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drawings/drawing5.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codeName="ThisWorkbook"/>
  <mc:AlternateContent xmlns:mc="http://schemas.openxmlformats.org/markup-compatibility/2006">
    <mc:Choice Requires="x15">
      <x15ac:absPath xmlns:x15ac="http://schemas.microsoft.com/office/spreadsheetml/2010/11/ac" url="/Users/reinisfals/Desktop/rsigma/"/>
    </mc:Choice>
  </mc:AlternateContent>
  <xr:revisionPtr revIDLastSave="0" documentId="8_{5CE85958-719A-B049-9A19-B54522164EC5}" xr6:coauthVersionLast="47" xr6:coauthVersionMax="47" xr10:uidLastSave="{00000000-0000-0000-0000-000000000000}"/>
  <bookViews>
    <workbookView xWindow="3560" yWindow="560" windowWidth="28920" windowHeight="20160" tabRatio="885" activeTab="6" xr2:uid="{00000000-000D-0000-FFFF-FFFF00000000}"/>
  </bookViews>
  <sheets>
    <sheet name="Pivot - 1" sheetId="142" r:id="rId1"/>
    <sheet name="data - chart" sheetId="111" r:id="rId2"/>
    <sheet name="data - chart 2" sheetId="100" r:id="rId3"/>
    <sheet name="Pivot - 2" sheetId="143" r:id="rId4"/>
    <sheet name="Pivot - donor" sheetId="145" r:id="rId5"/>
    <sheet name="Top7" sheetId="146" r:id="rId6"/>
    <sheet name="Top7 - pt2" sheetId="139" r:id="rId7"/>
    <sheet name="data - chart 3" sheetId="123" r:id="rId8"/>
    <sheet name="More Analysis" sheetId="144" r:id="rId9"/>
  </sheets>
  <externalReferences>
    <externalReference r:id="rId10"/>
  </externalReferences>
  <definedNames>
    <definedName name="_xlnm._FilterDatabase" localSheetId="1" hidden="1">'data - chart'!$A$1:$I$158</definedName>
    <definedName name="_xlnm._FilterDatabase" localSheetId="7">'data - chart 3'!$A$1:$I$17954</definedName>
    <definedName name="DIM">'More Analysis'!$B$3</definedName>
    <definedName name="EUR_for_USD">#REF!</definedName>
    <definedName name="KPI">'More Analysis'!$B$2</definedName>
    <definedName name="month_name">'data - chart 3'!$AC$2:$AD$14</definedName>
    <definedName name="sek">[1]Info!$Z$11</definedName>
    <definedName name="Slicer_Company">#N/A</definedName>
    <definedName name="Slicer_COMPANY2">#N/A</definedName>
    <definedName name="Slicer_Months">#N/A</definedName>
    <definedName name="Slicer_PACKAGE_TYPE">#N/A</definedName>
    <definedName name="Slicer_PACKAGE_TYPE1">#N/A</definedName>
    <definedName name="Slicer_Segment">#N/A</definedName>
    <definedName name="Slicer_SEGMENT1">#N/A</definedName>
    <definedName name="Slicer_SEGMENT2">#N/A</definedName>
    <definedName name="Slicer_Siz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5" i="144" l="1"/>
  <c r="B6" i="144"/>
  <c r="B7" i="144"/>
  <c r="B8" i="144"/>
  <c r="B9" i="144"/>
  <c r="B10" i="144"/>
  <c r="B4" i="144"/>
  <c r="F7" i="144"/>
  <c r="F9" i="144"/>
  <c r="D11" i="144"/>
  <c r="C8" i="144"/>
  <c r="C9" i="144"/>
  <c r="C10" i="144"/>
  <c r="E4" i="144"/>
  <c r="E5" i="144"/>
  <c r="F8" i="144"/>
  <c r="E7" i="144"/>
  <c r="E9" i="144"/>
  <c r="E10" i="144"/>
  <c r="D6" i="144"/>
  <c r="C4" i="144"/>
  <c r="F5" i="144"/>
  <c r="D7" i="144"/>
  <c r="F4" i="144"/>
  <c r="F11" i="144"/>
  <c r="F6" i="144"/>
  <c r="E11" i="144"/>
  <c r="D9" i="144"/>
  <c r="D10" i="144"/>
  <c r="C5" i="144"/>
  <c r="C6" i="144"/>
  <c r="C7" i="144"/>
  <c r="C11" i="144"/>
  <c r="E6" i="144"/>
  <c r="E8" i="144"/>
  <c r="D4" i="144"/>
  <c r="D5" i="144"/>
  <c r="D8" i="144"/>
  <c r="F10" i="144"/>
  <c r="G5" i="144" l="1"/>
  <c r="H5" i="144"/>
  <c r="G9" i="144"/>
  <c r="H9" i="144"/>
  <c r="G4" i="144"/>
  <c r="H4" i="144"/>
  <c r="G8" i="144"/>
  <c r="H8" i="144"/>
  <c r="H7" i="144"/>
  <c r="G7" i="144"/>
  <c r="H6" i="144"/>
  <c r="G6" i="144"/>
  <c r="H10" i="144"/>
  <c r="G10" i="144"/>
  <c r="G11" i="144"/>
  <c r="H11" i="144"/>
  <c r="F12" i="144"/>
  <c r="C12" i="144"/>
  <c r="D12" i="144"/>
  <c r="E12" i="144"/>
  <c r="H12" i="144" l="1"/>
  <c r="G12" i="144"/>
  <c r="M2" i="123" l="1"/>
  <c r="M3" i="123"/>
  <c r="M4" i="123"/>
  <c r="M5" i="123"/>
  <c r="M6" i="123"/>
  <c r="M7" i="123"/>
  <c r="M8" i="123"/>
  <c r="M9" i="123"/>
  <c r="M10" i="123"/>
  <c r="M11" i="123"/>
  <c r="M12" i="123"/>
  <c r="M13" i="123"/>
  <c r="M14" i="123"/>
  <c r="M15" i="123"/>
  <c r="M16" i="123"/>
  <c r="M17" i="123"/>
  <c r="M18" i="123"/>
  <c r="M19" i="123"/>
  <c r="M20" i="123"/>
  <c r="M21" i="123"/>
  <c r="M22" i="123"/>
  <c r="M23" i="123"/>
  <c r="M24" i="123"/>
  <c r="M25" i="123"/>
  <c r="M26" i="123"/>
  <c r="M27" i="123"/>
  <c r="M28" i="123"/>
  <c r="M29" i="123"/>
  <c r="M30" i="123"/>
  <c r="M31" i="123"/>
  <c r="M32" i="123"/>
  <c r="M33" i="123"/>
  <c r="M34" i="123"/>
  <c r="M35" i="123"/>
  <c r="M36" i="123"/>
  <c r="M37" i="123"/>
  <c r="M38" i="123"/>
  <c r="M39" i="123"/>
  <c r="M40" i="123"/>
  <c r="M41" i="123"/>
  <c r="M42" i="123"/>
  <c r="M43" i="123"/>
  <c r="M44" i="123"/>
  <c r="M45" i="123"/>
  <c r="M46" i="123"/>
  <c r="M47" i="123"/>
  <c r="M48" i="123"/>
  <c r="M49" i="123"/>
  <c r="M50" i="123"/>
  <c r="M51" i="123"/>
  <c r="M52" i="123"/>
  <c r="M53" i="123"/>
  <c r="M54" i="123"/>
  <c r="M55" i="123"/>
  <c r="M56" i="123"/>
  <c r="M57" i="123"/>
  <c r="M58" i="123"/>
  <c r="M59" i="123"/>
  <c r="M60" i="123"/>
  <c r="M61" i="123"/>
  <c r="M62" i="123"/>
  <c r="M63" i="123"/>
  <c r="M64" i="123"/>
  <c r="M65" i="123"/>
  <c r="M66" i="123"/>
  <c r="M67" i="123"/>
  <c r="M68" i="123"/>
  <c r="M69" i="123"/>
  <c r="M70" i="123"/>
  <c r="M71" i="123"/>
  <c r="M72" i="123"/>
  <c r="M73" i="123"/>
  <c r="M74" i="123"/>
  <c r="M75" i="123"/>
  <c r="M76" i="123"/>
  <c r="M77" i="123"/>
  <c r="M78" i="123"/>
  <c r="M79" i="123"/>
  <c r="M80" i="123"/>
  <c r="M81" i="123"/>
  <c r="M82" i="123"/>
  <c r="M83" i="123"/>
  <c r="M84" i="123"/>
  <c r="M85" i="123"/>
  <c r="M86" i="123"/>
  <c r="M87" i="123"/>
  <c r="M88" i="123"/>
  <c r="M89" i="123"/>
  <c r="M90" i="123"/>
  <c r="M91" i="123"/>
  <c r="M92" i="123"/>
  <c r="M93" i="123"/>
  <c r="M94" i="123"/>
  <c r="M95" i="123"/>
  <c r="M96" i="123"/>
  <c r="M97" i="123"/>
  <c r="M98" i="123"/>
  <c r="M99" i="123"/>
  <c r="M100" i="123"/>
  <c r="M101" i="123"/>
  <c r="M102" i="123"/>
  <c r="M103" i="123"/>
  <c r="M104" i="123"/>
  <c r="M105" i="123"/>
  <c r="M106" i="123"/>
  <c r="M107" i="123"/>
  <c r="M108" i="123"/>
  <c r="M109" i="123"/>
  <c r="M110" i="123"/>
  <c r="M111" i="123"/>
  <c r="M112" i="123"/>
  <c r="M113" i="123"/>
  <c r="M114" i="123"/>
  <c r="M115" i="123"/>
  <c r="M116" i="123"/>
  <c r="M117" i="123"/>
  <c r="M118" i="123"/>
  <c r="M119" i="123"/>
  <c r="M120" i="123"/>
  <c r="M121" i="123"/>
  <c r="M122" i="123"/>
  <c r="M123" i="123"/>
  <c r="M124" i="123"/>
  <c r="M125" i="123"/>
  <c r="M126" i="123"/>
  <c r="M127" i="123"/>
  <c r="M128" i="123"/>
  <c r="M129" i="123"/>
  <c r="M130" i="123"/>
  <c r="M131" i="123"/>
  <c r="M132" i="123"/>
  <c r="M133" i="123"/>
  <c r="M134" i="123"/>
  <c r="M135" i="123"/>
  <c r="M136" i="123"/>
  <c r="M137" i="123"/>
  <c r="M138" i="123"/>
  <c r="M139" i="123"/>
  <c r="M140" i="123"/>
  <c r="M141" i="123"/>
  <c r="M142" i="123"/>
  <c r="M143" i="123"/>
  <c r="M144" i="123"/>
  <c r="M145" i="123"/>
  <c r="M146" i="123"/>
  <c r="M147" i="123"/>
  <c r="M148" i="123"/>
  <c r="M149" i="123"/>
  <c r="M150" i="123"/>
  <c r="M151" i="123"/>
  <c r="M152" i="123"/>
  <c r="M153" i="123"/>
  <c r="M154" i="123"/>
  <c r="M155" i="123"/>
  <c r="M156" i="123"/>
  <c r="M157" i="123"/>
  <c r="M158" i="123"/>
  <c r="M159" i="123"/>
  <c r="M160" i="123"/>
  <c r="M161" i="123"/>
  <c r="M162" i="123"/>
  <c r="M163" i="123"/>
  <c r="M164" i="123"/>
  <c r="M165" i="123"/>
  <c r="M166" i="123"/>
  <c r="M167" i="123"/>
  <c r="M168" i="123"/>
  <c r="M169" i="123"/>
  <c r="M170" i="123"/>
  <c r="M171" i="123"/>
  <c r="M172" i="123"/>
  <c r="M173" i="123"/>
  <c r="M174" i="123"/>
  <c r="M175" i="123"/>
  <c r="M176" i="123"/>
  <c r="M177" i="123"/>
  <c r="M178" i="123"/>
  <c r="M179" i="123"/>
  <c r="M180" i="123"/>
  <c r="M181" i="123"/>
  <c r="M182" i="123"/>
  <c r="M183" i="123"/>
  <c r="M184" i="123"/>
  <c r="M185" i="123"/>
  <c r="M186" i="123"/>
  <c r="M187" i="123"/>
  <c r="M188" i="123"/>
  <c r="M189" i="123"/>
  <c r="M190" i="123"/>
  <c r="M191" i="123"/>
  <c r="M192" i="123"/>
  <c r="M193" i="123"/>
  <c r="M194" i="123"/>
  <c r="M195" i="123"/>
  <c r="M196" i="123"/>
  <c r="M197" i="123"/>
  <c r="M198" i="123"/>
  <c r="M199" i="123"/>
  <c r="M200" i="123"/>
  <c r="M201" i="123"/>
  <c r="M202" i="123"/>
  <c r="M203" i="123"/>
  <c r="M204" i="123"/>
  <c r="M205" i="123"/>
  <c r="M206" i="123"/>
  <c r="M207" i="123"/>
  <c r="M208" i="123"/>
  <c r="M209" i="123"/>
  <c r="M210" i="123"/>
  <c r="M211" i="123"/>
  <c r="M212" i="123"/>
  <c r="M213" i="123"/>
  <c r="M214" i="123"/>
  <c r="M215" i="123"/>
  <c r="M216" i="123"/>
  <c r="M217" i="123"/>
  <c r="M218" i="123"/>
  <c r="M219" i="123"/>
  <c r="M220" i="123"/>
  <c r="M221" i="123"/>
  <c r="M222" i="123"/>
  <c r="M223" i="123"/>
  <c r="M224" i="123"/>
  <c r="M225" i="123"/>
  <c r="M226" i="123"/>
  <c r="M227" i="123"/>
  <c r="M228" i="123"/>
  <c r="M229" i="123"/>
  <c r="M230" i="123"/>
  <c r="M231" i="123"/>
  <c r="M232" i="123"/>
  <c r="M233" i="123"/>
  <c r="M234" i="123"/>
  <c r="M235" i="123"/>
  <c r="M236" i="123"/>
  <c r="M237" i="123"/>
  <c r="M238" i="123"/>
  <c r="M239" i="123"/>
  <c r="M240" i="123"/>
  <c r="M241" i="123"/>
  <c r="M242" i="123"/>
  <c r="M243" i="123"/>
  <c r="M244" i="123"/>
  <c r="M245" i="123"/>
  <c r="M246" i="123"/>
  <c r="M247" i="123"/>
  <c r="M248" i="123"/>
  <c r="M249" i="123"/>
  <c r="M250" i="123"/>
  <c r="M251" i="123"/>
  <c r="M252" i="123"/>
  <c r="M253" i="123"/>
  <c r="M254" i="123"/>
  <c r="M255" i="123"/>
  <c r="M256" i="123"/>
  <c r="M257" i="123"/>
  <c r="M258" i="123"/>
  <c r="M259" i="123"/>
  <c r="M260" i="123"/>
  <c r="M261" i="123"/>
  <c r="M262" i="123"/>
  <c r="M263" i="123"/>
  <c r="M264" i="123"/>
  <c r="M265" i="123"/>
  <c r="M266" i="123"/>
  <c r="M267" i="123"/>
  <c r="M268" i="123"/>
  <c r="M269" i="123"/>
  <c r="M270" i="123"/>
  <c r="M271" i="123"/>
  <c r="M272" i="123"/>
  <c r="M273" i="123"/>
  <c r="M274" i="123"/>
  <c r="M275" i="123"/>
  <c r="M276" i="123"/>
  <c r="M277" i="123"/>
  <c r="M278" i="123"/>
  <c r="M279" i="123"/>
  <c r="M280" i="123"/>
  <c r="M281" i="123"/>
  <c r="M282" i="123"/>
  <c r="M283" i="123"/>
  <c r="M284" i="123"/>
  <c r="M285" i="123"/>
  <c r="M286" i="123"/>
  <c r="M287" i="123"/>
  <c r="M288" i="123"/>
  <c r="M289" i="123"/>
  <c r="M290" i="123"/>
  <c r="M291" i="123"/>
  <c r="M292" i="123"/>
  <c r="M293" i="123"/>
  <c r="M294" i="123"/>
  <c r="M295" i="123"/>
  <c r="M296" i="123"/>
  <c r="M297" i="123"/>
  <c r="M298" i="123"/>
  <c r="M299" i="123"/>
  <c r="M300" i="123"/>
  <c r="M301" i="123"/>
  <c r="M302" i="123"/>
  <c r="M303" i="123"/>
  <c r="M304" i="123"/>
  <c r="M305" i="123"/>
  <c r="M306" i="123"/>
  <c r="M307" i="123"/>
  <c r="M308" i="123"/>
  <c r="M309" i="123"/>
  <c r="M310" i="123"/>
  <c r="M311" i="123"/>
  <c r="M312" i="123"/>
  <c r="M313" i="123"/>
  <c r="M314" i="123"/>
  <c r="M315" i="123"/>
  <c r="M316" i="123"/>
  <c r="M317" i="123"/>
  <c r="M318" i="123"/>
  <c r="M319" i="123"/>
  <c r="M320" i="123"/>
  <c r="M321" i="123"/>
  <c r="M322" i="123"/>
  <c r="M323" i="123"/>
  <c r="M324" i="123"/>
  <c r="M325" i="123"/>
  <c r="M326" i="123"/>
  <c r="M327" i="123"/>
  <c r="M328" i="123"/>
  <c r="M329" i="123"/>
  <c r="M330" i="123"/>
  <c r="M331" i="123"/>
  <c r="M332" i="123"/>
  <c r="M333" i="123"/>
  <c r="M334" i="123"/>
  <c r="M335" i="123"/>
  <c r="M336" i="123"/>
  <c r="M337" i="123"/>
  <c r="M338" i="123"/>
  <c r="M339" i="123"/>
  <c r="M340" i="123"/>
  <c r="M341" i="123"/>
  <c r="M342" i="123"/>
  <c r="M343" i="123"/>
  <c r="M344" i="123"/>
  <c r="M345" i="123"/>
  <c r="M346" i="123"/>
  <c r="M347" i="123"/>
  <c r="M348" i="123"/>
  <c r="M349" i="123"/>
  <c r="M350" i="123"/>
  <c r="M351" i="123"/>
  <c r="M352" i="123"/>
  <c r="M353" i="123"/>
  <c r="M354" i="123"/>
  <c r="M355" i="123"/>
  <c r="M356" i="123"/>
  <c r="M357" i="123"/>
  <c r="M358" i="123"/>
  <c r="M359" i="123"/>
  <c r="M360" i="123"/>
  <c r="M361" i="123"/>
  <c r="M362" i="123"/>
  <c r="M363" i="123"/>
  <c r="M364" i="123"/>
  <c r="M365" i="123"/>
  <c r="M366" i="123"/>
  <c r="M367" i="123"/>
  <c r="M368" i="123"/>
  <c r="M369" i="123"/>
  <c r="M370" i="123"/>
  <c r="M371" i="123"/>
  <c r="M372" i="123"/>
  <c r="M373" i="123"/>
  <c r="M374" i="123"/>
  <c r="M375" i="123"/>
  <c r="M376" i="123"/>
  <c r="M377" i="123"/>
  <c r="M378" i="123"/>
  <c r="M379" i="123"/>
  <c r="M380" i="123"/>
  <c r="M381" i="123"/>
  <c r="M382" i="123"/>
  <c r="M383" i="123"/>
  <c r="M384" i="123"/>
  <c r="M385" i="123"/>
  <c r="M386" i="123"/>
  <c r="M387" i="123"/>
  <c r="M388" i="123"/>
  <c r="M389" i="123"/>
  <c r="M390" i="123"/>
  <c r="M391" i="123"/>
  <c r="M392" i="123"/>
  <c r="M393" i="123"/>
  <c r="M394" i="123"/>
  <c r="M395" i="123"/>
  <c r="M396" i="123"/>
  <c r="M397" i="123"/>
  <c r="M398" i="123"/>
  <c r="M399" i="123"/>
  <c r="M400" i="123"/>
  <c r="M401" i="123"/>
  <c r="M402" i="123"/>
  <c r="M403" i="123"/>
  <c r="M404" i="123"/>
  <c r="M405" i="123"/>
  <c r="M406" i="123"/>
  <c r="M407" i="123"/>
  <c r="M408" i="123"/>
  <c r="M409" i="123"/>
  <c r="M410" i="123"/>
  <c r="M411" i="123"/>
  <c r="M412" i="123"/>
  <c r="M413" i="123"/>
  <c r="M414" i="123"/>
  <c r="M415" i="123"/>
  <c r="M416" i="123"/>
  <c r="M417" i="123"/>
  <c r="M418" i="123"/>
  <c r="M419" i="123"/>
  <c r="M420" i="123"/>
  <c r="M421" i="123"/>
  <c r="M422" i="123"/>
  <c r="M423" i="123"/>
  <c r="M424" i="123"/>
  <c r="M425" i="123"/>
  <c r="M426" i="123"/>
  <c r="M427" i="123"/>
  <c r="M428" i="123"/>
  <c r="M429" i="123"/>
  <c r="M430" i="123"/>
  <c r="M431" i="123"/>
  <c r="M432" i="123"/>
  <c r="M433" i="123"/>
  <c r="M434" i="123"/>
  <c r="M435" i="123"/>
  <c r="M436" i="123"/>
  <c r="M437" i="123"/>
  <c r="M438" i="123"/>
  <c r="M439" i="123"/>
  <c r="M440" i="123"/>
  <c r="M441" i="123"/>
  <c r="M442" i="123"/>
  <c r="M443" i="123"/>
  <c r="M444" i="123"/>
  <c r="M445" i="123"/>
  <c r="M446" i="123"/>
  <c r="M447" i="123"/>
  <c r="M448" i="123"/>
  <c r="M449" i="123"/>
  <c r="M450" i="123"/>
  <c r="M451" i="123"/>
  <c r="M452" i="123"/>
  <c r="M453" i="123"/>
  <c r="M454" i="123"/>
  <c r="M455" i="123"/>
  <c r="M456" i="123"/>
  <c r="M457" i="123"/>
  <c r="M458" i="123"/>
  <c r="M459" i="123"/>
  <c r="M460" i="123"/>
  <c r="M461" i="123"/>
  <c r="M462" i="123"/>
  <c r="M463" i="123"/>
  <c r="M464" i="123"/>
  <c r="M465" i="123"/>
  <c r="M466" i="123"/>
  <c r="M467" i="123"/>
  <c r="M468" i="123"/>
  <c r="M469" i="123"/>
  <c r="M470" i="123"/>
  <c r="M471" i="123"/>
  <c r="M472" i="123"/>
  <c r="M473" i="123"/>
  <c r="M474" i="123"/>
  <c r="M475" i="123"/>
  <c r="M476" i="123"/>
  <c r="M477" i="123"/>
  <c r="M478" i="123"/>
  <c r="M479" i="123"/>
  <c r="M480" i="123"/>
  <c r="M481" i="123"/>
  <c r="M482" i="123"/>
  <c r="M483" i="123"/>
  <c r="M484" i="123"/>
  <c r="M485" i="123"/>
  <c r="M486" i="123"/>
  <c r="M487" i="123"/>
  <c r="M488" i="123"/>
  <c r="M489" i="123"/>
  <c r="M490" i="123"/>
  <c r="M491" i="123"/>
  <c r="M492" i="123"/>
  <c r="M493" i="123"/>
  <c r="M494" i="123"/>
  <c r="M495" i="123"/>
  <c r="M496" i="123"/>
  <c r="M497" i="123"/>
  <c r="M498" i="123"/>
  <c r="M499" i="123"/>
  <c r="M500" i="123"/>
  <c r="M501" i="123"/>
  <c r="M502" i="123"/>
  <c r="M503" i="123"/>
  <c r="M504" i="123"/>
  <c r="M505" i="123"/>
  <c r="M506" i="123"/>
  <c r="M507" i="123"/>
  <c r="M508" i="123"/>
  <c r="M509" i="123"/>
  <c r="M510" i="123"/>
  <c r="M511" i="123"/>
  <c r="M512" i="123"/>
  <c r="M513" i="123"/>
  <c r="M514" i="123"/>
  <c r="M515" i="123"/>
  <c r="M516" i="123"/>
  <c r="M517" i="123"/>
  <c r="M518" i="123"/>
  <c r="M519" i="123"/>
  <c r="M520" i="123"/>
  <c r="M521" i="123"/>
  <c r="M522" i="123"/>
  <c r="M523" i="123"/>
  <c r="M524" i="123"/>
  <c r="M525" i="123"/>
  <c r="M526" i="123"/>
  <c r="M527" i="123"/>
  <c r="M528" i="123"/>
  <c r="M529" i="123"/>
  <c r="M530" i="123"/>
  <c r="M531" i="123"/>
  <c r="M532" i="123"/>
  <c r="M533" i="123"/>
  <c r="M534" i="123"/>
  <c r="M535" i="123"/>
  <c r="M536" i="123"/>
  <c r="M537" i="123"/>
  <c r="M538" i="123"/>
  <c r="M539" i="123"/>
  <c r="M540" i="123"/>
  <c r="M541" i="123"/>
  <c r="M542" i="123"/>
  <c r="M543" i="123"/>
  <c r="M544" i="123"/>
  <c r="M545" i="123"/>
  <c r="M546" i="123"/>
  <c r="M547" i="123"/>
  <c r="M548" i="123"/>
  <c r="M549" i="123"/>
  <c r="M550" i="123"/>
  <c r="M551" i="123"/>
  <c r="M552" i="123"/>
  <c r="M553" i="123"/>
  <c r="M554" i="123"/>
  <c r="M555" i="123"/>
  <c r="M556" i="123"/>
  <c r="M557" i="123"/>
  <c r="M558" i="123"/>
  <c r="M559" i="123"/>
  <c r="M560" i="123"/>
  <c r="M561" i="123"/>
  <c r="M562" i="123"/>
  <c r="M563" i="123"/>
  <c r="M564" i="123"/>
  <c r="M565" i="123"/>
  <c r="M566" i="123"/>
  <c r="M567" i="123"/>
  <c r="M568" i="123"/>
  <c r="M569" i="123"/>
  <c r="M570" i="123"/>
  <c r="M571" i="123"/>
  <c r="M572" i="123"/>
  <c r="M573" i="123"/>
  <c r="M574" i="123"/>
  <c r="M575" i="123"/>
  <c r="M576" i="123"/>
  <c r="M577" i="123"/>
  <c r="M578" i="123"/>
  <c r="M579" i="123"/>
  <c r="M580" i="123"/>
  <c r="M581" i="123"/>
  <c r="M582" i="123"/>
  <c r="M583" i="123"/>
  <c r="M584" i="123"/>
  <c r="M585" i="123"/>
  <c r="M586" i="123"/>
  <c r="M587" i="123"/>
  <c r="M588" i="123"/>
  <c r="M589" i="123"/>
  <c r="M590" i="123"/>
  <c r="M591" i="123"/>
  <c r="M592" i="123"/>
  <c r="M593" i="123"/>
  <c r="M594" i="123"/>
  <c r="M595" i="123"/>
  <c r="M596" i="123"/>
  <c r="M597" i="123"/>
  <c r="M598" i="123"/>
  <c r="M599" i="123"/>
  <c r="M600" i="123"/>
  <c r="M601" i="123"/>
  <c r="M602" i="123"/>
  <c r="M603" i="123"/>
  <c r="M604" i="123"/>
  <c r="M605" i="123"/>
  <c r="M606" i="123"/>
  <c r="M607" i="123"/>
  <c r="M608" i="123"/>
  <c r="M609" i="123"/>
  <c r="M610" i="123"/>
  <c r="M611" i="123"/>
  <c r="M612" i="123"/>
  <c r="M613" i="123"/>
  <c r="M614" i="123"/>
  <c r="M615" i="123"/>
  <c r="M616" i="123"/>
  <c r="M617" i="123"/>
  <c r="M618" i="123"/>
  <c r="M619" i="123"/>
  <c r="M620" i="123"/>
  <c r="M621" i="123"/>
  <c r="M622" i="123"/>
  <c r="M623" i="123"/>
  <c r="M624" i="123"/>
  <c r="M625" i="123"/>
  <c r="M626" i="123"/>
  <c r="M627" i="123"/>
  <c r="M628" i="123"/>
  <c r="M629" i="123"/>
  <c r="M630" i="123"/>
  <c r="M631" i="123"/>
  <c r="M632" i="123"/>
  <c r="M633" i="123"/>
  <c r="M634" i="123"/>
  <c r="M635" i="123"/>
  <c r="M636" i="123"/>
  <c r="M637" i="123"/>
  <c r="M638" i="123"/>
  <c r="M639" i="123"/>
  <c r="M640" i="123"/>
  <c r="M641" i="123"/>
  <c r="M642" i="123"/>
  <c r="M643" i="123"/>
  <c r="M644" i="123"/>
  <c r="M645" i="123"/>
  <c r="M646" i="123"/>
  <c r="M647" i="123"/>
  <c r="M648" i="123"/>
  <c r="M649" i="123"/>
  <c r="M650" i="123"/>
  <c r="M651" i="123"/>
  <c r="M652" i="123"/>
  <c r="M653" i="123"/>
  <c r="M654" i="123"/>
  <c r="M655" i="123"/>
  <c r="M656" i="123"/>
  <c r="M657" i="123"/>
  <c r="M658" i="123"/>
  <c r="M659" i="123"/>
  <c r="M660" i="123"/>
  <c r="M661" i="123"/>
  <c r="M662" i="123"/>
  <c r="M663" i="123"/>
  <c r="M664" i="123"/>
  <c r="M665" i="123"/>
  <c r="M666" i="123"/>
  <c r="M667" i="123"/>
  <c r="M668" i="123"/>
  <c r="M669" i="123"/>
  <c r="M670" i="123"/>
  <c r="M671" i="123"/>
  <c r="M672" i="123"/>
  <c r="M673" i="123"/>
  <c r="M674" i="123"/>
  <c r="M675" i="123"/>
  <c r="M676" i="123"/>
  <c r="M677" i="123"/>
  <c r="M678" i="123"/>
  <c r="M679" i="123"/>
  <c r="M680" i="123"/>
  <c r="M681" i="123"/>
  <c r="M682" i="123"/>
  <c r="M683" i="123"/>
  <c r="M684" i="123"/>
  <c r="M685" i="123"/>
  <c r="M686" i="123"/>
  <c r="M687" i="123"/>
  <c r="M688" i="123"/>
  <c r="M689" i="123"/>
  <c r="M690" i="123"/>
  <c r="M691" i="123"/>
  <c r="M692" i="123"/>
  <c r="M693" i="123"/>
  <c r="M694" i="123"/>
  <c r="M695" i="123"/>
  <c r="M696" i="123"/>
  <c r="M697" i="123"/>
  <c r="M698" i="123"/>
  <c r="M699" i="123"/>
  <c r="M700" i="123"/>
  <c r="M701" i="123"/>
  <c r="M702" i="123"/>
  <c r="M703" i="123"/>
  <c r="M704" i="123"/>
  <c r="M705" i="123"/>
  <c r="M706" i="123"/>
  <c r="M707" i="123"/>
  <c r="M708" i="123"/>
  <c r="M709" i="123"/>
  <c r="M710" i="123"/>
  <c r="M711" i="123"/>
  <c r="M712" i="123"/>
  <c r="M713" i="123"/>
  <c r="M714" i="123"/>
  <c r="M715" i="123"/>
  <c r="M716" i="123"/>
  <c r="M717" i="123"/>
  <c r="M718" i="123"/>
  <c r="M719" i="123"/>
  <c r="M720" i="123"/>
  <c r="M721" i="123"/>
  <c r="M722" i="123"/>
  <c r="M723" i="123"/>
  <c r="M724" i="123"/>
  <c r="M725" i="123"/>
  <c r="M726" i="123"/>
  <c r="M727" i="123"/>
  <c r="M728" i="123"/>
  <c r="M729" i="123"/>
  <c r="M730" i="123"/>
  <c r="M731" i="123"/>
  <c r="M732" i="123"/>
  <c r="M733" i="123"/>
  <c r="M734" i="123"/>
  <c r="M735" i="123"/>
  <c r="M736" i="123"/>
  <c r="M737" i="123"/>
  <c r="M738" i="123"/>
  <c r="M739" i="123"/>
  <c r="M740" i="123"/>
  <c r="M741" i="123"/>
  <c r="M742" i="123"/>
  <c r="M743" i="123"/>
  <c r="M744" i="123"/>
  <c r="M745" i="123"/>
  <c r="M746" i="123"/>
  <c r="M747" i="123"/>
  <c r="M748" i="123"/>
  <c r="M749" i="123"/>
  <c r="M750" i="123"/>
  <c r="M751" i="123"/>
  <c r="M752" i="123"/>
  <c r="M753" i="123"/>
  <c r="M754" i="123"/>
  <c r="M755" i="123"/>
  <c r="M756" i="123"/>
  <c r="M757" i="123"/>
  <c r="M758" i="123"/>
  <c r="M759" i="123"/>
  <c r="M760" i="123"/>
  <c r="M761" i="123"/>
  <c r="M762" i="123"/>
  <c r="M763" i="123"/>
  <c r="M764" i="123"/>
  <c r="M765" i="123"/>
  <c r="M766" i="123"/>
  <c r="M767" i="123"/>
  <c r="M768" i="123"/>
  <c r="M769" i="123"/>
  <c r="M770" i="123"/>
  <c r="M771" i="123"/>
  <c r="M772" i="123"/>
  <c r="M773" i="123"/>
  <c r="M774" i="123"/>
  <c r="M775" i="123"/>
  <c r="M776" i="123"/>
  <c r="M777" i="123"/>
  <c r="M778" i="123"/>
  <c r="M779" i="123"/>
  <c r="M780" i="123"/>
  <c r="M781" i="123"/>
  <c r="M782" i="123"/>
  <c r="M783" i="123"/>
  <c r="M784" i="123"/>
  <c r="M785" i="123"/>
  <c r="M786" i="123"/>
  <c r="M787" i="123"/>
  <c r="M788" i="123"/>
  <c r="M789" i="123"/>
  <c r="M790" i="123"/>
  <c r="M791" i="123"/>
  <c r="M792" i="123"/>
  <c r="M793" i="123"/>
  <c r="M794" i="123"/>
  <c r="M795" i="123"/>
  <c r="M796" i="123"/>
  <c r="M797" i="123"/>
  <c r="M798" i="123"/>
  <c r="M799" i="123"/>
  <c r="M800" i="123"/>
  <c r="M801" i="123"/>
  <c r="M802" i="123"/>
  <c r="M803" i="123"/>
  <c r="M804" i="123"/>
  <c r="M805" i="123"/>
  <c r="M806" i="123"/>
  <c r="M807" i="123"/>
  <c r="M808" i="123"/>
  <c r="M809" i="123"/>
  <c r="M810" i="123"/>
  <c r="M811" i="123"/>
  <c r="M812" i="123"/>
  <c r="M813" i="123"/>
  <c r="M814" i="123"/>
  <c r="M815" i="123"/>
  <c r="M816" i="123"/>
  <c r="M817" i="123"/>
  <c r="M818" i="123"/>
  <c r="M819" i="123"/>
  <c r="M820" i="123"/>
  <c r="M821" i="123"/>
  <c r="M822" i="123"/>
  <c r="M823" i="123"/>
  <c r="M824" i="123"/>
  <c r="M825" i="123"/>
  <c r="M826" i="123"/>
  <c r="M827" i="123"/>
  <c r="M828" i="123"/>
  <c r="M829" i="123"/>
  <c r="M830" i="123"/>
  <c r="M831" i="123"/>
  <c r="M832" i="123"/>
  <c r="M833" i="123"/>
  <c r="M834" i="123"/>
  <c r="M835" i="123"/>
  <c r="M836" i="123"/>
  <c r="M837" i="123"/>
  <c r="M838" i="123"/>
  <c r="M839" i="123"/>
  <c r="M840" i="123"/>
  <c r="M841" i="123"/>
  <c r="M842" i="123"/>
  <c r="M843" i="123"/>
  <c r="M844" i="123"/>
  <c r="M845" i="123"/>
  <c r="M846" i="123"/>
  <c r="M847" i="123"/>
  <c r="M848" i="123"/>
  <c r="M849" i="123"/>
  <c r="M850" i="123"/>
  <c r="M851" i="123"/>
  <c r="M852" i="123"/>
  <c r="M853" i="123"/>
  <c r="M854" i="123"/>
  <c r="M855" i="123"/>
  <c r="M856" i="123"/>
  <c r="M857" i="123"/>
  <c r="M858" i="123"/>
  <c r="M859" i="123"/>
  <c r="M860" i="123"/>
  <c r="M861" i="123"/>
  <c r="M862" i="123"/>
  <c r="M863" i="123"/>
  <c r="M864" i="123"/>
  <c r="M865" i="123"/>
  <c r="M866" i="123"/>
  <c r="M867" i="123"/>
  <c r="M868" i="123"/>
  <c r="M869" i="123"/>
  <c r="M870" i="123"/>
  <c r="M871" i="123"/>
  <c r="M872" i="123"/>
  <c r="M873" i="123"/>
  <c r="M874" i="123"/>
  <c r="M875" i="123"/>
  <c r="M876" i="123"/>
  <c r="M877" i="123"/>
  <c r="M878" i="123"/>
  <c r="M879" i="123"/>
  <c r="M880" i="123"/>
  <c r="M881" i="123"/>
  <c r="M882" i="123"/>
  <c r="M883" i="123"/>
  <c r="M884" i="123"/>
  <c r="M885" i="123"/>
  <c r="M886" i="123"/>
  <c r="M887" i="123"/>
  <c r="M888" i="123"/>
  <c r="M889" i="123"/>
  <c r="M890" i="123"/>
  <c r="M891" i="123"/>
  <c r="M892" i="123"/>
  <c r="M893" i="123"/>
  <c r="M894" i="123"/>
  <c r="M895" i="123"/>
  <c r="M896" i="123"/>
  <c r="M897" i="123"/>
  <c r="M898" i="123"/>
  <c r="M899" i="123"/>
  <c r="M900" i="123"/>
  <c r="M901" i="123"/>
  <c r="M902" i="123"/>
  <c r="M903" i="123"/>
  <c r="M904" i="123"/>
  <c r="M905" i="123"/>
  <c r="M906" i="123"/>
  <c r="M907" i="123"/>
  <c r="M908" i="123"/>
  <c r="M909" i="123"/>
  <c r="M910" i="123"/>
  <c r="M911" i="123"/>
  <c r="M912" i="123"/>
  <c r="M913" i="123"/>
  <c r="M914" i="123"/>
  <c r="M915" i="123"/>
  <c r="M916" i="123"/>
  <c r="M917" i="123"/>
  <c r="M918" i="123"/>
  <c r="M919" i="123"/>
  <c r="M920" i="123"/>
  <c r="M921" i="123"/>
  <c r="M922" i="123"/>
  <c r="M923" i="123"/>
  <c r="M924" i="123"/>
  <c r="M925" i="123"/>
  <c r="M926" i="123"/>
  <c r="M927" i="123"/>
  <c r="M928" i="123"/>
  <c r="M929" i="123"/>
  <c r="M930" i="123"/>
  <c r="M931" i="123"/>
  <c r="M932" i="123"/>
  <c r="M933" i="123"/>
  <c r="M934" i="123"/>
  <c r="M935" i="123"/>
  <c r="M936" i="123"/>
  <c r="M937" i="123"/>
  <c r="M938" i="123"/>
  <c r="M939" i="123"/>
  <c r="M940" i="123"/>
  <c r="M941" i="123"/>
  <c r="M942" i="123"/>
  <c r="M943" i="123"/>
  <c r="M944" i="123"/>
  <c r="M945" i="123"/>
  <c r="M946" i="123"/>
  <c r="M947" i="123"/>
  <c r="M948" i="123"/>
  <c r="M949" i="123"/>
  <c r="M950" i="123"/>
  <c r="M951" i="123"/>
  <c r="M952" i="123"/>
  <c r="M953" i="123"/>
  <c r="M954" i="123"/>
  <c r="M955" i="123"/>
  <c r="M956" i="123"/>
  <c r="M957" i="123"/>
  <c r="M958" i="123"/>
  <c r="M959" i="123"/>
  <c r="M960" i="123"/>
  <c r="M961" i="123"/>
  <c r="M962" i="123"/>
  <c r="M963" i="123"/>
  <c r="M964" i="123"/>
  <c r="M965" i="123"/>
  <c r="M966" i="123"/>
  <c r="M967" i="123"/>
  <c r="M968" i="123"/>
  <c r="M969" i="123"/>
  <c r="M970" i="123"/>
  <c r="M971" i="123"/>
  <c r="M972" i="123"/>
  <c r="M973" i="123"/>
  <c r="M974" i="123"/>
  <c r="M975" i="123"/>
  <c r="M976" i="123"/>
  <c r="M977" i="123"/>
  <c r="M978" i="123"/>
  <c r="M979" i="123"/>
  <c r="M980" i="123"/>
  <c r="M981" i="123"/>
  <c r="M982" i="123"/>
  <c r="M983" i="123"/>
  <c r="M984" i="123"/>
  <c r="M985" i="123"/>
  <c r="M986" i="123"/>
  <c r="M987" i="123"/>
  <c r="M988" i="123"/>
  <c r="M989" i="123"/>
  <c r="M990" i="123"/>
  <c r="M991" i="123"/>
  <c r="M992" i="123"/>
  <c r="M993" i="123"/>
  <c r="M994" i="123"/>
  <c r="M995" i="123"/>
  <c r="M996" i="123"/>
  <c r="M997" i="123"/>
  <c r="M998" i="123"/>
  <c r="M999" i="123"/>
  <c r="M1000" i="123"/>
  <c r="M1001" i="123"/>
  <c r="M1002" i="123"/>
  <c r="M1003" i="123"/>
  <c r="M1004" i="123"/>
  <c r="M1005" i="123"/>
  <c r="M1006" i="123"/>
  <c r="M1007" i="123"/>
  <c r="M1008" i="123"/>
  <c r="M1009" i="123"/>
  <c r="M1010" i="123"/>
  <c r="M1011" i="123"/>
  <c r="M1012" i="123"/>
  <c r="M1013" i="123"/>
  <c r="M1014" i="123"/>
  <c r="M1015" i="123"/>
  <c r="M1016" i="123"/>
  <c r="M1017" i="123"/>
  <c r="M1018" i="123"/>
  <c r="M1019" i="123"/>
  <c r="M1020" i="123"/>
  <c r="M1021" i="123"/>
  <c r="M1022" i="123"/>
  <c r="M1023" i="123"/>
  <c r="M1024" i="123"/>
  <c r="M1025" i="123"/>
  <c r="M1026" i="123"/>
  <c r="M1027" i="123"/>
  <c r="M1028" i="123"/>
  <c r="M1029" i="123"/>
  <c r="M1030" i="123"/>
  <c r="M1031" i="123"/>
  <c r="M1032" i="123"/>
  <c r="M1033" i="123"/>
  <c r="M1034" i="123"/>
  <c r="M1035" i="123"/>
  <c r="M1036" i="123"/>
  <c r="M1037" i="123"/>
  <c r="M1038" i="123"/>
  <c r="M1039" i="123"/>
  <c r="M1040" i="123"/>
  <c r="M1041" i="123"/>
  <c r="M1042" i="123"/>
  <c r="M1043" i="123"/>
  <c r="M1044" i="123"/>
  <c r="M1045" i="123"/>
  <c r="M1046" i="123"/>
  <c r="M1047" i="123"/>
  <c r="M1048" i="123"/>
  <c r="M1049" i="123"/>
  <c r="M1050" i="123"/>
  <c r="M1051" i="123"/>
  <c r="M1052" i="123"/>
  <c r="M1053" i="123"/>
  <c r="M1054" i="123"/>
  <c r="M1055" i="123"/>
  <c r="M1056" i="123"/>
  <c r="M1057" i="123"/>
  <c r="M1058" i="123"/>
  <c r="M1059" i="123"/>
  <c r="M1060" i="123"/>
  <c r="M1061" i="123"/>
  <c r="M1062" i="123"/>
  <c r="M1063" i="123"/>
  <c r="M1064" i="123"/>
  <c r="M1065" i="123"/>
  <c r="M1066" i="123"/>
  <c r="M1067" i="123"/>
  <c r="M1068" i="123"/>
  <c r="M1069" i="123"/>
  <c r="M1070" i="123"/>
  <c r="M1071" i="123"/>
  <c r="M1072" i="123"/>
  <c r="M1073" i="123"/>
  <c r="M1074" i="123"/>
  <c r="M1075" i="123"/>
  <c r="M1076" i="123"/>
  <c r="M1077" i="123"/>
  <c r="M1078" i="123"/>
  <c r="M1079" i="123"/>
  <c r="M1080" i="123"/>
  <c r="M1081" i="123"/>
  <c r="M1082" i="123"/>
  <c r="M1083" i="123"/>
  <c r="M1084" i="123"/>
  <c r="M1085" i="123"/>
  <c r="M1086" i="123"/>
  <c r="M1087" i="123"/>
  <c r="M1088" i="123"/>
  <c r="M1089" i="123"/>
  <c r="M1090" i="123"/>
  <c r="M1091" i="123"/>
  <c r="M1092" i="123"/>
  <c r="M1093" i="123"/>
  <c r="M1094" i="123"/>
  <c r="M1095" i="123"/>
  <c r="M1096" i="123"/>
  <c r="M1097" i="123"/>
  <c r="M1098" i="123"/>
  <c r="M1099" i="123"/>
  <c r="M1100" i="123"/>
  <c r="M1101" i="123"/>
  <c r="M1102" i="123"/>
  <c r="M1103" i="123"/>
  <c r="M1104" i="123"/>
  <c r="M1105" i="123"/>
  <c r="M1106" i="123"/>
  <c r="M1107" i="123"/>
  <c r="M1108" i="123"/>
  <c r="M1109" i="123"/>
  <c r="M1110" i="123"/>
  <c r="M1111" i="123"/>
  <c r="M1112" i="123"/>
  <c r="M1113" i="123"/>
  <c r="M1114" i="123"/>
  <c r="M1115" i="123"/>
  <c r="M1116" i="123"/>
  <c r="M1117" i="123"/>
  <c r="M1118" i="123"/>
  <c r="M1119" i="123"/>
  <c r="M1120" i="123"/>
  <c r="M1121" i="123"/>
  <c r="M1122" i="123"/>
  <c r="M1123" i="123"/>
  <c r="M1124" i="123"/>
  <c r="M1125" i="123"/>
  <c r="M1126" i="123"/>
  <c r="M1127" i="123"/>
  <c r="M1128" i="123"/>
  <c r="M1129" i="123"/>
  <c r="M1130" i="123"/>
  <c r="M1131" i="123"/>
  <c r="M1132" i="123"/>
  <c r="M1133" i="123"/>
  <c r="M1134" i="123"/>
  <c r="M1135" i="123"/>
  <c r="M1136" i="123"/>
  <c r="M1137" i="123"/>
  <c r="M1138" i="123"/>
  <c r="M1139" i="123"/>
  <c r="M1140" i="123"/>
  <c r="M1141" i="123"/>
  <c r="M1142" i="123"/>
  <c r="M1143" i="123"/>
  <c r="M1144" i="123"/>
  <c r="M1145" i="123"/>
  <c r="M1146" i="123"/>
  <c r="M1147" i="123"/>
  <c r="M1148" i="123"/>
  <c r="M1149" i="123"/>
  <c r="M1150" i="123"/>
  <c r="M1151" i="123"/>
  <c r="M1152" i="123"/>
  <c r="M1153" i="123"/>
  <c r="M1154" i="123"/>
  <c r="M1155" i="123"/>
  <c r="M1156" i="123"/>
  <c r="M1157" i="123"/>
  <c r="M1158" i="123"/>
  <c r="M1159" i="123"/>
  <c r="M1160" i="123"/>
  <c r="M1161" i="123"/>
  <c r="M1162" i="123"/>
  <c r="M1163" i="123"/>
  <c r="M1164" i="123"/>
  <c r="M1165" i="123"/>
  <c r="M1166" i="123"/>
  <c r="M1167" i="123"/>
  <c r="M1168" i="123"/>
  <c r="M1169" i="123"/>
  <c r="M1170" i="123"/>
  <c r="M1171" i="123"/>
  <c r="M1172" i="123"/>
  <c r="M1173" i="123"/>
  <c r="M1174" i="123"/>
  <c r="M1175" i="123"/>
  <c r="M1176" i="123"/>
  <c r="M1177" i="123"/>
  <c r="M1178" i="123"/>
  <c r="M1179" i="123"/>
  <c r="M1180" i="123"/>
  <c r="M1181" i="123"/>
  <c r="M1182" i="123"/>
  <c r="M1183" i="123"/>
  <c r="M1184" i="123"/>
  <c r="M1185" i="123"/>
  <c r="M1186" i="123"/>
  <c r="M1187" i="123"/>
  <c r="M1188" i="123"/>
  <c r="M1189" i="123"/>
  <c r="M1190" i="123"/>
  <c r="M1191" i="123"/>
  <c r="M1192" i="123"/>
  <c r="M1193" i="123"/>
  <c r="M1194" i="123"/>
  <c r="M1195" i="123"/>
  <c r="M1196" i="123"/>
  <c r="M1197" i="123"/>
  <c r="M1198" i="123"/>
  <c r="M1199" i="123"/>
  <c r="M1200" i="123"/>
  <c r="M1201" i="123"/>
  <c r="M1202" i="123"/>
  <c r="M1203" i="123"/>
  <c r="M1204" i="123"/>
  <c r="M1205" i="123"/>
  <c r="M1206" i="123"/>
  <c r="M1207" i="123"/>
  <c r="M1208" i="123"/>
  <c r="M1209" i="123"/>
  <c r="M1210" i="123"/>
  <c r="M1211" i="123"/>
  <c r="M1212" i="123"/>
  <c r="M1213" i="123"/>
  <c r="M1214" i="123"/>
  <c r="M1215" i="123"/>
  <c r="M1216" i="123"/>
  <c r="M1217" i="123"/>
  <c r="M1218" i="123"/>
  <c r="M1219" i="123"/>
  <c r="M1220" i="123"/>
  <c r="M1221" i="123"/>
  <c r="M1222" i="123"/>
  <c r="M1223" i="123"/>
  <c r="M1224" i="123"/>
  <c r="M1225" i="123"/>
  <c r="M1226" i="123"/>
  <c r="M1227" i="123"/>
  <c r="M1228" i="123"/>
  <c r="M1229" i="123"/>
  <c r="M1230" i="123"/>
  <c r="M1231" i="123"/>
  <c r="M1232" i="123"/>
  <c r="M1233" i="123"/>
  <c r="M1234" i="123"/>
  <c r="M1235" i="123"/>
  <c r="M1236" i="123"/>
  <c r="M1237" i="123"/>
  <c r="M1238" i="123"/>
  <c r="M1239" i="123"/>
  <c r="M1240" i="123"/>
  <c r="M1241" i="123"/>
  <c r="M1242" i="123"/>
  <c r="M1243" i="123"/>
  <c r="M1244" i="123"/>
  <c r="M1245" i="123"/>
  <c r="M1246" i="123"/>
  <c r="M1247" i="123"/>
  <c r="M1248" i="123"/>
  <c r="M1249" i="123"/>
  <c r="M1250" i="123"/>
  <c r="M1251" i="123"/>
  <c r="M1252" i="123"/>
  <c r="M1253" i="123"/>
  <c r="M1254" i="123"/>
  <c r="M1255" i="123"/>
  <c r="M1256" i="123"/>
  <c r="M1257" i="123"/>
  <c r="M1258" i="123"/>
  <c r="M1259" i="123"/>
  <c r="M1260" i="123"/>
  <c r="M1261" i="123"/>
  <c r="M1262" i="123"/>
  <c r="M1263" i="123"/>
  <c r="M1264" i="123"/>
  <c r="M1265" i="123"/>
  <c r="M1266" i="123"/>
  <c r="M1267" i="123"/>
  <c r="M1268" i="123"/>
  <c r="M1269" i="123"/>
  <c r="M1270" i="123"/>
  <c r="M1271" i="123"/>
  <c r="M1272" i="123"/>
  <c r="M1273" i="123"/>
  <c r="M1274" i="123"/>
  <c r="M1275" i="123"/>
  <c r="M1276" i="123"/>
  <c r="M1277" i="123"/>
  <c r="M1278" i="123"/>
  <c r="M1279" i="123"/>
  <c r="M1280" i="123"/>
  <c r="M1281" i="123"/>
  <c r="M1282" i="123"/>
  <c r="M1283" i="123"/>
  <c r="M1284" i="123"/>
  <c r="M1285" i="123"/>
  <c r="M1286" i="123"/>
  <c r="M1287" i="123"/>
  <c r="M1288" i="123"/>
  <c r="M1289" i="123"/>
  <c r="M1290" i="123"/>
  <c r="M1291" i="123"/>
  <c r="M1292" i="123"/>
  <c r="M1293" i="123"/>
  <c r="M1294" i="123"/>
  <c r="M1295" i="123"/>
  <c r="M1296" i="123"/>
  <c r="M1297" i="123"/>
  <c r="M1298" i="123"/>
  <c r="M1299" i="123"/>
  <c r="M1300" i="123"/>
  <c r="M1301" i="123"/>
  <c r="M1302" i="123"/>
  <c r="M1303" i="123"/>
  <c r="M1304" i="123"/>
  <c r="M1305" i="123"/>
  <c r="M1306" i="123"/>
  <c r="M1307" i="123"/>
  <c r="M1308" i="123"/>
  <c r="M1309" i="123"/>
  <c r="M1310" i="123"/>
  <c r="M1311" i="123"/>
  <c r="M1312" i="123"/>
  <c r="M1313" i="123"/>
  <c r="M1314" i="123"/>
  <c r="M1315" i="123"/>
  <c r="M1316" i="123"/>
  <c r="M1317" i="123"/>
  <c r="M1318" i="123"/>
  <c r="M1319" i="123"/>
  <c r="M1320" i="123"/>
  <c r="M1321" i="123"/>
  <c r="M1322" i="123"/>
  <c r="M1323" i="123"/>
  <c r="M1324" i="123"/>
  <c r="M1325" i="123"/>
  <c r="M1326" i="123"/>
  <c r="M1327" i="123"/>
  <c r="M1328" i="123"/>
  <c r="M1329" i="123"/>
  <c r="M1330" i="123"/>
  <c r="M1331" i="123"/>
  <c r="M1332" i="123"/>
  <c r="M1333" i="123"/>
  <c r="M1334" i="123"/>
  <c r="M1335" i="123"/>
  <c r="M1336" i="123"/>
  <c r="M1337" i="123"/>
  <c r="M1338" i="123"/>
  <c r="M1339" i="123"/>
  <c r="M1340" i="123"/>
  <c r="M1341" i="123"/>
  <c r="M1342" i="123"/>
  <c r="M1343" i="123"/>
  <c r="M1344" i="123"/>
  <c r="M1345" i="123"/>
  <c r="M1346" i="123"/>
  <c r="M1347" i="123"/>
  <c r="M1348" i="123"/>
  <c r="M1349" i="123"/>
  <c r="M1350" i="123"/>
  <c r="M1351" i="123"/>
  <c r="M1352" i="123"/>
  <c r="M1353" i="123"/>
  <c r="M1354" i="123"/>
  <c r="M1355" i="123"/>
  <c r="M1356" i="123"/>
  <c r="M1357" i="123"/>
  <c r="M1358" i="123"/>
  <c r="M1359" i="123"/>
  <c r="M1360" i="123"/>
  <c r="M1361" i="123"/>
  <c r="M1362" i="123"/>
  <c r="M1363" i="123"/>
  <c r="M1364" i="123"/>
  <c r="M1365" i="123"/>
  <c r="M1366" i="123"/>
  <c r="M1367" i="123"/>
  <c r="M1368" i="123"/>
  <c r="M1369" i="123"/>
  <c r="M1370" i="123"/>
  <c r="M1371" i="123"/>
  <c r="M1372" i="123"/>
  <c r="M1373" i="123"/>
  <c r="M1374" i="123"/>
  <c r="M1375" i="123"/>
  <c r="M1376" i="123"/>
  <c r="M1377" i="123"/>
  <c r="M1378" i="123"/>
  <c r="M1379" i="123"/>
  <c r="M1380" i="123"/>
  <c r="M1381" i="123"/>
  <c r="M1382" i="123"/>
  <c r="M1383" i="123"/>
  <c r="M1384" i="123"/>
  <c r="M1385" i="123"/>
  <c r="M1386" i="123"/>
  <c r="M1387" i="123"/>
  <c r="M1388" i="123"/>
  <c r="M1389" i="123"/>
  <c r="M1390" i="123"/>
  <c r="M1391" i="123"/>
  <c r="M1392" i="123"/>
  <c r="M1393" i="123"/>
  <c r="M1394" i="123"/>
  <c r="M1395" i="123"/>
  <c r="M1396" i="123"/>
  <c r="M1397" i="123"/>
  <c r="M1398" i="123"/>
  <c r="M1399" i="123"/>
  <c r="M1400" i="123"/>
  <c r="M1401" i="123"/>
  <c r="M1402" i="123"/>
  <c r="M1403" i="123"/>
  <c r="M1404" i="123"/>
  <c r="M1405" i="123"/>
  <c r="M1406" i="123"/>
  <c r="M1407" i="123"/>
  <c r="M1408" i="123"/>
  <c r="M1409" i="123"/>
  <c r="M1410" i="123"/>
  <c r="M1411" i="123"/>
  <c r="M1412" i="123"/>
  <c r="M1413" i="123"/>
  <c r="M1414" i="123"/>
  <c r="M1415" i="123"/>
  <c r="M1416" i="123"/>
  <c r="M1417" i="123"/>
  <c r="M1418" i="123"/>
  <c r="M1419" i="123"/>
  <c r="M1420" i="123"/>
  <c r="M1421" i="123"/>
  <c r="M1422" i="123"/>
  <c r="M1423" i="123"/>
  <c r="M1424" i="123"/>
  <c r="M1425" i="123"/>
  <c r="M1426" i="123"/>
  <c r="M1427" i="123"/>
  <c r="M1428" i="123"/>
  <c r="M1429" i="123"/>
  <c r="M1430" i="123"/>
  <c r="M1431" i="123"/>
  <c r="M1432" i="123"/>
  <c r="M1433" i="123"/>
  <c r="M1434" i="123"/>
  <c r="M1435" i="123"/>
  <c r="M1436" i="123"/>
  <c r="M1437" i="123"/>
  <c r="M1438" i="123"/>
  <c r="M1439" i="123"/>
  <c r="M1440" i="123"/>
  <c r="M1441" i="123"/>
  <c r="M1442" i="123"/>
  <c r="M1443" i="123"/>
  <c r="M1444" i="123"/>
  <c r="M1445" i="123"/>
  <c r="M1446" i="123"/>
  <c r="M1447" i="123"/>
  <c r="M1448" i="123"/>
  <c r="M1449" i="123"/>
  <c r="M1450" i="123"/>
  <c r="M1451" i="123"/>
  <c r="M1452" i="123"/>
  <c r="M1453" i="123"/>
  <c r="M1454" i="123"/>
  <c r="M1455" i="123"/>
  <c r="M1456" i="123"/>
  <c r="M1457" i="123"/>
  <c r="M1458" i="123"/>
  <c r="M1459" i="123"/>
  <c r="M1460" i="123"/>
  <c r="M1461" i="123"/>
  <c r="M1462" i="123"/>
  <c r="M1463" i="123"/>
  <c r="M1464" i="123"/>
  <c r="M1465" i="123"/>
  <c r="M1466" i="123"/>
  <c r="M1467" i="123"/>
  <c r="M1468" i="123"/>
  <c r="M1469" i="123"/>
  <c r="M1470" i="123"/>
  <c r="M1471" i="123"/>
  <c r="M1472" i="123"/>
  <c r="M1473" i="123"/>
  <c r="M1474" i="123"/>
  <c r="M1475" i="123"/>
  <c r="M1476" i="123"/>
  <c r="M1477" i="123"/>
  <c r="M1478" i="123"/>
  <c r="M1479" i="123"/>
  <c r="M1480" i="123"/>
  <c r="M1481" i="123"/>
  <c r="M1482" i="123"/>
  <c r="M1483" i="123"/>
  <c r="M1484" i="123"/>
  <c r="M1485" i="123"/>
  <c r="M1486" i="123"/>
  <c r="M1487" i="123"/>
  <c r="M1488" i="123"/>
  <c r="M1489" i="123"/>
  <c r="M1490" i="123"/>
  <c r="M1491" i="123"/>
  <c r="M1492" i="123"/>
  <c r="M1493" i="123"/>
  <c r="M1494" i="123"/>
  <c r="M1495" i="123"/>
  <c r="M1496" i="123"/>
  <c r="M1497" i="123"/>
  <c r="M1498" i="123"/>
  <c r="M1499" i="123"/>
  <c r="M1500" i="123"/>
  <c r="M1501" i="123"/>
  <c r="M1502" i="123"/>
  <c r="M1503" i="123"/>
  <c r="M1504" i="123"/>
  <c r="M1505" i="123"/>
  <c r="M1506" i="123"/>
  <c r="M1507" i="123"/>
  <c r="M1508" i="123"/>
  <c r="M1509" i="123"/>
  <c r="M1510" i="123"/>
  <c r="M1511" i="123"/>
  <c r="M1512" i="123"/>
  <c r="M1513" i="123"/>
  <c r="M1514" i="123"/>
  <c r="M1515" i="123"/>
  <c r="M1516" i="123"/>
  <c r="M1517" i="123"/>
  <c r="M1518" i="123"/>
  <c r="M1519" i="123"/>
  <c r="M1520" i="123"/>
  <c r="M1521" i="123"/>
  <c r="M1522" i="123"/>
  <c r="M1523" i="123"/>
  <c r="M1524" i="123"/>
  <c r="M1525" i="123"/>
  <c r="M1526" i="123"/>
  <c r="M1527" i="123"/>
  <c r="M1528" i="123"/>
  <c r="M1529" i="123"/>
  <c r="M1530" i="123"/>
  <c r="M1531" i="123"/>
  <c r="M1532" i="123"/>
  <c r="M1533" i="123"/>
  <c r="M1534" i="123"/>
  <c r="M1535" i="123"/>
  <c r="M1536" i="123"/>
  <c r="M1537" i="123"/>
  <c r="M1538" i="123"/>
  <c r="M1539" i="123"/>
  <c r="M1540" i="123"/>
  <c r="M1541" i="123"/>
  <c r="M1542" i="123"/>
  <c r="M1543" i="123"/>
  <c r="M1544" i="123"/>
  <c r="M1545" i="123"/>
  <c r="M1546" i="123"/>
  <c r="M1547" i="123"/>
  <c r="M1548" i="123"/>
  <c r="M1549" i="123"/>
  <c r="M1550" i="123"/>
  <c r="M1551" i="123"/>
  <c r="M1552" i="123"/>
  <c r="M1553" i="123"/>
  <c r="M1554" i="123"/>
  <c r="M1555" i="123"/>
  <c r="M1556" i="123"/>
  <c r="M1557" i="123"/>
  <c r="M1558" i="123"/>
  <c r="M1559" i="123"/>
  <c r="M1560" i="123"/>
  <c r="M1561" i="123"/>
  <c r="M1562" i="123"/>
  <c r="M1563" i="123"/>
  <c r="M1564" i="123"/>
  <c r="M1565" i="123"/>
  <c r="M1566" i="123"/>
  <c r="M1567" i="123"/>
  <c r="M1568" i="123"/>
  <c r="M1569" i="123"/>
  <c r="M1570" i="123"/>
  <c r="M1571" i="123"/>
  <c r="M1572" i="123"/>
  <c r="M1573" i="123"/>
  <c r="M1574" i="123"/>
  <c r="M1575" i="123"/>
  <c r="M1576" i="123"/>
  <c r="M1577" i="123"/>
  <c r="M1578" i="123"/>
  <c r="M1579" i="123"/>
  <c r="M1580" i="123"/>
  <c r="M1581" i="123"/>
  <c r="M1582" i="123"/>
  <c r="M1583" i="123"/>
  <c r="M1584" i="123"/>
  <c r="M1585" i="123"/>
  <c r="M1586" i="123"/>
  <c r="M1587" i="123"/>
  <c r="M1588" i="123"/>
  <c r="M1589" i="123"/>
  <c r="M1590" i="123"/>
  <c r="M1591" i="123"/>
  <c r="M1592" i="123"/>
  <c r="M1593" i="123"/>
  <c r="M1594" i="123"/>
  <c r="M1595" i="123"/>
  <c r="M1596" i="123"/>
  <c r="M1597" i="123"/>
  <c r="M1598" i="123"/>
  <c r="M1599" i="123"/>
  <c r="M1600" i="123"/>
  <c r="M1601" i="123"/>
  <c r="M1602" i="123"/>
  <c r="M1603" i="123"/>
  <c r="M1604" i="123"/>
  <c r="M1605" i="123"/>
  <c r="M1606" i="123"/>
  <c r="M1607" i="123"/>
  <c r="M1608" i="123"/>
  <c r="M1609" i="123"/>
  <c r="M1610" i="123"/>
  <c r="M1611" i="123"/>
  <c r="M1612" i="123"/>
  <c r="M1613" i="123"/>
  <c r="M1614" i="123"/>
  <c r="M1615" i="123"/>
  <c r="M1616" i="123"/>
  <c r="M1617" i="123"/>
  <c r="M1618" i="123"/>
  <c r="M1619" i="123"/>
  <c r="M1620" i="123"/>
  <c r="M1621" i="123"/>
  <c r="M1622" i="123"/>
  <c r="M1623" i="123"/>
  <c r="M1624" i="123"/>
  <c r="M1625" i="123"/>
  <c r="M1626" i="123"/>
  <c r="M1627" i="123"/>
  <c r="M1628" i="123"/>
  <c r="M1629" i="123"/>
  <c r="M1630" i="123"/>
  <c r="M1631" i="123"/>
  <c r="M1632" i="123"/>
  <c r="M1633" i="123"/>
  <c r="M1634" i="123"/>
  <c r="M1635" i="123"/>
  <c r="M1636" i="123"/>
  <c r="M1637" i="123"/>
  <c r="M1638" i="123"/>
  <c r="M1639" i="123"/>
  <c r="M1640" i="123"/>
  <c r="M1641" i="123"/>
  <c r="M1642" i="123"/>
  <c r="M1643" i="123"/>
  <c r="M1644" i="123"/>
  <c r="M1645" i="123"/>
  <c r="M1646" i="123"/>
  <c r="M1647" i="123"/>
  <c r="M1648" i="123"/>
  <c r="M1649" i="123"/>
  <c r="M1650" i="123"/>
  <c r="M1651" i="123"/>
  <c r="M1652" i="123"/>
  <c r="M1653" i="123"/>
  <c r="M1654" i="123"/>
  <c r="M1655" i="123"/>
  <c r="M1656" i="123"/>
  <c r="M1657" i="123"/>
  <c r="M1658" i="123"/>
  <c r="M1659" i="123"/>
  <c r="M1660" i="123"/>
  <c r="M1661" i="123"/>
  <c r="M1662" i="123"/>
  <c r="M1663" i="123"/>
  <c r="M1664" i="123"/>
  <c r="M1665" i="123"/>
  <c r="M1666" i="123"/>
  <c r="M1667" i="123"/>
  <c r="M1668" i="123"/>
  <c r="M1669" i="123"/>
  <c r="M1670" i="123"/>
  <c r="M1671" i="123"/>
  <c r="M1672" i="123"/>
  <c r="M1673" i="123"/>
  <c r="M1674" i="123"/>
  <c r="M1675" i="123"/>
  <c r="M1676" i="123"/>
  <c r="M1677" i="123"/>
  <c r="M1678" i="123"/>
  <c r="M1679" i="123"/>
  <c r="M1680" i="123"/>
  <c r="M1681" i="123"/>
  <c r="M1682" i="123"/>
  <c r="M1683" i="123"/>
  <c r="M1684" i="123"/>
  <c r="M1685" i="123"/>
  <c r="M1686" i="123"/>
  <c r="M1687" i="123"/>
  <c r="M1688" i="123"/>
  <c r="M1689" i="123"/>
  <c r="M1690" i="123"/>
  <c r="M1691" i="123"/>
  <c r="M1692" i="123"/>
  <c r="M1693" i="123"/>
  <c r="M1694" i="123"/>
  <c r="M1695" i="123"/>
  <c r="M1696" i="123"/>
  <c r="M1697" i="123"/>
  <c r="M1698" i="123"/>
  <c r="M1699" i="123"/>
  <c r="M1700" i="123"/>
  <c r="M1701" i="123"/>
  <c r="M1702" i="123"/>
  <c r="M1703" i="123"/>
  <c r="M1704" i="123"/>
  <c r="M1705" i="123"/>
  <c r="M1706" i="123"/>
  <c r="M1707" i="123"/>
  <c r="M1708" i="123"/>
  <c r="M1709" i="123"/>
  <c r="M1710" i="123"/>
  <c r="M1711" i="123"/>
  <c r="M1712" i="123"/>
  <c r="M1713" i="123"/>
  <c r="M1714" i="123"/>
  <c r="M1715" i="123"/>
  <c r="M1716" i="123"/>
  <c r="M1717" i="123"/>
  <c r="M1718" i="123"/>
  <c r="M1719" i="123"/>
  <c r="M1720" i="123"/>
  <c r="M1721" i="123"/>
  <c r="M1722" i="123"/>
  <c r="M1723" i="123"/>
  <c r="M1724" i="123"/>
  <c r="M1725" i="123"/>
  <c r="M1726" i="123"/>
  <c r="M1727" i="123"/>
  <c r="M1728" i="123"/>
  <c r="M1729" i="123"/>
  <c r="M1730" i="123"/>
  <c r="M1731" i="123"/>
  <c r="M1732" i="123"/>
  <c r="M1733" i="123"/>
  <c r="M1734" i="123"/>
  <c r="M1735" i="123"/>
  <c r="M1736" i="123"/>
  <c r="M1737" i="123"/>
  <c r="M1738" i="123"/>
  <c r="M1739" i="123"/>
  <c r="M1740" i="123"/>
  <c r="M1741" i="123"/>
  <c r="M1742" i="123"/>
  <c r="M1743" i="123"/>
  <c r="M1744" i="123"/>
  <c r="M1745" i="123"/>
  <c r="M1746" i="123"/>
  <c r="M1747" i="123"/>
  <c r="M1748" i="123"/>
  <c r="M1749" i="123"/>
  <c r="M1750" i="123"/>
  <c r="M1751" i="123"/>
  <c r="M1752" i="123"/>
  <c r="M1753" i="123"/>
  <c r="M1754" i="123"/>
  <c r="M1755" i="123"/>
  <c r="M1756" i="123"/>
  <c r="M1757" i="123"/>
  <c r="M1758" i="123"/>
  <c r="M1759" i="123"/>
  <c r="M1760" i="123"/>
  <c r="M1761" i="123"/>
  <c r="M1762" i="123"/>
  <c r="M1763" i="123"/>
  <c r="M1764" i="123"/>
  <c r="M1765" i="123"/>
  <c r="M1766" i="123"/>
  <c r="M1767" i="123"/>
  <c r="M1768" i="123"/>
  <c r="M1769" i="123"/>
  <c r="M1770" i="123"/>
  <c r="M1771" i="123"/>
  <c r="M1772" i="123"/>
  <c r="M1773" i="123"/>
  <c r="M1774" i="123"/>
  <c r="M1775" i="123"/>
  <c r="M1776" i="123"/>
  <c r="M1777" i="123"/>
  <c r="M1778" i="123"/>
  <c r="M1779" i="123"/>
  <c r="M1780" i="123"/>
  <c r="M1781" i="123"/>
  <c r="M1782" i="123"/>
  <c r="M1783" i="123"/>
  <c r="M1784" i="123"/>
  <c r="M1785" i="123"/>
  <c r="M1786" i="123"/>
  <c r="M1787" i="123"/>
  <c r="M1788" i="123"/>
  <c r="M1789" i="123"/>
  <c r="M1790" i="123"/>
  <c r="M1791" i="123"/>
  <c r="M1792" i="123"/>
  <c r="M1793" i="123"/>
  <c r="M1794" i="123"/>
  <c r="M1795" i="123"/>
  <c r="M1796" i="123"/>
  <c r="M1797" i="123"/>
  <c r="M1798" i="123"/>
  <c r="M1799" i="123"/>
  <c r="M1800" i="123"/>
  <c r="M1801" i="123"/>
  <c r="M1802" i="123"/>
  <c r="M1803" i="123"/>
  <c r="M1804" i="123"/>
  <c r="M1805" i="123"/>
  <c r="M1806" i="123"/>
  <c r="M1807" i="123"/>
  <c r="M1808" i="123"/>
  <c r="M1809" i="123"/>
  <c r="M1810" i="123"/>
  <c r="M1811" i="123"/>
  <c r="M1812" i="123"/>
  <c r="M1813" i="123"/>
  <c r="M1814" i="123"/>
  <c r="M1815" i="123"/>
  <c r="M1816" i="123"/>
  <c r="M1817" i="123"/>
  <c r="M1818" i="123"/>
  <c r="M1819" i="123"/>
  <c r="M1820" i="123"/>
  <c r="M1821" i="123"/>
  <c r="M1822" i="123"/>
  <c r="M1823" i="123"/>
  <c r="M1824" i="123"/>
  <c r="M1825" i="123"/>
  <c r="M1826" i="123"/>
  <c r="M1827" i="123"/>
  <c r="M1828" i="123"/>
  <c r="M1829" i="123"/>
  <c r="M1830" i="123"/>
  <c r="M1831" i="123"/>
  <c r="M1832" i="123"/>
  <c r="M1833" i="123"/>
  <c r="M1834" i="123"/>
  <c r="M1835" i="123"/>
  <c r="M1836" i="123"/>
  <c r="M1837" i="123"/>
  <c r="M1838" i="123"/>
  <c r="M1839" i="123"/>
  <c r="M1840" i="123"/>
  <c r="M1841" i="123"/>
  <c r="M1842" i="123"/>
  <c r="M1843" i="123"/>
  <c r="M1844" i="123"/>
  <c r="M1845" i="123"/>
  <c r="M1846" i="123"/>
  <c r="M1847" i="123"/>
  <c r="M1848" i="123"/>
  <c r="M1849" i="123"/>
  <c r="M1850" i="123"/>
  <c r="M1851" i="123"/>
  <c r="M1852" i="123"/>
  <c r="M1853" i="123"/>
  <c r="M1854" i="123"/>
  <c r="M1855" i="123"/>
  <c r="M1856" i="123"/>
  <c r="M1857" i="123"/>
  <c r="M1858" i="123"/>
  <c r="M1859" i="123"/>
  <c r="M1860" i="123"/>
  <c r="M1861" i="123"/>
  <c r="M1862" i="123"/>
  <c r="M1863" i="123"/>
  <c r="M1864" i="123"/>
  <c r="M1865" i="123"/>
  <c r="M1866" i="123"/>
  <c r="M1867" i="123"/>
  <c r="M1868" i="123"/>
  <c r="M1869" i="123"/>
  <c r="M1870" i="123"/>
  <c r="M1871" i="123"/>
  <c r="M1872" i="123"/>
  <c r="M1873" i="123"/>
  <c r="M1874" i="123"/>
  <c r="M1875" i="123"/>
  <c r="M1876" i="123"/>
  <c r="M1877" i="123"/>
  <c r="M1878" i="123"/>
  <c r="M1879" i="123"/>
  <c r="M1880" i="123"/>
  <c r="M1881" i="123"/>
  <c r="M1882" i="123"/>
  <c r="M1883" i="123"/>
  <c r="M1884" i="123"/>
  <c r="M1885" i="123"/>
  <c r="M1886" i="123"/>
  <c r="M1887" i="123"/>
  <c r="M1888" i="123"/>
  <c r="M1889" i="123"/>
  <c r="M1890" i="123"/>
  <c r="M1891" i="123"/>
  <c r="M1892" i="123"/>
  <c r="M1893" i="123"/>
  <c r="M1894" i="123"/>
  <c r="M1895" i="123"/>
  <c r="M1896" i="123"/>
  <c r="M1897" i="123"/>
  <c r="M1898" i="123"/>
  <c r="M1899" i="123"/>
  <c r="M1900" i="123"/>
  <c r="M1901" i="123"/>
  <c r="M1902" i="123"/>
  <c r="M1903" i="123"/>
  <c r="M1904" i="123"/>
  <c r="M1905" i="123"/>
  <c r="M1906" i="123"/>
  <c r="M1907" i="123"/>
  <c r="M1908" i="123"/>
  <c r="M1909" i="123"/>
  <c r="M1910" i="123"/>
  <c r="M1911" i="123"/>
  <c r="M1912" i="123"/>
  <c r="M1913" i="123"/>
  <c r="M1914" i="123"/>
  <c r="M1915" i="123"/>
  <c r="M1916" i="123"/>
  <c r="M1917" i="123"/>
  <c r="M1918" i="123"/>
  <c r="M1919" i="123"/>
  <c r="M1920" i="123"/>
  <c r="M1921" i="123"/>
  <c r="M1922" i="123"/>
  <c r="M1923" i="123"/>
  <c r="M1924" i="123"/>
  <c r="M1925" i="123"/>
  <c r="M1926" i="123"/>
  <c r="M1927" i="123"/>
  <c r="M1928" i="123"/>
  <c r="M1929" i="123"/>
  <c r="M1930" i="123"/>
  <c r="M1931" i="123"/>
  <c r="M1932" i="123"/>
  <c r="M1933" i="123"/>
  <c r="M1934" i="123"/>
  <c r="M1935" i="123"/>
  <c r="M1936" i="123"/>
  <c r="M1937" i="123"/>
  <c r="M1938" i="123"/>
  <c r="M1939" i="123"/>
  <c r="M1940" i="123"/>
  <c r="M1941" i="123"/>
  <c r="M1942" i="123"/>
  <c r="M1943" i="123"/>
  <c r="M1944" i="123"/>
  <c r="M1945" i="123"/>
  <c r="M1946" i="123"/>
  <c r="M1947" i="123"/>
  <c r="M1948" i="123"/>
  <c r="M1949" i="123"/>
  <c r="M1950" i="123"/>
  <c r="M1951" i="123"/>
  <c r="M1952" i="123"/>
  <c r="M1953" i="123"/>
  <c r="M1954" i="123"/>
  <c r="M1955" i="123"/>
  <c r="M1956" i="123"/>
  <c r="M1957" i="123"/>
  <c r="M1958" i="123"/>
  <c r="M1959" i="123"/>
  <c r="M1960" i="123"/>
  <c r="M1961" i="123"/>
  <c r="M1962" i="123"/>
  <c r="M1963" i="123"/>
  <c r="M1964" i="123"/>
  <c r="M1965" i="123"/>
  <c r="M1966" i="123"/>
  <c r="M1967" i="123"/>
  <c r="M1968" i="123"/>
  <c r="M1969" i="123"/>
  <c r="M1970" i="123"/>
  <c r="M1971" i="123"/>
  <c r="M1972" i="123"/>
  <c r="M1973" i="123"/>
  <c r="M1974" i="123"/>
  <c r="M1975" i="123"/>
  <c r="M1976" i="123"/>
  <c r="M1977" i="123"/>
  <c r="M1978" i="123"/>
  <c r="M1979" i="123"/>
  <c r="M1980" i="123"/>
  <c r="M1981" i="123"/>
  <c r="M1982" i="123"/>
  <c r="M1983" i="123"/>
  <c r="M1984" i="123"/>
  <c r="M1985" i="123"/>
  <c r="M1986" i="123"/>
  <c r="M1987" i="123"/>
  <c r="M1988" i="123"/>
  <c r="M1989" i="123"/>
  <c r="M1990" i="123"/>
  <c r="M1991" i="123"/>
  <c r="M1992" i="123"/>
  <c r="M1993" i="123"/>
  <c r="M1994" i="123"/>
  <c r="M1995" i="123"/>
  <c r="M1996" i="123"/>
  <c r="M1997" i="123"/>
  <c r="M1998" i="123"/>
  <c r="M1999" i="123"/>
  <c r="M2000" i="123"/>
  <c r="M2001" i="123"/>
  <c r="M2002" i="123"/>
  <c r="M2003" i="123"/>
  <c r="M2004" i="123"/>
  <c r="M2005" i="123"/>
  <c r="M2006" i="123"/>
  <c r="M2007" i="123"/>
  <c r="M2008" i="123"/>
  <c r="M2009" i="123"/>
  <c r="M2010" i="123"/>
  <c r="M2011" i="123"/>
  <c r="M2012" i="123"/>
  <c r="M2013" i="123"/>
  <c r="M2014" i="123"/>
  <c r="M2015" i="123"/>
  <c r="M2016" i="123"/>
  <c r="M2017" i="123"/>
  <c r="M2018" i="123"/>
  <c r="M2019" i="123"/>
  <c r="M2020" i="123"/>
  <c r="M2021" i="123"/>
  <c r="M2022" i="123"/>
  <c r="M2023" i="123"/>
  <c r="M2024" i="123"/>
  <c r="M2025" i="123"/>
  <c r="M2026" i="123"/>
  <c r="M2027" i="123"/>
  <c r="M2028" i="123"/>
  <c r="M2029" i="123"/>
  <c r="M2030" i="123"/>
  <c r="M2031" i="123"/>
  <c r="M2032" i="123"/>
  <c r="M2033" i="123"/>
  <c r="M2034" i="123"/>
  <c r="M2035" i="123"/>
  <c r="M2036" i="123"/>
  <c r="M2037" i="123"/>
  <c r="M2038" i="123"/>
  <c r="M2039" i="123"/>
  <c r="M2040" i="123"/>
  <c r="M2041" i="123"/>
  <c r="M2042" i="123"/>
  <c r="M2043" i="123"/>
  <c r="M2044" i="123"/>
  <c r="M2045" i="123"/>
  <c r="M2046" i="123"/>
  <c r="M2047" i="123"/>
  <c r="M2048" i="123"/>
  <c r="M2049" i="123"/>
  <c r="M2050" i="123"/>
  <c r="M2051" i="123"/>
  <c r="M2052" i="123"/>
  <c r="M2053" i="123"/>
  <c r="M2054" i="123"/>
  <c r="M2055" i="123"/>
  <c r="M2056" i="123"/>
  <c r="M2057" i="123"/>
  <c r="M2058" i="123"/>
  <c r="M2059" i="123"/>
  <c r="M2060" i="123"/>
  <c r="M2061" i="123"/>
  <c r="M2062" i="123"/>
  <c r="M2063" i="123"/>
  <c r="M2064" i="123"/>
  <c r="M2065" i="123"/>
  <c r="M2066" i="123"/>
  <c r="M2067" i="123"/>
  <c r="M2068" i="123"/>
  <c r="M2069" i="123"/>
  <c r="M2070" i="123"/>
  <c r="M2071" i="123"/>
  <c r="M2072" i="123"/>
  <c r="M2073" i="123"/>
  <c r="M2074" i="123"/>
  <c r="M2075" i="123"/>
  <c r="M2076" i="123"/>
  <c r="M2077" i="123"/>
  <c r="M2078" i="123"/>
  <c r="M2079" i="123"/>
  <c r="M2080" i="123"/>
  <c r="M2081" i="123"/>
  <c r="M2082" i="123"/>
  <c r="M2083" i="123"/>
  <c r="M2084" i="123"/>
  <c r="M2085" i="123"/>
  <c r="M2086" i="123"/>
  <c r="M2087" i="123"/>
  <c r="M2088" i="123"/>
  <c r="M2089" i="123"/>
  <c r="M2090" i="123"/>
  <c r="M2091" i="123"/>
  <c r="M2092" i="123"/>
  <c r="M2093" i="123"/>
  <c r="M2094" i="123"/>
  <c r="M2095" i="123"/>
  <c r="M2096" i="123"/>
  <c r="M2097" i="123"/>
  <c r="M2098" i="123"/>
  <c r="M2099" i="123"/>
  <c r="M2100" i="123"/>
  <c r="M2101" i="123"/>
  <c r="M2102" i="123"/>
  <c r="M2103" i="123"/>
  <c r="M2104" i="123"/>
  <c r="M2105" i="123"/>
  <c r="M2106" i="123"/>
  <c r="M2107" i="123"/>
  <c r="M2108" i="123"/>
  <c r="M2109" i="123"/>
  <c r="M2110" i="123"/>
  <c r="M2111" i="123"/>
  <c r="M2112" i="123"/>
  <c r="M2113" i="123"/>
  <c r="M2114" i="123"/>
  <c r="M2115" i="123"/>
  <c r="M2116" i="123"/>
  <c r="M2117" i="123"/>
  <c r="M2118" i="123"/>
  <c r="M2119" i="123"/>
  <c r="M2120" i="123"/>
  <c r="M2121" i="123"/>
  <c r="M2122" i="123"/>
  <c r="M2123" i="123"/>
  <c r="M2124" i="123"/>
  <c r="M2125" i="123"/>
  <c r="M2126" i="123"/>
  <c r="M2127" i="123"/>
  <c r="M2128" i="123"/>
  <c r="M2129" i="123"/>
  <c r="M2130" i="123"/>
  <c r="M2131" i="123"/>
  <c r="M2132" i="123"/>
  <c r="M2133" i="123"/>
  <c r="M2134" i="123"/>
  <c r="M2135" i="123"/>
  <c r="M2136" i="123"/>
  <c r="M2137" i="123"/>
  <c r="M2138" i="123"/>
  <c r="M2139" i="123"/>
  <c r="M2140" i="123"/>
  <c r="M2141" i="123"/>
  <c r="M2142" i="123"/>
  <c r="M2143" i="123"/>
  <c r="M2144" i="123"/>
  <c r="M2145" i="123"/>
  <c r="M2146" i="123"/>
  <c r="M2147" i="123"/>
  <c r="M2148" i="123"/>
  <c r="M2149" i="123"/>
  <c r="M2150" i="123"/>
  <c r="M2151" i="123"/>
  <c r="M2152" i="123"/>
  <c r="M2153" i="123"/>
  <c r="M2154" i="123"/>
  <c r="M2155" i="123"/>
  <c r="M2156" i="123"/>
  <c r="M2157" i="123"/>
  <c r="M2158" i="123"/>
  <c r="M2159" i="123"/>
  <c r="M2160" i="123"/>
  <c r="M2161" i="123"/>
  <c r="M2162" i="123"/>
  <c r="M2163" i="123"/>
  <c r="M2164" i="123"/>
  <c r="M2165" i="123"/>
  <c r="M2166" i="123"/>
  <c r="M2167" i="123"/>
  <c r="M2168" i="123"/>
  <c r="M2169" i="123"/>
  <c r="M2170" i="123"/>
  <c r="M2171" i="123"/>
  <c r="M2172" i="123"/>
  <c r="M2173" i="123"/>
  <c r="M2174" i="123"/>
  <c r="M2175" i="123"/>
  <c r="M2176" i="123"/>
  <c r="M2177" i="123"/>
  <c r="M2178" i="123"/>
  <c r="M2179" i="123"/>
  <c r="M2180" i="123"/>
  <c r="M2181" i="123"/>
  <c r="M2182" i="123"/>
  <c r="M2183" i="123"/>
  <c r="M2184" i="123"/>
  <c r="M2185" i="123"/>
  <c r="M2186" i="123"/>
  <c r="M2187" i="123"/>
  <c r="M2188" i="123"/>
  <c r="M2189" i="123"/>
  <c r="M2190" i="123"/>
  <c r="M2191" i="123"/>
  <c r="M2192" i="123"/>
  <c r="M2193" i="123"/>
  <c r="M2194" i="123"/>
  <c r="M2195" i="123"/>
  <c r="M2196" i="123"/>
  <c r="M2197" i="123"/>
  <c r="M2198" i="123"/>
  <c r="M2199" i="123"/>
  <c r="M2200" i="123"/>
  <c r="M2201" i="123"/>
  <c r="M2202" i="123"/>
  <c r="M2203" i="123"/>
  <c r="M2204" i="123"/>
  <c r="M2205" i="123"/>
  <c r="M2206" i="123"/>
  <c r="M2207" i="123"/>
  <c r="M2208" i="123"/>
  <c r="M2209" i="123"/>
  <c r="M2210" i="123"/>
  <c r="M2211" i="123"/>
  <c r="M2212" i="123"/>
  <c r="M2213" i="123"/>
  <c r="M2214" i="123"/>
  <c r="M2215" i="123"/>
  <c r="M2216" i="123"/>
  <c r="M2217" i="123"/>
  <c r="M2218" i="123"/>
  <c r="M2219" i="123"/>
  <c r="M2220" i="123"/>
  <c r="M2221" i="123"/>
  <c r="M2222" i="123"/>
  <c r="M2223" i="123"/>
  <c r="M2224" i="123"/>
  <c r="M2225" i="123"/>
  <c r="M2226" i="123"/>
  <c r="M2227" i="123"/>
  <c r="M2228" i="123"/>
  <c r="M2229" i="123"/>
  <c r="M2230" i="123"/>
  <c r="M2231" i="123"/>
  <c r="M2232" i="123"/>
  <c r="M2233" i="123"/>
  <c r="M2234" i="123"/>
  <c r="M2235" i="123"/>
  <c r="M2236" i="123"/>
  <c r="M2237" i="123"/>
  <c r="M2238" i="123"/>
  <c r="M2239" i="123"/>
  <c r="M2240" i="123"/>
  <c r="M2241" i="123"/>
  <c r="M2242" i="123"/>
  <c r="M2243" i="123"/>
  <c r="M2244" i="123"/>
  <c r="M2245" i="123"/>
  <c r="M2246" i="123"/>
  <c r="M2247" i="123"/>
  <c r="M2248" i="123"/>
  <c r="M2249" i="123"/>
  <c r="M2250" i="123"/>
  <c r="M2251" i="123"/>
  <c r="M2252" i="123"/>
  <c r="M2253" i="123"/>
  <c r="M2254" i="123"/>
  <c r="M2255" i="123"/>
  <c r="M2256" i="123"/>
  <c r="M2257" i="123"/>
  <c r="M2258" i="123"/>
  <c r="M2259" i="123"/>
  <c r="M2260" i="123"/>
  <c r="M2261" i="123"/>
  <c r="M2262" i="123"/>
  <c r="M2263" i="123"/>
  <c r="M2264" i="123"/>
  <c r="M2265" i="123"/>
  <c r="M2266" i="123"/>
  <c r="M2267" i="123"/>
  <c r="M2268" i="123"/>
  <c r="M2269" i="123"/>
  <c r="M2270" i="123"/>
  <c r="M2271" i="123"/>
  <c r="M2272" i="123"/>
  <c r="M2273" i="123"/>
  <c r="M2274" i="123"/>
  <c r="M2275" i="123"/>
  <c r="M2276" i="123"/>
  <c r="M2277" i="123"/>
  <c r="M2278" i="123"/>
  <c r="M2279" i="123"/>
  <c r="M2280" i="123"/>
  <c r="M2281" i="123"/>
  <c r="M2282" i="123"/>
  <c r="M2283" i="123"/>
  <c r="M2284" i="123"/>
  <c r="M2285" i="123"/>
  <c r="M2286" i="123"/>
  <c r="M2287" i="123"/>
  <c r="M2288" i="123"/>
  <c r="M2289" i="123"/>
  <c r="M2290" i="123"/>
  <c r="M2291" i="123"/>
  <c r="M2292" i="123"/>
  <c r="M2293" i="123"/>
  <c r="M2294" i="123"/>
  <c r="M2295" i="123"/>
  <c r="M2296" i="123"/>
  <c r="M2297" i="123"/>
  <c r="M2298" i="123"/>
  <c r="M2299" i="123"/>
  <c r="M2300" i="123"/>
  <c r="M2301" i="123"/>
  <c r="M2302" i="123"/>
  <c r="M2303" i="123"/>
  <c r="M2304" i="123"/>
  <c r="M2305" i="123"/>
  <c r="M2306" i="123"/>
  <c r="M2307" i="123"/>
  <c r="M2308" i="123"/>
  <c r="M2309" i="123"/>
  <c r="M2310" i="123"/>
  <c r="M2311" i="123"/>
  <c r="M2312" i="123"/>
  <c r="M2313" i="123"/>
  <c r="M2314" i="123"/>
  <c r="M2315" i="123"/>
  <c r="M2316" i="123"/>
  <c r="M2317" i="123"/>
  <c r="M2318" i="123"/>
  <c r="M2319" i="123"/>
  <c r="M2320" i="123"/>
  <c r="M2321" i="123"/>
  <c r="M2322" i="123"/>
  <c r="M2323" i="123"/>
  <c r="M2324" i="123"/>
  <c r="M2325" i="123"/>
  <c r="M2326" i="123"/>
  <c r="M2327" i="123"/>
  <c r="M2328" i="123"/>
  <c r="M2329" i="123"/>
  <c r="M2330" i="123"/>
  <c r="M2331" i="123"/>
  <c r="M2332" i="123"/>
  <c r="M2333" i="123"/>
  <c r="M2334" i="123"/>
  <c r="M2335" i="123"/>
  <c r="M2336" i="123"/>
  <c r="M2337" i="123"/>
  <c r="M2338" i="123"/>
  <c r="M2339" i="123"/>
  <c r="M2340" i="123"/>
  <c r="M2341" i="123"/>
  <c r="M2342" i="123"/>
  <c r="M2343" i="123"/>
  <c r="M2344" i="123"/>
  <c r="M2345" i="123"/>
  <c r="M2346" i="123"/>
  <c r="M2347" i="123"/>
  <c r="M2348" i="123"/>
  <c r="M2349" i="123"/>
  <c r="M2350" i="123"/>
  <c r="M2351" i="123"/>
  <c r="M2352" i="123"/>
  <c r="M2353" i="123"/>
  <c r="M2354" i="123"/>
  <c r="M2355" i="123"/>
  <c r="M2356" i="123"/>
  <c r="M2357" i="123"/>
  <c r="M2358" i="123"/>
  <c r="M2359" i="123"/>
  <c r="M2360" i="123"/>
  <c r="M2361" i="123"/>
  <c r="M2362" i="123"/>
  <c r="M2363" i="123"/>
  <c r="M2364" i="123"/>
  <c r="M2365" i="123"/>
  <c r="M2366" i="123"/>
  <c r="M2367" i="123"/>
  <c r="M2368" i="123"/>
  <c r="M2369" i="123"/>
  <c r="M2370" i="123"/>
  <c r="M2371" i="123"/>
  <c r="M2372" i="123"/>
  <c r="M2373" i="123"/>
  <c r="M2374" i="123"/>
  <c r="M2375" i="123"/>
  <c r="M2376" i="123"/>
  <c r="M2377" i="123"/>
  <c r="M2378" i="123"/>
  <c r="M2379" i="123"/>
  <c r="M2380" i="123"/>
  <c r="M2381" i="123"/>
  <c r="M2382" i="123"/>
  <c r="M2383" i="123"/>
  <c r="M2384" i="123"/>
  <c r="M2385" i="123"/>
  <c r="M2386" i="123"/>
  <c r="M2387" i="123"/>
  <c r="M2388" i="123"/>
  <c r="M2389" i="123"/>
  <c r="M2390" i="123"/>
  <c r="M2391" i="123"/>
  <c r="M2392" i="123"/>
  <c r="M2393" i="123"/>
  <c r="M2394" i="123"/>
  <c r="M2395" i="123"/>
  <c r="M2396" i="123"/>
  <c r="M2397" i="123"/>
  <c r="M2398" i="123"/>
  <c r="M2399" i="123"/>
  <c r="M2400" i="123"/>
  <c r="M2401" i="123"/>
  <c r="M2402" i="123"/>
  <c r="M2403" i="123"/>
  <c r="M2404" i="123"/>
  <c r="M2405" i="123"/>
  <c r="M2406" i="123"/>
  <c r="M2407" i="123"/>
  <c r="M2408" i="123"/>
  <c r="M2409" i="123"/>
  <c r="M2410" i="123"/>
  <c r="M2411" i="123"/>
  <c r="M2412" i="123"/>
  <c r="M2413" i="123"/>
  <c r="M2414" i="123"/>
  <c r="M2415" i="123"/>
  <c r="M2416" i="123"/>
  <c r="M2417" i="123"/>
  <c r="M2418" i="123"/>
  <c r="M2419" i="123"/>
  <c r="M2420" i="123"/>
  <c r="M2421" i="123"/>
  <c r="M2422" i="123"/>
  <c r="M2423" i="123"/>
  <c r="M2424" i="123"/>
  <c r="M2425" i="123"/>
  <c r="M2426" i="123"/>
  <c r="M2427" i="123"/>
  <c r="M2428" i="123"/>
  <c r="M2429" i="123"/>
  <c r="M2430" i="123"/>
  <c r="M2431" i="123"/>
  <c r="M2432" i="123"/>
  <c r="M2433" i="123"/>
  <c r="M2434" i="123"/>
  <c r="M2435" i="123"/>
  <c r="M2436" i="123"/>
  <c r="M2437" i="123"/>
  <c r="M2438" i="123"/>
  <c r="M2439" i="123"/>
  <c r="M2440" i="123"/>
  <c r="M2441" i="123"/>
  <c r="M2442" i="123"/>
  <c r="M2443" i="123"/>
  <c r="M2444" i="123"/>
  <c r="M2445" i="123"/>
  <c r="M2446" i="123"/>
  <c r="M2447" i="123"/>
  <c r="M2448" i="123"/>
  <c r="M2449" i="123"/>
  <c r="M2450" i="123"/>
  <c r="M2451" i="123"/>
  <c r="M2452" i="123"/>
  <c r="M2453" i="123"/>
  <c r="M2454" i="123"/>
  <c r="M2455" i="123"/>
  <c r="M2456" i="123"/>
  <c r="M2457" i="123"/>
  <c r="M2458" i="123"/>
  <c r="M2459" i="123"/>
  <c r="M2460" i="123"/>
  <c r="M2461" i="123"/>
  <c r="M2462" i="123"/>
  <c r="M2463" i="123"/>
  <c r="M2464" i="123"/>
  <c r="M2465" i="123"/>
  <c r="M2466" i="123"/>
  <c r="M2467" i="123"/>
  <c r="M2468" i="123"/>
  <c r="M2469" i="123"/>
  <c r="M2470" i="123"/>
  <c r="M2471" i="123"/>
  <c r="M2472" i="123"/>
  <c r="M2473" i="123"/>
  <c r="M2474" i="123"/>
  <c r="M2475" i="123"/>
  <c r="M2476" i="123"/>
  <c r="M2477" i="123"/>
  <c r="M2478" i="123"/>
  <c r="M2479" i="123"/>
  <c r="M2480" i="123"/>
  <c r="M2481" i="123"/>
  <c r="M2482" i="123"/>
  <c r="M2483" i="123"/>
  <c r="M2484" i="123"/>
  <c r="M2485" i="123"/>
  <c r="M2486" i="123"/>
  <c r="M2487" i="123"/>
  <c r="M2488" i="123"/>
  <c r="M2489" i="123"/>
  <c r="M2490" i="123"/>
  <c r="M2491" i="123"/>
  <c r="M2492" i="123"/>
  <c r="M2493" i="123"/>
  <c r="M2494" i="123"/>
  <c r="M2495" i="123"/>
  <c r="M2496" i="123"/>
  <c r="M2497" i="123"/>
  <c r="M2498" i="123"/>
  <c r="M2499" i="123"/>
  <c r="M2500" i="123"/>
  <c r="M2501" i="123"/>
  <c r="M2502" i="123"/>
  <c r="M2503" i="123"/>
  <c r="M2504" i="123"/>
  <c r="M2505" i="123"/>
  <c r="M2506" i="123"/>
  <c r="M2507" i="123"/>
  <c r="M2508" i="123"/>
  <c r="M2509" i="123"/>
  <c r="M2510" i="123"/>
  <c r="M2511" i="123"/>
  <c r="M2512" i="123"/>
  <c r="M2513" i="123"/>
  <c r="M2514" i="123"/>
  <c r="M2515" i="123"/>
  <c r="M2516" i="123"/>
  <c r="M2517" i="123"/>
  <c r="M2518" i="123"/>
  <c r="M2519" i="123"/>
  <c r="M2520" i="123"/>
  <c r="M2521" i="123"/>
  <c r="M2522" i="123"/>
  <c r="M2523" i="123"/>
  <c r="M2524" i="123"/>
  <c r="M2525" i="123"/>
  <c r="M2526" i="123"/>
  <c r="M2527" i="123"/>
  <c r="M2528" i="123"/>
  <c r="M2529" i="123"/>
  <c r="M2530" i="123"/>
  <c r="M2531" i="123"/>
  <c r="M2532" i="123"/>
  <c r="M2533" i="123"/>
  <c r="M2534" i="123"/>
  <c r="M2535" i="123"/>
  <c r="M2536" i="123"/>
  <c r="M2537" i="123"/>
  <c r="M2538" i="123"/>
  <c r="M2539" i="123"/>
  <c r="M2540" i="123"/>
  <c r="M2541" i="123"/>
  <c r="M2542" i="123"/>
  <c r="M2543" i="123"/>
  <c r="M2544" i="123"/>
  <c r="M2545" i="123"/>
  <c r="M2546" i="123"/>
  <c r="M2547" i="123"/>
  <c r="M2548" i="123"/>
  <c r="M2549" i="123"/>
  <c r="M2550" i="123"/>
  <c r="M2551" i="123"/>
  <c r="M2552" i="123"/>
  <c r="M2553" i="123"/>
  <c r="M2554" i="123"/>
  <c r="M2555" i="123"/>
  <c r="M2556" i="123"/>
  <c r="M2557" i="123"/>
  <c r="M2558" i="123"/>
  <c r="M2559" i="123"/>
  <c r="M2560" i="123"/>
  <c r="M2561" i="123"/>
  <c r="M2562" i="123"/>
  <c r="M2563" i="123"/>
  <c r="M2564" i="123"/>
  <c r="M2565" i="123"/>
  <c r="M2566" i="123"/>
  <c r="M2567" i="123"/>
  <c r="M2568" i="123"/>
  <c r="M2569" i="123"/>
  <c r="M2570" i="123"/>
  <c r="M2571" i="123"/>
  <c r="M2572" i="123"/>
  <c r="M2573" i="123"/>
  <c r="M2574" i="123"/>
  <c r="M2575" i="123"/>
  <c r="M2576" i="123"/>
  <c r="M2577" i="123"/>
  <c r="M2578" i="123"/>
  <c r="M2579" i="123"/>
  <c r="M2580" i="123"/>
  <c r="M2581" i="123"/>
  <c r="M2582" i="123"/>
  <c r="M2583" i="123"/>
  <c r="M2584" i="123"/>
  <c r="M2585" i="123"/>
  <c r="M2586" i="123"/>
  <c r="M2587" i="123"/>
  <c r="M2588" i="123"/>
  <c r="M2589" i="123"/>
  <c r="M2590" i="123"/>
  <c r="M2591" i="123"/>
  <c r="M2592" i="123"/>
  <c r="M2593" i="123"/>
  <c r="M2594" i="123"/>
  <c r="M2595" i="123"/>
  <c r="M2596" i="123"/>
  <c r="M2597" i="123"/>
  <c r="M2598" i="123"/>
  <c r="M2599" i="123"/>
  <c r="M2600" i="123"/>
  <c r="M2601" i="123"/>
  <c r="M2602" i="123"/>
  <c r="M2603" i="123"/>
  <c r="M2604" i="123"/>
  <c r="M2605" i="123"/>
  <c r="M2606" i="123"/>
  <c r="M2607" i="123"/>
  <c r="M2608" i="123"/>
  <c r="M2609" i="123"/>
  <c r="M2610" i="123"/>
  <c r="M2611" i="123"/>
  <c r="M2612" i="123"/>
  <c r="M2613" i="123"/>
  <c r="M2614" i="123"/>
  <c r="M2615" i="123"/>
  <c r="M2616" i="123"/>
  <c r="M2617" i="123"/>
  <c r="M2618" i="123"/>
  <c r="M2619" i="123"/>
  <c r="M2620" i="123"/>
  <c r="M2621" i="123"/>
  <c r="M2622" i="123"/>
  <c r="M2623" i="123"/>
  <c r="M2624" i="123"/>
  <c r="M2625" i="123"/>
  <c r="M2626" i="123"/>
  <c r="M2627" i="123"/>
  <c r="M2628" i="123"/>
  <c r="M2629" i="123"/>
  <c r="M2630" i="123"/>
  <c r="M2631" i="123"/>
  <c r="M2632" i="123"/>
  <c r="M2633" i="123"/>
  <c r="M2634" i="123"/>
  <c r="M2635" i="123"/>
  <c r="M2636" i="123"/>
  <c r="M2637" i="123"/>
  <c r="M2638" i="123"/>
  <c r="M2639" i="123"/>
  <c r="M2640" i="123"/>
  <c r="M2641" i="123"/>
  <c r="M2642" i="123"/>
  <c r="M2643" i="123"/>
  <c r="M2644" i="123"/>
  <c r="M2645" i="123"/>
  <c r="M2646" i="123"/>
  <c r="M2647" i="123"/>
  <c r="M2648" i="123"/>
  <c r="M2649" i="123"/>
  <c r="M2650" i="123"/>
  <c r="M2651" i="123"/>
  <c r="M2652" i="123"/>
  <c r="M2653" i="123"/>
  <c r="M2654" i="123"/>
  <c r="M2655" i="123"/>
  <c r="M2656" i="123"/>
  <c r="M2657" i="123"/>
  <c r="M2658" i="123"/>
  <c r="M2659" i="123"/>
  <c r="M2660" i="123"/>
  <c r="M2661" i="123"/>
  <c r="M2662" i="123"/>
  <c r="M2663" i="123"/>
  <c r="M2664" i="123"/>
  <c r="M2665" i="123"/>
  <c r="M2666" i="123"/>
  <c r="M2667" i="123"/>
  <c r="M2668" i="123"/>
  <c r="M2669" i="123"/>
  <c r="M2670" i="123"/>
  <c r="M2671" i="123"/>
  <c r="M2672" i="123"/>
  <c r="M2673" i="123"/>
  <c r="M2674" i="123"/>
  <c r="M2675" i="123"/>
  <c r="M2676" i="123"/>
  <c r="M2677" i="123"/>
  <c r="M2678" i="123"/>
  <c r="M2679" i="123"/>
  <c r="M2680" i="123"/>
  <c r="M2681" i="123"/>
  <c r="M2682" i="123"/>
  <c r="M2683" i="123"/>
  <c r="M2684" i="123"/>
  <c r="M2685" i="123"/>
  <c r="M2686" i="123"/>
  <c r="M2687" i="123"/>
  <c r="M2688" i="123"/>
  <c r="M2689" i="123"/>
  <c r="M2690" i="123"/>
  <c r="M2691" i="123"/>
  <c r="M2692" i="123"/>
  <c r="M2693" i="123"/>
  <c r="M2694" i="123"/>
  <c r="M2695" i="123"/>
  <c r="M2696" i="123"/>
  <c r="M2697" i="123"/>
  <c r="M2698" i="123"/>
  <c r="M2699" i="123"/>
  <c r="M2700" i="123"/>
  <c r="M2701" i="123"/>
  <c r="M2702" i="123"/>
  <c r="M2703" i="123"/>
  <c r="M2704" i="123"/>
  <c r="M2705" i="123"/>
  <c r="M2706" i="123"/>
  <c r="M2707" i="123"/>
  <c r="M2708" i="123"/>
  <c r="M2709" i="123"/>
  <c r="M2710" i="123"/>
  <c r="M2711" i="123"/>
  <c r="M2712" i="123"/>
  <c r="M2713" i="123"/>
  <c r="M2714" i="123"/>
  <c r="M2715" i="123"/>
  <c r="M2716" i="123"/>
  <c r="M2717" i="123"/>
  <c r="M2718" i="123"/>
  <c r="M2719" i="123"/>
  <c r="M2720" i="123"/>
  <c r="M2721" i="123"/>
  <c r="M2722" i="123"/>
  <c r="M2723" i="123"/>
  <c r="M2724" i="123"/>
  <c r="M2725" i="123"/>
  <c r="M2726" i="123"/>
  <c r="M2727" i="123"/>
  <c r="M2728" i="123"/>
  <c r="M2729" i="123"/>
  <c r="M2730" i="123"/>
  <c r="M2731" i="123"/>
  <c r="M2732" i="123"/>
  <c r="M2733" i="123"/>
  <c r="M2734" i="123"/>
  <c r="M2735" i="123"/>
  <c r="M2736" i="123"/>
  <c r="M2737" i="123"/>
  <c r="M2738" i="123"/>
  <c r="M2739" i="123"/>
  <c r="M2740" i="123"/>
  <c r="M2741" i="123"/>
  <c r="M2742" i="123"/>
  <c r="M2743" i="123"/>
  <c r="M2744" i="123"/>
  <c r="M2745" i="123"/>
  <c r="M2746" i="123"/>
  <c r="M2747" i="123"/>
  <c r="M2748" i="123"/>
  <c r="M2749" i="123"/>
  <c r="M2750" i="123"/>
  <c r="M2751" i="123"/>
  <c r="M2752" i="123"/>
  <c r="M2753" i="123"/>
  <c r="M2754" i="123"/>
  <c r="M2755" i="123"/>
  <c r="M2756" i="123"/>
  <c r="M2757" i="123"/>
  <c r="M2758" i="123"/>
  <c r="M2759" i="123"/>
  <c r="M2760" i="123"/>
  <c r="M2761" i="123"/>
  <c r="M2762" i="123"/>
  <c r="M2763" i="123"/>
  <c r="M2764" i="123"/>
  <c r="M2765" i="123"/>
  <c r="M2766" i="123"/>
  <c r="M2767" i="123"/>
  <c r="M2768" i="123"/>
  <c r="M2769" i="123"/>
  <c r="M2770" i="123"/>
  <c r="M2771" i="123"/>
  <c r="M2772" i="123"/>
  <c r="M2773" i="123"/>
  <c r="M2774" i="123"/>
  <c r="M2775" i="123"/>
  <c r="M2776" i="123"/>
  <c r="M2777" i="123"/>
  <c r="M2778" i="123"/>
  <c r="M2779" i="123"/>
  <c r="M2780" i="123"/>
  <c r="M2781" i="123"/>
  <c r="M2782" i="123"/>
  <c r="M2783" i="123"/>
  <c r="M2784" i="123"/>
  <c r="M2785" i="123"/>
  <c r="M2786" i="123"/>
  <c r="M2787" i="123"/>
  <c r="M2788" i="123"/>
  <c r="M2789" i="123"/>
  <c r="M2790" i="123"/>
  <c r="M2791" i="123"/>
  <c r="M2792" i="123"/>
  <c r="M2793" i="123"/>
  <c r="M2794" i="123"/>
  <c r="M2795" i="123"/>
  <c r="M2796" i="123"/>
  <c r="M2797" i="123"/>
  <c r="M2798" i="123"/>
  <c r="M2799" i="123"/>
  <c r="M2800" i="123"/>
  <c r="M2801" i="123"/>
  <c r="M2802" i="123"/>
  <c r="M2803" i="123"/>
  <c r="M2804" i="123"/>
  <c r="M2805" i="123"/>
  <c r="M2806" i="123"/>
  <c r="M2807" i="123"/>
  <c r="M2808" i="123"/>
  <c r="M2809" i="123"/>
  <c r="M2810" i="123"/>
  <c r="M2811" i="123"/>
  <c r="M2812" i="123"/>
  <c r="M2813" i="123"/>
  <c r="M2814" i="123"/>
  <c r="M2815" i="123"/>
  <c r="M2816" i="123"/>
  <c r="M2817" i="123"/>
  <c r="M2818" i="123"/>
  <c r="M2819" i="123"/>
  <c r="M2820" i="123"/>
  <c r="M2821" i="123"/>
  <c r="M2822" i="123"/>
  <c r="M2823" i="123"/>
  <c r="M2824" i="123"/>
  <c r="M2825" i="123"/>
  <c r="M2826" i="123"/>
  <c r="M2827" i="123"/>
  <c r="M2828" i="123"/>
  <c r="M2829" i="123"/>
  <c r="M2830" i="123"/>
  <c r="M2831" i="123"/>
  <c r="M2832" i="123"/>
  <c r="M2833" i="123"/>
  <c r="M2834" i="123"/>
  <c r="M2835" i="123"/>
  <c r="M2836" i="123"/>
  <c r="M2837" i="123"/>
  <c r="M2838" i="123"/>
  <c r="M2839" i="123"/>
  <c r="M2840" i="123"/>
  <c r="M2841" i="123"/>
  <c r="M2842" i="123"/>
  <c r="M2843" i="123"/>
  <c r="M2844" i="123"/>
  <c r="M2845" i="123"/>
  <c r="M2846" i="123"/>
  <c r="M2847" i="123"/>
  <c r="M2848" i="123"/>
  <c r="M2849" i="123"/>
  <c r="M2850" i="123"/>
  <c r="M2851" i="123"/>
  <c r="M2852" i="123"/>
  <c r="M2853" i="123"/>
  <c r="M2854" i="123"/>
  <c r="M2855" i="123"/>
  <c r="M2856" i="123"/>
  <c r="M2857" i="123"/>
  <c r="M2858" i="123"/>
  <c r="M2859" i="123"/>
  <c r="M2860" i="123"/>
  <c r="M2861" i="123"/>
  <c r="M2862" i="123"/>
  <c r="M2863" i="123"/>
  <c r="M2864" i="123"/>
  <c r="M2865" i="123"/>
  <c r="M2866" i="123"/>
  <c r="M2867" i="123"/>
  <c r="M2868" i="123"/>
  <c r="M2869" i="123"/>
  <c r="M2870" i="123"/>
  <c r="M2871" i="123"/>
  <c r="M2872" i="123"/>
  <c r="M2873" i="123"/>
  <c r="M2874" i="123"/>
  <c r="M2875" i="123"/>
  <c r="M2876" i="123"/>
  <c r="M2877" i="123"/>
  <c r="M2878" i="123"/>
  <c r="M2879" i="123"/>
  <c r="M2880" i="123"/>
  <c r="M2881" i="123"/>
  <c r="M2882" i="123"/>
  <c r="M2883" i="123"/>
  <c r="M2884" i="123"/>
  <c r="M2885" i="123"/>
  <c r="M2886" i="123"/>
  <c r="M2887" i="123"/>
  <c r="M2888" i="123"/>
  <c r="M2889" i="123"/>
  <c r="M2890" i="123"/>
  <c r="M2891" i="123"/>
  <c r="M2892" i="123"/>
  <c r="M2893" i="123"/>
  <c r="M2894" i="123"/>
  <c r="M2895" i="123"/>
  <c r="M2896" i="123"/>
  <c r="M2897" i="123"/>
  <c r="M2898" i="123"/>
  <c r="M2899" i="123"/>
  <c r="M2900" i="123"/>
  <c r="M2901" i="123"/>
  <c r="M2902" i="123"/>
  <c r="M2903" i="123"/>
  <c r="M2904" i="123"/>
  <c r="M2905" i="123"/>
  <c r="M2906" i="123"/>
  <c r="M2907" i="123"/>
  <c r="M2908" i="123"/>
  <c r="M2909" i="123"/>
  <c r="M2910" i="123"/>
  <c r="M2911" i="123"/>
  <c r="M2912" i="123"/>
  <c r="M2913" i="123"/>
  <c r="M2914" i="123"/>
  <c r="M2915" i="123"/>
  <c r="M2916" i="123"/>
  <c r="M2917" i="123"/>
  <c r="M2918" i="123"/>
  <c r="M2919" i="123"/>
  <c r="M2920" i="123"/>
  <c r="M2921" i="123"/>
  <c r="M2922" i="123"/>
  <c r="M2923" i="123"/>
  <c r="M2924" i="123"/>
  <c r="M2925" i="123"/>
  <c r="M2926" i="123"/>
  <c r="M2927" i="123"/>
  <c r="M2928" i="123"/>
  <c r="M2929" i="123"/>
  <c r="M2930" i="123"/>
  <c r="M2931" i="123"/>
  <c r="M2932" i="123"/>
  <c r="M2933" i="123"/>
  <c r="M2934" i="123"/>
  <c r="M2935" i="123"/>
  <c r="M2936" i="123"/>
  <c r="M2937" i="123"/>
  <c r="M2938" i="123"/>
  <c r="M2939" i="123"/>
  <c r="M2940" i="123"/>
  <c r="M2941" i="123"/>
  <c r="M2942" i="123"/>
  <c r="M2943" i="123"/>
  <c r="M2944" i="123"/>
  <c r="M2945" i="123"/>
  <c r="M2946" i="123"/>
  <c r="M2947" i="123"/>
  <c r="M2948" i="123"/>
  <c r="M2949" i="123"/>
  <c r="M2950" i="123"/>
  <c r="M2951" i="123"/>
  <c r="M2952" i="123"/>
  <c r="M2953" i="123"/>
  <c r="M2954" i="123"/>
  <c r="M2955" i="123"/>
  <c r="M2956" i="123"/>
  <c r="M2957" i="123"/>
  <c r="M2958" i="123"/>
  <c r="M2959" i="123"/>
  <c r="M2960" i="123"/>
  <c r="M2961" i="123"/>
  <c r="M2962" i="123"/>
  <c r="M2963" i="123"/>
  <c r="M2964" i="123"/>
  <c r="M2965" i="123"/>
  <c r="M2966" i="123"/>
  <c r="M2967" i="123"/>
  <c r="M2968" i="123"/>
  <c r="M2969" i="123"/>
  <c r="M2970" i="123"/>
  <c r="M2971" i="123"/>
  <c r="M2972" i="123"/>
  <c r="M2973" i="123"/>
  <c r="M2974" i="123"/>
  <c r="M2975" i="123"/>
  <c r="M2976" i="123"/>
  <c r="M2977" i="123"/>
  <c r="M2978" i="123"/>
  <c r="M2979" i="123"/>
  <c r="M2980" i="123"/>
  <c r="M2981" i="123"/>
  <c r="M2982" i="123"/>
  <c r="M2983" i="123"/>
  <c r="M2984" i="123"/>
  <c r="M2985" i="123"/>
  <c r="M2986" i="123"/>
  <c r="M2987" i="123"/>
  <c r="M2988" i="123"/>
  <c r="M2989" i="123"/>
  <c r="M2990" i="123"/>
  <c r="M2991" i="123"/>
  <c r="M2992" i="123"/>
  <c r="M2993" i="123"/>
  <c r="M2994" i="123"/>
  <c r="M2995" i="123"/>
  <c r="M2996" i="123"/>
  <c r="M2997" i="123"/>
  <c r="M2998" i="123"/>
  <c r="M2999" i="123"/>
  <c r="M3000" i="123"/>
  <c r="M3001" i="123"/>
  <c r="M3002" i="123"/>
  <c r="M3003" i="123"/>
  <c r="M3004" i="123"/>
  <c r="M3005" i="123"/>
  <c r="M3006" i="123"/>
  <c r="M3007" i="123"/>
  <c r="M3008" i="123"/>
  <c r="M3009" i="123"/>
  <c r="M3010" i="123"/>
  <c r="M3011" i="123"/>
  <c r="M3012" i="123"/>
  <c r="M3013" i="123"/>
  <c r="M3014" i="123"/>
  <c r="M3015" i="123"/>
  <c r="M3016" i="123"/>
  <c r="M3017" i="123"/>
  <c r="M3018" i="123"/>
  <c r="M3019" i="123"/>
  <c r="M3020" i="123"/>
  <c r="M3021" i="123"/>
  <c r="M3022" i="123"/>
  <c r="M3023" i="123"/>
  <c r="M3024" i="123"/>
  <c r="M3025" i="123"/>
  <c r="M3026" i="123"/>
  <c r="M3027" i="123"/>
  <c r="M3028" i="123"/>
  <c r="M3029" i="123"/>
  <c r="M3030" i="123"/>
  <c r="M3031" i="123"/>
  <c r="M3032" i="123"/>
  <c r="M3033" i="123"/>
  <c r="M3034" i="123"/>
  <c r="M3035" i="123"/>
  <c r="M3036" i="123"/>
  <c r="M3037" i="123"/>
  <c r="M3038" i="123"/>
  <c r="M3039" i="123"/>
  <c r="M3040" i="123"/>
  <c r="M3041" i="123"/>
  <c r="M3042" i="123"/>
  <c r="M3043" i="123"/>
  <c r="M3044" i="123"/>
  <c r="M3045" i="123"/>
  <c r="M3046" i="123"/>
  <c r="M3047" i="123"/>
  <c r="M3048" i="123"/>
  <c r="M3049" i="123"/>
  <c r="M3050" i="123"/>
  <c r="M3051" i="123"/>
  <c r="M3052" i="123"/>
  <c r="M3053" i="123"/>
  <c r="M3054" i="123"/>
  <c r="M3055" i="123"/>
  <c r="M3056" i="123"/>
  <c r="M3057" i="123"/>
  <c r="M3058" i="123"/>
  <c r="M3059" i="123"/>
  <c r="M3060" i="123"/>
  <c r="M3061" i="123"/>
  <c r="M3062" i="123"/>
  <c r="M3063" i="123"/>
  <c r="M3064" i="123"/>
  <c r="M3065" i="123"/>
  <c r="M3066" i="123"/>
  <c r="M3067" i="123"/>
  <c r="M3068" i="123"/>
  <c r="M3069" i="123"/>
  <c r="M3070" i="123"/>
  <c r="M3071" i="123"/>
  <c r="M3072" i="123"/>
  <c r="M3073" i="123"/>
  <c r="M3074" i="123"/>
  <c r="M3075" i="123"/>
  <c r="M3076" i="123"/>
  <c r="M3077" i="123"/>
  <c r="M3078" i="123"/>
  <c r="M3079" i="123"/>
  <c r="M3080" i="123"/>
  <c r="M3081" i="123"/>
  <c r="M3082" i="123"/>
  <c r="M3083" i="123"/>
  <c r="M3084" i="123"/>
  <c r="M3085" i="123"/>
  <c r="M3086" i="123"/>
  <c r="M3087" i="123"/>
  <c r="M3088" i="123"/>
  <c r="M3089" i="123"/>
  <c r="M3090" i="123"/>
  <c r="M3091" i="123"/>
  <c r="M3092" i="123"/>
  <c r="M3093" i="123"/>
  <c r="M3094" i="123"/>
  <c r="M3095" i="123"/>
  <c r="M3096" i="123"/>
  <c r="M3097" i="123"/>
  <c r="M3098" i="123"/>
  <c r="M3099" i="123"/>
  <c r="M3100" i="123"/>
  <c r="M3101" i="123"/>
  <c r="M3102" i="123"/>
  <c r="M3103" i="123"/>
  <c r="M3104" i="123"/>
  <c r="M3105" i="123"/>
  <c r="M3106" i="123"/>
  <c r="M3107" i="123"/>
  <c r="M3108" i="123"/>
  <c r="M3109" i="123"/>
  <c r="M3110" i="123"/>
  <c r="M3111" i="123"/>
  <c r="M3112" i="123"/>
  <c r="M3113" i="123"/>
  <c r="M3114" i="123"/>
  <c r="M3115" i="123"/>
  <c r="M3116" i="123"/>
  <c r="M3117" i="123"/>
  <c r="M3118" i="123"/>
  <c r="M3119" i="123"/>
  <c r="M3120" i="123"/>
  <c r="M3121" i="123"/>
  <c r="M3122" i="123"/>
  <c r="M3123" i="123"/>
  <c r="M3124" i="123"/>
  <c r="M3125" i="123"/>
  <c r="M3126" i="123"/>
  <c r="M3127" i="123"/>
  <c r="M3128" i="123"/>
  <c r="M3129" i="123"/>
  <c r="M3130" i="123"/>
  <c r="M3131" i="123"/>
  <c r="M3132" i="123"/>
  <c r="M3133" i="123"/>
  <c r="M3134" i="123"/>
  <c r="M3135" i="123"/>
  <c r="M3136" i="123"/>
  <c r="M3137" i="123"/>
  <c r="M3138" i="123"/>
  <c r="M3139" i="123"/>
  <c r="M3140" i="123"/>
  <c r="M3141" i="123"/>
  <c r="M3142" i="123"/>
  <c r="M3143" i="123"/>
  <c r="M3144" i="123"/>
  <c r="M3145" i="123"/>
  <c r="M3146" i="123"/>
  <c r="M3147" i="123"/>
  <c r="M3148" i="123"/>
  <c r="M3149" i="123"/>
  <c r="M3150" i="123"/>
  <c r="M3151" i="123"/>
  <c r="M3152" i="123"/>
  <c r="M3153" i="123"/>
  <c r="M3154" i="123"/>
  <c r="M3155" i="123"/>
  <c r="M3156" i="123"/>
  <c r="M3157" i="123"/>
  <c r="M3158" i="123"/>
  <c r="M3159" i="123"/>
  <c r="M3160" i="123"/>
  <c r="M3161" i="123"/>
  <c r="M3162" i="123"/>
  <c r="M3163" i="123"/>
  <c r="M3164" i="123"/>
  <c r="M3165" i="123"/>
  <c r="M3166" i="123"/>
  <c r="M3167" i="123"/>
  <c r="M3168" i="123"/>
  <c r="M3169" i="123"/>
  <c r="M3170" i="123"/>
  <c r="M3171" i="123"/>
  <c r="M3172" i="123"/>
  <c r="M3173" i="123"/>
  <c r="M3174" i="123"/>
  <c r="M3175" i="123"/>
  <c r="M3176" i="123"/>
  <c r="M3177" i="123"/>
  <c r="M3178" i="123"/>
  <c r="M3179" i="123"/>
  <c r="M3180" i="123"/>
  <c r="M3181" i="123"/>
  <c r="M3182" i="123"/>
  <c r="M3183" i="123"/>
  <c r="M3184" i="123"/>
  <c r="M3185" i="123"/>
  <c r="M3186" i="123"/>
  <c r="M3187" i="123"/>
  <c r="M3188" i="123"/>
  <c r="M3189" i="123"/>
  <c r="M3190" i="123"/>
  <c r="M3191" i="123"/>
  <c r="M3192" i="123"/>
  <c r="M3193" i="123"/>
  <c r="M3194" i="123"/>
  <c r="M3195" i="123"/>
  <c r="M3196" i="123"/>
  <c r="M3197" i="123"/>
  <c r="M3198" i="123"/>
  <c r="M3199" i="123"/>
  <c r="M3200" i="123"/>
  <c r="M3201" i="123"/>
  <c r="M3202" i="123"/>
  <c r="M3203" i="123"/>
  <c r="M3204" i="123"/>
  <c r="M3205" i="123"/>
  <c r="M3206" i="123"/>
  <c r="M3207" i="123"/>
  <c r="M3208" i="123"/>
  <c r="M3209" i="123"/>
  <c r="M3210" i="123"/>
  <c r="M3211" i="123"/>
  <c r="M3212" i="123"/>
  <c r="M3213" i="123"/>
  <c r="M3214" i="123"/>
  <c r="M3215" i="123"/>
  <c r="M3216" i="123"/>
  <c r="M3217" i="123"/>
  <c r="M3218" i="123"/>
  <c r="M3219" i="123"/>
  <c r="M3220" i="123"/>
  <c r="M3221" i="123"/>
  <c r="M3222" i="123"/>
  <c r="M3223" i="123"/>
  <c r="M3224" i="123"/>
  <c r="M3225" i="123"/>
  <c r="M3226" i="123"/>
  <c r="M3227" i="123"/>
  <c r="M3228" i="123"/>
  <c r="M3229" i="123"/>
  <c r="M3230" i="123"/>
  <c r="M3231" i="123"/>
  <c r="M3232" i="123"/>
  <c r="M3233" i="123"/>
  <c r="M3234" i="123"/>
  <c r="M3235" i="123"/>
  <c r="M3236" i="123"/>
  <c r="M3237" i="123"/>
  <c r="M3238" i="123"/>
  <c r="M3239" i="123"/>
  <c r="M3240" i="123"/>
  <c r="M3241" i="123"/>
  <c r="M3242" i="123"/>
  <c r="M3243" i="123"/>
  <c r="M3244" i="123"/>
  <c r="M3245" i="123"/>
  <c r="M3246" i="123"/>
  <c r="M3247" i="123"/>
  <c r="M3248" i="123"/>
  <c r="M3249" i="123"/>
  <c r="M3250" i="123"/>
  <c r="M3251" i="123"/>
  <c r="M3252" i="123"/>
  <c r="M3253" i="123"/>
  <c r="M3254" i="123"/>
  <c r="M3255" i="123"/>
  <c r="M3256" i="123"/>
  <c r="M3257" i="123"/>
  <c r="M3258" i="123"/>
  <c r="M3259" i="123"/>
  <c r="M3260" i="123"/>
  <c r="M3261" i="123"/>
  <c r="M3262" i="123"/>
  <c r="M3263" i="123"/>
  <c r="M3264" i="123"/>
  <c r="M3265" i="123"/>
  <c r="M3266" i="123"/>
  <c r="M3267" i="123"/>
  <c r="M3268" i="123"/>
  <c r="M3269" i="123"/>
  <c r="M3270" i="123"/>
  <c r="M3271" i="123"/>
  <c r="M3272" i="123"/>
  <c r="M3273" i="123"/>
  <c r="M3274" i="123"/>
  <c r="M3275" i="123"/>
  <c r="M3276" i="123"/>
  <c r="M3277" i="123"/>
  <c r="M3278" i="123"/>
  <c r="M3279" i="123"/>
  <c r="M3280" i="123"/>
  <c r="M3281" i="123"/>
  <c r="M3282" i="123"/>
  <c r="M3283" i="123"/>
  <c r="M3284" i="123"/>
  <c r="M3285" i="123"/>
  <c r="M3286" i="123"/>
  <c r="M3287" i="123"/>
  <c r="M3288" i="123"/>
  <c r="M3289" i="123"/>
  <c r="M3290" i="123"/>
  <c r="M3291" i="123"/>
  <c r="M3292" i="123"/>
  <c r="M3293" i="123"/>
  <c r="M3294" i="123"/>
  <c r="M3295" i="123"/>
  <c r="M3296" i="123"/>
  <c r="M3297" i="123"/>
  <c r="M3298" i="123"/>
  <c r="M3299" i="123"/>
  <c r="M3300" i="123"/>
  <c r="M3301" i="123"/>
  <c r="M3302" i="123"/>
  <c r="M3303" i="123"/>
  <c r="M3304" i="123"/>
  <c r="M3305" i="123"/>
  <c r="M3306" i="123"/>
  <c r="M3307" i="123"/>
  <c r="M3308" i="123"/>
  <c r="M3309" i="123"/>
  <c r="M3310" i="123"/>
  <c r="M3311" i="123"/>
  <c r="M3312" i="123"/>
  <c r="M3313" i="123"/>
  <c r="M3314" i="123"/>
  <c r="M3315" i="123"/>
  <c r="M3316" i="123"/>
  <c r="M3317" i="123"/>
  <c r="M3318" i="123"/>
  <c r="M3319" i="123"/>
  <c r="M3320" i="123"/>
  <c r="M3321" i="123"/>
  <c r="M3322" i="123"/>
  <c r="M3323" i="123"/>
  <c r="M3324" i="123"/>
  <c r="M3325" i="123"/>
  <c r="M3326" i="123"/>
  <c r="M3327" i="123"/>
  <c r="M3328" i="123"/>
  <c r="M3329" i="123"/>
  <c r="M3330" i="123"/>
  <c r="M3331" i="123"/>
  <c r="M3332" i="123"/>
  <c r="M3333" i="123"/>
  <c r="M3334" i="123"/>
  <c r="M3335" i="123"/>
  <c r="M3336" i="123"/>
  <c r="M3337" i="123"/>
  <c r="M3338" i="123"/>
  <c r="M3339" i="123"/>
  <c r="M3340" i="123"/>
  <c r="M3341" i="123"/>
  <c r="M3342" i="123"/>
  <c r="M3343" i="123"/>
  <c r="M3344" i="123"/>
  <c r="M3345" i="123"/>
  <c r="M3346" i="123"/>
  <c r="M3347" i="123"/>
  <c r="M3348" i="123"/>
  <c r="M3349" i="123"/>
  <c r="M3350" i="123"/>
  <c r="M3351" i="123"/>
  <c r="M3352" i="123"/>
  <c r="M3353" i="123"/>
  <c r="M3354" i="123"/>
  <c r="M3355" i="123"/>
  <c r="M3356" i="123"/>
  <c r="M3357" i="123"/>
  <c r="M3358" i="123"/>
  <c r="M3359" i="123"/>
  <c r="M3360" i="123"/>
  <c r="M3361" i="123"/>
  <c r="M3362" i="123"/>
  <c r="M3363" i="123"/>
  <c r="M3364" i="123"/>
  <c r="M3365" i="123"/>
  <c r="M3366" i="123"/>
  <c r="M3367" i="123"/>
  <c r="M3368" i="123"/>
  <c r="M3369" i="123"/>
  <c r="M3370" i="123"/>
  <c r="M3371" i="123"/>
  <c r="M3372" i="123"/>
  <c r="M3373" i="123"/>
  <c r="M3374" i="123"/>
  <c r="M3375" i="123"/>
  <c r="M3376" i="123"/>
  <c r="M3377" i="123"/>
  <c r="M3378" i="123"/>
  <c r="M3379" i="123"/>
  <c r="M3380" i="123"/>
  <c r="M3381" i="123"/>
  <c r="M3382" i="123"/>
  <c r="M3383" i="123"/>
  <c r="M3384" i="123"/>
  <c r="M3385" i="123"/>
  <c r="M3386" i="123"/>
  <c r="M3387" i="123"/>
  <c r="M3388" i="123"/>
  <c r="M3389" i="123"/>
  <c r="M3390" i="123"/>
  <c r="M3391" i="123"/>
  <c r="M3392" i="123"/>
  <c r="M3393" i="123"/>
  <c r="M3394" i="123"/>
  <c r="M3395" i="123"/>
  <c r="M3396" i="123"/>
  <c r="M3397" i="123"/>
  <c r="M3398" i="123"/>
  <c r="M3399" i="123"/>
  <c r="M3400" i="123"/>
  <c r="M3401" i="123"/>
  <c r="M3402" i="123"/>
  <c r="M3403" i="123"/>
  <c r="M3404" i="123"/>
  <c r="M3405" i="123"/>
  <c r="M3406" i="123"/>
  <c r="M3407" i="123"/>
  <c r="M3408" i="123"/>
  <c r="M3409" i="123"/>
  <c r="M3410" i="123"/>
  <c r="M3411" i="123"/>
  <c r="M3412" i="123"/>
  <c r="M3413" i="123"/>
  <c r="M3414" i="123"/>
  <c r="M3415" i="123"/>
  <c r="M3416" i="123"/>
  <c r="M3417" i="123"/>
  <c r="M3418" i="123"/>
  <c r="M3419" i="123"/>
  <c r="M3420" i="123"/>
  <c r="M3421" i="123"/>
  <c r="M3422" i="123"/>
  <c r="M3423" i="123"/>
  <c r="M3424" i="123"/>
  <c r="M3425" i="123"/>
  <c r="M3426" i="123"/>
  <c r="M3427" i="123"/>
  <c r="M3428" i="123"/>
  <c r="M3429" i="123"/>
  <c r="M3430" i="123"/>
  <c r="M3431" i="123"/>
  <c r="M3432" i="123"/>
  <c r="M3433" i="123"/>
  <c r="M3434" i="123"/>
  <c r="M3435" i="123"/>
  <c r="M3436" i="123"/>
  <c r="M3437" i="123"/>
  <c r="M3438" i="123"/>
  <c r="M3439" i="123"/>
  <c r="M3440" i="123"/>
  <c r="M3441" i="123"/>
  <c r="M3442" i="123"/>
  <c r="M3443" i="123"/>
  <c r="M3444" i="123"/>
  <c r="M3445" i="123"/>
  <c r="M3446" i="123"/>
  <c r="M3447" i="123"/>
  <c r="M3448" i="123"/>
  <c r="M3449" i="123"/>
  <c r="M3450" i="123"/>
  <c r="M3451" i="123"/>
  <c r="M3452" i="123"/>
  <c r="M3453" i="123"/>
  <c r="M3454" i="123"/>
  <c r="M3455" i="123"/>
  <c r="M3456" i="123"/>
  <c r="M3457" i="123"/>
  <c r="M3458" i="123"/>
  <c r="M3459" i="123"/>
  <c r="M3460" i="123"/>
  <c r="M3461" i="123"/>
  <c r="M3462" i="123"/>
  <c r="M3463" i="123"/>
  <c r="M3464" i="123"/>
  <c r="M3465" i="123"/>
  <c r="M3466" i="123"/>
  <c r="M3467" i="123"/>
  <c r="M3468" i="123"/>
  <c r="M3469" i="123"/>
  <c r="M3470" i="123"/>
  <c r="M3471" i="123"/>
  <c r="M3472" i="123"/>
  <c r="M3473" i="123"/>
  <c r="M3474" i="123"/>
  <c r="M3475" i="123"/>
  <c r="M3476" i="123"/>
  <c r="M3477" i="123"/>
  <c r="M3478" i="123"/>
  <c r="M3479" i="123"/>
  <c r="M3480" i="123"/>
  <c r="M3481" i="123"/>
  <c r="M3482" i="123"/>
  <c r="M3483" i="123"/>
  <c r="M3484" i="123"/>
  <c r="M3485" i="123"/>
  <c r="M3486" i="123"/>
  <c r="M3487" i="123"/>
  <c r="M3488" i="123"/>
  <c r="M3489" i="123"/>
  <c r="M3490" i="123"/>
  <c r="M3491" i="123"/>
  <c r="M3492" i="123"/>
  <c r="M3493" i="123"/>
  <c r="M3494" i="123"/>
  <c r="M3495" i="123"/>
  <c r="M3496" i="123"/>
  <c r="M3497" i="123"/>
  <c r="M3498" i="123"/>
  <c r="M3499" i="123"/>
  <c r="M3500" i="123"/>
  <c r="M3501" i="123"/>
  <c r="M3502" i="123"/>
  <c r="M3503" i="123"/>
  <c r="M3504" i="123"/>
  <c r="M3505" i="123"/>
  <c r="M3506" i="123"/>
  <c r="M3507" i="123"/>
  <c r="M3508" i="123"/>
  <c r="M3509" i="123"/>
  <c r="M3510" i="123"/>
  <c r="M3511" i="123"/>
  <c r="M3512" i="123"/>
  <c r="M3513" i="123"/>
  <c r="M3514" i="123"/>
  <c r="M3515" i="123"/>
  <c r="M3516" i="123"/>
  <c r="M3517" i="123"/>
  <c r="M3518" i="123"/>
  <c r="M3519" i="123"/>
  <c r="M3520" i="123"/>
  <c r="M3521" i="123"/>
  <c r="M3522" i="123"/>
  <c r="M3523" i="123"/>
  <c r="M3524" i="123"/>
  <c r="M3525" i="123"/>
  <c r="M3526" i="123"/>
  <c r="M3527" i="123"/>
  <c r="M3528" i="123"/>
  <c r="M3529" i="123"/>
  <c r="M3530" i="123"/>
  <c r="M3531" i="123"/>
  <c r="M3532" i="123"/>
  <c r="M3533" i="123"/>
  <c r="M3534" i="123"/>
  <c r="M3535" i="123"/>
  <c r="M3536" i="123"/>
  <c r="M3537" i="123"/>
  <c r="M3538" i="123"/>
  <c r="M3539" i="123"/>
  <c r="M3540" i="123"/>
  <c r="M3541" i="123"/>
  <c r="M3542" i="123"/>
  <c r="M3543" i="123"/>
  <c r="M3544" i="123"/>
  <c r="M3545" i="123"/>
  <c r="M3546" i="123"/>
  <c r="M3547" i="123"/>
  <c r="M3548" i="123"/>
  <c r="M3549" i="123"/>
  <c r="M3550" i="123"/>
  <c r="M3551" i="123"/>
  <c r="M3552" i="123"/>
  <c r="M3553" i="123"/>
  <c r="M3554" i="123"/>
  <c r="M3555" i="123"/>
  <c r="M3556" i="123"/>
  <c r="M3557" i="123"/>
  <c r="M3558" i="123"/>
  <c r="M3559" i="123"/>
  <c r="M3560" i="123"/>
  <c r="M3561" i="123"/>
  <c r="M3562" i="123"/>
  <c r="M3563" i="123"/>
  <c r="M3564" i="123"/>
  <c r="M3565" i="123"/>
  <c r="M3566" i="123"/>
  <c r="M3567" i="123"/>
  <c r="M3568" i="123"/>
  <c r="M3569" i="123"/>
  <c r="M3570" i="123"/>
  <c r="M3571" i="123"/>
  <c r="M3572" i="123"/>
  <c r="M3573" i="123"/>
  <c r="M3574" i="123"/>
  <c r="M3575" i="123"/>
  <c r="M3576" i="123"/>
  <c r="M3577" i="123"/>
  <c r="M3578" i="123"/>
  <c r="M3579" i="123"/>
  <c r="M3580" i="123"/>
  <c r="M3581" i="123"/>
  <c r="M3582" i="123"/>
  <c r="M3583" i="123"/>
  <c r="M3584" i="123"/>
  <c r="M3585" i="123"/>
  <c r="M3586" i="123"/>
  <c r="M3587" i="123"/>
  <c r="M3588" i="123"/>
  <c r="M3589" i="123"/>
  <c r="M3590" i="123"/>
  <c r="M3591" i="123"/>
  <c r="M3592" i="123"/>
  <c r="M3593" i="123"/>
  <c r="M3594" i="123"/>
  <c r="M3595" i="123"/>
  <c r="M3596" i="123"/>
  <c r="M3597" i="123"/>
  <c r="M3598" i="123"/>
  <c r="M3599" i="123"/>
  <c r="M3600" i="123"/>
  <c r="M3601" i="123"/>
  <c r="M3602" i="123"/>
  <c r="M3603" i="123"/>
  <c r="M3604" i="123"/>
  <c r="M3605" i="123"/>
  <c r="M3606" i="123"/>
  <c r="M3607" i="123"/>
  <c r="M3608" i="123"/>
  <c r="M3609" i="123"/>
  <c r="M3610" i="123"/>
  <c r="M3611" i="123"/>
  <c r="M3612" i="123"/>
  <c r="M3613" i="123"/>
  <c r="M3614" i="123"/>
  <c r="M3615" i="123"/>
  <c r="M3616" i="123"/>
  <c r="M3617" i="123"/>
  <c r="M3618" i="123"/>
  <c r="M3619" i="123"/>
  <c r="M3620" i="123"/>
  <c r="M3621" i="123"/>
  <c r="M3622" i="123"/>
  <c r="M3623" i="123"/>
  <c r="M3624" i="123"/>
  <c r="M3625" i="123"/>
  <c r="M3626" i="123"/>
  <c r="M3627" i="123"/>
  <c r="M3628" i="123"/>
  <c r="M3629" i="123"/>
  <c r="M3630" i="123"/>
  <c r="M3631" i="123"/>
  <c r="M3632" i="123"/>
  <c r="M3633" i="123"/>
  <c r="M3634" i="123"/>
  <c r="M3635" i="123"/>
  <c r="M3636" i="123"/>
  <c r="M3637" i="123"/>
  <c r="M3638" i="123"/>
  <c r="M3639" i="123"/>
  <c r="M3640" i="123"/>
  <c r="M3641" i="123"/>
  <c r="M3642" i="123"/>
  <c r="M3643" i="123"/>
  <c r="M3644" i="123"/>
  <c r="M3645" i="123"/>
  <c r="M3646" i="123"/>
  <c r="M3647" i="123"/>
  <c r="M3648" i="123"/>
  <c r="M3649" i="123"/>
  <c r="M3650" i="123"/>
  <c r="M3651" i="123"/>
  <c r="M3652" i="123"/>
  <c r="M3653" i="123"/>
  <c r="M3654" i="123"/>
  <c r="M3655" i="123"/>
  <c r="M3656" i="123"/>
  <c r="M3657" i="123"/>
  <c r="M3658" i="123"/>
  <c r="M3659" i="123"/>
  <c r="M3660" i="123"/>
  <c r="M3661" i="123"/>
  <c r="M3662" i="123"/>
  <c r="M3663" i="123"/>
  <c r="M3664" i="123"/>
  <c r="M3665" i="123"/>
  <c r="M3666" i="123"/>
  <c r="M3667" i="123"/>
  <c r="M3668" i="123"/>
  <c r="M3669" i="123"/>
  <c r="M3670" i="123"/>
  <c r="M3671" i="123"/>
  <c r="M3672" i="123"/>
  <c r="M3673" i="123"/>
  <c r="M3674" i="123"/>
  <c r="M3675" i="123"/>
  <c r="M3676" i="123"/>
  <c r="M3677" i="123"/>
  <c r="M3678" i="123"/>
  <c r="M3679" i="123"/>
  <c r="M3680" i="123"/>
  <c r="M3681" i="123"/>
  <c r="M3682" i="123"/>
  <c r="M3683" i="123"/>
  <c r="M3684" i="123"/>
  <c r="M3685" i="123"/>
  <c r="M3686" i="123"/>
  <c r="M3687" i="123"/>
  <c r="M3688" i="123"/>
  <c r="M3689" i="123"/>
  <c r="M3690" i="123"/>
  <c r="M3691" i="123"/>
  <c r="M3692" i="123"/>
  <c r="M3693" i="123"/>
  <c r="M3694" i="123"/>
  <c r="M3695" i="123"/>
  <c r="M3696" i="123"/>
  <c r="M3697" i="123"/>
  <c r="M3698" i="123"/>
  <c r="M3699" i="123"/>
  <c r="M3700" i="123"/>
  <c r="M3701" i="123"/>
  <c r="M3702" i="123"/>
  <c r="M3703" i="123"/>
  <c r="M3704" i="123"/>
  <c r="M3705" i="123"/>
  <c r="M3706" i="123"/>
  <c r="M3707" i="123"/>
  <c r="M3708" i="123"/>
  <c r="M3709" i="123"/>
  <c r="M3710" i="123"/>
  <c r="M3711" i="123"/>
  <c r="M3712" i="123"/>
  <c r="M3713" i="123"/>
  <c r="M3714" i="123"/>
  <c r="M3715" i="123"/>
  <c r="M3716" i="123"/>
  <c r="M3717" i="123"/>
  <c r="M3718" i="123"/>
  <c r="M3719" i="123"/>
  <c r="M3720" i="123"/>
  <c r="M3721" i="123"/>
  <c r="M3722" i="123"/>
  <c r="M3723" i="123"/>
  <c r="M3724" i="123"/>
  <c r="M3725" i="123"/>
  <c r="M3726" i="123"/>
  <c r="M3727" i="123"/>
  <c r="M3728" i="123"/>
  <c r="M3729" i="123"/>
  <c r="M3730" i="123"/>
  <c r="M3731" i="123"/>
  <c r="M3732" i="123"/>
  <c r="M3733" i="123"/>
  <c r="M3734" i="123"/>
  <c r="M3735" i="123"/>
  <c r="M3736" i="123"/>
  <c r="M3737" i="123"/>
  <c r="M3738" i="123"/>
  <c r="M3739" i="123"/>
  <c r="M3740" i="123"/>
  <c r="M3741" i="123"/>
  <c r="M3742" i="123"/>
  <c r="M3743" i="123"/>
  <c r="M3744" i="123"/>
  <c r="M3745" i="123"/>
  <c r="M3746" i="123"/>
  <c r="M3747" i="123"/>
  <c r="M3748" i="123"/>
  <c r="M3749" i="123"/>
  <c r="M3750" i="123"/>
  <c r="M3751" i="123"/>
  <c r="M3752" i="123"/>
  <c r="M3753" i="123"/>
  <c r="M3754" i="123"/>
  <c r="M3755" i="123"/>
  <c r="M3756" i="123"/>
  <c r="M3757" i="123"/>
  <c r="M3758" i="123"/>
  <c r="M3759" i="123"/>
  <c r="M3760" i="123"/>
  <c r="M3761" i="123"/>
  <c r="M3762" i="123"/>
  <c r="M3763" i="123"/>
  <c r="M3764" i="123"/>
  <c r="M3765" i="123"/>
  <c r="M3766" i="123"/>
  <c r="M3767" i="123"/>
  <c r="M3768" i="123"/>
  <c r="M3769" i="123"/>
  <c r="M3770" i="123"/>
  <c r="M3771" i="123"/>
  <c r="M3772" i="123"/>
  <c r="M3773" i="123"/>
  <c r="M3774" i="123"/>
  <c r="M3775" i="123"/>
  <c r="M3776" i="123"/>
  <c r="M3777" i="123"/>
  <c r="M3778" i="123"/>
  <c r="M3779" i="123"/>
  <c r="M3780" i="123"/>
  <c r="M3781" i="123"/>
  <c r="M3782" i="123"/>
  <c r="M3783" i="123"/>
  <c r="M3784" i="123"/>
  <c r="M3785" i="123"/>
  <c r="M3786" i="123"/>
  <c r="M3787" i="123"/>
  <c r="M3788" i="123"/>
  <c r="M3789" i="123"/>
  <c r="M3790" i="123"/>
  <c r="M3791" i="123"/>
  <c r="M3792" i="123"/>
  <c r="M3793" i="123"/>
  <c r="M3794" i="123"/>
  <c r="M3795" i="123"/>
  <c r="M3796" i="123"/>
  <c r="M3797" i="123"/>
  <c r="M3798" i="123"/>
  <c r="M3799" i="123"/>
  <c r="M3800" i="123"/>
  <c r="M3801" i="123"/>
  <c r="M3802" i="123"/>
  <c r="M3803" i="123"/>
  <c r="M3804" i="123"/>
  <c r="M3805" i="123"/>
  <c r="M3806" i="123"/>
  <c r="M3807" i="123"/>
  <c r="M3808" i="123"/>
  <c r="M3809" i="123"/>
  <c r="M3810" i="123"/>
  <c r="M3811" i="123"/>
  <c r="M3812" i="123"/>
  <c r="M3813" i="123"/>
  <c r="M3814" i="123"/>
  <c r="M3815" i="123"/>
  <c r="M3816" i="123"/>
  <c r="M3817" i="123"/>
  <c r="M3818" i="123"/>
  <c r="M3819" i="123"/>
  <c r="M3820" i="123"/>
  <c r="M3821" i="123"/>
  <c r="M3822" i="123"/>
  <c r="M3823" i="123"/>
  <c r="M3824" i="123"/>
  <c r="M3825" i="123"/>
  <c r="M3826" i="123"/>
  <c r="M3827" i="123"/>
  <c r="M3828" i="123"/>
  <c r="M3829" i="123"/>
  <c r="M3830" i="123"/>
  <c r="M3831" i="123"/>
  <c r="M3832" i="123"/>
  <c r="M3833" i="123"/>
  <c r="M3834" i="123"/>
  <c r="M3835" i="123"/>
  <c r="M3836" i="123"/>
  <c r="M3837" i="123"/>
  <c r="M3838" i="123"/>
  <c r="M3839" i="123"/>
  <c r="M3840" i="123"/>
  <c r="M3841" i="123"/>
  <c r="M3842" i="123"/>
  <c r="M3843" i="123"/>
  <c r="M3844" i="123"/>
  <c r="M3845" i="123"/>
  <c r="M3846" i="123"/>
  <c r="M3847" i="123"/>
  <c r="M3848" i="123"/>
  <c r="M3849" i="123"/>
  <c r="M3850" i="123"/>
  <c r="M3851" i="123"/>
  <c r="M3852" i="123"/>
  <c r="M3853" i="123"/>
  <c r="M3854" i="123"/>
  <c r="M3855" i="123"/>
  <c r="M3856" i="123"/>
  <c r="M3857" i="123"/>
  <c r="M3858" i="123"/>
  <c r="M3859" i="123"/>
  <c r="M3860" i="123"/>
  <c r="M3861" i="123"/>
  <c r="M3862" i="123"/>
  <c r="M3863" i="123"/>
  <c r="M3864" i="123"/>
  <c r="M3865" i="123"/>
  <c r="M3866" i="123"/>
  <c r="M3867" i="123"/>
  <c r="M3868" i="123"/>
  <c r="M3869" i="123"/>
  <c r="M3870" i="123"/>
  <c r="M3871" i="123"/>
  <c r="M3872" i="123"/>
  <c r="M3873" i="123"/>
  <c r="M3874" i="123"/>
  <c r="M3875" i="123"/>
  <c r="M3876" i="123"/>
  <c r="M3877" i="123"/>
  <c r="M3878" i="123"/>
  <c r="M3879" i="123"/>
  <c r="M3880" i="123"/>
  <c r="M3881" i="123"/>
  <c r="M3882" i="123"/>
  <c r="M3883" i="123"/>
  <c r="M3884" i="123"/>
  <c r="M3885" i="123"/>
  <c r="M3886" i="123"/>
  <c r="M3887" i="123"/>
  <c r="M3888" i="123"/>
  <c r="M3889" i="123"/>
  <c r="M3890" i="123"/>
  <c r="M3891" i="123"/>
  <c r="M3892" i="123"/>
  <c r="M3893" i="123"/>
  <c r="M3894" i="123"/>
  <c r="M3895" i="123"/>
  <c r="M3896" i="123"/>
  <c r="M3897" i="123"/>
  <c r="M3898" i="123"/>
  <c r="M3899" i="123"/>
  <c r="M3900" i="123"/>
  <c r="M3901" i="123"/>
  <c r="M3902" i="123"/>
  <c r="M3903" i="123"/>
  <c r="M3904" i="123"/>
  <c r="M3905" i="123"/>
  <c r="M3906" i="123"/>
  <c r="M3907" i="123"/>
  <c r="M3908" i="123"/>
  <c r="M3909" i="123"/>
  <c r="M3910" i="123"/>
  <c r="M3911" i="123"/>
  <c r="M3912" i="123"/>
  <c r="M3913" i="123"/>
  <c r="M3914" i="123"/>
  <c r="M3915" i="123"/>
  <c r="M3916" i="123"/>
  <c r="M3917" i="123"/>
  <c r="M3918" i="123"/>
  <c r="M3919" i="123"/>
  <c r="M3920" i="123"/>
  <c r="M3921" i="123"/>
  <c r="M3922" i="123"/>
  <c r="M3923" i="123"/>
  <c r="M3924" i="123"/>
  <c r="M3925" i="123"/>
  <c r="M3926" i="123"/>
  <c r="M3927" i="123"/>
  <c r="M3928" i="123"/>
  <c r="M3929" i="123"/>
  <c r="M3930" i="123"/>
  <c r="M3931" i="123"/>
  <c r="M3932" i="123"/>
  <c r="M3933" i="123"/>
  <c r="M3934" i="123"/>
  <c r="M3935" i="123"/>
  <c r="M3936" i="123"/>
  <c r="M3937" i="123"/>
  <c r="M3938" i="123"/>
  <c r="M3939" i="123"/>
  <c r="M3940" i="123"/>
  <c r="M3941" i="123"/>
  <c r="M3942" i="123"/>
  <c r="M3943" i="123"/>
  <c r="M3944" i="123"/>
  <c r="M3945" i="123"/>
  <c r="M3946" i="123"/>
  <c r="M3947" i="123"/>
  <c r="M3948" i="123"/>
  <c r="M3949" i="123"/>
  <c r="M3950" i="123"/>
  <c r="M3951" i="123"/>
  <c r="M3952" i="123"/>
  <c r="M3953" i="123"/>
  <c r="M3954" i="123"/>
  <c r="M3955" i="123"/>
  <c r="M3956" i="123"/>
  <c r="M3957" i="123"/>
  <c r="M3958" i="123"/>
  <c r="M3959" i="123"/>
  <c r="M3960" i="123"/>
  <c r="M3961" i="123"/>
  <c r="M3962" i="123"/>
  <c r="M3963" i="123"/>
  <c r="M3964" i="123"/>
  <c r="M3965" i="123"/>
  <c r="M3966" i="123"/>
  <c r="M3967" i="123"/>
  <c r="M3968" i="123"/>
  <c r="M3969" i="123"/>
  <c r="M3970" i="123"/>
  <c r="M3971" i="123"/>
  <c r="M3972" i="123"/>
  <c r="M3973" i="123"/>
  <c r="M3974" i="123"/>
  <c r="M3975" i="123"/>
  <c r="M3976" i="123"/>
  <c r="M3977" i="123"/>
  <c r="M3978" i="123"/>
  <c r="M3979" i="123"/>
  <c r="M3980" i="123"/>
  <c r="M3981" i="123"/>
  <c r="M3982" i="123"/>
  <c r="M3983" i="123"/>
  <c r="M3984" i="123"/>
  <c r="M3985" i="123"/>
  <c r="M3986" i="123"/>
  <c r="M3987" i="123"/>
  <c r="M3988" i="123"/>
  <c r="M3989" i="123"/>
  <c r="M3990" i="123"/>
  <c r="M3991" i="123"/>
  <c r="M3992" i="123"/>
  <c r="M3993" i="123"/>
  <c r="M3994" i="123"/>
  <c r="M3995" i="123"/>
  <c r="M3996" i="123"/>
  <c r="M3997" i="123"/>
  <c r="M3998" i="123"/>
  <c r="M3999" i="123"/>
  <c r="M4000" i="123"/>
  <c r="M4001" i="123"/>
  <c r="M4002" i="123"/>
  <c r="M4003" i="123"/>
  <c r="M4004" i="123"/>
  <c r="M4005" i="123"/>
  <c r="M4006" i="123"/>
  <c r="M4007" i="123"/>
  <c r="M4008" i="123"/>
  <c r="M4009" i="123"/>
  <c r="M4010" i="123"/>
  <c r="M4011" i="123"/>
  <c r="M4012" i="123"/>
  <c r="M4013" i="123"/>
  <c r="M4014" i="123"/>
  <c r="M4015" i="123"/>
  <c r="M4016" i="123"/>
  <c r="M4017" i="123"/>
  <c r="M4018" i="123"/>
  <c r="M4019" i="123"/>
  <c r="M4020" i="123"/>
  <c r="M4021" i="123"/>
  <c r="M4022" i="123"/>
  <c r="M4023" i="123"/>
  <c r="M4024" i="123"/>
  <c r="M4025" i="123"/>
  <c r="M4026" i="123"/>
  <c r="M4027" i="123"/>
  <c r="M4028" i="123"/>
  <c r="M4029" i="123"/>
  <c r="M4030" i="123"/>
  <c r="M4031" i="123"/>
  <c r="M4032" i="123"/>
  <c r="M4033" i="123"/>
  <c r="M4034" i="123"/>
  <c r="M4035" i="123"/>
  <c r="M4036" i="123"/>
  <c r="M4037" i="123"/>
  <c r="M4038" i="123"/>
  <c r="M4039" i="123"/>
  <c r="M4040" i="123"/>
  <c r="M4041" i="123"/>
  <c r="M4042" i="123"/>
  <c r="M4043" i="123"/>
  <c r="M4044" i="123"/>
  <c r="M4045" i="123"/>
  <c r="M4046" i="123"/>
  <c r="M4047" i="123"/>
  <c r="M4048" i="123"/>
  <c r="M4049" i="123"/>
  <c r="M4050" i="123"/>
  <c r="M4051" i="123"/>
  <c r="M4052" i="123"/>
  <c r="M4053" i="123"/>
  <c r="M4054" i="123"/>
  <c r="M4055" i="123"/>
  <c r="M4056" i="123"/>
  <c r="M4057" i="123"/>
  <c r="M4058" i="123"/>
  <c r="M4059" i="123"/>
  <c r="M4060" i="123"/>
  <c r="M4061" i="123"/>
  <c r="M4062" i="123"/>
  <c r="M4063" i="123"/>
  <c r="M4064" i="123"/>
  <c r="M4065" i="123"/>
  <c r="M4066" i="123"/>
  <c r="M4067" i="123"/>
  <c r="M4068" i="123"/>
  <c r="M4069" i="123"/>
  <c r="M4070" i="123"/>
  <c r="M4071" i="123"/>
  <c r="M4072" i="123"/>
  <c r="M4073" i="123"/>
  <c r="M4074" i="123"/>
  <c r="M4075" i="123"/>
  <c r="M4076" i="123"/>
  <c r="M4077" i="123"/>
  <c r="M4078" i="123"/>
  <c r="M4079" i="123"/>
  <c r="M4080" i="123"/>
  <c r="M4081" i="123"/>
  <c r="M4082" i="123"/>
  <c r="M4083" i="123"/>
  <c r="M4084" i="123"/>
  <c r="M4085" i="123"/>
  <c r="M4086" i="123"/>
  <c r="M4087" i="123"/>
  <c r="M4088" i="123"/>
  <c r="M4089" i="123"/>
  <c r="M4090" i="123"/>
  <c r="M4091" i="123"/>
  <c r="M4092" i="123"/>
  <c r="M4093" i="123"/>
  <c r="M4094" i="123"/>
  <c r="M4095" i="123"/>
  <c r="M4096" i="123"/>
  <c r="M4097" i="123"/>
  <c r="M4098" i="123"/>
  <c r="M4099" i="123"/>
  <c r="M4100" i="123"/>
  <c r="M4101" i="123"/>
  <c r="M4102" i="123"/>
  <c r="M4103" i="123"/>
  <c r="M4104" i="123"/>
  <c r="M4105" i="123"/>
  <c r="M4106" i="123"/>
  <c r="M4107" i="123"/>
  <c r="M4108" i="123"/>
  <c r="M4109" i="123"/>
  <c r="M4110" i="123"/>
  <c r="M4111" i="123"/>
  <c r="M4112" i="123"/>
  <c r="M4113" i="123"/>
  <c r="M4114" i="123"/>
  <c r="M4115" i="123"/>
  <c r="M4116" i="123"/>
  <c r="M4117" i="123"/>
  <c r="M4118" i="123"/>
  <c r="M4119" i="123"/>
  <c r="M4120" i="123"/>
  <c r="M4121" i="123"/>
  <c r="M4122" i="123"/>
  <c r="M4123" i="123"/>
  <c r="M4124" i="123"/>
  <c r="M4125" i="123"/>
  <c r="M4126" i="123"/>
  <c r="M4127" i="123"/>
  <c r="M4128" i="123"/>
  <c r="M4129" i="123"/>
  <c r="M4130" i="123"/>
  <c r="M4131" i="123"/>
  <c r="M4132" i="123"/>
  <c r="M4133" i="123"/>
  <c r="M4134" i="123"/>
  <c r="M4135" i="123"/>
  <c r="M4136" i="123"/>
  <c r="M4137" i="123"/>
  <c r="M4138" i="123"/>
  <c r="M4139" i="123"/>
  <c r="M4140" i="123"/>
  <c r="M4141" i="123"/>
  <c r="M4142" i="123"/>
  <c r="M4143" i="123"/>
  <c r="M4144" i="123"/>
  <c r="M4145" i="123"/>
  <c r="M4146" i="123"/>
  <c r="M4147" i="123"/>
  <c r="M4148" i="123"/>
  <c r="M4149" i="123"/>
  <c r="M4150" i="123"/>
  <c r="M4151" i="123"/>
  <c r="M4152" i="123"/>
  <c r="M4153" i="123"/>
  <c r="M4154" i="123"/>
  <c r="M4155" i="123"/>
  <c r="M4156" i="123"/>
  <c r="M4157" i="123"/>
  <c r="M4158" i="123"/>
  <c r="M4159" i="123"/>
  <c r="M4160" i="123"/>
  <c r="M4161" i="123"/>
  <c r="M4162" i="123"/>
  <c r="M4163" i="123"/>
  <c r="M4164" i="123"/>
  <c r="M4165" i="123"/>
  <c r="M4166" i="123"/>
  <c r="M4167" i="123"/>
  <c r="M4168" i="123"/>
  <c r="M4169" i="123"/>
  <c r="M4170" i="123"/>
  <c r="M4171" i="123"/>
  <c r="M4172" i="123"/>
  <c r="M4173" i="123"/>
  <c r="M4174" i="123"/>
  <c r="M4175" i="123"/>
  <c r="M4176" i="123"/>
  <c r="M4177" i="123"/>
  <c r="M4178" i="123"/>
  <c r="M4179" i="123"/>
  <c r="M4180" i="123"/>
  <c r="M4181" i="123"/>
  <c r="M4182" i="123"/>
  <c r="M4183" i="123"/>
  <c r="M4184" i="123"/>
  <c r="M4185" i="123"/>
  <c r="M4186" i="123"/>
  <c r="M4187" i="123"/>
  <c r="M4188" i="123"/>
  <c r="M4189" i="123"/>
  <c r="M4190" i="123"/>
  <c r="M4191" i="123"/>
  <c r="M4192" i="123"/>
  <c r="M4193" i="123"/>
  <c r="M4194" i="123"/>
  <c r="M4195" i="123"/>
  <c r="M4196" i="123"/>
  <c r="M4197" i="123"/>
  <c r="M4198" i="123"/>
  <c r="M4199" i="123"/>
  <c r="M4200" i="123"/>
  <c r="M4201" i="123"/>
  <c r="M4202" i="123"/>
  <c r="M4203" i="123"/>
  <c r="M4204" i="123"/>
  <c r="M4205" i="123"/>
  <c r="M4206" i="123"/>
  <c r="M4207" i="123"/>
  <c r="M4208" i="123"/>
  <c r="M4209" i="123"/>
  <c r="M4210" i="123"/>
  <c r="M4211" i="123"/>
  <c r="M4212" i="123"/>
  <c r="M4213" i="123"/>
  <c r="M4214" i="123"/>
  <c r="M4215" i="123"/>
  <c r="M4216" i="123"/>
  <c r="M4217" i="123"/>
  <c r="M4218" i="123"/>
  <c r="M4219" i="123"/>
  <c r="M4220" i="123"/>
  <c r="M4221" i="123"/>
  <c r="M4222" i="123"/>
  <c r="M4223" i="123"/>
  <c r="M4224" i="123"/>
  <c r="M4225" i="123"/>
  <c r="M4226" i="123"/>
  <c r="M4227" i="123"/>
  <c r="M4228" i="123"/>
  <c r="M4229" i="123"/>
  <c r="M4230" i="123"/>
  <c r="M4231" i="123"/>
  <c r="M4232" i="123"/>
  <c r="M4233" i="123"/>
  <c r="M4234" i="123"/>
  <c r="M4235" i="123"/>
  <c r="M4236" i="123"/>
  <c r="M4237" i="123"/>
  <c r="M4238" i="123"/>
  <c r="M4239" i="123"/>
  <c r="M4240" i="123"/>
  <c r="M4241" i="123"/>
  <c r="M4242" i="123"/>
  <c r="M4243" i="123"/>
  <c r="M4244" i="123"/>
  <c r="M4245" i="123"/>
  <c r="M4246" i="123"/>
  <c r="M4247" i="123"/>
  <c r="M4248" i="123"/>
  <c r="M4249" i="123"/>
  <c r="M4250" i="123"/>
  <c r="M4251" i="123"/>
  <c r="M4252" i="123"/>
  <c r="M4253" i="123"/>
  <c r="M4254" i="123"/>
  <c r="M4255" i="123"/>
  <c r="M4256" i="123"/>
  <c r="M4257" i="123"/>
  <c r="M4258" i="123"/>
  <c r="M4259" i="123"/>
  <c r="M4260" i="123"/>
  <c r="M4261" i="123"/>
  <c r="M4262" i="123"/>
  <c r="M4263" i="123"/>
  <c r="M4264" i="123"/>
  <c r="M4265" i="123"/>
  <c r="M4266" i="123"/>
  <c r="M4267" i="123"/>
  <c r="M4268" i="123"/>
  <c r="M4269" i="123"/>
  <c r="M4270" i="123"/>
  <c r="M4271" i="123"/>
  <c r="M4272" i="123"/>
  <c r="M4273" i="123"/>
  <c r="M4274" i="123"/>
  <c r="M4275" i="123"/>
  <c r="M4276" i="123"/>
  <c r="M4277" i="123"/>
  <c r="M4278" i="123"/>
  <c r="M4279" i="123"/>
  <c r="M4280" i="123"/>
  <c r="M4281" i="123"/>
  <c r="M4282" i="123"/>
  <c r="M4283" i="123"/>
  <c r="M4284" i="123"/>
  <c r="M4285" i="123"/>
  <c r="M4286" i="123"/>
  <c r="M4287" i="123"/>
  <c r="M4288" i="123"/>
  <c r="M4289" i="123"/>
  <c r="M4290" i="123"/>
  <c r="M4291" i="123"/>
  <c r="M4292" i="123"/>
  <c r="M4293" i="123"/>
  <c r="M4294" i="123"/>
  <c r="M4295" i="123"/>
  <c r="M4296" i="123"/>
  <c r="M4297" i="123"/>
  <c r="M4298" i="123"/>
  <c r="M4299" i="123"/>
  <c r="M4300" i="123"/>
  <c r="M4301" i="123"/>
  <c r="M4302" i="123"/>
  <c r="M4303" i="123"/>
  <c r="M4304" i="123"/>
  <c r="M4305" i="123"/>
  <c r="M4306" i="123"/>
  <c r="M4307" i="123"/>
  <c r="M4308" i="123"/>
  <c r="M4309" i="123"/>
  <c r="M4310" i="123"/>
  <c r="M4311" i="123"/>
  <c r="M4312" i="123"/>
  <c r="M4313" i="123"/>
  <c r="M4314" i="123"/>
  <c r="M4315" i="123"/>
  <c r="M4316" i="123"/>
  <c r="M4317" i="123"/>
  <c r="M4318" i="123"/>
  <c r="M4319" i="123"/>
  <c r="M4320" i="123"/>
  <c r="M4321" i="123"/>
  <c r="M4322" i="123"/>
  <c r="M4323" i="123"/>
  <c r="M4324" i="123"/>
  <c r="M4325" i="123"/>
  <c r="M4326" i="123"/>
  <c r="M4327" i="123"/>
  <c r="M4328" i="123"/>
  <c r="M4329" i="123"/>
  <c r="M4330" i="123"/>
  <c r="M4331" i="123"/>
  <c r="M4332" i="123"/>
  <c r="M4333" i="123"/>
  <c r="M4334" i="123"/>
  <c r="M4335" i="123"/>
  <c r="M4336" i="123"/>
  <c r="M4337" i="123"/>
  <c r="M4338" i="123"/>
  <c r="M4339" i="123"/>
  <c r="M4340" i="123"/>
  <c r="M4341" i="123"/>
  <c r="M4342" i="123"/>
  <c r="M4343" i="123"/>
  <c r="M4344" i="123"/>
  <c r="M4345" i="123"/>
  <c r="M4346" i="123"/>
  <c r="M4347" i="123"/>
  <c r="M4348" i="123"/>
  <c r="M4349" i="123"/>
  <c r="M4350" i="123"/>
  <c r="M4351" i="123"/>
  <c r="M4352" i="123"/>
  <c r="M4353" i="123"/>
  <c r="M4354" i="123"/>
  <c r="M4355" i="123"/>
  <c r="M4356" i="123"/>
  <c r="M4357" i="123"/>
  <c r="M4358" i="123"/>
  <c r="M4359" i="123"/>
  <c r="M4360" i="123"/>
  <c r="M4361" i="123"/>
  <c r="M4362" i="123"/>
  <c r="M4363" i="123"/>
  <c r="M4364" i="123"/>
  <c r="M4365" i="123"/>
  <c r="M4366" i="123"/>
  <c r="M4367" i="123"/>
  <c r="M4368" i="123"/>
  <c r="M4369" i="123"/>
  <c r="M4370" i="123"/>
  <c r="M4371" i="123"/>
  <c r="M4372" i="123"/>
  <c r="M4373" i="123"/>
  <c r="M4374" i="123"/>
  <c r="M4375" i="123"/>
  <c r="M4376" i="123"/>
  <c r="M4377" i="123"/>
  <c r="M4378" i="123"/>
  <c r="M4379" i="123"/>
  <c r="M4380" i="123"/>
  <c r="M4381" i="123"/>
  <c r="M4382" i="123"/>
  <c r="M4383" i="123"/>
  <c r="M4384" i="123"/>
  <c r="M4385" i="123"/>
  <c r="M4386" i="123"/>
  <c r="M4387" i="123"/>
  <c r="M4388" i="123"/>
  <c r="M4389" i="123"/>
  <c r="M4390" i="123"/>
  <c r="M4391" i="123"/>
  <c r="M4392" i="123"/>
  <c r="M4393" i="123"/>
  <c r="M4394" i="123"/>
  <c r="M4395" i="123"/>
  <c r="M4396" i="123"/>
  <c r="M4397" i="123"/>
  <c r="M4398" i="123"/>
  <c r="M4399" i="123"/>
  <c r="M4400" i="123"/>
  <c r="M4401" i="123"/>
  <c r="M4402" i="123"/>
  <c r="M4403" i="123"/>
  <c r="M4404" i="123"/>
  <c r="M4405" i="123"/>
  <c r="M4406" i="123"/>
  <c r="M4407" i="123"/>
  <c r="M4408" i="123"/>
  <c r="M4409" i="123"/>
  <c r="M4410" i="123"/>
  <c r="M4411" i="123"/>
  <c r="M4412" i="123"/>
  <c r="M4413" i="123"/>
  <c r="M4414" i="123"/>
  <c r="M4415" i="123"/>
  <c r="M4416" i="123"/>
  <c r="M4417" i="123"/>
  <c r="M4418" i="123"/>
  <c r="M4419" i="123"/>
  <c r="M4420" i="123"/>
  <c r="M4421" i="123"/>
  <c r="M4422" i="123"/>
  <c r="M4423" i="123"/>
  <c r="M4424" i="123"/>
  <c r="M4425" i="123"/>
  <c r="M4426" i="123"/>
  <c r="M4427" i="123"/>
  <c r="M4428" i="123"/>
  <c r="M4429" i="123"/>
  <c r="M4430" i="123"/>
  <c r="M4431" i="123"/>
  <c r="M4432" i="123"/>
  <c r="M4433" i="123"/>
  <c r="M4434" i="123"/>
  <c r="M4435" i="123"/>
  <c r="M4436" i="123"/>
  <c r="M4437" i="123"/>
  <c r="M4438" i="123"/>
  <c r="M4439" i="123"/>
  <c r="M4440" i="123"/>
  <c r="M4441" i="123"/>
  <c r="M4442" i="123"/>
  <c r="M4443" i="123"/>
  <c r="M4444" i="123"/>
  <c r="M4445" i="123"/>
  <c r="M4446" i="123"/>
  <c r="M4447" i="123"/>
  <c r="M4448" i="123"/>
  <c r="M4449" i="123"/>
  <c r="M4450" i="123"/>
  <c r="M4451" i="123"/>
  <c r="M4452" i="123"/>
  <c r="M4453" i="123"/>
  <c r="M4454" i="123"/>
  <c r="M4455" i="123"/>
  <c r="M4456" i="123"/>
  <c r="M4457" i="123"/>
  <c r="M4458" i="123"/>
  <c r="M4459" i="123"/>
  <c r="M4460" i="123"/>
  <c r="M4461" i="123"/>
  <c r="M4462" i="123"/>
  <c r="M4463" i="123"/>
  <c r="M4464" i="123"/>
  <c r="M4465" i="123"/>
  <c r="M4466" i="123"/>
  <c r="M4467" i="123"/>
  <c r="M4468" i="123"/>
  <c r="M4469" i="123"/>
  <c r="M4470" i="123"/>
  <c r="M4471" i="123"/>
  <c r="M4472" i="123"/>
  <c r="M4473" i="123"/>
  <c r="M4474" i="123"/>
  <c r="M4475" i="123"/>
  <c r="M4476" i="123"/>
  <c r="M4477" i="123"/>
  <c r="M4478" i="123"/>
  <c r="M4479" i="123"/>
  <c r="M4480" i="123"/>
  <c r="M4481" i="123"/>
  <c r="M4482" i="123"/>
  <c r="M4483" i="123"/>
  <c r="M4484" i="123"/>
  <c r="M4485" i="123"/>
  <c r="M4486" i="123"/>
  <c r="M4487" i="123"/>
  <c r="M4488" i="123"/>
  <c r="M4489" i="123"/>
  <c r="M4490" i="123"/>
  <c r="M4491" i="123"/>
  <c r="M4492" i="123"/>
  <c r="M4493" i="123"/>
  <c r="M4494" i="123"/>
  <c r="M4495" i="123"/>
  <c r="M4496" i="123"/>
  <c r="M4497" i="123"/>
  <c r="M4498" i="123"/>
  <c r="M4499" i="123"/>
  <c r="M4500" i="123"/>
  <c r="M4501" i="123"/>
  <c r="M4502" i="123"/>
  <c r="M4503" i="123"/>
  <c r="M4504" i="123"/>
  <c r="M4505" i="123"/>
  <c r="M4506" i="123"/>
  <c r="M4507" i="123"/>
  <c r="M4508" i="123"/>
  <c r="M4509" i="123"/>
  <c r="M4510" i="123"/>
  <c r="M4511" i="123"/>
  <c r="M4512" i="123"/>
  <c r="M4513" i="123"/>
  <c r="M4514" i="123"/>
  <c r="M4515" i="123"/>
  <c r="M4516" i="123"/>
  <c r="M4517" i="123"/>
  <c r="M4518" i="123"/>
  <c r="M4519" i="123"/>
  <c r="M4520" i="123"/>
  <c r="M4521" i="123"/>
  <c r="M4522" i="123"/>
  <c r="M4523" i="123"/>
  <c r="M4524" i="123"/>
  <c r="M4525" i="123"/>
  <c r="M4526" i="123"/>
  <c r="M4527" i="123"/>
  <c r="M4528" i="123"/>
  <c r="M4529" i="123"/>
  <c r="M4530" i="123"/>
  <c r="M4531" i="123"/>
  <c r="M4532" i="123"/>
  <c r="M4533" i="123"/>
  <c r="M4534" i="123"/>
  <c r="M4535" i="123"/>
  <c r="M4536" i="123"/>
  <c r="M4537" i="123"/>
  <c r="M4538" i="123"/>
  <c r="M4539" i="123"/>
  <c r="M4540" i="123"/>
  <c r="M4541" i="123"/>
  <c r="M4542" i="123"/>
  <c r="M4543" i="123"/>
  <c r="M4544" i="123"/>
  <c r="M4545" i="123"/>
  <c r="M4546" i="123"/>
  <c r="M4547" i="123"/>
  <c r="M4548" i="123"/>
  <c r="M4549" i="123"/>
  <c r="M4550" i="123"/>
  <c r="M4551" i="123"/>
  <c r="M4552" i="123"/>
  <c r="M4553" i="123"/>
  <c r="M4554" i="123"/>
  <c r="M4555" i="123"/>
  <c r="M4556" i="123"/>
  <c r="M4557" i="123"/>
  <c r="M4558" i="123"/>
  <c r="M4559" i="123"/>
  <c r="M4560" i="123"/>
  <c r="M4561" i="123"/>
  <c r="M4562" i="123"/>
  <c r="M4563" i="123"/>
  <c r="M4564" i="123"/>
  <c r="M4565" i="123"/>
  <c r="M4566" i="123"/>
  <c r="M4567" i="123"/>
  <c r="M4568" i="123"/>
  <c r="M4569" i="123"/>
  <c r="M4570" i="123"/>
  <c r="M4571" i="123"/>
  <c r="M4572" i="123"/>
  <c r="M4573" i="123"/>
  <c r="M4574" i="123"/>
  <c r="M4575" i="123"/>
  <c r="M4576" i="123"/>
  <c r="M4577" i="123"/>
  <c r="M4578" i="123"/>
  <c r="M4579" i="123"/>
  <c r="M4580" i="123"/>
  <c r="M4581" i="123"/>
  <c r="M4582" i="123"/>
  <c r="M4583" i="123"/>
  <c r="M4584" i="123"/>
  <c r="M4585" i="123"/>
  <c r="M4586" i="123"/>
  <c r="M4587" i="123"/>
  <c r="M4588" i="123"/>
  <c r="M4589" i="123"/>
  <c r="M4590" i="123"/>
  <c r="M4591" i="123"/>
  <c r="M4592" i="123"/>
  <c r="M4593" i="123"/>
  <c r="M4594" i="123"/>
  <c r="M4595" i="123"/>
  <c r="M4596" i="123"/>
  <c r="M4597" i="123"/>
  <c r="M4598" i="123"/>
  <c r="M4599" i="123"/>
  <c r="M4600" i="123"/>
  <c r="M4601" i="123"/>
  <c r="M4602" i="123"/>
  <c r="M4603" i="123"/>
  <c r="M4604" i="123"/>
  <c r="M4605" i="123"/>
  <c r="M4606" i="123"/>
  <c r="M4607" i="123"/>
  <c r="M4608" i="123"/>
  <c r="M4609" i="123"/>
  <c r="M4610" i="123"/>
  <c r="M4611" i="123"/>
  <c r="M4612" i="123"/>
  <c r="M4613" i="123"/>
  <c r="M4614" i="123"/>
  <c r="M4615" i="123"/>
  <c r="M4616" i="123"/>
  <c r="M4617" i="123"/>
  <c r="M4618" i="123"/>
  <c r="M4619" i="123"/>
  <c r="M4620" i="123"/>
  <c r="M4621" i="123"/>
  <c r="M4622" i="123"/>
  <c r="M4623" i="123"/>
  <c r="M4624" i="123"/>
  <c r="M4625" i="123"/>
  <c r="M4626" i="123"/>
  <c r="M4627" i="123"/>
  <c r="M4628" i="123"/>
  <c r="M4629" i="123"/>
  <c r="M4630" i="123"/>
  <c r="M4631" i="123"/>
  <c r="M4632" i="123"/>
  <c r="M4633" i="123"/>
  <c r="M4634" i="123"/>
  <c r="M4635" i="123"/>
  <c r="M4636" i="123"/>
  <c r="M4637" i="123"/>
  <c r="M4638" i="123"/>
  <c r="M4639" i="123"/>
  <c r="M4640" i="123"/>
  <c r="M4641" i="123"/>
  <c r="M4642" i="123"/>
  <c r="M4643" i="123"/>
  <c r="M4644" i="123"/>
  <c r="M4645" i="123"/>
  <c r="M4646" i="123"/>
  <c r="M4647" i="123"/>
  <c r="M4648" i="123"/>
  <c r="M4649" i="123"/>
  <c r="M4650" i="123"/>
  <c r="M4651" i="123"/>
  <c r="M4652" i="123"/>
  <c r="M4653" i="123"/>
  <c r="M4654" i="123"/>
  <c r="M4655" i="123"/>
  <c r="M4656" i="123"/>
  <c r="M4657" i="123"/>
  <c r="M4658" i="123"/>
  <c r="M4659" i="123"/>
  <c r="M4660" i="123"/>
  <c r="M4661" i="123"/>
  <c r="M4662" i="123"/>
  <c r="M4663" i="123"/>
  <c r="M4664" i="123"/>
  <c r="M4665" i="123"/>
  <c r="M4666" i="123"/>
  <c r="M4667" i="123"/>
  <c r="M4668" i="123"/>
  <c r="M4669" i="123"/>
  <c r="M4670" i="123"/>
  <c r="M4671" i="123"/>
  <c r="M4672" i="123"/>
  <c r="M4673" i="123"/>
  <c r="M4674" i="123"/>
  <c r="M4675" i="123"/>
  <c r="M4676" i="123"/>
  <c r="M4677" i="123"/>
  <c r="M4678" i="123"/>
  <c r="M4679" i="123"/>
  <c r="M4680" i="123"/>
  <c r="M4681" i="123"/>
  <c r="M4682" i="123"/>
  <c r="M4683" i="123"/>
  <c r="M4684" i="123"/>
  <c r="M4685" i="123"/>
  <c r="M4686" i="123"/>
  <c r="M4687" i="123"/>
  <c r="M4688" i="123"/>
  <c r="M4689" i="123"/>
  <c r="M4690" i="123"/>
  <c r="M4691" i="123"/>
  <c r="M4692" i="123"/>
  <c r="M4693" i="123"/>
  <c r="M4694" i="123"/>
  <c r="M4695" i="123"/>
  <c r="M4696" i="123"/>
  <c r="M4697" i="123"/>
  <c r="M4698" i="123"/>
  <c r="M4699" i="123"/>
  <c r="M4700" i="123"/>
  <c r="M4701" i="123"/>
  <c r="M4702" i="123"/>
  <c r="M4703" i="123"/>
  <c r="M4704" i="123"/>
  <c r="M4705" i="123"/>
  <c r="M4706" i="123"/>
  <c r="M4707" i="123"/>
  <c r="M4708" i="123"/>
  <c r="M4709" i="123"/>
  <c r="M4710" i="123"/>
  <c r="M4711" i="123"/>
  <c r="M4712" i="123"/>
  <c r="M4713" i="123"/>
  <c r="M4714" i="123"/>
  <c r="M4715" i="123"/>
  <c r="M4716" i="123"/>
  <c r="M4717" i="123"/>
  <c r="M4718" i="123"/>
  <c r="M4719" i="123"/>
  <c r="M4720" i="123"/>
  <c r="M4721" i="123"/>
  <c r="M4722" i="123"/>
  <c r="M4723" i="123"/>
  <c r="M4724" i="123"/>
  <c r="M4725" i="123"/>
  <c r="M4726" i="123"/>
  <c r="M4727" i="123"/>
  <c r="M4728" i="123"/>
  <c r="M4729" i="123"/>
  <c r="M4730" i="123"/>
  <c r="M4731" i="123"/>
  <c r="M4732" i="123"/>
  <c r="M4733" i="123"/>
  <c r="M4734" i="123"/>
  <c r="M4735" i="123"/>
  <c r="M4736" i="123"/>
  <c r="M4737" i="123"/>
  <c r="M4738" i="123"/>
  <c r="M4739" i="123"/>
  <c r="M4740" i="123"/>
  <c r="M4741" i="123"/>
  <c r="M4742" i="123"/>
  <c r="M4743" i="123"/>
  <c r="M4744" i="123"/>
  <c r="M4745" i="123"/>
  <c r="M4746" i="123"/>
  <c r="M4747" i="123"/>
  <c r="M4748" i="123"/>
  <c r="M4749" i="123"/>
  <c r="M4750" i="123"/>
  <c r="M4751" i="123"/>
  <c r="M4752" i="123"/>
  <c r="M4753" i="123"/>
  <c r="M4754" i="123"/>
  <c r="M4755" i="123"/>
  <c r="M4756" i="123"/>
  <c r="M4757" i="123"/>
  <c r="M4758" i="123"/>
  <c r="M4759" i="123"/>
  <c r="M4760" i="123"/>
  <c r="M4761" i="123"/>
  <c r="M4762" i="123"/>
  <c r="M4763" i="123"/>
  <c r="M4764" i="123"/>
  <c r="M4765" i="123"/>
  <c r="M4766" i="123"/>
  <c r="M4767" i="123"/>
  <c r="M4768" i="123"/>
  <c r="M4769" i="123"/>
  <c r="M4770" i="123"/>
  <c r="M4771" i="123"/>
  <c r="M4772" i="123"/>
  <c r="M4773" i="123"/>
  <c r="M4774" i="123"/>
  <c r="M4775" i="123"/>
  <c r="M4776" i="123"/>
  <c r="M4777" i="123"/>
  <c r="M4778" i="123"/>
  <c r="M4779" i="123"/>
  <c r="M4780" i="123"/>
  <c r="M4781" i="123"/>
  <c r="M4782" i="123"/>
  <c r="M4783" i="123"/>
  <c r="M4784" i="123"/>
  <c r="M4785" i="123"/>
  <c r="M4786" i="123"/>
  <c r="M4787" i="123"/>
  <c r="M4788" i="123"/>
  <c r="M4789" i="123"/>
  <c r="M4790" i="123"/>
  <c r="M4791" i="123"/>
  <c r="M4792" i="123"/>
  <c r="M4793" i="123"/>
  <c r="M4794" i="123"/>
  <c r="M4795" i="123"/>
  <c r="M4796" i="123"/>
  <c r="M4797" i="123"/>
  <c r="M4798" i="123"/>
  <c r="M4799" i="123"/>
  <c r="M4800" i="123"/>
  <c r="M4801" i="123"/>
  <c r="M4802" i="123"/>
  <c r="M4803" i="123"/>
  <c r="M4804" i="123"/>
  <c r="M4805" i="123"/>
  <c r="M4806" i="123"/>
  <c r="M4807" i="123"/>
  <c r="M4808" i="123"/>
  <c r="M4809" i="123"/>
  <c r="M4810" i="123"/>
  <c r="M4811" i="123"/>
  <c r="M4812" i="123"/>
  <c r="M4813" i="123"/>
  <c r="M4814" i="123"/>
  <c r="M4815" i="123"/>
  <c r="M4816" i="123"/>
  <c r="M4817" i="123"/>
  <c r="M4818" i="123"/>
  <c r="M4819" i="123"/>
  <c r="M4820" i="123"/>
  <c r="M4821" i="123"/>
  <c r="M4822" i="123"/>
  <c r="M4823" i="123"/>
  <c r="M4824" i="123"/>
  <c r="M4825" i="123"/>
  <c r="M4826" i="123"/>
  <c r="M4827" i="123"/>
  <c r="M4828" i="123"/>
  <c r="M4829" i="123"/>
  <c r="M4830" i="123"/>
  <c r="M4831" i="123"/>
  <c r="M4832" i="123"/>
  <c r="M4833" i="123"/>
  <c r="M4834" i="123"/>
  <c r="M4835" i="123"/>
  <c r="M4836" i="123"/>
  <c r="M4837" i="123"/>
  <c r="M4838" i="123"/>
  <c r="M4839" i="123"/>
  <c r="M4840" i="123"/>
  <c r="M4841" i="123"/>
  <c r="M4842" i="123"/>
  <c r="M4843" i="123"/>
  <c r="M4844" i="123"/>
  <c r="M4845" i="123"/>
  <c r="M4846" i="123"/>
  <c r="M4847" i="123"/>
  <c r="M4848" i="123"/>
  <c r="M4849" i="123"/>
  <c r="M4850" i="123"/>
  <c r="M4851" i="123"/>
  <c r="M4852" i="123"/>
  <c r="M4853" i="123"/>
  <c r="M4854" i="123"/>
  <c r="M4855" i="123"/>
  <c r="M4856" i="123"/>
  <c r="M4857" i="123"/>
  <c r="M4858" i="123"/>
  <c r="M4859" i="123"/>
  <c r="M4860" i="123"/>
  <c r="M4861" i="123"/>
  <c r="M4862" i="123"/>
  <c r="M4863" i="123"/>
  <c r="M4864" i="123"/>
  <c r="M4865" i="123"/>
  <c r="M4866" i="123"/>
  <c r="M4867" i="123"/>
  <c r="M4868" i="123"/>
  <c r="M4869" i="123"/>
  <c r="M4870" i="123"/>
  <c r="M4871" i="123"/>
  <c r="M4872" i="123"/>
  <c r="M4873" i="123"/>
  <c r="M4874" i="123"/>
  <c r="M4875" i="123"/>
  <c r="M4876" i="123"/>
  <c r="M4877" i="123"/>
  <c r="M4878" i="123"/>
  <c r="M4879" i="123"/>
  <c r="M4880" i="123"/>
  <c r="M4881" i="123"/>
  <c r="M4882" i="123"/>
  <c r="M4883" i="123"/>
  <c r="M4884" i="123"/>
  <c r="M4885" i="123"/>
  <c r="M4886" i="123"/>
  <c r="M4887" i="123"/>
  <c r="M4888" i="123"/>
  <c r="M4889" i="123"/>
  <c r="M4890" i="123"/>
  <c r="M4891" i="123"/>
  <c r="M4892" i="123"/>
  <c r="M4893" i="123"/>
  <c r="M4894" i="123"/>
  <c r="M4895" i="123"/>
  <c r="M4896" i="123"/>
  <c r="M4897" i="123"/>
  <c r="M4898" i="123"/>
  <c r="M4899" i="123"/>
  <c r="M4900" i="123"/>
  <c r="M4901" i="123"/>
  <c r="M4902" i="123"/>
  <c r="M4903" i="123"/>
  <c r="M4904" i="123"/>
  <c r="M4905" i="123"/>
  <c r="M4906" i="123"/>
  <c r="M4907" i="123"/>
  <c r="M4908" i="123"/>
  <c r="M4909" i="123"/>
  <c r="M4910" i="123"/>
  <c r="M4911" i="123"/>
  <c r="M4912" i="123"/>
  <c r="M4913" i="123"/>
  <c r="M4914" i="123"/>
  <c r="M4915" i="123"/>
  <c r="M4916" i="123"/>
  <c r="M4917" i="123"/>
  <c r="M4918" i="123"/>
  <c r="M4919" i="123"/>
  <c r="M4920" i="123"/>
  <c r="M4921" i="123"/>
  <c r="M4922" i="123"/>
  <c r="M4923" i="123"/>
  <c r="M4924" i="123"/>
  <c r="M4925" i="123"/>
  <c r="M4926" i="123"/>
  <c r="M4927" i="123"/>
  <c r="M4928" i="123"/>
  <c r="M4929" i="123"/>
  <c r="M4930" i="123"/>
  <c r="M4931" i="123"/>
  <c r="M4932" i="123"/>
  <c r="M4933" i="123"/>
  <c r="M4934" i="123"/>
  <c r="M4935" i="123"/>
  <c r="M4936" i="123"/>
  <c r="M4937" i="123"/>
  <c r="M4938" i="123"/>
  <c r="M4939" i="123"/>
  <c r="M4940" i="123"/>
  <c r="M4941" i="123"/>
  <c r="M4942" i="123"/>
  <c r="M4943" i="123"/>
  <c r="M4944" i="123"/>
  <c r="M4945" i="123"/>
  <c r="M4946" i="123"/>
  <c r="M4947" i="123"/>
  <c r="M4948" i="123"/>
  <c r="M4949" i="123"/>
  <c r="M4950" i="123"/>
  <c r="M4951" i="123"/>
  <c r="M4952" i="123"/>
  <c r="M4953" i="123"/>
  <c r="M4954" i="123"/>
  <c r="M4955" i="123"/>
  <c r="M4956" i="123"/>
  <c r="M4957" i="123"/>
  <c r="M4958" i="123"/>
  <c r="M4959" i="123"/>
  <c r="M4960" i="123"/>
  <c r="M4961" i="123"/>
  <c r="M4962" i="123"/>
  <c r="M4963" i="123"/>
  <c r="M4964" i="123"/>
  <c r="M4965" i="123"/>
  <c r="M4966" i="123"/>
  <c r="M4967" i="123"/>
  <c r="M4968" i="123"/>
  <c r="M4969" i="123"/>
  <c r="M4970" i="123"/>
  <c r="M4971" i="123"/>
  <c r="M4972" i="123"/>
  <c r="M4973" i="123"/>
  <c r="M4974" i="123"/>
  <c r="M4975" i="123"/>
  <c r="M4976" i="123"/>
  <c r="M4977" i="123"/>
  <c r="M4978" i="123"/>
  <c r="M4979" i="123"/>
  <c r="M4980" i="123"/>
  <c r="M4981" i="123"/>
  <c r="M4982" i="123"/>
  <c r="M4983" i="123"/>
  <c r="M4984" i="123"/>
  <c r="M4985" i="123"/>
  <c r="M4986" i="123"/>
  <c r="M4987" i="123"/>
  <c r="M4988" i="123"/>
  <c r="M4989" i="123"/>
  <c r="M4990" i="123"/>
  <c r="M4991" i="123"/>
  <c r="M4992" i="123"/>
  <c r="M4993" i="123"/>
  <c r="M4994" i="123"/>
  <c r="M4995" i="123"/>
  <c r="M4996" i="123"/>
  <c r="M4997" i="123"/>
  <c r="M4998" i="123"/>
  <c r="M4999" i="123"/>
  <c r="M5000" i="123"/>
  <c r="M5001" i="123"/>
  <c r="M5002" i="123"/>
  <c r="M5003" i="123"/>
  <c r="M5004" i="123"/>
  <c r="M5005" i="123"/>
  <c r="M5006" i="123"/>
  <c r="M5007" i="123"/>
  <c r="M5008" i="123"/>
  <c r="M5009" i="123"/>
  <c r="M5010" i="123"/>
  <c r="M5011" i="123"/>
  <c r="M5012" i="123"/>
  <c r="M5013" i="123"/>
  <c r="M5014" i="123"/>
  <c r="M5015" i="123"/>
  <c r="M5016" i="123"/>
  <c r="M5017" i="123"/>
  <c r="M5018" i="123"/>
  <c r="M5019" i="123"/>
  <c r="M5020" i="123"/>
  <c r="M5021" i="123"/>
  <c r="M5022" i="123"/>
  <c r="M5023" i="123"/>
  <c r="M5024" i="123"/>
  <c r="M5025" i="123"/>
  <c r="M5026" i="123"/>
  <c r="M5027" i="123"/>
  <c r="M5028" i="123"/>
  <c r="M5029" i="123"/>
  <c r="M5030" i="123"/>
  <c r="M5031" i="123"/>
  <c r="M5032" i="123"/>
  <c r="M5033" i="123"/>
  <c r="M5034" i="123"/>
  <c r="M5035" i="123"/>
  <c r="M5036" i="123"/>
  <c r="M5037" i="123"/>
  <c r="M5038" i="123"/>
  <c r="M5039" i="123"/>
  <c r="M5040" i="123"/>
  <c r="M5041" i="123"/>
  <c r="M5042" i="123"/>
  <c r="M5043" i="123"/>
  <c r="M5044" i="123"/>
  <c r="M5045" i="123"/>
  <c r="M5046" i="123"/>
  <c r="M5047" i="123"/>
  <c r="M5048" i="123"/>
  <c r="M5049" i="123"/>
  <c r="M5050" i="123"/>
  <c r="M5051" i="123"/>
  <c r="M5052" i="123"/>
  <c r="M5053" i="123"/>
  <c r="M5054" i="123"/>
  <c r="M5055" i="123"/>
  <c r="M5056" i="123"/>
  <c r="M5057" i="123"/>
  <c r="M5058" i="123"/>
  <c r="M5059" i="123"/>
  <c r="M5060" i="123"/>
  <c r="M5061" i="123"/>
  <c r="M5062" i="123"/>
  <c r="M5063" i="123"/>
  <c r="M5064" i="123"/>
  <c r="M5065" i="123"/>
  <c r="M5066" i="123"/>
  <c r="M5067" i="123"/>
  <c r="M5068" i="123"/>
  <c r="M5069" i="123"/>
  <c r="M5070" i="123"/>
  <c r="M5071" i="123"/>
  <c r="M5072" i="123"/>
  <c r="M5073" i="123"/>
  <c r="M5074" i="123"/>
  <c r="M5075" i="123"/>
  <c r="M5076" i="123"/>
  <c r="M5077" i="123"/>
  <c r="M5078" i="123"/>
  <c r="M5079" i="123"/>
  <c r="M5080" i="123"/>
  <c r="M5081" i="123"/>
  <c r="M5082" i="123"/>
  <c r="M5083" i="123"/>
  <c r="M5084" i="123"/>
  <c r="M5085" i="123"/>
  <c r="M5086" i="123"/>
  <c r="M5087" i="123"/>
  <c r="M5088" i="123"/>
  <c r="M5089" i="123"/>
  <c r="M5090" i="123"/>
  <c r="M5091" i="123"/>
  <c r="M5092" i="123"/>
  <c r="M5093" i="123"/>
  <c r="M5094" i="123"/>
  <c r="M5095" i="123"/>
  <c r="M5096" i="123"/>
  <c r="M5097" i="123"/>
  <c r="M5098" i="123"/>
  <c r="M5099" i="123"/>
  <c r="M5100" i="123"/>
  <c r="M5101" i="123"/>
  <c r="M5102" i="123"/>
  <c r="M5103" i="123"/>
  <c r="M5104" i="123"/>
  <c r="M5105" i="123"/>
  <c r="M5106" i="123"/>
  <c r="M5107" i="123"/>
  <c r="M5108" i="123"/>
  <c r="M5109" i="123"/>
  <c r="M5110" i="123"/>
  <c r="M5111" i="123"/>
  <c r="M5112" i="123"/>
  <c r="M5113" i="123"/>
  <c r="M5114" i="123"/>
  <c r="M5115" i="123"/>
  <c r="M5116" i="123"/>
  <c r="M5117" i="123"/>
  <c r="M5118" i="123"/>
  <c r="M5119" i="123"/>
  <c r="M5120" i="123"/>
  <c r="M5121" i="123"/>
  <c r="M5122" i="123"/>
  <c r="M5123" i="123"/>
  <c r="M5124" i="123"/>
  <c r="M5125" i="123"/>
  <c r="M5126" i="123"/>
  <c r="M5127" i="123"/>
  <c r="M5128" i="123"/>
  <c r="M5129" i="123"/>
  <c r="M5130" i="123"/>
  <c r="M5131" i="123"/>
  <c r="M5132" i="123"/>
  <c r="M5133" i="123"/>
  <c r="M5134" i="123"/>
  <c r="M5135" i="123"/>
  <c r="M5136" i="123"/>
  <c r="M5137" i="123"/>
  <c r="M5138" i="123"/>
  <c r="M5139" i="123"/>
  <c r="M5140" i="123"/>
  <c r="M5141" i="123"/>
  <c r="M5142" i="123"/>
  <c r="M5143" i="123"/>
  <c r="M5144" i="123"/>
  <c r="M5145" i="123"/>
  <c r="M5146" i="123"/>
  <c r="M5147" i="123"/>
  <c r="M5148" i="123"/>
  <c r="M5149" i="123"/>
  <c r="M5150" i="123"/>
  <c r="M5151" i="123"/>
  <c r="M5152" i="123"/>
  <c r="M5153" i="123"/>
  <c r="M5154" i="123"/>
  <c r="M5155" i="123"/>
  <c r="M5156" i="123"/>
  <c r="M5157" i="123"/>
  <c r="M5158" i="123"/>
  <c r="M5159" i="123"/>
  <c r="M5160" i="123"/>
  <c r="M5161" i="123"/>
  <c r="M5162" i="123"/>
  <c r="M5163" i="123"/>
  <c r="M5164" i="123"/>
  <c r="M5165" i="123"/>
  <c r="M5166" i="123"/>
  <c r="M5167" i="123"/>
  <c r="M5168" i="123"/>
  <c r="M5169" i="123"/>
  <c r="M5170" i="123"/>
  <c r="M5171" i="123"/>
  <c r="M5172" i="123"/>
  <c r="M5173" i="123"/>
  <c r="M5174" i="123"/>
  <c r="M5175" i="123"/>
  <c r="M5176" i="123"/>
  <c r="M5177" i="123"/>
  <c r="M5178" i="123"/>
  <c r="M5179" i="123"/>
  <c r="M5180" i="123"/>
  <c r="M5181" i="123"/>
  <c r="M5182" i="123"/>
  <c r="M5183" i="123"/>
  <c r="M5184" i="123"/>
  <c r="M5185" i="123"/>
  <c r="M5186" i="123"/>
  <c r="M5187" i="123"/>
  <c r="M5188" i="123"/>
  <c r="M5189" i="123"/>
  <c r="M5190" i="123"/>
  <c r="M5191" i="123"/>
  <c r="M5192" i="123"/>
  <c r="M5193" i="123"/>
  <c r="M5194" i="123"/>
  <c r="M5195" i="123"/>
  <c r="M5196" i="123"/>
  <c r="M5197" i="123"/>
  <c r="M5198" i="123"/>
  <c r="M5199" i="123"/>
  <c r="M5200" i="123"/>
  <c r="M5201" i="123"/>
  <c r="M5202" i="123"/>
  <c r="M5203" i="123"/>
  <c r="M5204" i="123"/>
  <c r="M5205" i="123"/>
  <c r="M5206" i="123"/>
  <c r="M5207" i="123"/>
  <c r="M5208" i="123"/>
  <c r="M5209" i="123"/>
  <c r="M5210" i="123"/>
  <c r="M5211" i="123"/>
  <c r="M5212" i="123"/>
  <c r="M5213" i="123"/>
  <c r="M5214" i="123"/>
  <c r="M5215" i="123"/>
  <c r="M5216" i="123"/>
  <c r="M5217" i="123"/>
  <c r="M5218" i="123"/>
  <c r="M5219" i="123"/>
  <c r="M5220" i="123"/>
  <c r="M5221" i="123"/>
  <c r="M5222" i="123"/>
  <c r="M5223" i="123"/>
  <c r="M5224" i="123"/>
  <c r="M5225" i="123"/>
  <c r="M5226" i="123"/>
  <c r="M5227" i="123"/>
  <c r="M5228" i="123"/>
  <c r="M5229" i="123"/>
  <c r="M5230" i="123"/>
  <c r="M5231" i="123"/>
  <c r="M5232" i="123"/>
  <c r="M5233" i="123"/>
  <c r="M5234" i="123"/>
  <c r="M5235" i="123"/>
  <c r="M5236" i="123"/>
  <c r="M5237" i="123"/>
  <c r="M5238" i="123"/>
  <c r="M5239" i="123"/>
  <c r="M5240" i="123"/>
  <c r="M5241" i="123"/>
  <c r="M5242" i="123"/>
  <c r="M5243" i="123"/>
  <c r="M5244" i="123"/>
  <c r="M5245" i="123"/>
  <c r="M5246" i="123"/>
  <c r="M5247" i="123"/>
  <c r="M5248" i="123"/>
  <c r="M5249" i="123"/>
  <c r="M5250" i="123"/>
  <c r="M5251" i="123"/>
  <c r="M5252" i="123"/>
  <c r="M5253" i="123"/>
  <c r="M5254" i="123"/>
  <c r="M5255" i="123"/>
  <c r="M5256" i="123"/>
  <c r="M5257" i="123"/>
  <c r="M5258" i="123"/>
  <c r="M5259" i="123"/>
  <c r="M5260" i="123"/>
  <c r="M5261" i="123"/>
  <c r="M5262" i="123"/>
  <c r="M5263" i="123"/>
  <c r="M5264" i="123"/>
  <c r="M5265" i="123"/>
  <c r="M5266" i="123"/>
  <c r="M5267" i="123"/>
  <c r="M5268" i="123"/>
  <c r="M5269" i="123"/>
  <c r="M5270" i="123"/>
  <c r="M5271" i="123"/>
  <c r="M5272" i="123"/>
  <c r="M5273" i="123"/>
  <c r="M5274" i="123"/>
  <c r="M5275" i="123"/>
  <c r="M5276" i="123"/>
  <c r="M5277" i="123"/>
  <c r="M5278" i="123"/>
  <c r="M5279" i="123"/>
  <c r="M5280" i="123"/>
  <c r="M5281" i="123"/>
  <c r="M5282" i="123"/>
  <c r="M5283" i="123"/>
  <c r="M5284" i="123"/>
  <c r="M5285" i="123"/>
  <c r="M5286" i="123"/>
  <c r="M5287" i="123"/>
  <c r="M5288" i="123"/>
  <c r="M5289" i="123"/>
  <c r="M5290" i="123"/>
  <c r="M5291" i="123"/>
  <c r="M5292" i="123"/>
  <c r="M5293" i="123"/>
  <c r="M5294" i="123"/>
  <c r="M5295" i="123"/>
  <c r="M5296" i="123"/>
  <c r="M5297" i="123"/>
  <c r="M5298" i="123"/>
  <c r="M5299" i="123"/>
  <c r="M5300" i="123"/>
  <c r="M5301" i="123"/>
  <c r="M5302" i="123"/>
  <c r="M5303" i="123"/>
  <c r="M5304" i="123"/>
  <c r="M5305" i="123"/>
  <c r="M5306" i="123"/>
  <c r="M5307" i="123"/>
  <c r="M5308" i="123"/>
  <c r="M5309" i="123"/>
  <c r="M5310" i="123"/>
  <c r="M5311" i="123"/>
  <c r="M5312" i="123"/>
  <c r="M5313" i="123"/>
  <c r="M5314" i="123"/>
  <c r="M5315" i="123"/>
  <c r="M5316" i="123"/>
  <c r="M5317" i="123"/>
  <c r="M5318" i="123"/>
  <c r="M5319" i="123"/>
  <c r="M5320" i="123"/>
  <c r="M5321" i="123"/>
  <c r="M5322" i="123"/>
  <c r="M5323" i="123"/>
  <c r="M5324" i="123"/>
  <c r="M5325" i="123"/>
  <c r="M5326" i="123"/>
  <c r="M5327" i="123"/>
  <c r="M5328" i="123"/>
  <c r="M5329" i="123"/>
  <c r="M5330" i="123"/>
  <c r="M5331" i="123"/>
  <c r="M5332" i="123"/>
  <c r="M5333" i="123"/>
  <c r="M5334" i="123"/>
  <c r="M5335" i="123"/>
  <c r="M5336" i="123"/>
  <c r="M5337" i="123"/>
  <c r="M5338" i="123"/>
  <c r="M5339" i="123"/>
  <c r="M5340" i="123"/>
  <c r="M5341" i="123"/>
  <c r="M5342" i="123"/>
  <c r="M5343" i="123"/>
  <c r="M5344" i="123"/>
  <c r="M5345" i="123"/>
  <c r="M5346" i="123"/>
  <c r="M5347" i="123"/>
  <c r="M5348" i="123"/>
  <c r="M5349" i="123"/>
  <c r="M5350" i="123"/>
  <c r="M5351" i="123"/>
  <c r="M5352" i="123"/>
  <c r="M5353" i="123"/>
  <c r="M5354" i="123"/>
  <c r="M5355" i="123"/>
  <c r="M5356" i="123"/>
  <c r="M5357" i="123"/>
  <c r="M5358" i="123"/>
  <c r="M5359" i="123"/>
  <c r="M5360" i="123"/>
  <c r="M5361" i="123"/>
  <c r="M5362" i="123"/>
  <c r="M5363" i="123"/>
  <c r="M5364" i="123"/>
  <c r="M5365" i="123"/>
  <c r="M5366" i="123"/>
  <c r="M5367" i="123"/>
  <c r="M5368" i="123"/>
  <c r="M5369" i="123"/>
  <c r="M5370" i="123"/>
  <c r="M5371" i="123"/>
  <c r="M5372" i="123"/>
  <c r="M5373" i="123"/>
  <c r="M5374" i="123"/>
  <c r="M5375" i="123"/>
  <c r="M5376" i="123"/>
  <c r="M5377" i="123"/>
  <c r="M5378" i="123"/>
  <c r="M5379" i="123"/>
  <c r="M5380" i="123"/>
  <c r="M5381" i="123"/>
  <c r="M5382" i="123"/>
  <c r="M5383" i="123"/>
  <c r="M5384" i="123"/>
  <c r="M5385" i="123"/>
  <c r="M5386" i="123"/>
  <c r="M5387" i="123"/>
  <c r="M5388" i="123"/>
  <c r="M5389" i="123"/>
  <c r="M5390" i="123"/>
  <c r="M5391" i="123"/>
  <c r="M5392" i="123"/>
  <c r="M5393" i="123"/>
  <c r="M5394" i="123"/>
  <c r="M5395" i="123"/>
  <c r="M5396" i="123"/>
  <c r="M5397" i="123"/>
  <c r="M5398" i="123"/>
  <c r="M5399" i="123"/>
  <c r="M5400" i="123"/>
  <c r="M5401" i="123"/>
  <c r="M5402" i="123"/>
  <c r="M5403" i="123"/>
  <c r="M5404" i="123"/>
  <c r="M5405" i="123"/>
  <c r="M5406" i="123"/>
  <c r="M5407" i="123"/>
  <c r="M5408" i="123"/>
  <c r="M5409" i="123"/>
  <c r="M5410" i="123"/>
  <c r="M5411" i="123"/>
  <c r="M5412" i="123"/>
  <c r="M5413" i="123"/>
  <c r="M5414" i="123"/>
  <c r="M5415" i="123"/>
  <c r="M5416" i="123"/>
  <c r="M5417" i="123"/>
  <c r="M5418" i="123"/>
  <c r="M5419" i="123"/>
  <c r="M5420" i="123"/>
  <c r="M5421" i="123"/>
  <c r="M5422" i="123"/>
  <c r="M5423" i="123"/>
  <c r="M5424" i="123"/>
  <c r="M5425" i="123"/>
  <c r="M5426" i="123"/>
  <c r="M5427" i="123"/>
  <c r="M5428" i="123"/>
  <c r="M5429" i="123"/>
  <c r="M5430" i="123"/>
  <c r="M5431" i="123"/>
  <c r="M5432" i="123"/>
  <c r="M5433" i="123"/>
  <c r="M5434" i="123"/>
  <c r="M5435" i="123"/>
  <c r="M5436" i="123"/>
  <c r="M5437" i="123"/>
  <c r="M5438" i="123"/>
  <c r="M5439" i="123"/>
  <c r="M5440" i="123"/>
  <c r="M5441" i="123"/>
  <c r="M5442" i="123"/>
  <c r="M5443" i="123"/>
  <c r="M5444" i="123"/>
  <c r="M5445" i="123"/>
  <c r="M5446" i="123"/>
  <c r="M5447" i="123"/>
  <c r="M5448" i="123"/>
  <c r="M5449" i="123"/>
  <c r="M5450" i="123"/>
  <c r="M5451" i="123"/>
  <c r="M5452" i="123"/>
  <c r="M5453" i="123"/>
  <c r="M5454" i="123"/>
  <c r="M5455" i="123"/>
  <c r="M5456" i="123"/>
  <c r="M5457" i="123"/>
  <c r="M5458" i="123"/>
  <c r="M5459" i="123"/>
  <c r="M5460" i="123"/>
  <c r="M5461" i="123"/>
  <c r="M5462" i="123"/>
  <c r="M5463" i="123"/>
  <c r="M5464" i="123"/>
  <c r="M5465" i="123"/>
  <c r="M5466" i="123"/>
  <c r="M5467" i="123"/>
  <c r="M5468" i="123"/>
  <c r="M5469" i="123"/>
  <c r="M5470" i="123"/>
  <c r="M5471" i="123"/>
  <c r="M5472" i="123"/>
  <c r="M5473" i="123"/>
  <c r="M5474" i="123"/>
  <c r="M5475" i="123"/>
  <c r="M5476" i="123"/>
  <c r="M5477" i="123"/>
  <c r="M5478" i="123"/>
  <c r="M5479" i="123"/>
  <c r="M5480" i="123"/>
  <c r="M5481" i="123"/>
  <c r="M5482" i="123"/>
  <c r="M5483" i="123"/>
  <c r="M5484" i="123"/>
  <c r="M5485" i="123"/>
  <c r="M5486" i="123"/>
  <c r="M5487" i="123"/>
  <c r="M5488" i="123"/>
  <c r="M5489" i="123"/>
  <c r="M5490" i="123"/>
  <c r="M5491" i="123"/>
  <c r="M5492" i="123"/>
  <c r="M5493" i="123"/>
  <c r="M5494" i="123"/>
  <c r="M5495" i="123"/>
  <c r="M5496" i="123"/>
  <c r="M5497" i="123"/>
  <c r="M5498" i="123"/>
  <c r="M5499" i="123"/>
  <c r="M5500" i="123"/>
  <c r="M5501" i="123"/>
  <c r="M5502" i="123"/>
  <c r="M5503" i="123"/>
  <c r="M5504" i="123"/>
  <c r="M5505" i="123"/>
  <c r="M5506" i="123"/>
  <c r="M5507" i="123"/>
  <c r="M5508" i="123"/>
  <c r="M5509" i="123"/>
  <c r="M5510" i="123"/>
  <c r="M5511" i="123"/>
  <c r="M5512" i="123"/>
  <c r="M5513" i="123"/>
  <c r="M5514" i="123"/>
  <c r="M5515" i="123"/>
  <c r="M5516" i="123"/>
  <c r="M5517" i="123"/>
  <c r="M5518" i="123"/>
  <c r="M5519" i="123"/>
  <c r="M5520" i="123"/>
  <c r="M5521" i="123"/>
  <c r="M5522" i="123"/>
  <c r="M5523" i="123"/>
  <c r="M5524" i="123"/>
  <c r="M5525" i="123"/>
  <c r="M5526" i="123"/>
  <c r="M5527" i="123"/>
  <c r="M5528" i="123"/>
  <c r="M5529" i="123"/>
  <c r="M5530" i="123"/>
  <c r="M5531" i="123"/>
  <c r="M5532" i="123"/>
  <c r="M5533" i="123"/>
  <c r="M5534" i="123"/>
  <c r="M5535" i="123"/>
  <c r="M5536" i="123"/>
  <c r="M5537" i="123"/>
  <c r="M5538" i="123"/>
  <c r="M5539" i="123"/>
  <c r="M5540" i="123"/>
  <c r="M5541" i="123"/>
  <c r="M5542" i="123"/>
  <c r="M5543" i="123"/>
  <c r="M5544" i="123"/>
  <c r="M5545" i="123"/>
  <c r="M5546" i="123"/>
  <c r="M5547" i="123"/>
  <c r="M5548" i="123"/>
  <c r="M5549" i="123"/>
  <c r="M5550" i="123"/>
  <c r="M5551" i="123"/>
  <c r="M5552" i="123"/>
  <c r="M5553" i="123"/>
  <c r="M5554" i="123"/>
  <c r="M5555" i="123"/>
  <c r="M5556" i="123"/>
  <c r="M5557" i="123"/>
  <c r="M5558" i="123"/>
  <c r="M5559" i="123"/>
  <c r="M5560" i="123"/>
  <c r="M5561" i="123"/>
  <c r="M5562" i="123"/>
  <c r="M5563" i="123"/>
  <c r="M5564" i="123"/>
  <c r="M5565" i="123"/>
  <c r="M5566" i="123"/>
  <c r="M5567" i="123"/>
  <c r="M5568" i="123"/>
  <c r="M5569" i="123"/>
  <c r="M5570" i="123"/>
  <c r="M5571" i="123"/>
  <c r="M5572" i="123"/>
  <c r="M5573" i="123"/>
  <c r="M5574" i="123"/>
  <c r="M5575" i="123"/>
  <c r="M5576" i="123"/>
  <c r="M5577" i="123"/>
  <c r="M5578" i="123"/>
  <c r="M5579" i="123"/>
  <c r="M5580" i="123"/>
  <c r="M5581" i="123"/>
  <c r="M5582" i="123"/>
  <c r="M5583" i="123"/>
  <c r="M5584" i="123"/>
  <c r="M5585" i="123"/>
  <c r="M5586" i="123"/>
  <c r="M5587" i="123"/>
  <c r="M5588" i="123"/>
  <c r="M5589" i="123"/>
  <c r="M5590" i="123"/>
  <c r="M5591" i="123"/>
  <c r="M5592" i="123"/>
  <c r="M5593" i="123"/>
  <c r="M5594" i="123"/>
  <c r="M5595" i="123"/>
  <c r="M5596" i="123"/>
  <c r="M5597" i="123"/>
  <c r="M5598" i="123"/>
  <c r="M5599" i="123"/>
  <c r="M5600" i="123"/>
  <c r="M5601" i="123"/>
  <c r="M5602" i="123"/>
  <c r="M5603" i="123"/>
  <c r="M5604" i="123"/>
  <c r="M5605" i="123"/>
  <c r="M5606" i="123"/>
  <c r="M5607" i="123"/>
  <c r="M5608" i="123"/>
  <c r="M5609" i="123"/>
  <c r="M5610" i="123"/>
  <c r="M5611" i="123"/>
  <c r="M5612" i="123"/>
  <c r="M5613" i="123"/>
  <c r="M5614" i="123"/>
  <c r="M5615" i="123"/>
  <c r="M5616" i="123"/>
  <c r="M5617" i="123"/>
  <c r="M5618" i="123"/>
  <c r="M5619" i="123"/>
  <c r="M5620" i="123"/>
  <c r="M5621" i="123"/>
  <c r="M5622" i="123"/>
  <c r="M5623" i="123"/>
  <c r="M5624" i="123"/>
  <c r="M5625" i="123"/>
  <c r="M5626" i="123"/>
  <c r="M5627" i="123"/>
  <c r="M5628" i="123"/>
  <c r="M5629" i="123"/>
  <c r="M5630" i="123"/>
  <c r="M5631" i="123"/>
  <c r="M5632" i="123"/>
  <c r="M5633" i="123"/>
  <c r="M5634" i="123"/>
  <c r="M5635" i="123"/>
  <c r="M5636" i="123"/>
  <c r="M5637" i="123"/>
  <c r="M5638" i="123"/>
  <c r="M5639" i="123"/>
  <c r="M5640" i="123"/>
  <c r="M5641" i="123"/>
  <c r="M5642" i="123"/>
  <c r="M5643" i="123"/>
  <c r="M5644" i="123"/>
  <c r="M5645" i="123"/>
  <c r="M5646" i="123"/>
  <c r="M5647" i="123"/>
  <c r="M5648" i="123"/>
  <c r="M5649" i="123"/>
  <c r="M5650" i="123"/>
  <c r="M5651" i="123"/>
  <c r="M5652" i="123"/>
  <c r="M5653" i="123"/>
  <c r="M5654" i="123"/>
  <c r="M5655" i="123"/>
  <c r="M5656" i="123"/>
  <c r="M5657" i="123"/>
  <c r="M5658" i="123"/>
  <c r="M5659" i="123"/>
  <c r="M5660" i="123"/>
  <c r="M5661" i="123"/>
  <c r="M5662" i="123"/>
  <c r="M5663" i="123"/>
  <c r="M5664" i="123"/>
  <c r="M5665" i="123"/>
  <c r="M5666" i="123"/>
  <c r="M5667" i="123"/>
  <c r="M5668" i="123"/>
  <c r="M5669" i="123"/>
  <c r="M5670" i="123"/>
  <c r="M5671" i="123"/>
  <c r="M5672" i="123"/>
  <c r="M5673" i="123"/>
  <c r="M5674" i="123"/>
  <c r="M5675" i="123"/>
  <c r="M5676" i="123"/>
  <c r="M5677" i="123"/>
  <c r="M5678" i="123"/>
  <c r="M5679" i="123"/>
  <c r="M5680" i="123"/>
  <c r="M5681" i="123"/>
  <c r="M5682" i="123"/>
  <c r="M5683" i="123"/>
  <c r="M5684" i="123"/>
  <c r="M5685" i="123"/>
  <c r="M5686" i="123"/>
  <c r="M5687" i="123"/>
  <c r="M5688" i="123"/>
  <c r="M5689" i="123"/>
  <c r="M5690" i="123"/>
  <c r="M5691" i="123"/>
  <c r="M5692" i="123"/>
  <c r="M5693" i="123"/>
  <c r="M5694" i="123"/>
  <c r="M5695" i="123"/>
  <c r="M5696" i="123"/>
  <c r="M5697" i="123"/>
  <c r="M5698" i="123"/>
  <c r="M5699" i="123"/>
  <c r="M5700" i="123"/>
  <c r="M5701" i="123"/>
  <c r="M5702" i="123"/>
  <c r="M5703" i="123"/>
  <c r="M5704" i="123"/>
  <c r="M5705" i="123"/>
  <c r="M5706" i="123"/>
  <c r="M5707" i="123"/>
  <c r="M5708" i="123"/>
  <c r="M5709" i="123"/>
  <c r="M5710" i="123"/>
  <c r="M5711" i="123"/>
  <c r="M5712" i="123"/>
  <c r="M5713" i="123"/>
  <c r="M5714" i="123"/>
  <c r="M5715" i="123"/>
  <c r="M5716" i="123"/>
  <c r="M5717" i="123"/>
  <c r="M5718" i="123"/>
  <c r="M5719" i="123"/>
  <c r="M5720" i="123"/>
  <c r="M5721" i="123"/>
  <c r="M5722" i="123"/>
  <c r="M5723" i="123"/>
  <c r="M5724" i="123"/>
  <c r="M5725" i="123"/>
  <c r="M5726" i="123"/>
  <c r="M5727" i="123"/>
  <c r="M5728" i="123"/>
  <c r="M5729" i="123"/>
  <c r="M5730" i="123"/>
  <c r="M5731" i="123"/>
  <c r="M5732" i="123"/>
  <c r="M5733" i="123"/>
  <c r="M5734" i="123"/>
  <c r="M5735" i="123"/>
  <c r="M5736" i="123"/>
  <c r="M5737" i="123"/>
  <c r="M5738" i="123"/>
  <c r="M5739" i="123"/>
  <c r="M5740" i="123"/>
  <c r="M5741" i="123"/>
  <c r="M5742" i="123"/>
  <c r="M5743" i="123"/>
  <c r="M5744" i="123"/>
  <c r="M5745" i="123"/>
  <c r="M5746" i="123"/>
  <c r="M5747" i="123"/>
  <c r="M5748" i="123"/>
  <c r="M5749" i="123"/>
  <c r="M5750" i="123"/>
  <c r="M5751" i="123"/>
  <c r="M5752" i="123"/>
  <c r="M5753" i="123"/>
  <c r="M5754" i="123"/>
  <c r="M5755" i="123"/>
  <c r="M5756" i="123"/>
  <c r="M5757" i="123"/>
  <c r="M5758" i="123"/>
  <c r="M5759" i="123"/>
  <c r="M5760" i="123"/>
  <c r="M5761" i="123"/>
  <c r="M5762" i="123"/>
  <c r="M5763" i="123"/>
  <c r="M5764" i="123"/>
  <c r="M5765" i="123"/>
  <c r="M5766" i="123"/>
  <c r="M5767" i="123"/>
  <c r="M5768" i="123"/>
  <c r="M5769" i="123"/>
  <c r="M5770" i="123"/>
  <c r="M5771" i="123"/>
  <c r="M5772" i="123"/>
  <c r="M5773" i="123"/>
  <c r="M5774" i="123"/>
  <c r="M5775" i="123"/>
  <c r="M5776" i="123"/>
  <c r="M5777" i="123"/>
  <c r="M5778" i="123"/>
  <c r="M5779" i="123"/>
  <c r="M5780" i="123"/>
  <c r="M5781" i="123"/>
  <c r="M5782" i="123"/>
  <c r="M5783" i="123"/>
  <c r="M5784" i="123"/>
  <c r="M5785" i="123"/>
  <c r="M5786" i="123"/>
  <c r="M5787" i="123"/>
  <c r="M5788" i="123"/>
  <c r="M5789" i="123"/>
  <c r="M5790" i="123"/>
  <c r="M5791" i="123"/>
  <c r="M5792" i="123"/>
  <c r="M5793" i="123"/>
  <c r="M5794" i="123"/>
  <c r="M5795" i="123"/>
  <c r="M5796" i="123"/>
  <c r="M5797" i="123"/>
  <c r="M5798" i="123"/>
  <c r="M5799" i="123"/>
  <c r="M5800" i="123"/>
  <c r="M5801" i="123"/>
  <c r="M5802" i="123"/>
  <c r="M5803" i="123"/>
  <c r="M5804" i="123"/>
  <c r="M5805" i="123"/>
  <c r="M5806" i="123"/>
  <c r="M5807" i="123"/>
  <c r="M5808" i="123"/>
  <c r="M5809" i="123"/>
  <c r="M5810" i="123"/>
  <c r="M5811" i="123"/>
  <c r="M5812" i="123"/>
  <c r="M5813" i="123"/>
  <c r="M5814" i="123"/>
  <c r="M5815" i="123"/>
  <c r="M5816" i="123"/>
  <c r="M5817" i="123"/>
  <c r="M5818" i="123"/>
  <c r="M5819" i="123"/>
  <c r="M5820" i="123"/>
  <c r="M5821" i="123"/>
  <c r="M5822" i="123"/>
  <c r="M5823" i="123"/>
  <c r="M5824" i="123"/>
  <c r="M5825" i="123"/>
  <c r="M5826" i="123"/>
  <c r="M5827" i="123"/>
  <c r="M5828" i="123"/>
  <c r="M5829" i="123"/>
  <c r="M5830" i="123"/>
  <c r="M5831" i="123"/>
  <c r="M5832" i="123"/>
  <c r="M5833" i="123"/>
  <c r="M5834" i="123"/>
  <c r="M5835" i="123"/>
  <c r="M5836" i="123"/>
  <c r="M5837" i="123"/>
  <c r="M5838" i="123"/>
  <c r="M5839" i="123"/>
  <c r="M5840" i="123"/>
  <c r="M5841" i="123"/>
  <c r="M5842" i="123"/>
  <c r="M5843" i="123"/>
  <c r="M5844" i="123"/>
  <c r="M5845" i="123"/>
  <c r="M5846" i="123"/>
  <c r="M5847" i="123"/>
  <c r="M5848" i="123"/>
  <c r="M5849" i="123"/>
  <c r="M5850" i="123"/>
  <c r="M5851" i="123"/>
  <c r="M5852" i="123"/>
  <c r="M5853" i="123"/>
  <c r="M5854" i="123"/>
  <c r="M5855" i="123"/>
  <c r="M5856" i="123"/>
  <c r="M5857" i="123"/>
  <c r="M5858" i="123"/>
  <c r="M5859" i="123"/>
  <c r="M5860" i="123"/>
  <c r="M5861" i="123"/>
  <c r="M5862" i="123"/>
  <c r="M5863" i="123"/>
  <c r="M5864" i="123"/>
  <c r="M5865" i="123"/>
  <c r="M5866" i="123"/>
  <c r="M5867" i="123"/>
  <c r="M5868" i="123"/>
  <c r="M5869" i="123"/>
  <c r="M5870" i="123"/>
  <c r="M5871" i="123"/>
  <c r="M5872" i="123"/>
  <c r="M5873" i="123"/>
  <c r="M5874" i="123"/>
  <c r="M5875" i="123"/>
  <c r="M5876" i="123"/>
  <c r="M5877" i="123"/>
  <c r="M5878" i="123"/>
  <c r="M5879" i="123"/>
  <c r="M5880" i="123"/>
  <c r="M5881" i="123"/>
  <c r="M5882" i="123"/>
  <c r="M5883" i="123"/>
  <c r="M5884" i="123"/>
  <c r="M5885" i="123"/>
  <c r="M5886" i="123"/>
  <c r="M5887" i="123"/>
  <c r="M5888" i="123"/>
  <c r="M5889" i="123"/>
  <c r="M5890" i="123"/>
  <c r="M5891" i="123"/>
  <c r="M5892" i="123"/>
  <c r="M5893" i="123"/>
  <c r="M5894" i="123"/>
  <c r="M5895" i="123"/>
  <c r="M5896" i="123"/>
  <c r="M5897" i="123"/>
  <c r="M5898" i="123"/>
  <c r="M5899" i="123"/>
  <c r="M5900" i="123"/>
  <c r="M5901" i="123"/>
  <c r="M5902" i="123"/>
  <c r="M5903" i="123"/>
  <c r="M5904" i="123"/>
  <c r="M5905" i="123"/>
  <c r="M5906" i="123"/>
  <c r="M5907" i="123"/>
  <c r="M5908" i="123"/>
  <c r="M5909" i="123"/>
  <c r="M5910" i="123"/>
  <c r="M5911" i="123"/>
  <c r="M5912" i="123"/>
  <c r="M5913" i="123"/>
  <c r="M5914" i="123"/>
  <c r="M5915" i="123"/>
  <c r="M5916" i="123"/>
  <c r="M5917" i="123"/>
  <c r="M5918" i="123"/>
  <c r="M5919" i="123"/>
  <c r="M5920" i="123"/>
  <c r="M5921" i="123"/>
  <c r="M5922" i="123"/>
  <c r="M5923" i="123"/>
  <c r="M5924" i="123"/>
  <c r="M5925" i="123"/>
  <c r="M5926" i="123"/>
  <c r="M5927" i="123"/>
  <c r="M5928" i="123"/>
  <c r="M5929" i="123"/>
  <c r="M5930" i="123"/>
  <c r="M5931" i="123"/>
  <c r="M5932" i="123"/>
  <c r="M5933" i="123"/>
  <c r="M5934" i="123"/>
  <c r="M5935" i="123"/>
  <c r="M5936" i="123"/>
  <c r="M5937" i="123"/>
  <c r="M5938" i="123"/>
  <c r="M5939" i="123"/>
  <c r="M5940" i="123"/>
  <c r="M5941" i="123"/>
  <c r="M5942" i="123"/>
  <c r="M5943" i="123"/>
  <c r="M5944" i="123"/>
  <c r="M5945" i="123"/>
  <c r="M5946" i="123"/>
  <c r="M5947" i="123"/>
  <c r="M5948" i="123"/>
  <c r="M5949" i="123"/>
  <c r="M5950" i="123"/>
  <c r="M5951" i="123"/>
  <c r="M5952" i="123"/>
  <c r="M5953" i="123"/>
  <c r="M5954" i="123"/>
  <c r="M5955" i="123"/>
  <c r="M5956" i="123"/>
  <c r="M5957" i="123"/>
  <c r="M5958" i="123"/>
  <c r="M5959" i="123"/>
  <c r="M5960" i="123"/>
  <c r="M5961" i="123"/>
  <c r="M5962" i="123"/>
  <c r="M5963" i="123"/>
  <c r="M5964" i="123"/>
  <c r="M5965" i="123"/>
  <c r="M5966" i="123"/>
  <c r="M5967" i="123"/>
  <c r="M5968" i="123"/>
  <c r="M5969" i="123"/>
  <c r="M5970" i="123"/>
  <c r="M5971" i="123"/>
  <c r="M5972" i="123"/>
  <c r="M5973" i="123"/>
  <c r="M5974" i="123"/>
  <c r="M5975" i="123"/>
  <c r="M5976" i="123"/>
  <c r="M5977" i="123"/>
  <c r="M5978" i="123"/>
  <c r="M5979" i="123"/>
  <c r="M5980" i="123"/>
  <c r="M5981" i="123"/>
  <c r="M5982" i="123"/>
  <c r="M5983" i="123"/>
  <c r="M5984" i="123"/>
  <c r="M5985" i="123"/>
  <c r="M5986" i="123"/>
  <c r="M5987" i="123"/>
  <c r="M5988" i="123"/>
  <c r="M5989" i="123"/>
  <c r="M5990" i="123"/>
  <c r="M5991" i="123"/>
  <c r="M5992" i="123"/>
  <c r="M5993" i="123"/>
  <c r="M5994" i="123"/>
  <c r="M5995" i="123"/>
  <c r="M5996" i="123"/>
  <c r="M5997" i="123"/>
  <c r="M5998" i="123"/>
  <c r="M5999" i="123"/>
  <c r="M6000" i="123"/>
  <c r="M6001" i="123"/>
  <c r="M6002" i="123"/>
  <c r="M6003" i="123"/>
  <c r="M6004" i="123"/>
  <c r="M6005" i="123"/>
  <c r="M6006" i="123"/>
  <c r="M6007" i="123"/>
  <c r="M6008" i="123"/>
  <c r="M6009" i="123"/>
  <c r="M6010" i="123"/>
  <c r="M6011" i="123"/>
  <c r="M6012" i="123"/>
  <c r="M6013" i="123"/>
  <c r="M6014" i="123"/>
  <c r="M6015" i="123"/>
  <c r="M6016" i="123"/>
  <c r="M6017" i="123"/>
  <c r="M6018" i="123"/>
  <c r="M6019" i="123"/>
  <c r="M6020" i="123"/>
  <c r="M6021" i="123"/>
  <c r="M6022" i="123"/>
  <c r="M6023" i="123"/>
  <c r="M6024" i="123"/>
  <c r="M6025" i="123"/>
  <c r="M6026" i="123"/>
  <c r="M6027" i="123"/>
  <c r="M6028" i="123"/>
  <c r="M6029" i="123"/>
  <c r="M6030" i="123"/>
  <c r="M6031" i="123"/>
  <c r="M6032" i="123"/>
  <c r="M6033" i="123"/>
  <c r="M6034" i="123"/>
  <c r="M6035" i="123"/>
  <c r="M6036" i="123"/>
  <c r="M6037" i="123"/>
  <c r="M6038" i="123"/>
  <c r="M6039" i="123"/>
  <c r="M6040" i="123"/>
  <c r="M6041" i="123"/>
  <c r="M6042" i="123"/>
  <c r="M6043" i="123"/>
  <c r="M6044" i="123"/>
  <c r="M6045" i="123"/>
  <c r="M6046" i="123"/>
  <c r="M6047" i="123"/>
  <c r="M6048" i="123"/>
  <c r="M6049" i="123"/>
  <c r="M6050" i="123"/>
  <c r="M6051" i="123"/>
  <c r="M6052" i="123"/>
  <c r="M6053" i="123"/>
  <c r="M6054" i="123"/>
  <c r="M6055" i="123"/>
  <c r="M6056" i="123"/>
  <c r="M6057" i="123"/>
  <c r="M6058" i="123"/>
  <c r="M6059" i="123"/>
  <c r="M6060" i="123"/>
  <c r="M6061" i="123"/>
  <c r="M6062" i="123"/>
  <c r="M6063" i="123"/>
  <c r="M6064" i="123"/>
  <c r="M6065" i="123"/>
  <c r="M6066" i="123"/>
  <c r="M6067" i="123"/>
  <c r="M6068" i="123"/>
  <c r="M6069" i="123"/>
  <c r="M6070" i="123"/>
  <c r="M6071" i="123"/>
  <c r="M6072" i="123"/>
  <c r="M6073" i="123"/>
  <c r="M6074" i="123"/>
  <c r="M6075" i="123"/>
  <c r="M6076" i="123"/>
  <c r="M6077" i="123"/>
  <c r="M6078" i="123"/>
  <c r="M6079" i="123"/>
  <c r="M6080" i="123"/>
  <c r="M6081" i="123"/>
  <c r="M6082" i="123"/>
  <c r="M6083" i="123"/>
  <c r="M6084" i="123"/>
  <c r="M6085" i="123"/>
  <c r="M6086" i="123"/>
  <c r="M6087" i="123"/>
  <c r="M6088" i="123"/>
  <c r="M6089" i="123"/>
  <c r="M6090" i="123"/>
  <c r="M6091" i="123"/>
  <c r="M6092" i="123"/>
  <c r="M6093" i="123"/>
  <c r="M6094" i="123"/>
  <c r="M6095" i="123"/>
  <c r="M6096" i="123"/>
  <c r="M6097" i="123"/>
  <c r="M6098" i="123"/>
  <c r="M6099" i="123"/>
  <c r="M6100" i="123"/>
  <c r="M6101" i="123"/>
  <c r="M6102" i="123"/>
  <c r="M6103" i="123"/>
  <c r="M6104" i="123"/>
  <c r="M6105" i="123"/>
  <c r="M6106" i="123"/>
  <c r="M6107" i="123"/>
  <c r="M6108" i="123"/>
  <c r="M6109" i="123"/>
  <c r="M6110" i="123"/>
  <c r="M6111" i="123"/>
  <c r="M6112" i="123"/>
  <c r="M6113" i="123"/>
  <c r="M6114" i="123"/>
  <c r="M6115" i="123"/>
  <c r="M6116" i="123"/>
  <c r="M6117" i="123"/>
  <c r="M6118" i="123"/>
  <c r="M6119" i="123"/>
  <c r="M6120" i="123"/>
  <c r="M6121" i="123"/>
  <c r="M6122" i="123"/>
  <c r="M6123" i="123"/>
  <c r="M6124" i="123"/>
  <c r="M6125" i="123"/>
  <c r="M6126" i="123"/>
  <c r="M6127" i="123"/>
  <c r="M6128" i="123"/>
  <c r="M6129" i="123"/>
  <c r="M6130" i="123"/>
  <c r="M6131" i="123"/>
  <c r="M6132" i="123"/>
  <c r="M6133" i="123"/>
  <c r="M6134" i="123"/>
  <c r="M6135" i="123"/>
  <c r="M6136" i="123"/>
  <c r="M6137" i="123"/>
  <c r="M6138" i="123"/>
  <c r="M6139" i="123"/>
  <c r="M6140" i="123"/>
  <c r="M6141" i="123"/>
  <c r="M6142" i="123"/>
  <c r="M6143" i="123"/>
  <c r="M6144" i="123"/>
  <c r="M6145" i="123"/>
  <c r="M6146" i="123"/>
  <c r="M6147" i="123"/>
  <c r="M6148" i="123"/>
  <c r="M6149" i="123"/>
  <c r="M6150" i="123"/>
  <c r="M6151" i="123"/>
  <c r="M6152" i="123"/>
  <c r="M6153" i="123"/>
  <c r="M6154" i="123"/>
  <c r="M6155" i="123"/>
  <c r="M6156" i="123"/>
  <c r="M6157" i="123"/>
  <c r="M6158" i="123"/>
  <c r="M6159" i="123"/>
  <c r="M6160" i="123"/>
  <c r="M6161" i="123"/>
  <c r="M6162" i="123"/>
  <c r="M6163" i="123"/>
  <c r="M6164" i="123"/>
  <c r="M6165" i="123"/>
  <c r="M6166" i="123"/>
  <c r="M6167" i="123"/>
  <c r="M6168" i="123"/>
  <c r="M6169" i="123"/>
  <c r="M6170" i="123"/>
  <c r="M6171" i="123"/>
  <c r="M6172" i="123"/>
  <c r="M6173" i="123"/>
  <c r="M6174" i="123"/>
  <c r="M6175" i="123"/>
  <c r="M6176" i="123"/>
  <c r="M6177" i="123"/>
  <c r="M6178" i="123"/>
  <c r="M6179" i="123"/>
  <c r="M6180" i="123"/>
  <c r="M6181" i="123"/>
  <c r="M6182" i="123"/>
  <c r="M6183" i="123"/>
  <c r="M6184" i="123"/>
  <c r="M6185" i="123"/>
  <c r="M6186" i="123"/>
  <c r="M6187" i="123"/>
  <c r="M6188" i="123"/>
  <c r="M6189" i="123"/>
  <c r="M6190" i="123"/>
  <c r="M6191" i="123"/>
  <c r="M6192" i="123"/>
  <c r="M6193" i="123"/>
  <c r="M6194" i="123"/>
  <c r="M6195" i="123"/>
  <c r="M6196" i="123"/>
  <c r="M6197" i="123"/>
  <c r="M6198" i="123"/>
  <c r="M6199" i="123"/>
  <c r="M6200" i="123"/>
  <c r="M6201" i="123"/>
  <c r="M6202" i="123"/>
  <c r="M6203" i="123"/>
  <c r="M6204" i="123"/>
  <c r="M6205" i="123"/>
  <c r="M6206" i="123"/>
  <c r="M6207" i="123"/>
  <c r="M6208" i="123"/>
  <c r="M6209" i="123"/>
  <c r="M6210" i="123"/>
  <c r="M6211" i="123"/>
  <c r="M6212" i="123"/>
  <c r="M6213" i="123"/>
  <c r="M6214" i="123"/>
  <c r="M6215" i="123"/>
  <c r="M6216" i="123"/>
  <c r="M6217" i="123"/>
  <c r="M6218" i="123"/>
  <c r="M6219" i="123"/>
  <c r="M6220" i="123"/>
  <c r="M6221" i="123"/>
  <c r="M6222" i="123"/>
  <c r="M6223" i="123"/>
  <c r="M6224" i="123"/>
  <c r="M6225" i="123"/>
  <c r="M6226" i="123"/>
  <c r="M6227" i="123"/>
  <c r="M6228" i="123"/>
  <c r="M6229" i="123"/>
  <c r="M6230" i="123"/>
  <c r="M6231" i="123"/>
  <c r="M6232" i="123"/>
  <c r="M6233" i="123"/>
  <c r="M6234" i="123"/>
  <c r="M6235" i="123"/>
  <c r="M6236" i="123"/>
  <c r="M6237" i="123"/>
  <c r="M6238" i="123"/>
  <c r="M6239" i="123"/>
  <c r="M6240" i="123"/>
  <c r="M6241" i="123"/>
  <c r="M6242" i="123"/>
  <c r="M6243" i="123"/>
  <c r="M6244" i="123"/>
  <c r="M6245" i="123"/>
  <c r="M6246" i="123"/>
  <c r="M6247" i="123"/>
  <c r="M6248" i="123"/>
  <c r="M6249" i="123"/>
  <c r="M6250" i="123"/>
  <c r="M6251" i="123"/>
  <c r="M6252" i="123"/>
  <c r="M6253" i="123"/>
  <c r="M6254" i="123"/>
  <c r="M6255" i="123"/>
  <c r="M6256" i="123"/>
  <c r="M6257" i="123"/>
  <c r="M6258" i="123"/>
  <c r="M6259" i="123"/>
  <c r="M6260" i="123"/>
  <c r="M6261" i="123"/>
  <c r="M6262" i="123"/>
  <c r="M6263" i="123"/>
  <c r="M6264" i="123"/>
  <c r="M6265" i="123"/>
  <c r="M6266" i="123"/>
  <c r="M6267" i="123"/>
  <c r="M6268" i="123"/>
  <c r="M6269" i="123"/>
  <c r="M6270" i="123"/>
  <c r="M6271" i="123"/>
  <c r="M6272" i="123"/>
  <c r="M6273" i="123"/>
  <c r="M6274" i="123"/>
  <c r="M6275" i="123"/>
  <c r="M6276" i="123"/>
  <c r="M6277" i="123"/>
  <c r="M6278" i="123"/>
  <c r="M6279" i="123"/>
  <c r="M6280" i="123"/>
  <c r="M6281" i="123"/>
  <c r="M6282" i="123"/>
  <c r="M6283" i="123"/>
  <c r="M6284" i="123"/>
  <c r="M6285" i="123"/>
  <c r="M6286" i="123"/>
  <c r="M6287" i="123"/>
  <c r="M6288" i="123"/>
  <c r="M6289" i="123"/>
  <c r="M6290" i="123"/>
  <c r="M6291" i="123"/>
  <c r="M6292" i="123"/>
  <c r="M6293" i="123"/>
  <c r="M6294" i="123"/>
  <c r="M6295" i="123"/>
  <c r="M6296" i="123"/>
  <c r="M6297" i="123"/>
  <c r="M6298" i="123"/>
  <c r="M6299" i="123"/>
  <c r="M6300" i="123"/>
  <c r="M6301" i="123"/>
  <c r="M6302" i="123"/>
  <c r="M6303" i="123"/>
  <c r="M6304" i="123"/>
  <c r="M6305" i="123"/>
  <c r="M6306" i="123"/>
  <c r="M6307" i="123"/>
  <c r="M6308" i="123"/>
  <c r="M6309" i="123"/>
  <c r="M6310" i="123"/>
  <c r="M6311" i="123"/>
  <c r="M6312" i="123"/>
  <c r="M6313" i="123"/>
  <c r="M6314" i="123"/>
  <c r="M6315" i="123"/>
  <c r="M6316" i="123"/>
  <c r="M6317" i="123"/>
  <c r="M6318" i="123"/>
  <c r="M6319" i="123"/>
  <c r="M6320" i="123"/>
  <c r="M6321" i="123"/>
  <c r="M6322" i="123"/>
  <c r="M6323" i="123"/>
  <c r="M6324" i="123"/>
  <c r="M6325" i="123"/>
  <c r="M6326" i="123"/>
  <c r="M6327" i="123"/>
  <c r="M6328" i="123"/>
  <c r="M6329" i="123"/>
  <c r="M6330" i="123"/>
  <c r="M6331" i="123"/>
  <c r="M6332" i="123"/>
  <c r="M6333" i="123"/>
  <c r="M6334" i="123"/>
  <c r="M6335" i="123"/>
  <c r="M6336" i="123"/>
  <c r="M6337" i="123"/>
  <c r="M6338" i="123"/>
  <c r="M6339" i="123"/>
  <c r="M6340" i="123"/>
  <c r="M6341" i="123"/>
  <c r="M6342" i="123"/>
  <c r="M6343" i="123"/>
  <c r="M6344" i="123"/>
  <c r="M6345" i="123"/>
  <c r="M6346" i="123"/>
  <c r="M6347" i="123"/>
  <c r="M6348" i="123"/>
  <c r="M6349" i="123"/>
  <c r="M6350" i="123"/>
  <c r="M6351" i="123"/>
  <c r="M6352" i="123"/>
  <c r="M6353" i="123"/>
  <c r="M6354" i="123"/>
  <c r="M6355" i="123"/>
  <c r="M6356" i="123"/>
  <c r="M6357" i="123"/>
  <c r="M6358" i="123"/>
  <c r="M6359" i="123"/>
  <c r="M6360" i="123"/>
  <c r="M6361" i="123"/>
  <c r="M6362" i="123"/>
  <c r="M6363" i="123"/>
  <c r="M6364" i="123"/>
  <c r="M6365" i="123"/>
  <c r="M6366" i="123"/>
  <c r="M6367" i="123"/>
  <c r="M6368" i="123"/>
  <c r="M6369" i="123"/>
  <c r="M6370" i="123"/>
  <c r="M6371" i="123"/>
  <c r="M6372" i="123"/>
  <c r="M6373" i="123"/>
  <c r="M6374" i="123"/>
  <c r="M6375" i="123"/>
  <c r="M6376" i="123"/>
  <c r="M6377" i="123"/>
  <c r="M6378" i="123"/>
  <c r="M6379" i="123"/>
  <c r="M6380" i="123"/>
  <c r="M6381" i="123"/>
  <c r="M6382" i="123"/>
  <c r="M6383" i="123"/>
  <c r="M6384" i="123"/>
  <c r="M6385" i="123"/>
  <c r="M6386" i="123"/>
  <c r="M6387" i="123"/>
  <c r="M6388" i="123"/>
  <c r="M6389" i="123"/>
  <c r="M6390" i="123"/>
  <c r="M6391" i="123"/>
  <c r="M6392" i="123"/>
  <c r="M6393" i="123"/>
  <c r="M6394" i="123"/>
  <c r="M6395" i="123"/>
  <c r="M6396" i="123"/>
  <c r="M6397" i="123"/>
  <c r="M6398" i="123"/>
  <c r="M6399" i="123"/>
  <c r="M6400" i="123"/>
  <c r="M6401" i="123"/>
  <c r="M6402" i="123"/>
  <c r="M6403" i="123"/>
  <c r="M6404" i="123"/>
  <c r="M6405" i="123"/>
  <c r="M6406" i="123"/>
  <c r="M6407" i="123"/>
  <c r="M6408" i="123"/>
  <c r="M6409" i="123"/>
  <c r="M6410" i="123"/>
  <c r="M6411" i="123"/>
  <c r="M6412" i="123"/>
  <c r="M6413" i="123"/>
  <c r="M6414" i="123"/>
  <c r="M6415" i="123"/>
  <c r="M6416" i="123"/>
  <c r="M6417" i="123"/>
  <c r="M6418" i="123"/>
  <c r="M6419" i="123"/>
  <c r="M6420" i="123"/>
  <c r="M6421" i="123"/>
  <c r="M6422" i="123"/>
  <c r="M6423" i="123"/>
  <c r="M6424" i="123"/>
  <c r="M6425" i="123"/>
  <c r="M6426" i="123"/>
  <c r="M6427" i="123"/>
  <c r="M6428" i="123"/>
  <c r="M6429" i="123"/>
  <c r="M6430" i="123"/>
  <c r="M6431" i="123"/>
  <c r="M6432" i="123"/>
  <c r="M6433" i="123"/>
  <c r="M6434" i="123"/>
  <c r="M6435" i="123"/>
  <c r="M6436" i="123"/>
  <c r="M6437" i="123"/>
  <c r="M6438" i="123"/>
  <c r="M6439" i="123"/>
  <c r="M6440" i="123"/>
  <c r="M6441" i="123"/>
  <c r="M6442" i="123"/>
  <c r="M6443" i="123"/>
  <c r="M6444" i="123"/>
  <c r="M6445" i="123"/>
  <c r="M6446" i="123"/>
  <c r="M6447" i="123"/>
  <c r="M6448" i="123"/>
  <c r="M6449" i="123"/>
  <c r="M6450" i="123"/>
  <c r="M6451" i="123"/>
  <c r="M6452" i="123"/>
  <c r="M6453" i="123"/>
  <c r="M6454" i="123"/>
  <c r="M6455" i="123"/>
  <c r="M6456" i="123"/>
  <c r="M6457" i="123"/>
  <c r="M6458" i="123"/>
  <c r="M6459" i="123"/>
  <c r="M6460" i="123"/>
  <c r="M6461" i="123"/>
  <c r="M6462" i="123"/>
  <c r="M6463" i="123"/>
  <c r="M6464" i="123"/>
  <c r="M6465" i="123"/>
  <c r="M6466" i="123"/>
  <c r="M6467" i="123"/>
  <c r="M6468" i="123"/>
  <c r="M6469" i="123"/>
  <c r="M6470" i="123"/>
  <c r="M6471" i="123"/>
  <c r="M6472" i="123"/>
  <c r="M6473" i="123"/>
  <c r="M6474" i="123"/>
  <c r="M6475" i="123"/>
  <c r="M6476" i="123"/>
  <c r="M6477" i="123"/>
  <c r="M6478" i="123"/>
  <c r="M6479" i="123"/>
  <c r="M6480" i="123"/>
  <c r="M6481" i="123"/>
  <c r="M6482" i="123"/>
  <c r="M6483" i="123"/>
  <c r="M6484" i="123"/>
  <c r="M6485" i="123"/>
  <c r="M6486" i="123"/>
  <c r="M6487" i="123"/>
  <c r="M6488" i="123"/>
  <c r="M6489" i="123"/>
  <c r="M6490" i="123"/>
  <c r="M6491" i="123"/>
  <c r="M6492" i="123"/>
  <c r="M6493" i="123"/>
  <c r="M6494" i="123"/>
  <c r="M6495" i="123"/>
  <c r="M6496" i="123"/>
  <c r="M6497" i="123"/>
  <c r="M6498" i="123"/>
  <c r="M6499" i="123"/>
  <c r="M6500" i="123"/>
  <c r="M6501" i="123"/>
  <c r="M6502" i="123"/>
  <c r="M6503" i="123"/>
  <c r="M6504" i="123"/>
  <c r="M6505" i="123"/>
  <c r="M6506" i="123"/>
  <c r="M6507" i="123"/>
  <c r="M6508" i="123"/>
  <c r="M6509" i="123"/>
  <c r="M6510" i="123"/>
  <c r="M6511" i="123"/>
  <c r="M6512" i="123"/>
  <c r="M6513" i="123"/>
  <c r="M6514" i="123"/>
  <c r="M6515" i="123"/>
  <c r="M6516" i="123"/>
  <c r="M6517" i="123"/>
  <c r="M6518" i="123"/>
  <c r="M6519" i="123"/>
  <c r="M6520" i="123"/>
  <c r="M6521" i="123"/>
  <c r="M6522" i="123"/>
  <c r="M6523" i="123"/>
  <c r="M6524" i="123"/>
  <c r="M6525" i="123"/>
  <c r="M6526" i="123"/>
  <c r="M6527" i="123"/>
  <c r="M6528" i="123"/>
  <c r="M6529" i="123"/>
  <c r="M6530" i="123"/>
  <c r="M6531" i="123"/>
  <c r="M6532" i="123"/>
  <c r="M6533" i="123"/>
  <c r="M6534" i="123"/>
  <c r="M6535" i="123"/>
  <c r="M6536" i="123"/>
  <c r="M6537" i="123"/>
  <c r="M6538" i="123"/>
  <c r="M6539" i="123"/>
  <c r="M6540" i="123"/>
  <c r="M6541" i="123"/>
  <c r="M6542" i="123"/>
  <c r="M6543" i="123"/>
  <c r="M6544" i="123"/>
  <c r="M6545" i="123"/>
  <c r="M6546" i="123"/>
  <c r="M6547" i="123"/>
  <c r="M6548" i="123"/>
  <c r="M6549" i="123"/>
  <c r="M6550" i="123"/>
  <c r="M6551" i="123"/>
  <c r="M6552" i="123"/>
  <c r="M6553" i="123"/>
  <c r="M6554" i="123"/>
  <c r="M6555" i="123"/>
  <c r="M6556" i="123"/>
  <c r="M6557" i="123"/>
  <c r="M6558" i="123"/>
  <c r="M6559" i="123"/>
  <c r="M6560" i="123"/>
  <c r="M6561" i="123"/>
  <c r="M6562" i="123"/>
  <c r="M6563" i="123"/>
  <c r="M6564" i="123"/>
  <c r="M6565" i="123"/>
  <c r="M6566" i="123"/>
  <c r="M6567" i="123"/>
  <c r="M6568" i="123"/>
  <c r="M6569" i="123"/>
  <c r="M6570" i="123"/>
  <c r="M6571" i="123"/>
  <c r="M6572" i="123"/>
  <c r="M6573" i="123"/>
  <c r="M6574" i="123"/>
  <c r="M6575" i="123"/>
  <c r="M6576" i="123"/>
  <c r="M6577" i="123"/>
  <c r="M6578" i="123"/>
  <c r="M6579" i="123"/>
  <c r="M6580" i="123"/>
  <c r="M6581" i="123"/>
  <c r="M6582" i="123"/>
  <c r="M6583" i="123"/>
  <c r="M6584" i="123"/>
  <c r="M6585" i="123"/>
  <c r="M6586" i="123"/>
  <c r="M6587" i="123"/>
  <c r="M6588" i="123"/>
  <c r="M6589" i="123"/>
  <c r="M6590" i="123"/>
  <c r="M6591" i="123"/>
  <c r="M6592" i="123"/>
  <c r="M6593" i="123"/>
  <c r="M6594" i="123"/>
  <c r="M6595" i="123"/>
  <c r="M6596" i="123"/>
  <c r="M6597" i="123"/>
  <c r="M6598" i="123"/>
  <c r="M6599" i="123"/>
  <c r="M6600" i="123"/>
  <c r="M6601" i="123"/>
  <c r="M6602" i="123"/>
  <c r="M6603" i="123"/>
  <c r="M6604" i="123"/>
  <c r="M6605" i="123"/>
  <c r="M6606" i="123"/>
  <c r="M6607" i="123"/>
  <c r="M6608" i="123"/>
  <c r="M6609" i="123"/>
  <c r="M6610" i="123"/>
  <c r="M6611" i="123"/>
  <c r="M6612" i="123"/>
  <c r="M6613" i="123"/>
  <c r="M6614" i="123"/>
  <c r="M6615" i="123"/>
  <c r="M6616" i="123"/>
  <c r="M6617" i="123"/>
  <c r="M6618" i="123"/>
  <c r="M6619" i="123"/>
  <c r="M6620" i="123"/>
  <c r="M6621" i="123"/>
  <c r="M6622" i="123"/>
  <c r="M6623" i="123"/>
  <c r="M6624" i="123"/>
  <c r="M6625" i="123"/>
  <c r="M6626" i="123"/>
  <c r="M6627" i="123"/>
  <c r="M6628" i="123"/>
  <c r="M6629" i="123"/>
  <c r="M6630" i="123"/>
  <c r="M6631" i="123"/>
  <c r="M6632" i="123"/>
  <c r="M6633" i="123"/>
  <c r="M6634" i="123"/>
  <c r="M6635" i="123"/>
  <c r="M6636" i="123"/>
  <c r="M6637" i="123"/>
  <c r="M6638" i="123"/>
  <c r="M6639" i="123"/>
  <c r="M6640" i="123"/>
  <c r="M6641" i="123"/>
  <c r="M6642" i="123"/>
  <c r="M6643" i="123"/>
  <c r="M6644" i="123"/>
  <c r="M6645" i="123"/>
  <c r="M6646" i="123"/>
  <c r="M6647" i="123"/>
  <c r="M6648" i="123"/>
  <c r="M6649" i="123"/>
  <c r="M6650" i="123"/>
  <c r="M6651" i="123"/>
  <c r="M6652" i="123"/>
  <c r="M6653" i="123"/>
  <c r="M6654" i="123"/>
  <c r="M6655" i="123"/>
  <c r="M6656" i="123"/>
  <c r="M6657" i="123"/>
  <c r="M6658" i="123"/>
  <c r="M6659" i="123"/>
  <c r="M6660" i="123"/>
  <c r="M6661" i="123"/>
  <c r="M6662" i="123"/>
  <c r="M6663" i="123"/>
  <c r="M6664" i="123"/>
  <c r="M6665" i="123"/>
  <c r="M6666" i="123"/>
  <c r="M6667" i="123"/>
  <c r="M6668" i="123"/>
  <c r="M6669" i="123"/>
  <c r="M6670" i="123"/>
  <c r="M6671" i="123"/>
  <c r="M6672" i="123"/>
  <c r="M6673" i="123"/>
  <c r="M6674" i="123"/>
  <c r="M6675" i="123"/>
  <c r="M6676" i="123"/>
  <c r="M6677" i="123"/>
  <c r="M6678" i="123"/>
  <c r="M6679" i="123"/>
  <c r="M6680" i="123"/>
  <c r="M6681" i="123"/>
  <c r="M6682" i="123"/>
  <c r="M6683" i="123"/>
  <c r="M6684" i="123"/>
  <c r="M6685" i="123"/>
  <c r="M6686" i="123"/>
  <c r="M6687" i="123"/>
  <c r="M6688" i="123"/>
  <c r="M6689" i="123"/>
  <c r="M6690" i="123"/>
  <c r="M6691" i="123"/>
  <c r="M6692" i="123"/>
  <c r="M6693" i="123"/>
  <c r="M6694" i="123"/>
  <c r="M6695" i="123"/>
  <c r="M6696" i="123"/>
  <c r="M6697" i="123"/>
  <c r="M6698" i="123"/>
  <c r="M6699" i="123"/>
  <c r="M6700" i="123"/>
  <c r="M6701" i="123"/>
  <c r="M6702" i="123"/>
  <c r="M6703" i="123"/>
  <c r="M6704" i="123"/>
  <c r="M6705" i="123"/>
  <c r="M6706" i="123"/>
  <c r="M6707" i="123"/>
  <c r="M6708" i="123"/>
  <c r="M6709" i="123"/>
  <c r="M6710" i="123"/>
  <c r="M6711" i="123"/>
  <c r="M6712" i="123"/>
  <c r="M6713" i="123"/>
  <c r="M6714" i="123"/>
  <c r="M6715" i="123"/>
  <c r="M6716" i="123"/>
  <c r="M6717" i="123"/>
  <c r="M6718" i="123"/>
  <c r="M6719" i="123"/>
  <c r="M6720" i="123"/>
  <c r="M6721" i="123"/>
  <c r="M6722" i="123"/>
  <c r="M6723" i="123"/>
  <c r="M6724" i="123"/>
  <c r="M6725" i="123"/>
  <c r="M6726" i="123"/>
  <c r="M6727" i="123"/>
  <c r="M6728" i="123"/>
  <c r="M6729" i="123"/>
  <c r="M6730" i="123"/>
  <c r="M6731" i="123"/>
  <c r="M6732" i="123"/>
  <c r="M6733" i="123"/>
  <c r="M6734" i="123"/>
  <c r="M6735" i="123"/>
  <c r="M6736" i="123"/>
  <c r="M6737" i="123"/>
  <c r="M6738" i="123"/>
  <c r="M6739" i="123"/>
  <c r="M6740" i="123"/>
  <c r="M6741" i="123"/>
  <c r="M6742" i="123"/>
  <c r="M6743" i="123"/>
  <c r="M6744" i="123"/>
  <c r="M6745" i="123"/>
  <c r="M6746" i="123"/>
  <c r="M6747" i="123"/>
  <c r="M6748" i="123"/>
  <c r="M6749" i="123"/>
  <c r="M6750" i="123"/>
  <c r="M6751" i="123"/>
  <c r="M6752" i="123"/>
  <c r="M6753" i="123"/>
  <c r="M6754" i="123"/>
  <c r="M6755" i="123"/>
  <c r="M6756" i="123"/>
  <c r="M6757" i="123"/>
  <c r="M6758" i="123"/>
  <c r="M6759" i="123"/>
  <c r="M6760" i="123"/>
  <c r="M6761" i="123"/>
  <c r="M6762" i="123"/>
  <c r="M6763" i="123"/>
  <c r="M6764" i="123"/>
  <c r="M6765" i="123"/>
  <c r="M6766" i="123"/>
  <c r="M6767" i="123"/>
  <c r="M6768" i="123"/>
  <c r="M6769" i="123"/>
  <c r="M6770" i="123"/>
  <c r="M6771" i="123"/>
  <c r="M6772" i="123"/>
  <c r="M6773" i="123"/>
  <c r="M6774" i="123"/>
  <c r="M6775" i="123"/>
  <c r="M6776" i="123"/>
  <c r="M6777" i="123"/>
  <c r="M6778" i="123"/>
  <c r="M6779" i="123"/>
  <c r="M6780" i="123"/>
  <c r="M6781" i="123"/>
  <c r="M6782" i="123"/>
  <c r="M6783" i="123"/>
  <c r="M6784" i="123"/>
  <c r="M6785" i="123"/>
  <c r="M6786" i="123"/>
  <c r="M6787" i="123"/>
  <c r="M6788" i="123"/>
  <c r="M6789" i="123"/>
  <c r="M6790" i="123"/>
  <c r="M6791" i="123"/>
  <c r="M6792" i="123"/>
  <c r="M6793" i="123"/>
  <c r="M6794" i="123"/>
  <c r="M6795" i="123"/>
  <c r="M6796" i="123"/>
  <c r="M6797" i="123"/>
  <c r="M6798" i="123"/>
  <c r="M6799" i="123"/>
  <c r="M6800" i="123"/>
  <c r="M6801" i="123"/>
  <c r="M6802" i="123"/>
  <c r="M6803" i="123"/>
  <c r="M6804" i="123"/>
  <c r="M6805" i="123"/>
  <c r="M6806" i="123"/>
  <c r="M6807" i="123"/>
  <c r="M6808" i="123"/>
  <c r="M6809" i="123"/>
  <c r="M6810" i="123"/>
  <c r="M6811" i="123"/>
  <c r="M6812" i="123"/>
  <c r="M6813" i="123"/>
  <c r="M6814" i="123"/>
  <c r="M6815" i="123"/>
  <c r="M6816" i="123"/>
  <c r="M6817" i="123"/>
  <c r="M6818" i="123"/>
  <c r="M6819" i="123"/>
  <c r="M6820" i="123"/>
  <c r="M6821" i="123"/>
  <c r="M6822" i="123"/>
  <c r="M6823" i="123"/>
  <c r="M6824" i="123"/>
  <c r="M6825" i="123"/>
  <c r="M6826" i="123"/>
  <c r="M6827" i="123"/>
  <c r="M6828" i="123"/>
  <c r="M6829" i="123"/>
  <c r="M6830" i="123"/>
  <c r="M6831" i="123"/>
  <c r="M6832" i="123"/>
  <c r="M6833" i="123"/>
  <c r="M6834" i="123"/>
  <c r="M6835" i="123"/>
  <c r="M6836" i="123"/>
  <c r="M6837" i="123"/>
  <c r="M6838" i="123"/>
  <c r="M6839" i="123"/>
  <c r="M6840" i="123"/>
  <c r="M6841" i="123"/>
  <c r="M6842" i="123"/>
  <c r="M6843" i="123"/>
  <c r="M6844" i="123"/>
  <c r="M6845" i="123"/>
  <c r="M6846" i="123"/>
  <c r="M6847" i="123"/>
  <c r="M6848" i="123"/>
  <c r="M6849" i="123"/>
  <c r="M6850" i="123"/>
  <c r="M6851" i="123"/>
  <c r="M6852" i="123"/>
  <c r="M6853" i="123"/>
  <c r="M6854" i="123"/>
  <c r="M6855" i="123"/>
  <c r="M6856" i="123"/>
  <c r="M6857" i="123"/>
  <c r="M6858" i="123"/>
  <c r="M6859" i="123"/>
  <c r="M6860" i="123"/>
  <c r="M6861" i="123"/>
  <c r="M6862" i="123"/>
  <c r="M6863" i="123"/>
  <c r="M6864" i="123"/>
  <c r="M6865" i="123"/>
  <c r="M6866" i="123"/>
  <c r="M6867" i="123"/>
  <c r="M6868" i="123"/>
  <c r="M6869" i="123"/>
  <c r="M6870" i="123"/>
  <c r="M6871" i="123"/>
  <c r="M6872" i="123"/>
  <c r="M6873" i="123"/>
  <c r="M6874" i="123"/>
  <c r="M6875" i="123"/>
  <c r="M6876" i="123"/>
  <c r="M6877" i="123"/>
  <c r="M6878" i="123"/>
  <c r="M6879" i="123"/>
  <c r="M6880" i="123"/>
  <c r="M6881" i="123"/>
  <c r="M6882" i="123"/>
  <c r="M6883" i="123"/>
  <c r="M6884" i="123"/>
  <c r="M6885" i="123"/>
  <c r="M6886" i="123"/>
  <c r="M6887" i="123"/>
  <c r="M6888" i="123"/>
  <c r="M6889" i="123"/>
  <c r="M6890" i="123"/>
  <c r="M6891" i="123"/>
  <c r="M6892" i="123"/>
  <c r="M6893" i="123"/>
  <c r="M6894" i="123"/>
  <c r="M6895" i="123"/>
  <c r="M6896" i="123"/>
  <c r="M6897" i="123"/>
  <c r="M6898" i="123"/>
  <c r="M6899" i="123"/>
  <c r="M6900" i="123"/>
  <c r="M6901" i="123"/>
  <c r="M6902" i="123"/>
  <c r="M6903" i="123"/>
  <c r="M6904" i="123"/>
  <c r="M6905" i="123"/>
  <c r="M6906" i="123"/>
  <c r="M6907" i="123"/>
  <c r="M6908" i="123"/>
  <c r="M6909" i="123"/>
  <c r="M6910" i="123"/>
  <c r="M6911" i="123"/>
  <c r="M6912" i="123"/>
  <c r="M6913" i="123"/>
  <c r="M6914" i="123"/>
  <c r="M6915" i="123"/>
  <c r="M6916" i="123"/>
  <c r="M6917" i="123"/>
  <c r="M6918" i="123"/>
  <c r="M6919" i="123"/>
  <c r="M6920" i="123"/>
  <c r="M6921" i="123"/>
  <c r="M6922" i="123"/>
  <c r="M6923" i="123"/>
  <c r="M6924" i="123"/>
  <c r="M6925" i="123"/>
  <c r="M6926" i="123"/>
  <c r="M6927" i="123"/>
  <c r="M6928" i="123"/>
  <c r="M6929" i="123"/>
  <c r="M6930" i="123"/>
  <c r="M6931" i="123"/>
  <c r="M6932" i="123"/>
  <c r="M6933" i="123"/>
  <c r="M6934" i="123"/>
  <c r="M6935" i="123"/>
  <c r="M6936" i="123"/>
  <c r="M6937" i="123"/>
  <c r="M6938" i="123"/>
  <c r="M6939" i="123"/>
  <c r="M6940" i="123"/>
  <c r="M6941" i="123"/>
  <c r="M6942" i="123"/>
  <c r="M6943" i="123"/>
  <c r="M6944" i="123"/>
  <c r="M6945" i="123"/>
  <c r="M6946" i="123"/>
  <c r="M6947" i="123"/>
  <c r="M6948" i="123"/>
  <c r="M6949" i="123"/>
  <c r="M6950" i="123"/>
  <c r="M6951" i="123"/>
  <c r="M6952" i="123"/>
  <c r="M6953" i="123"/>
  <c r="M6954" i="123"/>
  <c r="M6955" i="123"/>
  <c r="M6956" i="123"/>
  <c r="M6957" i="123"/>
  <c r="M6958" i="123"/>
  <c r="M6959" i="123"/>
  <c r="M6960" i="123"/>
  <c r="M6961" i="123"/>
  <c r="M6962" i="123"/>
  <c r="M6963" i="123"/>
  <c r="M6964" i="123"/>
  <c r="M6965" i="123"/>
  <c r="M6966" i="123"/>
  <c r="M6967" i="123"/>
  <c r="M6968" i="123"/>
  <c r="M6969" i="123"/>
  <c r="M6970" i="123"/>
  <c r="M6971" i="123"/>
  <c r="M6972" i="123"/>
  <c r="M6973" i="123"/>
  <c r="M6974" i="123"/>
  <c r="M6975" i="123"/>
  <c r="M6976" i="123"/>
  <c r="M6977" i="123"/>
  <c r="M6978" i="123"/>
  <c r="M6979" i="123"/>
  <c r="M6980" i="123"/>
  <c r="M6981" i="123"/>
  <c r="M6982" i="123"/>
  <c r="M6983" i="123"/>
  <c r="M6984" i="123"/>
  <c r="M6985" i="123"/>
  <c r="M6986" i="123"/>
  <c r="M6987" i="123"/>
  <c r="M6988" i="123"/>
  <c r="M6989" i="123"/>
  <c r="M6990" i="123"/>
  <c r="M6991" i="123"/>
  <c r="M6992" i="123"/>
  <c r="M6993" i="123"/>
  <c r="M6994" i="123"/>
  <c r="M6995" i="123"/>
  <c r="M6996" i="123"/>
  <c r="M6997" i="123"/>
  <c r="M6998" i="123"/>
  <c r="M6999" i="123"/>
  <c r="M7000" i="123"/>
  <c r="M7001" i="123"/>
  <c r="M7002" i="123"/>
  <c r="M7003" i="123"/>
  <c r="M7004" i="123"/>
  <c r="M7005" i="123"/>
  <c r="M7006" i="123"/>
  <c r="M7007" i="123"/>
  <c r="M7008" i="123"/>
  <c r="M7009" i="123"/>
  <c r="M7010" i="123"/>
  <c r="M7011" i="123"/>
  <c r="M7012" i="123"/>
  <c r="M7013" i="123"/>
  <c r="M7014" i="123"/>
  <c r="M7015" i="123"/>
  <c r="M7016" i="123"/>
  <c r="M7017" i="123"/>
  <c r="M7018" i="123"/>
  <c r="M7019" i="123"/>
  <c r="M7020" i="123"/>
  <c r="M7021" i="123"/>
  <c r="M7022" i="123"/>
  <c r="M7023" i="123"/>
  <c r="M7024" i="123"/>
  <c r="M7025" i="123"/>
  <c r="M7026" i="123"/>
  <c r="M7027" i="123"/>
  <c r="M7028" i="123"/>
  <c r="M7029" i="123"/>
  <c r="M7030" i="123"/>
  <c r="M7031" i="123"/>
  <c r="M7032" i="123"/>
  <c r="M7033" i="123"/>
  <c r="M7034" i="123"/>
  <c r="M7035" i="123"/>
  <c r="M7036" i="123"/>
  <c r="M7037" i="123"/>
  <c r="M7038" i="123"/>
  <c r="M7039" i="123"/>
  <c r="M7040" i="123"/>
  <c r="M7041" i="123"/>
  <c r="M7042" i="123"/>
  <c r="M7043" i="123"/>
  <c r="M7044" i="123"/>
  <c r="M7045" i="123"/>
  <c r="M7046" i="123"/>
  <c r="M7047" i="123"/>
  <c r="M7048" i="123"/>
  <c r="M7049" i="123"/>
  <c r="M7050" i="123"/>
  <c r="M7051" i="123"/>
  <c r="M7052" i="123"/>
  <c r="M7053" i="123"/>
  <c r="M7054" i="123"/>
  <c r="M7055" i="123"/>
  <c r="M7056" i="123"/>
  <c r="M7057" i="123"/>
  <c r="M7058" i="123"/>
  <c r="M7059" i="123"/>
  <c r="M7060" i="123"/>
  <c r="M7061" i="123"/>
  <c r="M7062" i="123"/>
  <c r="M7063" i="123"/>
  <c r="M7064" i="123"/>
  <c r="M7065" i="123"/>
  <c r="M7066" i="123"/>
  <c r="M7067" i="123"/>
  <c r="M7068" i="123"/>
  <c r="M7069" i="123"/>
  <c r="M7070" i="123"/>
  <c r="M7071" i="123"/>
  <c r="M7072" i="123"/>
  <c r="M7073" i="123"/>
  <c r="M7074" i="123"/>
  <c r="M7075" i="123"/>
  <c r="M7076" i="123"/>
  <c r="M7077" i="123"/>
  <c r="M7078" i="123"/>
  <c r="M7079" i="123"/>
  <c r="M7080" i="123"/>
  <c r="M7081" i="123"/>
  <c r="M7082" i="123"/>
  <c r="M7083" i="123"/>
  <c r="M7084" i="123"/>
  <c r="M7085" i="123"/>
  <c r="M7086" i="123"/>
  <c r="M7087" i="123"/>
  <c r="M7088" i="123"/>
  <c r="M7089" i="123"/>
  <c r="M7090" i="123"/>
  <c r="M7091" i="123"/>
  <c r="M7092" i="123"/>
  <c r="M7093" i="123"/>
  <c r="M7094" i="123"/>
  <c r="M7095" i="123"/>
  <c r="M7096" i="123"/>
  <c r="M7097" i="123"/>
  <c r="M7098" i="123"/>
  <c r="M7099" i="123"/>
  <c r="M7100" i="123"/>
  <c r="M7101" i="123"/>
  <c r="M7102" i="123"/>
  <c r="M7103" i="123"/>
  <c r="M7104" i="123"/>
  <c r="M7105" i="123"/>
  <c r="M7106" i="123"/>
  <c r="M7107" i="123"/>
  <c r="M7108" i="123"/>
  <c r="M7109" i="123"/>
  <c r="M7110" i="123"/>
  <c r="M7111" i="123"/>
  <c r="M7112" i="123"/>
  <c r="M7113" i="123"/>
  <c r="M7114" i="123"/>
  <c r="M7115" i="123"/>
  <c r="M7116" i="123"/>
  <c r="M7117" i="123"/>
  <c r="M7118" i="123"/>
  <c r="M7119" i="123"/>
  <c r="M7120" i="123"/>
  <c r="M7121" i="123"/>
  <c r="M7122" i="123"/>
  <c r="M7123" i="123"/>
  <c r="M7124" i="123"/>
  <c r="M7125" i="123"/>
  <c r="M7126" i="123"/>
  <c r="M7127" i="123"/>
  <c r="M7128" i="123"/>
  <c r="M7129" i="123"/>
  <c r="M7130" i="123"/>
  <c r="M7131" i="123"/>
  <c r="M7132" i="123"/>
  <c r="M7133" i="123"/>
  <c r="M7134" i="123"/>
  <c r="M7135" i="123"/>
  <c r="M7136" i="123"/>
  <c r="M7137" i="123"/>
  <c r="M7138" i="123"/>
  <c r="M7139" i="123"/>
  <c r="M7140" i="123"/>
  <c r="M7141" i="123"/>
  <c r="M7142" i="123"/>
  <c r="M7143" i="123"/>
  <c r="M7144" i="123"/>
  <c r="M7145" i="123"/>
  <c r="M7146" i="123"/>
  <c r="M7147" i="123"/>
  <c r="M7148" i="123"/>
  <c r="M7149" i="123"/>
  <c r="M7150" i="123"/>
  <c r="M7151" i="123"/>
  <c r="M7152" i="123"/>
  <c r="M7153" i="123"/>
  <c r="M7154" i="123"/>
  <c r="M7155" i="123"/>
  <c r="M7156" i="123"/>
  <c r="M7157" i="123"/>
  <c r="M7158" i="123"/>
  <c r="M7159" i="123"/>
  <c r="M7160" i="123"/>
  <c r="M7161" i="123"/>
  <c r="M7162" i="123"/>
  <c r="M7163" i="123"/>
  <c r="M7164" i="123"/>
  <c r="M7165" i="123"/>
  <c r="M7166" i="123"/>
  <c r="M7167" i="123"/>
  <c r="M7168" i="123"/>
  <c r="M7169" i="123"/>
  <c r="M7170" i="123"/>
  <c r="M7171" i="123"/>
  <c r="M7172" i="123"/>
  <c r="M7173" i="123"/>
  <c r="M7174" i="123"/>
  <c r="M7175" i="123"/>
  <c r="M7176" i="123"/>
  <c r="M7177" i="123"/>
  <c r="M7178" i="123"/>
  <c r="M7179" i="123"/>
  <c r="M7180" i="123"/>
  <c r="M7181" i="123"/>
  <c r="M7182" i="123"/>
  <c r="M7183" i="123"/>
  <c r="M7184" i="123"/>
  <c r="M7185" i="123"/>
  <c r="M7186" i="123"/>
  <c r="M7187" i="123"/>
  <c r="M7188" i="123"/>
  <c r="M7189" i="123"/>
  <c r="M7190" i="123"/>
  <c r="M7191" i="123"/>
  <c r="M7192" i="123"/>
  <c r="M7193" i="123"/>
  <c r="M7194" i="123"/>
  <c r="M7195" i="123"/>
  <c r="M7196" i="123"/>
  <c r="M7197" i="123"/>
  <c r="M7198" i="123"/>
  <c r="M7199" i="123"/>
  <c r="M7200" i="123"/>
  <c r="M7201" i="123"/>
  <c r="M7202" i="123"/>
  <c r="M7203" i="123"/>
  <c r="M7204" i="123"/>
  <c r="M7205" i="123"/>
  <c r="M7206" i="123"/>
  <c r="M7207" i="123"/>
  <c r="M7208" i="123"/>
  <c r="M7209" i="123"/>
  <c r="M7210" i="123"/>
  <c r="M7211" i="123"/>
  <c r="M7212" i="123"/>
  <c r="M7213" i="123"/>
  <c r="M7214" i="123"/>
  <c r="M7215" i="123"/>
  <c r="M7216" i="123"/>
  <c r="M7217" i="123"/>
  <c r="M7218" i="123"/>
  <c r="M7219" i="123"/>
  <c r="M7220" i="123"/>
  <c r="M7221" i="123"/>
  <c r="M7222" i="123"/>
  <c r="M7223" i="123"/>
  <c r="M7224" i="123"/>
  <c r="M7225" i="123"/>
  <c r="M7226" i="123"/>
  <c r="M7227" i="123"/>
  <c r="M7228" i="123"/>
  <c r="M7229" i="123"/>
  <c r="M7230" i="123"/>
  <c r="M7231" i="123"/>
  <c r="M7232" i="123"/>
  <c r="M7233" i="123"/>
  <c r="M7234" i="123"/>
  <c r="M7235" i="123"/>
  <c r="M7236" i="123"/>
  <c r="M7237" i="123"/>
  <c r="M7238" i="123"/>
  <c r="M7239" i="123"/>
  <c r="M7240" i="123"/>
  <c r="M7241" i="123"/>
  <c r="M7242" i="123"/>
  <c r="M7243" i="123"/>
  <c r="M7244" i="123"/>
  <c r="M7245" i="123"/>
  <c r="M7246" i="123"/>
  <c r="M7247" i="123"/>
  <c r="M7248" i="123"/>
  <c r="M7249" i="123"/>
  <c r="M7250" i="123"/>
  <c r="M7251" i="123"/>
  <c r="M7252" i="123"/>
  <c r="M7253" i="123"/>
  <c r="M7254" i="123"/>
  <c r="M7255" i="123"/>
  <c r="M7256" i="123"/>
  <c r="M7257" i="123"/>
  <c r="M7258" i="123"/>
  <c r="M7259" i="123"/>
  <c r="M7260" i="123"/>
  <c r="M7261" i="123"/>
  <c r="M7262" i="123"/>
  <c r="M7263" i="123"/>
  <c r="M7264" i="123"/>
  <c r="M7265" i="123"/>
  <c r="M7266" i="123"/>
  <c r="M7267" i="123"/>
  <c r="M7268" i="123"/>
  <c r="M7269" i="123"/>
  <c r="M7270" i="123"/>
  <c r="M7271" i="123"/>
  <c r="M7272" i="123"/>
  <c r="M7273" i="123"/>
  <c r="M7274" i="123"/>
  <c r="M7275" i="123"/>
  <c r="M7276" i="123"/>
  <c r="M7277" i="123"/>
  <c r="M7278" i="123"/>
  <c r="M7279" i="123"/>
  <c r="M7280" i="123"/>
  <c r="M7281" i="123"/>
  <c r="M7282" i="123"/>
  <c r="M7283" i="123"/>
  <c r="M7284" i="123"/>
  <c r="M7285" i="123"/>
  <c r="M7286" i="123"/>
  <c r="M7287" i="123"/>
  <c r="M7288" i="123"/>
  <c r="M7289" i="123"/>
  <c r="M7290" i="123"/>
  <c r="M7291" i="123"/>
  <c r="M7292" i="123"/>
  <c r="M7293" i="123"/>
  <c r="M7294" i="123"/>
  <c r="M7295" i="123"/>
  <c r="M7296" i="123"/>
  <c r="M7297" i="123"/>
  <c r="M7298" i="123"/>
  <c r="M7299" i="123"/>
  <c r="M7300" i="123"/>
  <c r="M7301" i="123"/>
  <c r="M7302" i="123"/>
  <c r="M7303" i="123"/>
  <c r="M7304" i="123"/>
  <c r="M7305" i="123"/>
  <c r="M7306" i="123"/>
  <c r="M7307" i="123"/>
  <c r="M7308" i="123"/>
  <c r="M7309" i="123"/>
  <c r="M7310" i="123"/>
  <c r="M7311" i="123"/>
  <c r="M7312" i="123"/>
  <c r="M7313" i="123"/>
  <c r="M7314" i="123"/>
  <c r="M7315" i="123"/>
  <c r="M7316" i="123"/>
  <c r="M7317" i="123"/>
  <c r="M7318" i="123"/>
  <c r="M7319" i="123"/>
  <c r="M7320" i="123"/>
  <c r="M7321" i="123"/>
  <c r="M7322" i="123"/>
  <c r="M7323" i="123"/>
  <c r="M7324" i="123"/>
  <c r="M7325" i="123"/>
  <c r="M7326" i="123"/>
  <c r="M7327" i="123"/>
  <c r="M7328" i="123"/>
  <c r="M7329" i="123"/>
  <c r="M7330" i="123"/>
  <c r="M7331" i="123"/>
  <c r="M7332" i="123"/>
  <c r="M7333" i="123"/>
  <c r="M7334" i="123"/>
  <c r="M7335" i="123"/>
  <c r="M7336" i="123"/>
  <c r="M7337" i="123"/>
  <c r="M7338" i="123"/>
  <c r="M7339" i="123"/>
  <c r="M7340" i="123"/>
  <c r="M7341" i="123"/>
  <c r="M7342" i="123"/>
  <c r="M7343" i="123"/>
  <c r="M7344" i="123"/>
  <c r="M7345" i="123"/>
  <c r="M7346" i="123"/>
  <c r="M7347" i="123"/>
  <c r="M7348" i="123"/>
  <c r="M7349" i="123"/>
  <c r="M7350" i="123"/>
  <c r="M7351" i="123"/>
  <c r="M7352" i="123"/>
  <c r="M7353" i="123"/>
  <c r="M7354" i="123"/>
  <c r="M7355" i="123"/>
  <c r="M7356" i="123"/>
  <c r="M7357" i="123"/>
  <c r="M7358" i="123"/>
  <c r="M7359" i="123"/>
  <c r="M7360" i="123"/>
  <c r="M7361" i="123"/>
  <c r="M7362" i="123"/>
  <c r="M7363" i="123"/>
  <c r="M7364" i="123"/>
  <c r="M7365" i="123"/>
  <c r="M7366" i="123"/>
  <c r="M7367" i="123"/>
  <c r="M7368" i="123"/>
  <c r="M7369" i="123"/>
  <c r="M7370" i="123"/>
  <c r="M7371" i="123"/>
  <c r="M7372" i="123"/>
  <c r="M7373" i="123"/>
  <c r="M7374" i="123"/>
  <c r="M7375" i="123"/>
  <c r="M7376" i="123"/>
  <c r="M7377" i="123"/>
  <c r="M7378" i="123"/>
  <c r="M7379" i="123"/>
  <c r="M7380" i="123"/>
  <c r="M7381" i="123"/>
  <c r="M7382" i="123"/>
  <c r="M7383" i="123"/>
  <c r="M7384" i="123"/>
  <c r="M7385" i="123"/>
  <c r="M7386" i="123"/>
  <c r="M7387" i="123"/>
  <c r="M7388" i="123"/>
  <c r="M7389" i="123"/>
  <c r="M7390" i="123"/>
  <c r="M7391" i="123"/>
  <c r="M7392" i="123"/>
  <c r="M7393" i="123"/>
  <c r="M7394" i="123"/>
  <c r="M7395" i="123"/>
  <c r="M7396" i="123"/>
  <c r="M7397" i="123"/>
  <c r="M7398" i="123"/>
  <c r="M7399" i="123"/>
  <c r="M7400" i="123"/>
  <c r="M7401" i="123"/>
  <c r="M7402" i="123"/>
  <c r="M7403" i="123"/>
  <c r="M7404" i="123"/>
  <c r="M7405" i="123"/>
  <c r="M7406" i="123"/>
  <c r="M7407" i="123"/>
  <c r="M7408" i="123"/>
  <c r="M7409" i="123"/>
  <c r="M7410" i="123"/>
  <c r="M7411" i="123"/>
  <c r="M7412" i="123"/>
  <c r="M7413" i="123"/>
  <c r="M7414" i="123"/>
  <c r="M7415" i="123"/>
  <c r="M7416" i="123"/>
  <c r="M7417" i="123"/>
  <c r="M7418" i="123"/>
  <c r="M7419" i="123"/>
  <c r="M7420" i="123"/>
  <c r="M7421" i="123"/>
  <c r="M7422" i="123"/>
  <c r="M7423" i="123"/>
  <c r="M7424" i="123"/>
  <c r="M7425" i="123"/>
  <c r="M7426" i="123"/>
  <c r="M7427" i="123"/>
  <c r="M7428" i="123"/>
  <c r="M7429" i="123"/>
  <c r="M7430" i="123"/>
  <c r="M7431" i="123"/>
  <c r="M7432" i="123"/>
  <c r="M7433" i="123"/>
  <c r="M7434" i="123"/>
  <c r="M7435" i="123"/>
  <c r="M7436" i="123"/>
  <c r="M7437" i="123"/>
  <c r="M7438" i="123"/>
  <c r="M7439" i="123"/>
  <c r="M7440" i="123"/>
  <c r="M7441" i="123"/>
  <c r="M7442" i="123"/>
  <c r="M7443" i="123"/>
  <c r="M7444" i="123"/>
  <c r="M7445" i="123"/>
  <c r="M7446" i="123"/>
  <c r="M7447" i="123"/>
  <c r="M7448" i="123"/>
  <c r="M7449" i="123"/>
  <c r="M7450" i="123"/>
  <c r="M7451" i="123"/>
  <c r="M7452" i="123"/>
  <c r="M7453" i="123"/>
  <c r="M7454" i="123"/>
  <c r="M7455" i="123"/>
  <c r="M7456" i="123"/>
  <c r="M7457" i="123"/>
  <c r="M7458" i="123"/>
  <c r="M7459" i="123"/>
  <c r="M7460" i="123"/>
  <c r="M7461" i="123"/>
  <c r="M7462" i="123"/>
  <c r="M7463" i="123"/>
  <c r="M7464" i="123"/>
  <c r="M7465" i="123"/>
  <c r="M7466" i="123"/>
  <c r="M7467" i="123"/>
  <c r="M7468" i="123"/>
  <c r="M7469" i="123"/>
  <c r="M7470" i="123"/>
  <c r="M7471" i="123"/>
  <c r="M7472" i="123"/>
  <c r="M7473" i="123"/>
  <c r="M7474" i="123"/>
  <c r="M7475" i="123"/>
  <c r="M7476" i="123"/>
  <c r="M7477" i="123"/>
  <c r="M7478" i="123"/>
  <c r="M7479" i="123"/>
  <c r="M7480" i="123"/>
  <c r="M7481" i="123"/>
  <c r="M7482" i="123"/>
  <c r="M7483" i="123"/>
  <c r="M7484" i="123"/>
  <c r="M7485" i="123"/>
  <c r="M7486" i="123"/>
  <c r="M7487" i="123"/>
  <c r="M7488" i="123"/>
  <c r="M7489" i="123"/>
  <c r="M7490" i="123"/>
  <c r="M7491" i="123"/>
  <c r="M7492" i="123"/>
  <c r="M7493" i="123"/>
  <c r="M7494" i="123"/>
  <c r="M7495" i="123"/>
  <c r="M7496" i="123"/>
  <c r="M7497" i="123"/>
  <c r="M7498" i="123"/>
  <c r="M7499" i="123"/>
  <c r="M7500" i="123"/>
  <c r="M7501" i="123"/>
  <c r="M7502" i="123"/>
  <c r="M7503" i="123"/>
  <c r="M7504" i="123"/>
  <c r="M7505" i="123"/>
  <c r="M7506" i="123"/>
  <c r="M7507" i="123"/>
  <c r="M7508" i="123"/>
  <c r="M7509" i="123"/>
  <c r="M7510" i="123"/>
  <c r="M7511" i="123"/>
  <c r="M7512" i="123"/>
  <c r="M7513" i="123"/>
  <c r="M7514" i="123"/>
  <c r="M7515" i="123"/>
  <c r="M7516" i="123"/>
  <c r="M7517" i="123"/>
  <c r="M7518" i="123"/>
  <c r="M7519" i="123"/>
  <c r="M7520" i="123"/>
  <c r="M7521" i="123"/>
  <c r="M7522" i="123"/>
  <c r="M7523" i="123"/>
  <c r="M7524" i="123"/>
  <c r="M7525" i="123"/>
  <c r="M7526" i="123"/>
  <c r="M7527" i="123"/>
  <c r="M7528" i="123"/>
  <c r="M7529" i="123"/>
  <c r="M7530" i="123"/>
  <c r="M7531" i="123"/>
  <c r="M7532" i="123"/>
  <c r="M7533" i="123"/>
  <c r="M7534" i="123"/>
  <c r="M7535" i="123"/>
  <c r="M7536" i="123"/>
  <c r="M7537" i="123"/>
  <c r="M7538" i="123"/>
  <c r="M7539" i="123"/>
  <c r="M7540" i="123"/>
  <c r="M7541" i="123"/>
  <c r="M7542" i="123"/>
  <c r="M7543" i="123"/>
  <c r="M7544" i="123"/>
  <c r="M7545" i="123"/>
  <c r="M7546" i="123"/>
  <c r="M7547" i="123"/>
  <c r="M7548" i="123"/>
  <c r="M7549" i="123"/>
  <c r="M7550" i="123"/>
  <c r="M7551" i="123"/>
  <c r="M7552" i="123"/>
  <c r="M7553" i="123"/>
  <c r="M7554" i="123"/>
  <c r="M7555" i="123"/>
  <c r="M7556" i="123"/>
  <c r="M7557" i="123"/>
  <c r="M7558" i="123"/>
  <c r="M7559" i="123"/>
  <c r="M7560" i="123"/>
  <c r="M7561" i="123"/>
  <c r="M7562" i="123"/>
  <c r="M7563" i="123"/>
  <c r="M7564" i="123"/>
  <c r="M7565" i="123"/>
  <c r="M7566" i="123"/>
  <c r="M7567" i="123"/>
  <c r="M7568" i="123"/>
  <c r="M7569" i="123"/>
  <c r="M7570" i="123"/>
  <c r="M7571" i="123"/>
  <c r="M7572" i="123"/>
  <c r="M7573" i="123"/>
  <c r="M7574" i="123"/>
  <c r="M7575" i="123"/>
  <c r="M7576" i="123"/>
  <c r="M7577" i="123"/>
  <c r="M7578" i="123"/>
  <c r="M7579" i="123"/>
  <c r="M7580" i="123"/>
  <c r="M7581" i="123"/>
  <c r="M7582" i="123"/>
  <c r="M7583" i="123"/>
  <c r="M7584" i="123"/>
  <c r="M7585" i="123"/>
  <c r="M7586" i="123"/>
  <c r="M7587" i="123"/>
  <c r="M7588" i="123"/>
  <c r="M7589" i="123"/>
  <c r="M7590" i="123"/>
  <c r="M7591" i="123"/>
  <c r="M7592" i="123"/>
  <c r="M7593" i="123"/>
  <c r="M7594" i="123"/>
  <c r="M7595" i="123"/>
  <c r="M7596" i="123"/>
  <c r="M7597" i="123"/>
  <c r="M7598" i="123"/>
  <c r="M7599" i="123"/>
  <c r="M7600" i="123"/>
  <c r="M7601" i="123"/>
  <c r="M7602" i="123"/>
  <c r="M7603" i="123"/>
  <c r="M7604" i="123"/>
  <c r="M7605" i="123"/>
  <c r="M7606" i="123"/>
  <c r="M7607" i="123"/>
  <c r="M7608" i="123"/>
  <c r="M7609" i="123"/>
  <c r="M7610" i="123"/>
  <c r="M7611" i="123"/>
  <c r="M7612" i="123"/>
  <c r="M7613" i="123"/>
  <c r="M7614" i="123"/>
  <c r="M7615" i="123"/>
  <c r="M7616" i="123"/>
  <c r="M7617" i="123"/>
  <c r="M7618" i="123"/>
  <c r="M7619" i="123"/>
  <c r="M7620" i="123"/>
  <c r="M7621" i="123"/>
  <c r="M7622" i="123"/>
  <c r="M7623" i="123"/>
  <c r="M7624" i="123"/>
  <c r="M7625" i="123"/>
  <c r="M7626" i="123"/>
  <c r="M7627" i="123"/>
  <c r="M7628" i="123"/>
  <c r="M7629" i="123"/>
  <c r="M7630" i="123"/>
  <c r="M7631" i="123"/>
  <c r="M7632" i="123"/>
  <c r="M7633" i="123"/>
  <c r="M7634" i="123"/>
  <c r="M7635" i="123"/>
  <c r="M7636" i="123"/>
  <c r="M7637" i="123"/>
  <c r="M7638" i="123"/>
  <c r="M7639" i="123"/>
  <c r="M7640" i="123"/>
  <c r="M7641" i="123"/>
  <c r="M7642" i="123"/>
  <c r="M7643" i="123"/>
  <c r="M7644" i="123"/>
  <c r="M7645" i="123"/>
  <c r="M7646" i="123"/>
  <c r="M7647" i="123"/>
  <c r="M7648" i="123"/>
  <c r="M7649" i="123"/>
  <c r="M7650" i="123"/>
  <c r="M7651" i="123"/>
  <c r="M7652" i="123"/>
  <c r="M7653" i="123"/>
  <c r="M7654" i="123"/>
  <c r="M7655" i="123"/>
  <c r="M7656" i="123"/>
  <c r="M7657" i="123"/>
  <c r="M7658" i="123"/>
  <c r="M7659" i="123"/>
  <c r="M7660" i="123"/>
  <c r="M7661" i="123"/>
  <c r="M7662" i="123"/>
  <c r="M7663" i="123"/>
  <c r="M7664" i="123"/>
  <c r="M7665" i="123"/>
  <c r="M7666" i="123"/>
  <c r="M7667" i="123"/>
  <c r="M7668" i="123"/>
  <c r="M7669" i="123"/>
  <c r="M7670" i="123"/>
  <c r="M7671" i="123"/>
  <c r="M7672" i="123"/>
  <c r="M7673" i="123"/>
  <c r="M7674" i="123"/>
  <c r="M7675" i="123"/>
  <c r="M7676" i="123"/>
  <c r="M7677" i="123"/>
  <c r="M7678" i="123"/>
  <c r="M7679" i="123"/>
  <c r="M7680" i="123"/>
  <c r="M7681" i="123"/>
  <c r="M7682" i="123"/>
  <c r="M7683" i="123"/>
  <c r="M7684" i="123"/>
  <c r="M7685" i="123"/>
  <c r="M7686" i="123"/>
  <c r="M7687" i="123"/>
  <c r="M7688" i="123"/>
  <c r="M7689" i="123"/>
  <c r="M7690" i="123"/>
  <c r="M7691" i="123"/>
  <c r="M7692" i="123"/>
  <c r="M7693" i="123"/>
  <c r="M7694" i="123"/>
  <c r="M7695" i="123"/>
  <c r="M7696" i="123"/>
  <c r="M7697" i="123"/>
  <c r="M7698" i="123"/>
  <c r="M7699" i="123"/>
  <c r="M7700" i="123"/>
  <c r="M7701" i="123"/>
  <c r="M7702" i="123"/>
  <c r="M7703" i="123"/>
  <c r="M7704" i="123"/>
  <c r="M7705" i="123"/>
  <c r="M7706" i="123"/>
  <c r="M7707" i="123"/>
  <c r="M7708" i="123"/>
  <c r="M7709" i="123"/>
  <c r="M7710" i="123"/>
  <c r="M7711" i="123"/>
  <c r="M7712" i="123"/>
  <c r="M7713" i="123"/>
  <c r="M7714" i="123"/>
  <c r="M7715" i="123"/>
  <c r="M7716" i="123"/>
  <c r="M7717" i="123"/>
  <c r="M7718" i="123"/>
  <c r="M7719" i="123"/>
  <c r="M7720" i="123"/>
  <c r="M7721" i="123"/>
  <c r="M7722" i="123"/>
  <c r="M7723" i="123"/>
  <c r="M7724" i="123"/>
  <c r="M7725" i="123"/>
  <c r="M7726" i="123"/>
  <c r="M7727" i="123"/>
  <c r="M7728" i="123"/>
  <c r="M7729" i="123"/>
  <c r="M7730" i="123"/>
  <c r="M7731" i="123"/>
  <c r="M7732" i="123"/>
  <c r="M7733" i="123"/>
  <c r="M7734" i="123"/>
  <c r="M7735" i="123"/>
  <c r="M7736" i="123"/>
  <c r="M7737" i="123"/>
  <c r="M7738" i="123"/>
  <c r="M7739" i="123"/>
  <c r="M7740" i="123"/>
  <c r="M7741" i="123"/>
  <c r="M7742" i="123"/>
  <c r="M7743" i="123"/>
  <c r="M7744" i="123"/>
  <c r="M7745" i="123"/>
  <c r="M7746" i="123"/>
  <c r="M7747" i="123"/>
  <c r="M7748" i="123"/>
  <c r="M7749" i="123"/>
  <c r="M7750" i="123"/>
  <c r="M7751" i="123"/>
  <c r="M7752" i="123"/>
  <c r="M7753" i="123"/>
  <c r="M7754" i="123"/>
  <c r="M7755" i="123"/>
  <c r="M7756" i="123"/>
  <c r="M7757" i="123"/>
  <c r="M7758" i="123"/>
  <c r="M7759" i="123"/>
  <c r="M7760" i="123"/>
  <c r="M7761" i="123"/>
  <c r="M7762" i="123"/>
  <c r="M7763" i="123"/>
  <c r="M7764" i="123"/>
  <c r="M7765" i="123"/>
  <c r="M7766" i="123"/>
  <c r="M7767" i="123"/>
  <c r="M7768" i="123"/>
  <c r="M7769" i="123"/>
  <c r="M7770" i="123"/>
  <c r="M7771" i="123"/>
  <c r="M7772" i="123"/>
  <c r="M7773" i="123"/>
  <c r="M7774" i="123"/>
  <c r="M7775" i="123"/>
  <c r="M7776" i="123"/>
  <c r="M7777" i="123"/>
  <c r="M7778" i="123"/>
  <c r="M7779" i="123"/>
  <c r="M7780" i="123"/>
  <c r="M7781" i="123"/>
  <c r="M7782" i="123"/>
  <c r="M7783" i="123"/>
  <c r="M7784" i="123"/>
  <c r="M7785" i="123"/>
  <c r="M7786" i="123"/>
  <c r="M7787" i="123"/>
  <c r="M7788" i="123"/>
  <c r="M7789" i="123"/>
  <c r="M7790" i="123"/>
  <c r="M7791" i="123"/>
  <c r="M7792" i="123"/>
  <c r="M7793" i="123"/>
  <c r="M7794" i="123"/>
  <c r="M7795" i="123"/>
  <c r="M7796" i="123"/>
  <c r="M7797" i="123"/>
  <c r="M7798" i="123"/>
  <c r="M7799" i="123"/>
  <c r="M7800" i="123"/>
  <c r="M7801" i="123"/>
  <c r="M7802" i="123"/>
  <c r="M7803" i="123"/>
  <c r="M7804" i="123"/>
  <c r="M7805" i="123"/>
  <c r="M7806" i="123"/>
  <c r="M7807" i="123"/>
  <c r="M7808" i="123"/>
  <c r="M7809" i="123"/>
  <c r="M7810" i="123"/>
  <c r="M7811" i="123"/>
  <c r="M7812" i="123"/>
  <c r="M7813" i="123"/>
  <c r="M7814" i="123"/>
  <c r="M7815" i="123"/>
  <c r="M7816" i="123"/>
  <c r="M7817" i="123"/>
  <c r="M7818" i="123"/>
  <c r="M7819" i="123"/>
  <c r="M7820" i="123"/>
  <c r="M7821" i="123"/>
  <c r="M7822" i="123"/>
  <c r="M7823" i="123"/>
  <c r="M7824" i="123"/>
  <c r="M7825" i="123"/>
  <c r="M7826" i="123"/>
  <c r="M7827" i="123"/>
  <c r="M7828" i="123"/>
  <c r="M7829" i="123"/>
  <c r="M7830" i="123"/>
  <c r="M7831" i="123"/>
  <c r="M7832" i="123"/>
  <c r="M7833" i="123"/>
  <c r="M7834" i="123"/>
  <c r="M7835" i="123"/>
  <c r="M7836" i="123"/>
  <c r="M7837" i="123"/>
  <c r="M7838" i="123"/>
  <c r="M7839" i="123"/>
  <c r="M7840" i="123"/>
  <c r="M7841" i="123"/>
  <c r="M7842" i="123"/>
  <c r="M7843" i="123"/>
  <c r="M7844" i="123"/>
  <c r="M7845" i="123"/>
  <c r="M7846" i="123"/>
  <c r="M7847" i="123"/>
  <c r="M7848" i="123"/>
  <c r="M7849" i="123"/>
  <c r="M7850" i="123"/>
  <c r="M7851" i="123"/>
  <c r="M7852" i="123"/>
  <c r="M7853" i="123"/>
  <c r="M7854" i="123"/>
  <c r="M7855" i="123"/>
  <c r="M7856" i="123"/>
  <c r="M7857" i="123"/>
  <c r="M7858" i="123"/>
  <c r="M7859" i="123"/>
  <c r="M7860" i="123"/>
  <c r="M7861" i="123"/>
  <c r="M7862" i="123"/>
  <c r="M7863" i="123"/>
  <c r="M7864" i="123"/>
  <c r="M7865" i="123"/>
  <c r="M7866" i="123"/>
  <c r="M7867" i="123"/>
  <c r="M7868" i="123"/>
  <c r="M7869" i="123"/>
  <c r="M7870" i="123"/>
  <c r="M7871" i="123"/>
  <c r="M7872" i="123"/>
  <c r="M7873" i="123"/>
  <c r="M7874" i="123"/>
  <c r="M7875" i="123"/>
  <c r="M7876" i="123"/>
  <c r="M7877" i="123"/>
  <c r="M7878" i="123"/>
  <c r="M7879" i="123"/>
  <c r="M7880" i="123"/>
  <c r="M7881" i="123"/>
  <c r="M7882" i="123"/>
  <c r="M7883" i="123"/>
  <c r="M7884" i="123"/>
  <c r="M7885" i="123"/>
  <c r="M7886" i="123"/>
  <c r="M7887" i="123"/>
  <c r="M7888" i="123"/>
  <c r="M7889" i="123"/>
  <c r="M7890" i="123"/>
  <c r="M7891" i="123"/>
  <c r="M7892" i="123"/>
  <c r="M7893" i="123"/>
  <c r="M7894" i="123"/>
  <c r="M7895" i="123"/>
  <c r="M7896" i="123"/>
  <c r="M7897" i="123"/>
  <c r="M7898" i="123"/>
  <c r="M7899" i="123"/>
  <c r="M7900" i="123"/>
  <c r="M7901" i="123"/>
  <c r="M7902" i="123"/>
  <c r="M7903" i="123"/>
  <c r="M7904" i="123"/>
  <c r="M7905" i="123"/>
  <c r="M7906" i="123"/>
  <c r="M7907" i="123"/>
  <c r="M7908" i="123"/>
  <c r="M7909" i="123"/>
  <c r="M7910" i="123"/>
  <c r="M7911" i="123"/>
  <c r="M7912" i="123"/>
  <c r="M7913" i="123"/>
  <c r="M7914" i="123"/>
  <c r="M7915" i="123"/>
  <c r="M7916" i="123"/>
  <c r="M7917" i="123"/>
  <c r="M7918" i="123"/>
  <c r="M7919" i="123"/>
  <c r="M7920" i="123"/>
  <c r="M7921" i="123"/>
  <c r="M7922" i="123"/>
  <c r="M7923" i="123"/>
  <c r="M7924" i="123"/>
  <c r="M7925" i="123"/>
  <c r="M7926" i="123"/>
  <c r="M7927" i="123"/>
  <c r="M7928" i="123"/>
  <c r="M7929" i="123"/>
  <c r="M7930" i="123"/>
  <c r="M7931" i="123"/>
  <c r="M7932" i="123"/>
  <c r="M7933" i="123"/>
  <c r="M7934" i="123"/>
  <c r="M7935" i="123"/>
  <c r="M7936" i="123"/>
  <c r="M7937" i="123"/>
  <c r="M7938" i="123"/>
  <c r="M7939" i="123"/>
  <c r="M7940" i="123"/>
  <c r="M7941" i="123"/>
  <c r="M7942" i="123"/>
  <c r="M7943" i="123"/>
  <c r="M7944" i="123"/>
  <c r="M7945" i="123"/>
  <c r="M7946" i="123"/>
  <c r="M7947" i="123"/>
  <c r="M7948" i="123"/>
  <c r="M7949" i="123"/>
  <c r="M7950" i="123"/>
  <c r="M7951" i="123"/>
  <c r="M7952" i="123"/>
  <c r="M7953" i="123"/>
  <c r="M7954" i="123"/>
  <c r="M7955" i="123"/>
  <c r="M7956" i="123"/>
  <c r="M7957" i="123"/>
  <c r="M7958" i="123"/>
  <c r="M7959" i="123"/>
  <c r="M7960" i="123"/>
  <c r="M7961" i="123"/>
  <c r="M7962" i="123"/>
  <c r="M7963" i="123"/>
  <c r="M7964" i="123"/>
  <c r="M7965" i="123"/>
  <c r="M7966" i="123"/>
  <c r="M7967" i="123"/>
  <c r="M7968" i="123"/>
  <c r="M7969" i="123"/>
  <c r="M7970" i="123"/>
  <c r="M7971" i="123"/>
  <c r="M7972" i="123"/>
  <c r="M7973" i="123"/>
  <c r="M7974" i="123"/>
  <c r="M7975" i="123"/>
  <c r="M7976" i="123"/>
  <c r="M7977" i="123"/>
  <c r="M7978" i="123"/>
  <c r="M7979" i="123"/>
  <c r="M7980" i="123"/>
  <c r="M7981" i="123"/>
  <c r="M7982" i="123"/>
  <c r="M7983" i="123"/>
  <c r="M7984" i="123"/>
  <c r="M7985" i="123"/>
  <c r="M7986" i="123"/>
  <c r="M7987" i="123"/>
  <c r="M7988" i="123"/>
  <c r="M7989" i="123"/>
  <c r="M7990" i="123"/>
  <c r="M7991" i="123"/>
  <c r="M7992" i="123"/>
  <c r="M7993" i="123"/>
  <c r="M7994" i="123"/>
  <c r="M7995" i="123"/>
  <c r="M7996" i="123"/>
  <c r="M7997" i="123"/>
  <c r="M7998" i="123"/>
  <c r="M7999" i="123"/>
  <c r="M8000" i="123"/>
  <c r="M8001" i="123"/>
  <c r="M8002" i="123"/>
  <c r="M8003" i="123"/>
  <c r="M8004" i="123"/>
  <c r="M8005" i="123"/>
  <c r="M8006" i="123"/>
  <c r="M8007" i="123"/>
  <c r="M8008" i="123"/>
  <c r="M8009" i="123"/>
  <c r="M8010" i="123"/>
  <c r="M8011" i="123"/>
  <c r="M8012" i="123"/>
  <c r="M8013" i="123"/>
  <c r="M8014" i="123"/>
  <c r="M8015" i="123"/>
  <c r="M8016" i="123"/>
  <c r="M8017" i="123"/>
  <c r="M8018" i="123"/>
  <c r="M8019" i="123"/>
  <c r="M8020" i="123"/>
  <c r="M8021" i="123"/>
  <c r="M8022" i="123"/>
  <c r="M8023" i="123"/>
  <c r="M8024" i="123"/>
  <c r="M8025" i="123"/>
  <c r="M8026" i="123"/>
  <c r="M8027" i="123"/>
  <c r="M8028" i="123"/>
  <c r="M8029" i="123"/>
  <c r="M8030" i="123"/>
  <c r="M8031" i="123"/>
  <c r="M8032" i="123"/>
  <c r="M8033" i="123"/>
  <c r="M8034" i="123"/>
  <c r="M8035" i="123"/>
  <c r="M8036" i="123"/>
  <c r="M8037" i="123"/>
  <c r="M8038" i="123"/>
  <c r="M8039" i="123"/>
  <c r="M8040" i="123"/>
  <c r="M8041" i="123"/>
  <c r="M8042" i="123"/>
  <c r="M8043" i="123"/>
  <c r="M8044" i="123"/>
  <c r="M8045" i="123"/>
  <c r="M8046" i="123"/>
  <c r="M8047" i="123"/>
  <c r="M8048" i="123"/>
  <c r="M8049" i="123"/>
  <c r="M8050" i="123"/>
  <c r="M8051" i="123"/>
  <c r="M8052" i="123"/>
  <c r="M8053" i="123"/>
  <c r="M8054" i="123"/>
  <c r="M8055" i="123"/>
  <c r="M8056" i="123"/>
  <c r="M8057" i="123"/>
  <c r="M8058" i="123"/>
  <c r="M8059" i="123"/>
  <c r="M8060" i="123"/>
  <c r="M8061" i="123"/>
  <c r="M8062" i="123"/>
  <c r="M8063" i="123"/>
  <c r="M8064" i="123"/>
  <c r="M8065" i="123"/>
  <c r="M8066" i="123"/>
  <c r="M8067" i="123"/>
  <c r="M8068" i="123"/>
  <c r="M8069" i="123"/>
  <c r="M8070" i="123"/>
  <c r="M8071" i="123"/>
  <c r="M8072" i="123"/>
  <c r="M8073" i="123"/>
  <c r="M8074" i="123"/>
  <c r="M8075" i="123"/>
  <c r="M8076" i="123"/>
  <c r="M8077" i="123"/>
  <c r="M8078" i="123"/>
  <c r="M8079" i="123"/>
  <c r="M8080" i="123"/>
  <c r="M8081" i="123"/>
  <c r="M8082" i="123"/>
  <c r="M8083" i="123"/>
  <c r="M8084" i="123"/>
  <c r="M8085" i="123"/>
  <c r="M8086" i="123"/>
  <c r="M8087" i="123"/>
  <c r="M8088" i="123"/>
  <c r="M8089" i="123"/>
  <c r="M8090" i="123"/>
  <c r="M8091" i="123"/>
  <c r="M8092" i="123"/>
  <c r="M8093" i="123"/>
  <c r="M8094" i="123"/>
  <c r="M8095" i="123"/>
  <c r="M8096" i="123"/>
  <c r="M8097" i="123"/>
  <c r="M8098" i="123"/>
  <c r="M8099" i="123"/>
  <c r="M8100" i="123"/>
  <c r="M8101" i="123"/>
  <c r="M8102" i="123"/>
  <c r="M8103" i="123"/>
  <c r="M8104" i="123"/>
  <c r="M8105" i="123"/>
  <c r="M8106" i="123"/>
  <c r="M8107" i="123"/>
  <c r="M8108" i="123"/>
  <c r="M8109" i="123"/>
  <c r="M8110" i="123"/>
  <c r="M8111" i="123"/>
  <c r="M8112" i="123"/>
  <c r="M8113" i="123"/>
  <c r="M8114" i="123"/>
  <c r="M8115" i="123"/>
  <c r="M8116" i="123"/>
  <c r="M8117" i="123"/>
  <c r="M8118" i="123"/>
  <c r="M8119" i="123"/>
  <c r="M8120" i="123"/>
  <c r="M8121" i="123"/>
  <c r="M8122" i="123"/>
  <c r="M8123" i="123"/>
  <c r="M8124" i="123"/>
  <c r="M8125" i="123"/>
  <c r="M8126" i="123"/>
  <c r="M8127" i="123"/>
  <c r="M8128" i="123"/>
  <c r="M8129" i="123"/>
  <c r="M8130" i="123"/>
  <c r="M8131" i="123"/>
  <c r="M8132" i="123"/>
  <c r="M8133" i="123"/>
  <c r="M8134" i="123"/>
  <c r="M8135" i="123"/>
  <c r="M8136" i="123"/>
  <c r="M8137" i="123"/>
  <c r="M8138" i="123"/>
  <c r="M8139" i="123"/>
  <c r="M8140" i="123"/>
  <c r="M8141" i="123"/>
  <c r="M8142" i="123"/>
  <c r="M8143" i="123"/>
  <c r="M8144" i="123"/>
  <c r="M8145" i="123"/>
  <c r="M8146" i="123"/>
  <c r="M8147" i="123"/>
  <c r="M8148" i="123"/>
  <c r="M8149" i="123"/>
  <c r="M8150" i="123"/>
  <c r="M8151" i="123"/>
  <c r="M8152" i="123"/>
  <c r="M8153" i="123"/>
  <c r="M8154" i="123"/>
  <c r="M8155" i="123"/>
  <c r="M8156" i="123"/>
  <c r="M8157" i="123"/>
  <c r="M8158" i="123"/>
  <c r="M8159" i="123"/>
  <c r="M8160" i="123"/>
  <c r="M8161" i="123"/>
  <c r="M8162" i="123"/>
  <c r="M8163" i="123"/>
  <c r="M8164" i="123"/>
  <c r="M8165" i="123"/>
  <c r="M8166" i="123"/>
  <c r="M8167" i="123"/>
  <c r="M8168" i="123"/>
  <c r="M8169" i="123"/>
  <c r="M8170" i="123"/>
  <c r="M8171" i="123"/>
  <c r="M8172" i="123"/>
  <c r="M8173" i="123"/>
  <c r="M8174" i="123"/>
  <c r="M8175" i="123"/>
  <c r="M8176" i="123"/>
  <c r="M8177" i="123"/>
  <c r="M8178" i="123"/>
  <c r="M8179" i="123"/>
  <c r="M8180" i="123"/>
  <c r="M8181" i="123"/>
  <c r="M8182" i="123"/>
  <c r="M8183" i="123"/>
  <c r="M8184" i="123"/>
  <c r="M8185" i="123"/>
  <c r="M8186" i="123"/>
  <c r="M8187" i="123"/>
  <c r="M8188" i="123"/>
  <c r="M8189" i="123"/>
  <c r="M8190" i="123"/>
  <c r="M8191" i="123"/>
  <c r="M8192" i="123"/>
  <c r="M8193" i="123"/>
  <c r="M8194" i="123"/>
  <c r="M8195" i="123"/>
  <c r="M8196" i="123"/>
  <c r="M8197" i="123"/>
  <c r="M8198" i="123"/>
  <c r="M8199" i="123"/>
  <c r="M8200" i="123"/>
  <c r="M8201" i="123"/>
  <c r="M8202" i="123"/>
  <c r="M8203" i="123"/>
  <c r="M8204" i="123"/>
  <c r="M8205" i="123"/>
  <c r="M8206" i="123"/>
  <c r="M8207" i="123"/>
  <c r="M8208" i="123"/>
  <c r="M8209" i="123"/>
  <c r="M8210" i="123"/>
  <c r="M8211" i="123"/>
  <c r="M8212" i="123"/>
  <c r="M8213" i="123"/>
  <c r="M8214" i="123"/>
  <c r="M8215" i="123"/>
  <c r="M8216" i="123"/>
  <c r="M8217" i="123"/>
  <c r="M8218" i="123"/>
  <c r="M8219" i="123"/>
  <c r="M8220" i="123"/>
  <c r="M8221" i="123"/>
  <c r="M8222" i="123"/>
  <c r="M8223" i="123"/>
  <c r="M8224" i="123"/>
  <c r="M8225" i="123"/>
  <c r="M8226" i="123"/>
  <c r="M8227" i="123"/>
  <c r="M8228" i="123"/>
  <c r="M8229" i="123"/>
  <c r="M8230" i="123"/>
  <c r="M8231" i="123"/>
  <c r="M8232" i="123"/>
  <c r="M8233" i="123"/>
  <c r="M8234" i="123"/>
  <c r="M8235" i="123"/>
  <c r="M8236" i="123"/>
  <c r="M8237" i="123"/>
  <c r="M8238" i="123"/>
  <c r="M8239" i="123"/>
  <c r="M8240" i="123"/>
  <c r="M8241" i="123"/>
  <c r="M8242" i="123"/>
  <c r="M8243" i="123"/>
  <c r="M8244" i="123"/>
  <c r="M8245" i="123"/>
  <c r="M8246" i="123"/>
  <c r="M8247" i="123"/>
  <c r="M8248" i="123"/>
  <c r="M8249" i="123"/>
  <c r="M8250" i="123"/>
  <c r="M8251" i="123"/>
  <c r="M8252" i="123"/>
  <c r="M8253" i="123"/>
  <c r="M8254" i="123"/>
  <c r="M8255" i="123"/>
  <c r="M8256" i="123"/>
  <c r="M8257" i="123"/>
  <c r="M8258" i="123"/>
  <c r="M8259" i="123"/>
  <c r="M8260" i="123"/>
  <c r="M8261" i="123"/>
  <c r="M8262" i="123"/>
  <c r="M8263" i="123"/>
  <c r="M8264" i="123"/>
  <c r="M8265" i="123"/>
  <c r="M8266" i="123"/>
  <c r="M8267" i="123"/>
  <c r="M8268" i="123"/>
  <c r="M8269" i="123"/>
  <c r="M8270" i="123"/>
  <c r="M8271" i="123"/>
  <c r="M8272" i="123"/>
  <c r="M8273" i="123"/>
  <c r="M8274" i="123"/>
  <c r="M8275" i="123"/>
  <c r="M8276" i="123"/>
  <c r="M8277" i="123"/>
  <c r="M8278" i="123"/>
  <c r="M8279" i="123"/>
  <c r="M8280" i="123"/>
  <c r="M8281" i="123"/>
  <c r="M8282" i="123"/>
  <c r="M8283" i="123"/>
  <c r="M8284" i="123"/>
  <c r="M8285" i="123"/>
  <c r="M8286" i="123"/>
  <c r="M8287" i="123"/>
  <c r="M8288" i="123"/>
  <c r="M8289" i="123"/>
  <c r="M8290" i="123"/>
  <c r="M8291" i="123"/>
  <c r="M8292" i="123"/>
  <c r="M8293" i="123"/>
  <c r="M8294" i="123"/>
  <c r="M8295" i="123"/>
  <c r="M8296" i="123"/>
  <c r="M8297" i="123"/>
  <c r="M8298" i="123"/>
  <c r="M8299" i="123"/>
  <c r="M8300" i="123"/>
  <c r="M8301" i="123"/>
  <c r="M8302" i="123"/>
  <c r="M8303" i="123"/>
  <c r="M8304" i="123"/>
  <c r="M8305" i="123"/>
  <c r="M8306" i="123"/>
  <c r="M8307" i="123"/>
  <c r="M8308" i="123"/>
  <c r="M8309" i="123"/>
  <c r="M8310" i="123"/>
  <c r="M8311" i="123"/>
  <c r="M8312" i="123"/>
  <c r="M8313" i="123"/>
  <c r="M8314" i="123"/>
  <c r="M8315" i="123"/>
  <c r="M8316" i="123"/>
  <c r="M8317" i="123"/>
  <c r="M8318" i="123"/>
  <c r="M8319" i="123"/>
  <c r="M8320" i="123"/>
  <c r="M8321" i="123"/>
  <c r="M8322" i="123"/>
  <c r="M8323" i="123"/>
  <c r="M8324" i="123"/>
  <c r="M8325" i="123"/>
  <c r="M8326" i="123"/>
  <c r="M8327" i="123"/>
  <c r="M8328" i="123"/>
  <c r="M8329" i="123"/>
  <c r="M8330" i="123"/>
  <c r="M8331" i="123"/>
  <c r="M8332" i="123"/>
  <c r="M8333" i="123"/>
  <c r="M8334" i="123"/>
  <c r="M8335" i="123"/>
  <c r="M8336" i="123"/>
  <c r="M8337" i="123"/>
  <c r="M8338" i="123"/>
  <c r="M8339" i="123"/>
  <c r="M8340" i="123"/>
  <c r="M8341" i="123"/>
  <c r="M8342" i="123"/>
  <c r="M8343" i="123"/>
  <c r="M8344" i="123"/>
  <c r="M8345" i="123"/>
  <c r="M8346" i="123"/>
  <c r="M8347" i="123"/>
  <c r="M8348" i="123"/>
  <c r="M8349" i="123"/>
  <c r="M8350" i="123"/>
  <c r="M8351" i="123"/>
  <c r="M8352" i="123"/>
  <c r="M8353" i="123"/>
  <c r="M8354" i="123"/>
  <c r="M8355" i="123"/>
  <c r="M8356" i="123"/>
  <c r="M8357" i="123"/>
  <c r="M8358" i="123"/>
  <c r="M8359" i="123"/>
  <c r="M8360" i="123"/>
  <c r="M8361" i="123"/>
  <c r="M8362" i="123"/>
  <c r="M8363" i="123"/>
  <c r="M8364" i="123"/>
  <c r="M8365" i="123"/>
  <c r="M8366" i="123"/>
  <c r="M8367" i="123"/>
  <c r="M8368" i="123"/>
  <c r="M8369" i="123"/>
  <c r="M8370" i="123"/>
  <c r="M8371" i="123"/>
  <c r="M8372" i="123"/>
  <c r="M8373" i="123"/>
  <c r="M8374" i="123"/>
  <c r="M8375" i="123"/>
  <c r="M8376" i="123"/>
  <c r="M8377" i="123"/>
  <c r="M8378" i="123"/>
  <c r="M8379" i="123"/>
  <c r="M8380" i="123"/>
  <c r="M8381" i="123"/>
  <c r="M8382" i="123"/>
  <c r="M8383" i="123"/>
  <c r="M8384" i="123"/>
  <c r="M8385" i="123"/>
  <c r="M8386" i="123"/>
  <c r="M8387" i="123"/>
  <c r="M8388" i="123"/>
  <c r="M8389" i="123"/>
  <c r="M8390" i="123"/>
  <c r="M8391" i="123"/>
  <c r="M8392" i="123"/>
  <c r="M8393" i="123"/>
  <c r="M8394" i="123"/>
  <c r="M8395" i="123"/>
  <c r="M8396" i="123"/>
  <c r="M8397" i="123"/>
  <c r="M8398" i="123"/>
  <c r="M8399" i="123"/>
  <c r="M8400" i="123"/>
  <c r="M8401" i="123"/>
  <c r="M8402" i="123"/>
  <c r="M8403" i="123"/>
  <c r="M8404" i="123"/>
  <c r="M8405" i="123"/>
  <c r="M8406" i="123"/>
  <c r="M8407" i="123"/>
  <c r="M8408" i="123"/>
  <c r="M8409" i="123"/>
  <c r="M8410" i="123"/>
  <c r="M8411" i="123"/>
  <c r="M8412" i="123"/>
  <c r="M8413" i="123"/>
  <c r="M8414" i="123"/>
  <c r="M8415" i="123"/>
  <c r="M8416" i="123"/>
  <c r="M8417" i="123"/>
  <c r="M8418" i="123"/>
  <c r="M8419" i="123"/>
  <c r="M8420" i="123"/>
  <c r="M8421" i="123"/>
  <c r="M8422" i="123"/>
  <c r="M8423" i="123"/>
  <c r="M8424" i="123"/>
  <c r="M8425" i="123"/>
  <c r="M8426" i="123"/>
  <c r="M8427" i="123"/>
  <c r="M8428" i="123"/>
  <c r="M8429" i="123"/>
  <c r="M8430" i="123"/>
  <c r="M8431" i="123"/>
  <c r="M8432" i="123"/>
  <c r="M8433" i="123"/>
  <c r="M8434" i="123"/>
  <c r="M8435" i="123"/>
  <c r="M8436" i="123"/>
  <c r="M8437" i="123"/>
  <c r="M8438" i="123"/>
  <c r="M8439" i="123"/>
  <c r="M8440" i="123"/>
  <c r="M8441" i="123"/>
  <c r="M8442" i="123"/>
  <c r="M8443" i="123"/>
  <c r="M8444" i="123"/>
  <c r="M8445" i="123"/>
  <c r="M8446" i="123"/>
  <c r="M8447" i="123"/>
  <c r="M8448" i="123"/>
  <c r="M8449" i="123"/>
  <c r="M8450" i="123"/>
  <c r="M8451" i="123"/>
  <c r="M8452" i="123"/>
  <c r="M8453" i="123"/>
  <c r="M8454" i="123"/>
  <c r="M8455" i="123"/>
  <c r="M8456" i="123"/>
  <c r="M8457" i="123"/>
  <c r="M8458" i="123"/>
  <c r="M8459" i="123"/>
  <c r="M8460" i="123"/>
  <c r="M8461" i="123"/>
  <c r="M8462" i="123"/>
  <c r="M8463" i="123"/>
  <c r="M8464" i="123"/>
  <c r="M8465" i="123"/>
  <c r="M8466" i="123"/>
  <c r="M8467" i="123"/>
  <c r="M8468" i="123"/>
  <c r="M8469" i="123"/>
  <c r="M8470" i="123"/>
  <c r="M8471" i="123"/>
  <c r="M8472" i="123"/>
  <c r="M8473" i="123"/>
  <c r="M8474" i="123"/>
  <c r="M8475" i="123"/>
  <c r="M8476" i="123"/>
  <c r="M8477" i="123"/>
  <c r="M8478" i="123"/>
  <c r="M8479" i="123"/>
  <c r="M8480" i="123"/>
  <c r="M8481" i="123"/>
  <c r="M8482" i="123"/>
  <c r="M8483" i="123"/>
  <c r="M8484" i="123"/>
  <c r="M8485" i="123"/>
  <c r="M8486" i="123"/>
  <c r="M8487" i="123"/>
  <c r="M8488" i="123"/>
  <c r="M8489" i="123"/>
  <c r="M8490" i="123"/>
  <c r="M8491" i="123"/>
  <c r="M8492" i="123"/>
  <c r="M8493" i="123"/>
  <c r="M8494" i="123"/>
  <c r="M8495" i="123"/>
  <c r="M8496" i="123"/>
  <c r="M8497" i="123"/>
  <c r="M8498" i="123"/>
  <c r="M8499" i="123"/>
  <c r="M8500" i="123"/>
  <c r="M8501" i="123"/>
  <c r="M8502" i="123"/>
  <c r="M8503" i="123"/>
  <c r="M8504" i="123"/>
  <c r="M8505" i="123"/>
  <c r="M8506" i="123"/>
  <c r="M8507" i="123"/>
  <c r="M8508" i="123"/>
  <c r="M8509" i="123"/>
  <c r="M8510" i="123"/>
  <c r="M8511" i="123"/>
  <c r="M8512" i="123"/>
  <c r="M8513" i="123"/>
  <c r="M8514" i="123"/>
  <c r="M8515" i="123"/>
  <c r="M8516" i="123"/>
  <c r="M8517" i="123"/>
  <c r="M8518" i="123"/>
  <c r="M8519" i="123"/>
  <c r="M8520" i="123"/>
  <c r="M8521" i="123"/>
  <c r="M8522" i="123"/>
  <c r="M8523" i="123"/>
  <c r="M8524" i="123"/>
  <c r="M8525" i="123"/>
  <c r="M8526" i="123"/>
  <c r="M8527" i="123"/>
  <c r="M8528" i="123"/>
  <c r="M8529" i="123"/>
  <c r="M8530" i="123"/>
  <c r="M8531" i="123"/>
  <c r="M8532" i="123"/>
  <c r="M8533" i="123"/>
  <c r="M8534" i="123"/>
  <c r="M8535" i="123"/>
  <c r="M8536" i="123"/>
  <c r="M8537" i="123"/>
  <c r="M8538" i="123"/>
  <c r="M8539" i="123"/>
  <c r="M8540" i="123"/>
  <c r="M8541" i="123"/>
  <c r="M8542" i="123"/>
  <c r="M8543" i="123"/>
  <c r="M8544" i="123"/>
  <c r="M8545" i="123"/>
  <c r="M8546" i="123"/>
  <c r="M8547" i="123"/>
  <c r="M8548" i="123"/>
  <c r="M8549" i="123"/>
  <c r="M8550" i="123"/>
  <c r="M8551" i="123"/>
  <c r="M8552" i="123"/>
  <c r="M8553" i="123"/>
  <c r="M8554" i="123"/>
  <c r="M8555" i="123"/>
  <c r="M8556" i="123"/>
  <c r="M8557" i="123"/>
  <c r="M8558" i="123"/>
  <c r="M8559" i="123"/>
  <c r="M8560" i="123"/>
  <c r="M8561" i="123"/>
  <c r="M8562" i="123"/>
  <c r="M8563" i="123"/>
  <c r="M8564" i="123"/>
  <c r="M8565" i="123"/>
  <c r="M8566" i="123"/>
  <c r="M8567" i="123"/>
  <c r="M8568" i="123"/>
  <c r="M8569" i="123"/>
  <c r="M8570" i="123"/>
  <c r="M8571" i="123"/>
  <c r="M8572" i="123"/>
  <c r="M8573" i="123"/>
  <c r="M8574" i="123"/>
  <c r="M8575" i="123"/>
  <c r="M8576" i="123"/>
  <c r="M8577" i="123"/>
  <c r="M8578" i="123"/>
  <c r="M8579" i="123"/>
  <c r="M8580" i="123"/>
  <c r="M8581" i="123"/>
  <c r="M8582" i="123"/>
  <c r="M8583" i="123"/>
  <c r="M8584" i="123"/>
  <c r="M8585" i="123"/>
  <c r="M8586" i="123"/>
  <c r="M8587" i="123"/>
  <c r="M8588" i="123"/>
  <c r="M8589" i="123"/>
  <c r="M8590" i="123"/>
  <c r="M8591" i="123"/>
  <c r="M8592" i="123"/>
  <c r="M8593" i="123"/>
  <c r="M8594" i="123"/>
  <c r="M8595" i="123"/>
  <c r="M8596" i="123"/>
  <c r="M8597" i="123"/>
  <c r="M8598" i="123"/>
  <c r="M8599" i="123"/>
  <c r="M8600" i="123"/>
  <c r="M8601" i="123"/>
  <c r="M8602" i="123"/>
  <c r="M8603" i="123"/>
  <c r="M8604" i="123"/>
  <c r="M8605" i="123"/>
  <c r="M8606" i="123"/>
  <c r="M8607" i="123"/>
  <c r="M8608" i="123"/>
  <c r="M8609" i="123"/>
  <c r="M8610" i="123"/>
  <c r="M8611" i="123"/>
  <c r="M8612" i="123"/>
  <c r="M8613" i="123"/>
  <c r="M8614" i="123"/>
  <c r="M8615" i="123"/>
  <c r="M8616" i="123"/>
  <c r="M8617" i="123"/>
  <c r="M8618" i="123"/>
  <c r="M8619" i="123"/>
  <c r="M8620" i="123"/>
  <c r="M8621" i="123"/>
  <c r="M8622" i="123"/>
  <c r="M8623" i="123"/>
  <c r="M8624" i="123"/>
  <c r="M8625" i="123"/>
  <c r="M8626" i="123"/>
  <c r="M8627" i="123"/>
  <c r="M8628" i="123"/>
  <c r="M8629" i="123"/>
  <c r="M8630" i="123"/>
  <c r="M8631" i="123"/>
  <c r="M8632" i="123"/>
  <c r="M8633" i="123"/>
  <c r="M8634" i="123"/>
  <c r="M8635" i="123"/>
  <c r="M8636" i="123"/>
  <c r="M8637" i="123"/>
  <c r="M8638" i="123"/>
  <c r="M8639" i="123"/>
  <c r="M8640" i="123"/>
  <c r="M8641" i="123"/>
  <c r="M8642" i="123"/>
  <c r="M8643" i="123"/>
  <c r="M8644" i="123"/>
  <c r="M8645" i="123"/>
  <c r="M8646" i="123"/>
  <c r="M8647" i="123"/>
  <c r="M8648" i="123"/>
  <c r="M8649" i="123"/>
  <c r="M8650" i="123"/>
  <c r="M8651" i="123"/>
  <c r="M8652" i="123"/>
  <c r="M8653" i="123"/>
  <c r="M8654" i="123"/>
  <c r="M8655" i="123"/>
  <c r="M8656" i="123"/>
  <c r="M8657" i="123"/>
  <c r="M8658" i="123"/>
  <c r="M8659" i="123"/>
  <c r="M8660" i="123"/>
  <c r="M8661" i="123"/>
  <c r="M8662" i="123"/>
  <c r="M8663" i="123"/>
  <c r="M8664" i="123"/>
  <c r="M8665" i="123"/>
  <c r="M8666" i="123"/>
  <c r="M8667" i="123"/>
  <c r="M8668" i="123"/>
  <c r="M8669" i="123"/>
  <c r="M8670" i="123"/>
  <c r="M8671" i="123"/>
  <c r="M8672" i="123"/>
  <c r="M8673" i="123"/>
  <c r="M8674" i="123"/>
  <c r="M8675" i="123"/>
  <c r="M8676" i="123"/>
  <c r="M8677" i="123"/>
  <c r="M8678" i="123"/>
  <c r="M8679" i="123"/>
  <c r="M8680" i="123"/>
  <c r="M8681" i="123"/>
  <c r="M8682" i="123"/>
  <c r="M8683" i="123"/>
  <c r="M8684" i="123"/>
  <c r="M8685" i="123"/>
  <c r="M8686" i="123"/>
  <c r="M8687" i="123"/>
  <c r="M8688" i="123"/>
  <c r="M8689" i="123"/>
  <c r="M8690" i="123"/>
  <c r="M8691" i="123"/>
  <c r="M8692" i="123"/>
  <c r="M8693" i="123"/>
  <c r="M8694" i="123"/>
  <c r="M8695" i="123"/>
  <c r="M8696" i="123"/>
  <c r="M8697" i="123"/>
  <c r="M8698" i="123"/>
  <c r="M8699" i="123"/>
  <c r="M8700" i="123"/>
  <c r="M8701" i="123"/>
  <c r="M8702" i="123"/>
  <c r="M8703" i="123"/>
  <c r="M8704" i="123"/>
  <c r="M8705" i="123"/>
  <c r="M8706" i="123"/>
  <c r="M8707" i="123"/>
  <c r="M8708" i="123"/>
  <c r="M8709" i="123"/>
  <c r="M8710" i="123"/>
  <c r="M8711" i="123"/>
  <c r="M8712" i="123"/>
  <c r="M8713" i="123"/>
  <c r="M8714" i="123"/>
  <c r="M8715" i="123"/>
  <c r="M8716" i="123"/>
  <c r="M8717" i="123"/>
  <c r="M8718" i="123"/>
  <c r="M8719" i="123"/>
  <c r="M8720" i="123"/>
  <c r="M8721" i="123"/>
  <c r="M8722" i="123"/>
  <c r="M8723" i="123"/>
  <c r="M8724" i="123"/>
  <c r="M8725" i="123"/>
  <c r="M8726" i="123"/>
  <c r="M8727" i="123"/>
  <c r="M8728" i="123"/>
  <c r="M8729" i="123"/>
  <c r="M8730" i="123"/>
  <c r="M8731" i="123"/>
  <c r="M8732" i="123"/>
  <c r="M8733" i="123"/>
  <c r="M8734" i="123"/>
  <c r="M8735" i="123"/>
  <c r="M8736" i="123"/>
  <c r="M8737" i="123"/>
  <c r="M8738" i="123"/>
  <c r="M8739" i="123"/>
  <c r="M8740" i="123"/>
  <c r="M8741" i="123"/>
  <c r="M8742" i="123"/>
  <c r="M8743" i="123"/>
  <c r="M8744" i="123"/>
  <c r="M8745" i="123"/>
  <c r="M8746" i="123"/>
  <c r="M8747" i="123"/>
  <c r="M8748" i="123"/>
  <c r="M8749" i="123"/>
  <c r="M8750" i="123"/>
  <c r="M8751" i="123"/>
  <c r="M8752" i="123"/>
  <c r="M8753" i="123"/>
  <c r="M8754" i="123"/>
  <c r="M8755" i="123"/>
  <c r="M8756" i="123"/>
  <c r="M8757" i="123"/>
  <c r="M8758" i="123"/>
  <c r="M8759" i="123"/>
  <c r="M8760" i="123"/>
  <c r="M8761" i="123"/>
  <c r="M8762" i="123"/>
  <c r="M8763" i="123"/>
  <c r="M8764" i="123"/>
  <c r="M8765" i="123"/>
  <c r="M8766" i="123"/>
  <c r="M8767" i="123"/>
  <c r="M8768" i="123"/>
  <c r="M8769" i="123"/>
  <c r="M8770" i="123"/>
  <c r="M8771" i="123"/>
  <c r="M8772" i="123"/>
  <c r="M8773" i="123"/>
  <c r="M8774" i="123"/>
  <c r="M8775" i="123"/>
  <c r="M8776" i="123"/>
  <c r="M8777" i="123"/>
  <c r="M8778" i="123"/>
  <c r="M8779" i="123"/>
  <c r="M8780" i="123"/>
  <c r="M8781" i="123"/>
  <c r="M8782" i="123"/>
  <c r="M8783" i="123"/>
  <c r="M8784" i="123"/>
  <c r="M8785" i="123"/>
  <c r="M8786" i="123"/>
  <c r="M8787" i="123"/>
  <c r="M8788" i="123"/>
  <c r="M8789" i="123"/>
  <c r="M8790" i="123"/>
  <c r="M8791" i="123"/>
  <c r="M8792" i="123"/>
  <c r="M8793" i="123"/>
  <c r="M8794" i="123"/>
  <c r="M8795" i="123"/>
  <c r="M8796" i="123"/>
  <c r="M8797" i="123"/>
  <c r="M8798" i="123"/>
  <c r="M8799" i="123"/>
  <c r="M8800" i="123"/>
  <c r="M8801" i="123"/>
  <c r="M8802" i="123"/>
  <c r="M8803" i="123"/>
  <c r="M8804" i="123"/>
  <c r="M8805" i="123"/>
  <c r="M8806" i="123"/>
  <c r="M8807" i="123"/>
  <c r="M8808" i="123"/>
  <c r="M8809" i="123"/>
  <c r="M8810" i="123"/>
  <c r="M8811" i="123"/>
  <c r="M8812" i="123"/>
  <c r="M8813" i="123"/>
  <c r="M8814" i="123"/>
  <c r="M8815" i="123"/>
  <c r="M8816" i="123"/>
  <c r="M8817" i="123"/>
  <c r="M8818" i="123"/>
  <c r="M8819" i="123"/>
  <c r="M8820" i="123"/>
  <c r="M8821" i="123"/>
  <c r="M8822" i="123"/>
  <c r="M8823" i="123"/>
  <c r="M8824" i="123"/>
  <c r="M8825" i="123"/>
  <c r="M8826" i="123"/>
  <c r="M8827" i="123"/>
  <c r="M8828" i="123"/>
  <c r="M8829" i="123"/>
  <c r="M8830" i="123"/>
  <c r="M8831" i="123"/>
  <c r="M8832" i="123"/>
  <c r="M8833" i="123"/>
  <c r="M8834" i="123"/>
  <c r="M8835" i="123"/>
  <c r="M8836" i="123"/>
  <c r="M8837" i="123"/>
  <c r="M8838" i="123"/>
  <c r="M8839" i="123"/>
  <c r="M8840" i="123"/>
  <c r="M8841" i="123"/>
  <c r="M8842" i="123"/>
  <c r="M8843" i="123"/>
  <c r="M8844" i="123"/>
  <c r="M8845" i="123"/>
  <c r="M8846" i="123"/>
  <c r="M8847" i="123"/>
  <c r="M8848" i="123"/>
  <c r="M8849" i="123"/>
  <c r="M8850" i="123"/>
  <c r="M8851" i="123"/>
  <c r="M8852" i="123"/>
  <c r="M8853" i="123"/>
  <c r="M8854" i="123"/>
  <c r="M8855" i="123"/>
  <c r="M8856" i="123"/>
  <c r="M8857" i="123"/>
  <c r="M8858" i="123"/>
  <c r="M8859" i="123"/>
  <c r="M8860" i="123"/>
  <c r="M8861" i="123"/>
  <c r="M8862" i="123"/>
  <c r="M8863" i="123"/>
  <c r="M8864" i="123"/>
  <c r="M8865" i="123"/>
  <c r="M8866" i="123"/>
  <c r="M8867" i="123"/>
  <c r="M8868" i="123"/>
  <c r="M8869" i="123"/>
  <c r="M8870" i="123"/>
  <c r="M8871" i="123"/>
  <c r="M8872" i="123"/>
  <c r="M8873" i="123"/>
  <c r="M8874" i="123"/>
  <c r="M8875" i="123"/>
  <c r="M8876" i="123"/>
  <c r="M8877" i="123"/>
  <c r="M8878" i="123"/>
  <c r="M8879" i="123"/>
  <c r="M8880" i="123"/>
  <c r="M8881" i="123"/>
  <c r="M8882" i="123"/>
  <c r="M8883" i="123"/>
  <c r="M8884" i="123"/>
  <c r="M8885" i="123"/>
  <c r="M8886" i="123"/>
  <c r="M8887" i="123"/>
  <c r="M8888" i="123"/>
  <c r="M8889" i="123"/>
  <c r="M8890" i="123"/>
  <c r="M8891" i="123"/>
  <c r="M8892" i="123"/>
  <c r="M8893" i="123"/>
  <c r="M8894" i="123"/>
  <c r="M8895" i="123"/>
  <c r="M8896" i="123"/>
  <c r="M8897" i="123"/>
  <c r="M8898" i="123"/>
  <c r="M8899" i="123"/>
  <c r="M8900" i="123"/>
  <c r="M8901" i="123"/>
  <c r="M8902" i="123"/>
  <c r="M8903" i="123"/>
  <c r="M8904" i="123"/>
  <c r="M8905" i="123"/>
  <c r="M8906" i="123"/>
  <c r="M8907" i="123"/>
  <c r="M8908" i="123"/>
  <c r="M8909" i="123"/>
  <c r="M8910" i="123"/>
  <c r="M8911" i="123"/>
  <c r="M8912" i="123"/>
  <c r="M8913" i="123"/>
  <c r="M8914" i="123"/>
  <c r="M8915" i="123"/>
  <c r="M8916" i="123"/>
  <c r="M8917" i="123"/>
  <c r="M8918" i="123"/>
  <c r="M8919" i="123"/>
  <c r="M8920" i="123"/>
  <c r="M8921" i="123"/>
  <c r="M8922" i="123"/>
  <c r="M8923" i="123"/>
  <c r="M8924" i="123"/>
  <c r="M8925" i="123"/>
  <c r="M8926" i="123"/>
  <c r="M8927" i="123"/>
  <c r="M8928" i="123"/>
  <c r="M8929" i="123"/>
  <c r="M8930" i="123"/>
  <c r="M8931" i="123"/>
  <c r="M8932" i="123"/>
  <c r="M8933" i="123"/>
  <c r="M8934" i="123"/>
  <c r="M8935" i="123"/>
  <c r="M8936" i="123"/>
  <c r="M8937" i="123"/>
  <c r="M8938" i="123"/>
  <c r="M8939" i="123"/>
  <c r="M8940" i="123"/>
  <c r="M8941" i="123"/>
  <c r="M8942" i="123"/>
  <c r="M8943" i="123"/>
  <c r="M8944" i="123"/>
  <c r="M8945" i="123"/>
  <c r="M8946" i="123"/>
  <c r="M8947" i="123"/>
  <c r="M8948" i="123"/>
  <c r="M8949" i="123"/>
  <c r="M8950" i="123"/>
  <c r="M8951" i="123"/>
  <c r="M8952" i="123"/>
  <c r="M8953" i="123"/>
  <c r="M8954" i="123"/>
  <c r="M8955" i="123"/>
  <c r="M8956" i="123"/>
  <c r="M8957" i="123"/>
  <c r="M8958" i="123"/>
  <c r="M8959" i="123"/>
  <c r="M8960" i="123"/>
  <c r="M8961" i="123"/>
  <c r="M8962" i="123"/>
  <c r="M8963" i="123"/>
  <c r="M8964" i="123"/>
  <c r="M8965" i="123"/>
  <c r="M8966" i="123"/>
  <c r="M8967" i="123"/>
  <c r="M8968" i="123"/>
  <c r="M8969" i="123"/>
  <c r="M8970" i="123"/>
  <c r="M8971" i="123"/>
  <c r="M8972" i="123"/>
  <c r="M8973" i="123"/>
  <c r="M8974" i="123"/>
  <c r="M8975" i="123"/>
  <c r="M8976" i="123"/>
  <c r="M8977" i="123"/>
  <c r="M8978" i="123"/>
  <c r="M8979" i="123"/>
  <c r="M8980" i="123"/>
  <c r="M8981" i="123"/>
  <c r="M8982" i="123"/>
  <c r="M8983" i="123"/>
  <c r="M8984" i="123"/>
  <c r="M8985" i="123"/>
  <c r="M8986" i="123"/>
  <c r="M8987" i="123"/>
  <c r="M8988" i="123"/>
  <c r="M8989" i="123"/>
  <c r="M8990" i="123"/>
  <c r="M8991" i="123"/>
  <c r="M8992" i="123"/>
  <c r="M8993" i="123"/>
  <c r="M8994" i="123"/>
  <c r="M8995" i="123"/>
  <c r="M8996" i="123"/>
  <c r="M8997" i="123"/>
  <c r="M8998" i="123"/>
  <c r="M8999" i="123"/>
  <c r="M9000" i="123"/>
  <c r="M9001" i="123"/>
  <c r="M9002" i="123"/>
  <c r="M9003" i="123"/>
  <c r="M9004" i="123"/>
  <c r="M9005" i="123"/>
  <c r="M9006" i="123"/>
  <c r="M9007" i="123"/>
  <c r="M9008" i="123"/>
  <c r="M9009" i="123"/>
  <c r="M9010" i="123"/>
  <c r="M9011" i="123"/>
  <c r="M9012" i="123"/>
  <c r="M9013" i="123"/>
  <c r="M9014" i="123"/>
  <c r="M9015" i="123"/>
  <c r="M9016" i="123"/>
  <c r="M9017" i="123"/>
  <c r="M9018" i="123"/>
  <c r="M9019" i="123"/>
  <c r="M9020" i="123"/>
  <c r="M9021" i="123"/>
  <c r="M9022" i="123"/>
  <c r="M9023" i="123"/>
  <c r="M9024" i="123"/>
  <c r="M9025" i="123"/>
  <c r="M9026" i="123"/>
  <c r="M9027" i="123"/>
  <c r="M9028" i="123"/>
  <c r="M9029" i="123"/>
  <c r="M9030" i="123"/>
  <c r="M9031" i="123"/>
  <c r="M9032" i="123"/>
  <c r="M9033" i="123"/>
  <c r="M9034" i="123"/>
  <c r="M9035" i="123"/>
  <c r="M9036" i="123"/>
  <c r="M9037" i="123"/>
  <c r="M9038" i="123"/>
  <c r="M9039" i="123"/>
  <c r="M9040" i="123"/>
  <c r="M9041" i="123"/>
  <c r="M9042" i="123"/>
  <c r="M9043" i="123"/>
  <c r="M9044" i="123"/>
  <c r="M9045" i="123"/>
  <c r="M9046" i="123"/>
  <c r="M9047" i="123"/>
  <c r="M9048" i="123"/>
  <c r="M9049" i="123"/>
  <c r="M9050" i="123"/>
  <c r="M9051" i="123"/>
  <c r="M9052" i="123"/>
  <c r="M9053" i="123"/>
  <c r="M9054" i="123"/>
  <c r="M9055" i="123"/>
  <c r="M9056" i="123"/>
  <c r="M9057" i="123"/>
  <c r="M9058" i="123"/>
  <c r="M9059" i="123"/>
  <c r="M9060" i="123"/>
  <c r="M9061" i="123"/>
  <c r="M9062" i="123"/>
  <c r="M9063" i="123"/>
  <c r="M9064" i="123"/>
  <c r="M9065" i="123"/>
  <c r="M9066" i="123"/>
  <c r="M9067" i="123"/>
  <c r="M9068" i="123"/>
  <c r="M9069" i="123"/>
  <c r="M9070" i="123"/>
  <c r="M9071" i="123"/>
  <c r="M9072" i="123"/>
  <c r="M9073" i="123"/>
  <c r="M9074" i="123"/>
  <c r="M9075" i="123"/>
  <c r="M9076" i="123"/>
  <c r="M9077" i="123"/>
  <c r="M9078" i="123"/>
  <c r="M9079" i="123"/>
  <c r="M9080" i="123"/>
  <c r="M9081" i="123"/>
  <c r="M9082" i="123"/>
  <c r="M9083" i="123"/>
  <c r="M9084" i="123"/>
  <c r="M9085" i="123"/>
  <c r="M9086" i="123"/>
  <c r="M9087" i="123"/>
  <c r="M9088" i="123"/>
  <c r="M9089" i="123"/>
  <c r="M9090" i="123"/>
  <c r="M9091" i="123"/>
  <c r="M9092" i="123"/>
  <c r="M9093" i="123"/>
  <c r="M9094" i="123"/>
  <c r="M9095" i="123"/>
  <c r="M9096" i="123"/>
  <c r="M9097" i="123"/>
  <c r="M9098" i="123"/>
  <c r="M9099" i="123"/>
  <c r="M9100" i="123"/>
  <c r="M9101" i="123"/>
  <c r="M9102" i="123"/>
  <c r="M9103" i="123"/>
  <c r="M9104" i="123"/>
  <c r="M9105" i="123"/>
  <c r="M9106" i="123"/>
  <c r="M9107" i="123"/>
  <c r="M9108" i="123"/>
  <c r="M9109" i="123"/>
  <c r="M9110" i="123"/>
  <c r="M9111" i="123"/>
  <c r="M9112" i="123"/>
  <c r="M9113" i="123"/>
  <c r="M9114" i="123"/>
  <c r="M9115" i="123"/>
  <c r="M9116" i="123"/>
  <c r="M9117" i="123"/>
  <c r="M9118" i="123"/>
  <c r="M9119" i="123"/>
  <c r="M9120" i="123"/>
  <c r="M9121" i="123"/>
  <c r="M9122" i="123"/>
  <c r="M9123" i="123"/>
  <c r="M9124" i="123"/>
  <c r="M9125" i="123"/>
  <c r="M9126" i="123"/>
  <c r="M9127" i="123"/>
  <c r="M9128" i="123"/>
  <c r="M9129" i="123"/>
  <c r="M9130" i="123"/>
  <c r="M9131" i="123"/>
  <c r="M9132" i="123"/>
  <c r="M9133" i="123"/>
  <c r="M9134" i="123"/>
  <c r="M9135" i="123"/>
  <c r="M9136" i="123"/>
  <c r="M9137" i="123"/>
  <c r="M9138" i="123"/>
  <c r="M9139" i="123"/>
  <c r="M9140" i="123"/>
  <c r="M9141" i="123"/>
  <c r="M9142" i="123"/>
  <c r="M9143" i="123"/>
  <c r="M9144" i="123"/>
  <c r="M9145" i="123"/>
  <c r="M9146" i="123"/>
  <c r="M9147" i="123"/>
  <c r="M9148" i="123"/>
  <c r="M9149" i="123"/>
  <c r="M9150" i="123"/>
  <c r="M9151" i="123"/>
  <c r="M9152" i="123"/>
  <c r="M9153" i="123"/>
  <c r="M9154" i="123"/>
  <c r="M9155" i="123"/>
  <c r="M9156" i="123"/>
  <c r="M9157" i="123"/>
  <c r="M9158" i="123"/>
  <c r="M9159" i="123"/>
  <c r="M9160" i="123"/>
  <c r="M9161" i="123"/>
  <c r="M9162" i="123"/>
  <c r="M9163" i="123"/>
  <c r="M9164" i="123"/>
  <c r="M9165" i="123"/>
  <c r="M9166" i="123"/>
  <c r="M9167" i="123"/>
  <c r="M9168" i="123"/>
  <c r="M9169" i="123"/>
  <c r="M9170" i="123"/>
  <c r="M9171" i="123"/>
  <c r="M9172" i="123"/>
  <c r="M9173" i="123"/>
  <c r="M9174" i="123"/>
  <c r="M9175" i="123"/>
  <c r="M9176" i="123"/>
  <c r="M9177" i="123"/>
  <c r="M9178" i="123"/>
  <c r="M9179" i="123"/>
  <c r="M9180" i="123"/>
  <c r="M9181" i="123"/>
  <c r="M9182" i="123"/>
  <c r="M9183" i="123"/>
  <c r="M9184" i="123"/>
  <c r="M9185" i="123"/>
  <c r="M9186" i="123"/>
  <c r="M9187" i="123"/>
  <c r="M9188" i="123"/>
  <c r="M9189" i="123"/>
  <c r="M9190" i="123"/>
  <c r="M9191" i="123"/>
  <c r="M9192" i="123"/>
  <c r="M9193" i="123"/>
  <c r="M9194" i="123"/>
  <c r="M9195" i="123"/>
  <c r="M9196" i="123"/>
  <c r="M9197" i="123"/>
  <c r="M9198" i="123"/>
  <c r="M9199" i="123"/>
  <c r="M9200" i="123"/>
  <c r="M9201" i="123"/>
  <c r="M9202" i="123"/>
  <c r="M9203" i="123"/>
  <c r="M9204" i="123"/>
  <c r="M9205" i="123"/>
  <c r="M9206" i="123"/>
  <c r="M9207" i="123"/>
  <c r="M9208" i="123"/>
  <c r="M9209" i="123"/>
  <c r="M9210" i="123"/>
  <c r="M9211" i="123"/>
  <c r="M9212" i="123"/>
  <c r="M9213" i="123"/>
  <c r="M9214" i="123"/>
  <c r="M9215" i="123"/>
  <c r="M9216" i="123"/>
  <c r="M9217" i="123"/>
  <c r="M9218" i="123"/>
  <c r="M9219" i="123"/>
  <c r="M9220" i="123"/>
  <c r="M9221" i="123"/>
  <c r="M9222" i="123"/>
  <c r="M9223" i="123"/>
  <c r="M9224" i="123"/>
  <c r="M9225" i="123"/>
  <c r="M9226" i="123"/>
  <c r="M9227" i="123"/>
  <c r="M9228" i="123"/>
  <c r="M9229" i="123"/>
  <c r="M9230" i="123"/>
  <c r="M9231" i="123"/>
  <c r="M9232" i="123"/>
  <c r="M9233" i="123"/>
  <c r="M9234" i="123"/>
  <c r="M9235" i="123"/>
  <c r="M9236" i="123"/>
  <c r="M9237" i="123"/>
  <c r="M9238" i="123"/>
  <c r="M9239" i="123"/>
  <c r="M9240" i="123"/>
  <c r="M9241" i="123"/>
  <c r="M9242" i="123"/>
  <c r="M9243" i="123"/>
  <c r="M9244" i="123"/>
  <c r="M9245" i="123"/>
  <c r="M9246" i="123"/>
  <c r="M9247" i="123"/>
  <c r="M9248" i="123"/>
  <c r="M9249" i="123"/>
  <c r="M9250" i="123"/>
  <c r="M9251" i="123"/>
  <c r="M9252" i="123"/>
  <c r="M9253" i="123"/>
  <c r="M9254" i="123"/>
  <c r="M9255" i="123"/>
  <c r="M9256" i="123"/>
  <c r="M9257" i="123"/>
  <c r="M9258" i="123"/>
  <c r="M9259" i="123"/>
  <c r="M9260" i="123"/>
  <c r="M9261" i="123"/>
  <c r="M9262" i="123"/>
  <c r="M9263" i="123"/>
  <c r="M9264" i="123"/>
  <c r="M9265" i="123"/>
  <c r="M9266" i="123"/>
  <c r="M9267" i="123"/>
  <c r="M9268" i="123"/>
  <c r="M9269" i="123"/>
  <c r="M9270" i="123"/>
  <c r="M9271" i="123"/>
  <c r="M9272" i="123"/>
  <c r="M9273" i="123"/>
  <c r="M9274" i="123"/>
  <c r="M9275" i="123"/>
  <c r="M9276" i="123"/>
  <c r="M9277" i="123"/>
  <c r="M9278" i="123"/>
  <c r="M9279" i="123"/>
  <c r="M9280" i="123"/>
  <c r="M9281" i="123"/>
  <c r="M9282" i="123"/>
  <c r="M9283" i="123"/>
  <c r="M9284" i="123"/>
  <c r="M9285" i="123"/>
  <c r="M9286" i="123"/>
  <c r="M9287" i="123"/>
  <c r="M9288" i="123"/>
  <c r="M9289" i="123"/>
  <c r="M9290" i="123"/>
  <c r="M9291" i="123"/>
  <c r="M9292" i="123"/>
  <c r="M9293" i="123"/>
  <c r="M9294" i="123"/>
  <c r="M9295" i="123"/>
  <c r="M9296" i="123"/>
  <c r="M9297" i="123"/>
  <c r="M9298" i="123"/>
  <c r="M9299" i="123"/>
  <c r="M9300" i="123"/>
  <c r="M9301" i="123"/>
  <c r="M9302" i="123"/>
  <c r="M9303" i="123"/>
  <c r="M9304" i="123"/>
  <c r="M9305" i="123"/>
  <c r="M9306" i="123"/>
  <c r="M9307" i="123"/>
  <c r="M9308" i="123"/>
  <c r="M9309" i="123"/>
  <c r="M9310" i="123"/>
  <c r="M9311" i="123"/>
  <c r="M9312" i="123"/>
  <c r="M9313" i="123"/>
  <c r="M9314" i="123"/>
  <c r="M9315" i="123"/>
  <c r="M9316" i="123"/>
  <c r="M9317" i="123"/>
  <c r="M9318" i="123"/>
  <c r="M9319" i="123"/>
  <c r="M9320" i="123"/>
  <c r="M9321" i="123"/>
  <c r="M9322" i="123"/>
  <c r="M9323" i="123"/>
  <c r="M9324" i="123"/>
  <c r="M9325" i="123"/>
  <c r="M9326" i="123"/>
  <c r="M9327" i="123"/>
  <c r="M9328" i="123"/>
  <c r="M9329" i="123"/>
  <c r="M9330" i="123"/>
  <c r="M9331" i="123"/>
  <c r="M9332" i="123"/>
  <c r="M9333" i="123"/>
  <c r="M9334" i="123"/>
  <c r="M9335" i="123"/>
  <c r="M9336" i="123"/>
  <c r="M9337" i="123"/>
  <c r="M9338" i="123"/>
  <c r="M9339" i="123"/>
  <c r="M9340" i="123"/>
  <c r="M9341" i="123"/>
  <c r="M9342" i="123"/>
  <c r="M9343" i="123"/>
  <c r="M9344" i="123"/>
  <c r="M9345" i="123"/>
  <c r="M9346" i="123"/>
  <c r="M9347" i="123"/>
  <c r="M9348" i="123"/>
  <c r="M9349" i="123"/>
  <c r="M9350" i="123"/>
  <c r="M9351" i="123"/>
  <c r="M9352" i="123"/>
  <c r="M9353" i="123"/>
  <c r="M9354" i="123"/>
  <c r="M9355" i="123"/>
  <c r="M9356" i="123"/>
  <c r="M9357" i="123"/>
  <c r="M9358" i="123"/>
  <c r="M9359" i="123"/>
  <c r="M9360" i="123"/>
  <c r="M9361" i="123"/>
  <c r="M9362" i="123"/>
  <c r="M9363" i="123"/>
  <c r="M9364" i="123"/>
  <c r="M9365" i="123"/>
  <c r="M9366" i="123"/>
  <c r="M9367" i="123"/>
  <c r="M9368" i="123"/>
  <c r="M9369" i="123"/>
  <c r="M9370" i="123"/>
  <c r="M9371" i="123"/>
  <c r="M9372" i="123"/>
  <c r="M9373" i="123"/>
  <c r="M9374" i="123"/>
  <c r="M9375" i="123"/>
  <c r="M9376" i="123"/>
  <c r="M9377" i="123"/>
  <c r="M9378" i="123"/>
  <c r="M9379" i="123"/>
  <c r="M9380" i="123"/>
  <c r="M9381" i="123"/>
  <c r="M9382" i="123"/>
  <c r="M9383" i="123"/>
  <c r="M9384" i="123"/>
  <c r="M9385" i="123"/>
  <c r="M9386" i="123"/>
  <c r="M9387" i="123"/>
  <c r="M9388" i="123"/>
  <c r="M9389" i="123"/>
  <c r="M9390" i="123"/>
  <c r="M9391" i="123"/>
  <c r="M9392" i="123"/>
  <c r="M9393" i="123"/>
  <c r="M9394" i="123"/>
  <c r="M9395" i="123"/>
  <c r="M9396" i="123"/>
  <c r="M9397" i="123"/>
  <c r="M9398" i="123"/>
  <c r="M9399" i="123"/>
  <c r="M9400" i="123"/>
  <c r="M9401" i="123"/>
  <c r="M9402" i="123"/>
  <c r="M9403" i="123"/>
  <c r="M9404" i="123"/>
  <c r="M9405" i="123"/>
  <c r="M9406" i="123"/>
  <c r="M9407" i="123"/>
  <c r="M9408" i="123"/>
  <c r="M9409" i="123"/>
  <c r="M9410" i="123"/>
  <c r="M9411" i="123"/>
  <c r="M9412" i="123"/>
  <c r="M9413" i="123"/>
  <c r="M9414" i="123"/>
  <c r="M9415" i="123"/>
  <c r="M9416" i="123"/>
  <c r="M9417" i="123"/>
  <c r="M9418" i="123"/>
  <c r="M9419" i="123"/>
  <c r="M9420" i="123"/>
  <c r="M9421" i="123"/>
  <c r="M9422" i="123"/>
  <c r="M9423" i="123"/>
  <c r="M9424" i="123"/>
  <c r="M9425" i="123"/>
  <c r="M9426" i="123"/>
  <c r="M9427" i="123"/>
  <c r="M9428" i="123"/>
  <c r="M9429" i="123"/>
  <c r="M9430" i="123"/>
  <c r="M9431" i="123"/>
  <c r="M9432" i="123"/>
  <c r="M9433" i="123"/>
  <c r="M9434" i="123"/>
  <c r="M9435" i="123"/>
  <c r="M9436" i="123"/>
  <c r="M9437" i="123"/>
  <c r="M9438" i="123"/>
  <c r="M9439" i="123"/>
  <c r="M9440" i="123"/>
  <c r="M9441" i="123"/>
  <c r="M9442" i="123"/>
  <c r="M9443" i="123"/>
  <c r="M9444" i="123"/>
  <c r="M9445" i="123"/>
  <c r="M9446" i="123"/>
  <c r="M9447" i="123"/>
  <c r="M9448" i="123"/>
  <c r="M9449" i="123"/>
  <c r="M9450" i="123"/>
  <c r="M9451" i="123"/>
  <c r="M9452" i="123"/>
  <c r="M9453" i="123"/>
  <c r="M9454" i="123"/>
  <c r="M9455" i="123"/>
  <c r="M9456" i="123"/>
  <c r="M9457" i="123"/>
  <c r="M9458" i="123"/>
  <c r="M9459" i="123"/>
  <c r="M9460" i="123"/>
  <c r="M9461" i="123"/>
  <c r="M9462" i="123"/>
  <c r="M9463" i="123"/>
  <c r="M9464" i="123"/>
  <c r="M9465" i="123"/>
  <c r="M9466" i="123"/>
  <c r="M9467" i="123"/>
  <c r="M9468" i="123"/>
  <c r="M9469" i="123"/>
  <c r="M9470" i="123"/>
  <c r="M9471" i="123"/>
  <c r="M9472" i="123"/>
  <c r="M9473" i="123"/>
  <c r="M9474" i="123"/>
  <c r="M9475" i="123"/>
  <c r="M9476" i="123"/>
  <c r="M9477" i="123"/>
  <c r="M9478" i="123"/>
  <c r="M9479" i="123"/>
  <c r="M9480" i="123"/>
  <c r="M9481" i="123"/>
  <c r="M9482" i="123"/>
  <c r="M9483" i="123"/>
  <c r="M9484" i="123"/>
  <c r="M9485" i="123"/>
  <c r="M9486" i="123"/>
  <c r="M9487" i="123"/>
  <c r="M9488" i="123"/>
  <c r="M9489" i="123"/>
  <c r="M9490" i="123"/>
  <c r="M9491" i="123"/>
  <c r="M9492" i="123"/>
  <c r="M9493" i="123"/>
  <c r="M9494" i="123"/>
  <c r="M9495" i="123"/>
  <c r="M9496" i="123"/>
  <c r="M9497" i="123"/>
  <c r="M9498" i="123"/>
  <c r="M9499" i="123"/>
  <c r="M9500" i="123"/>
  <c r="M9501" i="123"/>
  <c r="M9502" i="123"/>
  <c r="M9503" i="123"/>
  <c r="M9504" i="123"/>
  <c r="M9505" i="123"/>
  <c r="M9506" i="123"/>
  <c r="M9507" i="123"/>
  <c r="M9508" i="123"/>
  <c r="M9509" i="123"/>
  <c r="M9510" i="123"/>
  <c r="M9511" i="123"/>
  <c r="M9512" i="123"/>
  <c r="M9513" i="123"/>
  <c r="M9514" i="123"/>
  <c r="M9515" i="123"/>
  <c r="M9516" i="123"/>
  <c r="M9517" i="123"/>
  <c r="M9518" i="123"/>
  <c r="M9519" i="123"/>
  <c r="M9520" i="123"/>
  <c r="M9521" i="123"/>
  <c r="M9522" i="123"/>
  <c r="M9523" i="123"/>
  <c r="M9524" i="123"/>
  <c r="M9525" i="123"/>
  <c r="M9526" i="123"/>
  <c r="M9527" i="123"/>
  <c r="M9528" i="123"/>
  <c r="M9529" i="123"/>
  <c r="M9530" i="123"/>
  <c r="M9531" i="123"/>
  <c r="M9532" i="123"/>
  <c r="M9533" i="123"/>
  <c r="M9534" i="123"/>
  <c r="M9535" i="123"/>
  <c r="M9536" i="123"/>
  <c r="M9537" i="123"/>
  <c r="M9538" i="123"/>
  <c r="M9539" i="123"/>
  <c r="M9540" i="123"/>
  <c r="M9541" i="123"/>
  <c r="M9542" i="123"/>
  <c r="M9543" i="123"/>
  <c r="M9544" i="123"/>
  <c r="M9545" i="123"/>
  <c r="M9546" i="123"/>
  <c r="M9547" i="123"/>
  <c r="M9548" i="123"/>
  <c r="M9549" i="123"/>
  <c r="M9550" i="123"/>
  <c r="M9551" i="123"/>
  <c r="M9552" i="123"/>
  <c r="M9553" i="123"/>
  <c r="M9554" i="123"/>
  <c r="M9555" i="123"/>
  <c r="M9556" i="123"/>
  <c r="M9557" i="123"/>
  <c r="M9558" i="123"/>
  <c r="M9559" i="123"/>
  <c r="M9560" i="123"/>
  <c r="M9561" i="123"/>
  <c r="M9562" i="123"/>
  <c r="M9563" i="123"/>
  <c r="M9564" i="123"/>
  <c r="M9565" i="123"/>
  <c r="M9566" i="123"/>
  <c r="M9567" i="123"/>
  <c r="M9568" i="123"/>
  <c r="M9569" i="123"/>
  <c r="M9570" i="123"/>
  <c r="M9571" i="123"/>
  <c r="M9572" i="123"/>
  <c r="M9573" i="123"/>
  <c r="M9574" i="123"/>
  <c r="M9575" i="123"/>
  <c r="M9576" i="123"/>
  <c r="M9577" i="123"/>
  <c r="M9578" i="123"/>
  <c r="M9579" i="123"/>
  <c r="M9580" i="123"/>
  <c r="M9581" i="123"/>
  <c r="M9582" i="123"/>
  <c r="M9583" i="123"/>
  <c r="M9584" i="123"/>
  <c r="M9585" i="123"/>
  <c r="M9586" i="123"/>
  <c r="M9587" i="123"/>
  <c r="M9588" i="123"/>
  <c r="M9589" i="123"/>
  <c r="M9590" i="123"/>
  <c r="M9591" i="123"/>
  <c r="M9592" i="123"/>
  <c r="M9593" i="123"/>
  <c r="M9594" i="123"/>
  <c r="M9595" i="123"/>
  <c r="M9596" i="123"/>
  <c r="M9597" i="123"/>
  <c r="M9598" i="123"/>
  <c r="M9599" i="123"/>
  <c r="M9600" i="123"/>
  <c r="M9601" i="123"/>
  <c r="M9602" i="123"/>
  <c r="M9603" i="123"/>
  <c r="M9604" i="123"/>
  <c r="M9605" i="123"/>
  <c r="M9606" i="123"/>
  <c r="M9607" i="123"/>
  <c r="M9608" i="123"/>
  <c r="M9609" i="123"/>
  <c r="M9610" i="123"/>
  <c r="M9611" i="123"/>
  <c r="M9612" i="123"/>
  <c r="M9613" i="123"/>
  <c r="M9614" i="123"/>
  <c r="M9615" i="123"/>
  <c r="M9616" i="123"/>
  <c r="M9617" i="123"/>
  <c r="M9618" i="123"/>
  <c r="M9619" i="123"/>
  <c r="M9620" i="123"/>
  <c r="M9621" i="123"/>
  <c r="M9622" i="123"/>
  <c r="M9623" i="123"/>
  <c r="M9624" i="123"/>
  <c r="M9625" i="123"/>
  <c r="M9626" i="123"/>
  <c r="M9627" i="123"/>
  <c r="M9628" i="123"/>
  <c r="M9629" i="123"/>
  <c r="M9630" i="123"/>
  <c r="M9631" i="123"/>
  <c r="M9632" i="123"/>
  <c r="M9633" i="123"/>
  <c r="M9634" i="123"/>
  <c r="M9635" i="123"/>
  <c r="M9636" i="123"/>
  <c r="M9637" i="123"/>
  <c r="M9638" i="123"/>
  <c r="M9639" i="123"/>
  <c r="M9640" i="123"/>
  <c r="M9641" i="123"/>
  <c r="M9642" i="123"/>
  <c r="M9643" i="123"/>
  <c r="M9644" i="123"/>
  <c r="M9645" i="123"/>
  <c r="M9646" i="123"/>
  <c r="M9647" i="123"/>
  <c r="M9648" i="123"/>
  <c r="M9649" i="123"/>
  <c r="M9650" i="123"/>
  <c r="M9651" i="123"/>
  <c r="M9652" i="123"/>
  <c r="M9653" i="123"/>
  <c r="M9654" i="123"/>
  <c r="M9655" i="123"/>
  <c r="M9656" i="123"/>
  <c r="M9657" i="123"/>
  <c r="M9658" i="123"/>
  <c r="M9659" i="123"/>
  <c r="M9660" i="123"/>
  <c r="M9661" i="123"/>
  <c r="M9662" i="123"/>
  <c r="M9663" i="123"/>
  <c r="M9664" i="123"/>
  <c r="M9665" i="123"/>
  <c r="M9666" i="123"/>
  <c r="M9667" i="123"/>
  <c r="M9668" i="123"/>
  <c r="M9669" i="123"/>
  <c r="M9670" i="123"/>
  <c r="M9671" i="123"/>
  <c r="M9672" i="123"/>
  <c r="M9673" i="123"/>
  <c r="M9674" i="123"/>
  <c r="M9675" i="123"/>
  <c r="M9676" i="123"/>
  <c r="M9677" i="123"/>
  <c r="M9678" i="123"/>
  <c r="M9679" i="123"/>
  <c r="M9680" i="123"/>
  <c r="M9681" i="123"/>
  <c r="M9682" i="123"/>
  <c r="M9683" i="123"/>
  <c r="M9684" i="123"/>
  <c r="M9685" i="123"/>
  <c r="M9686" i="123"/>
  <c r="M9687" i="123"/>
  <c r="M9688" i="123"/>
  <c r="M9689" i="123"/>
  <c r="M9690" i="123"/>
  <c r="M9691" i="123"/>
  <c r="M9692" i="123"/>
  <c r="M9693" i="123"/>
  <c r="M9694" i="123"/>
  <c r="M9695" i="123"/>
  <c r="M9696" i="123"/>
  <c r="M9697" i="123"/>
  <c r="M9698" i="123"/>
  <c r="M9699" i="123"/>
  <c r="M9700" i="123"/>
  <c r="M9701" i="123"/>
  <c r="M9702" i="123"/>
  <c r="M9703" i="123"/>
  <c r="M9704" i="123"/>
  <c r="M9705" i="123"/>
  <c r="M9706" i="123"/>
  <c r="M9707" i="123"/>
  <c r="M9708" i="123"/>
  <c r="M9709" i="123"/>
  <c r="M9710" i="123"/>
  <c r="M9711" i="123"/>
  <c r="M9712" i="123"/>
  <c r="M9713" i="123"/>
  <c r="M9714" i="123"/>
  <c r="M9715" i="123"/>
  <c r="M9716" i="123"/>
  <c r="M9717" i="123"/>
  <c r="M9718" i="123"/>
  <c r="M9719" i="123"/>
  <c r="M9720" i="123"/>
  <c r="M9721" i="123"/>
  <c r="M9722" i="123"/>
  <c r="M9723" i="123"/>
  <c r="M9724" i="123"/>
  <c r="M9725" i="123"/>
  <c r="M9726" i="123"/>
  <c r="M9727" i="123"/>
  <c r="M9728" i="123"/>
  <c r="M9729" i="123"/>
  <c r="M9730" i="123"/>
  <c r="M9731" i="123"/>
  <c r="M9732" i="123"/>
  <c r="M9733" i="123"/>
  <c r="M9734" i="123"/>
  <c r="M9735" i="123"/>
  <c r="M9736" i="123"/>
  <c r="M9737" i="123"/>
  <c r="M9738" i="123"/>
  <c r="M9739" i="123"/>
  <c r="M9740" i="123"/>
  <c r="M9741" i="123"/>
  <c r="M9742" i="123"/>
  <c r="M9743" i="123"/>
  <c r="M9744" i="123"/>
  <c r="M9745" i="123"/>
  <c r="M9746" i="123"/>
  <c r="M9747" i="123"/>
  <c r="M9748" i="123"/>
  <c r="M9749" i="123"/>
  <c r="M9750" i="123"/>
  <c r="M9751" i="123"/>
  <c r="M9752" i="123"/>
  <c r="M9753" i="123"/>
  <c r="M9754" i="123"/>
  <c r="M9755" i="123"/>
  <c r="M9756" i="123"/>
  <c r="M9757" i="123"/>
  <c r="M9758" i="123"/>
  <c r="M9759" i="123"/>
  <c r="M9760" i="123"/>
  <c r="M9761" i="123"/>
  <c r="M9762" i="123"/>
  <c r="M9763" i="123"/>
  <c r="M9764" i="123"/>
  <c r="M9765" i="123"/>
  <c r="M9766" i="123"/>
  <c r="M9767" i="123"/>
  <c r="M9768" i="123"/>
  <c r="M9769" i="123"/>
  <c r="M9770" i="123"/>
  <c r="M9771" i="123"/>
  <c r="M9772" i="123"/>
  <c r="M9773" i="123"/>
  <c r="M9774" i="123"/>
  <c r="M9775" i="123"/>
  <c r="M9776" i="123"/>
  <c r="M9777" i="123"/>
  <c r="M9778" i="123"/>
  <c r="M9779" i="123"/>
  <c r="M9780" i="123"/>
  <c r="M9781" i="123"/>
  <c r="M9782" i="123"/>
  <c r="M9783" i="123"/>
  <c r="M9784" i="123"/>
  <c r="M9785" i="123"/>
  <c r="M9786" i="123"/>
  <c r="M9787" i="123"/>
  <c r="M9788" i="123"/>
  <c r="M9789" i="123"/>
  <c r="M9790" i="123"/>
  <c r="M9791" i="123"/>
  <c r="M9792" i="123"/>
  <c r="M9793" i="123"/>
  <c r="M9794" i="123"/>
  <c r="M9795" i="123"/>
  <c r="M9796" i="123"/>
  <c r="M9797" i="123"/>
  <c r="M9798" i="123"/>
  <c r="M9799" i="123"/>
  <c r="M9800" i="123"/>
  <c r="M9801" i="123"/>
  <c r="M9802" i="123"/>
  <c r="M9803" i="123"/>
  <c r="M9804" i="123"/>
  <c r="M9805" i="123"/>
  <c r="M9806" i="123"/>
  <c r="M9807" i="123"/>
  <c r="M9808" i="123"/>
  <c r="M9809" i="123"/>
  <c r="M9810" i="123"/>
  <c r="M9811" i="123"/>
  <c r="M9812" i="123"/>
  <c r="M9813" i="123"/>
  <c r="M9814" i="123"/>
  <c r="M9815" i="123"/>
  <c r="M9816" i="123"/>
  <c r="M9817" i="123"/>
  <c r="M9818" i="123"/>
  <c r="M9819" i="123"/>
  <c r="M9820" i="123"/>
  <c r="M9821" i="123"/>
  <c r="M9822" i="123"/>
  <c r="M9823" i="123"/>
  <c r="M9824" i="123"/>
  <c r="M9825" i="123"/>
  <c r="M9826" i="123"/>
  <c r="M9827" i="123"/>
  <c r="M9828" i="123"/>
  <c r="M9829" i="123"/>
  <c r="M9830" i="123"/>
  <c r="M9831" i="123"/>
  <c r="M9832" i="123"/>
  <c r="M9833" i="123"/>
  <c r="M9834" i="123"/>
  <c r="M9835" i="123"/>
  <c r="M9836" i="123"/>
  <c r="M9837" i="123"/>
  <c r="M9838" i="123"/>
  <c r="M9839" i="123"/>
  <c r="M9840" i="123"/>
  <c r="M9841" i="123"/>
  <c r="M9842" i="123"/>
  <c r="M9843" i="123"/>
  <c r="M9844" i="123"/>
  <c r="M9845" i="123"/>
  <c r="M9846" i="123"/>
  <c r="M9847" i="123"/>
  <c r="M9848" i="123"/>
  <c r="M9849" i="123"/>
  <c r="M9850" i="123"/>
  <c r="M9851" i="123"/>
  <c r="M9852" i="123"/>
  <c r="M9853" i="123"/>
  <c r="M9854" i="123"/>
  <c r="M9855" i="123"/>
  <c r="M9856" i="123"/>
  <c r="M9857" i="123"/>
  <c r="M9858" i="123"/>
  <c r="M9859" i="123"/>
  <c r="M9860" i="123"/>
  <c r="M9861" i="123"/>
  <c r="M9862" i="123"/>
  <c r="M9863" i="123"/>
  <c r="M9864" i="123"/>
  <c r="M9865" i="123"/>
  <c r="M9866" i="123"/>
  <c r="M9867" i="123"/>
  <c r="M9868" i="123"/>
  <c r="M9869" i="123"/>
  <c r="M9870" i="123"/>
  <c r="M9871" i="123"/>
  <c r="M9872" i="123"/>
  <c r="M9873" i="123"/>
  <c r="M9874" i="123"/>
  <c r="M9875" i="123"/>
  <c r="M9876" i="123"/>
  <c r="M9877" i="123"/>
  <c r="M9878" i="123"/>
  <c r="M9879" i="123"/>
  <c r="M9880" i="123"/>
  <c r="M9881" i="123"/>
  <c r="M9882" i="123"/>
  <c r="M9883" i="123"/>
  <c r="M9884" i="123"/>
  <c r="M9885" i="123"/>
  <c r="M9886" i="123"/>
  <c r="M9887" i="123"/>
  <c r="M9888" i="123"/>
  <c r="M9889" i="123"/>
  <c r="M9890" i="123"/>
  <c r="M9891" i="123"/>
  <c r="M9892" i="123"/>
  <c r="M9893" i="123"/>
  <c r="M9894" i="123"/>
  <c r="M9895" i="123"/>
  <c r="M9896" i="123"/>
  <c r="M9897" i="123"/>
  <c r="M9898" i="123"/>
  <c r="M9899" i="123"/>
  <c r="M9900" i="123"/>
  <c r="M9901" i="123"/>
  <c r="M9902" i="123"/>
  <c r="M9903" i="123"/>
  <c r="M9904" i="123"/>
  <c r="M9905" i="123"/>
  <c r="M9906" i="123"/>
  <c r="M9907" i="123"/>
  <c r="M9908" i="123"/>
  <c r="M9909" i="123"/>
  <c r="M9910" i="123"/>
  <c r="M9911" i="123"/>
  <c r="M9912" i="123"/>
  <c r="M9913" i="123"/>
  <c r="M9914" i="123"/>
  <c r="M9915" i="123"/>
  <c r="M9916" i="123"/>
  <c r="M9917" i="123"/>
  <c r="M9918" i="123"/>
  <c r="M9919" i="123"/>
  <c r="M9920" i="123"/>
  <c r="M9921" i="123"/>
  <c r="M9922" i="123"/>
  <c r="M9923" i="123"/>
  <c r="M9924" i="123"/>
  <c r="M9925" i="123"/>
  <c r="M9926" i="123"/>
  <c r="M9927" i="123"/>
  <c r="M9928" i="123"/>
  <c r="M9929" i="123"/>
  <c r="M9930" i="123"/>
  <c r="M9931" i="123"/>
  <c r="M9932" i="123"/>
  <c r="M9933" i="123"/>
  <c r="M9934" i="123"/>
  <c r="M9935" i="123"/>
  <c r="M9936" i="123"/>
  <c r="M9937" i="123"/>
  <c r="M9938" i="123"/>
  <c r="M9939" i="123"/>
  <c r="M9940" i="123"/>
  <c r="M9941" i="123"/>
  <c r="M9942" i="123"/>
  <c r="M9943" i="123"/>
  <c r="M9944" i="123"/>
  <c r="M9945" i="123"/>
  <c r="M9946" i="123"/>
  <c r="M9947" i="123"/>
  <c r="M9948" i="123"/>
  <c r="M9949" i="123"/>
  <c r="M9950" i="123"/>
  <c r="M9951" i="123"/>
  <c r="M9952" i="123"/>
  <c r="M9953" i="123"/>
  <c r="M9954" i="123"/>
  <c r="M9955" i="123"/>
  <c r="M9956" i="123"/>
  <c r="M9957" i="123"/>
  <c r="M9958" i="123"/>
  <c r="M9959" i="123"/>
  <c r="M9960" i="123"/>
  <c r="M9961" i="123"/>
  <c r="M9962" i="123"/>
  <c r="M9963" i="123"/>
  <c r="M9964" i="123"/>
  <c r="M9965" i="123"/>
  <c r="M9966" i="123"/>
  <c r="M9967" i="123"/>
  <c r="M9968" i="123"/>
  <c r="M9969" i="123"/>
  <c r="M9970" i="123"/>
  <c r="M9971" i="123"/>
  <c r="M9972" i="123"/>
  <c r="M9973" i="123"/>
  <c r="M9974" i="123"/>
  <c r="M9975" i="123"/>
  <c r="M9976" i="123"/>
  <c r="M9977" i="123"/>
  <c r="M9978" i="123"/>
  <c r="M9979" i="123"/>
  <c r="M9980" i="123"/>
  <c r="M9981" i="123"/>
  <c r="M9982" i="123"/>
  <c r="M9983" i="123"/>
  <c r="M9984" i="123"/>
  <c r="M9985" i="123"/>
  <c r="M9986" i="123"/>
  <c r="M9987" i="123"/>
  <c r="M9988" i="123"/>
  <c r="M9989" i="123"/>
  <c r="M9990" i="123"/>
  <c r="M9991" i="123"/>
  <c r="M9992" i="123"/>
  <c r="M9993" i="123"/>
  <c r="M9994" i="123"/>
  <c r="M9995" i="123"/>
  <c r="M9996" i="123"/>
  <c r="M9997" i="123"/>
  <c r="M9998" i="123"/>
  <c r="M9999" i="123"/>
  <c r="M10000" i="123"/>
  <c r="M10001" i="123"/>
  <c r="M10002" i="123"/>
  <c r="M10003" i="123"/>
  <c r="M10004" i="123"/>
  <c r="M10005" i="123"/>
  <c r="M10006" i="123"/>
  <c r="M10007" i="123"/>
  <c r="M10008" i="123"/>
  <c r="M10009" i="123"/>
  <c r="M10010" i="123"/>
  <c r="M10011" i="123"/>
  <c r="M10012" i="123"/>
  <c r="M10013" i="123"/>
  <c r="M10014" i="123"/>
  <c r="M10015" i="123"/>
  <c r="M10016" i="123"/>
  <c r="M10017" i="123"/>
  <c r="M10018" i="123"/>
  <c r="M10019" i="123"/>
  <c r="M10020" i="123"/>
  <c r="M10021" i="123"/>
  <c r="M10022" i="123"/>
  <c r="M10023" i="123"/>
  <c r="M10024" i="123"/>
  <c r="M10025" i="123"/>
  <c r="M10026" i="123"/>
  <c r="M10027" i="123"/>
  <c r="M10028" i="123"/>
  <c r="M10029" i="123"/>
  <c r="M10030" i="123"/>
  <c r="M10031" i="123"/>
  <c r="M10032" i="123"/>
  <c r="M10033" i="123"/>
  <c r="M10034" i="123"/>
  <c r="M10035" i="123"/>
  <c r="M10036" i="123"/>
  <c r="M10037" i="123"/>
  <c r="M10038" i="123"/>
  <c r="M10039" i="123"/>
  <c r="M10040" i="123"/>
  <c r="M10041" i="123"/>
  <c r="M10042" i="123"/>
  <c r="M10043" i="123"/>
  <c r="M10044" i="123"/>
  <c r="M10045" i="123"/>
  <c r="M10046" i="123"/>
  <c r="M10047" i="123"/>
  <c r="M10048" i="123"/>
  <c r="M10049" i="123"/>
  <c r="M10050" i="123"/>
  <c r="M10051" i="123"/>
  <c r="M10052" i="123"/>
  <c r="M10053" i="123"/>
  <c r="M10054" i="123"/>
  <c r="M10055" i="123"/>
  <c r="M10056" i="123"/>
  <c r="M10057" i="123"/>
  <c r="M10058" i="123"/>
  <c r="M10059" i="123"/>
  <c r="M10060" i="123"/>
  <c r="M10061" i="123"/>
  <c r="M10062" i="123"/>
  <c r="M10063" i="123"/>
  <c r="M10064" i="123"/>
  <c r="M10065" i="123"/>
  <c r="M10066" i="123"/>
  <c r="M10067" i="123"/>
  <c r="M10068" i="123"/>
  <c r="M10069" i="123"/>
  <c r="M10070" i="123"/>
  <c r="M10071" i="123"/>
  <c r="M10072" i="123"/>
  <c r="M10073" i="123"/>
  <c r="M10074" i="123"/>
  <c r="M10075" i="123"/>
  <c r="M10076" i="123"/>
  <c r="M10077" i="123"/>
  <c r="M10078" i="123"/>
  <c r="M10079" i="123"/>
  <c r="M10080" i="123"/>
  <c r="M10081" i="123"/>
  <c r="M10082" i="123"/>
  <c r="M10083" i="123"/>
  <c r="M10084" i="123"/>
  <c r="M10085" i="123"/>
  <c r="M10086" i="123"/>
  <c r="M10087" i="123"/>
  <c r="M10088" i="123"/>
  <c r="M10089" i="123"/>
  <c r="M10090" i="123"/>
  <c r="M10091" i="123"/>
  <c r="M10092" i="123"/>
  <c r="M10093" i="123"/>
  <c r="M10094" i="123"/>
  <c r="M10095" i="123"/>
  <c r="M10096" i="123"/>
  <c r="M10097" i="123"/>
  <c r="M10098" i="123"/>
  <c r="M10099" i="123"/>
  <c r="M10100" i="123"/>
  <c r="M10101" i="123"/>
  <c r="M10102" i="123"/>
  <c r="M10103" i="123"/>
  <c r="M10104" i="123"/>
  <c r="M10105" i="123"/>
  <c r="M10106" i="123"/>
  <c r="M10107" i="123"/>
  <c r="M10108" i="123"/>
  <c r="M10109" i="123"/>
  <c r="M10110" i="123"/>
  <c r="M10111" i="123"/>
  <c r="M10112" i="123"/>
  <c r="M10113" i="123"/>
  <c r="M10114" i="123"/>
  <c r="M10115" i="123"/>
  <c r="M10116" i="123"/>
  <c r="M10117" i="123"/>
  <c r="M10118" i="123"/>
  <c r="M10119" i="123"/>
  <c r="M10120" i="123"/>
  <c r="M10121" i="123"/>
  <c r="M10122" i="123"/>
  <c r="M10123" i="123"/>
  <c r="M10124" i="123"/>
  <c r="M10125" i="123"/>
  <c r="M10126" i="123"/>
  <c r="M10127" i="123"/>
  <c r="M10128" i="123"/>
  <c r="M10129" i="123"/>
  <c r="M10130" i="123"/>
  <c r="M10131" i="123"/>
  <c r="M10132" i="123"/>
  <c r="M10133" i="123"/>
  <c r="M10134" i="123"/>
  <c r="M10135" i="123"/>
  <c r="M10136" i="123"/>
  <c r="M10137" i="123"/>
  <c r="M10138" i="123"/>
  <c r="M10139" i="123"/>
  <c r="M10140" i="123"/>
  <c r="M10141" i="123"/>
  <c r="M10142" i="123"/>
  <c r="M10143" i="123"/>
  <c r="M10144" i="123"/>
  <c r="M10145" i="123"/>
  <c r="M10146" i="123"/>
  <c r="M10147" i="123"/>
  <c r="M10148" i="123"/>
  <c r="M10149" i="123"/>
  <c r="M10150" i="123"/>
  <c r="M10151" i="123"/>
  <c r="M10152" i="123"/>
  <c r="M10153" i="123"/>
  <c r="M10154" i="123"/>
  <c r="M10155" i="123"/>
  <c r="M10156" i="123"/>
  <c r="M10157" i="123"/>
  <c r="M10158" i="123"/>
  <c r="M10159" i="123"/>
  <c r="M10160" i="123"/>
  <c r="M10161" i="123"/>
  <c r="M10162" i="123"/>
  <c r="M10163" i="123"/>
  <c r="M10164" i="123"/>
  <c r="M10165" i="123"/>
  <c r="M10166" i="123"/>
  <c r="M10167" i="123"/>
  <c r="M10168" i="123"/>
  <c r="M10169" i="123"/>
  <c r="M10170" i="123"/>
  <c r="M10171" i="123"/>
  <c r="M10172" i="123"/>
  <c r="M10173" i="123"/>
  <c r="M10174" i="123"/>
  <c r="M10175" i="123"/>
  <c r="M10176" i="123"/>
  <c r="M10177" i="123"/>
  <c r="M10178" i="123"/>
  <c r="M10179" i="123"/>
  <c r="M10180" i="123"/>
  <c r="M10181" i="123"/>
  <c r="M10182" i="123"/>
  <c r="M10183" i="123"/>
  <c r="M10184" i="123"/>
  <c r="M10185" i="123"/>
  <c r="M10186" i="123"/>
  <c r="M10187" i="123"/>
  <c r="M10188" i="123"/>
  <c r="M10189" i="123"/>
  <c r="M10190" i="123"/>
  <c r="M10191" i="123"/>
  <c r="M10192" i="123"/>
  <c r="M10193" i="123"/>
  <c r="M10194" i="123"/>
  <c r="M10195" i="123"/>
  <c r="M10196" i="123"/>
  <c r="M10197" i="123"/>
  <c r="M10198" i="123"/>
  <c r="M10199" i="123"/>
  <c r="M10200" i="123"/>
  <c r="M10201" i="123"/>
  <c r="M10202" i="123"/>
  <c r="M10203" i="123"/>
  <c r="M10204" i="123"/>
  <c r="M10205" i="123"/>
  <c r="M10206" i="123"/>
  <c r="M10207" i="123"/>
  <c r="M10208" i="123"/>
  <c r="M10209" i="123"/>
  <c r="M10210" i="123"/>
  <c r="M10211" i="123"/>
  <c r="M10212" i="123"/>
  <c r="M10213" i="123"/>
  <c r="M10214" i="123"/>
  <c r="M10215" i="123"/>
  <c r="M10216" i="123"/>
  <c r="M10217" i="123"/>
  <c r="M10218" i="123"/>
  <c r="M10219" i="123"/>
  <c r="M10220" i="123"/>
  <c r="M10221" i="123"/>
  <c r="M10222" i="123"/>
  <c r="M10223" i="123"/>
  <c r="M10224" i="123"/>
  <c r="M10225" i="123"/>
  <c r="M10226" i="123"/>
  <c r="M10227" i="123"/>
  <c r="M10228" i="123"/>
  <c r="M10229" i="123"/>
  <c r="M10230" i="123"/>
  <c r="M10231" i="123"/>
  <c r="M10232" i="123"/>
  <c r="M10233" i="123"/>
  <c r="M10234" i="123"/>
  <c r="M10235" i="123"/>
  <c r="M10236" i="123"/>
  <c r="M10237" i="123"/>
  <c r="M10238" i="123"/>
  <c r="M10239" i="123"/>
  <c r="M10240" i="123"/>
  <c r="M10241" i="123"/>
  <c r="M10242" i="123"/>
  <c r="M10243" i="123"/>
  <c r="M10244" i="123"/>
  <c r="M10245" i="123"/>
  <c r="M10246" i="123"/>
  <c r="M10247" i="123"/>
  <c r="M10248" i="123"/>
  <c r="M10249" i="123"/>
  <c r="M10250" i="123"/>
  <c r="M10251" i="123"/>
  <c r="M10252" i="123"/>
  <c r="M10253" i="123"/>
  <c r="M10254" i="123"/>
  <c r="M10255" i="123"/>
  <c r="M10256" i="123"/>
  <c r="M10257" i="123"/>
  <c r="M10258" i="123"/>
  <c r="M10259" i="123"/>
  <c r="M10260" i="123"/>
  <c r="M10261" i="123"/>
  <c r="M10262" i="123"/>
  <c r="M10263" i="123"/>
  <c r="M10264" i="123"/>
  <c r="M10265" i="123"/>
  <c r="M10266" i="123"/>
  <c r="M10267" i="123"/>
  <c r="M10268" i="123"/>
  <c r="M10269" i="123"/>
  <c r="M10270" i="123"/>
  <c r="M10271" i="123"/>
  <c r="M10272" i="123"/>
  <c r="M10273" i="123"/>
  <c r="M10274" i="123"/>
  <c r="M10275" i="123"/>
  <c r="M10276" i="123"/>
  <c r="M10277" i="123"/>
  <c r="M10278" i="123"/>
  <c r="M10279" i="123"/>
  <c r="M10280" i="123"/>
  <c r="M10281" i="123"/>
  <c r="M10282" i="123"/>
  <c r="M10283" i="123"/>
  <c r="M10284" i="123"/>
  <c r="M10285" i="123"/>
  <c r="M10286" i="123"/>
  <c r="M10287" i="123"/>
  <c r="M10288" i="123"/>
  <c r="M10289" i="123"/>
  <c r="M10290" i="123"/>
  <c r="M10291" i="123"/>
  <c r="M10292" i="123"/>
  <c r="M10293" i="123"/>
  <c r="M10294" i="123"/>
  <c r="M10295" i="123"/>
  <c r="M10296" i="123"/>
  <c r="M10297" i="123"/>
  <c r="M10298" i="123"/>
  <c r="M10299" i="123"/>
  <c r="M10300" i="123"/>
  <c r="M10301" i="123"/>
  <c r="M10302" i="123"/>
  <c r="M10303" i="123"/>
  <c r="M10304" i="123"/>
  <c r="M10305" i="123"/>
  <c r="M10306" i="123"/>
  <c r="M10307" i="123"/>
  <c r="M10308" i="123"/>
  <c r="M10309" i="123"/>
  <c r="M10310" i="123"/>
  <c r="M10311" i="123"/>
  <c r="M10312" i="123"/>
  <c r="M10313" i="123"/>
  <c r="M10314" i="123"/>
  <c r="M10315" i="123"/>
  <c r="M10316" i="123"/>
  <c r="M10317" i="123"/>
  <c r="M10318" i="123"/>
  <c r="M10319" i="123"/>
  <c r="M10320" i="123"/>
  <c r="M10321" i="123"/>
  <c r="M10322" i="123"/>
  <c r="M10323" i="123"/>
  <c r="M10324" i="123"/>
  <c r="M10325" i="123"/>
  <c r="M10326" i="123"/>
  <c r="M10327" i="123"/>
  <c r="M10328" i="123"/>
  <c r="M10329" i="123"/>
  <c r="M10330" i="123"/>
  <c r="M10331" i="123"/>
  <c r="M10332" i="123"/>
  <c r="M10333" i="123"/>
  <c r="M10334" i="123"/>
  <c r="M10335" i="123"/>
  <c r="M10336" i="123"/>
  <c r="M10337" i="123"/>
  <c r="M10338" i="123"/>
  <c r="M10339" i="123"/>
  <c r="M10340" i="123"/>
  <c r="M10341" i="123"/>
  <c r="M10342" i="123"/>
  <c r="M10343" i="123"/>
  <c r="M10344" i="123"/>
  <c r="M10345" i="123"/>
  <c r="M10346" i="123"/>
  <c r="M10347" i="123"/>
  <c r="M10348" i="123"/>
  <c r="M10349" i="123"/>
  <c r="M10350" i="123"/>
  <c r="M10351" i="123"/>
  <c r="M10352" i="123"/>
  <c r="M10353" i="123"/>
  <c r="M10354" i="123"/>
  <c r="M10355" i="123"/>
  <c r="M10356" i="123"/>
  <c r="M10357" i="123"/>
  <c r="M10358" i="123"/>
  <c r="M10359" i="123"/>
  <c r="M10360" i="123"/>
  <c r="M10361" i="123"/>
  <c r="M10362" i="123"/>
  <c r="M10363" i="123"/>
  <c r="M10364" i="123"/>
  <c r="M10365" i="123"/>
  <c r="M10366" i="123"/>
  <c r="M10367" i="123"/>
  <c r="M10368" i="123"/>
  <c r="M10369" i="123"/>
  <c r="M10370" i="123"/>
  <c r="M10371" i="123"/>
  <c r="M10372" i="123"/>
  <c r="M10373" i="123"/>
  <c r="M10374" i="123"/>
  <c r="M10375" i="123"/>
  <c r="M10376" i="123"/>
  <c r="M10377" i="123"/>
  <c r="M10378" i="123"/>
  <c r="M10379" i="123"/>
  <c r="M10380" i="123"/>
  <c r="M10381" i="123"/>
  <c r="M10382" i="123"/>
  <c r="M10383" i="123"/>
  <c r="M10384" i="123"/>
  <c r="M10385" i="123"/>
  <c r="M10386" i="123"/>
  <c r="M10387" i="123"/>
  <c r="M10388" i="123"/>
  <c r="M10389" i="123"/>
  <c r="M10390" i="123"/>
  <c r="M10391" i="123"/>
  <c r="M10392" i="123"/>
  <c r="M10393" i="123"/>
  <c r="M10394" i="123"/>
  <c r="M10395" i="123"/>
  <c r="M10396" i="123"/>
  <c r="M10397" i="123"/>
  <c r="M10398" i="123"/>
  <c r="M10399" i="123"/>
  <c r="M10400" i="123"/>
  <c r="M10401" i="123"/>
  <c r="M10402" i="123"/>
  <c r="M10403" i="123"/>
  <c r="M10404" i="123"/>
  <c r="M10405" i="123"/>
  <c r="M10406" i="123"/>
  <c r="M10407" i="123"/>
  <c r="M10408" i="123"/>
  <c r="M10409" i="123"/>
  <c r="M10410" i="123"/>
  <c r="M10411" i="123"/>
  <c r="M10412" i="123"/>
  <c r="M10413" i="123"/>
  <c r="M10414" i="123"/>
  <c r="M10415" i="123"/>
  <c r="M10416" i="123"/>
  <c r="M10417" i="123"/>
  <c r="M10418" i="123"/>
  <c r="M10419" i="123"/>
  <c r="M10420" i="123"/>
  <c r="M10421" i="123"/>
  <c r="M10422" i="123"/>
  <c r="M10423" i="123"/>
  <c r="M10424" i="123"/>
  <c r="M10425" i="123"/>
  <c r="M10426" i="123"/>
  <c r="M10427" i="123"/>
  <c r="M10428" i="123"/>
  <c r="M10429" i="123"/>
  <c r="M10430" i="123"/>
  <c r="M10431" i="123"/>
  <c r="M10432" i="123"/>
  <c r="M10433" i="123"/>
  <c r="M10434" i="123"/>
  <c r="M10435" i="123"/>
  <c r="M10436" i="123"/>
  <c r="M10437" i="123"/>
  <c r="M10438" i="123"/>
  <c r="M10439" i="123"/>
  <c r="M10440" i="123"/>
  <c r="M10441" i="123"/>
  <c r="M10442" i="123"/>
  <c r="M10443" i="123"/>
  <c r="M10444" i="123"/>
  <c r="M10445" i="123"/>
  <c r="M10446" i="123"/>
  <c r="M10447" i="123"/>
  <c r="M10448" i="123"/>
  <c r="M10449" i="123"/>
  <c r="M10450" i="123"/>
  <c r="M10451" i="123"/>
  <c r="M10452" i="123"/>
  <c r="M10453" i="123"/>
  <c r="M10454" i="123"/>
  <c r="M10455" i="123"/>
  <c r="M10456" i="123"/>
  <c r="M10457" i="123"/>
  <c r="M10458" i="123"/>
  <c r="M10459" i="123"/>
  <c r="M10460" i="123"/>
  <c r="M10461" i="123"/>
  <c r="M10462" i="123"/>
  <c r="M10463" i="123"/>
  <c r="M10464" i="123"/>
  <c r="M10465" i="123"/>
  <c r="M10466" i="123"/>
  <c r="M10467" i="123"/>
  <c r="M10468" i="123"/>
  <c r="M10469" i="123"/>
  <c r="M10470" i="123"/>
  <c r="M10471" i="123"/>
  <c r="M10472" i="123"/>
  <c r="M10473" i="123"/>
  <c r="M10474" i="123"/>
  <c r="M10475" i="123"/>
  <c r="M10476" i="123"/>
  <c r="M10477" i="123"/>
  <c r="M10478" i="123"/>
  <c r="M10479" i="123"/>
  <c r="M10480" i="123"/>
  <c r="M10481" i="123"/>
  <c r="M10482" i="123"/>
  <c r="M10483" i="123"/>
  <c r="M10484" i="123"/>
  <c r="M10485" i="123"/>
  <c r="M10486" i="123"/>
  <c r="M10487" i="123"/>
  <c r="M10488" i="123"/>
  <c r="M10489" i="123"/>
  <c r="M10490" i="123"/>
  <c r="M10491" i="123"/>
  <c r="M10492" i="123"/>
  <c r="M10493" i="123"/>
  <c r="M10494" i="123"/>
  <c r="M10495" i="123"/>
  <c r="M10496" i="123"/>
  <c r="M10497" i="123"/>
  <c r="M10498" i="123"/>
  <c r="M10499" i="123"/>
  <c r="M10500" i="123"/>
  <c r="M10501" i="123"/>
  <c r="M10502" i="123"/>
  <c r="M10503" i="123"/>
  <c r="M10504" i="123"/>
  <c r="M10505" i="123"/>
  <c r="M10506" i="123"/>
  <c r="M10507" i="123"/>
  <c r="M10508" i="123"/>
  <c r="M10509" i="123"/>
  <c r="M10510" i="123"/>
  <c r="M10511" i="123"/>
  <c r="M10512" i="123"/>
  <c r="M10513" i="123"/>
  <c r="M10514" i="123"/>
  <c r="M10515" i="123"/>
  <c r="M10516" i="123"/>
  <c r="M10517" i="123"/>
  <c r="M10518" i="123"/>
  <c r="M10519" i="123"/>
  <c r="M10520" i="123"/>
  <c r="M10521" i="123"/>
  <c r="M10522" i="123"/>
  <c r="M10523" i="123"/>
  <c r="M10524" i="123"/>
  <c r="M10525" i="123"/>
  <c r="M10526" i="123"/>
  <c r="M10527" i="123"/>
  <c r="M10528" i="123"/>
  <c r="M10529" i="123"/>
  <c r="M10530" i="123"/>
  <c r="M10531" i="123"/>
  <c r="M10532" i="123"/>
  <c r="M10533" i="123"/>
  <c r="M10534" i="123"/>
  <c r="M10535" i="123"/>
  <c r="M10536" i="123"/>
  <c r="M10537" i="123"/>
  <c r="M10538" i="123"/>
  <c r="M10539" i="123"/>
  <c r="M10540" i="123"/>
  <c r="M10541" i="123"/>
  <c r="M10542" i="123"/>
  <c r="M10543" i="123"/>
  <c r="M10544" i="123"/>
  <c r="M10545" i="123"/>
  <c r="M10546" i="123"/>
  <c r="M10547" i="123"/>
  <c r="M10548" i="123"/>
  <c r="M10549" i="123"/>
  <c r="M10550" i="123"/>
  <c r="M10551" i="123"/>
  <c r="M10552" i="123"/>
  <c r="M10553" i="123"/>
  <c r="M10554" i="123"/>
  <c r="M10555" i="123"/>
  <c r="M10556" i="123"/>
  <c r="M10557" i="123"/>
  <c r="M10558" i="123"/>
  <c r="M10559" i="123"/>
  <c r="M10560" i="123"/>
  <c r="M10561" i="123"/>
  <c r="M10562" i="123"/>
  <c r="M10563" i="123"/>
  <c r="M10564" i="123"/>
  <c r="M10565" i="123"/>
  <c r="M10566" i="123"/>
  <c r="M10567" i="123"/>
  <c r="M10568" i="123"/>
  <c r="M10569" i="123"/>
  <c r="M10570" i="123"/>
  <c r="M10571" i="123"/>
  <c r="M10572" i="123"/>
  <c r="M10573" i="123"/>
  <c r="M10574" i="123"/>
  <c r="M10575" i="123"/>
  <c r="M10576" i="123"/>
  <c r="M10577" i="123"/>
  <c r="M10578" i="123"/>
  <c r="M10579" i="123"/>
  <c r="M10580" i="123"/>
  <c r="M10581" i="123"/>
  <c r="M10582" i="123"/>
  <c r="M10583" i="123"/>
  <c r="M10584" i="123"/>
  <c r="M10585" i="123"/>
  <c r="M10586" i="123"/>
  <c r="M10587" i="123"/>
  <c r="M10588" i="123"/>
  <c r="M10589" i="123"/>
  <c r="M10590" i="123"/>
  <c r="M10591" i="123"/>
  <c r="M10592" i="123"/>
  <c r="M10593" i="123"/>
  <c r="M10594" i="123"/>
  <c r="M10595" i="123"/>
  <c r="M10596" i="123"/>
  <c r="M10597" i="123"/>
  <c r="M10598" i="123"/>
  <c r="M10599" i="123"/>
  <c r="M10600" i="123"/>
  <c r="M10601" i="123"/>
  <c r="M10602" i="123"/>
  <c r="M10603" i="123"/>
  <c r="M10604" i="123"/>
  <c r="M10605" i="123"/>
  <c r="M10606" i="123"/>
  <c r="M10607" i="123"/>
  <c r="M10608" i="123"/>
  <c r="M10609" i="123"/>
  <c r="M10610" i="123"/>
  <c r="M10611" i="123"/>
  <c r="M10612" i="123"/>
  <c r="M10613" i="123"/>
  <c r="M10614" i="123"/>
  <c r="M10615" i="123"/>
  <c r="M10616" i="123"/>
  <c r="M10617" i="123"/>
  <c r="M10618" i="123"/>
  <c r="M10619" i="123"/>
  <c r="M10620" i="123"/>
  <c r="M10621" i="123"/>
  <c r="M10622" i="123"/>
  <c r="M10623" i="123"/>
  <c r="M10624" i="123"/>
  <c r="M10625" i="123"/>
  <c r="M10626" i="123"/>
  <c r="M10627" i="123"/>
  <c r="M10628" i="123"/>
  <c r="M10629" i="123"/>
  <c r="M10630" i="123"/>
  <c r="M10631" i="123"/>
  <c r="M10632" i="123"/>
  <c r="M10633" i="123"/>
  <c r="M10634" i="123"/>
  <c r="M10635" i="123"/>
  <c r="M10636" i="123"/>
  <c r="M10637" i="123"/>
  <c r="M10638" i="123"/>
  <c r="M10639" i="123"/>
  <c r="M10640" i="123"/>
  <c r="M10641" i="123"/>
  <c r="M10642" i="123"/>
  <c r="M10643" i="123"/>
  <c r="M10644" i="123"/>
  <c r="M10645" i="123"/>
  <c r="M10646" i="123"/>
  <c r="M10647" i="123"/>
  <c r="M10648" i="123"/>
  <c r="M10649" i="123"/>
  <c r="M10650" i="123"/>
  <c r="M10651" i="123"/>
  <c r="M10652" i="123"/>
  <c r="M10653" i="123"/>
  <c r="M10654" i="123"/>
  <c r="M10655" i="123"/>
  <c r="M10656" i="123"/>
  <c r="M10657" i="123"/>
  <c r="M10658" i="123"/>
  <c r="M10659" i="123"/>
  <c r="M10660" i="123"/>
  <c r="M10661" i="123"/>
  <c r="M10662" i="123"/>
  <c r="M10663" i="123"/>
  <c r="M10664" i="123"/>
  <c r="M10665" i="123"/>
  <c r="M10666" i="123"/>
  <c r="M10667" i="123"/>
  <c r="M10668" i="123"/>
  <c r="M10669" i="123"/>
  <c r="M10670" i="123"/>
  <c r="M10671" i="123"/>
  <c r="M10672" i="123"/>
  <c r="M10673" i="123"/>
  <c r="M10674" i="123"/>
  <c r="M10675" i="123"/>
  <c r="M10676" i="123"/>
  <c r="M10677" i="123"/>
  <c r="M10678" i="123"/>
  <c r="M10679" i="123"/>
  <c r="M10680" i="123"/>
  <c r="M10681" i="123"/>
  <c r="M10682" i="123"/>
  <c r="M10683" i="123"/>
  <c r="M10684" i="123"/>
  <c r="M10685" i="123"/>
  <c r="M10686" i="123"/>
  <c r="M10687" i="123"/>
  <c r="M10688" i="123"/>
  <c r="M10689" i="123"/>
  <c r="M10690" i="123"/>
  <c r="M10691" i="123"/>
  <c r="M10692" i="123"/>
  <c r="M10693" i="123"/>
  <c r="M10694" i="123"/>
  <c r="M10695" i="123"/>
  <c r="M10696" i="123"/>
  <c r="M10697" i="123"/>
  <c r="M10698" i="123"/>
  <c r="M10699" i="123"/>
  <c r="M10700" i="123"/>
  <c r="M10701" i="123"/>
  <c r="M10702" i="123"/>
  <c r="M10703" i="123"/>
  <c r="M10704" i="123"/>
  <c r="M10705" i="123"/>
  <c r="M10706" i="123"/>
  <c r="M10707" i="123"/>
  <c r="M10708" i="123"/>
  <c r="M10709" i="123"/>
  <c r="M10710" i="123"/>
  <c r="M10711" i="123"/>
  <c r="M10712" i="123"/>
  <c r="M10713" i="123"/>
  <c r="M10714" i="123"/>
  <c r="M10715" i="123"/>
  <c r="M10716" i="123"/>
  <c r="M10717" i="123"/>
  <c r="M10718" i="123"/>
  <c r="M10719" i="123"/>
  <c r="M10720" i="123"/>
  <c r="M10721" i="123"/>
  <c r="M10722" i="123"/>
  <c r="M10723" i="123"/>
  <c r="M10724" i="123"/>
  <c r="M10725" i="123"/>
  <c r="M10726" i="123"/>
  <c r="M10727" i="123"/>
  <c r="M10728" i="123"/>
  <c r="M10729" i="123"/>
  <c r="M10730" i="123"/>
  <c r="M10731" i="123"/>
  <c r="M10732" i="123"/>
  <c r="M10733" i="123"/>
  <c r="M10734" i="123"/>
  <c r="M10735" i="123"/>
  <c r="M10736" i="123"/>
  <c r="M10737" i="123"/>
  <c r="M10738" i="123"/>
  <c r="M10739" i="123"/>
  <c r="M10740" i="123"/>
  <c r="M10741" i="123"/>
  <c r="M10742" i="123"/>
  <c r="M10743" i="123"/>
  <c r="M10744" i="123"/>
  <c r="M10745" i="123"/>
  <c r="M10746" i="123"/>
  <c r="M10747" i="123"/>
  <c r="M10748" i="123"/>
  <c r="M10749" i="123"/>
  <c r="M10750" i="123"/>
  <c r="M10751" i="123"/>
  <c r="M10752" i="123"/>
  <c r="M10753" i="123"/>
  <c r="M10754" i="123"/>
  <c r="M10755" i="123"/>
  <c r="M10756" i="123"/>
  <c r="M10757" i="123"/>
  <c r="M10758" i="123"/>
  <c r="M10759" i="123"/>
  <c r="M10760" i="123"/>
  <c r="M10761" i="123"/>
  <c r="M10762" i="123"/>
  <c r="M10763" i="123"/>
  <c r="M10764" i="123"/>
  <c r="M10765" i="123"/>
  <c r="M10766" i="123"/>
  <c r="M10767" i="123"/>
  <c r="M10768" i="123"/>
  <c r="M10769" i="123"/>
  <c r="M10770" i="123"/>
  <c r="M10771" i="123"/>
  <c r="M10772" i="123"/>
  <c r="M10773" i="123"/>
  <c r="M10774" i="123"/>
  <c r="M10775" i="123"/>
  <c r="M10776" i="123"/>
  <c r="M10777" i="123"/>
  <c r="M10778" i="123"/>
  <c r="M10779" i="123"/>
  <c r="M10780" i="123"/>
  <c r="M10781" i="123"/>
  <c r="M10782" i="123"/>
  <c r="M10783" i="123"/>
  <c r="M10784" i="123"/>
  <c r="M10785" i="123"/>
  <c r="M10786" i="123"/>
  <c r="M10787" i="123"/>
  <c r="M10788" i="123"/>
  <c r="M10789" i="123"/>
  <c r="M10790" i="123"/>
  <c r="M10791" i="123"/>
  <c r="M10792" i="123"/>
  <c r="M10793" i="123"/>
  <c r="M10794" i="123"/>
  <c r="M10795" i="123"/>
  <c r="M10796" i="123"/>
  <c r="M10797" i="123"/>
  <c r="M10798" i="123"/>
  <c r="M10799" i="123"/>
  <c r="M10800" i="123"/>
  <c r="M10801" i="123"/>
  <c r="M10802" i="123"/>
  <c r="M10803" i="123"/>
  <c r="M10804" i="123"/>
  <c r="M10805" i="123"/>
  <c r="M10806" i="123"/>
  <c r="M10807" i="123"/>
  <c r="M10808" i="123"/>
  <c r="M10809" i="123"/>
  <c r="M10810" i="123"/>
  <c r="M10811" i="123"/>
  <c r="M10812" i="123"/>
  <c r="M10813" i="123"/>
  <c r="M10814" i="123"/>
  <c r="M10815" i="123"/>
  <c r="M10816" i="123"/>
  <c r="M10817" i="123"/>
  <c r="M10818" i="123"/>
  <c r="M10819" i="123"/>
  <c r="M10820" i="123"/>
  <c r="M10821" i="123"/>
  <c r="M10822" i="123"/>
  <c r="M10823" i="123"/>
  <c r="M10824" i="123"/>
  <c r="M10825" i="123"/>
  <c r="M10826" i="123"/>
  <c r="M10827" i="123"/>
  <c r="M10828" i="123"/>
  <c r="M10829" i="123"/>
  <c r="M10830" i="123"/>
  <c r="M10831" i="123"/>
  <c r="M10832" i="123"/>
  <c r="M10833" i="123"/>
  <c r="M10834" i="123"/>
  <c r="M10835" i="123"/>
  <c r="M10836" i="123"/>
  <c r="M10837" i="123"/>
  <c r="M10838" i="123"/>
  <c r="M10839" i="123"/>
  <c r="M10840" i="123"/>
  <c r="M10841" i="123"/>
  <c r="M10842" i="123"/>
  <c r="M10843" i="123"/>
  <c r="M10844" i="123"/>
  <c r="M10845" i="123"/>
  <c r="M10846" i="123"/>
  <c r="M10847" i="123"/>
  <c r="M10848" i="123"/>
  <c r="M10849" i="123"/>
  <c r="M10850" i="123"/>
  <c r="M10851" i="123"/>
  <c r="M10852" i="123"/>
  <c r="M10853" i="123"/>
  <c r="M10854" i="123"/>
  <c r="M10855" i="123"/>
  <c r="M10856" i="123"/>
  <c r="M10857" i="123"/>
  <c r="M10858" i="123"/>
  <c r="M10859" i="123"/>
  <c r="M10860" i="123"/>
  <c r="M10861" i="123"/>
  <c r="M10862" i="123"/>
  <c r="M10863" i="123"/>
  <c r="M10864" i="123"/>
  <c r="M10865" i="123"/>
  <c r="M10866" i="123"/>
  <c r="M10867" i="123"/>
  <c r="M10868" i="123"/>
  <c r="M10869" i="123"/>
  <c r="M10870" i="123"/>
  <c r="M10871" i="123"/>
  <c r="M10872" i="123"/>
  <c r="M10873" i="123"/>
  <c r="M10874" i="123"/>
  <c r="M10875" i="123"/>
  <c r="M10876" i="123"/>
  <c r="M10877" i="123"/>
  <c r="M10878" i="123"/>
  <c r="M10879" i="123"/>
  <c r="M10880" i="123"/>
  <c r="M10881" i="123"/>
  <c r="M10882" i="123"/>
  <c r="M10883" i="123"/>
  <c r="M10884" i="123"/>
  <c r="M10885" i="123"/>
  <c r="M10886" i="123"/>
  <c r="M10887" i="123"/>
  <c r="M10888" i="123"/>
  <c r="M10889" i="123"/>
  <c r="M10890" i="123"/>
  <c r="M10891" i="123"/>
  <c r="M10892" i="123"/>
  <c r="M10893" i="123"/>
  <c r="M10894" i="123"/>
  <c r="M10895" i="123"/>
  <c r="M10896" i="123"/>
  <c r="M10897" i="123"/>
  <c r="M10898" i="123"/>
  <c r="M10899" i="123"/>
  <c r="M10900" i="123"/>
  <c r="M10901" i="123"/>
  <c r="M10902" i="123"/>
  <c r="M10903" i="123"/>
  <c r="M10904" i="123"/>
  <c r="M10905" i="123"/>
  <c r="M10906" i="123"/>
  <c r="M10907" i="123"/>
  <c r="M10908" i="123"/>
  <c r="M10909" i="123"/>
  <c r="M10910" i="123"/>
  <c r="M10911" i="123"/>
  <c r="M10912" i="123"/>
  <c r="M10913" i="123"/>
  <c r="M10914" i="123"/>
  <c r="M10915" i="123"/>
  <c r="M10916" i="123"/>
  <c r="M10917" i="123"/>
  <c r="M10918" i="123"/>
  <c r="M10919" i="123"/>
  <c r="M10920" i="123"/>
  <c r="M10921" i="123"/>
  <c r="M10922" i="123"/>
  <c r="M10923" i="123"/>
  <c r="M10924" i="123"/>
  <c r="M10925" i="123"/>
  <c r="M10926" i="123"/>
  <c r="M10927" i="123"/>
  <c r="M10928" i="123"/>
  <c r="M10929" i="123"/>
  <c r="M10930" i="123"/>
  <c r="M10931" i="123"/>
  <c r="M10932" i="123"/>
  <c r="M10933" i="123"/>
  <c r="M10934" i="123"/>
  <c r="M10935" i="123"/>
  <c r="M10936" i="123"/>
  <c r="M10937" i="123"/>
  <c r="M10938" i="123"/>
  <c r="M10939" i="123"/>
  <c r="M10940" i="123"/>
  <c r="M10941" i="123"/>
  <c r="M10942" i="123"/>
  <c r="M10943" i="123"/>
  <c r="M10944" i="123"/>
  <c r="M10945" i="123"/>
  <c r="M10946" i="123"/>
  <c r="M10947" i="123"/>
  <c r="M10948" i="123"/>
  <c r="M10949" i="123"/>
  <c r="M10950" i="123"/>
  <c r="M10951" i="123"/>
  <c r="M10952" i="123"/>
  <c r="M10953" i="123"/>
  <c r="M10954" i="123"/>
  <c r="M10955" i="123"/>
  <c r="M10956" i="123"/>
  <c r="M10957" i="123"/>
  <c r="M10958" i="123"/>
  <c r="M10959" i="123"/>
  <c r="M10960" i="123"/>
  <c r="M10961" i="123"/>
  <c r="M10962" i="123"/>
  <c r="M10963" i="123"/>
  <c r="M10964" i="123"/>
  <c r="M10965" i="123"/>
  <c r="M10966" i="123"/>
  <c r="M10967" i="123"/>
  <c r="M10968" i="123"/>
  <c r="M10969" i="123"/>
  <c r="M10970" i="123"/>
  <c r="M10971" i="123"/>
  <c r="M10972" i="123"/>
  <c r="M10973" i="123"/>
  <c r="M10974" i="123"/>
  <c r="M10975" i="123"/>
  <c r="M10976" i="123"/>
  <c r="M10977" i="123"/>
  <c r="M10978" i="123"/>
  <c r="M10979" i="123"/>
  <c r="M10980" i="123"/>
  <c r="M10981" i="123"/>
  <c r="M10982" i="123"/>
  <c r="M10983" i="123"/>
  <c r="M10984" i="123"/>
  <c r="M10985" i="123"/>
  <c r="M10986" i="123"/>
  <c r="M10987" i="123"/>
  <c r="M10988" i="123"/>
  <c r="M10989" i="123"/>
  <c r="M10990" i="123"/>
  <c r="M10991" i="123"/>
  <c r="M10992" i="123"/>
  <c r="M10993" i="123"/>
  <c r="M10994" i="123"/>
  <c r="M10995" i="123"/>
  <c r="M10996" i="123"/>
  <c r="M10997" i="123"/>
  <c r="M10998" i="123"/>
  <c r="M10999" i="123"/>
  <c r="M11000" i="123"/>
  <c r="M11001" i="123"/>
  <c r="M11002" i="123"/>
  <c r="M11003" i="123"/>
  <c r="M11004" i="123"/>
  <c r="M11005" i="123"/>
  <c r="M11006" i="123"/>
  <c r="M11007" i="123"/>
  <c r="M11008" i="123"/>
  <c r="M11009" i="123"/>
  <c r="M11010" i="123"/>
  <c r="M11011" i="123"/>
  <c r="M11012" i="123"/>
  <c r="M11013" i="123"/>
  <c r="M11014" i="123"/>
  <c r="M11015" i="123"/>
  <c r="M11016" i="123"/>
  <c r="M11017" i="123"/>
  <c r="M11018" i="123"/>
  <c r="M11019" i="123"/>
  <c r="M11020" i="123"/>
  <c r="M11021" i="123"/>
  <c r="M11022" i="123"/>
  <c r="M11023" i="123"/>
  <c r="M11024" i="123"/>
  <c r="M11025" i="123"/>
  <c r="M11026" i="123"/>
  <c r="M11027" i="123"/>
  <c r="M11028" i="123"/>
  <c r="M11029" i="123"/>
  <c r="M11030" i="123"/>
  <c r="M11031" i="123"/>
  <c r="M11032" i="123"/>
  <c r="M11033" i="123"/>
  <c r="M11034" i="123"/>
  <c r="M11035" i="123"/>
  <c r="M11036" i="123"/>
  <c r="M11037" i="123"/>
  <c r="M11038" i="123"/>
  <c r="M11039" i="123"/>
  <c r="M11040" i="123"/>
  <c r="M11041" i="123"/>
  <c r="M11042" i="123"/>
  <c r="M11043" i="123"/>
  <c r="M11044" i="123"/>
  <c r="M11045" i="123"/>
  <c r="M11046" i="123"/>
  <c r="M11047" i="123"/>
  <c r="M11048" i="123"/>
  <c r="M11049" i="123"/>
  <c r="M11050" i="123"/>
  <c r="M11051" i="123"/>
  <c r="M11052" i="123"/>
  <c r="M11053" i="123"/>
  <c r="M11054" i="123"/>
  <c r="M11055" i="123"/>
  <c r="M11056" i="123"/>
  <c r="M11057" i="123"/>
  <c r="M11058" i="123"/>
  <c r="M11059" i="123"/>
  <c r="M11060" i="123"/>
  <c r="M11061" i="123"/>
  <c r="M11062" i="123"/>
  <c r="M11063" i="123"/>
  <c r="M11064" i="123"/>
  <c r="M11065" i="123"/>
  <c r="M11066" i="123"/>
  <c r="M11067" i="123"/>
  <c r="M11068" i="123"/>
  <c r="M11069" i="123"/>
  <c r="M11070" i="123"/>
  <c r="M11071" i="123"/>
  <c r="M11072" i="123"/>
  <c r="M11073" i="123"/>
  <c r="M11074" i="123"/>
  <c r="M11075" i="123"/>
  <c r="M11076" i="123"/>
  <c r="M11077" i="123"/>
  <c r="M11078" i="123"/>
  <c r="M11079" i="123"/>
  <c r="M11080" i="123"/>
  <c r="M11081" i="123"/>
  <c r="M11082" i="123"/>
  <c r="M11083" i="123"/>
  <c r="M11084" i="123"/>
  <c r="M11085" i="123"/>
  <c r="M11086" i="123"/>
  <c r="M11087" i="123"/>
  <c r="M11088" i="123"/>
  <c r="M11089" i="123"/>
  <c r="M11090" i="123"/>
  <c r="M11091" i="123"/>
  <c r="M11092" i="123"/>
  <c r="M11093" i="123"/>
  <c r="M11094" i="123"/>
  <c r="M11095" i="123"/>
  <c r="M11096" i="123"/>
  <c r="M11097" i="123"/>
  <c r="M11098" i="123"/>
  <c r="M11099" i="123"/>
  <c r="M11100" i="123"/>
  <c r="M11101" i="123"/>
  <c r="M11102" i="123"/>
  <c r="M11103" i="123"/>
  <c r="M11104" i="123"/>
  <c r="M11105" i="123"/>
  <c r="M11106" i="123"/>
  <c r="M11107" i="123"/>
  <c r="M11108" i="123"/>
  <c r="M11109" i="123"/>
  <c r="M11110" i="123"/>
  <c r="M11111" i="123"/>
  <c r="M11112" i="123"/>
  <c r="M11113" i="123"/>
  <c r="M11114" i="123"/>
  <c r="M11115" i="123"/>
  <c r="M11116" i="123"/>
  <c r="M11117" i="123"/>
  <c r="M11118" i="123"/>
  <c r="M11119" i="123"/>
  <c r="M11120" i="123"/>
  <c r="M11121" i="123"/>
  <c r="M11122" i="123"/>
  <c r="M11123" i="123"/>
  <c r="M11124" i="123"/>
  <c r="M11125" i="123"/>
  <c r="M11126" i="123"/>
  <c r="M11127" i="123"/>
  <c r="M11128" i="123"/>
  <c r="M11129" i="123"/>
  <c r="M11130" i="123"/>
  <c r="M11131" i="123"/>
  <c r="M11132" i="123"/>
  <c r="M11133" i="123"/>
  <c r="M11134" i="123"/>
  <c r="M11135" i="123"/>
  <c r="M11136" i="123"/>
  <c r="M11137" i="123"/>
  <c r="M11138" i="123"/>
  <c r="M11139" i="123"/>
  <c r="M11140" i="123"/>
  <c r="M11141" i="123"/>
  <c r="M11142" i="123"/>
  <c r="M11143" i="123"/>
  <c r="M11144" i="123"/>
  <c r="M11145" i="123"/>
  <c r="M11146" i="123"/>
  <c r="M11147" i="123"/>
  <c r="M11148" i="123"/>
  <c r="M11149" i="123"/>
  <c r="M11150" i="123"/>
  <c r="M11151" i="123"/>
  <c r="M11152" i="123"/>
  <c r="M11153" i="123"/>
  <c r="M11154" i="123"/>
  <c r="M11155" i="123"/>
  <c r="M11156" i="123"/>
  <c r="M11157" i="123"/>
  <c r="M11158" i="123"/>
  <c r="M11159" i="123"/>
  <c r="M11160" i="123"/>
  <c r="M11161" i="123"/>
  <c r="M11162" i="123"/>
  <c r="M11163" i="123"/>
  <c r="M11164" i="123"/>
  <c r="M11165" i="123"/>
  <c r="M11166" i="123"/>
  <c r="M11167" i="123"/>
  <c r="M11168" i="123"/>
  <c r="M11169" i="123"/>
  <c r="M11170" i="123"/>
  <c r="M11171" i="123"/>
  <c r="M11172" i="123"/>
  <c r="M11173" i="123"/>
  <c r="M11174" i="123"/>
  <c r="M11175" i="123"/>
  <c r="M11176" i="123"/>
  <c r="M11177" i="123"/>
  <c r="M11178" i="123"/>
  <c r="M11179" i="123"/>
  <c r="M11180" i="123"/>
  <c r="M11181" i="123"/>
  <c r="M11182" i="123"/>
  <c r="M11183" i="123"/>
  <c r="M11184" i="123"/>
  <c r="M11185" i="123"/>
  <c r="M11186" i="123"/>
  <c r="M11187" i="123"/>
  <c r="M11188" i="123"/>
  <c r="M11189" i="123"/>
  <c r="M11190" i="123"/>
  <c r="M11191" i="123"/>
  <c r="M11192" i="123"/>
  <c r="M11193" i="123"/>
  <c r="M11194" i="123"/>
  <c r="M11195" i="123"/>
  <c r="M11196" i="123"/>
  <c r="M11197" i="123"/>
  <c r="M11198" i="123"/>
  <c r="M11199" i="123"/>
  <c r="M11200" i="123"/>
  <c r="M11201" i="123"/>
  <c r="M11202" i="123"/>
  <c r="M11203" i="123"/>
  <c r="M11204" i="123"/>
  <c r="M11205" i="123"/>
  <c r="M11206" i="123"/>
  <c r="M11207" i="123"/>
  <c r="M11208" i="123"/>
  <c r="M11209" i="123"/>
  <c r="M11210" i="123"/>
  <c r="M11211" i="123"/>
  <c r="M11212" i="123"/>
  <c r="M11213" i="123"/>
  <c r="M11214" i="123"/>
  <c r="M11215" i="123"/>
  <c r="M11216" i="123"/>
  <c r="M11217" i="123"/>
  <c r="M11218" i="123"/>
  <c r="M11219" i="123"/>
  <c r="M11220" i="123"/>
  <c r="M11221" i="123"/>
  <c r="M11222" i="123"/>
  <c r="M11223" i="123"/>
  <c r="M11224" i="123"/>
  <c r="M11225" i="123"/>
  <c r="M11226" i="123"/>
  <c r="M11227" i="123"/>
  <c r="M11228" i="123"/>
  <c r="M11229" i="123"/>
  <c r="M11230" i="123"/>
  <c r="M11231" i="123"/>
  <c r="M11232" i="123"/>
  <c r="M11233" i="123"/>
  <c r="M11234" i="123"/>
  <c r="M11235" i="123"/>
  <c r="M11236" i="123"/>
  <c r="M11237" i="123"/>
  <c r="M11238" i="123"/>
  <c r="M11239" i="123"/>
  <c r="M11240" i="123"/>
  <c r="M11241" i="123"/>
  <c r="M11242" i="123"/>
  <c r="M11243" i="123"/>
  <c r="M11244" i="123"/>
  <c r="M11245" i="123"/>
  <c r="M11246" i="123"/>
  <c r="M11247" i="123"/>
  <c r="M11248" i="123"/>
  <c r="M11249" i="123"/>
  <c r="M11250" i="123"/>
  <c r="M11251" i="123"/>
  <c r="M11252" i="123"/>
  <c r="M11253" i="123"/>
  <c r="M11254" i="123"/>
  <c r="M11255" i="123"/>
  <c r="M11256" i="123"/>
  <c r="M11257" i="123"/>
  <c r="M11258" i="123"/>
  <c r="M11259" i="123"/>
  <c r="M11260" i="123"/>
  <c r="M11261" i="123"/>
  <c r="M11262" i="123"/>
  <c r="M11263" i="123"/>
  <c r="M11264" i="123"/>
  <c r="M11265" i="123"/>
  <c r="M11266" i="123"/>
  <c r="M11267" i="123"/>
  <c r="M11268" i="123"/>
  <c r="M11269" i="123"/>
  <c r="M11270" i="123"/>
  <c r="M11271" i="123"/>
  <c r="M11272" i="123"/>
  <c r="M11273" i="123"/>
  <c r="M11274" i="123"/>
  <c r="M11275" i="123"/>
  <c r="M11276" i="123"/>
  <c r="M11277" i="123"/>
  <c r="M11278" i="123"/>
  <c r="M11279" i="123"/>
  <c r="M11280" i="123"/>
  <c r="M11281" i="123"/>
  <c r="M11282" i="123"/>
  <c r="M11283" i="123"/>
  <c r="M11284" i="123"/>
  <c r="M11285" i="123"/>
  <c r="M11286" i="123"/>
  <c r="M11287" i="123"/>
  <c r="M11288" i="123"/>
  <c r="M11289" i="123"/>
  <c r="M11290" i="123"/>
  <c r="M11291" i="123"/>
  <c r="M11292" i="123"/>
  <c r="M11293" i="123"/>
  <c r="M11294" i="123"/>
  <c r="M11295" i="123"/>
  <c r="M11296" i="123"/>
  <c r="M11297" i="123"/>
  <c r="M11298" i="123"/>
  <c r="M11299" i="123"/>
  <c r="M11300" i="123"/>
  <c r="M11301" i="123"/>
  <c r="M11302" i="123"/>
  <c r="M11303" i="123"/>
  <c r="M11304" i="123"/>
  <c r="M11305" i="123"/>
  <c r="M11306" i="123"/>
  <c r="M11307" i="123"/>
  <c r="M11308" i="123"/>
  <c r="M11309" i="123"/>
  <c r="M11310" i="123"/>
  <c r="M11311" i="123"/>
  <c r="M11312" i="123"/>
  <c r="M11313" i="123"/>
  <c r="M11314" i="123"/>
  <c r="M11315" i="123"/>
  <c r="M11316" i="123"/>
  <c r="M11317" i="123"/>
  <c r="M11318" i="123"/>
  <c r="M11319" i="123"/>
  <c r="M11320" i="123"/>
  <c r="M11321" i="123"/>
  <c r="M11322" i="123"/>
  <c r="M11323" i="123"/>
  <c r="M11324" i="123"/>
  <c r="M11325" i="123"/>
  <c r="M11326" i="123"/>
  <c r="M11327" i="123"/>
  <c r="M11328" i="123"/>
  <c r="M11329" i="123"/>
  <c r="M11330" i="123"/>
  <c r="M11331" i="123"/>
  <c r="M11332" i="123"/>
  <c r="M11333" i="123"/>
  <c r="M11334" i="123"/>
  <c r="M11335" i="123"/>
  <c r="M11336" i="123"/>
  <c r="M11337" i="123"/>
  <c r="M11338" i="123"/>
  <c r="M11339" i="123"/>
  <c r="M11340" i="123"/>
  <c r="M11341" i="123"/>
  <c r="M11342" i="123"/>
  <c r="M11343" i="123"/>
  <c r="M11344" i="123"/>
  <c r="M11345" i="123"/>
  <c r="M11346" i="123"/>
  <c r="M11347" i="123"/>
  <c r="M11348" i="123"/>
  <c r="M11349" i="123"/>
  <c r="M11350" i="123"/>
  <c r="M11351" i="123"/>
  <c r="M11352" i="123"/>
  <c r="M11353" i="123"/>
  <c r="M11354" i="123"/>
  <c r="M11355" i="123"/>
  <c r="M11356" i="123"/>
  <c r="M11357" i="123"/>
  <c r="M11358" i="123"/>
  <c r="M11359" i="123"/>
  <c r="M11360" i="123"/>
  <c r="M11361" i="123"/>
  <c r="M11362" i="123"/>
  <c r="M11363" i="123"/>
  <c r="M11364" i="123"/>
  <c r="M11365" i="123"/>
  <c r="M11366" i="123"/>
  <c r="M11367" i="123"/>
  <c r="M11368" i="123"/>
  <c r="M11369" i="123"/>
  <c r="M11370" i="123"/>
  <c r="M11371" i="123"/>
  <c r="M11372" i="123"/>
  <c r="M11373" i="123"/>
  <c r="M11374" i="123"/>
  <c r="M11375" i="123"/>
  <c r="M11376" i="123"/>
  <c r="M11377" i="123"/>
  <c r="M11378" i="123"/>
  <c r="M11379" i="123"/>
  <c r="M11380" i="123"/>
  <c r="M11381" i="123"/>
  <c r="M11382" i="123"/>
  <c r="M11383" i="123"/>
  <c r="M11384" i="123"/>
  <c r="M11385" i="123"/>
  <c r="M11386" i="123"/>
  <c r="M11387" i="123"/>
  <c r="M11388" i="123"/>
  <c r="M11389" i="123"/>
  <c r="M11390" i="123"/>
  <c r="M11391" i="123"/>
  <c r="M11392" i="123"/>
  <c r="M11393" i="123"/>
  <c r="M11394" i="123"/>
  <c r="M11395" i="123"/>
  <c r="M11396" i="123"/>
  <c r="M11397" i="123"/>
  <c r="M11398" i="123"/>
  <c r="M11399" i="123"/>
  <c r="M11400" i="123"/>
  <c r="M11401" i="123"/>
  <c r="M11402" i="123"/>
  <c r="M11403" i="123"/>
  <c r="M11404" i="123"/>
  <c r="M11405" i="123"/>
  <c r="M11406" i="123"/>
  <c r="M11407" i="123"/>
  <c r="M11408" i="123"/>
  <c r="M11409" i="123"/>
  <c r="M11410" i="123"/>
  <c r="M11411" i="123"/>
  <c r="M11412" i="123"/>
  <c r="M11413" i="123"/>
  <c r="M11414" i="123"/>
  <c r="M11415" i="123"/>
  <c r="M11416" i="123"/>
  <c r="M11417" i="123"/>
  <c r="M11418" i="123"/>
  <c r="M11419" i="123"/>
  <c r="M11420" i="123"/>
  <c r="M11421" i="123"/>
  <c r="M11422" i="123"/>
  <c r="M11423" i="123"/>
  <c r="M11424" i="123"/>
  <c r="M11425" i="123"/>
  <c r="M11426" i="123"/>
  <c r="M11427" i="123"/>
  <c r="M11428" i="123"/>
  <c r="M11429" i="123"/>
  <c r="M11430" i="123"/>
  <c r="M11431" i="123"/>
  <c r="M11432" i="123"/>
  <c r="M11433" i="123"/>
  <c r="M11434" i="123"/>
  <c r="M11435" i="123"/>
  <c r="M11436" i="123"/>
  <c r="M11437" i="123"/>
  <c r="M11438" i="123"/>
  <c r="M11439" i="123"/>
  <c r="M11440" i="123"/>
  <c r="M11441" i="123"/>
  <c r="M11442" i="123"/>
  <c r="M11443" i="123"/>
  <c r="M11444" i="123"/>
  <c r="M11445" i="123"/>
  <c r="M11446" i="123"/>
  <c r="M11447" i="123"/>
  <c r="M11448" i="123"/>
  <c r="M11449" i="123"/>
  <c r="M11450" i="123"/>
  <c r="M11451" i="123"/>
  <c r="M11452" i="123"/>
  <c r="M11453" i="123"/>
  <c r="M11454" i="123"/>
  <c r="M11455" i="123"/>
  <c r="M11456" i="123"/>
  <c r="M11457" i="123"/>
  <c r="M11458" i="123"/>
  <c r="M11459" i="123"/>
  <c r="M11460" i="123"/>
  <c r="M11461" i="123"/>
  <c r="M11462" i="123"/>
  <c r="M11463" i="123"/>
  <c r="M11464" i="123"/>
  <c r="M11465" i="123"/>
  <c r="M11466" i="123"/>
  <c r="M11467" i="123"/>
  <c r="M11468" i="123"/>
  <c r="M11469" i="123"/>
  <c r="M11470" i="123"/>
  <c r="M11471" i="123"/>
  <c r="M11472" i="123"/>
  <c r="M11473" i="123"/>
  <c r="M11474" i="123"/>
  <c r="M11475" i="123"/>
  <c r="M11476" i="123"/>
  <c r="M11477" i="123"/>
  <c r="M11478" i="123"/>
  <c r="M11479" i="123"/>
  <c r="M11480" i="123"/>
  <c r="M11481" i="123"/>
  <c r="M11482" i="123"/>
  <c r="M11483" i="123"/>
  <c r="M11484" i="123"/>
  <c r="M11485" i="123"/>
  <c r="M11486" i="123"/>
  <c r="M11487" i="123"/>
  <c r="M11488" i="123"/>
  <c r="M11489" i="123"/>
  <c r="M11490" i="123"/>
  <c r="M11491" i="123"/>
  <c r="M11492" i="123"/>
  <c r="M11493" i="123"/>
  <c r="M11494" i="123"/>
  <c r="M11495" i="123"/>
  <c r="M11496" i="123"/>
  <c r="M11497" i="123"/>
  <c r="M11498" i="123"/>
  <c r="M11499" i="123"/>
  <c r="M11500" i="123"/>
  <c r="M11501" i="123"/>
  <c r="M11502" i="123"/>
  <c r="M11503" i="123"/>
  <c r="M11504" i="123"/>
  <c r="M11505" i="123"/>
  <c r="M11506" i="123"/>
  <c r="M11507" i="123"/>
  <c r="M11508" i="123"/>
  <c r="M11509" i="123"/>
  <c r="M11510" i="123"/>
  <c r="M11511" i="123"/>
  <c r="M11512" i="123"/>
  <c r="M11513" i="123"/>
  <c r="M11514" i="123"/>
  <c r="M11515" i="123"/>
  <c r="M11516" i="123"/>
  <c r="M11517" i="123"/>
  <c r="M11518" i="123"/>
  <c r="M11519" i="123"/>
  <c r="M11520" i="123"/>
  <c r="M11521" i="123"/>
  <c r="M11522" i="123"/>
  <c r="M11523" i="123"/>
  <c r="M11524" i="123"/>
  <c r="M11525" i="123"/>
  <c r="M11526" i="123"/>
  <c r="M11527" i="123"/>
  <c r="M11528" i="123"/>
  <c r="M11529" i="123"/>
  <c r="M11530" i="123"/>
  <c r="M11531" i="123"/>
  <c r="M11532" i="123"/>
  <c r="M11533" i="123"/>
  <c r="M11534" i="123"/>
  <c r="M11535" i="123"/>
  <c r="M11536" i="123"/>
  <c r="M11537" i="123"/>
  <c r="M11538" i="123"/>
  <c r="M11539" i="123"/>
  <c r="M11540" i="123"/>
  <c r="M11541" i="123"/>
  <c r="M11542" i="123"/>
  <c r="M11543" i="123"/>
  <c r="M11544" i="123"/>
  <c r="M11545" i="123"/>
  <c r="M11546" i="123"/>
  <c r="M11547" i="123"/>
  <c r="M11548" i="123"/>
  <c r="M11549" i="123"/>
  <c r="M11550" i="123"/>
  <c r="M11551" i="123"/>
  <c r="M11552" i="123"/>
  <c r="M11553" i="123"/>
  <c r="M11554" i="123"/>
  <c r="M11555" i="123"/>
  <c r="M11556" i="123"/>
  <c r="M11557" i="123"/>
  <c r="M11558" i="123"/>
  <c r="M11559" i="123"/>
  <c r="M11560" i="123"/>
  <c r="M11561" i="123"/>
  <c r="M11562" i="123"/>
  <c r="M11563" i="123"/>
  <c r="M11564" i="123"/>
  <c r="M11565" i="123"/>
  <c r="M11566" i="123"/>
  <c r="M11567" i="123"/>
  <c r="M11568" i="123"/>
  <c r="M11569" i="123"/>
  <c r="M11570" i="123"/>
  <c r="M11571" i="123"/>
  <c r="M11572" i="123"/>
  <c r="M11573" i="123"/>
  <c r="M11574" i="123"/>
  <c r="M11575" i="123"/>
  <c r="M11576" i="123"/>
  <c r="M11577" i="123"/>
  <c r="M11578" i="123"/>
  <c r="M11579" i="123"/>
  <c r="M11580" i="123"/>
  <c r="M11581" i="123"/>
  <c r="M11582" i="123"/>
  <c r="M11583" i="123"/>
  <c r="M11584" i="123"/>
  <c r="M11585" i="123"/>
  <c r="M11586" i="123"/>
  <c r="M11587" i="123"/>
  <c r="M11588" i="123"/>
  <c r="M11589" i="123"/>
  <c r="M11590" i="123"/>
  <c r="M11591" i="123"/>
  <c r="M11592" i="123"/>
  <c r="M11593" i="123"/>
  <c r="M11594" i="123"/>
  <c r="M11595" i="123"/>
  <c r="M11596" i="123"/>
  <c r="M11597" i="123"/>
  <c r="M11598" i="123"/>
  <c r="M11599" i="123"/>
  <c r="M11600" i="123"/>
  <c r="M11601" i="123"/>
  <c r="M11602" i="123"/>
  <c r="M11603" i="123"/>
  <c r="M11604" i="123"/>
  <c r="M11605" i="123"/>
  <c r="M11606" i="123"/>
  <c r="M11607" i="123"/>
  <c r="M11608" i="123"/>
  <c r="M11609" i="123"/>
  <c r="M11610" i="123"/>
  <c r="M11611" i="123"/>
  <c r="M11612" i="123"/>
  <c r="M11613" i="123"/>
  <c r="M11614" i="123"/>
  <c r="M11615" i="123"/>
  <c r="M11616" i="123"/>
  <c r="M11617" i="123"/>
  <c r="M11618" i="123"/>
  <c r="M11619" i="123"/>
  <c r="M11620" i="123"/>
  <c r="M11621" i="123"/>
  <c r="M11622" i="123"/>
  <c r="M11623" i="123"/>
  <c r="M11624" i="123"/>
  <c r="M11625" i="123"/>
  <c r="M11626" i="123"/>
  <c r="M11627" i="123"/>
  <c r="M11628" i="123"/>
  <c r="M11629" i="123"/>
  <c r="M11630" i="123"/>
  <c r="M11631" i="123"/>
  <c r="M11632" i="123"/>
  <c r="M11633" i="123"/>
  <c r="M11634" i="123"/>
  <c r="M11635" i="123"/>
  <c r="M11636" i="123"/>
  <c r="M11637" i="123"/>
  <c r="M11638" i="123"/>
  <c r="M11639" i="123"/>
  <c r="M11640" i="123"/>
  <c r="M11641" i="123"/>
  <c r="M11642" i="123"/>
  <c r="M11643" i="123"/>
  <c r="M11644" i="123"/>
  <c r="M11645" i="123"/>
  <c r="M11646" i="123"/>
  <c r="M11647" i="123"/>
  <c r="M11648" i="123"/>
  <c r="M11649" i="123"/>
  <c r="M11650" i="123"/>
  <c r="M11651" i="123"/>
  <c r="M11652" i="123"/>
  <c r="M11653" i="123"/>
  <c r="M11654" i="123"/>
  <c r="M11655" i="123"/>
  <c r="M11656" i="123"/>
  <c r="M11657" i="123"/>
  <c r="M11658" i="123"/>
  <c r="M11659" i="123"/>
  <c r="M11660" i="123"/>
  <c r="M11661" i="123"/>
  <c r="M11662" i="123"/>
  <c r="M11663" i="123"/>
  <c r="M11664" i="123"/>
  <c r="M11665" i="123"/>
  <c r="M11666" i="123"/>
  <c r="M11667" i="123"/>
  <c r="M11668" i="123"/>
  <c r="M11669" i="123"/>
  <c r="M11670" i="123"/>
  <c r="M11671" i="123"/>
  <c r="M11672" i="123"/>
  <c r="M11673" i="123"/>
  <c r="M11674" i="123"/>
  <c r="M11675" i="123"/>
  <c r="M11676" i="123"/>
  <c r="M11677" i="123"/>
  <c r="M11678" i="123"/>
  <c r="M11679" i="123"/>
  <c r="M11680" i="123"/>
  <c r="M11681" i="123"/>
  <c r="M11682" i="123"/>
  <c r="M11683" i="123"/>
  <c r="M11684" i="123"/>
  <c r="M11685" i="123"/>
  <c r="M11686" i="123"/>
  <c r="M11687" i="123"/>
  <c r="M11688" i="123"/>
  <c r="M11689" i="123"/>
  <c r="M11690" i="123"/>
  <c r="M11691" i="123"/>
  <c r="M11692" i="123"/>
  <c r="M11693" i="123"/>
  <c r="M11694" i="123"/>
  <c r="M11695" i="123"/>
  <c r="M11696" i="123"/>
  <c r="M11697" i="123"/>
  <c r="M11698" i="123"/>
  <c r="M11699" i="123"/>
  <c r="M11700" i="123"/>
  <c r="M11701" i="123"/>
  <c r="M11702" i="123"/>
  <c r="M11703" i="123"/>
  <c r="M11704" i="123"/>
  <c r="M11705" i="123"/>
  <c r="M11706" i="123"/>
  <c r="M11707" i="123"/>
  <c r="M11708" i="123"/>
  <c r="M11709" i="123"/>
  <c r="M11710" i="123"/>
  <c r="M11711" i="123"/>
  <c r="M11712" i="123"/>
  <c r="M11713" i="123"/>
  <c r="M11714" i="123"/>
  <c r="M11715" i="123"/>
  <c r="M11716" i="123"/>
  <c r="M11717" i="123"/>
  <c r="M11718" i="123"/>
  <c r="M11719" i="123"/>
  <c r="M11720" i="123"/>
  <c r="M11721" i="123"/>
  <c r="M11722" i="123"/>
  <c r="M11723" i="123"/>
  <c r="M11724" i="123"/>
  <c r="M11725" i="123"/>
  <c r="M11726" i="123"/>
  <c r="M11727" i="123"/>
  <c r="M11728" i="123"/>
  <c r="M11729" i="123"/>
  <c r="M11730" i="123"/>
  <c r="M11731" i="123"/>
  <c r="M11732" i="123"/>
  <c r="M11733" i="123"/>
  <c r="M11734" i="123"/>
  <c r="M11735" i="123"/>
  <c r="M11736" i="123"/>
  <c r="M11737" i="123"/>
  <c r="M11738" i="123"/>
  <c r="M11739" i="123"/>
  <c r="M11740" i="123"/>
  <c r="M11741" i="123"/>
  <c r="M11742" i="123"/>
  <c r="M11743" i="123"/>
  <c r="M11744" i="123"/>
  <c r="M11745" i="123"/>
  <c r="M11746" i="123"/>
  <c r="M11747" i="123"/>
  <c r="M11748" i="123"/>
  <c r="M11749" i="123"/>
  <c r="M11750" i="123"/>
  <c r="M11751" i="123"/>
  <c r="M11752" i="123"/>
  <c r="M11753" i="123"/>
  <c r="M11754" i="123"/>
  <c r="M11755" i="123"/>
  <c r="M11756" i="123"/>
  <c r="M11757" i="123"/>
  <c r="M11758" i="123"/>
  <c r="M11759" i="123"/>
  <c r="M11760" i="123"/>
  <c r="M11761" i="123"/>
  <c r="M11762" i="123"/>
  <c r="M11763" i="123"/>
  <c r="M11764" i="123"/>
  <c r="M11765" i="123"/>
  <c r="M11766" i="123"/>
  <c r="M11767" i="123"/>
  <c r="M11768" i="123"/>
  <c r="M11769" i="123"/>
  <c r="M11770" i="123"/>
  <c r="M11771" i="123"/>
  <c r="M11772" i="123"/>
  <c r="M11773" i="123"/>
  <c r="M11774" i="123"/>
  <c r="M11775" i="123"/>
  <c r="M11776" i="123"/>
  <c r="M11777" i="123"/>
  <c r="M11778" i="123"/>
  <c r="M11779" i="123"/>
  <c r="M11780" i="123"/>
  <c r="M11781" i="123"/>
  <c r="M11782" i="123"/>
  <c r="M11783" i="123"/>
  <c r="M11784" i="123"/>
  <c r="M11785" i="123"/>
  <c r="M11786" i="123"/>
  <c r="M11787" i="123"/>
  <c r="M11788" i="123"/>
  <c r="M11789" i="123"/>
  <c r="M11790" i="123"/>
  <c r="M11791" i="123"/>
  <c r="M11792" i="123"/>
  <c r="M11793" i="123"/>
  <c r="M11794" i="123"/>
  <c r="M11795" i="123"/>
  <c r="M11796" i="123"/>
  <c r="M11797" i="123"/>
  <c r="M11798" i="123"/>
  <c r="M11799" i="123"/>
  <c r="M11800" i="123"/>
  <c r="M11801" i="123"/>
  <c r="M11802" i="123"/>
  <c r="M11803" i="123"/>
  <c r="M11804" i="123"/>
  <c r="M11805" i="123"/>
  <c r="M11806" i="123"/>
  <c r="M11807" i="123"/>
  <c r="M11808" i="123"/>
  <c r="M11809" i="123"/>
  <c r="M11810" i="123"/>
  <c r="M11811" i="123"/>
  <c r="M11812" i="123"/>
  <c r="M11813" i="123"/>
  <c r="M11814" i="123"/>
  <c r="M11815" i="123"/>
  <c r="M11816" i="123"/>
  <c r="M11817" i="123"/>
  <c r="M11818" i="123"/>
  <c r="M11819" i="123"/>
  <c r="M11820" i="123"/>
  <c r="M11821" i="123"/>
  <c r="M11822" i="123"/>
  <c r="M11823" i="123"/>
  <c r="M11824" i="123"/>
  <c r="M11825" i="123"/>
  <c r="M11826" i="123"/>
  <c r="M11827" i="123"/>
  <c r="M11828" i="123"/>
  <c r="M11829" i="123"/>
  <c r="M11830" i="123"/>
  <c r="M11831" i="123"/>
  <c r="M11832" i="123"/>
  <c r="M11833" i="123"/>
  <c r="M11834" i="123"/>
  <c r="M11835" i="123"/>
  <c r="M11836" i="123"/>
  <c r="M11837" i="123"/>
  <c r="M11838" i="123"/>
  <c r="M11839" i="123"/>
  <c r="M11840" i="123"/>
  <c r="M11841" i="123"/>
  <c r="M11842" i="123"/>
  <c r="M11843" i="123"/>
  <c r="M11844" i="123"/>
  <c r="M11845" i="123"/>
  <c r="M11846" i="123"/>
  <c r="M11847" i="123"/>
  <c r="M11848" i="123"/>
  <c r="M11849" i="123"/>
  <c r="M11850" i="123"/>
  <c r="M11851" i="123"/>
  <c r="M11852" i="123"/>
  <c r="M11853" i="123"/>
  <c r="M11854" i="123"/>
  <c r="M11855" i="123"/>
  <c r="M11856" i="123"/>
  <c r="M11857" i="123"/>
  <c r="M11858" i="123"/>
  <c r="M11859" i="123"/>
  <c r="M11860" i="123"/>
  <c r="M11861" i="123"/>
  <c r="M11862" i="123"/>
  <c r="M11863" i="123"/>
  <c r="M11864" i="123"/>
  <c r="M11865" i="123"/>
  <c r="M11866" i="123"/>
  <c r="M11867" i="123"/>
  <c r="M11868" i="123"/>
  <c r="M11869" i="123"/>
  <c r="M11870" i="123"/>
  <c r="M11871" i="123"/>
  <c r="M11872" i="123"/>
  <c r="M11873" i="123"/>
  <c r="M11874" i="123"/>
  <c r="M11875" i="123"/>
  <c r="M11876" i="123"/>
  <c r="M11877" i="123"/>
  <c r="M11878" i="123"/>
  <c r="M11879" i="123"/>
  <c r="M11880" i="123"/>
  <c r="M11881" i="123"/>
  <c r="M11882" i="123"/>
  <c r="M11883" i="123"/>
  <c r="M11884" i="123"/>
  <c r="M11885" i="123"/>
  <c r="M11886" i="123"/>
  <c r="M11887" i="123"/>
  <c r="M11888" i="123"/>
  <c r="M11889" i="123"/>
  <c r="M11890" i="123"/>
  <c r="M11891" i="123"/>
  <c r="M11892" i="123"/>
  <c r="M11893" i="123"/>
  <c r="M11894" i="123"/>
  <c r="M11895" i="123"/>
  <c r="M11896" i="123"/>
  <c r="M11897" i="123"/>
  <c r="M11898" i="123"/>
  <c r="M11899" i="123"/>
  <c r="M11900" i="123"/>
  <c r="M11901" i="123"/>
  <c r="M11902" i="123"/>
  <c r="M11903" i="123"/>
  <c r="M11904" i="123"/>
  <c r="M11905" i="123"/>
  <c r="M11906" i="123"/>
  <c r="M11907" i="123"/>
  <c r="M11908" i="123"/>
  <c r="M11909" i="123"/>
  <c r="M11910" i="123"/>
  <c r="M11911" i="123"/>
  <c r="M11912" i="123"/>
  <c r="M11913" i="123"/>
  <c r="M11914" i="123"/>
  <c r="M11915" i="123"/>
  <c r="M11916" i="123"/>
  <c r="M11917" i="123"/>
  <c r="M11918" i="123"/>
  <c r="M11919" i="123"/>
  <c r="M11920" i="123"/>
  <c r="M11921" i="123"/>
  <c r="M11922" i="123"/>
  <c r="M11923" i="123"/>
  <c r="M11924" i="123"/>
  <c r="M11925" i="123"/>
  <c r="M11926" i="123"/>
  <c r="M11927" i="123"/>
  <c r="M11928" i="123"/>
  <c r="M11929" i="123"/>
  <c r="M11930" i="123"/>
  <c r="M11931" i="123"/>
  <c r="M11932" i="123"/>
  <c r="M11933" i="123"/>
  <c r="M11934" i="123"/>
  <c r="M11935" i="123"/>
  <c r="M11936" i="123"/>
  <c r="M11937" i="123"/>
  <c r="M11938" i="123"/>
  <c r="M11939" i="123"/>
  <c r="M11940" i="123"/>
  <c r="M11941" i="123"/>
  <c r="M11942" i="123"/>
  <c r="M11943" i="123"/>
  <c r="M11944" i="123"/>
  <c r="M11945" i="123"/>
  <c r="M11946" i="123"/>
  <c r="M11947" i="123"/>
  <c r="M11948" i="123"/>
  <c r="M11949" i="123"/>
  <c r="M11950" i="123"/>
  <c r="M11951" i="123"/>
  <c r="M11952" i="123"/>
  <c r="M11953" i="123"/>
  <c r="M11954" i="123"/>
  <c r="M11955" i="123"/>
  <c r="M11956" i="123"/>
  <c r="M11957" i="123"/>
  <c r="M11958" i="123"/>
  <c r="M11959" i="123"/>
  <c r="M11960" i="123"/>
  <c r="M11961" i="123"/>
  <c r="M11962" i="123"/>
  <c r="M11963" i="123"/>
  <c r="M11964" i="123"/>
  <c r="M11965" i="123"/>
  <c r="M11966" i="123"/>
  <c r="M11967" i="123"/>
  <c r="M11968" i="123"/>
  <c r="M11969" i="123"/>
  <c r="M11970" i="123"/>
  <c r="M11971" i="123"/>
  <c r="M11972" i="123"/>
  <c r="M11973" i="123"/>
  <c r="M11974" i="123"/>
  <c r="M11975" i="123"/>
  <c r="M11976" i="123"/>
  <c r="M11977" i="123"/>
  <c r="M11978" i="123"/>
  <c r="M11979" i="123"/>
  <c r="M11980" i="123"/>
  <c r="M11981" i="123"/>
  <c r="M11982" i="123"/>
  <c r="M11983" i="123"/>
  <c r="M11984" i="123"/>
  <c r="M11985" i="123"/>
  <c r="M11986" i="123"/>
  <c r="M11987" i="123"/>
  <c r="M11988" i="123"/>
  <c r="M11989" i="123"/>
  <c r="M11990" i="123"/>
  <c r="M11991" i="123"/>
  <c r="M11992" i="123"/>
  <c r="M11993" i="123"/>
  <c r="M11994" i="123"/>
  <c r="M11995" i="123"/>
  <c r="M11996" i="123"/>
  <c r="M11997" i="123"/>
  <c r="M11998" i="123"/>
  <c r="M11999" i="123"/>
  <c r="M12000" i="123"/>
  <c r="M12001" i="123"/>
  <c r="M12002" i="123"/>
  <c r="M12003" i="123"/>
  <c r="M12004" i="123"/>
  <c r="M12005" i="123"/>
  <c r="M12006" i="123"/>
  <c r="M12007" i="123"/>
  <c r="M12008" i="123"/>
  <c r="M12009" i="123"/>
  <c r="M12010" i="123"/>
  <c r="M12011" i="123"/>
  <c r="M12012" i="123"/>
  <c r="M12013" i="123"/>
  <c r="M12014" i="123"/>
  <c r="M12015" i="123"/>
  <c r="M12016" i="123"/>
  <c r="M12017" i="123"/>
  <c r="M12018" i="123"/>
  <c r="M12019" i="123"/>
  <c r="M12020" i="123"/>
  <c r="M12021" i="123"/>
  <c r="M12022" i="123"/>
  <c r="M12023" i="123"/>
  <c r="M12024" i="123"/>
  <c r="M12025" i="123"/>
  <c r="M12026" i="123"/>
  <c r="M12027" i="123"/>
  <c r="M12028" i="123"/>
  <c r="M12029" i="123"/>
  <c r="M12030" i="123"/>
  <c r="M12031" i="123"/>
  <c r="M12032" i="123"/>
  <c r="M12033" i="123"/>
  <c r="M12034" i="123"/>
  <c r="M12035" i="123"/>
  <c r="M12036" i="123"/>
  <c r="M12037" i="123"/>
  <c r="M12038" i="123"/>
  <c r="M12039" i="123"/>
  <c r="M12040" i="123"/>
  <c r="M12041" i="123"/>
  <c r="M12042" i="123"/>
  <c r="M12043" i="123"/>
  <c r="M12044" i="123"/>
  <c r="M12045" i="123"/>
  <c r="M12046" i="123"/>
  <c r="M12047" i="123"/>
  <c r="M12048" i="123"/>
  <c r="M12049" i="123"/>
  <c r="M12050" i="123"/>
  <c r="M12051" i="123"/>
  <c r="M12052" i="123"/>
  <c r="M12053" i="123"/>
  <c r="M12054" i="123"/>
  <c r="M12055" i="123"/>
  <c r="M12056" i="123"/>
  <c r="M12057" i="123"/>
  <c r="M12058" i="123"/>
  <c r="M12059" i="123"/>
  <c r="M12060" i="123"/>
  <c r="M12061" i="123"/>
  <c r="M12062" i="123"/>
  <c r="M12063" i="123"/>
  <c r="M12064" i="123"/>
  <c r="M12065" i="123"/>
  <c r="M12066" i="123"/>
  <c r="M12067" i="123"/>
  <c r="M12068" i="123"/>
  <c r="M12069" i="123"/>
  <c r="M12070" i="123"/>
  <c r="M12071" i="123"/>
  <c r="M12072" i="123"/>
  <c r="M12073" i="123"/>
  <c r="M12074" i="123"/>
  <c r="M12075" i="123"/>
  <c r="M12076" i="123"/>
  <c r="M12077" i="123"/>
  <c r="M12078" i="123"/>
  <c r="M12079" i="123"/>
  <c r="M12080" i="123"/>
  <c r="M12081" i="123"/>
  <c r="M12082" i="123"/>
  <c r="M12083" i="123"/>
  <c r="M12084" i="123"/>
  <c r="M12085" i="123"/>
  <c r="M12086" i="123"/>
  <c r="M12087" i="123"/>
  <c r="M12088" i="123"/>
  <c r="M12089" i="123"/>
  <c r="M12090" i="123"/>
  <c r="M12091" i="123"/>
  <c r="M12092" i="123"/>
  <c r="M12093" i="123"/>
  <c r="M12094" i="123"/>
  <c r="M12095" i="123"/>
  <c r="M12096" i="123"/>
  <c r="M12097" i="123"/>
  <c r="M12098" i="123"/>
  <c r="M12099" i="123"/>
  <c r="M12100" i="123"/>
  <c r="M12101" i="123"/>
  <c r="M12102" i="123"/>
  <c r="M12103" i="123"/>
  <c r="M12104" i="123"/>
  <c r="M12105" i="123"/>
  <c r="M12106" i="123"/>
  <c r="M12107" i="123"/>
  <c r="M12108" i="123"/>
  <c r="M12109" i="123"/>
  <c r="M12110" i="123"/>
  <c r="M12111" i="123"/>
  <c r="M12112" i="123"/>
  <c r="M12113" i="123"/>
  <c r="M12114" i="123"/>
  <c r="M12115" i="123"/>
  <c r="M12116" i="123"/>
  <c r="M12117" i="123"/>
  <c r="M12118" i="123"/>
  <c r="M12119" i="123"/>
  <c r="M12120" i="123"/>
  <c r="M12121" i="123"/>
  <c r="M12122" i="123"/>
  <c r="M12123" i="123"/>
  <c r="M12124" i="123"/>
  <c r="M12125" i="123"/>
  <c r="M12126" i="123"/>
  <c r="M12127" i="123"/>
  <c r="M12128" i="123"/>
  <c r="M12129" i="123"/>
  <c r="M12130" i="123"/>
  <c r="M12131" i="123"/>
  <c r="M12132" i="123"/>
  <c r="M12133" i="123"/>
  <c r="M12134" i="123"/>
  <c r="M12135" i="123"/>
  <c r="M12136" i="123"/>
  <c r="M12137" i="123"/>
  <c r="M12138" i="123"/>
  <c r="M12139" i="123"/>
  <c r="M12140" i="123"/>
  <c r="M12141" i="123"/>
  <c r="M12142" i="123"/>
  <c r="M12143" i="123"/>
  <c r="M12144" i="123"/>
  <c r="M12145" i="123"/>
  <c r="M12146" i="123"/>
  <c r="M12147" i="123"/>
  <c r="M12148" i="123"/>
  <c r="M12149" i="123"/>
  <c r="M12150" i="123"/>
  <c r="M12151" i="123"/>
  <c r="M12152" i="123"/>
  <c r="M12153" i="123"/>
  <c r="M12154" i="123"/>
  <c r="M12155" i="123"/>
  <c r="M12156" i="123"/>
  <c r="M12157" i="123"/>
  <c r="M12158" i="123"/>
  <c r="M12159" i="123"/>
  <c r="M12160" i="123"/>
  <c r="M12161" i="123"/>
  <c r="M12162" i="123"/>
  <c r="M12163" i="123"/>
  <c r="M12164" i="123"/>
  <c r="M12165" i="123"/>
  <c r="M12166" i="123"/>
  <c r="M12167" i="123"/>
  <c r="M12168" i="123"/>
  <c r="M12169" i="123"/>
  <c r="M12170" i="123"/>
  <c r="M12171" i="123"/>
  <c r="M12172" i="123"/>
  <c r="M12173" i="123"/>
  <c r="M12174" i="123"/>
  <c r="M12175" i="123"/>
  <c r="M12176" i="123"/>
  <c r="M12177" i="123"/>
  <c r="M12178" i="123"/>
  <c r="M12179" i="123"/>
  <c r="M12180" i="123"/>
  <c r="M12181" i="123"/>
  <c r="M12182" i="123"/>
  <c r="M12183" i="123"/>
  <c r="M12184" i="123"/>
  <c r="M12185" i="123"/>
  <c r="M12186" i="123"/>
  <c r="M12187" i="123"/>
  <c r="M12188" i="123"/>
  <c r="M12189" i="123"/>
  <c r="M12190" i="123"/>
  <c r="M12191" i="123"/>
  <c r="M12192" i="123"/>
  <c r="M12193" i="123"/>
  <c r="M12194" i="123"/>
  <c r="M12195" i="123"/>
  <c r="M12196" i="123"/>
  <c r="M12197" i="123"/>
  <c r="M12198" i="123"/>
  <c r="M12199" i="123"/>
  <c r="M12200" i="123"/>
  <c r="M12201" i="123"/>
  <c r="M12202" i="123"/>
  <c r="M12203" i="123"/>
  <c r="M12204" i="123"/>
  <c r="M12205" i="123"/>
  <c r="M12206" i="123"/>
  <c r="M12207" i="123"/>
  <c r="M12208" i="123"/>
  <c r="M12209" i="123"/>
  <c r="M12210" i="123"/>
  <c r="M12211" i="123"/>
  <c r="M12212" i="123"/>
  <c r="M12213" i="123"/>
  <c r="M12214" i="123"/>
  <c r="M12215" i="123"/>
  <c r="M12216" i="123"/>
  <c r="M12217" i="123"/>
  <c r="M12218" i="123"/>
  <c r="M12219" i="123"/>
  <c r="M12220" i="123"/>
  <c r="M12221" i="123"/>
  <c r="M12222" i="123"/>
  <c r="M12223" i="123"/>
  <c r="M12224" i="123"/>
  <c r="M12225" i="123"/>
  <c r="M12226" i="123"/>
  <c r="M12227" i="123"/>
  <c r="M12228" i="123"/>
  <c r="M12229" i="123"/>
  <c r="M12230" i="123"/>
  <c r="M12231" i="123"/>
  <c r="M12232" i="123"/>
  <c r="M12233" i="123"/>
  <c r="M12234" i="123"/>
  <c r="M12235" i="123"/>
  <c r="M12236" i="123"/>
  <c r="M12237" i="123"/>
  <c r="M12238" i="123"/>
  <c r="M12239" i="123"/>
  <c r="M12240" i="123"/>
  <c r="M12241" i="123"/>
  <c r="M12242" i="123"/>
  <c r="M12243" i="123"/>
  <c r="M12244" i="123"/>
  <c r="M12245" i="123"/>
  <c r="M12246" i="123"/>
  <c r="M12247" i="123"/>
  <c r="M12248" i="123"/>
  <c r="M12249" i="123"/>
  <c r="M12250" i="123"/>
  <c r="M12251" i="123"/>
  <c r="M12252" i="123"/>
  <c r="M12253" i="123"/>
  <c r="M12254" i="123"/>
  <c r="M12255" i="123"/>
  <c r="M12256" i="123"/>
  <c r="M12257" i="123"/>
  <c r="M12258" i="123"/>
  <c r="M12259" i="123"/>
  <c r="M12260" i="123"/>
  <c r="M12261" i="123"/>
  <c r="M12262" i="123"/>
  <c r="M12263" i="123"/>
  <c r="M12264" i="123"/>
  <c r="M12265" i="123"/>
  <c r="M12266" i="123"/>
  <c r="M12267" i="123"/>
  <c r="M12268" i="123"/>
  <c r="M12269" i="123"/>
  <c r="M12270" i="123"/>
  <c r="M12271" i="123"/>
  <c r="M12272" i="123"/>
  <c r="M12273" i="123"/>
  <c r="M12274" i="123"/>
  <c r="M12275" i="123"/>
  <c r="M12276" i="123"/>
  <c r="M12277" i="123"/>
  <c r="M12278" i="123"/>
  <c r="M12279" i="123"/>
  <c r="M12280" i="123"/>
  <c r="M12281" i="123"/>
  <c r="M12282" i="123"/>
  <c r="M12283" i="123"/>
  <c r="M12284" i="123"/>
  <c r="M12285" i="123"/>
  <c r="M12286" i="123"/>
  <c r="M12287" i="123"/>
  <c r="M12288" i="123"/>
  <c r="M12289" i="123"/>
  <c r="M12290" i="123"/>
  <c r="M12291" i="123"/>
  <c r="M12292" i="123"/>
  <c r="M12293" i="123"/>
  <c r="M12294" i="123"/>
  <c r="M12295" i="123"/>
  <c r="M12296" i="123"/>
  <c r="M12297" i="123"/>
  <c r="M12298" i="123"/>
  <c r="M12299" i="123"/>
  <c r="M12300" i="123"/>
  <c r="M12301" i="123"/>
  <c r="M12302" i="123"/>
  <c r="M12303" i="123"/>
  <c r="M12304" i="123"/>
  <c r="M12305" i="123"/>
  <c r="M12306" i="123"/>
  <c r="M12307" i="123"/>
  <c r="M12308" i="123"/>
  <c r="M12309" i="123"/>
  <c r="M12310" i="123"/>
  <c r="M12311" i="123"/>
  <c r="M12312" i="123"/>
  <c r="M12313" i="123"/>
  <c r="M12314" i="123"/>
  <c r="M12315" i="123"/>
  <c r="M12316" i="123"/>
  <c r="M12317" i="123"/>
  <c r="M12318" i="123"/>
  <c r="M12319" i="123"/>
  <c r="M12320" i="123"/>
  <c r="M12321" i="123"/>
  <c r="M12322" i="123"/>
  <c r="M12323" i="123"/>
  <c r="M12324" i="123"/>
  <c r="M12325" i="123"/>
  <c r="M12326" i="123"/>
  <c r="M12327" i="123"/>
  <c r="M12328" i="123"/>
  <c r="M12329" i="123"/>
  <c r="M12330" i="123"/>
  <c r="M12331" i="123"/>
  <c r="M12332" i="123"/>
  <c r="M12333" i="123"/>
  <c r="M12334" i="123"/>
  <c r="M12335" i="123"/>
  <c r="M12336" i="123"/>
  <c r="M12337" i="123"/>
  <c r="M12338" i="123"/>
  <c r="M12339" i="123"/>
  <c r="M12340" i="123"/>
  <c r="M12341" i="123"/>
  <c r="M12342" i="123"/>
  <c r="M12343" i="123"/>
  <c r="M12344" i="123"/>
  <c r="M12345" i="123"/>
  <c r="M12346" i="123"/>
  <c r="M12347" i="123"/>
  <c r="M12348" i="123"/>
  <c r="M12349" i="123"/>
  <c r="M12350" i="123"/>
  <c r="M12351" i="123"/>
  <c r="M12352" i="123"/>
  <c r="M12353" i="123"/>
  <c r="M12354" i="123"/>
  <c r="M12355" i="123"/>
  <c r="M12356" i="123"/>
  <c r="M12357" i="123"/>
  <c r="M12358" i="123"/>
  <c r="M12359" i="123"/>
  <c r="M12360" i="123"/>
  <c r="M12361" i="123"/>
  <c r="M12362" i="123"/>
  <c r="M12363" i="123"/>
  <c r="M12364" i="123"/>
  <c r="M12365" i="123"/>
  <c r="M12366" i="123"/>
  <c r="M12367" i="123"/>
  <c r="M12368" i="123"/>
  <c r="M12369" i="123"/>
  <c r="M12370" i="123"/>
  <c r="M12371" i="123"/>
  <c r="M12372" i="123"/>
  <c r="M12373" i="123"/>
  <c r="M12374" i="123"/>
  <c r="M12375" i="123"/>
  <c r="M12376" i="123"/>
  <c r="M12377" i="123"/>
  <c r="M12378" i="123"/>
  <c r="M12379" i="123"/>
  <c r="M12380" i="123"/>
  <c r="M12381" i="123"/>
  <c r="M12382" i="123"/>
  <c r="M12383" i="123"/>
  <c r="M12384" i="123"/>
  <c r="M12385" i="123"/>
  <c r="M12386" i="123"/>
  <c r="M12387" i="123"/>
  <c r="M12388" i="123"/>
  <c r="M12389" i="123"/>
  <c r="M12390" i="123"/>
  <c r="M12391" i="123"/>
  <c r="M12392" i="123"/>
  <c r="M12393" i="123"/>
  <c r="M12394" i="123"/>
  <c r="M12395" i="123"/>
  <c r="M12396" i="123"/>
  <c r="M12397" i="123"/>
  <c r="M12398" i="123"/>
  <c r="M12399" i="123"/>
  <c r="M12400" i="123"/>
  <c r="M12401" i="123"/>
  <c r="M12402" i="123"/>
  <c r="M12403" i="123"/>
  <c r="M12404" i="123"/>
  <c r="M12405" i="123"/>
  <c r="M12406" i="123"/>
  <c r="M12407" i="123"/>
  <c r="M12408" i="123"/>
  <c r="M12409" i="123"/>
  <c r="M12410" i="123"/>
  <c r="M12411" i="123"/>
  <c r="M12412" i="123"/>
  <c r="M12413" i="123"/>
  <c r="M12414" i="123"/>
  <c r="M12415" i="123"/>
  <c r="M12416" i="123"/>
  <c r="M12417" i="123"/>
  <c r="M12418" i="123"/>
  <c r="M12419" i="123"/>
  <c r="M12420" i="123"/>
  <c r="M12421" i="123"/>
  <c r="M12422" i="123"/>
  <c r="M12423" i="123"/>
  <c r="M12424" i="123"/>
  <c r="M12425" i="123"/>
  <c r="M12426" i="123"/>
  <c r="M12427" i="123"/>
  <c r="M12428" i="123"/>
  <c r="M12429" i="123"/>
  <c r="M12430" i="123"/>
  <c r="M12431" i="123"/>
  <c r="M12432" i="123"/>
  <c r="M12433" i="123"/>
  <c r="M12434" i="123"/>
  <c r="M12435" i="123"/>
  <c r="M12436" i="123"/>
  <c r="M12437" i="123"/>
  <c r="M12438" i="123"/>
  <c r="M12439" i="123"/>
  <c r="M12440" i="123"/>
  <c r="M12441" i="123"/>
  <c r="M12442" i="123"/>
  <c r="M12443" i="123"/>
  <c r="M12444" i="123"/>
  <c r="M12445" i="123"/>
  <c r="M12446" i="123"/>
  <c r="M12447" i="123"/>
  <c r="M12448" i="123"/>
  <c r="M12449" i="123"/>
  <c r="M12450" i="123"/>
  <c r="M12451" i="123"/>
  <c r="M12452" i="123"/>
  <c r="M12453" i="123"/>
  <c r="M12454" i="123"/>
  <c r="M12455" i="123"/>
  <c r="M12456" i="123"/>
  <c r="M12457" i="123"/>
  <c r="M12458" i="123"/>
  <c r="M12459" i="123"/>
  <c r="M12460" i="123"/>
  <c r="M12461" i="123"/>
  <c r="M12462" i="123"/>
  <c r="M12463" i="123"/>
  <c r="M12464" i="123"/>
  <c r="M12465" i="123"/>
  <c r="M12466" i="123"/>
  <c r="M12467" i="123"/>
  <c r="M12468" i="123"/>
  <c r="M12469" i="123"/>
  <c r="M12470" i="123"/>
  <c r="M12471" i="123"/>
  <c r="M12472" i="123"/>
  <c r="M12473" i="123"/>
  <c r="M12474" i="123"/>
  <c r="M12475" i="123"/>
  <c r="M12476" i="123"/>
  <c r="M12477" i="123"/>
  <c r="M12478" i="123"/>
  <c r="M12479" i="123"/>
  <c r="M12480" i="123"/>
  <c r="M12481" i="123"/>
  <c r="M12482" i="123"/>
  <c r="M12483" i="123"/>
  <c r="M12484" i="123"/>
  <c r="M12485" i="123"/>
  <c r="M12486" i="123"/>
  <c r="M12487" i="123"/>
  <c r="M12488" i="123"/>
  <c r="M12489" i="123"/>
  <c r="M12490" i="123"/>
  <c r="M12491" i="123"/>
  <c r="M12492" i="123"/>
  <c r="M12493" i="123"/>
  <c r="M12494" i="123"/>
  <c r="M12495" i="123"/>
  <c r="M12496" i="123"/>
  <c r="M12497" i="123"/>
  <c r="M12498" i="123"/>
  <c r="M12499" i="123"/>
  <c r="M12500" i="123"/>
  <c r="M12501" i="123"/>
  <c r="M12502" i="123"/>
  <c r="M12503" i="123"/>
  <c r="M12504" i="123"/>
  <c r="M12505" i="123"/>
  <c r="M12506" i="123"/>
  <c r="M12507" i="123"/>
  <c r="M12508" i="123"/>
  <c r="M12509" i="123"/>
  <c r="M12510" i="123"/>
  <c r="M12511" i="123"/>
  <c r="M12512" i="123"/>
  <c r="M12513" i="123"/>
  <c r="M12514" i="123"/>
  <c r="M12515" i="123"/>
  <c r="M12516" i="123"/>
  <c r="M12517" i="123"/>
  <c r="M12518" i="123"/>
  <c r="M12519" i="123"/>
  <c r="M12520" i="123"/>
  <c r="M12521" i="123"/>
  <c r="M12522" i="123"/>
  <c r="M12523" i="123"/>
  <c r="M12524" i="123"/>
  <c r="M12525" i="123"/>
  <c r="M12526" i="123"/>
  <c r="M12527" i="123"/>
  <c r="M12528" i="123"/>
  <c r="M12529" i="123"/>
  <c r="M12530" i="123"/>
  <c r="M12531" i="123"/>
  <c r="M12532" i="123"/>
  <c r="M12533" i="123"/>
  <c r="M12534" i="123"/>
  <c r="M12535" i="123"/>
  <c r="M12536" i="123"/>
  <c r="M12537" i="123"/>
  <c r="M12538" i="123"/>
  <c r="M12539" i="123"/>
  <c r="M12540" i="123"/>
  <c r="M12541" i="123"/>
  <c r="M12542" i="123"/>
  <c r="M12543" i="123"/>
  <c r="M12544" i="123"/>
  <c r="M12545" i="123"/>
  <c r="M12546" i="123"/>
  <c r="M12547" i="123"/>
  <c r="M12548" i="123"/>
  <c r="M12549" i="123"/>
  <c r="M12550" i="123"/>
  <c r="M12551" i="123"/>
  <c r="M12552" i="123"/>
  <c r="M12553" i="123"/>
  <c r="M12554" i="123"/>
  <c r="M12555" i="123"/>
  <c r="M12556" i="123"/>
  <c r="M12557" i="123"/>
  <c r="M12558" i="123"/>
  <c r="M12559" i="123"/>
  <c r="M12560" i="123"/>
  <c r="M12561" i="123"/>
  <c r="M12562" i="123"/>
  <c r="M12563" i="123"/>
  <c r="M12564" i="123"/>
  <c r="M12565" i="123"/>
  <c r="M12566" i="123"/>
  <c r="M12567" i="123"/>
  <c r="M12568" i="123"/>
  <c r="M12569" i="123"/>
  <c r="M12570" i="123"/>
  <c r="M12571" i="123"/>
  <c r="M12572" i="123"/>
  <c r="M12573" i="123"/>
  <c r="M12574" i="123"/>
  <c r="M12575" i="123"/>
  <c r="M12576" i="123"/>
  <c r="M12577" i="123"/>
  <c r="M12578" i="123"/>
  <c r="M12579" i="123"/>
  <c r="M12580" i="123"/>
  <c r="M12581" i="123"/>
  <c r="M12582" i="123"/>
  <c r="M12583" i="123"/>
  <c r="M12584" i="123"/>
  <c r="M12585" i="123"/>
  <c r="M12586" i="123"/>
  <c r="M12587" i="123"/>
  <c r="M12588" i="123"/>
  <c r="M12589" i="123"/>
  <c r="M12590" i="123"/>
  <c r="M12591" i="123"/>
  <c r="M12592" i="123"/>
  <c r="M12593" i="123"/>
  <c r="M12594" i="123"/>
  <c r="M12595" i="123"/>
  <c r="M12596" i="123"/>
  <c r="M12597" i="123"/>
  <c r="M12598" i="123"/>
  <c r="M12599" i="123"/>
  <c r="M12600" i="123"/>
  <c r="M12601" i="123"/>
  <c r="M12602" i="123"/>
  <c r="M12603" i="123"/>
  <c r="M12604" i="123"/>
  <c r="M12605" i="123"/>
  <c r="M12606" i="123"/>
  <c r="M12607" i="123"/>
  <c r="M12608" i="123"/>
  <c r="M12609" i="123"/>
  <c r="M12610" i="123"/>
  <c r="M12611" i="123"/>
  <c r="M12612" i="123"/>
  <c r="M12613" i="123"/>
  <c r="M12614" i="123"/>
  <c r="M12615" i="123"/>
  <c r="M12616" i="123"/>
  <c r="M12617" i="123"/>
  <c r="M12618" i="123"/>
  <c r="M12619" i="123"/>
  <c r="M12620" i="123"/>
  <c r="M12621" i="123"/>
  <c r="M12622" i="123"/>
  <c r="M12623" i="123"/>
  <c r="M12624" i="123"/>
  <c r="M12625" i="123"/>
  <c r="M12626" i="123"/>
  <c r="M12627" i="123"/>
  <c r="M12628" i="123"/>
  <c r="M12629" i="123"/>
  <c r="M12630" i="123"/>
  <c r="M12631" i="123"/>
  <c r="M12632" i="123"/>
  <c r="M12633" i="123"/>
  <c r="M12634" i="123"/>
  <c r="M12635" i="123"/>
  <c r="M12636" i="123"/>
  <c r="M12637" i="123"/>
  <c r="M12638" i="123"/>
  <c r="M12639" i="123"/>
  <c r="M12640" i="123"/>
  <c r="M12641" i="123"/>
  <c r="M12642" i="123"/>
  <c r="M12643" i="123"/>
  <c r="M12644" i="123"/>
  <c r="M12645" i="123"/>
  <c r="M12646" i="123"/>
  <c r="M12647" i="123"/>
  <c r="M12648" i="123"/>
  <c r="M12649" i="123"/>
  <c r="M12650" i="123"/>
  <c r="M12651" i="123"/>
  <c r="M12652" i="123"/>
  <c r="M12653" i="123"/>
  <c r="M12654" i="123"/>
  <c r="M12655" i="123"/>
  <c r="M12656" i="123"/>
  <c r="M12657" i="123"/>
  <c r="M12658" i="123"/>
  <c r="M12659" i="123"/>
  <c r="M12660" i="123"/>
  <c r="M12661" i="123"/>
  <c r="M12662" i="123"/>
  <c r="M12663" i="123"/>
  <c r="M12664" i="123"/>
  <c r="M12665" i="123"/>
  <c r="M12666" i="123"/>
  <c r="M12667" i="123"/>
  <c r="M12668" i="123"/>
  <c r="M12669" i="123"/>
  <c r="M12670" i="123"/>
  <c r="M12671" i="123"/>
  <c r="M12672" i="123"/>
  <c r="M12673" i="123"/>
  <c r="M12674" i="123"/>
  <c r="M12675" i="123"/>
  <c r="M12676" i="123"/>
  <c r="M12677" i="123"/>
  <c r="M12678" i="123"/>
  <c r="M12679" i="123"/>
  <c r="M12680" i="123"/>
  <c r="M12681" i="123"/>
  <c r="M12682" i="123"/>
  <c r="M12683" i="123"/>
  <c r="M12684" i="123"/>
  <c r="M12685" i="123"/>
  <c r="M12686" i="123"/>
  <c r="M12687" i="123"/>
  <c r="M12688" i="123"/>
  <c r="M12689" i="123"/>
  <c r="M12690" i="123"/>
  <c r="M12691" i="123"/>
  <c r="M12692" i="123"/>
  <c r="M12693" i="123"/>
  <c r="M12694" i="123"/>
  <c r="M12695" i="123"/>
  <c r="M12696" i="123"/>
  <c r="M12697" i="123"/>
  <c r="M12698" i="123"/>
  <c r="M12699" i="123"/>
  <c r="M12700" i="123"/>
  <c r="M12701" i="123"/>
  <c r="M12702" i="123"/>
  <c r="M12703" i="123"/>
  <c r="M12704" i="123"/>
  <c r="M12705" i="123"/>
  <c r="M12706" i="123"/>
  <c r="M12707" i="123"/>
  <c r="M12708" i="123"/>
  <c r="M12709" i="123"/>
  <c r="M12710" i="123"/>
  <c r="M12711" i="123"/>
  <c r="M12712" i="123"/>
  <c r="M12713" i="123"/>
  <c r="M12714" i="123"/>
  <c r="M12715" i="123"/>
  <c r="M12716" i="123"/>
  <c r="M12717" i="123"/>
  <c r="M12718" i="123"/>
  <c r="M12719" i="123"/>
  <c r="M12720" i="123"/>
  <c r="M12721" i="123"/>
  <c r="M12722" i="123"/>
  <c r="M12723" i="123"/>
  <c r="M12724" i="123"/>
  <c r="M12725" i="123"/>
  <c r="M12726" i="123"/>
  <c r="M12727" i="123"/>
  <c r="M12728" i="123"/>
  <c r="M12729" i="123"/>
  <c r="M12730" i="123"/>
  <c r="M12731" i="123"/>
  <c r="M12732" i="123"/>
  <c r="M12733" i="123"/>
  <c r="M12734" i="123"/>
  <c r="M12735" i="123"/>
  <c r="M12736" i="123"/>
  <c r="M12737" i="123"/>
  <c r="M12738" i="123"/>
  <c r="M12739" i="123"/>
  <c r="M12740" i="123"/>
  <c r="M12741" i="123"/>
  <c r="M12742" i="123"/>
  <c r="M12743" i="123"/>
  <c r="M12744" i="123"/>
  <c r="M12745" i="123"/>
  <c r="M12746" i="123"/>
  <c r="M12747" i="123"/>
  <c r="M12748" i="123"/>
  <c r="M12749" i="123"/>
  <c r="M12750" i="123"/>
  <c r="M12751" i="123"/>
  <c r="M12752" i="123"/>
  <c r="M12753" i="123"/>
  <c r="M12754" i="123"/>
  <c r="M12755" i="123"/>
  <c r="M12756" i="123"/>
  <c r="M12757" i="123"/>
  <c r="M12758" i="123"/>
  <c r="M12759" i="123"/>
  <c r="M12760" i="123"/>
  <c r="M12761" i="123"/>
  <c r="M12762" i="123"/>
  <c r="M12763" i="123"/>
  <c r="M12764" i="123"/>
  <c r="M12765" i="123"/>
  <c r="M12766" i="123"/>
  <c r="M12767" i="123"/>
  <c r="M12768" i="123"/>
  <c r="M12769" i="123"/>
  <c r="M12770" i="123"/>
  <c r="M12771" i="123"/>
  <c r="M12772" i="123"/>
  <c r="M12773" i="123"/>
  <c r="M12774" i="123"/>
  <c r="M12775" i="123"/>
  <c r="M12776" i="123"/>
  <c r="M12777" i="123"/>
  <c r="M12778" i="123"/>
  <c r="M12779" i="123"/>
  <c r="M12780" i="123"/>
  <c r="M12781" i="123"/>
  <c r="M12782" i="123"/>
  <c r="M12783" i="123"/>
  <c r="M12784" i="123"/>
  <c r="M12785" i="123"/>
  <c r="M12786" i="123"/>
  <c r="M12787" i="123"/>
  <c r="M12788" i="123"/>
  <c r="M12789" i="123"/>
  <c r="M12790" i="123"/>
  <c r="M12791" i="123"/>
  <c r="M12792" i="123"/>
  <c r="M12793" i="123"/>
  <c r="M12794" i="123"/>
  <c r="M12795" i="123"/>
  <c r="M12796" i="123"/>
  <c r="M12797" i="123"/>
  <c r="M12798" i="123"/>
  <c r="M12799" i="123"/>
  <c r="M12800" i="123"/>
  <c r="M12801" i="123"/>
  <c r="M12802" i="123"/>
  <c r="M12803" i="123"/>
  <c r="M12804" i="123"/>
  <c r="M12805" i="123"/>
  <c r="M12806" i="123"/>
  <c r="M12807" i="123"/>
  <c r="M12808" i="123"/>
  <c r="M12809" i="123"/>
  <c r="M12810" i="123"/>
  <c r="M12811" i="123"/>
  <c r="M12812" i="123"/>
  <c r="M12813" i="123"/>
  <c r="M12814" i="123"/>
  <c r="M12815" i="123"/>
  <c r="M12816" i="123"/>
  <c r="M12817" i="123"/>
  <c r="M12818" i="123"/>
  <c r="M12819" i="123"/>
  <c r="M12820" i="123"/>
  <c r="M12821" i="123"/>
  <c r="M12822" i="123"/>
  <c r="M12823" i="123"/>
  <c r="M12824" i="123"/>
  <c r="M12825" i="123"/>
  <c r="M12826" i="123"/>
  <c r="M12827" i="123"/>
  <c r="M12828" i="123"/>
  <c r="M12829" i="123"/>
  <c r="M12830" i="123"/>
  <c r="M12831" i="123"/>
  <c r="M12832" i="123"/>
  <c r="M12833" i="123"/>
  <c r="M12834" i="123"/>
  <c r="M12835" i="123"/>
  <c r="M12836" i="123"/>
  <c r="M12837" i="123"/>
  <c r="M12838" i="123"/>
  <c r="M12839" i="123"/>
  <c r="M12840" i="123"/>
  <c r="M12841" i="123"/>
  <c r="M12842" i="123"/>
  <c r="M12843" i="123"/>
  <c r="M12844" i="123"/>
  <c r="M12845" i="123"/>
  <c r="M12846" i="123"/>
  <c r="M12847" i="123"/>
  <c r="M12848" i="123"/>
  <c r="M12849" i="123"/>
  <c r="M12850" i="123"/>
  <c r="M12851" i="123"/>
  <c r="M12852" i="123"/>
  <c r="M12853" i="123"/>
  <c r="M12854" i="123"/>
  <c r="M12855" i="123"/>
  <c r="M12856" i="123"/>
  <c r="M12857" i="123"/>
  <c r="M12858" i="123"/>
  <c r="M12859" i="123"/>
  <c r="M12860" i="123"/>
  <c r="M12861" i="123"/>
  <c r="M12862" i="123"/>
  <c r="M12863" i="123"/>
  <c r="M12864" i="123"/>
  <c r="M12865" i="123"/>
  <c r="M12866" i="123"/>
  <c r="M12867" i="123"/>
  <c r="M12868" i="123"/>
  <c r="M12869" i="123"/>
  <c r="M12870" i="123"/>
  <c r="M12871" i="123"/>
  <c r="M12872" i="123"/>
  <c r="M12873" i="123"/>
  <c r="M12874" i="123"/>
  <c r="M12875" i="123"/>
  <c r="M12876" i="123"/>
  <c r="M12877" i="123"/>
  <c r="M12878" i="123"/>
  <c r="M12879" i="123"/>
  <c r="M12880" i="123"/>
  <c r="M12881" i="123"/>
  <c r="M12882" i="123"/>
  <c r="M12883" i="123"/>
  <c r="M12884" i="123"/>
  <c r="M12885" i="123"/>
  <c r="M12886" i="123"/>
  <c r="M12887" i="123"/>
  <c r="M12888" i="123"/>
  <c r="M12889" i="123"/>
  <c r="M12890" i="123"/>
  <c r="M12891" i="123"/>
  <c r="M12892" i="123"/>
  <c r="M12893" i="123"/>
  <c r="M12894" i="123"/>
  <c r="M12895" i="123"/>
  <c r="M12896" i="123"/>
  <c r="M12897" i="123"/>
  <c r="M12898" i="123"/>
  <c r="M12899" i="123"/>
  <c r="M12900" i="123"/>
  <c r="M12901" i="123"/>
  <c r="M12902" i="123"/>
  <c r="M12903" i="123"/>
  <c r="M12904" i="123"/>
  <c r="M12905" i="123"/>
  <c r="M12906" i="123"/>
  <c r="M12907" i="123"/>
  <c r="M12908" i="123"/>
  <c r="M12909" i="123"/>
  <c r="M12910" i="123"/>
  <c r="M12911" i="123"/>
  <c r="M12912" i="123"/>
  <c r="M12913" i="123"/>
  <c r="M12914" i="123"/>
  <c r="M12915" i="123"/>
  <c r="M12916" i="123"/>
  <c r="M12917" i="123"/>
  <c r="M12918" i="123"/>
  <c r="M12919" i="123"/>
  <c r="M12920" i="123"/>
  <c r="M12921" i="123"/>
  <c r="M12922" i="123"/>
  <c r="M12923" i="123"/>
  <c r="M12924" i="123"/>
  <c r="M12925" i="123"/>
  <c r="M12926" i="123"/>
  <c r="M12927" i="123"/>
  <c r="M12928" i="123"/>
  <c r="M12929" i="123"/>
  <c r="M12930" i="123"/>
  <c r="M12931" i="123"/>
  <c r="M12932" i="123"/>
  <c r="M12933" i="123"/>
  <c r="M12934" i="123"/>
  <c r="M12935" i="123"/>
  <c r="M12936" i="123"/>
  <c r="M12937" i="123"/>
  <c r="M12938" i="123"/>
  <c r="M12939" i="123"/>
  <c r="M12940" i="123"/>
  <c r="M12941" i="123"/>
  <c r="M12942" i="123"/>
  <c r="M12943" i="123"/>
  <c r="M12944" i="123"/>
  <c r="M12945" i="123"/>
  <c r="M12946" i="123"/>
  <c r="M12947" i="123"/>
  <c r="M12948" i="123"/>
  <c r="M12949" i="123"/>
  <c r="M12950" i="123"/>
  <c r="M12951" i="123"/>
  <c r="M12952" i="123"/>
  <c r="M12953" i="123"/>
  <c r="M12954" i="123"/>
  <c r="M12955" i="123"/>
  <c r="M12956" i="123"/>
  <c r="M12957" i="123"/>
  <c r="M12958" i="123"/>
  <c r="M12959" i="123"/>
  <c r="M12960" i="123"/>
  <c r="M12961" i="123"/>
  <c r="M12962" i="123"/>
  <c r="M12963" i="123"/>
  <c r="M12964" i="123"/>
  <c r="M12965" i="123"/>
  <c r="M12966" i="123"/>
  <c r="M12967" i="123"/>
  <c r="M12968" i="123"/>
  <c r="M12969" i="123"/>
  <c r="M12970" i="123"/>
  <c r="M12971" i="123"/>
  <c r="M12972" i="123"/>
  <c r="M12973" i="123"/>
  <c r="M12974" i="123"/>
  <c r="M12975" i="123"/>
  <c r="M12976" i="123"/>
  <c r="M12977" i="123"/>
  <c r="M12978" i="123"/>
  <c r="M12979" i="123"/>
  <c r="M12980" i="123"/>
  <c r="M12981" i="123"/>
  <c r="M12982" i="123"/>
  <c r="M12983" i="123"/>
  <c r="M12984" i="123"/>
  <c r="M12985" i="123"/>
  <c r="M12986" i="123"/>
  <c r="M12987" i="123"/>
  <c r="M12988" i="123"/>
  <c r="M12989" i="123"/>
  <c r="M12990" i="123"/>
  <c r="M12991" i="123"/>
  <c r="M12992" i="123"/>
  <c r="M12993" i="123"/>
  <c r="M12994" i="123"/>
  <c r="M12995" i="123"/>
  <c r="M12996" i="123"/>
  <c r="M12997" i="123"/>
  <c r="M12998" i="123"/>
  <c r="M12999" i="123"/>
  <c r="M13000" i="123"/>
  <c r="M13001" i="123"/>
  <c r="M13002" i="123"/>
  <c r="M13003" i="123"/>
  <c r="M13004" i="123"/>
  <c r="M13005" i="123"/>
  <c r="M13006" i="123"/>
  <c r="M13007" i="123"/>
  <c r="M13008" i="123"/>
  <c r="M13009" i="123"/>
  <c r="M13010" i="123"/>
  <c r="M13011" i="123"/>
  <c r="M13012" i="123"/>
  <c r="M13013" i="123"/>
  <c r="M13014" i="123"/>
  <c r="M13015" i="123"/>
  <c r="M13016" i="123"/>
  <c r="M13017" i="123"/>
  <c r="M13018" i="123"/>
  <c r="M13019" i="123"/>
  <c r="M13020" i="123"/>
  <c r="M13021" i="123"/>
  <c r="M13022" i="123"/>
  <c r="M13023" i="123"/>
  <c r="M13024" i="123"/>
  <c r="M13025" i="123"/>
  <c r="M13026" i="123"/>
  <c r="M13027" i="123"/>
  <c r="M13028" i="123"/>
  <c r="M13029" i="123"/>
  <c r="M13030" i="123"/>
  <c r="M13031" i="123"/>
  <c r="M13032" i="123"/>
  <c r="M13033" i="123"/>
  <c r="M13034" i="123"/>
  <c r="M13035" i="123"/>
  <c r="M13036" i="123"/>
  <c r="M13037" i="123"/>
  <c r="M13038" i="123"/>
  <c r="M13039" i="123"/>
  <c r="M13040" i="123"/>
  <c r="M13041" i="123"/>
  <c r="M13042" i="123"/>
  <c r="M13043" i="123"/>
  <c r="M13044" i="123"/>
  <c r="M13045" i="123"/>
  <c r="M13046" i="123"/>
  <c r="M13047" i="123"/>
  <c r="M13048" i="123"/>
  <c r="M13049" i="123"/>
  <c r="M13050" i="123"/>
  <c r="M13051" i="123"/>
  <c r="M13052" i="123"/>
  <c r="M13053" i="123"/>
  <c r="M13054" i="123"/>
  <c r="M13055" i="123"/>
  <c r="M13056" i="123"/>
  <c r="M13057" i="123"/>
  <c r="M13058" i="123"/>
  <c r="M13059" i="123"/>
  <c r="M13060" i="123"/>
  <c r="M13061" i="123"/>
  <c r="M13062" i="123"/>
  <c r="M13063" i="123"/>
  <c r="M13064" i="123"/>
  <c r="M13065" i="123"/>
  <c r="M13066" i="123"/>
  <c r="M13067" i="123"/>
  <c r="M13068" i="123"/>
  <c r="M13069" i="123"/>
  <c r="M13070" i="123"/>
  <c r="M13071" i="123"/>
  <c r="M13072" i="123"/>
  <c r="M13073" i="123"/>
  <c r="M13074" i="123"/>
  <c r="M13075" i="123"/>
  <c r="M13076" i="123"/>
  <c r="M13077" i="123"/>
  <c r="M13078" i="123"/>
  <c r="M13079" i="123"/>
  <c r="M13080" i="123"/>
  <c r="M13081" i="123"/>
  <c r="M13082" i="123"/>
  <c r="M13083" i="123"/>
  <c r="M13084" i="123"/>
  <c r="M13085" i="123"/>
  <c r="M13086" i="123"/>
  <c r="M13087" i="123"/>
  <c r="M13088" i="123"/>
  <c r="M13089" i="123"/>
  <c r="M13090" i="123"/>
  <c r="M13091" i="123"/>
  <c r="M13092" i="123"/>
  <c r="M13093" i="123"/>
  <c r="M13094" i="123"/>
  <c r="M13095" i="123"/>
  <c r="M13096" i="123"/>
  <c r="M13097" i="123"/>
  <c r="M13098" i="123"/>
  <c r="M13099" i="123"/>
  <c r="M13100" i="123"/>
  <c r="M13101" i="123"/>
  <c r="M13102" i="123"/>
  <c r="M13103" i="123"/>
  <c r="M13104" i="123"/>
  <c r="M13105" i="123"/>
  <c r="M13106" i="123"/>
  <c r="M13107" i="123"/>
  <c r="M13108" i="123"/>
  <c r="M13109" i="123"/>
  <c r="M13110" i="123"/>
  <c r="M13111" i="123"/>
  <c r="M13112" i="123"/>
  <c r="M13113" i="123"/>
  <c r="M13114" i="123"/>
  <c r="M13115" i="123"/>
  <c r="M13116" i="123"/>
  <c r="M13117" i="123"/>
  <c r="M13118" i="123"/>
  <c r="M13119" i="123"/>
  <c r="M13120" i="123"/>
  <c r="M13121" i="123"/>
  <c r="M13122" i="123"/>
  <c r="M13123" i="123"/>
  <c r="M13124" i="123"/>
  <c r="M13125" i="123"/>
  <c r="M13126" i="123"/>
  <c r="M13127" i="123"/>
  <c r="M13128" i="123"/>
  <c r="M13129" i="123"/>
  <c r="M13130" i="123"/>
  <c r="M13131" i="123"/>
  <c r="M13132" i="123"/>
  <c r="M13133" i="123"/>
  <c r="M13134" i="123"/>
  <c r="M13135" i="123"/>
  <c r="M13136" i="123"/>
  <c r="M13137" i="123"/>
  <c r="M13138" i="123"/>
  <c r="M13139" i="123"/>
  <c r="M13140" i="123"/>
  <c r="M13141" i="123"/>
  <c r="M13142" i="123"/>
  <c r="M13143" i="123"/>
  <c r="M13144" i="123"/>
  <c r="M13145" i="123"/>
  <c r="M13146" i="123"/>
  <c r="M13147" i="123"/>
  <c r="M13148" i="123"/>
  <c r="M13149" i="123"/>
  <c r="M13150" i="123"/>
  <c r="M13151" i="123"/>
  <c r="M13152" i="123"/>
  <c r="M13153" i="123"/>
  <c r="M13154" i="123"/>
  <c r="M13155" i="123"/>
  <c r="M13156" i="123"/>
  <c r="M13157" i="123"/>
  <c r="M13158" i="123"/>
  <c r="M13159" i="123"/>
  <c r="M13160" i="123"/>
  <c r="M13161" i="123"/>
  <c r="M13162" i="123"/>
  <c r="M13163" i="123"/>
  <c r="M13164" i="123"/>
  <c r="M13165" i="123"/>
  <c r="M13166" i="123"/>
  <c r="M13167" i="123"/>
  <c r="M13168" i="123"/>
  <c r="M13169" i="123"/>
  <c r="M13170" i="123"/>
  <c r="M13171" i="123"/>
  <c r="M13172" i="123"/>
  <c r="M13173" i="123"/>
  <c r="M13174" i="123"/>
  <c r="M13175" i="123"/>
  <c r="M13176" i="123"/>
  <c r="M13177" i="123"/>
  <c r="M13178" i="123"/>
  <c r="M13179" i="123"/>
  <c r="M13180" i="123"/>
  <c r="M13181" i="123"/>
  <c r="M13182" i="123"/>
  <c r="M13183" i="123"/>
  <c r="M13184" i="123"/>
  <c r="M13185" i="123"/>
  <c r="M13186" i="123"/>
  <c r="M13187" i="123"/>
  <c r="M13188" i="123"/>
  <c r="M13189" i="123"/>
  <c r="M13190" i="123"/>
  <c r="M13191" i="123"/>
  <c r="M13192" i="123"/>
  <c r="M13193" i="123"/>
  <c r="M13194" i="123"/>
  <c r="M13195" i="123"/>
  <c r="M13196" i="123"/>
  <c r="M13197" i="123"/>
  <c r="M13198" i="123"/>
  <c r="M13199" i="123"/>
  <c r="M13200" i="123"/>
  <c r="M13201" i="123"/>
  <c r="M13202" i="123"/>
  <c r="M13203" i="123"/>
  <c r="M13204" i="123"/>
  <c r="M13205" i="123"/>
  <c r="M13206" i="123"/>
  <c r="M13207" i="123"/>
  <c r="M13208" i="123"/>
  <c r="M13209" i="123"/>
  <c r="M13210" i="123"/>
  <c r="M13211" i="123"/>
  <c r="M13212" i="123"/>
  <c r="M13213" i="123"/>
  <c r="M13214" i="123"/>
  <c r="M13215" i="123"/>
  <c r="M13216" i="123"/>
  <c r="M13217" i="123"/>
  <c r="M13218" i="123"/>
  <c r="M13219" i="123"/>
  <c r="M13220" i="123"/>
  <c r="M13221" i="123"/>
  <c r="M13222" i="123"/>
  <c r="M13223" i="123"/>
  <c r="M13224" i="123"/>
  <c r="M13225" i="123"/>
  <c r="M13226" i="123"/>
  <c r="M13227" i="123"/>
  <c r="M13228" i="123"/>
  <c r="M13229" i="123"/>
  <c r="M13230" i="123"/>
  <c r="M13231" i="123"/>
  <c r="M13232" i="123"/>
  <c r="M13233" i="123"/>
  <c r="M13234" i="123"/>
  <c r="M13235" i="123"/>
  <c r="M13236" i="123"/>
  <c r="M13237" i="123"/>
  <c r="M13238" i="123"/>
  <c r="M13239" i="123"/>
  <c r="M13240" i="123"/>
  <c r="M13241" i="123"/>
  <c r="M13242" i="123"/>
  <c r="M13243" i="123"/>
  <c r="M13244" i="123"/>
  <c r="M13245" i="123"/>
  <c r="M13246" i="123"/>
  <c r="M13247" i="123"/>
  <c r="M13248" i="123"/>
  <c r="M13249" i="123"/>
  <c r="M13250" i="123"/>
  <c r="M13251" i="123"/>
  <c r="M13252" i="123"/>
  <c r="M13253" i="123"/>
  <c r="M13254" i="123"/>
  <c r="M13255" i="123"/>
  <c r="M13256" i="123"/>
  <c r="M13257" i="123"/>
  <c r="M13258" i="123"/>
  <c r="M13259" i="123"/>
  <c r="M13260" i="123"/>
  <c r="M13261" i="123"/>
  <c r="M13262" i="123"/>
  <c r="M13263" i="123"/>
  <c r="M13264" i="123"/>
  <c r="M13265" i="123"/>
  <c r="M13266" i="123"/>
  <c r="M13267" i="123"/>
  <c r="M13268" i="123"/>
  <c r="M13269" i="123"/>
  <c r="M13270" i="123"/>
  <c r="M13271" i="123"/>
  <c r="M13272" i="123"/>
  <c r="M13273" i="123"/>
  <c r="M13274" i="123"/>
  <c r="M13275" i="123"/>
  <c r="M13276" i="123"/>
  <c r="M13277" i="123"/>
  <c r="M13278" i="123"/>
  <c r="M13279" i="123"/>
  <c r="M13280" i="123"/>
  <c r="M13281" i="123"/>
  <c r="M13282" i="123"/>
  <c r="M13283" i="123"/>
  <c r="M13284" i="123"/>
  <c r="M13285" i="123"/>
  <c r="M13286" i="123"/>
  <c r="M13287" i="123"/>
  <c r="M13288" i="123"/>
  <c r="M13289" i="123"/>
  <c r="M13290" i="123"/>
  <c r="M13291" i="123"/>
  <c r="M13292" i="123"/>
  <c r="M13293" i="123"/>
  <c r="M13294" i="123"/>
  <c r="M13295" i="123"/>
  <c r="M13296" i="123"/>
  <c r="M13297" i="123"/>
  <c r="M13298" i="123"/>
  <c r="M13299" i="123"/>
  <c r="M13300" i="123"/>
  <c r="M13301" i="123"/>
  <c r="M13302" i="123"/>
  <c r="M13303" i="123"/>
  <c r="M13304" i="123"/>
  <c r="M13305" i="123"/>
  <c r="M13306" i="123"/>
  <c r="M13307" i="123"/>
  <c r="M13308" i="123"/>
  <c r="M13309" i="123"/>
  <c r="M13310" i="123"/>
  <c r="M13311" i="123"/>
  <c r="M13312" i="123"/>
  <c r="M13313" i="123"/>
  <c r="M13314" i="123"/>
  <c r="M13315" i="123"/>
  <c r="M13316" i="123"/>
  <c r="M13317" i="123"/>
  <c r="M13318" i="123"/>
  <c r="M13319" i="123"/>
  <c r="M13320" i="123"/>
  <c r="M13321" i="123"/>
  <c r="M13322" i="123"/>
  <c r="M13323" i="123"/>
  <c r="M13324" i="123"/>
  <c r="M13325" i="123"/>
  <c r="M13326" i="123"/>
  <c r="M13327" i="123"/>
  <c r="M13328" i="123"/>
  <c r="M13329" i="123"/>
  <c r="M13330" i="123"/>
  <c r="M13331" i="123"/>
  <c r="M13332" i="123"/>
  <c r="M13333" i="123"/>
  <c r="M13334" i="123"/>
  <c r="M13335" i="123"/>
  <c r="M13336" i="123"/>
  <c r="M13337" i="123"/>
  <c r="M13338" i="123"/>
  <c r="M13339" i="123"/>
  <c r="M13340" i="123"/>
  <c r="M13341" i="123"/>
  <c r="M13342" i="123"/>
  <c r="M13343" i="123"/>
  <c r="M13344" i="123"/>
  <c r="M13345" i="123"/>
  <c r="M13346" i="123"/>
  <c r="M13347" i="123"/>
  <c r="M13348" i="123"/>
  <c r="M13349" i="123"/>
  <c r="M13350" i="123"/>
  <c r="M13351" i="123"/>
  <c r="M13352" i="123"/>
  <c r="M13353" i="123"/>
  <c r="M13354" i="123"/>
  <c r="M13355" i="123"/>
  <c r="M13356" i="123"/>
  <c r="M13357" i="123"/>
  <c r="M13358" i="123"/>
  <c r="M13359" i="123"/>
  <c r="M13360" i="123"/>
  <c r="M13361" i="123"/>
  <c r="M13362" i="123"/>
  <c r="M13363" i="123"/>
  <c r="M13364" i="123"/>
  <c r="M13365" i="123"/>
  <c r="M13366" i="123"/>
  <c r="M13367" i="123"/>
  <c r="M13368" i="123"/>
  <c r="M13369" i="123"/>
  <c r="M13370" i="123"/>
  <c r="M13371" i="123"/>
  <c r="M13372" i="123"/>
  <c r="M13373" i="123"/>
  <c r="M13374" i="123"/>
  <c r="M13375" i="123"/>
  <c r="M13376" i="123"/>
  <c r="M13377" i="123"/>
  <c r="M13378" i="123"/>
  <c r="M13379" i="123"/>
  <c r="M13380" i="123"/>
  <c r="M13381" i="123"/>
  <c r="M13382" i="123"/>
  <c r="M13383" i="123"/>
  <c r="M13384" i="123"/>
  <c r="M13385" i="123"/>
  <c r="M13386" i="123"/>
  <c r="M13387" i="123"/>
  <c r="M13388" i="123"/>
  <c r="M13389" i="123"/>
  <c r="M13390" i="123"/>
  <c r="M13391" i="123"/>
  <c r="M13392" i="123"/>
  <c r="M13393" i="123"/>
  <c r="M13394" i="123"/>
  <c r="M13395" i="123"/>
  <c r="M13396" i="123"/>
  <c r="M13397" i="123"/>
  <c r="M13398" i="123"/>
  <c r="M13399" i="123"/>
  <c r="M13400" i="123"/>
  <c r="M13401" i="123"/>
  <c r="M13402" i="123"/>
  <c r="M13403" i="123"/>
  <c r="M13404" i="123"/>
  <c r="M13405" i="123"/>
  <c r="M13406" i="123"/>
  <c r="M13407" i="123"/>
  <c r="M13408" i="123"/>
  <c r="M13409" i="123"/>
  <c r="M13410" i="123"/>
  <c r="M13411" i="123"/>
  <c r="M13412" i="123"/>
  <c r="M13413" i="123"/>
  <c r="M13414" i="123"/>
  <c r="M13415" i="123"/>
  <c r="M13416" i="123"/>
  <c r="M13417" i="123"/>
  <c r="M13418" i="123"/>
  <c r="M13419" i="123"/>
  <c r="M13420" i="123"/>
  <c r="M13421" i="123"/>
  <c r="M13422" i="123"/>
  <c r="M13423" i="123"/>
  <c r="M13424" i="123"/>
  <c r="M13425" i="123"/>
  <c r="M13426" i="123"/>
  <c r="M13427" i="123"/>
  <c r="M13428" i="123"/>
  <c r="M13429" i="123"/>
  <c r="M13430" i="123"/>
  <c r="M13431" i="123"/>
  <c r="M13432" i="123"/>
  <c r="M13433" i="123"/>
  <c r="M13434" i="123"/>
  <c r="M13435" i="123"/>
  <c r="M13436" i="123"/>
  <c r="M13437" i="123"/>
  <c r="M13438" i="123"/>
  <c r="M13439" i="123"/>
  <c r="M13440" i="123"/>
  <c r="M13441" i="123"/>
  <c r="M13442" i="123"/>
  <c r="M13443" i="123"/>
  <c r="M13444" i="123"/>
  <c r="M13445" i="123"/>
  <c r="M13446" i="123"/>
  <c r="M13447" i="123"/>
  <c r="M13448" i="123"/>
  <c r="M13449" i="123"/>
  <c r="M13450" i="123"/>
  <c r="M13451" i="123"/>
  <c r="M13452" i="123"/>
  <c r="M13453" i="123"/>
  <c r="M13454" i="123"/>
  <c r="M13455" i="123"/>
  <c r="M13456" i="123"/>
  <c r="M13457" i="123"/>
  <c r="M13458" i="123"/>
  <c r="M13459" i="123"/>
  <c r="M13460" i="123"/>
  <c r="M13461" i="123"/>
  <c r="M13462" i="123"/>
  <c r="M13463" i="123"/>
  <c r="M13464" i="123"/>
  <c r="M13465" i="123"/>
  <c r="M13466" i="123"/>
  <c r="M13467" i="123"/>
  <c r="M13468" i="123"/>
  <c r="M13469" i="123"/>
  <c r="M13470" i="123"/>
  <c r="M13471" i="123"/>
  <c r="M13472" i="123"/>
  <c r="M13473" i="123"/>
  <c r="M13474" i="123"/>
  <c r="M13475" i="123"/>
  <c r="M13476" i="123"/>
  <c r="M13477" i="123"/>
  <c r="M13478" i="123"/>
  <c r="M13479" i="123"/>
  <c r="M13480" i="123"/>
  <c r="M13481" i="123"/>
  <c r="M13482" i="123"/>
  <c r="M13483" i="123"/>
  <c r="M13484" i="123"/>
  <c r="M13485" i="123"/>
  <c r="M13486" i="123"/>
  <c r="M13487" i="123"/>
  <c r="M13488" i="123"/>
  <c r="M13489" i="123"/>
  <c r="M13490" i="123"/>
  <c r="M13491" i="123"/>
  <c r="M13492" i="123"/>
  <c r="M13493" i="123"/>
  <c r="M13494" i="123"/>
  <c r="M13495" i="123"/>
  <c r="M13496" i="123"/>
  <c r="M13497" i="123"/>
  <c r="M13498" i="123"/>
  <c r="M13499" i="123"/>
  <c r="M13500" i="123"/>
  <c r="M13501" i="123"/>
  <c r="M13502" i="123"/>
  <c r="M13503" i="123"/>
  <c r="M13504" i="123"/>
  <c r="M13505" i="123"/>
  <c r="M13506" i="123"/>
  <c r="M13507" i="123"/>
  <c r="M13508" i="123"/>
  <c r="M13509" i="123"/>
  <c r="M13510" i="123"/>
  <c r="M13511" i="123"/>
  <c r="M13512" i="123"/>
  <c r="M13513" i="123"/>
  <c r="M13514" i="123"/>
  <c r="M13515" i="123"/>
  <c r="M13516" i="123"/>
  <c r="M13517" i="123"/>
  <c r="M13518" i="123"/>
  <c r="M13519" i="123"/>
  <c r="M13520" i="123"/>
  <c r="M13521" i="123"/>
  <c r="M13522" i="123"/>
  <c r="M13523" i="123"/>
  <c r="M13524" i="123"/>
  <c r="M13525" i="123"/>
  <c r="M13526" i="123"/>
  <c r="M13527" i="123"/>
  <c r="M13528" i="123"/>
  <c r="M13529" i="123"/>
  <c r="M13530" i="123"/>
  <c r="M13531" i="123"/>
  <c r="M13532" i="123"/>
  <c r="M13533" i="123"/>
  <c r="M13534" i="123"/>
  <c r="M13535" i="123"/>
  <c r="M13536" i="123"/>
  <c r="M13537" i="123"/>
  <c r="M13538" i="123"/>
  <c r="M13539" i="123"/>
  <c r="M13540" i="123"/>
  <c r="M13541" i="123"/>
  <c r="M13542" i="123"/>
  <c r="M13543" i="123"/>
  <c r="M13544" i="123"/>
  <c r="M13545" i="123"/>
  <c r="M13546" i="123"/>
  <c r="M13547" i="123"/>
  <c r="M13548" i="123"/>
  <c r="M13549" i="123"/>
  <c r="M13550" i="123"/>
  <c r="M13551" i="123"/>
  <c r="M13552" i="123"/>
  <c r="M13553" i="123"/>
  <c r="M13554" i="123"/>
  <c r="M13555" i="123"/>
  <c r="M13556" i="123"/>
  <c r="M13557" i="123"/>
  <c r="M13558" i="123"/>
  <c r="M13559" i="123"/>
  <c r="M13560" i="123"/>
  <c r="M13561" i="123"/>
  <c r="M13562" i="123"/>
  <c r="M13563" i="123"/>
  <c r="M13564" i="123"/>
  <c r="M13565" i="123"/>
  <c r="M13566" i="123"/>
  <c r="M13567" i="123"/>
  <c r="M13568" i="123"/>
  <c r="M13569" i="123"/>
  <c r="M13570" i="123"/>
  <c r="M13571" i="123"/>
  <c r="M13572" i="123"/>
  <c r="M13573" i="123"/>
  <c r="M13574" i="123"/>
  <c r="M13575" i="123"/>
  <c r="M13576" i="123"/>
  <c r="M13577" i="123"/>
  <c r="M13578" i="123"/>
  <c r="M13579" i="123"/>
  <c r="M13580" i="123"/>
  <c r="M13581" i="123"/>
  <c r="M13582" i="123"/>
  <c r="M13583" i="123"/>
  <c r="M13584" i="123"/>
  <c r="M13585" i="123"/>
  <c r="M13586" i="123"/>
  <c r="M13587" i="123"/>
  <c r="M13588" i="123"/>
  <c r="M13589" i="123"/>
  <c r="M13590" i="123"/>
  <c r="M13591" i="123"/>
  <c r="M13592" i="123"/>
  <c r="M13593" i="123"/>
  <c r="M13594" i="123"/>
  <c r="M13595" i="123"/>
  <c r="M13596" i="123"/>
  <c r="M13597" i="123"/>
  <c r="M13598" i="123"/>
  <c r="M13599" i="123"/>
  <c r="M13600" i="123"/>
  <c r="M13601" i="123"/>
  <c r="M13602" i="123"/>
  <c r="M13603" i="123"/>
  <c r="M13604" i="123"/>
  <c r="M13605" i="123"/>
  <c r="M13606" i="123"/>
  <c r="M13607" i="123"/>
  <c r="M13608" i="123"/>
  <c r="M13609" i="123"/>
  <c r="M13610" i="123"/>
  <c r="M13611" i="123"/>
  <c r="M13612" i="123"/>
  <c r="M13613" i="123"/>
  <c r="M13614" i="123"/>
  <c r="M13615" i="123"/>
  <c r="M13616" i="123"/>
  <c r="M13617" i="123"/>
  <c r="M13618" i="123"/>
  <c r="M13619" i="123"/>
  <c r="M13620" i="123"/>
  <c r="M13621" i="123"/>
  <c r="M13622" i="123"/>
  <c r="M13623" i="123"/>
  <c r="M13624" i="123"/>
  <c r="M13625" i="123"/>
  <c r="M13626" i="123"/>
  <c r="M13627" i="123"/>
  <c r="M13628" i="123"/>
  <c r="M13629" i="123"/>
  <c r="M13630" i="123"/>
  <c r="M13631" i="123"/>
  <c r="M13632" i="123"/>
  <c r="M13633" i="123"/>
  <c r="M13634" i="123"/>
  <c r="M13635" i="123"/>
  <c r="M13636" i="123"/>
  <c r="M13637" i="123"/>
  <c r="M13638" i="123"/>
  <c r="M13639" i="123"/>
  <c r="M13640" i="123"/>
  <c r="M13641" i="123"/>
  <c r="M13642" i="123"/>
  <c r="M13643" i="123"/>
  <c r="M13644" i="123"/>
  <c r="M13645" i="123"/>
  <c r="M13646" i="123"/>
  <c r="M13647" i="123"/>
  <c r="M13648" i="123"/>
  <c r="M13649" i="123"/>
  <c r="M13650" i="123"/>
  <c r="M13651" i="123"/>
  <c r="M13652" i="123"/>
  <c r="M13653" i="123"/>
  <c r="M13654" i="123"/>
  <c r="M13655" i="123"/>
  <c r="M13656" i="123"/>
  <c r="M13657" i="123"/>
  <c r="M13658" i="123"/>
  <c r="M13659" i="123"/>
  <c r="M13660" i="123"/>
  <c r="M13661" i="123"/>
  <c r="M13662" i="123"/>
  <c r="M13663" i="123"/>
  <c r="M13664" i="123"/>
  <c r="M13665" i="123"/>
  <c r="M13666" i="123"/>
  <c r="M13667" i="123"/>
  <c r="M13668" i="123"/>
  <c r="M13669" i="123"/>
  <c r="M13670" i="123"/>
  <c r="M13671" i="123"/>
  <c r="M13672" i="123"/>
  <c r="M13673" i="123"/>
  <c r="M13674" i="123"/>
  <c r="M13675" i="123"/>
  <c r="M13676" i="123"/>
  <c r="M13677" i="123"/>
  <c r="M13678" i="123"/>
  <c r="M13679" i="123"/>
  <c r="M13680" i="123"/>
  <c r="M13681" i="123"/>
  <c r="M13682" i="123"/>
  <c r="M13683" i="123"/>
  <c r="M13684" i="123"/>
  <c r="M13685" i="123"/>
  <c r="M13686" i="123"/>
  <c r="M13687" i="123"/>
  <c r="M13688" i="123"/>
  <c r="M13689" i="123"/>
  <c r="M13690" i="123"/>
  <c r="M13691" i="123"/>
  <c r="M13692" i="123"/>
  <c r="M13693" i="123"/>
  <c r="M13694" i="123"/>
  <c r="M13695" i="123"/>
  <c r="M13696" i="123"/>
  <c r="M13697" i="123"/>
  <c r="M13698" i="123"/>
  <c r="M13699" i="123"/>
  <c r="M13700" i="123"/>
  <c r="M13701" i="123"/>
  <c r="M13702" i="123"/>
  <c r="M13703" i="123"/>
  <c r="M13704" i="123"/>
  <c r="M13705" i="123"/>
  <c r="M13706" i="123"/>
  <c r="M13707" i="123"/>
  <c r="M13708" i="123"/>
  <c r="M13709" i="123"/>
  <c r="M13710" i="123"/>
  <c r="M13711" i="123"/>
  <c r="M13712" i="123"/>
  <c r="M13713" i="123"/>
  <c r="M13714" i="123"/>
  <c r="M13715" i="123"/>
  <c r="M13716" i="123"/>
  <c r="M13717" i="123"/>
  <c r="M13718" i="123"/>
  <c r="M13719" i="123"/>
  <c r="M13720" i="123"/>
  <c r="M13721" i="123"/>
  <c r="M13722" i="123"/>
  <c r="M13723" i="123"/>
  <c r="M13724" i="123"/>
  <c r="M13725" i="123"/>
  <c r="M13726" i="123"/>
  <c r="M13727" i="123"/>
  <c r="M13728" i="123"/>
  <c r="M13729" i="123"/>
  <c r="M13730" i="123"/>
  <c r="M13731" i="123"/>
  <c r="M13732" i="123"/>
  <c r="M13733" i="123"/>
  <c r="M13734" i="123"/>
  <c r="M13735" i="123"/>
  <c r="M13736" i="123"/>
  <c r="M13737" i="123"/>
  <c r="M13738" i="123"/>
  <c r="M13739" i="123"/>
  <c r="M13740" i="123"/>
  <c r="M13741" i="123"/>
  <c r="M13742" i="123"/>
  <c r="M13743" i="123"/>
  <c r="M13744" i="123"/>
  <c r="M13745" i="123"/>
  <c r="M13746" i="123"/>
  <c r="M13747" i="123"/>
  <c r="M13748" i="123"/>
  <c r="M13749" i="123"/>
  <c r="M13750" i="123"/>
  <c r="M13751" i="123"/>
  <c r="M13752" i="123"/>
  <c r="M13753" i="123"/>
  <c r="M13754" i="123"/>
  <c r="M13755" i="123"/>
  <c r="M13756" i="123"/>
  <c r="M13757" i="123"/>
  <c r="M13758" i="123"/>
  <c r="M13759" i="123"/>
  <c r="M13760" i="123"/>
  <c r="M13761" i="123"/>
  <c r="M13762" i="123"/>
  <c r="M13763" i="123"/>
  <c r="M13764" i="123"/>
  <c r="M13765" i="123"/>
  <c r="M13766" i="123"/>
  <c r="M13767" i="123"/>
  <c r="M13768" i="123"/>
  <c r="M13769" i="123"/>
  <c r="M13770" i="123"/>
  <c r="M13771" i="123"/>
  <c r="M13772" i="123"/>
  <c r="M13773" i="123"/>
  <c r="M13774" i="123"/>
  <c r="M13775" i="123"/>
  <c r="M13776" i="123"/>
  <c r="M13777" i="123"/>
  <c r="M13778" i="123"/>
  <c r="M13779" i="123"/>
  <c r="M13780" i="123"/>
  <c r="M13781" i="123"/>
  <c r="M13782" i="123"/>
  <c r="M13783" i="123"/>
  <c r="M13784" i="123"/>
  <c r="M13785" i="123"/>
  <c r="M13786" i="123"/>
  <c r="M13787" i="123"/>
  <c r="M13788" i="123"/>
  <c r="M13789" i="123"/>
  <c r="M13790" i="123"/>
  <c r="M13791" i="123"/>
  <c r="M13792" i="123"/>
  <c r="M13793" i="123"/>
  <c r="M13794" i="123"/>
  <c r="M13795" i="123"/>
  <c r="M13796" i="123"/>
  <c r="M13797" i="123"/>
  <c r="M13798" i="123"/>
  <c r="M13799" i="123"/>
  <c r="M13800" i="123"/>
  <c r="M13801" i="123"/>
  <c r="M13802" i="123"/>
  <c r="M13803" i="123"/>
  <c r="M13804" i="123"/>
  <c r="M13805" i="123"/>
  <c r="M13806" i="123"/>
  <c r="M13807" i="123"/>
  <c r="M13808" i="123"/>
  <c r="M13809" i="123"/>
  <c r="M13810" i="123"/>
  <c r="M13811" i="123"/>
  <c r="M13812" i="123"/>
  <c r="M13813" i="123"/>
  <c r="M13814" i="123"/>
  <c r="M13815" i="123"/>
  <c r="M13816" i="123"/>
  <c r="M13817" i="123"/>
  <c r="M13818" i="123"/>
  <c r="M13819" i="123"/>
  <c r="M13820" i="123"/>
  <c r="M13821" i="123"/>
  <c r="M13822" i="123"/>
  <c r="M13823" i="123"/>
  <c r="M13824" i="123"/>
  <c r="M13825" i="123"/>
  <c r="M13826" i="123"/>
  <c r="M13827" i="123"/>
  <c r="M13828" i="123"/>
  <c r="M13829" i="123"/>
  <c r="M13830" i="123"/>
  <c r="M13831" i="123"/>
  <c r="M13832" i="123"/>
  <c r="M13833" i="123"/>
  <c r="M13834" i="123"/>
  <c r="M13835" i="123"/>
  <c r="M13836" i="123"/>
  <c r="M13837" i="123"/>
  <c r="M13838" i="123"/>
  <c r="M13839" i="123"/>
  <c r="M13840" i="123"/>
  <c r="M13841" i="123"/>
  <c r="M13842" i="123"/>
  <c r="M13843" i="123"/>
  <c r="M13844" i="123"/>
  <c r="M13845" i="123"/>
  <c r="M13846" i="123"/>
  <c r="M13847" i="123"/>
  <c r="M13848" i="123"/>
  <c r="M13849" i="123"/>
  <c r="M13850" i="123"/>
  <c r="M13851" i="123"/>
  <c r="M13852" i="123"/>
  <c r="M13853" i="123"/>
  <c r="M13854" i="123"/>
  <c r="M13855" i="123"/>
  <c r="M13856" i="123"/>
  <c r="M13857" i="123"/>
  <c r="M13858" i="123"/>
  <c r="M13859" i="123"/>
  <c r="M13860" i="123"/>
  <c r="M13861" i="123"/>
  <c r="M13862" i="123"/>
  <c r="M13863" i="123"/>
  <c r="M13864" i="123"/>
  <c r="M13865" i="123"/>
  <c r="M13866" i="123"/>
  <c r="M13867" i="123"/>
  <c r="M13868" i="123"/>
  <c r="M13869" i="123"/>
  <c r="M13870" i="123"/>
  <c r="M13871" i="123"/>
  <c r="M13872" i="123"/>
  <c r="M13873" i="123"/>
  <c r="M13874" i="123"/>
  <c r="M13875" i="123"/>
  <c r="M13876" i="123"/>
  <c r="M13877" i="123"/>
  <c r="M13878" i="123"/>
  <c r="M13879" i="123"/>
  <c r="M13880" i="123"/>
  <c r="M13881" i="123"/>
  <c r="M13882" i="123"/>
  <c r="M13883" i="123"/>
  <c r="M13884" i="123"/>
  <c r="M13885" i="123"/>
  <c r="M13886" i="123"/>
  <c r="M13887" i="123"/>
  <c r="M13888" i="123"/>
  <c r="M13889" i="123"/>
  <c r="M13890" i="123"/>
  <c r="M13891" i="123"/>
  <c r="M13892" i="123"/>
  <c r="M13893" i="123"/>
  <c r="M13894" i="123"/>
  <c r="M13895" i="123"/>
  <c r="M13896" i="123"/>
  <c r="M13897" i="123"/>
  <c r="M13898" i="123"/>
  <c r="M13899" i="123"/>
  <c r="M13900" i="123"/>
  <c r="M13901" i="123"/>
  <c r="M13902" i="123"/>
  <c r="M13903" i="123"/>
  <c r="M13904" i="123"/>
  <c r="M13905" i="123"/>
  <c r="M13906" i="123"/>
  <c r="M13907" i="123"/>
  <c r="M13908" i="123"/>
  <c r="M13909" i="123"/>
  <c r="M13910" i="123"/>
  <c r="M13911" i="123"/>
  <c r="M13912" i="123"/>
  <c r="M13913" i="123"/>
  <c r="M13914" i="123"/>
  <c r="M13915" i="123"/>
  <c r="M13916" i="123"/>
  <c r="M13917" i="123"/>
  <c r="M13918" i="123"/>
  <c r="M13919" i="123"/>
  <c r="M13920" i="123"/>
  <c r="M13921" i="123"/>
  <c r="M13922" i="123"/>
  <c r="M13923" i="123"/>
  <c r="M13924" i="123"/>
  <c r="M13925" i="123"/>
  <c r="M13926" i="123"/>
  <c r="M13927" i="123"/>
  <c r="M13928" i="123"/>
  <c r="M13929" i="123"/>
  <c r="M13930" i="123"/>
  <c r="M13931" i="123"/>
  <c r="M13932" i="123"/>
  <c r="M13933" i="123"/>
  <c r="M13934" i="123"/>
  <c r="M13935" i="123"/>
  <c r="M13936" i="123"/>
  <c r="M13937" i="123"/>
  <c r="M13938" i="123"/>
  <c r="M13939" i="123"/>
  <c r="M13940" i="123"/>
  <c r="M13941" i="123"/>
  <c r="M13942" i="123"/>
  <c r="M13943" i="123"/>
  <c r="M13944" i="123"/>
  <c r="M13945" i="123"/>
  <c r="M13946" i="123"/>
  <c r="M13947" i="123"/>
  <c r="M13948" i="123"/>
  <c r="M13949" i="123"/>
  <c r="M13950" i="123"/>
  <c r="M13951" i="123"/>
  <c r="M13952" i="123"/>
  <c r="M13953" i="123"/>
  <c r="M13954" i="123"/>
  <c r="M13955" i="123"/>
  <c r="M13956" i="123"/>
  <c r="M13957" i="123"/>
  <c r="M13958" i="123"/>
  <c r="M13959" i="123"/>
  <c r="M13960" i="123"/>
  <c r="M13961" i="123"/>
  <c r="M13962" i="123"/>
  <c r="M13963" i="123"/>
  <c r="M13964" i="123"/>
  <c r="M13965" i="123"/>
  <c r="M13966" i="123"/>
  <c r="M13967" i="123"/>
  <c r="M13968" i="123"/>
  <c r="M13969" i="123"/>
  <c r="M13970" i="123"/>
  <c r="M13971" i="123"/>
  <c r="M13972" i="123"/>
  <c r="M13973" i="123"/>
  <c r="M13974" i="123"/>
  <c r="M13975" i="123"/>
  <c r="M13976" i="123"/>
  <c r="M13977" i="123"/>
  <c r="M13978" i="123"/>
  <c r="M13979" i="123"/>
  <c r="M13980" i="123"/>
  <c r="M13981" i="123"/>
  <c r="M13982" i="123"/>
  <c r="M13983" i="123"/>
  <c r="M13984" i="123"/>
  <c r="M13985" i="123"/>
  <c r="M13986" i="123"/>
  <c r="M13987" i="123"/>
  <c r="M13988" i="123"/>
  <c r="M13989" i="123"/>
  <c r="M13990" i="123"/>
  <c r="M13991" i="123"/>
  <c r="M13992" i="123"/>
  <c r="M13993" i="123"/>
  <c r="M13994" i="123"/>
  <c r="M13995" i="123"/>
  <c r="M13996" i="123"/>
  <c r="M13997" i="123"/>
  <c r="M13998" i="123"/>
  <c r="M13999" i="123"/>
  <c r="M14000" i="123"/>
  <c r="M14001" i="123"/>
  <c r="M14002" i="123"/>
  <c r="M14003" i="123"/>
  <c r="M14004" i="123"/>
  <c r="M14005" i="123"/>
  <c r="M14006" i="123"/>
  <c r="M14007" i="123"/>
  <c r="M14008" i="123"/>
  <c r="M14009" i="123"/>
  <c r="M14010" i="123"/>
  <c r="M14011" i="123"/>
  <c r="M14012" i="123"/>
  <c r="M14013" i="123"/>
  <c r="M14014" i="123"/>
  <c r="M14015" i="123"/>
  <c r="M14016" i="123"/>
  <c r="M14017" i="123"/>
  <c r="M14018" i="123"/>
  <c r="M14019" i="123"/>
  <c r="M14020" i="123"/>
  <c r="M14021" i="123"/>
  <c r="M14022" i="123"/>
  <c r="M14023" i="123"/>
  <c r="M14024" i="123"/>
  <c r="M14025" i="123"/>
  <c r="M14026" i="123"/>
  <c r="M14027" i="123"/>
  <c r="M14028" i="123"/>
  <c r="M14029" i="123"/>
  <c r="M14030" i="123"/>
  <c r="M14031" i="123"/>
  <c r="M14032" i="123"/>
  <c r="M14033" i="123"/>
  <c r="M14034" i="123"/>
  <c r="M14035" i="123"/>
  <c r="M14036" i="123"/>
  <c r="M14037" i="123"/>
  <c r="M14038" i="123"/>
  <c r="M14039" i="123"/>
  <c r="M14040" i="123"/>
  <c r="M14041" i="123"/>
  <c r="M14042" i="123"/>
  <c r="M14043" i="123"/>
  <c r="M14044" i="123"/>
  <c r="M14045" i="123"/>
  <c r="M14046" i="123"/>
  <c r="M14047" i="123"/>
  <c r="M14048" i="123"/>
  <c r="M14049" i="123"/>
  <c r="M14050" i="123"/>
  <c r="M14051" i="123"/>
  <c r="M14052" i="123"/>
  <c r="M14053" i="123"/>
  <c r="M14054" i="123"/>
  <c r="M14055" i="123"/>
  <c r="M14056" i="123"/>
  <c r="M14057" i="123"/>
  <c r="M14058" i="123"/>
  <c r="M14059" i="123"/>
  <c r="M14060" i="123"/>
  <c r="M14061" i="123"/>
  <c r="M14062" i="123"/>
  <c r="M14063" i="123"/>
  <c r="M14064" i="123"/>
  <c r="M14065" i="123"/>
  <c r="M14066" i="123"/>
  <c r="M14067" i="123"/>
  <c r="M14068" i="123"/>
  <c r="M14069" i="123"/>
  <c r="M14070" i="123"/>
  <c r="M14071" i="123"/>
  <c r="M14072" i="123"/>
  <c r="M14073" i="123"/>
  <c r="M14074" i="123"/>
  <c r="M14075" i="123"/>
  <c r="M14076" i="123"/>
  <c r="M14077" i="123"/>
  <c r="M14078" i="123"/>
  <c r="M14079" i="123"/>
  <c r="M14080" i="123"/>
  <c r="M14081" i="123"/>
  <c r="M14082" i="123"/>
  <c r="M14083" i="123"/>
  <c r="M14084" i="123"/>
  <c r="M14085" i="123"/>
  <c r="M14086" i="123"/>
  <c r="M14087" i="123"/>
  <c r="M14088" i="123"/>
  <c r="M14089" i="123"/>
  <c r="M14090" i="123"/>
  <c r="M14091" i="123"/>
  <c r="M14092" i="123"/>
  <c r="M14093" i="123"/>
  <c r="M14094" i="123"/>
  <c r="M14095" i="123"/>
  <c r="M14096" i="123"/>
  <c r="M14097" i="123"/>
  <c r="M14098" i="123"/>
  <c r="M14099" i="123"/>
  <c r="M14100" i="123"/>
  <c r="M14101" i="123"/>
  <c r="M14102" i="123"/>
  <c r="M14103" i="123"/>
  <c r="M14104" i="123"/>
  <c r="M14105" i="123"/>
  <c r="M14106" i="123"/>
  <c r="M14107" i="123"/>
  <c r="M14108" i="123"/>
  <c r="M14109" i="123"/>
  <c r="M14110" i="123"/>
  <c r="M14111" i="123"/>
  <c r="M14112" i="123"/>
  <c r="M14113" i="123"/>
  <c r="M14114" i="123"/>
  <c r="M14115" i="123"/>
  <c r="M14116" i="123"/>
  <c r="M14117" i="123"/>
  <c r="M14118" i="123"/>
  <c r="M14119" i="123"/>
  <c r="M14120" i="123"/>
  <c r="M14121" i="123"/>
  <c r="M14122" i="123"/>
  <c r="M14123" i="123"/>
  <c r="M14124" i="123"/>
  <c r="M14125" i="123"/>
  <c r="M14126" i="123"/>
  <c r="M14127" i="123"/>
  <c r="M14128" i="123"/>
  <c r="M14129" i="123"/>
  <c r="M14130" i="123"/>
  <c r="M14131" i="123"/>
  <c r="M14132" i="123"/>
  <c r="M14133" i="123"/>
  <c r="M14134" i="123"/>
  <c r="M14135" i="123"/>
  <c r="M14136" i="123"/>
  <c r="M14137" i="123"/>
  <c r="M14138" i="123"/>
  <c r="M14139" i="123"/>
  <c r="M14140" i="123"/>
  <c r="M14141" i="123"/>
  <c r="M14142" i="123"/>
  <c r="M14143" i="123"/>
  <c r="M14144" i="123"/>
  <c r="M14145" i="123"/>
  <c r="M14146" i="123"/>
  <c r="M14147" i="123"/>
  <c r="M14148" i="123"/>
  <c r="M14149" i="123"/>
  <c r="M14150" i="123"/>
  <c r="M14151" i="123"/>
  <c r="M14152" i="123"/>
  <c r="M14153" i="123"/>
  <c r="M14154" i="123"/>
  <c r="M14155" i="123"/>
  <c r="M14156" i="123"/>
  <c r="M14157" i="123"/>
  <c r="M14158" i="123"/>
  <c r="M14159" i="123"/>
  <c r="M14160" i="123"/>
  <c r="M14161" i="123"/>
  <c r="M14162" i="123"/>
  <c r="M14163" i="123"/>
  <c r="M14164" i="123"/>
  <c r="M14165" i="123"/>
  <c r="M14166" i="123"/>
  <c r="M14167" i="123"/>
  <c r="M14168" i="123"/>
  <c r="M14169" i="123"/>
  <c r="M14170" i="123"/>
  <c r="M14171" i="123"/>
  <c r="M14172" i="123"/>
  <c r="M14173" i="123"/>
  <c r="M14174" i="123"/>
  <c r="M14175" i="123"/>
  <c r="M14176" i="123"/>
  <c r="M14177" i="123"/>
  <c r="M14178" i="123"/>
  <c r="M14179" i="123"/>
  <c r="M14180" i="123"/>
  <c r="M14181" i="123"/>
  <c r="M14182" i="123"/>
  <c r="M14183" i="123"/>
  <c r="M14184" i="123"/>
  <c r="M14185" i="123"/>
  <c r="M14186" i="123"/>
  <c r="M14187" i="123"/>
  <c r="M14188" i="123"/>
  <c r="M14189" i="123"/>
  <c r="M14190" i="123"/>
  <c r="M14191" i="123"/>
  <c r="M14192" i="123"/>
  <c r="M14193" i="123"/>
  <c r="M14194" i="123"/>
  <c r="M14195" i="123"/>
  <c r="M14196" i="123"/>
  <c r="M14197" i="123"/>
  <c r="M14198" i="123"/>
  <c r="M14199" i="123"/>
  <c r="M14200" i="123"/>
  <c r="M14201" i="123"/>
  <c r="M14202" i="123"/>
  <c r="M14203" i="123"/>
  <c r="M14204" i="123"/>
  <c r="M14205" i="123"/>
  <c r="M14206" i="123"/>
  <c r="M14207" i="123"/>
  <c r="M14208" i="123"/>
  <c r="M14209" i="123"/>
  <c r="M14210" i="123"/>
  <c r="M14211" i="123"/>
  <c r="M14212" i="123"/>
  <c r="M14213" i="123"/>
  <c r="M14214" i="123"/>
  <c r="M14215" i="123"/>
  <c r="M14216" i="123"/>
  <c r="M14217" i="123"/>
  <c r="M14218" i="123"/>
  <c r="M14219" i="123"/>
  <c r="M14220" i="123"/>
  <c r="M14221" i="123"/>
  <c r="M14222" i="123"/>
  <c r="M14223" i="123"/>
  <c r="M14224" i="123"/>
  <c r="M14225" i="123"/>
  <c r="M14226" i="123"/>
  <c r="M14227" i="123"/>
  <c r="M14228" i="123"/>
  <c r="M14229" i="123"/>
  <c r="M14230" i="123"/>
  <c r="M14231" i="123"/>
  <c r="M14232" i="123"/>
  <c r="M14233" i="123"/>
  <c r="M14234" i="123"/>
  <c r="M14235" i="123"/>
  <c r="M14236" i="123"/>
  <c r="M14237" i="123"/>
  <c r="M14238" i="123"/>
  <c r="M14239" i="123"/>
  <c r="M14240" i="123"/>
  <c r="M14241" i="123"/>
  <c r="M14242" i="123"/>
  <c r="M14243" i="123"/>
  <c r="M14244" i="123"/>
  <c r="M14245" i="123"/>
  <c r="M14246" i="123"/>
  <c r="M14247" i="123"/>
  <c r="M14248" i="123"/>
  <c r="M14249" i="123"/>
  <c r="M14250" i="123"/>
  <c r="M14251" i="123"/>
  <c r="M14252" i="123"/>
  <c r="M14253" i="123"/>
  <c r="M14254" i="123"/>
  <c r="M14255" i="123"/>
  <c r="M14256" i="123"/>
  <c r="M14257" i="123"/>
  <c r="M14258" i="123"/>
  <c r="M14259" i="123"/>
  <c r="M14260" i="123"/>
  <c r="M14261" i="123"/>
  <c r="M14262" i="123"/>
  <c r="M14263" i="123"/>
  <c r="M14264" i="123"/>
  <c r="M14265" i="123"/>
  <c r="M14266" i="123"/>
  <c r="M14267" i="123"/>
  <c r="M14268" i="123"/>
  <c r="M14269" i="123"/>
  <c r="M14270" i="123"/>
  <c r="M14271" i="123"/>
  <c r="M14272" i="123"/>
  <c r="M14273" i="123"/>
  <c r="M14274" i="123"/>
  <c r="M14275" i="123"/>
  <c r="M14276" i="123"/>
  <c r="M14277" i="123"/>
  <c r="M14278" i="123"/>
  <c r="M14279" i="123"/>
  <c r="M14280" i="123"/>
  <c r="M14281" i="123"/>
  <c r="M14282" i="123"/>
  <c r="M14283" i="123"/>
  <c r="M14284" i="123"/>
  <c r="M14285" i="123"/>
  <c r="M14286" i="123"/>
  <c r="M14287" i="123"/>
  <c r="M14288" i="123"/>
  <c r="M14289" i="123"/>
  <c r="M14290" i="123"/>
  <c r="M14291" i="123"/>
  <c r="M14292" i="123"/>
  <c r="M14293" i="123"/>
  <c r="M14294" i="123"/>
  <c r="M14295" i="123"/>
  <c r="M14296" i="123"/>
  <c r="M14297" i="123"/>
  <c r="M14298" i="123"/>
  <c r="M14299" i="123"/>
  <c r="M14300" i="123"/>
  <c r="M14301" i="123"/>
  <c r="M14302" i="123"/>
  <c r="M14303" i="123"/>
  <c r="M14304" i="123"/>
  <c r="M14305" i="123"/>
  <c r="M14306" i="123"/>
  <c r="M14307" i="123"/>
  <c r="M14308" i="123"/>
  <c r="M14309" i="123"/>
  <c r="M14310" i="123"/>
  <c r="M14311" i="123"/>
  <c r="M14312" i="123"/>
  <c r="M14313" i="123"/>
  <c r="M14314" i="123"/>
  <c r="M14315" i="123"/>
  <c r="M14316" i="123"/>
  <c r="M14317" i="123"/>
  <c r="M14318" i="123"/>
  <c r="M14319" i="123"/>
  <c r="M14320" i="123"/>
  <c r="M14321" i="123"/>
  <c r="M14322" i="123"/>
  <c r="M14323" i="123"/>
  <c r="M14324" i="123"/>
  <c r="M14325" i="123"/>
  <c r="M14326" i="123"/>
  <c r="M14327" i="123"/>
  <c r="M14328" i="123"/>
  <c r="M14329" i="123"/>
  <c r="M14330" i="123"/>
  <c r="M14331" i="123"/>
  <c r="M14332" i="123"/>
  <c r="M14333" i="123"/>
  <c r="M14334" i="123"/>
  <c r="M14335" i="123"/>
  <c r="M14336" i="123"/>
  <c r="M14337" i="123"/>
  <c r="M14338" i="123"/>
  <c r="M14339" i="123"/>
  <c r="M14340" i="123"/>
  <c r="M14341" i="123"/>
  <c r="M14342" i="123"/>
  <c r="M14343" i="123"/>
  <c r="M14344" i="123"/>
  <c r="M14345" i="123"/>
  <c r="M14346" i="123"/>
  <c r="M14347" i="123"/>
  <c r="M14348" i="123"/>
  <c r="M14349" i="123"/>
  <c r="M14350" i="123"/>
  <c r="M14351" i="123"/>
  <c r="M14352" i="123"/>
  <c r="M14353" i="123"/>
  <c r="M14354" i="123"/>
  <c r="M14355" i="123"/>
  <c r="M14356" i="123"/>
  <c r="M14357" i="123"/>
  <c r="M14358" i="123"/>
  <c r="M14359" i="123"/>
  <c r="M14360" i="123"/>
  <c r="M14361" i="123"/>
  <c r="M14362" i="123"/>
  <c r="M14363" i="123"/>
  <c r="M14364" i="123"/>
  <c r="M14365" i="123"/>
  <c r="M14366" i="123"/>
  <c r="M14367" i="123"/>
  <c r="M14368" i="123"/>
  <c r="M14369" i="123"/>
  <c r="M14370" i="123"/>
  <c r="M14371" i="123"/>
  <c r="M14372" i="123"/>
  <c r="M14373" i="123"/>
  <c r="M14374" i="123"/>
  <c r="M14375" i="123"/>
  <c r="M14376" i="123"/>
  <c r="M14377" i="123"/>
  <c r="M14378" i="123"/>
  <c r="M14379" i="123"/>
  <c r="M14380" i="123"/>
  <c r="M14381" i="123"/>
  <c r="M14382" i="123"/>
  <c r="M14383" i="123"/>
  <c r="M14384" i="123"/>
  <c r="M14385" i="123"/>
  <c r="M14386" i="123"/>
  <c r="M14387" i="123"/>
  <c r="M14388" i="123"/>
  <c r="M14389" i="123"/>
  <c r="M14390" i="123"/>
  <c r="M14391" i="123"/>
  <c r="M14392" i="123"/>
  <c r="M14393" i="123"/>
  <c r="M14394" i="123"/>
  <c r="M14395" i="123"/>
  <c r="M14396" i="123"/>
  <c r="M14397" i="123"/>
  <c r="M14398" i="123"/>
  <c r="M14399" i="123"/>
  <c r="M14400" i="123"/>
  <c r="M14401" i="123"/>
  <c r="M14402" i="123"/>
  <c r="M14403" i="123"/>
  <c r="M14404" i="123"/>
  <c r="M14405" i="123"/>
  <c r="M14406" i="123"/>
  <c r="M14407" i="123"/>
  <c r="M14408" i="123"/>
  <c r="M14409" i="123"/>
  <c r="M14410" i="123"/>
  <c r="M14411" i="123"/>
  <c r="M14412" i="123"/>
  <c r="M14413" i="123"/>
  <c r="M14414" i="123"/>
  <c r="M14415" i="123"/>
  <c r="M14416" i="123"/>
  <c r="M14417" i="123"/>
  <c r="M14418" i="123"/>
  <c r="M14419" i="123"/>
  <c r="M14420" i="123"/>
  <c r="M14421" i="123"/>
  <c r="M14422" i="123"/>
  <c r="M14423" i="123"/>
  <c r="M14424" i="123"/>
  <c r="M14425" i="123"/>
  <c r="M14426" i="123"/>
  <c r="M14427" i="123"/>
  <c r="M14428" i="123"/>
  <c r="M14429" i="123"/>
  <c r="M14430" i="123"/>
  <c r="M14431" i="123"/>
  <c r="M14432" i="123"/>
  <c r="M14433" i="123"/>
  <c r="M14434" i="123"/>
  <c r="M14435" i="123"/>
  <c r="M14436" i="123"/>
  <c r="M14437" i="123"/>
  <c r="M14438" i="123"/>
  <c r="M14439" i="123"/>
  <c r="M14440" i="123"/>
  <c r="M14441" i="123"/>
  <c r="M14442" i="123"/>
  <c r="M14443" i="123"/>
  <c r="M14444" i="123"/>
  <c r="M14445" i="123"/>
  <c r="M14446" i="123"/>
  <c r="M14447" i="123"/>
  <c r="M14448" i="123"/>
  <c r="M14449" i="123"/>
  <c r="M14450" i="123"/>
  <c r="M14451" i="123"/>
  <c r="M14452" i="123"/>
  <c r="M14453" i="123"/>
  <c r="M14454" i="123"/>
  <c r="M14455" i="123"/>
  <c r="M14456" i="123"/>
  <c r="M14457" i="123"/>
  <c r="M14458" i="123"/>
  <c r="M14459" i="123"/>
  <c r="M14460" i="123"/>
  <c r="M14461" i="123"/>
  <c r="M14462" i="123"/>
  <c r="M14463" i="123"/>
  <c r="M14464" i="123"/>
  <c r="M14465" i="123"/>
  <c r="M14466" i="123"/>
  <c r="M14467" i="123"/>
  <c r="M14468" i="123"/>
  <c r="M14469" i="123"/>
  <c r="M14470" i="123"/>
  <c r="M14471" i="123"/>
  <c r="M14472" i="123"/>
  <c r="M14473" i="123"/>
  <c r="M14474" i="123"/>
  <c r="M14475" i="123"/>
  <c r="M14476" i="123"/>
  <c r="M14477" i="123"/>
  <c r="M14478" i="123"/>
  <c r="M14479" i="123"/>
  <c r="M14480" i="123"/>
  <c r="M14481" i="123"/>
  <c r="M14482" i="123"/>
  <c r="M14483" i="123"/>
  <c r="M14484" i="123"/>
  <c r="M14485" i="123"/>
  <c r="M14486" i="123"/>
  <c r="M14487" i="123"/>
  <c r="M14488" i="123"/>
  <c r="M14489" i="123"/>
  <c r="M14490" i="123"/>
  <c r="M14491" i="123"/>
  <c r="M14492" i="123"/>
  <c r="M14493" i="123"/>
  <c r="M14494" i="123"/>
  <c r="M14495" i="123"/>
  <c r="M14496" i="123"/>
  <c r="M14497" i="123"/>
  <c r="M14498" i="123"/>
  <c r="M14499" i="123"/>
  <c r="M14500" i="123"/>
  <c r="M14501" i="123"/>
  <c r="M14502" i="123"/>
  <c r="M14503" i="123"/>
  <c r="M14504" i="123"/>
  <c r="M14505" i="123"/>
  <c r="M14506" i="123"/>
  <c r="M14507" i="123"/>
  <c r="M14508" i="123"/>
  <c r="M14509" i="123"/>
  <c r="M14510" i="123"/>
  <c r="M14511" i="123"/>
  <c r="M14512" i="123"/>
  <c r="M14513" i="123"/>
  <c r="M14514" i="123"/>
  <c r="M14515" i="123"/>
  <c r="M14516" i="123"/>
  <c r="M14517" i="123"/>
  <c r="M14518" i="123"/>
  <c r="M14519" i="123"/>
  <c r="M14520" i="123"/>
  <c r="M14521" i="123"/>
  <c r="M14522" i="123"/>
  <c r="M14523" i="123"/>
  <c r="M14524" i="123"/>
  <c r="M14525" i="123"/>
  <c r="M14526" i="123"/>
  <c r="M14527" i="123"/>
  <c r="M14528" i="123"/>
  <c r="M14529" i="123"/>
  <c r="M14530" i="123"/>
  <c r="M14531" i="123"/>
  <c r="M14532" i="123"/>
  <c r="M14533" i="123"/>
  <c r="M14534" i="123"/>
  <c r="M14535" i="123"/>
  <c r="M14536" i="123"/>
  <c r="M14537" i="123"/>
  <c r="M14538" i="123"/>
  <c r="M14539" i="123"/>
  <c r="M14540" i="123"/>
  <c r="M14541" i="123"/>
  <c r="M14542" i="123"/>
  <c r="M14543" i="123"/>
  <c r="M14544" i="123"/>
  <c r="M14545" i="123"/>
  <c r="M14546" i="123"/>
  <c r="M14547" i="123"/>
  <c r="M14548" i="123"/>
  <c r="M14549" i="123"/>
  <c r="M14550" i="123"/>
  <c r="M14551" i="123"/>
  <c r="M14552" i="123"/>
  <c r="M14553" i="123"/>
  <c r="M14554" i="123"/>
  <c r="M14555" i="123"/>
  <c r="M14556" i="123"/>
  <c r="M14557" i="123"/>
  <c r="M14558" i="123"/>
  <c r="M14559" i="123"/>
  <c r="M14560" i="123"/>
  <c r="M14561" i="123"/>
  <c r="M14562" i="123"/>
  <c r="M14563" i="123"/>
  <c r="M14564" i="123"/>
  <c r="M14565" i="123"/>
  <c r="M14566" i="123"/>
  <c r="M14567" i="123"/>
  <c r="M14568" i="123"/>
  <c r="M14569" i="123"/>
  <c r="M14570" i="123"/>
  <c r="M14571" i="123"/>
  <c r="M14572" i="123"/>
  <c r="M14573" i="123"/>
  <c r="M14574" i="123"/>
  <c r="M14575" i="123"/>
  <c r="M14576" i="123"/>
  <c r="M14577" i="123"/>
  <c r="M14578" i="123"/>
  <c r="M14579" i="123"/>
  <c r="M14580" i="123"/>
  <c r="M14581" i="123"/>
  <c r="M14582" i="123"/>
  <c r="M14583" i="123"/>
  <c r="M14584" i="123"/>
  <c r="M14585" i="123"/>
  <c r="M14586" i="123"/>
  <c r="M14587" i="123"/>
  <c r="M14588" i="123"/>
  <c r="M14589" i="123"/>
  <c r="M14590" i="123"/>
  <c r="M14591" i="123"/>
  <c r="M14592" i="123"/>
  <c r="M14593" i="123"/>
  <c r="M14594" i="123"/>
  <c r="M14595" i="123"/>
  <c r="M14596" i="123"/>
  <c r="M14597" i="123"/>
  <c r="M14598" i="123"/>
  <c r="M14599" i="123"/>
  <c r="M14600" i="123"/>
  <c r="M14601" i="123"/>
  <c r="M14602" i="123"/>
  <c r="M14603" i="123"/>
  <c r="M14604" i="123"/>
  <c r="M14605" i="123"/>
  <c r="M14606" i="123"/>
  <c r="M14607" i="123"/>
  <c r="M14608" i="123"/>
  <c r="M14609" i="123"/>
  <c r="M14610" i="123"/>
  <c r="M14611" i="123"/>
  <c r="M14612" i="123"/>
  <c r="M14613" i="123"/>
  <c r="M14614" i="123"/>
  <c r="M14615" i="123"/>
  <c r="M14616" i="123"/>
  <c r="M14617" i="123"/>
  <c r="M14618" i="123"/>
  <c r="M14619" i="123"/>
  <c r="M14620" i="123"/>
  <c r="M14621" i="123"/>
  <c r="M14622" i="123"/>
  <c r="M14623" i="123"/>
  <c r="M14624" i="123"/>
  <c r="M14625" i="123"/>
  <c r="M14626" i="123"/>
  <c r="M14627" i="123"/>
  <c r="M14628" i="123"/>
  <c r="M14629" i="123"/>
  <c r="M14630" i="123"/>
  <c r="M14631" i="123"/>
  <c r="M14632" i="123"/>
  <c r="M14633" i="123"/>
  <c r="M14634" i="123"/>
  <c r="M14635" i="123"/>
  <c r="M14636" i="123"/>
  <c r="M14637" i="123"/>
  <c r="M14638" i="123"/>
  <c r="M14639" i="123"/>
  <c r="M14640" i="123"/>
  <c r="M14641" i="123"/>
  <c r="M14642" i="123"/>
  <c r="M14643" i="123"/>
  <c r="M14644" i="123"/>
  <c r="M14645" i="123"/>
  <c r="M14646" i="123"/>
  <c r="M14647" i="123"/>
  <c r="M14648" i="123"/>
  <c r="M14649" i="123"/>
  <c r="M14650" i="123"/>
  <c r="M14651" i="123"/>
  <c r="M14652" i="123"/>
  <c r="M14653" i="123"/>
  <c r="M14654" i="123"/>
  <c r="M14655" i="123"/>
  <c r="M14656" i="123"/>
  <c r="M14657" i="123"/>
  <c r="M14658" i="123"/>
  <c r="M14659" i="123"/>
  <c r="M14660" i="123"/>
  <c r="M14661" i="123"/>
  <c r="M14662" i="123"/>
  <c r="M14663" i="123"/>
  <c r="M14664" i="123"/>
  <c r="M14665" i="123"/>
  <c r="M14666" i="123"/>
  <c r="M14667" i="123"/>
  <c r="M14668" i="123"/>
  <c r="M14669" i="123"/>
  <c r="M14670" i="123"/>
  <c r="M14671" i="123"/>
  <c r="M14672" i="123"/>
  <c r="M14673" i="123"/>
  <c r="M14674" i="123"/>
  <c r="M14675" i="123"/>
  <c r="M14676" i="123"/>
  <c r="M14677" i="123"/>
  <c r="M14678" i="123"/>
  <c r="M14679" i="123"/>
  <c r="M14680" i="123"/>
  <c r="M14681" i="123"/>
  <c r="M14682" i="123"/>
  <c r="M14683" i="123"/>
  <c r="M14684" i="123"/>
  <c r="M14685" i="123"/>
  <c r="M14686" i="123"/>
  <c r="M14687" i="123"/>
  <c r="M14688" i="123"/>
  <c r="M14689" i="123"/>
  <c r="M14690" i="123"/>
  <c r="M14691" i="123"/>
  <c r="M14692" i="123"/>
  <c r="M14693" i="123"/>
  <c r="M14694" i="123"/>
  <c r="M14695" i="123"/>
  <c r="M14696" i="123"/>
  <c r="M14697" i="123"/>
  <c r="M14698" i="123"/>
  <c r="M14699" i="123"/>
  <c r="M14700" i="123"/>
  <c r="M14701" i="123"/>
  <c r="M14702" i="123"/>
  <c r="M14703" i="123"/>
  <c r="M14704" i="123"/>
  <c r="M14705" i="123"/>
  <c r="M14706" i="123"/>
  <c r="M14707" i="123"/>
  <c r="M14708" i="123"/>
  <c r="M14709" i="123"/>
  <c r="M14710" i="123"/>
  <c r="M14711" i="123"/>
  <c r="M14712" i="123"/>
  <c r="M14713" i="123"/>
  <c r="M14714" i="123"/>
  <c r="M14715" i="123"/>
  <c r="M14716" i="123"/>
  <c r="M14717" i="123"/>
  <c r="M14718" i="123"/>
  <c r="M14719" i="123"/>
  <c r="M14720" i="123"/>
  <c r="M14721" i="123"/>
  <c r="M14722" i="123"/>
  <c r="M14723" i="123"/>
  <c r="M14724" i="123"/>
  <c r="M14725" i="123"/>
  <c r="M14726" i="123"/>
  <c r="M14727" i="123"/>
  <c r="M14728" i="123"/>
  <c r="M14729" i="123"/>
  <c r="M14730" i="123"/>
  <c r="M14731" i="123"/>
  <c r="M14732" i="123"/>
  <c r="M14733" i="123"/>
  <c r="M14734" i="123"/>
  <c r="M14735" i="123"/>
  <c r="M14736" i="123"/>
  <c r="M14737" i="123"/>
  <c r="M14738" i="123"/>
  <c r="M14739" i="123"/>
  <c r="M14740" i="123"/>
  <c r="M14741" i="123"/>
  <c r="M14742" i="123"/>
  <c r="M14743" i="123"/>
  <c r="M14744" i="123"/>
  <c r="M14745" i="123"/>
  <c r="M14746" i="123"/>
  <c r="M14747" i="123"/>
  <c r="M14748" i="123"/>
  <c r="M14749" i="123"/>
  <c r="M14750" i="123"/>
  <c r="M14751" i="123"/>
  <c r="M14752" i="123"/>
  <c r="M14753" i="123"/>
  <c r="M14754" i="123"/>
  <c r="M14755" i="123"/>
  <c r="M14756" i="123"/>
  <c r="M14757" i="123"/>
  <c r="M14758" i="123"/>
  <c r="M14759" i="123"/>
  <c r="M14760" i="123"/>
  <c r="M14761" i="123"/>
  <c r="M14762" i="123"/>
  <c r="M14763" i="123"/>
  <c r="M14764" i="123"/>
  <c r="M14765" i="123"/>
  <c r="M14766" i="123"/>
  <c r="M14767" i="123"/>
  <c r="M14768" i="123"/>
  <c r="M14769" i="123"/>
  <c r="M14770" i="123"/>
  <c r="M14771" i="123"/>
  <c r="M14772" i="123"/>
  <c r="M14773" i="123"/>
  <c r="M14774" i="123"/>
  <c r="M14775" i="123"/>
  <c r="M14776" i="123"/>
  <c r="M14777" i="123"/>
  <c r="M14778" i="123"/>
  <c r="M14779" i="123"/>
  <c r="M14780" i="123"/>
  <c r="M14781" i="123"/>
  <c r="M14782" i="123"/>
  <c r="M14783" i="123"/>
  <c r="M14784" i="123"/>
  <c r="M14785" i="123"/>
  <c r="M14786" i="123"/>
  <c r="M14787" i="123"/>
  <c r="M14788" i="123"/>
  <c r="M14789" i="123"/>
  <c r="M14790" i="123"/>
  <c r="M14791" i="123"/>
  <c r="M14792" i="123"/>
  <c r="M14793" i="123"/>
  <c r="M14794" i="123"/>
  <c r="M14795" i="123"/>
  <c r="M14796" i="123"/>
  <c r="M14797" i="123"/>
  <c r="M14798" i="123"/>
  <c r="M14799" i="123"/>
  <c r="M14800" i="123"/>
  <c r="M14801" i="123"/>
  <c r="M14802" i="123"/>
  <c r="M14803" i="123"/>
  <c r="M14804" i="123"/>
  <c r="M14805" i="123"/>
  <c r="M14806" i="123"/>
  <c r="M14807" i="123"/>
  <c r="M14808" i="123"/>
  <c r="M14809" i="123"/>
  <c r="M14810" i="123"/>
  <c r="M14811" i="123"/>
  <c r="M14812" i="123"/>
  <c r="M14813" i="123"/>
  <c r="M14814" i="123"/>
  <c r="M14815" i="123"/>
  <c r="M14816" i="123"/>
  <c r="M14817" i="123"/>
  <c r="M14818" i="123"/>
  <c r="M14819" i="123"/>
  <c r="M14820" i="123"/>
  <c r="M14821" i="123"/>
  <c r="M14822" i="123"/>
  <c r="M14823" i="123"/>
  <c r="M14824" i="123"/>
  <c r="M14825" i="123"/>
  <c r="M14826" i="123"/>
  <c r="M14827" i="123"/>
  <c r="M14828" i="123"/>
  <c r="M14829" i="123"/>
  <c r="M14830" i="123"/>
  <c r="M14831" i="123"/>
  <c r="M14832" i="123"/>
  <c r="M14833" i="123"/>
  <c r="M14834" i="123"/>
  <c r="M14835" i="123"/>
  <c r="M14836" i="123"/>
  <c r="M14837" i="123"/>
  <c r="M14838" i="123"/>
  <c r="M14839" i="123"/>
  <c r="M14840" i="123"/>
  <c r="M14841" i="123"/>
  <c r="M14842" i="123"/>
  <c r="M14843" i="123"/>
  <c r="M14844" i="123"/>
  <c r="M14845" i="123"/>
  <c r="M14846" i="123"/>
  <c r="M14847" i="123"/>
  <c r="M14848" i="123"/>
  <c r="M14849" i="123"/>
  <c r="M14850" i="123"/>
  <c r="M14851" i="123"/>
  <c r="M14852" i="123"/>
  <c r="M14853" i="123"/>
  <c r="M14854" i="123"/>
  <c r="M14855" i="123"/>
  <c r="M14856" i="123"/>
  <c r="M14857" i="123"/>
  <c r="M14858" i="123"/>
  <c r="M14859" i="123"/>
  <c r="M14860" i="123"/>
  <c r="M14861" i="123"/>
  <c r="M14862" i="123"/>
  <c r="M14863" i="123"/>
  <c r="M14864" i="123"/>
  <c r="M14865" i="123"/>
  <c r="M14866" i="123"/>
  <c r="M14867" i="123"/>
  <c r="M14868" i="123"/>
  <c r="M14869" i="123"/>
  <c r="M14870" i="123"/>
  <c r="M14871" i="123"/>
  <c r="M14872" i="123"/>
  <c r="M14873" i="123"/>
  <c r="M14874" i="123"/>
  <c r="M14875" i="123"/>
  <c r="M14876" i="123"/>
  <c r="M14877" i="123"/>
  <c r="M14878" i="123"/>
  <c r="M14879" i="123"/>
  <c r="M14880" i="123"/>
  <c r="M14881" i="123"/>
  <c r="M14882" i="123"/>
  <c r="M14883" i="123"/>
  <c r="M14884" i="123"/>
  <c r="M14885" i="123"/>
  <c r="M14886" i="123"/>
  <c r="M14887" i="123"/>
  <c r="M14888" i="123"/>
  <c r="M14889" i="123"/>
  <c r="M14890" i="123"/>
  <c r="M14891" i="123"/>
  <c r="M14892" i="123"/>
  <c r="M14893" i="123"/>
  <c r="M14894" i="123"/>
  <c r="M14895" i="123"/>
  <c r="M14896" i="123"/>
  <c r="M14897" i="123"/>
  <c r="M14898" i="123"/>
  <c r="M14899" i="123"/>
  <c r="M14900" i="123"/>
  <c r="M14901" i="123"/>
  <c r="M14902" i="123"/>
  <c r="M14903" i="123"/>
  <c r="M14904" i="123"/>
  <c r="M14905" i="123"/>
  <c r="M14906" i="123"/>
  <c r="M14907" i="123"/>
  <c r="M14908" i="123"/>
  <c r="M14909" i="123"/>
  <c r="M14910" i="123"/>
  <c r="M14911" i="123"/>
  <c r="M14912" i="123"/>
  <c r="M14913" i="123"/>
  <c r="M14914" i="123"/>
  <c r="M14915" i="123"/>
  <c r="M14916" i="123"/>
  <c r="M14917" i="123"/>
  <c r="M14918" i="123"/>
  <c r="M14919" i="123"/>
  <c r="M14920" i="123"/>
  <c r="M14921" i="123"/>
  <c r="M14922" i="123"/>
  <c r="M14923" i="123"/>
  <c r="M14924" i="123"/>
  <c r="M14925" i="123"/>
  <c r="M14926" i="123"/>
  <c r="M14927" i="123"/>
  <c r="M14928" i="123"/>
  <c r="M14929" i="123"/>
  <c r="M14930" i="123"/>
  <c r="M14931" i="123"/>
  <c r="M14932" i="123"/>
  <c r="M14933" i="123"/>
  <c r="M14934" i="123"/>
  <c r="M14935" i="123"/>
  <c r="M14936" i="123"/>
  <c r="M14937" i="123"/>
  <c r="M14938" i="123"/>
  <c r="M14939" i="123"/>
  <c r="M14940" i="123"/>
  <c r="M14941" i="123"/>
  <c r="M14942" i="123"/>
  <c r="M14943" i="123"/>
  <c r="M14944" i="123"/>
  <c r="M14945" i="123"/>
  <c r="M14946" i="123"/>
  <c r="M14947" i="123"/>
  <c r="M14948" i="123"/>
  <c r="M14949" i="123"/>
  <c r="M14950" i="123"/>
  <c r="M14951" i="123"/>
  <c r="M14952" i="123"/>
  <c r="M14953" i="123"/>
  <c r="M14954" i="123"/>
  <c r="M14955" i="123"/>
  <c r="M14956" i="123"/>
  <c r="M14957" i="123"/>
  <c r="M14958" i="123"/>
  <c r="M14959" i="123"/>
  <c r="M14960" i="123"/>
  <c r="M14961" i="123"/>
  <c r="M14962" i="123"/>
  <c r="M14963" i="123"/>
  <c r="M14964" i="123"/>
  <c r="M14965" i="123"/>
  <c r="M14966" i="123"/>
  <c r="M14967" i="123"/>
  <c r="M14968" i="123"/>
  <c r="M14969" i="123"/>
  <c r="M14970" i="123"/>
  <c r="M14971" i="123"/>
  <c r="M14972" i="123"/>
  <c r="M14973" i="123"/>
  <c r="M14974" i="123"/>
  <c r="M14975" i="123"/>
  <c r="M14976" i="123"/>
  <c r="M14977" i="123"/>
  <c r="M14978" i="123"/>
  <c r="M14979" i="123"/>
  <c r="M14980" i="123"/>
  <c r="M14981" i="123"/>
  <c r="M14982" i="123"/>
  <c r="M14983" i="123"/>
  <c r="M14984" i="123"/>
  <c r="M14985" i="123"/>
  <c r="M14986" i="123"/>
  <c r="M14987" i="123"/>
  <c r="M14988" i="123"/>
  <c r="M14989" i="123"/>
  <c r="M14990" i="123"/>
  <c r="M14991" i="123"/>
  <c r="M14992" i="123"/>
  <c r="M14993" i="123"/>
  <c r="M14994" i="123"/>
  <c r="M14995" i="123"/>
  <c r="M14996" i="123"/>
  <c r="M14997" i="123"/>
  <c r="M14998" i="123"/>
  <c r="M14999" i="123"/>
  <c r="M15000" i="123"/>
  <c r="M15001" i="123"/>
  <c r="M15002" i="123"/>
  <c r="M15003" i="123"/>
  <c r="M15004" i="123"/>
  <c r="M15005" i="123"/>
  <c r="M15006" i="123"/>
  <c r="M15007" i="123"/>
  <c r="M15008" i="123"/>
  <c r="M15009" i="123"/>
  <c r="M15010" i="123"/>
  <c r="M15011" i="123"/>
  <c r="M15012" i="123"/>
  <c r="M15013" i="123"/>
  <c r="M15014" i="123"/>
  <c r="M15015" i="123"/>
  <c r="M15016" i="123"/>
  <c r="M15017" i="123"/>
  <c r="M15018" i="123"/>
  <c r="M15019" i="123"/>
  <c r="M15020" i="123"/>
  <c r="M15021" i="123"/>
  <c r="M15022" i="123"/>
  <c r="M15023" i="123"/>
  <c r="M15024" i="123"/>
  <c r="M15025" i="123"/>
  <c r="M15026" i="123"/>
  <c r="M15027" i="123"/>
  <c r="M15028" i="123"/>
  <c r="M15029" i="123"/>
  <c r="M15030" i="123"/>
  <c r="M15031" i="123"/>
  <c r="M15032" i="123"/>
  <c r="M15033" i="123"/>
  <c r="M15034" i="123"/>
  <c r="M15035" i="123"/>
  <c r="M15036" i="123"/>
  <c r="M15037" i="123"/>
  <c r="M15038" i="123"/>
  <c r="M15039" i="123"/>
  <c r="M15040" i="123"/>
  <c r="M15041" i="123"/>
  <c r="M15042" i="123"/>
  <c r="M15043" i="123"/>
  <c r="M15044" i="123"/>
  <c r="M15045" i="123"/>
  <c r="M15046" i="123"/>
  <c r="M15047" i="123"/>
  <c r="M15048" i="123"/>
  <c r="M15049" i="123"/>
  <c r="M15050" i="123"/>
  <c r="M15051" i="123"/>
  <c r="M15052" i="123"/>
  <c r="M15053" i="123"/>
  <c r="M15054" i="123"/>
  <c r="M15055" i="123"/>
  <c r="M15056" i="123"/>
  <c r="M15057" i="123"/>
  <c r="M15058" i="123"/>
  <c r="M15059" i="123"/>
  <c r="M15060" i="123"/>
  <c r="M15061" i="123"/>
  <c r="M15062" i="123"/>
  <c r="M15063" i="123"/>
  <c r="M15064" i="123"/>
  <c r="M15065" i="123"/>
  <c r="M15066" i="123"/>
  <c r="M15067" i="123"/>
  <c r="M15068" i="123"/>
  <c r="M15069" i="123"/>
  <c r="M15070" i="123"/>
  <c r="M15071" i="123"/>
  <c r="M15072" i="123"/>
  <c r="M15073" i="123"/>
  <c r="M15074" i="123"/>
  <c r="M15075" i="123"/>
  <c r="M15076" i="123"/>
  <c r="M15077" i="123"/>
  <c r="M15078" i="123"/>
  <c r="M15079" i="123"/>
  <c r="M15080" i="123"/>
  <c r="M15081" i="123"/>
  <c r="M15082" i="123"/>
  <c r="M15083" i="123"/>
  <c r="M15084" i="123"/>
  <c r="M15085" i="123"/>
  <c r="M15086" i="123"/>
  <c r="M15087" i="123"/>
  <c r="M15088" i="123"/>
  <c r="M15089" i="123"/>
  <c r="M15090" i="123"/>
  <c r="M15091" i="123"/>
  <c r="M15092" i="123"/>
  <c r="M15093" i="123"/>
  <c r="M15094" i="123"/>
  <c r="M15095" i="123"/>
  <c r="M15096" i="123"/>
  <c r="M15097" i="123"/>
  <c r="M15098" i="123"/>
  <c r="M15099" i="123"/>
  <c r="M15100" i="123"/>
  <c r="M15101" i="123"/>
  <c r="M15102" i="123"/>
  <c r="M15103" i="123"/>
  <c r="M15104" i="123"/>
  <c r="M15105" i="123"/>
  <c r="M15106" i="123"/>
  <c r="M15107" i="123"/>
  <c r="M15108" i="123"/>
  <c r="M15109" i="123"/>
  <c r="M15110" i="123"/>
  <c r="M15111" i="123"/>
  <c r="M15112" i="123"/>
  <c r="M15113" i="123"/>
  <c r="M15114" i="123"/>
  <c r="M15115" i="123"/>
  <c r="M15116" i="123"/>
  <c r="M15117" i="123"/>
  <c r="M15118" i="123"/>
  <c r="M15119" i="123"/>
  <c r="M15120" i="123"/>
  <c r="M15121" i="123"/>
  <c r="M15122" i="123"/>
  <c r="M15123" i="123"/>
  <c r="M15124" i="123"/>
  <c r="M15125" i="123"/>
  <c r="M15126" i="123"/>
  <c r="M15127" i="123"/>
  <c r="M15128" i="123"/>
  <c r="M15129" i="123"/>
  <c r="M15130" i="123"/>
  <c r="M15131" i="123"/>
  <c r="M15132" i="123"/>
  <c r="M15133" i="123"/>
  <c r="M15134" i="123"/>
  <c r="M15135" i="123"/>
  <c r="M15136" i="123"/>
  <c r="M15137" i="123"/>
  <c r="M15138" i="123"/>
  <c r="M15139" i="123"/>
  <c r="M15140" i="123"/>
  <c r="M15141" i="123"/>
  <c r="M15142" i="123"/>
  <c r="M15143" i="123"/>
  <c r="M15144" i="123"/>
  <c r="M15145" i="123"/>
  <c r="M15146" i="123"/>
  <c r="M15147" i="123"/>
  <c r="M15148" i="123"/>
  <c r="M15149" i="123"/>
  <c r="M15150" i="123"/>
  <c r="M15151" i="123"/>
  <c r="M15152" i="123"/>
  <c r="M15153" i="123"/>
  <c r="M15154" i="123"/>
  <c r="M15155" i="123"/>
  <c r="M15156" i="123"/>
  <c r="M15157" i="123"/>
  <c r="M15158" i="123"/>
  <c r="M15159" i="123"/>
  <c r="M15160" i="123"/>
  <c r="M15161" i="123"/>
  <c r="M15162" i="123"/>
  <c r="M15163" i="123"/>
  <c r="M15164" i="123"/>
  <c r="M15165" i="123"/>
  <c r="M15166" i="123"/>
  <c r="M15167" i="123"/>
  <c r="M15168" i="123"/>
  <c r="M15169" i="123"/>
  <c r="M15170" i="123"/>
  <c r="M15171" i="123"/>
  <c r="M15172" i="123"/>
  <c r="M15173" i="123"/>
  <c r="M15174" i="123"/>
  <c r="M15175" i="123"/>
  <c r="M15176" i="123"/>
  <c r="M15177" i="123"/>
  <c r="M15178" i="123"/>
  <c r="M15179" i="123"/>
  <c r="M15180" i="123"/>
  <c r="M15181" i="123"/>
  <c r="M15182" i="123"/>
  <c r="M15183" i="123"/>
  <c r="M15184" i="123"/>
  <c r="M15185" i="123"/>
  <c r="M15186" i="123"/>
  <c r="M15187" i="123"/>
  <c r="M15188" i="123"/>
  <c r="M15189" i="123"/>
  <c r="M15190" i="123"/>
  <c r="M15191" i="123"/>
  <c r="M15192" i="123"/>
  <c r="M15193" i="123"/>
  <c r="M15194" i="123"/>
  <c r="M15195" i="123"/>
  <c r="M15196" i="123"/>
  <c r="M15197" i="123"/>
  <c r="M15198" i="123"/>
  <c r="M15199" i="123"/>
  <c r="M15200" i="123"/>
  <c r="M15201" i="123"/>
  <c r="M15202" i="123"/>
  <c r="M15203" i="123"/>
  <c r="M15204" i="123"/>
  <c r="M15205" i="123"/>
  <c r="M15206" i="123"/>
  <c r="M15207" i="123"/>
  <c r="M15208" i="123"/>
  <c r="M15209" i="123"/>
  <c r="M15210" i="123"/>
  <c r="M15211" i="123"/>
  <c r="M15212" i="123"/>
  <c r="M15213" i="123"/>
  <c r="M15214" i="123"/>
  <c r="M15215" i="123"/>
  <c r="M15216" i="123"/>
  <c r="M15217" i="123"/>
  <c r="M15218" i="123"/>
  <c r="M15219" i="123"/>
  <c r="M15220" i="123"/>
  <c r="M15221" i="123"/>
  <c r="M15222" i="123"/>
  <c r="M15223" i="123"/>
  <c r="M15224" i="123"/>
  <c r="M15225" i="123"/>
  <c r="M15226" i="123"/>
  <c r="M15227" i="123"/>
  <c r="M15228" i="123"/>
  <c r="M15229" i="123"/>
  <c r="M15230" i="123"/>
  <c r="M15231" i="123"/>
  <c r="M15232" i="123"/>
  <c r="M15233" i="123"/>
  <c r="M15234" i="123"/>
  <c r="M15235" i="123"/>
  <c r="M15236" i="123"/>
  <c r="M15237" i="123"/>
  <c r="M15238" i="123"/>
  <c r="M15239" i="123"/>
  <c r="M15240" i="123"/>
  <c r="M15241" i="123"/>
  <c r="M15242" i="123"/>
  <c r="M15243" i="123"/>
  <c r="M15244" i="123"/>
  <c r="M15245" i="123"/>
  <c r="M15246" i="123"/>
  <c r="M15247" i="123"/>
  <c r="M15248" i="123"/>
  <c r="M15249" i="123"/>
  <c r="M15250" i="123"/>
  <c r="M15251" i="123"/>
  <c r="M15252" i="123"/>
  <c r="M15253" i="123"/>
  <c r="M15254" i="123"/>
  <c r="M15255" i="123"/>
  <c r="M15256" i="123"/>
  <c r="M15257" i="123"/>
  <c r="M15258" i="123"/>
  <c r="M15259" i="123"/>
  <c r="M15260" i="123"/>
  <c r="M15261" i="123"/>
  <c r="M15262" i="123"/>
  <c r="M15263" i="123"/>
  <c r="M15264" i="123"/>
  <c r="M15265" i="123"/>
  <c r="M15266" i="123"/>
  <c r="M15267" i="123"/>
  <c r="M15268" i="123"/>
  <c r="M15269" i="123"/>
  <c r="M15270" i="123"/>
  <c r="M15271" i="123"/>
  <c r="M15272" i="123"/>
  <c r="M15273" i="123"/>
  <c r="M15274" i="123"/>
  <c r="M15275" i="123"/>
  <c r="M15276" i="123"/>
  <c r="M15277" i="123"/>
  <c r="M15278" i="123"/>
  <c r="M15279" i="123"/>
  <c r="M15280" i="123"/>
  <c r="M15281" i="123"/>
  <c r="M15282" i="123"/>
  <c r="M15283" i="123"/>
  <c r="M15284" i="123"/>
  <c r="M15285" i="123"/>
  <c r="M15286" i="123"/>
  <c r="M15287" i="123"/>
  <c r="M15288" i="123"/>
  <c r="M15289" i="123"/>
  <c r="M15290" i="123"/>
  <c r="M15291" i="123"/>
  <c r="M15292" i="123"/>
  <c r="M15293" i="123"/>
  <c r="M15294" i="123"/>
  <c r="M15295" i="123"/>
  <c r="M15296" i="123"/>
  <c r="M15297" i="123"/>
  <c r="M15298" i="123"/>
  <c r="M15299" i="123"/>
  <c r="M15300" i="123"/>
  <c r="M15301" i="123"/>
  <c r="M15302" i="123"/>
  <c r="M15303" i="123"/>
  <c r="M15304" i="123"/>
  <c r="M15305" i="123"/>
  <c r="M15306" i="123"/>
  <c r="M15307" i="123"/>
  <c r="M15308" i="123"/>
  <c r="M15309" i="123"/>
  <c r="M15310" i="123"/>
  <c r="M15311" i="123"/>
  <c r="M15312" i="123"/>
  <c r="M15313" i="123"/>
  <c r="M15314" i="123"/>
  <c r="M15315" i="123"/>
  <c r="M15316" i="123"/>
  <c r="M15317" i="123"/>
  <c r="M15318" i="123"/>
  <c r="M15319" i="123"/>
  <c r="M15320" i="123"/>
  <c r="M15321" i="123"/>
  <c r="M15322" i="123"/>
  <c r="M15323" i="123"/>
  <c r="M15324" i="123"/>
  <c r="M15325" i="123"/>
  <c r="M15326" i="123"/>
  <c r="M15327" i="123"/>
  <c r="M15328" i="123"/>
  <c r="M15329" i="123"/>
  <c r="M15330" i="123"/>
  <c r="M15331" i="123"/>
  <c r="M15332" i="123"/>
  <c r="M15333" i="123"/>
  <c r="M15334" i="123"/>
  <c r="M15335" i="123"/>
  <c r="M15336" i="123"/>
  <c r="M15337" i="123"/>
  <c r="M15338" i="123"/>
  <c r="M15339" i="123"/>
  <c r="M15340" i="123"/>
  <c r="M15341" i="123"/>
  <c r="M15342" i="123"/>
  <c r="M15343" i="123"/>
  <c r="M15344" i="123"/>
  <c r="M15345" i="123"/>
  <c r="M15346" i="123"/>
  <c r="M15347" i="123"/>
  <c r="M15348" i="123"/>
  <c r="M15349" i="123"/>
  <c r="M15350" i="123"/>
  <c r="M15351" i="123"/>
  <c r="M15352" i="123"/>
  <c r="M15353" i="123"/>
  <c r="M15354" i="123"/>
  <c r="M15355" i="123"/>
  <c r="M15356" i="123"/>
  <c r="M15357" i="123"/>
  <c r="M15358" i="123"/>
  <c r="M15359" i="123"/>
  <c r="M15360" i="123"/>
  <c r="M15361" i="123"/>
  <c r="M15362" i="123"/>
  <c r="M15363" i="123"/>
  <c r="M15364" i="123"/>
  <c r="M15365" i="123"/>
  <c r="M15366" i="123"/>
  <c r="M15367" i="123"/>
  <c r="M15368" i="123"/>
  <c r="M15369" i="123"/>
  <c r="M15370" i="123"/>
  <c r="M15371" i="123"/>
  <c r="M15372" i="123"/>
  <c r="M15373" i="123"/>
  <c r="M15374" i="123"/>
  <c r="M15375" i="123"/>
  <c r="M15376" i="123"/>
  <c r="M15377" i="123"/>
  <c r="M15378" i="123"/>
  <c r="M15379" i="123"/>
  <c r="M15380" i="123"/>
  <c r="M15381" i="123"/>
  <c r="M15382" i="123"/>
  <c r="M15383" i="123"/>
  <c r="M15384" i="123"/>
  <c r="M15385" i="123"/>
  <c r="M15386" i="123"/>
  <c r="M15387" i="123"/>
  <c r="M15388" i="123"/>
  <c r="M15389" i="123"/>
  <c r="M15390" i="123"/>
  <c r="M15391" i="123"/>
  <c r="M15392" i="123"/>
  <c r="M15393" i="123"/>
  <c r="M15394" i="123"/>
  <c r="M15395" i="123"/>
  <c r="M15396" i="123"/>
  <c r="M15397" i="123"/>
  <c r="M15398" i="123"/>
  <c r="M15399" i="123"/>
  <c r="M15400" i="123"/>
  <c r="M15401" i="123"/>
  <c r="M15402" i="123"/>
  <c r="M15403" i="123"/>
  <c r="M15404" i="123"/>
  <c r="M15405" i="123"/>
  <c r="M15406" i="123"/>
  <c r="M15407" i="123"/>
  <c r="M15408" i="123"/>
  <c r="M15409" i="123"/>
  <c r="M15410" i="123"/>
  <c r="M15411" i="123"/>
  <c r="M15412" i="123"/>
  <c r="M15413" i="123"/>
  <c r="M15414" i="123"/>
  <c r="M15415" i="123"/>
  <c r="M15416" i="123"/>
  <c r="M15417" i="123"/>
  <c r="M15418" i="123"/>
  <c r="M15419" i="123"/>
  <c r="M15420" i="123"/>
  <c r="M15421" i="123"/>
  <c r="M15422" i="123"/>
  <c r="M15423" i="123"/>
  <c r="M15424" i="123"/>
  <c r="M15425" i="123"/>
  <c r="M15426" i="123"/>
  <c r="M15427" i="123"/>
  <c r="M15428" i="123"/>
  <c r="M15429" i="123"/>
  <c r="M15430" i="123"/>
  <c r="M15431" i="123"/>
  <c r="M15432" i="123"/>
  <c r="M15433" i="123"/>
  <c r="M15434" i="123"/>
  <c r="M15435" i="123"/>
  <c r="M15436" i="123"/>
  <c r="M15437" i="123"/>
  <c r="M15438" i="123"/>
  <c r="M15439" i="123"/>
  <c r="M15440" i="123"/>
  <c r="M15441" i="123"/>
  <c r="M15442" i="123"/>
  <c r="M15443" i="123"/>
  <c r="M15444" i="123"/>
  <c r="M15445" i="123"/>
  <c r="M15446" i="123"/>
  <c r="M15447" i="123"/>
  <c r="M15448" i="123"/>
  <c r="M15449" i="123"/>
  <c r="M15450" i="123"/>
  <c r="M15451" i="123"/>
  <c r="M15452" i="123"/>
  <c r="M15453" i="123"/>
  <c r="M15454" i="123"/>
  <c r="M15455" i="123"/>
  <c r="M15456" i="123"/>
  <c r="M15457" i="123"/>
  <c r="M15458" i="123"/>
  <c r="M15459" i="123"/>
  <c r="M15460" i="123"/>
  <c r="M15461" i="123"/>
  <c r="M15462" i="123"/>
  <c r="M15463" i="123"/>
  <c r="M15464" i="123"/>
  <c r="M15465" i="123"/>
  <c r="M15466" i="123"/>
  <c r="M15467" i="123"/>
  <c r="M15468" i="123"/>
  <c r="M15469" i="123"/>
  <c r="M15470" i="123"/>
  <c r="M15471" i="123"/>
  <c r="M15472" i="123"/>
  <c r="M15473" i="123"/>
  <c r="M15474" i="123"/>
  <c r="M15475" i="123"/>
  <c r="M15476" i="123"/>
  <c r="M15477" i="123"/>
  <c r="M15478" i="123"/>
  <c r="M15479" i="123"/>
  <c r="M15480" i="123"/>
  <c r="M15481" i="123"/>
  <c r="M15482" i="123"/>
  <c r="M15483" i="123"/>
  <c r="M15484" i="123"/>
  <c r="M15485" i="123"/>
  <c r="M15486" i="123"/>
  <c r="M15487" i="123"/>
  <c r="M15488" i="123"/>
  <c r="M15489" i="123"/>
  <c r="M15490" i="123"/>
  <c r="M15491" i="123"/>
  <c r="M15492" i="123"/>
  <c r="M15493" i="123"/>
  <c r="M15494" i="123"/>
  <c r="M15495" i="123"/>
  <c r="M15496" i="123"/>
  <c r="M15497" i="123"/>
  <c r="M15498" i="123"/>
  <c r="M15499" i="123"/>
  <c r="M15500" i="123"/>
  <c r="M15501" i="123"/>
  <c r="M15502" i="123"/>
  <c r="M15503" i="123"/>
  <c r="M15504" i="123"/>
  <c r="M15505" i="123"/>
  <c r="M15506" i="123"/>
  <c r="M15507" i="123"/>
  <c r="M15508" i="123"/>
  <c r="M15509" i="123"/>
  <c r="M15510" i="123"/>
  <c r="M15511" i="123"/>
  <c r="M15512" i="123"/>
  <c r="M15513" i="123"/>
  <c r="M15514" i="123"/>
  <c r="M15515" i="123"/>
  <c r="M15516" i="123"/>
  <c r="M15517" i="123"/>
  <c r="M15518" i="123"/>
  <c r="M15519" i="123"/>
  <c r="M15520" i="123"/>
  <c r="M15521" i="123"/>
  <c r="M15522" i="123"/>
  <c r="M15523" i="123"/>
  <c r="M15524" i="123"/>
  <c r="M15525" i="123"/>
  <c r="M15526" i="123"/>
  <c r="M15527" i="123"/>
  <c r="M15528" i="123"/>
  <c r="M15529" i="123"/>
  <c r="M15530" i="123"/>
  <c r="M15531" i="123"/>
  <c r="M15532" i="123"/>
  <c r="M15533" i="123"/>
  <c r="M15534" i="123"/>
  <c r="M15535" i="123"/>
  <c r="M15536" i="123"/>
  <c r="M15537" i="123"/>
  <c r="M15538" i="123"/>
  <c r="M15539" i="123"/>
  <c r="M15540" i="123"/>
  <c r="M15541" i="123"/>
  <c r="M15542" i="123"/>
  <c r="M15543" i="123"/>
  <c r="M15544" i="123"/>
  <c r="M15545" i="123"/>
  <c r="M15546" i="123"/>
  <c r="M15547" i="123"/>
  <c r="M15548" i="123"/>
  <c r="M15549" i="123"/>
  <c r="M15550" i="123"/>
  <c r="M15551" i="123"/>
  <c r="M15552" i="123"/>
  <c r="M15553" i="123"/>
  <c r="M15554" i="123"/>
  <c r="M15555" i="123"/>
  <c r="M15556" i="123"/>
  <c r="M15557" i="123"/>
  <c r="M15558" i="123"/>
  <c r="M15559" i="123"/>
  <c r="M15560" i="123"/>
  <c r="M15561" i="123"/>
  <c r="M15562" i="123"/>
  <c r="M15563" i="123"/>
  <c r="M15564" i="123"/>
  <c r="M15565" i="123"/>
  <c r="M15566" i="123"/>
  <c r="M15567" i="123"/>
  <c r="M15568" i="123"/>
  <c r="M15569" i="123"/>
  <c r="M15570" i="123"/>
  <c r="M15571" i="123"/>
  <c r="M15572" i="123"/>
  <c r="M15573" i="123"/>
  <c r="M15574" i="123"/>
  <c r="M15575" i="123"/>
  <c r="M15576" i="123"/>
  <c r="M15577" i="123"/>
  <c r="M15578" i="123"/>
  <c r="M15579" i="123"/>
  <c r="M15580" i="123"/>
  <c r="M15581" i="123"/>
  <c r="M15582" i="123"/>
  <c r="M15583" i="123"/>
  <c r="M15584" i="123"/>
  <c r="M15585" i="123"/>
  <c r="M15586" i="123"/>
  <c r="M15587" i="123"/>
  <c r="M15588" i="123"/>
  <c r="M15589" i="123"/>
  <c r="M15590" i="123"/>
  <c r="M15591" i="123"/>
  <c r="M15592" i="123"/>
  <c r="M15593" i="123"/>
  <c r="M15594" i="123"/>
  <c r="M15595" i="123"/>
  <c r="M15596" i="123"/>
  <c r="M15597" i="123"/>
  <c r="M15598" i="123"/>
  <c r="M15599" i="123"/>
  <c r="M15600" i="123"/>
  <c r="M15601" i="123"/>
  <c r="M15602" i="123"/>
  <c r="M15603" i="123"/>
  <c r="M15604" i="123"/>
  <c r="M15605" i="123"/>
  <c r="M15606" i="123"/>
  <c r="M15607" i="123"/>
  <c r="M15608" i="123"/>
  <c r="M15609" i="123"/>
  <c r="M15610" i="123"/>
  <c r="M15611" i="123"/>
  <c r="M15612" i="123"/>
  <c r="M15613" i="123"/>
  <c r="M15614" i="123"/>
  <c r="M15615" i="123"/>
  <c r="M15616" i="123"/>
  <c r="M15617" i="123"/>
  <c r="M15618" i="123"/>
  <c r="M15619" i="123"/>
  <c r="M15620" i="123"/>
  <c r="M15621" i="123"/>
  <c r="M15622" i="123"/>
  <c r="M15623" i="123"/>
  <c r="M15624" i="123"/>
  <c r="M15625" i="123"/>
  <c r="M15626" i="123"/>
  <c r="M15627" i="123"/>
  <c r="M15628" i="123"/>
  <c r="M15629" i="123"/>
  <c r="M15630" i="123"/>
  <c r="M15631" i="123"/>
  <c r="M15632" i="123"/>
  <c r="M15633" i="123"/>
  <c r="M15634" i="123"/>
  <c r="M15635" i="123"/>
  <c r="M15636" i="123"/>
  <c r="M15637" i="123"/>
  <c r="M15638" i="123"/>
  <c r="M15639" i="123"/>
  <c r="M15640" i="123"/>
  <c r="M15641" i="123"/>
  <c r="M15642" i="123"/>
  <c r="M15643" i="123"/>
  <c r="M15644" i="123"/>
  <c r="M15645" i="123"/>
  <c r="M15646" i="123"/>
  <c r="M15647" i="123"/>
  <c r="M15648" i="123"/>
  <c r="M15649" i="123"/>
  <c r="M15650" i="123"/>
  <c r="M15651" i="123"/>
  <c r="M15652" i="123"/>
  <c r="M15653" i="123"/>
  <c r="M15654" i="123"/>
  <c r="M15655" i="123"/>
  <c r="M15656" i="123"/>
  <c r="M15657" i="123"/>
  <c r="M15658" i="123"/>
  <c r="M15659" i="123"/>
  <c r="M15660" i="123"/>
  <c r="M15661" i="123"/>
  <c r="M15662" i="123"/>
  <c r="M15663" i="123"/>
  <c r="M15664" i="123"/>
  <c r="M15665" i="123"/>
  <c r="M15666" i="123"/>
  <c r="M15667" i="123"/>
  <c r="M15668" i="123"/>
  <c r="M15669" i="123"/>
  <c r="M15670" i="123"/>
  <c r="M15671" i="123"/>
  <c r="M15672" i="123"/>
  <c r="M15673" i="123"/>
  <c r="M15674" i="123"/>
  <c r="M15675" i="123"/>
  <c r="M15676" i="123"/>
  <c r="M15677" i="123"/>
  <c r="M15678" i="123"/>
  <c r="M15679" i="123"/>
  <c r="M15680" i="123"/>
  <c r="M15681" i="123"/>
  <c r="M15682" i="123"/>
  <c r="M15683" i="123"/>
  <c r="M15684" i="123"/>
  <c r="M15685" i="123"/>
  <c r="M15686" i="123"/>
  <c r="M15687" i="123"/>
  <c r="M15688" i="123"/>
  <c r="M15689" i="123"/>
  <c r="M15690" i="123"/>
  <c r="M15691" i="123"/>
  <c r="M15692" i="123"/>
  <c r="M15693" i="123"/>
  <c r="M15694" i="123"/>
  <c r="M15695" i="123"/>
  <c r="M15696" i="123"/>
  <c r="M15697" i="123"/>
  <c r="M15698" i="123"/>
  <c r="M15699" i="123"/>
  <c r="M15700" i="123"/>
  <c r="M15701" i="123"/>
  <c r="M15702" i="123"/>
  <c r="M15703" i="123"/>
  <c r="M15704" i="123"/>
  <c r="M15705" i="123"/>
  <c r="M15706" i="123"/>
  <c r="M15707" i="123"/>
  <c r="M15708" i="123"/>
  <c r="M15709" i="123"/>
  <c r="M15710" i="123"/>
  <c r="M15711" i="123"/>
  <c r="M15712" i="123"/>
  <c r="M15713" i="123"/>
  <c r="M15714" i="123"/>
  <c r="M15715" i="123"/>
  <c r="M15716" i="123"/>
  <c r="M15717" i="123"/>
  <c r="M15718" i="123"/>
  <c r="M15719" i="123"/>
  <c r="M15720" i="123"/>
  <c r="M15721" i="123"/>
  <c r="M15722" i="123"/>
  <c r="M15723" i="123"/>
  <c r="M15724" i="123"/>
  <c r="M15725" i="123"/>
  <c r="M15726" i="123"/>
  <c r="M15727" i="123"/>
  <c r="M15728" i="123"/>
  <c r="M15729" i="123"/>
  <c r="M15730" i="123"/>
  <c r="M15731" i="123"/>
  <c r="M15732" i="123"/>
  <c r="M15733" i="123"/>
  <c r="M15734" i="123"/>
  <c r="M15735" i="123"/>
  <c r="M15736" i="123"/>
  <c r="M15737" i="123"/>
  <c r="M15738" i="123"/>
  <c r="M15739" i="123"/>
  <c r="M15740" i="123"/>
  <c r="M15741" i="123"/>
  <c r="M15742" i="123"/>
  <c r="M15743" i="123"/>
  <c r="M15744" i="123"/>
  <c r="M15745" i="123"/>
  <c r="M15746" i="123"/>
  <c r="M15747" i="123"/>
  <c r="M15748" i="123"/>
  <c r="M15749" i="123"/>
  <c r="M15750" i="123"/>
  <c r="M15751" i="123"/>
  <c r="M15752" i="123"/>
  <c r="M15753" i="123"/>
  <c r="M15754" i="123"/>
  <c r="M15755" i="123"/>
  <c r="M15756" i="123"/>
  <c r="M15757" i="123"/>
  <c r="M15758" i="123"/>
  <c r="M15759" i="123"/>
  <c r="M15760" i="123"/>
  <c r="M15761" i="123"/>
  <c r="M15762" i="123"/>
  <c r="M15763" i="123"/>
  <c r="M15764" i="123"/>
  <c r="M15765" i="123"/>
  <c r="M15766" i="123"/>
  <c r="M15767" i="123"/>
  <c r="M15768" i="123"/>
  <c r="M15769" i="123"/>
  <c r="M15770" i="123"/>
  <c r="M15771" i="123"/>
  <c r="M15772" i="123"/>
  <c r="M15773" i="123"/>
  <c r="M15774" i="123"/>
  <c r="M15775" i="123"/>
  <c r="M15776" i="123"/>
  <c r="M15777" i="123"/>
  <c r="M15778" i="123"/>
  <c r="M15779" i="123"/>
  <c r="M15780" i="123"/>
  <c r="M15781" i="123"/>
  <c r="M15782" i="123"/>
  <c r="M15783" i="123"/>
  <c r="M15784" i="123"/>
  <c r="M15785" i="123"/>
  <c r="M15786" i="123"/>
  <c r="M15787" i="123"/>
  <c r="M15788" i="123"/>
  <c r="M15789" i="123"/>
  <c r="M15790" i="123"/>
  <c r="M15791" i="123"/>
  <c r="M15792" i="123"/>
  <c r="M15793" i="123"/>
  <c r="M15794" i="123"/>
  <c r="M15795" i="123"/>
  <c r="M15796" i="123"/>
  <c r="M15797" i="123"/>
  <c r="M15798" i="123"/>
  <c r="M15799" i="123"/>
  <c r="M15800" i="123"/>
  <c r="M15801" i="123"/>
  <c r="M15802" i="123"/>
  <c r="M15803" i="123"/>
  <c r="M15804" i="123"/>
  <c r="M15805" i="123"/>
  <c r="M15806" i="123"/>
  <c r="M15807" i="123"/>
  <c r="M15808" i="123"/>
  <c r="M15809" i="123"/>
  <c r="M15810" i="123"/>
  <c r="M15811" i="123"/>
  <c r="M15812" i="123"/>
  <c r="M15813" i="123"/>
  <c r="M15814" i="123"/>
  <c r="M15815" i="123"/>
  <c r="M15816" i="123"/>
  <c r="M15817" i="123"/>
  <c r="M15818" i="123"/>
  <c r="M15819" i="123"/>
  <c r="M15820" i="123"/>
  <c r="M15821" i="123"/>
  <c r="M15822" i="123"/>
  <c r="M15823" i="123"/>
  <c r="M15824" i="123"/>
  <c r="M15825" i="123"/>
  <c r="M15826" i="123"/>
  <c r="M15827" i="123"/>
  <c r="M15828" i="123"/>
  <c r="M15829" i="123"/>
  <c r="M15830" i="123"/>
  <c r="M15831" i="123"/>
  <c r="M15832" i="123"/>
  <c r="M15833" i="123"/>
  <c r="M15834" i="123"/>
  <c r="M15835" i="123"/>
  <c r="M15836" i="123"/>
  <c r="M15837" i="123"/>
  <c r="M15838" i="123"/>
  <c r="M15839" i="123"/>
  <c r="M15840" i="123"/>
  <c r="M15841" i="123"/>
  <c r="M15842" i="123"/>
  <c r="M15843" i="123"/>
  <c r="M15844" i="123"/>
  <c r="M15845" i="123"/>
  <c r="M15846" i="123"/>
  <c r="M15847" i="123"/>
  <c r="M15848" i="123"/>
  <c r="M15849" i="123"/>
  <c r="M15850" i="123"/>
  <c r="M15851" i="123"/>
  <c r="M15852" i="123"/>
  <c r="M15853" i="123"/>
  <c r="M15854" i="123"/>
  <c r="M15855" i="123"/>
  <c r="M15856" i="123"/>
  <c r="M15857" i="123"/>
  <c r="M15858" i="123"/>
  <c r="M15859" i="123"/>
  <c r="M15860" i="123"/>
  <c r="M15861" i="123"/>
  <c r="M15862" i="123"/>
  <c r="M15863" i="123"/>
  <c r="M15864" i="123"/>
  <c r="M15865" i="123"/>
  <c r="M15866" i="123"/>
  <c r="M15867" i="123"/>
  <c r="M15868" i="123"/>
  <c r="M15869" i="123"/>
  <c r="M15870" i="123"/>
  <c r="M15871" i="123"/>
  <c r="M15872" i="123"/>
  <c r="M15873" i="123"/>
  <c r="M15874" i="123"/>
  <c r="M15875" i="123"/>
  <c r="M15876" i="123"/>
  <c r="M15877" i="123"/>
  <c r="M15878" i="123"/>
  <c r="M15879" i="123"/>
  <c r="M15880" i="123"/>
  <c r="M15881" i="123"/>
  <c r="M15882" i="123"/>
  <c r="M15883" i="123"/>
  <c r="M15884" i="123"/>
  <c r="M15885" i="123"/>
  <c r="M15886" i="123"/>
  <c r="M15887" i="123"/>
  <c r="M15888" i="123"/>
  <c r="M15889" i="123"/>
  <c r="M15890" i="123"/>
  <c r="M15891" i="123"/>
  <c r="M15892" i="123"/>
  <c r="M15893" i="123"/>
  <c r="M15894" i="123"/>
  <c r="M15895" i="123"/>
  <c r="M15896" i="123"/>
  <c r="M15897" i="123"/>
  <c r="M15898" i="123"/>
  <c r="M15899" i="123"/>
  <c r="M15900" i="123"/>
  <c r="M15901" i="123"/>
  <c r="M15902" i="123"/>
  <c r="M15903" i="123"/>
  <c r="M15904" i="123"/>
  <c r="M15905" i="123"/>
  <c r="M15906" i="123"/>
  <c r="M15907" i="123"/>
  <c r="M15908" i="123"/>
  <c r="M15909" i="123"/>
  <c r="M15910" i="123"/>
  <c r="M15911" i="123"/>
  <c r="M15912" i="123"/>
  <c r="M15913" i="123"/>
  <c r="M15914" i="123"/>
  <c r="M15915" i="123"/>
  <c r="M15916" i="123"/>
  <c r="M15917" i="123"/>
  <c r="M15918" i="123"/>
  <c r="M15919" i="123"/>
  <c r="M15920" i="123"/>
  <c r="M15921" i="123"/>
  <c r="M15922" i="123"/>
  <c r="M15923" i="123"/>
  <c r="M15924" i="123"/>
  <c r="M15925" i="123"/>
  <c r="M15926" i="123"/>
  <c r="M15927" i="123"/>
  <c r="M15928" i="123"/>
  <c r="M15929" i="123"/>
  <c r="M15930" i="123"/>
  <c r="M15931" i="123"/>
  <c r="M15932" i="123"/>
  <c r="M15933" i="123"/>
  <c r="M15934" i="123"/>
  <c r="M15935" i="123"/>
  <c r="M15936" i="123"/>
  <c r="M15937" i="123"/>
  <c r="M15938" i="123"/>
  <c r="M15939" i="123"/>
  <c r="M15940" i="123"/>
  <c r="M15941" i="123"/>
  <c r="M15942" i="123"/>
  <c r="M15943" i="123"/>
  <c r="M15944" i="123"/>
  <c r="M15945" i="123"/>
  <c r="M15946" i="123"/>
  <c r="M15947" i="123"/>
  <c r="M15948" i="123"/>
  <c r="M15949" i="123"/>
  <c r="M15950" i="123"/>
  <c r="M15951" i="123"/>
  <c r="M15952" i="123"/>
  <c r="M15953" i="123"/>
  <c r="M15954" i="123"/>
  <c r="M15955" i="123"/>
  <c r="M15956" i="123"/>
  <c r="M15957" i="123"/>
  <c r="M15958" i="123"/>
  <c r="M15959" i="123"/>
  <c r="M15960" i="123"/>
  <c r="M15961" i="123"/>
  <c r="M15962" i="123"/>
  <c r="M15963" i="123"/>
  <c r="M15964" i="123"/>
  <c r="M15965" i="123"/>
  <c r="M15966" i="123"/>
  <c r="M15967" i="123"/>
  <c r="M15968" i="123"/>
  <c r="M15969" i="123"/>
  <c r="M15970" i="123"/>
  <c r="M15971" i="123"/>
  <c r="M15972" i="123"/>
  <c r="M15973" i="123"/>
  <c r="M15974" i="123"/>
  <c r="M15975" i="123"/>
  <c r="M15976" i="123"/>
  <c r="M15977" i="123"/>
  <c r="M15978" i="123"/>
  <c r="M15979" i="123"/>
  <c r="M15980" i="123"/>
  <c r="M15981" i="123"/>
  <c r="M15982" i="123"/>
  <c r="M15983" i="123"/>
  <c r="M15984" i="123"/>
  <c r="M15985" i="123"/>
  <c r="M15986" i="123"/>
  <c r="M15987" i="123"/>
  <c r="M15988" i="123"/>
  <c r="M15989" i="123"/>
  <c r="M15990" i="123"/>
  <c r="M15991" i="123"/>
  <c r="M15992" i="123"/>
  <c r="M15993" i="123"/>
  <c r="M15994" i="123"/>
  <c r="M15995" i="123"/>
  <c r="M15996" i="123"/>
  <c r="M15997" i="123"/>
  <c r="M15998" i="123"/>
  <c r="M15999" i="123"/>
  <c r="M16000" i="123"/>
  <c r="M16001" i="123"/>
  <c r="M16002" i="123"/>
  <c r="M16003" i="123"/>
  <c r="M16004" i="123"/>
  <c r="M16005" i="123"/>
  <c r="M16006" i="123"/>
  <c r="M16007" i="123"/>
  <c r="M16008" i="123"/>
  <c r="M16009" i="123"/>
  <c r="M16010" i="123"/>
  <c r="M16011" i="123"/>
  <c r="M16012" i="123"/>
  <c r="M16013" i="123"/>
  <c r="M16014" i="123"/>
  <c r="M16015" i="123"/>
  <c r="M16016" i="123"/>
  <c r="M16017" i="123"/>
  <c r="M16018" i="123"/>
  <c r="M16019" i="123"/>
  <c r="M16020" i="123"/>
  <c r="M16021" i="123"/>
  <c r="M16022" i="123"/>
  <c r="M16023" i="123"/>
  <c r="M16024" i="123"/>
  <c r="M16025" i="123"/>
  <c r="M16026" i="123"/>
  <c r="M16027" i="123"/>
  <c r="M16028" i="123"/>
  <c r="M16029" i="123"/>
  <c r="M16030" i="123"/>
  <c r="M16031" i="123"/>
  <c r="M16032" i="123"/>
  <c r="M16033" i="123"/>
  <c r="M16034" i="123"/>
  <c r="M16035" i="123"/>
  <c r="M16036" i="123"/>
  <c r="M16037" i="123"/>
  <c r="M16038" i="123"/>
  <c r="M16039" i="123"/>
  <c r="M16040" i="123"/>
  <c r="M16041" i="123"/>
  <c r="M16042" i="123"/>
  <c r="M16043" i="123"/>
  <c r="M16044" i="123"/>
  <c r="M16045" i="123"/>
  <c r="M16046" i="123"/>
  <c r="M16047" i="123"/>
  <c r="M16048" i="123"/>
  <c r="M16049" i="123"/>
  <c r="M16050" i="123"/>
  <c r="M16051" i="123"/>
  <c r="M16052" i="123"/>
  <c r="M16053" i="123"/>
  <c r="M16054" i="123"/>
  <c r="M16055" i="123"/>
  <c r="M16056" i="123"/>
  <c r="M16057" i="123"/>
  <c r="M16058" i="123"/>
  <c r="M16059" i="123"/>
  <c r="M16060" i="123"/>
  <c r="M16061" i="123"/>
  <c r="M16062" i="123"/>
  <c r="M16063" i="123"/>
  <c r="M16064" i="123"/>
  <c r="M16065" i="123"/>
  <c r="M16066" i="123"/>
  <c r="M16067" i="123"/>
  <c r="M16068" i="123"/>
  <c r="M16069" i="123"/>
  <c r="M16070" i="123"/>
  <c r="M16071" i="123"/>
  <c r="M16072" i="123"/>
  <c r="M16073" i="123"/>
  <c r="M16074" i="123"/>
  <c r="M16075" i="123"/>
  <c r="M16076" i="123"/>
  <c r="M16077" i="123"/>
  <c r="M16078" i="123"/>
  <c r="M16079" i="123"/>
  <c r="M16080" i="123"/>
  <c r="M16081" i="123"/>
  <c r="M16082" i="123"/>
  <c r="M16083" i="123"/>
  <c r="M16084" i="123"/>
  <c r="M16085" i="123"/>
  <c r="M16086" i="123"/>
  <c r="M16087" i="123"/>
  <c r="M16088" i="123"/>
  <c r="M16089" i="123"/>
  <c r="M16090" i="123"/>
  <c r="M16091" i="123"/>
  <c r="M16092" i="123"/>
  <c r="M16093" i="123"/>
  <c r="M16094" i="123"/>
  <c r="M16095" i="123"/>
  <c r="M16096" i="123"/>
  <c r="M16097" i="123"/>
  <c r="M16098" i="123"/>
  <c r="M16099" i="123"/>
  <c r="M16100" i="123"/>
  <c r="M16101" i="123"/>
  <c r="M16102" i="123"/>
  <c r="M16103" i="123"/>
  <c r="M16104" i="123"/>
  <c r="M16105" i="123"/>
  <c r="M16106" i="123"/>
  <c r="M16107" i="123"/>
  <c r="M16108" i="123"/>
  <c r="M16109" i="123"/>
  <c r="M16110" i="123"/>
  <c r="M16111" i="123"/>
  <c r="M16112" i="123"/>
  <c r="M16113" i="123"/>
  <c r="M16114" i="123"/>
  <c r="M16115" i="123"/>
  <c r="M16116" i="123"/>
  <c r="M16117" i="123"/>
  <c r="M16118" i="123"/>
  <c r="M16119" i="123"/>
  <c r="M16120" i="123"/>
  <c r="M16121" i="123"/>
  <c r="M16122" i="123"/>
  <c r="M16123" i="123"/>
  <c r="M16124" i="123"/>
  <c r="M16125" i="123"/>
  <c r="M16126" i="123"/>
  <c r="M16127" i="123"/>
  <c r="M16128" i="123"/>
  <c r="M16129" i="123"/>
  <c r="M16130" i="123"/>
  <c r="M16131" i="123"/>
  <c r="M16132" i="123"/>
  <c r="M16133" i="123"/>
  <c r="M16134" i="123"/>
  <c r="M16135" i="123"/>
  <c r="M16136" i="123"/>
  <c r="M16137" i="123"/>
  <c r="M16138" i="123"/>
  <c r="M16139" i="123"/>
  <c r="M16140" i="123"/>
  <c r="M16141" i="123"/>
  <c r="M16142" i="123"/>
  <c r="M16143" i="123"/>
  <c r="M16144" i="123"/>
  <c r="M16145" i="123"/>
  <c r="M16146" i="123"/>
  <c r="M16147" i="123"/>
  <c r="M16148" i="123"/>
  <c r="M16149" i="123"/>
  <c r="M16150" i="123"/>
  <c r="M16151" i="123"/>
  <c r="M16152" i="123"/>
  <c r="M16153" i="123"/>
  <c r="M16154" i="123"/>
  <c r="M16155" i="123"/>
  <c r="M16156" i="123"/>
  <c r="M16157" i="123"/>
  <c r="M16158" i="123"/>
  <c r="M16159" i="123"/>
  <c r="M16160" i="123"/>
  <c r="M16161" i="123"/>
  <c r="M16162" i="123"/>
  <c r="M16163" i="123"/>
  <c r="M16164" i="123"/>
  <c r="M16165" i="123"/>
  <c r="M16166" i="123"/>
  <c r="M16167" i="123"/>
  <c r="M16168" i="123"/>
  <c r="M16169" i="123"/>
  <c r="M16170" i="123"/>
  <c r="M16171" i="123"/>
  <c r="M16172" i="123"/>
  <c r="M16173" i="123"/>
  <c r="M16174" i="123"/>
  <c r="M16175" i="123"/>
  <c r="M16176" i="123"/>
  <c r="M16177" i="123"/>
  <c r="M16178" i="123"/>
  <c r="M16179" i="123"/>
  <c r="M16180" i="123"/>
  <c r="M16181" i="123"/>
  <c r="M16182" i="123"/>
  <c r="M16183" i="123"/>
  <c r="M16184" i="123"/>
  <c r="M16185" i="123"/>
  <c r="M16186" i="123"/>
  <c r="M16187" i="123"/>
  <c r="M16188" i="123"/>
  <c r="M16189" i="123"/>
  <c r="M16190" i="123"/>
  <c r="M16191" i="123"/>
  <c r="M16192" i="123"/>
  <c r="M16193" i="123"/>
  <c r="M16194" i="123"/>
  <c r="M16195" i="123"/>
  <c r="M16196" i="123"/>
  <c r="M16197" i="123"/>
  <c r="M16198" i="123"/>
  <c r="M16199" i="123"/>
  <c r="M16200" i="123"/>
  <c r="M16201" i="123"/>
  <c r="M16202" i="123"/>
  <c r="M16203" i="123"/>
  <c r="M16204" i="123"/>
  <c r="M16205" i="123"/>
  <c r="M16206" i="123"/>
  <c r="M16207" i="123"/>
  <c r="M16208" i="123"/>
  <c r="M16209" i="123"/>
  <c r="M16210" i="123"/>
  <c r="M16211" i="123"/>
  <c r="M16212" i="123"/>
  <c r="M16213" i="123"/>
  <c r="M16214" i="123"/>
  <c r="M16215" i="123"/>
  <c r="M16216" i="123"/>
  <c r="M16217" i="123"/>
  <c r="M16218" i="123"/>
  <c r="M16219" i="123"/>
  <c r="M16220" i="123"/>
  <c r="M16221" i="123"/>
  <c r="M16222" i="123"/>
  <c r="M16223" i="123"/>
  <c r="M16224" i="123"/>
  <c r="M16225" i="123"/>
  <c r="M16226" i="123"/>
  <c r="M16227" i="123"/>
  <c r="M16228" i="123"/>
  <c r="M16229" i="123"/>
  <c r="M16230" i="123"/>
  <c r="M16231" i="123"/>
  <c r="M16232" i="123"/>
  <c r="M16233" i="123"/>
  <c r="M16234" i="123"/>
  <c r="M16235" i="123"/>
  <c r="M16236" i="123"/>
  <c r="M16237" i="123"/>
  <c r="M16238" i="123"/>
  <c r="M16239" i="123"/>
  <c r="M16240" i="123"/>
  <c r="M16241" i="123"/>
  <c r="M16242" i="123"/>
  <c r="M16243" i="123"/>
  <c r="M16244" i="123"/>
  <c r="M16245" i="123"/>
  <c r="M16246" i="123"/>
  <c r="M16247" i="123"/>
  <c r="M16248" i="123"/>
  <c r="M16249" i="123"/>
  <c r="M16250" i="123"/>
  <c r="M16251" i="123"/>
  <c r="M16252" i="123"/>
  <c r="M16253" i="123"/>
  <c r="M16254" i="123"/>
  <c r="M16255" i="123"/>
  <c r="M16256" i="123"/>
  <c r="M16257" i="123"/>
  <c r="M16258" i="123"/>
  <c r="M16259" i="123"/>
  <c r="M16260" i="123"/>
  <c r="M16261" i="123"/>
  <c r="M16262" i="123"/>
  <c r="M16263" i="123"/>
  <c r="M16264" i="123"/>
  <c r="M16265" i="123"/>
  <c r="M16266" i="123"/>
  <c r="M16267" i="123"/>
  <c r="M16268" i="123"/>
  <c r="M16269" i="123"/>
  <c r="M16270" i="123"/>
  <c r="M16271" i="123"/>
  <c r="M16272" i="123"/>
  <c r="M16273" i="123"/>
  <c r="M16274" i="123"/>
  <c r="M16275" i="123"/>
  <c r="M16276" i="123"/>
  <c r="M16277" i="123"/>
  <c r="M16278" i="123"/>
  <c r="M16279" i="123"/>
  <c r="M16280" i="123"/>
  <c r="M16281" i="123"/>
  <c r="M16282" i="123"/>
  <c r="M16283" i="123"/>
  <c r="M16284" i="123"/>
  <c r="M16285" i="123"/>
  <c r="M16286" i="123"/>
  <c r="M16287" i="123"/>
  <c r="M16288" i="123"/>
  <c r="M16289" i="123"/>
  <c r="M16290" i="123"/>
  <c r="M16291" i="123"/>
  <c r="M16292" i="123"/>
  <c r="M16293" i="123"/>
  <c r="M16294" i="123"/>
  <c r="M16295" i="123"/>
  <c r="M16296" i="123"/>
  <c r="M16297" i="123"/>
  <c r="M16298" i="123"/>
  <c r="M16299" i="123"/>
  <c r="M16300" i="123"/>
  <c r="M16301" i="123"/>
  <c r="M16302" i="123"/>
  <c r="M16303" i="123"/>
  <c r="M16304" i="123"/>
  <c r="M16305" i="123"/>
  <c r="M16306" i="123"/>
  <c r="M16307" i="123"/>
  <c r="M16308" i="123"/>
  <c r="M16309" i="123"/>
  <c r="M16310" i="123"/>
  <c r="M16311" i="123"/>
  <c r="M16312" i="123"/>
  <c r="M16313" i="123"/>
  <c r="M16314" i="123"/>
  <c r="M16315" i="123"/>
  <c r="M16316" i="123"/>
  <c r="M16317" i="123"/>
  <c r="M16318" i="123"/>
  <c r="M16319" i="123"/>
  <c r="M16320" i="123"/>
  <c r="M16321" i="123"/>
  <c r="M16322" i="123"/>
  <c r="M16323" i="123"/>
  <c r="M16324" i="123"/>
  <c r="M16325" i="123"/>
  <c r="M16326" i="123"/>
  <c r="M16327" i="123"/>
  <c r="M16328" i="123"/>
  <c r="M16329" i="123"/>
  <c r="M16330" i="123"/>
  <c r="M16331" i="123"/>
  <c r="M16332" i="123"/>
  <c r="M16333" i="123"/>
  <c r="M16334" i="123"/>
  <c r="M16335" i="123"/>
  <c r="M16336" i="123"/>
  <c r="M16337" i="123"/>
  <c r="M16338" i="123"/>
  <c r="M16339" i="123"/>
  <c r="M16340" i="123"/>
  <c r="M16341" i="123"/>
  <c r="M16342" i="123"/>
  <c r="M16343" i="123"/>
  <c r="M16344" i="123"/>
  <c r="M16345" i="123"/>
  <c r="M16346" i="123"/>
  <c r="M16347" i="123"/>
  <c r="M16348" i="123"/>
  <c r="M16349" i="123"/>
  <c r="M16350" i="123"/>
  <c r="M16351" i="123"/>
  <c r="M16352" i="123"/>
  <c r="M16353" i="123"/>
  <c r="M16354" i="123"/>
  <c r="M16355" i="123"/>
  <c r="M16356" i="123"/>
  <c r="M16357" i="123"/>
  <c r="M16358" i="123"/>
  <c r="M16359" i="123"/>
  <c r="M16360" i="123"/>
  <c r="M16361" i="123"/>
  <c r="M16362" i="123"/>
  <c r="M16363" i="123"/>
  <c r="M16364" i="123"/>
  <c r="M16365" i="123"/>
  <c r="M16366" i="123"/>
  <c r="M16367" i="123"/>
  <c r="M16368" i="123"/>
  <c r="M16369" i="123"/>
  <c r="M16370" i="123"/>
  <c r="M16371" i="123"/>
  <c r="M16372" i="123"/>
  <c r="M16373" i="123"/>
  <c r="M16374" i="123"/>
  <c r="M16375" i="123"/>
  <c r="M16376" i="123"/>
  <c r="M16377" i="123"/>
  <c r="M16378" i="123"/>
  <c r="M16379" i="123"/>
  <c r="M16380" i="123"/>
  <c r="M16381" i="123"/>
  <c r="M16382" i="123"/>
  <c r="M16383" i="123"/>
  <c r="M16384" i="123"/>
  <c r="M16385" i="123"/>
  <c r="M16386" i="123"/>
  <c r="M16387" i="123"/>
  <c r="M16388" i="123"/>
  <c r="M16389" i="123"/>
  <c r="M16390" i="123"/>
  <c r="M16391" i="123"/>
  <c r="M16392" i="123"/>
  <c r="M16393" i="123"/>
  <c r="M16394" i="123"/>
  <c r="M16395" i="123"/>
  <c r="M16396" i="123"/>
  <c r="M16397" i="123"/>
  <c r="M16398" i="123"/>
  <c r="M16399" i="123"/>
  <c r="M16400" i="123"/>
  <c r="M16401" i="123"/>
  <c r="M16402" i="123"/>
  <c r="M16403" i="123"/>
  <c r="M16404" i="123"/>
  <c r="M16405" i="123"/>
  <c r="M16406" i="123"/>
  <c r="M16407" i="123"/>
  <c r="M16408" i="123"/>
  <c r="M16409" i="123"/>
  <c r="M16410" i="123"/>
  <c r="M16411" i="123"/>
  <c r="M16412" i="123"/>
  <c r="M16413" i="123"/>
  <c r="M16414" i="123"/>
  <c r="M16415" i="123"/>
  <c r="M16416" i="123"/>
  <c r="M16417" i="123"/>
  <c r="M16418" i="123"/>
  <c r="M16419" i="123"/>
  <c r="M16420" i="123"/>
  <c r="M16421" i="123"/>
  <c r="M16422" i="123"/>
  <c r="M16423" i="123"/>
  <c r="M16424" i="123"/>
  <c r="M16425" i="123"/>
  <c r="M16426" i="123"/>
  <c r="M16427" i="123"/>
  <c r="M16428" i="123"/>
  <c r="M16429" i="123"/>
  <c r="M16430" i="123"/>
  <c r="M16431" i="123"/>
  <c r="M16432" i="123"/>
  <c r="M16433" i="123"/>
  <c r="M16434" i="123"/>
  <c r="M16435" i="123"/>
  <c r="M16436" i="123"/>
  <c r="M16437" i="123"/>
  <c r="M16438" i="123"/>
  <c r="M16439" i="123"/>
  <c r="M16440" i="123"/>
  <c r="M16441" i="123"/>
  <c r="M16442" i="123"/>
  <c r="M16443" i="123"/>
  <c r="M16444" i="123"/>
  <c r="M16445" i="123"/>
  <c r="M16446" i="123"/>
  <c r="M16447" i="123"/>
  <c r="M16448" i="123"/>
  <c r="M16449" i="123"/>
  <c r="M16450" i="123"/>
  <c r="M16451" i="123"/>
  <c r="M16452" i="123"/>
  <c r="M16453" i="123"/>
  <c r="M16454" i="123"/>
  <c r="M16455" i="123"/>
  <c r="M16456" i="123"/>
  <c r="M16457" i="123"/>
  <c r="M16458" i="123"/>
  <c r="M16459" i="123"/>
  <c r="M16460" i="123"/>
  <c r="M16461" i="123"/>
  <c r="M16462" i="123"/>
  <c r="M16463" i="123"/>
  <c r="M16464" i="123"/>
  <c r="M16465" i="123"/>
  <c r="M16466" i="123"/>
  <c r="M16467" i="123"/>
  <c r="M16468" i="123"/>
  <c r="M16469" i="123"/>
  <c r="M16470" i="123"/>
  <c r="M16471" i="123"/>
  <c r="M16472" i="123"/>
  <c r="M16473" i="123"/>
  <c r="M16474" i="123"/>
  <c r="M16475" i="123"/>
  <c r="M16476" i="123"/>
  <c r="M16477" i="123"/>
  <c r="M16478" i="123"/>
  <c r="M16479" i="123"/>
  <c r="M16480" i="123"/>
  <c r="M16481" i="123"/>
  <c r="M16482" i="123"/>
  <c r="M16483" i="123"/>
  <c r="M16484" i="123"/>
  <c r="M16485" i="123"/>
  <c r="M16486" i="123"/>
  <c r="M16487" i="123"/>
  <c r="M16488" i="123"/>
  <c r="M16489" i="123"/>
  <c r="M16490" i="123"/>
  <c r="M16491" i="123"/>
  <c r="M16492" i="123"/>
  <c r="M16493" i="123"/>
  <c r="M16494" i="123"/>
  <c r="M16495" i="123"/>
  <c r="M16496" i="123"/>
  <c r="M16497" i="123"/>
  <c r="M16498" i="123"/>
  <c r="M16499" i="123"/>
  <c r="M16500" i="123"/>
  <c r="M16501" i="123"/>
  <c r="M16502" i="123"/>
  <c r="M16503" i="123"/>
  <c r="M16504" i="123"/>
  <c r="M16505" i="123"/>
  <c r="M16506" i="123"/>
  <c r="M16507" i="123"/>
  <c r="M16508" i="123"/>
  <c r="M16509" i="123"/>
  <c r="M16510" i="123"/>
  <c r="M16511" i="123"/>
  <c r="M16512" i="123"/>
  <c r="M16513" i="123"/>
  <c r="M16514" i="123"/>
  <c r="M16515" i="123"/>
  <c r="M16516" i="123"/>
  <c r="M16517" i="123"/>
  <c r="M16518" i="123"/>
  <c r="M16519" i="123"/>
  <c r="M16520" i="123"/>
  <c r="M16521" i="123"/>
  <c r="M16522" i="123"/>
  <c r="M16523" i="123"/>
  <c r="M16524" i="123"/>
  <c r="M16525" i="123"/>
  <c r="M16526" i="123"/>
  <c r="M16527" i="123"/>
  <c r="M16528" i="123"/>
  <c r="M16529" i="123"/>
  <c r="M16530" i="123"/>
  <c r="M16531" i="123"/>
  <c r="M16532" i="123"/>
  <c r="M16533" i="123"/>
  <c r="M16534" i="123"/>
  <c r="M16535" i="123"/>
  <c r="M16536" i="123"/>
  <c r="M16537" i="123"/>
  <c r="M16538" i="123"/>
  <c r="M16539" i="123"/>
  <c r="M16540" i="123"/>
  <c r="M16541" i="123"/>
  <c r="M16542" i="123"/>
  <c r="M16543" i="123"/>
  <c r="M16544" i="123"/>
  <c r="M16545" i="123"/>
  <c r="M16546" i="123"/>
  <c r="M16547" i="123"/>
  <c r="M16548" i="123"/>
  <c r="M16549" i="123"/>
  <c r="M16550" i="123"/>
  <c r="M16551" i="123"/>
  <c r="M16552" i="123"/>
  <c r="M16553" i="123"/>
  <c r="M16554" i="123"/>
  <c r="M16555" i="123"/>
  <c r="M16556" i="123"/>
  <c r="M16557" i="123"/>
  <c r="M16558" i="123"/>
  <c r="M16559" i="123"/>
  <c r="M16560" i="123"/>
  <c r="M16561" i="123"/>
  <c r="M16562" i="123"/>
  <c r="M16563" i="123"/>
  <c r="M16564" i="123"/>
  <c r="M16565" i="123"/>
  <c r="M16566" i="123"/>
  <c r="M16567" i="123"/>
  <c r="M16568" i="123"/>
  <c r="M16569" i="123"/>
  <c r="M16570" i="123"/>
  <c r="M16571" i="123"/>
  <c r="M16572" i="123"/>
  <c r="M16573" i="123"/>
  <c r="M16574" i="123"/>
  <c r="M16575" i="123"/>
  <c r="M16576" i="123"/>
  <c r="M16577" i="123"/>
  <c r="M16578" i="123"/>
  <c r="M16579" i="123"/>
  <c r="M16580" i="123"/>
  <c r="M16581" i="123"/>
  <c r="M16582" i="123"/>
  <c r="M16583" i="123"/>
  <c r="M16584" i="123"/>
  <c r="M16585" i="123"/>
  <c r="M16586" i="123"/>
  <c r="M16587" i="123"/>
  <c r="M16588" i="123"/>
  <c r="M16589" i="123"/>
  <c r="M16590" i="123"/>
  <c r="M16591" i="123"/>
  <c r="M16592" i="123"/>
  <c r="M16593" i="123"/>
  <c r="M16594" i="123"/>
  <c r="M16595" i="123"/>
  <c r="M16596" i="123"/>
  <c r="M16597" i="123"/>
  <c r="M16598" i="123"/>
  <c r="M16599" i="123"/>
  <c r="M16600" i="123"/>
  <c r="M16601" i="123"/>
  <c r="M16602" i="123"/>
  <c r="M16603" i="123"/>
  <c r="M16604" i="123"/>
  <c r="M16605" i="123"/>
  <c r="M16606" i="123"/>
  <c r="M16607" i="123"/>
  <c r="M16608" i="123"/>
  <c r="M16609" i="123"/>
  <c r="M16610" i="123"/>
  <c r="M16611" i="123"/>
  <c r="M16612" i="123"/>
  <c r="M16613" i="123"/>
  <c r="M16614" i="123"/>
  <c r="M16615" i="123"/>
  <c r="M16616" i="123"/>
  <c r="M16617" i="123"/>
  <c r="M16618" i="123"/>
  <c r="M16619" i="123"/>
  <c r="M16620" i="123"/>
  <c r="M16621" i="123"/>
  <c r="M16622" i="123"/>
  <c r="M16623" i="123"/>
  <c r="M16624" i="123"/>
  <c r="M16625" i="123"/>
  <c r="M16626" i="123"/>
  <c r="M16627" i="123"/>
  <c r="M16628" i="123"/>
  <c r="M16629" i="123"/>
  <c r="M16630" i="123"/>
  <c r="M16631" i="123"/>
  <c r="M16632" i="123"/>
  <c r="M16633" i="123"/>
  <c r="M16634" i="123"/>
  <c r="M16635" i="123"/>
  <c r="M16636" i="123"/>
  <c r="M16637" i="123"/>
  <c r="M16638" i="123"/>
  <c r="M16639" i="123"/>
  <c r="M16640" i="123"/>
  <c r="M16641" i="123"/>
  <c r="M16642" i="123"/>
  <c r="M16643" i="123"/>
  <c r="M16644" i="123"/>
  <c r="M16645" i="123"/>
  <c r="M16646" i="123"/>
  <c r="M16647" i="123"/>
  <c r="M16648" i="123"/>
  <c r="M16649" i="123"/>
  <c r="M16650" i="123"/>
  <c r="M16651" i="123"/>
  <c r="M16652" i="123"/>
  <c r="M16653" i="123"/>
  <c r="M16654" i="123"/>
  <c r="M16655" i="123"/>
  <c r="M16656" i="123"/>
  <c r="M16657" i="123"/>
  <c r="M16658" i="123"/>
  <c r="M16659" i="123"/>
  <c r="M16660" i="123"/>
  <c r="M16661" i="123"/>
  <c r="M16662" i="123"/>
  <c r="M16663" i="123"/>
  <c r="M16664" i="123"/>
  <c r="M16665" i="123"/>
  <c r="M16666" i="123"/>
  <c r="M16667" i="123"/>
  <c r="M16668" i="123"/>
  <c r="M16669" i="123"/>
  <c r="M16670" i="123"/>
  <c r="M16671" i="123"/>
  <c r="M16672" i="123"/>
  <c r="M16673" i="123"/>
  <c r="M16674" i="123"/>
  <c r="M16675" i="123"/>
  <c r="M16676" i="123"/>
  <c r="M16677" i="123"/>
  <c r="M16678" i="123"/>
  <c r="M16679" i="123"/>
  <c r="M16680" i="123"/>
  <c r="M16681" i="123"/>
  <c r="M16682" i="123"/>
  <c r="M16683" i="123"/>
  <c r="M16684" i="123"/>
  <c r="M16685" i="123"/>
  <c r="M16686" i="123"/>
  <c r="M16687" i="123"/>
  <c r="M16688" i="123"/>
  <c r="M16689" i="123"/>
  <c r="M16690" i="123"/>
  <c r="M16691" i="123"/>
  <c r="M16692" i="123"/>
  <c r="M16693" i="123"/>
  <c r="M16694" i="123"/>
  <c r="M16695" i="123"/>
  <c r="M16696" i="123"/>
  <c r="M16697" i="123"/>
  <c r="M16698" i="123"/>
  <c r="M16699" i="123"/>
  <c r="M16700" i="123"/>
  <c r="M16701" i="123"/>
  <c r="M16702" i="123"/>
  <c r="M16703" i="123"/>
  <c r="M16704" i="123"/>
  <c r="M16705" i="123"/>
  <c r="M16706" i="123"/>
  <c r="M16707" i="123"/>
  <c r="M16708" i="123"/>
  <c r="M16709" i="123"/>
  <c r="M16710" i="123"/>
  <c r="M16711" i="123"/>
  <c r="M16712" i="123"/>
  <c r="M16713" i="123"/>
  <c r="M16714" i="123"/>
  <c r="M16715" i="123"/>
  <c r="M16716" i="123"/>
  <c r="M16717" i="123"/>
  <c r="M16718" i="123"/>
  <c r="M16719" i="123"/>
  <c r="M16720" i="123"/>
  <c r="M16721" i="123"/>
  <c r="M16722" i="123"/>
  <c r="M16723" i="123"/>
  <c r="M16724" i="123"/>
  <c r="M16725" i="123"/>
  <c r="M16726" i="123"/>
  <c r="M16727" i="123"/>
  <c r="M16728" i="123"/>
  <c r="M16729" i="123"/>
  <c r="M16730" i="123"/>
  <c r="M16731" i="123"/>
  <c r="M16732" i="123"/>
  <c r="M16733" i="123"/>
  <c r="M16734" i="123"/>
  <c r="M16735" i="123"/>
  <c r="M16736" i="123"/>
  <c r="M16737" i="123"/>
  <c r="M16738" i="123"/>
  <c r="M16739" i="123"/>
  <c r="M16740" i="123"/>
  <c r="M16741" i="123"/>
  <c r="M16742" i="123"/>
  <c r="M16743" i="123"/>
  <c r="M16744" i="123"/>
  <c r="M16745" i="123"/>
  <c r="M16746" i="123"/>
  <c r="M16747" i="123"/>
  <c r="M16748" i="123"/>
  <c r="M16749" i="123"/>
  <c r="M16750" i="123"/>
  <c r="M16751" i="123"/>
  <c r="M16752" i="123"/>
  <c r="M16753" i="123"/>
  <c r="M16754" i="123"/>
  <c r="M16755" i="123"/>
  <c r="M16756" i="123"/>
  <c r="M16757" i="123"/>
  <c r="M16758" i="123"/>
  <c r="M16759" i="123"/>
  <c r="M16760" i="123"/>
  <c r="M16761" i="123"/>
  <c r="M16762" i="123"/>
  <c r="M16763" i="123"/>
  <c r="M16764" i="123"/>
  <c r="M16765" i="123"/>
  <c r="M16766" i="123"/>
  <c r="M16767" i="123"/>
  <c r="M16768" i="123"/>
  <c r="M16769" i="123"/>
  <c r="M16770" i="123"/>
  <c r="M16771" i="123"/>
  <c r="M16772" i="123"/>
  <c r="M16773" i="123"/>
  <c r="M16774" i="123"/>
  <c r="M16775" i="123"/>
  <c r="M16776" i="123"/>
  <c r="M16777" i="123"/>
  <c r="M16778" i="123"/>
  <c r="M16779" i="123"/>
  <c r="M16780" i="123"/>
  <c r="M16781" i="123"/>
  <c r="M16782" i="123"/>
  <c r="M16783" i="123"/>
  <c r="M16784" i="123"/>
  <c r="M16785" i="123"/>
  <c r="M16786" i="123"/>
  <c r="M16787" i="123"/>
  <c r="M16788" i="123"/>
  <c r="M16789" i="123"/>
  <c r="M16790" i="123"/>
  <c r="M16791" i="123"/>
  <c r="M16792" i="123"/>
  <c r="M16793" i="123"/>
  <c r="M16794" i="123"/>
  <c r="M16795" i="123"/>
  <c r="M16796" i="123"/>
  <c r="M16797" i="123"/>
  <c r="M16798" i="123"/>
  <c r="M16799" i="123"/>
  <c r="M16800" i="123"/>
  <c r="M16801" i="123"/>
  <c r="M16802" i="123"/>
  <c r="M16803" i="123"/>
  <c r="M16804" i="123"/>
  <c r="M16805" i="123"/>
  <c r="M16806" i="123"/>
  <c r="M16807" i="123"/>
  <c r="M16808" i="123"/>
  <c r="M16809" i="123"/>
  <c r="M16810" i="123"/>
  <c r="M16811" i="123"/>
  <c r="M16812" i="123"/>
  <c r="M16813" i="123"/>
  <c r="M16814" i="123"/>
  <c r="M16815" i="123"/>
  <c r="M16816" i="123"/>
  <c r="M16817" i="123"/>
  <c r="M16818" i="123"/>
  <c r="M16819" i="123"/>
  <c r="M16820" i="123"/>
  <c r="M16821" i="123"/>
  <c r="M16822" i="123"/>
  <c r="M16823" i="123"/>
  <c r="M16824" i="123"/>
  <c r="M16825" i="123"/>
  <c r="M16826" i="123"/>
  <c r="M16827" i="123"/>
  <c r="M16828" i="123"/>
  <c r="M16829" i="123"/>
  <c r="M16830" i="123"/>
  <c r="M16831" i="123"/>
  <c r="M16832" i="123"/>
  <c r="M16833" i="123"/>
  <c r="M16834" i="123"/>
  <c r="M16835" i="123"/>
  <c r="M16836" i="123"/>
  <c r="M16837" i="123"/>
  <c r="M16838" i="123"/>
  <c r="M16839" i="123"/>
  <c r="M16840" i="123"/>
  <c r="M16841" i="123"/>
  <c r="M16842" i="123"/>
  <c r="M16843" i="123"/>
  <c r="M16844" i="123"/>
  <c r="M16845" i="123"/>
  <c r="M16846" i="123"/>
  <c r="M16847" i="123"/>
  <c r="M16848" i="123"/>
  <c r="M16849" i="123"/>
  <c r="M16850" i="123"/>
  <c r="M16851" i="123"/>
  <c r="M16852" i="123"/>
  <c r="M16853" i="123"/>
  <c r="M16854" i="123"/>
  <c r="M16855" i="123"/>
  <c r="M16856" i="123"/>
  <c r="M16857" i="123"/>
  <c r="M16858" i="123"/>
  <c r="M16859" i="123"/>
  <c r="M16860" i="123"/>
  <c r="M16861" i="123"/>
  <c r="M16862" i="123"/>
  <c r="M16863" i="123"/>
  <c r="M16864" i="123"/>
  <c r="M16865" i="123"/>
  <c r="M16866" i="123"/>
  <c r="M16867" i="123"/>
  <c r="M16868" i="123"/>
  <c r="M16869" i="123"/>
  <c r="M16870" i="123"/>
  <c r="M16871" i="123"/>
  <c r="M16872" i="123"/>
  <c r="M16873" i="123"/>
  <c r="M16874" i="123"/>
  <c r="M16875" i="123"/>
  <c r="M16876" i="123"/>
  <c r="M16877" i="123"/>
  <c r="M16878" i="123"/>
  <c r="M16879" i="123"/>
  <c r="M16880" i="123"/>
  <c r="M16881" i="123"/>
  <c r="M16882" i="123"/>
  <c r="M16883" i="123"/>
  <c r="M16884" i="123"/>
  <c r="M16885" i="123"/>
  <c r="M16886" i="123"/>
  <c r="M16887" i="123"/>
  <c r="M16888" i="123"/>
  <c r="M16889" i="123"/>
  <c r="M16890" i="123"/>
  <c r="M16891" i="123"/>
  <c r="M16892" i="123"/>
  <c r="M16893" i="123"/>
  <c r="M16894" i="123"/>
  <c r="M16895" i="123"/>
  <c r="M16896" i="123"/>
  <c r="M16897" i="123"/>
  <c r="M16898" i="123"/>
  <c r="M16899" i="123"/>
  <c r="M16900" i="123"/>
  <c r="M16901" i="123"/>
  <c r="M16902" i="123"/>
  <c r="M16903" i="123"/>
  <c r="M16904" i="123"/>
  <c r="M16905" i="123"/>
  <c r="M16906" i="123"/>
  <c r="M16907" i="123"/>
  <c r="M16908" i="123"/>
  <c r="M16909" i="123"/>
  <c r="M16910" i="123"/>
  <c r="M16911" i="123"/>
  <c r="M16912" i="123"/>
  <c r="M16913" i="123"/>
  <c r="M16914" i="123"/>
  <c r="M16915" i="123"/>
  <c r="M16916" i="123"/>
  <c r="M16917" i="123"/>
  <c r="M16918" i="123"/>
  <c r="M16919" i="123"/>
  <c r="M16920" i="123"/>
  <c r="M16921" i="123"/>
  <c r="M16922" i="123"/>
  <c r="M16923" i="123"/>
  <c r="M16924" i="123"/>
  <c r="M16925" i="123"/>
  <c r="M16926" i="123"/>
  <c r="M16927" i="123"/>
  <c r="M16928" i="123"/>
  <c r="M16929" i="123"/>
  <c r="M16930" i="123"/>
  <c r="M16931" i="123"/>
  <c r="M16932" i="123"/>
  <c r="M16933" i="123"/>
  <c r="M16934" i="123"/>
  <c r="M16935" i="123"/>
  <c r="M16936" i="123"/>
  <c r="M16937" i="123"/>
  <c r="M16938" i="123"/>
  <c r="M16939" i="123"/>
  <c r="M16940" i="123"/>
  <c r="M16941" i="123"/>
  <c r="M16942" i="123"/>
  <c r="M16943" i="123"/>
  <c r="M16944" i="123"/>
  <c r="M16945" i="123"/>
  <c r="M16946" i="123"/>
  <c r="M16947" i="123"/>
  <c r="M16948" i="123"/>
  <c r="M16949" i="123"/>
  <c r="M16950" i="123"/>
  <c r="M16951" i="123"/>
  <c r="M16952" i="123"/>
  <c r="M16953" i="123"/>
  <c r="M16954" i="123"/>
  <c r="M16955" i="123"/>
  <c r="M16956" i="123"/>
  <c r="M16957" i="123"/>
  <c r="M16958" i="123"/>
  <c r="M16959" i="123"/>
  <c r="M16960" i="123"/>
  <c r="M16961" i="123"/>
  <c r="M16962" i="123"/>
  <c r="M16963" i="123"/>
  <c r="M16964" i="123"/>
  <c r="M16965" i="123"/>
  <c r="M16966" i="123"/>
  <c r="M16967" i="123"/>
  <c r="M16968" i="123"/>
  <c r="M16969" i="123"/>
  <c r="M16970" i="123"/>
  <c r="M16971" i="123"/>
  <c r="M16972" i="123"/>
  <c r="M16973" i="123"/>
  <c r="M16974" i="123"/>
  <c r="M16975" i="123"/>
  <c r="M16976" i="123"/>
  <c r="M16977" i="123"/>
  <c r="M16978" i="123"/>
  <c r="M16979" i="123"/>
  <c r="M16980" i="123"/>
  <c r="M16981" i="123"/>
  <c r="M16982" i="123"/>
  <c r="M16983" i="123"/>
  <c r="M16984" i="123"/>
  <c r="M16985" i="123"/>
  <c r="M16986" i="123"/>
  <c r="M16987" i="123"/>
  <c r="M16988" i="123"/>
  <c r="M16989" i="123"/>
  <c r="M16990" i="123"/>
  <c r="M16991" i="123"/>
  <c r="M16992" i="123"/>
  <c r="M16993" i="123"/>
  <c r="M16994" i="123"/>
  <c r="M16995" i="123"/>
  <c r="M16996" i="123"/>
  <c r="M16997" i="123"/>
  <c r="M16998" i="123"/>
  <c r="M16999" i="123"/>
  <c r="M17000" i="123"/>
  <c r="M17001" i="123"/>
  <c r="M17002" i="123"/>
  <c r="M17003" i="123"/>
  <c r="M17004" i="123"/>
  <c r="M17005" i="123"/>
  <c r="M17006" i="123"/>
  <c r="M17007" i="123"/>
  <c r="M17008" i="123"/>
  <c r="M17009" i="123"/>
  <c r="M17010" i="123"/>
  <c r="M17011" i="123"/>
  <c r="M17012" i="123"/>
  <c r="M17013" i="123"/>
  <c r="M17014" i="123"/>
  <c r="M17015" i="123"/>
  <c r="M17016" i="123"/>
  <c r="M17017" i="123"/>
  <c r="M17018" i="123"/>
  <c r="M17019" i="123"/>
  <c r="M17020" i="123"/>
  <c r="M17021" i="123"/>
  <c r="M17022" i="123"/>
  <c r="M17023" i="123"/>
  <c r="M17024" i="123"/>
  <c r="M17025" i="123"/>
  <c r="M17026" i="123"/>
  <c r="M17027" i="123"/>
  <c r="M17028" i="123"/>
  <c r="M17029" i="123"/>
  <c r="M17030" i="123"/>
  <c r="M17031" i="123"/>
  <c r="M17032" i="123"/>
  <c r="M17033" i="123"/>
  <c r="M17034" i="123"/>
  <c r="M17035" i="123"/>
  <c r="M17036" i="123"/>
  <c r="M17037" i="123"/>
  <c r="M17038" i="123"/>
  <c r="M17039" i="123"/>
  <c r="M17040" i="123"/>
  <c r="M17041" i="123"/>
  <c r="M17042" i="123"/>
  <c r="M17043" i="123"/>
  <c r="M17044" i="123"/>
  <c r="M17045" i="123"/>
  <c r="M17046" i="123"/>
  <c r="M17047" i="123"/>
  <c r="M17048" i="123"/>
  <c r="M17049" i="123"/>
  <c r="M17050" i="123"/>
  <c r="M17051" i="123"/>
  <c r="M17052" i="123"/>
  <c r="M17053" i="123"/>
  <c r="M17054" i="123"/>
  <c r="M17055" i="123"/>
  <c r="M17056" i="123"/>
  <c r="M17057" i="123"/>
  <c r="M17058" i="123"/>
  <c r="M17059" i="123"/>
  <c r="M17060" i="123"/>
  <c r="M17061" i="123"/>
  <c r="M17062" i="123"/>
  <c r="M17063" i="123"/>
  <c r="M17064" i="123"/>
  <c r="M17065" i="123"/>
  <c r="M17066" i="123"/>
  <c r="M17067" i="123"/>
  <c r="M17068" i="123"/>
  <c r="M17069" i="123"/>
  <c r="M17070" i="123"/>
  <c r="M17071" i="123"/>
  <c r="M17072" i="123"/>
  <c r="M17073" i="123"/>
  <c r="M17074" i="123"/>
  <c r="M17075" i="123"/>
  <c r="M17076" i="123"/>
  <c r="M17077" i="123"/>
  <c r="M17078" i="123"/>
  <c r="M17079" i="123"/>
  <c r="M17080" i="123"/>
  <c r="M17081" i="123"/>
  <c r="M17082" i="123"/>
  <c r="M17083" i="123"/>
  <c r="M17084" i="123"/>
  <c r="M17085" i="123"/>
  <c r="M17086" i="123"/>
  <c r="M17087" i="123"/>
  <c r="M17088" i="123"/>
  <c r="M17089" i="123"/>
  <c r="M17090" i="123"/>
  <c r="M17091" i="123"/>
  <c r="M17092" i="123"/>
  <c r="M17093" i="123"/>
  <c r="M17094" i="123"/>
  <c r="M17095" i="123"/>
  <c r="M17096" i="123"/>
  <c r="M17097" i="123"/>
  <c r="M17098" i="123"/>
  <c r="M17099" i="123"/>
  <c r="M17100" i="123"/>
  <c r="M17101" i="123"/>
  <c r="M17102" i="123"/>
  <c r="M17103" i="123"/>
  <c r="M17104" i="123"/>
  <c r="M17105" i="123"/>
  <c r="M17106" i="123"/>
  <c r="M17107" i="123"/>
  <c r="M17108" i="123"/>
  <c r="M17109" i="123"/>
  <c r="M17110" i="123"/>
  <c r="M17111" i="123"/>
  <c r="M17112" i="123"/>
  <c r="M17113" i="123"/>
  <c r="M17114" i="123"/>
  <c r="M17115" i="123"/>
  <c r="M17116" i="123"/>
  <c r="M17117" i="123"/>
  <c r="M17118" i="123"/>
  <c r="M17119" i="123"/>
  <c r="M17120" i="123"/>
  <c r="M17121" i="123"/>
  <c r="M17122" i="123"/>
  <c r="M17123" i="123"/>
  <c r="M17124" i="123"/>
  <c r="M17125" i="123"/>
  <c r="M17126" i="123"/>
  <c r="M17127" i="123"/>
  <c r="M17128" i="123"/>
  <c r="M17129" i="123"/>
  <c r="M17130" i="123"/>
  <c r="M17131" i="123"/>
  <c r="M17132" i="123"/>
  <c r="M17133" i="123"/>
  <c r="M17134" i="123"/>
  <c r="M17135" i="123"/>
  <c r="M17136" i="123"/>
  <c r="M17137" i="123"/>
  <c r="M17138" i="123"/>
  <c r="M17139" i="123"/>
  <c r="M17140" i="123"/>
  <c r="M17141" i="123"/>
  <c r="M17142" i="123"/>
  <c r="M17143" i="123"/>
  <c r="M17144" i="123"/>
  <c r="M17145" i="123"/>
  <c r="M17146" i="123"/>
  <c r="M17147" i="123"/>
  <c r="M17148" i="123"/>
  <c r="M17149" i="123"/>
  <c r="M17150" i="123"/>
  <c r="M17151" i="123"/>
  <c r="M17152" i="123"/>
  <c r="M17153" i="123"/>
  <c r="M17154" i="123"/>
  <c r="M17155" i="123"/>
  <c r="M17156" i="123"/>
  <c r="M17157" i="123"/>
  <c r="M17158" i="123"/>
  <c r="M17159" i="123"/>
  <c r="M17160" i="123"/>
  <c r="M17161" i="123"/>
  <c r="M17162" i="123"/>
  <c r="M17163" i="123"/>
  <c r="M17164" i="123"/>
  <c r="M17165" i="123"/>
  <c r="M17166" i="123"/>
  <c r="M17167" i="123"/>
  <c r="M17168" i="123"/>
  <c r="M17169" i="123"/>
  <c r="M17170" i="123"/>
  <c r="M17171" i="123"/>
  <c r="M17172" i="123"/>
  <c r="M17173" i="123"/>
  <c r="M17174" i="123"/>
  <c r="M17175" i="123"/>
  <c r="M17176" i="123"/>
  <c r="M17177" i="123"/>
  <c r="M17178" i="123"/>
  <c r="M17179" i="123"/>
  <c r="M17180" i="123"/>
  <c r="M17181" i="123"/>
  <c r="M17182" i="123"/>
  <c r="M17183" i="123"/>
  <c r="M17184" i="123"/>
  <c r="M17185" i="123"/>
  <c r="M17186" i="123"/>
  <c r="M17187" i="123"/>
  <c r="M17188" i="123"/>
  <c r="M17189" i="123"/>
  <c r="M17190" i="123"/>
  <c r="M17191" i="123"/>
  <c r="M17192" i="123"/>
  <c r="M17193" i="123"/>
  <c r="M17194" i="123"/>
  <c r="M17195" i="123"/>
  <c r="M17196" i="123"/>
  <c r="M17197" i="123"/>
  <c r="M17198" i="123"/>
  <c r="M17199" i="123"/>
  <c r="M17200" i="123"/>
  <c r="M17201" i="123"/>
  <c r="M17202" i="123"/>
  <c r="M17203" i="123"/>
  <c r="M17204" i="123"/>
  <c r="M17205" i="123"/>
  <c r="M17206" i="123"/>
  <c r="M17207" i="123"/>
  <c r="M17208" i="123"/>
  <c r="M17209" i="123"/>
  <c r="M17210" i="123"/>
  <c r="M17211" i="123"/>
  <c r="M17212" i="123"/>
  <c r="M17213" i="123"/>
  <c r="M17214" i="123"/>
  <c r="M17215" i="123"/>
  <c r="M17216" i="123"/>
  <c r="M17217" i="123"/>
  <c r="M17218" i="123"/>
  <c r="M17219" i="123"/>
  <c r="M17220" i="123"/>
  <c r="M17221" i="123"/>
  <c r="M17222" i="123"/>
  <c r="M17223" i="123"/>
  <c r="M17224" i="123"/>
  <c r="M17225" i="123"/>
  <c r="M17226" i="123"/>
  <c r="M17227" i="123"/>
  <c r="M17228" i="123"/>
  <c r="M17229" i="123"/>
  <c r="M17230" i="123"/>
  <c r="M17231" i="123"/>
  <c r="M17232" i="123"/>
  <c r="M17233" i="123"/>
  <c r="M17234" i="123"/>
  <c r="M17235" i="123"/>
  <c r="M17236" i="123"/>
  <c r="M17237" i="123"/>
  <c r="M17238" i="123"/>
  <c r="M17239" i="123"/>
  <c r="M17240" i="123"/>
  <c r="M17241" i="123"/>
  <c r="M17242" i="123"/>
  <c r="M17243" i="123"/>
  <c r="M17244" i="123"/>
  <c r="M17245" i="123"/>
  <c r="M17246" i="123"/>
  <c r="M17247" i="123"/>
  <c r="M17248" i="123"/>
  <c r="M17249" i="123"/>
  <c r="M17250" i="123"/>
  <c r="M17251" i="123"/>
  <c r="M17252" i="123"/>
  <c r="M17253" i="123"/>
  <c r="M17254" i="123"/>
  <c r="M17255" i="123"/>
  <c r="M17256" i="123"/>
  <c r="M17257" i="123"/>
  <c r="M17258" i="123"/>
  <c r="M17259" i="123"/>
  <c r="M17260" i="123"/>
  <c r="M17261" i="123"/>
  <c r="M17262" i="123"/>
  <c r="M17263" i="123"/>
  <c r="M17264" i="123"/>
  <c r="M17265" i="123"/>
  <c r="M17266" i="123"/>
  <c r="M17267" i="123"/>
  <c r="M17268" i="123"/>
  <c r="M17269" i="123"/>
  <c r="M17270" i="123"/>
  <c r="M17271" i="123"/>
  <c r="M17272" i="123"/>
  <c r="M17273" i="123"/>
  <c r="M17274" i="123"/>
  <c r="M17275" i="123"/>
  <c r="M17276" i="123"/>
  <c r="M17277" i="123"/>
  <c r="M17278" i="123"/>
  <c r="M17279" i="123"/>
  <c r="M17280" i="123"/>
  <c r="M17281" i="123"/>
  <c r="M17282" i="123"/>
  <c r="M17283" i="123"/>
  <c r="M17284" i="123"/>
  <c r="M17285" i="123"/>
  <c r="M17286" i="123"/>
  <c r="M17287" i="123"/>
  <c r="M17288" i="123"/>
  <c r="M17289" i="123"/>
  <c r="M17290" i="123"/>
  <c r="M17291" i="123"/>
  <c r="M17292" i="123"/>
  <c r="M17293" i="123"/>
  <c r="M17294" i="123"/>
  <c r="M17295" i="123"/>
  <c r="M17296" i="123"/>
  <c r="M17297" i="123"/>
  <c r="M17298" i="123"/>
  <c r="M17299" i="123"/>
  <c r="M17300" i="123"/>
  <c r="M17301" i="123"/>
  <c r="M17302" i="123"/>
  <c r="M17303" i="123"/>
  <c r="M17304" i="123"/>
  <c r="M17305" i="123"/>
  <c r="M17306" i="123"/>
  <c r="M17307" i="123"/>
  <c r="M17308" i="123"/>
  <c r="M17309" i="123"/>
  <c r="M17310" i="123"/>
  <c r="M17311" i="123"/>
  <c r="M17312" i="123"/>
  <c r="M17313" i="123"/>
  <c r="M17314" i="123"/>
  <c r="M17315" i="123"/>
  <c r="M17316" i="123"/>
  <c r="M17317" i="123"/>
  <c r="M17318" i="123"/>
  <c r="M17319" i="123"/>
  <c r="M17320" i="123"/>
  <c r="M17321" i="123"/>
  <c r="M17322" i="123"/>
  <c r="M17323" i="123"/>
  <c r="M17324" i="123"/>
  <c r="M17325" i="123"/>
  <c r="M17326" i="123"/>
  <c r="M17327" i="123"/>
  <c r="M17328" i="123"/>
  <c r="M17329" i="123"/>
  <c r="M17330" i="123"/>
  <c r="M17331" i="123"/>
  <c r="M17332" i="123"/>
  <c r="M17333" i="123"/>
  <c r="M17334" i="123"/>
  <c r="M17335" i="123"/>
  <c r="M17336" i="123"/>
  <c r="M17337" i="123"/>
  <c r="M17338" i="123"/>
  <c r="M17339" i="123"/>
  <c r="M17340" i="123"/>
  <c r="M17341" i="123"/>
  <c r="M17342" i="123"/>
  <c r="M17343" i="123"/>
  <c r="M17344" i="123"/>
  <c r="M17345" i="123"/>
  <c r="M17346" i="123"/>
  <c r="M17347" i="123"/>
  <c r="M17348" i="123"/>
  <c r="M17349" i="123"/>
  <c r="M17350" i="123"/>
  <c r="M17351" i="123"/>
  <c r="M17352" i="123"/>
  <c r="M17353" i="123"/>
  <c r="M17354" i="123"/>
  <c r="M17355" i="123"/>
  <c r="M17356" i="123"/>
  <c r="M17357" i="123"/>
  <c r="M17358" i="123"/>
  <c r="M17359" i="123"/>
  <c r="M17360" i="123"/>
  <c r="M17361" i="123"/>
  <c r="M17362" i="123"/>
  <c r="M17363" i="123"/>
  <c r="M17364" i="123"/>
  <c r="M17365" i="123"/>
  <c r="M17366" i="123"/>
  <c r="M17367" i="123"/>
  <c r="M17368" i="123"/>
  <c r="M17369" i="123"/>
  <c r="M17370" i="123"/>
  <c r="M17371" i="123"/>
  <c r="M17372" i="123"/>
  <c r="M17373" i="123"/>
  <c r="M17374" i="123"/>
  <c r="M17375" i="123"/>
  <c r="M17376" i="123"/>
  <c r="M17377" i="123"/>
  <c r="M17378" i="123"/>
  <c r="M17379" i="123"/>
  <c r="M17380" i="123"/>
  <c r="M17381" i="123"/>
  <c r="M17382" i="123"/>
  <c r="M17383" i="123"/>
  <c r="M17384" i="123"/>
  <c r="M17385" i="123"/>
  <c r="M17386" i="123"/>
  <c r="M17387" i="123"/>
  <c r="M17388" i="123"/>
  <c r="M17389" i="123"/>
  <c r="M17390" i="123"/>
  <c r="M17391" i="123"/>
  <c r="M17392" i="123"/>
  <c r="M17393" i="123"/>
  <c r="M17394" i="123"/>
  <c r="M17395" i="123"/>
  <c r="M17396" i="123"/>
  <c r="M17397" i="123"/>
  <c r="M17398" i="123"/>
  <c r="M17399" i="123"/>
  <c r="M17400" i="123"/>
  <c r="M17401" i="123"/>
  <c r="M17402" i="123"/>
  <c r="M17403" i="123"/>
  <c r="M17404" i="123"/>
  <c r="M17405" i="123"/>
  <c r="M17406" i="123"/>
  <c r="M17407" i="123"/>
  <c r="M17408" i="123"/>
  <c r="M17409" i="123"/>
  <c r="M17410" i="123"/>
  <c r="M17411" i="123"/>
  <c r="M17412" i="123"/>
  <c r="M17413" i="123"/>
  <c r="M17414" i="123"/>
  <c r="M17415" i="123"/>
  <c r="M17416" i="123"/>
  <c r="M17417" i="123"/>
  <c r="M17418" i="123"/>
  <c r="M17419" i="123"/>
  <c r="M17420" i="123"/>
  <c r="M17421" i="123"/>
  <c r="M17422" i="123"/>
  <c r="M17423" i="123"/>
  <c r="M17424" i="123"/>
  <c r="M17425" i="123"/>
  <c r="M17426" i="123"/>
  <c r="M17427" i="123"/>
  <c r="M17428" i="123"/>
  <c r="M17429" i="123"/>
  <c r="M17430" i="123"/>
  <c r="M17431" i="123"/>
  <c r="M17432" i="123"/>
  <c r="M17433" i="123"/>
  <c r="M17434" i="123"/>
  <c r="M17435" i="123"/>
  <c r="M17436" i="123"/>
  <c r="M17437" i="123"/>
  <c r="M17438" i="123"/>
  <c r="M17439" i="123"/>
  <c r="M17440" i="123"/>
  <c r="M17441" i="123"/>
  <c r="M17442" i="123"/>
  <c r="M17443" i="123"/>
  <c r="M17444" i="123"/>
  <c r="M17445" i="123"/>
  <c r="M17446" i="123"/>
  <c r="M17447" i="123"/>
  <c r="M17448" i="123"/>
  <c r="M17449" i="123"/>
  <c r="M17450" i="123"/>
  <c r="M17451" i="123"/>
  <c r="M17452" i="123"/>
  <c r="M17453" i="123"/>
  <c r="M17454" i="123"/>
  <c r="M17455" i="123"/>
  <c r="M17456" i="123"/>
  <c r="M17457" i="123"/>
  <c r="M17458" i="123"/>
  <c r="M17459" i="123"/>
  <c r="M17460" i="123"/>
  <c r="M17461" i="123"/>
  <c r="M17462" i="123"/>
  <c r="M17463" i="123"/>
  <c r="M17464" i="123"/>
  <c r="M17465" i="123"/>
  <c r="M17466" i="123"/>
  <c r="M17467" i="123"/>
  <c r="M17468" i="123"/>
  <c r="M17469" i="123"/>
  <c r="M17470" i="123"/>
  <c r="M17471" i="123"/>
  <c r="M17472" i="123"/>
  <c r="M17473" i="123"/>
  <c r="M17474" i="123"/>
  <c r="M17475" i="123"/>
  <c r="M17476" i="123"/>
  <c r="M17477" i="123"/>
  <c r="M17478" i="123"/>
  <c r="M17479" i="123"/>
  <c r="M17480" i="123"/>
  <c r="M17481" i="123"/>
  <c r="M17482" i="123"/>
  <c r="M17483" i="123"/>
  <c r="M17484" i="123"/>
  <c r="M17485" i="123"/>
  <c r="M17486" i="123"/>
  <c r="M17487" i="123"/>
  <c r="M17488" i="123"/>
  <c r="M17489" i="123"/>
  <c r="M17490" i="123"/>
  <c r="M17491" i="123"/>
  <c r="M17492" i="123"/>
  <c r="M17493" i="123"/>
  <c r="M17494" i="123"/>
  <c r="M17495" i="123"/>
  <c r="M17496" i="123"/>
  <c r="M17497" i="123"/>
  <c r="M17498" i="123"/>
  <c r="M17499" i="123"/>
  <c r="M17500" i="123"/>
  <c r="M17501" i="123"/>
  <c r="M17502" i="123"/>
  <c r="M17503" i="123"/>
  <c r="M17504" i="123"/>
  <c r="M17505" i="123"/>
  <c r="M17506" i="123"/>
  <c r="M17507" i="123"/>
  <c r="M17508" i="123"/>
  <c r="M17509" i="123"/>
  <c r="M17510" i="123"/>
  <c r="M17511" i="123"/>
  <c r="M17512" i="123"/>
  <c r="M17513" i="123"/>
  <c r="M17514" i="123"/>
  <c r="M17515" i="123"/>
  <c r="M17516" i="123"/>
  <c r="M17517" i="123"/>
  <c r="M17518" i="123"/>
  <c r="M17519" i="123"/>
  <c r="M17520" i="123"/>
  <c r="M17521" i="123"/>
  <c r="M17522" i="123"/>
  <c r="M17523" i="123"/>
  <c r="M17524" i="123"/>
  <c r="M17525" i="123"/>
  <c r="M17526" i="123"/>
  <c r="M17527" i="123"/>
  <c r="M17528" i="123"/>
  <c r="M17529" i="123"/>
  <c r="M17530" i="123"/>
  <c r="M17531" i="123"/>
  <c r="M17532" i="123"/>
  <c r="M17533" i="123"/>
  <c r="M17534" i="123"/>
  <c r="M17535" i="123"/>
  <c r="M17536" i="123"/>
  <c r="M17537" i="123"/>
  <c r="M17538" i="123"/>
  <c r="M17539" i="123"/>
  <c r="M17540" i="123"/>
  <c r="M17541" i="123"/>
  <c r="M17542" i="123"/>
  <c r="M17543" i="123"/>
  <c r="M17544" i="123"/>
  <c r="M17545" i="123"/>
  <c r="M17546" i="123"/>
  <c r="M17547" i="123"/>
  <c r="M17548" i="123"/>
  <c r="M17549" i="123"/>
  <c r="M17550" i="123"/>
  <c r="M17551" i="123"/>
  <c r="M17552" i="123"/>
  <c r="M17553" i="123"/>
  <c r="M17554" i="123"/>
  <c r="M17555" i="123"/>
  <c r="M17556" i="123"/>
  <c r="M17557" i="123"/>
  <c r="M17558" i="123"/>
  <c r="M17559" i="123"/>
  <c r="M17560" i="123"/>
  <c r="M17561" i="123"/>
  <c r="M17562" i="123"/>
  <c r="M17563" i="123"/>
  <c r="M17564" i="123"/>
  <c r="M17565" i="123"/>
  <c r="M17566" i="123"/>
  <c r="M17567" i="123"/>
  <c r="M17568" i="123"/>
  <c r="M17569" i="123"/>
  <c r="M17570" i="123"/>
  <c r="M17571" i="123"/>
  <c r="M17572" i="123"/>
  <c r="M17573" i="123"/>
  <c r="M17574" i="123"/>
  <c r="M17575" i="123"/>
  <c r="M17576" i="123"/>
  <c r="M17577" i="123"/>
  <c r="M17578" i="123"/>
  <c r="M17579" i="123"/>
  <c r="M17580" i="123"/>
  <c r="M17581" i="123"/>
  <c r="M17582" i="123"/>
  <c r="M17583" i="123"/>
  <c r="M17584" i="123"/>
  <c r="M17585" i="123"/>
  <c r="M17586" i="123"/>
  <c r="M17587" i="123"/>
  <c r="M17588" i="123"/>
  <c r="M17589" i="123"/>
  <c r="M17590" i="123"/>
  <c r="M17591" i="123"/>
  <c r="M17592" i="123"/>
  <c r="M17593" i="123"/>
  <c r="M17594" i="123"/>
  <c r="M17595" i="123"/>
  <c r="M17596" i="123"/>
  <c r="M17597" i="123"/>
  <c r="M17598" i="123"/>
  <c r="M17599" i="123"/>
  <c r="M17600" i="123"/>
  <c r="M17601" i="123"/>
  <c r="M17602" i="123"/>
  <c r="M17603" i="123"/>
  <c r="M17604" i="123"/>
  <c r="M17605" i="123"/>
  <c r="M17606" i="123"/>
  <c r="M17607" i="123"/>
  <c r="M17608" i="123"/>
  <c r="M17609" i="123"/>
  <c r="M17610" i="123"/>
  <c r="M17611" i="123"/>
  <c r="M17612" i="123"/>
  <c r="M17613" i="123"/>
  <c r="M17614" i="123"/>
  <c r="M17615" i="123"/>
  <c r="M17616" i="123"/>
  <c r="M17617" i="123"/>
  <c r="M17618" i="123"/>
  <c r="M17619" i="123"/>
  <c r="M17620" i="123"/>
  <c r="M17621" i="123"/>
  <c r="M17622" i="123"/>
  <c r="M17623" i="123"/>
  <c r="M17624" i="123"/>
  <c r="M17625" i="123"/>
  <c r="M17626" i="123"/>
  <c r="M17627" i="123"/>
  <c r="M17628" i="123"/>
  <c r="M17629" i="123"/>
  <c r="M17630" i="123"/>
  <c r="M17631" i="123"/>
  <c r="M17632" i="123"/>
  <c r="M17633" i="123"/>
  <c r="M17634" i="123"/>
  <c r="M17635" i="123"/>
  <c r="M17636" i="123"/>
  <c r="M17637" i="123"/>
  <c r="M17638" i="123"/>
  <c r="M17639" i="123"/>
  <c r="M17640" i="123"/>
  <c r="M17641" i="123"/>
  <c r="M17642" i="123"/>
  <c r="M17643" i="123"/>
  <c r="M17644" i="123"/>
  <c r="M17645" i="123"/>
  <c r="M17646" i="123"/>
  <c r="M17647" i="123"/>
  <c r="M17648" i="123"/>
  <c r="M17649" i="123"/>
  <c r="M17650" i="123"/>
  <c r="M17651" i="123"/>
  <c r="M17652" i="123"/>
  <c r="M17653" i="123"/>
  <c r="M17654" i="123"/>
  <c r="M17655" i="123"/>
  <c r="M17656" i="123"/>
  <c r="M17657" i="123"/>
  <c r="M17658" i="123"/>
  <c r="M17659" i="123"/>
  <c r="M17660" i="123"/>
  <c r="M17661" i="123"/>
  <c r="M17662" i="123"/>
  <c r="M17663" i="123"/>
  <c r="M17664" i="123"/>
  <c r="M17665" i="123"/>
  <c r="M17666" i="123"/>
  <c r="M17667" i="123"/>
  <c r="M17668" i="123"/>
  <c r="M17669" i="123"/>
  <c r="M17670" i="123"/>
  <c r="M17671" i="123"/>
  <c r="M17672" i="123"/>
  <c r="M17673" i="123"/>
  <c r="M17674" i="123"/>
  <c r="M17675" i="123"/>
  <c r="M17676" i="123"/>
  <c r="M17677" i="123"/>
  <c r="M17678" i="123"/>
  <c r="M17679" i="123"/>
  <c r="M17680" i="123"/>
  <c r="M17681" i="123"/>
  <c r="M17682" i="123"/>
  <c r="M17683" i="123"/>
  <c r="M17684" i="123"/>
  <c r="M17685" i="123"/>
  <c r="M17686" i="123"/>
  <c r="M17687" i="123"/>
  <c r="M17688" i="123"/>
  <c r="M17689" i="123"/>
  <c r="M17690" i="123"/>
  <c r="M17691" i="123"/>
  <c r="M17692" i="123"/>
  <c r="M17693" i="123"/>
  <c r="M17694" i="123"/>
  <c r="M17695" i="123"/>
  <c r="M17696" i="123"/>
  <c r="M17697" i="123"/>
  <c r="M17698" i="123"/>
  <c r="M17699" i="123"/>
  <c r="M17700" i="123"/>
  <c r="M17701" i="123"/>
  <c r="M17702" i="123"/>
  <c r="M17703" i="123"/>
  <c r="M17704" i="123"/>
  <c r="M17705" i="123"/>
  <c r="M17706" i="123"/>
  <c r="M17707" i="123"/>
  <c r="M17708" i="123"/>
  <c r="M17709" i="123"/>
  <c r="M17710" i="123"/>
  <c r="M17711" i="123"/>
  <c r="M17712" i="123"/>
  <c r="M17713" i="123"/>
  <c r="M17714" i="123"/>
  <c r="M17715" i="123"/>
  <c r="M17716" i="123"/>
  <c r="M17717" i="123"/>
  <c r="M17718" i="123"/>
  <c r="M17719" i="123"/>
  <c r="M17720" i="123"/>
  <c r="M17721" i="123"/>
  <c r="M17722" i="123"/>
  <c r="M17723" i="123"/>
  <c r="M17724" i="123"/>
  <c r="M17725" i="123"/>
  <c r="M17726" i="123"/>
  <c r="M17727" i="123"/>
  <c r="M17728" i="123"/>
  <c r="M17729" i="123"/>
  <c r="M17730" i="123"/>
  <c r="M17731" i="123"/>
  <c r="M17732" i="123"/>
  <c r="M17733" i="123"/>
  <c r="M17734" i="123"/>
  <c r="M17735" i="123"/>
  <c r="M17736" i="123"/>
  <c r="M17737" i="123"/>
  <c r="M17738" i="123"/>
  <c r="M17739" i="123"/>
  <c r="M17740" i="123"/>
  <c r="M17741" i="123"/>
  <c r="M17742" i="123"/>
  <c r="M17743" i="123"/>
  <c r="M17744" i="123"/>
  <c r="M17745" i="123"/>
  <c r="M17746" i="123"/>
  <c r="M17747" i="123"/>
  <c r="M17748" i="123"/>
  <c r="M17749" i="123"/>
  <c r="M17750" i="123"/>
  <c r="M17751" i="123"/>
  <c r="M17752" i="123"/>
  <c r="M17753" i="123"/>
  <c r="M17754" i="123"/>
  <c r="M17755" i="123"/>
  <c r="M17756" i="123"/>
  <c r="M17757" i="123"/>
  <c r="M17758" i="123"/>
  <c r="M17759" i="123"/>
  <c r="M17760" i="123"/>
  <c r="M17761" i="123"/>
  <c r="M17762" i="123"/>
  <c r="M17763" i="123"/>
  <c r="M17764" i="123"/>
  <c r="M17765" i="123"/>
  <c r="M17766" i="123"/>
  <c r="M17767" i="123"/>
  <c r="M17768" i="123"/>
  <c r="M17769" i="123"/>
  <c r="M17770" i="123"/>
  <c r="M17771" i="123"/>
  <c r="M17772" i="123"/>
  <c r="M17773" i="123"/>
  <c r="M17774" i="123"/>
  <c r="M17775" i="123"/>
  <c r="M17776" i="123"/>
  <c r="M17777" i="123"/>
  <c r="M17778" i="123"/>
  <c r="M17779" i="123"/>
  <c r="M17780" i="123"/>
  <c r="M17781" i="123"/>
  <c r="M17782" i="123"/>
  <c r="M17783" i="123"/>
  <c r="M17784" i="123"/>
  <c r="M17785" i="123"/>
  <c r="M17786" i="123"/>
  <c r="M17787" i="123"/>
  <c r="M17788" i="123"/>
  <c r="M17789" i="123"/>
  <c r="M17790" i="123"/>
  <c r="M17791" i="123"/>
  <c r="M17792" i="123"/>
  <c r="M17793" i="123"/>
  <c r="M17794" i="123"/>
  <c r="M17795" i="123"/>
  <c r="M17796" i="123"/>
  <c r="M17797" i="123"/>
  <c r="M17798" i="123"/>
  <c r="M17799" i="123"/>
  <c r="M17800" i="123"/>
  <c r="M17801" i="123"/>
  <c r="M17802" i="123"/>
  <c r="M17803" i="123"/>
  <c r="M17804" i="123"/>
  <c r="M17805" i="123"/>
  <c r="M17806" i="123"/>
  <c r="M17807" i="123"/>
  <c r="M17808" i="123"/>
  <c r="M17809" i="123"/>
  <c r="M17810" i="123"/>
  <c r="M17811" i="123"/>
  <c r="M17812" i="123"/>
  <c r="M17813" i="123"/>
  <c r="M17814" i="123"/>
  <c r="M17815" i="123"/>
  <c r="M17816" i="123"/>
  <c r="M17817" i="123"/>
  <c r="M17818" i="123"/>
  <c r="M17819" i="123"/>
  <c r="M17820" i="123"/>
  <c r="M17821" i="123"/>
  <c r="M17822" i="123"/>
  <c r="M17823" i="123"/>
  <c r="M17824" i="123"/>
  <c r="M17825" i="123"/>
  <c r="M17826" i="123"/>
  <c r="M17827" i="123"/>
  <c r="M17828" i="123"/>
  <c r="M17829" i="123"/>
  <c r="M17830" i="123"/>
  <c r="M17831" i="123"/>
  <c r="M17832" i="123"/>
  <c r="M17833" i="123"/>
  <c r="M17834" i="123"/>
  <c r="M17835" i="123"/>
  <c r="M17836" i="123"/>
  <c r="M17837" i="123"/>
  <c r="M17838" i="123"/>
  <c r="M17839" i="123"/>
  <c r="M17840" i="123"/>
  <c r="M17841" i="123"/>
  <c r="M17842" i="123"/>
  <c r="M17843" i="123"/>
  <c r="M17844" i="123"/>
  <c r="M17845" i="123"/>
  <c r="M17846" i="123"/>
  <c r="M17847" i="123"/>
  <c r="M17848" i="123"/>
  <c r="M17849" i="123"/>
  <c r="M17850" i="123"/>
  <c r="M17851" i="123"/>
  <c r="M17852" i="123"/>
  <c r="M17853" i="123"/>
  <c r="M17854" i="123"/>
  <c r="M17855" i="123"/>
  <c r="M17856" i="123"/>
  <c r="M17857" i="123"/>
  <c r="M17858" i="123"/>
  <c r="M17859" i="123"/>
  <c r="M17860" i="123"/>
  <c r="M17861" i="123"/>
  <c r="M17862" i="123"/>
  <c r="M17863" i="123"/>
  <c r="M17864" i="123"/>
  <c r="M17865" i="123"/>
  <c r="M17866" i="123"/>
  <c r="M17867" i="123"/>
  <c r="M17868" i="123"/>
  <c r="M17869" i="123"/>
  <c r="M17870" i="123"/>
  <c r="M17871" i="123"/>
  <c r="M17872" i="123"/>
  <c r="M17873" i="123"/>
  <c r="M17874" i="123"/>
  <c r="M17875" i="123"/>
  <c r="M17876" i="123"/>
  <c r="M17877" i="123"/>
  <c r="M17878" i="123"/>
  <c r="M17879" i="123"/>
  <c r="M17880" i="123"/>
  <c r="M17881" i="123"/>
  <c r="M17882" i="123"/>
  <c r="M17883" i="123"/>
  <c r="M17884" i="123"/>
  <c r="M17885" i="123"/>
  <c r="M17886" i="123"/>
  <c r="M17887" i="123"/>
  <c r="M17888" i="123"/>
  <c r="M17889" i="123"/>
  <c r="M17890" i="123"/>
  <c r="M17891" i="123"/>
  <c r="M17892" i="123"/>
  <c r="M17893" i="123"/>
  <c r="M17894" i="123"/>
  <c r="M17895" i="123"/>
  <c r="M17896" i="123"/>
  <c r="M17897" i="123"/>
  <c r="M17898" i="123"/>
  <c r="M17899" i="123"/>
  <c r="M17900" i="123"/>
  <c r="M17901" i="123"/>
  <c r="M17902" i="123"/>
  <c r="M17903" i="123"/>
  <c r="M17904" i="123"/>
  <c r="M17905" i="123"/>
  <c r="M17906" i="123"/>
  <c r="M17907" i="123"/>
  <c r="M17908" i="123"/>
  <c r="M17909" i="123"/>
  <c r="M17910" i="123"/>
  <c r="M17911" i="123"/>
  <c r="M17912" i="123"/>
  <c r="M17913" i="123"/>
  <c r="M17914" i="123"/>
  <c r="M17915" i="123"/>
  <c r="M17916" i="123"/>
  <c r="M17917" i="123"/>
  <c r="M17918" i="123"/>
  <c r="M17919" i="123"/>
  <c r="M17920" i="123"/>
  <c r="M17921" i="123"/>
  <c r="M17922" i="123"/>
  <c r="M17923" i="123"/>
  <c r="M17924" i="123"/>
  <c r="M17925" i="123"/>
  <c r="M17926" i="123"/>
  <c r="M17927" i="123"/>
  <c r="M17928" i="123"/>
  <c r="M17929" i="123"/>
  <c r="M17930" i="123"/>
  <c r="M17931" i="123"/>
  <c r="M17932" i="123"/>
  <c r="M17933" i="123"/>
  <c r="M17934" i="123"/>
  <c r="M17935" i="123"/>
  <c r="M17936" i="123"/>
  <c r="M17937" i="123"/>
  <c r="M17938" i="123"/>
  <c r="M17939" i="123"/>
  <c r="M17940" i="123"/>
  <c r="M17941" i="123"/>
  <c r="M17942" i="123"/>
  <c r="M17943" i="123"/>
  <c r="M17944" i="123"/>
  <c r="M17945" i="123"/>
  <c r="M17946" i="123"/>
  <c r="M17947" i="123"/>
  <c r="M17948" i="123"/>
  <c r="M17949" i="123"/>
  <c r="M17950" i="123"/>
  <c r="M17951" i="123"/>
  <c r="M17952" i="123"/>
  <c r="M17953" i="123"/>
  <c r="M17954" i="123"/>
  <c r="G231" i="111" l="1"/>
  <c r="H231" i="111"/>
  <c r="I231" i="111" s="1"/>
  <c r="B237" i="100"/>
  <c r="B235" i="100"/>
  <c r="B234" i="100"/>
</calcChain>
</file>

<file path=xl/sharedStrings.xml><?xml version="1.0" encoding="utf-8"?>
<sst xmlns="http://schemas.openxmlformats.org/spreadsheetml/2006/main" count="127475" uniqueCount="1989">
  <si>
    <t>Result</t>
  </si>
  <si>
    <t>SOM</t>
  </si>
  <si>
    <t>Segment</t>
  </si>
  <si>
    <t>Brand</t>
  </si>
  <si>
    <t>Price</t>
  </si>
  <si>
    <t>Economy</t>
  </si>
  <si>
    <t>Mainsream</t>
  </si>
  <si>
    <t>Premium</t>
  </si>
  <si>
    <t>Craft</t>
  </si>
  <si>
    <t>Local</t>
  </si>
  <si>
    <t>Tell about convert function</t>
  </si>
  <si>
    <t>IF function</t>
  </si>
  <si>
    <t>Tell about AND, OR, NOT</t>
  </si>
  <si>
    <t>TODAY, DATE, WEEKNUM functions</t>
  </si>
  <si>
    <t>Use filtering; subtotal function</t>
  </si>
  <si>
    <t>Use table</t>
  </si>
  <si>
    <t>Next week:</t>
  </si>
  <si>
    <t>CARLSBERG BALTIC</t>
  </si>
  <si>
    <t>CRAFT</t>
  </si>
  <si>
    <t>RUGTAIS DUMPIS</t>
  </si>
  <si>
    <t>MEZPILS</t>
  </si>
  <si>
    <t>ALDARIS</t>
  </si>
  <si>
    <t>PORTERIS</t>
  </si>
  <si>
    <t>PORTERIS EKSKLUZIVAIS</t>
  </si>
  <si>
    <t>PREMIUM</t>
  </si>
  <si>
    <t>BEZALKOHOLISKAIS</t>
  </si>
  <si>
    <t>DUMAKU</t>
  </si>
  <si>
    <t>LUKSUS</t>
  </si>
  <si>
    <t>MEDALUS</t>
  </si>
  <si>
    <t>MUIZNIEKU</t>
  </si>
  <si>
    <t>SAIMNIEKU</t>
  </si>
  <si>
    <t>D LIGHT</t>
  </si>
  <si>
    <t xml:space="preserve">BLACKCURRANT </t>
  </si>
  <si>
    <t xml:space="preserve">CHERRY </t>
  </si>
  <si>
    <t>COOL MINT</t>
  </si>
  <si>
    <t xml:space="preserve">LEMON </t>
  </si>
  <si>
    <t xml:space="preserve">POMEGRANATE </t>
  </si>
  <si>
    <t xml:space="preserve">TAURINE&amp;CAFFEINE </t>
  </si>
  <si>
    <t>CARLSBERG</t>
  </si>
  <si>
    <t>TUBORG</t>
  </si>
  <si>
    <t>GREEN</t>
  </si>
  <si>
    <t>LIME CUT</t>
  </si>
  <si>
    <t>BALTIKA</t>
  </si>
  <si>
    <t>COOLER</t>
  </si>
  <si>
    <t>N0</t>
  </si>
  <si>
    <t>N5</t>
  </si>
  <si>
    <t>N7</t>
  </si>
  <si>
    <t>RAZLIVNOE</t>
  </si>
  <si>
    <t>ZATECKY GUS</t>
  </si>
  <si>
    <t>CERNY</t>
  </si>
  <si>
    <t>SAKU</t>
  </si>
  <si>
    <t>THE CREAM OF DUBLIN</t>
  </si>
  <si>
    <t>THE TASTE OF MANCHESTER</t>
  </si>
  <si>
    <t>NEVSKOJE</t>
  </si>
  <si>
    <t>ICE BEER</t>
  </si>
  <si>
    <t>NON-ALCOHOLIC</t>
  </si>
  <si>
    <t>GRIMBERGEN</t>
  </si>
  <si>
    <t>AMBREE</t>
  </si>
  <si>
    <t>BLANCHE</t>
  </si>
  <si>
    <t>BLONDE</t>
  </si>
  <si>
    <t>OLD BOBBY</t>
  </si>
  <si>
    <t>ALE</t>
  </si>
  <si>
    <t>LAGER</t>
  </si>
  <si>
    <t>LVIVSKE</t>
  </si>
  <si>
    <t>PREMIUM LAGER</t>
  </si>
  <si>
    <t>SAN MIGUEL</t>
  </si>
  <si>
    <t>PALE PILSEN</t>
  </si>
  <si>
    <t>KARMI</t>
  </si>
  <si>
    <t>RASPBERRY PASSION</t>
  </si>
  <si>
    <t>ZELTA</t>
  </si>
  <si>
    <t>BLACK</t>
  </si>
  <si>
    <t>MAINSTREAM</t>
  </si>
  <si>
    <t>DIZAIS</t>
  </si>
  <si>
    <t>GAISAIS</t>
  </si>
  <si>
    <t>CHECK</t>
  </si>
  <si>
    <t>RADLER GRAPEFRUIT</t>
  </si>
  <si>
    <t>RADLER LEMON</t>
  </si>
  <si>
    <t>SUMMER</t>
  </si>
  <si>
    <t>ZELTA CIDER</t>
  </si>
  <si>
    <t>N3</t>
  </si>
  <si>
    <t>LEZAK</t>
  </si>
  <si>
    <t>CLASSIC</t>
  </si>
  <si>
    <t>KLASITSESKOJE</t>
  </si>
  <si>
    <t>SVETLOJE</t>
  </si>
  <si>
    <t>ALIVARIA</t>
  </si>
  <si>
    <t>BIELOJE ZOLOTO</t>
  </si>
  <si>
    <t>BILIJ LEV</t>
  </si>
  <si>
    <t>ECONOMY</t>
  </si>
  <si>
    <t>APINITIS</t>
  </si>
  <si>
    <t>SENCU</t>
  </si>
  <si>
    <t>TRADICIONALAIS</t>
  </si>
  <si>
    <t>PILZENES</t>
  </si>
  <si>
    <t>LATVIJAS</t>
  </si>
  <si>
    <t>SEVISKAIS</t>
  </si>
  <si>
    <t>EURO</t>
  </si>
  <si>
    <t>VANAGA</t>
  </si>
  <si>
    <t>DESIATKA</t>
  </si>
  <si>
    <t>TROICKOE</t>
  </si>
  <si>
    <t>ZIVOJ/-E</t>
  </si>
  <si>
    <t>ZOLOTOJE</t>
  </si>
  <si>
    <t>ZIGULIOVSKOE</t>
  </si>
  <si>
    <t>ARSENALNOJE</t>
  </si>
  <si>
    <t>TRADICIONNOJE</t>
  </si>
  <si>
    <t>BROVAR</t>
  </si>
  <si>
    <t>SLAVUTICH</t>
  </si>
  <si>
    <t>ICE</t>
  </si>
  <si>
    <t>PODVIJNIJ HMIL</t>
  </si>
  <si>
    <t>SVITLE</t>
  </si>
  <si>
    <t>VENA</t>
  </si>
  <si>
    <t>ARSENAL</t>
  </si>
  <si>
    <t>STRONG</t>
  </si>
  <si>
    <t>NEFILTRETAIS</t>
  </si>
  <si>
    <t>STIPRAIS</t>
  </si>
  <si>
    <t>BOLSAJA KRUZKA</t>
  </si>
  <si>
    <t>KREPKOJE</t>
  </si>
  <si>
    <t>OLVI GROUP</t>
  </si>
  <si>
    <t>CESU</t>
  </si>
  <si>
    <t>BALTALUS</t>
  </si>
  <si>
    <t>NEFILTRETAIS GRIKU</t>
  </si>
  <si>
    <t>SPECIAL EXPORT</t>
  </si>
  <si>
    <t>ZIEMAS PORTERIS</t>
  </si>
  <si>
    <t>MITAVA</t>
  </si>
  <si>
    <t>LA FEMME</t>
  </si>
  <si>
    <t>PREMIUM AMBER</t>
  </si>
  <si>
    <t>SPECIAL</t>
  </si>
  <si>
    <t>GRAFS FON ZIVERSS</t>
  </si>
  <si>
    <t>IRISH STOUT</t>
  </si>
  <si>
    <t>SANDELS</t>
  </si>
  <si>
    <t>FORTAS</t>
  </si>
  <si>
    <t>PILS</t>
  </si>
  <si>
    <t>LIGHT</t>
  </si>
  <si>
    <t>PILSENER</t>
  </si>
  <si>
    <t>GARAIS</t>
  </si>
  <si>
    <t>BEERSHAKE</t>
  </si>
  <si>
    <t xml:space="preserve">CRANBERRY&amp;LIME </t>
  </si>
  <si>
    <t>GRAPEFRUIT</t>
  </si>
  <si>
    <t xml:space="preserve">GRAPEFRUIT </t>
  </si>
  <si>
    <t>MOJITO</t>
  </si>
  <si>
    <t xml:space="preserve">MOJITO </t>
  </si>
  <si>
    <t>TEQUILA&amp;CITRUS</t>
  </si>
  <si>
    <t xml:space="preserve">TEQUILA&amp;LEMON </t>
  </si>
  <si>
    <t>ZIGULIOVSKOE(LIDSKOE)</t>
  </si>
  <si>
    <t>SPECIALNOJE</t>
  </si>
  <si>
    <t>PJATEROCKA</t>
  </si>
  <si>
    <t>LIDSKOE</t>
  </si>
  <si>
    <t>CUBA</t>
  </si>
  <si>
    <t>ANTIIMPERIAL</t>
  </si>
  <si>
    <t>GARAKS</t>
  </si>
  <si>
    <t>BOCMANIS</t>
  </si>
  <si>
    <t>GAISAIS STIPRAIS</t>
  </si>
  <si>
    <t>PAGRABA</t>
  </si>
  <si>
    <t>SEMERKA</t>
  </si>
  <si>
    <t>STRONG ANTIIMPERIAL</t>
  </si>
  <si>
    <t>Other</t>
  </si>
  <si>
    <t>PRIVATE LABEL</t>
  </si>
  <si>
    <t>ROYAL UNIBREW</t>
  </si>
  <si>
    <t>LACPLESIS</t>
  </si>
  <si>
    <t>3 IESALU</t>
  </si>
  <si>
    <t>DIVU RAUGU</t>
  </si>
  <si>
    <t>DZIVS</t>
  </si>
  <si>
    <t>EKSTRA</t>
  </si>
  <si>
    <t>KASTANU</t>
  </si>
  <si>
    <t>TUMSAIS EILS</t>
  </si>
  <si>
    <t>FAXE</t>
  </si>
  <si>
    <t>FREE</t>
  </si>
  <si>
    <t>RED</t>
  </si>
  <si>
    <t>LOMZA</t>
  </si>
  <si>
    <t>EXPORT</t>
  </si>
  <si>
    <t>EXPORT MIODOWE</t>
  </si>
  <si>
    <t>EXPORT PSZENICZNE</t>
  </si>
  <si>
    <t>VILKMERGES</t>
  </si>
  <si>
    <t>KVIETINIS</t>
  </si>
  <si>
    <t>SVIESUSIS</t>
  </si>
  <si>
    <t>DZINTARA</t>
  </si>
  <si>
    <t>LIVU</t>
  </si>
  <si>
    <t>ORIGINALAIS</t>
  </si>
  <si>
    <t>AMBER</t>
  </si>
  <si>
    <t>ROYAL</t>
  </si>
  <si>
    <t>PLOSTNIEKU</t>
  </si>
  <si>
    <t>DUBULTA IESALA</t>
  </si>
  <si>
    <t>RUBENIS</t>
  </si>
  <si>
    <t>DIZALUS</t>
  </si>
  <si>
    <t>KURSU</t>
  </si>
  <si>
    <t>Sales Volume 1000 Ltrs</t>
  </si>
  <si>
    <t>Weighted Selling Distribution</t>
  </si>
  <si>
    <t>Company</t>
  </si>
  <si>
    <t>Subbrand</t>
  </si>
  <si>
    <t>ROS volume</t>
  </si>
  <si>
    <t>Price per liter</t>
  </si>
  <si>
    <t>Value</t>
  </si>
  <si>
    <t>AC/DC</t>
  </si>
  <si>
    <t>CANS</t>
  </si>
  <si>
    <t>Zlata Praha (Staropilsen) Zlata Praha 0.5 can</t>
  </si>
  <si>
    <t>ZLATA PRAHA</t>
  </si>
  <si>
    <t>ZLATA PRAHA (STAROPILSEN)</t>
  </si>
  <si>
    <t>STAROPILSEN S.R.O.</t>
  </si>
  <si>
    <t>GLASS</t>
  </si>
  <si>
    <t>Varpa Sencu 0.5 btl</t>
  </si>
  <si>
    <t>VARPA</t>
  </si>
  <si>
    <t>SIMEKS</t>
  </si>
  <si>
    <t>Varpa Rigas 0.5 btl</t>
  </si>
  <si>
    <t>RIGAS</t>
  </si>
  <si>
    <t>Varpa Ekstra 0.5 btl</t>
  </si>
  <si>
    <t>PET</t>
  </si>
  <si>
    <t>Ilguciema Medalus 1 PET</t>
  </si>
  <si>
    <t>ILGUCIEMA</t>
  </si>
  <si>
    <t>ILGEZEEM</t>
  </si>
  <si>
    <t>San Miguel Pale Pilsen 0.33 btl</t>
  </si>
  <si>
    <t>SAN MIGUEL BREWERY</t>
  </si>
  <si>
    <t>San Miguel Pale Pilsen 0.33 can</t>
  </si>
  <si>
    <t>Lennewarden Ziedonis 0.5 btl</t>
  </si>
  <si>
    <t>ZIEDONIS</t>
  </si>
  <si>
    <t>LENNEWARDEN</t>
  </si>
  <si>
    <t>LENNEWARDEN SIA</t>
  </si>
  <si>
    <t>Lennewarden 0.5 btl</t>
  </si>
  <si>
    <t>Buddy`S Bourbon &amp; Honey 0.33 btl</t>
  </si>
  <si>
    <t>BOURBON &amp; HONEY</t>
  </si>
  <si>
    <t>BUDDY`S</t>
  </si>
  <si>
    <t>GLOBAL BRANDS</t>
  </si>
  <si>
    <t>Amigos Citrus 0.33 btl</t>
  </si>
  <si>
    <t>CITRUS</t>
  </si>
  <si>
    <t>AMIGOS</t>
  </si>
  <si>
    <t>Latgale (Latgales Alus) Latgale 0.5 btl</t>
  </si>
  <si>
    <t>LATGALE</t>
  </si>
  <si>
    <t>LATGALE (LATGALES ALUS)</t>
  </si>
  <si>
    <t>LATGALES ALUS DARITAVA|MAMAS-D</t>
  </si>
  <si>
    <t>Dinaburg 0.5 btl</t>
  </si>
  <si>
    <t>DINABURG</t>
  </si>
  <si>
    <t>Bachata Cuban Rum 0.33 btl</t>
  </si>
  <si>
    <t>CUBAN RUM</t>
  </si>
  <si>
    <t>BACHATA</t>
  </si>
  <si>
    <t>FLAGSHIP BRANDS LTD</t>
  </si>
  <si>
    <t>Dead Crow Bourbon 0.33 btl</t>
  </si>
  <si>
    <t>BOURBON</t>
  </si>
  <si>
    <t>DEAD CROW</t>
  </si>
  <si>
    <t>BEVERAGE BRANDS</t>
  </si>
  <si>
    <t>Cuvana Rum 0.33 btl</t>
  </si>
  <si>
    <t>RUM</t>
  </si>
  <si>
    <t>CUVANA</t>
  </si>
  <si>
    <t>Youngs London 0.5 btl</t>
  </si>
  <si>
    <t>LONDON</t>
  </si>
  <si>
    <t>YOUNGS</t>
  </si>
  <si>
    <t>YOUNG&amp;CO BREWERY (THE RAM BREW</t>
  </si>
  <si>
    <t>Youngs Double Chocolate 0.5 btl</t>
  </si>
  <si>
    <t>DOUBLE CHOCOLATE</t>
  </si>
  <si>
    <t>Westmalle Tripel 0.33 btl</t>
  </si>
  <si>
    <t>TRIPEL</t>
  </si>
  <si>
    <t>WESTMALLE</t>
  </si>
  <si>
    <t>WESTMALLE(ABDIJ DER TRAPPISTEN</t>
  </si>
  <si>
    <t>Westmalle Dubbel 0.33 btl</t>
  </si>
  <si>
    <t>DUBBEL</t>
  </si>
  <si>
    <t>Warsteiner Premium Verum 0.5 btl</t>
  </si>
  <si>
    <t>PREMIUM VERUM</t>
  </si>
  <si>
    <t>WARSTEINER</t>
  </si>
  <si>
    <t>Warsteiner Premium Verum 0.33 btl 24 pack</t>
  </si>
  <si>
    <t>Warsteiner Premium Verum 0.33 btl</t>
  </si>
  <si>
    <t>Warsteiner Premium Verum 5 can</t>
  </si>
  <si>
    <t>Warsteiner Premium Verum 0.5 can</t>
  </si>
  <si>
    <t>Warsteiner Premium Fresh 0.33 btl</t>
  </si>
  <si>
    <t>PREMIUM FRESH</t>
  </si>
  <si>
    <t>Konig Ludwig Hell 0.5 btl</t>
  </si>
  <si>
    <t>HELL</t>
  </si>
  <si>
    <t>KONIG LUDWIG</t>
  </si>
  <si>
    <t>St.Louis Kriek Premium 0.25 btl</t>
  </si>
  <si>
    <t>KRIEK PREMIUM</t>
  </si>
  <si>
    <t>ST.LOUIS</t>
  </si>
  <si>
    <t>VAN HONSEBROUCK BROUWERIJ</t>
  </si>
  <si>
    <t>Oranjeboom Premium 0.5 can</t>
  </si>
  <si>
    <t>ORANJEBOOM</t>
  </si>
  <si>
    <t>UNITED DUTCH BREWERIES</t>
  </si>
  <si>
    <t>Weidmann 0.5 can</t>
  </si>
  <si>
    <t>WEIDMANN</t>
  </si>
  <si>
    <t>Weidmann Weissbier 0.5 can</t>
  </si>
  <si>
    <t>WEISSBIER</t>
  </si>
  <si>
    <t>Iskusstvo Varit Bavarskoje 1.8 PET</t>
  </si>
  <si>
    <t>BAVARSKOJE</t>
  </si>
  <si>
    <t>ISKUSSTVO VARIT</t>
  </si>
  <si>
    <t>TREXSOSENSKIJ ZAVOD</t>
  </si>
  <si>
    <t>Ziguliovskoe(Trexsosenskij) Bochkovoje 0.5 btl</t>
  </si>
  <si>
    <t>BOCHKOVOJE</t>
  </si>
  <si>
    <t>ZIGULIOVSKOE(TREXSOSENSKIJ)</t>
  </si>
  <si>
    <t>Ziguliovskoe(Trexsosenskij) Tradicionnoje 2.5 PET</t>
  </si>
  <si>
    <t>Dub I Obruch Bochkovoje 1.7 PET</t>
  </si>
  <si>
    <t>DUB I OBRUCH</t>
  </si>
  <si>
    <t>Cheshskoje Barnoje 1 PET</t>
  </si>
  <si>
    <t>BARNOJE</t>
  </si>
  <si>
    <t>CHESHSKOJE</t>
  </si>
  <si>
    <t>Cheshskoje Barnoje 1.8 PET</t>
  </si>
  <si>
    <t>Cheshskoje Barnoje 0.5 btl</t>
  </si>
  <si>
    <t>Cheshskoje Barnoje 1 can</t>
  </si>
  <si>
    <t>Bochonok Dlja Druzej 2.5 PET</t>
  </si>
  <si>
    <t>BOCHONOK DLJA DRUZEJ</t>
  </si>
  <si>
    <t>Chang Export 0.33 btl</t>
  </si>
  <si>
    <t>CHANG</t>
  </si>
  <si>
    <t>THAI BEVERAGE</t>
  </si>
  <si>
    <t>Kanapinis 1 btl</t>
  </si>
  <si>
    <t>KANAPINIS</t>
  </si>
  <si>
    <t>TARUSKU ALAUS BRAVORAS</t>
  </si>
  <si>
    <t>Shepherd Neame Brilliant Ale 0.5 btl</t>
  </si>
  <si>
    <t>BRILLIANT ALE</t>
  </si>
  <si>
    <t>SHEPHERD NEAME</t>
  </si>
  <si>
    <t>SHEPHERD NEAME LIMITED</t>
  </si>
  <si>
    <t>Shepherd Neame India Pale Ale 0.5 btl</t>
  </si>
  <si>
    <t>INDIA PALE ALE</t>
  </si>
  <si>
    <t>Shepherd Neame Double Stout 0.5 btl</t>
  </si>
  <si>
    <t>DOUBLE STOUT</t>
  </si>
  <si>
    <t>Shepherd Neame Whitstable Bay 0.5 btl</t>
  </si>
  <si>
    <t>WHITSTABLE BAY</t>
  </si>
  <si>
    <t>Shepherd Neame Spitfire 0.5 btl</t>
  </si>
  <si>
    <t>SPITFIRE</t>
  </si>
  <si>
    <t>Shepherd Neame Bishops Finger 0.5 btl</t>
  </si>
  <si>
    <t>BISHOPS FINGER</t>
  </si>
  <si>
    <t>Sanitex Strong 0.5 can</t>
  </si>
  <si>
    <t>SANITEX</t>
  </si>
  <si>
    <t>Sanitex Lager 0.5 can</t>
  </si>
  <si>
    <t>Sanitex Pilsner 0.5 can</t>
  </si>
  <si>
    <t>PILSNER</t>
  </si>
  <si>
    <t>Zalcio/Zalksu Stiprusis 2 PET</t>
  </si>
  <si>
    <t>STIPRUSIS</t>
  </si>
  <si>
    <t>ZALCIO/ZALKSU</t>
  </si>
  <si>
    <t>Zalcio/Zalksu Stiprusis 1 PET</t>
  </si>
  <si>
    <t>Zalcio/Zalksu Saltasis 1 PET</t>
  </si>
  <si>
    <t>SALTASIS</t>
  </si>
  <si>
    <t>Zalcio/Zalksu Gaisais 2 PET</t>
  </si>
  <si>
    <t>Zwei Meister Venskoje 0.5 btl</t>
  </si>
  <si>
    <t>VENSKOJE</t>
  </si>
  <si>
    <t>ZWEI MEISTER</t>
  </si>
  <si>
    <t>SABMILLER</t>
  </si>
  <si>
    <t>Zolotaja Bocka Svetloje 0.5 btl</t>
  </si>
  <si>
    <t>ZOLOTAJA BOCKA</t>
  </si>
  <si>
    <t>Zolotaja Bocka Svetloje 0.5 can</t>
  </si>
  <si>
    <t>Zolotaja Bocka Razlivnoe 0.75 btl</t>
  </si>
  <si>
    <t>Zolotaja Bocka Razlivnoe 0.5 btl</t>
  </si>
  <si>
    <t>Zolotaja Bocka Klasitseskoje 0.5 btl</t>
  </si>
  <si>
    <t>Zolotaja Bocka Klasitseskoje 0.5 can</t>
  </si>
  <si>
    <t>Velkopopovicky Kozel Premium 0.5 btl</t>
  </si>
  <si>
    <t>VELKOPOPOVICKY KOZEL</t>
  </si>
  <si>
    <t>Velkopopovicky Kozel Premium 0.5 can</t>
  </si>
  <si>
    <t>Velkopopovicky Kozel Dark 0.5 can</t>
  </si>
  <si>
    <t>DARK</t>
  </si>
  <si>
    <t>Velkopopovicky Kozel Cerny 0.5 btl</t>
  </si>
  <si>
    <t>Tri Bogatiria Bogatiria 2.5 PET</t>
  </si>
  <si>
    <t>BOGATIRIA</t>
  </si>
  <si>
    <t>TRI BOGATIRIA</t>
  </si>
  <si>
    <t>Pilsner Urquell 0.5 btl</t>
  </si>
  <si>
    <t>PILSNER URQUELL</t>
  </si>
  <si>
    <t>Nastro Azzurro 0.33 btl</t>
  </si>
  <si>
    <t>NASTRO AZZURRO</t>
  </si>
  <si>
    <t>Miller Genuine Draft 0.33 btl</t>
  </si>
  <si>
    <t>GENUINE DRAFT</t>
  </si>
  <si>
    <t>MILLER</t>
  </si>
  <si>
    <t>Grolsch Premium 0.45 btl</t>
  </si>
  <si>
    <t>GROLSCH</t>
  </si>
  <si>
    <t>Grolsch Premium 0.33 btl</t>
  </si>
  <si>
    <t>Grolsch Premium 0.5 can</t>
  </si>
  <si>
    <t>Kapitono Sviesusis 2 PET</t>
  </si>
  <si>
    <t>KAPITONO</t>
  </si>
  <si>
    <t>S.P.I.GROUP</t>
  </si>
  <si>
    <t>Gaspadoriu 2 PET</t>
  </si>
  <si>
    <t>GASPADORIU</t>
  </si>
  <si>
    <t>Bernard Special Dark 0.5 btl</t>
  </si>
  <si>
    <t>SPECIAL DARK</t>
  </si>
  <si>
    <t>BERNARD</t>
  </si>
  <si>
    <t>RODINNY PIVOVAR BERNARD</t>
  </si>
  <si>
    <t>Bernard Celebration Lager 0.5 btl</t>
  </si>
  <si>
    <t>CELEBRATION LAGER</t>
  </si>
  <si>
    <t>Samson Lager 0.5 btl</t>
  </si>
  <si>
    <t>SAMSON</t>
  </si>
  <si>
    <t>PIVOVAR SAMSON</t>
  </si>
  <si>
    <t>Samson Dark 0.5 btl</t>
  </si>
  <si>
    <t>Praga Premium Pils 0.5 btl</t>
  </si>
  <si>
    <t>PREMIUM PILS</t>
  </si>
  <si>
    <t>PRAGA</t>
  </si>
  <si>
    <t>Praga Dark Lager 0.5 btl</t>
  </si>
  <si>
    <t>DARK LAGER</t>
  </si>
  <si>
    <t>Budweiser 1795 Original Czech Lager 0.5 btl</t>
  </si>
  <si>
    <t>ORIGINAL CZECH LAGER</t>
  </si>
  <si>
    <t>BUDWEISER 1795</t>
  </si>
  <si>
    <t>Paulaner Original Munchner 0.5 btl</t>
  </si>
  <si>
    <t>ORIGINAL MUNCHNER</t>
  </si>
  <si>
    <t>PAULANER</t>
  </si>
  <si>
    <t>Paulaner Hefe-Weissbier 0.5 btl</t>
  </si>
  <si>
    <t>HEFE-WEISSBIER</t>
  </si>
  <si>
    <t>Paulaner Hefe-Weissbier 5 can</t>
  </si>
  <si>
    <t>Oettinger Export 0.5 btl</t>
  </si>
  <si>
    <t>OETTINGER</t>
  </si>
  <si>
    <t>OETTINGER BRAUEREI</t>
  </si>
  <si>
    <t>Schofferhofer Kristallweizen 0.5 btl</t>
  </si>
  <si>
    <t>KRISTALLWEIZEN</t>
  </si>
  <si>
    <t>SCHOFFERHOFER</t>
  </si>
  <si>
    <t>OETKER GROUP</t>
  </si>
  <si>
    <t>Schofferhofer Hefe Weizen 5 can</t>
  </si>
  <si>
    <t>HEFE WEIZEN</t>
  </si>
  <si>
    <t>Schofferhofer Hefe Weizen 0.5 btl</t>
  </si>
  <si>
    <t>Schofferhofer Hefe Weizen 0.33 btl</t>
  </si>
  <si>
    <t>Jever Pilsener 5 can</t>
  </si>
  <si>
    <t>JEVER</t>
  </si>
  <si>
    <t>Dab Dark 0.5 can</t>
  </si>
  <si>
    <t>DAB</t>
  </si>
  <si>
    <t>Dab Dortmunder Export 0.5 can</t>
  </si>
  <si>
    <t>DORTMUNDER EXPORT</t>
  </si>
  <si>
    <t>Dab Original 0.66 btl</t>
  </si>
  <si>
    <t>ORIGINAL</t>
  </si>
  <si>
    <t>Clausthaler Classic 0.33 btl</t>
  </si>
  <si>
    <t>CLAUSTHALER</t>
  </si>
  <si>
    <t>Altenmunster Urig Wurzig 0.5 btl</t>
  </si>
  <si>
    <t>URIG WURZIG</t>
  </si>
  <si>
    <t>ALTENMUNSTER</t>
  </si>
  <si>
    <t>Ochakovo Classic 1.5 PET</t>
  </si>
  <si>
    <t>OCHAKOVO</t>
  </si>
  <si>
    <t>Kaiser Krone Premium Pils 5 can</t>
  </si>
  <si>
    <t>KAISER KRONE</t>
  </si>
  <si>
    <t>NORMA</t>
  </si>
  <si>
    <t>Ziguli (Mpk) Barnoje Barhatnoje 0.5 btl</t>
  </si>
  <si>
    <t>BARNOJE BARHATNOJE</t>
  </si>
  <si>
    <t>ZIGULI (MPK)</t>
  </si>
  <si>
    <t>MOSKOVSKAJA PIVOVARENNAJA KOMP</t>
  </si>
  <si>
    <t>Ziguli (Mpk) Barnoje 0.5 btl</t>
  </si>
  <si>
    <t>Ziguli (Mpk) Barnoje 1 can</t>
  </si>
  <si>
    <t>Ziguli (Mpk) Barnoje 0.5 can</t>
  </si>
  <si>
    <t>Khamovniki Stolovoje 0.5 btl</t>
  </si>
  <si>
    <t>STOLOVOJE</t>
  </si>
  <si>
    <t>KHAMOVNIKI</t>
  </si>
  <si>
    <t>Khamovniki Munchenskoje 0.5 btl</t>
  </si>
  <si>
    <t>MUNCHENSKOJE</t>
  </si>
  <si>
    <t>Khamovniki Psenitsnoje 0.5 btl</t>
  </si>
  <si>
    <t>PSENITSNOJE</t>
  </si>
  <si>
    <t>Khamovniki Venskoje 0.5 can</t>
  </si>
  <si>
    <t>Khamovniki Venskoje 0.5 btl</t>
  </si>
  <si>
    <t>Salitos Tequila 0.33 btl</t>
  </si>
  <si>
    <t>TEQUILA</t>
  </si>
  <si>
    <t>SALITOS</t>
  </si>
  <si>
    <t>MBG INTERNATIONAL BRANDS GMBH</t>
  </si>
  <si>
    <t>Salitos 0.33 btl</t>
  </si>
  <si>
    <t>Blanche De Bruxelles 0.75 btl</t>
  </si>
  <si>
    <t>BLANCHE DE BRUXELLES</t>
  </si>
  <si>
    <t>LEFEBVRE BREWERY</t>
  </si>
  <si>
    <t>Blanche De Bruxelles 0.33 btl</t>
  </si>
  <si>
    <t>Kulmbacher Premium Pils 5 can</t>
  </si>
  <si>
    <t>KULMBACHER</t>
  </si>
  <si>
    <t>KULMBACHER BRAUEREI</t>
  </si>
  <si>
    <t>Krombacher Weizen 0.5 btl</t>
  </si>
  <si>
    <t>WEIZEN</t>
  </si>
  <si>
    <t>KROMBACHER</t>
  </si>
  <si>
    <t>KROMBACHER BRAUEREI</t>
  </si>
  <si>
    <t>Krombacher Radler 0.5 can</t>
  </si>
  <si>
    <t>RADLER</t>
  </si>
  <si>
    <t>Krombacher Pils 0.5 btl</t>
  </si>
  <si>
    <t>Krombacher Alkoholfrei 0.33 btl</t>
  </si>
  <si>
    <t>ALKOHOLFREI</t>
  </si>
  <si>
    <t>Krombacher Pils 5 can</t>
  </si>
  <si>
    <t>Krombacher Pils 0.5 can</t>
  </si>
  <si>
    <t>Krombacher Dark 0.5 btl</t>
  </si>
  <si>
    <t>Ac/Dc 0.568 can</t>
  </si>
  <si>
    <t>KARLSBERG</t>
  </si>
  <si>
    <t>Becker`S Pils 0.5 can</t>
  </si>
  <si>
    <t>BECKER`S</t>
  </si>
  <si>
    <t>Kaiserdom Kellerbier 0.5 btl</t>
  </si>
  <si>
    <t>KELLERBIER</t>
  </si>
  <si>
    <t>KAISERDOM</t>
  </si>
  <si>
    <t>KAISERDOM BRAUEREI GMBH</t>
  </si>
  <si>
    <t>Kaiserdom Hefe-Weissbier 0.5 can</t>
  </si>
  <si>
    <t>Kaiserdom Dark 0.5 btl</t>
  </si>
  <si>
    <t>Stella Artois 0.66 btl</t>
  </si>
  <si>
    <t>STELLA ARTOIS</t>
  </si>
  <si>
    <t>INBEV</t>
  </si>
  <si>
    <t>Stella Artois 0.33 btl</t>
  </si>
  <si>
    <t>Staropramen Premium 0.5 btl</t>
  </si>
  <si>
    <t>STAROPRAMEN</t>
  </si>
  <si>
    <t>Staropramen Premium 0.5 can</t>
  </si>
  <si>
    <t>Spaten Munchner Hell 0.5 btl</t>
  </si>
  <si>
    <t>MUNCHNER HELL</t>
  </si>
  <si>
    <t>SPATEN</t>
  </si>
  <si>
    <t>Leffe Brown 0.33 btl</t>
  </si>
  <si>
    <t>BROWN</t>
  </si>
  <si>
    <t>LEFFE</t>
  </si>
  <si>
    <t>Leffe Blonde 0.33 btl</t>
  </si>
  <si>
    <t>Hoegaarden White 0.33 btl</t>
  </si>
  <si>
    <t>WHITE</t>
  </si>
  <si>
    <t>HOEGAARDEN</t>
  </si>
  <si>
    <t>Franziskaner Hefe-Weissbier Dunkel 0.5 btl</t>
  </si>
  <si>
    <t>HEFE-WEISSBIER DUNKEL</t>
  </si>
  <si>
    <t>FRANZISKANER</t>
  </si>
  <si>
    <t>Franziskaner Hefe-Weissbier 0.5 btl</t>
  </si>
  <si>
    <t>Bud 0.33 btl</t>
  </si>
  <si>
    <t>BUD</t>
  </si>
  <si>
    <t>Becks Non-Alcoholic 0.33 btl</t>
  </si>
  <si>
    <t>BECKS</t>
  </si>
  <si>
    <t>Becks 0.33 btl</t>
  </si>
  <si>
    <t>Iki (Iki Beer) Iki Beer 0.33 btl</t>
  </si>
  <si>
    <t>IKI BEER</t>
  </si>
  <si>
    <t>IKI (IKI BEER)</t>
  </si>
  <si>
    <t>IKI BEER B.V.</t>
  </si>
  <si>
    <t>Iki (Iki Beer) Ginger Beer 0.33 btl</t>
  </si>
  <si>
    <t>GINGER BEER</t>
  </si>
  <si>
    <t>Gouden Carolus Classic 0.75 btl</t>
  </si>
  <si>
    <t>GOUDEN CAROLUS</t>
  </si>
  <si>
    <t>HET ANKER</t>
  </si>
  <si>
    <t>Schlenkerla Aecht Schlenkerla Rauchbier 0.5 btl</t>
  </si>
  <si>
    <t>AECHT SCHLENKERLA RAUCHBIER</t>
  </si>
  <si>
    <t>SCHLENKERLA</t>
  </si>
  <si>
    <t>HELLER-TRUM</t>
  </si>
  <si>
    <t>Bear Beer Strong 0.5 can</t>
  </si>
  <si>
    <t>BEAR BEER</t>
  </si>
  <si>
    <t>HARBOE</t>
  </si>
  <si>
    <t>Bear Beer 2 PET</t>
  </si>
  <si>
    <t>Tautinis Ekstra 0.5 can</t>
  </si>
  <si>
    <t>TAUTINIS</t>
  </si>
  <si>
    <t>GUBERNIJA</t>
  </si>
  <si>
    <t>Gubernija Tamsusis Elis 0.5 can</t>
  </si>
  <si>
    <t>TAMSUSIS ELIS</t>
  </si>
  <si>
    <t>Gubernija Ekstra 0.5 can</t>
  </si>
  <si>
    <t>Organic Honey Dew 0.5 btl</t>
  </si>
  <si>
    <t>ORGANIC HONEY DEW</t>
  </si>
  <si>
    <t>FULLER SMITH &amp; TURNER</t>
  </si>
  <si>
    <t>Fuller`S London Pride Premium Ale 0.5 btl</t>
  </si>
  <si>
    <t>PREMIUM ALE</t>
  </si>
  <si>
    <t>FULLER`S LONDON PRIDE</t>
  </si>
  <si>
    <t>London Porter 0.5 btl</t>
  </si>
  <si>
    <t>LONDON PORTER</t>
  </si>
  <si>
    <t>Robinsons Trooper 0.5 btl</t>
  </si>
  <si>
    <t>TROOPER</t>
  </si>
  <si>
    <t>ROBINSONS</t>
  </si>
  <si>
    <t>FREDERIC ROBINSON LTD</t>
  </si>
  <si>
    <t>Robinsons Old Tom Original 0.33 btl</t>
  </si>
  <si>
    <t>OLD TOM ORIGINAL</t>
  </si>
  <si>
    <t>Robinsons Old Tom Ginger 0.33 btl</t>
  </si>
  <si>
    <t>OLD TOM GINGER</t>
  </si>
  <si>
    <t>Robinsons Old Tom Chocolate 0.33 btl</t>
  </si>
  <si>
    <t>OLD TOM CHOCOLATE</t>
  </si>
  <si>
    <t>Storchen Domgold Schwarz 0.5 can</t>
  </si>
  <si>
    <t>SCHWARZ</t>
  </si>
  <si>
    <t>STORCHEN DOMGOLD</t>
  </si>
  <si>
    <t>EICHBAUM BRAUEREI</t>
  </si>
  <si>
    <t>Storchen Domgold Pilsener 0.5 can</t>
  </si>
  <si>
    <t>Storchen Domgold Hefe Weizen 0.5 can</t>
  </si>
  <si>
    <t>Hammer Premium Pilsener 0.5 can</t>
  </si>
  <si>
    <t>PREMIUM PILSENER</t>
  </si>
  <si>
    <t>HAMMER</t>
  </si>
  <si>
    <t>Germania Without Variant(Sub-Brand) 0.5 can</t>
  </si>
  <si>
    <t>WITHOUT VARIANT(SUB-BRAND)</t>
  </si>
  <si>
    <t>GERMANIA</t>
  </si>
  <si>
    <t>Durlacher Hof Strong 0.5 can</t>
  </si>
  <si>
    <t>DURLACHER HOF</t>
  </si>
  <si>
    <t>Steininger Premium Pils 0.5 can</t>
  </si>
  <si>
    <t>STEININGER</t>
  </si>
  <si>
    <t>Zahringer Without Variant(Sub-Brand) 0.5 can</t>
  </si>
  <si>
    <t>ZAHRINGER</t>
  </si>
  <si>
    <t>Zahringer Lager 0.5 can</t>
  </si>
  <si>
    <t>Zahringer Premium 0.5 can</t>
  </si>
  <si>
    <t>Valentins Hefe-Weissbier 0.5 can</t>
  </si>
  <si>
    <t>VALENTINS</t>
  </si>
  <si>
    <t>Gerstel Alkoholfrei 0.5 can</t>
  </si>
  <si>
    <t>GERSTEL</t>
  </si>
  <si>
    <t>Apostel Brau 0.5 can</t>
  </si>
  <si>
    <t>APOSTEL BRAU</t>
  </si>
  <si>
    <t>Duvel 0.33 btl</t>
  </si>
  <si>
    <t>DUVEL</t>
  </si>
  <si>
    <t>DUVEL MOORTGAT</t>
  </si>
  <si>
    <t>Duff Premium Lager 0.33 btl</t>
  </si>
  <si>
    <t>DUFF</t>
  </si>
  <si>
    <t>DUFF BEER</t>
  </si>
  <si>
    <t>Guinness Original 0.33 btl</t>
  </si>
  <si>
    <t>GUINNESS</t>
  </si>
  <si>
    <t>DIAGEO</t>
  </si>
  <si>
    <t>Guinness Draught 0.44 can</t>
  </si>
  <si>
    <t>DRAUGHT</t>
  </si>
  <si>
    <t>La Trappe Witte Trappist 0.33 btl</t>
  </si>
  <si>
    <t>WITTE TRAPPIST</t>
  </si>
  <si>
    <t>LA TRAPPE</t>
  </si>
  <si>
    <t>DE KONINGSHOEVEN B.V.</t>
  </si>
  <si>
    <t>La Trappe Tripel 0.75 btl</t>
  </si>
  <si>
    <t>La Trappe Tripel 0.33 btl</t>
  </si>
  <si>
    <t>La Trappe Quadrupel 0.75 btl</t>
  </si>
  <si>
    <t>QUADRUPEL</t>
  </si>
  <si>
    <t>La Trappe Dubbel 0.75 btl</t>
  </si>
  <si>
    <t>La Trappe Dubbel 0.33 btl</t>
  </si>
  <si>
    <t>La Trappe Blonde 0.75 btl</t>
  </si>
  <si>
    <t>Estrella Damm Inedit 0.75 btl</t>
  </si>
  <si>
    <t>INEDIT</t>
  </si>
  <si>
    <t>ESTRELLA DAMM</t>
  </si>
  <si>
    <t>DAMM BIER</t>
  </si>
  <si>
    <t>Estrella Damm Daura 0.33 btl</t>
  </si>
  <si>
    <t>DAURA</t>
  </si>
  <si>
    <t>Estrella Damm Barcelona 0.33 btl</t>
  </si>
  <si>
    <t>BARCELONA</t>
  </si>
  <si>
    <t>Estrella Damm Barcelona 0.5 can</t>
  </si>
  <si>
    <t>A.K.Damm 0.33 btl</t>
  </si>
  <si>
    <t>A.K.DAMM</t>
  </si>
  <si>
    <t>Prazacka 0.5 btl</t>
  </si>
  <si>
    <t>PRAZACKA</t>
  </si>
  <si>
    <t>CZECH BREWERY RAKOVNIK A.S.</t>
  </si>
  <si>
    <t>Cernovar Svetle 0.5 btl</t>
  </si>
  <si>
    <t>SVETLE</t>
  </si>
  <si>
    <t>CERNOVAR</t>
  </si>
  <si>
    <t>Cernovar Svetle 0.5 can</t>
  </si>
  <si>
    <t>Cernovar Cerne 0.5 btl</t>
  </si>
  <si>
    <t>CERNE</t>
  </si>
  <si>
    <t>Cernovar Cerne 0.5 can</t>
  </si>
  <si>
    <t>Corona Extra 0.36 btl</t>
  </si>
  <si>
    <t>EXTRA</t>
  </si>
  <si>
    <t>CORONA</t>
  </si>
  <si>
    <t>CROWN IMPORTS</t>
  </si>
  <si>
    <t>Corona Extra 0.36 btl 6 pack</t>
  </si>
  <si>
    <t>Sol 0.33 btl</t>
  </si>
  <si>
    <t>SOL</t>
  </si>
  <si>
    <t>CERVECERIA CUAUHTEMOC MOCTEZUM</t>
  </si>
  <si>
    <t>Butautu Sviesus 1 btl</t>
  </si>
  <si>
    <t>SVIESUS</t>
  </si>
  <si>
    <t>BUTAUTU</t>
  </si>
  <si>
    <t>BUTAUTU DVARO BRAVORAS</t>
  </si>
  <si>
    <t>Butautu Dvaro Tamsus 1 btl</t>
  </si>
  <si>
    <t>TAMSUS</t>
  </si>
  <si>
    <t>BUTAUTU DVARO</t>
  </si>
  <si>
    <t>Butautu Dvaro Sviesus 1 btl</t>
  </si>
  <si>
    <t>Budweiser Budvar Dark Lager 0.5 btl</t>
  </si>
  <si>
    <t>BUDWEISER BUDVAR</t>
  </si>
  <si>
    <t>BUDEJOVICKY BUDVAR</t>
  </si>
  <si>
    <t>Budweiser Budvar 0.5 btl</t>
  </si>
  <si>
    <t>Budweiser Budvar 0.33 btl</t>
  </si>
  <si>
    <t>Starovar 0.5 btl</t>
  </si>
  <si>
    <t>STAROVAR</t>
  </si>
  <si>
    <t>BROVAR FUHRMANN</t>
  </si>
  <si>
    <t>Samuel Adams Boston Lager 0.36 btl</t>
  </si>
  <si>
    <t>BOSTON LAGER</t>
  </si>
  <si>
    <t>SAMUEL ADAMS</t>
  </si>
  <si>
    <t>BOSTON BEER COMPANY</t>
  </si>
  <si>
    <t>Pauwel Kwak 0.33 btl</t>
  </si>
  <si>
    <t>PAUWEL KWAK</t>
  </si>
  <si>
    <t>BOSTEELS</t>
  </si>
  <si>
    <t>Bohemia Regent N12 0.5 btl</t>
  </si>
  <si>
    <t>N12</t>
  </si>
  <si>
    <t>BOHEMIA REGENT</t>
  </si>
  <si>
    <t>BOHEMIA REGENT A.S.</t>
  </si>
  <si>
    <t>Bitburger Premium 0.5 btl</t>
  </si>
  <si>
    <t>BITBURGER</t>
  </si>
  <si>
    <t>BITBURGER BRAUGRUPPE GMBH</t>
  </si>
  <si>
    <t>Chimay Triple 0.33 btl</t>
  </si>
  <si>
    <t>TRIPLE</t>
  </si>
  <si>
    <t>CHIMAY</t>
  </si>
  <si>
    <t>BIERES DE CHIMAY</t>
  </si>
  <si>
    <t>Chimay Red 0.33 btl</t>
  </si>
  <si>
    <t>Chimay Blue 0.33 btl</t>
  </si>
  <si>
    <t>BLUE</t>
  </si>
  <si>
    <t>Hollandia Premium Lager 0.65 btl</t>
  </si>
  <si>
    <t>HOLLANDIA</t>
  </si>
  <si>
    <t>BAVARIA</t>
  </si>
  <si>
    <t>Bavaria Regular 0.5 can</t>
  </si>
  <si>
    <t>REGULAR</t>
  </si>
  <si>
    <t>Bavaria Holland 0.5 btl</t>
  </si>
  <si>
    <t>HOLLAND</t>
  </si>
  <si>
    <t>Bavaria Holland 0.5 can</t>
  </si>
  <si>
    <t>Asahi Super Dry 0.44 btl</t>
  </si>
  <si>
    <t>SUPER DRY</t>
  </si>
  <si>
    <t>ASAHI</t>
  </si>
  <si>
    <t>Zibert Bochkovoje 2 PET</t>
  </si>
  <si>
    <t>ZIBERT</t>
  </si>
  <si>
    <t>OBOLON</t>
  </si>
  <si>
    <t>Zibert Bochkovoje 0.5 btl</t>
  </si>
  <si>
    <t>Zibert Svetloje 2 PET</t>
  </si>
  <si>
    <t>Zibert Svetloje 0.5 btl</t>
  </si>
  <si>
    <t>Zibert Bavarskoje 2 PET</t>
  </si>
  <si>
    <t>Zibert Bavarskoje 0.5 btl</t>
  </si>
  <si>
    <t>Obolon Rozlivne 0.5 btl</t>
  </si>
  <si>
    <t>ROZLIVNE</t>
  </si>
  <si>
    <t>Obolon Rozlivne 1 PET</t>
  </si>
  <si>
    <t>Obolon Psenitsnoje 1 PET</t>
  </si>
  <si>
    <t>Obolon Zigulevskoe 2.5 PET</t>
  </si>
  <si>
    <t>ZIGULEVSKOE</t>
  </si>
  <si>
    <t>Obolon Svitle 2.5 PET</t>
  </si>
  <si>
    <t>Obolon Svitle 2 PET</t>
  </si>
  <si>
    <t>Obolon Svitle 1 PET</t>
  </si>
  <si>
    <t>Obolon Svitle 0.5 btl</t>
  </si>
  <si>
    <t>Obolon Premium 0.5 btl</t>
  </si>
  <si>
    <t>Obolon Premium 0.5 can</t>
  </si>
  <si>
    <t>Obolon Oksamytovoje 0.5 btl</t>
  </si>
  <si>
    <t>OKSAMYTOVOJE</t>
  </si>
  <si>
    <t>Obolon Non-Alcoholic 0.5 btl</t>
  </si>
  <si>
    <t>Obolon Non-Alcoholic 0.5 can</t>
  </si>
  <si>
    <t>Obolon Lager 0.5 btl</t>
  </si>
  <si>
    <t>Obolon Lager 0.5 can</t>
  </si>
  <si>
    <t>Obolon Krepkoje 1 PET</t>
  </si>
  <si>
    <t>Obolon Beer Mix 0.5 can</t>
  </si>
  <si>
    <t>BEER MIX</t>
  </si>
  <si>
    <t>Obolon Barhatnoje 1 PET</t>
  </si>
  <si>
    <t>BARHATNOJE</t>
  </si>
  <si>
    <t>Ziguliovskoe(Brestskoe Pivo) Zigulevskoe 2 PET</t>
  </si>
  <si>
    <t>ZIGULIOVSKOE(BRESTSKOE PIVO)</t>
  </si>
  <si>
    <t>BRESTSKOE PIVO</t>
  </si>
  <si>
    <t>Ziguliovskoe(Brestskoe Pivo) Zigulevskoe 1 PET</t>
  </si>
  <si>
    <t>Ziguliovskoe(Brestskoe Pivo) Zigulevskoe 0.5 btl</t>
  </si>
  <si>
    <t>Duplet Krepkoje 1 PET</t>
  </si>
  <si>
    <t>DUPLET</t>
  </si>
  <si>
    <t>Lomza Export 0.5 btl</t>
  </si>
  <si>
    <t>VAN PUR BREWERY</t>
  </si>
  <si>
    <t>Lomza Export 0.5 can</t>
  </si>
  <si>
    <t>Lomza Export Miodowe 0.5 btl</t>
  </si>
  <si>
    <t>Van Pur Non-Alcoholic 0.5 can</t>
  </si>
  <si>
    <t>VAN PUR</t>
  </si>
  <si>
    <t>Karpackie Premium 0.5 can</t>
  </si>
  <si>
    <t>KARPACKIE</t>
  </si>
  <si>
    <t>Donner Premium 0.5 can</t>
  </si>
  <si>
    <t>DONNER</t>
  </si>
  <si>
    <t>Cortes Tequila 0.33 btl</t>
  </si>
  <si>
    <t>CORTES</t>
  </si>
  <si>
    <t>Barry`S Premium 0.5 can</t>
  </si>
  <si>
    <t>BARRY`S</t>
  </si>
  <si>
    <t>Kult (Krynica) Weissbier 0.5 btl</t>
  </si>
  <si>
    <t>KULT (KRYNICA)</t>
  </si>
  <si>
    <t>KRYNICA</t>
  </si>
  <si>
    <t>Krynica Svetlae 0.5 btl</t>
  </si>
  <si>
    <t>SVETLAE</t>
  </si>
  <si>
    <t>Krynica Svetlae 0.5 can</t>
  </si>
  <si>
    <t>Krynica Svetlae 1 PET</t>
  </si>
  <si>
    <t>Krynica Zigulevskoe 0.5 btl</t>
  </si>
  <si>
    <t>Krynica Mocnae 2 PET</t>
  </si>
  <si>
    <t>MOCNAE</t>
  </si>
  <si>
    <t>Krynica Mocnae 1 PET</t>
  </si>
  <si>
    <t>Krynica Klasicnae 2 PET</t>
  </si>
  <si>
    <t>KLASICNAE</t>
  </si>
  <si>
    <t>Krynica Klasicnae 1 PET</t>
  </si>
  <si>
    <t>Krynica Klasicnae 0.5 can</t>
  </si>
  <si>
    <t>Krynica Ekspartnae 0.5 btl</t>
  </si>
  <si>
    <t>EKSPARTNAE</t>
  </si>
  <si>
    <t>Aleksandrija 2 PET</t>
  </si>
  <si>
    <t>ALEKSANDRIJA</t>
  </si>
  <si>
    <t>Ziguliovskoe(Efes) Bochkovoje 0.5 btl</t>
  </si>
  <si>
    <t>ZIGULIOVSKOE(EFES)</t>
  </si>
  <si>
    <t>EFES BEVERAGE GROUP</t>
  </si>
  <si>
    <t>Staryj Melnik Zolotoje 0.5 btl</t>
  </si>
  <si>
    <t>STARYJ MELNIK</t>
  </si>
  <si>
    <t>Staryj Melnik Svetloje 0.5 btl</t>
  </si>
  <si>
    <t>Staryj Melnik Svetloje 1 can</t>
  </si>
  <si>
    <t>Staryj Melnik Iz Bochonka Osobnoe 0.5 btl</t>
  </si>
  <si>
    <t>IZ BOCHONKA OSOBNOE</t>
  </si>
  <si>
    <t>Staryj Melnik Iz Bochonka Tiomnoe 0.5 btl</t>
  </si>
  <si>
    <t>IZ BOCHONKA TIOMNOE</t>
  </si>
  <si>
    <t>Staryj Melnik Iz Bochonka 0.5 btl</t>
  </si>
  <si>
    <t>IZ BOCHONKA</t>
  </si>
  <si>
    <t>Staryj Melnik Bezalkogolnoje 0.5 can</t>
  </si>
  <si>
    <t>BEZALKOGOLNOJE</t>
  </si>
  <si>
    <t>Staryj Melnik Bezalkogolnoje 0.5 btl</t>
  </si>
  <si>
    <t>Gold Mine 2.5 PET</t>
  </si>
  <si>
    <t>GOLD MINE</t>
  </si>
  <si>
    <t>Gold Mine 1.5 PET</t>
  </si>
  <si>
    <t>Efes Pilsener 0.5 btl</t>
  </si>
  <si>
    <t>EFES</t>
  </si>
  <si>
    <t>Belyj Medved Zivoj/-E 2.5 PET</t>
  </si>
  <si>
    <t>BELYJ MEDVED</t>
  </si>
  <si>
    <t>Belyj Medved Zivoj/-E 1.5 PET</t>
  </si>
  <si>
    <t>Belyj Medved V Rozliv 2.5 PET</t>
  </si>
  <si>
    <t>V ROZLIV</t>
  </si>
  <si>
    <t>Belyj Medved V Rozliv 1.5 PET</t>
  </si>
  <si>
    <t>Belyj Medved V Rozliv 0.5 btl</t>
  </si>
  <si>
    <t>Belyj Medved Svetloje 2 PET</t>
  </si>
  <si>
    <t>Belyj Medved Svetloje 2.5 PET</t>
  </si>
  <si>
    <t>Belyj Medved Svetloje 0.5 btl</t>
  </si>
  <si>
    <t>Belyj Medved Svetloje 1 can</t>
  </si>
  <si>
    <t>Zlatopramen Premium 0.5 btl</t>
  </si>
  <si>
    <t>ZLATOPRAMEN</t>
  </si>
  <si>
    <t>HEINEKEN</t>
  </si>
  <si>
    <t>Zlatopramen Premium 0.5 can</t>
  </si>
  <si>
    <t>Zipfer Original 0.5 can</t>
  </si>
  <si>
    <t>ZIPFER</t>
  </si>
  <si>
    <t>Murphys Irish Stout 0.5 can</t>
  </si>
  <si>
    <t>MURPHYS</t>
  </si>
  <si>
    <t>Lapin Kulta Premium 0.5 can</t>
  </si>
  <si>
    <t>LAPIN KULTA</t>
  </si>
  <si>
    <t>Lapin Kulta Premium 0.33 can</t>
  </si>
  <si>
    <t>Krusovice Imperial 0.5 btl</t>
  </si>
  <si>
    <t>IMPERIAL</t>
  </si>
  <si>
    <t>KRUSOVICE</t>
  </si>
  <si>
    <t>Krusovice Imperial 0.5 can</t>
  </si>
  <si>
    <t>Krusovice Cerne 0.5 btl</t>
  </si>
  <si>
    <t>Krusovice Cerne 0.5 can</t>
  </si>
  <si>
    <t>Karjala Export 0.5 can</t>
  </si>
  <si>
    <t>KARJALA</t>
  </si>
  <si>
    <t>Karjala Export 0.33 can</t>
  </si>
  <si>
    <t>Heineken Premium 0.5 btl</t>
  </si>
  <si>
    <t>Heineken Premium 0.33 btl</t>
  </si>
  <si>
    <t>Heineken Premium 0.5 can 5 pack</t>
  </si>
  <si>
    <t>Heineken Premium 0.5 can 4 pack</t>
  </si>
  <si>
    <t>Heineken Premium 0.5 can</t>
  </si>
  <si>
    <t>Desperados 0.33 btl</t>
  </si>
  <si>
    <t>DESPERADOS</t>
  </si>
  <si>
    <t>Amstel Lager 0.33 btl</t>
  </si>
  <si>
    <t>AMSTEL</t>
  </si>
  <si>
    <t>Amstel Lager 0.5 can</t>
  </si>
  <si>
    <t>Saldalus Tumsais 2 PET</t>
  </si>
  <si>
    <t>TUMSAIS</t>
  </si>
  <si>
    <t>SALDALUS</t>
  </si>
  <si>
    <t>Saldalus Gaisais 2 PET</t>
  </si>
  <si>
    <t>Talavas Stiprais 2 PET</t>
  </si>
  <si>
    <t>TALAVAS</t>
  </si>
  <si>
    <t>DABA VES SIA</t>
  </si>
  <si>
    <t>Talavas Gaisais 2 PET</t>
  </si>
  <si>
    <t>Pirts 2 PET</t>
  </si>
  <si>
    <t>PIRTS</t>
  </si>
  <si>
    <t>Lauku Gaisais 0.5 btl</t>
  </si>
  <si>
    <t>LAUKU</t>
  </si>
  <si>
    <t>Kalnavotu 0.5 btl</t>
  </si>
  <si>
    <t>KALNAVOTU</t>
  </si>
  <si>
    <t>Gardais 2 PET</t>
  </si>
  <si>
    <t>GARDAIS</t>
  </si>
  <si>
    <t>Rezeknis Bryuvers Lager 0.5 btl</t>
  </si>
  <si>
    <t>REZEKNIS BRYUVERS</t>
  </si>
  <si>
    <t>RSEZ DFD</t>
  </si>
  <si>
    <t>Rezeknis Bryuvers Tumsais Fresh 2 PET</t>
  </si>
  <si>
    <t>TUMSAIS FRESH</t>
  </si>
  <si>
    <t>Rezeknis Bryuvers Tumsais Fresh 0.5 btl</t>
  </si>
  <si>
    <t>Rezeknis Bryuvers Gaisais Fresh 2 PET</t>
  </si>
  <si>
    <t>GAISAIS FRESH</t>
  </si>
  <si>
    <t>Rezeknis Bryuvers Gaisais Fresh 0.5 btl</t>
  </si>
  <si>
    <t>Martina Gaisais Fresh 2 PET</t>
  </si>
  <si>
    <t>MARTINA</t>
  </si>
  <si>
    <t>Latgales Gaisais Fresh 2 PET</t>
  </si>
  <si>
    <t>LATGALES</t>
  </si>
  <si>
    <t>Bralis Bitter 2 PET</t>
  </si>
  <si>
    <t>BITTER</t>
  </si>
  <si>
    <t>BRALIS</t>
  </si>
  <si>
    <t>ALUS NAMS</t>
  </si>
  <si>
    <t>Bralis Bitter 0.5 btl</t>
  </si>
  <si>
    <t>Bralis Vasara 2 btl</t>
  </si>
  <si>
    <t>VASARA</t>
  </si>
  <si>
    <t>Bralis Tumsais 5 PET</t>
  </si>
  <si>
    <t>Bralis Tumsais 2 btl</t>
  </si>
  <si>
    <t>Bralis Tumsais 1 btl</t>
  </si>
  <si>
    <t>Bralis Tumsais 0.5 btl</t>
  </si>
  <si>
    <t>Bralis Sencu 1 PET</t>
  </si>
  <si>
    <t>Bralis Sencu 0.5 btl</t>
  </si>
  <si>
    <t>Bralis Gaisais Nefiltretais 5 PET</t>
  </si>
  <si>
    <t>GAISAIS NEFILTRETAIS</t>
  </si>
  <si>
    <t>Bralis Gaisais 2 PET</t>
  </si>
  <si>
    <t>Bralis Gaisais Nefiltretais 2 PET</t>
  </si>
  <si>
    <t>Bralis Gaisais 1 PET</t>
  </si>
  <si>
    <t>Bralis Gaisais Nefiltretais 1 PET</t>
  </si>
  <si>
    <t>Bralis Gaisais Nefiltretais 2 btl</t>
  </si>
  <si>
    <t>Bralis Gaisais Nefiltretais 1 btl</t>
  </si>
  <si>
    <t>Bralis Gaisais 0.5 btl</t>
  </si>
  <si>
    <t>Rigas Alus Tumsais 0.5 btl</t>
  </si>
  <si>
    <t>RIGAS ALUS</t>
  </si>
  <si>
    <t>BRUVERIS</t>
  </si>
  <si>
    <t>Rigas Alus Originalais 0.5 btl</t>
  </si>
  <si>
    <t>Rigas Alus Nefiltretais 0.5 btl</t>
  </si>
  <si>
    <t>Rigas Alus Nefiltretais 2 PET</t>
  </si>
  <si>
    <t>Rigas Alus Gaisais 2 PET</t>
  </si>
  <si>
    <t>Rigas Alus Gaisais 0.5 btl</t>
  </si>
  <si>
    <t>Ingver Strawberry 0.5 btl</t>
  </si>
  <si>
    <t>STRAWBERRY</t>
  </si>
  <si>
    <t>INGVER</t>
  </si>
  <si>
    <t>Ingver Apricot 0.5 btl</t>
  </si>
  <si>
    <t>APRICOT</t>
  </si>
  <si>
    <t>Ingver Cranberry 0.5 btl</t>
  </si>
  <si>
    <t>CRANBERRY</t>
  </si>
  <si>
    <t>Ingver Grapefruit 0.5 btl</t>
  </si>
  <si>
    <t>Ingver Sarkanais 1.5 PET</t>
  </si>
  <si>
    <t>SARKANAIS</t>
  </si>
  <si>
    <t>Ingver Sarkanais 1 btl</t>
  </si>
  <si>
    <t>Ingver Sarkanais 0.5 btl</t>
  </si>
  <si>
    <t>Ingver Raspberry 0.5 btl</t>
  </si>
  <si>
    <t>RASPBERRY</t>
  </si>
  <si>
    <t>Ingver Melnais 0.5 btl</t>
  </si>
  <si>
    <t>MELNAIS</t>
  </si>
  <si>
    <t>Ingver Lime 0.5 btl</t>
  </si>
  <si>
    <t>LIME</t>
  </si>
  <si>
    <t>Ingver Gaisais 1.5 PET</t>
  </si>
  <si>
    <t>Ingver Gaisais 1 btl</t>
  </si>
  <si>
    <t>Ingver Gaisais 0.5 btl</t>
  </si>
  <si>
    <t>Ingver Cherry Beer 0.5 btl</t>
  </si>
  <si>
    <t>CHERRY BEER</t>
  </si>
  <si>
    <t>Bruveris Bio Mandarina Bavaria 2 btl</t>
  </si>
  <si>
    <t>BIO MANDARINA BAVARIA</t>
  </si>
  <si>
    <t>Bruveris Bio Mandarina Bavaria 0.75 btl</t>
  </si>
  <si>
    <t>Bruveris Bio Sarkanais 0.5 btl</t>
  </si>
  <si>
    <t>BIO SARKANAIS</t>
  </si>
  <si>
    <t>Bruveris Bio Melnais 0.5 btl</t>
  </si>
  <si>
    <t>BIO MELNAIS</t>
  </si>
  <si>
    <t>Bruveris Bio Kupinats Nefiltrets 2 btl</t>
  </si>
  <si>
    <t>BIO KUPINATS NEFILTRETS</t>
  </si>
  <si>
    <t>Bruveris Bio Kirsu 0.5 btl</t>
  </si>
  <si>
    <t>BIO KIRSU</t>
  </si>
  <si>
    <t>Bruveris Bio Gaisais 1 btl</t>
  </si>
  <si>
    <t>BIO GAISAIS</t>
  </si>
  <si>
    <t>Bruveris Bio Gaisais 0.5 btl</t>
  </si>
  <si>
    <t>Bruveris Bio Medus 0.5 btl</t>
  </si>
  <si>
    <t>BIO MEDUS</t>
  </si>
  <si>
    <t>Bruveris Bio Avenu 0.5 btl</t>
  </si>
  <si>
    <t>BIO AVENU</t>
  </si>
  <si>
    <t>Bruveris Bio Kviesu 0.5 btl</t>
  </si>
  <si>
    <t>BIO KVIESU</t>
  </si>
  <si>
    <t>Bruveris Weissbier 1.5 PET</t>
  </si>
  <si>
    <t>Bruveris Weissbier 1 btl</t>
  </si>
  <si>
    <t>Bruveris Weissbier 0.5 btl</t>
  </si>
  <si>
    <t>Bruveris Medus Alus 0.5 btl</t>
  </si>
  <si>
    <t>MEDUS ALUS</t>
  </si>
  <si>
    <t>Bruveris Baltalus 0.5 btl</t>
  </si>
  <si>
    <t>Bruveris Baltalus 1 btl</t>
  </si>
  <si>
    <t>Kraslavas Dzivais Ar Medu 2 PET</t>
  </si>
  <si>
    <t>DZIVAIS AR MEDU</t>
  </si>
  <si>
    <t>KRASLAVAS</t>
  </si>
  <si>
    <t>KRASLAVAS AVOTS</t>
  </si>
  <si>
    <t>Kraslavas Dzivais Ar Medu 1 PET</t>
  </si>
  <si>
    <t>Valmieras Dumalus 0.5 btl</t>
  </si>
  <si>
    <t>VALMIERAS DUMALUS</t>
  </si>
  <si>
    <t>VALMIERMUIZAS ALUS</t>
  </si>
  <si>
    <t>Valmiermuiza Friss 0.5 btl</t>
  </si>
  <si>
    <t>FRISS</t>
  </si>
  <si>
    <t>VALMIERMUIZA</t>
  </si>
  <si>
    <t>Valmiermuiza Ziemas 0.5 btl</t>
  </si>
  <si>
    <t>ZIEMAS</t>
  </si>
  <si>
    <t>Valmiermuiza 0.5 btl</t>
  </si>
  <si>
    <t>Valmiermuiza 0.5 btl 4 pack</t>
  </si>
  <si>
    <t>Valmiermuiza Tumsais 0.5 btl</t>
  </si>
  <si>
    <t>Uzavas Tumsais 0.5 btl</t>
  </si>
  <si>
    <t>UZAVAS</t>
  </si>
  <si>
    <t>ZAKSI</t>
  </si>
  <si>
    <t>Uzavas Gaisais 0.5 btl</t>
  </si>
  <si>
    <t>Piebalgas Alus Svetku 0.5 btl</t>
  </si>
  <si>
    <t>SVETKU</t>
  </si>
  <si>
    <t>PIEBALGAS ALUS</t>
  </si>
  <si>
    <t>Piebalgas Alus Sencu 2 PET</t>
  </si>
  <si>
    <t>Piebalgas Alus Sencu 1.5 PET</t>
  </si>
  <si>
    <t>Piebalgas Alus Sencu 0.5 btl</t>
  </si>
  <si>
    <t>Piebalgas Alus 0.5 btl 5 pack</t>
  </si>
  <si>
    <t>Piebalgas Alus 0.5 btl</t>
  </si>
  <si>
    <t>Piebalgas Alus Mednieku 2 PET</t>
  </si>
  <si>
    <t>MEDNIEKU</t>
  </si>
  <si>
    <t>Piebalgas Alus Mednieku 0.5 btl</t>
  </si>
  <si>
    <t>Piebalgas Alus Jubilejas 0.5 btl 5 pack</t>
  </si>
  <si>
    <t>JUBILEJAS</t>
  </si>
  <si>
    <t>Piebalgas Alus Jubilejas 0.5 btl</t>
  </si>
  <si>
    <t>Piebalgas Alus Jubilejas 0.33 btl</t>
  </si>
  <si>
    <t>Lux Tumsais 0.5 btl</t>
  </si>
  <si>
    <t>LUX</t>
  </si>
  <si>
    <t>Bauskas Meistara Gaisais 0.5 btl</t>
  </si>
  <si>
    <t>MEISTARA GAISAIS</t>
  </si>
  <si>
    <t>BAUSKAS</t>
  </si>
  <si>
    <t>BAUSKAS ALUS</t>
  </si>
  <si>
    <t>Bauskas Tumsais 1 PET</t>
  </si>
  <si>
    <t>Bauskas Tumsais 1.5 PET</t>
  </si>
  <si>
    <t>Bauskas Tumsais 0.5 btl</t>
  </si>
  <si>
    <t>Bauskas Sencu 1 PET</t>
  </si>
  <si>
    <t>Bauskas Sencu 0.5 btl</t>
  </si>
  <si>
    <t>Bauskas Premium 0.5 btl</t>
  </si>
  <si>
    <t>Bauskas Nefiltretais 0.5 btl</t>
  </si>
  <si>
    <t>Bauskas Gaisais 1 PET</t>
  </si>
  <si>
    <t>Bauskas Gaisais 1.5 PET</t>
  </si>
  <si>
    <t>Bauskas Gaisais 0.5 btl 4 pack</t>
  </si>
  <si>
    <t>Bauskas Gaisais 0.5 btl</t>
  </si>
  <si>
    <t>Tervetes 0.5 btl 4 pack</t>
  </si>
  <si>
    <t>TERVETES</t>
  </si>
  <si>
    <t>TERVETES ALUS</t>
  </si>
  <si>
    <t>Tervetes 0.5 btl</t>
  </si>
  <si>
    <t>Tervetes Sencu Nefiltretais 0.5 btl</t>
  </si>
  <si>
    <t>SENCU NEFILTRETAIS</t>
  </si>
  <si>
    <t>Tervetes Sencu 0.5 btl 4 pack</t>
  </si>
  <si>
    <t>Tervetes Sencu 0.5 btl</t>
  </si>
  <si>
    <t>Tervetes Originalais 0.5 btl</t>
  </si>
  <si>
    <t>Tervetes Nefiltretais 0.5 btl</t>
  </si>
  <si>
    <t>Livu Rudzu 2 PET</t>
  </si>
  <si>
    <t>RUDZU</t>
  </si>
  <si>
    <t>Livu Rudzu 0.5 can</t>
  </si>
  <si>
    <t>Livu Tradicionalais 2.3 PET</t>
  </si>
  <si>
    <t>Livu Tradicionalais 2 PET</t>
  </si>
  <si>
    <t>Livu Tradicionalais 0.5 btl</t>
  </si>
  <si>
    <t>Livu Tradicionalais 0.5 can</t>
  </si>
  <si>
    <t>Livu Sencu 2.3 PET</t>
  </si>
  <si>
    <t>Livu Sencu 0.5 btl</t>
  </si>
  <si>
    <t>Livu Sencu 0.5 can</t>
  </si>
  <si>
    <t>Livu Rubenis 2 PET</t>
  </si>
  <si>
    <t>Livu Pilzenes 2.3 PET</t>
  </si>
  <si>
    <t>Livu Pilzenes 0.5 can</t>
  </si>
  <si>
    <t>Livu Originalais 0.5 can</t>
  </si>
  <si>
    <t>Lacplesis Lielvardes 0.5 btl</t>
  </si>
  <si>
    <t>LIELVARDES</t>
  </si>
  <si>
    <t>Lielvardes Tumsais 0.5 btl</t>
  </si>
  <si>
    <t>Lielvardes Gaisais 0.5 btl</t>
  </si>
  <si>
    <t>Lacplesis Ekstra 0.5 btl 4 pack</t>
  </si>
  <si>
    <t>Lacplesis Ekstra 0.5 btl</t>
  </si>
  <si>
    <t>Lacplesis Ekstra 0.5 can</t>
  </si>
  <si>
    <t>Lacplesis Pilzenes 0.5 can</t>
  </si>
  <si>
    <t>Lacplesis Gaisais 1.5 PET</t>
  </si>
  <si>
    <t>Lacplesis Gaisais 0.5 btl</t>
  </si>
  <si>
    <t>Lacplesis Gaisais 0.5 can 4 pack</t>
  </si>
  <si>
    <t>Lacplesis Gaisais 0.5 can 24 pack</t>
  </si>
  <si>
    <t>Lacplesis Gaisais 0.5 can</t>
  </si>
  <si>
    <t>Lacplesis Dzivs 0.5 btl</t>
  </si>
  <si>
    <t>Lacplesis Dzintara 1.5 PET</t>
  </si>
  <si>
    <t>Lacplesis Dzintara 0.5 btl</t>
  </si>
  <si>
    <t>Lacplesis Dzintara 0.5 can</t>
  </si>
  <si>
    <t>Lacplesis Dzintara 0.5 can 4 pack</t>
  </si>
  <si>
    <t>Lacplesis Dzintara 0.5 can 24 pack</t>
  </si>
  <si>
    <t>Lacplesis Dizalus 0.5 can</t>
  </si>
  <si>
    <t>Lacplesis Bezalkoholiskais 0.5 can</t>
  </si>
  <si>
    <t>Lacplesis 3 Iesalu 0.5 btl</t>
  </si>
  <si>
    <t>Kursu Gaisais 2 PET</t>
  </si>
  <si>
    <t>Faxe Draught 0.5 can</t>
  </si>
  <si>
    <t>Faxe Red 0.5 can</t>
  </si>
  <si>
    <t>Faxe Premium 0.5 can</t>
  </si>
  <si>
    <t>Sherwood Without Variant(Sub-Brand) 1 PET</t>
  </si>
  <si>
    <t>SHERWOOD</t>
  </si>
  <si>
    <t>Miezitis Stiprais 2 PET</t>
  </si>
  <si>
    <t>MIEZITIS</t>
  </si>
  <si>
    <t>Miezitis Gaisais 2 PET</t>
  </si>
  <si>
    <t>Grafs Fon Ziverss Irish Stout 0.4 btl</t>
  </si>
  <si>
    <t>Grafs Fon Ziverss Ale 0.5 can</t>
  </si>
  <si>
    <t>Grafs Fon Ziverss Ale 0.4 btl</t>
  </si>
  <si>
    <t>Grafs Fon Ziverss Lager 0.4 btl</t>
  </si>
  <si>
    <t>Ziguliovskoe(Lidskoe) Specialnoje 2 PET</t>
  </si>
  <si>
    <t>Semerka 2 PET</t>
  </si>
  <si>
    <t>Sandels Premium 0.568 can</t>
  </si>
  <si>
    <t>Pagraba Nefiltretais 2 PET</t>
  </si>
  <si>
    <t>Mitava Gaisais 0.5 btl</t>
  </si>
  <si>
    <t>Mitava Gaisais 0.568 can</t>
  </si>
  <si>
    <t>Mitava Gaisais 0.5 can</t>
  </si>
  <si>
    <t>Lidskoe Premium 0.5 can</t>
  </si>
  <si>
    <t>Garais Pilzenes 2.35 PET</t>
  </si>
  <si>
    <t>Garais Garaks 2 PET</t>
  </si>
  <si>
    <t>Garais 2 PET</t>
  </si>
  <si>
    <t>Cesu Radler Lemon 0.5 btl</t>
  </si>
  <si>
    <t>Cesu Lenalus 0.5 btl</t>
  </si>
  <si>
    <t>LENALUS</t>
  </si>
  <si>
    <t>Cesu Nefiltretais Griku 0.5 btl</t>
  </si>
  <si>
    <t>Cesu La Femme 0.5 can</t>
  </si>
  <si>
    <t>Cesu Premium Amber 0.568 can 6 pack</t>
  </si>
  <si>
    <t>Cesu Premium Amber 0.568 can</t>
  </si>
  <si>
    <t>Cesu Premium Amber 0.568 btl</t>
  </si>
  <si>
    <t>Cesu Ziemas Porteris 0.5 btl</t>
  </si>
  <si>
    <t>Cesu Special 0.568 can</t>
  </si>
  <si>
    <t>Cesu Premium 0.5 btl 16 pack</t>
  </si>
  <si>
    <t>Cesu Premium 0.5 btl 4 pack</t>
  </si>
  <si>
    <t>Cesu Premium 0.5 btl</t>
  </si>
  <si>
    <t>Cesu Premium 0.568 btl</t>
  </si>
  <si>
    <t>Cesu Premium 0.5 can 6 pack</t>
  </si>
  <si>
    <t>Cesu Premium 0.5 can 12 pack</t>
  </si>
  <si>
    <t>Cesu Premium 0.5 can 4 pack</t>
  </si>
  <si>
    <t>Cesu Premium 0.5 can</t>
  </si>
  <si>
    <t>Cesu Premium 0.568 can 4 pack</t>
  </si>
  <si>
    <t>Cesu Premium 0.568 can</t>
  </si>
  <si>
    <t>Cesu Pilsener 0.5 btl</t>
  </si>
  <si>
    <t>Cesu Pilsener 0.5 can</t>
  </si>
  <si>
    <t>Cesu Nefiltretais 0.568 can</t>
  </si>
  <si>
    <t>Cesu Light 2 PET</t>
  </si>
  <si>
    <t>Cesu Light 0.5 btl</t>
  </si>
  <si>
    <t>Cesu Light 0.5 can 4 pack</t>
  </si>
  <si>
    <t>Cesu Light 0.5 can</t>
  </si>
  <si>
    <t>Bocmanis Gaisais Stiprais 2 PET</t>
  </si>
  <si>
    <t>Beershake Beer Shake 1.5 PET</t>
  </si>
  <si>
    <t>BEER SHAKE</t>
  </si>
  <si>
    <t>Beershake Mojito 1.5 PET</t>
  </si>
  <si>
    <t>Beershake Tequila&amp;Citrus 1.5 PET</t>
  </si>
  <si>
    <t>Beershake Cranberry&amp;Lime 1.5 PET</t>
  </si>
  <si>
    <t>Beershake Beer Shake 0.5 can</t>
  </si>
  <si>
    <t>Beershake Mojito 0.5 can</t>
  </si>
  <si>
    <t>Beershake Tequila&amp;Citrus 0.5 can</t>
  </si>
  <si>
    <t>Beershake Cranberry&amp;Lime 0.5 can 4 pack</t>
  </si>
  <si>
    <t>Beershake Cranberry&amp;Lime 0.5 can</t>
  </si>
  <si>
    <t>A.Le Coq Premium 0.33 can 24 pack</t>
  </si>
  <si>
    <t>A.LE COQ</t>
  </si>
  <si>
    <t>Mezpils 0.5 btl 6 pack</t>
  </si>
  <si>
    <t>Mezpils 0.5 btl</t>
  </si>
  <si>
    <t>Rugtais Dumpis 0.5 btl</t>
  </si>
  <si>
    <t>Zelta Zelta Cider 1.5 PET</t>
  </si>
  <si>
    <t>Zelta Zelta Cider 0.5 can 8 pack</t>
  </si>
  <si>
    <t>Zelta Zelta Cider 0.5 can</t>
  </si>
  <si>
    <t>Zelta Premium 0.5 btl 10 pack</t>
  </si>
  <si>
    <t>Zelta Premium 0.5 btl 4 pack</t>
  </si>
  <si>
    <t>Zelta Premium 0.5 btl</t>
  </si>
  <si>
    <t>Zelta Premium 0.568 can 24 pack</t>
  </si>
  <si>
    <t>Zelta Premium 0.568 can 6 pack</t>
  </si>
  <si>
    <t>Zelta Premium 0.568 can</t>
  </si>
  <si>
    <t>Zelta Premium 0.5 can 24 pack</t>
  </si>
  <si>
    <t>Zelta Premium 0.5 can</t>
  </si>
  <si>
    <t>Zelta Check 0.5 btl</t>
  </si>
  <si>
    <t>Zelta Radler Orange 0.5 btl</t>
  </si>
  <si>
    <t>RADLER ORANGE</t>
  </si>
  <si>
    <t>Zelta Radler Lemon 0.5 btl</t>
  </si>
  <si>
    <t>Zelta Radler Grapefruit 0.5 btl</t>
  </si>
  <si>
    <t>Zelta Radler Grapefruit 0.5 can</t>
  </si>
  <si>
    <t>Vanaga Stiprais 2 PET</t>
  </si>
  <si>
    <t>Tuborg Green 0.33 btl 6 pack</t>
  </si>
  <si>
    <t>Tuborg Green 0.33 btl</t>
  </si>
  <si>
    <t>Tuborg Green 0.5 can</t>
  </si>
  <si>
    <t>Tuborg Green 0.33 can</t>
  </si>
  <si>
    <t>Saku The Taste Of Manchester 0.5 btl</t>
  </si>
  <si>
    <t>Saku The Cream Of Dublin 0.5 btl</t>
  </si>
  <si>
    <t>Latvijas Seviskais 2 PET</t>
  </si>
  <si>
    <t>Holsten Premium 0.5 can</t>
  </si>
  <si>
    <t>HOLSTEN</t>
  </si>
  <si>
    <t>Grimbergen Blonde 0.25 btl</t>
  </si>
  <si>
    <t>Grimbergen Blanche 0.25 btl</t>
  </si>
  <si>
    <t>Grimbergen Ambree 0.25 btl</t>
  </si>
  <si>
    <t>Euro Strong 2 PET</t>
  </si>
  <si>
    <t>Euro 2 PET</t>
  </si>
  <si>
    <t>D Light 0.33 btl 2 pack</t>
  </si>
  <si>
    <t>D Light Pineapple Greapftuit 0.33 btl</t>
  </si>
  <si>
    <t>PINEAPPLE GREAPFTUIT</t>
  </si>
  <si>
    <t>D Light Taurine&amp;Caffeine 0.33 btl</t>
  </si>
  <si>
    <t>D Light Lemon 0.33 btl</t>
  </si>
  <si>
    <t>LEMON</t>
  </si>
  <si>
    <t>Carlsberg 0.5 btl 4 pack</t>
  </si>
  <si>
    <t>Carlsberg 0.5 btl 5 pack</t>
  </si>
  <si>
    <t>Carlsberg 0.5 btl</t>
  </si>
  <si>
    <t>Carlsberg 0.5 can</t>
  </si>
  <si>
    <t>Baltika Razlivnoe 0.44 btl</t>
  </si>
  <si>
    <t>Baltika N7 1 can</t>
  </si>
  <si>
    <t>Baltika N3 0.5 btl</t>
  </si>
  <si>
    <t>Baltika N3 0.5 can</t>
  </si>
  <si>
    <t>Baltika N0 0.5 btl</t>
  </si>
  <si>
    <t>Baltika N0 0.5 can</t>
  </si>
  <si>
    <t>Apinitis Nefiltretais 2 PET</t>
  </si>
  <si>
    <t>Apinitis Sencu 0.568 can 6 pack</t>
  </si>
  <si>
    <t>Apinitis Sencu 0.568 can</t>
  </si>
  <si>
    <t>Apinitis Tradicionalais 2 PET</t>
  </si>
  <si>
    <t>Apinitis Stiprais 2 PET</t>
  </si>
  <si>
    <t>Apinitis Stiprais 0.5 btl</t>
  </si>
  <si>
    <t>Apinitis Tradicionalais 0.5 can</t>
  </si>
  <si>
    <t>Apinitis Gaisais 2 PET</t>
  </si>
  <si>
    <t>Apinitis Gaisais 0.5 btl</t>
  </si>
  <si>
    <t>Apinitis Gaisais 0.5 can</t>
  </si>
  <si>
    <t>Aldaris Staltais Belgis 0.33 btl 2 pack</t>
  </si>
  <si>
    <t>STALTAIS BELGIS</t>
  </si>
  <si>
    <t>Aldaris Staltais Belgis 0.33 btl</t>
  </si>
  <si>
    <t>Aldaris Rigas Ipasais 0.5 btl</t>
  </si>
  <si>
    <t>RIGAS IPASAIS</t>
  </si>
  <si>
    <t>Aldaris Majas Alus 0.33 btl 2 pack</t>
  </si>
  <si>
    <t>MAJAS ALUS</t>
  </si>
  <si>
    <t>Aldaris Majas Alus 0.33 btl</t>
  </si>
  <si>
    <t>Aldaris Latvijas Ipa 0.33 btl 2 pack</t>
  </si>
  <si>
    <t>LATVIJAS IPA</t>
  </si>
  <si>
    <t>Aldaris Latvijas Ipa 0.33 btl</t>
  </si>
  <si>
    <t>Aldaris Porteris Ekskluzivais 0.5 btl 2 pack</t>
  </si>
  <si>
    <t>Aldaris Porteris Ekskluzivais 0.5 btl</t>
  </si>
  <si>
    <t>Aldaris Dizais 0.5 btl</t>
  </si>
  <si>
    <t>Aldaris Dizais 0.5 can</t>
  </si>
  <si>
    <t>Aldaris Saimnieku 0.5 btl</t>
  </si>
  <si>
    <t>Aldaris Saimnieku 0.5 can</t>
  </si>
  <si>
    <t>Aldaris Porteris 0.5 btl</t>
  </si>
  <si>
    <t>Aldaris Pilzenes 2 PET</t>
  </si>
  <si>
    <t>Aldaris Pilzenes 0.5 btl 16 pack</t>
  </si>
  <si>
    <t>Aldaris Pilzenes 0.5 btl</t>
  </si>
  <si>
    <t>Aldaris Pilzenes 0.5 can 6 pack</t>
  </si>
  <si>
    <t>Aldaris Pilzenes 0.5 can</t>
  </si>
  <si>
    <t>Aldaris Luksus Nefiltretais 0.5 btl</t>
  </si>
  <si>
    <t>LUKSUS NEFILTRETAIS</t>
  </si>
  <si>
    <t>Aldaris Luksus 0.5 btl</t>
  </si>
  <si>
    <t>Aldaris Luksus 0.5 btl 4 pack</t>
  </si>
  <si>
    <t>Aldaris Luksus 0.568 can</t>
  </si>
  <si>
    <t>Aldaris Luksus 0.5 can 5 pack</t>
  </si>
  <si>
    <t>Aldaris Luksus 0.5 can 24 pack</t>
  </si>
  <si>
    <t>Aldaris Luksus 0.5 can</t>
  </si>
  <si>
    <t>Aldaris Gaisais 0.5 btl 6 pack</t>
  </si>
  <si>
    <t>Aldaris Gaisais 0.5 btl 4 pack</t>
  </si>
  <si>
    <t>Aldaris Gaisais 0.5 btl 10 pack</t>
  </si>
  <si>
    <t>Aldaris Gaisais 0.5 btl</t>
  </si>
  <si>
    <t>Aldaris Gaisais 0.5 can 24 pack</t>
  </si>
  <si>
    <t>Aldaris Gaisais 0.5 can</t>
  </si>
  <si>
    <t>Aldaris Gaisais 0.568 can 6 pack</t>
  </si>
  <si>
    <t>Aldaris Gaisais 0.568 can 24 pack</t>
  </si>
  <si>
    <t>Aldaris Gaisais 0.568 can</t>
  </si>
  <si>
    <t>Aldaris Dumaku 0.5 btl</t>
  </si>
  <si>
    <t>Aldaris Dumaku 0.5 can</t>
  </si>
  <si>
    <t>Aldaris Bezalkoholiskais 0.5 can</t>
  </si>
  <si>
    <t>Aldaris Bezalkoholiskais 0.5 btl</t>
  </si>
  <si>
    <t>Zhygulivske Zaporizkogo Rozlivu 2 PET</t>
  </si>
  <si>
    <t>ZAPORIZKOGO ROZLIVU</t>
  </si>
  <si>
    <t>ZHYGULIVSKE</t>
  </si>
  <si>
    <t>Zhygulivske Zaporizkogo Rozlivu 0.5 btl</t>
  </si>
  <si>
    <t>Old Bobby Ale 0.568 btl</t>
  </si>
  <si>
    <t>Old Bobby Lager 0.568 btl</t>
  </si>
  <si>
    <t>Vena Svetloje 0.5 can</t>
  </si>
  <si>
    <t>Ziguliovskoe Svetloje 1.5 PET</t>
  </si>
  <si>
    <t>Zatecky Gus 1.42 PET</t>
  </si>
  <si>
    <t>Zatecky Gus 1.5 PET</t>
  </si>
  <si>
    <t>Zatecky Gus 0.5 btl</t>
  </si>
  <si>
    <t>Zatecky Gus 1 can</t>
  </si>
  <si>
    <t>Zatecky Gus 0.5 can</t>
  </si>
  <si>
    <t>Zatecky Gus Cerny 0.5 btl</t>
  </si>
  <si>
    <t>Nevskoje Classic 0.5 can</t>
  </si>
  <si>
    <t>Nevskoje Non-Alcoholic 0.5 can</t>
  </si>
  <si>
    <t>Lvivske Premium Lager 2 PET</t>
  </si>
  <si>
    <t>Lvivske Premium Lager 1 PET</t>
  </si>
  <si>
    <t>Arsenalnoje Tradicionnoje 1.42 PET</t>
  </si>
  <si>
    <t>Arsenalnoje Tradicionnoje 1.5 PET</t>
  </si>
  <si>
    <t>Dub I Obruch Bochkovoje 1.8 PET</t>
  </si>
  <si>
    <t>Oettinger Original 0.5 can</t>
  </si>
  <si>
    <t>Clausthaler Classic 0.33 btl 4 pack</t>
  </si>
  <si>
    <t>Leffe Brown 0.33 btl 2 pack</t>
  </si>
  <si>
    <t>Leffe Blonde 0.33 btl 2 pack</t>
  </si>
  <si>
    <t>Lindemans Apple 0.25 btl</t>
  </si>
  <si>
    <t>APPLE</t>
  </si>
  <si>
    <t>LINDEMANS</t>
  </si>
  <si>
    <t>BROUWERIJ LINDEMANS N.V.</t>
  </si>
  <si>
    <t>Bitburger Premium 0.5 can</t>
  </si>
  <si>
    <t>Marty Ray 0.33 can</t>
  </si>
  <si>
    <t>MARTY RAY</t>
  </si>
  <si>
    <t>ARTISAN</t>
  </si>
  <si>
    <t>Obolon Svitle 0.5 can</t>
  </si>
  <si>
    <t>Krynica Klasicnae 0.5 btl</t>
  </si>
  <si>
    <t>Staryj Melnik Iz Bochonka Barhatskoe 0.5 btl</t>
  </si>
  <si>
    <t>IZ BOCHONKA BARHATSKOE</t>
  </si>
  <si>
    <t>Otto Gaisais 2 PET</t>
  </si>
  <si>
    <t>OTTO</t>
  </si>
  <si>
    <t>Bruveris Bio Kviesu 1 btl</t>
  </si>
  <si>
    <t>Livu Sencu 2 PET</t>
  </si>
  <si>
    <t>Pjaterocka 2 PET</t>
  </si>
  <si>
    <t>Cesu Premium 0.5 btl 3 pack</t>
  </si>
  <si>
    <t>Cesu Premium 0.568 can 24 pack</t>
  </si>
  <si>
    <t>Cesu Pilsener 1.5 PET</t>
  </si>
  <si>
    <t>Cesu Nefiltretais 0.5 btl 4 pack</t>
  </si>
  <si>
    <t>Cesu Nefiltretais 0.5 btl</t>
  </si>
  <si>
    <t>A.Le Coq Premium 0.33 can</t>
  </si>
  <si>
    <t>Latvijas Seviskais 0.5 btl</t>
  </si>
  <si>
    <t>Aldaris Dizais 0.5 can 4 pack</t>
  </si>
  <si>
    <t>Ziguliovskoe Svetloje 0.5 btl</t>
  </si>
  <si>
    <t>Nevskoje Klasitseskoje 0.5 btl</t>
  </si>
  <si>
    <t>Nevskoje Ice Beer 0.5 btl</t>
  </si>
  <si>
    <t>Pilsner Urquell 0.5 can</t>
  </si>
  <si>
    <t>Stella Artois 0.75 btl</t>
  </si>
  <si>
    <t>Hermann Muller Premium 0.5 can</t>
  </si>
  <si>
    <t>HERMANN MULLER</t>
  </si>
  <si>
    <t>Belyj Medved Zivoj/-E 0.5 btl</t>
  </si>
  <si>
    <t>Newcastle Brown Ale 0.33 btl</t>
  </si>
  <si>
    <t>NEWCASTLE BROWN ALE</t>
  </si>
  <si>
    <t>Saldalus Puku 1 PET</t>
  </si>
  <si>
    <t>PUKU</t>
  </si>
  <si>
    <t>Ingver Coffee 0.5 btl</t>
  </si>
  <si>
    <t>COFFEE</t>
  </si>
  <si>
    <t>Ingver Grape 0.5 btl</t>
  </si>
  <si>
    <t>GRAPE</t>
  </si>
  <si>
    <t>Meistrite Gildi Kerge Tume 0.5 can</t>
  </si>
  <si>
    <t>KERGE TUME</t>
  </si>
  <si>
    <t>MEISTRITE GILDI</t>
  </si>
  <si>
    <t>Mitava Gaisais 0.5 can 24 pack</t>
  </si>
  <si>
    <t>Cesu Light 0.5 can 12 pack</t>
  </si>
  <si>
    <t>Zelta Summer 0.5 can</t>
  </si>
  <si>
    <t>D Light Blackcurrant 0.33 btl</t>
  </si>
  <si>
    <t>BLACKCURRANT</t>
  </si>
  <si>
    <t>Aldaris Medalus 0.5 btl</t>
  </si>
  <si>
    <t>Paulaner Hefe-Weissbier 0.5 can</t>
  </si>
  <si>
    <t>Liefmans Fruitesse 0.25 btl</t>
  </si>
  <si>
    <t>FRUITESSE</t>
  </si>
  <si>
    <t>LIEFMANS</t>
  </si>
  <si>
    <t>Lindemans Kriek 0.75 btl</t>
  </si>
  <si>
    <t>KRIEK</t>
  </si>
  <si>
    <t>Zipfer Original 0.5 btl</t>
  </si>
  <si>
    <t>Bruveris Bio Upenu 0.5 btl</t>
  </si>
  <si>
    <t>BIO UPENU</t>
  </si>
  <si>
    <t>Bruveris Bio Baltalus 0.5 btl</t>
  </si>
  <si>
    <t>BIO BALTALUS</t>
  </si>
  <si>
    <t>Uzavas Gaisais 0.5 btl 2 pack</t>
  </si>
  <si>
    <t>Lacplesis Tumsais Eils 0.5 btl</t>
  </si>
  <si>
    <t>Lacplesis Gaisais 0.5 btl 4 pack</t>
  </si>
  <si>
    <t>Cesu Nefiltretais 0.5 btl 8 pack</t>
  </si>
  <si>
    <t>Baltika N7 0.5 btl</t>
  </si>
  <si>
    <t>Tri Bogatiria 3 PET</t>
  </si>
  <si>
    <t>Paulaner Oktoberfest 0.5 btl</t>
  </si>
  <si>
    <t>OKTOBERFEST</t>
  </si>
  <si>
    <t>Paulaner Oktoberfest 1 can</t>
  </si>
  <si>
    <t>Khamovniki Pilzenskoje 0.5 can</t>
  </si>
  <si>
    <t>PILZENSKOJE</t>
  </si>
  <si>
    <t>Obolon Zive 2 PET</t>
  </si>
  <si>
    <t>ZIVE</t>
  </si>
  <si>
    <t>Obolon Zive 1 PET</t>
  </si>
  <si>
    <t>Staryj Melnik Iz Bochonka 0.75 can</t>
  </si>
  <si>
    <t>Newcastle Brown Ale 0.5 can</t>
  </si>
  <si>
    <t>Cesu Light 0.5 can 24 pack</t>
  </si>
  <si>
    <t>Aldaris Dizais 0.5 btl 4 pack</t>
  </si>
  <si>
    <t>Aldaris Saimnieku 0.5 can 4 pack</t>
  </si>
  <si>
    <t>Trexsosenskoje Svetloje 0.5 btl</t>
  </si>
  <si>
    <t>TREXSOSENSKOJE</t>
  </si>
  <si>
    <t>Gaspadoriu 6% 2 PET</t>
  </si>
  <si>
    <t>6%</t>
  </si>
  <si>
    <t>Schofferhofer Hefe Weizen 0.5 can</t>
  </si>
  <si>
    <t>Krombacher Pils 0.33 btl</t>
  </si>
  <si>
    <t>Zahringer Premium 5 can</t>
  </si>
  <si>
    <t>Guinness Draught 0.33 btl</t>
  </si>
  <si>
    <t>Lindemans Kriek 0.25 btl</t>
  </si>
  <si>
    <t>Krynica Ekspartnae 1 PET</t>
  </si>
  <si>
    <t>Krynica Ekspartnae 1.5 PET</t>
  </si>
  <si>
    <t>Staryj Melnik Iz Bochonka Mjagorskoe 0.5 btl</t>
  </si>
  <si>
    <t>IZ BOCHONKA MJAGORSKOE</t>
  </si>
  <si>
    <t>Staryj Melnik Iz Bochonka Mjagorskoe 0.75 can</t>
  </si>
  <si>
    <t>Bralis Ziemassvetku 1 btl</t>
  </si>
  <si>
    <t>ZIEMASSVETKU</t>
  </si>
  <si>
    <t>Ingver Orange 0.5 btl</t>
  </si>
  <si>
    <t>ORANGE</t>
  </si>
  <si>
    <t>Ingver Energy 0.5 btl</t>
  </si>
  <si>
    <t>ENERGY</t>
  </si>
  <si>
    <t>Ingver Apple 0.5 btl</t>
  </si>
  <si>
    <t>Uzavnieks 0.5 btl</t>
  </si>
  <si>
    <t>UZAVNIEKS</t>
  </si>
  <si>
    <t>Cesu Premium 0.5 btl 8 pack</t>
  </si>
  <si>
    <t>Cesu Porteris 0.5 can</t>
  </si>
  <si>
    <t>Beershake Grapefruit 0.5 can</t>
  </si>
  <si>
    <t>Zelta Radler Grapefruit 0.5 btl 4 pack</t>
  </si>
  <si>
    <t>D Light Cool Mint 0.33 can</t>
  </si>
  <si>
    <t>Vena Svetloje 0.5 btl</t>
  </si>
  <si>
    <t>Zatecky Gus Lezak 0.5 btl</t>
  </si>
  <si>
    <t>Trexsosenskoje Mjagkoje 0.5 btl</t>
  </si>
  <si>
    <t>MJAGKOJE</t>
  </si>
  <si>
    <t>Trexsosenskoje Svetloje 1 PET</t>
  </si>
  <si>
    <t>Gaspadoriu 8% 2 PET</t>
  </si>
  <si>
    <t>8%</t>
  </si>
  <si>
    <t>Steiger Gold 0.5 can</t>
  </si>
  <si>
    <t>GOLD</t>
  </si>
  <si>
    <t>STEIGER</t>
  </si>
  <si>
    <t>PIVOVAR STEIGER A.S</t>
  </si>
  <si>
    <t>Tucher Helle 0.5 can</t>
  </si>
  <si>
    <t>HELLE</t>
  </si>
  <si>
    <t>TUCHER</t>
  </si>
  <si>
    <t>Khamovniki Pilzenskoje 0.5 btl</t>
  </si>
  <si>
    <t>De Saverne 8.8 0.5 can</t>
  </si>
  <si>
    <t>8.8</t>
  </si>
  <si>
    <t>DE SAVERNE</t>
  </si>
  <si>
    <t>Baron (Bavaria) Lager 0.5 can</t>
  </si>
  <si>
    <t>BARON (BAVARIA)</t>
  </si>
  <si>
    <t>Obolon Bieloje 1 PET</t>
  </si>
  <si>
    <t>BIELOJE</t>
  </si>
  <si>
    <t>Lomza Export Pszeniczne 0.5 btl</t>
  </si>
  <si>
    <t>Gold Mine 0.5 btl</t>
  </si>
  <si>
    <t>Verdins Gaisais 0.5 btl</t>
  </si>
  <si>
    <t>VERDINS</t>
  </si>
  <si>
    <t>BALTICSTEP</t>
  </si>
  <si>
    <t>Latgales Gaisais 0.5 btl</t>
  </si>
  <si>
    <t>Bralis Ziemassvetku 2 btl</t>
  </si>
  <si>
    <t>Ingver Banana 0.5 btl</t>
  </si>
  <si>
    <t>BANANA</t>
  </si>
  <si>
    <t>Ingver Cocos &amp; Pineapple 0.5 btl</t>
  </si>
  <si>
    <t>COCOS &amp; PINEAPPLE</t>
  </si>
  <si>
    <t>Livu Stiprais 1.5 PET</t>
  </si>
  <si>
    <t>Faxe Amber 0.5 can</t>
  </si>
  <si>
    <t>Fortas Pils 0.5 can</t>
  </si>
  <si>
    <t>Cesu Porteris 0.568 btl</t>
  </si>
  <si>
    <t>Beershake Grapefruit 1.5 PET</t>
  </si>
  <si>
    <t>Zelta Radler Grapefruit 1 PET</t>
  </si>
  <si>
    <t>Alivaria Zolotoje 2 PET</t>
  </si>
  <si>
    <t>Alivaria Zolotoje 1.5 PET</t>
  </si>
  <si>
    <t>Alivaria Bieloje Zoloto 1 PET</t>
  </si>
  <si>
    <t>Alivaria Desiatka 2 PET</t>
  </si>
  <si>
    <t>Gambrinus Premium 0.5 can</t>
  </si>
  <si>
    <t>GAMBRINUS</t>
  </si>
  <si>
    <t>Steiger Gold 0.5 btl</t>
  </si>
  <si>
    <t>Tucher Pilsener 0.5 can</t>
  </si>
  <si>
    <t>Tucher Dunkel 0.5 can</t>
  </si>
  <si>
    <t>DUNKEL</t>
  </si>
  <si>
    <t>Dab Original 0.5 can</t>
  </si>
  <si>
    <t>Ac Dc 0.568 can</t>
  </si>
  <si>
    <t>AC DC</t>
  </si>
  <si>
    <t>Becks 5 can</t>
  </si>
  <si>
    <t>Duff 0.33 btl</t>
  </si>
  <si>
    <t>Prazacka 0.5 can</t>
  </si>
  <si>
    <t>Primus 0.5 can</t>
  </si>
  <si>
    <t>PRIMUS</t>
  </si>
  <si>
    <t>BREWERY HAACHT N.V.</t>
  </si>
  <si>
    <t>Ziguliovskoe(Brestskoe Pivo) Originalnoje 2 PET</t>
  </si>
  <si>
    <t>ORIGINALNOJE</t>
  </si>
  <si>
    <t>Ziguliovskoe(Brestskoe Pivo) Originalnoje 1 PET</t>
  </si>
  <si>
    <t>Brestskoe O.K. Premium 2 PET</t>
  </si>
  <si>
    <t>BRESTSKOE O.K.</t>
  </si>
  <si>
    <t>Van Pur Premium 0.5 btl</t>
  </si>
  <si>
    <t>Kaltenberg Pils 0.5 btl</t>
  </si>
  <si>
    <t>KALTENBERG</t>
  </si>
  <si>
    <t>Edelweiss Weissbier 0.5 btl</t>
  </si>
  <si>
    <t>EDELWEISS</t>
  </si>
  <si>
    <t>Bobrov Svetloje 1 PET</t>
  </si>
  <si>
    <t>BOBROV</t>
  </si>
  <si>
    <t>Rigas Alus Dizalus 2 PET</t>
  </si>
  <si>
    <t>Ingver Pear 0.5 btl</t>
  </si>
  <si>
    <t>PEAR</t>
  </si>
  <si>
    <t>Bruveris Bio Kupinats 0.5 btl</t>
  </si>
  <si>
    <t>BIO KUPINATS</t>
  </si>
  <si>
    <t>Bruveris Bio Medus 2 btl</t>
  </si>
  <si>
    <t>Garais 0.5 btl</t>
  </si>
  <si>
    <t>Rugtais Dumpis 0.5 btl 4 pack</t>
  </si>
  <si>
    <t>Zelta Check 0.5 btl 6 pack</t>
  </si>
  <si>
    <t>Aldaris Gaisais 0.5 can 4 pack</t>
  </si>
  <si>
    <t>Aldaris Dumaku 0.5 btl 4 pack</t>
  </si>
  <si>
    <t>Bolsaja Kruzka Krepkoje 1.5 PET</t>
  </si>
  <si>
    <t>Clausthaler Classic 0.5 can</t>
  </si>
  <si>
    <t>Stella Artois 0.33 btl 6 pack</t>
  </si>
  <si>
    <t>Bitburger Premium 0.33 btl</t>
  </si>
  <si>
    <t>Hollandia Premium Lager 0.5 can</t>
  </si>
  <si>
    <t>Duplet Krepkoje 2 PET</t>
  </si>
  <si>
    <t>Cesu Special Export 0.5 btl</t>
  </si>
  <si>
    <t>Cesu Light 0.5 btl 6 pack</t>
  </si>
  <si>
    <t>Cesu Light 0.5 btl 20 pack</t>
  </si>
  <si>
    <t>Cesu Baltalus 0.5 btl</t>
  </si>
  <si>
    <t>Beershake Tequila&amp;Lemon 0.33 btl</t>
  </si>
  <si>
    <t>Tuborg Lime Cut 0.33 btl</t>
  </si>
  <si>
    <t>Baltika N3 1.5 PET</t>
  </si>
  <si>
    <t>Aldaris Dizais 0.5 can 8 pack</t>
  </si>
  <si>
    <t>Aldaris Gaisais 0.5 btl 16 pack</t>
  </si>
  <si>
    <t>Aldaris Dumaku 0.5 btl 6 pack</t>
  </si>
  <si>
    <t>Alivaria Zivoj/-E 2 PET</t>
  </si>
  <si>
    <t>Alivaria Desiatka 1 PET</t>
  </si>
  <si>
    <t>Cervena Selka Tmave 0.5 btl</t>
  </si>
  <si>
    <t>TMAVE</t>
  </si>
  <si>
    <t>CERVENA SELKA</t>
  </si>
  <si>
    <t>Cervena Selka Svetle 0.5 btl</t>
  </si>
  <si>
    <t>Heinrich Ferdinand Puls Extra Lager 0.5 can</t>
  </si>
  <si>
    <t>EXTRA LAGER</t>
  </si>
  <si>
    <t>HEINRICH FERDINAND PULS</t>
  </si>
  <si>
    <t>Durlacher Hof Weissbier 0.5 can</t>
  </si>
  <si>
    <t>FRANKENTHALER BRAUHAUS</t>
  </si>
  <si>
    <t>Kaiser Gold Premium 0.33 can</t>
  </si>
  <si>
    <t>KAISER GOLD</t>
  </si>
  <si>
    <t>Bakalar Polotmave Vycepni 0.5 btl</t>
  </si>
  <si>
    <t>POLOTMAVE VYCEPNI</t>
  </si>
  <si>
    <t>BAKALAR</t>
  </si>
  <si>
    <t>Ziguliovskoe(Brestskoe Pivo) Originalnoje 0.5 btl</t>
  </si>
  <si>
    <t>Krynica Ekspartnae 0.5 can</t>
  </si>
  <si>
    <t>Rechitskoe Zolotistoje 1 PET</t>
  </si>
  <si>
    <t>ZOLOTISTOJE</t>
  </si>
  <si>
    <t>RECHITSKOE</t>
  </si>
  <si>
    <t>Bobrov Svetloje 2 PET</t>
  </si>
  <si>
    <t>Ingver Peach 0.5 btl</t>
  </si>
  <si>
    <t>PEACH</t>
  </si>
  <si>
    <t>Vilkmerges Sviesusis 0.41 btl</t>
  </si>
  <si>
    <t>Vilkmerges Kvietinis 0.41 btl</t>
  </si>
  <si>
    <t>Royal Export 0.5 can</t>
  </si>
  <si>
    <t>Kursu Tradicionalais 2 PET</t>
  </si>
  <si>
    <t>Mitava Gaisais 0.5 btl 4 pack</t>
  </si>
  <si>
    <t>D Light Lemon 0.33 btl 4 pack</t>
  </si>
  <si>
    <t>Aldaris Pilzenes 0.5 can 4 pack</t>
  </si>
  <si>
    <t>Liebenweiss Hefe-Weissbier 0.5 can</t>
  </si>
  <si>
    <t>LIEBENWEISS</t>
  </si>
  <si>
    <t>Stolichnoe Premium 0.5 btl</t>
  </si>
  <si>
    <t>STOLICHNOE</t>
  </si>
  <si>
    <t>Stolichnoe Premium 0.5 can</t>
  </si>
  <si>
    <t>Jacmenyj Kolos Lager 0.5 btl</t>
  </si>
  <si>
    <t>JACMENYJ KOLOS</t>
  </si>
  <si>
    <t>De Saverne 8,8 0.5 can</t>
  </si>
  <si>
    <t>8,8</t>
  </si>
  <si>
    <t>Ziguliovskoe(Inbev) Zigulevskoe 1.5 PET</t>
  </si>
  <si>
    <t>ZIGULIOVSKOE(INBEV)</t>
  </si>
  <si>
    <t>Bakalar Svetly Lezak 0.5 btl</t>
  </si>
  <si>
    <t>SVETLY LEZAK</t>
  </si>
  <si>
    <t>Bakalar Premium Lager 0.5 btl</t>
  </si>
  <si>
    <t>Krynica Klasicnae Luxe 2 PET</t>
  </si>
  <si>
    <t>KLASICNAE LUXE</t>
  </si>
  <si>
    <t>Krynica Klasicnae Luxe 1 PET</t>
  </si>
  <si>
    <t>Krynica Klasicnae Luxe 0.5 btl</t>
  </si>
  <si>
    <t>Verdins Tumsais 0.5 btl</t>
  </si>
  <si>
    <t>Bralis Originalais 2 btl</t>
  </si>
  <si>
    <t>Bruveris Bio Gaisais 2 btl</t>
  </si>
  <si>
    <t>Lacplesis Kastanu 0.5 btl</t>
  </si>
  <si>
    <t>Lacplesis Divu Raugu 0.5 btl</t>
  </si>
  <si>
    <t>Baltika N3 0.5 can 24 pack</t>
  </si>
  <si>
    <t>Aldaris Saimnieku 0.5 btl 2 pack</t>
  </si>
  <si>
    <t>Aldaris Pilzenes 0.5 btl 20 pack</t>
  </si>
  <si>
    <t>Aldaris Luksus 0.5 btl 2 pack</t>
  </si>
  <si>
    <t>Brovar Klasitseskoje 2 PET</t>
  </si>
  <si>
    <t>Slavutich Svitle 0.5 btl</t>
  </si>
  <si>
    <t>Arsenal Svitle 0.5 btl</t>
  </si>
  <si>
    <t>Losinyj Bereg 0.5 btl</t>
  </si>
  <si>
    <t>LOSINYJ BEREG</t>
  </si>
  <si>
    <t>Becks 0.5 can</t>
  </si>
  <si>
    <t>Germania Pilsner 0.5 can</t>
  </si>
  <si>
    <t>Bakalar Tmave Vycepni 0.5 btl</t>
  </si>
  <si>
    <t>TMAVE VYCEPNI</t>
  </si>
  <si>
    <t>Bavaria Lemon 0.33 can</t>
  </si>
  <si>
    <t>Krynica Klasicnae Luxe 0.5 can</t>
  </si>
  <si>
    <t>Rechitskoe Svetloje 2 PET</t>
  </si>
  <si>
    <t>Krusovice Imperial 0.5 btl 20 pack</t>
  </si>
  <si>
    <t>Faxe Strong 0.5 can</t>
  </si>
  <si>
    <t>Zelta Premium 0.5 btl 20 pack</t>
  </si>
  <si>
    <t>Grimbergen Ambree 0.25 btl 6 pack</t>
  </si>
  <si>
    <t>Apinitis Premium 0.5 can</t>
  </si>
  <si>
    <t>Aldaris Muiznieku 0.5 btl</t>
  </si>
  <si>
    <t>Alivaria Troickoe 1.5 PET</t>
  </si>
  <si>
    <t>Mospivo Klasitseskoje 0.5 btl</t>
  </si>
  <si>
    <t>MOSPIVO</t>
  </si>
  <si>
    <t>Scarecrow Organic 0.5 btl</t>
  </si>
  <si>
    <t>ORGANIC</t>
  </si>
  <si>
    <t>SCARECROW</t>
  </si>
  <si>
    <t>MARSTON`S</t>
  </si>
  <si>
    <t>Gubernija Ledo 1 PET</t>
  </si>
  <si>
    <t>LEDO</t>
  </si>
  <si>
    <t>Gubernija Ledo 2 PET</t>
  </si>
  <si>
    <t>Bohemia Classic 0.33 btl</t>
  </si>
  <si>
    <t>BOHEMIA</t>
  </si>
  <si>
    <t>Bitburger Premium 0.33 btl 6 pack</t>
  </si>
  <si>
    <t>Heineken Premium 0.25 can</t>
  </si>
  <si>
    <t>Buckler Non-Alcoholic 0.33 btl</t>
  </si>
  <si>
    <t>BUCKLER</t>
  </si>
  <si>
    <t>Rigas Alus Tumsais 2 PET</t>
  </si>
  <si>
    <t>Kraslavas Tumsais 2 PET</t>
  </si>
  <si>
    <t>Kraslavas Tumsais 1 PET</t>
  </si>
  <si>
    <t>Kraslavas Original 2 PET</t>
  </si>
  <si>
    <t>Kraslavas Original 1 PET</t>
  </si>
  <si>
    <t>Plostnieku Originalais 2 PET</t>
  </si>
  <si>
    <t>Livu Nefiltretais 2 PET</t>
  </si>
  <si>
    <t>Lacplesis Ice 0.33 btl</t>
  </si>
  <si>
    <t>Lacplesis 3 Iesalu 0.5 can</t>
  </si>
  <si>
    <t>Cesu Premium 0.5 can 24 pack</t>
  </si>
  <si>
    <t>Vanaga Gaisais 2 PET</t>
  </si>
  <si>
    <t>Grimbergen Blonde 0.25 btl 6 pack</t>
  </si>
  <si>
    <t>Alivaria Bieloje Zoloto 0.5 btl</t>
  </si>
  <si>
    <t>Lvivske Premium Lager 0.5 can</t>
  </si>
  <si>
    <t>Hobgoblin 0.5 btl</t>
  </si>
  <si>
    <t>HOBGOBLIN</t>
  </si>
  <si>
    <t>Mont Saint Aubert Tripel 0.75 btl</t>
  </si>
  <si>
    <t>MONT SAINT AUBERT</t>
  </si>
  <si>
    <t>BRUNEHAUT BREWERY</t>
  </si>
  <si>
    <t>Starovar 0.5 can</t>
  </si>
  <si>
    <t>Sokol Svetloje 0.5 btl</t>
  </si>
  <si>
    <t>SOKOL</t>
  </si>
  <si>
    <t>Bobrov Svetloje 0.5 btl</t>
  </si>
  <si>
    <t>Bralis Gaisais Nefiltretais 0.5 btl</t>
  </si>
  <si>
    <t>Livu Rubenis 1.5 PET</t>
  </si>
  <si>
    <t>Tuborg Green 0.33 btl 4 pack</t>
  </si>
  <si>
    <t>Karmi Raspberry Passion 0.4 btl</t>
  </si>
  <si>
    <t>D Light Pomegranate 0.33 btl</t>
  </si>
  <si>
    <t>D Light Cherry 0.33 btl</t>
  </si>
  <si>
    <t>Baltika N5 0.5 btl</t>
  </si>
  <si>
    <t>Alivaria Desiatka 0.5 btl</t>
  </si>
  <si>
    <t>Nevskoje Svetloje 0.5 btl</t>
  </si>
  <si>
    <t>Zalcio/Zalksu Ugninis 0.5 btl</t>
  </si>
  <si>
    <t>UGNINIS</t>
  </si>
  <si>
    <t>Paulaner Hefe-Weissbier 0.33 btl</t>
  </si>
  <si>
    <t>KAISERDOM  BRAUEREI GMBH</t>
  </si>
  <si>
    <t>Brunehaut Blanche 0.75 btl</t>
  </si>
  <si>
    <t>BRUNEHAUT</t>
  </si>
  <si>
    <t>Obolon Ognetusytel 2 PET</t>
  </si>
  <si>
    <t>OGNETUSYTEL</t>
  </si>
  <si>
    <t>Cuba Strong Antiimperial 2 PET</t>
  </si>
  <si>
    <t>Cesu Special 0.5 btl</t>
  </si>
  <si>
    <t>Zelta Black 0.5 btl</t>
  </si>
  <si>
    <t>Apinitis Tradicionalais 0.5 can 4 pack</t>
  </si>
  <si>
    <t>Slavutich Ice 0.5 can</t>
  </si>
  <si>
    <t>Lvivske Bilij Lev 0.5 btl</t>
  </si>
  <si>
    <t>Ziguliovskoe(Trexsosenskij) Tradicionnoje 0.5 can</t>
  </si>
  <si>
    <t>Persha Privatna Brovariya Draught 0.5 btl</t>
  </si>
  <si>
    <t>PERSHA PRIVATNA BROVARIYA</t>
  </si>
  <si>
    <t>PERSHA PRIVATNA BROVARIA(PPB)</t>
  </si>
  <si>
    <t>Shilbrau Blonde De Luxe 0.25 btl 10 pack</t>
  </si>
  <si>
    <t>BLONDE DE LUXE</t>
  </si>
  <si>
    <t>SHILBRAU</t>
  </si>
  <si>
    <t>INTERMARCHE</t>
  </si>
  <si>
    <t>Becks 0.33 can</t>
  </si>
  <si>
    <t>Fullers 1845 Strong Ale 0.5 btl</t>
  </si>
  <si>
    <t>STRONG ALE</t>
  </si>
  <si>
    <t>FULLERS 1845</t>
  </si>
  <si>
    <t>Stones Ginger Joe 0.33 btl</t>
  </si>
  <si>
    <t>STONES GINGER JOE</t>
  </si>
  <si>
    <t>Lindemans Faro 0.25 btl</t>
  </si>
  <si>
    <t>FARO</t>
  </si>
  <si>
    <t>Brestskoe O.K. Premium 0.5 btl</t>
  </si>
  <si>
    <t>Staryj Melnik Svetloje 0.5 can</t>
  </si>
  <si>
    <t>Belyj Medved Krepkoje 2 PET</t>
  </si>
  <si>
    <t>Bobrov Klasitseskoje 1 PET</t>
  </si>
  <si>
    <t>Bruveris Golden Label 1 btl</t>
  </si>
  <si>
    <t>GOLDEN LABEL</t>
  </si>
  <si>
    <t>Lidskoe Premium 0.5 can 24 pack</t>
  </si>
  <si>
    <t>Cuba Antiimperial 2 PET</t>
  </si>
  <si>
    <t>Brovar Klasitseskoje 0.5 btl</t>
  </si>
  <si>
    <t>Baltika Cooler 0.5 btl</t>
  </si>
  <si>
    <t>Slavutich Podvijnij Hmil 0.5 can</t>
  </si>
  <si>
    <t>Lvivske Premium Lager 0.5 btl</t>
  </si>
  <si>
    <t>Becker`S Pils 0.33 btl 6 pack</t>
  </si>
  <si>
    <t>Starovar Tequila 0.5 btl</t>
  </si>
  <si>
    <t>Natakhtari 0.5 can</t>
  </si>
  <si>
    <t>NATAKHTARI</t>
  </si>
  <si>
    <t>Zywiec 0.5 can</t>
  </si>
  <si>
    <t>ZYWIEC</t>
  </si>
  <si>
    <t>Zipfer Original 0.66 btl</t>
  </si>
  <si>
    <t>Livu Dubulta Iesala 2 PET</t>
  </si>
  <si>
    <t>Cesu Special 0.568 can 4 pack</t>
  </si>
  <si>
    <t>Aldaris Pilzenes 0.5 btl 4 pack</t>
  </si>
  <si>
    <t>Kanapinis 2 btl</t>
  </si>
  <si>
    <t>Spendrups Premium Gold 0.33 can</t>
  </si>
  <si>
    <t>PREMIUM GOLD</t>
  </si>
  <si>
    <t>SPENDRUPS</t>
  </si>
  <si>
    <t>Stare Misto Lager 0.5 btl</t>
  </si>
  <si>
    <t>STARE MISTO</t>
  </si>
  <si>
    <t>Belgian Beer Framboise 0.33 btl</t>
  </si>
  <si>
    <t>FRAMBOISE</t>
  </si>
  <si>
    <t>BELGIAN BEER</t>
  </si>
  <si>
    <t>Cernigivske Svitle 0.5 btl</t>
  </si>
  <si>
    <t>CERNIGIVSKE</t>
  </si>
  <si>
    <t>Brunehaut Amber 0.75 btl</t>
  </si>
  <si>
    <t>Krynica Mocnae 0.5 btl</t>
  </si>
  <si>
    <t>Sokol Mojito 0.5 btl</t>
  </si>
  <si>
    <t>Gold Mine 1 can</t>
  </si>
  <si>
    <t>Bralis Stiprais 2 PET</t>
  </si>
  <si>
    <t>Meistrite Gildi Traditsiooniline 1.5 PET</t>
  </si>
  <si>
    <t>TRADITSIOONILINE</t>
  </si>
  <si>
    <t>Weihenstephaner Original 0.5 btl</t>
  </si>
  <si>
    <t>WEIHENSTEPHANER</t>
  </si>
  <si>
    <t>Weihenstephaner Hefe-Weissbier Dunkel 0.5 btl</t>
  </si>
  <si>
    <t>Weihenstephaner Hefe-Weissbier 0.5 btl</t>
  </si>
  <si>
    <t>Vilniaus Alus Vilniaus 0.33 btl</t>
  </si>
  <si>
    <t>VILNIAUS</t>
  </si>
  <si>
    <t>VILNIAUS ALUS</t>
  </si>
  <si>
    <t>Trexsosenskoje Svetloje 2.5 PET</t>
  </si>
  <si>
    <t>Bandidos Ice 0.33 btl</t>
  </si>
  <si>
    <t>BANDIDOS</t>
  </si>
  <si>
    <t>PIVOVARNA LASKO</t>
  </si>
  <si>
    <t>Persha Privatna Brovariya Draught 2 PET</t>
  </si>
  <si>
    <t>Goliath 0.5 btl</t>
  </si>
  <si>
    <t>GOLIATH</t>
  </si>
  <si>
    <t>Lowenbrau Original 0.5 can</t>
  </si>
  <si>
    <t>LOWENBRAU</t>
  </si>
  <si>
    <t>Cernigivske Bile 0.5 can</t>
  </si>
  <si>
    <t>BILE</t>
  </si>
  <si>
    <t>Lindemans Cassis 0.25 btl</t>
  </si>
  <si>
    <t>CASSIS</t>
  </si>
  <si>
    <t>Tongerlo Prior 0.33 btl</t>
  </si>
  <si>
    <t>PRIOR</t>
  </si>
  <si>
    <t>TONGERLO</t>
  </si>
  <si>
    <t>Sokol Cola 0.5 btl</t>
  </si>
  <si>
    <t>COLA</t>
  </si>
  <si>
    <t>Natakhtari 0.5 btl</t>
  </si>
  <si>
    <t>Rechitskoe Zolotistoje 0.5 btl</t>
  </si>
  <si>
    <t>Lacplesis Gaisais 0.5 btl 10 pack</t>
  </si>
  <si>
    <t>Lacplesis Dzintara 0.5 btl 5 pack</t>
  </si>
  <si>
    <t>Lacplesis 3 Iesalu 0.5 btl 5 pack</t>
  </si>
  <si>
    <t>Lacplesis 3 Iesalu 0.5 btl 4 pack</t>
  </si>
  <si>
    <t>Faxe Free 0.33 can</t>
  </si>
  <si>
    <t>Mitava Gaisais 0.5 btl 10 pack</t>
  </si>
  <si>
    <t>Ziguliovskoe(Trexsosenskij) Tradicionnoje 1 PET</t>
  </si>
  <si>
    <t>Cheshskoje Barnoje 0.5 can</t>
  </si>
  <si>
    <t>Bochonok Dlja Druzej 1.7 PET</t>
  </si>
  <si>
    <t>Bandidos Tequila 0.33 btl</t>
  </si>
  <si>
    <t>Bandidos Sun 0.33 btl</t>
  </si>
  <si>
    <t>SUN</t>
  </si>
  <si>
    <t>Stare Misto Lager 1 PET</t>
  </si>
  <si>
    <t>Persha Privatna Brovariya Draught 1 PET</t>
  </si>
  <si>
    <t>Ziguli (Mpk) Barnoje 0.33 btl</t>
  </si>
  <si>
    <t>Belgian Beer Kriek 0.33 btl</t>
  </si>
  <si>
    <t>Franziskaner Hefe-Weissbier 5 can</t>
  </si>
  <si>
    <t>Erdinger Weissbier 0.5 can</t>
  </si>
  <si>
    <t>ERDINGER</t>
  </si>
  <si>
    <t>ERDINGER WEISSBRAU</t>
  </si>
  <si>
    <t>Weiss Damm Hefe-Weissbier 0.33 btl</t>
  </si>
  <si>
    <t>WEISS DAMM</t>
  </si>
  <si>
    <t>Budweiser Budvar 0.33 can</t>
  </si>
  <si>
    <t>Brunehaut Blonde 0.75 btl</t>
  </si>
  <si>
    <t>Tongerlo Brown 0.33 btl</t>
  </si>
  <si>
    <t>Bavaria Apple 0.33 btl</t>
  </si>
  <si>
    <t>Bavaria Apple 0.33 can</t>
  </si>
  <si>
    <t>Obolon Zigulevskoe 1 PET</t>
  </si>
  <si>
    <t>Stavka Svetloje 2 PET</t>
  </si>
  <si>
    <t>STAVKA</t>
  </si>
  <si>
    <t>Kaltenberg Pils 0.5 can</t>
  </si>
  <si>
    <t>Zipfer Original 5 can</t>
  </si>
  <si>
    <t>Ziguliovskoe(Favorits Baze) Stiprais 1 PET</t>
  </si>
  <si>
    <t>ZIGULIOVSKOE(FAVORITS BAZE)</t>
  </si>
  <si>
    <t>FAVORITS BAZE</t>
  </si>
  <si>
    <t>Cesu Ziemas Porteris 0.5 can</t>
  </si>
  <si>
    <t>Zelta Ruby 0.5 btl</t>
  </si>
  <si>
    <t>RUBY</t>
  </si>
  <si>
    <t>Karmi Classic 0.4 btl</t>
  </si>
  <si>
    <t>Aldaris Ziemas 0.5 btl</t>
  </si>
  <si>
    <t>Aldaris Uzvaretaju 0.5 btl</t>
  </si>
  <si>
    <t>UZVARETAJU</t>
  </si>
  <si>
    <t>Paulaner Salvator 0.33 btl</t>
  </si>
  <si>
    <t>SALVATOR</t>
  </si>
  <si>
    <t>Mospivo Klasitseskoje 0.5 can</t>
  </si>
  <si>
    <t>Cernigivske Gold Premium 0.5 can</t>
  </si>
  <si>
    <t>GOLD PREMIUM</t>
  </si>
  <si>
    <t>Cernigivske Bile 1 PET</t>
  </si>
  <si>
    <t>Cernigivske Bile 0.5 btl</t>
  </si>
  <si>
    <t>Erdinger Weissbier 0.5 btl</t>
  </si>
  <si>
    <t>Bakalar Light Dark 0.5 btl</t>
  </si>
  <si>
    <t>LIGHT DARK</t>
  </si>
  <si>
    <t>Tongerlo Blonde 0.33 btl</t>
  </si>
  <si>
    <t>Bavaria Wit 0.33 btl</t>
  </si>
  <si>
    <t>WIT</t>
  </si>
  <si>
    <t>Murphys Irish Red 0.33 btl</t>
  </si>
  <si>
    <t>IRISH RED</t>
  </si>
  <si>
    <t>Lapin Kulta Export 0.5 can</t>
  </si>
  <si>
    <t>Livu Pilzenes 2 PET</t>
  </si>
  <si>
    <t>Livu Pilzenes 0.5 btl</t>
  </si>
  <si>
    <t>Livu Originalais 2 PET</t>
  </si>
  <si>
    <t>Zelta Premium 0.5 btl 8 pack</t>
  </si>
  <si>
    <t>Tuborg Green 0.33 can 8 pack</t>
  </si>
  <si>
    <t>Baltika Cooler 0.5 can</t>
  </si>
  <si>
    <t>Lvivske Svitle 0.5 btl</t>
  </si>
  <si>
    <t>Jarpivo Amber 1 can</t>
  </si>
  <si>
    <t>JARPIVO</t>
  </si>
  <si>
    <t>Bolsaja Kruzka Jantarnoje 1.5 PET</t>
  </si>
  <si>
    <t>JANTARNOJE</t>
  </si>
  <si>
    <t>Bolsaja Kruzka Jantarnoje 0.5 btl</t>
  </si>
  <si>
    <t>Vilniaus Alus Kvietinis 0.33 btl</t>
  </si>
  <si>
    <t>Tyskie Gronie 0.5 can</t>
  </si>
  <si>
    <t>GRONIE</t>
  </si>
  <si>
    <t>TYSKIE</t>
  </si>
  <si>
    <t>Steiger Classic 0.5 can</t>
  </si>
  <si>
    <t>B.B. (Budweis Bohemia) Premium 0.5 btl</t>
  </si>
  <si>
    <t>B.B. (BUDWEIS BOHEMIA)</t>
  </si>
  <si>
    <t>Jever Fun 0.33 btl</t>
  </si>
  <si>
    <t>FUN</t>
  </si>
  <si>
    <t>Kurfurst Carl Theodor Premium 0.5 can</t>
  </si>
  <si>
    <t>KURFURST CARL THEODOR</t>
  </si>
  <si>
    <t>Erdinger Dunkel 0.5 btl</t>
  </si>
  <si>
    <t>Carrefour Prestige 0.25 btl 12 pack</t>
  </si>
  <si>
    <t>PRESTIGE</t>
  </si>
  <si>
    <t>CARREFOUR</t>
  </si>
  <si>
    <t>Jablonowo Strong 0.66 PET</t>
  </si>
  <si>
    <t>JABLONOWO</t>
  </si>
  <si>
    <t>BROWAR JABLONOWO</t>
  </si>
  <si>
    <t>Jablonowo Mocne Eksportowe 0.90 PET</t>
  </si>
  <si>
    <t>MOCNE EKSPORTOWE</t>
  </si>
  <si>
    <t>Staryj Melnik Svetloje 1.5 PET</t>
  </si>
  <si>
    <t>Bobrov Klasitseskoje 0.5 btl</t>
  </si>
  <si>
    <t>Ziguliovskoe(Favorits Baze) Stiprais 2 PET</t>
  </si>
  <si>
    <t>Tervetes Varenais 0.5 btl</t>
  </si>
  <si>
    <t>VARENAIS</t>
  </si>
  <si>
    <t>Lacplesis Ralph 0.33 btl</t>
  </si>
  <si>
    <t>RALPH</t>
  </si>
  <si>
    <t>D Light Lemon 0.5 can</t>
  </si>
  <si>
    <t>D Light Cool Mint 0.33 can 4 pack</t>
  </si>
  <si>
    <t>Big Mug Amber 0.5 can</t>
  </si>
  <si>
    <t>BIG MUG</t>
  </si>
  <si>
    <t>Apinitis Premium 1.2 PET</t>
  </si>
  <si>
    <t>Nevskoje Imperskoje 0.5 btl</t>
  </si>
  <si>
    <t>IMPERSKOJE</t>
  </si>
  <si>
    <t>Vilniaus Alus Tamsusis Su Zolelem 0.33 btl</t>
  </si>
  <si>
    <t>TAMSUSIS SU ZOLELEM</t>
  </si>
  <si>
    <t>Vilniaus Alus Tamsusis 0.5 btl</t>
  </si>
  <si>
    <t>TAMSUSIS</t>
  </si>
  <si>
    <t>Mariestads Export 0.33 can</t>
  </si>
  <si>
    <t>MARIESTADS</t>
  </si>
  <si>
    <t>B.B. (Budweis Bohemia) Dark 0.5 btl</t>
  </si>
  <si>
    <t>Cernigivske Svitle 1 PET</t>
  </si>
  <si>
    <t>Rysy Mocne Eksportowe 0.66 PET</t>
  </si>
  <si>
    <t>RYSY</t>
  </si>
  <si>
    <t>Bralis Pilnmeness 0.5 btl</t>
  </si>
  <si>
    <t>PILNMENESS</t>
  </si>
  <si>
    <t>Piebalgas Alus 0.5 btl 11 pack</t>
  </si>
  <si>
    <t>Piebalgas Alus Jubilejas 0.33 btl 6 pack</t>
  </si>
  <si>
    <t>Cesu Ziemas Porteris 0.5 btl 4 pack</t>
  </si>
  <si>
    <t>Cesu Porter 0.5 btl</t>
  </si>
  <si>
    <t>PORTER</t>
  </si>
  <si>
    <t>Zelta Premium 0.5 btl 6 pack</t>
  </si>
  <si>
    <t>Apinitis Stiprais 0.5 can</t>
  </si>
  <si>
    <t>Aldaris Gaisais 1 can</t>
  </si>
  <si>
    <t>Slavutich Svitle 1 PET</t>
  </si>
  <si>
    <t>Vilniaus Alus Tamsusis 0.33 btl</t>
  </si>
  <si>
    <t>Vilniaus Alus Sviesusis 0.5 btl</t>
  </si>
  <si>
    <t>Vilniaus Alus Sviesusis 0.33 btl</t>
  </si>
  <si>
    <t>Royal Dutch Post Horn 0.5 can</t>
  </si>
  <si>
    <t>POST HORN</t>
  </si>
  <si>
    <t>ROYAL DUTCH</t>
  </si>
  <si>
    <t>Steiger Classic 0.5 btl</t>
  </si>
  <si>
    <t>B.B. (Budweis Bohemia) Premium 0.5 can</t>
  </si>
  <si>
    <t>Tucher Helle 0.5 btl</t>
  </si>
  <si>
    <t>Ziguliovskoe Zigulevskoe 0.5 btl</t>
  </si>
  <si>
    <t>Cernigivske Svitle 2 PET</t>
  </si>
  <si>
    <t>Bear Beer Strong 2 PET</t>
  </si>
  <si>
    <t>Dominikaner Premium 0.5 can</t>
  </si>
  <si>
    <t>DOMINIKANER</t>
  </si>
  <si>
    <t>BERNKASTELER BURGHOF- KELLEREI</t>
  </si>
  <si>
    <t>Stavka Svetloje 1 PET</t>
  </si>
  <si>
    <t>Lacplesis Dzivs 0.5 btl 10 pack</t>
  </si>
  <si>
    <t>D Light Cola 0.33 btl</t>
  </si>
  <si>
    <t xml:space="preserve">COLA </t>
  </si>
  <si>
    <t>Alivaria Zolotoje 0.5 btl</t>
  </si>
  <si>
    <t>Aldaris Kviesu 0.5 btl</t>
  </si>
  <si>
    <t>KVIESU</t>
  </si>
  <si>
    <t>Hmilne Svitle 2 PET</t>
  </si>
  <si>
    <t>HMILNE</t>
  </si>
  <si>
    <t>Arsenal Svitle 1 PET</t>
  </si>
  <si>
    <t>Tyskie Gronie 0.5 btl</t>
  </si>
  <si>
    <t>Paulaner Alkoholfrei 0.5 btl</t>
  </si>
  <si>
    <t>Dab Original 0.33 btl</t>
  </si>
  <si>
    <t>Timmermans Tradition Faro 0.38 btl</t>
  </si>
  <si>
    <t>TRADITION FARO</t>
  </si>
  <si>
    <t>TIMMERMANS</t>
  </si>
  <si>
    <t>JOHN MARTIN S.A.</t>
  </si>
  <si>
    <t>Timmermans Tradition Blanche Lambicus 0.38 btl</t>
  </si>
  <si>
    <t>TRADITION BLANCHE LAMBICUS</t>
  </si>
  <si>
    <t>Timmermans Strawberry 0.33 btl</t>
  </si>
  <si>
    <t>Timmermans Peach 0.33 btl</t>
  </si>
  <si>
    <t>Timmermans Kriek 0.33 btl</t>
  </si>
  <si>
    <t>Timmermans Framboise 0.33 btl</t>
  </si>
  <si>
    <t>Staropramen Premium 0.33 btl</t>
  </si>
  <si>
    <t>Tsingtao Green 0.33 btl</t>
  </si>
  <si>
    <t>TSINGTAO</t>
  </si>
  <si>
    <t>Mystic Cherry Beer 0.25 btl</t>
  </si>
  <si>
    <t>MYSTIC</t>
  </si>
  <si>
    <t>Bavaria Apple 0.25 btl</t>
  </si>
  <si>
    <t>Aleksandrija 0.5 can</t>
  </si>
  <si>
    <t>Staryj Melnik Krepkoje 0.5 can</t>
  </si>
  <si>
    <t>Bobrov Krepkoje 1 PET</t>
  </si>
  <si>
    <t>Ziguliovskoe(Favorits Baze) Zigulevskoe 2 PET</t>
  </si>
  <si>
    <t>Pilzenes Original 2 PET</t>
  </si>
  <si>
    <t>Lacplesis Premium 0.5 btl</t>
  </si>
  <si>
    <t>Cesu Christmas Porter 0.5 btl 4 pack</t>
  </si>
  <si>
    <t>CHRISTMAS PORTER</t>
  </si>
  <si>
    <t>Samson Premium 0.5 btl</t>
  </si>
  <si>
    <t>Tucher Dunkel 0.5 btl</t>
  </si>
  <si>
    <t>Radeberger Pilsner 0.5 can</t>
  </si>
  <si>
    <t>RADEBERGER</t>
  </si>
  <si>
    <t>Jever Pilsener 0.33 btl</t>
  </si>
  <si>
    <t>Floreffe Blonde 0.33 btl</t>
  </si>
  <si>
    <t>FLOREFFE</t>
  </si>
  <si>
    <t>Valentins Hefe-Weissbier 0.5 btl</t>
  </si>
  <si>
    <t>Krynica 1 Luxe 0.5 btl</t>
  </si>
  <si>
    <t>LUXE</t>
  </si>
  <si>
    <t>KRYNICA 1</t>
  </si>
  <si>
    <t>Staryj Melnik Krepkoje 0.5 btl</t>
  </si>
  <si>
    <t>Ziguliovskoe(Favorits Baze) Zigulevskoe 1 PET</t>
  </si>
  <si>
    <t>Ziguliovskoe(Favorits Baze) Tumsais 2 PET</t>
  </si>
  <si>
    <t>Rigas Alus Dizalus 0.5 btl</t>
  </si>
  <si>
    <t>Uzavnieks 0.5 btl 2 pack</t>
  </si>
  <si>
    <t>Uzavas Tumsais 0.5 btl 2 pack</t>
  </si>
  <si>
    <t>Plostnieku Pils 2 PET</t>
  </si>
  <si>
    <t>Livu Pilzenes 0.5 btl 4 pack</t>
  </si>
  <si>
    <t>Lacplesis Premium 0.5 can</t>
  </si>
  <si>
    <t>Zelta Black 0.5 can</t>
  </si>
  <si>
    <t>Alivaria Zivoj/-E 1 PET</t>
  </si>
  <si>
    <t>Aldaris Ziemas 0.5 btl 4 pack</t>
  </si>
  <si>
    <t>Samson Cerny 0.5 btl</t>
  </si>
  <si>
    <t>Tucher Ubersee 0.5 btl</t>
  </si>
  <si>
    <t>UBERSEE</t>
  </si>
  <si>
    <t>Ureich Premium Lager 5 can</t>
  </si>
  <si>
    <t>UREICH</t>
  </si>
  <si>
    <t>Ureich Premium Lager 0.5 can</t>
  </si>
  <si>
    <t>Marty Ray 1 PET</t>
  </si>
  <si>
    <t>Aleksandrija 1.5 PET</t>
  </si>
  <si>
    <t>Lacplesis Dzintara 0.5 btl 6 pack</t>
  </si>
  <si>
    <t>D Light Apple&amp;Ginger 0.33 btl</t>
  </si>
  <si>
    <t xml:space="preserve">APPLE&amp;GINGER </t>
  </si>
  <si>
    <t>Alivaria Ekstra 0.5 btl</t>
  </si>
  <si>
    <t>Aldaris Muiznieku 0.5 btl 2 pack</t>
  </si>
  <si>
    <t>Aldaris Kviesu 0.5 btl 2 pack</t>
  </si>
  <si>
    <t>Aldaris Dumaku 0.5 btl 2 pack</t>
  </si>
  <si>
    <t>Paulaner Original Munchner 0.5 can</t>
  </si>
  <si>
    <t>Paulaner Hefe-Weissbier Dunkel 0.5 btl</t>
  </si>
  <si>
    <t>Tucher Pilsener 0.5 btl</t>
  </si>
  <si>
    <t>Jacmenyj Kolos Krepkoje 1.5 PET</t>
  </si>
  <si>
    <t>Timmermans Tradition Gueuze 0.38 btl</t>
  </si>
  <si>
    <t>TRADITION GUEUZE</t>
  </si>
  <si>
    <t>Discovery Blonde 0.5 btl</t>
  </si>
  <si>
    <t>DISCOVERY</t>
  </si>
  <si>
    <t>Estrella Damm Non-Alcoholic 0.33 can</t>
  </si>
  <si>
    <t>Efes Pilsener 0.5 can</t>
  </si>
  <si>
    <t>Kaiser Premium 0.5 can</t>
  </si>
  <si>
    <t>KAISER</t>
  </si>
  <si>
    <t>Valmiermuiza Silmacu Alus 0.5 btl</t>
  </si>
  <si>
    <t>SILMACU ALUS</t>
  </si>
  <si>
    <t>Lacplesis Dzintara 0.5 btl 4 pack</t>
  </si>
  <si>
    <t>Cuba Antiimperial 0.5 btl</t>
  </si>
  <si>
    <t>Bocmanis Gaisais Stiprais 0.5 btl</t>
  </si>
  <si>
    <t>Baltika N8 0.5 btl</t>
  </si>
  <si>
    <t>N8</t>
  </si>
  <si>
    <t>Steiger Radler 0.33 btl</t>
  </si>
  <si>
    <t>Paulaner Weissbier 0.5 btl</t>
  </si>
  <si>
    <t>Radeberger Pilsner 0.5 btl</t>
  </si>
  <si>
    <t>Belgian Beer Peach 0.33 btl</t>
  </si>
  <si>
    <t>Rogan Tradicijne 2 PET</t>
  </si>
  <si>
    <t>TRADICIJNE</t>
  </si>
  <si>
    <t>ROGAN</t>
  </si>
  <si>
    <t>Ziguliovskoe(Brestskoe Pivo) Zigulevskoe 2.5 PET</t>
  </si>
  <si>
    <t>Krynica 1 Luxe 2 PET</t>
  </si>
  <si>
    <t>Belyj Medved Svetloje 1.5 PET</t>
  </si>
  <si>
    <t>Luxury Riga 0.5 btl</t>
  </si>
  <si>
    <t>LUXURY RIGA</t>
  </si>
  <si>
    <t>Lacplesis Alfie 0.33 btl</t>
  </si>
  <si>
    <t>ALFIE</t>
  </si>
  <si>
    <t>Ziguliovskoe(Lidskoe) Specialnoje 0.5 btl</t>
  </si>
  <si>
    <t>Cesu Special Red 0.5 btl</t>
  </si>
  <si>
    <t>SPECIAL RED</t>
  </si>
  <si>
    <t>Cesu Porteris 0.5 btl 4 pack</t>
  </si>
  <si>
    <t>Cesu Extra Lager 0.5 btl</t>
  </si>
  <si>
    <t>Beershake Tequila&amp;Citrus 0.33 btl</t>
  </si>
  <si>
    <t>Zelta Premium 0.5 can 6 pack</t>
  </si>
  <si>
    <t>Cervena Selka Svetle 0.5 can</t>
  </si>
  <si>
    <t>Sibirskaja Korona Zolotistoje 0.5 btl</t>
  </si>
  <si>
    <t>SIBIRSKAJA KORONA</t>
  </si>
  <si>
    <t>Benediktiner Weissbier 0.5 btl</t>
  </si>
  <si>
    <t>BENEDIKTINER</t>
  </si>
  <si>
    <t>Efes Pilsener 0.5 can 24 pack</t>
  </si>
  <si>
    <t>Rezeknis Bryuvers Gaisais Fresh 0.5 PET</t>
  </si>
  <si>
    <t>Lacplesis Melnais Dzintara 0.5 btl</t>
  </si>
  <si>
    <t>MELNAIS DZINTARA</t>
  </si>
  <si>
    <t>Easy 0.33 btl</t>
  </si>
  <si>
    <t>EASY</t>
  </si>
  <si>
    <t>Tri Bogatiria 0.5 can</t>
  </si>
  <si>
    <t>Primator Premium 0.5 btl</t>
  </si>
  <si>
    <t>PRIMATOR</t>
  </si>
  <si>
    <t>PRIMATOR A.S.</t>
  </si>
  <si>
    <t>Persha Privatna Brovariya Lager 0.5 btl</t>
  </si>
  <si>
    <t>Persha Privatna Brovariya Black 0.5 btl</t>
  </si>
  <si>
    <t>Galytska Korona 0.65 btl</t>
  </si>
  <si>
    <t>GALYTSKA KORONA</t>
  </si>
  <si>
    <t>Gralsburg Pilsner 0.5 can</t>
  </si>
  <si>
    <t>GRALSBURG</t>
  </si>
  <si>
    <t>Tri Medvedia Svetloje 0.5 btl</t>
  </si>
  <si>
    <t>TRI MEDVEDIA</t>
  </si>
  <si>
    <t>KOMPANIJA PIT</t>
  </si>
  <si>
    <t>Kaiserdom Pilsner 0.5 can</t>
  </si>
  <si>
    <t>Sibirskaja Korona Klasitseskoje 0.5 btl</t>
  </si>
  <si>
    <t>Bavaria Holland 0.5 can 2 pack</t>
  </si>
  <si>
    <t>Zibert Svetloje 1 PET</t>
  </si>
  <si>
    <t>Stavka Svetloje 0.5 btl</t>
  </si>
  <si>
    <t>Gold Mine Light 0.5 btl</t>
  </si>
  <si>
    <t>Gold Mine Lemon Fresh 0.5 btl</t>
  </si>
  <si>
    <t>LEMON FRESH</t>
  </si>
  <si>
    <t>Gold Mine Dark 1.25 PET</t>
  </si>
  <si>
    <t>Gold Mine Dark 0.5 btl</t>
  </si>
  <si>
    <t>Belyj Medved Svetloje 0.5 can</t>
  </si>
  <si>
    <t>Belyj Medved Bezalkogolnoje 0.5 btl</t>
  </si>
  <si>
    <t>Lapin Kulta Export 0.5 can 6 pack</t>
  </si>
  <si>
    <t>Cesu Light Draught 1 PET</t>
  </si>
  <si>
    <t>LIGHT DRAUGHT</t>
  </si>
  <si>
    <t>Cesu Light 0.5 btl 4 pack</t>
  </si>
  <si>
    <t>Baltika N9 0.5 btl</t>
  </si>
  <si>
    <t>N9</t>
  </si>
  <si>
    <t>Baltika N9 0.5 can</t>
  </si>
  <si>
    <t>Baltika N0 0.33 can</t>
  </si>
  <si>
    <t>Apinitis Gaisais 0.5 btl 4 pack</t>
  </si>
  <si>
    <t>Aldaris Uzvaretaju 0.5 btl 6 pack</t>
  </si>
  <si>
    <t>Aldaris Ice Beer 0.33 btl</t>
  </si>
  <si>
    <t>DEC</t>
  </si>
  <si>
    <t>NOV</t>
  </si>
  <si>
    <t>OCT</t>
  </si>
  <si>
    <t>SEP</t>
  </si>
  <si>
    <t>AUG</t>
  </si>
  <si>
    <t>JUL</t>
  </si>
  <si>
    <t>Lvivske Premium Lager 2.5 PET</t>
  </si>
  <si>
    <t>JUN</t>
  </si>
  <si>
    <t>MAY</t>
  </si>
  <si>
    <t>APR</t>
  </si>
  <si>
    <t>MAR</t>
  </si>
  <si>
    <t>FEB</t>
  </si>
  <si>
    <t>Bolsaja Kruzka Jantarnoje 2.5 PET</t>
  </si>
  <si>
    <t>JAN</t>
  </si>
  <si>
    <t>Month name</t>
  </si>
  <si>
    <t>=INDEX(Info!B:B;MATCH([@COMPANY];Info!A:A;0))</t>
  </si>
  <si>
    <t>=VLOOKUP(LEFT([@[ACN PERIOD]];3);month_name;2;FALSE)</t>
  </si>
  <si>
    <t>Size</t>
  </si>
  <si>
    <t>Months</t>
  </si>
  <si>
    <t>Year</t>
  </si>
  <si>
    <t>Product</t>
  </si>
  <si>
    <t>Sales Value 1000 EUR</t>
  </si>
  <si>
    <t>MULTIPACK-or-SINGLE</t>
  </si>
  <si>
    <t>PACKAGE TYPE</t>
  </si>
  <si>
    <t>SKU</t>
  </si>
  <si>
    <t>SEGMENT</t>
  </si>
  <si>
    <t>SUBBRAND</t>
  </si>
  <si>
    <t>BRAND</t>
  </si>
  <si>
    <t>COMPANY</t>
  </si>
  <si>
    <t>Grand Total</t>
  </si>
  <si>
    <t>Sum of Sales Volume 1000 Ltrs</t>
  </si>
  <si>
    <t>Sales value kEUR</t>
  </si>
  <si>
    <t>Sum of Price per liter</t>
  </si>
  <si>
    <t>Row Labels</t>
  </si>
  <si>
    <t>(blank)</t>
  </si>
  <si>
    <t>Total</t>
  </si>
  <si>
    <t>Small brands</t>
  </si>
  <si>
    <t>Private label &amp; others</t>
  </si>
  <si>
    <t>Volume, kL</t>
  </si>
  <si>
    <t>Brands</t>
  </si>
  <si>
    <t>SOM, %</t>
  </si>
  <si>
    <t>Sales value EUR</t>
  </si>
  <si>
    <t>Value, EUR</t>
  </si>
  <si>
    <t>Price, EUR/L</t>
  </si>
  <si>
    <t># Products</t>
  </si>
  <si>
    <t>2012</t>
  </si>
  <si>
    <t>2013</t>
  </si>
  <si>
    <t>2014</t>
  </si>
  <si>
    <t>PACK COUNT</t>
  </si>
  <si>
    <t>OTHER COMPANIES</t>
  </si>
  <si>
    <t>OTHER BRANDS</t>
  </si>
  <si>
    <t>SOS, %</t>
  </si>
  <si>
    <t>Company hierarchy</t>
  </si>
  <si>
    <t>Time sieries</t>
  </si>
  <si>
    <t>Multipack</t>
  </si>
  <si>
    <t>Single</t>
  </si>
  <si>
    <t>Pack hierarchy</t>
  </si>
  <si>
    <t>green</t>
  </si>
  <si>
    <t>red</t>
  </si>
  <si>
    <t>Top7 % of total</t>
  </si>
  <si>
    <t>latest year vs prev. year</t>
  </si>
  <si>
    <t>CAGR</t>
  </si>
  <si>
    <t>Column Labels</t>
  </si>
  <si>
    <t>Total Volume</t>
  </si>
  <si>
    <t>Volume</t>
  </si>
  <si>
    <t>Total Value</t>
  </si>
  <si>
    <t>Total Price</t>
  </si>
  <si>
    <t>Total SOM</t>
  </si>
  <si>
    <t>TOP COMPANIES</t>
  </si>
  <si>
    <t>TOP BRANDS</t>
  </si>
  <si>
    <t>PRODUCT</t>
  </si>
  <si>
    <t>Total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</si>
</sst>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 #,##0.00_-;_-* &quot;-&quot;??_-;_-@_-"/>
    <numFmt numFmtId="165" formatCode="_(* #,##0.00_);_(* \(#,##0.00\);_(* &quot;-&quot;??_);_(@_)"/>
    <numFmt numFmtId="174" formatCode="_(* #,##0.0_);_(* \(#,##0.0\);_(* &quot;-&quot;??_);_(@_)"/>
    <numFmt numFmtId="175" formatCode="_(* #,##0_);_(* \(#,##0\);_(* &quot;-&quot;??_);_(@_)"/>
    <numFmt numFmtId="176" formatCode="0.0%"/>
    <numFmt numFmtId="177" formatCode="_-* #,##0_-;\-* #,##0_-;_-* &quot;-&quot;??_-;_-@_-"/>
    <numFmt numFmtId="184" formatCode="_-* #,##0.00\ _€_-;\-* #,##0.00\ _€_-;_-* &quot;-&quot;??\ _€_-;_-@_-"/>
  </numFmts>
  <fonts count="34">
    <font>
      <sz val="10"/>
      <name val="Gill Sans MT"/>
    </font>
    <font>
      <sz val="11"/>
      <color theme="1"/>
      <name val="Segoe UI Light"/>
      <family val="2"/>
      <charset val="186"/>
      <scheme val="minor"/>
    </font>
    <font>
      <sz val="11"/>
      <color theme="1"/>
      <name val="Segoe UI Light"/>
      <family val="2"/>
      <charset val="186"/>
      <scheme val="minor"/>
    </font>
    <font>
      <sz val="11"/>
      <color theme="1"/>
      <name val="Segoe UI Light"/>
      <family val="2"/>
      <charset val="186"/>
      <scheme val="minor"/>
    </font>
    <font>
      <sz val="11"/>
      <color theme="1"/>
      <name val="Segoe UI Light"/>
      <family val="2"/>
      <charset val="186"/>
      <scheme val="minor"/>
    </font>
    <font>
      <sz val="10"/>
      <name val="Gill Sans MT"/>
      <family val="2"/>
    </font>
    <font>
      <sz val="8"/>
      <name val="Gill Sans MT"/>
      <family val="2"/>
    </font>
    <font>
      <sz val="10"/>
      <name val="Segoe UI Light"/>
      <family val="2"/>
      <charset val="186"/>
      <scheme val="minor"/>
    </font>
    <font>
      <b/>
      <sz val="10"/>
      <name val="Segoe UI Light"/>
      <family val="2"/>
      <charset val="186"/>
      <scheme val="minor"/>
    </font>
    <font>
      <i/>
      <sz val="10"/>
      <name val="Segoe UI Light"/>
      <family val="2"/>
      <charset val="186"/>
      <scheme val="minor"/>
    </font>
    <font>
      <b/>
      <sz val="10"/>
      <color theme="0"/>
      <name val="Segoe UI Light"/>
      <family val="2"/>
      <charset val="186"/>
      <scheme val="minor"/>
    </font>
    <font>
      <b/>
      <sz val="11"/>
      <color theme="0"/>
      <name val="Segoe UI Light"/>
      <family val="2"/>
      <scheme val="minor"/>
    </font>
    <font>
      <b/>
      <sz val="11"/>
      <color theme="1"/>
      <name val="Segoe UI Light"/>
      <family val="2"/>
      <charset val="186"/>
      <scheme val="minor"/>
    </font>
    <font>
      <sz val="16"/>
      <name val="Segoe UI Light"/>
      <family val="2"/>
      <charset val="186"/>
      <scheme val="minor"/>
    </font>
    <font>
      <sz val="9"/>
      <color theme="3"/>
      <name val="Segoe UI Light"/>
      <family val="1"/>
      <scheme val="minor"/>
    </font>
    <font>
      <sz val="16"/>
      <color theme="3"/>
      <name val="Segoe UI Light"/>
      <family val="2"/>
      <scheme val="minor"/>
    </font>
    <font>
      <i/>
      <sz val="10"/>
      <color theme="4" tint="-0.24994659260841701"/>
      <name val="Segoe UI Light"/>
      <family val="1"/>
      <scheme val="major"/>
    </font>
    <font>
      <sz val="14"/>
      <color theme="3"/>
      <name val="Segoe UI Light"/>
      <family val="2"/>
      <scheme val="minor"/>
    </font>
    <font>
      <sz val="11"/>
      <color theme="1"/>
      <name val="Segoe UI Light"/>
      <family val="2"/>
      <scheme val="minor"/>
    </font>
    <font>
      <sz val="25"/>
      <color theme="3"/>
      <name val="Segoe UI Light"/>
      <family val="2"/>
      <scheme val="minor"/>
    </font>
    <font>
      <u/>
      <sz val="11"/>
      <color theme="10"/>
      <name val="Segoe UI Light"/>
      <family val="2"/>
      <charset val="186"/>
      <scheme val="minor"/>
    </font>
    <font>
      <sz val="11"/>
      <color theme="0"/>
      <name val="Segoe UI Light"/>
      <family val="2"/>
      <charset val="186"/>
      <scheme val="minor"/>
    </font>
    <font>
      <sz val="10"/>
      <color rgb="FF000000"/>
      <name val="Arial"/>
      <family val="2"/>
      <charset val="186"/>
    </font>
    <font>
      <sz val="10"/>
      <color indexed="8"/>
      <name val="Arial"/>
      <family val="2"/>
      <charset val="186"/>
    </font>
    <font>
      <sz val="16"/>
      <color theme="1"/>
      <name val="Segoe UI Light"/>
      <family val="2"/>
      <charset val="186"/>
      <scheme val="minor"/>
    </font>
    <font>
      <b/>
      <sz val="10"/>
      <color theme="0"/>
      <name val="Arial"/>
      <family val="2"/>
    </font>
    <font>
      <sz val="10"/>
      <name val="Arial"/>
      <family val="2"/>
    </font>
    <font>
      <sz val="11"/>
      <color theme="0"/>
      <name val="Segoe UI Light"/>
      <family val="2"/>
      <scheme val="minor"/>
    </font>
    <font>
      <i/>
      <sz val="10"/>
      <name val="Gill Sans MT"/>
      <family val="2"/>
    </font>
    <font>
      <sz val="10"/>
      <name val="Arial"/>
      <family val="2"/>
    </font>
    <font>
      <sz val="10"/>
      <name val="MS Sans Serif"/>
    </font>
    <font>
      <sz val="10"/>
      <name val="MS Sans Serif"/>
      <family val="2"/>
    </font>
    <font>
      <sz val="10"/>
      <color theme="0"/>
      <name val="Gill Sans MT"/>
      <family val="2"/>
    </font>
    <font>
      <sz val="22"/>
      <color theme="1"/>
      <name val="Segoe UI Light"/>
      <family val="2"/>
      <charset val="186"/>
      <scheme val="minor"/>
    </font>
  </fonts>
  <fills count="15">
    <fill>
      <patternFill patternType="none"/>
    </fill>
    <fill>
      <patternFill patternType="gray125"/>
    </fill>
    <fill>
      <patternFill patternType="solid">
        <fgColor indexed="43"/>
        <bgColor indexed="64"/>
      </patternFill>
    </fill>
    <fill>
      <patternFill patternType="solid">
        <fgColor indexed="9"/>
        <bgColor indexed="64"/>
      </patternFill>
    </fill>
    <fill>
      <patternFill patternType="solid">
        <fgColor theme="3"/>
        <bgColor indexed="64"/>
      </patternFill>
    </fill>
    <fill>
      <patternFill patternType="solid">
        <fgColor theme="8" tint="0.79998168889431442"/>
        <bgColor indexed="64"/>
      </patternFill>
    </fill>
    <fill>
      <patternFill patternType="solid">
        <fgColor theme="7"/>
      </patternFill>
    </fill>
    <fill>
      <patternFill patternType="solid">
        <fgColor theme="5"/>
      </patternFill>
    </fill>
    <fill>
      <patternFill patternType="solid">
        <fgColor theme="5" tint="0.59999389629810485"/>
        <bgColor indexed="65"/>
      </patternFill>
    </fill>
    <fill>
      <patternFill patternType="solid">
        <fgColor theme="6"/>
      </patternFill>
    </fill>
    <fill>
      <patternFill patternType="solid">
        <fgColor theme="4"/>
        <bgColor indexed="64"/>
      </patternFill>
    </fill>
    <fill>
      <patternFill patternType="solid">
        <fgColor theme="6"/>
        <bgColor indexed="64"/>
      </patternFill>
    </fill>
    <fill>
      <patternFill patternType="solid">
        <fgColor theme="8"/>
        <bgColor indexed="64"/>
      </patternFill>
    </fill>
    <fill>
      <patternFill patternType="solid">
        <fgColor theme="5" tint="0.79998168889431442"/>
        <bgColor indexed="65"/>
      </patternFill>
    </fill>
    <fill>
      <patternFill patternType="solid">
        <fgColor theme="5" tint="0.39997558519241921"/>
        <bgColor indexed="65"/>
      </patternFill>
    </fill>
  </fills>
  <borders count="3">
    <border>
      <left/>
      <right/>
      <top/>
      <bottom/>
      <diagonal/>
    </border>
    <border>
      <left/>
      <right/>
      <top style="medium">
        <color theme="2" tint="-9.9948118533890809E-2"/>
      </top>
      <bottom style="medium">
        <color theme="2" tint="-9.9948118533890809E-2"/>
      </bottom>
      <diagonal/>
    </border>
    <border>
      <left style="thin">
        <color rgb="FFDCDCDC"/>
      </left>
      <right style="thin">
        <color rgb="FFDCDCDC"/>
      </right>
      <top/>
      <bottom/>
      <diagonal/>
    </border>
  </borders>
  <cellStyleXfs count="29">
    <xf numFmtId="0" fontId="0"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0" fontId="14" fillId="0" borderId="0">
      <alignment vertical="center"/>
    </xf>
    <xf numFmtId="0" fontId="15" fillId="0" borderId="0" applyNumberFormat="0" applyFill="0" applyBorder="0" applyAlignment="0" applyProtection="0"/>
    <xf numFmtId="0" fontId="16" fillId="0" borderId="1" applyNumberFormat="0" applyFill="0" applyAlignment="0" applyProtection="0"/>
    <xf numFmtId="0" fontId="17" fillId="0" borderId="0" applyNumberFormat="0" applyFill="0" applyBorder="0" applyProtection="0">
      <alignment vertical="top"/>
    </xf>
    <xf numFmtId="9" fontId="18" fillId="0" borderId="0" applyFont="0" applyFill="0" applyBorder="0" applyAlignment="0" applyProtection="0"/>
    <xf numFmtId="0" fontId="19" fillId="0" borderId="0" applyNumberFormat="0" applyFill="0" applyBorder="0" applyAlignment="0" applyProtection="0"/>
    <xf numFmtId="0" fontId="4" fillId="0" borderId="0"/>
    <xf numFmtId="0" fontId="20" fillId="0" borderId="0" applyNumberFormat="0" applyFill="0" applyBorder="0" applyAlignment="0" applyProtection="0"/>
    <xf numFmtId="0" fontId="5" fillId="0" borderId="0"/>
    <xf numFmtId="0" fontId="3" fillId="0" borderId="0"/>
    <xf numFmtId="9" fontId="3" fillId="0" borderId="0" applyFont="0" applyFill="0" applyBorder="0" applyAlignment="0" applyProtection="0"/>
    <xf numFmtId="43" fontId="3" fillId="0" borderId="0" applyFont="0" applyFill="0" applyBorder="0" applyAlignment="0" applyProtection="0"/>
    <xf numFmtId="0" fontId="26" fillId="0" borderId="0"/>
    <xf numFmtId="0" fontId="18" fillId="0" borderId="0"/>
    <xf numFmtId="0" fontId="27" fillId="6" borderId="0" applyNumberFormat="0" applyBorder="0" applyAlignment="0" applyProtection="0"/>
    <xf numFmtId="0" fontId="29" fillId="0" borderId="0">
      <alignment wrapText="1"/>
    </xf>
    <xf numFmtId="0" fontId="26" fillId="0" borderId="0">
      <alignment wrapText="1"/>
    </xf>
    <xf numFmtId="0" fontId="27" fillId="7" borderId="0" applyNumberFormat="0" applyBorder="0" applyAlignment="0" applyProtection="0"/>
    <xf numFmtId="0" fontId="30" fillId="0" borderId="0"/>
    <xf numFmtId="165" fontId="31" fillId="0" borderId="0" applyFont="0" applyFill="0" applyBorder="0" applyAlignment="0" applyProtection="0"/>
    <xf numFmtId="0" fontId="2" fillId="8" borderId="0" applyNumberFormat="0" applyBorder="0" applyAlignment="0" applyProtection="0"/>
    <xf numFmtId="0" fontId="21" fillId="9" borderId="0" applyNumberFormat="0" applyBorder="0" applyAlignment="0" applyProtection="0"/>
    <xf numFmtId="0" fontId="21" fillId="6"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cellStyleXfs>
  <cellXfs count="74">
    <xf numFmtId="0" fontId="0" fillId="0" borderId="0" xfId="0"/>
    <xf numFmtId="0" fontId="7" fillId="3" borderId="0" xfId="0" applyFont="1" applyFill="1"/>
    <xf numFmtId="0" fontId="8" fillId="2" borderId="0" xfId="0" applyFont="1" applyFill="1" applyAlignment="1">
      <alignment horizontal="center" vertical="center" wrapText="1"/>
    </xf>
    <xf numFmtId="0" fontId="8" fillId="3" borderId="0" xfId="0" applyFont="1" applyFill="1"/>
    <xf numFmtId="0" fontId="9" fillId="3" borderId="0" xfId="0" applyFont="1" applyFill="1"/>
    <xf numFmtId="0" fontId="0" fillId="0" borderId="0" xfId="0" applyAlignment="1">
      <alignment horizontal="left"/>
    </xf>
    <xf numFmtId="165" fontId="7" fillId="3" borderId="0" xfId="1" applyFont="1" applyFill="1"/>
    <xf numFmtId="174" fontId="7" fillId="3" borderId="0" xfId="1" applyNumberFormat="1" applyFont="1" applyFill="1"/>
    <xf numFmtId="0" fontId="10" fillId="4" borderId="0" xfId="0" applyFont="1" applyFill="1"/>
    <xf numFmtId="0" fontId="5" fillId="0" borderId="0" xfId="0" applyFont="1"/>
    <xf numFmtId="0" fontId="7" fillId="3" borderId="0" xfId="3" applyFont="1" applyFill="1"/>
    <xf numFmtId="175" fontId="7" fillId="3" borderId="0" xfId="1" applyNumberFormat="1" applyFont="1" applyFill="1"/>
    <xf numFmtId="176" fontId="7" fillId="3" borderId="0" xfId="2" applyNumberFormat="1" applyFont="1" applyFill="1"/>
    <xf numFmtId="174" fontId="7" fillId="3" borderId="0" xfId="3" applyNumberFormat="1" applyFont="1" applyFill="1"/>
    <xf numFmtId="0" fontId="7" fillId="3" borderId="0" xfId="3" applyFont="1" applyFill="1" applyAlignment="1">
      <alignment horizontal="center" vertical="center" wrapText="1"/>
    </xf>
    <xf numFmtId="0" fontId="10" fillId="4" borderId="0" xfId="3" applyFont="1" applyFill="1" applyAlignment="1">
      <alignment horizontal="center" vertical="center" wrapText="1"/>
    </xf>
    <xf numFmtId="0" fontId="3" fillId="0" borderId="0" xfId="13"/>
    <xf numFmtId="0" fontId="3" fillId="0" borderId="0" xfId="13" applyAlignment="1"/>
    <xf numFmtId="0" fontId="3" fillId="0" borderId="0" xfId="13" applyNumberFormat="1" applyFill="1" applyAlignment="1"/>
    <xf numFmtId="0" fontId="3" fillId="0" borderId="0" xfId="13" applyFill="1" applyAlignment="1"/>
    <xf numFmtId="43" fontId="0" fillId="0" borderId="0" xfId="15" applyFont="1" applyFill="1" applyBorder="1" applyAlignment="1"/>
    <xf numFmtId="49" fontId="3" fillId="0" borderId="0" xfId="13" applyNumberFormat="1" applyFill="1" applyBorder="1" applyAlignment="1"/>
    <xf numFmtId="49" fontId="3" fillId="0" borderId="0" xfId="13" applyNumberFormat="1" applyFont="1" applyFill="1" applyBorder="1" applyAlignment="1"/>
    <xf numFmtId="43" fontId="22" fillId="0" borderId="0" xfId="15" applyFont="1" applyFill="1" applyBorder="1" applyAlignment="1"/>
    <xf numFmtId="49" fontId="22" fillId="0" borderId="0" xfId="13" applyNumberFormat="1" applyFont="1" applyFill="1" applyBorder="1" applyAlignment="1"/>
    <xf numFmtId="43" fontId="23" fillId="0" borderId="0" xfId="15" applyFont="1" applyFill="1" applyBorder="1" applyAlignment="1"/>
    <xf numFmtId="49" fontId="23" fillId="0" borderId="0" xfId="13" applyNumberFormat="1" applyFont="1" applyFill="1" applyBorder="1" applyAlignment="1"/>
    <xf numFmtId="9" fontId="3" fillId="0" borderId="0" xfId="13" applyNumberFormat="1"/>
    <xf numFmtId="9" fontId="12" fillId="0" borderId="0" xfId="13" applyNumberFormat="1" applyFont="1"/>
    <xf numFmtId="9" fontId="3" fillId="0" borderId="0" xfId="13" applyNumberFormat="1" applyFont="1"/>
    <xf numFmtId="0" fontId="3" fillId="5" borderId="0" xfId="13" applyFill="1"/>
    <xf numFmtId="9" fontId="0" fillId="0" borderId="0" xfId="14" applyFont="1"/>
    <xf numFmtId="0" fontId="21" fillId="0" borderId="0" xfId="13" quotePrefix="1" applyFont="1"/>
    <xf numFmtId="0" fontId="24" fillId="0" borderId="0" xfId="13" quotePrefix="1" applyFont="1"/>
    <xf numFmtId="0" fontId="24" fillId="0" borderId="0" xfId="13" applyNumberFormat="1" applyFont="1" applyFill="1" applyAlignment="1"/>
    <xf numFmtId="49" fontId="25" fillId="4" borderId="0" xfId="13" applyNumberFormat="1" applyFont="1" applyFill="1" applyBorder="1" applyAlignment="1">
      <alignment horizontal="center"/>
    </xf>
    <xf numFmtId="10" fontId="0" fillId="0" borderId="0" xfId="0" applyNumberFormat="1"/>
    <xf numFmtId="0" fontId="0" fillId="0" borderId="0" xfId="0" applyAlignment="1">
      <alignment horizontal="left" indent="1"/>
    </xf>
    <xf numFmtId="174" fontId="0" fillId="0" borderId="0" xfId="0" applyNumberFormat="1"/>
    <xf numFmtId="0" fontId="0" fillId="0" borderId="0" xfId="0" pivotButton="1"/>
    <xf numFmtId="4" fontId="0" fillId="0" borderId="0" xfId="0" applyNumberFormat="1"/>
    <xf numFmtId="175" fontId="13" fillId="3" borderId="0" xfId="3" quotePrefix="1" applyNumberFormat="1" applyFont="1" applyFill="1"/>
    <xf numFmtId="176" fontId="13" fillId="3" borderId="0" xfId="2" quotePrefix="1" applyNumberFormat="1" applyFont="1" applyFill="1"/>
    <xf numFmtId="0" fontId="0" fillId="0" borderId="0" xfId="0" applyNumberFormat="1"/>
    <xf numFmtId="3" fontId="0" fillId="0" borderId="0" xfId="0" applyNumberFormat="1"/>
    <xf numFmtId="165" fontId="0" fillId="0" borderId="0" xfId="1" applyFont="1"/>
    <xf numFmtId="0" fontId="33" fillId="0" borderId="0" xfId="13" applyNumberFormat="1" applyFont="1" applyFill="1" applyAlignment="1"/>
    <xf numFmtId="9" fontId="0" fillId="0" borderId="0" xfId="0" applyNumberFormat="1"/>
    <xf numFmtId="0" fontId="32" fillId="4" borderId="0" xfId="0" applyFont="1" applyFill="1" applyAlignment="1">
      <alignment horizontal="left"/>
    </xf>
    <xf numFmtId="3" fontId="32" fillId="4" borderId="0" xfId="0" applyNumberFormat="1" applyFont="1" applyFill="1"/>
    <xf numFmtId="10" fontId="32" fillId="4" borderId="0" xfId="0" applyNumberFormat="1" applyFont="1" applyFill="1"/>
    <xf numFmtId="43" fontId="0" fillId="0" borderId="0" xfId="0" applyNumberFormat="1"/>
    <xf numFmtId="43" fontId="32" fillId="4" borderId="0" xfId="0" applyNumberFormat="1" applyFont="1" applyFill="1"/>
    <xf numFmtId="49" fontId="0" fillId="0" borderId="0" xfId="0" applyNumberFormat="1" applyAlignment="1">
      <alignment horizontal="left" indent="1"/>
    </xf>
    <xf numFmtId="49" fontId="0" fillId="0" borderId="0" xfId="0" applyNumberFormat="1" applyAlignment="1">
      <alignment horizontal="left" indent="2"/>
    </xf>
    <xf numFmtId="49" fontId="25" fillId="10" borderId="0" xfId="13" applyNumberFormat="1" applyFont="1" applyFill="1" applyBorder="1" applyAlignment="1">
      <alignment horizontal="left"/>
    </xf>
    <xf numFmtId="0" fontId="25" fillId="10" borderId="0" xfId="15" applyNumberFormat="1" applyFont="1" applyFill="1" applyBorder="1" applyAlignment="1">
      <alignment horizontal="right"/>
    </xf>
    <xf numFmtId="49" fontId="25" fillId="11" borderId="2" xfId="13" applyNumberFormat="1" applyFont="1" applyFill="1" applyBorder="1" applyAlignment="1">
      <alignment horizontal="center"/>
    </xf>
    <xf numFmtId="49" fontId="25" fillId="12" borderId="0" xfId="13" applyNumberFormat="1" applyFont="1" applyFill="1" applyBorder="1" applyAlignment="1">
      <alignment horizontal="left"/>
    </xf>
    <xf numFmtId="49" fontId="25" fillId="12" borderId="2" xfId="13" applyNumberFormat="1" applyFont="1" applyFill="1" applyBorder="1" applyAlignment="1">
      <alignment horizontal="center"/>
    </xf>
    <xf numFmtId="49" fontId="27" fillId="7" borderId="0" xfId="21" applyNumberFormat="1" applyBorder="1" applyAlignment="1">
      <alignment horizontal="center"/>
    </xf>
    <xf numFmtId="0" fontId="0" fillId="0" borderId="0" xfId="0" applyAlignment="1">
      <alignment horizontal="left" indent="2"/>
    </xf>
    <xf numFmtId="0" fontId="0" fillId="0" borderId="0" xfId="0" applyAlignment="1">
      <alignment horizontal="left" indent="3"/>
    </xf>
    <xf numFmtId="0" fontId="21" fillId="9" borderId="0" xfId="25"/>
    <xf numFmtId="0" fontId="2" fillId="8" borderId="0" xfId="24"/>
    <xf numFmtId="0" fontId="21" fillId="6" borderId="0" xfId="26"/>
    <xf numFmtId="0" fontId="27" fillId="7" borderId="0" xfId="21" quotePrefix="1"/>
    <xf numFmtId="184" fontId="28" fillId="0" borderId="0" xfId="0" applyNumberFormat="1" applyFont="1"/>
    <xf numFmtId="176" fontId="27" fillId="7" borderId="0" xfId="21" applyNumberFormat="1"/>
    <xf numFmtId="176" fontId="1" fillId="14" borderId="0" xfId="28" applyNumberFormat="1"/>
    <xf numFmtId="175" fontId="1" fillId="13" borderId="0" xfId="27" applyNumberFormat="1"/>
    <xf numFmtId="0" fontId="11" fillId="7" borderId="0" xfId="21" quotePrefix="1" applyFont="1"/>
    <xf numFmtId="175" fontId="11" fillId="7" borderId="0" xfId="21" applyNumberFormat="1" applyFont="1"/>
    <xf numFmtId="176" fontId="11" fillId="7" borderId="0" xfId="21" applyNumberFormat="1" applyFont="1"/>
  </cellXfs>
  <cellStyles count="29">
    <cellStyle name="20% - Accent2" xfId="27" builtinId="34"/>
    <cellStyle name="40% - Accent2" xfId="24" builtinId="35"/>
    <cellStyle name="60% - Accent2" xfId="28" builtinId="36"/>
    <cellStyle name="Accent2" xfId="21" builtinId="33"/>
    <cellStyle name="Accent3" xfId="25" builtinId="37"/>
    <cellStyle name="Accent4" xfId="26" builtinId="41"/>
    <cellStyle name="Accent4 2" xfId="18" xr:uid="{00000000-0005-0000-0000-000003000000}"/>
    <cellStyle name="Comma" xfId="1" builtinId="3"/>
    <cellStyle name="Comma 2" xfId="15" xr:uid="{00000000-0005-0000-0000-000007000000}"/>
    <cellStyle name="Comma 2 2" xfId="23" xr:uid="{00000000-0005-0000-0000-000008000000}"/>
    <cellStyle name="Heading 1 2" xfId="7" xr:uid="{00000000-0005-0000-0000-00000A000000}"/>
    <cellStyle name="Heading 2 2" xfId="6" xr:uid="{00000000-0005-0000-0000-00000B000000}"/>
    <cellStyle name="Heading 3 2" xfId="5" xr:uid="{00000000-0005-0000-0000-00000C000000}"/>
    <cellStyle name="Hyperlink 2" xfId="11" xr:uid="{00000000-0005-0000-0000-00000E000000}"/>
    <cellStyle name="Normal" xfId="0" builtinId="0"/>
    <cellStyle name="Normal 2" xfId="3" xr:uid="{00000000-0005-0000-0000-000010000000}"/>
    <cellStyle name="Normal 2 2" xfId="4" xr:uid="{00000000-0005-0000-0000-000011000000}"/>
    <cellStyle name="Normal 2 3" xfId="16" xr:uid="{00000000-0005-0000-0000-000012000000}"/>
    <cellStyle name="Normal 3" xfId="10" xr:uid="{00000000-0005-0000-0000-000013000000}"/>
    <cellStyle name="Normal 3 2" xfId="22" xr:uid="{00000000-0005-0000-0000-000014000000}"/>
    <cellStyle name="Normal 4" xfId="12" xr:uid="{00000000-0005-0000-0000-000015000000}"/>
    <cellStyle name="Normal 5" xfId="13" xr:uid="{00000000-0005-0000-0000-000016000000}"/>
    <cellStyle name="Normal 6" xfId="17" xr:uid="{00000000-0005-0000-0000-000017000000}"/>
    <cellStyle name="Normal 7" xfId="19" xr:uid="{00000000-0005-0000-0000-000018000000}"/>
    <cellStyle name="Normal 8" xfId="20" xr:uid="{00000000-0005-0000-0000-000019000000}"/>
    <cellStyle name="Per cent" xfId="2" builtinId="5"/>
    <cellStyle name="Percent 2" xfId="8" xr:uid="{00000000-0005-0000-0000-00001B000000}"/>
    <cellStyle name="Percent 3" xfId="14" xr:uid="{00000000-0005-0000-0000-00001C000000}"/>
    <cellStyle name="Title 2" xfId="9" xr:uid="{00000000-0005-0000-0000-00001D000000}"/>
  </cellStyles>
  <dxfs count="50">
    <dxf>
      <numFmt numFmtId="176" formatCode="0.0%"/>
    </dxf>
    <dxf>
      <numFmt numFmtId="2" formatCode="0.00"/>
    </dxf>
    <dxf>
      <numFmt numFmtId="176" formatCode="0.0%"/>
    </dxf>
    <dxf>
      <numFmt numFmtId="2" formatCode="0.00"/>
    </dxf>
    <dxf>
      <font>
        <color rgb="FF9C5700"/>
      </font>
      <fill>
        <patternFill>
          <bgColor rgb="FFFFEB9C"/>
        </patternFill>
      </fill>
    </dxf>
    <dxf>
      <font>
        <color rgb="FF9C0006"/>
      </font>
      <fill>
        <patternFill>
          <bgColor rgb="FFFFC7CE"/>
        </patternFill>
      </fill>
    </dxf>
    <dxf>
      <font>
        <color rgb="FF006100"/>
      </font>
      <fill>
        <patternFill>
          <bgColor rgb="FFC6EFCE"/>
        </patternFill>
      </fill>
    </dxf>
    <dxf>
      <numFmt numFmtId="0" formatCode="General"/>
      <fill>
        <patternFill patternType="none">
          <fgColor indexed="64"/>
          <bgColor indexed="65"/>
        </patternFill>
      </fill>
      <alignment horizontal="general" vertical="bottom" textRotation="0" wrapText="0" indent="0" justifyLastLine="0" shrinkToFit="0" readingOrder="0"/>
    </dxf>
    <dxf>
      <numFmt numFmtId="0" formatCode="General"/>
      <fill>
        <patternFill patternType="none">
          <fgColor indexed="64"/>
          <bgColor indexed="65"/>
        </patternFill>
      </fill>
      <alignment horizontal="general" vertical="bottom" textRotation="0" wrapText="0" indent="0" justifyLastLine="0" shrinkToFit="0" readingOrder="0"/>
    </dxf>
    <dxf>
      <numFmt numFmtId="0" formatCode="General"/>
      <fill>
        <patternFill patternType="none">
          <fgColor indexed="64"/>
          <bgColor indexed="65"/>
        </patternFill>
      </fill>
      <alignment horizontal="general" vertical="bottom" textRotation="0" wrapText="0" indent="0" justifyLastLine="0" shrinkToFit="0" readingOrder="0"/>
    </dxf>
    <dxf>
      <numFmt numFmtId="0" formatCode="General"/>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0"/>
        <color theme="0"/>
        <name val="Arial"/>
        <scheme val="none"/>
      </font>
      <numFmt numFmtId="30" formatCode="@"/>
      <fill>
        <patternFill patternType="solid">
          <fgColor indexed="64"/>
          <bgColor theme="3"/>
        </patternFill>
      </fill>
      <alignment horizontal="center" vertical="bottom" textRotation="0" wrapText="0" indent="0" justifyLastLine="0" shrinkToFit="0" readingOrder="0"/>
      <border diagonalUp="0" diagonalDown="0" outline="0">
        <left style="thin">
          <color rgb="FFDCDCDC"/>
        </left>
        <right style="thin">
          <color rgb="FFDCDCDC"/>
        </right>
        <top/>
        <bottom/>
      </border>
    </dxf>
    <dxf>
      <font>
        <b val="0"/>
      </font>
    </dxf>
    <dxf>
      <numFmt numFmtId="3" formatCode="#,##0"/>
    </dxf>
    <dxf>
      <font>
        <color theme="0"/>
      </font>
    </dxf>
    <dxf>
      <fill>
        <patternFill patternType="solid">
          <bgColor theme="3"/>
        </patternFill>
      </fill>
    </dxf>
    <dxf>
      <numFmt numFmtId="14" formatCode="0.00%"/>
    </dxf>
    <dxf>
      <numFmt numFmtId="3" formatCode="#,##0"/>
    </dxf>
    <dxf>
      <font>
        <color theme="0"/>
      </font>
    </dxf>
    <dxf>
      <fill>
        <patternFill patternType="solid">
          <bgColor theme="3"/>
        </patternFill>
      </fill>
    </dxf>
    <dxf>
      <font>
        <b val="0"/>
      </font>
    </dxf>
    <dxf>
      <numFmt numFmtId="14" formatCode="0.00%"/>
    </dxf>
    <dxf>
      <numFmt numFmtId="3" formatCode="#,##0"/>
    </dxf>
    <dxf>
      <font>
        <color theme="0"/>
      </font>
    </dxf>
    <dxf>
      <fill>
        <patternFill patternType="solid">
          <bgColor theme="3"/>
        </patternFill>
      </fill>
    </dxf>
    <dxf>
      <font>
        <b val="0"/>
      </font>
    </dxf>
    <dxf>
      <numFmt numFmtId="14" formatCode="0.00%"/>
    </dxf>
    <dxf>
      <numFmt numFmtId="3" formatCode="#,##0"/>
    </dxf>
    <dxf>
      <font>
        <color theme="0"/>
      </font>
    </dxf>
    <dxf>
      <fill>
        <patternFill patternType="solid">
          <bgColor theme="3"/>
        </patternFill>
      </fill>
    </dxf>
    <dxf>
      <font>
        <b val="0"/>
        <i val="0"/>
        <strike val="0"/>
        <condense val="0"/>
        <extend val="0"/>
        <outline val="0"/>
        <shadow val="0"/>
        <u val="none"/>
        <vertAlign val="baseline"/>
        <sz val="10"/>
        <color auto="1"/>
        <name val="Segoe UI Light"/>
        <family val="2"/>
        <charset val="186"/>
        <scheme val="minor"/>
      </font>
      <numFmt numFmtId="175" formatCode="_(* #,##0_);_(* \(#,##0\);_(* &quot;-&quot;??_);_(@_)"/>
      <fill>
        <patternFill patternType="solid">
          <fgColor indexed="64"/>
          <bgColor indexed="9"/>
        </patternFill>
      </fill>
    </dxf>
    <dxf>
      <font>
        <b val="0"/>
        <i val="0"/>
        <strike val="0"/>
        <condense val="0"/>
        <extend val="0"/>
        <outline val="0"/>
        <shadow val="0"/>
        <u val="none"/>
        <vertAlign val="baseline"/>
        <sz val="10"/>
        <color auto="1"/>
        <name val="Segoe UI Light"/>
        <family val="2"/>
        <charset val="186"/>
        <scheme val="minor"/>
      </font>
      <numFmt numFmtId="175" formatCode="_(* #,##0_);_(* \(#,##0\);_(* &quot;-&quot;??_);_(@_)"/>
      <fill>
        <patternFill patternType="solid">
          <fgColor indexed="64"/>
          <bgColor indexed="9"/>
        </patternFill>
      </fill>
    </dxf>
    <dxf>
      <font>
        <b val="0"/>
        <i val="0"/>
        <strike val="0"/>
        <condense val="0"/>
        <extend val="0"/>
        <outline val="0"/>
        <shadow val="0"/>
        <u val="none"/>
        <vertAlign val="baseline"/>
        <sz val="10"/>
        <color auto="1"/>
        <name val="Segoe UI Light"/>
        <family val="2"/>
        <charset val="186"/>
        <scheme val="minor"/>
      </font>
      <fill>
        <patternFill patternType="solid">
          <fgColor indexed="64"/>
          <bgColor indexed="9"/>
        </patternFill>
      </fill>
    </dxf>
    <dxf>
      <font>
        <b val="0"/>
        <i val="0"/>
        <strike val="0"/>
        <condense val="0"/>
        <extend val="0"/>
        <outline val="0"/>
        <shadow val="0"/>
        <u val="none"/>
        <vertAlign val="baseline"/>
        <sz val="10"/>
        <color auto="1"/>
        <name val="Segoe UI Light"/>
        <family val="2"/>
        <charset val="186"/>
        <scheme val="minor"/>
      </font>
      <fill>
        <patternFill patternType="solid">
          <fgColor indexed="64"/>
          <bgColor indexed="9"/>
        </patternFill>
      </fill>
    </dxf>
    <dxf>
      <font>
        <b val="0"/>
        <i val="0"/>
        <strike val="0"/>
        <condense val="0"/>
        <extend val="0"/>
        <outline val="0"/>
        <shadow val="0"/>
        <u val="none"/>
        <vertAlign val="baseline"/>
        <sz val="10"/>
        <color auto="1"/>
        <name val="Segoe UI Light"/>
        <family val="2"/>
        <charset val="186"/>
        <scheme val="minor"/>
      </font>
      <fill>
        <patternFill patternType="solid">
          <fgColor indexed="64"/>
          <bgColor indexed="9"/>
        </patternFill>
      </fill>
    </dxf>
    <dxf>
      <font>
        <b val="0"/>
        <i val="0"/>
        <strike val="0"/>
        <condense val="0"/>
        <extend val="0"/>
        <outline val="0"/>
        <shadow val="0"/>
        <u val="none"/>
        <vertAlign val="baseline"/>
        <sz val="10"/>
        <color auto="1"/>
        <name val="Segoe UI Light"/>
        <family val="2"/>
        <charset val="186"/>
        <scheme val="minor"/>
      </font>
      <fill>
        <patternFill patternType="solid">
          <fgColor indexed="64"/>
          <bgColor indexed="9"/>
        </patternFill>
      </fill>
    </dxf>
    <dxf>
      <font>
        <b val="0"/>
        <i val="0"/>
        <strike val="0"/>
        <condense val="0"/>
        <extend val="0"/>
        <outline val="0"/>
        <shadow val="0"/>
        <u val="none"/>
        <vertAlign val="baseline"/>
        <sz val="10"/>
        <color auto="1"/>
        <name val="Segoe UI Light"/>
        <family val="2"/>
        <charset val="186"/>
        <scheme val="minor"/>
      </font>
      <fill>
        <patternFill patternType="solid">
          <fgColor indexed="64"/>
          <bgColor indexed="9"/>
        </patternFill>
      </fill>
    </dxf>
    <dxf>
      <font>
        <b/>
        <i val="0"/>
        <strike val="0"/>
        <condense val="0"/>
        <extend val="0"/>
        <outline val="0"/>
        <shadow val="0"/>
        <u val="none"/>
        <vertAlign val="baseline"/>
        <sz val="10"/>
        <color theme="0"/>
        <name val="Segoe UI Light"/>
        <family val="2"/>
        <charset val="186"/>
        <scheme val="minor"/>
      </font>
      <fill>
        <patternFill patternType="solid">
          <fgColor indexed="64"/>
          <bgColor theme="3"/>
        </patternFill>
      </fill>
      <alignment horizontal="center" vertical="center" textRotation="0" wrapText="1" indent="0" justifyLastLine="0" shrinkToFit="0" readingOrder="0"/>
    </dxf>
    <dxf>
      <font>
        <b val="0"/>
        <i/>
        <color theme="4" tint="-0.24994659260841701"/>
      </font>
      <border>
        <top style="medium">
          <color theme="2" tint="-9.9948118533890809E-2"/>
        </top>
        <bottom style="medium">
          <color theme="2" tint="-9.9948118533890809E-2"/>
        </bottom>
      </border>
    </dxf>
    <dxf>
      <font>
        <color theme="3"/>
      </font>
    </dxf>
  </dxfs>
  <tableStyles count="1" defaultTableStyle="TableStyleMedium9" defaultPivotStyle="PivotStyleLight16">
    <tableStyle name="Simple Monthly Budget" pivot="0" count="2" xr9:uid="{00000000-0011-0000-FFFF-FFFF00000000}">
      <tableStyleElement type="wholeTable" dxfId="49"/>
      <tableStyleElement type="headerRow" dxfId="48"/>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3333FF"/>
      <rgbColor rgb="00FF0000"/>
      <rgbColor rgb="0000CC00"/>
      <rgbColor rgb="00FFFF00"/>
      <rgbColor rgb="00FF9900"/>
      <rgbColor rgb="00FF8080"/>
      <rgbColor rgb="000066CC"/>
      <rgbColor rgb="00DDDDDD"/>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5.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07/relationships/slicerCache" Target="slicerCaches/slicerCache10.xml"/><Relationship Id="rId10" Type="http://schemas.openxmlformats.org/officeDocument/2006/relationships/externalLink" Target="externalLinks/externalLink1.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[Beer analysis.xlsx]Pivot - 2!PivotTable8</c:name>
    <c:fmtId val="2"/>
  </c:pivotSource>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US">
                <a:solidFill>
                  <a:schemeClr val="bg1">
                    <a:lumMod val="85000"/>
                  </a:schemeClr>
                </a:solidFill>
              </a:rPr>
              <a:t>Beer market in Latvia</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LV"/>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LV"/>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solidFill>
              <a:schemeClr val="bg1">
                <a:lumMod val="95000"/>
                <a:alpha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LV"/>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LV"/>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solidFill>
              <a:schemeClr val="bg1">
                <a:lumMod val="95000"/>
                <a:alpha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LV"/>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LV"/>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none"/>
        </c:marker>
        <c:dLbl>
          <c:idx val="0"/>
          <c:spPr>
            <a:solidFill>
              <a:schemeClr val="bg1">
                <a:lumMod val="95000"/>
                <a:alpha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LV"/>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755670022882259E-2"/>
          <c:y val="3.0877192982456142E-2"/>
          <c:w val="0.85267478847182432"/>
          <c:h val="0.70496919464014363"/>
        </c:manualLayout>
      </c:layout>
      <c:barChart>
        <c:barDir val="col"/>
        <c:grouping val="clustered"/>
        <c:varyColors val="0"/>
        <c:ser>
          <c:idx val="0"/>
          <c:order val="0"/>
          <c:tx>
            <c:strRef>
              <c:f>'Pivot - 2'!$U$3</c:f>
              <c:strCache>
                <c:ptCount val="1"/>
                <c:pt idx="0">
                  <c:v>Volume, kL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LV"/>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- 2'!$T$4:$T$15</c:f>
              <c:strCache>
                <c:ptCount val="11"/>
                <c:pt idx="0">
                  <c:v>CARLSBERG</c:v>
                </c:pt>
                <c:pt idx="1">
                  <c:v>OLVI GROUP</c:v>
                </c:pt>
                <c:pt idx="2">
                  <c:v>ROYAL UNIBREW</c:v>
                </c:pt>
                <c:pt idx="3">
                  <c:v>OTHER COMPANIES</c:v>
                </c:pt>
                <c:pt idx="4">
                  <c:v>TERVETES ALUS</c:v>
                </c:pt>
                <c:pt idx="5">
                  <c:v>BAUSKAS ALUS</c:v>
                </c:pt>
                <c:pt idx="6">
                  <c:v>PIEBALGAS ALUS</c:v>
                </c:pt>
                <c:pt idx="7">
                  <c:v>EFES BEVERAGE GROUP</c:v>
                </c:pt>
                <c:pt idx="8">
                  <c:v>ZAKSI</c:v>
                </c:pt>
                <c:pt idx="9">
                  <c:v>HEINEKEN</c:v>
                </c:pt>
                <c:pt idx="10">
                  <c:v>VALMIERMUIZAS ALUS</c:v>
                </c:pt>
              </c:strCache>
            </c:strRef>
          </c:cat>
          <c:val>
            <c:numRef>
              <c:f>'Pivot - 2'!$U$4:$U$15</c:f>
              <c:numCache>
                <c:formatCode>#,##0</c:formatCode>
                <c:ptCount val="11"/>
                <c:pt idx="0">
                  <c:v>118185.16908950382</c:v>
                </c:pt>
                <c:pt idx="1">
                  <c:v>83314.805815684245</c:v>
                </c:pt>
                <c:pt idx="2">
                  <c:v>72123.756404659216</c:v>
                </c:pt>
                <c:pt idx="3">
                  <c:v>15212.705366420891</c:v>
                </c:pt>
                <c:pt idx="4">
                  <c:v>10026.373676636129</c:v>
                </c:pt>
                <c:pt idx="5">
                  <c:v>6559.5829926433053</c:v>
                </c:pt>
                <c:pt idx="6">
                  <c:v>5345.7280132528031</c:v>
                </c:pt>
                <c:pt idx="7">
                  <c:v>3654.8932042559177</c:v>
                </c:pt>
                <c:pt idx="8">
                  <c:v>1931.6476275805196</c:v>
                </c:pt>
                <c:pt idx="9">
                  <c:v>1746.8424072303399</c:v>
                </c:pt>
                <c:pt idx="10">
                  <c:v>1633.3495581654036</c:v>
                </c:pt>
              </c:numCache>
            </c:numRef>
          </c:val>
          <c:extLst>
            <c:ext xmlns:c16="http://schemas.microsoft.com/office/drawing/2014/chart" uri="{C3380CC4-5D6E-409C-BE32-E72D297353CC}">
              <c16:uniqueId val="{00000000-8F75-4165-8858-859B0CB9A6A4}"/>
            </c:ext>
          </c:extLst>
        </c:ser>
        <c:dLbls>
          <c:showLegendKey val="0"/>
          <c:showVal val="0"/>
          <c:showCatName val="0"/>
          <c:showSerName val="0"/>
          <c:showPercent val="0"/>
          <c:showBubbleSize val="0"/>
        </c:dLbls>
        <c:gapWidth val="219"/>
        <c:overlap val="-27"/>
        <c:axId val="1132130015"/>
        <c:axId val="1132120031"/>
      </c:barChart>
      <c:lineChart>
        <c:grouping val="standard"/>
        <c:varyColors val="0"/>
        <c:ser>
          <c:idx val="1"/>
          <c:order val="1"/>
          <c:tx>
            <c:strRef>
              <c:f>'Pivot - 2'!$V$3</c:f>
              <c:strCache>
                <c:ptCount val="1"/>
                <c:pt idx="0">
                  <c:v>Price, EUR/L</c:v>
                </c:pt>
              </c:strCache>
            </c:strRef>
          </c:tx>
          <c:spPr>
            <a:ln w="28575" cap="rnd">
              <a:solidFill>
                <a:schemeClr val="accent5"/>
              </a:solidFill>
              <a:round/>
            </a:ln>
            <a:effectLst/>
          </c:spPr>
          <c:marker>
            <c:symbol val="none"/>
          </c:marker>
          <c:dLbls>
            <c:spPr>
              <a:solidFill>
                <a:schemeClr val="bg1">
                  <a:lumMod val="95000"/>
                  <a:alpha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LV"/>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- 2'!$T$4:$T$15</c:f>
              <c:strCache>
                <c:ptCount val="11"/>
                <c:pt idx="0">
                  <c:v>CARLSBERG</c:v>
                </c:pt>
                <c:pt idx="1">
                  <c:v>OLVI GROUP</c:v>
                </c:pt>
                <c:pt idx="2">
                  <c:v>ROYAL UNIBREW</c:v>
                </c:pt>
                <c:pt idx="3">
                  <c:v>OTHER COMPANIES</c:v>
                </c:pt>
                <c:pt idx="4">
                  <c:v>TERVETES ALUS</c:v>
                </c:pt>
                <c:pt idx="5">
                  <c:v>BAUSKAS ALUS</c:v>
                </c:pt>
                <c:pt idx="6">
                  <c:v>PIEBALGAS ALUS</c:v>
                </c:pt>
                <c:pt idx="7">
                  <c:v>EFES BEVERAGE GROUP</c:v>
                </c:pt>
                <c:pt idx="8">
                  <c:v>ZAKSI</c:v>
                </c:pt>
                <c:pt idx="9">
                  <c:v>HEINEKEN</c:v>
                </c:pt>
                <c:pt idx="10">
                  <c:v>VALMIERMUIZAS ALUS</c:v>
                </c:pt>
              </c:strCache>
            </c:strRef>
          </c:cat>
          <c:val>
            <c:numRef>
              <c:f>'Pivot - 2'!$V$4:$V$15</c:f>
              <c:numCache>
                <c:formatCode>_(* #,##0.00_);_(* \(#,##0.00\);_(* "-"??_);_(@_)</c:formatCode>
                <c:ptCount val="11"/>
                <c:pt idx="0">
                  <c:v>1.1595957071400189</c:v>
                </c:pt>
                <c:pt idx="1">
                  <c:v>1.1181808467642294</c:v>
                </c:pt>
                <c:pt idx="2">
                  <c:v>1.0475189638015168</c:v>
                </c:pt>
                <c:pt idx="3">
                  <c:v>1.3366996280690313</c:v>
                </c:pt>
                <c:pt idx="4">
                  <c:v>1.9063531098210251</c:v>
                </c:pt>
                <c:pt idx="5">
                  <c:v>1.9930659327686595</c:v>
                </c:pt>
                <c:pt idx="6">
                  <c:v>1.5724008991856393</c:v>
                </c:pt>
                <c:pt idx="7">
                  <c:v>1.2159877513045763</c:v>
                </c:pt>
                <c:pt idx="8">
                  <c:v>2.6775968785802817</c:v>
                </c:pt>
                <c:pt idx="9">
                  <c:v>1.7399809787836786</c:v>
                </c:pt>
                <c:pt idx="10">
                  <c:v>2.7499096935464649</c:v>
                </c:pt>
              </c:numCache>
            </c:numRef>
          </c:val>
          <c:smooth val="0"/>
          <c:extLst>
            <c:ext xmlns:c16="http://schemas.microsoft.com/office/drawing/2014/chart" uri="{C3380CC4-5D6E-409C-BE32-E72D297353CC}">
              <c16:uniqueId val="{00000001-8F75-4165-8858-859B0CB9A6A4}"/>
            </c:ext>
          </c:extLst>
        </c:ser>
        <c:dLbls>
          <c:showLegendKey val="0"/>
          <c:showVal val="0"/>
          <c:showCatName val="0"/>
          <c:showSerName val="0"/>
          <c:showPercent val="0"/>
          <c:showBubbleSize val="0"/>
        </c:dLbls>
        <c:marker val="1"/>
        <c:smooth val="0"/>
        <c:axId val="1132122111"/>
        <c:axId val="1132128767"/>
      </c:lineChart>
      <c:catAx>
        <c:axId val="113213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LV"/>
          </a:p>
        </c:txPr>
        <c:crossAx val="1132120031"/>
        <c:crosses val="autoZero"/>
        <c:auto val="1"/>
        <c:lblAlgn val="ctr"/>
        <c:lblOffset val="100"/>
        <c:noMultiLvlLbl val="0"/>
      </c:catAx>
      <c:valAx>
        <c:axId val="1132120031"/>
        <c:scaling>
          <c:orientation val="minMax"/>
        </c:scaling>
        <c:delete val="0"/>
        <c:axPos val="l"/>
        <c:majorGridlines>
          <c:spPr>
            <a:ln w="9525" cap="flat" cmpd="sng" algn="ctr">
              <a:solidFill>
                <a:schemeClr val="bg1">
                  <a:lumMod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LV"/>
          </a:p>
        </c:txPr>
        <c:crossAx val="1132130015"/>
        <c:crosses val="autoZero"/>
        <c:crossBetween val="between"/>
        <c:dispUnits>
          <c:builtInUnit val="thousands"/>
          <c:dispUnitsLbl>
            <c:layout>
              <c:manualLayout>
                <c:xMode val="edge"/>
                <c:yMode val="edge"/>
                <c:x val="1.450283594737042E-4"/>
                <c:y val="0.33122807017543859"/>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endParaRPr lang="en-LV"/>
              </a:p>
            </c:txPr>
          </c:dispUnitsLbl>
        </c:dispUnits>
      </c:valAx>
      <c:valAx>
        <c:axId val="1132128767"/>
        <c:scaling>
          <c:orientation val="minMax"/>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LV"/>
          </a:p>
        </c:txPr>
        <c:crossAx val="1132122111"/>
        <c:crosses val="max"/>
        <c:crossBetween val="between"/>
      </c:valAx>
      <c:catAx>
        <c:axId val="1132122111"/>
        <c:scaling>
          <c:orientation val="minMax"/>
        </c:scaling>
        <c:delete val="1"/>
        <c:axPos val="b"/>
        <c:numFmt formatCode="General" sourceLinked="1"/>
        <c:majorTickMark val="out"/>
        <c:minorTickMark val="none"/>
        <c:tickLblPos val="nextTo"/>
        <c:crossAx val="1132128767"/>
        <c:crosses val="autoZero"/>
        <c:auto val="1"/>
        <c:lblAlgn val="ctr"/>
        <c:lblOffset val="100"/>
        <c:noMultiLvlLbl val="0"/>
      </c:catAx>
      <c:spPr>
        <a:noFill/>
        <a:ln>
          <a:noFill/>
        </a:ln>
        <a:effectLst/>
      </c:spPr>
    </c:plotArea>
    <c:legend>
      <c:legendPos val="b"/>
      <c:layout>
        <c:manualLayout>
          <c:xMode val="edge"/>
          <c:yMode val="edge"/>
          <c:x val="8.1356407989108315E-2"/>
          <c:y val="0.94989407376709489"/>
          <c:w val="0.70594916277176578"/>
          <c:h val="5.01059262329051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LV"/>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LV"/>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[Beer analysis.xlsx]Top7 - pt2!PivotTable2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a:t>
            </a:r>
            <a:r>
              <a:rPr lang="en-US">
                <a:solidFill>
                  <a:srgbClr val="DD5A13"/>
                </a:solidFill>
              </a:rPr>
              <a:t>PREMIUM</a:t>
            </a:r>
            <a:r>
              <a:rPr lang="en-US"/>
              <a:t> has noticeably higher 'Price per liter'.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LV"/>
        </a:p>
      </c:txPr>
    </c:title>
    <c:autoTitleDeleted val="0"/>
    <c:pivotFmts>
      <c:pivotFmt>
        <c:idx val="0"/>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LV"/>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a:noFill/>
          </a:ln>
          <a:effectLst/>
        </c:spPr>
      </c:pivotFmt>
    </c:pivotFmts>
    <c:plotArea>
      <c:layout/>
      <c:barChart>
        <c:barDir val="bar"/>
        <c:grouping val="clustered"/>
        <c:varyColors val="0"/>
        <c:ser>
          <c:idx val="0"/>
          <c:order val="0"/>
          <c:tx>
            <c:strRef>
              <c:f>'Top7 - pt2'!$B$2</c:f>
              <c:strCache>
                <c:ptCount val="1"/>
                <c:pt idx="0">
                  <c:v>Total</c:v>
                </c:pt>
              </c:strCache>
            </c:strRef>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2-42D6-46CB-A281-950F31138418}"/>
              </c:ext>
            </c:extLst>
          </c:dPt>
          <c:cat>
            <c:strRef>
              <c:f>'Top7 - pt2'!$A$3:$A$9</c:f>
              <c:strCache>
                <c:ptCount val="6"/>
                <c:pt idx="0">
                  <c:v>PREMIUM</c:v>
                </c:pt>
                <c:pt idx="1">
                  <c:v>ECONOMY</c:v>
                </c:pt>
                <c:pt idx="2">
                  <c:v>MAINSTREAM</c:v>
                </c:pt>
                <c:pt idx="3">
                  <c:v>STRONG</c:v>
                </c:pt>
                <c:pt idx="4">
                  <c:v>CRAFT</c:v>
                </c:pt>
                <c:pt idx="5">
                  <c:v>(blank)</c:v>
                </c:pt>
              </c:strCache>
            </c:strRef>
          </c:cat>
          <c:val>
            <c:numRef>
              <c:f>'Top7 - pt2'!$B$3:$B$9</c:f>
              <c:numCache>
                <c:formatCode>_(* #,##0.0_);_(* \(#,##0.0\);_(* "-"??_);_(@_)</c:formatCode>
                <c:ptCount val="6"/>
                <c:pt idx="0">
                  <c:v>99.899273877533105</c:v>
                </c:pt>
                <c:pt idx="1">
                  <c:v>48.229474398059473</c:v>
                </c:pt>
                <c:pt idx="2">
                  <c:v>45.841638689691862</c:v>
                </c:pt>
                <c:pt idx="3">
                  <c:v>16.30742969534143</c:v>
                </c:pt>
                <c:pt idx="4">
                  <c:v>10.181937011433149</c:v>
                </c:pt>
                <c:pt idx="5">
                  <c:v>2.398668341160465</c:v>
                </c:pt>
              </c:numCache>
            </c:numRef>
          </c:val>
          <c:extLst>
            <c:ext xmlns:c16="http://schemas.microsoft.com/office/drawing/2014/chart" uri="{C3380CC4-5D6E-409C-BE32-E72D297353CC}">
              <c16:uniqueId val="{00000001-42D6-46CB-A281-950F31138418}"/>
            </c:ext>
          </c:extLst>
        </c:ser>
        <c:dLbls>
          <c:showLegendKey val="0"/>
          <c:showVal val="0"/>
          <c:showCatName val="0"/>
          <c:showSerName val="0"/>
          <c:showPercent val="0"/>
          <c:showBubbleSize val="0"/>
        </c:dLbls>
        <c:gapWidth val="33"/>
        <c:overlap val="-30"/>
        <c:axId val="1997867087"/>
        <c:axId val="1850481599"/>
      </c:barChart>
      <c:catAx>
        <c:axId val="1997867087"/>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LV"/>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LV"/>
          </a:p>
        </c:txPr>
        <c:crossAx val="1850481599"/>
        <c:crosses val="autoZero"/>
        <c:auto val="1"/>
        <c:lblAlgn val="ctr"/>
        <c:lblOffset val="100"/>
        <c:noMultiLvlLbl val="0"/>
      </c:catAx>
      <c:valAx>
        <c:axId val="18504815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per liter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LV"/>
            </a:p>
          </c:txPr>
        </c:title>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LV"/>
          </a:p>
        </c:txPr>
        <c:crossAx val="1997867087"/>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LV"/>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bg1">
                    <a:lumMod val="75000"/>
                  </a:schemeClr>
                </a:solidFill>
                <a:latin typeface="+mn-lt"/>
                <a:ea typeface="+mn-ea"/>
                <a:cs typeface="+mn-cs"/>
              </a:defRPr>
            </a:pPr>
            <a:r>
              <a:rPr lang="en-US"/>
              <a:t>Chart Title</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bg1">
                  <a:lumMod val="75000"/>
                </a:schemeClr>
              </a:solidFill>
              <a:latin typeface="+mn-lt"/>
              <a:ea typeface="+mn-ea"/>
              <a:cs typeface="+mn-cs"/>
            </a:defRPr>
          </a:pPr>
          <a:endParaRPr lang="en-LV"/>
        </a:p>
      </c:txPr>
    </c:title>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0000"/>
                  <a:satMod val="120000"/>
                  <a:lumMod val="99000"/>
                </a:schemeClr>
              </a:gs>
            </a:gsLst>
            <a:path path="circle">
              <a:fillToRect l="100000" t="100000" r="100000" b="100000"/>
            </a:path>
          </a:gradFill>
          <a:ln>
            <a:noFill/>
          </a:ln>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0000"/>
                    <a:satMod val="120000"/>
                    <a:lumMod val="99000"/>
                  </a:schemeClr>
                </a:gs>
              </a:gsLst>
              <a:path path="circle">
                <a:fillToRect l="100000" t="100000" r="100000" b="100000"/>
              </a:path>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LV"/>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0000"/>
                  <a:satMod val="120000"/>
                  <a:lumMod val="99000"/>
                </a:schemeClr>
              </a:gs>
            </a:gsLst>
            <a:path path="circle">
              <a:fillToRect l="100000" t="100000" r="100000" b="100000"/>
            </a:path>
          </a:gradFill>
          <a:ln w="31750" cap="rnd">
            <a:solidFill>
              <a:schemeClr val="accent1"/>
            </a:solidFill>
            <a:round/>
          </a:ln>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0000"/>
                    <a:satMod val="120000"/>
                    <a:lumMod val="99000"/>
                  </a:schemeClr>
                </a:gs>
              </a:gsLst>
              <a:path path="circle">
                <a:fillToRect l="100000" t="100000" r="100000" b="100000"/>
              </a:path>
            </a:gradFill>
            <a:ln w="12700">
              <a:solidFill>
                <a:schemeClr val="lt2"/>
              </a:solidFill>
              <a:round/>
            </a:ln>
            <a:effectLst/>
          </c:spPr>
        </c:marker>
        <c:dLbl>
          <c:idx val="0"/>
          <c:numFmt formatCode="0.0%" sourceLinked="0"/>
          <c:spPr>
            <a:solidFill>
              <a:schemeClr val="accent2">
                <a:lumMod val="60000"/>
                <a:lumOff val="40000"/>
                <a:alpha val="68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LV"/>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0000"/>
                  <a:satMod val="120000"/>
                  <a:lumMod val="99000"/>
                </a:schemeClr>
              </a:gs>
            </a:gsLst>
            <a:path path="circle">
              <a:fillToRect l="100000" t="100000" r="100000" b="100000"/>
            </a:path>
          </a:gradFill>
          <a:ln w="31750" cap="rnd">
            <a:solidFill>
              <a:schemeClr val="accent1"/>
            </a:solidFill>
            <a:round/>
          </a:ln>
          <a:effectLst/>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0000"/>
                    <a:satMod val="120000"/>
                    <a:lumMod val="99000"/>
                  </a:schemeClr>
                </a:gs>
              </a:gsLst>
              <a:path path="circle">
                <a:fillToRect l="100000" t="100000" r="100000" b="100000"/>
              </a:path>
            </a:gradFill>
            <a:ln w="12700">
              <a:solidFill>
                <a:schemeClr val="lt2"/>
              </a:solidFill>
              <a:round/>
            </a:ln>
            <a:effectLst/>
          </c:spPr>
        </c:marker>
        <c:dLbl>
          <c:idx val="0"/>
          <c:spPr>
            <a:solidFill>
              <a:schemeClr val="accent3">
                <a:lumMod val="60000"/>
                <a:lumOff val="40000"/>
                <a:alpha val="72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LV"/>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553368328958884E-2"/>
          <c:y val="5.0925925925925923E-2"/>
          <c:w val="0.84079615048118994"/>
          <c:h val="0.53980169145523471"/>
        </c:manualLayout>
      </c:layout>
      <c:barChart>
        <c:barDir val="col"/>
        <c:grouping val="clustered"/>
        <c:varyColors val="0"/>
        <c:ser>
          <c:idx val="0"/>
          <c:order val="0"/>
          <c:tx>
            <c:strRef>
              <c:f>'More Analysis'!$C$3</c:f>
              <c:strCache>
                <c:ptCount val="1"/>
                <c:pt idx="0">
                  <c:v>2012</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0000"/>
                    <a:satMod val="120000"/>
                    <a:lumMod val="99000"/>
                  </a:schemeClr>
                </a:gs>
              </a:gsLst>
              <a:path path="circle">
                <a:fillToRect l="100000" t="100000" r="100000" b="100000"/>
              </a:path>
            </a:gradFill>
            <a:ln>
              <a:noFill/>
            </a:ln>
            <a:effectLst/>
          </c:spPr>
          <c:invertIfNegative val="0"/>
          <c:cat>
            <c:strRef>
              <c:f>'More Analysis'!$B$4:$B$10</c:f>
              <c:strCache>
                <c:ptCount val="7"/>
                <c:pt idx="0">
                  <c:v>CESU</c:v>
                </c:pt>
                <c:pt idx="1">
                  <c:v>LACPLESIS</c:v>
                </c:pt>
                <c:pt idx="2">
                  <c:v>ALDARIS</c:v>
                </c:pt>
                <c:pt idx="3">
                  <c:v>ZELTA</c:v>
                </c:pt>
                <c:pt idx="4">
                  <c:v>STARYJ MELNIK</c:v>
                </c:pt>
                <c:pt idx="5">
                  <c:v>FAXE</c:v>
                </c:pt>
                <c:pt idx="6">
                  <c:v>GRAFS FON ZIVERSS</c:v>
                </c:pt>
              </c:strCache>
            </c:strRef>
          </c:cat>
          <c:val>
            <c:numRef>
              <c:f>'More Analysis'!$C$4:$C$10</c:f>
              <c:numCache>
                <c:formatCode>_(* #,##0_);_(* \(#,##0\);_(* "-"??_);_(@_)</c:formatCode>
                <c:ptCount val="7"/>
                <c:pt idx="0">
                  <c:v>0.32107181273194141</c:v>
                </c:pt>
                <c:pt idx="1">
                  <c:v>0.25995999950831211</c:v>
                </c:pt>
                <c:pt idx="2">
                  <c:v>0.20377927832617421</c:v>
                </c:pt>
                <c:pt idx="3">
                  <c:v>0.1336832495051028</c:v>
                </c:pt>
                <c:pt idx="4">
                  <c:v>1.6371211297625622E-2</c:v>
                </c:pt>
                <c:pt idx="5">
                  <c:v>0</c:v>
                </c:pt>
                <c:pt idx="6">
                  <c:v>0</c:v>
                </c:pt>
              </c:numCache>
            </c:numRef>
          </c:val>
          <c:extLst>
            <c:ext xmlns:c16="http://schemas.microsoft.com/office/drawing/2014/chart" uri="{C3380CC4-5D6E-409C-BE32-E72D297353CC}">
              <c16:uniqueId val="{00000000-BCB2-49DF-9B96-03117F850B49}"/>
            </c:ext>
          </c:extLst>
        </c:ser>
        <c:dLbls>
          <c:showLegendKey val="0"/>
          <c:showVal val="0"/>
          <c:showCatName val="0"/>
          <c:showSerName val="0"/>
          <c:showPercent val="0"/>
          <c:showBubbleSize val="0"/>
        </c:dLbls>
        <c:gapWidth val="219"/>
        <c:overlap val="-27"/>
        <c:axId val="2017076927"/>
        <c:axId val="39521647"/>
      </c:barChart>
      <c:lineChart>
        <c:grouping val="standard"/>
        <c:varyColors val="0"/>
        <c:ser>
          <c:idx val="1"/>
          <c:order val="1"/>
          <c:tx>
            <c:strRef>
              <c:f>'More Analysis'!$D$3</c:f>
              <c:strCache>
                <c:ptCount val="1"/>
                <c:pt idx="0">
                  <c:v>2013</c:v>
                </c:pt>
              </c:strCache>
            </c:strRef>
          </c:tx>
          <c:spPr>
            <a:ln w="31750" cap="rnd">
              <a:solidFill>
                <a:schemeClr val="accent2"/>
              </a:solidFill>
              <a:round/>
            </a:ln>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0000"/>
                      <a:satMod val="120000"/>
                      <a:lumMod val="99000"/>
                    </a:schemeClr>
                  </a:gs>
                </a:gsLst>
                <a:path path="circle">
                  <a:fillToRect l="100000" t="100000" r="100000" b="100000"/>
                </a:path>
              </a:gradFill>
              <a:ln w="12700">
                <a:solidFill>
                  <a:schemeClr val="lt2"/>
                </a:solidFill>
                <a:round/>
              </a:ln>
              <a:effectLst/>
            </c:spPr>
          </c:marker>
          <c:dLbls>
            <c:numFmt formatCode="0.0%" sourceLinked="0"/>
            <c:spPr>
              <a:solidFill>
                <a:schemeClr val="accent2">
                  <a:lumMod val="60000"/>
                  <a:lumOff val="40000"/>
                  <a:alpha val="68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LV"/>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'More Analysis'!$B$4:$B$10</c:f>
              <c:strCache>
                <c:ptCount val="7"/>
                <c:pt idx="0">
                  <c:v>CESU</c:v>
                </c:pt>
                <c:pt idx="1">
                  <c:v>LACPLESIS</c:v>
                </c:pt>
                <c:pt idx="2">
                  <c:v>ALDARIS</c:v>
                </c:pt>
                <c:pt idx="3">
                  <c:v>ZELTA</c:v>
                </c:pt>
                <c:pt idx="4">
                  <c:v>STARYJ MELNIK</c:v>
                </c:pt>
                <c:pt idx="5">
                  <c:v>FAXE</c:v>
                </c:pt>
                <c:pt idx="6">
                  <c:v>GRAFS FON ZIVERSS</c:v>
                </c:pt>
              </c:strCache>
            </c:strRef>
          </c:cat>
          <c:val>
            <c:numRef>
              <c:f>'More Analysis'!$D$4:$D$10</c:f>
              <c:numCache>
                <c:formatCode>_(* #,##0_);_(* \(#,##0\);_(* "-"??_);_(@_)</c:formatCode>
                <c:ptCount val="7"/>
                <c:pt idx="0">
                  <c:v>0.27715498888622853</c:v>
                </c:pt>
                <c:pt idx="1">
                  <c:v>0.30976923469054773</c:v>
                </c:pt>
                <c:pt idx="2">
                  <c:v>0.19568316041786882</c:v>
                </c:pt>
                <c:pt idx="3">
                  <c:v>0.13701349409335095</c:v>
                </c:pt>
                <c:pt idx="4">
                  <c:v>1.9770749783886134E-2</c:v>
                </c:pt>
                <c:pt idx="5">
                  <c:v>0</c:v>
                </c:pt>
                <c:pt idx="6">
                  <c:v>0</c:v>
                </c:pt>
              </c:numCache>
            </c:numRef>
          </c:val>
          <c:smooth val="0"/>
          <c:extLst>
            <c:ext xmlns:c16="http://schemas.microsoft.com/office/drawing/2014/chart" uri="{C3380CC4-5D6E-409C-BE32-E72D297353CC}">
              <c16:uniqueId val="{00000001-BCB2-49DF-9B96-03117F850B49}"/>
            </c:ext>
          </c:extLst>
        </c:ser>
        <c:ser>
          <c:idx val="2"/>
          <c:order val="2"/>
          <c:tx>
            <c:strRef>
              <c:f>'More Analysis'!$E$3</c:f>
              <c:strCache>
                <c:ptCount val="1"/>
                <c:pt idx="0">
                  <c:v>2014</c:v>
                </c:pt>
              </c:strCache>
            </c:strRef>
          </c:tx>
          <c:spPr>
            <a:ln w="31750" cap="rnd">
              <a:solidFill>
                <a:schemeClr val="accent3"/>
              </a:solidFill>
              <a:round/>
            </a:ln>
            <a:effectLst/>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0000"/>
                      <a:satMod val="120000"/>
                      <a:lumMod val="99000"/>
                    </a:schemeClr>
                  </a:gs>
                </a:gsLst>
                <a:path path="circle">
                  <a:fillToRect l="100000" t="100000" r="100000" b="100000"/>
                </a:path>
              </a:gradFill>
              <a:ln w="12700">
                <a:solidFill>
                  <a:schemeClr val="lt2"/>
                </a:solidFill>
                <a:round/>
              </a:ln>
              <a:effectLst/>
            </c:spPr>
          </c:marker>
          <c:dLbls>
            <c:spPr>
              <a:solidFill>
                <a:schemeClr val="accent3">
                  <a:lumMod val="60000"/>
                  <a:lumOff val="40000"/>
                  <a:alpha val="72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LV"/>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'More Analysis'!$B$4:$B$10</c:f>
              <c:strCache>
                <c:ptCount val="7"/>
                <c:pt idx="0">
                  <c:v>CESU</c:v>
                </c:pt>
                <c:pt idx="1">
                  <c:v>LACPLESIS</c:v>
                </c:pt>
                <c:pt idx="2">
                  <c:v>ALDARIS</c:v>
                </c:pt>
                <c:pt idx="3">
                  <c:v>ZELTA</c:v>
                </c:pt>
                <c:pt idx="4">
                  <c:v>STARYJ MELNIK</c:v>
                </c:pt>
                <c:pt idx="5">
                  <c:v>FAXE</c:v>
                </c:pt>
                <c:pt idx="6">
                  <c:v>GRAFS FON ZIVERSS</c:v>
                </c:pt>
              </c:strCache>
            </c:strRef>
          </c:cat>
          <c:val>
            <c:numRef>
              <c:f>'More Analysis'!$E$4:$E$10</c:f>
              <c:numCache>
                <c:formatCode>_(* #,##0_);_(* \(#,##0\);_(* "-"??_);_(@_)</c:formatCode>
                <c:ptCount val="7"/>
                <c:pt idx="0">
                  <c:v>0.33402690382820349</c:v>
                </c:pt>
                <c:pt idx="1">
                  <c:v>0.28216737715937673</c:v>
                </c:pt>
                <c:pt idx="2">
                  <c:v>0.18901601632355994</c:v>
                </c:pt>
                <c:pt idx="3">
                  <c:v>0.13134761530449052</c:v>
                </c:pt>
                <c:pt idx="4">
                  <c:v>1.3488103831099876E-2</c:v>
                </c:pt>
                <c:pt idx="5">
                  <c:v>0</c:v>
                </c:pt>
                <c:pt idx="6">
                  <c:v>0</c:v>
                </c:pt>
              </c:numCache>
            </c:numRef>
          </c:val>
          <c:smooth val="0"/>
          <c:extLst>
            <c:ext xmlns:c16="http://schemas.microsoft.com/office/drawing/2014/chart" uri="{C3380CC4-5D6E-409C-BE32-E72D297353CC}">
              <c16:uniqueId val="{00000002-BCB2-49DF-9B96-03117F850B49}"/>
            </c:ext>
          </c:extLst>
        </c:ser>
        <c:dLbls>
          <c:showLegendKey val="0"/>
          <c:showVal val="0"/>
          <c:showCatName val="0"/>
          <c:showSerName val="0"/>
          <c:showPercent val="0"/>
          <c:showBubbleSize val="0"/>
        </c:dLbls>
        <c:marker val="1"/>
        <c:smooth val="0"/>
        <c:axId val="2142658719"/>
        <c:axId val="230249455"/>
      </c:lineChart>
      <c:catAx>
        <c:axId val="20170769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LV"/>
          </a:p>
        </c:txPr>
        <c:crossAx val="39521647"/>
        <c:crosses val="autoZero"/>
        <c:auto val="1"/>
        <c:lblAlgn val="ctr"/>
        <c:lblOffset val="100"/>
        <c:noMultiLvlLbl val="0"/>
      </c:catAx>
      <c:valAx>
        <c:axId val="39521647"/>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LV"/>
          </a:p>
        </c:txPr>
        <c:crossAx val="2017076927"/>
        <c:crosses val="autoZero"/>
        <c:crossBetween val="between"/>
        <c:dispUnits>
          <c:builtInUnit val="millions"/>
          <c:dispUnitsLbl>
            <c:layout>
              <c:manualLayout>
                <c:xMode val="edge"/>
                <c:yMode val="edge"/>
                <c:x val="6.2510936132983302E-4"/>
                <c:y val="0.24074074074074073"/>
              </c:manualLayout>
            </c:layout>
            <c:spPr>
              <a:noFill/>
              <a:ln>
                <a:noFill/>
              </a:ln>
              <a:effectLst/>
            </c:spPr>
            <c:txPr>
              <a:bodyPr rot="-5400000" spcFirstLastPara="1" vertOverflow="ellipsis" vert="horz" wrap="square" anchor="ctr" anchorCtr="1"/>
              <a:lstStyle/>
              <a:p>
                <a:pPr>
                  <a:defRPr sz="900" b="1" i="0" u="none" strike="noStrike" kern="1200" baseline="0">
                    <a:solidFill>
                      <a:schemeClr val="bg1">
                        <a:lumMod val="75000"/>
                      </a:schemeClr>
                    </a:solidFill>
                    <a:latin typeface="+mn-lt"/>
                    <a:ea typeface="+mn-ea"/>
                    <a:cs typeface="+mn-cs"/>
                  </a:defRPr>
                </a:pPr>
                <a:endParaRPr lang="en-LV"/>
              </a:p>
            </c:txPr>
          </c:dispUnitsLbl>
        </c:dispUnits>
      </c:valAx>
      <c:valAx>
        <c:axId val="230249455"/>
        <c:scaling>
          <c:orientation val="minMax"/>
        </c:scaling>
        <c:delete val="0"/>
        <c:axPos val="r"/>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LV"/>
          </a:p>
        </c:txPr>
        <c:crossAx val="2142658719"/>
        <c:crosses val="max"/>
        <c:crossBetween val="between"/>
      </c:valAx>
      <c:catAx>
        <c:axId val="2142658719"/>
        <c:scaling>
          <c:orientation val="minMax"/>
        </c:scaling>
        <c:delete val="1"/>
        <c:axPos val="b"/>
        <c:numFmt formatCode="General" sourceLinked="1"/>
        <c:majorTickMark val="none"/>
        <c:minorTickMark val="none"/>
        <c:tickLblPos val="nextTo"/>
        <c:crossAx val="230249455"/>
        <c:crosses val="autoZero"/>
        <c:auto val="1"/>
        <c:lblAlgn val="ctr"/>
        <c:lblOffset val="100"/>
        <c:noMultiLvlLbl val="0"/>
      </c:catAx>
      <c:spPr>
        <a:noFill/>
        <a:ln>
          <a:noFill/>
        </a:ln>
        <a:effectLst/>
      </c:spPr>
    </c:plotArea>
    <c:legend>
      <c:legendPos val="b"/>
      <c:layout>
        <c:manualLayout>
          <c:xMode val="edge"/>
          <c:yMode val="edge"/>
          <c:x val="0.19729877515310587"/>
          <c:y val="0.92187445319335082"/>
          <c:w val="0.6054024496937883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LV"/>
        </a:p>
      </c:txPr>
    </c:legend>
    <c:plotVisOnly val="1"/>
    <c:dispBlanksAs val="gap"/>
    <c:showDLblsOverMax val="0"/>
    <c:extLst/>
  </c:chart>
  <c:spPr>
    <a:solidFill>
      <a:schemeClr val="bg1"/>
    </a:solidFill>
    <a:ln w="9525" cap="flat" cmpd="sng" algn="ctr">
      <a:solidFill>
        <a:schemeClr val="tx2">
          <a:lumMod val="15000"/>
          <a:lumOff val="85000"/>
        </a:schemeClr>
      </a:solidFill>
      <a:round/>
    </a:ln>
    <a:effectLst/>
  </c:spPr>
  <c:txPr>
    <a:bodyPr/>
    <a:lstStyle/>
    <a:p>
      <a:pPr>
        <a:defRPr/>
      </a:pPr>
      <a:endParaRPr lang="en-LV"/>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6</xdr:col>
      <xdr:colOff>33337</xdr:colOff>
      <xdr:row>2</xdr:row>
      <xdr:rowOff>33337</xdr:rowOff>
    </xdr:from>
    <xdr:to>
      <xdr:col>9</xdr:col>
      <xdr:colOff>33337</xdr:colOff>
      <xdr:row>15</xdr:row>
      <xdr:rowOff>90491</xdr:rowOff>
    </xdr:to>
    <mc:AlternateContent xmlns:mc="http://schemas.openxmlformats.org/markup-compatibility/2006" xmlns:a14="http://schemas.microsoft.com/office/drawing/2010/main">
      <mc:Choice Requires="a14">
        <xdr:graphicFrame macro="">
          <xdr:nvGraphicFramePr>
            <xdr:cNvPr id="2" name="Company">
              <a:extLst>
                <a:ext uri="{FF2B5EF4-FFF2-40B4-BE49-F238E27FC236}">
                  <a16:creationId xmlns:a16="http://schemas.microsoft.com/office/drawing/2014/main" id="{B8728997-0247-4667-9321-A9E0DF7ADDB9}"/>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4838700" y="423862"/>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61912</xdr:colOff>
      <xdr:row>2</xdr:row>
      <xdr:rowOff>19050</xdr:rowOff>
    </xdr:from>
    <xdr:to>
      <xdr:col>12</xdr:col>
      <xdr:colOff>61912</xdr:colOff>
      <xdr:row>15</xdr:row>
      <xdr:rowOff>76204</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B1327495-B568-4443-A8A9-0A52304C247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96075" y="409575"/>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595312</xdr:colOff>
      <xdr:row>2</xdr:row>
      <xdr:rowOff>9526</xdr:rowOff>
    </xdr:from>
    <xdr:to>
      <xdr:col>8</xdr:col>
      <xdr:colOff>519112</xdr:colOff>
      <xdr:row>9</xdr:row>
      <xdr:rowOff>80964</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2CA3FE3-7BAA-452B-9EAA-BE1E2F08E3B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5443537" y="400051"/>
              <a:ext cx="1828800" cy="1438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647700</xdr:colOff>
      <xdr:row>9</xdr:row>
      <xdr:rowOff>109537</xdr:rowOff>
    </xdr:from>
    <xdr:to>
      <xdr:col>8</xdr:col>
      <xdr:colOff>509587</xdr:colOff>
      <xdr:row>12</xdr:row>
      <xdr:rowOff>147638</xdr:rowOff>
    </xdr:to>
    <mc:AlternateContent xmlns:mc="http://schemas.openxmlformats.org/markup-compatibility/2006" xmlns:a14="http://schemas.microsoft.com/office/drawing/2010/main">
      <mc:Choice Requires="a14">
        <xdr:graphicFrame macro="">
          <xdr:nvGraphicFramePr>
            <xdr:cNvPr id="3" name="PACKAGE TYPE">
              <a:extLst>
                <a:ext uri="{FF2B5EF4-FFF2-40B4-BE49-F238E27FC236}">
                  <a16:creationId xmlns:a16="http://schemas.microsoft.com/office/drawing/2014/main" id="{4F49A291-A780-4274-9D26-1926C36E6FA7}"/>
                </a:ext>
              </a:extLst>
            </xdr:cNvPr>
            <xdr:cNvGraphicFramePr/>
          </xdr:nvGraphicFramePr>
          <xdr:xfrm>
            <a:off x="0" y="0"/>
            <a:ext cx="0" cy="0"/>
          </xdr:xfrm>
          <a:graphic>
            <a:graphicData uri="http://schemas.microsoft.com/office/drawing/2010/slicer">
              <sle:slicer xmlns:sle="http://schemas.microsoft.com/office/drawing/2010/slicer" name="PACKAGE TYPE"/>
            </a:graphicData>
          </a:graphic>
        </xdr:graphicFrame>
      </mc:Choice>
      <mc:Fallback xmlns="">
        <xdr:sp macro="" textlink="">
          <xdr:nvSpPr>
            <xdr:cNvPr id="0" name=""/>
            <xdr:cNvSpPr>
              <a:spLocks noTextEdit="1"/>
            </xdr:cNvSpPr>
          </xdr:nvSpPr>
          <xdr:spPr>
            <a:xfrm>
              <a:off x="5495925" y="1866900"/>
              <a:ext cx="1766887" cy="623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638175</xdr:colOff>
      <xdr:row>12</xdr:row>
      <xdr:rowOff>176213</xdr:rowOff>
    </xdr:from>
    <xdr:to>
      <xdr:col>8</xdr:col>
      <xdr:colOff>523875</xdr:colOff>
      <xdr:row>15</xdr:row>
      <xdr:rowOff>171450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D0360362-255F-425C-92BF-EECE44D572C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86400" y="2519363"/>
              <a:ext cx="1790700" cy="581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14288</xdr:colOff>
      <xdr:row>1</xdr:row>
      <xdr:rowOff>190500</xdr:rowOff>
    </xdr:from>
    <xdr:to>
      <xdr:col>5</xdr:col>
      <xdr:colOff>623888</xdr:colOff>
      <xdr:row>15</xdr:row>
      <xdr:rowOff>166688</xdr:rowOff>
    </xdr:to>
    <mc:AlternateContent xmlns:mc="http://schemas.openxmlformats.org/markup-compatibility/2006" xmlns:a14="http://schemas.microsoft.com/office/drawing/2010/main">
      <mc:Choice Requires="a14">
        <xdr:graphicFrame macro="">
          <xdr:nvGraphicFramePr>
            <xdr:cNvPr id="5" name="COMPANY2">
              <a:extLst>
                <a:ext uri="{FF2B5EF4-FFF2-40B4-BE49-F238E27FC236}">
                  <a16:creationId xmlns:a16="http://schemas.microsoft.com/office/drawing/2014/main" id="{8C283CE0-6EC2-4EC8-953F-9CE4A7CB4880}"/>
                </a:ext>
              </a:extLst>
            </xdr:cNvPr>
            <xdr:cNvGraphicFramePr/>
          </xdr:nvGraphicFramePr>
          <xdr:xfrm>
            <a:off x="0" y="0"/>
            <a:ext cx="0" cy="0"/>
          </xdr:xfrm>
          <a:graphic>
            <a:graphicData uri="http://schemas.microsoft.com/office/drawing/2010/slicer">
              <sle:slicer xmlns:sle="http://schemas.microsoft.com/office/drawing/2010/slicer" name="COMPANY2"/>
            </a:graphicData>
          </a:graphic>
        </xdr:graphicFrame>
      </mc:Choice>
      <mc:Fallback xmlns="">
        <xdr:sp macro="" textlink="">
          <xdr:nvSpPr>
            <xdr:cNvPr id="0" name=""/>
            <xdr:cNvSpPr>
              <a:spLocks noTextEdit="1"/>
            </xdr:cNvSpPr>
          </xdr:nvSpPr>
          <xdr:spPr>
            <a:xfrm>
              <a:off x="3757613" y="385763"/>
              <a:ext cx="1714500" cy="27098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16</xdr:row>
      <xdr:rowOff>0</xdr:rowOff>
    </xdr:from>
    <xdr:to>
      <xdr:col>8</xdr:col>
      <xdr:colOff>552450</xdr:colOff>
      <xdr:row>39</xdr:row>
      <xdr:rowOff>33337</xdr:rowOff>
    </xdr:to>
    <xdr:graphicFrame macro="">
      <xdr:nvGraphicFramePr>
        <xdr:cNvPr id="7" name="Chart 6">
          <a:extLst>
            <a:ext uri="{FF2B5EF4-FFF2-40B4-BE49-F238E27FC236}">
              <a16:creationId xmlns:a16="http://schemas.microsoft.com/office/drawing/2014/main" id="{63D866F0-F85A-4D50-B941-2A9215324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3124200</xdr:colOff>
      <xdr:row>6</xdr:row>
      <xdr:rowOff>138112</xdr:rowOff>
    </xdr:from>
    <xdr:to>
      <xdr:col>2</xdr:col>
      <xdr:colOff>428625</xdr:colOff>
      <xdr:row>20</xdr:row>
      <xdr:rowOff>4</xdr:rowOff>
    </xdr:to>
    <mc:AlternateContent xmlns:mc="http://schemas.openxmlformats.org/markup-compatibility/2006" xmlns:a14="http://schemas.microsoft.com/office/drawing/2010/main">
      <mc:Choice Requires="a14">
        <xdr:graphicFrame macro="">
          <xdr:nvGraphicFramePr>
            <xdr:cNvPr id="2" name="SEGMENT 2">
              <a:extLst>
                <a:ext uri="{FF2B5EF4-FFF2-40B4-BE49-F238E27FC236}">
                  <a16:creationId xmlns:a16="http://schemas.microsoft.com/office/drawing/2014/main" id="{3A1AAA1D-A8E2-4476-A572-3B317DCF960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3124200" y="1309687"/>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200025</xdr:colOff>
      <xdr:row>9</xdr:row>
      <xdr:rowOff>28574</xdr:rowOff>
    </xdr:from>
    <xdr:to>
      <xdr:col>3</xdr:col>
      <xdr:colOff>66675</xdr:colOff>
      <xdr:row>22</xdr:row>
      <xdr:rowOff>85729</xdr:rowOff>
    </xdr:to>
    <mc:AlternateContent xmlns:mc="http://schemas.openxmlformats.org/markup-compatibility/2006" xmlns:a14="http://schemas.microsoft.com/office/drawing/2010/main">
      <mc:Choice Requires="a14">
        <xdr:graphicFrame macro="">
          <xdr:nvGraphicFramePr>
            <xdr:cNvPr id="3" name="PACKAGE TYPE 1">
              <a:extLst>
                <a:ext uri="{FF2B5EF4-FFF2-40B4-BE49-F238E27FC236}">
                  <a16:creationId xmlns:a16="http://schemas.microsoft.com/office/drawing/2014/main" id="{00D8F4EA-22CD-4AF2-968E-7178E2DC8FAB}"/>
                </a:ext>
              </a:extLst>
            </xdr:cNvPr>
            <xdr:cNvGraphicFramePr/>
          </xdr:nvGraphicFramePr>
          <xdr:xfrm>
            <a:off x="0" y="0"/>
            <a:ext cx="0" cy="0"/>
          </xdr:xfrm>
          <a:graphic>
            <a:graphicData uri="http://schemas.microsoft.com/office/drawing/2010/slicer">
              <sle:slicer xmlns:sle="http://schemas.microsoft.com/office/drawing/2010/slicer" name="PACKAGE TYPE 1"/>
            </a:graphicData>
          </a:graphic>
        </xdr:graphicFrame>
      </mc:Choice>
      <mc:Fallback xmlns="">
        <xdr:sp macro="" textlink="">
          <xdr:nvSpPr>
            <xdr:cNvPr id="0" name=""/>
            <xdr:cNvSpPr>
              <a:spLocks noTextEdit="1"/>
            </xdr:cNvSpPr>
          </xdr:nvSpPr>
          <xdr:spPr>
            <a:xfrm>
              <a:off x="3600450" y="1785937"/>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676275</xdr:colOff>
      <xdr:row>11</xdr:row>
      <xdr:rowOff>114299</xdr:rowOff>
    </xdr:from>
    <xdr:to>
      <xdr:col>4</xdr:col>
      <xdr:colOff>157162</xdr:colOff>
      <xdr:row>24</xdr:row>
      <xdr:rowOff>171454</xdr:rowOff>
    </xdr:to>
    <mc:AlternateContent xmlns:mc="http://schemas.openxmlformats.org/markup-compatibility/2006" xmlns:a14="http://schemas.microsoft.com/office/drawing/2010/main">
      <mc:Choice Requires="a14">
        <xdr:graphicFrame macro="">
          <xdr:nvGraphicFramePr>
            <xdr:cNvPr id="4" name="Months">
              <a:extLst>
                <a:ext uri="{FF2B5EF4-FFF2-40B4-BE49-F238E27FC236}">
                  <a16:creationId xmlns:a16="http://schemas.microsoft.com/office/drawing/2014/main" id="{1127A48B-355E-4EF3-AA2C-4D8685BE73D5}"/>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4076700" y="2262187"/>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28575</xdr:colOff>
      <xdr:row>14</xdr:row>
      <xdr:rowOff>4762</xdr:rowOff>
    </xdr:from>
    <xdr:to>
      <xdr:col>5</xdr:col>
      <xdr:colOff>100012</xdr:colOff>
      <xdr:row>27</xdr:row>
      <xdr:rowOff>61916</xdr:rowOff>
    </xdr:to>
    <mc:AlternateContent xmlns:mc="http://schemas.openxmlformats.org/markup-compatibility/2006" xmlns:a14="http://schemas.microsoft.com/office/drawing/2010/main">
      <mc:Choice Requires="a14">
        <xdr:graphicFrame macro="">
          <xdr:nvGraphicFramePr>
            <xdr:cNvPr id="5" name="Size">
              <a:extLst>
                <a:ext uri="{FF2B5EF4-FFF2-40B4-BE49-F238E27FC236}">
                  <a16:creationId xmlns:a16="http://schemas.microsoft.com/office/drawing/2014/main" id="{98311B37-ACCA-4F67-93CA-D4FCBD48517D}"/>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4552950" y="2738437"/>
              <a:ext cx="1828800" cy="259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9525</xdr:rowOff>
    </xdr:to>
    <xdr:graphicFrame macro="">
      <xdr:nvGraphicFramePr>
        <xdr:cNvPr id="2" name="Chart 1" descr="Chart type: Clustered Bar. 'Segment': PREMIUM has noticeably higher 'Price per liter'.&#10;&#10;Description automatically generated">
          <a:extLst>
            <a:ext uri="{FF2B5EF4-FFF2-40B4-BE49-F238E27FC236}">
              <a16:creationId xmlns:a16="http://schemas.microsoft.com/office/drawing/2014/main" id="{ED1DAE67-54AB-4FE8-B871-0BBB71856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2561</xdr:colOff>
      <xdr:row>1</xdr:row>
      <xdr:rowOff>7682</xdr:rowOff>
    </xdr:from>
    <xdr:to>
      <xdr:col>11</xdr:col>
      <xdr:colOff>3175</xdr:colOff>
      <xdr:row>7</xdr:row>
      <xdr:rowOff>35846</xdr:rowOff>
    </xdr:to>
    <mc:AlternateContent xmlns:mc="http://schemas.openxmlformats.org/markup-compatibility/2006" xmlns:a14="http://schemas.microsoft.com/office/drawing/2010/main">
      <mc:Choice Requires="a14">
        <xdr:graphicFrame macro="">
          <xdr:nvGraphicFramePr>
            <xdr:cNvPr id="6" name="SEGMENT 3">
              <a:extLst>
                <a:ext uri="{FF2B5EF4-FFF2-40B4-BE49-F238E27FC236}">
                  <a16:creationId xmlns:a16="http://schemas.microsoft.com/office/drawing/2014/main" id="{5240D0A1-AFDD-4692-AF34-D7B8BE74D24F}"/>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776452" y="202279"/>
              <a:ext cx="1828800" cy="1287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2561</xdr:colOff>
      <xdr:row>7</xdr:row>
      <xdr:rowOff>12802</xdr:rowOff>
    </xdr:from>
    <xdr:to>
      <xdr:col>11</xdr:col>
      <xdr:colOff>39021</xdr:colOff>
      <xdr:row>11</xdr:row>
      <xdr:rowOff>17923</xdr:rowOff>
    </xdr:to>
    <mc:AlternateContent xmlns:mc="http://schemas.openxmlformats.org/markup-compatibility/2006" xmlns:a14="http://schemas.microsoft.com/office/drawing/2010/main">
      <mc:Choice Requires="a14">
        <xdr:graphicFrame macro="">
          <xdr:nvGraphicFramePr>
            <xdr:cNvPr id="7" name="PACKAGE TYPE 2">
              <a:extLst>
                <a:ext uri="{FF2B5EF4-FFF2-40B4-BE49-F238E27FC236}">
                  <a16:creationId xmlns:a16="http://schemas.microsoft.com/office/drawing/2014/main" id="{22B44190-7146-4469-93FB-0A74F7A370B8}"/>
                </a:ext>
              </a:extLst>
            </xdr:cNvPr>
            <xdr:cNvGraphicFramePr/>
          </xdr:nvGraphicFramePr>
          <xdr:xfrm>
            <a:off x="0" y="0"/>
            <a:ext cx="0" cy="0"/>
          </xdr:xfrm>
          <a:graphic>
            <a:graphicData uri="http://schemas.microsoft.com/office/drawing/2010/slicer">
              <sle:slicer xmlns:sle="http://schemas.microsoft.com/office/drawing/2010/slicer" name="PACKAGE TYPE 2"/>
            </a:graphicData>
          </a:graphic>
        </xdr:graphicFrame>
      </mc:Choice>
      <mc:Fallback xmlns="">
        <xdr:sp macro="" textlink="">
          <xdr:nvSpPr>
            <xdr:cNvPr id="0" name=""/>
            <xdr:cNvSpPr>
              <a:spLocks noTextEdit="1"/>
            </xdr:cNvSpPr>
          </xdr:nvSpPr>
          <xdr:spPr>
            <a:xfrm>
              <a:off x="5776452" y="1467157"/>
              <a:ext cx="1864646" cy="844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555624</xdr:colOff>
      <xdr:row>1</xdr:row>
      <xdr:rowOff>23046</xdr:rowOff>
    </xdr:from>
    <xdr:to>
      <xdr:col>13</xdr:col>
      <xdr:colOff>556240</xdr:colOff>
      <xdr:row>7</xdr:row>
      <xdr:rowOff>28166</xdr:rowOff>
    </xdr:to>
    <mc:AlternateContent xmlns:mc="http://schemas.openxmlformats.org/markup-compatibility/2006" xmlns:a14="http://schemas.microsoft.com/office/drawing/2010/main">
      <mc:Choice Requires="a14">
        <xdr:graphicFrame macro="">
          <xdr:nvGraphicFramePr>
            <xdr:cNvPr id="8" name="Months 1">
              <a:extLst>
                <a:ext uri="{FF2B5EF4-FFF2-40B4-BE49-F238E27FC236}">
                  <a16:creationId xmlns:a16="http://schemas.microsoft.com/office/drawing/2014/main" id="{9902773B-3218-400D-B354-32A8CED8DBE6}"/>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7548306" y="217643"/>
              <a:ext cx="1828800" cy="1264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565867</xdr:colOff>
      <xdr:row>7</xdr:row>
      <xdr:rowOff>20484</xdr:rowOff>
    </xdr:from>
    <xdr:to>
      <xdr:col>14</xdr:col>
      <xdr:colOff>504</xdr:colOff>
      <xdr:row>11</xdr:row>
      <xdr:rowOff>17922</xdr:rowOff>
    </xdr:to>
    <mc:AlternateContent xmlns:mc="http://schemas.openxmlformats.org/markup-compatibility/2006" xmlns:a14="http://schemas.microsoft.com/office/drawing/2010/main">
      <mc:Choice Requires="a14">
        <xdr:graphicFrame macro="">
          <xdr:nvGraphicFramePr>
            <xdr:cNvPr id="9" name="Size 1">
              <a:extLst>
                <a:ext uri="{FF2B5EF4-FFF2-40B4-BE49-F238E27FC236}">
                  <a16:creationId xmlns:a16="http://schemas.microsoft.com/office/drawing/2014/main" id="{AB876E78-16CC-4A70-9760-A37936179452}"/>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7558549" y="1474839"/>
              <a:ext cx="1828800" cy="837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17154</xdr:colOff>
      <xdr:row>12</xdr:row>
      <xdr:rowOff>87876</xdr:rowOff>
    </xdr:from>
    <xdr:to>
      <xdr:col>7</xdr:col>
      <xdr:colOff>57097</xdr:colOff>
      <xdr:row>26</xdr:row>
      <xdr:rowOff>106721</xdr:rowOff>
    </xdr:to>
    <xdr:graphicFrame macro="">
      <xdr:nvGraphicFramePr>
        <xdr:cNvPr id="10" name="Chart 9">
          <a:extLst>
            <a:ext uri="{FF2B5EF4-FFF2-40B4-BE49-F238E27FC236}">
              <a16:creationId xmlns:a16="http://schemas.microsoft.com/office/drawing/2014/main" id="{F66F3413-B73B-4DDB-80A9-70B1815A9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chgarrih/Downloads/Data%20analysis%202017%20exam%20answe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sks"/>
      <sheetName val="Most expensive paintings - A"/>
      <sheetName val="Most expensive paintings - B"/>
      <sheetName val="Michelin star restaurants - C"/>
      <sheetName val="Michelin star restaurants - D"/>
      <sheetName val="All time top 100 - A"/>
      <sheetName val="Box office top 100 - B "/>
      <sheetName val="Apartments - C"/>
      <sheetName val="Answers C"/>
      <sheetName val="Apartments - D"/>
      <sheetName val="Answers D"/>
      <sheetName val="Answers A"/>
      <sheetName val="Answers B"/>
      <sheetName val="Info"/>
      <sheetName val="Artists"/>
      <sheetName val="Returns"/>
      <sheetName val="Us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1">
          <cell r="Z11">
            <v>0.104367668</v>
          </cell>
        </row>
      </sheetData>
      <sheetData sheetId="14"/>
      <sheetData sheetId="15"/>
      <sheetData sheetId="1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hards" refreshedDate="44162.380104398151" createdVersion="6" refreshedVersion="6" minRefreshableVersion="3" recordCount="157" xr:uid="{44EF8A91-3A0C-446D-A68F-72DF75A8A4E0}">
  <cacheSource type="worksheet">
    <worksheetSource ref="A1:F158" sheet="data - chart"/>
  </cacheSource>
  <cacheFields count="9">
    <cacheField name="Company" numFmtId="0">
      <sharedItems/>
    </cacheField>
    <cacheField name="Segment" numFmtId="0">
      <sharedItems containsBlank="1" count="6">
        <s v="PREMIUM"/>
        <s v="CRAFT"/>
        <s v="MAINSTREAM"/>
        <s v="ECONOMY"/>
        <s v="STRONG"/>
        <m/>
      </sharedItems>
    </cacheField>
    <cacheField name="Brand" numFmtId="0">
      <sharedItems containsBlank="1"/>
    </cacheField>
    <cacheField name="Subbrand" numFmtId="0">
      <sharedItems containsBlank="1"/>
    </cacheField>
    <cacheField name="Sales Volume 1000 Ltrs" numFmtId="175">
      <sharedItems containsSemiMixedTypes="0" containsString="0" containsNumber="1" minValue="7.6625670000000021E-3" maxValue="23594.179948695324"/>
    </cacheField>
    <cacheField name="Price per liter" numFmtId="174">
      <sharedItems containsSemiMixedTypes="0" containsString="0" containsNumber="1" minValue="0.49925326688871458" maxValue="3.788167514151155"/>
    </cacheField>
    <cacheField name="Weighted Selling Distribution" numFmtId="165">
      <sharedItems containsSemiMixedTypes="0" containsString="0" containsNumber="1" minValue="0.03" maxValue="96.52"/>
    </cacheField>
    <cacheField name="ROS volume" numFmtId="177">
      <sharedItems containsSemiMixedTypes="0" containsString="0" containsNumber="1" minValue="1.3443100000000006" maxValue="77789.661954446012"/>
    </cacheField>
    <cacheField name="Sales value kEUR" numFmtId="175">
      <sharedItems containsSemiMixedTypes="0" containsString="0" containsNumber="1" minValue="3.8255616075036579E-3" maxValue="39751.6478789946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hards" refreshedDate="44166.620763425926" createdVersion="6" refreshedVersion="6" minRefreshableVersion="3" recordCount="157" xr:uid="{ACFD6A2D-C972-483F-A42D-85BC08114708}">
  <cacheSource type="worksheet">
    <worksheetSource name="tbl_beer"/>
  </cacheSource>
  <cacheFields count="8">
    <cacheField name="Company" numFmtId="0">
      <sharedItems count="5">
        <s v="CARLSBERG BALTIC"/>
        <s v="OLVI GROUP"/>
        <s v="Other"/>
        <s v="PRIVATE LABEL"/>
        <s v="ROYAL UNIBREW"/>
      </sharedItems>
    </cacheField>
    <cacheField name="Segment" numFmtId="0">
      <sharedItems containsBlank="1" count="6">
        <s v="PREMIUM"/>
        <s v="CRAFT"/>
        <s v="MAINSTREAM"/>
        <s v="ECONOMY"/>
        <s v="STRONG"/>
        <m/>
      </sharedItems>
    </cacheField>
    <cacheField name="Brand" numFmtId="0">
      <sharedItems containsBlank="1" count="51">
        <s v="MEZPILS"/>
        <s v="D LIGHT"/>
        <s v="RUGTAIS DUMPIS"/>
        <s v="SAKU"/>
        <s v="SAN MIGUEL"/>
        <s v="ZATECKY GUS"/>
        <s v="ALDARIS"/>
        <s v="OLD BOBBY"/>
        <s v="BALTIKA"/>
        <s v="ZELTA"/>
        <s v="TUBORG"/>
        <s v="CARLSBERG"/>
        <s v="VENA"/>
        <s v="KARMI"/>
        <s v="NEVSKOJE"/>
        <s v="ALIVARIA"/>
        <s v="LVIVSKE"/>
        <s v="GRIMBERGEN"/>
        <s v="SLAVUTICH"/>
        <s v="APINITIS"/>
        <s v="BOLSAJA KRUZKA"/>
        <s v="ARSENAL"/>
        <s v="LATVIJAS"/>
        <s v="ZIGULIOVSKOE"/>
        <s v="BROVAR"/>
        <s v="ARSENALNOJE"/>
        <s v="EURO"/>
        <s v="VANAGA"/>
        <s v="BEERSHAKE"/>
        <s v="GRAFS FON ZIVERSS"/>
        <s v="CESU"/>
        <s v="MITAVA"/>
        <s v="SANDELS"/>
        <s v="LIDSKOE"/>
        <s v="PAGRABA"/>
        <s v="ZIGULIOVSKOE(LIDSKOE)"/>
        <s v="SEMERKA"/>
        <s v="BOCMANIS"/>
        <s v="GARAIS"/>
        <s v="PJATEROCKA"/>
        <s v="FORTAS"/>
        <s v="CUBA"/>
        <m/>
        <s v="VILKMERGES"/>
        <s v="FAXE"/>
        <s v="LACPLESIS"/>
        <s v="LOMZA"/>
        <s v="LIVU"/>
        <s v="ROYAL"/>
        <s v="KURSU"/>
        <s v="PLOSTNIEKU"/>
      </sharedItems>
      <fieldGroup par="6"/>
    </cacheField>
    <cacheField name="Subbrand" numFmtId="0">
      <sharedItems containsBlank="1"/>
    </cacheField>
    <cacheField name="Sales Volume 1000 Ltrs" numFmtId="175">
      <sharedItems containsSemiMixedTypes="0" containsString="0" containsNumber="1" minValue="7.6625670000000021E-3" maxValue="23594.179948695324"/>
    </cacheField>
    <cacheField name="Sales value EUR" numFmtId="175">
      <sharedItems containsSemiMixedTypes="0" containsString="0" containsNumber="1" minValue="3.825561607503658" maxValue="39751647.878994673"/>
    </cacheField>
    <cacheField name="Brand2" numFmtId="0" databaseField="0">
      <fieldGroup base="2">
        <discretePr count="51">
          <x v="16"/>
          <x v="0"/>
          <x v="16"/>
          <x v="16"/>
          <x v="16"/>
          <x v="16"/>
          <x v="1"/>
          <x v="16"/>
          <x v="16"/>
          <x v="2"/>
          <x v="3"/>
          <x v="4"/>
          <x v="16"/>
          <x v="16"/>
          <x v="16"/>
          <x v="16"/>
          <x v="16"/>
          <x v="16"/>
          <x v="16"/>
          <x v="5"/>
          <x v="16"/>
          <x v="16"/>
          <x v="16"/>
          <x v="16"/>
          <x v="16"/>
          <x v="16"/>
          <x v="6"/>
          <x v="7"/>
          <x v="8"/>
          <x v="16"/>
          <x v="9"/>
          <x v="16"/>
          <x v="16"/>
          <x v="16"/>
          <x v="10"/>
          <x v="16"/>
          <x v="16"/>
          <x v="11"/>
          <x v="12"/>
          <x v="16"/>
          <x v="16"/>
          <x v="16"/>
          <x v="13"/>
          <x v="16"/>
          <x v="16"/>
          <x v="14"/>
          <x v="16"/>
          <x v="15"/>
          <x v="16"/>
          <x v="16"/>
          <x v="16"/>
        </discretePr>
        <groupItems count="17">
          <s v="D LIGHT"/>
          <s v="ALDARIS"/>
          <s v="ZELTA"/>
          <s v="TUBORG"/>
          <s v="CARLSBERG"/>
          <s v="APINITIS"/>
          <s v="EURO"/>
          <s v="VANAGA"/>
          <s v="BEERSHAKE"/>
          <s v="CESU"/>
          <s v="PAGRABA"/>
          <s v="BOCMANIS"/>
          <s v="GARAIS"/>
          <m/>
          <s v="LACPLESIS"/>
          <s v="LIVU"/>
          <s v="Group1"/>
        </groupItems>
      </fieldGroup>
    </cacheField>
    <cacheField name="c_Price per liter" numFmtId="0" formula="'Sales value EUR'/ ('Sales Volume 1000 Ltrs'*1000)" databaseField="0"/>
  </cacheFields>
  <extLst>
    <ext xmlns:x14="http://schemas.microsoft.com/office/spreadsheetml/2009/9/main" uri="{725AE2AE-9491-48be-B2B4-4EB974FC3084}">
      <x14:pivotCacheDefinition pivotCacheId="163722304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hards" refreshedDate="44175.407535879633" createdVersion="5" refreshedVersion="6" minRefreshableVersion="3" recordCount="17953" xr:uid="{00000000-000A-0000-FFFF-FFFF00000000}">
  <cacheSource type="worksheet">
    <worksheetSource name="tbl_data"/>
  </cacheSource>
  <cacheFields count="16">
    <cacheField name="COMPANY" numFmtId="49">
      <sharedItems count="105">
        <s v="CARLSBERG"/>
        <s v="OLVI GROUP"/>
        <s v="ROYAL UNIBREW"/>
        <s v="TERVETES ALUS"/>
        <s v="BAUSKAS ALUS"/>
        <s v="PIEBALGAS ALUS"/>
        <s v="ZAKSI"/>
        <s v="VALMIERMUIZAS ALUS"/>
        <s v="KRASLAVAS AVOTS"/>
        <s v="BRUVERIS"/>
        <s v="ALUS NAMS"/>
        <s v="RSEZ DFD"/>
        <s v="DABA VES SIA"/>
        <s v="FAVORITS BAZE"/>
        <s v="HEINEKEN"/>
        <s v="EFES BEVERAGE GROUP"/>
        <s v="KRYNICA"/>
        <s v="VAN PUR BREWERY"/>
        <s v="BRESTSKOE PIVO"/>
        <s v="OBOLON"/>
        <s v="ARTISAN"/>
        <s v="BAVARIA"/>
        <s v="BITBURGER BRAUGRUPPE GMBH"/>
        <s v="BREWERY HAACHT N.V."/>
        <s v="BROVAR FUHRMANN"/>
        <s v="BUDEJOVICKY BUDVAR"/>
        <s v="CERVECERIA CUAUHTEMOC MOCTEZUM"/>
        <s v="CROWN IMPORTS"/>
        <s v="CZECH BREWERY RAKOVNIK A.S."/>
        <s v="DAMM BIER"/>
        <s v="DE KONINGSHOEVEN B.V."/>
        <s v="DIAGEO"/>
        <s v="EICHBAUM BRAUEREI"/>
        <s v="FRANKENTHALER BRAUHAUS"/>
        <s v="FULLER SMITH &amp; TURNER"/>
        <s v="INBEV"/>
        <s v="JOHN MARTIN S.A."/>
        <s v="KAISERDOM BRAUEREI GMBH"/>
        <s v="KOMPANIJA PIT"/>
        <s v="KROMBACHER BRAUEREI"/>
        <s v="LEFEBVRE BREWERY"/>
        <s v="MBG INTERNATIONAL BRANDS GMBH"/>
        <s v="MOSKOVSKAJA PIVOVARENNAJA KOMP"/>
        <s v="OCHAKOVO"/>
        <s v="OETKER GROUP"/>
        <s v="OETTINGER BRAUEREI"/>
        <s v="PAULANER"/>
        <s v="PERSHA PRIVATNA BROVARIA(PPB)"/>
        <s v="PIVOVAR SAMSON"/>
        <s v="PIVOVAR STEIGER A.S"/>
        <s v="PIVOVARNA LASKO"/>
        <s v="PRIMATOR A.S."/>
        <s v="SABMILLER"/>
        <s v="VILNIAUS ALUS"/>
        <s v="WARSTEINER"/>
        <s v="WEIHENSTEPHANER"/>
        <s v="ASAHI"/>
        <s v="IKI BEER B.V."/>
        <s v="SPENDRUPS"/>
        <s v="BROUWERIJ LINDEMANS N.V."/>
        <s v="MARSTON`S"/>
        <s v="SANITEX"/>
        <s v="HARBOE"/>
        <s v="TREXSOSENSKIJ ZAVOD"/>
        <s v="SALDALUS"/>
        <s v="BUTAUTU DVARO BRAVORAS"/>
        <s v="KARLSBERG"/>
        <s v="NORMA"/>
        <s v="TARUSKU ALAUS BRAVORAS"/>
        <s v="BERNKASTELER BURGHOF- KELLEREI"/>
        <s v="BROWAR JABLONOWO"/>
        <s v="UNITED DUTCH BREWERIES"/>
        <s v="BOHEMIA REGENT A.S."/>
        <s v="BRUNEHAUT BREWERY"/>
        <s v="CARREFOUR"/>
        <s v="ERDINGER WEISSBRAU"/>
        <s v="FREDERIC ROBINSON LTD"/>
        <s v="RODINNY PIVOVAR BERNARD"/>
        <s v="INTERMARCHE"/>
        <s v="GUBERNIJA"/>
        <s v="KAISERDOM  BRAUEREI GMBH"/>
        <s v="BALTICSTEP"/>
        <s v="BIERES DE CHIMAY"/>
        <s v="BOSTEELS"/>
        <s v="BOSTON BEER COMPANY"/>
        <s v="DUFF BEER"/>
        <s v="DUVEL MOORTGAT"/>
        <s v="HELLER-TRUM"/>
        <s v="KULMBACHER BRAUEREI"/>
        <s v="SHEPHERD NEAME LIMITED"/>
        <s v="VAN HONSEBROUCK BROUWERIJ"/>
        <s v="WESTMALLE(ABDIJ DER TRAPPISTEN"/>
        <s v="YOUNG&amp;CO BREWERY (THE RAM BREW"/>
        <s v="BEVERAGE BRANDS"/>
        <s v="FLAGSHIP BRANDS LTD"/>
        <s v="LATGALES ALUS DARITAVA|MAMAS-D"/>
        <s v="HET ANKER"/>
        <s v="THAI BEVERAGE"/>
        <s v="GLOBAL BRANDS"/>
        <s v="S.P.I.GROUP"/>
        <s v="LENNEWARDEN SIA"/>
        <s v="SAN MIGUEL BREWERY"/>
        <s v="ILGEZEEM"/>
        <s v="SIMEKS"/>
        <s v="STAROPILSEN S.R.O."/>
      </sharedItems>
      <fieldGroup par="13"/>
    </cacheField>
    <cacheField name="BRAND" numFmtId="49">
      <sharedItems count="302">
        <s v="ARSENALNOJE"/>
        <s v="BOLSAJA KRUZKA"/>
        <s v="JARPIVO"/>
        <s v="LVIVSKE"/>
        <s v="NEVSKOJE"/>
        <s v="ZATECKY GUS"/>
        <s v="ZIGULIOVSKOE"/>
        <s v="ALDARIS"/>
        <s v="ALIVARIA"/>
        <s v="APINITIS"/>
        <s v="BALTIKA"/>
        <s v="CARLSBERG"/>
        <s v="D LIGHT"/>
        <s v="EURO"/>
        <s v="HOLSTEN"/>
        <s v="LATVIJAS"/>
        <s v="TUBORG"/>
        <s v="VANAGA"/>
        <s v="ZELTA"/>
        <s v="BEERSHAKE"/>
        <s v="BOCMANIS"/>
        <s v="CESU"/>
        <s v="CUBA"/>
        <s v="GARAIS"/>
        <s v="LIDSKOE"/>
        <s v="MITAVA"/>
        <s v="PJATEROCKA"/>
        <s v="SANDELS"/>
        <s v="SEMERKA"/>
        <s v="ZIGULIOVSKOE(LIDSKOE)"/>
        <s v="FAXE"/>
        <s v="KURSU"/>
        <s v="LACPLESIS"/>
        <s v="LIVU"/>
        <s v="LOMZA"/>
        <s v="PLOSTNIEKU"/>
        <s v="ROYAL"/>
        <s v="TERVETES"/>
        <s v="BAUSKAS"/>
        <s v="LUX"/>
        <s v="PIEBALGAS ALUS"/>
        <s v="UZAVAS"/>
        <s v="UZAVNIEKS"/>
        <s v="VALMIERMUIZA"/>
        <s v="KRASLAVAS"/>
        <s v="BRUVERIS"/>
        <s v="INGVER"/>
        <s v="LUXURY RIGA"/>
        <s v="RIGAS ALUS"/>
        <s v="BRALIS"/>
        <s v="OTTO"/>
        <s v="LATGALES"/>
        <s v="REZEKNIS BRYUVERS"/>
        <s v="GARDAIS"/>
        <s v="KALNAVOTU"/>
        <s v="LAUKU"/>
        <s v="PIRTS"/>
        <s v="TALAVAS"/>
        <s v="PILZENES"/>
        <s v="ZIGULIOVSKOE(FAVORITS BAZE)"/>
        <s v="BOBROV"/>
        <s v="BUCKLER"/>
        <s v="DESPERADOS"/>
        <s v="HEINEKEN"/>
        <s v="KAISER"/>
        <s v="KRUSOVICE"/>
        <s v="LAPIN KULTA"/>
        <s v="MURPHYS"/>
        <s v="NEWCASTLE BROWN ALE"/>
        <s v="RECHITSKOE"/>
        <s v="ZIPFER"/>
        <s v="ZLATOPRAMEN"/>
        <s v="ZYWIEC"/>
        <s v="BELYJ MEDVED"/>
        <s v="EFES"/>
        <s v="GOLD MINE"/>
        <s v="SOKOL"/>
        <s v="STARYJ MELNIK"/>
        <s v="ALEKSANDRIJA"/>
        <s v="KALTENBERG"/>
        <s v="KRYNICA"/>
        <s v="KRYNICA 1"/>
        <s v="BARRY`S"/>
        <s v="CORTES"/>
        <s v="DONNER"/>
        <s v="VAN PUR"/>
        <s v="BRESTSKOE O.K."/>
        <s v="DUPLET"/>
        <s v="STAVKA"/>
        <s v="ZIGULIOVSKOE(BRESTSKOE PIVO)"/>
        <s v="OBOLON"/>
        <s v="ZIBERT"/>
        <s v="MARTY RAY"/>
        <s v="BAVARIA"/>
        <s v="HOLLANDIA"/>
        <s v="BENEDIKTINER"/>
        <s v="MYSTIC"/>
        <s v="STAROVAR"/>
        <s v="BUDWEISER BUDVAR"/>
        <s v="BOHEMIA"/>
        <s v="SOL"/>
        <s v="CORONA"/>
        <s v="TSINGTAO"/>
        <s v="BAKALAR"/>
        <s v="CERNOVAR"/>
        <s v="PRAZACKA"/>
        <s v="A.K.DAMM"/>
        <s v="ESTRELLA DAMM"/>
        <s v="LA TRAPPE"/>
        <s v="GUINNESS"/>
        <s v="APOSTEL BRAU"/>
        <s v="UREICH"/>
        <s v="KURFURST CARL THEODOR"/>
        <s v="STEININGER"/>
        <s v="DISCOVERY"/>
        <s v="LONDON PORTER"/>
        <s v="FULLER`S LONDON PRIDE"/>
        <s v="BECKS"/>
        <s v="BUD"/>
        <s v="FRANZISKANER"/>
        <s v="HOEGAARDEN"/>
        <s v="LEFFE"/>
        <s v="LOWENBRAU"/>
        <s v="ROGAN"/>
        <s v="SIBIRSKAJA KORONA"/>
        <s v="STAROPRAMEN"/>
        <s v="STELLA ARTOIS"/>
        <s v="TIMMERMANS"/>
        <s v="KAISERDOM"/>
        <s v="TRI MEDVEDIA"/>
        <s v="KROMBACHER"/>
        <s v="BELGIAN BEER"/>
        <s v="BLANCHE DE BRUXELLES"/>
        <s v="FLOREFFE"/>
        <s v="SALITOS"/>
        <s v="CERVENA SELKA"/>
        <s v="MOSPIVO"/>
        <s v="ZIGULI (MPK)"/>
        <s v="JACMENYJ KOLOS"/>
        <s v="STOLICHNOE"/>
        <s v="CLAUSTHALER"/>
        <s v="DAB"/>
        <s v="JEVER"/>
        <s v="RADEBERGER"/>
        <s v="SCHOFFERHOFER"/>
        <s v="TUCHER"/>
        <s v="GRALSBURG"/>
        <s v="PAULANER"/>
        <s v="GALYTSKA KORONA"/>
        <s v="PERSHA PRIVATNA BROVARIYA"/>
        <s v="STARE MISTO"/>
        <s v="B.B. (BUDWEIS BOHEMIA)"/>
        <s v="BUDWEISER 1795"/>
        <s v="SAMSON"/>
        <s v="STEIGER"/>
        <s v="BANDIDOS"/>
        <s v="PRIMATOR"/>
        <s v="GROLSCH"/>
        <s v="MILLER"/>
        <s v="PILSNER URQUELL"/>
        <s v="TRI BOGATIRIA"/>
        <s v="TYSKIE"/>
        <s v="VELKOPOPOVICKY KOZEL"/>
        <s v="ZOLOTAJA BOCKA"/>
        <s v="ZWEI MEISTER"/>
        <s v="VILNIAUS ALUS"/>
        <s v="WARSTEINER"/>
        <s v="WEIHENSTEPHANER"/>
        <s v="BIG MUG"/>
        <s v="BROVAR"/>
        <s v="OLD BOBBY"/>
        <s v="EASY"/>
        <s v="HERMANN MULLER"/>
        <s v="ASAHI"/>
        <s v="IKI (IKI BEER)"/>
        <s v="MARIESTADS"/>
        <s v="SPENDRUPS"/>
        <s v="EDELWEISS"/>
        <s v="BITBURGER"/>
        <s v="LINDEMANS"/>
        <s v="STONES GINGER JOE"/>
        <s v="VALENTINS"/>
        <s v="DURLACHER HOF"/>
        <s v="GERMANIA"/>
        <s v="HOBGOBLIN"/>
        <s v="SCARECROW"/>
        <s v="PRAGA"/>
        <s v="ZALCIO/ZALKSU"/>
        <s v="KARJALA"/>
        <s v="ARSENAL"/>
        <s v="SLAVUTICH"/>
        <s v="BEAR BEER"/>
        <s v="CERNIGIVSKE"/>
        <s v="CHESHSKOJE"/>
        <s v="DUB I OBRUCH"/>
        <s v="TREXSOSENSKOJE"/>
        <s v="HMILNE"/>
        <s v="SALDALUS"/>
        <s v="ZIGULIOVSKOE(EFES)"/>
        <s v="BUTAUTU DVARO"/>
        <s v="ZAHRINGER"/>
        <s v="HEINRICH FERDINAND PULS"/>
        <s v="BECKER`S"/>
        <s v="KAISER KRONE"/>
        <s v="OETTINGER"/>
        <s v="KANAPINIS"/>
        <s v="BOCHONOK DLJA DRUZEJ"/>
        <s v="GRIMBERGEN"/>
        <s v="DOMINIKANER"/>
        <s v="JABLONOWO"/>
        <s v="RYSY"/>
        <s v="ROYAL DUTCH"/>
        <s v="SAN MIGUEL"/>
        <s v="KARMI"/>
        <s v="BOHEMIA REGENT"/>
        <s v="TONGERLO"/>
        <s v="BRUNEHAUT"/>
        <s v="CARREFOUR"/>
        <s v="WEISS DAMM"/>
        <s v="ERDINGER"/>
        <s v="ROBINSONS"/>
        <s v="BERNARD"/>
        <s v="ZIGULIOVSKOE(TREXSOSENSKIJ)"/>
        <s v="SPATEN"/>
        <s v="SHILBRAU"/>
        <s v="LOSINYJ BEREG"/>
        <s v="NATAKHTARI"/>
        <s v="ALTENMUNSTER"/>
        <s v="GUBERNIJA"/>
        <s v="PAGRABA"/>
        <s v="BARON (BAVARIA)"/>
        <s v="MONT SAINT AUBERT"/>
        <s v="GOLIATH"/>
        <s v="KHAMOVNIKI"/>
        <s v="SAKU"/>
        <s v="RUGTAIS DUMPIS"/>
        <s v="MEISTRITE GILDI"/>
        <s v="NASTRO AZZURRO"/>
        <s v="GRAFS FON ZIVERSS"/>
        <s v="FULLERS 1845"/>
        <s v="VILKMERGES"/>
        <s v="AMSTEL"/>
        <s v="LIEBENWEISS"/>
        <s v="MEZPILS"/>
        <s v="VERDINS"/>
        <s v="KAISER GOLD"/>
        <s v="TAUTINIS"/>
        <s v="VENA"/>
        <s v="CHIMAY"/>
        <s v="PAUWEL KWAK"/>
        <s v="SAMUEL ADAMS"/>
        <s v="DUFF"/>
        <s v="DUVEL"/>
        <s v="LIEFMANS"/>
        <s v="GERSTEL"/>
        <s v="SCHLENKERLA"/>
        <s v="KULMBACHER"/>
        <s v="SHEPHERD NEAME"/>
        <s v="ST.LOUIS"/>
        <s v="WESTMALLE"/>
        <s v="YOUNGS"/>
        <s v="PRIMUS"/>
        <s v="SANITEX"/>
        <s v="DE SAVERNE"/>
        <s v="CUVANA"/>
        <s v="DEAD CROW"/>
        <s v="BACHATA"/>
        <s v="DINABURG"/>
        <s v="FORTAS"/>
        <s v="GOUDEN CAROLUS"/>
        <s v="ZIGULIOVSKOE(INBEV)"/>
        <s v="CHANG"/>
        <s v="AMIGOS"/>
        <s v="BUDDY`S"/>
        <s v="AC DC"/>
        <s v="GASPADORIU"/>
        <s v="KAPITONO"/>
        <s v="GAMBRINUS"/>
        <s v="MIEZITIS"/>
        <s v="MARTINA"/>
        <s v="AC/DC"/>
        <s v="KONIG LUDWIG"/>
        <s v="LATGALE (LATGALES ALUS)"/>
        <s v="LENNEWARDEN"/>
        <s v="SHERWOOD"/>
        <s v="A.LE COQ"/>
        <s v="LIELVARDES"/>
        <s v="HAMMER"/>
        <s v="STORCHEN DOMGOLD"/>
        <s v="BUTAUTU"/>
        <s v="ORGANIC HONEY DEW"/>
        <s v="OCHAKOVO"/>
        <s v="ISKUSSTVO VARIT"/>
        <s v="ILGUCIEMA"/>
        <s v="ZHYGULIVSKE"/>
        <s v="VARPA"/>
        <s v="ZLATA PRAHA (STAROPILSEN)"/>
        <s v="VALMIERAS DUMALUS"/>
        <s v="KULT (KRYNICA)"/>
        <s v="KARPACKIE"/>
        <s v="WEIDMANN"/>
        <s v="ORANJEBOOM"/>
      </sharedItems>
      <fieldGroup par="14"/>
    </cacheField>
    <cacheField name="SUBBRAND" numFmtId="49">
      <sharedItems count="412">
        <s v="TRADICIONNOJE"/>
        <s v="JANTARNOJE"/>
        <s v="AMBER"/>
        <s v="BILIJ LEV"/>
        <s v="PREMIUM LAGER"/>
        <s v="IMPERSKOJE"/>
        <s v="NON-ALCOHOLIC"/>
        <s v="CLASSIC"/>
        <s v="CERNY"/>
        <s v="ZATECKY GUS"/>
        <s v="SVETLOJE"/>
        <s v="BEZALKOHOLISKAIS"/>
        <s v="DUMAKU"/>
        <s v="GAISAIS"/>
        <s v="ICE BEER"/>
        <s v="KVIESU"/>
        <s v="LUKSUS"/>
        <s v="MUIZNIEKU"/>
        <s v="PILZENES"/>
        <s v="PORTERIS"/>
        <s v="UZVARETAJU"/>
        <s v="ZIEMAS"/>
        <s v="BIELOJE ZOLOTO"/>
        <s v="DESIATKA"/>
        <s v="TROICKOE"/>
        <s v="ZIVOJ/-E"/>
        <s v="ZOLOTOJE"/>
        <s v="PREMIUM"/>
        <s v="TRADICIONALAIS"/>
        <s v="STIPRAIS"/>
        <s v="COOLER"/>
        <s v="N0"/>
        <s v="N3"/>
        <s v="N5"/>
        <s v="N7"/>
        <s v="N8"/>
        <s v="N9"/>
        <s v="CARLSBERG"/>
        <s v="APPLE&amp;GINGER "/>
        <s v="CHERRY "/>
        <s v="LEMON "/>
        <s v="TAURINE&amp;CAFFEINE "/>
        <s v="EURO"/>
        <s v="STRONG"/>
        <s v="SEVISKAIS"/>
        <s v="GREEN"/>
        <s v="LIME CUT"/>
        <s v="BLACK"/>
        <s v="RUBY"/>
        <s v="CRANBERRY&amp;LIME "/>
        <s v="TEQUILA&amp;CITRUS"/>
        <s v="GAISAIS STIPRAIS"/>
        <s v="EXTRA LAGER"/>
        <s v="LIGHT"/>
        <s v="LIGHT DRAUGHT"/>
        <s v="NEFILTRETAIS"/>
        <s v="PILSENER"/>
        <s v="SPECIAL"/>
        <s v="ZIEMAS PORTERIS"/>
        <s v="ANTIIMPERIAL"/>
        <s v="STRONG ANTIIMPERIAL"/>
        <s v="GARAIS"/>
        <s v="GARAKS"/>
        <s v="PJATEROCKA"/>
        <s v="SEMERKA"/>
        <s v="SPECIALNOJE"/>
        <s v="RED"/>
        <s v="3 IESALU"/>
        <s v="ALFIE"/>
        <s v="DIZALUS"/>
        <s v="DZINTARA"/>
        <s v="DZIVS"/>
        <s v="KASTANU"/>
        <s v="MELNAIS DZINTARA"/>
        <s v="RALPH"/>
        <s v="ORIGINALAIS"/>
        <s v="SENCU"/>
        <s v="EXPORT"/>
        <s v="PILS"/>
        <s v="RUBENIS"/>
        <s v="TERVETES"/>
        <s v="VARENAIS"/>
        <s v="TUMSAIS"/>
        <s v="JUBILEJAS"/>
        <s v="MEDNIEKU"/>
        <s v="PIEBALGAS ALUS"/>
        <s v="UZAVNIEKS"/>
        <s v="SILMACU ALUS"/>
        <s v="VALMIERMUIZA"/>
        <s v="ORIGINAL"/>
        <s v="BALTALUS"/>
        <s v="MEDUS ALUS"/>
        <s v="WEISSBIER"/>
        <s v="BIO GAISAIS"/>
        <s v="CHERRY BEER"/>
        <s v="LIME"/>
        <s v="MELNAIS"/>
        <s v="RASPBERRY"/>
        <s v="SARKANAIS"/>
        <s v="LUXURY RIGA"/>
        <s v="GAISAIS NEFILTRETAIS"/>
        <s v="ZIEMASSVETKU"/>
        <s v="GAISAIS FRESH"/>
        <s v="TUMSAIS FRESH"/>
        <s v="GARDAIS"/>
        <s v="KALNAVOTU"/>
        <s v="PIRTS"/>
        <s v="ZIGULEVSKOE"/>
        <s v="KLASITSESKOJE"/>
        <s v="KREPKOJE"/>
        <s v="DESPERADOS"/>
        <s v="CERNE"/>
        <s v="IMPERIAL"/>
        <s v="IRISH STOUT"/>
        <s v="NEWCASTLE BROWN ALE"/>
        <s v="ZOLOTISTOJE"/>
        <s v="ZYWIEC"/>
        <s v="BEZALKOGOLNOJE"/>
        <s v="V ROZLIV"/>
        <s v="DARK"/>
        <s v="GOLD MINE"/>
        <s v="LEMON FRESH"/>
        <s v="IZ BOCHONKA"/>
        <s v="IZ BOCHONKA BARHATSKOE"/>
        <s v="IZ BOCHONKA MJAGORSKOE"/>
        <s v="IZ BOCHONKA OSOBNOE"/>
        <s v="ALEKSANDRIJA"/>
        <s v="EKSPARTNAE"/>
        <s v="KLASICNAE LUXE"/>
        <s v="MOCNAE"/>
        <s v="LUXE"/>
        <s v="TEQUILA"/>
        <s v="SVITLE"/>
        <s v="MARTY RAY"/>
        <s v="APPLE"/>
        <s v="HOLLAND"/>
        <s v="REGULAR"/>
        <s v="WIT"/>
        <s v="STAROVAR"/>
        <s v="BUDWEISER BUDVAR"/>
        <s v="SOL"/>
        <s v="EXTRA"/>
        <s v="POLOTMAVE VYCEPNI"/>
        <s v="SVETLY LEZAK"/>
        <s v="TMAVE VYCEPNI"/>
        <s v="SVETLE"/>
        <s v="PRAZACKA"/>
        <s v="A.K.DAMM"/>
        <s v="BARCELONA"/>
        <s v="INEDIT"/>
        <s v="DUBBEL"/>
        <s v="TRIPEL"/>
        <s v="DRAUGHT"/>
        <s v="APOSTEL BRAU"/>
        <s v="PREMIUM PILS"/>
        <s v="BLONDE"/>
        <s v="LONDON PORTER"/>
        <s v="PREMIUM ALE"/>
        <s v="BECKS"/>
        <s v="BUD"/>
        <s v="HEFE-WEISSBIER"/>
        <s v="HEFE-WEISSBIER DUNKEL"/>
        <s v="WHITE"/>
        <s v="BROWN"/>
        <s v="TRADICIJNE"/>
        <s v="STELLA ARTOIS"/>
        <s v="FRAMBOISE"/>
        <s v="KRIEK"/>
        <s v="PEACH"/>
        <s v="STRAWBERRY"/>
        <s v="TRADITION BLANCHE LAMBICUS"/>
        <s v="TRADITION FARO"/>
        <s v="TRADITION GUEUZE"/>
        <s v="PILSNER"/>
        <s v="WEIZEN"/>
        <s v="BLANCHE DE BRUXELLES"/>
        <s v="SALITOS"/>
        <s v="BARNOJE"/>
        <s v="LAGER"/>
        <s v="FUN"/>
        <s v="HEFE WEIZEN"/>
        <s v="KRISTALLWEIZEN"/>
        <s v="DUNKEL"/>
        <s v="HELLE"/>
        <s v="UBERSEE"/>
        <s v="ALKOHOLFREI"/>
        <s v="ORIGINAL MUNCHNER"/>
        <s v="GALYTSKA KORONA"/>
        <s v="ORIGINAL CZECH LAGER"/>
        <s v="GOLD"/>
        <s v="RADLER"/>
        <s v="ICE"/>
        <s v="SUN"/>
        <s v="GENUINE DRAFT"/>
        <s v="PILSNER URQUELL"/>
        <s v="TRI BOGATIRIA"/>
        <s v="GRONIE"/>
        <s v="RAZLIVNOE"/>
        <s v="VENSKOJE"/>
        <s v="KVIETINIS"/>
        <s v="SVIESUSIS"/>
        <s v="TAMSUSIS"/>
        <s v="TAMSUSIS SU ZOLELEM"/>
        <s v="VILNIAUS"/>
        <s v="PREMIUM FRESH"/>
        <s v="PREMIUM VERUM"/>
        <s v="ALE"/>
        <s v="EASY"/>
        <s v="SUPER DRY"/>
        <s v="IKI BEER"/>
        <s v="PREMIUM GOLD"/>
        <s v="RADLER GRAPEFRUIT"/>
        <s v="RADLER LEMON"/>
        <s v="SPECIAL RED"/>
        <s v="DIVU RAUGU"/>
        <s v="DUBULTA IESALA"/>
        <s v="STONES GINGER JOE"/>
        <s v="HOBGOBLIN"/>
        <s v="ORGANIC"/>
        <s v="DARK LAGER"/>
        <s v="STIPRUSIS"/>
        <s v="EKSTRA"/>
        <s v="COOL MINT"/>
        <s v="TEQUILA&amp;LEMON "/>
        <s v="GRAPEFRUIT"/>
        <s v="LEMON"/>
        <s v="DAURA"/>
        <s v="SAIMNIEKU"/>
        <s v="GRAPEFRUIT "/>
        <s v="BEAR BEER"/>
        <s v="GINGER BEER"/>
        <s v="BILE"/>
        <s v="TMAVE"/>
        <s v="BOCHKOVOJE"/>
        <s v="PODVIJNIJ HMIL"/>
        <s v="CHRISTMAS PORTER"/>
        <s v="PILNMENESS"/>
        <s v="SVIESUS"/>
        <s v="TAMSUS"/>
        <s v="KANAPINIS"/>
        <s v="BOCHONOK DLJA DRUZEJ"/>
        <s v="COLA "/>
        <s v="AMBREE"/>
        <s v="MOCNE EKSPORTOWE"/>
        <s v="GOLD PREMIUM"/>
        <s v="POST HORN"/>
        <s v="PALE PILSEN"/>
        <s v="RASPBERRY PASSION"/>
        <s v="FREE"/>
        <s v="SENCU NEFILTRETAIS"/>
        <s v="BIO KVIESU"/>
        <s v="IRISH RED"/>
        <s v="COLA"/>
        <s v="MOJITO"/>
        <s v="BEER MIX"/>
        <s v="OGNETUSYTEL"/>
        <s v="N12"/>
        <s v="PRIOR"/>
        <s v="CASSIS"/>
        <s v="FARO"/>
        <s v="BLANCHE"/>
        <s v="PRESTIGE"/>
        <s v="OLD TOM CHOCOLATE"/>
        <s v="OLD TOM GINGER"/>
        <s v="SALVATOR"/>
        <s v="CELEBRATION LAGER"/>
        <s v="SPECIAL DARK"/>
        <s v="PORTER"/>
        <s v="SPECIAL EXPORT"/>
        <s v="VASARA"/>
        <s v="ORIGINALNOJE"/>
        <s v="MUNCHNER HELL"/>
        <s v="BLONDE DE LUXE"/>
        <s v="LOSINYJ BEREG"/>
        <s v="MEDALUS"/>
        <s v="NATAKHTARI"/>
        <s v="URIG WURZIG"/>
        <s v="BARHATNOJE"/>
        <s v="OKSAMYTOVOJE"/>
        <s v="LIGHT DARK"/>
        <s v="GOLIATH"/>
        <s v="THE CREAM OF DUBLIN"/>
        <s v="THE TASTE OF MANCHESTER"/>
        <s v="RUGTAIS DUMPIS"/>
        <s v="PREMIUM AMBER"/>
        <s v="TRADITSIOONILINE"/>
        <s v="CHECK"/>
        <s v="LA FEMME"/>
        <s v="PSENITSNOJE"/>
        <s v="NASTRO AZZURRO"/>
        <s v="DIZAIS"/>
        <s v="BLACKCURRANT "/>
        <s v="NEFILTRETAIS GRIKU"/>
        <s v="STRONG ALE"/>
        <s v="MUNCHENSKOJE"/>
        <s v="UGNINIS"/>
        <s v="MJAGKOJE"/>
        <s v="POMEGRANATE "/>
        <s v="MOJITO "/>
        <s v="TUMSAIS EILS"/>
        <s v="EXPORT MIODOWE"/>
        <s v="EXPORT PSZENICZNE"/>
        <s v="GOLDEN LABEL"/>
        <s v="BITTER"/>
        <s v="ZIVE"/>
        <s v="LEDO"/>
        <s v="KELLERBIER"/>
        <s v="ZELTA CIDER"/>
        <s v="MEZPILS"/>
        <s v="BIO AVENU"/>
        <s v="BIO MEDUS"/>
        <s v="PUKU"/>
        <s v="BAVARSKOJE"/>
        <s v="PILZENSKOJE"/>
        <s v="BIO KIRSU"/>
        <s v="BIO KUPINATS NEFILTRETS"/>
        <s v="BLUE"/>
        <s v="TRIPLE"/>
        <s v="PAUWEL KWAK"/>
        <s v="BOSTON LAGER"/>
        <s v="DUFF"/>
        <s v="DUVEL"/>
        <s v="FRUITESSE"/>
        <s v="OLD TOM ORIGINAL"/>
        <s v="AECHT SCHLENKERLA RAUCHBIER"/>
        <s v="BISHOPS FINGER"/>
        <s v="SPITFIRE"/>
        <s v="KRIEK PREMIUM"/>
        <s v="DOUBLE CHOCOLATE"/>
        <s v="LEZAK"/>
        <s v="SUMMER"/>
        <s v="DZIVAIS AR MEDU"/>
        <s v="COCOS &amp; PINEAPPLE"/>
        <s v="BIELOJE"/>
        <s v="PRIMUS"/>
        <s v="GRAPE"/>
        <s v="PEAR"/>
        <s v="TAMSUSIS ELIS"/>
        <s v="8,8"/>
        <s v="RUM"/>
        <s v="BOURBON"/>
        <s v="CUBAN RUM"/>
        <s v="DINABURG"/>
        <s v="BIO MELNAIS"/>
        <s v="BIO SARKANAIS"/>
        <s v="IZ BOCHONKA TIOMNOE"/>
        <s v="OKTOBERFEST"/>
        <s v="BIO KUPINATS"/>
        <s v="BANANA"/>
        <s v="ENERGY"/>
        <s v="COFFEE"/>
        <s v="ORANGE"/>
        <s v="KLASICNAE"/>
        <s v="8.8"/>
        <s v="BARNOJE BARHATNOJE"/>
        <s v="CITRUS"/>
        <s v="BOURBON &amp; HONEY"/>
        <s v="PORTERIS EKSKLUZIVAIS"/>
        <s v="TROOPER"/>
        <s v="AC DC"/>
        <s v="SVETLAE"/>
        <s v="ROZLIVNE"/>
        <s v="QUADRUPEL"/>
        <s v="WITTE TRAPPIST"/>
        <s v="8%"/>
        <s v="KERGE TUME"/>
        <s v="AC/DC"/>
        <s v="DORTMUNDER EXPORT"/>
        <s v="HELL"/>
        <s v="LATGALE"/>
        <s v="LENNEWARDEN"/>
        <s v="WITHOUT VARIANT(SUB-BRAND)"/>
        <s v="6%"/>
        <s v="LUKSUS NEFILTRETAIS"/>
        <s v="BLACKCURRANT"/>
        <s v="LENALUS"/>
        <s v="BIO BALTALUS"/>
        <s v="GASPADORIU"/>
        <s v="RADLER ORANGE"/>
        <s v="RUDZU"/>
        <s v="MEISTARA GAISAIS"/>
        <s v="BIO UPENU"/>
        <s v="PREMIUM PILSENER"/>
        <s v="SCHWARZ"/>
        <s v="BOGATIRIA"/>
        <s v="LATVIJAS IPA"/>
        <s v="MAJAS ALUS"/>
        <s v="RIGAS IPASAIS"/>
        <s v="STALTAIS BELGIS"/>
        <s v="PINEAPPLE GREAPFTUIT"/>
        <s v="BEER SHAKE"/>
        <s v="LIELVARDES"/>
        <s v="FRISS"/>
        <s v="BIO MANDARINA BAVARIA"/>
        <s v="ORGANIC HONEY DEW"/>
        <s v="STOLOVOJE"/>
        <s v="SALTASIS"/>
        <s v="ZIEDONIS"/>
        <s v="ZAPORIZKOGO ROZLIVU"/>
        <s v="D LIGHT"/>
        <s v="SVETKU"/>
        <s v="CRANBERRY"/>
        <s v="APRICOT"/>
        <s v="WHITSTABLE BAY"/>
        <s v="DOUBLE STOUT"/>
        <s v="INDIA PALE ALE"/>
        <s v="BRILLIANT ALE"/>
        <s v="LONDON"/>
        <s v="RIGAS"/>
        <s v="ZLATA PRAHA"/>
        <s v="VALMIERAS DUMALUS"/>
        <s v="WEIDMANN"/>
      </sharedItems>
    </cacheField>
    <cacheField name="SEGMENT" numFmtId="49">
      <sharedItems count="5">
        <s v="ECONOMY"/>
        <s v="MAINSTREAM"/>
        <s v="PREMIUM"/>
        <s v="STRONG"/>
        <s v="CRAFT"/>
      </sharedItems>
    </cacheField>
    <cacheField name="SKU" numFmtId="49">
      <sharedItems count="1147">
        <s v="Arsenalnoje Tradicionnoje 1.5 PET"/>
        <s v="Bolsaja Kruzka Jantarnoje 1.5 PET"/>
        <s v="Bolsaja Kruzka Jantarnoje 2.5 PET"/>
        <s v="Jarpivo Amber 1 can"/>
        <s v="Lvivske Bilij Lev 0.5 btl"/>
        <s v="Lvivske Premium Lager 0.5 can"/>
        <s v="Lvivske Premium Lager 1 PET"/>
        <s v="Lvivske Premium Lager 2.5 PET"/>
        <s v="Lvivske Premium Lager 2 PET"/>
        <s v="Nevskoje Imperskoje 0.5 btl"/>
        <s v="Nevskoje Non-Alcoholic 0.5 can"/>
        <s v="Nevskoje Classic 0.5 can"/>
        <s v="Zatecky Gus Cerny 0.5 btl"/>
        <s v="Zatecky Gus 0.5 can"/>
        <s v="Zatecky Gus 1 can"/>
        <s v="Zatecky Gus 0.5 btl"/>
        <s v="Ziguliovskoe Svetloje 0.5 btl"/>
        <s v="Ziguliovskoe Svetloje 1.5 PET"/>
        <s v="Aldaris Bezalkoholiskais 0.5 btl"/>
        <s v="Aldaris Dumaku 0.5 btl"/>
        <s v="Aldaris Gaisais 0.5 can"/>
        <s v="Aldaris Gaisais 0.5 can 4 pack"/>
        <s v="Aldaris Gaisais 1 can"/>
        <s v="Aldaris Gaisais 0.5 btl"/>
        <s v="Aldaris Gaisais 0.5 btl 4 pack"/>
        <s v="Aldaris Ice Beer 0.33 btl"/>
        <s v="Aldaris Kviesu 0.5 btl"/>
        <s v="Aldaris Luksus 0.5 can"/>
        <s v="Aldaris Luksus 0.5 btl"/>
        <s v="Aldaris Muiznieku 0.5 btl"/>
        <s v="Aldaris Pilzenes 0.5 can"/>
        <s v="Aldaris Pilzenes 0.5 can 4 pack"/>
        <s v="Aldaris Pilzenes 0.5 can 6 pack"/>
        <s v="Aldaris Pilzenes 0.5 btl"/>
        <s v="Aldaris Pilzenes 2 PET"/>
        <s v="Aldaris Porteris 0.5 btl"/>
        <s v="Aldaris Uzvaretaju 0.5 btl"/>
        <s v="Aldaris Uzvaretaju 0.5 btl 6 pack"/>
        <s v="Aldaris Ziemas 0.5 btl"/>
        <s v="Aldaris Ziemas 0.5 btl 4 pack"/>
        <s v="Alivaria Bieloje Zoloto 0.5 btl"/>
        <s v="Alivaria Bieloje Zoloto 1 PET"/>
        <s v="Alivaria Desiatka 0.5 btl"/>
        <s v="Alivaria Desiatka 1 PET"/>
        <s v="Alivaria Desiatka 2 PET"/>
        <s v="Alivaria Troickoe 1.5 PET"/>
        <s v="Alivaria Zivoj/-E 1 PET"/>
        <s v="Alivaria Zivoj/-E 2 PET"/>
        <s v="Alivaria Zolotoje 1.5 PET"/>
        <s v="Alivaria Zolotoje 2 PET"/>
        <s v="Apinitis Gaisais 0.5 btl"/>
        <s v="Apinitis Gaisais 0.5 btl 4 pack"/>
        <s v="Apinitis Gaisais 2 PET"/>
        <s v="Apinitis Premium 0.5 can"/>
        <s v="Apinitis Tradicionalais 0.5 can"/>
        <s v="Apinitis Premium 1.2 PET"/>
        <s v="Apinitis Stiprais 0.5 can"/>
        <s v="Apinitis Stiprais 0.5 btl"/>
        <s v="Apinitis Stiprais 2 PET"/>
        <s v="Baltika Cooler 0.5 btl"/>
        <s v="Baltika N0 0.33 can"/>
        <s v="Baltika N0 0.5 can"/>
        <s v="Baltika N0 0.5 btl"/>
        <s v="Baltika N3 0.5 can"/>
        <s v="Baltika N3 1.5 PET"/>
        <s v="Baltika N5 0.5 btl"/>
        <s v="Baltika N7 1 can"/>
        <s v="Baltika N7 0.5 btl"/>
        <s v="Baltika N8 0.5 btl"/>
        <s v="Baltika N9 0.5 can"/>
        <s v="Baltika N9 0.5 btl"/>
        <s v="Carlsberg 0.5 can"/>
        <s v="Carlsberg 0.5 btl"/>
        <s v="D Light Apple&amp;Ginger 0.33 btl"/>
        <s v="D Light Cherry 0.33 btl"/>
        <s v="D Light Lemon 0.33 btl"/>
        <s v="D Light Taurine&amp;Caffeine 0.33 btl"/>
        <s v="Euro 2 PET"/>
        <s v="Euro Strong 2 PET"/>
        <s v="Holsten Premium 0.5 can"/>
        <s v="Latvijas Seviskais 0.5 btl"/>
        <s v="Latvijas Seviskais 2 PET"/>
        <s v="Tuborg Green 0.5 can"/>
        <s v="Tuborg Green 0.33 btl"/>
        <s v="Tuborg Green 0.33 btl 4 pack"/>
        <s v="Tuborg Lime Cut 0.33 btl"/>
        <s v="Vanaga Gaisais 2 PET"/>
        <s v="Vanaga Stiprais 2 PET"/>
        <s v="Zelta Black 0.5 can"/>
        <s v="Zelta Black 0.5 btl"/>
        <s v="Zelta Ruby 0.5 btl"/>
        <s v="Zelta Premium 0.5 can"/>
        <s v="Zelta Premium 0.5 can 6 pack"/>
        <s v="Zelta Premium 0.5 btl"/>
        <s v="Zelta Premium 0.5 btl 4 pack"/>
        <s v="Zelta Premium 0.5 btl 10 pack"/>
        <s v="Beershake Cranberry&amp;Lime 0.5 can"/>
        <s v="Beershake Tequila&amp;Citrus 0.5 can"/>
        <s v="Beershake Tequila&amp;Citrus 0.33 btl"/>
        <s v="Beershake Cranberry&amp;Lime 1.5 PET"/>
        <s v="Beershake Tequila&amp;Citrus 1.5 PET"/>
        <s v="Bocmanis Gaisais Stiprais 2 PET"/>
        <s v="Cesu Extra Lager 0.5 btl"/>
        <s v="Cesu Light 0.5 can"/>
        <s v="Cesu Light 0.5 can 4 pack"/>
        <s v="Cesu Light 0.5 btl"/>
        <s v="Cesu Light 0.5 btl 4 pack"/>
        <s v="Cesu Light 0.5 btl 6 pack"/>
        <s v="Cesu Light 2 PET"/>
        <s v="Cesu Light Draught 1 PET"/>
        <s v="Cesu Nefiltretais 0.5 btl"/>
        <s v="Cesu Pilsener 0.5 can"/>
        <s v="Cesu Porteris 0.5 btl 4 pack"/>
        <s v="Cesu Premium 0.568 can"/>
        <s v="Cesu Premium 0.568 can 24 pack"/>
        <s v="Cesu Premium 0.5 can"/>
        <s v="Cesu Premium 0.5 can 24 pack"/>
        <s v="Cesu Premium 0.5 can 4 pack"/>
        <s v="Cesu Premium 0.5 can 6 pack"/>
        <s v="Cesu Premium 0.5 btl"/>
        <s v="Cesu Premium 0.5 btl 4 pack"/>
        <s v="Cesu Special 0.568 can"/>
        <s v="Cesu Special 0.568 can 4 pack"/>
        <s v="Cesu Ziemas Porteris 0.5 can"/>
        <s v="Cesu Ziemas Porteris 0.5 btl"/>
        <s v="Cesu Ziemas Porteris 0.5 btl 4 pack"/>
        <s v="Cuba Antiimperial 0.5 btl"/>
        <s v="Cuba Antiimperial 2 PET"/>
        <s v="Cuba Strong Antiimperial 2 PET"/>
        <s v="Garais 0.5 btl"/>
        <s v="Garais 2 PET"/>
        <s v="Garais Garaks 2 PET"/>
        <s v="Lidskoe Premium 0.5 can"/>
        <s v="Mitava Gaisais 0.5 can"/>
        <s v="Mitava Gaisais 0.5 can 24 pack"/>
        <s v="Mitava Gaisais 0.5 btl"/>
        <s v="Pjaterocka 2 PET"/>
        <s v="Sandels Premium 0.568 can"/>
        <s v="Semerka 2 PET"/>
        <s v="Ziguliovskoe(Lidskoe) Specialnoje 0.5 btl"/>
        <s v="Ziguliovskoe(Lidskoe) Specialnoje 2 PET"/>
        <s v="Faxe Premium 0.5 can"/>
        <s v="Faxe Red 0.5 can"/>
        <s v="Kursu Gaisais 2 PET"/>
        <s v="Lacplesis 3 Iesalu 0.5 can"/>
        <s v="Lacplesis 3 Iesalu 0.5 btl"/>
        <s v="Lacplesis 3 Iesalu 0.5 btl 4 pack"/>
        <s v="Lacplesis Alfie 0.33 btl"/>
        <s v="Lacplesis Bezalkoholiskais 0.5 can"/>
        <s v="Lacplesis Dizalus 0.5 can"/>
        <s v="Lacplesis Dzintara 0.5 can"/>
        <s v="Lacplesis Dzintara 0.5 can 4 pack"/>
        <s v="Lacplesis Dzintara 0.5 btl"/>
        <s v="Lacplesis Dzintara 0.5 btl 4 pack"/>
        <s v="Lacplesis Dzintara 1.5 PET"/>
        <s v="Lacplesis Dzivs 0.5 btl"/>
        <s v="Lacplesis Gaisais 0.5 can"/>
        <s v="Lacplesis Gaisais 0.5 btl"/>
        <s v="Lacplesis Gaisais 0.5 btl 4 pack"/>
        <s v="Lacplesis Gaisais 1.5 PET"/>
        <s v="Lacplesis Kastanu 0.5 btl"/>
        <s v="Lacplesis Melnais Dzintara 0.5 btl"/>
        <s v="Lacplesis Pilzenes 0.5 can"/>
        <s v="Lacplesis Premium 0.5 can"/>
        <s v="Lacplesis Premium 0.5 btl"/>
        <s v="Lacplesis Ralph 0.33 btl"/>
        <s v="Livu Nefiltretais 2 PET"/>
        <s v="Livu Originalais 0.5 can"/>
        <s v="Livu Originalais 2 PET"/>
        <s v="Livu Pilzenes 0.5 can"/>
        <s v="Livu Pilzenes 0.5 btl"/>
        <s v="Livu Pilzenes 0.5 btl 4 pack"/>
        <s v="Livu Pilzenes 2.3 PET"/>
        <s v="Livu Sencu 0.5 can"/>
        <s v="Livu Sencu 0.5 btl"/>
        <s v="Livu Sencu 2 PET"/>
        <s v="Livu Stiprais 1.5 PET"/>
        <s v="Livu Tradicionalais 0.5 can"/>
        <s v="Livu Tradicionalais 0.5 btl"/>
        <s v="Livu Tradicionalais 2 PET"/>
        <s v="Lomza Export 0.5 can"/>
        <s v="Lomza Export 0.5 btl"/>
        <s v="Plostnieku Pils 2 PET"/>
        <s v="Royal Export 0.5 can"/>
        <s v="Livu Rubenis 2 PET"/>
        <s v="Tervetes Nefiltretais 0.5 btl"/>
        <s v="Tervetes Originalais 0.5 btl"/>
        <s v="Tervetes Sencu 0.5 btl"/>
        <s v="Tervetes Sencu 0.5 btl 4 pack"/>
        <s v="Tervetes 0.5 btl"/>
        <s v="Tervetes 0.5 btl 4 pack"/>
        <s v="Tervetes Varenais 0.5 btl"/>
        <s v="Bauskas Gaisais 0.5 btl"/>
        <s v="Bauskas Gaisais 0.5 btl 4 pack"/>
        <s v="Bauskas Gaisais 1.5 PET"/>
        <s v="Bauskas Gaisais 1 PET"/>
        <s v="Bauskas Premium 0.5 btl"/>
        <s v="Bauskas Sencu 0.5 btl"/>
        <s v="Bauskas Sencu 1 PET"/>
        <s v="Bauskas Tumsais 0.5 btl"/>
        <s v="Bauskas Tumsais 1.5 PET"/>
        <s v="Bauskas Tumsais 1 PET"/>
        <s v="Lux Tumsais 0.5 btl"/>
        <s v="Piebalgas Alus Jubilejas 0.33 btl"/>
        <s v="Piebalgas Alus Jubilejas 0.5 btl"/>
        <s v="Piebalgas Alus Mednieku 0.5 btl"/>
        <s v="Piebalgas Alus Mednieku 2 PET"/>
        <s v="Piebalgas Alus 0.5 btl"/>
        <s v="Piebalgas Alus Sencu 0.5 btl"/>
        <s v="Piebalgas Alus Sencu 1.5 PET"/>
        <s v="Piebalgas Alus Sencu 2 PET"/>
        <s v="Uzavas Gaisais 0.5 btl"/>
        <s v="Uzavas Tumsais 0.5 btl"/>
        <s v="Uzavnieks 0.5 btl"/>
        <s v="Valmiermuiza Silmacu Alus 0.5 btl"/>
        <s v="Valmiermuiza Tumsais 0.5 btl"/>
        <s v="Valmiermuiza 0.5 btl"/>
        <s v="Valmiermuiza 0.5 btl 4 pack"/>
        <s v="Kraslavas Original 1 PET"/>
        <s v="Kraslavas Original 2 PET"/>
        <s v="Kraslavas Tumsais 1 PET"/>
        <s v="Kraslavas Tumsais 2 PET"/>
        <s v="Bruveris Baltalus 1 btl"/>
        <s v="Bruveris Medus Alus 0.5 btl"/>
        <s v="Bruveris Weissbier 0.5 btl"/>
        <s v="Bruveris Weissbier 1 btl"/>
        <s v="Bruveris Weissbier 1.5 PET"/>
        <s v="Bruveris Bio Gaisais 0.5 btl"/>
        <s v="Bruveris Bio Gaisais 1 btl"/>
        <s v="Bruveris Bio Gaisais 2 btl"/>
        <s v="Ingver Cherry Beer 0.5 btl"/>
        <s v="Ingver Gaisais 0.5 btl"/>
        <s v="Ingver Gaisais 1 btl"/>
        <s v="Ingver Gaisais 1.5 PET"/>
        <s v="Ingver Lime 0.5 btl"/>
        <s v="Ingver Melnais 0.5 btl"/>
        <s v="Ingver Raspberry 0.5 btl"/>
        <s v="Ingver Sarkanais 0.5 btl"/>
        <s v="Ingver Sarkanais 1 btl"/>
        <s v="Ingver Sarkanais 1.5 PET"/>
        <s v="Luxury Riga 0.5 btl"/>
        <s v="Rigas Alus Gaisais 0.5 btl"/>
        <s v="Rigas Alus Gaisais 2 PET"/>
        <s v="Rigas Alus Originalais 0.5 btl"/>
        <s v="Bralis Gaisais 0.5 btl"/>
        <s v="Bralis Gaisais Nefiltretais 1 btl"/>
        <s v="Bralis Gaisais Nefiltretais 2 btl"/>
        <s v="Bralis Gaisais 1 PET"/>
        <s v="Bralis Gaisais Nefiltretais 2 PET"/>
        <s v="Bralis Gaisais 2 PET"/>
        <s v="Bralis Gaisais Nefiltretais 5 PET"/>
        <s v="Bralis Originalais 2 btl"/>
        <s v="Bralis Sencu 0.5 btl"/>
        <s v="Bralis Sencu 1 PET"/>
        <s v="Bralis Stiprais 2 PET"/>
        <s v="Bralis Tumsais 0.5 btl"/>
        <s v="Bralis Tumsais 1 btl"/>
        <s v="Bralis Tumsais 2 btl"/>
        <s v="Bralis Ziemassvetku 2 btl"/>
        <s v="Otto Gaisais 2 PET"/>
        <s v="Latgales Gaisais Fresh 2 PET"/>
        <s v="Rezeknis Bryuvers Gaisais Fresh 0.5 btl"/>
        <s v="Rezeknis Bryuvers Gaisais Fresh 0.5 PET"/>
        <s v="Rezeknis Bryuvers Gaisais Fresh 2 PET"/>
        <s v="Rezeknis Bryuvers Tumsais Fresh 0.5 btl"/>
        <s v="Rezeknis Bryuvers Tumsais Fresh 2 PET"/>
        <s v="Gardais 2 PET"/>
        <s v="Kalnavotu 0.5 btl"/>
        <s v="Lauku Gaisais 0.5 btl"/>
        <s v="Pirts 2 PET"/>
        <s v="Talavas Gaisais 2 PET"/>
        <s v="Talavas Stiprais 2 PET"/>
        <s v="Pilzenes Original 2 PET"/>
        <s v="Ziguliovskoe(Favorits Baze) Stiprais 1 PET"/>
        <s v="Ziguliovskoe(Favorits Baze) Stiprais 2 PET"/>
        <s v="Ziguliovskoe(Favorits Baze) Tumsais 2 PET"/>
        <s v="Ziguliovskoe(Favorits Baze) Zigulevskoe 1 PET"/>
        <s v="Bobrov Klasitseskoje 0.5 btl"/>
        <s v="Bobrov Klasitseskoje 1 PET"/>
        <s v="Bobrov Krepkoje 1 PET"/>
        <s v="Bobrov Svetloje 0.5 btl"/>
        <s v="Bobrov Svetloje 1 PET"/>
        <s v="Bobrov Svetloje 2 PET"/>
        <s v="Buckler Non-Alcoholic 0.33 btl"/>
        <s v="Desperados 0.33 btl"/>
        <s v="Heineken Premium 0.5 can"/>
        <s v="Heineken Premium 0.5 can 4 pack"/>
        <s v="Heineken Premium 0.33 btl"/>
        <s v="Kaiser Premium 0.5 can"/>
        <s v="Krusovice Cerne 0.5 btl"/>
        <s v="Krusovice Imperial 0.5 btl"/>
        <s v="Lapin Kulta Export 0.5 can"/>
        <s v="Lapin Kulta Export 0.5 can 6 pack"/>
        <s v="Murphys Irish Stout 0.5 can"/>
        <s v="Newcastle Brown Ale 0.33 btl"/>
        <s v="Rechitskoe Svetloje 2 PET"/>
        <s v="Rechitskoe Zolotistoje 0.5 btl"/>
        <s v="Rechitskoe Zolotistoje 1 PET"/>
        <s v="Zipfer Original 0.5 can"/>
        <s v="Zipfer Original 5 can"/>
        <s v="Zipfer Original 0.66 btl"/>
        <s v="Zlatopramen Premium 0.5 can"/>
        <s v="Zlatopramen Premium 0.5 btl"/>
        <s v="Zywiec 0.5 can"/>
        <s v="Belyj Medved Bezalkogolnoje 0.5 btl"/>
        <s v="Belyj Medved Krepkoje 2 PET"/>
        <s v="Belyj Medved Svetloje 0.5 can"/>
        <s v="Belyj Medved Svetloje 0.5 btl"/>
        <s v="Belyj Medved Svetloje 1.5 PET"/>
        <s v="Belyj Medved Svetloje 2 PET"/>
        <s v="Belyj Medved V Rozliv 0.5 btl"/>
        <s v="Belyj Medved V Rozliv 1.5 PET"/>
        <s v="Belyj Medved Zivoj/-E 1.5 PET"/>
        <s v="Efes Pilsener 0.5 can"/>
        <s v="Efes Pilsener 0.5 btl"/>
        <s v="Gold Mine Dark 0.5 btl"/>
        <s v="Gold Mine Dark 1.25 PET"/>
        <s v="Gold Mine 1 can"/>
        <s v="Gold Mine 0.5 btl"/>
        <s v="Gold Mine 1.5 PET"/>
        <s v="Gold Mine 2.5 PET"/>
        <s v="Gold Mine Lemon Fresh 0.5 btl"/>
        <s v="Gold Mine Light 0.5 btl"/>
        <s v="Sokol Svetloje 0.5 btl"/>
        <s v="Staryj Melnik Bezalkogolnoje 0.5 btl"/>
        <s v="Staryj Melnik Iz Bochonka 0.5 btl"/>
        <s v="Staryj Melnik Iz Bochonka Barhatskoe 0.5 btl"/>
        <s v="Staryj Melnik Iz Bochonka Mjagorskoe 0.5 btl"/>
        <s v="Staryj Melnik Iz Bochonka Osobnoe 0.5 btl"/>
        <s v="Staryj Melnik Krepkoje 0.5 can"/>
        <s v="Staryj Melnik Krepkoje 0.5 btl"/>
        <s v="Staryj Melnik Svetloje 0.5 can"/>
        <s v="Staryj Melnik Svetloje 1 can"/>
        <s v="Staryj Melnik Svetloje 0.5 btl"/>
        <s v="Staryj Melnik Zolotoje 0.5 btl"/>
        <s v="Aleksandrija 0.5 can"/>
        <s v="Aleksandrija 2 PET"/>
        <s v="Kaltenberg Pils 0.5 btl"/>
        <s v="Krynica Ekspartnae 0.5 can"/>
        <s v="Krynica Ekspartnae 0.5 btl"/>
        <s v="Krynica Ekspartnae 1 PET"/>
        <s v="Krynica Klasicnae Luxe 0.5 can"/>
        <s v="Krynica Klasicnae Luxe 0.5 btl"/>
        <s v="Krynica Klasicnae Luxe 1 PET"/>
        <s v="Krynica Klasicnae Luxe 2 PET"/>
        <s v="Krynica Mocnae 0.5 btl"/>
        <s v="Krynica Mocnae 1 PET"/>
        <s v="Krynica Mocnae 2 PET"/>
        <s v="Krynica Zigulevskoe 0.5 btl"/>
        <s v="Krynica 1 Luxe 0.5 btl"/>
        <s v="Krynica 1 Luxe 2 PET"/>
        <s v="Barry`S Premium 0.5 can"/>
        <s v="Cortes Tequila 0.33 btl"/>
        <s v="Donner Premium 0.5 can"/>
        <s v="Van Pur Non-Alcoholic 0.5 can"/>
        <s v="Brestskoe O.K. Premium 0.5 btl"/>
        <s v="Brestskoe O.K. Premium 2 PET"/>
        <s v="Duplet Krepkoje 1 PET"/>
        <s v="Duplet Krepkoje 2 PET"/>
        <s v="Stavka Svetloje 0.5 btl"/>
        <s v="Stavka Svetloje 1 PET"/>
        <s v="Stavka Svetloje 2 PET"/>
        <s v="Ziguliovskoe(Brestskoe Pivo) Zigulevskoe 0.5 btl"/>
        <s v="Ziguliovskoe(Brestskoe Pivo) Zigulevskoe 1 PET"/>
        <s v="Ziguliovskoe(Brestskoe Pivo) Zigulevskoe 2.5 PET"/>
        <s v="Ziguliovskoe(Brestskoe Pivo) Zigulevskoe 2 PET"/>
        <s v="Obolon Krepkoje 1 PET"/>
        <s v="Obolon Premium 0.5 can"/>
        <s v="Obolon Svitle 1 PET"/>
        <s v="Obolon Svitle 2 PET"/>
        <s v="Zibert Svetloje 1 PET"/>
        <s v="Zibert Svetloje 2 PET"/>
        <s v="Marty Ray 1 PET"/>
        <s v="Bavaria Apple 0.33 can"/>
        <s v="Bavaria Apple 0.25 btl"/>
        <s v="Bavaria Holland 0.5 can 2 pack"/>
        <s v="Bavaria Holland 0.5 can"/>
        <s v="Bavaria Holland 0.5 btl"/>
        <s v="Bavaria Regular 0.5 can"/>
        <s v="Bavaria Wit 0.33 btl"/>
        <s v="Hollandia Premium Lager 0.5 can"/>
        <s v="Hollandia Premium Lager 0.65 btl"/>
        <s v="Benediktiner Weissbier 0.5 btl"/>
        <s v="Mystic Cherry Beer 0.25 btl"/>
        <s v="Starovar 0.5 btl"/>
        <s v="Budweiser Budvar 0.33 btl"/>
        <s v="Budweiser Budvar 0.5 btl"/>
        <s v="Bohemia Classic 0.33 btl"/>
        <s v="Sol 0.33 btl"/>
        <s v="Corona Extra 0.36 btl"/>
        <s v="Tsingtao Green 0.33 btl"/>
        <s v="Bakalar Polotmave Vycepni 0.5 btl"/>
        <s v="Bakalar Premium Lager 0.5 btl"/>
        <s v="Bakalar Svetly Lezak 0.5 btl"/>
        <s v="Bakalar Tmave Vycepni 0.5 btl"/>
        <s v="Cernovar Cerne 0.5 btl"/>
        <s v="Cernovar Svetle 0.5 btl"/>
        <s v="Prazacka 0.5 can"/>
        <s v="Prazacka 0.5 btl"/>
        <s v="A.K.Damm 0.33 btl"/>
        <s v="Estrella Damm Barcelona 0.5 can"/>
        <s v="Estrella Damm Barcelona 0.33 btl"/>
        <s v="Estrella Damm Inedit 0.75 btl"/>
        <s v="Estrella Damm Non-Alcoholic 0.33 can"/>
        <s v="La Trappe Dubbel 0.75 btl"/>
        <s v="La Trappe Tripel 0.75 btl"/>
        <s v="Guinness Draught 0.44 can"/>
        <s v="Apostel Brau 0.5 can"/>
        <s v="Ureich Premium Lager 5 can"/>
        <s v="Kurfurst Carl Theodor Premium 0.5 can"/>
        <s v="Steininger Premium Pils 0.5 can"/>
        <s v="Discovery Blonde 0.5 btl"/>
        <s v="London Porter 0.5 btl"/>
        <s v="Fuller`S London Pride Premium Ale 0.5 btl"/>
        <s v="Becks 0.33 btl"/>
        <s v="Becks Non-Alcoholic 0.33 btl"/>
        <s v="Bud 0.33 btl"/>
        <s v="Franziskaner Hefe-Weissbier 0.5 btl"/>
        <s v="Franziskaner Hefe-Weissbier Dunkel 0.5 btl"/>
        <s v="Hoegaarden White 0.33 btl"/>
        <s v="Leffe Blonde 0.33 btl"/>
        <s v="Leffe Brown 0.33 btl"/>
        <s v="Lowenbrau Original 0.5 can"/>
        <s v="Rogan Tradicijne 2 PET"/>
        <s v="Sibirskaja Korona Klasitseskoje 0.5 btl"/>
        <s v="Sibirskaja Korona Zolotistoje 0.5 btl"/>
        <s v="Staropramen Premium 0.5 can"/>
        <s v="Staropramen Premium 0.33 btl"/>
        <s v="Staropramen Premium 0.5 btl"/>
        <s v="Stella Artois 0.33 btl"/>
        <s v="Stella Artois 0.66 btl"/>
        <s v="Timmermans Framboise 0.33 btl"/>
        <s v="Timmermans Kriek 0.33 btl"/>
        <s v="Timmermans Peach 0.33 btl"/>
        <s v="Timmermans Strawberry 0.33 btl"/>
        <s v="Timmermans Tradition Blanche Lambicus 0.38 btl"/>
        <s v="Timmermans Tradition Faro 0.38 btl"/>
        <s v="Timmermans Tradition Gueuze 0.38 btl"/>
        <s v="Kaiserdom Dark 0.5 btl"/>
        <s v="Kaiserdom Hefe-Weissbier 0.5 can"/>
        <s v="Kaiserdom Pilsner 0.5 can"/>
        <s v="Tri Medvedia Svetloje 0.5 btl"/>
        <s v="Krombacher Pils 0.5 can"/>
        <s v="Krombacher Pils 0.33 btl"/>
        <s v="Krombacher Pils 0.5 btl"/>
        <s v="Krombacher Weizen 0.5 btl"/>
        <s v="Belgian Beer Framboise 0.33 btl"/>
        <s v="Belgian Beer Kriek 0.33 btl"/>
        <s v="Belgian Beer Peach 0.33 btl"/>
        <s v="Blanche De Bruxelles 0.33 btl"/>
        <s v="Blanche De Bruxelles 0.75 btl"/>
        <s v="Floreffe Blonde 0.33 btl"/>
        <s v="Salitos 0.33 btl"/>
        <s v="Salitos Tequila 0.33 btl"/>
        <s v="Cervena Selka Svetle 0.5 can"/>
        <s v="Cervena Selka Svetle 0.5 btl"/>
        <s v="Mospivo Klasitseskoje 0.5 btl"/>
        <s v="Ziguli (Mpk) Barnoje 0.5 can"/>
        <s v="Ziguli (Mpk) Barnoje 0.5 btl"/>
        <s v="Jacmenyj Kolos Lager 0.5 btl"/>
        <s v="Stolichnoe Premium 0.5 can"/>
        <s v="Stolichnoe Premium 0.5 btl"/>
        <s v="Ziguliovskoe Zigulevskoe 0.5 btl"/>
        <s v="Clausthaler Classic 0.5 can"/>
        <s v="Dab Original 0.5 can"/>
        <s v="Dab Original 0.33 btl"/>
        <s v="Dab Original 0.66 btl"/>
        <s v="Jever Fun 0.33 btl"/>
        <s v="Jever Pilsener 0.33 btl"/>
        <s v="Radeberger Pilsner 0.5 can"/>
        <s v="Radeberger Pilsner 0.5 btl"/>
        <s v="Schofferhofer Hefe Weizen 0.33 btl"/>
        <s v="Schofferhofer Hefe Weizen 0.5 btl"/>
        <s v="Schofferhofer Kristallweizen 0.5 btl"/>
        <s v="Tucher Dunkel 0.5 btl"/>
        <s v="Tucher Helle 0.5 btl"/>
        <s v="Tucher Pilsener 0.5 btl"/>
        <s v="Tucher Ubersee 0.5 btl"/>
        <s v="Gralsburg Pilsner 0.5 can"/>
        <s v="Paulaner Alkoholfrei 0.5 btl"/>
        <s v="Paulaner Hefe-Weissbier 0.5 can"/>
        <s v="Paulaner Hefe-Weissbier 5 can"/>
        <s v="Paulaner Hefe-Weissbier 0.5 btl"/>
        <s v="Paulaner Hefe-Weissbier Dunkel 0.5 btl"/>
        <s v="Paulaner Original Munchner 0.5 can"/>
        <s v="Paulaner Original Munchner 0.5 btl"/>
        <s v="Paulaner Weissbier 0.5 btl"/>
        <s v="Galytska Korona 0.65 btl"/>
        <s v="Persha Privatna Brovariya Black 0.5 btl"/>
        <s v="Persha Privatna Brovariya Lager 0.5 btl"/>
        <s v="Stare Misto Lager 0.5 btl"/>
        <s v="B.B. (Budweis Bohemia) Dark 0.5 btl"/>
        <s v="B.B. (Budweis Bohemia) Premium 0.5 can"/>
        <s v="B.B. (Budweis Bohemia) Premium 0.5 btl"/>
        <s v="Budweiser 1795 Original Czech Lager 0.5 btl"/>
        <s v="Samson Cerny 0.5 btl"/>
        <s v="Samson Premium 0.5 btl"/>
        <s v="Steiger Classic 0.5 can"/>
        <s v="Steiger Classic 0.5 btl"/>
        <s v="Steiger Gold 0.5 can"/>
        <s v="Steiger Gold 0.5 btl"/>
        <s v="Steiger Radler 0.33 btl"/>
        <s v="Bandidos Ice 0.33 btl"/>
        <s v="Bandidos Sun 0.33 btl"/>
        <s v="Bandidos Tequila 0.33 btl"/>
        <s v="Primator Premium 0.5 btl"/>
        <s v="Grolsch Premium 0.5 can"/>
        <s v="Grolsch Premium 0.33 btl"/>
        <s v="Grolsch Premium 0.45 btl"/>
        <s v="Miller Genuine Draft 0.33 btl"/>
        <s v="Pilsner Urquell 0.5 btl"/>
        <s v="Tri Bogatiria 0.5 can"/>
        <s v="Tyskie Gronie 0.5 can"/>
        <s v="Tyskie Gronie 0.5 btl"/>
        <s v="Velkopopovicky Kozel Cerny 0.5 btl"/>
        <s v="Velkopopovicky Kozel Dark 0.5 can"/>
        <s v="Velkopopovicky Kozel Premium 0.5 can"/>
        <s v="Velkopopovicky Kozel Premium 0.5 btl"/>
        <s v="Zolotaja Bocka Klasitseskoje 0.5 btl"/>
        <s v="Zolotaja Bocka Razlivnoe 0.5 btl"/>
        <s v="Zolotaja Bocka Razlivnoe 0.75 btl"/>
        <s v="Zolotaja Bocka Svetloje 0.5 can"/>
        <s v="Zwei Meister Venskoje 0.5 btl"/>
        <s v="Vilniaus Alus Kvietinis 0.33 btl"/>
        <s v="Vilniaus Alus Sviesusis 0.33 btl"/>
        <s v="Vilniaus Alus Sviesusis 0.5 btl"/>
        <s v="Vilniaus Alus Tamsusis 0.33 btl"/>
        <s v="Vilniaus Alus Tamsusis 0.5 btl"/>
        <s v="Vilniaus Alus Tamsusis Su Zolelem 0.33 btl"/>
        <s v="Vilniaus Alus Vilniaus 0.33 btl"/>
        <s v="Warsteiner Premium Fresh 0.33 btl"/>
        <s v="Warsteiner Premium Verum 0.5 can"/>
        <s v="Warsteiner Premium Verum 5 can"/>
        <s v="Warsteiner Premium Verum 0.5 btl"/>
        <s v="Weihenstephaner Hefe-Weissbier 0.5 btl"/>
        <s v="Weihenstephaner Hefe-Weissbier Dunkel 0.5 btl"/>
        <s v="Nevskoje Ice Beer 0.5 btl"/>
        <s v="Nevskoje Svetloje 0.5 btl"/>
        <s v="Big Mug Amber 0.5 can"/>
        <s v="Brovar Klasitseskoje 2 PET"/>
        <s v="Old Bobby Ale 0.568 btl"/>
        <s v="Old Bobby Lager 0.568 btl"/>
        <s v="Cesu Baltalus 0.5 btl"/>
        <s v="Cesu Nefiltretais 0.568 can"/>
        <s v="Easy 0.33 btl"/>
        <s v="Ingver Apple 0.5 btl"/>
        <s v="Bralis Tumsais 5 PET"/>
        <s v="Ziguliovskoe(Favorits Baze) Zigulevskoe 2 PET"/>
        <s v="Efes Pilsener 0.5 can 24 pack"/>
        <s v="Hermann Muller Premium 0.5 can"/>
        <s v="Asahi Super Dry 0.44 btl"/>
        <s v="Iki (Iki Beer) Iki Beer 0.33 btl"/>
        <s v="Mospivo Klasitseskoje 0.5 can"/>
        <s v="Jacmenyj Kolos Krepkoje 1.5 PET"/>
        <s v="Clausthaler Classic 0.33 btl"/>
        <s v="Clausthaler Classic 0.33 btl 4 pack"/>
        <s v="Mariestads Export 0.33 can"/>
        <s v="Spendrups Premium Gold 0.33 can"/>
        <s v="Bolsaja Kruzka Jantarnoje 0.5 btl"/>
        <s v="Nevskoje Klasitseskoje 0.5 btl"/>
        <s v="Aldaris Dumaku 0.5 btl 2 pack"/>
        <s v="Aldaris Gaisais 0.568 can"/>
        <s v="Aldaris Kviesu 0.5 btl 2 pack"/>
        <s v="Aldaris Muiznieku 0.5 btl 2 pack"/>
        <s v="Zelta Radler Grapefruit 0.5 btl"/>
        <s v="Zelta Radler Lemon 0.5 btl"/>
        <s v="Cesu Nefiltretais 0.5 btl 4 pack"/>
        <s v="Cesu Special Red 0.5 btl"/>
        <s v="Lacplesis Divu Raugu 0.5 btl"/>
        <s v="Livu Dubulta Iesala 2 PET"/>
        <s v="Bauskas Nefiltretais 0.5 btl"/>
        <s v="Rigas Alus Dizalus 0.5 btl"/>
        <s v="Edelweiss Weissbier 0.5 btl"/>
        <s v="Belyj Medved V Rozliv 2.5 PET"/>
        <s v="Belyj Medved Zivoj/-E 2.5 PET"/>
        <s v="Bitburger Premium 0.5 can"/>
        <s v="Lindemans Kriek 0.75 btl"/>
        <s v="Stones Ginger Joe 0.33 btl"/>
        <s v="Ureich Premium Lager 0.5 can"/>
        <s v="Valentins Hefe-Weissbier 0.5 can"/>
        <s v="Valentins Hefe-Weissbier 0.5 btl"/>
        <s v="Durlacher Hof Weissbier 0.5 can"/>
        <s v="Germania Pilsner 0.5 can"/>
        <s v="Hobgoblin 0.5 btl"/>
        <s v="Scarecrow Organic 0.5 btl"/>
        <s v="Praga Dark Lager 0.5 btl"/>
        <s v="Praga Premium Pils 0.5 btl"/>
        <s v="Samson Dark 0.5 btl"/>
        <s v="Samson Lager 0.5 btl"/>
        <s v="Zolotaja Bocka Klasitseskoje 0.5 can"/>
        <s v="Zalcio/Zalksu Stiprusis 2 PET"/>
        <s v="Bolsaja Kruzka Krepkoje 1.5 PET"/>
        <s v="Alivaria Ekstra 0.5 btl"/>
        <s v="Carlsberg 0.5 btl 5 pack"/>
        <s v="D Light Cool Mint 0.33 can"/>
        <s v="Beershake Tequila&amp;Lemon 0.33 btl"/>
        <s v="Beershake Grapefruit 1.5 PET"/>
        <s v="Bocmanis Gaisais Stiprais 0.5 btl"/>
        <s v="Cesu Premium 0.568 btl"/>
        <s v="Rigas Alus Nefiltretais 2 PET"/>
        <s v="Heineken Premium 0.25 can"/>
        <s v="Karjala Export 0.5 can"/>
        <s v="Belyj Medved Svetloje 2.5 PET"/>
        <s v="Staryj Melnik Iz Bochonka 0.75 can"/>
        <s v="Bavaria Lemon 0.33 can"/>
        <s v="Bitburger Premium 0.33 btl"/>
        <s v="Budweiser Budvar 0.33 can"/>
        <s v="Estrella Damm Daura 0.33 btl"/>
        <s v="Becks 0.33 can"/>
        <s v="Arsenal Svitle 0.5 btl"/>
        <s v="Arsenal Svitle 1 PET"/>
        <s v="Lvivske Premium Lager 0.5 btl"/>
        <s v="Slavutich Svitle 0.5 btl"/>
        <s v="Slavutich Svitle 1 PET"/>
        <s v="Aldaris Dumaku 0.5 btl 6 pack"/>
        <s v="Aldaris Dumaku 0.5 btl 4 pack"/>
        <s v="Aldaris Gaisais 0.5 btl 10 pack"/>
        <s v="Aldaris Luksus 0.5 btl 2 pack"/>
        <s v="Aldaris Pilzenes 0.5 btl 16 pack"/>
        <s v="Aldaris Pilzenes 0.5 btl 20 pack"/>
        <s v="Aldaris Pilzenes 0.5 btl 4 pack"/>
        <s v="Aldaris Saimnieku 0.5 btl 2 pack"/>
        <s v="Aldaris Saimnieku 0.5 btl"/>
        <s v="Alivaria Zolotoje 0.5 btl"/>
        <s v="Apinitis Tradicionalais 0.5 can 4 pack"/>
        <s v="D Light Cool Mint 0.33 can 4 pack"/>
        <s v="Tuborg Green 0.33 can"/>
        <s v="Tuborg Green 0.33 can 8 pack"/>
        <s v="Zelta Premium 0.5 btl 6 pack"/>
        <s v="Zelta Premium 0.5 btl 8 pack"/>
        <s v="Beershake Cranberry&amp;Lime 0.5 can 4 pack"/>
        <s v="Beershake Grapefruit 0.5 can"/>
        <s v="Cesu Light 0.5 can 24 pack"/>
        <s v="Cesu Premium 0.5 can 12 pack"/>
        <s v="Cesu Premium 0.5 btl 8 pack"/>
        <s v="Mitava Gaisais 0.5 btl 10 pack"/>
        <s v="Lacplesis 3 Iesalu 0.5 btl 5 pack"/>
        <s v="Lacplesis Dzintara 0.5 btl 6 pack"/>
        <s v="Lacplesis Dzintara 0.5 btl 5 pack"/>
        <s v="Lacplesis Dzivs 0.5 btl 10 pack"/>
        <s v="Lacplesis Gaisais 0.5 btl 10 pack"/>
        <s v="Piebalgas Alus 0.5 btl 5 pack"/>
        <s v="Krusovice Imperial 0.5 can"/>
        <s v="Zipfer Original 0.5 btl"/>
        <s v="Staryj Melnik Iz Bochonka Mjagorskoe 0.75 can"/>
        <s v="Aleksandrija 1.5 PET"/>
        <s v="Krynica Ekspartnae 1.5 PET"/>
        <s v="Bear Beer 2 PET"/>
        <s v="Iki (Iki Beer) Ginger Beer 0.33 btl"/>
        <s v="Becks 0.5 can"/>
        <s v="Cernigivske Bile 0.5 can"/>
        <s v="Cernigivske Bile 0.5 btl"/>
        <s v="Cernigivske Bile 1 PET"/>
        <s v="Cernigivske Svitle 0.5 btl"/>
        <s v="Cernigivske Svitle 2 PET"/>
        <s v="Cervena Selka Tmave 0.5 btl"/>
        <s v="Ziguli (Mpk) Barnoje 0.33 btl"/>
        <s v="Zalcio/Zalksu Gaisais 2 PET"/>
        <s v="Cheshskoje Barnoje 0.5 btl"/>
        <s v="Cheshskoje Barnoje 1.8 PET"/>
        <s v="Cheshskoje Barnoje 1 PET"/>
        <s v="Dub I Obruch Bochkovoje 1.8 PET"/>
        <s v="Trexsosenskoje Svetloje 2.5 PET"/>
        <s v="Hmilne Svitle 2 PET"/>
        <s v="Slavutich Podvijnij Hmil 0.5 can"/>
        <s v="Aldaris Gaisais 0.5 can 24 pack"/>
        <s v="Baltika Cooler 0.5 can"/>
        <s v="Baltika N3 0.5 can 24 pack"/>
        <s v="Brovar Klasitseskoje 0.5 btl"/>
        <s v="D Light Lemon 0.33 btl 4 pack"/>
        <s v="Cesu Christmas Porter 0.5 btl 4 pack"/>
        <s v="Cesu Light 0.5 can 12 pack"/>
        <s v="Cesu Special 0.5 btl"/>
        <s v="Lacplesis Dzintara 0.5 can 24 pack"/>
        <s v="Lacplesis Gaisais 0.5 can 24 pack"/>
        <s v="Livu Pilzenes 2 PET"/>
        <s v="Plostnieku Originalais 2 PET"/>
        <s v="Piebalgas Alus Jubilejas 0.33 btl 6 pack"/>
        <s v="Piebalgas Alus 0.5 btl 11 pack"/>
        <s v="Uzavas Gaisais 0.5 btl 2 pack"/>
        <s v="Uzavas Tumsais 0.5 btl 2 pack"/>
        <s v="Uzavnieks 0.5 btl 2 pack"/>
        <s v="Bralis Pilnmeness 0.5 btl"/>
        <s v="Saldalus Gaisais 2 PET"/>
        <s v="Saldalus Tumsais 2 PET"/>
        <s v="Lapin Kulta Premium 0.33 can"/>
        <s v="Staryj Melnik Svetloje 1.5 PET"/>
        <s v="Ziguliovskoe(Efes) Bochkovoje 0.5 btl"/>
        <s v="Butautu Dvaro Sviesus 1 btl"/>
        <s v="Butautu Dvaro Tamsus 1 btl"/>
        <s v="Zahringer Premium 0.5 can"/>
        <s v="Bear Beer Strong 2 PET"/>
        <s v="Heinrich Ferdinand Puls Extra Lager 0.5 can"/>
        <s v="Becks 5 can"/>
        <s v="Cernigivske Svitle 1 PET"/>
        <s v="Franziskaner Hefe-Weissbier 5 can"/>
        <s v="Becker`S Pils 0.5 can"/>
        <s v="Kaiser Krone Premium Pils 5 can"/>
        <s v="Jever Pilsener 5 can"/>
        <s v="Oettinger Export 0.5 btl"/>
        <s v="Pilsner Urquell 0.5 can"/>
        <s v="Kanapinis 2 btl"/>
        <s v="Bochonok Dlja Druzej 2.5 PET"/>
        <s v="Lvivske Svitle 0.5 btl"/>
        <s v="Aldaris Dumaku 0.5 can"/>
        <s v="D Light Cola 0.33 btl"/>
        <s v="Grimbergen Ambree 0.25 btl"/>
        <s v="Grimbergen Blonde 0.25 btl"/>
        <s v="Zelta Radler Grapefruit 0.5 can"/>
        <s v="Lacplesis Ice 0.33 btl"/>
        <s v="Lapin Kulta Premium 0.5 can"/>
        <s v="Kaltenberg Pils 0.5 can"/>
        <s v="Dominikaner Premium 0.5 can"/>
        <s v="Jablonowo Mocne Eksportowe 0.90 PET"/>
        <s v="Rysy Mocne Eksportowe 0.66 PET"/>
        <s v="Cernigivske Gold Premium 0.5 can"/>
        <s v="Bochonok Dlja Druzej 1.7 PET"/>
        <s v="Royal Dutch Post Horn 0.5 can"/>
        <s v="San Miguel Pale Pilsen 0.33 can"/>
        <s v="San Miguel Pale Pilsen 0.33 btl"/>
        <s v="Apinitis Tradicionalais 2 PET"/>
        <s v="D Light Lemon 0.5 can"/>
        <s v="Karmi Classic 0.4 btl"/>
        <s v="Karmi Raspberry Passion 0.4 btl"/>
        <s v="Faxe Free 0.33 can"/>
        <s v="Faxe Strong 0.5 can"/>
        <s v="Tervetes Sencu Nefiltretais 0.5 btl"/>
        <s v="Bruveris Bio Kviesu 0.5 btl"/>
        <s v="Bralis Gaisais Nefiltretais 0.5 btl"/>
        <s v="Bralis Gaisais Nefiltretais 1 PET"/>
        <s v="Krusovice Imperial 0.5 btl 20 pack"/>
        <s v="Murphys Irish Red 0.33 btl"/>
        <s v="Sokol Cola 0.5 btl"/>
        <s v="Sokol Mojito 0.5 btl"/>
        <s v="Obolon Beer Mix 0.5 can"/>
        <s v="Obolon Ognetusytel 2 PET"/>
        <s v="Obolon Zigulevskoe 1 PET"/>
        <s v="Bavaria Apple 0.33 btl"/>
        <s v="Bohemia Regent N12 0.5 btl"/>
        <s v="Tongerlo Blonde 0.33 btl"/>
        <s v="Tongerlo Brown 0.33 btl"/>
        <s v="Tongerlo Prior 0.33 btl"/>
        <s v="Lindemans Apple 0.25 btl"/>
        <s v="Lindemans Cassis 0.25 btl"/>
        <s v="Lindemans Faro 0.25 btl"/>
        <s v="Lindemans Kriek 0.25 btl"/>
        <s v="Jablonowo Strong 0.66 PET"/>
        <s v="Brunehaut Blanche 0.75 btl"/>
        <s v="Brunehaut Blonde 0.75 btl"/>
        <s v="Carrefour Prestige 0.25 btl 12 pack"/>
        <s v="Weiss Damm Hefe-Weissbier 0.33 btl"/>
        <s v="Erdinger Dunkel 0.5 btl"/>
        <s v="Erdinger Weissbier 0.5 can"/>
        <s v="Erdinger Weissbier 0.5 btl"/>
        <s v="Robinsons Old Tom Chocolate 0.33 btl"/>
        <s v="Robinsons Old Tom Ginger 0.33 btl"/>
        <s v="Krombacher Dark 0.5 btl"/>
        <s v="Krombacher Radler 0.5 can"/>
        <s v="Paulaner Hefe-Weissbier 0.33 btl"/>
        <s v="Paulaner Salvator 0.33 btl"/>
        <s v="Bernard Celebration Lager 0.5 btl"/>
        <s v="Bernard Special Dark 0.5 btl"/>
        <s v="Kanapinis 1 btl"/>
        <s v="Ziguliovskoe(Trexsosenskij) Tradicionnoje 0.5 can"/>
        <s v="Ziguliovskoe(Trexsosenskij) Tradicionnoje 1 PET"/>
        <s v="Ziguliovskoe(Trexsosenskij) Tradicionnoje 2.5 PET"/>
        <s v="Slavutich Ice 0.5 can"/>
        <s v="Cesu Porter 0.5 btl"/>
        <s v="Cesu Special Export 0.5 btl"/>
        <s v="Faxe Amber 0.5 can"/>
        <s v="Bralis Vasara 2 btl"/>
        <s v="Ziguliovskoe(Brestskoe Pivo) Originalnoje 0.5 btl"/>
        <s v="Ziguliovskoe(Brestskoe Pivo) Originalnoje 1 PET"/>
        <s v="Ziguliovskoe(Brestskoe Pivo) Originalnoje 2 PET"/>
        <s v="Obolon Non-Alcoholic 0.5 can"/>
        <s v="Starovar Tequila 0.5 btl"/>
        <s v="Spaten Munchner Hell 0.5 btl"/>
        <s v="Shilbrau Blonde De Luxe 0.25 btl 10 pack"/>
        <s v="Losinyj Bereg 0.5 btl"/>
        <s v="Persha Privatna Brovariya Draught 0.5 btl"/>
        <s v="Persha Privatna Brovariya Draught 1 PET"/>
        <s v="Persha Privatna Brovariya Draught 2 PET"/>
        <s v="Stare Misto Lager 1 PET"/>
        <s v="Cheshskoje Barnoje 0.5 can"/>
        <s v="Aldaris Medalus 0.5 btl"/>
        <s v="Aldaris Saimnieku 0.5 can"/>
        <s v="Grimbergen Ambree 0.25 btl 6 pack"/>
        <s v="Grimbergen Blonde 0.25 btl 6 pack"/>
        <s v="Cesu Porteris 0.5 can"/>
        <s v="Cesu Porteris 0.568 btl"/>
        <s v="Bruveris Bio Kviesu 1 btl"/>
        <s v="Natakhtari 0.5 can"/>
        <s v="Natakhtari 0.5 btl"/>
        <s v="Altenmunster Urig Wurzig 0.5 btl"/>
        <s v="Zatecky Gus 1.5 PET"/>
        <s v="Apinitis Gaisais 0.5 can"/>
        <s v="Livu Rubenis 1.5 PET"/>
        <s v="Rigas Alus Dizalus 2 PET"/>
        <s v="Obolon Barhatnoje 1 PET"/>
        <s v="Obolon Oksamytovoje 0.5 btl"/>
        <s v="Bakalar Light Dark 0.5 btl"/>
        <s v="Gubernija Ekstra 0.5 can"/>
        <s v="Pagraba Nefiltretais 2 PET"/>
        <s v="Baron (Bavaria) Lager 0.5 can"/>
        <s v="Mont Saint Aubert Tripel 0.75 btl"/>
        <s v="Goliath 0.5 btl"/>
        <s v="Khamovniki Venskoje 0.5 btl"/>
        <s v="Baltika N3 0.5 btl"/>
        <s v="Saku The Cream Of Dublin 0.5 btl"/>
        <s v="Saku The Taste Of Manchester 0.5 btl"/>
        <s v="Rugtais Dumpis 0.5 btl"/>
        <s v="Cesu Premium Amber 0.568 btl"/>
        <s v="Meistrite Gildi Traditsiooniline 1.5 PET"/>
        <s v="Krusovice Cerne 0.5 can"/>
        <s v="Van Pur Premium 0.5 btl"/>
        <s v="Cernovar Cerne 0.5 can"/>
        <s v="Becker`S Pils 0.33 btl 6 pack"/>
        <s v="Weihenstephaner Original 0.5 btl"/>
        <s v="Apinitis Sencu 0.568 can"/>
        <s v="Zelta Check 0.5 btl"/>
        <s v="Cesu La Femme 0.5 can"/>
        <s v="Kursu Tradicionalais 2 PET"/>
        <s v="Livu Sencu 2.3 PET"/>
        <s v="Heineken Premium 0.5 btl"/>
        <s v="Zibert Svetloje 0.5 btl"/>
        <s v="Brunehaut Amber 0.75 btl"/>
        <s v="Zahringer Lager 0.5 can"/>
        <s v="Khamovniki Psenitsnoje 0.5 btl"/>
        <s v="Nastro Azzurro 0.33 btl"/>
        <s v="Aldaris Dizais 0.5 can"/>
        <s v="Aldaris Dizais 0.5 btl"/>
        <s v="D Light Blackcurrant 0.33 btl"/>
        <s v="Beershake Mojito 1.5 PET"/>
        <s v="Cesu Pilsener 0.5 btl"/>
        <s v="Cesu Nefiltretais Griku 0.5 btl"/>
        <s v="Grafs Fon Ziverss Lager 0.4 btl"/>
        <s v="Lacplesis Ekstra 0.5 can"/>
        <s v="Lacplesis Ekstra 0.5 btl"/>
        <s v="Obolon Non-Alcoholic 0.5 btl"/>
        <s v="Obolon Premium 0.5 btl"/>
        <s v="Bitburger Premium 0.33 btl 6 pack"/>
        <s v="Cernovar Svetle 0.5 can"/>
        <s v="Fullers 1845 Strong Ale 0.5 btl"/>
        <s v="Khamovniki Munchenskoje 0.5 btl"/>
        <s v="Zalcio/Zalksu Ugninis 0.5 btl"/>
        <s v="Trexsosenskoje Svetloje 0.5 btl"/>
        <s v="Trexsosenskoje Mjagkoje 0.5 btl"/>
        <s v="Aldaris Dizais 0.5 can 4 pack"/>
        <s v="D Light Pomegranate 0.33 btl"/>
        <s v="Grimbergen Blanche 0.25 btl"/>
        <s v="Beershake Mojito 0.5 can"/>
        <s v="Cesu Premium 0.5 btl 3 pack"/>
        <s v="Lidskoe Premium 0.5 can 24 pack"/>
        <s v="Grafs Fon Ziverss Ale 0.4 btl"/>
        <s v="Lacplesis Tumsais Eils 0.5 btl"/>
        <s v="Lomza Export Miodowe 0.5 btl"/>
        <s v="Lomza Export Pszeniczne 0.5 btl"/>
        <s v="Vilkmerges Kvietinis 0.41 btl"/>
        <s v="Vilkmerges Sviesusis 0.41 btl"/>
        <s v="Bruveris Golden Label 1 btl"/>
        <s v="Bralis Bitter 0.5 btl"/>
        <s v="Bralis Bitter 2 PET"/>
        <s v="Amstel Lager 0.5 can"/>
        <s v="Amstel Lager 0.33 btl"/>
        <s v="Obolon Lager 0.5 can"/>
        <s v="Obolon Lager 0.5 btl"/>
        <s v="Obolon Zive 1 PET"/>
        <s v="Obolon Zive 2 PET"/>
        <s v="Guinness Original 0.33 btl"/>
        <s v="Gubernija Ledo 2 PET"/>
        <s v="Kaiserdom Kellerbier 0.5 btl"/>
        <s v="Liebenweiss Hefe-Weissbier 0.5 can"/>
        <s v="Carlsberg 0.5 btl 4 pack"/>
        <s v="Zelta Radler Grapefruit 1 PET"/>
        <s v="Zelta Premium 0.5 can 24 pack"/>
        <s v="Zelta Zelta Cider 0.5 can"/>
        <s v="Mezpils 0.5 btl"/>
        <s v="Mitava Gaisais 0.5 btl 4 pack"/>
        <s v="Bruveris Bio Avenu 0.5 btl"/>
        <s v="Bruveris Bio Medus 0.5 btl"/>
        <s v="Saldalus Puku 1 PET"/>
        <s v="Verdins Gaisais 0.5 btl"/>
        <s v="Verdins Tumsais 0.5 btl"/>
        <s v="Newcastle Brown Ale 0.5 can"/>
        <s v="Zibert Bavarskoje 2 PET"/>
        <s v="Kaiser Gold Premium 0.33 can"/>
        <s v="Tautinis Ekstra 0.5 can"/>
        <s v="Khamovniki Pilzenskoje 0.5 btl"/>
        <s v="Warsteiner Premium Verum 0.33 btl"/>
        <s v="Vena Svetloje 0.5 btl"/>
        <s v="Aldaris Gaisais 0.5 btl 16 pack"/>
        <s v="Aldaris Saimnieku 0.5 can 4 pack"/>
        <s v="Aldaris Dizais 0.5 can 8 pack"/>
        <s v="Apinitis Sencu 0.568 can 6 pack"/>
        <s v="Tuborg Green 0.33 btl 6 pack"/>
        <s v="Zelta Radler Grapefruit 0.5 btl 4 pack"/>
        <s v="Zelta Check 0.5 btl 6 pack"/>
        <s v="Rugtais Dumpis 0.5 btl 4 pack"/>
        <s v="Cesu Pilsener 1.5 PET"/>
        <s v="Grafs Fon Ziverss Ale 0.5 can"/>
        <s v="Lacplesis Gaisais 0.5 can 4 pack"/>
        <s v="Bruveris Bio Medus 2 btl"/>
        <s v="Bruveris Bio Kirsu 0.5 btl"/>
        <s v="Bruveris Bio Kupinats Nefiltrets 2 btl"/>
        <s v="Rigas Alus Nefiltretais 0.5 btl"/>
        <s v="Rigas Alus Tumsais 2 PET"/>
        <s v="Obolon Svitle 0.5 can"/>
        <s v="Chimay Blue 0.33 btl"/>
        <s v="Chimay Red 0.33 btl"/>
        <s v="Chimay Triple 0.33 btl"/>
        <s v="Pauwel Kwak 0.33 btl"/>
        <s v="Samuel Adams Boston Lager 0.36 btl"/>
        <s v="Starovar 0.5 can"/>
        <s v="Corona Extra 0.36 btl 6 pack"/>
        <s v="Duff 0.33 btl"/>
        <s v="Duvel 0.33 btl"/>
        <s v="Liefmans Fruitesse 0.25 btl"/>
        <s v="Gerstel Alkoholfrei 0.5 can"/>
        <s v="Zahringer Premium 5 can"/>
        <s v="Robinsons Old Tom Original 0.33 btl"/>
        <s v="Gubernija Ledo 1 PET"/>
        <s v="Bear Beer Strong 0.5 can"/>
        <s v="Schlenkerla Aecht Schlenkerla Rauchbier 0.5 btl"/>
        <s v="Krombacher Pils 5 can"/>
        <s v="Kulmbacher Premium Pils 5 can"/>
        <s v="Oettinger Original 0.5 can"/>
        <s v="Zalcio/Zalksu Stiprusis 1 PET"/>
        <s v="Shepherd Neame Bishops Finger 0.5 btl"/>
        <s v="Shepherd Neame Spitfire 0.5 btl"/>
        <s v="St.Louis Kriek Premium 0.25 btl"/>
        <s v="Westmalle Dubbel 0.33 btl"/>
        <s v="Westmalle Tripel 0.33 btl"/>
        <s v="Youngs Double Chocolate 0.5 btl"/>
        <s v="Zatecky Gus Lezak 0.5 btl"/>
        <s v="Vena Svetloje 0.5 can"/>
        <s v="Aldaris Gaisais 0.568 can 24 pack"/>
        <s v="Zelta Summer 0.5 can"/>
        <s v="Kraslavas Dzivais Ar Medu 1 PET"/>
        <s v="Kraslavas Dzivais Ar Medu 2 PET"/>
        <s v="Ingver Grapefruit 0.5 btl"/>
        <s v="Ingver Cocos &amp; Pineapple 0.5 btl"/>
        <s v="Rigas Alus Tumsais 0.5 btl"/>
        <s v="Latgales Gaisais 0.5 btl"/>
        <s v="Obolon Psenitsnoje 1 PET"/>
        <s v="Obolon Bieloje 1 PET"/>
        <s v="Primus 0.5 can"/>
        <s v="Khamovniki Venskoje 0.5 can"/>
        <s v="Khamovniki Pilzenskoje 0.5 can"/>
        <s v="Schofferhofer Hefe Weizen 0.5 can"/>
        <s v="Tucher Dunkel 0.5 can"/>
        <s v="Tucher Helle 0.5 can"/>
        <s v="Tucher Pilsener 0.5 can"/>
        <s v="Zolotaja Bocka Svetloje 0.5 btl"/>
        <s v="Sanitex Pilsner 0.5 can"/>
        <s v="Aldaris Luksus 0.5 btl 4 pack"/>
        <s v="Baltika Razlivnoe 0.44 btl"/>
        <s v="Zelta Premium 0.5 btl 20 pack"/>
        <s v="Ingver Grape 0.5 btl"/>
        <s v="Ingver Pear 0.5 btl"/>
        <s v="Obolon Svitle 0.5 btl"/>
        <s v="Gubernija Tamsusis Elis 0.5 can"/>
        <s v="De Saverne 8,8 0.5 can"/>
        <s v="Cuvana Rum 0.33 btl"/>
        <s v="Dead Crow Bourbon 0.33 btl"/>
        <s v="Bachata Cuban Rum 0.33 btl"/>
        <s v="Dinaburg 0.5 btl"/>
        <s v="Apinitis Nefiltretais 2 PET"/>
        <s v="Fortas Pils 0.5 can"/>
        <s v="Bruveris Bio Melnais 0.5 btl"/>
        <s v="Bruveris Bio Sarkanais 0.5 btl"/>
        <s v="Ingver Peach 0.5 btl"/>
        <s v="Staryj Melnik Iz Bochonka Tiomnoe 0.5 btl"/>
        <s v="Zibert Bochkovoje 0.5 btl"/>
        <s v="Zibert Bochkovoje 2 PET"/>
        <s v="Guinness Draught 0.33 btl"/>
        <s v="Gouden Carolus Classic 0.75 btl"/>
        <s v="Stella Artois 0.33 btl 6 pack"/>
        <s v="Ziguliovskoe(Inbev) Zigulevskoe 1.5 PET"/>
        <s v="Paulaner Oktoberfest 1 can"/>
        <s v="Paulaner Oktoberfest 0.5 btl"/>
        <s v="Aldaris Dizais 0.5 btl 4 pack"/>
        <s v="Grafs Fon Ziverss Irish Stout 0.4 btl"/>
        <s v="Valmiermuiza Ziemas 0.5 btl"/>
        <s v="Bruveris Baltalus 0.5 btl"/>
        <s v="Bruveris Bio Kupinats 0.5 btl"/>
        <s v="Ingver Banana 0.5 btl"/>
        <s v="Ingver Energy 0.5 btl"/>
        <s v="Ingver Coffee 0.5 btl"/>
        <s v="Ingver Orange 0.5 btl"/>
        <s v="Belyj Medved Svetloje 1 can"/>
        <s v="Krynica Klasicnae 0.5 btl"/>
        <s v="Krynica Klasicnae 1 PET"/>
        <s v="Krynica Klasicnae 2 PET"/>
        <s v="De Saverne 8.8 0.5 can"/>
        <s v="Ziguli (Mpk) Barnoje Barhatnoje 0.5 btl"/>
        <s v="Tri Bogatiria 3 PET"/>
        <s v="Chang Export 0.33 btl"/>
        <s v="Trexsosenskoje Svetloje 1 PET"/>
        <s v="Amigos Citrus 0.33 btl"/>
        <s v="Buddy`S Bourbon &amp; Honey 0.33 btl"/>
        <s v="Aldaris Porteris Ekskluzivais 0.5 btl"/>
        <s v="Aldaris Porteris Ekskluzivais 0.5 btl 2 pack"/>
        <s v="Cesu Light 0.5 btl 20 pack"/>
        <s v="Robinsons Trooper 0.5 btl"/>
        <s v="Ac Dc 0.568 can"/>
        <s v="Mezpils 0.5 btl 6 pack"/>
        <s v="Bralis Ziemassvetku 1 btl"/>
        <s v="Belyj Medved Zivoj/-E 0.5 btl"/>
        <s v="Krynica Svetlae 1 PET"/>
        <s v="Obolon Rozlivne 1 PET"/>
        <s v="La Trappe Blonde 0.75 btl"/>
        <s v="La Trappe Dubbel 0.33 btl"/>
        <s v="La Trappe Quadrupel 0.75 btl"/>
        <s v="La Trappe Tripel 0.33 btl"/>
        <s v="La Trappe Witte Trappist 0.33 btl"/>
        <s v="Stella Artois 0.75 btl"/>
        <s v="Gaspadoriu 8% 2 PET"/>
        <s v="Kapitono Sviesusis 2 PET"/>
        <s v="Gambrinus Premium 0.5 can"/>
        <s v="Miezitis Gaisais 2 PET"/>
        <s v="Miezitis Stiprais 2 PET"/>
        <s v="Meistrite Gildi Kerge Tume 0.5 can"/>
        <s v="Martina Gaisais Fresh 2 PET"/>
        <s v="Duff Premium Lager 0.33 btl"/>
        <s v="Ac/Dc 0.568 can"/>
        <s v="Dab Dortmunder Export 0.5 can"/>
        <s v="Konig Ludwig Hell 0.5 btl"/>
        <s v="Latgale (Latgales Alus) Latgale 0.5 btl"/>
        <s v="Lennewarden 0.5 btl"/>
        <s v="Zelta Premium 0.568 can"/>
        <s v="Cesu Premium Amber 0.568 can"/>
        <s v="Sherwood Without Variant(Sub-Brand) 1 PET"/>
        <s v="Rezeknis Bryuvers Lager 0.5 btl"/>
        <s v="Obolon Rozlivne 0.5 btl"/>
        <s v="Gaspadoriu 6% 2 PET"/>
        <s v="Aldaris Luksus Nefiltretais 0.5 btl"/>
        <s v="A.Le Coq Premium 0.33 can 24 pack"/>
        <s v="Cesu Nefiltretais 0.5 btl 8 pack"/>
        <s v="Cesu Lenalus 0.5 btl"/>
        <s v="Faxe Draught 0.5 can"/>
        <s v="Livu Tradicionalais 2.3 PET"/>
        <s v="Bruveris Bio Baltalus 0.5 btl"/>
        <s v="Heineken Premium 0.5 can 5 pack"/>
        <s v="Krynica Svetlae 0.5 can"/>
        <s v="Krombacher Alkoholfrei 0.33 btl"/>
        <s v="Gaspadoriu 2 PET"/>
        <s v="Zelta Radler Orange 0.5 btl"/>
        <s v="Zelta Premium 0.568 can 6 pack"/>
        <s v="Cesu Radler Lemon 0.5 btl"/>
        <s v="Livu Rudzu 0.5 can"/>
        <s v="Livu Rudzu 2 PET"/>
        <s v="Lielvardes Gaisais 0.5 btl"/>
        <s v="Lielvardes Tumsais 0.5 btl"/>
        <s v="Bauskas Meistara Gaisais 0.5 btl"/>
        <s v="Bruveris Bio Upenu 0.5 btl"/>
        <s v="Obolon Svitle 2.5 PET"/>
        <s v="Hammer Premium Pilsener 0.5 can"/>
        <s v="Storchen Domgold Hefe Weizen 0.5 can"/>
        <s v="Storchen Domgold Pilsener 0.5 can"/>
        <s v="Storchen Domgold Schwarz 0.5 can"/>
        <s v="Tri Bogatiria Bogatiria 2.5 PET"/>
        <s v="Sanitex Strong 0.5 can"/>
        <s v="Aldaris Bezalkoholiskais 0.5 can"/>
        <s v="Aldaris Latvijas Ipa 0.33 btl"/>
        <s v="Aldaris Majas Alus 0.33 btl"/>
        <s v="Aldaris Rigas Ipasais 0.5 btl"/>
        <s v="Aldaris Staltais Belgis 0.33 btl"/>
        <s v="D Light Pineapple Greapftuit 0.33 btl"/>
        <s v="A.Le Coq Premium 0.33 can"/>
        <s v="Beershake Beer Shake 0.5 can"/>
        <s v="Beershake Beer Shake 1.5 PET"/>
        <s v="Cesu Premium 0.5 btl 16 pack"/>
        <s v="Cesu Premium Amber 0.568 can 6 pack"/>
        <s v="Mitava Gaisais 0.568 can"/>
        <s v="Lacplesis Ekstra 0.5 btl 4 pack"/>
        <s v="Lacplesis Lielvardes 0.5 btl"/>
        <s v="Valmiermuiza Friss 0.5 btl"/>
        <s v="Bruveris Bio Mandarina Bavaria 0.75 btl"/>
        <s v="Karjala Export 0.33 can"/>
        <s v="Obolon Zigulevskoe 2.5 PET"/>
        <s v="Zibert Bavarskoje 0.5 btl"/>
        <s v="Butautu Sviesus 1 btl"/>
        <s v="Zahringer Without Variant(Sub-Brand) 0.5 can"/>
        <s v="Durlacher Hof Strong 0.5 can"/>
        <s v="Germania Without Variant(Sub-Brand) 0.5 can"/>
        <s v="Organic Honey Dew 0.5 btl"/>
        <s v="Leffe Blonde 0.33 btl 2 pack"/>
        <s v="Leffe Brown 0.33 btl 2 pack"/>
        <s v="Khamovniki Stolovoje 0.5 btl"/>
        <s v="Ochakovo Classic 1.5 PET"/>
        <s v="Dab Dark 0.5 can"/>
        <s v="Zalcio/Zalksu Saltasis 1 PET"/>
        <s v="Cheshskoje Barnoje 1 can"/>
        <s v="Iskusstvo Varit Bavarskoje 1.8 PET"/>
        <s v="Lennewarden Ziedonis 0.5 btl"/>
        <s v="Ilguciema Medalus 1 PET"/>
        <s v="Arsenalnoje Tradicionnoje 1.42 PET"/>
        <s v="Zatecky Gus 1.42 PET"/>
        <s v="Zhygulivske Zaporizkogo Rozlivu 0.5 btl"/>
        <s v="Zhygulivske Zaporizkogo Rozlivu 2 PET"/>
        <s v="Aldaris Gaisais 0.568 can 6 pack"/>
        <s v="Aldaris Gaisais 0.5 btl 6 pack"/>
        <s v="Aldaris Luksus 0.5 can 24 pack"/>
        <s v="Aldaris Luksus 0.5 can 5 pack"/>
        <s v="Aldaris Latvijas Ipa 0.33 btl 2 pack"/>
        <s v="Aldaris Majas Alus 0.33 btl 2 pack"/>
        <s v="Aldaris Staltais Belgis 0.33 btl 2 pack"/>
        <s v="D Light 0.33 btl 2 pack"/>
        <s v="Zelta Premium 0.568 can 24 pack"/>
        <s v="Zelta Zelta Cider 0.5 can 8 pack"/>
        <s v="Zelta Zelta Cider 1.5 PET"/>
        <s v="Cesu Premium 0.568 can 4 pack"/>
        <s v="Garais Pilzenes 2.35 PET"/>
        <s v="Piebalgas Alus Jubilejas 0.5 btl 5 pack"/>
        <s v="Piebalgas Alus Svetku 0.5 btl"/>
        <s v="Bruveris Bio Mandarina Bavaria 2 btl"/>
        <s v="Ingver Cranberry 0.5 btl"/>
        <s v="Ingver Apricot 0.5 btl"/>
        <s v="Ingver Strawberry 0.5 btl"/>
        <s v="Staryj Melnik Bezalkogolnoje 0.5 can"/>
        <s v="Krynica Klasicnae 0.5 can"/>
        <s v="Krynica Svetlae 0.5 btl"/>
        <s v="Marty Ray 0.33 can"/>
        <s v="Schofferhofer Hefe Weizen 5 can"/>
        <s v="Sanitex Lager 0.5 can"/>
        <s v="Shepherd Neame Whitstable Bay 0.5 btl"/>
        <s v="Shepherd Neame Double Stout 0.5 btl"/>
        <s v="Shepherd Neame India Pale Ale 0.5 btl"/>
        <s v="Shepherd Neame Brilliant Ale 0.5 btl"/>
        <s v="Dub I Obruch Bochkovoje 1.7 PET"/>
        <s v="Ziguliovskoe(Trexsosenskij) Bochkovoje 0.5 btl"/>
        <s v="Warsteiner Premium Verum 0.33 btl 24 pack"/>
        <s v="Youngs London 0.5 btl"/>
        <s v="Varpa Ekstra 0.5 btl"/>
        <s v="Varpa Rigas 0.5 btl"/>
        <s v="Varpa Sencu 0.5 btl"/>
        <s v="Zlata Praha (Staropilsen) Zlata Praha 0.5 can"/>
        <s v="Aldaris Luksus 0.568 can"/>
        <s v="Valmieras Dumalus 0.5 btl"/>
        <s v="Kult (Krynica) Weissbier 0.5 btl"/>
        <s v="Karpackie Premium 0.5 can"/>
        <s v="Bitburger Premium 0.5 btl"/>
        <s v="Budweiser Budvar Dark Lager 0.5 btl"/>
        <s v="Ziguli (Mpk) Barnoje 1 can"/>
        <s v="Weidmann Weissbier 0.5 can"/>
        <s v="Weidmann 0.5 can"/>
        <s v="Oranjeboom Premium 0.5 can"/>
      </sharedItems>
    </cacheField>
    <cacheField name="PACKAGE TYPE" numFmtId="49">
      <sharedItems count="3">
        <s v="PET"/>
        <s v="CANS"/>
        <s v="GLASS"/>
      </sharedItems>
    </cacheField>
    <cacheField name="PACK COUNT" numFmtId="49">
      <sharedItems containsSemiMixedTypes="0" containsString="0" containsNumber="1" containsInteger="1" minValue="1" maxValue="24" count="13">
        <n v="1"/>
        <n v="4"/>
        <n v="6"/>
        <n v="10"/>
        <n v="24"/>
        <n v="2"/>
        <n v="5"/>
        <n v="16"/>
        <n v="20"/>
        <n v="8"/>
        <n v="12"/>
        <n v="11"/>
        <n v="3"/>
      </sharedItems>
    </cacheField>
    <cacheField name="Sales Volume 1000 Ltrs" numFmtId="43">
      <sharedItems containsSemiMixedTypes="0" containsString="0" containsNumber="1" minValue="2.8795645009140075E-4" maxValue="1208.455330388573"/>
    </cacheField>
    <cacheField name="Sales Value 1000 EUR" numFmtId="43">
      <sharedItems containsSemiMixedTypes="0" containsString="0" containsNumber="1" minValue="0" maxValue="1079.8011289052306"/>
    </cacheField>
    <cacheField name="Year" numFmtId="0">
      <sharedItems count="3">
        <s v="2012"/>
        <s v="2013"/>
        <s v="2014"/>
      </sharedItems>
    </cacheField>
    <cacheField name="Months" numFmtId="0">
      <sharedItems containsSemiMixedTypes="0" containsString="0" containsNumber="1" containsInteger="1" minValue="1" maxValue="12" count="12">
        <n v="1"/>
        <n v="2"/>
        <n v="3"/>
        <n v="4"/>
        <n v="5"/>
        <n v="6"/>
        <n v="7"/>
        <n v="8"/>
        <n v="9"/>
        <n v="10"/>
        <n v="11"/>
        <n v="12"/>
      </sharedItems>
    </cacheField>
    <cacheField name="Size" numFmtId="0">
      <sharedItems containsSemiMixedTypes="0" containsString="0" containsNumber="1" minValue="0.25" maxValue="5" count="27">
        <n v="1.5"/>
        <n v="2.5"/>
        <n v="1"/>
        <n v="0.5"/>
        <n v="2"/>
        <n v="0.33"/>
        <n v="1.2"/>
        <n v="0.56799999999999995"/>
        <n v="2.2999999999999998"/>
        <n v="5"/>
        <n v="0.66"/>
        <n v="1.25"/>
        <n v="0.25"/>
        <n v="0.65"/>
        <n v="0.36"/>
        <n v="0.75"/>
        <n v="0.44"/>
        <n v="0.38"/>
        <n v="0.45"/>
        <n v="1.8"/>
        <n v="0.9"/>
        <n v="1.7"/>
        <n v="0.4"/>
        <n v="0.41"/>
        <n v="3"/>
        <n v="1.42"/>
        <n v="2.35"/>
      </sharedItems>
    </cacheField>
    <cacheField name="MULTIPACK-or-SINGLE" numFmtId="0">
      <sharedItems count="2">
        <s v="Single"/>
        <s v="Multipack"/>
      </sharedItems>
    </cacheField>
    <cacheField name="COMPANY2" numFmtId="0" databaseField="0">
      <fieldGroup base="0">
        <discretePr count="105">
          <x v="0"/>
          <x v="1"/>
          <x v="2"/>
          <x v="3"/>
          <x v="4"/>
          <x v="5"/>
          <x v="6"/>
          <x v="7"/>
          <x v="10"/>
          <x v="10"/>
          <x v="10"/>
          <x v="10"/>
          <x v="10"/>
          <x v="10"/>
          <x v="8"/>
          <x v="9"/>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discretePr>
        <groupItems count="11">
          <s v="CARLSBERG"/>
          <s v="OLVI GROUP"/>
          <s v="ROYAL UNIBREW"/>
          <s v="TERVETES ALUS"/>
          <s v="BAUSKAS ALUS"/>
          <s v="PIEBALGAS ALUS"/>
          <s v="ZAKSI"/>
          <s v="VALMIERMUIZAS ALUS"/>
          <s v="HEINEKEN"/>
          <s v="EFES BEVERAGE GROUP"/>
          <s v="Group1"/>
        </groupItems>
      </fieldGroup>
    </cacheField>
    <cacheField name="BRAND2" numFmtId="0" databaseField="0">
      <fieldGroup base="1">
        <discretePr count="302">
          <x v="38"/>
          <x v="38"/>
          <x v="38"/>
          <x v="38"/>
          <x v="38"/>
          <x v="38"/>
          <x v="38"/>
          <x v="0"/>
          <x v="38"/>
          <x v="1"/>
          <x v="2"/>
          <x v="3"/>
          <x v="4"/>
          <x v="5"/>
          <x v="38"/>
          <x v="6"/>
          <x v="7"/>
          <x v="8"/>
          <x v="9"/>
          <x v="10"/>
          <x v="11"/>
          <x v="12"/>
          <x v="13"/>
          <x v="14"/>
          <x v="15"/>
          <x v="16"/>
          <x v="17"/>
          <x v="38"/>
          <x v="18"/>
          <x v="19"/>
          <x v="38"/>
          <x v="20"/>
          <x v="21"/>
          <x v="22"/>
          <x v="38"/>
          <x v="38"/>
          <x v="38"/>
          <x v="23"/>
          <x v="24"/>
          <x v="38"/>
          <x v="25"/>
          <x v="26"/>
          <x v="38"/>
          <x v="27"/>
          <x v="28"/>
          <x v="38"/>
          <x v="38"/>
          <x v="38"/>
          <x v="38"/>
          <x v="29"/>
          <x v="38"/>
          <x v="38"/>
          <x v="38"/>
          <x v="38"/>
          <x v="38"/>
          <x v="38"/>
          <x v="38"/>
          <x v="38"/>
          <x v="38"/>
          <x v="38"/>
          <x v="38"/>
          <x v="38"/>
          <x v="38"/>
          <x v="30"/>
          <x v="38"/>
          <x v="38"/>
          <x v="38"/>
          <x v="38"/>
          <x v="38"/>
          <x v="38"/>
          <x v="38"/>
          <x v="38"/>
          <x v="38"/>
          <x v="31"/>
          <x v="38"/>
          <x v="32"/>
          <x v="38"/>
          <x v="33"/>
          <x v="38"/>
          <x v="38"/>
          <x v="34"/>
          <x v="38"/>
          <x v="38"/>
          <x v="38"/>
          <x v="38"/>
          <x v="38"/>
          <x v="38"/>
          <x v="38"/>
          <x v="38"/>
          <x v="38"/>
          <x v="35"/>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6"/>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7"/>
          <x v="38"/>
          <x v="38"/>
          <x v="38"/>
          <x v="38"/>
          <x v="38"/>
          <x v="38"/>
          <x v="38"/>
          <x v="38"/>
          <x v="38"/>
          <x v="38"/>
          <x v="38"/>
          <x v="38"/>
          <x v="38"/>
          <x v="38"/>
          <x v="38"/>
          <x v="38"/>
          <x v="38"/>
          <x v="38"/>
          <x v="38"/>
          <x v="38"/>
          <x v="38"/>
          <x v="38"/>
          <x v="38"/>
        </discretePr>
        <groupItems count="39">
          <s v="ALDARIS"/>
          <s v="APINITIS"/>
          <s v="BALTIKA"/>
          <s v="CARLSBERG"/>
          <s v="D LIGHT"/>
          <s v="EURO"/>
          <s v="LATVIJAS"/>
          <s v="TUBORG"/>
          <s v="VANAGA"/>
          <s v="ZELTA"/>
          <s v="BEERSHAKE"/>
          <s v="BOCMANIS"/>
          <s v="CESU"/>
          <s v="CUBA"/>
          <s v="GARAIS"/>
          <s v="LIDSKOE"/>
          <s v="MITAVA"/>
          <s v="PJATEROCKA"/>
          <s v="SEMERKA"/>
          <s v="ZIGULIOVSKOE(LIDSKOE)"/>
          <s v="KURSU"/>
          <s v="LACPLESIS"/>
          <s v="LIVU"/>
          <s v="TERVETES"/>
          <s v="BAUSKAS"/>
          <s v="PIEBALGAS ALUS"/>
          <s v="UZAVAS"/>
          <s v="VALMIERMUIZA"/>
          <s v="KRASLAVAS"/>
          <s v="BRALIS"/>
          <s v="HEINEKEN"/>
          <s v="BELYJ MEDVED"/>
          <s v="GOLD MINE"/>
          <s v="STARYJ MELNIK"/>
          <s v="KRYNICA"/>
          <s v="OBOLON"/>
          <s v="PAGRABA"/>
          <s v="MIEZITIS"/>
          <s v="Group1"/>
        </groupItems>
      </fieldGroup>
    </cacheField>
    <cacheField name="c_Price" numFmtId="0" formula="'Sales Value 1000 EUR'/'Sales Volume 1000 Ltrs'" databaseField="0"/>
  </cacheFields>
  <extLst>
    <ext xmlns:x14="http://schemas.microsoft.com/office/spreadsheetml/2009/9/main" uri="{725AE2AE-9491-48be-B2B4-4EB974FC3084}">
      <x14:pivotCacheDefinition pivotCacheId="14116951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
  <r>
    <s v="CARLSBERG BALTIC"/>
    <x v="0"/>
    <s v="MEZPILS"/>
    <s v="MEZPILS"/>
    <n v="6.1465754879999981"/>
    <n v="2.1309007880626996"/>
    <n v="3.53"/>
    <n v="174.1239515014164"/>
    <n v="13.097742551266068"/>
  </r>
  <r>
    <s v="CARLSBERG BALTIC"/>
    <x v="1"/>
    <s v="MEZPILS"/>
    <s v="MEZPILS"/>
    <n v="202.99362099839999"/>
    <n v="2.1126133859759713"/>
    <n v="68.12"/>
    <n v="297.99415883499705"/>
    <n v="428.84704098895281"/>
  </r>
  <r>
    <s v="CARLSBERG BALTIC"/>
    <x v="0"/>
    <s v="D LIGHT"/>
    <s v="POMEGRANATE "/>
    <n v="0.24317335295999998"/>
    <n v="2.026689408946416"/>
    <n v="0.08"/>
    <n v="303.96669119999996"/>
    <n v="0.49283685898202056"/>
  </r>
  <r>
    <s v="CARLSBERG BALTIC"/>
    <x v="1"/>
    <s v="RUGTAIS DUMPIS"/>
    <s v="RUGTAIS DUMPIS"/>
    <n v="211.74401579903994"/>
    <n v="2.0179496578902452"/>
    <n v="63.33"/>
    <n v="334.3502539065845"/>
    <n v="427.28876424197932"/>
  </r>
  <r>
    <s v="CARLSBERG BALTIC"/>
    <x v="0"/>
    <s v="SAKU"/>
    <s v="THE CREAM OF DUBLIN"/>
    <n v="28.612928436479997"/>
    <n v="2.0100196947894973"/>
    <n v="19.600000000000001"/>
    <n v="145.984328757551"/>
    <n v="57.512549682927251"/>
  </r>
  <r>
    <s v="CARLSBERG BALTIC"/>
    <x v="0"/>
    <s v="D LIGHT"/>
    <s v="CHERRY "/>
    <n v="9.6093625535999987"/>
    <n v="2.0017252522529936"/>
    <n v="25.45"/>
    <n v="37.757809640864437"/>
    <n v="19.235303681595429"/>
  </r>
  <r>
    <s v="CARLSBERG BALTIC"/>
    <x v="0"/>
    <s v="SAKU"/>
    <s v="THE TASTE OF MANCHESTER"/>
    <n v="26.330305720320002"/>
    <n v="1.9515473962809724"/>
    <n v="16.88"/>
    <n v="155.98522346161141"/>
    <n v="51.384839571772496"/>
  </r>
  <r>
    <s v="CARLSBERG BALTIC"/>
    <x v="0"/>
    <s v="SAN MIGUEL"/>
    <s v="PALE PILSEN"/>
    <n v="3.7063763827200003"/>
    <n v="1.9297153006958225"/>
    <n v="1.57"/>
    <n v="236.07492883566877"/>
    <n v="7.1522512158724201"/>
  </r>
  <r>
    <s v="CARLSBERG BALTIC"/>
    <x v="2"/>
    <s v="ZATECKY GUS"/>
    <s v="LEZAK"/>
    <n v="3.2799479039999997"/>
    <n v="1.8091552426988848"/>
    <n v="1.79"/>
    <n v="183.23731307262568"/>
    <n v="5.933934946300818"/>
  </r>
  <r>
    <s v="CARLSBERG BALTIC"/>
    <x v="0"/>
    <s v="ALDARIS"/>
    <s v="BEZALKOHOLISKAIS"/>
    <n v="223.50080742911996"/>
    <n v="1.7835144808369732"/>
    <n v="68.56"/>
    <n v="325.99300966907811"/>
    <n v="398.61692652859119"/>
  </r>
  <r>
    <s v="CARLSBERG BALTIC"/>
    <x v="0"/>
    <s v="OLD BOBBY"/>
    <s v="ALE"/>
    <n v="6.2380523519999995"/>
    <n v="1.778951592130775"/>
    <n v="5.57"/>
    <n v="111.99375856373429"/>
    <n v="11.097193163385525"/>
  </r>
  <r>
    <s v="CARLSBERG BALTIC"/>
    <x v="0"/>
    <s v="BALTIKA"/>
    <s v="N0"/>
    <n v="557.37490224383998"/>
    <n v="1.7695792924011704"/>
    <n v="74.86"/>
    <n v="744.55637489158426"/>
    <n v="986.31908511482584"/>
  </r>
  <r>
    <s v="CARLSBERG BALTIC"/>
    <x v="0"/>
    <s v="ZELTA"/>
    <s v="BLACK"/>
    <n v="0.24522849791999995"/>
    <n v="1.7613269652550205"/>
    <n v="1.21"/>
    <n v="20.266818009917351"/>
    <n v="0.43192756603548066"/>
  </r>
  <r>
    <s v="CARLSBERG BALTIC"/>
    <x v="0"/>
    <s v="TUBORG"/>
    <s v="GREEN"/>
    <n v="1221.6305792332803"/>
    <n v="1.7595723627041417"/>
    <n v="81.55"/>
    <n v="1498.0141989371923"/>
    <n v="2149.5474046531322"/>
  </r>
  <r>
    <s v="CARLSBERG BALTIC"/>
    <x v="0"/>
    <s v="BALTIKA"/>
    <s v="RAZLIVNOE"/>
    <n v="28.871085311999998"/>
    <n v="1.7321472037646146"/>
    <n v="31"/>
    <n v="93.132533264516127"/>
    <n v="50.008969692830433"/>
  </r>
  <r>
    <s v="CARLSBERG BALTIC"/>
    <x v="0"/>
    <s v="D LIGHT"/>
    <s v="COOL MINT"/>
    <n v="1.7658048729600002"/>
    <n v="1.7278450416834719"/>
    <n v="3.64"/>
    <n v="48.511122883516485"/>
    <n v="3.0510371943244494"/>
  </r>
  <r>
    <s v="CARLSBERG BALTIC"/>
    <x v="2"/>
    <s v="OLD BOBBY"/>
    <s v="ALE"/>
    <n v="14.034177780479999"/>
    <n v="1.7046951694007402"/>
    <n v="10.35"/>
    <n v="135.59592058434782"/>
    <n v="23.923995068895454"/>
  </r>
  <r>
    <s v="CARLSBERG BALTIC"/>
    <x v="0"/>
    <s v="ZATECKY GUS"/>
    <s v="CERNY"/>
    <n v="43.507850630400007"/>
    <n v="1.7017469533653073"/>
    <n v="19.39"/>
    <n v="224.38293259618362"/>
    <n v="74.039352257756079"/>
  </r>
  <r>
    <s v="CARLSBERG BALTIC"/>
    <x v="0"/>
    <s v="ALDARIS"/>
    <s v="MEDALUS"/>
    <n v="262.53467798399998"/>
    <n v="1.6977610466320214"/>
    <n v="77.27"/>
    <n v="339.76275137051897"/>
    <n v="445.72114967131654"/>
  </r>
  <r>
    <s v="CARLSBERG BALTIC"/>
    <x v="0"/>
    <s v="CARLSBERG"/>
    <s v="CARLSBERG"/>
    <n v="1540.80535195008"/>
    <n v="1.6974131995594022"/>
    <n v="82.76"/>
    <n v="1861.7754373490575"/>
    <n v="2615.3833423518358"/>
  </r>
  <r>
    <s v="CARLSBERG BALTIC"/>
    <x v="0"/>
    <s v="OLD BOBBY"/>
    <s v="LAGER"/>
    <n v="2.021832576"/>
    <n v="1.6694648853027061"/>
    <n v="3.19"/>
    <n v="63.380331536050164"/>
    <n v="3.3753784895931149"/>
  </r>
  <r>
    <s v="CARLSBERG BALTIC"/>
    <x v="0"/>
    <s v="BALTIKA"/>
    <s v="COOLER"/>
    <n v="0.81131694335999993"/>
    <n v="1.6277373332410388"/>
    <n v="1.91"/>
    <n v="42.477326877486909"/>
    <n v="1.3206108777980772"/>
  </r>
  <r>
    <s v="CARLSBERG BALTIC"/>
    <x v="0"/>
    <s v="TUBORG"/>
    <s v="LIME CUT"/>
    <n v="55.469428819199983"/>
    <n v="1.6218972515616947"/>
    <n v="30.89"/>
    <n v="179.57082816186463"/>
    <n v="89.96571414755752"/>
  </r>
  <r>
    <s v="CARLSBERG BALTIC"/>
    <x v="0"/>
    <s v="ALDARIS"/>
    <s v="MUIZNIEKU"/>
    <n v="36.740386943999994"/>
    <n v="1.6132901056258766"/>
    <n v="44.98"/>
    <n v="81.681607256558465"/>
    <n v="59.272902733621329"/>
  </r>
  <r>
    <s v="CARLSBERG BALTIC"/>
    <x v="2"/>
    <s v="BALTIKA"/>
    <s v="N7"/>
    <n v="124.07989339008"/>
    <n v="1.6097603985177302"/>
    <n v="39.56"/>
    <n v="313.6498821791709"/>
    <n v="199.73889863165266"/>
  </r>
  <r>
    <s v="CARLSBERG BALTIC"/>
    <x v="0"/>
    <s v="BALTIKA"/>
    <s v="N7"/>
    <n v="38.985928922879999"/>
    <n v="1.6093233457251568"/>
    <n v="30.82"/>
    <n v="126.49555133964957"/>
    <n v="62.740965570372396"/>
  </r>
  <r>
    <s v="CARLSBERG BALTIC"/>
    <x v="2"/>
    <s v="ZELTA"/>
    <s v="RADLER LEMON"/>
    <n v="301.35040177535996"/>
    <n v="1.593456436031718"/>
    <n v="66.650000000000006"/>
    <n v="452.13863732237047"/>
    <n v="480.1887372096914"/>
  </r>
  <r>
    <s v="CARLSBERG BALTIC"/>
    <x v="0"/>
    <s v="ALDARIS"/>
    <s v="DUMAKU"/>
    <n v="1204.8174577036793"/>
    <n v="1.5888571788360537"/>
    <n v="82.6"/>
    <n v="1458.6167768809678"/>
    <n v="1914.2828668594943"/>
  </r>
  <r>
    <s v="CARLSBERG BALTIC"/>
    <x v="0"/>
    <s v="ALDARIS"/>
    <s v="SAIMNIEKU"/>
    <n v="813.4525209830399"/>
    <n v="1.5842534533766168"/>
    <n v="71.290000000000006"/>
    <n v="1141.0471608683404"/>
    <n v="1288.7149655252958"/>
  </r>
  <r>
    <s v="CARLSBERG BALTIC"/>
    <x v="3"/>
    <s v="VENA"/>
    <s v="SVETLOJE"/>
    <n v="3.8675854079999996"/>
    <n v="1.5596277988124223"/>
    <n v="1.77"/>
    <n v="218.50765016949148"/>
    <n v="6.0319937165980839"/>
  </r>
  <r>
    <s v="CARLSBERG BALTIC"/>
    <x v="0"/>
    <s v="KARMI"/>
    <s v="RASPBERRY PASSION"/>
    <n v="0.85661826047999989"/>
    <n v="1.5281420977370095"/>
    <n v="1.1599999999999999"/>
    <n v="73.846401765517243"/>
    <n v="1.309034425529735"/>
  </r>
  <r>
    <s v="CARLSBERG BALTIC"/>
    <x v="0"/>
    <s v="ALDARIS"/>
    <s v="LUKSUS"/>
    <n v="1239.6863179007996"/>
    <n v="1.5200935951667423"/>
    <n v="81.77"/>
    <n v="1516.0649601330556"/>
    <n v="1884.4392318568475"/>
  </r>
  <r>
    <s v="CARLSBERG BALTIC"/>
    <x v="0"/>
    <s v="ZATECKY GUS"/>
    <s v="ZATECKY GUS"/>
    <n v="111.20126228351999"/>
    <n v="1.4925359989538949"/>
    <n v="18.66"/>
    <n v="595.93388147652729"/>
    <n v="165.97188708726759"/>
  </r>
  <r>
    <s v="CARLSBERG BALTIC"/>
    <x v="2"/>
    <s v="ZATECKY GUS"/>
    <s v="ZATECKY GUS"/>
    <n v="192.22303104"/>
    <n v="1.4746298018115704"/>
    <n v="19.37"/>
    <n v="992.37496664945786"/>
    <n v="283.45781016613455"/>
  </r>
  <r>
    <s v="CARLSBERG BALTIC"/>
    <x v="2"/>
    <s v="NEVSKOJE"/>
    <s v="SVETLOJE"/>
    <n v="3.1643415936000001"/>
    <n v="1.4744374503358424"/>
    <n v="2.6"/>
    <n v="121.70544590769231"/>
    <n v="4.6656237512592407"/>
  </r>
  <r>
    <s v="CARLSBERG BALTIC"/>
    <x v="0"/>
    <s v="NEVSKOJE"/>
    <s v="ICE BEER"/>
    <n v="11.592157950719997"/>
    <n v="1.4618927447198589"/>
    <n v="14.88"/>
    <n v="77.904287303225786"/>
    <n v="16.946491603804191"/>
  </r>
  <r>
    <s v="CARLSBERG BALTIC"/>
    <x v="0"/>
    <s v="BALTIKA"/>
    <s v="N5"/>
    <n v="3.7282709030399999"/>
    <n v="1.4613007896229475"/>
    <n v="6.38"/>
    <n v="58.436848010031348"/>
    <n v="5.4481252145406112"/>
  </r>
  <r>
    <s v="CARLSBERG BALTIC"/>
    <x v="2"/>
    <s v="ZELTA"/>
    <s v="RADLER GRAPEFRUIT"/>
    <n v="971.60390476415978"/>
    <n v="1.4584603977834538"/>
    <n v="78.67"/>
    <n v="1235.0373773537049"/>
    <n v="1417.0458174302935"/>
  </r>
  <r>
    <s v="CARLSBERG BALTIC"/>
    <x v="2"/>
    <s v="ALDARIS"/>
    <s v="DIZAIS"/>
    <n v="1816.4008885939204"/>
    <n v="1.4439933886730216"/>
    <n v="90.01"/>
    <n v="2017.9989874390849"/>
    <n v="2622.8708743094226"/>
  </r>
  <r>
    <s v="CARLSBERG BALTIC"/>
    <x v="2"/>
    <s v="ZELTA"/>
    <s v="CHECK"/>
    <n v="751.86316129535987"/>
    <n v="1.423072945883477"/>
    <n v="84.71"/>
    <n v="887.57308617088881"/>
    <n v="1069.9561238458516"/>
  </r>
  <r>
    <s v="CARLSBERG BALTIC"/>
    <x v="2"/>
    <s v="NEVSKOJE"/>
    <s v="KLASITSESKOJE"/>
    <n v="6.0608146060799992"/>
    <n v="1.408110310537446"/>
    <n v="6.81"/>
    <n v="88.998746051101321"/>
    <n v="8.5342955370771953"/>
  </r>
  <r>
    <s v="CARLSBERG BALTIC"/>
    <x v="2"/>
    <s v="ZELTA"/>
    <s v="PREMIUM"/>
    <n v="4294.4730424127993"/>
    <n v="1.4029463372190694"/>
    <n v="88.55"/>
    <n v="4849.7719281906266"/>
    <n v="6024.9152251390697"/>
  </r>
  <r>
    <s v="CARLSBERG BALTIC"/>
    <x v="2"/>
    <s v="OLD BOBBY"/>
    <s v="LAGER"/>
    <n v="9.3618991295999976"/>
    <n v="1.3897866091150044"/>
    <n v="9.3800000000000008"/>
    <n v="99.807026968017027"/>
    <n v="13.011042046203492"/>
  </r>
  <r>
    <s v="CARLSBERG BALTIC"/>
    <x v="2"/>
    <s v="ALIVARIA"/>
    <s v="BIELOJE ZOLOTO"/>
    <n v="3.3438812428800002"/>
    <n v="1.3528394514007247"/>
    <n v="0.83"/>
    <n v="402.8772581783133"/>
    <n v="4.5237344661669532"/>
  </r>
  <r>
    <s v="CARLSBERG BALTIC"/>
    <x v="0"/>
    <s v="LVIVSKE"/>
    <s v="PREMIUM LAGER"/>
    <n v="4.45225652352"/>
    <n v="1.3219961730835361"/>
    <n v="1.41"/>
    <n v="315.76287400851066"/>
    <n v="5.8858660856796483"/>
  </r>
  <r>
    <s v="CARLSBERG BALTIC"/>
    <x v="2"/>
    <s v="BALTIKA"/>
    <s v="N3"/>
    <n v="161.93859116543999"/>
    <n v="1.3195331375078632"/>
    <n v="49.43"/>
    <n v="327.6119586595994"/>
    <n v="213.68333728413617"/>
  </r>
  <r>
    <s v="CARLSBERG BALTIC"/>
    <x v="2"/>
    <s v="ALDARIS"/>
    <s v="GAISAIS"/>
    <n v="7454.249376480001"/>
    <n v="1.2992586645514668"/>
    <n v="95.48"/>
    <n v="7807.1317307080017"/>
    <n v="9684.9980901190102"/>
  </r>
  <r>
    <s v="CARLSBERG BALTIC"/>
    <x v="2"/>
    <s v="ZELTA"/>
    <s v="SUMMER"/>
    <n v="208.95201676799996"/>
    <n v="1.2948472780717442"/>
    <n v="67.930000000000007"/>
    <n v="307.59902365376115"/>
    <n v="270.56095015964621"/>
  </r>
  <r>
    <s v="CARLSBERG BALTIC"/>
    <x v="0"/>
    <s v="GRIMBERGEN"/>
    <s v="AMBREE"/>
    <n v="8.70788185344"/>
    <n v="3.788167514151155"/>
    <n v="12.69"/>
    <n v="68.620030365957462"/>
    <n v="32.986915154267756"/>
  </r>
  <r>
    <s v="CARLSBERG BALTIC"/>
    <x v="0"/>
    <s v="GRIMBERGEN"/>
    <s v="BLONDE"/>
    <n v="8.6802167116799964"/>
    <n v="3.7879574909324578"/>
    <n v="12.54"/>
    <n v="69.220228960765525"/>
    <n v="32.880291915925348"/>
  </r>
  <r>
    <s v="CARLSBERG BALTIC"/>
    <x v="0"/>
    <s v="GRIMBERGEN"/>
    <s v="BLANCHE"/>
    <n v="1.2996571046400001"/>
    <n v="3.5124200871650095"/>
    <n v="5.53"/>
    <n v="23.501936792766728"/>
    <n v="4.5649417207642529"/>
  </r>
  <r>
    <s v="CARLSBERG BALTIC"/>
    <x v="1"/>
    <s v="ALDARIS"/>
    <s v="PORTERIS EKSKLUZIVAIS"/>
    <n v="11.783594879999999"/>
    <n v="3.4892549826641392"/>
    <n v="23.07"/>
    <n v="51.077567750325088"/>
    <n v="41.115967148735635"/>
  </r>
  <r>
    <s v="CARLSBERG BALTIC"/>
    <x v="1"/>
    <s v="ALDARIS"/>
    <s v="PORTERIS"/>
    <n v="139.58073436031998"/>
    <n v="2.5621189849027948"/>
    <n v="42.29"/>
    <n v="330.05612286668236"/>
    <n v="357.62244943124966"/>
  </r>
  <r>
    <s v="CARLSBERG BALTIC"/>
    <x v="0"/>
    <s v="D LIGHT"/>
    <s v="TAURINE&amp;CAFFEINE "/>
    <n v="694.65484894463998"/>
    <n v="2.368629464027225"/>
    <n v="87.14"/>
    <n v="797.171045380583"/>
    <n v="1645.3799425396555"/>
  </r>
  <r>
    <s v="CARLSBERG BALTIC"/>
    <x v="0"/>
    <s v="D LIGHT"/>
    <s v="LEMON "/>
    <n v="657.64151372160006"/>
    <n v="2.3131626760822188"/>
    <n v="95.02"/>
    <n v="692.10851791370249"/>
    <n v="1521.2318037830175"/>
  </r>
  <r>
    <s v="CARLSBERG BALTIC"/>
    <x v="0"/>
    <s v="D LIGHT"/>
    <s v="BLACKCURRANT "/>
    <n v="289.23385402368001"/>
    <n v="2.2275444248109961"/>
    <n v="75.02"/>
    <n v="385.54232741093045"/>
    <n v="644.28125899704594"/>
  </r>
  <r>
    <s v="CARLSBERG BALTIC"/>
    <x v="2"/>
    <s v="ZELTA"/>
    <s v="ZELTA CIDER"/>
    <n v="118.61211500927999"/>
    <n v="2.1491265726381363"/>
    <n v="68.78"/>
    <n v="172.45146119406803"/>
    <n v="254.91244820325434"/>
  </r>
  <r>
    <s v="CARLSBERG BALTIC"/>
    <x v="3"/>
    <s v="SLAVUTICH"/>
    <s v="SVITLE"/>
    <n v="3.4194880166400003"/>
    <n v="1.2810356052185414"/>
    <n v="1.77"/>
    <n v="193.19141336949153"/>
    <n v="4.3804859009339729"/>
  </r>
  <r>
    <s v="CARLSBERG BALTIC"/>
    <x v="2"/>
    <s v="LVIVSKE"/>
    <s v="BILIJ LEV"/>
    <n v="1.3536707558399996"/>
    <n v="1.280585370635112"/>
    <n v="0.56999999999999995"/>
    <n v="237.48609751578942"/>
    <n v="1.7334909665852782"/>
  </r>
  <r>
    <s v="CARLSBERG BALTIC"/>
    <x v="3"/>
    <s v="APINITIS"/>
    <s v="PREMIUM"/>
    <n v="20.441005827840002"/>
    <n v="1.273834976733041"/>
    <n v="23.66"/>
    <n v="86.394783718681325"/>
    <n v="26.038468183106524"/>
  </r>
  <r>
    <s v="CARLSBERG BALTIC"/>
    <x v="3"/>
    <s v="SLAVUTICH"/>
    <s v="PODVIJNIJ HMIL"/>
    <n v="3.7062159897600004"/>
    <n v="1.2530295505683304"/>
    <n v="1.38"/>
    <n v="268.56637606956525"/>
    <n v="4.6439981559581334"/>
  </r>
  <r>
    <s v="CARLSBERG BALTIC"/>
    <x v="2"/>
    <s v="NEVSKOJE"/>
    <s v="CLASSIC"/>
    <n v="12.6037669248"/>
    <n v="1.2400036632454317"/>
    <n v="4.83"/>
    <n v="260.94755537888199"/>
    <n v="15.62871715744361"/>
  </r>
  <r>
    <s v="CARLSBERG BALTIC"/>
    <x v="3"/>
    <s v="ALIVARIA"/>
    <s v="TROICKOE"/>
    <n v="1.7290907481599995"/>
    <n v="1.2243072719892776"/>
    <n v="0.77"/>
    <n v="224.55724002077915"/>
    <n v="2.1169383769016679"/>
  </r>
  <r>
    <s v="CARLSBERG BALTIC"/>
    <x v="0"/>
    <s v="NEVSKOJE"/>
    <s v="NON-ALCOHOLIC"/>
    <n v="27.799484083199996"/>
    <n v="1.2088616860509578"/>
    <n v="8.08"/>
    <n v="344.05302083168311"/>
    <n v="33.605731200163909"/>
  </r>
  <r>
    <s v="CARLSBERG BALTIC"/>
    <x v="3"/>
    <s v="APINITIS"/>
    <s v="SENCU"/>
    <n v="898.73145378431991"/>
    <n v="1.1865675188171851"/>
    <n v="62.38"/>
    <n v="1440.7365402121191"/>
    <n v="1066.4055511998222"/>
  </r>
  <r>
    <s v="CARLSBERG BALTIC"/>
    <x v="4"/>
    <s v="BOLSAJA KRUZKA"/>
    <s v="KREPKOJE"/>
    <n v="6.0522115507199992"/>
    <n v="1.1186988278450885"/>
    <n v="2.88"/>
    <n v="210.14623439999997"/>
    <n v="6.7706019676609683"/>
  </r>
  <r>
    <s v="CARLSBERG BALTIC"/>
    <x v="3"/>
    <s v="ZATECKY GUS"/>
    <s v="ZATECKY GUS"/>
    <n v="6.2374372185599993"/>
    <n v="1.1103881244660918"/>
    <n v="1.87"/>
    <n v="333.55279243636357"/>
    <n v="6.9259762145918344"/>
  </r>
  <r>
    <s v="CARLSBERG BALTIC"/>
    <x v="3"/>
    <s v="ARSENAL"/>
    <s v="SVITLE"/>
    <n v="1.2453808319999999"/>
    <n v="1.0982135743377142"/>
    <n v="0.96"/>
    <n v="129.72717"/>
    <n v="1.3676941349223963"/>
  </r>
  <r>
    <s v="CARLSBERG BALTIC"/>
    <x v="3"/>
    <s v="ALDARIS"/>
    <s v="PILZENES"/>
    <n v="8620.8747658099219"/>
    <n v="1.079287443330218"/>
    <n v="89.6"/>
    <n v="9621.5120154128599"/>
    <n v="9304.4018852609825"/>
  </r>
  <r>
    <s v="CARLSBERG BALTIC"/>
    <x v="3"/>
    <s v="ALIVARIA"/>
    <s v="ZOLOTOJE"/>
    <n v="19.594213839359998"/>
    <n v="1.0624517625226082"/>
    <n v="1.36"/>
    <n v="1440.7510175999998"/>
    <n v="20.817907028872913"/>
  </r>
  <r>
    <s v="CARLSBERG BALTIC"/>
    <x v="3"/>
    <s v="LATVIJAS"/>
    <s v="SEVISKAIS"/>
    <n v="1258.8901969651197"/>
    <n v="1.0424963411120198"/>
    <n v="78.5"/>
    <n v="1603.6817795734007"/>
    <n v="1312.3884241979272"/>
  </r>
  <r>
    <s v="CARLSBERG BALTIC"/>
    <x v="3"/>
    <s v="ALIVARIA"/>
    <s v="ZIVOJ/-E"/>
    <n v="2.5613521920000002"/>
    <n v="1.0414027372619632"/>
    <n v="0.84"/>
    <n v="304.92288000000002"/>
    <n v="2.6673991838407298"/>
  </r>
  <r>
    <s v="CARLSBERG BALTIC"/>
    <x v="3"/>
    <s v="ALIVARIA"/>
    <s v="DESIATKA"/>
    <n v="20.375253527039998"/>
    <n v="1.0017788140451391"/>
    <n v="1.36"/>
    <n v="1498.1804063999998"/>
    <n v="20.411497314187166"/>
  </r>
  <r>
    <s v="CARLSBERG BALTIC"/>
    <x v="3"/>
    <s v="ZIGULIOVSKOE"/>
    <s v="SVETLOJE"/>
    <n v="43.487290367999996"/>
    <n v="0.98181505540495817"/>
    <n v="3.52"/>
    <n v="1235.4343854545452"/>
    <n v="42.696476402069422"/>
  </r>
  <r>
    <s v="CARLSBERG BALTIC"/>
    <x v="3"/>
    <s v="BROVAR"/>
    <s v="KLASITSESKOJE"/>
    <n v="14.389194378239999"/>
    <n v="0.98056853071044203"/>
    <n v="1.34"/>
    <n v="1073.8204759880596"/>
    <n v="14.109591189577749"/>
  </r>
  <r>
    <s v="CARLSBERG BALTIC"/>
    <x v="3"/>
    <s v="ARSENALNOJE"/>
    <s v="TRADICIONNOJE"/>
    <n v="31.412179691519999"/>
    <n v="0.97153174065929326"/>
    <n v="3.29"/>
    <n v="954.77749822249245"/>
    <n v="30.517929613604927"/>
  </r>
  <r>
    <s v="CARLSBERG BALTIC"/>
    <x v="3"/>
    <s v="APINITIS"/>
    <s v="TRADICIONALAIS"/>
    <n v="2578.36414439808"/>
    <n v="0.97040370672944054"/>
    <n v="74.91"/>
    <n v="3441.9491982353225"/>
    <n v="2502.0541230221793"/>
  </r>
  <r>
    <s v="CARLSBERG BALTIC"/>
    <x v="3"/>
    <s v="APINITIS"/>
    <s v="GAISAIS"/>
    <n v="6199.978188314878"/>
    <n v="0.93995189613399666"/>
    <n v="89.26"/>
    <n v="6945.9760120041201"/>
    <n v="5827.6812540959909"/>
  </r>
  <r>
    <s v="CARLSBERG BALTIC"/>
    <x v="3"/>
    <s v="BALTIKA"/>
    <s v="N3"/>
    <n v="65.755515709440004"/>
    <n v="0.92970605050264332"/>
    <n v="15.85"/>
    <n v="414.86129785135648"/>
    <n v="61.133300808987983"/>
  </r>
  <r>
    <s v="CARLSBERG BALTIC"/>
    <x v="4"/>
    <s v="EURO"/>
    <s v="STRONG"/>
    <n v="882.32518221695989"/>
    <n v="0.90378338895673338"/>
    <n v="41.58"/>
    <n v="2121.9941852259735"/>
    <n v="797.43084334591128"/>
  </r>
  <r>
    <s v="CARLSBERG BALTIC"/>
    <x v="4"/>
    <s v="APINITIS"/>
    <s v="STIPRAIS"/>
    <n v="15411.9281198976"/>
    <n v="0.89423980123215552"/>
    <n v="96.52"/>
    <n v="15967.600621526732"/>
    <n v="13781.959538541498"/>
  </r>
  <r>
    <s v="CARLSBERG BALTIC"/>
    <x v="4"/>
    <s v="VANAGA"/>
    <s v="STIPRAIS"/>
    <n v="4322.3292597772797"/>
    <n v="0.87571116586418174"/>
    <n v="81.63"/>
    <n v="5295.025431553694"/>
    <n v="3785.1119953284274"/>
  </r>
  <r>
    <s v="CARLSBERG BALTIC"/>
    <x v="4"/>
    <s v="APINITIS"/>
    <s v="NEFILTRETAIS"/>
    <n v="670.00810176000005"/>
    <n v="0.86754554881015034"/>
    <n v="66.13"/>
    <n v="1013.1681562982005"/>
    <n v="581.2625463486263"/>
  </r>
  <r>
    <s v="CARLSBERG BALTIC"/>
    <x v="3"/>
    <s v="EURO"/>
    <s v="EURO"/>
    <n v="873.93581258111988"/>
    <n v="0.85527627674595286"/>
    <n v="36.44"/>
    <n v="2398.2870817264543"/>
    <n v="747.45656789932912"/>
  </r>
  <r>
    <s v="CARLSBERG BALTIC"/>
    <x v="3"/>
    <s v="SLAVUTICH"/>
    <s v="ICE"/>
    <n v="1.0783165823999998"/>
    <n v="0.85371843487571974"/>
    <n v="0.27"/>
    <n v="399.37651199999993"/>
    <n v="0.92057874502706294"/>
  </r>
  <r>
    <s v="CARLSBERG BALTIC"/>
    <x v="3"/>
    <s v="VANAGA"/>
    <s v="GAISAIS"/>
    <n v="44.964264533760002"/>
    <n v="0.85258518029556929"/>
    <n v="22.69"/>
    <n v="198.16775907342441"/>
    <n v="38.335865584373444"/>
  </r>
  <r>
    <s v="CARLSBERG BALTIC"/>
    <x v="3"/>
    <s v="LVIVSKE"/>
    <s v="PREMIUM LAGER"/>
    <n v="8.9340306393599995"/>
    <n v="0.80745302376115591"/>
    <n v="5.36"/>
    <n v="166.67967610746268"/>
    <n v="7.2138100541260446"/>
  </r>
  <r>
    <s v="OLVI GROUP"/>
    <x v="3"/>
    <s v="BEERSHAKE"/>
    <s v="TEQUILA&amp;LEMON "/>
    <n v="0.7346129869100001"/>
    <n v="2.3985628517291375"/>
    <n v="0.09"/>
    <n v="816.23665212222238"/>
    <n v="1.7620154208001093"/>
  </r>
  <r>
    <s v="OLVI GROUP"/>
    <x v="2"/>
    <s v="GRAFS FON ZIVERSS"/>
    <s v="LAGER"/>
    <n v="259.68616608627008"/>
    <n v="1.8853262959441563"/>
    <n v="77.73"/>
    <n v="334.08743868039375"/>
    <n v="489.59315761536658"/>
  </r>
  <r>
    <s v="OLVI GROUP"/>
    <x v="0"/>
    <s v="CESU"/>
    <s v="SPECIAL EXPORT"/>
    <n v="0.42323987178000017"/>
    <n v="1.8120489754891285"/>
    <n v="0.08"/>
    <n v="529.0498397250002"/>
    <n v="0.76693137604509942"/>
  </r>
  <r>
    <s v="OLVI GROUP"/>
    <x v="2"/>
    <s v="GRAFS FON ZIVERSS"/>
    <s v="IRISH STOUT"/>
    <n v="36.101310619000017"/>
    <n v="1.7056033998734943"/>
    <n v="60.85"/>
    <n v="59.328365848808573"/>
    <n v="61.574518131655509"/>
  </r>
  <r>
    <s v="OLVI GROUP"/>
    <x v="2"/>
    <s v="GRAFS FON ZIVERSS"/>
    <s v="ALE"/>
    <n v="373.38544714328009"/>
    <n v="1.6935007471992509"/>
    <n v="78.650000000000006"/>
    <n v="474.74309872000003"/>
    <n v="632.32853373047124"/>
  </r>
  <r>
    <s v="OLVI GROUP"/>
    <x v="0"/>
    <s v="MITAVA"/>
    <s v="GAISAIS"/>
    <n v="809.4070560439601"/>
    <n v="1.6483886652503892"/>
    <n v="68.900000000000006"/>
    <n v="1174.7562497009581"/>
    <n v="1334.2174167565504"/>
  </r>
  <r>
    <s v="OLVI GROUP"/>
    <x v="0"/>
    <s v="CESU"/>
    <s v="NEFILTRETAIS GRIKU"/>
    <n v="366.0435478177501"/>
    <n v="1.6219585648563706"/>
    <n v="78.42"/>
    <n v="466.77320558244082"/>
    <n v="593.7074674934122"/>
  </r>
  <r>
    <s v="OLVI GROUP"/>
    <x v="0"/>
    <s v="CESU"/>
    <s v="NEFILTRETAIS"/>
    <n v="1421.1153854266606"/>
    <n v="1.5096684960848528"/>
    <n v="81.25"/>
    <n v="1749.0650897558901"/>
    <n v="2145.4131266801128"/>
  </r>
  <r>
    <s v="OLVI GROUP"/>
    <x v="0"/>
    <s v="CESU"/>
    <s v="PORTERIS"/>
    <n v="228.38208888484007"/>
    <n v="1.4698847822920791"/>
    <n v="70.510000000000005"/>
    <n v="323.9002820661467"/>
    <n v="335.69535699990342"/>
  </r>
  <r>
    <s v="OLVI GROUP"/>
    <x v="0"/>
    <s v="CESU"/>
    <s v="ZIEMAS PORTERIS"/>
    <n v="73.067146999000016"/>
    <n v="1.4621341709040845"/>
    <n v="74.31"/>
    <n v="98.327475439375618"/>
    <n v="106.83397239770976"/>
  </r>
  <r>
    <s v="OLVI GROUP"/>
    <x v="0"/>
    <s v="CESU"/>
    <s v="BALTALUS"/>
    <n v="12.918169798270004"/>
    <n v="1.4399871092051841"/>
    <n v="18.84"/>
    <n v="68.567780245594491"/>
    <n v="18.60199798403254"/>
  </r>
  <r>
    <s v="OLVI GROUP"/>
    <x v="2"/>
    <s v="SANDELS"/>
    <s v="PREMIUM"/>
    <n v="123.24685432642003"/>
    <n v="1.4039796964683169"/>
    <n v="44.84"/>
    <n v="274.85917557185553"/>
    <n v="173.03608112788206"/>
  </r>
  <r>
    <s v="OLVI GROUP"/>
    <x v="2"/>
    <s v="CESU"/>
    <s v="LA FEMME"/>
    <n v="197.01354664167005"/>
    <n v="1.4026344375275885"/>
    <n v="72.400000000000006"/>
    <n v="272.1181583448481"/>
    <n v="276.33798517905421"/>
  </r>
  <r>
    <s v="OLVI GROUP"/>
    <x v="2"/>
    <s v="CESU"/>
    <s v="SPECIAL"/>
    <n v="982.67940517615023"/>
    <n v="1.3210181137813095"/>
    <n v="64.25"/>
    <n v="1529.4621092235802"/>
    <n v="1298.1372942775372"/>
  </r>
  <r>
    <s v="OLVI GROUP"/>
    <x v="2"/>
    <s v="CESU"/>
    <s v="PREMIUM AMBER"/>
    <n v="771.93816541886031"/>
    <n v="1.3036143917267609"/>
    <n v="78.510000000000005"/>
    <n v="983.23546735302546"/>
    <n v="1006.3097019631792"/>
  </r>
  <r>
    <s v="OLVI GROUP"/>
    <x v="2"/>
    <s v="CESU"/>
    <s v="PREMIUM"/>
    <n v="10354.283394929544"/>
    <n v="1.2567947700780555"/>
    <n v="94.1"/>
    <n v="11003.489261349143"/>
    <n v="13013.209218653505"/>
  </r>
  <r>
    <s v="OLVI GROUP"/>
    <x v="3"/>
    <s v="LIDSKOE"/>
    <s v="PREMIUM"/>
    <n v="518.89947650728016"/>
    <n v="1.2488837587830623"/>
    <n v="66.98"/>
    <n v="774.70808675318017"/>
    <n v="648.04512865097536"/>
  </r>
  <r>
    <s v="OLVI GROUP"/>
    <x v="3"/>
    <s v="BEERSHAKE"/>
    <s v="GRAPEFRUIT "/>
    <n v="87.406299518120036"/>
    <n v="1.2320068294422479"/>
    <n v="50.26"/>
    <n v="173.90827600103472"/>
    <n v="107.68515794259855"/>
  </r>
  <r>
    <s v="OLVI GROUP"/>
    <x v="3"/>
    <s v="BEERSHAKE"/>
    <s v="MOJITO "/>
    <n v="262.10079285500007"/>
    <n v="1.2292864118990547"/>
    <n v="70.87"/>
    <n v="369.83320566530278"/>
    <n v="322.19694320462042"/>
  </r>
  <r>
    <s v="OLVI GROUP"/>
    <x v="3"/>
    <s v="BEERSHAKE"/>
    <s v="CRANBERRY&amp;LIME "/>
    <n v="1095.5265563546704"/>
    <n v="1.1712176918266095"/>
    <n v="75.099999999999994"/>
    <n v="1458.7570657186027"/>
    <n v="1283.1000846684713"/>
  </r>
  <r>
    <s v="OLVI GROUP"/>
    <x v="3"/>
    <s v="BEERSHAKE"/>
    <s v="TEQUILA&amp;CITRUS"/>
    <n v="764.45399642172015"/>
    <n v="1.1651751483674422"/>
    <n v="69.8"/>
    <n v="1095.206298598453"/>
    <n v="890.72279870076193"/>
  </r>
  <r>
    <s v="OLVI GROUP"/>
    <x v="3"/>
    <s v="BEERSHAKE"/>
    <s v="GRAPEFRUIT"/>
    <n v="103.16908304879003"/>
    <n v="1.1313891614809297"/>
    <n v="34.659999999999997"/>
    <n v="297.66036655738617"/>
    <n v="116.72438236132695"/>
  </r>
  <r>
    <s v="OLVI GROUP"/>
    <x v="3"/>
    <s v="CESU"/>
    <s v="PILSENER"/>
    <n v="2753.569493423322"/>
    <n v="1.1128592926085474"/>
    <n v="85.2"/>
    <n v="3231.8890767879366"/>
    <n v="3064.3353985995545"/>
  </r>
  <r>
    <s v="OLVI GROUP"/>
    <x v="3"/>
    <s v="BEERSHAKE"/>
    <s v="MOJITO"/>
    <n v="295.20905506433007"/>
    <n v="1.1100910146981247"/>
    <n v="52.9"/>
    <n v="558.05114378890369"/>
    <n v="327.70891948443671"/>
  </r>
  <r>
    <s v="OLVI GROUP"/>
    <x v="3"/>
    <s v="CESU"/>
    <s v="LIGHT"/>
    <n v="6448.2766413577629"/>
    <n v="1.0649716404608744"/>
    <n v="90.25"/>
    <n v="7144.9048657703743"/>
    <n v="6867.231752892314"/>
  </r>
  <r>
    <s v="OLVI GROUP"/>
    <x v="4"/>
    <s v="PAGRABA"/>
    <s v="NEFILTRETAIS"/>
    <n v="1794.4401584824006"/>
    <n v="0.92755052418843609"/>
    <n v="78.64"/>
    <n v="2281.8415036653109"/>
    <n v="1664.433909625131"/>
  </r>
  <r>
    <s v="OLVI GROUP"/>
    <x v="3"/>
    <s v="ZIGULIOVSKOE(LIDSKOE)"/>
    <s v="SPECIALNOJE"/>
    <n v="897.38704254320021"/>
    <n v="0.9257799843168637"/>
    <n v="55.39"/>
    <n v="1620.1246480288862"/>
    <n v="830.78296217180059"/>
  </r>
  <r>
    <s v="OLVI GROUP"/>
    <x v="4"/>
    <s v="SEMERKA"/>
    <s v="SEMERKA"/>
    <n v="532.23341584666025"/>
    <n v="0.91336796736257597"/>
    <n v="36.840000000000003"/>
    <n v="1444.7161125045063"/>
    <n v="486.12495319430468"/>
  </r>
  <r>
    <s v="OLVI GROUP"/>
    <x v="4"/>
    <s v="BOCMANIS"/>
    <s v="GAISAIS STIPRAIS"/>
    <n v="2028.5620518071707"/>
    <n v="0.88371286600414622"/>
    <n v="57.82"/>
    <n v="3508.4089446682301"/>
    <n v="1792.6663846697661"/>
  </r>
  <r>
    <s v="OLVI GROUP"/>
    <x v="4"/>
    <s v="GARAIS"/>
    <s v="GARAKS"/>
    <n v="5062.1597201679915"/>
    <n v="0.85476973993385974"/>
    <n v="88.86"/>
    <n v="5696.7811390591851"/>
    <n v="4326.9809475116544"/>
  </r>
  <r>
    <s v="OLVI GROUP"/>
    <x v="3"/>
    <s v="PJATEROCKA"/>
    <s v="PJATEROCKA"/>
    <n v="816.34360691950019"/>
    <n v="0.84485265321515046"/>
    <n v="40.47"/>
    <n v="2017.1574176414633"/>
    <n v="689.69006224116561"/>
  </r>
  <r>
    <s v="OLVI GROUP"/>
    <x v="3"/>
    <s v="GARAIS"/>
    <s v="GARAIS"/>
    <n v="2756.0201342569503"/>
    <n v="0.84423144390957583"/>
    <n v="85.59"/>
    <n v="3220.0258607979322"/>
    <n v="2326.7188573876083"/>
  </r>
  <r>
    <s v="OLVI GROUP"/>
    <x v="2"/>
    <s v="FORTAS"/>
    <s v="PILS"/>
    <n v="30.166181969000007"/>
    <n v="0.82081173719406098"/>
    <n v="16.309999999999999"/>
    <n v="184.95513163090135"/>
    <n v="24.760756226487054"/>
  </r>
  <r>
    <s v="OLVI GROUP"/>
    <x v="4"/>
    <s v="CUBA"/>
    <s v="STRONG ANTIIMPERIAL"/>
    <n v="9.38743099635"/>
    <n v="0.74517842175505455"/>
    <n v="12.56"/>
    <n v="74.740692646098722"/>
    <n v="6.9953110141945727"/>
  </r>
  <r>
    <s v="OLVI GROUP"/>
    <x v="3"/>
    <s v="CUBA"/>
    <s v="ANTIIMPERIAL"/>
    <n v="5.9221291723000018"/>
    <n v="0.73411746379895637"/>
    <n v="5.66"/>
    <n v="104.63125746113077"/>
    <n v="4.3475384482586898"/>
  </r>
  <r>
    <s v="Other"/>
    <x v="5"/>
    <m/>
    <m/>
    <n v="23594.179948695324"/>
    <n v="1.6848073535691075"/>
    <n v="80.83"/>
    <n v="29189.879931579024"/>
    <n v="39751.64787899467"/>
  </r>
  <r>
    <s v="PRIVATE LABEL"/>
    <x v="5"/>
    <m/>
    <m/>
    <n v="15799.080342947982"/>
    <n v="0.71386098759135741"/>
    <n v="20.309999999999999"/>
    <n v="77789.661954446012"/>
    <n v="11278.347096652049"/>
  </r>
  <r>
    <s v="ROYAL UNIBREW"/>
    <x v="0"/>
    <s v="VILKMERGES"/>
    <s v="SVIESUSIS"/>
    <n v="1.6010664884500005"/>
    <n v="2.070681424105226"/>
    <n v="6.04"/>
    <n v="26.507723318708617"/>
    <n v="3.3152986363908004"/>
  </r>
  <r>
    <s v="ROYAL UNIBREW"/>
    <x v="0"/>
    <s v="VILKMERGES"/>
    <s v="KVIETINIS"/>
    <n v="1.4602325399200005"/>
    <n v="2.0074673169411348"/>
    <n v="6.04"/>
    <n v="24.17603542913908"/>
    <n v="2.9313690990233416"/>
  </r>
  <r>
    <s v="ROYAL UNIBREW"/>
    <x v="4"/>
    <s v="FAXE"/>
    <s v="STRONG"/>
    <n v="0.75548877690000016"/>
    <n v="1.6848064109652818"/>
    <n v="1.33"/>
    <n v="56.80366743609023"/>
    <n v="1.2728523347334397"/>
  </r>
  <r>
    <s v="ROYAL UNIBREW"/>
    <x v="0"/>
    <s v="LACPLESIS"/>
    <s v="BEZALKOHOLISKAIS"/>
    <n v="191.89332392626002"/>
    <n v="1.6382547740272768"/>
    <n v="56.76"/>
    <n v="338.07844243527137"/>
    <n v="314.37015402615816"/>
  </r>
  <r>
    <s v="ROYAL UNIBREW"/>
    <x v="4"/>
    <s v="LACPLESIS"/>
    <s v="DIZALUS"/>
    <n v="482.45871417018014"/>
    <n v="1.5579917148100346"/>
    <n v="71.48"/>
    <n v="674.95623135167898"/>
    <n v="751.66667941504329"/>
  </r>
  <r>
    <s v="ROYAL UNIBREW"/>
    <x v="0"/>
    <s v="LOMZA"/>
    <s v="EXPORT MIODOWE"/>
    <n v="1.9874010178000003"/>
    <n v="1.5504324927077049"/>
    <n v="5.48"/>
    <n v="36.266441930656939"/>
    <n v="3.0813311140374844"/>
  </r>
  <r>
    <s v="ROYAL UNIBREW"/>
    <x v="0"/>
    <s v="LOMZA"/>
    <s v="EXPORT"/>
    <n v="2.9443279266500002"/>
    <n v="1.5224013434631769"/>
    <n v="5.48"/>
    <n v="53.728611800182485"/>
    <n v="4.4824487911281103"/>
  </r>
  <r>
    <s v="ROYAL UNIBREW"/>
    <x v="0"/>
    <s v="LACPLESIS"/>
    <s v="DZIVS"/>
    <n v="385.33896697175004"/>
    <n v="1.5087258674180377"/>
    <n v="72.53"/>
    <n v="531.28218250620432"/>
    <n v="581.37086719442414"/>
  </r>
  <r>
    <s v="ROYAL UNIBREW"/>
    <x v="0"/>
    <s v="LOMZA"/>
    <s v="EXPORT PSZENICZNE"/>
    <n v="1.3498754434000004"/>
    <n v="1.4857230855154417"/>
    <n v="5.36"/>
    <n v="25.184243347014931"/>
    <n v="2.0055411088297737"/>
  </r>
  <r>
    <s v="ROYAL UNIBREW"/>
    <x v="0"/>
    <s v="LACPLESIS"/>
    <s v="EKSTRA"/>
    <n v="2987.8127752524711"/>
    <n v="1.4685436756785601"/>
    <n v="89.92"/>
    <n v="3322.7455240797053"/>
    <n v="4387.7335552086233"/>
  </r>
  <r>
    <s v="ROYAL UNIBREW"/>
    <x v="2"/>
    <s v="LACPLESIS"/>
    <s v="ICE"/>
    <n v="0.62217624282000017"/>
    <n v="1.4257217230580381"/>
    <n v="2.0699999999999998"/>
    <n v="30.056823324637691"/>
    <n v="0.88705018495910692"/>
  </r>
  <r>
    <s v="ROYAL UNIBREW"/>
    <x v="0"/>
    <s v="FAXE"/>
    <s v="RED"/>
    <n v="14.077910068200005"/>
    <n v="1.3427286634408993"/>
    <n v="9.35"/>
    <n v="150.565883082353"/>
    <n v="18.902813369915371"/>
  </r>
  <r>
    <s v="ROYAL UNIBREW"/>
    <x v="0"/>
    <s v="LACPLESIS"/>
    <s v="3 IESALU"/>
    <n v="653.64744329632015"/>
    <n v="1.3279516504046569"/>
    <n v="82.08"/>
    <n v="796.35409758323613"/>
    <n v="868.01220110813279"/>
  </r>
  <r>
    <s v="ROYAL UNIBREW"/>
    <x v="0"/>
    <s v="LACPLESIS"/>
    <s v="TUMSAIS EILS"/>
    <n v="34.877461549480017"/>
    <n v="1.2702682870026756"/>
    <n v="31.83"/>
    <n v="109.57418017430103"/>
    <n v="44.303733337459661"/>
  </r>
  <r>
    <s v="ROYAL UNIBREW"/>
    <x v="0"/>
    <s v="LACPLESIS"/>
    <s v="KASTANU"/>
    <n v="25.052135013730005"/>
    <n v="1.2444354890540261"/>
    <n v="29.22"/>
    <n v="85.73625945835046"/>
    <n v="31.175765887658592"/>
  </r>
  <r>
    <s v="ROYAL UNIBREW"/>
    <x v="2"/>
    <s v="FAXE"/>
    <s v="PREMIUM"/>
    <n v="372.50574546669009"/>
    <n v="1.2108164014490403"/>
    <n v="47.35"/>
    <n v="786.70695980293567"/>
    <n v="451.03606624506989"/>
  </r>
  <r>
    <s v="ROYAL UNIBREW"/>
    <x v="3"/>
    <s v="LIVU"/>
    <s v="ORIGINALAIS"/>
    <n v="216.67698275696009"/>
    <n v="1.1443788590558759"/>
    <n v="24.6"/>
    <n v="880.80074291447181"/>
    <n v="247.96055831107967"/>
  </r>
  <r>
    <s v="ROYAL UNIBREW"/>
    <x v="3"/>
    <s v="FAXE"/>
    <s v="AMBER"/>
    <n v="38.518479477940012"/>
    <n v="1.1425614396130015"/>
    <n v="18.54"/>
    <n v="207.75878898565273"/>
    <n v="44.009729364018995"/>
  </r>
  <r>
    <s v="ROYAL UNIBREW"/>
    <x v="2"/>
    <s v="LACPLESIS"/>
    <s v="DZINTARA"/>
    <n v="6580.5187027290749"/>
    <n v="1.1423292422066464"/>
    <n v="91.24"/>
    <n v="7212.3177364413359"/>
    <n v="7517.118943015168"/>
  </r>
  <r>
    <s v="ROYAL UNIBREW"/>
    <x v="2"/>
    <s v="LACPLESIS"/>
    <s v="GAISAIS"/>
    <n v="5966.0804453886922"/>
    <n v="1.1407891071267089"/>
    <n v="90.9"/>
    <n v="6563.3448244100018"/>
    <n v="6806.0395843410843"/>
  </r>
  <r>
    <s v="ROYAL UNIBREW"/>
    <x v="0"/>
    <s v="LACPLESIS"/>
    <s v="DIVU RAUGU"/>
    <n v="113.63567502936002"/>
    <n v="1.1346100074197418"/>
    <n v="62.68"/>
    <n v="181.2949505892789"/>
    <n v="128.93217408820954"/>
  </r>
  <r>
    <s v="ROYAL UNIBREW"/>
    <x v="3"/>
    <s v="LACPLESIS"/>
    <s v="PILZENES"/>
    <n v="129.57334925810005"/>
    <n v="1.0539734530566442"/>
    <n v="12.48"/>
    <n v="1038.2479908501607"/>
    <n v="136.56687034167427"/>
  </r>
  <r>
    <s v="ROYAL UNIBREW"/>
    <x v="3"/>
    <s v="ROYAL"/>
    <s v="EXPORT"/>
    <n v="0.7011920960000001"/>
    <n v="1.0254170123023068"/>
    <n v="0.77"/>
    <n v="91.063908571428584"/>
    <n v="0.71901430413031231"/>
  </r>
  <r>
    <s v="ROYAL UNIBREW"/>
    <x v="3"/>
    <s v="LIVU"/>
    <s v="TRADICIONALAIS"/>
    <n v="3449.1311042725915"/>
    <n v="1.0195094490283152"/>
    <n v="79.709999999999994"/>
    <n v="4327.0996164503722"/>
    <n v="3516.421751743374"/>
  </r>
  <r>
    <s v="ROYAL UNIBREW"/>
    <x v="3"/>
    <s v="LIVU"/>
    <s v="SENCU"/>
    <n v="4312.7464595556012"/>
    <n v="0.96039359170090466"/>
    <n v="83.94"/>
    <n v="5137.8918984460352"/>
    <n v="4141.9340623879643"/>
  </r>
  <r>
    <s v="ROYAL UNIBREW"/>
    <x v="4"/>
    <s v="KURSU"/>
    <s v="GAISAIS"/>
    <n v="404.73565568667016"/>
    <n v="0.92743802251272034"/>
    <n v="22.86"/>
    <n v="1770.4971814814967"/>
    <n v="375.36723615043462"/>
  </r>
  <r>
    <s v="ROYAL UNIBREW"/>
    <x v="4"/>
    <s v="LIVU"/>
    <s v="NEFILTRETAIS"/>
    <n v="0.11235070825000006"/>
    <n v="0.8573324052412532"/>
    <n v="0.06"/>
    <n v="187.25118041666678"/>
    <n v="9.6321902934530856E-2"/>
  </r>
  <r>
    <s v="ROYAL UNIBREW"/>
    <x v="4"/>
    <s v="LIVU"/>
    <s v="RUBENIS"/>
    <n v="5772.2134834904109"/>
    <n v="0.85603658090752244"/>
    <n v="73.569999999999993"/>
    <n v="7845.8794121114743"/>
    <n v="4941.2258946754309"/>
  </r>
  <r>
    <s v="ROYAL UNIBREW"/>
    <x v="4"/>
    <s v="LIVU"/>
    <s v="DUBULTA IESALA"/>
    <n v="1.4357230800000006E-2"/>
    <n v="0.83134083317873586"/>
    <n v="0.03"/>
    <n v="47.857436000000021"/>
    <n v="1.1935752215411414E-2"/>
  </r>
  <r>
    <s v="ROYAL UNIBREW"/>
    <x v="3"/>
    <s v="LIVU"/>
    <s v="PILZENES"/>
    <n v="5724.1140811005826"/>
    <n v="0.81313056484338808"/>
    <n v="92.51"/>
    <n v="6187.5625133505373"/>
    <n v="4654.4521159933083"/>
  </r>
  <r>
    <s v="ROYAL UNIBREW"/>
    <x v="4"/>
    <s v="KURSU"/>
    <s v="TRADICIONALAIS"/>
    <n v="57.575174717830009"/>
    <n v="0.60792547577350031"/>
    <n v="6.03"/>
    <n v="954.81218437529037"/>
    <n v="35.001415483079214"/>
  </r>
  <r>
    <s v="ROYAL UNIBREW"/>
    <x v="0"/>
    <s v="FAXE"/>
    <s v="FREE"/>
    <n v="3.1408458840000007E-2"/>
    <n v="0.59499476073800772"/>
    <n v="0.22"/>
    <n v="14.276572200000002"/>
    <n v="1.8687868452655368E-2"/>
  </r>
  <r>
    <s v="ROYAL UNIBREW"/>
    <x v="3"/>
    <s v="PLOSTNIEKU"/>
    <s v="ORIGINALAIS"/>
    <n v="7.6625670000000021E-3"/>
    <n v="0.49925326688871458"/>
    <n v="0.56999999999999995"/>
    <n v="1.3443100000000006"/>
    <n v="3.8255616075036579E-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
  <r>
    <x v="0"/>
    <x v="0"/>
    <x v="0"/>
    <s v="MEZPILS"/>
    <n v="6.1465754879999981"/>
    <n v="13097.742551266068"/>
  </r>
  <r>
    <x v="0"/>
    <x v="1"/>
    <x v="0"/>
    <s v="MEZPILS"/>
    <n v="202.99362099839999"/>
    <n v="428847.04098895279"/>
  </r>
  <r>
    <x v="0"/>
    <x v="0"/>
    <x v="1"/>
    <s v="POMEGRANATE "/>
    <n v="0.24317335295999998"/>
    <n v="492.83685898202054"/>
  </r>
  <r>
    <x v="0"/>
    <x v="1"/>
    <x v="2"/>
    <s v="RUGTAIS DUMPIS"/>
    <n v="211.74401579903994"/>
    <n v="427288.76424197934"/>
  </r>
  <r>
    <x v="0"/>
    <x v="0"/>
    <x v="3"/>
    <s v="THE CREAM OF DUBLIN"/>
    <n v="28.612928436479997"/>
    <n v="57512.549682927252"/>
  </r>
  <r>
    <x v="0"/>
    <x v="0"/>
    <x v="1"/>
    <s v="CHERRY "/>
    <n v="9.6093625535999987"/>
    <n v="19235.303681595429"/>
  </r>
  <r>
    <x v="0"/>
    <x v="0"/>
    <x v="3"/>
    <s v="THE TASTE OF MANCHESTER"/>
    <n v="26.330305720320002"/>
    <n v="51384.839571772492"/>
  </r>
  <r>
    <x v="0"/>
    <x v="0"/>
    <x v="4"/>
    <s v="PALE PILSEN"/>
    <n v="3.7063763827200003"/>
    <n v="7152.2512158724203"/>
  </r>
  <r>
    <x v="0"/>
    <x v="2"/>
    <x v="5"/>
    <s v="LEZAK"/>
    <n v="3.2799479039999997"/>
    <n v="5933.9349463008184"/>
  </r>
  <r>
    <x v="0"/>
    <x v="0"/>
    <x v="6"/>
    <s v="BEZALKOHOLISKAIS"/>
    <n v="223.50080742911996"/>
    <n v="398616.9265285912"/>
  </r>
  <r>
    <x v="0"/>
    <x v="0"/>
    <x v="7"/>
    <s v="ALE"/>
    <n v="6.2380523519999995"/>
    <n v="11097.193163385524"/>
  </r>
  <r>
    <x v="0"/>
    <x v="0"/>
    <x v="8"/>
    <s v="N0"/>
    <n v="557.37490224383998"/>
    <n v="986319.08511482587"/>
  </r>
  <r>
    <x v="0"/>
    <x v="0"/>
    <x v="9"/>
    <s v="BLACK"/>
    <n v="0.24522849791999995"/>
    <n v="431.92756603548065"/>
  </r>
  <r>
    <x v="0"/>
    <x v="0"/>
    <x v="10"/>
    <s v="GREEN"/>
    <n v="1221.6305792332803"/>
    <n v="2149547.404653132"/>
  </r>
  <r>
    <x v="0"/>
    <x v="0"/>
    <x v="8"/>
    <s v="RAZLIVNOE"/>
    <n v="28.871085311999998"/>
    <n v="50008.969692830433"/>
  </r>
  <r>
    <x v="0"/>
    <x v="0"/>
    <x v="1"/>
    <s v="COOL MINT"/>
    <n v="1.7658048729600002"/>
    <n v="3051.0371943244495"/>
  </r>
  <r>
    <x v="0"/>
    <x v="2"/>
    <x v="7"/>
    <s v="ALE"/>
    <n v="14.034177780479999"/>
    <n v="23923.995068895456"/>
  </r>
  <r>
    <x v="0"/>
    <x v="0"/>
    <x v="5"/>
    <s v="CERNY"/>
    <n v="43.507850630400007"/>
    <n v="74039.35225775608"/>
  </r>
  <r>
    <x v="0"/>
    <x v="0"/>
    <x v="6"/>
    <s v="MEDALUS"/>
    <n v="262.53467798399998"/>
    <n v="445721.14967131655"/>
  </r>
  <r>
    <x v="0"/>
    <x v="0"/>
    <x v="11"/>
    <s v="CARLSBERG"/>
    <n v="1540.80535195008"/>
    <n v="2615383.3423518357"/>
  </r>
  <r>
    <x v="0"/>
    <x v="0"/>
    <x v="7"/>
    <s v="LAGER"/>
    <n v="2.021832576"/>
    <n v="3375.3784895931149"/>
  </r>
  <r>
    <x v="0"/>
    <x v="0"/>
    <x v="8"/>
    <s v="COOLER"/>
    <n v="0.81131694335999993"/>
    <n v="1320.6108777980771"/>
  </r>
  <r>
    <x v="0"/>
    <x v="0"/>
    <x v="10"/>
    <s v="LIME CUT"/>
    <n v="55.469428819199983"/>
    <n v="89965.714147557519"/>
  </r>
  <r>
    <x v="0"/>
    <x v="0"/>
    <x v="6"/>
    <s v="MUIZNIEKU"/>
    <n v="36.740386943999994"/>
    <n v="59272.902733621326"/>
  </r>
  <r>
    <x v="0"/>
    <x v="2"/>
    <x v="8"/>
    <s v="N7"/>
    <n v="124.07989339008"/>
    <n v="199738.89863165267"/>
  </r>
  <r>
    <x v="0"/>
    <x v="0"/>
    <x v="8"/>
    <s v="N7"/>
    <n v="38.985928922879999"/>
    <n v="62740.965570372398"/>
  </r>
  <r>
    <x v="0"/>
    <x v="2"/>
    <x v="9"/>
    <s v="RADLER LEMON"/>
    <n v="301.35040177535996"/>
    <n v="480188.73720969138"/>
  </r>
  <r>
    <x v="0"/>
    <x v="0"/>
    <x v="6"/>
    <s v="DUMAKU"/>
    <n v="1204.8174577036793"/>
    <n v="1914282.8668594942"/>
  </r>
  <r>
    <x v="0"/>
    <x v="0"/>
    <x v="6"/>
    <s v="SAIMNIEKU"/>
    <n v="813.4525209830399"/>
    <n v="1288714.9655252958"/>
  </r>
  <r>
    <x v="0"/>
    <x v="3"/>
    <x v="12"/>
    <s v="SVETLOJE"/>
    <n v="3.8675854079999996"/>
    <n v="6031.9937165980837"/>
  </r>
  <r>
    <x v="0"/>
    <x v="0"/>
    <x v="13"/>
    <s v="RASPBERRY PASSION"/>
    <n v="0.85661826047999989"/>
    <n v="1309.034425529735"/>
  </r>
  <r>
    <x v="0"/>
    <x v="0"/>
    <x v="6"/>
    <s v="LUKSUS"/>
    <n v="1239.6863179007996"/>
    <n v="1884439.2318568474"/>
  </r>
  <r>
    <x v="0"/>
    <x v="0"/>
    <x v="5"/>
    <s v="ZATECKY GUS"/>
    <n v="111.20126228351999"/>
    <n v="165971.88708726759"/>
  </r>
  <r>
    <x v="0"/>
    <x v="2"/>
    <x v="5"/>
    <s v="ZATECKY GUS"/>
    <n v="192.22303104"/>
    <n v="283457.81016613456"/>
  </r>
  <r>
    <x v="0"/>
    <x v="2"/>
    <x v="14"/>
    <s v="SVETLOJE"/>
    <n v="3.1643415936000001"/>
    <n v="4665.6237512592406"/>
  </r>
  <r>
    <x v="0"/>
    <x v="0"/>
    <x v="14"/>
    <s v="ICE BEER"/>
    <n v="11.592157950719997"/>
    <n v="16946.491603804192"/>
  </r>
  <r>
    <x v="0"/>
    <x v="0"/>
    <x v="8"/>
    <s v="N5"/>
    <n v="3.7282709030399999"/>
    <n v="5448.1252145406115"/>
  </r>
  <r>
    <x v="0"/>
    <x v="2"/>
    <x v="9"/>
    <s v="RADLER GRAPEFRUIT"/>
    <n v="971.60390476415978"/>
    <n v="1417045.8174302934"/>
  </r>
  <r>
    <x v="0"/>
    <x v="2"/>
    <x v="6"/>
    <s v="DIZAIS"/>
    <n v="1816.4008885939204"/>
    <n v="2622870.8743094224"/>
  </r>
  <r>
    <x v="0"/>
    <x v="2"/>
    <x v="9"/>
    <s v="CHECK"/>
    <n v="751.86316129535987"/>
    <n v="1069956.1238458515"/>
  </r>
  <r>
    <x v="0"/>
    <x v="2"/>
    <x v="14"/>
    <s v="KLASITSESKOJE"/>
    <n v="6.0608146060799992"/>
    <n v="8534.2955370771961"/>
  </r>
  <r>
    <x v="0"/>
    <x v="2"/>
    <x v="9"/>
    <s v="PREMIUM"/>
    <n v="4294.4730424127993"/>
    <n v="6024915.2251390694"/>
  </r>
  <r>
    <x v="0"/>
    <x v="2"/>
    <x v="7"/>
    <s v="LAGER"/>
    <n v="9.3618991295999976"/>
    <n v="13011.042046203493"/>
  </r>
  <r>
    <x v="0"/>
    <x v="2"/>
    <x v="15"/>
    <s v="BIELOJE ZOLOTO"/>
    <n v="3.3438812428800002"/>
    <n v="4523.7344661669531"/>
  </r>
  <r>
    <x v="0"/>
    <x v="0"/>
    <x v="16"/>
    <s v="PREMIUM LAGER"/>
    <n v="4.45225652352"/>
    <n v="5885.8660856796487"/>
  </r>
  <r>
    <x v="0"/>
    <x v="2"/>
    <x v="8"/>
    <s v="N3"/>
    <n v="161.93859116543999"/>
    <n v="213683.33728413619"/>
  </r>
  <r>
    <x v="0"/>
    <x v="2"/>
    <x v="6"/>
    <s v="GAISAIS"/>
    <n v="7454.249376480001"/>
    <n v="9684998.0901190098"/>
  </r>
  <r>
    <x v="0"/>
    <x v="2"/>
    <x v="9"/>
    <s v="SUMMER"/>
    <n v="208.95201676799996"/>
    <n v="270560.95015964622"/>
  </r>
  <r>
    <x v="0"/>
    <x v="0"/>
    <x v="17"/>
    <s v="AMBREE"/>
    <n v="8.70788185344"/>
    <n v="32986.915154267757"/>
  </r>
  <r>
    <x v="0"/>
    <x v="0"/>
    <x v="17"/>
    <s v="BLONDE"/>
    <n v="8.6802167116799964"/>
    <n v="32880.291915925351"/>
  </r>
  <r>
    <x v="0"/>
    <x v="0"/>
    <x v="17"/>
    <s v="BLANCHE"/>
    <n v="1.2996571046400001"/>
    <n v="4564.9417207642528"/>
  </r>
  <r>
    <x v="0"/>
    <x v="1"/>
    <x v="6"/>
    <s v="PORTERIS EKSKLUZIVAIS"/>
    <n v="11.783594879999999"/>
    <n v="41115.967148735632"/>
  </r>
  <r>
    <x v="0"/>
    <x v="1"/>
    <x v="6"/>
    <s v="PORTERIS"/>
    <n v="139.58073436031998"/>
    <n v="357622.44943124964"/>
  </r>
  <r>
    <x v="0"/>
    <x v="0"/>
    <x v="1"/>
    <s v="TAURINE&amp;CAFFEINE "/>
    <n v="694.65484894463998"/>
    <n v="1645379.9425396556"/>
  </r>
  <r>
    <x v="0"/>
    <x v="0"/>
    <x v="1"/>
    <s v="LEMON "/>
    <n v="657.64151372160006"/>
    <n v="1521231.8037830174"/>
  </r>
  <r>
    <x v="0"/>
    <x v="0"/>
    <x v="1"/>
    <s v="BLACKCURRANT "/>
    <n v="289.23385402368001"/>
    <n v="644281.25899704592"/>
  </r>
  <r>
    <x v="0"/>
    <x v="2"/>
    <x v="9"/>
    <s v="ZELTA CIDER"/>
    <n v="118.61211500927999"/>
    <n v="254912.44820325435"/>
  </r>
  <r>
    <x v="0"/>
    <x v="3"/>
    <x v="18"/>
    <s v="SVITLE"/>
    <n v="3.4194880166400003"/>
    <n v="4380.4859009339725"/>
  </r>
  <r>
    <x v="0"/>
    <x v="2"/>
    <x v="16"/>
    <s v="BILIJ LEV"/>
    <n v="1.3536707558399996"/>
    <n v="1733.4909665852783"/>
  </r>
  <r>
    <x v="0"/>
    <x v="3"/>
    <x v="19"/>
    <s v="PREMIUM"/>
    <n v="20.441005827840002"/>
    <n v="26038.468183106525"/>
  </r>
  <r>
    <x v="0"/>
    <x v="3"/>
    <x v="18"/>
    <s v="PODVIJNIJ HMIL"/>
    <n v="3.7062159897600004"/>
    <n v="4643.9981559581338"/>
  </r>
  <r>
    <x v="0"/>
    <x v="2"/>
    <x v="14"/>
    <s v="CLASSIC"/>
    <n v="12.6037669248"/>
    <n v="15628.717157443611"/>
  </r>
  <r>
    <x v="0"/>
    <x v="3"/>
    <x v="15"/>
    <s v="TROICKOE"/>
    <n v="1.7290907481599995"/>
    <n v="2116.9383769016677"/>
  </r>
  <r>
    <x v="0"/>
    <x v="0"/>
    <x v="14"/>
    <s v="NON-ALCOHOLIC"/>
    <n v="27.799484083199996"/>
    <n v="33605.731200163907"/>
  </r>
  <r>
    <x v="0"/>
    <x v="3"/>
    <x v="19"/>
    <s v="SENCU"/>
    <n v="898.73145378431991"/>
    <n v="1066405.5511998222"/>
  </r>
  <r>
    <x v="0"/>
    <x v="4"/>
    <x v="20"/>
    <s v="KREPKOJE"/>
    <n v="6.0522115507199992"/>
    <n v="6770.6019676609685"/>
  </r>
  <r>
    <x v="0"/>
    <x v="3"/>
    <x v="5"/>
    <s v="ZATECKY GUS"/>
    <n v="6.2374372185599993"/>
    <n v="6925.9762145918348"/>
  </r>
  <r>
    <x v="0"/>
    <x v="3"/>
    <x v="21"/>
    <s v="SVITLE"/>
    <n v="1.2453808319999999"/>
    <n v="1367.6941349223964"/>
  </r>
  <r>
    <x v="0"/>
    <x v="3"/>
    <x v="6"/>
    <s v="PILZENES"/>
    <n v="8620.8747658099219"/>
    <n v="9304401.8852609824"/>
  </r>
  <r>
    <x v="0"/>
    <x v="3"/>
    <x v="15"/>
    <s v="ZOLOTOJE"/>
    <n v="19.594213839359998"/>
    <n v="20817.907028872913"/>
  </r>
  <r>
    <x v="0"/>
    <x v="3"/>
    <x v="22"/>
    <s v="SEVISKAIS"/>
    <n v="1258.8901969651197"/>
    <n v="1312388.4241979271"/>
  </r>
  <r>
    <x v="0"/>
    <x v="3"/>
    <x v="15"/>
    <s v="ZIVOJ/-E"/>
    <n v="2.5613521920000002"/>
    <n v="2667.3991838407296"/>
  </r>
  <r>
    <x v="0"/>
    <x v="3"/>
    <x v="15"/>
    <s v="DESIATKA"/>
    <n v="20.375253527039998"/>
    <n v="20411.497314187167"/>
  </r>
  <r>
    <x v="0"/>
    <x v="3"/>
    <x v="23"/>
    <s v="SVETLOJE"/>
    <n v="43.487290367999996"/>
    <n v="42696.47640206942"/>
  </r>
  <r>
    <x v="0"/>
    <x v="3"/>
    <x v="24"/>
    <s v="KLASITSESKOJE"/>
    <n v="14.389194378239999"/>
    <n v="14109.59118957775"/>
  </r>
  <r>
    <x v="0"/>
    <x v="3"/>
    <x v="25"/>
    <s v="TRADICIONNOJE"/>
    <n v="31.412179691519999"/>
    <n v="30517.929613604927"/>
  </r>
  <r>
    <x v="0"/>
    <x v="3"/>
    <x v="19"/>
    <s v="TRADICIONALAIS"/>
    <n v="2578.36414439808"/>
    <n v="2502054.1230221791"/>
  </r>
  <r>
    <x v="0"/>
    <x v="3"/>
    <x v="19"/>
    <s v="GAISAIS"/>
    <n v="6199.978188314878"/>
    <n v="5827681.2540959911"/>
  </r>
  <r>
    <x v="0"/>
    <x v="3"/>
    <x v="8"/>
    <s v="N3"/>
    <n v="65.755515709440004"/>
    <n v="61133.30080898798"/>
  </r>
  <r>
    <x v="0"/>
    <x v="4"/>
    <x v="26"/>
    <s v="STRONG"/>
    <n v="882.32518221695989"/>
    <n v="797430.84334591124"/>
  </r>
  <r>
    <x v="0"/>
    <x v="4"/>
    <x v="19"/>
    <s v="STIPRAIS"/>
    <n v="15411.9281198976"/>
    <n v="13781959.538541498"/>
  </r>
  <r>
    <x v="0"/>
    <x v="4"/>
    <x v="27"/>
    <s v="STIPRAIS"/>
    <n v="4322.3292597772797"/>
    <n v="3785111.9953284273"/>
  </r>
  <r>
    <x v="0"/>
    <x v="4"/>
    <x v="19"/>
    <s v="NEFILTRETAIS"/>
    <n v="670.00810176000005"/>
    <n v="581262.54634862626"/>
  </r>
  <r>
    <x v="0"/>
    <x v="3"/>
    <x v="26"/>
    <s v="EURO"/>
    <n v="873.93581258111988"/>
    <n v="747456.56789932912"/>
  </r>
  <r>
    <x v="0"/>
    <x v="3"/>
    <x v="18"/>
    <s v="ICE"/>
    <n v="1.0783165823999998"/>
    <n v="920.57874502706295"/>
  </r>
  <r>
    <x v="0"/>
    <x v="3"/>
    <x v="27"/>
    <s v="GAISAIS"/>
    <n v="44.964264533760002"/>
    <n v="38335.865584373445"/>
  </r>
  <r>
    <x v="0"/>
    <x v="3"/>
    <x v="16"/>
    <s v="PREMIUM LAGER"/>
    <n v="8.9340306393599995"/>
    <n v="7213.8100541260446"/>
  </r>
  <r>
    <x v="1"/>
    <x v="3"/>
    <x v="28"/>
    <s v="TEQUILA&amp;LEMON "/>
    <n v="0.7346129869100001"/>
    <n v="1762.0154208001093"/>
  </r>
  <r>
    <x v="1"/>
    <x v="2"/>
    <x v="29"/>
    <s v="LAGER"/>
    <n v="259.68616608627008"/>
    <n v="489593.15761536657"/>
  </r>
  <r>
    <x v="1"/>
    <x v="0"/>
    <x v="30"/>
    <s v="SPECIAL EXPORT"/>
    <n v="0.42323987178000017"/>
    <n v="766.93137604509946"/>
  </r>
  <r>
    <x v="1"/>
    <x v="2"/>
    <x v="29"/>
    <s v="IRISH STOUT"/>
    <n v="36.101310619000017"/>
    <n v="61574.51813165551"/>
  </r>
  <r>
    <x v="1"/>
    <x v="2"/>
    <x v="29"/>
    <s v="ALE"/>
    <n v="373.38544714328009"/>
    <n v="632328.53373047127"/>
  </r>
  <r>
    <x v="1"/>
    <x v="0"/>
    <x v="31"/>
    <s v="GAISAIS"/>
    <n v="809.4070560439601"/>
    <n v="1334217.4167565503"/>
  </r>
  <r>
    <x v="1"/>
    <x v="0"/>
    <x v="30"/>
    <s v="NEFILTRETAIS GRIKU"/>
    <n v="366.0435478177501"/>
    <n v="593707.4674934122"/>
  </r>
  <r>
    <x v="1"/>
    <x v="0"/>
    <x v="30"/>
    <s v="NEFILTRETAIS"/>
    <n v="1421.1153854266606"/>
    <n v="2145413.1266801129"/>
  </r>
  <r>
    <x v="1"/>
    <x v="0"/>
    <x v="30"/>
    <s v="PORTERIS"/>
    <n v="228.38208888484007"/>
    <n v="335695.35699990345"/>
  </r>
  <r>
    <x v="1"/>
    <x v="0"/>
    <x v="30"/>
    <s v="ZIEMAS PORTERIS"/>
    <n v="73.067146999000016"/>
    <n v="106833.97239770976"/>
  </r>
  <r>
    <x v="1"/>
    <x v="0"/>
    <x v="30"/>
    <s v="BALTALUS"/>
    <n v="12.918169798270004"/>
    <n v="18601.99798403254"/>
  </r>
  <r>
    <x v="1"/>
    <x v="2"/>
    <x v="32"/>
    <s v="PREMIUM"/>
    <n v="123.24685432642003"/>
    <n v="173036.08112788206"/>
  </r>
  <r>
    <x v="1"/>
    <x v="2"/>
    <x v="30"/>
    <s v="LA FEMME"/>
    <n v="197.01354664167005"/>
    <n v="276337.9851790542"/>
  </r>
  <r>
    <x v="1"/>
    <x v="2"/>
    <x v="30"/>
    <s v="SPECIAL"/>
    <n v="982.67940517615023"/>
    <n v="1298137.2942775371"/>
  </r>
  <r>
    <x v="1"/>
    <x v="2"/>
    <x v="30"/>
    <s v="PREMIUM AMBER"/>
    <n v="771.93816541886031"/>
    <n v="1006309.7019631793"/>
  </r>
  <r>
    <x v="1"/>
    <x v="2"/>
    <x v="30"/>
    <s v="PREMIUM"/>
    <n v="10354.283394929544"/>
    <n v="13013209.218653504"/>
  </r>
  <r>
    <x v="1"/>
    <x v="3"/>
    <x v="33"/>
    <s v="PREMIUM"/>
    <n v="518.89947650728016"/>
    <n v="648045.12865097541"/>
  </r>
  <r>
    <x v="1"/>
    <x v="3"/>
    <x v="28"/>
    <s v="GRAPEFRUIT "/>
    <n v="87.406299518120036"/>
    <n v="107685.15794259855"/>
  </r>
  <r>
    <x v="1"/>
    <x v="3"/>
    <x v="28"/>
    <s v="MOJITO "/>
    <n v="262.10079285500007"/>
    <n v="322196.94320462045"/>
  </r>
  <r>
    <x v="1"/>
    <x v="3"/>
    <x v="28"/>
    <s v="CRANBERRY&amp;LIME "/>
    <n v="1095.5265563546704"/>
    <n v="1283100.0846684712"/>
  </r>
  <r>
    <x v="1"/>
    <x v="3"/>
    <x v="28"/>
    <s v="TEQUILA&amp;CITRUS"/>
    <n v="764.45399642172015"/>
    <n v="890722.79870076198"/>
  </r>
  <r>
    <x v="1"/>
    <x v="3"/>
    <x v="28"/>
    <s v="GRAPEFRUIT"/>
    <n v="103.16908304879003"/>
    <n v="116724.38236132695"/>
  </r>
  <r>
    <x v="1"/>
    <x v="3"/>
    <x v="30"/>
    <s v="PILSENER"/>
    <n v="2753.569493423322"/>
    <n v="3064335.3985995543"/>
  </r>
  <r>
    <x v="1"/>
    <x v="3"/>
    <x v="28"/>
    <s v="MOJITO"/>
    <n v="295.20905506433007"/>
    <n v="327708.91948443669"/>
  </r>
  <r>
    <x v="1"/>
    <x v="3"/>
    <x v="30"/>
    <s v="LIGHT"/>
    <n v="6448.2766413577629"/>
    <n v="6867231.7528923145"/>
  </r>
  <r>
    <x v="1"/>
    <x v="4"/>
    <x v="34"/>
    <s v="NEFILTRETAIS"/>
    <n v="1794.4401584824006"/>
    <n v="1664433.9096251309"/>
  </r>
  <r>
    <x v="1"/>
    <x v="3"/>
    <x v="35"/>
    <s v="SPECIALNOJE"/>
    <n v="897.38704254320021"/>
    <n v="830782.96217180055"/>
  </r>
  <r>
    <x v="1"/>
    <x v="4"/>
    <x v="36"/>
    <s v="SEMERKA"/>
    <n v="532.23341584666025"/>
    <n v="486124.95319430466"/>
  </r>
  <r>
    <x v="1"/>
    <x v="4"/>
    <x v="37"/>
    <s v="GAISAIS STIPRAIS"/>
    <n v="2028.5620518071707"/>
    <n v="1792666.3846697661"/>
  </r>
  <r>
    <x v="1"/>
    <x v="4"/>
    <x v="38"/>
    <s v="GARAKS"/>
    <n v="5062.1597201679915"/>
    <n v="4326980.9475116543"/>
  </r>
  <r>
    <x v="1"/>
    <x v="3"/>
    <x v="39"/>
    <s v="PJATEROCKA"/>
    <n v="816.34360691950019"/>
    <n v="689690.06224116555"/>
  </r>
  <r>
    <x v="1"/>
    <x v="3"/>
    <x v="38"/>
    <s v="GARAIS"/>
    <n v="2756.0201342569503"/>
    <n v="2326718.8573876084"/>
  </r>
  <r>
    <x v="1"/>
    <x v="2"/>
    <x v="40"/>
    <s v="PILS"/>
    <n v="30.166181969000007"/>
    <n v="24760.756226487054"/>
  </r>
  <r>
    <x v="1"/>
    <x v="4"/>
    <x v="41"/>
    <s v="STRONG ANTIIMPERIAL"/>
    <n v="9.38743099635"/>
    <n v="6995.3110141945726"/>
  </r>
  <r>
    <x v="1"/>
    <x v="3"/>
    <x v="41"/>
    <s v="ANTIIMPERIAL"/>
    <n v="5.9221291723000018"/>
    <n v="4347.5384482586896"/>
  </r>
  <r>
    <x v="2"/>
    <x v="5"/>
    <x v="42"/>
    <m/>
    <n v="23594.179948695324"/>
    <n v="39751647.878994673"/>
  </r>
  <r>
    <x v="3"/>
    <x v="5"/>
    <x v="42"/>
    <m/>
    <n v="15799.080342947982"/>
    <n v="11278347.09665205"/>
  </r>
  <r>
    <x v="4"/>
    <x v="0"/>
    <x v="43"/>
    <s v="SVIESUSIS"/>
    <n v="1.6010664884500005"/>
    <n v="3315.2986363908003"/>
  </r>
  <r>
    <x v="4"/>
    <x v="0"/>
    <x v="43"/>
    <s v="KVIETINIS"/>
    <n v="1.4602325399200005"/>
    <n v="2931.3690990233417"/>
  </r>
  <r>
    <x v="4"/>
    <x v="4"/>
    <x v="44"/>
    <s v="STRONG"/>
    <n v="0.75548877690000016"/>
    <n v="1272.8523347334396"/>
  </r>
  <r>
    <x v="4"/>
    <x v="0"/>
    <x v="45"/>
    <s v="BEZALKOHOLISKAIS"/>
    <n v="191.89332392626002"/>
    <n v="314370.15402615815"/>
  </r>
  <r>
    <x v="4"/>
    <x v="4"/>
    <x v="45"/>
    <s v="DIZALUS"/>
    <n v="482.45871417018014"/>
    <n v="751666.67941504333"/>
  </r>
  <r>
    <x v="4"/>
    <x v="0"/>
    <x v="46"/>
    <s v="EXPORT MIODOWE"/>
    <n v="1.9874010178000003"/>
    <n v="3081.3311140374844"/>
  </r>
  <r>
    <x v="4"/>
    <x v="0"/>
    <x v="46"/>
    <s v="EXPORT"/>
    <n v="2.9443279266500002"/>
    <n v="4482.4487911281103"/>
  </r>
  <r>
    <x v="4"/>
    <x v="0"/>
    <x v="45"/>
    <s v="DZIVS"/>
    <n v="385.33896697175004"/>
    <n v="581370.86719442415"/>
  </r>
  <r>
    <x v="4"/>
    <x v="0"/>
    <x v="46"/>
    <s v="EXPORT PSZENICZNE"/>
    <n v="1.3498754434000004"/>
    <n v="2005.5411088297737"/>
  </r>
  <r>
    <x v="4"/>
    <x v="0"/>
    <x v="45"/>
    <s v="EKSTRA"/>
    <n v="2987.8127752524711"/>
    <n v="4387733.5552086234"/>
  </r>
  <r>
    <x v="4"/>
    <x v="2"/>
    <x v="45"/>
    <s v="ICE"/>
    <n v="0.62217624282000017"/>
    <n v="887.0501849591069"/>
  </r>
  <r>
    <x v="4"/>
    <x v="0"/>
    <x v="44"/>
    <s v="RED"/>
    <n v="14.077910068200005"/>
    <n v="18902.81336991537"/>
  </r>
  <r>
    <x v="4"/>
    <x v="0"/>
    <x v="45"/>
    <s v="3 IESALU"/>
    <n v="653.64744329632015"/>
    <n v="868012.20110813284"/>
  </r>
  <r>
    <x v="4"/>
    <x v="0"/>
    <x v="45"/>
    <s v="TUMSAIS EILS"/>
    <n v="34.877461549480017"/>
    <n v="44303.733337459664"/>
  </r>
  <r>
    <x v="4"/>
    <x v="0"/>
    <x v="45"/>
    <s v="KASTANU"/>
    <n v="25.052135013730005"/>
    <n v="31175.765887658592"/>
  </r>
  <r>
    <x v="4"/>
    <x v="2"/>
    <x v="44"/>
    <s v="PREMIUM"/>
    <n v="372.50574546669009"/>
    <n v="451036.0662450699"/>
  </r>
  <r>
    <x v="4"/>
    <x v="3"/>
    <x v="47"/>
    <s v="ORIGINALAIS"/>
    <n v="216.67698275696009"/>
    <n v="247960.55831107966"/>
  </r>
  <r>
    <x v="4"/>
    <x v="3"/>
    <x v="44"/>
    <s v="AMBER"/>
    <n v="38.518479477940012"/>
    <n v="44009.729364018996"/>
  </r>
  <r>
    <x v="4"/>
    <x v="2"/>
    <x v="45"/>
    <s v="DZINTARA"/>
    <n v="6580.5187027290749"/>
    <n v="7517118.9430151684"/>
  </r>
  <r>
    <x v="4"/>
    <x v="2"/>
    <x v="45"/>
    <s v="GAISAIS"/>
    <n v="5966.0804453886922"/>
    <n v="6806039.5843410846"/>
  </r>
  <r>
    <x v="4"/>
    <x v="0"/>
    <x v="45"/>
    <s v="DIVU RAUGU"/>
    <n v="113.63567502936002"/>
    <n v="128932.17408820953"/>
  </r>
  <r>
    <x v="4"/>
    <x v="3"/>
    <x v="45"/>
    <s v="PILZENES"/>
    <n v="129.57334925810005"/>
    <n v="136566.87034167428"/>
  </r>
  <r>
    <x v="4"/>
    <x v="3"/>
    <x v="48"/>
    <s v="EXPORT"/>
    <n v="0.7011920960000001"/>
    <n v="719.01430413031233"/>
  </r>
  <r>
    <x v="4"/>
    <x v="3"/>
    <x v="47"/>
    <s v="TRADICIONALAIS"/>
    <n v="3449.1311042725915"/>
    <n v="3516421.7517433739"/>
  </r>
  <r>
    <x v="4"/>
    <x v="3"/>
    <x v="47"/>
    <s v="SENCU"/>
    <n v="4312.7464595556012"/>
    <n v="4141934.0623879642"/>
  </r>
  <r>
    <x v="4"/>
    <x v="4"/>
    <x v="49"/>
    <s v="GAISAIS"/>
    <n v="404.73565568667016"/>
    <n v="375367.23615043465"/>
  </r>
  <r>
    <x v="4"/>
    <x v="4"/>
    <x v="47"/>
    <s v="NEFILTRETAIS"/>
    <n v="0.11235070825000006"/>
    <n v="96.321902934530854"/>
  </r>
  <r>
    <x v="4"/>
    <x v="4"/>
    <x v="47"/>
    <s v="RUBENIS"/>
    <n v="5772.2134834904109"/>
    <n v="4941225.8946754308"/>
  </r>
  <r>
    <x v="4"/>
    <x v="4"/>
    <x v="47"/>
    <s v="DUBULTA IESALA"/>
    <n v="1.4357230800000006E-2"/>
    <n v="11.935752215411414"/>
  </r>
  <r>
    <x v="4"/>
    <x v="3"/>
    <x v="47"/>
    <s v="PILZENES"/>
    <n v="5724.1140811005826"/>
    <n v="4654452.1159933079"/>
  </r>
  <r>
    <x v="4"/>
    <x v="4"/>
    <x v="49"/>
    <s v="TRADICIONALAIS"/>
    <n v="57.575174717830009"/>
    <n v="35001.41548307921"/>
  </r>
  <r>
    <x v="4"/>
    <x v="0"/>
    <x v="44"/>
    <s v="FREE"/>
    <n v="3.1408458840000007E-2"/>
    <n v="18.687868452655369"/>
  </r>
  <r>
    <x v="4"/>
    <x v="3"/>
    <x v="50"/>
    <s v="ORIGINALAIS"/>
    <n v="7.6625670000000021E-3"/>
    <n v="3.82556160750365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53">
  <r>
    <x v="0"/>
    <x v="0"/>
    <x v="0"/>
    <x v="0"/>
    <x v="0"/>
    <x v="0"/>
    <x v="0"/>
    <n v="4.3964843192005914"/>
    <n v="4.2284152351836273"/>
    <x v="0"/>
    <x v="0"/>
    <x v="0"/>
    <x v="0"/>
  </r>
  <r>
    <x v="0"/>
    <x v="1"/>
    <x v="1"/>
    <x v="0"/>
    <x v="1"/>
    <x v="0"/>
    <x v="0"/>
    <n v="0.43399226796659313"/>
    <n v="0.43957164360469364"/>
    <x v="0"/>
    <x v="0"/>
    <x v="0"/>
    <x v="0"/>
  </r>
  <r>
    <x v="0"/>
    <x v="1"/>
    <x v="1"/>
    <x v="0"/>
    <x v="2"/>
    <x v="0"/>
    <x v="0"/>
    <n v="2.2516990523797534E-2"/>
    <n v="2.0316717478086159E-2"/>
    <x v="0"/>
    <x v="0"/>
    <x v="1"/>
    <x v="0"/>
  </r>
  <r>
    <x v="0"/>
    <x v="2"/>
    <x v="2"/>
    <x v="1"/>
    <x v="3"/>
    <x v="1"/>
    <x v="0"/>
    <n v="5.696890868467467E-2"/>
    <n v="8.8175913929176258E-2"/>
    <x v="0"/>
    <x v="0"/>
    <x v="2"/>
    <x v="0"/>
  </r>
  <r>
    <x v="0"/>
    <x v="3"/>
    <x v="3"/>
    <x v="1"/>
    <x v="4"/>
    <x v="2"/>
    <x v="0"/>
    <n v="9.1573290127034915E-3"/>
    <n v="1.3497074648967454E-2"/>
    <x v="0"/>
    <x v="0"/>
    <x v="3"/>
    <x v="0"/>
  </r>
  <r>
    <x v="0"/>
    <x v="3"/>
    <x v="4"/>
    <x v="2"/>
    <x v="5"/>
    <x v="1"/>
    <x v="0"/>
    <n v="0.40111659763445812"/>
    <n v="0.54622068882397912"/>
    <x v="0"/>
    <x v="0"/>
    <x v="3"/>
    <x v="0"/>
  </r>
  <r>
    <x v="0"/>
    <x v="3"/>
    <x v="4"/>
    <x v="0"/>
    <x v="6"/>
    <x v="0"/>
    <x v="0"/>
    <n v="5.1794281800904889"/>
    <n v="4.5474362490745017"/>
    <x v="0"/>
    <x v="0"/>
    <x v="2"/>
    <x v="0"/>
  </r>
  <r>
    <x v="0"/>
    <x v="3"/>
    <x v="4"/>
    <x v="0"/>
    <x v="7"/>
    <x v="0"/>
    <x v="0"/>
    <n v="0.27883692092494256"/>
    <n v="0.22491388369093018"/>
    <x v="0"/>
    <x v="0"/>
    <x v="1"/>
    <x v="0"/>
  </r>
  <r>
    <x v="0"/>
    <x v="3"/>
    <x v="4"/>
    <x v="0"/>
    <x v="8"/>
    <x v="0"/>
    <x v="0"/>
    <n v="5.7672119784165066"/>
    <n v="4.8505609778101055"/>
    <x v="0"/>
    <x v="0"/>
    <x v="4"/>
    <x v="0"/>
  </r>
  <r>
    <x v="0"/>
    <x v="4"/>
    <x v="5"/>
    <x v="2"/>
    <x v="9"/>
    <x v="2"/>
    <x v="0"/>
    <n v="5.3659993183958567E-2"/>
    <n v="8.7802013799550313E-2"/>
    <x v="0"/>
    <x v="0"/>
    <x v="3"/>
    <x v="0"/>
  </r>
  <r>
    <x v="0"/>
    <x v="4"/>
    <x v="6"/>
    <x v="2"/>
    <x v="10"/>
    <x v="1"/>
    <x v="0"/>
    <n v="2.7705424724630022E-2"/>
    <n v="3.3242762327160946E-2"/>
    <x v="0"/>
    <x v="0"/>
    <x v="3"/>
    <x v="0"/>
  </r>
  <r>
    <x v="0"/>
    <x v="4"/>
    <x v="7"/>
    <x v="1"/>
    <x v="11"/>
    <x v="1"/>
    <x v="0"/>
    <n v="9.4127344274648972E-2"/>
    <n v="0.12886774245541682"/>
    <x v="0"/>
    <x v="0"/>
    <x v="3"/>
    <x v="0"/>
  </r>
  <r>
    <x v="0"/>
    <x v="5"/>
    <x v="8"/>
    <x v="2"/>
    <x v="12"/>
    <x v="2"/>
    <x v="0"/>
    <n v="2.3519508743609299"/>
    <n v="3.9599216542612203"/>
    <x v="0"/>
    <x v="0"/>
    <x v="3"/>
    <x v="0"/>
  </r>
  <r>
    <x v="0"/>
    <x v="5"/>
    <x v="9"/>
    <x v="1"/>
    <x v="13"/>
    <x v="1"/>
    <x v="0"/>
    <n v="4.9947384584359877"/>
    <n v="7.6744212816174029"/>
    <x v="0"/>
    <x v="0"/>
    <x v="3"/>
    <x v="0"/>
  </r>
  <r>
    <x v="0"/>
    <x v="5"/>
    <x v="9"/>
    <x v="1"/>
    <x v="14"/>
    <x v="1"/>
    <x v="0"/>
    <n v="1.8393117794290386"/>
    <n v="2.7482213060327854"/>
    <x v="0"/>
    <x v="0"/>
    <x v="2"/>
    <x v="0"/>
  </r>
  <r>
    <x v="0"/>
    <x v="5"/>
    <x v="9"/>
    <x v="1"/>
    <x v="15"/>
    <x v="2"/>
    <x v="0"/>
    <n v="3.11277260637838"/>
    <n v="5.6612628928468247"/>
    <x v="0"/>
    <x v="0"/>
    <x v="3"/>
    <x v="0"/>
  </r>
  <r>
    <x v="0"/>
    <x v="6"/>
    <x v="10"/>
    <x v="0"/>
    <x v="16"/>
    <x v="2"/>
    <x v="0"/>
    <n v="3.4125065406693573"/>
    <n v="4.3221130767373657"/>
    <x v="0"/>
    <x v="0"/>
    <x v="3"/>
    <x v="0"/>
  </r>
  <r>
    <x v="0"/>
    <x v="6"/>
    <x v="10"/>
    <x v="0"/>
    <x v="17"/>
    <x v="0"/>
    <x v="0"/>
    <n v="7.3180758263394328"/>
    <n v="6.7601099079533205"/>
    <x v="0"/>
    <x v="0"/>
    <x v="0"/>
    <x v="0"/>
  </r>
  <r>
    <x v="0"/>
    <x v="7"/>
    <x v="11"/>
    <x v="2"/>
    <x v="18"/>
    <x v="2"/>
    <x v="0"/>
    <n v="7.7190956589447577"/>
    <n v="15.420618288982347"/>
    <x v="0"/>
    <x v="0"/>
    <x v="3"/>
    <x v="0"/>
  </r>
  <r>
    <x v="0"/>
    <x v="7"/>
    <x v="12"/>
    <x v="2"/>
    <x v="19"/>
    <x v="2"/>
    <x v="0"/>
    <n v="35.987654325932773"/>
    <n v="65.942920993026974"/>
    <x v="0"/>
    <x v="0"/>
    <x v="3"/>
    <x v="0"/>
  </r>
  <r>
    <x v="0"/>
    <x v="7"/>
    <x v="13"/>
    <x v="1"/>
    <x v="20"/>
    <x v="1"/>
    <x v="0"/>
    <n v="128.86607250948433"/>
    <n v="156.50421553421137"/>
    <x v="0"/>
    <x v="0"/>
    <x v="3"/>
    <x v="0"/>
  </r>
  <r>
    <x v="0"/>
    <x v="7"/>
    <x v="13"/>
    <x v="1"/>
    <x v="21"/>
    <x v="1"/>
    <x v="1"/>
    <n v="12.808299024630328"/>
    <n v="16.612941102906198"/>
    <x v="0"/>
    <x v="0"/>
    <x v="3"/>
    <x v="1"/>
  </r>
  <r>
    <x v="0"/>
    <x v="7"/>
    <x v="13"/>
    <x v="1"/>
    <x v="22"/>
    <x v="1"/>
    <x v="0"/>
    <n v="60.624133143139233"/>
    <n v="82.60651169993757"/>
    <x v="0"/>
    <x v="0"/>
    <x v="2"/>
    <x v="0"/>
  </r>
  <r>
    <x v="0"/>
    <x v="7"/>
    <x v="13"/>
    <x v="1"/>
    <x v="23"/>
    <x v="2"/>
    <x v="0"/>
    <n v="124.89581319236137"/>
    <n v="173.06150294859572"/>
    <x v="0"/>
    <x v="0"/>
    <x v="3"/>
    <x v="0"/>
  </r>
  <r>
    <x v="0"/>
    <x v="7"/>
    <x v="13"/>
    <x v="1"/>
    <x v="24"/>
    <x v="2"/>
    <x v="1"/>
    <n v="28.610936278562587"/>
    <n v="41.470764896574231"/>
    <x v="0"/>
    <x v="0"/>
    <x v="3"/>
    <x v="1"/>
  </r>
  <r>
    <x v="0"/>
    <x v="7"/>
    <x v="13"/>
    <x v="1"/>
    <x v="23"/>
    <x v="2"/>
    <x v="0"/>
    <n v="0.13462991486416603"/>
    <n v="0.18963358235675001"/>
    <x v="0"/>
    <x v="0"/>
    <x v="3"/>
    <x v="0"/>
  </r>
  <r>
    <x v="0"/>
    <x v="7"/>
    <x v="14"/>
    <x v="2"/>
    <x v="25"/>
    <x v="2"/>
    <x v="0"/>
    <n v="2.2370041983446925E-2"/>
    <n v="5.4836379461924066E-2"/>
    <x v="0"/>
    <x v="0"/>
    <x v="5"/>
    <x v="0"/>
  </r>
  <r>
    <x v="0"/>
    <x v="7"/>
    <x v="15"/>
    <x v="2"/>
    <x v="26"/>
    <x v="2"/>
    <x v="0"/>
    <n v="8.2636088605474107"/>
    <n v="14.659904835109154"/>
    <x v="0"/>
    <x v="0"/>
    <x v="3"/>
    <x v="0"/>
  </r>
  <r>
    <x v="0"/>
    <x v="7"/>
    <x v="16"/>
    <x v="2"/>
    <x v="27"/>
    <x v="1"/>
    <x v="0"/>
    <n v="3.5478202103226977"/>
    <n v="7.0378056619025937"/>
    <x v="0"/>
    <x v="0"/>
    <x v="3"/>
    <x v="0"/>
  </r>
  <r>
    <x v="0"/>
    <x v="7"/>
    <x v="16"/>
    <x v="2"/>
    <x v="28"/>
    <x v="2"/>
    <x v="0"/>
    <n v="16.35417002968715"/>
    <n v="30.081605670260828"/>
    <x v="0"/>
    <x v="0"/>
    <x v="3"/>
    <x v="0"/>
  </r>
  <r>
    <x v="0"/>
    <x v="7"/>
    <x v="17"/>
    <x v="2"/>
    <x v="29"/>
    <x v="2"/>
    <x v="0"/>
    <n v="10.663043283448454"/>
    <n v="18.787309921234144"/>
    <x v="0"/>
    <x v="0"/>
    <x v="3"/>
    <x v="0"/>
  </r>
  <r>
    <x v="0"/>
    <x v="7"/>
    <x v="18"/>
    <x v="0"/>
    <x v="30"/>
    <x v="1"/>
    <x v="0"/>
    <n v="143.58144372589834"/>
    <n v="183.27871827102916"/>
    <x v="0"/>
    <x v="0"/>
    <x v="3"/>
    <x v="0"/>
  </r>
  <r>
    <x v="0"/>
    <x v="7"/>
    <x v="18"/>
    <x v="0"/>
    <x v="31"/>
    <x v="1"/>
    <x v="1"/>
    <n v="0.21242200474158257"/>
    <n v="0.23768272310048261"/>
    <x v="0"/>
    <x v="0"/>
    <x v="3"/>
    <x v="1"/>
  </r>
  <r>
    <x v="0"/>
    <x v="7"/>
    <x v="18"/>
    <x v="0"/>
    <x v="32"/>
    <x v="1"/>
    <x v="2"/>
    <n v="6.987765015874764E-2"/>
    <n v="8.3947924039217053E-2"/>
    <x v="0"/>
    <x v="0"/>
    <x v="3"/>
    <x v="1"/>
  </r>
  <r>
    <x v="0"/>
    <x v="7"/>
    <x v="18"/>
    <x v="0"/>
    <x v="30"/>
    <x v="1"/>
    <x v="0"/>
    <n v="9.1620465237609333E-2"/>
    <n v="0.14509116669085168"/>
    <x v="0"/>
    <x v="0"/>
    <x v="3"/>
    <x v="0"/>
  </r>
  <r>
    <x v="0"/>
    <x v="7"/>
    <x v="18"/>
    <x v="0"/>
    <x v="33"/>
    <x v="2"/>
    <x v="0"/>
    <n v="122.42729062572484"/>
    <n v="154.26104862953946"/>
    <x v="0"/>
    <x v="0"/>
    <x v="3"/>
    <x v="0"/>
  </r>
  <r>
    <x v="0"/>
    <x v="7"/>
    <x v="18"/>
    <x v="0"/>
    <x v="34"/>
    <x v="0"/>
    <x v="0"/>
    <n v="141.30008355839817"/>
    <n v="115.76388599795095"/>
    <x v="0"/>
    <x v="0"/>
    <x v="4"/>
    <x v="0"/>
  </r>
  <r>
    <x v="0"/>
    <x v="7"/>
    <x v="19"/>
    <x v="2"/>
    <x v="35"/>
    <x v="2"/>
    <x v="0"/>
    <n v="6.6280291504885938"/>
    <n v="16.889300833736058"/>
    <x v="0"/>
    <x v="0"/>
    <x v="3"/>
    <x v="0"/>
  </r>
  <r>
    <x v="0"/>
    <x v="7"/>
    <x v="20"/>
    <x v="2"/>
    <x v="36"/>
    <x v="2"/>
    <x v="0"/>
    <n v="1.2506391416286016"/>
    <n v="2.1648246843562839"/>
    <x v="0"/>
    <x v="0"/>
    <x v="3"/>
    <x v="0"/>
  </r>
  <r>
    <x v="0"/>
    <x v="7"/>
    <x v="20"/>
    <x v="2"/>
    <x v="37"/>
    <x v="2"/>
    <x v="2"/>
    <n v="3.01903199355627E-2"/>
    <n v="4.2632090105073739E-2"/>
    <x v="0"/>
    <x v="0"/>
    <x v="3"/>
    <x v="1"/>
  </r>
  <r>
    <x v="0"/>
    <x v="7"/>
    <x v="21"/>
    <x v="2"/>
    <x v="38"/>
    <x v="2"/>
    <x v="0"/>
    <n v="14.174073379371068"/>
    <n v="28.206069592917874"/>
    <x v="0"/>
    <x v="0"/>
    <x v="3"/>
    <x v="0"/>
  </r>
  <r>
    <x v="0"/>
    <x v="7"/>
    <x v="21"/>
    <x v="2"/>
    <x v="39"/>
    <x v="2"/>
    <x v="1"/>
    <n v="4.0294805917006276"/>
    <n v="6.1122097458514446"/>
    <x v="0"/>
    <x v="0"/>
    <x v="3"/>
    <x v="1"/>
  </r>
  <r>
    <x v="0"/>
    <x v="8"/>
    <x v="22"/>
    <x v="1"/>
    <x v="40"/>
    <x v="2"/>
    <x v="0"/>
    <n v="0.1010918753606537"/>
    <n v="0.17099884146797933"/>
    <x v="0"/>
    <x v="0"/>
    <x v="3"/>
    <x v="0"/>
  </r>
  <r>
    <x v="0"/>
    <x v="8"/>
    <x v="22"/>
    <x v="1"/>
    <x v="41"/>
    <x v="0"/>
    <x v="0"/>
    <n v="8.4415329357813707E-2"/>
    <n v="0.11234373124234076"/>
    <x v="0"/>
    <x v="0"/>
    <x v="2"/>
    <x v="0"/>
  </r>
  <r>
    <x v="0"/>
    <x v="8"/>
    <x v="23"/>
    <x v="0"/>
    <x v="42"/>
    <x v="2"/>
    <x v="0"/>
    <n v="1.8456811414624495E-2"/>
    <n v="2.6732119699774327E-2"/>
    <x v="0"/>
    <x v="0"/>
    <x v="3"/>
    <x v="0"/>
  </r>
  <r>
    <x v="0"/>
    <x v="8"/>
    <x v="23"/>
    <x v="0"/>
    <x v="43"/>
    <x v="0"/>
    <x v="0"/>
    <n v="0.2510804152032462"/>
    <n v="0.27750694415406579"/>
    <x v="0"/>
    <x v="0"/>
    <x v="2"/>
    <x v="0"/>
  </r>
  <r>
    <x v="0"/>
    <x v="8"/>
    <x v="23"/>
    <x v="0"/>
    <x v="44"/>
    <x v="0"/>
    <x v="0"/>
    <n v="0.54475244706344317"/>
    <n v="0.53319657457947389"/>
    <x v="0"/>
    <x v="0"/>
    <x v="4"/>
    <x v="0"/>
  </r>
  <r>
    <x v="0"/>
    <x v="8"/>
    <x v="24"/>
    <x v="0"/>
    <x v="45"/>
    <x v="0"/>
    <x v="0"/>
    <n v="0.27593956435122668"/>
    <n v="0.33877469968628637"/>
    <x v="0"/>
    <x v="0"/>
    <x v="0"/>
    <x v="0"/>
  </r>
  <r>
    <x v="0"/>
    <x v="8"/>
    <x v="25"/>
    <x v="0"/>
    <x v="46"/>
    <x v="0"/>
    <x v="0"/>
    <n v="0.28724576570363652"/>
    <n v="0.39252443625143996"/>
    <x v="0"/>
    <x v="0"/>
    <x v="2"/>
    <x v="0"/>
  </r>
  <r>
    <x v="0"/>
    <x v="8"/>
    <x v="25"/>
    <x v="0"/>
    <x v="47"/>
    <x v="0"/>
    <x v="0"/>
    <n v="0.79937265300177063"/>
    <n v="0.83202977111820131"/>
    <x v="0"/>
    <x v="0"/>
    <x v="4"/>
    <x v="0"/>
  </r>
  <r>
    <x v="0"/>
    <x v="8"/>
    <x v="26"/>
    <x v="0"/>
    <x v="48"/>
    <x v="0"/>
    <x v="0"/>
    <n v="0.31608219052324049"/>
    <n v="0.39113283204114141"/>
    <x v="0"/>
    <x v="0"/>
    <x v="0"/>
    <x v="0"/>
  </r>
  <r>
    <x v="0"/>
    <x v="8"/>
    <x v="26"/>
    <x v="0"/>
    <x v="49"/>
    <x v="0"/>
    <x v="0"/>
    <n v="1.5584767639683537"/>
    <n v="1.5597391989480194"/>
    <x v="0"/>
    <x v="0"/>
    <x v="4"/>
    <x v="0"/>
  </r>
  <r>
    <x v="0"/>
    <x v="9"/>
    <x v="13"/>
    <x v="0"/>
    <x v="50"/>
    <x v="2"/>
    <x v="0"/>
    <n v="161.56347745491735"/>
    <n v="180.94705444080898"/>
    <x v="0"/>
    <x v="0"/>
    <x v="3"/>
    <x v="0"/>
  </r>
  <r>
    <x v="0"/>
    <x v="9"/>
    <x v="13"/>
    <x v="0"/>
    <x v="51"/>
    <x v="2"/>
    <x v="1"/>
    <n v="0.33024570858144475"/>
    <n v="0.30092149885848274"/>
    <x v="0"/>
    <x v="0"/>
    <x v="3"/>
    <x v="1"/>
  </r>
  <r>
    <x v="0"/>
    <x v="9"/>
    <x v="13"/>
    <x v="0"/>
    <x v="52"/>
    <x v="0"/>
    <x v="0"/>
    <n v="283.28819215544678"/>
    <n v="231.03969850132114"/>
    <x v="0"/>
    <x v="0"/>
    <x v="4"/>
    <x v="0"/>
  </r>
  <r>
    <x v="0"/>
    <x v="9"/>
    <x v="27"/>
    <x v="0"/>
    <x v="53"/>
    <x v="1"/>
    <x v="0"/>
    <n v="23.651182177667351"/>
    <n v="28.139327086610344"/>
    <x v="0"/>
    <x v="0"/>
    <x v="3"/>
    <x v="0"/>
  </r>
  <r>
    <x v="0"/>
    <x v="9"/>
    <x v="28"/>
    <x v="0"/>
    <x v="54"/>
    <x v="1"/>
    <x v="0"/>
    <n v="25.055322284073419"/>
    <n v="33.469997251854366"/>
    <x v="0"/>
    <x v="0"/>
    <x v="3"/>
    <x v="0"/>
  </r>
  <r>
    <x v="0"/>
    <x v="9"/>
    <x v="27"/>
    <x v="0"/>
    <x v="55"/>
    <x v="0"/>
    <x v="0"/>
    <n v="33.832807895113291"/>
    <n v="31.894614867319582"/>
    <x v="0"/>
    <x v="0"/>
    <x v="6"/>
    <x v="0"/>
  </r>
  <r>
    <x v="0"/>
    <x v="9"/>
    <x v="27"/>
    <x v="0"/>
    <x v="55"/>
    <x v="0"/>
    <x v="0"/>
    <n v="0.62378140235881507"/>
    <n v="0.66708137544565704"/>
    <x v="0"/>
    <x v="0"/>
    <x v="6"/>
    <x v="0"/>
  </r>
  <r>
    <x v="0"/>
    <x v="9"/>
    <x v="27"/>
    <x v="3"/>
    <x v="55"/>
    <x v="0"/>
    <x v="0"/>
    <n v="12.629666291770976"/>
    <n v="16.794178477032307"/>
    <x v="0"/>
    <x v="0"/>
    <x v="6"/>
    <x v="0"/>
  </r>
  <r>
    <x v="0"/>
    <x v="9"/>
    <x v="27"/>
    <x v="3"/>
    <x v="55"/>
    <x v="0"/>
    <x v="0"/>
    <n v="1.5573125355359625"/>
    <n v="1.8430275044305313"/>
    <x v="0"/>
    <x v="0"/>
    <x v="6"/>
    <x v="0"/>
  </r>
  <r>
    <x v="0"/>
    <x v="9"/>
    <x v="29"/>
    <x v="3"/>
    <x v="56"/>
    <x v="1"/>
    <x v="0"/>
    <n v="10.571884296762466"/>
    <n v="13.288971419997456"/>
    <x v="0"/>
    <x v="0"/>
    <x v="3"/>
    <x v="0"/>
  </r>
  <r>
    <x v="0"/>
    <x v="9"/>
    <x v="29"/>
    <x v="3"/>
    <x v="57"/>
    <x v="2"/>
    <x v="0"/>
    <n v="40.248996562873621"/>
    <n v="56.390291695688902"/>
    <x v="0"/>
    <x v="0"/>
    <x v="3"/>
    <x v="0"/>
  </r>
  <r>
    <x v="0"/>
    <x v="9"/>
    <x v="29"/>
    <x v="3"/>
    <x v="58"/>
    <x v="0"/>
    <x v="0"/>
    <n v="800.79594021947446"/>
    <n v="709.41166172635951"/>
    <x v="0"/>
    <x v="0"/>
    <x v="4"/>
    <x v="0"/>
  </r>
  <r>
    <x v="0"/>
    <x v="10"/>
    <x v="30"/>
    <x v="2"/>
    <x v="59"/>
    <x v="2"/>
    <x v="0"/>
    <n v="8.9687684643026255"/>
    <n v="13.973055847829171"/>
    <x v="0"/>
    <x v="0"/>
    <x v="3"/>
    <x v="0"/>
  </r>
  <r>
    <x v="0"/>
    <x v="10"/>
    <x v="30"/>
    <x v="1"/>
    <x v="59"/>
    <x v="2"/>
    <x v="0"/>
    <n v="4.191392555072496"/>
    <n v="5.5938965972435248"/>
    <x v="0"/>
    <x v="0"/>
    <x v="3"/>
    <x v="0"/>
  </r>
  <r>
    <x v="0"/>
    <x v="10"/>
    <x v="31"/>
    <x v="2"/>
    <x v="60"/>
    <x v="1"/>
    <x v="0"/>
    <n v="1.7949906479064767E-3"/>
    <n v="1.6223863310865633E-3"/>
    <x v="0"/>
    <x v="0"/>
    <x v="5"/>
    <x v="0"/>
  </r>
  <r>
    <x v="0"/>
    <x v="10"/>
    <x v="31"/>
    <x v="2"/>
    <x v="61"/>
    <x v="1"/>
    <x v="0"/>
    <n v="4.8657812011291117"/>
    <n v="9.078138598771103"/>
    <x v="0"/>
    <x v="0"/>
    <x v="3"/>
    <x v="0"/>
  </r>
  <r>
    <x v="0"/>
    <x v="10"/>
    <x v="31"/>
    <x v="2"/>
    <x v="62"/>
    <x v="2"/>
    <x v="0"/>
    <n v="16.89002107088454"/>
    <n v="30.919759951538211"/>
    <x v="0"/>
    <x v="0"/>
    <x v="3"/>
    <x v="0"/>
  </r>
  <r>
    <x v="0"/>
    <x v="10"/>
    <x v="32"/>
    <x v="1"/>
    <x v="63"/>
    <x v="1"/>
    <x v="0"/>
    <n v="8.2244069892649243"/>
    <n v="12.440174046991443"/>
    <x v="0"/>
    <x v="0"/>
    <x v="3"/>
    <x v="0"/>
  </r>
  <r>
    <x v="0"/>
    <x v="10"/>
    <x v="32"/>
    <x v="0"/>
    <x v="64"/>
    <x v="0"/>
    <x v="0"/>
    <n v="7.9159544364541299"/>
    <n v="9.1531201534229574"/>
    <x v="0"/>
    <x v="0"/>
    <x v="0"/>
    <x v="0"/>
  </r>
  <r>
    <x v="0"/>
    <x v="10"/>
    <x v="33"/>
    <x v="2"/>
    <x v="65"/>
    <x v="2"/>
    <x v="0"/>
    <n v="15.709994027831817"/>
    <n v="25.854673702213852"/>
    <x v="0"/>
    <x v="0"/>
    <x v="3"/>
    <x v="0"/>
  </r>
  <r>
    <x v="0"/>
    <x v="10"/>
    <x v="34"/>
    <x v="1"/>
    <x v="66"/>
    <x v="1"/>
    <x v="0"/>
    <n v="6.6128476462939547"/>
    <n v="11.430614483478294"/>
    <x v="0"/>
    <x v="0"/>
    <x v="2"/>
    <x v="0"/>
  </r>
  <r>
    <x v="0"/>
    <x v="10"/>
    <x v="34"/>
    <x v="2"/>
    <x v="67"/>
    <x v="2"/>
    <x v="0"/>
    <n v="4.3548286124600164"/>
    <n v="7.9196258759475633"/>
    <x v="0"/>
    <x v="0"/>
    <x v="3"/>
    <x v="0"/>
  </r>
  <r>
    <x v="0"/>
    <x v="10"/>
    <x v="35"/>
    <x v="2"/>
    <x v="68"/>
    <x v="2"/>
    <x v="0"/>
    <n v="0.24966116877224082"/>
    <n v="0.35028855937981423"/>
    <x v="0"/>
    <x v="0"/>
    <x v="3"/>
    <x v="0"/>
  </r>
  <r>
    <x v="0"/>
    <x v="10"/>
    <x v="36"/>
    <x v="3"/>
    <x v="69"/>
    <x v="1"/>
    <x v="0"/>
    <n v="2.970591767119567E-2"/>
    <n v="2.4755397506834764E-2"/>
    <x v="0"/>
    <x v="0"/>
    <x v="3"/>
    <x v="0"/>
  </r>
  <r>
    <x v="0"/>
    <x v="10"/>
    <x v="36"/>
    <x v="3"/>
    <x v="70"/>
    <x v="2"/>
    <x v="0"/>
    <n v="0.10822859481905837"/>
    <n v="0.12929700934233629"/>
    <x v="0"/>
    <x v="0"/>
    <x v="3"/>
    <x v="0"/>
  </r>
  <r>
    <x v="0"/>
    <x v="11"/>
    <x v="37"/>
    <x v="2"/>
    <x v="71"/>
    <x v="1"/>
    <x v="0"/>
    <n v="8.7065160322842221"/>
    <n v="19.799678549625646"/>
    <x v="0"/>
    <x v="0"/>
    <x v="3"/>
    <x v="0"/>
  </r>
  <r>
    <x v="0"/>
    <x v="11"/>
    <x v="37"/>
    <x v="2"/>
    <x v="72"/>
    <x v="2"/>
    <x v="0"/>
    <n v="22.353118412323468"/>
    <n v="43.484643958909317"/>
    <x v="0"/>
    <x v="0"/>
    <x v="3"/>
    <x v="0"/>
  </r>
  <r>
    <x v="0"/>
    <x v="12"/>
    <x v="38"/>
    <x v="2"/>
    <x v="73"/>
    <x v="2"/>
    <x v="0"/>
    <n v="0.2821218969936195"/>
    <n v="0.57225839883437124"/>
    <x v="0"/>
    <x v="0"/>
    <x v="5"/>
    <x v="0"/>
  </r>
  <r>
    <x v="0"/>
    <x v="12"/>
    <x v="39"/>
    <x v="2"/>
    <x v="74"/>
    <x v="2"/>
    <x v="0"/>
    <n v="10.211984417714671"/>
    <n v="23.888627217952088"/>
    <x v="0"/>
    <x v="0"/>
    <x v="5"/>
    <x v="0"/>
  </r>
  <r>
    <x v="0"/>
    <x v="12"/>
    <x v="40"/>
    <x v="2"/>
    <x v="75"/>
    <x v="2"/>
    <x v="0"/>
    <n v="24.272792371126965"/>
    <n v="59.176661191457214"/>
    <x v="0"/>
    <x v="0"/>
    <x v="5"/>
    <x v="0"/>
  </r>
  <r>
    <x v="0"/>
    <x v="12"/>
    <x v="41"/>
    <x v="2"/>
    <x v="76"/>
    <x v="2"/>
    <x v="0"/>
    <n v="25.24674187093763"/>
    <n v="64.584873483029583"/>
    <x v="0"/>
    <x v="0"/>
    <x v="5"/>
    <x v="0"/>
  </r>
  <r>
    <x v="0"/>
    <x v="13"/>
    <x v="42"/>
    <x v="0"/>
    <x v="77"/>
    <x v="0"/>
    <x v="0"/>
    <n v="120.17721186551918"/>
    <n v="93.451144086539827"/>
    <x v="0"/>
    <x v="0"/>
    <x v="4"/>
    <x v="0"/>
  </r>
  <r>
    <x v="0"/>
    <x v="13"/>
    <x v="43"/>
    <x v="3"/>
    <x v="78"/>
    <x v="0"/>
    <x v="0"/>
    <n v="109.36572379140765"/>
    <n v="87.223803303426095"/>
    <x v="0"/>
    <x v="0"/>
    <x v="4"/>
    <x v="0"/>
  </r>
  <r>
    <x v="0"/>
    <x v="14"/>
    <x v="27"/>
    <x v="1"/>
    <x v="79"/>
    <x v="1"/>
    <x v="0"/>
    <n v="6.7414726318554186"/>
    <n v="8.4022429199992335"/>
    <x v="0"/>
    <x v="0"/>
    <x v="3"/>
    <x v="0"/>
  </r>
  <r>
    <x v="0"/>
    <x v="15"/>
    <x v="44"/>
    <x v="0"/>
    <x v="80"/>
    <x v="2"/>
    <x v="0"/>
    <n v="5.4173478326807096"/>
    <n v="8.5344346356948915"/>
    <x v="0"/>
    <x v="0"/>
    <x v="3"/>
    <x v="0"/>
  </r>
  <r>
    <x v="0"/>
    <x v="15"/>
    <x v="44"/>
    <x v="0"/>
    <x v="81"/>
    <x v="0"/>
    <x v="0"/>
    <n v="72.888206387113883"/>
    <n v="70.091977797839704"/>
    <x v="0"/>
    <x v="0"/>
    <x v="4"/>
    <x v="0"/>
  </r>
  <r>
    <x v="0"/>
    <x v="16"/>
    <x v="45"/>
    <x v="2"/>
    <x v="82"/>
    <x v="1"/>
    <x v="0"/>
    <n v="38.177139482251114"/>
    <n v="49.452622656872933"/>
    <x v="0"/>
    <x v="0"/>
    <x v="3"/>
    <x v="0"/>
  </r>
  <r>
    <x v="0"/>
    <x v="16"/>
    <x v="45"/>
    <x v="2"/>
    <x v="83"/>
    <x v="2"/>
    <x v="0"/>
    <n v="16.084712263662656"/>
    <n v="32.729123759726534"/>
    <x v="0"/>
    <x v="0"/>
    <x v="5"/>
    <x v="0"/>
  </r>
  <r>
    <x v="0"/>
    <x v="16"/>
    <x v="45"/>
    <x v="2"/>
    <x v="84"/>
    <x v="2"/>
    <x v="1"/>
    <n v="2.2847580200007633"/>
    <n v="4.408234937058821"/>
    <x v="0"/>
    <x v="0"/>
    <x v="5"/>
    <x v="1"/>
  </r>
  <r>
    <x v="0"/>
    <x v="16"/>
    <x v="46"/>
    <x v="2"/>
    <x v="85"/>
    <x v="2"/>
    <x v="0"/>
    <n v="4.7474204548712224"/>
    <n v="9.3738642568853354"/>
    <x v="0"/>
    <x v="0"/>
    <x v="5"/>
    <x v="0"/>
  </r>
  <r>
    <x v="0"/>
    <x v="17"/>
    <x v="13"/>
    <x v="0"/>
    <x v="86"/>
    <x v="0"/>
    <x v="0"/>
    <n v="29.98993685001572"/>
    <n v="24.454519268785866"/>
    <x v="0"/>
    <x v="0"/>
    <x v="4"/>
    <x v="0"/>
  </r>
  <r>
    <x v="0"/>
    <x v="17"/>
    <x v="29"/>
    <x v="3"/>
    <x v="87"/>
    <x v="0"/>
    <x v="0"/>
    <n v="384.16031256524121"/>
    <n v="322.95624248888862"/>
    <x v="0"/>
    <x v="0"/>
    <x v="4"/>
    <x v="0"/>
  </r>
  <r>
    <x v="0"/>
    <x v="18"/>
    <x v="47"/>
    <x v="2"/>
    <x v="88"/>
    <x v="1"/>
    <x v="0"/>
    <n v="3.2021793270888241"/>
    <n v="5.5870535278417108"/>
    <x v="0"/>
    <x v="0"/>
    <x v="3"/>
    <x v="0"/>
  </r>
  <r>
    <x v="0"/>
    <x v="18"/>
    <x v="47"/>
    <x v="2"/>
    <x v="89"/>
    <x v="2"/>
    <x v="0"/>
    <n v="6.8532941388169997"/>
    <n v="14.382962484386699"/>
    <x v="0"/>
    <x v="0"/>
    <x v="3"/>
    <x v="0"/>
  </r>
  <r>
    <x v="0"/>
    <x v="18"/>
    <x v="48"/>
    <x v="2"/>
    <x v="90"/>
    <x v="2"/>
    <x v="0"/>
    <n v="13.258270789539733"/>
    <n v="21.684653228830513"/>
    <x v="0"/>
    <x v="0"/>
    <x v="3"/>
    <x v="0"/>
  </r>
  <r>
    <x v="0"/>
    <x v="18"/>
    <x v="27"/>
    <x v="1"/>
    <x v="91"/>
    <x v="1"/>
    <x v="0"/>
    <n v="51.405779805044702"/>
    <n v="84.78027783597129"/>
    <x v="0"/>
    <x v="0"/>
    <x v="3"/>
    <x v="0"/>
  </r>
  <r>
    <x v="0"/>
    <x v="18"/>
    <x v="27"/>
    <x v="1"/>
    <x v="92"/>
    <x v="1"/>
    <x v="2"/>
    <n v="5.4687504253671877"/>
    <n v="6.9618045626982124"/>
    <x v="0"/>
    <x v="0"/>
    <x v="3"/>
    <x v="1"/>
  </r>
  <r>
    <x v="0"/>
    <x v="18"/>
    <x v="27"/>
    <x v="1"/>
    <x v="93"/>
    <x v="2"/>
    <x v="0"/>
    <n v="65.080919263262459"/>
    <n v="107.1158647875407"/>
    <x v="0"/>
    <x v="0"/>
    <x v="3"/>
    <x v="0"/>
  </r>
  <r>
    <x v="0"/>
    <x v="18"/>
    <x v="27"/>
    <x v="1"/>
    <x v="94"/>
    <x v="2"/>
    <x v="1"/>
    <n v="10.136988473985339"/>
    <n v="16.352186616169547"/>
    <x v="0"/>
    <x v="0"/>
    <x v="3"/>
    <x v="1"/>
  </r>
  <r>
    <x v="0"/>
    <x v="18"/>
    <x v="27"/>
    <x v="1"/>
    <x v="95"/>
    <x v="2"/>
    <x v="3"/>
    <n v="3.7376095170858152E-2"/>
    <n v="5.7742556282357728E-2"/>
    <x v="0"/>
    <x v="0"/>
    <x v="3"/>
    <x v="1"/>
  </r>
  <r>
    <x v="1"/>
    <x v="19"/>
    <x v="49"/>
    <x v="0"/>
    <x v="96"/>
    <x v="1"/>
    <x v="0"/>
    <n v="17.917036496086098"/>
    <n v="26.447208328559245"/>
    <x v="0"/>
    <x v="0"/>
    <x v="3"/>
    <x v="0"/>
  </r>
  <r>
    <x v="1"/>
    <x v="19"/>
    <x v="50"/>
    <x v="0"/>
    <x v="97"/>
    <x v="1"/>
    <x v="0"/>
    <n v="14.798577272962621"/>
    <n v="21.524611764413638"/>
    <x v="0"/>
    <x v="0"/>
    <x v="3"/>
    <x v="0"/>
  </r>
  <r>
    <x v="1"/>
    <x v="19"/>
    <x v="50"/>
    <x v="0"/>
    <x v="98"/>
    <x v="2"/>
    <x v="0"/>
    <n v="7.4514714703253571E-3"/>
    <n v="1.527095921083374E-2"/>
    <x v="0"/>
    <x v="0"/>
    <x v="5"/>
    <x v="0"/>
  </r>
  <r>
    <x v="1"/>
    <x v="19"/>
    <x v="49"/>
    <x v="0"/>
    <x v="99"/>
    <x v="0"/>
    <x v="0"/>
    <n v="26.826108829582601"/>
    <n v="29.727317108638669"/>
    <x v="0"/>
    <x v="0"/>
    <x v="0"/>
    <x v="0"/>
  </r>
  <r>
    <x v="1"/>
    <x v="19"/>
    <x v="50"/>
    <x v="0"/>
    <x v="100"/>
    <x v="0"/>
    <x v="0"/>
    <n v="24.03167081707592"/>
    <n v="26.460016386380886"/>
    <x v="0"/>
    <x v="0"/>
    <x v="0"/>
    <x v="0"/>
  </r>
  <r>
    <x v="1"/>
    <x v="20"/>
    <x v="51"/>
    <x v="3"/>
    <x v="101"/>
    <x v="0"/>
    <x v="0"/>
    <n v="97.542744499833034"/>
    <n v="85.489969967411199"/>
    <x v="0"/>
    <x v="0"/>
    <x v="4"/>
    <x v="0"/>
  </r>
  <r>
    <x v="1"/>
    <x v="21"/>
    <x v="52"/>
    <x v="0"/>
    <x v="102"/>
    <x v="2"/>
    <x v="0"/>
    <n v="8.8889913509130086E-2"/>
    <n v="9.2500663631127758E-2"/>
    <x v="0"/>
    <x v="0"/>
    <x v="3"/>
    <x v="0"/>
  </r>
  <r>
    <x v="1"/>
    <x v="21"/>
    <x v="53"/>
    <x v="0"/>
    <x v="103"/>
    <x v="1"/>
    <x v="0"/>
    <n v="150.8421512437221"/>
    <n v="181.22015125421186"/>
    <x v="0"/>
    <x v="0"/>
    <x v="3"/>
    <x v="0"/>
  </r>
  <r>
    <x v="1"/>
    <x v="21"/>
    <x v="53"/>
    <x v="0"/>
    <x v="104"/>
    <x v="1"/>
    <x v="1"/>
    <n v="42.14135110225682"/>
    <n v="39.289967092555742"/>
    <x v="0"/>
    <x v="0"/>
    <x v="3"/>
    <x v="1"/>
  </r>
  <r>
    <x v="1"/>
    <x v="21"/>
    <x v="53"/>
    <x v="0"/>
    <x v="105"/>
    <x v="2"/>
    <x v="0"/>
    <n v="86.573330152990735"/>
    <n v="102.56210214635996"/>
    <x v="0"/>
    <x v="0"/>
    <x v="3"/>
    <x v="0"/>
  </r>
  <r>
    <x v="1"/>
    <x v="21"/>
    <x v="53"/>
    <x v="0"/>
    <x v="106"/>
    <x v="2"/>
    <x v="1"/>
    <n v="2.2262333866785778E-3"/>
    <n v="2.7349916009900971E-3"/>
    <x v="0"/>
    <x v="0"/>
    <x v="3"/>
    <x v="1"/>
  </r>
  <r>
    <x v="1"/>
    <x v="21"/>
    <x v="53"/>
    <x v="0"/>
    <x v="107"/>
    <x v="2"/>
    <x v="2"/>
    <n v="0.16656524931014294"/>
    <n v="0.21981283123019946"/>
    <x v="0"/>
    <x v="0"/>
    <x v="3"/>
    <x v="1"/>
  </r>
  <r>
    <x v="1"/>
    <x v="21"/>
    <x v="53"/>
    <x v="0"/>
    <x v="108"/>
    <x v="0"/>
    <x v="0"/>
    <n v="118.30860608951828"/>
    <n v="106.60223384697474"/>
    <x v="0"/>
    <x v="0"/>
    <x v="4"/>
    <x v="0"/>
  </r>
  <r>
    <x v="1"/>
    <x v="21"/>
    <x v="54"/>
    <x v="0"/>
    <x v="109"/>
    <x v="0"/>
    <x v="0"/>
    <n v="1.3300054233621132E-2"/>
    <n v="1.2874691065254646E-2"/>
    <x v="0"/>
    <x v="0"/>
    <x v="2"/>
    <x v="0"/>
  </r>
  <r>
    <x v="1"/>
    <x v="21"/>
    <x v="55"/>
    <x v="2"/>
    <x v="110"/>
    <x v="2"/>
    <x v="0"/>
    <n v="24.936882814885859"/>
    <n v="48.131314943339227"/>
    <x v="0"/>
    <x v="0"/>
    <x v="3"/>
    <x v="0"/>
  </r>
  <r>
    <x v="1"/>
    <x v="21"/>
    <x v="56"/>
    <x v="0"/>
    <x v="111"/>
    <x v="1"/>
    <x v="0"/>
    <n v="136.94454196930337"/>
    <n v="156.10624329705345"/>
    <x v="0"/>
    <x v="0"/>
    <x v="3"/>
    <x v="0"/>
  </r>
  <r>
    <x v="1"/>
    <x v="21"/>
    <x v="19"/>
    <x v="2"/>
    <x v="112"/>
    <x v="2"/>
    <x v="1"/>
    <n v="2.4875888843491403"/>
    <n v="3.5347563385834286"/>
    <x v="0"/>
    <x v="0"/>
    <x v="3"/>
    <x v="1"/>
  </r>
  <r>
    <x v="1"/>
    <x v="21"/>
    <x v="27"/>
    <x v="1"/>
    <x v="113"/>
    <x v="1"/>
    <x v="0"/>
    <n v="75.494225930540949"/>
    <n v="117.19858448029915"/>
    <x v="0"/>
    <x v="0"/>
    <x v="7"/>
    <x v="0"/>
  </r>
  <r>
    <x v="1"/>
    <x v="21"/>
    <x v="27"/>
    <x v="1"/>
    <x v="114"/>
    <x v="1"/>
    <x v="4"/>
    <n v="1.4933542800683484E-2"/>
    <n v="1.8226747227647451E-2"/>
    <x v="0"/>
    <x v="0"/>
    <x v="7"/>
    <x v="1"/>
  </r>
  <r>
    <x v="1"/>
    <x v="21"/>
    <x v="27"/>
    <x v="1"/>
    <x v="115"/>
    <x v="1"/>
    <x v="0"/>
    <n v="134.86619263028197"/>
    <n v="184.59034948504481"/>
    <x v="0"/>
    <x v="0"/>
    <x v="3"/>
    <x v="0"/>
  </r>
  <r>
    <x v="1"/>
    <x v="21"/>
    <x v="27"/>
    <x v="1"/>
    <x v="116"/>
    <x v="1"/>
    <x v="4"/>
    <n v="1.3227646452103989E-2"/>
    <n v="1.7234931736999439E-2"/>
    <x v="0"/>
    <x v="0"/>
    <x v="3"/>
    <x v="1"/>
  </r>
  <r>
    <x v="1"/>
    <x v="21"/>
    <x v="27"/>
    <x v="1"/>
    <x v="117"/>
    <x v="1"/>
    <x v="1"/>
    <n v="32.994998302012831"/>
    <n v="43.295048743707923"/>
    <x v="0"/>
    <x v="0"/>
    <x v="3"/>
    <x v="1"/>
  </r>
  <r>
    <x v="1"/>
    <x v="21"/>
    <x v="27"/>
    <x v="1"/>
    <x v="118"/>
    <x v="1"/>
    <x v="2"/>
    <n v="2.0899998470540631"/>
    <n v="2.4270119464976152"/>
    <x v="0"/>
    <x v="0"/>
    <x v="3"/>
    <x v="1"/>
  </r>
  <r>
    <x v="1"/>
    <x v="21"/>
    <x v="27"/>
    <x v="1"/>
    <x v="119"/>
    <x v="2"/>
    <x v="0"/>
    <n v="91.939686280758934"/>
    <n v="130.56696013397774"/>
    <x v="0"/>
    <x v="0"/>
    <x v="3"/>
    <x v="0"/>
  </r>
  <r>
    <x v="1"/>
    <x v="21"/>
    <x v="27"/>
    <x v="1"/>
    <x v="120"/>
    <x v="2"/>
    <x v="1"/>
    <n v="101.17016028545608"/>
    <n v="126.83459766683156"/>
    <x v="0"/>
    <x v="0"/>
    <x v="3"/>
    <x v="1"/>
  </r>
  <r>
    <x v="1"/>
    <x v="21"/>
    <x v="57"/>
    <x v="1"/>
    <x v="121"/>
    <x v="1"/>
    <x v="0"/>
    <n v="58.484156953705579"/>
    <n v="80.871503510337149"/>
    <x v="0"/>
    <x v="0"/>
    <x v="7"/>
    <x v="0"/>
  </r>
  <r>
    <x v="1"/>
    <x v="21"/>
    <x v="57"/>
    <x v="1"/>
    <x v="122"/>
    <x v="1"/>
    <x v="1"/>
    <n v="9.7833871221513906"/>
    <n v="12.511530894366182"/>
    <x v="0"/>
    <x v="0"/>
    <x v="7"/>
    <x v="1"/>
  </r>
  <r>
    <x v="1"/>
    <x v="21"/>
    <x v="58"/>
    <x v="2"/>
    <x v="123"/>
    <x v="1"/>
    <x v="0"/>
    <n v="29.59007275498362"/>
    <n v="46.230010217934257"/>
    <x v="0"/>
    <x v="0"/>
    <x v="3"/>
    <x v="0"/>
  </r>
  <r>
    <x v="1"/>
    <x v="21"/>
    <x v="58"/>
    <x v="2"/>
    <x v="124"/>
    <x v="2"/>
    <x v="0"/>
    <n v="15.939762260397176"/>
    <n v="28.716814643145103"/>
    <x v="0"/>
    <x v="0"/>
    <x v="3"/>
    <x v="0"/>
  </r>
  <r>
    <x v="1"/>
    <x v="21"/>
    <x v="58"/>
    <x v="2"/>
    <x v="125"/>
    <x v="2"/>
    <x v="1"/>
    <n v="9.2143414752074424"/>
    <n v="12.953352607856012"/>
    <x v="0"/>
    <x v="0"/>
    <x v="3"/>
    <x v="1"/>
  </r>
  <r>
    <x v="1"/>
    <x v="22"/>
    <x v="59"/>
    <x v="0"/>
    <x v="126"/>
    <x v="2"/>
    <x v="0"/>
    <n v="0.68119758336255809"/>
    <n v="0.73650855356156353"/>
    <x v="0"/>
    <x v="0"/>
    <x v="3"/>
    <x v="0"/>
  </r>
  <r>
    <x v="1"/>
    <x v="22"/>
    <x v="59"/>
    <x v="0"/>
    <x v="127"/>
    <x v="0"/>
    <x v="0"/>
    <n v="43.232729733117431"/>
    <n v="35.220789072934281"/>
    <x v="0"/>
    <x v="0"/>
    <x v="4"/>
    <x v="0"/>
  </r>
  <r>
    <x v="1"/>
    <x v="22"/>
    <x v="60"/>
    <x v="3"/>
    <x v="128"/>
    <x v="0"/>
    <x v="0"/>
    <n v="110.74492378777562"/>
    <n v="91.301932514574929"/>
    <x v="0"/>
    <x v="0"/>
    <x v="4"/>
    <x v="0"/>
  </r>
  <r>
    <x v="1"/>
    <x v="23"/>
    <x v="61"/>
    <x v="0"/>
    <x v="129"/>
    <x v="2"/>
    <x v="0"/>
    <n v="136.72207521483307"/>
    <n v="145.90360789517652"/>
    <x v="0"/>
    <x v="0"/>
    <x v="3"/>
    <x v="0"/>
  </r>
  <r>
    <x v="1"/>
    <x v="23"/>
    <x v="61"/>
    <x v="0"/>
    <x v="130"/>
    <x v="0"/>
    <x v="0"/>
    <n v="219.51261699032924"/>
    <n v="182.54842257521628"/>
    <x v="0"/>
    <x v="0"/>
    <x v="4"/>
    <x v="0"/>
  </r>
  <r>
    <x v="1"/>
    <x v="23"/>
    <x v="62"/>
    <x v="3"/>
    <x v="131"/>
    <x v="0"/>
    <x v="0"/>
    <n v="431.05864248524711"/>
    <n v="365.03096510142672"/>
    <x v="0"/>
    <x v="0"/>
    <x v="4"/>
    <x v="0"/>
  </r>
  <r>
    <x v="1"/>
    <x v="24"/>
    <x v="27"/>
    <x v="0"/>
    <x v="132"/>
    <x v="1"/>
    <x v="0"/>
    <n v="71.208696877245814"/>
    <n v="78.53631593686805"/>
    <x v="0"/>
    <x v="0"/>
    <x v="3"/>
    <x v="0"/>
  </r>
  <r>
    <x v="1"/>
    <x v="25"/>
    <x v="13"/>
    <x v="2"/>
    <x v="133"/>
    <x v="1"/>
    <x v="0"/>
    <n v="31.769285338475456"/>
    <n v="50.342882536774447"/>
    <x v="0"/>
    <x v="0"/>
    <x v="3"/>
    <x v="0"/>
  </r>
  <r>
    <x v="1"/>
    <x v="25"/>
    <x v="13"/>
    <x v="2"/>
    <x v="134"/>
    <x v="1"/>
    <x v="4"/>
    <n v="0.46139203677895585"/>
    <n v="0.74689096116599685"/>
    <x v="0"/>
    <x v="0"/>
    <x v="3"/>
    <x v="1"/>
  </r>
  <r>
    <x v="1"/>
    <x v="25"/>
    <x v="13"/>
    <x v="2"/>
    <x v="135"/>
    <x v="2"/>
    <x v="0"/>
    <n v="13.748942233957134"/>
    <n v="27.173239960355495"/>
    <x v="0"/>
    <x v="0"/>
    <x v="3"/>
    <x v="0"/>
  </r>
  <r>
    <x v="1"/>
    <x v="26"/>
    <x v="63"/>
    <x v="0"/>
    <x v="136"/>
    <x v="0"/>
    <x v="0"/>
    <n v="24.356291749916938"/>
    <n v="19.68336186632968"/>
    <x v="0"/>
    <x v="0"/>
    <x v="4"/>
    <x v="0"/>
  </r>
  <r>
    <x v="1"/>
    <x v="27"/>
    <x v="27"/>
    <x v="1"/>
    <x v="137"/>
    <x v="1"/>
    <x v="0"/>
    <n v="6.4220187125965889E-2"/>
    <n v="9.8493966284545348E-2"/>
    <x v="0"/>
    <x v="0"/>
    <x v="7"/>
    <x v="0"/>
  </r>
  <r>
    <x v="1"/>
    <x v="28"/>
    <x v="64"/>
    <x v="3"/>
    <x v="138"/>
    <x v="0"/>
    <x v="0"/>
    <n v="22.450161795212658"/>
    <n v="19.873440735192016"/>
    <x v="0"/>
    <x v="0"/>
    <x v="4"/>
    <x v="0"/>
  </r>
  <r>
    <x v="1"/>
    <x v="29"/>
    <x v="65"/>
    <x v="0"/>
    <x v="139"/>
    <x v="2"/>
    <x v="0"/>
    <n v="0.14770687315934147"/>
    <n v="0.20382010933061381"/>
    <x v="0"/>
    <x v="0"/>
    <x v="3"/>
    <x v="0"/>
  </r>
  <r>
    <x v="1"/>
    <x v="29"/>
    <x v="65"/>
    <x v="0"/>
    <x v="140"/>
    <x v="0"/>
    <x v="0"/>
    <n v="45.002020331287582"/>
    <n v="44.831625259824861"/>
    <x v="0"/>
    <x v="0"/>
    <x v="4"/>
    <x v="0"/>
  </r>
  <r>
    <x v="2"/>
    <x v="30"/>
    <x v="27"/>
    <x v="1"/>
    <x v="141"/>
    <x v="1"/>
    <x v="0"/>
    <n v="50.7377309976319"/>
    <n v="57.975075850128825"/>
    <x v="0"/>
    <x v="0"/>
    <x v="3"/>
    <x v="0"/>
  </r>
  <r>
    <x v="2"/>
    <x v="30"/>
    <x v="66"/>
    <x v="2"/>
    <x v="142"/>
    <x v="1"/>
    <x v="0"/>
    <n v="3.944826270830792"/>
    <n v="5.3179747586934942"/>
    <x v="0"/>
    <x v="0"/>
    <x v="3"/>
    <x v="0"/>
  </r>
  <r>
    <x v="2"/>
    <x v="31"/>
    <x v="13"/>
    <x v="3"/>
    <x v="143"/>
    <x v="0"/>
    <x v="0"/>
    <n v="115.01898622440542"/>
    <n v="101.78543287491522"/>
    <x v="0"/>
    <x v="0"/>
    <x v="4"/>
    <x v="0"/>
  </r>
  <r>
    <x v="2"/>
    <x v="32"/>
    <x v="67"/>
    <x v="2"/>
    <x v="144"/>
    <x v="1"/>
    <x v="0"/>
    <n v="18.486902324721264"/>
    <n v="28.215606727723483"/>
    <x v="0"/>
    <x v="0"/>
    <x v="3"/>
    <x v="0"/>
  </r>
  <r>
    <x v="2"/>
    <x v="32"/>
    <x v="67"/>
    <x v="2"/>
    <x v="145"/>
    <x v="2"/>
    <x v="0"/>
    <n v="51.175783277407803"/>
    <n v="69.382587427923724"/>
    <x v="0"/>
    <x v="0"/>
    <x v="3"/>
    <x v="0"/>
  </r>
  <r>
    <x v="2"/>
    <x v="32"/>
    <x v="67"/>
    <x v="2"/>
    <x v="146"/>
    <x v="2"/>
    <x v="1"/>
    <n v="16.984824072520812"/>
    <n v="21.233676057208072"/>
    <x v="0"/>
    <x v="0"/>
    <x v="3"/>
    <x v="1"/>
  </r>
  <r>
    <x v="2"/>
    <x v="32"/>
    <x v="68"/>
    <x v="2"/>
    <x v="147"/>
    <x v="2"/>
    <x v="0"/>
    <n v="5.3707910628656791E-2"/>
    <n v="2.2242003280022692E-2"/>
    <x v="0"/>
    <x v="0"/>
    <x v="5"/>
    <x v="0"/>
  </r>
  <r>
    <x v="2"/>
    <x v="32"/>
    <x v="11"/>
    <x v="2"/>
    <x v="148"/>
    <x v="1"/>
    <x v="0"/>
    <n v="7.0718327420662703"/>
    <n v="11.448010024121013"/>
    <x v="0"/>
    <x v="0"/>
    <x v="3"/>
    <x v="0"/>
  </r>
  <r>
    <x v="2"/>
    <x v="32"/>
    <x v="69"/>
    <x v="3"/>
    <x v="149"/>
    <x v="1"/>
    <x v="0"/>
    <n v="29.066175246680924"/>
    <n v="45.574841797591944"/>
    <x v="0"/>
    <x v="0"/>
    <x v="3"/>
    <x v="0"/>
  </r>
  <r>
    <x v="2"/>
    <x v="32"/>
    <x v="70"/>
    <x v="1"/>
    <x v="150"/>
    <x v="1"/>
    <x v="0"/>
    <n v="51.709321841555841"/>
    <n v="71.944130689207313"/>
    <x v="0"/>
    <x v="0"/>
    <x v="3"/>
    <x v="0"/>
  </r>
  <r>
    <x v="2"/>
    <x v="32"/>
    <x v="70"/>
    <x v="1"/>
    <x v="151"/>
    <x v="1"/>
    <x v="1"/>
    <n v="21.516942751765779"/>
    <n v="25.706175870977457"/>
    <x v="0"/>
    <x v="0"/>
    <x v="3"/>
    <x v="1"/>
  </r>
  <r>
    <x v="2"/>
    <x v="32"/>
    <x v="70"/>
    <x v="1"/>
    <x v="152"/>
    <x v="2"/>
    <x v="0"/>
    <n v="33.094734811942757"/>
    <n v="50.027472662374265"/>
    <x v="0"/>
    <x v="0"/>
    <x v="3"/>
    <x v="0"/>
  </r>
  <r>
    <x v="2"/>
    <x v="32"/>
    <x v="70"/>
    <x v="1"/>
    <x v="153"/>
    <x v="2"/>
    <x v="1"/>
    <n v="0.35611433996593761"/>
    <n v="0.44093558861588417"/>
    <x v="0"/>
    <x v="0"/>
    <x v="3"/>
    <x v="1"/>
  </r>
  <r>
    <x v="2"/>
    <x v="32"/>
    <x v="70"/>
    <x v="1"/>
    <x v="154"/>
    <x v="0"/>
    <x v="0"/>
    <n v="48.606797788341161"/>
    <n v="48.65908613426064"/>
    <x v="0"/>
    <x v="0"/>
    <x v="0"/>
    <x v="0"/>
  </r>
  <r>
    <x v="2"/>
    <x v="32"/>
    <x v="71"/>
    <x v="2"/>
    <x v="155"/>
    <x v="2"/>
    <x v="0"/>
    <n v="3.0332594555722969"/>
    <n v="5.3636069725769735"/>
    <x v="0"/>
    <x v="0"/>
    <x v="3"/>
    <x v="0"/>
  </r>
  <r>
    <x v="2"/>
    <x v="32"/>
    <x v="13"/>
    <x v="1"/>
    <x v="156"/>
    <x v="1"/>
    <x v="0"/>
    <n v="34.863527618177628"/>
    <n v="49.736473427723695"/>
    <x v="0"/>
    <x v="0"/>
    <x v="3"/>
    <x v="0"/>
  </r>
  <r>
    <x v="2"/>
    <x v="32"/>
    <x v="13"/>
    <x v="1"/>
    <x v="157"/>
    <x v="2"/>
    <x v="0"/>
    <n v="55.238472544142986"/>
    <n v="84.222710147766023"/>
    <x v="0"/>
    <x v="0"/>
    <x v="3"/>
    <x v="0"/>
  </r>
  <r>
    <x v="2"/>
    <x v="32"/>
    <x v="13"/>
    <x v="1"/>
    <x v="158"/>
    <x v="2"/>
    <x v="1"/>
    <n v="20.024545150352541"/>
    <n v="23.7785924664135"/>
    <x v="0"/>
    <x v="0"/>
    <x v="3"/>
    <x v="1"/>
  </r>
  <r>
    <x v="2"/>
    <x v="32"/>
    <x v="13"/>
    <x v="1"/>
    <x v="159"/>
    <x v="0"/>
    <x v="0"/>
    <n v="37.203912661665562"/>
    <n v="36.166427917889607"/>
    <x v="0"/>
    <x v="0"/>
    <x v="0"/>
    <x v="0"/>
  </r>
  <r>
    <x v="2"/>
    <x v="32"/>
    <x v="72"/>
    <x v="2"/>
    <x v="160"/>
    <x v="2"/>
    <x v="0"/>
    <n v="6.3979196778022818"/>
    <n v="9.1618067239147454"/>
    <x v="0"/>
    <x v="0"/>
    <x v="3"/>
    <x v="0"/>
  </r>
  <r>
    <x v="2"/>
    <x v="32"/>
    <x v="73"/>
    <x v="1"/>
    <x v="161"/>
    <x v="2"/>
    <x v="0"/>
    <n v="0.30630880633593061"/>
    <n v="0.34298842936807938"/>
    <x v="0"/>
    <x v="0"/>
    <x v="3"/>
    <x v="0"/>
  </r>
  <r>
    <x v="2"/>
    <x v="32"/>
    <x v="18"/>
    <x v="0"/>
    <x v="162"/>
    <x v="1"/>
    <x v="0"/>
    <n v="1.5047196475084925"/>
    <n v="1.0329787545095583"/>
    <x v="0"/>
    <x v="0"/>
    <x v="3"/>
    <x v="0"/>
  </r>
  <r>
    <x v="2"/>
    <x v="32"/>
    <x v="27"/>
    <x v="2"/>
    <x v="163"/>
    <x v="1"/>
    <x v="0"/>
    <n v="20.519815977633254"/>
    <n v="26.288808186841091"/>
    <x v="0"/>
    <x v="0"/>
    <x v="3"/>
    <x v="0"/>
  </r>
  <r>
    <x v="2"/>
    <x v="32"/>
    <x v="27"/>
    <x v="2"/>
    <x v="164"/>
    <x v="2"/>
    <x v="0"/>
    <n v="0.85671248214151274"/>
    <n v="1.5010996756847168"/>
    <x v="0"/>
    <x v="0"/>
    <x v="3"/>
    <x v="0"/>
  </r>
  <r>
    <x v="2"/>
    <x v="32"/>
    <x v="74"/>
    <x v="2"/>
    <x v="165"/>
    <x v="2"/>
    <x v="0"/>
    <n v="1.0236505194740213"/>
    <n v="1.6272173807553358"/>
    <x v="0"/>
    <x v="0"/>
    <x v="5"/>
    <x v="0"/>
  </r>
  <r>
    <x v="2"/>
    <x v="33"/>
    <x v="55"/>
    <x v="3"/>
    <x v="166"/>
    <x v="0"/>
    <x v="0"/>
    <n v="30.10817860977928"/>
    <n v="31.862628565918502"/>
    <x v="0"/>
    <x v="0"/>
    <x v="4"/>
    <x v="0"/>
  </r>
  <r>
    <x v="2"/>
    <x v="33"/>
    <x v="75"/>
    <x v="0"/>
    <x v="167"/>
    <x v="1"/>
    <x v="0"/>
    <n v="6.0666663512515653"/>
    <n v="7.5811995340545151"/>
    <x v="0"/>
    <x v="0"/>
    <x v="3"/>
    <x v="0"/>
  </r>
  <r>
    <x v="2"/>
    <x v="33"/>
    <x v="75"/>
    <x v="0"/>
    <x v="168"/>
    <x v="0"/>
    <x v="0"/>
    <n v="58.439606671654786"/>
    <n v="48.447218102695935"/>
    <x v="0"/>
    <x v="0"/>
    <x v="4"/>
    <x v="0"/>
  </r>
  <r>
    <x v="2"/>
    <x v="33"/>
    <x v="18"/>
    <x v="0"/>
    <x v="169"/>
    <x v="1"/>
    <x v="0"/>
    <n v="9.6762343500910379"/>
    <n v="11.304345492746435"/>
    <x v="0"/>
    <x v="0"/>
    <x v="3"/>
    <x v="0"/>
  </r>
  <r>
    <x v="2"/>
    <x v="33"/>
    <x v="18"/>
    <x v="0"/>
    <x v="170"/>
    <x v="2"/>
    <x v="0"/>
    <n v="0.72691858782112673"/>
    <n v="0.74417318894525752"/>
    <x v="0"/>
    <x v="0"/>
    <x v="3"/>
    <x v="0"/>
  </r>
  <r>
    <x v="2"/>
    <x v="33"/>
    <x v="18"/>
    <x v="0"/>
    <x v="171"/>
    <x v="2"/>
    <x v="1"/>
    <n v="8.2066012852415859"/>
    <n v="8.0228407047011476"/>
    <x v="0"/>
    <x v="0"/>
    <x v="3"/>
    <x v="1"/>
  </r>
  <r>
    <x v="2"/>
    <x v="33"/>
    <x v="18"/>
    <x v="0"/>
    <x v="172"/>
    <x v="0"/>
    <x v="0"/>
    <n v="269.22895327434031"/>
    <n v="202.59599661264673"/>
    <x v="0"/>
    <x v="0"/>
    <x v="8"/>
    <x v="0"/>
  </r>
  <r>
    <x v="2"/>
    <x v="33"/>
    <x v="76"/>
    <x v="0"/>
    <x v="173"/>
    <x v="1"/>
    <x v="0"/>
    <n v="39.587004052420006"/>
    <n v="54.89821790200655"/>
    <x v="0"/>
    <x v="0"/>
    <x v="3"/>
    <x v="0"/>
  </r>
  <r>
    <x v="2"/>
    <x v="33"/>
    <x v="76"/>
    <x v="0"/>
    <x v="174"/>
    <x v="2"/>
    <x v="0"/>
    <n v="10.506391079594058"/>
    <n v="15.582164246727967"/>
    <x v="0"/>
    <x v="0"/>
    <x v="3"/>
    <x v="0"/>
  </r>
  <r>
    <x v="2"/>
    <x v="33"/>
    <x v="76"/>
    <x v="0"/>
    <x v="175"/>
    <x v="0"/>
    <x v="0"/>
    <n v="75.730699827313273"/>
    <n v="72.065658680759924"/>
    <x v="0"/>
    <x v="0"/>
    <x v="4"/>
    <x v="0"/>
  </r>
  <r>
    <x v="2"/>
    <x v="33"/>
    <x v="29"/>
    <x v="3"/>
    <x v="176"/>
    <x v="0"/>
    <x v="0"/>
    <n v="19.632006173931554"/>
    <n v="15.188180320680981"/>
    <x v="0"/>
    <x v="0"/>
    <x v="0"/>
    <x v="0"/>
  </r>
  <r>
    <x v="2"/>
    <x v="33"/>
    <x v="28"/>
    <x v="0"/>
    <x v="177"/>
    <x v="1"/>
    <x v="0"/>
    <n v="9.4693466249846008"/>
    <n v="12.083191282196132"/>
    <x v="0"/>
    <x v="0"/>
    <x v="3"/>
    <x v="0"/>
  </r>
  <r>
    <x v="2"/>
    <x v="33"/>
    <x v="28"/>
    <x v="0"/>
    <x v="178"/>
    <x v="2"/>
    <x v="0"/>
    <n v="21.657936205445019"/>
    <n v="30.416280288712883"/>
    <x v="0"/>
    <x v="0"/>
    <x v="3"/>
    <x v="0"/>
  </r>
  <r>
    <x v="2"/>
    <x v="33"/>
    <x v="28"/>
    <x v="0"/>
    <x v="179"/>
    <x v="0"/>
    <x v="0"/>
    <n v="63.996087712664391"/>
    <n v="59.489731651594461"/>
    <x v="0"/>
    <x v="0"/>
    <x v="4"/>
    <x v="0"/>
  </r>
  <r>
    <x v="2"/>
    <x v="34"/>
    <x v="77"/>
    <x v="2"/>
    <x v="180"/>
    <x v="1"/>
    <x v="0"/>
    <n v="0.1872491208394593"/>
    <n v="0.32001726271487724"/>
    <x v="0"/>
    <x v="0"/>
    <x v="3"/>
    <x v="0"/>
  </r>
  <r>
    <x v="2"/>
    <x v="34"/>
    <x v="77"/>
    <x v="2"/>
    <x v="181"/>
    <x v="2"/>
    <x v="0"/>
    <n v="2.3607981506799439E-2"/>
    <n v="5.3419814566255656E-2"/>
    <x v="0"/>
    <x v="0"/>
    <x v="3"/>
    <x v="0"/>
  </r>
  <r>
    <x v="2"/>
    <x v="35"/>
    <x v="78"/>
    <x v="0"/>
    <x v="182"/>
    <x v="0"/>
    <x v="0"/>
    <n v="2.1853352591018987E-2"/>
    <n v="1.963597930209314E-2"/>
    <x v="0"/>
    <x v="0"/>
    <x v="4"/>
    <x v="0"/>
  </r>
  <r>
    <x v="2"/>
    <x v="36"/>
    <x v="77"/>
    <x v="0"/>
    <x v="183"/>
    <x v="1"/>
    <x v="0"/>
    <n v="1.4297794390073313"/>
    <n v="2.0450085533337532"/>
    <x v="0"/>
    <x v="0"/>
    <x v="3"/>
    <x v="0"/>
  </r>
  <r>
    <x v="2"/>
    <x v="33"/>
    <x v="79"/>
    <x v="3"/>
    <x v="184"/>
    <x v="0"/>
    <x v="0"/>
    <n v="224.5823278554889"/>
    <n v="193.87256741829245"/>
    <x v="0"/>
    <x v="0"/>
    <x v="4"/>
    <x v="0"/>
  </r>
  <r>
    <x v="2"/>
    <x v="33"/>
    <x v="79"/>
    <x v="3"/>
    <x v="184"/>
    <x v="0"/>
    <x v="0"/>
    <n v="0.43992341828595033"/>
    <n v="0.4952263561079745"/>
    <x v="0"/>
    <x v="0"/>
    <x v="4"/>
    <x v="0"/>
  </r>
  <r>
    <x v="3"/>
    <x v="37"/>
    <x v="55"/>
    <x v="4"/>
    <x v="185"/>
    <x v="2"/>
    <x v="0"/>
    <n v="21.880698609077982"/>
    <n v="46.870765242642271"/>
    <x v="0"/>
    <x v="0"/>
    <x v="3"/>
    <x v="0"/>
  </r>
  <r>
    <x v="3"/>
    <x v="37"/>
    <x v="75"/>
    <x v="4"/>
    <x v="186"/>
    <x v="2"/>
    <x v="0"/>
    <n v="3.281052102378863"/>
    <n v="8.8698423502170876"/>
    <x v="0"/>
    <x v="0"/>
    <x v="3"/>
    <x v="0"/>
  </r>
  <r>
    <x v="3"/>
    <x v="37"/>
    <x v="76"/>
    <x v="4"/>
    <x v="187"/>
    <x v="2"/>
    <x v="0"/>
    <n v="125.93977744437527"/>
    <n v="205.60746500037857"/>
    <x v="0"/>
    <x v="0"/>
    <x v="3"/>
    <x v="0"/>
  </r>
  <r>
    <x v="3"/>
    <x v="37"/>
    <x v="76"/>
    <x v="4"/>
    <x v="188"/>
    <x v="2"/>
    <x v="1"/>
    <n v="0.61906090278774817"/>
    <n v="1.1572309018322013"/>
    <x v="0"/>
    <x v="0"/>
    <x v="3"/>
    <x v="1"/>
  </r>
  <r>
    <x v="3"/>
    <x v="37"/>
    <x v="80"/>
    <x v="4"/>
    <x v="189"/>
    <x v="2"/>
    <x v="0"/>
    <n v="78.334067888911719"/>
    <n v="180.21317499655399"/>
    <x v="0"/>
    <x v="0"/>
    <x v="3"/>
    <x v="0"/>
  </r>
  <r>
    <x v="3"/>
    <x v="37"/>
    <x v="80"/>
    <x v="4"/>
    <x v="190"/>
    <x v="2"/>
    <x v="1"/>
    <n v="0.78216791864504531"/>
    <n v="1.8397186076384702"/>
    <x v="0"/>
    <x v="0"/>
    <x v="3"/>
    <x v="1"/>
  </r>
  <r>
    <x v="3"/>
    <x v="37"/>
    <x v="81"/>
    <x v="4"/>
    <x v="191"/>
    <x v="2"/>
    <x v="0"/>
    <n v="17.275198187277585"/>
    <n v="37.184291101365702"/>
    <x v="0"/>
    <x v="0"/>
    <x v="3"/>
    <x v="0"/>
  </r>
  <r>
    <x v="4"/>
    <x v="38"/>
    <x v="13"/>
    <x v="4"/>
    <x v="192"/>
    <x v="2"/>
    <x v="0"/>
    <n v="41.344594693369423"/>
    <n v="87.858776906753889"/>
    <x v="0"/>
    <x v="0"/>
    <x v="3"/>
    <x v="0"/>
  </r>
  <r>
    <x v="4"/>
    <x v="38"/>
    <x v="13"/>
    <x v="4"/>
    <x v="193"/>
    <x v="2"/>
    <x v="1"/>
    <n v="1.8984538468300185"/>
    <n v="4.0961625891826143"/>
    <x v="0"/>
    <x v="0"/>
    <x v="3"/>
    <x v="1"/>
  </r>
  <r>
    <x v="4"/>
    <x v="38"/>
    <x v="13"/>
    <x v="4"/>
    <x v="194"/>
    <x v="0"/>
    <x v="0"/>
    <n v="11.139930957495825"/>
    <n v="19.822918518031603"/>
    <x v="0"/>
    <x v="0"/>
    <x v="0"/>
    <x v="0"/>
  </r>
  <r>
    <x v="4"/>
    <x v="38"/>
    <x v="13"/>
    <x v="4"/>
    <x v="195"/>
    <x v="0"/>
    <x v="0"/>
    <n v="48.979856623260439"/>
    <n v="86.250441242654162"/>
    <x v="0"/>
    <x v="0"/>
    <x v="2"/>
    <x v="0"/>
  </r>
  <r>
    <x v="4"/>
    <x v="38"/>
    <x v="27"/>
    <x v="4"/>
    <x v="196"/>
    <x v="2"/>
    <x v="0"/>
    <n v="1.3870341806250375"/>
    <n v="2.8927389198996458"/>
    <x v="0"/>
    <x v="0"/>
    <x v="3"/>
    <x v="0"/>
  </r>
  <r>
    <x v="4"/>
    <x v="38"/>
    <x v="76"/>
    <x v="4"/>
    <x v="197"/>
    <x v="2"/>
    <x v="0"/>
    <n v="17.800013926631813"/>
    <n v="30.325268481568013"/>
    <x v="0"/>
    <x v="0"/>
    <x v="3"/>
    <x v="0"/>
  </r>
  <r>
    <x v="4"/>
    <x v="38"/>
    <x v="76"/>
    <x v="4"/>
    <x v="198"/>
    <x v="0"/>
    <x v="0"/>
    <n v="12.499500737743634"/>
    <n v="20.20205111493522"/>
    <x v="0"/>
    <x v="0"/>
    <x v="2"/>
    <x v="0"/>
  </r>
  <r>
    <x v="4"/>
    <x v="38"/>
    <x v="82"/>
    <x v="4"/>
    <x v="199"/>
    <x v="2"/>
    <x v="0"/>
    <n v="10.535623997270132"/>
    <n v="24.213357246201049"/>
    <x v="0"/>
    <x v="0"/>
    <x v="3"/>
    <x v="0"/>
  </r>
  <r>
    <x v="4"/>
    <x v="38"/>
    <x v="82"/>
    <x v="4"/>
    <x v="200"/>
    <x v="0"/>
    <x v="0"/>
    <n v="1.3900957487590293"/>
    <n v="2.6029265643723827"/>
    <x v="0"/>
    <x v="0"/>
    <x v="0"/>
    <x v="0"/>
  </r>
  <r>
    <x v="4"/>
    <x v="38"/>
    <x v="82"/>
    <x v="4"/>
    <x v="201"/>
    <x v="0"/>
    <x v="0"/>
    <n v="16.664689733040856"/>
    <n v="30.491302739359547"/>
    <x v="0"/>
    <x v="0"/>
    <x v="2"/>
    <x v="0"/>
  </r>
  <r>
    <x v="5"/>
    <x v="39"/>
    <x v="82"/>
    <x v="4"/>
    <x v="202"/>
    <x v="2"/>
    <x v="0"/>
    <n v="2.880208539517791"/>
    <n v="5.80870482884119"/>
    <x v="0"/>
    <x v="0"/>
    <x v="3"/>
    <x v="0"/>
  </r>
  <r>
    <x v="5"/>
    <x v="40"/>
    <x v="83"/>
    <x v="4"/>
    <x v="203"/>
    <x v="2"/>
    <x v="0"/>
    <n v="1.8129190702813016"/>
    <n v="3.1738314816403426"/>
    <x v="0"/>
    <x v="0"/>
    <x v="5"/>
    <x v="0"/>
  </r>
  <r>
    <x v="5"/>
    <x v="40"/>
    <x v="83"/>
    <x v="4"/>
    <x v="204"/>
    <x v="2"/>
    <x v="0"/>
    <n v="7.9007367293947803"/>
    <n v="14.699906128867717"/>
    <x v="0"/>
    <x v="0"/>
    <x v="3"/>
    <x v="0"/>
  </r>
  <r>
    <x v="5"/>
    <x v="40"/>
    <x v="84"/>
    <x v="4"/>
    <x v="205"/>
    <x v="2"/>
    <x v="0"/>
    <n v="7.9711239745530573"/>
    <n v="13.902881327937337"/>
    <x v="0"/>
    <x v="0"/>
    <x v="3"/>
    <x v="0"/>
  </r>
  <r>
    <x v="5"/>
    <x v="40"/>
    <x v="84"/>
    <x v="4"/>
    <x v="206"/>
    <x v="0"/>
    <x v="0"/>
    <n v="26.592550910614335"/>
    <n v="30.223541460288338"/>
    <x v="0"/>
    <x v="0"/>
    <x v="4"/>
    <x v="0"/>
  </r>
  <r>
    <x v="5"/>
    <x v="40"/>
    <x v="85"/>
    <x v="4"/>
    <x v="207"/>
    <x v="2"/>
    <x v="0"/>
    <n v="32.399188042492675"/>
    <n v="72.225974785004311"/>
    <x v="0"/>
    <x v="0"/>
    <x v="3"/>
    <x v="0"/>
  </r>
  <r>
    <x v="5"/>
    <x v="40"/>
    <x v="76"/>
    <x v="4"/>
    <x v="208"/>
    <x v="2"/>
    <x v="0"/>
    <n v="32.086565860158643"/>
    <n v="48.219237323013928"/>
    <x v="0"/>
    <x v="0"/>
    <x v="3"/>
    <x v="0"/>
  </r>
  <r>
    <x v="5"/>
    <x v="40"/>
    <x v="76"/>
    <x v="4"/>
    <x v="209"/>
    <x v="0"/>
    <x v="0"/>
    <n v="12.389782241287136"/>
    <n v="12.624454359398232"/>
    <x v="0"/>
    <x v="0"/>
    <x v="0"/>
    <x v="0"/>
  </r>
  <r>
    <x v="5"/>
    <x v="40"/>
    <x v="76"/>
    <x v="4"/>
    <x v="210"/>
    <x v="0"/>
    <x v="0"/>
    <n v="15.125433699330614"/>
    <n v="16.518541211520173"/>
    <x v="0"/>
    <x v="0"/>
    <x v="4"/>
    <x v="0"/>
  </r>
  <r>
    <x v="6"/>
    <x v="41"/>
    <x v="13"/>
    <x v="4"/>
    <x v="211"/>
    <x v="2"/>
    <x v="0"/>
    <n v="26.765806636249078"/>
    <n v="72.632495645539947"/>
    <x v="0"/>
    <x v="0"/>
    <x v="3"/>
    <x v="0"/>
  </r>
  <r>
    <x v="6"/>
    <x v="41"/>
    <x v="82"/>
    <x v="4"/>
    <x v="212"/>
    <x v="2"/>
    <x v="0"/>
    <n v="5.6511608534189728"/>
    <n v="15.634134264053111"/>
    <x v="0"/>
    <x v="0"/>
    <x v="3"/>
    <x v="0"/>
  </r>
  <r>
    <x v="6"/>
    <x v="42"/>
    <x v="86"/>
    <x v="4"/>
    <x v="213"/>
    <x v="2"/>
    <x v="0"/>
    <n v="3.3495327658760496"/>
    <n v="8.2856084549951667"/>
    <x v="0"/>
    <x v="0"/>
    <x v="3"/>
    <x v="0"/>
  </r>
  <r>
    <x v="7"/>
    <x v="43"/>
    <x v="87"/>
    <x v="4"/>
    <x v="214"/>
    <x v="2"/>
    <x v="0"/>
    <n v="5.9210283894933206E-2"/>
    <n v="0.15585772875069653"/>
    <x v="0"/>
    <x v="0"/>
    <x v="3"/>
    <x v="0"/>
  </r>
  <r>
    <x v="7"/>
    <x v="43"/>
    <x v="82"/>
    <x v="4"/>
    <x v="215"/>
    <x v="2"/>
    <x v="0"/>
    <n v="2.9663791226003235"/>
    <n v="8.2443841966827591"/>
    <x v="0"/>
    <x v="0"/>
    <x v="3"/>
    <x v="0"/>
  </r>
  <r>
    <x v="7"/>
    <x v="43"/>
    <x v="88"/>
    <x v="4"/>
    <x v="216"/>
    <x v="2"/>
    <x v="0"/>
    <n v="20.804777904317575"/>
    <n v="57.685506326439011"/>
    <x v="0"/>
    <x v="0"/>
    <x v="3"/>
    <x v="0"/>
  </r>
  <r>
    <x v="7"/>
    <x v="43"/>
    <x v="88"/>
    <x v="4"/>
    <x v="217"/>
    <x v="2"/>
    <x v="1"/>
    <n v="2.3651490426956636"/>
    <n v="6.5554533291508488"/>
    <x v="0"/>
    <x v="0"/>
    <x v="3"/>
    <x v="1"/>
  </r>
  <r>
    <x v="8"/>
    <x v="44"/>
    <x v="89"/>
    <x v="4"/>
    <x v="218"/>
    <x v="0"/>
    <x v="0"/>
    <n v="3.3030006861589025"/>
    <n v="4.3612662117307286"/>
    <x v="0"/>
    <x v="0"/>
    <x v="2"/>
    <x v="0"/>
  </r>
  <r>
    <x v="8"/>
    <x v="44"/>
    <x v="89"/>
    <x v="4"/>
    <x v="219"/>
    <x v="0"/>
    <x v="0"/>
    <n v="9.1360493681394601"/>
    <n v="11.13325249977464"/>
    <x v="0"/>
    <x v="0"/>
    <x v="4"/>
    <x v="0"/>
  </r>
  <r>
    <x v="8"/>
    <x v="44"/>
    <x v="82"/>
    <x v="4"/>
    <x v="220"/>
    <x v="0"/>
    <x v="0"/>
    <n v="1.6778689452863587"/>
    <n v="2.3594925648855929"/>
    <x v="0"/>
    <x v="0"/>
    <x v="2"/>
    <x v="0"/>
  </r>
  <r>
    <x v="8"/>
    <x v="44"/>
    <x v="82"/>
    <x v="4"/>
    <x v="221"/>
    <x v="0"/>
    <x v="0"/>
    <n v="4.1793985550598753"/>
    <n v="5.2604419027869413"/>
    <x v="0"/>
    <x v="0"/>
    <x v="4"/>
    <x v="0"/>
  </r>
  <r>
    <x v="9"/>
    <x v="45"/>
    <x v="90"/>
    <x v="4"/>
    <x v="222"/>
    <x v="2"/>
    <x v="0"/>
    <n v="0.54729155170473998"/>
    <n v="1.3509739905297007"/>
    <x v="0"/>
    <x v="0"/>
    <x v="2"/>
    <x v="0"/>
  </r>
  <r>
    <x v="9"/>
    <x v="45"/>
    <x v="91"/>
    <x v="4"/>
    <x v="223"/>
    <x v="2"/>
    <x v="0"/>
    <n v="0.20609382478562396"/>
    <n v="0.49494925630938136"/>
    <x v="0"/>
    <x v="0"/>
    <x v="3"/>
    <x v="0"/>
  </r>
  <r>
    <x v="9"/>
    <x v="45"/>
    <x v="92"/>
    <x v="4"/>
    <x v="224"/>
    <x v="2"/>
    <x v="0"/>
    <n v="0.68251133127745589"/>
    <n v="1.6612527787628211"/>
    <x v="0"/>
    <x v="0"/>
    <x v="3"/>
    <x v="0"/>
  </r>
  <r>
    <x v="9"/>
    <x v="45"/>
    <x v="92"/>
    <x v="4"/>
    <x v="225"/>
    <x v="2"/>
    <x v="0"/>
    <n v="0.88781479833498433"/>
    <n v="1.8261431730231834"/>
    <x v="0"/>
    <x v="0"/>
    <x v="2"/>
    <x v="0"/>
  </r>
  <r>
    <x v="9"/>
    <x v="45"/>
    <x v="92"/>
    <x v="4"/>
    <x v="226"/>
    <x v="0"/>
    <x v="0"/>
    <n v="7.6606716106239953E-2"/>
    <n v="0.12724222176812125"/>
    <x v="0"/>
    <x v="0"/>
    <x v="0"/>
    <x v="0"/>
  </r>
  <r>
    <x v="9"/>
    <x v="45"/>
    <x v="92"/>
    <x v="4"/>
    <x v="226"/>
    <x v="0"/>
    <x v="0"/>
    <n v="1.7556999024259725"/>
    <n v="3.2510184613405517"/>
    <x v="0"/>
    <x v="0"/>
    <x v="0"/>
    <x v="0"/>
  </r>
  <r>
    <x v="9"/>
    <x v="45"/>
    <x v="93"/>
    <x v="4"/>
    <x v="227"/>
    <x v="2"/>
    <x v="0"/>
    <n v="0.88846876028463628"/>
    <n v="3.2446044530938081"/>
    <x v="0"/>
    <x v="0"/>
    <x v="3"/>
    <x v="0"/>
  </r>
  <r>
    <x v="9"/>
    <x v="45"/>
    <x v="93"/>
    <x v="4"/>
    <x v="228"/>
    <x v="2"/>
    <x v="0"/>
    <n v="0.15214612607056871"/>
    <n v="0.51299293662696843"/>
    <x v="0"/>
    <x v="0"/>
    <x v="2"/>
    <x v="0"/>
  </r>
  <r>
    <x v="9"/>
    <x v="45"/>
    <x v="93"/>
    <x v="4"/>
    <x v="229"/>
    <x v="2"/>
    <x v="0"/>
    <n v="6.1367210726381051E-2"/>
    <n v="0.303201481127505"/>
    <x v="0"/>
    <x v="0"/>
    <x v="4"/>
    <x v="0"/>
  </r>
  <r>
    <x v="9"/>
    <x v="46"/>
    <x v="94"/>
    <x v="4"/>
    <x v="230"/>
    <x v="2"/>
    <x v="0"/>
    <n v="0.75858021147782151"/>
    <n v="1.8820570863638724"/>
    <x v="0"/>
    <x v="0"/>
    <x v="3"/>
    <x v="0"/>
  </r>
  <r>
    <x v="9"/>
    <x v="46"/>
    <x v="13"/>
    <x v="4"/>
    <x v="231"/>
    <x v="2"/>
    <x v="0"/>
    <n v="0.42241118812159967"/>
    <n v="1.0339549285686085"/>
    <x v="0"/>
    <x v="0"/>
    <x v="3"/>
    <x v="0"/>
  </r>
  <r>
    <x v="9"/>
    <x v="46"/>
    <x v="13"/>
    <x v="4"/>
    <x v="232"/>
    <x v="2"/>
    <x v="0"/>
    <n v="0.92788191528615993"/>
    <n v="1.8509957013791933"/>
    <x v="0"/>
    <x v="0"/>
    <x v="2"/>
    <x v="0"/>
  </r>
  <r>
    <x v="9"/>
    <x v="46"/>
    <x v="13"/>
    <x v="4"/>
    <x v="233"/>
    <x v="0"/>
    <x v="0"/>
    <n v="0.40793497658448408"/>
    <n v="0.72081942199428084"/>
    <x v="0"/>
    <x v="0"/>
    <x v="0"/>
    <x v="0"/>
  </r>
  <r>
    <x v="9"/>
    <x v="46"/>
    <x v="95"/>
    <x v="4"/>
    <x v="234"/>
    <x v="2"/>
    <x v="0"/>
    <n v="0.39234818776358349"/>
    <n v="0.78156084221245004"/>
    <x v="0"/>
    <x v="0"/>
    <x v="3"/>
    <x v="0"/>
  </r>
  <r>
    <x v="9"/>
    <x v="46"/>
    <x v="96"/>
    <x v="4"/>
    <x v="235"/>
    <x v="2"/>
    <x v="0"/>
    <n v="0.4741843222400034"/>
    <n v="1.1584555661138036"/>
    <x v="0"/>
    <x v="0"/>
    <x v="3"/>
    <x v="0"/>
  </r>
  <r>
    <x v="9"/>
    <x v="46"/>
    <x v="97"/>
    <x v="4"/>
    <x v="236"/>
    <x v="2"/>
    <x v="0"/>
    <n v="0.16062340536444353"/>
    <n v="0.31641340744921403"/>
    <x v="0"/>
    <x v="0"/>
    <x v="3"/>
    <x v="0"/>
  </r>
  <r>
    <x v="9"/>
    <x v="46"/>
    <x v="98"/>
    <x v="4"/>
    <x v="237"/>
    <x v="2"/>
    <x v="0"/>
    <n v="0.71411486708775684"/>
    <n v="1.7916094725610385"/>
    <x v="0"/>
    <x v="0"/>
    <x v="3"/>
    <x v="0"/>
  </r>
  <r>
    <x v="9"/>
    <x v="46"/>
    <x v="98"/>
    <x v="4"/>
    <x v="238"/>
    <x v="2"/>
    <x v="0"/>
    <n v="1.2183274193959572"/>
    <n v="2.6178773548887753"/>
    <x v="0"/>
    <x v="0"/>
    <x v="2"/>
    <x v="0"/>
  </r>
  <r>
    <x v="9"/>
    <x v="46"/>
    <x v="98"/>
    <x v="4"/>
    <x v="239"/>
    <x v="0"/>
    <x v="0"/>
    <n v="0.606359699987572"/>
    <n v="1.1150154752367547"/>
    <x v="0"/>
    <x v="0"/>
    <x v="0"/>
    <x v="0"/>
  </r>
  <r>
    <x v="9"/>
    <x v="47"/>
    <x v="99"/>
    <x v="4"/>
    <x v="240"/>
    <x v="2"/>
    <x v="0"/>
    <n v="0.10819536783864742"/>
    <n v="0.27792226997965391"/>
    <x v="0"/>
    <x v="0"/>
    <x v="3"/>
    <x v="0"/>
  </r>
  <r>
    <x v="9"/>
    <x v="48"/>
    <x v="13"/>
    <x v="4"/>
    <x v="241"/>
    <x v="2"/>
    <x v="0"/>
    <n v="2.7309770484503635"/>
    <n v="5.2465789489190096"/>
    <x v="0"/>
    <x v="0"/>
    <x v="3"/>
    <x v="0"/>
  </r>
  <r>
    <x v="9"/>
    <x v="48"/>
    <x v="13"/>
    <x v="4"/>
    <x v="242"/>
    <x v="0"/>
    <x v="0"/>
    <n v="1.7260485963709564"/>
    <n v="1.9867268143276489"/>
    <x v="0"/>
    <x v="0"/>
    <x v="4"/>
    <x v="0"/>
  </r>
  <r>
    <x v="9"/>
    <x v="48"/>
    <x v="75"/>
    <x v="4"/>
    <x v="243"/>
    <x v="2"/>
    <x v="0"/>
    <n v="1.2263547048022985"/>
    <n v="2.0956330854912055"/>
    <x v="0"/>
    <x v="0"/>
    <x v="3"/>
    <x v="0"/>
  </r>
  <r>
    <x v="10"/>
    <x v="49"/>
    <x v="13"/>
    <x v="4"/>
    <x v="244"/>
    <x v="2"/>
    <x v="0"/>
    <n v="2.9567862302701813"/>
    <n v="5.1589760180449815"/>
    <x v="0"/>
    <x v="0"/>
    <x v="3"/>
    <x v="0"/>
  </r>
  <r>
    <x v="10"/>
    <x v="49"/>
    <x v="100"/>
    <x v="4"/>
    <x v="245"/>
    <x v="2"/>
    <x v="0"/>
    <n v="2.3837813761870483E-2"/>
    <n v="7.5198886381411936E-2"/>
    <x v="0"/>
    <x v="0"/>
    <x v="2"/>
    <x v="0"/>
  </r>
  <r>
    <x v="10"/>
    <x v="49"/>
    <x v="100"/>
    <x v="4"/>
    <x v="246"/>
    <x v="2"/>
    <x v="0"/>
    <n v="0.9784274789437305"/>
    <n v="2.3852368623793301"/>
    <x v="0"/>
    <x v="0"/>
    <x v="4"/>
    <x v="0"/>
  </r>
  <r>
    <x v="10"/>
    <x v="49"/>
    <x v="13"/>
    <x v="4"/>
    <x v="247"/>
    <x v="0"/>
    <x v="0"/>
    <n v="0.53615392627784397"/>
    <n v="0.88072538288402646"/>
    <x v="0"/>
    <x v="0"/>
    <x v="2"/>
    <x v="0"/>
  </r>
  <r>
    <x v="10"/>
    <x v="49"/>
    <x v="100"/>
    <x v="4"/>
    <x v="248"/>
    <x v="0"/>
    <x v="0"/>
    <n v="0.69099227004884822"/>
    <n v="1.0992840834430038"/>
    <x v="0"/>
    <x v="0"/>
    <x v="4"/>
    <x v="0"/>
  </r>
  <r>
    <x v="10"/>
    <x v="49"/>
    <x v="13"/>
    <x v="4"/>
    <x v="249"/>
    <x v="0"/>
    <x v="0"/>
    <n v="2.3652768805383095"/>
    <n v="3.1198406629139592"/>
    <x v="0"/>
    <x v="0"/>
    <x v="4"/>
    <x v="0"/>
  </r>
  <r>
    <x v="10"/>
    <x v="49"/>
    <x v="100"/>
    <x v="4"/>
    <x v="250"/>
    <x v="0"/>
    <x v="0"/>
    <n v="0.48851464149813012"/>
    <n v="0.74979372660683341"/>
    <x v="0"/>
    <x v="0"/>
    <x v="9"/>
    <x v="0"/>
  </r>
  <r>
    <x v="10"/>
    <x v="49"/>
    <x v="75"/>
    <x v="4"/>
    <x v="251"/>
    <x v="2"/>
    <x v="0"/>
    <n v="5.7302051470154575E-2"/>
    <n v="0.1539540941903722"/>
    <x v="0"/>
    <x v="0"/>
    <x v="4"/>
    <x v="0"/>
  </r>
  <r>
    <x v="10"/>
    <x v="49"/>
    <x v="76"/>
    <x v="4"/>
    <x v="252"/>
    <x v="2"/>
    <x v="0"/>
    <n v="2.1829086446098858"/>
    <n v="2.859173232244812"/>
    <x v="0"/>
    <x v="0"/>
    <x v="3"/>
    <x v="0"/>
  </r>
  <r>
    <x v="10"/>
    <x v="49"/>
    <x v="76"/>
    <x v="4"/>
    <x v="253"/>
    <x v="0"/>
    <x v="0"/>
    <n v="8.635096496387297E-2"/>
    <n v="8.6742718991294585E-2"/>
    <x v="0"/>
    <x v="0"/>
    <x v="2"/>
    <x v="0"/>
  </r>
  <r>
    <x v="10"/>
    <x v="49"/>
    <x v="29"/>
    <x v="4"/>
    <x v="254"/>
    <x v="0"/>
    <x v="0"/>
    <n v="4.8294109660078459E-2"/>
    <n v="6.0708324639576268E-2"/>
    <x v="0"/>
    <x v="0"/>
    <x v="4"/>
    <x v="0"/>
  </r>
  <r>
    <x v="10"/>
    <x v="49"/>
    <x v="82"/>
    <x v="4"/>
    <x v="255"/>
    <x v="2"/>
    <x v="0"/>
    <n v="0.32754170110292546"/>
    <n v="0.60296382449060371"/>
    <x v="0"/>
    <x v="0"/>
    <x v="3"/>
    <x v="0"/>
  </r>
  <r>
    <x v="10"/>
    <x v="49"/>
    <x v="82"/>
    <x v="4"/>
    <x v="256"/>
    <x v="2"/>
    <x v="0"/>
    <n v="1.0285367723741839E-2"/>
    <n v="3.190967450620702E-2"/>
    <x v="0"/>
    <x v="0"/>
    <x v="2"/>
    <x v="0"/>
  </r>
  <r>
    <x v="10"/>
    <x v="49"/>
    <x v="82"/>
    <x v="4"/>
    <x v="257"/>
    <x v="2"/>
    <x v="0"/>
    <n v="0.24963923613386702"/>
    <n v="0.71949763909413023"/>
    <x v="0"/>
    <x v="0"/>
    <x v="4"/>
    <x v="0"/>
  </r>
  <r>
    <x v="10"/>
    <x v="49"/>
    <x v="101"/>
    <x v="4"/>
    <x v="258"/>
    <x v="2"/>
    <x v="0"/>
    <n v="0.1341355646518966"/>
    <n v="0.39021903290598819"/>
    <x v="0"/>
    <x v="0"/>
    <x v="4"/>
    <x v="0"/>
  </r>
  <r>
    <x v="10"/>
    <x v="50"/>
    <x v="13"/>
    <x v="4"/>
    <x v="259"/>
    <x v="0"/>
    <x v="0"/>
    <n v="0.88829373213140717"/>
    <n v="0.59897940815433071"/>
    <x v="0"/>
    <x v="0"/>
    <x v="4"/>
    <x v="0"/>
  </r>
  <r>
    <x v="11"/>
    <x v="51"/>
    <x v="102"/>
    <x v="4"/>
    <x v="260"/>
    <x v="0"/>
    <x v="0"/>
    <n v="0.62420282243959668"/>
    <n v="0.64851678914508404"/>
    <x v="0"/>
    <x v="0"/>
    <x v="4"/>
    <x v="0"/>
  </r>
  <r>
    <x v="11"/>
    <x v="52"/>
    <x v="102"/>
    <x v="4"/>
    <x v="261"/>
    <x v="2"/>
    <x v="0"/>
    <n v="1.4103027378169628"/>
    <n v="2.5081794165536242"/>
    <x v="0"/>
    <x v="0"/>
    <x v="3"/>
    <x v="0"/>
  </r>
  <r>
    <x v="11"/>
    <x v="52"/>
    <x v="102"/>
    <x v="4"/>
    <x v="262"/>
    <x v="0"/>
    <x v="0"/>
    <n v="1.0565787329865823"/>
    <n v="1.1839471195919322"/>
    <x v="0"/>
    <x v="0"/>
    <x v="3"/>
    <x v="0"/>
  </r>
  <r>
    <x v="11"/>
    <x v="52"/>
    <x v="102"/>
    <x v="4"/>
    <x v="263"/>
    <x v="0"/>
    <x v="0"/>
    <n v="7.823341956740566"/>
    <n v="7.7562897117367147"/>
    <x v="0"/>
    <x v="0"/>
    <x v="4"/>
    <x v="0"/>
  </r>
  <r>
    <x v="11"/>
    <x v="52"/>
    <x v="103"/>
    <x v="4"/>
    <x v="264"/>
    <x v="2"/>
    <x v="0"/>
    <n v="0.57155666939618344"/>
    <n v="1.0381551961139897"/>
    <x v="0"/>
    <x v="0"/>
    <x v="3"/>
    <x v="0"/>
  </r>
  <r>
    <x v="11"/>
    <x v="52"/>
    <x v="103"/>
    <x v="4"/>
    <x v="265"/>
    <x v="0"/>
    <x v="0"/>
    <n v="7.1839560401759899"/>
    <n v="6.9599047747363842"/>
    <x v="0"/>
    <x v="0"/>
    <x v="4"/>
    <x v="0"/>
  </r>
  <r>
    <x v="12"/>
    <x v="53"/>
    <x v="104"/>
    <x v="4"/>
    <x v="266"/>
    <x v="0"/>
    <x v="0"/>
    <n v="0.28771400537192399"/>
    <n v="0.245235829726872"/>
    <x v="0"/>
    <x v="0"/>
    <x v="4"/>
    <x v="0"/>
  </r>
  <r>
    <x v="12"/>
    <x v="54"/>
    <x v="105"/>
    <x v="4"/>
    <x v="267"/>
    <x v="2"/>
    <x v="0"/>
    <n v="0.36693139441960965"/>
    <n v="0.5247235263328669"/>
    <x v="0"/>
    <x v="0"/>
    <x v="3"/>
    <x v="0"/>
  </r>
  <r>
    <x v="12"/>
    <x v="55"/>
    <x v="13"/>
    <x v="4"/>
    <x v="268"/>
    <x v="2"/>
    <x v="0"/>
    <n v="1.5532911321878737"/>
    <n v="1.9863365832974254"/>
    <x v="0"/>
    <x v="0"/>
    <x v="3"/>
    <x v="0"/>
  </r>
  <r>
    <x v="12"/>
    <x v="56"/>
    <x v="106"/>
    <x v="4"/>
    <x v="269"/>
    <x v="0"/>
    <x v="0"/>
    <n v="4.6649932882203995"/>
    <n v="2.8810938507461255"/>
    <x v="0"/>
    <x v="0"/>
    <x v="4"/>
    <x v="0"/>
  </r>
  <r>
    <x v="12"/>
    <x v="57"/>
    <x v="13"/>
    <x v="4"/>
    <x v="270"/>
    <x v="0"/>
    <x v="0"/>
    <n v="1.8517697076369357"/>
    <n v="1.6761090467413495"/>
    <x v="0"/>
    <x v="0"/>
    <x v="4"/>
    <x v="0"/>
  </r>
  <r>
    <x v="12"/>
    <x v="57"/>
    <x v="29"/>
    <x v="4"/>
    <x v="271"/>
    <x v="0"/>
    <x v="0"/>
    <n v="2.227066107677826"/>
    <n v="2.5061670252003854"/>
    <x v="0"/>
    <x v="0"/>
    <x v="4"/>
    <x v="0"/>
  </r>
  <r>
    <x v="13"/>
    <x v="58"/>
    <x v="89"/>
    <x v="4"/>
    <x v="272"/>
    <x v="0"/>
    <x v="0"/>
    <n v="6.7166507112416576E-2"/>
    <n v="5.6870478948546514E-2"/>
    <x v="0"/>
    <x v="0"/>
    <x v="4"/>
    <x v="0"/>
  </r>
  <r>
    <x v="13"/>
    <x v="59"/>
    <x v="29"/>
    <x v="3"/>
    <x v="273"/>
    <x v="0"/>
    <x v="0"/>
    <n v="1.6753747610511151E-2"/>
    <n v="1.8672647682034384E-2"/>
    <x v="0"/>
    <x v="0"/>
    <x v="2"/>
    <x v="0"/>
  </r>
  <r>
    <x v="13"/>
    <x v="59"/>
    <x v="29"/>
    <x v="3"/>
    <x v="274"/>
    <x v="0"/>
    <x v="0"/>
    <n v="1.0599850989969948"/>
    <n v="1.0475298324717468"/>
    <x v="0"/>
    <x v="0"/>
    <x v="4"/>
    <x v="0"/>
  </r>
  <r>
    <x v="13"/>
    <x v="59"/>
    <x v="82"/>
    <x v="0"/>
    <x v="275"/>
    <x v="0"/>
    <x v="0"/>
    <n v="0.39136149384511271"/>
    <n v="0.33972570450216111"/>
    <x v="0"/>
    <x v="0"/>
    <x v="4"/>
    <x v="0"/>
  </r>
  <r>
    <x v="13"/>
    <x v="59"/>
    <x v="107"/>
    <x v="0"/>
    <x v="276"/>
    <x v="0"/>
    <x v="0"/>
    <n v="0.10591479297929396"/>
    <n v="0.11295119656940894"/>
    <x v="0"/>
    <x v="0"/>
    <x v="2"/>
    <x v="0"/>
  </r>
  <r>
    <x v="14"/>
    <x v="60"/>
    <x v="108"/>
    <x v="0"/>
    <x v="277"/>
    <x v="2"/>
    <x v="0"/>
    <n v="5.2895817395860766E-2"/>
    <n v="8.3226513639793581E-2"/>
    <x v="0"/>
    <x v="0"/>
    <x v="3"/>
    <x v="0"/>
  </r>
  <r>
    <x v="14"/>
    <x v="60"/>
    <x v="108"/>
    <x v="0"/>
    <x v="278"/>
    <x v="0"/>
    <x v="0"/>
    <n v="3.4753486570288213E-2"/>
    <n v="3.7464895922631379E-2"/>
    <x v="0"/>
    <x v="0"/>
    <x v="2"/>
    <x v="0"/>
  </r>
  <r>
    <x v="14"/>
    <x v="60"/>
    <x v="109"/>
    <x v="1"/>
    <x v="279"/>
    <x v="0"/>
    <x v="0"/>
    <n v="0.47365182240621445"/>
    <n v="0.56446135366468553"/>
    <x v="0"/>
    <x v="0"/>
    <x v="2"/>
    <x v="0"/>
  </r>
  <r>
    <x v="14"/>
    <x v="60"/>
    <x v="10"/>
    <x v="0"/>
    <x v="280"/>
    <x v="2"/>
    <x v="0"/>
    <n v="0.66389557585641712"/>
    <n v="1.0670686820099027"/>
    <x v="0"/>
    <x v="0"/>
    <x v="3"/>
    <x v="0"/>
  </r>
  <r>
    <x v="14"/>
    <x v="60"/>
    <x v="10"/>
    <x v="0"/>
    <x v="281"/>
    <x v="0"/>
    <x v="0"/>
    <n v="0.60838823718619717"/>
    <n v="0.65022388437303535"/>
    <x v="0"/>
    <x v="0"/>
    <x v="2"/>
    <x v="0"/>
  </r>
  <r>
    <x v="14"/>
    <x v="60"/>
    <x v="10"/>
    <x v="0"/>
    <x v="282"/>
    <x v="0"/>
    <x v="0"/>
    <n v="9.1611309206960598"/>
    <n v="8.4565275615493398"/>
    <x v="0"/>
    <x v="0"/>
    <x v="4"/>
    <x v="0"/>
  </r>
  <r>
    <x v="14"/>
    <x v="61"/>
    <x v="6"/>
    <x v="2"/>
    <x v="283"/>
    <x v="2"/>
    <x v="0"/>
    <n v="5.4392485108810682E-3"/>
    <n v="1.7044654409897921E-2"/>
    <x v="0"/>
    <x v="0"/>
    <x v="5"/>
    <x v="0"/>
  </r>
  <r>
    <x v="14"/>
    <x v="62"/>
    <x v="110"/>
    <x v="2"/>
    <x v="284"/>
    <x v="2"/>
    <x v="0"/>
    <n v="2.810467200720549E-2"/>
    <n v="0.1463180644399259"/>
    <x v="0"/>
    <x v="0"/>
    <x v="5"/>
    <x v="0"/>
  </r>
  <r>
    <x v="14"/>
    <x v="63"/>
    <x v="27"/>
    <x v="2"/>
    <x v="285"/>
    <x v="1"/>
    <x v="0"/>
    <n v="10.61157912430205"/>
    <n v="22.47572206773847"/>
    <x v="0"/>
    <x v="0"/>
    <x v="3"/>
    <x v="0"/>
  </r>
  <r>
    <x v="14"/>
    <x v="63"/>
    <x v="27"/>
    <x v="2"/>
    <x v="286"/>
    <x v="1"/>
    <x v="1"/>
    <n v="0.92238274952328858"/>
    <n v="1.545555969219816"/>
    <x v="0"/>
    <x v="0"/>
    <x v="3"/>
    <x v="1"/>
  </r>
  <r>
    <x v="14"/>
    <x v="63"/>
    <x v="27"/>
    <x v="2"/>
    <x v="287"/>
    <x v="2"/>
    <x v="0"/>
    <n v="0.48515638802777616"/>
    <n v="1.5018361239294347"/>
    <x v="0"/>
    <x v="0"/>
    <x v="5"/>
    <x v="0"/>
  </r>
  <r>
    <x v="14"/>
    <x v="64"/>
    <x v="27"/>
    <x v="1"/>
    <x v="288"/>
    <x v="1"/>
    <x v="0"/>
    <n v="2.6282072114100406E-2"/>
    <n v="4.4808875584634221E-2"/>
    <x v="0"/>
    <x v="0"/>
    <x v="3"/>
    <x v="0"/>
  </r>
  <r>
    <x v="14"/>
    <x v="65"/>
    <x v="111"/>
    <x v="2"/>
    <x v="289"/>
    <x v="2"/>
    <x v="0"/>
    <n v="0.85690361186195907"/>
    <n v="1.7113938021925614"/>
    <x v="0"/>
    <x v="0"/>
    <x v="3"/>
    <x v="0"/>
  </r>
  <r>
    <x v="14"/>
    <x v="65"/>
    <x v="112"/>
    <x v="2"/>
    <x v="290"/>
    <x v="2"/>
    <x v="0"/>
    <n v="3.5563686382971516"/>
    <n v="7.9143862544098562"/>
    <x v="0"/>
    <x v="0"/>
    <x v="3"/>
    <x v="0"/>
  </r>
  <r>
    <x v="14"/>
    <x v="66"/>
    <x v="77"/>
    <x v="2"/>
    <x v="291"/>
    <x v="1"/>
    <x v="0"/>
    <n v="0.72900185684264585"/>
    <n v="1.4780564322702834"/>
    <x v="0"/>
    <x v="0"/>
    <x v="3"/>
    <x v="0"/>
  </r>
  <r>
    <x v="14"/>
    <x v="66"/>
    <x v="77"/>
    <x v="2"/>
    <x v="292"/>
    <x v="1"/>
    <x v="2"/>
    <n v="9.8470985051622023E-3"/>
    <n v="1.711916464655467E-2"/>
    <x v="0"/>
    <x v="0"/>
    <x v="3"/>
    <x v="1"/>
  </r>
  <r>
    <x v="14"/>
    <x v="67"/>
    <x v="113"/>
    <x v="2"/>
    <x v="293"/>
    <x v="1"/>
    <x v="0"/>
    <n v="0.33856354855246179"/>
    <n v="1.106315021333147"/>
    <x v="0"/>
    <x v="0"/>
    <x v="3"/>
    <x v="0"/>
  </r>
  <r>
    <x v="14"/>
    <x v="68"/>
    <x v="114"/>
    <x v="2"/>
    <x v="294"/>
    <x v="2"/>
    <x v="0"/>
    <n v="0.15704997314481392"/>
    <n v="0.67299880167334236"/>
    <x v="0"/>
    <x v="0"/>
    <x v="5"/>
    <x v="0"/>
  </r>
  <r>
    <x v="14"/>
    <x v="69"/>
    <x v="10"/>
    <x v="0"/>
    <x v="295"/>
    <x v="0"/>
    <x v="0"/>
    <n v="0.14364695801777125"/>
    <n v="0.13504998705262911"/>
    <x v="0"/>
    <x v="0"/>
    <x v="4"/>
    <x v="0"/>
  </r>
  <r>
    <x v="14"/>
    <x v="69"/>
    <x v="115"/>
    <x v="0"/>
    <x v="296"/>
    <x v="2"/>
    <x v="0"/>
    <n v="0.13477008473133831"/>
    <n v="0.2834657604524588"/>
    <x v="0"/>
    <x v="0"/>
    <x v="3"/>
    <x v="0"/>
  </r>
  <r>
    <x v="14"/>
    <x v="69"/>
    <x v="115"/>
    <x v="0"/>
    <x v="297"/>
    <x v="0"/>
    <x v="0"/>
    <n v="0.79194043545191284"/>
    <n v="0.82050764081914418"/>
    <x v="0"/>
    <x v="0"/>
    <x v="2"/>
    <x v="0"/>
  </r>
  <r>
    <x v="14"/>
    <x v="70"/>
    <x v="89"/>
    <x v="2"/>
    <x v="298"/>
    <x v="1"/>
    <x v="0"/>
    <n v="0.83393518329703986"/>
    <n v="1.6093574904863148"/>
    <x v="0"/>
    <x v="0"/>
    <x v="3"/>
    <x v="0"/>
  </r>
  <r>
    <x v="14"/>
    <x v="70"/>
    <x v="89"/>
    <x v="2"/>
    <x v="299"/>
    <x v="1"/>
    <x v="0"/>
    <n v="3.3018561336854872E-2"/>
    <n v="0.10904145497323676"/>
    <x v="0"/>
    <x v="0"/>
    <x v="9"/>
    <x v="0"/>
  </r>
  <r>
    <x v="14"/>
    <x v="70"/>
    <x v="89"/>
    <x v="2"/>
    <x v="300"/>
    <x v="2"/>
    <x v="0"/>
    <n v="1.1644971432606244"/>
    <n v="2.4098932646817226"/>
    <x v="0"/>
    <x v="0"/>
    <x v="10"/>
    <x v="0"/>
  </r>
  <r>
    <x v="14"/>
    <x v="71"/>
    <x v="27"/>
    <x v="2"/>
    <x v="301"/>
    <x v="1"/>
    <x v="0"/>
    <n v="1.1105377401793468"/>
    <n v="1.9370251942236119"/>
    <x v="0"/>
    <x v="0"/>
    <x v="3"/>
    <x v="0"/>
  </r>
  <r>
    <x v="14"/>
    <x v="71"/>
    <x v="27"/>
    <x v="2"/>
    <x v="302"/>
    <x v="2"/>
    <x v="0"/>
    <n v="0.79153640275837045"/>
    <n v="1.479429335444574"/>
    <x v="0"/>
    <x v="0"/>
    <x v="3"/>
    <x v="0"/>
  </r>
  <r>
    <x v="14"/>
    <x v="72"/>
    <x v="116"/>
    <x v="2"/>
    <x v="303"/>
    <x v="1"/>
    <x v="0"/>
    <n v="0.52956279536733153"/>
    <n v="1.0359250209860691"/>
    <x v="0"/>
    <x v="0"/>
    <x v="3"/>
    <x v="0"/>
  </r>
  <r>
    <x v="15"/>
    <x v="73"/>
    <x v="117"/>
    <x v="2"/>
    <x v="304"/>
    <x v="2"/>
    <x v="0"/>
    <n v="4.8876147149682541E-3"/>
    <n v="6.6989970320259287E-3"/>
    <x v="0"/>
    <x v="0"/>
    <x v="3"/>
    <x v="0"/>
  </r>
  <r>
    <x v="15"/>
    <x v="73"/>
    <x v="109"/>
    <x v="3"/>
    <x v="305"/>
    <x v="0"/>
    <x v="0"/>
    <n v="0.24654130003593569"/>
    <n v="0.28772408608076694"/>
    <x v="0"/>
    <x v="0"/>
    <x v="4"/>
    <x v="0"/>
  </r>
  <r>
    <x v="15"/>
    <x v="73"/>
    <x v="10"/>
    <x v="0"/>
    <x v="306"/>
    <x v="1"/>
    <x v="0"/>
    <n v="2.4405246407312041E-3"/>
    <n v="3.3066353488869459E-3"/>
    <x v="0"/>
    <x v="0"/>
    <x v="3"/>
    <x v="0"/>
  </r>
  <r>
    <x v="15"/>
    <x v="73"/>
    <x v="10"/>
    <x v="1"/>
    <x v="307"/>
    <x v="2"/>
    <x v="0"/>
    <n v="4.8843415319366488E-3"/>
    <n v="6.4139626643381882E-3"/>
    <x v="0"/>
    <x v="0"/>
    <x v="3"/>
    <x v="0"/>
  </r>
  <r>
    <x v="15"/>
    <x v="73"/>
    <x v="10"/>
    <x v="1"/>
    <x v="308"/>
    <x v="0"/>
    <x v="0"/>
    <n v="2.0883188891994036"/>
    <n v="1.9856144522034018"/>
    <x v="0"/>
    <x v="0"/>
    <x v="0"/>
    <x v="0"/>
  </r>
  <r>
    <x v="15"/>
    <x v="73"/>
    <x v="10"/>
    <x v="0"/>
    <x v="309"/>
    <x v="0"/>
    <x v="0"/>
    <n v="4.0735427679926506"/>
    <n v="3.9493821297224052"/>
    <x v="0"/>
    <x v="0"/>
    <x v="4"/>
    <x v="0"/>
  </r>
  <r>
    <x v="15"/>
    <x v="73"/>
    <x v="118"/>
    <x v="1"/>
    <x v="310"/>
    <x v="2"/>
    <x v="0"/>
    <n v="2.4011135758090663E-2"/>
    <n v="5.3164534819075578E-2"/>
    <x v="0"/>
    <x v="0"/>
    <x v="3"/>
    <x v="0"/>
  </r>
  <r>
    <x v="15"/>
    <x v="73"/>
    <x v="118"/>
    <x v="0"/>
    <x v="311"/>
    <x v="0"/>
    <x v="0"/>
    <n v="2.1661345999584643E-2"/>
    <n v="3.319238463607365E-2"/>
    <x v="0"/>
    <x v="0"/>
    <x v="0"/>
    <x v="0"/>
  </r>
  <r>
    <x v="15"/>
    <x v="73"/>
    <x v="25"/>
    <x v="0"/>
    <x v="312"/>
    <x v="0"/>
    <x v="0"/>
    <n v="11.048610692739127"/>
    <n v="10.431355334426417"/>
    <x v="0"/>
    <x v="0"/>
    <x v="0"/>
    <x v="0"/>
  </r>
  <r>
    <x v="15"/>
    <x v="74"/>
    <x v="56"/>
    <x v="2"/>
    <x v="313"/>
    <x v="1"/>
    <x v="0"/>
    <n v="1.7725463107238866"/>
    <n v="2.4895925334416771"/>
    <x v="0"/>
    <x v="0"/>
    <x v="3"/>
    <x v="0"/>
  </r>
  <r>
    <x v="15"/>
    <x v="74"/>
    <x v="56"/>
    <x v="2"/>
    <x v="314"/>
    <x v="2"/>
    <x v="0"/>
    <n v="1.3096117729848649"/>
    <n v="1.8600864928510537"/>
    <x v="0"/>
    <x v="0"/>
    <x v="3"/>
    <x v="0"/>
  </r>
  <r>
    <x v="15"/>
    <x v="75"/>
    <x v="119"/>
    <x v="0"/>
    <x v="315"/>
    <x v="2"/>
    <x v="0"/>
    <n v="1.9167217982734162E-2"/>
    <n v="2.3118886320090744E-2"/>
    <x v="0"/>
    <x v="0"/>
    <x v="3"/>
    <x v="0"/>
  </r>
  <r>
    <x v="15"/>
    <x v="75"/>
    <x v="119"/>
    <x v="0"/>
    <x v="316"/>
    <x v="0"/>
    <x v="0"/>
    <n v="6.0409710280772827E-3"/>
    <n v="5.4228791171372862E-3"/>
    <x v="0"/>
    <x v="0"/>
    <x v="11"/>
    <x v="0"/>
  </r>
  <r>
    <x v="15"/>
    <x v="75"/>
    <x v="120"/>
    <x v="0"/>
    <x v="317"/>
    <x v="1"/>
    <x v="0"/>
    <n v="7.2621255317809164"/>
    <n v="8.3233080584966075"/>
    <x v="0"/>
    <x v="0"/>
    <x v="2"/>
    <x v="0"/>
  </r>
  <r>
    <x v="15"/>
    <x v="75"/>
    <x v="120"/>
    <x v="2"/>
    <x v="318"/>
    <x v="2"/>
    <x v="0"/>
    <n v="0.193144063737727"/>
    <n v="0.20657805661566978"/>
    <x v="0"/>
    <x v="0"/>
    <x v="3"/>
    <x v="0"/>
  </r>
  <r>
    <x v="15"/>
    <x v="75"/>
    <x v="120"/>
    <x v="0"/>
    <x v="319"/>
    <x v="0"/>
    <x v="0"/>
    <n v="7.1129134686836459E-3"/>
    <n v="6.8968599890151363E-3"/>
    <x v="0"/>
    <x v="0"/>
    <x v="0"/>
    <x v="0"/>
  </r>
  <r>
    <x v="15"/>
    <x v="75"/>
    <x v="120"/>
    <x v="0"/>
    <x v="319"/>
    <x v="0"/>
    <x v="0"/>
    <n v="5.4390566210236981"/>
    <n v="4.660750031586554"/>
    <x v="0"/>
    <x v="0"/>
    <x v="0"/>
    <x v="0"/>
  </r>
  <r>
    <x v="15"/>
    <x v="75"/>
    <x v="120"/>
    <x v="0"/>
    <x v="320"/>
    <x v="0"/>
    <x v="0"/>
    <n v="31.305573732051833"/>
    <n v="26.679240586332156"/>
    <x v="0"/>
    <x v="0"/>
    <x v="1"/>
    <x v="0"/>
  </r>
  <r>
    <x v="15"/>
    <x v="75"/>
    <x v="121"/>
    <x v="0"/>
    <x v="321"/>
    <x v="2"/>
    <x v="0"/>
    <n v="2.6216945403665776E-2"/>
    <n v="3.3024690992873085E-2"/>
    <x v="0"/>
    <x v="0"/>
    <x v="3"/>
    <x v="0"/>
  </r>
  <r>
    <x v="15"/>
    <x v="75"/>
    <x v="53"/>
    <x v="0"/>
    <x v="322"/>
    <x v="2"/>
    <x v="0"/>
    <n v="2.4141260757549626E-3"/>
    <n v="3.1760200937559053E-3"/>
    <x v="0"/>
    <x v="0"/>
    <x v="3"/>
    <x v="0"/>
  </r>
  <r>
    <x v="15"/>
    <x v="76"/>
    <x v="10"/>
    <x v="1"/>
    <x v="323"/>
    <x v="2"/>
    <x v="0"/>
    <n v="0.21734770426936487"/>
    <n v="0.2965635041262657"/>
    <x v="0"/>
    <x v="0"/>
    <x v="3"/>
    <x v="0"/>
  </r>
  <r>
    <x v="15"/>
    <x v="77"/>
    <x v="117"/>
    <x v="2"/>
    <x v="324"/>
    <x v="2"/>
    <x v="0"/>
    <n v="0.83675601376640385"/>
    <n v="1.4039620923703711"/>
    <x v="0"/>
    <x v="0"/>
    <x v="3"/>
    <x v="0"/>
  </r>
  <r>
    <x v="15"/>
    <x v="77"/>
    <x v="122"/>
    <x v="1"/>
    <x v="325"/>
    <x v="2"/>
    <x v="0"/>
    <n v="15.577145991776556"/>
    <n v="26.564225246177877"/>
    <x v="0"/>
    <x v="0"/>
    <x v="3"/>
    <x v="0"/>
  </r>
  <r>
    <x v="15"/>
    <x v="77"/>
    <x v="123"/>
    <x v="1"/>
    <x v="326"/>
    <x v="2"/>
    <x v="0"/>
    <n v="2.5132310635123685"/>
    <n v="4.4171113295088364"/>
    <x v="0"/>
    <x v="0"/>
    <x v="3"/>
    <x v="0"/>
  </r>
  <r>
    <x v="15"/>
    <x v="77"/>
    <x v="124"/>
    <x v="1"/>
    <x v="327"/>
    <x v="2"/>
    <x v="0"/>
    <n v="7.4312232499329385"/>
    <n v="13.741634424953105"/>
    <x v="0"/>
    <x v="0"/>
    <x v="3"/>
    <x v="0"/>
  </r>
  <r>
    <x v="15"/>
    <x v="77"/>
    <x v="125"/>
    <x v="1"/>
    <x v="328"/>
    <x v="2"/>
    <x v="0"/>
    <n v="1.5932399585953954"/>
    <n v="2.8904339394742724"/>
    <x v="0"/>
    <x v="0"/>
    <x v="3"/>
    <x v="0"/>
  </r>
  <r>
    <x v="15"/>
    <x v="77"/>
    <x v="109"/>
    <x v="3"/>
    <x v="329"/>
    <x v="1"/>
    <x v="0"/>
    <n v="1.1111750896381867"/>
    <n v="1.7899856151190958"/>
    <x v="0"/>
    <x v="0"/>
    <x v="3"/>
    <x v="0"/>
  </r>
  <r>
    <x v="15"/>
    <x v="77"/>
    <x v="109"/>
    <x v="3"/>
    <x v="330"/>
    <x v="2"/>
    <x v="0"/>
    <n v="0.74735707542745411"/>
    <n v="1.2382449491183307"/>
    <x v="0"/>
    <x v="0"/>
    <x v="3"/>
    <x v="0"/>
  </r>
  <r>
    <x v="15"/>
    <x v="77"/>
    <x v="10"/>
    <x v="2"/>
    <x v="331"/>
    <x v="1"/>
    <x v="0"/>
    <n v="0.94722818953598664"/>
    <n v="1.3962256703466565"/>
    <x v="0"/>
    <x v="0"/>
    <x v="3"/>
    <x v="0"/>
  </r>
  <r>
    <x v="15"/>
    <x v="77"/>
    <x v="10"/>
    <x v="2"/>
    <x v="332"/>
    <x v="1"/>
    <x v="0"/>
    <n v="2.6452304847939798"/>
    <n v="3.1804866734722999"/>
    <x v="0"/>
    <x v="0"/>
    <x v="2"/>
    <x v="0"/>
  </r>
  <r>
    <x v="15"/>
    <x v="77"/>
    <x v="10"/>
    <x v="2"/>
    <x v="333"/>
    <x v="2"/>
    <x v="0"/>
    <n v="1.8124098841383747"/>
    <n v="3.2823858386890912"/>
    <x v="0"/>
    <x v="0"/>
    <x v="3"/>
    <x v="0"/>
  </r>
  <r>
    <x v="15"/>
    <x v="77"/>
    <x v="26"/>
    <x v="2"/>
    <x v="334"/>
    <x v="2"/>
    <x v="0"/>
    <n v="2.2736892547482968"/>
    <n v="4.2286003493546023"/>
    <x v="0"/>
    <x v="0"/>
    <x v="3"/>
    <x v="0"/>
  </r>
  <r>
    <x v="16"/>
    <x v="78"/>
    <x v="126"/>
    <x v="0"/>
    <x v="335"/>
    <x v="1"/>
    <x v="0"/>
    <n v="0.11453809027886937"/>
    <n v="0.19134081260347977"/>
    <x v="0"/>
    <x v="0"/>
    <x v="3"/>
    <x v="0"/>
  </r>
  <r>
    <x v="16"/>
    <x v="78"/>
    <x v="126"/>
    <x v="0"/>
    <x v="336"/>
    <x v="0"/>
    <x v="0"/>
    <n v="1.5790229437057082"/>
    <n v="1.4880138776135972"/>
    <x v="0"/>
    <x v="0"/>
    <x v="4"/>
    <x v="0"/>
  </r>
  <r>
    <x v="16"/>
    <x v="79"/>
    <x v="78"/>
    <x v="2"/>
    <x v="337"/>
    <x v="2"/>
    <x v="0"/>
    <n v="0.15790182182131202"/>
    <n v="0.29477195179200555"/>
    <x v="0"/>
    <x v="0"/>
    <x v="3"/>
    <x v="0"/>
  </r>
  <r>
    <x v="16"/>
    <x v="80"/>
    <x v="127"/>
    <x v="0"/>
    <x v="338"/>
    <x v="1"/>
    <x v="0"/>
    <n v="0.24723096340584061"/>
    <n v="0.31391334691800749"/>
    <x v="0"/>
    <x v="0"/>
    <x v="3"/>
    <x v="0"/>
  </r>
  <r>
    <x v="16"/>
    <x v="80"/>
    <x v="127"/>
    <x v="0"/>
    <x v="339"/>
    <x v="2"/>
    <x v="0"/>
    <n v="0.78864933812415905"/>
    <n v="1.0561490136525797"/>
    <x v="0"/>
    <x v="0"/>
    <x v="3"/>
    <x v="0"/>
  </r>
  <r>
    <x v="16"/>
    <x v="80"/>
    <x v="127"/>
    <x v="0"/>
    <x v="339"/>
    <x v="2"/>
    <x v="0"/>
    <n v="0.50806426632111812"/>
    <n v="0.70553256307368939"/>
    <x v="0"/>
    <x v="0"/>
    <x v="3"/>
    <x v="0"/>
  </r>
  <r>
    <x v="16"/>
    <x v="80"/>
    <x v="127"/>
    <x v="0"/>
    <x v="340"/>
    <x v="0"/>
    <x v="0"/>
    <n v="0.8283585138770615"/>
    <n v="0.929586730745387"/>
    <x v="0"/>
    <x v="0"/>
    <x v="2"/>
    <x v="0"/>
  </r>
  <r>
    <x v="16"/>
    <x v="80"/>
    <x v="128"/>
    <x v="0"/>
    <x v="341"/>
    <x v="1"/>
    <x v="0"/>
    <n v="0.48969138419157776"/>
    <n v="0.69693214923162838"/>
    <x v="0"/>
    <x v="0"/>
    <x v="3"/>
    <x v="0"/>
  </r>
  <r>
    <x v="16"/>
    <x v="80"/>
    <x v="128"/>
    <x v="0"/>
    <x v="342"/>
    <x v="2"/>
    <x v="0"/>
    <n v="1.3607917772164386"/>
    <n v="1.8055490612298173"/>
    <x v="0"/>
    <x v="0"/>
    <x v="3"/>
    <x v="0"/>
  </r>
  <r>
    <x v="16"/>
    <x v="80"/>
    <x v="128"/>
    <x v="0"/>
    <x v="343"/>
    <x v="0"/>
    <x v="0"/>
    <n v="14.187880275216108"/>
    <n v="13.810661516892218"/>
    <x v="0"/>
    <x v="0"/>
    <x v="2"/>
    <x v="0"/>
  </r>
  <r>
    <x v="16"/>
    <x v="80"/>
    <x v="128"/>
    <x v="0"/>
    <x v="344"/>
    <x v="0"/>
    <x v="0"/>
    <n v="17.081296234066009"/>
    <n v="14.943225287200034"/>
    <x v="0"/>
    <x v="0"/>
    <x v="4"/>
    <x v="0"/>
  </r>
  <r>
    <x v="16"/>
    <x v="80"/>
    <x v="129"/>
    <x v="2"/>
    <x v="345"/>
    <x v="2"/>
    <x v="0"/>
    <n v="0.3036361734617164"/>
    <n v="0.36649803269729714"/>
    <x v="0"/>
    <x v="0"/>
    <x v="3"/>
    <x v="0"/>
  </r>
  <r>
    <x v="16"/>
    <x v="80"/>
    <x v="129"/>
    <x v="3"/>
    <x v="346"/>
    <x v="0"/>
    <x v="0"/>
    <n v="1.4311903245606072"/>
    <n v="1.7420938848629568"/>
    <x v="0"/>
    <x v="0"/>
    <x v="2"/>
    <x v="0"/>
  </r>
  <r>
    <x v="16"/>
    <x v="80"/>
    <x v="129"/>
    <x v="3"/>
    <x v="347"/>
    <x v="0"/>
    <x v="0"/>
    <n v="2.9566232043938547"/>
    <n v="3.008719316784358"/>
    <x v="0"/>
    <x v="0"/>
    <x v="4"/>
    <x v="0"/>
  </r>
  <r>
    <x v="16"/>
    <x v="80"/>
    <x v="107"/>
    <x v="0"/>
    <x v="348"/>
    <x v="2"/>
    <x v="0"/>
    <n v="0.39746221614007948"/>
    <n v="0.50881050883113998"/>
    <x v="0"/>
    <x v="0"/>
    <x v="3"/>
    <x v="0"/>
  </r>
  <r>
    <x v="16"/>
    <x v="81"/>
    <x v="130"/>
    <x v="0"/>
    <x v="349"/>
    <x v="2"/>
    <x v="0"/>
    <n v="4.9021100471708254E-2"/>
    <n v="7.7152673895437729E-2"/>
    <x v="0"/>
    <x v="0"/>
    <x v="3"/>
    <x v="0"/>
  </r>
  <r>
    <x v="16"/>
    <x v="81"/>
    <x v="130"/>
    <x v="0"/>
    <x v="350"/>
    <x v="0"/>
    <x v="0"/>
    <n v="0.14418486289348759"/>
    <n v="0.10358787221838468"/>
    <x v="0"/>
    <x v="0"/>
    <x v="4"/>
    <x v="0"/>
  </r>
  <r>
    <x v="17"/>
    <x v="82"/>
    <x v="27"/>
    <x v="0"/>
    <x v="351"/>
    <x v="1"/>
    <x v="0"/>
    <n v="19.897134852738912"/>
    <n v="17.647860220332042"/>
    <x v="0"/>
    <x v="0"/>
    <x v="3"/>
    <x v="0"/>
  </r>
  <r>
    <x v="17"/>
    <x v="83"/>
    <x v="131"/>
    <x v="2"/>
    <x v="352"/>
    <x v="2"/>
    <x v="0"/>
    <n v="0.12100473873323006"/>
    <n v="0.39934044721452455"/>
    <x v="0"/>
    <x v="0"/>
    <x v="5"/>
    <x v="0"/>
  </r>
  <r>
    <x v="17"/>
    <x v="84"/>
    <x v="27"/>
    <x v="0"/>
    <x v="353"/>
    <x v="1"/>
    <x v="0"/>
    <n v="0.55727292475027668"/>
    <n v="0.60728338899943324"/>
    <x v="0"/>
    <x v="0"/>
    <x v="3"/>
    <x v="0"/>
  </r>
  <r>
    <x v="17"/>
    <x v="85"/>
    <x v="6"/>
    <x v="2"/>
    <x v="354"/>
    <x v="1"/>
    <x v="0"/>
    <n v="3.2713624824825054"/>
    <n v="3.6580291163184309"/>
    <x v="0"/>
    <x v="0"/>
    <x v="3"/>
    <x v="0"/>
  </r>
  <r>
    <x v="18"/>
    <x v="86"/>
    <x v="27"/>
    <x v="0"/>
    <x v="355"/>
    <x v="2"/>
    <x v="0"/>
    <n v="0.43641765086761625"/>
    <n v="0.55615012390642093"/>
    <x v="0"/>
    <x v="0"/>
    <x v="3"/>
    <x v="0"/>
  </r>
  <r>
    <x v="18"/>
    <x v="86"/>
    <x v="27"/>
    <x v="0"/>
    <x v="356"/>
    <x v="0"/>
    <x v="0"/>
    <n v="15.106216821279157"/>
    <n v="12.687227302495934"/>
    <x v="0"/>
    <x v="0"/>
    <x v="4"/>
    <x v="0"/>
  </r>
  <r>
    <x v="18"/>
    <x v="87"/>
    <x v="109"/>
    <x v="3"/>
    <x v="357"/>
    <x v="0"/>
    <x v="0"/>
    <n v="1.2918902972628992"/>
    <n v="1.3617019038578486"/>
    <x v="0"/>
    <x v="0"/>
    <x v="2"/>
    <x v="0"/>
  </r>
  <r>
    <x v="18"/>
    <x v="87"/>
    <x v="109"/>
    <x v="3"/>
    <x v="358"/>
    <x v="0"/>
    <x v="0"/>
    <n v="3.0093480235082701"/>
    <n v="2.8728969733539471"/>
    <x v="0"/>
    <x v="0"/>
    <x v="4"/>
    <x v="0"/>
  </r>
  <r>
    <x v="18"/>
    <x v="88"/>
    <x v="10"/>
    <x v="0"/>
    <x v="359"/>
    <x v="2"/>
    <x v="0"/>
    <n v="1.5277405276401131E-3"/>
    <n v="8.6707720988879E-4"/>
    <x v="0"/>
    <x v="0"/>
    <x v="3"/>
    <x v="0"/>
  </r>
  <r>
    <x v="18"/>
    <x v="88"/>
    <x v="10"/>
    <x v="0"/>
    <x v="360"/>
    <x v="0"/>
    <x v="0"/>
    <n v="0.32915413749856476"/>
    <n v="0.52099205197032927"/>
    <x v="0"/>
    <x v="0"/>
    <x v="2"/>
    <x v="0"/>
  </r>
  <r>
    <x v="18"/>
    <x v="88"/>
    <x v="10"/>
    <x v="0"/>
    <x v="361"/>
    <x v="0"/>
    <x v="0"/>
    <n v="1.5840716491087001"/>
    <n v="1.3348285609280592"/>
    <x v="0"/>
    <x v="0"/>
    <x v="4"/>
    <x v="0"/>
  </r>
  <r>
    <x v="18"/>
    <x v="89"/>
    <x v="107"/>
    <x v="0"/>
    <x v="362"/>
    <x v="2"/>
    <x v="0"/>
    <n v="1.7219163743092956"/>
    <n v="2.1378621331836074"/>
    <x v="0"/>
    <x v="0"/>
    <x v="3"/>
    <x v="0"/>
  </r>
  <r>
    <x v="18"/>
    <x v="89"/>
    <x v="107"/>
    <x v="0"/>
    <x v="363"/>
    <x v="0"/>
    <x v="0"/>
    <n v="3.9479011894209406"/>
    <n v="3.5034851316799038"/>
    <x v="0"/>
    <x v="0"/>
    <x v="2"/>
    <x v="0"/>
  </r>
  <r>
    <x v="18"/>
    <x v="89"/>
    <x v="107"/>
    <x v="0"/>
    <x v="364"/>
    <x v="0"/>
    <x v="0"/>
    <n v="2.2897091665038829"/>
    <n v="1.8445573171717407"/>
    <x v="0"/>
    <x v="0"/>
    <x v="1"/>
    <x v="0"/>
  </r>
  <r>
    <x v="18"/>
    <x v="89"/>
    <x v="107"/>
    <x v="0"/>
    <x v="365"/>
    <x v="0"/>
    <x v="0"/>
    <n v="18.675332922883207"/>
    <n v="14.934250202750826"/>
    <x v="0"/>
    <x v="0"/>
    <x v="4"/>
    <x v="0"/>
  </r>
  <r>
    <x v="19"/>
    <x v="90"/>
    <x v="109"/>
    <x v="3"/>
    <x v="366"/>
    <x v="0"/>
    <x v="0"/>
    <n v="2.4167582026013212E-2"/>
    <n v="4.8744402832018204E-2"/>
    <x v="0"/>
    <x v="0"/>
    <x v="2"/>
    <x v="0"/>
  </r>
  <r>
    <x v="19"/>
    <x v="90"/>
    <x v="27"/>
    <x v="0"/>
    <x v="367"/>
    <x v="1"/>
    <x v="0"/>
    <n v="4.7559443912714584E-2"/>
    <n v="7.9280374873436199E-2"/>
    <x v="0"/>
    <x v="0"/>
    <x v="3"/>
    <x v="0"/>
  </r>
  <r>
    <x v="19"/>
    <x v="90"/>
    <x v="132"/>
    <x v="0"/>
    <x v="368"/>
    <x v="0"/>
    <x v="0"/>
    <n v="0.18111144825394512"/>
    <n v="0.10179160042395664"/>
    <x v="0"/>
    <x v="0"/>
    <x v="2"/>
    <x v="0"/>
  </r>
  <r>
    <x v="19"/>
    <x v="90"/>
    <x v="132"/>
    <x v="0"/>
    <x v="369"/>
    <x v="0"/>
    <x v="0"/>
    <n v="2.9684015544566282"/>
    <n v="2.577403361645294"/>
    <x v="0"/>
    <x v="0"/>
    <x v="4"/>
    <x v="0"/>
  </r>
  <r>
    <x v="19"/>
    <x v="91"/>
    <x v="10"/>
    <x v="0"/>
    <x v="370"/>
    <x v="0"/>
    <x v="0"/>
    <n v="0.30124229070638109"/>
    <n v="0.31198074997020842"/>
    <x v="0"/>
    <x v="0"/>
    <x v="2"/>
    <x v="0"/>
  </r>
  <r>
    <x v="19"/>
    <x v="91"/>
    <x v="10"/>
    <x v="0"/>
    <x v="371"/>
    <x v="0"/>
    <x v="0"/>
    <n v="8.2115514919747432E-2"/>
    <n v="7.6709578643925053E-2"/>
    <x v="0"/>
    <x v="0"/>
    <x v="4"/>
    <x v="0"/>
  </r>
  <r>
    <x v="20"/>
    <x v="92"/>
    <x v="133"/>
    <x v="2"/>
    <x v="372"/>
    <x v="0"/>
    <x v="0"/>
    <n v="6.3015244297254372E-2"/>
    <n v="0.15383209143923948"/>
    <x v="0"/>
    <x v="0"/>
    <x v="2"/>
    <x v="0"/>
  </r>
  <r>
    <x v="20"/>
    <x v="92"/>
    <x v="133"/>
    <x v="2"/>
    <x v="372"/>
    <x v="0"/>
    <x v="0"/>
    <n v="6.6217850665945932E-2"/>
    <n v="0.22244031842835224"/>
    <x v="0"/>
    <x v="0"/>
    <x v="2"/>
    <x v="0"/>
  </r>
  <r>
    <x v="21"/>
    <x v="93"/>
    <x v="134"/>
    <x v="2"/>
    <x v="373"/>
    <x v="1"/>
    <x v="0"/>
    <n v="6.7741160845519552E-2"/>
    <n v="0.14578366004925056"/>
    <x v="0"/>
    <x v="0"/>
    <x v="5"/>
    <x v="0"/>
  </r>
  <r>
    <x v="21"/>
    <x v="93"/>
    <x v="134"/>
    <x v="2"/>
    <x v="374"/>
    <x v="2"/>
    <x v="0"/>
    <n v="1.4166596646726577E-2"/>
    <n v="4.0792528278940164E-2"/>
    <x v="0"/>
    <x v="0"/>
    <x v="12"/>
    <x v="0"/>
  </r>
  <r>
    <x v="21"/>
    <x v="93"/>
    <x v="135"/>
    <x v="2"/>
    <x v="375"/>
    <x v="1"/>
    <x v="5"/>
    <n v="6.5033914954480626E-3"/>
    <n v="5.8786159067056414E-3"/>
    <x v="0"/>
    <x v="0"/>
    <x v="3"/>
    <x v="1"/>
  </r>
  <r>
    <x v="21"/>
    <x v="93"/>
    <x v="135"/>
    <x v="2"/>
    <x v="376"/>
    <x v="1"/>
    <x v="0"/>
    <n v="0.75484781684087177"/>
    <n v="1.4524898909449748"/>
    <x v="0"/>
    <x v="0"/>
    <x v="3"/>
    <x v="0"/>
  </r>
  <r>
    <x v="21"/>
    <x v="93"/>
    <x v="135"/>
    <x v="2"/>
    <x v="377"/>
    <x v="2"/>
    <x v="0"/>
    <n v="0.16746285124165722"/>
    <n v="0.23718490618766294"/>
    <x v="0"/>
    <x v="0"/>
    <x v="3"/>
    <x v="0"/>
  </r>
  <r>
    <x v="21"/>
    <x v="93"/>
    <x v="136"/>
    <x v="2"/>
    <x v="378"/>
    <x v="1"/>
    <x v="0"/>
    <n v="1.9417489930407721"/>
    <n v="3.8198759120900307"/>
    <x v="0"/>
    <x v="0"/>
    <x v="3"/>
    <x v="0"/>
  </r>
  <r>
    <x v="21"/>
    <x v="93"/>
    <x v="136"/>
    <x v="2"/>
    <x v="378"/>
    <x v="1"/>
    <x v="0"/>
    <n v="3.3429873559300831E-3"/>
    <n v="2.8617990525405201E-3"/>
    <x v="0"/>
    <x v="0"/>
    <x v="3"/>
    <x v="0"/>
  </r>
  <r>
    <x v="21"/>
    <x v="93"/>
    <x v="137"/>
    <x v="2"/>
    <x v="379"/>
    <x v="2"/>
    <x v="0"/>
    <n v="2.5538973083345795E-2"/>
    <n v="6.5438453380526257E-2"/>
    <x v="0"/>
    <x v="0"/>
    <x v="5"/>
    <x v="0"/>
  </r>
  <r>
    <x v="21"/>
    <x v="94"/>
    <x v="4"/>
    <x v="2"/>
    <x v="380"/>
    <x v="1"/>
    <x v="0"/>
    <n v="0.18119772204861662"/>
    <n v="0.25231310074010077"/>
    <x v="0"/>
    <x v="0"/>
    <x v="3"/>
    <x v="0"/>
  </r>
  <r>
    <x v="21"/>
    <x v="94"/>
    <x v="4"/>
    <x v="2"/>
    <x v="381"/>
    <x v="2"/>
    <x v="0"/>
    <n v="0.1371942855004786"/>
    <n v="0.22738162703893117"/>
    <x v="0"/>
    <x v="0"/>
    <x v="13"/>
    <x v="0"/>
  </r>
  <r>
    <x v="22"/>
    <x v="95"/>
    <x v="92"/>
    <x v="2"/>
    <x v="382"/>
    <x v="2"/>
    <x v="0"/>
    <n v="1.568678892159789"/>
    <n v="2.2068359272960758"/>
    <x v="0"/>
    <x v="0"/>
    <x v="3"/>
    <x v="0"/>
  </r>
  <r>
    <x v="23"/>
    <x v="96"/>
    <x v="94"/>
    <x v="2"/>
    <x v="383"/>
    <x v="2"/>
    <x v="0"/>
    <n v="9.0898569223668516E-3"/>
    <n v="6.1073118933419122E-2"/>
    <x v="0"/>
    <x v="0"/>
    <x v="12"/>
    <x v="0"/>
  </r>
  <r>
    <x v="24"/>
    <x v="97"/>
    <x v="138"/>
    <x v="2"/>
    <x v="384"/>
    <x v="2"/>
    <x v="0"/>
    <n v="0.4038681262651303"/>
    <n v="0.66353076416299162"/>
    <x v="0"/>
    <x v="0"/>
    <x v="3"/>
    <x v="0"/>
  </r>
  <r>
    <x v="25"/>
    <x v="98"/>
    <x v="139"/>
    <x v="2"/>
    <x v="385"/>
    <x v="2"/>
    <x v="0"/>
    <n v="1.2745826368457065E-2"/>
    <n v="4.37635488634006E-2"/>
    <x v="0"/>
    <x v="0"/>
    <x v="5"/>
    <x v="0"/>
  </r>
  <r>
    <x v="25"/>
    <x v="98"/>
    <x v="139"/>
    <x v="2"/>
    <x v="386"/>
    <x v="2"/>
    <x v="0"/>
    <n v="5.8864783276277723"/>
    <n v="14.386040511467664"/>
    <x v="0"/>
    <x v="0"/>
    <x v="3"/>
    <x v="0"/>
  </r>
  <r>
    <x v="26"/>
    <x v="99"/>
    <x v="7"/>
    <x v="2"/>
    <x v="387"/>
    <x v="2"/>
    <x v="0"/>
    <n v="4.0201157858589685E-3"/>
    <n v="1.7066598829641677E-2"/>
    <x v="0"/>
    <x v="0"/>
    <x v="5"/>
    <x v="0"/>
  </r>
  <r>
    <x v="26"/>
    <x v="100"/>
    <x v="140"/>
    <x v="2"/>
    <x v="388"/>
    <x v="2"/>
    <x v="0"/>
    <n v="0.7316656474483213"/>
    <n v="1.8167962103090534"/>
    <x v="0"/>
    <x v="0"/>
    <x v="5"/>
    <x v="0"/>
  </r>
  <r>
    <x v="27"/>
    <x v="101"/>
    <x v="141"/>
    <x v="2"/>
    <x v="389"/>
    <x v="2"/>
    <x v="0"/>
    <n v="1.969517028191599"/>
    <n v="7.5622873279971694"/>
    <x v="0"/>
    <x v="0"/>
    <x v="14"/>
    <x v="0"/>
  </r>
  <r>
    <x v="27"/>
    <x v="102"/>
    <x v="45"/>
    <x v="2"/>
    <x v="390"/>
    <x v="2"/>
    <x v="0"/>
    <n v="4.0265753108417457E-3"/>
    <n v="1.696313946642411E-2"/>
    <x v="0"/>
    <x v="0"/>
    <x v="5"/>
    <x v="0"/>
  </r>
  <r>
    <x v="28"/>
    <x v="103"/>
    <x v="142"/>
    <x v="2"/>
    <x v="391"/>
    <x v="2"/>
    <x v="0"/>
    <n v="0.63804704199509543"/>
    <n v="1.3611931762952756"/>
    <x v="0"/>
    <x v="0"/>
    <x v="3"/>
    <x v="0"/>
  </r>
  <r>
    <x v="28"/>
    <x v="103"/>
    <x v="4"/>
    <x v="2"/>
    <x v="392"/>
    <x v="2"/>
    <x v="0"/>
    <n v="0.17744443167368482"/>
    <n v="0.29223876579949337"/>
    <x v="0"/>
    <x v="0"/>
    <x v="3"/>
    <x v="0"/>
  </r>
  <r>
    <x v="28"/>
    <x v="103"/>
    <x v="143"/>
    <x v="2"/>
    <x v="393"/>
    <x v="2"/>
    <x v="0"/>
    <n v="0.36020981989344825"/>
    <n v="0.92761257312415779"/>
    <x v="0"/>
    <x v="0"/>
    <x v="3"/>
    <x v="0"/>
  </r>
  <r>
    <x v="28"/>
    <x v="103"/>
    <x v="144"/>
    <x v="2"/>
    <x v="394"/>
    <x v="2"/>
    <x v="0"/>
    <n v="0.10480740064543549"/>
    <n v="0.25193176637710368"/>
    <x v="0"/>
    <x v="0"/>
    <x v="3"/>
    <x v="0"/>
  </r>
  <r>
    <x v="28"/>
    <x v="104"/>
    <x v="111"/>
    <x v="1"/>
    <x v="395"/>
    <x v="2"/>
    <x v="0"/>
    <n v="0.3455316874216644"/>
    <n v="0.70740907988690727"/>
    <x v="0"/>
    <x v="0"/>
    <x v="3"/>
    <x v="0"/>
  </r>
  <r>
    <x v="28"/>
    <x v="104"/>
    <x v="145"/>
    <x v="1"/>
    <x v="396"/>
    <x v="2"/>
    <x v="0"/>
    <n v="0.30201188158763959"/>
    <n v="0.62122937285429858"/>
    <x v="0"/>
    <x v="0"/>
    <x v="3"/>
    <x v="0"/>
  </r>
  <r>
    <x v="28"/>
    <x v="105"/>
    <x v="146"/>
    <x v="1"/>
    <x v="397"/>
    <x v="1"/>
    <x v="0"/>
    <n v="0.30430645678474083"/>
    <n v="0.61903799154563099"/>
    <x v="0"/>
    <x v="0"/>
    <x v="3"/>
    <x v="0"/>
  </r>
  <r>
    <x v="28"/>
    <x v="105"/>
    <x v="146"/>
    <x v="2"/>
    <x v="398"/>
    <x v="2"/>
    <x v="0"/>
    <n v="1.0393981842857831"/>
    <n v="2.0123087127685673"/>
    <x v="0"/>
    <x v="0"/>
    <x v="3"/>
    <x v="0"/>
  </r>
  <r>
    <x v="29"/>
    <x v="106"/>
    <x v="147"/>
    <x v="2"/>
    <x v="399"/>
    <x v="2"/>
    <x v="0"/>
    <n v="1.7823379594609116E-2"/>
    <n v="6.722446505386713E-2"/>
    <x v="0"/>
    <x v="0"/>
    <x v="5"/>
    <x v="0"/>
  </r>
  <r>
    <x v="29"/>
    <x v="107"/>
    <x v="148"/>
    <x v="2"/>
    <x v="400"/>
    <x v="1"/>
    <x v="0"/>
    <n v="0.59844447867328365"/>
    <n v="1.144388820691894"/>
    <x v="0"/>
    <x v="0"/>
    <x v="3"/>
    <x v="0"/>
  </r>
  <r>
    <x v="29"/>
    <x v="107"/>
    <x v="148"/>
    <x v="2"/>
    <x v="401"/>
    <x v="2"/>
    <x v="0"/>
    <n v="0.10790802709215253"/>
    <n v="0.2293827655883113"/>
    <x v="0"/>
    <x v="0"/>
    <x v="5"/>
    <x v="0"/>
  </r>
  <r>
    <x v="29"/>
    <x v="107"/>
    <x v="149"/>
    <x v="2"/>
    <x v="402"/>
    <x v="2"/>
    <x v="0"/>
    <n v="1.2441623201998292E-2"/>
    <n v="8.1965850942174068E-2"/>
    <x v="0"/>
    <x v="0"/>
    <x v="15"/>
    <x v="0"/>
  </r>
  <r>
    <x v="29"/>
    <x v="107"/>
    <x v="6"/>
    <x v="2"/>
    <x v="403"/>
    <x v="1"/>
    <x v="0"/>
    <n v="3.723670411496123E-2"/>
    <n v="6.3139909836146077E-2"/>
    <x v="0"/>
    <x v="0"/>
    <x v="5"/>
    <x v="0"/>
  </r>
  <r>
    <x v="30"/>
    <x v="108"/>
    <x v="150"/>
    <x v="2"/>
    <x v="404"/>
    <x v="2"/>
    <x v="0"/>
    <n v="7.4261658793343026E-3"/>
    <n v="6.5219443047634551E-2"/>
    <x v="0"/>
    <x v="0"/>
    <x v="15"/>
    <x v="0"/>
  </r>
  <r>
    <x v="30"/>
    <x v="108"/>
    <x v="151"/>
    <x v="2"/>
    <x v="405"/>
    <x v="2"/>
    <x v="0"/>
    <n v="4.477820765383686E-2"/>
    <n v="0.35086441154136455"/>
    <x v="0"/>
    <x v="0"/>
    <x v="15"/>
    <x v="0"/>
  </r>
  <r>
    <x v="31"/>
    <x v="109"/>
    <x v="152"/>
    <x v="2"/>
    <x v="406"/>
    <x v="1"/>
    <x v="0"/>
    <n v="0.45096128000985441"/>
    <n v="2.4067701751887878"/>
    <x v="0"/>
    <x v="0"/>
    <x v="16"/>
    <x v="0"/>
  </r>
  <r>
    <x v="32"/>
    <x v="110"/>
    <x v="153"/>
    <x v="0"/>
    <x v="407"/>
    <x v="1"/>
    <x v="0"/>
    <n v="5.0523590357243035E-4"/>
    <n v="4.2916381831702171E-4"/>
    <x v="0"/>
    <x v="0"/>
    <x v="3"/>
    <x v="0"/>
  </r>
  <r>
    <x v="32"/>
    <x v="111"/>
    <x v="4"/>
    <x v="2"/>
    <x v="408"/>
    <x v="1"/>
    <x v="0"/>
    <n v="0.46415634426122987"/>
    <n v="0.40800319319086348"/>
    <x v="0"/>
    <x v="0"/>
    <x v="9"/>
    <x v="0"/>
  </r>
  <r>
    <x v="33"/>
    <x v="112"/>
    <x v="27"/>
    <x v="0"/>
    <x v="409"/>
    <x v="1"/>
    <x v="0"/>
    <n v="1.4790567040253975"/>
    <n v="1.6398350341362833"/>
    <x v="0"/>
    <x v="0"/>
    <x v="3"/>
    <x v="0"/>
  </r>
  <r>
    <x v="33"/>
    <x v="113"/>
    <x v="154"/>
    <x v="1"/>
    <x v="410"/>
    <x v="1"/>
    <x v="0"/>
    <n v="39.737683697906171"/>
    <n v="33.168293415954778"/>
    <x v="0"/>
    <x v="0"/>
    <x v="3"/>
    <x v="0"/>
  </r>
  <r>
    <x v="34"/>
    <x v="114"/>
    <x v="155"/>
    <x v="2"/>
    <x v="411"/>
    <x v="2"/>
    <x v="0"/>
    <n v="1.6594171309784054E-2"/>
    <n v="6.9333314233757867E-2"/>
    <x v="0"/>
    <x v="0"/>
    <x v="3"/>
    <x v="0"/>
  </r>
  <r>
    <x v="34"/>
    <x v="115"/>
    <x v="156"/>
    <x v="2"/>
    <x v="412"/>
    <x v="2"/>
    <x v="0"/>
    <n v="2.6140651088368647E-2"/>
    <n v="0.11087550977394561"/>
    <x v="0"/>
    <x v="0"/>
    <x v="3"/>
    <x v="0"/>
  </r>
  <r>
    <x v="34"/>
    <x v="116"/>
    <x v="157"/>
    <x v="2"/>
    <x v="413"/>
    <x v="2"/>
    <x v="0"/>
    <n v="2.9333877142205391E-2"/>
    <n v="0.12419171851047561"/>
    <x v="0"/>
    <x v="0"/>
    <x v="3"/>
    <x v="0"/>
  </r>
  <r>
    <x v="35"/>
    <x v="117"/>
    <x v="158"/>
    <x v="2"/>
    <x v="414"/>
    <x v="2"/>
    <x v="0"/>
    <n v="6.4047787342528695E-2"/>
    <n v="0.22399582198656653"/>
    <x v="0"/>
    <x v="0"/>
    <x v="5"/>
    <x v="0"/>
  </r>
  <r>
    <x v="35"/>
    <x v="117"/>
    <x v="6"/>
    <x v="2"/>
    <x v="415"/>
    <x v="2"/>
    <x v="0"/>
    <n v="9.6273949388320748E-2"/>
    <n v="0.30344064760738571"/>
    <x v="0"/>
    <x v="0"/>
    <x v="5"/>
    <x v="0"/>
  </r>
  <r>
    <x v="35"/>
    <x v="118"/>
    <x v="159"/>
    <x v="2"/>
    <x v="416"/>
    <x v="2"/>
    <x v="0"/>
    <n v="0.48885940097016706"/>
    <n v="1.9368455641797198"/>
    <x v="0"/>
    <x v="0"/>
    <x v="5"/>
    <x v="0"/>
  </r>
  <r>
    <x v="35"/>
    <x v="119"/>
    <x v="160"/>
    <x v="2"/>
    <x v="417"/>
    <x v="2"/>
    <x v="0"/>
    <n v="1.4191393740655338"/>
    <n v="4.4103271914856998"/>
    <x v="0"/>
    <x v="0"/>
    <x v="3"/>
    <x v="0"/>
  </r>
  <r>
    <x v="35"/>
    <x v="119"/>
    <x v="161"/>
    <x v="2"/>
    <x v="418"/>
    <x v="2"/>
    <x v="0"/>
    <n v="0.10577928414850397"/>
    <n v="0.30958373036133746"/>
    <x v="0"/>
    <x v="0"/>
    <x v="3"/>
    <x v="0"/>
  </r>
  <r>
    <x v="35"/>
    <x v="120"/>
    <x v="162"/>
    <x v="2"/>
    <x v="419"/>
    <x v="2"/>
    <x v="0"/>
    <n v="0.237063790104278"/>
    <n v="1.0716379833156424"/>
    <x v="0"/>
    <x v="0"/>
    <x v="5"/>
    <x v="0"/>
  </r>
  <r>
    <x v="35"/>
    <x v="121"/>
    <x v="155"/>
    <x v="2"/>
    <x v="420"/>
    <x v="2"/>
    <x v="0"/>
    <n v="0.28024657480602172"/>
    <n v="1.4990061358612796"/>
    <x v="0"/>
    <x v="0"/>
    <x v="5"/>
    <x v="0"/>
  </r>
  <r>
    <x v="35"/>
    <x v="121"/>
    <x v="163"/>
    <x v="2"/>
    <x v="421"/>
    <x v="2"/>
    <x v="0"/>
    <n v="0.18590244243279813"/>
    <n v="0.98686164982684099"/>
    <x v="0"/>
    <x v="0"/>
    <x v="5"/>
    <x v="0"/>
  </r>
  <r>
    <x v="35"/>
    <x v="122"/>
    <x v="89"/>
    <x v="2"/>
    <x v="422"/>
    <x v="1"/>
    <x v="0"/>
    <n v="4.9667781351180169E-2"/>
    <n v="0.10271719458037257"/>
    <x v="0"/>
    <x v="0"/>
    <x v="3"/>
    <x v="0"/>
  </r>
  <r>
    <x v="35"/>
    <x v="123"/>
    <x v="164"/>
    <x v="0"/>
    <x v="423"/>
    <x v="0"/>
    <x v="0"/>
    <n v="3.9586457585896136E-2"/>
    <n v="4.007524333974901E-2"/>
    <x v="0"/>
    <x v="0"/>
    <x v="4"/>
    <x v="0"/>
  </r>
  <r>
    <x v="35"/>
    <x v="124"/>
    <x v="108"/>
    <x v="2"/>
    <x v="424"/>
    <x v="2"/>
    <x v="0"/>
    <n v="3.3567632740861813E-3"/>
    <n v="7.8010405794164805E-3"/>
    <x v="0"/>
    <x v="0"/>
    <x v="3"/>
    <x v="0"/>
  </r>
  <r>
    <x v="35"/>
    <x v="124"/>
    <x v="115"/>
    <x v="2"/>
    <x v="425"/>
    <x v="2"/>
    <x v="0"/>
    <n v="7.1344778698774628E-3"/>
    <n v="1.6831707234855435E-2"/>
    <x v="0"/>
    <x v="0"/>
    <x v="3"/>
    <x v="0"/>
  </r>
  <r>
    <x v="35"/>
    <x v="125"/>
    <x v="27"/>
    <x v="2"/>
    <x v="426"/>
    <x v="1"/>
    <x v="0"/>
    <n v="0.57144792824284929"/>
    <n v="1.3962020553899679"/>
    <x v="0"/>
    <x v="0"/>
    <x v="3"/>
    <x v="0"/>
  </r>
  <r>
    <x v="35"/>
    <x v="125"/>
    <x v="27"/>
    <x v="2"/>
    <x v="427"/>
    <x v="2"/>
    <x v="0"/>
    <n v="2.9519293200366729E-2"/>
    <n v="9.5663040928989015E-2"/>
    <x v="0"/>
    <x v="0"/>
    <x v="5"/>
    <x v="0"/>
  </r>
  <r>
    <x v="35"/>
    <x v="125"/>
    <x v="27"/>
    <x v="2"/>
    <x v="428"/>
    <x v="2"/>
    <x v="0"/>
    <n v="3.0748182630439542"/>
    <n v="8.1699279996951031"/>
    <x v="0"/>
    <x v="0"/>
    <x v="3"/>
    <x v="0"/>
  </r>
  <r>
    <x v="35"/>
    <x v="126"/>
    <x v="165"/>
    <x v="2"/>
    <x v="429"/>
    <x v="2"/>
    <x v="0"/>
    <n v="0.29067656535041558"/>
    <n v="1.0519812819955947"/>
    <x v="0"/>
    <x v="0"/>
    <x v="5"/>
    <x v="0"/>
  </r>
  <r>
    <x v="35"/>
    <x v="126"/>
    <x v="165"/>
    <x v="2"/>
    <x v="430"/>
    <x v="2"/>
    <x v="0"/>
    <n v="0.25986124326905868"/>
    <n v="0.91092146250633743"/>
    <x v="0"/>
    <x v="0"/>
    <x v="10"/>
    <x v="0"/>
  </r>
  <r>
    <x v="36"/>
    <x v="127"/>
    <x v="166"/>
    <x v="2"/>
    <x v="431"/>
    <x v="2"/>
    <x v="0"/>
    <n v="7.0352358811749617E-4"/>
    <n v="8.3744524772179085E-3"/>
    <x v="0"/>
    <x v="0"/>
    <x v="5"/>
    <x v="0"/>
  </r>
  <r>
    <x v="36"/>
    <x v="127"/>
    <x v="167"/>
    <x v="2"/>
    <x v="432"/>
    <x v="2"/>
    <x v="0"/>
    <n v="7.011360905191577E-4"/>
    <n v="8.408713408496209E-3"/>
    <x v="0"/>
    <x v="0"/>
    <x v="5"/>
    <x v="0"/>
  </r>
  <r>
    <x v="36"/>
    <x v="127"/>
    <x v="168"/>
    <x v="2"/>
    <x v="433"/>
    <x v="2"/>
    <x v="0"/>
    <n v="7.0705872964728215E-4"/>
    <n v="8.3151637379161748E-3"/>
    <x v="0"/>
    <x v="0"/>
    <x v="5"/>
    <x v="0"/>
  </r>
  <r>
    <x v="36"/>
    <x v="127"/>
    <x v="169"/>
    <x v="2"/>
    <x v="434"/>
    <x v="2"/>
    <x v="0"/>
    <n v="7.1304166128970993E-4"/>
    <n v="8.3371082776827407E-3"/>
    <x v="0"/>
    <x v="0"/>
    <x v="5"/>
    <x v="0"/>
  </r>
  <r>
    <x v="36"/>
    <x v="127"/>
    <x v="170"/>
    <x v="2"/>
    <x v="435"/>
    <x v="2"/>
    <x v="0"/>
    <n v="1.3998329663398198E-2"/>
    <n v="0.13190814961784583"/>
    <x v="0"/>
    <x v="0"/>
    <x v="17"/>
    <x v="0"/>
  </r>
  <r>
    <x v="36"/>
    <x v="127"/>
    <x v="171"/>
    <x v="2"/>
    <x v="436"/>
    <x v="2"/>
    <x v="0"/>
    <n v="1.9275726349539488E-2"/>
    <n v="0.1829829381552143"/>
    <x v="0"/>
    <x v="0"/>
    <x v="17"/>
    <x v="0"/>
  </r>
  <r>
    <x v="36"/>
    <x v="127"/>
    <x v="172"/>
    <x v="2"/>
    <x v="437"/>
    <x v="2"/>
    <x v="0"/>
    <n v="2.0235120191268888E-3"/>
    <n v="1.9641651954861932E-2"/>
    <x v="0"/>
    <x v="0"/>
    <x v="17"/>
    <x v="0"/>
  </r>
  <r>
    <x v="37"/>
    <x v="128"/>
    <x v="119"/>
    <x v="2"/>
    <x v="438"/>
    <x v="2"/>
    <x v="0"/>
    <n v="4.5828730424355882E-2"/>
    <n v="9.236804315549256E-2"/>
    <x v="0"/>
    <x v="0"/>
    <x v="3"/>
    <x v="0"/>
  </r>
  <r>
    <x v="37"/>
    <x v="128"/>
    <x v="160"/>
    <x v="2"/>
    <x v="439"/>
    <x v="1"/>
    <x v="0"/>
    <n v="2.4461534620562895"/>
    <n v="4.4090750294866199"/>
    <x v="0"/>
    <x v="0"/>
    <x v="3"/>
    <x v="0"/>
  </r>
  <r>
    <x v="37"/>
    <x v="128"/>
    <x v="173"/>
    <x v="2"/>
    <x v="440"/>
    <x v="1"/>
    <x v="0"/>
    <n v="1.6252326568107585E-3"/>
    <n v="3.336531303435144E-3"/>
    <x v="0"/>
    <x v="0"/>
    <x v="3"/>
    <x v="0"/>
  </r>
  <r>
    <x v="38"/>
    <x v="129"/>
    <x v="10"/>
    <x v="0"/>
    <x v="441"/>
    <x v="2"/>
    <x v="0"/>
    <n v="0.22865129531630998"/>
    <n v="0.24267747062025743"/>
    <x v="0"/>
    <x v="0"/>
    <x v="3"/>
    <x v="0"/>
  </r>
  <r>
    <x v="39"/>
    <x v="130"/>
    <x v="78"/>
    <x v="2"/>
    <x v="442"/>
    <x v="1"/>
    <x v="0"/>
    <n v="7.5019756742162"/>
    <n v="10.888141235759029"/>
    <x v="0"/>
    <x v="0"/>
    <x v="3"/>
    <x v="0"/>
  </r>
  <r>
    <x v="39"/>
    <x v="130"/>
    <x v="78"/>
    <x v="2"/>
    <x v="443"/>
    <x v="2"/>
    <x v="0"/>
    <n v="3.08517304839112E-2"/>
    <n v="0.10431942525842709"/>
    <x v="0"/>
    <x v="0"/>
    <x v="5"/>
    <x v="0"/>
  </r>
  <r>
    <x v="39"/>
    <x v="130"/>
    <x v="78"/>
    <x v="2"/>
    <x v="444"/>
    <x v="2"/>
    <x v="0"/>
    <n v="0.1031192413899885"/>
    <n v="0.32413564860185551"/>
    <x v="0"/>
    <x v="0"/>
    <x v="3"/>
    <x v="0"/>
  </r>
  <r>
    <x v="39"/>
    <x v="130"/>
    <x v="174"/>
    <x v="2"/>
    <x v="445"/>
    <x v="2"/>
    <x v="0"/>
    <n v="7.5214495186909772E-2"/>
    <n v="0.23450697709099771"/>
    <x v="0"/>
    <x v="0"/>
    <x v="3"/>
    <x v="0"/>
  </r>
  <r>
    <x v="40"/>
    <x v="131"/>
    <x v="166"/>
    <x v="2"/>
    <x v="446"/>
    <x v="2"/>
    <x v="0"/>
    <n v="2.0191719524284488E-2"/>
    <n v="0.10535271753367"/>
    <x v="0"/>
    <x v="0"/>
    <x v="5"/>
    <x v="0"/>
  </r>
  <r>
    <x v="40"/>
    <x v="131"/>
    <x v="167"/>
    <x v="2"/>
    <x v="447"/>
    <x v="2"/>
    <x v="0"/>
    <n v="4.278306938715392E-2"/>
    <n v="0.21399568409194655"/>
    <x v="0"/>
    <x v="0"/>
    <x v="5"/>
    <x v="0"/>
  </r>
  <r>
    <x v="40"/>
    <x v="131"/>
    <x v="168"/>
    <x v="2"/>
    <x v="448"/>
    <x v="2"/>
    <x v="0"/>
    <n v="7.0224410263935609E-4"/>
    <n v="3.7197165120341851E-3"/>
    <x v="0"/>
    <x v="0"/>
    <x v="5"/>
    <x v="0"/>
  </r>
  <r>
    <x v="40"/>
    <x v="132"/>
    <x v="175"/>
    <x v="2"/>
    <x v="449"/>
    <x v="2"/>
    <x v="0"/>
    <n v="1.4451657564539278E-2"/>
    <n v="6.1061014425640811E-2"/>
    <x v="0"/>
    <x v="0"/>
    <x v="5"/>
    <x v="0"/>
  </r>
  <r>
    <x v="40"/>
    <x v="132"/>
    <x v="175"/>
    <x v="2"/>
    <x v="450"/>
    <x v="2"/>
    <x v="0"/>
    <n v="3.840624670363748E-2"/>
    <n v="0.18299582600708997"/>
    <x v="0"/>
    <x v="0"/>
    <x v="15"/>
    <x v="0"/>
  </r>
  <r>
    <x v="40"/>
    <x v="133"/>
    <x v="155"/>
    <x v="2"/>
    <x v="451"/>
    <x v="2"/>
    <x v="0"/>
    <n v="1.2372833402955443E-2"/>
    <n v="5.7778337889910415E-2"/>
    <x v="0"/>
    <x v="0"/>
    <x v="5"/>
    <x v="0"/>
  </r>
  <r>
    <x v="41"/>
    <x v="134"/>
    <x v="176"/>
    <x v="2"/>
    <x v="452"/>
    <x v="2"/>
    <x v="0"/>
    <n v="6.5747774838037319E-3"/>
    <n v="2.7111707689214677E-2"/>
    <x v="0"/>
    <x v="0"/>
    <x v="5"/>
    <x v="0"/>
  </r>
  <r>
    <x v="41"/>
    <x v="134"/>
    <x v="131"/>
    <x v="2"/>
    <x v="453"/>
    <x v="2"/>
    <x v="0"/>
    <n v="0.843938949642981"/>
    <n v="3.6037208411848023"/>
    <x v="0"/>
    <x v="0"/>
    <x v="5"/>
    <x v="0"/>
  </r>
  <r>
    <x v="42"/>
    <x v="135"/>
    <x v="145"/>
    <x v="2"/>
    <x v="454"/>
    <x v="1"/>
    <x v="0"/>
    <n v="3.0290068407972534E-2"/>
    <n v="4.9394342567463376E-2"/>
    <x v="0"/>
    <x v="0"/>
    <x v="3"/>
    <x v="0"/>
  </r>
  <r>
    <x v="42"/>
    <x v="135"/>
    <x v="145"/>
    <x v="2"/>
    <x v="455"/>
    <x v="2"/>
    <x v="0"/>
    <n v="4.6708903370041514E-2"/>
    <n v="8.0795413374927683E-2"/>
    <x v="0"/>
    <x v="0"/>
    <x v="3"/>
    <x v="0"/>
  </r>
  <r>
    <x v="42"/>
    <x v="136"/>
    <x v="108"/>
    <x v="1"/>
    <x v="456"/>
    <x v="2"/>
    <x v="0"/>
    <n v="5.5931759277708958E-2"/>
    <n v="0.10675546911505444"/>
    <x v="0"/>
    <x v="0"/>
    <x v="3"/>
    <x v="0"/>
  </r>
  <r>
    <x v="42"/>
    <x v="137"/>
    <x v="177"/>
    <x v="2"/>
    <x v="457"/>
    <x v="1"/>
    <x v="0"/>
    <n v="5.6592574973142261E-2"/>
    <n v="0.10404905702629004"/>
    <x v="0"/>
    <x v="0"/>
    <x v="3"/>
    <x v="0"/>
  </r>
  <r>
    <x v="42"/>
    <x v="137"/>
    <x v="177"/>
    <x v="2"/>
    <x v="458"/>
    <x v="2"/>
    <x v="0"/>
    <n v="0.43676211307275464"/>
    <n v="0.89073589416315069"/>
    <x v="0"/>
    <x v="0"/>
    <x v="3"/>
    <x v="0"/>
  </r>
  <r>
    <x v="43"/>
    <x v="138"/>
    <x v="178"/>
    <x v="0"/>
    <x v="459"/>
    <x v="2"/>
    <x v="0"/>
    <n v="4.9656151075933679E-3"/>
    <n v="6.8886068459810381E-3"/>
    <x v="0"/>
    <x v="0"/>
    <x v="3"/>
    <x v="0"/>
  </r>
  <r>
    <x v="43"/>
    <x v="139"/>
    <x v="27"/>
    <x v="0"/>
    <x v="460"/>
    <x v="1"/>
    <x v="0"/>
    <n v="0.53767573775607014"/>
    <n v="0.74077789946824479"/>
    <x v="0"/>
    <x v="0"/>
    <x v="3"/>
    <x v="0"/>
  </r>
  <r>
    <x v="43"/>
    <x v="139"/>
    <x v="27"/>
    <x v="0"/>
    <x v="461"/>
    <x v="2"/>
    <x v="0"/>
    <n v="1.0835954509961514"/>
    <n v="1.7358224114276968"/>
    <x v="0"/>
    <x v="0"/>
    <x v="3"/>
    <x v="0"/>
  </r>
  <r>
    <x v="43"/>
    <x v="6"/>
    <x v="107"/>
    <x v="1"/>
    <x v="462"/>
    <x v="2"/>
    <x v="0"/>
    <n v="1.3618233622578517"/>
    <n v="1.7330111400194335"/>
    <x v="0"/>
    <x v="0"/>
    <x v="3"/>
    <x v="0"/>
  </r>
  <r>
    <x v="44"/>
    <x v="140"/>
    <x v="7"/>
    <x v="2"/>
    <x v="463"/>
    <x v="1"/>
    <x v="0"/>
    <n v="0.39291326752528788"/>
    <n v="0.59380237495947796"/>
    <x v="0"/>
    <x v="0"/>
    <x v="3"/>
    <x v="0"/>
  </r>
  <r>
    <x v="44"/>
    <x v="141"/>
    <x v="89"/>
    <x v="2"/>
    <x v="464"/>
    <x v="1"/>
    <x v="0"/>
    <n v="0.89929042150716443"/>
    <n v="1.4454963601325046"/>
    <x v="0"/>
    <x v="0"/>
    <x v="3"/>
    <x v="0"/>
  </r>
  <r>
    <x v="44"/>
    <x v="141"/>
    <x v="89"/>
    <x v="2"/>
    <x v="465"/>
    <x v="2"/>
    <x v="0"/>
    <n v="1.1511581394704078E-2"/>
    <n v="2.7407193215847576E-2"/>
    <x v="0"/>
    <x v="0"/>
    <x v="5"/>
    <x v="0"/>
  </r>
  <r>
    <x v="44"/>
    <x v="141"/>
    <x v="89"/>
    <x v="2"/>
    <x v="466"/>
    <x v="2"/>
    <x v="0"/>
    <n v="0.20353155406525089"/>
    <n v="0.43304653792450326"/>
    <x v="0"/>
    <x v="0"/>
    <x v="10"/>
    <x v="0"/>
  </r>
  <r>
    <x v="44"/>
    <x v="142"/>
    <x v="179"/>
    <x v="2"/>
    <x v="467"/>
    <x v="2"/>
    <x v="0"/>
    <n v="2.2449461693036153E-2"/>
    <n v="6.745658251386652E-2"/>
    <x v="0"/>
    <x v="0"/>
    <x v="5"/>
    <x v="0"/>
  </r>
  <r>
    <x v="44"/>
    <x v="142"/>
    <x v="56"/>
    <x v="2"/>
    <x v="468"/>
    <x v="2"/>
    <x v="0"/>
    <n v="0.10242956189685404"/>
    <n v="0.200682963949458"/>
    <x v="0"/>
    <x v="0"/>
    <x v="5"/>
    <x v="0"/>
  </r>
  <r>
    <x v="44"/>
    <x v="143"/>
    <x v="173"/>
    <x v="2"/>
    <x v="469"/>
    <x v="1"/>
    <x v="0"/>
    <n v="1.9655613566882089E-2"/>
    <n v="3.188489460116354E-2"/>
    <x v="0"/>
    <x v="0"/>
    <x v="3"/>
    <x v="0"/>
  </r>
  <r>
    <x v="44"/>
    <x v="143"/>
    <x v="173"/>
    <x v="2"/>
    <x v="470"/>
    <x v="2"/>
    <x v="0"/>
    <n v="4.8521258751128823E-2"/>
    <n v="0.12202117879510059"/>
    <x v="0"/>
    <x v="0"/>
    <x v="3"/>
    <x v="0"/>
  </r>
  <r>
    <x v="44"/>
    <x v="144"/>
    <x v="180"/>
    <x v="2"/>
    <x v="471"/>
    <x v="2"/>
    <x v="0"/>
    <n v="0.17624295586564331"/>
    <n v="0.35852859994389125"/>
    <x v="0"/>
    <x v="0"/>
    <x v="5"/>
    <x v="0"/>
  </r>
  <r>
    <x v="44"/>
    <x v="144"/>
    <x v="180"/>
    <x v="2"/>
    <x v="472"/>
    <x v="2"/>
    <x v="0"/>
    <n v="6.7768239754855866E-2"/>
    <n v="0.11418674030791047"/>
    <x v="0"/>
    <x v="0"/>
    <x v="3"/>
    <x v="0"/>
  </r>
  <r>
    <x v="44"/>
    <x v="144"/>
    <x v="181"/>
    <x v="2"/>
    <x v="473"/>
    <x v="2"/>
    <x v="0"/>
    <n v="0.33307036702317316"/>
    <n v="0.67400154549551572"/>
    <x v="0"/>
    <x v="0"/>
    <x v="3"/>
    <x v="0"/>
  </r>
  <r>
    <x v="44"/>
    <x v="145"/>
    <x v="182"/>
    <x v="2"/>
    <x v="474"/>
    <x v="2"/>
    <x v="0"/>
    <n v="2.9068938522281575E-2"/>
    <n v="6.5627772074171628E-2"/>
    <x v="0"/>
    <x v="0"/>
    <x v="3"/>
    <x v="0"/>
  </r>
  <r>
    <x v="44"/>
    <x v="145"/>
    <x v="183"/>
    <x v="2"/>
    <x v="475"/>
    <x v="2"/>
    <x v="0"/>
    <n v="2.9420421385185969E-2"/>
    <n v="6.516789544054491E-2"/>
    <x v="0"/>
    <x v="0"/>
    <x v="3"/>
    <x v="0"/>
  </r>
  <r>
    <x v="44"/>
    <x v="145"/>
    <x v="56"/>
    <x v="2"/>
    <x v="476"/>
    <x v="2"/>
    <x v="0"/>
    <n v="2.0336765339343251E-2"/>
    <n v="4.5920795124439695E-2"/>
    <x v="0"/>
    <x v="0"/>
    <x v="3"/>
    <x v="0"/>
  </r>
  <r>
    <x v="44"/>
    <x v="145"/>
    <x v="184"/>
    <x v="2"/>
    <x v="477"/>
    <x v="2"/>
    <x v="0"/>
    <n v="2.8658847853065213E-2"/>
    <n v="6.4577739381303415E-2"/>
    <x v="0"/>
    <x v="0"/>
    <x v="3"/>
    <x v="0"/>
  </r>
  <r>
    <x v="45"/>
    <x v="146"/>
    <x v="173"/>
    <x v="0"/>
    <x v="478"/>
    <x v="1"/>
    <x v="0"/>
    <n v="4.8218454776761416E-3"/>
    <n v="6.1198375264675097E-3"/>
    <x v="0"/>
    <x v="0"/>
    <x v="3"/>
    <x v="0"/>
  </r>
  <r>
    <x v="46"/>
    <x v="147"/>
    <x v="185"/>
    <x v="2"/>
    <x v="479"/>
    <x v="2"/>
    <x v="0"/>
    <n v="3.7940164259943759E-2"/>
    <n v="0.12399040493968715"/>
    <x v="0"/>
    <x v="0"/>
    <x v="3"/>
    <x v="0"/>
  </r>
  <r>
    <x v="46"/>
    <x v="147"/>
    <x v="160"/>
    <x v="2"/>
    <x v="480"/>
    <x v="1"/>
    <x v="0"/>
    <n v="2.7020646921763966E-3"/>
    <n v="8.4072931467790053E-3"/>
    <x v="0"/>
    <x v="0"/>
    <x v="3"/>
    <x v="0"/>
  </r>
  <r>
    <x v="46"/>
    <x v="147"/>
    <x v="160"/>
    <x v="2"/>
    <x v="481"/>
    <x v="1"/>
    <x v="0"/>
    <n v="0.11011318459312433"/>
    <n v="0.24299802617332741"/>
    <x v="0"/>
    <x v="0"/>
    <x v="9"/>
    <x v="0"/>
  </r>
  <r>
    <x v="46"/>
    <x v="147"/>
    <x v="160"/>
    <x v="2"/>
    <x v="482"/>
    <x v="2"/>
    <x v="0"/>
    <n v="0.72985759576686771"/>
    <n v="2.641989376970403"/>
    <x v="0"/>
    <x v="0"/>
    <x v="3"/>
    <x v="0"/>
  </r>
  <r>
    <x v="46"/>
    <x v="147"/>
    <x v="161"/>
    <x v="2"/>
    <x v="483"/>
    <x v="2"/>
    <x v="0"/>
    <n v="1.3723758511214644E-2"/>
    <n v="4.3024668873301308E-2"/>
    <x v="0"/>
    <x v="0"/>
    <x v="3"/>
    <x v="0"/>
  </r>
  <r>
    <x v="46"/>
    <x v="147"/>
    <x v="186"/>
    <x v="2"/>
    <x v="484"/>
    <x v="1"/>
    <x v="0"/>
    <n v="5.0199990281488182E-4"/>
    <n v="1.5651817281126328E-3"/>
    <x v="0"/>
    <x v="0"/>
    <x v="3"/>
    <x v="0"/>
  </r>
  <r>
    <x v="46"/>
    <x v="147"/>
    <x v="186"/>
    <x v="2"/>
    <x v="485"/>
    <x v="2"/>
    <x v="0"/>
    <n v="0.1531885602436365"/>
    <n v="0.56177278479730375"/>
    <x v="0"/>
    <x v="0"/>
    <x v="3"/>
    <x v="0"/>
  </r>
  <r>
    <x v="46"/>
    <x v="147"/>
    <x v="92"/>
    <x v="2"/>
    <x v="486"/>
    <x v="2"/>
    <x v="0"/>
    <n v="1.9135209383399694E-2"/>
    <n v="5.9518388942600253E-2"/>
    <x v="0"/>
    <x v="0"/>
    <x v="3"/>
    <x v="0"/>
  </r>
  <r>
    <x v="47"/>
    <x v="148"/>
    <x v="187"/>
    <x v="1"/>
    <x v="487"/>
    <x v="2"/>
    <x v="0"/>
    <n v="3.1438976701193048E-3"/>
    <n v="2.7186203206743041E-3"/>
    <x v="0"/>
    <x v="0"/>
    <x v="13"/>
    <x v="0"/>
  </r>
  <r>
    <x v="47"/>
    <x v="149"/>
    <x v="47"/>
    <x v="3"/>
    <x v="488"/>
    <x v="2"/>
    <x v="0"/>
    <n v="8.9096417068304387E-2"/>
    <n v="0.17941010346234149"/>
    <x v="0"/>
    <x v="0"/>
    <x v="3"/>
    <x v="0"/>
  </r>
  <r>
    <x v="47"/>
    <x v="149"/>
    <x v="178"/>
    <x v="1"/>
    <x v="489"/>
    <x v="2"/>
    <x v="0"/>
    <n v="0.17888133535264913"/>
    <n v="0.29158356232036703"/>
    <x v="0"/>
    <x v="0"/>
    <x v="3"/>
    <x v="0"/>
  </r>
  <r>
    <x v="47"/>
    <x v="150"/>
    <x v="178"/>
    <x v="1"/>
    <x v="490"/>
    <x v="2"/>
    <x v="0"/>
    <n v="1.43578642203966E-2"/>
    <n v="2.1593710802140731E-2"/>
    <x v="0"/>
    <x v="0"/>
    <x v="3"/>
    <x v="0"/>
  </r>
  <r>
    <x v="48"/>
    <x v="151"/>
    <x v="119"/>
    <x v="2"/>
    <x v="491"/>
    <x v="2"/>
    <x v="0"/>
    <n v="0.10658953198681263"/>
    <n v="0.20912918521988028"/>
    <x v="0"/>
    <x v="0"/>
    <x v="3"/>
    <x v="0"/>
  </r>
  <r>
    <x v="48"/>
    <x v="151"/>
    <x v="27"/>
    <x v="2"/>
    <x v="492"/>
    <x v="1"/>
    <x v="0"/>
    <n v="0.23114467189111909"/>
    <n v="0.34507197165993014"/>
    <x v="0"/>
    <x v="0"/>
    <x v="3"/>
    <x v="0"/>
  </r>
  <r>
    <x v="48"/>
    <x v="151"/>
    <x v="27"/>
    <x v="2"/>
    <x v="493"/>
    <x v="2"/>
    <x v="0"/>
    <n v="0.22932071552884484"/>
    <n v="0.45330425044055755"/>
    <x v="0"/>
    <x v="0"/>
    <x v="3"/>
    <x v="0"/>
  </r>
  <r>
    <x v="48"/>
    <x v="152"/>
    <x v="188"/>
    <x v="2"/>
    <x v="494"/>
    <x v="2"/>
    <x v="0"/>
    <n v="0.18150808301964172"/>
    <n v="0.38088671533831747"/>
    <x v="0"/>
    <x v="0"/>
    <x v="3"/>
    <x v="0"/>
  </r>
  <r>
    <x v="48"/>
    <x v="153"/>
    <x v="8"/>
    <x v="2"/>
    <x v="495"/>
    <x v="2"/>
    <x v="0"/>
    <n v="7.3902413799853323E-2"/>
    <n v="0.11696778388525936"/>
    <x v="0"/>
    <x v="0"/>
    <x v="3"/>
    <x v="0"/>
  </r>
  <r>
    <x v="48"/>
    <x v="153"/>
    <x v="27"/>
    <x v="2"/>
    <x v="496"/>
    <x v="2"/>
    <x v="0"/>
    <n v="0.12545518811218115"/>
    <n v="0.2293229953041542"/>
    <x v="0"/>
    <x v="0"/>
    <x v="3"/>
    <x v="0"/>
  </r>
  <r>
    <x v="49"/>
    <x v="154"/>
    <x v="7"/>
    <x v="2"/>
    <x v="497"/>
    <x v="1"/>
    <x v="0"/>
    <n v="6.52289818501872E-3"/>
    <n v="1.4550828355711105E-2"/>
    <x v="0"/>
    <x v="0"/>
    <x v="3"/>
    <x v="0"/>
  </r>
  <r>
    <x v="49"/>
    <x v="154"/>
    <x v="7"/>
    <x v="2"/>
    <x v="498"/>
    <x v="2"/>
    <x v="0"/>
    <n v="7.1288583949837983E-3"/>
    <n v="1.5371421564103198E-2"/>
    <x v="0"/>
    <x v="0"/>
    <x v="3"/>
    <x v="0"/>
  </r>
  <r>
    <x v="49"/>
    <x v="154"/>
    <x v="189"/>
    <x v="0"/>
    <x v="499"/>
    <x v="1"/>
    <x v="0"/>
    <n v="7.152194159300621E-3"/>
    <n v="1.5548835649337685E-2"/>
    <x v="0"/>
    <x v="0"/>
    <x v="3"/>
    <x v="0"/>
  </r>
  <r>
    <x v="49"/>
    <x v="154"/>
    <x v="189"/>
    <x v="0"/>
    <x v="500"/>
    <x v="2"/>
    <x v="0"/>
    <n v="1.0902863734126359E-2"/>
    <n v="2.3603928045049544E-2"/>
    <x v="0"/>
    <x v="0"/>
    <x v="3"/>
    <x v="0"/>
  </r>
  <r>
    <x v="49"/>
    <x v="154"/>
    <x v="190"/>
    <x v="2"/>
    <x v="501"/>
    <x v="2"/>
    <x v="0"/>
    <n v="2.5128281307238592E-3"/>
    <n v="1.1888081775016037E-2"/>
    <x v="0"/>
    <x v="0"/>
    <x v="5"/>
    <x v="0"/>
  </r>
  <r>
    <x v="49"/>
    <x v="154"/>
    <x v="190"/>
    <x v="2"/>
    <x v="501"/>
    <x v="2"/>
    <x v="0"/>
    <n v="4.7113903144240556E-3"/>
    <n v="2.2211969453346116E-2"/>
    <x v="0"/>
    <x v="0"/>
    <x v="5"/>
    <x v="0"/>
  </r>
  <r>
    <x v="49"/>
    <x v="154"/>
    <x v="190"/>
    <x v="2"/>
    <x v="501"/>
    <x v="2"/>
    <x v="0"/>
    <n v="3.6079787902938208E-3"/>
    <n v="1.6572371173806281E-2"/>
    <x v="0"/>
    <x v="0"/>
    <x v="5"/>
    <x v="0"/>
  </r>
  <r>
    <x v="50"/>
    <x v="155"/>
    <x v="191"/>
    <x v="2"/>
    <x v="502"/>
    <x v="2"/>
    <x v="0"/>
    <n v="0.29555607687176216"/>
    <n v="0.84146165140767448"/>
    <x v="0"/>
    <x v="0"/>
    <x v="5"/>
    <x v="0"/>
  </r>
  <r>
    <x v="50"/>
    <x v="155"/>
    <x v="192"/>
    <x v="2"/>
    <x v="503"/>
    <x v="2"/>
    <x v="0"/>
    <n v="0.35752963295428214"/>
    <n v="1.0521645602439578"/>
    <x v="0"/>
    <x v="0"/>
    <x v="5"/>
    <x v="0"/>
  </r>
  <r>
    <x v="50"/>
    <x v="155"/>
    <x v="131"/>
    <x v="2"/>
    <x v="504"/>
    <x v="2"/>
    <x v="0"/>
    <n v="0.30156340126905928"/>
    <n v="0.85907862356332487"/>
    <x v="0"/>
    <x v="0"/>
    <x v="5"/>
    <x v="0"/>
  </r>
  <r>
    <x v="51"/>
    <x v="156"/>
    <x v="27"/>
    <x v="2"/>
    <x v="505"/>
    <x v="2"/>
    <x v="0"/>
    <n v="5.0125660033593485E-2"/>
    <n v="0.10379881218337468"/>
    <x v="0"/>
    <x v="0"/>
    <x v="3"/>
    <x v="0"/>
  </r>
  <r>
    <x v="52"/>
    <x v="157"/>
    <x v="27"/>
    <x v="2"/>
    <x v="506"/>
    <x v="1"/>
    <x v="0"/>
    <n v="0.41785641353992015"/>
    <n v="0.93395119425210604"/>
    <x v="0"/>
    <x v="0"/>
    <x v="3"/>
    <x v="0"/>
  </r>
  <r>
    <x v="52"/>
    <x v="157"/>
    <x v="27"/>
    <x v="2"/>
    <x v="507"/>
    <x v="2"/>
    <x v="0"/>
    <n v="2.4477149477048353E-3"/>
    <n v="8.1250869826601999E-3"/>
    <x v="0"/>
    <x v="0"/>
    <x v="5"/>
    <x v="0"/>
  </r>
  <r>
    <x v="52"/>
    <x v="157"/>
    <x v="27"/>
    <x v="2"/>
    <x v="508"/>
    <x v="2"/>
    <x v="0"/>
    <n v="1.4195170242108082E-2"/>
    <n v="7.1793855864150394E-2"/>
    <x v="0"/>
    <x v="0"/>
    <x v="18"/>
    <x v="0"/>
  </r>
  <r>
    <x v="52"/>
    <x v="158"/>
    <x v="193"/>
    <x v="2"/>
    <x v="509"/>
    <x v="2"/>
    <x v="0"/>
    <n v="9.9832340319477117E-2"/>
    <n v="0.27535614280078413"/>
    <x v="0"/>
    <x v="0"/>
    <x v="5"/>
    <x v="0"/>
  </r>
  <r>
    <x v="52"/>
    <x v="159"/>
    <x v="194"/>
    <x v="2"/>
    <x v="510"/>
    <x v="2"/>
    <x v="0"/>
    <n v="2.7228177585161842E-2"/>
    <n v="7.1226409545631933E-2"/>
    <x v="0"/>
    <x v="0"/>
    <x v="3"/>
    <x v="0"/>
  </r>
  <r>
    <x v="52"/>
    <x v="160"/>
    <x v="195"/>
    <x v="1"/>
    <x v="511"/>
    <x v="1"/>
    <x v="0"/>
    <n v="7.2787289227664129E-2"/>
    <n v="7.5901433125775825E-2"/>
    <x v="0"/>
    <x v="0"/>
    <x v="3"/>
    <x v="0"/>
  </r>
  <r>
    <x v="52"/>
    <x v="161"/>
    <x v="196"/>
    <x v="2"/>
    <x v="512"/>
    <x v="1"/>
    <x v="0"/>
    <n v="1.3717496436835485E-2"/>
    <n v="2.466462751048655E-2"/>
    <x v="0"/>
    <x v="0"/>
    <x v="3"/>
    <x v="0"/>
  </r>
  <r>
    <x v="52"/>
    <x v="161"/>
    <x v="196"/>
    <x v="2"/>
    <x v="513"/>
    <x v="2"/>
    <x v="0"/>
    <n v="2.1043408129143154E-2"/>
    <n v="4.2578033365335832E-2"/>
    <x v="0"/>
    <x v="0"/>
    <x v="3"/>
    <x v="0"/>
  </r>
  <r>
    <x v="52"/>
    <x v="162"/>
    <x v="8"/>
    <x v="2"/>
    <x v="514"/>
    <x v="2"/>
    <x v="0"/>
    <n v="0.21648566997374671"/>
    <n v="0.59808307955203355"/>
    <x v="0"/>
    <x v="0"/>
    <x v="3"/>
    <x v="0"/>
  </r>
  <r>
    <x v="52"/>
    <x v="162"/>
    <x v="119"/>
    <x v="2"/>
    <x v="515"/>
    <x v="1"/>
    <x v="0"/>
    <n v="0.22374763894972363"/>
    <n v="0.46108490356640086"/>
    <x v="0"/>
    <x v="0"/>
    <x v="3"/>
    <x v="0"/>
  </r>
  <r>
    <x v="52"/>
    <x v="162"/>
    <x v="27"/>
    <x v="2"/>
    <x v="516"/>
    <x v="1"/>
    <x v="0"/>
    <n v="0.33342304369746661"/>
    <n v="0.70365377181646482"/>
    <x v="0"/>
    <x v="0"/>
    <x v="3"/>
    <x v="0"/>
  </r>
  <r>
    <x v="52"/>
    <x v="162"/>
    <x v="27"/>
    <x v="2"/>
    <x v="517"/>
    <x v="2"/>
    <x v="0"/>
    <n v="0.33341971152962729"/>
    <n v="0.88796108590350986"/>
    <x v="0"/>
    <x v="0"/>
    <x v="3"/>
    <x v="0"/>
  </r>
  <r>
    <x v="52"/>
    <x v="163"/>
    <x v="108"/>
    <x v="2"/>
    <x v="518"/>
    <x v="2"/>
    <x v="0"/>
    <n v="0.52146963313164185"/>
    <n v="0.8045445224806056"/>
    <x v="0"/>
    <x v="0"/>
    <x v="3"/>
    <x v="0"/>
  </r>
  <r>
    <x v="52"/>
    <x v="163"/>
    <x v="197"/>
    <x v="1"/>
    <x v="519"/>
    <x v="2"/>
    <x v="0"/>
    <n v="4.1840829758287787"/>
    <n v="6.3059687344789088"/>
    <x v="0"/>
    <x v="0"/>
    <x v="3"/>
    <x v="0"/>
  </r>
  <r>
    <x v="52"/>
    <x v="163"/>
    <x v="197"/>
    <x v="2"/>
    <x v="520"/>
    <x v="2"/>
    <x v="0"/>
    <n v="3.9816217455875962"/>
    <n v="6.0998063859450733"/>
    <x v="0"/>
    <x v="0"/>
    <x v="15"/>
    <x v="0"/>
  </r>
  <r>
    <x v="52"/>
    <x v="163"/>
    <x v="10"/>
    <x v="1"/>
    <x v="521"/>
    <x v="1"/>
    <x v="0"/>
    <n v="1.2028514975856512"/>
    <n v="1.6298947738763203"/>
    <x v="0"/>
    <x v="0"/>
    <x v="3"/>
    <x v="0"/>
  </r>
  <r>
    <x v="52"/>
    <x v="164"/>
    <x v="198"/>
    <x v="1"/>
    <x v="522"/>
    <x v="2"/>
    <x v="0"/>
    <n v="4.1590373176410838"/>
    <n v="5.5695374691351436"/>
    <x v="0"/>
    <x v="0"/>
    <x v="3"/>
    <x v="0"/>
  </r>
  <r>
    <x v="53"/>
    <x v="165"/>
    <x v="199"/>
    <x v="1"/>
    <x v="523"/>
    <x v="2"/>
    <x v="0"/>
    <n v="6.7539721652107171E-2"/>
    <n v="0.1421617799418485"/>
    <x v="0"/>
    <x v="0"/>
    <x v="5"/>
    <x v="0"/>
  </r>
  <r>
    <x v="53"/>
    <x v="165"/>
    <x v="200"/>
    <x v="1"/>
    <x v="524"/>
    <x v="2"/>
    <x v="0"/>
    <n v="0.11988858050210581"/>
    <n v="0.24993556705681821"/>
    <x v="0"/>
    <x v="0"/>
    <x v="5"/>
    <x v="0"/>
  </r>
  <r>
    <x v="53"/>
    <x v="165"/>
    <x v="200"/>
    <x v="1"/>
    <x v="525"/>
    <x v="2"/>
    <x v="0"/>
    <n v="0.19763521991811736"/>
    <n v="0.56386409889502953"/>
    <x v="0"/>
    <x v="0"/>
    <x v="3"/>
    <x v="0"/>
  </r>
  <r>
    <x v="53"/>
    <x v="165"/>
    <x v="201"/>
    <x v="1"/>
    <x v="526"/>
    <x v="2"/>
    <x v="0"/>
    <n v="9.8423550946859187E-2"/>
    <n v="0.20755008111998735"/>
    <x v="0"/>
    <x v="0"/>
    <x v="5"/>
    <x v="0"/>
  </r>
  <r>
    <x v="53"/>
    <x v="165"/>
    <x v="201"/>
    <x v="1"/>
    <x v="527"/>
    <x v="2"/>
    <x v="0"/>
    <n v="0.13197472914138417"/>
    <n v="0.37101339544168899"/>
    <x v="0"/>
    <x v="0"/>
    <x v="3"/>
    <x v="0"/>
  </r>
  <r>
    <x v="53"/>
    <x v="165"/>
    <x v="202"/>
    <x v="1"/>
    <x v="528"/>
    <x v="2"/>
    <x v="0"/>
    <n v="3.105811843869841E-2"/>
    <n v="6.4684854124893179E-2"/>
    <x v="0"/>
    <x v="0"/>
    <x v="5"/>
    <x v="0"/>
  </r>
  <r>
    <x v="53"/>
    <x v="165"/>
    <x v="203"/>
    <x v="2"/>
    <x v="529"/>
    <x v="2"/>
    <x v="0"/>
    <n v="3.4252293963752491E-2"/>
    <n v="5.6886226775222995E-2"/>
    <x v="0"/>
    <x v="0"/>
    <x v="5"/>
    <x v="0"/>
  </r>
  <r>
    <x v="54"/>
    <x v="166"/>
    <x v="204"/>
    <x v="2"/>
    <x v="530"/>
    <x v="2"/>
    <x v="0"/>
    <n v="3.6065722638223781E-2"/>
    <n v="0.12063073130660359"/>
    <x v="0"/>
    <x v="0"/>
    <x v="5"/>
    <x v="0"/>
  </r>
  <r>
    <x v="54"/>
    <x v="166"/>
    <x v="205"/>
    <x v="2"/>
    <x v="531"/>
    <x v="1"/>
    <x v="0"/>
    <n v="0.70984597117941939"/>
    <n v="1.4512475391501156"/>
    <x v="0"/>
    <x v="0"/>
    <x v="3"/>
    <x v="0"/>
  </r>
  <r>
    <x v="54"/>
    <x v="166"/>
    <x v="205"/>
    <x v="2"/>
    <x v="532"/>
    <x v="1"/>
    <x v="0"/>
    <n v="0.11604391716483156"/>
    <n v="0.18227498666068009"/>
    <x v="0"/>
    <x v="0"/>
    <x v="9"/>
    <x v="0"/>
  </r>
  <r>
    <x v="54"/>
    <x v="166"/>
    <x v="205"/>
    <x v="2"/>
    <x v="533"/>
    <x v="2"/>
    <x v="0"/>
    <n v="2.132067651507239"/>
    <n v="5.1001846802595612"/>
    <x v="0"/>
    <x v="0"/>
    <x v="3"/>
    <x v="0"/>
  </r>
  <r>
    <x v="55"/>
    <x v="167"/>
    <x v="160"/>
    <x v="2"/>
    <x v="534"/>
    <x v="2"/>
    <x v="0"/>
    <n v="0.12464048654243338"/>
    <n v="0.4573112156841061"/>
    <x v="0"/>
    <x v="0"/>
    <x v="3"/>
    <x v="0"/>
  </r>
  <r>
    <x v="55"/>
    <x v="167"/>
    <x v="161"/>
    <x v="2"/>
    <x v="535"/>
    <x v="2"/>
    <x v="0"/>
    <n v="9.2396601140542878E-2"/>
    <n v="0.34297633125168653"/>
    <x v="0"/>
    <x v="0"/>
    <x v="3"/>
    <x v="0"/>
  </r>
  <r>
    <x v="0"/>
    <x v="0"/>
    <x v="0"/>
    <x v="0"/>
    <x v="0"/>
    <x v="0"/>
    <x v="0"/>
    <n v="2.1873970284643569"/>
    <n v="2.0649278573962984"/>
    <x v="0"/>
    <x v="1"/>
    <x v="0"/>
    <x v="0"/>
  </r>
  <r>
    <x v="0"/>
    <x v="1"/>
    <x v="1"/>
    <x v="0"/>
    <x v="1"/>
    <x v="0"/>
    <x v="0"/>
    <n v="0.51648940016549449"/>
    <n v="0.53461613356796389"/>
    <x v="0"/>
    <x v="1"/>
    <x v="0"/>
    <x v="0"/>
  </r>
  <r>
    <x v="0"/>
    <x v="2"/>
    <x v="2"/>
    <x v="1"/>
    <x v="3"/>
    <x v="1"/>
    <x v="0"/>
    <n v="0.17234907868403779"/>
    <n v="0.26173507851301142"/>
    <x v="0"/>
    <x v="1"/>
    <x v="2"/>
    <x v="0"/>
  </r>
  <r>
    <x v="0"/>
    <x v="3"/>
    <x v="4"/>
    <x v="2"/>
    <x v="5"/>
    <x v="1"/>
    <x v="0"/>
    <n v="1.258045468822556"/>
    <n v="1.6898880099792299"/>
    <x v="0"/>
    <x v="1"/>
    <x v="3"/>
    <x v="0"/>
  </r>
  <r>
    <x v="0"/>
    <x v="3"/>
    <x v="4"/>
    <x v="0"/>
    <x v="6"/>
    <x v="0"/>
    <x v="0"/>
    <n v="3.2038844648033433"/>
    <n v="3.0618614596965092"/>
    <x v="0"/>
    <x v="1"/>
    <x v="2"/>
    <x v="0"/>
  </r>
  <r>
    <x v="0"/>
    <x v="3"/>
    <x v="4"/>
    <x v="0"/>
    <x v="8"/>
    <x v="0"/>
    <x v="0"/>
    <n v="2.6456062813042416"/>
    <n v="2.439745150409276"/>
    <x v="0"/>
    <x v="1"/>
    <x v="4"/>
    <x v="0"/>
  </r>
  <r>
    <x v="0"/>
    <x v="4"/>
    <x v="14"/>
    <x v="2"/>
    <x v="536"/>
    <x v="2"/>
    <x v="0"/>
    <n v="5.5154703413988991E-4"/>
    <n v="1.432722523268733E-3"/>
    <x v="0"/>
    <x v="1"/>
    <x v="3"/>
    <x v="0"/>
  </r>
  <r>
    <x v="0"/>
    <x v="4"/>
    <x v="5"/>
    <x v="2"/>
    <x v="9"/>
    <x v="2"/>
    <x v="0"/>
    <n v="0.15488090967773638"/>
    <n v="0.24549446262651323"/>
    <x v="0"/>
    <x v="1"/>
    <x v="3"/>
    <x v="0"/>
  </r>
  <r>
    <x v="0"/>
    <x v="4"/>
    <x v="6"/>
    <x v="2"/>
    <x v="10"/>
    <x v="1"/>
    <x v="0"/>
    <n v="0.17606781375346675"/>
    <n v="0.23055757432019142"/>
    <x v="0"/>
    <x v="1"/>
    <x v="3"/>
    <x v="0"/>
  </r>
  <r>
    <x v="0"/>
    <x v="4"/>
    <x v="10"/>
    <x v="1"/>
    <x v="537"/>
    <x v="2"/>
    <x v="0"/>
    <n v="0.15850668765666157"/>
    <n v="0.36564835893760028"/>
    <x v="0"/>
    <x v="1"/>
    <x v="3"/>
    <x v="0"/>
  </r>
  <r>
    <x v="0"/>
    <x v="4"/>
    <x v="7"/>
    <x v="1"/>
    <x v="11"/>
    <x v="1"/>
    <x v="0"/>
    <n v="0.20257767311314923"/>
    <n v="0.27115316071375145"/>
    <x v="0"/>
    <x v="1"/>
    <x v="3"/>
    <x v="0"/>
  </r>
  <r>
    <x v="0"/>
    <x v="5"/>
    <x v="8"/>
    <x v="2"/>
    <x v="12"/>
    <x v="2"/>
    <x v="0"/>
    <n v="2.9277052930145944"/>
    <n v="4.6219432366460795"/>
    <x v="0"/>
    <x v="1"/>
    <x v="3"/>
    <x v="0"/>
  </r>
  <r>
    <x v="0"/>
    <x v="5"/>
    <x v="9"/>
    <x v="1"/>
    <x v="13"/>
    <x v="1"/>
    <x v="0"/>
    <n v="3.0442921447162914"/>
    <n v="4.7159566624600604"/>
    <x v="0"/>
    <x v="1"/>
    <x v="3"/>
    <x v="0"/>
  </r>
  <r>
    <x v="0"/>
    <x v="5"/>
    <x v="9"/>
    <x v="1"/>
    <x v="14"/>
    <x v="1"/>
    <x v="0"/>
    <n v="2.6544348910550939"/>
    <n v="4.1188301396748193"/>
    <x v="0"/>
    <x v="1"/>
    <x v="2"/>
    <x v="0"/>
  </r>
  <r>
    <x v="0"/>
    <x v="5"/>
    <x v="9"/>
    <x v="1"/>
    <x v="15"/>
    <x v="2"/>
    <x v="0"/>
    <n v="8.8323828032073308"/>
    <n v="13.232521322957744"/>
    <x v="0"/>
    <x v="1"/>
    <x v="3"/>
    <x v="0"/>
  </r>
  <r>
    <x v="0"/>
    <x v="6"/>
    <x v="10"/>
    <x v="0"/>
    <x v="16"/>
    <x v="2"/>
    <x v="0"/>
    <n v="2.9489816345860733"/>
    <n v="3.7806979176487783"/>
    <x v="0"/>
    <x v="1"/>
    <x v="3"/>
    <x v="0"/>
  </r>
  <r>
    <x v="0"/>
    <x v="6"/>
    <x v="10"/>
    <x v="0"/>
    <x v="17"/>
    <x v="0"/>
    <x v="0"/>
    <n v="2.4701327431807325"/>
    <n v="2.2814020327127986"/>
    <x v="0"/>
    <x v="1"/>
    <x v="0"/>
    <x v="0"/>
  </r>
  <r>
    <x v="0"/>
    <x v="7"/>
    <x v="11"/>
    <x v="2"/>
    <x v="18"/>
    <x v="2"/>
    <x v="0"/>
    <n v="6.6162290118606997"/>
    <n v="13.334978193936335"/>
    <x v="0"/>
    <x v="1"/>
    <x v="3"/>
    <x v="0"/>
  </r>
  <r>
    <x v="0"/>
    <x v="7"/>
    <x v="12"/>
    <x v="2"/>
    <x v="19"/>
    <x v="2"/>
    <x v="0"/>
    <n v="24.013918772951399"/>
    <n v="45.837828354469671"/>
    <x v="0"/>
    <x v="1"/>
    <x v="3"/>
    <x v="0"/>
  </r>
  <r>
    <x v="0"/>
    <x v="7"/>
    <x v="13"/>
    <x v="1"/>
    <x v="20"/>
    <x v="1"/>
    <x v="0"/>
    <n v="67.298219557942872"/>
    <n v="92.979486699407559"/>
    <x v="0"/>
    <x v="1"/>
    <x v="3"/>
    <x v="0"/>
  </r>
  <r>
    <x v="0"/>
    <x v="7"/>
    <x v="13"/>
    <x v="1"/>
    <x v="21"/>
    <x v="1"/>
    <x v="1"/>
    <n v="9.3153531895965074"/>
    <n v="12.685394116518957"/>
    <x v="0"/>
    <x v="1"/>
    <x v="3"/>
    <x v="1"/>
  </r>
  <r>
    <x v="0"/>
    <x v="7"/>
    <x v="13"/>
    <x v="1"/>
    <x v="22"/>
    <x v="1"/>
    <x v="0"/>
    <n v="40.487868009350784"/>
    <n v="52.566361929588723"/>
    <x v="0"/>
    <x v="1"/>
    <x v="2"/>
    <x v="0"/>
  </r>
  <r>
    <x v="0"/>
    <x v="7"/>
    <x v="13"/>
    <x v="1"/>
    <x v="23"/>
    <x v="2"/>
    <x v="0"/>
    <n v="78.627407394463035"/>
    <n v="122.18085204187157"/>
    <x v="0"/>
    <x v="1"/>
    <x v="3"/>
    <x v="0"/>
  </r>
  <r>
    <x v="0"/>
    <x v="7"/>
    <x v="13"/>
    <x v="1"/>
    <x v="24"/>
    <x v="2"/>
    <x v="1"/>
    <n v="21.809401974998817"/>
    <n v="33.064221443628149"/>
    <x v="0"/>
    <x v="1"/>
    <x v="3"/>
    <x v="1"/>
  </r>
  <r>
    <x v="0"/>
    <x v="7"/>
    <x v="13"/>
    <x v="1"/>
    <x v="23"/>
    <x v="2"/>
    <x v="0"/>
    <n v="3.1011829308503169E-2"/>
    <n v="4.1614288467025778E-2"/>
    <x v="0"/>
    <x v="1"/>
    <x v="3"/>
    <x v="0"/>
  </r>
  <r>
    <x v="0"/>
    <x v="7"/>
    <x v="15"/>
    <x v="2"/>
    <x v="26"/>
    <x v="2"/>
    <x v="0"/>
    <n v="7.3464991322421689"/>
    <n v="12.687643417119784"/>
    <x v="0"/>
    <x v="1"/>
    <x v="3"/>
    <x v="0"/>
  </r>
  <r>
    <x v="0"/>
    <x v="7"/>
    <x v="16"/>
    <x v="2"/>
    <x v="27"/>
    <x v="1"/>
    <x v="0"/>
    <n v="4.1294017326396757"/>
    <n v="7.1740706949125741"/>
    <x v="0"/>
    <x v="1"/>
    <x v="3"/>
    <x v="0"/>
  </r>
  <r>
    <x v="0"/>
    <x v="7"/>
    <x v="16"/>
    <x v="2"/>
    <x v="28"/>
    <x v="2"/>
    <x v="0"/>
    <n v="17.167493691241962"/>
    <n v="30.468703573279903"/>
    <x v="0"/>
    <x v="1"/>
    <x v="3"/>
    <x v="0"/>
  </r>
  <r>
    <x v="0"/>
    <x v="7"/>
    <x v="17"/>
    <x v="2"/>
    <x v="29"/>
    <x v="2"/>
    <x v="0"/>
    <n v="8.4778206582347764"/>
    <n v="16.036085744423914"/>
    <x v="0"/>
    <x v="1"/>
    <x v="3"/>
    <x v="0"/>
  </r>
  <r>
    <x v="0"/>
    <x v="7"/>
    <x v="18"/>
    <x v="0"/>
    <x v="30"/>
    <x v="1"/>
    <x v="0"/>
    <n v="194.57217746116154"/>
    <n v="232.55322254162729"/>
    <x v="0"/>
    <x v="1"/>
    <x v="3"/>
    <x v="0"/>
  </r>
  <r>
    <x v="0"/>
    <x v="7"/>
    <x v="18"/>
    <x v="0"/>
    <x v="31"/>
    <x v="1"/>
    <x v="1"/>
    <n v="7.8038687510781288E-2"/>
    <n v="8.1542451293702203E-2"/>
    <x v="0"/>
    <x v="1"/>
    <x v="3"/>
    <x v="1"/>
  </r>
  <r>
    <x v="0"/>
    <x v="7"/>
    <x v="18"/>
    <x v="0"/>
    <x v="30"/>
    <x v="1"/>
    <x v="0"/>
    <n v="9.4480864899765246E-2"/>
    <n v="0.14688047766845683"/>
    <x v="0"/>
    <x v="1"/>
    <x v="3"/>
    <x v="0"/>
  </r>
  <r>
    <x v="0"/>
    <x v="7"/>
    <x v="18"/>
    <x v="0"/>
    <x v="33"/>
    <x v="2"/>
    <x v="0"/>
    <n v="106.08600340696658"/>
    <n v="129.76357258272489"/>
    <x v="0"/>
    <x v="1"/>
    <x v="3"/>
    <x v="0"/>
  </r>
  <r>
    <x v="0"/>
    <x v="7"/>
    <x v="18"/>
    <x v="0"/>
    <x v="34"/>
    <x v="0"/>
    <x v="0"/>
    <n v="112.16654852187412"/>
    <n v="102.69438034199156"/>
    <x v="0"/>
    <x v="1"/>
    <x v="4"/>
    <x v="0"/>
  </r>
  <r>
    <x v="0"/>
    <x v="7"/>
    <x v="19"/>
    <x v="2"/>
    <x v="35"/>
    <x v="2"/>
    <x v="0"/>
    <n v="6.6851592168881879"/>
    <n v="18.295186987670569"/>
    <x v="0"/>
    <x v="1"/>
    <x v="3"/>
    <x v="0"/>
  </r>
  <r>
    <x v="0"/>
    <x v="7"/>
    <x v="20"/>
    <x v="2"/>
    <x v="36"/>
    <x v="2"/>
    <x v="0"/>
    <n v="1.8343344763714735"/>
    <n v="2.7330172605348984"/>
    <x v="0"/>
    <x v="1"/>
    <x v="3"/>
    <x v="0"/>
  </r>
  <r>
    <x v="0"/>
    <x v="7"/>
    <x v="21"/>
    <x v="2"/>
    <x v="38"/>
    <x v="2"/>
    <x v="0"/>
    <n v="8.9112614966084109"/>
    <n v="17.273346612103587"/>
    <x v="0"/>
    <x v="1"/>
    <x v="3"/>
    <x v="0"/>
  </r>
  <r>
    <x v="0"/>
    <x v="7"/>
    <x v="21"/>
    <x v="2"/>
    <x v="39"/>
    <x v="2"/>
    <x v="1"/>
    <n v="2.3587552071996565"/>
    <n v="3.4692433006350609"/>
    <x v="0"/>
    <x v="1"/>
    <x v="3"/>
    <x v="1"/>
  </r>
  <r>
    <x v="0"/>
    <x v="8"/>
    <x v="22"/>
    <x v="1"/>
    <x v="40"/>
    <x v="2"/>
    <x v="0"/>
    <n v="4.2965981229529611E-2"/>
    <n v="7.4494704631560049E-2"/>
    <x v="0"/>
    <x v="1"/>
    <x v="3"/>
    <x v="0"/>
  </r>
  <r>
    <x v="0"/>
    <x v="8"/>
    <x v="22"/>
    <x v="1"/>
    <x v="41"/>
    <x v="0"/>
    <x v="0"/>
    <n v="8.5882167949806423E-2"/>
    <n v="0.11783271706724699"/>
    <x v="0"/>
    <x v="1"/>
    <x v="2"/>
    <x v="0"/>
  </r>
  <r>
    <x v="0"/>
    <x v="8"/>
    <x v="23"/>
    <x v="0"/>
    <x v="42"/>
    <x v="2"/>
    <x v="0"/>
    <n v="0.1150822685031524"/>
    <n v="0.17082457405666887"/>
    <x v="0"/>
    <x v="1"/>
    <x v="3"/>
    <x v="0"/>
  </r>
  <r>
    <x v="0"/>
    <x v="8"/>
    <x v="23"/>
    <x v="0"/>
    <x v="43"/>
    <x v="0"/>
    <x v="0"/>
    <n v="0.1352777389852777"/>
    <n v="0.16316993781288602"/>
    <x v="0"/>
    <x v="1"/>
    <x v="2"/>
    <x v="0"/>
  </r>
  <r>
    <x v="0"/>
    <x v="8"/>
    <x v="23"/>
    <x v="0"/>
    <x v="44"/>
    <x v="0"/>
    <x v="0"/>
    <n v="0.81374103778416973"/>
    <n v="0.77070954920390022"/>
    <x v="0"/>
    <x v="1"/>
    <x v="4"/>
    <x v="0"/>
  </r>
  <r>
    <x v="0"/>
    <x v="8"/>
    <x v="24"/>
    <x v="0"/>
    <x v="45"/>
    <x v="0"/>
    <x v="0"/>
    <n v="0.5788138670039118"/>
    <n v="0.68490003515510733"/>
    <x v="0"/>
    <x v="1"/>
    <x v="0"/>
    <x v="0"/>
  </r>
  <r>
    <x v="0"/>
    <x v="8"/>
    <x v="25"/>
    <x v="0"/>
    <x v="46"/>
    <x v="0"/>
    <x v="0"/>
    <n v="0.22921466735786125"/>
    <n v="0.30085351964089002"/>
    <x v="0"/>
    <x v="1"/>
    <x v="2"/>
    <x v="0"/>
  </r>
  <r>
    <x v="0"/>
    <x v="8"/>
    <x v="25"/>
    <x v="0"/>
    <x v="47"/>
    <x v="0"/>
    <x v="0"/>
    <n v="1.2379715764583863"/>
    <n v="1.2863350892705727"/>
    <x v="0"/>
    <x v="1"/>
    <x v="4"/>
    <x v="0"/>
  </r>
  <r>
    <x v="0"/>
    <x v="8"/>
    <x v="26"/>
    <x v="0"/>
    <x v="48"/>
    <x v="0"/>
    <x v="0"/>
    <n v="6.3141359329009411E-2"/>
    <n v="7.40741166098738E-2"/>
    <x v="0"/>
    <x v="1"/>
    <x v="0"/>
    <x v="0"/>
  </r>
  <r>
    <x v="0"/>
    <x v="8"/>
    <x v="26"/>
    <x v="0"/>
    <x v="49"/>
    <x v="0"/>
    <x v="0"/>
    <n v="0.5186432031446494"/>
    <n v="0.51603822591581638"/>
    <x v="0"/>
    <x v="1"/>
    <x v="4"/>
    <x v="0"/>
  </r>
  <r>
    <x v="0"/>
    <x v="9"/>
    <x v="13"/>
    <x v="0"/>
    <x v="50"/>
    <x v="2"/>
    <x v="0"/>
    <n v="161.34526420218771"/>
    <n v="162.91300053383401"/>
    <x v="0"/>
    <x v="1"/>
    <x v="3"/>
    <x v="0"/>
  </r>
  <r>
    <x v="0"/>
    <x v="9"/>
    <x v="13"/>
    <x v="0"/>
    <x v="52"/>
    <x v="0"/>
    <x v="0"/>
    <n v="255.77440319979846"/>
    <n v="207.9795619666148"/>
    <x v="0"/>
    <x v="1"/>
    <x v="4"/>
    <x v="0"/>
  </r>
  <r>
    <x v="0"/>
    <x v="9"/>
    <x v="27"/>
    <x v="0"/>
    <x v="53"/>
    <x v="1"/>
    <x v="0"/>
    <n v="6.3558907093666794E-3"/>
    <n v="6.1062723661452238E-3"/>
    <x v="0"/>
    <x v="1"/>
    <x v="3"/>
    <x v="0"/>
  </r>
  <r>
    <x v="0"/>
    <x v="9"/>
    <x v="27"/>
    <x v="0"/>
    <x v="53"/>
    <x v="1"/>
    <x v="0"/>
    <n v="83.56380081968635"/>
    <n v="82.185927766972114"/>
    <x v="0"/>
    <x v="1"/>
    <x v="3"/>
    <x v="0"/>
  </r>
  <r>
    <x v="0"/>
    <x v="9"/>
    <x v="28"/>
    <x v="0"/>
    <x v="54"/>
    <x v="1"/>
    <x v="0"/>
    <n v="56.032180661867685"/>
    <n v="73.237295908388305"/>
    <x v="0"/>
    <x v="1"/>
    <x v="3"/>
    <x v="0"/>
  </r>
  <r>
    <x v="0"/>
    <x v="9"/>
    <x v="27"/>
    <x v="0"/>
    <x v="55"/>
    <x v="0"/>
    <x v="0"/>
    <n v="14.024273470627389"/>
    <n v="16.077950158900403"/>
    <x v="0"/>
    <x v="1"/>
    <x v="6"/>
    <x v="0"/>
  </r>
  <r>
    <x v="0"/>
    <x v="9"/>
    <x v="27"/>
    <x v="0"/>
    <x v="55"/>
    <x v="0"/>
    <x v="0"/>
    <n v="0.21732525387660184"/>
    <n v="0.23029719369251841"/>
    <x v="0"/>
    <x v="1"/>
    <x v="6"/>
    <x v="0"/>
  </r>
  <r>
    <x v="0"/>
    <x v="9"/>
    <x v="27"/>
    <x v="3"/>
    <x v="55"/>
    <x v="0"/>
    <x v="0"/>
    <n v="11.055943462365333"/>
    <n v="14.167122092532502"/>
    <x v="0"/>
    <x v="1"/>
    <x v="6"/>
    <x v="0"/>
  </r>
  <r>
    <x v="0"/>
    <x v="9"/>
    <x v="27"/>
    <x v="3"/>
    <x v="55"/>
    <x v="0"/>
    <x v="0"/>
    <n v="0.78661760660551816"/>
    <n v="1.0442073554545646"/>
    <x v="0"/>
    <x v="1"/>
    <x v="6"/>
    <x v="0"/>
  </r>
  <r>
    <x v="0"/>
    <x v="9"/>
    <x v="29"/>
    <x v="3"/>
    <x v="56"/>
    <x v="1"/>
    <x v="0"/>
    <n v="11.905958331057121"/>
    <n v="13.632918848377752"/>
    <x v="0"/>
    <x v="1"/>
    <x v="3"/>
    <x v="0"/>
  </r>
  <r>
    <x v="0"/>
    <x v="9"/>
    <x v="29"/>
    <x v="3"/>
    <x v="57"/>
    <x v="2"/>
    <x v="0"/>
    <n v="38.370806909504189"/>
    <n v="51.281274108429784"/>
    <x v="0"/>
    <x v="1"/>
    <x v="3"/>
    <x v="0"/>
  </r>
  <r>
    <x v="0"/>
    <x v="9"/>
    <x v="29"/>
    <x v="3"/>
    <x v="58"/>
    <x v="0"/>
    <x v="0"/>
    <n v="385.95851306067726"/>
    <n v="319.50201488118586"/>
    <x v="0"/>
    <x v="1"/>
    <x v="4"/>
    <x v="0"/>
  </r>
  <r>
    <x v="0"/>
    <x v="10"/>
    <x v="30"/>
    <x v="2"/>
    <x v="59"/>
    <x v="2"/>
    <x v="0"/>
    <n v="5.3546816677223354"/>
    <n v="8.3217379375659419"/>
    <x v="0"/>
    <x v="1"/>
    <x v="3"/>
    <x v="0"/>
  </r>
  <r>
    <x v="0"/>
    <x v="10"/>
    <x v="30"/>
    <x v="1"/>
    <x v="59"/>
    <x v="2"/>
    <x v="0"/>
    <n v="4.9466593597275663"/>
    <n v="7.4263174631699407"/>
    <x v="0"/>
    <x v="1"/>
    <x v="3"/>
    <x v="0"/>
  </r>
  <r>
    <x v="0"/>
    <x v="10"/>
    <x v="31"/>
    <x v="2"/>
    <x v="61"/>
    <x v="1"/>
    <x v="0"/>
    <n v="3.8639879705437092"/>
    <n v="6.8501903150354746"/>
    <x v="0"/>
    <x v="1"/>
    <x v="3"/>
    <x v="0"/>
  </r>
  <r>
    <x v="0"/>
    <x v="10"/>
    <x v="31"/>
    <x v="2"/>
    <x v="62"/>
    <x v="2"/>
    <x v="0"/>
    <n v="14.546250345033048"/>
    <n v="25.551536544965906"/>
    <x v="0"/>
    <x v="1"/>
    <x v="3"/>
    <x v="0"/>
  </r>
  <r>
    <x v="0"/>
    <x v="10"/>
    <x v="32"/>
    <x v="1"/>
    <x v="63"/>
    <x v="1"/>
    <x v="0"/>
    <n v="11.822070269922738"/>
    <n v="16.624048616373486"/>
    <x v="0"/>
    <x v="1"/>
    <x v="3"/>
    <x v="0"/>
  </r>
  <r>
    <x v="0"/>
    <x v="10"/>
    <x v="32"/>
    <x v="0"/>
    <x v="64"/>
    <x v="0"/>
    <x v="0"/>
    <n v="9.1321777166028273"/>
    <n v="9.6761355437725669"/>
    <x v="0"/>
    <x v="1"/>
    <x v="0"/>
    <x v="0"/>
  </r>
  <r>
    <x v="0"/>
    <x v="10"/>
    <x v="33"/>
    <x v="2"/>
    <x v="65"/>
    <x v="2"/>
    <x v="0"/>
    <n v="8.6401199277599172"/>
    <n v="14.510963023935528"/>
    <x v="0"/>
    <x v="1"/>
    <x v="3"/>
    <x v="0"/>
  </r>
  <r>
    <x v="0"/>
    <x v="10"/>
    <x v="34"/>
    <x v="1"/>
    <x v="66"/>
    <x v="1"/>
    <x v="0"/>
    <n v="17.604904550556324"/>
    <n v="23.956839525432102"/>
    <x v="0"/>
    <x v="1"/>
    <x v="2"/>
    <x v="0"/>
  </r>
  <r>
    <x v="0"/>
    <x v="10"/>
    <x v="34"/>
    <x v="2"/>
    <x v="67"/>
    <x v="2"/>
    <x v="0"/>
    <n v="3.562187498104183"/>
    <n v="6.3680618712837411"/>
    <x v="0"/>
    <x v="1"/>
    <x v="3"/>
    <x v="0"/>
  </r>
  <r>
    <x v="0"/>
    <x v="10"/>
    <x v="35"/>
    <x v="2"/>
    <x v="68"/>
    <x v="2"/>
    <x v="0"/>
    <n v="0.35260696861093144"/>
    <n v="0.47971162014446794"/>
    <x v="0"/>
    <x v="1"/>
    <x v="3"/>
    <x v="0"/>
  </r>
  <r>
    <x v="0"/>
    <x v="168"/>
    <x v="2"/>
    <x v="0"/>
    <x v="538"/>
    <x v="1"/>
    <x v="0"/>
    <n v="5.0794958161403019E-3"/>
    <n v="6.7585752478652589E-3"/>
    <x v="0"/>
    <x v="1"/>
    <x v="3"/>
    <x v="0"/>
  </r>
  <r>
    <x v="0"/>
    <x v="169"/>
    <x v="108"/>
    <x v="0"/>
    <x v="539"/>
    <x v="0"/>
    <x v="0"/>
    <n v="0.51934316815064718"/>
    <n v="0.5195837385465345"/>
    <x v="0"/>
    <x v="1"/>
    <x v="4"/>
    <x v="0"/>
  </r>
  <r>
    <x v="0"/>
    <x v="11"/>
    <x v="37"/>
    <x v="2"/>
    <x v="71"/>
    <x v="1"/>
    <x v="0"/>
    <n v="5.7013212914634304"/>
    <n v="13.330338990730219"/>
    <x v="0"/>
    <x v="1"/>
    <x v="3"/>
    <x v="0"/>
  </r>
  <r>
    <x v="0"/>
    <x v="11"/>
    <x v="37"/>
    <x v="2"/>
    <x v="72"/>
    <x v="2"/>
    <x v="0"/>
    <n v="27.39008478487467"/>
    <n v="50.813779975374565"/>
    <x v="0"/>
    <x v="1"/>
    <x v="3"/>
    <x v="0"/>
  </r>
  <r>
    <x v="0"/>
    <x v="12"/>
    <x v="39"/>
    <x v="2"/>
    <x v="74"/>
    <x v="2"/>
    <x v="0"/>
    <n v="7.6946973674817896"/>
    <n v="19.516237245099305"/>
    <x v="0"/>
    <x v="1"/>
    <x v="5"/>
    <x v="0"/>
  </r>
  <r>
    <x v="0"/>
    <x v="12"/>
    <x v="40"/>
    <x v="2"/>
    <x v="75"/>
    <x v="2"/>
    <x v="0"/>
    <n v="19.478838823091735"/>
    <n v="50.436589159399894"/>
    <x v="0"/>
    <x v="1"/>
    <x v="5"/>
    <x v="0"/>
  </r>
  <r>
    <x v="0"/>
    <x v="12"/>
    <x v="41"/>
    <x v="2"/>
    <x v="76"/>
    <x v="2"/>
    <x v="0"/>
    <n v="21.39296915610317"/>
    <n v="54.681532842579401"/>
    <x v="0"/>
    <x v="1"/>
    <x v="5"/>
    <x v="0"/>
  </r>
  <r>
    <x v="0"/>
    <x v="13"/>
    <x v="42"/>
    <x v="0"/>
    <x v="77"/>
    <x v="0"/>
    <x v="0"/>
    <n v="169.08092733996867"/>
    <n v="124.99189853419398"/>
    <x v="0"/>
    <x v="1"/>
    <x v="4"/>
    <x v="0"/>
  </r>
  <r>
    <x v="0"/>
    <x v="13"/>
    <x v="43"/>
    <x v="3"/>
    <x v="78"/>
    <x v="0"/>
    <x v="0"/>
    <n v="141.86829500697135"/>
    <n v="119.77961055055462"/>
    <x v="0"/>
    <x v="1"/>
    <x v="4"/>
    <x v="0"/>
  </r>
  <r>
    <x v="0"/>
    <x v="14"/>
    <x v="27"/>
    <x v="1"/>
    <x v="79"/>
    <x v="1"/>
    <x v="0"/>
    <n v="3.569420178784561"/>
    <n v="3.9665126717342636"/>
    <x v="0"/>
    <x v="1"/>
    <x v="3"/>
    <x v="0"/>
  </r>
  <r>
    <x v="0"/>
    <x v="15"/>
    <x v="44"/>
    <x v="0"/>
    <x v="80"/>
    <x v="2"/>
    <x v="0"/>
    <n v="4.9272264289346506"/>
    <n v="7.9981255017992705"/>
    <x v="0"/>
    <x v="1"/>
    <x v="3"/>
    <x v="0"/>
  </r>
  <r>
    <x v="0"/>
    <x v="15"/>
    <x v="44"/>
    <x v="0"/>
    <x v="81"/>
    <x v="0"/>
    <x v="0"/>
    <n v="61.658297740848099"/>
    <n v="73.985691945869462"/>
    <x v="0"/>
    <x v="1"/>
    <x v="4"/>
    <x v="0"/>
  </r>
  <r>
    <x v="0"/>
    <x v="170"/>
    <x v="206"/>
    <x v="1"/>
    <x v="540"/>
    <x v="2"/>
    <x v="0"/>
    <n v="0.2349460649200904"/>
    <n v="0.42379405387474206"/>
    <x v="0"/>
    <x v="1"/>
    <x v="7"/>
    <x v="0"/>
  </r>
  <r>
    <x v="0"/>
    <x v="170"/>
    <x v="178"/>
    <x v="1"/>
    <x v="541"/>
    <x v="2"/>
    <x v="0"/>
    <n v="0.11207218598504615"/>
    <n v="0.20181875966037849"/>
    <x v="0"/>
    <x v="1"/>
    <x v="7"/>
    <x v="0"/>
  </r>
  <r>
    <x v="0"/>
    <x v="16"/>
    <x v="45"/>
    <x v="2"/>
    <x v="82"/>
    <x v="1"/>
    <x v="0"/>
    <n v="9.6240257740698176"/>
    <n v="16.560468021367061"/>
    <x v="0"/>
    <x v="1"/>
    <x v="3"/>
    <x v="0"/>
  </r>
  <r>
    <x v="0"/>
    <x v="16"/>
    <x v="45"/>
    <x v="2"/>
    <x v="83"/>
    <x v="2"/>
    <x v="0"/>
    <n v="14.318173849054418"/>
    <n v="27.930464092785016"/>
    <x v="0"/>
    <x v="1"/>
    <x v="5"/>
    <x v="0"/>
  </r>
  <r>
    <x v="0"/>
    <x v="16"/>
    <x v="45"/>
    <x v="2"/>
    <x v="84"/>
    <x v="2"/>
    <x v="1"/>
    <n v="1.8488910950295256"/>
    <n v="3.5885867259165809"/>
    <x v="0"/>
    <x v="1"/>
    <x v="5"/>
    <x v="1"/>
  </r>
  <r>
    <x v="0"/>
    <x v="16"/>
    <x v="46"/>
    <x v="2"/>
    <x v="85"/>
    <x v="2"/>
    <x v="0"/>
    <n v="5.3213590243322129"/>
    <n v="11.209018907067446"/>
    <x v="0"/>
    <x v="1"/>
    <x v="5"/>
    <x v="0"/>
  </r>
  <r>
    <x v="0"/>
    <x v="17"/>
    <x v="13"/>
    <x v="0"/>
    <x v="86"/>
    <x v="0"/>
    <x v="0"/>
    <n v="22.739202212499467"/>
    <n v="19.936464317351934"/>
    <x v="0"/>
    <x v="1"/>
    <x v="4"/>
    <x v="0"/>
  </r>
  <r>
    <x v="0"/>
    <x v="17"/>
    <x v="29"/>
    <x v="3"/>
    <x v="87"/>
    <x v="0"/>
    <x v="0"/>
    <n v="692.3688711725033"/>
    <n v="551.55638617949228"/>
    <x v="0"/>
    <x v="1"/>
    <x v="4"/>
    <x v="0"/>
  </r>
  <r>
    <x v="0"/>
    <x v="18"/>
    <x v="47"/>
    <x v="2"/>
    <x v="88"/>
    <x v="1"/>
    <x v="0"/>
    <n v="1.6104542944628435"/>
    <n v="3.007945429178235"/>
    <x v="0"/>
    <x v="1"/>
    <x v="3"/>
    <x v="0"/>
  </r>
  <r>
    <x v="0"/>
    <x v="18"/>
    <x v="47"/>
    <x v="2"/>
    <x v="89"/>
    <x v="2"/>
    <x v="0"/>
    <n v="5.699752229903174"/>
    <n v="11.346190922646402"/>
    <x v="0"/>
    <x v="1"/>
    <x v="3"/>
    <x v="0"/>
  </r>
  <r>
    <x v="0"/>
    <x v="18"/>
    <x v="48"/>
    <x v="2"/>
    <x v="90"/>
    <x v="2"/>
    <x v="0"/>
    <n v="4.4455137266002609"/>
    <n v="8.1225385686971361"/>
    <x v="0"/>
    <x v="1"/>
    <x v="3"/>
    <x v="0"/>
  </r>
  <r>
    <x v="0"/>
    <x v="18"/>
    <x v="27"/>
    <x v="1"/>
    <x v="91"/>
    <x v="1"/>
    <x v="0"/>
    <n v="63.015786622264962"/>
    <n v="87.926005505775763"/>
    <x v="0"/>
    <x v="1"/>
    <x v="3"/>
    <x v="0"/>
  </r>
  <r>
    <x v="0"/>
    <x v="18"/>
    <x v="27"/>
    <x v="1"/>
    <x v="92"/>
    <x v="1"/>
    <x v="2"/>
    <n v="0.65867757394107507"/>
    <n v="0.89587710492272199"/>
    <x v="0"/>
    <x v="1"/>
    <x v="3"/>
    <x v="1"/>
  </r>
  <r>
    <x v="0"/>
    <x v="18"/>
    <x v="27"/>
    <x v="1"/>
    <x v="93"/>
    <x v="2"/>
    <x v="0"/>
    <n v="84.318747748363123"/>
    <n v="117.20049082738251"/>
    <x v="0"/>
    <x v="1"/>
    <x v="3"/>
    <x v="0"/>
  </r>
  <r>
    <x v="0"/>
    <x v="18"/>
    <x v="27"/>
    <x v="1"/>
    <x v="94"/>
    <x v="2"/>
    <x v="1"/>
    <n v="8.9806916105826886"/>
    <n v="14.464569268399702"/>
    <x v="0"/>
    <x v="1"/>
    <x v="3"/>
    <x v="1"/>
  </r>
  <r>
    <x v="1"/>
    <x v="19"/>
    <x v="49"/>
    <x v="0"/>
    <x v="96"/>
    <x v="1"/>
    <x v="0"/>
    <n v="14.564776562215316"/>
    <n v="21.139204378450287"/>
    <x v="0"/>
    <x v="1"/>
    <x v="3"/>
    <x v="0"/>
  </r>
  <r>
    <x v="1"/>
    <x v="19"/>
    <x v="50"/>
    <x v="0"/>
    <x v="97"/>
    <x v="1"/>
    <x v="0"/>
    <n v="11.155097380986771"/>
    <n v="16.2709522537947"/>
    <x v="0"/>
    <x v="1"/>
    <x v="3"/>
    <x v="0"/>
  </r>
  <r>
    <x v="1"/>
    <x v="19"/>
    <x v="49"/>
    <x v="0"/>
    <x v="99"/>
    <x v="0"/>
    <x v="0"/>
    <n v="26.074632675363016"/>
    <n v="29.646746516606015"/>
    <x v="0"/>
    <x v="1"/>
    <x v="0"/>
    <x v="0"/>
  </r>
  <r>
    <x v="1"/>
    <x v="19"/>
    <x v="50"/>
    <x v="0"/>
    <x v="100"/>
    <x v="0"/>
    <x v="0"/>
    <n v="20.098090548254685"/>
    <n v="22.522768080725751"/>
    <x v="0"/>
    <x v="1"/>
    <x v="0"/>
    <x v="0"/>
  </r>
  <r>
    <x v="1"/>
    <x v="20"/>
    <x v="51"/>
    <x v="3"/>
    <x v="101"/>
    <x v="0"/>
    <x v="0"/>
    <n v="60.858648712931021"/>
    <n v="59.059448106199092"/>
    <x v="0"/>
    <x v="1"/>
    <x v="4"/>
    <x v="0"/>
  </r>
  <r>
    <x v="1"/>
    <x v="21"/>
    <x v="90"/>
    <x v="2"/>
    <x v="542"/>
    <x v="2"/>
    <x v="0"/>
    <n v="5.2506885292597531E-3"/>
    <n v="8.2105289215574778E-3"/>
    <x v="0"/>
    <x v="1"/>
    <x v="3"/>
    <x v="0"/>
  </r>
  <r>
    <x v="1"/>
    <x v="21"/>
    <x v="52"/>
    <x v="0"/>
    <x v="102"/>
    <x v="2"/>
    <x v="0"/>
    <n v="8.8245865543124885E-2"/>
    <n v="9.0844955982107511E-2"/>
    <x v="0"/>
    <x v="1"/>
    <x v="3"/>
    <x v="0"/>
  </r>
  <r>
    <x v="1"/>
    <x v="21"/>
    <x v="53"/>
    <x v="0"/>
    <x v="103"/>
    <x v="1"/>
    <x v="0"/>
    <n v="79.48394261481485"/>
    <n v="104.66939552709771"/>
    <x v="0"/>
    <x v="1"/>
    <x v="3"/>
    <x v="0"/>
  </r>
  <r>
    <x v="1"/>
    <x v="21"/>
    <x v="53"/>
    <x v="0"/>
    <x v="104"/>
    <x v="1"/>
    <x v="1"/>
    <n v="44.406391288892195"/>
    <n v="41.771362157863727"/>
    <x v="0"/>
    <x v="1"/>
    <x v="3"/>
    <x v="1"/>
  </r>
  <r>
    <x v="1"/>
    <x v="21"/>
    <x v="53"/>
    <x v="0"/>
    <x v="105"/>
    <x v="2"/>
    <x v="0"/>
    <n v="74.857567152025084"/>
    <n v="95.603304527263674"/>
    <x v="0"/>
    <x v="1"/>
    <x v="3"/>
    <x v="0"/>
  </r>
  <r>
    <x v="1"/>
    <x v="21"/>
    <x v="53"/>
    <x v="0"/>
    <x v="107"/>
    <x v="2"/>
    <x v="2"/>
    <n v="4.9144004640256159E-2"/>
    <n v="6.5686340351951505E-2"/>
    <x v="0"/>
    <x v="1"/>
    <x v="3"/>
    <x v="1"/>
  </r>
  <r>
    <x v="1"/>
    <x v="21"/>
    <x v="53"/>
    <x v="0"/>
    <x v="108"/>
    <x v="0"/>
    <x v="0"/>
    <n v="85.674075568552112"/>
    <n v="77.419020506321772"/>
    <x v="0"/>
    <x v="1"/>
    <x v="4"/>
    <x v="0"/>
  </r>
  <r>
    <x v="1"/>
    <x v="21"/>
    <x v="55"/>
    <x v="2"/>
    <x v="543"/>
    <x v="1"/>
    <x v="0"/>
    <n v="6.1352768257992247"/>
    <n v="10.500851635955414"/>
    <x v="0"/>
    <x v="1"/>
    <x v="7"/>
    <x v="0"/>
  </r>
  <r>
    <x v="1"/>
    <x v="21"/>
    <x v="55"/>
    <x v="2"/>
    <x v="110"/>
    <x v="2"/>
    <x v="0"/>
    <n v="34.453545906486781"/>
    <n v="57.414871597056205"/>
    <x v="0"/>
    <x v="1"/>
    <x v="3"/>
    <x v="0"/>
  </r>
  <r>
    <x v="1"/>
    <x v="21"/>
    <x v="56"/>
    <x v="0"/>
    <x v="111"/>
    <x v="1"/>
    <x v="0"/>
    <n v="141.56507761110294"/>
    <n v="156.13175338480971"/>
    <x v="0"/>
    <x v="1"/>
    <x v="3"/>
    <x v="0"/>
  </r>
  <r>
    <x v="1"/>
    <x v="21"/>
    <x v="19"/>
    <x v="2"/>
    <x v="112"/>
    <x v="2"/>
    <x v="1"/>
    <n v="2.1443591402667934"/>
    <n v="3.964749174813667"/>
    <x v="0"/>
    <x v="1"/>
    <x v="3"/>
    <x v="1"/>
  </r>
  <r>
    <x v="1"/>
    <x v="21"/>
    <x v="27"/>
    <x v="1"/>
    <x v="113"/>
    <x v="1"/>
    <x v="0"/>
    <n v="202.15841722487247"/>
    <n v="261.67098742313937"/>
    <x v="0"/>
    <x v="1"/>
    <x v="7"/>
    <x v="0"/>
  </r>
  <r>
    <x v="1"/>
    <x v="21"/>
    <x v="27"/>
    <x v="1"/>
    <x v="114"/>
    <x v="1"/>
    <x v="4"/>
    <n v="0.11896842543519819"/>
    <n v="0.14764392413882776"/>
    <x v="0"/>
    <x v="1"/>
    <x v="7"/>
    <x v="1"/>
  </r>
  <r>
    <x v="1"/>
    <x v="21"/>
    <x v="27"/>
    <x v="1"/>
    <x v="115"/>
    <x v="1"/>
    <x v="0"/>
    <n v="124.86595817033195"/>
    <n v="164.30063394532948"/>
    <x v="0"/>
    <x v="1"/>
    <x v="3"/>
    <x v="0"/>
  </r>
  <r>
    <x v="1"/>
    <x v="21"/>
    <x v="27"/>
    <x v="1"/>
    <x v="117"/>
    <x v="1"/>
    <x v="1"/>
    <n v="36.616226371738982"/>
    <n v="46.273102930128076"/>
    <x v="0"/>
    <x v="1"/>
    <x v="3"/>
    <x v="1"/>
  </r>
  <r>
    <x v="1"/>
    <x v="21"/>
    <x v="27"/>
    <x v="1"/>
    <x v="118"/>
    <x v="1"/>
    <x v="2"/>
    <n v="3.9205253994298528"/>
    <n v="4.655495284023532"/>
    <x v="0"/>
    <x v="1"/>
    <x v="3"/>
    <x v="1"/>
  </r>
  <r>
    <x v="1"/>
    <x v="21"/>
    <x v="27"/>
    <x v="1"/>
    <x v="119"/>
    <x v="2"/>
    <x v="0"/>
    <n v="61.133661090345299"/>
    <n v="89.383522429476074"/>
    <x v="0"/>
    <x v="1"/>
    <x v="3"/>
    <x v="0"/>
  </r>
  <r>
    <x v="1"/>
    <x v="21"/>
    <x v="27"/>
    <x v="1"/>
    <x v="120"/>
    <x v="2"/>
    <x v="1"/>
    <n v="51.837727722736169"/>
    <n v="68.554969704527068"/>
    <x v="0"/>
    <x v="1"/>
    <x v="3"/>
    <x v="1"/>
  </r>
  <r>
    <x v="1"/>
    <x v="21"/>
    <x v="57"/>
    <x v="1"/>
    <x v="121"/>
    <x v="1"/>
    <x v="0"/>
    <n v="31.875160159165581"/>
    <n v="47.752406970788101"/>
    <x v="0"/>
    <x v="1"/>
    <x v="7"/>
    <x v="0"/>
  </r>
  <r>
    <x v="1"/>
    <x v="21"/>
    <x v="57"/>
    <x v="1"/>
    <x v="122"/>
    <x v="1"/>
    <x v="1"/>
    <n v="1.9409035478866037"/>
    <n v="2.5549366334608274"/>
    <x v="0"/>
    <x v="1"/>
    <x v="7"/>
    <x v="1"/>
  </r>
  <r>
    <x v="1"/>
    <x v="21"/>
    <x v="58"/>
    <x v="2"/>
    <x v="123"/>
    <x v="1"/>
    <x v="0"/>
    <n v="16.441958937146165"/>
    <n v="26.364222288220475"/>
    <x v="0"/>
    <x v="1"/>
    <x v="3"/>
    <x v="0"/>
  </r>
  <r>
    <x v="1"/>
    <x v="21"/>
    <x v="58"/>
    <x v="2"/>
    <x v="124"/>
    <x v="2"/>
    <x v="0"/>
    <n v="10.026166498384379"/>
    <n v="17.88165808698734"/>
    <x v="0"/>
    <x v="1"/>
    <x v="3"/>
    <x v="0"/>
  </r>
  <r>
    <x v="1"/>
    <x v="21"/>
    <x v="58"/>
    <x v="2"/>
    <x v="125"/>
    <x v="2"/>
    <x v="1"/>
    <n v="3.4150659242506807"/>
    <n v="5.022742777320512"/>
    <x v="0"/>
    <x v="1"/>
    <x v="3"/>
    <x v="1"/>
  </r>
  <r>
    <x v="1"/>
    <x v="22"/>
    <x v="59"/>
    <x v="0"/>
    <x v="126"/>
    <x v="2"/>
    <x v="0"/>
    <n v="3.4092662438710663E-3"/>
    <n v="2.7568272743487975E-3"/>
    <x v="0"/>
    <x v="1"/>
    <x v="3"/>
    <x v="0"/>
  </r>
  <r>
    <x v="1"/>
    <x v="22"/>
    <x v="59"/>
    <x v="0"/>
    <x v="127"/>
    <x v="0"/>
    <x v="0"/>
    <n v="29.81253641768679"/>
    <n v="24.154216518642141"/>
    <x v="0"/>
    <x v="1"/>
    <x v="4"/>
    <x v="0"/>
  </r>
  <r>
    <x v="1"/>
    <x v="22"/>
    <x v="60"/>
    <x v="3"/>
    <x v="128"/>
    <x v="0"/>
    <x v="0"/>
    <n v="101.22497512052324"/>
    <n v="83.328649536017309"/>
    <x v="0"/>
    <x v="1"/>
    <x v="4"/>
    <x v="0"/>
  </r>
  <r>
    <x v="1"/>
    <x v="23"/>
    <x v="61"/>
    <x v="0"/>
    <x v="129"/>
    <x v="2"/>
    <x v="0"/>
    <n v="75.030562667772159"/>
    <n v="85.886347747347699"/>
    <x v="0"/>
    <x v="1"/>
    <x v="3"/>
    <x v="0"/>
  </r>
  <r>
    <x v="1"/>
    <x v="23"/>
    <x v="61"/>
    <x v="0"/>
    <x v="130"/>
    <x v="0"/>
    <x v="0"/>
    <n v="142.15074433782698"/>
    <n v="131.85950254217235"/>
    <x v="0"/>
    <x v="1"/>
    <x v="4"/>
    <x v="0"/>
  </r>
  <r>
    <x v="1"/>
    <x v="23"/>
    <x v="62"/>
    <x v="3"/>
    <x v="131"/>
    <x v="0"/>
    <x v="0"/>
    <n v="309.61170233006072"/>
    <n v="270.88145932953717"/>
    <x v="0"/>
    <x v="1"/>
    <x v="4"/>
    <x v="0"/>
  </r>
  <r>
    <x v="1"/>
    <x v="24"/>
    <x v="27"/>
    <x v="0"/>
    <x v="132"/>
    <x v="1"/>
    <x v="0"/>
    <n v="44.119696090373495"/>
    <n v="54.173683769341579"/>
    <x v="0"/>
    <x v="1"/>
    <x v="3"/>
    <x v="0"/>
  </r>
  <r>
    <x v="1"/>
    <x v="25"/>
    <x v="13"/>
    <x v="2"/>
    <x v="133"/>
    <x v="1"/>
    <x v="0"/>
    <n v="21.056492661924029"/>
    <n v="35.701648130549721"/>
    <x v="0"/>
    <x v="1"/>
    <x v="3"/>
    <x v="0"/>
  </r>
  <r>
    <x v="1"/>
    <x v="25"/>
    <x v="13"/>
    <x v="2"/>
    <x v="134"/>
    <x v="1"/>
    <x v="4"/>
    <n v="0.29085040844576682"/>
    <n v="0.47946947728350087"/>
    <x v="0"/>
    <x v="1"/>
    <x v="3"/>
    <x v="1"/>
  </r>
  <r>
    <x v="1"/>
    <x v="25"/>
    <x v="13"/>
    <x v="2"/>
    <x v="135"/>
    <x v="2"/>
    <x v="0"/>
    <n v="9.1389551448145241"/>
    <n v="18.127399707086369"/>
    <x v="0"/>
    <x v="1"/>
    <x v="3"/>
    <x v="0"/>
  </r>
  <r>
    <x v="1"/>
    <x v="26"/>
    <x v="63"/>
    <x v="0"/>
    <x v="136"/>
    <x v="0"/>
    <x v="0"/>
    <n v="73.512091613036873"/>
    <n v="58.482677635840155"/>
    <x v="0"/>
    <x v="1"/>
    <x v="4"/>
    <x v="0"/>
  </r>
  <r>
    <x v="1"/>
    <x v="27"/>
    <x v="27"/>
    <x v="1"/>
    <x v="137"/>
    <x v="1"/>
    <x v="0"/>
    <n v="11.170328909072342"/>
    <n v="17.245096730750607"/>
    <x v="0"/>
    <x v="1"/>
    <x v="7"/>
    <x v="0"/>
  </r>
  <r>
    <x v="1"/>
    <x v="28"/>
    <x v="64"/>
    <x v="3"/>
    <x v="138"/>
    <x v="0"/>
    <x v="0"/>
    <n v="60.434045954400872"/>
    <n v="53.081635862170444"/>
    <x v="0"/>
    <x v="1"/>
    <x v="4"/>
    <x v="0"/>
  </r>
  <r>
    <x v="1"/>
    <x v="29"/>
    <x v="65"/>
    <x v="0"/>
    <x v="139"/>
    <x v="2"/>
    <x v="0"/>
    <n v="3.5573151893620071E-2"/>
    <n v="5.1175722308578579E-2"/>
    <x v="0"/>
    <x v="1"/>
    <x v="3"/>
    <x v="0"/>
  </r>
  <r>
    <x v="1"/>
    <x v="29"/>
    <x v="65"/>
    <x v="0"/>
    <x v="140"/>
    <x v="0"/>
    <x v="0"/>
    <n v="38.895858446879018"/>
    <n v="38.840090043594238"/>
    <x v="0"/>
    <x v="1"/>
    <x v="4"/>
    <x v="0"/>
  </r>
  <r>
    <x v="2"/>
    <x v="171"/>
    <x v="207"/>
    <x v="2"/>
    <x v="544"/>
    <x v="2"/>
    <x v="0"/>
    <n v="4.0537441796167901E-4"/>
    <n v="4.2776459092182842E-4"/>
    <x v="0"/>
    <x v="1"/>
    <x v="5"/>
    <x v="0"/>
  </r>
  <r>
    <x v="2"/>
    <x v="30"/>
    <x v="27"/>
    <x v="1"/>
    <x v="141"/>
    <x v="1"/>
    <x v="0"/>
    <n v="4.9144935032716237"/>
    <n v="7.9192584077904291"/>
    <x v="0"/>
    <x v="1"/>
    <x v="3"/>
    <x v="0"/>
  </r>
  <r>
    <x v="2"/>
    <x v="30"/>
    <x v="66"/>
    <x v="2"/>
    <x v="142"/>
    <x v="1"/>
    <x v="0"/>
    <n v="3.6958511982913529"/>
    <n v="4.4746688541683941"/>
    <x v="0"/>
    <x v="1"/>
    <x v="3"/>
    <x v="0"/>
  </r>
  <r>
    <x v="2"/>
    <x v="31"/>
    <x v="13"/>
    <x v="3"/>
    <x v="143"/>
    <x v="0"/>
    <x v="0"/>
    <n v="85.490560716311791"/>
    <n v="73.545840259515074"/>
    <x v="0"/>
    <x v="1"/>
    <x v="4"/>
    <x v="0"/>
  </r>
  <r>
    <x v="2"/>
    <x v="32"/>
    <x v="67"/>
    <x v="2"/>
    <x v="144"/>
    <x v="1"/>
    <x v="0"/>
    <n v="30.823948549656741"/>
    <n v="38.441619079881903"/>
    <x v="0"/>
    <x v="1"/>
    <x v="3"/>
    <x v="0"/>
  </r>
  <r>
    <x v="2"/>
    <x v="32"/>
    <x v="67"/>
    <x v="2"/>
    <x v="145"/>
    <x v="2"/>
    <x v="0"/>
    <n v="15.916454080899461"/>
    <n v="25.61628555822076"/>
    <x v="0"/>
    <x v="1"/>
    <x v="3"/>
    <x v="0"/>
  </r>
  <r>
    <x v="2"/>
    <x v="32"/>
    <x v="67"/>
    <x v="2"/>
    <x v="146"/>
    <x v="2"/>
    <x v="1"/>
    <n v="7.5018067948871456"/>
    <n v="9.9684138806575184"/>
    <x v="0"/>
    <x v="1"/>
    <x v="3"/>
    <x v="1"/>
  </r>
  <r>
    <x v="2"/>
    <x v="32"/>
    <x v="68"/>
    <x v="2"/>
    <x v="147"/>
    <x v="2"/>
    <x v="0"/>
    <n v="8.896568719652527E-2"/>
    <n v="3.8099389997114097E-2"/>
    <x v="0"/>
    <x v="1"/>
    <x v="5"/>
    <x v="0"/>
  </r>
  <r>
    <x v="2"/>
    <x v="32"/>
    <x v="11"/>
    <x v="2"/>
    <x v="148"/>
    <x v="1"/>
    <x v="0"/>
    <n v="6.7957016221012507"/>
    <n v="11.253819936627785"/>
    <x v="0"/>
    <x v="1"/>
    <x v="3"/>
    <x v="0"/>
  </r>
  <r>
    <x v="2"/>
    <x v="32"/>
    <x v="69"/>
    <x v="3"/>
    <x v="149"/>
    <x v="1"/>
    <x v="0"/>
    <n v="20.736900520437388"/>
    <n v="33.531451289140058"/>
    <x v="0"/>
    <x v="1"/>
    <x v="3"/>
    <x v="0"/>
  </r>
  <r>
    <x v="2"/>
    <x v="32"/>
    <x v="70"/>
    <x v="1"/>
    <x v="150"/>
    <x v="1"/>
    <x v="0"/>
    <n v="32.642578518217228"/>
    <n v="49.807153624081721"/>
    <x v="0"/>
    <x v="1"/>
    <x v="3"/>
    <x v="0"/>
  </r>
  <r>
    <x v="2"/>
    <x v="32"/>
    <x v="70"/>
    <x v="1"/>
    <x v="151"/>
    <x v="1"/>
    <x v="1"/>
    <n v="17.328364118238866"/>
    <n v="20.905109286474506"/>
    <x v="0"/>
    <x v="1"/>
    <x v="3"/>
    <x v="1"/>
  </r>
  <r>
    <x v="2"/>
    <x v="32"/>
    <x v="70"/>
    <x v="1"/>
    <x v="152"/>
    <x v="2"/>
    <x v="0"/>
    <n v="29.202813474927567"/>
    <n v="44.194985942466545"/>
    <x v="0"/>
    <x v="1"/>
    <x v="3"/>
    <x v="0"/>
  </r>
  <r>
    <x v="2"/>
    <x v="32"/>
    <x v="70"/>
    <x v="1"/>
    <x v="153"/>
    <x v="2"/>
    <x v="1"/>
    <n v="0.16838932271996218"/>
    <n v="0.21344063392294307"/>
    <x v="0"/>
    <x v="1"/>
    <x v="3"/>
    <x v="1"/>
  </r>
  <r>
    <x v="2"/>
    <x v="32"/>
    <x v="70"/>
    <x v="1"/>
    <x v="154"/>
    <x v="0"/>
    <x v="0"/>
    <n v="54.521007141010166"/>
    <n v="51.957744947198933"/>
    <x v="0"/>
    <x v="1"/>
    <x v="0"/>
    <x v="0"/>
  </r>
  <r>
    <x v="2"/>
    <x v="32"/>
    <x v="71"/>
    <x v="2"/>
    <x v="155"/>
    <x v="2"/>
    <x v="0"/>
    <n v="58.937433680933346"/>
    <n v="93.032600094994777"/>
    <x v="0"/>
    <x v="1"/>
    <x v="3"/>
    <x v="0"/>
  </r>
  <r>
    <x v="2"/>
    <x v="32"/>
    <x v="13"/>
    <x v="1"/>
    <x v="156"/>
    <x v="1"/>
    <x v="0"/>
    <n v="61.406837569807173"/>
    <n v="76.282652373553091"/>
    <x v="0"/>
    <x v="1"/>
    <x v="3"/>
    <x v="0"/>
  </r>
  <r>
    <x v="2"/>
    <x v="32"/>
    <x v="13"/>
    <x v="1"/>
    <x v="157"/>
    <x v="2"/>
    <x v="0"/>
    <n v="30.740160876086478"/>
    <n v="45.171413991413417"/>
    <x v="0"/>
    <x v="1"/>
    <x v="3"/>
    <x v="0"/>
  </r>
  <r>
    <x v="2"/>
    <x v="32"/>
    <x v="13"/>
    <x v="1"/>
    <x v="158"/>
    <x v="2"/>
    <x v="1"/>
    <n v="21.115878418454756"/>
    <n v="26.275327308076406"/>
    <x v="0"/>
    <x v="1"/>
    <x v="3"/>
    <x v="1"/>
  </r>
  <r>
    <x v="2"/>
    <x v="32"/>
    <x v="13"/>
    <x v="1"/>
    <x v="159"/>
    <x v="0"/>
    <x v="0"/>
    <n v="30.200549682669457"/>
    <n v="29.325384903007979"/>
    <x v="0"/>
    <x v="1"/>
    <x v="0"/>
    <x v="0"/>
  </r>
  <r>
    <x v="2"/>
    <x v="32"/>
    <x v="72"/>
    <x v="2"/>
    <x v="160"/>
    <x v="2"/>
    <x v="0"/>
    <n v="1.4538547022407049"/>
    <n v="2.638362748323194"/>
    <x v="0"/>
    <x v="1"/>
    <x v="3"/>
    <x v="0"/>
  </r>
  <r>
    <x v="2"/>
    <x v="32"/>
    <x v="73"/>
    <x v="1"/>
    <x v="161"/>
    <x v="2"/>
    <x v="0"/>
    <n v="1.1145383835875502E-3"/>
    <n v="1.1481025038357043E-3"/>
    <x v="0"/>
    <x v="1"/>
    <x v="3"/>
    <x v="0"/>
  </r>
  <r>
    <x v="2"/>
    <x v="32"/>
    <x v="27"/>
    <x v="2"/>
    <x v="163"/>
    <x v="1"/>
    <x v="0"/>
    <n v="3.6620190447523271"/>
    <n v="4.8311318910258088"/>
    <x v="0"/>
    <x v="1"/>
    <x v="3"/>
    <x v="0"/>
  </r>
  <r>
    <x v="2"/>
    <x v="32"/>
    <x v="27"/>
    <x v="2"/>
    <x v="164"/>
    <x v="2"/>
    <x v="0"/>
    <n v="1.1765069868141171"/>
    <n v="1.787455756279998"/>
    <x v="0"/>
    <x v="1"/>
    <x v="3"/>
    <x v="0"/>
  </r>
  <r>
    <x v="2"/>
    <x v="32"/>
    <x v="74"/>
    <x v="2"/>
    <x v="165"/>
    <x v="2"/>
    <x v="0"/>
    <n v="2.0394853366469516"/>
    <n v="3.1533791686630348"/>
    <x v="0"/>
    <x v="1"/>
    <x v="5"/>
    <x v="0"/>
  </r>
  <r>
    <x v="2"/>
    <x v="33"/>
    <x v="55"/>
    <x v="3"/>
    <x v="166"/>
    <x v="0"/>
    <x v="0"/>
    <n v="39.939936780614687"/>
    <n v="41.200996502940711"/>
    <x v="0"/>
    <x v="1"/>
    <x v="4"/>
    <x v="0"/>
  </r>
  <r>
    <x v="2"/>
    <x v="33"/>
    <x v="75"/>
    <x v="0"/>
    <x v="167"/>
    <x v="1"/>
    <x v="0"/>
    <n v="23.154011254173255"/>
    <n v="23.895140644437443"/>
    <x v="0"/>
    <x v="1"/>
    <x v="3"/>
    <x v="0"/>
  </r>
  <r>
    <x v="2"/>
    <x v="33"/>
    <x v="75"/>
    <x v="0"/>
    <x v="168"/>
    <x v="0"/>
    <x v="0"/>
    <n v="103.69516765382663"/>
    <n v="81.606827925065204"/>
    <x v="0"/>
    <x v="1"/>
    <x v="4"/>
    <x v="0"/>
  </r>
  <r>
    <x v="2"/>
    <x v="33"/>
    <x v="18"/>
    <x v="0"/>
    <x v="169"/>
    <x v="1"/>
    <x v="0"/>
    <n v="4.9430781961070416"/>
    <n v="6.4813053417242976"/>
    <x v="0"/>
    <x v="1"/>
    <x v="3"/>
    <x v="0"/>
  </r>
  <r>
    <x v="2"/>
    <x v="33"/>
    <x v="18"/>
    <x v="0"/>
    <x v="170"/>
    <x v="2"/>
    <x v="0"/>
    <n v="1.6130596038615597E-3"/>
    <n v="2.1570301323498731E-3"/>
    <x v="0"/>
    <x v="1"/>
    <x v="3"/>
    <x v="0"/>
  </r>
  <r>
    <x v="2"/>
    <x v="33"/>
    <x v="18"/>
    <x v="0"/>
    <x v="171"/>
    <x v="2"/>
    <x v="1"/>
    <n v="5.1578543550011471"/>
    <n v="5.2290957494533243"/>
    <x v="0"/>
    <x v="1"/>
    <x v="3"/>
    <x v="1"/>
  </r>
  <r>
    <x v="2"/>
    <x v="33"/>
    <x v="18"/>
    <x v="0"/>
    <x v="172"/>
    <x v="0"/>
    <x v="0"/>
    <n v="225.39516016039775"/>
    <n v="165.68386894791661"/>
    <x v="0"/>
    <x v="1"/>
    <x v="8"/>
    <x v="0"/>
  </r>
  <r>
    <x v="2"/>
    <x v="33"/>
    <x v="76"/>
    <x v="0"/>
    <x v="173"/>
    <x v="1"/>
    <x v="0"/>
    <n v="24.219650795260023"/>
    <n v="34.109765385771524"/>
    <x v="0"/>
    <x v="1"/>
    <x v="3"/>
    <x v="0"/>
  </r>
  <r>
    <x v="2"/>
    <x v="33"/>
    <x v="76"/>
    <x v="0"/>
    <x v="174"/>
    <x v="2"/>
    <x v="0"/>
    <n v="6.3239442652139886"/>
    <n v="9.7823142306489235"/>
    <x v="0"/>
    <x v="1"/>
    <x v="3"/>
    <x v="0"/>
  </r>
  <r>
    <x v="2"/>
    <x v="33"/>
    <x v="76"/>
    <x v="0"/>
    <x v="175"/>
    <x v="0"/>
    <x v="0"/>
    <n v="107.61988095447761"/>
    <n v="90.943386473572346"/>
    <x v="0"/>
    <x v="1"/>
    <x v="4"/>
    <x v="0"/>
  </r>
  <r>
    <x v="2"/>
    <x v="33"/>
    <x v="29"/>
    <x v="3"/>
    <x v="176"/>
    <x v="0"/>
    <x v="0"/>
    <n v="5.4370241032806623"/>
    <n v="4.9472237598854072"/>
    <x v="0"/>
    <x v="1"/>
    <x v="0"/>
    <x v="0"/>
  </r>
  <r>
    <x v="2"/>
    <x v="33"/>
    <x v="28"/>
    <x v="0"/>
    <x v="177"/>
    <x v="1"/>
    <x v="0"/>
    <n v="47.66348151903297"/>
    <n v="59.917241308736649"/>
    <x v="0"/>
    <x v="1"/>
    <x v="3"/>
    <x v="0"/>
  </r>
  <r>
    <x v="2"/>
    <x v="33"/>
    <x v="28"/>
    <x v="0"/>
    <x v="178"/>
    <x v="2"/>
    <x v="0"/>
    <n v="13.628552137544524"/>
    <n v="20.448871810244942"/>
    <x v="0"/>
    <x v="1"/>
    <x v="3"/>
    <x v="0"/>
  </r>
  <r>
    <x v="2"/>
    <x v="33"/>
    <x v="28"/>
    <x v="0"/>
    <x v="179"/>
    <x v="0"/>
    <x v="0"/>
    <n v="61.204597917279216"/>
    <n v="59.673442828735631"/>
    <x v="0"/>
    <x v="1"/>
    <x v="4"/>
    <x v="0"/>
  </r>
  <r>
    <x v="2"/>
    <x v="34"/>
    <x v="77"/>
    <x v="2"/>
    <x v="180"/>
    <x v="1"/>
    <x v="0"/>
    <n v="4.9199869879012599E-2"/>
    <n v="8.1999886338185057E-2"/>
    <x v="0"/>
    <x v="1"/>
    <x v="3"/>
    <x v="0"/>
  </r>
  <r>
    <x v="2"/>
    <x v="34"/>
    <x v="77"/>
    <x v="2"/>
    <x v="181"/>
    <x v="2"/>
    <x v="0"/>
    <n v="6.3736475118382097E-2"/>
    <n v="0.1446294532555179"/>
    <x v="0"/>
    <x v="1"/>
    <x v="3"/>
    <x v="0"/>
  </r>
  <r>
    <x v="2"/>
    <x v="35"/>
    <x v="78"/>
    <x v="0"/>
    <x v="182"/>
    <x v="0"/>
    <x v="0"/>
    <n v="2.218581833966489E-3"/>
    <n v="1.8771135285799141E-3"/>
    <x v="0"/>
    <x v="1"/>
    <x v="4"/>
    <x v="0"/>
  </r>
  <r>
    <x v="2"/>
    <x v="36"/>
    <x v="77"/>
    <x v="0"/>
    <x v="183"/>
    <x v="1"/>
    <x v="0"/>
    <n v="1.6019056530693065"/>
    <n v="2.3577218402942113"/>
    <x v="0"/>
    <x v="1"/>
    <x v="3"/>
    <x v="0"/>
  </r>
  <r>
    <x v="2"/>
    <x v="33"/>
    <x v="79"/>
    <x v="3"/>
    <x v="184"/>
    <x v="0"/>
    <x v="0"/>
    <n v="169.58237400714563"/>
    <n v="147.88821614539501"/>
    <x v="0"/>
    <x v="1"/>
    <x v="4"/>
    <x v="0"/>
  </r>
  <r>
    <x v="2"/>
    <x v="33"/>
    <x v="79"/>
    <x v="3"/>
    <x v="184"/>
    <x v="0"/>
    <x v="0"/>
    <n v="4.4461568782264073E-2"/>
    <n v="5.1976260937820554E-2"/>
    <x v="0"/>
    <x v="1"/>
    <x v="4"/>
    <x v="0"/>
  </r>
  <r>
    <x v="3"/>
    <x v="37"/>
    <x v="55"/>
    <x v="4"/>
    <x v="185"/>
    <x v="2"/>
    <x v="0"/>
    <n v="25.875579739181656"/>
    <n v="47.690327794227805"/>
    <x v="0"/>
    <x v="1"/>
    <x v="3"/>
    <x v="0"/>
  </r>
  <r>
    <x v="3"/>
    <x v="37"/>
    <x v="75"/>
    <x v="4"/>
    <x v="186"/>
    <x v="2"/>
    <x v="0"/>
    <n v="9.0595310693090791"/>
    <n v="19.395267663970962"/>
    <x v="0"/>
    <x v="1"/>
    <x v="3"/>
    <x v="0"/>
  </r>
  <r>
    <x v="3"/>
    <x v="37"/>
    <x v="76"/>
    <x v="4"/>
    <x v="187"/>
    <x v="2"/>
    <x v="0"/>
    <n v="114.15202905855925"/>
    <n v="186.21845407357824"/>
    <x v="0"/>
    <x v="1"/>
    <x v="3"/>
    <x v="0"/>
  </r>
  <r>
    <x v="3"/>
    <x v="37"/>
    <x v="76"/>
    <x v="4"/>
    <x v="188"/>
    <x v="2"/>
    <x v="1"/>
    <n v="0.36564709030873072"/>
    <n v="0.68628792842477915"/>
    <x v="0"/>
    <x v="1"/>
    <x v="3"/>
    <x v="1"/>
  </r>
  <r>
    <x v="3"/>
    <x v="37"/>
    <x v="80"/>
    <x v="4"/>
    <x v="189"/>
    <x v="2"/>
    <x v="0"/>
    <n v="102.97800237671629"/>
    <n v="214.74429628414654"/>
    <x v="0"/>
    <x v="1"/>
    <x v="3"/>
    <x v="0"/>
  </r>
  <r>
    <x v="3"/>
    <x v="37"/>
    <x v="80"/>
    <x v="4"/>
    <x v="190"/>
    <x v="2"/>
    <x v="1"/>
    <n v="1.249518862808003"/>
    <n v="2.9729786311932305"/>
    <x v="0"/>
    <x v="1"/>
    <x v="3"/>
    <x v="1"/>
  </r>
  <r>
    <x v="3"/>
    <x v="37"/>
    <x v="81"/>
    <x v="4"/>
    <x v="191"/>
    <x v="2"/>
    <x v="0"/>
    <n v="8.9066263532316103"/>
    <n v="19.195394358261336"/>
    <x v="0"/>
    <x v="1"/>
    <x v="3"/>
    <x v="0"/>
  </r>
  <r>
    <x v="4"/>
    <x v="38"/>
    <x v="13"/>
    <x v="4"/>
    <x v="192"/>
    <x v="2"/>
    <x v="0"/>
    <n v="23.50203277017328"/>
    <n v="54.757604058312829"/>
    <x v="0"/>
    <x v="1"/>
    <x v="3"/>
    <x v="0"/>
  </r>
  <r>
    <x v="4"/>
    <x v="38"/>
    <x v="13"/>
    <x v="4"/>
    <x v="193"/>
    <x v="2"/>
    <x v="1"/>
    <n v="1.7426871650527551"/>
    <n v="3.8556861109583358"/>
    <x v="0"/>
    <x v="1"/>
    <x v="3"/>
    <x v="1"/>
  </r>
  <r>
    <x v="4"/>
    <x v="38"/>
    <x v="13"/>
    <x v="4"/>
    <x v="194"/>
    <x v="0"/>
    <x v="0"/>
    <n v="12.48395047701146"/>
    <n v="21.802853541429098"/>
    <x v="0"/>
    <x v="1"/>
    <x v="0"/>
    <x v="0"/>
  </r>
  <r>
    <x v="4"/>
    <x v="38"/>
    <x v="13"/>
    <x v="4"/>
    <x v="195"/>
    <x v="0"/>
    <x v="0"/>
    <n v="35.497918796336144"/>
    <n v="65.511224819951394"/>
    <x v="0"/>
    <x v="1"/>
    <x v="2"/>
    <x v="0"/>
  </r>
  <r>
    <x v="4"/>
    <x v="38"/>
    <x v="27"/>
    <x v="4"/>
    <x v="196"/>
    <x v="2"/>
    <x v="0"/>
    <n v="0.63279676659941397"/>
    <n v="1.5127866120394091"/>
    <x v="0"/>
    <x v="1"/>
    <x v="3"/>
    <x v="0"/>
  </r>
  <r>
    <x v="4"/>
    <x v="38"/>
    <x v="76"/>
    <x v="4"/>
    <x v="197"/>
    <x v="2"/>
    <x v="0"/>
    <n v="8.3591395882170563"/>
    <n v="16.239088725957089"/>
    <x v="0"/>
    <x v="1"/>
    <x v="3"/>
    <x v="0"/>
  </r>
  <r>
    <x v="4"/>
    <x v="38"/>
    <x v="76"/>
    <x v="4"/>
    <x v="198"/>
    <x v="0"/>
    <x v="0"/>
    <n v="12.34608678417845"/>
    <n v="19.761899979453787"/>
    <x v="0"/>
    <x v="1"/>
    <x v="2"/>
    <x v="0"/>
  </r>
  <r>
    <x v="4"/>
    <x v="38"/>
    <x v="82"/>
    <x v="4"/>
    <x v="199"/>
    <x v="2"/>
    <x v="0"/>
    <n v="8.4884499130706264"/>
    <n v="19.563300605420316"/>
    <x v="0"/>
    <x v="1"/>
    <x v="3"/>
    <x v="0"/>
  </r>
  <r>
    <x v="4"/>
    <x v="38"/>
    <x v="82"/>
    <x v="4"/>
    <x v="200"/>
    <x v="0"/>
    <x v="0"/>
    <n v="1.4495222064979276"/>
    <n v="2.6484051350827973"/>
    <x v="0"/>
    <x v="1"/>
    <x v="0"/>
    <x v="0"/>
  </r>
  <r>
    <x v="4"/>
    <x v="38"/>
    <x v="82"/>
    <x v="4"/>
    <x v="201"/>
    <x v="0"/>
    <x v="0"/>
    <n v="10.825736595736357"/>
    <n v="20.849173756566966"/>
    <x v="0"/>
    <x v="1"/>
    <x v="2"/>
    <x v="0"/>
  </r>
  <r>
    <x v="5"/>
    <x v="39"/>
    <x v="82"/>
    <x v="4"/>
    <x v="202"/>
    <x v="2"/>
    <x v="0"/>
    <n v="2.4038693527515358"/>
    <n v="4.9146496021014183"/>
    <x v="0"/>
    <x v="1"/>
    <x v="3"/>
    <x v="0"/>
  </r>
  <r>
    <x v="5"/>
    <x v="40"/>
    <x v="83"/>
    <x v="4"/>
    <x v="203"/>
    <x v="2"/>
    <x v="0"/>
    <n v="0.95229368713116536"/>
    <n v="2.0253583805898376"/>
    <x v="0"/>
    <x v="1"/>
    <x v="5"/>
    <x v="0"/>
  </r>
  <r>
    <x v="5"/>
    <x v="40"/>
    <x v="83"/>
    <x v="4"/>
    <x v="204"/>
    <x v="2"/>
    <x v="0"/>
    <n v="5.2283455813487789"/>
    <n v="9.7867891138620831"/>
    <x v="0"/>
    <x v="1"/>
    <x v="3"/>
    <x v="0"/>
  </r>
  <r>
    <x v="5"/>
    <x v="40"/>
    <x v="84"/>
    <x v="4"/>
    <x v="205"/>
    <x v="2"/>
    <x v="0"/>
    <n v="7.2734479249153452"/>
    <n v="12.663337817662221"/>
    <x v="0"/>
    <x v="1"/>
    <x v="3"/>
    <x v="0"/>
  </r>
  <r>
    <x v="5"/>
    <x v="40"/>
    <x v="84"/>
    <x v="4"/>
    <x v="206"/>
    <x v="0"/>
    <x v="0"/>
    <n v="25.781482048155844"/>
    <n v="30.116499307489676"/>
    <x v="0"/>
    <x v="1"/>
    <x v="4"/>
    <x v="0"/>
  </r>
  <r>
    <x v="5"/>
    <x v="40"/>
    <x v="85"/>
    <x v="4"/>
    <x v="207"/>
    <x v="2"/>
    <x v="0"/>
    <n v="31.342545466419327"/>
    <n v="64.450750125861362"/>
    <x v="0"/>
    <x v="1"/>
    <x v="3"/>
    <x v="0"/>
  </r>
  <r>
    <x v="5"/>
    <x v="40"/>
    <x v="76"/>
    <x v="4"/>
    <x v="208"/>
    <x v="2"/>
    <x v="0"/>
    <n v="27.812004320631946"/>
    <n v="42.676488199692187"/>
    <x v="0"/>
    <x v="1"/>
    <x v="3"/>
    <x v="0"/>
  </r>
  <r>
    <x v="5"/>
    <x v="40"/>
    <x v="76"/>
    <x v="4"/>
    <x v="209"/>
    <x v="0"/>
    <x v="0"/>
    <n v="14.565906639479921"/>
    <n v="14.333283449999332"/>
    <x v="0"/>
    <x v="1"/>
    <x v="0"/>
    <x v="0"/>
  </r>
  <r>
    <x v="5"/>
    <x v="40"/>
    <x v="76"/>
    <x v="4"/>
    <x v="210"/>
    <x v="0"/>
    <x v="0"/>
    <n v="13.874179771054097"/>
    <n v="15.729736119518478"/>
    <x v="0"/>
    <x v="1"/>
    <x v="4"/>
    <x v="0"/>
  </r>
  <r>
    <x v="6"/>
    <x v="41"/>
    <x v="13"/>
    <x v="4"/>
    <x v="211"/>
    <x v="2"/>
    <x v="0"/>
    <n v="24.690345034007365"/>
    <n v="67.541804674632232"/>
    <x v="0"/>
    <x v="1"/>
    <x v="3"/>
    <x v="0"/>
  </r>
  <r>
    <x v="6"/>
    <x v="41"/>
    <x v="82"/>
    <x v="4"/>
    <x v="212"/>
    <x v="2"/>
    <x v="0"/>
    <n v="5.0934771694712113"/>
    <n v="13.992532401739227"/>
    <x v="0"/>
    <x v="1"/>
    <x v="3"/>
    <x v="0"/>
  </r>
  <r>
    <x v="6"/>
    <x v="42"/>
    <x v="86"/>
    <x v="4"/>
    <x v="213"/>
    <x v="2"/>
    <x v="0"/>
    <n v="3.1527178248868917"/>
    <n v="7.5121824865821125"/>
    <x v="0"/>
    <x v="1"/>
    <x v="3"/>
    <x v="0"/>
  </r>
  <r>
    <x v="7"/>
    <x v="43"/>
    <x v="87"/>
    <x v="4"/>
    <x v="214"/>
    <x v="2"/>
    <x v="0"/>
    <n v="5.5008726428708063E-2"/>
    <n v="0.14739570073959143"/>
    <x v="0"/>
    <x v="1"/>
    <x v="3"/>
    <x v="0"/>
  </r>
  <r>
    <x v="7"/>
    <x v="43"/>
    <x v="82"/>
    <x v="4"/>
    <x v="215"/>
    <x v="2"/>
    <x v="0"/>
    <n v="2.6353973726979762"/>
    <n v="7.3875932712347705"/>
    <x v="0"/>
    <x v="1"/>
    <x v="3"/>
    <x v="0"/>
  </r>
  <r>
    <x v="7"/>
    <x v="43"/>
    <x v="88"/>
    <x v="4"/>
    <x v="216"/>
    <x v="2"/>
    <x v="0"/>
    <n v="23.000745232804956"/>
    <n v="62.067046066991033"/>
    <x v="0"/>
    <x v="1"/>
    <x v="3"/>
    <x v="0"/>
  </r>
  <r>
    <x v="7"/>
    <x v="43"/>
    <x v="88"/>
    <x v="4"/>
    <x v="217"/>
    <x v="2"/>
    <x v="1"/>
    <n v="2.0322456552206245"/>
    <n v="5.6076809315966702"/>
    <x v="0"/>
    <x v="1"/>
    <x v="3"/>
    <x v="1"/>
  </r>
  <r>
    <x v="8"/>
    <x v="44"/>
    <x v="89"/>
    <x v="4"/>
    <x v="218"/>
    <x v="0"/>
    <x v="0"/>
    <n v="2.9688053397923198"/>
    <n v="3.9308358641031416"/>
    <x v="0"/>
    <x v="1"/>
    <x v="2"/>
    <x v="0"/>
  </r>
  <r>
    <x v="8"/>
    <x v="44"/>
    <x v="89"/>
    <x v="4"/>
    <x v="219"/>
    <x v="0"/>
    <x v="0"/>
    <n v="5.9048507103676782"/>
    <n v="7.1894864827817022"/>
    <x v="0"/>
    <x v="1"/>
    <x v="4"/>
    <x v="0"/>
  </r>
  <r>
    <x v="8"/>
    <x v="44"/>
    <x v="82"/>
    <x v="4"/>
    <x v="220"/>
    <x v="0"/>
    <x v="0"/>
    <n v="1.9272234018055998"/>
    <n v="2.6594909650725072"/>
    <x v="0"/>
    <x v="1"/>
    <x v="2"/>
    <x v="0"/>
  </r>
  <r>
    <x v="8"/>
    <x v="44"/>
    <x v="82"/>
    <x v="4"/>
    <x v="221"/>
    <x v="0"/>
    <x v="0"/>
    <n v="3.5346790854635475"/>
    <n v="4.4070285720420079"/>
    <x v="0"/>
    <x v="1"/>
    <x v="4"/>
    <x v="0"/>
  </r>
  <r>
    <x v="9"/>
    <x v="45"/>
    <x v="90"/>
    <x v="4"/>
    <x v="222"/>
    <x v="2"/>
    <x v="0"/>
    <n v="0.39841372853590445"/>
    <n v="0.9714777542127131"/>
    <x v="0"/>
    <x v="1"/>
    <x v="2"/>
    <x v="0"/>
  </r>
  <r>
    <x v="9"/>
    <x v="45"/>
    <x v="91"/>
    <x v="4"/>
    <x v="223"/>
    <x v="2"/>
    <x v="0"/>
    <n v="0.2007144509841868"/>
    <n v="0.49266421545257311"/>
    <x v="0"/>
    <x v="1"/>
    <x v="3"/>
    <x v="0"/>
  </r>
  <r>
    <x v="9"/>
    <x v="45"/>
    <x v="92"/>
    <x v="4"/>
    <x v="224"/>
    <x v="2"/>
    <x v="0"/>
    <n v="0.59146210790499498"/>
    <n v="1.4499919245029969"/>
    <x v="0"/>
    <x v="1"/>
    <x v="3"/>
    <x v="0"/>
  </r>
  <r>
    <x v="9"/>
    <x v="45"/>
    <x v="92"/>
    <x v="4"/>
    <x v="225"/>
    <x v="2"/>
    <x v="0"/>
    <n v="0.77611544240124097"/>
    <n v="1.5512911741695059"/>
    <x v="0"/>
    <x v="1"/>
    <x v="2"/>
    <x v="0"/>
  </r>
  <r>
    <x v="9"/>
    <x v="45"/>
    <x v="92"/>
    <x v="4"/>
    <x v="226"/>
    <x v="0"/>
    <x v="0"/>
    <n v="4.4469282075740225E-2"/>
    <n v="7.4584895649044483E-2"/>
    <x v="0"/>
    <x v="1"/>
    <x v="0"/>
    <x v="0"/>
  </r>
  <r>
    <x v="9"/>
    <x v="45"/>
    <x v="92"/>
    <x v="4"/>
    <x v="226"/>
    <x v="0"/>
    <x v="0"/>
    <n v="1.800570416641083"/>
    <n v="3.3930203153140521"/>
    <x v="0"/>
    <x v="1"/>
    <x v="0"/>
    <x v="0"/>
  </r>
  <r>
    <x v="9"/>
    <x v="45"/>
    <x v="93"/>
    <x v="4"/>
    <x v="227"/>
    <x v="2"/>
    <x v="0"/>
    <n v="0.90975043200198358"/>
    <n v="3.3472298455371057"/>
    <x v="0"/>
    <x v="1"/>
    <x v="3"/>
    <x v="0"/>
  </r>
  <r>
    <x v="9"/>
    <x v="45"/>
    <x v="93"/>
    <x v="4"/>
    <x v="228"/>
    <x v="2"/>
    <x v="0"/>
    <n v="0.12666877048385553"/>
    <n v="0.42331067805439809"/>
    <x v="0"/>
    <x v="1"/>
    <x v="2"/>
    <x v="0"/>
  </r>
  <r>
    <x v="9"/>
    <x v="45"/>
    <x v="93"/>
    <x v="4"/>
    <x v="229"/>
    <x v="2"/>
    <x v="0"/>
    <n v="3.9218025836379157E-2"/>
    <n v="0.19276942211934209"/>
    <x v="0"/>
    <x v="1"/>
    <x v="4"/>
    <x v="0"/>
  </r>
  <r>
    <x v="9"/>
    <x v="46"/>
    <x v="134"/>
    <x v="4"/>
    <x v="545"/>
    <x v="2"/>
    <x v="0"/>
    <n v="5.0465523182345129E-4"/>
    <n v="1.1424279458111684E-3"/>
    <x v="0"/>
    <x v="1"/>
    <x v="3"/>
    <x v="0"/>
  </r>
  <r>
    <x v="9"/>
    <x v="46"/>
    <x v="94"/>
    <x v="4"/>
    <x v="230"/>
    <x v="2"/>
    <x v="0"/>
    <n v="0.75101897481634394"/>
    <n v="1.8538414008620123"/>
    <x v="0"/>
    <x v="1"/>
    <x v="3"/>
    <x v="0"/>
  </r>
  <r>
    <x v="9"/>
    <x v="46"/>
    <x v="13"/>
    <x v="4"/>
    <x v="231"/>
    <x v="2"/>
    <x v="0"/>
    <n v="0.38252572870737372"/>
    <n v="0.93409425955504644"/>
    <x v="0"/>
    <x v="1"/>
    <x v="3"/>
    <x v="0"/>
  </r>
  <r>
    <x v="9"/>
    <x v="46"/>
    <x v="13"/>
    <x v="4"/>
    <x v="232"/>
    <x v="2"/>
    <x v="0"/>
    <n v="0.78052752607371745"/>
    <n v="1.5510105565218704"/>
    <x v="0"/>
    <x v="1"/>
    <x v="2"/>
    <x v="0"/>
  </r>
  <r>
    <x v="9"/>
    <x v="46"/>
    <x v="13"/>
    <x v="4"/>
    <x v="233"/>
    <x v="0"/>
    <x v="0"/>
    <n v="0.39239514822330329"/>
    <n v="0.69418487474281543"/>
    <x v="0"/>
    <x v="1"/>
    <x v="0"/>
    <x v="0"/>
  </r>
  <r>
    <x v="9"/>
    <x v="46"/>
    <x v="95"/>
    <x v="4"/>
    <x v="234"/>
    <x v="2"/>
    <x v="0"/>
    <n v="0.36008026620499145"/>
    <n v="0.71559163672969583"/>
    <x v="0"/>
    <x v="1"/>
    <x v="3"/>
    <x v="0"/>
  </r>
  <r>
    <x v="9"/>
    <x v="46"/>
    <x v="96"/>
    <x v="4"/>
    <x v="235"/>
    <x v="2"/>
    <x v="0"/>
    <n v="0.38205579056399469"/>
    <n v="0.96065954196747205"/>
    <x v="0"/>
    <x v="1"/>
    <x v="3"/>
    <x v="0"/>
  </r>
  <r>
    <x v="9"/>
    <x v="46"/>
    <x v="97"/>
    <x v="4"/>
    <x v="236"/>
    <x v="2"/>
    <x v="0"/>
    <n v="0.13417191599358966"/>
    <n v="0.25906165183127206"/>
    <x v="0"/>
    <x v="1"/>
    <x v="3"/>
    <x v="0"/>
  </r>
  <r>
    <x v="9"/>
    <x v="46"/>
    <x v="98"/>
    <x v="4"/>
    <x v="237"/>
    <x v="2"/>
    <x v="0"/>
    <n v="0.65992332841665524"/>
    <n v="1.6429244656836108"/>
    <x v="0"/>
    <x v="1"/>
    <x v="3"/>
    <x v="0"/>
  </r>
  <r>
    <x v="9"/>
    <x v="46"/>
    <x v="98"/>
    <x v="4"/>
    <x v="238"/>
    <x v="2"/>
    <x v="0"/>
    <n v="1.1076015693700929"/>
    <n v="2.3386758483650461"/>
    <x v="0"/>
    <x v="1"/>
    <x v="2"/>
    <x v="0"/>
  </r>
  <r>
    <x v="9"/>
    <x v="46"/>
    <x v="98"/>
    <x v="4"/>
    <x v="239"/>
    <x v="0"/>
    <x v="0"/>
    <n v="0.48069325893504383"/>
    <n v="0.90634401327788516"/>
    <x v="0"/>
    <x v="1"/>
    <x v="0"/>
    <x v="0"/>
  </r>
  <r>
    <x v="9"/>
    <x v="47"/>
    <x v="99"/>
    <x v="4"/>
    <x v="240"/>
    <x v="2"/>
    <x v="0"/>
    <n v="7.9673286125791554E-2"/>
    <n v="0.2074424211143451"/>
    <x v="0"/>
    <x v="1"/>
    <x v="3"/>
    <x v="0"/>
  </r>
  <r>
    <x v="9"/>
    <x v="48"/>
    <x v="13"/>
    <x v="4"/>
    <x v="241"/>
    <x v="2"/>
    <x v="0"/>
    <n v="1.8369345570338256"/>
    <n v="3.5922249634320376"/>
    <x v="0"/>
    <x v="1"/>
    <x v="3"/>
    <x v="0"/>
  </r>
  <r>
    <x v="9"/>
    <x v="48"/>
    <x v="13"/>
    <x v="4"/>
    <x v="242"/>
    <x v="0"/>
    <x v="0"/>
    <n v="1.7338100505930314"/>
    <n v="1.9403783114115103"/>
    <x v="0"/>
    <x v="1"/>
    <x v="4"/>
    <x v="0"/>
  </r>
  <r>
    <x v="9"/>
    <x v="48"/>
    <x v="75"/>
    <x v="4"/>
    <x v="243"/>
    <x v="2"/>
    <x v="0"/>
    <n v="1.1398105394961429"/>
    <n v="1.9328297731035837"/>
    <x v="0"/>
    <x v="1"/>
    <x v="3"/>
    <x v="0"/>
  </r>
  <r>
    <x v="10"/>
    <x v="49"/>
    <x v="13"/>
    <x v="4"/>
    <x v="244"/>
    <x v="2"/>
    <x v="0"/>
    <n v="2.2696419127823151"/>
    <n v="4.019315072086723"/>
    <x v="0"/>
    <x v="1"/>
    <x v="3"/>
    <x v="0"/>
  </r>
  <r>
    <x v="10"/>
    <x v="49"/>
    <x v="100"/>
    <x v="4"/>
    <x v="245"/>
    <x v="2"/>
    <x v="0"/>
    <n v="0.1269914434828365"/>
    <n v="0.41796823066429684"/>
    <x v="0"/>
    <x v="1"/>
    <x v="2"/>
    <x v="0"/>
  </r>
  <r>
    <x v="10"/>
    <x v="49"/>
    <x v="100"/>
    <x v="4"/>
    <x v="246"/>
    <x v="2"/>
    <x v="0"/>
    <n v="1.0355356629401786"/>
    <n v="2.474100776995698"/>
    <x v="0"/>
    <x v="1"/>
    <x v="4"/>
    <x v="0"/>
  </r>
  <r>
    <x v="10"/>
    <x v="49"/>
    <x v="13"/>
    <x v="4"/>
    <x v="247"/>
    <x v="0"/>
    <x v="0"/>
    <n v="0.55655714041475668"/>
    <n v="0.85813357706842786"/>
    <x v="0"/>
    <x v="1"/>
    <x v="2"/>
    <x v="0"/>
  </r>
  <r>
    <x v="10"/>
    <x v="49"/>
    <x v="100"/>
    <x v="4"/>
    <x v="248"/>
    <x v="0"/>
    <x v="0"/>
    <n v="0.43103125716788415"/>
    <n v="0.67300226071633451"/>
    <x v="0"/>
    <x v="1"/>
    <x v="4"/>
    <x v="0"/>
  </r>
  <r>
    <x v="10"/>
    <x v="49"/>
    <x v="13"/>
    <x v="4"/>
    <x v="249"/>
    <x v="0"/>
    <x v="0"/>
    <n v="3.4485757815324236"/>
    <n v="4.7188987978087713"/>
    <x v="0"/>
    <x v="1"/>
    <x v="4"/>
    <x v="0"/>
  </r>
  <r>
    <x v="10"/>
    <x v="49"/>
    <x v="100"/>
    <x v="4"/>
    <x v="250"/>
    <x v="0"/>
    <x v="0"/>
    <n v="0.56924100450834114"/>
    <n v="0.88583569976758092"/>
    <x v="0"/>
    <x v="1"/>
    <x v="9"/>
    <x v="0"/>
  </r>
  <r>
    <x v="10"/>
    <x v="49"/>
    <x v="76"/>
    <x v="4"/>
    <x v="252"/>
    <x v="2"/>
    <x v="0"/>
    <n v="2.0454620273651054"/>
    <n v="2.7921336619496726"/>
    <x v="0"/>
    <x v="1"/>
    <x v="3"/>
    <x v="0"/>
  </r>
  <r>
    <x v="10"/>
    <x v="49"/>
    <x v="76"/>
    <x v="4"/>
    <x v="253"/>
    <x v="0"/>
    <x v="0"/>
    <n v="0.29976345094909862"/>
    <n v="0.36048200671630337"/>
    <x v="0"/>
    <x v="1"/>
    <x v="2"/>
    <x v="0"/>
  </r>
  <r>
    <x v="10"/>
    <x v="49"/>
    <x v="82"/>
    <x v="4"/>
    <x v="255"/>
    <x v="2"/>
    <x v="0"/>
    <n v="0.32831230760260072"/>
    <n v="0.59753201199291539"/>
    <x v="0"/>
    <x v="1"/>
    <x v="3"/>
    <x v="0"/>
  </r>
  <r>
    <x v="10"/>
    <x v="49"/>
    <x v="82"/>
    <x v="4"/>
    <x v="256"/>
    <x v="2"/>
    <x v="0"/>
    <n v="3.3380561085682757E-3"/>
    <n v="1.0128863677759264E-2"/>
    <x v="0"/>
    <x v="1"/>
    <x v="2"/>
    <x v="0"/>
  </r>
  <r>
    <x v="10"/>
    <x v="49"/>
    <x v="82"/>
    <x v="4"/>
    <x v="257"/>
    <x v="2"/>
    <x v="0"/>
    <n v="0.11564272038655254"/>
    <n v="0.32283205370646856"/>
    <x v="0"/>
    <x v="1"/>
    <x v="4"/>
    <x v="0"/>
  </r>
  <r>
    <x v="10"/>
    <x v="49"/>
    <x v="82"/>
    <x v="4"/>
    <x v="546"/>
    <x v="0"/>
    <x v="0"/>
    <n v="1.2776147066914212E-2"/>
    <n v="2.2309540279206612E-2"/>
    <x v="0"/>
    <x v="1"/>
    <x v="9"/>
    <x v="0"/>
  </r>
  <r>
    <x v="10"/>
    <x v="50"/>
    <x v="13"/>
    <x v="4"/>
    <x v="259"/>
    <x v="0"/>
    <x v="0"/>
    <n v="0.52888596151214085"/>
    <n v="0.37005022333476212"/>
    <x v="0"/>
    <x v="1"/>
    <x v="4"/>
    <x v="0"/>
  </r>
  <r>
    <x v="11"/>
    <x v="51"/>
    <x v="102"/>
    <x v="4"/>
    <x v="260"/>
    <x v="0"/>
    <x v="0"/>
    <n v="1.1856457645088259"/>
    <n v="1.2319077965451615"/>
    <x v="0"/>
    <x v="1"/>
    <x v="4"/>
    <x v="0"/>
  </r>
  <r>
    <x v="11"/>
    <x v="52"/>
    <x v="102"/>
    <x v="4"/>
    <x v="261"/>
    <x v="2"/>
    <x v="0"/>
    <n v="2.7144323473723357"/>
    <n v="4.9187328463684263"/>
    <x v="0"/>
    <x v="1"/>
    <x v="3"/>
    <x v="0"/>
  </r>
  <r>
    <x v="11"/>
    <x v="52"/>
    <x v="102"/>
    <x v="4"/>
    <x v="262"/>
    <x v="0"/>
    <x v="0"/>
    <n v="7.4826147964029949E-2"/>
    <n v="8.2824246598702203E-2"/>
    <x v="0"/>
    <x v="1"/>
    <x v="3"/>
    <x v="0"/>
  </r>
  <r>
    <x v="11"/>
    <x v="52"/>
    <x v="102"/>
    <x v="4"/>
    <x v="263"/>
    <x v="0"/>
    <x v="0"/>
    <n v="5.6490476067729674"/>
    <n v="5.7493433190334757"/>
    <x v="0"/>
    <x v="1"/>
    <x v="4"/>
    <x v="0"/>
  </r>
  <r>
    <x v="11"/>
    <x v="52"/>
    <x v="103"/>
    <x v="4"/>
    <x v="264"/>
    <x v="2"/>
    <x v="0"/>
    <n v="1.3433663273467773"/>
    <n v="2.4835898717931375"/>
    <x v="0"/>
    <x v="1"/>
    <x v="3"/>
    <x v="0"/>
  </r>
  <r>
    <x v="11"/>
    <x v="52"/>
    <x v="103"/>
    <x v="4"/>
    <x v="265"/>
    <x v="0"/>
    <x v="0"/>
    <n v="4.1814274830534766"/>
    <n v="4.2007064732429775"/>
    <x v="0"/>
    <x v="1"/>
    <x v="4"/>
    <x v="0"/>
  </r>
  <r>
    <x v="12"/>
    <x v="54"/>
    <x v="105"/>
    <x v="4"/>
    <x v="267"/>
    <x v="2"/>
    <x v="0"/>
    <n v="0.78355094264712"/>
    <n v="1.2032744651943887"/>
    <x v="0"/>
    <x v="1"/>
    <x v="3"/>
    <x v="0"/>
  </r>
  <r>
    <x v="12"/>
    <x v="55"/>
    <x v="13"/>
    <x v="4"/>
    <x v="268"/>
    <x v="2"/>
    <x v="0"/>
    <n v="4.3711412636600291E-2"/>
    <n v="5.5939028428040424E-2"/>
    <x v="0"/>
    <x v="1"/>
    <x v="3"/>
    <x v="0"/>
  </r>
  <r>
    <x v="12"/>
    <x v="56"/>
    <x v="106"/>
    <x v="4"/>
    <x v="269"/>
    <x v="0"/>
    <x v="0"/>
    <n v="9.2266680401308818"/>
    <n v="5.7332479878978102"/>
    <x v="0"/>
    <x v="1"/>
    <x v="4"/>
    <x v="0"/>
  </r>
  <r>
    <x v="12"/>
    <x v="57"/>
    <x v="13"/>
    <x v="4"/>
    <x v="270"/>
    <x v="0"/>
    <x v="0"/>
    <n v="2.9004535397255449"/>
    <n v="2.6603042123136365"/>
    <x v="0"/>
    <x v="1"/>
    <x v="4"/>
    <x v="0"/>
  </r>
  <r>
    <x v="12"/>
    <x v="57"/>
    <x v="29"/>
    <x v="4"/>
    <x v="271"/>
    <x v="0"/>
    <x v="0"/>
    <n v="2.7162119457234071"/>
    <n v="3.0682147710127312"/>
    <x v="0"/>
    <x v="1"/>
    <x v="4"/>
    <x v="0"/>
  </r>
  <r>
    <x v="13"/>
    <x v="58"/>
    <x v="89"/>
    <x v="4"/>
    <x v="272"/>
    <x v="0"/>
    <x v="0"/>
    <n v="0.12894545531389839"/>
    <n v="0.10993815187807929"/>
    <x v="0"/>
    <x v="1"/>
    <x v="4"/>
    <x v="0"/>
  </r>
  <r>
    <x v="13"/>
    <x v="59"/>
    <x v="29"/>
    <x v="3"/>
    <x v="273"/>
    <x v="0"/>
    <x v="0"/>
    <n v="8.1175207761998339E-2"/>
    <n v="9.1678913864624317E-2"/>
    <x v="0"/>
    <x v="1"/>
    <x v="2"/>
    <x v="0"/>
  </r>
  <r>
    <x v="13"/>
    <x v="59"/>
    <x v="29"/>
    <x v="3"/>
    <x v="274"/>
    <x v="0"/>
    <x v="0"/>
    <n v="1.0626618642885484"/>
    <n v="1.0096553770194556"/>
    <x v="0"/>
    <x v="1"/>
    <x v="4"/>
    <x v="0"/>
  </r>
  <r>
    <x v="13"/>
    <x v="59"/>
    <x v="82"/>
    <x v="0"/>
    <x v="275"/>
    <x v="0"/>
    <x v="0"/>
    <n v="6.4278112519894556E-2"/>
    <n v="5.4307245507590612E-2"/>
    <x v="0"/>
    <x v="1"/>
    <x v="4"/>
    <x v="0"/>
  </r>
  <r>
    <x v="13"/>
    <x v="59"/>
    <x v="107"/>
    <x v="0"/>
    <x v="276"/>
    <x v="0"/>
    <x v="0"/>
    <n v="2.0436033313995589E-2"/>
    <n v="2.1797726144954236E-2"/>
    <x v="0"/>
    <x v="1"/>
    <x v="2"/>
    <x v="0"/>
  </r>
  <r>
    <x v="13"/>
    <x v="59"/>
    <x v="107"/>
    <x v="0"/>
    <x v="547"/>
    <x v="0"/>
    <x v="0"/>
    <n v="0.79314247679992889"/>
    <n v="0.66382944335058458"/>
    <x v="0"/>
    <x v="1"/>
    <x v="4"/>
    <x v="0"/>
  </r>
  <r>
    <x v="14"/>
    <x v="60"/>
    <x v="108"/>
    <x v="0"/>
    <x v="277"/>
    <x v="2"/>
    <x v="0"/>
    <n v="1.1031496498390607E-2"/>
    <n v="1.7405185388977864E-2"/>
    <x v="0"/>
    <x v="1"/>
    <x v="3"/>
    <x v="0"/>
  </r>
  <r>
    <x v="14"/>
    <x v="60"/>
    <x v="108"/>
    <x v="0"/>
    <x v="278"/>
    <x v="0"/>
    <x v="0"/>
    <n v="0.3257250383628596"/>
    <n v="0.36490911958583072"/>
    <x v="0"/>
    <x v="1"/>
    <x v="2"/>
    <x v="0"/>
  </r>
  <r>
    <x v="14"/>
    <x v="60"/>
    <x v="109"/>
    <x v="1"/>
    <x v="279"/>
    <x v="0"/>
    <x v="0"/>
    <n v="0.29165692896824263"/>
    <n v="0.34290127776010038"/>
    <x v="0"/>
    <x v="1"/>
    <x v="2"/>
    <x v="0"/>
  </r>
  <r>
    <x v="14"/>
    <x v="60"/>
    <x v="10"/>
    <x v="0"/>
    <x v="280"/>
    <x v="2"/>
    <x v="0"/>
    <n v="0.3706735562629993"/>
    <n v="0.57353881917548855"/>
    <x v="0"/>
    <x v="1"/>
    <x v="3"/>
    <x v="0"/>
  </r>
  <r>
    <x v="14"/>
    <x v="60"/>
    <x v="10"/>
    <x v="0"/>
    <x v="281"/>
    <x v="0"/>
    <x v="0"/>
    <n v="1.3083106049378894"/>
    <n v="1.3981261508732001"/>
    <x v="0"/>
    <x v="1"/>
    <x v="2"/>
    <x v="0"/>
  </r>
  <r>
    <x v="14"/>
    <x v="60"/>
    <x v="10"/>
    <x v="0"/>
    <x v="282"/>
    <x v="0"/>
    <x v="0"/>
    <n v="6.3704941219489237"/>
    <n v="5.7334620770473412"/>
    <x v="0"/>
    <x v="1"/>
    <x v="4"/>
    <x v="0"/>
  </r>
  <r>
    <x v="14"/>
    <x v="62"/>
    <x v="110"/>
    <x v="2"/>
    <x v="284"/>
    <x v="2"/>
    <x v="0"/>
    <n v="2.0640922881676065E-2"/>
    <n v="0.10785281658412528"/>
    <x v="0"/>
    <x v="1"/>
    <x v="5"/>
    <x v="0"/>
  </r>
  <r>
    <x v="14"/>
    <x v="63"/>
    <x v="27"/>
    <x v="2"/>
    <x v="285"/>
    <x v="1"/>
    <x v="0"/>
    <n v="34.174003756770723"/>
    <n v="52.934230519321147"/>
    <x v="0"/>
    <x v="1"/>
    <x v="3"/>
    <x v="0"/>
  </r>
  <r>
    <x v="14"/>
    <x v="63"/>
    <x v="27"/>
    <x v="2"/>
    <x v="286"/>
    <x v="1"/>
    <x v="1"/>
    <n v="0.19105579027591588"/>
    <n v="0.31115674964381723"/>
    <x v="0"/>
    <x v="1"/>
    <x v="3"/>
    <x v="1"/>
  </r>
  <r>
    <x v="14"/>
    <x v="63"/>
    <x v="27"/>
    <x v="2"/>
    <x v="287"/>
    <x v="2"/>
    <x v="0"/>
    <n v="0.14353739920822545"/>
    <n v="0.45202138303226791"/>
    <x v="0"/>
    <x v="1"/>
    <x v="5"/>
    <x v="0"/>
  </r>
  <r>
    <x v="14"/>
    <x v="64"/>
    <x v="27"/>
    <x v="1"/>
    <x v="288"/>
    <x v="1"/>
    <x v="0"/>
    <n v="2.1234155201066179E-2"/>
    <n v="3.634818503286228E-2"/>
    <x v="0"/>
    <x v="1"/>
    <x v="3"/>
    <x v="0"/>
  </r>
  <r>
    <x v="14"/>
    <x v="65"/>
    <x v="111"/>
    <x v="2"/>
    <x v="289"/>
    <x v="2"/>
    <x v="0"/>
    <n v="0.4123614889949947"/>
    <n v="0.73184866941814486"/>
    <x v="0"/>
    <x v="1"/>
    <x v="3"/>
    <x v="0"/>
  </r>
  <r>
    <x v="14"/>
    <x v="65"/>
    <x v="112"/>
    <x v="2"/>
    <x v="290"/>
    <x v="2"/>
    <x v="0"/>
    <n v="1.7836003044089792"/>
    <n v="3.8045064461530931"/>
    <x v="0"/>
    <x v="1"/>
    <x v="3"/>
    <x v="0"/>
  </r>
  <r>
    <x v="14"/>
    <x v="66"/>
    <x v="77"/>
    <x v="2"/>
    <x v="291"/>
    <x v="1"/>
    <x v="0"/>
    <n v="0.44427918965959384"/>
    <n v="0.9910761156558402"/>
    <x v="0"/>
    <x v="1"/>
    <x v="3"/>
    <x v="0"/>
  </r>
  <r>
    <x v="14"/>
    <x v="67"/>
    <x v="113"/>
    <x v="2"/>
    <x v="293"/>
    <x v="1"/>
    <x v="0"/>
    <n v="0.40481183275561988"/>
    <n v="1.1544502152571736"/>
    <x v="0"/>
    <x v="1"/>
    <x v="3"/>
    <x v="0"/>
  </r>
  <r>
    <x v="14"/>
    <x v="68"/>
    <x v="114"/>
    <x v="2"/>
    <x v="294"/>
    <x v="2"/>
    <x v="0"/>
    <n v="0.20379360868482532"/>
    <n v="0.79604641636013951"/>
    <x v="0"/>
    <x v="1"/>
    <x v="5"/>
    <x v="0"/>
  </r>
  <r>
    <x v="14"/>
    <x v="69"/>
    <x v="10"/>
    <x v="0"/>
    <x v="295"/>
    <x v="0"/>
    <x v="0"/>
    <n v="0.14735099780708827"/>
    <n v="0.14323155395125187"/>
    <x v="0"/>
    <x v="1"/>
    <x v="4"/>
    <x v="0"/>
  </r>
  <r>
    <x v="14"/>
    <x v="69"/>
    <x v="115"/>
    <x v="0"/>
    <x v="296"/>
    <x v="2"/>
    <x v="0"/>
    <n v="0.20542791406107083"/>
    <n v="0.32136840885545698"/>
    <x v="0"/>
    <x v="1"/>
    <x v="3"/>
    <x v="0"/>
  </r>
  <r>
    <x v="14"/>
    <x v="69"/>
    <x v="115"/>
    <x v="0"/>
    <x v="297"/>
    <x v="0"/>
    <x v="0"/>
    <n v="1.6298651872918852"/>
    <n v="1.6300349695659668"/>
    <x v="0"/>
    <x v="1"/>
    <x v="2"/>
    <x v="0"/>
  </r>
  <r>
    <x v="14"/>
    <x v="70"/>
    <x v="89"/>
    <x v="2"/>
    <x v="298"/>
    <x v="1"/>
    <x v="0"/>
    <n v="1.9259130981817367"/>
    <n v="3.1498608571163862"/>
    <x v="0"/>
    <x v="1"/>
    <x v="3"/>
    <x v="0"/>
  </r>
  <r>
    <x v="14"/>
    <x v="70"/>
    <x v="89"/>
    <x v="2"/>
    <x v="299"/>
    <x v="1"/>
    <x v="0"/>
    <n v="2.1954386718704502E-2"/>
    <n v="7.1813501943087124E-2"/>
    <x v="0"/>
    <x v="1"/>
    <x v="9"/>
    <x v="0"/>
  </r>
  <r>
    <x v="14"/>
    <x v="70"/>
    <x v="89"/>
    <x v="2"/>
    <x v="300"/>
    <x v="2"/>
    <x v="0"/>
    <n v="0.56865342011440256"/>
    <n v="1.271245943659278"/>
    <x v="0"/>
    <x v="1"/>
    <x v="10"/>
    <x v="0"/>
  </r>
  <r>
    <x v="14"/>
    <x v="71"/>
    <x v="27"/>
    <x v="2"/>
    <x v="301"/>
    <x v="1"/>
    <x v="0"/>
    <n v="1.1090441322562132"/>
    <n v="1.9939012697542837"/>
    <x v="0"/>
    <x v="1"/>
    <x v="3"/>
    <x v="0"/>
  </r>
  <r>
    <x v="14"/>
    <x v="71"/>
    <x v="27"/>
    <x v="2"/>
    <x v="302"/>
    <x v="2"/>
    <x v="0"/>
    <n v="0.30675525149635585"/>
    <n v="0.7394788876139422"/>
    <x v="0"/>
    <x v="1"/>
    <x v="3"/>
    <x v="0"/>
  </r>
  <r>
    <x v="14"/>
    <x v="72"/>
    <x v="116"/>
    <x v="2"/>
    <x v="303"/>
    <x v="1"/>
    <x v="0"/>
    <n v="0.42730915783862222"/>
    <n v="0.87534580866467981"/>
    <x v="0"/>
    <x v="1"/>
    <x v="3"/>
    <x v="0"/>
  </r>
  <r>
    <x v="15"/>
    <x v="73"/>
    <x v="109"/>
    <x v="3"/>
    <x v="305"/>
    <x v="0"/>
    <x v="0"/>
    <n v="0.34454029945166847"/>
    <n v="0.38156311940099791"/>
    <x v="0"/>
    <x v="1"/>
    <x v="4"/>
    <x v="0"/>
  </r>
  <r>
    <x v="15"/>
    <x v="73"/>
    <x v="10"/>
    <x v="1"/>
    <x v="308"/>
    <x v="0"/>
    <x v="0"/>
    <n v="1.3897503108822391"/>
    <n v="1.4056774417992479"/>
    <x v="0"/>
    <x v="1"/>
    <x v="0"/>
    <x v="0"/>
  </r>
  <r>
    <x v="15"/>
    <x v="73"/>
    <x v="10"/>
    <x v="0"/>
    <x v="309"/>
    <x v="0"/>
    <x v="0"/>
    <n v="3.3321112422831685"/>
    <n v="3.1905850991295588"/>
    <x v="0"/>
    <x v="1"/>
    <x v="4"/>
    <x v="0"/>
  </r>
  <r>
    <x v="15"/>
    <x v="73"/>
    <x v="25"/>
    <x v="0"/>
    <x v="312"/>
    <x v="0"/>
    <x v="0"/>
    <n v="9.9947114353860282"/>
    <n v="9.5463851929625338"/>
    <x v="0"/>
    <x v="1"/>
    <x v="0"/>
    <x v="0"/>
  </r>
  <r>
    <x v="15"/>
    <x v="74"/>
    <x v="56"/>
    <x v="2"/>
    <x v="313"/>
    <x v="1"/>
    <x v="0"/>
    <n v="1.6680672942836334"/>
    <n v="2.1355056184161665"/>
    <x v="0"/>
    <x v="1"/>
    <x v="3"/>
    <x v="0"/>
  </r>
  <r>
    <x v="15"/>
    <x v="74"/>
    <x v="56"/>
    <x v="1"/>
    <x v="548"/>
    <x v="1"/>
    <x v="4"/>
    <n v="0.71407892208548673"/>
    <n v="0.5906221200015318"/>
    <x v="0"/>
    <x v="1"/>
    <x v="3"/>
    <x v="1"/>
  </r>
  <r>
    <x v="15"/>
    <x v="74"/>
    <x v="56"/>
    <x v="2"/>
    <x v="314"/>
    <x v="2"/>
    <x v="0"/>
    <n v="0.60107897708365055"/>
    <n v="0.94203797060131667"/>
    <x v="0"/>
    <x v="1"/>
    <x v="3"/>
    <x v="0"/>
  </r>
  <r>
    <x v="15"/>
    <x v="75"/>
    <x v="120"/>
    <x v="0"/>
    <x v="317"/>
    <x v="1"/>
    <x v="0"/>
    <n v="7.7897872069377367"/>
    <n v="8.3591421481481767"/>
    <x v="0"/>
    <x v="1"/>
    <x v="2"/>
    <x v="0"/>
  </r>
  <r>
    <x v="15"/>
    <x v="75"/>
    <x v="120"/>
    <x v="0"/>
    <x v="319"/>
    <x v="0"/>
    <x v="0"/>
    <n v="4.8296551401548031"/>
    <n v="4.4986395720227579"/>
    <x v="0"/>
    <x v="1"/>
    <x v="0"/>
    <x v="0"/>
  </r>
  <r>
    <x v="15"/>
    <x v="75"/>
    <x v="120"/>
    <x v="0"/>
    <x v="320"/>
    <x v="0"/>
    <x v="0"/>
    <n v="26.462717878321474"/>
    <n v="20.693909442157114"/>
    <x v="0"/>
    <x v="1"/>
    <x v="1"/>
    <x v="0"/>
  </r>
  <r>
    <x v="15"/>
    <x v="76"/>
    <x v="10"/>
    <x v="1"/>
    <x v="323"/>
    <x v="2"/>
    <x v="0"/>
    <n v="0.10967224391478278"/>
    <n v="0.15416302791776787"/>
    <x v="0"/>
    <x v="1"/>
    <x v="3"/>
    <x v="0"/>
  </r>
  <r>
    <x v="15"/>
    <x v="77"/>
    <x v="117"/>
    <x v="2"/>
    <x v="324"/>
    <x v="2"/>
    <x v="0"/>
    <n v="0.57635387702830798"/>
    <n v="1.0167499890823677"/>
    <x v="0"/>
    <x v="1"/>
    <x v="3"/>
    <x v="0"/>
  </r>
  <r>
    <x v="15"/>
    <x v="77"/>
    <x v="122"/>
    <x v="1"/>
    <x v="325"/>
    <x v="2"/>
    <x v="0"/>
    <n v="7.6325740136383401E-3"/>
    <n v="1.5188554940647147E-2"/>
    <x v="0"/>
    <x v="1"/>
    <x v="3"/>
    <x v="0"/>
  </r>
  <r>
    <x v="15"/>
    <x v="77"/>
    <x v="122"/>
    <x v="1"/>
    <x v="325"/>
    <x v="2"/>
    <x v="0"/>
    <n v="10.102583004998433"/>
    <n v="18.419606762897143"/>
    <x v="0"/>
    <x v="1"/>
    <x v="3"/>
    <x v="0"/>
  </r>
  <r>
    <x v="15"/>
    <x v="77"/>
    <x v="123"/>
    <x v="1"/>
    <x v="326"/>
    <x v="2"/>
    <x v="0"/>
    <n v="2.612528314094035"/>
    <n v="4.9410385511142607"/>
    <x v="0"/>
    <x v="1"/>
    <x v="3"/>
    <x v="0"/>
  </r>
  <r>
    <x v="15"/>
    <x v="77"/>
    <x v="124"/>
    <x v="1"/>
    <x v="327"/>
    <x v="2"/>
    <x v="0"/>
    <n v="8.5717419071965164"/>
    <n v="14.865482440225485"/>
    <x v="0"/>
    <x v="1"/>
    <x v="3"/>
    <x v="0"/>
  </r>
  <r>
    <x v="15"/>
    <x v="77"/>
    <x v="125"/>
    <x v="1"/>
    <x v="328"/>
    <x v="2"/>
    <x v="0"/>
    <n v="3.1092617967741343"/>
    <n v="4.9216127550756052"/>
    <x v="0"/>
    <x v="1"/>
    <x v="3"/>
    <x v="0"/>
  </r>
  <r>
    <x v="15"/>
    <x v="77"/>
    <x v="109"/>
    <x v="3"/>
    <x v="329"/>
    <x v="1"/>
    <x v="0"/>
    <n v="0.42577823766532252"/>
    <n v="0.71990076763480582"/>
    <x v="0"/>
    <x v="1"/>
    <x v="3"/>
    <x v="0"/>
  </r>
  <r>
    <x v="15"/>
    <x v="77"/>
    <x v="109"/>
    <x v="3"/>
    <x v="330"/>
    <x v="2"/>
    <x v="0"/>
    <n v="5.1468889952490233"/>
    <n v="4.5652742826185602"/>
    <x v="0"/>
    <x v="1"/>
    <x v="3"/>
    <x v="0"/>
  </r>
  <r>
    <x v="15"/>
    <x v="77"/>
    <x v="10"/>
    <x v="2"/>
    <x v="331"/>
    <x v="1"/>
    <x v="0"/>
    <n v="0.49201329848028169"/>
    <n v="0.77950461885703115"/>
    <x v="0"/>
    <x v="1"/>
    <x v="3"/>
    <x v="0"/>
  </r>
  <r>
    <x v="15"/>
    <x v="77"/>
    <x v="10"/>
    <x v="2"/>
    <x v="332"/>
    <x v="1"/>
    <x v="0"/>
    <n v="0.92798419413545319"/>
    <n v="1.3167875382344043"/>
    <x v="0"/>
    <x v="1"/>
    <x v="2"/>
    <x v="0"/>
  </r>
  <r>
    <x v="15"/>
    <x v="77"/>
    <x v="10"/>
    <x v="2"/>
    <x v="333"/>
    <x v="2"/>
    <x v="0"/>
    <n v="2.8883516256206181"/>
    <n v="4.8739730248259114"/>
    <x v="0"/>
    <x v="1"/>
    <x v="3"/>
    <x v="0"/>
  </r>
  <r>
    <x v="15"/>
    <x v="77"/>
    <x v="26"/>
    <x v="2"/>
    <x v="334"/>
    <x v="2"/>
    <x v="0"/>
    <n v="2.5646153686329525"/>
    <n v="4.6045937280130573"/>
    <x v="0"/>
    <x v="1"/>
    <x v="3"/>
    <x v="0"/>
  </r>
  <r>
    <x v="16"/>
    <x v="78"/>
    <x v="126"/>
    <x v="0"/>
    <x v="335"/>
    <x v="1"/>
    <x v="0"/>
    <n v="0.32046746920629476"/>
    <n v="0.52847050062644141"/>
    <x v="0"/>
    <x v="1"/>
    <x v="3"/>
    <x v="0"/>
  </r>
  <r>
    <x v="16"/>
    <x v="78"/>
    <x v="126"/>
    <x v="0"/>
    <x v="336"/>
    <x v="0"/>
    <x v="0"/>
    <n v="1.3237468224769122"/>
    <n v="1.1749080584900626"/>
    <x v="0"/>
    <x v="1"/>
    <x v="4"/>
    <x v="0"/>
  </r>
  <r>
    <x v="16"/>
    <x v="79"/>
    <x v="78"/>
    <x v="2"/>
    <x v="337"/>
    <x v="2"/>
    <x v="0"/>
    <n v="0.2597156658174074"/>
    <n v="0.43817529113247228"/>
    <x v="0"/>
    <x v="1"/>
    <x v="3"/>
    <x v="0"/>
  </r>
  <r>
    <x v="16"/>
    <x v="80"/>
    <x v="127"/>
    <x v="0"/>
    <x v="339"/>
    <x v="2"/>
    <x v="0"/>
    <n v="0.25600150601005162"/>
    <n v="0.32398566705746834"/>
    <x v="0"/>
    <x v="1"/>
    <x v="3"/>
    <x v="0"/>
  </r>
  <r>
    <x v="16"/>
    <x v="80"/>
    <x v="127"/>
    <x v="0"/>
    <x v="339"/>
    <x v="2"/>
    <x v="0"/>
    <n v="0.96060169906592952"/>
    <n v="1.333157925430883"/>
    <x v="0"/>
    <x v="1"/>
    <x v="3"/>
    <x v="0"/>
  </r>
  <r>
    <x v="16"/>
    <x v="80"/>
    <x v="127"/>
    <x v="0"/>
    <x v="340"/>
    <x v="0"/>
    <x v="0"/>
    <n v="0.59578293674655913"/>
    <n v="0.64062697684866476"/>
    <x v="0"/>
    <x v="1"/>
    <x v="2"/>
    <x v="0"/>
  </r>
  <r>
    <x v="16"/>
    <x v="80"/>
    <x v="128"/>
    <x v="0"/>
    <x v="341"/>
    <x v="1"/>
    <x v="0"/>
    <n v="0.27510648321116477"/>
    <n v="0.42005608147980644"/>
    <x v="0"/>
    <x v="1"/>
    <x v="3"/>
    <x v="0"/>
  </r>
  <r>
    <x v="16"/>
    <x v="80"/>
    <x v="128"/>
    <x v="0"/>
    <x v="342"/>
    <x v="2"/>
    <x v="0"/>
    <n v="1.3554411053334843"/>
    <n v="1.8076879338878626"/>
    <x v="0"/>
    <x v="1"/>
    <x v="3"/>
    <x v="0"/>
  </r>
  <r>
    <x v="16"/>
    <x v="80"/>
    <x v="128"/>
    <x v="0"/>
    <x v="343"/>
    <x v="0"/>
    <x v="0"/>
    <n v="12.175913867907006"/>
    <n v="11.755252229457483"/>
    <x v="0"/>
    <x v="1"/>
    <x v="2"/>
    <x v="0"/>
  </r>
  <r>
    <x v="16"/>
    <x v="80"/>
    <x v="128"/>
    <x v="0"/>
    <x v="344"/>
    <x v="0"/>
    <x v="0"/>
    <n v="7.2482488660223181"/>
    <n v="6.9009299298051516"/>
    <x v="0"/>
    <x v="1"/>
    <x v="4"/>
    <x v="0"/>
  </r>
  <r>
    <x v="16"/>
    <x v="80"/>
    <x v="129"/>
    <x v="2"/>
    <x v="345"/>
    <x v="2"/>
    <x v="0"/>
    <n v="0.20189136115693582"/>
    <n v="0.2490938725521884"/>
    <x v="0"/>
    <x v="1"/>
    <x v="3"/>
    <x v="0"/>
  </r>
  <r>
    <x v="16"/>
    <x v="80"/>
    <x v="129"/>
    <x v="3"/>
    <x v="346"/>
    <x v="0"/>
    <x v="0"/>
    <n v="1.3791287339090188"/>
    <n v="1.6650567046723093"/>
    <x v="0"/>
    <x v="1"/>
    <x v="2"/>
    <x v="0"/>
  </r>
  <r>
    <x v="16"/>
    <x v="80"/>
    <x v="129"/>
    <x v="3"/>
    <x v="347"/>
    <x v="0"/>
    <x v="0"/>
    <n v="4.1857778234300858"/>
    <n v="4.043873842355258"/>
    <x v="0"/>
    <x v="1"/>
    <x v="4"/>
    <x v="0"/>
  </r>
  <r>
    <x v="16"/>
    <x v="80"/>
    <x v="107"/>
    <x v="0"/>
    <x v="348"/>
    <x v="2"/>
    <x v="0"/>
    <n v="0.15481266425055279"/>
    <n v="0.19964555048016314"/>
    <x v="0"/>
    <x v="1"/>
    <x v="3"/>
    <x v="0"/>
  </r>
  <r>
    <x v="16"/>
    <x v="81"/>
    <x v="130"/>
    <x v="0"/>
    <x v="349"/>
    <x v="2"/>
    <x v="0"/>
    <n v="0.20619202083082017"/>
    <n v="0.23016780235605974"/>
    <x v="0"/>
    <x v="1"/>
    <x v="3"/>
    <x v="0"/>
  </r>
  <r>
    <x v="17"/>
    <x v="82"/>
    <x v="27"/>
    <x v="0"/>
    <x v="351"/>
    <x v="1"/>
    <x v="0"/>
    <n v="37.995581328679968"/>
    <n v="32.290065256470214"/>
    <x v="0"/>
    <x v="1"/>
    <x v="3"/>
    <x v="0"/>
  </r>
  <r>
    <x v="17"/>
    <x v="83"/>
    <x v="131"/>
    <x v="2"/>
    <x v="352"/>
    <x v="2"/>
    <x v="0"/>
    <n v="9.0631792684598839E-2"/>
    <n v="0.31725002783474043"/>
    <x v="0"/>
    <x v="1"/>
    <x v="5"/>
    <x v="0"/>
  </r>
  <r>
    <x v="17"/>
    <x v="84"/>
    <x v="27"/>
    <x v="0"/>
    <x v="353"/>
    <x v="1"/>
    <x v="0"/>
    <n v="0.30357035460864867"/>
    <n v="0.33162449606459976"/>
    <x v="0"/>
    <x v="1"/>
    <x v="3"/>
    <x v="0"/>
  </r>
  <r>
    <x v="17"/>
    <x v="172"/>
    <x v="27"/>
    <x v="0"/>
    <x v="549"/>
    <x v="1"/>
    <x v="0"/>
    <n v="26.158384965106624"/>
    <n v="21.545623818264065"/>
    <x v="0"/>
    <x v="1"/>
    <x v="3"/>
    <x v="0"/>
  </r>
  <r>
    <x v="17"/>
    <x v="85"/>
    <x v="6"/>
    <x v="2"/>
    <x v="354"/>
    <x v="1"/>
    <x v="0"/>
    <n v="3.4448035998566393"/>
    <n v="3.8963488861640423"/>
    <x v="0"/>
    <x v="1"/>
    <x v="3"/>
    <x v="0"/>
  </r>
  <r>
    <x v="18"/>
    <x v="86"/>
    <x v="27"/>
    <x v="0"/>
    <x v="355"/>
    <x v="2"/>
    <x v="0"/>
    <n v="0.32907088353014979"/>
    <n v="0.48348100953789763"/>
    <x v="0"/>
    <x v="1"/>
    <x v="3"/>
    <x v="0"/>
  </r>
  <r>
    <x v="18"/>
    <x v="86"/>
    <x v="27"/>
    <x v="0"/>
    <x v="356"/>
    <x v="0"/>
    <x v="0"/>
    <n v="6.7701790912962156"/>
    <n v="5.8275984165438981"/>
    <x v="0"/>
    <x v="1"/>
    <x v="4"/>
    <x v="0"/>
  </r>
  <r>
    <x v="18"/>
    <x v="87"/>
    <x v="109"/>
    <x v="3"/>
    <x v="357"/>
    <x v="0"/>
    <x v="0"/>
    <n v="1.1962465569116552"/>
    <n v="1.168560221963985"/>
    <x v="0"/>
    <x v="1"/>
    <x v="2"/>
    <x v="0"/>
  </r>
  <r>
    <x v="18"/>
    <x v="87"/>
    <x v="109"/>
    <x v="3"/>
    <x v="358"/>
    <x v="0"/>
    <x v="0"/>
    <n v="3.559365144331716"/>
    <n v="3.1998530006955743"/>
    <x v="0"/>
    <x v="1"/>
    <x v="4"/>
    <x v="0"/>
  </r>
  <r>
    <x v="18"/>
    <x v="88"/>
    <x v="10"/>
    <x v="0"/>
    <x v="360"/>
    <x v="0"/>
    <x v="0"/>
    <n v="0.22942512930496356"/>
    <n v="0.35813888605038852"/>
    <x v="0"/>
    <x v="1"/>
    <x v="2"/>
    <x v="0"/>
  </r>
  <r>
    <x v="18"/>
    <x v="88"/>
    <x v="10"/>
    <x v="0"/>
    <x v="361"/>
    <x v="0"/>
    <x v="0"/>
    <n v="1.6727023054428369"/>
    <n v="1.2519593112463894"/>
    <x v="0"/>
    <x v="1"/>
    <x v="4"/>
    <x v="0"/>
  </r>
  <r>
    <x v="18"/>
    <x v="89"/>
    <x v="107"/>
    <x v="0"/>
    <x v="362"/>
    <x v="2"/>
    <x v="0"/>
    <n v="1.4020451021741276"/>
    <n v="1.7192409082479696"/>
    <x v="0"/>
    <x v="1"/>
    <x v="3"/>
    <x v="0"/>
  </r>
  <r>
    <x v="18"/>
    <x v="89"/>
    <x v="107"/>
    <x v="0"/>
    <x v="363"/>
    <x v="0"/>
    <x v="0"/>
    <n v="4.0669871622868685"/>
    <n v="3.7704742084121001"/>
    <x v="0"/>
    <x v="1"/>
    <x v="2"/>
    <x v="0"/>
  </r>
  <r>
    <x v="18"/>
    <x v="89"/>
    <x v="107"/>
    <x v="0"/>
    <x v="364"/>
    <x v="0"/>
    <x v="0"/>
    <n v="0.35698247140884265"/>
    <n v="0.28957104088969859"/>
    <x v="0"/>
    <x v="1"/>
    <x v="1"/>
    <x v="0"/>
  </r>
  <r>
    <x v="18"/>
    <x v="89"/>
    <x v="107"/>
    <x v="0"/>
    <x v="365"/>
    <x v="0"/>
    <x v="0"/>
    <n v="18.3050784274248"/>
    <n v="14.968410942378599"/>
    <x v="0"/>
    <x v="1"/>
    <x v="4"/>
    <x v="0"/>
  </r>
  <r>
    <x v="19"/>
    <x v="90"/>
    <x v="109"/>
    <x v="3"/>
    <x v="366"/>
    <x v="0"/>
    <x v="0"/>
    <n v="6.3077863075848187E-2"/>
    <n v="0.12792869954479003"/>
    <x v="0"/>
    <x v="1"/>
    <x v="2"/>
    <x v="0"/>
  </r>
  <r>
    <x v="19"/>
    <x v="90"/>
    <x v="27"/>
    <x v="0"/>
    <x v="367"/>
    <x v="1"/>
    <x v="0"/>
    <n v="5.4231829567154818E-2"/>
    <n v="9.0623010890948028E-2"/>
    <x v="0"/>
    <x v="1"/>
    <x v="3"/>
    <x v="0"/>
  </r>
  <r>
    <x v="19"/>
    <x v="90"/>
    <x v="132"/>
    <x v="0"/>
    <x v="368"/>
    <x v="0"/>
    <x v="0"/>
    <n v="0.41587423551377123"/>
    <n v="0.23996818965742328"/>
    <x v="0"/>
    <x v="1"/>
    <x v="2"/>
    <x v="0"/>
  </r>
  <r>
    <x v="19"/>
    <x v="90"/>
    <x v="132"/>
    <x v="0"/>
    <x v="369"/>
    <x v="0"/>
    <x v="0"/>
    <n v="8.7630454181409636"/>
    <n v="7.3426031547854089"/>
    <x v="0"/>
    <x v="1"/>
    <x v="4"/>
    <x v="0"/>
  </r>
  <r>
    <x v="20"/>
    <x v="92"/>
    <x v="133"/>
    <x v="2"/>
    <x v="372"/>
    <x v="0"/>
    <x v="0"/>
    <n v="8.7435452894112684E-2"/>
    <n v="0.20795677333738599"/>
    <x v="0"/>
    <x v="1"/>
    <x v="2"/>
    <x v="0"/>
  </r>
  <r>
    <x v="20"/>
    <x v="92"/>
    <x v="133"/>
    <x v="2"/>
    <x v="372"/>
    <x v="0"/>
    <x v="0"/>
    <n v="2.1513788457848692E-2"/>
    <n v="5.5963474774383008E-2"/>
    <x v="0"/>
    <x v="1"/>
    <x v="2"/>
    <x v="0"/>
  </r>
  <r>
    <x v="56"/>
    <x v="173"/>
    <x v="208"/>
    <x v="2"/>
    <x v="550"/>
    <x v="2"/>
    <x v="0"/>
    <n v="5.0145131117100453E-4"/>
    <n v="1.7190012698831117E-3"/>
    <x v="0"/>
    <x v="1"/>
    <x v="16"/>
    <x v="0"/>
  </r>
  <r>
    <x v="21"/>
    <x v="93"/>
    <x v="134"/>
    <x v="2"/>
    <x v="373"/>
    <x v="1"/>
    <x v="0"/>
    <n v="5.067385063099035E-2"/>
    <n v="9.1562634045937202E-2"/>
    <x v="0"/>
    <x v="1"/>
    <x v="5"/>
    <x v="0"/>
  </r>
  <r>
    <x v="21"/>
    <x v="93"/>
    <x v="134"/>
    <x v="2"/>
    <x v="374"/>
    <x v="2"/>
    <x v="0"/>
    <n v="2.6769475052983147E-2"/>
    <n v="7.6049629668757654E-2"/>
    <x v="0"/>
    <x v="1"/>
    <x v="12"/>
    <x v="0"/>
  </r>
  <r>
    <x v="21"/>
    <x v="93"/>
    <x v="135"/>
    <x v="2"/>
    <x v="376"/>
    <x v="1"/>
    <x v="0"/>
    <n v="0.62425496998835572"/>
    <n v="1.1740960461969827"/>
    <x v="0"/>
    <x v="1"/>
    <x v="3"/>
    <x v="0"/>
  </r>
  <r>
    <x v="21"/>
    <x v="93"/>
    <x v="135"/>
    <x v="2"/>
    <x v="377"/>
    <x v="2"/>
    <x v="0"/>
    <n v="0.48910755479913287"/>
    <n v="0.67821805580028283"/>
    <x v="0"/>
    <x v="1"/>
    <x v="3"/>
    <x v="0"/>
  </r>
  <r>
    <x v="21"/>
    <x v="93"/>
    <x v="136"/>
    <x v="2"/>
    <x v="378"/>
    <x v="1"/>
    <x v="0"/>
    <n v="1.4308729047174371"/>
    <n v="2.8107064661392656"/>
    <x v="0"/>
    <x v="1"/>
    <x v="3"/>
    <x v="0"/>
  </r>
  <r>
    <x v="21"/>
    <x v="93"/>
    <x v="137"/>
    <x v="2"/>
    <x v="379"/>
    <x v="2"/>
    <x v="0"/>
    <n v="2.3701634573630757E-2"/>
    <n v="6.0889993931832614E-2"/>
    <x v="0"/>
    <x v="1"/>
    <x v="5"/>
    <x v="0"/>
  </r>
  <r>
    <x v="21"/>
    <x v="94"/>
    <x v="4"/>
    <x v="2"/>
    <x v="380"/>
    <x v="1"/>
    <x v="0"/>
    <n v="0.17360652830303727"/>
    <n v="0.23946575760714481"/>
    <x v="0"/>
    <x v="1"/>
    <x v="3"/>
    <x v="0"/>
  </r>
  <r>
    <x v="21"/>
    <x v="94"/>
    <x v="4"/>
    <x v="2"/>
    <x v="381"/>
    <x v="2"/>
    <x v="0"/>
    <n v="9.3118253014058808E-2"/>
    <n v="0.15168830553802642"/>
    <x v="0"/>
    <x v="1"/>
    <x v="13"/>
    <x v="0"/>
  </r>
  <r>
    <x v="22"/>
    <x v="95"/>
    <x v="92"/>
    <x v="2"/>
    <x v="382"/>
    <x v="2"/>
    <x v="0"/>
    <n v="3.8599840144167672E-3"/>
    <n v="4.8582393222389502E-3"/>
    <x v="0"/>
    <x v="1"/>
    <x v="3"/>
    <x v="0"/>
  </r>
  <r>
    <x v="23"/>
    <x v="96"/>
    <x v="94"/>
    <x v="2"/>
    <x v="383"/>
    <x v="2"/>
    <x v="0"/>
    <n v="8.0287765394149533E-3"/>
    <n v="5.3957857207481766E-2"/>
    <x v="0"/>
    <x v="1"/>
    <x v="12"/>
    <x v="0"/>
  </r>
  <r>
    <x v="24"/>
    <x v="97"/>
    <x v="138"/>
    <x v="2"/>
    <x v="384"/>
    <x v="2"/>
    <x v="0"/>
    <n v="6.0632113987110258E-3"/>
    <n v="1.1119299416774479E-2"/>
    <x v="0"/>
    <x v="1"/>
    <x v="3"/>
    <x v="0"/>
  </r>
  <r>
    <x v="25"/>
    <x v="98"/>
    <x v="139"/>
    <x v="2"/>
    <x v="385"/>
    <x v="2"/>
    <x v="0"/>
    <n v="5.595539166567561E-3"/>
    <n v="1.91018942298791E-2"/>
    <x v="0"/>
    <x v="1"/>
    <x v="5"/>
    <x v="0"/>
  </r>
  <r>
    <x v="25"/>
    <x v="98"/>
    <x v="139"/>
    <x v="2"/>
    <x v="386"/>
    <x v="2"/>
    <x v="0"/>
    <n v="3.6359500069734705"/>
    <n v="9.4021503130682529"/>
    <x v="0"/>
    <x v="1"/>
    <x v="3"/>
    <x v="0"/>
  </r>
  <r>
    <x v="26"/>
    <x v="99"/>
    <x v="7"/>
    <x v="2"/>
    <x v="387"/>
    <x v="2"/>
    <x v="0"/>
    <n v="4.3254020337722444E-3"/>
    <n v="1.8389235071004605E-2"/>
    <x v="0"/>
    <x v="1"/>
    <x v="5"/>
    <x v="0"/>
  </r>
  <r>
    <x v="26"/>
    <x v="100"/>
    <x v="140"/>
    <x v="2"/>
    <x v="388"/>
    <x v="2"/>
    <x v="0"/>
    <n v="0.24044353679811517"/>
    <n v="0.77840591199964071"/>
    <x v="0"/>
    <x v="1"/>
    <x v="5"/>
    <x v="0"/>
  </r>
  <r>
    <x v="27"/>
    <x v="101"/>
    <x v="141"/>
    <x v="2"/>
    <x v="389"/>
    <x v="2"/>
    <x v="0"/>
    <n v="2.1361440833363492"/>
    <n v="8.3354629090017998"/>
    <x v="0"/>
    <x v="1"/>
    <x v="14"/>
    <x v="0"/>
  </r>
  <r>
    <x v="27"/>
    <x v="102"/>
    <x v="45"/>
    <x v="2"/>
    <x v="390"/>
    <x v="2"/>
    <x v="0"/>
    <n v="9.1477829471969824E-3"/>
    <n v="3.1305909205433462E-2"/>
    <x v="0"/>
    <x v="1"/>
    <x v="5"/>
    <x v="0"/>
  </r>
  <r>
    <x v="28"/>
    <x v="103"/>
    <x v="142"/>
    <x v="2"/>
    <x v="391"/>
    <x v="2"/>
    <x v="0"/>
    <n v="0.42673579729252842"/>
    <n v="0.89034282279909305"/>
    <x v="0"/>
    <x v="1"/>
    <x v="3"/>
    <x v="0"/>
  </r>
  <r>
    <x v="28"/>
    <x v="103"/>
    <x v="4"/>
    <x v="2"/>
    <x v="392"/>
    <x v="2"/>
    <x v="0"/>
    <n v="0.51640207565004614"/>
    <n v="0.91703194935441501"/>
    <x v="0"/>
    <x v="1"/>
    <x v="3"/>
    <x v="0"/>
  </r>
  <r>
    <x v="28"/>
    <x v="103"/>
    <x v="143"/>
    <x v="2"/>
    <x v="393"/>
    <x v="2"/>
    <x v="0"/>
    <n v="0.57985021166299222"/>
    <n v="1.2850997445677259"/>
    <x v="0"/>
    <x v="1"/>
    <x v="3"/>
    <x v="0"/>
  </r>
  <r>
    <x v="28"/>
    <x v="103"/>
    <x v="144"/>
    <x v="2"/>
    <x v="394"/>
    <x v="2"/>
    <x v="0"/>
    <n v="0.13105056118132424"/>
    <n v="0.29499886733527769"/>
    <x v="0"/>
    <x v="1"/>
    <x v="3"/>
    <x v="0"/>
  </r>
  <r>
    <x v="28"/>
    <x v="104"/>
    <x v="111"/>
    <x v="1"/>
    <x v="395"/>
    <x v="2"/>
    <x v="0"/>
    <n v="0.18171133754603608"/>
    <n v="0.35230787515024248"/>
    <x v="0"/>
    <x v="1"/>
    <x v="3"/>
    <x v="0"/>
  </r>
  <r>
    <x v="28"/>
    <x v="104"/>
    <x v="145"/>
    <x v="1"/>
    <x v="396"/>
    <x v="2"/>
    <x v="0"/>
    <n v="0.1186240985700268"/>
    <n v="0.2309625192637921"/>
    <x v="0"/>
    <x v="1"/>
    <x v="3"/>
    <x v="0"/>
  </r>
  <r>
    <x v="28"/>
    <x v="105"/>
    <x v="146"/>
    <x v="1"/>
    <x v="397"/>
    <x v="1"/>
    <x v="0"/>
    <n v="0.23024104371438128"/>
    <n v="0.44123505396223472"/>
    <x v="0"/>
    <x v="1"/>
    <x v="3"/>
    <x v="0"/>
  </r>
  <r>
    <x v="28"/>
    <x v="105"/>
    <x v="146"/>
    <x v="2"/>
    <x v="398"/>
    <x v="2"/>
    <x v="0"/>
    <n v="0.56545669580508717"/>
    <n v="1.1905027230991783"/>
    <x v="0"/>
    <x v="1"/>
    <x v="3"/>
    <x v="0"/>
  </r>
  <r>
    <x v="29"/>
    <x v="106"/>
    <x v="147"/>
    <x v="2"/>
    <x v="399"/>
    <x v="2"/>
    <x v="0"/>
    <n v="1.0915799283158474E-2"/>
    <n v="4.1050602363850004E-2"/>
    <x v="0"/>
    <x v="1"/>
    <x v="5"/>
    <x v="0"/>
  </r>
  <r>
    <x v="29"/>
    <x v="107"/>
    <x v="148"/>
    <x v="2"/>
    <x v="400"/>
    <x v="1"/>
    <x v="0"/>
    <n v="1.0229502129907591"/>
    <n v="2.0467608192728148"/>
    <x v="0"/>
    <x v="1"/>
    <x v="3"/>
    <x v="0"/>
  </r>
  <r>
    <x v="29"/>
    <x v="107"/>
    <x v="148"/>
    <x v="2"/>
    <x v="401"/>
    <x v="2"/>
    <x v="0"/>
    <n v="7.8162915682795583E-2"/>
    <n v="0.18100532620317758"/>
    <x v="0"/>
    <x v="1"/>
    <x v="5"/>
    <x v="0"/>
  </r>
  <r>
    <x v="29"/>
    <x v="107"/>
    <x v="149"/>
    <x v="2"/>
    <x v="402"/>
    <x v="2"/>
    <x v="0"/>
    <n v="2.99802175825594E-2"/>
    <n v="0.16229799560798294"/>
    <x v="0"/>
    <x v="1"/>
    <x v="15"/>
    <x v="0"/>
  </r>
  <r>
    <x v="29"/>
    <x v="107"/>
    <x v="6"/>
    <x v="2"/>
    <x v="403"/>
    <x v="1"/>
    <x v="0"/>
    <n v="2.1750565955514736E-2"/>
    <n v="3.9693121596821306E-2"/>
    <x v="0"/>
    <x v="1"/>
    <x v="5"/>
    <x v="0"/>
  </r>
  <r>
    <x v="30"/>
    <x v="108"/>
    <x v="150"/>
    <x v="2"/>
    <x v="404"/>
    <x v="2"/>
    <x v="0"/>
    <n v="7.434777623046976E-3"/>
    <n v="6.3238066956654931E-2"/>
    <x v="0"/>
    <x v="1"/>
    <x v="15"/>
    <x v="0"/>
  </r>
  <r>
    <x v="30"/>
    <x v="108"/>
    <x v="151"/>
    <x v="2"/>
    <x v="405"/>
    <x v="2"/>
    <x v="0"/>
    <n v="0.10338893226014363"/>
    <n v="0.69701949829195819"/>
    <x v="0"/>
    <x v="1"/>
    <x v="15"/>
    <x v="0"/>
  </r>
  <r>
    <x v="31"/>
    <x v="109"/>
    <x v="152"/>
    <x v="2"/>
    <x v="406"/>
    <x v="1"/>
    <x v="0"/>
    <n v="0.31284442590485256"/>
    <n v="1.658979672740182"/>
    <x v="0"/>
    <x v="1"/>
    <x v="16"/>
    <x v="0"/>
  </r>
  <r>
    <x v="32"/>
    <x v="110"/>
    <x v="153"/>
    <x v="0"/>
    <x v="407"/>
    <x v="1"/>
    <x v="0"/>
    <n v="5.0822388114566514E-4"/>
    <n v="4.3016732432337937E-4"/>
    <x v="0"/>
    <x v="1"/>
    <x v="3"/>
    <x v="0"/>
  </r>
  <r>
    <x v="32"/>
    <x v="111"/>
    <x v="4"/>
    <x v="2"/>
    <x v="408"/>
    <x v="1"/>
    <x v="0"/>
    <n v="4.4289229732449739E-2"/>
    <n v="3.1289185264941968E-2"/>
    <x v="0"/>
    <x v="1"/>
    <x v="9"/>
    <x v="0"/>
  </r>
  <r>
    <x v="33"/>
    <x v="112"/>
    <x v="27"/>
    <x v="0"/>
    <x v="409"/>
    <x v="1"/>
    <x v="0"/>
    <n v="4.5688760028899944"/>
    <n v="4.5595564877082921"/>
    <x v="0"/>
    <x v="1"/>
    <x v="3"/>
    <x v="0"/>
  </r>
  <r>
    <x v="33"/>
    <x v="113"/>
    <x v="154"/>
    <x v="1"/>
    <x v="410"/>
    <x v="1"/>
    <x v="0"/>
    <n v="1.9012958725429123"/>
    <n v="2.4283620587822732"/>
    <x v="0"/>
    <x v="1"/>
    <x v="3"/>
    <x v="0"/>
  </r>
  <r>
    <x v="34"/>
    <x v="114"/>
    <x v="155"/>
    <x v="2"/>
    <x v="411"/>
    <x v="2"/>
    <x v="0"/>
    <n v="9.9552599876881354E-3"/>
    <n v="4.221706929692326E-2"/>
    <x v="0"/>
    <x v="1"/>
    <x v="3"/>
    <x v="0"/>
  </r>
  <r>
    <x v="34"/>
    <x v="115"/>
    <x v="156"/>
    <x v="2"/>
    <x v="412"/>
    <x v="2"/>
    <x v="0"/>
    <n v="3.17034729198186E-2"/>
    <n v="0.13171863597040642"/>
    <x v="0"/>
    <x v="1"/>
    <x v="3"/>
    <x v="0"/>
  </r>
  <r>
    <x v="34"/>
    <x v="116"/>
    <x v="157"/>
    <x v="2"/>
    <x v="413"/>
    <x v="2"/>
    <x v="0"/>
    <n v="2.3279666080410325E-2"/>
    <n v="9.7068541435118977E-2"/>
    <x v="0"/>
    <x v="1"/>
    <x v="3"/>
    <x v="0"/>
  </r>
  <r>
    <x v="57"/>
    <x v="174"/>
    <x v="209"/>
    <x v="2"/>
    <x v="551"/>
    <x v="2"/>
    <x v="0"/>
    <n v="3.6611684230748874E-3"/>
    <n v="1.768659789873693E-2"/>
    <x v="0"/>
    <x v="1"/>
    <x v="5"/>
    <x v="0"/>
  </r>
  <r>
    <x v="35"/>
    <x v="117"/>
    <x v="158"/>
    <x v="2"/>
    <x v="414"/>
    <x v="2"/>
    <x v="0"/>
    <n v="3.9013062194790032E-2"/>
    <n v="0.13614941305112369"/>
    <x v="0"/>
    <x v="1"/>
    <x v="5"/>
    <x v="0"/>
  </r>
  <r>
    <x v="35"/>
    <x v="117"/>
    <x v="6"/>
    <x v="2"/>
    <x v="415"/>
    <x v="2"/>
    <x v="0"/>
    <n v="9.4804508826221878E-2"/>
    <n v="0.30126526131513948"/>
    <x v="0"/>
    <x v="1"/>
    <x v="5"/>
    <x v="0"/>
  </r>
  <r>
    <x v="35"/>
    <x v="118"/>
    <x v="159"/>
    <x v="2"/>
    <x v="416"/>
    <x v="2"/>
    <x v="0"/>
    <n v="0.21450309053886868"/>
    <n v="0.96251326470051202"/>
    <x v="0"/>
    <x v="1"/>
    <x v="5"/>
    <x v="0"/>
  </r>
  <r>
    <x v="35"/>
    <x v="119"/>
    <x v="160"/>
    <x v="2"/>
    <x v="417"/>
    <x v="2"/>
    <x v="0"/>
    <n v="1.3812499851463895"/>
    <n v="4.3100740499516723"/>
    <x v="0"/>
    <x v="1"/>
    <x v="3"/>
    <x v="0"/>
  </r>
  <r>
    <x v="35"/>
    <x v="119"/>
    <x v="161"/>
    <x v="2"/>
    <x v="418"/>
    <x v="2"/>
    <x v="0"/>
    <n v="0.12101397575452467"/>
    <n v="0.35625692433326422"/>
    <x v="0"/>
    <x v="1"/>
    <x v="3"/>
    <x v="0"/>
  </r>
  <r>
    <x v="35"/>
    <x v="120"/>
    <x v="162"/>
    <x v="2"/>
    <x v="419"/>
    <x v="2"/>
    <x v="0"/>
    <n v="0.25392016088716007"/>
    <n v="1.1563029990610394"/>
    <x v="0"/>
    <x v="1"/>
    <x v="5"/>
    <x v="0"/>
  </r>
  <r>
    <x v="35"/>
    <x v="121"/>
    <x v="155"/>
    <x v="2"/>
    <x v="420"/>
    <x v="2"/>
    <x v="0"/>
    <n v="0.30029943939032289"/>
    <n v="1.591900449990848"/>
    <x v="0"/>
    <x v="1"/>
    <x v="5"/>
    <x v="0"/>
  </r>
  <r>
    <x v="35"/>
    <x v="121"/>
    <x v="163"/>
    <x v="2"/>
    <x v="421"/>
    <x v="2"/>
    <x v="0"/>
    <n v="0.15313338697405199"/>
    <n v="0.80665439664533023"/>
    <x v="0"/>
    <x v="1"/>
    <x v="5"/>
    <x v="0"/>
  </r>
  <r>
    <x v="35"/>
    <x v="122"/>
    <x v="89"/>
    <x v="2"/>
    <x v="422"/>
    <x v="1"/>
    <x v="0"/>
    <n v="3.8131784164061329E-2"/>
    <n v="7.6579182354575712E-2"/>
    <x v="0"/>
    <x v="1"/>
    <x v="3"/>
    <x v="0"/>
  </r>
  <r>
    <x v="35"/>
    <x v="123"/>
    <x v="164"/>
    <x v="0"/>
    <x v="423"/>
    <x v="0"/>
    <x v="0"/>
    <n v="1.0983327189267261E-2"/>
    <n v="1.1547968757222282E-2"/>
    <x v="0"/>
    <x v="1"/>
    <x v="4"/>
    <x v="0"/>
  </r>
  <r>
    <x v="35"/>
    <x v="124"/>
    <x v="115"/>
    <x v="2"/>
    <x v="425"/>
    <x v="2"/>
    <x v="0"/>
    <n v="3.8502473688931151E-3"/>
    <n v="9.0290180254610497E-3"/>
    <x v="0"/>
    <x v="1"/>
    <x v="3"/>
    <x v="0"/>
  </r>
  <r>
    <x v="35"/>
    <x v="125"/>
    <x v="27"/>
    <x v="2"/>
    <x v="426"/>
    <x v="1"/>
    <x v="0"/>
    <n v="0.33759822349097635"/>
    <n v="0.82387723008179714"/>
    <x v="0"/>
    <x v="1"/>
    <x v="3"/>
    <x v="0"/>
  </r>
  <r>
    <x v="35"/>
    <x v="125"/>
    <x v="27"/>
    <x v="2"/>
    <x v="427"/>
    <x v="2"/>
    <x v="0"/>
    <n v="1.8180095333328254E-2"/>
    <n v="5.8244087285985541E-2"/>
    <x v="0"/>
    <x v="1"/>
    <x v="5"/>
    <x v="0"/>
  </r>
  <r>
    <x v="35"/>
    <x v="125"/>
    <x v="27"/>
    <x v="2"/>
    <x v="428"/>
    <x v="2"/>
    <x v="0"/>
    <n v="1.7011000551264308"/>
    <n v="4.739445340923206"/>
    <x v="0"/>
    <x v="1"/>
    <x v="3"/>
    <x v="0"/>
  </r>
  <r>
    <x v="35"/>
    <x v="126"/>
    <x v="165"/>
    <x v="2"/>
    <x v="429"/>
    <x v="2"/>
    <x v="0"/>
    <n v="0.29864618043481306"/>
    <n v="1.0771261615097825"/>
    <x v="0"/>
    <x v="1"/>
    <x v="5"/>
    <x v="0"/>
  </r>
  <r>
    <x v="35"/>
    <x v="126"/>
    <x v="165"/>
    <x v="2"/>
    <x v="430"/>
    <x v="2"/>
    <x v="0"/>
    <n v="0.2471619512091795"/>
    <n v="0.87597048006426781"/>
    <x v="0"/>
    <x v="1"/>
    <x v="10"/>
    <x v="0"/>
  </r>
  <r>
    <x v="36"/>
    <x v="127"/>
    <x v="170"/>
    <x v="2"/>
    <x v="435"/>
    <x v="2"/>
    <x v="0"/>
    <n v="3.2156739900404241E-2"/>
    <n v="0.24531240300824575"/>
    <x v="0"/>
    <x v="1"/>
    <x v="17"/>
    <x v="0"/>
  </r>
  <r>
    <x v="36"/>
    <x v="127"/>
    <x v="171"/>
    <x v="2"/>
    <x v="436"/>
    <x v="2"/>
    <x v="0"/>
    <n v="3.0743486072867258E-2"/>
    <n v="0.23204427205592754"/>
    <x v="0"/>
    <x v="1"/>
    <x v="17"/>
    <x v="0"/>
  </r>
  <r>
    <x v="36"/>
    <x v="127"/>
    <x v="172"/>
    <x v="2"/>
    <x v="437"/>
    <x v="2"/>
    <x v="0"/>
    <n v="1.2000299987801782E-3"/>
    <n v="1.1551293420794698E-2"/>
    <x v="0"/>
    <x v="1"/>
    <x v="17"/>
    <x v="0"/>
  </r>
  <r>
    <x v="37"/>
    <x v="128"/>
    <x v="119"/>
    <x v="2"/>
    <x v="438"/>
    <x v="2"/>
    <x v="0"/>
    <n v="1.4986064540029133E-2"/>
    <n v="3.1635783888498907E-2"/>
    <x v="0"/>
    <x v="1"/>
    <x v="3"/>
    <x v="0"/>
  </r>
  <r>
    <x v="37"/>
    <x v="128"/>
    <x v="160"/>
    <x v="2"/>
    <x v="439"/>
    <x v="1"/>
    <x v="0"/>
    <n v="1.2100020491237282"/>
    <n v="2.558065971955485"/>
    <x v="0"/>
    <x v="1"/>
    <x v="3"/>
    <x v="0"/>
  </r>
  <r>
    <x v="39"/>
    <x v="130"/>
    <x v="78"/>
    <x v="2"/>
    <x v="442"/>
    <x v="1"/>
    <x v="0"/>
    <n v="1.0076426273872243"/>
    <n v="1.5834941093218082"/>
    <x v="0"/>
    <x v="1"/>
    <x v="3"/>
    <x v="0"/>
  </r>
  <r>
    <x v="39"/>
    <x v="130"/>
    <x v="78"/>
    <x v="2"/>
    <x v="443"/>
    <x v="2"/>
    <x v="0"/>
    <n v="1.504049953421982E-2"/>
    <n v="5.1723358965788592E-2"/>
    <x v="0"/>
    <x v="1"/>
    <x v="5"/>
    <x v="0"/>
  </r>
  <r>
    <x v="39"/>
    <x v="130"/>
    <x v="78"/>
    <x v="2"/>
    <x v="444"/>
    <x v="2"/>
    <x v="0"/>
    <n v="9.5267961266022341E-2"/>
    <n v="0.25862319465907779"/>
    <x v="0"/>
    <x v="1"/>
    <x v="3"/>
    <x v="0"/>
  </r>
  <r>
    <x v="39"/>
    <x v="130"/>
    <x v="174"/>
    <x v="2"/>
    <x v="445"/>
    <x v="2"/>
    <x v="0"/>
    <n v="0.15259319564474819"/>
    <n v="0.40300419908951207"/>
    <x v="0"/>
    <x v="1"/>
    <x v="3"/>
    <x v="0"/>
  </r>
  <r>
    <x v="40"/>
    <x v="131"/>
    <x v="166"/>
    <x v="2"/>
    <x v="446"/>
    <x v="2"/>
    <x v="0"/>
    <n v="2.4032191392165426E-2"/>
    <n v="0.12532172511886611"/>
    <x v="0"/>
    <x v="1"/>
    <x v="5"/>
    <x v="0"/>
  </r>
  <r>
    <x v="40"/>
    <x v="131"/>
    <x v="167"/>
    <x v="2"/>
    <x v="447"/>
    <x v="2"/>
    <x v="0"/>
    <n v="4.6772584480568834E-2"/>
    <n v="0.23504893474575786"/>
    <x v="0"/>
    <x v="1"/>
    <x v="5"/>
    <x v="0"/>
  </r>
  <r>
    <x v="40"/>
    <x v="132"/>
    <x v="175"/>
    <x v="2"/>
    <x v="449"/>
    <x v="2"/>
    <x v="0"/>
    <n v="1.1904476560961457E-2"/>
    <n v="4.9816827917524821E-2"/>
    <x v="0"/>
    <x v="1"/>
    <x v="5"/>
    <x v="0"/>
  </r>
  <r>
    <x v="40"/>
    <x v="132"/>
    <x v="175"/>
    <x v="2"/>
    <x v="450"/>
    <x v="2"/>
    <x v="0"/>
    <n v="0.2125024426474755"/>
    <n v="0.90965442750033776"/>
    <x v="0"/>
    <x v="1"/>
    <x v="15"/>
    <x v="0"/>
  </r>
  <r>
    <x v="40"/>
    <x v="133"/>
    <x v="155"/>
    <x v="2"/>
    <x v="451"/>
    <x v="2"/>
    <x v="0"/>
    <n v="1.4518066132985195E-2"/>
    <n v="6.8595032459730934E-2"/>
    <x v="0"/>
    <x v="1"/>
    <x v="5"/>
    <x v="0"/>
  </r>
  <r>
    <x v="41"/>
    <x v="134"/>
    <x v="176"/>
    <x v="2"/>
    <x v="452"/>
    <x v="2"/>
    <x v="0"/>
    <n v="3.1913155091370007E-2"/>
    <n v="0.13516115764694403"/>
    <x v="0"/>
    <x v="1"/>
    <x v="5"/>
    <x v="0"/>
  </r>
  <r>
    <x v="41"/>
    <x v="134"/>
    <x v="131"/>
    <x v="2"/>
    <x v="453"/>
    <x v="2"/>
    <x v="0"/>
    <n v="0.8786646396878347"/>
    <n v="3.65737256735878"/>
    <x v="0"/>
    <x v="1"/>
    <x v="5"/>
    <x v="0"/>
  </r>
  <r>
    <x v="42"/>
    <x v="135"/>
    <x v="145"/>
    <x v="2"/>
    <x v="454"/>
    <x v="1"/>
    <x v="0"/>
    <n v="9.9823727605726255E-3"/>
    <n v="1.3905353189738529E-2"/>
    <x v="0"/>
    <x v="1"/>
    <x v="3"/>
    <x v="0"/>
  </r>
  <r>
    <x v="42"/>
    <x v="135"/>
    <x v="145"/>
    <x v="2"/>
    <x v="455"/>
    <x v="2"/>
    <x v="0"/>
    <n v="1.1401489823093918E-2"/>
    <n v="2.0677191709955224E-2"/>
    <x v="0"/>
    <x v="1"/>
    <x v="3"/>
    <x v="0"/>
  </r>
  <r>
    <x v="42"/>
    <x v="136"/>
    <x v="108"/>
    <x v="1"/>
    <x v="552"/>
    <x v="1"/>
    <x v="0"/>
    <n v="1.3282090221349309E-2"/>
    <n v="2.1613397166861698E-2"/>
    <x v="0"/>
    <x v="1"/>
    <x v="3"/>
    <x v="0"/>
  </r>
  <r>
    <x v="42"/>
    <x v="136"/>
    <x v="108"/>
    <x v="1"/>
    <x v="456"/>
    <x v="2"/>
    <x v="0"/>
    <n v="0.24694802572947958"/>
    <n v="0.46821081127779951"/>
    <x v="0"/>
    <x v="1"/>
    <x v="3"/>
    <x v="0"/>
  </r>
  <r>
    <x v="42"/>
    <x v="137"/>
    <x v="177"/>
    <x v="2"/>
    <x v="457"/>
    <x v="1"/>
    <x v="0"/>
    <n v="0.11718430451762328"/>
    <n v="0.21528786665316121"/>
    <x v="0"/>
    <x v="1"/>
    <x v="3"/>
    <x v="0"/>
  </r>
  <r>
    <x v="42"/>
    <x v="137"/>
    <x v="177"/>
    <x v="2"/>
    <x v="458"/>
    <x v="2"/>
    <x v="0"/>
    <n v="1.8691263502749678"/>
    <n v="3.5041951867732863"/>
    <x v="0"/>
    <x v="1"/>
    <x v="3"/>
    <x v="0"/>
  </r>
  <r>
    <x v="43"/>
    <x v="138"/>
    <x v="109"/>
    <x v="3"/>
    <x v="553"/>
    <x v="0"/>
    <x v="0"/>
    <n v="0.11312768738980368"/>
    <n v="0.1370372507876976"/>
    <x v="0"/>
    <x v="1"/>
    <x v="0"/>
    <x v="0"/>
  </r>
  <r>
    <x v="43"/>
    <x v="139"/>
    <x v="27"/>
    <x v="0"/>
    <x v="460"/>
    <x v="1"/>
    <x v="0"/>
    <n v="4.4982650376904604E-2"/>
    <n v="6.4174912906843073E-2"/>
    <x v="0"/>
    <x v="1"/>
    <x v="3"/>
    <x v="0"/>
  </r>
  <r>
    <x v="43"/>
    <x v="139"/>
    <x v="27"/>
    <x v="0"/>
    <x v="461"/>
    <x v="2"/>
    <x v="0"/>
    <n v="0.60189730892074333"/>
    <n v="0.89897157042616771"/>
    <x v="0"/>
    <x v="1"/>
    <x v="3"/>
    <x v="0"/>
  </r>
  <r>
    <x v="43"/>
    <x v="6"/>
    <x v="107"/>
    <x v="1"/>
    <x v="462"/>
    <x v="2"/>
    <x v="0"/>
    <n v="1.3850014815528537"/>
    <n v="1.7472032713385628"/>
    <x v="0"/>
    <x v="1"/>
    <x v="3"/>
    <x v="0"/>
  </r>
  <r>
    <x v="44"/>
    <x v="140"/>
    <x v="7"/>
    <x v="2"/>
    <x v="463"/>
    <x v="1"/>
    <x v="0"/>
    <n v="0.44598950856567904"/>
    <n v="0.67372993927797942"/>
    <x v="0"/>
    <x v="1"/>
    <x v="3"/>
    <x v="0"/>
  </r>
  <r>
    <x v="44"/>
    <x v="140"/>
    <x v="7"/>
    <x v="2"/>
    <x v="554"/>
    <x v="2"/>
    <x v="0"/>
    <n v="8.7010527844803617E-3"/>
    <n v="1.9921905010200695E-2"/>
    <x v="0"/>
    <x v="1"/>
    <x v="5"/>
    <x v="0"/>
  </r>
  <r>
    <x v="44"/>
    <x v="140"/>
    <x v="7"/>
    <x v="2"/>
    <x v="555"/>
    <x v="2"/>
    <x v="1"/>
    <n v="5.8813655244866767E-3"/>
    <n v="1.397909865356293E-2"/>
    <x v="0"/>
    <x v="1"/>
    <x v="5"/>
    <x v="1"/>
  </r>
  <r>
    <x v="44"/>
    <x v="141"/>
    <x v="89"/>
    <x v="2"/>
    <x v="464"/>
    <x v="1"/>
    <x v="0"/>
    <n v="0.47572577222239332"/>
    <n v="0.75581656801396879"/>
    <x v="0"/>
    <x v="1"/>
    <x v="3"/>
    <x v="0"/>
  </r>
  <r>
    <x v="44"/>
    <x v="141"/>
    <x v="89"/>
    <x v="2"/>
    <x v="465"/>
    <x v="2"/>
    <x v="0"/>
    <n v="7.7172637481687165E-3"/>
    <n v="1.8253153558754117E-2"/>
    <x v="0"/>
    <x v="1"/>
    <x v="5"/>
    <x v="0"/>
  </r>
  <r>
    <x v="44"/>
    <x v="141"/>
    <x v="89"/>
    <x v="2"/>
    <x v="466"/>
    <x v="2"/>
    <x v="0"/>
    <n v="0.13842474290208615"/>
    <n v="0.30024684167799903"/>
    <x v="0"/>
    <x v="1"/>
    <x v="10"/>
    <x v="0"/>
  </r>
  <r>
    <x v="44"/>
    <x v="142"/>
    <x v="179"/>
    <x v="2"/>
    <x v="467"/>
    <x v="2"/>
    <x v="0"/>
    <n v="0.17259162728355987"/>
    <n v="0.52074733567549736"/>
    <x v="0"/>
    <x v="1"/>
    <x v="5"/>
    <x v="0"/>
  </r>
  <r>
    <x v="44"/>
    <x v="142"/>
    <x v="56"/>
    <x v="2"/>
    <x v="468"/>
    <x v="2"/>
    <x v="0"/>
    <n v="3.5270583801904343E-2"/>
    <n v="6.7659198781250124E-2"/>
    <x v="0"/>
    <x v="1"/>
    <x v="5"/>
    <x v="0"/>
  </r>
  <r>
    <x v="44"/>
    <x v="143"/>
    <x v="173"/>
    <x v="2"/>
    <x v="469"/>
    <x v="1"/>
    <x v="0"/>
    <n v="3.074733348967933E-2"/>
    <n v="4.1624291555803015E-2"/>
    <x v="0"/>
    <x v="1"/>
    <x v="3"/>
    <x v="0"/>
  </r>
  <r>
    <x v="44"/>
    <x v="143"/>
    <x v="173"/>
    <x v="2"/>
    <x v="470"/>
    <x v="2"/>
    <x v="0"/>
    <n v="4.5658123897252871E-2"/>
    <n v="0.11467434668743398"/>
    <x v="0"/>
    <x v="1"/>
    <x v="3"/>
    <x v="0"/>
  </r>
  <r>
    <x v="44"/>
    <x v="144"/>
    <x v="180"/>
    <x v="2"/>
    <x v="471"/>
    <x v="2"/>
    <x v="0"/>
    <n v="3.2919271906403584E-2"/>
    <n v="8.2614096738852894E-2"/>
    <x v="0"/>
    <x v="1"/>
    <x v="5"/>
    <x v="0"/>
  </r>
  <r>
    <x v="44"/>
    <x v="144"/>
    <x v="180"/>
    <x v="2"/>
    <x v="472"/>
    <x v="2"/>
    <x v="0"/>
    <n v="8.2154971450441094E-2"/>
    <n v="0.19559067102911198"/>
    <x v="0"/>
    <x v="1"/>
    <x v="3"/>
    <x v="0"/>
  </r>
  <r>
    <x v="44"/>
    <x v="144"/>
    <x v="181"/>
    <x v="2"/>
    <x v="473"/>
    <x v="2"/>
    <x v="0"/>
    <n v="0.19764169442338639"/>
    <n v="0.4112789062618713"/>
    <x v="0"/>
    <x v="1"/>
    <x v="3"/>
    <x v="0"/>
  </r>
  <r>
    <x v="44"/>
    <x v="145"/>
    <x v="182"/>
    <x v="2"/>
    <x v="474"/>
    <x v="2"/>
    <x v="0"/>
    <n v="2.3164117317584144E-2"/>
    <n v="5.1740291105482283E-2"/>
    <x v="0"/>
    <x v="1"/>
    <x v="3"/>
    <x v="0"/>
  </r>
  <r>
    <x v="44"/>
    <x v="145"/>
    <x v="183"/>
    <x v="2"/>
    <x v="475"/>
    <x v="2"/>
    <x v="0"/>
    <n v="1.5583479171181892E-2"/>
    <n v="3.4607198981177832E-2"/>
    <x v="0"/>
    <x v="1"/>
    <x v="3"/>
    <x v="0"/>
  </r>
  <r>
    <x v="44"/>
    <x v="145"/>
    <x v="56"/>
    <x v="2"/>
    <x v="476"/>
    <x v="2"/>
    <x v="0"/>
    <n v="1.652243939811926E-2"/>
    <n v="3.7332714974453791E-2"/>
    <x v="0"/>
    <x v="1"/>
    <x v="3"/>
    <x v="0"/>
  </r>
  <r>
    <x v="44"/>
    <x v="145"/>
    <x v="184"/>
    <x v="2"/>
    <x v="477"/>
    <x v="2"/>
    <x v="0"/>
    <n v="1.8315376182607201E-2"/>
    <n v="4.0642867606341726E-2"/>
    <x v="0"/>
    <x v="1"/>
    <x v="3"/>
    <x v="0"/>
  </r>
  <r>
    <x v="46"/>
    <x v="147"/>
    <x v="185"/>
    <x v="2"/>
    <x v="479"/>
    <x v="2"/>
    <x v="0"/>
    <n v="2.2030751567244877E-2"/>
    <n v="7.1328751636499807E-2"/>
    <x v="0"/>
    <x v="1"/>
    <x v="3"/>
    <x v="0"/>
  </r>
  <r>
    <x v="46"/>
    <x v="147"/>
    <x v="160"/>
    <x v="2"/>
    <x v="481"/>
    <x v="1"/>
    <x v="0"/>
    <n v="5.5906464570160139E-3"/>
    <n v="7.7201925454585566E-3"/>
    <x v="0"/>
    <x v="1"/>
    <x v="9"/>
    <x v="0"/>
  </r>
  <r>
    <x v="46"/>
    <x v="147"/>
    <x v="160"/>
    <x v="2"/>
    <x v="482"/>
    <x v="2"/>
    <x v="0"/>
    <n v="0.77902627574342798"/>
    <n v="2.6844871625128066"/>
    <x v="0"/>
    <x v="1"/>
    <x v="3"/>
    <x v="0"/>
  </r>
  <r>
    <x v="46"/>
    <x v="147"/>
    <x v="161"/>
    <x v="2"/>
    <x v="483"/>
    <x v="2"/>
    <x v="0"/>
    <n v="2.3650926516394655E-2"/>
    <n v="7.3371737011009339E-2"/>
    <x v="0"/>
    <x v="1"/>
    <x v="3"/>
    <x v="0"/>
  </r>
  <r>
    <x v="46"/>
    <x v="147"/>
    <x v="186"/>
    <x v="2"/>
    <x v="485"/>
    <x v="2"/>
    <x v="0"/>
    <n v="0.2400638775702775"/>
    <n v="0.83197700720628209"/>
    <x v="0"/>
    <x v="1"/>
    <x v="3"/>
    <x v="0"/>
  </r>
  <r>
    <x v="46"/>
    <x v="147"/>
    <x v="92"/>
    <x v="2"/>
    <x v="486"/>
    <x v="2"/>
    <x v="0"/>
    <n v="3.0378348044625903E-2"/>
    <n v="8.8172572734809773E-2"/>
    <x v="0"/>
    <x v="1"/>
    <x v="3"/>
    <x v="0"/>
  </r>
  <r>
    <x v="48"/>
    <x v="151"/>
    <x v="119"/>
    <x v="2"/>
    <x v="491"/>
    <x v="2"/>
    <x v="0"/>
    <n v="8.8496014869397746E-2"/>
    <n v="0.16756539996469014"/>
    <x v="0"/>
    <x v="1"/>
    <x v="3"/>
    <x v="0"/>
  </r>
  <r>
    <x v="48"/>
    <x v="151"/>
    <x v="27"/>
    <x v="2"/>
    <x v="492"/>
    <x v="1"/>
    <x v="0"/>
    <n v="0.53181363267816129"/>
    <n v="0.79311335587964837"/>
    <x v="0"/>
    <x v="1"/>
    <x v="3"/>
    <x v="0"/>
  </r>
  <r>
    <x v="48"/>
    <x v="151"/>
    <x v="27"/>
    <x v="2"/>
    <x v="493"/>
    <x v="2"/>
    <x v="0"/>
    <n v="0.22261762851700126"/>
    <n v="0.43217930329757481"/>
    <x v="0"/>
    <x v="1"/>
    <x v="3"/>
    <x v="0"/>
  </r>
  <r>
    <x v="48"/>
    <x v="152"/>
    <x v="188"/>
    <x v="2"/>
    <x v="494"/>
    <x v="2"/>
    <x v="0"/>
    <n v="1.7340728600193315E-2"/>
    <n v="3.0317327212338045E-2"/>
    <x v="0"/>
    <x v="1"/>
    <x v="3"/>
    <x v="0"/>
  </r>
  <r>
    <x v="48"/>
    <x v="153"/>
    <x v="8"/>
    <x v="2"/>
    <x v="495"/>
    <x v="2"/>
    <x v="0"/>
    <n v="9.4645496105580457E-2"/>
    <n v="0.13162220975643626"/>
    <x v="0"/>
    <x v="1"/>
    <x v="3"/>
    <x v="0"/>
  </r>
  <r>
    <x v="48"/>
    <x v="153"/>
    <x v="27"/>
    <x v="2"/>
    <x v="496"/>
    <x v="2"/>
    <x v="0"/>
    <n v="5.9405483952696111E-2"/>
    <n v="0.11694146396883877"/>
    <x v="0"/>
    <x v="1"/>
    <x v="3"/>
    <x v="0"/>
  </r>
  <r>
    <x v="49"/>
    <x v="154"/>
    <x v="7"/>
    <x v="2"/>
    <x v="497"/>
    <x v="1"/>
    <x v="0"/>
    <n v="7.6912103402962074E-3"/>
    <n v="1.6895359224719138E-2"/>
    <x v="0"/>
    <x v="1"/>
    <x v="3"/>
    <x v="0"/>
  </r>
  <r>
    <x v="49"/>
    <x v="154"/>
    <x v="7"/>
    <x v="2"/>
    <x v="498"/>
    <x v="2"/>
    <x v="0"/>
    <n v="4.4422259124025382E-3"/>
    <n v="9.3905881654878492E-3"/>
    <x v="0"/>
    <x v="1"/>
    <x v="3"/>
    <x v="0"/>
  </r>
  <r>
    <x v="49"/>
    <x v="154"/>
    <x v="189"/>
    <x v="0"/>
    <x v="499"/>
    <x v="1"/>
    <x v="0"/>
    <n v="1.3820108650025333E-2"/>
    <n v="2.9920388654419316E-2"/>
    <x v="0"/>
    <x v="1"/>
    <x v="3"/>
    <x v="0"/>
  </r>
  <r>
    <x v="49"/>
    <x v="154"/>
    <x v="189"/>
    <x v="0"/>
    <x v="500"/>
    <x v="2"/>
    <x v="0"/>
    <n v="1.9308832754825884E-2"/>
    <n v="4.0776291289850969E-2"/>
    <x v="0"/>
    <x v="1"/>
    <x v="3"/>
    <x v="0"/>
  </r>
  <r>
    <x v="49"/>
    <x v="154"/>
    <x v="190"/>
    <x v="2"/>
    <x v="501"/>
    <x v="2"/>
    <x v="0"/>
    <n v="1.0858608551803929E-2"/>
    <n v="2.9391666630556132E-2"/>
    <x v="0"/>
    <x v="1"/>
    <x v="5"/>
    <x v="0"/>
  </r>
  <r>
    <x v="49"/>
    <x v="154"/>
    <x v="190"/>
    <x v="2"/>
    <x v="501"/>
    <x v="2"/>
    <x v="0"/>
    <n v="2.8024366981469189E-2"/>
    <n v="7.490498886646331E-2"/>
    <x v="0"/>
    <x v="1"/>
    <x v="5"/>
    <x v="0"/>
  </r>
  <r>
    <x v="49"/>
    <x v="154"/>
    <x v="190"/>
    <x v="2"/>
    <x v="501"/>
    <x v="2"/>
    <x v="0"/>
    <n v="4.0408124751256977E-2"/>
    <n v="0.1111846868764696"/>
    <x v="0"/>
    <x v="1"/>
    <x v="5"/>
    <x v="0"/>
  </r>
  <r>
    <x v="50"/>
    <x v="155"/>
    <x v="191"/>
    <x v="2"/>
    <x v="502"/>
    <x v="2"/>
    <x v="0"/>
    <n v="0.24837989395958285"/>
    <n v="0.69783487516697862"/>
    <x v="0"/>
    <x v="1"/>
    <x v="5"/>
    <x v="0"/>
  </r>
  <r>
    <x v="50"/>
    <x v="155"/>
    <x v="192"/>
    <x v="2"/>
    <x v="503"/>
    <x v="2"/>
    <x v="0"/>
    <n v="0.77692731379054947"/>
    <n v="1.9045261261785393"/>
    <x v="0"/>
    <x v="1"/>
    <x v="5"/>
    <x v="0"/>
  </r>
  <r>
    <x v="50"/>
    <x v="155"/>
    <x v="131"/>
    <x v="2"/>
    <x v="504"/>
    <x v="2"/>
    <x v="0"/>
    <n v="0.74725441992697017"/>
    <n v="1.8314163570202942"/>
    <x v="0"/>
    <x v="1"/>
    <x v="5"/>
    <x v="0"/>
  </r>
  <r>
    <x v="52"/>
    <x v="157"/>
    <x v="27"/>
    <x v="2"/>
    <x v="506"/>
    <x v="1"/>
    <x v="0"/>
    <n v="0.43341029377134477"/>
    <n v="1.0060328056671581"/>
    <x v="0"/>
    <x v="1"/>
    <x v="3"/>
    <x v="0"/>
  </r>
  <r>
    <x v="52"/>
    <x v="157"/>
    <x v="27"/>
    <x v="2"/>
    <x v="508"/>
    <x v="2"/>
    <x v="0"/>
    <n v="2.6581306020895212E-2"/>
    <n v="0.13407851370597487"/>
    <x v="0"/>
    <x v="1"/>
    <x v="18"/>
    <x v="0"/>
  </r>
  <r>
    <x v="52"/>
    <x v="158"/>
    <x v="193"/>
    <x v="2"/>
    <x v="509"/>
    <x v="2"/>
    <x v="0"/>
    <n v="2.9778236773028356E-2"/>
    <n v="8.5686023447313062E-2"/>
    <x v="0"/>
    <x v="1"/>
    <x v="5"/>
    <x v="0"/>
  </r>
  <r>
    <x v="52"/>
    <x v="161"/>
    <x v="196"/>
    <x v="2"/>
    <x v="512"/>
    <x v="1"/>
    <x v="0"/>
    <n v="8.9044503695252825E-2"/>
    <n v="0.15579000326420722"/>
    <x v="0"/>
    <x v="1"/>
    <x v="3"/>
    <x v="0"/>
  </r>
  <r>
    <x v="52"/>
    <x v="161"/>
    <x v="196"/>
    <x v="2"/>
    <x v="513"/>
    <x v="2"/>
    <x v="0"/>
    <n v="1.2466532152635011E-2"/>
    <n v="2.4769222786991101E-2"/>
    <x v="0"/>
    <x v="1"/>
    <x v="3"/>
    <x v="0"/>
  </r>
  <r>
    <x v="52"/>
    <x v="162"/>
    <x v="8"/>
    <x v="2"/>
    <x v="514"/>
    <x v="2"/>
    <x v="0"/>
    <n v="0.15602514792796701"/>
    <n v="0.43629853891246229"/>
    <x v="0"/>
    <x v="1"/>
    <x v="3"/>
    <x v="0"/>
  </r>
  <r>
    <x v="52"/>
    <x v="162"/>
    <x v="119"/>
    <x v="2"/>
    <x v="515"/>
    <x v="1"/>
    <x v="0"/>
    <n v="0.18163897748076152"/>
    <n v="0.37613661419339806"/>
    <x v="0"/>
    <x v="1"/>
    <x v="3"/>
    <x v="0"/>
  </r>
  <r>
    <x v="52"/>
    <x v="162"/>
    <x v="27"/>
    <x v="2"/>
    <x v="516"/>
    <x v="1"/>
    <x v="0"/>
    <n v="0.1997378476508232"/>
    <n v="0.39979284384290287"/>
    <x v="0"/>
    <x v="1"/>
    <x v="3"/>
    <x v="0"/>
  </r>
  <r>
    <x v="52"/>
    <x v="162"/>
    <x v="27"/>
    <x v="2"/>
    <x v="517"/>
    <x v="2"/>
    <x v="0"/>
    <n v="0.19962777549232835"/>
    <n v="0.54255760295330424"/>
    <x v="0"/>
    <x v="1"/>
    <x v="3"/>
    <x v="0"/>
  </r>
  <r>
    <x v="52"/>
    <x v="163"/>
    <x v="108"/>
    <x v="2"/>
    <x v="518"/>
    <x v="2"/>
    <x v="0"/>
    <n v="0.42288672492841783"/>
    <n v="0.6375733378897992"/>
    <x v="0"/>
    <x v="1"/>
    <x v="3"/>
    <x v="0"/>
  </r>
  <r>
    <x v="52"/>
    <x v="163"/>
    <x v="197"/>
    <x v="1"/>
    <x v="519"/>
    <x v="2"/>
    <x v="0"/>
    <n v="3.4565264604263173"/>
    <n v="5.4510388667657264"/>
    <x v="0"/>
    <x v="1"/>
    <x v="3"/>
    <x v="0"/>
  </r>
  <r>
    <x v="52"/>
    <x v="163"/>
    <x v="197"/>
    <x v="2"/>
    <x v="520"/>
    <x v="2"/>
    <x v="0"/>
    <n v="2.6551876900817999"/>
    <n v="4.2799937931327232"/>
    <x v="0"/>
    <x v="1"/>
    <x v="15"/>
    <x v="0"/>
  </r>
  <r>
    <x v="52"/>
    <x v="163"/>
    <x v="10"/>
    <x v="1"/>
    <x v="521"/>
    <x v="1"/>
    <x v="0"/>
    <n v="0.99352177053457214"/>
    <n v="1.3246175863902536"/>
    <x v="0"/>
    <x v="1"/>
    <x v="3"/>
    <x v="0"/>
  </r>
  <r>
    <x v="52"/>
    <x v="164"/>
    <x v="198"/>
    <x v="1"/>
    <x v="522"/>
    <x v="2"/>
    <x v="0"/>
    <n v="4.0610674097182748"/>
    <n v="5.4462463805272874"/>
    <x v="0"/>
    <x v="1"/>
    <x v="3"/>
    <x v="0"/>
  </r>
  <r>
    <x v="58"/>
    <x v="175"/>
    <x v="77"/>
    <x v="2"/>
    <x v="556"/>
    <x v="1"/>
    <x v="0"/>
    <n v="4.0743011861503329E-4"/>
    <n v="8.6700550411533228E-4"/>
    <x v="0"/>
    <x v="1"/>
    <x v="5"/>
    <x v="0"/>
  </r>
  <r>
    <x v="58"/>
    <x v="176"/>
    <x v="210"/>
    <x v="2"/>
    <x v="557"/>
    <x v="1"/>
    <x v="0"/>
    <n v="8.0755860935481758E-4"/>
    <n v="1.7318307299671728E-3"/>
    <x v="0"/>
    <x v="1"/>
    <x v="5"/>
    <x v="0"/>
  </r>
  <r>
    <x v="53"/>
    <x v="165"/>
    <x v="199"/>
    <x v="1"/>
    <x v="523"/>
    <x v="2"/>
    <x v="0"/>
    <n v="0.83079841217528916"/>
    <n v="1.4215345863312687"/>
    <x v="0"/>
    <x v="1"/>
    <x v="5"/>
    <x v="0"/>
  </r>
  <r>
    <x v="53"/>
    <x v="165"/>
    <x v="200"/>
    <x v="1"/>
    <x v="524"/>
    <x v="2"/>
    <x v="0"/>
    <n v="1.21222834816476"/>
    <n v="2.1005350397692255"/>
    <x v="0"/>
    <x v="1"/>
    <x v="5"/>
    <x v="0"/>
  </r>
  <r>
    <x v="53"/>
    <x v="165"/>
    <x v="200"/>
    <x v="1"/>
    <x v="525"/>
    <x v="2"/>
    <x v="0"/>
    <n v="0.29654884021506339"/>
    <n v="0.8285522974669316"/>
    <x v="0"/>
    <x v="1"/>
    <x v="3"/>
    <x v="0"/>
  </r>
  <r>
    <x v="53"/>
    <x v="165"/>
    <x v="201"/>
    <x v="1"/>
    <x v="526"/>
    <x v="2"/>
    <x v="0"/>
    <n v="1.0816390078570637"/>
    <n v="1.8661889812107697"/>
    <x v="0"/>
    <x v="1"/>
    <x v="5"/>
    <x v="0"/>
  </r>
  <r>
    <x v="53"/>
    <x v="165"/>
    <x v="201"/>
    <x v="1"/>
    <x v="527"/>
    <x v="2"/>
    <x v="0"/>
    <n v="0.17785194101491014"/>
    <n v="0.50026833985379893"/>
    <x v="0"/>
    <x v="1"/>
    <x v="3"/>
    <x v="0"/>
  </r>
  <r>
    <x v="53"/>
    <x v="165"/>
    <x v="202"/>
    <x v="1"/>
    <x v="528"/>
    <x v="2"/>
    <x v="0"/>
    <n v="0.10930461888787328"/>
    <n v="0.22983746462686966"/>
    <x v="0"/>
    <x v="1"/>
    <x v="5"/>
    <x v="0"/>
  </r>
  <r>
    <x v="53"/>
    <x v="165"/>
    <x v="203"/>
    <x v="2"/>
    <x v="529"/>
    <x v="2"/>
    <x v="0"/>
    <n v="9.6527784707584288E-2"/>
    <n v="0.15738803369036708"/>
    <x v="0"/>
    <x v="1"/>
    <x v="5"/>
    <x v="0"/>
  </r>
  <r>
    <x v="54"/>
    <x v="166"/>
    <x v="204"/>
    <x v="2"/>
    <x v="530"/>
    <x v="2"/>
    <x v="0"/>
    <n v="3.1897263246410838E-2"/>
    <n v="0.10828085993126436"/>
    <x v="0"/>
    <x v="1"/>
    <x v="5"/>
    <x v="0"/>
  </r>
  <r>
    <x v="54"/>
    <x v="166"/>
    <x v="205"/>
    <x v="2"/>
    <x v="531"/>
    <x v="1"/>
    <x v="0"/>
    <n v="1.0300464074127738"/>
    <n v="2.0867561768877003"/>
    <x v="0"/>
    <x v="1"/>
    <x v="3"/>
    <x v="0"/>
  </r>
  <r>
    <x v="54"/>
    <x v="166"/>
    <x v="205"/>
    <x v="2"/>
    <x v="532"/>
    <x v="1"/>
    <x v="0"/>
    <n v="6.896016511716594E-3"/>
    <n v="2.1466175919440954E-2"/>
    <x v="0"/>
    <x v="1"/>
    <x v="9"/>
    <x v="0"/>
  </r>
  <r>
    <x v="54"/>
    <x v="166"/>
    <x v="205"/>
    <x v="2"/>
    <x v="533"/>
    <x v="2"/>
    <x v="0"/>
    <n v="2.3267315453781596"/>
    <n v="5.3243964592400159"/>
    <x v="0"/>
    <x v="1"/>
    <x v="3"/>
    <x v="0"/>
  </r>
  <r>
    <x v="55"/>
    <x v="167"/>
    <x v="160"/>
    <x v="2"/>
    <x v="534"/>
    <x v="2"/>
    <x v="0"/>
    <n v="0.19188045089554767"/>
    <n v="0.58461587450906294"/>
    <x v="0"/>
    <x v="1"/>
    <x v="3"/>
    <x v="0"/>
  </r>
  <r>
    <x v="55"/>
    <x v="167"/>
    <x v="161"/>
    <x v="2"/>
    <x v="535"/>
    <x v="2"/>
    <x v="0"/>
    <n v="0.15251998883518711"/>
    <n v="0.50798824395676645"/>
    <x v="0"/>
    <x v="1"/>
    <x v="3"/>
    <x v="0"/>
  </r>
  <r>
    <x v="0"/>
    <x v="0"/>
    <x v="0"/>
    <x v="0"/>
    <x v="0"/>
    <x v="0"/>
    <x v="0"/>
    <n v="1.0204707051993833"/>
    <n v="0.93845881171099632"/>
    <x v="0"/>
    <x v="2"/>
    <x v="0"/>
    <x v="0"/>
  </r>
  <r>
    <x v="0"/>
    <x v="1"/>
    <x v="1"/>
    <x v="0"/>
    <x v="558"/>
    <x v="2"/>
    <x v="0"/>
    <n v="0.16384908920224048"/>
    <n v="0.23164393892802806"/>
    <x v="0"/>
    <x v="2"/>
    <x v="3"/>
    <x v="0"/>
  </r>
  <r>
    <x v="0"/>
    <x v="1"/>
    <x v="1"/>
    <x v="0"/>
    <x v="1"/>
    <x v="0"/>
    <x v="0"/>
    <n v="0.16258082508315172"/>
    <n v="0.16957546652930316"/>
    <x v="0"/>
    <x v="2"/>
    <x v="0"/>
    <x v="0"/>
  </r>
  <r>
    <x v="0"/>
    <x v="2"/>
    <x v="2"/>
    <x v="1"/>
    <x v="3"/>
    <x v="1"/>
    <x v="0"/>
    <n v="1.1524982192310806"/>
    <n v="1.4839047057584838"/>
    <x v="0"/>
    <x v="2"/>
    <x v="2"/>
    <x v="0"/>
  </r>
  <r>
    <x v="0"/>
    <x v="3"/>
    <x v="4"/>
    <x v="2"/>
    <x v="5"/>
    <x v="1"/>
    <x v="0"/>
    <n v="0.48983660989331768"/>
    <n v="0.63426726281830326"/>
    <x v="0"/>
    <x v="2"/>
    <x v="3"/>
    <x v="0"/>
  </r>
  <r>
    <x v="0"/>
    <x v="3"/>
    <x v="4"/>
    <x v="0"/>
    <x v="6"/>
    <x v="0"/>
    <x v="0"/>
    <n v="2.4685775492160418"/>
    <n v="2.3776841287162696"/>
    <x v="0"/>
    <x v="2"/>
    <x v="2"/>
    <x v="0"/>
  </r>
  <r>
    <x v="0"/>
    <x v="3"/>
    <x v="4"/>
    <x v="0"/>
    <x v="8"/>
    <x v="0"/>
    <x v="0"/>
    <n v="3.9931282650341218"/>
    <n v="3.6029527898924356"/>
    <x v="0"/>
    <x v="2"/>
    <x v="4"/>
    <x v="0"/>
  </r>
  <r>
    <x v="0"/>
    <x v="4"/>
    <x v="14"/>
    <x v="2"/>
    <x v="536"/>
    <x v="2"/>
    <x v="0"/>
    <n v="0.25661375102433814"/>
    <n v="0.4696940395863512"/>
    <x v="0"/>
    <x v="2"/>
    <x v="3"/>
    <x v="0"/>
  </r>
  <r>
    <x v="0"/>
    <x v="4"/>
    <x v="5"/>
    <x v="2"/>
    <x v="9"/>
    <x v="2"/>
    <x v="0"/>
    <n v="6.8300425721868965E-2"/>
    <n v="0.11058785981224241"/>
    <x v="0"/>
    <x v="2"/>
    <x v="3"/>
    <x v="0"/>
  </r>
  <r>
    <x v="0"/>
    <x v="4"/>
    <x v="108"/>
    <x v="1"/>
    <x v="559"/>
    <x v="2"/>
    <x v="0"/>
    <n v="0.10853748861849991"/>
    <n v="0.26068373658084465"/>
    <x v="0"/>
    <x v="2"/>
    <x v="3"/>
    <x v="0"/>
  </r>
  <r>
    <x v="0"/>
    <x v="4"/>
    <x v="6"/>
    <x v="2"/>
    <x v="10"/>
    <x v="1"/>
    <x v="0"/>
    <n v="7.7727701024709675E-2"/>
    <n v="9.8936254939831422E-2"/>
    <x v="0"/>
    <x v="2"/>
    <x v="3"/>
    <x v="0"/>
  </r>
  <r>
    <x v="0"/>
    <x v="4"/>
    <x v="10"/>
    <x v="1"/>
    <x v="537"/>
    <x v="2"/>
    <x v="0"/>
    <n v="0.25534414323428417"/>
    <n v="0.42012864570609815"/>
    <x v="0"/>
    <x v="2"/>
    <x v="3"/>
    <x v="0"/>
  </r>
  <r>
    <x v="0"/>
    <x v="4"/>
    <x v="7"/>
    <x v="1"/>
    <x v="11"/>
    <x v="1"/>
    <x v="0"/>
    <n v="2.5545634891807771E-2"/>
    <n v="3.2602121918543683E-2"/>
    <x v="0"/>
    <x v="2"/>
    <x v="3"/>
    <x v="0"/>
  </r>
  <r>
    <x v="0"/>
    <x v="5"/>
    <x v="8"/>
    <x v="2"/>
    <x v="12"/>
    <x v="2"/>
    <x v="0"/>
    <n v="3.7196946988037332"/>
    <n v="5.8378067246515055"/>
    <x v="0"/>
    <x v="2"/>
    <x v="3"/>
    <x v="0"/>
  </r>
  <r>
    <x v="0"/>
    <x v="5"/>
    <x v="9"/>
    <x v="1"/>
    <x v="13"/>
    <x v="1"/>
    <x v="0"/>
    <n v="3.6856971695796115"/>
    <n v="5.9531774936923751"/>
    <x v="0"/>
    <x v="2"/>
    <x v="3"/>
    <x v="0"/>
  </r>
  <r>
    <x v="0"/>
    <x v="5"/>
    <x v="9"/>
    <x v="1"/>
    <x v="14"/>
    <x v="1"/>
    <x v="0"/>
    <n v="1.8777665887135013"/>
    <n v="2.9027704746131908"/>
    <x v="0"/>
    <x v="2"/>
    <x v="2"/>
    <x v="0"/>
  </r>
  <r>
    <x v="0"/>
    <x v="5"/>
    <x v="9"/>
    <x v="1"/>
    <x v="15"/>
    <x v="2"/>
    <x v="0"/>
    <n v="9.3944383179324191"/>
    <n v="14.275725344983602"/>
    <x v="0"/>
    <x v="2"/>
    <x v="3"/>
    <x v="0"/>
  </r>
  <r>
    <x v="0"/>
    <x v="6"/>
    <x v="10"/>
    <x v="0"/>
    <x v="16"/>
    <x v="2"/>
    <x v="0"/>
    <n v="2.533548918334442"/>
    <n v="3.2706997567760281"/>
    <x v="0"/>
    <x v="2"/>
    <x v="3"/>
    <x v="0"/>
  </r>
  <r>
    <x v="0"/>
    <x v="6"/>
    <x v="10"/>
    <x v="0"/>
    <x v="17"/>
    <x v="0"/>
    <x v="0"/>
    <n v="0.48222963519277173"/>
    <n v="0.44495586746246624"/>
    <x v="0"/>
    <x v="2"/>
    <x v="0"/>
    <x v="0"/>
  </r>
  <r>
    <x v="0"/>
    <x v="7"/>
    <x v="11"/>
    <x v="2"/>
    <x v="18"/>
    <x v="2"/>
    <x v="0"/>
    <n v="6.653068074152201"/>
    <n v="12.814139533901326"/>
    <x v="0"/>
    <x v="2"/>
    <x v="3"/>
    <x v="0"/>
  </r>
  <r>
    <x v="0"/>
    <x v="7"/>
    <x v="12"/>
    <x v="2"/>
    <x v="19"/>
    <x v="2"/>
    <x v="0"/>
    <n v="39.650938381911487"/>
    <n v="68.957170158263821"/>
    <x v="0"/>
    <x v="2"/>
    <x v="3"/>
    <x v="0"/>
  </r>
  <r>
    <x v="0"/>
    <x v="7"/>
    <x v="12"/>
    <x v="2"/>
    <x v="560"/>
    <x v="2"/>
    <x v="5"/>
    <n v="0.10180612880158157"/>
    <n v="0.13302054164082996"/>
    <x v="0"/>
    <x v="2"/>
    <x v="3"/>
    <x v="1"/>
  </r>
  <r>
    <x v="0"/>
    <x v="7"/>
    <x v="13"/>
    <x v="1"/>
    <x v="561"/>
    <x v="1"/>
    <x v="0"/>
    <n v="8.7242530938501511E-3"/>
    <n v="1.3672046204970886E-2"/>
    <x v="0"/>
    <x v="2"/>
    <x v="7"/>
    <x v="0"/>
  </r>
  <r>
    <x v="0"/>
    <x v="7"/>
    <x v="13"/>
    <x v="1"/>
    <x v="20"/>
    <x v="1"/>
    <x v="0"/>
    <n v="190.14141367143944"/>
    <n v="219.14010139436002"/>
    <x v="0"/>
    <x v="2"/>
    <x v="3"/>
    <x v="0"/>
  </r>
  <r>
    <x v="0"/>
    <x v="7"/>
    <x v="13"/>
    <x v="1"/>
    <x v="21"/>
    <x v="1"/>
    <x v="1"/>
    <n v="9.4787529439778595"/>
    <n v="14.457493771375955"/>
    <x v="0"/>
    <x v="2"/>
    <x v="3"/>
    <x v="1"/>
  </r>
  <r>
    <x v="0"/>
    <x v="7"/>
    <x v="13"/>
    <x v="1"/>
    <x v="22"/>
    <x v="1"/>
    <x v="0"/>
    <n v="60.071369908101701"/>
    <n v="74.728443651551402"/>
    <x v="0"/>
    <x v="2"/>
    <x v="2"/>
    <x v="0"/>
  </r>
  <r>
    <x v="0"/>
    <x v="7"/>
    <x v="13"/>
    <x v="1"/>
    <x v="23"/>
    <x v="2"/>
    <x v="0"/>
    <n v="151.1525413395139"/>
    <n v="188.24661500194682"/>
    <x v="0"/>
    <x v="2"/>
    <x v="3"/>
    <x v="0"/>
  </r>
  <r>
    <x v="0"/>
    <x v="7"/>
    <x v="13"/>
    <x v="1"/>
    <x v="24"/>
    <x v="2"/>
    <x v="1"/>
    <n v="34.588270457389676"/>
    <n v="47.532018689276761"/>
    <x v="0"/>
    <x v="2"/>
    <x v="3"/>
    <x v="1"/>
  </r>
  <r>
    <x v="0"/>
    <x v="7"/>
    <x v="15"/>
    <x v="2"/>
    <x v="562"/>
    <x v="2"/>
    <x v="5"/>
    <n v="0.10061678807570314"/>
    <n v="0.13027675663342084"/>
    <x v="0"/>
    <x v="2"/>
    <x v="3"/>
    <x v="1"/>
  </r>
  <r>
    <x v="0"/>
    <x v="7"/>
    <x v="15"/>
    <x v="2"/>
    <x v="26"/>
    <x v="2"/>
    <x v="0"/>
    <n v="13.448035586282199"/>
    <n v="21.214171623848927"/>
    <x v="0"/>
    <x v="2"/>
    <x v="3"/>
    <x v="0"/>
  </r>
  <r>
    <x v="0"/>
    <x v="7"/>
    <x v="16"/>
    <x v="2"/>
    <x v="27"/>
    <x v="1"/>
    <x v="0"/>
    <n v="2.9623796500935646"/>
    <n v="5.4903880075503091"/>
    <x v="0"/>
    <x v="2"/>
    <x v="3"/>
    <x v="0"/>
  </r>
  <r>
    <x v="0"/>
    <x v="7"/>
    <x v="16"/>
    <x v="2"/>
    <x v="28"/>
    <x v="2"/>
    <x v="0"/>
    <n v="18.453921517892919"/>
    <n v="31.951484281951956"/>
    <x v="0"/>
    <x v="2"/>
    <x v="3"/>
    <x v="0"/>
  </r>
  <r>
    <x v="0"/>
    <x v="7"/>
    <x v="17"/>
    <x v="2"/>
    <x v="563"/>
    <x v="2"/>
    <x v="5"/>
    <n v="9.7362409073144557E-2"/>
    <n v="0.12990809643339021"/>
    <x v="0"/>
    <x v="2"/>
    <x v="3"/>
    <x v="1"/>
  </r>
  <r>
    <x v="0"/>
    <x v="7"/>
    <x v="17"/>
    <x v="2"/>
    <x v="29"/>
    <x v="2"/>
    <x v="0"/>
    <n v="14.766714231281449"/>
    <n v="22.185842004454884"/>
    <x v="0"/>
    <x v="2"/>
    <x v="3"/>
    <x v="0"/>
  </r>
  <r>
    <x v="0"/>
    <x v="7"/>
    <x v="18"/>
    <x v="0"/>
    <x v="30"/>
    <x v="1"/>
    <x v="0"/>
    <n v="120.65012964528272"/>
    <n v="160.58110375461533"/>
    <x v="0"/>
    <x v="2"/>
    <x v="3"/>
    <x v="0"/>
  </r>
  <r>
    <x v="0"/>
    <x v="7"/>
    <x v="18"/>
    <x v="0"/>
    <x v="31"/>
    <x v="1"/>
    <x v="1"/>
    <n v="4.3642844237886412E-2"/>
    <n v="4.2697101162522996E-2"/>
    <x v="0"/>
    <x v="2"/>
    <x v="3"/>
    <x v="1"/>
  </r>
  <r>
    <x v="0"/>
    <x v="7"/>
    <x v="18"/>
    <x v="0"/>
    <x v="30"/>
    <x v="1"/>
    <x v="0"/>
    <n v="0.21451818549817483"/>
    <n v="0.35050883730234955"/>
    <x v="0"/>
    <x v="2"/>
    <x v="3"/>
    <x v="0"/>
  </r>
  <r>
    <x v="0"/>
    <x v="7"/>
    <x v="18"/>
    <x v="0"/>
    <x v="33"/>
    <x v="2"/>
    <x v="0"/>
    <n v="104.97141469614081"/>
    <n v="146.27543095204149"/>
    <x v="0"/>
    <x v="2"/>
    <x v="3"/>
    <x v="0"/>
  </r>
  <r>
    <x v="0"/>
    <x v="7"/>
    <x v="18"/>
    <x v="0"/>
    <x v="34"/>
    <x v="0"/>
    <x v="0"/>
    <n v="81.092810865948806"/>
    <n v="81.908877846899387"/>
    <x v="0"/>
    <x v="2"/>
    <x v="4"/>
    <x v="0"/>
  </r>
  <r>
    <x v="0"/>
    <x v="7"/>
    <x v="19"/>
    <x v="2"/>
    <x v="35"/>
    <x v="2"/>
    <x v="0"/>
    <n v="6.9378540267359385"/>
    <n v="17.955925748676812"/>
    <x v="0"/>
    <x v="2"/>
    <x v="3"/>
    <x v="0"/>
  </r>
  <r>
    <x v="0"/>
    <x v="7"/>
    <x v="20"/>
    <x v="2"/>
    <x v="36"/>
    <x v="2"/>
    <x v="0"/>
    <n v="2.4866290245775602"/>
    <n v="3.922037486006329"/>
    <x v="0"/>
    <x v="2"/>
    <x v="3"/>
    <x v="0"/>
  </r>
  <r>
    <x v="0"/>
    <x v="7"/>
    <x v="21"/>
    <x v="2"/>
    <x v="38"/>
    <x v="2"/>
    <x v="0"/>
    <n v="5.9054016134252887"/>
    <n v="10.106677844872875"/>
    <x v="0"/>
    <x v="2"/>
    <x v="3"/>
    <x v="0"/>
  </r>
  <r>
    <x v="0"/>
    <x v="7"/>
    <x v="21"/>
    <x v="2"/>
    <x v="39"/>
    <x v="2"/>
    <x v="1"/>
    <n v="1.3562659263545007"/>
    <n v="1.9620820912811536"/>
    <x v="0"/>
    <x v="2"/>
    <x v="3"/>
    <x v="1"/>
  </r>
  <r>
    <x v="0"/>
    <x v="8"/>
    <x v="22"/>
    <x v="1"/>
    <x v="40"/>
    <x v="2"/>
    <x v="0"/>
    <n v="4.6085716590490544E-2"/>
    <n v="7.6466727909215215E-2"/>
    <x v="0"/>
    <x v="2"/>
    <x v="3"/>
    <x v="0"/>
  </r>
  <r>
    <x v="0"/>
    <x v="8"/>
    <x v="22"/>
    <x v="1"/>
    <x v="41"/>
    <x v="0"/>
    <x v="0"/>
    <n v="0.27168626221474662"/>
    <n v="0.36088632032846968"/>
    <x v="0"/>
    <x v="2"/>
    <x v="2"/>
    <x v="0"/>
  </r>
  <r>
    <x v="0"/>
    <x v="8"/>
    <x v="23"/>
    <x v="0"/>
    <x v="43"/>
    <x v="0"/>
    <x v="0"/>
    <n v="0.25566230245450228"/>
    <n v="0.29388524913181696"/>
    <x v="0"/>
    <x v="2"/>
    <x v="2"/>
    <x v="0"/>
  </r>
  <r>
    <x v="0"/>
    <x v="8"/>
    <x v="23"/>
    <x v="0"/>
    <x v="44"/>
    <x v="0"/>
    <x v="0"/>
    <n v="1.0497721673029672"/>
    <n v="1.0146897217097663"/>
    <x v="0"/>
    <x v="2"/>
    <x v="4"/>
    <x v="0"/>
  </r>
  <r>
    <x v="0"/>
    <x v="8"/>
    <x v="24"/>
    <x v="0"/>
    <x v="45"/>
    <x v="0"/>
    <x v="0"/>
    <n v="0.23440543435678884"/>
    <n v="0.28832822947164627"/>
    <x v="0"/>
    <x v="2"/>
    <x v="0"/>
    <x v="0"/>
  </r>
  <r>
    <x v="0"/>
    <x v="8"/>
    <x v="25"/>
    <x v="0"/>
    <x v="46"/>
    <x v="0"/>
    <x v="0"/>
    <n v="0.17000845551772864"/>
    <n v="0.23735128511372758"/>
    <x v="0"/>
    <x v="2"/>
    <x v="2"/>
    <x v="0"/>
  </r>
  <r>
    <x v="0"/>
    <x v="8"/>
    <x v="25"/>
    <x v="0"/>
    <x v="47"/>
    <x v="0"/>
    <x v="0"/>
    <n v="0.61478885634643132"/>
    <n v="0.65733794256749212"/>
    <x v="0"/>
    <x v="2"/>
    <x v="4"/>
    <x v="0"/>
  </r>
  <r>
    <x v="0"/>
    <x v="8"/>
    <x v="26"/>
    <x v="0"/>
    <x v="48"/>
    <x v="0"/>
    <x v="0"/>
    <n v="0.4713826943943808"/>
    <n v="0.56755406703763833"/>
    <x v="0"/>
    <x v="2"/>
    <x v="0"/>
    <x v="0"/>
  </r>
  <r>
    <x v="0"/>
    <x v="9"/>
    <x v="13"/>
    <x v="0"/>
    <x v="50"/>
    <x v="2"/>
    <x v="0"/>
    <n v="126.6109122958858"/>
    <n v="141.02123684784021"/>
    <x v="0"/>
    <x v="2"/>
    <x v="3"/>
    <x v="0"/>
  </r>
  <r>
    <x v="0"/>
    <x v="9"/>
    <x v="13"/>
    <x v="0"/>
    <x v="52"/>
    <x v="0"/>
    <x v="0"/>
    <n v="228.94436065492127"/>
    <n v="194.05058245939153"/>
    <x v="0"/>
    <x v="2"/>
    <x v="4"/>
    <x v="0"/>
  </r>
  <r>
    <x v="0"/>
    <x v="9"/>
    <x v="27"/>
    <x v="0"/>
    <x v="53"/>
    <x v="1"/>
    <x v="0"/>
    <n v="58.774287448885467"/>
    <n v="61.760369777481941"/>
    <x v="0"/>
    <x v="2"/>
    <x v="3"/>
    <x v="0"/>
  </r>
  <r>
    <x v="0"/>
    <x v="9"/>
    <x v="27"/>
    <x v="0"/>
    <x v="53"/>
    <x v="1"/>
    <x v="0"/>
    <n v="108.1589838486195"/>
    <n v="109.69963431453954"/>
    <x v="0"/>
    <x v="2"/>
    <x v="3"/>
    <x v="0"/>
  </r>
  <r>
    <x v="0"/>
    <x v="9"/>
    <x v="28"/>
    <x v="0"/>
    <x v="54"/>
    <x v="1"/>
    <x v="0"/>
    <n v="39.772934050237197"/>
    <n v="53.267918790382062"/>
    <x v="0"/>
    <x v="2"/>
    <x v="3"/>
    <x v="0"/>
  </r>
  <r>
    <x v="0"/>
    <x v="9"/>
    <x v="27"/>
    <x v="0"/>
    <x v="55"/>
    <x v="0"/>
    <x v="0"/>
    <n v="18.702170031313102"/>
    <n v="20.31108780501124"/>
    <x v="0"/>
    <x v="2"/>
    <x v="6"/>
    <x v="0"/>
  </r>
  <r>
    <x v="0"/>
    <x v="9"/>
    <x v="27"/>
    <x v="0"/>
    <x v="55"/>
    <x v="0"/>
    <x v="0"/>
    <n v="0.38742451438567516"/>
    <n v="0.41913136912511934"/>
    <x v="0"/>
    <x v="2"/>
    <x v="6"/>
    <x v="0"/>
  </r>
  <r>
    <x v="0"/>
    <x v="9"/>
    <x v="27"/>
    <x v="3"/>
    <x v="55"/>
    <x v="0"/>
    <x v="0"/>
    <n v="13.780682193440835"/>
    <n v="18.032857116090366"/>
    <x v="0"/>
    <x v="2"/>
    <x v="6"/>
    <x v="0"/>
  </r>
  <r>
    <x v="0"/>
    <x v="9"/>
    <x v="27"/>
    <x v="3"/>
    <x v="55"/>
    <x v="0"/>
    <x v="0"/>
    <n v="0.5869326202985824"/>
    <n v="0.75210254015572886"/>
    <x v="0"/>
    <x v="2"/>
    <x v="6"/>
    <x v="0"/>
  </r>
  <r>
    <x v="0"/>
    <x v="9"/>
    <x v="29"/>
    <x v="3"/>
    <x v="56"/>
    <x v="1"/>
    <x v="0"/>
    <n v="11.949397181528248"/>
    <n v="14.293797641010634"/>
    <x v="0"/>
    <x v="2"/>
    <x v="3"/>
    <x v="0"/>
  </r>
  <r>
    <x v="0"/>
    <x v="9"/>
    <x v="29"/>
    <x v="3"/>
    <x v="57"/>
    <x v="2"/>
    <x v="0"/>
    <n v="37.351703022093588"/>
    <n v="52.016090374568904"/>
    <x v="0"/>
    <x v="2"/>
    <x v="3"/>
    <x v="0"/>
  </r>
  <r>
    <x v="0"/>
    <x v="9"/>
    <x v="29"/>
    <x v="3"/>
    <x v="58"/>
    <x v="0"/>
    <x v="0"/>
    <n v="887.82062684711855"/>
    <n v="694.28359088573529"/>
    <x v="0"/>
    <x v="2"/>
    <x v="4"/>
    <x v="0"/>
  </r>
  <r>
    <x v="0"/>
    <x v="10"/>
    <x v="30"/>
    <x v="2"/>
    <x v="59"/>
    <x v="2"/>
    <x v="0"/>
    <n v="8.3057797148113259"/>
    <n v="12.684969694430938"/>
    <x v="0"/>
    <x v="2"/>
    <x v="3"/>
    <x v="0"/>
  </r>
  <r>
    <x v="0"/>
    <x v="10"/>
    <x v="30"/>
    <x v="1"/>
    <x v="59"/>
    <x v="2"/>
    <x v="0"/>
    <n v="5.5523022268132589"/>
    <n v="7.9244771671661054"/>
    <x v="0"/>
    <x v="2"/>
    <x v="3"/>
    <x v="0"/>
  </r>
  <r>
    <x v="0"/>
    <x v="10"/>
    <x v="31"/>
    <x v="2"/>
    <x v="61"/>
    <x v="1"/>
    <x v="0"/>
    <n v="4.4157384482511119"/>
    <n v="8.2953322619545755"/>
    <x v="0"/>
    <x v="2"/>
    <x v="3"/>
    <x v="0"/>
  </r>
  <r>
    <x v="0"/>
    <x v="10"/>
    <x v="31"/>
    <x v="2"/>
    <x v="62"/>
    <x v="2"/>
    <x v="0"/>
    <n v="18.000368694232446"/>
    <n v="32.405641100939917"/>
    <x v="0"/>
    <x v="2"/>
    <x v="3"/>
    <x v="0"/>
  </r>
  <r>
    <x v="0"/>
    <x v="10"/>
    <x v="32"/>
    <x v="1"/>
    <x v="63"/>
    <x v="1"/>
    <x v="0"/>
    <n v="25.012451410029126"/>
    <n v="32.945437919375735"/>
    <x v="0"/>
    <x v="2"/>
    <x v="3"/>
    <x v="0"/>
  </r>
  <r>
    <x v="0"/>
    <x v="10"/>
    <x v="32"/>
    <x v="0"/>
    <x v="64"/>
    <x v="0"/>
    <x v="0"/>
    <n v="20.919925017725582"/>
    <n v="19.854493230868727"/>
    <x v="0"/>
    <x v="2"/>
    <x v="0"/>
    <x v="0"/>
  </r>
  <r>
    <x v="0"/>
    <x v="10"/>
    <x v="33"/>
    <x v="2"/>
    <x v="65"/>
    <x v="2"/>
    <x v="0"/>
    <n v="14.770200701324033"/>
    <n v="22.51242977195767"/>
    <x v="0"/>
    <x v="2"/>
    <x v="3"/>
    <x v="0"/>
  </r>
  <r>
    <x v="0"/>
    <x v="10"/>
    <x v="34"/>
    <x v="1"/>
    <x v="66"/>
    <x v="1"/>
    <x v="0"/>
    <n v="10.637783479297314"/>
    <n v="15.848208838556786"/>
    <x v="0"/>
    <x v="2"/>
    <x v="2"/>
    <x v="0"/>
  </r>
  <r>
    <x v="0"/>
    <x v="10"/>
    <x v="34"/>
    <x v="2"/>
    <x v="67"/>
    <x v="2"/>
    <x v="0"/>
    <n v="2.6522310707756982"/>
    <n v="5.234819080198525"/>
    <x v="0"/>
    <x v="2"/>
    <x v="3"/>
    <x v="0"/>
  </r>
  <r>
    <x v="0"/>
    <x v="10"/>
    <x v="35"/>
    <x v="2"/>
    <x v="68"/>
    <x v="2"/>
    <x v="0"/>
    <n v="0.14425456399307554"/>
    <n v="0.19443650150204039"/>
    <x v="0"/>
    <x v="2"/>
    <x v="3"/>
    <x v="0"/>
  </r>
  <r>
    <x v="0"/>
    <x v="168"/>
    <x v="2"/>
    <x v="0"/>
    <x v="538"/>
    <x v="1"/>
    <x v="0"/>
    <n v="0.18297544109567529"/>
    <n v="0.26120395623960552"/>
    <x v="0"/>
    <x v="2"/>
    <x v="3"/>
    <x v="0"/>
  </r>
  <r>
    <x v="0"/>
    <x v="169"/>
    <x v="108"/>
    <x v="0"/>
    <x v="539"/>
    <x v="0"/>
    <x v="0"/>
    <n v="0.43441628889031914"/>
    <n v="0.43970067720188316"/>
    <x v="0"/>
    <x v="2"/>
    <x v="4"/>
    <x v="0"/>
  </r>
  <r>
    <x v="0"/>
    <x v="11"/>
    <x v="37"/>
    <x v="2"/>
    <x v="71"/>
    <x v="1"/>
    <x v="0"/>
    <n v="8.4520757119153007"/>
    <n v="19.215826263229712"/>
    <x v="0"/>
    <x v="2"/>
    <x v="3"/>
    <x v="0"/>
  </r>
  <r>
    <x v="0"/>
    <x v="11"/>
    <x v="37"/>
    <x v="2"/>
    <x v="72"/>
    <x v="2"/>
    <x v="0"/>
    <n v="23.517983665425326"/>
    <n v="48.203826173801829"/>
    <x v="0"/>
    <x v="2"/>
    <x v="3"/>
    <x v="0"/>
  </r>
  <r>
    <x v="0"/>
    <x v="12"/>
    <x v="39"/>
    <x v="2"/>
    <x v="74"/>
    <x v="2"/>
    <x v="0"/>
    <n v="11.083616318422655"/>
    <n v="27.325322215636493"/>
    <x v="0"/>
    <x v="2"/>
    <x v="5"/>
    <x v="0"/>
  </r>
  <r>
    <x v="0"/>
    <x v="12"/>
    <x v="40"/>
    <x v="2"/>
    <x v="75"/>
    <x v="2"/>
    <x v="0"/>
    <n v="27.05766179437919"/>
    <n v="66.2971506782186"/>
    <x v="0"/>
    <x v="2"/>
    <x v="5"/>
    <x v="0"/>
  </r>
  <r>
    <x v="0"/>
    <x v="12"/>
    <x v="41"/>
    <x v="2"/>
    <x v="76"/>
    <x v="2"/>
    <x v="0"/>
    <n v="29.354734575119512"/>
    <n v="70.599246412636433"/>
    <x v="0"/>
    <x v="2"/>
    <x v="5"/>
    <x v="0"/>
  </r>
  <r>
    <x v="0"/>
    <x v="13"/>
    <x v="42"/>
    <x v="0"/>
    <x v="77"/>
    <x v="0"/>
    <x v="0"/>
    <n v="170.33127595179198"/>
    <n v="134.4997979292481"/>
    <x v="0"/>
    <x v="2"/>
    <x v="4"/>
    <x v="0"/>
  </r>
  <r>
    <x v="0"/>
    <x v="13"/>
    <x v="43"/>
    <x v="3"/>
    <x v="78"/>
    <x v="0"/>
    <x v="0"/>
    <n v="320.16238758691213"/>
    <n v="237.970858372284"/>
    <x v="0"/>
    <x v="2"/>
    <x v="4"/>
    <x v="0"/>
  </r>
  <r>
    <x v="0"/>
    <x v="14"/>
    <x v="27"/>
    <x v="1"/>
    <x v="79"/>
    <x v="1"/>
    <x v="0"/>
    <n v="1.5553518242698301"/>
    <n v="1.7119060357648108"/>
    <x v="0"/>
    <x v="2"/>
    <x v="3"/>
    <x v="0"/>
  </r>
  <r>
    <x v="0"/>
    <x v="15"/>
    <x v="44"/>
    <x v="0"/>
    <x v="80"/>
    <x v="2"/>
    <x v="0"/>
    <n v="6.0417187025833261"/>
    <n v="9.0002211991957886"/>
    <x v="0"/>
    <x v="2"/>
    <x v="3"/>
    <x v="0"/>
  </r>
  <r>
    <x v="0"/>
    <x v="15"/>
    <x v="44"/>
    <x v="0"/>
    <x v="81"/>
    <x v="0"/>
    <x v="0"/>
    <n v="40.654750556898236"/>
    <n v="50.941736947638198"/>
    <x v="0"/>
    <x v="2"/>
    <x v="4"/>
    <x v="0"/>
  </r>
  <r>
    <x v="0"/>
    <x v="170"/>
    <x v="206"/>
    <x v="1"/>
    <x v="540"/>
    <x v="2"/>
    <x v="0"/>
    <n v="0.69179870883598205"/>
    <n v="1.2776534353999813"/>
    <x v="0"/>
    <x v="2"/>
    <x v="7"/>
    <x v="0"/>
  </r>
  <r>
    <x v="0"/>
    <x v="170"/>
    <x v="178"/>
    <x v="1"/>
    <x v="541"/>
    <x v="2"/>
    <x v="0"/>
    <n v="0.41621855223899429"/>
    <n v="0.67236786075203203"/>
    <x v="0"/>
    <x v="2"/>
    <x v="7"/>
    <x v="0"/>
  </r>
  <r>
    <x v="0"/>
    <x v="16"/>
    <x v="45"/>
    <x v="2"/>
    <x v="82"/>
    <x v="1"/>
    <x v="0"/>
    <n v="12.627336223686529"/>
    <n v="21.227247845238164"/>
    <x v="0"/>
    <x v="2"/>
    <x v="3"/>
    <x v="0"/>
  </r>
  <r>
    <x v="0"/>
    <x v="16"/>
    <x v="45"/>
    <x v="2"/>
    <x v="83"/>
    <x v="2"/>
    <x v="0"/>
    <n v="16.663862534665462"/>
    <n v="36.530755561876781"/>
    <x v="0"/>
    <x v="2"/>
    <x v="5"/>
    <x v="0"/>
  </r>
  <r>
    <x v="0"/>
    <x v="16"/>
    <x v="45"/>
    <x v="2"/>
    <x v="84"/>
    <x v="2"/>
    <x v="1"/>
    <n v="2.436635045903111"/>
    <n v="4.937945343496521"/>
    <x v="0"/>
    <x v="2"/>
    <x v="5"/>
    <x v="1"/>
  </r>
  <r>
    <x v="0"/>
    <x v="16"/>
    <x v="46"/>
    <x v="2"/>
    <x v="85"/>
    <x v="2"/>
    <x v="0"/>
    <n v="6.3464994113000959"/>
    <n v="12.273645483302463"/>
    <x v="0"/>
    <x v="2"/>
    <x v="5"/>
    <x v="0"/>
  </r>
  <r>
    <x v="0"/>
    <x v="17"/>
    <x v="13"/>
    <x v="0"/>
    <x v="86"/>
    <x v="0"/>
    <x v="0"/>
    <n v="34.806590269595624"/>
    <n v="28.241114658680441"/>
    <x v="0"/>
    <x v="2"/>
    <x v="4"/>
    <x v="0"/>
  </r>
  <r>
    <x v="0"/>
    <x v="17"/>
    <x v="29"/>
    <x v="3"/>
    <x v="87"/>
    <x v="0"/>
    <x v="0"/>
    <n v="379.60446485474944"/>
    <n v="300.41111973217613"/>
    <x v="0"/>
    <x v="2"/>
    <x v="4"/>
    <x v="0"/>
  </r>
  <r>
    <x v="0"/>
    <x v="18"/>
    <x v="47"/>
    <x v="2"/>
    <x v="88"/>
    <x v="1"/>
    <x v="0"/>
    <n v="3.0496469563684383"/>
    <n v="4.844869104687743"/>
    <x v="0"/>
    <x v="2"/>
    <x v="3"/>
    <x v="0"/>
  </r>
  <r>
    <x v="0"/>
    <x v="18"/>
    <x v="47"/>
    <x v="2"/>
    <x v="89"/>
    <x v="2"/>
    <x v="0"/>
    <n v="7.2005099260995422"/>
    <n v="14.993991499712479"/>
    <x v="0"/>
    <x v="2"/>
    <x v="3"/>
    <x v="0"/>
  </r>
  <r>
    <x v="0"/>
    <x v="18"/>
    <x v="211"/>
    <x v="1"/>
    <x v="564"/>
    <x v="2"/>
    <x v="0"/>
    <n v="0.52982946796575925"/>
    <n v="0.96504792319991883"/>
    <x v="0"/>
    <x v="2"/>
    <x v="3"/>
    <x v="0"/>
  </r>
  <r>
    <x v="0"/>
    <x v="18"/>
    <x v="212"/>
    <x v="1"/>
    <x v="565"/>
    <x v="2"/>
    <x v="0"/>
    <n v="0.53611013744915537"/>
    <n v="1.0185808916971004"/>
    <x v="0"/>
    <x v="2"/>
    <x v="3"/>
    <x v="0"/>
  </r>
  <r>
    <x v="0"/>
    <x v="18"/>
    <x v="48"/>
    <x v="2"/>
    <x v="90"/>
    <x v="2"/>
    <x v="0"/>
    <n v="3.6559381437104976"/>
    <n v="6.7273349554803659"/>
    <x v="0"/>
    <x v="2"/>
    <x v="3"/>
    <x v="0"/>
  </r>
  <r>
    <x v="0"/>
    <x v="18"/>
    <x v="27"/>
    <x v="1"/>
    <x v="91"/>
    <x v="1"/>
    <x v="0"/>
    <n v="71.209987645511518"/>
    <n v="92.857507796041986"/>
    <x v="0"/>
    <x v="2"/>
    <x v="3"/>
    <x v="0"/>
  </r>
  <r>
    <x v="0"/>
    <x v="18"/>
    <x v="27"/>
    <x v="1"/>
    <x v="92"/>
    <x v="1"/>
    <x v="2"/>
    <n v="0.19189199002576707"/>
    <n v="0.28291074076975153"/>
    <x v="0"/>
    <x v="2"/>
    <x v="3"/>
    <x v="1"/>
  </r>
  <r>
    <x v="0"/>
    <x v="18"/>
    <x v="27"/>
    <x v="1"/>
    <x v="93"/>
    <x v="2"/>
    <x v="0"/>
    <n v="67.358143488758131"/>
    <n v="111.59560734963914"/>
    <x v="0"/>
    <x v="2"/>
    <x v="3"/>
    <x v="0"/>
  </r>
  <r>
    <x v="0"/>
    <x v="18"/>
    <x v="27"/>
    <x v="1"/>
    <x v="94"/>
    <x v="2"/>
    <x v="1"/>
    <n v="12.775622925954886"/>
    <n v="18.949612339346579"/>
    <x v="0"/>
    <x v="2"/>
    <x v="3"/>
    <x v="1"/>
  </r>
  <r>
    <x v="0"/>
    <x v="18"/>
    <x v="27"/>
    <x v="1"/>
    <x v="95"/>
    <x v="2"/>
    <x v="3"/>
    <n v="5.6282396033068612E-3"/>
    <n v="5.7390673275173392E-3"/>
    <x v="0"/>
    <x v="2"/>
    <x v="3"/>
    <x v="1"/>
  </r>
  <r>
    <x v="1"/>
    <x v="19"/>
    <x v="49"/>
    <x v="0"/>
    <x v="96"/>
    <x v="1"/>
    <x v="0"/>
    <n v="16.361528134740045"/>
    <n v="23.345738559139321"/>
    <x v="0"/>
    <x v="2"/>
    <x v="3"/>
    <x v="0"/>
  </r>
  <r>
    <x v="1"/>
    <x v="19"/>
    <x v="50"/>
    <x v="0"/>
    <x v="97"/>
    <x v="1"/>
    <x v="0"/>
    <n v="13.897978830022041"/>
    <n v="19.938523602377533"/>
    <x v="0"/>
    <x v="2"/>
    <x v="3"/>
    <x v="0"/>
  </r>
  <r>
    <x v="1"/>
    <x v="19"/>
    <x v="50"/>
    <x v="0"/>
    <x v="98"/>
    <x v="2"/>
    <x v="0"/>
    <n v="1.015265997099287E-3"/>
    <n v="1.7142596290101115E-3"/>
    <x v="0"/>
    <x v="2"/>
    <x v="5"/>
    <x v="0"/>
  </r>
  <r>
    <x v="1"/>
    <x v="19"/>
    <x v="49"/>
    <x v="0"/>
    <x v="99"/>
    <x v="0"/>
    <x v="0"/>
    <n v="30.419281514030416"/>
    <n v="35.6088565146351"/>
    <x v="0"/>
    <x v="2"/>
    <x v="0"/>
    <x v="0"/>
  </r>
  <r>
    <x v="1"/>
    <x v="19"/>
    <x v="50"/>
    <x v="0"/>
    <x v="100"/>
    <x v="0"/>
    <x v="0"/>
    <n v="23.586632334307058"/>
    <n v="27.409109263106679"/>
    <x v="0"/>
    <x v="2"/>
    <x v="0"/>
    <x v="0"/>
  </r>
  <r>
    <x v="1"/>
    <x v="20"/>
    <x v="51"/>
    <x v="3"/>
    <x v="101"/>
    <x v="0"/>
    <x v="0"/>
    <n v="41.419614665660745"/>
    <n v="39.542007459442985"/>
    <x v="0"/>
    <x v="2"/>
    <x v="4"/>
    <x v="0"/>
  </r>
  <r>
    <x v="1"/>
    <x v="21"/>
    <x v="90"/>
    <x v="2"/>
    <x v="542"/>
    <x v="2"/>
    <x v="0"/>
    <n v="6.2648777557071291"/>
    <n v="11.700994153735655"/>
    <x v="0"/>
    <x v="2"/>
    <x v="3"/>
    <x v="0"/>
  </r>
  <r>
    <x v="1"/>
    <x v="21"/>
    <x v="52"/>
    <x v="0"/>
    <x v="102"/>
    <x v="2"/>
    <x v="0"/>
    <n v="1.4445306685424096E-2"/>
    <n v="1.4949396791697227E-2"/>
    <x v="0"/>
    <x v="2"/>
    <x v="3"/>
    <x v="0"/>
  </r>
  <r>
    <x v="1"/>
    <x v="21"/>
    <x v="53"/>
    <x v="0"/>
    <x v="103"/>
    <x v="1"/>
    <x v="0"/>
    <n v="52.653327127198438"/>
    <n v="75.049895060001788"/>
    <x v="0"/>
    <x v="2"/>
    <x v="3"/>
    <x v="0"/>
  </r>
  <r>
    <x v="1"/>
    <x v="21"/>
    <x v="53"/>
    <x v="0"/>
    <x v="104"/>
    <x v="1"/>
    <x v="1"/>
    <n v="36.975643168865311"/>
    <n v="39.465066439137381"/>
    <x v="0"/>
    <x v="2"/>
    <x v="3"/>
    <x v="1"/>
  </r>
  <r>
    <x v="1"/>
    <x v="21"/>
    <x v="53"/>
    <x v="0"/>
    <x v="105"/>
    <x v="2"/>
    <x v="0"/>
    <n v="65.562672823479872"/>
    <n v="87.033346705829402"/>
    <x v="0"/>
    <x v="2"/>
    <x v="3"/>
    <x v="0"/>
  </r>
  <r>
    <x v="1"/>
    <x v="21"/>
    <x v="53"/>
    <x v="0"/>
    <x v="108"/>
    <x v="0"/>
    <x v="0"/>
    <n v="91.769743981517649"/>
    <n v="83.633475009308626"/>
    <x v="0"/>
    <x v="2"/>
    <x v="4"/>
    <x v="0"/>
  </r>
  <r>
    <x v="1"/>
    <x v="21"/>
    <x v="55"/>
    <x v="2"/>
    <x v="543"/>
    <x v="1"/>
    <x v="0"/>
    <n v="75.454954413150688"/>
    <n v="120.56843232614105"/>
    <x v="0"/>
    <x v="2"/>
    <x v="7"/>
    <x v="0"/>
  </r>
  <r>
    <x v="1"/>
    <x v="21"/>
    <x v="55"/>
    <x v="2"/>
    <x v="110"/>
    <x v="2"/>
    <x v="0"/>
    <n v="26.355987847888379"/>
    <n v="45.520212238529801"/>
    <x v="0"/>
    <x v="2"/>
    <x v="3"/>
    <x v="0"/>
  </r>
  <r>
    <x v="1"/>
    <x v="21"/>
    <x v="55"/>
    <x v="2"/>
    <x v="566"/>
    <x v="2"/>
    <x v="1"/>
    <n v="0.69212420003994524"/>
    <n v="1.3615810498949039"/>
    <x v="0"/>
    <x v="2"/>
    <x v="3"/>
    <x v="1"/>
  </r>
  <r>
    <x v="1"/>
    <x v="21"/>
    <x v="56"/>
    <x v="0"/>
    <x v="111"/>
    <x v="1"/>
    <x v="0"/>
    <n v="124.30563378136776"/>
    <n v="141.57884179553173"/>
    <x v="0"/>
    <x v="2"/>
    <x v="3"/>
    <x v="0"/>
  </r>
  <r>
    <x v="1"/>
    <x v="21"/>
    <x v="19"/>
    <x v="2"/>
    <x v="112"/>
    <x v="2"/>
    <x v="1"/>
    <n v="0.15992071839896238"/>
    <n v="0.31036874421217697"/>
    <x v="0"/>
    <x v="2"/>
    <x v="3"/>
    <x v="1"/>
  </r>
  <r>
    <x v="1"/>
    <x v="21"/>
    <x v="27"/>
    <x v="1"/>
    <x v="113"/>
    <x v="1"/>
    <x v="0"/>
    <n v="121.50833026134451"/>
    <n v="180.63156462129419"/>
    <x v="0"/>
    <x v="2"/>
    <x v="7"/>
    <x v="0"/>
  </r>
  <r>
    <x v="1"/>
    <x v="21"/>
    <x v="27"/>
    <x v="1"/>
    <x v="114"/>
    <x v="1"/>
    <x v="4"/>
    <n v="7.1234930229803387E-2"/>
    <n v="8.8457652737754314E-2"/>
    <x v="0"/>
    <x v="2"/>
    <x v="7"/>
    <x v="1"/>
  </r>
  <r>
    <x v="1"/>
    <x v="21"/>
    <x v="27"/>
    <x v="1"/>
    <x v="115"/>
    <x v="1"/>
    <x v="0"/>
    <n v="45.315979323203848"/>
    <n v="73.642994817501972"/>
    <x v="0"/>
    <x v="2"/>
    <x v="3"/>
    <x v="0"/>
  </r>
  <r>
    <x v="1"/>
    <x v="21"/>
    <x v="27"/>
    <x v="1"/>
    <x v="117"/>
    <x v="1"/>
    <x v="1"/>
    <n v="28.575265629753265"/>
    <n v="38.613434546042519"/>
    <x v="0"/>
    <x v="2"/>
    <x v="3"/>
    <x v="1"/>
  </r>
  <r>
    <x v="1"/>
    <x v="21"/>
    <x v="27"/>
    <x v="1"/>
    <x v="118"/>
    <x v="1"/>
    <x v="2"/>
    <n v="4.3954452991280082"/>
    <n v="4.885556201943932"/>
    <x v="0"/>
    <x v="2"/>
    <x v="3"/>
    <x v="1"/>
  </r>
  <r>
    <x v="1"/>
    <x v="21"/>
    <x v="27"/>
    <x v="1"/>
    <x v="119"/>
    <x v="2"/>
    <x v="0"/>
    <n v="90.962003478630379"/>
    <n v="131.33527165623838"/>
    <x v="0"/>
    <x v="2"/>
    <x v="3"/>
    <x v="0"/>
  </r>
  <r>
    <x v="1"/>
    <x v="21"/>
    <x v="27"/>
    <x v="1"/>
    <x v="120"/>
    <x v="2"/>
    <x v="1"/>
    <n v="58.220572916103883"/>
    <n v="80.723639639851697"/>
    <x v="0"/>
    <x v="2"/>
    <x v="3"/>
    <x v="1"/>
  </r>
  <r>
    <x v="1"/>
    <x v="21"/>
    <x v="57"/>
    <x v="1"/>
    <x v="121"/>
    <x v="1"/>
    <x v="0"/>
    <n v="83.311015912074652"/>
    <n v="110.01802183208424"/>
    <x v="0"/>
    <x v="2"/>
    <x v="7"/>
    <x v="0"/>
  </r>
  <r>
    <x v="1"/>
    <x v="21"/>
    <x v="57"/>
    <x v="1"/>
    <x v="122"/>
    <x v="1"/>
    <x v="1"/>
    <n v="1.3103912783107368"/>
    <n v="1.7648933957062747"/>
    <x v="0"/>
    <x v="2"/>
    <x v="7"/>
    <x v="1"/>
  </r>
  <r>
    <x v="1"/>
    <x v="21"/>
    <x v="213"/>
    <x v="2"/>
    <x v="567"/>
    <x v="2"/>
    <x v="0"/>
    <n v="9.2812710523148753E-3"/>
    <n v="1.6908747667012388E-2"/>
    <x v="0"/>
    <x v="2"/>
    <x v="3"/>
    <x v="0"/>
  </r>
  <r>
    <x v="1"/>
    <x v="21"/>
    <x v="58"/>
    <x v="2"/>
    <x v="123"/>
    <x v="1"/>
    <x v="0"/>
    <n v="11.278818695752555"/>
    <n v="16.86987133169902"/>
    <x v="0"/>
    <x v="2"/>
    <x v="3"/>
    <x v="0"/>
  </r>
  <r>
    <x v="1"/>
    <x v="21"/>
    <x v="58"/>
    <x v="2"/>
    <x v="124"/>
    <x v="2"/>
    <x v="0"/>
    <n v="8.0390439044927238"/>
    <n v="13.784513924008943"/>
    <x v="0"/>
    <x v="2"/>
    <x v="3"/>
    <x v="0"/>
  </r>
  <r>
    <x v="1"/>
    <x v="21"/>
    <x v="58"/>
    <x v="2"/>
    <x v="125"/>
    <x v="2"/>
    <x v="1"/>
    <n v="2.4956848165495802"/>
    <n v="3.6987439509820446"/>
    <x v="0"/>
    <x v="2"/>
    <x v="3"/>
    <x v="1"/>
  </r>
  <r>
    <x v="1"/>
    <x v="22"/>
    <x v="59"/>
    <x v="0"/>
    <x v="127"/>
    <x v="0"/>
    <x v="0"/>
    <n v="29.794109909709093"/>
    <n v="24.639704072437045"/>
    <x v="0"/>
    <x v="2"/>
    <x v="4"/>
    <x v="0"/>
  </r>
  <r>
    <x v="1"/>
    <x v="22"/>
    <x v="60"/>
    <x v="3"/>
    <x v="128"/>
    <x v="0"/>
    <x v="0"/>
    <n v="94.460144555129119"/>
    <n v="80.328505272148305"/>
    <x v="0"/>
    <x v="2"/>
    <x v="4"/>
    <x v="0"/>
  </r>
  <r>
    <x v="1"/>
    <x v="23"/>
    <x v="61"/>
    <x v="0"/>
    <x v="129"/>
    <x v="2"/>
    <x v="0"/>
    <n v="64.406217952982146"/>
    <n v="74.478239388194368"/>
    <x v="0"/>
    <x v="2"/>
    <x v="3"/>
    <x v="0"/>
  </r>
  <r>
    <x v="1"/>
    <x v="23"/>
    <x v="61"/>
    <x v="0"/>
    <x v="130"/>
    <x v="0"/>
    <x v="0"/>
    <n v="205.75213990293454"/>
    <n v="172.2770449293557"/>
    <x v="0"/>
    <x v="2"/>
    <x v="4"/>
    <x v="0"/>
  </r>
  <r>
    <x v="1"/>
    <x v="23"/>
    <x v="62"/>
    <x v="3"/>
    <x v="131"/>
    <x v="0"/>
    <x v="0"/>
    <n v="315.37033558642543"/>
    <n v="273.272547529375"/>
    <x v="0"/>
    <x v="2"/>
    <x v="4"/>
    <x v="0"/>
  </r>
  <r>
    <x v="1"/>
    <x v="24"/>
    <x v="27"/>
    <x v="0"/>
    <x v="132"/>
    <x v="1"/>
    <x v="0"/>
    <n v="29.76865927433478"/>
    <n v="38.450748495212075"/>
    <x v="0"/>
    <x v="2"/>
    <x v="3"/>
    <x v="0"/>
  </r>
  <r>
    <x v="1"/>
    <x v="25"/>
    <x v="13"/>
    <x v="2"/>
    <x v="133"/>
    <x v="1"/>
    <x v="0"/>
    <n v="54.632970285565328"/>
    <n v="76.036787006673777"/>
    <x v="0"/>
    <x v="2"/>
    <x v="3"/>
    <x v="0"/>
  </r>
  <r>
    <x v="1"/>
    <x v="25"/>
    <x v="13"/>
    <x v="2"/>
    <x v="134"/>
    <x v="1"/>
    <x v="4"/>
    <n v="0.29689515799359406"/>
    <n v="0.47880099329585085"/>
    <x v="0"/>
    <x v="2"/>
    <x v="3"/>
    <x v="1"/>
  </r>
  <r>
    <x v="1"/>
    <x v="25"/>
    <x v="13"/>
    <x v="2"/>
    <x v="135"/>
    <x v="2"/>
    <x v="0"/>
    <n v="20.755402231413726"/>
    <n v="34.911026961575075"/>
    <x v="0"/>
    <x v="2"/>
    <x v="3"/>
    <x v="0"/>
  </r>
  <r>
    <x v="1"/>
    <x v="26"/>
    <x v="63"/>
    <x v="0"/>
    <x v="136"/>
    <x v="0"/>
    <x v="0"/>
    <n v="80.59527879914107"/>
    <n v="69.893605014258242"/>
    <x v="0"/>
    <x v="2"/>
    <x v="4"/>
    <x v="0"/>
  </r>
  <r>
    <x v="1"/>
    <x v="27"/>
    <x v="27"/>
    <x v="1"/>
    <x v="137"/>
    <x v="1"/>
    <x v="0"/>
    <n v="20.242081044274556"/>
    <n v="31.604303056014295"/>
    <x v="0"/>
    <x v="2"/>
    <x v="7"/>
    <x v="0"/>
  </r>
  <r>
    <x v="1"/>
    <x v="28"/>
    <x v="64"/>
    <x v="3"/>
    <x v="138"/>
    <x v="0"/>
    <x v="0"/>
    <n v="71.595838645737359"/>
    <n v="65.500080296521716"/>
    <x v="0"/>
    <x v="2"/>
    <x v="4"/>
    <x v="0"/>
  </r>
  <r>
    <x v="1"/>
    <x v="29"/>
    <x v="65"/>
    <x v="0"/>
    <x v="139"/>
    <x v="2"/>
    <x v="0"/>
    <n v="6.7354861893094253E-2"/>
    <n v="9.4725006765171538E-2"/>
    <x v="0"/>
    <x v="2"/>
    <x v="3"/>
    <x v="0"/>
  </r>
  <r>
    <x v="1"/>
    <x v="29"/>
    <x v="65"/>
    <x v="0"/>
    <x v="140"/>
    <x v="0"/>
    <x v="0"/>
    <n v="50.374278584969879"/>
    <n v="49.205575137220237"/>
    <x v="0"/>
    <x v="2"/>
    <x v="4"/>
    <x v="0"/>
  </r>
  <r>
    <x v="2"/>
    <x v="30"/>
    <x v="27"/>
    <x v="1"/>
    <x v="141"/>
    <x v="1"/>
    <x v="0"/>
    <n v="21.133886248209205"/>
    <n v="25.6607511724057"/>
    <x v="0"/>
    <x v="2"/>
    <x v="3"/>
    <x v="0"/>
  </r>
  <r>
    <x v="2"/>
    <x v="30"/>
    <x v="66"/>
    <x v="2"/>
    <x v="142"/>
    <x v="1"/>
    <x v="0"/>
    <n v="2.1663750818530461"/>
    <n v="3.7125412252359826"/>
    <x v="0"/>
    <x v="2"/>
    <x v="3"/>
    <x v="0"/>
  </r>
  <r>
    <x v="2"/>
    <x v="31"/>
    <x v="13"/>
    <x v="3"/>
    <x v="143"/>
    <x v="0"/>
    <x v="0"/>
    <n v="121.3330138151573"/>
    <n v="105.77509888267768"/>
    <x v="0"/>
    <x v="2"/>
    <x v="4"/>
    <x v="0"/>
  </r>
  <r>
    <x v="2"/>
    <x v="32"/>
    <x v="67"/>
    <x v="2"/>
    <x v="144"/>
    <x v="1"/>
    <x v="0"/>
    <n v="38.158172100196289"/>
    <n v="47.246927212557559"/>
    <x v="0"/>
    <x v="2"/>
    <x v="3"/>
    <x v="0"/>
  </r>
  <r>
    <x v="2"/>
    <x v="32"/>
    <x v="67"/>
    <x v="2"/>
    <x v="145"/>
    <x v="2"/>
    <x v="0"/>
    <n v="22.126938166676144"/>
    <n v="36.277592816408472"/>
    <x v="0"/>
    <x v="2"/>
    <x v="3"/>
    <x v="0"/>
  </r>
  <r>
    <x v="2"/>
    <x v="32"/>
    <x v="67"/>
    <x v="2"/>
    <x v="146"/>
    <x v="2"/>
    <x v="1"/>
    <n v="19.05604573933854"/>
    <n v="23.036898858934634"/>
    <x v="0"/>
    <x v="2"/>
    <x v="3"/>
    <x v="1"/>
  </r>
  <r>
    <x v="2"/>
    <x v="32"/>
    <x v="68"/>
    <x v="2"/>
    <x v="147"/>
    <x v="2"/>
    <x v="0"/>
    <n v="1.0482294227621525E-2"/>
    <n v="2.58531727091201E-3"/>
    <x v="0"/>
    <x v="2"/>
    <x v="5"/>
    <x v="0"/>
  </r>
  <r>
    <x v="2"/>
    <x v="32"/>
    <x v="11"/>
    <x v="2"/>
    <x v="148"/>
    <x v="1"/>
    <x v="0"/>
    <n v="7.2772059464940702"/>
    <n v="11.901714205936338"/>
    <x v="0"/>
    <x v="2"/>
    <x v="3"/>
    <x v="0"/>
  </r>
  <r>
    <x v="2"/>
    <x v="32"/>
    <x v="214"/>
    <x v="2"/>
    <x v="568"/>
    <x v="2"/>
    <x v="0"/>
    <n v="1.6784429909571743"/>
    <n v="2.6119673446628289"/>
    <x v="0"/>
    <x v="2"/>
    <x v="3"/>
    <x v="0"/>
  </r>
  <r>
    <x v="2"/>
    <x v="32"/>
    <x v="69"/>
    <x v="3"/>
    <x v="149"/>
    <x v="1"/>
    <x v="0"/>
    <n v="19.281147701688404"/>
    <n v="32.609245206079358"/>
    <x v="0"/>
    <x v="2"/>
    <x v="3"/>
    <x v="0"/>
  </r>
  <r>
    <x v="2"/>
    <x v="32"/>
    <x v="70"/>
    <x v="1"/>
    <x v="150"/>
    <x v="1"/>
    <x v="0"/>
    <n v="35.649678409091813"/>
    <n v="54.096041881482208"/>
    <x v="0"/>
    <x v="2"/>
    <x v="3"/>
    <x v="0"/>
  </r>
  <r>
    <x v="2"/>
    <x v="32"/>
    <x v="70"/>
    <x v="1"/>
    <x v="151"/>
    <x v="1"/>
    <x v="1"/>
    <n v="21.811382916431317"/>
    <n v="26.312570346433862"/>
    <x v="0"/>
    <x v="2"/>
    <x v="3"/>
    <x v="1"/>
  </r>
  <r>
    <x v="2"/>
    <x v="32"/>
    <x v="70"/>
    <x v="1"/>
    <x v="152"/>
    <x v="2"/>
    <x v="0"/>
    <n v="35.999684659497539"/>
    <n v="51.917265060158556"/>
    <x v="0"/>
    <x v="2"/>
    <x v="3"/>
    <x v="0"/>
  </r>
  <r>
    <x v="2"/>
    <x v="32"/>
    <x v="70"/>
    <x v="1"/>
    <x v="153"/>
    <x v="2"/>
    <x v="1"/>
    <n v="0.17626947091288001"/>
    <n v="0.20844100435252219"/>
    <x v="0"/>
    <x v="2"/>
    <x v="3"/>
    <x v="1"/>
  </r>
  <r>
    <x v="2"/>
    <x v="32"/>
    <x v="70"/>
    <x v="1"/>
    <x v="154"/>
    <x v="0"/>
    <x v="0"/>
    <n v="60.098302529721401"/>
    <n v="59.271409351297379"/>
    <x v="0"/>
    <x v="2"/>
    <x v="0"/>
    <x v="0"/>
  </r>
  <r>
    <x v="2"/>
    <x v="32"/>
    <x v="71"/>
    <x v="2"/>
    <x v="155"/>
    <x v="2"/>
    <x v="0"/>
    <n v="37.78552442148689"/>
    <n v="63.93833608825819"/>
    <x v="0"/>
    <x v="2"/>
    <x v="3"/>
    <x v="0"/>
  </r>
  <r>
    <x v="2"/>
    <x v="32"/>
    <x v="13"/>
    <x v="1"/>
    <x v="156"/>
    <x v="1"/>
    <x v="0"/>
    <n v="145.00780874444405"/>
    <n v="172.55730059815559"/>
    <x v="0"/>
    <x v="2"/>
    <x v="3"/>
    <x v="0"/>
  </r>
  <r>
    <x v="2"/>
    <x v="32"/>
    <x v="13"/>
    <x v="1"/>
    <x v="157"/>
    <x v="2"/>
    <x v="0"/>
    <n v="30.218525387012313"/>
    <n v="45.122670485369866"/>
    <x v="0"/>
    <x v="2"/>
    <x v="3"/>
    <x v="0"/>
  </r>
  <r>
    <x v="2"/>
    <x v="32"/>
    <x v="13"/>
    <x v="1"/>
    <x v="158"/>
    <x v="2"/>
    <x v="1"/>
    <n v="11.600694815589033"/>
    <n v="14.771686775947158"/>
    <x v="0"/>
    <x v="2"/>
    <x v="3"/>
    <x v="1"/>
  </r>
  <r>
    <x v="2"/>
    <x v="32"/>
    <x v="13"/>
    <x v="1"/>
    <x v="159"/>
    <x v="0"/>
    <x v="0"/>
    <n v="35.076900748701064"/>
    <n v="34.41483756522355"/>
    <x v="0"/>
    <x v="2"/>
    <x v="0"/>
    <x v="0"/>
  </r>
  <r>
    <x v="2"/>
    <x v="32"/>
    <x v="72"/>
    <x v="2"/>
    <x v="160"/>
    <x v="2"/>
    <x v="0"/>
    <n v="2.2219660080967958"/>
    <n v="3.9509815724741646"/>
    <x v="0"/>
    <x v="2"/>
    <x v="3"/>
    <x v="0"/>
  </r>
  <r>
    <x v="2"/>
    <x v="32"/>
    <x v="27"/>
    <x v="2"/>
    <x v="163"/>
    <x v="1"/>
    <x v="0"/>
    <n v="0.45989722810256267"/>
    <n v="0.66798326848374812"/>
    <x v="0"/>
    <x v="2"/>
    <x v="3"/>
    <x v="0"/>
  </r>
  <r>
    <x v="2"/>
    <x v="32"/>
    <x v="27"/>
    <x v="2"/>
    <x v="164"/>
    <x v="2"/>
    <x v="0"/>
    <n v="16.25592877432447"/>
    <n v="18.209035708765729"/>
    <x v="0"/>
    <x v="2"/>
    <x v="3"/>
    <x v="0"/>
  </r>
  <r>
    <x v="2"/>
    <x v="32"/>
    <x v="74"/>
    <x v="2"/>
    <x v="165"/>
    <x v="2"/>
    <x v="0"/>
    <n v="2.2217505813330272"/>
    <n v="3.6487990039567966"/>
    <x v="0"/>
    <x v="2"/>
    <x v="5"/>
    <x v="0"/>
  </r>
  <r>
    <x v="2"/>
    <x v="33"/>
    <x v="215"/>
    <x v="3"/>
    <x v="569"/>
    <x v="0"/>
    <x v="0"/>
    <n v="51.485405300668567"/>
    <n v="45.539442232981216"/>
    <x v="0"/>
    <x v="2"/>
    <x v="4"/>
    <x v="0"/>
  </r>
  <r>
    <x v="2"/>
    <x v="33"/>
    <x v="55"/>
    <x v="3"/>
    <x v="166"/>
    <x v="0"/>
    <x v="0"/>
    <n v="36.559855765880478"/>
    <n v="35.971724810169547"/>
    <x v="0"/>
    <x v="2"/>
    <x v="4"/>
    <x v="0"/>
  </r>
  <r>
    <x v="2"/>
    <x v="33"/>
    <x v="75"/>
    <x v="0"/>
    <x v="167"/>
    <x v="1"/>
    <x v="0"/>
    <n v="55.212804332090954"/>
    <n v="59.449583159730032"/>
    <x v="0"/>
    <x v="2"/>
    <x v="3"/>
    <x v="0"/>
  </r>
  <r>
    <x v="2"/>
    <x v="33"/>
    <x v="75"/>
    <x v="0"/>
    <x v="168"/>
    <x v="0"/>
    <x v="0"/>
    <n v="71.900542566571986"/>
    <n v="56.551641336445762"/>
    <x v="0"/>
    <x v="2"/>
    <x v="4"/>
    <x v="0"/>
  </r>
  <r>
    <x v="2"/>
    <x v="33"/>
    <x v="18"/>
    <x v="0"/>
    <x v="169"/>
    <x v="1"/>
    <x v="0"/>
    <n v="6.6141970333222968"/>
    <n v="8.1869676290805842"/>
    <x v="0"/>
    <x v="2"/>
    <x v="3"/>
    <x v="0"/>
  </r>
  <r>
    <x v="2"/>
    <x v="33"/>
    <x v="18"/>
    <x v="0"/>
    <x v="170"/>
    <x v="2"/>
    <x v="0"/>
    <n v="9.0217184106752423E-4"/>
    <n v="1.155376993393151E-3"/>
    <x v="0"/>
    <x v="2"/>
    <x v="3"/>
    <x v="0"/>
  </r>
  <r>
    <x v="2"/>
    <x v="33"/>
    <x v="18"/>
    <x v="0"/>
    <x v="171"/>
    <x v="2"/>
    <x v="1"/>
    <n v="2.9913993201003706"/>
    <n v="3.1183657541473293"/>
    <x v="0"/>
    <x v="2"/>
    <x v="3"/>
    <x v="1"/>
  </r>
  <r>
    <x v="2"/>
    <x v="33"/>
    <x v="18"/>
    <x v="0"/>
    <x v="172"/>
    <x v="0"/>
    <x v="0"/>
    <n v="151.88281660787834"/>
    <n v="130.70321616789616"/>
    <x v="0"/>
    <x v="2"/>
    <x v="8"/>
    <x v="0"/>
  </r>
  <r>
    <x v="2"/>
    <x v="33"/>
    <x v="79"/>
    <x v="3"/>
    <x v="184"/>
    <x v="0"/>
    <x v="0"/>
    <n v="2.3775371135001468"/>
    <n v="1.9283863333728199"/>
    <x v="0"/>
    <x v="2"/>
    <x v="4"/>
    <x v="0"/>
  </r>
  <r>
    <x v="2"/>
    <x v="33"/>
    <x v="76"/>
    <x v="0"/>
    <x v="173"/>
    <x v="1"/>
    <x v="0"/>
    <n v="21.733741157207508"/>
    <n v="31.024416034900625"/>
    <x v="0"/>
    <x v="2"/>
    <x v="3"/>
    <x v="0"/>
  </r>
  <r>
    <x v="2"/>
    <x v="33"/>
    <x v="76"/>
    <x v="0"/>
    <x v="174"/>
    <x v="2"/>
    <x v="0"/>
    <n v="20.055246412046177"/>
    <n v="24.99666282805423"/>
    <x v="0"/>
    <x v="2"/>
    <x v="3"/>
    <x v="0"/>
  </r>
  <r>
    <x v="2"/>
    <x v="33"/>
    <x v="76"/>
    <x v="0"/>
    <x v="175"/>
    <x v="0"/>
    <x v="0"/>
    <n v="135.56365572381637"/>
    <n v="110.25584060880124"/>
    <x v="0"/>
    <x v="2"/>
    <x v="4"/>
    <x v="0"/>
  </r>
  <r>
    <x v="2"/>
    <x v="33"/>
    <x v="29"/>
    <x v="3"/>
    <x v="176"/>
    <x v="0"/>
    <x v="0"/>
    <n v="2.3098262883972822"/>
    <n v="2.0484035778874912"/>
    <x v="0"/>
    <x v="2"/>
    <x v="0"/>
    <x v="0"/>
  </r>
  <r>
    <x v="2"/>
    <x v="33"/>
    <x v="28"/>
    <x v="0"/>
    <x v="177"/>
    <x v="1"/>
    <x v="0"/>
    <n v="36.817495120465701"/>
    <n v="49.322509919441927"/>
    <x v="0"/>
    <x v="2"/>
    <x v="3"/>
    <x v="0"/>
  </r>
  <r>
    <x v="2"/>
    <x v="33"/>
    <x v="28"/>
    <x v="0"/>
    <x v="178"/>
    <x v="2"/>
    <x v="0"/>
    <n v="15.002480481012082"/>
    <n v="21.236896654799772"/>
    <x v="0"/>
    <x v="2"/>
    <x v="3"/>
    <x v="0"/>
  </r>
  <r>
    <x v="2"/>
    <x v="33"/>
    <x v="28"/>
    <x v="0"/>
    <x v="179"/>
    <x v="0"/>
    <x v="0"/>
    <n v="98.099062874410919"/>
    <n v="90.562863037509658"/>
    <x v="0"/>
    <x v="2"/>
    <x v="4"/>
    <x v="0"/>
  </r>
  <r>
    <x v="2"/>
    <x v="34"/>
    <x v="77"/>
    <x v="2"/>
    <x v="180"/>
    <x v="1"/>
    <x v="0"/>
    <n v="3.3406681695214401E-2"/>
    <n v="5.9170942623559611E-2"/>
    <x v="0"/>
    <x v="2"/>
    <x v="3"/>
    <x v="0"/>
  </r>
  <r>
    <x v="2"/>
    <x v="34"/>
    <x v="77"/>
    <x v="2"/>
    <x v="181"/>
    <x v="2"/>
    <x v="0"/>
    <n v="2.6212409777359658E-2"/>
    <n v="5.8009623903021758E-2"/>
    <x v="0"/>
    <x v="2"/>
    <x v="3"/>
    <x v="0"/>
  </r>
  <r>
    <x v="2"/>
    <x v="35"/>
    <x v="78"/>
    <x v="0"/>
    <x v="182"/>
    <x v="0"/>
    <x v="0"/>
    <n v="2.2408784681777921E-3"/>
    <n v="1.2990015207176547E-3"/>
    <x v="0"/>
    <x v="2"/>
    <x v="4"/>
    <x v="0"/>
  </r>
  <r>
    <x v="2"/>
    <x v="36"/>
    <x v="77"/>
    <x v="0"/>
    <x v="183"/>
    <x v="1"/>
    <x v="0"/>
    <n v="1.5696164444128025"/>
    <n v="2.1955016876766149"/>
    <x v="0"/>
    <x v="2"/>
    <x v="3"/>
    <x v="0"/>
  </r>
  <r>
    <x v="2"/>
    <x v="33"/>
    <x v="79"/>
    <x v="3"/>
    <x v="184"/>
    <x v="0"/>
    <x v="0"/>
    <n v="235.04217180440779"/>
    <n v="200.30586619252136"/>
    <x v="0"/>
    <x v="2"/>
    <x v="4"/>
    <x v="0"/>
  </r>
  <r>
    <x v="3"/>
    <x v="37"/>
    <x v="55"/>
    <x v="4"/>
    <x v="185"/>
    <x v="2"/>
    <x v="0"/>
    <n v="12.58674806944201"/>
    <n v="26.014869864836388"/>
    <x v="0"/>
    <x v="2"/>
    <x v="3"/>
    <x v="0"/>
  </r>
  <r>
    <x v="3"/>
    <x v="37"/>
    <x v="75"/>
    <x v="4"/>
    <x v="186"/>
    <x v="2"/>
    <x v="0"/>
    <n v="20.571843830549685"/>
    <n v="42.791664919583553"/>
    <x v="0"/>
    <x v="2"/>
    <x v="3"/>
    <x v="0"/>
  </r>
  <r>
    <x v="3"/>
    <x v="37"/>
    <x v="76"/>
    <x v="4"/>
    <x v="187"/>
    <x v="2"/>
    <x v="0"/>
    <n v="109.53065377449875"/>
    <n v="187.52910771332063"/>
    <x v="0"/>
    <x v="2"/>
    <x v="3"/>
    <x v="0"/>
  </r>
  <r>
    <x v="3"/>
    <x v="37"/>
    <x v="76"/>
    <x v="4"/>
    <x v="188"/>
    <x v="2"/>
    <x v="1"/>
    <n v="0.61752803546951751"/>
    <n v="1.1590879958143789"/>
    <x v="0"/>
    <x v="2"/>
    <x v="3"/>
    <x v="1"/>
  </r>
  <r>
    <x v="3"/>
    <x v="37"/>
    <x v="80"/>
    <x v="4"/>
    <x v="189"/>
    <x v="2"/>
    <x v="0"/>
    <n v="111.94656931584612"/>
    <n v="237.03169223680393"/>
    <x v="0"/>
    <x v="2"/>
    <x v="3"/>
    <x v="0"/>
  </r>
  <r>
    <x v="3"/>
    <x v="37"/>
    <x v="80"/>
    <x v="4"/>
    <x v="190"/>
    <x v="2"/>
    <x v="1"/>
    <n v="1.2888914465937609"/>
    <n v="2.9282362118918543"/>
    <x v="0"/>
    <x v="2"/>
    <x v="3"/>
    <x v="1"/>
  </r>
  <r>
    <x v="3"/>
    <x v="37"/>
    <x v="81"/>
    <x v="4"/>
    <x v="191"/>
    <x v="2"/>
    <x v="0"/>
    <n v="8.8309409352116219"/>
    <n v="18.402980544528447"/>
    <x v="0"/>
    <x v="2"/>
    <x v="3"/>
    <x v="0"/>
  </r>
  <r>
    <x v="4"/>
    <x v="38"/>
    <x v="13"/>
    <x v="4"/>
    <x v="192"/>
    <x v="2"/>
    <x v="0"/>
    <n v="26.378853594521306"/>
    <n v="61.664616993696271"/>
    <x v="0"/>
    <x v="2"/>
    <x v="3"/>
    <x v="0"/>
  </r>
  <r>
    <x v="4"/>
    <x v="38"/>
    <x v="13"/>
    <x v="4"/>
    <x v="193"/>
    <x v="2"/>
    <x v="1"/>
    <n v="2.2228032126992563"/>
    <n v="4.4740938494019264"/>
    <x v="0"/>
    <x v="2"/>
    <x v="3"/>
    <x v="1"/>
  </r>
  <r>
    <x v="4"/>
    <x v="38"/>
    <x v="13"/>
    <x v="4"/>
    <x v="194"/>
    <x v="0"/>
    <x v="0"/>
    <n v="11.426775476803488"/>
    <n v="20.418689990035343"/>
    <x v="0"/>
    <x v="2"/>
    <x v="0"/>
    <x v="0"/>
  </r>
  <r>
    <x v="4"/>
    <x v="38"/>
    <x v="13"/>
    <x v="4"/>
    <x v="195"/>
    <x v="0"/>
    <x v="0"/>
    <n v="43.04262974611165"/>
    <n v="79.343890391357888"/>
    <x v="0"/>
    <x v="2"/>
    <x v="2"/>
    <x v="0"/>
  </r>
  <r>
    <x v="4"/>
    <x v="38"/>
    <x v="55"/>
    <x v="4"/>
    <x v="570"/>
    <x v="2"/>
    <x v="0"/>
    <n v="4.0091724713801726"/>
    <n v="8.8390213340582253"/>
    <x v="0"/>
    <x v="2"/>
    <x v="3"/>
    <x v="0"/>
  </r>
  <r>
    <x v="4"/>
    <x v="38"/>
    <x v="27"/>
    <x v="4"/>
    <x v="196"/>
    <x v="2"/>
    <x v="0"/>
    <n v="0.47713527935819416"/>
    <n v="1.1702894784404501"/>
    <x v="0"/>
    <x v="2"/>
    <x v="3"/>
    <x v="0"/>
  </r>
  <r>
    <x v="4"/>
    <x v="38"/>
    <x v="76"/>
    <x v="4"/>
    <x v="197"/>
    <x v="2"/>
    <x v="0"/>
    <n v="9.4558700496156138"/>
    <n v="17.419415638411625"/>
    <x v="0"/>
    <x v="2"/>
    <x v="3"/>
    <x v="0"/>
  </r>
  <r>
    <x v="4"/>
    <x v="38"/>
    <x v="76"/>
    <x v="4"/>
    <x v="198"/>
    <x v="0"/>
    <x v="0"/>
    <n v="12.982122014909775"/>
    <n v="21.152473120294093"/>
    <x v="0"/>
    <x v="2"/>
    <x v="2"/>
    <x v="0"/>
  </r>
  <r>
    <x v="4"/>
    <x v="38"/>
    <x v="82"/>
    <x v="4"/>
    <x v="199"/>
    <x v="2"/>
    <x v="0"/>
    <n v="8.206457131123857"/>
    <n v="20.012991021806062"/>
    <x v="0"/>
    <x v="2"/>
    <x v="3"/>
    <x v="0"/>
  </r>
  <r>
    <x v="4"/>
    <x v="38"/>
    <x v="82"/>
    <x v="4"/>
    <x v="200"/>
    <x v="0"/>
    <x v="0"/>
    <n v="1.446176664435566"/>
    <n v="2.6348418290030411"/>
    <x v="0"/>
    <x v="2"/>
    <x v="0"/>
    <x v="0"/>
  </r>
  <r>
    <x v="4"/>
    <x v="38"/>
    <x v="82"/>
    <x v="4"/>
    <x v="201"/>
    <x v="0"/>
    <x v="0"/>
    <n v="12.722385472175942"/>
    <n v="24.579633229195885"/>
    <x v="0"/>
    <x v="2"/>
    <x v="2"/>
    <x v="0"/>
  </r>
  <r>
    <x v="5"/>
    <x v="39"/>
    <x v="82"/>
    <x v="4"/>
    <x v="202"/>
    <x v="2"/>
    <x v="0"/>
    <n v="2.8034093958707733"/>
    <n v="5.8279874781485033"/>
    <x v="0"/>
    <x v="2"/>
    <x v="3"/>
    <x v="0"/>
  </r>
  <r>
    <x v="5"/>
    <x v="40"/>
    <x v="83"/>
    <x v="4"/>
    <x v="203"/>
    <x v="2"/>
    <x v="0"/>
    <n v="1.3260300416290514"/>
    <n v="2.248442979362701"/>
    <x v="0"/>
    <x v="2"/>
    <x v="5"/>
    <x v="0"/>
  </r>
  <r>
    <x v="5"/>
    <x v="40"/>
    <x v="83"/>
    <x v="4"/>
    <x v="204"/>
    <x v="2"/>
    <x v="0"/>
    <n v="12.194296504778723"/>
    <n v="21.759373918099211"/>
    <x v="0"/>
    <x v="2"/>
    <x v="3"/>
    <x v="0"/>
  </r>
  <r>
    <x v="5"/>
    <x v="40"/>
    <x v="84"/>
    <x v="4"/>
    <x v="205"/>
    <x v="2"/>
    <x v="0"/>
    <n v="10.84347069077349"/>
    <n v="16.546571466418097"/>
    <x v="0"/>
    <x v="2"/>
    <x v="3"/>
    <x v="0"/>
  </r>
  <r>
    <x v="5"/>
    <x v="40"/>
    <x v="84"/>
    <x v="4"/>
    <x v="206"/>
    <x v="0"/>
    <x v="0"/>
    <n v="46.453933233081528"/>
    <n v="48.719050367181325"/>
    <x v="0"/>
    <x v="2"/>
    <x v="4"/>
    <x v="0"/>
  </r>
  <r>
    <x v="5"/>
    <x v="40"/>
    <x v="85"/>
    <x v="4"/>
    <x v="207"/>
    <x v="2"/>
    <x v="0"/>
    <n v="29.604219228327615"/>
    <n v="63.783293641904983"/>
    <x v="0"/>
    <x v="2"/>
    <x v="3"/>
    <x v="0"/>
  </r>
  <r>
    <x v="5"/>
    <x v="40"/>
    <x v="76"/>
    <x v="4"/>
    <x v="208"/>
    <x v="2"/>
    <x v="0"/>
    <n v="30.216385956005993"/>
    <n v="46.166158202232502"/>
    <x v="0"/>
    <x v="2"/>
    <x v="3"/>
    <x v="0"/>
  </r>
  <r>
    <x v="5"/>
    <x v="40"/>
    <x v="76"/>
    <x v="4"/>
    <x v="209"/>
    <x v="0"/>
    <x v="0"/>
    <n v="13.04063275077754"/>
    <n v="13.090649494922575"/>
    <x v="0"/>
    <x v="2"/>
    <x v="0"/>
    <x v="0"/>
  </r>
  <r>
    <x v="5"/>
    <x v="40"/>
    <x v="76"/>
    <x v="4"/>
    <x v="210"/>
    <x v="0"/>
    <x v="0"/>
    <n v="15.724007923237989"/>
    <n v="17.505721209408087"/>
    <x v="0"/>
    <x v="2"/>
    <x v="4"/>
    <x v="0"/>
  </r>
  <r>
    <x v="6"/>
    <x v="41"/>
    <x v="13"/>
    <x v="4"/>
    <x v="211"/>
    <x v="2"/>
    <x v="0"/>
    <n v="28.123658465173175"/>
    <n v="77.857055497904923"/>
    <x v="0"/>
    <x v="2"/>
    <x v="3"/>
    <x v="0"/>
  </r>
  <r>
    <x v="6"/>
    <x v="41"/>
    <x v="82"/>
    <x v="4"/>
    <x v="212"/>
    <x v="2"/>
    <x v="0"/>
    <n v="6.3227362915594041"/>
    <n v="17.198298667706823"/>
    <x v="0"/>
    <x v="2"/>
    <x v="3"/>
    <x v="0"/>
  </r>
  <r>
    <x v="6"/>
    <x v="42"/>
    <x v="86"/>
    <x v="4"/>
    <x v="213"/>
    <x v="2"/>
    <x v="0"/>
    <n v="3.1347684811551995"/>
    <n v="7.6603355987329271"/>
    <x v="0"/>
    <x v="2"/>
    <x v="3"/>
    <x v="0"/>
  </r>
  <r>
    <x v="7"/>
    <x v="43"/>
    <x v="87"/>
    <x v="4"/>
    <x v="214"/>
    <x v="2"/>
    <x v="0"/>
    <n v="4.6352192559095388E-2"/>
    <n v="0.1253992263094505"/>
    <x v="0"/>
    <x v="2"/>
    <x v="3"/>
    <x v="0"/>
  </r>
  <r>
    <x v="7"/>
    <x v="43"/>
    <x v="82"/>
    <x v="4"/>
    <x v="215"/>
    <x v="2"/>
    <x v="0"/>
    <n v="3.0626056952176119"/>
    <n v="8.6956843517348794"/>
    <x v="0"/>
    <x v="2"/>
    <x v="3"/>
    <x v="0"/>
  </r>
  <r>
    <x v="7"/>
    <x v="43"/>
    <x v="88"/>
    <x v="4"/>
    <x v="216"/>
    <x v="2"/>
    <x v="0"/>
    <n v="29.879442140717678"/>
    <n v="76.809117426564796"/>
    <x v="0"/>
    <x v="2"/>
    <x v="3"/>
    <x v="0"/>
  </r>
  <r>
    <x v="7"/>
    <x v="43"/>
    <x v="88"/>
    <x v="4"/>
    <x v="217"/>
    <x v="2"/>
    <x v="1"/>
    <n v="2.3393211559249281"/>
    <n v="6.4827514642278823"/>
    <x v="0"/>
    <x v="2"/>
    <x v="3"/>
    <x v="1"/>
  </r>
  <r>
    <x v="8"/>
    <x v="44"/>
    <x v="89"/>
    <x v="4"/>
    <x v="218"/>
    <x v="0"/>
    <x v="0"/>
    <n v="2.6271516283713505"/>
    <n v="3.4675702408914946"/>
    <x v="0"/>
    <x v="2"/>
    <x v="2"/>
    <x v="0"/>
  </r>
  <r>
    <x v="8"/>
    <x v="44"/>
    <x v="89"/>
    <x v="4"/>
    <x v="219"/>
    <x v="0"/>
    <x v="0"/>
    <n v="7.9694125407201986"/>
    <n v="9.6110139885209946"/>
    <x v="0"/>
    <x v="2"/>
    <x v="4"/>
    <x v="0"/>
  </r>
  <r>
    <x v="8"/>
    <x v="44"/>
    <x v="82"/>
    <x v="4"/>
    <x v="220"/>
    <x v="0"/>
    <x v="0"/>
    <n v="1.9016842203596624"/>
    <n v="2.6488239129471354"/>
    <x v="0"/>
    <x v="2"/>
    <x v="2"/>
    <x v="0"/>
  </r>
  <r>
    <x v="8"/>
    <x v="44"/>
    <x v="82"/>
    <x v="4"/>
    <x v="221"/>
    <x v="0"/>
    <x v="0"/>
    <n v="5.1617666453738336"/>
    <n v="5.7231623303436567"/>
    <x v="0"/>
    <x v="2"/>
    <x v="4"/>
    <x v="0"/>
  </r>
  <r>
    <x v="9"/>
    <x v="45"/>
    <x v="90"/>
    <x v="4"/>
    <x v="222"/>
    <x v="2"/>
    <x v="0"/>
    <n v="0.57267005048820141"/>
    <n v="1.4356040529753993"/>
    <x v="0"/>
    <x v="2"/>
    <x v="2"/>
    <x v="0"/>
  </r>
  <r>
    <x v="9"/>
    <x v="45"/>
    <x v="91"/>
    <x v="4"/>
    <x v="223"/>
    <x v="2"/>
    <x v="0"/>
    <n v="0.28477218858688247"/>
    <n v="0.69612031473451763"/>
    <x v="0"/>
    <x v="2"/>
    <x v="3"/>
    <x v="0"/>
  </r>
  <r>
    <x v="9"/>
    <x v="45"/>
    <x v="92"/>
    <x v="4"/>
    <x v="224"/>
    <x v="2"/>
    <x v="0"/>
    <n v="0.87570649788848642"/>
    <n v="2.1600402810756174"/>
    <x v="0"/>
    <x v="2"/>
    <x v="3"/>
    <x v="0"/>
  </r>
  <r>
    <x v="9"/>
    <x v="45"/>
    <x v="92"/>
    <x v="4"/>
    <x v="225"/>
    <x v="2"/>
    <x v="0"/>
    <n v="0.75684564892224393"/>
    <n v="1.5760365778707854"/>
    <x v="0"/>
    <x v="2"/>
    <x v="2"/>
    <x v="0"/>
  </r>
  <r>
    <x v="9"/>
    <x v="45"/>
    <x v="92"/>
    <x v="4"/>
    <x v="226"/>
    <x v="0"/>
    <x v="0"/>
    <n v="8.4949797753861619E-2"/>
    <n v="0.13852169446023471"/>
    <x v="0"/>
    <x v="2"/>
    <x v="0"/>
    <x v="0"/>
  </r>
  <r>
    <x v="9"/>
    <x v="45"/>
    <x v="92"/>
    <x v="4"/>
    <x v="226"/>
    <x v="0"/>
    <x v="0"/>
    <n v="2.5725070284830061"/>
    <n v="4.7174913688888624"/>
    <x v="0"/>
    <x v="2"/>
    <x v="0"/>
    <x v="0"/>
  </r>
  <r>
    <x v="9"/>
    <x v="45"/>
    <x v="93"/>
    <x v="4"/>
    <x v="227"/>
    <x v="2"/>
    <x v="0"/>
    <n v="1.0884244177578015"/>
    <n v="3.956505866484922"/>
    <x v="0"/>
    <x v="2"/>
    <x v="3"/>
    <x v="0"/>
  </r>
  <r>
    <x v="9"/>
    <x v="45"/>
    <x v="93"/>
    <x v="4"/>
    <x v="228"/>
    <x v="2"/>
    <x v="0"/>
    <n v="0.1277605490310357"/>
    <n v="0.42306164456911782"/>
    <x v="0"/>
    <x v="2"/>
    <x v="2"/>
    <x v="0"/>
  </r>
  <r>
    <x v="9"/>
    <x v="45"/>
    <x v="93"/>
    <x v="4"/>
    <x v="229"/>
    <x v="2"/>
    <x v="0"/>
    <n v="5.0960001417079501E-2"/>
    <n v="0.22962285359739998"/>
    <x v="0"/>
    <x v="2"/>
    <x v="4"/>
    <x v="0"/>
  </r>
  <r>
    <x v="9"/>
    <x v="46"/>
    <x v="94"/>
    <x v="4"/>
    <x v="230"/>
    <x v="2"/>
    <x v="0"/>
    <n v="0.95753761483125943"/>
    <n v="2.3410460521475414"/>
    <x v="0"/>
    <x v="2"/>
    <x v="3"/>
    <x v="0"/>
  </r>
  <r>
    <x v="9"/>
    <x v="46"/>
    <x v="13"/>
    <x v="4"/>
    <x v="231"/>
    <x v="2"/>
    <x v="0"/>
    <n v="2.1827313663340853"/>
    <n v="4.226615363557519"/>
    <x v="0"/>
    <x v="2"/>
    <x v="3"/>
    <x v="0"/>
  </r>
  <r>
    <x v="9"/>
    <x v="46"/>
    <x v="13"/>
    <x v="4"/>
    <x v="232"/>
    <x v="2"/>
    <x v="0"/>
    <n v="0.91156252180096542"/>
    <n v="1.8125122121510715"/>
    <x v="0"/>
    <x v="2"/>
    <x v="2"/>
    <x v="0"/>
  </r>
  <r>
    <x v="9"/>
    <x v="46"/>
    <x v="13"/>
    <x v="4"/>
    <x v="233"/>
    <x v="0"/>
    <x v="0"/>
    <n v="0.53448930614491585"/>
    <n v="0.9536940827960213"/>
    <x v="0"/>
    <x v="2"/>
    <x v="0"/>
    <x v="0"/>
  </r>
  <r>
    <x v="9"/>
    <x v="46"/>
    <x v="95"/>
    <x v="4"/>
    <x v="234"/>
    <x v="2"/>
    <x v="0"/>
    <n v="0.44795058489577855"/>
    <n v="0.8979815768057049"/>
    <x v="0"/>
    <x v="2"/>
    <x v="3"/>
    <x v="0"/>
  </r>
  <r>
    <x v="9"/>
    <x v="46"/>
    <x v="96"/>
    <x v="4"/>
    <x v="235"/>
    <x v="2"/>
    <x v="0"/>
    <n v="1.4166506897450299"/>
    <n v="2.8813069510321911"/>
    <x v="0"/>
    <x v="2"/>
    <x v="3"/>
    <x v="0"/>
  </r>
  <r>
    <x v="9"/>
    <x v="46"/>
    <x v="97"/>
    <x v="4"/>
    <x v="236"/>
    <x v="2"/>
    <x v="0"/>
    <n v="0.1360257718171681"/>
    <n v="0.27012492781359376"/>
    <x v="0"/>
    <x v="2"/>
    <x v="3"/>
    <x v="0"/>
  </r>
  <r>
    <x v="9"/>
    <x v="46"/>
    <x v="98"/>
    <x v="4"/>
    <x v="237"/>
    <x v="2"/>
    <x v="0"/>
    <n v="0.92370337438524985"/>
    <n v="2.3121734371737821"/>
    <x v="0"/>
    <x v="2"/>
    <x v="3"/>
    <x v="0"/>
  </r>
  <r>
    <x v="9"/>
    <x v="46"/>
    <x v="98"/>
    <x v="4"/>
    <x v="238"/>
    <x v="2"/>
    <x v="0"/>
    <n v="1.2717516424121291"/>
    <n v="2.7199840477204429"/>
    <x v="0"/>
    <x v="2"/>
    <x v="2"/>
    <x v="0"/>
  </r>
  <r>
    <x v="9"/>
    <x v="46"/>
    <x v="98"/>
    <x v="4"/>
    <x v="239"/>
    <x v="0"/>
    <x v="0"/>
    <n v="0.74087684052358349"/>
    <n v="1.3850510301333718"/>
    <x v="0"/>
    <x v="2"/>
    <x v="0"/>
    <x v="0"/>
  </r>
  <r>
    <x v="9"/>
    <x v="47"/>
    <x v="99"/>
    <x v="4"/>
    <x v="240"/>
    <x v="2"/>
    <x v="0"/>
    <n v="3.1426728910034216E-2"/>
    <n v="8.1761639417494286E-2"/>
    <x v="0"/>
    <x v="2"/>
    <x v="3"/>
    <x v="0"/>
  </r>
  <r>
    <x v="9"/>
    <x v="48"/>
    <x v="69"/>
    <x v="4"/>
    <x v="571"/>
    <x v="2"/>
    <x v="0"/>
    <n v="0.52530690771472655"/>
    <n v="0.99807471664414427"/>
    <x v="0"/>
    <x v="2"/>
    <x v="3"/>
    <x v="0"/>
  </r>
  <r>
    <x v="9"/>
    <x v="48"/>
    <x v="13"/>
    <x v="4"/>
    <x v="241"/>
    <x v="2"/>
    <x v="0"/>
    <n v="4.5526209644796767"/>
    <n v="8.709859924520222"/>
    <x v="0"/>
    <x v="2"/>
    <x v="3"/>
    <x v="0"/>
  </r>
  <r>
    <x v="9"/>
    <x v="48"/>
    <x v="13"/>
    <x v="4"/>
    <x v="242"/>
    <x v="0"/>
    <x v="0"/>
    <n v="5.4689587967019833"/>
    <n v="6.1130646030616242"/>
    <x v="0"/>
    <x v="2"/>
    <x v="4"/>
    <x v="0"/>
  </r>
  <r>
    <x v="9"/>
    <x v="48"/>
    <x v="75"/>
    <x v="4"/>
    <x v="243"/>
    <x v="2"/>
    <x v="0"/>
    <n v="1.2432246309165536"/>
    <n v="2.0972309403684246"/>
    <x v="0"/>
    <x v="2"/>
    <x v="3"/>
    <x v="0"/>
  </r>
  <r>
    <x v="10"/>
    <x v="49"/>
    <x v="13"/>
    <x v="4"/>
    <x v="244"/>
    <x v="2"/>
    <x v="0"/>
    <n v="1.4571423370081744"/>
    <n v="2.5003632598113739"/>
    <x v="0"/>
    <x v="2"/>
    <x v="3"/>
    <x v="0"/>
  </r>
  <r>
    <x v="10"/>
    <x v="49"/>
    <x v="100"/>
    <x v="4"/>
    <x v="245"/>
    <x v="2"/>
    <x v="0"/>
    <n v="2.3040336026623379E-2"/>
    <n v="7.3989980648153236E-2"/>
    <x v="0"/>
    <x v="2"/>
    <x v="2"/>
    <x v="0"/>
  </r>
  <r>
    <x v="10"/>
    <x v="49"/>
    <x v="100"/>
    <x v="4"/>
    <x v="246"/>
    <x v="2"/>
    <x v="0"/>
    <n v="0.88750731075609957"/>
    <n v="2.3342713158530861"/>
    <x v="0"/>
    <x v="2"/>
    <x v="4"/>
    <x v="0"/>
  </r>
  <r>
    <x v="10"/>
    <x v="49"/>
    <x v="13"/>
    <x v="4"/>
    <x v="247"/>
    <x v="0"/>
    <x v="0"/>
    <n v="0.58437494062273143"/>
    <n v="0.90652793503505658"/>
    <x v="0"/>
    <x v="2"/>
    <x v="2"/>
    <x v="0"/>
  </r>
  <r>
    <x v="10"/>
    <x v="49"/>
    <x v="100"/>
    <x v="4"/>
    <x v="248"/>
    <x v="0"/>
    <x v="0"/>
    <n v="0.4458035997510712"/>
    <n v="0.70302613393252456"/>
    <x v="0"/>
    <x v="2"/>
    <x v="4"/>
    <x v="0"/>
  </r>
  <r>
    <x v="10"/>
    <x v="49"/>
    <x v="13"/>
    <x v="4"/>
    <x v="249"/>
    <x v="0"/>
    <x v="0"/>
    <n v="2.2000126947860252"/>
    <n v="2.9744024771853872"/>
    <x v="0"/>
    <x v="2"/>
    <x v="4"/>
    <x v="0"/>
  </r>
  <r>
    <x v="10"/>
    <x v="49"/>
    <x v="100"/>
    <x v="4"/>
    <x v="250"/>
    <x v="0"/>
    <x v="0"/>
    <n v="0.41830265473070954"/>
    <n v="0.66518496584997955"/>
    <x v="0"/>
    <x v="2"/>
    <x v="9"/>
    <x v="0"/>
  </r>
  <r>
    <x v="10"/>
    <x v="49"/>
    <x v="76"/>
    <x v="4"/>
    <x v="252"/>
    <x v="2"/>
    <x v="0"/>
    <n v="1.0186580528452698"/>
    <n v="1.5317974573494801"/>
    <x v="0"/>
    <x v="2"/>
    <x v="3"/>
    <x v="0"/>
  </r>
  <r>
    <x v="10"/>
    <x v="49"/>
    <x v="76"/>
    <x v="4"/>
    <x v="253"/>
    <x v="0"/>
    <x v="0"/>
    <n v="0.58517274021070331"/>
    <n v="0.77988307925494227"/>
    <x v="0"/>
    <x v="2"/>
    <x v="2"/>
    <x v="0"/>
  </r>
  <r>
    <x v="10"/>
    <x v="49"/>
    <x v="82"/>
    <x v="4"/>
    <x v="255"/>
    <x v="2"/>
    <x v="0"/>
    <n v="0.53300783867440416"/>
    <n v="0.93431724859272769"/>
    <x v="0"/>
    <x v="2"/>
    <x v="3"/>
    <x v="0"/>
  </r>
  <r>
    <x v="10"/>
    <x v="49"/>
    <x v="82"/>
    <x v="4"/>
    <x v="256"/>
    <x v="2"/>
    <x v="0"/>
    <n v="9.0485676958218422E-4"/>
    <n v="2.7123563646858444E-3"/>
    <x v="0"/>
    <x v="2"/>
    <x v="2"/>
    <x v="0"/>
  </r>
  <r>
    <x v="10"/>
    <x v="49"/>
    <x v="82"/>
    <x v="4"/>
    <x v="257"/>
    <x v="2"/>
    <x v="0"/>
    <n v="0.15744123711481439"/>
    <n v="0.42337548868704045"/>
    <x v="0"/>
    <x v="2"/>
    <x v="4"/>
    <x v="0"/>
  </r>
  <r>
    <x v="10"/>
    <x v="50"/>
    <x v="13"/>
    <x v="4"/>
    <x v="259"/>
    <x v="0"/>
    <x v="0"/>
    <n v="1.6070913350417477"/>
    <n v="1.2684252435183341"/>
    <x v="0"/>
    <x v="2"/>
    <x v="4"/>
    <x v="0"/>
  </r>
  <r>
    <x v="11"/>
    <x v="51"/>
    <x v="102"/>
    <x v="4"/>
    <x v="260"/>
    <x v="0"/>
    <x v="0"/>
    <n v="1.1448901279108508"/>
    <n v="1.0892076340801014"/>
    <x v="0"/>
    <x v="2"/>
    <x v="4"/>
    <x v="0"/>
  </r>
  <r>
    <x v="11"/>
    <x v="52"/>
    <x v="102"/>
    <x v="4"/>
    <x v="261"/>
    <x v="2"/>
    <x v="0"/>
    <n v="1.880409114410746"/>
    <n v="4.4557154325625747"/>
    <x v="0"/>
    <x v="2"/>
    <x v="3"/>
    <x v="0"/>
  </r>
  <r>
    <x v="11"/>
    <x v="52"/>
    <x v="102"/>
    <x v="4"/>
    <x v="263"/>
    <x v="0"/>
    <x v="0"/>
    <n v="2.9078969268251718"/>
    <n v="2.9177574829682666"/>
    <x v="0"/>
    <x v="2"/>
    <x v="4"/>
    <x v="0"/>
  </r>
  <r>
    <x v="11"/>
    <x v="52"/>
    <x v="103"/>
    <x v="4"/>
    <x v="264"/>
    <x v="2"/>
    <x v="0"/>
    <n v="1.0488143555571181"/>
    <n v="2.0244053554570098"/>
    <x v="0"/>
    <x v="2"/>
    <x v="3"/>
    <x v="0"/>
  </r>
  <r>
    <x v="11"/>
    <x v="52"/>
    <x v="103"/>
    <x v="4"/>
    <x v="265"/>
    <x v="0"/>
    <x v="0"/>
    <n v="6.5066135788065589"/>
    <n v="6.2696897646522194"/>
    <x v="0"/>
    <x v="2"/>
    <x v="4"/>
    <x v="0"/>
  </r>
  <r>
    <x v="12"/>
    <x v="54"/>
    <x v="105"/>
    <x v="4"/>
    <x v="267"/>
    <x v="2"/>
    <x v="0"/>
    <n v="1.7702094095724537"/>
    <n v="2.4393482631965422"/>
    <x v="0"/>
    <x v="2"/>
    <x v="3"/>
    <x v="0"/>
  </r>
  <r>
    <x v="12"/>
    <x v="56"/>
    <x v="106"/>
    <x v="4"/>
    <x v="269"/>
    <x v="0"/>
    <x v="0"/>
    <n v="9.4646390974142722"/>
    <n v="5.9791712133593213"/>
    <x v="0"/>
    <x v="2"/>
    <x v="4"/>
    <x v="0"/>
  </r>
  <r>
    <x v="12"/>
    <x v="57"/>
    <x v="13"/>
    <x v="4"/>
    <x v="270"/>
    <x v="0"/>
    <x v="0"/>
    <n v="1.6340187217739572"/>
    <n v="1.5240052230375198"/>
    <x v="0"/>
    <x v="2"/>
    <x v="4"/>
    <x v="0"/>
  </r>
  <r>
    <x v="12"/>
    <x v="57"/>
    <x v="29"/>
    <x v="4"/>
    <x v="271"/>
    <x v="0"/>
    <x v="0"/>
    <n v="2.6705779340064346"/>
    <n v="2.7766754287975655"/>
    <x v="0"/>
    <x v="2"/>
    <x v="4"/>
    <x v="0"/>
  </r>
  <r>
    <x v="13"/>
    <x v="59"/>
    <x v="29"/>
    <x v="3"/>
    <x v="274"/>
    <x v="0"/>
    <x v="0"/>
    <n v="1.4531137715441047"/>
    <n v="1.3571315605752747"/>
    <x v="0"/>
    <x v="2"/>
    <x v="4"/>
    <x v="0"/>
  </r>
  <r>
    <x v="13"/>
    <x v="59"/>
    <x v="82"/>
    <x v="0"/>
    <x v="275"/>
    <x v="0"/>
    <x v="0"/>
    <n v="0.14916525670858174"/>
    <n v="0.12509386030115632"/>
    <x v="0"/>
    <x v="2"/>
    <x v="4"/>
    <x v="0"/>
  </r>
  <r>
    <x v="13"/>
    <x v="59"/>
    <x v="107"/>
    <x v="0"/>
    <x v="547"/>
    <x v="0"/>
    <x v="0"/>
    <n v="0.61640385923666863"/>
    <n v="0.52454780942667478"/>
    <x v="0"/>
    <x v="2"/>
    <x v="4"/>
    <x v="0"/>
  </r>
  <r>
    <x v="14"/>
    <x v="60"/>
    <x v="108"/>
    <x v="0"/>
    <x v="278"/>
    <x v="0"/>
    <x v="0"/>
    <n v="1.00995518202295"/>
    <n v="1.1848347360499187"/>
    <x v="0"/>
    <x v="2"/>
    <x v="2"/>
    <x v="0"/>
  </r>
  <r>
    <x v="14"/>
    <x v="60"/>
    <x v="109"/>
    <x v="1"/>
    <x v="279"/>
    <x v="0"/>
    <x v="0"/>
    <n v="9.7341790440955936E-2"/>
    <n v="0.11473881983429668"/>
    <x v="0"/>
    <x v="2"/>
    <x v="2"/>
    <x v="0"/>
  </r>
  <r>
    <x v="14"/>
    <x v="60"/>
    <x v="10"/>
    <x v="0"/>
    <x v="280"/>
    <x v="2"/>
    <x v="0"/>
    <n v="0.7475867640456465"/>
    <n v="1.1078517135709622"/>
    <x v="0"/>
    <x v="2"/>
    <x v="3"/>
    <x v="0"/>
  </r>
  <r>
    <x v="14"/>
    <x v="60"/>
    <x v="10"/>
    <x v="0"/>
    <x v="281"/>
    <x v="0"/>
    <x v="0"/>
    <n v="2.5895531977697352"/>
    <n v="2.9327821842128685"/>
    <x v="0"/>
    <x v="2"/>
    <x v="2"/>
    <x v="0"/>
  </r>
  <r>
    <x v="14"/>
    <x v="60"/>
    <x v="10"/>
    <x v="0"/>
    <x v="282"/>
    <x v="0"/>
    <x v="0"/>
    <n v="6.6854104227228879"/>
    <n v="6.6319444120057565"/>
    <x v="0"/>
    <x v="2"/>
    <x v="4"/>
    <x v="0"/>
  </r>
  <r>
    <x v="14"/>
    <x v="61"/>
    <x v="6"/>
    <x v="2"/>
    <x v="283"/>
    <x v="2"/>
    <x v="0"/>
    <n v="1.2171581801667913E-2"/>
    <n v="3.8207809920705521E-2"/>
    <x v="0"/>
    <x v="2"/>
    <x v="5"/>
    <x v="0"/>
  </r>
  <r>
    <x v="14"/>
    <x v="62"/>
    <x v="110"/>
    <x v="2"/>
    <x v="284"/>
    <x v="2"/>
    <x v="0"/>
    <n v="9.2055781499742126E-3"/>
    <n v="4.8317852994834445E-2"/>
    <x v="0"/>
    <x v="2"/>
    <x v="5"/>
    <x v="0"/>
  </r>
  <r>
    <x v="14"/>
    <x v="177"/>
    <x v="92"/>
    <x v="2"/>
    <x v="572"/>
    <x v="2"/>
    <x v="0"/>
    <n v="0.13257389908522182"/>
    <n v="0.37668847030261016"/>
    <x v="0"/>
    <x v="2"/>
    <x v="3"/>
    <x v="0"/>
  </r>
  <r>
    <x v="14"/>
    <x v="63"/>
    <x v="27"/>
    <x v="2"/>
    <x v="285"/>
    <x v="1"/>
    <x v="0"/>
    <n v="17.719929918858604"/>
    <n v="32.348568547128735"/>
    <x v="0"/>
    <x v="2"/>
    <x v="3"/>
    <x v="0"/>
  </r>
  <r>
    <x v="14"/>
    <x v="63"/>
    <x v="27"/>
    <x v="2"/>
    <x v="286"/>
    <x v="1"/>
    <x v="1"/>
    <n v="0.19708262779257193"/>
    <n v="0.36686725693313404"/>
    <x v="0"/>
    <x v="2"/>
    <x v="3"/>
    <x v="1"/>
  </r>
  <r>
    <x v="14"/>
    <x v="63"/>
    <x v="27"/>
    <x v="2"/>
    <x v="287"/>
    <x v="2"/>
    <x v="0"/>
    <n v="0.11739546764141109"/>
    <n v="0.36088984132961754"/>
    <x v="0"/>
    <x v="2"/>
    <x v="5"/>
    <x v="0"/>
  </r>
  <r>
    <x v="14"/>
    <x v="64"/>
    <x v="27"/>
    <x v="1"/>
    <x v="288"/>
    <x v="1"/>
    <x v="0"/>
    <n v="4.3843713704484318E-2"/>
    <n v="6.4628548528037386E-2"/>
    <x v="0"/>
    <x v="2"/>
    <x v="3"/>
    <x v="0"/>
  </r>
  <r>
    <x v="14"/>
    <x v="65"/>
    <x v="111"/>
    <x v="2"/>
    <x v="289"/>
    <x v="2"/>
    <x v="0"/>
    <n v="0.36441398066552494"/>
    <n v="0.75894479160449602"/>
    <x v="0"/>
    <x v="2"/>
    <x v="3"/>
    <x v="0"/>
  </r>
  <r>
    <x v="14"/>
    <x v="65"/>
    <x v="112"/>
    <x v="2"/>
    <x v="290"/>
    <x v="2"/>
    <x v="0"/>
    <n v="1.7015495339203914"/>
    <n v="3.9473034461467291"/>
    <x v="0"/>
    <x v="2"/>
    <x v="3"/>
    <x v="0"/>
  </r>
  <r>
    <x v="14"/>
    <x v="66"/>
    <x v="77"/>
    <x v="2"/>
    <x v="291"/>
    <x v="1"/>
    <x v="0"/>
    <n v="0.62646346347173665"/>
    <n v="1.3205344378943693"/>
    <x v="0"/>
    <x v="2"/>
    <x v="3"/>
    <x v="0"/>
  </r>
  <r>
    <x v="14"/>
    <x v="67"/>
    <x v="113"/>
    <x v="2"/>
    <x v="293"/>
    <x v="1"/>
    <x v="0"/>
    <n v="0.42419083036666877"/>
    <n v="1.3666979772594963"/>
    <x v="0"/>
    <x v="2"/>
    <x v="3"/>
    <x v="0"/>
  </r>
  <r>
    <x v="14"/>
    <x v="68"/>
    <x v="114"/>
    <x v="2"/>
    <x v="294"/>
    <x v="2"/>
    <x v="0"/>
    <n v="5.0623531300419709E-2"/>
    <n v="0.19672086828249896"/>
    <x v="0"/>
    <x v="2"/>
    <x v="5"/>
    <x v="0"/>
  </r>
  <r>
    <x v="14"/>
    <x v="69"/>
    <x v="10"/>
    <x v="0"/>
    <x v="295"/>
    <x v="0"/>
    <x v="0"/>
    <n v="0.14852481853875882"/>
    <n v="0.13727668852278943"/>
    <x v="0"/>
    <x v="2"/>
    <x v="4"/>
    <x v="0"/>
  </r>
  <r>
    <x v="14"/>
    <x v="69"/>
    <x v="115"/>
    <x v="0"/>
    <x v="296"/>
    <x v="2"/>
    <x v="0"/>
    <n v="0.38143004326606111"/>
    <n v="0.57839165230939116"/>
    <x v="0"/>
    <x v="2"/>
    <x v="3"/>
    <x v="0"/>
  </r>
  <r>
    <x v="14"/>
    <x v="69"/>
    <x v="115"/>
    <x v="0"/>
    <x v="297"/>
    <x v="0"/>
    <x v="0"/>
    <n v="1.2631662240802304"/>
    <n v="1.29163688803363"/>
    <x v="0"/>
    <x v="2"/>
    <x v="2"/>
    <x v="0"/>
  </r>
  <r>
    <x v="14"/>
    <x v="70"/>
    <x v="89"/>
    <x v="2"/>
    <x v="298"/>
    <x v="1"/>
    <x v="0"/>
    <n v="2.4064172905390864"/>
    <n v="3.9667608905562273"/>
    <x v="0"/>
    <x v="2"/>
    <x v="3"/>
    <x v="0"/>
  </r>
  <r>
    <x v="14"/>
    <x v="70"/>
    <x v="89"/>
    <x v="2"/>
    <x v="299"/>
    <x v="1"/>
    <x v="0"/>
    <n v="6.1154373621686652E-2"/>
    <n v="0.20598691611886"/>
    <x v="0"/>
    <x v="2"/>
    <x v="9"/>
    <x v="0"/>
  </r>
  <r>
    <x v="14"/>
    <x v="70"/>
    <x v="89"/>
    <x v="2"/>
    <x v="300"/>
    <x v="2"/>
    <x v="0"/>
    <n v="0.44904239959518427"/>
    <n v="1.0647101210947425"/>
    <x v="0"/>
    <x v="2"/>
    <x v="10"/>
    <x v="0"/>
  </r>
  <r>
    <x v="14"/>
    <x v="71"/>
    <x v="27"/>
    <x v="2"/>
    <x v="301"/>
    <x v="1"/>
    <x v="0"/>
    <n v="4.5711016693888027"/>
    <n v="6.5803204113533722"/>
    <x v="0"/>
    <x v="2"/>
    <x v="3"/>
    <x v="0"/>
  </r>
  <r>
    <x v="14"/>
    <x v="71"/>
    <x v="27"/>
    <x v="2"/>
    <x v="302"/>
    <x v="2"/>
    <x v="0"/>
    <n v="0.36219975253197634"/>
    <n v="0.87404416931154172"/>
    <x v="0"/>
    <x v="2"/>
    <x v="3"/>
    <x v="0"/>
  </r>
  <r>
    <x v="14"/>
    <x v="72"/>
    <x v="116"/>
    <x v="2"/>
    <x v="303"/>
    <x v="1"/>
    <x v="0"/>
    <n v="0.60329124309140902"/>
    <n v="1.1177037609029998"/>
    <x v="0"/>
    <x v="2"/>
    <x v="3"/>
    <x v="0"/>
  </r>
  <r>
    <x v="15"/>
    <x v="73"/>
    <x v="109"/>
    <x v="3"/>
    <x v="305"/>
    <x v="0"/>
    <x v="0"/>
    <n v="0.45340615350358365"/>
    <n v="0.510216389367118"/>
    <x v="0"/>
    <x v="2"/>
    <x v="4"/>
    <x v="0"/>
  </r>
  <r>
    <x v="15"/>
    <x v="73"/>
    <x v="10"/>
    <x v="1"/>
    <x v="308"/>
    <x v="0"/>
    <x v="0"/>
    <n v="0.14483600503837313"/>
    <n v="0.14791721289157628"/>
    <x v="0"/>
    <x v="2"/>
    <x v="0"/>
    <x v="0"/>
  </r>
  <r>
    <x v="15"/>
    <x v="73"/>
    <x v="10"/>
    <x v="0"/>
    <x v="309"/>
    <x v="0"/>
    <x v="0"/>
    <n v="3.9763267275496395"/>
    <n v="3.9491210911328025"/>
    <x v="0"/>
    <x v="2"/>
    <x v="4"/>
    <x v="0"/>
  </r>
  <r>
    <x v="15"/>
    <x v="73"/>
    <x v="118"/>
    <x v="0"/>
    <x v="311"/>
    <x v="0"/>
    <x v="0"/>
    <n v="0.11835438794181083"/>
    <n v="0.12114796048074541"/>
    <x v="0"/>
    <x v="2"/>
    <x v="0"/>
    <x v="0"/>
  </r>
  <r>
    <x v="15"/>
    <x v="73"/>
    <x v="118"/>
    <x v="0"/>
    <x v="573"/>
    <x v="0"/>
    <x v="0"/>
    <n v="0.86640154966308303"/>
    <n v="0.8003646770351458"/>
    <x v="0"/>
    <x v="2"/>
    <x v="1"/>
    <x v="0"/>
  </r>
  <r>
    <x v="15"/>
    <x v="73"/>
    <x v="25"/>
    <x v="0"/>
    <x v="312"/>
    <x v="0"/>
    <x v="0"/>
    <n v="11.722927726296435"/>
    <n v="10.912632295897856"/>
    <x v="0"/>
    <x v="2"/>
    <x v="0"/>
    <x v="0"/>
  </r>
  <r>
    <x v="15"/>
    <x v="73"/>
    <x v="25"/>
    <x v="0"/>
    <x v="574"/>
    <x v="0"/>
    <x v="0"/>
    <n v="0.26291232500764194"/>
    <n v="0.24585862739401829"/>
    <x v="0"/>
    <x v="2"/>
    <x v="1"/>
    <x v="0"/>
  </r>
  <r>
    <x v="15"/>
    <x v="74"/>
    <x v="56"/>
    <x v="2"/>
    <x v="313"/>
    <x v="1"/>
    <x v="0"/>
    <n v="2.6280408957710417"/>
    <n v="3.070263573116927"/>
    <x v="0"/>
    <x v="2"/>
    <x v="3"/>
    <x v="0"/>
  </r>
  <r>
    <x v="15"/>
    <x v="74"/>
    <x v="56"/>
    <x v="2"/>
    <x v="314"/>
    <x v="2"/>
    <x v="0"/>
    <n v="0.21041748591661996"/>
    <n v="0.38515654288160167"/>
    <x v="0"/>
    <x v="2"/>
    <x v="3"/>
    <x v="0"/>
  </r>
  <r>
    <x v="15"/>
    <x v="75"/>
    <x v="120"/>
    <x v="0"/>
    <x v="317"/>
    <x v="1"/>
    <x v="0"/>
    <n v="3.1066179404163914"/>
    <n v="3.2237341726893778"/>
    <x v="0"/>
    <x v="2"/>
    <x v="2"/>
    <x v="0"/>
  </r>
  <r>
    <x v="15"/>
    <x v="75"/>
    <x v="120"/>
    <x v="0"/>
    <x v="319"/>
    <x v="0"/>
    <x v="0"/>
    <n v="0.54704838423490221"/>
    <n v="0.54754865550599485"/>
    <x v="0"/>
    <x v="2"/>
    <x v="0"/>
    <x v="0"/>
  </r>
  <r>
    <x v="15"/>
    <x v="75"/>
    <x v="120"/>
    <x v="0"/>
    <x v="320"/>
    <x v="0"/>
    <x v="0"/>
    <n v="20.858735559127876"/>
    <n v="17.463688761535487"/>
    <x v="0"/>
    <x v="2"/>
    <x v="1"/>
    <x v="0"/>
  </r>
  <r>
    <x v="15"/>
    <x v="76"/>
    <x v="10"/>
    <x v="1"/>
    <x v="323"/>
    <x v="2"/>
    <x v="0"/>
    <n v="0.29376295578375061"/>
    <n v="0.38509009538755085"/>
    <x v="0"/>
    <x v="2"/>
    <x v="3"/>
    <x v="0"/>
  </r>
  <r>
    <x v="15"/>
    <x v="77"/>
    <x v="117"/>
    <x v="2"/>
    <x v="324"/>
    <x v="2"/>
    <x v="0"/>
    <n v="0.79631782421933295"/>
    <n v="1.2926477205496953"/>
    <x v="0"/>
    <x v="2"/>
    <x v="3"/>
    <x v="0"/>
  </r>
  <r>
    <x v="15"/>
    <x v="77"/>
    <x v="122"/>
    <x v="1"/>
    <x v="325"/>
    <x v="2"/>
    <x v="0"/>
    <n v="1.1991521524861373"/>
    <n v="2.3770089995615828"/>
    <x v="0"/>
    <x v="2"/>
    <x v="3"/>
    <x v="0"/>
  </r>
  <r>
    <x v="15"/>
    <x v="77"/>
    <x v="122"/>
    <x v="1"/>
    <x v="325"/>
    <x v="2"/>
    <x v="0"/>
    <n v="8.6509907512334507"/>
    <n v="16.219782460900454"/>
    <x v="0"/>
    <x v="2"/>
    <x v="3"/>
    <x v="0"/>
  </r>
  <r>
    <x v="15"/>
    <x v="77"/>
    <x v="123"/>
    <x v="1"/>
    <x v="326"/>
    <x v="2"/>
    <x v="0"/>
    <n v="2.9295197967007121"/>
    <n v="5.3398227932164124"/>
    <x v="0"/>
    <x v="2"/>
    <x v="3"/>
    <x v="0"/>
  </r>
  <r>
    <x v="15"/>
    <x v="77"/>
    <x v="124"/>
    <x v="1"/>
    <x v="327"/>
    <x v="2"/>
    <x v="0"/>
    <n v="6.9004879933911498"/>
    <n v="12.663361777014293"/>
    <x v="0"/>
    <x v="2"/>
    <x v="3"/>
    <x v="0"/>
  </r>
  <r>
    <x v="15"/>
    <x v="77"/>
    <x v="125"/>
    <x v="1"/>
    <x v="328"/>
    <x v="2"/>
    <x v="0"/>
    <n v="1.6243858965781974"/>
    <n v="2.8409709591999528"/>
    <x v="0"/>
    <x v="2"/>
    <x v="3"/>
    <x v="0"/>
  </r>
  <r>
    <x v="15"/>
    <x v="77"/>
    <x v="109"/>
    <x v="3"/>
    <x v="329"/>
    <x v="1"/>
    <x v="0"/>
    <n v="0.45352581252614993"/>
    <n v="0.79708035798343568"/>
    <x v="0"/>
    <x v="2"/>
    <x v="3"/>
    <x v="0"/>
  </r>
  <r>
    <x v="15"/>
    <x v="77"/>
    <x v="109"/>
    <x v="3"/>
    <x v="330"/>
    <x v="2"/>
    <x v="0"/>
    <n v="1.3846199654177631"/>
    <n v="1.8333098979686935"/>
    <x v="0"/>
    <x v="2"/>
    <x v="3"/>
    <x v="0"/>
  </r>
  <r>
    <x v="15"/>
    <x v="77"/>
    <x v="10"/>
    <x v="2"/>
    <x v="331"/>
    <x v="1"/>
    <x v="0"/>
    <n v="0.15833345931776135"/>
    <n v="0.23686005806324098"/>
    <x v="0"/>
    <x v="2"/>
    <x v="3"/>
    <x v="0"/>
  </r>
  <r>
    <x v="15"/>
    <x v="77"/>
    <x v="10"/>
    <x v="2"/>
    <x v="332"/>
    <x v="1"/>
    <x v="0"/>
    <n v="1.5765634257007357"/>
    <n v="2.2851451192980172"/>
    <x v="0"/>
    <x v="2"/>
    <x v="2"/>
    <x v="0"/>
  </r>
  <r>
    <x v="15"/>
    <x v="77"/>
    <x v="10"/>
    <x v="2"/>
    <x v="333"/>
    <x v="2"/>
    <x v="0"/>
    <n v="3.37068206998749"/>
    <n v="5.5080750909065985"/>
    <x v="0"/>
    <x v="2"/>
    <x v="3"/>
    <x v="0"/>
  </r>
  <r>
    <x v="15"/>
    <x v="77"/>
    <x v="26"/>
    <x v="2"/>
    <x v="334"/>
    <x v="2"/>
    <x v="0"/>
    <n v="4.4435912260456387"/>
    <n v="7.4372945324048807"/>
    <x v="0"/>
    <x v="2"/>
    <x v="3"/>
    <x v="0"/>
  </r>
  <r>
    <x v="16"/>
    <x v="78"/>
    <x v="126"/>
    <x v="0"/>
    <x v="335"/>
    <x v="1"/>
    <x v="0"/>
    <n v="4.3849601110614908E-2"/>
    <n v="7.093786906271228E-2"/>
    <x v="0"/>
    <x v="2"/>
    <x v="3"/>
    <x v="0"/>
  </r>
  <r>
    <x v="16"/>
    <x v="78"/>
    <x v="126"/>
    <x v="0"/>
    <x v="336"/>
    <x v="0"/>
    <x v="0"/>
    <n v="1.7632874498990121"/>
    <n v="1.6106919530043133"/>
    <x v="0"/>
    <x v="2"/>
    <x v="4"/>
    <x v="0"/>
  </r>
  <r>
    <x v="16"/>
    <x v="79"/>
    <x v="78"/>
    <x v="2"/>
    <x v="337"/>
    <x v="2"/>
    <x v="0"/>
    <n v="1.0622461062723099E-2"/>
    <n v="1.6493089064126217E-2"/>
    <x v="0"/>
    <x v="2"/>
    <x v="3"/>
    <x v="0"/>
  </r>
  <r>
    <x v="16"/>
    <x v="80"/>
    <x v="127"/>
    <x v="0"/>
    <x v="339"/>
    <x v="2"/>
    <x v="0"/>
    <n v="0.27969448909213501"/>
    <n v="0.3789088139639698"/>
    <x v="0"/>
    <x v="2"/>
    <x v="3"/>
    <x v="0"/>
  </r>
  <r>
    <x v="16"/>
    <x v="80"/>
    <x v="127"/>
    <x v="0"/>
    <x v="339"/>
    <x v="2"/>
    <x v="0"/>
    <n v="0.7700745739886774"/>
    <n v="1.0693433860749462"/>
    <x v="0"/>
    <x v="2"/>
    <x v="3"/>
    <x v="0"/>
  </r>
  <r>
    <x v="16"/>
    <x v="80"/>
    <x v="127"/>
    <x v="0"/>
    <x v="340"/>
    <x v="0"/>
    <x v="0"/>
    <n v="1.1666567403731618"/>
    <n v="1.2736668757672847"/>
    <x v="0"/>
    <x v="2"/>
    <x v="2"/>
    <x v="0"/>
  </r>
  <r>
    <x v="16"/>
    <x v="80"/>
    <x v="128"/>
    <x v="0"/>
    <x v="341"/>
    <x v="1"/>
    <x v="0"/>
    <n v="0.61921761086090443"/>
    <n v="0.87892527620691296"/>
    <x v="0"/>
    <x v="2"/>
    <x v="3"/>
    <x v="0"/>
  </r>
  <r>
    <x v="16"/>
    <x v="80"/>
    <x v="128"/>
    <x v="0"/>
    <x v="342"/>
    <x v="2"/>
    <x v="0"/>
    <n v="2.1199603204994872"/>
    <n v="2.7278129663704993"/>
    <x v="0"/>
    <x v="2"/>
    <x v="3"/>
    <x v="0"/>
  </r>
  <r>
    <x v="16"/>
    <x v="80"/>
    <x v="128"/>
    <x v="0"/>
    <x v="343"/>
    <x v="0"/>
    <x v="0"/>
    <n v="11.752890932616795"/>
    <n v="12.387257817372234"/>
    <x v="0"/>
    <x v="2"/>
    <x v="2"/>
    <x v="0"/>
  </r>
  <r>
    <x v="16"/>
    <x v="80"/>
    <x v="128"/>
    <x v="0"/>
    <x v="344"/>
    <x v="0"/>
    <x v="0"/>
    <n v="17.849944875079348"/>
    <n v="16.174866003049871"/>
    <x v="0"/>
    <x v="2"/>
    <x v="4"/>
    <x v="0"/>
  </r>
  <r>
    <x v="16"/>
    <x v="80"/>
    <x v="129"/>
    <x v="2"/>
    <x v="345"/>
    <x v="2"/>
    <x v="0"/>
    <n v="0.18882243533923687"/>
    <n v="0.22471310994176252"/>
    <x v="0"/>
    <x v="2"/>
    <x v="3"/>
    <x v="0"/>
  </r>
  <r>
    <x v="16"/>
    <x v="80"/>
    <x v="129"/>
    <x v="3"/>
    <x v="346"/>
    <x v="0"/>
    <x v="0"/>
    <n v="1.6237453963512827"/>
    <n v="1.9322868597722835"/>
    <x v="0"/>
    <x v="2"/>
    <x v="2"/>
    <x v="0"/>
  </r>
  <r>
    <x v="16"/>
    <x v="80"/>
    <x v="129"/>
    <x v="3"/>
    <x v="347"/>
    <x v="0"/>
    <x v="0"/>
    <n v="5.0423480389577886"/>
    <n v="4.9839583830478009"/>
    <x v="0"/>
    <x v="2"/>
    <x v="4"/>
    <x v="0"/>
  </r>
  <r>
    <x v="16"/>
    <x v="80"/>
    <x v="107"/>
    <x v="0"/>
    <x v="348"/>
    <x v="2"/>
    <x v="0"/>
    <n v="0.22081313132071093"/>
    <n v="0.26474329640474303"/>
    <x v="0"/>
    <x v="2"/>
    <x v="3"/>
    <x v="0"/>
  </r>
  <r>
    <x v="16"/>
    <x v="81"/>
    <x v="130"/>
    <x v="0"/>
    <x v="349"/>
    <x v="2"/>
    <x v="0"/>
    <n v="5.7205884594524782E-2"/>
    <n v="5.9711718552847251E-2"/>
    <x v="0"/>
    <x v="2"/>
    <x v="3"/>
    <x v="0"/>
  </r>
  <r>
    <x v="16"/>
    <x v="81"/>
    <x v="130"/>
    <x v="0"/>
    <x v="350"/>
    <x v="0"/>
    <x v="0"/>
    <n v="0.16362022371041957"/>
    <n v="0.11803870344163954"/>
    <x v="0"/>
    <x v="2"/>
    <x v="4"/>
    <x v="0"/>
  </r>
  <r>
    <x v="17"/>
    <x v="82"/>
    <x v="27"/>
    <x v="0"/>
    <x v="351"/>
    <x v="1"/>
    <x v="0"/>
    <n v="38.540638212212563"/>
    <n v="32.883903256665832"/>
    <x v="0"/>
    <x v="2"/>
    <x v="3"/>
    <x v="0"/>
  </r>
  <r>
    <x v="17"/>
    <x v="83"/>
    <x v="131"/>
    <x v="2"/>
    <x v="352"/>
    <x v="2"/>
    <x v="0"/>
    <n v="0.12108790018395878"/>
    <n v="0.41702495950162422"/>
    <x v="0"/>
    <x v="2"/>
    <x v="5"/>
    <x v="0"/>
  </r>
  <r>
    <x v="17"/>
    <x v="84"/>
    <x v="27"/>
    <x v="0"/>
    <x v="353"/>
    <x v="1"/>
    <x v="0"/>
    <n v="0.33408911365274363"/>
    <n v="0.37564807905555814"/>
    <x v="0"/>
    <x v="2"/>
    <x v="3"/>
    <x v="0"/>
  </r>
  <r>
    <x v="17"/>
    <x v="172"/>
    <x v="27"/>
    <x v="0"/>
    <x v="549"/>
    <x v="1"/>
    <x v="0"/>
    <n v="27.074178177061189"/>
    <n v="22.349471717006431"/>
    <x v="0"/>
    <x v="2"/>
    <x v="3"/>
    <x v="0"/>
  </r>
  <r>
    <x v="17"/>
    <x v="85"/>
    <x v="6"/>
    <x v="2"/>
    <x v="354"/>
    <x v="1"/>
    <x v="0"/>
    <n v="3.1871304526951381"/>
    <n v="4.1294486298820292"/>
    <x v="0"/>
    <x v="2"/>
    <x v="3"/>
    <x v="0"/>
  </r>
  <r>
    <x v="18"/>
    <x v="86"/>
    <x v="27"/>
    <x v="0"/>
    <x v="355"/>
    <x v="2"/>
    <x v="0"/>
    <n v="0.22072291141643696"/>
    <n v="0.29641228642856932"/>
    <x v="0"/>
    <x v="2"/>
    <x v="3"/>
    <x v="0"/>
  </r>
  <r>
    <x v="18"/>
    <x v="86"/>
    <x v="27"/>
    <x v="0"/>
    <x v="356"/>
    <x v="0"/>
    <x v="0"/>
    <n v="11.182908895838509"/>
    <n v="10.080954668996105"/>
    <x v="0"/>
    <x v="2"/>
    <x v="4"/>
    <x v="0"/>
  </r>
  <r>
    <x v="18"/>
    <x v="87"/>
    <x v="109"/>
    <x v="3"/>
    <x v="357"/>
    <x v="0"/>
    <x v="0"/>
    <n v="3.0803254466215764"/>
    <n v="3.1378603160270688"/>
    <x v="0"/>
    <x v="2"/>
    <x v="2"/>
    <x v="0"/>
  </r>
  <r>
    <x v="18"/>
    <x v="87"/>
    <x v="109"/>
    <x v="3"/>
    <x v="358"/>
    <x v="0"/>
    <x v="0"/>
    <n v="1.9488939131103025"/>
    <n v="1.8398537362728435"/>
    <x v="0"/>
    <x v="2"/>
    <x v="4"/>
    <x v="0"/>
  </r>
  <r>
    <x v="18"/>
    <x v="88"/>
    <x v="10"/>
    <x v="0"/>
    <x v="360"/>
    <x v="0"/>
    <x v="0"/>
    <n v="0.11882665870415622"/>
    <n v="0.13771664919527632"/>
    <x v="0"/>
    <x v="2"/>
    <x v="2"/>
    <x v="0"/>
  </r>
  <r>
    <x v="18"/>
    <x v="88"/>
    <x v="10"/>
    <x v="0"/>
    <x v="361"/>
    <x v="0"/>
    <x v="0"/>
    <n v="2.0256080163945871"/>
    <n v="1.6137927577461231"/>
    <x v="0"/>
    <x v="2"/>
    <x v="4"/>
    <x v="0"/>
  </r>
  <r>
    <x v="18"/>
    <x v="89"/>
    <x v="107"/>
    <x v="0"/>
    <x v="362"/>
    <x v="2"/>
    <x v="0"/>
    <n v="0.79190863395227717"/>
    <n v="1.0704170235707895"/>
    <x v="0"/>
    <x v="2"/>
    <x v="3"/>
    <x v="0"/>
  </r>
  <r>
    <x v="18"/>
    <x v="89"/>
    <x v="107"/>
    <x v="0"/>
    <x v="363"/>
    <x v="0"/>
    <x v="0"/>
    <n v="6.0523432451480721"/>
    <n v="5.5507827419895701"/>
    <x v="0"/>
    <x v="2"/>
    <x v="2"/>
    <x v="0"/>
  </r>
  <r>
    <x v="18"/>
    <x v="89"/>
    <x v="107"/>
    <x v="0"/>
    <x v="364"/>
    <x v="0"/>
    <x v="0"/>
    <n v="1.7393726887428069"/>
    <n v="1.461667484449485"/>
    <x v="0"/>
    <x v="2"/>
    <x v="1"/>
    <x v="0"/>
  </r>
  <r>
    <x v="18"/>
    <x v="89"/>
    <x v="107"/>
    <x v="0"/>
    <x v="365"/>
    <x v="0"/>
    <x v="0"/>
    <n v="15.228952265936977"/>
    <n v="12.470228819680553"/>
    <x v="0"/>
    <x v="2"/>
    <x v="4"/>
    <x v="0"/>
  </r>
  <r>
    <x v="19"/>
    <x v="90"/>
    <x v="27"/>
    <x v="0"/>
    <x v="367"/>
    <x v="1"/>
    <x v="0"/>
    <n v="4.6774758679766999E-2"/>
    <n v="7.9307822289939087E-2"/>
    <x v="0"/>
    <x v="2"/>
    <x v="3"/>
    <x v="0"/>
  </r>
  <r>
    <x v="19"/>
    <x v="90"/>
    <x v="132"/>
    <x v="0"/>
    <x v="369"/>
    <x v="0"/>
    <x v="0"/>
    <n v="12.948293965895132"/>
    <n v="10.100872387312922"/>
    <x v="0"/>
    <x v="2"/>
    <x v="4"/>
    <x v="0"/>
  </r>
  <r>
    <x v="56"/>
    <x v="173"/>
    <x v="208"/>
    <x v="2"/>
    <x v="550"/>
    <x v="2"/>
    <x v="0"/>
    <n v="0.34383656114713096"/>
    <n v="0.89751535735352272"/>
    <x v="0"/>
    <x v="2"/>
    <x v="16"/>
    <x v="0"/>
  </r>
  <r>
    <x v="21"/>
    <x v="93"/>
    <x v="134"/>
    <x v="2"/>
    <x v="373"/>
    <x v="1"/>
    <x v="0"/>
    <n v="0.44613752016475883"/>
    <n v="0.68809919099450634"/>
    <x v="0"/>
    <x v="2"/>
    <x v="5"/>
    <x v="0"/>
  </r>
  <r>
    <x v="21"/>
    <x v="93"/>
    <x v="134"/>
    <x v="2"/>
    <x v="374"/>
    <x v="2"/>
    <x v="0"/>
    <n v="2.4332125757213312E-2"/>
    <n v="8.2731269398733265E-2"/>
    <x v="0"/>
    <x v="2"/>
    <x v="12"/>
    <x v="0"/>
  </r>
  <r>
    <x v="21"/>
    <x v="93"/>
    <x v="135"/>
    <x v="2"/>
    <x v="376"/>
    <x v="1"/>
    <x v="0"/>
    <n v="1.240116711620689"/>
    <n v="1.8631874950920708"/>
    <x v="0"/>
    <x v="2"/>
    <x v="3"/>
    <x v="0"/>
  </r>
  <r>
    <x v="21"/>
    <x v="93"/>
    <x v="135"/>
    <x v="2"/>
    <x v="377"/>
    <x v="2"/>
    <x v="0"/>
    <n v="0.165743050490917"/>
    <n v="0.15471524869062064"/>
    <x v="0"/>
    <x v="2"/>
    <x v="3"/>
    <x v="0"/>
  </r>
  <r>
    <x v="21"/>
    <x v="93"/>
    <x v="136"/>
    <x v="2"/>
    <x v="378"/>
    <x v="1"/>
    <x v="0"/>
    <n v="1.5498623063370536"/>
    <n v="3.0445681471957386"/>
    <x v="0"/>
    <x v="2"/>
    <x v="3"/>
    <x v="0"/>
  </r>
  <r>
    <x v="21"/>
    <x v="93"/>
    <x v="137"/>
    <x v="2"/>
    <x v="379"/>
    <x v="2"/>
    <x v="0"/>
    <n v="2.8209052474281678E-2"/>
    <n v="7.2169758041355059E-2"/>
    <x v="0"/>
    <x v="2"/>
    <x v="5"/>
    <x v="0"/>
  </r>
  <r>
    <x v="21"/>
    <x v="94"/>
    <x v="4"/>
    <x v="2"/>
    <x v="380"/>
    <x v="1"/>
    <x v="0"/>
    <n v="8.5472768784873421E-2"/>
    <n v="0.12037261394077266"/>
    <x v="0"/>
    <x v="2"/>
    <x v="3"/>
    <x v="0"/>
  </r>
  <r>
    <x v="21"/>
    <x v="94"/>
    <x v="4"/>
    <x v="2"/>
    <x v="381"/>
    <x v="2"/>
    <x v="0"/>
    <n v="0.12760584716006876"/>
    <n v="0.21836023155455675"/>
    <x v="0"/>
    <x v="2"/>
    <x v="13"/>
    <x v="0"/>
  </r>
  <r>
    <x v="22"/>
    <x v="178"/>
    <x v="27"/>
    <x v="2"/>
    <x v="575"/>
    <x v="1"/>
    <x v="0"/>
    <n v="4.5001602012175776E-2"/>
    <n v="0.10078681407430658"/>
    <x v="0"/>
    <x v="2"/>
    <x v="3"/>
    <x v="0"/>
  </r>
  <r>
    <x v="23"/>
    <x v="96"/>
    <x v="94"/>
    <x v="2"/>
    <x v="383"/>
    <x v="2"/>
    <x v="0"/>
    <n v="5.4301384884535451E-3"/>
    <n v="3.7236871653293493E-2"/>
    <x v="0"/>
    <x v="2"/>
    <x v="12"/>
    <x v="0"/>
  </r>
  <r>
    <x v="59"/>
    <x v="179"/>
    <x v="167"/>
    <x v="2"/>
    <x v="576"/>
    <x v="2"/>
    <x v="0"/>
    <n v="7.2807007393563454E-3"/>
    <n v="5.4792148890663854E-2"/>
    <x v="0"/>
    <x v="2"/>
    <x v="15"/>
    <x v="0"/>
  </r>
  <r>
    <x v="24"/>
    <x v="97"/>
    <x v="138"/>
    <x v="2"/>
    <x v="384"/>
    <x v="2"/>
    <x v="0"/>
    <n v="8.1995802018059422E-2"/>
    <n v="0.16361906534167731"/>
    <x v="0"/>
    <x v="2"/>
    <x v="3"/>
    <x v="0"/>
  </r>
  <r>
    <x v="25"/>
    <x v="98"/>
    <x v="139"/>
    <x v="2"/>
    <x v="385"/>
    <x v="2"/>
    <x v="0"/>
    <n v="5.9082325530036006E-2"/>
    <n v="0.20028265477151891"/>
    <x v="0"/>
    <x v="2"/>
    <x v="5"/>
    <x v="0"/>
  </r>
  <r>
    <x v="25"/>
    <x v="98"/>
    <x v="139"/>
    <x v="2"/>
    <x v="386"/>
    <x v="2"/>
    <x v="0"/>
    <n v="3.8396862060667383"/>
    <n v="9.7863191542718635"/>
    <x v="0"/>
    <x v="2"/>
    <x v="3"/>
    <x v="0"/>
  </r>
  <r>
    <x v="26"/>
    <x v="99"/>
    <x v="7"/>
    <x v="2"/>
    <x v="387"/>
    <x v="2"/>
    <x v="0"/>
    <n v="4.0477100763416062E-3"/>
    <n v="1.7268692857645637E-2"/>
    <x v="0"/>
    <x v="2"/>
    <x v="5"/>
    <x v="0"/>
  </r>
  <r>
    <x v="26"/>
    <x v="100"/>
    <x v="140"/>
    <x v="2"/>
    <x v="388"/>
    <x v="2"/>
    <x v="0"/>
    <n v="0.22193076384152871"/>
    <n v="0.723548721663971"/>
    <x v="0"/>
    <x v="2"/>
    <x v="5"/>
    <x v="0"/>
  </r>
  <r>
    <x v="27"/>
    <x v="101"/>
    <x v="141"/>
    <x v="2"/>
    <x v="389"/>
    <x v="2"/>
    <x v="0"/>
    <n v="2.1481594912037054"/>
    <n v="8.6458011903970569"/>
    <x v="0"/>
    <x v="2"/>
    <x v="14"/>
    <x v="0"/>
  </r>
  <r>
    <x v="27"/>
    <x v="180"/>
    <x v="216"/>
    <x v="2"/>
    <x v="577"/>
    <x v="2"/>
    <x v="0"/>
    <n v="1.2151417123352467E-3"/>
    <n v="7.8980158224956198E-3"/>
    <x v="0"/>
    <x v="2"/>
    <x v="5"/>
    <x v="0"/>
  </r>
  <r>
    <x v="27"/>
    <x v="102"/>
    <x v="45"/>
    <x v="2"/>
    <x v="390"/>
    <x v="2"/>
    <x v="0"/>
    <n v="4.000946464714385E-3"/>
    <n v="1.6589411653351312E-2"/>
    <x v="0"/>
    <x v="2"/>
    <x v="5"/>
    <x v="0"/>
  </r>
  <r>
    <x v="28"/>
    <x v="103"/>
    <x v="142"/>
    <x v="2"/>
    <x v="391"/>
    <x v="2"/>
    <x v="0"/>
    <n v="0.75756507820402297"/>
    <n v="1.5498409257905716"/>
    <x v="0"/>
    <x v="2"/>
    <x v="3"/>
    <x v="0"/>
  </r>
  <r>
    <x v="28"/>
    <x v="103"/>
    <x v="4"/>
    <x v="2"/>
    <x v="392"/>
    <x v="2"/>
    <x v="0"/>
    <n v="2.3558076173705266E-2"/>
    <n v="4.1909033457650624E-2"/>
    <x v="0"/>
    <x v="2"/>
    <x v="3"/>
    <x v="0"/>
  </r>
  <r>
    <x v="28"/>
    <x v="103"/>
    <x v="143"/>
    <x v="2"/>
    <x v="393"/>
    <x v="2"/>
    <x v="0"/>
    <n v="0.41301779887511114"/>
    <n v="0.90737071983955286"/>
    <x v="0"/>
    <x v="2"/>
    <x v="3"/>
    <x v="0"/>
  </r>
  <r>
    <x v="28"/>
    <x v="103"/>
    <x v="144"/>
    <x v="2"/>
    <x v="394"/>
    <x v="2"/>
    <x v="0"/>
    <n v="0.16259029798446595"/>
    <n v="0.36018155533111351"/>
    <x v="0"/>
    <x v="2"/>
    <x v="3"/>
    <x v="0"/>
  </r>
  <r>
    <x v="28"/>
    <x v="104"/>
    <x v="111"/>
    <x v="1"/>
    <x v="395"/>
    <x v="2"/>
    <x v="0"/>
    <n v="0.15964736937262372"/>
    <n v="0.32356017955231475"/>
    <x v="0"/>
    <x v="2"/>
    <x v="3"/>
    <x v="0"/>
  </r>
  <r>
    <x v="28"/>
    <x v="104"/>
    <x v="145"/>
    <x v="1"/>
    <x v="396"/>
    <x v="2"/>
    <x v="0"/>
    <n v="0.67060722537431838"/>
    <n v="1.3218790948727253"/>
    <x v="0"/>
    <x v="2"/>
    <x v="3"/>
    <x v="0"/>
  </r>
  <r>
    <x v="28"/>
    <x v="105"/>
    <x v="146"/>
    <x v="1"/>
    <x v="397"/>
    <x v="1"/>
    <x v="0"/>
    <n v="0.24303183407994478"/>
    <n v="0.50275570598240815"/>
    <x v="0"/>
    <x v="2"/>
    <x v="3"/>
    <x v="0"/>
  </r>
  <r>
    <x v="28"/>
    <x v="105"/>
    <x v="146"/>
    <x v="2"/>
    <x v="398"/>
    <x v="2"/>
    <x v="0"/>
    <n v="1.5184291849687801"/>
    <n v="3.2243113240573176"/>
    <x v="0"/>
    <x v="2"/>
    <x v="3"/>
    <x v="0"/>
  </r>
  <r>
    <x v="29"/>
    <x v="106"/>
    <x v="147"/>
    <x v="2"/>
    <x v="399"/>
    <x v="2"/>
    <x v="0"/>
    <n v="9.958051938173557E-3"/>
    <n v="3.7378725460175087E-2"/>
    <x v="0"/>
    <x v="2"/>
    <x v="5"/>
    <x v="0"/>
  </r>
  <r>
    <x v="29"/>
    <x v="107"/>
    <x v="148"/>
    <x v="2"/>
    <x v="400"/>
    <x v="1"/>
    <x v="0"/>
    <n v="0.4358513649982208"/>
    <n v="0.94152576994271775"/>
    <x v="0"/>
    <x v="2"/>
    <x v="3"/>
    <x v="0"/>
  </r>
  <r>
    <x v="29"/>
    <x v="107"/>
    <x v="148"/>
    <x v="2"/>
    <x v="401"/>
    <x v="2"/>
    <x v="0"/>
    <n v="4.6328107121012541E-2"/>
    <n v="0.14318764836679476"/>
    <x v="0"/>
    <x v="2"/>
    <x v="5"/>
    <x v="0"/>
  </r>
  <r>
    <x v="29"/>
    <x v="107"/>
    <x v="149"/>
    <x v="2"/>
    <x v="402"/>
    <x v="2"/>
    <x v="0"/>
    <n v="1.3751181817159805E-2"/>
    <n v="7.0452740594106791E-2"/>
    <x v="0"/>
    <x v="2"/>
    <x v="15"/>
    <x v="0"/>
  </r>
  <r>
    <x v="29"/>
    <x v="107"/>
    <x v="6"/>
    <x v="2"/>
    <x v="403"/>
    <x v="1"/>
    <x v="0"/>
    <n v="1.2415753394444205E-2"/>
    <n v="3.0748691003422399E-2"/>
    <x v="0"/>
    <x v="2"/>
    <x v="5"/>
    <x v="0"/>
  </r>
  <r>
    <x v="30"/>
    <x v="108"/>
    <x v="150"/>
    <x v="2"/>
    <x v="404"/>
    <x v="2"/>
    <x v="0"/>
    <n v="1.3244300305100456E-3"/>
    <n v="1.1263454462743294E-2"/>
    <x v="0"/>
    <x v="2"/>
    <x v="15"/>
    <x v="0"/>
  </r>
  <r>
    <x v="30"/>
    <x v="108"/>
    <x v="151"/>
    <x v="2"/>
    <x v="405"/>
    <x v="2"/>
    <x v="0"/>
    <n v="5.8644839929057412E-2"/>
    <n v="0.36567621552887541"/>
    <x v="0"/>
    <x v="2"/>
    <x v="15"/>
    <x v="0"/>
  </r>
  <r>
    <x v="31"/>
    <x v="109"/>
    <x v="152"/>
    <x v="2"/>
    <x v="406"/>
    <x v="1"/>
    <x v="0"/>
    <n v="0.41719623322686006"/>
    <n v="2.229190678034481"/>
    <x v="0"/>
    <x v="2"/>
    <x v="16"/>
    <x v="0"/>
  </r>
  <r>
    <x v="32"/>
    <x v="110"/>
    <x v="153"/>
    <x v="0"/>
    <x v="407"/>
    <x v="1"/>
    <x v="0"/>
    <n v="9.1128478505470023E-4"/>
    <n v="7.2022105564686781E-4"/>
    <x v="0"/>
    <x v="2"/>
    <x v="3"/>
    <x v="0"/>
  </r>
  <r>
    <x v="32"/>
    <x v="111"/>
    <x v="4"/>
    <x v="0"/>
    <x v="578"/>
    <x v="1"/>
    <x v="0"/>
    <n v="9.038572378019758E-4"/>
    <n v="8.5737639896653513E-4"/>
    <x v="0"/>
    <x v="2"/>
    <x v="3"/>
    <x v="0"/>
  </r>
  <r>
    <x v="32"/>
    <x v="111"/>
    <x v="4"/>
    <x v="2"/>
    <x v="408"/>
    <x v="1"/>
    <x v="0"/>
    <n v="2.6336419815290942E-2"/>
    <n v="2.310041277639199E-2"/>
    <x v="0"/>
    <x v="2"/>
    <x v="9"/>
    <x v="0"/>
  </r>
  <r>
    <x v="32"/>
    <x v="181"/>
    <x v="160"/>
    <x v="0"/>
    <x v="579"/>
    <x v="1"/>
    <x v="0"/>
    <n v="2.7382441597882319"/>
    <n v="3.0739144411139319"/>
    <x v="0"/>
    <x v="2"/>
    <x v="3"/>
    <x v="0"/>
  </r>
  <r>
    <x v="32"/>
    <x v="181"/>
    <x v="160"/>
    <x v="0"/>
    <x v="579"/>
    <x v="1"/>
    <x v="0"/>
    <n v="3.7291269182764109"/>
    <n v="4.259387527242299"/>
    <x v="0"/>
    <x v="2"/>
    <x v="3"/>
    <x v="0"/>
  </r>
  <r>
    <x v="32"/>
    <x v="181"/>
    <x v="160"/>
    <x v="0"/>
    <x v="580"/>
    <x v="2"/>
    <x v="0"/>
    <n v="9.4288072940759573"/>
    <n v="11.621453615135172"/>
    <x v="0"/>
    <x v="2"/>
    <x v="3"/>
    <x v="0"/>
  </r>
  <r>
    <x v="33"/>
    <x v="182"/>
    <x v="92"/>
    <x v="0"/>
    <x v="581"/>
    <x v="1"/>
    <x v="0"/>
    <n v="1.7284657004083515E-3"/>
    <n v="2.4353487083263233E-3"/>
    <x v="0"/>
    <x v="2"/>
    <x v="3"/>
    <x v="0"/>
  </r>
  <r>
    <x v="33"/>
    <x v="183"/>
    <x v="173"/>
    <x v="0"/>
    <x v="582"/>
    <x v="1"/>
    <x v="0"/>
    <n v="3.5024485956775858E-3"/>
    <n v="4.4234266390668631E-3"/>
    <x v="0"/>
    <x v="2"/>
    <x v="3"/>
    <x v="0"/>
  </r>
  <r>
    <x v="33"/>
    <x v="112"/>
    <x v="27"/>
    <x v="0"/>
    <x v="409"/>
    <x v="1"/>
    <x v="0"/>
    <n v="4.3316370137493445"/>
    <n v="4.1925505951486972"/>
    <x v="0"/>
    <x v="2"/>
    <x v="3"/>
    <x v="0"/>
  </r>
  <r>
    <x v="33"/>
    <x v="113"/>
    <x v="154"/>
    <x v="1"/>
    <x v="410"/>
    <x v="1"/>
    <x v="0"/>
    <n v="53.691444462484938"/>
    <n v="45.039228098347458"/>
    <x v="0"/>
    <x v="2"/>
    <x v="3"/>
    <x v="0"/>
  </r>
  <r>
    <x v="34"/>
    <x v="114"/>
    <x v="155"/>
    <x v="2"/>
    <x v="411"/>
    <x v="2"/>
    <x v="0"/>
    <n v="0.15348122040220014"/>
    <n v="0.65921887567506199"/>
    <x v="0"/>
    <x v="2"/>
    <x v="3"/>
    <x v="0"/>
  </r>
  <r>
    <x v="34"/>
    <x v="115"/>
    <x v="156"/>
    <x v="2"/>
    <x v="412"/>
    <x v="2"/>
    <x v="0"/>
    <n v="5.3834495762028201E-2"/>
    <n v="0.21108213028329778"/>
    <x v="0"/>
    <x v="2"/>
    <x v="3"/>
    <x v="0"/>
  </r>
  <r>
    <x v="34"/>
    <x v="116"/>
    <x v="157"/>
    <x v="2"/>
    <x v="413"/>
    <x v="2"/>
    <x v="0"/>
    <n v="5.1125703787634591E-2"/>
    <n v="0.19802366955891829"/>
    <x v="0"/>
    <x v="2"/>
    <x v="3"/>
    <x v="0"/>
  </r>
  <r>
    <x v="57"/>
    <x v="174"/>
    <x v="209"/>
    <x v="2"/>
    <x v="551"/>
    <x v="2"/>
    <x v="0"/>
    <n v="3.2368581273875194E-2"/>
    <n v="0.15772249356671633"/>
    <x v="0"/>
    <x v="2"/>
    <x v="5"/>
    <x v="0"/>
  </r>
  <r>
    <x v="35"/>
    <x v="117"/>
    <x v="158"/>
    <x v="2"/>
    <x v="414"/>
    <x v="2"/>
    <x v="0"/>
    <n v="4.3249464318988365E-2"/>
    <n v="0.15526457357480958"/>
    <x v="0"/>
    <x v="2"/>
    <x v="5"/>
    <x v="0"/>
  </r>
  <r>
    <x v="35"/>
    <x v="117"/>
    <x v="6"/>
    <x v="2"/>
    <x v="415"/>
    <x v="2"/>
    <x v="0"/>
    <n v="0.11808561964811348"/>
    <n v="0.37823939295192527"/>
    <x v="0"/>
    <x v="2"/>
    <x v="5"/>
    <x v="0"/>
  </r>
  <r>
    <x v="35"/>
    <x v="118"/>
    <x v="159"/>
    <x v="2"/>
    <x v="416"/>
    <x v="2"/>
    <x v="0"/>
    <n v="0.2292961195661529"/>
    <n v="1.0303478471463881"/>
    <x v="0"/>
    <x v="2"/>
    <x v="5"/>
    <x v="0"/>
  </r>
  <r>
    <x v="35"/>
    <x v="119"/>
    <x v="160"/>
    <x v="2"/>
    <x v="417"/>
    <x v="2"/>
    <x v="0"/>
    <n v="1.4642804759662287"/>
    <n v="4.5185253133210272"/>
    <x v="0"/>
    <x v="2"/>
    <x v="3"/>
    <x v="0"/>
  </r>
  <r>
    <x v="35"/>
    <x v="119"/>
    <x v="161"/>
    <x v="2"/>
    <x v="418"/>
    <x v="2"/>
    <x v="0"/>
    <n v="9.6374401361833922E-2"/>
    <n v="0.2794055765766878"/>
    <x v="0"/>
    <x v="2"/>
    <x v="3"/>
    <x v="0"/>
  </r>
  <r>
    <x v="35"/>
    <x v="120"/>
    <x v="162"/>
    <x v="2"/>
    <x v="419"/>
    <x v="2"/>
    <x v="0"/>
    <n v="0.3362999545826606"/>
    <n v="1.5251824639899665"/>
    <x v="0"/>
    <x v="2"/>
    <x v="5"/>
    <x v="0"/>
  </r>
  <r>
    <x v="35"/>
    <x v="121"/>
    <x v="155"/>
    <x v="2"/>
    <x v="420"/>
    <x v="2"/>
    <x v="0"/>
    <n v="0.39040447094090347"/>
    <n v="2.0815591570756906"/>
    <x v="0"/>
    <x v="2"/>
    <x v="5"/>
    <x v="0"/>
  </r>
  <r>
    <x v="35"/>
    <x v="121"/>
    <x v="163"/>
    <x v="2"/>
    <x v="421"/>
    <x v="2"/>
    <x v="0"/>
    <n v="0.18133853836544536"/>
    <n v="0.95302938819399596"/>
    <x v="0"/>
    <x v="2"/>
    <x v="5"/>
    <x v="0"/>
  </r>
  <r>
    <x v="35"/>
    <x v="122"/>
    <x v="89"/>
    <x v="2"/>
    <x v="422"/>
    <x v="1"/>
    <x v="0"/>
    <n v="3.9872176622316971E-2"/>
    <n v="8.2334218418351784E-2"/>
    <x v="0"/>
    <x v="2"/>
    <x v="3"/>
    <x v="0"/>
  </r>
  <r>
    <x v="35"/>
    <x v="123"/>
    <x v="164"/>
    <x v="0"/>
    <x v="423"/>
    <x v="0"/>
    <x v="0"/>
    <n v="1.7336662122725377E-3"/>
    <n v="1.8697612871209433E-3"/>
    <x v="0"/>
    <x v="2"/>
    <x v="4"/>
    <x v="0"/>
  </r>
  <r>
    <x v="35"/>
    <x v="125"/>
    <x v="27"/>
    <x v="2"/>
    <x v="426"/>
    <x v="1"/>
    <x v="0"/>
    <n v="0.46073559150861942"/>
    <n v="1.0846852247173002"/>
    <x v="0"/>
    <x v="2"/>
    <x v="3"/>
    <x v="0"/>
  </r>
  <r>
    <x v="35"/>
    <x v="125"/>
    <x v="27"/>
    <x v="2"/>
    <x v="427"/>
    <x v="2"/>
    <x v="0"/>
    <n v="0.14138915727194501"/>
    <n v="0.38632337749799278"/>
    <x v="0"/>
    <x v="2"/>
    <x v="5"/>
    <x v="0"/>
  </r>
  <r>
    <x v="35"/>
    <x v="125"/>
    <x v="27"/>
    <x v="2"/>
    <x v="428"/>
    <x v="2"/>
    <x v="0"/>
    <n v="2.0036052702075136"/>
    <n v="5.438157849686438"/>
    <x v="0"/>
    <x v="2"/>
    <x v="3"/>
    <x v="0"/>
  </r>
  <r>
    <x v="35"/>
    <x v="126"/>
    <x v="165"/>
    <x v="2"/>
    <x v="429"/>
    <x v="2"/>
    <x v="0"/>
    <n v="0.39712977369876185"/>
    <n v="1.4475796591722729"/>
    <x v="0"/>
    <x v="2"/>
    <x v="5"/>
    <x v="0"/>
  </r>
  <r>
    <x v="35"/>
    <x v="126"/>
    <x v="165"/>
    <x v="2"/>
    <x v="430"/>
    <x v="2"/>
    <x v="0"/>
    <n v="0.27129100762578162"/>
    <n v="0.95043116794569837"/>
    <x v="0"/>
    <x v="2"/>
    <x v="10"/>
    <x v="0"/>
  </r>
  <r>
    <x v="36"/>
    <x v="127"/>
    <x v="166"/>
    <x v="2"/>
    <x v="431"/>
    <x v="2"/>
    <x v="0"/>
    <n v="6.0665546223901963E-4"/>
    <n v="6.6180882611868693E-3"/>
    <x v="0"/>
    <x v="2"/>
    <x v="5"/>
    <x v="0"/>
  </r>
  <r>
    <x v="36"/>
    <x v="127"/>
    <x v="167"/>
    <x v="2"/>
    <x v="432"/>
    <x v="2"/>
    <x v="0"/>
    <n v="6.0806916172573408E-4"/>
    <n v="6.6345720185654999E-3"/>
    <x v="0"/>
    <x v="2"/>
    <x v="5"/>
    <x v="0"/>
  </r>
  <r>
    <x v="36"/>
    <x v="127"/>
    <x v="168"/>
    <x v="2"/>
    <x v="433"/>
    <x v="2"/>
    <x v="0"/>
    <n v="6.0349898350501739E-4"/>
    <n v="6.6596943121575653E-3"/>
    <x v="0"/>
    <x v="2"/>
    <x v="5"/>
    <x v="0"/>
  </r>
  <r>
    <x v="36"/>
    <x v="127"/>
    <x v="169"/>
    <x v="2"/>
    <x v="434"/>
    <x v="2"/>
    <x v="0"/>
    <n v="6.0232864258466762E-4"/>
    <n v="6.6346046741770524E-3"/>
    <x v="0"/>
    <x v="2"/>
    <x v="5"/>
    <x v="0"/>
  </r>
  <r>
    <x v="36"/>
    <x v="127"/>
    <x v="170"/>
    <x v="2"/>
    <x v="435"/>
    <x v="2"/>
    <x v="0"/>
    <n v="4.138811112863796E-2"/>
    <n v="0.29546569696854347"/>
    <x v="0"/>
    <x v="2"/>
    <x v="17"/>
    <x v="0"/>
  </r>
  <r>
    <x v="36"/>
    <x v="127"/>
    <x v="171"/>
    <x v="2"/>
    <x v="436"/>
    <x v="2"/>
    <x v="0"/>
    <n v="4.8298785766950438E-2"/>
    <n v="0.34797255162566015"/>
    <x v="0"/>
    <x v="2"/>
    <x v="17"/>
    <x v="0"/>
  </r>
  <r>
    <x v="36"/>
    <x v="127"/>
    <x v="172"/>
    <x v="2"/>
    <x v="437"/>
    <x v="2"/>
    <x v="0"/>
    <n v="7.0656082473198676E-4"/>
    <n v="6.2397434409160908E-3"/>
    <x v="0"/>
    <x v="2"/>
    <x v="17"/>
    <x v="0"/>
  </r>
  <r>
    <x v="37"/>
    <x v="128"/>
    <x v="119"/>
    <x v="2"/>
    <x v="438"/>
    <x v="2"/>
    <x v="0"/>
    <n v="1.4405214681920903E-2"/>
    <n v="2.3041217271363882E-2"/>
    <x v="0"/>
    <x v="2"/>
    <x v="3"/>
    <x v="0"/>
  </r>
  <r>
    <x v="37"/>
    <x v="128"/>
    <x v="160"/>
    <x v="2"/>
    <x v="439"/>
    <x v="1"/>
    <x v="0"/>
    <n v="0.96194431436996564"/>
    <n v="2.1896595714614073"/>
    <x v="0"/>
    <x v="2"/>
    <x v="3"/>
    <x v="0"/>
  </r>
  <r>
    <x v="39"/>
    <x v="130"/>
    <x v="78"/>
    <x v="2"/>
    <x v="442"/>
    <x v="1"/>
    <x v="0"/>
    <n v="6.7546206738093408"/>
    <n v="9.9136598644585465"/>
    <x v="0"/>
    <x v="2"/>
    <x v="3"/>
    <x v="0"/>
  </r>
  <r>
    <x v="39"/>
    <x v="130"/>
    <x v="78"/>
    <x v="2"/>
    <x v="443"/>
    <x v="2"/>
    <x v="0"/>
    <n v="2.2390615926060398E-2"/>
    <n v="7.5353963026049672E-2"/>
    <x v="0"/>
    <x v="2"/>
    <x v="5"/>
    <x v="0"/>
  </r>
  <r>
    <x v="39"/>
    <x v="130"/>
    <x v="78"/>
    <x v="2"/>
    <x v="444"/>
    <x v="2"/>
    <x v="0"/>
    <n v="1.5751142308166644E-2"/>
    <n v="4.8291215021619829E-2"/>
    <x v="0"/>
    <x v="2"/>
    <x v="3"/>
    <x v="0"/>
  </r>
  <r>
    <x v="39"/>
    <x v="130"/>
    <x v="174"/>
    <x v="2"/>
    <x v="445"/>
    <x v="2"/>
    <x v="0"/>
    <n v="5.8096149761639432E-2"/>
    <n v="0.15160201811937238"/>
    <x v="0"/>
    <x v="2"/>
    <x v="3"/>
    <x v="0"/>
  </r>
  <r>
    <x v="40"/>
    <x v="131"/>
    <x v="166"/>
    <x v="2"/>
    <x v="446"/>
    <x v="2"/>
    <x v="0"/>
    <n v="1.6139531038945752E-2"/>
    <n v="8.0225245067151327E-2"/>
    <x v="0"/>
    <x v="2"/>
    <x v="5"/>
    <x v="0"/>
  </r>
  <r>
    <x v="40"/>
    <x v="131"/>
    <x v="167"/>
    <x v="2"/>
    <x v="447"/>
    <x v="2"/>
    <x v="0"/>
    <n v="2.530508183237188E-2"/>
    <n v="0.12477970240394334"/>
    <x v="0"/>
    <x v="2"/>
    <x v="5"/>
    <x v="0"/>
  </r>
  <r>
    <x v="40"/>
    <x v="131"/>
    <x v="168"/>
    <x v="2"/>
    <x v="448"/>
    <x v="2"/>
    <x v="0"/>
    <n v="6.0703549516388344E-4"/>
    <n v="3.0425894590151194E-3"/>
    <x v="0"/>
    <x v="2"/>
    <x v="5"/>
    <x v="0"/>
  </r>
  <r>
    <x v="40"/>
    <x v="132"/>
    <x v="175"/>
    <x v="2"/>
    <x v="449"/>
    <x v="2"/>
    <x v="0"/>
    <n v="1.7457201915853586E-2"/>
    <n v="6.7665445365222274E-2"/>
    <x v="0"/>
    <x v="2"/>
    <x v="5"/>
    <x v="0"/>
  </r>
  <r>
    <x v="40"/>
    <x v="132"/>
    <x v="175"/>
    <x v="2"/>
    <x v="450"/>
    <x v="2"/>
    <x v="0"/>
    <n v="4.0566233020592077E-2"/>
    <n v="0.14408720940471278"/>
    <x v="0"/>
    <x v="2"/>
    <x v="15"/>
    <x v="0"/>
  </r>
  <r>
    <x v="40"/>
    <x v="133"/>
    <x v="155"/>
    <x v="2"/>
    <x v="451"/>
    <x v="2"/>
    <x v="0"/>
    <n v="1.6304610209600921E-2"/>
    <n v="7.720288165573784E-2"/>
    <x v="0"/>
    <x v="2"/>
    <x v="5"/>
    <x v="0"/>
  </r>
  <r>
    <x v="60"/>
    <x v="184"/>
    <x v="217"/>
    <x v="2"/>
    <x v="583"/>
    <x v="2"/>
    <x v="0"/>
    <n v="3.1030367060125918E-2"/>
    <n v="0.15890446178636294"/>
    <x v="0"/>
    <x v="2"/>
    <x v="3"/>
    <x v="0"/>
  </r>
  <r>
    <x v="60"/>
    <x v="185"/>
    <x v="218"/>
    <x v="2"/>
    <x v="584"/>
    <x v="2"/>
    <x v="0"/>
    <n v="2.4097443955603582E-2"/>
    <n v="0.12262226478069468"/>
    <x v="0"/>
    <x v="2"/>
    <x v="3"/>
    <x v="0"/>
  </r>
  <r>
    <x v="41"/>
    <x v="134"/>
    <x v="176"/>
    <x v="2"/>
    <x v="452"/>
    <x v="2"/>
    <x v="0"/>
    <n v="0.12868035298581357"/>
    <n v="0.53782974118999893"/>
    <x v="0"/>
    <x v="2"/>
    <x v="5"/>
    <x v="0"/>
  </r>
  <r>
    <x v="41"/>
    <x v="134"/>
    <x v="131"/>
    <x v="2"/>
    <x v="453"/>
    <x v="2"/>
    <x v="0"/>
    <n v="1.0387870270038069"/>
    <n v="4.3493238366822826"/>
    <x v="0"/>
    <x v="2"/>
    <x v="5"/>
    <x v="0"/>
  </r>
  <r>
    <x v="42"/>
    <x v="135"/>
    <x v="145"/>
    <x v="2"/>
    <x v="455"/>
    <x v="2"/>
    <x v="0"/>
    <n v="4.0147094676803096E-4"/>
    <n v="7.1934504406818078E-4"/>
    <x v="0"/>
    <x v="2"/>
    <x v="3"/>
    <x v="0"/>
  </r>
  <r>
    <x v="42"/>
    <x v="136"/>
    <x v="108"/>
    <x v="1"/>
    <x v="552"/>
    <x v="1"/>
    <x v="0"/>
    <n v="7.0603282483822265E-3"/>
    <n v="1.1544729677942697E-2"/>
    <x v="0"/>
    <x v="2"/>
    <x v="3"/>
    <x v="0"/>
  </r>
  <r>
    <x v="42"/>
    <x v="136"/>
    <x v="108"/>
    <x v="1"/>
    <x v="456"/>
    <x v="2"/>
    <x v="0"/>
    <n v="3.239928058681691"/>
    <n v="4.820754050051665"/>
    <x v="0"/>
    <x v="2"/>
    <x v="3"/>
    <x v="0"/>
  </r>
  <r>
    <x v="42"/>
    <x v="137"/>
    <x v="177"/>
    <x v="2"/>
    <x v="457"/>
    <x v="1"/>
    <x v="0"/>
    <n v="0.22507820463526346"/>
    <n v="0.41355684982307467"/>
    <x v="0"/>
    <x v="2"/>
    <x v="3"/>
    <x v="0"/>
  </r>
  <r>
    <x v="42"/>
    <x v="137"/>
    <x v="177"/>
    <x v="2"/>
    <x v="458"/>
    <x v="2"/>
    <x v="0"/>
    <n v="2.7913978066869389"/>
    <n v="5.2216642950753149"/>
    <x v="0"/>
    <x v="2"/>
    <x v="3"/>
    <x v="0"/>
  </r>
  <r>
    <x v="43"/>
    <x v="138"/>
    <x v="109"/>
    <x v="3"/>
    <x v="553"/>
    <x v="0"/>
    <x v="0"/>
    <n v="0.27333267527603228"/>
    <n v="0.31442880887270019"/>
    <x v="0"/>
    <x v="2"/>
    <x v="0"/>
    <x v="0"/>
  </r>
  <r>
    <x v="43"/>
    <x v="139"/>
    <x v="27"/>
    <x v="0"/>
    <x v="460"/>
    <x v="1"/>
    <x v="0"/>
    <n v="8.7871592748803101E-2"/>
    <n v="0.13722919581739701"/>
    <x v="0"/>
    <x v="2"/>
    <x v="3"/>
    <x v="0"/>
  </r>
  <r>
    <x v="43"/>
    <x v="139"/>
    <x v="27"/>
    <x v="0"/>
    <x v="461"/>
    <x v="2"/>
    <x v="0"/>
    <n v="0.83832201603792789"/>
    <n v="1.2707741116247964"/>
    <x v="0"/>
    <x v="2"/>
    <x v="3"/>
    <x v="0"/>
  </r>
  <r>
    <x v="43"/>
    <x v="6"/>
    <x v="107"/>
    <x v="1"/>
    <x v="462"/>
    <x v="2"/>
    <x v="0"/>
    <n v="1.7707674572669581"/>
    <n v="2.2547611107511623"/>
    <x v="0"/>
    <x v="2"/>
    <x v="3"/>
    <x v="0"/>
  </r>
  <r>
    <x v="44"/>
    <x v="140"/>
    <x v="7"/>
    <x v="2"/>
    <x v="463"/>
    <x v="1"/>
    <x v="0"/>
    <n v="0.26634618671534738"/>
    <n v="0.41078447401230678"/>
    <x v="0"/>
    <x v="2"/>
    <x v="3"/>
    <x v="0"/>
  </r>
  <r>
    <x v="44"/>
    <x v="140"/>
    <x v="7"/>
    <x v="2"/>
    <x v="554"/>
    <x v="2"/>
    <x v="0"/>
    <n v="3.4401669137091428E-3"/>
    <n v="8.9862998736975532E-3"/>
    <x v="0"/>
    <x v="2"/>
    <x v="5"/>
    <x v="0"/>
  </r>
  <r>
    <x v="44"/>
    <x v="140"/>
    <x v="7"/>
    <x v="2"/>
    <x v="555"/>
    <x v="2"/>
    <x v="1"/>
    <n v="4.6053848420138325E-3"/>
    <n v="1.011947432365698E-2"/>
    <x v="0"/>
    <x v="2"/>
    <x v="5"/>
    <x v="1"/>
  </r>
  <r>
    <x v="44"/>
    <x v="141"/>
    <x v="89"/>
    <x v="2"/>
    <x v="464"/>
    <x v="1"/>
    <x v="0"/>
    <n v="0.28291359740422051"/>
    <n v="0.40625518794593984"/>
    <x v="0"/>
    <x v="2"/>
    <x v="3"/>
    <x v="0"/>
  </r>
  <r>
    <x v="44"/>
    <x v="141"/>
    <x v="89"/>
    <x v="2"/>
    <x v="465"/>
    <x v="2"/>
    <x v="0"/>
    <n v="2.2191277474150308E-2"/>
    <n v="4.8786280607878645E-2"/>
    <x v="0"/>
    <x v="2"/>
    <x v="5"/>
    <x v="0"/>
  </r>
  <r>
    <x v="44"/>
    <x v="141"/>
    <x v="89"/>
    <x v="2"/>
    <x v="466"/>
    <x v="2"/>
    <x v="0"/>
    <n v="0.13274397258703494"/>
    <n v="0.28581477235800062"/>
    <x v="0"/>
    <x v="2"/>
    <x v="10"/>
    <x v="0"/>
  </r>
  <r>
    <x v="44"/>
    <x v="142"/>
    <x v="179"/>
    <x v="2"/>
    <x v="467"/>
    <x v="2"/>
    <x v="0"/>
    <n v="1.2211860010329597E-3"/>
    <n v="3.4736920858737903E-3"/>
    <x v="0"/>
    <x v="2"/>
    <x v="5"/>
    <x v="0"/>
  </r>
  <r>
    <x v="44"/>
    <x v="142"/>
    <x v="56"/>
    <x v="2"/>
    <x v="468"/>
    <x v="2"/>
    <x v="0"/>
    <n v="0.14895890590563884"/>
    <n v="0.29451863361537445"/>
    <x v="0"/>
    <x v="2"/>
    <x v="5"/>
    <x v="0"/>
  </r>
  <r>
    <x v="44"/>
    <x v="143"/>
    <x v="173"/>
    <x v="2"/>
    <x v="469"/>
    <x v="1"/>
    <x v="0"/>
    <n v="4.4260029996308813E-2"/>
    <n v="8.6767850989869916E-2"/>
    <x v="0"/>
    <x v="2"/>
    <x v="3"/>
    <x v="0"/>
  </r>
  <r>
    <x v="44"/>
    <x v="143"/>
    <x v="173"/>
    <x v="2"/>
    <x v="470"/>
    <x v="2"/>
    <x v="0"/>
    <n v="0.11625492487910505"/>
    <n v="0.29442761512503063"/>
    <x v="0"/>
    <x v="2"/>
    <x v="3"/>
    <x v="0"/>
  </r>
  <r>
    <x v="44"/>
    <x v="144"/>
    <x v="180"/>
    <x v="2"/>
    <x v="471"/>
    <x v="2"/>
    <x v="0"/>
    <n v="0.33650419994158964"/>
    <n v="0.77490465059550129"/>
    <x v="0"/>
    <x v="2"/>
    <x v="5"/>
    <x v="0"/>
  </r>
  <r>
    <x v="44"/>
    <x v="144"/>
    <x v="180"/>
    <x v="2"/>
    <x v="472"/>
    <x v="2"/>
    <x v="0"/>
    <n v="0.8910958224977773"/>
    <n v="1.7721148510050801"/>
    <x v="0"/>
    <x v="2"/>
    <x v="3"/>
    <x v="0"/>
  </r>
  <r>
    <x v="44"/>
    <x v="144"/>
    <x v="181"/>
    <x v="2"/>
    <x v="473"/>
    <x v="2"/>
    <x v="0"/>
    <n v="0.94597205609050439"/>
    <n v="1.8805497493625314"/>
    <x v="0"/>
    <x v="2"/>
    <x v="3"/>
    <x v="0"/>
  </r>
  <r>
    <x v="44"/>
    <x v="145"/>
    <x v="182"/>
    <x v="2"/>
    <x v="474"/>
    <x v="2"/>
    <x v="0"/>
    <n v="1.5991694051127506E-2"/>
    <n v="3.5320757247946748E-2"/>
    <x v="0"/>
    <x v="2"/>
    <x v="3"/>
    <x v="0"/>
  </r>
  <r>
    <x v="44"/>
    <x v="145"/>
    <x v="183"/>
    <x v="2"/>
    <x v="475"/>
    <x v="2"/>
    <x v="0"/>
    <n v="1.1015523798725715E-2"/>
    <n v="2.4511515074997693E-2"/>
    <x v="0"/>
    <x v="2"/>
    <x v="3"/>
    <x v="0"/>
  </r>
  <r>
    <x v="44"/>
    <x v="145"/>
    <x v="56"/>
    <x v="2"/>
    <x v="476"/>
    <x v="2"/>
    <x v="0"/>
    <n v="0.2050314508425036"/>
    <n v="0.46057059765779546"/>
    <x v="0"/>
    <x v="2"/>
    <x v="3"/>
    <x v="0"/>
  </r>
  <r>
    <x v="44"/>
    <x v="145"/>
    <x v="184"/>
    <x v="2"/>
    <x v="477"/>
    <x v="2"/>
    <x v="0"/>
    <n v="1.4442346246579295E-2"/>
    <n v="3.2710067988211314E-2"/>
    <x v="0"/>
    <x v="2"/>
    <x v="3"/>
    <x v="0"/>
  </r>
  <r>
    <x v="46"/>
    <x v="147"/>
    <x v="185"/>
    <x v="2"/>
    <x v="479"/>
    <x v="2"/>
    <x v="0"/>
    <n v="2.8896296169116025E-2"/>
    <n v="9.401846007390452E-2"/>
    <x v="0"/>
    <x v="2"/>
    <x v="3"/>
    <x v="0"/>
  </r>
  <r>
    <x v="46"/>
    <x v="147"/>
    <x v="160"/>
    <x v="2"/>
    <x v="480"/>
    <x v="1"/>
    <x v="0"/>
    <n v="1.1105858798132952E-2"/>
    <n v="2.2947453439831917E-2"/>
    <x v="0"/>
    <x v="2"/>
    <x v="3"/>
    <x v="0"/>
  </r>
  <r>
    <x v="46"/>
    <x v="147"/>
    <x v="160"/>
    <x v="2"/>
    <x v="482"/>
    <x v="2"/>
    <x v="0"/>
    <n v="0.74460183829720461"/>
    <n v="2.6724498814695385"/>
    <x v="0"/>
    <x v="2"/>
    <x v="3"/>
    <x v="0"/>
  </r>
  <r>
    <x v="46"/>
    <x v="147"/>
    <x v="161"/>
    <x v="2"/>
    <x v="483"/>
    <x v="2"/>
    <x v="0"/>
    <n v="1.1801744663607316E-2"/>
    <n v="3.7047974402775422E-2"/>
    <x v="0"/>
    <x v="2"/>
    <x v="3"/>
    <x v="0"/>
  </r>
  <r>
    <x v="46"/>
    <x v="147"/>
    <x v="186"/>
    <x v="2"/>
    <x v="484"/>
    <x v="1"/>
    <x v="0"/>
    <n v="1.3932905803237002E-2"/>
    <n v="2.7492837690605038E-2"/>
    <x v="0"/>
    <x v="2"/>
    <x v="3"/>
    <x v="0"/>
  </r>
  <r>
    <x v="46"/>
    <x v="147"/>
    <x v="186"/>
    <x v="2"/>
    <x v="485"/>
    <x v="2"/>
    <x v="0"/>
    <n v="0.20357589591632461"/>
    <n v="0.71538572643161447"/>
    <x v="0"/>
    <x v="2"/>
    <x v="3"/>
    <x v="0"/>
  </r>
  <r>
    <x v="46"/>
    <x v="147"/>
    <x v="92"/>
    <x v="2"/>
    <x v="486"/>
    <x v="2"/>
    <x v="0"/>
    <n v="3.0077168151718043E-3"/>
    <n v="9.372363164512381E-3"/>
    <x v="0"/>
    <x v="2"/>
    <x v="3"/>
    <x v="0"/>
  </r>
  <r>
    <x v="48"/>
    <x v="151"/>
    <x v="119"/>
    <x v="2"/>
    <x v="491"/>
    <x v="2"/>
    <x v="0"/>
    <n v="0.11875225235423292"/>
    <n v="0.22524516137708622"/>
    <x v="0"/>
    <x v="2"/>
    <x v="3"/>
    <x v="0"/>
  </r>
  <r>
    <x v="48"/>
    <x v="151"/>
    <x v="27"/>
    <x v="2"/>
    <x v="492"/>
    <x v="1"/>
    <x v="0"/>
    <n v="0.4876405390370489"/>
    <n v="0.7511056540062917"/>
    <x v="0"/>
    <x v="2"/>
    <x v="3"/>
    <x v="0"/>
  </r>
  <r>
    <x v="48"/>
    <x v="151"/>
    <x v="27"/>
    <x v="2"/>
    <x v="493"/>
    <x v="2"/>
    <x v="0"/>
    <n v="9.6006896942843561E-2"/>
    <n v="0.19085351185410385"/>
    <x v="0"/>
    <x v="2"/>
    <x v="3"/>
    <x v="0"/>
  </r>
  <r>
    <x v="48"/>
    <x v="186"/>
    <x v="219"/>
    <x v="2"/>
    <x v="585"/>
    <x v="2"/>
    <x v="0"/>
    <n v="5.2369117914165732E-3"/>
    <n v="9.8653531359760814E-3"/>
    <x v="0"/>
    <x v="2"/>
    <x v="3"/>
    <x v="0"/>
  </r>
  <r>
    <x v="48"/>
    <x v="186"/>
    <x v="154"/>
    <x v="2"/>
    <x v="586"/>
    <x v="2"/>
    <x v="0"/>
    <n v="3.5342758502871765E-3"/>
    <n v="6.59710346284935E-3"/>
    <x v="0"/>
    <x v="2"/>
    <x v="3"/>
    <x v="0"/>
  </r>
  <r>
    <x v="48"/>
    <x v="153"/>
    <x v="8"/>
    <x v="2"/>
    <x v="495"/>
    <x v="2"/>
    <x v="0"/>
    <n v="6.1196048290050476E-3"/>
    <n v="1.3740659471096607E-2"/>
    <x v="0"/>
    <x v="2"/>
    <x v="3"/>
    <x v="0"/>
  </r>
  <r>
    <x v="48"/>
    <x v="153"/>
    <x v="119"/>
    <x v="2"/>
    <x v="587"/>
    <x v="2"/>
    <x v="0"/>
    <n v="3.1531470843157777E-3"/>
    <n v="6.5933866669019127E-3"/>
    <x v="0"/>
    <x v="2"/>
    <x v="3"/>
    <x v="0"/>
  </r>
  <r>
    <x v="48"/>
    <x v="153"/>
    <x v="178"/>
    <x v="2"/>
    <x v="588"/>
    <x v="2"/>
    <x v="0"/>
    <n v="9.0586176333243404E-4"/>
    <n v="1.8620774837929382E-3"/>
    <x v="0"/>
    <x v="2"/>
    <x v="3"/>
    <x v="0"/>
  </r>
  <r>
    <x v="48"/>
    <x v="153"/>
    <x v="27"/>
    <x v="2"/>
    <x v="496"/>
    <x v="2"/>
    <x v="0"/>
    <n v="0.11219275606296403"/>
    <n v="0.20299651533912028"/>
    <x v="0"/>
    <x v="2"/>
    <x v="3"/>
    <x v="0"/>
  </r>
  <r>
    <x v="49"/>
    <x v="154"/>
    <x v="7"/>
    <x v="2"/>
    <x v="497"/>
    <x v="1"/>
    <x v="0"/>
    <n v="7.4350412333849224E-3"/>
    <n v="1.6499149544935428E-2"/>
    <x v="0"/>
    <x v="2"/>
    <x v="3"/>
    <x v="0"/>
  </r>
  <r>
    <x v="49"/>
    <x v="154"/>
    <x v="7"/>
    <x v="2"/>
    <x v="498"/>
    <x v="2"/>
    <x v="0"/>
    <n v="1.1844833392893231E-2"/>
    <n v="2.5445496087180185E-2"/>
    <x v="0"/>
    <x v="2"/>
    <x v="3"/>
    <x v="0"/>
  </r>
  <r>
    <x v="49"/>
    <x v="154"/>
    <x v="189"/>
    <x v="0"/>
    <x v="499"/>
    <x v="1"/>
    <x v="0"/>
    <n v="2.4943190408865546E-2"/>
    <n v="5.4550901200598148E-2"/>
    <x v="0"/>
    <x v="2"/>
    <x v="3"/>
    <x v="0"/>
  </r>
  <r>
    <x v="49"/>
    <x v="154"/>
    <x v="189"/>
    <x v="0"/>
    <x v="500"/>
    <x v="2"/>
    <x v="0"/>
    <n v="2.750350124169041E-2"/>
    <n v="5.8719088295830994E-2"/>
    <x v="0"/>
    <x v="2"/>
    <x v="3"/>
    <x v="0"/>
  </r>
  <r>
    <x v="49"/>
    <x v="154"/>
    <x v="190"/>
    <x v="2"/>
    <x v="501"/>
    <x v="2"/>
    <x v="0"/>
    <n v="0.20036992482564511"/>
    <n v="0.23605227294005154"/>
    <x v="0"/>
    <x v="2"/>
    <x v="5"/>
    <x v="0"/>
  </r>
  <r>
    <x v="49"/>
    <x v="154"/>
    <x v="190"/>
    <x v="2"/>
    <x v="501"/>
    <x v="2"/>
    <x v="0"/>
    <n v="0.20727727799030188"/>
    <n v="0.34593209666811231"/>
    <x v="0"/>
    <x v="2"/>
    <x v="5"/>
    <x v="0"/>
  </r>
  <r>
    <x v="49"/>
    <x v="154"/>
    <x v="190"/>
    <x v="2"/>
    <x v="501"/>
    <x v="2"/>
    <x v="0"/>
    <n v="0.19530923666412381"/>
    <n v="0.36056811085442064"/>
    <x v="0"/>
    <x v="2"/>
    <x v="5"/>
    <x v="0"/>
  </r>
  <r>
    <x v="50"/>
    <x v="155"/>
    <x v="191"/>
    <x v="2"/>
    <x v="502"/>
    <x v="2"/>
    <x v="0"/>
    <n v="0.22894342448033592"/>
    <n v="0.6500338915190218"/>
    <x v="0"/>
    <x v="2"/>
    <x v="5"/>
    <x v="0"/>
  </r>
  <r>
    <x v="50"/>
    <x v="155"/>
    <x v="192"/>
    <x v="2"/>
    <x v="503"/>
    <x v="2"/>
    <x v="0"/>
    <n v="0.44056169656458916"/>
    <n v="1.170558755728986"/>
    <x v="0"/>
    <x v="2"/>
    <x v="5"/>
    <x v="0"/>
  </r>
  <r>
    <x v="50"/>
    <x v="155"/>
    <x v="131"/>
    <x v="2"/>
    <x v="504"/>
    <x v="2"/>
    <x v="0"/>
    <n v="0.51913615528394141"/>
    <n v="1.4117914079308467"/>
    <x v="0"/>
    <x v="2"/>
    <x v="5"/>
    <x v="0"/>
  </r>
  <r>
    <x v="52"/>
    <x v="157"/>
    <x v="27"/>
    <x v="2"/>
    <x v="506"/>
    <x v="1"/>
    <x v="0"/>
    <n v="0.76355858502504104"/>
    <n v="1.4689218227457739"/>
    <x v="0"/>
    <x v="2"/>
    <x v="3"/>
    <x v="0"/>
  </r>
  <r>
    <x v="52"/>
    <x v="157"/>
    <x v="27"/>
    <x v="2"/>
    <x v="508"/>
    <x v="2"/>
    <x v="0"/>
    <n v="3.4443635803117656E-2"/>
    <n v="0.17399929372184397"/>
    <x v="0"/>
    <x v="2"/>
    <x v="18"/>
    <x v="0"/>
  </r>
  <r>
    <x v="52"/>
    <x v="158"/>
    <x v="193"/>
    <x v="2"/>
    <x v="509"/>
    <x v="2"/>
    <x v="0"/>
    <n v="7.0067924341409155E-2"/>
    <n v="0.24315389671011314"/>
    <x v="0"/>
    <x v="2"/>
    <x v="5"/>
    <x v="0"/>
  </r>
  <r>
    <x v="52"/>
    <x v="159"/>
    <x v="194"/>
    <x v="2"/>
    <x v="510"/>
    <x v="2"/>
    <x v="0"/>
    <n v="3.1309335411658333E-2"/>
    <n v="9.7870076885306884E-2"/>
    <x v="0"/>
    <x v="2"/>
    <x v="3"/>
    <x v="0"/>
  </r>
  <r>
    <x v="52"/>
    <x v="161"/>
    <x v="196"/>
    <x v="2"/>
    <x v="512"/>
    <x v="1"/>
    <x v="0"/>
    <n v="1.5945770255590283E-2"/>
    <n v="3.1489845587532803E-2"/>
    <x v="0"/>
    <x v="2"/>
    <x v="3"/>
    <x v="0"/>
  </r>
  <r>
    <x v="52"/>
    <x v="161"/>
    <x v="196"/>
    <x v="2"/>
    <x v="513"/>
    <x v="2"/>
    <x v="0"/>
    <n v="1.3396682743640437E-2"/>
    <n v="3.0130852369075561E-2"/>
    <x v="0"/>
    <x v="2"/>
    <x v="3"/>
    <x v="0"/>
  </r>
  <r>
    <x v="52"/>
    <x v="162"/>
    <x v="8"/>
    <x v="2"/>
    <x v="514"/>
    <x v="2"/>
    <x v="0"/>
    <n v="0.2355571244041795"/>
    <n v="0.65055218070805099"/>
    <x v="0"/>
    <x v="2"/>
    <x v="3"/>
    <x v="0"/>
  </r>
  <r>
    <x v="52"/>
    <x v="162"/>
    <x v="119"/>
    <x v="2"/>
    <x v="515"/>
    <x v="1"/>
    <x v="0"/>
    <n v="0.13457406764339558"/>
    <n v="0.32998211500089542"/>
    <x v="0"/>
    <x v="2"/>
    <x v="3"/>
    <x v="0"/>
  </r>
  <r>
    <x v="52"/>
    <x v="162"/>
    <x v="27"/>
    <x v="2"/>
    <x v="516"/>
    <x v="1"/>
    <x v="0"/>
    <n v="0.18507505033681659"/>
    <n v="0.44419248848245718"/>
    <x v="0"/>
    <x v="2"/>
    <x v="3"/>
    <x v="0"/>
  </r>
  <r>
    <x v="52"/>
    <x v="162"/>
    <x v="27"/>
    <x v="2"/>
    <x v="517"/>
    <x v="2"/>
    <x v="0"/>
    <n v="0.18032826794527756"/>
    <n v="0.50983103917722772"/>
    <x v="0"/>
    <x v="2"/>
    <x v="3"/>
    <x v="0"/>
  </r>
  <r>
    <x v="52"/>
    <x v="163"/>
    <x v="108"/>
    <x v="1"/>
    <x v="589"/>
    <x v="1"/>
    <x v="0"/>
    <n v="3.5547814981460096E-3"/>
    <n v="5.0029513634897299E-3"/>
    <x v="0"/>
    <x v="2"/>
    <x v="3"/>
    <x v="0"/>
  </r>
  <r>
    <x v="52"/>
    <x v="163"/>
    <x v="108"/>
    <x v="2"/>
    <x v="518"/>
    <x v="2"/>
    <x v="0"/>
    <n v="0.46036970482139361"/>
    <n v="0.74152550002235829"/>
    <x v="0"/>
    <x v="2"/>
    <x v="3"/>
    <x v="0"/>
  </r>
  <r>
    <x v="52"/>
    <x v="163"/>
    <x v="197"/>
    <x v="1"/>
    <x v="519"/>
    <x v="2"/>
    <x v="0"/>
    <n v="2.8581065408937514"/>
    <n v="4.8311889357199469"/>
    <x v="0"/>
    <x v="2"/>
    <x v="3"/>
    <x v="0"/>
  </r>
  <r>
    <x v="52"/>
    <x v="163"/>
    <x v="197"/>
    <x v="2"/>
    <x v="520"/>
    <x v="2"/>
    <x v="0"/>
    <n v="2.8330538616788083"/>
    <n v="4.6234266088022098"/>
    <x v="0"/>
    <x v="2"/>
    <x v="15"/>
    <x v="0"/>
  </r>
  <r>
    <x v="52"/>
    <x v="163"/>
    <x v="10"/>
    <x v="1"/>
    <x v="521"/>
    <x v="1"/>
    <x v="0"/>
    <n v="0.35541363687990718"/>
    <n v="0.4989983645271025"/>
    <x v="0"/>
    <x v="2"/>
    <x v="3"/>
    <x v="0"/>
  </r>
  <r>
    <x v="52"/>
    <x v="164"/>
    <x v="198"/>
    <x v="1"/>
    <x v="522"/>
    <x v="2"/>
    <x v="0"/>
    <n v="3.9133792787827679"/>
    <n v="5.6823934510895606"/>
    <x v="0"/>
    <x v="2"/>
    <x v="3"/>
    <x v="0"/>
  </r>
  <r>
    <x v="61"/>
    <x v="187"/>
    <x v="220"/>
    <x v="3"/>
    <x v="590"/>
    <x v="0"/>
    <x v="0"/>
    <n v="0.5359803055140645"/>
    <n v="0.46922605623309371"/>
    <x v="0"/>
    <x v="2"/>
    <x v="4"/>
    <x v="0"/>
  </r>
  <r>
    <x v="53"/>
    <x v="165"/>
    <x v="199"/>
    <x v="1"/>
    <x v="523"/>
    <x v="2"/>
    <x v="0"/>
    <n v="0.34452942108176604"/>
    <n v="0.63978077056269012"/>
    <x v="0"/>
    <x v="2"/>
    <x v="5"/>
    <x v="0"/>
  </r>
  <r>
    <x v="53"/>
    <x v="165"/>
    <x v="200"/>
    <x v="1"/>
    <x v="524"/>
    <x v="2"/>
    <x v="0"/>
    <n v="0.50696440222312178"/>
    <n v="0.92771955800557104"/>
    <x v="0"/>
    <x v="2"/>
    <x v="5"/>
    <x v="0"/>
  </r>
  <r>
    <x v="53"/>
    <x v="165"/>
    <x v="200"/>
    <x v="1"/>
    <x v="525"/>
    <x v="2"/>
    <x v="0"/>
    <n v="0.32300397791553243"/>
    <n v="0.90890614715946916"/>
    <x v="0"/>
    <x v="2"/>
    <x v="3"/>
    <x v="0"/>
  </r>
  <r>
    <x v="53"/>
    <x v="165"/>
    <x v="201"/>
    <x v="1"/>
    <x v="526"/>
    <x v="2"/>
    <x v="0"/>
    <n v="0.47004896451492312"/>
    <n v="0.88587929217779726"/>
    <x v="0"/>
    <x v="2"/>
    <x v="5"/>
    <x v="0"/>
  </r>
  <r>
    <x v="53"/>
    <x v="165"/>
    <x v="201"/>
    <x v="1"/>
    <x v="527"/>
    <x v="2"/>
    <x v="0"/>
    <n v="0.21357599739596828"/>
    <n v="0.599054020362493"/>
    <x v="0"/>
    <x v="2"/>
    <x v="3"/>
    <x v="0"/>
  </r>
  <r>
    <x v="53"/>
    <x v="165"/>
    <x v="202"/>
    <x v="1"/>
    <x v="528"/>
    <x v="2"/>
    <x v="0"/>
    <n v="5.6213102574712771E-2"/>
    <n v="0.11118880250895334"/>
    <x v="0"/>
    <x v="2"/>
    <x v="5"/>
    <x v="0"/>
  </r>
  <r>
    <x v="53"/>
    <x v="165"/>
    <x v="203"/>
    <x v="2"/>
    <x v="529"/>
    <x v="2"/>
    <x v="0"/>
    <n v="0.10177499980861239"/>
    <n v="0.1843757125529876"/>
    <x v="0"/>
    <x v="2"/>
    <x v="5"/>
    <x v="0"/>
  </r>
  <r>
    <x v="54"/>
    <x v="166"/>
    <x v="204"/>
    <x v="2"/>
    <x v="530"/>
    <x v="2"/>
    <x v="0"/>
    <n v="4.3436619448714804E-2"/>
    <n v="0.14769824612284418"/>
    <x v="0"/>
    <x v="2"/>
    <x v="5"/>
    <x v="0"/>
  </r>
  <r>
    <x v="54"/>
    <x v="166"/>
    <x v="205"/>
    <x v="2"/>
    <x v="531"/>
    <x v="1"/>
    <x v="0"/>
    <n v="0.68048054609389341"/>
    <n v="1.6160350077589616"/>
    <x v="0"/>
    <x v="2"/>
    <x v="3"/>
    <x v="0"/>
  </r>
  <r>
    <x v="54"/>
    <x v="166"/>
    <x v="205"/>
    <x v="2"/>
    <x v="532"/>
    <x v="1"/>
    <x v="0"/>
    <n v="1.5291915689770483E-2"/>
    <n v="4.6494978206605454E-2"/>
    <x v="0"/>
    <x v="2"/>
    <x v="9"/>
    <x v="0"/>
  </r>
  <r>
    <x v="54"/>
    <x v="166"/>
    <x v="205"/>
    <x v="2"/>
    <x v="533"/>
    <x v="2"/>
    <x v="0"/>
    <n v="1.4287034833383512"/>
    <n v="3.5466837326061174"/>
    <x v="0"/>
    <x v="2"/>
    <x v="3"/>
    <x v="0"/>
  </r>
  <r>
    <x v="55"/>
    <x v="167"/>
    <x v="160"/>
    <x v="2"/>
    <x v="534"/>
    <x v="2"/>
    <x v="0"/>
    <n v="5.2867681389573082E-3"/>
    <n v="1.5124511562982175E-2"/>
    <x v="0"/>
    <x v="2"/>
    <x v="3"/>
    <x v="0"/>
  </r>
  <r>
    <x v="55"/>
    <x v="167"/>
    <x v="161"/>
    <x v="2"/>
    <x v="535"/>
    <x v="2"/>
    <x v="0"/>
    <n v="2.9747728704937786E-2"/>
    <n v="8.322244845199378E-2"/>
    <x v="0"/>
    <x v="2"/>
    <x v="3"/>
    <x v="0"/>
  </r>
  <r>
    <x v="0"/>
    <x v="0"/>
    <x v="0"/>
    <x v="0"/>
    <x v="0"/>
    <x v="0"/>
    <x v="0"/>
    <n v="0.19038958829048264"/>
    <n v="0.17939348264607766"/>
    <x v="0"/>
    <x v="3"/>
    <x v="0"/>
    <x v="0"/>
  </r>
  <r>
    <x v="0"/>
    <x v="1"/>
    <x v="1"/>
    <x v="0"/>
    <x v="558"/>
    <x v="2"/>
    <x v="0"/>
    <n v="0.27984160801627311"/>
    <n v="0.42654674810268994"/>
    <x v="0"/>
    <x v="3"/>
    <x v="3"/>
    <x v="0"/>
  </r>
  <r>
    <x v="0"/>
    <x v="1"/>
    <x v="1"/>
    <x v="0"/>
    <x v="1"/>
    <x v="0"/>
    <x v="0"/>
    <n v="0.72229160909941215"/>
    <n v="0.7222937765282903"/>
    <x v="0"/>
    <x v="3"/>
    <x v="0"/>
    <x v="0"/>
  </r>
  <r>
    <x v="0"/>
    <x v="1"/>
    <x v="109"/>
    <x v="3"/>
    <x v="591"/>
    <x v="0"/>
    <x v="0"/>
    <n v="0.85030856093680296"/>
    <n v="1.061155851665929"/>
    <x v="0"/>
    <x v="3"/>
    <x v="0"/>
    <x v="0"/>
  </r>
  <r>
    <x v="0"/>
    <x v="2"/>
    <x v="2"/>
    <x v="1"/>
    <x v="3"/>
    <x v="1"/>
    <x v="0"/>
    <n v="0.55382475867660674"/>
    <n v="0.81148651034085939"/>
    <x v="0"/>
    <x v="3"/>
    <x v="2"/>
    <x v="0"/>
  </r>
  <r>
    <x v="0"/>
    <x v="3"/>
    <x v="4"/>
    <x v="2"/>
    <x v="5"/>
    <x v="1"/>
    <x v="0"/>
    <n v="0.18138629271734971"/>
    <n v="0.2262178591910422"/>
    <x v="0"/>
    <x v="3"/>
    <x v="3"/>
    <x v="0"/>
  </r>
  <r>
    <x v="0"/>
    <x v="3"/>
    <x v="4"/>
    <x v="0"/>
    <x v="6"/>
    <x v="0"/>
    <x v="0"/>
    <n v="3.2758944983577054"/>
    <n v="3.108832122430889"/>
    <x v="0"/>
    <x v="3"/>
    <x v="2"/>
    <x v="0"/>
  </r>
  <r>
    <x v="0"/>
    <x v="3"/>
    <x v="4"/>
    <x v="0"/>
    <x v="8"/>
    <x v="0"/>
    <x v="0"/>
    <n v="5.0338759840628402"/>
    <n v="4.4366229575823173"/>
    <x v="0"/>
    <x v="3"/>
    <x v="4"/>
    <x v="0"/>
  </r>
  <r>
    <x v="0"/>
    <x v="4"/>
    <x v="14"/>
    <x v="2"/>
    <x v="536"/>
    <x v="2"/>
    <x v="0"/>
    <n v="1.1012225747114268"/>
    <n v="2.1629869323445008"/>
    <x v="0"/>
    <x v="3"/>
    <x v="3"/>
    <x v="0"/>
  </r>
  <r>
    <x v="0"/>
    <x v="4"/>
    <x v="5"/>
    <x v="2"/>
    <x v="9"/>
    <x v="2"/>
    <x v="0"/>
    <n v="0.47498805912229575"/>
    <n v="0.90541365083047609"/>
    <x v="0"/>
    <x v="3"/>
    <x v="3"/>
    <x v="0"/>
  </r>
  <r>
    <x v="0"/>
    <x v="4"/>
    <x v="108"/>
    <x v="1"/>
    <x v="559"/>
    <x v="2"/>
    <x v="0"/>
    <n v="0.5070545297270701"/>
    <n v="1.0882852525213955"/>
    <x v="0"/>
    <x v="3"/>
    <x v="3"/>
    <x v="0"/>
  </r>
  <r>
    <x v="0"/>
    <x v="4"/>
    <x v="6"/>
    <x v="2"/>
    <x v="10"/>
    <x v="1"/>
    <x v="0"/>
    <n v="0.22961301510841042"/>
    <n v="0.34626512881212379"/>
    <x v="0"/>
    <x v="3"/>
    <x v="3"/>
    <x v="0"/>
  </r>
  <r>
    <x v="0"/>
    <x v="4"/>
    <x v="10"/>
    <x v="1"/>
    <x v="537"/>
    <x v="2"/>
    <x v="0"/>
    <n v="0.7177955907357958"/>
    <n v="1.270579661008213"/>
    <x v="0"/>
    <x v="3"/>
    <x v="3"/>
    <x v="0"/>
  </r>
  <r>
    <x v="0"/>
    <x v="4"/>
    <x v="7"/>
    <x v="1"/>
    <x v="11"/>
    <x v="1"/>
    <x v="0"/>
    <n v="1.7242279172209556"/>
    <n v="2.0069615699019803"/>
    <x v="0"/>
    <x v="3"/>
    <x v="3"/>
    <x v="0"/>
  </r>
  <r>
    <x v="0"/>
    <x v="5"/>
    <x v="8"/>
    <x v="2"/>
    <x v="12"/>
    <x v="2"/>
    <x v="0"/>
    <n v="3.1163473182871826"/>
    <n v="5.22401105783677"/>
    <x v="0"/>
    <x v="3"/>
    <x v="3"/>
    <x v="0"/>
  </r>
  <r>
    <x v="0"/>
    <x v="5"/>
    <x v="9"/>
    <x v="1"/>
    <x v="13"/>
    <x v="1"/>
    <x v="0"/>
    <n v="7.6862591453888891"/>
    <n v="11.28897945316408"/>
    <x v="0"/>
    <x v="3"/>
    <x v="3"/>
    <x v="0"/>
  </r>
  <r>
    <x v="0"/>
    <x v="5"/>
    <x v="9"/>
    <x v="1"/>
    <x v="14"/>
    <x v="1"/>
    <x v="0"/>
    <n v="12.653561699624902"/>
    <n v="17.350695684694646"/>
    <x v="0"/>
    <x v="3"/>
    <x v="2"/>
    <x v="0"/>
  </r>
  <r>
    <x v="0"/>
    <x v="5"/>
    <x v="9"/>
    <x v="1"/>
    <x v="15"/>
    <x v="2"/>
    <x v="0"/>
    <n v="3.5403400042567195"/>
    <n v="6.7694604154015723"/>
    <x v="0"/>
    <x v="3"/>
    <x v="3"/>
    <x v="0"/>
  </r>
  <r>
    <x v="0"/>
    <x v="6"/>
    <x v="10"/>
    <x v="0"/>
    <x v="16"/>
    <x v="2"/>
    <x v="0"/>
    <n v="0.57706857765655517"/>
    <n v="0.74114799240397455"/>
    <x v="0"/>
    <x v="3"/>
    <x v="3"/>
    <x v="0"/>
  </r>
  <r>
    <x v="0"/>
    <x v="6"/>
    <x v="10"/>
    <x v="0"/>
    <x v="17"/>
    <x v="0"/>
    <x v="0"/>
    <n v="1.9871498715746182E-2"/>
    <n v="1.8957903165305143E-2"/>
    <x v="0"/>
    <x v="3"/>
    <x v="0"/>
    <x v="0"/>
  </r>
  <r>
    <x v="0"/>
    <x v="7"/>
    <x v="11"/>
    <x v="2"/>
    <x v="18"/>
    <x v="2"/>
    <x v="0"/>
    <n v="9.4946769681862833"/>
    <n v="18.49598790356799"/>
    <x v="0"/>
    <x v="3"/>
    <x v="3"/>
    <x v="0"/>
  </r>
  <r>
    <x v="0"/>
    <x v="7"/>
    <x v="12"/>
    <x v="2"/>
    <x v="19"/>
    <x v="2"/>
    <x v="0"/>
    <n v="45.82960050607646"/>
    <n v="81.613370475809731"/>
    <x v="0"/>
    <x v="3"/>
    <x v="3"/>
    <x v="0"/>
  </r>
  <r>
    <x v="0"/>
    <x v="7"/>
    <x v="12"/>
    <x v="2"/>
    <x v="560"/>
    <x v="2"/>
    <x v="5"/>
    <n v="3.373188351039811E-2"/>
    <n v="4.2161631304624796E-2"/>
    <x v="0"/>
    <x v="3"/>
    <x v="3"/>
    <x v="1"/>
  </r>
  <r>
    <x v="0"/>
    <x v="7"/>
    <x v="13"/>
    <x v="1"/>
    <x v="561"/>
    <x v="1"/>
    <x v="0"/>
    <n v="25.754779386427106"/>
    <n v="38.32029804135442"/>
    <x v="0"/>
    <x v="3"/>
    <x v="7"/>
    <x v="0"/>
  </r>
  <r>
    <x v="0"/>
    <x v="7"/>
    <x v="13"/>
    <x v="1"/>
    <x v="20"/>
    <x v="1"/>
    <x v="0"/>
    <n v="126.09660523157196"/>
    <n v="181.21660524819947"/>
    <x v="0"/>
    <x v="3"/>
    <x v="3"/>
    <x v="0"/>
  </r>
  <r>
    <x v="0"/>
    <x v="7"/>
    <x v="13"/>
    <x v="1"/>
    <x v="21"/>
    <x v="1"/>
    <x v="1"/>
    <n v="28.38672192572573"/>
    <n v="32.38499951343573"/>
    <x v="0"/>
    <x v="3"/>
    <x v="3"/>
    <x v="1"/>
  </r>
  <r>
    <x v="0"/>
    <x v="7"/>
    <x v="13"/>
    <x v="1"/>
    <x v="22"/>
    <x v="1"/>
    <x v="0"/>
    <n v="33.505369766297918"/>
    <n v="38.925485826407922"/>
    <x v="0"/>
    <x v="3"/>
    <x v="2"/>
    <x v="0"/>
  </r>
  <r>
    <x v="0"/>
    <x v="7"/>
    <x v="13"/>
    <x v="1"/>
    <x v="23"/>
    <x v="2"/>
    <x v="0"/>
    <n v="204.57240204179996"/>
    <n v="264.45731069183012"/>
    <x v="0"/>
    <x v="3"/>
    <x v="3"/>
    <x v="0"/>
  </r>
  <r>
    <x v="0"/>
    <x v="7"/>
    <x v="13"/>
    <x v="1"/>
    <x v="24"/>
    <x v="2"/>
    <x v="1"/>
    <n v="24.611329056530657"/>
    <n v="36.294438170359719"/>
    <x v="0"/>
    <x v="3"/>
    <x v="3"/>
    <x v="1"/>
  </r>
  <r>
    <x v="0"/>
    <x v="7"/>
    <x v="15"/>
    <x v="2"/>
    <x v="562"/>
    <x v="2"/>
    <x v="5"/>
    <n v="3.1805117456109422E-2"/>
    <n v="4.3011893299997828E-2"/>
    <x v="0"/>
    <x v="3"/>
    <x v="3"/>
    <x v="1"/>
  </r>
  <r>
    <x v="0"/>
    <x v="7"/>
    <x v="15"/>
    <x v="2"/>
    <x v="26"/>
    <x v="2"/>
    <x v="0"/>
    <n v="8.9567477047213764"/>
    <n v="15.474458102323752"/>
    <x v="0"/>
    <x v="3"/>
    <x v="3"/>
    <x v="0"/>
  </r>
  <r>
    <x v="0"/>
    <x v="7"/>
    <x v="16"/>
    <x v="2"/>
    <x v="27"/>
    <x v="1"/>
    <x v="0"/>
    <n v="4.345450915856615"/>
    <n v="8.4696921122382154"/>
    <x v="0"/>
    <x v="3"/>
    <x v="3"/>
    <x v="0"/>
  </r>
  <r>
    <x v="0"/>
    <x v="7"/>
    <x v="16"/>
    <x v="2"/>
    <x v="28"/>
    <x v="2"/>
    <x v="0"/>
    <n v="17.326425124306429"/>
    <n v="32.767900200670098"/>
    <x v="0"/>
    <x v="3"/>
    <x v="3"/>
    <x v="0"/>
  </r>
  <r>
    <x v="0"/>
    <x v="7"/>
    <x v="17"/>
    <x v="2"/>
    <x v="563"/>
    <x v="2"/>
    <x v="5"/>
    <n v="3.2143220819987252E-2"/>
    <n v="4.0357545721502706E-2"/>
    <x v="0"/>
    <x v="3"/>
    <x v="3"/>
    <x v="1"/>
  </r>
  <r>
    <x v="0"/>
    <x v="7"/>
    <x v="17"/>
    <x v="2"/>
    <x v="29"/>
    <x v="2"/>
    <x v="0"/>
    <n v="9.4548225976327576"/>
    <n v="16.724951020932206"/>
    <x v="0"/>
    <x v="3"/>
    <x v="3"/>
    <x v="0"/>
  </r>
  <r>
    <x v="0"/>
    <x v="7"/>
    <x v="18"/>
    <x v="0"/>
    <x v="30"/>
    <x v="1"/>
    <x v="0"/>
    <n v="94.650379104312336"/>
    <n v="125.860373534514"/>
    <x v="0"/>
    <x v="3"/>
    <x v="3"/>
    <x v="0"/>
  </r>
  <r>
    <x v="0"/>
    <x v="7"/>
    <x v="18"/>
    <x v="0"/>
    <x v="31"/>
    <x v="1"/>
    <x v="1"/>
    <n v="4.4434805338040485E-2"/>
    <n v="3.2008193675993522E-2"/>
    <x v="0"/>
    <x v="3"/>
    <x v="3"/>
    <x v="1"/>
  </r>
  <r>
    <x v="0"/>
    <x v="7"/>
    <x v="18"/>
    <x v="0"/>
    <x v="30"/>
    <x v="1"/>
    <x v="0"/>
    <n v="0.25820435163556055"/>
    <n v="0.43274796150143041"/>
    <x v="0"/>
    <x v="3"/>
    <x v="3"/>
    <x v="0"/>
  </r>
  <r>
    <x v="0"/>
    <x v="7"/>
    <x v="18"/>
    <x v="0"/>
    <x v="33"/>
    <x v="2"/>
    <x v="0"/>
    <n v="89.835630164884677"/>
    <n v="126.21295799507179"/>
    <x v="0"/>
    <x v="3"/>
    <x v="3"/>
    <x v="0"/>
  </r>
  <r>
    <x v="0"/>
    <x v="7"/>
    <x v="18"/>
    <x v="0"/>
    <x v="34"/>
    <x v="0"/>
    <x v="0"/>
    <n v="79.073808576801"/>
    <n v="71.292201972620788"/>
    <x v="0"/>
    <x v="3"/>
    <x v="4"/>
    <x v="0"/>
  </r>
  <r>
    <x v="0"/>
    <x v="7"/>
    <x v="19"/>
    <x v="2"/>
    <x v="35"/>
    <x v="2"/>
    <x v="0"/>
    <n v="8.4166836431016208"/>
    <n v="21.534586258837042"/>
    <x v="0"/>
    <x v="3"/>
    <x v="3"/>
    <x v="0"/>
  </r>
  <r>
    <x v="0"/>
    <x v="7"/>
    <x v="20"/>
    <x v="2"/>
    <x v="36"/>
    <x v="2"/>
    <x v="0"/>
    <n v="1.5947944762502058"/>
    <n v="2.3919482429217913"/>
    <x v="0"/>
    <x v="3"/>
    <x v="3"/>
    <x v="0"/>
  </r>
  <r>
    <x v="0"/>
    <x v="7"/>
    <x v="21"/>
    <x v="2"/>
    <x v="38"/>
    <x v="2"/>
    <x v="0"/>
    <n v="8.5998341742401312"/>
    <n v="14.09239119234436"/>
    <x v="0"/>
    <x v="3"/>
    <x v="3"/>
    <x v="0"/>
  </r>
  <r>
    <x v="0"/>
    <x v="7"/>
    <x v="21"/>
    <x v="2"/>
    <x v="39"/>
    <x v="2"/>
    <x v="1"/>
    <n v="0.58562556672329502"/>
    <n v="0.8054441668871466"/>
    <x v="0"/>
    <x v="3"/>
    <x v="3"/>
    <x v="1"/>
  </r>
  <r>
    <x v="0"/>
    <x v="8"/>
    <x v="22"/>
    <x v="1"/>
    <x v="40"/>
    <x v="2"/>
    <x v="0"/>
    <n v="9.4558092194336849E-2"/>
    <n v="0.15969295127338917"/>
    <x v="0"/>
    <x v="3"/>
    <x v="3"/>
    <x v="0"/>
  </r>
  <r>
    <x v="0"/>
    <x v="8"/>
    <x v="22"/>
    <x v="1"/>
    <x v="41"/>
    <x v="0"/>
    <x v="0"/>
    <n v="0.93731843704858198"/>
    <n v="1.1600740628550725"/>
    <x v="0"/>
    <x v="3"/>
    <x v="2"/>
    <x v="0"/>
  </r>
  <r>
    <x v="0"/>
    <x v="8"/>
    <x v="23"/>
    <x v="0"/>
    <x v="42"/>
    <x v="2"/>
    <x v="0"/>
    <n v="0.28231005115092311"/>
    <n v="0.3991921505525125"/>
    <x v="0"/>
    <x v="3"/>
    <x v="3"/>
    <x v="0"/>
  </r>
  <r>
    <x v="0"/>
    <x v="8"/>
    <x v="23"/>
    <x v="0"/>
    <x v="43"/>
    <x v="0"/>
    <x v="0"/>
    <n v="0.27772244955201747"/>
    <n v="0.30416531462218654"/>
    <x v="0"/>
    <x v="3"/>
    <x v="2"/>
    <x v="0"/>
  </r>
  <r>
    <x v="0"/>
    <x v="8"/>
    <x v="23"/>
    <x v="0"/>
    <x v="44"/>
    <x v="0"/>
    <x v="0"/>
    <n v="1.0205677671169555"/>
    <n v="0.95300458593928472"/>
    <x v="0"/>
    <x v="3"/>
    <x v="4"/>
    <x v="0"/>
  </r>
  <r>
    <x v="0"/>
    <x v="8"/>
    <x v="221"/>
    <x v="1"/>
    <x v="592"/>
    <x v="2"/>
    <x v="0"/>
    <n v="3.990260172186659E-2"/>
    <n v="6.0424465180964101E-2"/>
    <x v="0"/>
    <x v="3"/>
    <x v="3"/>
    <x v="0"/>
  </r>
  <r>
    <x v="0"/>
    <x v="8"/>
    <x v="24"/>
    <x v="0"/>
    <x v="45"/>
    <x v="0"/>
    <x v="0"/>
    <n v="0.69649900619836191"/>
    <n v="0.76964949093950896"/>
    <x v="0"/>
    <x v="3"/>
    <x v="0"/>
    <x v="0"/>
  </r>
  <r>
    <x v="0"/>
    <x v="8"/>
    <x v="25"/>
    <x v="0"/>
    <x v="46"/>
    <x v="0"/>
    <x v="0"/>
    <n v="0.15685654318174372"/>
    <n v="0.19152707807721775"/>
    <x v="0"/>
    <x v="3"/>
    <x v="2"/>
    <x v="0"/>
  </r>
  <r>
    <x v="0"/>
    <x v="8"/>
    <x v="26"/>
    <x v="0"/>
    <x v="48"/>
    <x v="0"/>
    <x v="0"/>
    <n v="8.9624508719503018E-2"/>
    <n v="0.10519474651741852"/>
    <x v="0"/>
    <x v="3"/>
    <x v="0"/>
    <x v="0"/>
  </r>
  <r>
    <x v="0"/>
    <x v="8"/>
    <x v="26"/>
    <x v="0"/>
    <x v="49"/>
    <x v="0"/>
    <x v="0"/>
    <n v="0.57068872001707294"/>
    <n v="0.58759507748934581"/>
    <x v="0"/>
    <x v="3"/>
    <x v="4"/>
    <x v="0"/>
  </r>
  <r>
    <x v="0"/>
    <x v="9"/>
    <x v="13"/>
    <x v="0"/>
    <x v="50"/>
    <x v="2"/>
    <x v="0"/>
    <n v="130.28066740612817"/>
    <n v="138.23837886872286"/>
    <x v="0"/>
    <x v="3"/>
    <x v="3"/>
    <x v="0"/>
  </r>
  <r>
    <x v="0"/>
    <x v="9"/>
    <x v="13"/>
    <x v="0"/>
    <x v="52"/>
    <x v="0"/>
    <x v="0"/>
    <n v="242.02462121165436"/>
    <n v="213.09711774729604"/>
    <x v="0"/>
    <x v="3"/>
    <x v="4"/>
    <x v="0"/>
  </r>
  <r>
    <x v="0"/>
    <x v="9"/>
    <x v="27"/>
    <x v="0"/>
    <x v="53"/>
    <x v="1"/>
    <x v="0"/>
    <n v="147.69791336491843"/>
    <n v="161.34718271168865"/>
    <x v="0"/>
    <x v="3"/>
    <x v="3"/>
    <x v="0"/>
  </r>
  <r>
    <x v="0"/>
    <x v="9"/>
    <x v="27"/>
    <x v="0"/>
    <x v="53"/>
    <x v="1"/>
    <x v="0"/>
    <n v="67.083476153427071"/>
    <n v="69.263271974358076"/>
    <x v="0"/>
    <x v="3"/>
    <x v="3"/>
    <x v="0"/>
  </r>
  <r>
    <x v="0"/>
    <x v="9"/>
    <x v="28"/>
    <x v="0"/>
    <x v="54"/>
    <x v="1"/>
    <x v="0"/>
    <n v="42.204490460030662"/>
    <n v="56.819508043452224"/>
    <x v="0"/>
    <x v="3"/>
    <x v="3"/>
    <x v="0"/>
  </r>
  <r>
    <x v="0"/>
    <x v="9"/>
    <x v="27"/>
    <x v="0"/>
    <x v="55"/>
    <x v="0"/>
    <x v="0"/>
    <n v="16.248859314699938"/>
    <n v="18.45729458256265"/>
    <x v="0"/>
    <x v="3"/>
    <x v="6"/>
    <x v="0"/>
  </r>
  <r>
    <x v="0"/>
    <x v="9"/>
    <x v="27"/>
    <x v="0"/>
    <x v="55"/>
    <x v="0"/>
    <x v="0"/>
    <n v="0.31945933664060849"/>
    <n v="0.37753453877999227"/>
    <x v="0"/>
    <x v="3"/>
    <x v="6"/>
    <x v="0"/>
  </r>
  <r>
    <x v="0"/>
    <x v="9"/>
    <x v="27"/>
    <x v="3"/>
    <x v="55"/>
    <x v="0"/>
    <x v="0"/>
    <n v="9.450924270980865"/>
    <n v="11.622962140140508"/>
    <x v="0"/>
    <x v="3"/>
    <x v="6"/>
    <x v="0"/>
  </r>
  <r>
    <x v="0"/>
    <x v="9"/>
    <x v="27"/>
    <x v="3"/>
    <x v="55"/>
    <x v="0"/>
    <x v="0"/>
    <n v="0.3458159482967143"/>
    <n v="0.42258666966763514"/>
    <x v="0"/>
    <x v="3"/>
    <x v="6"/>
    <x v="0"/>
  </r>
  <r>
    <x v="0"/>
    <x v="9"/>
    <x v="29"/>
    <x v="3"/>
    <x v="56"/>
    <x v="1"/>
    <x v="0"/>
    <n v="8.0748414490742704"/>
    <n v="10.170549021100996"/>
    <x v="0"/>
    <x v="3"/>
    <x v="3"/>
    <x v="0"/>
  </r>
  <r>
    <x v="0"/>
    <x v="9"/>
    <x v="29"/>
    <x v="3"/>
    <x v="57"/>
    <x v="2"/>
    <x v="0"/>
    <n v="42.647195084622687"/>
    <n v="60.804158993321479"/>
    <x v="0"/>
    <x v="3"/>
    <x v="3"/>
    <x v="0"/>
  </r>
  <r>
    <x v="0"/>
    <x v="9"/>
    <x v="29"/>
    <x v="3"/>
    <x v="58"/>
    <x v="0"/>
    <x v="0"/>
    <n v="532.05320880504144"/>
    <n v="459.06353450260997"/>
    <x v="0"/>
    <x v="3"/>
    <x v="4"/>
    <x v="0"/>
  </r>
  <r>
    <x v="0"/>
    <x v="10"/>
    <x v="30"/>
    <x v="2"/>
    <x v="59"/>
    <x v="2"/>
    <x v="0"/>
    <n v="17.131280298579636"/>
    <n v="25.712215519367213"/>
    <x v="0"/>
    <x v="3"/>
    <x v="3"/>
    <x v="0"/>
  </r>
  <r>
    <x v="0"/>
    <x v="10"/>
    <x v="30"/>
    <x v="1"/>
    <x v="59"/>
    <x v="2"/>
    <x v="0"/>
    <n v="5.607691268920548"/>
    <n v="7.1588866604010173"/>
    <x v="0"/>
    <x v="3"/>
    <x v="3"/>
    <x v="0"/>
  </r>
  <r>
    <x v="0"/>
    <x v="10"/>
    <x v="31"/>
    <x v="2"/>
    <x v="61"/>
    <x v="1"/>
    <x v="0"/>
    <n v="5.4298665382349416"/>
    <n v="9.3939709124787978"/>
    <x v="0"/>
    <x v="3"/>
    <x v="3"/>
    <x v="0"/>
  </r>
  <r>
    <x v="0"/>
    <x v="10"/>
    <x v="31"/>
    <x v="2"/>
    <x v="62"/>
    <x v="2"/>
    <x v="0"/>
    <n v="24.386073484534926"/>
    <n v="41.101482673047578"/>
    <x v="0"/>
    <x v="3"/>
    <x v="3"/>
    <x v="0"/>
  </r>
  <r>
    <x v="0"/>
    <x v="10"/>
    <x v="32"/>
    <x v="1"/>
    <x v="63"/>
    <x v="1"/>
    <x v="0"/>
    <n v="11.479823066766206"/>
    <n v="16.297718318479124"/>
    <x v="0"/>
    <x v="3"/>
    <x v="3"/>
    <x v="0"/>
  </r>
  <r>
    <x v="0"/>
    <x v="10"/>
    <x v="32"/>
    <x v="0"/>
    <x v="64"/>
    <x v="0"/>
    <x v="0"/>
    <n v="12.312794932396553"/>
    <n v="12.714570751991936"/>
    <x v="0"/>
    <x v="3"/>
    <x v="0"/>
    <x v="0"/>
  </r>
  <r>
    <x v="0"/>
    <x v="10"/>
    <x v="33"/>
    <x v="2"/>
    <x v="65"/>
    <x v="2"/>
    <x v="0"/>
    <n v="6.4718118640910438"/>
    <n v="11.730140510989404"/>
    <x v="0"/>
    <x v="3"/>
    <x v="3"/>
    <x v="0"/>
  </r>
  <r>
    <x v="0"/>
    <x v="10"/>
    <x v="34"/>
    <x v="1"/>
    <x v="66"/>
    <x v="1"/>
    <x v="0"/>
    <n v="9.0373978331175433"/>
    <n v="14.944224861023551"/>
    <x v="0"/>
    <x v="3"/>
    <x v="2"/>
    <x v="0"/>
  </r>
  <r>
    <x v="0"/>
    <x v="10"/>
    <x v="34"/>
    <x v="2"/>
    <x v="67"/>
    <x v="2"/>
    <x v="0"/>
    <n v="2.4952594049448731"/>
    <n v="5.0642880746121586"/>
    <x v="0"/>
    <x v="3"/>
    <x v="3"/>
    <x v="0"/>
  </r>
  <r>
    <x v="0"/>
    <x v="10"/>
    <x v="35"/>
    <x v="2"/>
    <x v="68"/>
    <x v="2"/>
    <x v="0"/>
    <n v="2.5116097200687782E-3"/>
    <n v="4.3194299771564353E-3"/>
    <x v="0"/>
    <x v="3"/>
    <x v="3"/>
    <x v="0"/>
  </r>
  <r>
    <x v="0"/>
    <x v="168"/>
    <x v="2"/>
    <x v="0"/>
    <x v="538"/>
    <x v="1"/>
    <x v="0"/>
    <n v="0.63044901816088972"/>
    <n v="0.87750608582484568"/>
    <x v="0"/>
    <x v="3"/>
    <x v="3"/>
    <x v="0"/>
  </r>
  <r>
    <x v="0"/>
    <x v="169"/>
    <x v="108"/>
    <x v="0"/>
    <x v="539"/>
    <x v="0"/>
    <x v="0"/>
    <n v="0.91555928833652189"/>
    <n v="0.95722530121636706"/>
    <x v="0"/>
    <x v="3"/>
    <x v="4"/>
    <x v="0"/>
  </r>
  <r>
    <x v="0"/>
    <x v="11"/>
    <x v="37"/>
    <x v="2"/>
    <x v="71"/>
    <x v="1"/>
    <x v="0"/>
    <n v="23.619680413504824"/>
    <n v="39.251812885102098"/>
    <x v="0"/>
    <x v="3"/>
    <x v="3"/>
    <x v="0"/>
  </r>
  <r>
    <x v="0"/>
    <x v="11"/>
    <x v="37"/>
    <x v="2"/>
    <x v="72"/>
    <x v="2"/>
    <x v="0"/>
    <n v="35.173046025131796"/>
    <n v="70.001165690181651"/>
    <x v="0"/>
    <x v="3"/>
    <x v="3"/>
    <x v="0"/>
  </r>
  <r>
    <x v="0"/>
    <x v="11"/>
    <x v="37"/>
    <x v="2"/>
    <x v="593"/>
    <x v="2"/>
    <x v="6"/>
    <n v="7.7905718539902367"/>
    <n v="10.544684980059335"/>
    <x v="0"/>
    <x v="3"/>
    <x v="3"/>
    <x v="1"/>
  </r>
  <r>
    <x v="0"/>
    <x v="12"/>
    <x v="222"/>
    <x v="2"/>
    <x v="594"/>
    <x v="1"/>
    <x v="0"/>
    <n v="0.21665696500368228"/>
    <n v="0.5761524556031461"/>
    <x v="0"/>
    <x v="3"/>
    <x v="5"/>
    <x v="0"/>
  </r>
  <r>
    <x v="0"/>
    <x v="12"/>
    <x v="39"/>
    <x v="2"/>
    <x v="74"/>
    <x v="2"/>
    <x v="0"/>
    <n v="12.360964159847661"/>
    <n v="30.198234831192966"/>
    <x v="0"/>
    <x v="3"/>
    <x v="5"/>
    <x v="0"/>
  </r>
  <r>
    <x v="0"/>
    <x v="12"/>
    <x v="40"/>
    <x v="2"/>
    <x v="75"/>
    <x v="2"/>
    <x v="0"/>
    <n v="30.819393235319197"/>
    <n v="79.337777005902694"/>
    <x v="0"/>
    <x v="3"/>
    <x v="5"/>
    <x v="0"/>
  </r>
  <r>
    <x v="0"/>
    <x v="12"/>
    <x v="41"/>
    <x v="2"/>
    <x v="76"/>
    <x v="2"/>
    <x v="0"/>
    <n v="33.03180646225664"/>
    <n v="90.501323113856301"/>
    <x v="0"/>
    <x v="3"/>
    <x v="5"/>
    <x v="0"/>
  </r>
  <r>
    <x v="0"/>
    <x v="13"/>
    <x v="42"/>
    <x v="0"/>
    <x v="77"/>
    <x v="0"/>
    <x v="0"/>
    <n v="149.29407849783806"/>
    <n v="112.28211630711549"/>
    <x v="0"/>
    <x v="3"/>
    <x v="4"/>
    <x v="0"/>
  </r>
  <r>
    <x v="0"/>
    <x v="13"/>
    <x v="43"/>
    <x v="3"/>
    <x v="78"/>
    <x v="0"/>
    <x v="0"/>
    <n v="239.21338723241516"/>
    <n v="198.39155229378196"/>
    <x v="0"/>
    <x v="3"/>
    <x v="4"/>
    <x v="0"/>
  </r>
  <r>
    <x v="0"/>
    <x v="14"/>
    <x v="27"/>
    <x v="1"/>
    <x v="79"/>
    <x v="1"/>
    <x v="0"/>
    <n v="4.7996787247809536"/>
    <n v="5.7286502697024453"/>
    <x v="0"/>
    <x v="3"/>
    <x v="3"/>
    <x v="0"/>
  </r>
  <r>
    <x v="0"/>
    <x v="15"/>
    <x v="44"/>
    <x v="0"/>
    <x v="80"/>
    <x v="2"/>
    <x v="0"/>
    <n v="4.6370153165713797"/>
    <n v="7.204046730269023"/>
    <x v="0"/>
    <x v="3"/>
    <x v="3"/>
    <x v="0"/>
  </r>
  <r>
    <x v="0"/>
    <x v="15"/>
    <x v="44"/>
    <x v="0"/>
    <x v="81"/>
    <x v="0"/>
    <x v="0"/>
    <n v="105.93032346721746"/>
    <n v="92.649890159752559"/>
    <x v="0"/>
    <x v="3"/>
    <x v="4"/>
    <x v="0"/>
  </r>
  <r>
    <x v="0"/>
    <x v="170"/>
    <x v="206"/>
    <x v="1"/>
    <x v="540"/>
    <x v="2"/>
    <x v="0"/>
    <n v="1.7336050582117422"/>
    <n v="3.1677457243785874"/>
    <x v="0"/>
    <x v="3"/>
    <x v="7"/>
    <x v="0"/>
  </r>
  <r>
    <x v="0"/>
    <x v="170"/>
    <x v="178"/>
    <x v="1"/>
    <x v="541"/>
    <x v="2"/>
    <x v="0"/>
    <n v="0.18865872366413916"/>
    <n v="0.38574227745174572"/>
    <x v="0"/>
    <x v="3"/>
    <x v="7"/>
    <x v="0"/>
  </r>
  <r>
    <x v="0"/>
    <x v="16"/>
    <x v="45"/>
    <x v="2"/>
    <x v="82"/>
    <x v="1"/>
    <x v="0"/>
    <n v="17.865814121431608"/>
    <n v="28.071050355159947"/>
    <x v="0"/>
    <x v="3"/>
    <x v="3"/>
    <x v="0"/>
  </r>
  <r>
    <x v="0"/>
    <x v="16"/>
    <x v="45"/>
    <x v="2"/>
    <x v="83"/>
    <x v="2"/>
    <x v="0"/>
    <n v="23.44459219128203"/>
    <n v="45.898218784276374"/>
    <x v="0"/>
    <x v="3"/>
    <x v="5"/>
    <x v="0"/>
  </r>
  <r>
    <x v="0"/>
    <x v="16"/>
    <x v="45"/>
    <x v="2"/>
    <x v="84"/>
    <x v="2"/>
    <x v="1"/>
    <n v="4.3330990972493506"/>
    <n v="8.0152291447346737"/>
    <x v="0"/>
    <x v="3"/>
    <x v="5"/>
    <x v="1"/>
  </r>
  <r>
    <x v="0"/>
    <x v="16"/>
    <x v="46"/>
    <x v="2"/>
    <x v="85"/>
    <x v="2"/>
    <x v="0"/>
    <n v="7.6002909920586124"/>
    <n v="14.617573311053141"/>
    <x v="0"/>
    <x v="3"/>
    <x v="5"/>
    <x v="0"/>
  </r>
  <r>
    <x v="0"/>
    <x v="17"/>
    <x v="13"/>
    <x v="0"/>
    <x v="86"/>
    <x v="0"/>
    <x v="0"/>
    <n v="60.737309694022166"/>
    <n v="47.296751406268456"/>
    <x v="0"/>
    <x v="3"/>
    <x v="4"/>
    <x v="0"/>
  </r>
  <r>
    <x v="0"/>
    <x v="17"/>
    <x v="29"/>
    <x v="3"/>
    <x v="87"/>
    <x v="0"/>
    <x v="0"/>
    <n v="722.36342857451234"/>
    <n v="573.32865037055956"/>
    <x v="0"/>
    <x v="3"/>
    <x v="4"/>
    <x v="0"/>
  </r>
  <r>
    <x v="0"/>
    <x v="18"/>
    <x v="47"/>
    <x v="2"/>
    <x v="88"/>
    <x v="1"/>
    <x v="0"/>
    <n v="4.936917408321948"/>
    <n v="7.4380291848424855"/>
    <x v="0"/>
    <x v="3"/>
    <x v="3"/>
    <x v="0"/>
  </r>
  <r>
    <x v="0"/>
    <x v="18"/>
    <x v="47"/>
    <x v="2"/>
    <x v="89"/>
    <x v="2"/>
    <x v="0"/>
    <n v="7.7707861449465483"/>
    <n v="14.752363933612591"/>
    <x v="0"/>
    <x v="3"/>
    <x v="3"/>
    <x v="0"/>
  </r>
  <r>
    <x v="0"/>
    <x v="18"/>
    <x v="211"/>
    <x v="1"/>
    <x v="564"/>
    <x v="2"/>
    <x v="0"/>
    <n v="55.063599338307903"/>
    <n v="83.838001364595542"/>
    <x v="0"/>
    <x v="3"/>
    <x v="3"/>
    <x v="0"/>
  </r>
  <r>
    <x v="0"/>
    <x v="18"/>
    <x v="212"/>
    <x v="1"/>
    <x v="565"/>
    <x v="2"/>
    <x v="0"/>
    <n v="51.477120968379552"/>
    <n v="81.342692606132502"/>
    <x v="0"/>
    <x v="3"/>
    <x v="3"/>
    <x v="0"/>
  </r>
  <r>
    <x v="0"/>
    <x v="18"/>
    <x v="48"/>
    <x v="2"/>
    <x v="90"/>
    <x v="2"/>
    <x v="0"/>
    <n v="3.0500382568373237"/>
    <n v="5.5833742746379764"/>
    <x v="0"/>
    <x v="3"/>
    <x v="3"/>
    <x v="0"/>
  </r>
  <r>
    <x v="0"/>
    <x v="18"/>
    <x v="27"/>
    <x v="1"/>
    <x v="91"/>
    <x v="1"/>
    <x v="0"/>
    <n v="48.487579965724116"/>
    <n v="80.108258752654194"/>
    <x v="0"/>
    <x v="3"/>
    <x v="3"/>
    <x v="0"/>
  </r>
  <r>
    <x v="0"/>
    <x v="18"/>
    <x v="27"/>
    <x v="1"/>
    <x v="93"/>
    <x v="2"/>
    <x v="0"/>
    <n v="82.988731042300643"/>
    <n v="124.9453312002705"/>
    <x v="0"/>
    <x v="3"/>
    <x v="3"/>
    <x v="0"/>
  </r>
  <r>
    <x v="0"/>
    <x v="18"/>
    <x v="27"/>
    <x v="1"/>
    <x v="94"/>
    <x v="2"/>
    <x v="1"/>
    <n v="16.314901085607758"/>
    <n v="25.112097826609517"/>
    <x v="0"/>
    <x v="3"/>
    <x v="3"/>
    <x v="1"/>
  </r>
  <r>
    <x v="1"/>
    <x v="19"/>
    <x v="49"/>
    <x v="0"/>
    <x v="96"/>
    <x v="1"/>
    <x v="0"/>
    <n v="18.663331250098079"/>
    <n v="27.618648334569453"/>
    <x v="0"/>
    <x v="3"/>
    <x v="3"/>
    <x v="0"/>
  </r>
  <r>
    <x v="1"/>
    <x v="19"/>
    <x v="50"/>
    <x v="0"/>
    <x v="97"/>
    <x v="1"/>
    <x v="0"/>
    <n v="17.743972414123675"/>
    <n v="25.600087742968725"/>
    <x v="0"/>
    <x v="3"/>
    <x v="3"/>
    <x v="0"/>
  </r>
  <r>
    <x v="1"/>
    <x v="19"/>
    <x v="223"/>
    <x v="0"/>
    <x v="595"/>
    <x v="2"/>
    <x v="0"/>
    <n v="2.9413257946978699E-3"/>
    <n v="4.7610937435238858E-3"/>
    <x v="0"/>
    <x v="3"/>
    <x v="5"/>
    <x v="0"/>
  </r>
  <r>
    <x v="1"/>
    <x v="19"/>
    <x v="49"/>
    <x v="0"/>
    <x v="99"/>
    <x v="0"/>
    <x v="0"/>
    <n v="33.721495321692046"/>
    <n v="38.000167098181308"/>
    <x v="0"/>
    <x v="3"/>
    <x v="0"/>
    <x v="0"/>
  </r>
  <r>
    <x v="1"/>
    <x v="19"/>
    <x v="224"/>
    <x v="0"/>
    <x v="596"/>
    <x v="0"/>
    <x v="0"/>
    <n v="8.5705087924219487"/>
    <n v="8.5474012604346754"/>
    <x v="0"/>
    <x v="3"/>
    <x v="0"/>
    <x v="0"/>
  </r>
  <r>
    <x v="1"/>
    <x v="19"/>
    <x v="50"/>
    <x v="0"/>
    <x v="100"/>
    <x v="0"/>
    <x v="0"/>
    <n v="26.029564979662915"/>
    <n v="29.946648044919829"/>
    <x v="0"/>
    <x v="3"/>
    <x v="0"/>
    <x v="0"/>
  </r>
  <r>
    <x v="1"/>
    <x v="20"/>
    <x v="51"/>
    <x v="3"/>
    <x v="597"/>
    <x v="2"/>
    <x v="0"/>
    <n v="2.1153114459801309E-2"/>
    <n v="2.9917673751734111E-2"/>
    <x v="0"/>
    <x v="3"/>
    <x v="3"/>
    <x v="0"/>
  </r>
  <r>
    <x v="1"/>
    <x v="20"/>
    <x v="51"/>
    <x v="3"/>
    <x v="101"/>
    <x v="0"/>
    <x v="0"/>
    <n v="70.567602062354297"/>
    <n v="65.910578118922928"/>
    <x v="0"/>
    <x v="3"/>
    <x v="4"/>
    <x v="0"/>
  </r>
  <r>
    <x v="1"/>
    <x v="21"/>
    <x v="90"/>
    <x v="2"/>
    <x v="542"/>
    <x v="2"/>
    <x v="0"/>
    <n v="58.485217423060675"/>
    <n v="96.736442579759725"/>
    <x v="0"/>
    <x v="3"/>
    <x v="3"/>
    <x v="0"/>
  </r>
  <r>
    <x v="1"/>
    <x v="21"/>
    <x v="53"/>
    <x v="0"/>
    <x v="103"/>
    <x v="1"/>
    <x v="0"/>
    <n v="69.625403166566173"/>
    <n v="95.656499687321954"/>
    <x v="0"/>
    <x v="3"/>
    <x v="3"/>
    <x v="0"/>
  </r>
  <r>
    <x v="1"/>
    <x v="21"/>
    <x v="53"/>
    <x v="0"/>
    <x v="104"/>
    <x v="1"/>
    <x v="1"/>
    <n v="74.409613649845838"/>
    <n v="68.401447877965595"/>
    <x v="0"/>
    <x v="3"/>
    <x v="3"/>
    <x v="1"/>
  </r>
  <r>
    <x v="1"/>
    <x v="21"/>
    <x v="53"/>
    <x v="0"/>
    <x v="105"/>
    <x v="2"/>
    <x v="0"/>
    <n v="116.86830406005119"/>
    <n v="141.38625874325717"/>
    <x v="0"/>
    <x v="3"/>
    <x v="3"/>
    <x v="0"/>
  </r>
  <r>
    <x v="1"/>
    <x v="21"/>
    <x v="53"/>
    <x v="0"/>
    <x v="108"/>
    <x v="0"/>
    <x v="0"/>
    <n v="103.3153124929888"/>
    <n v="91.202272734051675"/>
    <x v="0"/>
    <x v="3"/>
    <x v="4"/>
    <x v="0"/>
  </r>
  <r>
    <x v="1"/>
    <x v="21"/>
    <x v="55"/>
    <x v="2"/>
    <x v="543"/>
    <x v="1"/>
    <x v="0"/>
    <n v="48.012070683302795"/>
    <n v="82.514115360092191"/>
    <x v="0"/>
    <x v="3"/>
    <x v="7"/>
    <x v="0"/>
  </r>
  <r>
    <x v="1"/>
    <x v="21"/>
    <x v="55"/>
    <x v="2"/>
    <x v="110"/>
    <x v="2"/>
    <x v="0"/>
    <n v="29.899672787077133"/>
    <n v="51.732625515759779"/>
    <x v="0"/>
    <x v="3"/>
    <x v="3"/>
    <x v="0"/>
  </r>
  <r>
    <x v="1"/>
    <x v="21"/>
    <x v="55"/>
    <x v="2"/>
    <x v="566"/>
    <x v="2"/>
    <x v="1"/>
    <n v="1.809363244052032"/>
    <n v="3.6404252273252529"/>
    <x v="0"/>
    <x v="3"/>
    <x v="3"/>
    <x v="1"/>
  </r>
  <r>
    <x v="1"/>
    <x v="21"/>
    <x v="56"/>
    <x v="0"/>
    <x v="111"/>
    <x v="1"/>
    <x v="0"/>
    <n v="186.29779232502381"/>
    <n v="212.01303271318557"/>
    <x v="0"/>
    <x v="3"/>
    <x v="3"/>
    <x v="0"/>
  </r>
  <r>
    <x v="1"/>
    <x v="21"/>
    <x v="27"/>
    <x v="1"/>
    <x v="113"/>
    <x v="1"/>
    <x v="0"/>
    <n v="88.3403178039528"/>
    <n v="140.30881619742863"/>
    <x v="0"/>
    <x v="3"/>
    <x v="7"/>
    <x v="0"/>
  </r>
  <r>
    <x v="1"/>
    <x v="21"/>
    <x v="27"/>
    <x v="1"/>
    <x v="115"/>
    <x v="1"/>
    <x v="0"/>
    <n v="225.60764693488048"/>
    <n v="280.51979300531417"/>
    <x v="0"/>
    <x v="3"/>
    <x v="3"/>
    <x v="0"/>
  </r>
  <r>
    <x v="1"/>
    <x v="21"/>
    <x v="27"/>
    <x v="1"/>
    <x v="116"/>
    <x v="1"/>
    <x v="4"/>
    <n v="2.6624596777125885E-2"/>
    <n v="3.2682591126863163E-2"/>
    <x v="0"/>
    <x v="3"/>
    <x v="3"/>
    <x v="1"/>
  </r>
  <r>
    <x v="1"/>
    <x v="21"/>
    <x v="27"/>
    <x v="1"/>
    <x v="117"/>
    <x v="1"/>
    <x v="1"/>
    <n v="54.283390132066884"/>
    <n v="67.572697075456873"/>
    <x v="0"/>
    <x v="3"/>
    <x v="3"/>
    <x v="1"/>
  </r>
  <r>
    <x v="1"/>
    <x v="21"/>
    <x v="27"/>
    <x v="1"/>
    <x v="118"/>
    <x v="1"/>
    <x v="2"/>
    <n v="7.1114683189405934"/>
    <n v="9.2785679389975133"/>
    <x v="0"/>
    <x v="3"/>
    <x v="3"/>
    <x v="1"/>
  </r>
  <r>
    <x v="1"/>
    <x v="21"/>
    <x v="27"/>
    <x v="1"/>
    <x v="598"/>
    <x v="2"/>
    <x v="0"/>
    <n v="1.6626308050196297"/>
    <n v="2.3764139436848977"/>
    <x v="0"/>
    <x v="3"/>
    <x v="7"/>
    <x v="0"/>
  </r>
  <r>
    <x v="1"/>
    <x v="21"/>
    <x v="27"/>
    <x v="1"/>
    <x v="119"/>
    <x v="2"/>
    <x v="0"/>
    <n v="117.47544458554238"/>
    <n v="166.16159894068144"/>
    <x v="0"/>
    <x v="3"/>
    <x v="3"/>
    <x v="0"/>
  </r>
  <r>
    <x v="1"/>
    <x v="21"/>
    <x v="27"/>
    <x v="1"/>
    <x v="120"/>
    <x v="2"/>
    <x v="1"/>
    <n v="48.863704193745548"/>
    <n v="69.289658612893589"/>
    <x v="0"/>
    <x v="3"/>
    <x v="3"/>
    <x v="1"/>
  </r>
  <r>
    <x v="1"/>
    <x v="21"/>
    <x v="57"/>
    <x v="1"/>
    <x v="121"/>
    <x v="1"/>
    <x v="0"/>
    <n v="55.676837402770232"/>
    <n v="80.651060425944223"/>
    <x v="0"/>
    <x v="3"/>
    <x v="7"/>
    <x v="0"/>
  </r>
  <r>
    <x v="1"/>
    <x v="21"/>
    <x v="57"/>
    <x v="1"/>
    <x v="122"/>
    <x v="1"/>
    <x v="1"/>
    <n v="9.676853961068657"/>
    <n v="10.845488018829206"/>
    <x v="0"/>
    <x v="3"/>
    <x v="7"/>
    <x v="1"/>
  </r>
  <r>
    <x v="1"/>
    <x v="21"/>
    <x v="58"/>
    <x v="2"/>
    <x v="123"/>
    <x v="1"/>
    <x v="0"/>
    <n v="4.5711719475240011"/>
    <n v="7.0820523672235645"/>
    <x v="0"/>
    <x v="3"/>
    <x v="3"/>
    <x v="0"/>
  </r>
  <r>
    <x v="1"/>
    <x v="21"/>
    <x v="58"/>
    <x v="2"/>
    <x v="124"/>
    <x v="2"/>
    <x v="0"/>
    <n v="3.940913074263654"/>
    <n v="6.7327096555751096"/>
    <x v="0"/>
    <x v="3"/>
    <x v="3"/>
    <x v="0"/>
  </r>
  <r>
    <x v="1"/>
    <x v="21"/>
    <x v="58"/>
    <x v="2"/>
    <x v="125"/>
    <x v="2"/>
    <x v="1"/>
    <n v="0.79882915568252855"/>
    <n v="1.1006007939661417"/>
    <x v="0"/>
    <x v="3"/>
    <x v="3"/>
    <x v="1"/>
  </r>
  <r>
    <x v="1"/>
    <x v="22"/>
    <x v="59"/>
    <x v="0"/>
    <x v="126"/>
    <x v="2"/>
    <x v="0"/>
    <n v="2.0355947065378338E-3"/>
    <n v="1.5783553806261194E-3"/>
    <x v="0"/>
    <x v="3"/>
    <x v="3"/>
    <x v="0"/>
  </r>
  <r>
    <x v="1"/>
    <x v="22"/>
    <x v="59"/>
    <x v="0"/>
    <x v="127"/>
    <x v="0"/>
    <x v="0"/>
    <n v="25.492132486143113"/>
    <n v="21.338647634421488"/>
    <x v="0"/>
    <x v="3"/>
    <x v="4"/>
    <x v="0"/>
  </r>
  <r>
    <x v="1"/>
    <x v="22"/>
    <x v="60"/>
    <x v="3"/>
    <x v="128"/>
    <x v="0"/>
    <x v="0"/>
    <n v="98.039653830470201"/>
    <n v="80.233382327622294"/>
    <x v="0"/>
    <x v="3"/>
    <x v="4"/>
    <x v="0"/>
  </r>
  <r>
    <x v="1"/>
    <x v="23"/>
    <x v="61"/>
    <x v="0"/>
    <x v="129"/>
    <x v="2"/>
    <x v="0"/>
    <n v="83.533078381864058"/>
    <n v="94.069763658686497"/>
    <x v="0"/>
    <x v="3"/>
    <x v="3"/>
    <x v="0"/>
  </r>
  <r>
    <x v="1"/>
    <x v="23"/>
    <x v="61"/>
    <x v="0"/>
    <x v="130"/>
    <x v="0"/>
    <x v="0"/>
    <n v="231.79928357433616"/>
    <n v="192.08844669796127"/>
    <x v="0"/>
    <x v="3"/>
    <x v="4"/>
    <x v="0"/>
  </r>
  <r>
    <x v="1"/>
    <x v="23"/>
    <x v="62"/>
    <x v="3"/>
    <x v="131"/>
    <x v="0"/>
    <x v="0"/>
    <n v="305.75045645501615"/>
    <n v="264.84713590555884"/>
    <x v="0"/>
    <x v="3"/>
    <x v="4"/>
    <x v="0"/>
  </r>
  <r>
    <x v="1"/>
    <x v="24"/>
    <x v="27"/>
    <x v="0"/>
    <x v="132"/>
    <x v="1"/>
    <x v="0"/>
    <n v="22.47793799810513"/>
    <n v="30.339166303024648"/>
    <x v="0"/>
    <x v="3"/>
    <x v="3"/>
    <x v="0"/>
  </r>
  <r>
    <x v="1"/>
    <x v="25"/>
    <x v="13"/>
    <x v="2"/>
    <x v="133"/>
    <x v="1"/>
    <x v="0"/>
    <n v="33.503833855629239"/>
    <n v="53.008906030552225"/>
    <x v="0"/>
    <x v="3"/>
    <x v="3"/>
    <x v="0"/>
  </r>
  <r>
    <x v="1"/>
    <x v="25"/>
    <x v="13"/>
    <x v="2"/>
    <x v="134"/>
    <x v="1"/>
    <x v="4"/>
    <n v="0.21999629535511578"/>
    <n v="0.36242799699649214"/>
    <x v="0"/>
    <x v="3"/>
    <x v="3"/>
    <x v="1"/>
  </r>
  <r>
    <x v="1"/>
    <x v="25"/>
    <x v="13"/>
    <x v="2"/>
    <x v="135"/>
    <x v="2"/>
    <x v="0"/>
    <n v="25.318128355465198"/>
    <n v="43.823907306833348"/>
    <x v="0"/>
    <x v="3"/>
    <x v="3"/>
    <x v="0"/>
  </r>
  <r>
    <x v="1"/>
    <x v="26"/>
    <x v="63"/>
    <x v="0"/>
    <x v="136"/>
    <x v="0"/>
    <x v="0"/>
    <n v="68.904528931228214"/>
    <n v="58.925768524411453"/>
    <x v="0"/>
    <x v="3"/>
    <x v="4"/>
    <x v="0"/>
  </r>
  <r>
    <x v="1"/>
    <x v="27"/>
    <x v="27"/>
    <x v="1"/>
    <x v="137"/>
    <x v="1"/>
    <x v="0"/>
    <n v="16.076669774413787"/>
    <n v="25.336070820282355"/>
    <x v="0"/>
    <x v="3"/>
    <x v="7"/>
    <x v="0"/>
  </r>
  <r>
    <x v="1"/>
    <x v="28"/>
    <x v="64"/>
    <x v="3"/>
    <x v="138"/>
    <x v="0"/>
    <x v="0"/>
    <n v="45.96673181384763"/>
    <n v="42.501550432827024"/>
    <x v="0"/>
    <x v="3"/>
    <x v="4"/>
    <x v="0"/>
  </r>
  <r>
    <x v="1"/>
    <x v="29"/>
    <x v="65"/>
    <x v="0"/>
    <x v="140"/>
    <x v="0"/>
    <x v="0"/>
    <n v="43.826587595836202"/>
    <n v="44.46271600148129"/>
    <x v="0"/>
    <x v="3"/>
    <x v="4"/>
    <x v="0"/>
  </r>
  <r>
    <x v="2"/>
    <x v="30"/>
    <x v="27"/>
    <x v="1"/>
    <x v="141"/>
    <x v="1"/>
    <x v="0"/>
    <n v="33.626747105067835"/>
    <n v="36.899345247225888"/>
    <x v="0"/>
    <x v="3"/>
    <x v="3"/>
    <x v="0"/>
  </r>
  <r>
    <x v="2"/>
    <x v="30"/>
    <x v="66"/>
    <x v="2"/>
    <x v="142"/>
    <x v="1"/>
    <x v="0"/>
    <n v="1.0699728007002978"/>
    <n v="1.88492199876181"/>
    <x v="0"/>
    <x v="3"/>
    <x v="3"/>
    <x v="0"/>
  </r>
  <r>
    <x v="2"/>
    <x v="31"/>
    <x v="13"/>
    <x v="3"/>
    <x v="143"/>
    <x v="0"/>
    <x v="0"/>
    <n v="102.96205034442843"/>
    <n v="88.17179946664811"/>
    <x v="0"/>
    <x v="3"/>
    <x v="4"/>
    <x v="0"/>
  </r>
  <r>
    <x v="2"/>
    <x v="32"/>
    <x v="67"/>
    <x v="2"/>
    <x v="144"/>
    <x v="1"/>
    <x v="0"/>
    <n v="12.480048058531398"/>
    <n v="18.216742056769331"/>
    <x v="0"/>
    <x v="3"/>
    <x v="3"/>
    <x v="0"/>
  </r>
  <r>
    <x v="2"/>
    <x v="32"/>
    <x v="67"/>
    <x v="2"/>
    <x v="145"/>
    <x v="2"/>
    <x v="0"/>
    <n v="18.661398475556449"/>
    <n v="30.787730273320079"/>
    <x v="0"/>
    <x v="3"/>
    <x v="3"/>
    <x v="0"/>
  </r>
  <r>
    <x v="2"/>
    <x v="32"/>
    <x v="67"/>
    <x v="2"/>
    <x v="146"/>
    <x v="2"/>
    <x v="1"/>
    <n v="28.772249034346167"/>
    <n v="35.202861663370498"/>
    <x v="0"/>
    <x v="3"/>
    <x v="3"/>
    <x v="1"/>
  </r>
  <r>
    <x v="2"/>
    <x v="32"/>
    <x v="11"/>
    <x v="2"/>
    <x v="148"/>
    <x v="1"/>
    <x v="0"/>
    <n v="8.681242413918822"/>
    <n v="14.257639005200847"/>
    <x v="0"/>
    <x v="3"/>
    <x v="3"/>
    <x v="0"/>
  </r>
  <r>
    <x v="2"/>
    <x v="32"/>
    <x v="214"/>
    <x v="2"/>
    <x v="568"/>
    <x v="2"/>
    <x v="0"/>
    <n v="83.389178969257586"/>
    <n v="119.09455294683178"/>
    <x v="0"/>
    <x v="3"/>
    <x v="3"/>
    <x v="0"/>
  </r>
  <r>
    <x v="2"/>
    <x v="32"/>
    <x v="69"/>
    <x v="3"/>
    <x v="149"/>
    <x v="1"/>
    <x v="0"/>
    <n v="25.262565807568144"/>
    <n v="40.803248441117745"/>
    <x v="0"/>
    <x v="3"/>
    <x v="3"/>
    <x v="0"/>
  </r>
  <r>
    <x v="2"/>
    <x v="32"/>
    <x v="70"/>
    <x v="1"/>
    <x v="150"/>
    <x v="1"/>
    <x v="0"/>
    <n v="132.71779892388855"/>
    <n v="168.77557939453447"/>
    <x v="0"/>
    <x v="3"/>
    <x v="3"/>
    <x v="0"/>
  </r>
  <r>
    <x v="2"/>
    <x v="32"/>
    <x v="70"/>
    <x v="1"/>
    <x v="151"/>
    <x v="1"/>
    <x v="1"/>
    <n v="82.278015881499172"/>
    <n v="87.628052817724111"/>
    <x v="0"/>
    <x v="3"/>
    <x v="3"/>
    <x v="1"/>
  </r>
  <r>
    <x v="2"/>
    <x v="32"/>
    <x v="70"/>
    <x v="1"/>
    <x v="152"/>
    <x v="2"/>
    <x v="0"/>
    <n v="51.522847055581387"/>
    <n v="69.396446737505201"/>
    <x v="0"/>
    <x v="3"/>
    <x v="3"/>
    <x v="0"/>
  </r>
  <r>
    <x v="2"/>
    <x v="32"/>
    <x v="70"/>
    <x v="1"/>
    <x v="153"/>
    <x v="2"/>
    <x v="1"/>
    <n v="3.9396142723512311E-3"/>
    <n v="3.7439601410186227E-3"/>
    <x v="0"/>
    <x v="3"/>
    <x v="3"/>
    <x v="1"/>
  </r>
  <r>
    <x v="2"/>
    <x v="32"/>
    <x v="70"/>
    <x v="1"/>
    <x v="154"/>
    <x v="0"/>
    <x v="0"/>
    <n v="74.34517555709769"/>
    <n v="70.348763812746228"/>
    <x v="0"/>
    <x v="3"/>
    <x v="0"/>
    <x v="0"/>
  </r>
  <r>
    <x v="2"/>
    <x v="32"/>
    <x v="71"/>
    <x v="2"/>
    <x v="155"/>
    <x v="2"/>
    <x v="0"/>
    <n v="41.406115620152583"/>
    <n v="70.306344148273894"/>
    <x v="0"/>
    <x v="3"/>
    <x v="3"/>
    <x v="0"/>
  </r>
  <r>
    <x v="2"/>
    <x v="32"/>
    <x v="13"/>
    <x v="1"/>
    <x v="156"/>
    <x v="1"/>
    <x v="0"/>
    <n v="161.82210899368579"/>
    <n v="200.64576268291489"/>
    <x v="0"/>
    <x v="3"/>
    <x v="3"/>
    <x v="0"/>
  </r>
  <r>
    <x v="2"/>
    <x v="32"/>
    <x v="13"/>
    <x v="1"/>
    <x v="157"/>
    <x v="2"/>
    <x v="0"/>
    <n v="84.547521697254183"/>
    <n v="104.97542076296229"/>
    <x v="0"/>
    <x v="3"/>
    <x v="3"/>
    <x v="0"/>
  </r>
  <r>
    <x v="2"/>
    <x v="32"/>
    <x v="13"/>
    <x v="1"/>
    <x v="158"/>
    <x v="2"/>
    <x v="1"/>
    <n v="17.680280536435497"/>
    <n v="21.204778052962862"/>
    <x v="0"/>
    <x v="3"/>
    <x v="3"/>
    <x v="1"/>
  </r>
  <r>
    <x v="2"/>
    <x v="32"/>
    <x v="13"/>
    <x v="1"/>
    <x v="159"/>
    <x v="0"/>
    <x v="0"/>
    <n v="44.279947917816273"/>
    <n v="43.043308580410731"/>
    <x v="0"/>
    <x v="3"/>
    <x v="0"/>
    <x v="0"/>
  </r>
  <r>
    <x v="2"/>
    <x v="32"/>
    <x v="72"/>
    <x v="2"/>
    <x v="160"/>
    <x v="2"/>
    <x v="0"/>
    <n v="4.2796360953434291"/>
    <n v="7.6093217282409453"/>
    <x v="0"/>
    <x v="3"/>
    <x v="3"/>
    <x v="0"/>
  </r>
  <r>
    <x v="2"/>
    <x v="32"/>
    <x v="27"/>
    <x v="2"/>
    <x v="163"/>
    <x v="1"/>
    <x v="0"/>
    <n v="6.2174007700611197E-2"/>
    <n v="0.10356317328312747"/>
    <x v="0"/>
    <x v="3"/>
    <x v="3"/>
    <x v="0"/>
  </r>
  <r>
    <x v="2"/>
    <x v="32"/>
    <x v="27"/>
    <x v="2"/>
    <x v="164"/>
    <x v="2"/>
    <x v="0"/>
    <n v="13.057942079586759"/>
    <n v="15.543325379749795"/>
    <x v="0"/>
    <x v="3"/>
    <x v="3"/>
    <x v="0"/>
  </r>
  <r>
    <x v="2"/>
    <x v="32"/>
    <x v="74"/>
    <x v="2"/>
    <x v="165"/>
    <x v="2"/>
    <x v="0"/>
    <n v="1.6768452658932793"/>
    <n v="2.7055964951779021"/>
    <x v="0"/>
    <x v="3"/>
    <x v="5"/>
    <x v="0"/>
  </r>
  <r>
    <x v="2"/>
    <x v="33"/>
    <x v="215"/>
    <x v="3"/>
    <x v="569"/>
    <x v="0"/>
    <x v="0"/>
    <n v="122.47884730490139"/>
    <n v="108.56102824980438"/>
    <x v="0"/>
    <x v="3"/>
    <x v="4"/>
    <x v="0"/>
  </r>
  <r>
    <x v="2"/>
    <x v="33"/>
    <x v="55"/>
    <x v="3"/>
    <x v="166"/>
    <x v="0"/>
    <x v="0"/>
    <n v="29.47134839394818"/>
    <n v="28.163441794142745"/>
    <x v="0"/>
    <x v="3"/>
    <x v="4"/>
    <x v="0"/>
  </r>
  <r>
    <x v="2"/>
    <x v="33"/>
    <x v="75"/>
    <x v="0"/>
    <x v="167"/>
    <x v="1"/>
    <x v="0"/>
    <n v="62.57140783509994"/>
    <n v="61.586373974863918"/>
    <x v="0"/>
    <x v="3"/>
    <x v="3"/>
    <x v="0"/>
  </r>
  <r>
    <x v="2"/>
    <x v="33"/>
    <x v="75"/>
    <x v="0"/>
    <x v="168"/>
    <x v="0"/>
    <x v="0"/>
    <n v="18.980839298346243"/>
    <n v="14.920305547643833"/>
    <x v="0"/>
    <x v="3"/>
    <x v="4"/>
    <x v="0"/>
  </r>
  <r>
    <x v="2"/>
    <x v="33"/>
    <x v="18"/>
    <x v="0"/>
    <x v="169"/>
    <x v="1"/>
    <x v="0"/>
    <n v="29.730439398020188"/>
    <n v="28.427471736454674"/>
    <x v="0"/>
    <x v="3"/>
    <x v="3"/>
    <x v="0"/>
  </r>
  <r>
    <x v="2"/>
    <x v="33"/>
    <x v="18"/>
    <x v="0"/>
    <x v="170"/>
    <x v="2"/>
    <x v="0"/>
    <n v="2.7415396788914729E-3"/>
    <n v="3.1467436330012686E-3"/>
    <x v="0"/>
    <x v="3"/>
    <x v="3"/>
    <x v="0"/>
  </r>
  <r>
    <x v="2"/>
    <x v="33"/>
    <x v="18"/>
    <x v="0"/>
    <x v="171"/>
    <x v="2"/>
    <x v="1"/>
    <n v="1.5561660947669531"/>
    <n v="1.5713759584663753"/>
    <x v="0"/>
    <x v="3"/>
    <x v="3"/>
    <x v="1"/>
  </r>
  <r>
    <x v="2"/>
    <x v="33"/>
    <x v="18"/>
    <x v="0"/>
    <x v="172"/>
    <x v="0"/>
    <x v="0"/>
    <n v="264.06369878864319"/>
    <n v="197.78022328796547"/>
    <x v="0"/>
    <x v="3"/>
    <x v="8"/>
    <x v="0"/>
  </r>
  <r>
    <x v="2"/>
    <x v="33"/>
    <x v="79"/>
    <x v="3"/>
    <x v="184"/>
    <x v="0"/>
    <x v="0"/>
    <n v="247.75326133887319"/>
    <n v="209.92154356376349"/>
    <x v="0"/>
    <x v="3"/>
    <x v="4"/>
    <x v="0"/>
  </r>
  <r>
    <x v="2"/>
    <x v="33"/>
    <x v="76"/>
    <x v="0"/>
    <x v="173"/>
    <x v="1"/>
    <x v="0"/>
    <n v="52.605971096867862"/>
    <n v="64.57425817714423"/>
    <x v="0"/>
    <x v="3"/>
    <x v="3"/>
    <x v="0"/>
  </r>
  <r>
    <x v="2"/>
    <x v="33"/>
    <x v="76"/>
    <x v="0"/>
    <x v="174"/>
    <x v="2"/>
    <x v="0"/>
    <n v="28.125516356546644"/>
    <n v="39.068954563286155"/>
    <x v="0"/>
    <x v="3"/>
    <x v="3"/>
    <x v="0"/>
  </r>
  <r>
    <x v="2"/>
    <x v="33"/>
    <x v="76"/>
    <x v="0"/>
    <x v="175"/>
    <x v="0"/>
    <x v="0"/>
    <n v="71.667229355115524"/>
    <n v="68.741012389098216"/>
    <x v="0"/>
    <x v="3"/>
    <x v="4"/>
    <x v="0"/>
  </r>
  <r>
    <x v="2"/>
    <x v="33"/>
    <x v="29"/>
    <x v="3"/>
    <x v="176"/>
    <x v="0"/>
    <x v="0"/>
    <n v="4.522468509667614E-2"/>
    <n v="4.3156522959653082E-2"/>
    <x v="0"/>
    <x v="3"/>
    <x v="0"/>
    <x v="0"/>
  </r>
  <r>
    <x v="2"/>
    <x v="33"/>
    <x v="28"/>
    <x v="0"/>
    <x v="177"/>
    <x v="1"/>
    <x v="0"/>
    <n v="21.943860266790182"/>
    <n v="32.437990022344742"/>
    <x v="0"/>
    <x v="3"/>
    <x v="3"/>
    <x v="0"/>
  </r>
  <r>
    <x v="2"/>
    <x v="33"/>
    <x v="28"/>
    <x v="0"/>
    <x v="178"/>
    <x v="2"/>
    <x v="0"/>
    <n v="12.2371987541464"/>
    <n v="18.783615555136283"/>
    <x v="0"/>
    <x v="3"/>
    <x v="3"/>
    <x v="0"/>
  </r>
  <r>
    <x v="2"/>
    <x v="33"/>
    <x v="28"/>
    <x v="0"/>
    <x v="179"/>
    <x v="0"/>
    <x v="0"/>
    <n v="116.22119715264235"/>
    <n v="101.8851471601028"/>
    <x v="0"/>
    <x v="3"/>
    <x v="4"/>
    <x v="0"/>
  </r>
  <r>
    <x v="2"/>
    <x v="34"/>
    <x v="77"/>
    <x v="2"/>
    <x v="180"/>
    <x v="1"/>
    <x v="0"/>
    <n v="2.8432753123143182"/>
    <n v="3.4877576270019577"/>
    <x v="0"/>
    <x v="3"/>
    <x v="3"/>
    <x v="0"/>
  </r>
  <r>
    <x v="2"/>
    <x v="34"/>
    <x v="77"/>
    <x v="2"/>
    <x v="181"/>
    <x v="2"/>
    <x v="0"/>
    <n v="6.9379559663274359E-2"/>
    <n v="0.15609889878222574"/>
    <x v="0"/>
    <x v="3"/>
    <x v="3"/>
    <x v="0"/>
  </r>
  <r>
    <x v="2"/>
    <x v="35"/>
    <x v="78"/>
    <x v="0"/>
    <x v="182"/>
    <x v="0"/>
    <x v="0"/>
    <n v="3.9263442162739198E-3"/>
    <n v="3.0444001342409626E-3"/>
    <x v="0"/>
    <x v="3"/>
    <x v="4"/>
    <x v="0"/>
  </r>
  <r>
    <x v="2"/>
    <x v="36"/>
    <x v="77"/>
    <x v="0"/>
    <x v="183"/>
    <x v="1"/>
    <x v="0"/>
    <n v="1.9441193047960814"/>
    <n v="2.6809399355065615"/>
    <x v="0"/>
    <x v="3"/>
    <x v="3"/>
    <x v="0"/>
  </r>
  <r>
    <x v="3"/>
    <x v="37"/>
    <x v="55"/>
    <x v="4"/>
    <x v="185"/>
    <x v="2"/>
    <x v="0"/>
    <n v="9.4137505138849065"/>
    <n v="20.327512410124555"/>
    <x v="0"/>
    <x v="3"/>
    <x v="3"/>
    <x v="0"/>
  </r>
  <r>
    <x v="3"/>
    <x v="37"/>
    <x v="75"/>
    <x v="4"/>
    <x v="186"/>
    <x v="2"/>
    <x v="0"/>
    <n v="7.1370265584170989"/>
    <n v="16.025969230275521"/>
    <x v="0"/>
    <x v="3"/>
    <x v="3"/>
    <x v="0"/>
  </r>
  <r>
    <x v="3"/>
    <x v="37"/>
    <x v="76"/>
    <x v="4"/>
    <x v="187"/>
    <x v="2"/>
    <x v="0"/>
    <n v="150.07792003783061"/>
    <n v="248.18574912504985"/>
    <x v="0"/>
    <x v="3"/>
    <x v="3"/>
    <x v="0"/>
  </r>
  <r>
    <x v="3"/>
    <x v="37"/>
    <x v="76"/>
    <x v="4"/>
    <x v="188"/>
    <x v="2"/>
    <x v="1"/>
    <n v="0.43758402580288969"/>
    <n v="0.8265047147358261"/>
    <x v="0"/>
    <x v="3"/>
    <x v="3"/>
    <x v="1"/>
  </r>
  <r>
    <x v="3"/>
    <x v="37"/>
    <x v="80"/>
    <x v="4"/>
    <x v="189"/>
    <x v="2"/>
    <x v="0"/>
    <n v="101.98969267109641"/>
    <n v="224.19445776035346"/>
    <x v="0"/>
    <x v="3"/>
    <x v="3"/>
    <x v="0"/>
  </r>
  <r>
    <x v="3"/>
    <x v="37"/>
    <x v="80"/>
    <x v="4"/>
    <x v="190"/>
    <x v="2"/>
    <x v="1"/>
    <n v="0.94730965955247426"/>
    <n v="2.2590590617122763"/>
    <x v="0"/>
    <x v="3"/>
    <x v="3"/>
    <x v="1"/>
  </r>
  <r>
    <x v="3"/>
    <x v="37"/>
    <x v="81"/>
    <x v="4"/>
    <x v="191"/>
    <x v="2"/>
    <x v="0"/>
    <n v="14.762347825115134"/>
    <n v="30.199170248381744"/>
    <x v="0"/>
    <x v="3"/>
    <x v="3"/>
    <x v="0"/>
  </r>
  <r>
    <x v="4"/>
    <x v="38"/>
    <x v="13"/>
    <x v="4"/>
    <x v="192"/>
    <x v="2"/>
    <x v="0"/>
    <n v="46.937532141093257"/>
    <n v="102.89485709089614"/>
    <x v="0"/>
    <x v="3"/>
    <x v="3"/>
    <x v="0"/>
  </r>
  <r>
    <x v="4"/>
    <x v="38"/>
    <x v="13"/>
    <x v="4"/>
    <x v="193"/>
    <x v="2"/>
    <x v="1"/>
    <n v="2.2015705158417234"/>
    <n v="4.8727697853804015"/>
    <x v="0"/>
    <x v="3"/>
    <x v="3"/>
    <x v="1"/>
  </r>
  <r>
    <x v="4"/>
    <x v="38"/>
    <x v="13"/>
    <x v="4"/>
    <x v="194"/>
    <x v="0"/>
    <x v="0"/>
    <n v="15.190831787967776"/>
    <n v="26.442184611742594"/>
    <x v="0"/>
    <x v="3"/>
    <x v="0"/>
    <x v="0"/>
  </r>
  <r>
    <x v="4"/>
    <x v="38"/>
    <x v="13"/>
    <x v="4"/>
    <x v="195"/>
    <x v="0"/>
    <x v="0"/>
    <n v="43.738101452814369"/>
    <n v="85.639642710902891"/>
    <x v="0"/>
    <x v="3"/>
    <x v="2"/>
    <x v="0"/>
  </r>
  <r>
    <x v="4"/>
    <x v="38"/>
    <x v="55"/>
    <x v="4"/>
    <x v="570"/>
    <x v="2"/>
    <x v="0"/>
    <n v="23.816242510028623"/>
    <n v="48.648794093163858"/>
    <x v="0"/>
    <x v="3"/>
    <x v="3"/>
    <x v="0"/>
  </r>
  <r>
    <x v="4"/>
    <x v="38"/>
    <x v="27"/>
    <x v="4"/>
    <x v="196"/>
    <x v="2"/>
    <x v="0"/>
    <n v="0.54784384177433842"/>
    <n v="1.3406480092061033"/>
    <x v="0"/>
    <x v="3"/>
    <x v="3"/>
    <x v="0"/>
  </r>
  <r>
    <x v="4"/>
    <x v="38"/>
    <x v="76"/>
    <x v="4"/>
    <x v="197"/>
    <x v="2"/>
    <x v="0"/>
    <n v="42.803138642311424"/>
    <n v="68.015065711614866"/>
    <x v="0"/>
    <x v="3"/>
    <x v="3"/>
    <x v="0"/>
  </r>
  <r>
    <x v="4"/>
    <x v="38"/>
    <x v="76"/>
    <x v="4"/>
    <x v="198"/>
    <x v="0"/>
    <x v="0"/>
    <n v="14.474409636084062"/>
    <n v="23.842329499636701"/>
    <x v="0"/>
    <x v="3"/>
    <x v="2"/>
    <x v="0"/>
  </r>
  <r>
    <x v="4"/>
    <x v="38"/>
    <x v="82"/>
    <x v="4"/>
    <x v="199"/>
    <x v="2"/>
    <x v="0"/>
    <n v="12.137359883556602"/>
    <n v="29.258306908544895"/>
    <x v="0"/>
    <x v="3"/>
    <x v="3"/>
    <x v="0"/>
  </r>
  <r>
    <x v="4"/>
    <x v="38"/>
    <x v="82"/>
    <x v="4"/>
    <x v="200"/>
    <x v="0"/>
    <x v="0"/>
    <n v="2.2114436356819827"/>
    <n v="4.12662547129315"/>
    <x v="0"/>
    <x v="3"/>
    <x v="0"/>
    <x v="0"/>
  </r>
  <r>
    <x v="4"/>
    <x v="38"/>
    <x v="82"/>
    <x v="4"/>
    <x v="201"/>
    <x v="0"/>
    <x v="0"/>
    <n v="12.852106007943497"/>
    <n v="25.647278084987391"/>
    <x v="0"/>
    <x v="3"/>
    <x v="2"/>
    <x v="0"/>
  </r>
  <r>
    <x v="5"/>
    <x v="39"/>
    <x v="82"/>
    <x v="4"/>
    <x v="202"/>
    <x v="2"/>
    <x v="0"/>
    <n v="2.8776522545933445"/>
    <n v="6.3258752064994042"/>
    <x v="0"/>
    <x v="3"/>
    <x v="3"/>
    <x v="0"/>
  </r>
  <r>
    <x v="5"/>
    <x v="40"/>
    <x v="83"/>
    <x v="4"/>
    <x v="203"/>
    <x v="2"/>
    <x v="0"/>
    <n v="1.0847297246036594"/>
    <n v="1.9359596319221097"/>
    <x v="0"/>
    <x v="3"/>
    <x v="5"/>
    <x v="0"/>
  </r>
  <r>
    <x v="5"/>
    <x v="40"/>
    <x v="83"/>
    <x v="4"/>
    <x v="204"/>
    <x v="2"/>
    <x v="0"/>
    <n v="5.85580239187657"/>
    <n v="11.956081755123956"/>
    <x v="0"/>
    <x v="3"/>
    <x v="3"/>
    <x v="0"/>
  </r>
  <r>
    <x v="5"/>
    <x v="40"/>
    <x v="84"/>
    <x v="4"/>
    <x v="205"/>
    <x v="2"/>
    <x v="0"/>
    <n v="6.6319493858695635"/>
    <n v="12.491208027949495"/>
    <x v="0"/>
    <x v="3"/>
    <x v="3"/>
    <x v="0"/>
  </r>
  <r>
    <x v="5"/>
    <x v="40"/>
    <x v="84"/>
    <x v="4"/>
    <x v="206"/>
    <x v="0"/>
    <x v="0"/>
    <n v="31.092777585716561"/>
    <n v="36.581475582206345"/>
    <x v="0"/>
    <x v="3"/>
    <x v="4"/>
    <x v="0"/>
  </r>
  <r>
    <x v="5"/>
    <x v="40"/>
    <x v="85"/>
    <x v="4"/>
    <x v="207"/>
    <x v="2"/>
    <x v="0"/>
    <n v="41.607274995409171"/>
    <n v="88.986190769472813"/>
    <x v="0"/>
    <x v="3"/>
    <x v="3"/>
    <x v="0"/>
  </r>
  <r>
    <x v="5"/>
    <x v="40"/>
    <x v="76"/>
    <x v="4"/>
    <x v="208"/>
    <x v="2"/>
    <x v="0"/>
    <n v="35.365828545440984"/>
    <n v="51.88256179727491"/>
    <x v="0"/>
    <x v="3"/>
    <x v="3"/>
    <x v="0"/>
  </r>
  <r>
    <x v="5"/>
    <x v="40"/>
    <x v="76"/>
    <x v="4"/>
    <x v="209"/>
    <x v="0"/>
    <x v="0"/>
    <n v="18.674590574481435"/>
    <n v="18.612487094963015"/>
    <x v="0"/>
    <x v="3"/>
    <x v="0"/>
    <x v="0"/>
  </r>
  <r>
    <x v="5"/>
    <x v="40"/>
    <x v="76"/>
    <x v="4"/>
    <x v="210"/>
    <x v="0"/>
    <x v="0"/>
    <n v="15.853104314166929"/>
    <n v="17.958941479258517"/>
    <x v="0"/>
    <x v="3"/>
    <x v="4"/>
    <x v="0"/>
  </r>
  <r>
    <x v="6"/>
    <x v="41"/>
    <x v="13"/>
    <x v="4"/>
    <x v="211"/>
    <x v="2"/>
    <x v="0"/>
    <n v="34.451925470915363"/>
    <n v="93.925551027345733"/>
    <x v="0"/>
    <x v="3"/>
    <x v="3"/>
    <x v="0"/>
  </r>
  <r>
    <x v="6"/>
    <x v="41"/>
    <x v="82"/>
    <x v="4"/>
    <x v="212"/>
    <x v="2"/>
    <x v="0"/>
    <n v="7.6267246696266406"/>
    <n v="21.224895043135135"/>
    <x v="0"/>
    <x v="3"/>
    <x v="3"/>
    <x v="0"/>
  </r>
  <r>
    <x v="6"/>
    <x v="42"/>
    <x v="86"/>
    <x v="4"/>
    <x v="213"/>
    <x v="2"/>
    <x v="0"/>
    <n v="4.0921297337699514"/>
    <n v="10.03137194952372"/>
    <x v="0"/>
    <x v="3"/>
    <x v="3"/>
    <x v="0"/>
  </r>
  <r>
    <x v="7"/>
    <x v="43"/>
    <x v="87"/>
    <x v="4"/>
    <x v="214"/>
    <x v="2"/>
    <x v="0"/>
    <n v="1.6157967200791934E-3"/>
    <n v="4.3442025328496699E-3"/>
    <x v="0"/>
    <x v="3"/>
    <x v="3"/>
    <x v="0"/>
  </r>
  <r>
    <x v="7"/>
    <x v="43"/>
    <x v="82"/>
    <x v="4"/>
    <x v="215"/>
    <x v="2"/>
    <x v="0"/>
    <n v="3.7864875369087461"/>
    <n v="10.675002284690702"/>
    <x v="0"/>
    <x v="3"/>
    <x v="3"/>
    <x v="0"/>
  </r>
  <r>
    <x v="7"/>
    <x v="43"/>
    <x v="88"/>
    <x v="4"/>
    <x v="216"/>
    <x v="2"/>
    <x v="0"/>
    <n v="51.528932715490825"/>
    <n v="129.45911597181851"/>
    <x v="0"/>
    <x v="3"/>
    <x v="3"/>
    <x v="0"/>
  </r>
  <r>
    <x v="7"/>
    <x v="43"/>
    <x v="88"/>
    <x v="4"/>
    <x v="217"/>
    <x v="2"/>
    <x v="1"/>
    <n v="3.6691295210224162"/>
    <n v="9.976273660744134"/>
    <x v="0"/>
    <x v="3"/>
    <x v="3"/>
    <x v="1"/>
  </r>
  <r>
    <x v="8"/>
    <x v="44"/>
    <x v="89"/>
    <x v="4"/>
    <x v="218"/>
    <x v="0"/>
    <x v="0"/>
    <n v="3.5767989021100552"/>
    <n v="4.6096728772092206"/>
    <x v="0"/>
    <x v="3"/>
    <x v="2"/>
    <x v="0"/>
  </r>
  <r>
    <x v="8"/>
    <x v="44"/>
    <x v="89"/>
    <x v="4"/>
    <x v="219"/>
    <x v="0"/>
    <x v="0"/>
    <n v="10.174054556873093"/>
    <n v="12.067087947135335"/>
    <x v="0"/>
    <x v="3"/>
    <x v="4"/>
    <x v="0"/>
  </r>
  <r>
    <x v="8"/>
    <x v="44"/>
    <x v="82"/>
    <x v="4"/>
    <x v="220"/>
    <x v="0"/>
    <x v="0"/>
    <n v="2.6502633292562847"/>
    <n v="3.5965628472985949"/>
    <x v="0"/>
    <x v="3"/>
    <x v="2"/>
    <x v="0"/>
  </r>
  <r>
    <x v="8"/>
    <x v="44"/>
    <x v="82"/>
    <x v="4"/>
    <x v="221"/>
    <x v="0"/>
    <x v="0"/>
    <n v="5.4499644340360636"/>
    <n v="6.0006380742097747"/>
    <x v="0"/>
    <x v="3"/>
    <x v="4"/>
    <x v="0"/>
  </r>
  <r>
    <x v="9"/>
    <x v="45"/>
    <x v="90"/>
    <x v="4"/>
    <x v="222"/>
    <x v="2"/>
    <x v="0"/>
    <n v="0.51903073712442516"/>
    <n v="1.4125943668668026"/>
    <x v="0"/>
    <x v="3"/>
    <x v="2"/>
    <x v="0"/>
  </r>
  <r>
    <x v="9"/>
    <x v="45"/>
    <x v="91"/>
    <x v="4"/>
    <x v="223"/>
    <x v="2"/>
    <x v="0"/>
    <n v="0.83709343822038274"/>
    <n v="2.2628095965237809"/>
    <x v="0"/>
    <x v="3"/>
    <x v="3"/>
    <x v="0"/>
  </r>
  <r>
    <x v="9"/>
    <x v="45"/>
    <x v="92"/>
    <x v="4"/>
    <x v="224"/>
    <x v="2"/>
    <x v="0"/>
    <n v="0.83870453609818474"/>
    <n v="2.0255755959977977"/>
    <x v="0"/>
    <x v="3"/>
    <x v="3"/>
    <x v="0"/>
  </r>
  <r>
    <x v="9"/>
    <x v="45"/>
    <x v="92"/>
    <x v="4"/>
    <x v="225"/>
    <x v="2"/>
    <x v="0"/>
    <n v="1.1212193102025685"/>
    <n v="2.3867640698491299"/>
    <x v="0"/>
    <x v="3"/>
    <x v="2"/>
    <x v="0"/>
  </r>
  <r>
    <x v="9"/>
    <x v="45"/>
    <x v="92"/>
    <x v="4"/>
    <x v="226"/>
    <x v="0"/>
    <x v="0"/>
    <n v="9.5904330312449909E-2"/>
    <n v="0.15858895541794624"/>
    <x v="0"/>
    <x v="3"/>
    <x v="0"/>
    <x v="0"/>
  </r>
  <r>
    <x v="9"/>
    <x v="45"/>
    <x v="92"/>
    <x v="4"/>
    <x v="226"/>
    <x v="0"/>
    <x v="0"/>
    <n v="2.7307862492227435"/>
    <n v="5.0497574480574601"/>
    <x v="0"/>
    <x v="3"/>
    <x v="0"/>
    <x v="0"/>
  </r>
  <r>
    <x v="9"/>
    <x v="45"/>
    <x v="93"/>
    <x v="4"/>
    <x v="227"/>
    <x v="2"/>
    <x v="0"/>
    <n v="1.1650500561997836"/>
    <n v="4.3102134147931039"/>
    <x v="0"/>
    <x v="3"/>
    <x v="3"/>
    <x v="0"/>
  </r>
  <r>
    <x v="9"/>
    <x v="45"/>
    <x v="93"/>
    <x v="4"/>
    <x v="228"/>
    <x v="2"/>
    <x v="0"/>
    <n v="0.1029107034621503"/>
    <n v="0.36214676820833264"/>
    <x v="0"/>
    <x v="3"/>
    <x v="2"/>
    <x v="0"/>
  </r>
  <r>
    <x v="9"/>
    <x v="45"/>
    <x v="93"/>
    <x v="4"/>
    <x v="229"/>
    <x v="2"/>
    <x v="0"/>
    <n v="5.0491513126527762E-2"/>
    <n v="0.23901799752839212"/>
    <x v="0"/>
    <x v="3"/>
    <x v="4"/>
    <x v="0"/>
  </r>
  <r>
    <x v="9"/>
    <x v="46"/>
    <x v="94"/>
    <x v="4"/>
    <x v="230"/>
    <x v="2"/>
    <x v="0"/>
    <n v="1.1866503218899247"/>
    <n v="2.9166393600629825"/>
    <x v="0"/>
    <x v="3"/>
    <x v="3"/>
    <x v="0"/>
  </r>
  <r>
    <x v="9"/>
    <x v="46"/>
    <x v="13"/>
    <x v="4"/>
    <x v="231"/>
    <x v="2"/>
    <x v="0"/>
    <n v="0.70054357909707965"/>
    <n v="1.6551880644757884"/>
    <x v="0"/>
    <x v="3"/>
    <x v="3"/>
    <x v="0"/>
  </r>
  <r>
    <x v="9"/>
    <x v="46"/>
    <x v="13"/>
    <x v="4"/>
    <x v="232"/>
    <x v="2"/>
    <x v="0"/>
    <n v="1.3942491448961916"/>
    <n v="2.8073965624674577"/>
    <x v="0"/>
    <x v="3"/>
    <x v="2"/>
    <x v="0"/>
  </r>
  <r>
    <x v="9"/>
    <x v="46"/>
    <x v="13"/>
    <x v="4"/>
    <x v="233"/>
    <x v="0"/>
    <x v="0"/>
    <n v="0.52849680550604683"/>
    <n v="0.94989771039652737"/>
    <x v="0"/>
    <x v="3"/>
    <x v="0"/>
    <x v="0"/>
  </r>
  <r>
    <x v="9"/>
    <x v="46"/>
    <x v="95"/>
    <x v="4"/>
    <x v="234"/>
    <x v="2"/>
    <x v="0"/>
    <n v="0.41739667765511895"/>
    <n v="0.84211483415188237"/>
    <x v="0"/>
    <x v="3"/>
    <x v="3"/>
    <x v="0"/>
  </r>
  <r>
    <x v="9"/>
    <x v="46"/>
    <x v="96"/>
    <x v="4"/>
    <x v="235"/>
    <x v="2"/>
    <x v="0"/>
    <n v="0.80355893566687386"/>
    <n v="1.9691142830444595"/>
    <x v="0"/>
    <x v="3"/>
    <x v="3"/>
    <x v="0"/>
  </r>
  <r>
    <x v="9"/>
    <x v="46"/>
    <x v="97"/>
    <x v="4"/>
    <x v="236"/>
    <x v="2"/>
    <x v="0"/>
    <n v="0.69207118574477566"/>
    <n v="1.3652946675309481"/>
    <x v="0"/>
    <x v="3"/>
    <x v="3"/>
    <x v="0"/>
  </r>
  <r>
    <x v="9"/>
    <x v="46"/>
    <x v="98"/>
    <x v="4"/>
    <x v="237"/>
    <x v="2"/>
    <x v="0"/>
    <n v="1.0834161284932919"/>
    <n v="2.736446599597858"/>
    <x v="0"/>
    <x v="3"/>
    <x v="3"/>
    <x v="0"/>
  </r>
  <r>
    <x v="9"/>
    <x v="46"/>
    <x v="98"/>
    <x v="4"/>
    <x v="238"/>
    <x v="2"/>
    <x v="0"/>
    <n v="1.4811961791664274"/>
    <n v="3.246103720049156"/>
    <x v="0"/>
    <x v="3"/>
    <x v="2"/>
    <x v="0"/>
  </r>
  <r>
    <x v="9"/>
    <x v="46"/>
    <x v="98"/>
    <x v="4"/>
    <x v="239"/>
    <x v="0"/>
    <x v="0"/>
    <n v="0.89958986034039379"/>
    <n v="1.6902221474943666"/>
    <x v="0"/>
    <x v="3"/>
    <x v="0"/>
    <x v="0"/>
  </r>
  <r>
    <x v="9"/>
    <x v="48"/>
    <x v="69"/>
    <x v="4"/>
    <x v="571"/>
    <x v="2"/>
    <x v="0"/>
    <n v="0.17415587512086156"/>
    <n v="0.31833895935865014"/>
    <x v="0"/>
    <x v="3"/>
    <x v="3"/>
    <x v="0"/>
  </r>
  <r>
    <x v="9"/>
    <x v="48"/>
    <x v="13"/>
    <x v="4"/>
    <x v="241"/>
    <x v="2"/>
    <x v="0"/>
    <n v="4.7319020106390353"/>
    <n v="9.0231594272998574"/>
    <x v="0"/>
    <x v="3"/>
    <x v="3"/>
    <x v="0"/>
  </r>
  <r>
    <x v="9"/>
    <x v="48"/>
    <x v="13"/>
    <x v="4"/>
    <x v="242"/>
    <x v="0"/>
    <x v="0"/>
    <n v="6.2124984851693545"/>
    <n v="6.9084900620788749"/>
    <x v="0"/>
    <x v="3"/>
    <x v="4"/>
    <x v="0"/>
  </r>
  <r>
    <x v="9"/>
    <x v="48"/>
    <x v="55"/>
    <x v="4"/>
    <x v="599"/>
    <x v="0"/>
    <x v="0"/>
    <n v="0.52955658507219527"/>
    <n v="0.61072510741731723"/>
    <x v="0"/>
    <x v="3"/>
    <x v="4"/>
    <x v="0"/>
  </r>
  <r>
    <x v="9"/>
    <x v="48"/>
    <x v="75"/>
    <x v="4"/>
    <x v="243"/>
    <x v="2"/>
    <x v="0"/>
    <n v="1.7480282738462793"/>
    <n v="2.9732158667444932"/>
    <x v="0"/>
    <x v="3"/>
    <x v="3"/>
    <x v="0"/>
  </r>
  <r>
    <x v="10"/>
    <x v="49"/>
    <x v="13"/>
    <x v="4"/>
    <x v="244"/>
    <x v="2"/>
    <x v="0"/>
    <n v="2.3609842264138896"/>
    <n v="3.9902248520732724"/>
    <x v="0"/>
    <x v="3"/>
    <x v="3"/>
    <x v="0"/>
  </r>
  <r>
    <x v="10"/>
    <x v="49"/>
    <x v="100"/>
    <x v="4"/>
    <x v="245"/>
    <x v="2"/>
    <x v="0"/>
    <n v="2.8841858785643139E-2"/>
    <n v="9.1062236709711517E-2"/>
    <x v="0"/>
    <x v="3"/>
    <x v="2"/>
    <x v="0"/>
  </r>
  <r>
    <x v="10"/>
    <x v="49"/>
    <x v="100"/>
    <x v="4"/>
    <x v="246"/>
    <x v="2"/>
    <x v="0"/>
    <n v="2.6643502026751094"/>
    <n v="6.5524550607301171"/>
    <x v="0"/>
    <x v="3"/>
    <x v="4"/>
    <x v="0"/>
  </r>
  <r>
    <x v="10"/>
    <x v="49"/>
    <x v="13"/>
    <x v="4"/>
    <x v="247"/>
    <x v="0"/>
    <x v="0"/>
    <n v="0.32956720577858428"/>
    <n v="0.47620998245316476"/>
    <x v="0"/>
    <x v="3"/>
    <x v="2"/>
    <x v="0"/>
  </r>
  <r>
    <x v="10"/>
    <x v="49"/>
    <x v="100"/>
    <x v="4"/>
    <x v="248"/>
    <x v="0"/>
    <x v="0"/>
    <n v="0.65255460936720988"/>
    <n v="1.044769926208913"/>
    <x v="0"/>
    <x v="3"/>
    <x v="4"/>
    <x v="0"/>
  </r>
  <r>
    <x v="10"/>
    <x v="49"/>
    <x v="13"/>
    <x v="4"/>
    <x v="249"/>
    <x v="0"/>
    <x v="0"/>
    <n v="2.2735562216753054"/>
    <n v="3.0589823734796586"/>
    <x v="0"/>
    <x v="3"/>
    <x v="4"/>
    <x v="0"/>
  </r>
  <r>
    <x v="10"/>
    <x v="49"/>
    <x v="100"/>
    <x v="4"/>
    <x v="250"/>
    <x v="0"/>
    <x v="0"/>
    <n v="1.0975921990143493"/>
    <n v="1.6987222132103899"/>
    <x v="0"/>
    <x v="3"/>
    <x v="9"/>
    <x v="0"/>
  </r>
  <r>
    <x v="10"/>
    <x v="49"/>
    <x v="76"/>
    <x v="4"/>
    <x v="252"/>
    <x v="2"/>
    <x v="0"/>
    <n v="1.7912275128475534"/>
    <n v="2.7803495870931778"/>
    <x v="0"/>
    <x v="3"/>
    <x v="3"/>
    <x v="0"/>
  </r>
  <r>
    <x v="10"/>
    <x v="49"/>
    <x v="76"/>
    <x v="4"/>
    <x v="253"/>
    <x v="0"/>
    <x v="0"/>
    <n v="9.005973844183969E-2"/>
    <n v="0.1206911306283044"/>
    <x v="0"/>
    <x v="3"/>
    <x v="2"/>
    <x v="0"/>
  </r>
  <r>
    <x v="10"/>
    <x v="49"/>
    <x v="82"/>
    <x v="4"/>
    <x v="255"/>
    <x v="2"/>
    <x v="0"/>
    <n v="0.87429214400865751"/>
    <n v="1.5776172641080062"/>
    <x v="0"/>
    <x v="3"/>
    <x v="3"/>
    <x v="0"/>
  </r>
  <r>
    <x v="10"/>
    <x v="49"/>
    <x v="82"/>
    <x v="4"/>
    <x v="256"/>
    <x v="2"/>
    <x v="0"/>
    <n v="6.6412840359258443E-2"/>
    <n v="0.2060979807119486"/>
    <x v="0"/>
    <x v="3"/>
    <x v="2"/>
    <x v="0"/>
  </r>
  <r>
    <x v="10"/>
    <x v="49"/>
    <x v="82"/>
    <x v="4"/>
    <x v="257"/>
    <x v="2"/>
    <x v="0"/>
    <n v="0.63067888899201874"/>
    <n v="1.7047723183036954"/>
    <x v="0"/>
    <x v="3"/>
    <x v="4"/>
    <x v="0"/>
  </r>
  <r>
    <x v="10"/>
    <x v="49"/>
    <x v="82"/>
    <x v="4"/>
    <x v="546"/>
    <x v="0"/>
    <x v="0"/>
    <n v="0.49031165948630445"/>
    <n v="0.84004431357245168"/>
    <x v="0"/>
    <x v="3"/>
    <x v="9"/>
    <x v="0"/>
  </r>
  <r>
    <x v="10"/>
    <x v="50"/>
    <x v="13"/>
    <x v="4"/>
    <x v="259"/>
    <x v="0"/>
    <x v="0"/>
    <n v="1.0916541825027195"/>
    <n v="0.8936866885180289"/>
    <x v="0"/>
    <x v="3"/>
    <x v="4"/>
    <x v="0"/>
  </r>
  <r>
    <x v="11"/>
    <x v="51"/>
    <x v="102"/>
    <x v="4"/>
    <x v="260"/>
    <x v="0"/>
    <x v="0"/>
    <n v="1.9795854405396813"/>
    <n v="2.0919812913428992"/>
    <x v="0"/>
    <x v="3"/>
    <x v="4"/>
    <x v="0"/>
  </r>
  <r>
    <x v="11"/>
    <x v="52"/>
    <x v="102"/>
    <x v="4"/>
    <x v="261"/>
    <x v="2"/>
    <x v="0"/>
    <n v="4.1352482061301474"/>
    <n v="7.6861440531176788"/>
    <x v="0"/>
    <x v="3"/>
    <x v="3"/>
    <x v="0"/>
  </r>
  <r>
    <x v="11"/>
    <x v="52"/>
    <x v="102"/>
    <x v="4"/>
    <x v="263"/>
    <x v="0"/>
    <x v="0"/>
    <n v="6.3699781205648875"/>
    <n v="6.3858882112924427"/>
    <x v="0"/>
    <x v="3"/>
    <x v="4"/>
    <x v="0"/>
  </r>
  <r>
    <x v="11"/>
    <x v="52"/>
    <x v="103"/>
    <x v="4"/>
    <x v="264"/>
    <x v="2"/>
    <x v="0"/>
    <n v="1.7278601933606321"/>
    <n v="3.4481160541640166"/>
    <x v="0"/>
    <x v="3"/>
    <x v="3"/>
    <x v="0"/>
  </r>
  <r>
    <x v="11"/>
    <x v="52"/>
    <x v="103"/>
    <x v="4"/>
    <x v="265"/>
    <x v="0"/>
    <x v="0"/>
    <n v="6.8668320078582088"/>
    <n v="7.0128712583264337"/>
    <x v="0"/>
    <x v="3"/>
    <x v="4"/>
    <x v="0"/>
  </r>
  <r>
    <x v="12"/>
    <x v="54"/>
    <x v="105"/>
    <x v="4"/>
    <x v="267"/>
    <x v="2"/>
    <x v="0"/>
    <n v="1.0863003801141309"/>
    <n v="1.5315589646595853"/>
    <x v="0"/>
    <x v="3"/>
    <x v="3"/>
    <x v="0"/>
  </r>
  <r>
    <x v="12"/>
    <x v="55"/>
    <x v="13"/>
    <x v="4"/>
    <x v="268"/>
    <x v="2"/>
    <x v="0"/>
    <n v="0.94877318789538423"/>
    <n v="1.3245231111146103"/>
    <x v="0"/>
    <x v="3"/>
    <x v="3"/>
    <x v="0"/>
  </r>
  <r>
    <x v="12"/>
    <x v="56"/>
    <x v="106"/>
    <x v="4"/>
    <x v="269"/>
    <x v="0"/>
    <x v="0"/>
    <n v="13.132893429265346"/>
    <n v="8.2917408169138795"/>
    <x v="0"/>
    <x v="3"/>
    <x v="4"/>
    <x v="0"/>
  </r>
  <r>
    <x v="12"/>
    <x v="57"/>
    <x v="13"/>
    <x v="4"/>
    <x v="270"/>
    <x v="0"/>
    <x v="0"/>
    <n v="2.8855441288992791"/>
    <n v="2.7255073635238602"/>
    <x v="0"/>
    <x v="3"/>
    <x v="4"/>
    <x v="0"/>
  </r>
  <r>
    <x v="12"/>
    <x v="57"/>
    <x v="29"/>
    <x v="4"/>
    <x v="271"/>
    <x v="0"/>
    <x v="0"/>
    <n v="2.7605821164583566"/>
    <n v="3.1646616201971205"/>
    <x v="0"/>
    <x v="3"/>
    <x v="4"/>
    <x v="0"/>
  </r>
  <r>
    <x v="13"/>
    <x v="59"/>
    <x v="29"/>
    <x v="3"/>
    <x v="274"/>
    <x v="0"/>
    <x v="0"/>
    <n v="0.63112897832376202"/>
    <n v="0.60456850277076835"/>
    <x v="0"/>
    <x v="3"/>
    <x v="4"/>
    <x v="0"/>
  </r>
  <r>
    <x v="13"/>
    <x v="59"/>
    <x v="107"/>
    <x v="0"/>
    <x v="547"/>
    <x v="0"/>
    <x v="0"/>
    <n v="0.13452216073936654"/>
    <n v="0.11325602631430151"/>
    <x v="0"/>
    <x v="3"/>
    <x v="4"/>
    <x v="0"/>
  </r>
  <r>
    <x v="14"/>
    <x v="60"/>
    <x v="108"/>
    <x v="0"/>
    <x v="277"/>
    <x v="2"/>
    <x v="0"/>
    <n v="2.483229786667417E-2"/>
    <n v="3.9254323498667427E-2"/>
    <x v="0"/>
    <x v="3"/>
    <x v="3"/>
    <x v="0"/>
  </r>
  <r>
    <x v="14"/>
    <x v="60"/>
    <x v="108"/>
    <x v="0"/>
    <x v="278"/>
    <x v="0"/>
    <x v="0"/>
    <n v="1.2924923601051164"/>
    <n v="1.4584128033626085"/>
    <x v="0"/>
    <x v="3"/>
    <x v="2"/>
    <x v="0"/>
  </r>
  <r>
    <x v="14"/>
    <x v="60"/>
    <x v="109"/>
    <x v="1"/>
    <x v="279"/>
    <x v="0"/>
    <x v="0"/>
    <n v="8.7847075051569745E-2"/>
    <n v="0.10926772258782347"/>
    <x v="0"/>
    <x v="3"/>
    <x v="2"/>
    <x v="0"/>
  </r>
  <r>
    <x v="14"/>
    <x v="60"/>
    <x v="10"/>
    <x v="0"/>
    <x v="280"/>
    <x v="2"/>
    <x v="0"/>
    <n v="1.4186495362028524"/>
    <n v="2.0713950306168285"/>
    <x v="0"/>
    <x v="3"/>
    <x v="3"/>
    <x v="0"/>
  </r>
  <r>
    <x v="14"/>
    <x v="60"/>
    <x v="10"/>
    <x v="0"/>
    <x v="281"/>
    <x v="0"/>
    <x v="0"/>
    <n v="2.4466101784412864"/>
    <n v="2.6665635054415526"/>
    <x v="0"/>
    <x v="3"/>
    <x v="2"/>
    <x v="0"/>
  </r>
  <r>
    <x v="14"/>
    <x v="60"/>
    <x v="10"/>
    <x v="0"/>
    <x v="282"/>
    <x v="0"/>
    <x v="0"/>
    <n v="10.23679777800182"/>
    <n v="10.056996968547201"/>
    <x v="0"/>
    <x v="3"/>
    <x v="4"/>
    <x v="0"/>
  </r>
  <r>
    <x v="14"/>
    <x v="62"/>
    <x v="110"/>
    <x v="2"/>
    <x v="284"/>
    <x v="2"/>
    <x v="0"/>
    <n v="1.4897449618115224E-2"/>
    <n v="7.7540093124483733E-2"/>
    <x v="0"/>
    <x v="3"/>
    <x v="5"/>
    <x v="0"/>
  </r>
  <r>
    <x v="14"/>
    <x v="177"/>
    <x v="92"/>
    <x v="2"/>
    <x v="572"/>
    <x v="2"/>
    <x v="0"/>
    <n v="0.50914938599349546"/>
    <n v="1.2749484914444023"/>
    <x v="0"/>
    <x v="3"/>
    <x v="3"/>
    <x v="0"/>
  </r>
  <r>
    <x v="14"/>
    <x v="63"/>
    <x v="27"/>
    <x v="2"/>
    <x v="600"/>
    <x v="1"/>
    <x v="0"/>
    <n v="5.2867325986444939E-2"/>
    <n v="0.14459765882010711"/>
    <x v="0"/>
    <x v="3"/>
    <x v="12"/>
    <x v="0"/>
  </r>
  <r>
    <x v="14"/>
    <x v="63"/>
    <x v="27"/>
    <x v="2"/>
    <x v="285"/>
    <x v="1"/>
    <x v="0"/>
    <n v="19.128030532236103"/>
    <n v="37.365206148135691"/>
    <x v="0"/>
    <x v="3"/>
    <x v="3"/>
    <x v="0"/>
  </r>
  <r>
    <x v="14"/>
    <x v="63"/>
    <x v="27"/>
    <x v="2"/>
    <x v="286"/>
    <x v="1"/>
    <x v="1"/>
    <n v="9.1833471882202616E-2"/>
    <n v="0.16727225638438978"/>
    <x v="0"/>
    <x v="3"/>
    <x v="3"/>
    <x v="1"/>
  </r>
  <r>
    <x v="14"/>
    <x v="63"/>
    <x v="27"/>
    <x v="2"/>
    <x v="287"/>
    <x v="2"/>
    <x v="0"/>
    <n v="0.17370999874251083"/>
    <n v="0.54281843617541881"/>
    <x v="0"/>
    <x v="3"/>
    <x v="5"/>
    <x v="0"/>
  </r>
  <r>
    <x v="14"/>
    <x v="64"/>
    <x v="27"/>
    <x v="1"/>
    <x v="288"/>
    <x v="1"/>
    <x v="0"/>
    <n v="2.1238674017552819E-2"/>
    <n v="2.6227529908149555E-2"/>
    <x v="0"/>
    <x v="3"/>
    <x v="3"/>
    <x v="0"/>
  </r>
  <r>
    <x v="14"/>
    <x v="188"/>
    <x v="77"/>
    <x v="1"/>
    <x v="601"/>
    <x v="1"/>
    <x v="0"/>
    <n v="9.3886440113656912E-3"/>
    <n v="1.6981928923686298E-2"/>
    <x v="0"/>
    <x v="3"/>
    <x v="3"/>
    <x v="0"/>
  </r>
  <r>
    <x v="14"/>
    <x v="65"/>
    <x v="111"/>
    <x v="2"/>
    <x v="289"/>
    <x v="2"/>
    <x v="0"/>
    <n v="0.55523922075628351"/>
    <n v="1.3003763702721813"/>
    <x v="0"/>
    <x v="3"/>
    <x v="3"/>
    <x v="0"/>
  </r>
  <r>
    <x v="14"/>
    <x v="65"/>
    <x v="112"/>
    <x v="2"/>
    <x v="290"/>
    <x v="2"/>
    <x v="0"/>
    <n v="2.307033415674185"/>
    <n v="5.136108399341845"/>
    <x v="0"/>
    <x v="3"/>
    <x v="3"/>
    <x v="0"/>
  </r>
  <r>
    <x v="14"/>
    <x v="66"/>
    <x v="77"/>
    <x v="2"/>
    <x v="291"/>
    <x v="1"/>
    <x v="0"/>
    <n v="0.25112057465292192"/>
    <n v="0.5456132278381064"/>
    <x v="0"/>
    <x v="3"/>
    <x v="3"/>
    <x v="0"/>
  </r>
  <r>
    <x v="14"/>
    <x v="67"/>
    <x v="113"/>
    <x v="2"/>
    <x v="293"/>
    <x v="1"/>
    <x v="0"/>
    <n v="0.41162671404750828"/>
    <n v="1.3729236997714735"/>
    <x v="0"/>
    <x v="3"/>
    <x v="3"/>
    <x v="0"/>
  </r>
  <r>
    <x v="14"/>
    <x v="68"/>
    <x v="114"/>
    <x v="2"/>
    <x v="294"/>
    <x v="2"/>
    <x v="0"/>
    <n v="9.1147874057532583E-3"/>
    <n v="3.877511009261541E-2"/>
    <x v="0"/>
    <x v="3"/>
    <x v="5"/>
    <x v="0"/>
  </r>
  <r>
    <x v="14"/>
    <x v="69"/>
    <x v="10"/>
    <x v="0"/>
    <x v="295"/>
    <x v="0"/>
    <x v="0"/>
    <n v="1.7809482806203412"/>
    <n v="1.6672526088325235"/>
    <x v="0"/>
    <x v="3"/>
    <x v="4"/>
    <x v="0"/>
  </r>
  <r>
    <x v="14"/>
    <x v="69"/>
    <x v="115"/>
    <x v="0"/>
    <x v="296"/>
    <x v="2"/>
    <x v="0"/>
    <n v="0.3599848465365505"/>
    <n v="0.52091122190655781"/>
    <x v="0"/>
    <x v="3"/>
    <x v="3"/>
    <x v="0"/>
  </r>
  <r>
    <x v="14"/>
    <x v="69"/>
    <x v="115"/>
    <x v="0"/>
    <x v="297"/>
    <x v="0"/>
    <x v="0"/>
    <n v="2.4733707205644451"/>
    <n v="2.6776918906464391"/>
    <x v="0"/>
    <x v="3"/>
    <x v="2"/>
    <x v="0"/>
  </r>
  <r>
    <x v="14"/>
    <x v="70"/>
    <x v="89"/>
    <x v="2"/>
    <x v="298"/>
    <x v="1"/>
    <x v="0"/>
    <n v="0.69035987955990685"/>
    <n v="1.3160235482900267"/>
    <x v="0"/>
    <x v="3"/>
    <x v="3"/>
    <x v="0"/>
  </r>
  <r>
    <x v="14"/>
    <x v="70"/>
    <x v="89"/>
    <x v="2"/>
    <x v="299"/>
    <x v="1"/>
    <x v="0"/>
    <n v="8.7409636583573008E-2"/>
    <n v="0.29692038831204942"/>
    <x v="0"/>
    <x v="3"/>
    <x v="9"/>
    <x v="0"/>
  </r>
  <r>
    <x v="14"/>
    <x v="70"/>
    <x v="89"/>
    <x v="2"/>
    <x v="300"/>
    <x v="2"/>
    <x v="0"/>
    <n v="0.42393765957763102"/>
    <n v="1.0270485731575159"/>
    <x v="0"/>
    <x v="3"/>
    <x v="10"/>
    <x v="0"/>
  </r>
  <r>
    <x v="14"/>
    <x v="71"/>
    <x v="27"/>
    <x v="2"/>
    <x v="301"/>
    <x v="1"/>
    <x v="0"/>
    <n v="3.4840507836281707"/>
    <n v="5.1397416295039262"/>
    <x v="0"/>
    <x v="3"/>
    <x v="3"/>
    <x v="0"/>
  </r>
  <r>
    <x v="14"/>
    <x v="71"/>
    <x v="27"/>
    <x v="2"/>
    <x v="302"/>
    <x v="2"/>
    <x v="0"/>
    <n v="3.534447214847904"/>
    <n v="5.2694752259067377"/>
    <x v="0"/>
    <x v="3"/>
    <x v="3"/>
    <x v="0"/>
  </r>
  <r>
    <x v="14"/>
    <x v="72"/>
    <x v="116"/>
    <x v="2"/>
    <x v="303"/>
    <x v="1"/>
    <x v="0"/>
    <n v="0.56488442530319383"/>
    <n v="1.0884694325043125"/>
    <x v="0"/>
    <x v="3"/>
    <x v="3"/>
    <x v="0"/>
  </r>
  <r>
    <x v="15"/>
    <x v="73"/>
    <x v="109"/>
    <x v="3"/>
    <x v="305"/>
    <x v="0"/>
    <x v="0"/>
    <n v="0.30471795029227061"/>
    <n v="0.28978543998709239"/>
    <x v="0"/>
    <x v="3"/>
    <x v="4"/>
    <x v="0"/>
  </r>
  <r>
    <x v="15"/>
    <x v="73"/>
    <x v="10"/>
    <x v="1"/>
    <x v="602"/>
    <x v="0"/>
    <x v="0"/>
    <n v="0.59672378448557062"/>
    <n v="0.51713241971291968"/>
    <x v="0"/>
    <x v="3"/>
    <x v="1"/>
    <x v="0"/>
  </r>
  <r>
    <x v="15"/>
    <x v="73"/>
    <x v="10"/>
    <x v="0"/>
    <x v="309"/>
    <x v="0"/>
    <x v="0"/>
    <n v="7.2700879714795184"/>
    <n v="7.1941637792247102"/>
    <x v="0"/>
    <x v="3"/>
    <x v="4"/>
    <x v="0"/>
  </r>
  <r>
    <x v="15"/>
    <x v="73"/>
    <x v="118"/>
    <x v="0"/>
    <x v="311"/>
    <x v="0"/>
    <x v="0"/>
    <n v="1.6962693844938954"/>
    <n v="1.6300304954252998"/>
    <x v="0"/>
    <x v="3"/>
    <x v="0"/>
    <x v="0"/>
  </r>
  <r>
    <x v="15"/>
    <x v="73"/>
    <x v="118"/>
    <x v="0"/>
    <x v="573"/>
    <x v="0"/>
    <x v="0"/>
    <n v="1.436451729497181"/>
    <n v="1.3398170051280891"/>
    <x v="0"/>
    <x v="3"/>
    <x v="1"/>
    <x v="0"/>
  </r>
  <r>
    <x v="15"/>
    <x v="73"/>
    <x v="25"/>
    <x v="0"/>
    <x v="312"/>
    <x v="0"/>
    <x v="0"/>
    <n v="9.7568017876491524"/>
    <n v="9.2869390079373488"/>
    <x v="0"/>
    <x v="3"/>
    <x v="0"/>
    <x v="0"/>
  </r>
  <r>
    <x v="15"/>
    <x v="73"/>
    <x v="25"/>
    <x v="0"/>
    <x v="574"/>
    <x v="0"/>
    <x v="0"/>
    <n v="1.3576424014778425"/>
    <n v="1.2402124125077409"/>
    <x v="0"/>
    <x v="3"/>
    <x v="1"/>
    <x v="0"/>
  </r>
  <r>
    <x v="15"/>
    <x v="74"/>
    <x v="56"/>
    <x v="2"/>
    <x v="313"/>
    <x v="1"/>
    <x v="0"/>
    <n v="2.2334077565478072E-3"/>
    <n v="3.424575382015075E-3"/>
    <x v="0"/>
    <x v="3"/>
    <x v="3"/>
    <x v="0"/>
  </r>
  <r>
    <x v="15"/>
    <x v="74"/>
    <x v="56"/>
    <x v="2"/>
    <x v="314"/>
    <x v="2"/>
    <x v="0"/>
    <n v="2.7631656852390227"/>
    <n v="2.7711206887685593"/>
    <x v="0"/>
    <x v="3"/>
    <x v="3"/>
    <x v="0"/>
  </r>
  <r>
    <x v="15"/>
    <x v="75"/>
    <x v="120"/>
    <x v="0"/>
    <x v="317"/>
    <x v="1"/>
    <x v="0"/>
    <n v="0.73568277771376922"/>
    <n v="0.86062377139486335"/>
    <x v="0"/>
    <x v="3"/>
    <x v="2"/>
    <x v="0"/>
  </r>
  <r>
    <x v="15"/>
    <x v="75"/>
    <x v="120"/>
    <x v="0"/>
    <x v="319"/>
    <x v="0"/>
    <x v="0"/>
    <n v="0.49755296210154171"/>
    <n v="0.53034548640451495"/>
    <x v="0"/>
    <x v="3"/>
    <x v="0"/>
    <x v="0"/>
  </r>
  <r>
    <x v="15"/>
    <x v="75"/>
    <x v="120"/>
    <x v="0"/>
    <x v="320"/>
    <x v="0"/>
    <x v="0"/>
    <n v="20.853912834195491"/>
    <n v="18.392229860441002"/>
    <x v="0"/>
    <x v="3"/>
    <x v="1"/>
    <x v="0"/>
  </r>
  <r>
    <x v="15"/>
    <x v="76"/>
    <x v="10"/>
    <x v="1"/>
    <x v="323"/>
    <x v="2"/>
    <x v="0"/>
    <n v="0.16328511927129183"/>
    <n v="0.21889228635884189"/>
    <x v="0"/>
    <x v="3"/>
    <x v="3"/>
    <x v="0"/>
  </r>
  <r>
    <x v="15"/>
    <x v="77"/>
    <x v="117"/>
    <x v="2"/>
    <x v="324"/>
    <x v="2"/>
    <x v="0"/>
    <n v="3.0623287876428087"/>
    <n v="3.9054607518267375"/>
    <x v="0"/>
    <x v="3"/>
    <x v="3"/>
    <x v="0"/>
  </r>
  <r>
    <x v="15"/>
    <x v="77"/>
    <x v="122"/>
    <x v="1"/>
    <x v="603"/>
    <x v="1"/>
    <x v="0"/>
    <n v="0.32675633858852188"/>
    <n v="0.52107377656452092"/>
    <x v="0"/>
    <x v="3"/>
    <x v="15"/>
    <x v="0"/>
  </r>
  <r>
    <x v="15"/>
    <x v="77"/>
    <x v="122"/>
    <x v="1"/>
    <x v="325"/>
    <x v="2"/>
    <x v="0"/>
    <n v="19.587583724278243"/>
    <n v="29.290763518156474"/>
    <x v="0"/>
    <x v="3"/>
    <x v="3"/>
    <x v="0"/>
  </r>
  <r>
    <x v="15"/>
    <x v="77"/>
    <x v="122"/>
    <x v="1"/>
    <x v="325"/>
    <x v="2"/>
    <x v="0"/>
    <n v="11.328320284323622"/>
    <n v="18.700550385259"/>
    <x v="0"/>
    <x v="3"/>
    <x v="3"/>
    <x v="0"/>
  </r>
  <r>
    <x v="15"/>
    <x v="77"/>
    <x v="123"/>
    <x v="1"/>
    <x v="326"/>
    <x v="2"/>
    <x v="0"/>
    <n v="2.6390628018410611"/>
    <n v="4.7073554758673017"/>
    <x v="0"/>
    <x v="3"/>
    <x v="3"/>
    <x v="0"/>
  </r>
  <r>
    <x v="15"/>
    <x v="77"/>
    <x v="124"/>
    <x v="1"/>
    <x v="327"/>
    <x v="2"/>
    <x v="0"/>
    <n v="9.2634558958959659"/>
    <n v="16.377405750056131"/>
    <x v="0"/>
    <x v="3"/>
    <x v="3"/>
    <x v="0"/>
  </r>
  <r>
    <x v="15"/>
    <x v="77"/>
    <x v="125"/>
    <x v="1"/>
    <x v="328"/>
    <x v="2"/>
    <x v="0"/>
    <n v="1.2174454324393877"/>
    <n v="2.2357330908404043"/>
    <x v="0"/>
    <x v="3"/>
    <x v="3"/>
    <x v="0"/>
  </r>
  <r>
    <x v="15"/>
    <x v="77"/>
    <x v="109"/>
    <x v="3"/>
    <x v="329"/>
    <x v="1"/>
    <x v="0"/>
    <n v="0.24947200223060814"/>
    <n v="0.46413627460650803"/>
    <x v="0"/>
    <x v="3"/>
    <x v="3"/>
    <x v="0"/>
  </r>
  <r>
    <x v="15"/>
    <x v="77"/>
    <x v="109"/>
    <x v="3"/>
    <x v="330"/>
    <x v="2"/>
    <x v="0"/>
    <n v="0.35584431900295277"/>
    <n v="0.60847824571557663"/>
    <x v="0"/>
    <x v="3"/>
    <x v="3"/>
    <x v="0"/>
  </r>
  <r>
    <x v="15"/>
    <x v="77"/>
    <x v="10"/>
    <x v="2"/>
    <x v="331"/>
    <x v="1"/>
    <x v="0"/>
    <n v="5.9241890248214933E-2"/>
    <n v="9.9054892412556439E-2"/>
    <x v="0"/>
    <x v="3"/>
    <x v="3"/>
    <x v="0"/>
  </r>
  <r>
    <x v="15"/>
    <x v="77"/>
    <x v="10"/>
    <x v="2"/>
    <x v="332"/>
    <x v="1"/>
    <x v="0"/>
    <n v="5.3995650304186658"/>
    <n v="7.0593183655139251"/>
    <x v="0"/>
    <x v="3"/>
    <x v="2"/>
    <x v="0"/>
  </r>
  <r>
    <x v="15"/>
    <x v="77"/>
    <x v="10"/>
    <x v="2"/>
    <x v="333"/>
    <x v="2"/>
    <x v="0"/>
    <n v="5.4522884604485"/>
    <n v="8.7830190232095529"/>
    <x v="0"/>
    <x v="3"/>
    <x v="3"/>
    <x v="0"/>
  </r>
  <r>
    <x v="15"/>
    <x v="77"/>
    <x v="26"/>
    <x v="2"/>
    <x v="334"/>
    <x v="2"/>
    <x v="0"/>
    <n v="6.3194126660930703"/>
    <n v="9.9846788472564132"/>
    <x v="0"/>
    <x v="3"/>
    <x v="3"/>
    <x v="0"/>
  </r>
  <r>
    <x v="16"/>
    <x v="78"/>
    <x v="126"/>
    <x v="0"/>
    <x v="335"/>
    <x v="1"/>
    <x v="0"/>
    <n v="0.20869223569304063"/>
    <n v="0.31756682678165171"/>
    <x v="0"/>
    <x v="3"/>
    <x v="3"/>
    <x v="0"/>
  </r>
  <r>
    <x v="16"/>
    <x v="78"/>
    <x v="126"/>
    <x v="0"/>
    <x v="336"/>
    <x v="0"/>
    <x v="0"/>
    <n v="1.4839880452590322"/>
    <n v="1.3784421485718745"/>
    <x v="0"/>
    <x v="3"/>
    <x v="4"/>
    <x v="0"/>
  </r>
  <r>
    <x v="16"/>
    <x v="79"/>
    <x v="78"/>
    <x v="2"/>
    <x v="337"/>
    <x v="2"/>
    <x v="0"/>
    <n v="0.4958716005622596"/>
    <n v="0.67542586012954109"/>
    <x v="0"/>
    <x v="3"/>
    <x v="3"/>
    <x v="0"/>
  </r>
  <r>
    <x v="16"/>
    <x v="80"/>
    <x v="127"/>
    <x v="0"/>
    <x v="339"/>
    <x v="2"/>
    <x v="0"/>
    <n v="4.4825335762648322E-3"/>
    <n v="3.6028066086383767E-3"/>
    <x v="0"/>
    <x v="3"/>
    <x v="3"/>
    <x v="0"/>
  </r>
  <r>
    <x v="16"/>
    <x v="80"/>
    <x v="127"/>
    <x v="0"/>
    <x v="339"/>
    <x v="2"/>
    <x v="0"/>
    <n v="0.5039501403613843"/>
    <n v="0.69145298871397387"/>
    <x v="0"/>
    <x v="3"/>
    <x v="3"/>
    <x v="0"/>
  </r>
  <r>
    <x v="16"/>
    <x v="80"/>
    <x v="127"/>
    <x v="0"/>
    <x v="340"/>
    <x v="0"/>
    <x v="0"/>
    <n v="0.62119491776794222"/>
    <n v="0.66027060528260906"/>
    <x v="0"/>
    <x v="3"/>
    <x v="2"/>
    <x v="0"/>
  </r>
  <r>
    <x v="16"/>
    <x v="80"/>
    <x v="128"/>
    <x v="0"/>
    <x v="341"/>
    <x v="1"/>
    <x v="0"/>
    <n v="0.97512874612770017"/>
    <n v="1.355559757357256"/>
    <x v="0"/>
    <x v="3"/>
    <x v="3"/>
    <x v="0"/>
  </r>
  <r>
    <x v="16"/>
    <x v="80"/>
    <x v="128"/>
    <x v="0"/>
    <x v="342"/>
    <x v="2"/>
    <x v="0"/>
    <n v="2.2709649506408756"/>
    <n v="2.8696905160708912"/>
    <x v="0"/>
    <x v="3"/>
    <x v="3"/>
    <x v="0"/>
  </r>
  <r>
    <x v="16"/>
    <x v="80"/>
    <x v="128"/>
    <x v="0"/>
    <x v="343"/>
    <x v="0"/>
    <x v="0"/>
    <n v="15.934217483179017"/>
    <n v="15.107420385820436"/>
    <x v="0"/>
    <x v="3"/>
    <x v="2"/>
    <x v="0"/>
  </r>
  <r>
    <x v="16"/>
    <x v="80"/>
    <x v="128"/>
    <x v="0"/>
    <x v="344"/>
    <x v="0"/>
    <x v="0"/>
    <n v="15.869439415945944"/>
    <n v="14.438831193270829"/>
    <x v="0"/>
    <x v="3"/>
    <x v="4"/>
    <x v="0"/>
  </r>
  <r>
    <x v="16"/>
    <x v="80"/>
    <x v="129"/>
    <x v="2"/>
    <x v="345"/>
    <x v="2"/>
    <x v="0"/>
    <n v="2.7584542928520753E-2"/>
    <n v="3.0180167172993818E-2"/>
    <x v="0"/>
    <x v="3"/>
    <x v="3"/>
    <x v="0"/>
  </r>
  <r>
    <x v="16"/>
    <x v="80"/>
    <x v="129"/>
    <x v="3"/>
    <x v="346"/>
    <x v="0"/>
    <x v="0"/>
    <n v="1.1027811480243028"/>
    <n v="1.338884867245282"/>
    <x v="0"/>
    <x v="3"/>
    <x v="2"/>
    <x v="0"/>
  </r>
  <r>
    <x v="16"/>
    <x v="80"/>
    <x v="129"/>
    <x v="3"/>
    <x v="347"/>
    <x v="0"/>
    <x v="0"/>
    <n v="3.7698565839499523"/>
    <n v="3.6775120774801899"/>
    <x v="0"/>
    <x v="3"/>
    <x v="4"/>
    <x v="0"/>
  </r>
  <r>
    <x v="16"/>
    <x v="80"/>
    <x v="107"/>
    <x v="0"/>
    <x v="348"/>
    <x v="2"/>
    <x v="0"/>
    <n v="0.39968674856958059"/>
    <n v="0.49300275212441325"/>
    <x v="0"/>
    <x v="3"/>
    <x v="3"/>
    <x v="0"/>
  </r>
  <r>
    <x v="16"/>
    <x v="81"/>
    <x v="130"/>
    <x v="0"/>
    <x v="349"/>
    <x v="2"/>
    <x v="0"/>
    <n v="1.6139445932418001E-3"/>
    <n v="2.1676683582801562E-3"/>
    <x v="0"/>
    <x v="3"/>
    <x v="3"/>
    <x v="0"/>
  </r>
  <r>
    <x v="17"/>
    <x v="82"/>
    <x v="27"/>
    <x v="0"/>
    <x v="351"/>
    <x v="1"/>
    <x v="0"/>
    <n v="45.692846846869429"/>
    <n v="39.305357591632742"/>
    <x v="0"/>
    <x v="3"/>
    <x v="3"/>
    <x v="0"/>
  </r>
  <r>
    <x v="17"/>
    <x v="83"/>
    <x v="131"/>
    <x v="2"/>
    <x v="352"/>
    <x v="2"/>
    <x v="0"/>
    <n v="0.49598465347086479"/>
    <n v="1.2838951276647803"/>
    <x v="0"/>
    <x v="3"/>
    <x v="5"/>
    <x v="0"/>
  </r>
  <r>
    <x v="17"/>
    <x v="84"/>
    <x v="27"/>
    <x v="0"/>
    <x v="353"/>
    <x v="1"/>
    <x v="0"/>
    <n v="0.33827867179842191"/>
    <n v="0.39611697845757143"/>
    <x v="0"/>
    <x v="3"/>
    <x v="3"/>
    <x v="0"/>
  </r>
  <r>
    <x v="17"/>
    <x v="172"/>
    <x v="27"/>
    <x v="0"/>
    <x v="549"/>
    <x v="1"/>
    <x v="0"/>
    <n v="36.652885853582902"/>
    <n v="30.047380281593703"/>
    <x v="0"/>
    <x v="3"/>
    <x v="3"/>
    <x v="0"/>
  </r>
  <r>
    <x v="17"/>
    <x v="85"/>
    <x v="6"/>
    <x v="2"/>
    <x v="354"/>
    <x v="1"/>
    <x v="0"/>
    <n v="4.0352483505221448"/>
    <n v="4.7189050260932142"/>
    <x v="0"/>
    <x v="3"/>
    <x v="3"/>
    <x v="0"/>
  </r>
  <r>
    <x v="18"/>
    <x v="86"/>
    <x v="27"/>
    <x v="0"/>
    <x v="355"/>
    <x v="2"/>
    <x v="0"/>
    <n v="0.80398935554395623"/>
    <n v="1.0699121774000424"/>
    <x v="0"/>
    <x v="3"/>
    <x v="3"/>
    <x v="0"/>
  </r>
  <r>
    <x v="18"/>
    <x v="86"/>
    <x v="27"/>
    <x v="0"/>
    <x v="356"/>
    <x v="0"/>
    <x v="0"/>
    <n v="12.230412547151044"/>
    <n v="10.255358070067471"/>
    <x v="0"/>
    <x v="3"/>
    <x v="4"/>
    <x v="0"/>
  </r>
  <r>
    <x v="18"/>
    <x v="87"/>
    <x v="109"/>
    <x v="3"/>
    <x v="357"/>
    <x v="0"/>
    <x v="0"/>
    <n v="2.9274102845203931"/>
    <n v="2.8998919371728356"/>
    <x v="0"/>
    <x v="3"/>
    <x v="2"/>
    <x v="0"/>
  </r>
  <r>
    <x v="18"/>
    <x v="87"/>
    <x v="109"/>
    <x v="3"/>
    <x v="358"/>
    <x v="0"/>
    <x v="0"/>
    <n v="2.5500734928177407"/>
    <n v="2.4744835263944247"/>
    <x v="0"/>
    <x v="3"/>
    <x v="4"/>
    <x v="0"/>
  </r>
  <r>
    <x v="18"/>
    <x v="88"/>
    <x v="10"/>
    <x v="0"/>
    <x v="360"/>
    <x v="0"/>
    <x v="0"/>
    <n v="0.2787644213240858"/>
    <n v="0.32149559013139378"/>
    <x v="0"/>
    <x v="3"/>
    <x v="2"/>
    <x v="0"/>
  </r>
  <r>
    <x v="18"/>
    <x v="88"/>
    <x v="10"/>
    <x v="0"/>
    <x v="361"/>
    <x v="0"/>
    <x v="0"/>
    <n v="1.8316665644633554"/>
    <n v="1.4742552009441872"/>
    <x v="0"/>
    <x v="3"/>
    <x v="4"/>
    <x v="0"/>
  </r>
  <r>
    <x v="18"/>
    <x v="89"/>
    <x v="107"/>
    <x v="0"/>
    <x v="362"/>
    <x v="2"/>
    <x v="0"/>
    <n v="1.5267344493940107"/>
    <n v="1.8263928742759197"/>
    <x v="0"/>
    <x v="3"/>
    <x v="3"/>
    <x v="0"/>
  </r>
  <r>
    <x v="18"/>
    <x v="89"/>
    <x v="107"/>
    <x v="0"/>
    <x v="363"/>
    <x v="0"/>
    <x v="0"/>
    <n v="6.0869813979177341"/>
    <n v="5.2604676466992784"/>
    <x v="0"/>
    <x v="3"/>
    <x v="2"/>
    <x v="0"/>
  </r>
  <r>
    <x v="18"/>
    <x v="89"/>
    <x v="107"/>
    <x v="0"/>
    <x v="365"/>
    <x v="0"/>
    <x v="0"/>
    <n v="19.505749548778031"/>
    <n v="15.982536551752077"/>
    <x v="0"/>
    <x v="3"/>
    <x v="4"/>
    <x v="0"/>
  </r>
  <r>
    <x v="19"/>
    <x v="90"/>
    <x v="27"/>
    <x v="0"/>
    <x v="367"/>
    <x v="1"/>
    <x v="0"/>
    <n v="0.29427610448697827"/>
    <n v="0.33608487074350485"/>
    <x v="0"/>
    <x v="3"/>
    <x v="3"/>
    <x v="0"/>
  </r>
  <r>
    <x v="19"/>
    <x v="90"/>
    <x v="132"/>
    <x v="0"/>
    <x v="369"/>
    <x v="0"/>
    <x v="0"/>
    <n v="2.7460621170893966"/>
    <n v="2.2314242883910529"/>
    <x v="0"/>
    <x v="3"/>
    <x v="4"/>
    <x v="0"/>
  </r>
  <r>
    <x v="56"/>
    <x v="173"/>
    <x v="208"/>
    <x v="2"/>
    <x v="550"/>
    <x v="2"/>
    <x v="0"/>
    <n v="2.2955757073295304"/>
    <n v="4.635494606904504"/>
    <x v="0"/>
    <x v="3"/>
    <x v="16"/>
    <x v="0"/>
  </r>
  <r>
    <x v="21"/>
    <x v="93"/>
    <x v="134"/>
    <x v="2"/>
    <x v="373"/>
    <x v="1"/>
    <x v="0"/>
    <n v="0.2862380133936509"/>
    <n v="0.53880621213293578"/>
    <x v="0"/>
    <x v="3"/>
    <x v="5"/>
    <x v="0"/>
  </r>
  <r>
    <x v="21"/>
    <x v="93"/>
    <x v="134"/>
    <x v="2"/>
    <x v="374"/>
    <x v="2"/>
    <x v="0"/>
    <n v="3.0299373128517708E-2"/>
    <n v="8.6567735119417344E-2"/>
    <x v="0"/>
    <x v="3"/>
    <x v="12"/>
    <x v="0"/>
  </r>
  <r>
    <x v="21"/>
    <x v="93"/>
    <x v="135"/>
    <x v="2"/>
    <x v="376"/>
    <x v="1"/>
    <x v="0"/>
    <n v="0.22550820120262219"/>
    <n v="0.36416193263452451"/>
    <x v="0"/>
    <x v="3"/>
    <x v="3"/>
    <x v="0"/>
  </r>
  <r>
    <x v="21"/>
    <x v="93"/>
    <x v="135"/>
    <x v="2"/>
    <x v="377"/>
    <x v="2"/>
    <x v="0"/>
    <n v="1.3252739936000089E-2"/>
    <n v="2.4383658655404723E-2"/>
    <x v="0"/>
    <x v="3"/>
    <x v="3"/>
    <x v="0"/>
  </r>
  <r>
    <x v="21"/>
    <x v="93"/>
    <x v="225"/>
    <x v="2"/>
    <x v="604"/>
    <x v="1"/>
    <x v="0"/>
    <n v="7.3200196095297336E-3"/>
    <n v="1.4853083859892556E-2"/>
    <x v="0"/>
    <x v="3"/>
    <x v="5"/>
    <x v="0"/>
  </r>
  <r>
    <x v="21"/>
    <x v="93"/>
    <x v="136"/>
    <x v="2"/>
    <x v="378"/>
    <x v="1"/>
    <x v="0"/>
    <n v="1.9094315504542787"/>
    <n v="3.7935784791818321"/>
    <x v="0"/>
    <x v="3"/>
    <x v="3"/>
    <x v="0"/>
  </r>
  <r>
    <x v="21"/>
    <x v="93"/>
    <x v="137"/>
    <x v="2"/>
    <x v="379"/>
    <x v="2"/>
    <x v="0"/>
    <n v="8.431121004682152E-3"/>
    <n v="2.115747022022052E-2"/>
    <x v="0"/>
    <x v="3"/>
    <x v="5"/>
    <x v="0"/>
  </r>
  <r>
    <x v="21"/>
    <x v="94"/>
    <x v="4"/>
    <x v="2"/>
    <x v="380"/>
    <x v="1"/>
    <x v="0"/>
    <n v="6.5001112120058714E-3"/>
    <n v="1.2575843257817652E-2"/>
    <x v="0"/>
    <x v="3"/>
    <x v="3"/>
    <x v="0"/>
  </r>
  <r>
    <x v="21"/>
    <x v="94"/>
    <x v="4"/>
    <x v="2"/>
    <x v="381"/>
    <x v="2"/>
    <x v="0"/>
    <n v="0.20959633635577432"/>
    <n v="0.36505566566165165"/>
    <x v="0"/>
    <x v="3"/>
    <x v="13"/>
    <x v="0"/>
  </r>
  <r>
    <x v="22"/>
    <x v="178"/>
    <x v="27"/>
    <x v="2"/>
    <x v="575"/>
    <x v="1"/>
    <x v="0"/>
    <n v="10.66554102765042"/>
    <n v="14.802071443273139"/>
    <x v="0"/>
    <x v="3"/>
    <x v="3"/>
    <x v="0"/>
  </r>
  <r>
    <x v="22"/>
    <x v="178"/>
    <x v="27"/>
    <x v="2"/>
    <x v="605"/>
    <x v="2"/>
    <x v="0"/>
    <n v="0.69842641340098133"/>
    <n v="1.3477668025822733"/>
    <x v="0"/>
    <x v="3"/>
    <x v="5"/>
    <x v="0"/>
  </r>
  <r>
    <x v="23"/>
    <x v="96"/>
    <x v="94"/>
    <x v="2"/>
    <x v="383"/>
    <x v="2"/>
    <x v="0"/>
    <n v="9.3328542738285326E-3"/>
    <n v="6.3430382574771751E-2"/>
    <x v="0"/>
    <x v="3"/>
    <x v="12"/>
    <x v="0"/>
  </r>
  <r>
    <x v="59"/>
    <x v="179"/>
    <x v="167"/>
    <x v="2"/>
    <x v="576"/>
    <x v="2"/>
    <x v="0"/>
    <n v="1.8842332657942131E-2"/>
    <n v="0.1430746619236927"/>
    <x v="0"/>
    <x v="3"/>
    <x v="15"/>
    <x v="0"/>
  </r>
  <r>
    <x v="24"/>
    <x v="97"/>
    <x v="138"/>
    <x v="2"/>
    <x v="384"/>
    <x v="2"/>
    <x v="0"/>
    <n v="0.37301340623800311"/>
    <n v="0.68911003685725125"/>
    <x v="0"/>
    <x v="3"/>
    <x v="3"/>
    <x v="0"/>
  </r>
  <r>
    <x v="25"/>
    <x v="98"/>
    <x v="139"/>
    <x v="2"/>
    <x v="606"/>
    <x v="1"/>
    <x v="0"/>
    <n v="1.5950835907230738E-2"/>
    <n v="3.8256930808025204E-2"/>
    <x v="0"/>
    <x v="3"/>
    <x v="5"/>
    <x v="0"/>
  </r>
  <r>
    <x v="25"/>
    <x v="98"/>
    <x v="139"/>
    <x v="2"/>
    <x v="385"/>
    <x v="2"/>
    <x v="0"/>
    <n v="3.0601616493415282E-2"/>
    <n v="7.2708946267969865E-2"/>
    <x v="0"/>
    <x v="3"/>
    <x v="5"/>
    <x v="0"/>
  </r>
  <r>
    <x v="25"/>
    <x v="98"/>
    <x v="139"/>
    <x v="2"/>
    <x v="386"/>
    <x v="2"/>
    <x v="0"/>
    <n v="5.0547924806740641"/>
    <n v="12.736593693002755"/>
    <x v="0"/>
    <x v="3"/>
    <x v="3"/>
    <x v="0"/>
  </r>
  <r>
    <x v="26"/>
    <x v="99"/>
    <x v="7"/>
    <x v="2"/>
    <x v="387"/>
    <x v="2"/>
    <x v="0"/>
    <n v="4.362574726242901E-3"/>
    <n v="1.8386934455562307E-2"/>
    <x v="0"/>
    <x v="3"/>
    <x v="5"/>
    <x v="0"/>
  </r>
  <r>
    <x v="26"/>
    <x v="100"/>
    <x v="140"/>
    <x v="2"/>
    <x v="388"/>
    <x v="2"/>
    <x v="0"/>
    <n v="0.49251075294368074"/>
    <n v="1.4963451885390757"/>
    <x v="0"/>
    <x v="3"/>
    <x v="5"/>
    <x v="0"/>
  </r>
  <r>
    <x v="27"/>
    <x v="101"/>
    <x v="141"/>
    <x v="2"/>
    <x v="389"/>
    <x v="2"/>
    <x v="0"/>
    <n v="1.1995526167335706"/>
    <n v="5.2527777037613257"/>
    <x v="0"/>
    <x v="3"/>
    <x v="14"/>
    <x v="0"/>
  </r>
  <r>
    <x v="27"/>
    <x v="102"/>
    <x v="45"/>
    <x v="2"/>
    <x v="390"/>
    <x v="2"/>
    <x v="0"/>
    <n v="9.1549673506464476E-3"/>
    <n v="2.7807224022406759E-2"/>
    <x v="0"/>
    <x v="3"/>
    <x v="5"/>
    <x v="0"/>
  </r>
  <r>
    <x v="28"/>
    <x v="103"/>
    <x v="142"/>
    <x v="2"/>
    <x v="391"/>
    <x v="2"/>
    <x v="0"/>
    <n v="0.19197400174112547"/>
    <n v="0.3625390231894714"/>
    <x v="0"/>
    <x v="3"/>
    <x v="3"/>
    <x v="0"/>
  </r>
  <r>
    <x v="28"/>
    <x v="103"/>
    <x v="4"/>
    <x v="2"/>
    <x v="392"/>
    <x v="2"/>
    <x v="0"/>
    <n v="0.14640809930075244"/>
    <n v="0.24751575859185188"/>
    <x v="0"/>
    <x v="3"/>
    <x v="3"/>
    <x v="0"/>
  </r>
  <r>
    <x v="28"/>
    <x v="103"/>
    <x v="143"/>
    <x v="2"/>
    <x v="393"/>
    <x v="2"/>
    <x v="0"/>
    <n v="0.11402449538209548"/>
    <n v="0.28293113454952395"/>
    <x v="0"/>
    <x v="3"/>
    <x v="3"/>
    <x v="0"/>
  </r>
  <r>
    <x v="28"/>
    <x v="103"/>
    <x v="144"/>
    <x v="2"/>
    <x v="394"/>
    <x v="2"/>
    <x v="0"/>
    <n v="7.2253408368352326E-2"/>
    <n v="0.18856653309159113"/>
    <x v="0"/>
    <x v="3"/>
    <x v="3"/>
    <x v="0"/>
  </r>
  <r>
    <x v="28"/>
    <x v="104"/>
    <x v="111"/>
    <x v="1"/>
    <x v="395"/>
    <x v="2"/>
    <x v="0"/>
    <n v="1.0074666540853587"/>
    <n v="2.0731259473384531"/>
    <x v="0"/>
    <x v="3"/>
    <x v="3"/>
    <x v="0"/>
  </r>
  <r>
    <x v="28"/>
    <x v="104"/>
    <x v="145"/>
    <x v="1"/>
    <x v="396"/>
    <x v="2"/>
    <x v="0"/>
    <n v="0.82006243611865548"/>
    <n v="1.6526410377649203"/>
    <x v="0"/>
    <x v="3"/>
    <x v="3"/>
    <x v="0"/>
  </r>
  <r>
    <x v="28"/>
    <x v="105"/>
    <x v="146"/>
    <x v="1"/>
    <x v="397"/>
    <x v="1"/>
    <x v="0"/>
    <n v="8.4445342113942348E-2"/>
    <n v="0.18517098730795684"/>
    <x v="0"/>
    <x v="3"/>
    <x v="3"/>
    <x v="0"/>
  </r>
  <r>
    <x v="28"/>
    <x v="105"/>
    <x v="146"/>
    <x v="2"/>
    <x v="398"/>
    <x v="2"/>
    <x v="0"/>
    <n v="0.72944889013145664"/>
    <n v="1.5803052553468602"/>
    <x v="0"/>
    <x v="3"/>
    <x v="3"/>
    <x v="0"/>
  </r>
  <r>
    <x v="29"/>
    <x v="106"/>
    <x v="147"/>
    <x v="2"/>
    <x v="399"/>
    <x v="2"/>
    <x v="0"/>
    <n v="1.0587288768267613E-2"/>
    <n v="4.0283861809038875E-2"/>
    <x v="0"/>
    <x v="3"/>
    <x v="5"/>
    <x v="0"/>
  </r>
  <r>
    <x v="29"/>
    <x v="107"/>
    <x v="148"/>
    <x v="2"/>
    <x v="400"/>
    <x v="1"/>
    <x v="0"/>
    <n v="0.62839958977121502"/>
    <n v="1.3767827918445144"/>
    <x v="0"/>
    <x v="3"/>
    <x v="3"/>
    <x v="0"/>
  </r>
  <r>
    <x v="29"/>
    <x v="107"/>
    <x v="148"/>
    <x v="2"/>
    <x v="401"/>
    <x v="2"/>
    <x v="0"/>
    <n v="8.9371484682757504E-2"/>
    <n v="0.23212629528549586"/>
    <x v="0"/>
    <x v="3"/>
    <x v="5"/>
    <x v="0"/>
  </r>
  <r>
    <x v="29"/>
    <x v="107"/>
    <x v="226"/>
    <x v="2"/>
    <x v="607"/>
    <x v="2"/>
    <x v="0"/>
    <n v="3.2384685143959646E-3"/>
    <n v="2.0866941731366256E-2"/>
    <x v="0"/>
    <x v="3"/>
    <x v="5"/>
    <x v="0"/>
  </r>
  <r>
    <x v="29"/>
    <x v="107"/>
    <x v="6"/>
    <x v="2"/>
    <x v="403"/>
    <x v="1"/>
    <x v="0"/>
    <n v="3.8030424031062167E-2"/>
    <n v="5.2575205116731638E-2"/>
    <x v="0"/>
    <x v="3"/>
    <x v="5"/>
    <x v="0"/>
  </r>
  <r>
    <x v="30"/>
    <x v="108"/>
    <x v="150"/>
    <x v="2"/>
    <x v="404"/>
    <x v="2"/>
    <x v="0"/>
    <n v="8.0614098465945489E-4"/>
    <n v="7.0236502334971671E-3"/>
    <x v="0"/>
    <x v="3"/>
    <x v="15"/>
    <x v="0"/>
  </r>
  <r>
    <x v="30"/>
    <x v="108"/>
    <x v="151"/>
    <x v="2"/>
    <x v="405"/>
    <x v="2"/>
    <x v="0"/>
    <n v="2.8854891564271935E-2"/>
    <n v="0.17975193619397245"/>
    <x v="0"/>
    <x v="3"/>
    <x v="15"/>
    <x v="0"/>
  </r>
  <r>
    <x v="31"/>
    <x v="109"/>
    <x v="152"/>
    <x v="2"/>
    <x v="406"/>
    <x v="1"/>
    <x v="0"/>
    <n v="0.57507778676276888"/>
    <n v="3.0305074493228301"/>
    <x v="0"/>
    <x v="3"/>
    <x v="16"/>
    <x v="0"/>
  </r>
  <r>
    <x v="32"/>
    <x v="111"/>
    <x v="4"/>
    <x v="2"/>
    <x v="408"/>
    <x v="1"/>
    <x v="0"/>
    <n v="1.0953607934716302E-2"/>
    <n v="9.7160532029704517E-3"/>
    <x v="0"/>
    <x v="3"/>
    <x v="9"/>
    <x v="0"/>
  </r>
  <r>
    <x v="32"/>
    <x v="181"/>
    <x v="160"/>
    <x v="0"/>
    <x v="579"/>
    <x v="1"/>
    <x v="0"/>
    <n v="0.5711368322156517"/>
    <n v="0.70556221217200443"/>
    <x v="0"/>
    <x v="3"/>
    <x v="3"/>
    <x v="0"/>
  </r>
  <r>
    <x v="32"/>
    <x v="181"/>
    <x v="160"/>
    <x v="0"/>
    <x v="579"/>
    <x v="1"/>
    <x v="0"/>
    <n v="0.6427342763677184"/>
    <n v="0.97356728555569749"/>
    <x v="0"/>
    <x v="3"/>
    <x v="3"/>
    <x v="0"/>
  </r>
  <r>
    <x v="32"/>
    <x v="181"/>
    <x v="160"/>
    <x v="0"/>
    <x v="580"/>
    <x v="2"/>
    <x v="0"/>
    <n v="1.3997583737445258"/>
    <n v="1.5608515721806271"/>
    <x v="0"/>
    <x v="3"/>
    <x v="3"/>
    <x v="0"/>
  </r>
  <r>
    <x v="33"/>
    <x v="182"/>
    <x v="92"/>
    <x v="0"/>
    <x v="581"/>
    <x v="1"/>
    <x v="0"/>
    <n v="5.0718457331716607E-2"/>
    <n v="7.1971728158643916E-2"/>
    <x v="0"/>
    <x v="3"/>
    <x v="3"/>
    <x v="0"/>
  </r>
  <r>
    <x v="33"/>
    <x v="183"/>
    <x v="173"/>
    <x v="0"/>
    <x v="582"/>
    <x v="1"/>
    <x v="0"/>
    <n v="0.12375424931067483"/>
    <n v="0.19518127795399862"/>
    <x v="0"/>
    <x v="3"/>
    <x v="3"/>
    <x v="0"/>
  </r>
  <r>
    <x v="33"/>
    <x v="112"/>
    <x v="27"/>
    <x v="0"/>
    <x v="409"/>
    <x v="1"/>
    <x v="0"/>
    <n v="2.1064917406466277"/>
    <n v="2.3097436755961129"/>
    <x v="0"/>
    <x v="3"/>
    <x v="3"/>
    <x v="0"/>
  </r>
  <r>
    <x v="33"/>
    <x v="113"/>
    <x v="154"/>
    <x v="1"/>
    <x v="410"/>
    <x v="1"/>
    <x v="0"/>
    <n v="7.2715259486117434"/>
    <n v="6.1902102241351606"/>
    <x v="0"/>
    <x v="3"/>
    <x v="3"/>
    <x v="0"/>
  </r>
  <r>
    <x v="34"/>
    <x v="114"/>
    <x v="155"/>
    <x v="2"/>
    <x v="411"/>
    <x v="2"/>
    <x v="0"/>
    <n v="0.24382363228049456"/>
    <n v="1.0307142910696765"/>
    <x v="0"/>
    <x v="3"/>
    <x v="3"/>
    <x v="0"/>
  </r>
  <r>
    <x v="34"/>
    <x v="115"/>
    <x v="156"/>
    <x v="2"/>
    <x v="412"/>
    <x v="2"/>
    <x v="0"/>
    <n v="2.5557961243648238E-2"/>
    <n v="0.10094999453967447"/>
    <x v="0"/>
    <x v="3"/>
    <x v="3"/>
    <x v="0"/>
  </r>
  <r>
    <x v="34"/>
    <x v="116"/>
    <x v="157"/>
    <x v="2"/>
    <x v="413"/>
    <x v="2"/>
    <x v="0"/>
    <n v="3.0267011595593002E-2"/>
    <n v="0.11594957366017726"/>
    <x v="0"/>
    <x v="3"/>
    <x v="3"/>
    <x v="0"/>
  </r>
  <r>
    <x v="57"/>
    <x v="174"/>
    <x v="209"/>
    <x v="2"/>
    <x v="551"/>
    <x v="2"/>
    <x v="0"/>
    <n v="8.2052601749092E-2"/>
    <n v="0.3216499256712182"/>
    <x v="0"/>
    <x v="3"/>
    <x v="5"/>
    <x v="0"/>
  </r>
  <r>
    <x v="35"/>
    <x v="117"/>
    <x v="158"/>
    <x v="2"/>
    <x v="608"/>
    <x v="1"/>
    <x v="0"/>
    <n v="1.4109994432234449E-2"/>
    <n v="3.0475637676949417E-2"/>
    <x v="0"/>
    <x v="3"/>
    <x v="5"/>
    <x v="0"/>
  </r>
  <r>
    <x v="35"/>
    <x v="117"/>
    <x v="158"/>
    <x v="2"/>
    <x v="414"/>
    <x v="2"/>
    <x v="0"/>
    <n v="5.1756054569220271E-2"/>
    <n v="0.15927677942648966"/>
    <x v="0"/>
    <x v="3"/>
    <x v="5"/>
    <x v="0"/>
  </r>
  <r>
    <x v="35"/>
    <x v="117"/>
    <x v="6"/>
    <x v="2"/>
    <x v="415"/>
    <x v="2"/>
    <x v="0"/>
    <n v="0.16844334831046784"/>
    <n v="0.52161244024811548"/>
    <x v="0"/>
    <x v="3"/>
    <x v="5"/>
    <x v="0"/>
  </r>
  <r>
    <x v="35"/>
    <x v="118"/>
    <x v="159"/>
    <x v="2"/>
    <x v="416"/>
    <x v="2"/>
    <x v="0"/>
    <n v="0.31177375009196157"/>
    <n v="1.3010980260497071"/>
    <x v="0"/>
    <x v="3"/>
    <x v="5"/>
    <x v="0"/>
  </r>
  <r>
    <x v="35"/>
    <x v="119"/>
    <x v="160"/>
    <x v="2"/>
    <x v="417"/>
    <x v="2"/>
    <x v="0"/>
    <n v="1.6715389523790749"/>
    <n v="5.180586393058241"/>
    <x v="0"/>
    <x v="3"/>
    <x v="3"/>
    <x v="0"/>
  </r>
  <r>
    <x v="35"/>
    <x v="119"/>
    <x v="161"/>
    <x v="2"/>
    <x v="418"/>
    <x v="2"/>
    <x v="0"/>
    <n v="0.1104393896681074"/>
    <n v="0.32541247438068327"/>
    <x v="0"/>
    <x v="3"/>
    <x v="3"/>
    <x v="0"/>
  </r>
  <r>
    <x v="35"/>
    <x v="120"/>
    <x v="162"/>
    <x v="2"/>
    <x v="419"/>
    <x v="2"/>
    <x v="0"/>
    <n v="0.34873029001293659"/>
    <n v="1.5373992460316912"/>
    <x v="0"/>
    <x v="3"/>
    <x v="5"/>
    <x v="0"/>
  </r>
  <r>
    <x v="35"/>
    <x v="121"/>
    <x v="155"/>
    <x v="2"/>
    <x v="420"/>
    <x v="2"/>
    <x v="0"/>
    <n v="0.44013874113605994"/>
    <n v="2.3830536974175742"/>
    <x v="0"/>
    <x v="3"/>
    <x v="5"/>
    <x v="0"/>
  </r>
  <r>
    <x v="35"/>
    <x v="121"/>
    <x v="163"/>
    <x v="2"/>
    <x v="421"/>
    <x v="2"/>
    <x v="0"/>
    <n v="0.18705542568364308"/>
    <n v="0.99010386236766812"/>
    <x v="0"/>
    <x v="3"/>
    <x v="5"/>
    <x v="0"/>
  </r>
  <r>
    <x v="35"/>
    <x v="122"/>
    <x v="89"/>
    <x v="2"/>
    <x v="422"/>
    <x v="1"/>
    <x v="0"/>
    <n v="6.7868672420356685E-2"/>
    <n v="0.12870992352238622"/>
    <x v="0"/>
    <x v="3"/>
    <x v="3"/>
    <x v="0"/>
  </r>
  <r>
    <x v="35"/>
    <x v="125"/>
    <x v="27"/>
    <x v="2"/>
    <x v="426"/>
    <x v="1"/>
    <x v="0"/>
    <n v="0.97690310307043426"/>
    <n v="2.1142926835221716"/>
    <x v="0"/>
    <x v="3"/>
    <x v="3"/>
    <x v="0"/>
  </r>
  <r>
    <x v="35"/>
    <x v="125"/>
    <x v="27"/>
    <x v="2"/>
    <x v="427"/>
    <x v="2"/>
    <x v="0"/>
    <n v="7.8849172608952411E-2"/>
    <n v="0.22368876321015649"/>
    <x v="0"/>
    <x v="3"/>
    <x v="5"/>
    <x v="0"/>
  </r>
  <r>
    <x v="35"/>
    <x v="125"/>
    <x v="27"/>
    <x v="2"/>
    <x v="428"/>
    <x v="2"/>
    <x v="0"/>
    <n v="1.7915506982429408"/>
    <n v="5.025449276672572"/>
    <x v="0"/>
    <x v="3"/>
    <x v="3"/>
    <x v="0"/>
  </r>
  <r>
    <x v="35"/>
    <x v="126"/>
    <x v="165"/>
    <x v="2"/>
    <x v="429"/>
    <x v="2"/>
    <x v="0"/>
    <n v="0.50172727779510751"/>
    <n v="1.7342672371560042"/>
    <x v="0"/>
    <x v="3"/>
    <x v="5"/>
    <x v="0"/>
  </r>
  <r>
    <x v="35"/>
    <x v="126"/>
    <x v="165"/>
    <x v="2"/>
    <x v="430"/>
    <x v="2"/>
    <x v="0"/>
    <n v="0.27712353265339956"/>
    <n v="0.99568208837627326"/>
    <x v="0"/>
    <x v="3"/>
    <x v="10"/>
    <x v="0"/>
  </r>
  <r>
    <x v="36"/>
    <x v="127"/>
    <x v="166"/>
    <x v="2"/>
    <x v="431"/>
    <x v="2"/>
    <x v="0"/>
    <n v="7.0818845144094431E-4"/>
    <n v="8.4112241448984319E-3"/>
    <x v="0"/>
    <x v="3"/>
    <x v="5"/>
    <x v="0"/>
  </r>
  <r>
    <x v="36"/>
    <x v="127"/>
    <x v="167"/>
    <x v="2"/>
    <x v="432"/>
    <x v="2"/>
    <x v="0"/>
    <n v="7.097696073010306E-4"/>
    <n v="8.2691594112605672E-3"/>
    <x v="0"/>
    <x v="3"/>
    <x v="5"/>
    <x v="0"/>
  </r>
  <r>
    <x v="36"/>
    <x v="127"/>
    <x v="168"/>
    <x v="2"/>
    <x v="433"/>
    <x v="2"/>
    <x v="0"/>
    <n v="7.0403700662179471E-4"/>
    <n v="8.2951901990533424E-3"/>
    <x v="0"/>
    <x v="3"/>
    <x v="5"/>
    <x v="0"/>
  </r>
  <r>
    <x v="36"/>
    <x v="127"/>
    <x v="169"/>
    <x v="2"/>
    <x v="434"/>
    <x v="2"/>
    <x v="0"/>
    <n v="7.1337239373396794E-4"/>
    <n v="8.2804728387805265E-3"/>
    <x v="0"/>
    <x v="3"/>
    <x v="5"/>
    <x v="0"/>
  </r>
  <r>
    <x v="36"/>
    <x v="127"/>
    <x v="170"/>
    <x v="2"/>
    <x v="435"/>
    <x v="2"/>
    <x v="0"/>
    <n v="1.9814686552724267E-2"/>
    <n v="0.14346798299408106"/>
    <x v="0"/>
    <x v="3"/>
    <x v="17"/>
    <x v="0"/>
  </r>
  <r>
    <x v="36"/>
    <x v="127"/>
    <x v="171"/>
    <x v="2"/>
    <x v="436"/>
    <x v="2"/>
    <x v="0"/>
    <n v="9.2688031977597243E-2"/>
    <n v="0.82775157037159963"/>
    <x v="0"/>
    <x v="3"/>
    <x v="17"/>
    <x v="0"/>
  </r>
  <r>
    <x v="36"/>
    <x v="127"/>
    <x v="172"/>
    <x v="2"/>
    <x v="437"/>
    <x v="2"/>
    <x v="0"/>
    <n v="2.5073342256719741E-2"/>
    <n v="0.23923117713689945"/>
    <x v="0"/>
    <x v="3"/>
    <x v="17"/>
    <x v="0"/>
  </r>
  <r>
    <x v="37"/>
    <x v="128"/>
    <x v="119"/>
    <x v="2"/>
    <x v="438"/>
    <x v="2"/>
    <x v="0"/>
    <n v="0.14737069219877139"/>
    <n v="0.23700009110827897"/>
    <x v="0"/>
    <x v="3"/>
    <x v="3"/>
    <x v="0"/>
  </r>
  <r>
    <x v="37"/>
    <x v="128"/>
    <x v="160"/>
    <x v="2"/>
    <x v="439"/>
    <x v="1"/>
    <x v="0"/>
    <n v="1.6564807203738208"/>
    <n v="3.2839826279481046"/>
    <x v="0"/>
    <x v="3"/>
    <x v="3"/>
    <x v="0"/>
  </r>
  <r>
    <x v="39"/>
    <x v="130"/>
    <x v="78"/>
    <x v="2"/>
    <x v="442"/>
    <x v="1"/>
    <x v="0"/>
    <n v="11.344106963742245"/>
    <n v="16.552508942037672"/>
    <x v="0"/>
    <x v="3"/>
    <x v="3"/>
    <x v="0"/>
  </r>
  <r>
    <x v="39"/>
    <x v="130"/>
    <x v="78"/>
    <x v="2"/>
    <x v="443"/>
    <x v="2"/>
    <x v="0"/>
    <n v="1.7637982112911343E-2"/>
    <n v="5.901563967049351E-2"/>
    <x v="0"/>
    <x v="3"/>
    <x v="5"/>
    <x v="0"/>
  </r>
  <r>
    <x v="39"/>
    <x v="130"/>
    <x v="78"/>
    <x v="2"/>
    <x v="444"/>
    <x v="2"/>
    <x v="0"/>
    <n v="1.63791655658252E-2"/>
    <n v="4.9734373636748312E-2"/>
    <x v="0"/>
    <x v="3"/>
    <x v="3"/>
    <x v="0"/>
  </r>
  <r>
    <x v="39"/>
    <x v="130"/>
    <x v="174"/>
    <x v="2"/>
    <x v="445"/>
    <x v="2"/>
    <x v="0"/>
    <n v="2.0840555965429969E-2"/>
    <n v="6.2501565065755937E-2"/>
    <x v="0"/>
    <x v="3"/>
    <x v="3"/>
    <x v="0"/>
  </r>
  <r>
    <x v="40"/>
    <x v="131"/>
    <x v="166"/>
    <x v="2"/>
    <x v="446"/>
    <x v="2"/>
    <x v="0"/>
    <n v="1.1543563070376862E-2"/>
    <n v="5.5659057085932752E-2"/>
    <x v="0"/>
    <x v="3"/>
    <x v="5"/>
    <x v="0"/>
  </r>
  <r>
    <x v="40"/>
    <x v="131"/>
    <x v="167"/>
    <x v="2"/>
    <x v="447"/>
    <x v="2"/>
    <x v="0"/>
    <n v="1.5703575097721009E-2"/>
    <n v="7.4856624744487135E-2"/>
    <x v="0"/>
    <x v="3"/>
    <x v="5"/>
    <x v="0"/>
  </r>
  <r>
    <x v="40"/>
    <x v="132"/>
    <x v="175"/>
    <x v="2"/>
    <x v="449"/>
    <x v="2"/>
    <x v="0"/>
    <n v="2.0332558133793779E-2"/>
    <n v="8.061951643594667E-2"/>
    <x v="0"/>
    <x v="3"/>
    <x v="5"/>
    <x v="0"/>
  </r>
  <r>
    <x v="40"/>
    <x v="132"/>
    <x v="175"/>
    <x v="2"/>
    <x v="450"/>
    <x v="2"/>
    <x v="0"/>
    <n v="4.1370056479127634E-3"/>
    <n v="1.4908044292944851E-2"/>
    <x v="0"/>
    <x v="3"/>
    <x v="15"/>
    <x v="0"/>
  </r>
  <r>
    <x v="40"/>
    <x v="133"/>
    <x v="155"/>
    <x v="2"/>
    <x v="451"/>
    <x v="2"/>
    <x v="0"/>
    <n v="1.3715102994470676E-2"/>
    <n v="6.4222241352409712E-2"/>
    <x v="0"/>
    <x v="3"/>
    <x v="5"/>
    <x v="0"/>
  </r>
  <r>
    <x v="60"/>
    <x v="184"/>
    <x v="217"/>
    <x v="2"/>
    <x v="583"/>
    <x v="2"/>
    <x v="0"/>
    <n v="3.7208703472725459E-2"/>
    <n v="0.18945075556048763"/>
    <x v="0"/>
    <x v="3"/>
    <x v="3"/>
    <x v="0"/>
  </r>
  <r>
    <x v="60"/>
    <x v="185"/>
    <x v="218"/>
    <x v="2"/>
    <x v="584"/>
    <x v="2"/>
    <x v="0"/>
    <n v="2.965794397986574E-2"/>
    <n v="0.15022345592314115"/>
    <x v="0"/>
    <x v="3"/>
    <x v="3"/>
    <x v="0"/>
  </r>
  <r>
    <x v="41"/>
    <x v="134"/>
    <x v="176"/>
    <x v="2"/>
    <x v="452"/>
    <x v="2"/>
    <x v="0"/>
    <n v="0.11238632574028895"/>
    <n v="0.4081729798844056"/>
    <x v="0"/>
    <x v="3"/>
    <x v="5"/>
    <x v="0"/>
  </r>
  <r>
    <x v="41"/>
    <x v="134"/>
    <x v="131"/>
    <x v="2"/>
    <x v="453"/>
    <x v="2"/>
    <x v="0"/>
    <n v="1.3234684600826787"/>
    <n v="5.5031726222459056"/>
    <x v="0"/>
    <x v="3"/>
    <x v="5"/>
    <x v="0"/>
  </r>
  <r>
    <x v="42"/>
    <x v="135"/>
    <x v="145"/>
    <x v="2"/>
    <x v="455"/>
    <x v="2"/>
    <x v="0"/>
    <n v="1.5589928646104988E-2"/>
    <n v="2.7997304191426799E-2"/>
    <x v="0"/>
    <x v="3"/>
    <x v="3"/>
    <x v="0"/>
  </r>
  <r>
    <x v="42"/>
    <x v="136"/>
    <x v="108"/>
    <x v="1"/>
    <x v="456"/>
    <x v="2"/>
    <x v="0"/>
    <n v="1.8500261180149062"/>
    <n v="3.0491143080276961"/>
    <x v="0"/>
    <x v="3"/>
    <x v="3"/>
    <x v="0"/>
  </r>
  <r>
    <x v="42"/>
    <x v="137"/>
    <x v="177"/>
    <x v="2"/>
    <x v="457"/>
    <x v="1"/>
    <x v="0"/>
    <n v="0.24800113568343579"/>
    <n v="0.43457462960711624"/>
    <x v="0"/>
    <x v="3"/>
    <x v="3"/>
    <x v="0"/>
  </r>
  <r>
    <x v="42"/>
    <x v="137"/>
    <x v="177"/>
    <x v="2"/>
    <x v="458"/>
    <x v="2"/>
    <x v="0"/>
    <n v="2.8597932419155097"/>
    <n v="5.3921918049112136"/>
    <x v="0"/>
    <x v="3"/>
    <x v="3"/>
    <x v="0"/>
  </r>
  <r>
    <x v="43"/>
    <x v="138"/>
    <x v="109"/>
    <x v="3"/>
    <x v="553"/>
    <x v="0"/>
    <x v="0"/>
    <n v="0.4206744723991504"/>
    <n v="0.34557778237267234"/>
    <x v="0"/>
    <x v="3"/>
    <x v="0"/>
    <x v="0"/>
  </r>
  <r>
    <x v="43"/>
    <x v="139"/>
    <x v="27"/>
    <x v="0"/>
    <x v="460"/>
    <x v="1"/>
    <x v="0"/>
    <n v="0.14873007300878116"/>
    <n v="0.23385970813693896"/>
    <x v="0"/>
    <x v="3"/>
    <x v="3"/>
    <x v="0"/>
  </r>
  <r>
    <x v="43"/>
    <x v="139"/>
    <x v="27"/>
    <x v="0"/>
    <x v="461"/>
    <x v="2"/>
    <x v="0"/>
    <n v="0.33339494037163381"/>
    <n v="0.57193655145279854"/>
    <x v="0"/>
    <x v="3"/>
    <x v="3"/>
    <x v="0"/>
  </r>
  <r>
    <x v="43"/>
    <x v="6"/>
    <x v="107"/>
    <x v="1"/>
    <x v="462"/>
    <x v="2"/>
    <x v="0"/>
    <n v="1.9174015388135819"/>
    <n v="2.4560538604176183"/>
    <x v="0"/>
    <x v="3"/>
    <x v="3"/>
    <x v="0"/>
  </r>
  <r>
    <x v="44"/>
    <x v="140"/>
    <x v="7"/>
    <x v="2"/>
    <x v="463"/>
    <x v="1"/>
    <x v="0"/>
    <n v="0.64901759779961132"/>
    <n v="1.0046111543780221"/>
    <x v="0"/>
    <x v="3"/>
    <x v="3"/>
    <x v="0"/>
  </r>
  <r>
    <x v="44"/>
    <x v="140"/>
    <x v="7"/>
    <x v="2"/>
    <x v="554"/>
    <x v="2"/>
    <x v="0"/>
    <n v="2.7320985744924694E-2"/>
    <n v="6.0123234978493367E-2"/>
    <x v="0"/>
    <x v="3"/>
    <x v="5"/>
    <x v="0"/>
  </r>
  <r>
    <x v="44"/>
    <x v="140"/>
    <x v="7"/>
    <x v="2"/>
    <x v="555"/>
    <x v="2"/>
    <x v="1"/>
    <n v="4.3662494046693267E-3"/>
    <n v="1.103300441466799E-2"/>
    <x v="0"/>
    <x v="3"/>
    <x v="5"/>
    <x v="1"/>
  </r>
  <r>
    <x v="44"/>
    <x v="141"/>
    <x v="89"/>
    <x v="2"/>
    <x v="464"/>
    <x v="1"/>
    <x v="0"/>
    <n v="0.15504293820725751"/>
    <n v="0.23623586060587712"/>
    <x v="0"/>
    <x v="3"/>
    <x v="3"/>
    <x v="0"/>
  </r>
  <r>
    <x v="44"/>
    <x v="141"/>
    <x v="89"/>
    <x v="2"/>
    <x v="465"/>
    <x v="2"/>
    <x v="0"/>
    <n v="2.9318498869714278E-2"/>
    <n v="6.137987634752675E-2"/>
    <x v="0"/>
    <x v="3"/>
    <x v="5"/>
    <x v="0"/>
  </r>
  <r>
    <x v="44"/>
    <x v="141"/>
    <x v="89"/>
    <x v="2"/>
    <x v="466"/>
    <x v="2"/>
    <x v="0"/>
    <n v="0.12458552596190216"/>
    <n v="0.26251782608215224"/>
    <x v="0"/>
    <x v="3"/>
    <x v="10"/>
    <x v="0"/>
  </r>
  <r>
    <x v="44"/>
    <x v="142"/>
    <x v="179"/>
    <x v="2"/>
    <x v="467"/>
    <x v="2"/>
    <x v="0"/>
    <n v="1.4225527704114331E-3"/>
    <n v="4.353100097345494E-3"/>
    <x v="0"/>
    <x v="3"/>
    <x v="5"/>
    <x v="0"/>
  </r>
  <r>
    <x v="44"/>
    <x v="142"/>
    <x v="56"/>
    <x v="2"/>
    <x v="468"/>
    <x v="2"/>
    <x v="0"/>
    <n v="0.29755949271406879"/>
    <n v="0.58854213092928931"/>
    <x v="0"/>
    <x v="3"/>
    <x v="5"/>
    <x v="0"/>
  </r>
  <r>
    <x v="44"/>
    <x v="143"/>
    <x v="173"/>
    <x v="2"/>
    <x v="469"/>
    <x v="1"/>
    <x v="0"/>
    <n v="3.7937997668258387E-2"/>
    <n v="7.4722559879806097E-2"/>
    <x v="0"/>
    <x v="3"/>
    <x v="3"/>
    <x v="0"/>
  </r>
  <r>
    <x v="44"/>
    <x v="144"/>
    <x v="180"/>
    <x v="2"/>
    <x v="471"/>
    <x v="2"/>
    <x v="0"/>
    <n v="9.1276395637125723E-2"/>
    <n v="0.17819739288465666"/>
    <x v="0"/>
    <x v="3"/>
    <x v="5"/>
    <x v="0"/>
  </r>
  <r>
    <x v="44"/>
    <x v="144"/>
    <x v="180"/>
    <x v="2"/>
    <x v="472"/>
    <x v="2"/>
    <x v="0"/>
    <n v="7.1889930527095081E-2"/>
    <n v="0.14195931557028682"/>
    <x v="0"/>
    <x v="3"/>
    <x v="3"/>
    <x v="0"/>
  </r>
  <r>
    <x v="44"/>
    <x v="144"/>
    <x v="181"/>
    <x v="2"/>
    <x v="473"/>
    <x v="2"/>
    <x v="0"/>
    <n v="7.5568405550076267E-2"/>
    <n v="0.15095954016530028"/>
    <x v="0"/>
    <x v="3"/>
    <x v="3"/>
    <x v="0"/>
  </r>
  <r>
    <x v="44"/>
    <x v="145"/>
    <x v="182"/>
    <x v="2"/>
    <x v="474"/>
    <x v="2"/>
    <x v="0"/>
    <n v="2.0286955392614443E-2"/>
    <n v="4.5347253344556415E-2"/>
    <x v="0"/>
    <x v="3"/>
    <x v="3"/>
    <x v="0"/>
  </r>
  <r>
    <x v="44"/>
    <x v="145"/>
    <x v="183"/>
    <x v="2"/>
    <x v="475"/>
    <x v="2"/>
    <x v="0"/>
    <n v="2.1357452777917299E-2"/>
    <n v="4.7948466748308043E-2"/>
    <x v="0"/>
    <x v="3"/>
    <x v="3"/>
    <x v="0"/>
  </r>
  <r>
    <x v="44"/>
    <x v="145"/>
    <x v="56"/>
    <x v="2"/>
    <x v="476"/>
    <x v="2"/>
    <x v="0"/>
    <n v="6.9828372822823712E-2"/>
    <n v="0.15600975760998531"/>
    <x v="0"/>
    <x v="3"/>
    <x v="3"/>
    <x v="0"/>
  </r>
  <r>
    <x v="44"/>
    <x v="145"/>
    <x v="184"/>
    <x v="2"/>
    <x v="477"/>
    <x v="2"/>
    <x v="0"/>
    <n v="0.27276204027937023"/>
    <n v="0.60618530622039146"/>
    <x v="0"/>
    <x v="3"/>
    <x v="3"/>
    <x v="0"/>
  </r>
  <r>
    <x v="46"/>
    <x v="147"/>
    <x v="185"/>
    <x v="2"/>
    <x v="479"/>
    <x v="2"/>
    <x v="0"/>
    <n v="2.916906275009077E-2"/>
    <n v="9.6218851169066824E-2"/>
    <x v="0"/>
    <x v="3"/>
    <x v="3"/>
    <x v="0"/>
  </r>
  <r>
    <x v="46"/>
    <x v="147"/>
    <x v="160"/>
    <x v="2"/>
    <x v="482"/>
    <x v="2"/>
    <x v="0"/>
    <n v="0.82118451817731242"/>
    <n v="2.966459816003133"/>
    <x v="0"/>
    <x v="3"/>
    <x v="3"/>
    <x v="0"/>
  </r>
  <r>
    <x v="46"/>
    <x v="147"/>
    <x v="161"/>
    <x v="2"/>
    <x v="483"/>
    <x v="2"/>
    <x v="0"/>
    <n v="6.5557062709549968E-3"/>
    <n v="2.0548942047158247E-2"/>
    <x v="0"/>
    <x v="3"/>
    <x v="3"/>
    <x v="0"/>
  </r>
  <r>
    <x v="46"/>
    <x v="147"/>
    <x v="186"/>
    <x v="2"/>
    <x v="484"/>
    <x v="1"/>
    <x v="0"/>
    <n v="3.304249839133481E-3"/>
    <n v="6.5294100541268959E-3"/>
    <x v="0"/>
    <x v="3"/>
    <x v="3"/>
    <x v="0"/>
  </r>
  <r>
    <x v="46"/>
    <x v="147"/>
    <x v="186"/>
    <x v="2"/>
    <x v="485"/>
    <x v="2"/>
    <x v="0"/>
    <n v="0.36053784928146365"/>
    <n v="1.138753383023416"/>
    <x v="0"/>
    <x v="3"/>
    <x v="3"/>
    <x v="0"/>
  </r>
  <r>
    <x v="48"/>
    <x v="151"/>
    <x v="119"/>
    <x v="2"/>
    <x v="491"/>
    <x v="2"/>
    <x v="0"/>
    <n v="0.11081538739222106"/>
    <n v="0.21177346875524322"/>
    <x v="0"/>
    <x v="3"/>
    <x v="3"/>
    <x v="0"/>
  </r>
  <r>
    <x v="48"/>
    <x v="151"/>
    <x v="27"/>
    <x v="2"/>
    <x v="492"/>
    <x v="1"/>
    <x v="0"/>
    <n v="0.52643920636523278"/>
    <n v="0.91236614570786101"/>
    <x v="0"/>
    <x v="3"/>
    <x v="3"/>
    <x v="0"/>
  </r>
  <r>
    <x v="48"/>
    <x v="151"/>
    <x v="27"/>
    <x v="2"/>
    <x v="493"/>
    <x v="2"/>
    <x v="0"/>
    <n v="9.3668694692766619E-2"/>
    <n v="0.17844529586371582"/>
    <x v="0"/>
    <x v="3"/>
    <x v="3"/>
    <x v="0"/>
  </r>
  <r>
    <x v="48"/>
    <x v="186"/>
    <x v="219"/>
    <x v="2"/>
    <x v="585"/>
    <x v="2"/>
    <x v="0"/>
    <n v="5.2722166071693694E-2"/>
    <n v="0.10010537792178688"/>
    <x v="0"/>
    <x v="3"/>
    <x v="3"/>
    <x v="0"/>
  </r>
  <r>
    <x v="48"/>
    <x v="186"/>
    <x v="154"/>
    <x v="2"/>
    <x v="586"/>
    <x v="2"/>
    <x v="0"/>
    <n v="0.18168828404450116"/>
    <n v="0.35935493913042782"/>
    <x v="0"/>
    <x v="3"/>
    <x v="3"/>
    <x v="0"/>
  </r>
  <r>
    <x v="48"/>
    <x v="153"/>
    <x v="8"/>
    <x v="2"/>
    <x v="495"/>
    <x v="2"/>
    <x v="0"/>
    <n v="4.9507589306091605E-3"/>
    <n v="1.0581730392526542E-2"/>
    <x v="0"/>
    <x v="3"/>
    <x v="3"/>
    <x v="0"/>
  </r>
  <r>
    <x v="48"/>
    <x v="153"/>
    <x v="119"/>
    <x v="2"/>
    <x v="587"/>
    <x v="2"/>
    <x v="0"/>
    <n v="3.0868720428835948E-2"/>
    <n v="6.5854964787604275E-2"/>
    <x v="0"/>
    <x v="3"/>
    <x v="3"/>
    <x v="0"/>
  </r>
  <r>
    <x v="48"/>
    <x v="153"/>
    <x v="178"/>
    <x v="2"/>
    <x v="588"/>
    <x v="2"/>
    <x v="0"/>
    <n v="2.6760581723775455E-2"/>
    <n v="5.5249598377279101E-2"/>
    <x v="0"/>
    <x v="3"/>
    <x v="3"/>
    <x v="0"/>
  </r>
  <r>
    <x v="48"/>
    <x v="153"/>
    <x v="27"/>
    <x v="2"/>
    <x v="496"/>
    <x v="2"/>
    <x v="0"/>
    <n v="0.10148455670844606"/>
    <n v="0.16059566994699354"/>
    <x v="0"/>
    <x v="3"/>
    <x v="3"/>
    <x v="0"/>
  </r>
  <r>
    <x v="49"/>
    <x v="154"/>
    <x v="7"/>
    <x v="2"/>
    <x v="497"/>
    <x v="1"/>
    <x v="0"/>
    <n v="4.993049852860738E-3"/>
    <n v="1.0821012494613423E-2"/>
    <x v="0"/>
    <x v="3"/>
    <x v="3"/>
    <x v="0"/>
  </r>
  <r>
    <x v="49"/>
    <x v="154"/>
    <x v="7"/>
    <x v="2"/>
    <x v="498"/>
    <x v="2"/>
    <x v="0"/>
    <n v="7.6364543877774204E-3"/>
    <n v="1.6421628196660331E-2"/>
    <x v="0"/>
    <x v="3"/>
    <x v="3"/>
    <x v="0"/>
  </r>
  <r>
    <x v="49"/>
    <x v="154"/>
    <x v="189"/>
    <x v="0"/>
    <x v="499"/>
    <x v="1"/>
    <x v="0"/>
    <n v="1.2519613398725211E-2"/>
    <n v="2.7988125499121674E-2"/>
    <x v="0"/>
    <x v="3"/>
    <x v="3"/>
    <x v="0"/>
  </r>
  <r>
    <x v="49"/>
    <x v="154"/>
    <x v="189"/>
    <x v="0"/>
    <x v="500"/>
    <x v="2"/>
    <x v="0"/>
    <n v="2.368756543427275E-2"/>
    <n v="5.0607718150431004E-2"/>
    <x v="0"/>
    <x v="3"/>
    <x v="3"/>
    <x v="0"/>
  </r>
  <r>
    <x v="50"/>
    <x v="155"/>
    <x v="191"/>
    <x v="2"/>
    <x v="502"/>
    <x v="2"/>
    <x v="0"/>
    <n v="0.17466860349585159"/>
    <n v="0.50552586468990557"/>
    <x v="0"/>
    <x v="3"/>
    <x v="5"/>
    <x v="0"/>
  </r>
  <r>
    <x v="50"/>
    <x v="155"/>
    <x v="192"/>
    <x v="2"/>
    <x v="503"/>
    <x v="2"/>
    <x v="0"/>
    <n v="0.34614428800048652"/>
    <n v="0.9814670983247884"/>
    <x v="0"/>
    <x v="3"/>
    <x v="5"/>
    <x v="0"/>
  </r>
  <r>
    <x v="50"/>
    <x v="155"/>
    <x v="131"/>
    <x v="2"/>
    <x v="504"/>
    <x v="2"/>
    <x v="0"/>
    <n v="0.28248063081706232"/>
    <n v="0.78062605632340565"/>
    <x v="0"/>
    <x v="3"/>
    <x v="5"/>
    <x v="0"/>
  </r>
  <r>
    <x v="52"/>
    <x v="157"/>
    <x v="27"/>
    <x v="2"/>
    <x v="506"/>
    <x v="1"/>
    <x v="0"/>
    <n v="1.6459842500566038"/>
    <n v="2.4860015280427792"/>
    <x v="0"/>
    <x v="3"/>
    <x v="3"/>
    <x v="0"/>
  </r>
  <r>
    <x v="52"/>
    <x v="157"/>
    <x v="27"/>
    <x v="2"/>
    <x v="507"/>
    <x v="2"/>
    <x v="0"/>
    <n v="3.3555349007460154E-3"/>
    <n v="1.1277562898718785E-2"/>
    <x v="0"/>
    <x v="3"/>
    <x v="5"/>
    <x v="0"/>
  </r>
  <r>
    <x v="52"/>
    <x v="157"/>
    <x v="27"/>
    <x v="2"/>
    <x v="508"/>
    <x v="2"/>
    <x v="0"/>
    <n v="4.1944997851055689E-2"/>
    <n v="0.21466258268818406"/>
    <x v="0"/>
    <x v="3"/>
    <x v="18"/>
    <x v="0"/>
  </r>
  <r>
    <x v="52"/>
    <x v="158"/>
    <x v="193"/>
    <x v="2"/>
    <x v="509"/>
    <x v="2"/>
    <x v="0"/>
    <n v="0.11052343229604947"/>
    <n v="0.34611080856560822"/>
    <x v="0"/>
    <x v="3"/>
    <x v="5"/>
    <x v="0"/>
  </r>
  <r>
    <x v="52"/>
    <x v="159"/>
    <x v="194"/>
    <x v="2"/>
    <x v="510"/>
    <x v="2"/>
    <x v="0"/>
    <n v="9.4296427545840639E-2"/>
    <n v="0.24151373304437057"/>
    <x v="0"/>
    <x v="3"/>
    <x v="3"/>
    <x v="0"/>
  </r>
  <r>
    <x v="52"/>
    <x v="161"/>
    <x v="196"/>
    <x v="2"/>
    <x v="512"/>
    <x v="1"/>
    <x v="0"/>
    <n v="2.8311702722435581E-2"/>
    <n v="5.9506131819349259E-2"/>
    <x v="0"/>
    <x v="3"/>
    <x v="3"/>
    <x v="0"/>
  </r>
  <r>
    <x v="52"/>
    <x v="161"/>
    <x v="196"/>
    <x v="2"/>
    <x v="513"/>
    <x v="2"/>
    <x v="0"/>
    <n v="7.4700816580658812E-3"/>
    <n v="1.7986011195153962E-2"/>
    <x v="0"/>
    <x v="3"/>
    <x v="3"/>
    <x v="0"/>
  </r>
  <r>
    <x v="52"/>
    <x v="162"/>
    <x v="8"/>
    <x v="2"/>
    <x v="514"/>
    <x v="2"/>
    <x v="0"/>
    <n v="0.36948999924964582"/>
    <n v="0.98951025229876988"/>
    <x v="0"/>
    <x v="3"/>
    <x v="3"/>
    <x v="0"/>
  </r>
  <r>
    <x v="52"/>
    <x v="162"/>
    <x v="119"/>
    <x v="2"/>
    <x v="515"/>
    <x v="1"/>
    <x v="0"/>
    <n v="0.8213560929809689"/>
    <n v="1.6397930119958821"/>
    <x v="0"/>
    <x v="3"/>
    <x v="3"/>
    <x v="0"/>
  </r>
  <r>
    <x v="52"/>
    <x v="162"/>
    <x v="27"/>
    <x v="2"/>
    <x v="516"/>
    <x v="1"/>
    <x v="0"/>
    <n v="1.4790188760657779"/>
    <n v="2.9353119657621374"/>
    <x v="0"/>
    <x v="3"/>
    <x v="3"/>
    <x v="0"/>
  </r>
  <r>
    <x v="52"/>
    <x v="162"/>
    <x v="27"/>
    <x v="2"/>
    <x v="517"/>
    <x v="2"/>
    <x v="0"/>
    <n v="0.35866455033520572"/>
    <n v="0.96412071689155099"/>
    <x v="0"/>
    <x v="3"/>
    <x v="3"/>
    <x v="0"/>
  </r>
  <r>
    <x v="52"/>
    <x v="163"/>
    <x v="108"/>
    <x v="1"/>
    <x v="589"/>
    <x v="1"/>
    <x v="0"/>
    <n v="8.8132002051949845E-3"/>
    <n v="1.2452036077226057E-2"/>
    <x v="0"/>
    <x v="3"/>
    <x v="3"/>
    <x v="0"/>
  </r>
  <r>
    <x v="52"/>
    <x v="163"/>
    <x v="108"/>
    <x v="2"/>
    <x v="518"/>
    <x v="2"/>
    <x v="0"/>
    <n v="0.57052189133766029"/>
    <n v="1.0075495360726805"/>
    <x v="0"/>
    <x v="3"/>
    <x v="3"/>
    <x v="0"/>
  </r>
  <r>
    <x v="52"/>
    <x v="163"/>
    <x v="197"/>
    <x v="1"/>
    <x v="519"/>
    <x v="2"/>
    <x v="0"/>
    <n v="2.2699320168947348"/>
    <n v="3.9034771103636046"/>
    <x v="0"/>
    <x v="3"/>
    <x v="3"/>
    <x v="0"/>
  </r>
  <r>
    <x v="52"/>
    <x v="163"/>
    <x v="197"/>
    <x v="2"/>
    <x v="520"/>
    <x v="2"/>
    <x v="0"/>
    <n v="3.1091366541337626"/>
    <n v="5.1159560046003723"/>
    <x v="0"/>
    <x v="3"/>
    <x v="15"/>
    <x v="0"/>
  </r>
  <r>
    <x v="52"/>
    <x v="163"/>
    <x v="10"/>
    <x v="1"/>
    <x v="521"/>
    <x v="1"/>
    <x v="0"/>
    <n v="0.20187584981067697"/>
    <n v="0.30073248197632502"/>
    <x v="0"/>
    <x v="3"/>
    <x v="3"/>
    <x v="0"/>
  </r>
  <r>
    <x v="52"/>
    <x v="164"/>
    <x v="198"/>
    <x v="1"/>
    <x v="522"/>
    <x v="2"/>
    <x v="0"/>
    <n v="3.8626356445040173"/>
    <n v="5.1943311130287402"/>
    <x v="0"/>
    <x v="3"/>
    <x v="3"/>
    <x v="0"/>
  </r>
  <r>
    <x v="53"/>
    <x v="165"/>
    <x v="199"/>
    <x v="1"/>
    <x v="523"/>
    <x v="2"/>
    <x v="0"/>
    <n v="0.55813610101585143"/>
    <n v="1.0036351734819402"/>
    <x v="0"/>
    <x v="3"/>
    <x v="5"/>
    <x v="0"/>
  </r>
  <r>
    <x v="53"/>
    <x v="165"/>
    <x v="200"/>
    <x v="1"/>
    <x v="524"/>
    <x v="2"/>
    <x v="0"/>
    <n v="1.2017149502765847"/>
    <n v="2.1480091766559615"/>
    <x v="0"/>
    <x v="3"/>
    <x v="5"/>
    <x v="0"/>
  </r>
  <r>
    <x v="53"/>
    <x v="165"/>
    <x v="200"/>
    <x v="1"/>
    <x v="525"/>
    <x v="2"/>
    <x v="0"/>
    <n v="0.34602769869141381"/>
    <n v="0.98895311304923017"/>
    <x v="0"/>
    <x v="3"/>
    <x v="3"/>
    <x v="0"/>
  </r>
  <r>
    <x v="53"/>
    <x v="165"/>
    <x v="201"/>
    <x v="1"/>
    <x v="526"/>
    <x v="2"/>
    <x v="0"/>
    <n v="1.0237131504941317"/>
    <n v="1.8302163144106658"/>
    <x v="0"/>
    <x v="3"/>
    <x v="5"/>
    <x v="0"/>
  </r>
  <r>
    <x v="53"/>
    <x v="165"/>
    <x v="201"/>
    <x v="1"/>
    <x v="527"/>
    <x v="2"/>
    <x v="0"/>
    <n v="0.23107650718181544"/>
    <n v="0.65275003508049301"/>
    <x v="0"/>
    <x v="3"/>
    <x v="3"/>
    <x v="0"/>
  </r>
  <r>
    <x v="53"/>
    <x v="165"/>
    <x v="202"/>
    <x v="1"/>
    <x v="528"/>
    <x v="2"/>
    <x v="0"/>
    <n v="9.7737239626363465E-2"/>
    <n v="0.18141067299089472"/>
    <x v="0"/>
    <x v="3"/>
    <x v="5"/>
    <x v="0"/>
  </r>
  <r>
    <x v="53"/>
    <x v="165"/>
    <x v="203"/>
    <x v="2"/>
    <x v="529"/>
    <x v="2"/>
    <x v="0"/>
    <n v="0.13589141806467578"/>
    <n v="0.23527299879269362"/>
    <x v="0"/>
    <x v="3"/>
    <x v="5"/>
    <x v="0"/>
  </r>
  <r>
    <x v="54"/>
    <x v="166"/>
    <x v="204"/>
    <x v="2"/>
    <x v="530"/>
    <x v="2"/>
    <x v="0"/>
    <n v="6.8615100424720549E-2"/>
    <n v="0.22712016021040826"/>
    <x v="0"/>
    <x v="3"/>
    <x v="5"/>
    <x v="0"/>
  </r>
  <r>
    <x v="54"/>
    <x v="166"/>
    <x v="205"/>
    <x v="2"/>
    <x v="531"/>
    <x v="1"/>
    <x v="0"/>
    <n v="0.32872197601761449"/>
    <n v="0.85641563975384016"/>
    <x v="0"/>
    <x v="3"/>
    <x v="3"/>
    <x v="0"/>
  </r>
  <r>
    <x v="54"/>
    <x v="166"/>
    <x v="205"/>
    <x v="2"/>
    <x v="532"/>
    <x v="1"/>
    <x v="0"/>
    <n v="2.5372459254591705E-2"/>
    <n v="7.8225231689750721E-2"/>
    <x v="0"/>
    <x v="3"/>
    <x v="9"/>
    <x v="0"/>
  </r>
  <r>
    <x v="54"/>
    <x v="166"/>
    <x v="205"/>
    <x v="2"/>
    <x v="533"/>
    <x v="2"/>
    <x v="0"/>
    <n v="1.1013904137867878"/>
    <n v="2.7320102951816421"/>
    <x v="0"/>
    <x v="3"/>
    <x v="3"/>
    <x v="0"/>
  </r>
  <r>
    <x v="0"/>
    <x v="189"/>
    <x v="132"/>
    <x v="0"/>
    <x v="609"/>
    <x v="2"/>
    <x v="0"/>
    <n v="0.10802716077165833"/>
    <n v="0.14810251329665478"/>
    <x v="0"/>
    <x v="4"/>
    <x v="3"/>
    <x v="0"/>
  </r>
  <r>
    <x v="0"/>
    <x v="189"/>
    <x v="132"/>
    <x v="0"/>
    <x v="610"/>
    <x v="0"/>
    <x v="0"/>
    <n v="3.3523008512625192E-2"/>
    <n v="3.8952965442274418E-2"/>
    <x v="0"/>
    <x v="4"/>
    <x v="2"/>
    <x v="0"/>
  </r>
  <r>
    <x v="0"/>
    <x v="0"/>
    <x v="0"/>
    <x v="0"/>
    <x v="0"/>
    <x v="0"/>
    <x v="0"/>
    <n v="1.3149752945798433E-2"/>
    <n v="1.3595651527150124E-2"/>
    <x v="0"/>
    <x v="4"/>
    <x v="0"/>
    <x v="0"/>
  </r>
  <r>
    <x v="0"/>
    <x v="1"/>
    <x v="1"/>
    <x v="0"/>
    <x v="558"/>
    <x v="2"/>
    <x v="0"/>
    <n v="0.17142925903477901"/>
    <n v="0.25583346319660449"/>
    <x v="0"/>
    <x v="4"/>
    <x v="3"/>
    <x v="0"/>
  </r>
  <r>
    <x v="0"/>
    <x v="1"/>
    <x v="1"/>
    <x v="0"/>
    <x v="1"/>
    <x v="0"/>
    <x v="0"/>
    <n v="0.53738131870488381"/>
    <n v="0.55828845084926904"/>
    <x v="0"/>
    <x v="4"/>
    <x v="0"/>
    <x v="0"/>
  </r>
  <r>
    <x v="0"/>
    <x v="1"/>
    <x v="109"/>
    <x v="3"/>
    <x v="591"/>
    <x v="0"/>
    <x v="0"/>
    <n v="1.0739539410935002"/>
    <n v="1.2466396017167614"/>
    <x v="0"/>
    <x v="4"/>
    <x v="0"/>
    <x v="0"/>
  </r>
  <r>
    <x v="0"/>
    <x v="2"/>
    <x v="2"/>
    <x v="1"/>
    <x v="3"/>
    <x v="1"/>
    <x v="0"/>
    <n v="1.5741259568821129"/>
    <n v="2.0246824703745769"/>
    <x v="0"/>
    <x v="4"/>
    <x v="2"/>
    <x v="0"/>
  </r>
  <r>
    <x v="0"/>
    <x v="3"/>
    <x v="3"/>
    <x v="1"/>
    <x v="4"/>
    <x v="2"/>
    <x v="0"/>
    <n v="6.6054646458647203E-3"/>
    <n v="1.0725649117503655E-2"/>
    <x v="0"/>
    <x v="4"/>
    <x v="3"/>
    <x v="0"/>
  </r>
  <r>
    <x v="0"/>
    <x v="3"/>
    <x v="4"/>
    <x v="2"/>
    <x v="5"/>
    <x v="1"/>
    <x v="0"/>
    <n v="2.5370472900550091E-2"/>
    <n v="3.1743897549278421E-2"/>
    <x v="0"/>
    <x v="4"/>
    <x v="3"/>
    <x v="0"/>
  </r>
  <r>
    <x v="0"/>
    <x v="3"/>
    <x v="4"/>
    <x v="2"/>
    <x v="611"/>
    <x v="2"/>
    <x v="0"/>
    <n v="0.46302903497233733"/>
    <n v="0.63615984177997265"/>
    <x v="0"/>
    <x v="4"/>
    <x v="3"/>
    <x v="0"/>
  </r>
  <r>
    <x v="0"/>
    <x v="3"/>
    <x v="4"/>
    <x v="0"/>
    <x v="6"/>
    <x v="0"/>
    <x v="0"/>
    <n v="5.7194304246693646"/>
    <n v="5.1943684563978962"/>
    <x v="0"/>
    <x v="4"/>
    <x v="2"/>
    <x v="0"/>
  </r>
  <r>
    <x v="0"/>
    <x v="3"/>
    <x v="4"/>
    <x v="0"/>
    <x v="8"/>
    <x v="0"/>
    <x v="0"/>
    <n v="3.2445942108302477"/>
    <n v="2.9383668626452804"/>
    <x v="0"/>
    <x v="4"/>
    <x v="4"/>
    <x v="0"/>
  </r>
  <r>
    <x v="0"/>
    <x v="4"/>
    <x v="14"/>
    <x v="2"/>
    <x v="536"/>
    <x v="2"/>
    <x v="0"/>
    <n v="1.0380211043666783"/>
    <n v="1.8386067391466883"/>
    <x v="0"/>
    <x v="4"/>
    <x v="3"/>
    <x v="0"/>
  </r>
  <r>
    <x v="0"/>
    <x v="4"/>
    <x v="5"/>
    <x v="2"/>
    <x v="9"/>
    <x v="2"/>
    <x v="0"/>
    <n v="0.31358690307809856"/>
    <n v="0.595756233580505"/>
    <x v="0"/>
    <x v="4"/>
    <x v="3"/>
    <x v="0"/>
  </r>
  <r>
    <x v="0"/>
    <x v="4"/>
    <x v="108"/>
    <x v="1"/>
    <x v="559"/>
    <x v="2"/>
    <x v="0"/>
    <n v="1.4029909232941302"/>
    <n v="2.2785588143162436"/>
    <x v="0"/>
    <x v="4"/>
    <x v="3"/>
    <x v="0"/>
  </r>
  <r>
    <x v="0"/>
    <x v="4"/>
    <x v="6"/>
    <x v="2"/>
    <x v="10"/>
    <x v="1"/>
    <x v="0"/>
    <n v="0.6829920449458613"/>
    <n v="1.050999377212293"/>
    <x v="0"/>
    <x v="4"/>
    <x v="3"/>
    <x v="0"/>
  </r>
  <r>
    <x v="0"/>
    <x v="4"/>
    <x v="10"/>
    <x v="1"/>
    <x v="537"/>
    <x v="2"/>
    <x v="0"/>
    <n v="0.47584549180057795"/>
    <n v="0.81203957000645755"/>
    <x v="0"/>
    <x v="4"/>
    <x v="3"/>
    <x v="0"/>
  </r>
  <r>
    <x v="0"/>
    <x v="4"/>
    <x v="7"/>
    <x v="1"/>
    <x v="11"/>
    <x v="1"/>
    <x v="0"/>
    <n v="14.545582224705633"/>
    <n v="15.934115737270718"/>
    <x v="0"/>
    <x v="4"/>
    <x v="3"/>
    <x v="0"/>
  </r>
  <r>
    <x v="0"/>
    <x v="190"/>
    <x v="132"/>
    <x v="0"/>
    <x v="612"/>
    <x v="2"/>
    <x v="0"/>
    <n v="1.2133757374141605E-2"/>
    <n v="1.7065990116696083E-2"/>
    <x v="0"/>
    <x v="4"/>
    <x v="3"/>
    <x v="0"/>
  </r>
  <r>
    <x v="0"/>
    <x v="190"/>
    <x v="132"/>
    <x v="0"/>
    <x v="613"/>
    <x v="0"/>
    <x v="0"/>
    <n v="1.2225408349871355E-3"/>
    <n v="1.5933315495333929E-3"/>
    <x v="0"/>
    <x v="4"/>
    <x v="2"/>
    <x v="0"/>
  </r>
  <r>
    <x v="0"/>
    <x v="5"/>
    <x v="8"/>
    <x v="2"/>
    <x v="12"/>
    <x v="2"/>
    <x v="0"/>
    <n v="13.338546087088785"/>
    <n v="16.428617866367627"/>
    <x v="0"/>
    <x v="4"/>
    <x v="3"/>
    <x v="0"/>
  </r>
  <r>
    <x v="0"/>
    <x v="5"/>
    <x v="9"/>
    <x v="1"/>
    <x v="13"/>
    <x v="1"/>
    <x v="0"/>
    <n v="11.107807077519331"/>
    <n v="17.159267181078015"/>
    <x v="0"/>
    <x v="4"/>
    <x v="3"/>
    <x v="0"/>
  </r>
  <r>
    <x v="0"/>
    <x v="5"/>
    <x v="9"/>
    <x v="1"/>
    <x v="14"/>
    <x v="1"/>
    <x v="0"/>
    <n v="6.8056146764300944"/>
    <n v="10.039191140083457"/>
    <x v="0"/>
    <x v="4"/>
    <x v="2"/>
    <x v="0"/>
  </r>
  <r>
    <x v="0"/>
    <x v="5"/>
    <x v="9"/>
    <x v="1"/>
    <x v="15"/>
    <x v="2"/>
    <x v="0"/>
    <n v="6.6957661671949271"/>
    <n v="11.422158583415509"/>
    <x v="0"/>
    <x v="4"/>
    <x v="3"/>
    <x v="0"/>
  </r>
  <r>
    <x v="0"/>
    <x v="6"/>
    <x v="10"/>
    <x v="0"/>
    <x v="16"/>
    <x v="2"/>
    <x v="0"/>
    <n v="0.15457136357072868"/>
    <n v="0.18988029377006641"/>
    <x v="0"/>
    <x v="4"/>
    <x v="3"/>
    <x v="0"/>
  </r>
  <r>
    <x v="0"/>
    <x v="6"/>
    <x v="10"/>
    <x v="0"/>
    <x v="17"/>
    <x v="0"/>
    <x v="0"/>
    <n v="5.4831229111846997E-3"/>
    <n v="5.0761109213700488E-3"/>
    <x v="0"/>
    <x v="4"/>
    <x v="0"/>
    <x v="0"/>
  </r>
  <r>
    <x v="0"/>
    <x v="7"/>
    <x v="11"/>
    <x v="2"/>
    <x v="18"/>
    <x v="2"/>
    <x v="0"/>
    <n v="12.310619960238263"/>
    <n v="23.869058584234136"/>
    <x v="0"/>
    <x v="4"/>
    <x v="3"/>
    <x v="0"/>
  </r>
  <r>
    <x v="0"/>
    <x v="7"/>
    <x v="12"/>
    <x v="2"/>
    <x v="19"/>
    <x v="2"/>
    <x v="0"/>
    <n v="51.840159695967252"/>
    <n v="90.800762153666042"/>
    <x v="0"/>
    <x v="4"/>
    <x v="3"/>
    <x v="0"/>
  </r>
  <r>
    <x v="0"/>
    <x v="7"/>
    <x v="12"/>
    <x v="2"/>
    <x v="614"/>
    <x v="2"/>
    <x v="2"/>
    <n v="0.37030800245965823"/>
    <n v="0.72476435691465435"/>
    <x v="0"/>
    <x v="4"/>
    <x v="3"/>
    <x v="1"/>
  </r>
  <r>
    <x v="0"/>
    <x v="7"/>
    <x v="12"/>
    <x v="2"/>
    <x v="560"/>
    <x v="2"/>
    <x v="5"/>
    <n v="1.1224958770536541E-2"/>
    <n v="1.3950446641437771E-2"/>
    <x v="0"/>
    <x v="4"/>
    <x v="3"/>
    <x v="1"/>
  </r>
  <r>
    <x v="0"/>
    <x v="7"/>
    <x v="12"/>
    <x v="2"/>
    <x v="615"/>
    <x v="2"/>
    <x v="1"/>
    <n v="7.0957709846586159"/>
    <n v="8.7117402945429134"/>
    <x v="0"/>
    <x v="4"/>
    <x v="3"/>
    <x v="1"/>
  </r>
  <r>
    <x v="0"/>
    <x v="7"/>
    <x v="13"/>
    <x v="1"/>
    <x v="561"/>
    <x v="1"/>
    <x v="0"/>
    <n v="56.934912509179291"/>
    <n v="83.533921520271107"/>
    <x v="0"/>
    <x v="4"/>
    <x v="7"/>
    <x v="0"/>
  </r>
  <r>
    <x v="0"/>
    <x v="7"/>
    <x v="13"/>
    <x v="1"/>
    <x v="20"/>
    <x v="1"/>
    <x v="0"/>
    <n v="79.705038599200719"/>
    <n v="122.30787872743809"/>
    <x v="0"/>
    <x v="4"/>
    <x v="3"/>
    <x v="0"/>
  </r>
  <r>
    <x v="0"/>
    <x v="7"/>
    <x v="13"/>
    <x v="1"/>
    <x v="21"/>
    <x v="1"/>
    <x v="1"/>
    <n v="29.725920027836672"/>
    <n v="34.296998776054785"/>
    <x v="0"/>
    <x v="4"/>
    <x v="3"/>
    <x v="1"/>
  </r>
  <r>
    <x v="0"/>
    <x v="7"/>
    <x v="13"/>
    <x v="1"/>
    <x v="22"/>
    <x v="1"/>
    <x v="0"/>
    <n v="19.30644125060822"/>
    <n v="22.861150683057378"/>
    <x v="0"/>
    <x v="4"/>
    <x v="2"/>
    <x v="0"/>
  </r>
  <r>
    <x v="0"/>
    <x v="7"/>
    <x v="13"/>
    <x v="1"/>
    <x v="23"/>
    <x v="2"/>
    <x v="0"/>
    <n v="170.87040547937147"/>
    <n v="256.50347029681916"/>
    <x v="0"/>
    <x v="4"/>
    <x v="3"/>
    <x v="0"/>
  </r>
  <r>
    <x v="0"/>
    <x v="7"/>
    <x v="13"/>
    <x v="1"/>
    <x v="616"/>
    <x v="2"/>
    <x v="3"/>
    <n v="0.61722234070527693"/>
    <n v="0.87657188693012977"/>
    <x v="0"/>
    <x v="4"/>
    <x v="3"/>
    <x v="1"/>
  </r>
  <r>
    <x v="0"/>
    <x v="7"/>
    <x v="13"/>
    <x v="1"/>
    <x v="24"/>
    <x v="2"/>
    <x v="1"/>
    <n v="51.214220816415931"/>
    <n v="59.996838928965659"/>
    <x v="0"/>
    <x v="4"/>
    <x v="3"/>
    <x v="1"/>
  </r>
  <r>
    <x v="0"/>
    <x v="7"/>
    <x v="15"/>
    <x v="2"/>
    <x v="562"/>
    <x v="2"/>
    <x v="5"/>
    <n v="1.1495895300226615E-2"/>
    <n v="1.4661909188217803E-2"/>
    <x v="0"/>
    <x v="4"/>
    <x v="3"/>
    <x v="1"/>
  </r>
  <r>
    <x v="0"/>
    <x v="7"/>
    <x v="15"/>
    <x v="2"/>
    <x v="26"/>
    <x v="2"/>
    <x v="0"/>
    <n v="8.9966101918971368"/>
    <n v="16.173673099729417"/>
    <x v="0"/>
    <x v="4"/>
    <x v="3"/>
    <x v="0"/>
  </r>
  <r>
    <x v="0"/>
    <x v="7"/>
    <x v="16"/>
    <x v="2"/>
    <x v="27"/>
    <x v="1"/>
    <x v="0"/>
    <n v="6.7315858672408284"/>
    <n v="11.348297758665737"/>
    <x v="0"/>
    <x v="4"/>
    <x v="3"/>
    <x v="0"/>
  </r>
  <r>
    <x v="0"/>
    <x v="7"/>
    <x v="16"/>
    <x v="2"/>
    <x v="28"/>
    <x v="2"/>
    <x v="0"/>
    <n v="27.861908221950625"/>
    <n v="52.486842263406842"/>
    <x v="0"/>
    <x v="4"/>
    <x v="3"/>
    <x v="0"/>
  </r>
  <r>
    <x v="0"/>
    <x v="7"/>
    <x v="16"/>
    <x v="2"/>
    <x v="617"/>
    <x v="2"/>
    <x v="5"/>
    <n v="1.6590999021953061"/>
    <n v="2.2629374090441865"/>
    <x v="0"/>
    <x v="4"/>
    <x v="3"/>
    <x v="1"/>
  </r>
  <r>
    <x v="0"/>
    <x v="7"/>
    <x v="17"/>
    <x v="2"/>
    <x v="563"/>
    <x v="2"/>
    <x v="5"/>
    <n v="1.0812612858199564E-2"/>
    <n v="1.4597686450667162E-2"/>
    <x v="0"/>
    <x v="4"/>
    <x v="3"/>
    <x v="1"/>
  </r>
  <r>
    <x v="0"/>
    <x v="7"/>
    <x v="17"/>
    <x v="2"/>
    <x v="29"/>
    <x v="2"/>
    <x v="0"/>
    <n v="19.739546069489165"/>
    <n v="32.899805469936496"/>
    <x v="0"/>
    <x v="4"/>
    <x v="3"/>
    <x v="0"/>
  </r>
  <r>
    <x v="0"/>
    <x v="7"/>
    <x v="18"/>
    <x v="0"/>
    <x v="30"/>
    <x v="1"/>
    <x v="0"/>
    <n v="236.89303525512474"/>
    <n v="254.56638986011049"/>
    <x v="0"/>
    <x v="4"/>
    <x v="3"/>
    <x v="0"/>
  </r>
  <r>
    <x v="0"/>
    <x v="7"/>
    <x v="18"/>
    <x v="0"/>
    <x v="33"/>
    <x v="2"/>
    <x v="0"/>
    <n v="104.61947601181683"/>
    <n v="135.80701713842583"/>
    <x v="0"/>
    <x v="4"/>
    <x v="3"/>
    <x v="0"/>
  </r>
  <r>
    <x v="0"/>
    <x v="7"/>
    <x v="18"/>
    <x v="0"/>
    <x v="618"/>
    <x v="2"/>
    <x v="7"/>
    <n v="0.17185582772193431"/>
    <n v="0.20239210496960452"/>
    <x v="0"/>
    <x v="4"/>
    <x v="3"/>
    <x v="1"/>
  </r>
  <r>
    <x v="0"/>
    <x v="7"/>
    <x v="18"/>
    <x v="0"/>
    <x v="619"/>
    <x v="2"/>
    <x v="8"/>
    <n v="5.8040148240597285E-2"/>
    <n v="4.3759769137052776E-2"/>
    <x v="0"/>
    <x v="4"/>
    <x v="3"/>
    <x v="1"/>
  </r>
  <r>
    <x v="0"/>
    <x v="7"/>
    <x v="18"/>
    <x v="0"/>
    <x v="620"/>
    <x v="2"/>
    <x v="1"/>
    <n v="2.2067545937658757E-2"/>
    <n v="2.1349602344089641E-2"/>
    <x v="0"/>
    <x v="4"/>
    <x v="3"/>
    <x v="1"/>
  </r>
  <r>
    <x v="0"/>
    <x v="7"/>
    <x v="18"/>
    <x v="0"/>
    <x v="34"/>
    <x v="0"/>
    <x v="0"/>
    <n v="94.272712696478905"/>
    <n v="92.525202492949788"/>
    <x v="0"/>
    <x v="4"/>
    <x v="4"/>
    <x v="0"/>
  </r>
  <r>
    <x v="0"/>
    <x v="7"/>
    <x v="19"/>
    <x v="2"/>
    <x v="35"/>
    <x v="2"/>
    <x v="0"/>
    <n v="8.7949117678066493"/>
    <n v="23.995659555414402"/>
    <x v="0"/>
    <x v="4"/>
    <x v="3"/>
    <x v="0"/>
  </r>
  <r>
    <x v="0"/>
    <x v="7"/>
    <x v="227"/>
    <x v="2"/>
    <x v="621"/>
    <x v="2"/>
    <x v="5"/>
    <n v="1.5650185493127282"/>
    <n v="2.2661270996661975"/>
    <x v="0"/>
    <x v="4"/>
    <x v="3"/>
    <x v="1"/>
  </r>
  <r>
    <x v="0"/>
    <x v="7"/>
    <x v="227"/>
    <x v="2"/>
    <x v="621"/>
    <x v="2"/>
    <x v="5"/>
    <n v="3.5629092671707645"/>
    <n v="4.758178766300226"/>
    <x v="0"/>
    <x v="4"/>
    <x v="3"/>
    <x v="1"/>
  </r>
  <r>
    <x v="0"/>
    <x v="7"/>
    <x v="227"/>
    <x v="2"/>
    <x v="622"/>
    <x v="2"/>
    <x v="0"/>
    <n v="18.568070416442417"/>
    <n v="32.463990003172469"/>
    <x v="0"/>
    <x v="4"/>
    <x v="3"/>
    <x v="0"/>
  </r>
  <r>
    <x v="0"/>
    <x v="7"/>
    <x v="20"/>
    <x v="2"/>
    <x v="36"/>
    <x v="2"/>
    <x v="0"/>
    <n v="0.97400066866606316"/>
    <n v="1.5958626140045096"/>
    <x v="0"/>
    <x v="4"/>
    <x v="3"/>
    <x v="0"/>
  </r>
  <r>
    <x v="0"/>
    <x v="7"/>
    <x v="21"/>
    <x v="2"/>
    <x v="38"/>
    <x v="2"/>
    <x v="0"/>
    <n v="3.4748754409442033"/>
    <n v="6.6133982889492486"/>
    <x v="0"/>
    <x v="4"/>
    <x v="3"/>
    <x v="0"/>
  </r>
  <r>
    <x v="0"/>
    <x v="7"/>
    <x v="21"/>
    <x v="2"/>
    <x v="39"/>
    <x v="2"/>
    <x v="1"/>
    <n v="0.18297202248608974"/>
    <n v="0.23798112426962478"/>
    <x v="0"/>
    <x v="4"/>
    <x v="3"/>
    <x v="1"/>
  </r>
  <r>
    <x v="0"/>
    <x v="8"/>
    <x v="22"/>
    <x v="1"/>
    <x v="41"/>
    <x v="0"/>
    <x v="0"/>
    <n v="0.25733617540571413"/>
    <n v="0.32951852928059683"/>
    <x v="0"/>
    <x v="4"/>
    <x v="2"/>
    <x v="0"/>
  </r>
  <r>
    <x v="0"/>
    <x v="8"/>
    <x v="23"/>
    <x v="0"/>
    <x v="42"/>
    <x v="2"/>
    <x v="0"/>
    <n v="1.9550322080148556E-2"/>
    <n v="2.7908973395815086E-2"/>
    <x v="0"/>
    <x v="4"/>
    <x v="3"/>
    <x v="0"/>
  </r>
  <r>
    <x v="0"/>
    <x v="8"/>
    <x v="23"/>
    <x v="0"/>
    <x v="43"/>
    <x v="0"/>
    <x v="0"/>
    <n v="0.74219371402350076"/>
    <n v="0.88836929922475583"/>
    <x v="0"/>
    <x v="4"/>
    <x v="2"/>
    <x v="0"/>
  </r>
  <r>
    <x v="0"/>
    <x v="8"/>
    <x v="23"/>
    <x v="0"/>
    <x v="44"/>
    <x v="0"/>
    <x v="0"/>
    <n v="1.1638659078007512"/>
    <n v="1.0881917941750654"/>
    <x v="0"/>
    <x v="4"/>
    <x v="4"/>
    <x v="0"/>
  </r>
  <r>
    <x v="0"/>
    <x v="8"/>
    <x v="221"/>
    <x v="1"/>
    <x v="592"/>
    <x v="2"/>
    <x v="0"/>
    <n v="0.16593939203089328"/>
    <n v="0.24190169883727294"/>
    <x v="0"/>
    <x v="4"/>
    <x v="3"/>
    <x v="0"/>
  </r>
  <r>
    <x v="0"/>
    <x v="8"/>
    <x v="24"/>
    <x v="0"/>
    <x v="45"/>
    <x v="0"/>
    <x v="0"/>
    <n v="0.38398017052660838"/>
    <n v="0.4358995681679026"/>
    <x v="0"/>
    <x v="4"/>
    <x v="0"/>
    <x v="0"/>
  </r>
  <r>
    <x v="0"/>
    <x v="8"/>
    <x v="25"/>
    <x v="0"/>
    <x v="46"/>
    <x v="0"/>
    <x v="0"/>
    <n v="0.21416263336346517"/>
    <n v="0.27504732835023377"/>
    <x v="0"/>
    <x v="4"/>
    <x v="2"/>
    <x v="0"/>
  </r>
  <r>
    <x v="0"/>
    <x v="8"/>
    <x v="26"/>
    <x v="0"/>
    <x v="623"/>
    <x v="2"/>
    <x v="0"/>
    <n v="0.13279052040535713"/>
    <n v="0.20649837615764846"/>
    <x v="0"/>
    <x v="4"/>
    <x v="3"/>
    <x v="0"/>
  </r>
  <r>
    <x v="0"/>
    <x v="8"/>
    <x v="26"/>
    <x v="0"/>
    <x v="49"/>
    <x v="0"/>
    <x v="0"/>
    <n v="1.0161965351507787"/>
    <n v="1.0089014862273165"/>
    <x v="0"/>
    <x v="4"/>
    <x v="4"/>
    <x v="0"/>
  </r>
  <r>
    <x v="0"/>
    <x v="9"/>
    <x v="13"/>
    <x v="0"/>
    <x v="50"/>
    <x v="2"/>
    <x v="0"/>
    <n v="139.06840356663886"/>
    <n v="163.31345691225181"/>
    <x v="0"/>
    <x v="4"/>
    <x v="3"/>
    <x v="0"/>
  </r>
  <r>
    <x v="0"/>
    <x v="9"/>
    <x v="13"/>
    <x v="0"/>
    <x v="52"/>
    <x v="0"/>
    <x v="0"/>
    <n v="231.10654359873178"/>
    <n v="212.37864999803287"/>
    <x v="0"/>
    <x v="4"/>
    <x v="4"/>
    <x v="0"/>
  </r>
  <r>
    <x v="0"/>
    <x v="9"/>
    <x v="27"/>
    <x v="0"/>
    <x v="53"/>
    <x v="1"/>
    <x v="0"/>
    <n v="144.23985313361854"/>
    <n v="162.50424191139317"/>
    <x v="0"/>
    <x v="4"/>
    <x v="3"/>
    <x v="0"/>
  </r>
  <r>
    <x v="0"/>
    <x v="9"/>
    <x v="27"/>
    <x v="0"/>
    <x v="53"/>
    <x v="1"/>
    <x v="0"/>
    <n v="67.848195698545197"/>
    <n v="73.316273957965564"/>
    <x v="0"/>
    <x v="4"/>
    <x v="3"/>
    <x v="0"/>
  </r>
  <r>
    <x v="0"/>
    <x v="9"/>
    <x v="28"/>
    <x v="0"/>
    <x v="624"/>
    <x v="1"/>
    <x v="1"/>
    <n v="0.58676951711001324"/>
    <n v="0.75140477428135299"/>
    <x v="0"/>
    <x v="4"/>
    <x v="3"/>
    <x v="1"/>
  </r>
  <r>
    <x v="0"/>
    <x v="9"/>
    <x v="28"/>
    <x v="0"/>
    <x v="54"/>
    <x v="1"/>
    <x v="0"/>
    <n v="60.0407286796165"/>
    <n v="86.75294760389778"/>
    <x v="0"/>
    <x v="4"/>
    <x v="3"/>
    <x v="0"/>
  </r>
  <r>
    <x v="0"/>
    <x v="9"/>
    <x v="27"/>
    <x v="0"/>
    <x v="55"/>
    <x v="0"/>
    <x v="0"/>
    <n v="7.5154301540912796"/>
    <n v="8.6137565518890824"/>
    <x v="0"/>
    <x v="4"/>
    <x v="6"/>
    <x v="0"/>
  </r>
  <r>
    <x v="0"/>
    <x v="9"/>
    <x v="27"/>
    <x v="0"/>
    <x v="55"/>
    <x v="0"/>
    <x v="0"/>
    <n v="0.23816708894309321"/>
    <n v="0.25843581355032164"/>
    <x v="0"/>
    <x v="4"/>
    <x v="6"/>
    <x v="0"/>
  </r>
  <r>
    <x v="0"/>
    <x v="9"/>
    <x v="27"/>
    <x v="3"/>
    <x v="55"/>
    <x v="0"/>
    <x v="0"/>
    <n v="10.399670774031533"/>
    <n v="12.24098448929735"/>
    <x v="0"/>
    <x v="4"/>
    <x v="6"/>
    <x v="0"/>
  </r>
  <r>
    <x v="0"/>
    <x v="9"/>
    <x v="27"/>
    <x v="3"/>
    <x v="55"/>
    <x v="0"/>
    <x v="0"/>
    <n v="0.11292274365130146"/>
    <n v="0.14900582360178241"/>
    <x v="0"/>
    <x v="4"/>
    <x v="6"/>
    <x v="0"/>
  </r>
  <r>
    <x v="0"/>
    <x v="9"/>
    <x v="29"/>
    <x v="3"/>
    <x v="56"/>
    <x v="1"/>
    <x v="0"/>
    <n v="16.676607004606101"/>
    <n v="19.992795263702764"/>
    <x v="0"/>
    <x v="4"/>
    <x v="3"/>
    <x v="0"/>
  </r>
  <r>
    <x v="0"/>
    <x v="9"/>
    <x v="29"/>
    <x v="3"/>
    <x v="57"/>
    <x v="2"/>
    <x v="0"/>
    <n v="43.74202994452466"/>
    <n v="57.833820102342443"/>
    <x v="0"/>
    <x v="4"/>
    <x v="3"/>
    <x v="0"/>
  </r>
  <r>
    <x v="0"/>
    <x v="9"/>
    <x v="29"/>
    <x v="3"/>
    <x v="58"/>
    <x v="0"/>
    <x v="0"/>
    <n v="441.89686305968792"/>
    <n v="420.67151156828476"/>
    <x v="0"/>
    <x v="4"/>
    <x v="4"/>
    <x v="0"/>
  </r>
  <r>
    <x v="0"/>
    <x v="10"/>
    <x v="30"/>
    <x v="2"/>
    <x v="59"/>
    <x v="2"/>
    <x v="0"/>
    <n v="14.539643502517755"/>
    <n v="24.158998076141252"/>
    <x v="0"/>
    <x v="4"/>
    <x v="3"/>
    <x v="0"/>
  </r>
  <r>
    <x v="0"/>
    <x v="10"/>
    <x v="30"/>
    <x v="1"/>
    <x v="59"/>
    <x v="2"/>
    <x v="0"/>
    <n v="5.9559918029221102"/>
    <n v="8.0772841948751299"/>
    <x v="0"/>
    <x v="4"/>
    <x v="3"/>
    <x v="0"/>
  </r>
  <r>
    <x v="0"/>
    <x v="10"/>
    <x v="31"/>
    <x v="2"/>
    <x v="61"/>
    <x v="1"/>
    <x v="0"/>
    <n v="6.0953367415669781"/>
    <n v="11.446156548671027"/>
    <x v="0"/>
    <x v="4"/>
    <x v="3"/>
    <x v="0"/>
  </r>
  <r>
    <x v="0"/>
    <x v="10"/>
    <x v="31"/>
    <x v="2"/>
    <x v="62"/>
    <x v="2"/>
    <x v="0"/>
    <n v="30.820040050420651"/>
    <n v="54.574967894711868"/>
    <x v="0"/>
    <x v="4"/>
    <x v="3"/>
    <x v="0"/>
  </r>
  <r>
    <x v="0"/>
    <x v="10"/>
    <x v="32"/>
    <x v="1"/>
    <x v="63"/>
    <x v="1"/>
    <x v="0"/>
    <n v="23.817729836507294"/>
    <n v="29.565637057701579"/>
    <x v="0"/>
    <x v="4"/>
    <x v="3"/>
    <x v="0"/>
  </r>
  <r>
    <x v="0"/>
    <x v="10"/>
    <x v="32"/>
    <x v="0"/>
    <x v="64"/>
    <x v="0"/>
    <x v="0"/>
    <n v="8.5289464524031118"/>
    <n v="9.111356571114344"/>
    <x v="0"/>
    <x v="4"/>
    <x v="0"/>
    <x v="0"/>
  </r>
  <r>
    <x v="0"/>
    <x v="10"/>
    <x v="33"/>
    <x v="2"/>
    <x v="65"/>
    <x v="2"/>
    <x v="0"/>
    <n v="9.9645802078081775"/>
    <n v="15.379484152256758"/>
    <x v="0"/>
    <x v="4"/>
    <x v="3"/>
    <x v="0"/>
  </r>
  <r>
    <x v="0"/>
    <x v="10"/>
    <x v="34"/>
    <x v="1"/>
    <x v="66"/>
    <x v="1"/>
    <x v="0"/>
    <n v="11.92028679298997"/>
    <n v="21.851689408391952"/>
    <x v="0"/>
    <x v="4"/>
    <x v="2"/>
    <x v="0"/>
  </r>
  <r>
    <x v="0"/>
    <x v="10"/>
    <x v="34"/>
    <x v="2"/>
    <x v="67"/>
    <x v="2"/>
    <x v="0"/>
    <n v="2.8800544119915066"/>
    <n v="5.9963150703028472"/>
    <x v="0"/>
    <x v="4"/>
    <x v="3"/>
    <x v="0"/>
  </r>
  <r>
    <x v="0"/>
    <x v="168"/>
    <x v="2"/>
    <x v="0"/>
    <x v="538"/>
    <x v="1"/>
    <x v="0"/>
    <n v="0.23904233417151091"/>
    <n v="0.31393777618179669"/>
    <x v="0"/>
    <x v="4"/>
    <x v="3"/>
    <x v="0"/>
  </r>
  <r>
    <x v="0"/>
    <x v="169"/>
    <x v="108"/>
    <x v="0"/>
    <x v="539"/>
    <x v="0"/>
    <x v="0"/>
    <n v="1.2160251727176452"/>
    <n v="1.1466717281576571"/>
    <x v="0"/>
    <x v="4"/>
    <x v="4"/>
    <x v="0"/>
  </r>
  <r>
    <x v="0"/>
    <x v="11"/>
    <x v="37"/>
    <x v="2"/>
    <x v="71"/>
    <x v="1"/>
    <x v="0"/>
    <n v="14.671928743694542"/>
    <n v="31.757196702361892"/>
    <x v="0"/>
    <x v="4"/>
    <x v="3"/>
    <x v="0"/>
  </r>
  <r>
    <x v="0"/>
    <x v="11"/>
    <x v="37"/>
    <x v="2"/>
    <x v="72"/>
    <x v="2"/>
    <x v="0"/>
    <n v="43.989386472663405"/>
    <n v="84.029706504992518"/>
    <x v="0"/>
    <x v="4"/>
    <x v="3"/>
    <x v="0"/>
  </r>
  <r>
    <x v="0"/>
    <x v="11"/>
    <x v="37"/>
    <x v="2"/>
    <x v="593"/>
    <x v="2"/>
    <x v="6"/>
    <n v="3.0466176257844086"/>
    <n v="4.2698426742375615"/>
    <x v="0"/>
    <x v="4"/>
    <x v="3"/>
    <x v="1"/>
  </r>
  <r>
    <x v="0"/>
    <x v="12"/>
    <x v="222"/>
    <x v="2"/>
    <x v="594"/>
    <x v="1"/>
    <x v="0"/>
    <n v="14.386204815445144"/>
    <n v="31.924921513218646"/>
    <x v="0"/>
    <x v="4"/>
    <x v="5"/>
    <x v="0"/>
  </r>
  <r>
    <x v="0"/>
    <x v="12"/>
    <x v="222"/>
    <x v="2"/>
    <x v="625"/>
    <x v="1"/>
    <x v="1"/>
    <n v="0.11332350923879518"/>
    <n v="0.29107319168367785"/>
    <x v="0"/>
    <x v="4"/>
    <x v="5"/>
    <x v="1"/>
  </r>
  <r>
    <x v="0"/>
    <x v="12"/>
    <x v="38"/>
    <x v="2"/>
    <x v="73"/>
    <x v="2"/>
    <x v="0"/>
    <n v="4.6428753264848383E-4"/>
    <n v="1.1841322347085489E-3"/>
    <x v="0"/>
    <x v="4"/>
    <x v="5"/>
    <x v="0"/>
  </r>
  <r>
    <x v="0"/>
    <x v="12"/>
    <x v="39"/>
    <x v="2"/>
    <x v="74"/>
    <x v="2"/>
    <x v="0"/>
    <n v="17.793544914126617"/>
    <n v="44.092943599056163"/>
    <x v="0"/>
    <x v="4"/>
    <x v="5"/>
    <x v="0"/>
  </r>
  <r>
    <x v="0"/>
    <x v="12"/>
    <x v="40"/>
    <x v="2"/>
    <x v="75"/>
    <x v="2"/>
    <x v="0"/>
    <n v="38.226106965160952"/>
    <n v="91.576403886048197"/>
    <x v="0"/>
    <x v="4"/>
    <x v="5"/>
    <x v="0"/>
  </r>
  <r>
    <x v="0"/>
    <x v="12"/>
    <x v="41"/>
    <x v="2"/>
    <x v="76"/>
    <x v="2"/>
    <x v="0"/>
    <n v="42.677780430516265"/>
    <n v="109.05395570530854"/>
    <x v="0"/>
    <x v="4"/>
    <x v="5"/>
    <x v="0"/>
  </r>
  <r>
    <x v="0"/>
    <x v="13"/>
    <x v="42"/>
    <x v="0"/>
    <x v="77"/>
    <x v="0"/>
    <x v="0"/>
    <n v="133.33601362266305"/>
    <n v="97.426853573952897"/>
    <x v="0"/>
    <x v="4"/>
    <x v="4"/>
    <x v="0"/>
  </r>
  <r>
    <x v="0"/>
    <x v="13"/>
    <x v="43"/>
    <x v="3"/>
    <x v="78"/>
    <x v="0"/>
    <x v="0"/>
    <n v="187.53384155313455"/>
    <n v="169.68586554158014"/>
    <x v="0"/>
    <x v="4"/>
    <x v="4"/>
    <x v="0"/>
  </r>
  <r>
    <x v="0"/>
    <x v="14"/>
    <x v="27"/>
    <x v="1"/>
    <x v="79"/>
    <x v="1"/>
    <x v="0"/>
    <n v="1.3675378427077864"/>
    <n v="1.5922518339565364"/>
    <x v="0"/>
    <x v="4"/>
    <x v="3"/>
    <x v="0"/>
  </r>
  <r>
    <x v="0"/>
    <x v="15"/>
    <x v="44"/>
    <x v="0"/>
    <x v="80"/>
    <x v="2"/>
    <x v="0"/>
    <n v="5.8802937966397373"/>
    <n v="9.3334055815101031"/>
    <x v="0"/>
    <x v="4"/>
    <x v="3"/>
    <x v="0"/>
  </r>
  <r>
    <x v="0"/>
    <x v="15"/>
    <x v="44"/>
    <x v="0"/>
    <x v="81"/>
    <x v="0"/>
    <x v="0"/>
    <n v="128.52057976415253"/>
    <n v="121.68511122522746"/>
    <x v="0"/>
    <x v="4"/>
    <x v="4"/>
    <x v="0"/>
  </r>
  <r>
    <x v="0"/>
    <x v="170"/>
    <x v="206"/>
    <x v="1"/>
    <x v="540"/>
    <x v="2"/>
    <x v="0"/>
    <n v="1.4956035791830735"/>
    <n v="3.0002667692105183"/>
    <x v="0"/>
    <x v="4"/>
    <x v="7"/>
    <x v="0"/>
  </r>
  <r>
    <x v="0"/>
    <x v="170"/>
    <x v="178"/>
    <x v="1"/>
    <x v="541"/>
    <x v="2"/>
    <x v="0"/>
    <n v="0.25241101216418765"/>
    <n v="0.51541768413142985"/>
    <x v="0"/>
    <x v="4"/>
    <x v="7"/>
    <x v="0"/>
  </r>
  <r>
    <x v="0"/>
    <x v="16"/>
    <x v="45"/>
    <x v="2"/>
    <x v="626"/>
    <x v="1"/>
    <x v="0"/>
    <n v="3.1883219963082621E-3"/>
    <n v="6.114082457359676E-3"/>
    <x v="0"/>
    <x v="4"/>
    <x v="5"/>
    <x v="0"/>
  </r>
  <r>
    <x v="0"/>
    <x v="16"/>
    <x v="45"/>
    <x v="2"/>
    <x v="627"/>
    <x v="1"/>
    <x v="9"/>
    <n v="0.1934378585218571"/>
    <n v="0.36549471181970777"/>
    <x v="0"/>
    <x v="4"/>
    <x v="5"/>
    <x v="1"/>
  </r>
  <r>
    <x v="0"/>
    <x v="16"/>
    <x v="45"/>
    <x v="2"/>
    <x v="82"/>
    <x v="1"/>
    <x v="0"/>
    <n v="20.682395912878221"/>
    <n v="32.743125908170946"/>
    <x v="0"/>
    <x v="4"/>
    <x v="3"/>
    <x v="0"/>
  </r>
  <r>
    <x v="0"/>
    <x v="16"/>
    <x v="45"/>
    <x v="2"/>
    <x v="83"/>
    <x v="2"/>
    <x v="0"/>
    <n v="26.874799651767628"/>
    <n v="56.519119131832547"/>
    <x v="0"/>
    <x v="4"/>
    <x v="5"/>
    <x v="0"/>
  </r>
  <r>
    <x v="0"/>
    <x v="16"/>
    <x v="45"/>
    <x v="2"/>
    <x v="84"/>
    <x v="2"/>
    <x v="1"/>
    <n v="6.4184007570957844"/>
    <n v="11.296941014946954"/>
    <x v="0"/>
    <x v="4"/>
    <x v="5"/>
    <x v="1"/>
  </r>
  <r>
    <x v="0"/>
    <x v="16"/>
    <x v="46"/>
    <x v="2"/>
    <x v="85"/>
    <x v="2"/>
    <x v="0"/>
    <n v="7.1377886731052156"/>
    <n v="14.223583157113001"/>
    <x v="0"/>
    <x v="4"/>
    <x v="5"/>
    <x v="0"/>
  </r>
  <r>
    <x v="0"/>
    <x v="17"/>
    <x v="13"/>
    <x v="0"/>
    <x v="86"/>
    <x v="0"/>
    <x v="0"/>
    <n v="101.5714614731485"/>
    <n v="76.199767508697079"/>
    <x v="0"/>
    <x v="4"/>
    <x v="4"/>
    <x v="0"/>
  </r>
  <r>
    <x v="0"/>
    <x v="17"/>
    <x v="29"/>
    <x v="3"/>
    <x v="87"/>
    <x v="0"/>
    <x v="0"/>
    <n v="574.31972946128417"/>
    <n v="474.78466423834249"/>
    <x v="0"/>
    <x v="4"/>
    <x v="4"/>
    <x v="0"/>
  </r>
  <r>
    <x v="0"/>
    <x v="18"/>
    <x v="47"/>
    <x v="2"/>
    <x v="88"/>
    <x v="1"/>
    <x v="0"/>
    <n v="0.21913252563676294"/>
    <n v="0.36944522137872743"/>
    <x v="0"/>
    <x v="4"/>
    <x v="3"/>
    <x v="0"/>
  </r>
  <r>
    <x v="0"/>
    <x v="18"/>
    <x v="47"/>
    <x v="2"/>
    <x v="89"/>
    <x v="2"/>
    <x v="0"/>
    <n v="13.880661950269626"/>
    <n v="24.176478089888754"/>
    <x v="0"/>
    <x v="4"/>
    <x v="3"/>
    <x v="0"/>
  </r>
  <r>
    <x v="0"/>
    <x v="18"/>
    <x v="211"/>
    <x v="1"/>
    <x v="564"/>
    <x v="2"/>
    <x v="0"/>
    <n v="109.43303568957403"/>
    <n v="165.64922602253358"/>
    <x v="0"/>
    <x v="4"/>
    <x v="3"/>
    <x v="0"/>
  </r>
  <r>
    <x v="0"/>
    <x v="18"/>
    <x v="212"/>
    <x v="1"/>
    <x v="565"/>
    <x v="2"/>
    <x v="0"/>
    <n v="75.473318879810563"/>
    <n v="118.05800247906468"/>
    <x v="0"/>
    <x v="4"/>
    <x v="3"/>
    <x v="0"/>
  </r>
  <r>
    <x v="0"/>
    <x v="18"/>
    <x v="48"/>
    <x v="2"/>
    <x v="90"/>
    <x v="2"/>
    <x v="0"/>
    <n v="0.62464951456196249"/>
    <n v="1.1152241199967809"/>
    <x v="0"/>
    <x v="4"/>
    <x v="3"/>
    <x v="0"/>
  </r>
  <r>
    <x v="0"/>
    <x v="18"/>
    <x v="27"/>
    <x v="1"/>
    <x v="91"/>
    <x v="1"/>
    <x v="0"/>
    <n v="87.488359860133457"/>
    <n v="133.04098543769359"/>
    <x v="0"/>
    <x v="4"/>
    <x v="3"/>
    <x v="0"/>
  </r>
  <r>
    <x v="0"/>
    <x v="18"/>
    <x v="27"/>
    <x v="1"/>
    <x v="93"/>
    <x v="2"/>
    <x v="0"/>
    <n v="107.24941451136706"/>
    <n v="166.10271390269278"/>
    <x v="0"/>
    <x v="4"/>
    <x v="3"/>
    <x v="0"/>
  </r>
  <r>
    <x v="0"/>
    <x v="18"/>
    <x v="27"/>
    <x v="1"/>
    <x v="94"/>
    <x v="2"/>
    <x v="1"/>
    <n v="23.837993801734676"/>
    <n v="32.250557230051598"/>
    <x v="0"/>
    <x v="4"/>
    <x v="3"/>
    <x v="1"/>
  </r>
  <r>
    <x v="0"/>
    <x v="18"/>
    <x v="27"/>
    <x v="1"/>
    <x v="628"/>
    <x v="2"/>
    <x v="2"/>
    <n v="0.9141120681348972"/>
    <n v="1.5603577387558227"/>
    <x v="0"/>
    <x v="4"/>
    <x v="3"/>
    <x v="1"/>
  </r>
  <r>
    <x v="0"/>
    <x v="18"/>
    <x v="27"/>
    <x v="1"/>
    <x v="629"/>
    <x v="2"/>
    <x v="9"/>
    <n v="0.34020391529996491"/>
    <n v="0.49831068695072389"/>
    <x v="0"/>
    <x v="4"/>
    <x v="3"/>
    <x v="1"/>
  </r>
  <r>
    <x v="1"/>
    <x v="19"/>
    <x v="49"/>
    <x v="0"/>
    <x v="96"/>
    <x v="1"/>
    <x v="0"/>
    <n v="17.199254266073449"/>
    <n v="24.897698236528345"/>
    <x v="0"/>
    <x v="4"/>
    <x v="3"/>
    <x v="0"/>
  </r>
  <r>
    <x v="1"/>
    <x v="19"/>
    <x v="49"/>
    <x v="0"/>
    <x v="630"/>
    <x v="1"/>
    <x v="1"/>
    <n v="1.7102716079053841"/>
    <n v="1.8114730630394948"/>
    <x v="0"/>
    <x v="4"/>
    <x v="3"/>
    <x v="1"/>
  </r>
  <r>
    <x v="1"/>
    <x v="19"/>
    <x v="228"/>
    <x v="0"/>
    <x v="631"/>
    <x v="1"/>
    <x v="0"/>
    <n v="25.363822957231953"/>
    <n v="29.32714197210915"/>
    <x v="0"/>
    <x v="4"/>
    <x v="3"/>
    <x v="0"/>
  </r>
  <r>
    <x v="1"/>
    <x v="19"/>
    <x v="50"/>
    <x v="0"/>
    <x v="97"/>
    <x v="1"/>
    <x v="0"/>
    <n v="21.563911561265936"/>
    <n v="30.104605958748856"/>
    <x v="0"/>
    <x v="4"/>
    <x v="3"/>
    <x v="0"/>
  </r>
  <r>
    <x v="1"/>
    <x v="19"/>
    <x v="223"/>
    <x v="0"/>
    <x v="595"/>
    <x v="2"/>
    <x v="0"/>
    <n v="9.2562028316900587E-3"/>
    <n v="1.4617409138049859E-2"/>
    <x v="0"/>
    <x v="4"/>
    <x v="5"/>
    <x v="0"/>
  </r>
  <r>
    <x v="1"/>
    <x v="19"/>
    <x v="49"/>
    <x v="0"/>
    <x v="99"/>
    <x v="0"/>
    <x v="0"/>
    <n v="37.167445183173456"/>
    <n v="42.241247316224964"/>
    <x v="0"/>
    <x v="4"/>
    <x v="0"/>
    <x v="0"/>
  </r>
  <r>
    <x v="1"/>
    <x v="19"/>
    <x v="224"/>
    <x v="0"/>
    <x v="596"/>
    <x v="0"/>
    <x v="0"/>
    <n v="39.480520946841651"/>
    <n v="39.218110356964942"/>
    <x v="0"/>
    <x v="4"/>
    <x v="0"/>
    <x v="0"/>
  </r>
  <r>
    <x v="1"/>
    <x v="19"/>
    <x v="50"/>
    <x v="0"/>
    <x v="100"/>
    <x v="0"/>
    <x v="0"/>
    <n v="28.990328108948813"/>
    <n v="33.357454196844095"/>
    <x v="0"/>
    <x v="4"/>
    <x v="0"/>
    <x v="0"/>
  </r>
  <r>
    <x v="1"/>
    <x v="20"/>
    <x v="51"/>
    <x v="3"/>
    <x v="101"/>
    <x v="0"/>
    <x v="0"/>
    <n v="139.33527277336708"/>
    <n v="121.51650762746377"/>
    <x v="0"/>
    <x v="4"/>
    <x v="4"/>
    <x v="0"/>
  </r>
  <r>
    <x v="1"/>
    <x v="21"/>
    <x v="90"/>
    <x v="2"/>
    <x v="542"/>
    <x v="2"/>
    <x v="0"/>
    <n v="37.222595621623562"/>
    <n v="68.786144496501706"/>
    <x v="0"/>
    <x v="4"/>
    <x v="3"/>
    <x v="0"/>
  </r>
  <r>
    <x v="1"/>
    <x v="21"/>
    <x v="53"/>
    <x v="0"/>
    <x v="103"/>
    <x v="1"/>
    <x v="0"/>
    <n v="204.23828614723436"/>
    <n v="245.31231315705901"/>
    <x v="0"/>
    <x v="4"/>
    <x v="3"/>
    <x v="0"/>
  </r>
  <r>
    <x v="1"/>
    <x v="21"/>
    <x v="53"/>
    <x v="0"/>
    <x v="104"/>
    <x v="1"/>
    <x v="1"/>
    <n v="125.69818493192533"/>
    <n v="104.89764933173731"/>
    <x v="0"/>
    <x v="4"/>
    <x v="3"/>
    <x v="1"/>
  </r>
  <r>
    <x v="1"/>
    <x v="21"/>
    <x v="53"/>
    <x v="0"/>
    <x v="632"/>
    <x v="1"/>
    <x v="4"/>
    <n v="2.6529510959069174E-2"/>
    <n v="2.9982895559160654E-2"/>
    <x v="0"/>
    <x v="4"/>
    <x v="3"/>
    <x v="1"/>
  </r>
  <r>
    <x v="1"/>
    <x v="21"/>
    <x v="53"/>
    <x v="0"/>
    <x v="105"/>
    <x v="2"/>
    <x v="0"/>
    <n v="153.47363140751216"/>
    <n v="187.27626382456276"/>
    <x v="0"/>
    <x v="4"/>
    <x v="3"/>
    <x v="0"/>
  </r>
  <r>
    <x v="1"/>
    <x v="21"/>
    <x v="53"/>
    <x v="0"/>
    <x v="107"/>
    <x v="2"/>
    <x v="2"/>
    <n v="1.217446618472851"/>
    <n v="1.1478243462714892"/>
    <x v="0"/>
    <x v="4"/>
    <x v="3"/>
    <x v="1"/>
  </r>
  <r>
    <x v="1"/>
    <x v="21"/>
    <x v="53"/>
    <x v="0"/>
    <x v="108"/>
    <x v="0"/>
    <x v="0"/>
    <n v="129.5387700954962"/>
    <n v="122.03248922633564"/>
    <x v="0"/>
    <x v="4"/>
    <x v="4"/>
    <x v="0"/>
  </r>
  <r>
    <x v="1"/>
    <x v="21"/>
    <x v="55"/>
    <x v="2"/>
    <x v="543"/>
    <x v="1"/>
    <x v="0"/>
    <n v="105.60777169575293"/>
    <n v="166.39318496373662"/>
    <x v="0"/>
    <x v="4"/>
    <x v="7"/>
    <x v="0"/>
  </r>
  <r>
    <x v="1"/>
    <x v="21"/>
    <x v="55"/>
    <x v="2"/>
    <x v="110"/>
    <x v="2"/>
    <x v="0"/>
    <n v="56.238005218707166"/>
    <n v="92.168151162646566"/>
    <x v="0"/>
    <x v="4"/>
    <x v="3"/>
    <x v="0"/>
  </r>
  <r>
    <x v="1"/>
    <x v="21"/>
    <x v="55"/>
    <x v="2"/>
    <x v="566"/>
    <x v="2"/>
    <x v="1"/>
    <n v="2.4265071099465501"/>
    <n v="4.6242978989270451"/>
    <x v="0"/>
    <x v="4"/>
    <x v="3"/>
    <x v="1"/>
  </r>
  <r>
    <x v="1"/>
    <x v="21"/>
    <x v="56"/>
    <x v="0"/>
    <x v="111"/>
    <x v="1"/>
    <x v="0"/>
    <n v="173.88042248316651"/>
    <n v="196.48055972357716"/>
    <x v="0"/>
    <x v="4"/>
    <x v="3"/>
    <x v="0"/>
  </r>
  <r>
    <x v="1"/>
    <x v="21"/>
    <x v="27"/>
    <x v="1"/>
    <x v="113"/>
    <x v="1"/>
    <x v="0"/>
    <n v="204.31909375507237"/>
    <n v="268.69007553766062"/>
    <x v="0"/>
    <x v="4"/>
    <x v="7"/>
    <x v="0"/>
  </r>
  <r>
    <x v="1"/>
    <x v="21"/>
    <x v="27"/>
    <x v="1"/>
    <x v="114"/>
    <x v="1"/>
    <x v="4"/>
    <n v="0.15042422327011737"/>
    <n v="0.1833704216098376"/>
    <x v="0"/>
    <x v="4"/>
    <x v="7"/>
    <x v="1"/>
  </r>
  <r>
    <x v="1"/>
    <x v="21"/>
    <x v="27"/>
    <x v="1"/>
    <x v="115"/>
    <x v="1"/>
    <x v="0"/>
    <n v="226.77400422749062"/>
    <n v="305.85146121443739"/>
    <x v="0"/>
    <x v="4"/>
    <x v="3"/>
    <x v="0"/>
  </r>
  <r>
    <x v="1"/>
    <x v="21"/>
    <x v="27"/>
    <x v="1"/>
    <x v="116"/>
    <x v="1"/>
    <x v="4"/>
    <n v="1.3343623543383681E-2"/>
    <n v="1.6133466732454166E-2"/>
    <x v="0"/>
    <x v="4"/>
    <x v="3"/>
    <x v="1"/>
  </r>
  <r>
    <x v="1"/>
    <x v="21"/>
    <x v="27"/>
    <x v="1"/>
    <x v="117"/>
    <x v="1"/>
    <x v="1"/>
    <n v="31.709085170353557"/>
    <n v="44.146543012963726"/>
    <x v="0"/>
    <x v="4"/>
    <x v="3"/>
    <x v="1"/>
  </r>
  <r>
    <x v="1"/>
    <x v="21"/>
    <x v="27"/>
    <x v="1"/>
    <x v="633"/>
    <x v="1"/>
    <x v="10"/>
    <n v="2.4754813301017751"/>
    <n v="3.1808875034463284"/>
    <x v="0"/>
    <x v="4"/>
    <x v="3"/>
    <x v="1"/>
  </r>
  <r>
    <x v="1"/>
    <x v="21"/>
    <x v="27"/>
    <x v="1"/>
    <x v="118"/>
    <x v="1"/>
    <x v="2"/>
    <n v="13.953384618722067"/>
    <n v="19.207857461149153"/>
    <x v="0"/>
    <x v="4"/>
    <x v="3"/>
    <x v="1"/>
  </r>
  <r>
    <x v="1"/>
    <x v="21"/>
    <x v="27"/>
    <x v="1"/>
    <x v="598"/>
    <x v="2"/>
    <x v="0"/>
    <n v="51.927864527167216"/>
    <n v="72.859933409513161"/>
    <x v="0"/>
    <x v="4"/>
    <x v="7"/>
    <x v="0"/>
  </r>
  <r>
    <x v="1"/>
    <x v="21"/>
    <x v="27"/>
    <x v="1"/>
    <x v="119"/>
    <x v="2"/>
    <x v="0"/>
    <n v="146.6384511081508"/>
    <n v="210.91283804284018"/>
    <x v="0"/>
    <x v="4"/>
    <x v="3"/>
    <x v="0"/>
  </r>
  <r>
    <x v="1"/>
    <x v="21"/>
    <x v="27"/>
    <x v="1"/>
    <x v="120"/>
    <x v="2"/>
    <x v="1"/>
    <n v="57.060394358847127"/>
    <n v="78.527682374462458"/>
    <x v="0"/>
    <x v="4"/>
    <x v="3"/>
    <x v="1"/>
  </r>
  <r>
    <x v="1"/>
    <x v="21"/>
    <x v="27"/>
    <x v="1"/>
    <x v="634"/>
    <x v="2"/>
    <x v="9"/>
    <n v="0.42420748682387449"/>
    <n v="0.75975300781033084"/>
    <x v="0"/>
    <x v="4"/>
    <x v="3"/>
    <x v="1"/>
  </r>
  <r>
    <x v="1"/>
    <x v="21"/>
    <x v="57"/>
    <x v="1"/>
    <x v="121"/>
    <x v="1"/>
    <x v="0"/>
    <n v="114.7001926544422"/>
    <n v="148.02614546462897"/>
    <x v="0"/>
    <x v="4"/>
    <x v="7"/>
    <x v="0"/>
  </r>
  <r>
    <x v="1"/>
    <x v="21"/>
    <x v="57"/>
    <x v="1"/>
    <x v="122"/>
    <x v="1"/>
    <x v="1"/>
    <n v="45.494327353156201"/>
    <n v="52.967981976645966"/>
    <x v="0"/>
    <x v="4"/>
    <x v="7"/>
    <x v="1"/>
  </r>
  <r>
    <x v="1"/>
    <x v="21"/>
    <x v="58"/>
    <x v="2"/>
    <x v="123"/>
    <x v="1"/>
    <x v="0"/>
    <n v="3.9699257409395217"/>
    <n v="6.0426835261044127"/>
    <x v="0"/>
    <x v="4"/>
    <x v="3"/>
    <x v="0"/>
  </r>
  <r>
    <x v="1"/>
    <x v="21"/>
    <x v="58"/>
    <x v="2"/>
    <x v="124"/>
    <x v="2"/>
    <x v="0"/>
    <n v="2.2091126520027413"/>
    <n v="3.7670914925099082"/>
    <x v="0"/>
    <x v="4"/>
    <x v="3"/>
    <x v="0"/>
  </r>
  <r>
    <x v="1"/>
    <x v="21"/>
    <x v="58"/>
    <x v="2"/>
    <x v="125"/>
    <x v="2"/>
    <x v="1"/>
    <n v="0.18080709952123578"/>
    <n v="0.22845392816428711"/>
    <x v="0"/>
    <x v="4"/>
    <x v="3"/>
    <x v="1"/>
  </r>
  <r>
    <x v="1"/>
    <x v="22"/>
    <x v="59"/>
    <x v="0"/>
    <x v="127"/>
    <x v="0"/>
    <x v="0"/>
    <n v="25.284430865200374"/>
    <n v="21.205800517081638"/>
    <x v="0"/>
    <x v="4"/>
    <x v="4"/>
    <x v="0"/>
  </r>
  <r>
    <x v="1"/>
    <x v="22"/>
    <x v="60"/>
    <x v="3"/>
    <x v="128"/>
    <x v="0"/>
    <x v="0"/>
    <n v="171.20510072302071"/>
    <n v="137.12786283904211"/>
    <x v="0"/>
    <x v="4"/>
    <x v="4"/>
    <x v="0"/>
  </r>
  <r>
    <x v="1"/>
    <x v="23"/>
    <x v="61"/>
    <x v="0"/>
    <x v="129"/>
    <x v="2"/>
    <x v="0"/>
    <n v="103.47848541710219"/>
    <n v="119.30303697757124"/>
    <x v="0"/>
    <x v="4"/>
    <x v="3"/>
    <x v="0"/>
  </r>
  <r>
    <x v="1"/>
    <x v="23"/>
    <x v="61"/>
    <x v="0"/>
    <x v="130"/>
    <x v="0"/>
    <x v="0"/>
    <n v="312.29953013191943"/>
    <n v="256.08161984842138"/>
    <x v="0"/>
    <x v="4"/>
    <x v="4"/>
    <x v="0"/>
  </r>
  <r>
    <x v="1"/>
    <x v="23"/>
    <x v="62"/>
    <x v="3"/>
    <x v="131"/>
    <x v="0"/>
    <x v="0"/>
    <n v="356.46522829837278"/>
    <n v="314.35144958595191"/>
    <x v="0"/>
    <x v="4"/>
    <x v="4"/>
    <x v="0"/>
  </r>
  <r>
    <x v="1"/>
    <x v="24"/>
    <x v="27"/>
    <x v="0"/>
    <x v="132"/>
    <x v="1"/>
    <x v="0"/>
    <n v="32.581152032554627"/>
    <n v="41.453568661535812"/>
    <x v="0"/>
    <x v="4"/>
    <x v="3"/>
    <x v="0"/>
  </r>
  <r>
    <x v="1"/>
    <x v="25"/>
    <x v="13"/>
    <x v="2"/>
    <x v="133"/>
    <x v="1"/>
    <x v="0"/>
    <n v="37.955457159354012"/>
    <n v="63.279338222376651"/>
    <x v="0"/>
    <x v="4"/>
    <x v="3"/>
    <x v="0"/>
  </r>
  <r>
    <x v="1"/>
    <x v="25"/>
    <x v="13"/>
    <x v="2"/>
    <x v="134"/>
    <x v="1"/>
    <x v="4"/>
    <n v="1.0746096190291667"/>
    <n v="1.7599352585843711"/>
    <x v="0"/>
    <x v="4"/>
    <x v="3"/>
    <x v="1"/>
  </r>
  <r>
    <x v="1"/>
    <x v="25"/>
    <x v="13"/>
    <x v="2"/>
    <x v="135"/>
    <x v="2"/>
    <x v="0"/>
    <n v="23.068815289814935"/>
    <n v="42.586043285175435"/>
    <x v="0"/>
    <x v="4"/>
    <x v="3"/>
    <x v="0"/>
  </r>
  <r>
    <x v="1"/>
    <x v="25"/>
    <x v="13"/>
    <x v="2"/>
    <x v="635"/>
    <x v="2"/>
    <x v="3"/>
    <n v="0.71773393817190756"/>
    <n v="1.1537302030743459"/>
    <x v="0"/>
    <x v="4"/>
    <x v="3"/>
    <x v="1"/>
  </r>
  <r>
    <x v="1"/>
    <x v="26"/>
    <x v="63"/>
    <x v="0"/>
    <x v="136"/>
    <x v="0"/>
    <x v="0"/>
    <n v="72.695257615951178"/>
    <n v="61.231672480981047"/>
    <x v="0"/>
    <x v="4"/>
    <x v="4"/>
    <x v="0"/>
  </r>
  <r>
    <x v="1"/>
    <x v="27"/>
    <x v="27"/>
    <x v="1"/>
    <x v="137"/>
    <x v="1"/>
    <x v="0"/>
    <n v="12.213345031662659"/>
    <n v="19.984737367109283"/>
    <x v="0"/>
    <x v="4"/>
    <x v="7"/>
    <x v="0"/>
  </r>
  <r>
    <x v="1"/>
    <x v="28"/>
    <x v="64"/>
    <x v="3"/>
    <x v="138"/>
    <x v="0"/>
    <x v="0"/>
    <n v="51.741884626043593"/>
    <n v="47.691767251919309"/>
    <x v="0"/>
    <x v="4"/>
    <x v="4"/>
    <x v="0"/>
  </r>
  <r>
    <x v="1"/>
    <x v="29"/>
    <x v="65"/>
    <x v="0"/>
    <x v="140"/>
    <x v="0"/>
    <x v="0"/>
    <n v="55.170917657739501"/>
    <n v="56.343764589640209"/>
    <x v="0"/>
    <x v="4"/>
    <x v="4"/>
    <x v="0"/>
  </r>
  <r>
    <x v="2"/>
    <x v="30"/>
    <x v="27"/>
    <x v="1"/>
    <x v="141"/>
    <x v="1"/>
    <x v="0"/>
    <n v="25.163280440431365"/>
    <n v="28.976075461748451"/>
    <x v="0"/>
    <x v="4"/>
    <x v="3"/>
    <x v="0"/>
  </r>
  <r>
    <x v="2"/>
    <x v="30"/>
    <x v="66"/>
    <x v="2"/>
    <x v="142"/>
    <x v="1"/>
    <x v="0"/>
    <n v="2.0178788183740655"/>
    <n v="3.1031998070267677"/>
    <x v="0"/>
    <x v="4"/>
    <x v="3"/>
    <x v="0"/>
  </r>
  <r>
    <x v="2"/>
    <x v="31"/>
    <x v="13"/>
    <x v="3"/>
    <x v="143"/>
    <x v="0"/>
    <x v="0"/>
    <n v="132.5707434598404"/>
    <n v="116.59115125374119"/>
    <x v="0"/>
    <x v="4"/>
    <x v="4"/>
    <x v="0"/>
  </r>
  <r>
    <x v="2"/>
    <x v="32"/>
    <x v="67"/>
    <x v="2"/>
    <x v="144"/>
    <x v="1"/>
    <x v="0"/>
    <n v="52.365430371301812"/>
    <n v="69.079515872742363"/>
    <x v="0"/>
    <x v="4"/>
    <x v="3"/>
    <x v="0"/>
  </r>
  <r>
    <x v="2"/>
    <x v="32"/>
    <x v="67"/>
    <x v="2"/>
    <x v="145"/>
    <x v="2"/>
    <x v="0"/>
    <n v="26.810683618518688"/>
    <n v="42.977875950938412"/>
    <x v="0"/>
    <x v="4"/>
    <x v="3"/>
    <x v="0"/>
  </r>
  <r>
    <x v="2"/>
    <x v="32"/>
    <x v="67"/>
    <x v="2"/>
    <x v="146"/>
    <x v="2"/>
    <x v="1"/>
    <n v="22.604635920360622"/>
    <n v="29.109223998631073"/>
    <x v="0"/>
    <x v="4"/>
    <x v="3"/>
    <x v="1"/>
  </r>
  <r>
    <x v="2"/>
    <x v="32"/>
    <x v="67"/>
    <x v="2"/>
    <x v="636"/>
    <x v="2"/>
    <x v="6"/>
    <n v="0.41502926704116982"/>
    <n v="0.4477352038268731"/>
    <x v="0"/>
    <x v="4"/>
    <x v="3"/>
    <x v="1"/>
  </r>
  <r>
    <x v="2"/>
    <x v="32"/>
    <x v="11"/>
    <x v="2"/>
    <x v="148"/>
    <x v="1"/>
    <x v="0"/>
    <n v="13.082142187871765"/>
    <n v="21.232206026661171"/>
    <x v="0"/>
    <x v="4"/>
    <x v="3"/>
    <x v="0"/>
  </r>
  <r>
    <x v="2"/>
    <x v="32"/>
    <x v="214"/>
    <x v="2"/>
    <x v="568"/>
    <x v="2"/>
    <x v="0"/>
    <n v="59.62092767632204"/>
    <n v="94.149258863892499"/>
    <x v="0"/>
    <x v="4"/>
    <x v="3"/>
    <x v="0"/>
  </r>
  <r>
    <x v="2"/>
    <x v="32"/>
    <x v="69"/>
    <x v="3"/>
    <x v="149"/>
    <x v="1"/>
    <x v="0"/>
    <n v="31.715112785496785"/>
    <n v="50.869378092733442"/>
    <x v="0"/>
    <x v="4"/>
    <x v="3"/>
    <x v="0"/>
  </r>
  <r>
    <x v="2"/>
    <x v="32"/>
    <x v="70"/>
    <x v="1"/>
    <x v="150"/>
    <x v="1"/>
    <x v="0"/>
    <n v="180.30069393809578"/>
    <n v="227.95574501370268"/>
    <x v="0"/>
    <x v="4"/>
    <x v="3"/>
    <x v="0"/>
  </r>
  <r>
    <x v="2"/>
    <x v="32"/>
    <x v="70"/>
    <x v="1"/>
    <x v="151"/>
    <x v="1"/>
    <x v="1"/>
    <n v="52.848078673592148"/>
    <n v="58.418052799923935"/>
    <x v="0"/>
    <x v="4"/>
    <x v="3"/>
    <x v="1"/>
  </r>
  <r>
    <x v="2"/>
    <x v="32"/>
    <x v="70"/>
    <x v="1"/>
    <x v="152"/>
    <x v="2"/>
    <x v="0"/>
    <n v="96.807102279311252"/>
    <n v="120.43773466384815"/>
    <x v="0"/>
    <x v="4"/>
    <x v="3"/>
    <x v="0"/>
  </r>
  <r>
    <x v="2"/>
    <x v="32"/>
    <x v="70"/>
    <x v="1"/>
    <x v="637"/>
    <x v="2"/>
    <x v="2"/>
    <n v="3.348495015710818E-3"/>
    <n v="3.0283994300130176E-3"/>
    <x v="0"/>
    <x v="4"/>
    <x v="3"/>
    <x v="1"/>
  </r>
  <r>
    <x v="2"/>
    <x v="32"/>
    <x v="70"/>
    <x v="1"/>
    <x v="638"/>
    <x v="2"/>
    <x v="6"/>
    <n v="0.41038616769185915"/>
    <n v="0.42775596140408995"/>
    <x v="0"/>
    <x v="4"/>
    <x v="3"/>
    <x v="1"/>
  </r>
  <r>
    <x v="2"/>
    <x v="32"/>
    <x v="70"/>
    <x v="1"/>
    <x v="154"/>
    <x v="0"/>
    <x v="0"/>
    <n v="137.2638096050739"/>
    <n v="121.15230825762342"/>
    <x v="0"/>
    <x v="4"/>
    <x v="0"/>
    <x v="0"/>
  </r>
  <r>
    <x v="2"/>
    <x v="32"/>
    <x v="71"/>
    <x v="2"/>
    <x v="155"/>
    <x v="2"/>
    <x v="0"/>
    <n v="34.523603217622394"/>
    <n v="56.380677768560176"/>
    <x v="0"/>
    <x v="4"/>
    <x v="3"/>
    <x v="0"/>
  </r>
  <r>
    <x v="2"/>
    <x v="32"/>
    <x v="71"/>
    <x v="2"/>
    <x v="639"/>
    <x v="2"/>
    <x v="3"/>
    <n v="0.39253595266865587"/>
    <n v="0.63953021736480886"/>
    <x v="0"/>
    <x v="4"/>
    <x v="3"/>
    <x v="1"/>
  </r>
  <r>
    <x v="2"/>
    <x v="32"/>
    <x v="13"/>
    <x v="1"/>
    <x v="156"/>
    <x v="1"/>
    <x v="0"/>
    <n v="142.80705152547307"/>
    <n v="181.45597598317474"/>
    <x v="0"/>
    <x v="4"/>
    <x v="3"/>
    <x v="0"/>
  </r>
  <r>
    <x v="2"/>
    <x v="32"/>
    <x v="13"/>
    <x v="1"/>
    <x v="157"/>
    <x v="2"/>
    <x v="0"/>
    <n v="96.272528159523844"/>
    <n v="129.58935965339333"/>
    <x v="0"/>
    <x v="4"/>
    <x v="3"/>
    <x v="0"/>
  </r>
  <r>
    <x v="2"/>
    <x v="32"/>
    <x v="13"/>
    <x v="1"/>
    <x v="158"/>
    <x v="2"/>
    <x v="1"/>
    <n v="33.427429115273831"/>
    <n v="39.6267940324433"/>
    <x v="0"/>
    <x v="4"/>
    <x v="3"/>
    <x v="1"/>
  </r>
  <r>
    <x v="2"/>
    <x v="32"/>
    <x v="13"/>
    <x v="1"/>
    <x v="640"/>
    <x v="2"/>
    <x v="3"/>
    <n v="0.82906412492566584"/>
    <n v="0.8506360140646313"/>
    <x v="0"/>
    <x v="4"/>
    <x v="3"/>
    <x v="1"/>
  </r>
  <r>
    <x v="2"/>
    <x v="32"/>
    <x v="13"/>
    <x v="1"/>
    <x v="159"/>
    <x v="0"/>
    <x v="0"/>
    <n v="67.097766940913473"/>
    <n v="60.618188834727462"/>
    <x v="0"/>
    <x v="4"/>
    <x v="0"/>
    <x v="0"/>
  </r>
  <r>
    <x v="2"/>
    <x v="32"/>
    <x v="72"/>
    <x v="2"/>
    <x v="160"/>
    <x v="2"/>
    <x v="0"/>
    <n v="6.2697121631107802"/>
    <n v="10.545156455743898"/>
    <x v="0"/>
    <x v="4"/>
    <x v="3"/>
    <x v="0"/>
  </r>
  <r>
    <x v="2"/>
    <x v="32"/>
    <x v="18"/>
    <x v="0"/>
    <x v="162"/>
    <x v="1"/>
    <x v="0"/>
    <n v="9.064562329453457"/>
    <n v="11.471639128897728"/>
    <x v="0"/>
    <x v="4"/>
    <x v="3"/>
    <x v="0"/>
  </r>
  <r>
    <x v="2"/>
    <x v="32"/>
    <x v="27"/>
    <x v="2"/>
    <x v="163"/>
    <x v="1"/>
    <x v="0"/>
    <n v="5.0372781928251412E-2"/>
    <n v="8.2908764516344768E-2"/>
    <x v="0"/>
    <x v="4"/>
    <x v="3"/>
    <x v="0"/>
  </r>
  <r>
    <x v="2"/>
    <x v="32"/>
    <x v="27"/>
    <x v="2"/>
    <x v="164"/>
    <x v="2"/>
    <x v="0"/>
    <n v="1.7183045302590552"/>
    <n v="2.4454904646084135"/>
    <x v="0"/>
    <x v="4"/>
    <x v="3"/>
    <x v="0"/>
  </r>
  <r>
    <x v="2"/>
    <x v="32"/>
    <x v="74"/>
    <x v="2"/>
    <x v="165"/>
    <x v="2"/>
    <x v="0"/>
    <n v="3.064386644037655"/>
    <n v="4.767338729442046"/>
    <x v="0"/>
    <x v="4"/>
    <x v="5"/>
    <x v="0"/>
  </r>
  <r>
    <x v="2"/>
    <x v="33"/>
    <x v="215"/>
    <x v="3"/>
    <x v="569"/>
    <x v="0"/>
    <x v="0"/>
    <n v="156.93002397367147"/>
    <n v="142.00866441700759"/>
    <x v="0"/>
    <x v="4"/>
    <x v="4"/>
    <x v="0"/>
  </r>
  <r>
    <x v="2"/>
    <x v="33"/>
    <x v="55"/>
    <x v="3"/>
    <x v="166"/>
    <x v="0"/>
    <x v="0"/>
    <n v="25.273956480932497"/>
    <n v="26.842639724186249"/>
    <x v="0"/>
    <x v="4"/>
    <x v="4"/>
    <x v="0"/>
  </r>
  <r>
    <x v="2"/>
    <x v="33"/>
    <x v="75"/>
    <x v="0"/>
    <x v="167"/>
    <x v="1"/>
    <x v="0"/>
    <n v="12.025712198548005"/>
    <n v="16.305133816160854"/>
    <x v="0"/>
    <x v="4"/>
    <x v="3"/>
    <x v="0"/>
  </r>
  <r>
    <x v="2"/>
    <x v="33"/>
    <x v="75"/>
    <x v="0"/>
    <x v="168"/>
    <x v="0"/>
    <x v="0"/>
    <n v="2.9570119449702807"/>
    <n v="2.6568068455979632"/>
    <x v="0"/>
    <x v="4"/>
    <x v="4"/>
    <x v="0"/>
  </r>
  <r>
    <x v="2"/>
    <x v="33"/>
    <x v="18"/>
    <x v="0"/>
    <x v="169"/>
    <x v="1"/>
    <x v="0"/>
    <n v="25.158286470398195"/>
    <n v="28.930874694263466"/>
    <x v="0"/>
    <x v="4"/>
    <x v="3"/>
    <x v="0"/>
  </r>
  <r>
    <x v="2"/>
    <x v="33"/>
    <x v="18"/>
    <x v="0"/>
    <x v="171"/>
    <x v="2"/>
    <x v="1"/>
    <n v="1.395577706817658"/>
    <n v="1.4269658259431492"/>
    <x v="0"/>
    <x v="4"/>
    <x v="3"/>
    <x v="1"/>
  </r>
  <r>
    <x v="2"/>
    <x v="33"/>
    <x v="18"/>
    <x v="0"/>
    <x v="172"/>
    <x v="0"/>
    <x v="0"/>
    <n v="268.01019827410715"/>
    <n v="213.24409209111258"/>
    <x v="0"/>
    <x v="4"/>
    <x v="8"/>
    <x v="0"/>
  </r>
  <r>
    <x v="2"/>
    <x v="33"/>
    <x v="79"/>
    <x v="3"/>
    <x v="184"/>
    <x v="0"/>
    <x v="0"/>
    <n v="410.57376730648451"/>
    <n v="345.83247416746855"/>
    <x v="0"/>
    <x v="4"/>
    <x v="4"/>
    <x v="0"/>
  </r>
  <r>
    <x v="2"/>
    <x v="33"/>
    <x v="76"/>
    <x v="0"/>
    <x v="173"/>
    <x v="1"/>
    <x v="0"/>
    <n v="75.855406112322399"/>
    <n v="90.474732807932327"/>
    <x v="0"/>
    <x v="4"/>
    <x v="3"/>
    <x v="0"/>
  </r>
  <r>
    <x v="2"/>
    <x v="33"/>
    <x v="76"/>
    <x v="0"/>
    <x v="174"/>
    <x v="2"/>
    <x v="0"/>
    <n v="62.986618923901112"/>
    <n v="71.259406742745014"/>
    <x v="0"/>
    <x v="4"/>
    <x v="3"/>
    <x v="0"/>
  </r>
  <r>
    <x v="2"/>
    <x v="33"/>
    <x v="76"/>
    <x v="0"/>
    <x v="175"/>
    <x v="0"/>
    <x v="0"/>
    <n v="267.71434916959902"/>
    <n v="229.44645427616527"/>
    <x v="0"/>
    <x v="4"/>
    <x v="4"/>
    <x v="0"/>
  </r>
  <r>
    <x v="2"/>
    <x v="33"/>
    <x v="29"/>
    <x v="3"/>
    <x v="176"/>
    <x v="0"/>
    <x v="0"/>
    <n v="3.6358024151247059E-2"/>
    <n v="2.4144086700811813E-2"/>
    <x v="0"/>
    <x v="4"/>
    <x v="0"/>
    <x v="0"/>
  </r>
  <r>
    <x v="2"/>
    <x v="33"/>
    <x v="28"/>
    <x v="0"/>
    <x v="177"/>
    <x v="1"/>
    <x v="0"/>
    <n v="47.453145716187393"/>
    <n v="61.37093783035634"/>
    <x v="0"/>
    <x v="4"/>
    <x v="3"/>
    <x v="0"/>
  </r>
  <r>
    <x v="2"/>
    <x v="33"/>
    <x v="28"/>
    <x v="0"/>
    <x v="178"/>
    <x v="2"/>
    <x v="0"/>
    <n v="25.750742631296497"/>
    <n v="34.693959189490151"/>
    <x v="0"/>
    <x v="4"/>
    <x v="3"/>
    <x v="0"/>
  </r>
  <r>
    <x v="2"/>
    <x v="33"/>
    <x v="28"/>
    <x v="0"/>
    <x v="179"/>
    <x v="0"/>
    <x v="0"/>
    <n v="56.236681278362816"/>
    <n v="55.156669566121302"/>
    <x v="0"/>
    <x v="4"/>
    <x v="4"/>
    <x v="0"/>
  </r>
  <r>
    <x v="2"/>
    <x v="34"/>
    <x v="77"/>
    <x v="2"/>
    <x v="180"/>
    <x v="1"/>
    <x v="0"/>
    <n v="0.33488983466815597"/>
    <n v="0.4425064953333222"/>
    <x v="0"/>
    <x v="4"/>
    <x v="3"/>
    <x v="0"/>
  </r>
  <r>
    <x v="2"/>
    <x v="34"/>
    <x v="77"/>
    <x v="2"/>
    <x v="181"/>
    <x v="2"/>
    <x v="0"/>
    <n v="0.12085296580593405"/>
    <n v="0.2719781073301264"/>
    <x v="0"/>
    <x v="4"/>
    <x v="3"/>
    <x v="0"/>
  </r>
  <r>
    <x v="2"/>
    <x v="36"/>
    <x v="77"/>
    <x v="0"/>
    <x v="183"/>
    <x v="1"/>
    <x v="0"/>
    <n v="1.7815636136015771"/>
    <n v="2.4130857202669875"/>
    <x v="0"/>
    <x v="4"/>
    <x v="3"/>
    <x v="0"/>
  </r>
  <r>
    <x v="3"/>
    <x v="37"/>
    <x v="55"/>
    <x v="4"/>
    <x v="185"/>
    <x v="2"/>
    <x v="0"/>
    <n v="20.078486112664439"/>
    <n v="41.031818987182028"/>
    <x v="0"/>
    <x v="4"/>
    <x v="3"/>
    <x v="0"/>
  </r>
  <r>
    <x v="3"/>
    <x v="37"/>
    <x v="75"/>
    <x v="4"/>
    <x v="186"/>
    <x v="2"/>
    <x v="0"/>
    <n v="15.975246415461964"/>
    <n v="34.017871918280015"/>
    <x v="0"/>
    <x v="4"/>
    <x v="3"/>
    <x v="0"/>
  </r>
  <r>
    <x v="3"/>
    <x v="37"/>
    <x v="76"/>
    <x v="4"/>
    <x v="187"/>
    <x v="2"/>
    <x v="0"/>
    <n v="173.75519608338183"/>
    <n v="300.98223139441956"/>
    <x v="0"/>
    <x v="4"/>
    <x v="3"/>
    <x v="0"/>
  </r>
  <r>
    <x v="3"/>
    <x v="37"/>
    <x v="76"/>
    <x v="4"/>
    <x v="188"/>
    <x v="2"/>
    <x v="1"/>
    <n v="0.73045125060088978"/>
    <n v="1.3787100188596908"/>
    <x v="0"/>
    <x v="4"/>
    <x v="3"/>
    <x v="1"/>
  </r>
  <r>
    <x v="3"/>
    <x v="37"/>
    <x v="80"/>
    <x v="4"/>
    <x v="189"/>
    <x v="2"/>
    <x v="0"/>
    <n v="162.92843014599126"/>
    <n v="346.56901224944568"/>
    <x v="0"/>
    <x v="4"/>
    <x v="3"/>
    <x v="0"/>
  </r>
  <r>
    <x v="3"/>
    <x v="37"/>
    <x v="80"/>
    <x v="4"/>
    <x v="190"/>
    <x v="2"/>
    <x v="1"/>
    <n v="1.3196514200897826"/>
    <n v="3.1201160563660255"/>
    <x v="0"/>
    <x v="4"/>
    <x v="3"/>
    <x v="1"/>
  </r>
  <r>
    <x v="3"/>
    <x v="37"/>
    <x v="81"/>
    <x v="4"/>
    <x v="191"/>
    <x v="2"/>
    <x v="0"/>
    <n v="6.3135665725360921"/>
    <n v="13.584488520566888"/>
    <x v="0"/>
    <x v="4"/>
    <x v="3"/>
    <x v="0"/>
  </r>
  <r>
    <x v="4"/>
    <x v="38"/>
    <x v="13"/>
    <x v="4"/>
    <x v="192"/>
    <x v="2"/>
    <x v="0"/>
    <n v="47.61217953022495"/>
    <n v="110.705689007484"/>
    <x v="0"/>
    <x v="4"/>
    <x v="3"/>
    <x v="0"/>
  </r>
  <r>
    <x v="4"/>
    <x v="38"/>
    <x v="13"/>
    <x v="4"/>
    <x v="193"/>
    <x v="2"/>
    <x v="1"/>
    <n v="2.8563737055564569"/>
    <n v="6.3517496509913141"/>
    <x v="0"/>
    <x v="4"/>
    <x v="3"/>
    <x v="1"/>
  </r>
  <r>
    <x v="4"/>
    <x v="38"/>
    <x v="13"/>
    <x v="4"/>
    <x v="194"/>
    <x v="0"/>
    <x v="0"/>
    <n v="10.995089876410868"/>
    <n v="20.120742185407273"/>
    <x v="0"/>
    <x v="4"/>
    <x v="0"/>
    <x v="0"/>
  </r>
  <r>
    <x v="4"/>
    <x v="38"/>
    <x v="13"/>
    <x v="4"/>
    <x v="195"/>
    <x v="0"/>
    <x v="0"/>
    <n v="54.375036693615243"/>
    <n v="101.12191091260742"/>
    <x v="0"/>
    <x v="4"/>
    <x v="2"/>
    <x v="0"/>
  </r>
  <r>
    <x v="4"/>
    <x v="38"/>
    <x v="55"/>
    <x v="4"/>
    <x v="570"/>
    <x v="2"/>
    <x v="0"/>
    <n v="10.567155287633041"/>
    <n v="22.254226975424082"/>
    <x v="0"/>
    <x v="4"/>
    <x v="3"/>
    <x v="0"/>
  </r>
  <r>
    <x v="4"/>
    <x v="38"/>
    <x v="27"/>
    <x v="4"/>
    <x v="196"/>
    <x v="2"/>
    <x v="0"/>
    <n v="3.4588238777795675"/>
    <n v="6.9362482777073593"/>
    <x v="0"/>
    <x v="4"/>
    <x v="3"/>
    <x v="0"/>
  </r>
  <r>
    <x v="4"/>
    <x v="38"/>
    <x v="76"/>
    <x v="4"/>
    <x v="197"/>
    <x v="2"/>
    <x v="0"/>
    <n v="63.681708604233989"/>
    <n v="98.71475578592144"/>
    <x v="0"/>
    <x v="4"/>
    <x v="3"/>
    <x v="0"/>
  </r>
  <r>
    <x v="4"/>
    <x v="38"/>
    <x v="76"/>
    <x v="4"/>
    <x v="198"/>
    <x v="0"/>
    <x v="0"/>
    <n v="19.442352341426275"/>
    <n v="32.107448484323321"/>
    <x v="0"/>
    <x v="4"/>
    <x v="2"/>
    <x v="0"/>
  </r>
  <r>
    <x v="4"/>
    <x v="38"/>
    <x v="82"/>
    <x v="4"/>
    <x v="199"/>
    <x v="2"/>
    <x v="0"/>
    <n v="18.181661513747528"/>
    <n v="42.862425200252964"/>
    <x v="0"/>
    <x v="4"/>
    <x v="3"/>
    <x v="0"/>
  </r>
  <r>
    <x v="4"/>
    <x v="38"/>
    <x v="82"/>
    <x v="4"/>
    <x v="200"/>
    <x v="0"/>
    <x v="0"/>
    <n v="2.6509008907250231"/>
    <n v="5.0989147552387122"/>
    <x v="0"/>
    <x v="4"/>
    <x v="0"/>
    <x v="0"/>
  </r>
  <r>
    <x v="4"/>
    <x v="38"/>
    <x v="82"/>
    <x v="4"/>
    <x v="201"/>
    <x v="0"/>
    <x v="0"/>
    <n v="13.680376659969589"/>
    <n v="27.582145636186091"/>
    <x v="0"/>
    <x v="4"/>
    <x v="2"/>
    <x v="0"/>
  </r>
  <r>
    <x v="5"/>
    <x v="39"/>
    <x v="82"/>
    <x v="4"/>
    <x v="202"/>
    <x v="2"/>
    <x v="0"/>
    <n v="4.1857392013008035"/>
    <n v="10.21906738061392"/>
    <x v="0"/>
    <x v="4"/>
    <x v="3"/>
    <x v="0"/>
  </r>
  <r>
    <x v="5"/>
    <x v="40"/>
    <x v="83"/>
    <x v="4"/>
    <x v="203"/>
    <x v="2"/>
    <x v="0"/>
    <n v="1.1236853044319772"/>
    <n v="1.9059025048868461"/>
    <x v="0"/>
    <x v="4"/>
    <x v="5"/>
    <x v="0"/>
  </r>
  <r>
    <x v="5"/>
    <x v="40"/>
    <x v="83"/>
    <x v="4"/>
    <x v="204"/>
    <x v="2"/>
    <x v="0"/>
    <n v="8.0364898342101512"/>
    <n v="15.477583752115049"/>
    <x v="0"/>
    <x v="4"/>
    <x v="3"/>
    <x v="0"/>
  </r>
  <r>
    <x v="5"/>
    <x v="40"/>
    <x v="84"/>
    <x v="4"/>
    <x v="205"/>
    <x v="2"/>
    <x v="0"/>
    <n v="6.5798658875482428"/>
    <n v="12.458705631309217"/>
    <x v="0"/>
    <x v="4"/>
    <x v="3"/>
    <x v="0"/>
  </r>
  <r>
    <x v="5"/>
    <x v="40"/>
    <x v="84"/>
    <x v="4"/>
    <x v="206"/>
    <x v="0"/>
    <x v="0"/>
    <n v="62.425810134723427"/>
    <n v="66.023468507774638"/>
    <x v="0"/>
    <x v="4"/>
    <x v="4"/>
    <x v="0"/>
  </r>
  <r>
    <x v="5"/>
    <x v="40"/>
    <x v="85"/>
    <x v="4"/>
    <x v="207"/>
    <x v="2"/>
    <x v="0"/>
    <n v="47.77426509272081"/>
    <n v="103.44871888931958"/>
    <x v="0"/>
    <x v="4"/>
    <x v="3"/>
    <x v="0"/>
  </r>
  <r>
    <x v="5"/>
    <x v="40"/>
    <x v="85"/>
    <x v="4"/>
    <x v="641"/>
    <x v="2"/>
    <x v="6"/>
    <n v="5.4888115892349154E-2"/>
    <n v="0.12505615072566623"/>
    <x v="0"/>
    <x v="4"/>
    <x v="3"/>
    <x v="1"/>
  </r>
  <r>
    <x v="5"/>
    <x v="40"/>
    <x v="76"/>
    <x v="4"/>
    <x v="208"/>
    <x v="2"/>
    <x v="0"/>
    <n v="55.38952607786424"/>
    <n v="85.991565541600423"/>
    <x v="0"/>
    <x v="4"/>
    <x v="3"/>
    <x v="0"/>
  </r>
  <r>
    <x v="5"/>
    <x v="40"/>
    <x v="76"/>
    <x v="4"/>
    <x v="209"/>
    <x v="0"/>
    <x v="0"/>
    <n v="11.535631635578083"/>
    <n v="12.663008750732656"/>
    <x v="0"/>
    <x v="4"/>
    <x v="0"/>
    <x v="0"/>
  </r>
  <r>
    <x v="5"/>
    <x v="40"/>
    <x v="76"/>
    <x v="4"/>
    <x v="210"/>
    <x v="0"/>
    <x v="0"/>
    <n v="33.963955518893933"/>
    <n v="34.771274166159934"/>
    <x v="0"/>
    <x v="4"/>
    <x v="4"/>
    <x v="0"/>
  </r>
  <r>
    <x v="6"/>
    <x v="41"/>
    <x v="13"/>
    <x v="4"/>
    <x v="211"/>
    <x v="2"/>
    <x v="0"/>
    <n v="46.396230534269826"/>
    <n v="128.70979510727526"/>
    <x v="0"/>
    <x v="4"/>
    <x v="3"/>
    <x v="0"/>
  </r>
  <r>
    <x v="6"/>
    <x v="41"/>
    <x v="82"/>
    <x v="4"/>
    <x v="212"/>
    <x v="2"/>
    <x v="0"/>
    <n v="10.593520953440274"/>
    <n v="29.037882728401826"/>
    <x v="0"/>
    <x v="4"/>
    <x v="3"/>
    <x v="0"/>
  </r>
  <r>
    <x v="6"/>
    <x v="42"/>
    <x v="86"/>
    <x v="4"/>
    <x v="213"/>
    <x v="2"/>
    <x v="0"/>
    <n v="5.175478303379605"/>
    <n v="12.636786256771634"/>
    <x v="0"/>
    <x v="4"/>
    <x v="3"/>
    <x v="0"/>
  </r>
  <r>
    <x v="7"/>
    <x v="43"/>
    <x v="82"/>
    <x v="4"/>
    <x v="215"/>
    <x v="2"/>
    <x v="0"/>
    <n v="2.2856860578519758"/>
    <n v="6.6486815208745131"/>
    <x v="0"/>
    <x v="4"/>
    <x v="3"/>
    <x v="0"/>
  </r>
  <r>
    <x v="7"/>
    <x v="43"/>
    <x v="88"/>
    <x v="4"/>
    <x v="216"/>
    <x v="2"/>
    <x v="0"/>
    <n v="35.662379789219052"/>
    <n v="101.98079452221747"/>
    <x v="0"/>
    <x v="4"/>
    <x v="3"/>
    <x v="0"/>
  </r>
  <r>
    <x v="7"/>
    <x v="43"/>
    <x v="88"/>
    <x v="4"/>
    <x v="217"/>
    <x v="2"/>
    <x v="1"/>
    <n v="6.4969266357791176"/>
    <n v="17.903251818424028"/>
    <x v="0"/>
    <x v="4"/>
    <x v="3"/>
    <x v="1"/>
  </r>
  <r>
    <x v="8"/>
    <x v="44"/>
    <x v="89"/>
    <x v="4"/>
    <x v="218"/>
    <x v="0"/>
    <x v="0"/>
    <n v="6.3821768244017827"/>
    <n v="8.4003591974293741"/>
    <x v="0"/>
    <x v="4"/>
    <x v="2"/>
    <x v="0"/>
  </r>
  <r>
    <x v="8"/>
    <x v="44"/>
    <x v="89"/>
    <x v="4"/>
    <x v="219"/>
    <x v="0"/>
    <x v="0"/>
    <n v="17.776794935972902"/>
    <n v="20.997486636653786"/>
    <x v="0"/>
    <x v="4"/>
    <x v="4"/>
    <x v="0"/>
  </r>
  <r>
    <x v="8"/>
    <x v="44"/>
    <x v="82"/>
    <x v="4"/>
    <x v="220"/>
    <x v="0"/>
    <x v="0"/>
    <n v="3.7610881904092563"/>
    <n v="5.1064234170752467"/>
    <x v="0"/>
    <x v="4"/>
    <x v="2"/>
    <x v="0"/>
  </r>
  <r>
    <x v="8"/>
    <x v="44"/>
    <x v="82"/>
    <x v="4"/>
    <x v="221"/>
    <x v="0"/>
    <x v="0"/>
    <n v="9.8823202050774785"/>
    <n v="9.6988225517301974"/>
    <x v="0"/>
    <x v="4"/>
    <x v="4"/>
    <x v="0"/>
  </r>
  <r>
    <x v="9"/>
    <x v="45"/>
    <x v="90"/>
    <x v="4"/>
    <x v="222"/>
    <x v="2"/>
    <x v="0"/>
    <n v="0.74438504867579014"/>
    <n v="1.8664410258556647"/>
    <x v="0"/>
    <x v="4"/>
    <x v="2"/>
    <x v="0"/>
  </r>
  <r>
    <x v="9"/>
    <x v="45"/>
    <x v="91"/>
    <x v="4"/>
    <x v="223"/>
    <x v="2"/>
    <x v="0"/>
    <n v="2.0822998782010869"/>
    <n v="5.6099273687049704"/>
    <x v="0"/>
    <x v="4"/>
    <x v="3"/>
    <x v="0"/>
  </r>
  <r>
    <x v="9"/>
    <x v="45"/>
    <x v="92"/>
    <x v="4"/>
    <x v="224"/>
    <x v="2"/>
    <x v="0"/>
    <n v="1.0375828932140418"/>
    <n v="2.5486627438293534"/>
    <x v="0"/>
    <x v="4"/>
    <x v="3"/>
    <x v="0"/>
  </r>
  <r>
    <x v="9"/>
    <x v="45"/>
    <x v="92"/>
    <x v="4"/>
    <x v="225"/>
    <x v="2"/>
    <x v="0"/>
    <n v="1.3361095113441745"/>
    <n v="2.8050226429786966"/>
    <x v="0"/>
    <x v="4"/>
    <x v="2"/>
    <x v="0"/>
  </r>
  <r>
    <x v="9"/>
    <x v="45"/>
    <x v="92"/>
    <x v="4"/>
    <x v="226"/>
    <x v="0"/>
    <x v="0"/>
    <n v="0.11139999463198333"/>
    <n v="0.18362561807638458"/>
    <x v="0"/>
    <x v="4"/>
    <x v="0"/>
    <x v="0"/>
  </r>
  <r>
    <x v="9"/>
    <x v="45"/>
    <x v="92"/>
    <x v="4"/>
    <x v="226"/>
    <x v="0"/>
    <x v="0"/>
    <n v="2.661792097807"/>
    <n v="4.9259393497898083"/>
    <x v="0"/>
    <x v="4"/>
    <x v="0"/>
    <x v="0"/>
  </r>
  <r>
    <x v="9"/>
    <x v="45"/>
    <x v="93"/>
    <x v="4"/>
    <x v="227"/>
    <x v="2"/>
    <x v="0"/>
    <n v="1.2496451040800411"/>
    <n v="4.6139047858946114"/>
    <x v="0"/>
    <x v="4"/>
    <x v="3"/>
    <x v="0"/>
  </r>
  <r>
    <x v="9"/>
    <x v="45"/>
    <x v="93"/>
    <x v="4"/>
    <x v="228"/>
    <x v="2"/>
    <x v="0"/>
    <n v="0.11952420255355267"/>
    <n v="0.42038605396029877"/>
    <x v="0"/>
    <x v="4"/>
    <x v="2"/>
    <x v="0"/>
  </r>
  <r>
    <x v="9"/>
    <x v="45"/>
    <x v="93"/>
    <x v="4"/>
    <x v="229"/>
    <x v="2"/>
    <x v="0"/>
    <n v="7.0728295084767134E-2"/>
    <n v="0.33145068934928268"/>
    <x v="0"/>
    <x v="4"/>
    <x v="4"/>
    <x v="0"/>
  </r>
  <r>
    <x v="9"/>
    <x v="46"/>
    <x v="134"/>
    <x v="4"/>
    <x v="545"/>
    <x v="2"/>
    <x v="0"/>
    <n v="1.1097375911820972E-3"/>
    <n v="2.174861117402897E-3"/>
    <x v="0"/>
    <x v="4"/>
    <x v="3"/>
    <x v="0"/>
  </r>
  <r>
    <x v="9"/>
    <x v="46"/>
    <x v="94"/>
    <x v="4"/>
    <x v="230"/>
    <x v="2"/>
    <x v="0"/>
    <n v="1.1988503580877949"/>
    <n v="2.9997700371736733"/>
    <x v="0"/>
    <x v="4"/>
    <x v="3"/>
    <x v="0"/>
  </r>
  <r>
    <x v="9"/>
    <x v="46"/>
    <x v="13"/>
    <x v="4"/>
    <x v="231"/>
    <x v="2"/>
    <x v="0"/>
    <n v="0.74821779791185994"/>
    <n v="1.8314366645353022"/>
    <x v="0"/>
    <x v="4"/>
    <x v="3"/>
    <x v="0"/>
  </r>
  <r>
    <x v="9"/>
    <x v="46"/>
    <x v="13"/>
    <x v="4"/>
    <x v="232"/>
    <x v="2"/>
    <x v="0"/>
    <n v="1.2228432969300989"/>
    <n v="2.6569448544467926"/>
    <x v="0"/>
    <x v="4"/>
    <x v="2"/>
    <x v="0"/>
  </r>
  <r>
    <x v="9"/>
    <x v="46"/>
    <x v="13"/>
    <x v="4"/>
    <x v="233"/>
    <x v="0"/>
    <x v="0"/>
    <n v="0.65578887518255491"/>
    <n v="1.1521398731364327"/>
    <x v="0"/>
    <x v="4"/>
    <x v="0"/>
    <x v="0"/>
  </r>
  <r>
    <x v="9"/>
    <x v="46"/>
    <x v="95"/>
    <x v="4"/>
    <x v="234"/>
    <x v="2"/>
    <x v="0"/>
    <n v="0.45534969196765712"/>
    <n v="0.91405989760748541"/>
    <x v="0"/>
    <x v="4"/>
    <x v="3"/>
    <x v="0"/>
  </r>
  <r>
    <x v="9"/>
    <x v="46"/>
    <x v="96"/>
    <x v="4"/>
    <x v="235"/>
    <x v="2"/>
    <x v="0"/>
    <n v="0.80246518010819434"/>
    <n v="1.9815783618225911"/>
    <x v="0"/>
    <x v="4"/>
    <x v="3"/>
    <x v="0"/>
  </r>
  <r>
    <x v="9"/>
    <x v="46"/>
    <x v="97"/>
    <x v="4"/>
    <x v="236"/>
    <x v="2"/>
    <x v="0"/>
    <n v="1.5822024022924897"/>
    <n v="3.1183284755510683"/>
    <x v="0"/>
    <x v="4"/>
    <x v="3"/>
    <x v="0"/>
  </r>
  <r>
    <x v="9"/>
    <x v="46"/>
    <x v="98"/>
    <x v="4"/>
    <x v="237"/>
    <x v="2"/>
    <x v="0"/>
    <n v="1.0986179602291701"/>
    <n v="2.7327759968448362"/>
    <x v="0"/>
    <x v="4"/>
    <x v="3"/>
    <x v="0"/>
  </r>
  <r>
    <x v="9"/>
    <x v="46"/>
    <x v="98"/>
    <x v="4"/>
    <x v="238"/>
    <x v="2"/>
    <x v="0"/>
    <n v="1.7998071363421018"/>
    <n v="4.0957566108497296"/>
    <x v="0"/>
    <x v="4"/>
    <x v="2"/>
    <x v="0"/>
  </r>
  <r>
    <x v="9"/>
    <x v="46"/>
    <x v="98"/>
    <x v="4"/>
    <x v="239"/>
    <x v="0"/>
    <x v="0"/>
    <n v="0.89415679071006504"/>
    <n v="1.6557378237269562"/>
    <x v="0"/>
    <x v="4"/>
    <x v="0"/>
    <x v="0"/>
  </r>
  <r>
    <x v="9"/>
    <x v="48"/>
    <x v="69"/>
    <x v="4"/>
    <x v="571"/>
    <x v="2"/>
    <x v="0"/>
    <n v="0.40629045800521607"/>
    <n v="0.76976902051515717"/>
    <x v="0"/>
    <x v="4"/>
    <x v="3"/>
    <x v="0"/>
  </r>
  <r>
    <x v="9"/>
    <x v="48"/>
    <x v="13"/>
    <x v="4"/>
    <x v="241"/>
    <x v="2"/>
    <x v="0"/>
    <n v="4.4308449539318229"/>
    <n v="8.6336980788793429"/>
    <x v="0"/>
    <x v="4"/>
    <x v="3"/>
    <x v="0"/>
  </r>
  <r>
    <x v="9"/>
    <x v="48"/>
    <x v="13"/>
    <x v="4"/>
    <x v="242"/>
    <x v="0"/>
    <x v="0"/>
    <n v="8.8059101102739952"/>
    <n v="9.8417900086517385"/>
    <x v="0"/>
    <x v="4"/>
    <x v="4"/>
    <x v="0"/>
  </r>
  <r>
    <x v="9"/>
    <x v="48"/>
    <x v="55"/>
    <x v="4"/>
    <x v="599"/>
    <x v="0"/>
    <x v="0"/>
    <n v="5.3070964820638746"/>
    <n v="5.9944981637267425"/>
    <x v="0"/>
    <x v="4"/>
    <x v="4"/>
    <x v="0"/>
  </r>
  <r>
    <x v="9"/>
    <x v="48"/>
    <x v="75"/>
    <x v="4"/>
    <x v="243"/>
    <x v="2"/>
    <x v="0"/>
    <n v="2.4483964056464589"/>
    <n v="4.1310894080161082"/>
    <x v="0"/>
    <x v="4"/>
    <x v="3"/>
    <x v="0"/>
  </r>
  <r>
    <x v="10"/>
    <x v="49"/>
    <x v="13"/>
    <x v="4"/>
    <x v="244"/>
    <x v="2"/>
    <x v="0"/>
    <n v="3.0358253713564385"/>
    <n v="5.0494950424663605"/>
    <x v="0"/>
    <x v="4"/>
    <x v="3"/>
    <x v="0"/>
  </r>
  <r>
    <x v="10"/>
    <x v="49"/>
    <x v="100"/>
    <x v="4"/>
    <x v="245"/>
    <x v="2"/>
    <x v="0"/>
    <n v="0.10483345271723823"/>
    <n v="0.31636150951770881"/>
    <x v="0"/>
    <x v="4"/>
    <x v="2"/>
    <x v="0"/>
  </r>
  <r>
    <x v="10"/>
    <x v="49"/>
    <x v="100"/>
    <x v="4"/>
    <x v="246"/>
    <x v="2"/>
    <x v="0"/>
    <n v="1.7663194605131614"/>
    <n v="4.4853287183115409"/>
    <x v="0"/>
    <x v="4"/>
    <x v="4"/>
    <x v="0"/>
  </r>
  <r>
    <x v="10"/>
    <x v="49"/>
    <x v="13"/>
    <x v="4"/>
    <x v="247"/>
    <x v="0"/>
    <x v="0"/>
    <n v="0.18611314823228817"/>
    <n v="0.24799010598642404"/>
    <x v="0"/>
    <x v="4"/>
    <x v="2"/>
    <x v="0"/>
  </r>
  <r>
    <x v="10"/>
    <x v="49"/>
    <x v="100"/>
    <x v="4"/>
    <x v="248"/>
    <x v="0"/>
    <x v="0"/>
    <n v="1.7681276874527785"/>
    <n v="2.8107952353548864"/>
    <x v="0"/>
    <x v="4"/>
    <x v="4"/>
    <x v="0"/>
  </r>
  <r>
    <x v="10"/>
    <x v="49"/>
    <x v="13"/>
    <x v="4"/>
    <x v="249"/>
    <x v="0"/>
    <x v="0"/>
    <n v="2.649499177517912"/>
    <n v="3.2697276660277428"/>
    <x v="0"/>
    <x v="4"/>
    <x v="4"/>
    <x v="0"/>
  </r>
  <r>
    <x v="10"/>
    <x v="49"/>
    <x v="100"/>
    <x v="4"/>
    <x v="250"/>
    <x v="0"/>
    <x v="0"/>
    <n v="0.79772062516119391"/>
    <n v="1.2720356051728965"/>
    <x v="0"/>
    <x v="4"/>
    <x v="9"/>
    <x v="0"/>
  </r>
  <r>
    <x v="10"/>
    <x v="49"/>
    <x v="76"/>
    <x v="4"/>
    <x v="252"/>
    <x v="2"/>
    <x v="0"/>
    <n v="3.9463907862588226"/>
    <n v="6.1812008802918132"/>
    <x v="0"/>
    <x v="4"/>
    <x v="3"/>
    <x v="0"/>
  </r>
  <r>
    <x v="10"/>
    <x v="49"/>
    <x v="76"/>
    <x v="4"/>
    <x v="253"/>
    <x v="0"/>
    <x v="0"/>
    <n v="1.5670378904392586"/>
    <n v="1.5422221748342577"/>
    <x v="0"/>
    <x v="4"/>
    <x v="2"/>
    <x v="0"/>
  </r>
  <r>
    <x v="10"/>
    <x v="49"/>
    <x v="82"/>
    <x v="4"/>
    <x v="255"/>
    <x v="2"/>
    <x v="0"/>
    <n v="0.77715580968724063"/>
    <n v="1.4225579609181036"/>
    <x v="0"/>
    <x v="4"/>
    <x v="3"/>
    <x v="0"/>
  </r>
  <r>
    <x v="10"/>
    <x v="49"/>
    <x v="82"/>
    <x v="4"/>
    <x v="256"/>
    <x v="2"/>
    <x v="0"/>
    <n v="8.1722102199949812E-2"/>
    <n v="0.2549640286728328"/>
    <x v="0"/>
    <x v="4"/>
    <x v="2"/>
    <x v="0"/>
  </r>
  <r>
    <x v="10"/>
    <x v="49"/>
    <x v="82"/>
    <x v="4"/>
    <x v="257"/>
    <x v="2"/>
    <x v="0"/>
    <n v="0.44415142316777539"/>
    <n v="1.1072542177732703"/>
    <x v="0"/>
    <x v="4"/>
    <x v="4"/>
    <x v="0"/>
  </r>
  <r>
    <x v="10"/>
    <x v="49"/>
    <x v="82"/>
    <x v="4"/>
    <x v="546"/>
    <x v="0"/>
    <x v="0"/>
    <n v="0.277229803444689"/>
    <n v="0.48411938629204332"/>
    <x v="0"/>
    <x v="4"/>
    <x v="9"/>
    <x v="0"/>
  </r>
  <r>
    <x v="10"/>
    <x v="50"/>
    <x v="13"/>
    <x v="4"/>
    <x v="259"/>
    <x v="0"/>
    <x v="0"/>
    <n v="3.9656428745567238"/>
    <n v="2.738051776928772"/>
    <x v="0"/>
    <x v="4"/>
    <x v="4"/>
    <x v="0"/>
  </r>
  <r>
    <x v="11"/>
    <x v="51"/>
    <x v="102"/>
    <x v="4"/>
    <x v="260"/>
    <x v="0"/>
    <x v="0"/>
    <n v="1.4408886329572184"/>
    <n v="1.5675122731867659"/>
    <x v="0"/>
    <x v="4"/>
    <x v="4"/>
    <x v="0"/>
  </r>
  <r>
    <x v="11"/>
    <x v="52"/>
    <x v="102"/>
    <x v="4"/>
    <x v="261"/>
    <x v="2"/>
    <x v="0"/>
    <n v="5.2325306568438412"/>
    <n v="10.726620783211688"/>
    <x v="0"/>
    <x v="4"/>
    <x v="3"/>
    <x v="0"/>
  </r>
  <r>
    <x v="11"/>
    <x v="52"/>
    <x v="102"/>
    <x v="4"/>
    <x v="263"/>
    <x v="0"/>
    <x v="0"/>
    <n v="7.957556141613928"/>
    <n v="7.8320289450981937"/>
    <x v="0"/>
    <x v="4"/>
    <x v="4"/>
    <x v="0"/>
  </r>
  <r>
    <x v="11"/>
    <x v="52"/>
    <x v="103"/>
    <x v="4"/>
    <x v="264"/>
    <x v="2"/>
    <x v="0"/>
    <n v="2.981908721691291"/>
    <n v="6.2560308741840487"/>
    <x v="0"/>
    <x v="4"/>
    <x v="3"/>
    <x v="0"/>
  </r>
  <r>
    <x v="11"/>
    <x v="52"/>
    <x v="103"/>
    <x v="4"/>
    <x v="265"/>
    <x v="0"/>
    <x v="0"/>
    <n v="8.8339990505878472"/>
    <n v="9.5237976661635653"/>
    <x v="0"/>
    <x v="4"/>
    <x v="4"/>
    <x v="0"/>
  </r>
  <r>
    <x v="12"/>
    <x v="53"/>
    <x v="104"/>
    <x v="4"/>
    <x v="266"/>
    <x v="0"/>
    <x v="0"/>
    <n v="0.1786043289920371"/>
    <n v="0.15908016556130672"/>
    <x v="0"/>
    <x v="4"/>
    <x v="4"/>
    <x v="0"/>
  </r>
  <r>
    <x v="12"/>
    <x v="54"/>
    <x v="105"/>
    <x v="4"/>
    <x v="267"/>
    <x v="2"/>
    <x v="0"/>
    <n v="0.63170246461162871"/>
    <n v="0.88707377609565763"/>
    <x v="0"/>
    <x v="4"/>
    <x v="3"/>
    <x v="0"/>
  </r>
  <r>
    <x v="12"/>
    <x v="55"/>
    <x v="13"/>
    <x v="4"/>
    <x v="268"/>
    <x v="2"/>
    <x v="0"/>
    <n v="1.9650761520492899"/>
    <n v="2.6011463958056384"/>
    <x v="0"/>
    <x v="4"/>
    <x v="3"/>
    <x v="0"/>
  </r>
  <r>
    <x v="12"/>
    <x v="56"/>
    <x v="106"/>
    <x v="4"/>
    <x v="269"/>
    <x v="0"/>
    <x v="0"/>
    <n v="5.8489608554694463"/>
    <n v="3.7092207275491136"/>
    <x v="0"/>
    <x v="4"/>
    <x v="4"/>
    <x v="0"/>
  </r>
  <r>
    <x v="12"/>
    <x v="57"/>
    <x v="13"/>
    <x v="4"/>
    <x v="270"/>
    <x v="0"/>
    <x v="0"/>
    <n v="2.1685951241398498"/>
    <n v="1.9011164377119798"/>
    <x v="0"/>
    <x v="4"/>
    <x v="4"/>
    <x v="0"/>
  </r>
  <r>
    <x v="12"/>
    <x v="57"/>
    <x v="29"/>
    <x v="4"/>
    <x v="271"/>
    <x v="0"/>
    <x v="0"/>
    <n v="3.0804054388428255"/>
    <n v="3.5430394897305435"/>
    <x v="0"/>
    <x v="4"/>
    <x v="4"/>
    <x v="0"/>
  </r>
  <r>
    <x v="13"/>
    <x v="59"/>
    <x v="29"/>
    <x v="3"/>
    <x v="274"/>
    <x v="0"/>
    <x v="0"/>
    <n v="7.2002660700050639E-2"/>
    <n v="6.8878054718497714E-2"/>
    <x v="0"/>
    <x v="4"/>
    <x v="4"/>
    <x v="0"/>
  </r>
  <r>
    <x v="13"/>
    <x v="59"/>
    <x v="107"/>
    <x v="0"/>
    <x v="276"/>
    <x v="0"/>
    <x v="0"/>
    <n v="4.2115777078184521E-2"/>
    <n v="4.4709576942260347E-2"/>
    <x v="0"/>
    <x v="4"/>
    <x v="2"/>
    <x v="0"/>
  </r>
  <r>
    <x v="13"/>
    <x v="59"/>
    <x v="107"/>
    <x v="0"/>
    <x v="547"/>
    <x v="0"/>
    <x v="0"/>
    <n v="1.1262198690782956"/>
    <n v="0.96527894428120498"/>
    <x v="0"/>
    <x v="4"/>
    <x v="4"/>
    <x v="0"/>
  </r>
  <r>
    <x v="14"/>
    <x v="60"/>
    <x v="108"/>
    <x v="0"/>
    <x v="277"/>
    <x v="2"/>
    <x v="0"/>
    <n v="8.3793714892053089E-2"/>
    <n v="0.13101775422324743"/>
    <x v="0"/>
    <x v="4"/>
    <x v="3"/>
    <x v="0"/>
  </r>
  <r>
    <x v="14"/>
    <x v="60"/>
    <x v="108"/>
    <x v="0"/>
    <x v="278"/>
    <x v="0"/>
    <x v="0"/>
    <n v="0.68406057739879811"/>
    <n v="0.79926499918204075"/>
    <x v="0"/>
    <x v="4"/>
    <x v="2"/>
    <x v="0"/>
  </r>
  <r>
    <x v="14"/>
    <x v="60"/>
    <x v="10"/>
    <x v="0"/>
    <x v="280"/>
    <x v="2"/>
    <x v="0"/>
    <n v="1.1565977222994548"/>
    <n v="1.7318972414977889"/>
    <x v="0"/>
    <x v="4"/>
    <x v="3"/>
    <x v="0"/>
  </r>
  <r>
    <x v="14"/>
    <x v="60"/>
    <x v="10"/>
    <x v="0"/>
    <x v="281"/>
    <x v="0"/>
    <x v="0"/>
    <n v="1.1770071115173606"/>
    <n v="1.28311811772221"/>
    <x v="0"/>
    <x v="4"/>
    <x v="2"/>
    <x v="0"/>
  </r>
  <r>
    <x v="14"/>
    <x v="60"/>
    <x v="10"/>
    <x v="0"/>
    <x v="282"/>
    <x v="0"/>
    <x v="0"/>
    <n v="9.6747329231945844"/>
    <n v="9.4130381990648697"/>
    <x v="0"/>
    <x v="4"/>
    <x v="4"/>
    <x v="0"/>
  </r>
  <r>
    <x v="14"/>
    <x v="62"/>
    <x v="110"/>
    <x v="2"/>
    <x v="284"/>
    <x v="2"/>
    <x v="0"/>
    <n v="6.5353342919200596E-3"/>
    <n v="3.3438948192571552E-2"/>
    <x v="0"/>
    <x v="4"/>
    <x v="5"/>
    <x v="0"/>
  </r>
  <r>
    <x v="14"/>
    <x v="177"/>
    <x v="92"/>
    <x v="2"/>
    <x v="572"/>
    <x v="2"/>
    <x v="0"/>
    <n v="0.831089267277207"/>
    <n v="2.2443978044887025"/>
    <x v="0"/>
    <x v="4"/>
    <x v="3"/>
    <x v="0"/>
  </r>
  <r>
    <x v="14"/>
    <x v="63"/>
    <x v="27"/>
    <x v="2"/>
    <x v="600"/>
    <x v="1"/>
    <x v="0"/>
    <n v="2.121822634692061"/>
    <n v="5.0353993332118314"/>
    <x v="0"/>
    <x v="4"/>
    <x v="12"/>
    <x v="0"/>
  </r>
  <r>
    <x v="14"/>
    <x v="63"/>
    <x v="27"/>
    <x v="2"/>
    <x v="285"/>
    <x v="1"/>
    <x v="0"/>
    <n v="21.80459417683803"/>
    <n v="42.689909235140881"/>
    <x v="0"/>
    <x v="4"/>
    <x v="3"/>
    <x v="0"/>
  </r>
  <r>
    <x v="14"/>
    <x v="63"/>
    <x v="27"/>
    <x v="2"/>
    <x v="286"/>
    <x v="1"/>
    <x v="1"/>
    <n v="0.20987600348866178"/>
    <n v="0.36089802596654535"/>
    <x v="0"/>
    <x v="4"/>
    <x v="3"/>
    <x v="1"/>
  </r>
  <r>
    <x v="14"/>
    <x v="63"/>
    <x v="27"/>
    <x v="2"/>
    <x v="287"/>
    <x v="2"/>
    <x v="0"/>
    <n v="0.24983672760723347"/>
    <n v="0.7864928837889108"/>
    <x v="0"/>
    <x v="4"/>
    <x v="5"/>
    <x v="0"/>
  </r>
  <r>
    <x v="14"/>
    <x v="188"/>
    <x v="77"/>
    <x v="1"/>
    <x v="601"/>
    <x v="1"/>
    <x v="0"/>
    <n v="3.8152386369201883E-3"/>
    <n v="6.6953493560313734E-3"/>
    <x v="0"/>
    <x v="4"/>
    <x v="3"/>
    <x v="0"/>
  </r>
  <r>
    <x v="14"/>
    <x v="65"/>
    <x v="111"/>
    <x v="2"/>
    <x v="289"/>
    <x v="2"/>
    <x v="0"/>
    <n v="2.1570630890646094"/>
    <n v="4.8815157631863908"/>
    <x v="0"/>
    <x v="4"/>
    <x v="3"/>
    <x v="0"/>
  </r>
  <r>
    <x v="14"/>
    <x v="65"/>
    <x v="112"/>
    <x v="2"/>
    <x v="642"/>
    <x v="1"/>
    <x v="0"/>
    <n v="3.1970349950150911E-2"/>
    <n v="9.2077657445095662E-2"/>
    <x v="0"/>
    <x v="4"/>
    <x v="3"/>
    <x v="0"/>
  </r>
  <r>
    <x v="14"/>
    <x v="65"/>
    <x v="112"/>
    <x v="2"/>
    <x v="290"/>
    <x v="2"/>
    <x v="0"/>
    <n v="4.7653382793043626"/>
    <n v="10.972232120176223"/>
    <x v="0"/>
    <x v="4"/>
    <x v="3"/>
    <x v="0"/>
  </r>
  <r>
    <x v="14"/>
    <x v="66"/>
    <x v="77"/>
    <x v="2"/>
    <x v="291"/>
    <x v="1"/>
    <x v="0"/>
    <n v="0.17044123370308184"/>
    <n v="0.35874736714226807"/>
    <x v="0"/>
    <x v="4"/>
    <x v="3"/>
    <x v="0"/>
  </r>
  <r>
    <x v="14"/>
    <x v="67"/>
    <x v="113"/>
    <x v="2"/>
    <x v="293"/>
    <x v="1"/>
    <x v="0"/>
    <n v="0.45241221919538183"/>
    <n v="1.4629863594205172"/>
    <x v="0"/>
    <x v="4"/>
    <x v="3"/>
    <x v="0"/>
  </r>
  <r>
    <x v="14"/>
    <x v="68"/>
    <x v="114"/>
    <x v="2"/>
    <x v="294"/>
    <x v="2"/>
    <x v="0"/>
    <n v="4.7731725696882879E-3"/>
    <n v="2.0196097688073338E-2"/>
    <x v="0"/>
    <x v="4"/>
    <x v="5"/>
    <x v="0"/>
  </r>
  <r>
    <x v="14"/>
    <x v="69"/>
    <x v="10"/>
    <x v="0"/>
    <x v="295"/>
    <x v="0"/>
    <x v="0"/>
    <n v="4.1803992505034495"/>
    <n v="3.9438206719231483"/>
    <x v="0"/>
    <x v="4"/>
    <x v="4"/>
    <x v="0"/>
  </r>
  <r>
    <x v="14"/>
    <x v="69"/>
    <x v="115"/>
    <x v="0"/>
    <x v="296"/>
    <x v="2"/>
    <x v="0"/>
    <n v="4.9731026369144622E-2"/>
    <n v="7.5275917843698748E-2"/>
    <x v="0"/>
    <x v="4"/>
    <x v="3"/>
    <x v="0"/>
  </r>
  <r>
    <x v="14"/>
    <x v="69"/>
    <x v="115"/>
    <x v="0"/>
    <x v="297"/>
    <x v="0"/>
    <x v="0"/>
    <n v="1.9389605278084567"/>
    <n v="2.1221477060044878"/>
    <x v="0"/>
    <x v="4"/>
    <x v="2"/>
    <x v="0"/>
  </r>
  <r>
    <x v="14"/>
    <x v="70"/>
    <x v="89"/>
    <x v="2"/>
    <x v="298"/>
    <x v="1"/>
    <x v="0"/>
    <n v="0.49945185033321393"/>
    <n v="0.97491014830216127"/>
    <x v="0"/>
    <x v="4"/>
    <x v="3"/>
    <x v="0"/>
  </r>
  <r>
    <x v="14"/>
    <x v="70"/>
    <x v="89"/>
    <x v="2"/>
    <x v="299"/>
    <x v="1"/>
    <x v="0"/>
    <n v="0.19877393644618618"/>
    <n v="0.66553056575612313"/>
    <x v="0"/>
    <x v="4"/>
    <x v="9"/>
    <x v="0"/>
  </r>
  <r>
    <x v="14"/>
    <x v="70"/>
    <x v="89"/>
    <x v="2"/>
    <x v="643"/>
    <x v="2"/>
    <x v="0"/>
    <n v="6.7929819562209975E-2"/>
    <n v="0.19129208964633843"/>
    <x v="0"/>
    <x v="4"/>
    <x v="3"/>
    <x v="0"/>
  </r>
  <r>
    <x v="14"/>
    <x v="70"/>
    <x v="89"/>
    <x v="2"/>
    <x v="300"/>
    <x v="2"/>
    <x v="0"/>
    <n v="0.36729150219021461"/>
    <n v="0.87707918391044071"/>
    <x v="0"/>
    <x v="4"/>
    <x v="10"/>
    <x v="0"/>
  </r>
  <r>
    <x v="14"/>
    <x v="71"/>
    <x v="27"/>
    <x v="2"/>
    <x v="301"/>
    <x v="1"/>
    <x v="0"/>
    <n v="0.48409520699220021"/>
    <n v="0.9420750719407387"/>
    <x v="0"/>
    <x v="4"/>
    <x v="3"/>
    <x v="0"/>
  </r>
  <r>
    <x v="14"/>
    <x v="71"/>
    <x v="27"/>
    <x v="2"/>
    <x v="302"/>
    <x v="2"/>
    <x v="0"/>
    <n v="0.50949799745501445"/>
    <n v="1.1066270134776102"/>
    <x v="0"/>
    <x v="4"/>
    <x v="3"/>
    <x v="0"/>
  </r>
  <r>
    <x v="14"/>
    <x v="72"/>
    <x v="116"/>
    <x v="2"/>
    <x v="303"/>
    <x v="1"/>
    <x v="0"/>
    <n v="0.41495207847946985"/>
    <n v="0.784848710432552"/>
    <x v="0"/>
    <x v="4"/>
    <x v="3"/>
    <x v="0"/>
  </r>
  <r>
    <x v="15"/>
    <x v="73"/>
    <x v="109"/>
    <x v="3"/>
    <x v="305"/>
    <x v="0"/>
    <x v="0"/>
    <n v="0.27418815655080081"/>
    <n v="0.30717847987315255"/>
    <x v="0"/>
    <x v="4"/>
    <x v="4"/>
    <x v="0"/>
  </r>
  <r>
    <x v="15"/>
    <x v="73"/>
    <x v="10"/>
    <x v="1"/>
    <x v="602"/>
    <x v="0"/>
    <x v="0"/>
    <n v="1.4198358080649907"/>
    <n v="1.2836163429980041"/>
    <x v="0"/>
    <x v="4"/>
    <x v="1"/>
    <x v="0"/>
  </r>
  <r>
    <x v="15"/>
    <x v="73"/>
    <x v="10"/>
    <x v="0"/>
    <x v="309"/>
    <x v="0"/>
    <x v="0"/>
    <n v="4.7915370662537571"/>
    <n v="4.7357180736029898"/>
    <x v="0"/>
    <x v="4"/>
    <x v="4"/>
    <x v="0"/>
  </r>
  <r>
    <x v="15"/>
    <x v="73"/>
    <x v="118"/>
    <x v="0"/>
    <x v="311"/>
    <x v="0"/>
    <x v="0"/>
    <n v="3.0924830716495748"/>
    <n v="2.9193363689655132"/>
    <x v="0"/>
    <x v="4"/>
    <x v="0"/>
    <x v="0"/>
  </r>
  <r>
    <x v="15"/>
    <x v="73"/>
    <x v="118"/>
    <x v="0"/>
    <x v="573"/>
    <x v="0"/>
    <x v="0"/>
    <n v="4.8159560132188224"/>
    <n v="4.4709042018155802"/>
    <x v="0"/>
    <x v="4"/>
    <x v="1"/>
    <x v="0"/>
  </r>
  <r>
    <x v="15"/>
    <x v="73"/>
    <x v="25"/>
    <x v="0"/>
    <x v="312"/>
    <x v="0"/>
    <x v="0"/>
    <n v="12.752720705574458"/>
    <n v="12.163479515909174"/>
    <x v="0"/>
    <x v="4"/>
    <x v="0"/>
    <x v="0"/>
  </r>
  <r>
    <x v="15"/>
    <x v="73"/>
    <x v="25"/>
    <x v="0"/>
    <x v="574"/>
    <x v="0"/>
    <x v="0"/>
    <n v="1.5404089019190381"/>
    <n v="1.3591549418754698"/>
    <x v="0"/>
    <x v="4"/>
    <x v="1"/>
    <x v="0"/>
  </r>
  <r>
    <x v="15"/>
    <x v="74"/>
    <x v="56"/>
    <x v="2"/>
    <x v="314"/>
    <x v="2"/>
    <x v="0"/>
    <n v="0.14288665642658158"/>
    <n v="0.27657908046736307"/>
    <x v="0"/>
    <x v="4"/>
    <x v="3"/>
    <x v="0"/>
  </r>
  <r>
    <x v="15"/>
    <x v="75"/>
    <x v="120"/>
    <x v="0"/>
    <x v="317"/>
    <x v="1"/>
    <x v="0"/>
    <n v="0.64540738642553275"/>
    <n v="0.90840730447643725"/>
    <x v="0"/>
    <x v="4"/>
    <x v="2"/>
    <x v="0"/>
  </r>
  <r>
    <x v="15"/>
    <x v="75"/>
    <x v="120"/>
    <x v="0"/>
    <x v="319"/>
    <x v="0"/>
    <x v="0"/>
    <n v="0.90442704012712871"/>
    <n v="0.92522227024071113"/>
    <x v="0"/>
    <x v="4"/>
    <x v="0"/>
    <x v="0"/>
  </r>
  <r>
    <x v="15"/>
    <x v="75"/>
    <x v="120"/>
    <x v="0"/>
    <x v="320"/>
    <x v="0"/>
    <x v="0"/>
    <n v="33.591757621162451"/>
    <n v="29.655106885349934"/>
    <x v="0"/>
    <x v="4"/>
    <x v="1"/>
    <x v="0"/>
  </r>
  <r>
    <x v="15"/>
    <x v="76"/>
    <x v="10"/>
    <x v="1"/>
    <x v="323"/>
    <x v="2"/>
    <x v="0"/>
    <n v="10.914785109218444"/>
    <n v="13.732290099471676"/>
    <x v="0"/>
    <x v="4"/>
    <x v="3"/>
    <x v="0"/>
  </r>
  <r>
    <x v="15"/>
    <x v="77"/>
    <x v="117"/>
    <x v="2"/>
    <x v="324"/>
    <x v="2"/>
    <x v="0"/>
    <n v="5.2491797893503502"/>
    <n v="5.8667991262583294"/>
    <x v="0"/>
    <x v="4"/>
    <x v="3"/>
    <x v="0"/>
  </r>
  <r>
    <x v="15"/>
    <x v="77"/>
    <x v="122"/>
    <x v="1"/>
    <x v="603"/>
    <x v="1"/>
    <x v="0"/>
    <n v="1.9121019931669527"/>
    <n v="2.9224324039670746"/>
    <x v="0"/>
    <x v="4"/>
    <x v="15"/>
    <x v="0"/>
  </r>
  <r>
    <x v="15"/>
    <x v="77"/>
    <x v="124"/>
    <x v="1"/>
    <x v="644"/>
    <x v="1"/>
    <x v="0"/>
    <n v="0.13655302924841073"/>
    <n v="0.20624610429960197"/>
    <x v="0"/>
    <x v="4"/>
    <x v="15"/>
    <x v="0"/>
  </r>
  <r>
    <x v="15"/>
    <x v="77"/>
    <x v="122"/>
    <x v="1"/>
    <x v="325"/>
    <x v="2"/>
    <x v="0"/>
    <n v="10.573025321089704"/>
    <n v="20.2340942549876"/>
    <x v="0"/>
    <x v="4"/>
    <x v="3"/>
    <x v="0"/>
  </r>
  <r>
    <x v="15"/>
    <x v="77"/>
    <x v="122"/>
    <x v="1"/>
    <x v="325"/>
    <x v="2"/>
    <x v="0"/>
    <n v="5.1608488880789452"/>
    <n v="9.2178741094432102"/>
    <x v="0"/>
    <x v="4"/>
    <x v="3"/>
    <x v="0"/>
  </r>
  <r>
    <x v="15"/>
    <x v="77"/>
    <x v="123"/>
    <x v="1"/>
    <x v="326"/>
    <x v="2"/>
    <x v="0"/>
    <n v="4.2167032641087889"/>
    <n v="7.7944146361333058"/>
    <x v="0"/>
    <x v="4"/>
    <x v="3"/>
    <x v="0"/>
  </r>
  <r>
    <x v="15"/>
    <x v="77"/>
    <x v="124"/>
    <x v="1"/>
    <x v="327"/>
    <x v="2"/>
    <x v="0"/>
    <n v="15.481283395969358"/>
    <n v="26.836809759106973"/>
    <x v="0"/>
    <x v="4"/>
    <x v="3"/>
    <x v="0"/>
  </r>
  <r>
    <x v="15"/>
    <x v="77"/>
    <x v="125"/>
    <x v="1"/>
    <x v="328"/>
    <x v="2"/>
    <x v="0"/>
    <n v="2.6119772208350929"/>
    <n v="4.5301922841636797"/>
    <x v="0"/>
    <x v="4"/>
    <x v="3"/>
    <x v="0"/>
  </r>
  <r>
    <x v="15"/>
    <x v="77"/>
    <x v="109"/>
    <x v="3"/>
    <x v="329"/>
    <x v="1"/>
    <x v="0"/>
    <n v="5.030167230971129E-4"/>
    <n v="1.1511237502678537E-3"/>
    <x v="0"/>
    <x v="4"/>
    <x v="3"/>
    <x v="0"/>
  </r>
  <r>
    <x v="15"/>
    <x v="77"/>
    <x v="10"/>
    <x v="2"/>
    <x v="331"/>
    <x v="1"/>
    <x v="0"/>
    <n v="2.2714345470960247"/>
    <n v="3.606315743960915"/>
    <x v="0"/>
    <x v="4"/>
    <x v="3"/>
    <x v="0"/>
  </r>
  <r>
    <x v="15"/>
    <x v="77"/>
    <x v="10"/>
    <x v="2"/>
    <x v="332"/>
    <x v="1"/>
    <x v="0"/>
    <n v="2.3252622427128276"/>
    <n v="3.4694716682351641"/>
    <x v="0"/>
    <x v="4"/>
    <x v="2"/>
    <x v="0"/>
  </r>
  <r>
    <x v="15"/>
    <x v="77"/>
    <x v="10"/>
    <x v="2"/>
    <x v="333"/>
    <x v="2"/>
    <x v="0"/>
    <n v="3.4190678313417768"/>
    <n v="5.7234533172937079"/>
    <x v="0"/>
    <x v="4"/>
    <x v="3"/>
    <x v="0"/>
  </r>
  <r>
    <x v="15"/>
    <x v="77"/>
    <x v="26"/>
    <x v="2"/>
    <x v="334"/>
    <x v="2"/>
    <x v="0"/>
    <n v="9.0686933601244171"/>
    <n v="15.861290227965656"/>
    <x v="0"/>
    <x v="4"/>
    <x v="3"/>
    <x v="0"/>
  </r>
  <r>
    <x v="16"/>
    <x v="78"/>
    <x v="126"/>
    <x v="0"/>
    <x v="335"/>
    <x v="1"/>
    <x v="0"/>
    <n v="6.3345286410457682E-2"/>
    <n v="8.452505753092325E-2"/>
    <x v="0"/>
    <x v="4"/>
    <x v="3"/>
    <x v="0"/>
  </r>
  <r>
    <x v="16"/>
    <x v="78"/>
    <x v="126"/>
    <x v="0"/>
    <x v="645"/>
    <x v="0"/>
    <x v="0"/>
    <n v="0.38223940361892078"/>
    <n v="0.54127150117772538"/>
    <x v="0"/>
    <x v="4"/>
    <x v="0"/>
    <x v="0"/>
  </r>
  <r>
    <x v="16"/>
    <x v="78"/>
    <x v="126"/>
    <x v="0"/>
    <x v="336"/>
    <x v="0"/>
    <x v="0"/>
    <n v="2.5305055071587508"/>
    <n v="2.3668453318290164"/>
    <x v="0"/>
    <x v="4"/>
    <x v="4"/>
    <x v="0"/>
  </r>
  <r>
    <x v="16"/>
    <x v="79"/>
    <x v="78"/>
    <x v="2"/>
    <x v="337"/>
    <x v="2"/>
    <x v="0"/>
    <n v="1.1070964277132075E-2"/>
    <n v="1.296638659829762E-2"/>
    <x v="0"/>
    <x v="4"/>
    <x v="3"/>
    <x v="0"/>
  </r>
  <r>
    <x v="16"/>
    <x v="80"/>
    <x v="127"/>
    <x v="0"/>
    <x v="339"/>
    <x v="2"/>
    <x v="0"/>
    <n v="5.0383485193987757E-4"/>
    <n v="4.2833900199626157E-4"/>
    <x v="0"/>
    <x v="4"/>
    <x v="3"/>
    <x v="0"/>
  </r>
  <r>
    <x v="16"/>
    <x v="80"/>
    <x v="127"/>
    <x v="0"/>
    <x v="339"/>
    <x v="2"/>
    <x v="0"/>
    <n v="0.15409938563224893"/>
    <n v="0.22177097859517264"/>
    <x v="0"/>
    <x v="4"/>
    <x v="3"/>
    <x v="0"/>
  </r>
  <r>
    <x v="16"/>
    <x v="80"/>
    <x v="127"/>
    <x v="0"/>
    <x v="646"/>
    <x v="0"/>
    <x v="0"/>
    <n v="1.2966062210919196"/>
    <n v="1.1029140215818181"/>
    <x v="0"/>
    <x v="4"/>
    <x v="0"/>
    <x v="0"/>
  </r>
  <r>
    <x v="16"/>
    <x v="80"/>
    <x v="127"/>
    <x v="0"/>
    <x v="340"/>
    <x v="0"/>
    <x v="0"/>
    <n v="0.76972655740528417"/>
    <n v="0.83616222130712181"/>
    <x v="0"/>
    <x v="4"/>
    <x v="2"/>
    <x v="0"/>
  </r>
  <r>
    <x v="16"/>
    <x v="80"/>
    <x v="128"/>
    <x v="0"/>
    <x v="341"/>
    <x v="1"/>
    <x v="0"/>
    <n v="1.5298859907440368"/>
    <n v="2.2474565684897136"/>
    <x v="0"/>
    <x v="4"/>
    <x v="3"/>
    <x v="0"/>
  </r>
  <r>
    <x v="16"/>
    <x v="80"/>
    <x v="128"/>
    <x v="0"/>
    <x v="342"/>
    <x v="2"/>
    <x v="0"/>
    <n v="1.6599069343241506"/>
    <n v="2.2061009456292298"/>
    <x v="0"/>
    <x v="4"/>
    <x v="3"/>
    <x v="0"/>
  </r>
  <r>
    <x v="16"/>
    <x v="80"/>
    <x v="128"/>
    <x v="0"/>
    <x v="343"/>
    <x v="0"/>
    <x v="0"/>
    <n v="22.90774533925282"/>
    <n v="20.133691659515268"/>
    <x v="0"/>
    <x v="4"/>
    <x v="2"/>
    <x v="0"/>
  </r>
  <r>
    <x v="16"/>
    <x v="80"/>
    <x v="128"/>
    <x v="0"/>
    <x v="344"/>
    <x v="0"/>
    <x v="0"/>
    <n v="19.79765391231971"/>
    <n v="18.320159941737987"/>
    <x v="0"/>
    <x v="4"/>
    <x v="4"/>
    <x v="0"/>
  </r>
  <r>
    <x v="16"/>
    <x v="80"/>
    <x v="129"/>
    <x v="2"/>
    <x v="345"/>
    <x v="2"/>
    <x v="0"/>
    <n v="6.6661071175224518E-2"/>
    <n v="7.2397551765022203E-2"/>
    <x v="0"/>
    <x v="4"/>
    <x v="3"/>
    <x v="0"/>
  </r>
  <r>
    <x v="16"/>
    <x v="80"/>
    <x v="129"/>
    <x v="3"/>
    <x v="346"/>
    <x v="0"/>
    <x v="0"/>
    <n v="1.5876286469155363"/>
    <n v="1.940210968425377"/>
    <x v="0"/>
    <x v="4"/>
    <x v="2"/>
    <x v="0"/>
  </r>
  <r>
    <x v="16"/>
    <x v="80"/>
    <x v="129"/>
    <x v="3"/>
    <x v="347"/>
    <x v="0"/>
    <x v="0"/>
    <n v="4.9923885355871027"/>
    <n v="4.969384894210692"/>
    <x v="0"/>
    <x v="4"/>
    <x v="4"/>
    <x v="0"/>
  </r>
  <r>
    <x v="16"/>
    <x v="80"/>
    <x v="107"/>
    <x v="0"/>
    <x v="348"/>
    <x v="2"/>
    <x v="0"/>
    <n v="9.3303718726397076"/>
    <n v="10.021448885328919"/>
    <x v="0"/>
    <x v="4"/>
    <x v="3"/>
    <x v="0"/>
  </r>
  <r>
    <x v="16"/>
    <x v="81"/>
    <x v="130"/>
    <x v="0"/>
    <x v="349"/>
    <x v="2"/>
    <x v="0"/>
    <n v="7.1233710292498923E-3"/>
    <n v="9.1427034449702693E-3"/>
    <x v="0"/>
    <x v="4"/>
    <x v="3"/>
    <x v="0"/>
  </r>
  <r>
    <x v="17"/>
    <x v="82"/>
    <x v="27"/>
    <x v="0"/>
    <x v="351"/>
    <x v="1"/>
    <x v="0"/>
    <n v="53.228557167397923"/>
    <n v="45.889476146520067"/>
    <x v="0"/>
    <x v="4"/>
    <x v="3"/>
    <x v="0"/>
  </r>
  <r>
    <x v="17"/>
    <x v="83"/>
    <x v="131"/>
    <x v="2"/>
    <x v="352"/>
    <x v="2"/>
    <x v="0"/>
    <n v="0.3429158468476935"/>
    <n v="1.0054228701073931"/>
    <x v="0"/>
    <x v="4"/>
    <x v="5"/>
    <x v="0"/>
  </r>
  <r>
    <x v="17"/>
    <x v="84"/>
    <x v="27"/>
    <x v="0"/>
    <x v="353"/>
    <x v="1"/>
    <x v="0"/>
    <n v="2.6480771280029658"/>
    <n v="2.4467840932040814"/>
    <x v="0"/>
    <x v="4"/>
    <x v="3"/>
    <x v="0"/>
  </r>
  <r>
    <x v="17"/>
    <x v="172"/>
    <x v="27"/>
    <x v="0"/>
    <x v="549"/>
    <x v="1"/>
    <x v="0"/>
    <n v="12.796257731637903"/>
    <n v="10.470111519131335"/>
    <x v="0"/>
    <x v="4"/>
    <x v="3"/>
    <x v="0"/>
  </r>
  <r>
    <x v="17"/>
    <x v="85"/>
    <x v="6"/>
    <x v="2"/>
    <x v="354"/>
    <x v="1"/>
    <x v="0"/>
    <n v="4.1982976478146981"/>
    <n v="5.1660401337035129"/>
    <x v="0"/>
    <x v="4"/>
    <x v="3"/>
    <x v="0"/>
  </r>
  <r>
    <x v="18"/>
    <x v="86"/>
    <x v="27"/>
    <x v="0"/>
    <x v="355"/>
    <x v="2"/>
    <x v="0"/>
    <n v="0.12961777847996023"/>
    <n v="0.16937551034084641"/>
    <x v="0"/>
    <x v="4"/>
    <x v="3"/>
    <x v="0"/>
  </r>
  <r>
    <x v="18"/>
    <x v="86"/>
    <x v="27"/>
    <x v="0"/>
    <x v="356"/>
    <x v="0"/>
    <x v="0"/>
    <n v="22.255692491411363"/>
    <n v="18.243299695197528"/>
    <x v="0"/>
    <x v="4"/>
    <x v="4"/>
    <x v="0"/>
  </r>
  <r>
    <x v="18"/>
    <x v="87"/>
    <x v="109"/>
    <x v="3"/>
    <x v="357"/>
    <x v="0"/>
    <x v="0"/>
    <n v="3.5183700465303542"/>
    <n v="3.5734779523717739"/>
    <x v="0"/>
    <x v="4"/>
    <x v="2"/>
    <x v="0"/>
  </r>
  <r>
    <x v="18"/>
    <x v="87"/>
    <x v="109"/>
    <x v="3"/>
    <x v="358"/>
    <x v="0"/>
    <x v="0"/>
    <n v="2.4447667491685579"/>
    <n v="2.3273213694352104"/>
    <x v="0"/>
    <x v="4"/>
    <x v="4"/>
    <x v="0"/>
  </r>
  <r>
    <x v="18"/>
    <x v="88"/>
    <x v="10"/>
    <x v="0"/>
    <x v="360"/>
    <x v="0"/>
    <x v="0"/>
    <n v="0.45121905323599176"/>
    <n v="0.44284501681530664"/>
    <x v="0"/>
    <x v="4"/>
    <x v="2"/>
    <x v="0"/>
  </r>
  <r>
    <x v="18"/>
    <x v="88"/>
    <x v="10"/>
    <x v="0"/>
    <x v="361"/>
    <x v="0"/>
    <x v="0"/>
    <n v="2.4370022999181504"/>
    <n v="2.1253357492947997"/>
    <x v="0"/>
    <x v="4"/>
    <x v="4"/>
    <x v="0"/>
  </r>
  <r>
    <x v="18"/>
    <x v="89"/>
    <x v="107"/>
    <x v="0"/>
    <x v="362"/>
    <x v="2"/>
    <x v="0"/>
    <n v="2.8577088517892135"/>
    <n v="3.2569306107231641"/>
    <x v="0"/>
    <x v="4"/>
    <x v="3"/>
    <x v="0"/>
  </r>
  <r>
    <x v="18"/>
    <x v="89"/>
    <x v="107"/>
    <x v="0"/>
    <x v="363"/>
    <x v="0"/>
    <x v="0"/>
    <n v="3.922927282612251"/>
    <n v="3.8669348256246359"/>
    <x v="0"/>
    <x v="4"/>
    <x v="2"/>
    <x v="0"/>
  </r>
  <r>
    <x v="18"/>
    <x v="89"/>
    <x v="107"/>
    <x v="0"/>
    <x v="365"/>
    <x v="0"/>
    <x v="0"/>
    <n v="22.254047663942316"/>
    <n v="17.971357172139321"/>
    <x v="0"/>
    <x v="4"/>
    <x v="4"/>
    <x v="0"/>
  </r>
  <r>
    <x v="19"/>
    <x v="90"/>
    <x v="132"/>
    <x v="0"/>
    <x v="369"/>
    <x v="0"/>
    <x v="0"/>
    <n v="0.14768903913749792"/>
    <n v="0.1124462589422425"/>
    <x v="0"/>
    <x v="4"/>
    <x v="4"/>
    <x v="0"/>
  </r>
  <r>
    <x v="20"/>
    <x v="92"/>
    <x v="133"/>
    <x v="2"/>
    <x v="372"/>
    <x v="0"/>
    <x v="0"/>
    <n v="2.0937736166591701E-2"/>
    <n v="5.4478571430924973E-2"/>
    <x v="0"/>
    <x v="4"/>
    <x v="2"/>
    <x v="0"/>
  </r>
  <r>
    <x v="56"/>
    <x v="173"/>
    <x v="208"/>
    <x v="2"/>
    <x v="550"/>
    <x v="2"/>
    <x v="0"/>
    <n v="0.68312748658033196"/>
    <n v="1.6227974076102054"/>
    <x v="0"/>
    <x v="4"/>
    <x v="16"/>
    <x v="0"/>
  </r>
  <r>
    <x v="21"/>
    <x v="93"/>
    <x v="134"/>
    <x v="2"/>
    <x v="373"/>
    <x v="1"/>
    <x v="0"/>
    <n v="0.5010438449374619"/>
    <n v="0.98935604272530253"/>
    <x v="0"/>
    <x v="4"/>
    <x v="5"/>
    <x v="0"/>
  </r>
  <r>
    <x v="21"/>
    <x v="93"/>
    <x v="134"/>
    <x v="2"/>
    <x v="374"/>
    <x v="2"/>
    <x v="0"/>
    <n v="4.62559979935767E-2"/>
    <n v="0.14300990463304941"/>
    <x v="0"/>
    <x v="4"/>
    <x v="12"/>
    <x v="0"/>
  </r>
  <r>
    <x v="21"/>
    <x v="93"/>
    <x v="135"/>
    <x v="2"/>
    <x v="376"/>
    <x v="1"/>
    <x v="0"/>
    <n v="0.23546286480964373"/>
    <n v="0.42484481400436502"/>
    <x v="0"/>
    <x v="4"/>
    <x v="3"/>
    <x v="0"/>
  </r>
  <r>
    <x v="21"/>
    <x v="93"/>
    <x v="135"/>
    <x v="2"/>
    <x v="377"/>
    <x v="2"/>
    <x v="0"/>
    <n v="0.10160952137920913"/>
    <n v="0.18172156491475122"/>
    <x v="0"/>
    <x v="4"/>
    <x v="3"/>
    <x v="0"/>
  </r>
  <r>
    <x v="21"/>
    <x v="93"/>
    <x v="225"/>
    <x v="2"/>
    <x v="604"/>
    <x v="1"/>
    <x v="0"/>
    <n v="0.18515374860114003"/>
    <n v="0.35939038537149326"/>
    <x v="0"/>
    <x v="4"/>
    <x v="5"/>
    <x v="0"/>
  </r>
  <r>
    <x v="21"/>
    <x v="93"/>
    <x v="136"/>
    <x v="2"/>
    <x v="378"/>
    <x v="1"/>
    <x v="0"/>
    <n v="3.2643852047650621"/>
    <n v="6.0960685775461494"/>
    <x v="0"/>
    <x v="4"/>
    <x v="3"/>
    <x v="0"/>
  </r>
  <r>
    <x v="21"/>
    <x v="93"/>
    <x v="137"/>
    <x v="2"/>
    <x v="379"/>
    <x v="2"/>
    <x v="0"/>
    <n v="4.0654793693700324E-4"/>
    <n v="8.6071148285814226E-4"/>
    <x v="0"/>
    <x v="4"/>
    <x v="5"/>
    <x v="0"/>
  </r>
  <r>
    <x v="21"/>
    <x v="94"/>
    <x v="4"/>
    <x v="2"/>
    <x v="380"/>
    <x v="1"/>
    <x v="0"/>
    <n v="0.11334951354714708"/>
    <n v="0.190642593591661"/>
    <x v="0"/>
    <x v="4"/>
    <x v="3"/>
    <x v="0"/>
  </r>
  <r>
    <x v="21"/>
    <x v="94"/>
    <x v="4"/>
    <x v="2"/>
    <x v="381"/>
    <x v="2"/>
    <x v="0"/>
    <n v="0.60791370379273768"/>
    <n v="0.96502321896445953"/>
    <x v="0"/>
    <x v="4"/>
    <x v="13"/>
    <x v="0"/>
  </r>
  <r>
    <x v="22"/>
    <x v="178"/>
    <x v="27"/>
    <x v="2"/>
    <x v="575"/>
    <x v="1"/>
    <x v="0"/>
    <n v="7.4509799296608108"/>
    <n v="10.482470544358064"/>
    <x v="0"/>
    <x v="4"/>
    <x v="3"/>
    <x v="0"/>
  </r>
  <r>
    <x v="22"/>
    <x v="178"/>
    <x v="27"/>
    <x v="2"/>
    <x v="605"/>
    <x v="2"/>
    <x v="0"/>
    <n v="0.34954836592733929"/>
    <n v="0.66752205695895461"/>
    <x v="0"/>
    <x v="4"/>
    <x v="5"/>
    <x v="0"/>
  </r>
  <r>
    <x v="23"/>
    <x v="96"/>
    <x v="94"/>
    <x v="2"/>
    <x v="383"/>
    <x v="2"/>
    <x v="0"/>
    <n v="1.5974583474873422E-2"/>
    <n v="0.10880109944414239"/>
    <x v="0"/>
    <x v="4"/>
    <x v="12"/>
    <x v="0"/>
  </r>
  <r>
    <x v="59"/>
    <x v="179"/>
    <x v="167"/>
    <x v="2"/>
    <x v="576"/>
    <x v="2"/>
    <x v="0"/>
    <n v="5.0301889228610258E-2"/>
    <n v="0.29698358272165454"/>
    <x v="0"/>
    <x v="4"/>
    <x v="15"/>
    <x v="0"/>
  </r>
  <r>
    <x v="24"/>
    <x v="97"/>
    <x v="138"/>
    <x v="2"/>
    <x v="384"/>
    <x v="2"/>
    <x v="0"/>
    <n v="0.34732584171583752"/>
    <n v="0.68987297451738472"/>
    <x v="0"/>
    <x v="4"/>
    <x v="3"/>
    <x v="0"/>
  </r>
  <r>
    <x v="25"/>
    <x v="98"/>
    <x v="139"/>
    <x v="2"/>
    <x v="606"/>
    <x v="1"/>
    <x v="0"/>
    <n v="8.3987618506511666E-2"/>
    <n v="0.19929999064657167"/>
    <x v="0"/>
    <x v="4"/>
    <x v="5"/>
    <x v="0"/>
  </r>
  <r>
    <x v="25"/>
    <x v="98"/>
    <x v="139"/>
    <x v="2"/>
    <x v="385"/>
    <x v="2"/>
    <x v="0"/>
    <n v="0.13652302902616759"/>
    <n v="0.3265254856560581"/>
    <x v="0"/>
    <x v="4"/>
    <x v="5"/>
    <x v="0"/>
  </r>
  <r>
    <x v="25"/>
    <x v="98"/>
    <x v="139"/>
    <x v="2"/>
    <x v="386"/>
    <x v="2"/>
    <x v="0"/>
    <n v="7.6438457786784406"/>
    <n v="17.998574447969915"/>
    <x v="0"/>
    <x v="4"/>
    <x v="3"/>
    <x v="0"/>
  </r>
  <r>
    <x v="26"/>
    <x v="99"/>
    <x v="7"/>
    <x v="2"/>
    <x v="387"/>
    <x v="2"/>
    <x v="0"/>
    <n v="3.6477132313898698E-3"/>
    <n v="1.4429435280162172E-2"/>
    <x v="0"/>
    <x v="4"/>
    <x v="5"/>
    <x v="0"/>
  </r>
  <r>
    <x v="26"/>
    <x v="100"/>
    <x v="140"/>
    <x v="2"/>
    <x v="388"/>
    <x v="2"/>
    <x v="0"/>
    <n v="0.2057563653204936"/>
    <n v="0.63680548057431341"/>
    <x v="0"/>
    <x v="4"/>
    <x v="5"/>
    <x v="0"/>
  </r>
  <r>
    <x v="27"/>
    <x v="101"/>
    <x v="141"/>
    <x v="2"/>
    <x v="389"/>
    <x v="2"/>
    <x v="0"/>
    <n v="2.2010089820813517"/>
    <n v="9.687209010647944"/>
    <x v="0"/>
    <x v="4"/>
    <x v="14"/>
    <x v="0"/>
  </r>
  <r>
    <x v="27"/>
    <x v="180"/>
    <x v="216"/>
    <x v="2"/>
    <x v="577"/>
    <x v="2"/>
    <x v="0"/>
    <n v="4.3504898623410362E-3"/>
    <n v="2.9814507162575415E-2"/>
    <x v="0"/>
    <x v="4"/>
    <x v="5"/>
    <x v="0"/>
  </r>
  <r>
    <x v="27"/>
    <x v="102"/>
    <x v="45"/>
    <x v="2"/>
    <x v="390"/>
    <x v="2"/>
    <x v="0"/>
    <n v="2.9557114101074998E-3"/>
    <n v="1.2070889954068671E-2"/>
    <x v="0"/>
    <x v="4"/>
    <x v="5"/>
    <x v="0"/>
  </r>
  <r>
    <x v="28"/>
    <x v="103"/>
    <x v="142"/>
    <x v="2"/>
    <x v="391"/>
    <x v="2"/>
    <x v="0"/>
    <n v="0.34376937483366199"/>
    <n v="0.6164847453719462"/>
    <x v="0"/>
    <x v="4"/>
    <x v="3"/>
    <x v="0"/>
  </r>
  <r>
    <x v="28"/>
    <x v="103"/>
    <x v="4"/>
    <x v="2"/>
    <x v="392"/>
    <x v="2"/>
    <x v="0"/>
    <n v="9.3172671324318501E-2"/>
    <n v="0.16478172642336003"/>
    <x v="0"/>
    <x v="4"/>
    <x v="3"/>
    <x v="0"/>
  </r>
  <r>
    <x v="28"/>
    <x v="103"/>
    <x v="143"/>
    <x v="2"/>
    <x v="393"/>
    <x v="2"/>
    <x v="0"/>
    <n v="0.12276455333220042"/>
    <n v="0.27746989732541288"/>
    <x v="0"/>
    <x v="4"/>
    <x v="3"/>
    <x v="0"/>
  </r>
  <r>
    <x v="28"/>
    <x v="103"/>
    <x v="144"/>
    <x v="2"/>
    <x v="394"/>
    <x v="2"/>
    <x v="0"/>
    <n v="0.1191526699940795"/>
    <n v="0.27780967233638143"/>
    <x v="0"/>
    <x v="4"/>
    <x v="3"/>
    <x v="0"/>
  </r>
  <r>
    <x v="28"/>
    <x v="104"/>
    <x v="111"/>
    <x v="1"/>
    <x v="395"/>
    <x v="2"/>
    <x v="0"/>
    <n v="1.2876308988164147"/>
    <n v="2.6794383805403128"/>
    <x v="0"/>
    <x v="4"/>
    <x v="3"/>
    <x v="0"/>
  </r>
  <r>
    <x v="28"/>
    <x v="104"/>
    <x v="145"/>
    <x v="1"/>
    <x v="396"/>
    <x v="2"/>
    <x v="0"/>
    <n v="0.93552109754576407"/>
    <n v="1.9781131964297411"/>
    <x v="0"/>
    <x v="4"/>
    <x v="3"/>
    <x v="0"/>
  </r>
  <r>
    <x v="28"/>
    <x v="105"/>
    <x v="146"/>
    <x v="1"/>
    <x v="397"/>
    <x v="1"/>
    <x v="0"/>
    <n v="0.21937978174035741"/>
    <n v="0.43952570403923208"/>
    <x v="0"/>
    <x v="4"/>
    <x v="3"/>
    <x v="0"/>
  </r>
  <r>
    <x v="28"/>
    <x v="105"/>
    <x v="146"/>
    <x v="2"/>
    <x v="398"/>
    <x v="2"/>
    <x v="0"/>
    <n v="1.3967741690690925"/>
    <n v="2.800139809594913"/>
    <x v="0"/>
    <x v="4"/>
    <x v="3"/>
    <x v="0"/>
  </r>
  <r>
    <x v="29"/>
    <x v="106"/>
    <x v="147"/>
    <x v="2"/>
    <x v="399"/>
    <x v="2"/>
    <x v="0"/>
    <n v="8.4023103358079158E-3"/>
    <n v="2.9937071141521106E-2"/>
    <x v="0"/>
    <x v="4"/>
    <x v="5"/>
    <x v="0"/>
  </r>
  <r>
    <x v="29"/>
    <x v="107"/>
    <x v="148"/>
    <x v="2"/>
    <x v="400"/>
    <x v="1"/>
    <x v="0"/>
    <n v="0.63388495440158399"/>
    <n v="1.4257539620071211"/>
    <x v="0"/>
    <x v="4"/>
    <x v="3"/>
    <x v="0"/>
  </r>
  <r>
    <x v="29"/>
    <x v="107"/>
    <x v="148"/>
    <x v="2"/>
    <x v="401"/>
    <x v="2"/>
    <x v="0"/>
    <n v="0.10580178994772285"/>
    <n v="0.28144318800404772"/>
    <x v="0"/>
    <x v="4"/>
    <x v="5"/>
    <x v="0"/>
  </r>
  <r>
    <x v="29"/>
    <x v="107"/>
    <x v="226"/>
    <x v="2"/>
    <x v="607"/>
    <x v="2"/>
    <x v="0"/>
    <n v="1.0412314503592847E-2"/>
    <n v="5.8811841753668048E-2"/>
    <x v="0"/>
    <x v="4"/>
    <x v="5"/>
    <x v="0"/>
  </r>
  <r>
    <x v="30"/>
    <x v="108"/>
    <x v="150"/>
    <x v="2"/>
    <x v="404"/>
    <x v="2"/>
    <x v="0"/>
    <n v="2.5137430078369188E-3"/>
    <n v="2.1060178376608747E-2"/>
    <x v="0"/>
    <x v="4"/>
    <x v="15"/>
    <x v="0"/>
  </r>
  <r>
    <x v="30"/>
    <x v="108"/>
    <x v="151"/>
    <x v="2"/>
    <x v="405"/>
    <x v="2"/>
    <x v="0"/>
    <n v="8.2844148950650606E-3"/>
    <n v="5.1567801737940656E-2"/>
    <x v="0"/>
    <x v="4"/>
    <x v="15"/>
    <x v="0"/>
  </r>
  <r>
    <x v="31"/>
    <x v="109"/>
    <x v="152"/>
    <x v="2"/>
    <x v="406"/>
    <x v="1"/>
    <x v="0"/>
    <n v="1.1630827677769202"/>
    <n v="5.265720876379409"/>
    <x v="0"/>
    <x v="4"/>
    <x v="16"/>
    <x v="0"/>
  </r>
  <r>
    <x v="32"/>
    <x v="111"/>
    <x v="4"/>
    <x v="0"/>
    <x v="578"/>
    <x v="1"/>
    <x v="0"/>
    <n v="5.0094429486422377E-4"/>
    <n v="4.2982639407619227E-4"/>
    <x v="0"/>
    <x v="4"/>
    <x v="3"/>
    <x v="0"/>
  </r>
  <r>
    <x v="32"/>
    <x v="111"/>
    <x v="4"/>
    <x v="2"/>
    <x v="408"/>
    <x v="1"/>
    <x v="0"/>
    <n v="6.1022385414973956E-2"/>
    <n v="5.190186780366033E-2"/>
    <x v="0"/>
    <x v="4"/>
    <x v="9"/>
    <x v="0"/>
  </r>
  <r>
    <x v="32"/>
    <x v="181"/>
    <x v="160"/>
    <x v="0"/>
    <x v="579"/>
    <x v="1"/>
    <x v="0"/>
    <n v="0.36273315927201127"/>
    <n v="0.5349062292219261"/>
    <x v="0"/>
    <x v="4"/>
    <x v="3"/>
    <x v="0"/>
  </r>
  <r>
    <x v="32"/>
    <x v="181"/>
    <x v="160"/>
    <x v="0"/>
    <x v="579"/>
    <x v="1"/>
    <x v="0"/>
    <n v="0.67098614918814181"/>
    <n v="1.0445888780619974"/>
    <x v="0"/>
    <x v="4"/>
    <x v="3"/>
    <x v="0"/>
  </r>
  <r>
    <x v="32"/>
    <x v="181"/>
    <x v="160"/>
    <x v="0"/>
    <x v="580"/>
    <x v="2"/>
    <x v="0"/>
    <n v="7.9546392417364192E-2"/>
    <n v="8.9152807286263014E-2"/>
    <x v="0"/>
    <x v="4"/>
    <x v="3"/>
    <x v="0"/>
  </r>
  <r>
    <x v="33"/>
    <x v="182"/>
    <x v="92"/>
    <x v="0"/>
    <x v="581"/>
    <x v="1"/>
    <x v="0"/>
    <n v="0.49454499647141925"/>
    <n v="0.7600588664610628"/>
    <x v="0"/>
    <x v="4"/>
    <x v="3"/>
    <x v="0"/>
  </r>
  <r>
    <x v="33"/>
    <x v="183"/>
    <x v="173"/>
    <x v="0"/>
    <x v="582"/>
    <x v="1"/>
    <x v="0"/>
    <n v="1.1526741085447987"/>
    <n v="1.6458810548968477"/>
    <x v="0"/>
    <x v="4"/>
    <x v="3"/>
    <x v="0"/>
  </r>
  <r>
    <x v="33"/>
    <x v="112"/>
    <x v="27"/>
    <x v="0"/>
    <x v="409"/>
    <x v="1"/>
    <x v="0"/>
    <n v="0.69788739079947604"/>
    <n v="0.74124920397959215"/>
    <x v="0"/>
    <x v="4"/>
    <x v="3"/>
    <x v="0"/>
  </r>
  <r>
    <x v="33"/>
    <x v="113"/>
    <x v="154"/>
    <x v="1"/>
    <x v="410"/>
    <x v="1"/>
    <x v="0"/>
    <n v="0.34467773394325185"/>
    <n v="0.41739726751243178"/>
    <x v="0"/>
    <x v="4"/>
    <x v="3"/>
    <x v="0"/>
  </r>
  <r>
    <x v="34"/>
    <x v="115"/>
    <x v="156"/>
    <x v="2"/>
    <x v="412"/>
    <x v="2"/>
    <x v="0"/>
    <n v="2.9410005955107212E-2"/>
    <n v="0.12276583216972525"/>
    <x v="0"/>
    <x v="4"/>
    <x v="3"/>
    <x v="0"/>
  </r>
  <r>
    <x v="34"/>
    <x v="116"/>
    <x v="157"/>
    <x v="2"/>
    <x v="413"/>
    <x v="2"/>
    <x v="0"/>
    <n v="2.57170293390192E-2"/>
    <n v="0.11004213565061802"/>
    <x v="0"/>
    <x v="4"/>
    <x v="3"/>
    <x v="0"/>
  </r>
  <r>
    <x v="62"/>
    <x v="191"/>
    <x v="229"/>
    <x v="0"/>
    <x v="647"/>
    <x v="0"/>
    <x v="0"/>
    <n v="0.22141476263238519"/>
    <n v="0.19022488932676618"/>
    <x v="0"/>
    <x v="4"/>
    <x v="4"/>
    <x v="0"/>
  </r>
  <r>
    <x v="62"/>
    <x v="191"/>
    <x v="229"/>
    <x v="0"/>
    <x v="647"/>
    <x v="0"/>
    <x v="0"/>
    <n v="0.88810864397202383"/>
    <n v="1.1365849133509964"/>
    <x v="0"/>
    <x v="4"/>
    <x v="4"/>
    <x v="0"/>
  </r>
  <r>
    <x v="57"/>
    <x v="174"/>
    <x v="230"/>
    <x v="2"/>
    <x v="648"/>
    <x v="2"/>
    <x v="0"/>
    <n v="2.2275626650717609E-3"/>
    <n v="7.5312779690527559E-3"/>
    <x v="0"/>
    <x v="4"/>
    <x v="5"/>
    <x v="0"/>
  </r>
  <r>
    <x v="57"/>
    <x v="174"/>
    <x v="209"/>
    <x v="2"/>
    <x v="551"/>
    <x v="2"/>
    <x v="0"/>
    <n v="6.4921187371693834E-2"/>
    <n v="0.22438034832807957"/>
    <x v="0"/>
    <x v="4"/>
    <x v="5"/>
    <x v="0"/>
  </r>
  <r>
    <x v="35"/>
    <x v="117"/>
    <x v="158"/>
    <x v="2"/>
    <x v="608"/>
    <x v="1"/>
    <x v="0"/>
    <n v="6.9998465340284588E-2"/>
    <n v="0.14835963971963262"/>
    <x v="0"/>
    <x v="4"/>
    <x v="5"/>
    <x v="0"/>
  </r>
  <r>
    <x v="35"/>
    <x v="117"/>
    <x v="158"/>
    <x v="2"/>
    <x v="649"/>
    <x v="1"/>
    <x v="0"/>
    <n v="11.05700157849668"/>
    <n v="15.498041578480636"/>
    <x v="0"/>
    <x v="4"/>
    <x v="3"/>
    <x v="0"/>
  </r>
  <r>
    <x v="35"/>
    <x v="117"/>
    <x v="158"/>
    <x v="2"/>
    <x v="414"/>
    <x v="2"/>
    <x v="0"/>
    <n v="0.31447221827897121"/>
    <n v="0.74117706865234378"/>
    <x v="0"/>
    <x v="4"/>
    <x v="5"/>
    <x v="0"/>
  </r>
  <r>
    <x v="35"/>
    <x v="117"/>
    <x v="6"/>
    <x v="2"/>
    <x v="415"/>
    <x v="2"/>
    <x v="0"/>
    <n v="0.14633086410905269"/>
    <n v="0.46946080898437825"/>
    <x v="0"/>
    <x v="4"/>
    <x v="5"/>
    <x v="0"/>
  </r>
  <r>
    <x v="35"/>
    <x v="118"/>
    <x v="159"/>
    <x v="2"/>
    <x v="416"/>
    <x v="2"/>
    <x v="0"/>
    <n v="0.23783717135670668"/>
    <n v="0.97501601247318914"/>
    <x v="0"/>
    <x v="4"/>
    <x v="5"/>
    <x v="0"/>
  </r>
  <r>
    <x v="35"/>
    <x v="192"/>
    <x v="231"/>
    <x v="0"/>
    <x v="650"/>
    <x v="1"/>
    <x v="0"/>
    <n v="0.13950422330024412"/>
    <n v="0.2199006483015106"/>
    <x v="0"/>
    <x v="4"/>
    <x v="3"/>
    <x v="0"/>
  </r>
  <r>
    <x v="35"/>
    <x v="192"/>
    <x v="231"/>
    <x v="0"/>
    <x v="651"/>
    <x v="2"/>
    <x v="0"/>
    <n v="0.21631581147417381"/>
    <n v="0.37608514843645974"/>
    <x v="0"/>
    <x v="4"/>
    <x v="3"/>
    <x v="0"/>
  </r>
  <r>
    <x v="35"/>
    <x v="192"/>
    <x v="231"/>
    <x v="1"/>
    <x v="652"/>
    <x v="0"/>
    <x v="0"/>
    <n v="0.18319912507495248"/>
    <n v="0.24714732548676796"/>
    <x v="0"/>
    <x v="4"/>
    <x v="2"/>
    <x v="0"/>
  </r>
  <r>
    <x v="35"/>
    <x v="192"/>
    <x v="132"/>
    <x v="0"/>
    <x v="653"/>
    <x v="2"/>
    <x v="0"/>
    <n v="0.24983484747594462"/>
    <n v="0.43285018303652895"/>
    <x v="0"/>
    <x v="4"/>
    <x v="3"/>
    <x v="0"/>
  </r>
  <r>
    <x v="35"/>
    <x v="192"/>
    <x v="132"/>
    <x v="0"/>
    <x v="654"/>
    <x v="0"/>
    <x v="0"/>
    <n v="0.87312434004953976"/>
    <n v="1.0895463766633406"/>
    <x v="0"/>
    <x v="4"/>
    <x v="4"/>
    <x v="0"/>
  </r>
  <r>
    <x v="35"/>
    <x v="119"/>
    <x v="160"/>
    <x v="2"/>
    <x v="417"/>
    <x v="2"/>
    <x v="0"/>
    <n v="2.1144361483273393"/>
    <n v="6.3244658362721555"/>
    <x v="0"/>
    <x v="4"/>
    <x v="3"/>
    <x v="0"/>
  </r>
  <r>
    <x v="35"/>
    <x v="119"/>
    <x v="161"/>
    <x v="2"/>
    <x v="418"/>
    <x v="2"/>
    <x v="0"/>
    <n v="0.15087728535702785"/>
    <n v="0.42425686603495499"/>
    <x v="0"/>
    <x v="4"/>
    <x v="3"/>
    <x v="0"/>
  </r>
  <r>
    <x v="35"/>
    <x v="120"/>
    <x v="162"/>
    <x v="2"/>
    <x v="419"/>
    <x v="2"/>
    <x v="0"/>
    <n v="0.32257686322723311"/>
    <n v="1.4466005338134895"/>
    <x v="0"/>
    <x v="4"/>
    <x v="5"/>
    <x v="0"/>
  </r>
  <r>
    <x v="35"/>
    <x v="121"/>
    <x v="155"/>
    <x v="2"/>
    <x v="420"/>
    <x v="2"/>
    <x v="0"/>
    <n v="0.56464064644435596"/>
    <n v="3.0146590959428941"/>
    <x v="0"/>
    <x v="4"/>
    <x v="5"/>
    <x v="0"/>
  </r>
  <r>
    <x v="35"/>
    <x v="121"/>
    <x v="163"/>
    <x v="2"/>
    <x v="421"/>
    <x v="2"/>
    <x v="0"/>
    <n v="0.20161631197267454"/>
    <n v="1.0560936482570644"/>
    <x v="0"/>
    <x v="4"/>
    <x v="5"/>
    <x v="0"/>
  </r>
  <r>
    <x v="35"/>
    <x v="122"/>
    <x v="89"/>
    <x v="2"/>
    <x v="422"/>
    <x v="1"/>
    <x v="0"/>
    <n v="0.10127859114864174"/>
    <n v="0.20544333325369568"/>
    <x v="0"/>
    <x v="4"/>
    <x v="3"/>
    <x v="0"/>
  </r>
  <r>
    <x v="35"/>
    <x v="125"/>
    <x v="27"/>
    <x v="2"/>
    <x v="426"/>
    <x v="1"/>
    <x v="0"/>
    <n v="0.43985734585392833"/>
    <n v="0.99736333841609537"/>
    <x v="0"/>
    <x v="4"/>
    <x v="3"/>
    <x v="0"/>
  </r>
  <r>
    <x v="35"/>
    <x v="125"/>
    <x v="27"/>
    <x v="2"/>
    <x v="427"/>
    <x v="2"/>
    <x v="0"/>
    <n v="0.23215240563921694"/>
    <n v="0.63818426288182817"/>
    <x v="0"/>
    <x v="4"/>
    <x v="5"/>
    <x v="0"/>
  </r>
  <r>
    <x v="35"/>
    <x v="125"/>
    <x v="27"/>
    <x v="2"/>
    <x v="428"/>
    <x v="2"/>
    <x v="0"/>
    <n v="1.8839781836640703"/>
    <n v="4.8917432761096684"/>
    <x v="0"/>
    <x v="4"/>
    <x v="3"/>
    <x v="0"/>
  </r>
  <r>
    <x v="35"/>
    <x v="126"/>
    <x v="165"/>
    <x v="2"/>
    <x v="429"/>
    <x v="2"/>
    <x v="0"/>
    <n v="0.30276170202027264"/>
    <n v="1.0313852014128329"/>
    <x v="0"/>
    <x v="4"/>
    <x v="5"/>
    <x v="0"/>
  </r>
  <r>
    <x v="35"/>
    <x v="126"/>
    <x v="165"/>
    <x v="2"/>
    <x v="430"/>
    <x v="2"/>
    <x v="0"/>
    <n v="0.23625669921032411"/>
    <n v="0.82468702985027564"/>
    <x v="0"/>
    <x v="4"/>
    <x v="10"/>
    <x v="0"/>
  </r>
  <r>
    <x v="36"/>
    <x v="127"/>
    <x v="166"/>
    <x v="2"/>
    <x v="431"/>
    <x v="2"/>
    <x v="0"/>
    <n v="4.0156726213509404E-4"/>
    <n v="4.1385691313444682E-3"/>
    <x v="0"/>
    <x v="4"/>
    <x v="5"/>
    <x v="0"/>
  </r>
  <r>
    <x v="36"/>
    <x v="127"/>
    <x v="167"/>
    <x v="2"/>
    <x v="432"/>
    <x v="2"/>
    <x v="0"/>
    <n v="4.0344537357686302E-4"/>
    <n v="4.1463158830919401E-3"/>
    <x v="0"/>
    <x v="4"/>
    <x v="5"/>
    <x v="0"/>
  </r>
  <r>
    <x v="36"/>
    <x v="127"/>
    <x v="168"/>
    <x v="2"/>
    <x v="433"/>
    <x v="2"/>
    <x v="0"/>
    <n v="4.0488267867994185E-4"/>
    <n v="4.1469599859732574E-3"/>
    <x v="0"/>
    <x v="4"/>
    <x v="5"/>
    <x v="0"/>
  </r>
  <r>
    <x v="36"/>
    <x v="127"/>
    <x v="169"/>
    <x v="2"/>
    <x v="434"/>
    <x v="2"/>
    <x v="0"/>
    <n v="4.0537921384748511E-4"/>
    <n v="4.174455239281602E-3"/>
    <x v="0"/>
    <x v="4"/>
    <x v="5"/>
    <x v="0"/>
  </r>
  <r>
    <x v="36"/>
    <x v="127"/>
    <x v="170"/>
    <x v="2"/>
    <x v="435"/>
    <x v="2"/>
    <x v="0"/>
    <n v="8.358008260662091E-3"/>
    <n v="5.9659086767014625E-2"/>
    <x v="0"/>
    <x v="4"/>
    <x v="17"/>
    <x v="0"/>
  </r>
  <r>
    <x v="36"/>
    <x v="127"/>
    <x v="171"/>
    <x v="2"/>
    <x v="436"/>
    <x v="2"/>
    <x v="0"/>
    <n v="1.3657729993222555E-2"/>
    <n v="0.10295329544883634"/>
    <x v="0"/>
    <x v="4"/>
    <x v="17"/>
    <x v="0"/>
  </r>
  <r>
    <x v="37"/>
    <x v="128"/>
    <x v="119"/>
    <x v="2"/>
    <x v="438"/>
    <x v="2"/>
    <x v="0"/>
    <n v="1.7152041662505571E-2"/>
    <n v="2.7241082588784729E-2"/>
    <x v="0"/>
    <x v="4"/>
    <x v="3"/>
    <x v="0"/>
  </r>
  <r>
    <x v="37"/>
    <x v="128"/>
    <x v="160"/>
    <x v="2"/>
    <x v="439"/>
    <x v="1"/>
    <x v="0"/>
    <n v="0.91577665353156923"/>
    <n v="1.9402114162122432"/>
    <x v="0"/>
    <x v="4"/>
    <x v="3"/>
    <x v="0"/>
  </r>
  <r>
    <x v="39"/>
    <x v="130"/>
    <x v="78"/>
    <x v="2"/>
    <x v="442"/>
    <x v="1"/>
    <x v="0"/>
    <n v="2.4638490589110087"/>
    <n v="4.7415272648802036"/>
    <x v="0"/>
    <x v="4"/>
    <x v="3"/>
    <x v="0"/>
  </r>
  <r>
    <x v="39"/>
    <x v="130"/>
    <x v="78"/>
    <x v="2"/>
    <x v="443"/>
    <x v="2"/>
    <x v="0"/>
    <n v="3.6402803303426642E-2"/>
    <n v="0.12405654724524071"/>
    <x v="0"/>
    <x v="4"/>
    <x v="5"/>
    <x v="0"/>
  </r>
  <r>
    <x v="39"/>
    <x v="130"/>
    <x v="78"/>
    <x v="2"/>
    <x v="444"/>
    <x v="2"/>
    <x v="0"/>
    <n v="1.2215750449315511E-2"/>
    <n v="3.5729404110764224E-2"/>
    <x v="0"/>
    <x v="4"/>
    <x v="3"/>
    <x v="0"/>
  </r>
  <r>
    <x v="39"/>
    <x v="130"/>
    <x v="174"/>
    <x v="2"/>
    <x v="445"/>
    <x v="2"/>
    <x v="0"/>
    <n v="1.4351142960606609E-2"/>
    <n v="4.1896523215320815E-2"/>
    <x v="0"/>
    <x v="4"/>
    <x v="3"/>
    <x v="0"/>
  </r>
  <r>
    <x v="40"/>
    <x v="131"/>
    <x v="166"/>
    <x v="2"/>
    <x v="446"/>
    <x v="2"/>
    <x v="0"/>
    <n v="3.2056461132315109E-3"/>
    <n v="1.5499428805516195E-2"/>
    <x v="0"/>
    <x v="4"/>
    <x v="5"/>
    <x v="0"/>
  </r>
  <r>
    <x v="40"/>
    <x v="131"/>
    <x v="167"/>
    <x v="2"/>
    <x v="447"/>
    <x v="2"/>
    <x v="0"/>
    <n v="4.7745233681795399E-3"/>
    <n v="2.1676109692873306E-2"/>
    <x v="0"/>
    <x v="4"/>
    <x v="5"/>
    <x v="0"/>
  </r>
  <r>
    <x v="40"/>
    <x v="132"/>
    <x v="175"/>
    <x v="2"/>
    <x v="449"/>
    <x v="2"/>
    <x v="0"/>
    <n v="1.372528076820116E-2"/>
    <n v="5.2851854151563321E-2"/>
    <x v="0"/>
    <x v="4"/>
    <x v="5"/>
    <x v="0"/>
  </r>
  <r>
    <x v="40"/>
    <x v="133"/>
    <x v="155"/>
    <x v="2"/>
    <x v="451"/>
    <x v="2"/>
    <x v="0"/>
    <n v="7.5348800192186075E-3"/>
    <n v="3.4577784646263141E-2"/>
    <x v="0"/>
    <x v="4"/>
    <x v="5"/>
    <x v="0"/>
  </r>
  <r>
    <x v="60"/>
    <x v="184"/>
    <x v="217"/>
    <x v="2"/>
    <x v="583"/>
    <x v="2"/>
    <x v="0"/>
    <n v="7.6797330346956155E-2"/>
    <n v="0.3075832999766373"/>
    <x v="0"/>
    <x v="4"/>
    <x v="3"/>
    <x v="0"/>
  </r>
  <r>
    <x v="60"/>
    <x v="185"/>
    <x v="218"/>
    <x v="2"/>
    <x v="584"/>
    <x v="2"/>
    <x v="0"/>
    <n v="5.6460375149715712E-2"/>
    <n v="0.22044740660550993"/>
    <x v="0"/>
    <x v="4"/>
    <x v="3"/>
    <x v="0"/>
  </r>
  <r>
    <x v="41"/>
    <x v="134"/>
    <x v="176"/>
    <x v="2"/>
    <x v="452"/>
    <x v="2"/>
    <x v="0"/>
    <n v="0.37029369529262124"/>
    <n v="1.5661347080289119"/>
    <x v="0"/>
    <x v="4"/>
    <x v="5"/>
    <x v="0"/>
  </r>
  <r>
    <x v="41"/>
    <x v="134"/>
    <x v="131"/>
    <x v="2"/>
    <x v="453"/>
    <x v="2"/>
    <x v="0"/>
    <n v="1.2572432123846762"/>
    <n v="5.2731298883388682"/>
    <x v="0"/>
    <x v="4"/>
    <x v="5"/>
    <x v="0"/>
  </r>
  <r>
    <x v="42"/>
    <x v="135"/>
    <x v="145"/>
    <x v="2"/>
    <x v="455"/>
    <x v="2"/>
    <x v="0"/>
    <n v="1.6217075166015837E-2"/>
    <n v="3.0404482141464913E-2"/>
    <x v="0"/>
    <x v="4"/>
    <x v="3"/>
    <x v="0"/>
  </r>
  <r>
    <x v="42"/>
    <x v="135"/>
    <x v="232"/>
    <x v="2"/>
    <x v="655"/>
    <x v="2"/>
    <x v="0"/>
    <n v="0.1137704710000812"/>
    <n v="0.23152929584006199"/>
    <x v="0"/>
    <x v="4"/>
    <x v="3"/>
    <x v="0"/>
  </r>
  <r>
    <x v="42"/>
    <x v="136"/>
    <x v="108"/>
    <x v="1"/>
    <x v="552"/>
    <x v="1"/>
    <x v="0"/>
    <n v="4.4126439641577336E-3"/>
    <n v="7.2187679619619303E-3"/>
    <x v="0"/>
    <x v="4"/>
    <x v="3"/>
    <x v="0"/>
  </r>
  <r>
    <x v="42"/>
    <x v="136"/>
    <x v="108"/>
    <x v="1"/>
    <x v="456"/>
    <x v="2"/>
    <x v="0"/>
    <n v="1.5622607993496349"/>
    <n v="2.6824124824323365"/>
    <x v="0"/>
    <x v="4"/>
    <x v="3"/>
    <x v="0"/>
  </r>
  <r>
    <x v="42"/>
    <x v="137"/>
    <x v="177"/>
    <x v="2"/>
    <x v="457"/>
    <x v="1"/>
    <x v="0"/>
    <n v="2.9436467005176065E-2"/>
    <n v="5.1423946519790112E-2"/>
    <x v="0"/>
    <x v="4"/>
    <x v="3"/>
    <x v="0"/>
  </r>
  <r>
    <x v="42"/>
    <x v="137"/>
    <x v="177"/>
    <x v="2"/>
    <x v="656"/>
    <x v="2"/>
    <x v="0"/>
    <n v="2.5944822882948651E-2"/>
    <n v="5.0963285939694007E-2"/>
    <x v="0"/>
    <x v="4"/>
    <x v="5"/>
    <x v="0"/>
  </r>
  <r>
    <x v="42"/>
    <x v="137"/>
    <x v="177"/>
    <x v="2"/>
    <x v="458"/>
    <x v="2"/>
    <x v="0"/>
    <n v="4.725138302273038"/>
    <n v="8.621347126811342"/>
    <x v="0"/>
    <x v="4"/>
    <x v="3"/>
    <x v="0"/>
  </r>
  <r>
    <x v="43"/>
    <x v="139"/>
    <x v="27"/>
    <x v="0"/>
    <x v="460"/>
    <x v="1"/>
    <x v="0"/>
    <n v="0.14480508022894578"/>
    <n v="0.21481153277709819"/>
    <x v="0"/>
    <x v="4"/>
    <x v="3"/>
    <x v="0"/>
  </r>
  <r>
    <x v="43"/>
    <x v="139"/>
    <x v="27"/>
    <x v="0"/>
    <x v="461"/>
    <x v="2"/>
    <x v="0"/>
    <n v="0.52466673636597827"/>
    <n v="0.79275630339364533"/>
    <x v="0"/>
    <x v="4"/>
    <x v="3"/>
    <x v="0"/>
  </r>
  <r>
    <x v="43"/>
    <x v="6"/>
    <x v="107"/>
    <x v="1"/>
    <x v="462"/>
    <x v="2"/>
    <x v="0"/>
    <n v="2.3713276984317022"/>
    <n v="3.0423771123421326"/>
    <x v="0"/>
    <x v="4"/>
    <x v="3"/>
    <x v="0"/>
  </r>
  <r>
    <x v="44"/>
    <x v="140"/>
    <x v="7"/>
    <x v="2"/>
    <x v="463"/>
    <x v="1"/>
    <x v="0"/>
    <n v="0.74229955506951484"/>
    <n v="1.14179362194812"/>
    <x v="0"/>
    <x v="4"/>
    <x v="3"/>
    <x v="0"/>
  </r>
  <r>
    <x v="44"/>
    <x v="140"/>
    <x v="7"/>
    <x v="2"/>
    <x v="554"/>
    <x v="2"/>
    <x v="0"/>
    <n v="7.1426579490655423E-2"/>
    <n v="0.14025700649387801"/>
    <x v="0"/>
    <x v="4"/>
    <x v="5"/>
    <x v="0"/>
  </r>
  <r>
    <x v="44"/>
    <x v="141"/>
    <x v="89"/>
    <x v="2"/>
    <x v="464"/>
    <x v="1"/>
    <x v="0"/>
    <n v="0.20900763008002154"/>
    <n v="0.36187039338065158"/>
    <x v="0"/>
    <x v="4"/>
    <x v="3"/>
    <x v="0"/>
  </r>
  <r>
    <x v="44"/>
    <x v="141"/>
    <x v="89"/>
    <x v="2"/>
    <x v="465"/>
    <x v="2"/>
    <x v="0"/>
    <n v="3.0328328339059761E-2"/>
    <n v="6.0704886447257196E-2"/>
    <x v="0"/>
    <x v="4"/>
    <x v="5"/>
    <x v="0"/>
  </r>
  <r>
    <x v="44"/>
    <x v="141"/>
    <x v="89"/>
    <x v="2"/>
    <x v="466"/>
    <x v="2"/>
    <x v="0"/>
    <n v="0.13592442551854028"/>
    <n v="0.29436907651626965"/>
    <x v="0"/>
    <x v="4"/>
    <x v="10"/>
    <x v="0"/>
  </r>
  <r>
    <x v="44"/>
    <x v="142"/>
    <x v="179"/>
    <x v="2"/>
    <x v="467"/>
    <x v="2"/>
    <x v="0"/>
    <n v="2.722172988722318E-2"/>
    <n v="8.5757613814423275E-2"/>
    <x v="0"/>
    <x v="4"/>
    <x v="5"/>
    <x v="0"/>
  </r>
  <r>
    <x v="44"/>
    <x v="142"/>
    <x v="56"/>
    <x v="2"/>
    <x v="468"/>
    <x v="2"/>
    <x v="0"/>
    <n v="7.0998706620973365E-2"/>
    <n v="0.13955912449304822"/>
    <x v="0"/>
    <x v="4"/>
    <x v="5"/>
    <x v="0"/>
  </r>
  <r>
    <x v="44"/>
    <x v="143"/>
    <x v="173"/>
    <x v="2"/>
    <x v="469"/>
    <x v="1"/>
    <x v="0"/>
    <n v="3.605075240800143E-2"/>
    <n v="7.0893502034578754E-2"/>
    <x v="0"/>
    <x v="4"/>
    <x v="3"/>
    <x v="0"/>
  </r>
  <r>
    <x v="44"/>
    <x v="144"/>
    <x v="180"/>
    <x v="2"/>
    <x v="471"/>
    <x v="2"/>
    <x v="0"/>
    <n v="0.34071338379506755"/>
    <n v="0.82093503716827776"/>
    <x v="0"/>
    <x v="4"/>
    <x v="5"/>
    <x v="0"/>
  </r>
  <r>
    <x v="44"/>
    <x v="144"/>
    <x v="180"/>
    <x v="2"/>
    <x v="472"/>
    <x v="2"/>
    <x v="0"/>
    <n v="1.395022837291811"/>
    <n v="2.7941383308124546"/>
    <x v="0"/>
    <x v="4"/>
    <x v="3"/>
    <x v="0"/>
  </r>
  <r>
    <x v="44"/>
    <x v="144"/>
    <x v="181"/>
    <x v="2"/>
    <x v="473"/>
    <x v="2"/>
    <x v="0"/>
    <n v="1.4906143987880598"/>
    <n v="2.9421867944717519"/>
    <x v="0"/>
    <x v="4"/>
    <x v="3"/>
    <x v="0"/>
  </r>
  <r>
    <x v="44"/>
    <x v="145"/>
    <x v="182"/>
    <x v="2"/>
    <x v="474"/>
    <x v="2"/>
    <x v="0"/>
    <n v="3.9623102112792311E-2"/>
    <n v="8.969079958883594E-2"/>
    <x v="0"/>
    <x v="4"/>
    <x v="3"/>
    <x v="0"/>
  </r>
  <r>
    <x v="44"/>
    <x v="145"/>
    <x v="183"/>
    <x v="2"/>
    <x v="475"/>
    <x v="2"/>
    <x v="0"/>
    <n v="5.1363764270488839E-2"/>
    <n v="0.11472197782667846"/>
    <x v="0"/>
    <x v="4"/>
    <x v="3"/>
    <x v="0"/>
  </r>
  <r>
    <x v="44"/>
    <x v="145"/>
    <x v="184"/>
    <x v="2"/>
    <x v="477"/>
    <x v="2"/>
    <x v="0"/>
    <n v="2.7979775793494917E-2"/>
    <n v="6.30507787286433E-2"/>
    <x v="0"/>
    <x v="4"/>
    <x v="3"/>
    <x v="0"/>
  </r>
  <r>
    <x v="46"/>
    <x v="147"/>
    <x v="185"/>
    <x v="2"/>
    <x v="479"/>
    <x v="2"/>
    <x v="0"/>
    <n v="4.8994959640121787E-2"/>
    <n v="0.15590210817919084"/>
    <x v="0"/>
    <x v="4"/>
    <x v="3"/>
    <x v="0"/>
  </r>
  <r>
    <x v="46"/>
    <x v="147"/>
    <x v="160"/>
    <x v="2"/>
    <x v="482"/>
    <x v="2"/>
    <x v="0"/>
    <n v="0.69199220367642078"/>
    <n v="2.5328594515584357"/>
    <x v="0"/>
    <x v="4"/>
    <x v="3"/>
    <x v="0"/>
  </r>
  <r>
    <x v="46"/>
    <x v="147"/>
    <x v="186"/>
    <x v="2"/>
    <x v="485"/>
    <x v="2"/>
    <x v="0"/>
    <n v="0.33882004895295642"/>
    <n v="1.1781844553802825"/>
    <x v="0"/>
    <x v="4"/>
    <x v="3"/>
    <x v="0"/>
  </r>
  <r>
    <x v="48"/>
    <x v="151"/>
    <x v="119"/>
    <x v="2"/>
    <x v="491"/>
    <x v="2"/>
    <x v="0"/>
    <n v="0.27190729878786091"/>
    <n v="0.53203590865274963"/>
    <x v="0"/>
    <x v="4"/>
    <x v="3"/>
    <x v="0"/>
  </r>
  <r>
    <x v="48"/>
    <x v="151"/>
    <x v="27"/>
    <x v="2"/>
    <x v="492"/>
    <x v="1"/>
    <x v="0"/>
    <n v="0.12781453757191505"/>
    <n v="0.21070755647553729"/>
    <x v="0"/>
    <x v="4"/>
    <x v="3"/>
    <x v="0"/>
  </r>
  <r>
    <x v="48"/>
    <x v="151"/>
    <x v="27"/>
    <x v="2"/>
    <x v="493"/>
    <x v="2"/>
    <x v="0"/>
    <n v="0.52237404696597145"/>
    <n v="0.96785512445723865"/>
    <x v="0"/>
    <x v="4"/>
    <x v="3"/>
    <x v="0"/>
  </r>
  <r>
    <x v="48"/>
    <x v="186"/>
    <x v="219"/>
    <x v="2"/>
    <x v="585"/>
    <x v="2"/>
    <x v="0"/>
    <n v="0.11341455907475993"/>
    <n v="0.22409204170390323"/>
    <x v="0"/>
    <x v="4"/>
    <x v="3"/>
    <x v="0"/>
  </r>
  <r>
    <x v="48"/>
    <x v="186"/>
    <x v="154"/>
    <x v="2"/>
    <x v="586"/>
    <x v="2"/>
    <x v="0"/>
    <n v="0.24141707093594869"/>
    <n v="0.48371159278215853"/>
    <x v="0"/>
    <x v="4"/>
    <x v="3"/>
    <x v="0"/>
  </r>
  <r>
    <x v="48"/>
    <x v="153"/>
    <x v="8"/>
    <x v="2"/>
    <x v="495"/>
    <x v="2"/>
    <x v="0"/>
    <n v="1.2585320700990291E-2"/>
    <n v="2.2065400122106827E-2"/>
    <x v="0"/>
    <x v="4"/>
    <x v="3"/>
    <x v="0"/>
  </r>
  <r>
    <x v="48"/>
    <x v="153"/>
    <x v="119"/>
    <x v="2"/>
    <x v="587"/>
    <x v="2"/>
    <x v="0"/>
    <n v="4.2537142340207126E-2"/>
    <n v="7.7806853843392393E-2"/>
    <x v="0"/>
    <x v="4"/>
    <x v="3"/>
    <x v="0"/>
  </r>
  <r>
    <x v="48"/>
    <x v="153"/>
    <x v="178"/>
    <x v="2"/>
    <x v="588"/>
    <x v="2"/>
    <x v="0"/>
    <n v="0.10550082748202233"/>
    <n v="0.19194705880545027"/>
    <x v="0"/>
    <x v="4"/>
    <x v="3"/>
    <x v="0"/>
  </r>
  <r>
    <x v="48"/>
    <x v="153"/>
    <x v="27"/>
    <x v="2"/>
    <x v="496"/>
    <x v="2"/>
    <x v="0"/>
    <n v="2.256107948004045E-2"/>
    <n v="3.8316749717611225E-2"/>
    <x v="0"/>
    <x v="4"/>
    <x v="3"/>
    <x v="0"/>
  </r>
  <r>
    <x v="49"/>
    <x v="154"/>
    <x v="7"/>
    <x v="2"/>
    <x v="497"/>
    <x v="1"/>
    <x v="0"/>
    <n v="1.537564789794264E-2"/>
    <n v="3.2953164051367667E-2"/>
    <x v="0"/>
    <x v="4"/>
    <x v="3"/>
    <x v="0"/>
  </r>
  <r>
    <x v="49"/>
    <x v="154"/>
    <x v="7"/>
    <x v="2"/>
    <x v="498"/>
    <x v="2"/>
    <x v="0"/>
    <n v="2.4216710508912737E-2"/>
    <n v="5.0459088211550054E-2"/>
    <x v="0"/>
    <x v="4"/>
    <x v="3"/>
    <x v="0"/>
  </r>
  <r>
    <x v="49"/>
    <x v="154"/>
    <x v="189"/>
    <x v="0"/>
    <x v="499"/>
    <x v="1"/>
    <x v="0"/>
    <n v="6.0233157882386833E-2"/>
    <n v="0.12847916709594837"/>
    <x v="0"/>
    <x v="4"/>
    <x v="3"/>
    <x v="0"/>
  </r>
  <r>
    <x v="49"/>
    <x v="154"/>
    <x v="189"/>
    <x v="0"/>
    <x v="500"/>
    <x v="2"/>
    <x v="0"/>
    <n v="4.8809585974865767E-2"/>
    <n v="0.1001478868316107"/>
    <x v="0"/>
    <x v="4"/>
    <x v="3"/>
    <x v="0"/>
  </r>
  <r>
    <x v="50"/>
    <x v="155"/>
    <x v="191"/>
    <x v="2"/>
    <x v="502"/>
    <x v="2"/>
    <x v="0"/>
    <n v="0.55401002789472253"/>
    <n v="0.89625446010563981"/>
    <x v="0"/>
    <x v="4"/>
    <x v="5"/>
    <x v="0"/>
  </r>
  <r>
    <x v="50"/>
    <x v="155"/>
    <x v="192"/>
    <x v="2"/>
    <x v="503"/>
    <x v="2"/>
    <x v="0"/>
    <n v="0.72726379611756276"/>
    <n v="1.2381369471741568"/>
    <x v="0"/>
    <x v="4"/>
    <x v="5"/>
    <x v="0"/>
  </r>
  <r>
    <x v="50"/>
    <x v="155"/>
    <x v="131"/>
    <x v="2"/>
    <x v="504"/>
    <x v="2"/>
    <x v="0"/>
    <n v="0.79587209661571434"/>
    <n v="1.2570508499272004"/>
    <x v="0"/>
    <x v="4"/>
    <x v="5"/>
    <x v="0"/>
  </r>
  <r>
    <x v="52"/>
    <x v="157"/>
    <x v="27"/>
    <x v="2"/>
    <x v="506"/>
    <x v="1"/>
    <x v="0"/>
    <n v="0.35291003188890963"/>
    <n v="0.78460992474326008"/>
    <x v="0"/>
    <x v="4"/>
    <x v="3"/>
    <x v="0"/>
  </r>
  <r>
    <x v="52"/>
    <x v="157"/>
    <x v="27"/>
    <x v="2"/>
    <x v="507"/>
    <x v="2"/>
    <x v="0"/>
    <n v="8.0443998627314388E-4"/>
    <n v="2.6032622353554858E-3"/>
    <x v="0"/>
    <x v="4"/>
    <x v="5"/>
    <x v="0"/>
  </r>
  <r>
    <x v="52"/>
    <x v="157"/>
    <x v="27"/>
    <x v="2"/>
    <x v="508"/>
    <x v="2"/>
    <x v="0"/>
    <n v="3.2172829639502888E-2"/>
    <n v="0.16350768347191993"/>
    <x v="0"/>
    <x v="4"/>
    <x v="18"/>
    <x v="0"/>
  </r>
  <r>
    <x v="52"/>
    <x v="158"/>
    <x v="193"/>
    <x v="2"/>
    <x v="509"/>
    <x v="2"/>
    <x v="0"/>
    <n v="9.4649620208138135E-2"/>
    <n v="0.30162580572326358"/>
    <x v="0"/>
    <x v="4"/>
    <x v="5"/>
    <x v="0"/>
  </r>
  <r>
    <x v="52"/>
    <x v="159"/>
    <x v="194"/>
    <x v="2"/>
    <x v="510"/>
    <x v="2"/>
    <x v="0"/>
    <n v="6.3224271828758574E-2"/>
    <n v="0.17147082333393981"/>
    <x v="0"/>
    <x v="4"/>
    <x v="3"/>
    <x v="0"/>
  </r>
  <r>
    <x v="52"/>
    <x v="161"/>
    <x v="196"/>
    <x v="2"/>
    <x v="512"/>
    <x v="1"/>
    <x v="0"/>
    <n v="2.0585557425767079E-2"/>
    <n v="4.2810926407787241E-2"/>
    <x v="0"/>
    <x v="4"/>
    <x v="3"/>
    <x v="0"/>
  </r>
  <r>
    <x v="52"/>
    <x v="161"/>
    <x v="196"/>
    <x v="2"/>
    <x v="513"/>
    <x v="2"/>
    <x v="0"/>
    <n v="1.0290467202900413E-2"/>
    <n v="2.4697001313155012E-2"/>
    <x v="0"/>
    <x v="4"/>
    <x v="3"/>
    <x v="0"/>
  </r>
  <r>
    <x v="52"/>
    <x v="162"/>
    <x v="8"/>
    <x v="2"/>
    <x v="514"/>
    <x v="2"/>
    <x v="0"/>
    <n v="0.83189592303425797"/>
    <n v="1.8346124823297694"/>
    <x v="0"/>
    <x v="4"/>
    <x v="3"/>
    <x v="0"/>
  </r>
  <r>
    <x v="52"/>
    <x v="162"/>
    <x v="119"/>
    <x v="2"/>
    <x v="515"/>
    <x v="1"/>
    <x v="0"/>
    <n v="0.4821417758904849"/>
    <n v="1.0470646742354506"/>
    <x v="0"/>
    <x v="4"/>
    <x v="3"/>
    <x v="0"/>
  </r>
  <r>
    <x v="52"/>
    <x v="162"/>
    <x v="27"/>
    <x v="2"/>
    <x v="516"/>
    <x v="1"/>
    <x v="0"/>
    <n v="0.36184437022652255"/>
    <n v="0.726445720391932"/>
    <x v="0"/>
    <x v="4"/>
    <x v="3"/>
    <x v="0"/>
  </r>
  <r>
    <x v="52"/>
    <x v="162"/>
    <x v="27"/>
    <x v="2"/>
    <x v="517"/>
    <x v="2"/>
    <x v="0"/>
    <n v="1.6324591139818132"/>
    <n v="3.8289232150139316"/>
    <x v="0"/>
    <x v="4"/>
    <x v="3"/>
    <x v="0"/>
  </r>
  <r>
    <x v="52"/>
    <x v="163"/>
    <x v="108"/>
    <x v="1"/>
    <x v="589"/>
    <x v="1"/>
    <x v="0"/>
    <n v="0.72324599568262504"/>
    <n v="1.1751645734029259"/>
    <x v="0"/>
    <x v="4"/>
    <x v="3"/>
    <x v="0"/>
  </r>
  <r>
    <x v="52"/>
    <x v="163"/>
    <x v="197"/>
    <x v="1"/>
    <x v="519"/>
    <x v="2"/>
    <x v="0"/>
    <n v="2.3891691532311672"/>
    <n v="3.990360652037821"/>
    <x v="0"/>
    <x v="4"/>
    <x v="3"/>
    <x v="0"/>
  </r>
  <r>
    <x v="52"/>
    <x v="163"/>
    <x v="197"/>
    <x v="2"/>
    <x v="520"/>
    <x v="2"/>
    <x v="0"/>
    <n v="2.9911958640995944"/>
    <n v="4.8284635885054445"/>
    <x v="0"/>
    <x v="4"/>
    <x v="15"/>
    <x v="0"/>
  </r>
  <r>
    <x v="52"/>
    <x v="163"/>
    <x v="10"/>
    <x v="1"/>
    <x v="521"/>
    <x v="1"/>
    <x v="0"/>
    <n v="0.21777977042847477"/>
    <n v="0.32588116276871437"/>
    <x v="0"/>
    <x v="4"/>
    <x v="3"/>
    <x v="0"/>
  </r>
  <r>
    <x v="52"/>
    <x v="164"/>
    <x v="198"/>
    <x v="1"/>
    <x v="522"/>
    <x v="2"/>
    <x v="0"/>
    <n v="5.0990022287323349"/>
    <n v="7.8591914902955624"/>
    <x v="0"/>
    <x v="4"/>
    <x v="3"/>
    <x v="0"/>
  </r>
  <r>
    <x v="61"/>
    <x v="187"/>
    <x v="13"/>
    <x v="0"/>
    <x v="657"/>
    <x v="0"/>
    <x v="0"/>
    <n v="3.2321064160481492"/>
    <n v="2.7118788846143493"/>
    <x v="0"/>
    <x v="4"/>
    <x v="4"/>
    <x v="0"/>
  </r>
  <r>
    <x v="61"/>
    <x v="187"/>
    <x v="220"/>
    <x v="3"/>
    <x v="590"/>
    <x v="0"/>
    <x v="0"/>
    <n v="8.7580570470109906E-2"/>
    <n v="8.7133218266980672E-2"/>
    <x v="0"/>
    <x v="4"/>
    <x v="4"/>
    <x v="0"/>
  </r>
  <r>
    <x v="63"/>
    <x v="193"/>
    <x v="177"/>
    <x v="2"/>
    <x v="658"/>
    <x v="2"/>
    <x v="0"/>
    <n v="0.10494428372139308"/>
    <n v="0.17626421195377814"/>
    <x v="0"/>
    <x v="4"/>
    <x v="3"/>
    <x v="0"/>
  </r>
  <r>
    <x v="63"/>
    <x v="193"/>
    <x v="177"/>
    <x v="1"/>
    <x v="659"/>
    <x v="0"/>
    <x v="0"/>
    <n v="0.33405225485650153"/>
    <n v="0.41910629970722868"/>
    <x v="0"/>
    <x v="4"/>
    <x v="19"/>
    <x v="0"/>
  </r>
  <r>
    <x v="63"/>
    <x v="193"/>
    <x v="177"/>
    <x v="1"/>
    <x v="660"/>
    <x v="0"/>
    <x v="0"/>
    <n v="9.2970238446505829E-2"/>
    <n v="0.13917065433959863"/>
    <x v="0"/>
    <x v="4"/>
    <x v="2"/>
    <x v="0"/>
  </r>
  <r>
    <x v="63"/>
    <x v="194"/>
    <x v="233"/>
    <x v="1"/>
    <x v="661"/>
    <x v="0"/>
    <x v="0"/>
    <n v="0.4997677200779983"/>
    <n v="0.66561862452039355"/>
    <x v="0"/>
    <x v="4"/>
    <x v="19"/>
    <x v="0"/>
  </r>
  <r>
    <x v="63"/>
    <x v="195"/>
    <x v="10"/>
    <x v="0"/>
    <x v="662"/>
    <x v="0"/>
    <x v="0"/>
    <n v="0.37166552535961195"/>
    <n v="0.4058956183518968"/>
    <x v="0"/>
    <x v="4"/>
    <x v="1"/>
    <x v="0"/>
  </r>
  <r>
    <x v="53"/>
    <x v="165"/>
    <x v="199"/>
    <x v="1"/>
    <x v="523"/>
    <x v="2"/>
    <x v="0"/>
    <n v="0.25565103643529813"/>
    <n v="0.53818229989512845"/>
    <x v="0"/>
    <x v="4"/>
    <x v="5"/>
    <x v="0"/>
  </r>
  <r>
    <x v="53"/>
    <x v="165"/>
    <x v="200"/>
    <x v="1"/>
    <x v="524"/>
    <x v="2"/>
    <x v="0"/>
    <n v="0.40703956697466315"/>
    <n v="0.85947899781975512"/>
    <x v="0"/>
    <x v="4"/>
    <x v="5"/>
    <x v="0"/>
  </r>
  <r>
    <x v="53"/>
    <x v="165"/>
    <x v="200"/>
    <x v="1"/>
    <x v="525"/>
    <x v="2"/>
    <x v="0"/>
    <n v="0.41396277738327114"/>
    <n v="1.1823365498702678"/>
    <x v="0"/>
    <x v="4"/>
    <x v="3"/>
    <x v="0"/>
  </r>
  <r>
    <x v="53"/>
    <x v="165"/>
    <x v="201"/>
    <x v="1"/>
    <x v="526"/>
    <x v="2"/>
    <x v="0"/>
    <n v="0.33141100451636157"/>
    <n v="0.70147530550246395"/>
    <x v="0"/>
    <x v="4"/>
    <x v="5"/>
    <x v="0"/>
  </r>
  <r>
    <x v="53"/>
    <x v="165"/>
    <x v="201"/>
    <x v="1"/>
    <x v="527"/>
    <x v="2"/>
    <x v="0"/>
    <n v="0.25991428636678959"/>
    <n v="0.72395164062792383"/>
    <x v="0"/>
    <x v="4"/>
    <x v="3"/>
    <x v="0"/>
  </r>
  <r>
    <x v="53"/>
    <x v="165"/>
    <x v="202"/>
    <x v="1"/>
    <x v="528"/>
    <x v="2"/>
    <x v="0"/>
    <n v="0.13719833397643533"/>
    <n v="0.23903703687771044"/>
    <x v="0"/>
    <x v="4"/>
    <x v="5"/>
    <x v="0"/>
  </r>
  <r>
    <x v="53"/>
    <x v="165"/>
    <x v="203"/>
    <x v="2"/>
    <x v="529"/>
    <x v="2"/>
    <x v="0"/>
    <n v="8.8017578795980558E-2"/>
    <n v="0.15698587411789883"/>
    <x v="0"/>
    <x v="4"/>
    <x v="5"/>
    <x v="0"/>
  </r>
  <r>
    <x v="54"/>
    <x v="166"/>
    <x v="204"/>
    <x v="2"/>
    <x v="530"/>
    <x v="2"/>
    <x v="0"/>
    <n v="8.0401579775090687E-2"/>
    <n v="0.2681212760539044"/>
    <x v="0"/>
    <x v="4"/>
    <x v="5"/>
    <x v="0"/>
  </r>
  <r>
    <x v="54"/>
    <x v="166"/>
    <x v="205"/>
    <x v="2"/>
    <x v="531"/>
    <x v="1"/>
    <x v="0"/>
    <n v="6.7374790985935434E-2"/>
    <n v="0.16373107135610826"/>
    <x v="0"/>
    <x v="4"/>
    <x v="3"/>
    <x v="0"/>
  </r>
  <r>
    <x v="54"/>
    <x v="166"/>
    <x v="205"/>
    <x v="2"/>
    <x v="532"/>
    <x v="1"/>
    <x v="0"/>
    <n v="4.5274804096158833E-2"/>
    <n v="9.9295417161055236E-2"/>
    <x v="0"/>
    <x v="4"/>
    <x v="9"/>
    <x v="0"/>
  </r>
  <r>
    <x v="54"/>
    <x v="166"/>
    <x v="205"/>
    <x v="2"/>
    <x v="533"/>
    <x v="2"/>
    <x v="0"/>
    <n v="1.6110553764957547"/>
    <n v="3.9555152849796618"/>
    <x v="0"/>
    <x v="4"/>
    <x v="3"/>
    <x v="0"/>
  </r>
  <r>
    <x v="0"/>
    <x v="189"/>
    <x v="132"/>
    <x v="0"/>
    <x v="609"/>
    <x v="2"/>
    <x v="0"/>
    <n v="0.13150934278060739"/>
    <n v="0.18792224558307188"/>
    <x v="0"/>
    <x v="5"/>
    <x v="3"/>
    <x v="0"/>
  </r>
  <r>
    <x v="0"/>
    <x v="189"/>
    <x v="132"/>
    <x v="0"/>
    <x v="610"/>
    <x v="0"/>
    <x v="0"/>
    <n v="9.5550909928988251E-2"/>
    <n v="0.10834365122625544"/>
    <x v="0"/>
    <x v="5"/>
    <x v="2"/>
    <x v="0"/>
  </r>
  <r>
    <x v="0"/>
    <x v="0"/>
    <x v="0"/>
    <x v="0"/>
    <x v="0"/>
    <x v="0"/>
    <x v="0"/>
    <n v="1.0372674057122841E-2"/>
    <n v="8.3195655006361759E-3"/>
    <x v="0"/>
    <x v="5"/>
    <x v="0"/>
    <x v="0"/>
  </r>
  <r>
    <x v="0"/>
    <x v="1"/>
    <x v="1"/>
    <x v="0"/>
    <x v="558"/>
    <x v="2"/>
    <x v="0"/>
    <n v="0.26095520111531167"/>
    <n v="0.40989902111622839"/>
    <x v="0"/>
    <x v="5"/>
    <x v="3"/>
    <x v="0"/>
  </r>
  <r>
    <x v="0"/>
    <x v="1"/>
    <x v="1"/>
    <x v="0"/>
    <x v="1"/>
    <x v="0"/>
    <x v="0"/>
    <n v="1.1514164312424131"/>
    <n v="1.1620532289566086"/>
    <x v="0"/>
    <x v="5"/>
    <x v="0"/>
    <x v="0"/>
  </r>
  <r>
    <x v="0"/>
    <x v="1"/>
    <x v="109"/>
    <x v="3"/>
    <x v="591"/>
    <x v="0"/>
    <x v="0"/>
    <n v="1.4611211759153779"/>
    <n v="1.7152756994996252"/>
    <x v="0"/>
    <x v="5"/>
    <x v="0"/>
    <x v="0"/>
  </r>
  <r>
    <x v="0"/>
    <x v="196"/>
    <x v="132"/>
    <x v="0"/>
    <x v="663"/>
    <x v="0"/>
    <x v="0"/>
    <n v="0.41351832193186994"/>
    <n v="0.41473280072462343"/>
    <x v="0"/>
    <x v="5"/>
    <x v="4"/>
    <x v="0"/>
  </r>
  <r>
    <x v="0"/>
    <x v="2"/>
    <x v="2"/>
    <x v="1"/>
    <x v="3"/>
    <x v="1"/>
    <x v="0"/>
    <n v="1.3870545535024459"/>
    <n v="1.9158742570806244"/>
    <x v="0"/>
    <x v="5"/>
    <x v="2"/>
    <x v="0"/>
  </r>
  <r>
    <x v="0"/>
    <x v="3"/>
    <x v="3"/>
    <x v="1"/>
    <x v="4"/>
    <x v="2"/>
    <x v="0"/>
    <n v="0.45346802939400549"/>
    <n v="0.65774128622198558"/>
    <x v="0"/>
    <x v="5"/>
    <x v="3"/>
    <x v="0"/>
  </r>
  <r>
    <x v="0"/>
    <x v="3"/>
    <x v="4"/>
    <x v="2"/>
    <x v="5"/>
    <x v="1"/>
    <x v="0"/>
    <n v="0.21490982626585961"/>
    <n v="0.25977707269367378"/>
    <x v="0"/>
    <x v="5"/>
    <x v="3"/>
    <x v="0"/>
  </r>
  <r>
    <x v="0"/>
    <x v="3"/>
    <x v="4"/>
    <x v="2"/>
    <x v="611"/>
    <x v="2"/>
    <x v="0"/>
    <n v="0.51274809127209886"/>
    <n v="0.70768159585179302"/>
    <x v="0"/>
    <x v="5"/>
    <x v="3"/>
    <x v="0"/>
  </r>
  <r>
    <x v="0"/>
    <x v="3"/>
    <x v="4"/>
    <x v="0"/>
    <x v="6"/>
    <x v="0"/>
    <x v="0"/>
    <n v="4.8964463442713795"/>
    <n v="4.6329184772363945"/>
    <x v="0"/>
    <x v="5"/>
    <x v="2"/>
    <x v="0"/>
  </r>
  <r>
    <x v="0"/>
    <x v="3"/>
    <x v="4"/>
    <x v="0"/>
    <x v="8"/>
    <x v="0"/>
    <x v="0"/>
    <n v="4.2867161030271257"/>
    <n v="3.7889221212068986"/>
    <x v="0"/>
    <x v="5"/>
    <x v="4"/>
    <x v="0"/>
  </r>
  <r>
    <x v="0"/>
    <x v="4"/>
    <x v="14"/>
    <x v="2"/>
    <x v="536"/>
    <x v="2"/>
    <x v="0"/>
    <n v="2.2992596252614494"/>
    <n v="3.4220040701217682"/>
    <x v="0"/>
    <x v="5"/>
    <x v="3"/>
    <x v="0"/>
  </r>
  <r>
    <x v="0"/>
    <x v="4"/>
    <x v="5"/>
    <x v="2"/>
    <x v="9"/>
    <x v="2"/>
    <x v="0"/>
    <n v="0.17384345142344812"/>
    <n v="0.31001904659176716"/>
    <x v="0"/>
    <x v="5"/>
    <x v="3"/>
    <x v="0"/>
  </r>
  <r>
    <x v="0"/>
    <x v="4"/>
    <x v="108"/>
    <x v="1"/>
    <x v="559"/>
    <x v="2"/>
    <x v="0"/>
    <n v="2.4134035127341078"/>
    <n v="3.822794062522902"/>
    <x v="0"/>
    <x v="5"/>
    <x v="3"/>
    <x v="0"/>
  </r>
  <r>
    <x v="0"/>
    <x v="4"/>
    <x v="6"/>
    <x v="2"/>
    <x v="10"/>
    <x v="1"/>
    <x v="0"/>
    <n v="0.89862320899049708"/>
    <n v="1.3451640933429569"/>
    <x v="0"/>
    <x v="5"/>
    <x v="3"/>
    <x v="0"/>
  </r>
  <r>
    <x v="0"/>
    <x v="4"/>
    <x v="10"/>
    <x v="1"/>
    <x v="537"/>
    <x v="2"/>
    <x v="0"/>
    <n v="0.94715234631615486"/>
    <n v="1.4340379630795548"/>
    <x v="0"/>
    <x v="5"/>
    <x v="3"/>
    <x v="0"/>
  </r>
  <r>
    <x v="0"/>
    <x v="4"/>
    <x v="7"/>
    <x v="1"/>
    <x v="11"/>
    <x v="1"/>
    <x v="0"/>
    <n v="0.12541152906014794"/>
    <n v="0.1732896708149162"/>
    <x v="0"/>
    <x v="5"/>
    <x v="3"/>
    <x v="0"/>
  </r>
  <r>
    <x v="0"/>
    <x v="190"/>
    <x v="234"/>
    <x v="0"/>
    <x v="664"/>
    <x v="1"/>
    <x v="0"/>
    <n v="0.14523435274385341"/>
    <n v="0.19519400829224892"/>
    <x v="0"/>
    <x v="5"/>
    <x v="3"/>
    <x v="0"/>
  </r>
  <r>
    <x v="0"/>
    <x v="190"/>
    <x v="132"/>
    <x v="0"/>
    <x v="612"/>
    <x v="2"/>
    <x v="0"/>
    <n v="0.40591124416832652"/>
    <n v="0.50680346259038334"/>
    <x v="0"/>
    <x v="5"/>
    <x v="3"/>
    <x v="0"/>
  </r>
  <r>
    <x v="0"/>
    <x v="190"/>
    <x v="132"/>
    <x v="0"/>
    <x v="613"/>
    <x v="0"/>
    <x v="0"/>
    <n v="0.42357476285046269"/>
    <n v="0.50723972306913845"/>
    <x v="0"/>
    <x v="5"/>
    <x v="2"/>
    <x v="0"/>
  </r>
  <r>
    <x v="0"/>
    <x v="5"/>
    <x v="8"/>
    <x v="2"/>
    <x v="12"/>
    <x v="2"/>
    <x v="0"/>
    <n v="18.301108820392528"/>
    <n v="28.501817889476452"/>
    <x v="0"/>
    <x v="5"/>
    <x v="3"/>
    <x v="0"/>
  </r>
  <r>
    <x v="0"/>
    <x v="5"/>
    <x v="9"/>
    <x v="1"/>
    <x v="13"/>
    <x v="1"/>
    <x v="0"/>
    <n v="9.0101229338652242"/>
    <n v="13.598585768678893"/>
    <x v="0"/>
    <x v="5"/>
    <x v="3"/>
    <x v="0"/>
  </r>
  <r>
    <x v="0"/>
    <x v="5"/>
    <x v="9"/>
    <x v="1"/>
    <x v="14"/>
    <x v="1"/>
    <x v="0"/>
    <n v="12.737853821548367"/>
    <n v="17.285313399120696"/>
    <x v="0"/>
    <x v="5"/>
    <x v="2"/>
    <x v="0"/>
  </r>
  <r>
    <x v="0"/>
    <x v="5"/>
    <x v="9"/>
    <x v="1"/>
    <x v="15"/>
    <x v="2"/>
    <x v="0"/>
    <n v="8.6216527612603535"/>
    <n v="13.553059285879707"/>
    <x v="0"/>
    <x v="5"/>
    <x v="3"/>
    <x v="0"/>
  </r>
  <r>
    <x v="0"/>
    <x v="6"/>
    <x v="10"/>
    <x v="0"/>
    <x v="16"/>
    <x v="2"/>
    <x v="0"/>
    <n v="0.13420365187012198"/>
    <n v="0.1627463731690886"/>
    <x v="0"/>
    <x v="5"/>
    <x v="3"/>
    <x v="0"/>
  </r>
  <r>
    <x v="0"/>
    <x v="6"/>
    <x v="10"/>
    <x v="0"/>
    <x v="17"/>
    <x v="0"/>
    <x v="0"/>
    <n v="0.18006226115219257"/>
    <n v="0.17120143322293016"/>
    <x v="0"/>
    <x v="5"/>
    <x v="0"/>
    <x v="0"/>
  </r>
  <r>
    <x v="0"/>
    <x v="7"/>
    <x v="11"/>
    <x v="2"/>
    <x v="18"/>
    <x v="2"/>
    <x v="0"/>
    <n v="20.341441709666004"/>
    <n v="35.483900656865686"/>
    <x v="0"/>
    <x v="5"/>
    <x v="3"/>
    <x v="0"/>
  </r>
  <r>
    <x v="0"/>
    <x v="7"/>
    <x v="12"/>
    <x v="2"/>
    <x v="19"/>
    <x v="2"/>
    <x v="0"/>
    <n v="93.116652257889797"/>
    <n v="138.48776794867274"/>
    <x v="0"/>
    <x v="5"/>
    <x v="3"/>
    <x v="0"/>
  </r>
  <r>
    <x v="0"/>
    <x v="7"/>
    <x v="12"/>
    <x v="2"/>
    <x v="614"/>
    <x v="2"/>
    <x v="2"/>
    <n v="35.934393143524822"/>
    <n v="51.384699330130935"/>
    <x v="0"/>
    <x v="5"/>
    <x v="3"/>
    <x v="1"/>
  </r>
  <r>
    <x v="0"/>
    <x v="7"/>
    <x v="12"/>
    <x v="2"/>
    <x v="615"/>
    <x v="2"/>
    <x v="1"/>
    <n v="14.229079728789792"/>
    <n v="18.420516681309888"/>
    <x v="0"/>
    <x v="5"/>
    <x v="3"/>
    <x v="1"/>
  </r>
  <r>
    <x v="0"/>
    <x v="7"/>
    <x v="13"/>
    <x v="1"/>
    <x v="561"/>
    <x v="1"/>
    <x v="0"/>
    <n v="53.036640228449862"/>
    <n v="81.645577699013188"/>
    <x v="0"/>
    <x v="5"/>
    <x v="7"/>
    <x v="0"/>
  </r>
  <r>
    <x v="0"/>
    <x v="7"/>
    <x v="13"/>
    <x v="1"/>
    <x v="20"/>
    <x v="1"/>
    <x v="0"/>
    <n v="128.25770948427015"/>
    <n v="177.05573727889163"/>
    <x v="0"/>
    <x v="5"/>
    <x v="3"/>
    <x v="0"/>
  </r>
  <r>
    <x v="0"/>
    <x v="7"/>
    <x v="13"/>
    <x v="1"/>
    <x v="665"/>
    <x v="1"/>
    <x v="4"/>
    <n v="164.10624461813231"/>
    <n v="138.60263642896805"/>
    <x v="0"/>
    <x v="5"/>
    <x v="3"/>
    <x v="1"/>
  </r>
  <r>
    <x v="0"/>
    <x v="7"/>
    <x v="13"/>
    <x v="1"/>
    <x v="21"/>
    <x v="1"/>
    <x v="1"/>
    <n v="60.032604291912385"/>
    <n v="80.264442367986646"/>
    <x v="0"/>
    <x v="5"/>
    <x v="3"/>
    <x v="1"/>
  </r>
  <r>
    <x v="0"/>
    <x v="7"/>
    <x v="13"/>
    <x v="1"/>
    <x v="22"/>
    <x v="1"/>
    <x v="0"/>
    <n v="3.3629656308398674"/>
    <n v="4.2830750890305431"/>
    <x v="0"/>
    <x v="5"/>
    <x v="2"/>
    <x v="0"/>
  </r>
  <r>
    <x v="0"/>
    <x v="7"/>
    <x v="13"/>
    <x v="1"/>
    <x v="23"/>
    <x v="2"/>
    <x v="0"/>
    <n v="313.35616282083078"/>
    <n v="415.53765281426411"/>
    <x v="0"/>
    <x v="5"/>
    <x v="3"/>
    <x v="0"/>
  </r>
  <r>
    <x v="0"/>
    <x v="7"/>
    <x v="13"/>
    <x v="1"/>
    <x v="616"/>
    <x v="2"/>
    <x v="3"/>
    <n v="168.31926843323669"/>
    <n v="191.75045351315302"/>
    <x v="0"/>
    <x v="5"/>
    <x v="3"/>
    <x v="1"/>
  </r>
  <r>
    <x v="0"/>
    <x v="7"/>
    <x v="13"/>
    <x v="1"/>
    <x v="24"/>
    <x v="2"/>
    <x v="1"/>
    <n v="39.815455038061735"/>
    <n v="55.958964560254095"/>
    <x v="0"/>
    <x v="5"/>
    <x v="3"/>
    <x v="1"/>
  </r>
  <r>
    <x v="0"/>
    <x v="7"/>
    <x v="13"/>
    <x v="1"/>
    <x v="616"/>
    <x v="2"/>
    <x v="3"/>
    <n v="7.7252097271514479"/>
    <n v="7.6762025357865964"/>
    <x v="0"/>
    <x v="5"/>
    <x v="3"/>
    <x v="1"/>
  </r>
  <r>
    <x v="0"/>
    <x v="7"/>
    <x v="15"/>
    <x v="2"/>
    <x v="26"/>
    <x v="2"/>
    <x v="0"/>
    <n v="3.3909728724803352"/>
    <n v="6.0280891347342083"/>
    <x v="0"/>
    <x v="5"/>
    <x v="3"/>
    <x v="0"/>
  </r>
  <r>
    <x v="0"/>
    <x v="7"/>
    <x v="16"/>
    <x v="2"/>
    <x v="27"/>
    <x v="1"/>
    <x v="0"/>
    <n v="6.6540012990575663"/>
    <n v="10.909116197427819"/>
    <x v="0"/>
    <x v="5"/>
    <x v="3"/>
    <x v="0"/>
  </r>
  <r>
    <x v="0"/>
    <x v="7"/>
    <x v="16"/>
    <x v="2"/>
    <x v="28"/>
    <x v="2"/>
    <x v="0"/>
    <n v="50.613184828081948"/>
    <n v="78.108062635193875"/>
    <x v="0"/>
    <x v="5"/>
    <x v="3"/>
    <x v="0"/>
  </r>
  <r>
    <x v="0"/>
    <x v="7"/>
    <x v="16"/>
    <x v="2"/>
    <x v="617"/>
    <x v="2"/>
    <x v="5"/>
    <n v="2.0008535352894761"/>
    <n v="2.873499783606297"/>
    <x v="0"/>
    <x v="5"/>
    <x v="3"/>
    <x v="1"/>
  </r>
  <r>
    <x v="0"/>
    <x v="7"/>
    <x v="17"/>
    <x v="2"/>
    <x v="29"/>
    <x v="2"/>
    <x v="0"/>
    <n v="25.537536571432252"/>
    <n v="39.699865543806489"/>
    <x v="0"/>
    <x v="5"/>
    <x v="3"/>
    <x v="0"/>
  </r>
  <r>
    <x v="0"/>
    <x v="7"/>
    <x v="18"/>
    <x v="0"/>
    <x v="30"/>
    <x v="1"/>
    <x v="0"/>
    <n v="117.22264029858634"/>
    <n v="140.6091732501186"/>
    <x v="0"/>
    <x v="5"/>
    <x v="3"/>
    <x v="0"/>
  </r>
  <r>
    <x v="0"/>
    <x v="7"/>
    <x v="18"/>
    <x v="0"/>
    <x v="33"/>
    <x v="2"/>
    <x v="0"/>
    <n v="234.4919379299493"/>
    <n v="289.70687921485478"/>
    <x v="0"/>
    <x v="5"/>
    <x v="3"/>
    <x v="0"/>
  </r>
  <r>
    <x v="0"/>
    <x v="7"/>
    <x v="18"/>
    <x v="0"/>
    <x v="618"/>
    <x v="2"/>
    <x v="7"/>
    <n v="286.63854547119871"/>
    <n v="286.55147632016684"/>
    <x v="0"/>
    <x v="5"/>
    <x v="3"/>
    <x v="1"/>
  </r>
  <r>
    <x v="0"/>
    <x v="7"/>
    <x v="18"/>
    <x v="0"/>
    <x v="619"/>
    <x v="2"/>
    <x v="8"/>
    <n v="1.039251229108257"/>
    <n v="0.82945650778045277"/>
    <x v="0"/>
    <x v="5"/>
    <x v="3"/>
    <x v="1"/>
  </r>
  <r>
    <x v="0"/>
    <x v="7"/>
    <x v="18"/>
    <x v="0"/>
    <x v="620"/>
    <x v="2"/>
    <x v="1"/>
    <n v="26.551531048079912"/>
    <n v="27.895483246209594"/>
    <x v="0"/>
    <x v="5"/>
    <x v="3"/>
    <x v="1"/>
  </r>
  <r>
    <x v="0"/>
    <x v="7"/>
    <x v="18"/>
    <x v="0"/>
    <x v="34"/>
    <x v="0"/>
    <x v="0"/>
    <n v="35.235197793805597"/>
    <n v="36.865106029570676"/>
    <x v="0"/>
    <x v="5"/>
    <x v="4"/>
    <x v="0"/>
  </r>
  <r>
    <x v="0"/>
    <x v="7"/>
    <x v="19"/>
    <x v="2"/>
    <x v="35"/>
    <x v="2"/>
    <x v="0"/>
    <n v="12.496142301758621"/>
    <n v="32.336645337913033"/>
    <x v="0"/>
    <x v="5"/>
    <x v="3"/>
    <x v="0"/>
  </r>
  <r>
    <x v="0"/>
    <x v="7"/>
    <x v="227"/>
    <x v="2"/>
    <x v="621"/>
    <x v="2"/>
    <x v="5"/>
    <n v="2.1819644805935963"/>
    <n v="3.1086195910223422"/>
    <x v="0"/>
    <x v="5"/>
    <x v="3"/>
    <x v="1"/>
  </r>
  <r>
    <x v="0"/>
    <x v="7"/>
    <x v="227"/>
    <x v="2"/>
    <x v="621"/>
    <x v="2"/>
    <x v="5"/>
    <n v="7.2933865449972277"/>
    <n v="10.510794769743855"/>
    <x v="0"/>
    <x v="5"/>
    <x v="3"/>
    <x v="1"/>
  </r>
  <r>
    <x v="0"/>
    <x v="7"/>
    <x v="227"/>
    <x v="2"/>
    <x v="622"/>
    <x v="2"/>
    <x v="0"/>
    <n v="83.592603410683793"/>
    <n v="134.10113028162027"/>
    <x v="0"/>
    <x v="5"/>
    <x v="3"/>
    <x v="0"/>
  </r>
  <r>
    <x v="0"/>
    <x v="7"/>
    <x v="20"/>
    <x v="2"/>
    <x v="36"/>
    <x v="2"/>
    <x v="0"/>
    <n v="1.617839160799974"/>
    <n v="2.4929634992279071"/>
    <x v="0"/>
    <x v="5"/>
    <x v="3"/>
    <x v="0"/>
  </r>
  <r>
    <x v="0"/>
    <x v="7"/>
    <x v="21"/>
    <x v="2"/>
    <x v="38"/>
    <x v="2"/>
    <x v="0"/>
    <n v="0.72946431743364093"/>
    <n v="1.3727874979167092"/>
    <x v="0"/>
    <x v="5"/>
    <x v="3"/>
    <x v="0"/>
  </r>
  <r>
    <x v="0"/>
    <x v="7"/>
    <x v="21"/>
    <x v="2"/>
    <x v="39"/>
    <x v="2"/>
    <x v="1"/>
    <n v="2.5940127117754674E-2"/>
    <n v="3.9824975669971098E-2"/>
    <x v="0"/>
    <x v="5"/>
    <x v="3"/>
    <x v="1"/>
  </r>
  <r>
    <x v="0"/>
    <x v="8"/>
    <x v="22"/>
    <x v="1"/>
    <x v="40"/>
    <x v="2"/>
    <x v="0"/>
    <n v="0.11306653342208367"/>
    <n v="0.17308568374190628"/>
    <x v="0"/>
    <x v="5"/>
    <x v="3"/>
    <x v="0"/>
  </r>
  <r>
    <x v="0"/>
    <x v="8"/>
    <x v="22"/>
    <x v="1"/>
    <x v="41"/>
    <x v="0"/>
    <x v="0"/>
    <n v="0.50245142296620982"/>
    <n v="0.63897468072456809"/>
    <x v="0"/>
    <x v="5"/>
    <x v="2"/>
    <x v="0"/>
  </r>
  <r>
    <x v="0"/>
    <x v="8"/>
    <x v="23"/>
    <x v="0"/>
    <x v="42"/>
    <x v="2"/>
    <x v="0"/>
    <n v="0.25428185336893205"/>
    <n v="0.34797482882080433"/>
    <x v="0"/>
    <x v="5"/>
    <x v="3"/>
    <x v="0"/>
  </r>
  <r>
    <x v="0"/>
    <x v="8"/>
    <x v="23"/>
    <x v="0"/>
    <x v="43"/>
    <x v="0"/>
    <x v="0"/>
    <n v="0.10969273966017276"/>
    <n v="0.13622563824161507"/>
    <x v="0"/>
    <x v="5"/>
    <x v="2"/>
    <x v="0"/>
  </r>
  <r>
    <x v="0"/>
    <x v="8"/>
    <x v="23"/>
    <x v="0"/>
    <x v="44"/>
    <x v="0"/>
    <x v="0"/>
    <n v="0.53477123092848677"/>
    <n v="0.50629750545298891"/>
    <x v="0"/>
    <x v="5"/>
    <x v="4"/>
    <x v="0"/>
  </r>
  <r>
    <x v="0"/>
    <x v="8"/>
    <x v="24"/>
    <x v="0"/>
    <x v="45"/>
    <x v="0"/>
    <x v="0"/>
    <n v="0.23283889083370166"/>
    <n v="0.27489895778902163"/>
    <x v="0"/>
    <x v="5"/>
    <x v="0"/>
    <x v="0"/>
  </r>
  <r>
    <x v="0"/>
    <x v="8"/>
    <x v="25"/>
    <x v="0"/>
    <x v="46"/>
    <x v="0"/>
    <x v="0"/>
    <n v="0.14055858591178286"/>
    <n v="0.16839780016241723"/>
    <x v="0"/>
    <x v="5"/>
    <x v="2"/>
    <x v="0"/>
  </r>
  <r>
    <x v="0"/>
    <x v="8"/>
    <x v="25"/>
    <x v="0"/>
    <x v="47"/>
    <x v="0"/>
    <x v="0"/>
    <n v="0.56692854370213575"/>
    <n v="0.57849150794595017"/>
    <x v="0"/>
    <x v="5"/>
    <x v="4"/>
    <x v="0"/>
  </r>
  <r>
    <x v="0"/>
    <x v="8"/>
    <x v="26"/>
    <x v="0"/>
    <x v="623"/>
    <x v="2"/>
    <x v="0"/>
    <n v="6.6157505095093466E-2"/>
    <n v="0.10346554454555544"/>
    <x v="0"/>
    <x v="5"/>
    <x v="3"/>
    <x v="0"/>
  </r>
  <r>
    <x v="0"/>
    <x v="8"/>
    <x v="26"/>
    <x v="0"/>
    <x v="48"/>
    <x v="0"/>
    <x v="0"/>
    <n v="0.18328025402835538"/>
    <n v="0.2196348673278477"/>
    <x v="0"/>
    <x v="5"/>
    <x v="0"/>
    <x v="0"/>
  </r>
  <r>
    <x v="0"/>
    <x v="8"/>
    <x v="26"/>
    <x v="0"/>
    <x v="49"/>
    <x v="0"/>
    <x v="0"/>
    <n v="0.98095212849954172"/>
    <n v="0.96441728603489651"/>
    <x v="0"/>
    <x v="5"/>
    <x v="4"/>
    <x v="0"/>
  </r>
  <r>
    <x v="0"/>
    <x v="9"/>
    <x v="13"/>
    <x v="0"/>
    <x v="50"/>
    <x v="2"/>
    <x v="0"/>
    <n v="151.91734387717085"/>
    <n v="165.76604257205202"/>
    <x v="0"/>
    <x v="5"/>
    <x v="3"/>
    <x v="0"/>
  </r>
  <r>
    <x v="0"/>
    <x v="9"/>
    <x v="13"/>
    <x v="0"/>
    <x v="52"/>
    <x v="0"/>
    <x v="0"/>
    <n v="330.25536873454905"/>
    <n v="269.14098829233541"/>
    <x v="0"/>
    <x v="5"/>
    <x v="4"/>
    <x v="0"/>
  </r>
  <r>
    <x v="0"/>
    <x v="9"/>
    <x v="27"/>
    <x v="0"/>
    <x v="53"/>
    <x v="1"/>
    <x v="0"/>
    <n v="77.787221516542729"/>
    <n v="97.313547829439756"/>
    <x v="0"/>
    <x v="5"/>
    <x v="3"/>
    <x v="0"/>
  </r>
  <r>
    <x v="0"/>
    <x v="9"/>
    <x v="27"/>
    <x v="0"/>
    <x v="53"/>
    <x v="1"/>
    <x v="0"/>
    <n v="14.925267729085162"/>
    <n v="17.913830377289162"/>
    <x v="0"/>
    <x v="5"/>
    <x v="3"/>
    <x v="0"/>
  </r>
  <r>
    <x v="0"/>
    <x v="9"/>
    <x v="28"/>
    <x v="0"/>
    <x v="624"/>
    <x v="1"/>
    <x v="1"/>
    <n v="33.953407086296131"/>
    <n v="41.481583471365006"/>
    <x v="0"/>
    <x v="5"/>
    <x v="3"/>
    <x v="1"/>
  </r>
  <r>
    <x v="0"/>
    <x v="9"/>
    <x v="28"/>
    <x v="0"/>
    <x v="54"/>
    <x v="1"/>
    <x v="0"/>
    <n v="38.007342617270368"/>
    <n v="51.660477271105051"/>
    <x v="0"/>
    <x v="5"/>
    <x v="3"/>
    <x v="0"/>
  </r>
  <r>
    <x v="0"/>
    <x v="9"/>
    <x v="27"/>
    <x v="0"/>
    <x v="55"/>
    <x v="0"/>
    <x v="0"/>
    <n v="12.337321992060048"/>
    <n v="12.963225288236126"/>
    <x v="0"/>
    <x v="5"/>
    <x v="6"/>
    <x v="0"/>
  </r>
  <r>
    <x v="0"/>
    <x v="9"/>
    <x v="27"/>
    <x v="3"/>
    <x v="55"/>
    <x v="0"/>
    <x v="0"/>
    <n v="15.007159505776325"/>
    <n v="14.511344590792348"/>
    <x v="0"/>
    <x v="5"/>
    <x v="6"/>
    <x v="0"/>
  </r>
  <r>
    <x v="0"/>
    <x v="9"/>
    <x v="27"/>
    <x v="3"/>
    <x v="55"/>
    <x v="0"/>
    <x v="0"/>
    <n v="5.5406200684382817E-2"/>
    <n v="7.5415014108228914E-2"/>
    <x v="0"/>
    <x v="5"/>
    <x v="6"/>
    <x v="0"/>
  </r>
  <r>
    <x v="0"/>
    <x v="9"/>
    <x v="29"/>
    <x v="3"/>
    <x v="56"/>
    <x v="1"/>
    <x v="0"/>
    <n v="13.834131082990023"/>
    <n v="15.77363897516152"/>
    <x v="0"/>
    <x v="5"/>
    <x v="3"/>
    <x v="0"/>
  </r>
  <r>
    <x v="0"/>
    <x v="9"/>
    <x v="29"/>
    <x v="3"/>
    <x v="57"/>
    <x v="2"/>
    <x v="0"/>
    <n v="51.424276392602295"/>
    <n v="68.431904240215715"/>
    <x v="0"/>
    <x v="5"/>
    <x v="3"/>
    <x v="0"/>
  </r>
  <r>
    <x v="0"/>
    <x v="9"/>
    <x v="29"/>
    <x v="3"/>
    <x v="58"/>
    <x v="0"/>
    <x v="0"/>
    <n v="590.17672693859288"/>
    <n v="509.14515585643971"/>
    <x v="0"/>
    <x v="5"/>
    <x v="4"/>
    <x v="0"/>
  </r>
  <r>
    <x v="0"/>
    <x v="10"/>
    <x v="30"/>
    <x v="2"/>
    <x v="666"/>
    <x v="1"/>
    <x v="0"/>
    <n v="0.36785656613334045"/>
    <n v="0.42303258302343549"/>
    <x v="0"/>
    <x v="5"/>
    <x v="3"/>
    <x v="0"/>
  </r>
  <r>
    <x v="0"/>
    <x v="10"/>
    <x v="30"/>
    <x v="2"/>
    <x v="59"/>
    <x v="2"/>
    <x v="0"/>
    <n v="14.173580204242128"/>
    <n v="22.124788512950005"/>
    <x v="0"/>
    <x v="5"/>
    <x v="3"/>
    <x v="0"/>
  </r>
  <r>
    <x v="0"/>
    <x v="10"/>
    <x v="30"/>
    <x v="1"/>
    <x v="59"/>
    <x v="2"/>
    <x v="0"/>
    <n v="0.58954917664042783"/>
    <n v="0.72424089394853342"/>
    <x v="0"/>
    <x v="5"/>
    <x v="3"/>
    <x v="0"/>
  </r>
  <r>
    <x v="0"/>
    <x v="10"/>
    <x v="31"/>
    <x v="2"/>
    <x v="61"/>
    <x v="1"/>
    <x v="0"/>
    <n v="10.312092482603418"/>
    <n v="16.957108554505634"/>
    <x v="0"/>
    <x v="5"/>
    <x v="3"/>
    <x v="0"/>
  </r>
  <r>
    <x v="0"/>
    <x v="10"/>
    <x v="31"/>
    <x v="2"/>
    <x v="62"/>
    <x v="2"/>
    <x v="0"/>
    <n v="40.893658458102813"/>
    <n v="72.788024952746468"/>
    <x v="0"/>
    <x v="5"/>
    <x v="3"/>
    <x v="0"/>
  </r>
  <r>
    <x v="0"/>
    <x v="10"/>
    <x v="32"/>
    <x v="1"/>
    <x v="63"/>
    <x v="1"/>
    <x v="0"/>
    <n v="38.413087930379483"/>
    <n v="50.170634031301049"/>
    <x v="0"/>
    <x v="5"/>
    <x v="3"/>
    <x v="0"/>
  </r>
  <r>
    <x v="0"/>
    <x v="10"/>
    <x v="32"/>
    <x v="1"/>
    <x v="667"/>
    <x v="1"/>
    <x v="4"/>
    <n v="1.8001593084912233"/>
    <n v="1.8168456955840941"/>
    <x v="0"/>
    <x v="5"/>
    <x v="3"/>
    <x v="1"/>
  </r>
  <r>
    <x v="0"/>
    <x v="10"/>
    <x v="32"/>
    <x v="0"/>
    <x v="64"/>
    <x v="0"/>
    <x v="0"/>
    <n v="7.8036430394584437"/>
    <n v="7.7381769981088855"/>
    <x v="0"/>
    <x v="5"/>
    <x v="0"/>
    <x v="0"/>
  </r>
  <r>
    <x v="0"/>
    <x v="10"/>
    <x v="33"/>
    <x v="2"/>
    <x v="65"/>
    <x v="2"/>
    <x v="0"/>
    <n v="8.3513962350658595"/>
    <n v="13.343734245914433"/>
    <x v="0"/>
    <x v="5"/>
    <x v="3"/>
    <x v="0"/>
  </r>
  <r>
    <x v="0"/>
    <x v="10"/>
    <x v="34"/>
    <x v="1"/>
    <x v="66"/>
    <x v="1"/>
    <x v="0"/>
    <n v="15.522584367130525"/>
    <n v="24.363347104994684"/>
    <x v="0"/>
    <x v="5"/>
    <x v="2"/>
    <x v="0"/>
  </r>
  <r>
    <x v="0"/>
    <x v="10"/>
    <x v="34"/>
    <x v="2"/>
    <x v="67"/>
    <x v="2"/>
    <x v="0"/>
    <n v="3.052623962510248"/>
    <n v="5.7382491285846022"/>
    <x v="0"/>
    <x v="5"/>
    <x v="3"/>
    <x v="0"/>
  </r>
  <r>
    <x v="0"/>
    <x v="168"/>
    <x v="2"/>
    <x v="0"/>
    <x v="538"/>
    <x v="1"/>
    <x v="0"/>
    <n v="9.3557148620066713E-2"/>
    <n v="0.12316464725651796"/>
    <x v="0"/>
    <x v="5"/>
    <x v="3"/>
    <x v="0"/>
  </r>
  <r>
    <x v="0"/>
    <x v="169"/>
    <x v="108"/>
    <x v="0"/>
    <x v="668"/>
    <x v="2"/>
    <x v="0"/>
    <n v="0.13344023934666199"/>
    <n v="0.16494611181387747"/>
    <x v="0"/>
    <x v="5"/>
    <x v="3"/>
    <x v="0"/>
  </r>
  <r>
    <x v="0"/>
    <x v="169"/>
    <x v="108"/>
    <x v="0"/>
    <x v="539"/>
    <x v="0"/>
    <x v="0"/>
    <n v="0.64575777019569847"/>
    <n v="0.63573440030168504"/>
    <x v="0"/>
    <x v="5"/>
    <x v="4"/>
    <x v="0"/>
  </r>
  <r>
    <x v="0"/>
    <x v="11"/>
    <x v="37"/>
    <x v="2"/>
    <x v="71"/>
    <x v="1"/>
    <x v="0"/>
    <n v="29.884211970976402"/>
    <n v="56.253786599736678"/>
    <x v="0"/>
    <x v="5"/>
    <x v="3"/>
    <x v="0"/>
  </r>
  <r>
    <x v="0"/>
    <x v="11"/>
    <x v="37"/>
    <x v="2"/>
    <x v="72"/>
    <x v="2"/>
    <x v="0"/>
    <n v="63.850692588036836"/>
    <n v="109.19726509185529"/>
    <x v="0"/>
    <x v="5"/>
    <x v="3"/>
    <x v="0"/>
  </r>
  <r>
    <x v="0"/>
    <x v="12"/>
    <x v="222"/>
    <x v="2"/>
    <x v="594"/>
    <x v="1"/>
    <x v="0"/>
    <n v="16.291303591445526"/>
    <n v="37.176294890267123"/>
    <x v="0"/>
    <x v="5"/>
    <x v="5"/>
    <x v="0"/>
  </r>
  <r>
    <x v="0"/>
    <x v="12"/>
    <x v="222"/>
    <x v="2"/>
    <x v="625"/>
    <x v="1"/>
    <x v="1"/>
    <n v="4.7807422063201743"/>
    <n v="7.8762458597704406"/>
    <x v="0"/>
    <x v="5"/>
    <x v="5"/>
    <x v="1"/>
  </r>
  <r>
    <x v="0"/>
    <x v="12"/>
    <x v="39"/>
    <x v="2"/>
    <x v="74"/>
    <x v="2"/>
    <x v="0"/>
    <n v="16.927986151972565"/>
    <n v="43.119772196066684"/>
    <x v="0"/>
    <x v="5"/>
    <x v="5"/>
    <x v="0"/>
  </r>
  <r>
    <x v="0"/>
    <x v="12"/>
    <x v="40"/>
    <x v="2"/>
    <x v="75"/>
    <x v="2"/>
    <x v="0"/>
    <n v="50.729394627749045"/>
    <n v="116.09054725164796"/>
    <x v="0"/>
    <x v="5"/>
    <x v="5"/>
    <x v="0"/>
  </r>
  <r>
    <x v="0"/>
    <x v="12"/>
    <x v="40"/>
    <x v="2"/>
    <x v="669"/>
    <x v="2"/>
    <x v="1"/>
    <n v="12.517597676767881"/>
    <n v="21.820298604180298"/>
    <x v="0"/>
    <x v="5"/>
    <x v="5"/>
    <x v="1"/>
  </r>
  <r>
    <x v="0"/>
    <x v="12"/>
    <x v="41"/>
    <x v="2"/>
    <x v="76"/>
    <x v="2"/>
    <x v="0"/>
    <n v="50.883391790450943"/>
    <n v="132.36500897569698"/>
    <x v="0"/>
    <x v="5"/>
    <x v="5"/>
    <x v="0"/>
  </r>
  <r>
    <x v="0"/>
    <x v="13"/>
    <x v="42"/>
    <x v="0"/>
    <x v="77"/>
    <x v="0"/>
    <x v="0"/>
    <n v="125.23075509698133"/>
    <n v="90.545997430342723"/>
    <x v="0"/>
    <x v="5"/>
    <x v="4"/>
    <x v="0"/>
  </r>
  <r>
    <x v="0"/>
    <x v="13"/>
    <x v="43"/>
    <x v="3"/>
    <x v="78"/>
    <x v="0"/>
    <x v="0"/>
    <n v="149.34515248479016"/>
    <n v="131.59784777038408"/>
    <x v="0"/>
    <x v="5"/>
    <x v="4"/>
    <x v="0"/>
  </r>
  <r>
    <x v="0"/>
    <x v="14"/>
    <x v="27"/>
    <x v="1"/>
    <x v="79"/>
    <x v="1"/>
    <x v="0"/>
    <n v="22.069719644694121"/>
    <n v="23.805715257869611"/>
    <x v="0"/>
    <x v="5"/>
    <x v="3"/>
    <x v="0"/>
  </r>
  <r>
    <x v="0"/>
    <x v="15"/>
    <x v="44"/>
    <x v="0"/>
    <x v="80"/>
    <x v="2"/>
    <x v="0"/>
    <n v="5.4160709400297371"/>
    <n v="9.2687586072600219"/>
    <x v="0"/>
    <x v="5"/>
    <x v="3"/>
    <x v="0"/>
  </r>
  <r>
    <x v="0"/>
    <x v="15"/>
    <x v="44"/>
    <x v="0"/>
    <x v="81"/>
    <x v="0"/>
    <x v="0"/>
    <n v="92.037620880438652"/>
    <n v="91.082829523059658"/>
    <x v="0"/>
    <x v="5"/>
    <x v="4"/>
    <x v="0"/>
  </r>
  <r>
    <x v="0"/>
    <x v="170"/>
    <x v="206"/>
    <x v="1"/>
    <x v="540"/>
    <x v="2"/>
    <x v="0"/>
    <n v="3.5428299496803537"/>
    <n v="5.4759061589012532"/>
    <x v="0"/>
    <x v="5"/>
    <x v="7"/>
    <x v="0"/>
  </r>
  <r>
    <x v="0"/>
    <x v="170"/>
    <x v="178"/>
    <x v="1"/>
    <x v="541"/>
    <x v="2"/>
    <x v="0"/>
    <n v="3.0405197296743958"/>
    <n v="4.923253496579953"/>
    <x v="0"/>
    <x v="5"/>
    <x v="7"/>
    <x v="0"/>
  </r>
  <r>
    <x v="0"/>
    <x v="16"/>
    <x v="45"/>
    <x v="2"/>
    <x v="626"/>
    <x v="1"/>
    <x v="0"/>
    <n v="3.5744336544790492E-3"/>
    <n v="8.0667477896707706E-3"/>
    <x v="0"/>
    <x v="5"/>
    <x v="5"/>
    <x v="0"/>
  </r>
  <r>
    <x v="0"/>
    <x v="16"/>
    <x v="45"/>
    <x v="2"/>
    <x v="627"/>
    <x v="1"/>
    <x v="9"/>
    <n v="6.6091208175010161"/>
    <n v="10.583099104907951"/>
    <x v="0"/>
    <x v="5"/>
    <x v="5"/>
    <x v="1"/>
  </r>
  <r>
    <x v="0"/>
    <x v="16"/>
    <x v="45"/>
    <x v="2"/>
    <x v="82"/>
    <x v="1"/>
    <x v="0"/>
    <n v="18.677089208881469"/>
    <n v="29.768383361680499"/>
    <x v="0"/>
    <x v="5"/>
    <x v="3"/>
    <x v="0"/>
  </r>
  <r>
    <x v="0"/>
    <x v="16"/>
    <x v="45"/>
    <x v="2"/>
    <x v="83"/>
    <x v="2"/>
    <x v="0"/>
    <n v="25.586975917786081"/>
    <n v="52.685251456737809"/>
    <x v="0"/>
    <x v="5"/>
    <x v="5"/>
    <x v="0"/>
  </r>
  <r>
    <x v="0"/>
    <x v="16"/>
    <x v="45"/>
    <x v="2"/>
    <x v="84"/>
    <x v="2"/>
    <x v="1"/>
    <n v="7.9415187379341896"/>
    <n v="13.957882864175373"/>
    <x v="0"/>
    <x v="5"/>
    <x v="5"/>
    <x v="1"/>
  </r>
  <r>
    <x v="0"/>
    <x v="16"/>
    <x v="46"/>
    <x v="2"/>
    <x v="85"/>
    <x v="2"/>
    <x v="0"/>
    <n v="7.9962339242508724"/>
    <n v="15.411849940609347"/>
    <x v="0"/>
    <x v="5"/>
    <x v="5"/>
    <x v="0"/>
  </r>
  <r>
    <x v="0"/>
    <x v="17"/>
    <x v="13"/>
    <x v="0"/>
    <x v="86"/>
    <x v="0"/>
    <x v="0"/>
    <n v="74.118725007324585"/>
    <n v="60.161522944219001"/>
    <x v="0"/>
    <x v="5"/>
    <x v="4"/>
    <x v="0"/>
  </r>
  <r>
    <x v="0"/>
    <x v="17"/>
    <x v="29"/>
    <x v="3"/>
    <x v="87"/>
    <x v="0"/>
    <x v="0"/>
    <n v="383.25882688567197"/>
    <n v="337.55859176741984"/>
    <x v="0"/>
    <x v="5"/>
    <x v="4"/>
    <x v="0"/>
  </r>
  <r>
    <x v="0"/>
    <x v="18"/>
    <x v="47"/>
    <x v="2"/>
    <x v="88"/>
    <x v="1"/>
    <x v="0"/>
    <n v="0.17211484029835475"/>
    <n v="0.25642128038168693"/>
    <x v="0"/>
    <x v="5"/>
    <x v="3"/>
    <x v="0"/>
  </r>
  <r>
    <x v="0"/>
    <x v="18"/>
    <x v="47"/>
    <x v="2"/>
    <x v="89"/>
    <x v="2"/>
    <x v="0"/>
    <n v="11.585293280504379"/>
    <n v="22.784985261750293"/>
    <x v="0"/>
    <x v="5"/>
    <x v="3"/>
    <x v="0"/>
  </r>
  <r>
    <x v="0"/>
    <x v="18"/>
    <x v="211"/>
    <x v="1"/>
    <x v="564"/>
    <x v="2"/>
    <x v="0"/>
    <n v="121.44305652186439"/>
    <n v="189.70209177740526"/>
    <x v="0"/>
    <x v="5"/>
    <x v="3"/>
    <x v="0"/>
  </r>
  <r>
    <x v="0"/>
    <x v="18"/>
    <x v="212"/>
    <x v="1"/>
    <x v="565"/>
    <x v="2"/>
    <x v="0"/>
    <n v="82.539717154020806"/>
    <n v="128.73233850015063"/>
    <x v="0"/>
    <x v="5"/>
    <x v="3"/>
    <x v="0"/>
  </r>
  <r>
    <x v="0"/>
    <x v="18"/>
    <x v="48"/>
    <x v="2"/>
    <x v="90"/>
    <x v="2"/>
    <x v="0"/>
    <n v="5.008143332546821E-2"/>
    <n v="9.4252795396709971E-2"/>
    <x v="0"/>
    <x v="5"/>
    <x v="3"/>
    <x v="0"/>
  </r>
  <r>
    <x v="0"/>
    <x v="18"/>
    <x v="27"/>
    <x v="1"/>
    <x v="91"/>
    <x v="1"/>
    <x v="0"/>
    <n v="70.888079460747747"/>
    <n v="113.50093892609043"/>
    <x v="0"/>
    <x v="5"/>
    <x v="3"/>
    <x v="0"/>
  </r>
  <r>
    <x v="0"/>
    <x v="18"/>
    <x v="27"/>
    <x v="1"/>
    <x v="93"/>
    <x v="2"/>
    <x v="0"/>
    <n v="185.8635937322328"/>
    <n v="242.25403854425284"/>
    <x v="0"/>
    <x v="5"/>
    <x v="3"/>
    <x v="0"/>
  </r>
  <r>
    <x v="0"/>
    <x v="18"/>
    <x v="27"/>
    <x v="1"/>
    <x v="94"/>
    <x v="2"/>
    <x v="1"/>
    <n v="21.839163133514372"/>
    <n v="34.497865757438454"/>
    <x v="0"/>
    <x v="5"/>
    <x v="3"/>
    <x v="1"/>
  </r>
  <r>
    <x v="0"/>
    <x v="18"/>
    <x v="27"/>
    <x v="1"/>
    <x v="628"/>
    <x v="2"/>
    <x v="2"/>
    <n v="34.979357878913405"/>
    <n v="47.557200850317862"/>
    <x v="0"/>
    <x v="5"/>
    <x v="3"/>
    <x v="1"/>
  </r>
  <r>
    <x v="0"/>
    <x v="18"/>
    <x v="27"/>
    <x v="1"/>
    <x v="95"/>
    <x v="2"/>
    <x v="3"/>
    <n v="1.0522516095117937E-2"/>
    <n v="9.0914938998190482E-3"/>
    <x v="0"/>
    <x v="5"/>
    <x v="3"/>
    <x v="1"/>
  </r>
  <r>
    <x v="0"/>
    <x v="18"/>
    <x v="27"/>
    <x v="1"/>
    <x v="629"/>
    <x v="2"/>
    <x v="9"/>
    <n v="53.029794902660001"/>
    <n v="68.996935011659801"/>
    <x v="0"/>
    <x v="5"/>
    <x v="3"/>
    <x v="1"/>
  </r>
  <r>
    <x v="1"/>
    <x v="19"/>
    <x v="49"/>
    <x v="0"/>
    <x v="96"/>
    <x v="1"/>
    <x v="0"/>
    <n v="39.120062479791436"/>
    <n v="49.659984609584377"/>
    <x v="0"/>
    <x v="5"/>
    <x v="3"/>
    <x v="0"/>
  </r>
  <r>
    <x v="1"/>
    <x v="19"/>
    <x v="49"/>
    <x v="0"/>
    <x v="630"/>
    <x v="1"/>
    <x v="1"/>
    <n v="9.0318043830184127"/>
    <n v="9.4192221251916024"/>
    <x v="0"/>
    <x v="5"/>
    <x v="3"/>
    <x v="1"/>
  </r>
  <r>
    <x v="1"/>
    <x v="19"/>
    <x v="228"/>
    <x v="0"/>
    <x v="631"/>
    <x v="1"/>
    <x v="0"/>
    <n v="24.669953942082842"/>
    <n v="30.854086294423002"/>
    <x v="0"/>
    <x v="5"/>
    <x v="3"/>
    <x v="0"/>
  </r>
  <r>
    <x v="1"/>
    <x v="19"/>
    <x v="50"/>
    <x v="0"/>
    <x v="97"/>
    <x v="1"/>
    <x v="0"/>
    <n v="22.068604600368317"/>
    <n v="29.912495073426353"/>
    <x v="0"/>
    <x v="5"/>
    <x v="3"/>
    <x v="0"/>
  </r>
  <r>
    <x v="1"/>
    <x v="19"/>
    <x v="223"/>
    <x v="0"/>
    <x v="595"/>
    <x v="2"/>
    <x v="0"/>
    <n v="0.34668085776343993"/>
    <n v="0.54771842381134117"/>
    <x v="0"/>
    <x v="5"/>
    <x v="5"/>
    <x v="0"/>
  </r>
  <r>
    <x v="1"/>
    <x v="19"/>
    <x v="49"/>
    <x v="0"/>
    <x v="99"/>
    <x v="0"/>
    <x v="0"/>
    <n v="49.893735582904043"/>
    <n v="52.374859017793881"/>
    <x v="0"/>
    <x v="5"/>
    <x v="0"/>
    <x v="0"/>
  </r>
  <r>
    <x v="1"/>
    <x v="19"/>
    <x v="224"/>
    <x v="0"/>
    <x v="596"/>
    <x v="0"/>
    <x v="0"/>
    <n v="35.826983402306681"/>
    <n v="38.418274345976876"/>
    <x v="0"/>
    <x v="5"/>
    <x v="0"/>
    <x v="0"/>
  </r>
  <r>
    <x v="1"/>
    <x v="19"/>
    <x v="50"/>
    <x v="0"/>
    <x v="100"/>
    <x v="0"/>
    <x v="0"/>
    <n v="26.270506603239415"/>
    <n v="29.852185990287182"/>
    <x v="0"/>
    <x v="5"/>
    <x v="0"/>
    <x v="0"/>
  </r>
  <r>
    <x v="1"/>
    <x v="20"/>
    <x v="51"/>
    <x v="3"/>
    <x v="101"/>
    <x v="0"/>
    <x v="0"/>
    <n v="124.47405680293448"/>
    <n v="119.17393106845105"/>
    <x v="0"/>
    <x v="5"/>
    <x v="4"/>
    <x v="0"/>
  </r>
  <r>
    <x v="1"/>
    <x v="21"/>
    <x v="90"/>
    <x v="2"/>
    <x v="542"/>
    <x v="2"/>
    <x v="0"/>
    <n v="34.955627360098219"/>
    <n v="59.212039639186173"/>
    <x v="0"/>
    <x v="5"/>
    <x v="3"/>
    <x v="0"/>
  </r>
  <r>
    <x v="1"/>
    <x v="21"/>
    <x v="235"/>
    <x v="2"/>
    <x v="670"/>
    <x v="2"/>
    <x v="1"/>
    <n v="0.22216312407567881"/>
    <n v="0.29183622984515362"/>
    <x v="0"/>
    <x v="5"/>
    <x v="3"/>
    <x v="1"/>
  </r>
  <r>
    <x v="1"/>
    <x v="21"/>
    <x v="53"/>
    <x v="0"/>
    <x v="103"/>
    <x v="1"/>
    <x v="0"/>
    <n v="260.95116452522979"/>
    <n v="282.90539025904201"/>
    <x v="0"/>
    <x v="5"/>
    <x v="3"/>
    <x v="0"/>
  </r>
  <r>
    <x v="1"/>
    <x v="21"/>
    <x v="53"/>
    <x v="0"/>
    <x v="671"/>
    <x v="1"/>
    <x v="10"/>
    <n v="21.807033522312672"/>
    <n v="20.65855497732824"/>
    <x v="0"/>
    <x v="5"/>
    <x v="3"/>
    <x v="1"/>
  </r>
  <r>
    <x v="1"/>
    <x v="21"/>
    <x v="53"/>
    <x v="0"/>
    <x v="104"/>
    <x v="1"/>
    <x v="1"/>
    <n v="78.134195466461875"/>
    <n v="68.520397847678254"/>
    <x v="0"/>
    <x v="5"/>
    <x v="3"/>
    <x v="1"/>
  </r>
  <r>
    <x v="1"/>
    <x v="21"/>
    <x v="53"/>
    <x v="0"/>
    <x v="632"/>
    <x v="1"/>
    <x v="4"/>
    <n v="6.6157162879083228E-2"/>
    <n v="6.1833661275862414E-2"/>
    <x v="0"/>
    <x v="5"/>
    <x v="3"/>
    <x v="1"/>
  </r>
  <r>
    <x v="1"/>
    <x v="21"/>
    <x v="53"/>
    <x v="0"/>
    <x v="105"/>
    <x v="2"/>
    <x v="0"/>
    <n v="205.89211320151423"/>
    <n v="240.64439674706736"/>
    <x v="0"/>
    <x v="5"/>
    <x v="3"/>
    <x v="0"/>
  </r>
  <r>
    <x v="1"/>
    <x v="21"/>
    <x v="53"/>
    <x v="0"/>
    <x v="107"/>
    <x v="2"/>
    <x v="2"/>
    <n v="20.779511585262956"/>
    <n v="21.555189247221445"/>
    <x v="0"/>
    <x v="5"/>
    <x v="3"/>
    <x v="1"/>
  </r>
  <r>
    <x v="1"/>
    <x v="21"/>
    <x v="53"/>
    <x v="0"/>
    <x v="108"/>
    <x v="0"/>
    <x v="0"/>
    <n v="229.89827395708693"/>
    <n v="177.3315596363006"/>
    <x v="0"/>
    <x v="5"/>
    <x v="4"/>
    <x v="0"/>
  </r>
  <r>
    <x v="1"/>
    <x v="21"/>
    <x v="55"/>
    <x v="2"/>
    <x v="543"/>
    <x v="1"/>
    <x v="0"/>
    <n v="82.771622756635054"/>
    <n v="133.72898675586802"/>
    <x v="0"/>
    <x v="5"/>
    <x v="7"/>
    <x v="0"/>
  </r>
  <r>
    <x v="1"/>
    <x v="21"/>
    <x v="55"/>
    <x v="2"/>
    <x v="110"/>
    <x v="2"/>
    <x v="0"/>
    <n v="92.890471380238012"/>
    <n v="140.31415290036486"/>
    <x v="0"/>
    <x v="5"/>
    <x v="3"/>
    <x v="0"/>
  </r>
  <r>
    <x v="1"/>
    <x v="21"/>
    <x v="55"/>
    <x v="2"/>
    <x v="566"/>
    <x v="2"/>
    <x v="1"/>
    <n v="22.147779981665671"/>
    <n v="30.330230709492206"/>
    <x v="0"/>
    <x v="5"/>
    <x v="3"/>
    <x v="1"/>
  </r>
  <r>
    <x v="1"/>
    <x v="21"/>
    <x v="56"/>
    <x v="0"/>
    <x v="111"/>
    <x v="1"/>
    <x v="0"/>
    <n v="221.27597029940085"/>
    <n v="235.88394182050283"/>
    <x v="0"/>
    <x v="5"/>
    <x v="3"/>
    <x v="0"/>
  </r>
  <r>
    <x v="1"/>
    <x v="21"/>
    <x v="27"/>
    <x v="1"/>
    <x v="113"/>
    <x v="1"/>
    <x v="0"/>
    <n v="309.30373733547168"/>
    <n v="379.66187838731702"/>
    <x v="0"/>
    <x v="5"/>
    <x v="7"/>
    <x v="0"/>
  </r>
  <r>
    <x v="1"/>
    <x v="21"/>
    <x v="27"/>
    <x v="1"/>
    <x v="114"/>
    <x v="1"/>
    <x v="4"/>
    <n v="3.9858808388483151"/>
    <n v="4.0324159338648986"/>
    <x v="0"/>
    <x v="5"/>
    <x v="7"/>
    <x v="1"/>
  </r>
  <r>
    <x v="1"/>
    <x v="21"/>
    <x v="27"/>
    <x v="1"/>
    <x v="115"/>
    <x v="1"/>
    <x v="0"/>
    <n v="141.99599098233764"/>
    <n v="194.71206408548241"/>
    <x v="0"/>
    <x v="5"/>
    <x v="3"/>
    <x v="0"/>
  </r>
  <r>
    <x v="1"/>
    <x v="21"/>
    <x v="27"/>
    <x v="1"/>
    <x v="116"/>
    <x v="1"/>
    <x v="4"/>
    <n v="0.11956870011081749"/>
    <n v="0.1498094909671335"/>
    <x v="0"/>
    <x v="5"/>
    <x v="3"/>
    <x v="1"/>
  </r>
  <r>
    <x v="1"/>
    <x v="21"/>
    <x v="27"/>
    <x v="1"/>
    <x v="117"/>
    <x v="1"/>
    <x v="1"/>
    <n v="51.687810770613325"/>
    <n v="68.401081733503119"/>
    <x v="0"/>
    <x v="5"/>
    <x v="3"/>
    <x v="1"/>
  </r>
  <r>
    <x v="1"/>
    <x v="21"/>
    <x v="27"/>
    <x v="1"/>
    <x v="633"/>
    <x v="1"/>
    <x v="10"/>
    <n v="181.09404642451935"/>
    <n v="172.81814851272293"/>
    <x v="0"/>
    <x v="5"/>
    <x v="3"/>
    <x v="1"/>
  </r>
  <r>
    <x v="1"/>
    <x v="21"/>
    <x v="27"/>
    <x v="1"/>
    <x v="118"/>
    <x v="1"/>
    <x v="2"/>
    <n v="62.384260442310108"/>
    <n v="69.708225211564567"/>
    <x v="0"/>
    <x v="5"/>
    <x v="3"/>
    <x v="1"/>
  </r>
  <r>
    <x v="1"/>
    <x v="21"/>
    <x v="27"/>
    <x v="1"/>
    <x v="598"/>
    <x v="2"/>
    <x v="0"/>
    <n v="196.15332367877471"/>
    <n v="253.81921404708143"/>
    <x v="0"/>
    <x v="5"/>
    <x v="7"/>
    <x v="0"/>
  </r>
  <r>
    <x v="1"/>
    <x v="21"/>
    <x v="27"/>
    <x v="1"/>
    <x v="119"/>
    <x v="2"/>
    <x v="0"/>
    <n v="119.32208682560731"/>
    <n v="160.87456528662301"/>
    <x v="0"/>
    <x v="5"/>
    <x v="3"/>
    <x v="0"/>
  </r>
  <r>
    <x v="1"/>
    <x v="21"/>
    <x v="27"/>
    <x v="1"/>
    <x v="120"/>
    <x v="2"/>
    <x v="1"/>
    <n v="85.719251312833251"/>
    <n v="113.01622240358864"/>
    <x v="0"/>
    <x v="5"/>
    <x v="3"/>
    <x v="1"/>
  </r>
  <r>
    <x v="1"/>
    <x v="21"/>
    <x v="27"/>
    <x v="1"/>
    <x v="634"/>
    <x v="2"/>
    <x v="9"/>
    <n v="24.082265390915229"/>
    <n v="29.808278657383255"/>
    <x v="0"/>
    <x v="5"/>
    <x v="3"/>
    <x v="1"/>
  </r>
  <r>
    <x v="1"/>
    <x v="21"/>
    <x v="57"/>
    <x v="1"/>
    <x v="121"/>
    <x v="1"/>
    <x v="0"/>
    <n v="91.184746180061154"/>
    <n v="121.18943106423043"/>
    <x v="0"/>
    <x v="5"/>
    <x v="7"/>
    <x v="0"/>
  </r>
  <r>
    <x v="1"/>
    <x v="21"/>
    <x v="57"/>
    <x v="1"/>
    <x v="122"/>
    <x v="1"/>
    <x v="1"/>
    <n v="8.4232532400322064"/>
    <n v="10.528694448199536"/>
    <x v="0"/>
    <x v="5"/>
    <x v="7"/>
    <x v="1"/>
  </r>
  <r>
    <x v="1"/>
    <x v="21"/>
    <x v="57"/>
    <x v="1"/>
    <x v="672"/>
    <x v="2"/>
    <x v="0"/>
    <n v="0.34722771957130683"/>
    <n v="0.67394262612574107"/>
    <x v="0"/>
    <x v="5"/>
    <x v="3"/>
    <x v="0"/>
  </r>
  <r>
    <x v="1"/>
    <x v="21"/>
    <x v="58"/>
    <x v="2"/>
    <x v="123"/>
    <x v="1"/>
    <x v="0"/>
    <n v="9.2760091298615119"/>
    <n v="12.914083336427259"/>
    <x v="0"/>
    <x v="5"/>
    <x v="3"/>
    <x v="0"/>
  </r>
  <r>
    <x v="1"/>
    <x v="21"/>
    <x v="58"/>
    <x v="2"/>
    <x v="124"/>
    <x v="2"/>
    <x v="0"/>
    <n v="0.57624980583858876"/>
    <n v="1.010203584031053"/>
    <x v="0"/>
    <x v="5"/>
    <x v="3"/>
    <x v="0"/>
  </r>
  <r>
    <x v="1"/>
    <x v="21"/>
    <x v="58"/>
    <x v="2"/>
    <x v="125"/>
    <x v="2"/>
    <x v="1"/>
    <n v="0.1034447180873672"/>
    <n v="0.13190335154288615"/>
    <x v="0"/>
    <x v="5"/>
    <x v="3"/>
    <x v="1"/>
  </r>
  <r>
    <x v="1"/>
    <x v="22"/>
    <x v="59"/>
    <x v="0"/>
    <x v="127"/>
    <x v="0"/>
    <x v="0"/>
    <n v="40.663713426951027"/>
    <n v="33.798620271672036"/>
    <x v="0"/>
    <x v="5"/>
    <x v="4"/>
    <x v="0"/>
  </r>
  <r>
    <x v="1"/>
    <x v="22"/>
    <x v="60"/>
    <x v="3"/>
    <x v="128"/>
    <x v="0"/>
    <x v="0"/>
    <n v="200.48882621273296"/>
    <n v="160.07102425265077"/>
    <x v="0"/>
    <x v="5"/>
    <x v="4"/>
    <x v="0"/>
  </r>
  <r>
    <x v="1"/>
    <x v="23"/>
    <x v="61"/>
    <x v="0"/>
    <x v="129"/>
    <x v="2"/>
    <x v="0"/>
    <n v="81.689901227973692"/>
    <n v="94.132606392985451"/>
    <x v="0"/>
    <x v="5"/>
    <x v="3"/>
    <x v="0"/>
  </r>
  <r>
    <x v="1"/>
    <x v="23"/>
    <x v="61"/>
    <x v="0"/>
    <x v="130"/>
    <x v="0"/>
    <x v="0"/>
    <n v="232.33403676985498"/>
    <n v="199.00962699056123"/>
    <x v="0"/>
    <x v="5"/>
    <x v="4"/>
    <x v="0"/>
  </r>
  <r>
    <x v="1"/>
    <x v="23"/>
    <x v="62"/>
    <x v="3"/>
    <x v="131"/>
    <x v="0"/>
    <x v="0"/>
    <n v="468.98715268437303"/>
    <n v="396.55198757992395"/>
    <x v="0"/>
    <x v="5"/>
    <x v="4"/>
    <x v="0"/>
  </r>
  <r>
    <x v="1"/>
    <x v="24"/>
    <x v="27"/>
    <x v="0"/>
    <x v="132"/>
    <x v="1"/>
    <x v="0"/>
    <n v="43.94931308673911"/>
    <n v="56.679604807320665"/>
    <x v="0"/>
    <x v="5"/>
    <x v="3"/>
    <x v="0"/>
  </r>
  <r>
    <x v="1"/>
    <x v="25"/>
    <x v="13"/>
    <x v="2"/>
    <x v="133"/>
    <x v="1"/>
    <x v="0"/>
    <n v="36.211255672873364"/>
    <n v="59.442956555538601"/>
    <x v="0"/>
    <x v="5"/>
    <x v="3"/>
    <x v="0"/>
  </r>
  <r>
    <x v="1"/>
    <x v="25"/>
    <x v="13"/>
    <x v="2"/>
    <x v="134"/>
    <x v="1"/>
    <x v="4"/>
    <n v="0.80394624121288571"/>
    <n v="1.3146412676391039"/>
    <x v="0"/>
    <x v="5"/>
    <x v="3"/>
    <x v="1"/>
  </r>
  <r>
    <x v="1"/>
    <x v="25"/>
    <x v="13"/>
    <x v="2"/>
    <x v="135"/>
    <x v="2"/>
    <x v="0"/>
    <n v="17.719957329210722"/>
    <n v="32.170608173466981"/>
    <x v="0"/>
    <x v="5"/>
    <x v="3"/>
    <x v="0"/>
  </r>
  <r>
    <x v="1"/>
    <x v="25"/>
    <x v="13"/>
    <x v="2"/>
    <x v="635"/>
    <x v="2"/>
    <x v="3"/>
    <n v="47.574002832552132"/>
    <n v="73.048476760448324"/>
    <x v="0"/>
    <x v="5"/>
    <x v="3"/>
    <x v="1"/>
  </r>
  <r>
    <x v="1"/>
    <x v="26"/>
    <x v="63"/>
    <x v="0"/>
    <x v="136"/>
    <x v="0"/>
    <x v="0"/>
    <n v="69.814986323875971"/>
    <n v="59.19593585149623"/>
    <x v="0"/>
    <x v="5"/>
    <x v="4"/>
    <x v="0"/>
  </r>
  <r>
    <x v="1"/>
    <x v="27"/>
    <x v="27"/>
    <x v="1"/>
    <x v="137"/>
    <x v="1"/>
    <x v="0"/>
    <n v="9.3243808539265203"/>
    <n v="14.912779134372773"/>
    <x v="0"/>
    <x v="5"/>
    <x v="7"/>
    <x v="0"/>
  </r>
  <r>
    <x v="1"/>
    <x v="28"/>
    <x v="64"/>
    <x v="3"/>
    <x v="138"/>
    <x v="0"/>
    <x v="0"/>
    <n v="49.522838955822508"/>
    <n v="45.969540049324692"/>
    <x v="0"/>
    <x v="5"/>
    <x v="4"/>
    <x v="0"/>
  </r>
  <r>
    <x v="1"/>
    <x v="29"/>
    <x v="65"/>
    <x v="0"/>
    <x v="140"/>
    <x v="0"/>
    <x v="0"/>
    <n v="50.816080285012298"/>
    <n v="53.439324694980712"/>
    <x v="0"/>
    <x v="5"/>
    <x v="4"/>
    <x v="0"/>
  </r>
  <r>
    <x v="2"/>
    <x v="30"/>
    <x v="27"/>
    <x v="1"/>
    <x v="141"/>
    <x v="1"/>
    <x v="0"/>
    <n v="49.154238050583345"/>
    <n v="52.149549808897383"/>
    <x v="0"/>
    <x v="5"/>
    <x v="3"/>
    <x v="0"/>
  </r>
  <r>
    <x v="2"/>
    <x v="30"/>
    <x v="66"/>
    <x v="2"/>
    <x v="142"/>
    <x v="1"/>
    <x v="0"/>
    <n v="0.95360427179763452"/>
    <n v="1.4519184394706872"/>
    <x v="0"/>
    <x v="5"/>
    <x v="3"/>
    <x v="0"/>
  </r>
  <r>
    <x v="2"/>
    <x v="31"/>
    <x v="13"/>
    <x v="3"/>
    <x v="143"/>
    <x v="0"/>
    <x v="0"/>
    <n v="106.91248093082467"/>
    <n v="94.410388703464179"/>
    <x v="0"/>
    <x v="5"/>
    <x v="4"/>
    <x v="0"/>
  </r>
  <r>
    <x v="2"/>
    <x v="32"/>
    <x v="67"/>
    <x v="2"/>
    <x v="144"/>
    <x v="1"/>
    <x v="0"/>
    <n v="28.10839156537444"/>
    <n v="40.00086778580151"/>
    <x v="0"/>
    <x v="5"/>
    <x v="3"/>
    <x v="0"/>
  </r>
  <r>
    <x v="2"/>
    <x v="32"/>
    <x v="67"/>
    <x v="2"/>
    <x v="145"/>
    <x v="2"/>
    <x v="0"/>
    <n v="32.81610019416938"/>
    <n v="49.47910743950878"/>
    <x v="0"/>
    <x v="5"/>
    <x v="3"/>
    <x v="0"/>
  </r>
  <r>
    <x v="2"/>
    <x v="32"/>
    <x v="67"/>
    <x v="2"/>
    <x v="146"/>
    <x v="2"/>
    <x v="1"/>
    <n v="52.848856520031212"/>
    <n v="69.310129218031207"/>
    <x v="0"/>
    <x v="5"/>
    <x v="3"/>
    <x v="1"/>
  </r>
  <r>
    <x v="2"/>
    <x v="32"/>
    <x v="67"/>
    <x v="2"/>
    <x v="636"/>
    <x v="2"/>
    <x v="6"/>
    <n v="33.775300556748341"/>
    <n v="35.710874593536168"/>
    <x v="0"/>
    <x v="5"/>
    <x v="3"/>
    <x v="1"/>
  </r>
  <r>
    <x v="2"/>
    <x v="32"/>
    <x v="11"/>
    <x v="2"/>
    <x v="148"/>
    <x v="1"/>
    <x v="0"/>
    <n v="17.543672053048454"/>
    <n v="29.265057860892838"/>
    <x v="0"/>
    <x v="5"/>
    <x v="3"/>
    <x v="0"/>
  </r>
  <r>
    <x v="2"/>
    <x v="32"/>
    <x v="214"/>
    <x v="2"/>
    <x v="568"/>
    <x v="2"/>
    <x v="0"/>
    <n v="50.713800413345268"/>
    <n v="73.419883758525728"/>
    <x v="0"/>
    <x v="5"/>
    <x v="3"/>
    <x v="0"/>
  </r>
  <r>
    <x v="2"/>
    <x v="32"/>
    <x v="69"/>
    <x v="3"/>
    <x v="149"/>
    <x v="1"/>
    <x v="0"/>
    <n v="24.442452505521274"/>
    <n v="41.648400925252822"/>
    <x v="0"/>
    <x v="5"/>
    <x v="3"/>
    <x v="0"/>
  </r>
  <r>
    <x v="2"/>
    <x v="32"/>
    <x v="70"/>
    <x v="1"/>
    <x v="150"/>
    <x v="1"/>
    <x v="0"/>
    <n v="105.65638948674945"/>
    <n v="134.49232631150451"/>
    <x v="0"/>
    <x v="5"/>
    <x v="3"/>
    <x v="0"/>
  </r>
  <r>
    <x v="2"/>
    <x v="32"/>
    <x v="70"/>
    <x v="1"/>
    <x v="673"/>
    <x v="1"/>
    <x v="4"/>
    <n v="56.481927740248899"/>
    <n v="50.484136313288026"/>
    <x v="0"/>
    <x v="5"/>
    <x v="3"/>
    <x v="1"/>
  </r>
  <r>
    <x v="2"/>
    <x v="32"/>
    <x v="70"/>
    <x v="1"/>
    <x v="151"/>
    <x v="1"/>
    <x v="1"/>
    <n v="28.379604608388256"/>
    <n v="33.406273204769001"/>
    <x v="0"/>
    <x v="5"/>
    <x v="3"/>
    <x v="1"/>
  </r>
  <r>
    <x v="2"/>
    <x v="32"/>
    <x v="70"/>
    <x v="1"/>
    <x v="152"/>
    <x v="2"/>
    <x v="0"/>
    <n v="132.862023656725"/>
    <n v="164.35518013759474"/>
    <x v="0"/>
    <x v="5"/>
    <x v="3"/>
    <x v="0"/>
  </r>
  <r>
    <x v="2"/>
    <x v="32"/>
    <x v="70"/>
    <x v="1"/>
    <x v="638"/>
    <x v="2"/>
    <x v="6"/>
    <n v="34.096180540590581"/>
    <n v="34.312998664790349"/>
    <x v="0"/>
    <x v="5"/>
    <x v="3"/>
    <x v="1"/>
  </r>
  <r>
    <x v="2"/>
    <x v="32"/>
    <x v="70"/>
    <x v="1"/>
    <x v="154"/>
    <x v="0"/>
    <x v="0"/>
    <n v="116.08236569702069"/>
    <n v="107.71472392708652"/>
    <x v="0"/>
    <x v="5"/>
    <x v="0"/>
    <x v="0"/>
  </r>
  <r>
    <x v="2"/>
    <x v="32"/>
    <x v="71"/>
    <x v="2"/>
    <x v="155"/>
    <x v="2"/>
    <x v="0"/>
    <n v="30.807235589959426"/>
    <n v="48.116893659818885"/>
    <x v="0"/>
    <x v="5"/>
    <x v="3"/>
    <x v="0"/>
  </r>
  <r>
    <x v="2"/>
    <x v="32"/>
    <x v="71"/>
    <x v="2"/>
    <x v="639"/>
    <x v="2"/>
    <x v="3"/>
    <n v="38.414947190526142"/>
    <n v="53.678799709999609"/>
    <x v="0"/>
    <x v="5"/>
    <x v="3"/>
    <x v="1"/>
  </r>
  <r>
    <x v="2"/>
    <x v="32"/>
    <x v="13"/>
    <x v="1"/>
    <x v="156"/>
    <x v="1"/>
    <x v="0"/>
    <n v="112.637625301274"/>
    <n v="148.96223877504295"/>
    <x v="0"/>
    <x v="5"/>
    <x v="3"/>
    <x v="0"/>
  </r>
  <r>
    <x v="2"/>
    <x v="32"/>
    <x v="13"/>
    <x v="1"/>
    <x v="674"/>
    <x v="1"/>
    <x v="4"/>
    <n v="86.955546955947909"/>
    <n v="80.249588788164189"/>
    <x v="0"/>
    <x v="5"/>
    <x v="3"/>
    <x v="1"/>
  </r>
  <r>
    <x v="2"/>
    <x v="32"/>
    <x v="13"/>
    <x v="1"/>
    <x v="157"/>
    <x v="2"/>
    <x v="0"/>
    <n v="127.4432801277472"/>
    <n v="156.0997128104018"/>
    <x v="0"/>
    <x v="5"/>
    <x v="3"/>
    <x v="0"/>
  </r>
  <r>
    <x v="2"/>
    <x v="32"/>
    <x v="13"/>
    <x v="1"/>
    <x v="158"/>
    <x v="2"/>
    <x v="1"/>
    <n v="49.755794144077811"/>
    <n v="55.400511560598268"/>
    <x v="0"/>
    <x v="5"/>
    <x v="3"/>
    <x v="1"/>
  </r>
  <r>
    <x v="2"/>
    <x v="32"/>
    <x v="13"/>
    <x v="1"/>
    <x v="640"/>
    <x v="2"/>
    <x v="3"/>
    <n v="60.384188556482471"/>
    <n v="58.812709654301756"/>
    <x v="0"/>
    <x v="5"/>
    <x v="3"/>
    <x v="1"/>
  </r>
  <r>
    <x v="2"/>
    <x v="32"/>
    <x v="13"/>
    <x v="1"/>
    <x v="159"/>
    <x v="0"/>
    <x v="0"/>
    <n v="55.900641729265644"/>
    <n v="53.233573724803726"/>
    <x v="0"/>
    <x v="5"/>
    <x v="0"/>
    <x v="0"/>
  </r>
  <r>
    <x v="2"/>
    <x v="32"/>
    <x v="72"/>
    <x v="2"/>
    <x v="160"/>
    <x v="2"/>
    <x v="0"/>
    <n v="4.4890215898363879"/>
    <n v="7.7064354284028225"/>
    <x v="0"/>
    <x v="5"/>
    <x v="3"/>
    <x v="0"/>
  </r>
  <r>
    <x v="2"/>
    <x v="32"/>
    <x v="18"/>
    <x v="0"/>
    <x v="162"/>
    <x v="1"/>
    <x v="0"/>
    <n v="16.136682136303708"/>
    <n v="17.482506970194358"/>
    <x v="0"/>
    <x v="5"/>
    <x v="3"/>
    <x v="0"/>
  </r>
  <r>
    <x v="2"/>
    <x v="32"/>
    <x v="27"/>
    <x v="2"/>
    <x v="163"/>
    <x v="1"/>
    <x v="0"/>
    <n v="1.0932950900964902E-2"/>
    <n v="1.8147711928838243E-2"/>
    <x v="0"/>
    <x v="5"/>
    <x v="3"/>
    <x v="0"/>
  </r>
  <r>
    <x v="2"/>
    <x v="32"/>
    <x v="27"/>
    <x v="2"/>
    <x v="164"/>
    <x v="2"/>
    <x v="0"/>
    <n v="0.22400895405979343"/>
    <n v="0.32534029967639216"/>
    <x v="0"/>
    <x v="5"/>
    <x v="3"/>
    <x v="0"/>
  </r>
  <r>
    <x v="2"/>
    <x v="32"/>
    <x v="74"/>
    <x v="2"/>
    <x v="165"/>
    <x v="2"/>
    <x v="0"/>
    <n v="1.8281959856861536"/>
    <n v="2.7911804672146747"/>
    <x v="0"/>
    <x v="5"/>
    <x v="5"/>
    <x v="0"/>
  </r>
  <r>
    <x v="2"/>
    <x v="33"/>
    <x v="215"/>
    <x v="3"/>
    <x v="569"/>
    <x v="0"/>
    <x v="0"/>
    <n v="106.56086639865835"/>
    <n v="102.55638474994062"/>
    <x v="0"/>
    <x v="5"/>
    <x v="4"/>
    <x v="0"/>
  </r>
  <r>
    <x v="2"/>
    <x v="33"/>
    <x v="55"/>
    <x v="3"/>
    <x v="166"/>
    <x v="0"/>
    <x v="0"/>
    <n v="42.143161047486579"/>
    <n v="41.729370403068451"/>
    <x v="0"/>
    <x v="5"/>
    <x v="4"/>
    <x v="0"/>
  </r>
  <r>
    <x v="2"/>
    <x v="33"/>
    <x v="75"/>
    <x v="0"/>
    <x v="167"/>
    <x v="1"/>
    <x v="0"/>
    <n v="48.602127418738405"/>
    <n v="50.511372338603984"/>
    <x v="0"/>
    <x v="5"/>
    <x v="3"/>
    <x v="0"/>
  </r>
  <r>
    <x v="2"/>
    <x v="33"/>
    <x v="75"/>
    <x v="0"/>
    <x v="168"/>
    <x v="0"/>
    <x v="0"/>
    <n v="2.5098444709412346"/>
    <n v="2.1587317197709237"/>
    <x v="0"/>
    <x v="5"/>
    <x v="4"/>
    <x v="0"/>
  </r>
  <r>
    <x v="2"/>
    <x v="33"/>
    <x v="18"/>
    <x v="0"/>
    <x v="169"/>
    <x v="1"/>
    <x v="0"/>
    <n v="83.357580611054061"/>
    <n v="78.249840795779733"/>
    <x v="0"/>
    <x v="5"/>
    <x v="3"/>
    <x v="0"/>
  </r>
  <r>
    <x v="2"/>
    <x v="33"/>
    <x v="18"/>
    <x v="0"/>
    <x v="170"/>
    <x v="2"/>
    <x v="0"/>
    <n v="33.393626998705869"/>
    <n v="25.671284095984912"/>
    <x v="0"/>
    <x v="5"/>
    <x v="3"/>
    <x v="0"/>
  </r>
  <r>
    <x v="2"/>
    <x v="33"/>
    <x v="18"/>
    <x v="0"/>
    <x v="171"/>
    <x v="2"/>
    <x v="1"/>
    <n v="2.8471026756485249E-2"/>
    <n v="2.9689947087642436E-2"/>
    <x v="0"/>
    <x v="5"/>
    <x v="3"/>
    <x v="1"/>
  </r>
  <r>
    <x v="2"/>
    <x v="33"/>
    <x v="18"/>
    <x v="0"/>
    <x v="172"/>
    <x v="0"/>
    <x v="0"/>
    <n v="482.22937751656605"/>
    <n v="363.8880430481575"/>
    <x v="0"/>
    <x v="5"/>
    <x v="8"/>
    <x v="0"/>
  </r>
  <r>
    <x v="2"/>
    <x v="33"/>
    <x v="18"/>
    <x v="0"/>
    <x v="675"/>
    <x v="0"/>
    <x v="0"/>
    <n v="0.50943012161083945"/>
    <n v="0.45239788604843051"/>
    <x v="0"/>
    <x v="5"/>
    <x v="4"/>
    <x v="0"/>
  </r>
  <r>
    <x v="2"/>
    <x v="33"/>
    <x v="79"/>
    <x v="3"/>
    <x v="184"/>
    <x v="0"/>
    <x v="0"/>
    <n v="513.41191391441112"/>
    <n v="429.54480707658519"/>
    <x v="0"/>
    <x v="5"/>
    <x v="4"/>
    <x v="0"/>
  </r>
  <r>
    <x v="2"/>
    <x v="33"/>
    <x v="76"/>
    <x v="0"/>
    <x v="173"/>
    <x v="1"/>
    <x v="0"/>
    <n v="146.27353226048174"/>
    <n v="172.33035135385597"/>
    <x v="0"/>
    <x v="5"/>
    <x v="3"/>
    <x v="0"/>
  </r>
  <r>
    <x v="2"/>
    <x v="33"/>
    <x v="76"/>
    <x v="0"/>
    <x v="174"/>
    <x v="2"/>
    <x v="0"/>
    <n v="53.776824139016362"/>
    <n v="71.89400621283346"/>
    <x v="0"/>
    <x v="5"/>
    <x v="3"/>
    <x v="0"/>
  </r>
  <r>
    <x v="2"/>
    <x v="33"/>
    <x v="76"/>
    <x v="0"/>
    <x v="175"/>
    <x v="0"/>
    <x v="0"/>
    <n v="171.93027814093594"/>
    <n v="157.35027899198099"/>
    <x v="0"/>
    <x v="5"/>
    <x v="4"/>
    <x v="0"/>
  </r>
  <r>
    <x v="2"/>
    <x v="33"/>
    <x v="28"/>
    <x v="0"/>
    <x v="177"/>
    <x v="1"/>
    <x v="0"/>
    <n v="29.756997206785165"/>
    <n v="42.021142939439798"/>
    <x v="0"/>
    <x v="5"/>
    <x v="3"/>
    <x v="0"/>
  </r>
  <r>
    <x v="2"/>
    <x v="33"/>
    <x v="28"/>
    <x v="0"/>
    <x v="178"/>
    <x v="2"/>
    <x v="0"/>
    <n v="41.414129092721524"/>
    <n v="53.715671495538551"/>
    <x v="0"/>
    <x v="5"/>
    <x v="3"/>
    <x v="0"/>
  </r>
  <r>
    <x v="2"/>
    <x v="33"/>
    <x v="28"/>
    <x v="0"/>
    <x v="179"/>
    <x v="0"/>
    <x v="0"/>
    <n v="149.05040152551913"/>
    <n v="131.11852605794692"/>
    <x v="0"/>
    <x v="5"/>
    <x v="4"/>
    <x v="0"/>
  </r>
  <r>
    <x v="2"/>
    <x v="34"/>
    <x v="77"/>
    <x v="2"/>
    <x v="180"/>
    <x v="1"/>
    <x v="0"/>
    <n v="0.2010691625025042"/>
    <n v="0.2603861163998798"/>
    <x v="0"/>
    <x v="5"/>
    <x v="3"/>
    <x v="0"/>
  </r>
  <r>
    <x v="2"/>
    <x v="34"/>
    <x v="77"/>
    <x v="2"/>
    <x v="181"/>
    <x v="2"/>
    <x v="0"/>
    <n v="1.1542124176292733E-2"/>
    <n v="2.593928818907917E-2"/>
    <x v="0"/>
    <x v="5"/>
    <x v="3"/>
    <x v="0"/>
  </r>
  <r>
    <x v="2"/>
    <x v="35"/>
    <x v="75"/>
    <x v="0"/>
    <x v="676"/>
    <x v="0"/>
    <x v="0"/>
    <n v="6.5104459525131067E-3"/>
    <n v="3.6997659683343288E-3"/>
    <x v="0"/>
    <x v="5"/>
    <x v="4"/>
    <x v="0"/>
  </r>
  <r>
    <x v="2"/>
    <x v="35"/>
    <x v="78"/>
    <x v="0"/>
    <x v="182"/>
    <x v="0"/>
    <x v="0"/>
    <n v="2.0000799112955903E-3"/>
    <n v="8.6055943405814869E-4"/>
    <x v="0"/>
    <x v="5"/>
    <x v="4"/>
    <x v="0"/>
  </r>
  <r>
    <x v="2"/>
    <x v="36"/>
    <x v="77"/>
    <x v="0"/>
    <x v="183"/>
    <x v="1"/>
    <x v="0"/>
    <n v="1.382468175357614"/>
    <n v="1.7561229504727032"/>
    <x v="0"/>
    <x v="5"/>
    <x v="3"/>
    <x v="0"/>
  </r>
  <r>
    <x v="3"/>
    <x v="37"/>
    <x v="55"/>
    <x v="4"/>
    <x v="185"/>
    <x v="2"/>
    <x v="0"/>
    <n v="47.501027623449907"/>
    <n v="85.662706451510928"/>
    <x v="0"/>
    <x v="5"/>
    <x v="3"/>
    <x v="0"/>
  </r>
  <r>
    <x v="3"/>
    <x v="37"/>
    <x v="75"/>
    <x v="4"/>
    <x v="186"/>
    <x v="2"/>
    <x v="0"/>
    <n v="25.487098961059214"/>
    <n v="53.681105823763858"/>
    <x v="0"/>
    <x v="5"/>
    <x v="3"/>
    <x v="0"/>
  </r>
  <r>
    <x v="3"/>
    <x v="37"/>
    <x v="76"/>
    <x v="4"/>
    <x v="187"/>
    <x v="2"/>
    <x v="0"/>
    <n v="185.10900430465054"/>
    <n v="316.88439699220436"/>
    <x v="0"/>
    <x v="5"/>
    <x v="3"/>
    <x v="0"/>
  </r>
  <r>
    <x v="3"/>
    <x v="37"/>
    <x v="76"/>
    <x v="4"/>
    <x v="188"/>
    <x v="2"/>
    <x v="1"/>
    <n v="2.2800271939437273"/>
    <n v="3.949799962203679"/>
    <x v="0"/>
    <x v="5"/>
    <x v="3"/>
    <x v="1"/>
  </r>
  <r>
    <x v="3"/>
    <x v="37"/>
    <x v="80"/>
    <x v="4"/>
    <x v="189"/>
    <x v="2"/>
    <x v="0"/>
    <n v="147.2867297051464"/>
    <n v="320.60145950105965"/>
    <x v="0"/>
    <x v="5"/>
    <x v="3"/>
    <x v="0"/>
  </r>
  <r>
    <x v="3"/>
    <x v="37"/>
    <x v="80"/>
    <x v="4"/>
    <x v="190"/>
    <x v="2"/>
    <x v="1"/>
    <n v="1.7942009434144788"/>
    <n v="4.183927251493758"/>
    <x v="0"/>
    <x v="5"/>
    <x v="3"/>
    <x v="1"/>
  </r>
  <r>
    <x v="3"/>
    <x v="37"/>
    <x v="81"/>
    <x v="4"/>
    <x v="191"/>
    <x v="2"/>
    <x v="0"/>
    <n v="2.070470155864645"/>
    <n v="4.6711215413681266"/>
    <x v="0"/>
    <x v="5"/>
    <x v="3"/>
    <x v="0"/>
  </r>
  <r>
    <x v="4"/>
    <x v="38"/>
    <x v="13"/>
    <x v="4"/>
    <x v="192"/>
    <x v="2"/>
    <x v="0"/>
    <n v="86.346154339495953"/>
    <n v="175.75790267223474"/>
    <x v="0"/>
    <x v="5"/>
    <x v="3"/>
    <x v="0"/>
  </r>
  <r>
    <x v="4"/>
    <x v="38"/>
    <x v="13"/>
    <x v="4"/>
    <x v="193"/>
    <x v="2"/>
    <x v="1"/>
    <n v="7.3185950101094077"/>
    <n v="16.327419974994662"/>
    <x v="0"/>
    <x v="5"/>
    <x v="3"/>
    <x v="1"/>
  </r>
  <r>
    <x v="4"/>
    <x v="38"/>
    <x v="13"/>
    <x v="4"/>
    <x v="194"/>
    <x v="0"/>
    <x v="0"/>
    <n v="12.240690259150005"/>
    <n v="21.772727850656626"/>
    <x v="0"/>
    <x v="5"/>
    <x v="0"/>
    <x v="0"/>
  </r>
  <r>
    <x v="4"/>
    <x v="38"/>
    <x v="13"/>
    <x v="4"/>
    <x v="195"/>
    <x v="0"/>
    <x v="0"/>
    <n v="51.176472890934257"/>
    <n v="102.95980320262753"/>
    <x v="0"/>
    <x v="5"/>
    <x v="2"/>
    <x v="0"/>
  </r>
  <r>
    <x v="4"/>
    <x v="38"/>
    <x v="55"/>
    <x v="4"/>
    <x v="570"/>
    <x v="2"/>
    <x v="0"/>
    <n v="14.017821673659434"/>
    <n v="30.334310630249085"/>
    <x v="0"/>
    <x v="5"/>
    <x v="3"/>
    <x v="0"/>
  </r>
  <r>
    <x v="4"/>
    <x v="38"/>
    <x v="27"/>
    <x v="4"/>
    <x v="196"/>
    <x v="2"/>
    <x v="0"/>
    <n v="1.1332896473750569"/>
    <n v="2.7592425565218996"/>
    <x v="0"/>
    <x v="5"/>
    <x v="3"/>
    <x v="0"/>
  </r>
  <r>
    <x v="4"/>
    <x v="38"/>
    <x v="76"/>
    <x v="4"/>
    <x v="197"/>
    <x v="2"/>
    <x v="0"/>
    <n v="46.033825666146384"/>
    <n v="78.438727426216857"/>
    <x v="0"/>
    <x v="5"/>
    <x v="3"/>
    <x v="0"/>
  </r>
  <r>
    <x v="4"/>
    <x v="38"/>
    <x v="76"/>
    <x v="4"/>
    <x v="198"/>
    <x v="0"/>
    <x v="0"/>
    <n v="19.526321918543101"/>
    <n v="32.793702516101739"/>
    <x v="0"/>
    <x v="5"/>
    <x v="2"/>
    <x v="0"/>
  </r>
  <r>
    <x v="4"/>
    <x v="38"/>
    <x v="82"/>
    <x v="4"/>
    <x v="199"/>
    <x v="2"/>
    <x v="0"/>
    <n v="18.357219589071182"/>
    <n v="45.288159857881077"/>
    <x v="0"/>
    <x v="5"/>
    <x v="3"/>
    <x v="0"/>
  </r>
  <r>
    <x v="4"/>
    <x v="38"/>
    <x v="82"/>
    <x v="4"/>
    <x v="200"/>
    <x v="0"/>
    <x v="0"/>
    <n v="3.6967534299110163"/>
    <n v="6.9905313174936028"/>
    <x v="0"/>
    <x v="5"/>
    <x v="0"/>
    <x v="0"/>
  </r>
  <r>
    <x v="4"/>
    <x v="38"/>
    <x v="82"/>
    <x v="4"/>
    <x v="201"/>
    <x v="0"/>
    <x v="0"/>
    <n v="24.123170573221618"/>
    <n v="46.43391782100008"/>
    <x v="0"/>
    <x v="5"/>
    <x v="2"/>
    <x v="0"/>
  </r>
  <r>
    <x v="5"/>
    <x v="39"/>
    <x v="82"/>
    <x v="4"/>
    <x v="202"/>
    <x v="2"/>
    <x v="0"/>
    <n v="3.81367685852342"/>
    <n v="9.5065543841101068"/>
    <x v="0"/>
    <x v="5"/>
    <x v="3"/>
    <x v="0"/>
  </r>
  <r>
    <x v="5"/>
    <x v="40"/>
    <x v="83"/>
    <x v="4"/>
    <x v="203"/>
    <x v="2"/>
    <x v="0"/>
    <n v="0.74382934001624545"/>
    <n v="1.3420517495652704"/>
    <x v="0"/>
    <x v="5"/>
    <x v="5"/>
    <x v="0"/>
  </r>
  <r>
    <x v="5"/>
    <x v="40"/>
    <x v="83"/>
    <x v="4"/>
    <x v="677"/>
    <x v="2"/>
    <x v="2"/>
    <n v="3.4791308458975228"/>
    <n v="7.271949076584983"/>
    <x v="0"/>
    <x v="5"/>
    <x v="5"/>
    <x v="1"/>
  </r>
  <r>
    <x v="5"/>
    <x v="40"/>
    <x v="83"/>
    <x v="4"/>
    <x v="204"/>
    <x v="2"/>
    <x v="0"/>
    <n v="8.2022107304613705"/>
    <n v="15.880154581931986"/>
    <x v="0"/>
    <x v="5"/>
    <x v="3"/>
    <x v="0"/>
  </r>
  <r>
    <x v="5"/>
    <x v="40"/>
    <x v="84"/>
    <x v="4"/>
    <x v="205"/>
    <x v="2"/>
    <x v="0"/>
    <n v="6.8389534497347286"/>
    <n v="13.188571263518281"/>
    <x v="0"/>
    <x v="5"/>
    <x v="3"/>
    <x v="0"/>
  </r>
  <r>
    <x v="5"/>
    <x v="40"/>
    <x v="84"/>
    <x v="4"/>
    <x v="206"/>
    <x v="0"/>
    <x v="0"/>
    <n v="66.255405037910663"/>
    <n v="67.237860516365615"/>
    <x v="0"/>
    <x v="5"/>
    <x v="4"/>
    <x v="0"/>
  </r>
  <r>
    <x v="5"/>
    <x v="40"/>
    <x v="85"/>
    <x v="4"/>
    <x v="207"/>
    <x v="2"/>
    <x v="0"/>
    <n v="95.815467663941931"/>
    <n v="187.86438037165354"/>
    <x v="0"/>
    <x v="5"/>
    <x v="3"/>
    <x v="0"/>
  </r>
  <r>
    <x v="5"/>
    <x v="40"/>
    <x v="85"/>
    <x v="4"/>
    <x v="678"/>
    <x v="2"/>
    <x v="11"/>
    <n v="4.858466820903571E-2"/>
    <n v="5.3299311138344518E-2"/>
    <x v="0"/>
    <x v="5"/>
    <x v="3"/>
    <x v="1"/>
  </r>
  <r>
    <x v="5"/>
    <x v="40"/>
    <x v="85"/>
    <x v="4"/>
    <x v="641"/>
    <x v="2"/>
    <x v="6"/>
    <n v="10.471205895809256"/>
    <n v="20.328767311637648"/>
    <x v="0"/>
    <x v="5"/>
    <x v="3"/>
    <x v="1"/>
  </r>
  <r>
    <x v="5"/>
    <x v="40"/>
    <x v="76"/>
    <x v="4"/>
    <x v="208"/>
    <x v="2"/>
    <x v="0"/>
    <n v="41.567119567326948"/>
    <n v="65.576642377594766"/>
    <x v="0"/>
    <x v="5"/>
    <x v="3"/>
    <x v="0"/>
  </r>
  <r>
    <x v="5"/>
    <x v="40"/>
    <x v="76"/>
    <x v="4"/>
    <x v="209"/>
    <x v="0"/>
    <x v="0"/>
    <n v="19.578291356550423"/>
    <n v="19.374008120664485"/>
    <x v="0"/>
    <x v="5"/>
    <x v="0"/>
    <x v="0"/>
  </r>
  <r>
    <x v="5"/>
    <x v="40"/>
    <x v="76"/>
    <x v="4"/>
    <x v="210"/>
    <x v="0"/>
    <x v="0"/>
    <n v="20.953802668893207"/>
    <n v="23.270966710369212"/>
    <x v="0"/>
    <x v="5"/>
    <x v="4"/>
    <x v="0"/>
  </r>
  <r>
    <x v="6"/>
    <x v="41"/>
    <x v="13"/>
    <x v="4"/>
    <x v="679"/>
    <x v="2"/>
    <x v="5"/>
    <n v="0.11973165697237347"/>
    <n v="0.28619851807641333"/>
    <x v="0"/>
    <x v="5"/>
    <x v="3"/>
    <x v="1"/>
  </r>
  <r>
    <x v="6"/>
    <x v="41"/>
    <x v="13"/>
    <x v="4"/>
    <x v="679"/>
    <x v="2"/>
    <x v="5"/>
    <n v="0.19456259578591378"/>
    <n v="0.43304066204491209"/>
    <x v="0"/>
    <x v="5"/>
    <x v="3"/>
    <x v="1"/>
  </r>
  <r>
    <x v="6"/>
    <x v="41"/>
    <x v="13"/>
    <x v="4"/>
    <x v="211"/>
    <x v="2"/>
    <x v="0"/>
    <n v="93.320926730779277"/>
    <n v="236.87471425648818"/>
    <x v="0"/>
    <x v="5"/>
    <x v="3"/>
    <x v="0"/>
  </r>
  <r>
    <x v="6"/>
    <x v="41"/>
    <x v="82"/>
    <x v="4"/>
    <x v="680"/>
    <x v="2"/>
    <x v="5"/>
    <n v="0.11886801842020543"/>
    <n v="0.28288522308425418"/>
    <x v="0"/>
    <x v="5"/>
    <x v="3"/>
    <x v="1"/>
  </r>
  <r>
    <x v="6"/>
    <x v="41"/>
    <x v="82"/>
    <x v="4"/>
    <x v="212"/>
    <x v="2"/>
    <x v="0"/>
    <n v="9.6471370393048095E-2"/>
    <n v="0.21402041976121622"/>
    <x v="0"/>
    <x v="5"/>
    <x v="3"/>
    <x v="0"/>
  </r>
  <r>
    <x v="6"/>
    <x v="41"/>
    <x v="82"/>
    <x v="4"/>
    <x v="212"/>
    <x v="2"/>
    <x v="0"/>
    <n v="16.585078356479258"/>
    <n v="46.132292291195128"/>
    <x v="0"/>
    <x v="5"/>
    <x v="3"/>
    <x v="0"/>
  </r>
  <r>
    <x v="6"/>
    <x v="42"/>
    <x v="86"/>
    <x v="4"/>
    <x v="213"/>
    <x v="2"/>
    <x v="0"/>
    <n v="7.0710525588299715"/>
    <n v="17.840579477747823"/>
    <x v="0"/>
    <x v="5"/>
    <x v="3"/>
    <x v="0"/>
  </r>
  <r>
    <x v="6"/>
    <x v="42"/>
    <x v="86"/>
    <x v="4"/>
    <x v="681"/>
    <x v="2"/>
    <x v="5"/>
    <n v="0.12056340396264763"/>
    <n v="0.2680349646594809"/>
    <x v="0"/>
    <x v="5"/>
    <x v="3"/>
    <x v="1"/>
  </r>
  <r>
    <x v="7"/>
    <x v="43"/>
    <x v="82"/>
    <x v="4"/>
    <x v="215"/>
    <x v="2"/>
    <x v="0"/>
    <n v="0.3913425398945119"/>
    <n v="1.1904383827864693"/>
    <x v="0"/>
    <x v="5"/>
    <x v="3"/>
    <x v="0"/>
  </r>
  <r>
    <x v="7"/>
    <x v="43"/>
    <x v="88"/>
    <x v="4"/>
    <x v="216"/>
    <x v="2"/>
    <x v="0"/>
    <n v="36.708724813250782"/>
    <n v="104.96760824714629"/>
    <x v="0"/>
    <x v="5"/>
    <x v="3"/>
    <x v="0"/>
  </r>
  <r>
    <x v="7"/>
    <x v="43"/>
    <x v="88"/>
    <x v="4"/>
    <x v="217"/>
    <x v="2"/>
    <x v="1"/>
    <n v="10.844385727533844"/>
    <n v="30.093122553530897"/>
    <x v="0"/>
    <x v="5"/>
    <x v="3"/>
    <x v="1"/>
  </r>
  <r>
    <x v="8"/>
    <x v="44"/>
    <x v="89"/>
    <x v="4"/>
    <x v="218"/>
    <x v="0"/>
    <x v="0"/>
    <n v="7.5404593219544802"/>
    <n v="9.9724984524419913"/>
    <x v="0"/>
    <x v="5"/>
    <x v="2"/>
    <x v="0"/>
  </r>
  <r>
    <x v="8"/>
    <x v="44"/>
    <x v="89"/>
    <x v="4"/>
    <x v="219"/>
    <x v="0"/>
    <x v="0"/>
    <n v="19.713874091894752"/>
    <n v="23.285994944062004"/>
    <x v="0"/>
    <x v="5"/>
    <x v="4"/>
    <x v="0"/>
  </r>
  <r>
    <x v="8"/>
    <x v="44"/>
    <x v="82"/>
    <x v="4"/>
    <x v="220"/>
    <x v="0"/>
    <x v="0"/>
    <n v="4.2929052169291566"/>
    <n v="5.8741633377244176"/>
    <x v="0"/>
    <x v="5"/>
    <x v="2"/>
    <x v="0"/>
  </r>
  <r>
    <x v="8"/>
    <x v="44"/>
    <x v="82"/>
    <x v="4"/>
    <x v="221"/>
    <x v="0"/>
    <x v="0"/>
    <n v="12.496077733205984"/>
    <n v="12.225183301236543"/>
    <x v="0"/>
    <x v="5"/>
    <x v="4"/>
    <x v="0"/>
  </r>
  <r>
    <x v="9"/>
    <x v="45"/>
    <x v="90"/>
    <x v="4"/>
    <x v="222"/>
    <x v="2"/>
    <x v="0"/>
    <n v="1.009416442152028"/>
    <n v="2.5190752746066885"/>
    <x v="0"/>
    <x v="5"/>
    <x v="2"/>
    <x v="0"/>
  </r>
  <r>
    <x v="9"/>
    <x v="45"/>
    <x v="91"/>
    <x v="4"/>
    <x v="223"/>
    <x v="2"/>
    <x v="0"/>
    <n v="2.7539140421100456"/>
    <n v="7.7256938300372129"/>
    <x v="0"/>
    <x v="5"/>
    <x v="3"/>
    <x v="0"/>
  </r>
  <r>
    <x v="9"/>
    <x v="45"/>
    <x v="92"/>
    <x v="4"/>
    <x v="224"/>
    <x v="2"/>
    <x v="0"/>
    <n v="1.1779340030519565"/>
    <n v="2.9127979987741557"/>
    <x v="0"/>
    <x v="5"/>
    <x v="3"/>
    <x v="0"/>
  </r>
  <r>
    <x v="9"/>
    <x v="45"/>
    <x v="92"/>
    <x v="4"/>
    <x v="225"/>
    <x v="2"/>
    <x v="0"/>
    <n v="1.7977598051288231"/>
    <n v="3.7970858423091798"/>
    <x v="0"/>
    <x v="5"/>
    <x v="2"/>
    <x v="0"/>
  </r>
  <r>
    <x v="9"/>
    <x v="45"/>
    <x v="92"/>
    <x v="4"/>
    <x v="226"/>
    <x v="0"/>
    <x v="0"/>
    <n v="4.9714195268522651E-2"/>
    <n v="8.2947822167561663E-2"/>
    <x v="0"/>
    <x v="5"/>
    <x v="0"/>
    <x v="0"/>
  </r>
  <r>
    <x v="9"/>
    <x v="45"/>
    <x v="92"/>
    <x v="4"/>
    <x v="226"/>
    <x v="0"/>
    <x v="0"/>
    <n v="2.778608083070472"/>
    <n v="5.1120679586782547"/>
    <x v="0"/>
    <x v="5"/>
    <x v="0"/>
    <x v="0"/>
  </r>
  <r>
    <x v="9"/>
    <x v="45"/>
    <x v="93"/>
    <x v="4"/>
    <x v="227"/>
    <x v="2"/>
    <x v="0"/>
    <n v="1.593460542076818"/>
    <n v="6.1124051829693098"/>
    <x v="0"/>
    <x v="5"/>
    <x v="3"/>
    <x v="0"/>
  </r>
  <r>
    <x v="9"/>
    <x v="45"/>
    <x v="93"/>
    <x v="4"/>
    <x v="228"/>
    <x v="2"/>
    <x v="0"/>
    <n v="0.19818835951197389"/>
    <n v="0.63143132660660306"/>
    <x v="0"/>
    <x v="5"/>
    <x v="2"/>
    <x v="0"/>
  </r>
  <r>
    <x v="9"/>
    <x v="45"/>
    <x v="93"/>
    <x v="4"/>
    <x v="229"/>
    <x v="2"/>
    <x v="0"/>
    <n v="0.10508214746557837"/>
    <n v="0.45785688620292053"/>
    <x v="0"/>
    <x v="5"/>
    <x v="4"/>
    <x v="0"/>
  </r>
  <r>
    <x v="9"/>
    <x v="46"/>
    <x v="94"/>
    <x v="4"/>
    <x v="230"/>
    <x v="2"/>
    <x v="0"/>
    <n v="1.6495469899470094"/>
    <n v="4.206346149650849"/>
    <x v="0"/>
    <x v="5"/>
    <x v="3"/>
    <x v="0"/>
  </r>
  <r>
    <x v="9"/>
    <x v="46"/>
    <x v="13"/>
    <x v="4"/>
    <x v="231"/>
    <x v="2"/>
    <x v="0"/>
    <n v="0.80031219648478324"/>
    <n v="1.9868725003360037"/>
    <x v="0"/>
    <x v="5"/>
    <x v="3"/>
    <x v="0"/>
  </r>
  <r>
    <x v="9"/>
    <x v="46"/>
    <x v="13"/>
    <x v="4"/>
    <x v="232"/>
    <x v="2"/>
    <x v="0"/>
    <n v="1.49760382015103"/>
    <n v="3.1498836885181509"/>
    <x v="0"/>
    <x v="5"/>
    <x v="2"/>
    <x v="0"/>
  </r>
  <r>
    <x v="9"/>
    <x v="46"/>
    <x v="13"/>
    <x v="4"/>
    <x v="233"/>
    <x v="0"/>
    <x v="0"/>
    <n v="0.64510708926208316"/>
    <n v="1.2034950643338329"/>
    <x v="0"/>
    <x v="5"/>
    <x v="0"/>
    <x v="0"/>
  </r>
  <r>
    <x v="9"/>
    <x v="46"/>
    <x v="95"/>
    <x v="4"/>
    <x v="234"/>
    <x v="2"/>
    <x v="0"/>
    <n v="0.72480936608339919"/>
    <n v="1.3919715708459912"/>
    <x v="0"/>
    <x v="5"/>
    <x v="3"/>
    <x v="0"/>
  </r>
  <r>
    <x v="9"/>
    <x v="46"/>
    <x v="96"/>
    <x v="4"/>
    <x v="235"/>
    <x v="2"/>
    <x v="0"/>
    <n v="1.1823743180734303"/>
    <n v="2.9305491396321175"/>
    <x v="0"/>
    <x v="5"/>
    <x v="3"/>
    <x v="0"/>
  </r>
  <r>
    <x v="9"/>
    <x v="46"/>
    <x v="97"/>
    <x v="4"/>
    <x v="236"/>
    <x v="2"/>
    <x v="0"/>
    <n v="2.2880155610785282"/>
    <n v="4.4243791518585152"/>
    <x v="0"/>
    <x v="5"/>
    <x v="3"/>
    <x v="0"/>
  </r>
  <r>
    <x v="9"/>
    <x v="46"/>
    <x v="98"/>
    <x v="4"/>
    <x v="237"/>
    <x v="2"/>
    <x v="0"/>
    <n v="1.2103382770526978"/>
    <n v="3.0978600627137958"/>
    <x v="0"/>
    <x v="5"/>
    <x v="3"/>
    <x v="0"/>
  </r>
  <r>
    <x v="9"/>
    <x v="46"/>
    <x v="98"/>
    <x v="4"/>
    <x v="238"/>
    <x v="2"/>
    <x v="0"/>
    <n v="2.2755961138113618"/>
    <n v="5.2228694822099193"/>
    <x v="0"/>
    <x v="5"/>
    <x v="2"/>
    <x v="0"/>
  </r>
  <r>
    <x v="9"/>
    <x v="46"/>
    <x v="98"/>
    <x v="4"/>
    <x v="239"/>
    <x v="0"/>
    <x v="0"/>
    <n v="1.0123957870379059"/>
    <n v="1.9514597374621938"/>
    <x v="0"/>
    <x v="5"/>
    <x v="0"/>
    <x v="0"/>
  </r>
  <r>
    <x v="9"/>
    <x v="48"/>
    <x v="69"/>
    <x v="4"/>
    <x v="571"/>
    <x v="2"/>
    <x v="0"/>
    <n v="1.7353696150958345E-2"/>
    <n v="3.216988743576555E-2"/>
    <x v="0"/>
    <x v="5"/>
    <x v="3"/>
    <x v="0"/>
  </r>
  <r>
    <x v="9"/>
    <x v="48"/>
    <x v="13"/>
    <x v="4"/>
    <x v="241"/>
    <x v="2"/>
    <x v="0"/>
    <n v="5.0886431564736139"/>
    <n v="10.300460707665632"/>
    <x v="0"/>
    <x v="5"/>
    <x v="3"/>
    <x v="0"/>
  </r>
  <r>
    <x v="9"/>
    <x v="48"/>
    <x v="13"/>
    <x v="4"/>
    <x v="242"/>
    <x v="0"/>
    <x v="0"/>
    <n v="7.6866460374790631"/>
    <n v="8.7796177314293615"/>
    <x v="0"/>
    <x v="5"/>
    <x v="4"/>
    <x v="0"/>
  </r>
  <r>
    <x v="9"/>
    <x v="48"/>
    <x v="55"/>
    <x v="4"/>
    <x v="599"/>
    <x v="0"/>
    <x v="0"/>
    <n v="3.432416081952026"/>
    <n v="4.3310910516517955"/>
    <x v="0"/>
    <x v="5"/>
    <x v="4"/>
    <x v="0"/>
  </r>
  <r>
    <x v="9"/>
    <x v="48"/>
    <x v="75"/>
    <x v="4"/>
    <x v="243"/>
    <x v="2"/>
    <x v="0"/>
    <n v="2.9382193572572661"/>
    <n v="4.9874644165239763"/>
    <x v="0"/>
    <x v="5"/>
    <x v="3"/>
    <x v="0"/>
  </r>
  <r>
    <x v="10"/>
    <x v="49"/>
    <x v="13"/>
    <x v="4"/>
    <x v="244"/>
    <x v="2"/>
    <x v="0"/>
    <n v="4.1792806572214749"/>
    <n v="6.8499875924587679"/>
    <x v="0"/>
    <x v="5"/>
    <x v="3"/>
    <x v="0"/>
  </r>
  <r>
    <x v="10"/>
    <x v="49"/>
    <x v="100"/>
    <x v="4"/>
    <x v="245"/>
    <x v="2"/>
    <x v="0"/>
    <n v="0.19934620674315703"/>
    <n v="0.59542592599693167"/>
    <x v="0"/>
    <x v="5"/>
    <x v="2"/>
    <x v="0"/>
  </r>
  <r>
    <x v="10"/>
    <x v="49"/>
    <x v="100"/>
    <x v="4"/>
    <x v="246"/>
    <x v="2"/>
    <x v="0"/>
    <n v="5.2124864557723853"/>
    <n v="13.396505309749404"/>
    <x v="0"/>
    <x v="5"/>
    <x v="4"/>
    <x v="0"/>
  </r>
  <r>
    <x v="10"/>
    <x v="49"/>
    <x v="13"/>
    <x v="4"/>
    <x v="247"/>
    <x v="0"/>
    <x v="0"/>
    <n v="0.1696032284696439"/>
    <n v="0.22742196521314154"/>
    <x v="0"/>
    <x v="5"/>
    <x v="2"/>
    <x v="0"/>
  </r>
  <r>
    <x v="10"/>
    <x v="49"/>
    <x v="100"/>
    <x v="4"/>
    <x v="248"/>
    <x v="0"/>
    <x v="0"/>
    <n v="2.5265026414045106"/>
    <n v="4.1029887234414328"/>
    <x v="0"/>
    <x v="5"/>
    <x v="4"/>
    <x v="0"/>
  </r>
  <r>
    <x v="10"/>
    <x v="49"/>
    <x v="13"/>
    <x v="4"/>
    <x v="249"/>
    <x v="0"/>
    <x v="0"/>
    <n v="4.8786788840576847"/>
    <n v="5.1060406359228914"/>
    <x v="0"/>
    <x v="5"/>
    <x v="4"/>
    <x v="0"/>
  </r>
  <r>
    <x v="10"/>
    <x v="49"/>
    <x v="100"/>
    <x v="4"/>
    <x v="250"/>
    <x v="0"/>
    <x v="0"/>
    <n v="2.8612032314222628"/>
    <n v="4.5475155497999573"/>
    <x v="0"/>
    <x v="5"/>
    <x v="9"/>
    <x v="0"/>
  </r>
  <r>
    <x v="10"/>
    <x v="49"/>
    <x v="236"/>
    <x v="4"/>
    <x v="682"/>
    <x v="2"/>
    <x v="0"/>
    <n v="5.3386033017701867E-2"/>
    <n v="0.13155733470264316"/>
    <x v="0"/>
    <x v="5"/>
    <x v="3"/>
    <x v="0"/>
  </r>
  <r>
    <x v="10"/>
    <x v="49"/>
    <x v="76"/>
    <x v="4"/>
    <x v="252"/>
    <x v="2"/>
    <x v="0"/>
    <n v="4.6800502340996957"/>
    <n v="6.17653063189044"/>
    <x v="0"/>
    <x v="5"/>
    <x v="3"/>
    <x v="0"/>
  </r>
  <r>
    <x v="10"/>
    <x v="49"/>
    <x v="76"/>
    <x v="4"/>
    <x v="253"/>
    <x v="0"/>
    <x v="0"/>
    <n v="1.0205871399103592"/>
    <n v="1.0455135514591423"/>
    <x v="0"/>
    <x v="5"/>
    <x v="2"/>
    <x v="0"/>
  </r>
  <r>
    <x v="10"/>
    <x v="49"/>
    <x v="82"/>
    <x v="4"/>
    <x v="255"/>
    <x v="2"/>
    <x v="0"/>
    <n v="0.53601688695603744"/>
    <n v="0.9658047850617727"/>
    <x v="0"/>
    <x v="5"/>
    <x v="3"/>
    <x v="0"/>
  </r>
  <r>
    <x v="10"/>
    <x v="49"/>
    <x v="82"/>
    <x v="4"/>
    <x v="256"/>
    <x v="2"/>
    <x v="0"/>
    <n v="8.312779949118515E-2"/>
    <n v="0.25648066980550849"/>
    <x v="0"/>
    <x v="5"/>
    <x v="2"/>
    <x v="0"/>
  </r>
  <r>
    <x v="10"/>
    <x v="49"/>
    <x v="82"/>
    <x v="4"/>
    <x v="257"/>
    <x v="2"/>
    <x v="0"/>
    <n v="0.92816157118621823"/>
    <n v="2.5547154397882297"/>
    <x v="0"/>
    <x v="5"/>
    <x v="4"/>
    <x v="0"/>
  </r>
  <r>
    <x v="10"/>
    <x v="49"/>
    <x v="82"/>
    <x v="4"/>
    <x v="546"/>
    <x v="0"/>
    <x v="0"/>
    <n v="0.97883227817093066"/>
    <n v="1.6928019229547759"/>
    <x v="0"/>
    <x v="5"/>
    <x v="9"/>
    <x v="0"/>
  </r>
  <r>
    <x v="10"/>
    <x v="50"/>
    <x v="13"/>
    <x v="4"/>
    <x v="259"/>
    <x v="0"/>
    <x v="0"/>
    <n v="3.3029724722445866"/>
    <n v="2.6954157267710892"/>
    <x v="0"/>
    <x v="5"/>
    <x v="4"/>
    <x v="0"/>
  </r>
  <r>
    <x v="11"/>
    <x v="51"/>
    <x v="102"/>
    <x v="4"/>
    <x v="260"/>
    <x v="0"/>
    <x v="0"/>
    <n v="1.2671876340613109"/>
    <n v="1.4061075006041688"/>
    <x v="0"/>
    <x v="5"/>
    <x v="4"/>
    <x v="0"/>
  </r>
  <r>
    <x v="11"/>
    <x v="52"/>
    <x v="102"/>
    <x v="4"/>
    <x v="261"/>
    <x v="2"/>
    <x v="0"/>
    <n v="7.4019567336331029"/>
    <n v="14.41303808519389"/>
    <x v="0"/>
    <x v="5"/>
    <x v="3"/>
    <x v="0"/>
  </r>
  <r>
    <x v="11"/>
    <x v="52"/>
    <x v="102"/>
    <x v="4"/>
    <x v="263"/>
    <x v="0"/>
    <x v="0"/>
    <n v="5.4831748204818478"/>
    <n v="6.0331367010801751"/>
    <x v="0"/>
    <x v="5"/>
    <x v="4"/>
    <x v="0"/>
  </r>
  <r>
    <x v="11"/>
    <x v="52"/>
    <x v="103"/>
    <x v="4"/>
    <x v="264"/>
    <x v="2"/>
    <x v="0"/>
    <n v="3.9953374231739174"/>
    <n v="7.5172992028148844"/>
    <x v="0"/>
    <x v="5"/>
    <x v="3"/>
    <x v="0"/>
  </r>
  <r>
    <x v="11"/>
    <x v="52"/>
    <x v="103"/>
    <x v="4"/>
    <x v="265"/>
    <x v="0"/>
    <x v="0"/>
    <n v="1.4885294382971388"/>
    <n v="1.6597563197541292"/>
    <x v="0"/>
    <x v="5"/>
    <x v="4"/>
    <x v="0"/>
  </r>
  <r>
    <x v="12"/>
    <x v="53"/>
    <x v="104"/>
    <x v="4"/>
    <x v="266"/>
    <x v="0"/>
    <x v="0"/>
    <n v="0.47723693941476208"/>
    <n v="0.42309887294234749"/>
    <x v="0"/>
    <x v="5"/>
    <x v="4"/>
    <x v="0"/>
  </r>
  <r>
    <x v="12"/>
    <x v="54"/>
    <x v="105"/>
    <x v="4"/>
    <x v="267"/>
    <x v="2"/>
    <x v="0"/>
    <n v="3.0109409272274492"/>
    <n v="3.8673766551295001"/>
    <x v="0"/>
    <x v="5"/>
    <x v="3"/>
    <x v="0"/>
  </r>
  <r>
    <x v="12"/>
    <x v="55"/>
    <x v="13"/>
    <x v="4"/>
    <x v="268"/>
    <x v="2"/>
    <x v="0"/>
    <n v="1.8893204902435146"/>
    <n v="2.4710596668244"/>
    <x v="0"/>
    <x v="5"/>
    <x v="3"/>
    <x v="0"/>
  </r>
  <r>
    <x v="12"/>
    <x v="56"/>
    <x v="106"/>
    <x v="4"/>
    <x v="269"/>
    <x v="0"/>
    <x v="0"/>
    <n v="10.972318686661859"/>
    <n v="6.9957451666437827"/>
    <x v="0"/>
    <x v="5"/>
    <x v="4"/>
    <x v="0"/>
  </r>
  <r>
    <x v="12"/>
    <x v="57"/>
    <x v="13"/>
    <x v="4"/>
    <x v="270"/>
    <x v="0"/>
    <x v="0"/>
    <n v="2.8165831258521039"/>
    <n v="2.4143110763286528"/>
    <x v="0"/>
    <x v="5"/>
    <x v="4"/>
    <x v="0"/>
  </r>
  <r>
    <x v="12"/>
    <x v="57"/>
    <x v="29"/>
    <x v="4"/>
    <x v="271"/>
    <x v="0"/>
    <x v="0"/>
    <n v="3.4802473471927122"/>
    <n v="3.9087590344416769"/>
    <x v="0"/>
    <x v="5"/>
    <x v="4"/>
    <x v="0"/>
  </r>
  <r>
    <x v="13"/>
    <x v="58"/>
    <x v="89"/>
    <x v="4"/>
    <x v="272"/>
    <x v="0"/>
    <x v="0"/>
    <n v="6.6836880380420655E-2"/>
    <n v="5.9732965375200758E-2"/>
    <x v="0"/>
    <x v="5"/>
    <x v="4"/>
    <x v="0"/>
  </r>
  <r>
    <x v="13"/>
    <x v="59"/>
    <x v="29"/>
    <x v="3"/>
    <x v="274"/>
    <x v="0"/>
    <x v="0"/>
    <n v="6.088947723279791E-2"/>
    <n v="5.8529020033372334E-2"/>
    <x v="0"/>
    <x v="5"/>
    <x v="4"/>
    <x v="0"/>
  </r>
  <r>
    <x v="13"/>
    <x v="59"/>
    <x v="82"/>
    <x v="0"/>
    <x v="275"/>
    <x v="0"/>
    <x v="0"/>
    <n v="0.20115112805847873"/>
    <n v="0.16820958756314899"/>
    <x v="0"/>
    <x v="5"/>
    <x v="4"/>
    <x v="0"/>
  </r>
  <r>
    <x v="13"/>
    <x v="59"/>
    <x v="107"/>
    <x v="0"/>
    <x v="276"/>
    <x v="0"/>
    <x v="0"/>
    <n v="0.32192782565754713"/>
    <n v="0.34048170902627573"/>
    <x v="0"/>
    <x v="5"/>
    <x v="2"/>
    <x v="0"/>
  </r>
  <r>
    <x v="13"/>
    <x v="59"/>
    <x v="107"/>
    <x v="0"/>
    <x v="547"/>
    <x v="0"/>
    <x v="0"/>
    <n v="1.1093585370477053"/>
    <n v="0.9881140026005254"/>
    <x v="0"/>
    <x v="5"/>
    <x v="4"/>
    <x v="0"/>
  </r>
  <r>
    <x v="64"/>
    <x v="197"/>
    <x v="13"/>
    <x v="4"/>
    <x v="683"/>
    <x v="0"/>
    <x v="0"/>
    <n v="0.2502200734793063"/>
    <n v="0.50441977288349282"/>
    <x v="0"/>
    <x v="5"/>
    <x v="4"/>
    <x v="0"/>
  </r>
  <r>
    <x v="64"/>
    <x v="197"/>
    <x v="82"/>
    <x v="4"/>
    <x v="684"/>
    <x v="0"/>
    <x v="0"/>
    <n v="0.12028572434734344"/>
    <n v="0.24048558317913954"/>
    <x v="0"/>
    <x v="5"/>
    <x v="4"/>
    <x v="0"/>
  </r>
  <r>
    <x v="14"/>
    <x v="60"/>
    <x v="108"/>
    <x v="0"/>
    <x v="277"/>
    <x v="2"/>
    <x v="0"/>
    <n v="3.4841138417080655E-2"/>
    <n v="5.4289308308245389E-2"/>
    <x v="0"/>
    <x v="5"/>
    <x v="3"/>
    <x v="0"/>
  </r>
  <r>
    <x v="14"/>
    <x v="60"/>
    <x v="108"/>
    <x v="0"/>
    <x v="278"/>
    <x v="0"/>
    <x v="0"/>
    <n v="0.61672999302705289"/>
    <n v="0.74432711277987684"/>
    <x v="0"/>
    <x v="5"/>
    <x v="2"/>
    <x v="0"/>
  </r>
  <r>
    <x v="14"/>
    <x v="60"/>
    <x v="109"/>
    <x v="1"/>
    <x v="279"/>
    <x v="0"/>
    <x v="0"/>
    <n v="0.21213738829091797"/>
    <n v="0.25646234438544202"/>
    <x v="0"/>
    <x v="5"/>
    <x v="2"/>
    <x v="0"/>
  </r>
  <r>
    <x v="14"/>
    <x v="60"/>
    <x v="10"/>
    <x v="0"/>
    <x v="280"/>
    <x v="2"/>
    <x v="0"/>
    <n v="0.61156832840393793"/>
    <n v="0.95691081581208748"/>
    <x v="0"/>
    <x v="5"/>
    <x v="3"/>
    <x v="0"/>
  </r>
  <r>
    <x v="14"/>
    <x v="60"/>
    <x v="10"/>
    <x v="0"/>
    <x v="281"/>
    <x v="0"/>
    <x v="0"/>
    <n v="1.4015150637487088"/>
    <n v="1.5522977506635713"/>
    <x v="0"/>
    <x v="5"/>
    <x v="2"/>
    <x v="0"/>
  </r>
  <r>
    <x v="14"/>
    <x v="60"/>
    <x v="10"/>
    <x v="0"/>
    <x v="282"/>
    <x v="0"/>
    <x v="0"/>
    <n v="10.703782865635514"/>
    <n v="10.153060025413042"/>
    <x v="0"/>
    <x v="5"/>
    <x v="4"/>
    <x v="0"/>
  </r>
  <r>
    <x v="14"/>
    <x v="62"/>
    <x v="110"/>
    <x v="2"/>
    <x v="284"/>
    <x v="2"/>
    <x v="0"/>
    <n v="7.0398095352017308E-4"/>
    <n v="3.8702597980184448E-3"/>
    <x v="0"/>
    <x v="5"/>
    <x v="5"/>
    <x v="0"/>
  </r>
  <r>
    <x v="14"/>
    <x v="177"/>
    <x v="92"/>
    <x v="2"/>
    <x v="572"/>
    <x v="2"/>
    <x v="0"/>
    <n v="0.72349022361581006"/>
    <n v="1.9185653094857573"/>
    <x v="0"/>
    <x v="5"/>
    <x v="3"/>
    <x v="0"/>
  </r>
  <r>
    <x v="14"/>
    <x v="63"/>
    <x v="27"/>
    <x v="2"/>
    <x v="600"/>
    <x v="1"/>
    <x v="0"/>
    <n v="3.2518051564960277"/>
    <n v="8.0000074466206303"/>
    <x v="0"/>
    <x v="5"/>
    <x v="12"/>
    <x v="0"/>
  </r>
  <r>
    <x v="14"/>
    <x v="63"/>
    <x v="27"/>
    <x v="2"/>
    <x v="285"/>
    <x v="1"/>
    <x v="0"/>
    <n v="11.725874843177285"/>
    <n v="25.140784193945944"/>
    <x v="0"/>
    <x v="5"/>
    <x v="3"/>
    <x v="0"/>
  </r>
  <r>
    <x v="14"/>
    <x v="63"/>
    <x v="27"/>
    <x v="2"/>
    <x v="286"/>
    <x v="1"/>
    <x v="1"/>
    <n v="7.7257358003510274E-2"/>
    <n v="0.12896641779657744"/>
    <x v="0"/>
    <x v="5"/>
    <x v="3"/>
    <x v="1"/>
  </r>
  <r>
    <x v="14"/>
    <x v="63"/>
    <x v="27"/>
    <x v="2"/>
    <x v="287"/>
    <x v="2"/>
    <x v="0"/>
    <n v="0.15700003282905853"/>
    <n v="0.49298411760718736"/>
    <x v="0"/>
    <x v="5"/>
    <x v="5"/>
    <x v="0"/>
  </r>
  <r>
    <x v="14"/>
    <x v="65"/>
    <x v="111"/>
    <x v="2"/>
    <x v="289"/>
    <x v="2"/>
    <x v="0"/>
    <n v="2.60303877287634"/>
    <n v="5.7858696843354922"/>
    <x v="0"/>
    <x v="5"/>
    <x v="3"/>
    <x v="0"/>
  </r>
  <r>
    <x v="14"/>
    <x v="65"/>
    <x v="112"/>
    <x v="2"/>
    <x v="642"/>
    <x v="1"/>
    <x v="0"/>
    <n v="3.8780651960192811"/>
    <n v="6.745138853978152"/>
    <x v="0"/>
    <x v="5"/>
    <x v="3"/>
    <x v="0"/>
  </r>
  <r>
    <x v="14"/>
    <x v="65"/>
    <x v="112"/>
    <x v="2"/>
    <x v="290"/>
    <x v="2"/>
    <x v="0"/>
    <n v="4.9228305404339903"/>
    <n v="11.361974397587796"/>
    <x v="0"/>
    <x v="5"/>
    <x v="3"/>
    <x v="0"/>
  </r>
  <r>
    <x v="14"/>
    <x v="66"/>
    <x v="77"/>
    <x v="2"/>
    <x v="291"/>
    <x v="1"/>
    <x v="0"/>
    <n v="5.9927496264531956E-2"/>
    <n v="0.12552404300601436"/>
    <x v="0"/>
    <x v="5"/>
    <x v="3"/>
    <x v="0"/>
  </r>
  <r>
    <x v="14"/>
    <x v="66"/>
    <x v="27"/>
    <x v="2"/>
    <x v="685"/>
    <x v="1"/>
    <x v="0"/>
    <n v="7.3343149533055063E-3"/>
    <n v="1.8461491253229718E-2"/>
    <x v="0"/>
    <x v="5"/>
    <x v="5"/>
    <x v="0"/>
  </r>
  <r>
    <x v="14"/>
    <x v="67"/>
    <x v="113"/>
    <x v="2"/>
    <x v="293"/>
    <x v="1"/>
    <x v="0"/>
    <n v="0.50876608434959447"/>
    <n v="1.6356307849475733"/>
    <x v="0"/>
    <x v="5"/>
    <x v="3"/>
    <x v="0"/>
  </r>
  <r>
    <x v="14"/>
    <x v="68"/>
    <x v="114"/>
    <x v="2"/>
    <x v="294"/>
    <x v="2"/>
    <x v="0"/>
    <n v="5.0820784348883557E-3"/>
    <n v="2.2938838475742771E-2"/>
    <x v="0"/>
    <x v="5"/>
    <x v="5"/>
    <x v="0"/>
  </r>
  <r>
    <x v="14"/>
    <x v="69"/>
    <x v="10"/>
    <x v="0"/>
    <x v="295"/>
    <x v="0"/>
    <x v="0"/>
    <n v="1.364679206760399"/>
    <n v="1.2861295149067484"/>
    <x v="0"/>
    <x v="5"/>
    <x v="4"/>
    <x v="0"/>
  </r>
  <r>
    <x v="14"/>
    <x v="69"/>
    <x v="115"/>
    <x v="0"/>
    <x v="296"/>
    <x v="2"/>
    <x v="0"/>
    <n v="3.4913199693072737E-2"/>
    <n v="5.0782985960827608E-2"/>
    <x v="0"/>
    <x v="5"/>
    <x v="3"/>
    <x v="0"/>
  </r>
  <r>
    <x v="14"/>
    <x v="69"/>
    <x v="115"/>
    <x v="0"/>
    <x v="297"/>
    <x v="0"/>
    <x v="0"/>
    <n v="1.4260244286012296"/>
    <n v="1.5757888533034625"/>
    <x v="0"/>
    <x v="5"/>
    <x v="2"/>
    <x v="0"/>
  </r>
  <r>
    <x v="14"/>
    <x v="70"/>
    <x v="89"/>
    <x v="2"/>
    <x v="298"/>
    <x v="1"/>
    <x v="0"/>
    <n v="0.60246482227343123"/>
    <n v="1.1182138679392397"/>
    <x v="0"/>
    <x v="5"/>
    <x v="3"/>
    <x v="0"/>
  </r>
  <r>
    <x v="14"/>
    <x v="70"/>
    <x v="89"/>
    <x v="2"/>
    <x v="299"/>
    <x v="1"/>
    <x v="0"/>
    <n v="9.3731676172847389E-2"/>
    <n v="0.29466880405313345"/>
    <x v="0"/>
    <x v="5"/>
    <x v="9"/>
    <x v="0"/>
  </r>
  <r>
    <x v="14"/>
    <x v="70"/>
    <x v="89"/>
    <x v="2"/>
    <x v="643"/>
    <x v="2"/>
    <x v="0"/>
    <n v="0.14477731229575613"/>
    <n v="0.4086967283229006"/>
    <x v="0"/>
    <x v="5"/>
    <x v="3"/>
    <x v="0"/>
  </r>
  <r>
    <x v="14"/>
    <x v="70"/>
    <x v="89"/>
    <x v="2"/>
    <x v="300"/>
    <x v="2"/>
    <x v="0"/>
    <n v="0.17875488062869993"/>
    <n v="0.42871141345932468"/>
    <x v="0"/>
    <x v="5"/>
    <x v="10"/>
    <x v="0"/>
  </r>
  <r>
    <x v="14"/>
    <x v="71"/>
    <x v="27"/>
    <x v="2"/>
    <x v="301"/>
    <x v="1"/>
    <x v="0"/>
    <n v="4.5352379622950449"/>
    <n v="6.5625087432446998"/>
    <x v="0"/>
    <x v="5"/>
    <x v="3"/>
    <x v="0"/>
  </r>
  <r>
    <x v="14"/>
    <x v="71"/>
    <x v="27"/>
    <x v="2"/>
    <x v="302"/>
    <x v="2"/>
    <x v="0"/>
    <n v="0.42877633999131415"/>
    <n v="1.0036001988051082"/>
    <x v="0"/>
    <x v="5"/>
    <x v="3"/>
    <x v="0"/>
  </r>
  <r>
    <x v="14"/>
    <x v="72"/>
    <x v="116"/>
    <x v="2"/>
    <x v="303"/>
    <x v="1"/>
    <x v="0"/>
    <n v="0.27558832828216717"/>
    <n v="0.56492361481662112"/>
    <x v="0"/>
    <x v="5"/>
    <x v="3"/>
    <x v="0"/>
  </r>
  <r>
    <x v="15"/>
    <x v="73"/>
    <x v="109"/>
    <x v="3"/>
    <x v="305"/>
    <x v="0"/>
    <x v="0"/>
    <n v="6.3642042567403898E-2"/>
    <n v="7.3009298597587785E-2"/>
    <x v="0"/>
    <x v="5"/>
    <x v="4"/>
    <x v="0"/>
  </r>
  <r>
    <x v="15"/>
    <x v="73"/>
    <x v="10"/>
    <x v="1"/>
    <x v="602"/>
    <x v="0"/>
    <x v="0"/>
    <n v="2.3467204626548526"/>
    <n v="2.1174195370963744"/>
    <x v="0"/>
    <x v="5"/>
    <x v="1"/>
    <x v="0"/>
  </r>
  <r>
    <x v="15"/>
    <x v="73"/>
    <x v="10"/>
    <x v="0"/>
    <x v="309"/>
    <x v="0"/>
    <x v="0"/>
    <n v="3.535410120591207"/>
    <n v="3.3597147836595567"/>
    <x v="0"/>
    <x v="5"/>
    <x v="4"/>
    <x v="0"/>
  </r>
  <r>
    <x v="15"/>
    <x v="73"/>
    <x v="118"/>
    <x v="0"/>
    <x v="311"/>
    <x v="0"/>
    <x v="0"/>
    <n v="5.9602965517808828"/>
    <n v="5.6305795801132339"/>
    <x v="0"/>
    <x v="5"/>
    <x v="0"/>
    <x v="0"/>
  </r>
  <r>
    <x v="15"/>
    <x v="73"/>
    <x v="118"/>
    <x v="0"/>
    <x v="573"/>
    <x v="0"/>
    <x v="0"/>
    <n v="3.5666015409855456"/>
    <n v="3.2565190416515697"/>
    <x v="0"/>
    <x v="5"/>
    <x v="1"/>
    <x v="0"/>
  </r>
  <r>
    <x v="15"/>
    <x v="73"/>
    <x v="25"/>
    <x v="0"/>
    <x v="312"/>
    <x v="0"/>
    <x v="0"/>
    <n v="17.410222558316857"/>
    <n v="16.269726544196601"/>
    <x v="0"/>
    <x v="5"/>
    <x v="0"/>
    <x v="0"/>
  </r>
  <r>
    <x v="15"/>
    <x v="73"/>
    <x v="25"/>
    <x v="0"/>
    <x v="574"/>
    <x v="0"/>
    <x v="0"/>
    <n v="1.3665993783570847"/>
    <n v="1.2372869846017582"/>
    <x v="0"/>
    <x v="5"/>
    <x v="1"/>
    <x v="0"/>
  </r>
  <r>
    <x v="15"/>
    <x v="74"/>
    <x v="56"/>
    <x v="2"/>
    <x v="314"/>
    <x v="2"/>
    <x v="0"/>
    <n v="0.17573172458977671"/>
    <n v="0.34309978539898583"/>
    <x v="0"/>
    <x v="5"/>
    <x v="3"/>
    <x v="0"/>
  </r>
  <r>
    <x v="15"/>
    <x v="75"/>
    <x v="120"/>
    <x v="0"/>
    <x v="317"/>
    <x v="1"/>
    <x v="0"/>
    <n v="1.1961906673528517"/>
    <n v="1.5433633907738689"/>
    <x v="0"/>
    <x v="5"/>
    <x v="2"/>
    <x v="0"/>
  </r>
  <r>
    <x v="15"/>
    <x v="75"/>
    <x v="120"/>
    <x v="0"/>
    <x v="319"/>
    <x v="0"/>
    <x v="0"/>
    <n v="0.97482630257255609"/>
    <n v="1.0546471043146894"/>
    <x v="0"/>
    <x v="5"/>
    <x v="0"/>
    <x v="0"/>
  </r>
  <r>
    <x v="15"/>
    <x v="75"/>
    <x v="120"/>
    <x v="0"/>
    <x v="320"/>
    <x v="0"/>
    <x v="0"/>
    <n v="46.236177890834796"/>
    <n v="38.119743860329116"/>
    <x v="0"/>
    <x v="5"/>
    <x v="1"/>
    <x v="0"/>
  </r>
  <r>
    <x v="15"/>
    <x v="76"/>
    <x v="10"/>
    <x v="1"/>
    <x v="323"/>
    <x v="2"/>
    <x v="0"/>
    <n v="1.5986363964502666"/>
    <n v="1.9397260083322598"/>
    <x v="0"/>
    <x v="5"/>
    <x v="3"/>
    <x v="0"/>
  </r>
  <r>
    <x v="15"/>
    <x v="77"/>
    <x v="117"/>
    <x v="2"/>
    <x v="324"/>
    <x v="2"/>
    <x v="0"/>
    <n v="3.2266063790455974"/>
    <n v="4.4869705851331254"/>
    <x v="0"/>
    <x v="5"/>
    <x v="3"/>
    <x v="0"/>
  </r>
  <r>
    <x v="15"/>
    <x v="77"/>
    <x v="122"/>
    <x v="1"/>
    <x v="603"/>
    <x v="1"/>
    <x v="0"/>
    <n v="2.7514156664124663"/>
    <n v="4.1248862680142588"/>
    <x v="0"/>
    <x v="5"/>
    <x v="15"/>
    <x v="0"/>
  </r>
  <r>
    <x v="15"/>
    <x v="77"/>
    <x v="124"/>
    <x v="1"/>
    <x v="644"/>
    <x v="1"/>
    <x v="0"/>
    <n v="1.2529403518433044"/>
    <n v="1.8668272604156919"/>
    <x v="0"/>
    <x v="5"/>
    <x v="15"/>
    <x v="0"/>
  </r>
  <r>
    <x v="15"/>
    <x v="77"/>
    <x v="122"/>
    <x v="1"/>
    <x v="325"/>
    <x v="2"/>
    <x v="0"/>
    <n v="22.006008737723096"/>
    <n v="37.187046622104383"/>
    <x v="0"/>
    <x v="5"/>
    <x v="3"/>
    <x v="0"/>
  </r>
  <r>
    <x v="15"/>
    <x v="77"/>
    <x v="122"/>
    <x v="1"/>
    <x v="325"/>
    <x v="2"/>
    <x v="0"/>
    <n v="2.0395130497291096"/>
    <n v="3.813256725311565"/>
    <x v="0"/>
    <x v="5"/>
    <x v="3"/>
    <x v="0"/>
  </r>
  <r>
    <x v="15"/>
    <x v="77"/>
    <x v="123"/>
    <x v="1"/>
    <x v="326"/>
    <x v="2"/>
    <x v="0"/>
    <n v="4.8462337501374559"/>
    <n v="9.1635487983527302"/>
    <x v="0"/>
    <x v="5"/>
    <x v="3"/>
    <x v="0"/>
  </r>
  <r>
    <x v="15"/>
    <x v="77"/>
    <x v="124"/>
    <x v="1"/>
    <x v="327"/>
    <x v="2"/>
    <x v="0"/>
    <n v="11.709656400239536"/>
    <n v="20.599480075003509"/>
    <x v="0"/>
    <x v="5"/>
    <x v="3"/>
    <x v="0"/>
  </r>
  <r>
    <x v="15"/>
    <x v="77"/>
    <x v="125"/>
    <x v="1"/>
    <x v="328"/>
    <x v="2"/>
    <x v="0"/>
    <n v="0.89464547602260946"/>
    <n v="1.6501400733183522"/>
    <x v="0"/>
    <x v="5"/>
    <x v="3"/>
    <x v="0"/>
  </r>
  <r>
    <x v="15"/>
    <x v="77"/>
    <x v="109"/>
    <x v="3"/>
    <x v="329"/>
    <x v="1"/>
    <x v="0"/>
    <n v="0.22055889986185589"/>
    <n v="0.34067462997635356"/>
    <x v="0"/>
    <x v="5"/>
    <x v="3"/>
    <x v="0"/>
  </r>
  <r>
    <x v="15"/>
    <x v="77"/>
    <x v="109"/>
    <x v="3"/>
    <x v="330"/>
    <x v="2"/>
    <x v="0"/>
    <n v="9.7097833078532789E-3"/>
    <n v="1.7450164021997044E-2"/>
    <x v="0"/>
    <x v="5"/>
    <x v="3"/>
    <x v="0"/>
  </r>
  <r>
    <x v="15"/>
    <x v="77"/>
    <x v="10"/>
    <x v="2"/>
    <x v="331"/>
    <x v="1"/>
    <x v="0"/>
    <n v="2.1513269515894691"/>
    <n v="3.24499809091366"/>
    <x v="0"/>
    <x v="5"/>
    <x v="3"/>
    <x v="0"/>
  </r>
  <r>
    <x v="15"/>
    <x v="77"/>
    <x v="10"/>
    <x v="2"/>
    <x v="332"/>
    <x v="1"/>
    <x v="0"/>
    <n v="1.4532222316175671"/>
    <n v="2.27885741353413"/>
    <x v="0"/>
    <x v="5"/>
    <x v="2"/>
    <x v="0"/>
  </r>
  <r>
    <x v="15"/>
    <x v="77"/>
    <x v="10"/>
    <x v="2"/>
    <x v="333"/>
    <x v="2"/>
    <x v="0"/>
    <n v="3.6928492253083269"/>
    <n v="5.9587916506262477"/>
    <x v="0"/>
    <x v="5"/>
    <x v="3"/>
    <x v="0"/>
  </r>
  <r>
    <x v="15"/>
    <x v="77"/>
    <x v="10"/>
    <x v="1"/>
    <x v="686"/>
    <x v="0"/>
    <x v="0"/>
    <n v="5.8335496721572226E-2"/>
    <n v="6.6790373959433824E-2"/>
    <x v="0"/>
    <x v="5"/>
    <x v="0"/>
    <x v="0"/>
  </r>
  <r>
    <x v="15"/>
    <x v="77"/>
    <x v="26"/>
    <x v="2"/>
    <x v="334"/>
    <x v="2"/>
    <x v="0"/>
    <n v="3.1519339917373892"/>
    <n v="5.7005467644121328"/>
    <x v="0"/>
    <x v="5"/>
    <x v="3"/>
    <x v="0"/>
  </r>
  <r>
    <x v="15"/>
    <x v="198"/>
    <x v="233"/>
    <x v="0"/>
    <x v="687"/>
    <x v="2"/>
    <x v="0"/>
    <n v="0.61120026642998715"/>
    <n v="0.93740481488735072"/>
    <x v="0"/>
    <x v="5"/>
    <x v="3"/>
    <x v="0"/>
  </r>
  <r>
    <x v="16"/>
    <x v="78"/>
    <x v="126"/>
    <x v="0"/>
    <x v="335"/>
    <x v="1"/>
    <x v="0"/>
    <n v="1.7255045341683498E-2"/>
    <n v="2.4005451933895704E-2"/>
    <x v="0"/>
    <x v="5"/>
    <x v="3"/>
    <x v="0"/>
  </r>
  <r>
    <x v="16"/>
    <x v="78"/>
    <x v="126"/>
    <x v="0"/>
    <x v="336"/>
    <x v="0"/>
    <x v="0"/>
    <n v="2.5219099410123573"/>
    <n v="2.3568764503592163"/>
    <x v="0"/>
    <x v="5"/>
    <x v="4"/>
    <x v="0"/>
  </r>
  <r>
    <x v="16"/>
    <x v="79"/>
    <x v="78"/>
    <x v="2"/>
    <x v="337"/>
    <x v="2"/>
    <x v="0"/>
    <n v="2.2874764378660917E-2"/>
    <n v="2.7139171561538052E-2"/>
    <x v="0"/>
    <x v="5"/>
    <x v="3"/>
    <x v="0"/>
  </r>
  <r>
    <x v="16"/>
    <x v="80"/>
    <x v="127"/>
    <x v="0"/>
    <x v="339"/>
    <x v="2"/>
    <x v="0"/>
    <n v="0.20156388871431735"/>
    <n v="0.2865818235004583"/>
    <x v="0"/>
    <x v="5"/>
    <x v="3"/>
    <x v="0"/>
  </r>
  <r>
    <x v="16"/>
    <x v="80"/>
    <x v="127"/>
    <x v="0"/>
    <x v="646"/>
    <x v="0"/>
    <x v="0"/>
    <n v="22.100066721336493"/>
    <n v="17.505462245982407"/>
    <x v="0"/>
    <x v="5"/>
    <x v="0"/>
    <x v="0"/>
  </r>
  <r>
    <x v="16"/>
    <x v="80"/>
    <x v="127"/>
    <x v="0"/>
    <x v="340"/>
    <x v="0"/>
    <x v="0"/>
    <n v="0.20192850896181855"/>
    <n v="0.21803138915844883"/>
    <x v="0"/>
    <x v="5"/>
    <x v="2"/>
    <x v="0"/>
  </r>
  <r>
    <x v="16"/>
    <x v="80"/>
    <x v="128"/>
    <x v="0"/>
    <x v="341"/>
    <x v="1"/>
    <x v="0"/>
    <n v="1.1397808160739755"/>
    <n v="1.6660367990865077"/>
    <x v="0"/>
    <x v="5"/>
    <x v="3"/>
    <x v="0"/>
  </r>
  <r>
    <x v="16"/>
    <x v="80"/>
    <x v="128"/>
    <x v="0"/>
    <x v="342"/>
    <x v="2"/>
    <x v="0"/>
    <n v="1.0187150090700301"/>
    <n v="1.3902383162298224"/>
    <x v="0"/>
    <x v="5"/>
    <x v="3"/>
    <x v="0"/>
  </r>
  <r>
    <x v="16"/>
    <x v="80"/>
    <x v="128"/>
    <x v="0"/>
    <x v="343"/>
    <x v="0"/>
    <x v="0"/>
    <n v="15.667598823775943"/>
    <n v="15.055177540842084"/>
    <x v="0"/>
    <x v="5"/>
    <x v="2"/>
    <x v="0"/>
  </r>
  <r>
    <x v="16"/>
    <x v="80"/>
    <x v="128"/>
    <x v="0"/>
    <x v="344"/>
    <x v="0"/>
    <x v="0"/>
    <n v="13.779091793444787"/>
    <n v="13.083449231014361"/>
    <x v="0"/>
    <x v="5"/>
    <x v="4"/>
    <x v="0"/>
  </r>
  <r>
    <x v="16"/>
    <x v="80"/>
    <x v="129"/>
    <x v="3"/>
    <x v="346"/>
    <x v="0"/>
    <x v="0"/>
    <n v="1.7672355190494482"/>
    <n v="2.1305587524870235"/>
    <x v="0"/>
    <x v="5"/>
    <x v="2"/>
    <x v="0"/>
  </r>
  <r>
    <x v="16"/>
    <x v="80"/>
    <x v="129"/>
    <x v="3"/>
    <x v="347"/>
    <x v="0"/>
    <x v="0"/>
    <n v="3.1604856087659861"/>
    <n v="3.245762338195942"/>
    <x v="0"/>
    <x v="5"/>
    <x v="4"/>
    <x v="0"/>
  </r>
  <r>
    <x v="16"/>
    <x v="80"/>
    <x v="107"/>
    <x v="0"/>
    <x v="348"/>
    <x v="2"/>
    <x v="0"/>
    <n v="2.8768398435513882"/>
    <n v="3.3575348346150244"/>
    <x v="0"/>
    <x v="5"/>
    <x v="3"/>
    <x v="0"/>
  </r>
  <r>
    <x v="16"/>
    <x v="81"/>
    <x v="130"/>
    <x v="0"/>
    <x v="349"/>
    <x v="2"/>
    <x v="0"/>
    <n v="2.7082365929544869E-3"/>
    <n v="3.6176319956881409E-3"/>
    <x v="0"/>
    <x v="5"/>
    <x v="3"/>
    <x v="0"/>
  </r>
  <r>
    <x v="17"/>
    <x v="82"/>
    <x v="27"/>
    <x v="0"/>
    <x v="351"/>
    <x v="1"/>
    <x v="0"/>
    <n v="17.889847198557476"/>
    <n v="16.547775988624373"/>
    <x v="0"/>
    <x v="5"/>
    <x v="3"/>
    <x v="0"/>
  </r>
  <r>
    <x v="17"/>
    <x v="83"/>
    <x v="131"/>
    <x v="2"/>
    <x v="352"/>
    <x v="2"/>
    <x v="0"/>
    <n v="0.1806002610349042"/>
    <n v="0.61937738959666944"/>
    <x v="0"/>
    <x v="5"/>
    <x v="5"/>
    <x v="0"/>
  </r>
  <r>
    <x v="17"/>
    <x v="84"/>
    <x v="27"/>
    <x v="0"/>
    <x v="353"/>
    <x v="1"/>
    <x v="0"/>
    <n v="1.1005166026464273"/>
    <n v="1.0822412692726853"/>
    <x v="0"/>
    <x v="5"/>
    <x v="3"/>
    <x v="0"/>
  </r>
  <r>
    <x v="17"/>
    <x v="172"/>
    <x v="27"/>
    <x v="0"/>
    <x v="549"/>
    <x v="1"/>
    <x v="0"/>
    <n v="43.028008056480239"/>
    <n v="35.087245674450052"/>
    <x v="0"/>
    <x v="5"/>
    <x v="3"/>
    <x v="0"/>
  </r>
  <r>
    <x v="17"/>
    <x v="85"/>
    <x v="6"/>
    <x v="2"/>
    <x v="354"/>
    <x v="1"/>
    <x v="0"/>
    <n v="11.988762906845826"/>
    <n v="11.288968683023333"/>
    <x v="0"/>
    <x v="5"/>
    <x v="3"/>
    <x v="0"/>
  </r>
  <r>
    <x v="18"/>
    <x v="86"/>
    <x v="27"/>
    <x v="0"/>
    <x v="355"/>
    <x v="2"/>
    <x v="0"/>
    <n v="0.18228619547119948"/>
    <n v="0.22245562255408885"/>
    <x v="0"/>
    <x v="5"/>
    <x v="3"/>
    <x v="0"/>
  </r>
  <r>
    <x v="18"/>
    <x v="86"/>
    <x v="27"/>
    <x v="0"/>
    <x v="356"/>
    <x v="0"/>
    <x v="0"/>
    <n v="5.3674086413026867"/>
    <n v="5.1772318565937736"/>
    <x v="0"/>
    <x v="5"/>
    <x v="4"/>
    <x v="0"/>
  </r>
  <r>
    <x v="18"/>
    <x v="87"/>
    <x v="109"/>
    <x v="3"/>
    <x v="357"/>
    <x v="0"/>
    <x v="0"/>
    <n v="2.4800536293247997"/>
    <n v="2.6816553217442105"/>
    <x v="0"/>
    <x v="5"/>
    <x v="2"/>
    <x v="0"/>
  </r>
  <r>
    <x v="18"/>
    <x v="87"/>
    <x v="109"/>
    <x v="3"/>
    <x v="358"/>
    <x v="0"/>
    <x v="0"/>
    <n v="3.2547251108139776"/>
    <n v="3.4768401076586555"/>
    <x v="0"/>
    <x v="5"/>
    <x v="4"/>
    <x v="0"/>
  </r>
  <r>
    <x v="18"/>
    <x v="88"/>
    <x v="10"/>
    <x v="0"/>
    <x v="360"/>
    <x v="0"/>
    <x v="0"/>
    <n v="0.55644855546039929"/>
    <n v="0.55593675047063917"/>
    <x v="0"/>
    <x v="5"/>
    <x v="2"/>
    <x v="0"/>
  </r>
  <r>
    <x v="18"/>
    <x v="88"/>
    <x v="10"/>
    <x v="0"/>
    <x v="361"/>
    <x v="0"/>
    <x v="0"/>
    <n v="2.785651204299926"/>
    <n v="2.5321041927848822"/>
    <x v="0"/>
    <x v="5"/>
    <x v="4"/>
    <x v="0"/>
  </r>
  <r>
    <x v="18"/>
    <x v="89"/>
    <x v="107"/>
    <x v="0"/>
    <x v="362"/>
    <x v="2"/>
    <x v="0"/>
    <n v="2.153475104947983"/>
    <n v="2.5678350564367709"/>
    <x v="0"/>
    <x v="5"/>
    <x v="3"/>
    <x v="0"/>
  </r>
  <r>
    <x v="18"/>
    <x v="89"/>
    <x v="107"/>
    <x v="0"/>
    <x v="363"/>
    <x v="0"/>
    <x v="0"/>
    <n v="5.7778757184543386"/>
    <n v="5.8353261721070453"/>
    <x v="0"/>
    <x v="5"/>
    <x v="2"/>
    <x v="0"/>
  </r>
  <r>
    <x v="18"/>
    <x v="89"/>
    <x v="107"/>
    <x v="0"/>
    <x v="365"/>
    <x v="0"/>
    <x v="0"/>
    <n v="31.493769609303005"/>
    <n v="26.189216333262898"/>
    <x v="0"/>
    <x v="5"/>
    <x v="4"/>
    <x v="0"/>
  </r>
  <r>
    <x v="19"/>
    <x v="90"/>
    <x v="132"/>
    <x v="0"/>
    <x v="369"/>
    <x v="0"/>
    <x v="0"/>
    <n v="3.9251044645346872E-3"/>
    <n v="3.1821770395454693E-3"/>
    <x v="0"/>
    <x v="5"/>
    <x v="4"/>
    <x v="0"/>
  </r>
  <r>
    <x v="56"/>
    <x v="173"/>
    <x v="208"/>
    <x v="2"/>
    <x v="550"/>
    <x v="2"/>
    <x v="0"/>
    <n v="0.68451468277652816"/>
    <n v="1.7116295647490642"/>
    <x v="0"/>
    <x v="5"/>
    <x v="16"/>
    <x v="0"/>
  </r>
  <r>
    <x v="21"/>
    <x v="93"/>
    <x v="134"/>
    <x v="2"/>
    <x v="373"/>
    <x v="1"/>
    <x v="0"/>
    <n v="4.1963978100368378"/>
    <n v="7.7740669461459495"/>
    <x v="0"/>
    <x v="5"/>
    <x v="5"/>
    <x v="0"/>
  </r>
  <r>
    <x v="21"/>
    <x v="93"/>
    <x v="134"/>
    <x v="2"/>
    <x v="374"/>
    <x v="2"/>
    <x v="0"/>
    <n v="4.4468468652849723E-2"/>
    <n v="0.15529810494720223"/>
    <x v="0"/>
    <x v="5"/>
    <x v="12"/>
    <x v="0"/>
  </r>
  <r>
    <x v="21"/>
    <x v="93"/>
    <x v="135"/>
    <x v="2"/>
    <x v="376"/>
    <x v="1"/>
    <x v="0"/>
    <n v="0.26899320800906112"/>
    <n v="0.47268975972591853"/>
    <x v="0"/>
    <x v="5"/>
    <x v="3"/>
    <x v="0"/>
  </r>
  <r>
    <x v="21"/>
    <x v="93"/>
    <x v="135"/>
    <x v="2"/>
    <x v="377"/>
    <x v="2"/>
    <x v="0"/>
    <n v="0.15393684013259884"/>
    <n v="0.30354966361433949"/>
    <x v="0"/>
    <x v="5"/>
    <x v="3"/>
    <x v="0"/>
  </r>
  <r>
    <x v="21"/>
    <x v="93"/>
    <x v="225"/>
    <x v="2"/>
    <x v="604"/>
    <x v="1"/>
    <x v="0"/>
    <n v="0.10454360733111338"/>
    <n v="0.21159882053446966"/>
    <x v="0"/>
    <x v="5"/>
    <x v="5"/>
    <x v="0"/>
  </r>
  <r>
    <x v="21"/>
    <x v="93"/>
    <x v="136"/>
    <x v="2"/>
    <x v="378"/>
    <x v="1"/>
    <x v="0"/>
    <n v="4.9777978926660937"/>
    <n v="9.1614357375709243"/>
    <x v="0"/>
    <x v="5"/>
    <x v="3"/>
    <x v="0"/>
  </r>
  <r>
    <x v="21"/>
    <x v="94"/>
    <x v="4"/>
    <x v="2"/>
    <x v="380"/>
    <x v="1"/>
    <x v="0"/>
    <n v="0.24802894223316901"/>
    <n v="0.41920718949873076"/>
    <x v="0"/>
    <x v="5"/>
    <x v="3"/>
    <x v="0"/>
  </r>
  <r>
    <x v="21"/>
    <x v="94"/>
    <x v="4"/>
    <x v="2"/>
    <x v="381"/>
    <x v="2"/>
    <x v="0"/>
    <n v="0.11339132015546562"/>
    <n v="0.18283816676273656"/>
    <x v="0"/>
    <x v="5"/>
    <x v="13"/>
    <x v="0"/>
  </r>
  <r>
    <x v="22"/>
    <x v="178"/>
    <x v="27"/>
    <x v="2"/>
    <x v="575"/>
    <x v="1"/>
    <x v="0"/>
    <n v="2.4956701139752426"/>
    <n v="4.1253627658996592"/>
    <x v="0"/>
    <x v="5"/>
    <x v="3"/>
    <x v="0"/>
  </r>
  <r>
    <x v="22"/>
    <x v="178"/>
    <x v="27"/>
    <x v="2"/>
    <x v="605"/>
    <x v="2"/>
    <x v="0"/>
    <n v="4.5775603519698033E-2"/>
    <n v="7.6778590641373268E-2"/>
    <x v="0"/>
    <x v="5"/>
    <x v="5"/>
    <x v="0"/>
  </r>
  <r>
    <x v="23"/>
    <x v="96"/>
    <x v="94"/>
    <x v="2"/>
    <x v="383"/>
    <x v="2"/>
    <x v="0"/>
    <n v="7.0050368658681347E-2"/>
    <n v="0.48006883053754362"/>
    <x v="0"/>
    <x v="5"/>
    <x v="12"/>
    <x v="0"/>
  </r>
  <r>
    <x v="59"/>
    <x v="179"/>
    <x v="167"/>
    <x v="2"/>
    <x v="576"/>
    <x v="2"/>
    <x v="0"/>
    <n v="5.6302945811587915E-2"/>
    <n v="0.38597433043345419"/>
    <x v="0"/>
    <x v="5"/>
    <x v="15"/>
    <x v="0"/>
  </r>
  <r>
    <x v="24"/>
    <x v="97"/>
    <x v="138"/>
    <x v="2"/>
    <x v="384"/>
    <x v="2"/>
    <x v="0"/>
    <n v="0.95813713983646343"/>
    <n v="1.6855052308176439"/>
    <x v="0"/>
    <x v="5"/>
    <x v="3"/>
    <x v="0"/>
  </r>
  <r>
    <x v="25"/>
    <x v="98"/>
    <x v="139"/>
    <x v="2"/>
    <x v="606"/>
    <x v="1"/>
    <x v="0"/>
    <n v="6.9554226922045381E-2"/>
    <n v="0.17068512417073683"/>
    <x v="0"/>
    <x v="5"/>
    <x v="5"/>
    <x v="0"/>
  </r>
  <r>
    <x v="25"/>
    <x v="98"/>
    <x v="139"/>
    <x v="2"/>
    <x v="385"/>
    <x v="2"/>
    <x v="0"/>
    <n v="9.5743673084594583E-2"/>
    <n v="0.2388575268963524"/>
    <x v="0"/>
    <x v="5"/>
    <x v="5"/>
    <x v="0"/>
  </r>
  <r>
    <x v="25"/>
    <x v="98"/>
    <x v="139"/>
    <x v="2"/>
    <x v="386"/>
    <x v="2"/>
    <x v="0"/>
    <n v="10.97354524448316"/>
    <n v="24.521623845542607"/>
    <x v="0"/>
    <x v="5"/>
    <x v="3"/>
    <x v="0"/>
  </r>
  <r>
    <x v="65"/>
    <x v="199"/>
    <x v="237"/>
    <x v="2"/>
    <x v="688"/>
    <x v="2"/>
    <x v="0"/>
    <n v="0.20245038943385577"/>
    <n v="0.58383215904169317"/>
    <x v="0"/>
    <x v="5"/>
    <x v="2"/>
    <x v="0"/>
  </r>
  <r>
    <x v="65"/>
    <x v="199"/>
    <x v="238"/>
    <x v="2"/>
    <x v="689"/>
    <x v="2"/>
    <x v="0"/>
    <n v="0.11094334200341431"/>
    <n v="0.33239887192049422"/>
    <x v="0"/>
    <x v="5"/>
    <x v="2"/>
    <x v="0"/>
  </r>
  <r>
    <x v="26"/>
    <x v="99"/>
    <x v="7"/>
    <x v="2"/>
    <x v="387"/>
    <x v="2"/>
    <x v="0"/>
    <n v="5.0047533561432883E-3"/>
    <n v="2.1720280685511635E-2"/>
    <x v="0"/>
    <x v="5"/>
    <x v="5"/>
    <x v="0"/>
  </r>
  <r>
    <x v="26"/>
    <x v="100"/>
    <x v="140"/>
    <x v="2"/>
    <x v="388"/>
    <x v="2"/>
    <x v="0"/>
    <n v="0.23333212094587377"/>
    <n v="0.70874363181974276"/>
    <x v="0"/>
    <x v="5"/>
    <x v="5"/>
    <x v="0"/>
  </r>
  <r>
    <x v="27"/>
    <x v="101"/>
    <x v="141"/>
    <x v="2"/>
    <x v="389"/>
    <x v="2"/>
    <x v="0"/>
    <n v="4.1671772815335713"/>
    <n v="16.444898557487111"/>
    <x v="0"/>
    <x v="5"/>
    <x v="14"/>
    <x v="0"/>
  </r>
  <r>
    <x v="27"/>
    <x v="180"/>
    <x v="216"/>
    <x v="2"/>
    <x v="577"/>
    <x v="2"/>
    <x v="0"/>
    <n v="5.8555290447842891E-3"/>
    <n v="3.7276578375568505E-2"/>
    <x v="0"/>
    <x v="5"/>
    <x v="5"/>
    <x v="0"/>
  </r>
  <r>
    <x v="27"/>
    <x v="102"/>
    <x v="45"/>
    <x v="2"/>
    <x v="390"/>
    <x v="2"/>
    <x v="0"/>
    <n v="1.8259104476341312E-3"/>
    <n v="7.707486157602193E-3"/>
    <x v="0"/>
    <x v="5"/>
    <x v="5"/>
    <x v="0"/>
  </r>
  <r>
    <x v="28"/>
    <x v="103"/>
    <x v="142"/>
    <x v="2"/>
    <x v="391"/>
    <x v="2"/>
    <x v="0"/>
    <n v="0.31351339657404426"/>
    <n v="0.636073729337708"/>
    <x v="0"/>
    <x v="5"/>
    <x v="3"/>
    <x v="0"/>
  </r>
  <r>
    <x v="28"/>
    <x v="103"/>
    <x v="143"/>
    <x v="2"/>
    <x v="393"/>
    <x v="2"/>
    <x v="0"/>
    <n v="0.12640438424535541"/>
    <n v="0.26612137839182937"/>
    <x v="0"/>
    <x v="5"/>
    <x v="3"/>
    <x v="0"/>
  </r>
  <r>
    <x v="28"/>
    <x v="103"/>
    <x v="144"/>
    <x v="2"/>
    <x v="394"/>
    <x v="2"/>
    <x v="0"/>
    <n v="0.10097376676278615"/>
    <n v="0.21030441280490705"/>
    <x v="0"/>
    <x v="5"/>
    <x v="3"/>
    <x v="0"/>
  </r>
  <r>
    <x v="28"/>
    <x v="104"/>
    <x v="111"/>
    <x v="1"/>
    <x v="395"/>
    <x v="2"/>
    <x v="0"/>
    <n v="1.0459395036521124"/>
    <n v="2.2056766051757992"/>
    <x v="0"/>
    <x v="5"/>
    <x v="3"/>
    <x v="0"/>
  </r>
  <r>
    <x v="28"/>
    <x v="104"/>
    <x v="145"/>
    <x v="1"/>
    <x v="396"/>
    <x v="2"/>
    <x v="0"/>
    <n v="0.85656481696598785"/>
    <n v="1.8029916630967169"/>
    <x v="0"/>
    <x v="5"/>
    <x v="3"/>
    <x v="0"/>
  </r>
  <r>
    <x v="28"/>
    <x v="105"/>
    <x v="146"/>
    <x v="1"/>
    <x v="397"/>
    <x v="1"/>
    <x v="0"/>
    <n v="9.978544812124035E-2"/>
    <n v="0.20511266484280505"/>
    <x v="0"/>
    <x v="5"/>
    <x v="3"/>
    <x v="0"/>
  </r>
  <r>
    <x v="28"/>
    <x v="105"/>
    <x v="146"/>
    <x v="2"/>
    <x v="398"/>
    <x v="2"/>
    <x v="0"/>
    <n v="2.8794804622615846"/>
    <n v="5.5284665857181992"/>
    <x v="0"/>
    <x v="5"/>
    <x v="3"/>
    <x v="0"/>
  </r>
  <r>
    <x v="29"/>
    <x v="106"/>
    <x v="147"/>
    <x v="2"/>
    <x v="399"/>
    <x v="2"/>
    <x v="0"/>
    <n v="9.7161755748729484E-3"/>
    <n v="3.7480047855046543E-2"/>
    <x v="0"/>
    <x v="5"/>
    <x v="5"/>
    <x v="0"/>
  </r>
  <r>
    <x v="29"/>
    <x v="107"/>
    <x v="148"/>
    <x v="2"/>
    <x v="400"/>
    <x v="1"/>
    <x v="0"/>
    <n v="0.44436841113361075"/>
    <n v="0.9649234922577643"/>
    <x v="0"/>
    <x v="5"/>
    <x v="3"/>
    <x v="0"/>
  </r>
  <r>
    <x v="29"/>
    <x v="107"/>
    <x v="148"/>
    <x v="2"/>
    <x v="401"/>
    <x v="2"/>
    <x v="0"/>
    <n v="8.8909659792107035E-2"/>
    <n v="0.26031346988916121"/>
    <x v="0"/>
    <x v="5"/>
    <x v="5"/>
    <x v="0"/>
  </r>
  <r>
    <x v="29"/>
    <x v="107"/>
    <x v="226"/>
    <x v="2"/>
    <x v="607"/>
    <x v="2"/>
    <x v="0"/>
    <n v="1.0471124833444301E-2"/>
    <n v="6.7135592476845335E-2"/>
    <x v="0"/>
    <x v="5"/>
    <x v="5"/>
    <x v="0"/>
  </r>
  <r>
    <x v="30"/>
    <x v="108"/>
    <x v="150"/>
    <x v="2"/>
    <x v="404"/>
    <x v="2"/>
    <x v="0"/>
    <n v="1.6041214986003169E-3"/>
    <n v="1.4014666521788139E-2"/>
    <x v="0"/>
    <x v="5"/>
    <x v="15"/>
    <x v="0"/>
  </r>
  <r>
    <x v="30"/>
    <x v="108"/>
    <x v="151"/>
    <x v="2"/>
    <x v="405"/>
    <x v="2"/>
    <x v="0"/>
    <n v="1.068304167622486E-2"/>
    <n v="6.6772704653701623E-2"/>
    <x v="0"/>
    <x v="5"/>
    <x v="15"/>
    <x v="0"/>
  </r>
  <r>
    <x v="31"/>
    <x v="109"/>
    <x v="152"/>
    <x v="2"/>
    <x v="406"/>
    <x v="1"/>
    <x v="0"/>
    <n v="0.82020809238548609"/>
    <n v="4.2318483386681036"/>
    <x v="0"/>
    <x v="5"/>
    <x v="16"/>
    <x v="0"/>
  </r>
  <r>
    <x v="32"/>
    <x v="181"/>
    <x v="160"/>
    <x v="0"/>
    <x v="579"/>
    <x v="1"/>
    <x v="0"/>
    <n v="13.864096074784964"/>
    <n v="15.52212650413524"/>
    <x v="0"/>
    <x v="5"/>
    <x v="3"/>
    <x v="0"/>
  </r>
  <r>
    <x v="32"/>
    <x v="181"/>
    <x v="160"/>
    <x v="0"/>
    <x v="579"/>
    <x v="1"/>
    <x v="0"/>
    <n v="17.479515888803977"/>
    <n v="20.510961650899556"/>
    <x v="0"/>
    <x v="5"/>
    <x v="3"/>
    <x v="0"/>
  </r>
  <r>
    <x v="32"/>
    <x v="181"/>
    <x v="160"/>
    <x v="0"/>
    <x v="580"/>
    <x v="2"/>
    <x v="0"/>
    <n v="5.0395154382445572E-4"/>
    <n v="5.7448630460669992E-4"/>
    <x v="0"/>
    <x v="5"/>
    <x v="3"/>
    <x v="0"/>
  </r>
  <r>
    <x v="32"/>
    <x v="200"/>
    <x v="27"/>
    <x v="1"/>
    <x v="690"/>
    <x v="1"/>
    <x v="0"/>
    <n v="3.3431700061768876"/>
    <n v="3.371057226364107"/>
    <x v="0"/>
    <x v="5"/>
    <x v="3"/>
    <x v="0"/>
  </r>
  <r>
    <x v="33"/>
    <x v="182"/>
    <x v="92"/>
    <x v="0"/>
    <x v="581"/>
    <x v="1"/>
    <x v="0"/>
    <n v="0.32771863244225558"/>
    <n v="0.51322761963543406"/>
    <x v="0"/>
    <x v="5"/>
    <x v="3"/>
    <x v="0"/>
  </r>
  <r>
    <x v="33"/>
    <x v="183"/>
    <x v="173"/>
    <x v="0"/>
    <x v="582"/>
    <x v="1"/>
    <x v="0"/>
    <n v="1.4015428812980946"/>
    <n v="1.8339928601130668"/>
    <x v="0"/>
    <x v="5"/>
    <x v="3"/>
    <x v="0"/>
  </r>
  <r>
    <x v="33"/>
    <x v="112"/>
    <x v="27"/>
    <x v="0"/>
    <x v="409"/>
    <x v="1"/>
    <x v="0"/>
    <n v="2.7338002465820679E-3"/>
    <n v="3.0220276493550784E-3"/>
    <x v="0"/>
    <x v="5"/>
    <x v="3"/>
    <x v="0"/>
  </r>
  <r>
    <x v="33"/>
    <x v="113"/>
    <x v="154"/>
    <x v="1"/>
    <x v="410"/>
    <x v="1"/>
    <x v="0"/>
    <n v="1.2220787139307558"/>
    <n v="1.6304763987262072"/>
    <x v="0"/>
    <x v="5"/>
    <x v="3"/>
    <x v="0"/>
  </r>
  <r>
    <x v="34"/>
    <x v="115"/>
    <x v="156"/>
    <x v="2"/>
    <x v="412"/>
    <x v="2"/>
    <x v="0"/>
    <n v="4.0954714688467377E-2"/>
    <n v="0.17320782440394528"/>
    <x v="0"/>
    <x v="5"/>
    <x v="3"/>
    <x v="0"/>
  </r>
  <r>
    <x v="34"/>
    <x v="116"/>
    <x v="157"/>
    <x v="2"/>
    <x v="413"/>
    <x v="2"/>
    <x v="0"/>
    <n v="0.13833666846401166"/>
    <n v="0.58900692110430952"/>
    <x v="0"/>
    <x v="5"/>
    <x v="3"/>
    <x v="0"/>
  </r>
  <r>
    <x v="62"/>
    <x v="191"/>
    <x v="229"/>
    <x v="0"/>
    <x v="647"/>
    <x v="0"/>
    <x v="0"/>
    <n v="0.60714556225585148"/>
    <n v="0.47090303211359968"/>
    <x v="0"/>
    <x v="5"/>
    <x v="4"/>
    <x v="0"/>
  </r>
  <r>
    <x v="62"/>
    <x v="191"/>
    <x v="229"/>
    <x v="0"/>
    <x v="647"/>
    <x v="0"/>
    <x v="0"/>
    <n v="9.8818693980531709"/>
    <n v="6.9879467743929897"/>
    <x v="0"/>
    <x v="5"/>
    <x v="4"/>
    <x v="0"/>
  </r>
  <r>
    <x v="62"/>
    <x v="191"/>
    <x v="43"/>
    <x v="3"/>
    <x v="691"/>
    <x v="0"/>
    <x v="0"/>
    <n v="0.21362262809077801"/>
    <n v="0.22939693693259949"/>
    <x v="0"/>
    <x v="5"/>
    <x v="4"/>
    <x v="0"/>
  </r>
  <r>
    <x v="62"/>
    <x v="201"/>
    <x v="52"/>
    <x v="1"/>
    <x v="692"/>
    <x v="1"/>
    <x v="0"/>
    <n v="0.17897880181356765"/>
    <n v="0.2680677191507464"/>
    <x v="0"/>
    <x v="5"/>
    <x v="3"/>
    <x v="0"/>
  </r>
  <r>
    <x v="57"/>
    <x v="174"/>
    <x v="230"/>
    <x v="2"/>
    <x v="648"/>
    <x v="2"/>
    <x v="0"/>
    <n v="1.2941395968117419E-2"/>
    <n v="4.4530074576529015E-2"/>
    <x v="0"/>
    <x v="5"/>
    <x v="5"/>
    <x v="0"/>
  </r>
  <r>
    <x v="57"/>
    <x v="174"/>
    <x v="209"/>
    <x v="2"/>
    <x v="551"/>
    <x v="2"/>
    <x v="0"/>
    <n v="2.4725236262077021E-2"/>
    <n v="8.4085991012878419E-2"/>
    <x v="0"/>
    <x v="5"/>
    <x v="5"/>
    <x v="0"/>
  </r>
  <r>
    <x v="35"/>
    <x v="117"/>
    <x v="158"/>
    <x v="2"/>
    <x v="608"/>
    <x v="1"/>
    <x v="0"/>
    <n v="6.5490942406066358E-2"/>
    <n v="0.15533217299209709"/>
    <x v="0"/>
    <x v="5"/>
    <x v="5"/>
    <x v="0"/>
  </r>
  <r>
    <x v="35"/>
    <x v="117"/>
    <x v="158"/>
    <x v="2"/>
    <x v="649"/>
    <x v="1"/>
    <x v="0"/>
    <n v="1.8187670269155272"/>
    <n v="3.1361080099963599"/>
    <x v="0"/>
    <x v="5"/>
    <x v="3"/>
    <x v="0"/>
  </r>
  <r>
    <x v="35"/>
    <x v="117"/>
    <x v="158"/>
    <x v="2"/>
    <x v="693"/>
    <x v="1"/>
    <x v="0"/>
    <n v="0.65263226628626891"/>
    <n v="1.6834650236652859"/>
    <x v="0"/>
    <x v="5"/>
    <x v="9"/>
    <x v="0"/>
  </r>
  <r>
    <x v="35"/>
    <x v="117"/>
    <x v="158"/>
    <x v="2"/>
    <x v="414"/>
    <x v="2"/>
    <x v="0"/>
    <n v="0.56415115942783911"/>
    <n v="1.2025335851333379"/>
    <x v="0"/>
    <x v="5"/>
    <x v="5"/>
    <x v="0"/>
  </r>
  <r>
    <x v="35"/>
    <x v="117"/>
    <x v="6"/>
    <x v="2"/>
    <x v="415"/>
    <x v="2"/>
    <x v="0"/>
    <n v="0.30535503031190525"/>
    <n v="0.83247826679254455"/>
    <x v="0"/>
    <x v="5"/>
    <x v="5"/>
    <x v="0"/>
  </r>
  <r>
    <x v="35"/>
    <x v="118"/>
    <x v="159"/>
    <x v="2"/>
    <x v="416"/>
    <x v="2"/>
    <x v="0"/>
    <n v="0.11473570627490508"/>
    <n v="0.50548000376856683"/>
    <x v="0"/>
    <x v="5"/>
    <x v="5"/>
    <x v="0"/>
  </r>
  <r>
    <x v="35"/>
    <x v="192"/>
    <x v="231"/>
    <x v="0"/>
    <x v="650"/>
    <x v="1"/>
    <x v="0"/>
    <n v="0.27420961568353935"/>
    <n v="0.45374960827972838"/>
    <x v="0"/>
    <x v="5"/>
    <x v="3"/>
    <x v="0"/>
  </r>
  <r>
    <x v="35"/>
    <x v="192"/>
    <x v="231"/>
    <x v="0"/>
    <x v="651"/>
    <x v="2"/>
    <x v="0"/>
    <n v="0.26190660521048154"/>
    <n v="0.45525743205525437"/>
    <x v="0"/>
    <x v="5"/>
    <x v="3"/>
    <x v="0"/>
  </r>
  <r>
    <x v="35"/>
    <x v="192"/>
    <x v="231"/>
    <x v="1"/>
    <x v="652"/>
    <x v="0"/>
    <x v="0"/>
    <n v="0.14725835028435644"/>
    <n v="0.1955570625630246"/>
    <x v="0"/>
    <x v="5"/>
    <x v="2"/>
    <x v="0"/>
  </r>
  <r>
    <x v="35"/>
    <x v="192"/>
    <x v="132"/>
    <x v="0"/>
    <x v="653"/>
    <x v="2"/>
    <x v="0"/>
    <n v="0.31407136672248182"/>
    <n v="0.5372331152525216"/>
    <x v="0"/>
    <x v="5"/>
    <x v="3"/>
    <x v="0"/>
  </r>
  <r>
    <x v="35"/>
    <x v="192"/>
    <x v="132"/>
    <x v="0"/>
    <x v="694"/>
    <x v="0"/>
    <x v="0"/>
    <n v="4.4385347649114198E-3"/>
    <n v="4.1837357933467824E-3"/>
    <x v="0"/>
    <x v="5"/>
    <x v="2"/>
    <x v="0"/>
  </r>
  <r>
    <x v="35"/>
    <x v="192"/>
    <x v="132"/>
    <x v="0"/>
    <x v="654"/>
    <x v="0"/>
    <x v="0"/>
    <n v="0.26726180534573374"/>
    <n v="0.32753786539496238"/>
    <x v="0"/>
    <x v="5"/>
    <x v="4"/>
    <x v="0"/>
  </r>
  <r>
    <x v="35"/>
    <x v="119"/>
    <x v="160"/>
    <x v="2"/>
    <x v="695"/>
    <x v="1"/>
    <x v="0"/>
    <n v="1.1075459681736965"/>
    <n v="2.5606516932115304"/>
    <x v="0"/>
    <x v="5"/>
    <x v="9"/>
    <x v="0"/>
  </r>
  <r>
    <x v="35"/>
    <x v="119"/>
    <x v="160"/>
    <x v="2"/>
    <x v="417"/>
    <x v="2"/>
    <x v="0"/>
    <n v="1.9541442533133033"/>
    <n v="5.7912039891414775"/>
    <x v="0"/>
    <x v="5"/>
    <x v="3"/>
    <x v="0"/>
  </r>
  <r>
    <x v="35"/>
    <x v="119"/>
    <x v="161"/>
    <x v="2"/>
    <x v="418"/>
    <x v="2"/>
    <x v="0"/>
    <n v="0.22049837563699234"/>
    <n v="0.61329497139000611"/>
    <x v="0"/>
    <x v="5"/>
    <x v="3"/>
    <x v="0"/>
  </r>
  <r>
    <x v="35"/>
    <x v="120"/>
    <x v="162"/>
    <x v="2"/>
    <x v="419"/>
    <x v="2"/>
    <x v="0"/>
    <n v="3.0116690403017814"/>
    <n v="8.8988485361242358"/>
    <x v="0"/>
    <x v="5"/>
    <x v="5"/>
    <x v="0"/>
  </r>
  <r>
    <x v="35"/>
    <x v="121"/>
    <x v="155"/>
    <x v="2"/>
    <x v="420"/>
    <x v="2"/>
    <x v="0"/>
    <n v="0.59688672639163975"/>
    <n v="3.194503979382243"/>
    <x v="0"/>
    <x v="5"/>
    <x v="5"/>
    <x v="0"/>
  </r>
  <r>
    <x v="35"/>
    <x v="121"/>
    <x v="163"/>
    <x v="2"/>
    <x v="421"/>
    <x v="2"/>
    <x v="0"/>
    <n v="0.28189841645840058"/>
    <n v="1.5076627958188626"/>
    <x v="0"/>
    <x v="5"/>
    <x v="5"/>
    <x v="0"/>
  </r>
  <r>
    <x v="35"/>
    <x v="122"/>
    <x v="89"/>
    <x v="2"/>
    <x v="422"/>
    <x v="1"/>
    <x v="0"/>
    <n v="9.6003381091428128E-2"/>
    <n v="0.19185150663047607"/>
    <x v="0"/>
    <x v="5"/>
    <x v="3"/>
    <x v="0"/>
  </r>
  <r>
    <x v="35"/>
    <x v="125"/>
    <x v="27"/>
    <x v="2"/>
    <x v="426"/>
    <x v="1"/>
    <x v="0"/>
    <n v="0.11765342066093076"/>
    <n v="0.23136275941917511"/>
    <x v="0"/>
    <x v="5"/>
    <x v="3"/>
    <x v="0"/>
  </r>
  <r>
    <x v="35"/>
    <x v="125"/>
    <x v="27"/>
    <x v="2"/>
    <x v="427"/>
    <x v="2"/>
    <x v="0"/>
    <n v="0.12616818571544969"/>
    <n v="0.32396934983146047"/>
    <x v="0"/>
    <x v="5"/>
    <x v="5"/>
    <x v="0"/>
  </r>
  <r>
    <x v="35"/>
    <x v="125"/>
    <x v="27"/>
    <x v="2"/>
    <x v="428"/>
    <x v="2"/>
    <x v="0"/>
    <n v="1.0221342579546822"/>
    <n v="2.5862136963484579"/>
    <x v="0"/>
    <x v="5"/>
    <x v="3"/>
    <x v="0"/>
  </r>
  <r>
    <x v="35"/>
    <x v="126"/>
    <x v="165"/>
    <x v="2"/>
    <x v="429"/>
    <x v="2"/>
    <x v="0"/>
    <n v="0.22492658276899072"/>
    <n v="0.80681074693920873"/>
    <x v="0"/>
    <x v="5"/>
    <x v="5"/>
    <x v="0"/>
  </r>
  <r>
    <x v="35"/>
    <x v="126"/>
    <x v="165"/>
    <x v="2"/>
    <x v="430"/>
    <x v="2"/>
    <x v="0"/>
    <n v="0.25237927496402834"/>
    <n v="0.88818294183125734"/>
    <x v="0"/>
    <x v="5"/>
    <x v="10"/>
    <x v="0"/>
  </r>
  <r>
    <x v="36"/>
    <x v="127"/>
    <x v="166"/>
    <x v="2"/>
    <x v="431"/>
    <x v="2"/>
    <x v="0"/>
    <n v="1.425404449668834E-3"/>
    <n v="1.6784544553617265E-2"/>
    <x v="0"/>
    <x v="5"/>
    <x v="5"/>
    <x v="0"/>
  </r>
  <r>
    <x v="36"/>
    <x v="127"/>
    <x v="167"/>
    <x v="2"/>
    <x v="432"/>
    <x v="2"/>
    <x v="0"/>
    <n v="1.4163729514586408E-3"/>
    <n v="1.6550979696628196E-2"/>
    <x v="0"/>
    <x v="5"/>
    <x v="5"/>
    <x v="0"/>
  </r>
  <r>
    <x v="36"/>
    <x v="127"/>
    <x v="168"/>
    <x v="2"/>
    <x v="433"/>
    <x v="2"/>
    <x v="0"/>
    <n v="1.4144176259493536E-3"/>
    <n v="1.6726343798526506E-2"/>
    <x v="0"/>
    <x v="5"/>
    <x v="5"/>
    <x v="0"/>
  </r>
  <r>
    <x v="36"/>
    <x v="127"/>
    <x v="169"/>
    <x v="2"/>
    <x v="434"/>
    <x v="2"/>
    <x v="0"/>
    <n v="1.4095818118839937E-3"/>
    <n v="1.6710665108085988E-2"/>
    <x v="0"/>
    <x v="5"/>
    <x v="5"/>
    <x v="0"/>
  </r>
  <r>
    <x v="36"/>
    <x v="127"/>
    <x v="170"/>
    <x v="2"/>
    <x v="435"/>
    <x v="2"/>
    <x v="0"/>
    <n v="2.5459407613570152E-3"/>
    <n v="1.7962506573606686E-2"/>
    <x v="0"/>
    <x v="5"/>
    <x v="17"/>
    <x v="0"/>
  </r>
  <r>
    <x v="36"/>
    <x v="127"/>
    <x v="171"/>
    <x v="2"/>
    <x v="436"/>
    <x v="2"/>
    <x v="0"/>
    <n v="1.2817547091874978E-2"/>
    <n v="0.11148904407159128"/>
    <x v="0"/>
    <x v="5"/>
    <x v="17"/>
    <x v="0"/>
  </r>
  <r>
    <x v="37"/>
    <x v="128"/>
    <x v="119"/>
    <x v="2"/>
    <x v="438"/>
    <x v="2"/>
    <x v="0"/>
    <n v="0.17226499047553173"/>
    <n v="0.27463460184029759"/>
    <x v="0"/>
    <x v="5"/>
    <x v="3"/>
    <x v="0"/>
  </r>
  <r>
    <x v="37"/>
    <x v="128"/>
    <x v="160"/>
    <x v="2"/>
    <x v="439"/>
    <x v="1"/>
    <x v="0"/>
    <n v="1.4716076406640355"/>
    <n v="3.0065531018962286"/>
    <x v="0"/>
    <x v="5"/>
    <x v="3"/>
    <x v="0"/>
  </r>
  <r>
    <x v="66"/>
    <x v="202"/>
    <x v="78"/>
    <x v="1"/>
    <x v="696"/>
    <x v="1"/>
    <x v="0"/>
    <n v="5.0211119330546977E-2"/>
    <n v="8.3977111445869251E-2"/>
    <x v="0"/>
    <x v="5"/>
    <x v="3"/>
    <x v="0"/>
  </r>
  <r>
    <x v="39"/>
    <x v="130"/>
    <x v="78"/>
    <x v="2"/>
    <x v="442"/>
    <x v="1"/>
    <x v="0"/>
    <n v="9.8294849102103434"/>
    <n v="15.088415842030901"/>
    <x v="0"/>
    <x v="5"/>
    <x v="3"/>
    <x v="0"/>
  </r>
  <r>
    <x v="39"/>
    <x v="130"/>
    <x v="78"/>
    <x v="2"/>
    <x v="443"/>
    <x v="2"/>
    <x v="0"/>
    <n v="7.3992638660687018E-2"/>
    <n v="0.24808711939070377"/>
    <x v="0"/>
    <x v="5"/>
    <x v="5"/>
    <x v="0"/>
  </r>
  <r>
    <x v="39"/>
    <x v="130"/>
    <x v="78"/>
    <x v="2"/>
    <x v="444"/>
    <x v="2"/>
    <x v="0"/>
    <n v="2.3612542632676582E-2"/>
    <n v="7.1063617239975702E-2"/>
    <x v="0"/>
    <x v="5"/>
    <x v="3"/>
    <x v="0"/>
  </r>
  <r>
    <x v="39"/>
    <x v="130"/>
    <x v="174"/>
    <x v="2"/>
    <x v="445"/>
    <x v="2"/>
    <x v="0"/>
    <n v="2.9846255924774915E-2"/>
    <n v="8.9301516534777942E-2"/>
    <x v="0"/>
    <x v="5"/>
    <x v="3"/>
    <x v="0"/>
  </r>
  <r>
    <x v="40"/>
    <x v="131"/>
    <x v="166"/>
    <x v="2"/>
    <x v="446"/>
    <x v="2"/>
    <x v="0"/>
    <n v="7.000220766411496E-4"/>
    <n v="3.1767346727948047E-3"/>
    <x v="0"/>
    <x v="5"/>
    <x v="5"/>
    <x v="0"/>
  </r>
  <r>
    <x v="40"/>
    <x v="131"/>
    <x v="167"/>
    <x v="2"/>
    <x v="447"/>
    <x v="2"/>
    <x v="0"/>
    <n v="4.0109505711442091E-4"/>
    <n v="1.5678918988491317E-3"/>
    <x v="0"/>
    <x v="5"/>
    <x v="5"/>
    <x v="0"/>
  </r>
  <r>
    <x v="40"/>
    <x v="132"/>
    <x v="175"/>
    <x v="2"/>
    <x v="449"/>
    <x v="2"/>
    <x v="0"/>
    <n v="1.3102823506684519E-2"/>
    <n v="5.324078179280365E-2"/>
    <x v="0"/>
    <x v="5"/>
    <x v="5"/>
    <x v="0"/>
  </r>
  <r>
    <x v="40"/>
    <x v="133"/>
    <x v="155"/>
    <x v="2"/>
    <x v="451"/>
    <x v="2"/>
    <x v="0"/>
    <n v="1.1009271766884556E-3"/>
    <n v="5.2211639429759977E-3"/>
    <x v="0"/>
    <x v="5"/>
    <x v="5"/>
    <x v="0"/>
  </r>
  <r>
    <x v="60"/>
    <x v="184"/>
    <x v="217"/>
    <x v="2"/>
    <x v="583"/>
    <x v="2"/>
    <x v="0"/>
    <n v="5.9239795511996915E-2"/>
    <n v="0.26744224716833465"/>
    <x v="0"/>
    <x v="5"/>
    <x v="3"/>
    <x v="0"/>
  </r>
  <r>
    <x v="60"/>
    <x v="185"/>
    <x v="218"/>
    <x v="2"/>
    <x v="584"/>
    <x v="2"/>
    <x v="0"/>
    <n v="4.1696082634734268E-2"/>
    <n v="0.18326558701687259"/>
    <x v="0"/>
    <x v="5"/>
    <x v="3"/>
    <x v="0"/>
  </r>
  <r>
    <x v="41"/>
    <x v="134"/>
    <x v="176"/>
    <x v="2"/>
    <x v="452"/>
    <x v="2"/>
    <x v="0"/>
    <n v="0.71941059427354626"/>
    <n v="2.7128242452629001"/>
    <x v="0"/>
    <x v="5"/>
    <x v="5"/>
    <x v="0"/>
  </r>
  <r>
    <x v="41"/>
    <x v="134"/>
    <x v="131"/>
    <x v="2"/>
    <x v="453"/>
    <x v="2"/>
    <x v="0"/>
    <n v="1.8410455783166899"/>
    <n v="7.2612346967441468"/>
    <x v="0"/>
    <x v="5"/>
    <x v="5"/>
    <x v="0"/>
  </r>
  <r>
    <x v="42"/>
    <x v="135"/>
    <x v="145"/>
    <x v="2"/>
    <x v="455"/>
    <x v="2"/>
    <x v="0"/>
    <n v="5.9926084637165346E-2"/>
    <n v="0.11067178795474694"/>
    <x v="0"/>
    <x v="5"/>
    <x v="3"/>
    <x v="0"/>
  </r>
  <r>
    <x v="42"/>
    <x v="135"/>
    <x v="232"/>
    <x v="2"/>
    <x v="655"/>
    <x v="2"/>
    <x v="0"/>
    <n v="0.34316687312663519"/>
    <n v="0.68459456588573664"/>
    <x v="0"/>
    <x v="5"/>
    <x v="3"/>
    <x v="0"/>
  </r>
  <r>
    <x v="42"/>
    <x v="136"/>
    <x v="108"/>
    <x v="1"/>
    <x v="552"/>
    <x v="1"/>
    <x v="0"/>
    <n v="4.4306578398899772E-3"/>
    <n v="7.1296484453158742E-3"/>
    <x v="0"/>
    <x v="5"/>
    <x v="3"/>
    <x v="0"/>
  </r>
  <r>
    <x v="42"/>
    <x v="136"/>
    <x v="108"/>
    <x v="1"/>
    <x v="456"/>
    <x v="2"/>
    <x v="0"/>
    <n v="1.3126189691148074"/>
    <n v="2.3665677980426474"/>
    <x v="0"/>
    <x v="5"/>
    <x v="3"/>
    <x v="0"/>
  </r>
  <r>
    <x v="42"/>
    <x v="137"/>
    <x v="177"/>
    <x v="2"/>
    <x v="457"/>
    <x v="1"/>
    <x v="0"/>
    <n v="5.8647039410585348E-2"/>
    <n v="0.10114563645437923"/>
    <x v="0"/>
    <x v="5"/>
    <x v="3"/>
    <x v="0"/>
  </r>
  <r>
    <x v="42"/>
    <x v="137"/>
    <x v="177"/>
    <x v="2"/>
    <x v="656"/>
    <x v="2"/>
    <x v="0"/>
    <n v="5.8113945194890387E-3"/>
    <n v="1.1443561254851636E-2"/>
    <x v="0"/>
    <x v="5"/>
    <x v="5"/>
    <x v="0"/>
  </r>
  <r>
    <x v="42"/>
    <x v="137"/>
    <x v="177"/>
    <x v="2"/>
    <x v="458"/>
    <x v="2"/>
    <x v="0"/>
    <n v="3.631678215064404"/>
    <n v="6.7759326134925404"/>
    <x v="0"/>
    <x v="5"/>
    <x v="3"/>
    <x v="0"/>
  </r>
  <r>
    <x v="67"/>
    <x v="203"/>
    <x v="154"/>
    <x v="1"/>
    <x v="697"/>
    <x v="1"/>
    <x v="0"/>
    <n v="18.605222293738017"/>
    <n v="30.533733151207159"/>
    <x v="0"/>
    <x v="5"/>
    <x v="9"/>
    <x v="0"/>
  </r>
  <r>
    <x v="43"/>
    <x v="139"/>
    <x v="27"/>
    <x v="0"/>
    <x v="460"/>
    <x v="1"/>
    <x v="0"/>
    <n v="1.1115857910302129E-2"/>
    <n v="2.1641161436009217E-2"/>
    <x v="0"/>
    <x v="5"/>
    <x v="3"/>
    <x v="0"/>
  </r>
  <r>
    <x v="43"/>
    <x v="139"/>
    <x v="27"/>
    <x v="0"/>
    <x v="461"/>
    <x v="2"/>
    <x v="0"/>
    <n v="0.15315480777467358"/>
    <n v="0.25691834556638043"/>
    <x v="0"/>
    <x v="5"/>
    <x v="3"/>
    <x v="0"/>
  </r>
  <r>
    <x v="43"/>
    <x v="6"/>
    <x v="107"/>
    <x v="1"/>
    <x v="462"/>
    <x v="2"/>
    <x v="0"/>
    <n v="0.88655521580731467"/>
    <n v="1.1281234052974862"/>
    <x v="0"/>
    <x v="5"/>
    <x v="3"/>
    <x v="0"/>
  </r>
  <r>
    <x v="44"/>
    <x v="140"/>
    <x v="7"/>
    <x v="2"/>
    <x v="463"/>
    <x v="1"/>
    <x v="0"/>
    <n v="0.60240263036147734"/>
    <n v="0.99046854004423912"/>
    <x v="0"/>
    <x v="5"/>
    <x v="3"/>
    <x v="0"/>
  </r>
  <r>
    <x v="44"/>
    <x v="140"/>
    <x v="7"/>
    <x v="2"/>
    <x v="554"/>
    <x v="2"/>
    <x v="0"/>
    <n v="0.10020553339171018"/>
    <n v="0.17094685066517967"/>
    <x v="0"/>
    <x v="5"/>
    <x v="5"/>
    <x v="0"/>
  </r>
  <r>
    <x v="44"/>
    <x v="140"/>
    <x v="7"/>
    <x v="2"/>
    <x v="555"/>
    <x v="2"/>
    <x v="1"/>
    <n v="7.3594167569757521E-2"/>
    <n v="0.1867930493450585"/>
    <x v="0"/>
    <x v="5"/>
    <x v="5"/>
    <x v="1"/>
  </r>
  <r>
    <x v="44"/>
    <x v="141"/>
    <x v="89"/>
    <x v="2"/>
    <x v="464"/>
    <x v="1"/>
    <x v="0"/>
    <n v="0.14747978809221604"/>
    <n v="0.28902783214799804"/>
    <x v="0"/>
    <x v="5"/>
    <x v="3"/>
    <x v="0"/>
  </r>
  <r>
    <x v="44"/>
    <x v="141"/>
    <x v="89"/>
    <x v="2"/>
    <x v="465"/>
    <x v="2"/>
    <x v="0"/>
    <n v="0.65818077366419481"/>
    <n v="1.2685658476879249"/>
    <x v="0"/>
    <x v="5"/>
    <x v="5"/>
    <x v="0"/>
  </r>
  <r>
    <x v="44"/>
    <x v="141"/>
    <x v="89"/>
    <x v="2"/>
    <x v="466"/>
    <x v="2"/>
    <x v="0"/>
    <n v="0.17346843861573855"/>
    <n v="0.36731927394063435"/>
    <x v="0"/>
    <x v="5"/>
    <x v="10"/>
    <x v="0"/>
  </r>
  <r>
    <x v="44"/>
    <x v="142"/>
    <x v="179"/>
    <x v="2"/>
    <x v="467"/>
    <x v="2"/>
    <x v="0"/>
    <n v="0.17439310231063632"/>
    <n v="0.53211362856045052"/>
    <x v="0"/>
    <x v="5"/>
    <x v="5"/>
    <x v="0"/>
  </r>
  <r>
    <x v="44"/>
    <x v="142"/>
    <x v="56"/>
    <x v="2"/>
    <x v="698"/>
    <x v="1"/>
    <x v="0"/>
    <n v="0.66400545112403075"/>
    <n v="1.5301578316473179"/>
    <x v="0"/>
    <x v="5"/>
    <x v="9"/>
    <x v="0"/>
  </r>
  <r>
    <x v="44"/>
    <x v="142"/>
    <x v="56"/>
    <x v="2"/>
    <x v="468"/>
    <x v="2"/>
    <x v="0"/>
    <n v="0.38376324397124678"/>
    <n v="0.75790295337215141"/>
    <x v="0"/>
    <x v="5"/>
    <x v="5"/>
    <x v="0"/>
  </r>
  <r>
    <x v="44"/>
    <x v="143"/>
    <x v="173"/>
    <x v="2"/>
    <x v="469"/>
    <x v="1"/>
    <x v="0"/>
    <n v="0.30952340200639572"/>
    <n v="0.60616211033317013"/>
    <x v="0"/>
    <x v="5"/>
    <x v="3"/>
    <x v="0"/>
  </r>
  <r>
    <x v="44"/>
    <x v="144"/>
    <x v="180"/>
    <x v="2"/>
    <x v="471"/>
    <x v="2"/>
    <x v="0"/>
    <n v="0.15053763159430131"/>
    <n v="0.33157932268299012"/>
    <x v="0"/>
    <x v="5"/>
    <x v="5"/>
    <x v="0"/>
  </r>
  <r>
    <x v="44"/>
    <x v="144"/>
    <x v="180"/>
    <x v="2"/>
    <x v="472"/>
    <x v="2"/>
    <x v="0"/>
    <n v="0.35841711108581292"/>
    <n v="0.85878806021024634"/>
    <x v="0"/>
    <x v="5"/>
    <x v="3"/>
    <x v="0"/>
  </r>
  <r>
    <x v="44"/>
    <x v="144"/>
    <x v="181"/>
    <x v="2"/>
    <x v="473"/>
    <x v="2"/>
    <x v="0"/>
    <n v="0.2689147705194172"/>
    <n v="0.57020416323209389"/>
    <x v="0"/>
    <x v="5"/>
    <x v="3"/>
    <x v="0"/>
  </r>
  <r>
    <x v="44"/>
    <x v="145"/>
    <x v="182"/>
    <x v="2"/>
    <x v="474"/>
    <x v="2"/>
    <x v="0"/>
    <n v="0.23100363743866009"/>
    <n v="0.52536494947851087"/>
    <x v="0"/>
    <x v="5"/>
    <x v="3"/>
    <x v="0"/>
  </r>
  <r>
    <x v="44"/>
    <x v="145"/>
    <x v="183"/>
    <x v="2"/>
    <x v="475"/>
    <x v="2"/>
    <x v="0"/>
    <n v="0.16706270679745608"/>
    <n v="0.3703203194136156"/>
    <x v="0"/>
    <x v="5"/>
    <x v="3"/>
    <x v="0"/>
  </r>
  <r>
    <x v="45"/>
    <x v="204"/>
    <x v="77"/>
    <x v="2"/>
    <x v="699"/>
    <x v="2"/>
    <x v="0"/>
    <n v="4.8288614617594969E-2"/>
    <n v="8.8075426452747921E-2"/>
    <x v="0"/>
    <x v="5"/>
    <x v="3"/>
    <x v="0"/>
  </r>
  <r>
    <x v="46"/>
    <x v="147"/>
    <x v="185"/>
    <x v="2"/>
    <x v="479"/>
    <x v="2"/>
    <x v="0"/>
    <n v="3.9246701993538587E-2"/>
    <n v="0.12780607937962515"/>
    <x v="0"/>
    <x v="5"/>
    <x v="3"/>
    <x v="0"/>
  </r>
  <r>
    <x v="46"/>
    <x v="147"/>
    <x v="160"/>
    <x v="2"/>
    <x v="480"/>
    <x v="1"/>
    <x v="0"/>
    <n v="0.24575460122870316"/>
    <n v="0.69492520053313633"/>
    <x v="0"/>
    <x v="5"/>
    <x v="3"/>
    <x v="0"/>
  </r>
  <r>
    <x v="46"/>
    <x v="147"/>
    <x v="160"/>
    <x v="2"/>
    <x v="481"/>
    <x v="1"/>
    <x v="0"/>
    <n v="0.86821130954082604"/>
    <n v="2.2167644634198362"/>
    <x v="0"/>
    <x v="5"/>
    <x v="9"/>
    <x v="0"/>
  </r>
  <r>
    <x v="46"/>
    <x v="147"/>
    <x v="160"/>
    <x v="2"/>
    <x v="482"/>
    <x v="2"/>
    <x v="0"/>
    <n v="0.93994310930042324"/>
    <n v="3.4516286648781374"/>
    <x v="0"/>
    <x v="5"/>
    <x v="3"/>
    <x v="0"/>
  </r>
  <r>
    <x v="46"/>
    <x v="147"/>
    <x v="186"/>
    <x v="2"/>
    <x v="485"/>
    <x v="2"/>
    <x v="0"/>
    <n v="0.39185838826102981"/>
    <n v="1.4279772618115896"/>
    <x v="0"/>
    <x v="5"/>
    <x v="3"/>
    <x v="0"/>
  </r>
  <r>
    <x v="48"/>
    <x v="151"/>
    <x v="119"/>
    <x v="2"/>
    <x v="491"/>
    <x v="2"/>
    <x v="0"/>
    <n v="0.17285042058614553"/>
    <n v="0.33915262079715491"/>
    <x v="0"/>
    <x v="5"/>
    <x v="3"/>
    <x v="0"/>
  </r>
  <r>
    <x v="48"/>
    <x v="151"/>
    <x v="27"/>
    <x v="2"/>
    <x v="492"/>
    <x v="1"/>
    <x v="0"/>
    <n v="0.13001258693001455"/>
    <n v="0.20654054936050478"/>
    <x v="0"/>
    <x v="5"/>
    <x v="3"/>
    <x v="0"/>
  </r>
  <r>
    <x v="48"/>
    <x v="151"/>
    <x v="27"/>
    <x v="2"/>
    <x v="493"/>
    <x v="2"/>
    <x v="0"/>
    <n v="0.17177248680722845"/>
    <n v="0.32761265397337325"/>
    <x v="0"/>
    <x v="5"/>
    <x v="3"/>
    <x v="0"/>
  </r>
  <r>
    <x v="48"/>
    <x v="186"/>
    <x v="219"/>
    <x v="2"/>
    <x v="585"/>
    <x v="2"/>
    <x v="0"/>
    <n v="0.62693119466120439"/>
    <n v="1.2788347597043404"/>
    <x v="0"/>
    <x v="5"/>
    <x v="3"/>
    <x v="0"/>
  </r>
  <r>
    <x v="48"/>
    <x v="186"/>
    <x v="154"/>
    <x v="2"/>
    <x v="586"/>
    <x v="2"/>
    <x v="0"/>
    <n v="0.89772573702049752"/>
    <n v="1.7861759404966897"/>
    <x v="0"/>
    <x v="5"/>
    <x v="3"/>
    <x v="0"/>
  </r>
  <r>
    <x v="48"/>
    <x v="153"/>
    <x v="119"/>
    <x v="2"/>
    <x v="587"/>
    <x v="2"/>
    <x v="0"/>
    <n v="5.6362941034711359E-2"/>
    <n v="0.1061793894476922"/>
    <x v="0"/>
    <x v="5"/>
    <x v="3"/>
    <x v="0"/>
  </r>
  <r>
    <x v="48"/>
    <x v="153"/>
    <x v="178"/>
    <x v="2"/>
    <x v="588"/>
    <x v="2"/>
    <x v="0"/>
    <n v="0.61820832918252622"/>
    <n v="1.0940275796609544"/>
    <x v="0"/>
    <x v="5"/>
    <x v="3"/>
    <x v="0"/>
  </r>
  <r>
    <x v="48"/>
    <x v="153"/>
    <x v="27"/>
    <x v="2"/>
    <x v="496"/>
    <x v="2"/>
    <x v="0"/>
    <n v="4.4206647723154203E-3"/>
    <n v="7.3825888443654628E-3"/>
    <x v="0"/>
    <x v="5"/>
    <x v="3"/>
    <x v="0"/>
  </r>
  <r>
    <x v="49"/>
    <x v="154"/>
    <x v="7"/>
    <x v="2"/>
    <x v="497"/>
    <x v="1"/>
    <x v="0"/>
    <n v="1.6530703673803458E-2"/>
    <n v="3.3014998391575893E-2"/>
    <x v="0"/>
    <x v="5"/>
    <x v="3"/>
    <x v="0"/>
  </r>
  <r>
    <x v="49"/>
    <x v="154"/>
    <x v="7"/>
    <x v="2"/>
    <x v="498"/>
    <x v="2"/>
    <x v="0"/>
    <n v="2.3409281141001017E-2"/>
    <n v="4.7270104389522734E-2"/>
    <x v="0"/>
    <x v="5"/>
    <x v="3"/>
    <x v="0"/>
  </r>
  <r>
    <x v="49"/>
    <x v="154"/>
    <x v="189"/>
    <x v="0"/>
    <x v="499"/>
    <x v="1"/>
    <x v="0"/>
    <n v="5.4089492957155753E-2"/>
    <n v="0.10876127519860428"/>
    <x v="0"/>
    <x v="5"/>
    <x v="3"/>
    <x v="0"/>
  </r>
  <r>
    <x v="49"/>
    <x v="154"/>
    <x v="189"/>
    <x v="0"/>
    <x v="500"/>
    <x v="2"/>
    <x v="0"/>
    <n v="4.1052173210241315E-2"/>
    <n v="8.3506499489752278E-2"/>
    <x v="0"/>
    <x v="5"/>
    <x v="3"/>
    <x v="0"/>
  </r>
  <r>
    <x v="50"/>
    <x v="155"/>
    <x v="191"/>
    <x v="2"/>
    <x v="502"/>
    <x v="2"/>
    <x v="0"/>
    <n v="0.20987257401649234"/>
    <n v="0.55830820460542829"/>
    <x v="0"/>
    <x v="5"/>
    <x v="5"/>
    <x v="0"/>
  </r>
  <r>
    <x v="50"/>
    <x v="155"/>
    <x v="192"/>
    <x v="2"/>
    <x v="503"/>
    <x v="2"/>
    <x v="0"/>
    <n v="0.17721146536830085"/>
    <n v="0.4754448710074019"/>
    <x v="0"/>
    <x v="5"/>
    <x v="5"/>
    <x v="0"/>
  </r>
  <r>
    <x v="50"/>
    <x v="155"/>
    <x v="131"/>
    <x v="2"/>
    <x v="504"/>
    <x v="2"/>
    <x v="0"/>
    <n v="0.18536389185658661"/>
    <n v="0.39216419018775872"/>
    <x v="0"/>
    <x v="5"/>
    <x v="5"/>
    <x v="0"/>
  </r>
  <r>
    <x v="52"/>
    <x v="157"/>
    <x v="27"/>
    <x v="2"/>
    <x v="506"/>
    <x v="1"/>
    <x v="0"/>
    <n v="1.2008204722399156"/>
    <n v="2.0731762026046092"/>
    <x v="0"/>
    <x v="5"/>
    <x v="3"/>
    <x v="0"/>
  </r>
  <r>
    <x v="52"/>
    <x v="157"/>
    <x v="27"/>
    <x v="2"/>
    <x v="507"/>
    <x v="2"/>
    <x v="0"/>
    <n v="5.7145646252141592E-3"/>
    <n v="1.9687087389282543E-2"/>
    <x v="0"/>
    <x v="5"/>
    <x v="5"/>
    <x v="0"/>
  </r>
  <r>
    <x v="52"/>
    <x v="157"/>
    <x v="27"/>
    <x v="2"/>
    <x v="508"/>
    <x v="2"/>
    <x v="0"/>
    <n v="3.7840418108385149E-2"/>
    <n v="0.19323447547652248"/>
    <x v="0"/>
    <x v="5"/>
    <x v="18"/>
    <x v="0"/>
  </r>
  <r>
    <x v="52"/>
    <x v="158"/>
    <x v="193"/>
    <x v="2"/>
    <x v="509"/>
    <x v="2"/>
    <x v="0"/>
    <n v="0.10570122121374168"/>
    <n v="0.32629876724647944"/>
    <x v="0"/>
    <x v="5"/>
    <x v="5"/>
    <x v="0"/>
  </r>
  <r>
    <x v="52"/>
    <x v="159"/>
    <x v="194"/>
    <x v="1"/>
    <x v="700"/>
    <x v="1"/>
    <x v="0"/>
    <n v="0.24425482641668417"/>
    <n v="0.5203538874185184"/>
    <x v="0"/>
    <x v="5"/>
    <x v="3"/>
    <x v="0"/>
  </r>
  <r>
    <x v="52"/>
    <x v="159"/>
    <x v="194"/>
    <x v="2"/>
    <x v="510"/>
    <x v="2"/>
    <x v="0"/>
    <n v="6.1193676476729464E-2"/>
    <n v="0.18000615604092521"/>
    <x v="0"/>
    <x v="5"/>
    <x v="3"/>
    <x v="0"/>
  </r>
  <r>
    <x v="52"/>
    <x v="161"/>
    <x v="196"/>
    <x v="2"/>
    <x v="512"/>
    <x v="1"/>
    <x v="0"/>
    <n v="8.7099921221507268E-3"/>
    <n v="1.8244788565410078E-2"/>
    <x v="0"/>
    <x v="5"/>
    <x v="3"/>
    <x v="0"/>
  </r>
  <r>
    <x v="52"/>
    <x v="161"/>
    <x v="196"/>
    <x v="2"/>
    <x v="513"/>
    <x v="2"/>
    <x v="0"/>
    <n v="1.2316361921059258E-2"/>
    <n v="2.9461693764129802E-2"/>
    <x v="0"/>
    <x v="5"/>
    <x v="3"/>
    <x v="0"/>
  </r>
  <r>
    <x v="52"/>
    <x v="162"/>
    <x v="8"/>
    <x v="2"/>
    <x v="514"/>
    <x v="2"/>
    <x v="0"/>
    <n v="0.81494707492908069"/>
    <n v="1.944668594532512"/>
    <x v="0"/>
    <x v="5"/>
    <x v="3"/>
    <x v="0"/>
  </r>
  <r>
    <x v="52"/>
    <x v="162"/>
    <x v="119"/>
    <x v="2"/>
    <x v="515"/>
    <x v="1"/>
    <x v="0"/>
    <n v="1.4037093104735077"/>
    <n v="2.7699634278486696"/>
    <x v="0"/>
    <x v="5"/>
    <x v="3"/>
    <x v="0"/>
  </r>
  <r>
    <x v="52"/>
    <x v="162"/>
    <x v="27"/>
    <x v="2"/>
    <x v="516"/>
    <x v="1"/>
    <x v="0"/>
    <n v="1.860165847523352"/>
    <n v="3.6403246798369322"/>
    <x v="0"/>
    <x v="5"/>
    <x v="3"/>
    <x v="0"/>
  </r>
  <r>
    <x v="52"/>
    <x v="162"/>
    <x v="27"/>
    <x v="2"/>
    <x v="517"/>
    <x v="2"/>
    <x v="0"/>
    <n v="2.9297676189364976"/>
    <n v="6.8950896708659286"/>
    <x v="0"/>
    <x v="5"/>
    <x v="3"/>
    <x v="0"/>
  </r>
  <r>
    <x v="52"/>
    <x v="163"/>
    <x v="108"/>
    <x v="1"/>
    <x v="589"/>
    <x v="1"/>
    <x v="0"/>
    <n v="0.6616318559019484"/>
    <n v="1.0613167555055356"/>
    <x v="0"/>
    <x v="5"/>
    <x v="3"/>
    <x v="0"/>
  </r>
  <r>
    <x v="52"/>
    <x v="163"/>
    <x v="197"/>
    <x v="1"/>
    <x v="519"/>
    <x v="2"/>
    <x v="0"/>
    <n v="2.4301107593268902"/>
    <n v="4.0747608154889789"/>
    <x v="0"/>
    <x v="5"/>
    <x v="3"/>
    <x v="0"/>
  </r>
  <r>
    <x v="52"/>
    <x v="163"/>
    <x v="197"/>
    <x v="2"/>
    <x v="520"/>
    <x v="2"/>
    <x v="0"/>
    <n v="3.3826021444594976"/>
    <n v="5.4184776488802111"/>
    <x v="0"/>
    <x v="5"/>
    <x v="15"/>
    <x v="0"/>
  </r>
  <r>
    <x v="52"/>
    <x v="163"/>
    <x v="10"/>
    <x v="1"/>
    <x v="521"/>
    <x v="1"/>
    <x v="0"/>
    <n v="3.19780136647883E-2"/>
    <n v="4.7512538363015742E-2"/>
    <x v="0"/>
    <x v="5"/>
    <x v="3"/>
    <x v="0"/>
  </r>
  <r>
    <x v="52"/>
    <x v="164"/>
    <x v="198"/>
    <x v="1"/>
    <x v="522"/>
    <x v="2"/>
    <x v="0"/>
    <n v="5.3059475670288911"/>
    <n v="7.3829374196132775"/>
    <x v="0"/>
    <x v="5"/>
    <x v="3"/>
    <x v="0"/>
  </r>
  <r>
    <x v="61"/>
    <x v="187"/>
    <x v="13"/>
    <x v="0"/>
    <x v="657"/>
    <x v="0"/>
    <x v="0"/>
    <n v="15.679701628991563"/>
    <n v="13.269073608259568"/>
    <x v="0"/>
    <x v="5"/>
    <x v="4"/>
    <x v="0"/>
  </r>
  <r>
    <x v="61"/>
    <x v="187"/>
    <x v="220"/>
    <x v="3"/>
    <x v="590"/>
    <x v="0"/>
    <x v="0"/>
    <n v="9.1029204748968195E-2"/>
    <n v="8.9420968513913526E-2"/>
    <x v="0"/>
    <x v="5"/>
    <x v="4"/>
    <x v="0"/>
  </r>
  <r>
    <x v="58"/>
    <x v="176"/>
    <x v="210"/>
    <x v="2"/>
    <x v="557"/>
    <x v="1"/>
    <x v="0"/>
    <n v="1.1701945335745017E-2"/>
    <n v="2.2029928528653916E-2"/>
    <x v="0"/>
    <x v="5"/>
    <x v="5"/>
    <x v="0"/>
  </r>
  <r>
    <x v="68"/>
    <x v="205"/>
    <x v="239"/>
    <x v="2"/>
    <x v="701"/>
    <x v="2"/>
    <x v="0"/>
    <n v="0.39523947185316421"/>
    <n v="0.92413379808867058"/>
    <x v="0"/>
    <x v="5"/>
    <x v="4"/>
    <x v="0"/>
  </r>
  <r>
    <x v="68"/>
    <x v="205"/>
    <x v="239"/>
    <x v="2"/>
    <x v="701"/>
    <x v="2"/>
    <x v="0"/>
    <n v="0.19264989390001602"/>
    <n v="0.48074424448949399"/>
    <x v="0"/>
    <x v="5"/>
    <x v="4"/>
    <x v="0"/>
  </r>
  <r>
    <x v="63"/>
    <x v="206"/>
    <x v="240"/>
    <x v="0"/>
    <x v="702"/>
    <x v="0"/>
    <x v="0"/>
    <n v="2.1781546057545746"/>
    <n v="2.4486872990384154"/>
    <x v="0"/>
    <x v="5"/>
    <x v="1"/>
    <x v="0"/>
  </r>
  <r>
    <x v="63"/>
    <x v="193"/>
    <x v="177"/>
    <x v="2"/>
    <x v="658"/>
    <x v="2"/>
    <x v="0"/>
    <n v="1.3333443840605792"/>
    <n v="2.395933695730101"/>
    <x v="0"/>
    <x v="5"/>
    <x v="3"/>
    <x v="0"/>
  </r>
  <r>
    <x v="63"/>
    <x v="193"/>
    <x v="177"/>
    <x v="1"/>
    <x v="659"/>
    <x v="0"/>
    <x v="0"/>
    <n v="2.7570203546754892"/>
    <n v="3.614934300018469"/>
    <x v="0"/>
    <x v="5"/>
    <x v="19"/>
    <x v="0"/>
  </r>
  <r>
    <x v="63"/>
    <x v="193"/>
    <x v="177"/>
    <x v="1"/>
    <x v="660"/>
    <x v="0"/>
    <x v="0"/>
    <n v="1.7334962967321479"/>
    <n v="2.8474932149335479"/>
    <x v="0"/>
    <x v="5"/>
    <x v="2"/>
    <x v="0"/>
  </r>
  <r>
    <x v="63"/>
    <x v="194"/>
    <x v="233"/>
    <x v="1"/>
    <x v="661"/>
    <x v="0"/>
    <x v="0"/>
    <n v="1.4389861473389451"/>
    <n v="1.8375988744499865"/>
    <x v="0"/>
    <x v="5"/>
    <x v="19"/>
    <x v="0"/>
  </r>
  <r>
    <x v="63"/>
    <x v="195"/>
    <x v="10"/>
    <x v="0"/>
    <x v="662"/>
    <x v="0"/>
    <x v="0"/>
    <n v="4.7317899156231702"/>
    <n v="5.5153633361445644"/>
    <x v="0"/>
    <x v="5"/>
    <x v="1"/>
    <x v="0"/>
  </r>
  <r>
    <x v="53"/>
    <x v="165"/>
    <x v="199"/>
    <x v="1"/>
    <x v="523"/>
    <x v="2"/>
    <x v="0"/>
    <n v="0.2056166053812003"/>
    <n v="0.4332335758372054"/>
    <x v="0"/>
    <x v="5"/>
    <x v="5"/>
    <x v="0"/>
  </r>
  <r>
    <x v="53"/>
    <x v="165"/>
    <x v="200"/>
    <x v="1"/>
    <x v="524"/>
    <x v="2"/>
    <x v="0"/>
    <n v="0.32624720449564243"/>
    <n v="0.68670970397958553"/>
    <x v="0"/>
    <x v="5"/>
    <x v="5"/>
    <x v="0"/>
  </r>
  <r>
    <x v="53"/>
    <x v="165"/>
    <x v="200"/>
    <x v="1"/>
    <x v="525"/>
    <x v="2"/>
    <x v="0"/>
    <n v="2.8839623226370121"/>
    <n v="6.7111793760880607"/>
    <x v="0"/>
    <x v="5"/>
    <x v="3"/>
    <x v="0"/>
  </r>
  <r>
    <x v="53"/>
    <x v="165"/>
    <x v="201"/>
    <x v="1"/>
    <x v="526"/>
    <x v="2"/>
    <x v="0"/>
    <n v="0.24355614531946021"/>
    <n v="0.51948513152097342"/>
    <x v="0"/>
    <x v="5"/>
    <x v="5"/>
    <x v="0"/>
  </r>
  <r>
    <x v="53"/>
    <x v="165"/>
    <x v="201"/>
    <x v="1"/>
    <x v="527"/>
    <x v="2"/>
    <x v="0"/>
    <n v="2.3725374891757594"/>
    <n v="5.443638236154368"/>
    <x v="0"/>
    <x v="5"/>
    <x v="3"/>
    <x v="0"/>
  </r>
  <r>
    <x v="53"/>
    <x v="165"/>
    <x v="202"/>
    <x v="1"/>
    <x v="528"/>
    <x v="2"/>
    <x v="0"/>
    <n v="5.5429350191924062E-2"/>
    <n v="9.6257706033516244E-2"/>
    <x v="0"/>
    <x v="5"/>
    <x v="5"/>
    <x v="0"/>
  </r>
  <r>
    <x v="53"/>
    <x v="165"/>
    <x v="203"/>
    <x v="2"/>
    <x v="529"/>
    <x v="2"/>
    <x v="0"/>
    <n v="0.1105666563644159"/>
    <n v="0.19531850643407367"/>
    <x v="0"/>
    <x v="5"/>
    <x v="5"/>
    <x v="0"/>
  </r>
  <r>
    <x v="54"/>
    <x v="166"/>
    <x v="204"/>
    <x v="2"/>
    <x v="530"/>
    <x v="2"/>
    <x v="0"/>
    <n v="0.14241087798717547"/>
    <n v="0.47583115869588555"/>
    <x v="0"/>
    <x v="5"/>
    <x v="5"/>
    <x v="0"/>
  </r>
  <r>
    <x v="54"/>
    <x v="166"/>
    <x v="205"/>
    <x v="2"/>
    <x v="531"/>
    <x v="1"/>
    <x v="0"/>
    <n v="6.345995400939701E-2"/>
    <n v="0.16655974400875978"/>
    <x v="0"/>
    <x v="5"/>
    <x v="3"/>
    <x v="0"/>
  </r>
  <r>
    <x v="54"/>
    <x v="166"/>
    <x v="205"/>
    <x v="2"/>
    <x v="532"/>
    <x v="1"/>
    <x v="0"/>
    <n v="1.5241881275165146"/>
    <n v="3.4881597128424975"/>
    <x v="0"/>
    <x v="5"/>
    <x v="9"/>
    <x v="0"/>
  </r>
  <r>
    <x v="54"/>
    <x v="166"/>
    <x v="205"/>
    <x v="2"/>
    <x v="533"/>
    <x v="2"/>
    <x v="0"/>
    <n v="1.2524246590960217"/>
    <n v="3.0519267324908204"/>
    <x v="0"/>
    <x v="5"/>
    <x v="3"/>
    <x v="0"/>
  </r>
  <r>
    <x v="55"/>
    <x v="167"/>
    <x v="160"/>
    <x v="2"/>
    <x v="534"/>
    <x v="2"/>
    <x v="0"/>
    <n v="8.7099804614752651E-3"/>
    <n v="2.6997807787918247E-2"/>
    <x v="0"/>
    <x v="5"/>
    <x v="3"/>
    <x v="0"/>
  </r>
  <r>
    <x v="55"/>
    <x v="167"/>
    <x v="161"/>
    <x v="2"/>
    <x v="535"/>
    <x v="2"/>
    <x v="0"/>
    <n v="3.6622370175319247E-3"/>
    <n v="1.1285872169319025E-2"/>
    <x v="0"/>
    <x v="5"/>
    <x v="3"/>
    <x v="0"/>
  </r>
  <r>
    <x v="0"/>
    <x v="189"/>
    <x v="132"/>
    <x v="0"/>
    <x v="609"/>
    <x v="2"/>
    <x v="0"/>
    <n v="0.26598992757452306"/>
    <n v="0.3220998468103371"/>
    <x v="0"/>
    <x v="6"/>
    <x v="3"/>
    <x v="0"/>
  </r>
  <r>
    <x v="0"/>
    <x v="189"/>
    <x v="132"/>
    <x v="0"/>
    <x v="610"/>
    <x v="0"/>
    <x v="0"/>
    <n v="0.1800501986475623"/>
    <n v="0.20794092128504851"/>
    <x v="0"/>
    <x v="6"/>
    <x v="2"/>
    <x v="0"/>
  </r>
  <r>
    <x v="0"/>
    <x v="0"/>
    <x v="0"/>
    <x v="0"/>
    <x v="0"/>
    <x v="0"/>
    <x v="0"/>
    <n v="3.0138891424083447E-3"/>
    <n v="2.442205205501884E-3"/>
    <x v="0"/>
    <x v="6"/>
    <x v="0"/>
    <x v="0"/>
  </r>
  <r>
    <x v="0"/>
    <x v="1"/>
    <x v="1"/>
    <x v="0"/>
    <x v="558"/>
    <x v="2"/>
    <x v="0"/>
    <n v="0.11048984398556713"/>
    <n v="0.17174456503700078"/>
    <x v="0"/>
    <x v="6"/>
    <x v="3"/>
    <x v="0"/>
  </r>
  <r>
    <x v="0"/>
    <x v="1"/>
    <x v="1"/>
    <x v="0"/>
    <x v="1"/>
    <x v="0"/>
    <x v="0"/>
    <n v="2.342411047733596"/>
    <n v="2.4224137079447665"/>
    <x v="0"/>
    <x v="6"/>
    <x v="0"/>
    <x v="0"/>
  </r>
  <r>
    <x v="0"/>
    <x v="1"/>
    <x v="109"/>
    <x v="3"/>
    <x v="591"/>
    <x v="0"/>
    <x v="0"/>
    <n v="1.9581529866292797"/>
    <n v="2.4511033021218589"/>
    <x v="0"/>
    <x v="6"/>
    <x v="0"/>
    <x v="0"/>
  </r>
  <r>
    <x v="0"/>
    <x v="196"/>
    <x v="132"/>
    <x v="0"/>
    <x v="663"/>
    <x v="0"/>
    <x v="0"/>
    <n v="5.8922145099640527E-2"/>
    <n v="5.9641131266721804E-2"/>
    <x v="0"/>
    <x v="6"/>
    <x v="4"/>
    <x v="0"/>
  </r>
  <r>
    <x v="0"/>
    <x v="2"/>
    <x v="2"/>
    <x v="1"/>
    <x v="3"/>
    <x v="1"/>
    <x v="0"/>
    <n v="0.55714813230982541"/>
    <n v="0.81672456202344046"/>
    <x v="0"/>
    <x v="6"/>
    <x v="2"/>
    <x v="0"/>
  </r>
  <r>
    <x v="0"/>
    <x v="3"/>
    <x v="3"/>
    <x v="1"/>
    <x v="4"/>
    <x v="2"/>
    <x v="0"/>
    <n v="1.494785260688718"/>
    <n v="2.1525816557856787"/>
    <x v="0"/>
    <x v="6"/>
    <x v="3"/>
    <x v="0"/>
  </r>
  <r>
    <x v="0"/>
    <x v="3"/>
    <x v="4"/>
    <x v="2"/>
    <x v="5"/>
    <x v="1"/>
    <x v="0"/>
    <n v="0.15048542758226144"/>
    <n v="0.20850275488591605"/>
    <x v="0"/>
    <x v="6"/>
    <x v="3"/>
    <x v="0"/>
  </r>
  <r>
    <x v="0"/>
    <x v="3"/>
    <x v="4"/>
    <x v="2"/>
    <x v="611"/>
    <x v="2"/>
    <x v="0"/>
    <n v="0.49769090634922752"/>
    <n v="0.70258219614892758"/>
    <x v="0"/>
    <x v="6"/>
    <x v="3"/>
    <x v="0"/>
  </r>
  <r>
    <x v="0"/>
    <x v="3"/>
    <x v="4"/>
    <x v="0"/>
    <x v="6"/>
    <x v="0"/>
    <x v="0"/>
    <n v="4.8185366267993812"/>
    <n v="4.532669630462669"/>
    <x v="0"/>
    <x v="6"/>
    <x v="2"/>
    <x v="0"/>
  </r>
  <r>
    <x v="0"/>
    <x v="3"/>
    <x v="4"/>
    <x v="0"/>
    <x v="8"/>
    <x v="0"/>
    <x v="0"/>
    <n v="3.363805061846445"/>
    <n v="3.2715435397295756"/>
    <x v="0"/>
    <x v="6"/>
    <x v="4"/>
    <x v="0"/>
  </r>
  <r>
    <x v="0"/>
    <x v="3"/>
    <x v="132"/>
    <x v="1"/>
    <x v="703"/>
    <x v="2"/>
    <x v="0"/>
    <n v="0.29844523693910041"/>
    <n v="0.42560016544510987"/>
    <x v="0"/>
    <x v="6"/>
    <x v="3"/>
    <x v="0"/>
  </r>
  <r>
    <x v="0"/>
    <x v="4"/>
    <x v="14"/>
    <x v="2"/>
    <x v="536"/>
    <x v="2"/>
    <x v="0"/>
    <n v="0.9193204624321375"/>
    <n v="1.526353503311485"/>
    <x v="0"/>
    <x v="6"/>
    <x v="3"/>
    <x v="0"/>
  </r>
  <r>
    <x v="0"/>
    <x v="4"/>
    <x v="5"/>
    <x v="2"/>
    <x v="9"/>
    <x v="2"/>
    <x v="0"/>
    <n v="0.13364431433290153"/>
    <n v="0.23026903181742442"/>
    <x v="0"/>
    <x v="6"/>
    <x v="3"/>
    <x v="0"/>
  </r>
  <r>
    <x v="0"/>
    <x v="4"/>
    <x v="108"/>
    <x v="1"/>
    <x v="559"/>
    <x v="2"/>
    <x v="0"/>
    <n v="1.5257344387852307"/>
    <n v="2.5049623963661851"/>
    <x v="0"/>
    <x v="6"/>
    <x v="3"/>
    <x v="0"/>
  </r>
  <r>
    <x v="0"/>
    <x v="4"/>
    <x v="6"/>
    <x v="2"/>
    <x v="10"/>
    <x v="1"/>
    <x v="0"/>
    <n v="1.5771712062222343"/>
    <n v="2.1833788619378076"/>
    <x v="0"/>
    <x v="6"/>
    <x v="3"/>
    <x v="0"/>
  </r>
  <r>
    <x v="0"/>
    <x v="4"/>
    <x v="10"/>
    <x v="1"/>
    <x v="537"/>
    <x v="2"/>
    <x v="0"/>
    <n v="0.69368425091143882"/>
    <n v="1.1339985480402315"/>
    <x v="0"/>
    <x v="6"/>
    <x v="3"/>
    <x v="0"/>
  </r>
  <r>
    <x v="0"/>
    <x v="4"/>
    <x v="7"/>
    <x v="1"/>
    <x v="11"/>
    <x v="1"/>
    <x v="0"/>
    <n v="1.4352067350120441"/>
    <n v="1.8770854646259179"/>
    <x v="0"/>
    <x v="6"/>
    <x v="3"/>
    <x v="0"/>
  </r>
  <r>
    <x v="0"/>
    <x v="190"/>
    <x v="234"/>
    <x v="0"/>
    <x v="664"/>
    <x v="1"/>
    <x v="0"/>
    <n v="0.20124764670752762"/>
    <n v="0.29059515208446574"/>
    <x v="0"/>
    <x v="6"/>
    <x v="3"/>
    <x v="0"/>
  </r>
  <r>
    <x v="0"/>
    <x v="190"/>
    <x v="132"/>
    <x v="0"/>
    <x v="612"/>
    <x v="2"/>
    <x v="0"/>
    <n v="0.30646911710527797"/>
    <n v="0.40884091795804861"/>
    <x v="0"/>
    <x v="6"/>
    <x v="3"/>
    <x v="0"/>
  </r>
  <r>
    <x v="0"/>
    <x v="190"/>
    <x v="132"/>
    <x v="0"/>
    <x v="613"/>
    <x v="0"/>
    <x v="0"/>
    <n v="0.18294929058482595"/>
    <n v="0.20324211156746955"/>
    <x v="0"/>
    <x v="6"/>
    <x v="2"/>
    <x v="0"/>
  </r>
  <r>
    <x v="0"/>
    <x v="5"/>
    <x v="8"/>
    <x v="2"/>
    <x v="12"/>
    <x v="2"/>
    <x v="0"/>
    <n v="2.3266682908417957"/>
    <n v="4.2156162659942442"/>
    <x v="0"/>
    <x v="6"/>
    <x v="3"/>
    <x v="0"/>
  </r>
  <r>
    <x v="0"/>
    <x v="5"/>
    <x v="9"/>
    <x v="1"/>
    <x v="13"/>
    <x v="1"/>
    <x v="0"/>
    <n v="6.5558896457351645"/>
    <n v="10.307614359161951"/>
    <x v="0"/>
    <x v="6"/>
    <x v="3"/>
    <x v="0"/>
  </r>
  <r>
    <x v="0"/>
    <x v="5"/>
    <x v="9"/>
    <x v="1"/>
    <x v="14"/>
    <x v="1"/>
    <x v="0"/>
    <n v="8.6044416844317411"/>
    <n v="11.923103076605825"/>
    <x v="0"/>
    <x v="6"/>
    <x v="2"/>
    <x v="0"/>
  </r>
  <r>
    <x v="0"/>
    <x v="5"/>
    <x v="9"/>
    <x v="1"/>
    <x v="15"/>
    <x v="2"/>
    <x v="0"/>
    <n v="6.4816855790527201"/>
    <n v="11.041205083704465"/>
    <x v="0"/>
    <x v="6"/>
    <x v="3"/>
    <x v="0"/>
  </r>
  <r>
    <x v="0"/>
    <x v="6"/>
    <x v="10"/>
    <x v="0"/>
    <x v="16"/>
    <x v="2"/>
    <x v="0"/>
    <n v="2.4977832533550477E-2"/>
    <n v="2.930221361430628E-2"/>
    <x v="0"/>
    <x v="6"/>
    <x v="3"/>
    <x v="0"/>
  </r>
  <r>
    <x v="0"/>
    <x v="6"/>
    <x v="10"/>
    <x v="0"/>
    <x v="17"/>
    <x v="0"/>
    <x v="0"/>
    <n v="1.2454918538769155"/>
    <n v="1.1721522213170514"/>
    <x v="0"/>
    <x v="6"/>
    <x v="0"/>
    <x v="0"/>
  </r>
  <r>
    <x v="0"/>
    <x v="7"/>
    <x v="11"/>
    <x v="2"/>
    <x v="18"/>
    <x v="2"/>
    <x v="0"/>
    <n v="13.881293512241097"/>
    <n v="26.525665194497861"/>
    <x v="0"/>
    <x v="6"/>
    <x v="3"/>
    <x v="0"/>
  </r>
  <r>
    <x v="0"/>
    <x v="7"/>
    <x v="12"/>
    <x v="2"/>
    <x v="704"/>
    <x v="1"/>
    <x v="0"/>
    <n v="1.9597885889249787E-3"/>
    <n v="3.9700531261288837E-3"/>
    <x v="0"/>
    <x v="6"/>
    <x v="3"/>
    <x v="0"/>
  </r>
  <r>
    <x v="0"/>
    <x v="7"/>
    <x v="12"/>
    <x v="2"/>
    <x v="19"/>
    <x v="2"/>
    <x v="0"/>
    <n v="82.697969593063647"/>
    <n v="131.90923970846313"/>
    <x v="0"/>
    <x v="6"/>
    <x v="3"/>
    <x v="0"/>
  </r>
  <r>
    <x v="0"/>
    <x v="7"/>
    <x v="12"/>
    <x v="2"/>
    <x v="614"/>
    <x v="2"/>
    <x v="2"/>
    <n v="43.975645854386919"/>
    <n v="70.226021748039159"/>
    <x v="0"/>
    <x v="6"/>
    <x v="3"/>
    <x v="1"/>
  </r>
  <r>
    <x v="0"/>
    <x v="7"/>
    <x v="12"/>
    <x v="2"/>
    <x v="615"/>
    <x v="2"/>
    <x v="1"/>
    <n v="2.9459494595441629"/>
    <n v="3.7940585579768755"/>
    <x v="0"/>
    <x v="6"/>
    <x v="3"/>
    <x v="1"/>
  </r>
  <r>
    <x v="0"/>
    <x v="7"/>
    <x v="13"/>
    <x v="1"/>
    <x v="561"/>
    <x v="1"/>
    <x v="0"/>
    <n v="77.763609113005927"/>
    <n v="106.07988985082225"/>
    <x v="0"/>
    <x v="6"/>
    <x v="7"/>
    <x v="0"/>
  </r>
  <r>
    <x v="0"/>
    <x v="7"/>
    <x v="13"/>
    <x v="1"/>
    <x v="20"/>
    <x v="1"/>
    <x v="0"/>
    <n v="94.426614187475593"/>
    <n v="123.68866491083135"/>
    <x v="0"/>
    <x v="6"/>
    <x v="3"/>
    <x v="0"/>
  </r>
  <r>
    <x v="0"/>
    <x v="7"/>
    <x v="13"/>
    <x v="1"/>
    <x v="665"/>
    <x v="1"/>
    <x v="4"/>
    <n v="26.485173397787555"/>
    <n v="21.742826375377074"/>
    <x v="0"/>
    <x v="6"/>
    <x v="3"/>
    <x v="1"/>
  </r>
  <r>
    <x v="0"/>
    <x v="7"/>
    <x v="13"/>
    <x v="1"/>
    <x v="21"/>
    <x v="1"/>
    <x v="1"/>
    <n v="38.404665906128152"/>
    <n v="50.113613223045569"/>
    <x v="0"/>
    <x v="6"/>
    <x v="3"/>
    <x v="1"/>
  </r>
  <r>
    <x v="0"/>
    <x v="7"/>
    <x v="13"/>
    <x v="1"/>
    <x v="22"/>
    <x v="1"/>
    <x v="0"/>
    <n v="1.3740434637849439"/>
    <n v="1.6743753942463857"/>
    <x v="0"/>
    <x v="6"/>
    <x v="2"/>
    <x v="0"/>
  </r>
  <r>
    <x v="0"/>
    <x v="7"/>
    <x v="13"/>
    <x v="1"/>
    <x v="23"/>
    <x v="2"/>
    <x v="0"/>
    <n v="247.3141666236908"/>
    <n v="323.78213152753642"/>
    <x v="0"/>
    <x v="6"/>
    <x v="3"/>
    <x v="0"/>
  </r>
  <r>
    <x v="0"/>
    <x v="7"/>
    <x v="13"/>
    <x v="1"/>
    <x v="616"/>
    <x v="2"/>
    <x v="3"/>
    <n v="108.3741896886456"/>
    <n v="128.24326629623934"/>
    <x v="0"/>
    <x v="6"/>
    <x v="3"/>
    <x v="1"/>
  </r>
  <r>
    <x v="0"/>
    <x v="7"/>
    <x v="13"/>
    <x v="1"/>
    <x v="24"/>
    <x v="2"/>
    <x v="1"/>
    <n v="30.557063365540259"/>
    <n v="45.363950535087547"/>
    <x v="0"/>
    <x v="6"/>
    <x v="3"/>
    <x v="1"/>
  </r>
  <r>
    <x v="0"/>
    <x v="7"/>
    <x v="13"/>
    <x v="1"/>
    <x v="616"/>
    <x v="2"/>
    <x v="3"/>
    <n v="2.7041416213429854"/>
    <n v="2.8266106337815193"/>
    <x v="0"/>
    <x v="6"/>
    <x v="3"/>
    <x v="1"/>
  </r>
  <r>
    <x v="0"/>
    <x v="7"/>
    <x v="15"/>
    <x v="2"/>
    <x v="26"/>
    <x v="2"/>
    <x v="0"/>
    <n v="3.0945449594939616"/>
    <n v="5.2668293278860192"/>
    <x v="0"/>
    <x v="6"/>
    <x v="3"/>
    <x v="0"/>
  </r>
  <r>
    <x v="0"/>
    <x v="7"/>
    <x v="16"/>
    <x v="2"/>
    <x v="27"/>
    <x v="1"/>
    <x v="0"/>
    <n v="7.7916688706870536"/>
    <n v="13.958928327178114"/>
    <x v="0"/>
    <x v="6"/>
    <x v="3"/>
    <x v="0"/>
  </r>
  <r>
    <x v="0"/>
    <x v="7"/>
    <x v="16"/>
    <x v="2"/>
    <x v="28"/>
    <x v="2"/>
    <x v="0"/>
    <n v="52.851022342481336"/>
    <n v="81.304441496662136"/>
    <x v="0"/>
    <x v="6"/>
    <x v="3"/>
    <x v="0"/>
  </r>
  <r>
    <x v="0"/>
    <x v="7"/>
    <x v="16"/>
    <x v="2"/>
    <x v="617"/>
    <x v="2"/>
    <x v="5"/>
    <n v="0.78450853884665328"/>
    <n v="1.1623458236423463"/>
    <x v="0"/>
    <x v="6"/>
    <x v="3"/>
    <x v="1"/>
  </r>
  <r>
    <x v="0"/>
    <x v="7"/>
    <x v="17"/>
    <x v="2"/>
    <x v="29"/>
    <x v="2"/>
    <x v="0"/>
    <n v="23.681489597834474"/>
    <n v="39.74090699100131"/>
    <x v="0"/>
    <x v="6"/>
    <x v="3"/>
    <x v="0"/>
  </r>
  <r>
    <x v="0"/>
    <x v="7"/>
    <x v="18"/>
    <x v="0"/>
    <x v="30"/>
    <x v="1"/>
    <x v="0"/>
    <n v="177.30187264517122"/>
    <n v="224.88340202281304"/>
    <x v="0"/>
    <x v="6"/>
    <x v="3"/>
    <x v="0"/>
  </r>
  <r>
    <x v="0"/>
    <x v="7"/>
    <x v="18"/>
    <x v="0"/>
    <x v="31"/>
    <x v="1"/>
    <x v="1"/>
    <n v="8.2381248273712835"/>
    <n v="7.006853489941081"/>
    <x v="0"/>
    <x v="6"/>
    <x v="3"/>
    <x v="1"/>
  </r>
  <r>
    <x v="0"/>
    <x v="7"/>
    <x v="18"/>
    <x v="0"/>
    <x v="33"/>
    <x v="2"/>
    <x v="0"/>
    <n v="329.13124644713969"/>
    <n v="386.43252949586775"/>
    <x v="0"/>
    <x v="6"/>
    <x v="3"/>
    <x v="0"/>
  </r>
  <r>
    <x v="0"/>
    <x v="7"/>
    <x v="18"/>
    <x v="0"/>
    <x v="618"/>
    <x v="2"/>
    <x v="7"/>
    <n v="112.87455116585441"/>
    <n v="108.46341403611922"/>
    <x v="0"/>
    <x v="6"/>
    <x v="3"/>
    <x v="1"/>
  </r>
  <r>
    <x v="0"/>
    <x v="7"/>
    <x v="18"/>
    <x v="0"/>
    <x v="619"/>
    <x v="2"/>
    <x v="8"/>
    <n v="2.743977410049371"/>
    <n v="1.8143066689175393"/>
    <x v="0"/>
    <x v="6"/>
    <x v="3"/>
    <x v="1"/>
  </r>
  <r>
    <x v="0"/>
    <x v="7"/>
    <x v="18"/>
    <x v="0"/>
    <x v="620"/>
    <x v="2"/>
    <x v="1"/>
    <n v="10.57748671665116"/>
    <n v="11.029179630980435"/>
    <x v="0"/>
    <x v="6"/>
    <x v="3"/>
    <x v="1"/>
  </r>
  <r>
    <x v="0"/>
    <x v="7"/>
    <x v="18"/>
    <x v="0"/>
    <x v="34"/>
    <x v="0"/>
    <x v="0"/>
    <n v="108.0271484412839"/>
    <n v="86.003505847971056"/>
    <x v="0"/>
    <x v="6"/>
    <x v="4"/>
    <x v="0"/>
  </r>
  <r>
    <x v="0"/>
    <x v="7"/>
    <x v="19"/>
    <x v="2"/>
    <x v="35"/>
    <x v="2"/>
    <x v="0"/>
    <n v="9.9987446229752717"/>
    <n v="24.648206694815588"/>
    <x v="0"/>
    <x v="6"/>
    <x v="3"/>
    <x v="0"/>
  </r>
  <r>
    <x v="0"/>
    <x v="7"/>
    <x v="227"/>
    <x v="2"/>
    <x v="621"/>
    <x v="2"/>
    <x v="5"/>
    <n v="0.8509811851021809"/>
    <n v="1.0956771196442827"/>
    <x v="0"/>
    <x v="6"/>
    <x v="3"/>
    <x v="1"/>
  </r>
  <r>
    <x v="0"/>
    <x v="7"/>
    <x v="227"/>
    <x v="2"/>
    <x v="621"/>
    <x v="2"/>
    <x v="5"/>
    <n v="1.4439340141205312"/>
    <n v="2.0370017933065485"/>
    <x v="0"/>
    <x v="6"/>
    <x v="3"/>
    <x v="1"/>
  </r>
  <r>
    <x v="0"/>
    <x v="7"/>
    <x v="227"/>
    <x v="2"/>
    <x v="622"/>
    <x v="2"/>
    <x v="0"/>
    <n v="72.594835322221513"/>
    <n v="122.61556019050602"/>
    <x v="0"/>
    <x v="6"/>
    <x v="3"/>
    <x v="0"/>
  </r>
  <r>
    <x v="0"/>
    <x v="7"/>
    <x v="20"/>
    <x v="2"/>
    <x v="36"/>
    <x v="2"/>
    <x v="0"/>
    <n v="1.8207684073803674"/>
    <n v="2.8710492061896886"/>
    <x v="0"/>
    <x v="6"/>
    <x v="3"/>
    <x v="0"/>
  </r>
  <r>
    <x v="0"/>
    <x v="7"/>
    <x v="21"/>
    <x v="2"/>
    <x v="38"/>
    <x v="2"/>
    <x v="0"/>
    <n v="3.8849797424789723E-2"/>
    <n v="7.3696463203335921E-2"/>
    <x v="0"/>
    <x v="6"/>
    <x v="3"/>
    <x v="0"/>
  </r>
  <r>
    <x v="0"/>
    <x v="8"/>
    <x v="22"/>
    <x v="1"/>
    <x v="40"/>
    <x v="2"/>
    <x v="0"/>
    <n v="7.978653759148005E-2"/>
    <n v="0.11883776098601982"/>
    <x v="0"/>
    <x v="6"/>
    <x v="3"/>
    <x v="0"/>
  </r>
  <r>
    <x v="0"/>
    <x v="8"/>
    <x v="22"/>
    <x v="1"/>
    <x v="41"/>
    <x v="0"/>
    <x v="0"/>
    <n v="0.56095607935012659"/>
    <n v="0.75871508450699177"/>
    <x v="0"/>
    <x v="6"/>
    <x v="2"/>
    <x v="0"/>
  </r>
  <r>
    <x v="0"/>
    <x v="8"/>
    <x v="23"/>
    <x v="0"/>
    <x v="42"/>
    <x v="2"/>
    <x v="0"/>
    <n v="0.28402772276529853"/>
    <n v="0.3939653040350316"/>
    <x v="0"/>
    <x v="6"/>
    <x v="3"/>
    <x v="0"/>
  </r>
  <r>
    <x v="0"/>
    <x v="8"/>
    <x v="23"/>
    <x v="0"/>
    <x v="43"/>
    <x v="0"/>
    <x v="0"/>
    <n v="0.96233664474697078"/>
    <n v="1.1362655151072107"/>
    <x v="0"/>
    <x v="6"/>
    <x v="2"/>
    <x v="0"/>
  </r>
  <r>
    <x v="0"/>
    <x v="8"/>
    <x v="23"/>
    <x v="0"/>
    <x v="44"/>
    <x v="0"/>
    <x v="0"/>
    <n v="1.4882578253044545"/>
    <n v="1.2998377559249203"/>
    <x v="0"/>
    <x v="6"/>
    <x v="4"/>
    <x v="0"/>
  </r>
  <r>
    <x v="0"/>
    <x v="8"/>
    <x v="25"/>
    <x v="0"/>
    <x v="47"/>
    <x v="0"/>
    <x v="0"/>
    <n v="1.3709800133639964"/>
    <n v="1.4540832265739085"/>
    <x v="0"/>
    <x v="6"/>
    <x v="4"/>
    <x v="0"/>
  </r>
  <r>
    <x v="0"/>
    <x v="8"/>
    <x v="26"/>
    <x v="0"/>
    <x v="623"/>
    <x v="2"/>
    <x v="0"/>
    <n v="0.18760415167608036"/>
    <n v="0.29260755995441734"/>
    <x v="0"/>
    <x v="6"/>
    <x v="3"/>
    <x v="0"/>
  </r>
  <r>
    <x v="0"/>
    <x v="8"/>
    <x v="26"/>
    <x v="0"/>
    <x v="48"/>
    <x v="0"/>
    <x v="0"/>
    <n v="0.75707591388637641"/>
    <n v="0.9048971828736283"/>
    <x v="0"/>
    <x v="6"/>
    <x v="0"/>
    <x v="0"/>
  </r>
  <r>
    <x v="0"/>
    <x v="8"/>
    <x v="26"/>
    <x v="0"/>
    <x v="49"/>
    <x v="0"/>
    <x v="0"/>
    <n v="1.8748820445849743"/>
    <n v="1.888628060273255"/>
    <x v="0"/>
    <x v="6"/>
    <x v="4"/>
    <x v="0"/>
  </r>
  <r>
    <x v="0"/>
    <x v="9"/>
    <x v="13"/>
    <x v="0"/>
    <x v="50"/>
    <x v="2"/>
    <x v="0"/>
    <n v="172.97144366664253"/>
    <n v="180.93758085655318"/>
    <x v="0"/>
    <x v="6"/>
    <x v="3"/>
    <x v="0"/>
  </r>
  <r>
    <x v="0"/>
    <x v="9"/>
    <x v="13"/>
    <x v="0"/>
    <x v="52"/>
    <x v="0"/>
    <x v="0"/>
    <n v="434.76088199969206"/>
    <n v="338.36463236543813"/>
    <x v="0"/>
    <x v="6"/>
    <x v="4"/>
    <x v="0"/>
  </r>
  <r>
    <x v="0"/>
    <x v="9"/>
    <x v="27"/>
    <x v="0"/>
    <x v="53"/>
    <x v="1"/>
    <x v="0"/>
    <n v="83.892004368531758"/>
    <n v="97.410279325480516"/>
    <x v="0"/>
    <x v="6"/>
    <x v="3"/>
    <x v="0"/>
  </r>
  <r>
    <x v="0"/>
    <x v="9"/>
    <x v="27"/>
    <x v="0"/>
    <x v="53"/>
    <x v="1"/>
    <x v="0"/>
    <n v="4.5990229821004069"/>
    <n v="6.4312488858178449"/>
    <x v="0"/>
    <x v="6"/>
    <x v="3"/>
    <x v="0"/>
  </r>
  <r>
    <x v="0"/>
    <x v="9"/>
    <x v="28"/>
    <x v="0"/>
    <x v="624"/>
    <x v="1"/>
    <x v="1"/>
    <n v="47.268048358990839"/>
    <n v="61.043025127231218"/>
    <x v="0"/>
    <x v="6"/>
    <x v="3"/>
    <x v="1"/>
  </r>
  <r>
    <x v="0"/>
    <x v="9"/>
    <x v="28"/>
    <x v="0"/>
    <x v="54"/>
    <x v="1"/>
    <x v="0"/>
    <n v="43.193581941826587"/>
    <n v="63.495849126253276"/>
    <x v="0"/>
    <x v="6"/>
    <x v="3"/>
    <x v="0"/>
  </r>
  <r>
    <x v="0"/>
    <x v="9"/>
    <x v="27"/>
    <x v="0"/>
    <x v="55"/>
    <x v="0"/>
    <x v="0"/>
    <n v="9.5520334345900011"/>
    <n v="9.5624726343227131"/>
    <x v="0"/>
    <x v="6"/>
    <x v="6"/>
    <x v="0"/>
  </r>
  <r>
    <x v="0"/>
    <x v="9"/>
    <x v="27"/>
    <x v="3"/>
    <x v="55"/>
    <x v="0"/>
    <x v="0"/>
    <n v="6.6086431488124004"/>
    <n v="6.7195951490745038"/>
    <x v="0"/>
    <x v="6"/>
    <x v="6"/>
    <x v="0"/>
  </r>
  <r>
    <x v="0"/>
    <x v="9"/>
    <x v="27"/>
    <x v="3"/>
    <x v="55"/>
    <x v="0"/>
    <x v="0"/>
    <n v="1.4392729258765852E-2"/>
    <n v="1.9251221991654514E-2"/>
    <x v="0"/>
    <x v="6"/>
    <x v="6"/>
    <x v="0"/>
  </r>
  <r>
    <x v="0"/>
    <x v="9"/>
    <x v="29"/>
    <x v="3"/>
    <x v="56"/>
    <x v="1"/>
    <x v="0"/>
    <n v="13.623070894367372"/>
    <n v="15.303093584919447"/>
    <x v="0"/>
    <x v="6"/>
    <x v="3"/>
    <x v="0"/>
  </r>
  <r>
    <x v="0"/>
    <x v="9"/>
    <x v="29"/>
    <x v="3"/>
    <x v="57"/>
    <x v="2"/>
    <x v="0"/>
    <n v="55.891484217235266"/>
    <n v="75.57052447729626"/>
    <x v="0"/>
    <x v="6"/>
    <x v="3"/>
    <x v="0"/>
  </r>
  <r>
    <x v="0"/>
    <x v="9"/>
    <x v="29"/>
    <x v="3"/>
    <x v="58"/>
    <x v="0"/>
    <x v="0"/>
    <n v="777.62514701092744"/>
    <n v="701.62397081626227"/>
    <x v="0"/>
    <x v="6"/>
    <x v="4"/>
    <x v="0"/>
  </r>
  <r>
    <x v="0"/>
    <x v="10"/>
    <x v="30"/>
    <x v="2"/>
    <x v="59"/>
    <x v="2"/>
    <x v="0"/>
    <n v="6.9231572470829557"/>
    <n v="9.973364492735028"/>
    <x v="0"/>
    <x v="6"/>
    <x v="3"/>
    <x v="0"/>
  </r>
  <r>
    <x v="0"/>
    <x v="10"/>
    <x v="30"/>
    <x v="1"/>
    <x v="59"/>
    <x v="2"/>
    <x v="0"/>
    <n v="0.20559032402629049"/>
    <n v="0.29468870157506921"/>
    <x v="0"/>
    <x v="6"/>
    <x v="3"/>
    <x v="0"/>
  </r>
  <r>
    <x v="0"/>
    <x v="10"/>
    <x v="31"/>
    <x v="2"/>
    <x v="61"/>
    <x v="1"/>
    <x v="0"/>
    <n v="10.176119256892944"/>
    <n v="18.234511260941247"/>
    <x v="0"/>
    <x v="6"/>
    <x v="3"/>
    <x v="0"/>
  </r>
  <r>
    <x v="0"/>
    <x v="10"/>
    <x v="31"/>
    <x v="2"/>
    <x v="62"/>
    <x v="2"/>
    <x v="0"/>
    <n v="45.103816892431148"/>
    <n v="77.611344133650078"/>
    <x v="0"/>
    <x v="6"/>
    <x v="3"/>
    <x v="0"/>
  </r>
  <r>
    <x v="0"/>
    <x v="10"/>
    <x v="32"/>
    <x v="1"/>
    <x v="63"/>
    <x v="1"/>
    <x v="0"/>
    <n v="19.157412097494916"/>
    <n v="25.497206085372451"/>
    <x v="0"/>
    <x v="6"/>
    <x v="3"/>
    <x v="0"/>
  </r>
  <r>
    <x v="0"/>
    <x v="10"/>
    <x v="32"/>
    <x v="1"/>
    <x v="667"/>
    <x v="1"/>
    <x v="4"/>
    <n v="0.38701514626906414"/>
    <n v="0.39104203821443123"/>
    <x v="0"/>
    <x v="6"/>
    <x v="3"/>
    <x v="1"/>
  </r>
  <r>
    <x v="0"/>
    <x v="10"/>
    <x v="32"/>
    <x v="0"/>
    <x v="64"/>
    <x v="0"/>
    <x v="0"/>
    <n v="6.7480252106780076"/>
    <n v="7.2988339827215354"/>
    <x v="0"/>
    <x v="6"/>
    <x v="0"/>
    <x v="0"/>
  </r>
  <r>
    <x v="0"/>
    <x v="10"/>
    <x v="33"/>
    <x v="2"/>
    <x v="65"/>
    <x v="2"/>
    <x v="0"/>
    <n v="5.3929667951005493"/>
    <n v="10.13904611290616"/>
    <x v="0"/>
    <x v="6"/>
    <x v="3"/>
    <x v="0"/>
  </r>
  <r>
    <x v="0"/>
    <x v="10"/>
    <x v="34"/>
    <x v="1"/>
    <x v="66"/>
    <x v="1"/>
    <x v="0"/>
    <n v="15.174817422853449"/>
    <n v="23.301312301218321"/>
    <x v="0"/>
    <x v="6"/>
    <x v="2"/>
    <x v="0"/>
  </r>
  <r>
    <x v="0"/>
    <x v="10"/>
    <x v="34"/>
    <x v="2"/>
    <x v="67"/>
    <x v="2"/>
    <x v="0"/>
    <n v="2.7079474944498045"/>
    <n v="5.0475078495516321"/>
    <x v="0"/>
    <x v="6"/>
    <x v="3"/>
    <x v="0"/>
  </r>
  <r>
    <x v="0"/>
    <x v="168"/>
    <x v="2"/>
    <x v="0"/>
    <x v="538"/>
    <x v="1"/>
    <x v="0"/>
    <n v="0.14731888326941531"/>
    <n v="0.21474179043733596"/>
    <x v="0"/>
    <x v="6"/>
    <x v="3"/>
    <x v="0"/>
  </r>
  <r>
    <x v="0"/>
    <x v="169"/>
    <x v="108"/>
    <x v="0"/>
    <x v="668"/>
    <x v="2"/>
    <x v="0"/>
    <n v="0.1978510527092269"/>
    <n v="0.24716440040621135"/>
    <x v="0"/>
    <x v="6"/>
    <x v="3"/>
    <x v="0"/>
  </r>
  <r>
    <x v="0"/>
    <x v="169"/>
    <x v="108"/>
    <x v="0"/>
    <x v="539"/>
    <x v="0"/>
    <x v="0"/>
    <n v="0.84930887491027018"/>
    <n v="0.81638122995420259"/>
    <x v="0"/>
    <x v="6"/>
    <x v="4"/>
    <x v="0"/>
  </r>
  <r>
    <x v="0"/>
    <x v="11"/>
    <x v="37"/>
    <x v="2"/>
    <x v="71"/>
    <x v="1"/>
    <x v="0"/>
    <n v="37.462885457622583"/>
    <n v="63.002600327022428"/>
    <x v="0"/>
    <x v="6"/>
    <x v="3"/>
    <x v="0"/>
  </r>
  <r>
    <x v="0"/>
    <x v="11"/>
    <x v="37"/>
    <x v="2"/>
    <x v="72"/>
    <x v="2"/>
    <x v="0"/>
    <n v="50.990853760171355"/>
    <n v="105.37427340369436"/>
    <x v="0"/>
    <x v="6"/>
    <x v="3"/>
    <x v="0"/>
  </r>
  <r>
    <x v="0"/>
    <x v="12"/>
    <x v="222"/>
    <x v="2"/>
    <x v="594"/>
    <x v="1"/>
    <x v="0"/>
    <n v="11.178474861648175"/>
    <n v="26.506386603959282"/>
    <x v="0"/>
    <x v="6"/>
    <x v="5"/>
    <x v="0"/>
  </r>
  <r>
    <x v="0"/>
    <x v="12"/>
    <x v="222"/>
    <x v="2"/>
    <x v="625"/>
    <x v="1"/>
    <x v="1"/>
    <n v="3.8687561731614273"/>
    <n v="5.8305725248955635"/>
    <x v="0"/>
    <x v="6"/>
    <x v="5"/>
    <x v="1"/>
  </r>
  <r>
    <x v="0"/>
    <x v="12"/>
    <x v="39"/>
    <x v="2"/>
    <x v="74"/>
    <x v="2"/>
    <x v="0"/>
    <n v="28.165331032480029"/>
    <n v="63.438807288321982"/>
    <x v="0"/>
    <x v="6"/>
    <x v="5"/>
    <x v="0"/>
  </r>
  <r>
    <x v="0"/>
    <x v="12"/>
    <x v="241"/>
    <x v="2"/>
    <x v="705"/>
    <x v="2"/>
    <x v="0"/>
    <n v="6.3772076624671103E-2"/>
    <n v="0.19398668897204943"/>
    <x v="0"/>
    <x v="6"/>
    <x v="5"/>
    <x v="0"/>
  </r>
  <r>
    <x v="0"/>
    <x v="12"/>
    <x v="40"/>
    <x v="2"/>
    <x v="75"/>
    <x v="2"/>
    <x v="0"/>
    <n v="57.132616922670628"/>
    <n v="126.32386811634933"/>
    <x v="0"/>
    <x v="6"/>
    <x v="5"/>
    <x v="0"/>
  </r>
  <r>
    <x v="0"/>
    <x v="12"/>
    <x v="40"/>
    <x v="2"/>
    <x v="669"/>
    <x v="2"/>
    <x v="1"/>
    <n v="3.1703799876732073"/>
    <n v="5.0611512861460426"/>
    <x v="0"/>
    <x v="6"/>
    <x v="5"/>
    <x v="1"/>
  </r>
  <r>
    <x v="0"/>
    <x v="12"/>
    <x v="41"/>
    <x v="2"/>
    <x v="76"/>
    <x v="2"/>
    <x v="0"/>
    <n v="60.228623710227431"/>
    <n v="141.255288949858"/>
    <x v="0"/>
    <x v="6"/>
    <x v="5"/>
    <x v="0"/>
  </r>
  <r>
    <x v="0"/>
    <x v="13"/>
    <x v="42"/>
    <x v="0"/>
    <x v="77"/>
    <x v="0"/>
    <x v="0"/>
    <n v="118.75995279569963"/>
    <n v="99.024077001334661"/>
    <x v="0"/>
    <x v="6"/>
    <x v="4"/>
    <x v="0"/>
  </r>
  <r>
    <x v="0"/>
    <x v="13"/>
    <x v="43"/>
    <x v="3"/>
    <x v="78"/>
    <x v="0"/>
    <x v="0"/>
    <n v="138.93908126237937"/>
    <n v="116.13022406311973"/>
    <x v="0"/>
    <x v="6"/>
    <x v="4"/>
    <x v="0"/>
  </r>
  <r>
    <x v="0"/>
    <x v="207"/>
    <x v="242"/>
    <x v="2"/>
    <x v="706"/>
    <x v="2"/>
    <x v="0"/>
    <n v="2.5212855598447034E-2"/>
    <n v="0.10176914685452416"/>
    <x v="0"/>
    <x v="6"/>
    <x v="12"/>
    <x v="0"/>
  </r>
  <r>
    <x v="0"/>
    <x v="207"/>
    <x v="155"/>
    <x v="2"/>
    <x v="707"/>
    <x v="2"/>
    <x v="0"/>
    <n v="2.521524134752097E-2"/>
    <n v="0.10403274286809146"/>
    <x v="0"/>
    <x v="6"/>
    <x v="12"/>
    <x v="0"/>
  </r>
  <r>
    <x v="0"/>
    <x v="14"/>
    <x v="27"/>
    <x v="1"/>
    <x v="79"/>
    <x v="1"/>
    <x v="0"/>
    <n v="23.882186003029688"/>
    <n v="24.789696137560028"/>
    <x v="0"/>
    <x v="6"/>
    <x v="3"/>
    <x v="0"/>
  </r>
  <r>
    <x v="0"/>
    <x v="15"/>
    <x v="44"/>
    <x v="0"/>
    <x v="80"/>
    <x v="2"/>
    <x v="0"/>
    <n v="7.8843119385317006"/>
    <n v="12.915571266375146"/>
    <x v="0"/>
    <x v="6"/>
    <x v="3"/>
    <x v="0"/>
  </r>
  <r>
    <x v="0"/>
    <x v="15"/>
    <x v="44"/>
    <x v="0"/>
    <x v="81"/>
    <x v="0"/>
    <x v="0"/>
    <n v="106.97115873044191"/>
    <n v="99.180150896367479"/>
    <x v="0"/>
    <x v="6"/>
    <x v="4"/>
    <x v="0"/>
  </r>
  <r>
    <x v="0"/>
    <x v="170"/>
    <x v="206"/>
    <x v="1"/>
    <x v="540"/>
    <x v="2"/>
    <x v="0"/>
    <n v="2.7529939804080721"/>
    <n v="4.6630684449615289"/>
    <x v="0"/>
    <x v="6"/>
    <x v="7"/>
    <x v="0"/>
  </r>
  <r>
    <x v="0"/>
    <x v="170"/>
    <x v="178"/>
    <x v="1"/>
    <x v="541"/>
    <x v="2"/>
    <x v="0"/>
    <n v="1.464325190632606"/>
    <n v="2.5720155179487771"/>
    <x v="0"/>
    <x v="6"/>
    <x v="7"/>
    <x v="0"/>
  </r>
  <r>
    <x v="0"/>
    <x v="16"/>
    <x v="45"/>
    <x v="2"/>
    <x v="626"/>
    <x v="1"/>
    <x v="0"/>
    <n v="0.15029720186373377"/>
    <n v="0.28052599467912059"/>
    <x v="0"/>
    <x v="6"/>
    <x v="5"/>
    <x v="0"/>
  </r>
  <r>
    <x v="0"/>
    <x v="16"/>
    <x v="45"/>
    <x v="2"/>
    <x v="627"/>
    <x v="1"/>
    <x v="9"/>
    <n v="10.135661619282276"/>
    <n v="15.547700957845263"/>
    <x v="0"/>
    <x v="6"/>
    <x v="5"/>
    <x v="1"/>
  </r>
  <r>
    <x v="0"/>
    <x v="16"/>
    <x v="45"/>
    <x v="2"/>
    <x v="82"/>
    <x v="1"/>
    <x v="0"/>
    <n v="23.172257162538937"/>
    <n v="37.220768568494421"/>
    <x v="0"/>
    <x v="6"/>
    <x v="3"/>
    <x v="0"/>
  </r>
  <r>
    <x v="0"/>
    <x v="16"/>
    <x v="45"/>
    <x v="2"/>
    <x v="83"/>
    <x v="2"/>
    <x v="0"/>
    <n v="48.814968476596512"/>
    <n v="92.252241236647848"/>
    <x v="0"/>
    <x v="6"/>
    <x v="5"/>
    <x v="0"/>
  </r>
  <r>
    <x v="0"/>
    <x v="16"/>
    <x v="45"/>
    <x v="2"/>
    <x v="84"/>
    <x v="2"/>
    <x v="1"/>
    <n v="4.4688653061553767"/>
    <n v="8.2304363675297356"/>
    <x v="0"/>
    <x v="6"/>
    <x v="5"/>
    <x v="1"/>
  </r>
  <r>
    <x v="0"/>
    <x v="16"/>
    <x v="46"/>
    <x v="2"/>
    <x v="85"/>
    <x v="2"/>
    <x v="0"/>
    <n v="22.929514788397345"/>
    <n v="41.225237272513034"/>
    <x v="0"/>
    <x v="6"/>
    <x v="5"/>
    <x v="0"/>
  </r>
  <r>
    <x v="0"/>
    <x v="17"/>
    <x v="13"/>
    <x v="0"/>
    <x v="86"/>
    <x v="0"/>
    <x v="0"/>
    <n v="54.535803824246557"/>
    <n v="44.769516595142505"/>
    <x v="0"/>
    <x v="6"/>
    <x v="4"/>
    <x v="0"/>
  </r>
  <r>
    <x v="0"/>
    <x v="17"/>
    <x v="29"/>
    <x v="3"/>
    <x v="87"/>
    <x v="0"/>
    <x v="0"/>
    <n v="201.07385228530558"/>
    <n v="184.04683297301133"/>
    <x v="0"/>
    <x v="6"/>
    <x v="4"/>
    <x v="0"/>
  </r>
  <r>
    <x v="0"/>
    <x v="18"/>
    <x v="47"/>
    <x v="2"/>
    <x v="89"/>
    <x v="2"/>
    <x v="0"/>
    <n v="13.332066309771207"/>
    <n v="22.673281188652311"/>
    <x v="0"/>
    <x v="6"/>
    <x v="3"/>
    <x v="0"/>
  </r>
  <r>
    <x v="0"/>
    <x v="18"/>
    <x v="211"/>
    <x v="1"/>
    <x v="708"/>
    <x v="1"/>
    <x v="0"/>
    <n v="41.772179795345892"/>
    <n v="57.089950714781047"/>
    <x v="0"/>
    <x v="6"/>
    <x v="3"/>
    <x v="0"/>
  </r>
  <r>
    <x v="0"/>
    <x v="18"/>
    <x v="211"/>
    <x v="1"/>
    <x v="564"/>
    <x v="2"/>
    <x v="0"/>
    <n v="94.045810613785633"/>
    <n v="151.56927540255529"/>
    <x v="0"/>
    <x v="6"/>
    <x v="3"/>
    <x v="0"/>
  </r>
  <r>
    <x v="0"/>
    <x v="18"/>
    <x v="212"/>
    <x v="1"/>
    <x v="565"/>
    <x v="2"/>
    <x v="0"/>
    <n v="58.801099006935722"/>
    <n v="88.901439401625368"/>
    <x v="0"/>
    <x v="6"/>
    <x v="3"/>
    <x v="0"/>
  </r>
  <r>
    <x v="0"/>
    <x v="18"/>
    <x v="48"/>
    <x v="2"/>
    <x v="90"/>
    <x v="2"/>
    <x v="0"/>
    <n v="3.4966211765551203E-2"/>
    <n v="5.9990862208803966E-2"/>
    <x v="0"/>
    <x v="6"/>
    <x v="3"/>
    <x v="0"/>
  </r>
  <r>
    <x v="0"/>
    <x v="18"/>
    <x v="27"/>
    <x v="1"/>
    <x v="91"/>
    <x v="1"/>
    <x v="0"/>
    <n v="138.28902270537625"/>
    <n v="199.90101971223282"/>
    <x v="0"/>
    <x v="6"/>
    <x v="3"/>
    <x v="0"/>
  </r>
  <r>
    <x v="0"/>
    <x v="18"/>
    <x v="27"/>
    <x v="1"/>
    <x v="93"/>
    <x v="2"/>
    <x v="0"/>
    <n v="174.50577904720785"/>
    <n v="230.74400554610222"/>
    <x v="0"/>
    <x v="6"/>
    <x v="3"/>
    <x v="0"/>
  </r>
  <r>
    <x v="0"/>
    <x v="18"/>
    <x v="27"/>
    <x v="1"/>
    <x v="94"/>
    <x v="2"/>
    <x v="1"/>
    <n v="16.08269218805335"/>
    <n v="23.817530763680857"/>
    <x v="0"/>
    <x v="6"/>
    <x v="3"/>
    <x v="1"/>
  </r>
  <r>
    <x v="0"/>
    <x v="18"/>
    <x v="27"/>
    <x v="1"/>
    <x v="628"/>
    <x v="2"/>
    <x v="2"/>
    <n v="5.1771207740936473"/>
    <n v="7.1740604152074114"/>
    <x v="0"/>
    <x v="6"/>
    <x v="3"/>
    <x v="1"/>
  </r>
  <r>
    <x v="0"/>
    <x v="18"/>
    <x v="27"/>
    <x v="1"/>
    <x v="629"/>
    <x v="2"/>
    <x v="9"/>
    <n v="53.819760219076734"/>
    <n v="71.310304102512475"/>
    <x v="0"/>
    <x v="6"/>
    <x v="3"/>
    <x v="1"/>
  </r>
  <r>
    <x v="1"/>
    <x v="19"/>
    <x v="49"/>
    <x v="0"/>
    <x v="96"/>
    <x v="1"/>
    <x v="0"/>
    <n v="42.611768301945119"/>
    <n v="52.352006762898895"/>
    <x v="0"/>
    <x v="6"/>
    <x v="3"/>
    <x v="0"/>
  </r>
  <r>
    <x v="1"/>
    <x v="19"/>
    <x v="49"/>
    <x v="0"/>
    <x v="630"/>
    <x v="1"/>
    <x v="1"/>
    <n v="6.0363838379711909"/>
    <n v="6.5987947184794438"/>
    <x v="0"/>
    <x v="6"/>
    <x v="3"/>
    <x v="1"/>
  </r>
  <r>
    <x v="1"/>
    <x v="19"/>
    <x v="228"/>
    <x v="0"/>
    <x v="631"/>
    <x v="1"/>
    <x v="0"/>
    <n v="31.066808754431527"/>
    <n v="36.175302075589926"/>
    <x v="0"/>
    <x v="6"/>
    <x v="3"/>
    <x v="0"/>
  </r>
  <r>
    <x v="1"/>
    <x v="19"/>
    <x v="50"/>
    <x v="0"/>
    <x v="97"/>
    <x v="1"/>
    <x v="0"/>
    <n v="32.577577878721989"/>
    <n v="40.052735937932638"/>
    <x v="0"/>
    <x v="6"/>
    <x v="3"/>
    <x v="0"/>
  </r>
  <r>
    <x v="1"/>
    <x v="19"/>
    <x v="223"/>
    <x v="0"/>
    <x v="595"/>
    <x v="2"/>
    <x v="0"/>
    <n v="6.1108171879824666E-3"/>
    <n v="9.8456001743434766E-3"/>
    <x v="0"/>
    <x v="6"/>
    <x v="5"/>
    <x v="0"/>
  </r>
  <r>
    <x v="1"/>
    <x v="19"/>
    <x v="49"/>
    <x v="0"/>
    <x v="99"/>
    <x v="0"/>
    <x v="0"/>
    <n v="50.451690006380133"/>
    <n v="56.825707828644298"/>
    <x v="0"/>
    <x v="6"/>
    <x v="0"/>
    <x v="0"/>
  </r>
  <r>
    <x v="1"/>
    <x v="19"/>
    <x v="224"/>
    <x v="0"/>
    <x v="596"/>
    <x v="0"/>
    <x v="0"/>
    <n v="30.539252092837117"/>
    <n v="33.456385175734439"/>
    <x v="0"/>
    <x v="6"/>
    <x v="0"/>
    <x v="0"/>
  </r>
  <r>
    <x v="1"/>
    <x v="19"/>
    <x v="50"/>
    <x v="0"/>
    <x v="100"/>
    <x v="0"/>
    <x v="0"/>
    <n v="32.246360933102409"/>
    <n v="37.114444006028393"/>
    <x v="0"/>
    <x v="6"/>
    <x v="0"/>
    <x v="0"/>
  </r>
  <r>
    <x v="1"/>
    <x v="20"/>
    <x v="51"/>
    <x v="3"/>
    <x v="101"/>
    <x v="0"/>
    <x v="0"/>
    <n v="222.82364641779256"/>
    <n v="199.38166955745461"/>
    <x v="0"/>
    <x v="6"/>
    <x v="4"/>
    <x v="0"/>
  </r>
  <r>
    <x v="1"/>
    <x v="21"/>
    <x v="90"/>
    <x v="2"/>
    <x v="542"/>
    <x v="2"/>
    <x v="0"/>
    <n v="58.371025207795064"/>
    <n v="85.441551575997323"/>
    <x v="0"/>
    <x v="6"/>
    <x v="3"/>
    <x v="0"/>
  </r>
  <r>
    <x v="1"/>
    <x v="21"/>
    <x v="235"/>
    <x v="2"/>
    <x v="670"/>
    <x v="2"/>
    <x v="1"/>
    <n v="8.1205699681221686E-3"/>
    <n v="1.0145757159600805E-2"/>
    <x v="0"/>
    <x v="6"/>
    <x v="3"/>
    <x v="1"/>
  </r>
  <r>
    <x v="1"/>
    <x v="21"/>
    <x v="53"/>
    <x v="0"/>
    <x v="103"/>
    <x v="1"/>
    <x v="0"/>
    <n v="170.75532762537554"/>
    <n v="210.77089385119373"/>
    <x v="0"/>
    <x v="6"/>
    <x v="3"/>
    <x v="0"/>
  </r>
  <r>
    <x v="1"/>
    <x v="21"/>
    <x v="53"/>
    <x v="0"/>
    <x v="671"/>
    <x v="1"/>
    <x v="10"/>
    <n v="37.121779553289016"/>
    <n v="36.56133760071183"/>
    <x v="0"/>
    <x v="6"/>
    <x v="3"/>
    <x v="1"/>
  </r>
  <r>
    <x v="1"/>
    <x v="21"/>
    <x v="53"/>
    <x v="0"/>
    <x v="104"/>
    <x v="1"/>
    <x v="1"/>
    <n v="46.319685700565486"/>
    <n v="44.63742760151753"/>
    <x v="0"/>
    <x v="6"/>
    <x v="3"/>
    <x v="1"/>
  </r>
  <r>
    <x v="1"/>
    <x v="21"/>
    <x v="53"/>
    <x v="0"/>
    <x v="632"/>
    <x v="1"/>
    <x v="4"/>
    <n v="4.2384107316975658E-2"/>
    <n v="6.1526075794314725E-2"/>
    <x v="0"/>
    <x v="6"/>
    <x v="3"/>
    <x v="1"/>
  </r>
  <r>
    <x v="1"/>
    <x v="21"/>
    <x v="53"/>
    <x v="0"/>
    <x v="105"/>
    <x v="2"/>
    <x v="0"/>
    <n v="155.37302054951951"/>
    <n v="186.66947190184726"/>
    <x v="0"/>
    <x v="6"/>
    <x v="3"/>
    <x v="0"/>
  </r>
  <r>
    <x v="1"/>
    <x v="21"/>
    <x v="53"/>
    <x v="0"/>
    <x v="107"/>
    <x v="2"/>
    <x v="2"/>
    <n v="81.277755611817881"/>
    <n v="84.630726277897665"/>
    <x v="0"/>
    <x v="6"/>
    <x v="3"/>
    <x v="1"/>
  </r>
  <r>
    <x v="1"/>
    <x v="21"/>
    <x v="53"/>
    <x v="0"/>
    <x v="108"/>
    <x v="0"/>
    <x v="0"/>
    <n v="185.56527381876134"/>
    <n v="161.42148419770407"/>
    <x v="0"/>
    <x v="6"/>
    <x v="4"/>
    <x v="0"/>
  </r>
  <r>
    <x v="1"/>
    <x v="21"/>
    <x v="55"/>
    <x v="2"/>
    <x v="543"/>
    <x v="1"/>
    <x v="0"/>
    <n v="79.859699148704465"/>
    <n v="128.50098381908236"/>
    <x v="0"/>
    <x v="6"/>
    <x v="7"/>
    <x v="0"/>
  </r>
  <r>
    <x v="1"/>
    <x v="21"/>
    <x v="55"/>
    <x v="2"/>
    <x v="110"/>
    <x v="2"/>
    <x v="0"/>
    <n v="76.821200047580703"/>
    <n v="121.93004976758229"/>
    <x v="0"/>
    <x v="6"/>
    <x v="3"/>
    <x v="0"/>
  </r>
  <r>
    <x v="1"/>
    <x v="21"/>
    <x v="55"/>
    <x v="2"/>
    <x v="566"/>
    <x v="2"/>
    <x v="1"/>
    <n v="12.188498798568848"/>
    <n v="11.412135869371223"/>
    <x v="0"/>
    <x v="6"/>
    <x v="3"/>
    <x v="1"/>
  </r>
  <r>
    <x v="1"/>
    <x v="21"/>
    <x v="56"/>
    <x v="0"/>
    <x v="111"/>
    <x v="1"/>
    <x v="0"/>
    <n v="209.21946476929122"/>
    <n v="227.52569260646729"/>
    <x v="0"/>
    <x v="6"/>
    <x v="3"/>
    <x v="0"/>
  </r>
  <r>
    <x v="1"/>
    <x v="21"/>
    <x v="27"/>
    <x v="1"/>
    <x v="113"/>
    <x v="1"/>
    <x v="0"/>
    <n v="251.61151897900274"/>
    <n v="357.39313560964513"/>
    <x v="0"/>
    <x v="6"/>
    <x v="7"/>
    <x v="0"/>
  </r>
  <r>
    <x v="1"/>
    <x v="21"/>
    <x v="27"/>
    <x v="1"/>
    <x v="114"/>
    <x v="1"/>
    <x v="4"/>
    <n v="0.30217049882424973"/>
    <n v="0.37077776254016748"/>
    <x v="0"/>
    <x v="6"/>
    <x v="7"/>
    <x v="1"/>
  </r>
  <r>
    <x v="1"/>
    <x v="21"/>
    <x v="27"/>
    <x v="1"/>
    <x v="115"/>
    <x v="1"/>
    <x v="0"/>
    <n v="96.368546846657026"/>
    <n v="136.95537777599725"/>
    <x v="0"/>
    <x v="6"/>
    <x v="3"/>
    <x v="0"/>
  </r>
  <r>
    <x v="1"/>
    <x v="21"/>
    <x v="27"/>
    <x v="1"/>
    <x v="116"/>
    <x v="1"/>
    <x v="4"/>
    <n v="1.0488667355081797E-2"/>
    <n v="1.2925104717834255E-2"/>
    <x v="0"/>
    <x v="6"/>
    <x v="3"/>
    <x v="1"/>
  </r>
  <r>
    <x v="1"/>
    <x v="21"/>
    <x v="27"/>
    <x v="1"/>
    <x v="117"/>
    <x v="1"/>
    <x v="1"/>
    <n v="63.103699263621621"/>
    <n v="79.859312127340743"/>
    <x v="0"/>
    <x v="6"/>
    <x v="3"/>
    <x v="1"/>
  </r>
  <r>
    <x v="1"/>
    <x v="21"/>
    <x v="27"/>
    <x v="1"/>
    <x v="633"/>
    <x v="1"/>
    <x v="10"/>
    <n v="113.97977961504202"/>
    <n v="105.99055511328787"/>
    <x v="0"/>
    <x v="6"/>
    <x v="3"/>
    <x v="1"/>
  </r>
  <r>
    <x v="1"/>
    <x v="21"/>
    <x v="27"/>
    <x v="1"/>
    <x v="118"/>
    <x v="1"/>
    <x v="2"/>
    <n v="58.611205441153274"/>
    <n v="64.139586736140302"/>
    <x v="0"/>
    <x v="6"/>
    <x v="3"/>
    <x v="1"/>
  </r>
  <r>
    <x v="1"/>
    <x v="21"/>
    <x v="27"/>
    <x v="1"/>
    <x v="598"/>
    <x v="2"/>
    <x v="0"/>
    <n v="186.12456677862406"/>
    <n v="254.56566347289569"/>
    <x v="0"/>
    <x v="6"/>
    <x v="7"/>
    <x v="0"/>
  </r>
  <r>
    <x v="1"/>
    <x v="21"/>
    <x v="27"/>
    <x v="1"/>
    <x v="119"/>
    <x v="2"/>
    <x v="0"/>
    <n v="96.322110618818414"/>
    <n v="140.97196098312034"/>
    <x v="0"/>
    <x v="6"/>
    <x v="3"/>
    <x v="0"/>
  </r>
  <r>
    <x v="1"/>
    <x v="21"/>
    <x v="27"/>
    <x v="1"/>
    <x v="120"/>
    <x v="2"/>
    <x v="1"/>
    <n v="116.42105064053716"/>
    <n v="149.26126703068886"/>
    <x v="0"/>
    <x v="6"/>
    <x v="3"/>
    <x v="1"/>
  </r>
  <r>
    <x v="1"/>
    <x v="21"/>
    <x v="27"/>
    <x v="1"/>
    <x v="634"/>
    <x v="2"/>
    <x v="9"/>
    <n v="25.865977770404587"/>
    <n v="30.685531371884885"/>
    <x v="0"/>
    <x v="6"/>
    <x v="3"/>
    <x v="1"/>
  </r>
  <r>
    <x v="1"/>
    <x v="21"/>
    <x v="57"/>
    <x v="1"/>
    <x v="121"/>
    <x v="1"/>
    <x v="0"/>
    <n v="157.38692204600486"/>
    <n v="201.2599234344151"/>
    <x v="0"/>
    <x v="6"/>
    <x v="7"/>
    <x v="0"/>
  </r>
  <r>
    <x v="1"/>
    <x v="21"/>
    <x v="57"/>
    <x v="1"/>
    <x v="122"/>
    <x v="1"/>
    <x v="1"/>
    <n v="11.924806118518907"/>
    <n v="13.806307948521049"/>
    <x v="0"/>
    <x v="6"/>
    <x v="7"/>
    <x v="1"/>
  </r>
  <r>
    <x v="1"/>
    <x v="21"/>
    <x v="58"/>
    <x v="2"/>
    <x v="123"/>
    <x v="1"/>
    <x v="0"/>
    <n v="8.1838194213332773"/>
    <n v="10.672472683230755"/>
    <x v="0"/>
    <x v="6"/>
    <x v="3"/>
    <x v="0"/>
  </r>
  <r>
    <x v="1"/>
    <x v="21"/>
    <x v="58"/>
    <x v="2"/>
    <x v="124"/>
    <x v="2"/>
    <x v="0"/>
    <n v="6.1792583829467729E-2"/>
    <n v="9.5265477512654795E-2"/>
    <x v="0"/>
    <x v="6"/>
    <x v="3"/>
    <x v="0"/>
  </r>
  <r>
    <x v="1"/>
    <x v="21"/>
    <x v="58"/>
    <x v="2"/>
    <x v="125"/>
    <x v="2"/>
    <x v="1"/>
    <n v="2.5052965737055247E-2"/>
    <n v="3.1900505486223384E-2"/>
    <x v="0"/>
    <x v="6"/>
    <x v="3"/>
    <x v="1"/>
  </r>
  <r>
    <x v="1"/>
    <x v="22"/>
    <x v="59"/>
    <x v="0"/>
    <x v="127"/>
    <x v="0"/>
    <x v="0"/>
    <n v="28.686365052630553"/>
    <n v="24.099328489479333"/>
    <x v="0"/>
    <x v="6"/>
    <x v="4"/>
    <x v="0"/>
  </r>
  <r>
    <x v="1"/>
    <x v="22"/>
    <x v="60"/>
    <x v="3"/>
    <x v="128"/>
    <x v="0"/>
    <x v="0"/>
    <n v="201.51876761978275"/>
    <n v="162.06541401533687"/>
    <x v="0"/>
    <x v="6"/>
    <x v="4"/>
    <x v="0"/>
  </r>
  <r>
    <x v="1"/>
    <x v="23"/>
    <x v="61"/>
    <x v="0"/>
    <x v="129"/>
    <x v="2"/>
    <x v="0"/>
    <n v="83.374304137980602"/>
    <n v="96.038059441398531"/>
    <x v="0"/>
    <x v="6"/>
    <x v="3"/>
    <x v="0"/>
  </r>
  <r>
    <x v="1"/>
    <x v="23"/>
    <x v="61"/>
    <x v="0"/>
    <x v="130"/>
    <x v="0"/>
    <x v="0"/>
    <n v="232.79971191869458"/>
    <n v="196.15291596286198"/>
    <x v="0"/>
    <x v="6"/>
    <x v="4"/>
    <x v="0"/>
  </r>
  <r>
    <x v="1"/>
    <x v="23"/>
    <x v="62"/>
    <x v="3"/>
    <x v="131"/>
    <x v="0"/>
    <x v="0"/>
    <n v="421.72512672344004"/>
    <n v="380.56132836626301"/>
    <x v="0"/>
    <x v="6"/>
    <x v="4"/>
    <x v="0"/>
  </r>
  <r>
    <x v="1"/>
    <x v="24"/>
    <x v="27"/>
    <x v="0"/>
    <x v="132"/>
    <x v="1"/>
    <x v="0"/>
    <n v="53.040191450544569"/>
    <n v="63.877321390906914"/>
    <x v="0"/>
    <x v="6"/>
    <x v="3"/>
    <x v="0"/>
  </r>
  <r>
    <x v="1"/>
    <x v="25"/>
    <x v="13"/>
    <x v="2"/>
    <x v="133"/>
    <x v="1"/>
    <x v="0"/>
    <n v="37.234918206794092"/>
    <n v="62.392930521946134"/>
    <x v="0"/>
    <x v="6"/>
    <x v="3"/>
    <x v="0"/>
  </r>
  <r>
    <x v="1"/>
    <x v="25"/>
    <x v="13"/>
    <x v="2"/>
    <x v="134"/>
    <x v="1"/>
    <x v="4"/>
    <n v="1.4211788590294114"/>
    <n v="2.3084047494489779"/>
    <x v="0"/>
    <x v="6"/>
    <x v="3"/>
    <x v="1"/>
  </r>
  <r>
    <x v="1"/>
    <x v="25"/>
    <x v="13"/>
    <x v="2"/>
    <x v="135"/>
    <x v="2"/>
    <x v="0"/>
    <n v="22.277064024776038"/>
    <n v="42.853836422506916"/>
    <x v="0"/>
    <x v="6"/>
    <x v="3"/>
    <x v="0"/>
  </r>
  <r>
    <x v="1"/>
    <x v="25"/>
    <x v="13"/>
    <x v="2"/>
    <x v="635"/>
    <x v="2"/>
    <x v="3"/>
    <n v="27.293286728903318"/>
    <n v="43.203173753907642"/>
    <x v="0"/>
    <x v="6"/>
    <x v="3"/>
    <x v="1"/>
  </r>
  <r>
    <x v="1"/>
    <x v="26"/>
    <x v="63"/>
    <x v="0"/>
    <x v="136"/>
    <x v="0"/>
    <x v="0"/>
    <n v="87.309351361939633"/>
    <n v="69.475911096127248"/>
    <x v="0"/>
    <x v="6"/>
    <x v="4"/>
    <x v="0"/>
  </r>
  <r>
    <x v="1"/>
    <x v="27"/>
    <x v="27"/>
    <x v="1"/>
    <x v="137"/>
    <x v="1"/>
    <x v="0"/>
    <n v="7.8812979004568726"/>
    <n v="12.252303618928227"/>
    <x v="0"/>
    <x v="6"/>
    <x v="7"/>
    <x v="0"/>
  </r>
  <r>
    <x v="1"/>
    <x v="28"/>
    <x v="64"/>
    <x v="3"/>
    <x v="138"/>
    <x v="0"/>
    <x v="0"/>
    <n v="54.441706421390371"/>
    <n v="49.92081034795708"/>
    <x v="0"/>
    <x v="6"/>
    <x v="4"/>
    <x v="0"/>
  </r>
  <r>
    <x v="1"/>
    <x v="29"/>
    <x v="65"/>
    <x v="0"/>
    <x v="140"/>
    <x v="0"/>
    <x v="0"/>
    <n v="64.640013871159681"/>
    <n v="68.275151177561668"/>
    <x v="0"/>
    <x v="6"/>
    <x v="4"/>
    <x v="0"/>
  </r>
  <r>
    <x v="2"/>
    <x v="30"/>
    <x v="27"/>
    <x v="1"/>
    <x v="141"/>
    <x v="1"/>
    <x v="0"/>
    <n v="22.818352600717787"/>
    <n v="29.389368572474382"/>
    <x v="0"/>
    <x v="6"/>
    <x v="3"/>
    <x v="0"/>
  </r>
  <r>
    <x v="2"/>
    <x v="30"/>
    <x v="66"/>
    <x v="2"/>
    <x v="142"/>
    <x v="1"/>
    <x v="0"/>
    <n v="0.24785359142165747"/>
    <n v="0.43713205017512063"/>
    <x v="0"/>
    <x v="6"/>
    <x v="3"/>
    <x v="0"/>
  </r>
  <r>
    <x v="2"/>
    <x v="31"/>
    <x v="13"/>
    <x v="3"/>
    <x v="143"/>
    <x v="0"/>
    <x v="0"/>
    <n v="104.41625927555104"/>
    <n v="92.514676025340975"/>
    <x v="0"/>
    <x v="6"/>
    <x v="4"/>
    <x v="0"/>
  </r>
  <r>
    <x v="2"/>
    <x v="32"/>
    <x v="67"/>
    <x v="2"/>
    <x v="144"/>
    <x v="1"/>
    <x v="0"/>
    <n v="56.264578975992194"/>
    <n v="69.776910776019662"/>
    <x v="0"/>
    <x v="6"/>
    <x v="3"/>
    <x v="0"/>
  </r>
  <r>
    <x v="2"/>
    <x v="32"/>
    <x v="67"/>
    <x v="2"/>
    <x v="145"/>
    <x v="2"/>
    <x v="0"/>
    <n v="64.343914439107309"/>
    <n v="92.250646309494329"/>
    <x v="0"/>
    <x v="6"/>
    <x v="3"/>
    <x v="0"/>
  </r>
  <r>
    <x v="2"/>
    <x v="32"/>
    <x v="67"/>
    <x v="2"/>
    <x v="146"/>
    <x v="2"/>
    <x v="1"/>
    <n v="9.2028296938792877"/>
    <n v="12.560561390926626"/>
    <x v="0"/>
    <x v="6"/>
    <x v="3"/>
    <x v="1"/>
  </r>
  <r>
    <x v="2"/>
    <x v="32"/>
    <x v="67"/>
    <x v="2"/>
    <x v="636"/>
    <x v="2"/>
    <x v="6"/>
    <n v="49.997857379440781"/>
    <n v="52.312066005527143"/>
    <x v="0"/>
    <x v="6"/>
    <x v="3"/>
    <x v="1"/>
  </r>
  <r>
    <x v="2"/>
    <x v="32"/>
    <x v="11"/>
    <x v="2"/>
    <x v="148"/>
    <x v="1"/>
    <x v="0"/>
    <n v="18.375112366859625"/>
    <n v="31.018611436992405"/>
    <x v="0"/>
    <x v="6"/>
    <x v="3"/>
    <x v="0"/>
  </r>
  <r>
    <x v="2"/>
    <x v="32"/>
    <x v="214"/>
    <x v="2"/>
    <x v="568"/>
    <x v="2"/>
    <x v="0"/>
    <n v="49.461781311232393"/>
    <n v="71.604494025374493"/>
    <x v="0"/>
    <x v="6"/>
    <x v="3"/>
    <x v="0"/>
  </r>
  <r>
    <x v="2"/>
    <x v="32"/>
    <x v="69"/>
    <x v="3"/>
    <x v="149"/>
    <x v="1"/>
    <x v="0"/>
    <n v="24.632141275604873"/>
    <n v="42.703459322400072"/>
    <x v="0"/>
    <x v="6"/>
    <x v="3"/>
    <x v="0"/>
  </r>
  <r>
    <x v="2"/>
    <x v="32"/>
    <x v="70"/>
    <x v="1"/>
    <x v="150"/>
    <x v="1"/>
    <x v="0"/>
    <n v="149.28507158988998"/>
    <n v="187.37300361611202"/>
    <x v="0"/>
    <x v="6"/>
    <x v="3"/>
    <x v="0"/>
  </r>
  <r>
    <x v="2"/>
    <x v="32"/>
    <x v="70"/>
    <x v="1"/>
    <x v="673"/>
    <x v="1"/>
    <x v="4"/>
    <n v="11.126952368246133"/>
    <n v="9.7514475188509451"/>
    <x v="0"/>
    <x v="6"/>
    <x v="3"/>
    <x v="1"/>
  </r>
  <r>
    <x v="2"/>
    <x v="32"/>
    <x v="70"/>
    <x v="1"/>
    <x v="151"/>
    <x v="1"/>
    <x v="1"/>
    <n v="11.526511385785358"/>
    <n v="14.791873526735479"/>
    <x v="0"/>
    <x v="6"/>
    <x v="3"/>
    <x v="1"/>
  </r>
  <r>
    <x v="2"/>
    <x v="32"/>
    <x v="70"/>
    <x v="1"/>
    <x v="152"/>
    <x v="2"/>
    <x v="0"/>
    <n v="117.13789166960073"/>
    <n v="153.51307116736749"/>
    <x v="0"/>
    <x v="6"/>
    <x v="3"/>
    <x v="0"/>
  </r>
  <r>
    <x v="2"/>
    <x v="32"/>
    <x v="70"/>
    <x v="1"/>
    <x v="638"/>
    <x v="2"/>
    <x v="6"/>
    <n v="49.629533045559761"/>
    <n v="49.659049652366988"/>
    <x v="0"/>
    <x v="6"/>
    <x v="3"/>
    <x v="1"/>
  </r>
  <r>
    <x v="2"/>
    <x v="32"/>
    <x v="70"/>
    <x v="1"/>
    <x v="154"/>
    <x v="0"/>
    <x v="0"/>
    <n v="125.93266075504872"/>
    <n v="112.42402738867496"/>
    <x v="0"/>
    <x v="6"/>
    <x v="0"/>
    <x v="0"/>
  </r>
  <r>
    <x v="2"/>
    <x v="32"/>
    <x v="71"/>
    <x v="2"/>
    <x v="155"/>
    <x v="2"/>
    <x v="0"/>
    <n v="24.572004812259166"/>
    <n v="39.363702550826872"/>
    <x v="0"/>
    <x v="6"/>
    <x v="3"/>
    <x v="0"/>
  </r>
  <r>
    <x v="2"/>
    <x v="32"/>
    <x v="71"/>
    <x v="2"/>
    <x v="639"/>
    <x v="2"/>
    <x v="3"/>
    <n v="11.498961250908573"/>
    <n v="14.264045416632632"/>
    <x v="0"/>
    <x v="6"/>
    <x v="3"/>
    <x v="1"/>
  </r>
  <r>
    <x v="2"/>
    <x v="32"/>
    <x v="13"/>
    <x v="1"/>
    <x v="156"/>
    <x v="1"/>
    <x v="0"/>
    <n v="140.8002799180444"/>
    <n v="172.60427475022516"/>
    <x v="0"/>
    <x v="6"/>
    <x v="3"/>
    <x v="0"/>
  </r>
  <r>
    <x v="2"/>
    <x v="32"/>
    <x v="13"/>
    <x v="1"/>
    <x v="674"/>
    <x v="1"/>
    <x v="4"/>
    <n v="11.757941028353509"/>
    <n v="10.579262248106392"/>
    <x v="0"/>
    <x v="6"/>
    <x v="3"/>
    <x v="1"/>
  </r>
  <r>
    <x v="2"/>
    <x v="32"/>
    <x v="13"/>
    <x v="1"/>
    <x v="157"/>
    <x v="2"/>
    <x v="0"/>
    <n v="177.37871507787213"/>
    <n v="230.18813407953488"/>
    <x v="0"/>
    <x v="6"/>
    <x v="3"/>
    <x v="0"/>
  </r>
  <r>
    <x v="2"/>
    <x v="32"/>
    <x v="13"/>
    <x v="1"/>
    <x v="158"/>
    <x v="2"/>
    <x v="1"/>
    <n v="26.371200285576116"/>
    <n v="29.526846784823892"/>
    <x v="0"/>
    <x v="6"/>
    <x v="3"/>
    <x v="1"/>
  </r>
  <r>
    <x v="2"/>
    <x v="32"/>
    <x v="13"/>
    <x v="1"/>
    <x v="640"/>
    <x v="2"/>
    <x v="3"/>
    <n v="94.507649124544699"/>
    <n v="92.720495077803207"/>
    <x v="0"/>
    <x v="6"/>
    <x v="3"/>
    <x v="1"/>
  </r>
  <r>
    <x v="2"/>
    <x v="32"/>
    <x v="13"/>
    <x v="1"/>
    <x v="159"/>
    <x v="0"/>
    <x v="0"/>
    <n v="80.009548758010396"/>
    <n v="72.113728102068833"/>
    <x v="0"/>
    <x v="6"/>
    <x v="0"/>
    <x v="0"/>
  </r>
  <r>
    <x v="2"/>
    <x v="32"/>
    <x v="191"/>
    <x v="1"/>
    <x v="709"/>
    <x v="2"/>
    <x v="0"/>
    <n v="2.7345703058289588"/>
    <n v="4.6037905361576152"/>
    <x v="0"/>
    <x v="6"/>
    <x v="5"/>
    <x v="0"/>
  </r>
  <r>
    <x v="2"/>
    <x v="32"/>
    <x v="191"/>
    <x v="1"/>
    <x v="709"/>
    <x v="2"/>
    <x v="0"/>
    <n v="4.8737721778646597"/>
    <n v="8.1496331989970585"/>
    <x v="0"/>
    <x v="6"/>
    <x v="5"/>
    <x v="0"/>
  </r>
  <r>
    <x v="2"/>
    <x v="32"/>
    <x v="72"/>
    <x v="2"/>
    <x v="160"/>
    <x v="2"/>
    <x v="0"/>
    <n v="8.5873301017195569"/>
    <n v="12.950813605709055"/>
    <x v="0"/>
    <x v="6"/>
    <x v="3"/>
    <x v="0"/>
  </r>
  <r>
    <x v="2"/>
    <x v="32"/>
    <x v="18"/>
    <x v="0"/>
    <x v="162"/>
    <x v="1"/>
    <x v="0"/>
    <n v="16.428115246303008"/>
    <n v="17.370928190251966"/>
    <x v="0"/>
    <x v="6"/>
    <x v="3"/>
    <x v="0"/>
  </r>
  <r>
    <x v="2"/>
    <x v="32"/>
    <x v="27"/>
    <x v="2"/>
    <x v="164"/>
    <x v="2"/>
    <x v="0"/>
    <n v="9.4274465497314122E-2"/>
    <n v="0.1331588815562679"/>
    <x v="0"/>
    <x v="6"/>
    <x v="3"/>
    <x v="0"/>
  </r>
  <r>
    <x v="2"/>
    <x v="32"/>
    <x v="74"/>
    <x v="2"/>
    <x v="165"/>
    <x v="2"/>
    <x v="0"/>
    <n v="2.9940879944229182"/>
    <n v="3.8916362461028453"/>
    <x v="0"/>
    <x v="6"/>
    <x v="5"/>
    <x v="0"/>
  </r>
  <r>
    <x v="2"/>
    <x v="33"/>
    <x v="215"/>
    <x v="3"/>
    <x v="569"/>
    <x v="0"/>
    <x v="0"/>
    <n v="75.132176653846614"/>
    <n v="75.687449583241161"/>
    <x v="0"/>
    <x v="6"/>
    <x v="4"/>
    <x v="0"/>
  </r>
  <r>
    <x v="2"/>
    <x v="33"/>
    <x v="55"/>
    <x v="3"/>
    <x v="166"/>
    <x v="0"/>
    <x v="0"/>
    <n v="1.7357532164551261"/>
    <n v="1.6250600018086205"/>
    <x v="0"/>
    <x v="6"/>
    <x v="4"/>
    <x v="0"/>
  </r>
  <r>
    <x v="2"/>
    <x v="33"/>
    <x v="55"/>
    <x v="3"/>
    <x v="166"/>
    <x v="0"/>
    <x v="0"/>
    <n v="53.764349116254671"/>
    <n v="51.75065923486337"/>
    <x v="0"/>
    <x v="6"/>
    <x v="4"/>
    <x v="0"/>
  </r>
  <r>
    <x v="2"/>
    <x v="33"/>
    <x v="75"/>
    <x v="0"/>
    <x v="167"/>
    <x v="1"/>
    <x v="0"/>
    <n v="26.73692252804949"/>
    <n v="30.949212363477233"/>
    <x v="0"/>
    <x v="6"/>
    <x v="3"/>
    <x v="0"/>
  </r>
  <r>
    <x v="2"/>
    <x v="33"/>
    <x v="75"/>
    <x v="0"/>
    <x v="168"/>
    <x v="0"/>
    <x v="0"/>
    <n v="0.28177782833000137"/>
    <n v="0.20840336385065719"/>
    <x v="0"/>
    <x v="6"/>
    <x v="4"/>
    <x v="0"/>
  </r>
  <r>
    <x v="2"/>
    <x v="33"/>
    <x v="18"/>
    <x v="0"/>
    <x v="169"/>
    <x v="1"/>
    <x v="0"/>
    <n v="79.577986833053998"/>
    <n v="83.876868779746218"/>
    <x v="0"/>
    <x v="6"/>
    <x v="3"/>
    <x v="0"/>
  </r>
  <r>
    <x v="2"/>
    <x v="33"/>
    <x v="18"/>
    <x v="0"/>
    <x v="170"/>
    <x v="2"/>
    <x v="0"/>
    <n v="24.681042093312843"/>
    <n v="20.342186999465071"/>
    <x v="0"/>
    <x v="6"/>
    <x v="3"/>
    <x v="0"/>
  </r>
  <r>
    <x v="2"/>
    <x v="33"/>
    <x v="18"/>
    <x v="0"/>
    <x v="172"/>
    <x v="0"/>
    <x v="0"/>
    <n v="375.5572039296286"/>
    <n v="278.7241566722675"/>
    <x v="0"/>
    <x v="6"/>
    <x v="8"/>
    <x v="0"/>
  </r>
  <r>
    <x v="2"/>
    <x v="33"/>
    <x v="79"/>
    <x v="3"/>
    <x v="184"/>
    <x v="0"/>
    <x v="0"/>
    <n v="503.4876392585482"/>
    <n v="424.9923382415277"/>
    <x v="0"/>
    <x v="6"/>
    <x v="4"/>
    <x v="0"/>
  </r>
  <r>
    <x v="2"/>
    <x v="33"/>
    <x v="76"/>
    <x v="0"/>
    <x v="173"/>
    <x v="1"/>
    <x v="0"/>
    <n v="109.20232645560415"/>
    <n v="134.3401773838176"/>
    <x v="0"/>
    <x v="6"/>
    <x v="3"/>
    <x v="0"/>
  </r>
  <r>
    <x v="2"/>
    <x v="33"/>
    <x v="76"/>
    <x v="0"/>
    <x v="174"/>
    <x v="2"/>
    <x v="0"/>
    <n v="49.660078146185988"/>
    <n v="63.121842930409493"/>
    <x v="0"/>
    <x v="6"/>
    <x v="3"/>
    <x v="0"/>
  </r>
  <r>
    <x v="2"/>
    <x v="33"/>
    <x v="76"/>
    <x v="0"/>
    <x v="175"/>
    <x v="0"/>
    <x v="0"/>
    <n v="194.80051407088612"/>
    <n v="172.3829643138973"/>
    <x v="0"/>
    <x v="6"/>
    <x v="4"/>
    <x v="0"/>
  </r>
  <r>
    <x v="2"/>
    <x v="33"/>
    <x v="28"/>
    <x v="0"/>
    <x v="177"/>
    <x v="1"/>
    <x v="0"/>
    <n v="38.048718754421998"/>
    <n v="51.050472735199776"/>
    <x v="0"/>
    <x v="6"/>
    <x v="3"/>
    <x v="0"/>
  </r>
  <r>
    <x v="2"/>
    <x v="33"/>
    <x v="28"/>
    <x v="0"/>
    <x v="178"/>
    <x v="2"/>
    <x v="0"/>
    <n v="42.335158546380619"/>
    <n v="55.358987633314939"/>
    <x v="0"/>
    <x v="6"/>
    <x v="3"/>
    <x v="0"/>
  </r>
  <r>
    <x v="2"/>
    <x v="33"/>
    <x v="28"/>
    <x v="0"/>
    <x v="179"/>
    <x v="0"/>
    <x v="0"/>
    <n v="112.27856846401363"/>
    <n v="104.01140937256714"/>
    <x v="0"/>
    <x v="6"/>
    <x v="4"/>
    <x v="0"/>
  </r>
  <r>
    <x v="2"/>
    <x v="34"/>
    <x v="77"/>
    <x v="2"/>
    <x v="180"/>
    <x v="1"/>
    <x v="0"/>
    <n v="3.4211116670067647E-2"/>
    <n v="6.6879612732436172E-2"/>
    <x v="0"/>
    <x v="6"/>
    <x v="3"/>
    <x v="0"/>
  </r>
  <r>
    <x v="2"/>
    <x v="34"/>
    <x v="77"/>
    <x v="2"/>
    <x v="181"/>
    <x v="2"/>
    <x v="0"/>
    <n v="9.6854881678887558E-3"/>
    <n v="2.1584568421874718E-2"/>
    <x v="0"/>
    <x v="6"/>
    <x v="3"/>
    <x v="0"/>
  </r>
  <r>
    <x v="2"/>
    <x v="36"/>
    <x v="77"/>
    <x v="0"/>
    <x v="183"/>
    <x v="1"/>
    <x v="0"/>
    <n v="1.1863871227802183"/>
    <n v="1.4576390522429028"/>
    <x v="0"/>
    <x v="6"/>
    <x v="3"/>
    <x v="0"/>
  </r>
  <r>
    <x v="3"/>
    <x v="37"/>
    <x v="55"/>
    <x v="4"/>
    <x v="185"/>
    <x v="2"/>
    <x v="0"/>
    <n v="23.751542316070854"/>
    <n v="47.339200663888406"/>
    <x v="0"/>
    <x v="6"/>
    <x v="3"/>
    <x v="0"/>
  </r>
  <r>
    <x v="3"/>
    <x v="37"/>
    <x v="75"/>
    <x v="4"/>
    <x v="186"/>
    <x v="2"/>
    <x v="0"/>
    <n v="10.424087454106045"/>
    <n v="24.769420920418924"/>
    <x v="0"/>
    <x v="6"/>
    <x v="3"/>
    <x v="0"/>
  </r>
  <r>
    <x v="3"/>
    <x v="37"/>
    <x v="76"/>
    <x v="4"/>
    <x v="187"/>
    <x v="2"/>
    <x v="0"/>
    <n v="210.57797911899658"/>
    <n v="356.25159236618839"/>
    <x v="0"/>
    <x v="6"/>
    <x v="3"/>
    <x v="0"/>
  </r>
  <r>
    <x v="3"/>
    <x v="37"/>
    <x v="76"/>
    <x v="4"/>
    <x v="188"/>
    <x v="2"/>
    <x v="1"/>
    <n v="1.9068025113367271"/>
    <n v="3.3879685424483643"/>
    <x v="0"/>
    <x v="6"/>
    <x v="3"/>
    <x v="1"/>
  </r>
  <r>
    <x v="3"/>
    <x v="37"/>
    <x v="80"/>
    <x v="4"/>
    <x v="189"/>
    <x v="2"/>
    <x v="0"/>
    <n v="184.01336535336841"/>
    <n v="396.5868308084352"/>
    <x v="0"/>
    <x v="6"/>
    <x v="3"/>
    <x v="0"/>
  </r>
  <r>
    <x v="3"/>
    <x v="37"/>
    <x v="80"/>
    <x v="4"/>
    <x v="190"/>
    <x v="2"/>
    <x v="1"/>
    <n v="3.4916916195213421"/>
    <n v="8.2594520349404199"/>
    <x v="0"/>
    <x v="6"/>
    <x v="3"/>
    <x v="1"/>
  </r>
  <r>
    <x v="3"/>
    <x v="37"/>
    <x v="81"/>
    <x v="4"/>
    <x v="191"/>
    <x v="2"/>
    <x v="0"/>
    <n v="0.35603424932943828"/>
    <n v="0.8624881519776324"/>
    <x v="0"/>
    <x v="6"/>
    <x v="3"/>
    <x v="0"/>
  </r>
  <r>
    <x v="4"/>
    <x v="38"/>
    <x v="13"/>
    <x v="4"/>
    <x v="192"/>
    <x v="2"/>
    <x v="0"/>
    <n v="60.912730785190355"/>
    <n v="138.16823173202468"/>
    <x v="0"/>
    <x v="6"/>
    <x v="3"/>
    <x v="0"/>
  </r>
  <r>
    <x v="4"/>
    <x v="38"/>
    <x v="13"/>
    <x v="4"/>
    <x v="193"/>
    <x v="2"/>
    <x v="1"/>
    <n v="7.9107782682623133"/>
    <n v="15.595423393649618"/>
    <x v="0"/>
    <x v="6"/>
    <x v="3"/>
    <x v="1"/>
  </r>
  <r>
    <x v="4"/>
    <x v="38"/>
    <x v="13"/>
    <x v="4"/>
    <x v="194"/>
    <x v="0"/>
    <x v="0"/>
    <n v="10.009913404205932"/>
    <n v="17.731553862932021"/>
    <x v="0"/>
    <x v="6"/>
    <x v="0"/>
    <x v="0"/>
  </r>
  <r>
    <x v="4"/>
    <x v="38"/>
    <x v="13"/>
    <x v="4"/>
    <x v="195"/>
    <x v="0"/>
    <x v="0"/>
    <n v="56.963820415440097"/>
    <n v="110.04964189811621"/>
    <x v="0"/>
    <x v="6"/>
    <x v="2"/>
    <x v="0"/>
  </r>
  <r>
    <x v="4"/>
    <x v="38"/>
    <x v="55"/>
    <x v="4"/>
    <x v="570"/>
    <x v="2"/>
    <x v="0"/>
    <n v="21.261504956031345"/>
    <n v="40.68742596492968"/>
    <x v="0"/>
    <x v="6"/>
    <x v="3"/>
    <x v="0"/>
  </r>
  <r>
    <x v="4"/>
    <x v="38"/>
    <x v="27"/>
    <x v="4"/>
    <x v="196"/>
    <x v="2"/>
    <x v="0"/>
    <n v="0.92068924962568233"/>
    <n v="2.2237467599692962"/>
    <x v="0"/>
    <x v="6"/>
    <x v="3"/>
    <x v="0"/>
  </r>
  <r>
    <x v="4"/>
    <x v="38"/>
    <x v="76"/>
    <x v="4"/>
    <x v="197"/>
    <x v="2"/>
    <x v="0"/>
    <n v="38.232034632326467"/>
    <n v="66.517728453364526"/>
    <x v="0"/>
    <x v="6"/>
    <x v="3"/>
    <x v="0"/>
  </r>
  <r>
    <x v="4"/>
    <x v="38"/>
    <x v="76"/>
    <x v="4"/>
    <x v="198"/>
    <x v="0"/>
    <x v="0"/>
    <n v="25.794700354973468"/>
    <n v="39.773143064996695"/>
    <x v="0"/>
    <x v="6"/>
    <x v="2"/>
    <x v="0"/>
  </r>
  <r>
    <x v="4"/>
    <x v="38"/>
    <x v="82"/>
    <x v="4"/>
    <x v="199"/>
    <x v="2"/>
    <x v="0"/>
    <n v="26.293062437710503"/>
    <n v="62.076341224019075"/>
    <x v="0"/>
    <x v="6"/>
    <x v="3"/>
    <x v="0"/>
  </r>
  <r>
    <x v="4"/>
    <x v="38"/>
    <x v="82"/>
    <x v="4"/>
    <x v="200"/>
    <x v="0"/>
    <x v="0"/>
    <n v="3.6754249591696215"/>
    <n v="6.905316198237375"/>
    <x v="0"/>
    <x v="6"/>
    <x v="0"/>
    <x v="0"/>
  </r>
  <r>
    <x v="4"/>
    <x v="38"/>
    <x v="82"/>
    <x v="4"/>
    <x v="201"/>
    <x v="0"/>
    <x v="0"/>
    <n v="17.42020212625944"/>
    <n v="36.037967646018238"/>
    <x v="0"/>
    <x v="6"/>
    <x v="2"/>
    <x v="0"/>
  </r>
  <r>
    <x v="5"/>
    <x v="39"/>
    <x v="82"/>
    <x v="4"/>
    <x v="202"/>
    <x v="2"/>
    <x v="0"/>
    <n v="3.0073465356890878"/>
    <n v="7.4805389646112683"/>
    <x v="0"/>
    <x v="6"/>
    <x v="3"/>
    <x v="0"/>
  </r>
  <r>
    <x v="5"/>
    <x v="40"/>
    <x v="83"/>
    <x v="4"/>
    <x v="203"/>
    <x v="2"/>
    <x v="0"/>
    <n v="2.91495903405391"/>
    <n v="6.4523674867533325"/>
    <x v="0"/>
    <x v="6"/>
    <x v="5"/>
    <x v="0"/>
  </r>
  <r>
    <x v="5"/>
    <x v="40"/>
    <x v="83"/>
    <x v="4"/>
    <x v="677"/>
    <x v="2"/>
    <x v="2"/>
    <n v="1.0650295691938483"/>
    <n v="2.3247598668353247"/>
    <x v="0"/>
    <x v="6"/>
    <x v="5"/>
    <x v="1"/>
  </r>
  <r>
    <x v="5"/>
    <x v="40"/>
    <x v="83"/>
    <x v="4"/>
    <x v="204"/>
    <x v="2"/>
    <x v="0"/>
    <n v="15.328352222277109"/>
    <n v="29.774803834025708"/>
    <x v="0"/>
    <x v="6"/>
    <x v="3"/>
    <x v="0"/>
  </r>
  <r>
    <x v="5"/>
    <x v="40"/>
    <x v="84"/>
    <x v="4"/>
    <x v="205"/>
    <x v="2"/>
    <x v="0"/>
    <n v="4.7368818338163887"/>
    <n v="8.9715252174356674"/>
    <x v="0"/>
    <x v="6"/>
    <x v="3"/>
    <x v="0"/>
  </r>
  <r>
    <x v="5"/>
    <x v="40"/>
    <x v="84"/>
    <x v="4"/>
    <x v="206"/>
    <x v="0"/>
    <x v="0"/>
    <n v="33.645192561852369"/>
    <n v="39.759372932465674"/>
    <x v="0"/>
    <x v="6"/>
    <x v="4"/>
    <x v="0"/>
  </r>
  <r>
    <x v="5"/>
    <x v="40"/>
    <x v="85"/>
    <x v="4"/>
    <x v="207"/>
    <x v="2"/>
    <x v="0"/>
    <n v="47.688779930529726"/>
    <n v="109.23379866054879"/>
    <x v="0"/>
    <x v="6"/>
    <x v="3"/>
    <x v="0"/>
  </r>
  <r>
    <x v="5"/>
    <x v="40"/>
    <x v="85"/>
    <x v="4"/>
    <x v="678"/>
    <x v="2"/>
    <x v="11"/>
    <n v="9.7410177118827906E-2"/>
    <n v="0.10520575696106989"/>
    <x v="0"/>
    <x v="6"/>
    <x v="3"/>
    <x v="1"/>
  </r>
  <r>
    <x v="5"/>
    <x v="40"/>
    <x v="85"/>
    <x v="4"/>
    <x v="641"/>
    <x v="2"/>
    <x v="6"/>
    <n v="3.9028644773951839"/>
    <n v="6.8736181563471188"/>
    <x v="0"/>
    <x v="6"/>
    <x v="3"/>
    <x v="1"/>
  </r>
  <r>
    <x v="5"/>
    <x v="40"/>
    <x v="76"/>
    <x v="4"/>
    <x v="208"/>
    <x v="2"/>
    <x v="0"/>
    <n v="62.207359902146777"/>
    <n v="95.200131889262877"/>
    <x v="0"/>
    <x v="6"/>
    <x v="3"/>
    <x v="0"/>
  </r>
  <r>
    <x v="5"/>
    <x v="40"/>
    <x v="76"/>
    <x v="4"/>
    <x v="209"/>
    <x v="0"/>
    <x v="0"/>
    <n v="22.36811511631543"/>
    <n v="22.529129270407026"/>
    <x v="0"/>
    <x v="6"/>
    <x v="0"/>
    <x v="0"/>
  </r>
  <r>
    <x v="5"/>
    <x v="40"/>
    <x v="76"/>
    <x v="4"/>
    <x v="210"/>
    <x v="0"/>
    <x v="0"/>
    <n v="21.920671210773769"/>
    <n v="23.788227342388602"/>
    <x v="0"/>
    <x v="6"/>
    <x v="4"/>
    <x v="0"/>
  </r>
  <r>
    <x v="6"/>
    <x v="41"/>
    <x v="13"/>
    <x v="4"/>
    <x v="211"/>
    <x v="2"/>
    <x v="0"/>
    <n v="62.736035830043328"/>
    <n v="172.51541609264928"/>
    <x v="0"/>
    <x v="6"/>
    <x v="3"/>
    <x v="0"/>
  </r>
  <r>
    <x v="6"/>
    <x v="41"/>
    <x v="82"/>
    <x v="4"/>
    <x v="212"/>
    <x v="2"/>
    <x v="0"/>
    <n v="14.347834389102641"/>
    <n v="40.476693035107871"/>
    <x v="0"/>
    <x v="6"/>
    <x v="3"/>
    <x v="0"/>
  </r>
  <r>
    <x v="6"/>
    <x v="42"/>
    <x v="86"/>
    <x v="4"/>
    <x v="213"/>
    <x v="2"/>
    <x v="0"/>
    <n v="6.1704870105819278"/>
    <n v="15.434398946666281"/>
    <x v="0"/>
    <x v="6"/>
    <x v="3"/>
    <x v="0"/>
  </r>
  <r>
    <x v="7"/>
    <x v="43"/>
    <x v="82"/>
    <x v="4"/>
    <x v="215"/>
    <x v="2"/>
    <x v="0"/>
    <n v="1.0182720996830732E-3"/>
    <n v="2.8849793229393599E-3"/>
    <x v="0"/>
    <x v="6"/>
    <x v="3"/>
    <x v="0"/>
  </r>
  <r>
    <x v="7"/>
    <x v="43"/>
    <x v="88"/>
    <x v="4"/>
    <x v="216"/>
    <x v="2"/>
    <x v="0"/>
    <n v="31.811286451562957"/>
    <n v="90.460440084677117"/>
    <x v="0"/>
    <x v="6"/>
    <x v="3"/>
    <x v="0"/>
  </r>
  <r>
    <x v="7"/>
    <x v="43"/>
    <x v="88"/>
    <x v="4"/>
    <x v="217"/>
    <x v="2"/>
    <x v="1"/>
    <n v="6.2819890986335256"/>
    <n v="17.275789509712279"/>
    <x v="0"/>
    <x v="6"/>
    <x v="3"/>
    <x v="1"/>
  </r>
  <r>
    <x v="8"/>
    <x v="44"/>
    <x v="89"/>
    <x v="4"/>
    <x v="218"/>
    <x v="0"/>
    <x v="0"/>
    <n v="10.373616703165343"/>
    <n v="13.581740001203407"/>
    <x v="0"/>
    <x v="6"/>
    <x v="2"/>
    <x v="0"/>
  </r>
  <r>
    <x v="8"/>
    <x v="44"/>
    <x v="89"/>
    <x v="4"/>
    <x v="219"/>
    <x v="0"/>
    <x v="0"/>
    <n v="28.469757012261251"/>
    <n v="34.678815881733662"/>
    <x v="0"/>
    <x v="6"/>
    <x v="4"/>
    <x v="0"/>
  </r>
  <r>
    <x v="8"/>
    <x v="44"/>
    <x v="82"/>
    <x v="4"/>
    <x v="220"/>
    <x v="0"/>
    <x v="0"/>
    <n v="5.1816818938931224"/>
    <n v="7.006800620869079"/>
    <x v="0"/>
    <x v="6"/>
    <x v="2"/>
    <x v="0"/>
  </r>
  <r>
    <x v="8"/>
    <x v="44"/>
    <x v="82"/>
    <x v="4"/>
    <x v="221"/>
    <x v="0"/>
    <x v="0"/>
    <n v="14.177239841649014"/>
    <n v="14.148753724798254"/>
    <x v="0"/>
    <x v="6"/>
    <x v="4"/>
    <x v="0"/>
  </r>
  <r>
    <x v="9"/>
    <x v="45"/>
    <x v="90"/>
    <x v="4"/>
    <x v="222"/>
    <x v="2"/>
    <x v="0"/>
    <n v="0.52776171732632093"/>
    <n v="1.3183597199686654"/>
    <x v="0"/>
    <x v="6"/>
    <x v="2"/>
    <x v="0"/>
  </r>
  <r>
    <x v="9"/>
    <x v="45"/>
    <x v="91"/>
    <x v="4"/>
    <x v="223"/>
    <x v="2"/>
    <x v="0"/>
    <n v="2.0297655450050862"/>
    <n v="5.6044818404574261"/>
    <x v="0"/>
    <x v="6"/>
    <x v="3"/>
    <x v="0"/>
  </r>
  <r>
    <x v="9"/>
    <x v="45"/>
    <x v="92"/>
    <x v="4"/>
    <x v="224"/>
    <x v="2"/>
    <x v="0"/>
    <n v="0.98293031173067336"/>
    <n v="2.446427529949077"/>
    <x v="0"/>
    <x v="6"/>
    <x v="3"/>
    <x v="0"/>
  </r>
  <r>
    <x v="9"/>
    <x v="45"/>
    <x v="92"/>
    <x v="4"/>
    <x v="225"/>
    <x v="2"/>
    <x v="0"/>
    <n v="1.6646654404871084"/>
    <n v="3.5742697101689305"/>
    <x v="0"/>
    <x v="6"/>
    <x v="2"/>
    <x v="0"/>
  </r>
  <r>
    <x v="9"/>
    <x v="45"/>
    <x v="92"/>
    <x v="4"/>
    <x v="226"/>
    <x v="0"/>
    <x v="0"/>
    <n v="2.1928731804981063"/>
    <n v="4.1090724082192622"/>
    <x v="0"/>
    <x v="6"/>
    <x v="0"/>
    <x v="0"/>
  </r>
  <r>
    <x v="9"/>
    <x v="45"/>
    <x v="93"/>
    <x v="4"/>
    <x v="227"/>
    <x v="2"/>
    <x v="0"/>
    <n v="1.0902802221993624"/>
    <n v="4.2002643650843137"/>
    <x v="0"/>
    <x v="6"/>
    <x v="3"/>
    <x v="0"/>
  </r>
  <r>
    <x v="9"/>
    <x v="45"/>
    <x v="93"/>
    <x v="4"/>
    <x v="228"/>
    <x v="2"/>
    <x v="0"/>
    <n v="0.13954927780010296"/>
    <n v="0.46302218195856915"/>
    <x v="0"/>
    <x v="6"/>
    <x v="2"/>
    <x v="0"/>
  </r>
  <r>
    <x v="9"/>
    <x v="45"/>
    <x v="93"/>
    <x v="4"/>
    <x v="229"/>
    <x v="2"/>
    <x v="0"/>
    <n v="6.2170797765640037E-2"/>
    <n v="0.27980888880422095"/>
    <x v="0"/>
    <x v="6"/>
    <x v="4"/>
    <x v="0"/>
  </r>
  <r>
    <x v="9"/>
    <x v="46"/>
    <x v="94"/>
    <x v="4"/>
    <x v="230"/>
    <x v="2"/>
    <x v="0"/>
    <n v="1.1668707978593293"/>
    <n v="2.9725750832017512"/>
    <x v="0"/>
    <x v="6"/>
    <x v="3"/>
    <x v="0"/>
  </r>
  <r>
    <x v="9"/>
    <x v="46"/>
    <x v="13"/>
    <x v="4"/>
    <x v="231"/>
    <x v="2"/>
    <x v="0"/>
    <n v="0.66669471895760202"/>
    <n v="1.6706663797088981"/>
    <x v="0"/>
    <x v="6"/>
    <x v="3"/>
    <x v="0"/>
  </r>
  <r>
    <x v="9"/>
    <x v="46"/>
    <x v="13"/>
    <x v="4"/>
    <x v="232"/>
    <x v="2"/>
    <x v="0"/>
    <n v="1.4481536297910764"/>
    <n v="3.0676231677853809"/>
    <x v="0"/>
    <x v="6"/>
    <x v="2"/>
    <x v="0"/>
  </r>
  <r>
    <x v="9"/>
    <x v="46"/>
    <x v="13"/>
    <x v="4"/>
    <x v="233"/>
    <x v="0"/>
    <x v="0"/>
    <n v="0.47110842162638711"/>
    <n v="0.86638829791355276"/>
    <x v="0"/>
    <x v="6"/>
    <x v="0"/>
    <x v="0"/>
  </r>
  <r>
    <x v="9"/>
    <x v="46"/>
    <x v="95"/>
    <x v="4"/>
    <x v="234"/>
    <x v="2"/>
    <x v="0"/>
    <n v="0.52250045960922575"/>
    <n v="1.0150856684595533"/>
    <x v="0"/>
    <x v="6"/>
    <x v="3"/>
    <x v="0"/>
  </r>
  <r>
    <x v="9"/>
    <x v="46"/>
    <x v="96"/>
    <x v="4"/>
    <x v="235"/>
    <x v="2"/>
    <x v="0"/>
    <n v="1.0812841615960684"/>
    <n v="2.7303502128367816"/>
    <x v="0"/>
    <x v="6"/>
    <x v="3"/>
    <x v="0"/>
  </r>
  <r>
    <x v="9"/>
    <x v="46"/>
    <x v="97"/>
    <x v="4"/>
    <x v="236"/>
    <x v="2"/>
    <x v="0"/>
    <n v="1.7307534878689659"/>
    <n v="3.3741219207980087"/>
    <x v="0"/>
    <x v="6"/>
    <x v="3"/>
    <x v="0"/>
  </r>
  <r>
    <x v="9"/>
    <x v="46"/>
    <x v="98"/>
    <x v="4"/>
    <x v="237"/>
    <x v="2"/>
    <x v="0"/>
    <n v="0.92616181882573057"/>
    <n v="2.4426623185668932"/>
    <x v="0"/>
    <x v="6"/>
    <x v="3"/>
    <x v="0"/>
  </r>
  <r>
    <x v="9"/>
    <x v="46"/>
    <x v="98"/>
    <x v="4"/>
    <x v="238"/>
    <x v="2"/>
    <x v="0"/>
    <n v="1.9830905938262009"/>
    <n v="4.4041710461928698"/>
    <x v="0"/>
    <x v="6"/>
    <x v="2"/>
    <x v="0"/>
  </r>
  <r>
    <x v="9"/>
    <x v="46"/>
    <x v="98"/>
    <x v="4"/>
    <x v="239"/>
    <x v="0"/>
    <x v="0"/>
    <n v="0.77424063256210007"/>
    <n v="1.5016081578952849"/>
    <x v="0"/>
    <x v="6"/>
    <x v="0"/>
    <x v="0"/>
  </r>
  <r>
    <x v="9"/>
    <x v="48"/>
    <x v="13"/>
    <x v="4"/>
    <x v="241"/>
    <x v="2"/>
    <x v="0"/>
    <n v="4.6160937761252594"/>
    <n v="9.3733165726301628"/>
    <x v="0"/>
    <x v="6"/>
    <x v="3"/>
    <x v="0"/>
  </r>
  <r>
    <x v="9"/>
    <x v="48"/>
    <x v="13"/>
    <x v="4"/>
    <x v="242"/>
    <x v="0"/>
    <x v="0"/>
    <n v="9.2709702568570549"/>
    <n v="10.390391141374266"/>
    <x v="0"/>
    <x v="6"/>
    <x v="4"/>
    <x v="0"/>
  </r>
  <r>
    <x v="9"/>
    <x v="48"/>
    <x v="55"/>
    <x v="4"/>
    <x v="599"/>
    <x v="0"/>
    <x v="0"/>
    <n v="4.7915433471950699"/>
    <n v="6.0543264974174544"/>
    <x v="0"/>
    <x v="6"/>
    <x v="4"/>
    <x v="0"/>
  </r>
  <r>
    <x v="9"/>
    <x v="48"/>
    <x v="75"/>
    <x v="4"/>
    <x v="243"/>
    <x v="2"/>
    <x v="0"/>
    <n v="2.9685360587428917"/>
    <n v="5.0869784980384809"/>
    <x v="0"/>
    <x v="6"/>
    <x v="3"/>
    <x v="0"/>
  </r>
  <r>
    <x v="10"/>
    <x v="49"/>
    <x v="13"/>
    <x v="4"/>
    <x v="244"/>
    <x v="2"/>
    <x v="0"/>
    <n v="7.0432509161724637"/>
    <n v="11.427097276101392"/>
    <x v="0"/>
    <x v="6"/>
    <x v="3"/>
    <x v="0"/>
  </r>
  <r>
    <x v="10"/>
    <x v="49"/>
    <x v="100"/>
    <x v="4"/>
    <x v="245"/>
    <x v="2"/>
    <x v="0"/>
    <n v="0.20140880980763365"/>
    <n v="0.60849733821053409"/>
    <x v="0"/>
    <x v="6"/>
    <x v="2"/>
    <x v="0"/>
  </r>
  <r>
    <x v="10"/>
    <x v="49"/>
    <x v="100"/>
    <x v="4"/>
    <x v="246"/>
    <x v="2"/>
    <x v="0"/>
    <n v="5.5724370961294465"/>
    <n v="14.751843948539204"/>
    <x v="0"/>
    <x v="6"/>
    <x v="4"/>
    <x v="0"/>
  </r>
  <r>
    <x v="10"/>
    <x v="49"/>
    <x v="13"/>
    <x v="4"/>
    <x v="247"/>
    <x v="0"/>
    <x v="0"/>
    <n v="0.24029172840248186"/>
    <n v="0.32297244017738985"/>
    <x v="0"/>
    <x v="6"/>
    <x v="2"/>
    <x v="0"/>
  </r>
  <r>
    <x v="10"/>
    <x v="49"/>
    <x v="100"/>
    <x v="4"/>
    <x v="248"/>
    <x v="0"/>
    <x v="0"/>
    <n v="2.8186604447572212"/>
    <n v="4.5535311179670499"/>
    <x v="0"/>
    <x v="6"/>
    <x v="4"/>
    <x v="0"/>
  </r>
  <r>
    <x v="10"/>
    <x v="49"/>
    <x v="13"/>
    <x v="4"/>
    <x v="249"/>
    <x v="0"/>
    <x v="0"/>
    <n v="6.1051483595358791"/>
    <n v="6.695398690919462"/>
    <x v="0"/>
    <x v="6"/>
    <x v="4"/>
    <x v="0"/>
  </r>
  <r>
    <x v="10"/>
    <x v="49"/>
    <x v="100"/>
    <x v="4"/>
    <x v="250"/>
    <x v="0"/>
    <x v="0"/>
    <n v="3.6904543304681696"/>
    <n v="5.8197072381790456"/>
    <x v="0"/>
    <x v="6"/>
    <x v="9"/>
    <x v="0"/>
  </r>
  <r>
    <x v="10"/>
    <x v="49"/>
    <x v="75"/>
    <x v="4"/>
    <x v="251"/>
    <x v="2"/>
    <x v="0"/>
    <n v="0.30090049909896965"/>
    <n v="0.79939284372206498"/>
    <x v="0"/>
    <x v="6"/>
    <x v="4"/>
    <x v="0"/>
  </r>
  <r>
    <x v="10"/>
    <x v="49"/>
    <x v="236"/>
    <x v="4"/>
    <x v="682"/>
    <x v="2"/>
    <x v="0"/>
    <n v="0.22889764261116055"/>
    <n v="0.55783842072337497"/>
    <x v="0"/>
    <x v="6"/>
    <x v="3"/>
    <x v="0"/>
  </r>
  <r>
    <x v="10"/>
    <x v="49"/>
    <x v="76"/>
    <x v="4"/>
    <x v="252"/>
    <x v="2"/>
    <x v="0"/>
    <n v="2.3846175102021641"/>
    <n v="3.1036340605080701"/>
    <x v="0"/>
    <x v="6"/>
    <x v="3"/>
    <x v="0"/>
  </r>
  <r>
    <x v="10"/>
    <x v="49"/>
    <x v="76"/>
    <x v="4"/>
    <x v="253"/>
    <x v="0"/>
    <x v="0"/>
    <n v="0.99434267645541397"/>
    <n v="0.96943839793166364"/>
    <x v="0"/>
    <x v="6"/>
    <x v="2"/>
    <x v="0"/>
  </r>
  <r>
    <x v="10"/>
    <x v="49"/>
    <x v="82"/>
    <x v="4"/>
    <x v="255"/>
    <x v="2"/>
    <x v="0"/>
    <n v="1.4010710824663062"/>
    <n v="2.5484528783245395"/>
    <x v="0"/>
    <x v="6"/>
    <x v="3"/>
    <x v="0"/>
  </r>
  <r>
    <x v="10"/>
    <x v="49"/>
    <x v="82"/>
    <x v="4"/>
    <x v="256"/>
    <x v="2"/>
    <x v="0"/>
    <n v="1.5818147577364734E-2"/>
    <n v="4.9849713715041377E-2"/>
    <x v="0"/>
    <x v="6"/>
    <x v="2"/>
    <x v="0"/>
  </r>
  <r>
    <x v="10"/>
    <x v="49"/>
    <x v="82"/>
    <x v="4"/>
    <x v="257"/>
    <x v="2"/>
    <x v="0"/>
    <n v="0.45721533238701018"/>
    <n v="1.3764925338853886"/>
    <x v="0"/>
    <x v="6"/>
    <x v="4"/>
    <x v="0"/>
  </r>
  <r>
    <x v="10"/>
    <x v="49"/>
    <x v="82"/>
    <x v="4"/>
    <x v="546"/>
    <x v="0"/>
    <x v="0"/>
    <n v="2.620598168863247E-2"/>
    <n v="4.5539320348366996E-2"/>
    <x v="0"/>
    <x v="6"/>
    <x v="9"/>
    <x v="0"/>
  </r>
  <r>
    <x v="10"/>
    <x v="50"/>
    <x v="13"/>
    <x v="4"/>
    <x v="259"/>
    <x v="0"/>
    <x v="0"/>
    <n v="1.2906280096071012"/>
    <n v="0.94523207375178631"/>
    <x v="0"/>
    <x v="6"/>
    <x v="4"/>
    <x v="0"/>
  </r>
  <r>
    <x v="11"/>
    <x v="51"/>
    <x v="102"/>
    <x v="4"/>
    <x v="260"/>
    <x v="0"/>
    <x v="0"/>
    <n v="0.8508437772851648"/>
    <n v="0.97493777597352083"/>
    <x v="0"/>
    <x v="6"/>
    <x v="4"/>
    <x v="0"/>
  </r>
  <r>
    <x v="11"/>
    <x v="52"/>
    <x v="102"/>
    <x v="4"/>
    <x v="261"/>
    <x v="2"/>
    <x v="0"/>
    <n v="7.2066553938906228"/>
    <n v="14.413799820537239"/>
    <x v="0"/>
    <x v="6"/>
    <x v="3"/>
    <x v="0"/>
  </r>
  <r>
    <x v="11"/>
    <x v="52"/>
    <x v="102"/>
    <x v="4"/>
    <x v="263"/>
    <x v="0"/>
    <x v="0"/>
    <n v="6.6133456192796212"/>
    <n v="7.5136220521777215"/>
    <x v="0"/>
    <x v="6"/>
    <x v="4"/>
    <x v="0"/>
  </r>
  <r>
    <x v="11"/>
    <x v="52"/>
    <x v="103"/>
    <x v="4"/>
    <x v="264"/>
    <x v="2"/>
    <x v="0"/>
    <n v="3.5763884872239369"/>
    <n v="7.3410222904084312"/>
    <x v="0"/>
    <x v="6"/>
    <x v="3"/>
    <x v="0"/>
  </r>
  <r>
    <x v="11"/>
    <x v="52"/>
    <x v="103"/>
    <x v="4"/>
    <x v="265"/>
    <x v="0"/>
    <x v="0"/>
    <n v="0.8861744484475752"/>
    <n v="0.9535526368710866"/>
    <x v="0"/>
    <x v="6"/>
    <x v="4"/>
    <x v="0"/>
  </r>
  <r>
    <x v="12"/>
    <x v="53"/>
    <x v="104"/>
    <x v="4"/>
    <x v="266"/>
    <x v="0"/>
    <x v="0"/>
    <n v="0.33187556166269427"/>
    <n v="0.28955764414712193"/>
    <x v="0"/>
    <x v="6"/>
    <x v="4"/>
    <x v="0"/>
  </r>
  <r>
    <x v="12"/>
    <x v="54"/>
    <x v="105"/>
    <x v="4"/>
    <x v="267"/>
    <x v="2"/>
    <x v="0"/>
    <n v="2.5355966348386287"/>
    <n v="3.5026473217232312"/>
    <x v="0"/>
    <x v="6"/>
    <x v="3"/>
    <x v="0"/>
  </r>
  <r>
    <x v="12"/>
    <x v="55"/>
    <x v="13"/>
    <x v="4"/>
    <x v="268"/>
    <x v="2"/>
    <x v="0"/>
    <n v="0.88719250092683599"/>
    <n v="1.1945954542929291"/>
    <x v="0"/>
    <x v="6"/>
    <x v="3"/>
    <x v="0"/>
  </r>
  <r>
    <x v="12"/>
    <x v="56"/>
    <x v="106"/>
    <x v="4"/>
    <x v="269"/>
    <x v="0"/>
    <x v="0"/>
    <n v="7.4334649903668577"/>
    <n v="4.9019028346707927"/>
    <x v="0"/>
    <x v="6"/>
    <x v="4"/>
    <x v="0"/>
  </r>
  <r>
    <x v="12"/>
    <x v="57"/>
    <x v="13"/>
    <x v="4"/>
    <x v="270"/>
    <x v="0"/>
    <x v="0"/>
    <n v="2.2402728004642078"/>
    <n v="1.9602272396631113"/>
    <x v="0"/>
    <x v="6"/>
    <x v="4"/>
    <x v="0"/>
  </r>
  <r>
    <x v="12"/>
    <x v="57"/>
    <x v="29"/>
    <x v="4"/>
    <x v="271"/>
    <x v="0"/>
    <x v="0"/>
    <n v="4.0326861002566812"/>
    <n v="4.386600397392046"/>
    <x v="0"/>
    <x v="6"/>
    <x v="4"/>
    <x v="0"/>
  </r>
  <r>
    <x v="13"/>
    <x v="58"/>
    <x v="89"/>
    <x v="4"/>
    <x v="272"/>
    <x v="0"/>
    <x v="0"/>
    <n v="0.33221878322129195"/>
    <n v="0.29663737846023325"/>
    <x v="0"/>
    <x v="6"/>
    <x v="4"/>
    <x v="0"/>
  </r>
  <r>
    <x v="13"/>
    <x v="59"/>
    <x v="29"/>
    <x v="3"/>
    <x v="273"/>
    <x v="0"/>
    <x v="0"/>
    <n v="0.19721485113173073"/>
    <n v="0.22037387118530191"/>
    <x v="0"/>
    <x v="6"/>
    <x v="2"/>
    <x v="0"/>
  </r>
  <r>
    <x v="13"/>
    <x v="59"/>
    <x v="29"/>
    <x v="3"/>
    <x v="274"/>
    <x v="0"/>
    <x v="0"/>
    <n v="0.466343488347708"/>
    <n v="0.44717899650054393"/>
    <x v="0"/>
    <x v="6"/>
    <x v="4"/>
    <x v="0"/>
  </r>
  <r>
    <x v="13"/>
    <x v="59"/>
    <x v="107"/>
    <x v="0"/>
    <x v="547"/>
    <x v="0"/>
    <x v="0"/>
    <n v="0.76732961455219539"/>
    <n v="0.67183966804804462"/>
    <x v="0"/>
    <x v="6"/>
    <x v="4"/>
    <x v="0"/>
  </r>
  <r>
    <x v="64"/>
    <x v="197"/>
    <x v="13"/>
    <x v="4"/>
    <x v="683"/>
    <x v="0"/>
    <x v="0"/>
    <n v="0.10138520317088762"/>
    <n v="0.20346932796212377"/>
    <x v="0"/>
    <x v="6"/>
    <x v="4"/>
    <x v="0"/>
  </r>
  <r>
    <x v="64"/>
    <x v="197"/>
    <x v="82"/>
    <x v="4"/>
    <x v="684"/>
    <x v="0"/>
    <x v="0"/>
    <n v="9.2520026009867182E-2"/>
    <n v="0.18852694746225748"/>
    <x v="0"/>
    <x v="6"/>
    <x v="4"/>
    <x v="0"/>
  </r>
  <r>
    <x v="14"/>
    <x v="60"/>
    <x v="108"/>
    <x v="0"/>
    <x v="277"/>
    <x v="2"/>
    <x v="0"/>
    <n v="3.4648079506759313E-2"/>
    <n v="5.4488396842860463E-2"/>
    <x v="0"/>
    <x v="6"/>
    <x v="3"/>
    <x v="0"/>
  </r>
  <r>
    <x v="14"/>
    <x v="60"/>
    <x v="108"/>
    <x v="0"/>
    <x v="278"/>
    <x v="0"/>
    <x v="0"/>
    <n v="1.4969797760490646"/>
    <n v="1.7715413617379565"/>
    <x v="0"/>
    <x v="6"/>
    <x v="2"/>
    <x v="0"/>
  </r>
  <r>
    <x v="14"/>
    <x v="60"/>
    <x v="109"/>
    <x v="1"/>
    <x v="279"/>
    <x v="0"/>
    <x v="0"/>
    <n v="2.6547650337662657E-2"/>
    <n v="3.2220619296594977E-2"/>
    <x v="0"/>
    <x v="6"/>
    <x v="2"/>
    <x v="0"/>
  </r>
  <r>
    <x v="14"/>
    <x v="60"/>
    <x v="10"/>
    <x v="0"/>
    <x v="280"/>
    <x v="2"/>
    <x v="0"/>
    <n v="0.54952139965777802"/>
    <n v="0.82590673797525282"/>
    <x v="0"/>
    <x v="6"/>
    <x v="3"/>
    <x v="0"/>
  </r>
  <r>
    <x v="14"/>
    <x v="60"/>
    <x v="10"/>
    <x v="0"/>
    <x v="281"/>
    <x v="0"/>
    <x v="0"/>
    <n v="2.8345427476166751"/>
    <n v="3.1302434789614098"/>
    <x v="0"/>
    <x v="6"/>
    <x v="2"/>
    <x v="0"/>
  </r>
  <r>
    <x v="14"/>
    <x v="60"/>
    <x v="10"/>
    <x v="0"/>
    <x v="282"/>
    <x v="0"/>
    <x v="0"/>
    <n v="14.264942509443776"/>
    <n v="13.47603593023819"/>
    <x v="0"/>
    <x v="6"/>
    <x v="4"/>
    <x v="0"/>
  </r>
  <r>
    <x v="14"/>
    <x v="61"/>
    <x v="6"/>
    <x v="2"/>
    <x v="283"/>
    <x v="2"/>
    <x v="0"/>
    <n v="0.23721750165770039"/>
    <n v="0.75875447250920036"/>
    <x v="0"/>
    <x v="6"/>
    <x v="5"/>
    <x v="0"/>
  </r>
  <r>
    <x v="14"/>
    <x v="62"/>
    <x v="110"/>
    <x v="2"/>
    <x v="284"/>
    <x v="2"/>
    <x v="0"/>
    <n v="1.8817513357659715E-2"/>
    <n v="8.9052811089748635E-2"/>
    <x v="0"/>
    <x v="6"/>
    <x v="5"/>
    <x v="0"/>
  </r>
  <r>
    <x v="14"/>
    <x v="177"/>
    <x v="92"/>
    <x v="2"/>
    <x v="572"/>
    <x v="2"/>
    <x v="0"/>
    <n v="1.9825246693046858"/>
    <n v="4.9085608731588666"/>
    <x v="0"/>
    <x v="6"/>
    <x v="3"/>
    <x v="0"/>
  </r>
  <r>
    <x v="14"/>
    <x v="63"/>
    <x v="27"/>
    <x v="2"/>
    <x v="600"/>
    <x v="1"/>
    <x v="0"/>
    <n v="1.9509862168535834"/>
    <n v="5.1909094788703705"/>
    <x v="0"/>
    <x v="6"/>
    <x v="12"/>
    <x v="0"/>
  </r>
  <r>
    <x v="14"/>
    <x v="63"/>
    <x v="27"/>
    <x v="2"/>
    <x v="285"/>
    <x v="1"/>
    <x v="0"/>
    <n v="43.868413505830063"/>
    <n v="69.239268141037172"/>
    <x v="0"/>
    <x v="6"/>
    <x v="3"/>
    <x v="0"/>
  </r>
  <r>
    <x v="14"/>
    <x v="63"/>
    <x v="27"/>
    <x v="2"/>
    <x v="287"/>
    <x v="2"/>
    <x v="0"/>
    <n v="0.19470648705298751"/>
    <n v="0.6071925534607826"/>
    <x v="0"/>
    <x v="6"/>
    <x v="5"/>
    <x v="0"/>
  </r>
  <r>
    <x v="14"/>
    <x v="65"/>
    <x v="111"/>
    <x v="2"/>
    <x v="289"/>
    <x v="2"/>
    <x v="0"/>
    <n v="5.5856121765834787"/>
    <n v="11.167462266654919"/>
    <x v="0"/>
    <x v="6"/>
    <x v="3"/>
    <x v="0"/>
  </r>
  <r>
    <x v="14"/>
    <x v="65"/>
    <x v="112"/>
    <x v="2"/>
    <x v="642"/>
    <x v="1"/>
    <x v="0"/>
    <n v="31.802803536845374"/>
    <n v="48.743217427165618"/>
    <x v="0"/>
    <x v="6"/>
    <x v="3"/>
    <x v="0"/>
  </r>
  <r>
    <x v="14"/>
    <x v="65"/>
    <x v="112"/>
    <x v="2"/>
    <x v="290"/>
    <x v="2"/>
    <x v="0"/>
    <n v="13.593993124597233"/>
    <n v="26.347788112910063"/>
    <x v="0"/>
    <x v="6"/>
    <x v="3"/>
    <x v="0"/>
  </r>
  <r>
    <x v="14"/>
    <x v="66"/>
    <x v="77"/>
    <x v="2"/>
    <x v="291"/>
    <x v="1"/>
    <x v="0"/>
    <n v="3.2415937910581775E-2"/>
    <n v="6.9213128662959852E-2"/>
    <x v="0"/>
    <x v="6"/>
    <x v="3"/>
    <x v="0"/>
  </r>
  <r>
    <x v="14"/>
    <x v="66"/>
    <x v="27"/>
    <x v="2"/>
    <x v="710"/>
    <x v="1"/>
    <x v="0"/>
    <n v="0.11835324480689929"/>
    <n v="0.19069678468993959"/>
    <x v="0"/>
    <x v="6"/>
    <x v="3"/>
    <x v="0"/>
  </r>
  <r>
    <x v="14"/>
    <x v="67"/>
    <x v="113"/>
    <x v="2"/>
    <x v="293"/>
    <x v="1"/>
    <x v="0"/>
    <n v="0.340472304822239"/>
    <n v="1.133458799663067"/>
    <x v="0"/>
    <x v="6"/>
    <x v="3"/>
    <x v="0"/>
  </r>
  <r>
    <x v="14"/>
    <x v="68"/>
    <x v="114"/>
    <x v="2"/>
    <x v="294"/>
    <x v="2"/>
    <x v="0"/>
    <n v="2.6130954000858847E-3"/>
    <n v="1.0773038778838439E-2"/>
    <x v="0"/>
    <x v="6"/>
    <x v="5"/>
    <x v="0"/>
  </r>
  <r>
    <x v="14"/>
    <x v="69"/>
    <x v="10"/>
    <x v="0"/>
    <x v="295"/>
    <x v="0"/>
    <x v="0"/>
    <n v="2.6471681155383622"/>
    <n v="2.6050859889619233"/>
    <x v="0"/>
    <x v="6"/>
    <x v="4"/>
    <x v="0"/>
  </r>
  <r>
    <x v="14"/>
    <x v="69"/>
    <x v="115"/>
    <x v="0"/>
    <x v="296"/>
    <x v="2"/>
    <x v="0"/>
    <n v="0.29251825577673995"/>
    <n v="0.44539093140095665"/>
    <x v="0"/>
    <x v="6"/>
    <x v="3"/>
    <x v="0"/>
  </r>
  <r>
    <x v="14"/>
    <x v="69"/>
    <x v="115"/>
    <x v="0"/>
    <x v="297"/>
    <x v="0"/>
    <x v="0"/>
    <n v="1.4792893224107744"/>
    <n v="1.5708455298186406"/>
    <x v="0"/>
    <x v="6"/>
    <x v="2"/>
    <x v="0"/>
  </r>
  <r>
    <x v="14"/>
    <x v="70"/>
    <x v="89"/>
    <x v="2"/>
    <x v="298"/>
    <x v="1"/>
    <x v="0"/>
    <n v="0.41311664859421759"/>
    <n v="0.79390542204951264"/>
    <x v="0"/>
    <x v="6"/>
    <x v="3"/>
    <x v="0"/>
  </r>
  <r>
    <x v="14"/>
    <x v="70"/>
    <x v="89"/>
    <x v="2"/>
    <x v="299"/>
    <x v="1"/>
    <x v="0"/>
    <n v="8.7514987869982477E-3"/>
    <n v="2.7222137411162566E-2"/>
    <x v="0"/>
    <x v="6"/>
    <x v="9"/>
    <x v="0"/>
  </r>
  <r>
    <x v="14"/>
    <x v="70"/>
    <x v="89"/>
    <x v="2"/>
    <x v="643"/>
    <x v="2"/>
    <x v="0"/>
    <n v="1.2197759642431196"/>
    <n v="2.4983403000220195"/>
    <x v="0"/>
    <x v="6"/>
    <x v="3"/>
    <x v="0"/>
  </r>
  <r>
    <x v="14"/>
    <x v="70"/>
    <x v="89"/>
    <x v="2"/>
    <x v="300"/>
    <x v="2"/>
    <x v="0"/>
    <n v="0.32806847792678495"/>
    <n v="0.60900980287744411"/>
    <x v="0"/>
    <x v="6"/>
    <x v="10"/>
    <x v="0"/>
  </r>
  <r>
    <x v="14"/>
    <x v="71"/>
    <x v="27"/>
    <x v="2"/>
    <x v="301"/>
    <x v="1"/>
    <x v="0"/>
    <n v="1.6899417403292869"/>
    <n v="2.6469129036137145"/>
    <x v="0"/>
    <x v="6"/>
    <x v="3"/>
    <x v="0"/>
  </r>
  <r>
    <x v="14"/>
    <x v="71"/>
    <x v="27"/>
    <x v="2"/>
    <x v="302"/>
    <x v="2"/>
    <x v="0"/>
    <n v="0.5178779328315577"/>
    <n v="1.0492068994301029"/>
    <x v="0"/>
    <x v="6"/>
    <x v="3"/>
    <x v="0"/>
  </r>
  <r>
    <x v="14"/>
    <x v="72"/>
    <x v="116"/>
    <x v="2"/>
    <x v="303"/>
    <x v="1"/>
    <x v="0"/>
    <n v="0.27440647907057086"/>
    <n v="0.54870329985759747"/>
    <x v="0"/>
    <x v="6"/>
    <x v="3"/>
    <x v="0"/>
  </r>
  <r>
    <x v="15"/>
    <x v="73"/>
    <x v="10"/>
    <x v="1"/>
    <x v="602"/>
    <x v="0"/>
    <x v="0"/>
    <n v="2.809893661001277"/>
    <n v="2.5564551128152266"/>
    <x v="0"/>
    <x v="6"/>
    <x v="1"/>
    <x v="0"/>
  </r>
  <r>
    <x v="15"/>
    <x v="73"/>
    <x v="10"/>
    <x v="0"/>
    <x v="309"/>
    <x v="0"/>
    <x v="0"/>
    <n v="6.1499782040577111"/>
    <n v="5.7072658970513048"/>
    <x v="0"/>
    <x v="6"/>
    <x v="4"/>
    <x v="0"/>
  </r>
  <r>
    <x v="15"/>
    <x v="73"/>
    <x v="118"/>
    <x v="0"/>
    <x v="311"/>
    <x v="0"/>
    <x v="0"/>
    <n v="6.9090040306999585"/>
    <n v="6.4760624193333776"/>
    <x v="0"/>
    <x v="6"/>
    <x v="0"/>
    <x v="0"/>
  </r>
  <r>
    <x v="15"/>
    <x v="73"/>
    <x v="118"/>
    <x v="0"/>
    <x v="573"/>
    <x v="0"/>
    <x v="0"/>
    <n v="10.009878974754256"/>
    <n v="7.6383115848650212"/>
    <x v="0"/>
    <x v="6"/>
    <x v="1"/>
    <x v="0"/>
  </r>
  <r>
    <x v="15"/>
    <x v="73"/>
    <x v="25"/>
    <x v="0"/>
    <x v="312"/>
    <x v="0"/>
    <x v="0"/>
    <n v="20.481611657935286"/>
    <n v="19.263645241467461"/>
    <x v="0"/>
    <x v="6"/>
    <x v="0"/>
    <x v="0"/>
  </r>
  <r>
    <x v="15"/>
    <x v="73"/>
    <x v="25"/>
    <x v="0"/>
    <x v="574"/>
    <x v="0"/>
    <x v="0"/>
    <n v="7.910860374054189"/>
    <n v="5.8384597830874094"/>
    <x v="0"/>
    <x v="6"/>
    <x v="1"/>
    <x v="0"/>
  </r>
  <r>
    <x v="15"/>
    <x v="74"/>
    <x v="56"/>
    <x v="2"/>
    <x v="314"/>
    <x v="2"/>
    <x v="0"/>
    <n v="0.30967799729074058"/>
    <n v="0.57553840307902582"/>
    <x v="0"/>
    <x v="6"/>
    <x v="3"/>
    <x v="0"/>
  </r>
  <r>
    <x v="15"/>
    <x v="75"/>
    <x v="120"/>
    <x v="0"/>
    <x v="317"/>
    <x v="1"/>
    <x v="0"/>
    <n v="4.4473216079035227"/>
    <n v="4.6693290858927083"/>
    <x v="0"/>
    <x v="6"/>
    <x v="2"/>
    <x v="0"/>
  </r>
  <r>
    <x v="15"/>
    <x v="75"/>
    <x v="120"/>
    <x v="0"/>
    <x v="319"/>
    <x v="0"/>
    <x v="0"/>
    <n v="1.0754126480978321"/>
    <n v="1.017742447002242"/>
    <x v="0"/>
    <x v="6"/>
    <x v="0"/>
    <x v="0"/>
  </r>
  <r>
    <x v="15"/>
    <x v="75"/>
    <x v="120"/>
    <x v="0"/>
    <x v="320"/>
    <x v="0"/>
    <x v="0"/>
    <n v="48.324401806864984"/>
    <n v="39.876142093885242"/>
    <x v="0"/>
    <x v="6"/>
    <x v="1"/>
    <x v="0"/>
  </r>
  <r>
    <x v="15"/>
    <x v="77"/>
    <x v="117"/>
    <x v="2"/>
    <x v="324"/>
    <x v="2"/>
    <x v="0"/>
    <n v="3.7738243515459553"/>
    <n v="5.4532548284060693"/>
    <x v="0"/>
    <x v="6"/>
    <x v="3"/>
    <x v="0"/>
  </r>
  <r>
    <x v="15"/>
    <x v="77"/>
    <x v="122"/>
    <x v="1"/>
    <x v="603"/>
    <x v="1"/>
    <x v="0"/>
    <n v="5.691163873900134"/>
    <n v="7.4624134552780461"/>
    <x v="0"/>
    <x v="6"/>
    <x v="15"/>
    <x v="0"/>
  </r>
  <r>
    <x v="15"/>
    <x v="77"/>
    <x v="124"/>
    <x v="1"/>
    <x v="644"/>
    <x v="1"/>
    <x v="0"/>
    <n v="4.269633562264743"/>
    <n v="5.7108176280318901"/>
    <x v="0"/>
    <x v="6"/>
    <x v="15"/>
    <x v="0"/>
  </r>
  <r>
    <x v="15"/>
    <x v="77"/>
    <x v="122"/>
    <x v="1"/>
    <x v="325"/>
    <x v="2"/>
    <x v="0"/>
    <n v="31.783574041031962"/>
    <n v="50.959339818512142"/>
    <x v="0"/>
    <x v="6"/>
    <x v="3"/>
    <x v="0"/>
  </r>
  <r>
    <x v="15"/>
    <x v="77"/>
    <x v="122"/>
    <x v="1"/>
    <x v="325"/>
    <x v="2"/>
    <x v="0"/>
    <n v="5.9491991749065996"/>
    <n v="8.9930694190379743"/>
    <x v="0"/>
    <x v="6"/>
    <x v="3"/>
    <x v="0"/>
  </r>
  <r>
    <x v="15"/>
    <x v="77"/>
    <x v="123"/>
    <x v="1"/>
    <x v="326"/>
    <x v="2"/>
    <x v="0"/>
    <n v="8.3861044587138203"/>
    <n v="15.285723971568956"/>
    <x v="0"/>
    <x v="6"/>
    <x v="3"/>
    <x v="0"/>
  </r>
  <r>
    <x v="15"/>
    <x v="77"/>
    <x v="124"/>
    <x v="1"/>
    <x v="327"/>
    <x v="2"/>
    <x v="0"/>
    <n v="12.113658957294314"/>
    <n v="21.549761038786702"/>
    <x v="0"/>
    <x v="6"/>
    <x v="3"/>
    <x v="0"/>
  </r>
  <r>
    <x v="15"/>
    <x v="77"/>
    <x v="125"/>
    <x v="1"/>
    <x v="328"/>
    <x v="2"/>
    <x v="0"/>
    <n v="0.36416459924381656"/>
    <n v="0.69864370678035137"/>
    <x v="0"/>
    <x v="6"/>
    <x v="3"/>
    <x v="0"/>
  </r>
  <r>
    <x v="15"/>
    <x v="77"/>
    <x v="109"/>
    <x v="3"/>
    <x v="329"/>
    <x v="1"/>
    <x v="0"/>
    <n v="2.1448383069259287E-2"/>
    <n v="3.7842702560961249E-2"/>
    <x v="0"/>
    <x v="6"/>
    <x v="3"/>
    <x v="0"/>
  </r>
  <r>
    <x v="15"/>
    <x v="77"/>
    <x v="10"/>
    <x v="2"/>
    <x v="331"/>
    <x v="1"/>
    <x v="0"/>
    <n v="0.20070398992494942"/>
    <n v="0.33698061381775724"/>
    <x v="0"/>
    <x v="6"/>
    <x v="3"/>
    <x v="0"/>
  </r>
  <r>
    <x v="15"/>
    <x v="77"/>
    <x v="10"/>
    <x v="2"/>
    <x v="332"/>
    <x v="1"/>
    <x v="0"/>
    <n v="2.0022085236108405"/>
    <n v="3.1148756755871196"/>
    <x v="0"/>
    <x v="6"/>
    <x v="2"/>
    <x v="0"/>
  </r>
  <r>
    <x v="15"/>
    <x v="77"/>
    <x v="10"/>
    <x v="2"/>
    <x v="333"/>
    <x v="2"/>
    <x v="0"/>
    <n v="9.1872485065282188"/>
    <n v="14.353038178413604"/>
    <x v="0"/>
    <x v="6"/>
    <x v="3"/>
    <x v="0"/>
  </r>
  <r>
    <x v="15"/>
    <x v="77"/>
    <x v="10"/>
    <x v="1"/>
    <x v="686"/>
    <x v="0"/>
    <x v="0"/>
    <n v="1.0892063930306357"/>
    <n v="1.1430569610624703"/>
    <x v="0"/>
    <x v="6"/>
    <x v="0"/>
    <x v="0"/>
  </r>
  <r>
    <x v="15"/>
    <x v="77"/>
    <x v="26"/>
    <x v="1"/>
    <x v="334"/>
    <x v="2"/>
    <x v="0"/>
    <n v="3.5308197386383373"/>
    <n v="5.2861633241147699"/>
    <x v="0"/>
    <x v="6"/>
    <x v="3"/>
    <x v="0"/>
  </r>
  <r>
    <x v="15"/>
    <x v="77"/>
    <x v="26"/>
    <x v="2"/>
    <x v="334"/>
    <x v="2"/>
    <x v="0"/>
    <n v="0.8847372659448004"/>
    <n v="1.61740296373947"/>
    <x v="0"/>
    <x v="6"/>
    <x v="3"/>
    <x v="0"/>
  </r>
  <r>
    <x v="15"/>
    <x v="198"/>
    <x v="233"/>
    <x v="0"/>
    <x v="687"/>
    <x v="2"/>
    <x v="0"/>
    <n v="0.83949919825938091"/>
    <n v="1.2495976029895841"/>
    <x v="0"/>
    <x v="6"/>
    <x v="3"/>
    <x v="0"/>
  </r>
  <r>
    <x v="16"/>
    <x v="78"/>
    <x v="126"/>
    <x v="0"/>
    <x v="335"/>
    <x v="1"/>
    <x v="0"/>
    <n v="0.10584505419105528"/>
    <n v="0.11659956330796833"/>
    <x v="0"/>
    <x v="6"/>
    <x v="3"/>
    <x v="0"/>
  </r>
  <r>
    <x v="16"/>
    <x v="78"/>
    <x v="126"/>
    <x v="0"/>
    <x v="336"/>
    <x v="0"/>
    <x v="0"/>
    <n v="2.6563138566824276"/>
    <n v="2.4203363778206213"/>
    <x v="0"/>
    <x v="6"/>
    <x v="4"/>
    <x v="0"/>
  </r>
  <r>
    <x v="16"/>
    <x v="79"/>
    <x v="78"/>
    <x v="0"/>
    <x v="711"/>
    <x v="1"/>
    <x v="0"/>
    <n v="0.31038760420309169"/>
    <n v="0.49238540926498287"/>
    <x v="0"/>
    <x v="6"/>
    <x v="3"/>
    <x v="0"/>
  </r>
  <r>
    <x v="16"/>
    <x v="80"/>
    <x v="127"/>
    <x v="0"/>
    <x v="339"/>
    <x v="2"/>
    <x v="0"/>
    <n v="0.21650968552952907"/>
    <n v="0.29712967234161541"/>
    <x v="0"/>
    <x v="6"/>
    <x v="3"/>
    <x v="0"/>
  </r>
  <r>
    <x v="16"/>
    <x v="80"/>
    <x v="127"/>
    <x v="0"/>
    <x v="646"/>
    <x v="0"/>
    <x v="0"/>
    <n v="1.6304651646788952"/>
    <n v="1.2949432800885496"/>
    <x v="0"/>
    <x v="6"/>
    <x v="0"/>
    <x v="0"/>
  </r>
  <r>
    <x v="16"/>
    <x v="80"/>
    <x v="127"/>
    <x v="0"/>
    <x v="340"/>
    <x v="0"/>
    <x v="0"/>
    <n v="1.661876391095142E-2"/>
    <n v="1.7898309618897559E-2"/>
    <x v="0"/>
    <x v="6"/>
    <x v="2"/>
    <x v="0"/>
  </r>
  <r>
    <x v="16"/>
    <x v="80"/>
    <x v="128"/>
    <x v="0"/>
    <x v="341"/>
    <x v="1"/>
    <x v="0"/>
    <n v="2.3187304531654962"/>
    <n v="3.2293143429930091"/>
    <x v="0"/>
    <x v="6"/>
    <x v="3"/>
    <x v="0"/>
  </r>
  <r>
    <x v="16"/>
    <x v="80"/>
    <x v="128"/>
    <x v="0"/>
    <x v="342"/>
    <x v="2"/>
    <x v="0"/>
    <n v="3.2643087913383235"/>
    <n v="4.5288712979553178"/>
    <x v="0"/>
    <x v="6"/>
    <x v="3"/>
    <x v="0"/>
  </r>
  <r>
    <x v="16"/>
    <x v="80"/>
    <x v="128"/>
    <x v="0"/>
    <x v="343"/>
    <x v="0"/>
    <x v="0"/>
    <n v="15.293305927980196"/>
    <n v="14.766790462128055"/>
    <x v="0"/>
    <x v="6"/>
    <x v="2"/>
    <x v="0"/>
  </r>
  <r>
    <x v="16"/>
    <x v="80"/>
    <x v="128"/>
    <x v="0"/>
    <x v="344"/>
    <x v="0"/>
    <x v="0"/>
    <n v="65.122180545403054"/>
    <n v="52.794521772751629"/>
    <x v="0"/>
    <x v="6"/>
    <x v="4"/>
    <x v="0"/>
  </r>
  <r>
    <x v="16"/>
    <x v="80"/>
    <x v="129"/>
    <x v="3"/>
    <x v="346"/>
    <x v="0"/>
    <x v="0"/>
    <n v="1.066337431719464"/>
    <n v="1.3155424227581067"/>
    <x v="0"/>
    <x v="6"/>
    <x v="2"/>
    <x v="0"/>
  </r>
  <r>
    <x v="16"/>
    <x v="80"/>
    <x v="129"/>
    <x v="3"/>
    <x v="347"/>
    <x v="0"/>
    <x v="0"/>
    <n v="5.4894324610923233"/>
    <n v="5.4736037485984239"/>
    <x v="0"/>
    <x v="6"/>
    <x v="4"/>
    <x v="0"/>
  </r>
  <r>
    <x v="16"/>
    <x v="80"/>
    <x v="107"/>
    <x v="0"/>
    <x v="348"/>
    <x v="2"/>
    <x v="0"/>
    <n v="11.078641980549817"/>
    <n v="12.236457160782155"/>
    <x v="0"/>
    <x v="6"/>
    <x v="3"/>
    <x v="0"/>
  </r>
  <r>
    <x v="17"/>
    <x v="82"/>
    <x v="27"/>
    <x v="0"/>
    <x v="351"/>
    <x v="1"/>
    <x v="0"/>
    <n v="40.0737939690475"/>
    <n v="35.67045318914105"/>
    <x v="0"/>
    <x v="6"/>
    <x v="3"/>
    <x v="0"/>
  </r>
  <r>
    <x v="17"/>
    <x v="83"/>
    <x v="131"/>
    <x v="2"/>
    <x v="352"/>
    <x v="2"/>
    <x v="0"/>
    <n v="0.12326950859366886"/>
    <n v="0.43095764452226049"/>
    <x v="0"/>
    <x v="6"/>
    <x v="5"/>
    <x v="0"/>
  </r>
  <r>
    <x v="17"/>
    <x v="84"/>
    <x v="27"/>
    <x v="0"/>
    <x v="353"/>
    <x v="1"/>
    <x v="0"/>
    <n v="1.2253549349859596"/>
    <n v="1.2447477568367022"/>
    <x v="0"/>
    <x v="6"/>
    <x v="3"/>
    <x v="0"/>
  </r>
  <r>
    <x v="17"/>
    <x v="172"/>
    <x v="27"/>
    <x v="0"/>
    <x v="549"/>
    <x v="1"/>
    <x v="0"/>
    <n v="31.855923019826566"/>
    <n v="25.881988065588519"/>
    <x v="0"/>
    <x v="6"/>
    <x v="3"/>
    <x v="0"/>
  </r>
  <r>
    <x v="17"/>
    <x v="85"/>
    <x v="6"/>
    <x v="2"/>
    <x v="354"/>
    <x v="1"/>
    <x v="0"/>
    <n v="7.0944985130049556"/>
    <n v="8.0939100106734241"/>
    <x v="0"/>
    <x v="6"/>
    <x v="3"/>
    <x v="0"/>
  </r>
  <r>
    <x v="18"/>
    <x v="86"/>
    <x v="27"/>
    <x v="0"/>
    <x v="355"/>
    <x v="2"/>
    <x v="0"/>
    <n v="1.0504680116814507E-2"/>
    <n v="1.298916188785372E-2"/>
    <x v="0"/>
    <x v="6"/>
    <x v="3"/>
    <x v="0"/>
  </r>
  <r>
    <x v="18"/>
    <x v="86"/>
    <x v="27"/>
    <x v="0"/>
    <x v="356"/>
    <x v="0"/>
    <x v="0"/>
    <n v="9.6716762929714779"/>
    <n v="8.156328542118068"/>
    <x v="0"/>
    <x v="6"/>
    <x v="4"/>
    <x v="0"/>
  </r>
  <r>
    <x v="18"/>
    <x v="87"/>
    <x v="109"/>
    <x v="3"/>
    <x v="357"/>
    <x v="0"/>
    <x v="0"/>
    <n v="1.8071322209858602"/>
    <n v="1.9855793809441351"/>
    <x v="0"/>
    <x v="6"/>
    <x v="2"/>
    <x v="0"/>
  </r>
  <r>
    <x v="18"/>
    <x v="87"/>
    <x v="109"/>
    <x v="3"/>
    <x v="358"/>
    <x v="0"/>
    <x v="0"/>
    <n v="1.7002352483606273"/>
    <n v="1.8553611057616162"/>
    <x v="0"/>
    <x v="6"/>
    <x v="4"/>
    <x v="0"/>
  </r>
  <r>
    <x v="18"/>
    <x v="88"/>
    <x v="10"/>
    <x v="0"/>
    <x v="360"/>
    <x v="0"/>
    <x v="0"/>
    <n v="0.32441813154463167"/>
    <n v="0.33976604614692668"/>
    <x v="0"/>
    <x v="6"/>
    <x v="2"/>
    <x v="0"/>
  </r>
  <r>
    <x v="18"/>
    <x v="88"/>
    <x v="10"/>
    <x v="0"/>
    <x v="361"/>
    <x v="0"/>
    <x v="0"/>
    <n v="1.8226243060592757"/>
    <n v="1.6882541372539859"/>
    <x v="0"/>
    <x v="6"/>
    <x v="4"/>
    <x v="0"/>
  </r>
  <r>
    <x v="18"/>
    <x v="89"/>
    <x v="107"/>
    <x v="0"/>
    <x v="362"/>
    <x v="2"/>
    <x v="0"/>
    <n v="2.331270125149743"/>
    <n v="2.7955945153523869"/>
    <x v="0"/>
    <x v="6"/>
    <x v="3"/>
    <x v="0"/>
  </r>
  <r>
    <x v="18"/>
    <x v="89"/>
    <x v="107"/>
    <x v="0"/>
    <x v="363"/>
    <x v="0"/>
    <x v="0"/>
    <n v="6.1146113348390054"/>
    <n v="5.88249537734852"/>
    <x v="0"/>
    <x v="6"/>
    <x v="2"/>
    <x v="0"/>
  </r>
  <r>
    <x v="18"/>
    <x v="89"/>
    <x v="107"/>
    <x v="0"/>
    <x v="365"/>
    <x v="0"/>
    <x v="0"/>
    <n v="24.347693544177613"/>
    <n v="20.69643593667687"/>
    <x v="0"/>
    <x v="6"/>
    <x v="4"/>
    <x v="0"/>
  </r>
  <r>
    <x v="56"/>
    <x v="173"/>
    <x v="208"/>
    <x v="2"/>
    <x v="550"/>
    <x v="2"/>
    <x v="0"/>
    <n v="0.6797521452825972"/>
    <n v="1.7420135405317223"/>
    <x v="0"/>
    <x v="6"/>
    <x v="16"/>
    <x v="0"/>
  </r>
  <r>
    <x v="21"/>
    <x v="93"/>
    <x v="134"/>
    <x v="2"/>
    <x v="373"/>
    <x v="1"/>
    <x v="0"/>
    <n v="0.22543056209677842"/>
    <n v="0.44791381110237222"/>
    <x v="0"/>
    <x v="6"/>
    <x v="5"/>
    <x v="0"/>
  </r>
  <r>
    <x v="21"/>
    <x v="93"/>
    <x v="134"/>
    <x v="2"/>
    <x v="374"/>
    <x v="2"/>
    <x v="0"/>
    <n v="1.0500625656454951E-2"/>
    <n v="3.724946252739026E-2"/>
    <x v="0"/>
    <x v="6"/>
    <x v="12"/>
    <x v="0"/>
  </r>
  <r>
    <x v="21"/>
    <x v="93"/>
    <x v="135"/>
    <x v="2"/>
    <x v="376"/>
    <x v="1"/>
    <x v="0"/>
    <n v="0.21750211577877709"/>
    <n v="0.38298869207411362"/>
    <x v="0"/>
    <x v="6"/>
    <x v="3"/>
    <x v="0"/>
  </r>
  <r>
    <x v="21"/>
    <x v="93"/>
    <x v="135"/>
    <x v="2"/>
    <x v="377"/>
    <x v="2"/>
    <x v="0"/>
    <n v="0.10657700030014441"/>
    <n v="0.23290707627533624"/>
    <x v="0"/>
    <x v="6"/>
    <x v="3"/>
    <x v="0"/>
  </r>
  <r>
    <x v="21"/>
    <x v="93"/>
    <x v="225"/>
    <x v="2"/>
    <x v="604"/>
    <x v="1"/>
    <x v="0"/>
    <n v="0.24124248353368238"/>
    <n v="0.485030803707103"/>
    <x v="0"/>
    <x v="6"/>
    <x v="5"/>
    <x v="0"/>
  </r>
  <r>
    <x v="21"/>
    <x v="93"/>
    <x v="136"/>
    <x v="2"/>
    <x v="378"/>
    <x v="1"/>
    <x v="0"/>
    <n v="3.4542372758268827"/>
    <n v="6.2978340480234039"/>
    <x v="0"/>
    <x v="6"/>
    <x v="3"/>
    <x v="0"/>
  </r>
  <r>
    <x v="21"/>
    <x v="94"/>
    <x v="4"/>
    <x v="2"/>
    <x v="380"/>
    <x v="1"/>
    <x v="0"/>
    <n v="3.5692628797577217E-2"/>
    <n v="5.6843293229536532E-2"/>
    <x v="0"/>
    <x v="6"/>
    <x v="3"/>
    <x v="0"/>
  </r>
  <r>
    <x v="21"/>
    <x v="94"/>
    <x v="4"/>
    <x v="2"/>
    <x v="381"/>
    <x v="2"/>
    <x v="0"/>
    <n v="0.18827435892039404"/>
    <n v="0.32355291599419228"/>
    <x v="0"/>
    <x v="6"/>
    <x v="13"/>
    <x v="0"/>
  </r>
  <r>
    <x v="69"/>
    <x v="208"/>
    <x v="27"/>
    <x v="0"/>
    <x v="712"/>
    <x v="1"/>
    <x v="0"/>
    <n v="0.26689042126821"/>
    <n v="0.29055147816285115"/>
    <x v="0"/>
    <x v="6"/>
    <x v="3"/>
    <x v="0"/>
  </r>
  <r>
    <x v="22"/>
    <x v="178"/>
    <x v="27"/>
    <x v="2"/>
    <x v="575"/>
    <x v="1"/>
    <x v="0"/>
    <n v="7.6295502400614685"/>
    <n v="11.220913566613271"/>
    <x v="0"/>
    <x v="6"/>
    <x v="3"/>
    <x v="0"/>
  </r>
  <r>
    <x v="23"/>
    <x v="96"/>
    <x v="94"/>
    <x v="2"/>
    <x v="383"/>
    <x v="2"/>
    <x v="0"/>
    <n v="0.10771629281166722"/>
    <n v="0.72794961323084595"/>
    <x v="0"/>
    <x v="6"/>
    <x v="12"/>
    <x v="0"/>
  </r>
  <r>
    <x v="59"/>
    <x v="179"/>
    <x v="167"/>
    <x v="2"/>
    <x v="576"/>
    <x v="2"/>
    <x v="0"/>
    <n v="4.9748808843693933E-2"/>
    <n v="0.29428932142468373"/>
    <x v="0"/>
    <x v="6"/>
    <x v="15"/>
    <x v="0"/>
  </r>
  <r>
    <x v="24"/>
    <x v="97"/>
    <x v="138"/>
    <x v="2"/>
    <x v="384"/>
    <x v="2"/>
    <x v="0"/>
    <n v="0.7672457509121664"/>
    <n v="1.2908157318851905"/>
    <x v="0"/>
    <x v="6"/>
    <x v="3"/>
    <x v="0"/>
  </r>
  <r>
    <x v="70"/>
    <x v="209"/>
    <x v="243"/>
    <x v="3"/>
    <x v="713"/>
    <x v="0"/>
    <x v="0"/>
    <n v="0.26779651297552465"/>
    <n v="0.35161305917533042"/>
    <x v="0"/>
    <x v="6"/>
    <x v="20"/>
    <x v="0"/>
  </r>
  <r>
    <x v="70"/>
    <x v="210"/>
    <x v="243"/>
    <x v="3"/>
    <x v="714"/>
    <x v="0"/>
    <x v="0"/>
    <n v="0.10771504825107349"/>
    <n v="0.1247356614614538"/>
    <x v="0"/>
    <x v="6"/>
    <x v="10"/>
    <x v="0"/>
  </r>
  <r>
    <x v="25"/>
    <x v="98"/>
    <x v="139"/>
    <x v="2"/>
    <x v="606"/>
    <x v="1"/>
    <x v="0"/>
    <n v="6.9158811875322981E-2"/>
    <n v="0.16611276399376301"/>
    <x v="0"/>
    <x v="6"/>
    <x v="5"/>
    <x v="0"/>
  </r>
  <r>
    <x v="25"/>
    <x v="98"/>
    <x v="139"/>
    <x v="2"/>
    <x v="385"/>
    <x v="2"/>
    <x v="0"/>
    <n v="7.7380043989924097E-2"/>
    <n v="0.19557993294450216"/>
    <x v="0"/>
    <x v="6"/>
    <x v="5"/>
    <x v="0"/>
  </r>
  <r>
    <x v="25"/>
    <x v="98"/>
    <x v="139"/>
    <x v="2"/>
    <x v="386"/>
    <x v="2"/>
    <x v="0"/>
    <n v="9.6513709640108178"/>
    <n v="21.994361887374453"/>
    <x v="0"/>
    <x v="6"/>
    <x v="3"/>
    <x v="0"/>
  </r>
  <r>
    <x v="65"/>
    <x v="199"/>
    <x v="237"/>
    <x v="2"/>
    <x v="688"/>
    <x v="2"/>
    <x v="0"/>
    <n v="0.38891769258042092"/>
    <n v="1.1496793040799351"/>
    <x v="0"/>
    <x v="6"/>
    <x v="2"/>
    <x v="0"/>
  </r>
  <r>
    <x v="65"/>
    <x v="199"/>
    <x v="238"/>
    <x v="2"/>
    <x v="689"/>
    <x v="2"/>
    <x v="0"/>
    <n v="0.31093312267827083"/>
    <n v="0.93466845926998532"/>
    <x v="0"/>
    <x v="6"/>
    <x v="2"/>
    <x v="0"/>
  </r>
  <r>
    <x v="26"/>
    <x v="99"/>
    <x v="7"/>
    <x v="2"/>
    <x v="387"/>
    <x v="2"/>
    <x v="0"/>
    <n v="2.3362865744574472E-3"/>
    <n v="9.7012329523944382E-3"/>
    <x v="0"/>
    <x v="6"/>
    <x v="5"/>
    <x v="0"/>
  </r>
  <r>
    <x v="26"/>
    <x v="100"/>
    <x v="140"/>
    <x v="2"/>
    <x v="388"/>
    <x v="2"/>
    <x v="0"/>
    <n v="0.20704273735393766"/>
    <n v="0.64345714845650825"/>
    <x v="0"/>
    <x v="6"/>
    <x v="5"/>
    <x v="0"/>
  </r>
  <r>
    <x v="27"/>
    <x v="101"/>
    <x v="141"/>
    <x v="2"/>
    <x v="389"/>
    <x v="2"/>
    <x v="0"/>
    <n v="2.5111612165298527"/>
    <n v="10.900640241051041"/>
    <x v="0"/>
    <x v="6"/>
    <x v="14"/>
    <x v="0"/>
  </r>
  <r>
    <x v="27"/>
    <x v="180"/>
    <x v="216"/>
    <x v="2"/>
    <x v="577"/>
    <x v="2"/>
    <x v="0"/>
    <n v="1.3117865662659935E-2"/>
    <n v="6.6016867302809285E-2"/>
    <x v="0"/>
    <x v="6"/>
    <x v="5"/>
    <x v="0"/>
  </r>
  <r>
    <x v="27"/>
    <x v="102"/>
    <x v="45"/>
    <x v="2"/>
    <x v="390"/>
    <x v="2"/>
    <x v="0"/>
    <n v="9.0911662867326304E-4"/>
    <n v="3.7040754757648128E-3"/>
    <x v="0"/>
    <x v="6"/>
    <x v="5"/>
    <x v="0"/>
  </r>
  <r>
    <x v="28"/>
    <x v="103"/>
    <x v="142"/>
    <x v="2"/>
    <x v="391"/>
    <x v="2"/>
    <x v="0"/>
    <n v="2.7633037083050465E-2"/>
    <n v="5.793881397037752E-2"/>
    <x v="0"/>
    <x v="6"/>
    <x v="3"/>
    <x v="0"/>
  </r>
  <r>
    <x v="28"/>
    <x v="103"/>
    <x v="143"/>
    <x v="2"/>
    <x v="393"/>
    <x v="2"/>
    <x v="0"/>
    <n v="3.4910358176733158E-2"/>
    <n v="8.1370608996369984E-2"/>
    <x v="0"/>
    <x v="6"/>
    <x v="3"/>
    <x v="0"/>
  </r>
  <r>
    <x v="28"/>
    <x v="103"/>
    <x v="144"/>
    <x v="2"/>
    <x v="394"/>
    <x v="2"/>
    <x v="0"/>
    <n v="1.4171943009177049E-2"/>
    <n v="2.908673902840209E-2"/>
    <x v="0"/>
    <x v="6"/>
    <x v="3"/>
    <x v="0"/>
  </r>
  <r>
    <x v="28"/>
    <x v="104"/>
    <x v="111"/>
    <x v="1"/>
    <x v="395"/>
    <x v="2"/>
    <x v="0"/>
    <n v="1.0675971115353575"/>
    <n v="2.1959529571058893"/>
    <x v="0"/>
    <x v="6"/>
    <x v="3"/>
    <x v="0"/>
  </r>
  <r>
    <x v="28"/>
    <x v="104"/>
    <x v="145"/>
    <x v="1"/>
    <x v="396"/>
    <x v="2"/>
    <x v="0"/>
    <n v="1.3144880655159339"/>
    <n v="2.8349498600426655"/>
    <x v="0"/>
    <x v="6"/>
    <x v="3"/>
    <x v="0"/>
  </r>
  <r>
    <x v="28"/>
    <x v="105"/>
    <x v="146"/>
    <x v="1"/>
    <x v="397"/>
    <x v="1"/>
    <x v="0"/>
    <n v="6.3254487192803938E-2"/>
    <n v="0.13609036280586731"/>
    <x v="0"/>
    <x v="6"/>
    <x v="3"/>
    <x v="0"/>
  </r>
  <r>
    <x v="28"/>
    <x v="105"/>
    <x v="146"/>
    <x v="2"/>
    <x v="398"/>
    <x v="2"/>
    <x v="0"/>
    <n v="1.9197589270194768"/>
    <n v="3.7407240374115482"/>
    <x v="0"/>
    <x v="6"/>
    <x v="3"/>
    <x v="0"/>
  </r>
  <r>
    <x v="29"/>
    <x v="106"/>
    <x v="147"/>
    <x v="2"/>
    <x v="399"/>
    <x v="2"/>
    <x v="0"/>
    <n v="9.6127857141455227E-3"/>
    <n v="3.6183250357034132E-2"/>
    <x v="0"/>
    <x v="6"/>
    <x v="5"/>
    <x v="0"/>
  </r>
  <r>
    <x v="29"/>
    <x v="107"/>
    <x v="148"/>
    <x v="2"/>
    <x v="400"/>
    <x v="1"/>
    <x v="0"/>
    <n v="0.42547182643997622"/>
    <n v="0.92065849513292031"/>
    <x v="0"/>
    <x v="6"/>
    <x v="3"/>
    <x v="0"/>
  </r>
  <r>
    <x v="29"/>
    <x v="107"/>
    <x v="148"/>
    <x v="2"/>
    <x v="401"/>
    <x v="2"/>
    <x v="0"/>
    <n v="5.859389612681272E-2"/>
    <n v="0.17763642917280587"/>
    <x v="0"/>
    <x v="6"/>
    <x v="5"/>
    <x v="0"/>
  </r>
  <r>
    <x v="29"/>
    <x v="107"/>
    <x v="226"/>
    <x v="2"/>
    <x v="607"/>
    <x v="2"/>
    <x v="0"/>
    <n v="7.8668287789901981E-3"/>
    <n v="4.9918941833717735E-2"/>
    <x v="0"/>
    <x v="6"/>
    <x v="5"/>
    <x v="0"/>
  </r>
  <r>
    <x v="30"/>
    <x v="108"/>
    <x v="150"/>
    <x v="2"/>
    <x v="404"/>
    <x v="2"/>
    <x v="0"/>
    <n v="4.6366384560019144E-3"/>
    <n v="3.9173015173866746E-2"/>
    <x v="0"/>
    <x v="6"/>
    <x v="15"/>
    <x v="0"/>
  </r>
  <r>
    <x v="30"/>
    <x v="108"/>
    <x v="151"/>
    <x v="2"/>
    <x v="405"/>
    <x v="2"/>
    <x v="0"/>
    <n v="9.1612505884330619E-3"/>
    <n v="5.7218974935964333E-2"/>
    <x v="0"/>
    <x v="6"/>
    <x v="15"/>
    <x v="0"/>
  </r>
  <r>
    <x v="31"/>
    <x v="109"/>
    <x v="152"/>
    <x v="2"/>
    <x v="406"/>
    <x v="1"/>
    <x v="0"/>
    <n v="0.56448480544128665"/>
    <n v="2.9645105741232896"/>
    <x v="0"/>
    <x v="6"/>
    <x v="16"/>
    <x v="0"/>
  </r>
  <r>
    <x v="32"/>
    <x v="181"/>
    <x v="160"/>
    <x v="0"/>
    <x v="579"/>
    <x v="1"/>
    <x v="0"/>
    <n v="0.76513464032597012"/>
    <n v="1.1211583351785754"/>
    <x v="0"/>
    <x v="6"/>
    <x v="3"/>
    <x v="0"/>
  </r>
  <r>
    <x v="32"/>
    <x v="181"/>
    <x v="160"/>
    <x v="0"/>
    <x v="579"/>
    <x v="1"/>
    <x v="0"/>
    <n v="2.6550254882107347"/>
    <n v="4.1597762563150695"/>
    <x v="0"/>
    <x v="6"/>
    <x v="3"/>
    <x v="0"/>
  </r>
  <r>
    <x v="32"/>
    <x v="200"/>
    <x v="27"/>
    <x v="1"/>
    <x v="690"/>
    <x v="1"/>
    <x v="0"/>
    <n v="12.40976272473797"/>
    <n v="12.625023799902314"/>
    <x v="0"/>
    <x v="6"/>
    <x v="3"/>
    <x v="0"/>
  </r>
  <r>
    <x v="33"/>
    <x v="182"/>
    <x v="92"/>
    <x v="0"/>
    <x v="581"/>
    <x v="1"/>
    <x v="0"/>
    <n v="0.46198875917734405"/>
    <n v="0.71138666352057645"/>
    <x v="0"/>
    <x v="6"/>
    <x v="3"/>
    <x v="0"/>
  </r>
  <r>
    <x v="33"/>
    <x v="183"/>
    <x v="173"/>
    <x v="0"/>
    <x v="582"/>
    <x v="1"/>
    <x v="0"/>
    <n v="1.3350692339787156"/>
    <n v="1.8343809733268772"/>
    <x v="0"/>
    <x v="6"/>
    <x v="3"/>
    <x v="0"/>
  </r>
  <r>
    <x v="33"/>
    <x v="113"/>
    <x v="154"/>
    <x v="1"/>
    <x v="410"/>
    <x v="1"/>
    <x v="0"/>
    <n v="0.47640693066878681"/>
    <n v="0.58490482803773503"/>
    <x v="0"/>
    <x v="6"/>
    <x v="3"/>
    <x v="0"/>
  </r>
  <r>
    <x v="34"/>
    <x v="115"/>
    <x v="156"/>
    <x v="2"/>
    <x v="412"/>
    <x v="2"/>
    <x v="0"/>
    <n v="3.8355886132270471E-2"/>
    <n v="0.15883369718172305"/>
    <x v="0"/>
    <x v="6"/>
    <x v="3"/>
    <x v="0"/>
  </r>
  <r>
    <x v="34"/>
    <x v="116"/>
    <x v="157"/>
    <x v="2"/>
    <x v="413"/>
    <x v="2"/>
    <x v="0"/>
    <n v="0.10435643890665521"/>
    <n v="0.4380153884687199"/>
    <x v="0"/>
    <x v="6"/>
    <x v="3"/>
    <x v="0"/>
  </r>
  <r>
    <x v="62"/>
    <x v="191"/>
    <x v="229"/>
    <x v="0"/>
    <x v="647"/>
    <x v="0"/>
    <x v="0"/>
    <n v="0.67556404738942766"/>
    <n v="0.50732290462817753"/>
    <x v="0"/>
    <x v="6"/>
    <x v="4"/>
    <x v="0"/>
  </r>
  <r>
    <x v="62"/>
    <x v="191"/>
    <x v="229"/>
    <x v="0"/>
    <x v="647"/>
    <x v="0"/>
    <x v="0"/>
    <n v="34.166064326712551"/>
    <n v="24.765666625582298"/>
    <x v="0"/>
    <x v="6"/>
    <x v="4"/>
    <x v="0"/>
  </r>
  <r>
    <x v="62"/>
    <x v="191"/>
    <x v="43"/>
    <x v="3"/>
    <x v="691"/>
    <x v="0"/>
    <x v="0"/>
    <n v="3.1688561806279649"/>
    <n v="3.3295335264132784"/>
    <x v="0"/>
    <x v="6"/>
    <x v="4"/>
    <x v="0"/>
  </r>
  <r>
    <x v="62"/>
    <x v="201"/>
    <x v="52"/>
    <x v="1"/>
    <x v="692"/>
    <x v="1"/>
    <x v="0"/>
    <n v="0.15001798046567483"/>
    <n v="0.22634985029229729"/>
    <x v="0"/>
    <x v="6"/>
    <x v="3"/>
    <x v="0"/>
  </r>
  <r>
    <x v="57"/>
    <x v="174"/>
    <x v="230"/>
    <x v="2"/>
    <x v="648"/>
    <x v="2"/>
    <x v="0"/>
    <n v="1.2155440187234171E-2"/>
    <n v="4.1805868130854608E-2"/>
    <x v="0"/>
    <x v="6"/>
    <x v="5"/>
    <x v="0"/>
  </r>
  <r>
    <x v="57"/>
    <x v="174"/>
    <x v="209"/>
    <x v="2"/>
    <x v="551"/>
    <x v="2"/>
    <x v="0"/>
    <n v="2.7596063820649715E-2"/>
    <n v="9.489705407810653E-2"/>
    <x v="0"/>
    <x v="6"/>
    <x v="5"/>
    <x v="0"/>
  </r>
  <r>
    <x v="35"/>
    <x v="117"/>
    <x v="158"/>
    <x v="2"/>
    <x v="608"/>
    <x v="1"/>
    <x v="0"/>
    <n v="4.3032136196715524E-2"/>
    <n v="9.1483042215015076E-2"/>
    <x v="0"/>
    <x v="6"/>
    <x v="5"/>
    <x v="0"/>
  </r>
  <r>
    <x v="35"/>
    <x v="117"/>
    <x v="158"/>
    <x v="2"/>
    <x v="649"/>
    <x v="1"/>
    <x v="0"/>
    <n v="5.7979291423482744"/>
    <n v="8.5866978914022241"/>
    <x v="0"/>
    <x v="6"/>
    <x v="3"/>
    <x v="0"/>
  </r>
  <r>
    <x v="35"/>
    <x v="117"/>
    <x v="158"/>
    <x v="2"/>
    <x v="693"/>
    <x v="1"/>
    <x v="0"/>
    <n v="0.26132111952193943"/>
    <n v="0.61139548253267073"/>
    <x v="0"/>
    <x v="6"/>
    <x v="9"/>
    <x v="0"/>
  </r>
  <r>
    <x v="35"/>
    <x v="117"/>
    <x v="158"/>
    <x v="2"/>
    <x v="414"/>
    <x v="2"/>
    <x v="0"/>
    <n v="0.13722603719989776"/>
    <n v="0.34512632542221688"/>
    <x v="0"/>
    <x v="6"/>
    <x v="5"/>
    <x v="0"/>
  </r>
  <r>
    <x v="35"/>
    <x v="117"/>
    <x v="6"/>
    <x v="2"/>
    <x v="415"/>
    <x v="2"/>
    <x v="0"/>
    <n v="3.3947826997103324E-2"/>
    <n v="8.2810755580260367E-2"/>
    <x v="0"/>
    <x v="6"/>
    <x v="5"/>
    <x v="0"/>
  </r>
  <r>
    <x v="35"/>
    <x v="118"/>
    <x v="159"/>
    <x v="2"/>
    <x v="416"/>
    <x v="2"/>
    <x v="0"/>
    <n v="0.13689032292008385"/>
    <n v="0.59586127609958373"/>
    <x v="0"/>
    <x v="6"/>
    <x v="5"/>
    <x v="0"/>
  </r>
  <r>
    <x v="35"/>
    <x v="192"/>
    <x v="231"/>
    <x v="0"/>
    <x v="650"/>
    <x v="1"/>
    <x v="0"/>
    <n v="0.61951464105331211"/>
    <n v="0.81947440240182445"/>
    <x v="0"/>
    <x v="6"/>
    <x v="3"/>
    <x v="0"/>
  </r>
  <r>
    <x v="35"/>
    <x v="192"/>
    <x v="231"/>
    <x v="0"/>
    <x v="651"/>
    <x v="2"/>
    <x v="0"/>
    <n v="6.5388424462309164E-2"/>
    <n v="9.7000647030226414E-2"/>
    <x v="0"/>
    <x v="6"/>
    <x v="3"/>
    <x v="0"/>
  </r>
  <r>
    <x v="35"/>
    <x v="192"/>
    <x v="231"/>
    <x v="1"/>
    <x v="652"/>
    <x v="0"/>
    <x v="0"/>
    <n v="0.41037153374883711"/>
    <n v="0.40093319195790911"/>
    <x v="0"/>
    <x v="6"/>
    <x v="2"/>
    <x v="0"/>
  </r>
  <r>
    <x v="35"/>
    <x v="192"/>
    <x v="244"/>
    <x v="0"/>
    <x v="715"/>
    <x v="1"/>
    <x v="0"/>
    <n v="7.8140095246106728E-3"/>
    <n v="9.797346607614197E-3"/>
    <x v="0"/>
    <x v="6"/>
    <x v="3"/>
    <x v="0"/>
  </r>
  <r>
    <x v="35"/>
    <x v="192"/>
    <x v="132"/>
    <x v="0"/>
    <x v="653"/>
    <x v="2"/>
    <x v="0"/>
    <n v="0.14643891482012428"/>
    <n v="0.2574062768784165"/>
    <x v="0"/>
    <x v="6"/>
    <x v="3"/>
    <x v="0"/>
  </r>
  <r>
    <x v="35"/>
    <x v="192"/>
    <x v="132"/>
    <x v="0"/>
    <x v="694"/>
    <x v="0"/>
    <x v="0"/>
    <n v="3.1306022422636477E-2"/>
    <n v="2.9906487793630861E-2"/>
    <x v="0"/>
    <x v="6"/>
    <x v="2"/>
    <x v="0"/>
  </r>
  <r>
    <x v="35"/>
    <x v="192"/>
    <x v="132"/>
    <x v="0"/>
    <x v="654"/>
    <x v="0"/>
    <x v="0"/>
    <n v="0.64318647356204417"/>
    <n v="0.57355230341499852"/>
    <x v="0"/>
    <x v="6"/>
    <x v="4"/>
    <x v="0"/>
  </r>
  <r>
    <x v="35"/>
    <x v="119"/>
    <x v="160"/>
    <x v="2"/>
    <x v="695"/>
    <x v="1"/>
    <x v="0"/>
    <n v="0.2547474319978914"/>
    <n v="0.548709690038227"/>
    <x v="0"/>
    <x v="6"/>
    <x v="9"/>
    <x v="0"/>
  </r>
  <r>
    <x v="35"/>
    <x v="119"/>
    <x v="160"/>
    <x v="2"/>
    <x v="417"/>
    <x v="2"/>
    <x v="0"/>
    <n v="1.3531366450667841"/>
    <n v="4.093333566841511"/>
    <x v="0"/>
    <x v="6"/>
    <x v="3"/>
    <x v="0"/>
  </r>
  <r>
    <x v="35"/>
    <x v="119"/>
    <x v="161"/>
    <x v="2"/>
    <x v="418"/>
    <x v="2"/>
    <x v="0"/>
    <n v="5.5068576696931472E-2"/>
    <n v="0.1481183554401351"/>
    <x v="0"/>
    <x v="6"/>
    <x v="3"/>
    <x v="0"/>
  </r>
  <r>
    <x v="35"/>
    <x v="120"/>
    <x v="162"/>
    <x v="2"/>
    <x v="419"/>
    <x v="2"/>
    <x v="0"/>
    <n v="1.124553290469221"/>
    <n v="3.4087525540909356"/>
    <x v="0"/>
    <x v="6"/>
    <x v="5"/>
    <x v="0"/>
  </r>
  <r>
    <x v="35"/>
    <x v="121"/>
    <x v="155"/>
    <x v="2"/>
    <x v="420"/>
    <x v="2"/>
    <x v="0"/>
    <n v="0.38075577061222915"/>
    <n v="1.9888343518024034"/>
    <x v="0"/>
    <x v="6"/>
    <x v="5"/>
    <x v="0"/>
  </r>
  <r>
    <x v="35"/>
    <x v="121"/>
    <x v="163"/>
    <x v="2"/>
    <x v="421"/>
    <x v="2"/>
    <x v="0"/>
    <n v="0.1842884337270104"/>
    <n v="0.96197982679193217"/>
    <x v="0"/>
    <x v="6"/>
    <x v="5"/>
    <x v="0"/>
  </r>
  <r>
    <x v="35"/>
    <x v="122"/>
    <x v="89"/>
    <x v="2"/>
    <x v="422"/>
    <x v="1"/>
    <x v="0"/>
    <n v="6.5829795339857999E-2"/>
    <n v="0.13537609754517571"/>
    <x v="0"/>
    <x v="6"/>
    <x v="3"/>
    <x v="0"/>
  </r>
  <r>
    <x v="35"/>
    <x v="125"/>
    <x v="27"/>
    <x v="2"/>
    <x v="426"/>
    <x v="1"/>
    <x v="0"/>
    <n v="9.6129951923450748E-3"/>
    <n v="1.9388371468562694E-2"/>
    <x v="0"/>
    <x v="6"/>
    <x v="3"/>
    <x v="0"/>
  </r>
  <r>
    <x v="35"/>
    <x v="125"/>
    <x v="27"/>
    <x v="2"/>
    <x v="427"/>
    <x v="2"/>
    <x v="0"/>
    <n v="1.0190613016418845E-2"/>
    <n v="2.5986029362075315E-2"/>
    <x v="0"/>
    <x v="6"/>
    <x v="5"/>
    <x v="0"/>
  </r>
  <r>
    <x v="35"/>
    <x v="125"/>
    <x v="27"/>
    <x v="2"/>
    <x v="428"/>
    <x v="2"/>
    <x v="0"/>
    <n v="0.34948858658093679"/>
    <n v="0.94530068001602574"/>
    <x v="0"/>
    <x v="6"/>
    <x v="3"/>
    <x v="0"/>
  </r>
  <r>
    <x v="35"/>
    <x v="126"/>
    <x v="165"/>
    <x v="2"/>
    <x v="429"/>
    <x v="2"/>
    <x v="0"/>
    <n v="0.2300962912689388"/>
    <n v="0.83015493275230989"/>
    <x v="0"/>
    <x v="6"/>
    <x v="5"/>
    <x v="0"/>
  </r>
  <r>
    <x v="35"/>
    <x v="126"/>
    <x v="165"/>
    <x v="2"/>
    <x v="430"/>
    <x v="2"/>
    <x v="0"/>
    <n v="9.978779650398395E-2"/>
    <n v="0.3424351396570296"/>
    <x v="0"/>
    <x v="6"/>
    <x v="10"/>
    <x v="0"/>
  </r>
  <r>
    <x v="36"/>
    <x v="127"/>
    <x v="166"/>
    <x v="2"/>
    <x v="431"/>
    <x v="2"/>
    <x v="0"/>
    <n v="3.0276329047264816E-4"/>
    <n v="3.2961948345749813E-3"/>
    <x v="0"/>
    <x v="6"/>
    <x v="5"/>
    <x v="0"/>
  </r>
  <r>
    <x v="36"/>
    <x v="127"/>
    <x v="167"/>
    <x v="2"/>
    <x v="432"/>
    <x v="2"/>
    <x v="0"/>
    <n v="3.0545607056228378E-4"/>
    <n v="3.3209815112490797E-3"/>
    <x v="0"/>
    <x v="6"/>
    <x v="5"/>
    <x v="0"/>
  </r>
  <r>
    <x v="36"/>
    <x v="127"/>
    <x v="168"/>
    <x v="2"/>
    <x v="433"/>
    <x v="2"/>
    <x v="0"/>
    <n v="3.0010647535760177E-4"/>
    <n v="3.3035558333616983E-3"/>
    <x v="0"/>
    <x v="6"/>
    <x v="5"/>
    <x v="0"/>
  </r>
  <r>
    <x v="36"/>
    <x v="127"/>
    <x v="169"/>
    <x v="2"/>
    <x v="434"/>
    <x v="2"/>
    <x v="0"/>
    <n v="3.0587759213835411E-4"/>
    <n v="3.3105819101303681E-3"/>
    <x v="0"/>
    <x v="6"/>
    <x v="5"/>
    <x v="0"/>
  </r>
  <r>
    <x v="36"/>
    <x v="127"/>
    <x v="170"/>
    <x v="2"/>
    <x v="435"/>
    <x v="2"/>
    <x v="0"/>
    <n v="2.3435979265247729E-3"/>
    <n v="1.6446176999373306E-2"/>
    <x v="0"/>
    <x v="6"/>
    <x v="17"/>
    <x v="0"/>
  </r>
  <r>
    <x v="36"/>
    <x v="127"/>
    <x v="171"/>
    <x v="2"/>
    <x v="436"/>
    <x v="2"/>
    <x v="0"/>
    <n v="2.614906417493425E-3"/>
    <n v="2.4988087915685235E-2"/>
    <x v="0"/>
    <x v="6"/>
    <x v="17"/>
    <x v="0"/>
  </r>
  <r>
    <x v="37"/>
    <x v="128"/>
    <x v="119"/>
    <x v="2"/>
    <x v="438"/>
    <x v="2"/>
    <x v="0"/>
    <n v="0.17484807774098851"/>
    <n v="0.27791678527308017"/>
    <x v="0"/>
    <x v="6"/>
    <x v="3"/>
    <x v="0"/>
  </r>
  <r>
    <x v="37"/>
    <x v="128"/>
    <x v="160"/>
    <x v="2"/>
    <x v="439"/>
    <x v="1"/>
    <x v="0"/>
    <n v="0.8301839698312562"/>
    <n v="1.7609578887642372"/>
    <x v="0"/>
    <x v="6"/>
    <x v="3"/>
    <x v="0"/>
  </r>
  <r>
    <x v="66"/>
    <x v="202"/>
    <x v="78"/>
    <x v="1"/>
    <x v="696"/>
    <x v="1"/>
    <x v="0"/>
    <n v="3.7087890173855018"/>
    <n v="4.3600303591454006"/>
    <x v="0"/>
    <x v="6"/>
    <x v="3"/>
    <x v="0"/>
  </r>
  <r>
    <x v="39"/>
    <x v="130"/>
    <x v="78"/>
    <x v="2"/>
    <x v="442"/>
    <x v="1"/>
    <x v="0"/>
    <n v="8.2280273285094268"/>
    <n v="12.157237621595613"/>
    <x v="0"/>
    <x v="6"/>
    <x v="3"/>
    <x v="0"/>
  </r>
  <r>
    <x v="39"/>
    <x v="130"/>
    <x v="78"/>
    <x v="2"/>
    <x v="443"/>
    <x v="2"/>
    <x v="0"/>
    <n v="4.1611318520180476E-2"/>
    <n v="0.13901012802449861"/>
    <x v="0"/>
    <x v="6"/>
    <x v="5"/>
    <x v="0"/>
  </r>
  <r>
    <x v="39"/>
    <x v="130"/>
    <x v="78"/>
    <x v="2"/>
    <x v="444"/>
    <x v="2"/>
    <x v="0"/>
    <n v="6.1728455095542258E-3"/>
    <n v="1.8793406765083086E-2"/>
    <x v="0"/>
    <x v="6"/>
    <x v="3"/>
    <x v="0"/>
  </r>
  <r>
    <x v="39"/>
    <x v="130"/>
    <x v="174"/>
    <x v="2"/>
    <x v="445"/>
    <x v="2"/>
    <x v="0"/>
    <n v="1.2376593679473623E-2"/>
    <n v="3.6457422219351804E-2"/>
    <x v="0"/>
    <x v="6"/>
    <x v="3"/>
    <x v="0"/>
  </r>
  <r>
    <x v="40"/>
    <x v="131"/>
    <x v="167"/>
    <x v="2"/>
    <x v="447"/>
    <x v="2"/>
    <x v="0"/>
    <n v="1.1144972012467271E-3"/>
    <n v="5.6021693868251853E-3"/>
    <x v="0"/>
    <x v="6"/>
    <x v="5"/>
    <x v="0"/>
  </r>
  <r>
    <x v="40"/>
    <x v="132"/>
    <x v="175"/>
    <x v="2"/>
    <x v="449"/>
    <x v="2"/>
    <x v="0"/>
    <n v="3.7277503610994682E-3"/>
    <n v="1.5309301451359893E-2"/>
    <x v="0"/>
    <x v="6"/>
    <x v="5"/>
    <x v="0"/>
  </r>
  <r>
    <x v="60"/>
    <x v="184"/>
    <x v="217"/>
    <x v="2"/>
    <x v="583"/>
    <x v="2"/>
    <x v="0"/>
    <n v="6.6390190730427789E-2"/>
    <n v="0.2524536324857094"/>
    <x v="0"/>
    <x v="6"/>
    <x v="3"/>
    <x v="0"/>
  </r>
  <r>
    <x v="60"/>
    <x v="185"/>
    <x v="218"/>
    <x v="2"/>
    <x v="584"/>
    <x v="2"/>
    <x v="0"/>
    <n v="5.4838058760184341E-2"/>
    <n v="0.20405075950210047"/>
    <x v="0"/>
    <x v="6"/>
    <x v="3"/>
    <x v="0"/>
  </r>
  <r>
    <x v="41"/>
    <x v="134"/>
    <x v="176"/>
    <x v="2"/>
    <x v="452"/>
    <x v="2"/>
    <x v="0"/>
    <n v="0.96551186924589671"/>
    <n v="3.4564929832747309"/>
    <x v="0"/>
    <x v="6"/>
    <x v="5"/>
    <x v="0"/>
  </r>
  <r>
    <x v="41"/>
    <x v="134"/>
    <x v="131"/>
    <x v="2"/>
    <x v="453"/>
    <x v="2"/>
    <x v="0"/>
    <n v="2.5929977335631511"/>
    <n v="9.42690838357953"/>
    <x v="0"/>
    <x v="6"/>
    <x v="5"/>
    <x v="0"/>
  </r>
  <r>
    <x v="42"/>
    <x v="135"/>
    <x v="145"/>
    <x v="2"/>
    <x v="455"/>
    <x v="2"/>
    <x v="0"/>
    <n v="0.23341843775497872"/>
    <n v="0.43675647104832627"/>
    <x v="0"/>
    <x v="6"/>
    <x v="3"/>
    <x v="0"/>
  </r>
  <r>
    <x v="42"/>
    <x v="135"/>
    <x v="232"/>
    <x v="2"/>
    <x v="655"/>
    <x v="2"/>
    <x v="0"/>
    <n v="0.12606817549749968"/>
    <n v="0.23600344960137201"/>
    <x v="0"/>
    <x v="6"/>
    <x v="3"/>
    <x v="0"/>
  </r>
  <r>
    <x v="42"/>
    <x v="136"/>
    <x v="108"/>
    <x v="1"/>
    <x v="552"/>
    <x v="1"/>
    <x v="0"/>
    <n v="8.7374177342935625E-3"/>
    <n v="1.4321358106162366E-2"/>
    <x v="0"/>
    <x v="6"/>
    <x v="3"/>
    <x v="0"/>
  </r>
  <r>
    <x v="42"/>
    <x v="136"/>
    <x v="108"/>
    <x v="1"/>
    <x v="456"/>
    <x v="2"/>
    <x v="0"/>
    <n v="2.2186106247892332"/>
    <n v="3.6263606748698738"/>
    <x v="0"/>
    <x v="6"/>
    <x v="3"/>
    <x v="0"/>
  </r>
  <r>
    <x v="42"/>
    <x v="137"/>
    <x v="177"/>
    <x v="2"/>
    <x v="457"/>
    <x v="1"/>
    <x v="0"/>
    <n v="0.17532193496460743"/>
    <n v="0.29779703311598477"/>
    <x v="0"/>
    <x v="6"/>
    <x v="3"/>
    <x v="0"/>
  </r>
  <r>
    <x v="42"/>
    <x v="137"/>
    <x v="177"/>
    <x v="2"/>
    <x v="656"/>
    <x v="2"/>
    <x v="0"/>
    <n v="6.5765875581727404E-2"/>
    <n v="0.11967585054944441"/>
    <x v="0"/>
    <x v="6"/>
    <x v="5"/>
    <x v="0"/>
  </r>
  <r>
    <x v="42"/>
    <x v="137"/>
    <x v="177"/>
    <x v="2"/>
    <x v="458"/>
    <x v="2"/>
    <x v="0"/>
    <n v="5.1569017469000826"/>
    <n v="9.8587212925399879"/>
    <x v="0"/>
    <x v="6"/>
    <x v="3"/>
    <x v="0"/>
  </r>
  <r>
    <x v="67"/>
    <x v="203"/>
    <x v="154"/>
    <x v="1"/>
    <x v="697"/>
    <x v="1"/>
    <x v="0"/>
    <n v="6.8810463511232145"/>
    <n v="9.8432581229959712"/>
    <x v="0"/>
    <x v="6"/>
    <x v="9"/>
    <x v="0"/>
  </r>
  <r>
    <x v="43"/>
    <x v="139"/>
    <x v="27"/>
    <x v="0"/>
    <x v="460"/>
    <x v="1"/>
    <x v="0"/>
    <n v="1.7044360708089227E-3"/>
    <n v="3.4549136902624926E-3"/>
    <x v="0"/>
    <x v="6"/>
    <x v="3"/>
    <x v="0"/>
  </r>
  <r>
    <x v="43"/>
    <x v="139"/>
    <x v="27"/>
    <x v="0"/>
    <x v="461"/>
    <x v="2"/>
    <x v="0"/>
    <n v="0.12098765977268949"/>
    <n v="0.22229595189716125"/>
    <x v="0"/>
    <x v="6"/>
    <x v="3"/>
    <x v="0"/>
  </r>
  <r>
    <x v="43"/>
    <x v="6"/>
    <x v="107"/>
    <x v="1"/>
    <x v="462"/>
    <x v="2"/>
    <x v="0"/>
    <n v="2.5624320099701333E-2"/>
    <n v="3.3342679969613341E-2"/>
    <x v="0"/>
    <x v="6"/>
    <x v="3"/>
    <x v="0"/>
  </r>
  <r>
    <x v="44"/>
    <x v="140"/>
    <x v="7"/>
    <x v="2"/>
    <x v="463"/>
    <x v="1"/>
    <x v="0"/>
    <n v="0.75040679601357763"/>
    <n v="1.2577403037609656"/>
    <x v="0"/>
    <x v="6"/>
    <x v="3"/>
    <x v="0"/>
  </r>
  <r>
    <x v="44"/>
    <x v="140"/>
    <x v="7"/>
    <x v="2"/>
    <x v="554"/>
    <x v="2"/>
    <x v="0"/>
    <n v="8.4317997174299025E-2"/>
    <n v="0.1952316044505937"/>
    <x v="0"/>
    <x v="6"/>
    <x v="5"/>
    <x v="0"/>
  </r>
  <r>
    <x v="44"/>
    <x v="140"/>
    <x v="7"/>
    <x v="2"/>
    <x v="555"/>
    <x v="2"/>
    <x v="1"/>
    <n v="3.0217182255216052E-2"/>
    <n v="8.5301336337962927E-2"/>
    <x v="0"/>
    <x v="6"/>
    <x v="5"/>
    <x v="1"/>
  </r>
  <r>
    <x v="44"/>
    <x v="141"/>
    <x v="89"/>
    <x v="2"/>
    <x v="464"/>
    <x v="1"/>
    <x v="0"/>
    <n v="0.19402486345771255"/>
    <n v="0.38629816268143946"/>
    <x v="0"/>
    <x v="6"/>
    <x v="3"/>
    <x v="0"/>
  </r>
  <r>
    <x v="44"/>
    <x v="141"/>
    <x v="89"/>
    <x v="2"/>
    <x v="465"/>
    <x v="2"/>
    <x v="0"/>
    <n v="8.2500813327493108E-2"/>
    <n v="0.16327314182692976"/>
    <x v="0"/>
    <x v="6"/>
    <x v="5"/>
    <x v="0"/>
  </r>
  <r>
    <x v="44"/>
    <x v="141"/>
    <x v="89"/>
    <x v="2"/>
    <x v="466"/>
    <x v="2"/>
    <x v="0"/>
    <n v="0.1417761366449187"/>
    <n v="0.30580220416935711"/>
    <x v="0"/>
    <x v="6"/>
    <x v="10"/>
    <x v="0"/>
  </r>
  <r>
    <x v="44"/>
    <x v="142"/>
    <x v="179"/>
    <x v="2"/>
    <x v="467"/>
    <x v="2"/>
    <x v="0"/>
    <n v="0.10334376402555158"/>
    <n v="0.31508007385096032"/>
    <x v="0"/>
    <x v="6"/>
    <x v="5"/>
    <x v="0"/>
  </r>
  <r>
    <x v="44"/>
    <x v="142"/>
    <x v="56"/>
    <x v="2"/>
    <x v="698"/>
    <x v="1"/>
    <x v="0"/>
    <n v="0.55301394504388213"/>
    <n v="1.167830682247063"/>
    <x v="0"/>
    <x v="6"/>
    <x v="9"/>
    <x v="0"/>
  </r>
  <r>
    <x v="44"/>
    <x v="144"/>
    <x v="180"/>
    <x v="2"/>
    <x v="471"/>
    <x v="2"/>
    <x v="0"/>
    <n v="3.7460536935801349E-2"/>
    <n v="8.2501927570031913E-2"/>
    <x v="0"/>
    <x v="6"/>
    <x v="5"/>
    <x v="0"/>
  </r>
  <r>
    <x v="44"/>
    <x v="144"/>
    <x v="180"/>
    <x v="2"/>
    <x v="472"/>
    <x v="2"/>
    <x v="0"/>
    <n v="0.28182447977047481"/>
    <n v="0.68071706945256161"/>
    <x v="0"/>
    <x v="6"/>
    <x v="3"/>
    <x v="0"/>
  </r>
  <r>
    <x v="44"/>
    <x v="144"/>
    <x v="181"/>
    <x v="2"/>
    <x v="473"/>
    <x v="2"/>
    <x v="0"/>
    <n v="0.14017267280514886"/>
    <n v="0.3145551705242618"/>
    <x v="0"/>
    <x v="6"/>
    <x v="3"/>
    <x v="0"/>
  </r>
  <r>
    <x v="44"/>
    <x v="145"/>
    <x v="183"/>
    <x v="2"/>
    <x v="475"/>
    <x v="2"/>
    <x v="0"/>
    <n v="3.3993600857721344E-2"/>
    <n v="7.6500122814376778E-2"/>
    <x v="0"/>
    <x v="6"/>
    <x v="3"/>
    <x v="0"/>
  </r>
  <r>
    <x v="45"/>
    <x v="204"/>
    <x v="77"/>
    <x v="2"/>
    <x v="699"/>
    <x v="2"/>
    <x v="0"/>
    <n v="9.7784533573684329E-2"/>
    <n v="0.1849283487913235"/>
    <x v="0"/>
    <x v="6"/>
    <x v="3"/>
    <x v="0"/>
  </r>
  <r>
    <x v="46"/>
    <x v="147"/>
    <x v="185"/>
    <x v="2"/>
    <x v="479"/>
    <x v="2"/>
    <x v="0"/>
    <n v="4.8712920859063169E-3"/>
    <n v="1.5005292986753103E-2"/>
    <x v="0"/>
    <x v="6"/>
    <x v="3"/>
    <x v="0"/>
  </r>
  <r>
    <x v="46"/>
    <x v="147"/>
    <x v="160"/>
    <x v="2"/>
    <x v="480"/>
    <x v="1"/>
    <x v="0"/>
    <n v="1.936568163963575"/>
    <n v="4.3572197698883341"/>
    <x v="0"/>
    <x v="6"/>
    <x v="3"/>
    <x v="0"/>
  </r>
  <r>
    <x v="46"/>
    <x v="147"/>
    <x v="160"/>
    <x v="2"/>
    <x v="481"/>
    <x v="1"/>
    <x v="0"/>
    <n v="0.58018246849668964"/>
    <n v="1.3998731027894393"/>
    <x v="0"/>
    <x v="6"/>
    <x v="9"/>
    <x v="0"/>
  </r>
  <r>
    <x v="46"/>
    <x v="147"/>
    <x v="160"/>
    <x v="2"/>
    <x v="482"/>
    <x v="2"/>
    <x v="0"/>
    <n v="0.76533362519408399"/>
    <n v="2.654522218124661"/>
    <x v="0"/>
    <x v="6"/>
    <x v="3"/>
    <x v="0"/>
  </r>
  <r>
    <x v="46"/>
    <x v="147"/>
    <x v="186"/>
    <x v="2"/>
    <x v="485"/>
    <x v="2"/>
    <x v="0"/>
    <n v="0.34523541416341263"/>
    <n v="1.2067304514235284"/>
    <x v="0"/>
    <x v="6"/>
    <x v="3"/>
    <x v="0"/>
  </r>
  <r>
    <x v="48"/>
    <x v="151"/>
    <x v="119"/>
    <x v="2"/>
    <x v="491"/>
    <x v="2"/>
    <x v="0"/>
    <n v="0.16588093098516207"/>
    <n v="0.32248874073130851"/>
    <x v="0"/>
    <x v="6"/>
    <x v="3"/>
    <x v="0"/>
  </r>
  <r>
    <x v="48"/>
    <x v="151"/>
    <x v="27"/>
    <x v="2"/>
    <x v="492"/>
    <x v="1"/>
    <x v="0"/>
    <n v="3.3687098879633628E-2"/>
    <n v="5.0721201964682008E-2"/>
    <x v="0"/>
    <x v="6"/>
    <x v="3"/>
    <x v="0"/>
  </r>
  <r>
    <x v="48"/>
    <x v="151"/>
    <x v="27"/>
    <x v="2"/>
    <x v="493"/>
    <x v="2"/>
    <x v="0"/>
    <n v="4.0204244250189029E-2"/>
    <n v="6.713430851359424E-2"/>
    <x v="0"/>
    <x v="6"/>
    <x v="3"/>
    <x v="0"/>
  </r>
  <r>
    <x v="48"/>
    <x v="186"/>
    <x v="219"/>
    <x v="2"/>
    <x v="585"/>
    <x v="2"/>
    <x v="0"/>
    <n v="0.4760331120747418"/>
    <n v="0.9529245136962895"/>
    <x v="0"/>
    <x v="6"/>
    <x v="3"/>
    <x v="0"/>
  </r>
  <r>
    <x v="48"/>
    <x v="186"/>
    <x v="154"/>
    <x v="2"/>
    <x v="586"/>
    <x v="2"/>
    <x v="0"/>
    <n v="0.79764361810500928"/>
    <n v="1.5229274929567977"/>
    <x v="0"/>
    <x v="6"/>
    <x v="3"/>
    <x v="0"/>
  </r>
  <r>
    <x v="48"/>
    <x v="153"/>
    <x v="119"/>
    <x v="2"/>
    <x v="587"/>
    <x v="2"/>
    <x v="0"/>
    <n v="0.31045160937769917"/>
    <n v="0.6142905424001297"/>
    <x v="0"/>
    <x v="6"/>
    <x v="3"/>
    <x v="0"/>
  </r>
  <r>
    <x v="48"/>
    <x v="153"/>
    <x v="178"/>
    <x v="2"/>
    <x v="588"/>
    <x v="2"/>
    <x v="0"/>
    <n v="0.80930632497523913"/>
    <n v="1.4637568011914366"/>
    <x v="0"/>
    <x v="6"/>
    <x v="3"/>
    <x v="0"/>
  </r>
  <r>
    <x v="49"/>
    <x v="154"/>
    <x v="7"/>
    <x v="2"/>
    <x v="497"/>
    <x v="1"/>
    <x v="0"/>
    <n v="2.4474690290528303E-2"/>
    <n v="4.6615918997881298E-2"/>
    <x v="0"/>
    <x v="6"/>
    <x v="3"/>
    <x v="0"/>
  </r>
  <r>
    <x v="49"/>
    <x v="154"/>
    <x v="7"/>
    <x v="2"/>
    <x v="498"/>
    <x v="2"/>
    <x v="0"/>
    <n v="0.14736515252236507"/>
    <n v="0.17266820902537808"/>
    <x v="0"/>
    <x v="6"/>
    <x v="3"/>
    <x v="0"/>
  </r>
  <r>
    <x v="49"/>
    <x v="154"/>
    <x v="189"/>
    <x v="0"/>
    <x v="499"/>
    <x v="1"/>
    <x v="0"/>
    <n v="1.4675018051849331"/>
    <n v="1.8963509684572823"/>
    <x v="0"/>
    <x v="6"/>
    <x v="3"/>
    <x v="0"/>
  </r>
  <r>
    <x v="49"/>
    <x v="154"/>
    <x v="189"/>
    <x v="0"/>
    <x v="500"/>
    <x v="2"/>
    <x v="0"/>
    <n v="1.334299399880182"/>
    <n v="1.8761970674311839"/>
    <x v="0"/>
    <x v="6"/>
    <x v="3"/>
    <x v="0"/>
  </r>
  <r>
    <x v="50"/>
    <x v="155"/>
    <x v="191"/>
    <x v="2"/>
    <x v="502"/>
    <x v="2"/>
    <x v="0"/>
    <n v="9.9350645780820979E-2"/>
    <n v="0.30805424354474037"/>
    <x v="0"/>
    <x v="6"/>
    <x v="5"/>
    <x v="0"/>
  </r>
  <r>
    <x v="50"/>
    <x v="155"/>
    <x v="192"/>
    <x v="2"/>
    <x v="503"/>
    <x v="2"/>
    <x v="0"/>
    <n v="0.10099604097189283"/>
    <n v="0.27041631837286034"/>
    <x v="0"/>
    <x v="6"/>
    <x v="5"/>
    <x v="0"/>
  </r>
  <r>
    <x v="50"/>
    <x v="155"/>
    <x v="131"/>
    <x v="2"/>
    <x v="504"/>
    <x v="2"/>
    <x v="0"/>
    <n v="3.490137402871888E-2"/>
    <n v="0.10292407527666519"/>
    <x v="0"/>
    <x v="6"/>
    <x v="5"/>
    <x v="0"/>
  </r>
  <r>
    <x v="52"/>
    <x v="157"/>
    <x v="27"/>
    <x v="2"/>
    <x v="506"/>
    <x v="1"/>
    <x v="0"/>
    <n v="0.44505223175308622"/>
    <n v="0.76320263025436885"/>
    <x v="0"/>
    <x v="6"/>
    <x v="3"/>
    <x v="0"/>
  </r>
  <r>
    <x v="52"/>
    <x v="157"/>
    <x v="27"/>
    <x v="2"/>
    <x v="507"/>
    <x v="2"/>
    <x v="0"/>
    <n v="1.1810402306975144E-2"/>
    <n v="4.0964135350348624E-2"/>
    <x v="0"/>
    <x v="6"/>
    <x v="5"/>
    <x v="0"/>
  </r>
  <r>
    <x v="52"/>
    <x v="157"/>
    <x v="27"/>
    <x v="2"/>
    <x v="508"/>
    <x v="2"/>
    <x v="0"/>
    <n v="7.1771449367250356E-2"/>
    <n v="0.36254541971952547"/>
    <x v="0"/>
    <x v="6"/>
    <x v="18"/>
    <x v="0"/>
  </r>
  <r>
    <x v="52"/>
    <x v="158"/>
    <x v="193"/>
    <x v="2"/>
    <x v="509"/>
    <x v="2"/>
    <x v="0"/>
    <n v="0.14924534882617835"/>
    <n v="0.45466561330745936"/>
    <x v="0"/>
    <x v="6"/>
    <x v="5"/>
    <x v="0"/>
  </r>
  <r>
    <x v="52"/>
    <x v="159"/>
    <x v="194"/>
    <x v="1"/>
    <x v="700"/>
    <x v="1"/>
    <x v="0"/>
    <n v="0.44162501837984547"/>
    <n v="0.93810262464705674"/>
    <x v="0"/>
    <x v="6"/>
    <x v="3"/>
    <x v="0"/>
  </r>
  <r>
    <x v="52"/>
    <x v="159"/>
    <x v="194"/>
    <x v="2"/>
    <x v="510"/>
    <x v="2"/>
    <x v="0"/>
    <n v="0.22044406174255612"/>
    <n v="0.60899308446426437"/>
    <x v="0"/>
    <x v="6"/>
    <x v="3"/>
    <x v="0"/>
  </r>
  <r>
    <x v="52"/>
    <x v="161"/>
    <x v="196"/>
    <x v="2"/>
    <x v="512"/>
    <x v="1"/>
    <x v="0"/>
    <n v="2.0698777645267917E-2"/>
    <n v="4.3164996942520337E-2"/>
    <x v="0"/>
    <x v="6"/>
    <x v="3"/>
    <x v="0"/>
  </r>
  <r>
    <x v="52"/>
    <x v="161"/>
    <x v="196"/>
    <x v="2"/>
    <x v="513"/>
    <x v="2"/>
    <x v="0"/>
    <n v="1.7996955814783496E-2"/>
    <n v="4.3883140298154495E-2"/>
    <x v="0"/>
    <x v="6"/>
    <x v="3"/>
    <x v="0"/>
  </r>
  <r>
    <x v="52"/>
    <x v="162"/>
    <x v="8"/>
    <x v="2"/>
    <x v="514"/>
    <x v="2"/>
    <x v="0"/>
    <n v="1.7816450958667338"/>
    <n v="4.3522450303301827"/>
    <x v="0"/>
    <x v="6"/>
    <x v="3"/>
    <x v="0"/>
  </r>
  <r>
    <x v="52"/>
    <x v="162"/>
    <x v="119"/>
    <x v="2"/>
    <x v="515"/>
    <x v="1"/>
    <x v="0"/>
    <n v="1.0862318414622876"/>
    <n v="2.3414762876550945"/>
    <x v="0"/>
    <x v="6"/>
    <x v="3"/>
    <x v="0"/>
  </r>
  <r>
    <x v="52"/>
    <x v="162"/>
    <x v="27"/>
    <x v="2"/>
    <x v="516"/>
    <x v="1"/>
    <x v="0"/>
    <n v="1.0495331885567596"/>
    <n v="2.1706656681260466"/>
    <x v="0"/>
    <x v="6"/>
    <x v="3"/>
    <x v="0"/>
  </r>
  <r>
    <x v="52"/>
    <x v="162"/>
    <x v="27"/>
    <x v="2"/>
    <x v="517"/>
    <x v="2"/>
    <x v="0"/>
    <n v="5.2489724997329725"/>
    <n v="11.135979767035479"/>
    <x v="0"/>
    <x v="6"/>
    <x v="3"/>
    <x v="0"/>
  </r>
  <r>
    <x v="52"/>
    <x v="163"/>
    <x v="108"/>
    <x v="1"/>
    <x v="589"/>
    <x v="1"/>
    <x v="0"/>
    <n v="0.34049705719682122"/>
    <n v="0.58049466772006997"/>
    <x v="0"/>
    <x v="6"/>
    <x v="3"/>
    <x v="0"/>
  </r>
  <r>
    <x v="52"/>
    <x v="163"/>
    <x v="197"/>
    <x v="1"/>
    <x v="519"/>
    <x v="2"/>
    <x v="0"/>
    <n v="2.8447828419116066"/>
    <n v="4.852819842384597"/>
    <x v="0"/>
    <x v="6"/>
    <x v="3"/>
    <x v="0"/>
  </r>
  <r>
    <x v="52"/>
    <x v="163"/>
    <x v="197"/>
    <x v="2"/>
    <x v="520"/>
    <x v="2"/>
    <x v="0"/>
    <n v="2.9892389395831884"/>
    <n v="5.0093844072865563"/>
    <x v="0"/>
    <x v="6"/>
    <x v="15"/>
    <x v="0"/>
  </r>
  <r>
    <x v="52"/>
    <x v="163"/>
    <x v="10"/>
    <x v="1"/>
    <x v="521"/>
    <x v="1"/>
    <x v="0"/>
    <n v="6.5850967327031926E-2"/>
    <n v="9.7954964058340158E-2"/>
    <x v="0"/>
    <x v="6"/>
    <x v="3"/>
    <x v="0"/>
  </r>
  <r>
    <x v="52"/>
    <x v="164"/>
    <x v="198"/>
    <x v="1"/>
    <x v="522"/>
    <x v="2"/>
    <x v="0"/>
    <n v="5.5258043089151672"/>
    <n v="7.7213884865174034"/>
    <x v="0"/>
    <x v="6"/>
    <x v="3"/>
    <x v="0"/>
  </r>
  <r>
    <x v="61"/>
    <x v="187"/>
    <x v="13"/>
    <x v="0"/>
    <x v="657"/>
    <x v="0"/>
    <x v="0"/>
    <n v="4.7708725646277239"/>
    <n v="4.0324888646381964"/>
    <x v="0"/>
    <x v="6"/>
    <x v="4"/>
    <x v="0"/>
  </r>
  <r>
    <x v="58"/>
    <x v="175"/>
    <x v="77"/>
    <x v="2"/>
    <x v="556"/>
    <x v="1"/>
    <x v="0"/>
    <n v="5.8659039143320435E-2"/>
    <n v="0.11261743950051353"/>
    <x v="0"/>
    <x v="6"/>
    <x v="5"/>
    <x v="0"/>
  </r>
  <r>
    <x v="58"/>
    <x v="176"/>
    <x v="210"/>
    <x v="2"/>
    <x v="557"/>
    <x v="1"/>
    <x v="0"/>
    <n v="7.6474229564857582E-2"/>
    <n v="0.14358921907972691"/>
    <x v="0"/>
    <x v="6"/>
    <x v="5"/>
    <x v="0"/>
  </r>
  <r>
    <x v="68"/>
    <x v="205"/>
    <x v="239"/>
    <x v="2"/>
    <x v="701"/>
    <x v="2"/>
    <x v="0"/>
    <n v="1.2344700549791912"/>
    <n v="2.8234040064929014"/>
    <x v="0"/>
    <x v="6"/>
    <x v="4"/>
    <x v="0"/>
  </r>
  <r>
    <x v="68"/>
    <x v="205"/>
    <x v="239"/>
    <x v="2"/>
    <x v="701"/>
    <x v="2"/>
    <x v="0"/>
    <n v="0.51755934883028254"/>
    <n v="1.2787184918640164"/>
    <x v="0"/>
    <x v="6"/>
    <x v="4"/>
    <x v="0"/>
  </r>
  <r>
    <x v="63"/>
    <x v="206"/>
    <x v="240"/>
    <x v="0"/>
    <x v="716"/>
    <x v="0"/>
    <x v="0"/>
    <n v="0.80029370259053212"/>
    <n v="0.91337937175649031"/>
    <x v="0"/>
    <x v="6"/>
    <x v="21"/>
    <x v="0"/>
  </r>
  <r>
    <x v="63"/>
    <x v="206"/>
    <x v="240"/>
    <x v="0"/>
    <x v="702"/>
    <x v="0"/>
    <x v="0"/>
    <n v="3.8764596477466822"/>
    <n v="4.4138470973265189"/>
    <x v="0"/>
    <x v="6"/>
    <x v="1"/>
    <x v="0"/>
  </r>
  <r>
    <x v="63"/>
    <x v="193"/>
    <x v="177"/>
    <x v="2"/>
    <x v="658"/>
    <x v="2"/>
    <x v="0"/>
    <n v="1.7581099069006778"/>
    <n v="3.1921217885595627"/>
    <x v="0"/>
    <x v="6"/>
    <x v="3"/>
    <x v="0"/>
  </r>
  <r>
    <x v="63"/>
    <x v="193"/>
    <x v="177"/>
    <x v="1"/>
    <x v="659"/>
    <x v="0"/>
    <x v="0"/>
    <n v="4.1797740551495881"/>
    <n v="5.6853371460313813"/>
    <x v="0"/>
    <x v="6"/>
    <x v="19"/>
    <x v="0"/>
  </r>
  <r>
    <x v="63"/>
    <x v="193"/>
    <x v="177"/>
    <x v="1"/>
    <x v="660"/>
    <x v="0"/>
    <x v="0"/>
    <n v="3.4535097549164728"/>
    <n v="5.6009712994188643"/>
    <x v="0"/>
    <x v="6"/>
    <x v="2"/>
    <x v="0"/>
  </r>
  <r>
    <x v="63"/>
    <x v="194"/>
    <x v="233"/>
    <x v="1"/>
    <x v="661"/>
    <x v="0"/>
    <x v="0"/>
    <n v="1.4282291130747689"/>
    <n v="1.9043292128528784"/>
    <x v="0"/>
    <x v="6"/>
    <x v="19"/>
    <x v="0"/>
  </r>
  <r>
    <x v="63"/>
    <x v="195"/>
    <x v="10"/>
    <x v="0"/>
    <x v="662"/>
    <x v="0"/>
    <x v="0"/>
    <n v="3.07743985501099"/>
    <n v="3.5760498229869921"/>
    <x v="0"/>
    <x v="6"/>
    <x v="1"/>
    <x v="0"/>
  </r>
  <r>
    <x v="71"/>
    <x v="211"/>
    <x v="245"/>
    <x v="1"/>
    <x v="717"/>
    <x v="1"/>
    <x v="0"/>
    <n v="6.7677641206176052E-3"/>
    <n v="8.5741213909333886E-3"/>
    <x v="0"/>
    <x v="6"/>
    <x v="3"/>
    <x v="0"/>
  </r>
  <r>
    <x v="53"/>
    <x v="165"/>
    <x v="199"/>
    <x v="1"/>
    <x v="523"/>
    <x v="2"/>
    <x v="0"/>
    <n v="0.25919512144808898"/>
    <n v="0.54449946297685603"/>
    <x v="0"/>
    <x v="6"/>
    <x v="5"/>
    <x v="0"/>
  </r>
  <r>
    <x v="53"/>
    <x v="165"/>
    <x v="200"/>
    <x v="1"/>
    <x v="524"/>
    <x v="2"/>
    <x v="0"/>
    <n v="0.12654782848986093"/>
    <n v="0.26960740877704509"/>
    <x v="0"/>
    <x v="6"/>
    <x v="5"/>
    <x v="0"/>
  </r>
  <r>
    <x v="53"/>
    <x v="165"/>
    <x v="200"/>
    <x v="1"/>
    <x v="525"/>
    <x v="2"/>
    <x v="0"/>
    <n v="0.25130009049909574"/>
    <n v="0.71601548777787238"/>
    <x v="0"/>
    <x v="6"/>
    <x v="3"/>
    <x v="0"/>
  </r>
  <r>
    <x v="53"/>
    <x v="165"/>
    <x v="201"/>
    <x v="1"/>
    <x v="526"/>
    <x v="2"/>
    <x v="0"/>
    <n v="0.27781911319087799"/>
    <n v="0.59538667740780971"/>
    <x v="0"/>
    <x v="6"/>
    <x v="5"/>
    <x v="0"/>
  </r>
  <r>
    <x v="53"/>
    <x v="165"/>
    <x v="201"/>
    <x v="1"/>
    <x v="527"/>
    <x v="2"/>
    <x v="0"/>
    <n v="0.5357970609899263"/>
    <n v="1.4761905672153357"/>
    <x v="0"/>
    <x v="6"/>
    <x v="3"/>
    <x v="0"/>
  </r>
  <r>
    <x v="53"/>
    <x v="165"/>
    <x v="202"/>
    <x v="1"/>
    <x v="528"/>
    <x v="2"/>
    <x v="0"/>
    <n v="6.6369349570522734E-2"/>
    <n v="0.11229058973351599"/>
    <x v="0"/>
    <x v="6"/>
    <x v="5"/>
    <x v="0"/>
  </r>
  <r>
    <x v="53"/>
    <x v="165"/>
    <x v="203"/>
    <x v="2"/>
    <x v="529"/>
    <x v="2"/>
    <x v="0"/>
    <n v="0.15841401607683298"/>
    <n v="0.28500809796042803"/>
    <x v="0"/>
    <x v="6"/>
    <x v="5"/>
    <x v="0"/>
  </r>
  <r>
    <x v="54"/>
    <x v="166"/>
    <x v="204"/>
    <x v="2"/>
    <x v="530"/>
    <x v="2"/>
    <x v="0"/>
    <n v="9.9871747728042665E-2"/>
    <n v="0.3372508861945413"/>
    <x v="0"/>
    <x v="6"/>
    <x v="5"/>
    <x v="0"/>
  </r>
  <r>
    <x v="54"/>
    <x v="166"/>
    <x v="205"/>
    <x v="2"/>
    <x v="531"/>
    <x v="1"/>
    <x v="0"/>
    <n v="9.576718773264567E-2"/>
    <n v="0.21145259586927601"/>
    <x v="0"/>
    <x v="6"/>
    <x v="3"/>
    <x v="0"/>
  </r>
  <r>
    <x v="54"/>
    <x v="166"/>
    <x v="205"/>
    <x v="2"/>
    <x v="532"/>
    <x v="1"/>
    <x v="0"/>
    <n v="0.52065822942274242"/>
    <n v="1.1067006441645069"/>
    <x v="0"/>
    <x v="6"/>
    <x v="9"/>
    <x v="0"/>
  </r>
  <r>
    <x v="54"/>
    <x v="166"/>
    <x v="205"/>
    <x v="2"/>
    <x v="533"/>
    <x v="2"/>
    <x v="0"/>
    <n v="0.71065905652631778"/>
    <n v="1.8489429489336058"/>
    <x v="0"/>
    <x v="6"/>
    <x v="3"/>
    <x v="0"/>
  </r>
  <r>
    <x v="55"/>
    <x v="167"/>
    <x v="160"/>
    <x v="2"/>
    <x v="534"/>
    <x v="2"/>
    <x v="0"/>
    <n v="4.7537034079122784E-3"/>
    <n v="1.4605384221590027E-2"/>
    <x v="0"/>
    <x v="6"/>
    <x v="3"/>
    <x v="0"/>
  </r>
  <r>
    <x v="55"/>
    <x v="167"/>
    <x v="161"/>
    <x v="2"/>
    <x v="535"/>
    <x v="2"/>
    <x v="0"/>
    <n v="2.3483660837774066E-3"/>
    <n v="7.4700187053535179E-3"/>
    <x v="0"/>
    <x v="6"/>
    <x v="3"/>
    <x v="0"/>
  </r>
  <r>
    <x v="0"/>
    <x v="189"/>
    <x v="132"/>
    <x v="0"/>
    <x v="609"/>
    <x v="2"/>
    <x v="0"/>
    <n v="1.0582968316138492"/>
    <n v="1.1549148336813067"/>
    <x v="0"/>
    <x v="7"/>
    <x v="3"/>
    <x v="0"/>
  </r>
  <r>
    <x v="0"/>
    <x v="189"/>
    <x v="132"/>
    <x v="0"/>
    <x v="610"/>
    <x v="0"/>
    <x v="0"/>
    <n v="6.7778278669881217E-2"/>
    <n v="7.7690988542949424E-2"/>
    <x v="0"/>
    <x v="7"/>
    <x v="2"/>
    <x v="0"/>
  </r>
  <r>
    <x v="0"/>
    <x v="0"/>
    <x v="0"/>
    <x v="0"/>
    <x v="0"/>
    <x v="0"/>
    <x v="0"/>
    <n v="1.7309234334199808"/>
    <n v="1.4697193744626627"/>
    <x v="0"/>
    <x v="7"/>
    <x v="0"/>
    <x v="0"/>
  </r>
  <r>
    <x v="0"/>
    <x v="1"/>
    <x v="1"/>
    <x v="0"/>
    <x v="558"/>
    <x v="2"/>
    <x v="0"/>
    <n v="3.9341989011403462E-2"/>
    <n v="6.1833048551431069E-2"/>
    <x v="0"/>
    <x v="7"/>
    <x v="3"/>
    <x v="0"/>
  </r>
  <r>
    <x v="0"/>
    <x v="1"/>
    <x v="1"/>
    <x v="0"/>
    <x v="1"/>
    <x v="0"/>
    <x v="0"/>
    <n v="1.175590538961002"/>
    <n v="1.1895079821364605"/>
    <x v="0"/>
    <x v="7"/>
    <x v="0"/>
    <x v="0"/>
  </r>
  <r>
    <x v="0"/>
    <x v="1"/>
    <x v="109"/>
    <x v="3"/>
    <x v="591"/>
    <x v="0"/>
    <x v="0"/>
    <n v="1.0136853802344257"/>
    <n v="1.1920418889084252"/>
    <x v="0"/>
    <x v="7"/>
    <x v="0"/>
    <x v="0"/>
  </r>
  <r>
    <x v="0"/>
    <x v="196"/>
    <x v="132"/>
    <x v="0"/>
    <x v="663"/>
    <x v="0"/>
    <x v="0"/>
    <n v="0.13454539948053132"/>
    <n v="0.13415035718647425"/>
    <x v="0"/>
    <x v="7"/>
    <x v="4"/>
    <x v="0"/>
  </r>
  <r>
    <x v="0"/>
    <x v="2"/>
    <x v="2"/>
    <x v="1"/>
    <x v="3"/>
    <x v="1"/>
    <x v="0"/>
    <n v="0.56212347879191049"/>
    <n v="0.85057714949632857"/>
    <x v="0"/>
    <x v="7"/>
    <x v="2"/>
    <x v="0"/>
  </r>
  <r>
    <x v="0"/>
    <x v="3"/>
    <x v="3"/>
    <x v="1"/>
    <x v="4"/>
    <x v="2"/>
    <x v="0"/>
    <n v="1.0775166629470971"/>
    <n v="1.5327665619247619"/>
    <x v="0"/>
    <x v="7"/>
    <x v="3"/>
    <x v="0"/>
  </r>
  <r>
    <x v="0"/>
    <x v="3"/>
    <x v="4"/>
    <x v="2"/>
    <x v="5"/>
    <x v="1"/>
    <x v="0"/>
    <n v="0.61796702207293119"/>
    <n v="0.83770794548442506"/>
    <x v="0"/>
    <x v="7"/>
    <x v="3"/>
    <x v="0"/>
  </r>
  <r>
    <x v="0"/>
    <x v="3"/>
    <x v="4"/>
    <x v="2"/>
    <x v="611"/>
    <x v="2"/>
    <x v="0"/>
    <n v="0.34634489415082542"/>
    <n v="0.51672495875680124"/>
    <x v="0"/>
    <x v="7"/>
    <x v="3"/>
    <x v="0"/>
  </r>
  <r>
    <x v="0"/>
    <x v="3"/>
    <x v="4"/>
    <x v="0"/>
    <x v="6"/>
    <x v="0"/>
    <x v="0"/>
    <n v="5.4473200405111832"/>
    <n v="5.1219940372261696"/>
    <x v="0"/>
    <x v="7"/>
    <x v="2"/>
    <x v="0"/>
  </r>
  <r>
    <x v="0"/>
    <x v="3"/>
    <x v="4"/>
    <x v="0"/>
    <x v="8"/>
    <x v="0"/>
    <x v="0"/>
    <n v="3.3122857483420582"/>
    <n v="3.2002044457442165"/>
    <x v="0"/>
    <x v="7"/>
    <x v="4"/>
    <x v="0"/>
  </r>
  <r>
    <x v="0"/>
    <x v="3"/>
    <x v="132"/>
    <x v="1"/>
    <x v="703"/>
    <x v="2"/>
    <x v="0"/>
    <n v="1.8490211054973608E-2"/>
    <n v="2.693912847025209E-2"/>
    <x v="0"/>
    <x v="7"/>
    <x v="3"/>
    <x v="0"/>
  </r>
  <r>
    <x v="0"/>
    <x v="4"/>
    <x v="14"/>
    <x v="2"/>
    <x v="536"/>
    <x v="2"/>
    <x v="0"/>
    <n v="0.94082378071486583"/>
    <n v="1.5486840539047801"/>
    <x v="0"/>
    <x v="7"/>
    <x v="3"/>
    <x v="0"/>
  </r>
  <r>
    <x v="0"/>
    <x v="4"/>
    <x v="5"/>
    <x v="2"/>
    <x v="9"/>
    <x v="2"/>
    <x v="0"/>
    <n v="6.0807171787696603E-2"/>
    <n v="0.1031044987357701"/>
    <x v="0"/>
    <x v="7"/>
    <x v="3"/>
    <x v="0"/>
  </r>
  <r>
    <x v="0"/>
    <x v="4"/>
    <x v="108"/>
    <x v="1"/>
    <x v="559"/>
    <x v="2"/>
    <x v="0"/>
    <n v="0.95317939250826822"/>
    <n v="1.6046765299005632"/>
    <x v="0"/>
    <x v="7"/>
    <x v="3"/>
    <x v="0"/>
  </r>
  <r>
    <x v="0"/>
    <x v="4"/>
    <x v="6"/>
    <x v="2"/>
    <x v="10"/>
    <x v="1"/>
    <x v="0"/>
    <n v="2.7776385351225388"/>
    <n v="3.6886922611180784"/>
    <x v="0"/>
    <x v="7"/>
    <x v="3"/>
    <x v="0"/>
  </r>
  <r>
    <x v="0"/>
    <x v="4"/>
    <x v="10"/>
    <x v="1"/>
    <x v="537"/>
    <x v="2"/>
    <x v="0"/>
    <n v="0.37124170626092778"/>
    <n v="0.64352709432047717"/>
    <x v="0"/>
    <x v="7"/>
    <x v="3"/>
    <x v="0"/>
  </r>
  <r>
    <x v="0"/>
    <x v="4"/>
    <x v="7"/>
    <x v="1"/>
    <x v="11"/>
    <x v="1"/>
    <x v="0"/>
    <n v="1.0665106043419676"/>
    <n v="1.4325639509999353"/>
    <x v="0"/>
    <x v="7"/>
    <x v="3"/>
    <x v="0"/>
  </r>
  <r>
    <x v="0"/>
    <x v="212"/>
    <x v="246"/>
    <x v="2"/>
    <x v="718"/>
    <x v="1"/>
    <x v="0"/>
    <n v="0.47894042309033275"/>
    <n v="0.73199277894114534"/>
    <x v="0"/>
    <x v="7"/>
    <x v="5"/>
    <x v="0"/>
  </r>
  <r>
    <x v="0"/>
    <x v="212"/>
    <x v="246"/>
    <x v="2"/>
    <x v="719"/>
    <x v="2"/>
    <x v="0"/>
    <n v="0.42008332909424845"/>
    <n v="0.82416406798157882"/>
    <x v="0"/>
    <x v="7"/>
    <x v="5"/>
    <x v="0"/>
  </r>
  <r>
    <x v="0"/>
    <x v="190"/>
    <x v="234"/>
    <x v="0"/>
    <x v="664"/>
    <x v="1"/>
    <x v="0"/>
    <n v="0.14253552557427498"/>
    <n v="0.19342969640865101"/>
    <x v="0"/>
    <x v="7"/>
    <x v="3"/>
    <x v="0"/>
  </r>
  <r>
    <x v="0"/>
    <x v="190"/>
    <x v="132"/>
    <x v="0"/>
    <x v="612"/>
    <x v="2"/>
    <x v="0"/>
    <n v="1.1077783886670043"/>
    <n v="1.494414873979103"/>
    <x v="0"/>
    <x v="7"/>
    <x v="3"/>
    <x v="0"/>
  </r>
  <r>
    <x v="0"/>
    <x v="190"/>
    <x v="132"/>
    <x v="0"/>
    <x v="613"/>
    <x v="0"/>
    <x v="0"/>
    <n v="0.19405402513865347"/>
    <n v="0.22975464335844992"/>
    <x v="0"/>
    <x v="7"/>
    <x v="2"/>
    <x v="0"/>
  </r>
  <r>
    <x v="0"/>
    <x v="5"/>
    <x v="8"/>
    <x v="2"/>
    <x v="12"/>
    <x v="2"/>
    <x v="0"/>
    <n v="2.5888083995494595"/>
    <n v="4.2594506973895436"/>
    <x v="0"/>
    <x v="7"/>
    <x v="3"/>
    <x v="0"/>
  </r>
  <r>
    <x v="0"/>
    <x v="5"/>
    <x v="9"/>
    <x v="1"/>
    <x v="13"/>
    <x v="1"/>
    <x v="0"/>
    <n v="6.5012163857705696"/>
    <n v="9.8314557186603029"/>
    <x v="0"/>
    <x v="7"/>
    <x v="3"/>
    <x v="0"/>
  </r>
  <r>
    <x v="0"/>
    <x v="5"/>
    <x v="9"/>
    <x v="1"/>
    <x v="14"/>
    <x v="1"/>
    <x v="0"/>
    <n v="10.582635956253849"/>
    <n v="15.493188583066559"/>
    <x v="0"/>
    <x v="7"/>
    <x v="2"/>
    <x v="0"/>
  </r>
  <r>
    <x v="0"/>
    <x v="5"/>
    <x v="9"/>
    <x v="1"/>
    <x v="15"/>
    <x v="2"/>
    <x v="0"/>
    <n v="6.1240658450750214"/>
    <n v="9.816598894720066"/>
    <x v="0"/>
    <x v="7"/>
    <x v="3"/>
    <x v="0"/>
  </r>
  <r>
    <x v="0"/>
    <x v="6"/>
    <x v="10"/>
    <x v="0"/>
    <x v="17"/>
    <x v="0"/>
    <x v="0"/>
    <n v="2.4665221200504375"/>
    <n v="1.9588630480175677"/>
    <x v="0"/>
    <x v="7"/>
    <x v="0"/>
    <x v="0"/>
  </r>
  <r>
    <x v="0"/>
    <x v="7"/>
    <x v="11"/>
    <x v="2"/>
    <x v="18"/>
    <x v="2"/>
    <x v="0"/>
    <n v="6.0596805426962952"/>
    <n v="11.157549201943242"/>
    <x v="0"/>
    <x v="7"/>
    <x v="3"/>
    <x v="0"/>
  </r>
  <r>
    <x v="0"/>
    <x v="7"/>
    <x v="12"/>
    <x v="2"/>
    <x v="704"/>
    <x v="1"/>
    <x v="0"/>
    <n v="34.569872264400018"/>
    <n v="53.263679616642115"/>
    <x v="0"/>
    <x v="7"/>
    <x v="3"/>
    <x v="0"/>
  </r>
  <r>
    <x v="0"/>
    <x v="7"/>
    <x v="12"/>
    <x v="2"/>
    <x v="19"/>
    <x v="2"/>
    <x v="0"/>
    <n v="76.185984176398236"/>
    <n v="119.91076743561032"/>
    <x v="0"/>
    <x v="7"/>
    <x v="3"/>
    <x v="0"/>
  </r>
  <r>
    <x v="0"/>
    <x v="7"/>
    <x v="12"/>
    <x v="2"/>
    <x v="614"/>
    <x v="2"/>
    <x v="2"/>
    <n v="19.52474402576031"/>
    <n v="29.402413151831471"/>
    <x v="0"/>
    <x v="7"/>
    <x v="3"/>
    <x v="1"/>
  </r>
  <r>
    <x v="0"/>
    <x v="7"/>
    <x v="12"/>
    <x v="2"/>
    <x v="615"/>
    <x v="2"/>
    <x v="1"/>
    <n v="4.2009348634297652"/>
    <n v="5.8633082172392834"/>
    <x v="0"/>
    <x v="7"/>
    <x v="3"/>
    <x v="1"/>
  </r>
  <r>
    <x v="0"/>
    <x v="7"/>
    <x v="13"/>
    <x v="1"/>
    <x v="561"/>
    <x v="1"/>
    <x v="0"/>
    <n v="85.006742736411198"/>
    <n v="109.43402391819522"/>
    <x v="0"/>
    <x v="7"/>
    <x v="7"/>
    <x v="0"/>
  </r>
  <r>
    <x v="0"/>
    <x v="7"/>
    <x v="13"/>
    <x v="1"/>
    <x v="20"/>
    <x v="1"/>
    <x v="0"/>
    <n v="100.13648421109681"/>
    <n v="139.65608503923795"/>
    <x v="0"/>
    <x v="7"/>
    <x v="3"/>
    <x v="0"/>
  </r>
  <r>
    <x v="0"/>
    <x v="7"/>
    <x v="13"/>
    <x v="1"/>
    <x v="665"/>
    <x v="1"/>
    <x v="4"/>
    <n v="11.46561506472473"/>
    <n v="8.3240704039713762"/>
    <x v="0"/>
    <x v="7"/>
    <x v="3"/>
    <x v="1"/>
  </r>
  <r>
    <x v="0"/>
    <x v="7"/>
    <x v="13"/>
    <x v="1"/>
    <x v="21"/>
    <x v="1"/>
    <x v="1"/>
    <n v="38.599779132231056"/>
    <n v="41.621041141094402"/>
    <x v="0"/>
    <x v="7"/>
    <x v="3"/>
    <x v="1"/>
  </r>
  <r>
    <x v="0"/>
    <x v="7"/>
    <x v="13"/>
    <x v="1"/>
    <x v="22"/>
    <x v="1"/>
    <x v="0"/>
    <n v="0.24426535663529741"/>
    <n v="0.33386908933041093"/>
    <x v="0"/>
    <x v="7"/>
    <x v="2"/>
    <x v="0"/>
  </r>
  <r>
    <x v="0"/>
    <x v="7"/>
    <x v="13"/>
    <x v="1"/>
    <x v="23"/>
    <x v="2"/>
    <x v="0"/>
    <n v="239.92873309374818"/>
    <n v="315.61390985864398"/>
    <x v="0"/>
    <x v="7"/>
    <x v="3"/>
    <x v="0"/>
  </r>
  <r>
    <x v="0"/>
    <x v="7"/>
    <x v="13"/>
    <x v="1"/>
    <x v="616"/>
    <x v="2"/>
    <x v="3"/>
    <n v="27.879424897096005"/>
    <n v="29.76403415587998"/>
    <x v="0"/>
    <x v="7"/>
    <x v="3"/>
    <x v="1"/>
  </r>
  <r>
    <x v="0"/>
    <x v="7"/>
    <x v="13"/>
    <x v="1"/>
    <x v="24"/>
    <x v="2"/>
    <x v="1"/>
    <n v="33.59721653974465"/>
    <n v="41.478571481116894"/>
    <x v="0"/>
    <x v="7"/>
    <x v="3"/>
    <x v="1"/>
  </r>
  <r>
    <x v="0"/>
    <x v="7"/>
    <x v="13"/>
    <x v="1"/>
    <x v="616"/>
    <x v="2"/>
    <x v="3"/>
    <n v="0.43013988113113621"/>
    <n v="0.4027736309962881"/>
    <x v="0"/>
    <x v="7"/>
    <x v="3"/>
    <x v="1"/>
  </r>
  <r>
    <x v="0"/>
    <x v="7"/>
    <x v="15"/>
    <x v="2"/>
    <x v="26"/>
    <x v="2"/>
    <x v="0"/>
    <n v="1.4429058905200953"/>
    <n v="2.2444821409360336"/>
    <x v="0"/>
    <x v="7"/>
    <x v="3"/>
    <x v="0"/>
  </r>
  <r>
    <x v="0"/>
    <x v="7"/>
    <x v="16"/>
    <x v="2"/>
    <x v="27"/>
    <x v="1"/>
    <x v="0"/>
    <n v="14.609227556298293"/>
    <n v="20.333768743753204"/>
    <x v="0"/>
    <x v="7"/>
    <x v="3"/>
    <x v="0"/>
  </r>
  <r>
    <x v="0"/>
    <x v="7"/>
    <x v="16"/>
    <x v="2"/>
    <x v="28"/>
    <x v="2"/>
    <x v="0"/>
    <n v="24.749260079218885"/>
    <n v="44.14235470032834"/>
    <x v="0"/>
    <x v="7"/>
    <x v="3"/>
    <x v="0"/>
  </r>
  <r>
    <x v="0"/>
    <x v="7"/>
    <x v="16"/>
    <x v="2"/>
    <x v="617"/>
    <x v="2"/>
    <x v="5"/>
    <n v="9.5612156005204396E-2"/>
    <n v="0.16477095328484287"/>
    <x v="0"/>
    <x v="7"/>
    <x v="3"/>
    <x v="1"/>
  </r>
  <r>
    <x v="0"/>
    <x v="7"/>
    <x v="17"/>
    <x v="2"/>
    <x v="29"/>
    <x v="2"/>
    <x v="0"/>
    <n v="14.464894519097447"/>
    <n v="26.897123221019079"/>
    <x v="0"/>
    <x v="7"/>
    <x v="3"/>
    <x v="0"/>
  </r>
  <r>
    <x v="0"/>
    <x v="7"/>
    <x v="18"/>
    <x v="0"/>
    <x v="30"/>
    <x v="1"/>
    <x v="0"/>
    <n v="442.74289289496784"/>
    <n v="472.83833816949868"/>
    <x v="0"/>
    <x v="7"/>
    <x v="3"/>
    <x v="0"/>
  </r>
  <r>
    <x v="0"/>
    <x v="7"/>
    <x v="18"/>
    <x v="0"/>
    <x v="31"/>
    <x v="1"/>
    <x v="1"/>
    <n v="6.2135231959546839"/>
    <n v="6.7617137756878885"/>
    <x v="0"/>
    <x v="7"/>
    <x v="3"/>
    <x v="1"/>
  </r>
  <r>
    <x v="0"/>
    <x v="7"/>
    <x v="18"/>
    <x v="0"/>
    <x v="30"/>
    <x v="1"/>
    <x v="0"/>
    <n v="0.184064814356968"/>
    <n v="0.21673624242541792"/>
    <x v="0"/>
    <x v="7"/>
    <x v="3"/>
    <x v="0"/>
  </r>
  <r>
    <x v="0"/>
    <x v="7"/>
    <x v="18"/>
    <x v="0"/>
    <x v="33"/>
    <x v="2"/>
    <x v="0"/>
    <n v="211.93855524550787"/>
    <n v="265.0520490596968"/>
    <x v="0"/>
    <x v="7"/>
    <x v="3"/>
    <x v="0"/>
  </r>
  <r>
    <x v="0"/>
    <x v="7"/>
    <x v="18"/>
    <x v="0"/>
    <x v="618"/>
    <x v="2"/>
    <x v="7"/>
    <n v="47.782648005476879"/>
    <n v="41.34642635343409"/>
    <x v="0"/>
    <x v="7"/>
    <x v="3"/>
    <x v="1"/>
  </r>
  <r>
    <x v="0"/>
    <x v="7"/>
    <x v="18"/>
    <x v="0"/>
    <x v="619"/>
    <x v="2"/>
    <x v="8"/>
    <n v="1.2616169542071377E-2"/>
    <n v="1.4228395965825272E-2"/>
    <x v="0"/>
    <x v="7"/>
    <x v="3"/>
    <x v="1"/>
  </r>
  <r>
    <x v="0"/>
    <x v="7"/>
    <x v="18"/>
    <x v="0"/>
    <x v="620"/>
    <x v="2"/>
    <x v="1"/>
    <n v="2.0596042776892798"/>
    <n v="2.3498297048117824"/>
    <x v="0"/>
    <x v="7"/>
    <x v="3"/>
    <x v="1"/>
  </r>
  <r>
    <x v="0"/>
    <x v="7"/>
    <x v="18"/>
    <x v="0"/>
    <x v="34"/>
    <x v="0"/>
    <x v="0"/>
    <n v="132.10233324879096"/>
    <n v="120.39628817064319"/>
    <x v="0"/>
    <x v="7"/>
    <x v="4"/>
    <x v="0"/>
  </r>
  <r>
    <x v="0"/>
    <x v="7"/>
    <x v="19"/>
    <x v="2"/>
    <x v="35"/>
    <x v="2"/>
    <x v="0"/>
    <n v="9.6816207676704398"/>
    <n v="24.830291940981752"/>
    <x v="0"/>
    <x v="7"/>
    <x v="3"/>
    <x v="0"/>
  </r>
  <r>
    <x v="0"/>
    <x v="7"/>
    <x v="227"/>
    <x v="2"/>
    <x v="621"/>
    <x v="2"/>
    <x v="5"/>
    <n v="0.10384031186168746"/>
    <n v="0.1590343304521597"/>
    <x v="0"/>
    <x v="7"/>
    <x v="3"/>
    <x v="1"/>
  </r>
  <r>
    <x v="0"/>
    <x v="7"/>
    <x v="227"/>
    <x v="2"/>
    <x v="621"/>
    <x v="2"/>
    <x v="5"/>
    <n v="2.0128752593497028"/>
    <n v="3.1192347636087159"/>
    <x v="0"/>
    <x v="7"/>
    <x v="3"/>
    <x v="1"/>
  </r>
  <r>
    <x v="0"/>
    <x v="7"/>
    <x v="227"/>
    <x v="2"/>
    <x v="622"/>
    <x v="2"/>
    <x v="0"/>
    <n v="45.543463200738387"/>
    <n v="84.195811420837018"/>
    <x v="0"/>
    <x v="7"/>
    <x v="3"/>
    <x v="0"/>
  </r>
  <r>
    <x v="0"/>
    <x v="7"/>
    <x v="20"/>
    <x v="2"/>
    <x v="36"/>
    <x v="2"/>
    <x v="0"/>
    <n v="4.1122541601434452"/>
    <n v="6.5196341974540255"/>
    <x v="0"/>
    <x v="7"/>
    <x v="3"/>
    <x v="0"/>
  </r>
  <r>
    <x v="0"/>
    <x v="7"/>
    <x v="21"/>
    <x v="2"/>
    <x v="38"/>
    <x v="2"/>
    <x v="0"/>
    <n v="0.10423439960252068"/>
    <n v="0.17793626269333448"/>
    <x v="0"/>
    <x v="7"/>
    <x v="3"/>
    <x v="0"/>
  </r>
  <r>
    <x v="0"/>
    <x v="8"/>
    <x v="22"/>
    <x v="1"/>
    <x v="40"/>
    <x v="2"/>
    <x v="0"/>
    <n v="0.11957877168887071"/>
    <n v="0.18096468314134137"/>
    <x v="0"/>
    <x v="7"/>
    <x v="3"/>
    <x v="0"/>
  </r>
  <r>
    <x v="0"/>
    <x v="8"/>
    <x v="22"/>
    <x v="1"/>
    <x v="41"/>
    <x v="0"/>
    <x v="0"/>
    <n v="0.41278182969370436"/>
    <n v="0.53688182122396366"/>
    <x v="0"/>
    <x v="7"/>
    <x v="2"/>
    <x v="0"/>
  </r>
  <r>
    <x v="0"/>
    <x v="8"/>
    <x v="23"/>
    <x v="0"/>
    <x v="42"/>
    <x v="2"/>
    <x v="0"/>
    <n v="0.51514432967235424"/>
    <n v="0.67534014591925751"/>
    <x v="0"/>
    <x v="7"/>
    <x v="3"/>
    <x v="0"/>
  </r>
  <r>
    <x v="0"/>
    <x v="8"/>
    <x v="23"/>
    <x v="0"/>
    <x v="43"/>
    <x v="0"/>
    <x v="0"/>
    <n v="0.44078052866662776"/>
    <n v="0.53488581851952555"/>
    <x v="0"/>
    <x v="7"/>
    <x v="2"/>
    <x v="0"/>
  </r>
  <r>
    <x v="0"/>
    <x v="8"/>
    <x v="23"/>
    <x v="0"/>
    <x v="44"/>
    <x v="0"/>
    <x v="0"/>
    <n v="0.87960317431323143"/>
    <n v="0.85343563066530659"/>
    <x v="0"/>
    <x v="7"/>
    <x v="4"/>
    <x v="0"/>
  </r>
  <r>
    <x v="0"/>
    <x v="8"/>
    <x v="24"/>
    <x v="0"/>
    <x v="45"/>
    <x v="0"/>
    <x v="0"/>
    <n v="5.7590480399940948E-2"/>
    <n v="6.5339739732395735E-2"/>
    <x v="0"/>
    <x v="7"/>
    <x v="0"/>
    <x v="0"/>
  </r>
  <r>
    <x v="0"/>
    <x v="8"/>
    <x v="25"/>
    <x v="0"/>
    <x v="47"/>
    <x v="0"/>
    <x v="0"/>
    <n v="0.98264527246578726"/>
    <n v="1.0158337408132667"/>
    <x v="0"/>
    <x v="7"/>
    <x v="4"/>
    <x v="0"/>
  </r>
  <r>
    <x v="0"/>
    <x v="8"/>
    <x v="26"/>
    <x v="0"/>
    <x v="623"/>
    <x v="2"/>
    <x v="0"/>
    <n v="9.6271817099673439E-3"/>
    <n v="1.4799023881583931E-2"/>
    <x v="0"/>
    <x v="7"/>
    <x v="3"/>
    <x v="0"/>
  </r>
  <r>
    <x v="0"/>
    <x v="8"/>
    <x v="26"/>
    <x v="0"/>
    <x v="48"/>
    <x v="0"/>
    <x v="0"/>
    <n v="0.17501578701142453"/>
    <n v="0.21266223408920831"/>
    <x v="0"/>
    <x v="7"/>
    <x v="0"/>
    <x v="0"/>
  </r>
  <r>
    <x v="0"/>
    <x v="8"/>
    <x v="26"/>
    <x v="0"/>
    <x v="49"/>
    <x v="0"/>
    <x v="0"/>
    <n v="1.2456037513849814"/>
    <n v="1.2673821532479588"/>
    <x v="0"/>
    <x v="7"/>
    <x v="4"/>
    <x v="0"/>
  </r>
  <r>
    <x v="0"/>
    <x v="9"/>
    <x v="13"/>
    <x v="0"/>
    <x v="50"/>
    <x v="2"/>
    <x v="0"/>
    <n v="197.80217825352852"/>
    <n v="229.01383044908638"/>
    <x v="0"/>
    <x v="7"/>
    <x v="3"/>
    <x v="0"/>
  </r>
  <r>
    <x v="0"/>
    <x v="9"/>
    <x v="13"/>
    <x v="0"/>
    <x v="52"/>
    <x v="0"/>
    <x v="0"/>
    <n v="420.11929258253389"/>
    <n v="359.88910919944681"/>
    <x v="0"/>
    <x v="7"/>
    <x v="4"/>
    <x v="0"/>
  </r>
  <r>
    <x v="0"/>
    <x v="9"/>
    <x v="27"/>
    <x v="0"/>
    <x v="53"/>
    <x v="1"/>
    <x v="0"/>
    <n v="84.632494772417687"/>
    <n v="95.657841393228367"/>
    <x v="0"/>
    <x v="7"/>
    <x v="3"/>
    <x v="0"/>
  </r>
  <r>
    <x v="0"/>
    <x v="9"/>
    <x v="27"/>
    <x v="0"/>
    <x v="53"/>
    <x v="1"/>
    <x v="0"/>
    <n v="1.62704504433775"/>
    <n v="2.3799780709319962"/>
    <x v="0"/>
    <x v="7"/>
    <x v="3"/>
    <x v="0"/>
  </r>
  <r>
    <x v="0"/>
    <x v="9"/>
    <x v="28"/>
    <x v="0"/>
    <x v="624"/>
    <x v="1"/>
    <x v="1"/>
    <n v="13.217129928555183"/>
    <n v="17.786013348913503"/>
    <x v="0"/>
    <x v="7"/>
    <x v="3"/>
    <x v="1"/>
  </r>
  <r>
    <x v="0"/>
    <x v="9"/>
    <x v="28"/>
    <x v="0"/>
    <x v="54"/>
    <x v="1"/>
    <x v="0"/>
    <n v="36.222891611176046"/>
    <n v="51.537192002791912"/>
    <x v="0"/>
    <x v="7"/>
    <x v="3"/>
    <x v="0"/>
  </r>
  <r>
    <x v="0"/>
    <x v="9"/>
    <x v="27"/>
    <x v="0"/>
    <x v="55"/>
    <x v="0"/>
    <x v="0"/>
    <n v="0.27693018970392014"/>
    <n v="0.2958324089902043"/>
    <x v="0"/>
    <x v="7"/>
    <x v="6"/>
    <x v="0"/>
  </r>
  <r>
    <x v="0"/>
    <x v="9"/>
    <x v="27"/>
    <x v="3"/>
    <x v="55"/>
    <x v="0"/>
    <x v="0"/>
    <n v="0.8208764662983945"/>
    <n v="0.78343942706744352"/>
    <x v="0"/>
    <x v="7"/>
    <x v="6"/>
    <x v="0"/>
  </r>
  <r>
    <x v="0"/>
    <x v="9"/>
    <x v="29"/>
    <x v="3"/>
    <x v="56"/>
    <x v="1"/>
    <x v="0"/>
    <n v="2.7163062693064273"/>
    <n v="2.8729033424241885"/>
    <x v="0"/>
    <x v="7"/>
    <x v="3"/>
    <x v="0"/>
  </r>
  <r>
    <x v="0"/>
    <x v="9"/>
    <x v="29"/>
    <x v="3"/>
    <x v="57"/>
    <x v="2"/>
    <x v="0"/>
    <n v="55.704934741456917"/>
    <n v="77.386950113121586"/>
    <x v="0"/>
    <x v="7"/>
    <x v="3"/>
    <x v="0"/>
  </r>
  <r>
    <x v="0"/>
    <x v="9"/>
    <x v="29"/>
    <x v="3"/>
    <x v="58"/>
    <x v="0"/>
    <x v="0"/>
    <n v="1208.455330388573"/>
    <n v="1079.8011289052306"/>
    <x v="0"/>
    <x v="7"/>
    <x v="4"/>
    <x v="0"/>
  </r>
  <r>
    <x v="0"/>
    <x v="9"/>
    <x v="28"/>
    <x v="0"/>
    <x v="720"/>
    <x v="0"/>
    <x v="0"/>
    <n v="35.047728165664644"/>
    <n v="28.065428387704806"/>
    <x v="0"/>
    <x v="7"/>
    <x v="4"/>
    <x v="0"/>
  </r>
  <r>
    <x v="0"/>
    <x v="10"/>
    <x v="30"/>
    <x v="2"/>
    <x v="59"/>
    <x v="2"/>
    <x v="0"/>
    <n v="9.1859140381397353"/>
    <n v="11.446814242995696"/>
    <x v="0"/>
    <x v="7"/>
    <x v="3"/>
    <x v="0"/>
  </r>
  <r>
    <x v="0"/>
    <x v="10"/>
    <x v="30"/>
    <x v="1"/>
    <x v="59"/>
    <x v="2"/>
    <x v="0"/>
    <n v="0.11112304250847001"/>
    <n v="0.14877420706119135"/>
    <x v="0"/>
    <x v="7"/>
    <x v="3"/>
    <x v="0"/>
  </r>
  <r>
    <x v="0"/>
    <x v="10"/>
    <x v="31"/>
    <x v="2"/>
    <x v="61"/>
    <x v="1"/>
    <x v="0"/>
    <n v="13.271648246778819"/>
    <n v="20.981390606874974"/>
    <x v="0"/>
    <x v="7"/>
    <x v="3"/>
    <x v="0"/>
  </r>
  <r>
    <x v="0"/>
    <x v="10"/>
    <x v="31"/>
    <x v="2"/>
    <x v="62"/>
    <x v="2"/>
    <x v="0"/>
    <n v="34.284565944417466"/>
    <n v="59.36739836184497"/>
    <x v="0"/>
    <x v="7"/>
    <x v="3"/>
    <x v="0"/>
  </r>
  <r>
    <x v="0"/>
    <x v="10"/>
    <x v="32"/>
    <x v="1"/>
    <x v="63"/>
    <x v="1"/>
    <x v="0"/>
    <n v="5.4627013191677456"/>
    <n v="6.8770517420791144"/>
    <x v="0"/>
    <x v="7"/>
    <x v="3"/>
    <x v="0"/>
  </r>
  <r>
    <x v="0"/>
    <x v="10"/>
    <x v="32"/>
    <x v="1"/>
    <x v="667"/>
    <x v="1"/>
    <x v="4"/>
    <n v="0.21759499931621348"/>
    <n v="0.22992934225461326"/>
    <x v="0"/>
    <x v="7"/>
    <x v="3"/>
    <x v="1"/>
  </r>
  <r>
    <x v="0"/>
    <x v="10"/>
    <x v="32"/>
    <x v="0"/>
    <x v="64"/>
    <x v="0"/>
    <x v="0"/>
    <n v="6.7381240689743329"/>
    <n v="6.6460131559330726"/>
    <x v="0"/>
    <x v="7"/>
    <x v="0"/>
    <x v="0"/>
  </r>
  <r>
    <x v="0"/>
    <x v="10"/>
    <x v="33"/>
    <x v="2"/>
    <x v="65"/>
    <x v="2"/>
    <x v="0"/>
    <n v="4.4499255451549367"/>
    <n v="7.5413669699283368"/>
    <x v="0"/>
    <x v="7"/>
    <x v="3"/>
    <x v="0"/>
  </r>
  <r>
    <x v="0"/>
    <x v="10"/>
    <x v="34"/>
    <x v="1"/>
    <x v="66"/>
    <x v="1"/>
    <x v="0"/>
    <n v="11.508413926527574"/>
    <n v="17.714173882681262"/>
    <x v="0"/>
    <x v="7"/>
    <x v="2"/>
    <x v="0"/>
  </r>
  <r>
    <x v="0"/>
    <x v="10"/>
    <x v="34"/>
    <x v="2"/>
    <x v="67"/>
    <x v="2"/>
    <x v="0"/>
    <n v="3.5847669421509454"/>
    <n v="6.5099958386891803"/>
    <x v="0"/>
    <x v="7"/>
    <x v="3"/>
    <x v="0"/>
  </r>
  <r>
    <x v="0"/>
    <x v="168"/>
    <x v="2"/>
    <x v="0"/>
    <x v="538"/>
    <x v="1"/>
    <x v="0"/>
    <n v="4.5804687308828612E-2"/>
    <n v="4.9775652891231446E-2"/>
    <x v="0"/>
    <x v="7"/>
    <x v="3"/>
    <x v="0"/>
  </r>
  <r>
    <x v="0"/>
    <x v="169"/>
    <x v="108"/>
    <x v="0"/>
    <x v="668"/>
    <x v="2"/>
    <x v="0"/>
    <n v="9.2551667717793371E-2"/>
    <n v="0.11964661957072541"/>
    <x v="0"/>
    <x v="7"/>
    <x v="3"/>
    <x v="0"/>
  </r>
  <r>
    <x v="0"/>
    <x v="169"/>
    <x v="108"/>
    <x v="0"/>
    <x v="539"/>
    <x v="0"/>
    <x v="0"/>
    <n v="0.77419194229053767"/>
    <n v="0.74679229446905016"/>
    <x v="0"/>
    <x v="7"/>
    <x v="4"/>
    <x v="0"/>
  </r>
  <r>
    <x v="0"/>
    <x v="11"/>
    <x v="37"/>
    <x v="2"/>
    <x v="71"/>
    <x v="1"/>
    <x v="0"/>
    <n v="44.916291302344483"/>
    <n v="71.866558955250085"/>
    <x v="0"/>
    <x v="7"/>
    <x v="3"/>
    <x v="0"/>
  </r>
  <r>
    <x v="0"/>
    <x v="11"/>
    <x v="37"/>
    <x v="2"/>
    <x v="72"/>
    <x v="2"/>
    <x v="0"/>
    <n v="40.746212178265736"/>
    <n v="74.843494571722232"/>
    <x v="0"/>
    <x v="7"/>
    <x v="3"/>
    <x v="0"/>
  </r>
  <r>
    <x v="0"/>
    <x v="12"/>
    <x v="222"/>
    <x v="2"/>
    <x v="594"/>
    <x v="1"/>
    <x v="0"/>
    <n v="7.9182170427992595"/>
    <n v="17.397041992302714"/>
    <x v="0"/>
    <x v="7"/>
    <x v="5"/>
    <x v="0"/>
  </r>
  <r>
    <x v="0"/>
    <x v="12"/>
    <x v="222"/>
    <x v="2"/>
    <x v="625"/>
    <x v="1"/>
    <x v="1"/>
    <n v="2.1762880626542458"/>
    <n v="3.0913493160354077"/>
    <x v="0"/>
    <x v="7"/>
    <x v="5"/>
    <x v="1"/>
  </r>
  <r>
    <x v="0"/>
    <x v="12"/>
    <x v="40"/>
    <x v="2"/>
    <x v="721"/>
    <x v="1"/>
    <x v="0"/>
    <n v="5.0815190387209962E-2"/>
    <n v="9.5820512211515621E-2"/>
    <x v="0"/>
    <x v="7"/>
    <x v="3"/>
    <x v="0"/>
  </r>
  <r>
    <x v="0"/>
    <x v="12"/>
    <x v="39"/>
    <x v="2"/>
    <x v="74"/>
    <x v="2"/>
    <x v="0"/>
    <n v="19.353536825229437"/>
    <n v="42.619593466411764"/>
    <x v="0"/>
    <x v="7"/>
    <x v="5"/>
    <x v="0"/>
  </r>
  <r>
    <x v="0"/>
    <x v="12"/>
    <x v="241"/>
    <x v="2"/>
    <x v="705"/>
    <x v="2"/>
    <x v="0"/>
    <n v="0.10352612580603586"/>
    <n v="0.30743271696461977"/>
    <x v="0"/>
    <x v="7"/>
    <x v="5"/>
    <x v="0"/>
  </r>
  <r>
    <x v="0"/>
    <x v="12"/>
    <x v="40"/>
    <x v="2"/>
    <x v="75"/>
    <x v="2"/>
    <x v="0"/>
    <n v="44.777208207279031"/>
    <n v="102.82129152893117"/>
    <x v="0"/>
    <x v="7"/>
    <x v="5"/>
    <x v="0"/>
  </r>
  <r>
    <x v="0"/>
    <x v="12"/>
    <x v="40"/>
    <x v="2"/>
    <x v="669"/>
    <x v="2"/>
    <x v="1"/>
    <n v="1.8842706313442039"/>
    <n v="2.655360927228974"/>
    <x v="0"/>
    <x v="7"/>
    <x v="5"/>
    <x v="1"/>
  </r>
  <r>
    <x v="0"/>
    <x v="12"/>
    <x v="41"/>
    <x v="2"/>
    <x v="76"/>
    <x v="2"/>
    <x v="0"/>
    <n v="51.755053333987661"/>
    <n v="125.88874684035697"/>
    <x v="0"/>
    <x v="7"/>
    <x v="5"/>
    <x v="0"/>
  </r>
  <r>
    <x v="0"/>
    <x v="13"/>
    <x v="42"/>
    <x v="0"/>
    <x v="77"/>
    <x v="0"/>
    <x v="0"/>
    <n v="112.08427848524644"/>
    <n v="93.235158669220823"/>
    <x v="0"/>
    <x v="7"/>
    <x v="4"/>
    <x v="0"/>
  </r>
  <r>
    <x v="0"/>
    <x v="13"/>
    <x v="43"/>
    <x v="3"/>
    <x v="78"/>
    <x v="0"/>
    <x v="0"/>
    <n v="101.22901875877757"/>
    <n v="93.501535562293569"/>
    <x v="0"/>
    <x v="7"/>
    <x v="4"/>
    <x v="0"/>
  </r>
  <r>
    <x v="0"/>
    <x v="207"/>
    <x v="242"/>
    <x v="2"/>
    <x v="706"/>
    <x v="2"/>
    <x v="0"/>
    <n v="0.82806140963220587"/>
    <n v="2.9330543441755794"/>
    <x v="0"/>
    <x v="7"/>
    <x v="12"/>
    <x v="0"/>
  </r>
  <r>
    <x v="0"/>
    <x v="207"/>
    <x v="155"/>
    <x v="2"/>
    <x v="707"/>
    <x v="2"/>
    <x v="0"/>
    <n v="1.0265088133120948"/>
    <n v="3.6787022319451914"/>
    <x v="0"/>
    <x v="7"/>
    <x v="12"/>
    <x v="0"/>
  </r>
  <r>
    <x v="0"/>
    <x v="14"/>
    <x v="27"/>
    <x v="1"/>
    <x v="79"/>
    <x v="1"/>
    <x v="0"/>
    <n v="8.6795448014750853"/>
    <n v="9.4495471445476014"/>
    <x v="0"/>
    <x v="7"/>
    <x v="3"/>
    <x v="0"/>
  </r>
  <r>
    <x v="0"/>
    <x v="213"/>
    <x v="7"/>
    <x v="2"/>
    <x v="722"/>
    <x v="2"/>
    <x v="0"/>
    <n v="9.7832766684912115E-2"/>
    <n v="0.20303857955942842"/>
    <x v="0"/>
    <x v="7"/>
    <x v="22"/>
    <x v="0"/>
  </r>
  <r>
    <x v="0"/>
    <x v="213"/>
    <x v="247"/>
    <x v="2"/>
    <x v="723"/>
    <x v="2"/>
    <x v="0"/>
    <n v="0.12583479374711889"/>
    <n v="0.24130039151748417"/>
    <x v="0"/>
    <x v="7"/>
    <x v="22"/>
    <x v="0"/>
  </r>
  <r>
    <x v="0"/>
    <x v="15"/>
    <x v="44"/>
    <x v="0"/>
    <x v="80"/>
    <x v="2"/>
    <x v="0"/>
    <n v="7.7473768988190068"/>
    <n v="11.995933003125545"/>
    <x v="0"/>
    <x v="7"/>
    <x v="3"/>
    <x v="0"/>
  </r>
  <r>
    <x v="0"/>
    <x v="15"/>
    <x v="44"/>
    <x v="0"/>
    <x v="81"/>
    <x v="0"/>
    <x v="0"/>
    <n v="148.86325230269705"/>
    <n v="145.14828031072321"/>
    <x v="0"/>
    <x v="7"/>
    <x v="4"/>
    <x v="0"/>
  </r>
  <r>
    <x v="0"/>
    <x v="170"/>
    <x v="206"/>
    <x v="1"/>
    <x v="540"/>
    <x v="2"/>
    <x v="0"/>
    <n v="3.325998499060927"/>
    <n v="5.9522940211750512"/>
    <x v="0"/>
    <x v="7"/>
    <x v="7"/>
    <x v="0"/>
  </r>
  <r>
    <x v="0"/>
    <x v="170"/>
    <x v="178"/>
    <x v="1"/>
    <x v="541"/>
    <x v="2"/>
    <x v="0"/>
    <n v="2.5847977959661721"/>
    <n v="4.2454244576492037"/>
    <x v="0"/>
    <x v="7"/>
    <x v="7"/>
    <x v="0"/>
  </r>
  <r>
    <x v="0"/>
    <x v="16"/>
    <x v="45"/>
    <x v="2"/>
    <x v="626"/>
    <x v="1"/>
    <x v="0"/>
    <n v="0.13825055077895113"/>
    <n v="0.22803808057254235"/>
    <x v="0"/>
    <x v="7"/>
    <x v="5"/>
    <x v="0"/>
  </r>
  <r>
    <x v="0"/>
    <x v="16"/>
    <x v="45"/>
    <x v="2"/>
    <x v="627"/>
    <x v="1"/>
    <x v="9"/>
    <n v="10.799033855826361"/>
    <n v="15.866929577228662"/>
    <x v="0"/>
    <x v="7"/>
    <x v="5"/>
    <x v="1"/>
  </r>
  <r>
    <x v="0"/>
    <x v="16"/>
    <x v="45"/>
    <x v="2"/>
    <x v="82"/>
    <x v="1"/>
    <x v="0"/>
    <n v="19.540286745745359"/>
    <n v="33.290052003954614"/>
    <x v="0"/>
    <x v="7"/>
    <x v="3"/>
    <x v="0"/>
  </r>
  <r>
    <x v="0"/>
    <x v="16"/>
    <x v="45"/>
    <x v="2"/>
    <x v="83"/>
    <x v="2"/>
    <x v="0"/>
    <n v="39.822648299818255"/>
    <n v="82.837016642430797"/>
    <x v="0"/>
    <x v="7"/>
    <x v="5"/>
    <x v="0"/>
  </r>
  <r>
    <x v="0"/>
    <x v="16"/>
    <x v="45"/>
    <x v="2"/>
    <x v="84"/>
    <x v="2"/>
    <x v="1"/>
    <n v="3.6057349798022691"/>
    <n v="6.828076017252144"/>
    <x v="0"/>
    <x v="7"/>
    <x v="5"/>
    <x v="1"/>
  </r>
  <r>
    <x v="0"/>
    <x v="16"/>
    <x v="46"/>
    <x v="2"/>
    <x v="85"/>
    <x v="2"/>
    <x v="0"/>
    <n v="15.304862974690542"/>
    <n v="28.300034845788829"/>
    <x v="0"/>
    <x v="7"/>
    <x v="5"/>
    <x v="0"/>
  </r>
  <r>
    <x v="0"/>
    <x v="17"/>
    <x v="13"/>
    <x v="0"/>
    <x v="86"/>
    <x v="0"/>
    <x v="0"/>
    <n v="35.20584632816373"/>
    <n v="30.594841739761431"/>
    <x v="0"/>
    <x v="7"/>
    <x v="4"/>
    <x v="0"/>
  </r>
  <r>
    <x v="0"/>
    <x v="17"/>
    <x v="29"/>
    <x v="3"/>
    <x v="87"/>
    <x v="0"/>
    <x v="0"/>
    <n v="173.95437512817642"/>
    <n v="162.22321894621246"/>
    <x v="0"/>
    <x v="7"/>
    <x v="4"/>
    <x v="0"/>
  </r>
  <r>
    <x v="0"/>
    <x v="18"/>
    <x v="47"/>
    <x v="2"/>
    <x v="89"/>
    <x v="2"/>
    <x v="0"/>
    <n v="41.082981600872436"/>
    <n v="52.570823054964542"/>
    <x v="0"/>
    <x v="7"/>
    <x v="3"/>
    <x v="0"/>
  </r>
  <r>
    <x v="0"/>
    <x v="18"/>
    <x v="211"/>
    <x v="1"/>
    <x v="708"/>
    <x v="1"/>
    <x v="0"/>
    <n v="76.927729275710064"/>
    <n v="111.0329214504589"/>
    <x v="0"/>
    <x v="7"/>
    <x v="3"/>
    <x v="0"/>
  </r>
  <r>
    <x v="0"/>
    <x v="18"/>
    <x v="211"/>
    <x v="1"/>
    <x v="564"/>
    <x v="2"/>
    <x v="0"/>
    <n v="50.454226095888352"/>
    <n v="87.50523966006385"/>
    <x v="0"/>
    <x v="7"/>
    <x v="3"/>
    <x v="0"/>
  </r>
  <r>
    <x v="0"/>
    <x v="18"/>
    <x v="212"/>
    <x v="1"/>
    <x v="565"/>
    <x v="2"/>
    <x v="0"/>
    <n v="36.750735597256686"/>
    <n v="59.214967727057783"/>
    <x v="0"/>
    <x v="7"/>
    <x v="3"/>
    <x v="0"/>
  </r>
  <r>
    <x v="0"/>
    <x v="18"/>
    <x v="48"/>
    <x v="2"/>
    <x v="90"/>
    <x v="2"/>
    <x v="0"/>
    <n v="1.021568457023206E-3"/>
    <n v="2.1332325964131334E-3"/>
    <x v="0"/>
    <x v="7"/>
    <x v="3"/>
    <x v="0"/>
  </r>
  <r>
    <x v="0"/>
    <x v="18"/>
    <x v="27"/>
    <x v="1"/>
    <x v="91"/>
    <x v="1"/>
    <x v="0"/>
    <n v="167.745811539822"/>
    <n v="206.23771158972906"/>
    <x v="0"/>
    <x v="7"/>
    <x v="3"/>
    <x v="0"/>
  </r>
  <r>
    <x v="0"/>
    <x v="18"/>
    <x v="27"/>
    <x v="1"/>
    <x v="93"/>
    <x v="2"/>
    <x v="0"/>
    <n v="256.25190978483005"/>
    <n v="365.65207936625734"/>
    <x v="0"/>
    <x v="7"/>
    <x v="3"/>
    <x v="0"/>
  </r>
  <r>
    <x v="0"/>
    <x v="18"/>
    <x v="27"/>
    <x v="1"/>
    <x v="94"/>
    <x v="2"/>
    <x v="1"/>
    <n v="12.15882826402895"/>
    <n v="19.155187145102094"/>
    <x v="0"/>
    <x v="7"/>
    <x v="3"/>
    <x v="1"/>
  </r>
  <r>
    <x v="0"/>
    <x v="18"/>
    <x v="27"/>
    <x v="1"/>
    <x v="628"/>
    <x v="2"/>
    <x v="2"/>
    <n v="0.86463083601662394"/>
    <n v="1.1281887870121678"/>
    <x v="0"/>
    <x v="7"/>
    <x v="3"/>
    <x v="1"/>
  </r>
  <r>
    <x v="0"/>
    <x v="18"/>
    <x v="27"/>
    <x v="1"/>
    <x v="629"/>
    <x v="2"/>
    <x v="9"/>
    <n v="16.603219432755029"/>
    <n v="20.79825010450033"/>
    <x v="0"/>
    <x v="7"/>
    <x v="3"/>
    <x v="1"/>
  </r>
  <r>
    <x v="1"/>
    <x v="19"/>
    <x v="49"/>
    <x v="0"/>
    <x v="96"/>
    <x v="1"/>
    <x v="0"/>
    <n v="24.544032482170298"/>
    <n v="32.304353426701695"/>
    <x v="0"/>
    <x v="7"/>
    <x v="3"/>
    <x v="0"/>
  </r>
  <r>
    <x v="1"/>
    <x v="19"/>
    <x v="49"/>
    <x v="0"/>
    <x v="630"/>
    <x v="1"/>
    <x v="1"/>
    <n v="6.1642663220371823"/>
    <n v="6.567747723700136"/>
    <x v="0"/>
    <x v="7"/>
    <x v="3"/>
    <x v="1"/>
  </r>
  <r>
    <x v="1"/>
    <x v="19"/>
    <x v="228"/>
    <x v="0"/>
    <x v="631"/>
    <x v="1"/>
    <x v="0"/>
    <n v="17.004271423290774"/>
    <n v="21.849152042776275"/>
    <x v="0"/>
    <x v="7"/>
    <x v="3"/>
    <x v="0"/>
  </r>
  <r>
    <x v="1"/>
    <x v="19"/>
    <x v="50"/>
    <x v="0"/>
    <x v="97"/>
    <x v="1"/>
    <x v="0"/>
    <n v="22.492673355963976"/>
    <n v="30.285268390053982"/>
    <x v="0"/>
    <x v="7"/>
    <x v="3"/>
    <x v="0"/>
  </r>
  <r>
    <x v="1"/>
    <x v="19"/>
    <x v="223"/>
    <x v="0"/>
    <x v="595"/>
    <x v="2"/>
    <x v="0"/>
    <n v="3.5643196752132629E-2"/>
    <n v="5.6493618198673844E-2"/>
    <x v="0"/>
    <x v="7"/>
    <x v="5"/>
    <x v="0"/>
  </r>
  <r>
    <x v="1"/>
    <x v="19"/>
    <x v="49"/>
    <x v="0"/>
    <x v="99"/>
    <x v="0"/>
    <x v="0"/>
    <n v="52.96882949894632"/>
    <n v="59.563797181997153"/>
    <x v="0"/>
    <x v="7"/>
    <x v="0"/>
    <x v="0"/>
  </r>
  <r>
    <x v="1"/>
    <x v="19"/>
    <x v="224"/>
    <x v="0"/>
    <x v="596"/>
    <x v="0"/>
    <x v="0"/>
    <n v="38.340078074129288"/>
    <n v="40.247213530985462"/>
    <x v="0"/>
    <x v="7"/>
    <x v="0"/>
    <x v="0"/>
  </r>
  <r>
    <x v="1"/>
    <x v="19"/>
    <x v="50"/>
    <x v="0"/>
    <x v="100"/>
    <x v="0"/>
    <x v="0"/>
    <n v="29.31386914475916"/>
    <n v="33.68191725987807"/>
    <x v="0"/>
    <x v="7"/>
    <x v="0"/>
    <x v="0"/>
  </r>
  <r>
    <x v="1"/>
    <x v="20"/>
    <x v="51"/>
    <x v="3"/>
    <x v="101"/>
    <x v="0"/>
    <x v="0"/>
    <n v="172.3178242792757"/>
    <n v="161.34299943323353"/>
    <x v="0"/>
    <x v="7"/>
    <x v="4"/>
    <x v="0"/>
  </r>
  <r>
    <x v="1"/>
    <x v="21"/>
    <x v="90"/>
    <x v="2"/>
    <x v="542"/>
    <x v="2"/>
    <x v="0"/>
    <n v="28.605495094450895"/>
    <n v="45.133703381925386"/>
    <x v="0"/>
    <x v="7"/>
    <x v="3"/>
    <x v="0"/>
  </r>
  <r>
    <x v="1"/>
    <x v="21"/>
    <x v="53"/>
    <x v="0"/>
    <x v="103"/>
    <x v="1"/>
    <x v="0"/>
    <n v="108.50487644794073"/>
    <n v="145.52654389568914"/>
    <x v="0"/>
    <x v="7"/>
    <x v="3"/>
    <x v="0"/>
  </r>
  <r>
    <x v="1"/>
    <x v="21"/>
    <x v="53"/>
    <x v="0"/>
    <x v="671"/>
    <x v="1"/>
    <x v="10"/>
    <n v="27.390626964282411"/>
    <n v="26.151692744765139"/>
    <x v="0"/>
    <x v="7"/>
    <x v="3"/>
    <x v="1"/>
  </r>
  <r>
    <x v="1"/>
    <x v="21"/>
    <x v="53"/>
    <x v="0"/>
    <x v="104"/>
    <x v="1"/>
    <x v="1"/>
    <n v="34.163950807398869"/>
    <n v="36.462395215905282"/>
    <x v="0"/>
    <x v="7"/>
    <x v="3"/>
    <x v="1"/>
  </r>
  <r>
    <x v="1"/>
    <x v="21"/>
    <x v="53"/>
    <x v="0"/>
    <x v="105"/>
    <x v="2"/>
    <x v="0"/>
    <n v="157.48644765482419"/>
    <n v="188.6949884539807"/>
    <x v="0"/>
    <x v="7"/>
    <x v="3"/>
    <x v="0"/>
  </r>
  <r>
    <x v="1"/>
    <x v="21"/>
    <x v="53"/>
    <x v="0"/>
    <x v="107"/>
    <x v="2"/>
    <x v="2"/>
    <n v="35.684779332496163"/>
    <n v="39.853535649476242"/>
    <x v="0"/>
    <x v="7"/>
    <x v="3"/>
    <x v="1"/>
  </r>
  <r>
    <x v="1"/>
    <x v="21"/>
    <x v="53"/>
    <x v="0"/>
    <x v="108"/>
    <x v="0"/>
    <x v="0"/>
    <n v="210.71913408440989"/>
    <n v="173.70592739226279"/>
    <x v="0"/>
    <x v="7"/>
    <x v="4"/>
    <x v="0"/>
  </r>
  <r>
    <x v="1"/>
    <x v="21"/>
    <x v="55"/>
    <x v="2"/>
    <x v="543"/>
    <x v="1"/>
    <x v="0"/>
    <n v="126.00110687861877"/>
    <n v="186.23678644413852"/>
    <x v="0"/>
    <x v="7"/>
    <x v="7"/>
    <x v="0"/>
  </r>
  <r>
    <x v="1"/>
    <x v="21"/>
    <x v="55"/>
    <x v="2"/>
    <x v="110"/>
    <x v="2"/>
    <x v="0"/>
    <n v="41.402715099637305"/>
    <n v="67.455946679671328"/>
    <x v="0"/>
    <x v="7"/>
    <x v="3"/>
    <x v="0"/>
  </r>
  <r>
    <x v="1"/>
    <x v="21"/>
    <x v="55"/>
    <x v="2"/>
    <x v="566"/>
    <x v="2"/>
    <x v="1"/>
    <n v="0.92953297705621007"/>
    <n v="1.2104488476333455"/>
    <x v="0"/>
    <x v="7"/>
    <x v="3"/>
    <x v="1"/>
  </r>
  <r>
    <x v="1"/>
    <x v="21"/>
    <x v="56"/>
    <x v="0"/>
    <x v="111"/>
    <x v="1"/>
    <x v="0"/>
    <n v="172.53312445825858"/>
    <n v="199.34587433337762"/>
    <x v="0"/>
    <x v="7"/>
    <x v="3"/>
    <x v="0"/>
  </r>
  <r>
    <x v="1"/>
    <x v="21"/>
    <x v="27"/>
    <x v="1"/>
    <x v="113"/>
    <x v="1"/>
    <x v="0"/>
    <n v="98.883326991114231"/>
    <n v="161.36688972308352"/>
    <x v="0"/>
    <x v="7"/>
    <x v="7"/>
    <x v="0"/>
  </r>
  <r>
    <x v="1"/>
    <x v="21"/>
    <x v="27"/>
    <x v="1"/>
    <x v="114"/>
    <x v="1"/>
    <x v="4"/>
    <n v="4.5303275719708422E-2"/>
    <n v="5.5664121332154905E-2"/>
    <x v="0"/>
    <x v="7"/>
    <x v="7"/>
    <x v="1"/>
  </r>
  <r>
    <x v="1"/>
    <x v="21"/>
    <x v="27"/>
    <x v="1"/>
    <x v="115"/>
    <x v="1"/>
    <x v="0"/>
    <n v="253.62821810067416"/>
    <n v="328.92549954055329"/>
    <x v="0"/>
    <x v="7"/>
    <x v="3"/>
    <x v="0"/>
  </r>
  <r>
    <x v="1"/>
    <x v="21"/>
    <x v="27"/>
    <x v="1"/>
    <x v="117"/>
    <x v="1"/>
    <x v="1"/>
    <n v="31.031996666529849"/>
    <n v="42.106203327029796"/>
    <x v="0"/>
    <x v="7"/>
    <x v="3"/>
    <x v="1"/>
  </r>
  <r>
    <x v="1"/>
    <x v="21"/>
    <x v="27"/>
    <x v="1"/>
    <x v="633"/>
    <x v="1"/>
    <x v="10"/>
    <n v="34.188545419173678"/>
    <n v="30.738798881774283"/>
    <x v="0"/>
    <x v="7"/>
    <x v="3"/>
    <x v="1"/>
  </r>
  <r>
    <x v="1"/>
    <x v="21"/>
    <x v="27"/>
    <x v="1"/>
    <x v="118"/>
    <x v="1"/>
    <x v="2"/>
    <n v="10.847530544804391"/>
    <n v="12.710245217781853"/>
    <x v="0"/>
    <x v="7"/>
    <x v="3"/>
    <x v="1"/>
  </r>
  <r>
    <x v="1"/>
    <x v="21"/>
    <x v="27"/>
    <x v="1"/>
    <x v="598"/>
    <x v="2"/>
    <x v="0"/>
    <n v="176.73747821072789"/>
    <n v="226.9058094565589"/>
    <x v="0"/>
    <x v="7"/>
    <x v="7"/>
    <x v="0"/>
  </r>
  <r>
    <x v="1"/>
    <x v="21"/>
    <x v="27"/>
    <x v="1"/>
    <x v="119"/>
    <x v="2"/>
    <x v="0"/>
    <n v="100.36444275040664"/>
    <n v="133.04485754429112"/>
    <x v="0"/>
    <x v="7"/>
    <x v="3"/>
    <x v="0"/>
  </r>
  <r>
    <x v="1"/>
    <x v="21"/>
    <x v="27"/>
    <x v="1"/>
    <x v="120"/>
    <x v="2"/>
    <x v="1"/>
    <n v="106.3883576224319"/>
    <n v="137.89680039439159"/>
    <x v="0"/>
    <x v="7"/>
    <x v="3"/>
    <x v="1"/>
  </r>
  <r>
    <x v="1"/>
    <x v="21"/>
    <x v="27"/>
    <x v="1"/>
    <x v="634"/>
    <x v="2"/>
    <x v="9"/>
    <n v="15.452278293581266"/>
    <n v="17.529605685407773"/>
    <x v="0"/>
    <x v="7"/>
    <x v="3"/>
    <x v="1"/>
  </r>
  <r>
    <x v="1"/>
    <x v="21"/>
    <x v="57"/>
    <x v="1"/>
    <x v="121"/>
    <x v="1"/>
    <x v="0"/>
    <n v="114.05007562622792"/>
    <n v="157.13394938247603"/>
    <x v="0"/>
    <x v="7"/>
    <x v="7"/>
    <x v="0"/>
  </r>
  <r>
    <x v="1"/>
    <x v="21"/>
    <x v="57"/>
    <x v="1"/>
    <x v="122"/>
    <x v="1"/>
    <x v="1"/>
    <n v="9.8490897941035893"/>
    <n v="13.159852319638762"/>
    <x v="0"/>
    <x v="7"/>
    <x v="7"/>
    <x v="1"/>
  </r>
  <r>
    <x v="1"/>
    <x v="21"/>
    <x v="58"/>
    <x v="2"/>
    <x v="123"/>
    <x v="1"/>
    <x v="0"/>
    <n v="1.4703440423061649"/>
    <n v="2.0025928259888617"/>
    <x v="0"/>
    <x v="7"/>
    <x v="3"/>
    <x v="0"/>
  </r>
  <r>
    <x v="1"/>
    <x v="21"/>
    <x v="58"/>
    <x v="2"/>
    <x v="124"/>
    <x v="2"/>
    <x v="0"/>
    <n v="5.0294570193425842E-4"/>
    <n v="5.7535641227722913E-4"/>
    <x v="0"/>
    <x v="7"/>
    <x v="3"/>
    <x v="0"/>
  </r>
  <r>
    <x v="1"/>
    <x v="22"/>
    <x v="59"/>
    <x v="0"/>
    <x v="127"/>
    <x v="0"/>
    <x v="0"/>
    <n v="22.963162383427651"/>
    <n v="18.805419392760218"/>
    <x v="0"/>
    <x v="7"/>
    <x v="4"/>
    <x v="0"/>
  </r>
  <r>
    <x v="1"/>
    <x v="22"/>
    <x v="60"/>
    <x v="3"/>
    <x v="128"/>
    <x v="0"/>
    <x v="0"/>
    <n v="62.13009752439595"/>
    <n v="51.815461879472579"/>
    <x v="0"/>
    <x v="7"/>
    <x v="4"/>
    <x v="0"/>
  </r>
  <r>
    <x v="1"/>
    <x v="23"/>
    <x v="61"/>
    <x v="0"/>
    <x v="129"/>
    <x v="2"/>
    <x v="0"/>
    <n v="77.154440739357383"/>
    <n v="88.804726431882486"/>
    <x v="0"/>
    <x v="7"/>
    <x v="3"/>
    <x v="0"/>
  </r>
  <r>
    <x v="1"/>
    <x v="23"/>
    <x v="61"/>
    <x v="0"/>
    <x v="130"/>
    <x v="0"/>
    <x v="0"/>
    <n v="229.56589148959344"/>
    <n v="195.05868303377346"/>
    <x v="0"/>
    <x v="7"/>
    <x v="4"/>
    <x v="0"/>
  </r>
  <r>
    <x v="1"/>
    <x v="23"/>
    <x v="62"/>
    <x v="3"/>
    <x v="131"/>
    <x v="0"/>
    <x v="0"/>
    <n v="355.70908060760001"/>
    <n v="317.10238035382201"/>
    <x v="0"/>
    <x v="7"/>
    <x v="4"/>
    <x v="0"/>
  </r>
  <r>
    <x v="1"/>
    <x v="24"/>
    <x v="27"/>
    <x v="0"/>
    <x v="132"/>
    <x v="1"/>
    <x v="0"/>
    <n v="51.210225403335478"/>
    <n v="63.091521943231385"/>
    <x v="0"/>
    <x v="7"/>
    <x v="3"/>
    <x v="0"/>
  </r>
  <r>
    <x v="1"/>
    <x v="25"/>
    <x v="13"/>
    <x v="2"/>
    <x v="133"/>
    <x v="1"/>
    <x v="0"/>
    <n v="34.38073330529884"/>
    <n v="55.843778232915326"/>
    <x v="0"/>
    <x v="7"/>
    <x v="3"/>
    <x v="0"/>
  </r>
  <r>
    <x v="1"/>
    <x v="25"/>
    <x v="13"/>
    <x v="2"/>
    <x v="134"/>
    <x v="1"/>
    <x v="4"/>
    <n v="1.1842157534761293"/>
    <n v="1.9192449007146526"/>
    <x v="0"/>
    <x v="7"/>
    <x v="3"/>
    <x v="1"/>
  </r>
  <r>
    <x v="1"/>
    <x v="25"/>
    <x v="13"/>
    <x v="2"/>
    <x v="135"/>
    <x v="2"/>
    <x v="0"/>
    <n v="17.735737790673543"/>
    <n v="34.902688603425737"/>
    <x v="0"/>
    <x v="7"/>
    <x v="3"/>
    <x v="0"/>
  </r>
  <r>
    <x v="1"/>
    <x v="25"/>
    <x v="13"/>
    <x v="2"/>
    <x v="635"/>
    <x v="2"/>
    <x v="3"/>
    <n v="34.221884688727599"/>
    <n v="50.904868452371382"/>
    <x v="0"/>
    <x v="7"/>
    <x v="3"/>
    <x v="1"/>
  </r>
  <r>
    <x v="1"/>
    <x v="26"/>
    <x v="63"/>
    <x v="0"/>
    <x v="136"/>
    <x v="0"/>
    <x v="0"/>
    <n v="75.468812584983638"/>
    <n v="62.873567311424722"/>
    <x v="0"/>
    <x v="7"/>
    <x v="4"/>
    <x v="0"/>
  </r>
  <r>
    <x v="1"/>
    <x v="27"/>
    <x v="27"/>
    <x v="1"/>
    <x v="137"/>
    <x v="1"/>
    <x v="0"/>
    <n v="12.601382882373443"/>
    <n v="17.935686690918025"/>
    <x v="0"/>
    <x v="7"/>
    <x v="7"/>
    <x v="0"/>
  </r>
  <r>
    <x v="1"/>
    <x v="28"/>
    <x v="64"/>
    <x v="3"/>
    <x v="138"/>
    <x v="0"/>
    <x v="0"/>
    <n v="50.437358208794905"/>
    <n v="45.604320604788498"/>
    <x v="0"/>
    <x v="7"/>
    <x v="4"/>
    <x v="0"/>
  </r>
  <r>
    <x v="1"/>
    <x v="29"/>
    <x v="65"/>
    <x v="0"/>
    <x v="140"/>
    <x v="0"/>
    <x v="0"/>
    <n v="51.719398591420685"/>
    <n v="53.251620360118693"/>
    <x v="0"/>
    <x v="7"/>
    <x v="4"/>
    <x v="0"/>
  </r>
  <r>
    <x v="2"/>
    <x v="30"/>
    <x v="248"/>
    <x v="2"/>
    <x v="724"/>
    <x v="1"/>
    <x v="0"/>
    <n v="0.47168008352561663"/>
    <n v="0.58537002645521596"/>
    <x v="0"/>
    <x v="7"/>
    <x v="5"/>
    <x v="0"/>
  </r>
  <r>
    <x v="2"/>
    <x v="30"/>
    <x v="27"/>
    <x v="1"/>
    <x v="141"/>
    <x v="1"/>
    <x v="0"/>
    <n v="34.478053665318491"/>
    <n v="40.181658987299464"/>
    <x v="0"/>
    <x v="7"/>
    <x v="3"/>
    <x v="0"/>
  </r>
  <r>
    <x v="2"/>
    <x v="30"/>
    <x v="66"/>
    <x v="2"/>
    <x v="142"/>
    <x v="1"/>
    <x v="0"/>
    <n v="2.0438829053502667"/>
    <n v="2.723310581239744"/>
    <x v="0"/>
    <x v="7"/>
    <x v="3"/>
    <x v="0"/>
  </r>
  <r>
    <x v="2"/>
    <x v="30"/>
    <x v="43"/>
    <x v="3"/>
    <x v="725"/>
    <x v="1"/>
    <x v="0"/>
    <n v="1.8886429983763544"/>
    <n v="2.4098548093930274"/>
    <x v="0"/>
    <x v="7"/>
    <x v="3"/>
    <x v="0"/>
  </r>
  <r>
    <x v="2"/>
    <x v="31"/>
    <x v="13"/>
    <x v="3"/>
    <x v="143"/>
    <x v="0"/>
    <x v="0"/>
    <n v="109.38375651769881"/>
    <n v="96.747811663657259"/>
    <x v="0"/>
    <x v="7"/>
    <x v="4"/>
    <x v="0"/>
  </r>
  <r>
    <x v="2"/>
    <x v="32"/>
    <x v="67"/>
    <x v="2"/>
    <x v="144"/>
    <x v="1"/>
    <x v="0"/>
    <n v="22.967067841046148"/>
    <n v="32.171631308154772"/>
    <x v="0"/>
    <x v="7"/>
    <x v="3"/>
    <x v="0"/>
  </r>
  <r>
    <x v="2"/>
    <x v="32"/>
    <x v="67"/>
    <x v="2"/>
    <x v="145"/>
    <x v="2"/>
    <x v="0"/>
    <n v="69.901931862657761"/>
    <n v="98.504092863026386"/>
    <x v="0"/>
    <x v="7"/>
    <x v="3"/>
    <x v="0"/>
  </r>
  <r>
    <x v="2"/>
    <x v="32"/>
    <x v="67"/>
    <x v="2"/>
    <x v="146"/>
    <x v="2"/>
    <x v="1"/>
    <n v="6.434298414330482"/>
    <n v="8.8006207571909769"/>
    <x v="0"/>
    <x v="7"/>
    <x v="3"/>
    <x v="1"/>
  </r>
  <r>
    <x v="2"/>
    <x v="32"/>
    <x v="67"/>
    <x v="2"/>
    <x v="636"/>
    <x v="2"/>
    <x v="6"/>
    <n v="2.6420812615703615"/>
    <n v="2.722712977083122"/>
    <x v="0"/>
    <x v="7"/>
    <x v="3"/>
    <x v="1"/>
  </r>
  <r>
    <x v="2"/>
    <x v="32"/>
    <x v="11"/>
    <x v="2"/>
    <x v="148"/>
    <x v="1"/>
    <x v="0"/>
    <n v="15.080092835636931"/>
    <n v="25.487687004213392"/>
    <x v="0"/>
    <x v="7"/>
    <x v="3"/>
    <x v="0"/>
  </r>
  <r>
    <x v="2"/>
    <x v="32"/>
    <x v="214"/>
    <x v="2"/>
    <x v="568"/>
    <x v="2"/>
    <x v="0"/>
    <n v="73.446202130812196"/>
    <n v="99.695820953905326"/>
    <x v="0"/>
    <x v="7"/>
    <x v="3"/>
    <x v="0"/>
  </r>
  <r>
    <x v="2"/>
    <x v="32"/>
    <x v="69"/>
    <x v="3"/>
    <x v="149"/>
    <x v="1"/>
    <x v="0"/>
    <n v="22.201370024412711"/>
    <n v="38.025928872974724"/>
    <x v="0"/>
    <x v="7"/>
    <x v="3"/>
    <x v="0"/>
  </r>
  <r>
    <x v="2"/>
    <x v="32"/>
    <x v="70"/>
    <x v="1"/>
    <x v="150"/>
    <x v="1"/>
    <x v="0"/>
    <n v="166.74643100504034"/>
    <n v="200.17085657105636"/>
    <x v="0"/>
    <x v="7"/>
    <x v="3"/>
    <x v="0"/>
  </r>
  <r>
    <x v="2"/>
    <x v="32"/>
    <x v="70"/>
    <x v="1"/>
    <x v="673"/>
    <x v="1"/>
    <x v="4"/>
    <n v="2.1689771678302669"/>
    <n v="1.9502747027537262"/>
    <x v="0"/>
    <x v="7"/>
    <x v="3"/>
    <x v="1"/>
  </r>
  <r>
    <x v="2"/>
    <x v="32"/>
    <x v="70"/>
    <x v="1"/>
    <x v="151"/>
    <x v="1"/>
    <x v="1"/>
    <n v="10.647104658267081"/>
    <n v="13.101623296645005"/>
    <x v="0"/>
    <x v="7"/>
    <x v="3"/>
    <x v="1"/>
  </r>
  <r>
    <x v="2"/>
    <x v="32"/>
    <x v="70"/>
    <x v="1"/>
    <x v="152"/>
    <x v="2"/>
    <x v="0"/>
    <n v="147.35004800585401"/>
    <n v="183.54448486631904"/>
    <x v="0"/>
    <x v="7"/>
    <x v="3"/>
    <x v="0"/>
  </r>
  <r>
    <x v="2"/>
    <x v="32"/>
    <x v="70"/>
    <x v="1"/>
    <x v="638"/>
    <x v="2"/>
    <x v="6"/>
    <n v="2.6046407539970216"/>
    <n v="2.6265214329663444"/>
    <x v="0"/>
    <x v="7"/>
    <x v="3"/>
    <x v="1"/>
  </r>
  <r>
    <x v="2"/>
    <x v="32"/>
    <x v="70"/>
    <x v="1"/>
    <x v="154"/>
    <x v="0"/>
    <x v="0"/>
    <n v="139.90621885433092"/>
    <n v="130.74571713523051"/>
    <x v="0"/>
    <x v="7"/>
    <x v="0"/>
    <x v="0"/>
  </r>
  <r>
    <x v="2"/>
    <x v="32"/>
    <x v="71"/>
    <x v="2"/>
    <x v="155"/>
    <x v="2"/>
    <x v="0"/>
    <n v="23.259786275757801"/>
    <n v="38.998327427729556"/>
    <x v="0"/>
    <x v="7"/>
    <x v="3"/>
    <x v="0"/>
  </r>
  <r>
    <x v="2"/>
    <x v="32"/>
    <x v="71"/>
    <x v="2"/>
    <x v="639"/>
    <x v="2"/>
    <x v="3"/>
    <n v="1.0590901823973302"/>
    <n v="1.5326063666936902"/>
    <x v="0"/>
    <x v="7"/>
    <x v="3"/>
    <x v="1"/>
  </r>
  <r>
    <x v="2"/>
    <x v="32"/>
    <x v="13"/>
    <x v="1"/>
    <x v="156"/>
    <x v="1"/>
    <x v="0"/>
    <n v="150.299390471805"/>
    <n v="191.90849228210132"/>
    <x v="0"/>
    <x v="7"/>
    <x v="3"/>
    <x v="0"/>
  </r>
  <r>
    <x v="2"/>
    <x v="32"/>
    <x v="13"/>
    <x v="1"/>
    <x v="674"/>
    <x v="1"/>
    <x v="4"/>
    <n v="9.458858518924373"/>
    <n v="7.1777758510006837"/>
    <x v="0"/>
    <x v="7"/>
    <x v="3"/>
    <x v="1"/>
  </r>
  <r>
    <x v="2"/>
    <x v="32"/>
    <x v="13"/>
    <x v="1"/>
    <x v="157"/>
    <x v="2"/>
    <x v="0"/>
    <n v="105.94588736667994"/>
    <n v="141.80524260095871"/>
    <x v="0"/>
    <x v="7"/>
    <x v="3"/>
    <x v="0"/>
  </r>
  <r>
    <x v="2"/>
    <x v="32"/>
    <x v="13"/>
    <x v="1"/>
    <x v="158"/>
    <x v="2"/>
    <x v="1"/>
    <n v="13.926900885263155"/>
    <n v="16.744912411556292"/>
    <x v="0"/>
    <x v="7"/>
    <x v="3"/>
    <x v="1"/>
  </r>
  <r>
    <x v="2"/>
    <x v="32"/>
    <x v="13"/>
    <x v="1"/>
    <x v="640"/>
    <x v="2"/>
    <x v="3"/>
    <n v="5.3092857335467025"/>
    <n v="5.1806207786508391"/>
    <x v="0"/>
    <x v="7"/>
    <x v="3"/>
    <x v="1"/>
  </r>
  <r>
    <x v="2"/>
    <x v="32"/>
    <x v="13"/>
    <x v="1"/>
    <x v="159"/>
    <x v="0"/>
    <x v="0"/>
    <n v="82.978358799290774"/>
    <n v="75.657748062006362"/>
    <x v="0"/>
    <x v="7"/>
    <x v="0"/>
    <x v="0"/>
  </r>
  <r>
    <x v="2"/>
    <x v="32"/>
    <x v="191"/>
    <x v="1"/>
    <x v="709"/>
    <x v="2"/>
    <x v="0"/>
    <n v="8.2688747218666112"/>
    <n v="14.169729516257066"/>
    <x v="0"/>
    <x v="7"/>
    <x v="5"/>
    <x v="0"/>
  </r>
  <r>
    <x v="2"/>
    <x v="32"/>
    <x v="191"/>
    <x v="1"/>
    <x v="709"/>
    <x v="2"/>
    <x v="0"/>
    <n v="12.093067496739616"/>
    <n v="20.207683248268548"/>
    <x v="0"/>
    <x v="7"/>
    <x v="5"/>
    <x v="0"/>
  </r>
  <r>
    <x v="2"/>
    <x v="32"/>
    <x v="72"/>
    <x v="2"/>
    <x v="160"/>
    <x v="2"/>
    <x v="0"/>
    <n v="4.4367092935657721"/>
    <n v="7.1776836349052209"/>
    <x v="0"/>
    <x v="7"/>
    <x v="3"/>
    <x v="0"/>
  </r>
  <r>
    <x v="2"/>
    <x v="32"/>
    <x v="18"/>
    <x v="0"/>
    <x v="162"/>
    <x v="1"/>
    <x v="0"/>
    <n v="13.796191512675053"/>
    <n v="15.27221831366551"/>
    <x v="0"/>
    <x v="7"/>
    <x v="3"/>
    <x v="0"/>
  </r>
  <r>
    <x v="2"/>
    <x v="32"/>
    <x v="74"/>
    <x v="2"/>
    <x v="165"/>
    <x v="2"/>
    <x v="0"/>
    <n v="0.62853689134944823"/>
    <n v="0.59396104146488482"/>
    <x v="0"/>
    <x v="7"/>
    <x v="5"/>
    <x v="0"/>
  </r>
  <r>
    <x v="2"/>
    <x v="33"/>
    <x v="215"/>
    <x v="3"/>
    <x v="569"/>
    <x v="0"/>
    <x v="0"/>
    <n v="65.04478472024951"/>
    <n v="61.858034440027829"/>
    <x v="0"/>
    <x v="7"/>
    <x v="4"/>
    <x v="0"/>
  </r>
  <r>
    <x v="2"/>
    <x v="33"/>
    <x v="55"/>
    <x v="3"/>
    <x v="166"/>
    <x v="0"/>
    <x v="0"/>
    <n v="9.9535556724202348"/>
    <n v="9.3436189600983557"/>
    <x v="0"/>
    <x v="7"/>
    <x v="4"/>
    <x v="0"/>
  </r>
  <r>
    <x v="2"/>
    <x v="33"/>
    <x v="55"/>
    <x v="3"/>
    <x v="166"/>
    <x v="0"/>
    <x v="0"/>
    <n v="38.281880599494883"/>
    <n v="37.110712362203472"/>
    <x v="0"/>
    <x v="7"/>
    <x v="4"/>
    <x v="0"/>
  </r>
  <r>
    <x v="2"/>
    <x v="33"/>
    <x v="75"/>
    <x v="0"/>
    <x v="167"/>
    <x v="1"/>
    <x v="0"/>
    <n v="62.03433149981074"/>
    <n v="59.986137966309741"/>
    <x v="0"/>
    <x v="7"/>
    <x v="3"/>
    <x v="0"/>
  </r>
  <r>
    <x v="2"/>
    <x v="33"/>
    <x v="75"/>
    <x v="0"/>
    <x v="168"/>
    <x v="0"/>
    <x v="0"/>
    <n v="5.7772399088212599E-2"/>
    <n v="4.2403588260933156E-2"/>
    <x v="0"/>
    <x v="7"/>
    <x v="4"/>
    <x v="0"/>
  </r>
  <r>
    <x v="2"/>
    <x v="33"/>
    <x v="18"/>
    <x v="0"/>
    <x v="169"/>
    <x v="1"/>
    <x v="0"/>
    <n v="45.614670002620571"/>
    <n v="51.904610173276239"/>
    <x v="0"/>
    <x v="7"/>
    <x v="3"/>
    <x v="0"/>
  </r>
  <r>
    <x v="2"/>
    <x v="33"/>
    <x v="18"/>
    <x v="0"/>
    <x v="170"/>
    <x v="2"/>
    <x v="0"/>
    <n v="5.9053753892749326"/>
    <n v="5.5917112152361943"/>
    <x v="0"/>
    <x v="7"/>
    <x v="3"/>
    <x v="0"/>
  </r>
  <r>
    <x v="2"/>
    <x v="33"/>
    <x v="18"/>
    <x v="0"/>
    <x v="172"/>
    <x v="0"/>
    <x v="0"/>
    <n v="225.315042414391"/>
    <n v="187.94422996423233"/>
    <x v="0"/>
    <x v="7"/>
    <x v="8"/>
    <x v="0"/>
  </r>
  <r>
    <x v="2"/>
    <x v="33"/>
    <x v="18"/>
    <x v="0"/>
    <x v="675"/>
    <x v="0"/>
    <x v="0"/>
    <n v="0.28995409833031294"/>
    <n v="0.25886498967191546"/>
    <x v="0"/>
    <x v="7"/>
    <x v="4"/>
    <x v="0"/>
  </r>
  <r>
    <x v="2"/>
    <x v="33"/>
    <x v="79"/>
    <x v="3"/>
    <x v="184"/>
    <x v="0"/>
    <x v="0"/>
    <n v="510.2558921919242"/>
    <n v="431.73868656678235"/>
    <x v="0"/>
    <x v="7"/>
    <x v="4"/>
    <x v="0"/>
  </r>
  <r>
    <x v="2"/>
    <x v="33"/>
    <x v="76"/>
    <x v="0"/>
    <x v="173"/>
    <x v="1"/>
    <x v="0"/>
    <n v="84.463425476287554"/>
    <n v="100.46407442376263"/>
    <x v="0"/>
    <x v="7"/>
    <x v="3"/>
    <x v="0"/>
  </r>
  <r>
    <x v="2"/>
    <x v="33"/>
    <x v="76"/>
    <x v="0"/>
    <x v="174"/>
    <x v="2"/>
    <x v="0"/>
    <n v="41.4168110741793"/>
    <n v="53.69443890870177"/>
    <x v="0"/>
    <x v="7"/>
    <x v="3"/>
    <x v="0"/>
  </r>
  <r>
    <x v="2"/>
    <x v="33"/>
    <x v="76"/>
    <x v="0"/>
    <x v="175"/>
    <x v="0"/>
    <x v="0"/>
    <n v="126.9228114648959"/>
    <n v="118.88588702167515"/>
    <x v="0"/>
    <x v="7"/>
    <x v="4"/>
    <x v="0"/>
  </r>
  <r>
    <x v="2"/>
    <x v="33"/>
    <x v="28"/>
    <x v="0"/>
    <x v="177"/>
    <x v="1"/>
    <x v="0"/>
    <n v="29.660847311660813"/>
    <n v="41.548341270113561"/>
    <x v="0"/>
    <x v="7"/>
    <x v="3"/>
    <x v="0"/>
  </r>
  <r>
    <x v="2"/>
    <x v="33"/>
    <x v="28"/>
    <x v="0"/>
    <x v="178"/>
    <x v="2"/>
    <x v="0"/>
    <n v="41.297395658917615"/>
    <n v="53.557885638915458"/>
    <x v="0"/>
    <x v="7"/>
    <x v="3"/>
    <x v="0"/>
  </r>
  <r>
    <x v="2"/>
    <x v="33"/>
    <x v="28"/>
    <x v="0"/>
    <x v="179"/>
    <x v="0"/>
    <x v="0"/>
    <n v="166.68655668317868"/>
    <n v="141.96264109076279"/>
    <x v="0"/>
    <x v="7"/>
    <x v="4"/>
    <x v="0"/>
  </r>
  <r>
    <x v="2"/>
    <x v="34"/>
    <x v="77"/>
    <x v="2"/>
    <x v="180"/>
    <x v="1"/>
    <x v="0"/>
    <n v="5.1689186739899577E-2"/>
    <n v="0.10089397726523412"/>
    <x v="0"/>
    <x v="7"/>
    <x v="3"/>
    <x v="0"/>
  </r>
  <r>
    <x v="2"/>
    <x v="34"/>
    <x v="77"/>
    <x v="2"/>
    <x v="181"/>
    <x v="2"/>
    <x v="0"/>
    <n v="9.2223228954912528E-2"/>
    <n v="0.20639116083128206"/>
    <x v="0"/>
    <x v="7"/>
    <x v="3"/>
    <x v="0"/>
  </r>
  <r>
    <x v="2"/>
    <x v="35"/>
    <x v="75"/>
    <x v="0"/>
    <x v="676"/>
    <x v="0"/>
    <x v="0"/>
    <n v="2.2319332341496573E-3"/>
    <n v="1.2855266152835703E-3"/>
    <x v="0"/>
    <x v="7"/>
    <x v="4"/>
    <x v="0"/>
  </r>
  <r>
    <x v="2"/>
    <x v="36"/>
    <x v="77"/>
    <x v="0"/>
    <x v="183"/>
    <x v="1"/>
    <x v="0"/>
    <n v="2.4458764119457297"/>
    <n v="3.0010544258257092"/>
    <x v="0"/>
    <x v="7"/>
    <x v="3"/>
    <x v="0"/>
  </r>
  <r>
    <x v="3"/>
    <x v="37"/>
    <x v="55"/>
    <x v="4"/>
    <x v="185"/>
    <x v="2"/>
    <x v="0"/>
    <n v="21.499225329093708"/>
    <n v="42.538416753408121"/>
    <x v="0"/>
    <x v="7"/>
    <x v="3"/>
    <x v="0"/>
  </r>
  <r>
    <x v="3"/>
    <x v="37"/>
    <x v="75"/>
    <x v="4"/>
    <x v="186"/>
    <x v="2"/>
    <x v="0"/>
    <n v="7.2415235947109942"/>
    <n v="18.299343301510717"/>
    <x v="0"/>
    <x v="7"/>
    <x v="3"/>
    <x v="0"/>
  </r>
  <r>
    <x v="3"/>
    <x v="37"/>
    <x v="76"/>
    <x v="4"/>
    <x v="187"/>
    <x v="2"/>
    <x v="0"/>
    <n v="169.53569715036176"/>
    <n v="289.40409176513515"/>
    <x v="0"/>
    <x v="7"/>
    <x v="3"/>
    <x v="0"/>
  </r>
  <r>
    <x v="3"/>
    <x v="37"/>
    <x v="76"/>
    <x v="4"/>
    <x v="188"/>
    <x v="2"/>
    <x v="1"/>
    <n v="1.8211586289828201"/>
    <n v="3.2222506167816762"/>
    <x v="0"/>
    <x v="7"/>
    <x v="3"/>
    <x v="1"/>
  </r>
  <r>
    <x v="3"/>
    <x v="37"/>
    <x v="249"/>
    <x v="4"/>
    <x v="726"/>
    <x v="2"/>
    <x v="0"/>
    <n v="41.37690301355277"/>
    <n v="61.742116116560027"/>
    <x v="0"/>
    <x v="7"/>
    <x v="3"/>
    <x v="0"/>
  </r>
  <r>
    <x v="3"/>
    <x v="37"/>
    <x v="80"/>
    <x v="4"/>
    <x v="189"/>
    <x v="2"/>
    <x v="0"/>
    <n v="105.22975438951683"/>
    <n v="246.05746238170244"/>
    <x v="0"/>
    <x v="7"/>
    <x v="3"/>
    <x v="0"/>
  </r>
  <r>
    <x v="3"/>
    <x v="37"/>
    <x v="80"/>
    <x v="4"/>
    <x v="190"/>
    <x v="2"/>
    <x v="1"/>
    <n v="2.7431764102579339"/>
    <n v="6.5191767719587004"/>
    <x v="0"/>
    <x v="7"/>
    <x v="3"/>
    <x v="1"/>
  </r>
  <r>
    <x v="3"/>
    <x v="37"/>
    <x v="81"/>
    <x v="4"/>
    <x v="191"/>
    <x v="2"/>
    <x v="0"/>
    <n v="2.6773694598634871E-2"/>
    <n v="4.4170682091927115E-2"/>
    <x v="0"/>
    <x v="7"/>
    <x v="3"/>
    <x v="0"/>
  </r>
  <r>
    <x v="4"/>
    <x v="38"/>
    <x v="13"/>
    <x v="4"/>
    <x v="192"/>
    <x v="2"/>
    <x v="0"/>
    <n v="67.061705548033586"/>
    <n v="146.91134199436254"/>
    <x v="0"/>
    <x v="7"/>
    <x v="3"/>
    <x v="0"/>
  </r>
  <r>
    <x v="4"/>
    <x v="38"/>
    <x v="13"/>
    <x v="4"/>
    <x v="193"/>
    <x v="2"/>
    <x v="1"/>
    <n v="20.895017960906909"/>
    <n v="37.237753313317263"/>
    <x v="0"/>
    <x v="7"/>
    <x v="3"/>
    <x v="1"/>
  </r>
  <r>
    <x v="4"/>
    <x v="38"/>
    <x v="13"/>
    <x v="4"/>
    <x v="194"/>
    <x v="0"/>
    <x v="0"/>
    <n v="8.1674098512863296"/>
    <n v="13.856857046380501"/>
    <x v="0"/>
    <x v="7"/>
    <x v="0"/>
    <x v="0"/>
  </r>
  <r>
    <x v="4"/>
    <x v="38"/>
    <x v="13"/>
    <x v="4"/>
    <x v="195"/>
    <x v="0"/>
    <x v="0"/>
    <n v="62.087115891224251"/>
    <n v="119.11412802023996"/>
    <x v="0"/>
    <x v="7"/>
    <x v="2"/>
    <x v="0"/>
  </r>
  <r>
    <x v="4"/>
    <x v="38"/>
    <x v="55"/>
    <x v="4"/>
    <x v="570"/>
    <x v="2"/>
    <x v="0"/>
    <n v="2.9142255940405004"/>
    <n v="6.9690629825421979"/>
    <x v="0"/>
    <x v="7"/>
    <x v="3"/>
    <x v="0"/>
  </r>
  <r>
    <x v="4"/>
    <x v="38"/>
    <x v="27"/>
    <x v="4"/>
    <x v="196"/>
    <x v="2"/>
    <x v="0"/>
    <n v="0.67302886614559543"/>
    <n v="1.6537651626810617"/>
    <x v="0"/>
    <x v="7"/>
    <x v="3"/>
    <x v="0"/>
  </r>
  <r>
    <x v="4"/>
    <x v="38"/>
    <x v="76"/>
    <x v="4"/>
    <x v="197"/>
    <x v="2"/>
    <x v="0"/>
    <n v="31.773798062157351"/>
    <n v="56.33289675476621"/>
    <x v="0"/>
    <x v="7"/>
    <x v="3"/>
    <x v="0"/>
  </r>
  <r>
    <x v="4"/>
    <x v="38"/>
    <x v="76"/>
    <x v="4"/>
    <x v="198"/>
    <x v="0"/>
    <x v="0"/>
    <n v="15.87365450061507"/>
    <n v="26.515223753319166"/>
    <x v="0"/>
    <x v="7"/>
    <x v="2"/>
    <x v="0"/>
  </r>
  <r>
    <x v="4"/>
    <x v="38"/>
    <x v="82"/>
    <x v="4"/>
    <x v="199"/>
    <x v="2"/>
    <x v="0"/>
    <n v="31.501430810024345"/>
    <n v="69.768679622388092"/>
    <x v="0"/>
    <x v="7"/>
    <x v="3"/>
    <x v="0"/>
  </r>
  <r>
    <x v="4"/>
    <x v="38"/>
    <x v="82"/>
    <x v="4"/>
    <x v="200"/>
    <x v="0"/>
    <x v="0"/>
    <n v="2.7353091881505143"/>
    <n v="5.100678788079188"/>
    <x v="0"/>
    <x v="7"/>
    <x v="0"/>
    <x v="0"/>
  </r>
  <r>
    <x v="4"/>
    <x v="38"/>
    <x v="82"/>
    <x v="4"/>
    <x v="201"/>
    <x v="0"/>
    <x v="0"/>
    <n v="14.780626824389307"/>
    <n v="31.385917217676173"/>
    <x v="0"/>
    <x v="7"/>
    <x v="2"/>
    <x v="0"/>
  </r>
  <r>
    <x v="5"/>
    <x v="39"/>
    <x v="82"/>
    <x v="4"/>
    <x v="202"/>
    <x v="2"/>
    <x v="0"/>
    <n v="2.7599956140871686"/>
    <n v="6.8488591293302248"/>
    <x v="0"/>
    <x v="7"/>
    <x v="3"/>
    <x v="0"/>
  </r>
  <r>
    <x v="5"/>
    <x v="40"/>
    <x v="83"/>
    <x v="4"/>
    <x v="203"/>
    <x v="2"/>
    <x v="0"/>
    <n v="0.67444430965680058"/>
    <n v="1.1866530330989773"/>
    <x v="0"/>
    <x v="7"/>
    <x v="5"/>
    <x v="0"/>
  </r>
  <r>
    <x v="5"/>
    <x v="40"/>
    <x v="83"/>
    <x v="4"/>
    <x v="677"/>
    <x v="2"/>
    <x v="2"/>
    <n v="9.5702262647814229E-2"/>
    <n v="0.21228347394927494"/>
    <x v="0"/>
    <x v="7"/>
    <x v="5"/>
    <x v="1"/>
  </r>
  <r>
    <x v="5"/>
    <x v="40"/>
    <x v="83"/>
    <x v="4"/>
    <x v="204"/>
    <x v="2"/>
    <x v="0"/>
    <n v="16.924834819739981"/>
    <n v="32.316219695497765"/>
    <x v="0"/>
    <x v="7"/>
    <x v="3"/>
    <x v="0"/>
  </r>
  <r>
    <x v="5"/>
    <x v="40"/>
    <x v="84"/>
    <x v="4"/>
    <x v="205"/>
    <x v="2"/>
    <x v="0"/>
    <n v="6.259363558755612"/>
    <n v="11.857341251087062"/>
    <x v="0"/>
    <x v="7"/>
    <x v="3"/>
    <x v="0"/>
  </r>
  <r>
    <x v="5"/>
    <x v="40"/>
    <x v="84"/>
    <x v="4"/>
    <x v="206"/>
    <x v="0"/>
    <x v="0"/>
    <n v="49.662279050322738"/>
    <n v="55.704388147531589"/>
    <x v="0"/>
    <x v="7"/>
    <x v="4"/>
    <x v="0"/>
  </r>
  <r>
    <x v="5"/>
    <x v="40"/>
    <x v="85"/>
    <x v="4"/>
    <x v="207"/>
    <x v="2"/>
    <x v="0"/>
    <n v="56.163891799291306"/>
    <n v="122.81971923968989"/>
    <x v="0"/>
    <x v="7"/>
    <x v="3"/>
    <x v="0"/>
  </r>
  <r>
    <x v="5"/>
    <x v="40"/>
    <x v="85"/>
    <x v="4"/>
    <x v="678"/>
    <x v="2"/>
    <x v="11"/>
    <n v="4.8855105836321938E-2"/>
    <n v="5.3121969472246261E-2"/>
    <x v="0"/>
    <x v="7"/>
    <x v="3"/>
    <x v="1"/>
  </r>
  <r>
    <x v="5"/>
    <x v="40"/>
    <x v="85"/>
    <x v="4"/>
    <x v="641"/>
    <x v="2"/>
    <x v="6"/>
    <n v="0.32576878709938745"/>
    <n v="0.62280920186802169"/>
    <x v="0"/>
    <x v="7"/>
    <x v="3"/>
    <x v="1"/>
  </r>
  <r>
    <x v="5"/>
    <x v="40"/>
    <x v="76"/>
    <x v="4"/>
    <x v="208"/>
    <x v="2"/>
    <x v="0"/>
    <n v="28.142333696561352"/>
    <n v="47.128045217162331"/>
    <x v="0"/>
    <x v="7"/>
    <x v="3"/>
    <x v="0"/>
  </r>
  <r>
    <x v="5"/>
    <x v="40"/>
    <x v="76"/>
    <x v="4"/>
    <x v="209"/>
    <x v="0"/>
    <x v="0"/>
    <n v="10.18774008190565"/>
    <n v="10.82644014517348"/>
    <x v="0"/>
    <x v="7"/>
    <x v="0"/>
    <x v="0"/>
  </r>
  <r>
    <x v="5"/>
    <x v="40"/>
    <x v="76"/>
    <x v="4"/>
    <x v="210"/>
    <x v="0"/>
    <x v="0"/>
    <n v="17.020283489139175"/>
    <n v="19.146097508944994"/>
    <x v="0"/>
    <x v="7"/>
    <x v="4"/>
    <x v="0"/>
  </r>
  <r>
    <x v="6"/>
    <x v="41"/>
    <x v="13"/>
    <x v="4"/>
    <x v="679"/>
    <x v="2"/>
    <x v="5"/>
    <n v="8.3040072006849E-2"/>
    <n v="0.21367391797378421"/>
    <x v="0"/>
    <x v="7"/>
    <x v="3"/>
    <x v="1"/>
  </r>
  <r>
    <x v="6"/>
    <x v="41"/>
    <x v="13"/>
    <x v="4"/>
    <x v="211"/>
    <x v="2"/>
    <x v="0"/>
    <n v="54.418185409854502"/>
    <n v="153.40916606814599"/>
    <x v="0"/>
    <x v="7"/>
    <x v="3"/>
    <x v="0"/>
  </r>
  <r>
    <x v="6"/>
    <x v="41"/>
    <x v="82"/>
    <x v="4"/>
    <x v="212"/>
    <x v="2"/>
    <x v="0"/>
    <n v="4.1498906631792891E-2"/>
    <n v="0.10591174292483442"/>
    <x v="0"/>
    <x v="7"/>
    <x v="3"/>
    <x v="0"/>
  </r>
  <r>
    <x v="6"/>
    <x v="41"/>
    <x v="82"/>
    <x v="4"/>
    <x v="212"/>
    <x v="2"/>
    <x v="0"/>
    <n v="11.445679634174029"/>
    <n v="31.916657758518927"/>
    <x v="0"/>
    <x v="7"/>
    <x v="3"/>
    <x v="0"/>
  </r>
  <r>
    <x v="6"/>
    <x v="42"/>
    <x v="86"/>
    <x v="4"/>
    <x v="213"/>
    <x v="2"/>
    <x v="0"/>
    <n v="4.868740216748793"/>
    <n v="12.158649611888535"/>
    <x v="0"/>
    <x v="7"/>
    <x v="3"/>
    <x v="0"/>
  </r>
  <r>
    <x v="7"/>
    <x v="43"/>
    <x v="88"/>
    <x v="4"/>
    <x v="216"/>
    <x v="2"/>
    <x v="0"/>
    <n v="26.687555705212354"/>
    <n v="76.402299147925916"/>
    <x v="0"/>
    <x v="7"/>
    <x v="3"/>
    <x v="0"/>
  </r>
  <r>
    <x v="7"/>
    <x v="43"/>
    <x v="88"/>
    <x v="4"/>
    <x v="217"/>
    <x v="2"/>
    <x v="1"/>
    <n v="3.8757543947098476"/>
    <n v="10.764298991194572"/>
    <x v="0"/>
    <x v="7"/>
    <x v="3"/>
    <x v="1"/>
  </r>
  <r>
    <x v="8"/>
    <x v="44"/>
    <x v="89"/>
    <x v="4"/>
    <x v="218"/>
    <x v="0"/>
    <x v="0"/>
    <n v="10.293340210965837"/>
    <n v="13.340347738363985"/>
    <x v="0"/>
    <x v="7"/>
    <x v="2"/>
    <x v="0"/>
  </r>
  <r>
    <x v="8"/>
    <x v="44"/>
    <x v="89"/>
    <x v="4"/>
    <x v="219"/>
    <x v="0"/>
    <x v="0"/>
    <n v="23.855479743605237"/>
    <n v="28.138813360539505"/>
    <x v="0"/>
    <x v="7"/>
    <x v="4"/>
    <x v="0"/>
  </r>
  <r>
    <x v="8"/>
    <x v="44"/>
    <x v="82"/>
    <x v="4"/>
    <x v="220"/>
    <x v="0"/>
    <x v="0"/>
    <n v="5.5171228526697806"/>
    <n v="7.6931027328130739"/>
    <x v="0"/>
    <x v="7"/>
    <x v="2"/>
    <x v="0"/>
  </r>
  <r>
    <x v="8"/>
    <x v="44"/>
    <x v="82"/>
    <x v="4"/>
    <x v="221"/>
    <x v="0"/>
    <x v="0"/>
    <n v="12.616458358135789"/>
    <n v="12.445537604521681"/>
    <x v="0"/>
    <x v="7"/>
    <x v="4"/>
    <x v="0"/>
  </r>
  <r>
    <x v="9"/>
    <x v="45"/>
    <x v="90"/>
    <x v="4"/>
    <x v="222"/>
    <x v="2"/>
    <x v="0"/>
    <n v="0.58263641736598593"/>
    <n v="1.4798674635547298"/>
    <x v="0"/>
    <x v="7"/>
    <x v="2"/>
    <x v="0"/>
  </r>
  <r>
    <x v="9"/>
    <x v="45"/>
    <x v="91"/>
    <x v="4"/>
    <x v="223"/>
    <x v="2"/>
    <x v="0"/>
    <n v="1.9234760755227258"/>
    <n v="5.2391526853873467"/>
    <x v="0"/>
    <x v="7"/>
    <x v="3"/>
    <x v="0"/>
  </r>
  <r>
    <x v="9"/>
    <x v="45"/>
    <x v="92"/>
    <x v="4"/>
    <x v="224"/>
    <x v="2"/>
    <x v="0"/>
    <n v="0.98445626124763741"/>
    <n v="2.4556552267659231"/>
    <x v="0"/>
    <x v="7"/>
    <x v="3"/>
    <x v="0"/>
  </r>
  <r>
    <x v="9"/>
    <x v="45"/>
    <x v="92"/>
    <x v="4"/>
    <x v="225"/>
    <x v="2"/>
    <x v="0"/>
    <n v="1.6085962828710996"/>
    <n v="3.3857382620566083"/>
    <x v="0"/>
    <x v="7"/>
    <x v="2"/>
    <x v="0"/>
  </r>
  <r>
    <x v="9"/>
    <x v="45"/>
    <x v="92"/>
    <x v="4"/>
    <x v="226"/>
    <x v="0"/>
    <x v="0"/>
    <n v="1.6555562683484697"/>
    <n v="3.0507576204776501"/>
    <x v="0"/>
    <x v="7"/>
    <x v="0"/>
    <x v="0"/>
  </r>
  <r>
    <x v="9"/>
    <x v="45"/>
    <x v="250"/>
    <x v="4"/>
    <x v="727"/>
    <x v="2"/>
    <x v="0"/>
    <n v="2.5780574615005301E-2"/>
    <n v="0.10068113451243063"/>
    <x v="0"/>
    <x v="7"/>
    <x v="3"/>
    <x v="0"/>
  </r>
  <r>
    <x v="9"/>
    <x v="45"/>
    <x v="93"/>
    <x v="4"/>
    <x v="227"/>
    <x v="2"/>
    <x v="0"/>
    <n v="0.99872034397292653"/>
    <n v="3.8435603898095039"/>
    <x v="0"/>
    <x v="7"/>
    <x v="3"/>
    <x v="0"/>
  </r>
  <r>
    <x v="9"/>
    <x v="45"/>
    <x v="93"/>
    <x v="4"/>
    <x v="228"/>
    <x v="2"/>
    <x v="0"/>
    <n v="9.3761773693290404E-2"/>
    <n v="0.31156906660969996"/>
    <x v="0"/>
    <x v="7"/>
    <x v="2"/>
    <x v="0"/>
  </r>
  <r>
    <x v="9"/>
    <x v="45"/>
    <x v="93"/>
    <x v="4"/>
    <x v="229"/>
    <x v="2"/>
    <x v="0"/>
    <n v="8.3345478141213653E-2"/>
    <n v="0.35948368594732943"/>
    <x v="0"/>
    <x v="7"/>
    <x v="4"/>
    <x v="0"/>
  </r>
  <r>
    <x v="9"/>
    <x v="46"/>
    <x v="94"/>
    <x v="4"/>
    <x v="230"/>
    <x v="2"/>
    <x v="0"/>
    <n v="1.0483109139433748"/>
    <n v="2.6862645791662949"/>
    <x v="0"/>
    <x v="7"/>
    <x v="3"/>
    <x v="0"/>
  </r>
  <r>
    <x v="9"/>
    <x v="46"/>
    <x v="13"/>
    <x v="4"/>
    <x v="231"/>
    <x v="2"/>
    <x v="0"/>
    <n v="0.72011969271383647"/>
    <n v="1.7800559562805183"/>
    <x v="0"/>
    <x v="7"/>
    <x v="3"/>
    <x v="0"/>
  </r>
  <r>
    <x v="9"/>
    <x v="46"/>
    <x v="13"/>
    <x v="4"/>
    <x v="232"/>
    <x v="2"/>
    <x v="0"/>
    <n v="1.2294991587993231"/>
    <n v="2.6213371055784824"/>
    <x v="0"/>
    <x v="7"/>
    <x v="2"/>
    <x v="0"/>
  </r>
  <r>
    <x v="9"/>
    <x v="46"/>
    <x v="13"/>
    <x v="4"/>
    <x v="233"/>
    <x v="0"/>
    <x v="0"/>
    <n v="0.44082129892984362"/>
    <n v="0.80288862800714134"/>
    <x v="0"/>
    <x v="7"/>
    <x v="0"/>
    <x v="0"/>
  </r>
  <r>
    <x v="9"/>
    <x v="46"/>
    <x v="95"/>
    <x v="4"/>
    <x v="234"/>
    <x v="2"/>
    <x v="0"/>
    <n v="0.45681608658942474"/>
    <n v="0.93350241674148149"/>
    <x v="0"/>
    <x v="7"/>
    <x v="3"/>
    <x v="0"/>
  </r>
  <r>
    <x v="9"/>
    <x v="46"/>
    <x v="96"/>
    <x v="4"/>
    <x v="235"/>
    <x v="2"/>
    <x v="0"/>
    <n v="0.90981405166266172"/>
    <n v="2.3081893423765925"/>
    <x v="0"/>
    <x v="7"/>
    <x v="3"/>
    <x v="0"/>
  </r>
  <r>
    <x v="9"/>
    <x v="46"/>
    <x v="97"/>
    <x v="4"/>
    <x v="236"/>
    <x v="2"/>
    <x v="0"/>
    <n v="1.5261422911578293"/>
    <n v="3.0352127335789181"/>
    <x v="0"/>
    <x v="7"/>
    <x v="3"/>
    <x v="0"/>
  </r>
  <r>
    <x v="9"/>
    <x v="46"/>
    <x v="98"/>
    <x v="4"/>
    <x v="237"/>
    <x v="2"/>
    <x v="0"/>
    <n v="0.8401924411544941"/>
    <n v="2.2049694997496192"/>
    <x v="0"/>
    <x v="7"/>
    <x v="3"/>
    <x v="0"/>
  </r>
  <r>
    <x v="9"/>
    <x v="46"/>
    <x v="98"/>
    <x v="4"/>
    <x v="238"/>
    <x v="2"/>
    <x v="0"/>
    <n v="1.7525070709828643"/>
    <n v="3.9081765878415538"/>
    <x v="0"/>
    <x v="7"/>
    <x v="2"/>
    <x v="0"/>
  </r>
  <r>
    <x v="9"/>
    <x v="46"/>
    <x v="98"/>
    <x v="4"/>
    <x v="239"/>
    <x v="0"/>
    <x v="0"/>
    <n v="0.82583894650816292"/>
    <n v="1.6063003993253169"/>
    <x v="0"/>
    <x v="7"/>
    <x v="0"/>
    <x v="0"/>
  </r>
  <r>
    <x v="9"/>
    <x v="48"/>
    <x v="13"/>
    <x v="4"/>
    <x v="241"/>
    <x v="2"/>
    <x v="0"/>
    <n v="4.2586996575207365"/>
    <n v="8.4730101267980036"/>
    <x v="0"/>
    <x v="7"/>
    <x v="3"/>
    <x v="0"/>
  </r>
  <r>
    <x v="9"/>
    <x v="48"/>
    <x v="13"/>
    <x v="4"/>
    <x v="242"/>
    <x v="0"/>
    <x v="0"/>
    <n v="7.4033986588245178"/>
    <n v="8.9417129666960093"/>
    <x v="0"/>
    <x v="7"/>
    <x v="4"/>
    <x v="0"/>
  </r>
  <r>
    <x v="9"/>
    <x v="48"/>
    <x v="55"/>
    <x v="4"/>
    <x v="599"/>
    <x v="0"/>
    <x v="0"/>
    <n v="3.637941786278756"/>
    <n v="4.4888320074283206"/>
    <x v="0"/>
    <x v="7"/>
    <x v="4"/>
    <x v="0"/>
  </r>
  <r>
    <x v="9"/>
    <x v="48"/>
    <x v="75"/>
    <x v="4"/>
    <x v="243"/>
    <x v="2"/>
    <x v="0"/>
    <n v="2.4086213097742006"/>
    <n v="4.0972489672033481"/>
    <x v="0"/>
    <x v="7"/>
    <x v="3"/>
    <x v="0"/>
  </r>
  <r>
    <x v="10"/>
    <x v="49"/>
    <x v="100"/>
    <x v="4"/>
    <x v="728"/>
    <x v="2"/>
    <x v="0"/>
    <n v="9.4170297533328437E-2"/>
    <n v="0.22892475876878757"/>
    <x v="0"/>
    <x v="7"/>
    <x v="3"/>
    <x v="0"/>
  </r>
  <r>
    <x v="10"/>
    <x v="49"/>
    <x v="13"/>
    <x v="4"/>
    <x v="244"/>
    <x v="2"/>
    <x v="0"/>
    <n v="5.5405060290514392"/>
    <n v="9.1295806080748036"/>
    <x v="0"/>
    <x v="7"/>
    <x v="3"/>
    <x v="0"/>
  </r>
  <r>
    <x v="10"/>
    <x v="49"/>
    <x v="100"/>
    <x v="4"/>
    <x v="245"/>
    <x v="2"/>
    <x v="0"/>
    <n v="0.20646201865235128"/>
    <n v="0.6187906467553218"/>
    <x v="0"/>
    <x v="7"/>
    <x v="2"/>
    <x v="0"/>
  </r>
  <r>
    <x v="10"/>
    <x v="49"/>
    <x v="100"/>
    <x v="4"/>
    <x v="246"/>
    <x v="2"/>
    <x v="0"/>
    <n v="4.4992044685553543"/>
    <n v="11.630267619356355"/>
    <x v="0"/>
    <x v="7"/>
    <x v="4"/>
    <x v="0"/>
  </r>
  <r>
    <x v="10"/>
    <x v="49"/>
    <x v="100"/>
    <x v="4"/>
    <x v="729"/>
    <x v="0"/>
    <x v="0"/>
    <n v="2.1882845904928675E-2"/>
    <n v="3.8855944579242879E-2"/>
    <x v="0"/>
    <x v="7"/>
    <x v="2"/>
    <x v="0"/>
  </r>
  <r>
    <x v="10"/>
    <x v="49"/>
    <x v="13"/>
    <x v="4"/>
    <x v="247"/>
    <x v="0"/>
    <x v="0"/>
    <n v="0.31369959131701003"/>
    <n v="0.40563726438544273"/>
    <x v="0"/>
    <x v="7"/>
    <x v="2"/>
    <x v="0"/>
  </r>
  <r>
    <x v="10"/>
    <x v="49"/>
    <x v="100"/>
    <x v="4"/>
    <x v="248"/>
    <x v="0"/>
    <x v="0"/>
    <n v="3.1438229697520645"/>
    <n v="4.9348837202970532"/>
    <x v="0"/>
    <x v="7"/>
    <x v="4"/>
    <x v="0"/>
  </r>
  <r>
    <x v="10"/>
    <x v="49"/>
    <x v="13"/>
    <x v="4"/>
    <x v="249"/>
    <x v="0"/>
    <x v="0"/>
    <n v="5.8545157376043608"/>
    <n v="6.0164667102643126"/>
    <x v="0"/>
    <x v="7"/>
    <x v="4"/>
    <x v="0"/>
  </r>
  <r>
    <x v="10"/>
    <x v="49"/>
    <x v="100"/>
    <x v="4"/>
    <x v="250"/>
    <x v="0"/>
    <x v="0"/>
    <n v="4.2751291340774413"/>
    <n v="6.4295291931813274"/>
    <x v="0"/>
    <x v="7"/>
    <x v="9"/>
    <x v="0"/>
  </r>
  <r>
    <x v="10"/>
    <x v="49"/>
    <x v="75"/>
    <x v="4"/>
    <x v="251"/>
    <x v="2"/>
    <x v="0"/>
    <n v="7.6841816361126178E-2"/>
    <n v="0.20364679545652611"/>
    <x v="0"/>
    <x v="7"/>
    <x v="4"/>
    <x v="0"/>
  </r>
  <r>
    <x v="10"/>
    <x v="49"/>
    <x v="236"/>
    <x v="4"/>
    <x v="682"/>
    <x v="2"/>
    <x v="0"/>
    <n v="1.0665988866833712E-2"/>
    <n v="2.5758383794377757E-2"/>
    <x v="0"/>
    <x v="7"/>
    <x v="3"/>
    <x v="0"/>
  </r>
  <r>
    <x v="10"/>
    <x v="49"/>
    <x v="76"/>
    <x v="4"/>
    <x v="252"/>
    <x v="2"/>
    <x v="0"/>
    <n v="3.4384945638762052"/>
    <n v="4.5257937500896306"/>
    <x v="0"/>
    <x v="7"/>
    <x v="3"/>
    <x v="0"/>
  </r>
  <r>
    <x v="10"/>
    <x v="49"/>
    <x v="76"/>
    <x v="4"/>
    <x v="253"/>
    <x v="0"/>
    <x v="0"/>
    <n v="2.3032074980650612"/>
    <n v="2.2863482676708955"/>
    <x v="0"/>
    <x v="7"/>
    <x v="2"/>
    <x v="0"/>
  </r>
  <r>
    <x v="10"/>
    <x v="49"/>
    <x v="82"/>
    <x v="4"/>
    <x v="255"/>
    <x v="2"/>
    <x v="0"/>
    <n v="0.37711232908402137"/>
    <n v="0.67338647169006638"/>
    <x v="0"/>
    <x v="7"/>
    <x v="3"/>
    <x v="0"/>
  </r>
  <r>
    <x v="10"/>
    <x v="49"/>
    <x v="82"/>
    <x v="4"/>
    <x v="256"/>
    <x v="2"/>
    <x v="0"/>
    <n v="3.9428676263019651E-2"/>
    <n v="0.11775155730267294"/>
    <x v="0"/>
    <x v="7"/>
    <x v="2"/>
    <x v="0"/>
  </r>
  <r>
    <x v="10"/>
    <x v="49"/>
    <x v="82"/>
    <x v="4"/>
    <x v="257"/>
    <x v="2"/>
    <x v="0"/>
    <n v="0.90329078057634837"/>
    <n v="2.6082956776784192"/>
    <x v="0"/>
    <x v="7"/>
    <x v="4"/>
    <x v="0"/>
  </r>
  <r>
    <x v="10"/>
    <x v="49"/>
    <x v="82"/>
    <x v="4"/>
    <x v="546"/>
    <x v="0"/>
    <x v="0"/>
    <n v="0.64217065317477584"/>
    <n v="1.0941944277136835"/>
    <x v="0"/>
    <x v="7"/>
    <x v="9"/>
    <x v="0"/>
  </r>
  <r>
    <x v="10"/>
    <x v="50"/>
    <x v="13"/>
    <x v="4"/>
    <x v="259"/>
    <x v="0"/>
    <x v="0"/>
    <n v="1.1486360148546622"/>
    <n v="0.86674830340440834"/>
    <x v="0"/>
    <x v="7"/>
    <x v="4"/>
    <x v="0"/>
  </r>
  <r>
    <x v="11"/>
    <x v="51"/>
    <x v="102"/>
    <x v="4"/>
    <x v="260"/>
    <x v="0"/>
    <x v="0"/>
    <n v="0.37045211991152283"/>
    <n v="0.41849913097072566"/>
    <x v="0"/>
    <x v="7"/>
    <x v="4"/>
    <x v="0"/>
  </r>
  <r>
    <x v="11"/>
    <x v="52"/>
    <x v="102"/>
    <x v="4"/>
    <x v="261"/>
    <x v="2"/>
    <x v="0"/>
    <n v="6.7331389130102997"/>
    <n v="13.604470478869084"/>
    <x v="0"/>
    <x v="7"/>
    <x v="3"/>
    <x v="0"/>
  </r>
  <r>
    <x v="11"/>
    <x v="52"/>
    <x v="102"/>
    <x v="4"/>
    <x v="263"/>
    <x v="0"/>
    <x v="0"/>
    <n v="2.980023907735037"/>
    <n v="3.306513988731326"/>
    <x v="0"/>
    <x v="7"/>
    <x v="4"/>
    <x v="0"/>
  </r>
  <r>
    <x v="11"/>
    <x v="52"/>
    <x v="103"/>
    <x v="4"/>
    <x v="264"/>
    <x v="2"/>
    <x v="0"/>
    <n v="1.9110647110176404"/>
    <n v="4.1455507621492531"/>
    <x v="0"/>
    <x v="7"/>
    <x v="3"/>
    <x v="0"/>
  </r>
  <r>
    <x v="11"/>
    <x v="52"/>
    <x v="103"/>
    <x v="4"/>
    <x v="265"/>
    <x v="0"/>
    <x v="0"/>
    <n v="0.66139690398974826"/>
    <n v="0.74309821896809714"/>
    <x v="0"/>
    <x v="7"/>
    <x v="4"/>
    <x v="0"/>
  </r>
  <r>
    <x v="12"/>
    <x v="53"/>
    <x v="104"/>
    <x v="4"/>
    <x v="266"/>
    <x v="0"/>
    <x v="0"/>
    <n v="6.5679404469128594E-2"/>
    <n v="5.8059767256610134E-2"/>
    <x v="0"/>
    <x v="7"/>
    <x v="4"/>
    <x v="0"/>
  </r>
  <r>
    <x v="12"/>
    <x v="54"/>
    <x v="105"/>
    <x v="4"/>
    <x v="267"/>
    <x v="2"/>
    <x v="0"/>
    <n v="2.2968666580030757"/>
    <n v="3.1366828460648501"/>
    <x v="0"/>
    <x v="7"/>
    <x v="3"/>
    <x v="0"/>
  </r>
  <r>
    <x v="12"/>
    <x v="55"/>
    <x v="13"/>
    <x v="4"/>
    <x v="268"/>
    <x v="2"/>
    <x v="0"/>
    <n v="2.0779230793355761"/>
    <n v="2.7611408852535777"/>
    <x v="0"/>
    <x v="7"/>
    <x v="3"/>
    <x v="0"/>
  </r>
  <r>
    <x v="12"/>
    <x v="56"/>
    <x v="106"/>
    <x v="4"/>
    <x v="269"/>
    <x v="0"/>
    <x v="0"/>
    <n v="6.8545953808324365"/>
    <n v="4.8988209707417765"/>
    <x v="0"/>
    <x v="7"/>
    <x v="4"/>
    <x v="0"/>
  </r>
  <r>
    <x v="12"/>
    <x v="57"/>
    <x v="13"/>
    <x v="4"/>
    <x v="270"/>
    <x v="0"/>
    <x v="0"/>
    <n v="2.8564464578117383"/>
    <n v="2.4956129123191473"/>
    <x v="0"/>
    <x v="7"/>
    <x v="4"/>
    <x v="0"/>
  </r>
  <r>
    <x v="12"/>
    <x v="57"/>
    <x v="29"/>
    <x v="4"/>
    <x v="271"/>
    <x v="0"/>
    <x v="0"/>
    <n v="3.9484732257178887"/>
    <n v="4.3190164976931484"/>
    <x v="0"/>
    <x v="7"/>
    <x v="4"/>
    <x v="0"/>
  </r>
  <r>
    <x v="13"/>
    <x v="59"/>
    <x v="29"/>
    <x v="3"/>
    <x v="273"/>
    <x v="0"/>
    <x v="0"/>
    <n v="3.0482525653410322E-2"/>
    <n v="3.8552818391820329E-2"/>
    <x v="0"/>
    <x v="7"/>
    <x v="2"/>
    <x v="0"/>
  </r>
  <r>
    <x v="13"/>
    <x v="59"/>
    <x v="29"/>
    <x v="3"/>
    <x v="274"/>
    <x v="0"/>
    <x v="0"/>
    <n v="0.12277423316762195"/>
    <n v="0.11871342283907863"/>
    <x v="0"/>
    <x v="7"/>
    <x v="4"/>
    <x v="0"/>
  </r>
  <r>
    <x v="64"/>
    <x v="197"/>
    <x v="13"/>
    <x v="4"/>
    <x v="683"/>
    <x v="0"/>
    <x v="0"/>
    <n v="9.057227858731709E-2"/>
    <n v="0.18310990003999686"/>
    <x v="0"/>
    <x v="7"/>
    <x v="4"/>
    <x v="0"/>
  </r>
  <r>
    <x v="64"/>
    <x v="197"/>
    <x v="82"/>
    <x v="4"/>
    <x v="684"/>
    <x v="0"/>
    <x v="0"/>
    <n v="5.5599947977083168E-2"/>
    <n v="0.11213314383844274"/>
    <x v="0"/>
    <x v="7"/>
    <x v="4"/>
    <x v="0"/>
  </r>
  <r>
    <x v="14"/>
    <x v="60"/>
    <x v="108"/>
    <x v="0"/>
    <x v="277"/>
    <x v="2"/>
    <x v="0"/>
    <n v="3.6828844788824172E-2"/>
    <n v="5.8151468741547099E-2"/>
    <x v="0"/>
    <x v="7"/>
    <x v="3"/>
    <x v="0"/>
  </r>
  <r>
    <x v="14"/>
    <x v="60"/>
    <x v="108"/>
    <x v="0"/>
    <x v="278"/>
    <x v="0"/>
    <x v="0"/>
    <n v="0.51304591039520187"/>
    <n v="0.63570584133688024"/>
    <x v="0"/>
    <x v="7"/>
    <x v="2"/>
    <x v="0"/>
  </r>
  <r>
    <x v="14"/>
    <x v="60"/>
    <x v="10"/>
    <x v="0"/>
    <x v="280"/>
    <x v="2"/>
    <x v="0"/>
    <n v="0.86400100289366566"/>
    <n v="1.3636571910754227"/>
    <x v="0"/>
    <x v="7"/>
    <x v="3"/>
    <x v="0"/>
  </r>
  <r>
    <x v="14"/>
    <x v="60"/>
    <x v="10"/>
    <x v="0"/>
    <x v="281"/>
    <x v="0"/>
    <x v="0"/>
    <n v="1.7972155358278894"/>
    <n v="2.0187961289289609"/>
    <x v="0"/>
    <x v="7"/>
    <x v="2"/>
    <x v="0"/>
  </r>
  <r>
    <x v="14"/>
    <x v="60"/>
    <x v="10"/>
    <x v="0"/>
    <x v="282"/>
    <x v="0"/>
    <x v="0"/>
    <n v="8.6363478570776202"/>
    <n v="8.6993106751031402"/>
    <x v="0"/>
    <x v="7"/>
    <x v="4"/>
    <x v="0"/>
  </r>
  <r>
    <x v="14"/>
    <x v="61"/>
    <x v="6"/>
    <x v="2"/>
    <x v="283"/>
    <x v="2"/>
    <x v="0"/>
    <n v="0.1927347984058751"/>
    <n v="0.60516299593542433"/>
    <x v="0"/>
    <x v="7"/>
    <x v="5"/>
    <x v="0"/>
  </r>
  <r>
    <x v="14"/>
    <x v="62"/>
    <x v="110"/>
    <x v="2"/>
    <x v="284"/>
    <x v="2"/>
    <x v="0"/>
    <n v="4.7194979234439965E-2"/>
    <n v="0.25100556436659455"/>
    <x v="0"/>
    <x v="7"/>
    <x v="5"/>
    <x v="0"/>
  </r>
  <r>
    <x v="14"/>
    <x v="177"/>
    <x v="92"/>
    <x v="2"/>
    <x v="572"/>
    <x v="2"/>
    <x v="0"/>
    <n v="1.2399286707790491"/>
    <n v="3.2343395145069467"/>
    <x v="0"/>
    <x v="7"/>
    <x v="3"/>
    <x v="0"/>
  </r>
  <r>
    <x v="14"/>
    <x v="63"/>
    <x v="27"/>
    <x v="2"/>
    <x v="600"/>
    <x v="1"/>
    <x v="0"/>
    <n v="2.1746127892049745"/>
    <n v="5.3138224630695952"/>
    <x v="0"/>
    <x v="7"/>
    <x v="12"/>
    <x v="0"/>
  </r>
  <r>
    <x v="14"/>
    <x v="63"/>
    <x v="27"/>
    <x v="2"/>
    <x v="285"/>
    <x v="1"/>
    <x v="0"/>
    <n v="67.040856104171809"/>
    <n v="103.80311310394755"/>
    <x v="0"/>
    <x v="7"/>
    <x v="3"/>
    <x v="0"/>
  </r>
  <r>
    <x v="14"/>
    <x v="63"/>
    <x v="27"/>
    <x v="2"/>
    <x v="287"/>
    <x v="2"/>
    <x v="0"/>
    <n v="0.25056036614871946"/>
    <n v="0.78393807176966401"/>
    <x v="0"/>
    <x v="7"/>
    <x v="5"/>
    <x v="0"/>
  </r>
  <r>
    <x v="14"/>
    <x v="188"/>
    <x v="77"/>
    <x v="1"/>
    <x v="601"/>
    <x v="1"/>
    <x v="0"/>
    <n v="0.15928627707415885"/>
    <n v="0.24937875120220798"/>
    <x v="0"/>
    <x v="7"/>
    <x v="3"/>
    <x v="0"/>
  </r>
  <r>
    <x v="14"/>
    <x v="65"/>
    <x v="111"/>
    <x v="2"/>
    <x v="289"/>
    <x v="2"/>
    <x v="0"/>
    <n v="4.8916213954157639"/>
    <n v="9.8697208053771099"/>
    <x v="0"/>
    <x v="7"/>
    <x v="3"/>
    <x v="0"/>
  </r>
  <r>
    <x v="14"/>
    <x v="65"/>
    <x v="112"/>
    <x v="2"/>
    <x v="642"/>
    <x v="1"/>
    <x v="0"/>
    <n v="14.090380382905785"/>
    <n v="24.972959924525103"/>
    <x v="0"/>
    <x v="7"/>
    <x v="3"/>
    <x v="0"/>
  </r>
  <r>
    <x v="14"/>
    <x v="65"/>
    <x v="112"/>
    <x v="2"/>
    <x v="290"/>
    <x v="2"/>
    <x v="0"/>
    <n v="9.7976162925437329"/>
    <n v="19.225281439101227"/>
    <x v="0"/>
    <x v="7"/>
    <x v="3"/>
    <x v="0"/>
  </r>
  <r>
    <x v="14"/>
    <x v="65"/>
    <x v="112"/>
    <x v="2"/>
    <x v="730"/>
    <x v="2"/>
    <x v="8"/>
    <n v="0.13041360237330357"/>
    <n v="0.27194057446348613"/>
    <x v="0"/>
    <x v="7"/>
    <x v="3"/>
    <x v="1"/>
  </r>
  <r>
    <x v="14"/>
    <x v="66"/>
    <x v="77"/>
    <x v="2"/>
    <x v="291"/>
    <x v="1"/>
    <x v="0"/>
    <n v="1.4831899760980084E-2"/>
    <n v="3.1138105100678281E-2"/>
    <x v="0"/>
    <x v="7"/>
    <x v="3"/>
    <x v="0"/>
  </r>
  <r>
    <x v="14"/>
    <x v="66"/>
    <x v="27"/>
    <x v="2"/>
    <x v="710"/>
    <x v="1"/>
    <x v="0"/>
    <n v="0.12428107130971297"/>
    <n v="0.19900346339820932"/>
    <x v="0"/>
    <x v="7"/>
    <x v="3"/>
    <x v="0"/>
  </r>
  <r>
    <x v="14"/>
    <x v="67"/>
    <x v="251"/>
    <x v="2"/>
    <x v="731"/>
    <x v="2"/>
    <x v="0"/>
    <n v="4.1320315571019763E-2"/>
    <n v="0.17633505936223273"/>
    <x v="0"/>
    <x v="7"/>
    <x v="5"/>
    <x v="0"/>
  </r>
  <r>
    <x v="14"/>
    <x v="67"/>
    <x v="113"/>
    <x v="2"/>
    <x v="293"/>
    <x v="1"/>
    <x v="0"/>
    <n v="0.56746389124442853"/>
    <n v="1.7130054412217031"/>
    <x v="0"/>
    <x v="7"/>
    <x v="3"/>
    <x v="0"/>
  </r>
  <r>
    <x v="14"/>
    <x v="69"/>
    <x v="10"/>
    <x v="0"/>
    <x v="295"/>
    <x v="0"/>
    <x v="0"/>
    <n v="2.2292461073904648"/>
    <n v="2.2561066705140216"/>
    <x v="0"/>
    <x v="7"/>
    <x v="4"/>
    <x v="0"/>
  </r>
  <r>
    <x v="14"/>
    <x v="69"/>
    <x v="115"/>
    <x v="0"/>
    <x v="296"/>
    <x v="2"/>
    <x v="0"/>
    <n v="0.33540490559256203"/>
    <n v="0.51120615042141426"/>
    <x v="0"/>
    <x v="7"/>
    <x v="3"/>
    <x v="0"/>
  </r>
  <r>
    <x v="14"/>
    <x v="69"/>
    <x v="115"/>
    <x v="0"/>
    <x v="297"/>
    <x v="0"/>
    <x v="0"/>
    <n v="1.4204794611440574"/>
    <n v="1.5295941119616592"/>
    <x v="0"/>
    <x v="7"/>
    <x v="2"/>
    <x v="0"/>
  </r>
  <r>
    <x v="14"/>
    <x v="70"/>
    <x v="89"/>
    <x v="2"/>
    <x v="298"/>
    <x v="1"/>
    <x v="0"/>
    <n v="0.71562998505480635"/>
    <n v="1.2763762641600089"/>
    <x v="0"/>
    <x v="7"/>
    <x v="3"/>
    <x v="0"/>
  </r>
  <r>
    <x v="14"/>
    <x v="70"/>
    <x v="89"/>
    <x v="2"/>
    <x v="643"/>
    <x v="2"/>
    <x v="0"/>
    <n v="0.33658570953163364"/>
    <n v="0.73646126196773254"/>
    <x v="0"/>
    <x v="7"/>
    <x v="3"/>
    <x v="0"/>
  </r>
  <r>
    <x v="14"/>
    <x v="70"/>
    <x v="89"/>
    <x v="2"/>
    <x v="300"/>
    <x v="2"/>
    <x v="0"/>
    <n v="0.12157088069287716"/>
    <n v="0.27665001094948266"/>
    <x v="0"/>
    <x v="7"/>
    <x v="10"/>
    <x v="0"/>
  </r>
  <r>
    <x v="14"/>
    <x v="71"/>
    <x v="27"/>
    <x v="2"/>
    <x v="301"/>
    <x v="1"/>
    <x v="0"/>
    <n v="0.44482591403022392"/>
    <n v="0.90353790306508652"/>
    <x v="0"/>
    <x v="7"/>
    <x v="3"/>
    <x v="0"/>
  </r>
  <r>
    <x v="14"/>
    <x v="71"/>
    <x v="27"/>
    <x v="2"/>
    <x v="302"/>
    <x v="2"/>
    <x v="0"/>
    <n v="2.7194454669035339"/>
    <n v="4.6523582750165815"/>
    <x v="0"/>
    <x v="7"/>
    <x v="3"/>
    <x v="0"/>
  </r>
  <r>
    <x v="14"/>
    <x v="72"/>
    <x v="116"/>
    <x v="2"/>
    <x v="303"/>
    <x v="1"/>
    <x v="0"/>
    <n v="0.27648414622289047"/>
    <n v="0.5645626484178442"/>
    <x v="0"/>
    <x v="7"/>
    <x v="3"/>
    <x v="0"/>
  </r>
  <r>
    <x v="15"/>
    <x v="73"/>
    <x v="10"/>
    <x v="1"/>
    <x v="602"/>
    <x v="0"/>
    <x v="0"/>
    <n v="5.7812724475332598"/>
    <n v="5.2327113626984092"/>
    <x v="0"/>
    <x v="7"/>
    <x v="1"/>
    <x v="0"/>
  </r>
  <r>
    <x v="15"/>
    <x v="73"/>
    <x v="10"/>
    <x v="0"/>
    <x v="309"/>
    <x v="0"/>
    <x v="0"/>
    <n v="5.6230564944338743"/>
    <n v="5.4468960516789835"/>
    <x v="0"/>
    <x v="7"/>
    <x v="4"/>
    <x v="0"/>
  </r>
  <r>
    <x v="15"/>
    <x v="73"/>
    <x v="118"/>
    <x v="0"/>
    <x v="311"/>
    <x v="0"/>
    <x v="0"/>
    <n v="3.2134329506168946"/>
    <n v="3.0078075860661988"/>
    <x v="0"/>
    <x v="7"/>
    <x v="0"/>
    <x v="0"/>
  </r>
  <r>
    <x v="15"/>
    <x v="73"/>
    <x v="118"/>
    <x v="0"/>
    <x v="573"/>
    <x v="0"/>
    <x v="0"/>
    <n v="7.6217776152990471"/>
    <n v="6.4083076774454852"/>
    <x v="0"/>
    <x v="7"/>
    <x v="1"/>
    <x v="0"/>
  </r>
  <r>
    <x v="15"/>
    <x v="73"/>
    <x v="25"/>
    <x v="0"/>
    <x v="312"/>
    <x v="0"/>
    <x v="0"/>
    <n v="22.70347670542716"/>
    <n v="20.916627771304167"/>
    <x v="0"/>
    <x v="7"/>
    <x v="0"/>
    <x v="0"/>
  </r>
  <r>
    <x v="15"/>
    <x v="73"/>
    <x v="25"/>
    <x v="0"/>
    <x v="574"/>
    <x v="0"/>
    <x v="0"/>
    <n v="9.0655720899880787"/>
    <n v="6.7458479267772535"/>
    <x v="0"/>
    <x v="7"/>
    <x v="1"/>
    <x v="0"/>
  </r>
  <r>
    <x v="15"/>
    <x v="74"/>
    <x v="56"/>
    <x v="2"/>
    <x v="314"/>
    <x v="2"/>
    <x v="0"/>
    <n v="0.73017913643319798"/>
    <n v="1.1216372342006258"/>
    <x v="0"/>
    <x v="7"/>
    <x v="3"/>
    <x v="0"/>
  </r>
  <r>
    <x v="15"/>
    <x v="75"/>
    <x v="120"/>
    <x v="0"/>
    <x v="317"/>
    <x v="1"/>
    <x v="0"/>
    <n v="2.7978432625426333"/>
    <n v="3.5987104247215593"/>
    <x v="0"/>
    <x v="7"/>
    <x v="2"/>
    <x v="0"/>
  </r>
  <r>
    <x v="15"/>
    <x v="75"/>
    <x v="120"/>
    <x v="0"/>
    <x v="319"/>
    <x v="0"/>
    <x v="0"/>
    <n v="2.385423380510256"/>
    <n v="2.0734584851964271"/>
    <x v="0"/>
    <x v="7"/>
    <x v="0"/>
    <x v="0"/>
  </r>
  <r>
    <x v="15"/>
    <x v="75"/>
    <x v="120"/>
    <x v="0"/>
    <x v="320"/>
    <x v="0"/>
    <x v="0"/>
    <n v="29.96914650788446"/>
    <n v="25.210371964656538"/>
    <x v="0"/>
    <x v="7"/>
    <x v="1"/>
    <x v="0"/>
  </r>
  <r>
    <x v="15"/>
    <x v="76"/>
    <x v="252"/>
    <x v="1"/>
    <x v="732"/>
    <x v="2"/>
    <x v="0"/>
    <n v="0.5628257697374921"/>
    <n v="0.80817345991347656"/>
    <x v="0"/>
    <x v="7"/>
    <x v="3"/>
    <x v="0"/>
  </r>
  <r>
    <x v="15"/>
    <x v="76"/>
    <x v="253"/>
    <x v="1"/>
    <x v="733"/>
    <x v="2"/>
    <x v="0"/>
    <n v="0.77434710426470632"/>
    <n v="1.1020718752245011"/>
    <x v="0"/>
    <x v="7"/>
    <x v="3"/>
    <x v="0"/>
  </r>
  <r>
    <x v="15"/>
    <x v="77"/>
    <x v="117"/>
    <x v="2"/>
    <x v="324"/>
    <x v="2"/>
    <x v="0"/>
    <n v="1.4607897379315471"/>
    <n v="2.243687439907311"/>
    <x v="0"/>
    <x v="7"/>
    <x v="3"/>
    <x v="0"/>
  </r>
  <r>
    <x v="15"/>
    <x v="77"/>
    <x v="122"/>
    <x v="1"/>
    <x v="603"/>
    <x v="1"/>
    <x v="0"/>
    <n v="7.0635446375632709"/>
    <n v="9.1768700156313621"/>
    <x v="0"/>
    <x v="7"/>
    <x v="15"/>
    <x v="0"/>
  </r>
  <r>
    <x v="15"/>
    <x v="77"/>
    <x v="124"/>
    <x v="1"/>
    <x v="644"/>
    <x v="1"/>
    <x v="0"/>
    <n v="5.7020270320364039"/>
    <n v="7.4983203042044488"/>
    <x v="0"/>
    <x v="7"/>
    <x v="15"/>
    <x v="0"/>
  </r>
  <r>
    <x v="15"/>
    <x v="77"/>
    <x v="122"/>
    <x v="1"/>
    <x v="325"/>
    <x v="2"/>
    <x v="0"/>
    <n v="11.967976921718375"/>
    <n v="22.851447539144019"/>
    <x v="0"/>
    <x v="7"/>
    <x v="3"/>
    <x v="0"/>
  </r>
  <r>
    <x v="15"/>
    <x v="77"/>
    <x v="122"/>
    <x v="1"/>
    <x v="325"/>
    <x v="2"/>
    <x v="0"/>
    <n v="2.5892228501382282"/>
    <n v="4.5148889969865866"/>
    <x v="0"/>
    <x v="7"/>
    <x v="3"/>
    <x v="0"/>
  </r>
  <r>
    <x v="15"/>
    <x v="77"/>
    <x v="123"/>
    <x v="1"/>
    <x v="326"/>
    <x v="2"/>
    <x v="0"/>
    <n v="16.494455847478804"/>
    <n v="28.999656749879247"/>
    <x v="0"/>
    <x v="7"/>
    <x v="3"/>
    <x v="0"/>
  </r>
  <r>
    <x v="15"/>
    <x v="77"/>
    <x v="124"/>
    <x v="1"/>
    <x v="327"/>
    <x v="2"/>
    <x v="0"/>
    <n v="15.327079056367342"/>
    <n v="27.154435903212757"/>
    <x v="0"/>
    <x v="7"/>
    <x v="3"/>
    <x v="0"/>
  </r>
  <r>
    <x v="15"/>
    <x v="77"/>
    <x v="125"/>
    <x v="1"/>
    <x v="328"/>
    <x v="2"/>
    <x v="0"/>
    <n v="2.5933399481756138E-2"/>
    <n v="5.2200775733383664E-2"/>
    <x v="0"/>
    <x v="7"/>
    <x v="3"/>
    <x v="0"/>
  </r>
  <r>
    <x v="15"/>
    <x v="77"/>
    <x v="10"/>
    <x v="2"/>
    <x v="331"/>
    <x v="1"/>
    <x v="0"/>
    <n v="1.7197549769330314E-2"/>
    <n v="2.5247863629996207E-2"/>
    <x v="0"/>
    <x v="7"/>
    <x v="3"/>
    <x v="0"/>
  </r>
  <r>
    <x v="15"/>
    <x v="77"/>
    <x v="10"/>
    <x v="2"/>
    <x v="332"/>
    <x v="1"/>
    <x v="0"/>
    <n v="2.8772752956258003"/>
    <n v="4.5755516946515309"/>
    <x v="0"/>
    <x v="7"/>
    <x v="2"/>
    <x v="0"/>
  </r>
  <r>
    <x v="15"/>
    <x v="77"/>
    <x v="10"/>
    <x v="2"/>
    <x v="333"/>
    <x v="2"/>
    <x v="0"/>
    <n v="3.9317778334109539"/>
    <n v="6.3778529233386161"/>
    <x v="0"/>
    <x v="7"/>
    <x v="3"/>
    <x v="0"/>
  </r>
  <r>
    <x v="15"/>
    <x v="77"/>
    <x v="10"/>
    <x v="1"/>
    <x v="686"/>
    <x v="0"/>
    <x v="0"/>
    <n v="1.6387797381108979"/>
    <n v="1.7054050199441653"/>
    <x v="0"/>
    <x v="7"/>
    <x v="0"/>
    <x v="0"/>
  </r>
  <r>
    <x v="15"/>
    <x v="77"/>
    <x v="26"/>
    <x v="1"/>
    <x v="334"/>
    <x v="2"/>
    <x v="0"/>
    <n v="2.318910982731206"/>
    <n v="3.8099587615871204"/>
    <x v="0"/>
    <x v="7"/>
    <x v="3"/>
    <x v="0"/>
  </r>
  <r>
    <x v="15"/>
    <x v="77"/>
    <x v="26"/>
    <x v="2"/>
    <x v="334"/>
    <x v="2"/>
    <x v="0"/>
    <n v="0.47175178979109061"/>
    <n v="0.87353537526252611"/>
    <x v="0"/>
    <x v="7"/>
    <x v="3"/>
    <x v="0"/>
  </r>
  <r>
    <x v="15"/>
    <x v="198"/>
    <x v="233"/>
    <x v="0"/>
    <x v="687"/>
    <x v="2"/>
    <x v="0"/>
    <n v="1.7080104160257805"/>
    <n v="2.5131815356908773"/>
    <x v="0"/>
    <x v="7"/>
    <x v="3"/>
    <x v="0"/>
  </r>
  <r>
    <x v="16"/>
    <x v="78"/>
    <x v="126"/>
    <x v="0"/>
    <x v="336"/>
    <x v="0"/>
    <x v="0"/>
    <n v="3.714172609881"/>
    <n v="3.4192246856434125"/>
    <x v="0"/>
    <x v="7"/>
    <x v="4"/>
    <x v="0"/>
  </r>
  <r>
    <x v="16"/>
    <x v="79"/>
    <x v="78"/>
    <x v="0"/>
    <x v="711"/>
    <x v="1"/>
    <x v="0"/>
    <n v="0.87114606294936492"/>
    <n v="1.3456974173354463"/>
    <x v="0"/>
    <x v="7"/>
    <x v="3"/>
    <x v="0"/>
  </r>
  <r>
    <x v="16"/>
    <x v="80"/>
    <x v="127"/>
    <x v="0"/>
    <x v="339"/>
    <x v="2"/>
    <x v="0"/>
    <n v="7.0011838013281202E-2"/>
    <n v="9.7324031891814225E-2"/>
    <x v="0"/>
    <x v="7"/>
    <x v="3"/>
    <x v="0"/>
  </r>
  <r>
    <x v="16"/>
    <x v="80"/>
    <x v="127"/>
    <x v="0"/>
    <x v="646"/>
    <x v="0"/>
    <x v="0"/>
    <n v="1.0659442080774488"/>
    <n v="0.97280463091925151"/>
    <x v="0"/>
    <x v="7"/>
    <x v="0"/>
    <x v="0"/>
  </r>
  <r>
    <x v="16"/>
    <x v="80"/>
    <x v="127"/>
    <x v="0"/>
    <x v="340"/>
    <x v="0"/>
    <x v="0"/>
    <n v="0.99000349876416571"/>
    <n v="1.104997718151975"/>
    <x v="0"/>
    <x v="7"/>
    <x v="2"/>
    <x v="0"/>
  </r>
  <r>
    <x v="16"/>
    <x v="80"/>
    <x v="128"/>
    <x v="0"/>
    <x v="341"/>
    <x v="1"/>
    <x v="0"/>
    <n v="1.5943428140318123"/>
    <n v="2.2416291534797752"/>
    <x v="0"/>
    <x v="7"/>
    <x v="3"/>
    <x v="0"/>
  </r>
  <r>
    <x v="16"/>
    <x v="80"/>
    <x v="128"/>
    <x v="0"/>
    <x v="342"/>
    <x v="2"/>
    <x v="0"/>
    <n v="2.4269112592856534"/>
    <n v="3.2867097589725347"/>
    <x v="0"/>
    <x v="7"/>
    <x v="3"/>
    <x v="0"/>
  </r>
  <r>
    <x v="16"/>
    <x v="80"/>
    <x v="128"/>
    <x v="0"/>
    <x v="343"/>
    <x v="0"/>
    <x v="0"/>
    <n v="10.313124382230855"/>
    <n v="10.480808558016324"/>
    <x v="0"/>
    <x v="7"/>
    <x v="2"/>
    <x v="0"/>
  </r>
  <r>
    <x v="16"/>
    <x v="80"/>
    <x v="128"/>
    <x v="0"/>
    <x v="344"/>
    <x v="0"/>
    <x v="0"/>
    <n v="32.091115635245494"/>
    <n v="28.477027493852667"/>
    <x v="0"/>
    <x v="7"/>
    <x v="4"/>
    <x v="0"/>
  </r>
  <r>
    <x v="16"/>
    <x v="80"/>
    <x v="129"/>
    <x v="3"/>
    <x v="346"/>
    <x v="0"/>
    <x v="0"/>
    <n v="0.78794210675210075"/>
    <n v="0.95930186941246709"/>
    <x v="0"/>
    <x v="7"/>
    <x v="2"/>
    <x v="0"/>
  </r>
  <r>
    <x v="16"/>
    <x v="80"/>
    <x v="129"/>
    <x v="3"/>
    <x v="347"/>
    <x v="0"/>
    <x v="0"/>
    <n v="2.9455204865864402"/>
    <n v="2.9151124833665385"/>
    <x v="0"/>
    <x v="7"/>
    <x v="4"/>
    <x v="0"/>
  </r>
  <r>
    <x v="16"/>
    <x v="80"/>
    <x v="107"/>
    <x v="0"/>
    <x v="348"/>
    <x v="2"/>
    <x v="0"/>
    <n v="5.4339726011852827"/>
    <n v="6.5703111980613098"/>
    <x v="0"/>
    <x v="7"/>
    <x v="3"/>
    <x v="0"/>
  </r>
  <r>
    <x v="17"/>
    <x v="82"/>
    <x v="27"/>
    <x v="0"/>
    <x v="351"/>
    <x v="1"/>
    <x v="0"/>
    <n v="51.027704814471917"/>
    <n v="42.97513675038757"/>
    <x v="0"/>
    <x v="7"/>
    <x v="3"/>
    <x v="0"/>
  </r>
  <r>
    <x v="17"/>
    <x v="83"/>
    <x v="131"/>
    <x v="2"/>
    <x v="352"/>
    <x v="2"/>
    <x v="0"/>
    <n v="0.14837162581219865"/>
    <n v="0.42630245710435466"/>
    <x v="0"/>
    <x v="7"/>
    <x v="5"/>
    <x v="0"/>
  </r>
  <r>
    <x v="17"/>
    <x v="84"/>
    <x v="27"/>
    <x v="0"/>
    <x v="353"/>
    <x v="1"/>
    <x v="0"/>
    <n v="0.93627542364792904"/>
    <n v="0.95498431689029306"/>
    <x v="0"/>
    <x v="7"/>
    <x v="3"/>
    <x v="0"/>
  </r>
  <r>
    <x v="17"/>
    <x v="172"/>
    <x v="27"/>
    <x v="0"/>
    <x v="549"/>
    <x v="1"/>
    <x v="0"/>
    <n v="0.55111726249898618"/>
    <n v="0.36860415876866109"/>
    <x v="0"/>
    <x v="7"/>
    <x v="3"/>
    <x v="0"/>
  </r>
  <r>
    <x v="17"/>
    <x v="85"/>
    <x v="6"/>
    <x v="2"/>
    <x v="354"/>
    <x v="1"/>
    <x v="0"/>
    <n v="6.2369525419866312"/>
    <n v="6.8958719930907622"/>
    <x v="0"/>
    <x v="7"/>
    <x v="3"/>
    <x v="0"/>
  </r>
  <r>
    <x v="18"/>
    <x v="86"/>
    <x v="27"/>
    <x v="0"/>
    <x v="355"/>
    <x v="2"/>
    <x v="0"/>
    <n v="0.32789019281591819"/>
    <n v="0.41708793497592733"/>
    <x v="0"/>
    <x v="7"/>
    <x v="3"/>
    <x v="0"/>
  </r>
  <r>
    <x v="18"/>
    <x v="86"/>
    <x v="27"/>
    <x v="0"/>
    <x v="356"/>
    <x v="0"/>
    <x v="0"/>
    <n v="15.206354091160291"/>
    <n v="12.92214512915667"/>
    <x v="0"/>
    <x v="7"/>
    <x v="4"/>
    <x v="0"/>
  </r>
  <r>
    <x v="18"/>
    <x v="87"/>
    <x v="109"/>
    <x v="3"/>
    <x v="357"/>
    <x v="0"/>
    <x v="0"/>
    <n v="2.1729194681502033"/>
    <n v="2.3012414308769262"/>
    <x v="0"/>
    <x v="7"/>
    <x v="2"/>
    <x v="0"/>
  </r>
  <r>
    <x v="18"/>
    <x v="87"/>
    <x v="109"/>
    <x v="3"/>
    <x v="358"/>
    <x v="0"/>
    <x v="0"/>
    <n v="2.1851300260950204"/>
    <n v="2.3557773180395154"/>
    <x v="0"/>
    <x v="7"/>
    <x v="4"/>
    <x v="0"/>
  </r>
  <r>
    <x v="18"/>
    <x v="88"/>
    <x v="10"/>
    <x v="0"/>
    <x v="360"/>
    <x v="0"/>
    <x v="0"/>
    <n v="3.227013018558373E-2"/>
    <n v="3.3830275961679625E-2"/>
    <x v="0"/>
    <x v="7"/>
    <x v="2"/>
    <x v="0"/>
  </r>
  <r>
    <x v="18"/>
    <x v="88"/>
    <x v="10"/>
    <x v="0"/>
    <x v="361"/>
    <x v="0"/>
    <x v="0"/>
    <n v="1.2325221711488965"/>
    <n v="1.1326539498117418"/>
    <x v="0"/>
    <x v="7"/>
    <x v="4"/>
    <x v="0"/>
  </r>
  <r>
    <x v="18"/>
    <x v="89"/>
    <x v="107"/>
    <x v="0"/>
    <x v="362"/>
    <x v="2"/>
    <x v="0"/>
    <n v="0.98603340457150712"/>
    <n v="1.2790000199593807"/>
    <x v="0"/>
    <x v="7"/>
    <x v="3"/>
    <x v="0"/>
  </r>
  <r>
    <x v="18"/>
    <x v="89"/>
    <x v="107"/>
    <x v="0"/>
    <x v="363"/>
    <x v="0"/>
    <x v="0"/>
    <n v="3.5348171387512322"/>
    <n v="3.4955881492915415"/>
    <x v="0"/>
    <x v="7"/>
    <x v="2"/>
    <x v="0"/>
  </r>
  <r>
    <x v="18"/>
    <x v="89"/>
    <x v="107"/>
    <x v="0"/>
    <x v="365"/>
    <x v="0"/>
    <x v="0"/>
    <n v="22.362752104076534"/>
    <n v="19.204200733092456"/>
    <x v="0"/>
    <x v="7"/>
    <x v="4"/>
    <x v="0"/>
  </r>
  <r>
    <x v="19"/>
    <x v="90"/>
    <x v="254"/>
    <x v="0"/>
    <x v="734"/>
    <x v="1"/>
    <x v="0"/>
    <n v="0.82307796671277156"/>
    <n v="0.92183683896638435"/>
    <x v="0"/>
    <x v="7"/>
    <x v="3"/>
    <x v="0"/>
  </r>
  <r>
    <x v="19"/>
    <x v="90"/>
    <x v="254"/>
    <x v="0"/>
    <x v="734"/>
    <x v="1"/>
    <x v="0"/>
    <n v="1.1083827924395273"/>
    <n v="1.2317183584134712"/>
    <x v="0"/>
    <x v="7"/>
    <x v="3"/>
    <x v="0"/>
  </r>
  <r>
    <x v="19"/>
    <x v="90"/>
    <x v="255"/>
    <x v="0"/>
    <x v="735"/>
    <x v="0"/>
    <x v="0"/>
    <n v="0.28662240019209739"/>
    <n v="0.2305987638454573"/>
    <x v="0"/>
    <x v="7"/>
    <x v="4"/>
    <x v="0"/>
  </r>
  <r>
    <x v="19"/>
    <x v="90"/>
    <x v="132"/>
    <x v="0"/>
    <x v="368"/>
    <x v="0"/>
    <x v="0"/>
    <n v="0.14215071788231198"/>
    <n v="8.5694640965315413E-2"/>
    <x v="0"/>
    <x v="7"/>
    <x v="2"/>
    <x v="0"/>
  </r>
  <r>
    <x v="19"/>
    <x v="90"/>
    <x v="132"/>
    <x v="0"/>
    <x v="369"/>
    <x v="0"/>
    <x v="0"/>
    <n v="0.25373454838343418"/>
    <n v="0.20041560181712359"/>
    <x v="0"/>
    <x v="7"/>
    <x v="4"/>
    <x v="0"/>
  </r>
  <r>
    <x v="19"/>
    <x v="90"/>
    <x v="107"/>
    <x v="0"/>
    <x v="736"/>
    <x v="0"/>
    <x v="0"/>
    <n v="0.239666536111908"/>
    <n v="0.21663298405170986"/>
    <x v="0"/>
    <x v="7"/>
    <x v="2"/>
    <x v="0"/>
  </r>
  <r>
    <x v="56"/>
    <x v="173"/>
    <x v="208"/>
    <x v="2"/>
    <x v="550"/>
    <x v="2"/>
    <x v="0"/>
    <n v="0.74195083717764998"/>
    <n v="1.8297329949553036"/>
    <x v="0"/>
    <x v="7"/>
    <x v="16"/>
    <x v="0"/>
  </r>
  <r>
    <x v="21"/>
    <x v="93"/>
    <x v="134"/>
    <x v="2"/>
    <x v="373"/>
    <x v="1"/>
    <x v="0"/>
    <n v="0.21317237000362452"/>
    <n v="0.26539315462858326"/>
    <x v="0"/>
    <x v="7"/>
    <x v="5"/>
    <x v="0"/>
  </r>
  <r>
    <x v="21"/>
    <x v="93"/>
    <x v="134"/>
    <x v="2"/>
    <x v="737"/>
    <x v="2"/>
    <x v="0"/>
    <n v="2.7316056341182081E-2"/>
    <n v="5.8311262899546606E-2"/>
    <x v="0"/>
    <x v="7"/>
    <x v="5"/>
    <x v="0"/>
  </r>
  <r>
    <x v="21"/>
    <x v="93"/>
    <x v="135"/>
    <x v="2"/>
    <x v="376"/>
    <x v="1"/>
    <x v="0"/>
    <n v="0.71755361825229613"/>
    <n v="1.2784985394791279"/>
    <x v="0"/>
    <x v="7"/>
    <x v="3"/>
    <x v="0"/>
  </r>
  <r>
    <x v="21"/>
    <x v="93"/>
    <x v="135"/>
    <x v="2"/>
    <x v="377"/>
    <x v="2"/>
    <x v="0"/>
    <n v="0.72507496164528529"/>
    <n v="1.3397578436166309"/>
    <x v="0"/>
    <x v="7"/>
    <x v="3"/>
    <x v="0"/>
  </r>
  <r>
    <x v="21"/>
    <x v="93"/>
    <x v="225"/>
    <x v="2"/>
    <x v="604"/>
    <x v="1"/>
    <x v="0"/>
    <n v="8.0097919355365518E-2"/>
    <n v="0.15930542955615476"/>
    <x v="0"/>
    <x v="7"/>
    <x v="5"/>
    <x v="0"/>
  </r>
  <r>
    <x v="21"/>
    <x v="93"/>
    <x v="136"/>
    <x v="2"/>
    <x v="378"/>
    <x v="1"/>
    <x v="0"/>
    <n v="6.5531963339441326"/>
    <n v="9.8650574426588431"/>
    <x v="0"/>
    <x v="7"/>
    <x v="3"/>
    <x v="0"/>
  </r>
  <r>
    <x v="21"/>
    <x v="94"/>
    <x v="4"/>
    <x v="2"/>
    <x v="380"/>
    <x v="1"/>
    <x v="0"/>
    <n v="4.1028934839572033E-2"/>
    <n v="6.5010167549800879E-2"/>
    <x v="0"/>
    <x v="7"/>
    <x v="3"/>
    <x v="0"/>
  </r>
  <r>
    <x v="21"/>
    <x v="94"/>
    <x v="4"/>
    <x v="2"/>
    <x v="381"/>
    <x v="2"/>
    <x v="0"/>
    <n v="0.36004279355399849"/>
    <n v="0.60864883142427595"/>
    <x v="0"/>
    <x v="7"/>
    <x v="13"/>
    <x v="0"/>
  </r>
  <r>
    <x v="69"/>
    <x v="208"/>
    <x v="27"/>
    <x v="0"/>
    <x v="712"/>
    <x v="1"/>
    <x v="0"/>
    <n v="5.5453521791216216E-2"/>
    <n v="6.1742989996116007E-2"/>
    <x v="0"/>
    <x v="7"/>
    <x v="3"/>
    <x v="0"/>
  </r>
  <r>
    <x v="22"/>
    <x v="178"/>
    <x v="27"/>
    <x v="2"/>
    <x v="575"/>
    <x v="1"/>
    <x v="0"/>
    <n v="5.9961021684482398"/>
    <n v="8.6235325859779515"/>
    <x v="0"/>
    <x v="7"/>
    <x v="3"/>
    <x v="0"/>
  </r>
  <r>
    <x v="72"/>
    <x v="214"/>
    <x v="256"/>
    <x v="1"/>
    <x v="738"/>
    <x v="2"/>
    <x v="0"/>
    <n v="0.16956629885743732"/>
    <n v="0.33301469123433169"/>
    <x v="0"/>
    <x v="7"/>
    <x v="3"/>
    <x v="0"/>
  </r>
  <r>
    <x v="72"/>
    <x v="214"/>
    <x v="256"/>
    <x v="1"/>
    <x v="738"/>
    <x v="2"/>
    <x v="0"/>
    <n v="0.80408976671825028"/>
    <n v="1.3479985424691654"/>
    <x v="0"/>
    <x v="7"/>
    <x v="3"/>
    <x v="0"/>
  </r>
  <r>
    <x v="23"/>
    <x v="215"/>
    <x v="155"/>
    <x v="2"/>
    <x v="739"/>
    <x v="2"/>
    <x v="0"/>
    <n v="5.1371137783848816E-2"/>
    <n v="0.19789804015369419"/>
    <x v="0"/>
    <x v="7"/>
    <x v="5"/>
    <x v="0"/>
  </r>
  <r>
    <x v="23"/>
    <x v="215"/>
    <x v="163"/>
    <x v="2"/>
    <x v="740"/>
    <x v="2"/>
    <x v="0"/>
    <n v="5.7963274691381385E-2"/>
    <n v="0.22451186155954145"/>
    <x v="0"/>
    <x v="7"/>
    <x v="5"/>
    <x v="0"/>
  </r>
  <r>
    <x v="23"/>
    <x v="215"/>
    <x v="257"/>
    <x v="3"/>
    <x v="741"/>
    <x v="2"/>
    <x v="0"/>
    <n v="5.5666321515013106E-2"/>
    <n v="0.23536199678412262"/>
    <x v="0"/>
    <x v="7"/>
    <x v="5"/>
    <x v="0"/>
  </r>
  <r>
    <x v="59"/>
    <x v="179"/>
    <x v="134"/>
    <x v="2"/>
    <x v="742"/>
    <x v="2"/>
    <x v="0"/>
    <n v="2.227076249758311E-2"/>
    <n v="0.14725825323669975"/>
    <x v="0"/>
    <x v="7"/>
    <x v="12"/>
    <x v="0"/>
  </r>
  <r>
    <x v="59"/>
    <x v="179"/>
    <x v="258"/>
    <x v="2"/>
    <x v="743"/>
    <x v="2"/>
    <x v="0"/>
    <n v="3.5671310399842851E-2"/>
    <n v="0.23156633440456534"/>
    <x v="0"/>
    <x v="7"/>
    <x v="12"/>
    <x v="0"/>
  </r>
  <r>
    <x v="59"/>
    <x v="179"/>
    <x v="259"/>
    <x v="2"/>
    <x v="744"/>
    <x v="2"/>
    <x v="0"/>
    <n v="1.8313050838696963E-2"/>
    <n v="0.11830601889233484"/>
    <x v="0"/>
    <x v="7"/>
    <x v="12"/>
    <x v="0"/>
  </r>
  <r>
    <x v="59"/>
    <x v="179"/>
    <x v="167"/>
    <x v="2"/>
    <x v="745"/>
    <x v="2"/>
    <x v="0"/>
    <n v="7.6901326210380011E-2"/>
    <n v="0.50608393965049614"/>
    <x v="0"/>
    <x v="7"/>
    <x v="12"/>
    <x v="0"/>
  </r>
  <r>
    <x v="59"/>
    <x v="179"/>
    <x v="167"/>
    <x v="2"/>
    <x v="576"/>
    <x v="2"/>
    <x v="0"/>
    <n v="2.3885461651279968E-2"/>
    <n v="0.17406311713245767"/>
    <x v="0"/>
    <x v="7"/>
    <x v="15"/>
    <x v="0"/>
  </r>
  <r>
    <x v="24"/>
    <x v="97"/>
    <x v="138"/>
    <x v="2"/>
    <x v="384"/>
    <x v="2"/>
    <x v="0"/>
    <n v="0.11650317541051826"/>
    <n v="0.23573304201032547"/>
    <x v="0"/>
    <x v="7"/>
    <x v="3"/>
    <x v="0"/>
  </r>
  <r>
    <x v="70"/>
    <x v="209"/>
    <x v="243"/>
    <x v="3"/>
    <x v="713"/>
    <x v="0"/>
    <x v="0"/>
    <n v="0.63556950244722166"/>
    <n v="0.84007387725138283"/>
    <x v="0"/>
    <x v="7"/>
    <x v="20"/>
    <x v="0"/>
  </r>
  <r>
    <x v="70"/>
    <x v="209"/>
    <x v="43"/>
    <x v="3"/>
    <x v="746"/>
    <x v="0"/>
    <x v="0"/>
    <n v="5.4957867252971138E-2"/>
    <n v="8.014424664272371E-2"/>
    <x v="0"/>
    <x v="7"/>
    <x v="10"/>
    <x v="0"/>
  </r>
  <r>
    <x v="70"/>
    <x v="210"/>
    <x v="243"/>
    <x v="3"/>
    <x v="714"/>
    <x v="0"/>
    <x v="0"/>
    <n v="0.64783478856831322"/>
    <n v="0.75234111674168069"/>
    <x v="0"/>
    <x v="7"/>
    <x v="10"/>
    <x v="0"/>
  </r>
  <r>
    <x v="73"/>
    <x v="216"/>
    <x v="260"/>
    <x v="2"/>
    <x v="747"/>
    <x v="2"/>
    <x v="0"/>
    <n v="2.7301707096780026E-2"/>
    <n v="0.12821413891580374"/>
    <x v="0"/>
    <x v="7"/>
    <x v="15"/>
    <x v="0"/>
  </r>
  <r>
    <x v="73"/>
    <x v="216"/>
    <x v="155"/>
    <x v="2"/>
    <x v="748"/>
    <x v="2"/>
    <x v="0"/>
    <n v="1.2406271772584996E-2"/>
    <n v="5.8344213593682151E-2"/>
    <x v="0"/>
    <x v="7"/>
    <x v="15"/>
    <x v="0"/>
  </r>
  <r>
    <x v="25"/>
    <x v="98"/>
    <x v="139"/>
    <x v="2"/>
    <x v="606"/>
    <x v="1"/>
    <x v="0"/>
    <n v="5.2479033952838906E-2"/>
    <n v="0.12336750794577196"/>
    <x v="0"/>
    <x v="7"/>
    <x v="5"/>
    <x v="0"/>
  </r>
  <r>
    <x v="25"/>
    <x v="98"/>
    <x v="139"/>
    <x v="2"/>
    <x v="385"/>
    <x v="2"/>
    <x v="0"/>
    <n v="7.3348766793771294E-2"/>
    <n v="0.17633396296759271"/>
    <x v="0"/>
    <x v="7"/>
    <x v="5"/>
    <x v="0"/>
  </r>
  <r>
    <x v="25"/>
    <x v="98"/>
    <x v="139"/>
    <x v="2"/>
    <x v="386"/>
    <x v="2"/>
    <x v="0"/>
    <n v="16.411710276199155"/>
    <n v="32.739828393683005"/>
    <x v="0"/>
    <x v="7"/>
    <x v="3"/>
    <x v="0"/>
  </r>
  <r>
    <x v="65"/>
    <x v="199"/>
    <x v="237"/>
    <x v="2"/>
    <x v="688"/>
    <x v="2"/>
    <x v="0"/>
    <n v="0.28378252493074468"/>
    <n v="0.83675546940384693"/>
    <x v="0"/>
    <x v="7"/>
    <x v="2"/>
    <x v="0"/>
  </r>
  <r>
    <x v="65"/>
    <x v="199"/>
    <x v="238"/>
    <x v="2"/>
    <x v="689"/>
    <x v="2"/>
    <x v="0"/>
    <n v="0.19480897313541401"/>
    <n v="0.58225704821447355"/>
    <x v="0"/>
    <x v="7"/>
    <x v="2"/>
    <x v="0"/>
  </r>
  <r>
    <x v="74"/>
    <x v="217"/>
    <x v="261"/>
    <x v="2"/>
    <x v="749"/>
    <x v="2"/>
    <x v="10"/>
    <n v="3.9449750193882815"/>
    <n v="4.6835544277373256"/>
    <x v="0"/>
    <x v="7"/>
    <x v="12"/>
    <x v="1"/>
  </r>
  <r>
    <x v="26"/>
    <x v="99"/>
    <x v="7"/>
    <x v="2"/>
    <x v="387"/>
    <x v="2"/>
    <x v="0"/>
    <n v="1.4098569276926099E-3"/>
    <n v="6.2143233442143939E-3"/>
    <x v="0"/>
    <x v="7"/>
    <x v="5"/>
    <x v="0"/>
  </r>
  <r>
    <x v="26"/>
    <x v="100"/>
    <x v="140"/>
    <x v="2"/>
    <x v="388"/>
    <x v="2"/>
    <x v="0"/>
    <n v="0.21275054687914655"/>
    <n v="0.6117744850369754"/>
    <x v="0"/>
    <x v="7"/>
    <x v="5"/>
    <x v="0"/>
  </r>
  <r>
    <x v="27"/>
    <x v="101"/>
    <x v="141"/>
    <x v="2"/>
    <x v="389"/>
    <x v="2"/>
    <x v="0"/>
    <n v="2.4521883582997535"/>
    <n v="10.719206581570726"/>
    <x v="0"/>
    <x v="7"/>
    <x v="14"/>
    <x v="0"/>
  </r>
  <r>
    <x v="27"/>
    <x v="180"/>
    <x v="216"/>
    <x v="2"/>
    <x v="577"/>
    <x v="2"/>
    <x v="0"/>
    <n v="2.7848510543812526E-2"/>
    <n v="0.13065380222278422"/>
    <x v="0"/>
    <x v="7"/>
    <x v="5"/>
    <x v="0"/>
  </r>
  <r>
    <x v="28"/>
    <x v="103"/>
    <x v="142"/>
    <x v="2"/>
    <x v="391"/>
    <x v="2"/>
    <x v="0"/>
    <n v="2.6848655886644729E-2"/>
    <n v="5.6491342153687375E-2"/>
    <x v="0"/>
    <x v="7"/>
    <x v="3"/>
    <x v="0"/>
  </r>
  <r>
    <x v="28"/>
    <x v="103"/>
    <x v="143"/>
    <x v="2"/>
    <x v="393"/>
    <x v="2"/>
    <x v="0"/>
    <n v="4.9047238630205887E-2"/>
    <n v="0.11437260453823904"/>
    <x v="0"/>
    <x v="7"/>
    <x v="3"/>
    <x v="0"/>
  </r>
  <r>
    <x v="28"/>
    <x v="103"/>
    <x v="144"/>
    <x v="2"/>
    <x v="394"/>
    <x v="2"/>
    <x v="0"/>
    <n v="1.6341601745490947E-2"/>
    <n v="3.3563215503738413E-2"/>
    <x v="0"/>
    <x v="7"/>
    <x v="3"/>
    <x v="0"/>
  </r>
  <r>
    <x v="28"/>
    <x v="104"/>
    <x v="111"/>
    <x v="1"/>
    <x v="395"/>
    <x v="2"/>
    <x v="0"/>
    <n v="1.2125187981240853"/>
    <n v="2.5642442577574034"/>
    <x v="0"/>
    <x v="7"/>
    <x v="3"/>
    <x v="0"/>
  </r>
  <r>
    <x v="28"/>
    <x v="104"/>
    <x v="145"/>
    <x v="1"/>
    <x v="396"/>
    <x v="2"/>
    <x v="0"/>
    <n v="1.3771555635247694"/>
    <n v="2.9091328997543804"/>
    <x v="0"/>
    <x v="7"/>
    <x v="3"/>
    <x v="0"/>
  </r>
  <r>
    <x v="28"/>
    <x v="105"/>
    <x v="146"/>
    <x v="1"/>
    <x v="397"/>
    <x v="1"/>
    <x v="0"/>
    <n v="7.2501037553678552E-2"/>
    <n v="0.15106908002258174"/>
    <x v="0"/>
    <x v="7"/>
    <x v="3"/>
    <x v="0"/>
  </r>
  <r>
    <x v="28"/>
    <x v="105"/>
    <x v="146"/>
    <x v="2"/>
    <x v="398"/>
    <x v="2"/>
    <x v="0"/>
    <n v="2.1193894305321428"/>
    <n v="4.0242640739333275"/>
    <x v="0"/>
    <x v="7"/>
    <x v="3"/>
    <x v="0"/>
  </r>
  <r>
    <x v="29"/>
    <x v="106"/>
    <x v="147"/>
    <x v="2"/>
    <x v="399"/>
    <x v="2"/>
    <x v="0"/>
    <n v="6.0119529918275488E-2"/>
    <n v="0.2124554358910366"/>
    <x v="0"/>
    <x v="7"/>
    <x v="5"/>
    <x v="0"/>
  </r>
  <r>
    <x v="29"/>
    <x v="107"/>
    <x v="148"/>
    <x v="2"/>
    <x v="400"/>
    <x v="1"/>
    <x v="0"/>
    <n v="0.28029143663636186"/>
    <n v="0.64907027172982013"/>
    <x v="0"/>
    <x v="7"/>
    <x v="3"/>
    <x v="0"/>
  </r>
  <r>
    <x v="29"/>
    <x v="107"/>
    <x v="148"/>
    <x v="2"/>
    <x v="401"/>
    <x v="2"/>
    <x v="0"/>
    <n v="4.4911710999182737E-2"/>
    <n v="0.13899416625669242"/>
    <x v="0"/>
    <x v="7"/>
    <x v="5"/>
    <x v="0"/>
  </r>
  <r>
    <x v="29"/>
    <x v="107"/>
    <x v="226"/>
    <x v="2"/>
    <x v="607"/>
    <x v="2"/>
    <x v="0"/>
    <n v="1.2801668486557406E-2"/>
    <n v="6.9323678309504325E-2"/>
    <x v="0"/>
    <x v="7"/>
    <x v="5"/>
    <x v="0"/>
  </r>
  <r>
    <x v="29"/>
    <x v="107"/>
    <x v="149"/>
    <x v="2"/>
    <x v="402"/>
    <x v="2"/>
    <x v="0"/>
    <n v="3.1644007136200393E-2"/>
    <n v="0.14899776661982217"/>
    <x v="0"/>
    <x v="7"/>
    <x v="15"/>
    <x v="0"/>
  </r>
  <r>
    <x v="29"/>
    <x v="218"/>
    <x v="160"/>
    <x v="2"/>
    <x v="750"/>
    <x v="2"/>
    <x v="0"/>
    <n v="2.5568596408406537E-2"/>
    <n v="9.3580312488159428E-2"/>
    <x v="0"/>
    <x v="7"/>
    <x v="5"/>
    <x v="0"/>
  </r>
  <r>
    <x v="30"/>
    <x v="108"/>
    <x v="150"/>
    <x v="2"/>
    <x v="404"/>
    <x v="2"/>
    <x v="0"/>
    <n v="3.3581912423971765E-3"/>
    <n v="2.7846116061276995E-2"/>
    <x v="0"/>
    <x v="7"/>
    <x v="15"/>
    <x v="0"/>
  </r>
  <r>
    <x v="30"/>
    <x v="108"/>
    <x v="151"/>
    <x v="2"/>
    <x v="405"/>
    <x v="2"/>
    <x v="0"/>
    <n v="7.452488734202985E-3"/>
    <n v="4.5222010080806709E-2"/>
    <x v="0"/>
    <x v="7"/>
    <x v="15"/>
    <x v="0"/>
  </r>
  <r>
    <x v="31"/>
    <x v="109"/>
    <x v="152"/>
    <x v="2"/>
    <x v="406"/>
    <x v="1"/>
    <x v="0"/>
    <n v="0.38398497796986769"/>
    <n v="2.0279513656735659"/>
    <x v="0"/>
    <x v="7"/>
    <x v="16"/>
    <x v="0"/>
  </r>
  <r>
    <x v="32"/>
    <x v="181"/>
    <x v="160"/>
    <x v="0"/>
    <x v="579"/>
    <x v="1"/>
    <x v="0"/>
    <n v="12.572487042223356"/>
    <n v="13.99603285445523"/>
    <x v="0"/>
    <x v="7"/>
    <x v="3"/>
    <x v="0"/>
  </r>
  <r>
    <x v="32"/>
    <x v="181"/>
    <x v="160"/>
    <x v="0"/>
    <x v="579"/>
    <x v="1"/>
    <x v="0"/>
    <n v="15.019659900324115"/>
    <n v="17.274245038335287"/>
    <x v="0"/>
    <x v="7"/>
    <x v="3"/>
    <x v="0"/>
  </r>
  <r>
    <x v="32"/>
    <x v="200"/>
    <x v="27"/>
    <x v="1"/>
    <x v="690"/>
    <x v="1"/>
    <x v="0"/>
    <n v="2.4680120162506811"/>
    <n v="2.7165172319166788"/>
    <x v="0"/>
    <x v="7"/>
    <x v="3"/>
    <x v="0"/>
  </r>
  <r>
    <x v="75"/>
    <x v="219"/>
    <x v="182"/>
    <x v="2"/>
    <x v="751"/>
    <x v="2"/>
    <x v="0"/>
    <n v="0.1015157189752456"/>
    <n v="0.28807683390762018"/>
    <x v="0"/>
    <x v="7"/>
    <x v="3"/>
    <x v="0"/>
  </r>
  <r>
    <x v="75"/>
    <x v="219"/>
    <x v="92"/>
    <x v="2"/>
    <x v="752"/>
    <x v="1"/>
    <x v="0"/>
    <n v="3.6526670519247906E-2"/>
    <n v="9.8724239254490351E-2"/>
    <x v="0"/>
    <x v="7"/>
    <x v="3"/>
    <x v="0"/>
  </r>
  <r>
    <x v="75"/>
    <x v="219"/>
    <x v="92"/>
    <x v="2"/>
    <x v="753"/>
    <x v="2"/>
    <x v="0"/>
    <n v="0.13167007392234586"/>
    <n v="0.37016140989489821"/>
    <x v="0"/>
    <x v="7"/>
    <x v="3"/>
    <x v="0"/>
  </r>
  <r>
    <x v="33"/>
    <x v="182"/>
    <x v="92"/>
    <x v="0"/>
    <x v="581"/>
    <x v="1"/>
    <x v="0"/>
    <n v="0.39802308443600842"/>
    <n v="0.59710261038190526"/>
    <x v="0"/>
    <x v="7"/>
    <x v="3"/>
    <x v="0"/>
  </r>
  <r>
    <x v="33"/>
    <x v="183"/>
    <x v="173"/>
    <x v="0"/>
    <x v="582"/>
    <x v="1"/>
    <x v="0"/>
    <n v="0.79440731773539819"/>
    <n v="1.0665889092568683"/>
    <x v="0"/>
    <x v="7"/>
    <x v="3"/>
    <x v="0"/>
  </r>
  <r>
    <x v="33"/>
    <x v="113"/>
    <x v="154"/>
    <x v="1"/>
    <x v="410"/>
    <x v="1"/>
    <x v="0"/>
    <n v="0.80674447970565044"/>
    <n v="1.0925387582201229"/>
    <x v="0"/>
    <x v="7"/>
    <x v="3"/>
    <x v="0"/>
  </r>
  <r>
    <x v="76"/>
    <x v="220"/>
    <x v="262"/>
    <x v="1"/>
    <x v="754"/>
    <x v="2"/>
    <x v="0"/>
    <n v="0.12368149474614827"/>
    <n v="0.52545132250919546"/>
    <x v="0"/>
    <x v="7"/>
    <x v="5"/>
    <x v="0"/>
  </r>
  <r>
    <x v="76"/>
    <x v="220"/>
    <x v="263"/>
    <x v="2"/>
    <x v="755"/>
    <x v="2"/>
    <x v="0"/>
    <n v="9.5765242486624977E-2"/>
    <n v="0.4098102553167508"/>
    <x v="0"/>
    <x v="7"/>
    <x v="5"/>
    <x v="0"/>
  </r>
  <r>
    <x v="34"/>
    <x v="115"/>
    <x v="156"/>
    <x v="2"/>
    <x v="412"/>
    <x v="2"/>
    <x v="0"/>
    <n v="0.14516310123464471"/>
    <n v="0.61031461692997946"/>
    <x v="0"/>
    <x v="7"/>
    <x v="3"/>
    <x v="0"/>
  </r>
  <r>
    <x v="34"/>
    <x v="116"/>
    <x v="157"/>
    <x v="2"/>
    <x v="413"/>
    <x v="2"/>
    <x v="0"/>
    <n v="7.3235768576589977E-2"/>
    <n v="0.30093777402076055"/>
    <x v="0"/>
    <x v="7"/>
    <x v="3"/>
    <x v="0"/>
  </r>
  <r>
    <x v="62"/>
    <x v="191"/>
    <x v="229"/>
    <x v="0"/>
    <x v="647"/>
    <x v="0"/>
    <x v="0"/>
    <n v="1.3994765685409636"/>
    <n v="0.92928263897324603"/>
    <x v="0"/>
    <x v="7"/>
    <x v="4"/>
    <x v="0"/>
  </r>
  <r>
    <x v="62"/>
    <x v="191"/>
    <x v="229"/>
    <x v="0"/>
    <x v="647"/>
    <x v="0"/>
    <x v="0"/>
    <n v="3.4254721750071"/>
    <n v="2.5657220619386121"/>
    <x v="0"/>
    <x v="7"/>
    <x v="4"/>
    <x v="0"/>
  </r>
  <r>
    <x v="62"/>
    <x v="191"/>
    <x v="43"/>
    <x v="3"/>
    <x v="691"/>
    <x v="0"/>
    <x v="0"/>
    <n v="1.3400774837557332"/>
    <n v="1.4118558157082639"/>
    <x v="0"/>
    <x v="7"/>
    <x v="4"/>
    <x v="0"/>
  </r>
  <r>
    <x v="62"/>
    <x v="201"/>
    <x v="52"/>
    <x v="1"/>
    <x v="692"/>
    <x v="1"/>
    <x v="0"/>
    <n v="1.4182788237739113E-2"/>
    <n v="2.4243842873717336E-2"/>
    <x v="0"/>
    <x v="7"/>
    <x v="3"/>
    <x v="0"/>
  </r>
  <r>
    <x v="57"/>
    <x v="174"/>
    <x v="230"/>
    <x v="2"/>
    <x v="648"/>
    <x v="2"/>
    <x v="0"/>
    <n v="2.3771176944182838E-2"/>
    <n v="8.1111394444196863E-2"/>
    <x v="0"/>
    <x v="7"/>
    <x v="5"/>
    <x v="0"/>
  </r>
  <r>
    <x v="57"/>
    <x v="174"/>
    <x v="209"/>
    <x v="2"/>
    <x v="551"/>
    <x v="2"/>
    <x v="0"/>
    <n v="3.5163187160157094E-2"/>
    <n v="0.12099700525190862"/>
    <x v="0"/>
    <x v="7"/>
    <x v="5"/>
    <x v="0"/>
  </r>
  <r>
    <x v="35"/>
    <x v="117"/>
    <x v="158"/>
    <x v="2"/>
    <x v="608"/>
    <x v="1"/>
    <x v="0"/>
    <n v="2.5056467289509759E-2"/>
    <n v="5.5815886572396278E-2"/>
    <x v="0"/>
    <x v="7"/>
    <x v="5"/>
    <x v="0"/>
  </r>
  <r>
    <x v="35"/>
    <x v="117"/>
    <x v="158"/>
    <x v="2"/>
    <x v="649"/>
    <x v="1"/>
    <x v="0"/>
    <n v="8.4633723586333218"/>
    <n v="12.054494066130287"/>
    <x v="0"/>
    <x v="7"/>
    <x v="3"/>
    <x v="0"/>
  </r>
  <r>
    <x v="35"/>
    <x v="117"/>
    <x v="158"/>
    <x v="2"/>
    <x v="693"/>
    <x v="1"/>
    <x v="0"/>
    <n v="0.3534808717500682"/>
    <n v="0.52379481940446926"/>
    <x v="0"/>
    <x v="7"/>
    <x v="9"/>
    <x v="0"/>
  </r>
  <r>
    <x v="35"/>
    <x v="117"/>
    <x v="158"/>
    <x v="2"/>
    <x v="414"/>
    <x v="2"/>
    <x v="0"/>
    <n v="0.12028370621033928"/>
    <n v="0.31958139370368144"/>
    <x v="0"/>
    <x v="7"/>
    <x v="5"/>
    <x v="0"/>
  </r>
  <r>
    <x v="35"/>
    <x v="117"/>
    <x v="6"/>
    <x v="2"/>
    <x v="415"/>
    <x v="2"/>
    <x v="0"/>
    <n v="3.2195373474913483E-2"/>
    <n v="8.4441082359448361E-2"/>
    <x v="0"/>
    <x v="7"/>
    <x v="5"/>
    <x v="0"/>
  </r>
  <r>
    <x v="35"/>
    <x v="118"/>
    <x v="159"/>
    <x v="2"/>
    <x v="416"/>
    <x v="2"/>
    <x v="0"/>
    <n v="0.15608472759161165"/>
    <n v="0.69204867878993526"/>
    <x v="0"/>
    <x v="7"/>
    <x v="5"/>
    <x v="0"/>
  </r>
  <r>
    <x v="35"/>
    <x v="192"/>
    <x v="231"/>
    <x v="0"/>
    <x v="650"/>
    <x v="1"/>
    <x v="0"/>
    <n v="0.51056932023215629"/>
    <n v="0.62590012339598511"/>
    <x v="0"/>
    <x v="7"/>
    <x v="3"/>
    <x v="0"/>
  </r>
  <r>
    <x v="35"/>
    <x v="192"/>
    <x v="231"/>
    <x v="0"/>
    <x v="651"/>
    <x v="2"/>
    <x v="0"/>
    <n v="0.34686963699229606"/>
    <n v="0.50436352272733109"/>
    <x v="0"/>
    <x v="7"/>
    <x v="3"/>
    <x v="0"/>
  </r>
  <r>
    <x v="35"/>
    <x v="192"/>
    <x v="231"/>
    <x v="1"/>
    <x v="652"/>
    <x v="0"/>
    <x v="0"/>
    <n v="0.83617057727531796"/>
    <n v="0.80996690670314542"/>
    <x v="0"/>
    <x v="7"/>
    <x v="2"/>
    <x v="0"/>
  </r>
  <r>
    <x v="35"/>
    <x v="192"/>
    <x v="244"/>
    <x v="0"/>
    <x v="715"/>
    <x v="1"/>
    <x v="0"/>
    <n v="0.5853290712581759"/>
    <n v="0.72770426099181051"/>
    <x v="0"/>
    <x v="7"/>
    <x v="3"/>
    <x v="0"/>
  </r>
  <r>
    <x v="35"/>
    <x v="192"/>
    <x v="132"/>
    <x v="0"/>
    <x v="653"/>
    <x v="2"/>
    <x v="0"/>
    <n v="0.27944263466735686"/>
    <n v="0.49206586377245987"/>
    <x v="0"/>
    <x v="7"/>
    <x v="3"/>
    <x v="0"/>
  </r>
  <r>
    <x v="35"/>
    <x v="192"/>
    <x v="132"/>
    <x v="0"/>
    <x v="694"/>
    <x v="0"/>
    <x v="0"/>
    <n v="0.12763971423281337"/>
    <n v="0.12184491013777891"/>
    <x v="0"/>
    <x v="7"/>
    <x v="2"/>
    <x v="0"/>
  </r>
  <r>
    <x v="35"/>
    <x v="192"/>
    <x v="132"/>
    <x v="0"/>
    <x v="654"/>
    <x v="0"/>
    <x v="0"/>
    <n v="0.23638072858150291"/>
    <n v="0.20092862541574474"/>
    <x v="0"/>
    <x v="7"/>
    <x v="4"/>
    <x v="0"/>
  </r>
  <r>
    <x v="35"/>
    <x v="119"/>
    <x v="160"/>
    <x v="2"/>
    <x v="695"/>
    <x v="1"/>
    <x v="0"/>
    <n v="5.5276515698249415E-2"/>
    <n v="0.11618735280222629"/>
    <x v="0"/>
    <x v="7"/>
    <x v="9"/>
    <x v="0"/>
  </r>
  <r>
    <x v="35"/>
    <x v="119"/>
    <x v="160"/>
    <x v="2"/>
    <x v="417"/>
    <x v="2"/>
    <x v="0"/>
    <n v="0.96884268322080436"/>
    <n v="3.0696773476386365"/>
    <x v="0"/>
    <x v="7"/>
    <x v="3"/>
    <x v="0"/>
  </r>
  <r>
    <x v="35"/>
    <x v="119"/>
    <x v="161"/>
    <x v="2"/>
    <x v="418"/>
    <x v="2"/>
    <x v="0"/>
    <n v="3.666955516219414E-2"/>
    <n v="0.10154403342240012"/>
    <x v="0"/>
    <x v="7"/>
    <x v="3"/>
    <x v="0"/>
  </r>
  <r>
    <x v="35"/>
    <x v="120"/>
    <x v="162"/>
    <x v="2"/>
    <x v="419"/>
    <x v="2"/>
    <x v="0"/>
    <n v="0.61742701367562591"/>
    <n v="2.0369639648284421"/>
    <x v="0"/>
    <x v="7"/>
    <x v="5"/>
    <x v="0"/>
  </r>
  <r>
    <x v="35"/>
    <x v="121"/>
    <x v="155"/>
    <x v="2"/>
    <x v="420"/>
    <x v="2"/>
    <x v="0"/>
    <n v="0.2456896207454696"/>
    <n v="1.2973994935441824"/>
    <x v="0"/>
    <x v="7"/>
    <x v="5"/>
    <x v="0"/>
  </r>
  <r>
    <x v="35"/>
    <x v="121"/>
    <x v="163"/>
    <x v="2"/>
    <x v="421"/>
    <x v="2"/>
    <x v="0"/>
    <n v="0.14202991711621363"/>
    <n v="0.73537008390716674"/>
    <x v="0"/>
    <x v="7"/>
    <x v="5"/>
    <x v="0"/>
  </r>
  <r>
    <x v="35"/>
    <x v="122"/>
    <x v="89"/>
    <x v="2"/>
    <x v="422"/>
    <x v="1"/>
    <x v="0"/>
    <n v="3.3158094168410271E-2"/>
    <n v="7.8906455093435537E-2"/>
    <x v="0"/>
    <x v="7"/>
    <x v="3"/>
    <x v="0"/>
  </r>
  <r>
    <x v="35"/>
    <x v="125"/>
    <x v="27"/>
    <x v="2"/>
    <x v="426"/>
    <x v="1"/>
    <x v="0"/>
    <n v="0.6581698026034678"/>
    <n v="1.1106599171363765"/>
    <x v="0"/>
    <x v="7"/>
    <x v="3"/>
    <x v="0"/>
  </r>
  <r>
    <x v="35"/>
    <x v="125"/>
    <x v="27"/>
    <x v="2"/>
    <x v="428"/>
    <x v="2"/>
    <x v="0"/>
    <n v="2.4998429819583055"/>
    <n v="5.4891612081393353"/>
    <x v="0"/>
    <x v="7"/>
    <x v="3"/>
    <x v="0"/>
  </r>
  <r>
    <x v="35"/>
    <x v="126"/>
    <x v="165"/>
    <x v="2"/>
    <x v="429"/>
    <x v="2"/>
    <x v="0"/>
    <n v="0.21717910115611483"/>
    <n v="0.80172831211086437"/>
    <x v="0"/>
    <x v="7"/>
    <x v="5"/>
    <x v="0"/>
  </r>
  <r>
    <x v="35"/>
    <x v="126"/>
    <x v="165"/>
    <x v="2"/>
    <x v="430"/>
    <x v="2"/>
    <x v="0"/>
    <n v="5.5314588547296831E-2"/>
    <n v="0.17858734570566284"/>
    <x v="0"/>
    <x v="7"/>
    <x v="10"/>
    <x v="0"/>
  </r>
  <r>
    <x v="37"/>
    <x v="128"/>
    <x v="119"/>
    <x v="2"/>
    <x v="438"/>
    <x v="2"/>
    <x v="0"/>
    <n v="2.1838415842884339E-2"/>
    <n v="3.5353885919752449E-2"/>
    <x v="0"/>
    <x v="7"/>
    <x v="3"/>
    <x v="0"/>
  </r>
  <r>
    <x v="37"/>
    <x v="128"/>
    <x v="160"/>
    <x v="2"/>
    <x v="439"/>
    <x v="1"/>
    <x v="0"/>
    <n v="0.89642244605120291"/>
    <n v="1.7060759741423166"/>
    <x v="0"/>
    <x v="7"/>
    <x v="3"/>
    <x v="0"/>
  </r>
  <r>
    <x v="66"/>
    <x v="202"/>
    <x v="78"/>
    <x v="1"/>
    <x v="696"/>
    <x v="1"/>
    <x v="0"/>
    <n v="0.47914521337500587"/>
    <n v="0.7933783587192329"/>
    <x v="0"/>
    <x v="7"/>
    <x v="3"/>
    <x v="0"/>
  </r>
  <r>
    <x v="39"/>
    <x v="130"/>
    <x v="119"/>
    <x v="2"/>
    <x v="756"/>
    <x v="2"/>
    <x v="0"/>
    <n v="0.11140582946881381"/>
    <n v="0.24114481917130184"/>
    <x v="0"/>
    <x v="7"/>
    <x v="3"/>
    <x v="0"/>
  </r>
  <r>
    <x v="39"/>
    <x v="130"/>
    <x v="78"/>
    <x v="2"/>
    <x v="442"/>
    <x v="1"/>
    <x v="0"/>
    <n v="7.3519873716843813"/>
    <n v="10.536842361249146"/>
    <x v="0"/>
    <x v="7"/>
    <x v="3"/>
    <x v="0"/>
  </r>
  <r>
    <x v="39"/>
    <x v="130"/>
    <x v="78"/>
    <x v="2"/>
    <x v="443"/>
    <x v="2"/>
    <x v="0"/>
    <n v="2.6165060727768863E-2"/>
    <n v="8.7878577108962699E-2"/>
    <x v="0"/>
    <x v="7"/>
    <x v="5"/>
    <x v="0"/>
  </r>
  <r>
    <x v="39"/>
    <x v="130"/>
    <x v="78"/>
    <x v="2"/>
    <x v="444"/>
    <x v="2"/>
    <x v="0"/>
    <n v="0.14139652032902977"/>
    <n v="0.31549670275543756"/>
    <x v="0"/>
    <x v="7"/>
    <x v="3"/>
    <x v="0"/>
  </r>
  <r>
    <x v="39"/>
    <x v="130"/>
    <x v="190"/>
    <x v="2"/>
    <x v="757"/>
    <x v="1"/>
    <x v="0"/>
    <n v="0.13525496403587778"/>
    <n v="0.22726129326014097"/>
    <x v="0"/>
    <x v="7"/>
    <x v="3"/>
    <x v="0"/>
  </r>
  <r>
    <x v="39"/>
    <x v="130"/>
    <x v="174"/>
    <x v="2"/>
    <x v="445"/>
    <x v="2"/>
    <x v="0"/>
    <n v="0.14580124942200542"/>
    <n v="0.32208053322042113"/>
    <x v="0"/>
    <x v="7"/>
    <x v="3"/>
    <x v="0"/>
  </r>
  <r>
    <x v="39"/>
    <x v="130"/>
    <x v="174"/>
    <x v="2"/>
    <x v="445"/>
    <x v="2"/>
    <x v="0"/>
    <n v="0.15312755017246751"/>
    <n v="0.27989509475228297"/>
    <x v="0"/>
    <x v="7"/>
    <x v="3"/>
    <x v="0"/>
  </r>
  <r>
    <x v="40"/>
    <x v="131"/>
    <x v="166"/>
    <x v="2"/>
    <x v="446"/>
    <x v="2"/>
    <x v="0"/>
    <n v="2.2215056899852655E-3"/>
    <n v="9.5882523570696883E-3"/>
    <x v="0"/>
    <x v="7"/>
    <x v="5"/>
    <x v="0"/>
  </r>
  <r>
    <x v="40"/>
    <x v="131"/>
    <x v="167"/>
    <x v="2"/>
    <x v="447"/>
    <x v="2"/>
    <x v="0"/>
    <n v="2.5062737424476284E-3"/>
    <n v="1.1261947844203942E-2"/>
    <x v="0"/>
    <x v="7"/>
    <x v="5"/>
    <x v="0"/>
  </r>
  <r>
    <x v="40"/>
    <x v="132"/>
    <x v="175"/>
    <x v="2"/>
    <x v="449"/>
    <x v="2"/>
    <x v="0"/>
    <n v="7.0500083314522849E-4"/>
    <n v="2.8614924952907613E-3"/>
    <x v="0"/>
    <x v="7"/>
    <x v="5"/>
    <x v="0"/>
  </r>
  <r>
    <x v="60"/>
    <x v="184"/>
    <x v="217"/>
    <x v="2"/>
    <x v="583"/>
    <x v="2"/>
    <x v="0"/>
    <n v="5.0289669559692975E-2"/>
    <n v="0.24182351424400989"/>
    <x v="0"/>
    <x v="7"/>
    <x v="3"/>
    <x v="0"/>
  </r>
  <r>
    <x v="60"/>
    <x v="185"/>
    <x v="218"/>
    <x v="2"/>
    <x v="584"/>
    <x v="2"/>
    <x v="0"/>
    <n v="0.15383255280944816"/>
    <n v="0.64116618656022062"/>
    <x v="0"/>
    <x v="7"/>
    <x v="3"/>
    <x v="0"/>
  </r>
  <r>
    <x v="41"/>
    <x v="134"/>
    <x v="176"/>
    <x v="2"/>
    <x v="452"/>
    <x v="2"/>
    <x v="0"/>
    <n v="0.49196037514734009"/>
    <n v="1.892134917194729"/>
    <x v="0"/>
    <x v="7"/>
    <x v="5"/>
    <x v="0"/>
  </r>
  <r>
    <x v="41"/>
    <x v="134"/>
    <x v="131"/>
    <x v="2"/>
    <x v="453"/>
    <x v="2"/>
    <x v="0"/>
    <n v="2.2703312410579639"/>
    <n v="8.5215923575494177"/>
    <x v="0"/>
    <x v="7"/>
    <x v="5"/>
    <x v="0"/>
  </r>
  <r>
    <x v="42"/>
    <x v="135"/>
    <x v="145"/>
    <x v="2"/>
    <x v="455"/>
    <x v="2"/>
    <x v="0"/>
    <n v="0.27063931148490722"/>
    <n v="0.52668748774441454"/>
    <x v="0"/>
    <x v="7"/>
    <x v="3"/>
    <x v="0"/>
  </r>
  <r>
    <x v="42"/>
    <x v="135"/>
    <x v="232"/>
    <x v="2"/>
    <x v="655"/>
    <x v="2"/>
    <x v="0"/>
    <n v="0.14756842678158316"/>
    <n v="0.26641280798965405"/>
    <x v="0"/>
    <x v="7"/>
    <x v="3"/>
    <x v="0"/>
  </r>
  <r>
    <x v="42"/>
    <x v="136"/>
    <x v="108"/>
    <x v="1"/>
    <x v="552"/>
    <x v="1"/>
    <x v="0"/>
    <n v="6.551316663102138E-3"/>
    <n v="1.0775075255633869E-2"/>
    <x v="0"/>
    <x v="7"/>
    <x v="3"/>
    <x v="0"/>
  </r>
  <r>
    <x v="42"/>
    <x v="136"/>
    <x v="108"/>
    <x v="1"/>
    <x v="456"/>
    <x v="2"/>
    <x v="0"/>
    <n v="2.2223216312672789"/>
    <n v="3.5706420355378747"/>
    <x v="0"/>
    <x v="7"/>
    <x v="3"/>
    <x v="0"/>
  </r>
  <r>
    <x v="42"/>
    <x v="137"/>
    <x v="177"/>
    <x v="2"/>
    <x v="457"/>
    <x v="1"/>
    <x v="0"/>
    <n v="0.1767634457162098"/>
    <n v="0.30222295091708962"/>
    <x v="0"/>
    <x v="7"/>
    <x v="3"/>
    <x v="0"/>
  </r>
  <r>
    <x v="42"/>
    <x v="137"/>
    <x v="177"/>
    <x v="2"/>
    <x v="656"/>
    <x v="2"/>
    <x v="0"/>
    <n v="0.14616080063060657"/>
    <n v="0.27897918192219051"/>
    <x v="0"/>
    <x v="7"/>
    <x v="5"/>
    <x v="0"/>
  </r>
  <r>
    <x v="42"/>
    <x v="137"/>
    <x v="177"/>
    <x v="2"/>
    <x v="458"/>
    <x v="2"/>
    <x v="0"/>
    <n v="4.354864086077928"/>
    <n v="7.4757858514133426"/>
    <x v="0"/>
    <x v="7"/>
    <x v="3"/>
    <x v="0"/>
  </r>
  <r>
    <x v="67"/>
    <x v="203"/>
    <x v="154"/>
    <x v="1"/>
    <x v="697"/>
    <x v="1"/>
    <x v="0"/>
    <n v="5.6320047166238965"/>
    <n v="7.5765912100870709"/>
    <x v="0"/>
    <x v="7"/>
    <x v="9"/>
    <x v="0"/>
  </r>
  <r>
    <x v="43"/>
    <x v="139"/>
    <x v="27"/>
    <x v="0"/>
    <x v="460"/>
    <x v="1"/>
    <x v="0"/>
    <n v="3.8183359487778618E-3"/>
    <n v="7.6896695253899682E-3"/>
    <x v="0"/>
    <x v="7"/>
    <x v="3"/>
    <x v="0"/>
  </r>
  <r>
    <x v="43"/>
    <x v="139"/>
    <x v="27"/>
    <x v="0"/>
    <x v="461"/>
    <x v="2"/>
    <x v="0"/>
    <n v="7.036397348882624E-2"/>
    <n v="0.12734712854950889"/>
    <x v="0"/>
    <x v="7"/>
    <x v="3"/>
    <x v="0"/>
  </r>
  <r>
    <x v="43"/>
    <x v="6"/>
    <x v="107"/>
    <x v="1"/>
    <x v="462"/>
    <x v="2"/>
    <x v="0"/>
    <n v="5.0546059188138343E-4"/>
    <n v="7.208759579773557E-4"/>
    <x v="0"/>
    <x v="7"/>
    <x v="3"/>
    <x v="0"/>
  </r>
  <r>
    <x v="44"/>
    <x v="140"/>
    <x v="7"/>
    <x v="2"/>
    <x v="463"/>
    <x v="1"/>
    <x v="0"/>
    <n v="0.31589316699012732"/>
    <n v="0.53180137221671908"/>
    <x v="0"/>
    <x v="7"/>
    <x v="3"/>
    <x v="0"/>
  </r>
  <r>
    <x v="44"/>
    <x v="140"/>
    <x v="7"/>
    <x v="2"/>
    <x v="554"/>
    <x v="2"/>
    <x v="0"/>
    <n v="2.8839592428356549E-2"/>
    <n v="7.3164399367485838E-2"/>
    <x v="0"/>
    <x v="7"/>
    <x v="5"/>
    <x v="0"/>
  </r>
  <r>
    <x v="44"/>
    <x v="140"/>
    <x v="7"/>
    <x v="2"/>
    <x v="555"/>
    <x v="2"/>
    <x v="1"/>
    <n v="2.7843009362585706E-2"/>
    <n v="6.9839789578696673E-2"/>
    <x v="0"/>
    <x v="7"/>
    <x v="5"/>
    <x v="1"/>
  </r>
  <r>
    <x v="44"/>
    <x v="141"/>
    <x v="89"/>
    <x v="2"/>
    <x v="464"/>
    <x v="1"/>
    <x v="0"/>
    <n v="0.82698207721532091"/>
    <n v="1.3112682789661627"/>
    <x v="0"/>
    <x v="7"/>
    <x v="3"/>
    <x v="0"/>
  </r>
  <r>
    <x v="44"/>
    <x v="141"/>
    <x v="89"/>
    <x v="2"/>
    <x v="466"/>
    <x v="2"/>
    <x v="0"/>
    <n v="0.43593933982346411"/>
    <n v="0.81791908563350935"/>
    <x v="0"/>
    <x v="7"/>
    <x v="10"/>
    <x v="0"/>
  </r>
  <r>
    <x v="44"/>
    <x v="142"/>
    <x v="179"/>
    <x v="2"/>
    <x v="467"/>
    <x v="2"/>
    <x v="0"/>
    <n v="6.8634469061687645E-2"/>
    <n v="0.23144884783317451"/>
    <x v="0"/>
    <x v="7"/>
    <x v="5"/>
    <x v="0"/>
  </r>
  <r>
    <x v="44"/>
    <x v="142"/>
    <x v="56"/>
    <x v="2"/>
    <x v="698"/>
    <x v="1"/>
    <x v="0"/>
    <n v="0.24537290657365798"/>
    <n v="0.42765939049479296"/>
    <x v="0"/>
    <x v="7"/>
    <x v="9"/>
    <x v="0"/>
  </r>
  <r>
    <x v="44"/>
    <x v="144"/>
    <x v="180"/>
    <x v="2"/>
    <x v="471"/>
    <x v="2"/>
    <x v="0"/>
    <n v="0.25214822603386677"/>
    <n v="0.59769275391607157"/>
    <x v="0"/>
    <x v="7"/>
    <x v="5"/>
    <x v="0"/>
  </r>
  <r>
    <x v="44"/>
    <x v="144"/>
    <x v="180"/>
    <x v="2"/>
    <x v="472"/>
    <x v="2"/>
    <x v="0"/>
    <n v="1.3833480463817145"/>
    <n v="2.7458430593342453"/>
    <x v="0"/>
    <x v="7"/>
    <x v="3"/>
    <x v="0"/>
  </r>
  <r>
    <x v="44"/>
    <x v="144"/>
    <x v="181"/>
    <x v="2"/>
    <x v="473"/>
    <x v="2"/>
    <x v="0"/>
    <n v="0.86034086810225563"/>
    <n v="1.7121135918385886"/>
    <x v="0"/>
    <x v="7"/>
    <x v="3"/>
    <x v="0"/>
  </r>
  <r>
    <x v="44"/>
    <x v="145"/>
    <x v="183"/>
    <x v="2"/>
    <x v="475"/>
    <x v="2"/>
    <x v="0"/>
    <n v="1.4459153496734775E-2"/>
    <n v="3.2046152385616519E-2"/>
    <x v="0"/>
    <x v="7"/>
    <x v="3"/>
    <x v="0"/>
  </r>
  <r>
    <x v="45"/>
    <x v="204"/>
    <x v="77"/>
    <x v="2"/>
    <x v="699"/>
    <x v="2"/>
    <x v="0"/>
    <n v="0.11416331820368449"/>
    <n v="0.2215791205219845"/>
    <x v="0"/>
    <x v="7"/>
    <x v="3"/>
    <x v="0"/>
  </r>
  <r>
    <x v="46"/>
    <x v="147"/>
    <x v="160"/>
    <x v="2"/>
    <x v="480"/>
    <x v="1"/>
    <x v="0"/>
    <n v="0.42827136802366222"/>
    <n v="1.205646038301307"/>
    <x v="0"/>
    <x v="7"/>
    <x v="3"/>
    <x v="0"/>
  </r>
  <r>
    <x v="46"/>
    <x v="147"/>
    <x v="160"/>
    <x v="2"/>
    <x v="481"/>
    <x v="1"/>
    <x v="0"/>
    <n v="0.26046388924611669"/>
    <n v="0.60344139155115617"/>
    <x v="0"/>
    <x v="7"/>
    <x v="9"/>
    <x v="0"/>
  </r>
  <r>
    <x v="46"/>
    <x v="147"/>
    <x v="160"/>
    <x v="2"/>
    <x v="758"/>
    <x v="2"/>
    <x v="0"/>
    <n v="5.0021146497709862E-2"/>
    <n v="0.16205148903362135"/>
    <x v="0"/>
    <x v="7"/>
    <x v="5"/>
    <x v="0"/>
  </r>
  <r>
    <x v="46"/>
    <x v="147"/>
    <x v="160"/>
    <x v="2"/>
    <x v="482"/>
    <x v="2"/>
    <x v="0"/>
    <n v="0.62541969854887292"/>
    <n v="2.2079426459233198"/>
    <x v="0"/>
    <x v="7"/>
    <x v="3"/>
    <x v="0"/>
  </r>
  <r>
    <x v="46"/>
    <x v="147"/>
    <x v="186"/>
    <x v="2"/>
    <x v="485"/>
    <x v="2"/>
    <x v="0"/>
    <n v="0.28896833608704009"/>
    <n v="0.99609324373287589"/>
    <x v="0"/>
    <x v="7"/>
    <x v="3"/>
    <x v="0"/>
  </r>
  <r>
    <x v="46"/>
    <x v="147"/>
    <x v="264"/>
    <x v="3"/>
    <x v="759"/>
    <x v="2"/>
    <x v="0"/>
    <n v="8.7178323857838386E-2"/>
    <n v="0.32379529662592849"/>
    <x v="0"/>
    <x v="7"/>
    <x v="5"/>
    <x v="0"/>
  </r>
  <r>
    <x v="48"/>
    <x v="151"/>
    <x v="119"/>
    <x v="2"/>
    <x v="491"/>
    <x v="2"/>
    <x v="0"/>
    <n v="0.13660907188390603"/>
    <n v="0.26413509043556133"/>
    <x v="0"/>
    <x v="7"/>
    <x v="3"/>
    <x v="0"/>
  </r>
  <r>
    <x v="48"/>
    <x v="151"/>
    <x v="27"/>
    <x v="2"/>
    <x v="492"/>
    <x v="1"/>
    <x v="0"/>
    <n v="4.9667307556308443E-3"/>
    <n v="6.4841810756769078E-3"/>
    <x v="0"/>
    <x v="7"/>
    <x v="3"/>
    <x v="0"/>
  </r>
  <r>
    <x v="48"/>
    <x v="151"/>
    <x v="27"/>
    <x v="2"/>
    <x v="493"/>
    <x v="2"/>
    <x v="0"/>
    <n v="0.3164594340043661"/>
    <n v="0.61803021575673689"/>
    <x v="0"/>
    <x v="7"/>
    <x v="3"/>
    <x v="0"/>
  </r>
  <r>
    <x v="48"/>
    <x v="186"/>
    <x v="219"/>
    <x v="2"/>
    <x v="585"/>
    <x v="2"/>
    <x v="0"/>
    <n v="0.46636719977947511"/>
    <n v="0.93032908458635388"/>
    <x v="0"/>
    <x v="7"/>
    <x v="3"/>
    <x v="0"/>
  </r>
  <r>
    <x v="48"/>
    <x v="186"/>
    <x v="154"/>
    <x v="2"/>
    <x v="586"/>
    <x v="2"/>
    <x v="0"/>
    <n v="0.66599156012046612"/>
    <n v="1.2960926019707959"/>
    <x v="0"/>
    <x v="7"/>
    <x v="3"/>
    <x v="0"/>
  </r>
  <r>
    <x v="48"/>
    <x v="153"/>
    <x v="119"/>
    <x v="2"/>
    <x v="587"/>
    <x v="2"/>
    <x v="0"/>
    <n v="0.38967440634876244"/>
    <n v="0.73904615376979677"/>
    <x v="0"/>
    <x v="7"/>
    <x v="3"/>
    <x v="0"/>
  </r>
  <r>
    <x v="48"/>
    <x v="153"/>
    <x v="178"/>
    <x v="2"/>
    <x v="588"/>
    <x v="2"/>
    <x v="0"/>
    <n v="0.48309422643923194"/>
    <n v="0.90611479537822781"/>
    <x v="0"/>
    <x v="7"/>
    <x v="3"/>
    <x v="0"/>
  </r>
  <r>
    <x v="49"/>
    <x v="154"/>
    <x v="7"/>
    <x v="2"/>
    <x v="497"/>
    <x v="1"/>
    <x v="0"/>
    <n v="0.12808803124552676"/>
    <n v="0.18113786936962148"/>
    <x v="0"/>
    <x v="7"/>
    <x v="3"/>
    <x v="0"/>
  </r>
  <r>
    <x v="49"/>
    <x v="154"/>
    <x v="7"/>
    <x v="2"/>
    <x v="498"/>
    <x v="2"/>
    <x v="0"/>
    <n v="3.3095291933922543E-3"/>
    <n v="4.1910266056368111E-3"/>
    <x v="0"/>
    <x v="7"/>
    <x v="3"/>
    <x v="0"/>
  </r>
  <r>
    <x v="49"/>
    <x v="154"/>
    <x v="189"/>
    <x v="0"/>
    <x v="499"/>
    <x v="1"/>
    <x v="0"/>
    <n v="6.654168998268295"/>
    <n v="7.4651738627848756"/>
    <x v="0"/>
    <x v="7"/>
    <x v="3"/>
    <x v="0"/>
  </r>
  <r>
    <x v="49"/>
    <x v="154"/>
    <x v="189"/>
    <x v="0"/>
    <x v="500"/>
    <x v="2"/>
    <x v="0"/>
    <n v="3.7097139877572376"/>
    <n v="4.8782066145883949"/>
    <x v="0"/>
    <x v="7"/>
    <x v="3"/>
    <x v="0"/>
  </r>
  <r>
    <x v="50"/>
    <x v="155"/>
    <x v="191"/>
    <x v="2"/>
    <x v="502"/>
    <x v="2"/>
    <x v="0"/>
    <n v="1.4170948741455173E-3"/>
    <n v="4.7089347921842875E-3"/>
    <x v="0"/>
    <x v="7"/>
    <x v="5"/>
    <x v="0"/>
  </r>
  <r>
    <x v="50"/>
    <x v="155"/>
    <x v="192"/>
    <x v="2"/>
    <x v="503"/>
    <x v="2"/>
    <x v="0"/>
    <n v="1.7210765866192121E-2"/>
    <n v="5.0175763325272828E-2"/>
    <x v="0"/>
    <x v="7"/>
    <x v="5"/>
    <x v="0"/>
  </r>
  <r>
    <x v="50"/>
    <x v="155"/>
    <x v="131"/>
    <x v="2"/>
    <x v="504"/>
    <x v="2"/>
    <x v="0"/>
    <n v="9.846864423791514E-2"/>
    <n v="0.28600732080309771"/>
    <x v="0"/>
    <x v="7"/>
    <x v="5"/>
    <x v="0"/>
  </r>
  <r>
    <x v="77"/>
    <x v="221"/>
    <x v="265"/>
    <x v="2"/>
    <x v="760"/>
    <x v="2"/>
    <x v="0"/>
    <n v="0.1389301733548462"/>
    <n v="0.39336817062406626"/>
    <x v="0"/>
    <x v="7"/>
    <x v="3"/>
    <x v="0"/>
  </r>
  <r>
    <x v="77"/>
    <x v="221"/>
    <x v="266"/>
    <x v="2"/>
    <x v="761"/>
    <x v="2"/>
    <x v="0"/>
    <n v="0.12871391766977902"/>
    <n v="0.35708821395023538"/>
    <x v="0"/>
    <x v="7"/>
    <x v="3"/>
    <x v="0"/>
  </r>
  <r>
    <x v="52"/>
    <x v="157"/>
    <x v="27"/>
    <x v="2"/>
    <x v="506"/>
    <x v="1"/>
    <x v="0"/>
    <n v="0.25568630559744238"/>
    <n v="0.51760335388172918"/>
    <x v="0"/>
    <x v="7"/>
    <x v="3"/>
    <x v="0"/>
  </r>
  <r>
    <x v="52"/>
    <x v="157"/>
    <x v="27"/>
    <x v="2"/>
    <x v="507"/>
    <x v="2"/>
    <x v="0"/>
    <n v="6.6083681481326423E-3"/>
    <n v="2.2726071642107874E-2"/>
    <x v="0"/>
    <x v="7"/>
    <x v="5"/>
    <x v="0"/>
  </r>
  <r>
    <x v="52"/>
    <x v="157"/>
    <x v="27"/>
    <x v="2"/>
    <x v="508"/>
    <x v="2"/>
    <x v="0"/>
    <n v="5.1626093518766597E-2"/>
    <n v="0.25990157265240332"/>
    <x v="0"/>
    <x v="7"/>
    <x v="18"/>
    <x v="0"/>
  </r>
  <r>
    <x v="52"/>
    <x v="158"/>
    <x v="193"/>
    <x v="2"/>
    <x v="509"/>
    <x v="2"/>
    <x v="0"/>
    <n v="0.19840485811228781"/>
    <n v="0.57649361464802695"/>
    <x v="0"/>
    <x v="7"/>
    <x v="5"/>
    <x v="0"/>
  </r>
  <r>
    <x v="52"/>
    <x v="159"/>
    <x v="194"/>
    <x v="1"/>
    <x v="700"/>
    <x v="1"/>
    <x v="0"/>
    <n v="0.40126075242641868"/>
    <n v="0.84728882328271482"/>
    <x v="0"/>
    <x v="7"/>
    <x v="3"/>
    <x v="0"/>
  </r>
  <r>
    <x v="52"/>
    <x v="159"/>
    <x v="194"/>
    <x v="2"/>
    <x v="510"/>
    <x v="2"/>
    <x v="0"/>
    <n v="0.2761410287116236"/>
    <n v="0.77248658312992713"/>
    <x v="0"/>
    <x v="7"/>
    <x v="3"/>
    <x v="0"/>
  </r>
  <r>
    <x v="52"/>
    <x v="161"/>
    <x v="196"/>
    <x v="2"/>
    <x v="512"/>
    <x v="1"/>
    <x v="0"/>
    <n v="2.918493322410723E-3"/>
    <n v="4.6181277806607388E-3"/>
    <x v="0"/>
    <x v="7"/>
    <x v="3"/>
    <x v="0"/>
  </r>
  <r>
    <x v="52"/>
    <x v="162"/>
    <x v="8"/>
    <x v="2"/>
    <x v="514"/>
    <x v="2"/>
    <x v="0"/>
    <n v="1.439094066458632"/>
    <n v="3.6081478268962015"/>
    <x v="0"/>
    <x v="7"/>
    <x v="3"/>
    <x v="0"/>
  </r>
  <r>
    <x v="52"/>
    <x v="162"/>
    <x v="119"/>
    <x v="2"/>
    <x v="515"/>
    <x v="1"/>
    <x v="0"/>
    <n v="1.1734805234812122"/>
    <n v="2.5266470834577222"/>
    <x v="0"/>
    <x v="7"/>
    <x v="3"/>
    <x v="0"/>
  </r>
  <r>
    <x v="52"/>
    <x v="162"/>
    <x v="27"/>
    <x v="2"/>
    <x v="516"/>
    <x v="1"/>
    <x v="0"/>
    <n v="1.0417966960476972"/>
    <n v="2.2693773582684766"/>
    <x v="0"/>
    <x v="7"/>
    <x v="3"/>
    <x v="0"/>
  </r>
  <r>
    <x v="52"/>
    <x v="162"/>
    <x v="27"/>
    <x v="2"/>
    <x v="517"/>
    <x v="2"/>
    <x v="0"/>
    <n v="2.4400452740371041"/>
    <n v="6.104910611587969"/>
    <x v="0"/>
    <x v="7"/>
    <x v="3"/>
    <x v="0"/>
  </r>
  <r>
    <x v="52"/>
    <x v="163"/>
    <x v="108"/>
    <x v="1"/>
    <x v="589"/>
    <x v="1"/>
    <x v="0"/>
    <n v="0.31815689566614375"/>
    <n v="0.56520799686872103"/>
    <x v="0"/>
    <x v="7"/>
    <x v="3"/>
    <x v="0"/>
  </r>
  <r>
    <x v="52"/>
    <x v="163"/>
    <x v="197"/>
    <x v="1"/>
    <x v="519"/>
    <x v="2"/>
    <x v="0"/>
    <n v="2.1455198498562957"/>
    <n v="3.9831598600179072"/>
    <x v="0"/>
    <x v="7"/>
    <x v="3"/>
    <x v="0"/>
  </r>
  <r>
    <x v="52"/>
    <x v="163"/>
    <x v="197"/>
    <x v="2"/>
    <x v="520"/>
    <x v="2"/>
    <x v="0"/>
    <n v="2.7471906370253518"/>
    <n v="4.4196159541252582"/>
    <x v="0"/>
    <x v="7"/>
    <x v="15"/>
    <x v="0"/>
  </r>
  <r>
    <x v="52"/>
    <x v="163"/>
    <x v="10"/>
    <x v="1"/>
    <x v="521"/>
    <x v="1"/>
    <x v="0"/>
    <n v="1.5877334615990717E-2"/>
    <n v="2.3418746104579388E-2"/>
    <x v="0"/>
    <x v="7"/>
    <x v="3"/>
    <x v="0"/>
  </r>
  <r>
    <x v="52"/>
    <x v="164"/>
    <x v="198"/>
    <x v="1"/>
    <x v="522"/>
    <x v="2"/>
    <x v="0"/>
    <n v="3.5372339111135966"/>
    <n v="4.9604047147621841"/>
    <x v="0"/>
    <x v="7"/>
    <x v="3"/>
    <x v="0"/>
  </r>
  <r>
    <x v="61"/>
    <x v="187"/>
    <x v="13"/>
    <x v="0"/>
    <x v="657"/>
    <x v="0"/>
    <x v="0"/>
    <n v="3.2380817964291166"/>
    <n v="2.7881057796902828"/>
    <x v="0"/>
    <x v="7"/>
    <x v="4"/>
    <x v="0"/>
  </r>
  <r>
    <x v="58"/>
    <x v="175"/>
    <x v="77"/>
    <x v="2"/>
    <x v="556"/>
    <x v="1"/>
    <x v="0"/>
    <n v="0.26642912155490495"/>
    <n v="0.50697941056713125"/>
    <x v="0"/>
    <x v="7"/>
    <x v="5"/>
    <x v="0"/>
  </r>
  <r>
    <x v="58"/>
    <x v="176"/>
    <x v="210"/>
    <x v="2"/>
    <x v="557"/>
    <x v="1"/>
    <x v="0"/>
    <n v="0.24771553870976129"/>
    <n v="0.46215791127823075"/>
    <x v="0"/>
    <x v="7"/>
    <x v="5"/>
    <x v="0"/>
  </r>
  <r>
    <x v="68"/>
    <x v="205"/>
    <x v="239"/>
    <x v="2"/>
    <x v="762"/>
    <x v="2"/>
    <x v="0"/>
    <n v="5.6410011835323105E-2"/>
    <n v="0.16592594478518199"/>
    <x v="0"/>
    <x v="7"/>
    <x v="2"/>
    <x v="0"/>
  </r>
  <r>
    <x v="68"/>
    <x v="205"/>
    <x v="239"/>
    <x v="2"/>
    <x v="762"/>
    <x v="2"/>
    <x v="0"/>
    <n v="3.1930830298926911E-2"/>
    <n v="9.6370396172263853E-2"/>
    <x v="0"/>
    <x v="7"/>
    <x v="2"/>
    <x v="0"/>
  </r>
  <r>
    <x v="68"/>
    <x v="205"/>
    <x v="239"/>
    <x v="2"/>
    <x v="701"/>
    <x v="2"/>
    <x v="0"/>
    <n v="0.78626539648802163"/>
    <n v="1.8641474646606357"/>
    <x v="0"/>
    <x v="7"/>
    <x v="4"/>
    <x v="0"/>
  </r>
  <r>
    <x v="68"/>
    <x v="205"/>
    <x v="239"/>
    <x v="2"/>
    <x v="701"/>
    <x v="2"/>
    <x v="0"/>
    <n v="0.42951813980808246"/>
    <n v="1.081796514790957"/>
    <x v="0"/>
    <x v="7"/>
    <x v="4"/>
    <x v="0"/>
  </r>
  <r>
    <x v="63"/>
    <x v="206"/>
    <x v="240"/>
    <x v="0"/>
    <x v="716"/>
    <x v="0"/>
    <x v="0"/>
    <n v="3.5534769450366688"/>
    <n v="4.0275151174123867"/>
    <x v="0"/>
    <x v="7"/>
    <x v="21"/>
    <x v="0"/>
  </r>
  <r>
    <x v="63"/>
    <x v="206"/>
    <x v="240"/>
    <x v="0"/>
    <x v="702"/>
    <x v="0"/>
    <x v="0"/>
    <n v="6.6174950591641144"/>
    <n v="7.4234012440832107"/>
    <x v="0"/>
    <x v="7"/>
    <x v="1"/>
    <x v="0"/>
  </r>
  <r>
    <x v="63"/>
    <x v="193"/>
    <x v="177"/>
    <x v="2"/>
    <x v="658"/>
    <x v="2"/>
    <x v="0"/>
    <n v="2.1379263624442277"/>
    <n v="3.9305866780934995"/>
    <x v="0"/>
    <x v="7"/>
    <x v="3"/>
    <x v="0"/>
  </r>
  <r>
    <x v="63"/>
    <x v="193"/>
    <x v="177"/>
    <x v="1"/>
    <x v="659"/>
    <x v="0"/>
    <x v="0"/>
    <n v="5.1917354265422491"/>
    <n v="6.7119896399003762"/>
    <x v="0"/>
    <x v="7"/>
    <x v="19"/>
    <x v="0"/>
  </r>
  <r>
    <x v="63"/>
    <x v="193"/>
    <x v="177"/>
    <x v="1"/>
    <x v="660"/>
    <x v="0"/>
    <x v="0"/>
    <n v="2.3459734805488992"/>
    <n v="3.629741729887523"/>
    <x v="0"/>
    <x v="7"/>
    <x v="2"/>
    <x v="0"/>
  </r>
  <r>
    <x v="63"/>
    <x v="194"/>
    <x v="233"/>
    <x v="1"/>
    <x v="661"/>
    <x v="0"/>
    <x v="0"/>
    <n v="2.9320647100598172"/>
    <n v="3.8695671912299177"/>
    <x v="0"/>
    <x v="7"/>
    <x v="19"/>
    <x v="0"/>
  </r>
  <r>
    <x v="63"/>
    <x v="195"/>
    <x v="10"/>
    <x v="0"/>
    <x v="662"/>
    <x v="0"/>
    <x v="0"/>
    <n v="3.8696570571432463"/>
    <n v="4.5505248978196633"/>
    <x v="0"/>
    <x v="7"/>
    <x v="1"/>
    <x v="0"/>
  </r>
  <r>
    <x v="63"/>
    <x v="222"/>
    <x v="0"/>
    <x v="1"/>
    <x v="763"/>
    <x v="1"/>
    <x v="0"/>
    <n v="0.1654651212032005"/>
    <n v="0.24227528680118768"/>
    <x v="0"/>
    <x v="7"/>
    <x v="3"/>
    <x v="0"/>
  </r>
  <r>
    <x v="63"/>
    <x v="222"/>
    <x v="0"/>
    <x v="0"/>
    <x v="764"/>
    <x v="0"/>
    <x v="0"/>
    <n v="1.43862145122602"/>
    <n v="1.8273779258857139"/>
    <x v="0"/>
    <x v="7"/>
    <x v="2"/>
    <x v="0"/>
  </r>
  <r>
    <x v="63"/>
    <x v="222"/>
    <x v="0"/>
    <x v="1"/>
    <x v="765"/>
    <x v="0"/>
    <x v="0"/>
    <n v="2.1800617749193916"/>
    <n v="2.1690173381965412"/>
    <x v="0"/>
    <x v="7"/>
    <x v="1"/>
    <x v="0"/>
  </r>
  <r>
    <x v="71"/>
    <x v="211"/>
    <x v="245"/>
    <x v="1"/>
    <x v="717"/>
    <x v="1"/>
    <x v="0"/>
    <n v="0.46749715493940258"/>
    <n v="0.59907551846710516"/>
    <x v="0"/>
    <x v="7"/>
    <x v="3"/>
    <x v="0"/>
  </r>
  <r>
    <x v="53"/>
    <x v="165"/>
    <x v="199"/>
    <x v="1"/>
    <x v="523"/>
    <x v="2"/>
    <x v="0"/>
    <n v="6.1016989164286273E-2"/>
    <n v="0.12922469487329449"/>
    <x v="0"/>
    <x v="7"/>
    <x v="5"/>
    <x v="0"/>
  </r>
  <r>
    <x v="53"/>
    <x v="165"/>
    <x v="200"/>
    <x v="1"/>
    <x v="524"/>
    <x v="2"/>
    <x v="0"/>
    <n v="2.9080335481446126E-3"/>
    <n v="6.170357799709072E-3"/>
    <x v="0"/>
    <x v="7"/>
    <x v="5"/>
    <x v="0"/>
  </r>
  <r>
    <x v="53"/>
    <x v="165"/>
    <x v="200"/>
    <x v="1"/>
    <x v="525"/>
    <x v="2"/>
    <x v="0"/>
    <n v="1.7745782789554548E-2"/>
    <n v="4.9694707969574897E-2"/>
    <x v="0"/>
    <x v="7"/>
    <x v="3"/>
    <x v="0"/>
  </r>
  <r>
    <x v="53"/>
    <x v="165"/>
    <x v="201"/>
    <x v="1"/>
    <x v="526"/>
    <x v="2"/>
    <x v="0"/>
    <n v="5.2852220135394687E-2"/>
    <n v="0.11069748653428937"/>
    <x v="0"/>
    <x v="7"/>
    <x v="5"/>
    <x v="0"/>
  </r>
  <r>
    <x v="53"/>
    <x v="165"/>
    <x v="201"/>
    <x v="1"/>
    <x v="527"/>
    <x v="2"/>
    <x v="0"/>
    <n v="0.14929617837950379"/>
    <n v="0.3874550695696391"/>
    <x v="0"/>
    <x v="7"/>
    <x v="3"/>
    <x v="0"/>
  </r>
  <r>
    <x v="53"/>
    <x v="165"/>
    <x v="202"/>
    <x v="1"/>
    <x v="528"/>
    <x v="2"/>
    <x v="0"/>
    <n v="0.21768975108027783"/>
    <n v="0.36939167097929188"/>
    <x v="0"/>
    <x v="7"/>
    <x v="5"/>
    <x v="0"/>
  </r>
  <r>
    <x v="53"/>
    <x v="165"/>
    <x v="203"/>
    <x v="2"/>
    <x v="529"/>
    <x v="2"/>
    <x v="0"/>
    <n v="7.8257388589072635E-2"/>
    <n v="0.13392848130466553"/>
    <x v="0"/>
    <x v="7"/>
    <x v="5"/>
    <x v="0"/>
  </r>
  <r>
    <x v="54"/>
    <x v="166"/>
    <x v="204"/>
    <x v="2"/>
    <x v="530"/>
    <x v="2"/>
    <x v="0"/>
    <n v="8.0766439703089929E-2"/>
    <n v="0.26904956169931421"/>
    <x v="0"/>
    <x v="7"/>
    <x v="5"/>
    <x v="0"/>
  </r>
  <r>
    <x v="54"/>
    <x v="166"/>
    <x v="205"/>
    <x v="2"/>
    <x v="531"/>
    <x v="1"/>
    <x v="0"/>
    <n v="3.9642283596344502E-2"/>
    <n v="9.3718416602891139E-2"/>
    <x v="0"/>
    <x v="7"/>
    <x v="3"/>
    <x v="0"/>
  </r>
  <r>
    <x v="54"/>
    <x v="166"/>
    <x v="205"/>
    <x v="2"/>
    <x v="532"/>
    <x v="1"/>
    <x v="0"/>
    <n v="0.34747573253844116"/>
    <n v="0.54912906305928355"/>
    <x v="0"/>
    <x v="7"/>
    <x v="9"/>
    <x v="0"/>
  </r>
  <r>
    <x v="54"/>
    <x v="166"/>
    <x v="205"/>
    <x v="2"/>
    <x v="533"/>
    <x v="2"/>
    <x v="0"/>
    <n v="0.49946890086503298"/>
    <n v="1.3572474662620031"/>
    <x v="0"/>
    <x v="7"/>
    <x v="3"/>
    <x v="0"/>
  </r>
  <r>
    <x v="55"/>
    <x v="167"/>
    <x v="160"/>
    <x v="2"/>
    <x v="534"/>
    <x v="2"/>
    <x v="0"/>
    <n v="2.2139870188371421E-3"/>
    <n v="6.8041410048314786E-3"/>
    <x v="0"/>
    <x v="7"/>
    <x v="3"/>
    <x v="0"/>
  </r>
  <r>
    <x v="55"/>
    <x v="167"/>
    <x v="161"/>
    <x v="2"/>
    <x v="535"/>
    <x v="2"/>
    <x v="0"/>
    <n v="7.7693540088413684E-4"/>
    <n v="2.3558568267466151E-3"/>
    <x v="0"/>
    <x v="7"/>
    <x v="3"/>
    <x v="0"/>
  </r>
  <r>
    <x v="0"/>
    <x v="189"/>
    <x v="132"/>
    <x v="0"/>
    <x v="609"/>
    <x v="2"/>
    <x v="0"/>
    <n v="0.68127234733147946"/>
    <n v="0.79664394697856122"/>
    <x v="0"/>
    <x v="8"/>
    <x v="3"/>
    <x v="0"/>
  </r>
  <r>
    <x v="0"/>
    <x v="0"/>
    <x v="0"/>
    <x v="0"/>
    <x v="0"/>
    <x v="0"/>
    <x v="0"/>
    <n v="2.7998888629146594"/>
    <n v="2.4791598101131651"/>
    <x v="0"/>
    <x v="8"/>
    <x v="0"/>
    <x v="0"/>
  </r>
  <r>
    <x v="0"/>
    <x v="1"/>
    <x v="1"/>
    <x v="0"/>
    <x v="558"/>
    <x v="2"/>
    <x v="0"/>
    <n v="1.2116756181774577E-2"/>
    <n v="1.9027173169646701E-2"/>
    <x v="0"/>
    <x v="8"/>
    <x v="3"/>
    <x v="0"/>
  </r>
  <r>
    <x v="0"/>
    <x v="1"/>
    <x v="1"/>
    <x v="0"/>
    <x v="1"/>
    <x v="0"/>
    <x v="0"/>
    <n v="0.69422429253315698"/>
    <n v="0.62002746269023068"/>
    <x v="0"/>
    <x v="8"/>
    <x v="0"/>
    <x v="0"/>
  </r>
  <r>
    <x v="0"/>
    <x v="1"/>
    <x v="109"/>
    <x v="3"/>
    <x v="591"/>
    <x v="0"/>
    <x v="0"/>
    <n v="1.8915297272731695"/>
    <n v="2.0306325468299411"/>
    <x v="0"/>
    <x v="8"/>
    <x v="0"/>
    <x v="0"/>
  </r>
  <r>
    <x v="0"/>
    <x v="2"/>
    <x v="2"/>
    <x v="1"/>
    <x v="3"/>
    <x v="1"/>
    <x v="0"/>
    <n v="0.34942771670515133"/>
    <n v="0.52100535253557678"/>
    <x v="0"/>
    <x v="8"/>
    <x v="2"/>
    <x v="0"/>
  </r>
  <r>
    <x v="0"/>
    <x v="3"/>
    <x v="3"/>
    <x v="1"/>
    <x v="4"/>
    <x v="2"/>
    <x v="0"/>
    <n v="0.55064595641021308"/>
    <n v="0.75807142017209284"/>
    <x v="0"/>
    <x v="8"/>
    <x v="3"/>
    <x v="0"/>
  </r>
  <r>
    <x v="0"/>
    <x v="3"/>
    <x v="4"/>
    <x v="2"/>
    <x v="5"/>
    <x v="1"/>
    <x v="0"/>
    <n v="0.38105706756942848"/>
    <n v="0.52732661756638277"/>
    <x v="0"/>
    <x v="8"/>
    <x v="3"/>
    <x v="0"/>
  </r>
  <r>
    <x v="0"/>
    <x v="3"/>
    <x v="4"/>
    <x v="2"/>
    <x v="611"/>
    <x v="2"/>
    <x v="0"/>
    <n v="3.3413054808373267E-3"/>
    <n v="5.0260386058082612E-3"/>
    <x v="0"/>
    <x v="8"/>
    <x v="3"/>
    <x v="0"/>
  </r>
  <r>
    <x v="0"/>
    <x v="3"/>
    <x v="4"/>
    <x v="0"/>
    <x v="6"/>
    <x v="0"/>
    <x v="0"/>
    <n v="3.2783444427530855"/>
    <n v="2.9795878355368117"/>
    <x v="0"/>
    <x v="8"/>
    <x v="2"/>
    <x v="0"/>
  </r>
  <r>
    <x v="0"/>
    <x v="3"/>
    <x v="4"/>
    <x v="0"/>
    <x v="8"/>
    <x v="0"/>
    <x v="0"/>
    <n v="1.961550351075777"/>
    <n v="1.8632770309690223"/>
    <x v="0"/>
    <x v="8"/>
    <x v="4"/>
    <x v="0"/>
  </r>
  <r>
    <x v="0"/>
    <x v="3"/>
    <x v="132"/>
    <x v="1"/>
    <x v="703"/>
    <x v="2"/>
    <x v="0"/>
    <n v="0.64345380878477187"/>
    <n v="0.80252543215549743"/>
    <x v="0"/>
    <x v="8"/>
    <x v="3"/>
    <x v="0"/>
  </r>
  <r>
    <x v="0"/>
    <x v="4"/>
    <x v="14"/>
    <x v="2"/>
    <x v="536"/>
    <x v="2"/>
    <x v="0"/>
    <n v="0.61882030470688199"/>
    <n v="1.08899331514356"/>
    <x v="0"/>
    <x v="8"/>
    <x v="3"/>
    <x v="0"/>
  </r>
  <r>
    <x v="0"/>
    <x v="4"/>
    <x v="5"/>
    <x v="2"/>
    <x v="9"/>
    <x v="2"/>
    <x v="0"/>
    <n v="5.2567322766308919E-2"/>
    <n v="8.3943431173113051E-2"/>
    <x v="0"/>
    <x v="8"/>
    <x v="3"/>
    <x v="0"/>
  </r>
  <r>
    <x v="0"/>
    <x v="4"/>
    <x v="108"/>
    <x v="1"/>
    <x v="559"/>
    <x v="2"/>
    <x v="0"/>
    <n v="0.32933616535846066"/>
    <n v="0.55407613272207901"/>
    <x v="0"/>
    <x v="8"/>
    <x v="3"/>
    <x v="0"/>
  </r>
  <r>
    <x v="0"/>
    <x v="4"/>
    <x v="6"/>
    <x v="2"/>
    <x v="10"/>
    <x v="1"/>
    <x v="0"/>
    <n v="2.7327060701987187"/>
    <n v="3.4077165609869304"/>
    <x v="0"/>
    <x v="8"/>
    <x v="3"/>
    <x v="0"/>
  </r>
  <r>
    <x v="0"/>
    <x v="4"/>
    <x v="10"/>
    <x v="1"/>
    <x v="537"/>
    <x v="2"/>
    <x v="0"/>
    <n v="0.46712123691071461"/>
    <n v="0.77940443253496505"/>
    <x v="0"/>
    <x v="8"/>
    <x v="3"/>
    <x v="0"/>
  </r>
  <r>
    <x v="0"/>
    <x v="4"/>
    <x v="7"/>
    <x v="1"/>
    <x v="11"/>
    <x v="1"/>
    <x v="0"/>
    <n v="1.3374659944508356"/>
    <n v="1.5893321300332595"/>
    <x v="0"/>
    <x v="8"/>
    <x v="3"/>
    <x v="0"/>
  </r>
  <r>
    <x v="0"/>
    <x v="212"/>
    <x v="246"/>
    <x v="2"/>
    <x v="718"/>
    <x v="1"/>
    <x v="0"/>
    <n v="0.16580271381852316"/>
    <n v="0.26789526714423467"/>
    <x v="0"/>
    <x v="8"/>
    <x v="5"/>
    <x v="0"/>
  </r>
  <r>
    <x v="0"/>
    <x v="212"/>
    <x v="246"/>
    <x v="2"/>
    <x v="719"/>
    <x v="2"/>
    <x v="0"/>
    <n v="0.18879419368477277"/>
    <n v="0.35569209291772985"/>
    <x v="0"/>
    <x v="8"/>
    <x v="5"/>
    <x v="0"/>
  </r>
  <r>
    <x v="0"/>
    <x v="190"/>
    <x v="191"/>
    <x v="0"/>
    <x v="766"/>
    <x v="1"/>
    <x v="0"/>
    <n v="0.25957867867468098"/>
    <n v="0.37581124972138541"/>
    <x v="0"/>
    <x v="8"/>
    <x v="3"/>
    <x v="0"/>
  </r>
  <r>
    <x v="0"/>
    <x v="190"/>
    <x v="191"/>
    <x v="0"/>
    <x v="766"/>
    <x v="1"/>
    <x v="0"/>
    <n v="0.29493155758684986"/>
    <n v="0.44232475114716963"/>
    <x v="0"/>
    <x v="8"/>
    <x v="3"/>
    <x v="0"/>
  </r>
  <r>
    <x v="0"/>
    <x v="190"/>
    <x v="234"/>
    <x v="0"/>
    <x v="664"/>
    <x v="1"/>
    <x v="0"/>
    <n v="0.3964277781232019"/>
    <n v="0.44767107992461008"/>
    <x v="0"/>
    <x v="8"/>
    <x v="3"/>
    <x v="0"/>
  </r>
  <r>
    <x v="0"/>
    <x v="190"/>
    <x v="132"/>
    <x v="0"/>
    <x v="612"/>
    <x v="2"/>
    <x v="0"/>
    <n v="0.27645236609668528"/>
    <n v="0.3418121369796519"/>
    <x v="0"/>
    <x v="8"/>
    <x v="3"/>
    <x v="0"/>
  </r>
  <r>
    <x v="0"/>
    <x v="190"/>
    <x v="132"/>
    <x v="0"/>
    <x v="613"/>
    <x v="0"/>
    <x v="0"/>
    <n v="2.7805411810403739E-2"/>
    <n v="3.2481406320330815E-2"/>
    <x v="0"/>
    <x v="8"/>
    <x v="2"/>
    <x v="0"/>
  </r>
  <r>
    <x v="0"/>
    <x v="5"/>
    <x v="8"/>
    <x v="2"/>
    <x v="12"/>
    <x v="2"/>
    <x v="0"/>
    <n v="1.4381209744984425"/>
    <n v="2.692085888231186"/>
    <x v="0"/>
    <x v="8"/>
    <x v="3"/>
    <x v="0"/>
  </r>
  <r>
    <x v="0"/>
    <x v="5"/>
    <x v="9"/>
    <x v="1"/>
    <x v="13"/>
    <x v="1"/>
    <x v="0"/>
    <n v="4.6629325532907266"/>
    <n v="7.2455361169676911"/>
    <x v="0"/>
    <x v="8"/>
    <x v="3"/>
    <x v="0"/>
  </r>
  <r>
    <x v="0"/>
    <x v="5"/>
    <x v="9"/>
    <x v="1"/>
    <x v="14"/>
    <x v="1"/>
    <x v="0"/>
    <n v="6.7778614410425782"/>
    <n v="9.7384777150204656"/>
    <x v="0"/>
    <x v="8"/>
    <x v="2"/>
    <x v="0"/>
  </r>
  <r>
    <x v="0"/>
    <x v="5"/>
    <x v="9"/>
    <x v="1"/>
    <x v="15"/>
    <x v="2"/>
    <x v="0"/>
    <n v="3.4344741977343434"/>
    <n v="6.103277685253329"/>
    <x v="0"/>
    <x v="8"/>
    <x v="3"/>
    <x v="0"/>
  </r>
  <r>
    <x v="0"/>
    <x v="6"/>
    <x v="10"/>
    <x v="0"/>
    <x v="17"/>
    <x v="0"/>
    <x v="0"/>
    <n v="2.9138414816193694"/>
    <n v="2.4791758260654322"/>
    <x v="0"/>
    <x v="8"/>
    <x v="0"/>
    <x v="0"/>
  </r>
  <r>
    <x v="0"/>
    <x v="7"/>
    <x v="11"/>
    <x v="2"/>
    <x v="18"/>
    <x v="2"/>
    <x v="0"/>
    <n v="2.2587066523377901"/>
    <n v="4.2358843879382952"/>
    <x v="0"/>
    <x v="8"/>
    <x v="3"/>
    <x v="0"/>
  </r>
  <r>
    <x v="0"/>
    <x v="7"/>
    <x v="12"/>
    <x v="2"/>
    <x v="704"/>
    <x v="1"/>
    <x v="0"/>
    <n v="55.788759690808057"/>
    <n v="85.598952933552852"/>
    <x v="0"/>
    <x v="8"/>
    <x v="3"/>
    <x v="0"/>
  </r>
  <r>
    <x v="0"/>
    <x v="7"/>
    <x v="12"/>
    <x v="2"/>
    <x v="19"/>
    <x v="2"/>
    <x v="0"/>
    <n v="56.997638033710551"/>
    <n v="87.395266704206051"/>
    <x v="0"/>
    <x v="8"/>
    <x v="3"/>
    <x v="0"/>
  </r>
  <r>
    <x v="0"/>
    <x v="7"/>
    <x v="12"/>
    <x v="2"/>
    <x v="614"/>
    <x v="2"/>
    <x v="2"/>
    <n v="2.549718482633569"/>
    <n v="3.957273256866948"/>
    <x v="0"/>
    <x v="8"/>
    <x v="3"/>
    <x v="1"/>
  </r>
  <r>
    <x v="0"/>
    <x v="7"/>
    <x v="12"/>
    <x v="2"/>
    <x v="615"/>
    <x v="2"/>
    <x v="1"/>
    <n v="1.881756952247978"/>
    <n v="2.578446017819076"/>
    <x v="0"/>
    <x v="8"/>
    <x v="3"/>
    <x v="1"/>
  </r>
  <r>
    <x v="0"/>
    <x v="7"/>
    <x v="13"/>
    <x v="1"/>
    <x v="561"/>
    <x v="1"/>
    <x v="0"/>
    <n v="73.294415802353271"/>
    <n v="97.422277183363022"/>
    <x v="0"/>
    <x v="8"/>
    <x v="7"/>
    <x v="0"/>
  </r>
  <r>
    <x v="0"/>
    <x v="7"/>
    <x v="13"/>
    <x v="1"/>
    <x v="20"/>
    <x v="1"/>
    <x v="0"/>
    <n v="249.8014470959838"/>
    <n v="338.40348025861755"/>
    <x v="0"/>
    <x v="8"/>
    <x v="3"/>
    <x v="0"/>
  </r>
  <r>
    <x v="0"/>
    <x v="7"/>
    <x v="13"/>
    <x v="1"/>
    <x v="665"/>
    <x v="1"/>
    <x v="4"/>
    <n v="3.9525731832215438"/>
    <n v="2.2027004633090614"/>
    <x v="0"/>
    <x v="8"/>
    <x v="3"/>
    <x v="1"/>
  </r>
  <r>
    <x v="0"/>
    <x v="7"/>
    <x v="13"/>
    <x v="1"/>
    <x v="21"/>
    <x v="1"/>
    <x v="1"/>
    <n v="19.601617076041602"/>
    <n v="23.843635534944418"/>
    <x v="0"/>
    <x v="8"/>
    <x v="3"/>
    <x v="1"/>
  </r>
  <r>
    <x v="0"/>
    <x v="7"/>
    <x v="13"/>
    <x v="1"/>
    <x v="22"/>
    <x v="1"/>
    <x v="0"/>
    <n v="7.66178471064448E-2"/>
    <n v="7.9423094916080461E-2"/>
    <x v="0"/>
    <x v="8"/>
    <x v="2"/>
    <x v="0"/>
  </r>
  <r>
    <x v="0"/>
    <x v="7"/>
    <x v="13"/>
    <x v="1"/>
    <x v="23"/>
    <x v="2"/>
    <x v="0"/>
    <n v="158.86898483735297"/>
    <n v="213.82618771432666"/>
    <x v="0"/>
    <x v="8"/>
    <x v="3"/>
    <x v="0"/>
  </r>
  <r>
    <x v="0"/>
    <x v="7"/>
    <x v="13"/>
    <x v="1"/>
    <x v="616"/>
    <x v="2"/>
    <x v="3"/>
    <n v="5.237202206357237"/>
    <n v="6.1822684829288592"/>
    <x v="0"/>
    <x v="8"/>
    <x v="3"/>
    <x v="1"/>
  </r>
  <r>
    <x v="0"/>
    <x v="7"/>
    <x v="13"/>
    <x v="1"/>
    <x v="24"/>
    <x v="2"/>
    <x v="1"/>
    <n v="27.594462689955581"/>
    <n v="40.191143139688393"/>
    <x v="0"/>
    <x v="8"/>
    <x v="3"/>
    <x v="1"/>
  </r>
  <r>
    <x v="0"/>
    <x v="7"/>
    <x v="13"/>
    <x v="1"/>
    <x v="616"/>
    <x v="2"/>
    <x v="3"/>
    <n v="0.24084020112444074"/>
    <n v="0.18212735433563304"/>
    <x v="0"/>
    <x v="8"/>
    <x v="3"/>
    <x v="1"/>
  </r>
  <r>
    <x v="0"/>
    <x v="7"/>
    <x v="16"/>
    <x v="2"/>
    <x v="27"/>
    <x v="1"/>
    <x v="0"/>
    <n v="12.264785368633101"/>
    <n v="17.068188103967334"/>
    <x v="0"/>
    <x v="8"/>
    <x v="3"/>
    <x v="0"/>
  </r>
  <r>
    <x v="0"/>
    <x v="7"/>
    <x v="16"/>
    <x v="2"/>
    <x v="28"/>
    <x v="2"/>
    <x v="0"/>
    <n v="26.116470388872052"/>
    <n v="39.626238398010642"/>
    <x v="0"/>
    <x v="8"/>
    <x v="3"/>
    <x v="0"/>
  </r>
  <r>
    <x v="0"/>
    <x v="7"/>
    <x v="16"/>
    <x v="2"/>
    <x v="617"/>
    <x v="2"/>
    <x v="5"/>
    <n v="0.68385747551753939"/>
    <n v="1.0103351360823836"/>
    <x v="0"/>
    <x v="8"/>
    <x v="3"/>
    <x v="1"/>
  </r>
  <r>
    <x v="0"/>
    <x v="7"/>
    <x v="17"/>
    <x v="2"/>
    <x v="29"/>
    <x v="2"/>
    <x v="0"/>
    <n v="20.486391841883279"/>
    <n v="32.056555236320833"/>
    <x v="0"/>
    <x v="8"/>
    <x v="3"/>
    <x v="0"/>
  </r>
  <r>
    <x v="0"/>
    <x v="7"/>
    <x v="18"/>
    <x v="0"/>
    <x v="30"/>
    <x v="1"/>
    <x v="0"/>
    <n v="266.71799546045679"/>
    <n v="301.72521444485818"/>
    <x v="0"/>
    <x v="8"/>
    <x v="3"/>
    <x v="0"/>
  </r>
  <r>
    <x v="0"/>
    <x v="7"/>
    <x v="18"/>
    <x v="0"/>
    <x v="31"/>
    <x v="1"/>
    <x v="1"/>
    <n v="16.83977253076025"/>
    <n v="18.25060148146785"/>
    <x v="0"/>
    <x v="8"/>
    <x v="3"/>
    <x v="1"/>
  </r>
  <r>
    <x v="0"/>
    <x v="7"/>
    <x v="18"/>
    <x v="0"/>
    <x v="30"/>
    <x v="1"/>
    <x v="0"/>
    <n v="0.66816990985538627"/>
    <n v="0.79313089189362285"/>
    <x v="0"/>
    <x v="8"/>
    <x v="3"/>
    <x v="0"/>
  </r>
  <r>
    <x v="0"/>
    <x v="7"/>
    <x v="18"/>
    <x v="0"/>
    <x v="33"/>
    <x v="2"/>
    <x v="0"/>
    <n v="198.60867163314575"/>
    <n v="228.21916389979683"/>
    <x v="0"/>
    <x v="8"/>
    <x v="3"/>
    <x v="0"/>
  </r>
  <r>
    <x v="0"/>
    <x v="7"/>
    <x v="18"/>
    <x v="0"/>
    <x v="618"/>
    <x v="2"/>
    <x v="7"/>
    <n v="11.402985586624792"/>
    <n v="10.171834551450567"/>
    <x v="0"/>
    <x v="8"/>
    <x v="3"/>
    <x v="1"/>
  </r>
  <r>
    <x v="0"/>
    <x v="7"/>
    <x v="18"/>
    <x v="0"/>
    <x v="619"/>
    <x v="2"/>
    <x v="8"/>
    <n v="0.42872786311123406"/>
    <n v="0.47226697656773808"/>
    <x v="0"/>
    <x v="8"/>
    <x v="3"/>
    <x v="1"/>
  </r>
  <r>
    <x v="0"/>
    <x v="7"/>
    <x v="18"/>
    <x v="0"/>
    <x v="620"/>
    <x v="2"/>
    <x v="1"/>
    <n v="1.1618009971434544"/>
    <n v="1.5047780332073033"/>
    <x v="0"/>
    <x v="8"/>
    <x v="3"/>
    <x v="1"/>
  </r>
  <r>
    <x v="0"/>
    <x v="7"/>
    <x v="18"/>
    <x v="0"/>
    <x v="33"/>
    <x v="2"/>
    <x v="0"/>
    <n v="7.5129056072626363E-2"/>
    <n v="0.12272197358861028"/>
    <x v="0"/>
    <x v="8"/>
    <x v="3"/>
    <x v="0"/>
  </r>
  <r>
    <x v="0"/>
    <x v="7"/>
    <x v="18"/>
    <x v="0"/>
    <x v="34"/>
    <x v="0"/>
    <x v="0"/>
    <n v="83.580828100273905"/>
    <n v="71.218920587887055"/>
    <x v="0"/>
    <x v="8"/>
    <x v="4"/>
    <x v="0"/>
  </r>
  <r>
    <x v="0"/>
    <x v="7"/>
    <x v="19"/>
    <x v="2"/>
    <x v="35"/>
    <x v="2"/>
    <x v="0"/>
    <n v="6.7306957132771981"/>
    <n v="18.490399768442082"/>
    <x v="0"/>
    <x v="8"/>
    <x v="3"/>
    <x v="0"/>
  </r>
  <r>
    <x v="0"/>
    <x v="7"/>
    <x v="227"/>
    <x v="2"/>
    <x v="621"/>
    <x v="2"/>
    <x v="5"/>
    <n v="0.6774510515028469"/>
    <n v="0.96992664499780346"/>
    <x v="0"/>
    <x v="8"/>
    <x v="3"/>
    <x v="1"/>
  </r>
  <r>
    <x v="0"/>
    <x v="7"/>
    <x v="227"/>
    <x v="2"/>
    <x v="621"/>
    <x v="2"/>
    <x v="5"/>
    <n v="0.92472848184365009"/>
    <n v="1.3976075575022171"/>
    <x v="0"/>
    <x v="8"/>
    <x v="3"/>
    <x v="1"/>
  </r>
  <r>
    <x v="0"/>
    <x v="7"/>
    <x v="227"/>
    <x v="2"/>
    <x v="622"/>
    <x v="2"/>
    <x v="0"/>
    <n v="41.218742675524261"/>
    <n v="73.29884204966848"/>
    <x v="0"/>
    <x v="8"/>
    <x v="3"/>
    <x v="0"/>
  </r>
  <r>
    <x v="0"/>
    <x v="7"/>
    <x v="20"/>
    <x v="2"/>
    <x v="36"/>
    <x v="2"/>
    <x v="0"/>
    <n v="0.33483039099831857"/>
    <n v="0.44657310295318436"/>
    <x v="0"/>
    <x v="8"/>
    <x v="3"/>
    <x v="0"/>
  </r>
  <r>
    <x v="0"/>
    <x v="7"/>
    <x v="21"/>
    <x v="2"/>
    <x v="38"/>
    <x v="2"/>
    <x v="0"/>
    <n v="9.2457576420138674E-2"/>
    <n v="0.14284003809165541"/>
    <x v="0"/>
    <x v="8"/>
    <x v="3"/>
    <x v="0"/>
  </r>
  <r>
    <x v="0"/>
    <x v="8"/>
    <x v="22"/>
    <x v="1"/>
    <x v="41"/>
    <x v="0"/>
    <x v="0"/>
    <n v="0.25152057570837516"/>
    <n v="0.3637535898073454"/>
    <x v="0"/>
    <x v="8"/>
    <x v="2"/>
    <x v="0"/>
  </r>
  <r>
    <x v="0"/>
    <x v="8"/>
    <x v="23"/>
    <x v="0"/>
    <x v="42"/>
    <x v="2"/>
    <x v="0"/>
    <n v="0.26495872398372727"/>
    <n v="0.36327801851539909"/>
    <x v="0"/>
    <x v="8"/>
    <x v="3"/>
    <x v="0"/>
  </r>
  <r>
    <x v="0"/>
    <x v="8"/>
    <x v="23"/>
    <x v="0"/>
    <x v="43"/>
    <x v="0"/>
    <x v="0"/>
    <n v="0.32832050267060597"/>
    <n v="0.36231874766555783"/>
    <x v="0"/>
    <x v="8"/>
    <x v="2"/>
    <x v="0"/>
  </r>
  <r>
    <x v="0"/>
    <x v="8"/>
    <x v="23"/>
    <x v="0"/>
    <x v="44"/>
    <x v="0"/>
    <x v="0"/>
    <n v="1.299742486811476"/>
    <n v="1.2438004731699219"/>
    <x v="0"/>
    <x v="8"/>
    <x v="4"/>
    <x v="0"/>
  </r>
  <r>
    <x v="0"/>
    <x v="8"/>
    <x v="24"/>
    <x v="0"/>
    <x v="45"/>
    <x v="0"/>
    <x v="0"/>
    <n v="0.27867271567547652"/>
    <n v="0.3163030221259524"/>
    <x v="0"/>
    <x v="8"/>
    <x v="0"/>
    <x v="0"/>
  </r>
  <r>
    <x v="0"/>
    <x v="8"/>
    <x v="25"/>
    <x v="0"/>
    <x v="47"/>
    <x v="0"/>
    <x v="0"/>
    <n v="0.22557099915648948"/>
    <n v="0.21174907875207485"/>
    <x v="0"/>
    <x v="8"/>
    <x v="4"/>
    <x v="0"/>
  </r>
  <r>
    <x v="0"/>
    <x v="8"/>
    <x v="26"/>
    <x v="0"/>
    <x v="48"/>
    <x v="0"/>
    <x v="0"/>
    <n v="0.44395041052830669"/>
    <n v="0.53198732001357474"/>
    <x v="0"/>
    <x v="8"/>
    <x v="0"/>
    <x v="0"/>
  </r>
  <r>
    <x v="0"/>
    <x v="8"/>
    <x v="26"/>
    <x v="0"/>
    <x v="49"/>
    <x v="0"/>
    <x v="0"/>
    <n v="1.4717763379273865"/>
    <n v="1.4301601783122537"/>
    <x v="0"/>
    <x v="8"/>
    <x v="4"/>
    <x v="0"/>
  </r>
  <r>
    <x v="0"/>
    <x v="9"/>
    <x v="13"/>
    <x v="0"/>
    <x v="50"/>
    <x v="2"/>
    <x v="0"/>
    <n v="176.09860219878263"/>
    <n v="204.94357622935368"/>
    <x v="0"/>
    <x v="8"/>
    <x v="3"/>
    <x v="0"/>
  </r>
  <r>
    <x v="0"/>
    <x v="9"/>
    <x v="13"/>
    <x v="0"/>
    <x v="52"/>
    <x v="0"/>
    <x v="0"/>
    <n v="363.71948575911188"/>
    <n v="308.673145599414"/>
    <x v="0"/>
    <x v="8"/>
    <x v="4"/>
    <x v="0"/>
  </r>
  <r>
    <x v="0"/>
    <x v="9"/>
    <x v="27"/>
    <x v="0"/>
    <x v="53"/>
    <x v="1"/>
    <x v="0"/>
    <n v="44.906212177465662"/>
    <n v="50.825298925346836"/>
    <x v="0"/>
    <x v="8"/>
    <x v="3"/>
    <x v="0"/>
  </r>
  <r>
    <x v="0"/>
    <x v="9"/>
    <x v="27"/>
    <x v="0"/>
    <x v="53"/>
    <x v="1"/>
    <x v="0"/>
    <n v="5.0431038015191465"/>
    <n v="5.6856395479119231"/>
    <x v="0"/>
    <x v="8"/>
    <x v="3"/>
    <x v="0"/>
  </r>
  <r>
    <x v="0"/>
    <x v="9"/>
    <x v="28"/>
    <x v="0"/>
    <x v="624"/>
    <x v="1"/>
    <x v="1"/>
    <n v="3.003722039973908"/>
    <n v="3.7262628918097667"/>
    <x v="0"/>
    <x v="8"/>
    <x v="3"/>
    <x v="1"/>
  </r>
  <r>
    <x v="0"/>
    <x v="9"/>
    <x v="28"/>
    <x v="0"/>
    <x v="54"/>
    <x v="1"/>
    <x v="0"/>
    <n v="29.91384338891892"/>
    <n v="43.433723815093309"/>
    <x v="0"/>
    <x v="8"/>
    <x v="3"/>
    <x v="0"/>
  </r>
  <r>
    <x v="0"/>
    <x v="9"/>
    <x v="27"/>
    <x v="0"/>
    <x v="55"/>
    <x v="0"/>
    <x v="0"/>
    <n v="4.4777374973676331E-3"/>
    <n v="4.569210218441702E-3"/>
    <x v="0"/>
    <x v="8"/>
    <x v="6"/>
    <x v="0"/>
  </r>
  <r>
    <x v="0"/>
    <x v="9"/>
    <x v="27"/>
    <x v="3"/>
    <x v="55"/>
    <x v="0"/>
    <x v="0"/>
    <n v="0.18730078081830934"/>
    <n v="0.16329873729238945"/>
    <x v="0"/>
    <x v="8"/>
    <x v="6"/>
    <x v="0"/>
  </r>
  <r>
    <x v="0"/>
    <x v="9"/>
    <x v="29"/>
    <x v="3"/>
    <x v="56"/>
    <x v="1"/>
    <x v="0"/>
    <n v="7.8876758069654149E-2"/>
    <n v="8.3622130295579591E-2"/>
    <x v="0"/>
    <x v="8"/>
    <x v="3"/>
    <x v="0"/>
  </r>
  <r>
    <x v="0"/>
    <x v="9"/>
    <x v="29"/>
    <x v="3"/>
    <x v="57"/>
    <x v="2"/>
    <x v="0"/>
    <n v="50.903037241471061"/>
    <n v="69.021710288305229"/>
    <x v="0"/>
    <x v="8"/>
    <x v="3"/>
    <x v="0"/>
  </r>
  <r>
    <x v="0"/>
    <x v="9"/>
    <x v="29"/>
    <x v="3"/>
    <x v="58"/>
    <x v="0"/>
    <x v="0"/>
    <n v="1002.9342613616014"/>
    <n v="915.89121708909261"/>
    <x v="0"/>
    <x v="8"/>
    <x v="4"/>
    <x v="0"/>
  </r>
  <r>
    <x v="0"/>
    <x v="9"/>
    <x v="28"/>
    <x v="0"/>
    <x v="720"/>
    <x v="0"/>
    <x v="0"/>
    <n v="86.981677670013809"/>
    <n v="68.61786965982148"/>
    <x v="0"/>
    <x v="8"/>
    <x v="4"/>
    <x v="0"/>
  </r>
  <r>
    <x v="0"/>
    <x v="10"/>
    <x v="30"/>
    <x v="2"/>
    <x v="59"/>
    <x v="2"/>
    <x v="0"/>
    <n v="4.712311956531261"/>
    <n v="5.6049475327459275"/>
    <x v="0"/>
    <x v="8"/>
    <x v="3"/>
    <x v="0"/>
  </r>
  <r>
    <x v="0"/>
    <x v="10"/>
    <x v="30"/>
    <x v="1"/>
    <x v="59"/>
    <x v="2"/>
    <x v="0"/>
    <n v="1.2333040254833855E-3"/>
    <n v="1.5769171131176179E-3"/>
    <x v="0"/>
    <x v="8"/>
    <x v="3"/>
    <x v="0"/>
  </r>
  <r>
    <x v="0"/>
    <x v="10"/>
    <x v="31"/>
    <x v="2"/>
    <x v="61"/>
    <x v="1"/>
    <x v="0"/>
    <n v="7.1628522637574363"/>
    <n v="11.932394276761938"/>
    <x v="0"/>
    <x v="8"/>
    <x v="3"/>
    <x v="0"/>
  </r>
  <r>
    <x v="0"/>
    <x v="10"/>
    <x v="31"/>
    <x v="2"/>
    <x v="62"/>
    <x v="2"/>
    <x v="0"/>
    <n v="27.043100499208411"/>
    <n v="49.681028138774586"/>
    <x v="0"/>
    <x v="8"/>
    <x v="3"/>
    <x v="0"/>
  </r>
  <r>
    <x v="0"/>
    <x v="10"/>
    <x v="32"/>
    <x v="1"/>
    <x v="63"/>
    <x v="1"/>
    <x v="0"/>
    <n v="5.4561127397309255"/>
    <n v="7.530752952018303"/>
    <x v="0"/>
    <x v="8"/>
    <x v="3"/>
    <x v="0"/>
  </r>
  <r>
    <x v="0"/>
    <x v="10"/>
    <x v="32"/>
    <x v="1"/>
    <x v="667"/>
    <x v="1"/>
    <x v="4"/>
    <n v="0.31974032961264409"/>
    <n v="0.30621573676136865"/>
    <x v="0"/>
    <x v="8"/>
    <x v="3"/>
    <x v="1"/>
  </r>
  <r>
    <x v="0"/>
    <x v="10"/>
    <x v="32"/>
    <x v="0"/>
    <x v="64"/>
    <x v="0"/>
    <x v="0"/>
    <n v="7.5944662200542643"/>
    <n v="7.382357737871442"/>
    <x v="0"/>
    <x v="8"/>
    <x v="0"/>
    <x v="0"/>
  </r>
  <r>
    <x v="0"/>
    <x v="10"/>
    <x v="33"/>
    <x v="2"/>
    <x v="65"/>
    <x v="2"/>
    <x v="0"/>
    <n v="1.496427024576606"/>
    <n v="2.8350813126290526"/>
    <x v="0"/>
    <x v="8"/>
    <x v="3"/>
    <x v="0"/>
  </r>
  <r>
    <x v="0"/>
    <x v="10"/>
    <x v="34"/>
    <x v="1"/>
    <x v="66"/>
    <x v="1"/>
    <x v="0"/>
    <n v="6.8362655093439839"/>
    <n v="10.605298995044585"/>
    <x v="0"/>
    <x v="8"/>
    <x v="2"/>
    <x v="0"/>
  </r>
  <r>
    <x v="0"/>
    <x v="10"/>
    <x v="34"/>
    <x v="2"/>
    <x v="67"/>
    <x v="2"/>
    <x v="0"/>
    <n v="2.8322112406180864"/>
    <n v="5.2435234916341553"/>
    <x v="0"/>
    <x v="8"/>
    <x v="3"/>
    <x v="0"/>
  </r>
  <r>
    <x v="0"/>
    <x v="168"/>
    <x v="2"/>
    <x v="0"/>
    <x v="538"/>
    <x v="1"/>
    <x v="0"/>
    <n v="2.4705591909833292E-3"/>
    <n v="3.1922677754099215E-3"/>
    <x v="0"/>
    <x v="8"/>
    <x v="3"/>
    <x v="0"/>
  </r>
  <r>
    <x v="0"/>
    <x v="169"/>
    <x v="108"/>
    <x v="0"/>
    <x v="668"/>
    <x v="2"/>
    <x v="0"/>
    <n v="3.901942017133761E-2"/>
    <n v="4.9249605649798009E-2"/>
    <x v="0"/>
    <x v="8"/>
    <x v="3"/>
    <x v="0"/>
  </r>
  <r>
    <x v="0"/>
    <x v="169"/>
    <x v="108"/>
    <x v="0"/>
    <x v="539"/>
    <x v="0"/>
    <x v="0"/>
    <n v="0.95873348441062201"/>
    <n v="0.95763198396887284"/>
    <x v="0"/>
    <x v="8"/>
    <x v="4"/>
    <x v="0"/>
  </r>
  <r>
    <x v="0"/>
    <x v="11"/>
    <x v="37"/>
    <x v="2"/>
    <x v="71"/>
    <x v="1"/>
    <x v="0"/>
    <n v="17.623520699585249"/>
    <n v="35.26784815065826"/>
    <x v="0"/>
    <x v="8"/>
    <x v="3"/>
    <x v="0"/>
  </r>
  <r>
    <x v="0"/>
    <x v="11"/>
    <x v="37"/>
    <x v="2"/>
    <x v="72"/>
    <x v="2"/>
    <x v="0"/>
    <n v="51.882528405715199"/>
    <n v="88.373536297683685"/>
    <x v="0"/>
    <x v="8"/>
    <x v="3"/>
    <x v="0"/>
  </r>
  <r>
    <x v="0"/>
    <x v="12"/>
    <x v="222"/>
    <x v="2"/>
    <x v="594"/>
    <x v="1"/>
    <x v="0"/>
    <n v="23.649858195582791"/>
    <n v="32.703903920923828"/>
    <x v="0"/>
    <x v="8"/>
    <x v="5"/>
    <x v="0"/>
  </r>
  <r>
    <x v="0"/>
    <x v="12"/>
    <x v="222"/>
    <x v="2"/>
    <x v="625"/>
    <x v="1"/>
    <x v="1"/>
    <n v="1.5724513667308158"/>
    <n v="1.8792851419636614"/>
    <x v="0"/>
    <x v="8"/>
    <x v="5"/>
    <x v="1"/>
  </r>
  <r>
    <x v="0"/>
    <x v="12"/>
    <x v="40"/>
    <x v="2"/>
    <x v="721"/>
    <x v="1"/>
    <x v="0"/>
    <n v="8.2402037911005144E-2"/>
    <n v="0.15442092551184708"/>
    <x v="0"/>
    <x v="8"/>
    <x v="3"/>
    <x v="0"/>
  </r>
  <r>
    <x v="0"/>
    <x v="12"/>
    <x v="39"/>
    <x v="2"/>
    <x v="74"/>
    <x v="2"/>
    <x v="0"/>
    <n v="12.579365837485739"/>
    <n v="29.769496189249192"/>
    <x v="0"/>
    <x v="8"/>
    <x v="5"/>
    <x v="0"/>
  </r>
  <r>
    <x v="0"/>
    <x v="12"/>
    <x v="40"/>
    <x v="2"/>
    <x v="75"/>
    <x v="2"/>
    <x v="0"/>
    <n v="29.077885921064595"/>
    <n v="65.282705299602895"/>
    <x v="0"/>
    <x v="8"/>
    <x v="5"/>
    <x v="0"/>
  </r>
  <r>
    <x v="0"/>
    <x v="12"/>
    <x v="40"/>
    <x v="2"/>
    <x v="669"/>
    <x v="2"/>
    <x v="1"/>
    <n v="1.3845367774644894"/>
    <n v="1.6162471708898094"/>
    <x v="0"/>
    <x v="8"/>
    <x v="5"/>
    <x v="1"/>
  </r>
  <r>
    <x v="0"/>
    <x v="12"/>
    <x v="41"/>
    <x v="2"/>
    <x v="76"/>
    <x v="2"/>
    <x v="0"/>
    <n v="34.527120235088887"/>
    <n v="86.765830043826995"/>
    <x v="0"/>
    <x v="8"/>
    <x v="5"/>
    <x v="0"/>
  </r>
  <r>
    <x v="0"/>
    <x v="13"/>
    <x v="42"/>
    <x v="0"/>
    <x v="77"/>
    <x v="0"/>
    <x v="0"/>
    <n v="99.137355440855998"/>
    <n v="80.974129065823291"/>
    <x v="0"/>
    <x v="8"/>
    <x v="4"/>
    <x v="0"/>
  </r>
  <r>
    <x v="0"/>
    <x v="13"/>
    <x v="43"/>
    <x v="3"/>
    <x v="78"/>
    <x v="0"/>
    <x v="0"/>
    <n v="106.90064749113021"/>
    <n v="92.360224430566433"/>
    <x v="0"/>
    <x v="8"/>
    <x v="4"/>
    <x v="0"/>
  </r>
  <r>
    <x v="0"/>
    <x v="13"/>
    <x v="43"/>
    <x v="3"/>
    <x v="78"/>
    <x v="0"/>
    <x v="0"/>
    <n v="0.21488827108952824"/>
    <n v="0.1837337334399308"/>
    <x v="0"/>
    <x v="8"/>
    <x v="4"/>
    <x v="0"/>
  </r>
  <r>
    <x v="0"/>
    <x v="207"/>
    <x v="242"/>
    <x v="2"/>
    <x v="706"/>
    <x v="2"/>
    <x v="0"/>
    <n v="0.62202481784200359"/>
    <n v="1.9291188797891179"/>
    <x v="0"/>
    <x v="8"/>
    <x v="12"/>
    <x v="0"/>
  </r>
  <r>
    <x v="0"/>
    <x v="207"/>
    <x v="155"/>
    <x v="2"/>
    <x v="707"/>
    <x v="2"/>
    <x v="0"/>
    <n v="0.50593015455524559"/>
    <n v="1.7167559451363019"/>
    <x v="0"/>
    <x v="8"/>
    <x v="12"/>
    <x v="0"/>
  </r>
  <r>
    <x v="0"/>
    <x v="14"/>
    <x v="27"/>
    <x v="1"/>
    <x v="79"/>
    <x v="1"/>
    <x v="0"/>
    <n v="0.27786142120222812"/>
    <n v="0.31118207563903816"/>
    <x v="0"/>
    <x v="8"/>
    <x v="3"/>
    <x v="0"/>
  </r>
  <r>
    <x v="0"/>
    <x v="213"/>
    <x v="7"/>
    <x v="2"/>
    <x v="722"/>
    <x v="2"/>
    <x v="0"/>
    <n v="0.24998810229616134"/>
    <n v="0.37169453173113304"/>
    <x v="0"/>
    <x v="8"/>
    <x v="22"/>
    <x v="0"/>
  </r>
  <r>
    <x v="0"/>
    <x v="213"/>
    <x v="247"/>
    <x v="2"/>
    <x v="723"/>
    <x v="2"/>
    <x v="0"/>
    <n v="0.15529892780461782"/>
    <n v="0.28803933378902885"/>
    <x v="0"/>
    <x v="8"/>
    <x v="22"/>
    <x v="0"/>
  </r>
  <r>
    <x v="0"/>
    <x v="15"/>
    <x v="44"/>
    <x v="0"/>
    <x v="80"/>
    <x v="2"/>
    <x v="0"/>
    <n v="7.8090763452631666"/>
    <n v="12.242163307106612"/>
    <x v="0"/>
    <x v="8"/>
    <x v="3"/>
    <x v="0"/>
  </r>
  <r>
    <x v="0"/>
    <x v="15"/>
    <x v="44"/>
    <x v="0"/>
    <x v="81"/>
    <x v="0"/>
    <x v="0"/>
    <n v="69.174880199725678"/>
    <n v="68.566846495763912"/>
    <x v="0"/>
    <x v="8"/>
    <x v="4"/>
    <x v="0"/>
  </r>
  <r>
    <x v="0"/>
    <x v="170"/>
    <x v="206"/>
    <x v="1"/>
    <x v="540"/>
    <x v="2"/>
    <x v="0"/>
    <n v="2.2230491605141283"/>
    <n v="3.9732829363502513"/>
    <x v="0"/>
    <x v="8"/>
    <x v="7"/>
    <x v="0"/>
  </r>
  <r>
    <x v="0"/>
    <x v="170"/>
    <x v="178"/>
    <x v="1"/>
    <x v="541"/>
    <x v="2"/>
    <x v="0"/>
    <n v="1.0403271204787348"/>
    <n v="1.7362415140298022"/>
    <x v="0"/>
    <x v="8"/>
    <x v="7"/>
    <x v="0"/>
  </r>
  <r>
    <x v="0"/>
    <x v="16"/>
    <x v="45"/>
    <x v="2"/>
    <x v="626"/>
    <x v="1"/>
    <x v="0"/>
    <n v="1.0653950713406475"/>
    <n v="1.5840098522483115"/>
    <x v="0"/>
    <x v="8"/>
    <x v="5"/>
    <x v="0"/>
  </r>
  <r>
    <x v="0"/>
    <x v="16"/>
    <x v="45"/>
    <x v="2"/>
    <x v="627"/>
    <x v="1"/>
    <x v="9"/>
    <n v="3.6640271974197534"/>
    <n v="5.3558413552235926"/>
    <x v="0"/>
    <x v="8"/>
    <x v="5"/>
    <x v="1"/>
  </r>
  <r>
    <x v="0"/>
    <x v="16"/>
    <x v="45"/>
    <x v="2"/>
    <x v="82"/>
    <x v="1"/>
    <x v="0"/>
    <n v="24.519140825910881"/>
    <n v="35.761877003039849"/>
    <x v="0"/>
    <x v="8"/>
    <x v="3"/>
    <x v="0"/>
  </r>
  <r>
    <x v="0"/>
    <x v="16"/>
    <x v="45"/>
    <x v="2"/>
    <x v="83"/>
    <x v="2"/>
    <x v="0"/>
    <n v="24.653575432994295"/>
    <n v="48.310058042640783"/>
    <x v="0"/>
    <x v="8"/>
    <x v="5"/>
    <x v="0"/>
  </r>
  <r>
    <x v="0"/>
    <x v="16"/>
    <x v="45"/>
    <x v="2"/>
    <x v="84"/>
    <x v="2"/>
    <x v="1"/>
    <n v="3.4940225540135388"/>
    <n v="5.8492401382819477"/>
    <x v="0"/>
    <x v="8"/>
    <x v="5"/>
    <x v="1"/>
  </r>
  <r>
    <x v="0"/>
    <x v="16"/>
    <x v="46"/>
    <x v="2"/>
    <x v="85"/>
    <x v="2"/>
    <x v="0"/>
    <n v="7.530870342317642"/>
    <n v="14.948133076209052"/>
    <x v="0"/>
    <x v="8"/>
    <x v="5"/>
    <x v="0"/>
  </r>
  <r>
    <x v="0"/>
    <x v="17"/>
    <x v="13"/>
    <x v="0"/>
    <x v="86"/>
    <x v="0"/>
    <x v="0"/>
    <n v="29.394891086355791"/>
    <n v="23.175802692999266"/>
    <x v="0"/>
    <x v="8"/>
    <x v="4"/>
    <x v="0"/>
  </r>
  <r>
    <x v="0"/>
    <x v="17"/>
    <x v="29"/>
    <x v="3"/>
    <x v="87"/>
    <x v="0"/>
    <x v="0"/>
    <n v="315.85423976745875"/>
    <n v="267.07155739619054"/>
    <x v="0"/>
    <x v="8"/>
    <x v="4"/>
    <x v="0"/>
  </r>
  <r>
    <x v="0"/>
    <x v="18"/>
    <x v="47"/>
    <x v="2"/>
    <x v="89"/>
    <x v="2"/>
    <x v="0"/>
    <n v="14.081214488024324"/>
    <n v="19.697078605105666"/>
    <x v="0"/>
    <x v="8"/>
    <x v="3"/>
    <x v="0"/>
  </r>
  <r>
    <x v="0"/>
    <x v="18"/>
    <x v="211"/>
    <x v="1"/>
    <x v="708"/>
    <x v="1"/>
    <x v="0"/>
    <n v="50.620040297535176"/>
    <n v="70.67945109144587"/>
    <x v="0"/>
    <x v="8"/>
    <x v="3"/>
    <x v="0"/>
  </r>
  <r>
    <x v="0"/>
    <x v="18"/>
    <x v="211"/>
    <x v="1"/>
    <x v="564"/>
    <x v="2"/>
    <x v="0"/>
    <n v="29.952190274764405"/>
    <n v="54.3557062080233"/>
    <x v="0"/>
    <x v="8"/>
    <x v="3"/>
    <x v="0"/>
  </r>
  <r>
    <x v="0"/>
    <x v="18"/>
    <x v="212"/>
    <x v="1"/>
    <x v="565"/>
    <x v="2"/>
    <x v="0"/>
    <n v="19.920111158489394"/>
    <n v="35.55954872545815"/>
    <x v="0"/>
    <x v="8"/>
    <x v="3"/>
    <x v="0"/>
  </r>
  <r>
    <x v="0"/>
    <x v="18"/>
    <x v="48"/>
    <x v="2"/>
    <x v="90"/>
    <x v="2"/>
    <x v="0"/>
    <n v="1.268213374462378"/>
    <n v="1.6736652497120221"/>
    <x v="0"/>
    <x v="8"/>
    <x v="3"/>
    <x v="0"/>
  </r>
  <r>
    <x v="0"/>
    <x v="18"/>
    <x v="27"/>
    <x v="1"/>
    <x v="91"/>
    <x v="1"/>
    <x v="0"/>
    <n v="59.826742415202673"/>
    <n v="101.83133351442187"/>
    <x v="0"/>
    <x v="8"/>
    <x v="3"/>
    <x v="0"/>
  </r>
  <r>
    <x v="0"/>
    <x v="18"/>
    <x v="27"/>
    <x v="1"/>
    <x v="93"/>
    <x v="2"/>
    <x v="0"/>
    <n v="133.70414978001773"/>
    <n v="192.90620042588509"/>
    <x v="0"/>
    <x v="8"/>
    <x v="3"/>
    <x v="0"/>
  </r>
  <r>
    <x v="0"/>
    <x v="18"/>
    <x v="27"/>
    <x v="1"/>
    <x v="94"/>
    <x v="2"/>
    <x v="1"/>
    <n v="12.354629975851692"/>
    <n v="18.274360874491407"/>
    <x v="0"/>
    <x v="8"/>
    <x v="3"/>
    <x v="1"/>
  </r>
  <r>
    <x v="0"/>
    <x v="18"/>
    <x v="27"/>
    <x v="1"/>
    <x v="628"/>
    <x v="2"/>
    <x v="2"/>
    <n v="0.10295400710712864"/>
    <n v="0.1359067094649592"/>
    <x v="0"/>
    <x v="8"/>
    <x v="3"/>
    <x v="1"/>
  </r>
  <r>
    <x v="0"/>
    <x v="18"/>
    <x v="27"/>
    <x v="1"/>
    <x v="629"/>
    <x v="2"/>
    <x v="9"/>
    <n v="15.975152505667854"/>
    <n v="19.95420481820873"/>
    <x v="0"/>
    <x v="8"/>
    <x v="3"/>
    <x v="1"/>
  </r>
  <r>
    <x v="1"/>
    <x v="19"/>
    <x v="49"/>
    <x v="0"/>
    <x v="96"/>
    <x v="1"/>
    <x v="0"/>
    <n v="29.202297090789838"/>
    <n v="36.860550453572174"/>
    <x v="0"/>
    <x v="8"/>
    <x v="3"/>
    <x v="0"/>
  </r>
  <r>
    <x v="1"/>
    <x v="19"/>
    <x v="49"/>
    <x v="0"/>
    <x v="630"/>
    <x v="1"/>
    <x v="1"/>
    <n v="4.2102492666274252"/>
    <n v="4.9580583767352211"/>
    <x v="0"/>
    <x v="8"/>
    <x v="3"/>
    <x v="1"/>
  </r>
  <r>
    <x v="1"/>
    <x v="19"/>
    <x v="228"/>
    <x v="0"/>
    <x v="631"/>
    <x v="1"/>
    <x v="0"/>
    <n v="12.124534175642131"/>
    <n v="16.060844702407618"/>
    <x v="0"/>
    <x v="8"/>
    <x v="3"/>
    <x v="0"/>
  </r>
  <r>
    <x v="1"/>
    <x v="19"/>
    <x v="50"/>
    <x v="0"/>
    <x v="97"/>
    <x v="1"/>
    <x v="0"/>
    <n v="12.85593638050389"/>
    <n v="17.951543073662155"/>
    <x v="0"/>
    <x v="8"/>
    <x v="3"/>
    <x v="0"/>
  </r>
  <r>
    <x v="1"/>
    <x v="19"/>
    <x v="49"/>
    <x v="0"/>
    <x v="99"/>
    <x v="0"/>
    <x v="0"/>
    <n v="49.251688997511103"/>
    <n v="55.683180801101251"/>
    <x v="0"/>
    <x v="8"/>
    <x v="0"/>
    <x v="0"/>
  </r>
  <r>
    <x v="1"/>
    <x v="19"/>
    <x v="224"/>
    <x v="0"/>
    <x v="596"/>
    <x v="0"/>
    <x v="0"/>
    <n v="27.652469682373081"/>
    <n v="30.72893807262458"/>
    <x v="0"/>
    <x v="8"/>
    <x v="0"/>
    <x v="0"/>
  </r>
  <r>
    <x v="1"/>
    <x v="19"/>
    <x v="50"/>
    <x v="0"/>
    <x v="100"/>
    <x v="0"/>
    <x v="0"/>
    <n v="26.915205711471117"/>
    <n v="30.803726149485257"/>
    <x v="0"/>
    <x v="8"/>
    <x v="0"/>
    <x v="0"/>
  </r>
  <r>
    <x v="1"/>
    <x v="20"/>
    <x v="51"/>
    <x v="3"/>
    <x v="101"/>
    <x v="0"/>
    <x v="0"/>
    <n v="143.63206484945658"/>
    <n v="127.87636151509517"/>
    <x v="0"/>
    <x v="8"/>
    <x v="4"/>
    <x v="0"/>
  </r>
  <r>
    <x v="1"/>
    <x v="21"/>
    <x v="90"/>
    <x v="2"/>
    <x v="542"/>
    <x v="2"/>
    <x v="0"/>
    <n v="19.92577243082938"/>
    <n v="30.195753123119008"/>
    <x v="0"/>
    <x v="8"/>
    <x v="3"/>
    <x v="0"/>
  </r>
  <r>
    <x v="1"/>
    <x v="21"/>
    <x v="53"/>
    <x v="0"/>
    <x v="103"/>
    <x v="1"/>
    <x v="0"/>
    <n v="169.83963339150489"/>
    <n v="190.3819559718396"/>
    <x v="0"/>
    <x v="8"/>
    <x v="3"/>
    <x v="0"/>
  </r>
  <r>
    <x v="1"/>
    <x v="21"/>
    <x v="53"/>
    <x v="0"/>
    <x v="671"/>
    <x v="1"/>
    <x v="10"/>
    <n v="2.3638503553792121"/>
    <n v="2.3099818731940807"/>
    <x v="0"/>
    <x v="8"/>
    <x v="3"/>
    <x v="1"/>
  </r>
  <r>
    <x v="1"/>
    <x v="21"/>
    <x v="53"/>
    <x v="0"/>
    <x v="104"/>
    <x v="1"/>
    <x v="1"/>
    <n v="56.894391253256671"/>
    <n v="51.444002030029807"/>
    <x v="0"/>
    <x v="8"/>
    <x v="3"/>
    <x v="1"/>
  </r>
  <r>
    <x v="1"/>
    <x v="21"/>
    <x v="53"/>
    <x v="0"/>
    <x v="105"/>
    <x v="2"/>
    <x v="0"/>
    <n v="103.93545990383448"/>
    <n v="130.32957365675622"/>
    <x v="0"/>
    <x v="8"/>
    <x v="3"/>
    <x v="0"/>
  </r>
  <r>
    <x v="1"/>
    <x v="21"/>
    <x v="53"/>
    <x v="0"/>
    <x v="107"/>
    <x v="2"/>
    <x v="2"/>
    <n v="10.112250476655923"/>
    <n v="10.855629779476503"/>
    <x v="0"/>
    <x v="8"/>
    <x v="3"/>
    <x v="1"/>
  </r>
  <r>
    <x v="1"/>
    <x v="21"/>
    <x v="53"/>
    <x v="0"/>
    <x v="108"/>
    <x v="0"/>
    <x v="0"/>
    <n v="113.67367492458838"/>
    <n v="102.48852092410536"/>
    <x v="0"/>
    <x v="8"/>
    <x v="4"/>
    <x v="0"/>
  </r>
  <r>
    <x v="1"/>
    <x v="21"/>
    <x v="55"/>
    <x v="2"/>
    <x v="543"/>
    <x v="1"/>
    <x v="0"/>
    <n v="61.698020867089454"/>
    <n v="95.938177653623953"/>
    <x v="0"/>
    <x v="8"/>
    <x v="7"/>
    <x v="0"/>
  </r>
  <r>
    <x v="1"/>
    <x v="21"/>
    <x v="55"/>
    <x v="2"/>
    <x v="110"/>
    <x v="2"/>
    <x v="0"/>
    <n v="71.682329948111175"/>
    <n v="105.18235241388493"/>
    <x v="0"/>
    <x v="8"/>
    <x v="3"/>
    <x v="0"/>
  </r>
  <r>
    <x v="1"/>
    <x v="21"/>
    <x v="55"/>
    <x v="2"/>
    <x v="566"/>
    <x v="2"/>
    <x v="1"/>
    <n v="0.21965244266546702"/>
    <n v="0.35019862945672103"/>
    <x v="0"/>
    <x v="8"/>
    <x v="3"/>
    <x v="1"/>
  </r>
  <r>
    <x v="1"/>
    <x v="21"/>
    <x v="56"/>
    <x v="0"/>
    <x v="111"/>
    <x v="1"/>
    <x v="0"/>
    <n v="63.775051389601352"/>
    <n v="79.313988874721147"/>
    <x v="0"/>
    <x v="8"/>
    <x v="3"/>
    <x v="0"/>
  </r>
  <r>
    <x v="1"/>
    <x v="21"/>
    <x v="267"/>
    <x v="2"/>
    <x v="767"/>
    <x v="2"/>
    <x v="0"/>
    <n v="0.10125231235063466"/>
    <n v="0.19464764991050351"/>
    <x v="0"/>
    <x v="8"/>
    <x v="3"/>
    <x v="0"/>
  </r>
  <r>
    <x v="1"/>
    <x v="21"/>
    <x v="27"/>
    <x v="1"/>
    <x v="113"/>
    <x v="1"/>
    <x v="0"/>
    <n v="156.91612663696142"/>
    <n v="218.94920003590576"/>
    <x v="0"/>
    <x v="8"/>
    <x v="7"/>
    <x v="0"/>
  </r>
  <r>
    <x v="1"/>
    <x v="21"/>
    <x v="27"/>
    <x v="1"/>
    <x v="115"/>
    <x v="1"/>
    <x v="0"/>
    <n v="148.16172351112024"/>
    <n v="203.0131156794437"/>
    <x v="0"/>
    <x v="8"/>
    <x v="3"/>
    <x v="0"/>
  </r>
  <r>
    <x v="1"/>
    <x v="21"/>
    <x v="27"/>
    <x v="1"/>
    <x v="117"/>
    <x v="1"/>
    <x v="1"/>
    <n v="25.428178080386498"/>
    <n v="34.767972613111162"/>
    <x v="0"/>
    <x v="8"/>
    <x v="3"/>
    <x v="1"/>
  </r>
  <r>
    <x v="1"/>
    <x v="21"/>
    <x v="27"/>
    <x v="1"/>
    <x v="633"/>
    <x v="1"/>
    <x v="10"/>
    <n v="10.432166861540725"/>
    <n v="9.333076148919595"/>
    <x v="0"/>
    <x v="8"/>
    <x v="3"/>
    <x v="1"/>
  </r>
  <r>
    <x v="1"/>
    <x v="21"/>
    <x v="27"/>
    <x v="1"/>
    <x v="118"/>
    <x v="1"/>
    <x v="2"/>
    <n v="2.459530651702496"/>
    <n v="3.2353812631086152"/>
    <x v="0"/>
    <x v="8"/>
    <x v="3"/>
    <x v="1"/>
  </r>
  <r>
    <x v="1"/>
    <x v="21"/>
    <x v="27"/>
    <x v="1"/>
    <x v="598"/>
    <x v="2"/>
    <x v="0"/>
    <n v="80.919705142266466"/>
    <n v="122.31850815717868"/>
    <x v="0"/>
    <x v="8"/>
    <x v="7"/>
    <x v="0"/>
  </r>
  <r>
    <x v="1"/>
    <x v="21"/>
    <x v="27"/>
    <x v="1"/>
    <x v="119"/>
    <x v="2"/>
    <x v="0"/>
    <n v="132.09713407170366"/>
    <n v="167.24512398024365"/>
    <x v="0"/>
    <x v="8"/>
    <x v="3"/>
    <x v="0"/>
  </r>
  <r>
    <x v="1"/>
    <x v="21"/>
    <x v="27"/>
    <x v="1"/>
    <x v="120"/>
    <x v="2"/>
    <x v="1"/>
    <n v="71.716119119565079"/>
    <n v="95.144897605889525"/>
    <x v="0"/>
    <x v="8"/>
    <x v="3"/>
    <x v="1"/>
  </r>
  <r>
    <x v="1"/>
    <x v="21"/>
    <x v="27"/>
    <x v="1"/>
    <x v="634"/>
    <x v="2"/>
    <x v="9"/>
    <n v="1.4801984460664319"/>
    <n v="1.8999018959426479"/>
    <x v="0"/>
    <x v="8"/>
    <x v="3"/>
    <x v="1"/>
  </r>
  <r>
    <x v="1"/>
    <x v="21"/>
    <x v="57"/>
    <x v="1"/>
    <x v="121"/>
    <x v="1"/>
    <x v="0"/>
    <n v="95.904325306508227"/>
    <n v="105.78555387548133"/>
    <x v="0"/>
    <x v="8"/>
    <x v="7"/>
    <x v="0"/>
  </r>
  <r>
    <x v="1"/>
    <x v="21"/>
    <x v="57"/>
    <x v="1"/>
    <x v="122"/>
    <x v="1"/>
    <x v="1"/>
    <n v="9.5448816743588303"/>
    <n v="14.340933757801505"/>
    <x v="0"/>
    <x v="8"/>
    <x v="7"/>
    <x v="1"/>
  </r>
  <r>
    <x v="1"/>
    <x v="21"/>
    <x v="268"/>
    <x v="2"/>
    <x v="768"/>
    <x v="2"/>
    <x v="0"/>
    <n v="5.6768899167399323E-3"/>
    <n v="1.1939680546539301E-2"/>
    <x v="0"/>
    <x v="8"/>
    <x v="3"/>
    <x v="0"/>
  </r>
  <r>
    <x v="1"/>
    <x v="21"/>
    <x v="58"/>
    <x v="2"/>
    <x v="123"/>
    <x v="1"/>
    <x v="0"/>
    <n v="3.5604501065649524E-2"/>
    <n v="4.4843698199884728E-2"/>
    <x v="0"/>
    <x v="8"/>
    <x v="3"/>
    <x v="0"/>
  </r>
  <r>
    <x v="1"/>
    <x v="21"/>
    <x v="58"/>
    <x v="2"/>
    <x v="124"/>
    <x v="2"/>
    <x v="0"/>
    <n v="7.3424109428061365E-2"/>
    <n v="9.1077050764371129E-2"/>
    <x v="0"/>
    <x v="8"/>
    <x v="3"/>
    <x v="0"/>
  </r>
  <r>
    <x v="1"/>
    <x v="21"/>
    <x v="58"/>
    <x v="2"/>
    <x v="125"/>
    <x v="2"/>
    <x v="1"/>
    <n v="2.0097887245785926E-3"/>
    <n v="2.8896247135527676E-3"/>
    <x v="0"/>
    <x v="8"/>
    <x v="3"/>
    <x v="1"/>
  </r>
  <r>
    <x v="1"/>
    <x v="22"/>
    <x v="59"/>
    <x v="0"/>
    <x v="127"/>
    <x v="0"/>
    <x v="0"/>
    <n v="22.947414528160959"/>
    <n v="19.177385481527686"/>
    <x v="0"/>
    <x v="8"/>
    <x v="4"/>
    <x v="0"/>
  </r>
  <r>
    <x v="1"/>
    <x v="22"/>
    <x v="60"/>
    <x v="3"/>
    <x v="128"/>
    <x v="0"/>
    <x v="0"/>
    <n v="72.872641845413881"/>
    <n v="56.202315835988863"/>
    <x v="0"/>
    <x v="8"/>
    <x v="4"/>
    <x v="0"/>
  </r>
  <r>
    <x v="1"/>
    <x v="23"/>
    <x v="61"/>
    <x v="0"/>
    <x v="129"/>
    <x v="2"/>
    <x v="0"/>
    <n v="62.265345115136455"/>
    <n v="71.494100308902986"/>
    <x v="0"/>
    <x v="8"/>
    <x v="3"/>
    <x v="0"/>
  </r>
  <r>
    <x v="1"/>
    <x v="23"/>
    <x v="61"/>
    <x v="0"/>
    <x v="130"/>
    <x v="0"/>
    <x v="0"/>
    <n v="164.39105739327337"/>
    <n v="142.78302555865636"/>
    <x v="0"/>
    <x v="8"/>
    <x v="4"/>
    <x v="0"/>
  </r>
  <r>
    <x v="1"/>
    <x v="23"/>
    <x v="62"/>
    <x v="3"/>
    <x v="131"/>
    <x v="0"/>
    <x v="0"/>
    <n v="300.08506785661615"/>
    <n v="269.15935617054492"/>
    <x v="0"/>
    <x v="8"/>
    <x v="4"/>
    <x v="0"/>
  </r>
  <r>
    <x v="1"/>
    <x v="24"/>
    <x v="27"/>
    <x v="0"/>
    <x v="132"/>
    <x v="1"/>
    <x v="0"/>
    <n v="35.562381356617145"/>
    <n v="44.449043661974834"/>
    <x v="0"/>
    <x v="8"/>
    <x v="3"/>
    <x v="0"/>
  </r>
  <r>
    <x v="1"/>
    <x v="25"/>
    <x v="13"/>
    <x v="2"/>
    <x v="133"/>
    <x v="1"/>
    <x v="0"/>
    <n v="32.907819579554769"/>
    <n v="54.537164644973174"/>
    <x v="0"/>
    <x v="8"/>
    <x v="3"/>
    <x v="0"/>
  </r>
  <r>
    <x v="1"/>
    <x v="25"/>
    <x v="13"/>
    <x v="2"/>
    <x v="134"/>
    <x v="1"/>
    <x v="4"/>
    <n v="0.73753062908332068"/>
    <n v="1.1901201015900165"/>
    <x v="0"/>
    <x v="8"/>
    <x v="3"/>
    <x v="1"/>
  </r>
  <r>
    <x v="1"/>
    <x v="25"/>
    <x v="13"/>
    <x v="2"/>
    <x v="135"/>
    <x v="2"/>
    <x v="0"/>
    <n v="14.74332656854247"/>
    <n v="28.525492980733411"/>
    <x v="0"/>
    <x v="8"/>
    <x v="3"/>
    <x v="0"/>
  </r>
  <r>
    <x v="1"/>
    <x v="25"/>
    <x v="13"/>
    <x v="2"/>
    <x v="635"/>
    <x v="2"/>
    <x v="3"/>
    <n v="5.7920877733706302"/>
    <n v="8.1569067787842719"/>
    <x v="0"/>
    <x v="8"/>
    <x v="3"/>
    <x v="1"/>
  </r>
  <r>
    <x v="1"/>
    <x v="26"/>
    <x v="63"/>
    <x v="0"/>
    <x v="136"/>
    <x v="0"/>
    <x v="0"/>
    <n v="72.342039558886384"/>
    <n v="60.024670974190492"/>
    <x v="0"/>
    <x v="8"/>
    <x v="4"/>
    <x v="0"/>
  </r>
  <r>
    <x v="1"/>
    <x v="27"/>
    <x v="27"/>
    <x v="1"/>
    <x v="137"/>
    <x v="1"/>
    <x v="0"/>
    <n v="19.211035519714514"/>
    <n v="27.132390295139224"/>
    <x v="0"/>
    <x v="8"/>
    <x v="7"/>
    <x v="0"/>
  </r>
  <r>
    <x v="1"/>
    <x v="28"/>
    <x v="64"/>
    <x v="3"/>
    <x v="138"/>
    <x v="0"/>
    <x v="0"/>
    <n v="44.517117284135438"/>
    <n v="41.172060418968954"/>
    <x v="0"/>
    <x v="8"/>
    <x v="4"/>
    <x v="0"/>
  </r>
  <r>
    <x v="1"/>
    <x v="29"/>
    <x v="65"/>
    <x v="0"/>
    <x v="140"/>
    <x v="0"/>
    <x v="0"/>
    <n v="42.79719651066744"/>
    <n v="43.202013923330632"/>
    <x v="0"/>
    <x v="8"/>
    <x v="4"/>
    <x v="0"/>
  </r>
  <r>
    <x v="2"/>
    <x v="30"/>
    <x v="2"/>
    <x v="0"/>
    <x v="769"/>
    <x v="1"/>
    <x v="0"/>
    <n v="1.1204944548807152E-3"/>
    <n v="2.0105337691352309E-3"/>
    <x v="0"/>
    <x v="8"/>
    <x v="3"/>
    <x v="0"/>
  </r>
  <r>
    <x v="2"/>
    <x v="30"/>
    <x v="248"/>
    <x v="2"/>
    <x v="724"/>
    <x v="1"/>
    <x v="0"/>
    <n v="0.31368285403945956"/>
    <n v="0.3654052055290003"/>
    <x v="0"/>
    <x v="8"/>
    <x v="5"/>
    <x v="0"/>
  </r>
  <r>
    <x v="2"/>
    <x v="30"/>
    <x v="27"/>
    <x v="1"/>
    <x v="141"/>
    <x v="1"/>
    <x v="0"/>
    <n v="10.441657097947536"/>
    <n v="14.088600974900311"/>
    <x v="0"/>
    <x v="8"/>
    <x v="3"/>
    <x v="0"/>
  </r>
  <r>
    <x v="2"/>
    <x v="30"/>
    <x v="66"/>
    <x v="2"/>
    <x v="142"/>
    <x v="1"/>
    <x v="0"/>
    <n v="1.1205305852273353"/>
    <n v="1.4839418316131088"/>
    <x v="0"/>
    <x v="8"/>
    <x v="3"/>
    <x v="0"/>
  </r>
  <r>
    <x v="2"/>
    <x v="30"/>
    <x v="43"/>
    <x v="3"/>
    <x v="725"/>
    <x v="1"/>
    <x v="0"/>
    <n v="0.8704968701733754"/>
    <n v="1.1940677714469732"/>
    <x v="0"/>
    <x v="8"/>
    <x v="3"/>
    <x v="0"/>
  </r>
  <r>
    <x v="2"/>
    <x v="31"/>
    <x v="13"/>
    <x v="3"/>
    <x v="143"/>
    <x v="0"/>
    <x v="0"/>
    <n v="91.60760438142448"/>
    <n v="82.954341496331523"/>
    <x v="0"/>
    <x v="8"/>
    <x v="4"/>
    <x v="0"/>
  </r>
  <r>
    <x v="2"/>
    <x v="32"/>
    <x v="67"/>
    <x v="2"/>
    <x v="144"/>
    <x v="1"/>
    <x v="0"/>
    <n v="58.391837087583326"/>
    <n v="74.438841061995461"/>
    <x v="0"/>
    <x v="8"/>
    <x v="3"/>
    <x v="0"/>
  </r>
  <r>
    <x v="2"/>
    <x v="32"/>
    <x v="67"/>
    <x v="2"/>
    <x v="145"/>
    <x v="2"/>
    <x v="0"/>
    <n v="29.15732650623918"/>
    <n v="43.218613651408546"/>
    <x v="0"/>
    <x v="8"/>
    <x v="3"/>
    <x v="0"/>
  </r>
  <r>
    <x v="2"/>
    <x v="32"/>
    <x v="67"/>
    <x v="2"/>
    <x v="146"/>
    <x v="2"/>
    <x v="1"/>
    <n v="10.927809445395996"/>
    <n v="14.004405757883104"/>
    <x v="0"/>
    <x v="8"/>
    <x v="3"/>
    <x v="1"/>
  </r>
  <r>
    <x v="2"/>
    <x v="32"/>
    <x v="67"/>
    <x v="2"/>
    <x v="636"/>
    <x v="2"/>
    <x v="6"/>
    <n v="0.87243777430687652"/>
    <n v="0.89143078952647692"/>
    <x v="0"/>
    <x v="8"/>
    <x v="3"/>
    <x v="1"/>
  </r>
  <r>
    <x v="2"/>
    <x v="32"/>
    <x v="11"/>
    <x v="2"/>
    <x v="148"/>
    <x v="1"/>
    <x v="0"/>
    <n v="12.856112624932035"/>
    <n v="20.295699111600243"/>
    <x v="0"/>
    <x v="8"/>
    <x v="3"/>
    <x v="0"/>
  </r>
  <r>
    <x v="2"/>
    <x v="32"/>
    <x v="214"/>
    <x v="2"/>
    <x v="568"/>
    <x v="2"/>
    <x v="0"/>
    <n v="24.336422413446879"/>
    <n v="36.649178729836635"/>
    <x v="0"/>
    <x v="8"/>
    <x v="3"/>
    <x v="0"/>
  </r>
  <r>
    <x v="2"/>
    <x v="32"/>
    <x v="69"/>
    <x v="3"/>
    <x v="149"/>
    <x v="1"/>
    <x v="0"/>
    <n v="22.708672157718357"/>
    <n v="37.912210159043738"/>
    <x v="0"/>
    <x v="8"/>
    <x v="3"/>
    <x v="0"/>
  </r>
  <r>
    <x v="2"/>
    <x v="32"/>
    <x v="70"/>
    <x v="1"/>
    <x v="150"/>
    <x v="1"/>
    <x v="0"/>
    <n v="199.5885999924065"/>
    <n v="236.35426035691154"/>
    <x v="0"/>
    <x v="8"/>
    <x v="3"/>
    <x v="0"/>
  </r>
  <r>
    <x v="2"/>
    <x v="32"/>
    <x v="70"/>
    <x v="1"/>
    <x v="673"/>
    <x v="1"/>
    <x v="4"/>
    <n v="5.2702856828701565E-2"/>
    <n v="4.6719160389270244E-2"/>
    <x v="0"/>
    <x v="8"/>
    <x v="3"/>
    <x v="1"/>
  </r>
  <r>
    <x v="2"/>
    <x v="32"/>
    <x v="70"/>
    <x v="1"/>
    <x v="151"/>
    <x v="1"/>
    <x v="1"/>
    <n v="11.317306093631736"/>
    <n v="13.946277728475916"/>
    <x v="0"/>
    <x v="8"/>
    <x v="3"/>
    <x v="1"/>
  </r>
  <r>
    <x v="2"/>
    <x v="32"/>
    <x v="70"/>
    <x v="1"/>
    <x v="152"/>
    <x v="2"/>
    <x v="0"/>
    <n v="103.74395647531999"/>
    <n v="136.37790785044328"/>
    <x v="0"/>
    <x v="8"/>
    <x v="3"/>
    <x v="0"/>
  </r>
  <r>
    <x v="2"/>
    <x v="32"/>
    <x v="70"/>
    <x v="1"/>
    <x v="638"/>
    <x v="2"/>
    <x v="6"/>
    <n v="0.871089039751196"/>
    <n v="0.86479145308598482"/>
    <x v="0"/>
    <x v="8"/>
    <x v="3"/>
    <x v="1"/>
  </r>
  <r>
    <x v="2"/>
    <x v="32"/>
    <x v="70"/>
    <x v="1"/>
    <x v="154"/>
    <x v="0"/>
    <x v="0"/>
    <n v="131.19463563292919"/>
    <n v="118.05895224679527"/>
    <x v="0"/>
    <x v="8"/>
    <x v="0"/>
    <x v="0"/>
  </r>
  <r>
    <x v="2"/>
    <x v="32"/>
    <x v="71"/>
    <x v="2"/>
    <x v="155"/>
    <x v="2"/>
    <x v="0"/>
    <n v="27.733994960443848"/>
    <n v="43.53851741788371"/>
    <x v="0"/>
    <x v="8"/>
    <x v="3"/>
    <x v="0"/>
  </r>
  <r>
    <x v="2"/>
    <x v="32"/>
    <x v="13"/>
    <x v="1"/>
    <x v="156"/>
    <x v="1"/>
    <x v="0"/>
    <n v="101.99997861471415"/>
    <n v="133.21387158401262"/>
    <x v="0"/>
    <x v="8"/>
    <x v="3"/>
    <x v="0"/>
  </r>
  <r>
    <x v="2"/>
    <x v="32"/>
    <x v="13"/>
    <x v="1"/>
    <x v="674"/>
    <x v="1"/>
    <x v="4"/>
    <n v="4.2129963207091752"/>
    <n v="2.8752964553073501"/>
    <x v="0"/>
    <x v="8"/>
    <x v="3"/>
    <x v="1"/>
  </r>
  <r>
    <x v="2"/>
    <x v="32"/>
    <x v="13"/>
    <x v="1"/>
    <x v="157"/>
    <x v="2"/>
    <x v="0"/>
    <n v="120.45115368861813"/>
    <n v="155.08068949751231"/>
    <x v="0"/>
    <x v="8"/>
    <x v="3"/>
    <x v="0"/>
  </r>
  <r>
    <x v="2"/>
    <x v="32"/>
    <x v="13"/>
    <x v="1"/>
    <x v="158"/>
    <x v="2"/>
    <x v="1"/>
    <n v="4.8611267098734157"/>
    <n v="6.012122535541824"/>
    <x v="0"/>
    <x v="8"/>
    <x v="3"/>
    <x v="1"/>
  </r>
  <r>
    <x v="2"/>
    <x v="32"/>
    <x v="13"/>
    <x v="1"/>
    <x v="640"/>
    <x v="2"/>
    <x v="3"/>
    <n v="1.7472227407400152"/>
    <n v="1.6779993032871385"/>
    <x v="0"/>
    <x v="8"/>
    <x v="3"/>
    <x v="1"/>
  </r>
  <r>
    <x v="2"/>
    <x v="32"/>
    <x v="13"/>
    <x v="1"/>
    <x v="159"/>
    <x v="0"/>
    <x v="0"/>
    <n v="66.939162798565079"/>
    <n v="60.891613612518469"/>
    <x v="0"/>
    <x v="8"/>
    <x v="0"/>
    <x v="0"/>
  </r>
  <r>
    <x v="2"/>
    <x v="32"/>
    <x v="191"/>
    <x v="1"/>
    <x v="709"/>
    <x v="2"/>
    <x v="0"/>
    <n v="6.6241286244733368"/>
    <n v="10.892591106476042"/>
    <x v="0"/>
    <x v="8"/>
    <x v="5"/>
    <x v="0"/>
  </r>
  <r>
    <x v="2"/>
    <x v="32"/>
    <x v="191"/>
    <x v="1"/>
    <x v="709"/>
    <x v="2"/>
    <x v="0"/>
    <n v="11.988715896081549"/>
    <n v="19.581697266339155"/>
    <x v="0"/>
    <x v="8"/>
    <x v="5"/>
    <x v="0"/>
  </r>
  <r>
    <x v="2"/>
    <x v="32"/>
    <x v="72"/>
    <x v="2"/>
    <x v="160"/>
    <x v="2"/>
    <x v="0"/>
    <n v="1.8682497496483015"/>
    <n v="3.3753032381733217"/>
    <x v="0"/>
    <x v="8"/>
    <x v="3"/>
    <x v="0"/>
  </r>
  <r>
    <x v="2"/>
    <x v="32"/>
    <x v="18"/>
    <x v="0"/>
    <x v="162"/>
    <x v="1"/>
    <x v="0"/>
    <n v="26.468274495523318"/>
    <n v="24.230026534533412"/>
    <x v="0"/>
    <x v="8"/>
    <x v="3"/>
    <x v="0"/>
  </r>
  <r>
    <x v="2"/>
    <x v="32"/>
    <x v="74"/>
    <x v="2"/>
    <x v="165"/>
    <x v="2"/>
    <x v="0"/>
    <n v="5.0291684915399317E-3"/>
    <n v="7.2582322009017864E-3"/>
    <x v="0"/>
    <x v="8"/>
    <x v="5"/>
    <x v="0"/>
  </r>
  <r>
    <x v="2"/>
    <x v="33"/>
    <x v="215"/>
    <x v="3"/>
    <x v="569"/>
    <x v="0"/>
    <x v="0"/>
    <n v="57.572773307268648"/>
    <n v="52.226497559954922"/>
    <x v="0"/>
    <x v="8"/>
    <x v="4"/>
    <x v="0"/>
  </r>
  <r>
    <x v="2"/>
    <x v="33"/>
    <x v="55"/>
    <x v="3"/>
    <x v="166"/>
    <x v="0"/>
    <x v="0"/>
    <n v="27.585379365218134"/>
    <n v="26.437610546328589"/>
    <x v="0"/>
    <x v="8"/>
    <x v="4"/>
    <x v="0"/>
  </r>
  <r>
    <x v="2"/>
    <x v="33"/>
    <x v="55"/>
    <x v="3"/>
    <x v="166"/>
    <x v="0"/>
    <x v="0"/>
    <n v="12.749712297559491"/>
    <n v="12.104713669667554"/>
    <x v="0"/>
    <x v="8"/>
    <x v="4"/>
    <x v="0"/>
  </r>
  <r>
    <x v="2"/>
    <x v="33"/>
    <x v="75"/>
    <x v="0"/>
    <x v="167"/>
    <x v="1"/>
    <x v="0"/>
    <n v="28.246183063478338"/>
    <n v="33.475141204743075"/>
    <x v="0"/>
    <x v="8"/>
    <x v="3"/>
    <x v="0"/>
  </r>
  <r>
    <x v="2"/>
    <x v="33"/>
    <x v="18"/>
    <x v="0"/>
    <x v="169"/>
    <x v="1"/>
    <x v="0"/>
    <n v="83.768983493224695"/>
    <n v="87.173738409563185"/>
    <x v="0"/>
    <x v="8"/>
    <x v="3"/>
    <x v="0"/>
  </r>
  <r>
    <x v="2"/>
    <x v="33"/>
    <x v="18"/>
    <x v="0"/>
    <x v="170"/>
    <x v="2"/>
    <x v="0"/>
    <n v="2.2496020793541556"/>
    <n v="2.2175510489801771"/>
    <x v="0"/>
    <x v="8"/>
    <x v="3"/>
    <x v="0"/>
  </r>
  <r>
    <x v="2"/>
    <x v="33"/>
    <x v="18"/>
    <x v="0"/>
    <x v="172"/>
    <x v="0"/>
    <x v="0"/>
    <n v="287.05742531137764"/>
    <n v="206.47907544671247"/>
    <x v="0"/>
    <x v="8"/>
    <x v="8"/>
    <x v="0"/>
  </r>
  <r>
    <x v="2"/>
    <x v="33"/>
    <x v="18"/>
    <x v="0"/>
    <x v="675"/>
    <x v="0"/>
    <x v="0"/>
    <n v="0.22808189264856268"/>
    <n v="0.21033015629279467"/>
    <x v="0"/>
    <x v="8"/>
    <x v="4"/>
    <x v="0"/>
  </r>
  <r>
    <x v="2"/>
    <x v="33"/>
    <x v="79"/>
    <x v="3"/>
    <x v="184"/>
    <x v="0"/>
    <x v="0"/>
    <n v="454.89133071177798"/>
    <n v="389.93597563550384"/>
    <x v="0"/>
    <x v="8"/>
    <x v="4"/>
    <x v="0"/>
  </r>
  <r>
    <x v="2"/>
    <x v="33"/>
    <x v="76"/>
    <x v="0"/>
    <x v="173"/>
    <x v="1"/>
    <x v="0"/>
    <n v="58.844630228474216"/>
    <n v="74.529406443776381"/>
    <x v="0"/>
    <x v="8"/>
    <x v="3"/>
    <x v="0"/>
  </r>
  <r>
    <x v="2"/>
    <x v="33"/>
    <x v="76"/>
    <x v="0"/>
    <x v="174"/>
    <x v="2"/>
    <x v="0"/>
    <n v="39.895326106068381"/>
    <n v="49.325033284127379"/>
    <x v="0"/>
    <x v="8"/>
    <x v="3"/>
    <x v="0"/>
  </r>
  <r>
    <x v="2"/>
    <x v="33"/>
    <x v="76"/>
    <x v="0"/>
    <x v="175"/>
    <x v="0"/>
    <x v="0"/>
    <n v="200.72878423168484"/>
    <n v="166.78161659213134"/>
    <x v="0"/>
    <x v="8"/>
    <x v="4"/>
    <x v="0"/>
  </r>
  <r>
    <x v="2"/>
    <x v="33"/>
    <x v="28"/>
    <x v="0"/>
    <x v="177"/>
    <x v="1"/>
    <x v="0"/>
    <n v="27.81073946159216"/>
    <n v="37.686248042270634"/>
    <x v="0"/>
    <x v="8"/>
    <x v="3"/>
    <x v="0"/>
  </r>
  <r>
    <x v="2"/>
    <x v="33"/>
    <x v="28"/>
    <x v="0"/>
    <x v="178"/>
    <x v="2"/>
    <x v="0"/>
    <n v="43.552592580635505"/>
    <n v="55.847366552294311"/>
    <x v="0"/>
    <x v="8"/>
    <x v="3"/>
    <x v="0"/>
  </r>
  <r>
    <x v="2"/>
    <x v="33"/>
    <x v="28"/>
    <x v="0"/>
    <x v="179"/>
    <x v="0"/>
    <x v="0"/>
    <n v="161.54707537746583"/>
    <n v="142.41273870352501"/>
    <x v="0"/>
    <x v="8"/>
    <x v="4"/>
    <x v="0"/>
  </r>
  <r>
    <x v="2"/>
    <x v="34"/>
    <x v="77"/>
    <x v="2"/>
    <x v="180"/>
    <x v="1"/>
    <x v="0"/>
    <n v="1.0422788804338154E-2"/>
    <n v="2.0563338298962536E-2"/>
    <x v="0"/>
    <x v="8"/>
    <x v="3"/>
    <x v="0"/>
  </r>
  <r>
    <x v="2"/>
    <x v="35"/>
    <x v="75"/>
    <x v="0"/>
    <x v="676"/>
    <x v="0"/>
    <x v="0"/>
    <n v="9.2036928320965369E-3"/>
    <n v="6.4544412142164597E-3"/>
    <x v="0"/>
    <x v="8"/>
    <x v="4"/>
    <x v="0"/>
  </r>
  <r>
    <x v="2"/>
    <x v="36"/>
    <x v="77"/>
    <x v="0"/>
    <x v="183"/>
    <x v="1"/>
    <x v="0"/>
    <n v="12.478716847733031"/>
    <n v="13.191576928531514"/>
    <x v="0"/>
    <x v="8"/>
    <x v="3"/>
    <x v="0"/>
  </r>
  <r>
    <x v="3"/>
    <x v="37"/>
    <x v="55"/>
    <x v="4"/>
    <x v="185"/>
    <x v="2"/>
    <x v="0"/>
    <n v="21.709708778690366"/>
    <n v="41.199564337434531"/>
    <x v="0"/>
    <x v="8"/>
    <x v="3"/>
    <x v="0"/>
  </r>
  <r>
    <x v="3"/>
    <x v="37"/>
    <x v="75"/>
    <x v="4"/>
    <x v="186"/>
    <x v="2"/>
    <x v="0"/>
    <n v="8.8788386314895966"/>
    <n v="19.414960248179366"/>
    <x v="0"/>
    <x v="8"/>
    <x v="3"/>
    <x v="0"/>
  </r>
  <r>
    <x v="3"/>
    <x v="37"/>
    <x v="76"/>
    <x v="4"/>
    <x v="187"/>
    <x v="2"/>
    <x v="0"/>
    <n v="143.24159925142729"/>
    <n v="242.09258553202579"/>
    <x v="0"/>
    <x v="8"/>
    <x v="3"/>
    <x v="0"/>
  </r>
  <r>
    <x v="3"/>
    <x v="37"/>
    <x v="76"/>
    <x v="4"/>
    <x v="188"/>
    <x v="2"/>
    <x v="1"/>
    <n v="1.3074611875636661"/>
    <n v="2.2337150162712671"/>
    <x v="0"/>
    <x v="8"/>
    <x v="3"/>
    <x v="1"/>
  </r>
  <r>
    <x v="3"/>
    <x v="37"/>
    <x v="249"/>
    <x v="4"/>
    <x v="726"/>
    <x v="2"/>
    <x v="0"/>
    <n v="27.596438971485831"/>
    <n v="44.023586297699296"/>
    <x v="0"/>
    <x v="8"/>
    <x v="3"/>
    <x v="0"/>
  </r>
  <r>
    <x v="3"/>
    <x v="37"/>
    <x v="80"/>
    <x v="4"/>
    <x v="189"/>
    <x v="2"/>
    <x v="0"/>
    <n v="126.85001831919466"/>
    <n v="272.43465788389437"/>
    <x v="0"/>
    <x v="8"/>
    <x v="3"/>
    <x v="0"/>
  </r>
  <r>
    <x v="3"/>
    <x v="37"/>
    <x v="80"/>
    <x v="4"/>
    <x v="190"/>
    <x v="2"/>
    <x v="1"/>
    <n v="2.0241518734681936"/>
    <n v="4.9465583496949419"/>
    <x v="0"/>
    <x v="8"/>
    <x v="3"/>
    <x v="1"/>
  </r>
  <r>
    <x v="4"/>
    <x v="38"/>
    <x v="13"/>
    <x v="4"/>
    <x v="192"/>
    <x v="2"/>
    <x v="0"/>
    <n v="60.950550700759308"/>
    <n v="131.43278781619162"/>
    <x v="0"/>
    <x v="8"/>
    <x v="3"/>
    <x v="0"/>
  </r>
  <r>
    <x v="4"/>
    <x v="38"/>
    <x v="13"/>
    <x v="4"/>
    <x v="193"/>
    <x v="2"/>
    <x v="1"/>
    <n v="3.8503364958585617"/>
    <n v="7.9145814243717201"/>
    <x v="0"/>
    <x v="8"/>
    <x v="3"/>
    <x v="1"/>
  </r>
  <r>
    <x v="4"/>
    <x v="38"/>
    <x v="13"/>
    <x v="4"/>
    <x v="194"/>
    <x v="0"/>
    <x v="0"/>
    <n v="6.2524171946832272"/>
    <n v="10.703612826571693"/>
    <x v="0"/>
    <x v="8"/>
    <x v="0"/>
    <x v="0"/>
  </r>
  <r>
    <x v="4"/>
    <x v="38"/>
    <x v="13"/>
    <x v="4"/>
    <x v="195"/>
    <x v="0"/>
    <x v="0"/>
    <n v="48.108511187851292"/>
    <n v="91.51363979286694"/>
    <x v="0"/>
    <x v="8"/>
    <x v="2"/>
    <x v="0"/>
  </r>
  <r>
    <x v="4"/>
    <x v="38"/>
    <x v="55"/>
    <x v="4"/>
    <x v="570"/>
    <x v="2"/>
    <x v="0"/>
    <n v="3.0994384235928649"/>
    <n v="7.1523698909242981"/>
    <x v="0"/>
    <x v="8"/>
    <x v="3"/>
    <x v="0"/>
  </r>
  <r>
    <x v="4"/>
    <x v="38"/>
    <x v="27"/>
    <x v="4"/>
    <x v="196"/>
    <x v="2"/>
    <x v="0"/>
    <n v="0.44296968208297155"/>
    <n v="1.0836785883204691"/>
    <x v="0"/>
    <x v="8"/>
    <x v="3"/>
    <x v="0"/>
  </r>
  <r>
    <x v="4"/>
    <x v="38"/>
    <x v="76"/>
    <x v="4"/>
    <x v="197"/>
    <x v="2"/>
    <x v="0"/>
    <n v="28.982684350591068"/>
    <n v="47.562453825211215"/>
    <x v="0"/>
    <x v="8"/>
    <x v="3"/>
    <x v="0"/>
  </r>
  <r>
    <x v="4"/>
    <x v="38"/>
    <x v="76"/>
    <x v="4"/>
    <x v="198"/>
    <x v="0"/>
    <x v="0"/>
    <n v="14.406824708021988"/>
    <n v="23.925417006825512"/>
    <x v="0"/>
    <x v="8"/>
    <x v="2"/>
    <x v="0"/>
  </r>
  <r>
    <x v="4"/>
    <x v="38"/>
    <x v="82"/>
    <x v="4"/>
    <x v="199"/>
    <x v="2"/>
    <x v="0"/>
    <n v="15.323814168720347"/>
    <n v="37.93047466597784"/>
    <x v="0"/>
    <x v="8"/>
    <x v="3"/>
    <x v="0"/>
  </r>
  <r>
    <x v="4"/>
    <x v="38"/>
    <x v="82"/>
    <x v="4"/>
    <x v="200"/>
    <x v="0"/>
    <x v="0"/>
    <n v="2.0713822425505302"/>
    <n v="3.9312190960498419"/>
    <x v="0"/>
    <x v="8"/>
    <x v="0"/>
    <x v="0"/>
  </r>
  <r>
    <x v="4"/>
    <x v="38"/>
    <x v="82"/>
    <x v="4"/>
    <x v="201"/>
    <x v="0"/>
    <x v="0"/>
    <n v="13.6379480215671"/>
    <n v="28.353516413482652"/>
    <x v="0"/>
    <x v="8"/>
    <x v="2"/>
    <x v="0"/>
  </r>
  <r>
    <x v="5"/>
    <x v="39"/>
    <x v="82"/>
    <x v="4"/>
    <x v="202"/>
    <x v="2"/>
    <x v="0"/>
    <n v="1.5852593927625791"/>
    <n v="3.9568133552516347"/>
    <x v="0"/>
    <x v="8"/>
    <x v="3"/>
    <x v="0"/>
  </r>
  <r>
    <x v="5"/>
    <x v="40"/>
    <x v="83"/>
    <x v="4"/>
    <x v="203"/>
    <x v="2"/>
    <x v="0"/>
    <n v="0.56260575949517277"/>
    <n v="0.94820484707372577"/>
    <x v="0"/>
    <x v="8"/>
    <x v="5"/>
    <x v="0"/>
  </r>
  <r>
    <x v="5"/>
    <x v="40"/>
    <x v="83"/>
    <x v="4"/>
    <x v="677"/>
    <x v="2"/>
    <x v="2"/>
    <n v="1.0979866857790243E-2"/>
    <n v="2.5911331689473727E-2"/>
    <x v="0"/>
    <x v="8"/>
    <x v="5"/>
    <x v="1"/>
  </r>
  <r>
    <x v="5"/>
    <x v="40"/>
    <x v="83"/>
    <x v="4"/>
    <x v="204"/>
    <x v="2"/>
    <x v="0"/>
    <n v="12.967637314267694"/>
    <n v="23.992634180714589"/>
    <x v="0"/>
    <x v="8"/>
    <x v="3"/>
    <x v="0"/>
  </r>
  <r>
    <x v="5"/>
    <x v="40"/>
    <x v="84"/>
    <x v="4"/>
    <x v="205"/>
    <x v="2"/>
    <x v="0"/>
    <n v="4.0761005338890071"/>
    <n v="7.3978653089327855"/>
    <x v="0"/>
    <x v="8"/>
    <x v="3"/>
    <x v="0"/>
  </r>
  <r>
    <x v="5"/>
    <x v="40"/>
    <x v="84"/>
    <x v="4"/>
    <x v="206"/>
    <x v="0"/>
    <x v="0"/>
    <n v="32.038298297022578"/>
    <n v="36.645823528975555"/>
    <x v="0"/>
    <x v="8"/>
    <x v="4"/>
    <x v="0"/>
  </r>
  <r>
    <x v="5"/>
    <x v="40"/>
    <x v="85"/>
    <x v="4"/>
    <x v="207"/>
    <x v="2"/>
    <x v="0"/>
    <n v="46.152497587762298"/>
    <n v="99.252501430881324"/>
    <x v="0"/>
    <x v="8"/>
    <x v="3"/>
    <x v="0"/>
  </r>
  <r>
    <x v="5"/>
    <x v="40"/>
    <x v="85"/>
    <x v="4"/>
    <x v="678"/>
    <x v="2"/>
    <x v="11"/>
    <n v="2.4396773499717344E-2"/>
    <n v="2.6228652221843087E-2"/>
    <x v="0"/>
    <x v="8"/>
    <x v="3"/>
    <x v="1"/>
  </r>
  <r>
    <x v="5"/>
    <x v="40"/>
    <x v="85"/>
    <x v="4"/>
    <x v="641"/>
    <x v="2"/>
    <x v="6"/>
    <n v="5.2312231684331668E-2"/>
    <n v="0.13393799431145664"/>
    <x v="0"/>
    <x v="8"/>
    <x v="3"/>
    <x v="1"/>
  </r>
  <r>
    <x v="5"/>
    <x v="40"/>
    <x v="76"/>
    <x v="4"/>
    <x v="208"/>
    <x v="2"/>
    <x v="0"/>
    <n v="34.705694147204902"/>
    <n v="54.794851007904661"/>
    <x v="0"/>
    <x v="8"/>
    <x v="3"/>
    <x v="0"/>
  </r>
  <r>
    <x v="5"/>
    <x v="40"/>
    <x v="76"/>
    <x v="4"/>
    <x v="209"/>
    <x v="0"/>
    <x v="0"/>
    <n v="17.15235646947837"/>
    <n v="16.737702733092458"/>
    <x v="0"/>
    <x v="8"/>
    <x v="0"/>
    <x v="0"/>
  </r>
  <r>
    <x v="5"/>
    <x v="40"/>
    <x v="76"/>
    <x v="4"/>
    <x v="210"/>
    <x v="0"/>
    <x v="0"/>
    <n v="13.673912649662419"/>
    <n v="15.488220645479309"/>
    <x v="0"/>
    <x v="8"/>
    <x v="4"/>
    <x v="0"/>
  </r>
  <r>
    <x v="6"/>
    <x v="41"/>
    <x v="13"/>
    <x v="4"/>
    <x v="679"/>
    <x v="2"/>
    <x v="5"/>
    <n v="0.52571715651870976"/>
    <n v="1.3667449261687619"/>
    <x v="0"/>
    <x v="8"/>
    <x v="3"/>
    <x v="1"/>
  </r>
  <r>
    <x v="6"/>
    <x v="41"/>
    <x v="13"/>
    <x v="4"/>
    <x v="211"/>
    <x v="2"/>
    <x v="0"/>
    <n v="41.450035481606129"/>
    <n v="118.89448469549185"/>
    <x v="0"/>
    <x v="8"/>
    <x v="3"/>
    <x v="0"/>
  </r>
  <r>
    <x v="6"/>
    <x v="41"/>
    <x v="82"/>
    <x v="4"/>
    <x v="212"/>
    <x v="2"/>
    <x v="0"/>
    <n v="0.26704544851675377"/>
    <n v="0.66973024543355641"/>
    <x v="0"/>
    <x v="8"/>
    <x v="3"/>
    <x v="0"/>
  </r>
  <r>
    <x v="6"/>
    <x v="41"/>
    <x v="82"/>
    <x v="4"/>
    <x v="212"/>
    <x v="2"/>
    <x v="0"/>
    <n v="6.7396303633037355"/>
    <n v="18.519506463440209"/>
    <x v="0"/>
    <x v="8"/>
    <x v="3"/>
    <x v="0"/>
  </r>
  <r>
    <x v="6"/>
    <x v="42"/>
    <x v="86"/>
    <x v="4"/>
    <x v="213"/>
    <x v="2"/>
    <x v="0"/>
    <n v="3.690613686040999"/>
    <n v="8.4215352202960592"/>
    <x v="0"/>
    <x v="8"/>
    <x v="3"/>
    <x v="0"/>
  </r>
  <r>
    <x v="7"/>
    <x v="43"/>
    <x v="88"/>
    <x v="4"/>
    <x v="216"/>
    <x v="2"/>
    <x v="0"/>
    <n v="29.475806037176046"/>
    <n v="82.936033831108745"/>
    <x v="0"/>
    <x v="8"/>
    <x v="3"/>
    <x v="0"/>
  </r>
  <r>
    <x v="7"/>
    <x v="43"/>
    <x v="88"/>
    <x v="4"/>
    <x v="217"/>
    <x v="2"/>
    <x v="1"/>
    <n v="0.63090335155163924"/>
    <n v="1.739026718803852"/>
    <x v="0"/>
    <x v="8"/>
    <x v="3"/>
    <x v="1"/>
  </r>
  <r>
    <x v="8"/>
    <x v="44"/>
    <x v="89"/>
    <x v="4"/>
    <x v="218"/>
    <x v="0"/>
    <x v="0"/>
    <n v="6.8954204177219864"/>
    <n v="9.0449015942157676"/>
    <x v="0"/>
    <x v="8"/>
    <x v="2"/>
    <x v="0"/>
  </r>
  <r>
    <x v="8"/>
    <x v="44"/>
    <x v="89"/>
    <x v="4"/>
    <x v="219"/>
    <x v="0"/>
    <x v="0"/>
    <n v="15.992572190065715"/>
    <n v="19.382513182256442"/>
    <x v="0"/>
    <x v="8"/>
    <x v="4"/>
    <x v="0"/>
  </r>
  <r>
    <x v="8"/>
    <x v="44"/>
    <x v="82"/>
    <x v="4"/>
    <x v="220"/>
    <x v="0"/>
    <x v="0"/>
    <n v="3.6200595114902963"/>
    <n v="5.0326333679136797"/>
    <x v="0"/>
    <x v="8"/>
    <x v="2"/>
    <x v="0"/>
  </r>
  <r>
    <x v="8"/>
    <x v="44"/>
    <x v="82"/>
    <x v="4"/>
    <x v="221"/>
    <x v="0"/>
    <x v="0"/>
    <n v="6.1497898794946515"/>
    <n v="6.2376519400677006"/>
    <x v="0"/>
    <x v="8"/>
    <x v="4"/>
    <x v="0"/>
  </r>
  <r>
    <x v="9"/>
    <x v="45"/>
    <x v="90"/>
    <x v="4"/>
    <x v="222"/>
    <x v="2"/>
    <x v="0"/>
    <n v="0.54034908785261937"/>
    <n v="1.3790676561678681"/>
    <x v="0"/>
    <x v="8"/>
    <x v="2"/>
    <x v="0"/>
  </r>
  <r>
    <x v="9"/>
    <x v="45"/>
    <x v="91"/>
    <x v="4"/>
    <x v="223"/>
    <x v="2"/>
    <x v="0"/>
    <n v="1.5360502462491505"/>
    <n v="4.1821883381182428"/>
    <x v="0"/>
    <x v="8"/>
    <x v="3"/>
    <x v="0"/>
  </r>
  <r>
    <x v="9"/>
    <x v="45"/>
    <x v="92"/>
    <x v="4"/>
    <x v="224"/>
    <x v="2"/>
    <x v="0"/>
    <n v="0.59372414876087021"/>
    <n v="1.4500514052678393"/>
    <x v="0"/>
    <x v="8"/>
    <x v="3"/>
    <x v="0"/>
  </r>
  <r>
    <x v="9"/>
    <x v="45"/>
    <x v="92"/>
    <x v="4"/>
    <x v="225"/>
    <x v="2"/>
    <x v="0"/>
    <n v="1.1413312586021063"/>
    <n v="2.4171011840082537"/>
    <x v="0"/>
    <x v="8"/>
    <x v="2"/>
    <x v="0"/>
  </r>
  <r>
    <x v="9"/>
    <x v="45"/>
    <x v="92"/>
    <x v="4"/>
    <x v="226"/>
    <x v="0"/>
    <x v="0"/>
    <n v="1.44523577818333"/>
    <n v="2.6697428876685256"/>
    <x v="0"/>
    <x v="8"/>
    <x v="0"/>
    <x v="0"/>
  </r>
  <r>
    <x v="9"/>
    <x v="45"/>
    <x v="250"/>
    <x v="4"/>
    <x v="727"/>
    <x v="2"/>
    <x v="0"/>
    <n v="0.60818569488404306"/>
    <n v="1.8336264168539116"/>
    <x v="0"/>
    <x v="8"/>
    <x v="3"/>
    <x v="0"/>
  </r>
  <r>
    <x v="9"/>
    <x v="45"/>
    <x v="93"/>
    <x v="4"/>
    <x v="227"/>
    <x v="2"/>
    <x v="0"/>
    <n v="0.70248858551800208"/>
    <n v="2.7039311254234977"/>
    <x v="0"/>
    <x v="8"/>
    <x v="3"/>
    <x v="0"/>
  </r>
  <r>
    <x v="9"/>
    <x v="45"/>
    <x v="93"/>
    <x v="4"/>
    <x v="228"/>
    <x v="2"/>
    <x v="0"/>
    <n v="7.3890181286652271E-2"/>
    <n v="0.26669742583348133"/>
    <x v="0"/>
    <x v="8"/>
    <x v="2"/>
    <x v="0"/>
  </r>
  <r>
    <x v="9"/>
    <x v="45"/>
    <x v="93"/>
    <x v="4"/>
    <x v="229"/>
    <x v="2"/>
    <x v="0"/>
    <n v="4.8517252483981331E-2"/>
    <n v="0.228475518894517"/>
    <x v="0"/>
    <x v="8"/>
    <x v="4"/>
    <x v="0"/>
  </r>
  <r>
    <x v="9"/>
    <x v="46"/>
    <x v="94"/>
    <x v="4"/>
    <x v="230"/>
    <x v="2"/>
    <x v="0"/>
    <n v="0.68537758505549273"/>
    <n v="1.7452758441894203"/>
    <x v="0"/>
    <x v="8"/>
    <x v="3"/>
    <x v="0"/>
  </r>
  <r>
    <x v="9"/>
    <x v="46"/>
    <x v="13"/>
    <x v="4"/>
    <x v="231"/>
    <x v="2"/>
    <x v="0"/>
    <n v="0.48552953485735467"/>
    <n v="1.2016666665616702"/>
    <x v="0"/>
    <x v="8"/>
    <x v="3"/>
    <x v="0"/>
  </r>
  <r>
    <x v="9"/>
    <x v="46"/>
    <x v="13"/>
    <x v="4"/>
    <x v="232"/>
    <x v="2"/>
    <x v="0"/>
    <n v="1.0076051871041349"/>
    <n v="2.1903664264511056"/>
    <x v="0"/>
    <x v="8"/>
    <x v="2"/>
    <x v="0"/>
  </r>
  <r>
    <x v="9"/>
    <x v="46"/>
    <x v="13"/>
    <x v="4"/>
    <x v="233"/>
    <x v="0"/>
    <x v="0"/>
    <n v="0.31751505765170424"/>
    <n v="0.57264681869308054"/>
    <x v="0"/>
    <x v="8"/>
    <x v="0"/>
    <x v="0"/>
  </r>
  <r>
    <x v="9"/>
    <x v="46"/>
    <x v="95"/>
    <x v="4"/>
    <x v="234"/>
    <x v="2"/>
    <x v="0"/>
    <n v="0.3120238610394207"/>
    <n v="0.62287248471912215"/>
    <x v="0"/>
    <x v="8"/>
    <x v="3"/>
    <x v="0"/>
  </r>
  <r>
    <x v="9"/>
    <x v="46"/>
    <x v="96"/>
    <x v="4"/>
    <x v="235"/>
    <x v="2"/>
    <x v="0"/>
    <n v="0.66526479776317593"/>
    <n v="1.6817929051251987"/>
    <x v="0"/>
    <x v="8"/>
    <x v="3"/>
    <x v="0"/>
  </r>
  <r>
    <x v="9"/>
    <x v="46"/>
    <x v="97"/>
    <x v="4"/>
    <x v="236"/>
    <x v="2"/>
    <x v="0"/>
    <n v="1.2678638806285019"/>
    <n v="2.5003386184873766"/>
    <x v="0"/>
    <x v="8"/>
    <x v="3"/>
    <x v="0"/>
  </r>
  <r>
    <x v="9"/>
    <x v="46"/>
    <x v="98"/>
    <x v="4"/>
    <x v="237"/>
    <x v="2"/>
    <x v="0"/>
    <n v="0.61945886101952996"/>
    <n v="1.5708318410741218"/>
    <x v="0"/>
    <x v="8"/>
    <x v="3"/>
    <x v="0"/>
  </r>
  <r>
    <x v="9"/>
    <x v="46"/>
    <x v="98"/>
    <x v="4"/>
    <x v="238"/>
    <x v="2"/>
    <x v="0"/>
    <n v="1.3696693116720537"/>
    <n v="3.0912556769195221"/>
    <x v="0"/>
    <x v="8"/>
    <x v="2"/>
    <x v="0"/>
  </r>
  <r>
    <x v="9"/>
    <x v="46"/>
    <x v="98"/>
    <x v="4"/>
    <x v="239"/>
    <x v="0"/>
    <x v="0"/>
    <n v="0.59019970527694865"/>
    <n v="1.1198172056946261"/>
    <x v="0"/>
    <x v="8"/>
    <x v="0"/>
    <x v="0"/>
  </r>
  <r>
    <x v="9"/>
    <x v="48"/>
    <x v="13"/>
    <x v="4"/>
    <x v="241"/>
    <x v="2"/>
    <x v="0"/>
    <n v="2.1794843010591562"/>
    <n v="4.387409347172202"/>
    <x v="0"/>
    <x v="8"/>
    <x v="3"/>
    <x v="0"/>
  </r>
  <r>
    <x v="9"/>
    <x v="48"/>
    <x v="13"/>
    <x v="4"/>
    <x v="242"/>
    <x v="0"/>
    <x v="0"/>
    <n v="4.7770706152694009"/>
    <n v="5.8889672732942442"/>
    <x v="0"/>
    <x v="8"/>
    <x v="4"/>
    <x v="0"/>
  </r>
  <r>
    <x v="9"/>
    <x v="48"/>
    <x v="55"/>
    <x v="4"/>
    <x v="599"/>
    <x v="0"/>
    <x v="0"/>
    <n v="1.852821811875363"/>
    <n v="2.2277836113966361"/>
    <x v="0"/>
    <x v="8"/>
    <x v="4"/>
    <x v="0"/>
  </r>
  <r>
    <x v="9"/>
    <x v="48"/>
    <x v="75"/>
    <x v="4"/>
    <x v="243"/>
    <x v="2"/>
    <x v="0"/>
    <n v="1.9520698088900137"/>
    <n v="3.343682730691973"/>
    <x v="0"/>
    <x v="8"/>
    <x v="3"/>
    <x v="0"/>
  </r>
  <r>
    <x v="10"/>
    <x v="49"/>
    <x v="100"/>
    <x v="4"/>
    <x v="728"/>
    <x v="2"/>
    <x v="0"/>
    <n v="7.4058178937551164E-2"/>
    <n v="0.1808020899758897"/>
    <x v="0"/>
    <x v="8"/>
    <x v="3"/>
    <x v="0"/>
  </r>
  <r>
    <x v="10"/>
    <x v="49"/>
    <x v="13"/>
    <x v="4"/>
    <x v="244"/>
    <x v="2"/>
    <x v="0"/>
    <n v="3.1316233333130516"/>
    <n v="5.142620802309251"/>
    <x v="0"/>
    <x v="8"/>
    <x v="3"/>
    <x v="0"/>
  </r>
  <r>
    <x v="10"/>
    <x v="49"/>
    <x v="100"/>
    <x v="4"/>
    <x v="245"/>
    <x v="2"/>
    <x v="0"/>
    <n v="8.0639900481163512E-2"/>
    <n v="0.24448929932646568"/>
    <x v="0"/>
    <x v="8"/>
    <x v="2"/>
    <x v="0"/>
  </r>
  <r>
    <x v="10"/>
    <x v="49"/>
    <x v="100"/>
    <x v="4"/>
    <x v="246"/>
    <x v="2"/>
    <x v="0"/>
    <n v="3.3761285614914804"/>
    <n v="8.7239699870559377"/>
    <x v="0"/>
    <x v="8"/>
    <x v="4"/>
    <x v="0"/>
  </r>
  <r>
    <x v="10"/>
    <x v="49"/>
    <x v="100"/>
    <x v="4"/>
    <x v="729"/>
    <x v="0"/>
    <x v="0"/>
    <n v="1.09049354775959E-2"/>
    <n v="1.9240937235643352E-2"/>
    <x v="0"/>
    <x v="8"/>
    <x v="2"/>
    <x v="0"/>
  </r>
  <r>
    <x v="10"/>
    <x v="49"/>
    <x v="13"/>
    <x v="4"/>
    <x v="247"/>
    <x v="0"/>
    <x v="0"/>
    <n v="0.12418830471169694"/>
    <n v="0.16306206144108409"/>
    <x v="0"/>
    <x v="8"/>
    <x v="2"/>
    <x v="0"/>
  </r>
  <r>
    <x v="10"/>
    <x v="49"/>
    <x v="100"/>
    <x v="4"/>
    <x v="248"/>
    <x v="0"/>
    <x v="0"/>
    <n v="3.3173252739101722"/>
    <n v="5.2667137416070151"/>
    <x v="0"/>
    <x v="8"/>
    <x v="4"/>
    <x v="0"/>
  </r>
  <r>
    <x v="10"/>
    <x v="49"/>
    <x v="13"/>
    <x v="4"/>
    <x v="249"/>
    <x v="0"/>
    <x v="0"/>
    <n v="1.4762067229761271"/>
    <n v="1.5459886433791847"/>
    <x v="0"/>
    <x v="8"/>
    <x v="4"/>
    <x v="0"/>
  </r>
  <r>
    <x v="10"/>
    <x v="49"/>
    <x v="100"/>
    <x v="4"/>
    <x v="250"/>
    <x v="0"/>
    <x v="0"/>
    <n v="2.71796652519195"/>
    <n v="4.2577714241475997"/>
    <x v="0"/>
    <x v="8"/>
    <x v="9"/>
    <x v="0"/>
  </r>
  <r>
    <x v="10"/>
    <x v="49"/>
    <x v="75"/>
    <x v="4"/>
    <x v="251"/>
    <x v="2"/>
    <x v="0"/>
    <n v="1.099970221991747E-2"/>
    <n v="2.9041946116492308E-2"/>
    <x v="0"/>
    <x v="8"/>
    <x v="4"/>
    <x v="0"/>
  </r>
  <r>
    <x v="10"/>
    <x v="49"/>
    <x v="236"/>
    <x v="4"/>
    <x v="682"/>
    <x v="2"/>
    <x v="0"/>
    <n v="0.13628875065353033"/>
    <n v="0.32821973774152191"/>
    <x v="0"/>
    <x v="8"/>
    <x v="3"/>
    <x v="0"/>
  </r>
  <r>
    <x v="10"/>
    <x v="49"/>
    <x v="76"/>
    <x v="4"/>
    <x v="252"/>
    <x v="2"/>
    <x v="0"/>
    <n v="2.2773643615018244"/>
    <n v="2.9685173877518691"/>
    <x v="0"/>
    <x v="8"/>
    <x v="3"/>
    <x v="0"/>
  </r>
  <r>
    <x v="10"/>
    <x v="49"/>
    <x v="76"/>
    <x v="4"/>
    <x v="253"/>
    <x v="0"/>
    <x v="0"/>
    <n v="1.6252788071976598"/>
    <n v="1.5865181914758593"/>
    <x v="0"/>
    <x v="8"/>
    <x v="2"/>
    <x v="0"/>
  </r>
  <r>
    <x v="10"/>
    <x v="49"/>
    <x v="82"/>
    <x v="4"/>
    <x v="255"/>
    <x v="2"/>
    <x v="0"/>
    <n v="0.54715626847550947"/>
    <n v="0.97803778574721256"/>
    <x v="0"/>
    <x v="8"/>
    <x v="3"/>
    <x v="0"/>
  </r>
  <r>
    <x v="10"/>
    <x v="49"/>
    <x v="82"/>
    <x v="4"/>
    <x v="256"/>
    <x v="2"/>
    <x v="0"/>
    <n v="4.3567703858413534E-2"/>
    <n v="0.13450722522722791"/>
    <x v="0"/>
    <x v="8"/>
    <x v="2"/>
    <x v="0"/>
  </r>
  <r>
    <x v="10"/>
    <x v="49"/>
    <x v="82"/>
    <x v="4"/>
    <x v="257"/>
    <x v="2"/>
    <x v="0"/>
    <n v="0.85861637668811019"/>
    <n v="2.4971915384950072"/>
    <x v="0"/>
    <x v="8"/>
    <x v="4"/>
    <x v="0"/>
  </r>
  <r>
    <x v="10"/>
    <x v="49"/>
    <x v="82"/>
    <x v="4"/>
    <x v="546"/>
    <x v="0"/>
    <x v="0"/>
    <n v="0.47298210706090971"/>
    <n v="0.82043906152072599"/>
    <x v="0"/>
    <x v="8"/>
    <x v="9"/>
    <x v="0"/>
  </r>
  <r>
    <x v="10"/>
    <x v="49"/>
    <x v="269"/>
    <x v="4"/>
    <x v="770"/>
    <x v="2"/>
    <x v="0"/>
    <n v="2.6405931025850458E-2"/>
    <n v="5.8353474786532758E-2"/>
    <x v="0"/>
    <x v="8"/>
    <x v="4"/>
    <x v="0"/>
  </r>
  <r>
    <x v="10"/>
    <x v="50"/>
    <x v="13"/>
    <x v="4"/>
    <x v="259"/>
    <x v="0"/>
    <x v="0"/>
    <n v="2.4785887990993327"/>
    <n v="1.794795639372474"/>
    <x v="0"/>
    <x v="8"/>
    <x v="4"/>
    <x v="0"/>
  </r>
  <r>
    <x v="11"/>
    <x v="51"/>
    <x v="102"/>
    <x v="4"/>
    <x v="260"/>
    <x v="0"/>
    <x v="0"/>
    <n v="0.14698633179448045"/>
    <n v="0.16997322795776987"/>
    <x v="0"/>
    <x v="8"/>
    <x v="4"/>
    <x v="0"/>
  </r>
  <r>
    <x v="11"/>
    <x v="52"/>
    <x v="102"/>
    <x v="4"/>
    <x v="261"/>
    <x v="2"/>
    <x v="0"/>
    <n v="23.449696108684424"/>
    <n v="43.140088478745433"/>
    <x v="0"/>
    <x v="8"/>
    <x v="3"/>
    <x v="0"/>
  </r>
  <r>
    <x v="11"/>
    <x v="52"/>
    <x v="102"/>
    <x v="4"/>
    <x v="263"/>
    <x v="0"/>
    <x v="0"/>
    <n v="2.6200105599056345"/>
    <n v="2.7168499423088184"/>
    <x v="0"/>
    <x v="8"/>
    <x v="4"/>
    <x v="0"/>
  </r>
  <r>
    <x v="11"/>
    <x v="52"/>
    <x v="103"/>
    <x v="4"/>
    <x v="264"/>
    <x v="2"/>
    <x v="0"/>
    <n v="2.456992078177874"/>
    <n v="5.1109743633320237"/>
    <x v="0"/>
    <x v="8"/>
    <x v="3"/>
    <x v="0"/>
  </r>
  <r>
    <x v="11"/>
    <x v="52"/>
    <x v="103"/>
    <x v="4"/>
    <x v="265"/>
    <x v="0"/>
    <x v="0"/>
    <n v="3.7319113170128317"/>
    <n v="3.762200423293939"/>
    <x v="0"/>
    <x v="8"/>
    <x v="4"/>
    <x v="0"/>
  </r>
  <r>
    <x v="12"/>
    <x v="53"/>
    <x v="104"/>
    <x v="4"/>
    <x v="266"/>
    <x v="0"/>
    <x v="0"/>
    <n v="9.3310102789953206E-2"/>
    <n v="8.2673302617457034E-2"/>
    <x v="0"/>
    <x v="8"/>
    <x v="4"/>
    <x v="0"/>
  </r>
  <r>
    <x v="12"/>
    <x v="54"/>
    <x v="105"/>
    <x v="4"/>
    <x v="267"/>
    <x v="2"/>
    <x v="0"/>
    <n v="1.5173961514507488"/>
    <n v="2.1160879888540651"/>
    <x v="0"/>
    <x v="8"/>
    <x v="3"/>
    <x v="0"/>
  </r>
  <r>
    <x v="12"/>
    <x v="55"/>
    <x v="13"/>
    <x v="4"/>
    <x v="268"/>
    <x v="2"/>
    <x v="0"/>
    <n v="0.97210889563130454"/>
    <n v="1.209887972277917"/>
    <x v="0"/>
    <x v="8"/>
    <x v="3"/>
    <x v="0"/>
  </r>
  <r>
    <x v="12"/>
    <x v="56"/>
    <x v="106"/>
    <x v="4"/>
    <x v="269"/>
    <x v="0"/>
    <x v="0"/>
    <n v="4.2392661795708673"/>
    <n v="3.0707902823751172"/>
    <x v="0"/>
    <x v="8"/>
    <x v="4"/>
    <x v="0"/>
  </r>
  <r>
    <x v="12"/>
    <x v="57"/>
    <x v="13"/>
    <x v="4"/>
    <x v="270"/>
    <x v="0"/>
    <x v="0"/>
    <n v="2.2956770369439532"/>
    <n v="2.1367664659611489"/>
    <x v="0"/>
    <x v="8"/>
    <x v="4"/>
    <x v="0"/>
  </r>
  <r>
    <x v="12"/>
    <x v="57"/>
    <x v="29"/>
    <x v="4"/>
    <x v="271"/>
    <x v="0"/>
    <x v="0"/>
    <n v="2.9025781944535272"/>
    <n v="3.182297245633765"/>
    <x v="0"/>
    <x v="8"/>
    <x v="4"/>
    <x v="0"/>
  </r>
  <r>
    <x v="13"/>
    <x v="59"/>
    <x v="29"/>
    <x v="3"/>
    <x v="273"/>
    <x v="0"/>
    <x v="0"/>
    <n v="0.16742065690830901"/>
    <n v="0.20946438416649818"/>
    <x v="0"/>
    <x v="8"/>
    <x v="2"/>
    <x v="0"/>
  </r>
  <r>
    <x v="13"/>
    <x v="59"/>
    <x v="29"/>
    <x v="3"/>
    <x v="274"/>
    <x v="0"/>
    <x v="0"/>
    <n v="0.13008816472346563"/>
    <n v="0.12592129687152351"/>
    <x v="0"/>
    <x v="8"/>
    <x v="4"/>
    <x v="0"/>
  </r>
  <r>
    <x v="64"/>
    <x v="197"/>
    <x v="13"/>
    <x v="4"/>
    <x v="683"/>
    <x v="0"/>
    <x v="0"/>
    <n v="8.5989619336180156E-2"/>
    <n v="0.17426319280007641"/>
    <x v="0"/>
    <x v="8"/>
    <x v="4"/>
    <x v="0"/>
  </r>
  <r>
    <x v="64"/>
    <x v="197"/>
    <x v="82"/>
    <x v="4"/>
    <x v="684"/>
    <x v="0"/>
    <x v="0"/>
    <n v="4.8529220088348701E-2"/>
    <n v="9.7697774323353206E-2"/>
    <x v="0"/>
    <x v="8"/>
    <x v="4"/>
    <x v="0"/>
  </r>
  <r>
    <x v="14"/>
    <x v="60"/>
    <x v="108"/>
    <x v="0"/>
    <x v="277"/>
    <x v="2"/>
    <x v="0"/>
    <n v="4.172942631293549E-2"/>
    <n v="6.5923560549729421E-2"/>
    <x v="0"/>
    <x v="8"/>
    <x v="3"/>
    <x v="0"/>
  </r>
  <r>
    <x v="14"/>
    <x v="60"/>
    <x v="108"/>
    <x v="0"/>
    <x v="278"/>
    <x v="0"/>
    <x v="0"/>
    <n v="0.59191645124454584"/>
    <n v="0.69655145861443168"/>
    <x v="0"/>
    <x v="8"/>
    <x v="2"/>
    <x v="0"/>
  </r>
  <r>
    <x v="14"/>
    <x v="60"/>
    <x v="10"/>
    <x v="0"/>
    <x v="280"/>
    <x v="2"/>
    <x v="0"/>
    <n v="0.47732706875865882"/>
    <n v="0.75806444188709321"/>
    <x v="0"/>
    <x v="8"/>
    <x v="3"/>
    <x v="0"/>
  </r>
  <r>
    <x v="14"/>
    <x v="60"/>
    <x v="10"/>
    <x v="0"/>
    <x v="281"/>
    <x v="0"/>
    <x v="0"/>
    <n v="0.68805364245134337"/>
    <n v="0.77898424232004537"/>
    <x v="0"/>
    <x v="8"/>
    <x v="2"/>
    <x v="0"/>
  </r>
  <r>
    <x v="14"/>
    <x v="60"/>
    <x v="10"/>
    <x v="0"/>
    <x v="282"/>
    <x v="0"/>
    <x v="0"/>
    <n v="5.7071762374912174"/>
    <n v="5.2853707044940528"/>
    <x v="0"/>
    <x v="8"/>
    <x v="4"/>
    <x v="0"/>
  </r>
  <r>
    <x v="14"/>
    <x v="61"/>
    <x v="6"/>
    <x v="2"/>
    <x v="283"/>
    <x v="2"/>
    <x v="0"/>
    <n v="0.13962803559995385"/>
    <n v="0.43459793907561806"/>
    <x v="0"/>
    <x v="8"/>
    <x v="5"/>
    <x v="0"/>
  </r>
  <r>
    <x v="14"/>
    <x v="62"/>
    <x v="110"/>
    <x v="2"/>
    <x v="284"/>
    <x v="2"/>
    <x v="0"/>
    <n v="4.0503386168370722E-2"/>
    <n v="0.20912639862563462"/>
    <x v="0"/>
    <x v="8"/>
    <x v="5"/>
    <x v="0"/>
  </r>
  <r>
    <x v="14"/>
    <x v="177"/>
    <x v="92"/>
    <x v="2"/>
    <x v="572"/>
    <x v="2"/>
    <x v="0"/>
    <n v="2.8536831450859101"/>
    <n v="6.2253108891632456"/>
    <x v="0"/>
    <x v="8"/>
    <x v="3"/>
    <x v="0"/>
  </r>
  <r>
    <x v="14"/>
    <x v="63"/>
    <x v="27"/>
    <x v="2"/>
    <x v="600"/>
    <x v="1"/>
    <x v="0"/>
    <n v="5.5582835416085503"/>
    <n v="11.86602849012762"/>
    <x v="0"/>
    <x v="8"/>
    <x v="12"/>
    <x v="0"/>
  </r>
  <r>
    <x v="14"/>
    <x v="63"/>
    <x v="27"/>
    <x v="2"/>
    <x v="285"/>
    <x v="1"/>
    <x v="0"/>
    <n v="20.250232567311127"/>
    <n v="36.711784216581172"/>
    <x v="0"/>
    <x v="8"/>
    <x v="3"/>
    <x v="0"/>
  </r>
  <r>
    <x v="14"/>
    <x v="63"/>
    <x v="27"/>
    <x v="2"/>
    <x v="287"/>
    <x v="2"/>
    <x v="0"/>
    <n v="0.19911110823519795"/>
    <n v="0.62801683949997988"/>
    <x v="0"/>
    <x v="8"/>
    <x v="5"/>
    <x v="0"/>
  </r>
  <r>
    <x v="14"/>
    <x v="188"/>
    <x v="77"/>
    <x v="1"/>
    <x v="601"/>
    <x v="1"/>
    <x v="0"/>
    <n v="8.6222304621828366E-2"/>
    <n v="0.13333016487659358"/>
    <x v="0"/>
    <x v="8"/>
    <x v="3"/>
    <x v="0"/>
  </r>
  <r>
    <x v="14"/>
    <x v="65"/>
    <x v="111"/>
    <x v="2"/>
    <x v="289"/>
    <x v="2"/>
    <x v="0"/>
    <n v="5.9112261601511875"/>
    <n v="10.996540399403647"/>
    <x v="0"/>
    <x v="8"/>
    <x v="3"/>
    <x v="0"/>
  </r>
  <r>
    <x v="14"/>
    <x v="65"/>
    <x v="112"/>
    <x v="2"/>
    <x v="642"/>
    <x v="1"/>
    <x v="0"/>
    <n v="8.6881590692252306"/>
    <n v="15.986176054937449"/>
    <x v="0"/>
    <x v="8"/>
    <x v="3"/>
    <x v="0"/>
  </r>
  <r>
    <x v="14"/>
    <x v="65"/>
    <x v="112"/>
    <x v="2"/>
    <x v="290"/>
    <x v="2"/>
    <x v="0"/>
    <n v="14.318474873243872"/>
    <n v="25.82385501149129"/>
    <x v="0"/>
    <x v="8"/>
    <x v="3"/>
    <x v="0"/>
  </r>
  <r>
    <x v="14"/>
    <x v="66"/>
    <x v="77"/>
    <x v="2"/>
    <x v="291"/>
    <x v="1"/>
    <x v="0"/>
    <n v="3.3329095435166373E-3"/>
    <n v="6.810938227899078E-3"/>
    <x v="0"/>
    <x v="8"/>
    <x v="3"/>
    <x v="0"/>
  </r>
  <r>
    <x v="14"/>
    <x v="66"/>
    <x v="27"/>
    <x v="2"/>
    <x v="710"/>
    <x v="1"/>
    <x v="0"/>
    <n v="7.1482114363372276E-2"/>
    <n v="0.11355205261904769"/>
    <x v="0"/>
    <x v="8"/>
    <x v="3"/>
    <x v="0"/>
  </r>
  <r>
    <x v="14"/>
    <x v="67"/>
    <x v="251"/>
    <x v="2"/>
    <x v="731"/>
    <x v="2"/>
    <x v="0"/>
    <n v="0.10474558889909258"/>
    <n v="0.33805628559375123"/>
    <x v="0"/>
    <x v="8"/>
    <x v="5"/>
    <x v="0"/>
  </r>
  <r>
    <x v="14"/>
    <x v="67"/>
    <x v="113"/>
    <x v="2"/>
    <x v="293"/>
    <x v="1"/>
    <x v="0"/>
    <n v="1.0422305344446721"/>
    <n v="2.8212169409830676"/>
    <x v="0"/>
    <x v="8"/>
    <x v="3"/>
    <x v="0"/>
  </r>
  <r>
    <x v="14"/>
    <x v="69"/>
    <x v="10"/>
    <x v="0"/>
    <x v="295"/>
    <x v="0"/>
    <x v="0"/>
    <n v="1.2140312021343573"/>
    <n v="1.1996678000017382"/>
    <x v="0"/>
    <x v="8"/>
    <x v="4"/>
    <x v="0"/>
  </r>
  <r>
    <x v="14"/>
    <x v="69"/>
    <x v="115"/>
    <x v="0"/>
    <x v="296"/>
    <x v="2"/>
    <x v="0"/>
    <n v="0.16729232391983007"/>
    <n v="0.25683358569470643"/>
    <x v="0"/>
    <x v="8"/>
    <x v="3"/>
    <x v="0"/>
  </r>
  <r>
    <x v="14"/>
    <x v="69"/>
    <x v="115"/>
    <x v="0"/>
    <x v="297"/>
    <x v="0"/>
    <x v="0"/>
    <n v="2.4557462778645407"/>
    <n v="2.6112696092593701"/>
    <x v="0"/>
    <x v="8"/>
    <x v="2"/>
    <x v="0"/>
  </r>
  <r>
    <x v="14"/>
    <x v="70"/>
    <x v="89"/>
    <x v="2"/>
    <x v="298"/>
    <x v="1"/>
    <x v="0"/>
    <n v="1.9324220221007475"/>
    <n v="2.99907528592703"/>
    <x v="0"/>
    <x v="8"/>
    <x v="3"/>
    <x v="0"/>
  </r>
  <r>
    <x v="14"/>
    <x v="70"/>
    <x v="89"/>
    <x v="2"/>
    <x v="643"/>
    <x v="2"/>
    <x v="0"/>
    <n v="0.37852170431945842"/>
    <n v="0.80745453785637411"/>
    <x v="0"/>
    <x v="8"/>
    <x v="3"/>
    <x v="0"/>
  </r>
  <r>
    <x v="14"/>
    <x v="70"/>
    <x v="89"/>
    <x v="2"/>
    <x v="300"/>
    <x v="2"/>
    <x v="0"/>
    <n v="7.9269019062623111E-2"/>
    <n v="0.19483843647175356"/>
    <x v="0"/>
    <x v="8"/>
    <x v="10"/>
    <x v="0"/>
  </r>
  <r>
    <x v="14"/>
    <x v="71"/>
    <x v="27"/>
    <x v="2"/>
    <x v="301"/>
    <x v="1"/>
    <x v="0"/>
    <n v="1.3273718143643654"/>
    <n v="2.0264802511095787"/>
    <x v="0"/>
    <x v="8"/>
    <x v="3"/>
    <x v="0"/>
  </r>
  <r>
    <x v="14"/>
    <x v="71"/>
    <x v="27"/>
    <x v="2"/>
    <x v="302"/>
    <x v="2"/>
    <x v="0"/>
    <n v="0.50287393388804336"/>
    <n v="0.94571933799467989"/>
    <x v="0"/>
    <x v="8"/>
    <x v="3"/>
    <x v="0"/>
  </r>
  <r>
    <x v="14"/>
    <x v="72"/>
    <x v="116"/>
    <x v="2"/>
    <x v="303"/>
    <x v="1"/>
    <x v="0"/>
    <n v="0.17893224782695286"/>
    <n v="0.35703493016380777"/>
    <x v="0"/>
    <x v="8"/>
    <x v="3"/>
    <x v="0"/>
  </r>
  <r>
    <x v="15"/>
    <x v="73"/>
    <x v="10"/>
    <x v="1"/>
    <x v="602"/>
    <x v="0"/>
    <x v="0"/>
    <n v="7.5547175758907423"/>
    <n v="6.6468479620899457"/>
    <x v="0"/>
    <x v="8"/>
    <x v="1"/>
    <x v="0"/>
  </r>
  <r>
    <x v="15"/>
    <x v="73"/>
    <x v="10"/>
    <x v="0"/>
    <x v="309"/>
    <x v="0"/>
    <x v="0"/>
    <n v="3.55071668128965"/>
    <n v="3.413381445985991"/>
    <x v="0"/>
    <x v="8"/>
    <x v="4"/>
    <x v="0"/>
  </r>
  <r>
    <x v="15"/>
    <x v="73"/>
    <x v="118"/>
    <x v="0"/>
    <x v="311"/>
    <x v="0"/>
    <x v="0"/>
    <n v="4.1072599094268982"/>
    <n v="3.7942210760305235"/>
    <x v="0"/>
    <x v="8"/>
    <x v="0"/>
    <x v="0"/>
  </r>
  <r>
    <x v="15"/>
    <x v="73"/>
    <x v="118"/>
    <x v="0"/>
    <x v="573"/>
    <x v="0"/>
    <x v="0"/>
    <n v="4.2379837648728236"/>
    <n v="3.6404501321448581"/>
    <x v="0"/>
    <x v="8"/>
    <x v="1"/>
    <x v="0"/>
  </r>
  <r>
    <x v="15"/>
    <x v="73"/>
    <x v="25"/>
    <x v="0"/>
    <x v="312"/>
    <x v="0"/>
    <x v="0"/>
    <n v="14.156851412458867"/>
    <n v="13.342799567387916"/>
    <x v="0"/>
    <x v="8"/>
    <x v="0"/>
    <x v="0"/>
  </r>
  <r>
    <x v="15"/>
    <x v="73"/>
    <x v="25"/>
    <x v="1"/>
    <x v="312"/>
    <x v="0"/>
    <x v="0"/>
    <n v="0.37647820204465621"/>
    <n v="0.37062551296282314"/>
    <x v="0"/>
    <x v="8"/>
    <x v="0"/>
    <x v="0"/>
  </r>
  <r>
    <x v="15"/>
    <x v="73"/>
    <x v="25"/>
    <x v="0"/>
    <x v="574"/>
    <x v="0"/>
    <x v="0"/>
    <n v="3.5426411726892622"/>
    <n v="3.1189826504307265"/>
    <x v="0"/>
    <x v="8"/>
    <x v="1"/>
    <x v="0"/>
  </r>
  <r>
    <x v="15"/>
    <x v="74"/>
    <x v="56"/>
    <x v="2"/>
    <x v="314"/>
    <x v="2"/>
    <x v="0"/>
    <n v="0.24212963339918137"/>
    <n v="0.41382483283574462"/>
    <x v="0"/>
    <x v="8"/>
    <x v="3"/>
    <x v="0"/>
  </r>
  <r>
    <x v="15"/>
    <x v="75"/>
    <x v="120"/>
    <x v="0"/>
    <x v="317"/>
    <x v="1"/>
    <x v="0"/>
    <n v="0.7762886053189989"/>
    <n v="1.0381664060351687"/>
    <x v="0"/>
    <x v="8"/>
    <x v="2"/>
    <x v="0"/>
  </r>
  <r>
    <x v="15"/>
    <x v="75"/>
    <x v="120"/>
    <x v="0"/>
    <x v="319"/>
    <x v="0"/>
    <x v="0"/>
    <n v="3.1774243626485097"/>
    <n v="2.7924178985722077"/>
    <x v="0"/>
    <x v="8"/>
    <x v="0"/>
    <x v="0"/>
  </r>
  <r>
    <x v="15"/>
    <x v="75"/>
    <x v="120"/>
    <x v="0"/>
    <x v="320"/>
    <x v="0"/>
    <x v="0"/>
    <n v="23.975414478961088"/>
    <n v="20.298440794694763"/>
    <x v="0"/>
    <x v="8"/>
    <x v="1"/>
    <x v="0"/>
  </r>
  <r>
    <x v="15"/>
    <x v="76"/>
    <x v="252"/>
    <x v="1"/>
    <x v="732"/>
    <x v="2"/>
    <x v="0"/>
    <n v="0.48624679168363649"/>
    <n v="0.66174658148654408"/>
    <x v="0"/>
    <x v="8"/>
    <x v="3"/>
    <x v="0"/>
  </r>
  <r>
    <x v="15"/>
    <x v="76"/>
    <x v="253"/>
    <x v="1"/>
    <x v="733"/>
    <x v="2"/>
    <x v="0"/>
    <n v="0.47809254098231119"/>
    <n v="0.64643877782637804"/>
    <x v="0"/>
    <x v="8"/>
    <x v="3"/>
    <x v="0"/>
  </r>
  <r>
    <x v="15"/>
    <x v="77"/>
    <x v="117"/>
    <x v="2"/>
    <x v="324"/>
    <x v="2"/>
    <x v="0"/>
    <n v="1.3491775333683389"/>
    <n v="2.3054213411646072"/>
    <x v="0"/>
    <x v="8"/>
    <x v="3"/>
    <x v="0"/>
  </r>
  <r>
    <x v="15"/>
    <x v="77"/>
    <x v="122"/>
    <x v="1"/>
    <x v="603"/>
    <x v="1"/>
    <x v="0"/>
    <n v="2.3915347529102795"/>
    <n v="3.5049201893813486"/>
    <x v="0"/>
    <x v="8"/>
    <x v="15"/>
    <x v="0"/>
  </r>
  <r>
    <x v="15"/>
    <x v="77"/>
    <x v="124"/>
    <x v="1"/>
    <x v="644"/>
    <x v="1"/>
    <x v="0"/>
    <n v="2.2039630418230871"/>
    <n v="3.130688518057068"/>
    <x v="0"/>
    <x v="8"/>
    <x v="15"/>
    <x v="0"/>
  </r>
  <r>
    <x v="15"/>
    <x v="77"/>
    <x v="122"/>
    <x v="1"/>
    <x v="325"/>
    <x v="2"/>
    <x v="0"/>
    <n v="9.6888471084403243"/>
    <n v="18.318739495365641"/>
    <x v="0"/>
    <x v="8"/>
    <x v="3"/>
    <x v="0"/>
  </r>
  <r>
    <x v="15"/>
    <x v="77"/>
    <x v="122"/>
    <x v="1"/>
    <x v="325"/>
    <x v="2"/>
    <x v="0"/>
    <n v="3.0541773986165599"/>
    <n v="4.711682484654971"/>
    <x v="0"/>
    <x v="8"/>
    <x v="3"/>
    <x v="0"/>
  </r>
  <r>
    <x v="15"/>
    <x v="77"/>
    <x v="123"/>
    <x v="1"/>
    <x v="326"/>
    <x v="2"/>
    <x v="0"/>
    <n v="10.232758027182594"/>
    <n v="18.353483114537756"/>
    <x v="0"/>
    <x v="8"/>
    <x v="3"/>
    <x v="0"/>
  </r>
  <r>
    <x v="15"/>
    <x v="77"/>
    <x v="124"/>
    <x v="1"/>
    <x v="327"/>
    <x v="2"/>
    <x v="0"/>
    <n v="21.749881415412144"/>
    <n v="33.702529362240682"/>
    <x v="0"/>
    <x v="8"/>
    <x v="3"/>
    <x v="0"/>
  </r>
  <r>
    <x v="15"/>
    <x v="77"/>
    <x v="125"/>
    <x v="1"/>
    <x v="328"/>
    <x v="2"/>
    <x v="0"/>
    <n v="1.1185413174589843E-3"/>
    <n v="2.1593889303515219E-3"/>
    <x v="0"/>
    <x v="8"/>
    <x v="3"/>
    <x v="0"/>
  </r>
  <r>
    <x v="15"/>
    <x v="77"/>
    <x v="10"/>
    <x v="2"/>
    <x v="331"/>
    <x v="1"/>
    <x v="0"/>
    <n v="2.5666458767489766E-2"/>
    <n v="3.8208625433475973E-2"/>
    <x v="0"/>
    <x v="8"/>
    <x v="3"/>
    <x v="0"/>
  </r>
  <r>
    <x v="15"/>
    <x v="77"/>
    <x v="10"/>
    <x v="2"/>
    <x v="332"/>
    <x v="1"/>
    <x v="0"/>
    <n v="1.1430213742857622"/>
    <n v="1.7261246656615543"/>
    <x v="0"/>
    <x v="8"/>
    <x v="2"/>
    <x v="0"/>
  </r>
  <r>
    <x v="15"/>
    <x v="77"/>
    <x v="10"/>
    <x v="2"/>
    <x v="333"/>
    <x v="2"/>
    <x v="0"/>
    <n v="1.4027193075497835"/>
    <n v="2.4695069866345762"/>
    <x v="0"/>
    <x v="8"/>
    <x v="3"/>
    <x v="0"/>
  </r>
  <r>
    <x v="15"/>
    <x v="77"/>
    <x v="10"/>
    <x v="1"/>
    <x v="686"/>
    <x v="0"/>
    <x v="0"/>
    <n v="7.2890181925566964"/>
    <n v="6.1031112336141957"/>
    <x v="0"/>
    <x v="8"/>
    <x v="0"/>
    <x v="0"/>
  </r>
  <r>
    <x v="15"/>
    <x v="77"/>
    <x v="26"/>
    <x v="1"/>
    <x v="334"/>
    <x v="2"/>
    <x v="0"/>
    <n v="2.4958033953068872"/>
    <n v="4.1525559908570289"/>
    <x v="0"/>
    <x v="8"/>
    <x v="3"/>
    <x v="0"/>
  </r>
  <r>
    <x v="15"/>
    <x v="77"/>
    <x v="26"/>
    <x v="2"/>
    <x v="334"/>
    <x v="2"/>
    <x v="0"/>
    <n v="4.94032904250419E-2"/>
    <n v="9.0007310248300568E-2"/>
    <x v="0"/>
    <x v="8"/>
    <x v="3"/>
    <x v="0"/>
  </r>
  <r>
    <x v="15"/>
    <x v="198"/>
    <x v="233"/>
    <x v="0"/>
    <x v="687"/>
    <x v="2"/>
    <x v="0"/>
    <n v="1.486496658886594"/>
    <n v="2.1247908746863544"/>
    <x v="0"/>
    <x v="8"/>
    <x v="3"/>
    <x v="0"/>
  </r>
  <r>
    <x v="16"/>
    <x v="78"/>
    <x v="126"/>
    <x v="0"/>
    <x v="336"/>
    <x v="0"/>
    <x v="0"/>
    <n v="4.1175392097499213"/>
    <n v="3.6836575652864503"/>
    <x v="0"/>
    <x v="8"/>
    <x v="4"/>
    <x v="0"/>
  </r>
  <r>
    <x v="16"/>
    <x v="79"/>
    <x v="78"/>
    <x v="0"/>
    <x v="711"/>
    <x v="1"/>
    <x v="0"/>
    <n v="0.28714901021024042"/>
    <n v="0.45924521913867994"/>
    <x v="0"/>
    <x v="8"/>
    <x v="3"/>
    <x v="0"/>
  </r>
  <r>
    <x v="16"/>
    <x v="79"/>
    <x v="78"/>
    <x v="2"/>
    <x v="337"/>
    <x v="2"/>
    <x v="0"/>
    <n v="1.7254612595706424E-2"/>
    <n v="2.4645668818493994E-2"/>
    <x v="0"/>
    <x v="8"/>
    <x v="3"/>
    <x v="0"/>
  </r>
  <r>
    <x v="16"/>
    <x v="80"/>
    <x v="127"/>
    <x v="0"/>
    <x v="339"/>
    <x v="2"/>
    <x v="0"/>
    <n v="0.10661702238189982"/>
    <n v="0.15284376483277576"/>
    <x v="0"/>
    <x v="8"/>
    <x v="3"/>
    <x v="0"/>
  </r>
  <r>
    <x v="16"/>
    <x v="80"/>
    <x v="127"/>
    <x v="0"/>
    <x v="646"/>
    <x v="0"/>
    <x v="0"/>
    <n v="1.2930671000332179"/>
    <n v="1.2983737431893887"/>
    <x v="0"/>
    <x v="8"/>
    <x v="0"/>
    <x v="0"/>
  </r>
  <r>
    <x v="16"/>
    <x v="80"/>
    <x v="127"/>
    <x v="0"/>
    <x v="340"/>
    <x v="0"/>
    <x v="0"/>
    <n v="1.5078685605117266"/>
    <n v="1.6705464112678812"/>
    <x v="0"/>
    <x v="8"/>
    <x v="2"/>
    <x v="0"/>
  </r>
  <r>
    <x v="16"/>
    <x v="80"/>
    <x v="128"/>
    <x v="0"/>
    <x v="341"/>
    <x v="1"/>
    <x v="0"/>
    <n v="1.2932802986041021"/>
    <n v="1.7898147220814227"/>
    <x v="0"/>
    <x v="8"/>
    <x v="3"/>
    <x v="0"/>
  </r>
  <r>
    <x v="16"/>
    <x v="80"/>
    <x v="128"/>
    <x v="0"/>
    <x v="342"/>
    <x v="2"/>
    <x v="0"/>
    <n v="3.2619989009420052"/>
    <n v="3.9990265518946688"/>
    <x v="0"/>
    <x v="8"/>
    <x v="3"/>
    <x v="0"/>
  </r>
  <r>
    <x v="16"/>
    <x v="80"/>
    <x v="128"/>
    <x v="0"/>
    <x v="343"/>
    <x v="0"/>
    <x v="0"/>
    <n v="13.112922557386888"/>
    <n v="12.149960913966904"/>
    <x v="0"/>
    <x v="8"/>
    <x v="2"/>
    <x v="0"/>
  </r>
  <r>
    <x v="16"/>
    <x v="80"/>
    <x v="128"/>
    <x v="0"/>
    <x v="344"/>
    <x v="0"/>
    <x v="0"/>
    <n v="70.954527552853065"/>
    <n v="53.709767658451895"/>
    <x v="0"/>
    <x v="8"/>
    <x v="4"/>
    <x v="0"/>
  </r>
  <r>
    <x v="16"/>
    <x v="80"/>
    <x v="129"/>
    <x v="2"/>
    <x v="345"/>
    <x v="2"/>
    <x v="0"/>
    <n v="0.11238617590928966"/>
    <n v="0.14064844953735284"/>
    <x v="0"/>
    <x v="8"/>
    <x v="3"/>
    <x v="0"/>
  </r>
  <r>
    <x v="16"/>
    <x v="80"/>
    <x v="129"/>
    <x v="3"/>
    <x v="346"/>
    <x v="0"/>
    <x v="0"/>
    <n v="1.2231468126227343"/>
    <n v="1.48891424238829"/>
    <x v="0"/>
    <x v="8"/>
    <x v="2"/>
    <x v="0"/>
  </r>
  <r>
    <x v="16"/>
    <x v="80"/>
    <x v="129"/>
    <x v="3"/>
    <x v="347"/>
    <x v="0"/>
    <x v="0"/>
    <n v="2.750018051512662"/>
    <n v="2.7437524951303818"/>
    <x v="0"/>
    <x v="8"/>
    <x v="4"/>
    <x v="0"/>
  </r>
  <r>
    <x v="16"/>
    <x v="80"/>
    <x v="107"/>
    <x v="0"/>
    <x v="348"/>
    <x v="2"/>
    <x v="0"/>
    <n v="7.7066690190653366"/>
    <n v="8.922174963592699"/>
    <x v="0"/>
    <x v="8"/>
    <x v="3"/>
    <x v="0"/>
  </r>
  <r>
    <x v="17"/>
    <x v="82"/>
    <x v="27"/>
    <x v="0"/>
    <x v="351"/>
    <x v="1"/>
    <x v="0"/>
    <n v="13.52545576791703"/>
    <n v="13.095422040372158"/>
    <x v="0"/>
    <x v="8"/>
    <x v="3"/>
    <x v="0"/>
  </r>
  <r>
    <x v="17"/>
    <x v="83"/>
    <x v="131"/>
    <x v="2"/>
    <x v="352"/>
    <x v="2"/>
    <x v="0"/>
    <n v="8.806170792895146E-2"/>
    <n v="0.28398172358600077"/>
    <x v="0"/>
    <x v="8"/>
    <x v="5"/>
    <x v="0"/>
  </r>
  <r>
    <x v="17"/>
    <x v="84"/>
    <x v="27"/>
    <x v="0"/>
    <x v="353"/>
    <x v="1"/>
    <x v="0"/>
    <n v="0.91990638352870935"/>
    <n v="0.8134883634361767"/>
    <x v="0"/>
    <x v="8"/>
    <x v="3"/>
    <x v="0"/>
  </r>
  <r>
    <x v="17"/>
    <x v="172"/>
    <x v="27"/>
    <x v="0"/>
    <x v="549"/>
    <x v="1"/>
    <x v="0"/>
    <n v="25.591248621553103"/>
    <n v="20.807824874700064"/>
    <x v="0"/>
    <x v="8"/>
    <x v="3"/>
    <x v="0"/>
  </r>
  <r>
    <x v="17"/>
    <x v="85"/>
    <x v="6"/>
    <x v="2"/>
    <x v="354"/>
    <x v="1"/>
    <x v="0"/>
    <n v="3.4236984263481389"/>
    <n v="4.2274386711517753"/>
    <x v="0"/>
    <x v="8"/>
    <x v="3"/>
    <x v="0"/>
  </r>
  <r>
    <x v="18"/>
    <x v="86"/>
    <x v="27"/>
    <x v="0"/>
    <x v="355"/>
    <x v="2"/>
    <x v="0"/>
    <n v="0.22037705423453022"/>
    <n v="0.28083512594282345"/>
    <x v="0"/>
    <x v="8"/>
    <x v="3"/>
    <x v="0"/>
  </r>
  <r>
    <x v="18"/>
    <x v="86"/>
    <x v="27"/>
    <x v="0"/>
    <x v="356"/>
    <x v="0"/>
    <x v="0"/>
    <n v="5.2782470481577608"/>
    <n v="4.7783307675325934"/>
    <x v="0"/>
    <x v="8"/>
    <x v="4"/>
    <x v="0"/>
  </r>
  <r>
    <x v="18"/>
    <x v="87"/>
    <x v="109"/>
    <x v="3"/>
    <x v="357"/>
    <x v="0"/>
    <x v="0"/>
    <n v="1.6730225760059119"/>
    <n v="1.7808892568709769"/>
    <x v="0"/>
    <x v="8"/>
    <x v="2"/>
    <x v="0"/>
  </r>
  <r>
    <x v="18"/>
    <x v="87"/>
    <x v="109"/>
    <x v="3"/>
    <x v="358"/>
    <x v="0"/>
    <x v="0"/>
    <n v="1.2950906194573168"/>
    <n v="1.3551640297008924"/>
    <x v="0"/>
    <x v="8"/>
    <x v="4"/>
    <x v="0"/>
  </r>
  <r>
    <x v="18"/>
    <x v="88"/>
    <x v="10"/>
    <x v="0"/>
    <x v="361"/>
    <x v="0"/>
    <x v="0"/>
    <n v="0.77462415266918516"/>
    <n v="0.69518575107341685"/>
    <x v="0"/>
    <x v="8"/>
    <x v="4"/>
    <x v="0"/>
  </r>
  <r>
    <x v="18"/>
    <x v="89"/>
    <x v="270"/>
    <x v="1"/>
    <x v="771"/>
    <x v="2"/>
    <x v="0"/>
    <n v="0.12330624488659657"/>
    <n v="0.17481747591150737"/>
    <x v="0"/>
    <x v="8"/>
    <x v="3"/>
    <x v="0"/>
  </r>
  <r>
    <x v="18"/>
    <x v="89"/>
    <x v="270"/>
    <x v="0"/>
    <x v="772"/>
    <x v="0"/>
    <x v="0"/>
    <n v="0.14372802389401082"/>
    <n v="0.16254832045651924"/>
    <x v="0"/>
    <x v="8"/>
    <x v="2"/>
    <x v="0"/>
  </r>
  <r>
    <x v="18"/>
    <x v="89"/>
    <x v="270"/>
    <x v="0"/>
    <x v="773"/>
    <x v="0"/>
    <x v="0"/>
    <n v="2.0053539897114914"/>
    <n v="1.7575786626282548"/>
    <x v="0"/>
    <x v="8"/>
    <x v="4"/>
    <x v="0"/>
  </r>
  <r>
    <x v="18"/>
    <x v="89"/>
    <x v="107"/>
    <x v="0"/>
    <x v="362"/>
    <x v="2"/>
    <x v="0"/>
    <n v="0.72330708764276819"/>
    <n v="0.93322231495534147"/>
    <x v="0"/>
    <x v="8"/>
    <x v="3"/>
    <x v="0"/>
  </r>
  <r>
    <x v="18"/>
    <x v="89"/>
    <x v="107"/>
    <x v="0"/>
    <x v="363"/>
    <x v="0"/>
    <x v="0"/>
    <n v="1.5808450093129776"/>
    <n v="1.5520031484516394"/>
    <x v="0"/>
    <x v="8"/>
    <x v="2"/>
    <x v="0"/>
  </r>
  <r>
    <x v="18"/>
    <x v="89"/>
    <x v="107"/>
    <x v="0"/>
    <x v="365"/>
    <x v="0"/>
    <x v="0"/>
    <n v="15.264529391176247"/>
    <n v="13.484572147554443"/>
    <x v="0"/>
    <x v="8"/>
    <x v="4"/>
    <x v="0"/>
  </r>
  <r>
    <x v="19"/>
    <x v="90"/>
    <x v="254"/>
    <x v="0"/>
    <x v="734"/>
    <x v="1"/>
    <x v="0"/>
    <n v="0.3981067797810145"/>
    <n v="0.3472532163289595"/>
    <x v="0"/>
    <x v="8"/>
    <x v="3"/>
    <x v="0"/>
  </r>
  <r>
    <x v="19"/>
    <x v="90"/>
    <x v="254"/>
    <x v="0"/>
    <x v="734"/>
    <x v="1"/>
    <x v="0"/>
    <n v="0.36889615481355714"/>
    <n v="0.32829110839204823"/>
    <x v="0"/>
    <x v="8"/>
    <x v="3"/>
    <x v="0"/>
  </r>
  <r>
    <x v="19"/>
    <x v="90"/>
    <x v="6"/>
    <x v="2"/>
    <x v="774"/>
    <x v="1"/>
    <x v="0"/>
    <n v="0.31157291328914505"/>
    <n v="0.43723534840540135"/>
    <x v="0"/>
    <x v="8"/>
    <x v="3"/>
    <x v="0"/>
  </r>
  <r>
    <x v="19"/>
    <x v="90"/>
    <x v="255"/>
    <x v="0"/>
    <x v="735"/>
    <x v="0"/>
    <x v="0"/>
    <n v="3.4803532238966786"/>
    <n v="2.7765952882804803"/>
    <x v="0"/>
    <x v="8"/>
    <x v="4"/>
    <x v="0"/>
  </r>
  <r>
    <x v="19"/>
    <x v="90"/>
    <x v="132"/>
    <x v="0"/>
    <x v="368"/>
    <x v="0"/>
    <x v="0"/>
    <n v="0.17919403733226338"/>
    <n v="0.10713751357684508"/>
    <x v="0"/>
    <x v="8"/>
    <x v="2"/>
    <x v="0"/>
  </r>
  <r>
    <x v="19"/>
    <x v="90"/>
    <x v="132"/>
    <x v="0"/>
    <x v="369"/>
    <x v="0"/>
    <x v="0"/>
    <n v="2.3314913543573472"/>
    <n v="1.8270444302555591"/>
    <x v="0"/>
    <x v="8"/>
    <x v="4"/>
    <x v="0"/>
  </r>
  <r>
    <x v="19"/>
    <x v="90"/>
    <x v="107"/>
    <x v="0"/>
    <x v="736"/>
    <x v="0"/>
    <x v="0"/>
    <n v="2.0151939249847572"/>
    <n v="1.815051022142427"/>
    <x v="0"/>
    <x v="8"/>
    <x v="2"/>
    <x v="0"/>
  </r>
  <r>
    <x v="56"/>
    <x v="173"/>
    <x v="208"/>
    <x v="2"/>
    <x v="550"/>
    <x v="2"/>
    <x v="0"/>
    <n v="0.62895765304729601"/>
    <n v="1.4466892260939939"/>
    <x v="0"/>
    <x v="8"/>
    <x v="16"/>
    <x v="0"/>
  </r>
  <r>
    <x v="21"/>
    <x v="93"/>
    <x v="134"/>
    <x v="2"/>
    <x v="373"/>
    <x v="1"/>
    <x v="0"/>
    <n v="0.18923740715798038"/>
    <n v="0.23719162688329093"/>
    <x v="0"/>
    <x v="8"/>
    <x v="5"/>
    <x v="0"/>
  </r>
  <r>
    <x v="21"/>
    <x v="93"/>
    <x v="134"/>
    <x v="2"/>
    <x v="737"/>
    <x v="2"/>
    <x v="0"/>
    <n v="4.2476236979712874E-2"/>
    <n v="0.10691351062783783"/>
    <x v="0"/>
    <x v="8"/>
    <x v="5"/>
    <x v="0"/>
  </r>
  <r>
    <x v="21"/>
    <x v="93"/>
    <x v="135"/>
    <x v="2"/>
    <x v="376"/>
    <x v="1"/>
    <x v="0"/>
    <n v="0.88554042740188776"/>
    <n v="1.4169112526686176"/>
    <x v="0"/>
    <x v="8"/>
    <x v="3"/>
    <x v="0"/>
  </r>
  <r>
    <x v="21"/>
    <x v="93"/>
    <x v="135"/>
    <x v="2"/>
    <x v="377"/>
    <x v="2"/>
    <x v="0"/>
    <n v="0.51453191350119054"/>
    <n v="0.93896844927258027"/>
    <x v="0"/>
    <x v="8"/>
    <x v="3"/>
    <x v="0"/>
  </r>
  <r>
    <x v="21"/>
    <x v="93"/>
    <x v="225"/>
    <x v="2"/>
    <x v="604"/>
    <x v="1"/>
    <x v="0"/>
    <n v="0.13463699890135936"/>
    <n v="0.27466877361600639"/>
    <x v="0"/>
    <x v="8"/>
    <x v="5"/>
    <x v="0"/>
  </r>
  <r>
    <x v="21"/>
    <x v="93"/>
    <x v="136"/>
    <x v="2"/>
    <x v="378"/>
    <x v="1"/>
    <x v="0"/>
    <n v="2.8778479915388213"/>
    <n v="4.9637227359348364"/>
    <x v="0"/>
    <x v="8"/>
    <x v="3"/>
    <x v="0"/>
  </r>
  <r>
    <x v="21"/>
    <x v="94"/>
    <x v="4"/>
    <x v="2"/>
    <x v="380"/>
    <x v="1"/>
    <x v="0"/>
    <n v="2.322188254974392E-2"/>
    <n v="3.4874993416354534E-2"/>
    <x v="0"/>
    <x v="8"/>
    <x v="3"/>
    <x v="0"/>
  </r>
  <r>
    <x v="21"/>
    <x v="94"/>
    <x v="4"/>
    <x v="2"/>
    <x v="381"/>
    <x v="2"/>
    <x v="0"/>
    <n v="0.28900814912826361"/>
    <n v="0.48551564455139529"/>
    <x v="0"/>
    <x v="8"/>
    <x v="13"/>
    <x v="0"/>
  </r>
  <r>
    <x v="22"/>
    <x v="178"/>
    <x v="27"/>
    <x v="2"/>
    <x v="575"/>
    <x v="1"/>
    <x v="0"/>
    <n v="2.4040135001397709"/>
    <n v="3.7333291153236936"/>
    <x v="0"/>
    <x v="8"/>
    <x v="3"/>
    <x v="0"/>
  </r>
  <r>
    <x v="72"/>
    <x v="214"/>
    <x v="256"/>
    <x v="1"/>
    <x v="738"/>
    <x v="2"/>
    <x v="0"/>
    <n v="3.9224374809685263E-2"/>
    <n v="5.5387472468263435E-2"/>
    <x v="0"/>
    <x v="8"/>
    <x v="3"/>
    <x v="0"/>
  </r>
  <r>
    <x v="72"/>
    <x v="214"/>
    <x v="256"/>
    <x v="1"/>
    <x v="738"/>
    <x v="2"/>
    <x v="0"/>
    <n v="0.24196455521791874"/>
    <n v="0.34800621659021413"/>
    <x v="0"/>
    <x v="8"/>
    <x v="3"/>
    <x v="0"/>
  </r>
  <r>
    <x v="23"/>
    <x v="215"/>
    <x v="155"/>
    <x v="2"/>
    <x v="739"/>
    <x v="2"/>
    <x v="0"/>
    <n v="0.14827324457954016"/>
    <n v="0.4782164710511338"/>
    <x v="0"/>
    <x v="8"/>
    <x v="5"/>
    <x v="0"/>
  </r>
  <r>
    <x v="23"/>
    <x v="215"/>
    <x v="163"/>
    <x v="2"/>
    <x v="740"/>
    <x v="2"/>
    <x v="0"/>
    <n v="0.1415291366267937"/>
    <n v="0.46017249376069636"/>
    <x v="0"/>
    <x v="8"/>
    <x v="5"/>
    <x v="0"/>
  </r>
  <r>
    <x v="23"/>
    <x v="215"/>
    <x v="257"/>
    <x v="3"/>
    <x v="741"/>
    <x v="2"/>
    <x v="0"/>
    <n v="0.17188074916961263"/>
    <n v="0.59403222938778355"/>
    <x v="0"/>
    <x v="8"/>
    <x v="5"/>
    <x v="0"/>
  </r>
  <r>
    <x v="59"/>
    <x v="179"/>
    <x v="134"/>
    <x v="2"/>
    <x v="742"/>
    <x v="2"/>
    <x v="0"/>
    <n v="0.10941370389104868"/>
    <n v="0.49416147698620899"/>
    <x v="0"/>
    <x v="8"/>
    <x v="12"/>
    <x v="0"/>
  </r>
  <r>
    <x v="59"/>
    <x v="179"/>
    <x v="258"/>
    <x v="2"/>
    <x v="743"/>
    <x v="2"/>
    <x v="0"/>
    <n v="0.1226385739259678"/>
    <n v="0.56416626708605577"/>
    <x v="0"/>
    <x v="8"/>
    <x v="12"/>
    <x v="0"/>
  </r>
  <r>
    <x v="59"/>
    <x v="179"/>
    <x v="259"/>
    <x v="2"/>
    <x v="744"/>
    <x v="2"/>
    <x v="0"/>
    <n v="6.5773846213330406E-2"/>
    <n v="0.29317497341343474"/>
    <x v="0"/>
    <x v="8"/>
    <x v="12"/>
    <x v="0"/>
  </r>
  <r>
    <x v="59"/>
    <x v="179"/>
    <x v="167"/>
    <x v="2"/>
    <x v="745"/>
    <x v="2"/>
    <x v="0"/>
    <n v="0.22333993956809503"/>
    <n v="1.0342692520887247"/>
    <x v="0"/>
    <x v="8"/>
    <x v="12"/>
    <x v="0"/>
  </r>
  <r>
    <x v="59"/>
    <x v="179"/>
    <x v="167"/>
    <x v="2"/>
    <x v="576"/>
    <x v="2"/>
    <x v="0"/>
    <n v="9.0405302616185443E-3"/>
    <n v="6.7586797859090025E-2"/>
    <x v="0"/>
    <x v="8"/>
    <x v="15"/>
    <x v="0"/>
  </r>
  <r>
    <x v="24"/>
    <x v="97"/>
    <x v="138"/>
    <x v="2"/>
    <x v="384"/>
    <x v="2"/>
    <x v="0"/>
    <n v="4.94696589786933E-2"/>
    <n v="0.10241911257672998"/>
    <x v="0"/>
    <x v="8"/>
    <x v="3"/>
    <x v="0"/>
  </r>
  <r>
    <x v="24"/>
    <x v="97"/>
    <x v="131"/>
    <x v="2"/>
    <x v="775"/>
    <x v="2"/>
    <x v="0"/>
    <n v="3.2166247464110578E-2"/>
    <n v="5.2621459578390491E-2"/>
    <x v="0"/>
    <x v="8"/>
    <x v="3"/>
    <x v="0"/>
  </r>
  <r>
    <x v="70"/>
    <x v="209"/>
    <x v="243"/>
    <x v="3"/>
    <x v="713"/>
    <x v="0"/>
    <x v="0"/>
    <n v="4.374815253366094E-2"/>
    <n v="5.7274494682807549E-2"/>
    <x v="0"/>
    <x v="8"/>
    <x v="20"/>
    <x v="0"/>
  </r>
  <r>
    <x v="70"/>
    <x v="209"/>
    <x v="43"/>
    <x v="3"/>
    <x v="746"/>
    <x v="0"/>
    <x v="0"/>
    <n v="1.0634350442133404E-2"/>
    <n v="1.2986051552260553E-2"/>
    <x v="0"/>
    <x v="8"/>
    <x v="10"/>
    <x v="0"/>
  </r>
  <r>
    <x v="70"/>
    <x v="210"/>
    <x v="243"/>
    <x v="3"/>
    <x v="714"/>
    <x v="0"/>
    <x v="0"/>
    <n v="5.6540795551741817E-2"/>
    <n v="6.7978709245849922E-2"/>
    <x v="0"/>
    <x v="8"/>
    <x v="10"/>
    <x v="0"/>
  </r>
  <r>
    <x v="73"/>
    <x v="216"/>
    <x v="260"/>
    <x v="2"/>
    <x v="747"/>
    <x v="2"/>
    <x v="0"/>
    <n v="8.3122194306814917E-2"/>
    <n v="0.31643567455751676"/>
    <x v="0"/>
    <x v="8"/>
    <x v="15"/>
    <x v="0"/>
  </r>
  <r>
    <x v="73"/>
    <x v="216"/>
    <x v="155"/>
    <x v="2"/>
    <x v="748"/>
    <x v="2"/>
    <x v="0"/>
    <n v="2.0411127820477347E-2"/>
    <n v="8.6867479097108471E-2"/>
    <x v="0"/>
    <x v="8"/>
    <x v="15"/>
    <x v="0"/>
  </r>
  <r>
    <x v="25"/>
    <x v="98"/>
    <x v="139"/>
    <x v="2"/>
    <x v="606"/>
    <x v="1"/>
    <x v="0"/>
    <n v="2.1285234112882731E-2"/>
    <n v="5.0983170279786848E-2"/>
    <x v="0"/>
    <x v="8"/>
    <x v="5"/>
    <x v="0"/>
  </r>
  <r>
    <x v="25"/>
    <x v="98"/>
    <x v="139"/>
    <x v="2"/>
    <x v="385"/>
    <x v="2"/>
    <x v="0"/>
    <n v="9.3016315768954597E-3"/>
    <n v="2.4951047133839877E-2"/>
    <x v="0"/>
    <x v="8"/>
    <x v="5"/>
    <x v="0"/>
  </r>
  <r>
    <x v="25"/>
    <x v="98"/>
    <x v="139"/>
    <x v="2"/>
    <x v="386"/>
    <x v="2"/>
    <x v="0"/>
    <n v="4.7942906106373133"/>
    <n v="11.946385605646551"/>
    <x v="0"/>
    <x v="8"/>
    <x v="3"/>
    <x v="0"/>
  </r>
  <r>
    <x v="65"/>
    <x v="199"/>
    <x v="237"/>
    <x v="2"/>
    <x v="688"/>
    <x v="2"/>
    <x v="0"/>
    <n v="0.1464882904266698"/>
    <n v="0.42402267122677756"/>
    <x v="0"/>
    <x v="8"/>
    <x v="2"/>
    <x v="0"/>
  </r>
  <r>
    <x v="65"/>
    <x v="199"/>
    <x v="238"/>
    <x v="2"/>
    <x v="689"/>
    <x v="2"/>
    <x v="0"/>
    <n v="0.12330033446749709"/>
    <n v="0.36696990222567949"/>
    <x v="0"/>
    <x v="8"/>
    <x v="2"/>
    <x v="0"/>
  </r>
  <r>
    <x v="74"/>
    <x v="217"/>
    <x v="261"/>
    <x v="2"/>
    <x v="749"/>
    <x v="2"/>
    <x v="10"/>
    <n v="1.961121722530121"/>
    <n v="2.3312870845876166"/>
    <x v="0"/>
    <x v="8"/>
    <x v="12"/>
    <x v="1"/>
  </r>
  <r>
    <x v="26"/>
    <x v="99"/>
    <x v="7"/>
    <x v="2"/>
    <x v="387"/>
    <x v="2"/>
    <x v="0"/>
    <n v="1.1092170510989359E-3"/>
    <n v="4.2897144206829243E-3"/>
    <x v="0"/>
    <x v="8"/>
    <x v="5"/>
    <x v="0"/>
  </r>
  <r>
    <x v="26"/>
    <x v="100"/>
    <x v="140"/>
    <x v="2"/>
    <x v="388"/>
    <x v="2"/>
    <x v="0"/>
    <n v="7.0162768129240854E-2"/>
    <n v="0.22143429197827461"/>
    <x v="0"/>
    <x v="8"/>
    <x v="5"/>
    <x v="0"/>
  </r>
  <r>
    <x v="27"/>
    <x v="101"/>
    <x v="141"/>
    <x v="2"/>
    <x v="389"/>
    <x v="2"/>
    <x v="0"/>
    <n v="2.0553781776587021"/>
    <n v="8.9689334310823057"/>
    <x v="0"/>
    <x v="8"/>
    <x v="14"/>
    <x v="0"/>
  </r>
  <r>
    <x v="27"/>
    <x v="180"/>
    <x v="216"/>
    <x v="2"/>
    <x v="577"/>
    <x v="2"/>
    <x v="0"/>
    <n v="9.1455694314096531E-2"/>
    <n v="0.44891066646427585"/>
    <x v="0"/>
    <x v="8"/>
    <x v="5"/>
    <x v="0"/>
  </r>
  <r>
    <x v="28"/>
    <x v="103"/>
    <x v="142"/>
    <x v="2"/>
    <x v="391"/>
    <x v="2"/>
    <x v="0"/>
    <n v="4.4490589030004794E-2"/>
    <n v="9.763197392014368E-2"/>
    <x v="0"/>
    <x v="8"/>
    <x v="3"/>
    <x v="0"/>
  </r>
  <r>
    <x v="28"/>
    <x v="103"/>
    <x v="143"/>
    <x v="2"/>
    <x v="393"/>
    <x v="2"/>
    <x v="0"/>
    <n v="1.7564971884244194E-2"/>
    <n v="4.465550863402757E-2"/>
    <x v="0"/>
    <x v="8"/>
    <x v="3"/>
    <x v="0"/>
  </r>
  <r>
    <x v="28"/>
    <x v="103"/>
    <x v="144"/>
    <x v="2"/>
    <x v="394"/>
    <x v="2"/>
    <x v="0"/>
    <n v="2.562878981984713E-2"/>
    <n v="5.6246208452429655E-2"/>
    <x v="0"/>
    <x v="8"/>
    <x v="3"/>
    <x v="0"/>
  </r>
  <r>
    <x v="28"/>
    <x v="104"/>
    <x v="111"/>
    <x v="1"/>
    <x v="395"/>
    <x v="2"/>
    <x v="0"/>
    <n v="1.5263343436361108"/>
    <n v="3.1220732906322608"/>
    <x v="0"/>
    <x v="8"/>
    <x v="3"/>
    <x v="0"/>
  </r>
  <r>
    <x v="28"/>
    <x v="104"/>
    <x v="145"/>
    <x v="1"/>
    <x v="396"/>
    <x v="2"/>
    <x v="0"/>
    <n v="1.798571123198734"/>
    <n v="3.6903682617099172"/>
    <x v="0"/>
    <x v="8"/>
    <x v="3"/>
    <x v="0"/>
  </r>
  <r>
    <x v="28"/>
    <x v="105"/>
    <x v="146"/>
    <x v="1"/>
    <x v="397"/>
    <x v="1"/>
    <x v="0"/>
    <n v="4.572887310422085E-2"/>
    <n v="9.5063752085444139E-2"/>
    <x v="0"/>
    <x v="8"/>
    <x v="3"/>
    <x v="0"/>
  </r>
  <r>
    <x v="28"/>
    <x v="105"/>
    <x v="146"/>
    <x v="2"/>
    <x v="398"/>
    <x v="2"/>
    <x v="0"/>
    <n v="1.2523912329302929"/>
    <n v="2.5148282525123133"/>
    <x v="0"/>
    <x v="8"/>
    <x v="3"/>
    <x v="0"/>
  </r>
  <r>
    <x v="29"/>
    <x v="106"/>
    <x v="147"/>
    <x v="2"/>
    <x v="399"/>
    <x v="2"/>
    <x v="0"/>
    <n v="0.11622943220562133"/>
    <n v="0.3662136556152546"/>
    <x v="0"/>
    <x v="8"/>
    <x v="5"/>
    <x v="0"/>
  </r>
  <r>
    <x v="29"/>
    <x v="107"/>
    <x v="148"/>
    <x v="2"/>
    <x v="400"/>
    <x v="1"/>
    <x v="0"/>
    <n v="0.34215300021964346"/>
    <n v="0.72275369717206106"/>
    <x v="0"/>
    <x v="8"/>
    <x v="3"/>
    <x v="0"/>
  </r>
  <r>
    <x v="29"/>
    <x v="107"/>
    <x v="148"/>
    <x v="2"/>
    <x v="401"/>
    <x v="2"/>
    <x v="0"/>
    <n v="0.15577466723831143"/>
    <n v="0.39314426107036793"/>
    <x v="0"/>
    <x v="8"/>
    <x v="5"/>
    <x v="0"/>
  </r>
  <r>
    <x v="29"/>
    <x v="107"/>
    <x v="226"/>
    <x v="2"/>
    <x v="607"/>
    <x v="2"/>
    <x v="0"/>
    <n v="3.5031435477191245E-2"/>
    <n v="0.14923511932875314"/>
    <x v="0"/>
    <x v="8"/>
    <x v="5"/>
    <x v="0"/>
  </r>
  <r>
    <x v="29"/>
    <x v="107"/>
    <x v="149"/>
    <x v="2"/>
    <x v="402"/>
    <x v="2"/>
    <x v="0"/>
    <n v="3.4816586238010677E-2"/>
    <n v="0.15632109629751414"/>
    <x v="0"/>
    <x v="8"/>
    <x v="15"/>
    <x v="0"/>
  </r>
  <r>
    <x v="29"/>
    <x v="218"/>
    <x v="160"/>
    <x v="2"/>
    <x v="750"/>
    <x v="2"/>
    <x v="0"/>
    <n v="7.9647767653213797E-2"/>
    <n v="0.21425811914513998"/>
    <x v="0"/>
    <x v="8"/>
    <x v="5"/>
    <x v="0"/>
  </r>
  <r>
    <x v="30"/>
    <x v="108"/>
    <x v="150"/>
    <x v="2"/>
    <x v="404"/>
    <x v="2"/>
    <x v="0"/>
    <n v="4.1591992771567035E-3"/>
    <n v="3.4764882674610288E-2"/>
    <x v="0"/>
    <x v="8"/>
    <x v="15"/>
    <x v="0"/>
  </r>
  <r>
    <x v="30"/>
    <x v="108"/>
    <x v="151"/>
    <x v="2"/>
    <x v="405"/>
    <x v="2"/>
    <x v="0"/>
    <n v="4.146307483144273E-3"/>
    <n v="2.511985388432204E-2"/>
    <x v="0"/>
    <x v="8"/>
    <x v="15"/>
    <x v="0"/>
  </r>
  <r>
    <x v="31"/>
    <x v="109"/>
    <x v="152"/>
    <x v="2"/>
    <x v="406"/>
    <x v="1"/>
    <x v="0"/>
    <n v="0.29516057121404432"/>
    <n v="1.3163906399139946"/>
    <x v="0"/>
    <x v="8"/>
    <x v="16"/>
    <x v="0"/>
  </r>
  <r>
    <x v="32"/>
    <x v="181"/>
    <x v="160"/>
    <x v="0"/>
    <x v="579"/>
    <x v="1"/>
    <x v="0"/>
    <n v="9.1054404578347476"/>
    <n v="10.220692820093745"/>
    <x v="0"/>
    <x v="8"/>
    <x v="3"/>
    <x v="0"/>
  </r>
  <r>
    <x v="32"/>
    <x v="181"/>
    <x v="160"/>
    <x v="0"/>
    <x v="579"/>
    <x v="1"/>
    <x v="0"/>
    <n v="12.995325799948715"/>
    <n v="14.798408689003352"/>
    <x v="0"/>
    <x v="8"/>
    <x v="3"/>
    <x v="0"/>
  </r>
  <r>
    <x v="32"/>
    <x v="200"/>
    <x v="27"/>
    <x v="1"/>
    <x v="690"/>
    <x v="1"/>
    <x v="0"/>
    <n v="5.0083570080531228"/>
    <n v="5.6114879173515133"/>
    <x v="0"/>
    <x v="8"/>
    <x v="3"/>
    <x v="0"/>
  </r>
  <r>
    <x v="75"/>
    <x v="219"/>
    <x v="182"/>
    <x v="2"/>
    <x v="751"/>
    <x v="2"/>
    <x v="0"/>
    <n v="0.13788399795029266"/>
    <n v="0.35342116962547104"/>
    <x v="0"/>
    <x v="8"/>
    <x v="3"/>
    <x v="0"/>
  </r>
  <r>
    <x v="75"/>
    <x v="219"/>
    <x v="92"/>
    <x v="2"/>
    <x v="752"/>
    <x v="1"/>
    <x v="0"/>
    <n v="0.1411376950549339"/>
    <n v="0.34093044624337226"/>
    <x v="0"/>
    <x v="8"/>
    <x v="3"/>
    <x v="0"/>
  </r>
  <r>
    <x v="75"/>
    <x v="219"/>
    <x v="92"/>
    <x v="2"/>
    <x v="753"/>
    <x v="2"/>
    <x v="0"/>
    <n v="0.10181715253189756"/>
    <n v="0.2597489452449856"/>
    <x v="0"/>
    <x v="8"/>
    <x v="3"/>
    <x v="0"/>
  </r>
  <r>
    <x v="33"/>
    <x v="182"/>
    <x v="92"/>
    <x v="0"/>
    <x v="581"/>
    <x v="1"/>
    <x v="0"/>
    <n v="0.14629981263314767"/>
    <n v="0.22251446453585941"/>
    <x v="0"/>
    <x v="8"/>
    <x v="3"/>
    <x v="0"/>
  </r>
  <r>
    <x v="33"/>
    <x v="183"/>
    <x v="173"/>
    <x v="0"/>
    <x v="582"/>
    <x v="1"/>
    <x v="0"/>
    <n v="0.66038926453153757"/>
    <n v="0.90853008410876479"/>
    <x v="0"/>
    <x v="8"/>
    <x v="3"/>
    <x v="0"/>
  </r>
  <r>
    <x v="33"/>
    <x v="113"/>
    <x v="154"/>
    <x v="1"/>
    <x v="410"/>
    <x v="1"/>
    <x v="0"/>
    <n v="0.53273726428485013"/>
    <n v="0.75911245449394193"/>
    <x v="0"/>
    <x v="8"/>
    <x v="3"/>
    <x v="0"/>
  </r>
  <r>
    <x v="76"/>
    <x v="220"/>
    <x v="262"/>
    <x v="1"/>
    <x v="754"/>
    <x v="2"/>
    <x v="0"/>
    <n v="1.8478708454348208E-2"/>
    <n v="7.2035908064656679E-2"/>
    <x v="0"/>
    <x v="8"/>
    <x v="5"/>
    <x v="0"/>
  </r>
  <r>
    <x v="76"/>
    <x v="220"/>
    <x v="263"/>
    <x v="2"/>
    <x v="755"/>
    <x v="2"/>
    <x v="0"/>
    <n v="3.5250583439353257E-2"/>
    <n v="0.13624101185238147"/>
    <x v="0"/>
    <x v="8"/>
    <x v="5"/>
    <x v="0"/>
  </r>
  <r>
    <x v="34"/>
    <x v="115"/>
    <x v="156"/>
    <x v="2"/>
    <x v="412"/>
    <x v="2"/>
    <x v="0"/>
    <n v="0.12856645309108655"/>
    <n v="0.39998701461053926"/>
    <x v="0"/>
    <x v="8"/>
    <x v="3"/>
    <x v="0"/>
  </r>
  <r>
    <x v="34"/>
    <x v="116"/>
    <x v="157"/>
    <x v="2"/>
    <x v="413"/>
    <x v="2"/>
    <x v="0"/>
    <n v="8.2879335331746976E-2"/>
    <n v="0.24952233742203492"/>
    <x v="0"/>
    <x v="8"/>
    <x v="3"/>
    <x v="0"/>
  </r>
  <r>
    <x v="62"/>
    <x v="191"/>
    <x v="229"/>
    <x v="0"/>
    <x v="647"/>
    <x v="0"/>
    <x v="0"/>
    <n v="0.58532371334374811"/>
    <n v="0.49683703736440815"/>
    <x v="0"/>
    <x v="8"/>
    <x v="4"/>
    <x v="0"/>
  </r>
  <r>
    <x v="62"/>
    <x v="201"/>
    <x v="52"/>
    <x v="1"/>
    <x v="692"/>
    <x v="1"/>
    <x v="0"/>
    <n v="2.552089737645544E-2"/>
    <n v="4.4440391869814383E-2"/>
    <x v="0"/>
    <x v="8"/>
    <x v="3"/>
    <x v="0"/>
  </r>
  <r>
    <x v="57"/>
    <x v="174"/>
    <x v="230"/>
    <x v="2"/>
    <x v="648"/>
    <x v="2"/>
    <x v="0"/>
    <n v="2.130859912830866E-2"/>
    <n v="7.2122761920562398E-2"/>
    <x v="0"/>
    <x v="8"/>
    <x v="5"/>
    <x v="0"/>
  </r>
  <r>
    <x v="57"/>
    <x v="174"/>
    <x v="209"/>
    <x v="2"/>
    <x v="551"/>
    <x v="2"/>
    <x v="0"/>
    <n v="1.5648389197495161E-2"/>
    <n v="5.2798491462477788E-2"/>
    <x v="0"/>
    <x v="8"/>
    <x v="5"/>
    <x v="0"/>
  </r>
  <r>
    <x v="35"/>
    <x v="117"/>
    <x v="158"/>
    <x v="2"/>
    <x v="608"/>
    <x v="1"/>
    <x v="0"/>
    <n v="4.9618771913472075E-2"/>
    <n v="0.1058664162174824"/>
    <x v="0"/>
    <x v="8"/>
    <x v="5"/>
    <x v="0"/>
  </r>
  <r>
    <x v="35"/>
    <x v="117"/>
    <x v="158"/>
    <x v="2"/>
    <x v="649"/>
    <x v="1"/>
    <x v="0"/>
    <n v="3.4850322690438893"/>
    <n v="5.570570421446754"/>
    <x v="0"/>
    <x v="8"/>
    <x v="3"/>
    <x v="0"/>
  </r>
  <r>
    <x v="35"/>
    <x v="117"/>
    <x v="158"/>
    <x v="2"/>
    <x v="693"/>
    <x v="1"/>
    <x v="0"/>
    <n v="0.21247353500764235"/>
    <n v="0.30846880266664367"/>
    <x v="0"/>
    <x v="8"/>
    <x v="9"/>
    <x v="0"/>
  </r>
  <r>
    <x v="35"/>
    <x v="117"/>
    <x v="158"/>
    <x v="2"/>
    <x v="414"/>
    <x v="2"/>
    <x v="0"/>
    <n v="8.8016882138778826E-2"/>
    <n v="0.22823230252607637"/>
    <x v="0"/>
    <x v="8"/>
    <x v="5"/>
    <x v="0"/>
  </r>
  <r>
    <x v="35"/>
    <x v="117"/>
    <x v="6"/>
    <x v="2"/>
    <x v="415"/>
    <x v="2"/>
    <x v="0"/>
    <n v="2.2418781647578406E-2"/>
    <n v="6.3897109970713226E-2"/>
    <x v="0"/>
    <x v="8"/>
    <x v="5"/>
    <x v="0"/>
  </r>
  <r>
    <x v="35"/>
    <x v="118"/>
    <x v="159"/>
    <x v="2"/>
    <x v="416"/>
    <x v="2"/>
    <x v="0"/>
    <n v="0.11513909493312285"/>
    <n v="0.51972920021277846"/>
    <x v="0"/>
    <x v="8"/>
    <x v="5"/>
    <x v="0"/>
  </r>
  <r>
    <x v="35"/>
    <x v="192"/>
    <x v="231"/>
    <x v="0"/>
    <x v="650"/>
    <x v="1"/>
    <x v="0"/>
    <n v="0.45466838087360029"/>
    <n v="0.57731403893606303"/>
    <x v="0"/>
    <x v="8"/>
    <x v="3"/>
    <x v="0"/>
  </r>
  <r>
    <x v="35"/>
    <x v="192"/>
    <x v="231"/>
    <x v="0"/>
    <x v="651"/>
    <x v="2"/>
    <x v="0"/>
    <n v="0.23766149123740804"/>
    <n v="0.39569901117777856"/>
    <x v="0"/>
    <x v="8"/>
    <x v="3"/>
    <x v="0"/>
  </r>
  <r>
    <x v="35"/>
    <x v="192"/>
    <x v="231"/>
    <x v="1"/>
    <x v="652"/>
    <x v="0"/>
    <x v="0"/>
    <n v="0.58000972646267679"/>
    <n v="0.55926403757912324"/>
    <x v="0"/>
    <x v="8"/>
    <x v="2"/>
    <x v="0"/>
  </r>
  <r>
    <x v="35"/>
    <x v="192"/>
    <x v="244"/>
    <x v="0"/>
    <x v="715"/>
    <x v="1"/>
    <x v="0"/>
    <n v="0.13799082816535424"/>
    <n v="0.20998403746106253"/>
    <x v="0"/>
    <x v="8"/>
    <x v="3"/>
    <x v="0"/>
  </r>
  <r>
    <x v="35"/>
    <x v="192"/>
    <x v="132"/>
    <x v="0"/>
    <x v="653"/>
    <x v="2"/>
    <x v="0"/>
    <n v="0.1415637762857507"/>
    <n v="0.23319711037910604"/>
    <x v="0"/>
    <x v="8"/>
    <x v="3"/>
    <x v="0"/>
  </r>
  <r>
    <x v="35"/>
    <x v="192"/>
    <x v="132"/>
    <x v="0"/>
    <x v="694"/>
    <x v="0"/>
    <x v="0"/>
    <n v="0.52548019779887534"/>
    <n v="0.50097748037779188"/>
    <x v="0"/>
    <x v="8"/>
    <x v="2"/>
    <x v="0"/>
  </r>
  <r>
    <x v="35"/>
    <x v="119"/>
    <x v="160"/>
    <x v="2"/>
    <x v="417"/>
    <x v="2"/>
    <x v="0"/>
    <n v="0.74918153336778859"/>
    <n v="2.3489198424420787"/>
    <x v="0"/>
    <x v="8"/>
    <x v="3"/>
    <x v="0"/>
  </r>
  <r>
    <x v="35"/>
    <x v="119"/>
    <x v="161"/>
    <x v="2"/>
    <x v="418"/>
    <x v="2"/>
    <x v="0"/>
    <n v="4.4387456146748099E-2"/>
    <n v="0.12301815829021744"/>
    <x v="0"/>
    <x v="8"/>
    <x v="3"/>
    <x v="0"/>
  </r>
  <r>
    <x v="35"/>
    <x v="120"/>
    <x v="162"/>
    <x v="2"/>
    <x v="419"/>
    <x v="2"/>
    <x v="0"/>
    <n v="1.6276604962881598"/>
    <n v="4.8783814495031423"/>
    <x v="0"/>
    <x v="8"/>
    <x v="5"/>
    <x v="0"/>
  </r>
  <r>
    <x v="35"/>
    <x v="121"/>
    <x v="155"/>
    <x v="2"/>
    <x v="420"/>
    <x v="2"/>
    <x v="0"/>
    <n v="0.30771906991179754"/>
    <n v="1.4731870937116716"/>
    <x v="0"/>
    <x v="8"/>
    <x v="5"/>
    <x v="0"/>
  </r>
  <r>
    <x v="35"/>
    <x v="121"/>
    <x v="163"/>
    <x v="2"/>
    <x v="421"/>
    <x v="2"/>
    <x v="0"/>
    <n v="0.13079680774234126"/>
    <n v="0.67447469428661289"/>
    <x v="0"/>
    <x v="8"/>
    <x v="5"/>
    <x v="0"/>
  </r>
  <r>
    <x v="35"/>
    <x v="122"/>
    <x v="89"/>
    <x v="2"/>
    <x v="422"/>
    <x v="1"/>
    <x v="0"/>
    <n v="1.4736000151408557E-2"/>
    <n v="3.4207379627691999E-2"/>
    <x v="0"/>
    <x v="8"/>
    <x v="3"/>
    <x v="0"/>
  </r>
  <r>
    <x v="35"/>
    <x v="223"/>
    <x v="271"/>
    <x v="2"/>
    <x v="776"/>
    <x v="2"/>
    <x v="0"/>
    <n v="4.4396549476536365E-3"/>
    <n v="1.2337138211903164E-2"/>
    <x v="0"/>
    <x v="8"/>
    <x v="3"/>
    <x v="0"/>
  </r>
  <r>
    <x v="35"/>
    <x v="125"/>
    <x v="27"/>
    <x v="2"/>
    <x v="426"/>
    <x v="1"/>
    <x v="0"/>
    <n v="0.41178561181243534"/>
    <n v="0.78115476762092573"/>
    <x v="0"/>
    <x v="8"/>
    <x v="3"/>
    <x v="0"/>
  </r>
  <r>
    <x v="35"/>
    <x v="125"/>
    <x v="27"/>
    <x v="2"/>
    <x v="428"/>
    <x v="2"/>
    <x v="0"/>
    <n v="2.1715255617156668"/>
    <n v="4.777972222276504"/>
    <x v="0"/>
    <x v="8"/>
    <x v="3"/>
    <x v="0"/>
  </r>
  <r>
    <x v="35"/>
    <x v="126"/>
    <x v="165"/>
    <x v="2"/>
    <x v="429"/>
    <x v="2"/>
    <x v="0"/>
    <n v="0.19413296040294345"/>
    <n v="0.69790305891777593"/>
    <x v="0"/>
    <x v="8"/>
    <x v="5"/>
    <x v="0"/>
  </r>
  <r>
    <x v="35"/>
    <x v="126"/>
    <x v="165"/>
    <x v="2"/>
    <x v="430"/>
    <x v="2"/>
    <x v="0"/>
    <n v="2.7113804150686142E-2"/>
    <n v="8.3281892914322198E-2"/>
    <x v="0"/>
    <x v="8"/>
    <x v="10"/>
    <x v="0"/>
  </r>
  <r>
    <x v="78"/>
    <x v="224"/>
    <x v="272"/>
    <x v="0"/>
    <x v="777"/>
    <x v="2"/>
    <x v="3"/>
    <n v="9.3797775066899813"/>
    <n v="8.1297418478628938"/>
    <x v="0"/>
    <x v="8"/>
    <x v="12"/>
    <x v="1"/>
  </r>
  <r>
    <x v="37"/>
    <x v="128"/>
    <x v="119"/>
    <x v="2"/>
    <x v="438"/>
    <x v="2"/>
    <x v="0"/>
    <n v="0.12261716975577495"/>
    <n v="0.19670733425468712"/>
    <x v="0"/>
    <x v="8"/>
    <x v="3"/>
    <x v="0"/>
  </r>
  <r>
    <x v="37"/>
    <x v="128"/>
    <x v="160"/>
    <x v="2"/>
    <x v="439"/>
    <x v="1"/>
    <x v="0"/>
    <n v="0.45702336507249081"/>
    <n v="0.9495935062198031"/>
    <x v="0"/>
    <x v="8"/>
    <x v="3"/>
    <x v="0"/>
  </r>
  <r>
    <x v="66"/>
    <x v="202"/>
    <x v="78"/>
    <x v="1"/>
    <x v="696"/>
    <x v="1"/>
    <x v="0"/>
    <n v="0.3737544880952316"/>
    <n v="0.63439284525769923"/>
    <x v="0"/>
    <x v="8"/>
    <x v="3"/>
    <x v="0"/>
  </r>
  <r>
    <x v="39"/>
    <x v="130"/>
    <x v="119"/>
    <x v="2"/>
    <x v="756"/>
    <x v="2"/>
    <x v="0"/>
    <n v="0.22533399731902401"/>
    <n v="0.36574665728206424"/>
    <x v="0"/>
    <x v="8"/>
    <x v="3"/>
    <x v="0"/>
  </r>
  <r>
    <x v="39"/>
    <x v="130"/>
    <x v="78"/>
    <x v="2"/>
    <x v="442"/>
    <x v="1"/>
    <x v="0"/>
    <n v="2.3652210748930402"/>
    <n v="3.9912547006562002"/>
    <x v="0"/>
    <x v="8"/>
    <x v="3"/>
    <x v="0"/>
  </r>
  <r>
    <x v="39"/>
    <x v="130"/>
    <x v="78"/>
    <x v="2"/>
    <x v="443"/>
    <x v="2"/>
    <x v="0"/>
    <n v="2.2377020266808389E-2"/>
    <n v="7.5002817558043222E-2"/>
    <x v="0"/>
    <x v="8"/>
    <x v="5"/>
    <x v="0"/>
  </r>
  <r>
    <x v="39"/>
    <x v="130"/>
    <x v="78"/>
    <x v="2"/>
    <x v="444"/>
    <x v="2"/>
    <x v="0"/>
    <n v="0.25281395240737592"/>
    <n v="0.41052323159067461"/>
    <x v="0"/>
    <x v="8"/>
    <x v="3"/>
    <x v="0"/>
  </r>
  <r>
    <x v="39"/>
    <x v="130"/>
    <x v="190"/>
    <x v="2"/>
    <x v="757"/>
    <x v="1"/>
    <x v="0"/>
    <n v="0.39547483581459913"/>
    <n v="0.44277677129413939"/>
    <x v="0"/>
    <x v="8"/>
    <x v="3"/>
    <x v="0"/>
  </r>
  <r>
    <x v="39"/>
    <x v="130"/>
    <x v="174"/>
    <x v="2"/>
    <x v="445"/>
    <x v="2"/>
    <x v="0"/>
    <n v="0.26118012503630922"/>
    <n v="0.44292455092843774"/>
    <x v="0"/>
    <x v="8"/>
    <x v="3"/>
    <x v="0"/>
  </r>
  <r>
    <x v="39"/>
    <x v="130"/>
    <x v="174"/>
    <x v="2"/>
    <x v="445"/>
    <x v="2"/>
    <x v="0"/>
    <n v="0.22668143009012912"/>
    <n v="0.31185577691037725"/>
    <x v="0"/>
    <x v="8"/>
    <x v="3"/>
    <x v="0"/>
  </r>
  <r>
    <x v="40"/>
    <x v="131"/>
    <x v="166"/>
    <x v="2"/>
    <x v="446"/>
    <x v="2"/>
    <x v="0"/>
    <n v="1.4014216888081682E-3"/>
    <n v="6.2762619778607186E-3"/>
    <x v="0"/>
    <x v="8"/>
    <x v="5"/>
    <x v="0"/>
  </r>
  <r>
    <x v="40"/>
    <x v="131"/>
    <x v="167"/>
    <x v="2"/>
    <x v="447"/>
    <x v="2"/>
    <x v="0"/>
    <n v="1.1071422717948756E-3"/>
    <n v="4.7478821117677488E-3"/>
    <x v="0"/>
    <x v="8"/>
    <x v="5"/>
    <x v="0"/>
  </r>
  <r>
    <x v="40"/>
    <x v="132"/>
    <x v="175"/>
    <x v="2"/>
    <x v="449"/>
    <x v="2"/>
    <x v="0"/>
    <n v="4.0122717128576372E-4"/>
    <n v="1.4277640399516464E-3"/>
    <x v="0"/>
    <x v="8"/>
    <x v="5"/>
    <x v="0"/>
  </r>
  <r>
    <x v="60"/>
    <x v="184"/>
    <x v="217"/>
    <x v="2"/>
    <x v="583"/>
    <x v="2"/>
    <x v="0"/>
    <n v="2.0780273317222105E-2"/>
    <n v="0.10360258827999112"/>
    <x v="0"/>
    <x v="8"/>
    <x v="3"/>
    <x v="0"/>
  </r>
  <r>
    <x v="60"/>
    <x v="185"/>
    <x v="218"/>
    <x v="2"/>
    <x v="584"/>
    <x v="2"/>
    <x v="0"/>
    <n v="0.11283289085955887"/>
    <n v="0.36559528403796787"/>
    <x v="0"/>
    <x v="8"/>
    <x v="3"/>
    <x v="0"/>
  </r>
  <r>
    <x v="41"/>
    <x v="134"/>
    <x v="176"/>
    <x v="2"/>
    <x v="452"/>
    <x v="2"/>
    <x v="0"/>
    <n v="0.23857935103421193"/>
    <n v="0.99402983995444727"/>
    <x v="0"/>
    <x v="8"/>
    <x v="5"/>
    <x v="0"/>
  </r>
  <r>
    <x v="41"/>
    <x v="134"/>
    <x v="131"/>
    <x v="2"/>
    <x v="453"/>
    <x v="2"/>
    <x v="0"/>
    <n v="1.1927326127178994"/>
    <n v="4.8883377212673924"/>
    <x v="0"/>
    <x v="8"/>
    <x v="5"/>
    <x v="0"/>
  </r>
  <r>
    <x v="42"/>
    <x v="135"/>
    <x v="145"/>
    <x v="2"/>
    <x v="455"/>
    <x v="2"/>
    <x v="0"/>
    <n v="0.11559984327848148"/>
    <n v="0.22622693580176606"/>
    <x v="0"/>
    <x v="8"/>
    <x v="3"/>
    <x v="0"/>
  </r>
  <r>
    <x v="42"/>
    <x v="135"/>
    <x v="232"/>
    <x v="2"/>
    <x v="655"/>
    <x v="2"/>
    <x v="0"/>
    <n v="0.19778534174758938"/>
    <n v="0.38209817069193586"/>
    <x v="0"/>
    <x v="8"/>
    <x v="3"/>
    <x v="0"/>
  </r>
  <r>
    <x v="42"/>
    <x v="225"/>
    <x v="273"/>
    <x v="1"/>
    <x v="778"/>
    <x v="2"/>
    <x v="0"/>
    <n v="0.3681075350269975"/>
    <n v="0.64016658490838974"/>
    <x v="0"/>
    <x v="8"/>
    <x v="3"/>
    <x v="0"/>
  </r>
  <r>
    <x v="42"/>
    <x v="136"/>
    <x v="108"/>
    <x v="1"/>
    <x v="552"/>
    <x v="1"/>
    <x v="0"/>
    <n v="2.2283713666950539E-3"/>
    <n v="2.8858369400434967E-3"/>
    <x v="0"/>
    <x v="8"/>
    <x v="3"/>
    <x v="0"/>
  </r>
  <r>
    <x v="42"/>
    <x v="136"/>
    <x v="108"/>
    <x v="1"/>
    <x v="456"/>
    <x v="2"/>
    <x v="0"/>
    <n v="2.7507298239653721"/>
    <n v="4.3624573993833673"/>
    <x v="0"/>
    <x v="8"/>
    <x v="3"/>
    <x v="0"/>
  </r>
  <r>
    <x v="42"/>
    <x v="137"/>
    <x v="177"/>
    <x v="2"/>
    <x v="457"/>
    <x v="1"/>
    <x v="0"/>
    <n v="0.117288103525125"/>
    <n v="0.20901465896391758"/>
    <x v="0"/>
    <x v="8"/>
    <x v="3"/>
    <x v="0"/>
  </r>
  <r>
    <x v="42"/>
    <x v="137"/>
    <x v="177"/>
    <x v="2"/>
    <x v="656"/>
    <x v="2"/>
    <x v="0"/>
    <n v="2.4237197157956327E-2"/>
    <n v="4.5742872818204681E-2"/>
    <x v="0"/>
    <x v="8"/>
    <x v="5"/>
    <x v="0"/>
  </r>
  <r>
    <x v="42"/>
    <x v="137"/>
    <x v="177"/>
    <x v="2"/>
    <x v="458"/>
    <x v="2"/>
    <x v="0"/>
    <n v="4.6193440683634384"/>
    <n v="8.0485770207338412"/>
    <x v="0"/>
    <x v="8"/>
    <x v="3"/>
    <x v="0"/>
  </r>
  <r>
    <x v="67"/>
    <x v="203"/>
    <x v="154"/>
    <x v="1"/>
    <x v="697"/>
    <x v="1"/>
    <x v="0"/>
    <n v="5.4310602996186077"/>
    <n v="6.9276788360913573"/>
    <x v="0"/>
    <x v="8"/>
    <x v="9"/>
    <x v="0"/>
  </r>
  <r>
    <x v="43"/>
    <x v="139"/>
    <x v="27"/>
    <x v="0"/>
    <x v="460"/>
    <x v="1"/>
    <x v="0"/>
    <n v="5.0374569146352771E-4"/>
    <n v="1.1501674142194564E-3"/>
    <x v="0"/>
    <x v="8"/>
    <x v="3"/>
    <x v="0"/>
  </r>
  <r>
    <x v="43"/>
    <x v="139"/>
    <x v="27"/>
    <x v="0"/>
    <x v="461"/>
    <x v="2"/>
    <x v="0"/>
    <n v="6.9617285241774102E-2"/>
    <n v="0.12459401017040007"/>
    <x v="0"/>
    <x v="8"/>
    <x v="3"/>
    <x v="0"/>
  </r>
  <r>
    <x v="44"/>
    <x v="140"/>
    <x v="7"/>
    <x v="2"/>
    <x v="463"/>
    <x v="1"/>
    <x v="0"/>
    <n v="0.20544673949222875"/>
    <n v="0.36037070655672504"/>
    <x v="0"/>
    <x v="8"/>
    <x v="3"/>
    <x v="0"/>
  </r>
  <r>
    <x v="44"/>
    <x v="140"/>
    <x v="7"/>
    <x v="2"/>
    <x v="554"/>
    <x v="2"/>
    <x v="0"/>
    <n v="2.3848307094850231E-2"/>
    <n v="5.9343844460630721E-2"/>
    <x v="0"/>
    <x v="8"/>
    <x v="5"/>
    <x v="0"/>
  </r>
  <r>
    <x v="44"/>
    <x v="140"/>
    <x v="7"/>
    <x v="2"/>
    <x v="555"/>
    <x v="2"/>
    <x v="1"/>
    <n v="1.4577159179804924E-2"/>
    <n v="3.6112985063054819E-2"/>
    <x v="0"/>
    <x v="8"/>
    <x v="5"/>
    <x v="1"/>
  </r>
  <r>
    <x v="44"/>
    <x v="141"/>
    <x v="89"/>
    <x v="2"/>
    <x v="464"/>
    <x v="1"/>
    <x v="0"/>
    <n v="0.22694451106028921"/>
    <n v="0.40964608913133388"/>
    <x v="0"/>
    <x v="8"/>
    <x v="3"/>
    <x v="0"/>
  </r>
  <r>
    <x v="44"/>
    <x v="141"/>
    <x v="89"/>
    <x v="2"/>
    <x v="466"/>
    <x v="2"/>
    <x v="0"/>
    <n v="0.24974796317918219"/>
    <n v="0.49105771147889765"/>
    <x v="0"/>
    <x v="8"/>
    <x v="10"/>
    <x v="0"/>
  </r>
  <r>
    <x v="44"/>
    <x v="142"/>
    <x v="179"/>
    <x v="2"/>
    <x v="467"/>
    <x v="2"/>
    <x v="0"/>
    <n v="2.5060885440210741E-2"/>
    <n v="7.9066529995421797E-2"/>
    <x v="0"/>
    <x v="8"/>
    <x v="5"/>
    <x v="0"/>
  </r>
  <r>
    <x v="44"/>
    <x v="142"/>
    <x v="56"/>
    <x v="2"/>
    <x v="698"/>
    <x v="1"/>
    <x v="0"/>
    <n v="3.8962478315355702E-2"/>
    <n v="6.3724442690248573E-2"/>
    <x v="0"/>
    <x v="8"/>
    <x v="9"/>
    <x v="0"/>
  </r>
  <r>
    <x v="44"/>
    <x v="144"/>
    <x v="180"/>
    <x v="2"/>
    <x v="471"/>
    <x v="2"/>
    <x v="0"/>
    <n v="0.17130018339630596"/>
    <n v="0.36823699628636297"/>
    <x v="0"/>
    <x v="8"/>
    <x v="5"/>
    <x v="0"/>
  </r>
  <r>
    <x v="44"/>
    <x v="144"/>
    <x v="180"/>
    <x v="2"/>
    <x v="472"/>
    <x v="2"/>
    <x v="0"/>
    <n v="0.39523569512570367"/>
    <n v="0.85123928744147714"/>
    <x v="0"/>
    <x v="8"/>
    <x v="3"/>
    <x v="0"/>
  </r>
  <r>
    <x v="44"/>
    <x v="144"/>
    <x v="181"/>
    <x v="2"/>
    <x v="473"/>
    <x v="2"/>
    <x v="0"/>
    <n v="0.26947497440597795"/>
    <n v="0.54182995534521239"/>
    <x v="0"/>
    <x v="8"/>
    <x v="3"/>
    <x v="0"/>
  </r>
  <r>
    <x v="45"/>
    <x v="204"/>
    <x v="77"/>
    <x v="2"/>
    <x v="699"/>
    <x v="2"/>
    <x v="0"/>
    <n v="0.22089947198262724"/>
    <n v="0.41005986025868651"/>
    <x v="0"/>
    <x v="8"/>
    <x v="3"/>
    <x v="0"/>
  </r>
  <r>
    <x v="46"/>
    <x v="147"/>
    <x v="160"/>
    <x v="2"/>
    <x v="480"/>
    <x v="1"/>
    <x v="0"/>
    <n v="0.99187469593826905"/>
    <n v="2.2740274468051092"/>
    <x v="0"/>
    <x v="8"/>
    <x v="3"/>
    <x v="0"/>
  </r>
  <r>
    <x v="46"/>
    <x v="147"/>
    <x v="160"/>
    <x v="2"/>
    <x v="481"/>
    <x v="1"/>
    <x v="0"/>
    <n v="7.1644390599173338E-2"/>
    <n v="0.14617973620475"/>
    <x v="0"/>
    <x v="8"/>
    <x v="9"/>
    <x v="0"/>
  </r>
  <r>
    <x v="46"/>
    <x v="147"/>
    <x v="160"/>
    <x v="2"/>
    <x v="758"/>
    <x v="2"/>
    <x v="0"/>
    <n v="0.15179247895282999"/>
    <n v="0.37793412859628528"/>
    <x v="0"/>
    <x v="8"/>
    <x v="5"/>
    <x v="0"/>
  </r>
  <r>
    <x v="46"/>
    <x v="147"/>
    <x v="160"/>
    <x v="2"/>
    <x v="482"/>
    <x v="2"/>
    <x v="0"/>
    <n v="0.49201644838488501"/>
    <n v="1.7868093398719238"/>
    <x v="0"/>
    <x v="8"/>
    <x v="3"/>
    <x v="0"/>
  </r>
  <r>
    <x v="46"/>
    <x v="147"/>
    <x v="186"/>
    <x v="2"/>
    <x v="485"/>
    <x v="2"/>
    <x v="0"/>
    <n v="0.20361129025927296"/>
    <n v="0.72825830836561212"/>
    <x v="0"/>
    <x v="8"/>
    <x v="3"/>
    <x v="0"/>
  </r>
  <r>
    <x v="46"/>
    <x v="147"/>
    <x v="264"/>
    <x v="3"/>
    <x v="759"/>
    <x v="2"/>
    <x v="0"/>
    <n v="0.14402691039662399"/>
    <n v="0.4335126728280812"/>
    <x v="0"/>
    <x v="8"/>
    <x v="5"/>
    <x v="0"/>
  </r>
  <r>
    <x v="47"/>
    <x v="149"/>
    <x v="152"/>
    <x v="0"/>
    <x v="779"/>
    <x v="2"/>
    <x v="0"/>
    <n v="1.6363462974644822E-2"/>
    <n v="2.878041021115121E-2"/>
    <x v="0"/>
    <x v="8"/>
    <x v="3"/>
    <x v="0"/>
  </r>
  <r>
    <x v="47"/>
    <x v="149"/>
    <x v="152"/>
    <x v="0"/>
    <x v="780"/>
    <x v="0"/>
    <x v="0"/>
    <n v="0.48640694153969544"/>
    <n v="0.51285417236928266"/>
    <x v="0"/>
    <x v="8"/>
    <x v="2"/>
    <x v="0"/>
  </r>
  <r>
    <x v="47"/>
    <x v="149"/>
    <x v="152"/>
    <x v="1"/>
    <x v="781"/>
    <x v="0"/>
    <x v="0"/>
    <n v="0.59337909193371952"/>
    <n v="0.55956213300401958"/>
    <x v="0"/>
    <x v="8"/>
    <x v="4"/>
    <x v="0"/>
  </r>
  <r>
    <x v="47"/>
    <x v="150"/>
    <x v="178"/>
    <x v="1"/>
    <x v="490"/>
    <x v="2"/>
    <x v="0"/>
    <n v="9.7125830584764872E-2"/>
    <n v="0.1553407601167803"/>
    <x v="0"/>
    <x v="8"/>
    <x v="3"/>
    <x v="0"/>
  </r>
  <r>
    <x v="47"/>
    <x v="150"/>
    <x v="178"/>
    <x v="1"/>
    <x v="782"/>
    <x v="0"/>
    <x v="0"/>
    <n v="7.5333951223314974E-2"/>
    <n v="8.798390263086743E-2"/>
    <x v="0"/>
    <x v="8"/>
    <x v="2"/>
    <x v="0"/>
  </r>
  <r>
    <x v="48"/>
    <x v="151"/>
    <x v="119"/>
    <x v="2"/>
    <x v="491"/>
    <x v="2"/>
    <x v="0"/>
    <n v="4.3454098061473524E-2"/>
    <n v="8.5069179293344593E-2"/>
    <x v="0"/>
    <x v="8"/>
    <x v="3"/>
    <x v="0"/>
  </r>
  <r>
    <x v="48"/>
    <x v="151"/>
    <x v="27"/>
    <x v="2"/>
    <x v="493"/>
    <x v="2"/>
    <x v="0"/>
    <n v="0.11504333584202328"/>
    <n v="0.22559709622769988"/>
    <x v="0"/>
    <x v="8"/>
    <x v="3"/>
    <x v="0"/>
  </r>
  <r>
    <x v="48"/>
    <x v="186"/>
    <x v="219"/>
    <x v="2"/>
    <x v="585"/>
    <x v="2"/>
    <x v="0"/>
    <n v="0.23220651407248138"/>
    <n v="0.46572230763932471"/>
    <x v="0"/>
    <x v="8"/>
    <x v="3"/>
    <x v="0"/>
  </r>
  <r>
    <x v="48"/>
    <x v="186"/>
    <x v="154"/>
    <x v="2"/>
    <x v="586"/>
    <x v="2"/>
    <x v="0"/>
    <n v="0.23544172023891252"/>
    <n v="0.47343752911500087"/>
    <x v="0"/>
    <x v="8"/>
    <x v="3"/>
    <x v="0"/>
  </r>
  <r>
    <x v="48"/>
    <x v="153"/>
    <x v="119"/>
    <x v="2"/>
    <x v="587"/>
    <x v="2"/>
    <x v="0"/>
    <n v="0.31194523745406821"/>
    <n v="0.52688877890424002"/>
    <x v="0"/>
    <x v="8"/>
    <x v="3"/>
    <x v="0"/>
  </r>
  <r>
    <x v="48"/>
    <x v="153"/>
    <x v="178"/>
    <x v="2"/>
    <x v="588"/>
    <x v="2"/>
    <x v="0"/>
    <n v="0.92593396068554268"/>
    <n v="1.6552380553867849"/>
    <x v="0"/>
    <x v="8"/>
    <x v="3"/>
    <x v="0"/>
  </r>
  <r>
    <x v="49"/>
    <x v="154"/>
    <x v="7"/>
    <x v="2"/>
    <x v="497"/>
    <x v="1"/>
    <x v="0"/>
    <n v="0.40381638303841028"/>
    <n v="0.39169959226194734"/>
    <x v="0"/>
    <x v="8"/>
    <x v="3"/>
    <x v="0"/>
  </r>
  <r>
    <x v="49"/>
    <x v="154"/>
    <x v="189"/>
    <x v="0"/>
    <x v="499"/>
    <x v="1"/>
    <x v="0"/>
    <n v="2.7274383211431563"/>
    <n v="3.2736036253618317"/>
    <x v="0"/>
    <x v="8"/>
    <x v="3"/>
    <x v="0"/>
  </r>
  <r>
    <x v="49"/>
    <x v="154"/>
    <x v="189"/>
    <x v="0"/>
    <x v="500"/>
    <x v="2"/>
    <x v="0"/>
    <n v="1.5928632589704357"/>
    <n v="2.1982111862043556"/>
    <x v="0"/>
    <x v="8"/>
    <x v="3"/>
    <x v="0"/>
  </r>
  <r>
    <x v="50"/>
    <x v="155"/>
    <x v="191"/>
    <x v="2"/>
    <x v="502"/>
    <x v="2"/>
    <x v="0"/>
    <n v="1.0987619613919756E-2"/>
    <n v="3.2274226304021013E-2"/>
    <x v="0"/>
    <x v="8"/>
    <x v="5"/>
    <x v="0"/>
  </r>
  <r>
    <x v="50"/>
    <x v="155"/>
    <x v="192"/>
    <x v="2"/>
    <x v="503"/>
    <x v="2"/>
    <x v="0"/>
    <n v="2.8242136292862104E-2"/>
    <n v="8.1620672727112584E-2"/>
    <x v="0"/>
    <x v="8"/>
    <x v="5"/>
    <x v="0"/>
  </r>
  <r>
    <x v="50"/>
    <x v="155"/>
    <x v="131"/>
    <x v="2"/>
    <x v="504"/>
    <x v="2"/>
    <x v="0"/>
    <n v="8.5442219315286037E-3"/>
    <n v="2.5232510822560211E-2"/>
    <x v="0"/>
    <x v="8"/>
    <x v="5"/>
    <x v="0"/>
  </r>
  <r>
    <x v="77"/>
    <x v="221"/>
    <x v="265"/>
    <x v="2"/>
    <x v="760"/>
    <x v="2"/>
    <x v="0"/>
    <n v="7.7229642417791775E-2"/>
    <n v="0.20134170358433678"/>
    <x v="0"/>
    <x v="8"/>
    <x v="3"/>
    <x v="0"/>
  </r>
  <r>
    <x v="77"/>
    <x v="221"/>
    <x v="266"/>
    <x v="2"/>
    <x v="761"/>
    <x v="2"/>
    <x v="0"/>
    <n v="8.8944130504713753E-2"/>
    <n v="0.22845718717867142"/>
    <x v="0"/>
    <x v="8"/>
    <x v="3"/>
    <x v="0"/>
  </r>
  <r>
    <x v="52"/>
    <x v="157"/>
    <x v="27"/>
    <x v="2"/>
    <x v="506"/>
    <x v="1"/>
    <x v="0"/>
    <n v="0.2288387684686467"/>
    <n v="0.42068494495679765"/>
    <x v="0"/>
    <x v="8"/>
    <x v="3"/>
    <x v="0"/>
  </r>
  <r>
    <x v="52"/>
    <x v="157"/>
    <x v="27"/>
    <x v="2"/>
    <x v="507"/>
    <x v="2"/>
    <x v="0"/>
    <n v="1.6174312683035067E-3"/>
    <n v="5.5837172362067887E-3"/>
    <x v="0"/>
    <x v="8"/>
    <x v="5"/>
    <x v="0"/>
  </r>
  <r>
    <x v="52"/>
    <x v="157"/>
    <x v="27"/>
    <x v="2"/>
    <x v="508"/>
    <x v="2"/>
    <x v="0"/>
    <n v="5.9197772837199597E-2"/>
    <n v="0.29559262468179498"/>
    <x v="0"/>
    <x v="8"/>
    <x v="18"/>
    <x v="0"/>
  </r>
  <r>
    <x v="52"/>
    <x v="158"/>
    <x v="193"/>
    <x v="2"/>
    <x v="509"/>
    <x v="2"/>
    <x v="0"/>
    <n v="0.24355706829106533"/>
    <n v="0.66516109508007304"/>
    <x v="0"/>
    <x v="8"/>
    <x v="5"/>
    <x v="0"/>
  </r>
  <r>
    <x v="52"/>
    <x v="159"/>
    <x v="194"/>
    <x v="1"/>
    <x v="700"/>
    <x v="1"/>
    <x v="0"/>
    <n v="1.4354223052972654"/>
    <n v="2.4807983128985929"/>
    <x v="0"/>
    <x v="8"/>
    <x v="3"/>
    <x v="0"/>
  </r>
  <r>
    <x v="52"/>
    <x v="159"/>
    <x v="194"/>
    <x v="2"/>
    <x v="510"/>
    <x v="2"/>
    <x v="0"/>
    <n v="0.25763023816870068"/>
    <n v="0.69606198385671803"/>
    <x v="0"/>
    <x v="8"/>
    <x v="3"/>
    <x v="0"/>
  </r>
  <r>
    <x v="52"/>
    <x v="161"/>
    <x v="196"/>
    <x v="2"/>
    <x v="512"/>
    <x v="1"/>
    <x v="0"/>
    <n v="2.9211312091248871E-3"/>
    <n v="4.6329529130514271E-3"/>
    <x v="0"/>
    <x v="8"/>
    <x v="3"/>
    <x v="0"/>
  </r>
  <r>
    <x v="52"/>
    <x v="162"/>
    <x v="8"/>
    <x v="2"/>
    <x v="514"/>
    <x v="2"/>
    <x v="0"/>
    <n v="1.55082303372084"/>
    <n v="3.6804026289852492"/>
    <x v="0"/>
    <x v="8"/>
    <x v="3"/>
    <x v="0"/>
  </r>
  <r>
    <x v="52"/>
    <x v="162"/>
    <x v="119"/>
    <x v="2"/>
    <x v="515"/>
    <x v="1"/>
    <x v="0"/>
    <n v="0.7512582943745103"/>
    <n v="1.5340241452621008"/>
    <x v="0"/>
    <x v="8"/>
    <x v="3"/>
    <x v="0"/>
  </r>
  <r>
    <x v="52"/>
    <x v="162"/>
    <x v="27"/>
    <x v="2"/>
    <x v="516"/>
    <x v="1"/>
    <x v="0"/>
    <n v="0.54979025827571937"/>
    <n v="1.1421840118403102"/>
    <x v="0"/>
    <x v="8"/>
    <x v="3"/>
    <x v="0"/>
  </r>
  <r>
    <x v="52"/>
    <x v="162"/>
    <x v="27"/>
    <x v="2"/>
    <x v="517"/>
    <x v="2"/>
    <x v="0"/>
    <n v="2.5635258914427959"/>
    <n v="6.182813023485191"/>
    <x v="0"/>
    <x v="8"/>
    <x v="3"/>
    <x v="0"/>
  </r>
  <r>
    <x v="52"/>
    <x v="163"/>
    <x v="108"/>
    <x v="1"/>
    <x v="589"/>
    <x v="1"/>
    <x v="0"/>
    <n v="0.39243105644731924"/>
    <n v="0.71553653919447913"/>
    <x v="0"/>
    <x v="8"/>
    <x v="3"/>
    <x v="0"/>
  </r>
  <r>
    <x v="52"/>
    <x v="163"/>
    <x v="197"/>
    <x v="1"/>
    <x v="519"/>
    <x v="2"/>
    <x v="0"/>
    <n v="1.5233186896110937"/>
    <n v="2.7708012076532897"/>
    <x v="0"/>
    <x v="8"/>
    <x v="3"/>
    <x v="0"/>
  </r>
  <r>
    <x v="52"/>
    <x v="163"/>
    <x v="197"/>
    <x v="2"/>
    <x v="520"/>
    <x v="2"/>
    <x v="0"/>
    <n v="1.3144116301556161"/>
    <n v="2.163388842068354"/>
    <x v="0"/>
    <x v="8"/>
    <x v="15"/>
    <x v="0"/>
  </r>
  <r>
    <x v="52"/>
    <x v="164"/>
    <x v="198"/>
    <x v="1"/>
    <x v="522"/>
    <x v="2"/>
    <x v="0"/>
    <n v="2.0604355258324532"/>
    <n v="3.0280493713031564"/>
    <x v="0"/>
    <x v="8"/>
    <x v="3"/>
    <x v="0"/>
  </r>
  <r>
    <x v="61"/>
    <x v="187"/>
    <x v="13"/>
    <x v="0"/>
    <x v="657"/>
    <x v="0"/>
    <x v="0"/>
    <n v="4.3370861826758409"/>
    <n v="3.6939367910523742"/>
    <x v="0"/>
    <x v="8"/>
    <x v="4"/>
    <x v="0"/>
  </r>
  <r>
    <x v="61"/>
    <x v="187"/>
    <x v="220"/>
    <x v="3"/>
    <x v="590"/>
    <x v="0"/>
    <x v="0"/>
    <n v="0.79622568292399787"/>
    <n v="0.74342150581688426"/>
    <x v="0"/>
    <x v="8"/>
    <x v="4"/>
    <x v="0"/>
  </r>
  <r>
    <x v="58"/>
    <x v="175"/>
    <x v="77"/>
    <x v="2"/>
    <x v="556"/>
    <x v="1"/>
    <x v="0"/>
    <n v="6.2210096838990429E-3"/>
    <n v="1.1744166802286706E-2"/>
    <x v="0"/>
    <x v="8"/>
    <x v="5"/>
    <x v="0"/>
  </r>
  <r>
    <x v="58"/>
    <x v="176"/>
    <x v="210"/>
    <x v="2"/>
    <x v="557"/>
    <x v="1"/>
    <x v="0"/>
    <n v="4.7252721141023387E-3"/>
    <n v="8.8259709273113586E-3"/>
    <x v="0"/>
    <x v="8"/>
    <x v="5"/>
    <x v="0"/>
  </r>
  <r>
    <x v="68"/>
    <x v="205"/>
    <x v="239"/>
    <x v="2"/>
    <x v="762"/>
    <x v="2"/>
    <x v="0"/>
    <n v="0.10003099129315361"/>
    <n v="0.28553960968926367"/>
    <x v="0"/>
    <x v="8"/>
    <x v="2"/>
    <x v="0"/>
  </r>
  <r>
    <x v="68"/>
    <x v="205"/>
    <x v="239"/>
    <x v="2"/>
    <x v="762"/>
    <x v="2"/>
    <x v="0"/>
    <n v="6.1920072083190225E-2"/>
    <n v="0.18252009497964994"/>
    <x v="0"/>
    <x v="8"/>
    <x v="2"/>
    <x v="0"/>
  </r>
  <r>
    <x v="68"/>
    <x v="205"/>
    <x v="239"/>
    <x v="2"/>
    <x v="701"/>
    <x v="2"/>
    <x v="0"/>
    <n v="0.38168668941838207"/>
    <n v="0.88346671352949602"/>
    <x v="0"/>
    <x v="8"/>
    <x v="4"/>
    <x v="0"/>
  </r>
  <r>
    <x v="68"/>
    <x v="205"/>
    <x v="239"/>
    <x v="2"/>
    <x v="701"/>
    <x v="2"/>
    <x v="0"/>
    <n v="0.23948696598885938"/>
    <n v="0.58715237103680651"/>
    <x v="0"/>
    <x v="8"/>
    <x v="4"/>
    <x v="0"/>
  </r>
  <r>
    <x v="63"/>
    <x v="206"/>
    <x v="240"/>
    <x v="0"/>
    <x v="716"/>
    <x v="0"/>
    <x v="0"/>
    <n v="1.0636619637349545"/>
    <n v="1.2376974873842557"/>
    <x v="0"/>
    <x v="8"/>
    <x v="21"/>
    <x v="0"/>
  </r>
  <r>
    <x v="63"/>
    <x v="206"/>
    <x v="240"/>
    <x v="0"/>
    <x v="702"/>
    <x v="0"/>
    <x v="0"/>
    <n v="4.2966620173866374"/>
    <n v="4.8583387333998269"/>
    <x v="0"/>
    <x v="8"/>
    <x v="1"/>
    <x v="0"/>
  </r>
  <r>
    <x v="63"/>
    <x v="193"/>
    <x v="177"/>
    <x v="2"/>
    <x v="783"/>
    <x v="1"/>
    <x v="0"/>
    <n v="0.34301144038535181"/>
    <n v="0.53386704732798829"/>
    <x v="0"/>
    <x v="8"/>
    <x v="3"/>
    <x v="0"/>
  </r>
  <r>
    <x v="63"/>
    <x v="193"/>
    <x v="177"/>
    <x v="2"/>
    <x v="658"/>
    <x v="2"/>
    <x v="0"/>
    <n v="0.97552018975421273"/>
    <n v="1.7498755482279971"/>
    <x v="0"/>
    <x v="8"/>
    <x v="3"/>
    <x v="0"/>
  </r>
  <r>
    <x v="63"/>
    <x v="193"/>
    <x v="177"/>
    <x v="1"/>
    <x v="659"/>
    <x v="0"/>
    <x v="0"/>
    <n v="5.3326431471352755"/>
    <n v="6.8355075642580729"/>
    <x v="0"/>
    <x v="8"/>
    <x v="19"/>
    <x v="0"/>
  </r>
  <r>
    <x v="63"/>
    <x v="193"/>
    <x v="177"/>
    <x v="1"/>
    <x v="660"/>
    <x v="0"/>
    <x v="0"/>
    <n v="1.2815545635468726"/>
    <n v="2.0504731913369527"/>
    <x v="0"/>
    <x v="8"/>
    <x v="2"/>
    <x v="0"/>
  </r>
  <r>
    <x v="63"/>
    <x v="194"/>
    <x v="233"/>
    <x v="1"/>
    <x v="661"/>
    <x v="0"/>
    <x v="0"/>
    <n v="1.2753804118236769"/>
    <n v="1.7384773070972666"/>
    <x v="0"/>
    <x v="8"/>
    <x v="19"/>
    <x v="0"/>
  </r>
  <r>
    <x v="63"/>
    <x v="195"/>
    <x v="10"/>
    <x v="0"/>
    <x v="662"/>
    <x v="0"/>
    <x v="0"/>
    <n v="2.3062121369434698"/>
    <n v="2.6359230161440115"/>
    <x v="0"/>
    <x v="8"/>
    <x v="1"/>
    <x v="0"/>
  </r>
  <r>
    <x v="63"/>
    <x v="222"/>
    <x v="0"/>
    <x v="1"/>
    <x v="763"/>
    <x v="1"/>
    <x v="0"/>
    <n v="0.44760420596638906"/>
    <n v="0.65363813193006681"/>
    <x v="0"/>
    <x v="8"/>
    <x v="3"/>
    <x v="0"/>
  </r>
  <r>
    <x v="63"/>
    <x v="222"/>
    <x v="0"/>
    <x v="0"/>
    <x v="764"/>
    <x v="0"/>
    <x v="0"/>
    <n v="0.75212761627271907"/>
    <n v="0.9616425414077131"/>
    <x v="0"/>
    <x v="8"/>
    <x v="2"/>
    <x v="0"/>
  </r>
  <r>
    <x v="63"/>
    <x v="222"/>
    <x v="0"/>
    <x v="1"/>
    <x v="765"/>
    <x v="0"/>
    <x v="0"/>
    <n v="1.5654126321363546"/>
    <n v="1.5423036176519214"/>
    <x v="0"/>
    <x v="8"/>
    <x v="1"/>
    <x v="0"/>
  </r>
  <r>
    <x v="53"/>
    <x v="165"/>
    <x v="199"/>
    <x v="1"/>
    <x v="523"/>
    <x v="2"/>
    <x v="0"/>
    <n v="2.2053912913982854E-3"/>
    <n v="4.4602104976720486E-3"/>
    <x v="0"/>
    <x v="8"/>
    <x v="5"/>
    <x v="0"/>
  </r>
  <r>
    <x v="53"/>
    <x v="165"/>
    <x v="201"/>
    <x v="1"/>
    <x v="527"/>
    <x v="2"/>
    <x v="0"/>
    <n v="5.0952337951397364E-4"/>
    <n v="1.4278757760939943E-3"/>
    <x v="0"/>
    <x v="8"/>
    <x v="3"/>
    <x v="0"/>
  </r>
  <r>
    <x v="53"/>
    <x v="165"/>
    <x v="202"/>
    <x v="1"/>
    <x v="528"/>
    <x v="2"/>
    <x v="0"/>
    <n v="1.1580737287081715E-2"/>
    <n v="2.0875565922344491E-2"/>
    <x v="0"/>
    <x v="8"/>
    <x v="5"/>
    <x v="0"/>
  </r>
  <r>
    <x v="54"/>
    <x v="166"/>
    <x v="204"/>
    <x v="2"/>
    <x v="530"/>
    <x v="2"/>
    <x v="0"/>
    <n v="7.4531699434394055E-2"/>
    <n v="0.25550804286511408"/>
    <x v="0"/>
    <x v="8"/>
    <x v="5"/>
    <x v="0"/>
  </r>
  <r>
    <x v="54"/>
    <x v="166"/>
    <x v="205"/>
    <x v="2"/>
    <x v="531"/>
    <x v="1"/>
    <x v="0"/>
    <n v="3.7818419351579376E-2"/>
    <n v="8.7860456944481996E-2"/>
    <x v="0"/>
    <x v="8"/>
    <x v="3"/>
    <x v="0"/>
  </r>
  <r>
    <x v="54"/>
    <x v="166"/>
    <x v="205"/>
    <x v="2"/>
    <x v="532"/>
    <x v="1"/>
    <x v="0"/>
    <n v="6.6366538896221586E-2"/>
    <n v="0.10038441326372508"/>
    <x v="0"/>
    <x v="8"/>
    <x v="9"/>
    <x v="0"/>
  </r>
  <r>
    <x v="54"/>
    <x v="166"/>
    <x v="205"/>
    <x v="2"/>
    <x v="533"/>
    <x v="2"/>
    <x v="0"/>
    <n v="0.257587989266715"/>
    <n v="0.72024736461862038"/>
    <x v="0"/>
    <x v="8"/>
    <x v="3"/>
    <x v="0"/>
  </r>
  <r>
    <x v="55"/>
    <x v="167"/>
    <x v="160"/>
    <x v="2"/>
    <x v="534"/>
    <x v="2"/>
    <x v="0"/>
    <n v="5.8412038728864902E-3"/>
    <n v="1.8503238709808266E-2"/>
    <x v="0"/>
    <x v="8"/>
    <x v="3"/>
    <x v="0"/>
  </r>
  <r>
    <x v="55"/>
    <x v="167"/>
    <x v="161"/>
    <x v="2"/>
    <x v="535"/>
    <x v="2"/>
    <x v="0"/>
    <n v="1.4582501557849948E-3"/>
    <n v="4.5492872884014017E-3"/>
    <x v="0"/>
    <x v="8"/>
    <x v="3"/>
    <x v="0"/>
  </r>
  <r>
    <x v="0"/>
    <x v="189"/>
    <x v="132"/>
    <x v="0"/>
    <x v="609"/>
    <x v="2"/>
    <x v="0"/>
    <n v="2.3442164309750875"/>
    <n v="2.4425577151939328"/>
    <x v="0"/>
    <x v="9"/>
    <x v="3"/>
    <x v="0"/>
  </r>
  <r>
    <x v="0"/>
    <x v="0"/>
    <x v="0"/>
    <x v="0"/>
    <x v="0"/>
    <x v="0"/>
    <x v="0"/>
    <n v="0.83377957341091369"/>
    <n v="0.78784354998064043"/>
    <x v="0"/>
    <x v="9"/>
    <x v="0"/>
    <x v="0"/>
  </r>
  <r>
    <x v="0"/>
    <x v="1"/>
    <x v="1"/>
    <x v="0"/>
    <x v="558"/>
    <x v="2"/>
    <x v="0"/>
    <n v="6.4236960365525231E-2"/>
    <n v="0.10056750095179592"/>
    <x v="0"/>
    <x v="9"/>
    <x v="3"/>
    <x v="0"/>
  </r>
  <r>
    <x v="0"/>
    <x v="1"/>
    <x v="1"/>
    <x v="0"/>
    <x v="1"/>
    <x v="0"/>
    <x v="0"/>
    <n v="0.16614676574316692"/>
    <n v="0.11778116424192557"/>
    <x v="0"/>
    <x v="9"/>
    <x v="0"/>
    <x v="0"/>
  </r>
  <r>
    <x v="0"/>
    <x v="1"/>
    <x v="109"/>
    <x v="3"/>
    <x v="591"/>
    <x v="0"/>
    <x v="0"/>
    <n v="2.2571386281517731"/>
    <n v="2.3018631474908213"/>
    <x v="0"/>
    <x v="9"/>
    <x v="0"/>
    <x v="0"/>
  </r>
  <r>
    <x v="0"/>
    <x v="2"/>
    <x v="2"/>
    <x v="1"/>
    <x v="3"/>
    <x v="1"/>
    <x v="0"/>
    <n v="9.9370159421309376E-2"/>
    <n v="0.14646649197883982"/>
    <x v="0"/>
    <x v="9"/>
    <x v="2"/>
    <x v="0"/>
  </r>
  <r>
    <x v="0"/>
    <x v="3"/>
    <x v="3"/>
    <x v="1"/>
    <x v="4"/>
    <x v="2"/>
    <x v="0"/>
    <n v="0.39896529658945934"/>
    <n v="0.48693949132147418"/>
    <x v="0"/>
    <x v="9"/>
    <x v="3"/>
    <x v="0"/>
  </r>
  <r>
    <x v="0"/>
    <x v="3"/>
    <x v="4"/>
    <x v="2"/>
    <x v="5"/>
    <x v="1"/>
    <x v="0"/>
    <n v="0.30828983376412517"/>
    <n v="0.3890438380411903"/>
    <x v="0"/>
    <x v="9"/>
    <x v="3"/>
    <x v="0"/>
  </r>
  <r>
    <x v="0"/>
    <x v="3"/>
    <x v="4"/>
    <x v="2"/>
    <x v="611"/>
    <x v="2"/>
    <x v="0"/>
    <n v="6.8285048979107293E-3"/>
    <n v="7.4308697968518507E-3"/>
    <x v="0"/>
    <x v="9"/>
    <x v="3"/>
    <x v="0"/>
  </r>
  <r>
    <x v="0"/>
    <x v="3"/>
    <x v="4"/>
    <x v="0"/>
    <x v="6"/>
    <x v="0"/>
    <x v="0"/>
    <n v="2.5216737472523354"/>
    <n v="2.2824197497115737"/>
    <x v="0"/>
    <x v="9"/>
    <x v="2"/>
    <x v="0"/>
  </r>
  <r>
    <x v="0"/>
    <x v="3"/>
    <x v="4"/>
    <x v="0"/>
    <x v="8"/>
    <x v="0"/>
    <x v="0"/>
    <n v="2.1946393774765518"/>
    <n v="1.9700350681848677"/>
    <x v="0"/>
    <x v="9"/>
    <x v="4"/>
    <x v="0"/>
  </r>
  <r>
    <x v="0"/>
    <x v="3"/>
    <x v="132"/>
    <x v="1"/>
    <x v="703"/>
    <x v="2"/>
    <x v="0"/>
    <n v="0.47349979942830711"/>
    <n v="0.61996929949613488"/>
    <x v="0"/>
    <x v="9"/>
    <x v="3"/>
    <x v="0"/>
  </r>
  <r>
    <x v="0"/>
    <x v="4"/>
    <x v="14"/>
    <x v="2"/>
    <x v="536"/>
    <x v="2"/>
    <x v="0"/>
    <n v="0.79595339860759418"/>
    <n v="1.2808043482207152"/>
    <x v="0"/>
    <x v="9"/>
    <x v="3"/>
    <x v="0"/>
  </r>
  <r>
    <x v="0"/>
    <x v="4"/>
    <x v="5"/>
    <x v="2"/>
    <x v="9"/>
    <x v="2"/>
    <x v="0"/>
    <n v="1.3027861840253979E-2"/>
    <n v="2.1146316519714794E-2"/>
    <x v="0"/>
    <x v="9"/>
    <x v="3"/>
    <x v="0"/>
  </r>
  <r>
    <x v="0"/>
    <x v="4"/>
    <x v="108"/>
    <x v="1"/>
    <x v="559"/>
    <x v="2"/>
    <x v="0"/>
    <n v="0.33031476158536027"/>
    <n v="0.57231980572931174"/>
    <x v="0"/>
    <x v="9"/>
    <x v="3"/>
    <x v="0"/>
  </r>
  <r>
    <x v="0"/>
    <x v="4"/>
    <x v="6"/>
    <x v="2"/>
    <x v="10"/>
    <x v="1"/>
    <x v="0"/>
    <n v="1.1586484840515987"/>
    <n v="1.49260068126984"/>
    <x v="0"/>
    <x v="9"/>
    <x v="3"/>
    <x v="0"/>
  </r>
  <r>
    <x v="0"/>
    <x v="4"/>
    <x v="10"/>
    <x v="1"/>
    <x v="537"/>
    <x v="2"/>
    <x v="0"/>
    <n v="0.27185354516863697"/>
    <n v="0.46953440748785968"/>
    <x v="0"/>
    <x v="9"/>
    <x v="3"/>
    <x v="0"/>
  </r>
  <r>
    <x v="0"/>
    <x v="4"/>
    <x v="7"/>
    <x v="1"/>
    <x v="11"/>
    <x v="1"/>
    <x v="0"/>
    <n v="0.77649840301335593"/>
    <n v="0.9944905456069294"/>
    <x v="0"/>
    <x v="9"/>
    <x v="3"/>
    <x v="0"/>
  </r>
  <r>
    <x v="0"/>
    <x v="212"/>
    <x v="246"/>
    <x v="2"/>
    <x v="718"/>
    <x v="1"/>
    <x v="0"/>
    <n v="8.8300025576962621E-2"/>
    <n v="0.12876061369818828"/>
    <x v="0"/>
    <x v="9"/>
    <x v="5"/>
    <x v="0"/>
  </r>
  <r>
    <x v="0"/>
    <x v="212"/>
    <x v="246"/>
    <x v="2"/>
    <x v="719"/>
    <x v="2"/>
    <x v="0"/>
    <n v="7.0332918957578872E-2"/>
    <n v="0.10699017169622491"/>
    <x v="0"/>
    <x v="9"/>
    <x v="5"/>
    <x v="0"/>
  </r>
  <r>
    <x v="0"/>
    <x v="190"/>
    <x v="191"/>
    <x v="0"/>
    <x v="766"/>
    <x v="1"/>
    <x v="0"/>
    <n v="0.28854309563099811"/>
    <n v="0.36627440394911404"/>
    <x v="0"/>
    <x v="9"/>
    <x v="3"/>
    <x v="0"/>
  </r>
  <r>
    <x v="0"/>
    <x v="190"/>
    <x v="191"/>
    <x v="0"/>
    <x v="766"/>
    <x v="1"/>
    <x v="0"/>
    <n v="0.18486010694617894"/>
    <n v="0.26225024584676465"/>
    <x v="0"/>
    <x v="9"/>
    <x v="3"/>
    <x v="0"/>
  </r>
  <r>
    <x v="0"/>
    <x v="190"/>
    <x v="234"/>
    <x v="0"/>
    <x v="664"/>
    <x v="1"/>
    <x v="0"/>
    <n v="0.85846531599472753"/>
    <n v="0.93647968181553509"/>
    <x v="0"/>
    <x v="9"/>
    <x v="3"/>
    <x v="0"/>
  </r>
  <r>
    <x v="0"/>
    <x v="190"/>
    <x v="132"/>
    <x v="0"/>
    <x v="612"/>
    <x v="2"/>
    <x v="0"/>
    <n v="1.5050733566004291"/>
    <n v="1.718896753032704"/>
    <x v="0"/>
    <x v="9"/>
    <x v="3"/>
    <x v="0"/>
  </r>
  <r>
    <x v="0"/>
    <x v="5"/>
    <x v="8"/>
    <x v="2"/>
    <x v="12"/>
    <x v="2"/>
    <x v="0"/>
    <n v="1.745287277079721"/>
    <n v="2.9253284103309394"/>
    <x v="0"/>
    <x v="9"/>
    <x v="3"/>
    <x v="0"/>
  </r>
  <r>
    <x v="0"/>
    <x v="5"/>
    <x v="9"/>
    <x v="1"/>
    <x v="13"/>
    <x v="1"/>
    <x v="0"/>
    <n v="3.7500291845439024"/>
    <n v="5.8900569506489999"/>
    <x v="0"/>
    <x v="9"/>
    <x v="3"/>
    <x v="0"/>
  </r>
  <r>
    <x v="0"/>
    <x v="5"/>
    <x v="9"/>
    <x v="1"/>
    <x v="14"/>
    <x v="1"/>
    <x v="0"/>
    <n v="2.8036777685218022"/>
    <n v="4.5558220427067058"/>
    <x v="0"/>
    <x v="9"/>
    <x v="2"/>
    <x v="0"/>
  </r>
  <r>
    <x v="0"/>
    <x v="5"/>
    <x v="9"/>
    <x v="1"/>
    <x v="15"/>
    <x v="2"/>
    <x v="0"/>
    <n v="3.2076280334656619"/>
    <n v="5.3476579968949221"/>
    <x v="0"/>
    <x v="9"/>
    <x v="3"/>
    <x v="0"/>
  </r>
  <r>
    <x v="0"/>
    <x v="6"/>
    <x v="10"/>
    <x v="0"/>
    <x v="17"/>
    <x v="0"/>
    <x v="0"/>
    <n v="3.3684175872777482"/>
    <n v="2.9582688799272865"/>
    <x v="0"/>
    <x v="9"/>
    <x v="0"/>
    <x v="0"/>
  </r>
  <r>
    <x v="0"/>
    <x v="7"/>
    <x v="11"/>
    <x v="2"/>
    <x v="18"/>
    <x v="2"/>
    <x v="0"/>
    <n v="4.8743968957051544"/>
    <n v="9.1533786659028316"/>
    <x v="0"/>
    <x v="9"/>
    <x v="3"/>
    <x v="0"/>
  </r>
  <r>
    <x v="0"/>
    <x v="7"/>
    <x v="12"/>
    <x v="2"/>
    <x v="704"/>
    <x v="1"/>
    <x v="0"/>
    <n v="31.519823153993379"/>
    <n v="48.176985698648174"/>
    <x v="0"/>
    <x v="9"/>
    <x v="3"/>
    <x v="0"/>
  </r>
  <r>
    <x v="0"/>
    <x v="7"/>
    <x v="12"/>
    <x v="2"/>
    <x v="19"/>
    <x v="2"/>
    <x v="0"/>
    <n v="50.282099943342153"/>
    <n v="86.528857917850658"/>
    <x v="0"/>
    <x v="9"/>
    <x v="3"/>
    <x v="0"/>
  </r>
  <r>
    <x v="0"/>
    <x v="7"/>
    <x v="12"/>
    <x v="2"/>
    <x v="614"/>
    <x v="2"/>
    <x v="2"/>
    <n v="0.23447057166296006"/>
    <n v="0.38453281449638227"/>
    <x v="0"/>
    <x v="9"/>
    <x v="3"/>
    <x v="1"/>
  </r>
  <r>
    <x v="0"/>
    <x v="7"/>
    <x v="12"/>
    <x v="2"/>
    <x v="615"/>
    <x v="2"/>
    <x v="1"/>
    <n v="0.12903881269036066"/>
    <n v="0.17328462791392932"/>
    <x v="0"/>
    <x v="9"/>
    <x v="3"/>
    <x v="1"/>
  </r>
  <r>
    <x v="0"/>
    <x v="7"/>
    <x v="13"/>
    <x v="1"/>
    <x v="561"/>
    <x v="1"/>
    <x v="0"/>
    <n v="125.68971024524861"/>
    <n v="136.11783953636873"/>
    <x v="0"/>
    <x v="9"/>
    <x v="7"/>
    <x v="0"/>
  </r>
  <r>
    <x v="0"/>
    <x v="7"/>
    <x v="13"/>
    <x v="1"/>
    <x v="20"/>
    <x v="1"/>
    <x v="0"/>
    <n v="284.09911650396589"/>
    <n v="334.05889805262456"/>
    <x v="0"/>
    <x v="9"/>
    <x v="3"/>
    <x v="0"/>
  </r>
  <r>
    <x v="0"/>
    <x v="7"/>
    <x v="13"/>
    <x v="1"/>
    <x v="665"/>
    <x v="1"/>
    <x v="4"/>
    <n v="0.69731485135595506"/>
    <n v="0.49042835139678137"/>
    <x v="0"/>
    <x v="9"/>
    <x v="3"/>
    <x v="1"/>
  </r>
  <r>
    <x v="0"/>
    <x v="7"/>
    <x v="13"/>
    <x v="1"/>
    <x v="21"/>
    <x v="1"/>
    <x v="1"/>
    <n v="33.69679849517901"/>
    <n v="32.895501259725442"/>
    <x v="0"/>
    <x v="9"/>
    <x v="3"/>
    <x v="1"/>
  </r>
  <r>
    <x v="0"/>
    <x v="7"/>
    <x v="13"/>
    <x v="1"/>
    <x v="23"/>
    <x v="2"/>
    <x v="0"/>
    <n v="278.56447003559634"/>
    <n v="331.01346820165895"/>
    <x v="0"/>
    <x v="9"/>
    <x v="3"/>
    <x v="0"/>
  </r>
  <r>
    <x v="0"/>
    <x v="7"/>
    <x v="13"/>
    <x v="1"/>
    <x v="616"/>
    <x v="2"/>
    <x v="3"/>
    <n v="1.3294950587039984"/>
    <n v="1.5388703342042469"/>
    <x v="0"/>
    <x v="9"/>
    <x v="3"/>
    <x v="1"/>
  </r>
  <r>
    <x v="0"/>
    <x v="7"/>
    <x v="13"/>
    <x v="1"/>
    <x v="24"/>
    <x v="2"/>
    <x v="1"/>
    <n v="19.02812400212844"/>
    <n v="26.71433269892874"/>
    <x v="0"/>
    <x v="9"/>
    <x v="3"/>
    <x v="1"/>
  </r>
  <r>
    <x v="0"/>
    <x v="7"/>
    <x v="13"/>
    <x v="1"/>
    <x v="616"/>
    <x v="2"/>
    <x v="3"/>
    <n v="9.8151594605913522E-2"/>
    <n v="6.0591198040792743E-2"/>
    <x v="0"/>
    <x v="9"/>
    <x v="3"/>
    <x v="1"/>
  </r>
  <r>
    <x v="0"/>
    <x v="7"/>
    <x v="16"/>
    <x v="2"/>
    <x v="27"/>
    <x v="1"/>
    <x v="0"/>
    <n v="6.2417260522202715"/>
    <n v="9.371352919895612"/>
    <x v="0"/>
    <x v="9"/>
    <x v="3"/>
    <x v="0"/>
  </r>
  <r>
    <x v="0"/>
    <x v="7"/>
    <x v="16"/>
    <x v="2"/>
    <x v="28"/>
    <x v="2"/>
    <x v="0"/>
    <n v="14.943893713934468"/>
    <n v="25.333314795557893"/>
    <x v="0"/>
    <x v="9"/>
    <x v="3"/>
    <x v="0"/>
  </r>
  <r>
    <x v="0"/>
    <x v="7"/>
    <x v="16"/>
    <x v="2"/>
    <x v="617"/>
    <x v="2"/>
    <x v="5"/>
    <n v="0.29491796908695006"/>
    <n v="0.43776187485454965"/>
    <x v="0"/>
    <x v="9"/>
    <x v="3"/>
    <x v="1"/>
  </r>
  <r>
    <x v="0"/>
    <x v="7"/>
    <x v="274"/>
    <x v="2"/>
    <x v="784"/>
    <x v="2"/>
    <x v="0"/>
    <n v="9.51806265709088"/>
    <n v="16.270565125195965"/>
    <x v="0"/>
    <x v="9"/>
    <x v="3"/>
    <x v="0"/>
  </r>
  <r>
    <x v="0"/>
    <x v="7"/>
    <x v="17"/>
    <x v="2"/>
    <x v="29"/>
    <x v="2"/>
    <x v="0"/>
    <n v="9.0366640831079899"/>
    <n v="16.121571940067206"/>
    <x v="0"/>
    <x v="9"/>
    <x v="3"/>
    <x v="0"/>
  </r>
  <r>
    <x v="0"/>
    <x v="7"/>
    <x v="18"/>
    <x v="0"/>
    <x v="30"/>
    <x v="1"/>
    <x v="0"/>
    <n v="267.16352850568387"/>
    <n v="296.17565194278257"/>
    <x v="0"/>
    <x v="9"/>
    <x v="3"/>
    <x v="0"/>
  </r>
  <r>
    <x v="0"/>
    <x v="7"/>
    <x v="18"/>
    <x v="0"/>
    <x v="31"/>
    <x v="1"/>
    <x v="1"/>
    <n v="0.2429858687250924"/>
    <n v="0.27568308733478791"/>
    <x v="0"/>
    <x v="9"/>
    <x v="3"/>
    <x v="1"/>
  </r>
  <r>
    <x v="0"/>
    <x v="7"/>
    <x v="18"/>
    <x v="0"/>
    <x v="30"/>
    <x v="1"/>
    <x v="0"/>
    <n v="0.14929671311770631"/>
    <n v="0.17496123892880561"/>
    <x v="0"/>
    <x v="9"/>
    <x v="3"/>
    <x v="0"/>
  </r>
  <r>
    <x v="0"/>
    <x v="7"/>
    <x v="18"/>
    <x v="0"/>
    <x v="33"/>
    <x v="2"/>
    <x v="0"/>
    <n v="133.38133079683976"/>
    <n v="163.31841691310828"/>
    <x v="0"/>
    <x v="9"/>
    <x v="3"/>
    <x v="0"/>
  </r>
  <r>
    <x v="0"/>
    <x v="7"/>
    <x v="18"/>
    <x v="0"/>
    <x v="618"/>
    <x v="2"/>
    <x v="7"/>
    <n v="4.2084435385128032"/>
    <n v="4.167212135253596"/>
    <x v="0"/>
    <x v="9"/>
    <x v="3"/>
    <x v="1"/>
  </r>
  <r>
    <x v="0"/>
    <x v="7"/>
    <x v="18"/>
    <x v="0"/>
    <x v="620"/>
    <x v="2"/>
    <x v="1"/>
    <n v="0.65934188697846352"/>
    <n v="0.77977093914397388"/>
    <x v="0"/>
    <x v="9"/>
    <x v="3"/>
    <x v="1"/>
  </r>
  <r>
    <x v="0"/>
    <x v="7"/>
    <x v="18"/>
    <x v="0"/>
    <x v="33"/>
    <x v="2"/>
    <x v="0"/>
    <n v="9.9263864245118502E-2"/>
    <n v="0.14290586804267011"/>
    <x v="0"/>
    <x v="9"/>
    <x v="3"/>
    <x v="0"/>
  </r>
  <r>
    <x v="0"/>
    <x v="7"/>
    <x v="18"/>
    <x v="0"/>
    <x v="34"/>
    <x v="0"/>
    <x v="0"/>
    <n v="85.165558967327158"/>
    <n v="71.21648665321166"/>
    <x v="0"/>
    <x v="9"/>
    <x v="4"/>
    <x v="0"/>
  </r>
  <r>
    <x v="0"/>
    <x v="7"/>
    <x v="19"/>
    <x v="2"/>
    <x v="35"/>
    <x v="2"/>
    <x v="0"/>
    <n v="6.2278565360510765"/>
    <n v="15.764327254930997"/>
    <x v="0"/>
    <x v="9"/>
    <x v="3"/>
    <x v="0"/>
  </r>
  <r>
    <x v="0"/>
    <x v="7"/>
    <x v="227"/>
    <x v="2"/>
    <x v="785"/>
    <x v="1"/>
    <x v="0"/>
    <n v="0.92368210198629119"/>
    <n v="1.4362474970778032"/>
    <x v="0"/>
    <x v="9"/>
    <x v="3"/>
    <x v="0"/>
  </r>
  <r>
    <x v="0"/>
    <x v="7"/>
    <x v="227"/>
    <x v="2"/>
    <x v="621"/>
    <x v="2"/>
    <x v="5"/>
    <n v="0.30411281396833323"/>
    <n v="0.44496303694540051"/>
    <x v="0"/>
    <x v="9"/>
    <x v="3"/>
    <x v="1"/>
  </r>
  <r>
    <x v="0"/>
    <x v="7"/>
    <x v="227"/>
    <x v="2"/>
    <x v="621"/>
    <x v="2"/>
    <x v="5"/>
    <n v="6.1168507399567043E-2"/>
    <n v="8.9755030930337029E-2"/>
    <x v="0"/>
    <x v="9"/>
    <x v="3"/>
    <x v="1"/>
  </r>
  <r>
    <x v="0"/>
    <x v="7"/>
    <x v="227"/>
    <x v="2"/>
    <x v="622"/>
    <x v="2"/>
    <x v="0"/>
    <n v="18.94538381866203"/>
    <n v="37.832778608216145"/>
    <x v="0"/>
    <x v="9"/>
    <x v="3"/>
    <x v="0"/>
  </r>
  <r>
    <x v="0"/>
    <x v="7"/>
    <x v="21"/>
    <x v="2"/>
    <x v="38"/>
    <x v="2"/>
    <x v="0"/>
    <n v="3.1990772408873679E-2"/>
    <n v="4.6282600616603567E-2"/>
    <x v="0"/>
    <x v="9"/>
    <x v="3"/>
    <x v="0"/>
  </r>
  <r>
    <x v="0"/>
    <x v="8"/>
    <x v="22"/>
    <x v="1"/>
    <x v="41"/>
    <x v="0"/>
    <x v="0"/>
    <n v="0.60121620473100545"/>
    <n v="0.80554056439581101"/>
    <x v="0"/>
    <x v="9"/>
    <x v="2"/>
    <x v="0"/>
  </r>
  <r>
    <x v="0"/>
    <x v="8"/>
    <x v="23"/>
    <x v="0"/>
    <x v="43"/>
    <x v="0"/>
    <x v="0"/>
    <n v="0.23977622781176888"/>
    <n v="0.29057880379491163"/>
    <x v="0"/>
    <x v="9"/>
    <x v="2"/>
    <x v="0"/>
  </r>
  <r>
    <x v="0"/>
    <x v="8"/>
    <x v="23"/>
    <x v="0"/>
    <x v="44"/>
    <x v="0"/>
    <x v="0"/>
    <n v="0.38477279182795904"/>
    <n v="0.33994726380656454"/>
    <x v="0"/>
    <x v="9"/>
    <x v="4"/>
    <x v="0"/>
  </r>
  <r>
    <x v="0"/>
    <x v="8"/>
    <x v="24"/>
    <x v="0"/>
    <x v="45"/>
    <x v="0"/>
    <x v="0"/>
    <n v="0.13143439576344479"/>
    <n v="0.14822065636796439"/>
    <x v="0"/>
    <x v="9"/>
    <x v="0"/>
    <x v="0"/>
  </r>
  <r>
    <x v="0"/>
    <x v="8"/>
    <x v="26"/>
    <x v="0"/>
    <x v="49"/>
    <x v="0"/>
    <x v="0"/>
    <n v="0.50438880948094367"/>
    <n v="0.54193291042395653"/>
    <x v="0"/>
    <x v="9"/>
    <x v="4"/>
    <x v="0"/>
  </r>
  <r>
    <x v="0"/>
    <x v="9"/>
    <x v="13"/>
    <x v="0"/>
    <x v="50"/>
    <x v="2"/>
    <x v="0"/>
    <n v="90.84518991657491"/>
    <n v="111.94833364559771"/>
    <x v="0"/>
    <x v="9"/>
    <x v="3"/>
    <x v="0"/>
  </r>
  <r>
    <x v="0"/>
    <x v="9"/>
    <x v="13"/>
    <x v="0"/>
    <x v="52"/>
    <x v="0"/>
    <x v="0"/>
    <n v="180.05928071233848"/>
    <n v="152.92177771579176"/>
    <x v="0"/>
    <x v="9"/>
    <x v="4"/>
    <x v="0"/>
  </r>
  <r>
    <x v="0"/>
    <x v="9"/>
    <x v="27"/>
    <x v="0"/>
    <x v="53"/>
    <x v="1"/>
    <x v="0"/>
    <n v="88.628187684484544"/>
    <n v="102.00307040073764"/>
    <x v="0"/>
    <x v="9"/>
    <x v="3"/>
    <x v="0"/>
  </r>
  <r>
    <x v="0"/>
    <x v="9"/>
    <x v="27"/>
    <x v="0"/>
    <x v="53"/>
    <x v="1"/>
    <x v="0"/>
    <n v="2.3394999461265851"/>
    <n v="2.7617721534759569"/>
    <x v="0"/>
    <x v="9"/>
    <x v="3"/>
    <x v="0"/>
  </r>
  <r>
    <x v="0"/>
    <x v="9"/>
    <x v="28"/>
    <x v="0"/>
    <x v="624"/>
    <x v="1"/>
    <x v="1"/>
    <n v="1.2304815088337697"/>
    <n v="1.5941700783599253"/>
    <x v="0"/>
    <x v="9"/>
    <x v="3"/>
    <x v="1"/>
  </r>
  <r>
    <x v="0"/>
    <x v="9"/>
    <x v="28"/>
    <x v="0"/>
    <x v="54"/>
    <x v="1"/>
    <x v="0"/>
    <n v="35.038877127138953"/>
    <n v="44.243488771573205"/>
    <x v="0"/>
    <x v="9"/>
    <x v="3"/>
    <x v="0"/>
  </r>
  <r>
    <x v="0"/>
    <x v="9"/>
    <x v="27"/>
    <x v="0"/>
    <x v="55"/>
    <x v="0"/>
    <x v="0"/>
    <n v="7.3687756102772178E-3"/>
    <n v="5.4632632293736593E-3"/>
    <x v="0"/>
    <x v="9"/>
    <x v="6"/>
    <x v="0"/>
  </r>
  <r>
    <x v="0"/>
    <x v="9"/>
    <x v="27"/>
    <x v="3"/>
    <x v="55"/>
    <x v="0"/>
    <x v="0"/>
    <n v="0.28786683026295695"/>
    <n v="0.23913835081882037"/>
    <x v="0"/>
    <x v="9"/>
    <x v="6"/>
    <x v="0"/>
  </r>
  <r>
    <x v="0"/>
    <x v="9"/>
    <x v="29"/>
    <x v="3"/>
    <x v="57"/>
    <x v="2"/>
    <x v="0"/>
    <n v="58.671406239541952"/>
    <n v="77.637327815122134"/>
    <x v="0"/>
    <x v="9"/>
    <x v="3"/>
    <x v="0"/>
  </r>
  <r>
    <x v="0"/>
    <x v="9"/>
    <x v="29"/>
    <x v="3"/>
    <x v="58"/>
    <x v="0"/>
    <x v="0"/>
    <n v="1171.1149350409362"/>
    <n v="1003.0919485995123"/>
    <x v="0"/>
    <x v="9"/>
    <x v="4"/>
    <x v="0"/>
  </r>
  <r>
    <x v="0"/>
    <x v="9"/>
    <x v="28"/>
    <x v="0"/>
    <x v="720"/>
    <x v="0"/>
    <x v="0"/>
    <n v="206.1236196161359"/>
    <n v="161.57152004722022"/>
    <x v="0"/>
    <x v="9"/>
    <x v="4"/>
    <x v="0"/>
  </r>
  <r>
    <x v="0"/>
    <x v="10"/>
    <x v="30"/>
    <x v="2"/>
    <x v="59"/>
    <x v="2"/>
    <x v="0"/>
    <n v="2.8551617542401146"/>
    <n v="4.1932869321889168"/>
    <x v="0"/>
    <x v="9"/>
    <x v="3"/>
    <x v="0"/>
  </r>
  <r>
    <x v="0"/>
    <x v="10"/>
    <x v="30"/>
    <x v="1"/>
    <x v="59"/>
    <x v="2"/>
    <x v="0"/>
    <n v="5.7162091463595277E-3"/>
    <n v="4.6702647607405907E-3"/>
    <x v="0"/>
    <x v="9"/>
    <x v="3"/>
    <x v="0"/>
  </r>
  <r>
    <x v="0"/>
    <x v="10"/>
    <x v="31"/>
    <x v="2"/>
    <x v="61"/>
    <x v="1"/>
    <x v="0"/>
    <n v="5.2883055547126885"/>
    <n v="8.6674829868873609"/>
    <x v="0"/>
    <x v="9"/>
    <x v="3"/>
    <x v="0"/>
  </r>
  <r>
    <x v="0"/>
    <x v="10"/>
    <x v="31"/>
    <x v="2"/>
    <x v="62"/>
    <x v="2"/>
    <x v="0"/>
    <n v="17.960179422714639"/>
    <n v="30.759355243234928"/>
    <x v="0"/>
    <x v="9"/>
    <x v="3"/>
    <x v="0"/>
  </r>
  <r>
    <x v="0"/>
    <x v="10"/>
    <x v="32"/>
    <x v="1"/>
    <x v="63"/>
    <x v="1"/>
    <x v="0"/>
    <n v="8.3216067810172234"/>
    <n v="11.997366824334538"/>
    <x v="0"/>
    <x v="9"/>
    <x v="3"/>
    <x v="0"/>
  </r>
  <r>
    <x v="0"/>
    <x v="10"/>
    <x v="32"/>
    <x v="1"/>
    <x v="667"/>
    <x v="1"/>
    <x v="4"/>
    <n v="0.30338793215593063"/>
    <n v="0.28187911918754011"/>
    <x v="0"/>
    <x v="9"/>
    <x v="3"/>
    <x v="1"/>
  </r>
  <r>
    <x v="0"/>
    <x v="10"/>
    <x v="32"/>
    <x v="0"/>
    <x v="64"/>
    <x v="0"/>
    <x v="0"/>
    <n v="4.2134202855115221"/>
    <n v="4.3485297102914613"/>
    <x v="0"/>
    <x v="9"/>
    <x v="0"/>
    <x v="0"/>
  </r>
  <r>
    <x v="0"/>
    <x v="10"/>
    <x v="33"/>
    <x v="2"/>
    <x v="65"/>
    <x v="2"/>
    <x v="0"/>
    <n v="1.1433689785597252"/>
    <n v="2.3639883970771622"/>
    <x v="0"/>
    <x v="9"/>
    <x v="3"/>
    <x v="0"/>
  </r>
  <r>
    <x v="0"/>
    <x v="10"/>
    <x v="34"/>
    <x v="1"/>
    <x v="66"/>
    <x v="1"/>
    <x v="0"/>
    <n v="10.187484553676109"/>
    <n v="13.720620871033374"/>
    <x v="0"/>
    <x v="9"/>
    <x v="2"/>
    <x v="0"/>
  </r>
  <r>
    <x v="0"/>
    <x v="10"/>
    <x v="34"/>
    <x v="2"/>
    <x v="67"/>
    <x v="2"/>
    <x v="0"/>
    <n v="2.8980263456191877"/>
    <n v="4.5188087493985485"/>
    <x v="0"/>
    <x v="9"/>
    <x v="3"/>
    <x v="0"/>
  </r>
  <r>
    <x v="0"/>
    <x v="168"/>
    <x v="2"/>
    <x v="0"/>
    <x v="538"/>
    <x v="1"/>
    <x v="0"/>
    <n v="1.0844222784090237E-3"/>
    <n v="1.1946437467130627E-3"/>
    <x v="0"/>
    <x v="9"/>
    <x v="3"/>
    <x v="0"/>
  </r>
  <r>
    <x v="0"/>
    <x v="169"/>
    <x v="108"/>
    <x v="0"/>
    <x v="668"/>
    <x v="2"/>
    <x v="0"/>
    <n v="4.4629648452701974E-2"/>
    <n v="6.039599489811931E-2"/>
    <x v="0"/>
    <x v="9"/>
    <x v="3"/>
    <x v="0"/>
  </r>
  <r>
    <x v="0"/>
    <x v="169"/>
    <x v="108"/>
    <x v="0"/>
    <x v="539"/>
    <x v="0"/>
    <x v="0"/>
    <n v="0.87896425098479403"/>
    <n v="0.89053505321801785"/>
    <x v="0"/>
    <x v="9"/>
    <x v="4"/>
    <x v="0"/>
  </r>
  <r>
    <x v="0"/>
    <x v="11"/>
    <x v="37"/>
    <x v="2"/>
    <x v="71"/>
    <x v="1"/>
    <x v="0"/>
    <n v="13.075614526852535"/>
    <n v="26.380277474537682"/>
    <x v="0"/>
    <x v="9"/>
    <x v="3"/>
    <x v="0"/>
  </r>
  <r>
    <x v="0"/>
    <x v="11"/>
    <x v="37"/>
    <x v="2"/>
    <x v="72"/>
    <x v="2"/>
    <x v="0"/>
    <n v="51.953327762144461"/>
    <n v="92.063133975974893"/>
    <x v="0"/>
    <x v="9"/>
    <x v="3"/>
    <x v="0"/>
  </r>
  <r>
    <x v="0"/>
    <x v="12"/>
    <x v="222"/>
    <x v="2"/>
    <x v="594"/>
    <x v="1"/>
    <x v="0"/>
    <n v="16.797942412094294"/>
    <n v="18.584100042641602"/>
    <x v="0"/>
    <x v="9"/>
    <x v="5"/>
    <x v="0"/>
  </r>
  <r>
    <x v="0"/>
    <x v="12"/>
    <x v="222"/>
    <x v="2"/>
    <x v="625"/>
    <x v="1"/>
    <x v="1"/>
    <n v="0.39082714133066238"/>
    <n v="0.40804472333039205"/>
    <x v="0"/>
    <x v="9"/>
    <x v="5"/>
    <x v="1"/>
  </r>
  <r>
    <x v="0"/>
    <x v="12"/>
    <x v="40"/>
    <x v="2"/>
    <x v="721"/>
    <x v="1"/>
    <x v="0"/>
    <n v="7.9561123643928047E-2"/>
    <n v="0.16159797529793271"/>
    <x v="0"/>
    <x v="9"/>
    <x v="3"/>
    <x v="0"/>
  </r>
  <r>
    <x v="0"/>
    <x v="12"/>
    <x v="39"/>
    <x v="2"/>
    <x v="74"/>
    <x v="2"/>
    <x v="0"/>
    <n v="9.3130380280103644"/>
    <n v="20.874726521685965"/>
    <x v="0"/>
    <x v="9"/>
    <x v="5"/>
    <x v="0"/>
  </r>
  <r>
    <x v="0"/>
    <x v="12"/>
    <x v="40"/>
    <x v="2"/>
    <x v="75"/>
    <x v="2"/>
    <x v="0"/>
    <n v="20.246063717057879"/>
    <n v="49.801003604500764"/>
    <x v="0"/>
    <x v="9"/>
    <x v="5"/>
    <x v="0"/>
  </r>
  <r>
    <x v="0"/>
    <x v="12"/>
    <x v="40"/>
    <x v="2"/>
    <x v="669"/>
    <x v="2"/>
    <x v="1"/>
    <n v="0.75457818564943946"/>
    <n v="0.37784446932837235"/>
    <x v="0"/>
    <x v="9"/>
    <x v="5"/>
    <x v="1"/>
  </r>
  <r>
    <x v="0"/>
    <x v="12"/>
    <x v="41"/>
    <x v="2"/>
    <x v="76"/>
    <x v="2"/>
    <x v="0"/>
    <n v="27.867295355597062"/>
    <n v="65.221955558574365"/>
    <x v="0"/>
    <x v="9"/>
    <x v="5"/>
    <x v="0"/>
  </r>
  <r>
    <x v="0"/>
    <x v="13"/>
    <x v="42"/>
    <x v="0"/>
    <x v="77"/>
    <x v="0"/>
    <x v="0"/>
    <n v="77.828969199064844"/>
    <n v="60.624668617078363"/>
    <x v="0"/>
    <x v="9"/>
    <x v="4"/>
    <x v="0"/>
  </r>
  <r>
    <x v="0"/>
    <x v="13"/>
    <x v="43"/>
    <x v="3"/>
    <x v="78"/>
    <x v="0"/>
    <x v="0"/>
    <n v="84.747557706072044"/>
    <n v="70.769741383671374"/>
    <x v="0"/>
    <x v="9"/>
    <x v="4"/>
    <x v="0"/>
  </r>
  <r>
    <x v="0"/>
    <x v="207"/>
    <x v="242"/>
    <x v="2"/>
    <x v="706"/>
    <x v="2"/>
    <x v="0"/>
    <n v="0.14296442342932289"/>
    <n v="0.49033690344184971"/>
    <x v="0"/>
    <x v="9"/>
    <x v="12"/>
    <x v="0"/>
  </r>
  <r>
    <x v="0"/>
    <x v="207"/>
    <x v="242"/>
    <x v="2"/>
    <x v="786"/>
    <x v="2"/>
    <x v="2"/>
    <n v="1.4779804388230717E-3"/>
    <n v="4.4605528423702018E-3"/>
    <x v="0"/>
    <x v="9"/>
    <x v="12"/>
    <x v="1"/>
  </r>
  <r>
    <x v="0"/>
    <x v="207"/>
    <x v="155"/>
    <x v="2"/>
    <x v="707"/>
    <x v="2"/>
    <x v="0"/>
    <n v="0.14830682111676891"/>
    <n v="0.55998857397396817"/>
    <x v="0"/>
    <x v="9"/>
    <x v="12"/>
    <x v="0"/>
  </r>
  <r>
    <x v="0"/>
    <x v="207"/>
    <x v="155"/>
    <x v="2"/>
    <x v="787"/>
    <x v="2"/>
    <x v="2"/>
    <n v="1.0140716229100424E-2"/>
    <n v="3.0166494509425303E-2"/>
    <x v="0"/>
    <x v="9"/>
    <x v="12"/>
    <x v="1"/>
  </r>
  <r>
    <x v="0"/>
    <x v="14"/>
    <x v="27"/>
    <x v="1"/>
    <x v="79"/>
    <x v="1"/>
    <x v="0"/>
    <n v="0.93876243914500201"/>
    <n v="1.2556992359601959"/>
    <x v="0"/>
    <x v="9"/>
    <x v="3"/>
    <x v="0"/>
  </r>
  <r>
    <x v="0"/>
    <x v="213"/>
    <x v="7"/>
    <x v="2"/>
    <x v="722"/>
    <x v="2"/>
    <x v="0"/>
    <n v="0.10585422608183022"/>
    <n v="0.16620340936422723"/>
    <x v="0"/>
    <x v="9"/>
    <x v="22"/>
    <x v="0"/>
  </r>
  <r>
    <x v="0"/>
    <x v="213"/>
    <x v="247"/>
    <x v="2"/>
    <x v="723"/>
    <x v="2"/>
    <x v="0"/>
    <n v="8.7555089303645875E-2"/>
    <n v="0.14705910091706856"/>
    <x v="0"/>
    <x v="9"/>
    <x v="22"/>
    <x v="0"/>
  </r>
  <r>
    <x v="0"/>
    <x v="15"/>
    <x v="44"/>
    <x v="0"/>
    <x v="80"/>
    <x v="2"/>
    <x v="0"/>
    <n v="4.7249963324932613"/>
    <n v="7.6473110397667856"/>
    <x v="0"/>
    <x v="9"/>
    <x v="3"/>
    <x v="0"/>
  </r>
  <r>
    <x v="0"/>
    <x v="15"/>
    <x v="44"/>
    <x v="0"/>
    <x v="81"/>
    <x v="0"/>
    <x v="0"/>
    <n v="71.559805352713539"/>
    <n v="75.434652868715929"/>
    <x v="0"/>
    <x v="9"/>
    <x v="4"/>
    <x v="0"/>
  </r>
  <r>
    <x v="0"/>
    <x v="170"/>
    <x v="206"/>
    <x v="1"/>
    <x v="540"/>
    <x v="2"/>
    <x v="0"/>
    <n v="1.0070917242322759"/>
    <n v="1.8472586878628467"/>
    <x v="0"/>
    <x v="9"/>
    <x v="7"/>
    <x v="0"/>
  </r>
  <r>
    <x v="0"/>
    <x v="170"/>
    <x v="178"/>
    <x v="1"/>
    <x v="541"/>
    <x v="2"/>
    <x v="0"/>
    <n v="0.44941824508114886"/>
    <n v="0.79263306712564241"/>
    <x v="0"/>
    <x v="9"/>
    <x v="7"/>
    <x v="0"/>
  </r>
  <r>
    <x v="0"/>
    <x v="16"/>
    <x v="45"/>
    <x v="2"/>
    <x v="626"/>
    <x v="1"/>
    <x v="0"/>
    <n v="0.28719017372344213"/>
    <n v="0.42955683804482997"/>
    <x v="0"/>
    <x v="9"/>
    <x v="5"/>
    <x v="0"/>
  </r>
  <r>
    <x v="0"/>
    <x v="16"/>
    <x v="45"/>
    <x v="2"/>
    <x v="627"/>
    <x v="1"/>
    <x v="9"/>
    <n v="1.6284463267799003"/>
    <n v="2.4004651588236325"/>
    <x v="0"/>
    <x v="9"/>
    <x v="5"/>
    <x v="1"/>
  </r>
  <r>
    <x v="0"/>
    <x v="16"/>
    <x v="45"/>
    <x v="2"/>
    <x v="82"/>
    <x v="1"/>
    <x v="0"/>
    <n v="16.453893934116181"/>
    <n v="25.400195181827005"/>
    <x v="0"/>
    <x v="9"/>
    <x v="3"/>
    <x v="0"/>
  </r>
  <r>
    <x v="0"/>
    <x v="16"/>
    <x v="45"/>
    <x v="2"/>
    <x v="83"/>
    <x v="2"/>
    <x v="0"/>
    <n v="20.385837012909132"/>
    <n v="43.624093092827934"/>
    <x v="0"/>
    <x v="9"/>
    <x v="5"/>
    <x v="0"/>
  </r>
  <r>
    <x v="0"/>
    <x v="16"/>
    <x v="45"/>
    <x v="2"/>
    <x v="84"/>
    <x v="2"/>
    <x v="1"/>
    <n v="2.0282362144281754"/>
    <n v="3.6671543691829389"/>
    <x v="0"/>
    <x v="9"/>
    <x v="5"/>
    <x v="1"/>
  </r>
  <r>
    <x v="0"/>
    <x v="16"/>
    <x v="46"/>
    <x v="2"/>
    <x v="85"/>
    <x v="2"/>
    <x v="0"/>
    <n v="6.5294617870567411"/>
    <n v="13.911773712713641"/>
    <x v="0"/>
    <x v="9"/>
    <x v="5"/>
    <x v="0"/>
  </r>
  <r>
    <x v="0"/>
    <x v="17"/>
    <x v="13"/>
    <x v="0"/>
    <x v="86"/>
    <x v="0"/>
    <x v="0"/>
    <n v="29.144006684799862"/>
    <n v="24.832348109561721"/>
    <x v="0"/>
    <x v="9"/>
    <x v="4"/>
    <x v="0"/>
  </r>
  <r>
    <x v="0"/>
    <x v="17"/>
    <x v="29"/>
    <x v="3"/>
    <x v="87"/>
    <x v="0"/>
    <x v="0"/>
    <n v="232.99599811272049"/>
    <n v="209.57832287178556"/>
    <x v="0"/>
    <x v="9"/>
    <x v="4"/>
    <x v="0"/>
  </r>
  <r>
    <x v="0"/>
    <x v="18"/>
    <x v="47"/>
    <x v="2"/>
    <x v="89"/>
    <x v="2"/>
    <x v="0"/>
    <n v="2.6978448630299425"/>
    <n v="4.3948563514182153"/>
    <x v="0"/>
    <x v="9"/>
    <x v="3"/>
    <x v="0"/>
  </r>
  <r>
    <x v="0"/>
    <x v="18"/>
    <x v="211"/>
    <x v="1"/>
    <x v="708"/>
    <x v="1"/>
    <x v="0"/>
    <n v="35.583677022991225"/>
    <n v="49.840893975231587"/>
    <x v="0"/>
    <x v="9"/>
    <x v="3"/>
    <x v="0"/>
  </r>
  <r>
    <x v="0"/>
    <x v="18"/>
    <x v="211"/>
    <x v="1"/>
    <x v="564"/>
    <x v="2"/>
    <x v="0"/>
    <n v="15.694877394862528"/>
    <n v="28.093006047704414"/>
    <x v="0"/>
    <x v="9"/>
    <x v="3"/>
    <x v="0"/>
  </r>
  <r>
    <x v="0"/>
    <x v="18"/>
    <x v="212"/>
    <x v="1"/>
    <x v="565"/>
    <x v="2"/>
    <x v="0"/>
    <n v="12.493413501923772"/>
    <n v="20.828363363634139"/>
    <x v="0"/>
    <x v="9"/>
    <x v="3"/>
    <x v="0"/>
  </r>
  <r>
    <x v="0"/>
    <x v="18"/>
    <x v="27"/>
    <x v="1"/>
    <x v="91"/>
    <x v="1"/>
    <x v="0"/>
    <n v="74.532150404268847"/>
    <n v="100.07032876497203"/>
    <x v="0"/>
    <x v="9"/>
    <x v="3"/>
    <x v="0"/>
  </r>
  <r>
    <x v="0"/>
    <x v="18"/>
    <x v="27"/>
    <x v="1"/>
    <x v="93"/>
    <x v="2"/>
    <x v="0"/>
    <n v="40.290910609443664"/>
    <n v="67.90467562425826"/>
    <x v="0"/>
    <x v="9"/>
    <x v="3"/>
    <x v="0"/>
  </r>
  <r>
    <x v="0"/>
    <x v="18"/>
    <x v="27"/>
    <x v="1"/>
    <x v="94"/>
    <x v="2"/>
    <x v="1"/>
    <n v="12.605491257062692"/>
    <n v="19.495550683517628"/>
    <x v="0"/>
    <x v="9"/>
    <x v="3"/>
    <x v="1"/>
  </r>
  <r>
    <x v="0"/>
    <x v="18"/>
    <x v="27"/>
    <x v="1"/>
    <x v="629"/>
    <x v="2"/>
    <x v="9"/>
    <n v="0.37505938800386285"/>
    <n v="0.37963335231795631"/>
    <x v="0"/>
    <x v="9"/>
    <x v="3"/>
    <x v="1"/>
  </r>
  <r>
    <x v="1"/>
    <x v="19"/>
    <x v="49"/>
    <x v="0"/>
    <x v="96"/>
    <x v="1"/>
    <x v="0"/>
    <n v="17.083011029205647"/>
    <n v="22.966506685063489"/>
    <x v="0"/>
    <x v="9"/>
    <x v="3"/>
    <x v="0"/>
  </r>
  <r>
    <x v="1"/>
    <x v="19"/>
    <x v="49"/>
    <x v="0"/>
    <x v="630"/>
    <x v="1"/>
    <x v="1"/>
    <n v="0.99468538657119354"/>
    <n v="1.1626871495087125"/>
    <x v="0"/>
    <x v="9"/>
    <x v="3"/>
    <x v="1"/>
  </r>
  <r>
    <x v="1"/>
    <x v="19"/>
    <x v="228"/>
    <x v="0"/>
    <x v="631"/>
    <x v="1"/>
    <x v="0"/>
    <n v="8.5037333883054718"/>
    <n v="11.783817625939029"/>
    <x v="0"/>
    <x v="9"/>
    <x v="3"/>
    <x v="0"/>
  </r>
  <r>
    <x v="1"/>
    <x v="19"/>
    <x v="50"/>
    <x v="0"/>
    <x v="97"/>
    <x v="1"/>
    <x v="0"/>
    <n v="12.370711424072677"/>
    <n v="16.816990189545479"/>
    <x v="0"/>
    <x v="9"/>
    <x v="3"/>
    <x v="0"/>
  </r>
  <r>
    <x v="1"/>
    <x v="19"/>
    <x v="49"/>
    <x v="0"/>
    <x v="99"/>
    <x v="0"/>
    <x v="0"/>
    <n v="40.574746776508682"/>
    <n v="45.482800847951559"/>
    <x v="0"/>
    <x v="9"/>
    <x v="0"/>
    <x v="0"/>
  </r>
  <r>
    <x v="1"/>
    <x v="19"/>
    <x v="224"/>
    <x v="0"/>
    <x v="596"/>
    <x v="0"/>
    <x v="0"/>
    <n v="15.043639924231821"/>
    <n v="17.219278254997842"/>
    <x v="0"/>
    <x v="9"/>
    <x v="0"/>
    <x v="0"/>
  </r>
  <r>
    <x v="1"/>
    <x v="19"/>
    <x v="50"/>
    <x v="0"/>
    <x v="100"/>
    <x v="0"/>
    <x v="0"/>
    <n v="27.260949653851597"/>
    <n v="30.155341003932303"/>
    <x v="0"/>
    <x v="9"/>
    <x v="0"/>
    <x v="0"/>
  </r>
  <r>
    <x v="1"/>
    <x v="20"/>
    <x v="51"/>
    <x v="3"/>
    <x v="101"/>
    <x v="0"/>
    <x v="0"/>
    <n v="115.55959006708626"/>
    <n v="112.99601532142144"/>
    <x v="0"/>
    <x v="9"/>
    <x v="4"/>
    <x v="0"/>
  </r>
  <r>
    <x v="1"/>
    <x v="21"/>
    <x v="90"/>
    <x v="2"/>
    <x v="542"/>
    <x v="2"/>
    <x v="0"/>
    <n v="8.1641716932881767"/>
    <n v="11.893576668838136"/>
    <x v="0"/>
    <x v="9"/>
    <x v="3"/>
    <x v="0"/>
  </r>
  <r>
    <x v="1"/>
    <x v="21"/>
    <x v="53"/>
    <x v="0"/>
    <x v="103"/>
    <x v="1"/>
    <x v="0"/>
    <n v="86.924247111469796"/>
    <n v="111.64999140683776"/>
    <x v="0"/>
    <x v="9"/>
    <x v="3"/>
    <x v="0"/>
  </r>
  <r>
    <x v="1"/>
    <x v="21"/>
    <x v="53"/>
    <x v="0"/>
    <x v="671"/>
    <x v="1"/>
    <x v="10"/>
    <n v="8.2776111711830178E-2"/>
    <n v="9.7428140027933055E-2"/>
    <x v="0"/>
    <x v="9"/>
    <x v="3"/>
    <x v="1"/>
  </r>
  <r>
    <x v="1"/>
    <x v="21"/>
    <x v="53"/>
    <x v="0"/>
    <x v="104"/>
    <x v="1"/>
    <x v="1"/>
    <n v="35.931327093432074"/>
    <n v="34.804314472597838"/>
    <x v="0"/>
    <x v="9"/>
    <x v="3"/>
    <x v="1"/>
  </r>
  <r>
    <x v="1"/>
    <x v="21"/>
    <x v="53"/>
    <x v="0"/>
    <x v="105"/>
    <x v="2"/>
    <x v="0"/>
    <n v="142.42487476827998"/>
    <n v="164.83278459204769"/>
    <x v="0"/>
    <x v="9"/>
    <x v="3"/>
    <x v="0"/>
  </r>
  <r>
    <x v="1"/>
    <x v="21"/>
    <x v="53"/>
    <x v="0"/>
    <x v="107"/>
    <x v="2"/>
    <x v="2"/>
    <n v="1.8008991552713063"/>
    <n v="1.8590518037975199"/>
    <x v="0"/>
    <x v="9"/>
    <x v="3"/>
    <x v="1"/>
  </r>
  <r>
    <x v="1"/>
    <x v="21"/>
    <x v="53"/>
    <x v="0"/>
    <x v="108"/>
    <x v="0"/>
    <x v="0"/>
    <n v="121.80929600427268"/>
    <n v="101.18920628097725"/>
    <x v="0"/>
    <x v="9"/>
    <x v="4"/>
    <x v="0"/>
  </r>
  <r>
    <x v="1"/>
    <x v="21"/>
    <x v="55"/>
    <x v="2"/>
    <x v="543"/>
    <x v="1"/>
    <x v="0"/>
    <n v="62.573031930218477"/>
    <n v="96.28000013893535"/>
    <x v="0"/>
    <x v="9"/>
    <x v="7"/>
    <x v="0"/>
  </r>
  <r>
    <x v="1"/>
    <x v="21"/>
    <x v="55"/>
    <x v="2"/>
    <x v="110"/>
    <x v="2"/>
    <x v="0"/>
    <n v="34.919811518306538"/>
    <n v="58.809095027765224"/>
    <x v="0"/>
    <x v="9"/>
    <x v="3"/>
    <x v="0"/>
  </r>
  <r>
    <x v="1"/>
    <x v="21"/>
    <x v="55"/>
    <x v="2"/>
    <x v="566"/>
    <x v="2"/>
    <x v="1"/>
    <n v="0.51587792506818886"/>
    <n v="1.0107387512029189"/>
    <x v="0"/>
    <x v="9"/>
    <x v="3"/>
    <x v="1"/>
  </r>
  <r>
    <x v="1"/>
    <x v="21"/>
    <x v="56"/>
    <x v="0"/>
    <x v="111"/>
    <x v="1"/>
    <x v="0"/>
    <n v="45.115830336768845"/>
    <n v="55.181553145461258"/>
    <x v="0"/>
    <x v="9"/>
    <x v="3"/>
    <x v="0"/>
  </r>
  <r>
    <x v="1"/>
    <x v="21"/>
    <x v="19"/>
    <x v="2"/>
    <x v="788"/>
    <x v="1"/>
    <x v="0"/>
    <n v="0.18822955522502674"/>
    <n v="0.31422936400450752"/>
    <x v="0"/>
    <x v="9"/>
    <x v="3"/>
    <x v="0"/>
  </r>
  <r>
    <x v="1"/>
    <x v="21"/>
    <x v="19"/>
    <x v="2"/>
    <x v="789"/>
    <x v="2"/>
    <x v="0"/>
    <n v="0.21924731593362745"/>
    <n v="0.35660564836892444"/>
    <x v="0"/>
    <x v="9"/>
    <x v="7"/>
    <x v="0"/>
  </r>
  <r>
    <x v="1"/>
    <x v="21"/>
    <x v="27"/>
    <x v="1"/>
    <x v="113"/>
    <x v="1"/>
    <x v="0"/>
    <n v="135.7007063502416"/>
    <n v="197.39943468305464"/>
    <x v="0"/>
    <x v="9"/>
    <x v="7"/>
    <x v="0"/>
  </r>
  <r>
    <x v="1"/>
    <x v="21"/>
    <x v="27"/>
    <x v="1"/>
    <x v="115"/>
    <x v="1"/>
    <x v="0"/>
    <n v="102.72759723117851"/>
    <n v="142.68355479863033"/>
    <x v="0"/>
    <x v="9"/>
    <x v="3"/>
    <x v="0"/>
  </r>
  <r>
    <x v="1"/>
    <x v="21"/>
    <x v="27"/>
    <x v="1"/>
    <x v="117"/>
    <x v="1"/>
    <x v="1"/>
    <n v="24.183607318324967"/>
    <n v="32.498455145253047"/>
    <x v="0"/>
    <x v="9"/>
    <x v="3"/>
    <x v="1"/>
  </r>
  <r>
    <x v="1"/>
    <x v="21"/>
    <x v="27"/>
    <x v="1"/>
    <x v="633"/>
    <x v="1"/>
    <x v="10"/>
    <n v="0.99331380657485158"/>
    <n v="0.78470476278299872"/>
    <x v="0"/>
    <x v="9"/>
    <x v="3"/>
    <x v="1"/>
  </r>
  <r>
    <x v="1"/>
    <x v="21"/>
    <x v="27"/>
    <x v="1"/>
    <x v="118"/>
    <x v="1"/>
    <x v="2"/>
    <n v="0.4748408330209376"/>
    <n v="0.63477686360605889"/>
    <x v="0"/>
    <x v="9"/>
    <x v="3"/>
    <x v="1"/>
  </r>
  <r>
    <x v="1"/>
    <x v="21"/>
    <x v="27"/>
    <x v="1"/>
    <x v="598"/>
    <x v="2"/>
    <x v="0"/>
    <n v="68.171329715229746"/>
    <n v="95.844899715832568"/>
    <x v="0"/>
    <x v="9"/>
    <x v="7"/>
    <x v="0"/>
  </r>
  <r>
    <x v="1"/>
    <x v="21"/>
    <x v="27"/>
    <x v="1"/>
    <x v="119"/>
    <x v="2"/>
    <x v="0"/>
    <n v="90.071295268913829"/>
    <n v="123.97645969326788"/>
    <x v="0"/>
    <x v="9"/>
    <x v="3"/>
    <x v="0"/>
  </r>
  <r>
    <x v="1"/>
    <x v="21"/>
    <x v="27"/>
    <x v="1"/>
    <x v="120"/>
    <x v="2"/>
    <x v="1"/>
    <n v="41.612628543447919"/>
    <n v="54.563444161808022"/>
    <x v="0"/>
    <x v="9"/>
    <x v="3"/>
    <x v="1"/>
  </r>
  <r>
    <x v="1"/>
    <x v="21"/>
    <x v="27"/>
    <x v="1"/>
    <x v="634"/>
    <x v="2"/>
    <x v="9"/>
    <n v="0.14115753720251467"/>
    <n v="0.18996741536294667"/>
    <x v="0"/>
    <x v="9"/>
    <x v="3"/>
    <x v="1"/>
  </r>
  <r>
    <x v="1"/>
    <x v="21"/>
    <x v="57"/>
    <x v="1"/>
    <x v="121"/>
    <x v="1"/>
    <x v="0"/>
    <n v="35.535859825699426"/>
    <n v="50.31962624033627"/>
    <x v="0"/>
    <x v="9"/>
    <x v="7"/>
    <x v="0"/>
  </r>
  <r>
    <x v="1"/>
    <x v="21"/>
    <x v="57"/>
    <x v="1"/>
    <x v="122"/>
    <x v="1"/>
    <x v="1"/>
    <n v="2.4103673055210408"/>
    <n v="3.5987702892934643"/>
    <x v="0"/>
    <x v="9"/>
    <x v="7"/>
    <x v="1"/>
  </r>
  <r>
    <x v="1"/>
    <x v="21"/>
    <x v="268"/>
    <x v="2"/>
    <x v="768"/>
    <x v="2"/>
    <x v="0"/>
    <n v="1.7087203358369153E-2"/>
    <n v="3.5856262363869816E-2"/>
    <x v="0"/>
    <x v="9"/>
    <x v="3"/>
    <x v="0"/>
  </r>
  <r>
    <x v="1"/>
    <x v="22"/>
    <x v="59"/>
    <x v="0"/>
    <x v="127"/>
    <x v="0"/>
    <x v="0"/>
    <n v="15.256703545066376"/>
    <n v="12.553714785756618"/>
    <x v="0"/>
    <x v="9"/>
    <x v="4"/>
    <x v="0"/>
  </r>
  <r>
    <x v="1"/>
    <x v="22"/>
    <x v="60"/>
    <x v="3"/>
    <x v="128"/>
    <x v="0"/>
    <x v="0"/>
    <n v="33.78757401792528"/>
    <n v="28.541949068520005"/>
    <x v="0"/>
    <x v="9"/>
    <x v="4"/>
    <x v="0"/>
  </r>
  <r>
    <x v="1"/>
    <x v="23"/>
    <x v="61"/>
    <x v="0"/>
    <x v="129"/>
    <x v="2"/>
    <x v="0"/>
    <n v="49.219297932034692"/>
    <n v="56.444343166150681"/>
    <x v="0"/>
    <x v="9"/>
    <x v="3"/>
    <x v="0"/>
  </r>
  <r>
    <x v="1"/>
    <x v="23"/>
    <x v="61"/>
    <x v="0"/>
    <x v="130"/>
    <x v="0"/>
    <x v="0"/>
    <n v="175.42772615677271"/>
    <n v="146.71503459734802"/>
    <x v="0"/>
    <x v="9"/>
    <x v="4"/>
    <x v="0"/>
  </r>
  <r>
    <x v="1"/>
    <x v="23"/>
    <x v="62"/>
    <x v="3"/>
    <x v="131"/>
    <x v="0"/>
    <x v="0"/>
    <n v="254.19888708694509"/>
    <n v="218.36653154388813"/>
    <x v="0"/>
    <x v="9"/>
    <x v="4"/>
    <x v="0"/>
  </r>
  <r>
    <x v="1"/>
    <x v="24"/>
    <x v="27"/>
    <x v="0"/>
    <x v="132"/>
    <x v="1"/>
    <x v="0"/>
    <n v="28.165702006535234"/>
    <n v="35.279152574575654"/>
    <x v="0"/>
    <x v="9"/>
    <x v="3"/>
    <x v="0"/>
  </r>
  <r>
    <x v="1"/>
    <x v="25"/>
    <x v="13"/>
    <x v="2"/>
    <x v="133"/>
    <x v="1"/>
    <x v="0"/>
    <n v="25.165173026115969"/>
    <n v="40.916195844880001"/>
    <x v="0"/>
    <x v="9"/>
    <x v="3"/>
    <x v="0"/>
  </r>
  <r>
    <x v="1"/>
    <x v="25"/>
    <x v="13"/>
    <x v="2"/>
    <x v="134"/>
    <x v="1"/>
    <x v="4"/>
    <n v="0.57279366802323528"/>
    <n v="0.91187502943271903"/>
    <x v="0"/>
    <x v="9"/>
    <x v="3"/>
    <x v="1"/>
  </r>
  <r>
    <x v="1"/>
    <x v="25"/>
    <x v="13"/>
    <x v="2"/>
    <x v="135"/>
    <x v="2"/>
    <x v="0"/>
    <n v="11.544778892973406"/>
    <n v="23.194953352589447"/>
    <x v="0"/>
    <x v="9"/>
    <x v="3"/>
    <x v="0"/>
  </r>
  <r>
    <x v="1"/>
    <x v="25"/>
    <x v="13"/>
    <x v="2"/>
    <x v="635"/>
    <x v="2"/>
    <x v="3"/>
    <n v="1.9848241089721834"/>
    <n v="2.3580351819378937"/>
    <x v="0"/>
    <x v="9"/>
    <x v="3"/>
    <x v="1"/>
  </r>
  <r>
    <x v="1"/>
    <x v="26"/>
    <x v="63"/>
    <x v="0"/>
    <x v="136"/>
    <x v="0"/>
    <x v="0"/>
    <n v="49.925692750287645"/>
    <n v="41.839682647973483"/>
    <x v="0"/>
    <x v="9"/>
    <x v="4"/>
    <x v="0"/>
  </r>
  <r>
    <x v="1"/>
    <x v="27"/>
    <x v="27"/>
    <x v="1"/>
    <x v="137"/>
    <x v="1"/>
    <x v="0"/>
    <n v="6.2773140312065498"/>
    <n v="9.4484625642951272"/>
    <x v="0"/>
    <x v="9"/>
    <x v="7"/>
    <x v="0"/>
  </r>
  <r>
    <x v="1"/>
    <x v="28"/>
    <x v="64"/>
    <x v="3"/>
    <x v="138"/>
    <x v="0"/>
    <x v="0"/>
    <n v="42.801623840851072"/>
    <n v="38.295070931050198"/>
    <x v="0"/>
    <x v="9"/>
    <x v="4"/>
    <x v="0"/>
  </r>
  <r>
    <x v="1"/>
    <x v="29"/>
    <x v="65"/>
    <x v="0"/>
    <x v="140"/>
    <x v="0"/>
    <x v="0"/>
    <n v="37.196665469277818"/>
    <n v="37.641641967315856"/>
    <x v="0"/>
    <x v="9"/>
    <x v="4"/>
    <x v="0"/>
  </r>
  <r>
    <x v="2"/>
    <x v="30"/>
    <x v="2"/>
    <x v="0"/>
    <x v="769"/>
    <x v="1"/>
    <x v="0"/>
    <n v="8.5299013276169013"/>
    <n v="9.7377486393643036"/>
    <x v="0"/>
    <x v="9"/>
    <x v="3"/>
    <x v="0"/>
  </r>
  <r>
    <x v="2"/>
    <x v="30"/>
    <x v="248"/>
    <x v="2"/>
    <x v="724"/>
    <x v="1"/>
    <x v="0"/>
    <n v="0.73628688338077142"/>
    <n v="0.85339058468150308"/>
    <x v="0"/>
    <x v="9"/>
    <x v="5"/>
    <x v="0"/>
  </r>
  <r>
    <x v="2"/>
    <x v="30"/>
    <x v="27"/>
    <x v="1"/>
    <x v="141"/>
    <x v="1"/>
    <x v="0"/>
    <n v="48.264991029799347"/>
    <n v="52.050796331277553"/>
    <x v="0"/>
    <x v="9"/>
    <x v="3"/>
    <x v="0"/>
  </r>
  <r>
    <x v="2"/>
    <x v="30"/>
    <x v="66"/>
    <x v="2"/>
    <x v="142"/>
    <x v="1"/>
    <x v="0"/>
    <n v="4.5504824148028584"/>
    <n v="4.7803878031562519"/>
    <x v="0"/>
    <x v="9"/>
    <x v="3"/>
    <x v="0"/>
  </r>
  <r>
    <x v="2"/>
    <x v="30"/>
    <x v="43"/>
    <x v="3"/>
    <x v="725"/>
    <x v="1"/>
    <x v="0"/>
    <n v="0.15240451267974414"/>
    <n v="0.20582818933981553"/>
    <x v="0"/>
    <x v="9"/>
    <x v="3"/>
    <x v="0"/>
  </r>
  <r>
    <x v="2"/>
    <x v="31"/>
    <x v="13"/>
    <x v="3"/>
    <x v="143"/>
    <x v="0"/>
    <x v="0"/>
    <n v="58.787711117924566"/>
    <n v="54.0553629149085"/>
    <x v="0"/>
    <x v="9"/>
    <x v="4"/>
    <x v="0"/>
  </r>
  <r>
    <x v="2"/>
    <x v="32"/>
    <x v="67"/>
    <x v="2"/>
    <x v="144"/>
    <x v="1"/>
    <x v="0"/>
    <n v="24.358533080148131"/>
    <n v="35.366212638201297"/>
    <x v="0"/>
    <x v="9"/>
    <x v="3"/>
    <x v="0"/>
  </r>
  <r>
    <x v="2"/>
    <x v="32"/>
    <x v="67"/>
    <x v="2"/>
    <x v="145"/>
    <x v="2"/>
    <x v="0"/>
    <n v="27.791317558283541"/>
    <n v="42.186759663557801"/>
    <x v="0"/>
    <x v="9"/>
    <x v="3"/>
    <x v="0"/>
  </r>
  <r>
    <x v="2"/>
    <x v="32"/>
    <x v="67"/>
    <x v="2"/>
    <x v="146"/>
    <x v="2"/>
    <x v="1"/>
    <n v="8.0826503604791071"/>
    <n v="10.18379283573007"/>
    <x v="0"/>
    <x v="9"/>
    <x v="3"/>
    <x v="1"/>
  </r>
  <r>
    <x v="2"/>
    <x v="32"/>
    <x v="67"/>
    <x v="2"/>
    <x v="636"/>
    <x v="2"/>
    <x v="6"/>
    <n v="0.35479983487279632"/>
    <n v="0.36163203593103344"/>
    <x v="0"/>
    <x v="9"/>
    <x v="3"/>
    <x v="1"/>
  </r>
  <r>
    <x v="2"/>
    <x v="32"/>
    <x v="11"/>
    <x v="2"/>
    <x v="148"/>
    <x v="1"/>
    <x v="0"/>
    <n v="7.3054684970936954"/>
    <n v="12.048503195058982"/>
    <x v="0"/>
    <x v="9"/>
    <x v="3"/>
    <x v="0"/>
  </r>
  <r>
    <x v="2"/>
    <x v="32"/>
    <x v="214"/>
    <x v="2"/>
    <x v="568"/>
    <x v="2"/>
    <x v="0"/>
    <n v="23.167320010305531"/>
    <n v="35.236341836632015"/>
    <x v="0"/>
    <x v="9"/>
    <x v="3"/>
    <x v="0"/>
  </r>
  <r>
    <x v="2"/>
    <x v="32"/>
    <x v="69"/>
    <x v="3"/>
    <x v="149"/>
    <x v="1"/>
    <x v="0"/>
    <n v="28.351067607883756"/>
    <n v="42.536044264680726"/>
    <x v="0"/>
    <x v="9"/>
    <x v="3"/>
    <x v="0"/>
  </r>
  <r>
    <x v="2"/>
    <x v="32"/>
    <x v="70"/>
    <x v="1"/>
    <x v="150"/>
    <x v="1"/>
    <x v="0"/>
    <n v="123.68282353861072"/>
    <n v="160.17507962102439"/>
    <x v="0"/>
    <x v="9"/>
    <x v="3"/>
    <x v="0"/>
  </r>
  <r>
    <x v="2"/>
    <x v="32"/>
    <x v="70"/>
    <x v="1"/>
    <x v="151"/>
    <x v="1"/>
    <x v="1"/>
    <n v="15.367134773946496"/>
    <n v="17.037611083718495"/>
    <x v="0"/>
    <x v="9"/>
    <x v="3"/>
    <x v="1"/>
  </r>
  <r>
    <x v="2"/>
    <x v="32"/>
    <x v="70"/>
    <x v="1"/>
    <x v="152"/>
    <x v="2"/>
    <x v="0"/>
    <n v="70.155238095956619"/>
    <n v="89.73449123310273"/>
    <x v="0"/>
    <x v="9"/>
    <x v="3"/>
    <x v="0"/>
  </r>
  <r>
    <x v="2"/>
    <x v="32"/>
    <x v="70"/>
    <x v="1"/>
    <x v="638"/>
    <x v="2"/>
    <x v="6"/>
    <n v="0.35758417867706699"/>
    <n v="0.35056632249224695"/>
    <x v="0"/>
    <x v="9"/>
    <x v="3"/>
    <x v="1"/>
  </r>
  <r>
    <x v="2"/>
    <x v="32"/>
    <x v="70"/>
    <x v="1"/>
    <x v="154"/>
    <x v="0"/>
    <x v="0"/>
    <n v="86.317886089536614"/>
    <n v="78.152228635645812"/>
    <x v="0"/>
    <x v="9"/>
    <x v="0"/>
    <x v="0"/>
  </r>
  <r>
    <x v="2"/>
    <x v="32"/>
    <x v="71"/>
    <x v="2"/>
    <x v="155"/>
    <x v="2"/>
    <x v="0"/>
    <n v="20.998575760453871"/>
    <n v="33.294462557949714"/>
    <x v="0"/>
    <x v="9"/>
    <x v="3"/>
    <x v="0"/>
  </r>
  <r>
    <x v="2"/>
    <x v="32"/>
    <x v="13"/>
    <x v="1"/>
    <x v="156"/>
    <x v="1"/>
    <x v="0"/>
    <n v="84.965857239376959"/>
    <n v="109.60892721872194"/>
    <x v="0"/>
    <x v="9"/>
    <x v="3"/>
    <x v="0"/>
  </r>
  <r>
    <x v="2"/>
    <x v="32"/>
    <x v="13"/>
    <x v="1"/>
    <x v="674"/>
    <x v="1"/>
    <x v="4"/>
    <n v="0.631206127517703"/>
    <n v="0.45214139695097133"/>
    <x v="0"/>
    <x v="9"/>
    <x v="3"/>
    <x v="1"/>
  </r>
  <r>
    <x v="2"/>
    <x v="32"/>
    <x v="13"/>
    <x v="1"/>
    <x v="157"/>
    <x v="2"/>
    <x v="0"/>
    <n v="90.608750486694902"/>
    <n v="113.54217338911452"/>
    <x v="0"/>
    <x v="9"/>
    <x v="3"/>
    <x v="0"/>
  </r>
  <r>
    <x v="2"/>
    <x v="32"/>
    <x v="13"/>
    <x v="1"/>
    <x v="158"/>
    <x v="2"/>
    <x v="1"/>
    <n v="3.2649078152636251"/>
    <n v="4.0641555427320313"/>
    <x v="0"/>
    <x v="9"/>
    <x v="3"/>
    <x v="1"/>
  </r>
  <r>
    <x v="2"/>
    <x v="32"/>
    <x v="13"/>
    <x v="1"/>
    <x v="640"/>
    <x v="2"/>
    <x v="3"/>
    <n v="0.71703893143269626"/>
    <n v="0.67974778783861656"/>
    <x v="0"/>
    <x v="9"/>
    <x v="3"/>
    <x v="1"/>
  </r>
  <r>
    <x v="2"/>
    <x v="32"/>
    <x v="13"/>
    <x v="1"/>
    <x v="159"/>
    <x v="0"/>
    <x v="0"/>
    <n v="63.067939884121721"/>
    <n v="57.926142893172909"/>
    <x v="0"/>
    <x v="9"/>
    <x v="0"/>
    <x v="0"/>
  </r>
  <r>
    <x v="2"/>
    <x v="32"/>
    <x v="191"/>
    <x v="1"/>
    <x v="709"/>
    <x v="2"/>
    <x v="0"/>
    <n v="5.1295873626044601"/>
    <n v="8.0461598816551376"/>
    <x v="0"/>
    <x v="9"/>
    <x v="5"/>
    <x v="0"/>
  </r>
  <r>
    <x v="2"/>
    <x v="32"/>
    <x v="191"/>
    <x v="1"/>
    <x v="709"/>
    <x v="2"/>
    <x v="0"/>
    <n v="6.7671277502648008"/>
    <n v="10.813028221718488"/>
    <x v="0"/>
    <x v="9"/>
    <x v="5"/>
    <x v="0"/>
  </r>
  <r>
    <x v="2"/>
    <x v="32"/>
    <x v="72"/>
    <x v="2"/>
    <x v="160"/>
    <x v="2"/>
    <x v="0"/>
    <n v="4.3406229207188778"/>
    <n v="7.3887207601551754"/>
    <x v="0"/>
    <x v="9"/>
    <x v="3"/>
    <x v="0"/>
  </r>
  <r>
    <x v="2"/>
    <x v="32"/>
    <x v="18"/>
    <x v="0"/>
    <x v="162"/>
    <x v="1"/>
    <x v="0"/>
    <n v="9.9347630185454321"/>
    <n v="9.4748800054825821"/>
    <x v="0"/>
    <x v="9"/>
    <x v="3"/>
    <x v="0"/>
  </r>
  <r>
    <x v="2"/>
    <x v="32"/>
    <x v="74"/>
    <x v="2"/>
    <x v="165"/>
    <x v="2"/>
    <x v="0"/>
    <n v="1.4157530502741326E-3"/>
    <n v="1.8726010830620479E-3"/>
    <x v="0"/>
    <x v="9"/>
    <x v="5"/>
    <x v="0"/>
  </r>
  <r>
    <x v="2"/>
    <x v="33"/>
    <x v="215"/>
    <x v="3"/>
    <x v="569"/>
    <x v="0"/>
    <x v="0"/>
    <n v="23.013147392850726"/>
    <n v="20.407597811307795"/>
    <x v="0"/>
    <x v="9"/>
    <x v="4"/>
    <x v="0"/>
  </r>
  <r>
    <x v="2"/>
    <x v="33"/>
    <x v="55"/>
    <x v="3"/>
    <x v="166"/>
    <x v="0"/>
    <x v="0"/>
    <n v="15.361839136529778"/>
    <n v="14.473674945067868"/>
    <x v="0"/>
    <x v="9"/>
    <x v="4"/>
    <x v="0"/>
  </r>
  <r>
    <x v="2"/>
    <x v="33"/>
    <x v="55"/>
    <x v="3"/>
    <x v="166"/>
    <x v="0"/>
    <x v="0"/>
    <n v="2.9580219957097214"/>
    <n v="2.7941775220497616"/>
    <x v="0"/>
    <x v="9"/>
    <x v="4"/>
    <x v="0"/>
  </r>
  <r>
    <x v="2"/>
    <x v="33"/>
    <x v="75"/>
    <x v="0"/>
    <x v="167"/>
    <x v="1"/>
    <x v="0"/>
    <n v="41.985909801700529"/>
    <n v="43.044451432337937"/>
    <x v="0"/>
    <x v="9"/>
    <x v="3"/>
    <x v="0"/>
  </r>
  <r>
    <x v="2"/>
    <x v="33"/>
    <x v="18"/>
    <x v="0"/>
    <x v="169"/>
    <x v="1"/>
    <x v="0"/>
    <n v="70.089240958394399"/>
    <n v="74.560185863533306"/>
    <x v="0"/>
    <x v="9"/>
    <x v="3"/>
    <x v="0"/>
  </r>
  <r>
    <x v="2"/>
    <x v="33"/>
    <x v="18"/>
    <x v="0"/>
    <x v="170"/>
    <x v="2"/>
    <x v="0"/>
    <n v="1.3265353076322599"/>
    <n v="1.2438287027777628"/>
    <x v="0"/>
    <x v="9"/>
    <x v="3"/>
    <x v="0"/>
  </r>
  <r>
    <x v="2"/>
    <x v="33"/>
    <x v="18"/>
    <x v="0"/>
    <x v="172"/>
    <x v="0"/>
    <x v="0"/>
    <n v="194.6159799810587"/>
    <n v="158.23479022697205"/>
    <x v="0"/>
    <x v="9"/>
    <x v="8"/>
    <x v="0"/>
  </r>
  <r>
    <x v="2"/>
    <x v="33"/>
    <x v="18"/>
    <x v="0"/>
    <x v="675"/>
    <x v="0"/>
    <x v="0"/>
    <n v="0.4989269413043807"/>
    <n v="0.456778899961998"/>
    <x v="0"/>
    <x v="9"/>
    <x v="4"/>
    <x v="0"/>
  </r>
  <r>
    <x v="2"/>
    <x v="33"/>
    <x v="79"/>
    <x v="3"/>
    <x v="184"/>
    <x v="0"/>
    <x v="0"/>
    <n v="392.79951884855757"/>
    <n v="330.25634530002992"/>
    <x v="0"/>
    <x v="9"/>
    <x v="4"/>
    <x v="0"/>
  </r>
  <r>
    <x v="2"/>
    <x v="33"/>
    <x v="76"/>
    <x v="0"/>
    <x v="173"/>
    <x v="1"/>
    <x v="0"/>
    <n v="34.855813967820019"/>
    <n v="47.458723179820701"/>
    <x v="0"/>
    <x v="9"/>
    <x v="3"/>
    <x v="0"/>
  </r>
  <r>
    <x v="2"/>
    <x v="33"/>
    <x v="76"/>
    <x v="0"/>
    <x v="174"/>
    <x v="2"/>
    <x v="0"/>
    <n v="47.126057700343161"/>
    <n v="56.819870383409047"/>
    <x v="0"/>
    <x v="9"/>
    <x v="3"/>
    <x v="0"/>
  </r>
  <r>
    <x v="2"/>
    <x v="33"/>
    <x v="76"/>
    <x v="0"/>
    <x v="175"/>
    <x v="0"/>
    <x v="0"/>
    <n v="174.50481539095554"/>
    <n v="146.86125313582849"/>
    <x v="0"/>
    <x v="9"/>
    <x v="4"/>
    <x v="0"/>
  </r>
  <r>
    <x v="2"/>
    <x v="33"/>
    <x v="28"/>
    <x v="0"/>
    <x v="177"/>
    <x v="1"/>
    <x v="0"/>
    <n v="31.145320049246987"/>
    <n v="40.698774309037738"/>
    <x v="0"/>
    <x v="9"/>
    <x v="3"/>
    <x v="0"/>
  </r>
  <r>
    <x v="2"/>
    <x v="33"/>
    <x v="28"/>
    <x v="0"/>
    <x v="178"/>
    <x v="2"/>
    <x v="0"/>
    <n v="37.056600640621191"/>
    <n v="49.005434856567369"/>
    <x v="0"/>
    <x v="9"/>
    <x v="3"/>
    <x v="0"/>
  </r>
  <r>
    <x v="2"/>
    <x v="33"/>
    <x v="28"/>
    <x v="0"/>
    <x v="179"/>
    <x v="0"/>
    <x v="0"/>
    <n v="145.31221083721289"/>
    <n v="128.25582456197728"/>
    <x v="0"/>
    <x v="9"/>
    <x v="4"/>
    <x v="0"/>
  </r>
  <r>
    <x v="2"/>
    <x v="34"/>
    <x v="77"/>
    <x v="2"/>
    <x v="180"/>
    <x v="1"/>
    <x v="0"/>
    <n v="0.10168468490264757"/>
    <n v="0.20038358193696618"/>
    <x v="0"/>
    <x v="9"/>
    <x v="3"/>
    <x v="0"/>
  </r>
  <r>
    <x v="2"/>
    <x v="35"/>
    <x v="75"/>
    <x v="0"/>
    <x v="676"/>
    <x v="0"/>
    <x v="0"/>
    <n v="7.8509316510310304E-2"/>
    <n v="6.4101197710305924E-2"/>
    <x v="0"/>
    <x v="9"/>
    <x v="4"/>
    <x v="0"/>
  </r>
  <r>
    <x v="2"/>
    <x v="36"/>
    <x v="77"/>
    <x v="0"/>
    <x v="183"/>
    <x v="1"/>
    <x v="0"/>
    <n v="3.3477735451918282"/>
    <n v="3.7228727383112119"/>
    <x v="0"/>
    <x v="9"/>
    <x v="3"/>
    <x v="0"/>
  </r>
  <r>
    <x v="3"/>
    <x v="37"/>
    <x v="55"/>
    <x v="4"/>
    <x v="185"/>
    <x v="2"/>
    <x v="0"/>
    <n v="18.168303627815543"/>
    <n v="34.962432750200279"/>
    <x v="0"/>
    <x v="9"/>
    <x v="3"/>
    <x v="0"/>
  </r>
  <r>
    <x v="3"/>
    <x v="37"/>
    <x v="75"/>
    <x v="4"/>
    <x v="186"/>
    <x v="2"/>
    <x v="0"/>
    <n v="10.928130734876172"/>
    <n v="22.6248185633867"/>
    <x v="0"/>
    <x v="9"/>
    <x v="3"/>
    <x v="0"/>
  </r>
  <r>
    <x v="3"/>
    <x v="37"/>
    <x v="76"/>
    <x v="4"/>
    <x v="187"/>
    <x v="2"/>
    <x v="0"/>
    <n v="145.16341866717022"/>
    <n v="239.06385442720108"/>
    <x v="0"/>
    <x v="9"/>
    <x v="3"/>
    <x v="0"/>
  </r>
  <r>
    <x v="3"/>
    <x v="37"/>
    <x v="76"/>
    <x v="4"/>
    <x v="188"/>
    <x v="2"/>
    <x v="1"/>
    <n v="0.4714224937491176"/>
    <n v="0.83451378327175774"/>
    <x v="0"/>
    <x v="9"/>
    <x v="3"/>
    <x v="1"/>
  </r>
  <r>
    <x v="3"/>
    <x v="37"/>
    <x v="249"/>
    <x v="4"/>
    <x v="726"/>
    <x v="2"/>
    <x v="0"/>
    <n v="15.900900201328975"/>
    <n v="25.265678325387746"/>
    <x v="0"/>
    <x v="9"/>
    <x v="3"/>
    <x v="0"/>
  </r>
  <r>
    <x v="3"/>
    <x v="37"/>
    <x v="80"/>
    <x v="4"/>
    <x v="189"/>
    <x v="2"/>
    <x v="0"/>
    <n v="105.32963287625934"/>
    <n v="225.34421491502943"/>
    <x v="0"/>
    <x v="9"/>
    <x v="3"/>
    <x v="0"/>
  </r>
  <r>
    <x v="3"/>
    <x v="37"/>
    <x v="80"/>
    <x v="4"/>
    <x v="190"/>
    <x v="2"/>
    <x v="1"/>
    <n v="1.875749666102376"/>
    <n v="4.3579855149879325"/>
    <x v="0"/>
    <x v="9"/>
    <x v="3"/>
    <x v="1"/>
  </r>
  <r>
    <x v="3"/>
    <x v="37"/>
    <x v="81"/>
    <x v="4"/>
    <x v="191"/>
    <x v="2"/>
    <x v="0"/>
    <n v="1.32314006029565E-3"/>
    <n v="3.2827693598343854E-3"/>
    <x v="0"/>
    <x v="9"/>
    <x v="3"/>
    <x v="0"/>
  </r>
  <r>
    <x v="4"/>
    <x v="38"/>
    <x v="13"/>
    <x v="4"/>
    <x v="192"/>
    <x v="2"/>
    <x v="0"/>
    <n v="49.365450973560421"/>
    <n v="107.61943900883372"/>
    <x v="0"/>
    <x v="9"/>
    <x v="3"/>
    <x v="0"/>
  </r>
  <r>
    <x v="4"/>
    <x v="38"/>
    <x v="13"/>
    <x v="4"/>
    <x v="193"/>
    <x v="2"/>
    <x v="1"/>
    <n v="3.2095816657545071"/>
    <n v="6.3085057584269633"/>
    <x v="0"/>
    <x v="9"/>
    <x v="3"/>
    <x v="1"/>
  </r>
  <r>
    <x v="4"/>
    <x v="38"/>
    <x v="13"/>
    <x v="4"/>
    <x v="194"/>
    <x v="0"/>
    <x v="0"/>
    <n v="5.5588397904191451"/>
    <n v="9.7433249739010979"/>
    <x v="0"/>
    <x v="9"/>
    <x v="0"/>
    <x v="0"/>
  </r>
  <r>
    <x v="4"/>
    <x v="38"/>
    <x v="13"/>
    <x v="4"/>
    <x v="195"/>
    <x v="0"/>
    <x v="0"/>
    <n v="43.604993545210128"/>
    <n v="82.974686100103753"/>
    <x v="0"/>
    <x v="9"/>
    <x v="2"/>
    <x v="0"/>
  </r>
  <r>
    <x v="4"/>
    <x v="38"/>
    <x v="55"/>
    <x v="4"/>
    <x v="570"/>
    <x v="2"/>
    <x v="0"/>
    <n v="10.216675376051439"/>
    <n v="20.157531838324552"/>
    <x v="0"/>
    <x v="9"/>
    <x v="3"/>
    <x v="0"/>
  </r>
  <r>
    <x v="4"/>
    <x v="38"/>
    <x v="27"/>
    <x v="4"/>
    <x v="196"/>
    <x v="2"/>
    <x v="0"/>
    <n v="0.62783866114295017"/>
    <n v="1.4864110377947062"/>
    <x v="0"/>
    <x v="9"/>
    <x v="3"/>
    <x v="0"/>
  </r>
  <r>
    <x v="4"/>
    <x v="38"/>
    <x v="76"/>
    <x v="4"/>
    <x v="197"/>
    <x v="2"/>
    <x v="0"/>
    <n v="8.2716260685788967"/>
    <n v="16.305296291335154"/>
    <x v="0"/>
    <x v="9"/>
    <x v="3"/>
    <x v="0"/>
  </r>
  <r>
    <x v="4"/>
    <x v="38"/>
    <x v="76"/>
    <x v="4"/>
    <x v="198"/>
    <x v="0"/>
    <x v="0"/>
    <n v="11.008076881331895"/>
    <n v="17.952752666218188"/>
    <x v="0"/>
    <x v="9"/>
    <x v="2"/>
    <x v="0"/>
  </r>
  <r>
    <x v="4"/>
    <x v="38"/>
    <x v="82"/>
    <x v="4"/>
    <x v="199"/>
    <x v="2"/>
    <x v="0"/>
    <n v="13.743411446808695"/>
    <n v="32.91924769630468"/>
    <x v="0"/>
    <x v="9"/>
    <x v="3"/>
    <x v="0"/>
  </r>
  <r>
    <x v="4"/>
    <x v="38"/>
    <x v="82"/>
    <x v="4"/>
    <x v="200"/>
    <x v="0"/>
    <x v="0"/>
    <n v="2.3093043938207827"/>
    <n v="4.366828513865018"/>
    <x v="0"/>
    <x v="9"/>
    <x v="0"/>
    <x v="0"/>
  </r>
  <r>
    <x v="4"/>
    <x v="38"/>
    <x v="82"/>
    <x v="4"/>
    <x v="201"/>
    <x v="0"/>
    <x v="0"/>
    <n v="10.566825546768662"/>
    <n v="21.849394606028394"/>
    <x v="0"/>
    <x v="9"/>
    <x v="2"/>
    <x v="0"/>
  </r>
  <r>
    <x v="5"/>
    <x v="39"/>
    <x v="82"/>
    <x v="4"/>
    <x v="202"/>
    <x v="2"/>
    <x v="0"/>
    <n v="1.6134782806150314"/>
    <n v="3.9643449995930284"/>
    <x v="0"/>
    <x v="9"/>
    <x v="3"/>
    <x v="0"/>
  </r>
  <r>
    <x v="5"/>
    <x v="40"/>
    <x v="83"/>
    <x v="4"/>
    <x v="203"/>
    <x v="2"/>
    <x v="0"/>
    <n v="0.14804133500747663"/>
    <n v="0.3103748541439868"/>
    <x v="0"/>
    <x v="9"/>
    <x v="5"/>
    <x v="0"/>
  </r>
  <r>
    <x v="5"/>
    <x v="40"/>
    <x v="83"/>
    <x v="4"/>
    <x v="204"/>
    <x v="2"/>
    <x v="0"/>
    <n v="9.7696056029508256"/>
    <n v="18.886319118194784"/>
    <x v="0"/>
    <x v="9"/>
    <x v="3"/>
    <x v="0"/>
  </r>
  <r>
    <x v="5"/>
    <x v="40"/>
    <x v="84"/>
    <x v="4"/>
    <x v="205"/>
    <x v="2"/>
    <x v="0"/>
    <n v="5.2411795471313116"/>
    <n v="9.7705516701027708"/>
    <x v="0"/>
    <x v="9"/>
    <x v="3"/>
    <x v="0"/>
  </r>
  <r>
    <x v="5"/>
    <x v="40"/>
    <x v="84"/>
    <x v="4"/>
    <x v="206"/>
    <x v="0"/>
    <x v="0"/>
    <n v="27.927655831624602"/>
    <n v="33.543507919861675"/>
    <x v="0"/>
    <x v="9"/>
    <x v="4"/>
    <x v="0"/>
  </r>
  <r>
    <x v="5"/>
    <x v="40"/>
    <x v="85"/>
    <x v="4"/>
    <x v="207"/>
    <x v="2"/>
    <x v="0"/>
    <n v="33.842046672702928"/>
    <n v="74.787159373237344"/>
    <x v="0"/>
    <x v="9"/>
    <x v="3"/>
    <x v="0"/>
  </r>
  <r>
    <x v="5"/>
    <x v="40"/>
    <x v="85"/>
    <x v="4"/>
    <x v="641"/>
    <x v="2"/>
    <x v="6"/>
    <n v="2.6158956799607728E-2"/>
    <n v="6.7100973263929067E-2"/>
    <x v="0"/>
    <x v="9"/>
    <x v="3"/>
    <x v="1"/>
  </r>
  <r>
    <x v="5"/>
    <x v="40"/>
    <x v="76"/>
    <x v="4"/>
    <x v="208"/>
    <x v="2"/>
    <x v="0"/>
    <n v="23.556380935717232"/>
    <n v="38.476057887970143"/>
    <x v="0"/>
    <x v="9"/>
    <x v="3"/>
    <x v="0"/>
  </r>
  <r>
    <x v="5"/>
    <x v="40"/>
    <x v="76"/>
    <x v="4"/>
    <x v="209"/>
    <x v="0"/>
    <x v="0"/>
    <n v="9.0243572288715921"/>
    <n v="9.7397873822620582"/>
    <x v="0"/>
    <x v="9"/>
    <x v="0"/>
    <x v="0"/>
  </r>
  <r>
    <x v="5"/>
    <x v="40"/>
    <x v="76"/>
    <x v="4"/>
    <x v="210"/>
    <x v="0"/>
    <x v="0"/>
    <n v="22.435465794946214"/>
    <n v="22.422511387350841"/>
    <x v="0"/>
    <x v="9"/>
    <x v="4"/>
    <x v="0"/>
  </r>
  <r>
    <x v="6"/>
    <x v="41"/>
    <x v="13"/>
    <x v="4"/>
    <x v="679"/>
    <x v="2"/>
    <x v="5"/>
    <n v="0.22280717910827094"/>
    <n v="0.56252480384231573"/>
    <x v="0"/>
    <x v="9"/>
    <x v="3"/>
    <x v="1"/>
  </r>
  <r>
    <x v="6"/>
    <x v="41"/>
    <x v="13"/>
    <x v="4"/>
    <x v="211"/>
    <x v="2"/>
    <x v="0"/>
    <n v="30.910825847860373"/>
    <n v="87.298483215285444"/>
    <x v="0"/>
    <x v="9"/>
    <x v="3"/>
    <x v="0"/>
  </r>
  <r>
    <x v="6"/>
    <x v="41"/>
    <x v="82"/>
    <x v="4"/>
    <x v="212"/>
    <x v="2"/>
    <x v="0"/>
    <n v="0.11120723184519207"/>
    <n v="0.28001147108691254"/>
    <x v="0"/>
    <x v="9"/>
    <x v="3"/>
    <x v="0"/>
  </r>
  <r>
    <x v="6"/>
    <x v="41"/>
    <x v="82"/>
    <x v="4"/>
    <x v="212"/>
    <x v="2"/>
    <x v="0"/>
    <n v="5.6266917604253299"/>
    <n v="15.572122319108587"/>
    <x v="0"/>
    <x v="9"/>
    <x v="3"/>
    <x v="0"/>
  </r>
  <r>
    <x v="6"/>
    <x v="42"/>
    <x v="86"/>
    <x v="4"/>
    <x v="213"/>
    <x v="2"/>
    <x v="0"/>
    <n v="1.5579740310008701"/>
    <n v="3.7449987411444328"/>
    <x v="0"/>
    <x v="9"/>
    <x v="3"/>
    <x v="0"/>
  </r>
  <r>
    <x v="7"/>
    <x v="43"/>
    <x v="82"/>
    <x v="4"/>
    <x v="215"/>
    <x v="2"/>
    <x v="0"/>
    <n v="0.56077258725061563"/>
    <n v="1.6801358086300198"/>
    <x v="0"/>
    <x v="9"/>
    <x v="3"/>
    <x v="0"/>
  </r>
  <r>
    <x v="7"/>
    <x v="43"/>
    <x v="88"/>
    <x v="4"/>
    <x v="216"/>
    <x v="2"/>
    <x v="0"/>
    <n v="35.582125704134477"/>
    <n v="95.397331679497256"/>
    <x v="0"/>
    <x v="9"/>
    <x v="3"/>
    <x v="0"/>
  </r>
  <r>
    <x v="7"/>
    <x v="43"/>
    <x v="88"/>
    <x v="4"/>
    <x v="217"/>
    <x v="2"/>
    <x v="1"/>
    <n v="0.15898385534922918"/>
    <n v="0.43660308618866328"/>
    <x v="0"/>
    <x v="9"/>
    <x v="3"/>
    <x v="1"/>
  </r>
  <r>
    <x v="8"/>
    <x v="44"/>
    <x v="89"/>
    <x v="4"/>
    <x v="218"/>
    <x v="0"/>
    <x v="0"/>
    <n v="4.1409225035345587"/>
    <n v="5.4954346058815586"/>
    <x v="0"/>
    <x v="9"/>
    <x v="2"/>
    <x v="0"/>
  </r>
  <r>
    <x v="8"/>
    <x v="44"/>
    <x v="89"/>
    <x v="4"/>
    <x v="219"/>
    <x v="0"/>
    <x v="0"/>
    <n v="10.226449760937083"/>
    <n v="12.208783756236585"/>
    <x v="0"/>
    <x v="9"/>
    <x v="4"/>
    <x v="0"/>
  </r>
  <r>
    <x v="8"/>
    <x v="44"/>
    <x v="82"/>
    <x v="4"/>
    <x v="220"/>
    <x v="0"/>
    <x v="0"/>
    <n v="2.3533435283373687"/>
    <n v="3.2690686717022852"/>
    <x v="0"/>
    <x v="9"/>
    <x v="2"/>
    <x v="0"/>
  </r>
  <r>
    <x v="8"/>
    <x v="44"/>
    <x v="82"/>
    <x v="4"/>
    <x v="221"/>
    <x v="0"/>
    <x v="0"/>
    <n v="4.1419400961573176"/>
    <n v="4.4612959135411927"/>
    <x v="0"/>
    <x v="9"/>
    <x v="4"/>
    <x v="0"/>
  </r>
  <r>
    <x v="9"/>
    <x v="45"/>
    <x v="90"/>
    <x v="4"/>
    <x v="222"/>
    <x v="2"/>
    <x v="0"/>
    <n v="0.44934971810316643"/>
    <n v="1.1513582422010005"/>
    <x v="0"/>
    <x v="9"/>
    <x v="2"/>
    <x v="0"/>
  </r>
  <r>
    <x v="9"/>
    <x v="45"/>
    <x v="91"/>
    <x v="4"/>
    <x v="223"/>
    <x v="2"/>
    <x v="0"/>
    <n v="1.4044011039143531"/>
    <n v="3.8655128230887223"/>
    <x v="0"/>
    <x v="9"/>
    <x v="3"/>
    <x v="0"/>
  </r>
  <r>
    <x v="9"/>
    <x v="45"/>
    <x v="92"/>
    <x v="4"/>
    <x v="224"/>
    <x v="2"/>
    <x v="0"/>
    <n v="0.53387253874902929"/>
    <n v="1.3386319583777457"/>
    <x v="0"/>
    <x v="9"/>
    <x v="3"/>
    <x v="0"/>
  </r>
  <r>
    <x v="9"/>
    <x v="45"/>
    <x v="92"/>
    <x v="4"/>
    <x v="225"/>
    <x v="2"/>
    <x v="0"/>
    <n v="0.85183874903730417"/>
    <n v="1.8365960591020196"/>
    <x v="0"/>
    <x v="9"/>
    <x v="2"/>
    <x v="0"/>
  </r>
  <r>
    <x v="9"/>
    <x v="45"/>
    <x v="92"/>
    <x v="4"/>
    <x v="226"/>
    <x v="0"/>
    <x v="0"/>
    <n v="1.3930989936373495"/>
    <n v="2.6120728769611983"/>
    <x v="0"/>
    <x v="9"/>
    <x v="0"/>
    <x v="0"/>
  </r>
  <r>
    <x v="9"/>
    <x v="45"/>
    <x v="250"/>
    <x v="4"/>
    <x v="727"/>
    <x v="2"/>
    <x v="0"/>
    <n v="0.26315513790759165"/>
    <n v="0.94906239196500441"/>
    <x v="0"/>
    <x v="9"/>
    <x v="3"/>
    <x v="0"/>
  </r>
  <r>
    <x v="9"/>
    <x v="45"/>
    <x v="250"/>
    <x v="4"/>
    <x v="790"/>
    <x v="2"/>
    <x v="0"/>
    <n v="0.74417956492114157"/>
    <n v="1.9925108492504773"/>
    <x v="0"/>
    <x v="9"/>
    <x v="2"/>
    <x v="0"/>
  </r>
  <r>
    <x v="9"/>
    <x v="45"/>
    <x v="93"/>
    <x v="4"/>
    <x v="227"/>
    <x v="2"/>
    <x v="0"/>
    <n v="0.61607808885340976"/>
    <n v="2.4213050138780177"/>
    <x v="0"/>
    <x v="9"/>
    <x v="3"/>
    <x v="0"/>
  </r>
  <r>
    <x v="9"/>
    <x v="45"/>
    <x v="93"/>
    <x v="4"/>
    <x v="228"/>
    <x v="2"/>
    <x v="0"/>
    <n v="7.051436532378999E-2"/>
    <n v="0.24989969188571656"/>
    <x v="0"/>
    <x v="9"/>
    <x v="2"/>
    <x v="0"/>
  </r>
  <r>
    <x v="9"/>
    <x v="45"/>
    <x v="93"/>
    <x v="4"/>
    <x v="229"/>
    <x v="2"/>
    <x v="0"/>
    <n v="4.0665581607929269E-2"/>
    <n v="0.18933990995236338"/>
    <x v="0"/>
    <x v="9"/>
    <x v="4"/>
    <x v="0"/>
  </r>
  <r>
    <x v="9"/>
    <x v="46"/>
    <x v="94"/>
    <x v="4"/>
    <x v="230"/>
    <x v="2"/>
    <x v="0"/>
    <n v="0.63042639350720275"/>
    <n v="1.6291963474485354"/>
    <x v="0"/>
    <x v="9"/>
    <x v="3"/>
    <x v="0"/>
  </r>
  <r>
    <x v="9"/>
    <x v="46"/>
    <x v="13"/>
    <x v="4"/>
    <x v="231"/>
    <x v="2"/>
    <x v="0"/>
    <n v="0.40284640595649185"/>
    <n v="0.98737382279018915"/>
    <x v="0"/>
    <x v="9"/>
    <x v="3"/>
    <x v="0"/>
  </r>
  <r>
    <x v="9"/>
    <x v="46"/>
    <x v="13"/>
    <x v="4"/>
    <x v="232"/>
    <x v="2"/>
    <x v="0"/>
    <n v="0.72085220868885513"/>
    <n v="1.5297975666554686"/>
    <x v="0"/>
    <x v="9"/>
    <x v="2"/>
    <x v="0"/>
  </r>
  <r>
    <x v="9"/>
    <x v="46"/>
    <x v="13"/>
    <x v="4"/>
    <x v="233"/>
    <x v="0"/>
    <x v="0"/>
    <n v="0.37786720757045877"/>
    <n v="0.69196401575819511"/>
    <x v="0"/>
    <x v="9"/>
    <x v="0"/>
    <x v="0"/>
  </r>
  <r>
    <x v="9"/>
    <x v="46"/>
    <x v="95"/>
    <x v="4"/>
    <x v="234"/>
    <x v="2"/>
    <x v="0"/>
    <n v="0.27489482843151208"/>
    <n v="0.55470434167152793"/>
    <x v="0"/>
    <x v="9"/>
    <x v="3"/>
    <x v="0"/>
  </r>
  <r>
    <x v="9"/>
    <x v="46"/>
    <x v="96"/>
    <x v="4"/>
    <x v="235"/>
    <x v="2"/>
    <x v="0"/>
    <n v="0.66452857041067159"/>
    <n v="1.6696186939426487"/>
    <x v="0"/>
    <x v="9"/>
    <x v="3"/>
    <x v="0"/>
  </r>
  <r>
    <x v="9"/>
    <x v="46"/>
    <x v="97"/>
    <x v="4"/>
    <x v="236"/>
    <x v="2"/>
    <x v="0"/>
    <n v="1.1384965541478893"/>
    <n v="2.2082873363088633"/>
    <x v="0"/>
    <x v="9"/>
    <x v="3"/>
    <x v="0"/>
  </r>
  <r>
    <x v="9"/>
    <x v="46"/>
    <x v="98"/>
    <x v="4"/>
    <x v="237"/>
    <x v="2"/>
    <x v="0"/>
    <n v="0.5963757686314014"/>
    <n v="1.5307962025130695"/>
    <x v="0"/>
    <x v="9"/>
    <x v="3"/>
    <x v="0"/>
  </r>
  <r>
    <x v="9"/>
    <x v="46"/>
    <x v="98"/>
    <x v="4"/>
    <x v="238"/>
    <x v="2"/>
    <x v="0"/>
    <n v="1.1406888992232112"/>
    <n v="2.5315272005768996"/>
    <x v="0"/>
    <x v="9"/>
    <x v="2"/>
    <x v="0"/>
  </r>
  <r>
    <x v="9"/>
    <x v="46"/>
    <x v="98"/>
    <x v="4"/>
    <x v="239"/>
    <x v="0"/>
    <x v="0"/>
    <n v="0.58223250411080307"/>
    <n v="1.1138662705357478"/>
    <x v="0"/>
    <x v="9"/>
    <x v="0"/>
    <x v="0"/>
  </r>
  <r>
    <x v="9"/>
    <x v="48"/>
    <x v="13"/>
    <x v="4"/>
    <x v="241"/>
    <x v="2"/>
    <x v="0"/>
    <n v="1.8433798381674809"/>
    <n v="3.778585042047923"/>
    <x v="0"/>
    <x v="9"/>
    <x v="3"/>
    <x v="0"/>
  </r>
  <r>
    <x v="9"/>
    <x v="48"/>
    <x v="13"/>
    <x v="4"/>
    <x v="242"/>
    <x v="0"/>
    <x v="0"/>
    <n v="3.6630715247738852"/>
    <n v="4.4910083955024609"/>
    <x v="0"/>
    <x v="9"/>
    <x v="4"/>
    <x v="0"/>
  </r>
  <r>
    <x v="9"/>
    <x v="48"/>
    <x v="55"/>
    <x v="4"/>
    <x v="599"/>
    <x v="0"/>
    <x v="0"/>
    <n v="0.89629945849065207"/>
    <n v="1.1386368036779686"/>
    <x v="0"/>
    <x v="9"/>
    <x v="4"/>
    <x v="0"/>
  </r>
  <r>
    <x v="9"/>
    <x v="48"/>
    <x v="75"/>
    <x v="4"/>
    <x v="243"/>
    <x v="2"/>
    <x v="0"/>
    <n v="1.6357170832151839"/>
    <n v="2.8366001928038811"/>
    <x v="0"/>
    <x v="9"/>
    <x v="3"/>
    <x v="0"/>
  </r>
  <r>
    <x v="10"/>
    <x v="49"/>
    <x v="100"/>
    <x v="4"/>
    <x v="728"/>
    <x v="2"/>
    <x v="0"/>
    <n v="1.8370832168644637E-2"/>
    <n v="4.3867796590354863E-2"/>
    <x v="0"/>
    <x v="9"/>
    <x v="3"/>
    <x v="0"/>
  </r>
  <r>
    <x v="10"/>
    <x v="49"/>
    <x v="13"/>
    <x v="4"/>
    <x v="244"/>
    <x v="2"/>
    <x v="0"/>
    <n v="3.8403205434589176"/>
    <n v="6.3147352188905765"/>
    <x v="0"/>
    <x v="9"/>
    <x v="3"/>
    <x v="0"/>
  </r>
  <r>
    <x v="10"/>
    <x v="49"/>
    <x v="100"/>
    <x v="4"/>
    <x v="245"/>
    <x v="2"/>
    <x v="0"/>
    <n v="6.1663479368077721E-2"/>
    <n v="0.18275335752014199"/>
    <x v="0"/>
    <x v="9"/>
    <x v="2"/>
    <x v="0"/>
  </r>
  <r>
    <x v="10"/>
    <x v="49"/>
    <x v="100"/>
    <x v="4"/>
    <x v="246"/>
    <x v="2"/>
    <x v="0"/>
    <n v="2.1687200132634392"/>
    <n v="5.9436298990143435"/>
    <x v="0"/>
    <x v="9"/>
    <x v="4"/>
    <x v="0"/>
  </r>
  <r>
    <x v="10"/>
    <x v="49"/>
    <x v="100"/>
    <x v="4"/>
    <x v="729"/>
    <x v="0"/>
    <x v="0"/>
    <n v="2.7409203996203797E-2"/>
    <n v="4.7292909226469844E-2"/>
    <x v="0"/>
    <x v="9"/>
    <x v="2"/>
    <x v="0"/>
  </r>
  <r>
    <x v="10"/>
    <x v="49"/>
    <x v="13"/>
    <x v="4"/>
    <x v="247"/>
    <x v="0"/>
    <x v="0"/>
    <n v="0.52789109560487257"/>
    <n v="0.68666759961271617"/>
    <x v="0"/>
    <x v="9"/>
    <x v="2"/>
    <x v="0"/>
  </r>
  <r>
    <x v="10"/>
    <x v="49"/>
    <x v="100"/>
    <x v="4"/>
    <x v="248"/>
    <x v="0"/>
    <x v="0"/>
    <n v="2.8109552453701943"/>
    <n v="4.4485662891097597"/>
    <x v="0"/>
    <x v="9"/>
    <x v="4"/>
    <x v="0"/>
  </r>
  <r>
    <x v="10"/>
    <x v="49"/>
    <x v="13"/>
    <x v="4"/>
    <x v="249"/>
    <x v="0"/>
    <x v="0"/>
    <n v="4.2152706774360178"/>
    <n v="4.2359938275965892"/>
    <x v="0"/>
    <x v="9"/>
    <x v="4"/>
    <x v="0"/>
  </r>
  <r>
    <x v="10"/>
    <x v="49"/>
    <x v="100"/>
    <x v="4"/>
    <x v="250"/>
    <x v="0"/>
    <x v="0"/>
    <n v="0.9647487353436589"/>
    <n v="1.5026312666903785"/>
    <x v="0"/>
    <x v="9"/>
    <x v="9"/>
    <x v="0"/>
  </r>
  <r>
    <x v="10"/>
    <x v="49"/>
    <x v="75"/>
    <x v="4"/>
    <x v="251"/>
    <x v="2"/>
    <x v="0"/>
    <n v="1.733884554499182E-3"/>
    <n v="4.6973467657566497E-3"/>
    <x v="0"/>
    <x v="9"/>
    <x v="4"/>
    <x v="0"/>
  </r>
  <r>
    <x v="10"/>
    <x v="49"/>
    <x v="76"/>
    <x v="4"/>
    <x v="252"/>
    <x v="2"/>
    <x v="0"/>
    <n v="2.3674387250376148"/>
    <n v="3.2635157314600405"/>
    <x v="0"/>
    <x v="9"/>
    <x v="3"/>
    <x v="0"/>
  </r>
  <r>
    <x v="10"/>
    <x v="49"/>
    <x v="76"/>
    <x v="4"/>
    <x v="253"/>
    <x v="0"/>
    <x v="0"/>
    <n v="3.3668897808571492"/>
    <n v="3.202516749550115"/>
    <x v="0"/>
    <x v="9"/>
    <x v="2"/>
    <x v="0"/>
  </r>
  <r>
    <x v="10"/>
    <x v="49"/>
    <x v="82"/>
    <x v="4"/>
    <x v="255"/>
    <x v="2"/>
    <x v="0"/>
    <n v="0.31415149075390353"/>
    <n v="0.56470497324684599"/>
    <x v="0"/>
    <x v="9"/>
    <x v="3"/>
    <x v="0"/>
  </r>
  <r>
    <x v="10"/>
    <x v="49"/>
    <x v="82"/>
    <x v="4"/>
    <x v="256"/>
    <x v="2"/>
    <x v="0"/>
    <n v="7.9265747367835895E-3"/>
    <n v="2.4782198799372948E-2"/>
    <x v="0"/>
    <x v="9"/>
    <x v="2"/>
    <x v="0"/>
  </r>
  <r>
    <x v="10"/>
    <x v="49"/>
    <x v="82"/>
    <x v="4"/>
    <x v="257"/>
    <x v="2"/>
    <x v="0"/>
    <n v="0.56395749521530358"/>
    <n v="1.7370008958424414"/>
    <x v="0"/>
    <x v="9"/>
    <x v="4"/>
    <x v="0"/>
  </r>
  <r>
    <x v="10"/>
    <x v="49"/>
    <x v="82"/>
    <x v="4"/>
    <x v="546"/>
    <x v="0"/>
    <x v="0"/>
    <n v="0.1696094700957127"/>
    <n v="0.29045593660229169"/>
    <x v="0"/>
    <x v="9"/>
    <x v="9"/>
    <x v="0"/>
  </r>
  <r>
    <x v="10"/>
    <x v="49"/>
    <x v="269"/>
    <x v="4"/>
    <x v="770"/>
    <x v="2"/>
    <x v="0"/>
    <n v="1.7167456738258666E-3"/>
    <n v="3.9128154582979127E-3"/>
    <x v="0"/>
    <x v="9"/>
    <x v="4"/>
    <x v="0"/>
  </r>
  <r>
    <x v="10"/>
    <x v="50"/>
    <x v="13"/>
    <x v="4"/>
    <x v="259"/>
    <x v="0"/>
    <x v="0"/>
    <n v="1.1817690562120073"/>
    <n v="0.89202499418281844"/>
    <x v="0"/>
    <x v="9"/>
    <x v="4"/>
    <x v="0"/>
  </r>
  <r>
    <x v="11"/>
    <x v="51"/>
    <x v="102"/>
    <x v="4"/>
    <x v="260"/>
    <x v="0"/>
    <x v="0"/>
    <n v="0.42416683932061755"/>
    <n v="0.48432643387285262"/>
    <x v="0"/>
    <x v="9"/>
    <x v="4"/>
    <x v="0"/>
  </r>
  <r>
    <x v="11"/>
    <x v="52"/>
    <x v="102"/>
    <x v="4"/>
    <x v="261"/>
    <x v="2"/>
    <x v="0"/>
    <n v="6.3760284541713013"/>
    <n v="13.155570685722742"/>
    <x v="0"/>
    <x v="9"/>
    <x v="3"/>
    <x v="0"/>
  </r>
  <r>
    <x v="11"/>
    <x v="52"/>
    <x v="102"/>
    <x v="4"/>
    <x v="263"/>
    <x v="0"/>
    <x v="0"/>
    <n v="4.7499974766841646"/>
    <n v="4.9668317416382513"/>
    <x v="0"/>
    <x v="9"/>
    <x v="4"/>
    <x v="0"/>
  </r>
  <r>
    <x v="11"/>
    <x v="52"/>
    <x v="103"/>
    <x v="4"/>
    <x v="264"/>
    <x v="2"/>
    <x v="0"/>
    <n v="1.5337047970610684"/>
    <n v="3.3005135448981084"/>
    <x v="0"/>
    <x v="9"/>
    <x v="3"/>
    <x v="0"/>
  </r>
  <r>
    <x v="11"/>
    <x v="52"/>
    <x v="103"/>
    <x v="4"/>
    <x v="265"/>
    <x v="0"/>
    <x v="0"/>
    <n v="5.5272637913956224"/>
    <n v="5.5705966546448309"/>
    <x v="0"/>
    <x v="9"/>
    <x v="4"/>
    <x v="0"/>
  </r>
  <r>
    <x v="12"/>
    <x v="53"/>
    <x v="104"/>
    <x v="4"/>
    <x v="266"/>
    <x v="0"/>
    <x v="0"/>
    <n v="0.56262993337921485"/>
    <n v="0.4643953374586442"/>
    <x v="0"/>
    <x v="9"/>
    <x v="4"/>
    <x v="0"/>
  </r>
  <r>
    <x v="12"/>
    <x v="54"/>
    <x v="105"/>
    <x v="4"/>
    <x v="267"/>
    <x v="2"/>
    <x v="0"/>
    <n v="0.78533897381432605"/>
    <n v="1.086312085470784"/>
    <x v="0"/>
    <x v="9"/>
    <x v="3"/>
    <x v="0"/>
  </r>
  <r>
    <x v="12"/>
    <x v="55"/>
    <x v="13"/>
    <x v="4"/>
    <x v="268"/>
    <x v="2"/>
    <x v="0"/>
    <n v="2.2412172217771804"/>
    <n v="2.744202641588672"/>
    <x v="0"/>
    <x v="9"/>
    <x v="3"/>
    <x v="0"/>
  </r>
  <r>
    <x v="12"/>
    <x v="56"/>
    <x v="106"/>
    <x v="4"/>
    <x v="269"/>
    <x v="0"/>
    <x v="0"/>
    <n v="2.7138457113883012"/>
    <n v="2.015834465223687"/>
    <x v="0"/>
    <x v="9"/>
    <x v="4"/>
    <x v="0"/>
  </r>
  <r>
    <x v="12"/>
    <x v="57"/>
    <x v="13"/>
    <x v="4"/>
    <x v="270"/>
    <x v="0"/>
    <x v="0"/>
    <n v="1.6671349855238913"/>
    <n v="1.4559121481751824"/>
    <x v="0"/>
    <x v="9"/>
    <x v="4"/>
    <x v="0"/>
  </r>
  <r>
    <x v="12"/>
    <x v="57"/>
    <x v="29"/>
    <x v="4"/>
    <x v="271"/>
    <x v="0"/>
    <x v="0"/>
    <n v="2.2820003400602196"/>
    <n v="2.5203834595158807"/>
    <x v="0"/>
    <x v="9"/>
    <x v="4"/>
    <x v="0"/>
  </r>
  <r>
    <x v="13"/>
    <x v="59"/>
    <x v="29"/>
    <x v="3"/>
    <x v="274"/>
    <x v="0"/>
    <x v="0"/>
    <n v="0.50311203929148862"/>
    <n v="0.48309042871061258"/>
    <x v="0"/>
    <x v="9"/>
    <x v="4"/>
    <x v="0"/>
  </r>
  <r>
    <x v="64"/>
    <x v="197"/>
    <x v="13"/>
    <x v="4"/>
    <x v="683"/>
    <x v="0"/>
    <x v="0"/>
    <n v="3.8719073777718861E-2"/>
    <n v="7.8547317932288946E-2"/>
    <x v="0"/>
    <x v="9"/>
    <x v="4"/>
    <x v="0"/>
  </r>
  <r>
    <x v="64"/>
    <x v="197"/>
    <x v="82"/>
    <x v="4"/>
    <x v="684"/>
    <x v="0"/>
    <x v="0"/>
    <n v="2.0685678284530364E-2"/>
    <n v="4.1052937827903667E-2"/>
    <x v="0"/>
    <x v="9"/>
    <x v="4"/>
    <x v="0"/>
  </r>
  <r>
    <x v="14"/>
    <x v="60"/>
    <x v="108"/>
    <x v="0"/>
    <x v="277"/>
    <x v="2"/>
    <x v="0"/>
    <n v="8.6740992006229325E-2"/>
    <n v="0.13461678179727127"/>
    <x v="0"/>
    <x v="9"/>
    <x v="3"/>
    <x v="0"/>
  </r>
  <r>
    <x v="14"/>
    <x v="60"/>
    <x v="108"/>
    <x v="0"/>
    <x v="278"/>
    <x v="0"/>
    <x v="0"/>
    <n v="0.16224170224862311"/>
    <n v="0.18479215586967529"/>
    <x v="0"/>
    <x v="9"/>
    <x v="2"/>
    <x v="0"/>
  </r>
  <r>
    <x v="14"/>
    <x v="60"/>
    <x v="10"/>
    <x v="0"/>
    <x v="280"/>
    <x v="2"/>
    <x v="0"/>
    <n v="6.3664217133127948E-2"/>
    <n v="9.9054440847548164E-2"/>
    <x v="0"/>
    <x v="9"/>
    <x v="3"/>
    <x v="0"/>
  </r>
  <r>
    <x v="14"/>
    <x v="60"/>
    <x v="10"/>
    <x v="0"/>
    <x v="281"/>
    <x v="0"/>
    <x v="0"/>
    <n v="0.94087240083355017"/>
    <n v="1.0096226318654415"/>
    <x v="0"/>
    <x v="9"/>
    <x v="2"/>
    <x v="0"/>
  </r>
  <r>
    <x v="14"/>
    <x v="60"/>
    <x v="10"/>
    <x v="0"/>
    <x v="282"/>
    <x v="0"/>
    <x v="0"/>
    <n v="7.6441822491323048"/>
    <n v="6.6782618823030777"/>
    <x v="0"/>
    <x v="9"/>
    <x v="4"/>
    <x v="0"/>
  </r>
  <r>
    <x v="14"/>
    <x v="61"/>
    <x v="6"/>
    <x v="2"/>
    <x v="283"/>
    <x v="2"/>
    <x v="0"/>
    <n v="9.7580548450665657E-3"/>
    <n v="3.1320261045282322E-2"/>
    <x v="0"/>
    <x v="9"/>
    <x v="5"/>
    <x v="0"/>
  </r>
  <r>
    <x v="14"/>
    <x v="62"/>
    <x v="110"/>
    <x v="2"/>
    <x v="284"/>
    <x v="2"/>
    <x v="0"/>
    <n v="5.7395047564081231E-2"/>
    <n v="0.25992772036729722"/>
    <x v="0"/>
    <x v="9"/>
    <x v="5"/>
    <x v="0"/>
  </r>
  <r>
    <x v="14"/>
    <x v="177"/>
    <x v="92"/>
    <x v="2"/>
    <x v="572"/>
    <x v="2"/>
    <x v="0"/>
    <n v="0.59461125391112202"/>
    <n v="1.6845884166008944"/>
    <x v="0"/>
    <x v="9"/>
    <x v="3"/>
    <x v="0"/>
  </r>
  <r>
    <x v="14"/>
    <x v="63"/>
    <x v="27"/>
    <x v="2"/>
    <x v="600"/>
    <x v="1"/>
    <x v="0"/>
    <n v="3.6404244954811866"/>
    <n v="7.53973712196386"/>
    <x v="0"/>
    <x v="9"/>
    <x v="12"/>
    <x v="0"/>
  </r>
  <r>
    <x v="14"/>
    <x v="63"/>
    <x v="27"/>
    <x v="2"/>
    <x v="285"/>
    <x v="1"/>
    <x v="0"/>
    <n v="37.939686002341709"/>
    <n v="58.968101174603959"/>
    <x v="0"/>
    <x v="9"/>
    <x v="3"/>
    <x v="0"/>
  </r>
  <r>
    <x v="14"/>
    <x v="63"/>
    <x v="27"/>
    <x v="2"/>
    <x v="287"/>
    <x v="2"/>
    <x v="0"/>
    <n v="0.22943722850368839"/>
    <n v="0.70006902172135765"/>
    <x v="0"/>
    <x v="9"/>
    <x v="5"/>
    <x v="0"/>
  </r>
  <r>
    <x v="14"/>
    <x v="188"/>
    <x v="77"/>
    <x v="1"/>
    <x v="601"/>
    <x v="1"/>
    <x v="0"/>
    <n v="2.154191036699802E-2"/>
    <n v="4.3436627841361E-2"/>
    <x v="0"/>
    <x v="9"/>
    <x v="3"/>
    <x v="0"/>
  </r>
  <r>
    <x v="14"/>
    <x v="65"/>
    <x v="111"/>
    <x v="2"/>
    <x v="289"/>
    <x v="2"/>
    <x v="0"/>
    <n v="3.8253053115094819"/>
    <n v="7.5705386179331375"/>
    <x v="0"/>
    <x v="9"/>
    <x v="3"/>
    <x v="0"/>
  </r>
  <r>
    <x v="14"/>
    <x v="65"/>
    <x v="112"/>
    <x v="2"/>
    <x v="642"/>
    <x v="1"/>
    <x v="0"/>
    <n v="9.8062256996718862"/>
    <n v="15.778190927990607"/>
    <x v="0"/>
    <x v="9"/>
    <x v="3"/>
    <x v="0"/>
  </r>
  <r>
    <x v="14"/>
    <x v="65"/>
    <x v="112"/>
    <x v="2"/>
    <x v="290"/>
    <x v="2"/>
    <x v="0"/>
    <n v="5.7139552441654748"/>
    <n v="10.908015996818207"/>
    <x v="0"/>
    <x v="9"/>
    <x v="3"/>
    <x v="0"/>
  </r>
  <r>
    <x v="14"/>
    <x v="66"/>
    <x v="77"/>
    <x v="2"/>
    <x v="291"/>
    <x v="1"/>
    <x v="0"/>
    <n v="2.211287016522756E-3"/>
    <n v="3.985456005116011E-3"/>
    <x v="0"/>
    <x v="9"/>
    <x v="3"/>
    <x v="0"/>
  </r>
  <r>
    <x v="14"/>
    <x v="66"/>
    <x v="27"/>
    <x v="2"/>
    <x v="710"/>
    <x v="1"/>
    <x v="0"/>
    <n v="6.1466285638048269E-2"/>
    <n v="0.11320552474297474"/>
    <x v="0"/>
    <x v="9"/>
    <x v="3"/>
    <x v="0"/>
  </r>
  <r>
    <x v="14"/>
    <x v="67"/>
    <x v="251"/>
    <x v="2"/>
    <x v="731"/>
    <x v="2"/>
    <x v="0"/>
    <n v="4.7651164642927207E-2"/>
    <n v="0.12962784007292455"/>
    <x v="0"/>
    <x v="9"/>
    <x v="5"/>
    <x v="0"/>
  </r>
  <r>
    <x v="14"/>
    <x v="67"/>
    <x v="113"/>
    <x v="2"/>
    <x v="293"/>
    <x v="1"/>
    <x v="0"/>
    <n v="0.84706836630602556"/>
    <n v="2.1093224838167322"/>
    <x v="0"/>
    <x v="9"/>
    <x v="3"/>
    <x v="0"/>
  </r>
  <r>
    <x v="14"/>
    <x v="69"/>
    <x v="10"/>
    <x v="0"/>
    <x v="295"/>
    <x v="0"/>
    <x v="0"/>
    <n v="7.7005552640407302E-2"/>
    <n v="7.5223259928860836E-2"/>
    <x v="0"/>
    <x v="9"/>
    <x v="4"/>
    <x v="0"/>
  </r>
  <r>
    <x v="14"/>
    <x v="69"/>
    <x v="115"/>
    <x v="0"/>
    <x v="296"/>
    <x v="2"/>
    <x v="0"/>
    <n v="0.1284868172159217"/>
    <n v="0.19621231432588054"/>
    <x v="0"/>
    <x v="9"/>
    <x v="3"/>
    <x v="0"/>
  </r>
  <r>
    <x v="14"/>
    <x v="69"/>
    <x v="115"/>
    <x v="0"/>
    <x v="297"/>
    <x v="0"/>
    <x v="0"/>
    <n v="1.3542131544744098"/>
    <n v="1.2663301225837438"/>
    <x v="0"/>
    <x v="9"/>
    <x v="2"/>
    <x v="0"/>
  </r>
  <r>
    <x v="14"/>
    <x v="70"/>
    <x v="89"/>
    <x v="2"/>
    <x v="298"/>
    <x v="1"/>
    <x v="0"/>
    <n v="0.73384619756472236"/>
    <n v="1.1466257415813017"/>
    <x v="0"/>
    <x v="9"/>
    <x v="3"/>
    <x v="0"/>
  </r>
  <r>
    <x v="14"/>
    <x v="70"/>
    <x v="89"/>
    <x v="2"/>
    <x v="643"/>
    <x v="2"/>
    <x v="0"/>
    <n v="0.13940488400083878"/>
    <n v="0.34009550440444758"/>
    <x v="0"/>
    <x v="9"/>
    <x v="3"/>
    <x v="0"/>
  </r>
  <r>
    <x v="14"/>
    <x v="70"/>
    <x v="89"/>
    <x v="2"/>
    <x v="300"/>
    <x v="2"/>
    <x v="0"/>
    <n v="7.0489926066357053E-2"/>
    <n v="0.16887917943129466"/>
    <x v="0"/>
    <x v="9"/>
    <x v="10"/>
    <x v="0"/>
  </r>
  <r>
    <x v="14"/>
    <x v="71"/>
    <x v="27"/>
    <x v="2"/>
    <x v="301"/>
    <x v="1"/>
    <x v="0"/>
    <n v="0.93328965427862443"/>
    <n v="1.5611922824866808"/>
    <x v="0"/>
    <x v="9"/>
    <x v="3"/>
    <x v="0"/>
  </r>
  <r>
    <x v="14"/>
    <x v="71"/>
    <x v="27"/>
    <x v="2"/>
    <x v="302"/>
    <x v="2"/>
    <x v="0"/>
    <n v="0.65659164099614753"/>
    <n v="1.2512921935574368"/>
    <x v="0"/>
    <x v="9"/>
    <x v="3"/>
    <x v="0"/>
  </r>
  <r>
    <x v="14"/>
    <x v="72"/>
    <x v="116"/>
    <x v="2"/>
    <x v="303"/>
    <x v="1"/>
    <x v="0"/>
    <n v="0.18629681512378973"/>
    <n v="0.37418578621558712"/>
    <x v="0"/>
    <x v="9"/>
    <x v="3"/>
    <x v="0"/>
  </r>
  <r>
    <x v="15"/>
    <x v="73"/>
    <x v="10"/>
    <x v="1"/>
    <x v="602"/>
    <x v="0"/>
    <x v="0"/>
    <n v="6.1825757243078252"/>
    <n v="5.2692948938339459"/>
    <x v="0"/>
    <x v="9"/>
    <x v="1"/>
    <x v="0"/>
  </r>
  <r>
    <x v="15"/>
    <x v="73"/>
    <x v="10"/>
    <x v="0"/>
    <x v="309"/>
    <x v="0"/>
    <x v="0"/>
    <n v="4.1503889870644626"/>
    <n v="3.5652303166158381"/>
    <x v="0"/>
    <x v="9"/>
    <x v="4"/>
    <x v="0"/>
  </r>
  <r>
    <x v="15"/>
    <x v="73"/>
    <x v="118"/>
    <x v="0"/>
    <x v="311"/>
    <x v="0"/>
    <x v="0"/>
    <n v="8.0175990940334447"/>
    <n v="6.3647760814615539"/>
    <x v="0"/>
    <x v="9"/>
    <x v="0"/>
    <x v="0"/>
  </r>
  <r>
    <x v="15"/>
    <x v="73"/>
    <x v="118"/>
    <x v="0"/>
    <x v="573"/>
    <x v="0"/>
    <x v="0"/>
    <n v="9.5878333285773429"/>
    <n v="7.4558425441734792"/>
    <x v="0"/>
    <x v="9"/>
    <x v="1"/>
    <x v="0"/>
  </r>
  <r>
    <x v="15"/>
    <x v="73"/>
    <x v="25"/>
    <x v="0"/>
    <x v="312"/>
    <x v="0"/>
    <x v="0"/>
    <n v="12.928988435140706"/>
    <n v="12.24692365488287"/>
    <x v="0"/>
    <x v="9"/>
    <x v="0"/>
    <x v="0"/>
  </r>
  <r>
    <x v="15"/>
    <x v="73"/>
    <x v="25"/>
    <x v="1"/>
    <x v="312"/>
    <x v="0"/>
    <x v="0"/>
    <n v="0.74295862768706222"/>
    <n v="0.73727273494725332"/>
    <x v="0"/>
    <x v="9"/>
    <x v="0"/>
    <x v="0"/>
  </r>
  <r>
    <x v="15"/>
    <x v="73"/>
    <x v="25"/>
    <x v="0"/>
    <x v="574"/>
    <x v="0"/>
    <x v="0"/>
    <n v="3.012268853737547"/>
    <n v="2.7865474856650461"/>
    <x v="0"/>
    <x v="9"/>
    <x v="1"/>
    <x v="0"/>
  </r>
  <r>
    <x v="15"/>
    <x v="74"/>
    <x v="56"/>
    <x v="2"/>
    <x v="314"/>
    <x v="2"/>
    <x v="0"/>
    <n v="0.15308703881195007"/>
    <n v="0.29356410419358803"/>
    <x v="0"/>
    <x v="9"/>
    <x v="3"/>
    <x v="0"/>
  </r>
  <r>
    <x v="15"/>
    <x v="75"/>
    <x v="120"/>
    <x v="0"/>
    <x v="317"/>
    <x v="1"/>
    <x v="0"/>
    <n v="0.93934554221835342"/>
    <n v="1.2212896777700024"/>
    <x v="0"/>
    <x v="9"/>
    <x v="2"/>
    <x v="0"/>
  </r>
  <r>
    <x v="15"/>
    <x v="75"/>
    <x v="120"/>
    <x v="0"/>
    <x v="319"/>
    <x v="0"/>
    <x v="0"/>
    <n v="0.8256330937249593"/>
    <n v="0.8126695544339998"/>
    <x v="0"/>
    <x v="9"/>
    <x v="0"/>
    <x v="0"/>
  </r>
  <r>
    <x v="15"/>
    <x v="75"/>
    <x v="120"/>
    <x v="0"/>
    <x v="320"/>
    <x v="0"/>
    <x v="0"/>
    <n v="21.096777258524309"/>
    <n v="17.314689638593531"/>
    <x v="0"/>
    <x v="9"/>
    <x v="1"/>
    <x v="0"/>
  </r>
  <r>
    <x v="15"/>
    <x v="226"/>
    <x v="275"/>
    <x v="2"/>
    <x v="791"/>
    <x v="1"/>
    <x v="0"/>
    <n v="7.5833777292662455E-2"/>
    <n v="0.15481434015039638"/>
    <x v="0"/>
    <x v="9"/>
    <x v="3"/>
    <x v="0"/>
  </r>
  <r>
    <x v="15"/>
    <x v="226"/>
    <x v="275"/>
    <x v="2"/>
    <x v="792"/>
    <x v="2"/>
    <x v="0"/>
    <n v="0.14104488202249313"/>
    <n v="0.30992487609656844"/>
    <x v="0"/>
    <x v="9"/>
    <x v="3"/>
    <x v="0"/>
  </r>
  <r>
    <x v="15"/>
    <x v="76"/>
    <x v="252"/>
    <x v="1"/>
    <x v="732"/>
    <x v="2"/>
    <x v="0"/>
    <n v="0.12454174198228188"/>
    <n v="0.15945838147389177"/>
    <x v="0"/>
    <x v="9"/>
    <x v="3"/>
    <x v="0"/>
  </r>
  <r>
    <x v="15"/>
    <x v="76"/>
    <x v="253"/>
    <x v="1"/>
    <x v="733"/>
    <x v="2"/>
    <x v="0"/>
    <n v="5.9470310088999154E-2"/>
    <n v="8.2291454693427385E-2"/>
    <x v="0"/>
    <x v="9"/>
    <x v="3"/>
    <x v="0"/>
  </r>
  <r>
    <x v="15"/>
    <x v="77"/>
    <x v="117"/>
    <x v="2"/>
    <x v="324"/>
    <x v="2"/>
    <x v="0"/>
    <n v="0.63351902005592919"/>
    <n v="1.1160739744597923"/>
    <x v="0"/>
    <x v="9"/>
    <x v="3"/>
    <x v="0"/>
  </r>
  <r>
    <x v="15"/>
    <x v="77"/>
    <x v="122"/>
    <x v="1"/>
    <x v="603"/>
    <x v="1"/>
    <x v="0"/>
    <n v="1.5282735114891568"/>
    <n v="2.3121258088718393"/>
    <x v="0"/>
    <x v="9"/>
    <x v="15"/>
    <x v="0"/>
  </r>
  <r>
    <x v="15"/>
    <x v="77"/>
    <x v="124"/>
    <x v="1"/>
    <x v="644"/>
    <x v="1"/>
    <x v="0"/>
    <n v="1.2844187993475364"/>
    <n v="1.9496776513625178"/>
    <x v="0"/>
    <x v="9"/>
    <x v="15"/>
    <x v="0"/>
  </r>
  <r>
    <x v="15"/>
    <x v="77"/>
    <x v="122"/>
    <x v="1"/>
    <x v="325"/>
    <x v="2"/>
    <x v="0"/>
    <n v="6.9656130513980967"/>
    <n v="13.642426300444798"/>
    <x v="0"/>
    <x v="9"/>
    <x v="3"/>
    <x v="0"/>
  </r>
  <r>
    <x v="15"/>
    <x v="77"/>
    <x v="122"/>
    <x v="1"/>
    <x v="325"/>
    <x v="2"/>
    <x v="0"/>
    <n v="1.5387081104025175"/>
    <n v="2.697599187122639"/>
    <x v="0"/>
    <x v="9"/>
    <x v="3"/>
    <x v="0"/>
  </r>
  <r>
    <x v="15"/>
    <x v="77"/>
    <x v="123"/>
    <x v="1"/>
    <x v="326"/>
    <x v="2"/>
    <x v="0"/>
    <n v="6.8492210827687714"/>
    <n v="12.82778887976159"/>
    <x v="0"/>
    <x v="9"/>
    <x v="3"/>
    <x v="0"/>
  </r>
  <r>
    <x v="15"/>
    <x v="77"/>
    <x v="124"/>
    <x v="1"/>
    <x v="327"/>
    <x v="2"/>
    <x v="0"/>
    <n v="6.561676244715879"/>
    <n v="12.42349448519124"/>
    <x v="0"/>
    <x v="9"/>
    <x v="3"/>
    <x v="0"/>
  </r>
  <r>
    <x v="15"/>
    <x v="77"/>
    <x v="10"/>
    <x v="2"/>
    <x v="332"/>
    <x v="1"/>
    <x v="0"/>
    <n v="0.98458765625906164"/>
    <n v="1.5479626325032783"/>
    <x v="0"/>
    <x v="9"/>
    <x v="2"/>
    <x v="0"/>
  </r>
  <r>
    <x v="15"/>
    <x v="77"/>
    <x v="10"/>
    <x v="2"/>
    <x v="333"/>
    <x v="2"/>
    <x v="0"/>
    <n v="2.3817075724552672"/>
    <n v="3.7463660242557544"/>
    <x v="0"/>
    <x v="9"/>
    <x v="3"/>
    <x v="0"/>
  </r>
  <r>
    <x v="15"/>
    <x v="77"/>
    <x v="10"/>
    <x v="1"/>
    <x v="686"/>
    <x v="0"/>
    <x v="0"/>
    <n v="10.819060644788632"/>
    <n v="8.7328642656541238"/>
    <x v="0"/>
    <x v="9"/>
    <x v="0"/>
    <x v="0"/>
  </r>
  <r>
    <x v="15"/>
    <x v="77"/>
    <x v="26"/>
    <x v="1"/>
    <x v="334"/>
    <x v="2"/>
    <x v="0"/>
    <n v="2.9906721776526797"/>
    <n v="4.7560990036581705"/>
    <x v="0"/>
    <x v="9"/>
    <x v="3"/>
    <x v="0"/>
  </r>
  <r>
    <x v="15"/>
    <x v="77"/>
    <x v="26"/>
    <x v="2"/>
    <x v="334"/>
    <x v="2"/>
    <x v="0"/>
    <n v="6.0538160391611091E-2"/>
    <n v="0.11282171299269039"/>
    <x v="0"/>
    <x v="9"/>
    <x v="3"/>
    <x v="0"/>
  </r>
  <r>
    <x v="15"/>
    <x v="198"/>
    <x v="233"/>
    <x v="0"/>
    <x v="687"/>
    <x v="2"/>
    <x v="0"/>
    <n v="2.4031130705108215"/>
    <n v="3.444179641814233"/>
    <x v="0"/>
    <x v="9"/>
    <x v="3"/>
    <x v="0"/>
  </r>
  <r>
    <x v="16"/>
    <x v="78"/>
    <x v="126"/>
    <x v="0"/>
    <x v="336"/>
    <x v="0"/>
    <x v="0"/>
    <n v="2.5317230191870279"/>
    <n v="2.2435652871790746"/>
    <x v="0"/>
    <x v="9"/>
    <x v="4"/>
    <x v="0"/>
  </r>
  <r>
    <x v="16"/>
    <x v="79"/>
    <x v="78"/>
    <x v="0"/>
    <x v="711"/>
    <x v="1"/>
    <x v="0"/>
    <n v="2.1570957302310241E-2"/>
    <n v="3.6777180182399428E-2"/>
    <x v="0"/>
    <x v="9"/>
    <x v="3"/>
    <x v="0"/>
  </r>
  <r>
    <x v="16"/>
    <x v="79"/>
    <x v="78"/>
    <x v="2"/>
    <x v="337"/>
    <x v="2"/>
    <x v="0"/>
    <n v="1.4872270395174914E-2"/>
    <n v="2.0825590496377933E-2"/>
    <x v="0"/>
    <x v="9"/>
    <x v="3"/>
    <x v="0"/>
  </r>
  <r>
    <x v="16"/>
    <x v="80"/>
    <x v="127"/>
    <x v="0"/>
    <x v="339"/>
    <x v="2"/>
    <x v="0"/>
    <n v="0.19819643134042053"/>
    <n v="0.28840411519168674"/>
    <x v="0"/>
    <x v="9"/>
    <x v="3"/>
    <x v="0"/>
  </r>
  <r>
    <x v="16"/>
    <x v="80"/>
    <x v="127"/>
    <x v="0"/>
    <x v="646"/>
    <x v="0"/>
    <x v="0"/>
    <n v="0.84984259246039862"/>
    <n v="0.90422503115493902"/>
    <x v="0"/>
    <x v="9"/>
    <x v="0"/>
    <x v="0"/>
  </r>
  <r>
    <x v="16"/>
    <x v="80"/>
    <x v="127"/>
    <x v="0"/>
    <x v="340"/>
    <x v="0"/>
    <x v="0"/>
    <n v="0.46739978164829771"/>
    <n v="0.52403928979814052"/>
    <x v="0"/>
    <x v="9"/>
    <x v="2"/>
    <x v="0"/>
  </r>
  <r>
    <x v="16"/>
    <x v="80"/>
    <x v="128"/>
    <x v="0"/>
    <x v="341"/>
    <x v="1"/>
    <x v="0"/>
    <n v="0.98940780911849113"/>
    <n v="1.377694881374026"/>
    <x v="0"/>
    <x v="9"/>
    <x v="3"/>
    <x v="0"/>
  </r>
  <r>
    <x v="16"/>
    <x v="80"/>
    <x v="128"/>
    <x v="0"/>
    <x v="342"/>
    <x v="2"/>
    <x v="0"/>
    <n v="1.1974134941691896"/>
    <n v="1.6504206692603958"/>
    <x v="0"/>
    <x v="9"/>
    <x v="3"/>
    <x v="0"/>
  </r>
  <r>
    <x v="16"/>
    <x v="80"/>
    <x v="128"/>
    <x v="0"/>
    <x v="343"/>
    <x v="0"/>
    <x v="0"/>
    <n v="10.26973761705259"/>
    <n v="9.9671036272627092"/>
    <x v="0"/>
    <x v="9"/>
    <x v="2"/>
    <x v="0"/>
  </r>
  <r>
    <x v="16"/>
    <x v="80"/>
    <x v="128"/>
    <x v="0"/>
    <x v="344"/>
    <x v="0"/>
    <x v="0"/>
    <n v="26.918546020351158"/>
    <n v="22.278060792345041"/>
    <x v="0"/>
    <x v="9"/>
    <x v="4"/>
    <x v="0"/>
  </r>
  <r>
    <x v="16"/>
    <x v="80"/>
    <x v="129"/>
    <x v="2"/>
    <x v="345"/>
    <x v="2"/>
    <x v="0"/>
    <n v="9.6422912031554578E-2"/>
    <n v="0.11867219428022131"/>
    <x v="0"/>
    <x v="9"/>
    <x v="3"/>
    <x v="0"/>
  </r>
  <r>
    <x v="16"/>
    <x v="80"/>
    <x v="129"/>
    <x v="3"/>
    <x v="346"/>
    <x v="0"/>
    <x v="0"/>
    <n v="0.45363066778108269"/>
    <n v="0.54934940683121236"/>
    <x v="0"/>
    <x v="9"/>
    <x v="2"/>
    <x v="0"/>
  </r>
  <r>
    <x v="16"/>
    <x v="80"/>
    <x v="129"/>
    <x v="3"/>
    <x v="347"/>
    <x v="0"/>
    <x v="0"/>
    <n v="2.5665876899366289"/>
    <n v="2.5883849223923434"/>
    <x v="0"/>
    <x v="9"/>
    <x v="4"/>
    <x v="0"/>
  </r>
  <r>
    <x v="16"/>
    <x v="80"/>
    <x v="107"/>
    <x v="0"/>
    <x v="348"/>
    <x v="2"/>
    <x v="0"/>
    <n v="2.3825063940808793"/>
    <n v="3.0659146095667427"/>
    <x v="0"/>
    <x v="9"/>
    <x v="3"/>
    <x v="0"/>
  </r>
  <r>
    <x v="17"/>
    <x v="82"/>
    <x v="27"/>
    <x v="0"/>
    <x v="351"/>
    <x v="1"/>
    <x v="0"/>
    <n v="33.07023124943008"/>
    <n v="28.629712368920771"/>
    <x v="0"/>
    <x v="9"/>
    <x v="3"/>
    <x v="0"/>
  </r>
  <r>
    <x v="17"/>
    <x v="83"/>
    <x v="131"/>
    <x v="2"/>
    <x v="352"/>
    <x v="2"/>
    <x v="0"/>
    <n v="0.34841391263878463"/>
    <n v="0.8201265960455737"/>
    <x v="0"/>
    <x v="9"/>
    <x v="5"/>
    <x v="0"/>
  </r>
  <r>
    <x v="17"/>
    <x v="84"/>
    <x v="27"/>
    <x v="0"/>
    <x v="353"/>
    <x v="1"/>
    <x v="0"/>
    <n v="0.80350386514158367"/>
    <n v="0.74872019789707145"/>
    <x v="0"/>
    <x v="9"/>
    <x v="3"/>
    <x v="0"/>
  </r>
  <r>
    <x v="17"/>
    <x v="172"/>
    <x v="27"/>
    <x v="0"/>
    <x v="549"/>
    <x v="1"/>
    <x v="0"/>
    <n v="10.495595769723765"/>
    <n v="8.6387368886366875"/>
    <x v="0"/>
    <x v="9"/>
    <x v="3"/>
    <x v="0"/>
  </r>
  <r>
    <x v="17"/>
    <x v="85"/>
    <x v="6"/>
    <x v="2"/>
    <x v="354"/>
    <x v="1"/>
    <x v="0"/>
    <n v="2.4910510077178838"/>
    <n v="3.1601106521076479"/>
    <x v="0"/>
    <x v="9"/>
    <x v="3"/>
    <x v="0"/>
  </r>
  <r>
    <x v="18"/>
    <x v="86"/>
    <x v="27"/>
    <x v="0"/>
    <x v="355"/>
    <x v="2"/>
    <x v="0"/>
    <n v="0.16652684103707116"/>
    <n v="0.20754314242090585"/>
    <x v="0"/>
    <x v="9"/>
    <x v="3"/>
    <x v="0"/>
  </r>
  <r>
    <x v="18"/>
    <x v="86"/>
    <x v="27"/>
    <x v="0"/>
    <x v="356"/>
    <x v="0"/>
    <x v="0"/>
    <n v="6.063783749592619"/>
    <n v="5.1386752470332411"/>
    <x v="0"/>
    <x v="9"/>
    <x v="4"/>
    <x v="0"/>
  </r>
  <r>
    <x v="18"/>
    <x v="87"/>
    <x v="109"/>
    <x v="3"/>
    <x v="357"/>
    <x v="0"/>
    <x v="0"/>
    <n v="0.96318179356972944"/>
    <n v="1.0742213313581079"/>
    <x v="0"/>
    <x v="9"/>
    <x v="2"/>
    <x v="0"/>
  </r>
  <r>
    <x v="18"/>
    <x v="87"/>
    <x v="109"/>
    <x v="3"/>
    <x v="358"/>
    <x v="0"/>
    <x v="0"/>
    <n v="1.1504438252384896"/>
    <n v="1.1654473298162327"/>
    <x v="0"/>
    <x v="9"/>
    <x v="4"/>
    <x v="0"/>
  </r>
  <r>
    <x v="18"/>
    <x v="88"/>
    <x v="10"/>
    <x v="0"/>
    <x v="361"/>
    <x v="0"/>
    <x v="0"/>
    <n v="0.86629402120703125"/>
    <n v="0.78899072130235337"/>
    <x v="0"/>
    <x v="9"/>
    <x v="4"/>
    <x v="0"/>
  </r>
  <r>
    <x v="18"/>
    <x v="89"/>
    <x v="270"/>
    <x v="1"/>
    <x v="771"/>
    <x v="2"/>
    <x v="0"/>
    <n v="0.23544094219543665"/>
    <n v="0.33186393291004301"/>
    <x v="0"/>
    <x v="9"/>
    <x v="3"/>
    <x v="0"/>
  </r>
  <r>
    <x v="18"/>
    <x v="89"/>
    <x v="270"/>
    <x v="0"/>
    <x v="772"/>
    <x v="0"/>
    <x v="0"/>
    <n v="1.238598122623265"/>
    <n v="1.4050197363442862"/>
    <x v="0"/>
    <x v="9"/>
    <x v="2"/>
    <x v="0"/>
  </r>
  <r>
    <x v="18"/>
    <x v="89"/>
    <x v="270"/>
    <x v="0"/>
    <x v="773"/>
    <x v="0"/>
    <x v="0"/>
    <n v="8.6739343777461837"/>
    <n v="7.6623637306209549"/>
    <x v="0"/>
    <x v="9"/>
    <x v="4"/>
    <x v="0"/>
  </r>
  <r>
    <x v="18"/>
    <x v="89"/>
    <x v="107"/>
    <x v="0"/>
    <x v="362"/>
    <x v="2"/>
    <x v="0"/>
    <n v="0.83533102235709678"/>
    <n v="1.0195528888757637"/>
    <x v="0"/>
    <x v="9"/>
    <x v="3"/>
    <x v="0"/>
  </r>
  <r>
    <x v="18"/>
    <x v="89"/>
    <x v="107"/>
    <x v="0"/>
    <x v="363"/>
    <x v="0"/>
    <x v="0"/>
    <n v="2.1035368053623533"/>
    <n v="1.9661556853937208"/>
    <x v="0"/>
    <x v="9"/>
    <x v="2"/>
    <x v="0"/>
  </r>
  <r>
    <x v="18"/>
    <x v="89"/>
    <x v="107"/>
    <x v="0"/>
    <x v="365"/>
    <x v="0"/>
    <x v="0"/>
    <n v="10.992566839879803"/>
    <n v="9.346214055085964"/>
    <x v="0"/>
    <x v="9"/>
    <x v="4"/>
    <x v="0"/>
  </r>
  <r>
    <x v="19"/>
    <x v="90"/>
    <x v="254"/>
    <x v="0"/>
    <x v="734"/>
    <x v="1"/>
    <x v="0"/>
    <n v="4.9115537714214938E-2"/>
    <n v="6.0462928648481434E-2"/>
    <x v="0"/>
    <x v="9"/>
    <x v="3"/>
    <x v="0"/>
  </r>
  <r>
    <x v="19"/>
    <x v="90"/>
    <x v="254"/>
    <x v="0"/>
    <x v="734"/>
    <x v="1"/>
    <x v="0"/>
    <n v="6.4000302607964785E-2"/>
    <n v="6.7371477964419335E-2"/>
    <x v="0"/>
    <x v="9"/>
    <x v="3"/>
    <x v="0"/>
  </r>
  <r>
    <x v="19"/>
    <x v="90"/>
    <x v="254"/>
    <x v="0"/>
    <x v="734"/>
    <x v="1"/>
    <x v="0"/>
    <n v="5.2297275896054382E-3"/>
    <n v="5.9217904666315074E-3"/>
    <x v="0"/>
    <x v="9"/>
    <x v="3"/>
    <x v="0"/>
  </r>
  <r>
    <x v="19"/>
    <x v="90"/>
    <x v="6"/>
    <x v="2"/>
    <x v="774"/>
    <x v="1"/>
    <x v="0"/>
    <n v="0.15460376780427221"/>
    <n v="0.22135701700083035"/>
    <x v="0"/>
    <x v="9"/>
    <x v="3"/>
    <x v="0"/>
  </r>
  <r>
    <x v="19"/>
    <x v="90"/>
    <x v="255"/>
    <x v="0"/>
    <x v="735"/>
    <x v="0"/>
    <x v="0"/>
    <n v="0.96712270948778201"/>
    <n v="0.79994151275443226"/>
    <x v="0"/>
    <x v="9"/>
    <x v="4"/>
    <x v="0"/>
  </r>
  <r>
    <x v="19"/>
    <x v="90"/>
    <x v="132"/>
    <x v="0"/>
    <x v="369"/>
    <x v="0"/>
    <x v="0"/>
    <n v="3.2596743407186319"/>
    <n v="2.4578232621933851"/>
    <x v="0"/>
    <x v="9"/>
    <x v="4"/>
    <x v="0"/>
  </r>
  <r>
    <x v="19"/>
    <x v="90"/>
    <x v="107"/>
    <x v="0"/>
    <x v="736"/>
    <x v="0"/>
    <x v="0"/>
    <n v="0.31474999766107781"/>
    <n v="0.282109810079268"/>
    <x v="0"/>
    <x v="9"/>
    <x v="2"/>
    <x v="0"/>
  </r>
  <r>
    <x v="19"/>
    <x v="91"/>
    <x v="10"/>
    <x v="0"/>
    <x v="371"/>
    <x v="0"/>
    <x v="0"/>
    <n v="1.1547584063326208"/>
    <n v="1.0174844556085278"/>
    <x v="0"/>
    <x v="9"/>
    <x v="4"/>
    <x v="0"/>
  </r>
  <r>
    <x v="56"/>
    <x v="173"/>
    <x v="208"/>
    <x v="2"/>
    <x v="550"/>
    <x v="2"/>
    <x v="0"/>
    <n v="0.47747609445987327"/>
    <n v="1.2006842538272606"/>
    <x v="0"/>
    <x v="9"/>
    <x v="16"/>
    <x v="0"/>
  </r>
  <r>
    <x v="21"/>
    <x v="93"/>
    <x v="134"/>
    <x v="2"/>
    <x v="373"/>
    <x v="1"/>
    <x v="0"/>
    <n v="0.1418398916913817"/>
    <n v="0.14275221977551925"/>
    <x v="0"/>
    <x v="9"/>
    <x v="5"/>
    <x v="0"/>
  </r>
  <r>
    <x v="21"/>
    <x v="93"/>
    <x v="134"/>
    <x v="2"/>
    <x v="737"/>
    <x v="2"/>
    <x v="0"/>
    <n v="4.5031267659897262E-2"/>
    <n v="0.11444468342792308"/>
    <x v="0"/>
    <x v="9"/>
    <x v="5"/>
    <x v="0"/>
  </r>
  <r>
    <x v="21"/>
    <x v="93"/>
    <x v="135"/>
    <x v="2"/>
    <x v="376"/>
    <x v="1"/>
    <x v="0"/>
    <n v="2.3417332733471037"/>
    <n v="3.5674040959840667"/>
    <x v="0"/>
    <x v="9"/>
    <x v="3"/>
    <x v="0"/>
  </r>
  <r>
    <x v="21"/>
    <x v="93"/>
    <x v="135"/>
    <x v="2"/>
    <x v="377"/>
    <x v="2"/>
    <x v="0"/>
    <n v="1.2813765096515763"/>
    <n v="2.2231590792855243"/>
    <x v="0"/>
    <x v="9"/>
    <x v="3"/>
    <x v="0"/>
  </r>
  <r>
    <x v="21"/>
    <x v="93"/>
    <x v="225"/>
    <x v="2"/>
    <x v="604"/>
    <x v="1"/>
    <x v="0"/>
    <n v="0.10201091803875335"/>
    <n v="0.2132724419300831"/>
    <x v="0"/>
    <x v="9"/>
    <x v="5"/>
    <x v="0"/>
  </r>
  <r>
    <x v="21"/>
    <x v="93"/>
    <x v="136"/>
    <x v="2"/>
    <x v="378"/>
    <x v="1"/>
    <x v="0"/>
    <n v="2.4574448875864445"/>
    <n v="4.2923175824877653"/>
    <x v="0"/>
    <x v="9"/>
    <x v="3"/>
    <x v="0"/>
  </r>
  <r>
    <x v="21"/>
    <x v="93"/>
    <x v="137"/>
    <x v="2"/>
    <x v="379"/>
    <x v="2"/>
    <x v="0"/>
    <n v="4.3107050188726697E-3"/>
    <n v="9.6390041403209281E-3"/>
    <x v="0"/>
    <x v="9"/>
    <x v="5"/>
    <x v="0"/>
  </r>
  <r>
    <x v="21"/>
    <x v="94"/>
    <x v="4"/>
    <x v="2"/>
    <x v="380"/>
    <x v="1"/>
    <x v="0"/>
    <n v="8.40354760996887E-2"/>
    <n v="0.10730646611815595"/>
    <x v="0"/>
    <x v="9"/>
    <x v="3"/>
    <x v="0"/>
  </r>
  <r>
    <x v="21"/>
    <x v="94"/>
    <x v="4"/>
    <x v="2"/>
    <x v="381"/>
    <x v="2"/>
    <x v="0"/>
    <n v="0.42470438663909515"/>
    <n v="0.71966160890459696"/>
    <x v="0"/>
    <x v="9"/>
    <x v="13"/>
    <x v="0"/>
  </r>
  <r>
    <x v="22"/>
    <x v="178"/>
    <x v="27"/>
    <x v="2"/>
    <x v="575"/>
    <x v="1"/>
    <x v="0"/>
    <n v="0.77215959017236102"/>
    <n v="1.4239286513490699"/>
    <x v="0"/>
    <x v="9"/>
    <x v="3"/>
    <x v="0"/>
  </r>
  <r>
    <x v="72"/>
    <x v="214"/>
    <x v="256"/>
    <x v="1"/>
    <x v="738"/>
    <x v="2"/>
    <x v="0"/>
    <n v="4.4184300669830407E-3"/>
    <n v="5.5757801035494648E-3"/>
    <x v="0"/>
    <x v="9"/>
    <x v="3"/>
    <x v="0"/>
  </r>
  <r>
    <x v="72"/>
    <x v="214"/>
    <x v="256"/>
    <x v="1"/>
    <x v="738"/>
    <x v="2"/>
    <x v="0"/>
    <n v="0.11761511300620764"/>
    <n v="0.2165791305701967"/>
    <x v="0"/>
    <x v="9"/>
    <x v="3"/>
    <x v="0"/>
  </r>
  <r>
    <x v="23"/>
    <x v="215"/>
    <x v="155"/>
    <x v="2"/>
    <x v="739"/>
    <x v="2"/>
    <x v="0"/>
    <n v="0.12865410548424533"/>
    <n v="0.27444314162439443"/>
    <x v="0"/>
    <x v="9"/>
    <x v="5"/>
    <x v="0"/>
  </r>
  <r>
    <x v="23"/>
    <x v="215"/>
    <x v="163"/>
    <x v="2"/>
    <x v="740"/>
    <x v="2"/>
    <x v="0"/>
    <n v="0.11994550316486022"/>
    <n v="0.27423455636365751"/>
    <x v="0"/>
    <x v="9"/>
    <x v="5"/>
    <x v="0"/>
  </r>
  <r>
    <x v="23"/>
    <x v="215"/>
    <x v="257"/>
    <x v="3"/>
    <x v="741"/>
    <x v="2"/>
    <x v="0"/>
    <n v="9.3103162558965211E-2"/>
    <n v="0.23821758826941969"/>
    <x v="0"/>
    <x v="9"/>
    <x v="5"/>
    <x v="0"/>
  </r>
  <r>
    <x v="59"/>
    <x v="179"/>
    <x v="134"/>
    <x v="2"/>
    <x v="742"/>
    <x v="2"/>
    <x v="0"/>
    <n v="9.2140400840681036E-2"/>
    <n v="0.29717087384049024"/>
    <x v="0"/>
    <x v="9"/>
    <x v="12"/>
    <x v="0"/>
  </r>
  <r>
    <x v="59"/>
    <x v="179"/>
    <x v="258"/>
    <x v="2"/>
    <x v="743"/>
    <x v="2"/>
    <x v="0"/>
    <n v="9.2814954033141245E-2"/>
    <n v="0.31182499715945566"/>
    <x v="0"/>
    <x v="9"/>
    <x v="12"/>
    <x v="0"/>
  </r>
  <r>
    <x v="59"/>
    <x v="179"/>
    <x v="259"/>
    <x v="2"/>
    <x v="744"/>
    <x v="2"/>
    <x v="0"/>
    <n v="4.4387820982318617E-2"/>
    <n v="0.131128999309674"/>
    <x v="0"/>
    <x v="9"/>
    <x v="12"/>
    <x v="0"/>
  </r>
  <r>
    <x v="59"/>
    <x v="179"/>
    <x v="167"/>
    <x v="2"/>
    <x v="745"/>
    <x v="2"/>
    <x v="0"/>
    <n v="8.3675052178691686E-2"/>
    <n v="0.30523931478914779"/>
    <x v="0"/>
    <x v="9"/>
    <x v="12"/>
    <x v="0"/>
  </r>
  <r>
    <x v="59"/>
    <x v="179"/>
    <x v="167"/>
    <x v="2"/>
    <x v="576"/>
    <x v="2"/>
    <x v="0"/>
    <n v="1.7846230036917703E-2"/>
    <n v="0.13371840784342795"/>
    <x v="0"/>
    <x v="9"/>
    <x v="15"/>
    <x v="0"/>
  </r>
  <r>
    <x v="24"/>
    <x v="97"/>
    <x v="138"/>
    <x v="2"/>
    <x v="384"/>
    <x v="2"/>
    <x v="0"/>
    <n v="0.21293571201945097"/>
    <n v="0.44350097471696975"/>
    <x v="0"/>
    <x v="9"/>
    <x v="3"/>
    <x v="0"/>
  </r>
  <r>
    <x v="24"/>
    <x v="97"/>
    <x v="131"/>
    <x v="2"/>
    <x v="775"/>
    <x v="2"/>
    <x v="0"/>
    <n v="4.1467953731416547E-2"/>
    <n v="7.0788680399027221E-2"/>
    <x v="0"/>
    <x v="9"/>
    <x v="3"/>
    <x v="0"/>
  </r>
  <r>
    <x v="70"/>
    <x v="209"/>
    <x v="243"/>
    <x v="3"/>
    <x v="713"/>
    <x v="0"/>
    <x v="0"/>
    <n v="4.9490408601497525E-2"/>
    <n v="6.4959085743589662E-2"/>
    <x v="0"/>
    <x v="9"/>
    <x v="20"/>
    <x v="0"/>
  </r>
  <r>
    <x v="70"/>
    <x v="209"/>
    <x v="43"/>
    <x v="3"/>
    <x v="746"/>
    <x v="0"/>
    <x v="0"/>
    <n v="0.14639605888520962"/>
    <n v="0.17949263444356467"/>
    <x v="0"/>
    <x v="9"/>
    <x v="10"/>
    <x v="0"/>
  </r>
  <r>
    <x v="73"/>
    <x v="216"/>
    <x v="260"/>
    <x v="2"/>
    <x v="747"/>
    <x v="2"/>
    <x v="0"/>
    <n v="2.8586991321905154E-2"/>
    <n v="9.8692757216121266E-2"/>
    <x v="0"/>
    <x v="9"/>
    <x v="15"/>
    <x v="0"/>
  </r>
  <r>
    <x v="73"/>
    <x v="216"/>
    <x v="155"/>
    <x v="2"/>
    <x v="748"/>
    <x v="2"/>
    <x v="0"/>
    <n v="4.6605166279010315E-3"/>
    <n v="1.7557289879829501E-2"/>
    <x v="0"/>
    <x v="9"/>
    <x v="15"/>
    <x v="0"/>
  </r>
  <r>
    <x v="25"/>
    <x v="98"/>
    <x v="139"/>
    <x v="2"/>
    <x v="606"/>
    <x v="1"/>
    <x v="0"/>
    <n v="4.3838101268760012E-2"/>
    <n v="0.1067385990625689"/>
    <x v="0"/>
    <x v="9"/>
    <x v="5"/>
    <x v="0"/>
  </r>
  <r>
    <x v="25"/>
    <x v="98"/>
    <x v="139"/>
    <x v="2"/>
    <x v="385"/>
    <x v="2"/>
    <x v="0"/>
    <n v="4.3097909957310445E-3"/>
    <n v="1.1886118903361206E-2"/>
    <x v="0"/>
    <x v="9"/>
    <x v="5"/>
    <x v="0"/>
  </r>
  <r>
    <x v="25"/>
    <x v="98"/>
    <x v="139"/>
    <x v="2"/>
    <x v="386"/>
    <x v="2"/>
    <x v="0"/>
    <n v="12.651302213529016"/>
    <n v="24.77191527623431"/>
    <x v="0"/>
    <x v="9"/>
    <x v="3"/>
    <x v="0"/>
  </r>
  <r>
    <x v="65"/>
    <x v="199"/>
    <x v="237"/>
    <x v="2"/>
    <x v="688"/>
    <x v="2"/>
    <x v="0"/>
    <n v="7.5344378568685977E-2"/>
    <n v="0.22192003181524617"/>
    <x v="0"/>
    <x v="9"/>
    <x v="2"/>
    <x v="0"/>
  </r>
  <r>
    <x v="65"/>
    <x v="199"/>
    <x v="238"/>
    <x v="2"/>
    <x v="689"/>
    <x v="2"/>
    <x v="0"/>
    <n v="9.5909346946321347E-2"/>
    <n v="0.28225494366592319"/>
    <x v="0"/>
    <x v="9"/>
    <x v="2"/>
    <x v="0"/>
  </r>
  <r>
    <x v="74"/>
    <x v="217"/>
    <x v="261"/>
    <x v="2"/>
    <x v="749"/>
    <x v="2"/>
    <x v="10"/>
    <n v="2.6531794723406596E-2"/>
    <n v="3.1088122064696612E-2"/>
    <x v="0"/>
    <x v="9"/>
    <x v="12"/>
    <x v="1"/>
  </r>
  <r>
    <x v="26"/>
    <x v="99"/>
    <x v="7"/>
    <x v="2"/>
    <x v="387"/>
    <x v="2"/>
    <x v="0"/>
    <n v="1.7277837055810941E-3"/>
    <n v="7.2629986281660553E-3"/>
    <x v="0"/>
    <x v="9"/>
    <x v="5"/>
    <x v="0"/>
  </r>
  <r>
    <x v="26"/>
    <x v="100"/>
    <x v="140"/>
    <x v="2"/>
    <x v="388"/>
    <x v="2"/>
    <x v="0"/>
    <n v="4.4100492834576788E-2"/>
    <n v="0.14470617003389244"/>
    <x v="0"/>
    <x v="9"/>
    <x v="5"/>
    <x v="0"/>
  </r>
  <r>
    <x v="27"/>
    <x v="101"/>
    <x v="141"/>
    <x v="2"/>
    <x v="389"/>
    <x v="2"/>
    <x v="0"/>
    <n v="3.0570175909840356"/>
    <n v="11.73401139297858"/>
    <x v="0"/>
    <x v="9"/>
    <x v="14"/>
    <x v="0"/>
  </r>
  <r>
    <x v="27"/>
    <x v="180"/>
    <x v="216"/>
    <x v="2"/>
    <x v="577"/>
    <x v="2"/>
    <x v="0"/>
    <n v="1.9329577523495293E-2"/>
    <n v="9.4572822750846913E-2"/>
    <x v="0"/>
    <x v="9"/>
    <x v="5"/>
    <x v="0"/>
  </r>
  <r>
    <x v="28"/>
    <x v="103"/>
    <x v="142"/>
    <x v="2"/>
    <x v="391"/>
    <x v="2"/>
    <x v="0"/>
    <n v="5.2980916336250732E-2"/>
    <n v="0.11444508725928422"/>
    <x v="0"/>
    <x v="9"/>
    <x v="3"/>
    <x v="0"/>
  </r>
  <r>
    <x v="28"/>
    <x v="103"/>
    <x v="143"/>
    <x v="2"/>
    <x v="393"/>
    <x v="2"/>
    <x v="0"/>
    <n v="2.105117137770145E-2"/>
    <n v="5.3901946515726641E-2"/>
    <x v="0"/>
    <x v="9"/>
    <x v="3"/>
    <x v="0"/>
  </r>
  <r>
    <x v="28"/>
    <x v="103"/>
    <x v="144"/>
    <x v="2"/>
    <x v="394"/>
    <x v="2"/>
    <x v="0"/>
    <n v="2.3062068610363428E-2"/>
    <n v="4.9915885664682337E-2"/>
    <x v="0"/>
    <x v="9"/>
    <x v="3"/>
    <x v="0"/>
  </r>
  <r>
    <x v="28"/>
    <x v="104"/>
    <x v="111"/>
    <x v="1"/>
    <x v="395"/>
    <x v="2"/>
    <x v="0"/>
    <n v="0.52212796219865854"/>
    <n v="1.0654030236976162"/>
    <x v="0"/>
    <x v="9"/>
    <x v="3"/>
    <x v="0"/>
  </r>
  <r>
    <x v="28"/>
    <x v="104"/>
    <x v="145"/>
    <x v="1"/>
    <x v="396"/>
    <x v="2"/>
    <x v="0"/>
    <n v="1.2177071314685628"/>
    <n v="2.46986449407096"/>
    <x v="0"/>
    <x v="9"/>
    <x v="3"/>
    <x v="0"/>
  </r>
  <r>
    <x v="28"/>
    <x v="105"/>
    <x v="146"/>
    <x v="1"/>
    <x v="397"/>
    <x v="1"/>
    <x v="0"/>
    <n v="8.286954366372902E-2"/>
    <n v="0.16706287167830644"/>
    <x v="0"/>
    <x v="9"/>
    <x v="3"/>
    <x v="0"/>
  </r>
  <r>
    <x v="28"/>
    <x v="105"/>
    <x v="146"/>
    <x v="2"/>
    <x v="398"/>
    <x v="2"/>
    <x v="0"/>
    <n v="1.8217299204479365"/>
    <n v="3.4988748990518848"/>
    <x v="0"/>
    <x v="9"/>
    <x v="3"/>
    <x v="0"/>
  </r>
  <r>
    <x v="29"/>
    <x v="106"/>
    <x v="147"/>
    <x v="2"/>
    <x v="399"/>
    <x v="2"/>
    <x v="0"/>
    <n v="5.2277072150030017E-2"/>
    <n v="0.14488670827581737"/>
    <x v="0"/>
    <x v="9"/>
    <x v="5"/>
    <x v="0"/>
  </r>
  <r>
    <x v="29"/>
    <x v="107"/>
    <x v="148"/>
    <x v="2"/>
    <x v="400"/>
    <x v="1"/>
    <x v="0"/>
    <n v="0.75325445439967964"/>
    <n v="1.1705376437799349"/>
    <x v="0"/>
    <x v="9"/>
    <x v="3"/>
    <x v="0"/>
  </r>
  <r>
    <x v="29"/>
    <x v="107"/>
    <x v="148"/>
    <x v="2"/>
    <x v="401"/>
    <x v="2"/>
    <x v="0"/>
    <n v="8.7310081531528944E-2"/>
    <n v="0.20296611002005152"/>
    <x v="0"/>
    <x v="9"/>
    <x v="5"/>
    <x v="0"/>
  </r>
  <r>
    <x v="29"/>
    <x v="107"/>
    <x v="226"/>
    <x v="2"/>
    <x v="607"/>
    <x v="2"/>
    <x v="0"/>
    <n v="9.913912489596774E-2"/>
    <n v="0.2818793494718706"/>
    <x v="0"/>
    <x v="9"/>
    <x v="5"/>
    <x v="0"/>
  </r>
  <r>
    <x v="29"/>
    <x v="107"/>
    <x v="149"/>
    <x v="2"/>
    <x v="402"/>
    <x v="2"/>
    <x v="0"/>
    <n v="1.3936627487592538E-2"/>
    <n v="6.2687147287806014E-2"/>
    <x v="0"/>
    <x v="9"/>
    <x v="15"/>
    <x v="0"/>
  </r>
  <r>
    <x v="29"/>
    <x v="218"/>
    <x v="160"/>
    <x v="2"/>
    <x v="750"/>
    <x v="2"/>
    <x v="0"/>
    <n v="5.8936728890504615E-2"/>
    <n v="0.11352053853476575"/>
    <x v="0"/>
    <x v="9"/>
    <x v="5"/>
    <x v="0"/>
  </r>
  <r>
    <x v="30"/>
    <x v="108"/>
    <x v="150"/>
    <x v="2"/>
    <x v="404"/>
    <x v="2"/>
    <x v="0"/>
    <n v="3.9744869521089222E-3"/>
    <n v="3.3488693478977954E-2"/>
    <x v="0"/>
    <x v="9"/>
    <x v="15"/>
    <x v="0"/>
  </r>
  <r>
    <x v="30"/>
    <x v="108"/>
    <x v="151"/>
    <x v="2"/>
    <x v="405"/>
    <x v="2"/>
    <x v="0"/>
    <n v="2.0320117276258665E-3"/>
    <n v="1.216169152480864E-2"/>
    <x v="0"/>
    <x v="9"/>
    <x v="15"/>
    <x v="0"/>
  </r>
  <r>
    <x v="31"/>
    <x v="109"/>
    <x v="152"/>
    <x v="2"/>
    <x v="406"/>
    <x v="1"/>
    <x v="0"/>
    <n v="0.35665588953365523"/>
    <n v="1.8066956767426223"/>
    <x v="0"/>
    <x v="9"/>
    <x v="16"/>
    <x v="0"/>
  </r>
  <r>
    <x v="32"/>
    <x v="181"/>
    <x v="160"/>
    <x v="0"/>
    <x v="579"/>
    <x v="1"/>
    <x v="0"/>
    <n v="0.9957801129342615"/>
    <n v="1.0278506370290323"/>
    <x v="0"/>
    <x v="9"/>
    <x v="3"/>
    <x v="0"/>
  </r>
  <r>
    <x v="32"/>
    <x v="181"/>
    <x v="160"/>
    <x v="0"/>
    <x v="579"/>
    <x v="1"/>
    <x v="0"/>
    <n v="1.8206750119091544"/>
    <n v="2.727206266410299"/>
    <x v="0"/>
    <x v="9"/>
    <x v="3"/>
    <x v="0"/>
  </r>
  <r>
    <x v="32"/>
    <x v="200"/>
    <x v="27"/>
    <x v="1"/>
    <x v="690"/>
    <x v="1"/>
    <x v="0"/>
    <n v="8.3406197268943867"/>
    <n v="9.2422121518696567"/>
    <x v="0"/>
    <x v="9"/>
    <x v="3"/>
    <x v="0"/>
  </r>
  <r>
    <x v="75"/>
    <x v="219"/>
    <x v="182"/>
    <x v="2"/>
    <x v="751"/>
    <x v="2"/>
    <x v="0"/>
    <n v="8.462292545691398E-3"/>
    <n v="2.1136087535060851E-2"/>
    <x v="0"/>
    <x v="9"/>
    <x v="3"/>
    <x v="0"/>
  </r>
  <r>
    <x v="75"/>
    <x v="219"/>
    <x v="92"/>
    <x v="2"/>
    <x v="752"/>
    <x v="1"/>
    <x v="0"/>
    <n v="6.80408781473541E-2"/>
    <n v="0.12650409567314314"/>
    <x v="0"/>
    <x v="9"/>
    <x v="3"/>
    <x v="0"/>
  </r>
  <r>
    <x v="75"/>
    <x v="219"/>
    <x v="92"/>
    <x v="2"/>
    <x v="753"/>
    <x v="2"/>
    <x v="0"/>
    <n v="1.0090719824834822E-2"/>
    <n v="2.5204236408250532E-2"/>
    <x v="0"/>
    <x v="9"/>
    <x v="3"/>
    <x v="0"/>
  </r>
  <r>
    <x v="33"/>
    <x v="182"/>
    <x v="92"/>
    <x v="0"/>
    <x v="581"/>
    <x v="1"/>
    <x v="0"/>
    <n v="0.36691844704658771"/>
    <n v="0.52944138050048284"/>
    <x v="0"/>
    <x v="9"/>
    <x v="3"/>
    <x v="0"/>
  </r>
  <r>
    <x v="33"/>
    <x v="183"/>
    <x v="173"/>
    <x v="0"/>
    <x v="582"/>
    <x v="1"/>
    <x v="0"/>
    <n v="0.5022254251778554"/>
    <n v="0.6691131810447235"/>
    <x v="0"/>
    <x v="9"/>
    <x v="3"/>
    <x v="0"/>
  </r>
  <r>
    <x v="33"/>
    <x v="112"/>
    <x v="27"/>
    <x v="0"/>
    <x v="409"/>
    <x v="1"/>
    <x v="0"/>
    <n v="9.0128709513271775E-4"/>
    <n v="1.0082973014801096E-3"/>
    <x v="0"/>
    <x v="9"/>
    <x v="3"/>
    <x v="0"/>
  </r>
  <r>
    <x v="33"/>
    <x v="113"/>
    <x v="154"/>
    <x v="1"/>
    <x v="410"/>
    <x v="1"/>
    <x v="0"/>
    <n v="0.35261056890432607"/>
    <n v="0.48985354729523783"/>
    <x v="0"/>
    <x v="9"/>
    <x v="3"/>
    <x v="0"/>
  </r>
  <r>
    <x v="76"/>
    <x v="220"/>
    <x v="262"/>
    <x v="1"/>
    <x v="754"/>
    <x v="2"/>
    <x v="0"/>
    <n v="4.0251121403862191E-3"/>
    <n v="1.3572152572234897E-2"/>
    <x v="0"/>
    <x v="9"/>
    <x v="5"/>
    <x v="0"/>
  </r>
  <r>
    <x v="76"/>
    <x v="220"/>
    <x v="263"/>
    <x v="2"/>
    <x v="755"/>
    <x v="2"/>
    <x v="0"/>
    <n v="1.2433318077447289E-2"/>
    <n v="3.4285368318754082E-2"/>
    <x v="0"/>
    <x v="9"/>
    <x v="5"/>
    <x v="0"/>
  </r>
  <r>
    <x v="34"/>
    <x v="115"/>
    <x v="156"/>
    <x v="2"/>
    <x v="412"/>
    <x v="2"/>
    <x v="0"/>
    <n v="3.0410882712580876E-2"/>
    <n v="9.5290376793578255E-2"/>
    <x v="0"/>
    <x v="9"/>
    <x v="3"/>
    <x v="0"/>
  </r>
  <r>
    <x v="34"/>
    <x v="116"/>
    <x v="157"/>
    <x v="2"/>
    <x v="413"/>
    <x v="2"/>
    <x v="0"/>
    <n v="2.542876348594825E-2"/>
    <n v="7.7388199237313118E-2"/>
    <x v="0"/>
    <x v="9"/>
    <x v="3"/>
    <x v="0"/>
  </r>
  <r>
    <x v="62"/>
    <x v="191"/>
    <x v="229"/>
    <x v="0"/>
    <x v="647"/>
    <x v="0"/>
    <x v="0"/>
    <n v="1.0392824658921302"/>
    <n v="0.87969253188970642"/>
    <x v="0"/>
    <x v="9"/>
    <x v="4"/>
    <x v="0"/>
  </r>
  <r>
    <x v="62"/>
    <x v="201"/>
    <x v="52"/>
    <x v="1"/>
    <x v="692"/>
    <x v="1"/>
    <x v="0"/>
    <n v="2.7026809552458075E-2"/>
    <n v="4.6890818062928386E-2"/>
    <x v="0"/>
    <x v="9"/>
    <x v="3"/>
    <x v="0"/>
  </r>
  <r>
    <x v="57"/>
    <x v="174"/>
    <x v="230"/>
    <x v="2"/>
    <x v="648"/>
    <x v="2"/>
    <x v="0"/>
    <n v="3.5396703813638268E-3"/>
    <n v="1.1998873228225114E-2"/>
    <x v="0"/>
    <x v="9"/>
    <x v="5"/>
    <x v="0"/>
  </r>
  <r>
    <x v="57"/>
    <x v="174"/>
    <x v="209"/>
    <x v="2"/>
    <x v="551"/>
    <x v="2"/>
    <x v="0"/>
    <n v="9.0531566164490616E-3"/>
    <n v="3.0878958229648066E-2"/>
    <x v="0"/>
    <x v="9"/>
    <x v="5"/>
    <x v="0"/>
  </r>
  <r>
    <x v="35"/>
    <x v="117"/>
    <x v="158"/>
    <x v="2"/>
    <x v="608"/>
    <x v="1"/>
    <x v="0"/>
    <n v="2.302391872925209E-2"/>
    <n v="5.7770246030790236E-2"/>
    <x v="0"/>
    <x v="9"/>
    <x v="5"/>
    <x v="0"/>
  </r>
  <r>
    <x v="35"/>
    <x v="117"/>
    <x v="158"/>
    <x v="2"/>
    <x v="649"/>
    <x v="1"/>
    <x v="0"/>
    <n v="8.6734178157781621"/>
    <n v="12.484473756133395"/>
    <x v="0"/>
    <x v="9"/>
    <x v="3"/>
    <x v="0"/>
  </r>
  <r>
    <x v="35"/>
    <x v="117"/>
    <x v="158"/>
    <x v="2"/>
    <x v="693"/>
    <x v="1"/>
    <x v="0"/>
    <n v="3.9871634139446603E-2"/>
    <n v="5.6595453435996812E-2"/>
    <x v="0"/>
    <x v="9"/>
    <x v="9"/>
    <x v="0"/>
  </r>
  <r>
    <x v="35"/>
    <x v="117"/>
    <x v="158"/>
    <x v="2"/>
    <x v="414"/>
    <x v="2"/>
    <x v="0"/>
    <n v="8.2734884946445916E-2"/>
    <n v="0.22164223577708622"/>
    <x v="0"/>
    <x v="9"/>
    <x v="5"/>
    <x v="0"/>
  </r>
  <r>
    <x v="35"/>
    <x v="117"/>
    <x v="6"/>
    <x v="2"/>
    <x v="415"/>
    <x v="2"/>
    <x v="0"/>
    <n v="2.0305128899406333E-2"/>
    <n v="5.8374898863494229E-2"/>
    <x v="0"/>
    <x v="9"/>
    <x v="5"/>
    <x v="0"/>
  </r>
  <r>
    <x v="35"/>
    <x v="118"/>
    <x v="159"/>
    <x v="2"/>
    <x v="416"/>
    <x v="2"/>
    <x v="0"/>
    <n v="0.11722788028915385"/>
    <n v="0.53191156978372334"/>
    <x v="0"/>
    <x v="9"/>
    <x v="5"/>
    <x v="0"/>
  </r>
  <r>
    <x v="35"/>
    <x v="192"/>
    <x v="231"/>
    <x v="0"/>
    <x v="650"/>
    <x v="1"/>
    <x v="0"/>
    <n v="7.7852234331793418E-2"/>
    <n v="9.7706458974484378E-2"/>
    <x v="0"/>
    <x v="9"/>
    <x v="3"/>
    <x v="0"/>
  </r>
  <r>
    <x v="35"/>
    <x v="192"/>
    <x v="231"/>
    <x v="0"/>
    <x v="651"/>
    <x v="2"/>
    <x v="0"/>
    <n v="7.9150701910436619E-2"/>
    <n v="0.11112520241494921"/>
    <x v="0"/>
    <x v="9"/>
    <x v="3"/>
    <x v="0"/>
  </r>
  <r>
    <x v="35"/>
    <x v="192"/>
    <x v="231"/>
    <x v="1"/>
    <x v="652"/>
    <x v="0"/>
    <x v="0"/>
    <n v="7.1260402702421149E-2"/>
    <n v="7.1072253242298614E-2"/>
    <x v="0"/>
    <x v="9"/>
    <x v="2"/>
    <x v="0"/>
  </r>
  <r>
    <x v="35"/>
    <x v="192"/>
    <x v="244"/>
    <x v="0"/>
    <x v="715"/>
    <x v="1"/>
    <x v="0"/>
    <n v="0.20294865848527119"/>
    <n v="0.33520266439222934"/>
    <x v="0"/>
    <x v="9"/>
    <x v="3"/>
    <x v="0"/>
  </r>
  <r>
    <x v="35"/>
    <x v="192"/>
    <x v="132"/>
    <x v="0"/>
    <x v="653"/>
    <x v="2"/>
    <x v="0"/>
    <n v="7.2018850374020005E-2"/>
    <n v="0.11727665414161406"/>
    <x v="0"/>
    <x v="9"/>
    <x v="3"/>
    <x v="0"/>
  </r>
  <r>
    <x v="35"/>
    <x v="119"/>
    <x v="160"/>
    <x v="2"/>
    <x v="417"/>
    <x v="2"/>
    <x v="0"/>
    <n v="0.68723679644077929"/>
    <n v="2.2242101596870016"/>
    <x v="0"/>
    <x v="9"/>
    <x v="3"/>
    <x v="0"/>
  </r>
  <r>
    <x v="35"/>
    <x v="119"/>
    <x v="161"/>
    <x v="2"/>
    <x v="418"/>
    <x v="2"/>
    <x v="0"/>
    <n v="1.6572989422525775E-2"/>
    <n v="4.6483030571612301E-2"/>
    <x v="0"/>
    <x v="9"/>
    <x v="3"/>
    <x v="0"/>
  </r>
  <r>
    <x v="35"/>
    <x v="120"/>
    <x v="162"/>
    <x v="2"/>
    <x v="419"/>
    <x v="2"/>
    <x v="0"/>
    <n v="1.0530323840565712"/>
    <n v="3.2709563502599677"/>
    <x v="0"/>
    <x v="9"/>
    <x v="5"/>
    <x v="0"/>
  </r>
  <r>
    <x v="35"/>
    <x v="121"/>
    <x v="155"/>
    <x v="2"/>
    <x v="420"/>
    <x v="2"/>
    <x v="0"/>
    <n v="0.19678061963766821"/>
    <n v="0.93297604861613215"/>
    <x v="0"/>
    <x v="9"/>
    <x v="5"/>
    <x v="0"/>
  </r>
  <r>
    <x v="35"/>
    <x v="121"/>
    <x v="163"/>
    <x v="2"/>
    <x v="421"/>
    <x v="2"/>
    <x v="0"/>
    <n v="0.12037525128512236"/>
    <n v="0.61814544258098869"/>
    <x v="0"/>
    <x v="9"/>
    <x v="5"/>
    <x v="0"/>
  </r>
  <r>
    <x v="35"/>
    <x v="122"/>
    <x v="89"/>
    <x v="2"/>
    <x v="422"/>
    <x v="1"/>
    <x v="0"/>
    <n v="2.2204669123570706E-2"/>
    <n v="5.8383412889178518E-2"/>
    <x v="0"/>
    <x v="9"/>
    <x v="3"/>
    <x v="0"/>
  </r>
  <r>
    <x v="35"/>
    <x v="223"/>
    <x v="271"/>
    <x v="2"/>
    <x v="776"/>
    <x v="2"/>
    <x v="0"/>
    <n v="0.12762760828350536"/>
    <n v="0.2939064476131214"/>
    <x v="0"/>
    <x v="9"/>
    <x v="3"/>
    <x v="0"/>
  </r>
  <r>
    <x v="35"/>
    <x v="125"/>
    <x v="27"/>
    <x v="2"/>
    <x v="426"/>
    <x v="1"/>
    <x v="0"/>
    <n v="0.42442320372974651"/>
    <n v="0.7747795521197911"/>
    <x v="0"/>
    <x v="9"/>
    <x v="3"/>
    <x v="0"/>
  </r>
  <r>
    <x v="35"/>
    <x v="125"/>
    <x v="27"/>
    <x v="2"/>
    <x v="428"/>
    <x v="2"/>
    <x v="0"/>
    <n v="2.0069051075165563"/>
    <n v="4.6518629530434792"/>
    <x v="0"/>
    <x v="9"/>
    <x v="3"/>
    <x v="0"/>
  </r>
  <r>
    <x v="35"/>
    <x v="126"/>
    <x v="165"/>
    <x v="2"/>
    <x v="429"/>
    <x v="2"/>
    <x v="0"/>
    <n v="0.15872078726645197"/>
    <n v="0.57851017894551515"/>
    <x v="0"/>
    <x v="9"/>
    <x v="5"/>
    <x v="0"/>
  </r>
  <r>
    <x v="35"/>
    <x v="126"/>
    <x v="165"/>
    <x v="2"/>
    <x v="430"/>
    <x v="2"/>
    <x v="0"/>
    <n v="3.559874491204023E-2"/>
    <n v="0.11387175976244809"/>
    <x v="0"/>
    <x v="9"/>
    <x v="10"/>
    <x v="0"/>
  </r>
  <r>
    <x v="78"/>
    <x v="224"/>
    <x v="272"/>
    <x v="0"/>
    <x v="777"/>
    <x v="2"/>
    <x v="3"/>
    <n v="0.30364790204236269"/>
    <n v="0.2602873521820056"/>
    <x v="0"/>
    <x v="9"/>
    <x v="12"/>
    <x v="1"/>
  </r>
  <r>
    <x v="37"/>
    <x v="128"/>
    <x v="119"/>
    <x v="2"/>
    <x v="438"/>
    <x v="2"/>
    <x v="0"/>
    <n v="3.5745361005147122E-2"/>
    <n v="5.7219744188880498E-2"/>
    <x v="0"/>
    <x v="9"/>
    <x v="3"/>
    <x v="0"/>
  </r>
  <r>
    <x v="37"/>
    <x v="128"/>
    <x v="160"/>
    <x v="2"/>
    <x v="439"/>
    <x v="1"/>
    <x v="0"/>
    <n v="0.51496285029866296"/>
    <n v="1.0760444336077275"/>
    <x v="0"/>
    <x v="9"/>
    <x v="3"/>
    <x v="0"/>
  </r>
  <r>
    <x v="66"/>
    <x v="202"/>
    <x v="78"/>
    <x v="1"/>
    <x v="696"/>
    <x v="1"/>
    <x v="0"/>
    <n v="3.5175436352015286"/>
    <n v="3.8984660316361324"/>
    <x v="0"/>
    <x v="9"/>
    <x v="3"/>
    <x v="0"/>
  </r>
  <r>
    <x v="39"/>
    <x v="130"/>
    <x v="119"/>
    <x v="2"/>
    <x v="756"/>
    <x v="2"/>
    <x v="0"/>
    <n v="2.6482268162185529"/>
    <n v="4.7236054914053218"/>
    <x v="0"/>
    <x v="9"/>
    <x v="3"/>
    <x v="0"/>
  </r>
  <r>
    <x v="39"/>
    <x v="130"/>
    <x v="78"/>
    <x v="2"/>
    <x v="442"/>
    <x v="1"/>
    <x v="0"/>
    <n v="7.9520576821607065"/>
    <n v="11.367974924388788"/>
    <x v="0"/>
    <x v="9"/>
    <x v="3"/>
    <x v="0"/>
  </r>
  <r>
    <x v="39"/>
    <x v="130"/>
    <x v="78"/>
    <x v="2"/>
    <x v="443"/>
    <x v="2"/>
    <x v="0"/>
    <n v="1.5055282714285375E-2"/>
    <n v="5.0398393764148695E-2"/>
    <x v="0"/>
    <x v="9"/>
    <x v="5"/>
    <x v="0"/>
  </r>
  <r>
    <x v="39"/>
    <x v="130"/>
    <x v="78"/>
    <x v="2"/>
    <x v="444"/>
    <x v="2"/>
    <x v="0"/>
    <n v="3.9347840509086196"/>
    <n v="6.9394493998033733"/>
    <x v="0"/>
    <x v="9"/>
    <x v="3"/>
    <x v="0"/>
  </r>
  <r>
    <x v="39"/>
    <x v="130"/>
    <x v="190"/>
    <x v="2"/>
    <x v="757"/>
    <x v="1"/>
    <x v="0"/>
    <n v="0.51497285519658742"/>
    <n v="0.86492207374411045"/>
    <x v="0"/>
    <x v="9"/>
    <x v="3"/>
    <x v="0"/>
  </r>
  <r>
    <x v="39"/>
    <x v="130"/>
    <x v="174"/>
    <x v="2"/>
    <x v="445"/>
    <x v="2"/>
    <x v="0"/>
    <n v="1.3606877910785946"/>
    <n v="2.366502380431867"/>
    <x v="0"/>
    <x v="9"/>
    <x v="3"/>
    <x v="0"/>
  </r>
  <r>
    <x v="39"/>
    <x v="130"/>
    <x v="174"/>
    <x v="2"/>
    <x v="445"/>
    <x v="2"/>
    <x v="0"/>
    <n v="0.79426317097510357"/>
    <n v="1.3263389192996304"/>
    <x v="0"/>
    <x v="9"/>
    <x v="3"/>
    <x v="0"/>
  </r>
  <r>
    <x v="40"/>
    <x v="131"/>
    <x v="166"/>
    <x v="2"/>
    <x v="446"/>
    <x v="2"/>
    <x v="0"/>
    <n v="1.4177708982961914E-3"/>
    <n v="6.1935286086519208E-3"/>
    <x v="0"/>
    <x v="9"/>
    <x v="5"/>
    <x v="0"/>
  </r>
  <r>
    <x v="40"/>
    <x v="131"/>
    <x v="167"/>
    <x v="2"/>
    <x v="447"/>
    <x v="2"/>
    <x v="0"/>
    <n v="9.1101177401901846E-4"/>
    <n v="3.5945658121547016E-3"/>
    <x v="0"/>
    <x v="9"/>
    <x v="5"/>
    <x v="0"/>
  </r>
  <r>
    <x v="40"/>
    <x v="132"/>
    <x v="175"/>
    <x v="2"/>
    <x v="449"/>
    <x v="2"/>
    <x v="0"/>
    <n v="1.206891992018974E-3"/>
    <n v="4.75735634877109E-3"/>
    <x v="0"/>
    <x v="9"/>
    <x v="5"/>
    <x v="0"/>
  </r>
  <r>
    <x v="60"/>
    <x v="184"/>
    <x v="217"/>
    <x v="2"/>
    <x v="583"/>
    <x v="2"/>
    <x v="0"/>
    <n v="2.3186301385502924E-2"/>
    <n v="0.11777839351567372"/>
    <x v="0"/>
    <x v="9"/>
    <x v="3"/>
    <x v="0"/>
  </r>
  <r>
    <x v="60"/>
    <x v="185"/>
    <x v="218"/>
    <x v="2"/>
    <x v="584"/>
    <x v="2"/>
    <x v="0"/>
    <n v="2.6778421537644606E-2"/>
    <n v="0.11991441843321775"/>
    <x v="0"/>
    <x v="9"/>
    <x v="3"/>
    <x v="0"/>
  </r>
  <r>
    <x v="41"/>
    <x v="134"/>
    <x v="176"/>
    <x v="2"/>
    <x v="452"/>
    <x v="2"/>
    <x v="0"/>
    <n v="0.20795189531483976"/>
    <n v="0.86047117349142455"/>
    <x v="0"/>
    <x v="9"/>
    <x v="5"/>
    <x v="0"/>
  </r>
  <r>
    <x v="41"/>
    <x v="134"/>
    <x v="131"/>
    <x v="2"/>
    <x v="453"/>
    <x v="2"/>
    <x v="0"/>
    <n v="0.95145457333521422"/>
    <n v="4.0631026256222293"/>
    <x v="0"/>
    <x v="9"/>
    <x v="5"/>
    <x v="0"/>
  </r>
  <r>
    <x v="42"/>
    <x v="135"/>
    <x v="145"/>
    <x v="2"/>
    <x v="455"/>
    <x v="2"/>
    <x v="0"/>
    <n v="0.13681811449031098"/>
    <n v="0.26038462747810265"/>
    <x v="0"/>
    <x v="9"/>
    <x v="3"/>
    <x v="0"/>
  </r>
  <r>
    <x v="42"/>
    <x v="135"/>
    <x v="232"/>
    <x v="2"/>
    <x v="655"/>
    <x v="2"/>
    <x v="0"/>
    <n v="0.21011453117306078"/>
    <n v="0.40778299341788071"/>
    <x v="0"/>
    <x v="9"/>
    <x v="3"/>
    <x v="0"/>
  </r>
  <r>
    <x v="42"/>
    <x v="225"/>
    <x v="273"/>
    <x v="1"/>
    <x v="778"/>
    <x v="2"/>
    <x v="0"/>
    <n v="1.5029952187530766"/>
    <n v="2.581731035596913"/>
    <x v="0"/>
    <x v="9"/>
    <x v="3"/>
    <x v="0"/>
  </r>
  <r>
    <x v="42"/>
    <x v="136"/>
    <x v="108"/>
    <x v="1"/>
    <x v="456"/>
    <x v="2"/>
    <x v="0"/>
    <n v="1.1193999527384872"/>
    <n v="1.8196154108822988"/>
    <x v="0"/>
    <x v="9"/>
    <x v="3"/>
    <x v="0"/>
  </r>
  <r>
    <x v="42"/>
    <x v="137"/>
    <x v="177"/>
    <x v="2"/>
    <x v="457"/>
    <x v="1"/>
    <x v="0"/>
    <n v="2.5809408155518399E-2"/>
    <n v="4.5126523173127576E-2"/>
    <x v="0"/>
    <x v="9"/>
    <x v="3"/>
    <x v="0"/>
  </r>
  <r>
    <x v="42"/>
    <x v="137"/>
    <x v="177"/>
    <x v="2"/>
    <x v="656"/>
    <x v="2"/>
    <x v="0"/>
    <n v="2.3322819223121852E-3"/>
    <n v="4.3073889089153897E-3"/>
    <x v="0"/>
    <x v="9"/>
    <x v="5"/>
    <x v="0"/>
  </r>
  <r>
    <x v="42"/>
    <x v="137"/>
    <x v="177"/>
    <x v="2"/>
    <x v="458"/>
    <x v="2"/>
    <x v="0"/>
    <n v="3.3292575557941841"/>
    <n v="5.6369741348443672"/>
    <x v="0"/>
    <x v="9"/>
    <x v="3"/>
    <x v="0"/>
  </r>
  <r>
    <x v="67"/>
    <x v="203"/>
    <x v="154"/>
    <x v="1"/>
    <x v="697"/>
    <x v="1"/>
    <x v="0"/>
    <n v="3.0549980330815991"/>
    <n v="3.9879897874575412"/>
    <x v="0"/>
    <x v="9"/>
    <x v="9"/>
    <x v="0"/>
  </r>
  <r>
    <x v="43"/>
    <x v="139"/>
    <x v="27"/>
    <x v="0"/>
    <x v="460"/>
    <x v="1"/>
    <x v="0"/>
    <n v="9.0219636771414415E-4"/>
    <n v="1.7199624087839674E-3"/>
    <x v="0"/>
    <x v="9"/>
    <x v="3"/>
    <x v="0"/>
  </r>
  <r>
    <x v="43"/>
    <x v="139"/>
    <x v="27"/>
    <x v="0"/>
    <x v="461"/>
    <x v="2"/>
    <x v="0"/>
    <n v="4.5175893627160797E-2"/>
    <n v="8.1098638291246333E-2"/>
    <x v="0"/>
    <x v="9"/>
    <x v="3"/>
    <x v="0"/>
  </r>
  <r>
    <x v="44"/>
    <x v="227"/>
    <x v="276"/>
    <x v="2"/>
    <x v="793"/>
    <x v="2"/>
    <x v="0"/>
    <n v="8.6158462298598054E-2"/>
    <n v="0.19106511196608511"/>
    <x v="0"/>
    <x v="9"/>
    <x v="3"/>
    <x v="0"/>
  </r>
  <r>
    <x v="44"/>
    <x v="140"/>
    <x v="7"/>
    <x v="2"/>
    <x v="463"/>
    <x v="1"/>
    <x v="0"/>
    <n v="0.14013712438547568"/>
    <n v="0.19333707788411611"/>
    <x v="0"/>
    <x v="9"/>
    <x v="3"/>
    <x v="0"/>
  </r>
  <r>
    <x v="44"/>
    <x v="140"/>
    <x v="7"/>
    <x v="2"/>
    <x v="554"/>
    <x v="2"/>
    <x v="0"/>
    <n v="4.6864283949596755E-2"/>
    <n v="0.10919352679839082"/>
    <x v="0"/>
    <x v="9"/>
    <x v="5"/>
    <x v="0"/>
  </r>
  <r>
    <x v="44"/>
    <x v="140"/>
    <x v="7"/>
    <x v="2"/>
    <x v="555"/>
    <x v="2"/>
    <x v="1"/>
    <n v="2.104325974090214E-2"/>
    <n v="5.3435717129637121E-2"/>
    <x v="0"/>
    <x v="9"/>
    <x v="5"/>
    <x v="1"/>
  </r>
  <r>
    <x v="44"/>
    <x v="141"/>
    <x v="89"/>
    <x v="2"/>
    <x v="464"/>
    <x v="1"/>
    <x v="0"/>
    <n v="0.13333281681005485"/>
    <n v="0.25992805175903427"/>
    <x v="0"/>
    <x v="9"/>
    <x v="3"/>
    <x v="0"/>
  </r>
  <r>
    <x v="44"/>
    <x v="141"/>
    <x v="89"/>
    <x v="2"/>
    <x v="466"/>
    <x v="2"/>
    <x v="0"/>
    <n v="0.17405351501665844"/>
    <n v="0.3492274643621977"/>
    <x v="0"/>
    <x v="9"/>
    <x v="10"/>
    <x v="0"/>
  </r>
  <r>
    <x v="44"/>
    <x v="142"/>
    <x v="179"/>
    <x v="2"/>
    <x v="467"/>
    <x v="2"/>
    <x v="0"/>
    <n v="2.2232222099078734E-2"/>
    <n v="7.6213201828266366E-2"/>
    <x v="0"/>
    <x v="9"/>
    <x v="5"/>
    <x v="0"/>
  </r>
  <r>
    <x v="44"/>
    <x v="142"/>
    <x v="56"/>
    <x v="2"/>
    <x v="698"/>
    <x v="1"/>
    <x v="0"/>
    <n v="2.6296412853475531E-2"/>
    <n v="4.4803897826238177E-2"/>
    <x v="0"/>
    <x v="9"/>
    <x v="9"/>
    <x v="0"/>
  </r>
  <r>
    <x v="44"/>
    <x v="144"/>
    <x v="180"/>
    <x v="2"/>
    <x v="471"/>
    <x v="2"/>
    <x v="0"/>
    <n v="3.8532737400946641E-2"/>
    <n v="7.3313459504571285E-2"/>
    <x v="0"/>
    <x v="9"/>
    <x v="5"/>
    <x v="0"/>
  </r>
  <r>
    <x v="44"/>
    <x v="144"/>
    <x v="180"/>
    <x v="2"/>
    <x v="472"/>
    <x v="2"/>
    <x v="0"/>
    <n v="0.2164728300958238"/>
    <n v="0.47796246069087039"/>
    <x v="0"/>
    <x v="9"/>
    <x v="3"/>
    <x v="0"/>
  </r>
  <r>
    <x v="44"/>
    <x v="144"/>
    <x v="181"/>
    <x v="2"/>
    <x v="473"/>
    <x v="2"/>
    <x v="0"/>
    <n v="0.1123015413480174"/>
    <n v="0.24676704516478642"/>
    <x v="0"/>
    <x v="9"/>
    <x v="3"/>
    <x v="0"/>
  </r>
  <r>
    <x v="45"/>
    <x v="204"/>
    <x v="77"/>
    <x v="2"/>
    <x v="699"/>
    <x v="2"/>
    <x v="0"/>
    <n v="6.1325005344106794E-2"/>
    <n v="0.11221642957700285"/>
    <x v="0"/>
    <x v="9"/>
    <x v="3"/>
    <x v="0"/>
  </r>
  <r>
    <x v="46"/>
    <x v="147"/>
    <x v="160"/>
    <x v="2"/>
    <x v="480"/>
    <x v="1"/>
    <x v="0"/>
    <n v="0.87028340203812393"/>
    <n v="1.8699941872321957"/>
    <x v="0"/>
    <x v="9"/>
    <x v="3"/>
    <x v="0"/>
  </r>
  <r>
    <x v="46"/>
    <x v="147"/>
    <x v="160"/>
    <x v="2"/>
    <x v="481"/>
    <x v="1"/>
    <x v="0"/>
    <n v="3.5113892043030136E-2"/>
    <n v="6.1424186628575558E-2"/>
    <x v="0"/>
    <x v="9"/>
    <x v="9"/>
    <x v="0"/>
  </r>
  <r>
    <x v="46"/>
    <x v="147"/>
    <x v="160"/>
    <x v="2"/>
    <x v="758"/>
    <x v="2"/>
    <x v="0"/>
    <n v="4.8087744817495816E-2"/>
    <n v="0.11002736778745272"/>
    <x v="0"/>
    <x v="9"/>
    <x v="5"/>
    <x v="0"/>
  </r>
  <r>
    <x v="46"/>
    <x v="147"/>
    <x v="160"/>
    <x v="2"/>
    <x v="482"/>
    <x v="2"/>
    <x v="0"/>
    <n v="0.46975407885578818"/>
    <n v="1.6986540800867616"/>
    <x v="0"/>
    <x v="9"/>
    <x v="3"/>
    <x v="0"/>
  </r>
  <r>
    <x v="46"/>
    <x v="147"/>
    <x v="186"/>
    <x v="2"/>
    <x v="485"/>
    <x v="2"/>
    <x v="0"/>
    <n v="0.22040448251470468"/>
    <n v="0.79891604129501648"/>
    <x v="0"/>
    <x v="9"/>
    <x v="3"/>
    <x v="0"/>
  </r>
  <r>
    <x v="46"/>
    <x v="147"/>
    <x v="264"/>
    <x v="3"/>
    <x v="759"/>
    <x v="2"/>
    <x v="0"/>
    <n v="2.2793127008209815E-2"/>
    <n v="5.5297157415292453E-2"/>
    <x v="0"/>
    <x v="9"/>
    <x v="5"/>
    <x v="0"/>
  </r>
  <r>
    <x v="47"/>
    <x v="149"/>
    <x v="152"/>
    <x v="0"/>
    <x v="779"/>
    <x v="2"/>
    <x v="0"/>
    <n v="7.3366212908900455E-2"/>
    <n v="0.12727523267870131"/>
    <x v="0"/>
    <x v="9"/>
    <x v="3"/>
    <x v="0"/>
  </r>
  <r>
    <x v="47"/>
    <x v="149"/>
    <x v="152"/>
    <x v="0"/>
    <x v="780"/>
    <x v="0"/>
    <x v="0"/>
    <n v="0.74569546220367988"/>
    <n v="0.79218583783461072"/>
    <x v="0"/>
    <x v="9"/>
    <x v="2"/>
    <x v="0"/>
  </r>
  <r>
    <x v="47"/>
    <x v="149"/>
    <x v="152"/>
    <x v="1"/>
    <x v="781"/>
    <x v="0"/>
    <x v="0"/>
    <n v="2.3845146710698053"/>
    <n v="2.2554919805214908"/>
    <x v="0"/>
    <x v="9"/>
    <x v="4"/>
    <x v="0"/>
  </r>
  <r>
    <x v="47"/>
    <x v="150"/>
    <x v="178"/>
    <x v="1"/>
    <x v="490"/>
    <x v="2"/>
    <x v="0"/>
    <n v="0.30929374297423951"/>
    <n v="0.54106529134085235"/>
    <x v="0"/>
    <x v="9"/>
    <x v="3"/>
    <x v="0"/>
  </r>
  <r>
    <x v="47"/>
    <x v="150"/>
    <x v="178"/>
    <x v="1"/>
    <x v="782"/>
    <x v="0"/>
    <x v="0"/>
    <n v="0.43017987503550681"/>
    <n v="0.50170182321052204"/>
    <x v="0"/>
    <x v="9"/>
    <x v="2"/>
    <x v="0"/>
  </r>
  <r>
    <x v="48"/>
    <x v="151"/>
    <x v="27"/>
    <x v="2"/>
    <x v="493"/>
    <x v="2"/>
    <x v="0"/>
    <n v="1.6837414963064807E-2"/>
    <n v="3.3226209811390586E-2"/>
    <x v="0"/>
    <x v="9"/>
    <x v="3"/>
    <x v="0"/>
  </r>
  <r>
    <x v="48"/>
    <x v="186"/>
    <x v="219"/>
    <x v="2"/>
    <x v="585"/>
    <x v="2"/>
    <x v="0"/>
    <n v="0.37640676467882977"/>
    <n v="0.74507287205492956"/>
    <x v="0"/>
    <x v="9"/>
    <x v="3"/>
    <x v="0"/>
  </r>
  <r>
    <x v="48"/>
    <x v="186"/>
    <x v="154"/>
    <x v="2"/>
    <x v="586"/>
    <x v="2"/>
    <x v="0"/>
    <n v="0.71994600928703734"/>
    <n v="1.2826134341579762"/>
    <x v="0"/>
    <x v="9"/>
    <x v="3"/>
    <x v="0"/>
  </r>
  <r>
    <x v="48"/>
    <x v="153"/>
    <x v="119"/>
    <x v="2"/>
    <x v="587"/>
    <x v="2"/>
    <x v="0"/>
    <n v="0.11154564816854605"/>
    <n v="0.19958179593481204"/>
    <x v="0"/>
    <x v="9"/>
    <x v="3"/>
    <x v="0"/>
  </r>
  <r>
    <x v="48"/>
    <x v="153"/>
    <x v="178"/>
    <x v="2"/>
    <x v="588"/>
    <x v="2"/>
    <x v="0"/>
    <n v="0.52801756284082191"/>
    <n v="0.98537318021621545"/>
    <x v="0"/>
    <x v="9"/>
    <x v="3"/>
    <x v="0"/>
  </r>
  <r>
    <x v="49"/>
    <x v="154"/>
    <x v="7"/>
    <x v="2"/>
    <x v="497"/>
    <x v="1"/>
    <x v="0"/>
    <n v="9.7436461800801788E-2"/>
    <n v="6.9890071019246297E-2"/>
    <x v="0"/>
    <x v="9"/>
    <x v="3"/>
    <x v="0"/>
  </r>
  <r>
    <x v="49"/>
    <x v="154"/>
    <x v="189"/>
    <x v="0"/>
    <x v="499"/>
    <x v="1"/>
    <x v="0"/>
    <n v="1.4018318378772474"/>
    <n v="1.7794373189974912"/>
    <x v="0"/>
    <x v="9"/>
    <x v="3"/>
    <x v="0"/>
  </r>
  <r>
    <x v="49"/>
    <x v="154"/>
    <x v="189"/>
    <x v="0"/>
    <x v="500"/>
    <x v="2"/>
    <x v="0"/>
    <n v="3.7729766983887445"/>
    <n v="4.6619221702374816"/>
    <x v="0"/>
    <x v="9"/>
    <x v="3"/>
    <x v="0"/>
  </r>
  <r>
    <x v="50"/>
    <x v="155"/>
    <x v="192"/>
    <x v="2"/>
    <x v="503"/>
    <x v="2"/>
    <x v="0"/>
    <n v="1.8721668350741415E-2"/>
    <n v="5.4926031135302734E-2"/>
    <x v="0"/>
    <x v="9"/>
    <x v="5"/>
    <x v="0"/>
  </r>
  <r>
    <x v="50"/>
    <x v="155"/>
    <x v="131"/>
    <x v="2"/>
    <x v="504"/>
    <x v="2"/>
    <x v="0"/>
    <n v="2.4079244409612546E-3"/>
    <n v="6.6378469250265781E-3"/>
    <x v="0"/>
    <x v="9"/>
    <x v="5"/>
    <x v="0"/>
  </r>
  <r>
    <x v="77"/>
    <x v="221"/>
    <x v="265"/>
    <x v="2"/>
    <x v="760"/>
    <x v="2"/>
    <x v="0"/>
    <n v="3.4306739953754418E-2"/>
    <n v="0.12009699862857005"/>
    <x v="0"/>
    <x v="9"/>
    <x v="3"/>
    <x v="0"/>
  </r>
  <r>
    <x v="77"/>
    <x v="221"/>
    <x v="266"/>
    <x v="2"/>
    <x v="761"/>
    <x v="2"/>
    <x v="0"/>
    <n v="2.646089216505022E-2"/>
    <n v="9.0065848396859008E-2"/>
    <x v="0"/>
    <x v="9"/>
    <x v="3"/>
    <x v="0"/>
  </r>
  <r>
    <x v="52"/>
    <x v="157"/>
    <x v="27"/>
    <x v="2"/>
    <x v="506"/>
    <x v="1"/>
    <x v="0"/>
    <n v="0.32014372756008302"/>
    <n v="0.63391943771727532"/>
    <x v="0"/>
    <x v="9"/>
    <x v="3"/>
    <x v="0"/>
  </r>
  <r>
    <x v="52"/>
    <x v="157"/>
    <x v="27"/>
    <x v="2"/>
    <x v="507"/>
    <x v="2"/>
    <x v="0"/>
    <n v="2.5018109416867201E-3"/>
    <n v="8.6571728946891417E-3"/>
    <x v="0"/>
    <x v="9"/>
    <x v="5"/>
    <x v="0"/>
  </r>
  <r>
    <x v="52"/>
    <x v="157"/>
    <x v="27"/>
    <x v="2"/>
    <x v="508"/>
    <x v="2"/>
    <x v="0"/>
    <n v="7.3379256286232347E-2"/>
    <n v="0.36541017593200953"/>
    <x v="0"/>
    <x v="9"/>
    <x v="18"/>
    <x v="0"/>
  </r>
  <r>
    <x v="52"/>
    <x v="158"/>
    <x v="193"/>
    <x v="2"/>
    <x v="509"/>
    <x v="2"/>
    <x v="0"/>
    <n v="7.9938505860472381E-2"/>
    <n v="0.24830900183106447"/>
    <x v="0"/>
    <x v="9"/>
    <x v="5"/>
    <x v="0"/>
  </r>
  <r>
    <x v="52"/>
    <x v="159"/>
    <x v="194"/>
    <x v="1"/>
    <x v="700"/>
    <x v="1"/>
    <x v="0"/>
    <n v="0.75636164266307371"/>
    <n v="1.0890113758930131"/>
    <x v="0"/>
    <x v="9"/>
    <x v="3"/>
    <x v="0"/>
  </r>
  <r>
    <x v="52"/>
    <x v="159"/>
    <x v="194"/>
    <x v="2"/>
    <x v="510"/>
    <x v="2"/>
    <x v="0"/>
    <n v="0.26183261169969935"/>
    <n v="0.71337725204511371"/>
    <x v="0"/>
    <x v="9"/>
    <x v="3"/>
    <x v="0"/>
  </r>
  <r>
    <x v="52"/>
    <x v="161"/>
    <x v="196"/>
    <x v="2"/>
    <x v="512"/>
    <x v="1"/>
    <x v="0"/>
    <n v="1.4024451894319872E-3"/>
    <n v="2.1503347291219432E-3"/>
    <x v="0"/>
    <x v="9"/>
    <x v="3"/>
    <x v="0"/>
  </r>
  <r>
    <x v="52"/>
    <x v="162"/>
    <x v="8"/>
    <x v="2"/>
    <x v="514"/>
    <x v="2"/>
    <x v="0"/>
    <n v="1.0188698737771884"/>
    <n v="2.5424234977079254"/>
    <x v="0"/>
    <x v="9"/>
    <x v="3"/>
    <x v="0"/>
  </r>
  <r>
    <x v="52"/>
    <x v="162"/>
    <x v="119"/>
    <x v="2"/>
    <x v="515"/>
    <x v="1"/>
    <x v="0"/>
    <n v="0.55556857188585251"/>
    <n v="1.1248939901247181"/>
    <x v="0"/>
    <x v="9"/>
    <x v="3"/>
    <x v="0"/>
  </r>
  <r>
    <x v="52"/>
    <x v="162"/>
    <x v="27"/>
    <x v="2"/>
    <x v="516"/>
    <x v="1"/>
    <x v="0"/>
    <n v="0.71476672681260867"/>
    <n v="1.4381192776853544"/>
    <x v="0"/>
    <x v="9"/>
    <x v="3"/>
    <x v="0"/>
  </r>
  <r>
    <x v="52"/>
    <x v="162"/>
    <x v="27"/>
    <x v="2"/>
    <x v="517"/>
    <x v="2"/>
    <x v="0"/>
    <n v="1.418075843348543"/>
    <n v="3.6779639880553372"/>
    <x v="0"/>
    <x v="9"/>
    <x v="3"/>
    <x v="0"/>
  </r>
  <r>
    <x v="52"/>
    <x v="163"/>
    <x v="108"/>
    <x v="1"/>
    <x v="589"/>
    <x v="1"/>
    <x v="0"/>
    <n v="1.6745333149069421E-2"/>
    <n v="2.8697548292730017E-2"/>
    <x v="0"/>
    <x v="9"/>
    <x v="3"/>
    <x v="0"/>
  </r>
  <r>
    <x v="52"/>
    <x v="163"/>
    <x v="197"/>
    <x v="1"/>
    <x v="519"/>
    <x v="2"/>
    <x v="0"/>
    <n v="0.85871651930886816"/>
    <n v="1.5508690685814857"/>
    <x v="0"/>
    <x v="9"/>
    <x v="3"/>
    <x v="0"/>
  </r>
  <r>
    <x v="52"/>
    <x v="163"/>
    <x v="197"/>
    <x v="2"/>
    <x v="520"/>
    <x v="2"/>
    <x v="0"/>
    <n v="1.0180979827415666"/>
    <n v="1.723389071137192"/>
    <x v="0"/>
    <x v="9"/>
    <x v="15"/>
    <x v="0"/>
  </r>
  <r>
    <x v="52"/>
    <x v="164"/>
    <x v="198"/>
    <x v="1"/>
    <x v="522"/>
    <x v="2"/>
    <x v="0"/>
    <n v="1.1344771330752044"/>
    <n v="1.7093888752737127"/>
    <x v="0"/>
    <x v="9"/>
    <x v="3"/>
    <x v="0"/>
  </r>
  <r>
    <x v="61"/>
    <x v="187"/>
    <x v="13"/>
    <x v="0"/>
    <x v="657"/>
    <x v="0"/>
    <x v="0"/>
    <n v="1.2641342533020712"/>
    <n v="1.0608694785921529"/>
    <x v="0"/>
    <x v="9"/>
    <x v="4"/>
    <x v="0"/>
  </r>
  <r>
    <x v="61"/>
    <x v="187"/>
    <x v="220"/>
    <x v="3"/>
    <x v="590"/>
    <x v="0"/>
    <x v="0"/>
    <n v="1.3671369400782927"/>
    <n v="1.2498400063008668"/>
    <x v="0"/>
    <x v="9"/>
    <x v="4"/>
    <x v="0"/>
  </r>
  <r>
    <x v="58"/>
    <x v="176"/>
    <x v="210"/>
    <x v="2"/>
    <x v="557"/>
    <x v="1"/>
    <x v="0"/>
    <n v="3.5347231248187665E-3"/>
    <n v="7.1351245708414866E-3"/>
    <x v="0"/>
    <x v="9"/>
    <x v="5"/>
    <x v="0"/>
  </r>
  <r>
    <x v="68"/>
    <x v="205"/>
    <x v="239"/>
    <x v="2"/>
    <x v="762"/>
    <x v="2"/>
    <x v="0"/>
    <n v="3.5661877278066437E-3"/>
    <n v="1.0550114275715127E-2"/>
    <x v="0"/>
    <x v="9"/>
    <x v="2"/>
    <x v="0"/>
  </r>
  <r>
    <x v="68"/>
    <x v="205"/>
    <x v="239"/>
    <x v="2"/>
    <x v="762"/>
    <x v="2"/>
    <x v="0"/>
    <n v="9.1509701972019338E-4"/>
    <n v="2.5918485499663597E-3"/>
    <x v="0"/>
    <x v="9"/>
    <x v="2"/>
    <x v="0"/>
  </r>
  <r>
    <x v="68"/>
    <x v="205"/>
    <x v="239"/>
    <x v="2"/>
    <x v="701"/>
    <x v="2"/>
    <x v="0"/>
    <n v="0.41067456349394116"/>
    <n v="0.94859923293837634"/>
    <x v="0"/>
    <x v="9"/>
    <x v="4"/>
    <x v="0"/>
  </r>
  <r>
    <x v="68"/>
    <x v="205"/>
    <x v="239"/>
    <x v="2"/>
    <x v="701"/>
    <x v="2"/>
    <x v="0"/>
    <n v="0.19290730509967677"/>
    <n v="0.47144060878693933"/>
    <x v="0"/>
    <x v="9"/>
    <x v="4"/>
    <x v="0"/>
  </r>
  <r>
    <x v="63"/>
    <x v="206"/>
    <x v="240"/>
    <x v="0"/>
    <x v="716"/>
    <x v="0"/>
    <x v="0"/>
    <n v="1.2304889828537446"/>
    <n v="1.3272275600958177"/>
    <x v="0"/>
    <x v="9"/>
    <x v="21"/>
    <x v="0"/>
  </r>
  <r>
    <x v="63"/>
    <x v="206"/>
    <x v="240"/>
    <x v="0"/>
    <x v="702"/>
    <x v="0"/>
    <x v="0"/>
    <n v="2.9865162897446211"/>
    <n v="3.0292021391270612"/>
    <x v="0"/>
    <x v="9"/>
    <x v="1"/>
    <x v="0"/>
  </r>
  <r>
    <x v="63"/>
    <x v="193"/>
    <x v="177"/>
    <x v="2"/>
    <x v="783"/>
    <x v="1"/>
    <x v="0"/>
    <n v="0.27440177558471757"/>
    <n v="0.4514670184127898"/>
    <x v="0"/>
    <x v="9"/>
    <x v="3"/>
    <x v="0"/>
  </r>
  <r>
    <x v="63"/>
    <x v="193"/>
    <x v="177"/>
    <x v="2"/>
    <x v="658"/>
    <x v="2"/>
    <x v="0"/>
    <n v="7.316920574666716E-2"/>
    <n v="0.12987130085228074"/>
    <x v="0"/>
    <x v="9"/>
    <x v="3"/>
    <x v="0"/>
  </r>
  <r>
    <x v="63"/>
    <x v="193"/>
    <x v="177"/>
    <x v="1"/>
    <x v="659"/>
    <x v="0"/>
    <x v="0"/>
    <n v="2.4082721811391963"/>
    <n v="3.146754769035331"/>
    <x v="0"/>
    <x v="9"/>
    <x v="19"/>
    <x v="0"/>
  </r>
  <r>
    <x v="63"/>
    <x v="193"/>
    <x v="177"/>
    <x v="1"/>
    <x v="660"/>
    <x v="0"/>
    <x v="0"/>
    <n v="0.99199908994338071"/>
    <n v="1.6005160901669517"/>
    <x v="0"/>
    <x v="9"/>
    <x v="2"/>
    <x v="0"/>
  </r>
  <r>
    <x v="63"/>
    <x v="194"/>
    <x v="233"/>
    <x v="1"/>
    <x v="661"/>
    <x v="0"/>
    <x v="0"/>
    <n v="0.26238175055174362"/>
    <n v="0.33327592587352645"/>
    <x v="0"/>
    <x v="9"/>
    <x v="19"/>
    <x v="0"/>
  </r>
  <r>
    <x v="63"/>
    <x v="195"/>
    <x v="10"/>
    <x v="0"/>
    <x v="662"/>
    <x v="0"/>
    <x v="0"/>
    <n v="0.92011139120281626"/>
    <n v="0.96343404320063131"/>
    <x v="0"/>
    <x v="9"/>
    <x v="1"/>
    <x v="0"/>
  </r>
  <r>
    <x v="63"/>
    <x v="222"/>
    <x v="0"/>
    <x v="1"/>
    <x v="763"/>
    <x v="1"/>
    <x v="0"/>
    <n v="0.36775200279474168"/>
    <n v="0.5430734093347398"/>
    <x v="0"/>
    <x v="9"/>
    <x v="3"/>
    <x v="0"/>
  </r>
  <r>
    <x v="63"/>
    <x v="222"/>
    <x v="0"/>
    <x v="0"/>
    <x v="764"/>
    <x v="0"/>
    <x v="0"/>
    <n v="0.70748488391247055"/>
    <n v="0.83530328767039685"/>
    <x v="0"/>
    <x v="9"/>
    <x v="2"/>
    <x v="0"/>
  </r>
  <r>
    <x v="63"/>
    <x v="222"/>
    <x v="0"/>
    <x v="1"/>
    <x v="765"/>
    <x v="0"/>
    <x v="0"/>
    <n v="2.2566752426005974"/>
    <n v="2.3158678164580677"/>
    <x v="0"/>
    <x v="9"/>
    <x v="1"/>
    <x v="0"/>
  </r>
  <r>
    <x v="53"/>
    <x v="165"/>
    <x v="199"/>
    <x v="1"/>
    <x v="523"/>
    <x v="2"/>
    <x v="0"/>
    <n v="3.0270408334149532E-4"/>
    <n v="5.7115138210819328E-4"/>
    <x v="0"/>
    <x v="9"/>
    <x v="5"/>
    <x v="0"/>
  </r>
  <r>
    <x v="54"/>
    <x v="166"/>
    <x v="204"/>
    <x v="2"/>
    <x v="530"/>
    <x v="2"/>
    <x v="0"/>
    <n v="4.0143408009138438E-2"/>
    <n v="0.13223218031256925"/>
    <x v="0"/>
    <x v="9"/>
    <x v="5"/>
    <x v="0"/>
  </r>
  <r>
    <x v="54"/>
    <x v="166"/>
    <x v="205"/>
    <x v="2"/>
    <x v="531"/>
    <x v="1"/>
    <x v="0"/>
    <n v="2.9663247891465849E-2"/>
    <n v="7.493695876071646E-2"/>
    <x v="0"/>
    <x v="9"/>
    <x v="3"/>
    <x v="0"/>
  </r>
  <r>
    <x v="54"/>
    <x v="166"/>
    <x v="205"/>
    <x v="2"/>
    <x v="532"/>
    <x v="1"/>
    <x v="0"/>
    <n v="2.4092100728957518E-2"/>
    <n v="3.4942688147623538E-2"/>
    <x v="0"/>
    <x v="9"/>
    <x v="9"/>
    <x v="0"/>
  </r>
  <r>
    <x v="54"/>
    <x v="166"/>
    <x v="205"/>
    <x v="2"/>
    <x v="533"/>
    <x v="2"/>
    <x v="0"/>
    <n v="0.26022622194465467"/>
    <n v="0.7464872298259444"/>
    <x v="0"/>
    <x v="9"/>
    <x v="3"/>
    <x v="0"/>
  </r>
  <r>
    <x v="55"/>
    <x v="167"/>
    <x v="160"/>
    <x v="2"/>
    <x v="534"/>
    <x v="2"/>
    <x v="0"/>
    <n v="6.5769082232071795E-3"/>
    <n v="2.008441642145381E-2"/>
    <x v="0"/>
    <x v="9"/>
    <x v="3"/>
    <x v="0"/>
  </r>
  <r>
    <x v="55"/>
    <x v="167"/>
    <x v="161"/>
    <x v="2"/>
    <x v="535"/>
    <x v="2"/>
    <x v="0"/>
    <n v="1.7762253232807921E-3"/>
    <n v="5.5285112739664501E-3"/>
    <x v="0"/>
    <x v="9"/>
    <x v="3"/>
    <x v="0"/>
  </r>
  <r>
    <x v="0"/>
    <x v="189"/>
    <x v="132"/>
    <x v="0"/>
    <x v="609"/>
    <x v="2"/>
    <x v="0"/>
    <n v="0.15249598883014026"/>
    <n v="0.16476475459472248"/>
    <x v="0"/>
    <x v="10"/>
    <x v="3"/>
    <x v="0"/>
  </r>
  <r>
    <x v="0"/>
    <x v="0"/>
    <x v="0"/>
    <x v="0"/>
    <x v="0"/>
    <x v="0"/>
    <x v="0"/>
    <n v="1.0620804231252932"/>
    <n v="1.0551546646709133"/>
    <x v="0"/>
    <x v="10"/>
    <x v="0"/>
    <x v="0"/>
  </r>
  <r>
    <x v="0"/>
    <x v="1"/>
    <x v="1"/>
    <x v="0"/>
    <x v="558"/>
    <x v="2"/>
    <x v="0"/>
    <n v="6.5437611271478541E-2"/>
    <n v="0.101501378406996"/>
    <x v="0"/>
    <x v="10"/>
    <x v="3"/>
    <x v="0"/>
  </r>
  <r>
    <x v="0"/>
    <x v="1"/>
    <x v="1"/>
    <x v="0"/>
    <x v="1"/>
    <x v="0"/>
    <x v="0"/>
    <n v="2.4044504234808521E-2"/>
    <n v="1.6536545988829168E-2"/>
    <x v="0"/>
    <x v="10"/>
    <x v="0"/>
    <x v="0"/>
  </r>
  <r>
    <x v="0"/>
    <x v="1"/>
    <x v="109"/>
    <x v="3"/>
    <x v="591"/>
    <x v="0"/>
    <x v="0"/>
    <n v="0.39521096659360899"/>
    <n v="0.45850456488948521"/>
    <x v="0"/>
    <x v="10"/>
    <x v="0"/>
    <x v="0"/>
  </r>
  <r>
    <x v="0"/>
    <x v="2"/>
    <x v="2"/>
    <x v="1"/>
    <x v="3"/>
    <x v="1"/>
    <x v="0"/>
    <n v="1.1019321363035374E-3"/>
    <n v="1.5836764812261663E-3"/>
    <x v="0"/>
    <x v="10"/>
    <x v="2"/>
    <x v="0"/>
  </r>
  <r>
    <x v="0"/>
    <x v="3"/>
    <x v="3"/>
    <x v="1"/>
    <x v="4"/>
    <x v="2"/>
    <x v="0"/>
    <n v="0.33027067132997545"/>
    <n v="0.48639363005932962"/>
    <x v="0"/>
    <x v="10"/>
    <x v="3"/>
    <x v="0"/>
  </r>
  <r>
    <x v="0"/>
    <x v="3"/>
    <x v="4"/>
    <x v="2"/>
    <x v="5"/>
    <x v="1"/>
    <x v="0"/>
    <n v="0.23108267845040203"/>
    <n v="0.33912859430096676"/>
    <x v="0"/>
    <x v="10"/>
    <x v="3"/>
    <x v="0"/>
  </r>
  <r>
    <x v="0"/>
    <x v="3"/>
    <x v="4"/>
    <x v="2"/>
    <x v="611"/>
    <x v="2"/>
    <x v="0"/>
    <n v="0.23068732619147414"/>
    <n v="0.34471526881377218"/>
    <x v="0"/>
    <x v="10"/>
    <x v="3"/>
    <x v="0"/>
  </r>
  <r>
    <x v="0"/>
    <x v="3"/>
    <x v="4"/>
    <x v="0"/>
    <x v="6"/>
    <x v="0"/>
    <x v="0"/>
    <n v="1.4981597446592785"/>
    <n v="1.4343577767905005"/>
    <x v="0"/>
    <x v="10"/>
    <x v="2"/>
    <x v="0"/>
  </r>
  <r>
    <x v="0"/>
    <x v="3"/>
    <x v="4"/>
    <x v="0"/>
    <x v="8"/>
    <x v="0"/>
    <x v="0"/>
    <n v="1.8693151762653903"/>
    <n v="1.6212288692601537"/>
    <x v="0"/>
    <x v="10"/>
    <x v="4"/>
    <x v="0"/>
  </r>
  <r>
    <x v="0"/>
    <x v="3"/>
    <x v="132"/>
    <x v="1"/>
    <x v="703"/>
    <x v="2"/>
    <x v="0"/>
    <n v="0.14915688872198982"/>
    <n v="0.19788217616013876"/>
    <x v="0"/>
    <x v="10"/>
    <x v="3"/>
    <x v="0"/>
  </r>
  <r>
    <x v="0"/>
    <x v="4"/>
    <x v="14"/>
    <x v="2"/>
    <x v="536"/>
    <x v="2"/>
    <x v="0"/>
    <n v="0.66173251330290561"/>
    <n v="1.0561747322014854"/>
    <x v="0"/>
    <x v="10"/>
    <x v="3"/>
    <x v="0"/>
  </r>
  <r>
    <x v="0"/>
    <x v="4"/>
    <x v="108"/>
    <x v="1"/>
    <x v="559"/>
    <x v="2"/>
    <x v="0"/>
    <n v="0.11605514046941388"/>
    <n v="0.18559104044474103"/>
    <x v="0"/>
    <x v="10"/>
    <x v="3"/>
    <x v="0"/>
  </r>
  <r>
    <x v="0"/>
    <x v="4"/>
    <x v="6"/>
    <x v="2"/>
    <x v="10"/>
    <x v="1"/>
    <x v="0"/>
    <n v="0.55705107202857396"/>
    <n v="0.69239913059006231"/>
    <x v="0"/>
    <x v="10"/>
    <x v="3"/>
    <x v="0"/>
  </r>
  <r>
    <x v="0"/>
    <x v="4"/>
    <x v="10"/>
    <x v="1"/>
    <x v="537"/>
    <x v="2"/>
    <x v="0"/>
    <n v="0.14851868068236215"/>
    <n v="0.26031168700544977"/>
    <x v="0"/>
    <x v="10"/>
    <x v="3"/>
    <x v="0"/>
  </r>
  <r>
    <x v="0"/>
    <x v="4"/>
    <x v="7"/>
    <x v="1"/>
    <x v="11"/>
    <x v="1"/>
    <x v="0"/>
    <n v="4.9494886955054964"/>
    <n v="5.2774855216392522"/>
    <x v="0"/>
    <x v="10"/>
    <x v="3"/>
    <x v="0"/>
  </r>
  <r>
    <x v="0"/>
    <x v="212"/>
    <x v="246"/>
    <x v="2"/>
    <x v="718"/>
    <x v="1"/>
    <x v="0"/>
    <n v="8.02184107775155E-2"/>
    <n v="0.14473730372847368"/>
    <x v="0"/>
    <x v="10"/>
    <x v="5"/>
    <x v="0"/>
  </r>
  <r>
    <x v="0"/>
    <x v="212"/>
    <x v="246"/>
    <x v="2"/>
    <x v="719"/>
    <x v="2"/>
    <x v="0"/>
    <n v="6.1007576949409316E-2"/>
    <n v="0.13018064992778541"/>
    <x v="0"/>
    <x v="10"/>
    <x v="5"/>
    <x v="0"/>
  </r>
  <r>
    <x v="0"/>
    <x v="190"/>
    <x v="191"/>
    <x v="0"/>
    <x v="766"/>
    <x v="1"/>
    <x v="0"/>
    <n v="0.86456657119938118"/>
    <n v="1.2904774613869094"/>
    <x v="0"/>
    <x v="10"/>
    <x v="3"/>
    <x v="0"/>
  </r>
  <r>
    <x v="0"/>
    <x v="190"/>
    <x v="191"/>
    <x v="0"/>
    <x v="766"/>
    <x v="1"/>
    <x v="0"/>
    <n v="7.0673821870612441E-2"/>
    <n v="9.4450194856685585E-2"/>
    <x v="0"/>
    <x v="10"/>
    <x v="3"/>
    <x v="0"/>
  </r>
  <r>
    <x v="0"/>
    <x v="190"/>
    <x v="234"/>
    <x v="0"/>
    <x v="664"/>
    <x v="1"/>
    <x v="0"/>
    <n v="0.75021770306925428"/>
    <n v="0.83436752696009753"/>
    <x v="0"/>
    <x v="10"/>
    <x v="3"/>
    <x v="0"/>
  </r>
  <r>
    <x v="0"/>
    <x v="190"/>
    <x v="132"/>
    <x v="0"/>
    <x v="612"/>
    <x v="2"/>
    <x v="0"/>
    <n v="0.48676098680814645"/>
    <n v="0.68503158344282189"/>
    <x v="0"/>
    <x v="10"/>
    <x v="3"/>
    <x v="0"/>
  </r>
  <r>
    <x v="0"/>
    <x v="5"/>
    <x v="8"/>
    <x v="2"/>
    <x v="12"/>
    <x v="2"/>
    <x v="0"/>
    <n v="1.9503794445681037"/>
    <n v="3.230337681737367"/>
    <x v="0"/>
    <x v="10"/>
    <x v="3"/>
    <x v="0"/>
  </r>
  <r>
    <x v="0"/>
    <x v="5"/>
    <x v="9"/>
    <x v="1"/>
    <x v="13"/>
    <x v="1"/>
    <x v="0"/>
    <n v="5.1505489613761677"/>
    <n v="7.4222767307596005"/>
    <x v="0"/>
    <x v="10"/>
    <x v="3"/>
    <x v="0"/>
  </r>
  <r>
    <x v="0"/>
    <x v="5"/>
    <x v="9"/>
    <x v="1"/>
    <x v="14"/>
    <x v="1"/>
    <x v="0"/>
    <n v="2.7574516878173019"/>
    <n v="4.4616591243987189"/>
    <x v="0"/>
    <x v="10"/>
    <x v="2"/>
    <x v="0"/>
  </r>
  <r>
    <x v="0"/>
    <x v="5"/>
    <x v="9"/>
    <x v="1"/>
    <x v="15"/>
    <x v="2"/>
    <x v="0"/>
    <n v="2.1787665799652305"/>
    <n v="3.8186985926129688"/>
    <x v="0"/>
    <x v="10"/>
    <x v="3"/>
    <x v="0"/>
  </r>
  <r>
    <x v="0"/>
    <x v="5"/>
    <x v="9"/>
    <x v="2"/>
    <x v="794"/>
    <x v="0"/>
    <x v="0"/>
    <n v="9.4532255448414926E-2"/>
    <n v="0.11106915345618651"/>
    <x v="0"/>
    <x v="10"/>
    <x v="0"/>
    <x v="0"/>
  </r>
  <r>
    <x v="0"/>
    <x v="6"/>
    <x v="10"/>
    <x v="0"/>
    <x v="17"/>
    <x v="0"/>
    <x v="0"/>
    <n v="9.5119440114581764"/>
    <n v="6.8600493633751523"/>
    <x v="0"/>
    <x v="10"/>
    <x v="0"/>
    <x v="0"/>
  </r>
  <r>
    <x v="0"/>
    <x v="7"/>
    <x v="11"/>
    <x v="2"/>
    <x v="18"/>
    <x v="2"/>
    <x v="0"/>
    <n v="8.3111002500843227"/>
    <n v="14.745303520619133"/>
    <x v="0"/>
    <x v="10"/>
    <x v="3"/>
    <x v="0"/>
  </r>
  <r>
    <x v="0"/>
    <x v="7"/>
    <x v="12"/>
    <x v="2"/>
    <x v="704"/>
    <x v="1"/>
    <x v="0"/>
    <n v="31.230983493897845"/>
    <n v="45.190338664708072"/>
    <x v="0"/>
    <x v="10"/>
    <x v="3"/>
    <x v="0"/>
  </r>
  <r>
    <x v="0"/>
    <x v="7"/>
    <x v="12"/>
    <x v="2"/>
    <x v="19"/>
    <x v="2"/>
    <x v="0"/>
    <n v="42.522431124593645"/>
    <n v="69.964575949181921"/>
    <x v="0"/>
    <x v="10"/>
    <x v="3"/>
    <x v="0"/>
  </r>
  <r>
    <x v="0"/>
    <x v="7"/>
    <x v="12"/>
    <x v="2"/>
    <x v="614"/>
    <x v="2"/>
    <x v="2"/>
    <n v="6.0817186550723296E-2"/>
    <n v="8.8741468177046895E-2"/>
    <x v="0"/>
    <x v="10"/>
    <x v="3"/>
    <x v="1"/>
  </r>
  <r>
    <x v="0"/>
    <x v="7"/>
    <x v="12"/>
    <x v="2"/>
    <x v="615"/>
    <x v="2"/>
    <x v="1"/>
    <n v="1.2106409745523945E-2"/>
    <n v="2.1438130780659675E-2"/>
    <x v="0"/>
    <x v="10"/>
    <x v="3"/>
    <x v="1"/>
  </r>
  <r>
    <x v="0"/>
    <x v="7"/>
    <x v="13"/>
    <x v="1"/>
    <x v="561"/>
    <x v="1"/>
    <x v="0"/>
    <n v="206.62197526638187"/>
    <n v="201.22556864718388"/>
    <x v="0"/>
    <x v="10"/>
    <x v="7"/>
    <x v="0"/>
  </r>
  <r>
    <x v="0"/>
    <x v="7"/>
    <x v="13"/>
    <x v="1"/>
    <x v="20"/>
    <x v="1"/>
    <x v="0"/>
    <n v="147.14656614418797"/>
    <n v="204.19684217291379"/>
    <x v="0"/>
    <x v="10"/>
    <x v="3"/>
    <x v="0"/>
  </r>
  <r>
    <x v="0"/>
    <x v="7"/>
    <x v="13"/>
    <x v="1"/>
    <x v="665"/>
    <x v="1"/>
    <x v="4"/>
    <n v="4.734085075325413E-2"/>
    <n v="3.1167344260090286E-2"/>
    <x v="0"/>
    <x v="10"/>
    <x v="3"/>
    <x v="1"/>
  </r>
  <r>
    <x v="0"/>
    <x v="7"/>
    <x v="13"/>
    <x v="1"/>
    <x v="21"/>
    <x v="1"/>
    <x v="1"/>
    <n v="9.8076868239628006"/>
    <n v="12.442769205962966"/>
    <x v="0"/>
    <x v="10"/>
    <x v="3"/>
    <x v="1"/>
  </r>
  <r>
    <x v="0"/>
    <x v="7"/>
    <x v="13"/>
    <x v="1"/>
    <x v="23"/>
    <x v="2"/>
    <x v="0"/>
    <n v="162.73719809125586"/>
    <n v="209.3347612202798"/>
    <x v="0"/>
    <x v="10"/>
    <x v="3"/>
    <x v="0"/>
  </r>
  <r>
    <x v="0"/>
    <x v="7"/>
    <x v="13"/>
    <x v="1"/>
    <x v="616"/>
    <x v="2"/>
    <x v="3"/>
    <n v="0.45191712629277464"/>
    <n v="0.4801708388949964"/>
    <x v="0"/>
    <x v="10"/>
    <x v="3"/>
    <x v="1"/>
  </r>
  <r>
    <x v="0"/>
    <x v="7"/>
    <x v="13"/>
    <x v="1"/>
    <x v="24"/>
    <x v="2"/>
    <x v="1"/>
    <n v="17.675176939626446"/>
    <n v="23.794942975616543"/>
    <x v="0"/>
    <x v="10"/>
    <x v="3"/>
    <x v="1"/>
  </r>
  <r>
    <x v="0"/>
    <x v="7"/>
    <x v="16"/>
    <x v="2"/>
    <x v="27"/>
    <x v="1"/>
    <x v="0"/>
    <n v="4.6514559605642072"/>
    <n v="6.4119577699720658"/>
    <x v="0"/>
    <x v="10"/>
    <x v="3"/>
    <x v="0"/>
  </r>
  <r>
    <x v="0"/>
    <x v="7"/>
    <x v="16"/>
    <x v="2"/>
    <x v="28"/>
    <x v="2"/>
    <x v="0"/>
    <n v="7.6413885759229103"/>
    <n v="13.948107586960914"/>
    <x v="0"/>
    <x v="10"/>
    <x v="3"/>
    <x v="0"/>
  </r>
  <r>
    <x v="0"/>
    <x v="7"/>
    <x v="16"/>
    <x v="2"/>
    <x v="617"/>
    <x v="2"/>
    <x v="5"/>
    <n v="0.28429235311139694"/>
    <n v="0.39831770342521272"/>
    <x v="0"/>
    <x v="10"/>
    <x v="3"/>
    <x v="1"/>
  </r>
  <r>
    <x v="0"/>
    <x v="7"/>
    <x v="274"/>
    <x v="2"/>
    <x v="784"/>
    <x v="2"/>
    <x v="0"/>
    <n v="57.537074476002061"/>
    <n v="87.85777426687838"/>
    <x v="0"/>
    <x v="10"/>
    <x v="3"/>
    <x v="0"/>
  </r>
  <r>
    <x v="0"/>
    <x v="7"/>
    <x v="17"/>
    <x v="2"/>
    <x v="29"/>
    <x v="2"/>
    <x v="0"/>
    <n v="7.2540239761464438"/>
    <n v="12.979614747336157"/>
    <x v="0"/>
    <x v="10"/>
    <x v="3"/>
    <x v="0"/>
  </r>
  <r>
    <x v="0"/>
    <x v="7"/>
    <x v="18"/>
    <x v="0"/>
    <x v="30"/>
    <x v="1"/>
    <x v="0"/>
    <n v="215.25783623743592"/>
    <n v="245.20583997441608"/>
    <x v="0"/>
    <x v="10"/>
    <x v="3"/>
    <x v="0"/>
  </r>
  <r>
    <x v="0"/>
    <x v="7"/>
    <x v="18"/>
    <x v="0"/>
    <x v="31"/>
    <x v="1"/>
    <x v="1"/>
    <n v="0.13063017597794702"/>
    <n v="0.17231117430040629"/>
    <x v="0"/>
    <x v="10"/>
    <x v="3"/>
    <x v="1"/>
  </r>
  <r>
    <x v="0"/>
    <x v="7"/>
    <x v="18"/>
    <x v="0"/>
    <x v="30"/>
    <x v="1"/>
    <x v="0"/>
    <n v="0.23878714787833269"/>
    <n v="0.25653334065177996"/>
    <x v="0"/>
    <x v="10"/>
    <x v="3"/>
    <x v="0"/>
  </r>
  <r>
    <x v="0"/>
    <x v="7"/>
    <x v="18"/>
    <x v="0"/>
    <x v="33"/>
    <x v="2"/>
    <x v="0"/>
    <n v="129.90631603957021"/>
    <n v="134.52365534072638"/>
    <x v="0"/>
    <x v="10"/>
    <x v="3"/>
    <x v="0"/>
  </r>
  <r>
    <x v="0"/>
    <x v="7"/>
    <x v="18"/>
    <x v="0"/>
    <x v="618"/>
    <x v="2"/>
    <x v="7"/>
    <n v="0.44327751614743788"/>
    <n v="0.40493265019431129"/>
    <x v="0"/>
    <x v="10"/>
    <x v="3"/>
    <x v="1"/>
  </r>
  <r>
    <x v="0"/>
    <x v="7"/>
    <x v="18"/>
    <x v="0"/>
    <x v="620"/>
    <x v="2"/>
    <x v="1"/>
    <n v="0.47080164367708743"/>
    <n v="0.60377597154387175"/>
    <x v="0"/>
    <x v="10"/>
    <x v="3"/>
    <x v="1"/>
  </r>
  <r>
    <x v="0"/>
    <x v="7"/>
    <x v="18"/>
    <x v="0"/>
    <x v="33"/>
    <x v="2"/>
    <x v="0"/>
    <n v="1.8200989863461567E-2"/>
    <n v="2.7587059582466045E-2"/>
    <x v="0"/>
    <x v="10"/>
    <x v="3"/>
    <x v="0"/>
  </r>
  <r>
    <x v="0"/>
    <x v="7"/>
    <x v="18"/>
    <x v="0"/>
    <x v="34"/>
    <x v="0"/>
    <x v="0"/>
    <n v="124.39318477298521"/>
    <n v="96.137639739810155"/>
    <x v="0"/>
    <x v="10"/>
    <x v="4"/>
    <x v="0"/>
  </r>
  <r>
    <x v="0"/>
    <x v="7"/>
    <x v="19"/>
    <x v="2"/>
    <x v="35"/>
    <x v="2"/>
    <x v="0"/>
    <n v="5.8708958206904454"/>
    <n v="15.765218318125381"/>
    <x v="0"/>
    <x v="10"/>
    <x v="3"/>
    <x v="0"/>
  </r>
  <r>
    <x v="0"/>
    <x v="7"/>
    <x v="227"/>
    <x v="2"/>
    <x v="785"/>
    <x v="1"/>
    <x v="0"/>
    <n v="23.52274504174752"/>
    <n v="36.151334962600849"/>
    <x v="0"/>
    <x v="10"/>
    <x v="3"/>
    <x v="0"/>
  </r>
  <r>
    <x v="0"/>
    <x v="7"/>
    <x v="227"/>
    <x v="2"/>
    <x v="621"/>
    <x v="2"/>
    <x v="5"/>
    <n v="0.28716762592737144"/>
    <n v="0.39849873487182219"/>
    <x v="0"/>
    <x v="10"/>
    <x v="3"/>
    <x v="1"/>
  </r>
  <r>
    <x v="0"/>
    <x v="7"/>
    <x v="227"/>
    <x v="2"/>
    <x v="621"/>
    <x v="2"/>
    <x v="5"/>
    <n v="5.9460280674843175E-3"/>
    <n v="1.1786787447625737E-2"/>
    <x v="0"/>
    <x v="10"/>
    <x v="3"/>
    <x v="1"/>
  </r>
  <r>
    <x v="0"/>
    <x v="7"/>
    <x v="227"/>
    <x v="2"/>
    <x v="622"/>
    <x v="2"/>
    <x v="0"/>
    <n v="15.244465747480401"/>
    <n v="29.558059941236614"/>
    <x v="0"/>
    <x v="10"/>
    <x v="3"/>
    <x v="0"/>
  </r>
  <r>
    <x v="0"/>
    <x v="7"/>
    <x v="20"/>
    <x v="2"/>
    <x v="36"/>
    <x v="2"/>
    <x v="0"/>
    <n v="0.11857289053621081"/>
    <n v="0.24058494018903462"/>
    <x v="0"/>
    <x v="10"/>
    <x v="3"/>
    <x v="0"/>
  </r>
  <r>
    <x v="0"/>
    <x v="7"/>
    <x v="21"/>
    <x v="2"/>
    <x v="38"/>
    <x v="2"/>
    <x v="0"/>
    <n v="0.23197886141289673"/>
    <n v="0.34000237238244285"/>
    <x v="0"/>
    <x v="10"/>
    <x v="3"/>
    <x v="0"/>
  </r>
  <r>
    <x v="0"/>
    <x v="8"/>
    <x v="22"/>
    <x v="1"/>
    <x v="41"/>
    <x v="0"/>
    <x v="0"/>
    <n v="3.0589739213539125E-2"/>
    <n v="4.4988951799418683E-2"/>
    <x v="0"/>
    <x v="10"/>
    <x v="2"/>
    <x v="0"/>
  </r>
  <r>
    <x v="0"/>
    <x v="8"/>
    <x v="23"/>
    <x v="0"/>
    <x v="43"/>
    <x v="0"/>
    <x v="0"/>
    <n v="0.19962184060237029"/>
    <n v="0.23788592659845148"/>
    <x v="0"/>
    <x v="10"/>
    <x v="2"/>
    <x v="0"/>
  </r>
  <r>
    <x v="0"/>
    <x v="8"/>
    <x v="23"/>
    <x v="0"/>
    <x v="44"/>
    <x v="0"/>
    <x v="0"/>
    <n v="0.44224165844197105"/>
    <n v="0.44025188424025924"/>
    <x v="0"/>
    <x v="10"/>
    <x v="4"/>
    <x v="0"/>
  </r>
  <r>
    <x v="0"/>
    <x v="8"/>
    <x v="24"/>
    <x v="0"/>
    <x v="45"/>
    <x v="0"/>
    <x v="0"/>
    <n v="5.5404215245800817E-2"/>
    <n v="6.32744976688661E-2"/>
    <x v="0"/>
    <x v="10"/>
    <x v="0"/>
    <x v="0"/>
  </r>
  <r>
    <x v="0"/>
    <x v="8"/>
    <x v="25"/>
    <x v="0"/>
    <x v="47"/>
    <x v="0"/>
    <x v="0"/>
    <n v="0.11994203672147272"/>
    <n v="0.12280855474219274"/>
    <x v="0"/>
    <x v="10"/>
    <x v="4"/>
    <x v="0"/>
  </r>
  <r>
    <x v="0"/>
    <x v="8"/>
    <x v="26"/>
    <x v="0"/>
    <x v="49"/>
    <x v="0"/>
    <x v="0"/>
    <n v="0.46555436405140421"/>
    <n v="0.48257499521989627"/>
    <x v="0"/>
    <x v="10"/>
    <x v="4"/>
    <x v="0"/>
  </r>
  <r>
    <x v="0"/>
    <x v="9"/>
    <x v="13"/>
    <x v="0"/>
    <x v="795"/>
    <x v="1"/>
    <x v="0"/>
    <n v="35.160064433202749"/>
    <n v="34.016185399535047"/>
    <x v="0"/>
    <x v="10"/>
    <x v="3"/>
    <x v="0"/>
  </r>
  <r>
    <x v="0"/>
    <x v="9"/>
    <x v="13"/>
    <x v="0"/>
    <x v="50"/>
    <x v="2"/>
    <x v="0"/>
    <n v="72.950406969124856"/>
    <n v="81.925200580911721"/>
    <x v="0"/>
    <x v="10"/>
    <x v="3"/>
    <x v="0"/>
  </r>
  <r>
    <x v="0"/>
    <x v="9"/>
    <x v="13"/>
    <x v="0"/>
    <x v="52"/>
    <x v="0"/>
    <x v="0"/>
    <n v="213.75014037933749"/>
    <n v="196.48344180884482"/>
    <x v="0"/>
    <x v="10"/>
    <x v="4"/>
    <x v="0"/>
  </r>
  <r>
    <x v="0"/>
    <x v="9"/>
    <x v="27"/>
    <x v="0"/>
    <x v="53"/>
    <x v="1"/>
    <x v="0"/>
    <n v="55.671358149478614"/>
    <n v="59.770900748372725"/>
    <x v="0"/>
    <x v="10"/>
    <x v="3"/>
    <x v="0"/>
  </r>
  <r>
    <x v="0"/>
    <x v="9"/>
    <x v="27"/>
    <x v="0"/>
    <x v="53"/>
    <x v="1"/>
    <x v="0"/>
    <n v="1.0632717986482771"/>
    <n v="1.3364817774826114"/>
    <x v="0"/>
    <x v="10"/>
    <x v="3"/>
    <x v="0"/>
  </r>
  <r>
    <x v="0"/>
    <x v="9"/>
    <x v="28"/>
    <x v="0"/>
    <x v="624"/>
    <x v="1"/>
    <x v="1"/>
    <n v="1.8904076397107625"/>
    <n v="2.2311532208376796"/>
    <x v="0"/>
    <x v="10"/>
    <x v="3"/>
    <x v="1"/>
  </r>
  <r>
    <x v="0"/>
    <x v="9"/>
    <x v="28"/>
    <x v="0"/>
    <x v="54"/>
    <x v="1"/>
    <x v="0"/>
    <n v="33.865878005561974"/>
    <n v="47.540810873676968"/>
    <x v="0"/>
    <x v="10"/>
    <x v="3"/>
    <x v="0"/>
  </r>
  <r>
    <x v="0"/>
    <x v="9"/>
    <x v="29"/>
    <x v="3"/>
    <x v="57"/>
    <x v="2"/>
    <x v="0"/>
    <n v="45.467511855172482"/>
    <n v="57.242961056164766"/>
    <x v="0"/>
    <x v="10"/>
    <x v="3"/>
    <x v="0"/>
  </r>
  <r>
    <x v="0"/>
    <x v="9"/>
    <x v="29"/>
    <x v="3"/>
    <x v="58"/>
    <x v="0"/>
    <x v="0"/>
    <n v="846.29516621660798"/>
    <n v="748.04160485188254"/>
    <x v="0"/>
    <x v="10"/>
    <x v="4"/>
    <x v="0"/>
  </r>
  <r>
    <x v="0"/>
    <x v="9"/>
    <x v="28"/>
    <x v="0"/>
    <x v="720"/>
    <x v="0"/>
    <x v="0"/>
    <n v="162.3607691363072"/>
    <n v="149.4569812730268"/>
    <x v="0"/>
    <x v="10"/>
    <x v="4"/>
    <x v="0"/>
  </r>
  <r>
    <x v="0"/>
    <x v="10"/>
    <x v="30"/>
    <x v="2"/>
    <x v="666"/>
    <x v="1"/>
    <x v="0"/>
    <n v="5.0594915287160477E-3"/>
    <n v="2.5439492078997215E-3"/>
    <x v="0"/>
    <x v="10"/>
    <x v="3"/>
    <x v="0"/>
  </r>
  <r>
    <x v="0"/>
    <x v="10"/>
    <x v="30"/>
    <x v="2"/>
    <x v="59"/>
    <x v="2"/>
    <x v="0"/>
    <n v="1.8640338659248699"/>
    <n v="2.5993669479675394"/>
    <x v="0"/>
    <x v="10"/>
    <x v="3"/>
    <x v="0"/>
  </r>
  <r>
    <x v="0"/>
    <x v="10"/>
    <x v="31"/>
    <x v="2"/>
    <x v="61"/>
    <x v="1"/>
    <x v="0"/>
    <n v="4.0982737070567632"/>
    <n v="6.5570180642411575"/>
    <x v="0"/>
    <x v="10"/>
    <x v="3"/>
    <x v="0"/>
  </r>
  <r>
    <x v="0"/>
    <x v="10"/>
    <x v="31"/>
    <x v="2"/>
    <x v="62"/>
    <x v="2"/>
    <x v="0"/>
    <n v="15.072382047351143"/>
    <n v="24.438412167360759"/>
    <x v="0"/>
    <x v="10"/>
    <x v="3"/>
    <x v="0"/>
  </r>
  <r>
    <x v="0"/>
    <x v="10"/>
    <x v="32"/>
    <x v="1"/>
    <x v="63"/>
    <x v="1"/>
    <x v="0"/>
    <n v="2.6558248719390662"/>
    <n v="3.8123391999983571"/>
    <x v="0"/>
    <x v="10"/>
    <x v="3"/>
    <x v="0"/>
  </r>
  <r>
    <x v="0"/>
    <x v="10"/>
    <x v="32"/>
    <x v="1"/>
    <x v="667"/>
    <x v="1"/>
    <x v="4"/>
    <n v="0.14124884349585162"/>
    <n v="0.1376275218785499"/>
    <x v="0"/>
    <x v="10"/>
    <x v="3"/>
    <x v="1"/>
  </r>
  <r>
    <x v="0"/>
    <x v="10"/>
    <x v="32"/>
    <x v="0"/>
    <x v="64"/>
    <x v="0"/>
    <x v="0"/>
    <n v="3.7934487962488088"/>
    <n v="3.9848348532601237"/>
    <x v="0"/>
    <x v="10"/>
    <x v="0"/>
    <x v="0"/>
  </r>
  <r>
    <x v="0"/>
    <x v="10"/>
    <x v="33"/>
    <x v="2"/>
    <x v="65"/>
    <x v="2"/>
    <x v="0"/>
    <n v="1.6743321338285022"/>
    <n v="2.4922089861899335"/>
    <x v="0"/>
    <x v="10"/>
    <x v="3"/>
    <x v="0"/>
  </r>
  <r>
    <x v="0"/>
    <x v="10"/>
    <x v="34"/>
    <x v="1"/>
    <x v="66"/>
    <x v="1"/>
    <x v="0"/>
    <n v="15.545945841244006"/>
    <n v="20.972985279909807"/>
    <x v="0"/>
    <x v="10"/>
    <x v="2"/>
    <x v="0"/>
  </r>
  <r>
    <x v="0"/>
    <x v="10"/>
    <x v="34"/>
    <x v="2"/>
    <x v="67"/>
    <x v="2"/>
    <x v="0"/>
    <n v="2.7602268969598094"/>
    <n v="4.3249094940204138"/>
    <x v="0"/>
    <x v="10"/>
    <x v="3"/>
    <x v="0"/>
  </r>
  <r>
    <x v="0"/>
    <x v="169"/>
    <x v="108"/>
    <x v="0"/>
    <x v="539"/>
    <x v="0"/>
    <x v="0"/>
    <n v="0.87330980626265886"/>
    <n v="0.82879948450248042"/>
    <x v="0"/>
    <x v="10"/>
    <x v="4"/>
    <x v="0"/>
  </r>
  <r>
    <x v="0"/>
    <x v="11"/>
    <x v="37"/>
    <x v="2"/>
    <x v="71"/>
    <x v="1"/>
    <x v="0"/>
    <n v="11.780886249928573"/>
    <n v="24.313115253727002"/>
    <x v="0"/>
    <x v="10"/>
    <x v="3"/>
    <x v="0"/>
  </r>
  <r>
    <x v="0"/>
    <x v="11"/>
    <x v="37"/>
    <x v="2"/>
    <x v="72"/>
    <x v="2"/>
    <x v="0"/>
    <n v="31.165759723755542"/>
    <n v="56.776466929717877"/>
    <x v="0"/>
    <x v="10"/>
    <x v="3"/>
    <x v="0"/>
  </r>
  <r>
    <x v="0"/>
    <x v="12"/>
    <x v="222"/>
    <x v="2"/>
    <x v="594"/>
    <x v="1"/>
    <x v="0"/>
    <n v="7.5122684091796161"/>
    <n v="10.613293843588492"/>
    <x v="0"/>
    <x v="10"/>
    <x v="5"/>
    <x v="0"/>
  </r>
  <r>
    <x v="0"/>
    <x v="12"/>
    <x v="39"/>
    <x v="2"/>
    <x v="74"/>
    <x v="2"/>
    <x v="0"/>
    <n v="9.8441365416360238"/>
    <n v="17.724691269404399"/>
    <x v="0"/>
    <x v="10"/>
    <x v="5"/>
    <x v="0"/>
  </r>
  <r>
    <x v="0"/>
    <x v="12"/>
    <x v="40"/>
    <x v="2"/>
    <x v="75"/>
    <x v="2"/>
    <x v="0"/>
    <n v="18.00963444409874"/>
    <n v="44.42491905640177"/>
    <x v="0"/>
    <x v="10"/>
    <x v="5"/>
    <x v="0"/>
  </r>
  <r>
    <x v="0"/>
    <x v="12"/>
    <x v="40"/>
    <x v="2"/>
    <x v="669"/>
    <x v="2"/>
    <x v="1"/>
    <n v="1.1256058806696539E-2"/>
    <n v="3.7795912234978653E-3"/>
    <x v="0"/>
    <x v="10"/>
    <x v="5"/>
    <x v="1"/>
  </r>
  <r>
    <x v="0"/>
    <x v="12"/>
    <x v="41"/>
    <x v="2"/>
    <x v="76"/>
    <x v="2"/>
    <x v="0"/>
    <n v="23.269163542430462"/>
    <n v="56.409913823561304"/>
    <x v="0"/>
    <x v="10"/>
    <x v="5"/>
    <x v="0"/>
  </r>
  <r>
    <x v="0"/>
    <x v="13"/>
    <x v="42"/>
    <x v="0"/>
    <x v="77"/>
    <x v="0"/>
    <x v="0"/>
    <n v="60.546519398655406"/>
    <n v="49.871739125251757"/>
    <x v="0"/>
    <x v="10"/>
    <x v="4"/>
    <x v="0"/>
  </r>
  <r>
    <x v="0"/>
    <x v="13"/>
    <x v="43"/>
    <x v="3"/>
    <x v="78"/>
    <x v="0"/>
    <x v="0"/>
    <n v="69.85487257091836"/>
    <n v="66.00609168010827"/>
    <x v="0"/>
    <x v="10"/>
    <x v="4"/>
    <x v="0"/>
  </r>
  <r>
    <x v="0"/>
    <x v="207"/>
    <x v="242"/>
    <x v="2"/>
    <x v="706"/>
    <x v="2"/>
    <x v="0"/>
    <n v="0.13041103526457859"/>
    <n v="0.46176447203575227"/>
    <x v="0"/>
    <x v="10"/>
    <x v="12"/>
    <x v="0"/>
  </r>
  <r>
    <x v="0"/>
    <x v="207"/>
    <x v="242"/>
    <x v="2"/>
    <x v="786"/>
    <x v="2"/>
    <x v="2"/>
    <n v="9.6320696827885445E-3"/>
    <n v="3.1222040075228018E-2"/>
    <x v="0"/>
    <x v="10"/>
    <x v="12"/>
    <x v="1"/>
  </r>
  <r>
    <x v="0"/>
    <x v="207"/>
    <x v="155"/>
    <x v="2"/>
    <x v="707"/>
    <x v="2"/>
    <x v="0"/>
    <n v="0.16517386422194902"/>
    <n v="0.67872397430410714"/>
    <x v="0"/>
    <x v="10"/>
    <x v="12"/>
    <x v="0"/>
  </r>
  <r>
    <x v="0"/>
    <x v="207"/>
    <x v="155"/>
    <x v="2"/>
    <x v="787"/>
    <x v="2"/>
    <x v="2"/>
    <n v="5.5688908702137222E-3"/>
    <n v="1.7836212596336731E-2"/>
    <x v="0"/>
    <x v="10"/>
    <x v="12"/>
    <x v="1"/>
  </r>
  <r>
    <x v="0"/>
    <x v="14"/>
    <x v="27"/>
    <x v="1"/>
    <x v="79"/>
    <x v="1"/>
    <x v="0"/>
    <n v="5.679960049988816E-4"/>
    <n v="8.0702832408574218E-4"/>
    <x v="0"/>
    <x v="10"/>
    <x v="3"/>
    <x v="0"/>
  </r>
  <r>
    <x v="0"/>
    <x v="213"/>
    <x v="7"/>
    <x v="2"/>
    <x v="722"/>
    <x v="2"/>
    <x v="0"/>
    <n v="2.2452107024343963E-2"/>
    <n v="2.438955957030476E-2"/>
    <x v="0"/>
    <x v="10"/>
    <x v="22"/>
    <x v="0"/>
  </r>
  <r>
    <x v="0"/>
    <x v="213"/>
    <x v="247"/>
    <x v="2"/>
    <x v="723"/>
    <x v="2"/>
    <x v="0"/>
    <n v="3.5818135368663677E-2"/>
    <n v="6.4265534684415523E-2"/>
    <x v="0"/>
    <x v="10"/>
    <x v="22"/>
    <x v="0"/>
  </r>
  <r>
    <x v="0"/>
    <x v="15"/>
    <x v="44"/>
    <x v="0"/>
    <x v="80"/>
    <x v="2"/>
    <x v="0"/>
    <n v="3.5847627608511274"/>
    <n v="5.965835877012946"/>
    <x v="0"/>
    <x v="10"/>
    <x v="3"/>
    <x v="0"/>
  </r>
  <r>
    <x v="0"/>
    <x v="15"/>
    <x v="44"/>
    <x v="0"/>
    <x v="81"/>
    <x v="0"/>
    <x v="0"/>
    <n v="51.838653680589459"/>
    <n v="56.032131876584202"/>
    <x v="0"/>
    <x v="10"/>
    <x v="4"/>
    <x v="0"/>
  </r>
  <r>
    <x v="0"/>
    <x v="170"/>
    <x v="206"/>
    <x v="1"/>
    <x v="540"/>
    <x v="2"/>
    <x v="0"/>
    <n v="1.1196707725435973"/>
    <n v="1.9219689193122191"/>
    <x v="0"/>
    <x v="10"/>
    <x v="7"/>
    <x v="0"/>
  </r>
  <r>
    <x v="0"/>
    <x v="170"/>
    <x v="178"/>
    <x v="1"/>
    <x v="541"/>
    <x v="2"/>
    <x v="0"/>
    <n v="0.82558090698151465"/>
    <n v="1.2959635561065881"/>
    <x v="0"/>
    <x v="10"/>
    <x v="7"/>
    <x v="0"/>
  </r>
  <r>
    <x v="0"/>
    <x v="16"/>
    <x v="45"/>
    <x v="2"/>
    <x v="626"/>
    <x v="1"/>
    <x v="0"/>
    <n v="0.17895250275334107"/>
    <n v="0.18931703395040669"/>
    <x v="0"/>
    <x v="10"/>
    <x v="5"/>
    <x v="0"/>
  </r>
  <r>
    <x v="0"/>
    <x v="16"/>
    <x v="45"/>
    <x v="2"/>
    <x v="627"/>
    <x v="1"/>
    <x v="9"/>
    <n v="0.43695480706005502"/>
    <n v="0.4950128161705209"/>
    <x v="0"/>
    <x v="10"/>
    <x v="5"/>
    <x v="1"/>
  </r>
  <r>
    <x v="0"/>
    <x v="16"/>
    <x v="45"/>
    <x v="2"/>
    <x v="82"/>
    <x v="1"/>
    <x v="0"/>
    <n v="14.627507779958998"/>
    <n v="23.188929209582575"/>
    <x v="0"/>
    <x v="10"/>
    <x v="3"/>
    <x v="0"/>
  </r>
  <r>
    <x v="0"/>
    <x v="16"/>
    <x v="45"/>
    <x v="2"/>
    <x v="83"/>
    <x v="2"/>
    <x v="0"/>
    <n v="20.766121225749099"/>
    <n v="41.959226744873988"/>
    <x v="0"/>
    <x v="10"/>
    <x v="5"/>
    <x v="0"/>
  </r>
  <r>
    <x v="0"/>
    <x v="16"/>
    <x v="45"/>
    <x v="2"/>
    <x v="84"/>
    <x v="2"/>
    <x v="1"/>
    <n v="2.5702733526123969"/>
    <n v="4.8262939393829969"/>
    <x v="0"/>
    <x v="10"/>
    <x v="5"/>
    <x v="1"/>
  </r>
  <r>
    <x v="0"/>
    <x v="16"/>
    <x v="46"/>
    <x v="2"/>
    <x v="85"/>
    <x v="2"/>
    <x v="0"/>
    <n v="4.1792670529610536"/>
    <n v="9.1309797077907291"/>
    <x v="0"/>
    <x v="10"/>
    <x v="5"/>
    <x v="0"/>
  </r>
  <r>
    <x v="0"/>
    <x v="17"/>
    <x v="13"/>
    <x v="0"/>
    <x v="86"/>
    <x v="0"/>
    <x v="0"/>
    <n v="21.157709421048711"/>
    <n v="17.698233377394672"/>
    <x v="0"/>
    <x v="10"/>
    <x v="4"/>
    <x v="0"/>
  </r>
  <r>
    <x v="0"/>
    <x v="17"/>
    <x v="29"/>
    <x v="3"/>
    <x v="87"/>
    <x v="0"/>
    <x v="0"/>
    <n v="309.49771906759526"/>
    <n v="255.69308552361264"/>
    <x v="0"/>
    <x v="10"/>
    <x v="4"/>
    <x v="0"/>
  </r>
  <r>
    <x v="0"/>
    <x v="18"/>
    <x v="47"/>
    <x v="2"/>
    <x v="89"/>
    <x v="2"/>
    <x v="0"/>
    <n v="1.0401172885118224"/>
    <n v="2.0451981582180232"/>
    <x v="0"/>
    <x v="10"/>
    <x v="3"/>
    <x v="0"/>
  </r>
  <r>
    <x v="0"/>
    <x v="18"/>
    <x v="211"/>
    <x v="1"/>
    <x v="708"/>
    <x v="1"/>
    <x v="0"/>
    <n v="36.880759941967177"/>
    <n v="40.448408083024191"/>
    <x v="0"/>
    <x v="10"/>
    <x v="3"/>
    <x v="0"/>
  </r>
  <r>
    <x v="0"/>
    <x v="18"/>
    <x v="211"/>
    <x v="1"/>
    <x v="564"/>
    <x v="2"/>
    <x v="0"/>
    <n v="13.978752928041326"/>
    <n v="22.93857307271427"/>
    <x v="0"/>
    <x v="10"/>
    <x v="3"/>
    <x v="0"/>
  </r>
  <r>
    <x v="0"/>
    <x v="18"/>
    <x v="212"/>
    <x v="1"/>
    <x v="565"/>
    <x v="2"/>
    <x v="0"/>
    <n v="9.2833724871392374"/>
    <n v="15.820186751208535"/>
    <x v="0"/>
    <x v="10"/>
    <x v="3"/>
    <x v="0"/>
  </r>
  <r>
    <x v="0"/>
    <x v="18"/>
    <x v="48"/>
    <x v="2"/>
    <x v="90"/>
    <x v="2"/>
    <x v="0"/>
    <n v="1.3471436930244468E-2"/>
    <n v="1.8691525694966186E-2"/>
    <x v="0"/>
    <x v="10"/>
    <x v="3"/>
    <x v="0"/>
  </r>
  <r>
    <x v="0"/>
    <x v="18"/>
    <x v="27"/>
    <x v="1"/>
    <x v="91"/>
    <x v="1"/>
    <x v="0"/>
    <n v="73.149987591227813"/>
    <n v="106.02060164380185"/>
    <x v="0"/>
    <x v="10"/>
    <x v="3"/>
    <x v="0"/>
  </r>
  <r>
    <x v="0"/>
    <x v="18"/>
    <x v="27"/>
    <x v="1"/>
    <x v="93"/>
    <x v="2"/>
    <x v="0"/>
    <n v="49.472671946630825"/>
    <n v="71.869475906736923"/>
    <x v="0"/>
    <x v="10"/>
    <x v="3"/>
    <x v="0"/>
  </r>
  <r>
    <x v="0"/>
    <x v="18"/>
    <x v="27"/>
    <x v="1"/>
    <x v="94"/>
    <x v="2"/>
    <x v="1"/>
    <n v="11.519506332215489"/>
    <n v="16.405648574815991"/>
    <x v="0"/>
    <x v="10"/>
    <x v="3"/>
    <x v="1"/>
  </r>
  <r>
    <x v="0"/>
    <x v="18"/>
    <x v="27"/>
    <x v="1"/>
    <x v="629"/>
    <x v="2"/>
    <x v="9"/>
    <n v="4.2555425379987638E-3"/>
    <n v="3.7372713652765468E-3"/>
    <x v="0"/>
    <x v="10"/>
    <x v="3"/>
    <x v="1"/>
  </r>
  <r>
    <x v="1"/>
    <x v="19"/>
    <x v="49"/>
    <x v="0"/>
    <x v="96"/>
    <x v="1"/>
    <x v="0"/>
    <n v="12.382995534847158"/>
    <n v="16.634826068686419"/>
    <x v="0"/>
    <x v="10"/>
    <x v="3"/>
    <x v="0"/>
  </r>
  <r>
    <x v="1"/>
    <x v="19"/>
    <x v="49"/>
    <x v="0"/>
    <x v="630"/>
    <x v="1"/>
    <x v="1"/>
    <n v="4.9296306739667504"/>
    <n v="5.9169927465522161"/>
    <x v="0"/>
    <x v="10"/>
    <x v="3"/>
    <x v="1"/>
  </r>
  <r>
    <x v="1"/>
    <x v="19"/>
    <x v="228"/>
    <x v="0"/>
    <x v="631"/>
    <x v="1"/>
    <x v="0"/>
    <n v="6.9308965055656744"/>
    <n v="9.5668817230927381"/>
    <x v="0"/>
    <x v="10"/>
    <x v="3"/>
    <x v="0"/>
  </r>
  <r>
    <x v="1"/>
    <x v="19"/>
    <x v="50"/>
    <x v="0"/>
    <x v="97"/>
    <x v="1"/>
    <x v="0"/>
    <n v="9.4152859191201852"/>
    <n v="12.542783782621203"/>
    <x v="0"/>
    <x v="10"/>
    <x v="3"/>
    <x v="0"/>
  </r>
  <r>
    <x v="1"/>
    <x v="19"/>
    <x v="49"/>
    <x v="0"/>
    <x v="99"/>
    <x v="0"/>
    <x v="0"/>
    <n v="35.2196619956771"/>
    <n v="40.600634172400895"/>
    <x v="0"/>
    <x v="10"/>
    <x v="0"/>
    <x v="0"/>
  </r>
  <r>
    <x v="1"/>
    <x v="19"/>
    <x v="224"/>
    <x v="0"/>
    <x v="596"/>
    <x v="0"/>
    <x v="0"/>
    <n v="17.18034037947573"/>
    <n v="19.394489474801095"/>
    <x v="0"/>
    <x v="10"/>
    <x v="0"/>
    <x v="0"/>
  </r>
  <r>
    <x v="1"/>
    <x v="19"/>
    <x v="50"/>
    <x v="0"/>
    <x v="100"/>
    <x v="0"/>
    <x v="0"/>
    <n v="20.849036114577256"/>
    <n v="24.056019728787703"/>
    <x v="0"/>
    <x v="10"/>
    <x v="0"/>
    <x v="0"/>
  </r>
  <r>
    <x v="1"/>
    <x v="20"/>
    <x v="51"/>
    <x v="3"/>
    <x v="101"/>
    <x v="0"/>
    <x v="0"/>
    <n v="82.835238740753482"/>
    <n v="73.131557619778576"/>
    <x v="0"/>
    <x v="10"/>
    <x v="4"/>
    <x v="0"/>
  </r>
  <r>
    <x v="1"/>
    <x v="21"/>
    <x v="90"/>
    <x v="2"/>
    <x v="542"/>
    <x v="2"/>
    <x v="0"/>
    <n v="10.434850254228449"/>
    <n v="14.957476585646514"/>
    <x v="0"/>
    <x v="10"/>
    <x v="3"/>
    <x v="0"/>
  </r>
  <r>
    <x v="1"/>
    <x v="21"/>
    <x v="53"/>
    <x v="0"/>
    <x v="103"/>
    <x v="1"/>
    <x v="0"/>
    <n v="74.24305653471508"/>
    <n v="93.085748275410339"/>
    <x v="0"/>
    <x v="10"/>
    <x v="3"/>
    <x v="0"/>
  </r>
  <r>
    <x v="1"/>
    <x v="21"/>
    <x v="53"/>
    <x v="0"/>
    <x v="671"/>
    <x v="1"/>
    <x v="10"/>
    <n v="1.4747252434775074E-2"/>
    <n v="1.5381168561230922E-2"/>
    <x v="0"/>
    <x v="10"/>
    <x v="3"/>
    <x v="1"/>
  </r>
  <r>
    <x v="1"/>
    <x v="21"/>
    <x v="53"/>
    <x v="0"/>
    <x v="104"/>
    <x v="1"/>
    <x v="1"/>
    <n v="44.164943585727279"/>
    <n v="40.725257205330237"/>
    <x v="0"/>
    <x v="10"/>
    <x v="3"/>
    <x v="1"/>
  </r>
  <r>
    <x v="1"/>
    <x v="21"/>
    <x v="53"/>
    <x v="0"/>
    <x v="105"/>
    <x v="2"/>
    <x v="0"/>
    <n v="91.794272407142103"/>
    <n v="112.1418885003344"/>
    <x v="0"/>
    <x v="10"/>
    <x v="3"/>
    <x v="0"/>
  </r>
  <r>
    <x v="1"/>
    <x v="21"/>
    <x v="53"/>
    <x v="0"/>
    <x v="107"/>
    <x v="2"/>
    <x v="2"/>
    <n v="0.20217065738017714"/>
    <n v="0.2092124269776009"/>
    <x v="0"/>
    <x v="10"/>
    <x v="3"/>
    <x v="1"/>
  </r>
  <r>
    <x v="1"/>
    <x v="21"/>
    <x v="53"/>
    <x v="0"/>
    <x v="108"/>
    <x v="0"/>
    <x v="0"/>
    <n v="111.67726713631843"/>
    <n v="98.534812457810446"/>
    <x v="0"/>
    <x v="10"/>
    <x v="4"/>
    <x v="0"/>
  </r>
  <r>
    <x v="1"/>
    <x v="21"/>
    <x v="55"/>
    <x v="2"/>
    <x v="543"/>
    <x v="1"/>
    <x v="0"/>
    <n v="42.774061586641338"/>
    <n v="69.932762968570444"/>
    <x v="0"/>
    <x v="10"/>
    <x v="7"/>
    <x v="0"/>
  </r>
  <r>
    <x v="1"/>
    <x v="21"/>
    <x v="55"/>
    <x v="2"/>
    <x v="110"/>
    <x v="2"/>
    <x v="0"/>
    <n v="42.567593313731962"/>
    <n v="63.148408324542956"/>
    <x v="0"/>
    <x v="10"/>
    <x v="3"/>
    <x v="0"/>
  </r>
  <r>
    <x v="1"/>
    <x v="21"/>
    <x v="55"/>
    <x v="2"/>
    <x v="566"/>
    <x v="2"/>
    <x v="1"/>
    <n v="1.0403911554071958"/>
    <n v="2.0632241637842013"/>
    <x v="0"/>
    <x v="10"/>
    <x v="3"/>
    <x v="1"/>
  </r>
  <r>
    <x v="1"/>
    <x v="21"/>
    <x v="56"/>
    <x v="0"/>
    <x v="111"/>
    <x v="1"/>
    <x v="0"/>
    <n v="45.898274790228101"/>
    <n v="54.872607725390381"/>
    <x v="0"/>
    <x v="10"/>
    <x v="3"/>
    <x v="0"/>
  </r>
  <r>
    <x v="1"/>
    <x v="21"/>
    <x v="19"/>
    <x v="2"/>
    <x v="788"/>
    <x v="1"/>
    <x v="0"/>
    <n v="21.24233057648437"/>
    <n v="32.981036732191562"/>
    <x v="0"/>
    <x v="10"/>
    <x v="3"/>
    <x v="0"/>
  </r>
  <r>
    <x v="1"/>
    <x v="21"/>
    <x v="19"/>
    <x v="2"/>
    <x v="789"/>
    <x v="2"/>
    <x v="0"/>
    <n v="17.739226160904405"/>
    <n v="26.174406717990134"/>
    <x v="0"/>
    <x v="10"/>
    <x v="7"/>
    <x v="0"/>
  </r>
  <r>
    <x v="1"/>
    <x v="21"/>
    <x v="27"/>
    <x v="1"/>
    <x v="113"/>
    <x v="1"/>
    <x v="0"/>
    <n v="155.11385608978489"/>
    <n v="198.38768443632088"/>
    <x v="0"/>
    <x v="10"/>
    <x v="7"/>
    <x v="0"/>
  </r>
  <r>
    <x v="1"/>
    <x v="21"/>
    <x v="27"/>
    <x v="1"/>
    <x v="115"/>
    <x v="1"/>
    <x v="0"/>
    <n v="69.436521605676489"/>
    <n v="99.065417631025468"/>
    <x v="0"/>
    <x v="10"/>
    <x v="3"/>
    <x v="0"/>
  </r>
  <r>
    <x v="1"/>
    <x v="21"/>
    <x v="27"/>
    <x v="1"/>
    <x v="117"/>
    <x v="1"/>
    <x v="1"/>
    <n v="24.280813216047001"/>
    <n v="32.131550868366304"/>
    <x v="0"/>
    <x v="10"/>
    <x v="3"/>
    <x v="1"/>
  </r>
  <r>
    <x v="1"/>
    <x v="21"/>
    <x v="27"/>
    <x v="1"/>
    <x v="633"/>
    <x v="1"/>
    <x v="10"/>
    <n v="0.16549994521139416"/>
    <n v="0.18012516731991757"/>
    <x v="0"/>
    <x v="10"/>
    <x v="3"/>
    <x v="1"/>
  </r>
  <r>
    <x v="1"/>
    <x v="21"/>
    <x v="27"/>
    <x v="1"/>
    <x v="118"/>
    <x v="1"/>
    <x v="2"/>
    <n v="4.9505047542670386"/>
    <n v="6.4207966648615278"/>
    <x v="0"/>
    <x v="10"/>
    <x v="3"/>
    <x v="1"/>
  </r>
  <r>
    <x v="1"/>
    <x v="21"/>
    <x v="27"/>
    <x v="1"/>
    <x v="598"/>
    <x v="2"/>
    <x v="0"/>
    <n v="62.852724296101087"/>
    <n v="89.258968501690362"/>
    <x v="0"/>
    <x v="10"/>
    <x v="7"/>
    <x v="0"/>
  </r>
  <r>
    <x v="1"/>
    <x v="21"/>
    <x v="27"/>
    <x v="1"/>
    <x v="119"/>
    <x v="2"/>
    <x v="0"/>
    <n v="77.81410014098573"/>
    <n v="102.88266105333052"/>
    <x v="0"/>
    <x v="10"/>
    <x v="3"/>
    <x v="0"/>
  </r>
  <r>
    <x v="1"/>
    <x v="21"/>
    <x v="27"/>
    <x v="1"/>
    <x v="120"/>
    <x v="2"/>
    <x v="1"/>
    <n v="36.195346588503519"/>
    <n v="46.853228009317839"/>
    <x v="0"/>
    <x v="10"/>
    <x v="3"/>
    <x v="1"/>
  </r>
  <r>
    <x v="1"/>
    <x v="21"/>
    <x v="27"/>
    <x v="1"/>
    <x v="634"/>
    <x v="2"/>
    <x v="9"/>
    <n v="9.8839431494166467E-3"/>
    <n v="1.6415712961295365E-2"/>
    <x v="0"/>
    <x v="10"/>
    <x v="3"/>
    <x v="1"/>
  </r>
  <r>
    <x v="1"/>
    <x v="21"/>
    <x v="57"/>
    <x v="1"/>
    <x v="121"/>
    <x v="1"/>
    <x v="0"/>
    <n v="23.584214782112657"/>
    <n v="35.172201719626322"/>
    <x v="0"/>
    <x v="10"/>
    <x v="7"/>
    <x v="0"/>
  </r>
  <r>
    <x v="1"/>
    <x v="21"/>
    <x v="57"/>
    <x v="1"/>
    <x v="122"/>
    <x v="1"/>
    <x v="1"/>
    <n v="7.932444465022825"/>
    <n v="10.876217147250284"/>
    <x v="0"/>
    <x v="10"/>
    <x v="7"/>
    <x v="1"/>
  </r>
  <r>
    <x v="1"/>
    <x v="21"/>
    <x v="268"/>
    <x v="2"/>
    <x v="768"/>
    <x v="2"/>
    <x v="0"/>
    <n v="2.1105647976189499E-2"/>
    <n v="4.4808409781647039E-2"/>
    <x v="0"/>
    <x v="10"/>
    <x v="3"/>
    <x v="0"/>
  </r>
  <r>
    <x v="1"/>
    <x v="21"/>
    <x v="58"/>
    <x v="2"/>
    <x v="123"/>
    <x v="1"/>
    <x v="0"/>
    <n v="0.26950271057790004"/>
    <n v="0.27551131448732036"/>
    <x v="0"/>
    <x v="10"/>
    <x v="3"/>
    <x v="0"/>
  </r>
  <r>
    <x v="1"/>
    <x v="22"/>
    <x v="59"/>
    <x v="0"/>
    <x v="127"/>
    <x v="0"/>
    <x v="0"/>
    <n v="10.080868474797894"/>
    <n v="8.2970292751379997"/>
    <x v="0"/>
    <x v="10"/>
    <x v="4"/>
    <x v="0"/>
  </r>
  <r>
    <x v="1"/>
    <x v="22"/>
    <x v="60"/>
    <x v="3"/>
    <x v="128"/>
    <x v="0"/>
    <x v="0"/>
    <n v="45.806924810850312"/>
    <n v="35.765890885981328"/>
    <x v="0"/>
    <x v="10"/>
    <x v="4"/>
    <x v="0"/>
  </r>
  <r>
    <x v="1"/>
    <x v="23"/>
    <x v="61"/>
    <x v="0"/>
    <x v="129"/>
    <x v="2"/>
    <x v="0"/>
    <n v="37.736981789241909"/>
    <n v="42.479917130459008"/>
    <x v="0"/>
    <x v="10"/>
    <x v="3"/>
    <x v="0"/>
  </r>
  <r>
    <x v="1"/>
    <x v="23"/>
    <x v="61"/>
    <x v="0"/>
    <x v="130"/>
    <x v="0"/>
    <x v="0"/>
    <n v="122.49469643466094"/>
    <n v="102.76892630632324"/>
    <x v="0"/>
    <x v="10"/>
    <x v="4"/>
    <x v="0"/>
  </r>
  <r>
    <x v="1"/>
    <x v="23"/>
    <x v="62"/>
    <x v="3"/>
    <x v="131"/>
    <x v="0"/>
    <x v="0"/>
    <n v="234.06300556239751"/>
    <n v="206.67674271570024"/>
    <x v="0"/>
    <x v="10"/>
    <x v="4"/>
    <x v="0"/>
  </r>
  <r>
    <x v="1"/>
    <x v="24"/>
    <x v="27"/>
    <x v="0"/>
    <x v="132"/>
    <x v="1"/>
    <x v="0"/>
    <n v="25.032637002223534"/>
    <n v="31.19482965415887"/>
    <x v="0"/>
    <x v="10"/>
    <x v="3"/>
    <x v="0"/>
  </r>
  <r>
    <x v="1"/>
    <x v="25"/>
    <x v="13"/>
    <x v="2"/>
    <x v="133"/>
    <x v="1"/>
    <x v="0"/>
    <n v="22.098948787107055"/>
    <n v="36.132293948899431"/>
    <x v="0"/>
    <x v="10"/>
    <x v="3"/>
    <x v="0"/>
  </r>
  <r>
    <x v="1"/>
    <x v="25"/>
    <x v="13"/>
    <x v="2"/>
    <x v="134"/>
    <x v="1"/>
    <x v="4"/>
    <n v="0.22735247855431068"/>
    <n v="0.37136153964552304"/>
    <x v="0"/>
    <x v="10"/>
    <x v="3"/>
    <x v="1"/>
  </r>
  <r>
    <x v="1"/>
    <x v="25"/>
    <x v="13"/>
    <x v="2"/>
    <x v="135"/>
    <x v="2"/>
    <x v="0"/>
    <n v="14.022893867195162"/>
    <n v="25.959599705932614"/>
    <x v="0"/>
    <x v="10"/>
    <x v="3"/>
    <x v="0"/>
  </r>
  <r>
    <x v="1"/>
    <x v="26"/>
    <x v="63"/>
    <x v="0"/>
    <x v="136"/>
    <x v="0"/>
    <x v="0"/>
    <n v="47.92217379532979"/>
    <n v="40.515993480207719"/>
    <x v="0"/>
    <x v="10"/>
    <x v="4"/>
    <x v="0"/>
  </r>
  <r>
    <x v="1"/>
    <x v="27"/>
    <x v="27"/>
    <x v="1"/>
    <x v="137"/>
    <x v="1"/>
    <x v="0"/>
    <n v="7.0534812888369069"/>
    <n v="10.205498705921666"/>
    <x v="0"/>
    <x v="10"/>
    <x v="7"/>
    <x v="0"/>
  </r>
  <r>
    <x v="1"/>
    <x v="28"/>
    <x v="64"/>
    <x v="3"/>
    <x v="138"/>
    <x v="0"/>
    <x v="0"/>
    <n v="34.230102019684765"/>
    <n v="31.002489544344961"/>
    <x v="0"/>
    <x v="10"/>
    <x v="4"/>
    <x v="0"/>
  </r>
  <r>
    <x v="1"/>
    <x v="29"/>
    <x v="65"/>
    <x v="0"/>
    <x v="140"/>
    <x v="0"/>
    <x v="0"/>
    <n v="41.93555192238221"/>
    <n v="39.284614474132987"/>
    <x v="0"/>
    <x v="10"/>
    <x v="4"/>
    <x v="0"/>
  </r>
  <r>
    <x v="2"/>
    <x v="30"/>
    <x v="2"/>
    <x v="0"/>
    <x v="769"/>
    <x v="1"/>
    <x v="0"/>
    <n v="4.877231589460175"/>
    <n v="5.8787746387203157"/>
    <x v="0"/>
    <x v="10"/>
    <x v="3"/>
    <x v="0"/>
  </r>
  <r>
    <x v="2"/>
    <x v="30"/>
    <x v="248"/>
    <x v="2"/>
    <x v="724"/>
    <x v="1"/>
    <x v="0"/>
    <n v="0.84174525326141691"/>
    <n v="0.69984680543603028"/>
    <x v="0"/>
    <x v="10"/>
    <x v="5"/>
    <x v="0"/>
  </r>
  <r>
    <x v="2"/>
    <x v="30"/>
    <x v="27"/>
    <x v="1"/>
    <x v="141"/>
    <x v="1"/>
    <x v="0"/>
    <n v="12.240428467188744"/>
    <n v="16.089124688683068"/>
    <x v="0"/>
    <x v="10"/>
    <x v="3"/>
    <x v="0"/>
  </r>
  <r>
    <x v="2"/>
    <x v="30"/>
    <x v="66"/>
    <x v="2"/>
    <x v="142"/>
    <x v="1"/>
    <x v="0"/>
    <n v="1.1423852565997914"/>
    <n v="1.5374799962825307"/>
    <x v="0"/>
    <x v="10"/>
    <x v="3"/>
    <x v="0"/>
  </r>
  <r>
    <x v="2"/>
    <x v="30"/>
    <x v="43"/>
    <x v="3"/>
    <x v="725"/>
    <x v="1"/>
    <x v="0"/>
    <n v="4.9394436782233965E-2"/>
    <n v="8.8606085560215014E-2"/>
    <x v="0"/>
    <x v="10"/>
    <x v="3"/>
    <x v="0"/>
  </r>
  <r>
    <x v="2"/>
    <x v="31"/>
    <x v="13"/>
    <x v="3"/>
    <x v="143"/>
    <x v="0"/>
    <x v="0"/>
    <n v="46.069363818354212"/>
    <n v="40.381747222355607"/>
    <x v="0"/>
    <x v="10"/>
    <x v="4"/>
    <x v="0"/>
  </r>
  <r>
    <x v="2"/>
    <x v="32"/>
    <x v="67"/>
    <x v="2"/>
    <x v="144"/>
    <x v="1"/>
    <x v="0"/>
    <n v="9.573338152739284"/>
    <n v="13.152461721036182"/>
    <x v="0"/>
    <x v="10"/>
    <x v="3"/>
    <x v="0"/>
  </r>
  <r>
    <x v="2"/>
    <x v="32"/>
    <x v="67"/>
    <x v="2"/>
    <x v="145"/>
    <x v="2"/>
    <x v="0"/>
    <n v="34.9890523534403"/>
    <n v="46.708333406191414"/>
    <x v="0"/>
    <x v="10"/>
    <x v="3"/>
    <x v="0"/>
  </r>
  <r>
    <x v="2"/>
    <x v="32"/>
    <x v="67"/>
    <x v="2"/>
    <x v="146"/>
    <x v="2"/>
    <x v="1"/>
    <n v="1.6133726248886988"/>
    <n v="2.2066157016531265"/>
    <x v="0"/>
    <x v="10"/>
    <x v="3"/>
    <x v="1"/>
  </r>
  <r>
    <x v="2"/>
    <x v="32"/>
    <x v="11"/>
    <x v="2"/>
    <x v="148"/>
    <x v="1"/>
    <x v="0"/>
    <n v="8.2133484173180875"/>
    <n v="12.942925535776652"/>
    <x v="0"/>
    <x v="10"/>
    <x v="3"/>
    <x v="0"/>
  </r>
  <r>
    <x v="2"/>
    <x v="32"/>
    <x v="214"/>
    <x v="2"/>
    <x v="568"/>
    <x v="2"/>
    <x v="0"/>
    <n v="23.863980162065669"/>
    <n v="33.397134592428706"/>
    <x v="0"/>
    <x v="10"/>
    <x v="3"/>
    <x v="0"/>
  </r>
  <r>
    <x v="2"/>
    <x v="32"/>
    <x v="69"/>
    <x v="3"/>
    <x v="149"/>
    <x v="1"/>
    <x v="0"/>
    <n v="30.05277099798672"/>
    <n v="46.398780620934701"/>
    <x v="0"/>
    <x v="10"/>
    <x v="3"/>
    <x v="0"/>
  </r>
  <r>
    <x v="2"/>
    <x v="32"/>
    <x v="70"/>
    <x v="1"/>
    <x v="150"/>
    <x v="1"/>
    <x v="0"/>
    <n v="93.338162900886417"/>
    <n v="116.62395045954509"/>
    <x v="0"/>
    <x v="10"/>
    <x v="3"/>
    <x v="0"/>
  </r>
  <r>
    <x v="2"/>
    <x v="32"/>
    <x v="70"/>
    <x v="1"/>
    <x v="151"/>
    <x v="1"/>
    <x v="1"/>
    <n v="15.901462432915784"/>
    <n v="17.756638172749543"/>
    <x v="0"/>
    <x v="10"/>
    <x v="3"/>
    <x v="1"/>
  </r>
  <r>
    <x v="2"/>
    <x v="32"/>
    <x v="70"/>
    <x v="1"/>
    <x v="152"/>
    <x v="2"/>
    <x v="0"/>
    <n v="132.93549628824954"/>
    <n v="158.58319993211376"/>
    <x v="0"/>
    <x v="10"/>
    <x v="3"/>
    <x v="0"/>
  </r>
  <r>
    <x v="2"/>
    <x v="32"/>
    <x v="70"/>
    <x v="1"/>
    <x v="154"/>
    <x v="0"/>
    <x v="0"/>
    <n v="93.538071707526697"/>
    <n v="81.724222191388677"/>
    <x v="0"/>
    <x v="10"/>
    <x v="0"/>
    <x v="0"/>
  </r>
  <r>
    <x v="2"/>
    <x v="32"/>
    <x v="71"/>
    <x v="2"/>
    <x v="155"/>
    <x v="2"/>
    <x v="0"/>
    <n v="23.482697256860565"/>
    <n v="34.700749319770431"/>
    <x v="0"/>
    <x v="10"/>
    <x v="3"/>
    <x v="0"/>
  </r>
  <r>
    <x v="2"/>
    <x v="32"/>
    <x v="13"/>
    <x v="1"/>
    <x v="156"/>
    <x v="1"/>
    <x v="0"/>
    <n v="94.299784682527104"/>
    <n v="114.53755107311156"/>
    <x v="0"/>
    <x v="10"/>
    <x v="3"/>
    <x v="0"/>
  </r>
  <r>
    <x v="2"/>
    <x v="32"/>
    <x v="13"/>
    <x v="1"/>
    <x v="674"/>
    <x v="1"/>
    <x v="4"/>
    <n v="0.24960823310854846"/>
    <n v="0.13924632026068379"/>
    <x v="0"/>
    <x v="10"/>
    <x v="3"/>
    <x v="1"/>
  </r>
  <r>
    <x v="2"/>
    <x v="32"/>
    <x v="13"/>
    <x v="1"/>
    <x v="157"/>
    <x v="2"/>
    <x v="0"/>
    <n v="124.40259237413736"/>
    <n v="148.55511612960905"/>
    <x v="0"/>
    <x v="10"/>
    <x v="3"/>
    <x v="0"/>
  </r>
  <r>
    <x v="2"/>
    <x v="32"/>
    <x v="13"/>
    <x v="1"/>
    <x v="158"/>
    <x v="2"/>
    <x v="1"/>
    <n v="12.057286879863865"/>
    <n v="11.511849901156729"/>
    <x v="0"/>
    <x v="10"/>
    <x v="3"/>
    <x v="1"/>
  </r>
  <r>
    <x v="2"/>
    <x v="32"/>
    <x v="13"/>
    <x v="1"/>
    <x v="159"/>
    <x v="0"/>
    <x v="0"/>
    <n v="98.676162861580849"/>
    <n v="82.10394452195068"/>
    <x v="0"/>
    <x v="10"/>
    <x v="0"/>
    <x v="0"/>
  </r>
  <r>
    <x v="2"/>
    <x v="32"/>
    <x v="191"/>
    <x v="1"/>
    <x v="709"/>
    <x v="2"/>
    <x v="0"/>
    <n v="3.7295363768769088"/>
    <n v="5.344267015339236"/>
    <x v="0"/>
    <x v="10"/>
    <x v="5"/>
    <x v="0"/>
  </r>
  <r>
    <x v="2"/>
    <x v="32"/>
    <x v="191"/>
    <x v="1"/>
    <x v="709"/>
    <x v="2"/>
    <x v="0"/>
    <n v="6.1503001545216742"/>
    <n v="8.9250133730135506"/>
    <x v="0"/>
    <x v="10"/>
    <x v="5"/>
    <x v="0"/>
  </r>
  <r>
    <x v="2"/>
    <x v="32"/>
    <x v="72"/>
    <x v="2"/>
    <x v="160"/>
    <x v="2"/>
    <x v="0"/>
    <n v="3.6178603026663461"/>
    <n v="5.1046114612865123"/>
    <x v="0"/>
    <x v="10"/>
    <x v="3"/>
    <x v="0"/>
  </r>
  <r>
    <x v="2"/>
    <x v="32"/>
    <x v="18"/>
    <x v="0"/>
    <x v="162"/>
    <x v="1"/>
    <x v="0"/>
    <n v="3.9915002375604431"/>
    <n v="5.1644679056706497"/>
    <x v="0"/>
    <x v="10"/>
    <x v="3"/>
    <x v="0"/>
  </r>
  <r>
    <x v="2"/>
    <x v="33"/>
    <x v="215"/>
    <x v="3"/>
    <x v="569"/>
    <x v="0"/>
    <x v="0"/>
    <n v="2.9008383347399125"/>
    <n v="2.7519393110568906"/>
    <x v="0"/>
    <x v="10"/>
    <x v="4"/>
    <x v="0"/>
  </r>
  <r>
    <x v="2"/>
    <x v="33"/>
    <x v="55"/>
    <x v="3"/>
    <x v="166"/>
    <x v="0"/>
    <x v="0"/>
    <n v="2.7891959781374411"/>
    <n v="2.5635928322015351"/>
    <x v="0"/>
    <x v="10"/>
    <x v="4"/>
    <x v="0"/>
  </r>
  <r>
    <x v="2"/>
    <x v="33"/>
    <x v="55"/>
    <x v="3"/>
    <x v="166"/>
    <x v="0"/>
    <x v="0"/>
    <n v="0.24347538841612701"/>
    <n v="0.20150721906000268"/>
    <x v="0"/>
    <x v="10"/>
    <x v="4"/>
    <x v="0"/>
  </r>
  <r>
    <x v="2"/>
    <x v="33"/>
    <x v="75"/>
    <x v="0"/>
    <x v="167"/>
    <x v="1"/>
    <x v="0"/>
    <n v="8.3108873210249552"/>
    <n v="10.901111611138823"/>
    <x v="0"/>
    <x v="10"/>
    <x v="3"/>
    <x v="0"/>
  </r>
  <r>
    <x v="2"/>
    <x v="33"/>
    <x v="75"/>
    <x v="0"/>
    <x v="168"/>
    <x v="0"/>
    <x v="0"/>
    <n v="1.2021818580887627"/>
    <n v="0.6940424996520157"/>
    <x v="0"/>
    <x v="10"/>
    <x v="4"/>
    <x v="0"/>
  </r>
  <r>
    <x v="2"/>
    <x v="33"/>
    <x v="18"/>
    <x v="0"/>
    <x v="169"/>
    <x v="1"/>
    <x v="0"/>
    <n v="72.000176726553889"/>
    <n v="75.644785020705456"/>
    <x v="0"/>
    <x v="10"/>
    <x v="3"/>
    <x v="0"/>
  </r>
  <r>
    <x v="2"/>
    <x v="33"/>
    <x v="18"/>
    <x v="0"/>
    <x v="170"/>
    <x v="2"/>
    <x v="0"/>
    <n v="0.17998503585651277"/>
    <n v="0.14934512468320951"/>
    <x v="0"/>
    <x v="10"/>
    <x v="3"/>
    <x v="0"/>
  </r>
  <r>
    <x v="2"/>
    <x v="33"/>
    <x v="18"/>
    <x v="0"/>
    <x v="172"/>
    <x v="0"/>
    <x v="0"/>
    <n v="248.27185618167198"/>
    <n v="182.2423816217767"/>
    <x v="0"/>
    <x v="10"/>
    <x v="8"/>
    <x v="0"/>
  </r>
  <r>
    <x v="2"/>
    <x v="33"/>
    <x v="18"/>
    <x v="0"/>
    <x v="675"/>
    <x v="0"/>
    <x v="0"/>
    <n v="0.48421104546955185"/>
    <n v="0.45244833455143768"/>
    <x v="0"/>
    <x v="10"/>
    <x v="4"/>
    <x v="0"/>
  </r>
  <r>
    <x v="2"/>
    <x v="33"/>
    <x v="79"/>
    <x v="3"/>
    <x v="796"/>
    <x v="0"/>
    <x v="0"/>
    <n v="5.0431002477019939"/>
    <n v="4.0780294346883723"/>
    <x v="0"/>
    <x v="10"/>
    <x v="0"/>
    <x v="0"/>
  </r>
  <r>
    <x v="2"/>
    <x v="33"/>
    <x v="79"/>
    <x v="3"/>
    <x v="184"/>
    <x v="0"/>
    <x v="0"/>
    <n v="365.44809835947461"/>
    <n v="308.67030276841501"/>
    <x v="0"/>
    <x v="10"/>
    <x v="4"/>
    <x v="0"/>
  </r>
  <r>
    <x v="2"/>
    <x v="33"/>
    <x v="76"/>
    <x v="0"/>
    <x v="173"/>
    <x v="1"/>
    <x v="0"/>
    <n v="43.959657443715003"/>
    <n v="53.063137762421185"/>
    <x v="0"/>
    <x v="10"/>
    <x v="3"/>
    <x v="0"/>
  </r>
  <r>
    <x v="2"/>
    <x v="33"/>
    <x v="76"/>
    <x v="0"/>
    <x v="174"/>
    <x v="2"/>
    <x v="0"/>
    <n v="21.708163454524442"/>
    <n v="27.830797665431017"/>
    <x v="0"/>
    <x v="10"/>
    <x v="3"/>
    <x v="0"/>
  </r>
  <r>
    <x v="2"/>
    <x v="33"/>
    <x v="76"/>
    <x v="0"/>
    <x v="175"/>
    <x v="0"/>
    <x v="0"/>
    <n v="87.721943297624108"/>
    <n v="85.315262330997641"/>
    <x v="0"/>
    <x v="10"/>
    <x v="4"/>
    <x v="0"/>
  </r>
  <r>
    <x v="2"/>
    <x v="33"/>
    <x v="28"/>
    <x v="0"/>
    <x v="177"/>
    <x v="1"/>
    <x v="0"/>
    <n v="24.354259454133437"/>
    <n v="32.267744929615901"/>
    <x v="0"/>
    <x v="10"/>
    <x v="3"/>
    <x v="0"/>
  </r>
  <r>
    <x v="2"/>
    <x v="33"/>
    <x v="28"/>
    <x v="0"/>
    <x v="178"/>
    <x v="2"/>
    <x v="0"/>
    <n v="27.772082223942892"/>
    <n v="37.13576929769566"/>
    <x v="0"/>
    <x v="10"/>
    <x v="3"/>
    <x v="0"/>
  </r>
  <r>
    <x v="2"/>
    <x v="33"/>
    <x v="28"/>
    <x v="0"/>
    <x v="179"/>
    <x v="0"/>
    <x v="0"/>
    <n v="139.07020924669882"/>
    <n v="125.32627768467327"/>
    <x v="0"/>
    <x v="10"/>
    <x v="4"/>
    <x v="0"/>
  </r>
  <r>
    <x v="2"/>
    <x v="34"/>
    <x v="77"/>
    <x v="2"/>
    <x v="180"/>
    <x v="1"/>
    <x v="0"/>
    <n v="1.1412502988211009E-2"/>
    <n v="2.2782149218067236E-2"/>
    <x v="0"/>
    <x v="10"/>
    <x v="3"/>
    <x v="0"/>
  </r>
  <r>
    <x v="2"/>
    <x v="35"/>
    <x v="75"/>
    <x v="0"/>
    <x v="676"/>
    <x v="0"/>
    <x v="0"/>
    <n v="2.237345733001635E-3"/>
    <n v="1.5951483734195538E-3"/>
    <x v="0"/>
    <x v="10"/>
    <x v="4"/>
    <x v="0"/>
  </r>
  <r>
    <x v="2"/>
    <x v="36"/>
    <x v="77"/>
    <x v="0"/>
    <x v="183"/>
    <x v="1"/>
    <x v="0"/>
    <n v="0.11317049052821063"/>
    <n v="0.13147777235001396"/>
    <x v="0"/>
    <x v="10"/>
    <x v="3"/>
    <x v="0"/>
  </r>
  <r>
    <x v="3"/>
    <x v="37"/>
    <x v="55"/>
    <x v="4"/>
    <x v="185"/>
    <x v="2"/>
    <x v="0"/>
    <n v="11.432484497786245"/>
    <n v="22.570867475800284"/>
    <x v="0"/>
    <x v="10"/>
    <x v="3"/>
    <x v="0"/>
  </r>
  <r>
    <x v="3"/>
    <x v="37"/>
    <x v="75"/>
    <x v="4"/>
    <x v="186"/>
    <x v="2"/>
    <x v="0"/>
    <n v="6.7923670948904498"/>
    <n v="14.268757416619065"/>
    <x v="0"/>
    <x v="10"/>
    <x v="3"/>
    <x v="0"/>
  </r>
  <r>
    <x v="3"/>
    <x v="37"/>
    <x v="76"/>
    <x v="4"/>
    <x v="187"/>
    <x v="2"/>
    <x v="0"/>
    <n v="102.67462770786358"/>
    <n v="176.83319345655948"/>
    <x v="0"/>
    <x v="10"/>
    <x v="3"/>
    <x v="0"/>
  </r>
  <r>
    <x v="3"/>
    <x v="37"/>
    <x v="76"/>
    <x v="4"/>
    <x v="188"/>
    <x v="2"/>
    <x v="1"/>
    <n v="1.6234037139618918"/>
    <n v="2.9881838166876498"/>
    <x v="0"/>
    <x v="10"/>
    <x v="3"/>
    <x v="1"/>
  </r>
  <r>
    <x v="3"/>
    <x v="37"/>
    <x v="249"/>
    <x v="4"/>
    <x v="726"/>
    <x v="2"/>
    <x v="0"/>
    <n v="7.6421270518678774"/>
    <n v="12.932125693560724"/>
    <x v="0"/>
    <x v="10"/>
    <x v="3"/>
    <x v="0"/>
  </r>
  <r>
    <x v="3"/>
    <x v="37"/>
    <x v="80"/>
    <x v="4"/>
    <x v="189"/>
    <x v="2"/>
    <x v="0"/>
    <n v="94.430701268920899"/>
    <n v="200.74949556322645"/>
    <x v="0"/>
    <x v="10"/>
    <x v="3"/>
    <x v="0"/>
  </r>
  <r>
    <x v="3"/>
    <x v="37"/>
    <x v="80"/>
    <x v="4"/>
    <x v="190"/>
    <x v="2"/>
    <x v="1"/>
    <n v="2.5848777453273786"/>
    <n v="5.7734836176025484"/>
    <x v="0"/>
    <x v="10"/>
    <x v="3"/>
    <x v="1"/>
  </r>
  <r>
    <x v="4"/>
    <x v="38"/>
    <x v="13"/>
    <x v="4"/>
    <x v="192"/>
    <x v="2"/>
    <x v="0"/>
    <n v="34.480032294892368"/>
    <n v="77.564262677095073"/>
    <x v="0"/>
    <x v="10"/>
    <x v="3"/>
    <x v="0"/>
  </r>
  <r>
    <x v="4"/>
    <x v="38"/>
    <x v="13"/>
    <x v="4"/>
    <x v="193"/>
    <x v="2"/>
    <x v="1"/>
    <n v="1.8499215324733154"/>
    <n v="4.1258482202410294"/>
    <x v="0"/>
    <x v="10"/>
    <x v="3"/>
    <x v="1"/>
  </r>
  <r>
    <x v="4"/>
    <x v="38"/>
    <x v="13"/>
    <x v="4"/>
    <x v="194"/>
    <x v="0"/>
    <x v="0"/>
    <n v="4.2863826320689737"/>
    <n v="7.7655963596390221"/>
    <x v="0"/>
    <x v="10"/>
    <x v="0"/>
    <x v="0"/>
  </r>
  <r>
    <x v="4"/>
    <x v="38"/>
    <x v="13"/>
    <x v="4"/>
    <x v="195"/>
    <x v="0"/>
    <x v="0"/>
    <n v="40.836615339930958"/>
    <n v="79.383738805365894"/>
    <x v="0"/>
    <x v="10"/>
    <x v="2"/>
    <x v="0"/>
  </r>
  <r>
    <x v="4"/>
    <x v="38"/>
    <x v="55"/>
    <x v="4"/>
    <x v="570"/>
    <x v="2"/>
    <x v="0"/>
    <n v="4.4575401675846074"/>
    <n v="9.9080246728169694"/>
    <x v="0"/>
    <x v="10"/>
    <x v="3"/>
    <x v="0"/>
  </r>
  <r>
    <x v="4"/>
    <x v="38"/>
    <x v="27"/>
    <x v="4"/>
    <x v="196"/>
    <x v="2"/>
    <x v="0"/>
    <n v="0.50118638093303325"/>
    <n v="1.2232360623717959"/>
    <x v="0"/>
    <x v="10"/>
    <x v="3"/>
    <x v="0"/>
  </r>
  <r>
    <x v="4"/>
    <x v="38"/>
    <x v="76"/>
    <x v="4"/>
    <x v="197"/>
    <x v="2"/>
    <x v="0"/>
    <n v="43.368262763304898"/>
    <n v="65.506756296710677"/>
    <x v="0"/>
    <x v="10"/>
    <x v="3"/>
    <x v="0"/>
  </r>
  <r>
    <x v="4"/>
    <x v="38"/>
    <x v="76"/>
    <x v="4"/>
    <x v="198"/>
    <x v="0"/>
    <x v="0"/>
    <n v="12.565893026554866"/>
    <n v="18.840161623055042"/>
    <x v="0"/>
    <x v="10"/>
    <x v="2"/>
    <x v="0"/>
  </r>
  <r>
    <x v="4"/>
    <x v="38"/>
    <x v="82"/>
    <x v="4"/>
    <x v="199"/>
    <x v="2"/>
    <x v="0"/>
    <n v="14.643565671050428"/>
    <n v="33.153553559365356"/>
    <x v="0"/>
    <x v="10"/>
    <x v="3"/>
    <x v="0"/>
  </r>
  <r>
    <x v="4"/>
    <x v="38"/>
    <x v="82"/>
    <x v="4"/>
    <x v="200"/>
    <x v="0"/>
    <x v="0"/>
    <n v="1.7468554684685829"/>
    <n v="3.3319198830318233"/>
    <x v="0"/>
    <x v="10"/>
    <x v="0"/>
    <x v="0"/>
  </r>
  <r>
    <x v="4"/>
    <x v="38"/>
    <x v="82"/>
    <x v="4"/>
    <x v="201"/>
    <x v="0"/>
    <x v="0"/>
    <n v="10.023544636244296"/>
    <n v="20.860717203830124"/>
    <x v="0"/>
    <x v="10"/>
    <x v="2"/>
    <x v="0"/>
  </r>
  <r>
    <x v="5"/>
    <x v="39"/>
    <x v="82"/>
    <x v="4"/>
    <x v="202"/>
    <x v="2"/>
    <x v="0"/>
    <n v="1.4444717687378985"/>
    <n v="3.4921426939405951"/>
    <x v="0"/>
    <x v="10"/>
    <x v="3"/>
    <x v="0"/>
  </r>
  <r>
    <x v="5"/>
    <x v="40"/>
    <x v="83"/>
    <x v="4"/>
    <x v="203"/>
    <x v="2"/>
    <x v="0"/>
    <n v="0.50467032394890854"/>
    <n v="1.0516599365598214"/>
    <x v="0"/>
    <x v="10"/>
    <x v="5"/>
    <x v="0"/>
  </r>
  <r>
    <x v="5"/>
    <x v="40"/>
    <x v="83"/>
    <x v="4"/>
    <x v="204"/>
    <x v="2"/>
    <x v="0"/>
    <n v="16.321525904036633"/>
    <n v="28.568735365593156"/>
    <x v="0"/>
    <x v="10"/>
    <x v="3"/>
    <x v="0"/>
  </r>
  <r>
    <x v="5"/>
    <x v="40"/>
    <x v="84"/>
    <x v="4"/>
    <x v="205"/>
    <x v="2"/>
    <x v="0"/>
    <n v="3.1860977936540307"/>
    <n v="5.4607231993905483"/>
    <x v="0"/>
    <x v="10"/>
    <x v="3"/>
    <x v="0"/>
  </r>
  <r>
    <x v="5"/>
    <x v="40"/>
    <x v="84"/>
    <x v="4"/>
    <x v="206"/>
    <x v="0"/>
    <x v="0"/>
    <n v="51.738450809024442"/>
    <n v="52.761821153371983"/>
    <x v="0"/>
    <x v="10"/>
    <x v="4"/>
    <x v="0"/>
  </r>
  <r>
    <x v="5"/>
    <x v="40"/>
    <x v="85"/>
    <x v="4"/>
    <x v="207"/>
    <x v="2"/>
    <x v="0"/>
    <n v="24.391667559788154"/>
    <n v="57.540387080042436"/>
    <x v="0"/>
    <x v="10"/>
    <x v="3"/>
    <x v="0"/>
  </r>
  <r>
    <x v="5"/>
    <x v="40"/>
    <x v="85"/>
    <x v="4"/>
    <x v="641"/>
    <x v="2"/>
    <x v="6"/>
    <n v="1.0945024789149466E-2"/>
    <n v="2.8007619036268552E-2"/>
    <x v="0"/>
    <x v="10"/>
    <x v="3"/>
    <x v="1"/>
  </r>
  <r>
    <x v="5"/>
    <x v="40"/>
    <x v="76"/>
    <x v="4"/>
    <x v="208"/>
    <x v="2"/>
    <x v="0"/>
    <n v="28.549820702019936"/>
    <n v="45.368487852216646"/>
    <x v="0"/>
    <x v="10"/>
    <x v="3"/>
    <x v="0"/>
  </r>
  <r>
    <x v="5"/>
    <x v="40"/>
    <x v="76"/>
    <x v="4"/>
    <x v="209"/>
    <x v="0"/>
    <x v="0"/>
    <n v="11.357854231479529"/>
    <n v="11.146956427322353"/>
    <x v="0"/>
    <x v="10"/>
    <x v="0"/>
    <x v="0"/>
  </r>
  <r>
    <x v="5"/>
    <x v="40"/>
    <x v="76"/>
    <x v="4"/>
    <x v="210"/>
    <x v="0"/>
    <x v="0"/>
    <n v="11.127047417370703"/>
    <n v="12.486389731611991"/>
    <x v="0"/>
    <x v="10"/>
    <x v="4"/>
    <x v="0"/>
  </r>
  <r>
    <x v="6"/>
    <x v="41"/>
    <x v="13"/>
    <x v="4"/>
    <x v="679"/>
    <x v="2"/>
    <x v="5"/>
    <n v="1.2571991793266382"/>
    <n v="2.7416538696532293"/>
    <x v="0"/>
    <x v="10"/>
    <x v="3"/>
    <x v="1"/>
  </r>
  <r>
    <x v="6"/>
    <x v="41"/>
    <x v="13"/>
    <x v="4"/>
    <x v="211"/>
    <x v="2"/>
    <x v="0"/>
    <n v="28.549175087208283"/>
    <n v="79.99891005796529"/>
    <x v="0"/>
    <x v="10"/>
    <x v="3"/>
    <x v="0"/>
  </r>
  <r>
    <x v="6"/>
    <x v="41"/>
    <x v="82"/>
    <x v="4"/>
    <x v="212"/>
    <x v="2"/>
    <x v="0"/>
    <n v="0.62277032245413233"/>
    <n v="1.3511898563611493"/>
    <x v="0"/>
    <x v="10"/>
    <x v="3"/>
    <x v="0"/>
  </r>
  <r>
    <x v="6"/>
    <x v="41"/>
    <x v="82"/>
    <x v="4"/>
    <x v="212"/>
    <x v="2"/>
    <x v="0"/>
    <n v="5.2412241336208041"/>
    <n v="14.343260411936143"/>
    <x v="0"/>
    <x v="10"/>
    <x v="3"/>
    <x v="0"/>
  </r>
  <r>
    <x v="6"/>
    <x v="42"/>
    <x v="86"/>
    <x v="4"/>
    <x v="213"/>
    <x v="2"/>
    <x v="0"/>
    <n v="1.4170900277975609"/>
    <n v="3.5507926145498083"/>
    <x v="0"/>
    <x v="10"/>
    <x v="3"/>
    <x v="0"/>
  </r>
  <r>
    <x v="7"/>
    <x v="43"/>
    <x v="82"/>
    <x v="4"/>
    <x v="215"/>
    <x v="2"/>
    <x v="0"/>
    <n v="2.7718178583577995"/>
    <n v="8.0028995317318774"/>
    <x v="0"/>
    <x v="10"/>
    <x v="3"/>
    <x v="0"/>
  </r>
  <r>
    <x v="7"/>
    <x v="43"/>
    <x v="88"/>
    <x v="4"/>
    <x v="216"/>
    <x v="2"/>
    <x v="0"/>
    <n v="53.643931549073919"/>
    <n v="133.44316598495806"/>
    <x v="0"/>
    <x v="10"/>
    <x v="3"/>
    <x v="0"/>
  </r>
  <r>
    <x v="7"/>
    <x v="43"/>
    <x v="88"/>
    <x v="4"/>
    <x v="217"/>
    <x v="2"/>
    <x v="1"/>
    <n v="0.13250422078492577"/>
    <n v="0.34204500203170179"/>
    <x v="0"/>
    <x v="10"/>
    <x v="3"/>
    <x v="1"/>
  </r>
  <r>
    <x v="8"/>
    <x v="44"/>
    <x v="89"/>
    <x v="4"/>
    <x v="218"/>
    <x v="0"/>
    <x v="0"/>
    <n v="3.7796700138540738"/>
    <n v="4.8732447466913289"/>
    <x v="0"/>
    <x v="10"/>
    <x v="2"/>
    <x v="0"/>
  </r>
  <r>
    <x v="8"/>
    <x v="44"/>
    <x v="89"/>
    <x v="4"/>
    <x v="219"/>
    <x v="0"/>
    <x v="0"/>
    <n v="8.5128240569047282"/>
    <n v="9.975989437483646"/>
    <x v="0"/>
    <x v="10"/>
    <x v="4"/>
    <x v="0"/>
  </r>
  <r>
    <x v="8"/>
    <x v="44"/>
    <x v="82"/>
    <x v="4"/>
    <x v="220"/>
    <x v="0"/>
    <x v="0"/>
    <n v="2.7007083855820326"/>
    <n v="3.791469365602337"/>
    <x v="0"/>
    <x v="10"/>
    <x v="2"/>
    <x v="0"/>
  </r>
  <r>
    <x v="8"/>
    <x v="44"/>
    <x v="82"/>
    <x v="4"/>
    <x v="221"/>
    <x v="0"/>
    <x v="0"/>
    <n v="3.6289040778789019"/>
    <n v="3.8376941119230885"/>
    <x v="0"/>
    <x v="10"/>
    <x v="4"/>
    <x v="0"/>
  </r>
  <r>
    <x v="9"/>
    <x v="45"/>
    <x v="90"/>
    <x v="4"/>
    <x v="222"/>
    <x v="2"/>
    <x v="0"/>
    <n v="0.46513765591633588"/>
    <n v="1.1655839599049083"/>
    <x v="0"/>
    <x v="10"/>
    <x v="2"/>
    <x v="0"/>
  </r>
  <r>
    <x v="9"/>
    <x v="45"/>
    <x v="91"/>
    <x v="4"/>
    <x v="223"/>
    <x v="2"/>
    <x v="0"/>
    <n v="1.2175992140722127"/>
    <n v="3.3320271812255498"/>
    <x v="0"/>
    <x v="10"/>
    <x v="3"/>
    <x v="0"/>
  </r>
  <r>
    <x v="9"/>
    <x v="45"/>
    <x v="92"/>
    <x v="4"/>
    <x v="224"/>
    <x v="2"/>
    <x v="0"/>
    <n v="0.37974208985748059"/>
    <n v="0.93108440509684243"/>
    <x v="0"/>
    <x v="10"/>
    <x v="3"/>
    <x v="0"/>
  </r>
  <r>
    <x v="9"/>
    <x v="45"/>
    <x v="92"/>
    <x v="4"/>
    <x v="225"/>
    <x v="2"/>
    <x v="0"/>
    <n v="0.35614016705671542"/>
    <n v="0.81160975906131616"/>
    <x v="0"/>
    <x v="10"/>
    <x v="2"/>
    <x v="0"/>
  </r>
  <r>
    <x v="9"/>
    <x v="45"/>
    <x v="92"/>
    <x v="4"/>
    <x v="226"/>
    <x v="0"/>
    <x v="0"/>
    <n v="1.1866878874034601"/>
    <n v="2.2115108921784388"/>
    <x v="0"/>
    <x v="10"/>
    <x v="0"/>
    <x v="0"/>
  </r>
  <r>
    <x v="9"/>
    <x v="45"/>
    <x v="250"/>
    <x v="4"/>
    <x v="727"/>
    <x v="2"/>
    <x v="0"/>
    <n v="0.72729060957658076"/>
    <n v="1.9254669282454322"/>
    <x v="0"/>
    <x v="10"/>
    <x v="3"/>
    <x v="0"/>
  </r>
  <r>
    <x v="9"/>
    <x v="45"/>
    <x v="250"/>
    <x v="4"/>
    <x v="790"/>
    <x v="2"/>
    <x v="0"/>
    <n v="5.5190130829614725E-3"/>
    <n v="1.4871836102621855E-2"/>
    <x v="0"/>
    <x v="10"/>
    <x v="2"/>
    <x v="0"/>
  </r>
  <r>
    <x v="9"/>
    <x v="45"/>
    <x v="93"/>
    <x v="4"/>
    <x v="227"/>
    <x v="2"/>
    <x v="0"/>
    <n v="0.61676515189433689"/>
    <n v="2.3261125305049828"/>
    <x v="0"/>
    <x v="10"/>
    <x v="3"/>
    <x v="0"/>
  </r>
  <r>
    <x v="9"/>
    <x v="45"/>
    <x v="93"/>
    <x v="4"/>
    <x v="228"/>
    <x v="2"/>
    <x v="0"/>
    <n v="7.1602384370995781E-2"/>
    <n v="0.26488407594943547"/>
    <x v="0"/>
    <x v="10"/>
    <x v="2"/>
    <x v="0"/>
  </r>
  <r>
    <x v="9"/>
    <x v="45"/>
    <x v="93"/>
    <x v="4"/>
    <x v="229"/>
    <x v="2"/>
    <x v="0"/>
    <n v="4.4021558710590089E-2"/>
    <n v="0.20981498231844498"/>
    <x v="0"/>
    <x v="10"/>
    <x v="4"/>
    <x v="0"/>
  </r>
  <r>
    <x v="9"/>
    <x v="46"/>
    <x v="134"/>
    <x v="4"/>
    <x v="545"/>
    <x v="2"/>
    <x v="0"/>
    <n v="5.064551607177573E-4"/>
    <n v="1.1576744307194211E-3"/>
    <x v="0"/>
    <x v="10"/>
    <x v="3"/>
    <x v="0"/>
  </r>
  <r>
    <x v="9"/>
    <x v="46"/>
    <x v="94"/>
    <x v="4"/>
    <x v="230"/>
    <x v="2"/>
    <x v="0"/>
    <n v="0.65961020368835277"/>
    <n v="1.6945652896861818"/>
    <x v="0"/>
    <x v="10"/>
    <x v="3"/>
    <x v="0"/>
  </r>
  <r>
    <x v="9"/>
    <x v="46"/>
    <x v="13"/>
    <x v="4"/>
    <x v="231"/>
    <x v="2"/>
    <x v="0"/>
    <n v="0.36225716587822221"/>
    <n v="0.90396434304572315"/>
    <x v="0"/>
    <x v="10"/>
    <x v="3"/>
    <x v="0"/>
  </r>
  <r>
    <x v="9"/>
    <x v="46"/>
    <x v="13"/>
    <x v="4"/>
    <x v="232"/>
    <x v="2"/>
    <x v="0"/>
    <n v="0.53943203948591301"/>
    <n v="1.2098777751557426"/>
    <x v="0"/>
    <x v="10"/>
    <x v="2"/>
    <x v="0"/>
  </r>
  <r>
    <x v="9"/>
    <x v="46"/>
    <x v="13"/>
    <x v="4"/>
    <x v="233"/>
    <x v="0"/>
    <x v="0"/>
    <n v="0.3927679554904242"/>
    <n v="0.70090033129585871"/>
    <x v="0"/>
    <x v="10"/>
    <x v="0"/>
    <x v="0"/>
  </r>
  <r>
    <x v="9"/>
    <x v="46"/>
    <x v="95"/>
    <x v="4"/>
    <x v="234"/>
    <x v="2"/>
    <x v="0"/>
    <n v="0.28660234470188756"/>
    <n v="0.58123142562160757"/>
    <x v="0"/>
    <x v="10"/>
    <x v="3"/>
    <x v="0"/>
  </r>
  <r>
    <x v="9"/>
    <x v="46"/>
    <x v="96"/>
    <x v="4"/>
    <x v="235"/>
    <x v="2"/>
    <x v="0"/>
    <n v="0.64521929123241895"/>
    <n v="1.6459626227750894"/>
    <x v="0"/>
    <x v="10"/>
    <x v="3"/>
    <x v="0"/>
  </r>
  <r>
    <x v="9"/>
    <x v="46"/>
    <x v="97"/>
    <x v="4"/>
    <x v="236"/>
    <x v="2"/>
    <x v="0"/>
    <n v="1.0277292417251371"/>
    <n v="2.0625986053908889"/>
    <x v="0"/>
    <x v="10"/>
    <x v="3"/>
    <x v="0"/>
  </r>
  <r>
    <x v="9"/>
    <x v="46"/>
    <x v="98"/>
    <x v="4"/>
    <x v="237"/>
    <x v="2"/>
    <x v="0"/>
    <n v="0.53466357775384832"/>
    <n v="1.3909479235148225"/>
    <x v="0"/>
    <x v="10"/>
    <x v="3"/>
    <x v="0"/>
  </r>
  <r>
    <x v="9"/>
    <x v="46"/>
    <x v="98"/>
    <x v="4"/>
    <x v="238"/>
    <x v="2"/>
    <x v="0"/>
    <n v="1.2381327736875172"/>
    <n v="2.766718938806886"/>
    <x v="0"/>
    <x v="10"/>
    <x v="2"/>
    <x v="0"/>
  </r>
  <r>
    <x v="9"/>
    <x v="46"/>
    <x v="98"/>
    <x v="4"/>
    <x v="239"/>
    <x v="0"/>
    <x v="0"/>
    <n v="0.50670331645514621"/>
    <n v="0.96194154710418267"/>
    <x v="0"/>
    <x v="10"/>
    <x v="0"/>
    <x v="0"/>
  </r>
  <r>
    <x v="9"/>
    <x v="48"/>
    <x v="69"/>
    <x v="4"/>
    <x v="797"/>
    <x v="0"/>
    <x v="0"/>
    <n v="0.18057202299688474"/>
    <n v="0.18173862002137706"/>
    <x v="0"/>
    <x v="10"/>
    <x v="4"/>
    <x v="0"/>
  </r>
  <r>
    <x v="9"/>
    <x v="48"/>
    <x v="13"/>
    <x v="4"/>
    <x v="241"/>
    <x v="2"/>
    <x v="0"/>
    <n v="1.8695616427243233"/>
    <n v="3.8360106392179008"/>
    <x v="0"/>
    <x v="10"/>
    <x v="3"/>
    <x v="0"/>
  </r>
  <r>
    <x v="9"/>
    <x v="48"/>
    <x v="13"/>
    <x v="4"/>
    <x v="242"/>
    <x v="0"/>
    <x v="0"/>
    <n v="2.8348628041538952"/>
    <n v="3.5925287057537156"/>
    <x v="0"/>
    <x v="10"/>
    <x v="4"/>
    <x v="0"/>
  </r>
  <r>
    <x v="9"/>
    <x v="48"/>
    <x v="55"/>
    <x v="4"/>
    <x v="599"/>
    <x v="0"/>
    <x v="0"/>
    <n v="0.94134815526472926"/>
    <n v="1.19239507990534"/>
    <x v="0"/>
    <x v="10"/>
    <x v="4"/>
    <x v="0"/>
  </r>
  <r>
    <x v="9"/>
    <x v="48"/>
    <x v="75"/>
    <x v="4"/>
    <x v="243"/>
    <x v="2"/>
    <x v="0"/>
    <n v="1.3506176193034749"/>
    <n v="2.361705574318985"/>
    <x v="0"/>
    <x v="10"/>
    <x v="3"/>
    <x v="0"/>
  </r>
  <r>
    <x v="10"/>
    <x v="49"/>
    <x v="13"/>
    <x v="4"/>
    <x v="244"/>
    <x v="2"/>
    <x v="0"/>
    <n v="2.7026238925184178"/>
    <n v="4.3417458215654401"/>
    <x v="0"/>
    <x v="10"/>
    <x v="3"/>
    <x v="0"/>
  </r>
  <r>
    <x v="10"/>
    <x v="49"/>
    <x v="100"/>
    <x v="4"/>
    <x v="245"/>
    <x v="2"/>
    <x v="0"/>
    <n v="8.5227459592113905E-2"/>
    <n v="0.25113313769325601"/>
    <x v="0"/>
    <x v="10"/>
    <x v="2"/>
    <x v="0"/>
  </r>
  <r>
    <x v="10"/>
    <x v="49"/>
    <x v="100"/>
    <x v="4"/>
    <x v="246"/>
    <x v="2"/>
    <x v="0"/>
    <n v="2.0019385585687113"/>
    <n v="5.4599598895372923"/>
    <x v="0"/>
    <x v="10"/>
    <x v="4"/>
    <x v="0"/>
  </r>
  <r>
    <x v="10"/>
    <x v="49"/>
    <x v="100"/>
    <x v="4"/>
    <x v="729"/>
    <x v="0"/>
    <x v="0"/>
    <n v="2.0931757883563513E-2"/>
    <n v="3.4450317846281185E-2"/>
    <x v="0"/>
    <x v="10"/>
    <x v="2"/>
    <x v="0"/>
  </r>
  <r>
    <x v="10"/>
    <x v="49"/>
    <x v="13"/>
    <x v="4"/>
    <x v="247"/>
    <x v="0"/>
    <x v="0"/>
    <n v="0.46493517925055478"/>
    <n v="0.59948067836766317"/>
    <x v="0"/>
    <x v="10"/>
    <x v="2"/>
    <x v="0"/>
  </r>
  <r>
    <x v="10"/>
    <x v="49"/>
    <x v="100"/>
    <x v="4"/>
    <x v="248"/>
    <x v="0"/>
    <x v="0"/>
    <n v="1.8613195670683951"/>
    <n v="3.067921139362042"/>
    <x v="0"/>
    <x v="10"/>
    <x v="4"/>
    <x v="0"/>
  </r>
  <r>
    <x v="10"/>
    <x v="49"/>
    <x v="13"/>
    <x v="4"/>
    <x v="249"/>
    <x v="0"/>
    <x v="0"/>
    <n v="2.8093546830525615"/>
    <n v="2.8095740953819517"/>
    <x v="0"/>
    <x v="10"/>
    <x v="4"/>
    <x v="0"/>
  </r>
  <r>
    <x v="10"/>
    <x v="49"/>
    <x v="100"/>
    <x v="4"/>
    <x v="250"/>
    <x v="0"/>
    <x v="0"/>
    <n v="0.92392290655367471"/>
    <n v="1.4385765828651977"/>
    <x v="0"/>
    <x v="10"/>
    <x v="9"/>
    <x v="0"/>
  </r>
  <r>
    <x v="10"/>
    <x v="49"/>
    <x v="75"/>
    <x v="4"/>
    <x v="251"/>
    <x v="2"/>
    <x v="0"/>
    <n v="2.3275740061062845E-2"/>
    <n v="6.3323112388432634E-2"/>
    <x v="0"/>
    <x v="10"/>
    <x v="4"/>
    <x v="0"/>
  </r>
  <r>
    <x v="10"/>
    <x v="49"/>
    <x v="76"/>
    <x v="4"/>
    <x v="252"/>
    <x v="2"/>
    <x v="0"/>
    <n v="1.8797448285761948"/>
    <n v="2.4251634349154707"/>
    <x v="0"/>
    <x v="10"/>
    <x v="3"/>
    <x v="0"/>
  </r>
  <r>
    <x v="10"/>
    <x v="49"/>
    <x v="76"/>
    <x v="4"/>
    <x v="253"/>
    <x v="0"/>
    <x v="0"/>
    <n v="1.3223208339166355"/>
    <n v="1.3130685260214203"/>
    <x v="0"/>
    <x v="10"/>
    <x v="2"/>
    <x v="0"/>
  </r>
  <r>
    <x v="10"/>
    <x v="49"/>
    <x v="82"/>
    <x v="4"/>
    <x v="255"/>
    <x v="2"/>
    <x v="0"/>
    <n v="0.77564470048518752"/>
    <n v="1.3552196979148281"/>
    <x v="0"/>
    <x v="10"/>
    <x v="3"/>
    <x v="0"/>
  </r>
  <r>
    <x v="10"/>
    <x v="49"/>
    <x v="82"/>
    <x v="4"/>
    <x v="256"/>
    <x v="2"/>
    <x v="0"/>
    <n v="5.0571138496391978E-2"/>
    <n v="0.15739103354206976"/>
    <x v="0"/>
    <x v="10"/>
    <x v="2"/>
    <x v="0"/>
  </r>
  <r>
    <x v="10"/>
    <x v="49"/>
    <x v="82"/>
    <x v="4"/>
    <x v="257"/>
    <x v="2"/>
    <x v="0"/>
    <n v="0.58074426860488493"/>
    <n v="1.776438817235882"/>
    <x v="0"/>
    <x v="10"/>
    <x v="4"/>
    <x v="0"/>
  </r>
  <r>
    <x v="10"/>
    <x v="49"/>
    <x v="82"/>
    <x v="4"/>
    <x v="546"/>
    <x v="0"/>
    <x v="0"/>
    <n v="0.44942215589020501"/>
    <n v="0.76736046002151981"/>
    <x v="0"/>
    <x v="10"/>
    <x v="9"/>
    <x v="0"/>
  </r>
  <r>
    <x v="10"/>
    <x v="50"/>
    <x v="13"/>
    <x v="4"/>
    <x v="259"/>
    <x v="0"/>
    <x v="0"/>
    <n v="1.4204673683488767"/>
    <n v="1.0408408769005804"/>
    <x v="0"/>
    <x v="10"/>
    <x v="4"/>
    <x v="0"/>
  </r>
  <r>
    <x v="11"/>
    <x v="51"/>
    <x v="102"/>
    <x v="4"/>
    <x v="260"/>
    <x v="0"/>
    <x v="0"/>
    <n v="0.47324410525656307"/>
    <n v="0.5475939895574804"/>
    <x v="0"/>
    <x v="10"/>
    <x v="4"/>
    <x v="0"/>
  </r>
  <r>
    <x v="11"/>
    <x v="52"/>
    <x v="102"/>
    <x v="4"/>
    <x v="261"/>
    <x v="2"/>
    <x v="0"/>
    <n v="6.2451492700089632"/>
    <n v="13.045536791821027"/>
    <x v="0"/>
    <x v="10"/>
    <x v="3"/>
    <x v="0"/>
  </r>
  <r>
    <x v="11"/>
    <x v="52"/>
    <x v="102"/>
    <x v="4"/>
    <x v="263"/>
    <x v="0"/>
    <x v="0"/>
    <n v="3.6009306504283951"/>
    <n v="3.8311167200706779"/>
    <x v="0"/>
    <x v="10"/>
    <x v="4"/>
    <x v="0"/>
  </r>
  <r>
    <x v="11"/>
    <x v="52"/>
    <x v="103"/>
    <x v="4"/>
    <x v="264"/>
    <x v="2"/>
    <x v="0"/>
    <n v="2.6274885543146795"/>
    <n v="5.4924294901969759"/>
    <x v="0"/>
    <x v="10"/>
    <x v="3"/>
    <x v="0"/>
  </r>
  <r>
    <x v="11"/>
    <x v="52"/>
    <x v="103"/>
    <x v="4"/>
    <x v="265"/>
    <x v="0"/>
    <x v="0"/>
    <n v="4.194416933827962"/>
    <n v="4.3572138004333425"/>
    <x v="0"/>
    <x v="10"/>
    <x v="4"/>
    <x v="0"/>
  </r>
  <r>
    <x v="12"/>
    <x v="53"/>
    <x v="104"/>
    <x v="4"/>
    <x v="266"/>
    <x v="0"/>
    <x v="0"/>
    <n v="0.63604933179779466"/>
    <n v="0.49444831423102181"/>
    <x v="0"/>
    <x v="10"/>
    <x v="4"/>
    <x v="0"/>
  </r>
  <r>
    <x v="12"/>
    <x v="54"/>
    <x v="105"/>
    <x v="4"/>
    <x v="267"/>
    <x v="2"/>
    <x v="0"/>
    <n v="0.38256731918383968"/>
    <n v="0.53428500772211784"/>
    <x v="0"/>
    <x v="10"/>
    <x v="3"/>
    <x v="0"/>
  </r>
  <r>
    <x v="12"/>
    <x v="55"/>
    <x v="13"/>
    <x v="4"/>
    <x v="268"/>
    <x v="2"/>
    <x v="0"/>
    <n v="1.6201556532472898"/>
    <n v="1.9029824458127844"/>
    <x v="0"/>
    <x v="10"/>
    <x v="3"/>
    <x v="0"/>
  </r>
  <r>
    <x v="12"/>
    <x v="56"/>
    <x v="106"/>
    <x v="4"/>
    <x v="269"/>
    <x v="0"/>
    <x v="0"/>
    <n v="2.3258430194987141"/>
    <n v="1.7313259394665923"/>
    <x v="0"/>
    <x v="10"/>
    <x v="4"/>
    <x v="0"/>
  </r>
  <r>
    <x v="12"/>
    <x v="57"/>
    <x v="13"/>
    <x v="4"/>
    <x v="270"/>
    <x v="0"/>
    <x v="0"/>
    <n v="0.9974125203312777"/>
    <n v="0.9314343455351497"/>
    <x v="0"/>
    <x v="10"/>
    <x v="4"/>
    <x v="0"/>
  </r>
  <r>
    <x v="12"/>
    <x v="57"/>
    <x v="29"/>
    <x v="4"/>
    <x v="271"/>
    <x v="0"/>
    <x v="0"/>
    <n v="3.9932210741849588"/>
    <n v="4.443157038694447"/>
    <x v="0"/>
    <x v="10"/>
    <x v="4"/>
    <x v="0"/>
  </r>
  <r>
    <x v="13"/>
    <x v="59"/>
    <x v="29"/>
    <x v="3"/>
    <x v="273"/>
    <x v="0"/>
    <x v="0"/>
    <n v="6.7775442414058876E-2"/>
    <n v="7.6641307427944283E-2"/>
    <x v="0"/>
    <x v="10"/>
    <x v="2"/>
    <x v="0"/>
  </r>
  <r>
    <x v="64"/>
    <x v="197"/>
    <x v="13"/>
    <x v="4"/>
    <x v="683"/>
    <x v="0"/>
    <x v="0"/>
    <n v="6.483105755898648E-2"/>
    <n v="0.13129136550653508"/>
    <x v="0"/>
    <x v="10"/>
    <x v="4"/>
    <x v="0"/>
  </r>
  <r>
    <x v="64"/>
    <x v="197"/>
    <x v="82"/>
    <x v="4"/>
    <x v="684"/>
    <x v="0"/>
    <x v="0"/>
    <n v="1.8680158549450175E-2"/>
    <n v="3.7436936055503287E-2"/>
    <x v="0"/>
    <x v="10"/>
    <x v="4"/>
    <x v="0"/>
  </r>
  <r>
    <x v="14"/>
    <x v="60"/>
    <x v="10"/>
    <x v="0"/>
    <x v="280"/>
    <x v="2"/>
    <x v="0"/>
    <n v="8.728459168244751E-2"/>
    <n v="0.14024936866309706"/>
    <x v="0"/>
    <x v="10"/>
    <x v="3"/>
    <x v="0"/>
  </r>
  <r>
    <x v="14"/>
    <x v="60"/>
    <x v="10"/>
    <x v="0"/>
    <x v="281"/>
    <x v="0"/>
    <x v="0"/>
    <n v="0.2380395491544304"/>
    <n v="0.26105771577329645"/>
    <x v="0"/>
    <x v="10"/>
    <x v="2"/>
    <x v="0"/>
  </r>
  <r>
    <x v="14"/>
    <x v="60"/>
    <x v="10"/>
    <x v="0"/>
    <x v="282"/>
    <x v="0"/>
    <x v="0"/>
    <n v="4.0145754477262194"/>
    <n v="3.5281590239236231"/>
    <x v="0"/>
    <x v="10"/>
    <x v="4"/>
    <x v="0"/>
  </r>
  <r>
    <x v="14"/>
    <x v="61"/>
    <x v="6"/>
    <x v="2"/>
    <x v="283"/>
    <x v="2"/>
    <x v="0"/>
    <n v="2.2125700187555188E-2"/>
    <n v="6.9973998389165765E-2"/>
    <x v="0"/>
    <x v="10"/>
    <x v="5"/>
    <x v="0"/>
  </r>
  <r>
    <x v="14"/>
    <x v="62"/>
    <x v="110"/>
    <x v="2"/>
    <x v="284"/>
    <x v="2"/>
    <x v="0"/>
    <n v="8.3239183151428517E-2"/>
    <n v="0.35973684924372273"/>
    <x v="0"/>
    <x v="10"/>
    <x v="5"/>
    <x v="0"/>
  </r>
  <r>
    <x v="14"/>
    <x v="177"/>
    <x v="92"/>
    <x v="2"/>
    <x v="572"/>
    <x v="2"/>
    <x v="0"/>
    <n v="0.65813225412251974"/>
    <n v="1.7361621887628071"/>
    <x v="0"/>
    <x v="10"/>
    <x v="3"/>
    <x v="0"/>
  </r>
  <r>
    <x v="14"/>
    <x v="63"/>
    <x v="27"/>
    <x v="2"/>
    <x v="600"/>
    <x v="1"/>
    <x v="0"/>
    <n v="2.4871534468641125"/>
    <n v="5.2187711893435118"/>
    <x v="0"/>
    <x v="10"/>
    <x v="12"/>
    <x v="0"/>
  </r>
  <r>
    <x v="14"/>
    <x v="63"/>
    <x v="27"/>
    <x v="2"/>
    <x v="285"/>
    <x v="1"/>
    <x v="0"/>
    <n v="15.255516532670379"/>
    <n v="28.972609542341576"/>
    <x v="0"/>
    <x v="10"/>
    <x v="3"/>
    <x v="0"/>
  </r>
  <r>
    <x v="14"/>
    <x v="63"/>
    <x v="27"/>
    <x v="2"/>
    <x v="287"/>
    <x v="2"/>
    <x v="0"/>
    <n v="0.1014302323727951"/>
    <n v="0.31429508326912947"/>
    <x v="0"/>
    <x v="10"/>
    <x v="5"/>
    <x v="0"/>
  </r>
  <r>
    <x v="14"/>
    <x v="188"/>
    <x v="77"/>
    <x v="1"/>
    <x v="601"/>
    <x v="1"/>
    <x v="0"/>
    <n v="7.1658235397785167E-2"/>
    <n v="0.12288142725996615"/>
    <x v="0"/>
    <x v="10"/>
    <x v="3"/>
    <x v="0"/>
  </r>
  <r>
    <x v="14"/>
    <x v="65"/>
    <x v="111"/>
    <x v="2"/>
    <x v="289"/>
    <x v="2"/>
    <x v="0"/>
    <n v="1.9853725046274064"/>
    <n v="3.7377187964408605"/>
    <x v="0"/>
    <x v="10"/>
    <x v="3"/>
    <x v="0"/>
  </r>
  <r>
    <x v="14"/>
    <x v="65"/>
    <x v="112"/>
    <x v="2"/>
    <x v="642"/>
    <x v="1"/>
    <x v="0"/>
    <n v="3.6997642861885272"/>
    <n v="6.3089120809428385"/>
    <x v="0"/>
    <x v="10"/>
    <x v="3"/>
    <x v="0"/>
  </r>
  <r>
    <x v="14"/>
    <x v="65"/>
    <x v="112"/>
    <x v="2"/>
    <x v="290"/>
    <x v="2"/>
    <x v="0"/>
    <n v="1.347809546664438"/>
    <n v="2.9039748531699803"/>
    <x v="0"/>
    <x v="10"/>
    <x v="3"/>
    <x v="0"/>
  </r>
  <r>
    <x v="14"/>
    <x v="66"/>
    <x v="77"/>
    <x v="2"/>
    <x v="291"/>
    <x v="1"/>
    <x v="0"/>
    <n v="5.071236390363623E-4"/>
    <n v="9.9679457084504014E-4"/>
    <x v="0"/>
    <x v="10"/>
    <x v="3"/>
    <x v="0"/>
  </r>
  <r>
    <x v="14"/>
    <x v="66"/>
    <x v="27"/>
    <x v="2"/>
    <x v="710"/>
    <x v="1"/>
    <x v="0"/>
    <n v="4.5198092671355369E-2"/>
    <n v="8.5607435557955761E-2"/>
    <x v="0"/>
    <x v="10"/>
    <x v="3"/>
    <x v="0"/>
  </r>
  <r>
    <x v="14"/>
    <x v="67"/>
    <x v="251"/>
    <x v="2"/>
    <x v="731"/>
    <x v="2"/>
    <x v="0"/>
    <n v="6.5181387589199821E-3"/>
    <n v="1.6795737519731336E-2"/>
    <x v="0"/>
    <x v="10"/>
    <x v="5"/>
    <x v="0"/>
  </r>
  <r>
    <x v="14"/>
    <x v="67"/>
    <x v="113"/>
    <x v="2"/>
    <x v="293"/>
    <x v="1"/>
    <x v="0"/>
    <n v="0.66175197005739994"/>
    <n v="1.8084623359647858"/>
    <x v="0"/>
    <x v="10"/>
    <x v="3"/>
    <x v="0"/>
  </r>
  <r>
    <x v="14"/>
    <x v="69"/>
    <x v="10"/>
    <x v="0"/>
    <x v="295"/>
    <x v="0"/>
    <x v="0"/>
    <n v="0.10040130399255681"/>
    <n v="9.9684623936290073E-2"/>
    <x v="0"/>
    <x v="10"/>
    <x v="4"/>
    <x v="0"/>
  </r>
  <r>
    <x v="14"/>
    <x v="69"/>
    <x v="115"/>
    <x v="0"/>
    <x v="296"/>
    <x v="2"/>
    <x v="0"/>
    <n v="3.3578503188524983E-2"/>
    <n v="4.9155089517319693E-2"/>
    <x v="0"/>
    <x v="10"/>
    <x v="3"/>
    <x v="0"/>
  </r>
  <r>
    <x v="14"/>
    <x v="69"/>
    <x v="115"/>
    <x v="0"/>
    <x v="297"/>
    <x v="0"/>
    <x v="0"/>
    <n v="0.22162270714500737"/>
    <n v="0.16985495580929"/>
    <x v="0"/>
    <x v="10"/>
    <x v="2"/>
    <x v="0"/>
  </r>
  <r>
    <x v="14"/>
    <x v="70"/>
    <x v="89"/>
    <x v="2"/>
    <x v="298"/>
    <x v="1"/>
    <x v="0"/>
    <n v="0.60594901142741298"/>
    <n v="1.0845433248903125"/>
    <x v="0"/>
    <x v="10"/>
    <x v="3"/>
    <x v="0"/>
  </r>
  <r>
    <x v="14"/>
    <x v="70"/>
    <x v="89"/>
    <x v="2"/>
    <x v="643"/>
    <x v="2"/>
    <x v="0"/>
    <n v="0.10756007049565444"/>
    <n v="0.29540458884712095"/>
    <x v="0"/>
    <x v="10"/>
    <x v="3"/>
    <x v="0"/>
  </r>
  <r>
    <x v="14"/>
    <x v="70"/>
    <x v="89"/>
    <x v="2"/>
    <x v="300"/>
    <x v="2"/>
    <x v="0"/>
    <n v="0.10885836953854884"/>
    <n v="0.27468764554406516"/>
    <x v="0"/>
    <x v="10"/>
    <x v="10"/>
    <x v="0"/>
  </r>
  <r>
    <x v="14"/>
    <x v="71"/>
    <x v="27"/>
    <x v="2"/>
    <x v="301"/>
    <x v="1"/>
    <x v="0"/>
    <n v="0.800758856944919"/>
    <n v="1.2781758465749187"/>
    <x v="0"/>
    <x v="10"/>
    <x v="3"/>
    <x v="0"/>
  </r>
  <r>
    <x v="14"/>
    <x v="71"/>
    <x v="27"/>
    <x v="2"/>
    <x v="302"/>
    <x v="2"/>
    <x v="0"/>
    <n v="0.32400244720801591"/>
    <n v="0.64787663268786422"/>
    <x v="0"/>
    <x v="10"/>
    <x v="3"/>
    <x v="0"/>
  </r>
  <r>
    <x v="14"/>
    <x v="72"/>
    <x v="116"/>
    <x v="2"/>
    <x v="303"/>
    <x v="1"/>
    <x v="0"/>
    <n v="0.24254667137411615"/>
    <n v="0.48574998428283328"/>
    <x v="0"/>
    <x v="10"/>
    <x v="3"/>
    <x v="0"/>
  </r>
  <r>
    <x v="15"/>
    <x v="73"/>
    <x v="10"/>
    <x v="1"/>
    <x v="602"/>
    <x v="0"/>
    <x v="0"/>
    <n v="1.5060859798374993"/>
    <n v="1.2753392798550636"/>
    <x v="0"/>
    <x v="10"/>
    <x v="1"/>
    <x v="0"/>
  </r>
  <r>
    <x v="15"/>
    <x v="73"/>
    <x v="10"/>
    <x v="0"/>
    <x v="309"/>
    <x v="0"/>
    <x v="0"/>
    <n v="2.5244747379378034"/>
    <n v="1.9617774431322104"/>
    <x v="0"/>
    <x v="10"/>
    <x v="4"/>
    <x v="0"/>
  </r>
  <r>
    <x v="15"/>
    <x v="73"/>
    <x v="118"/>
    <x v="0"/>
    <x v="311"/>
    <x v="0"/>
    <x v="0"/>
    <n v="3.4342355509627955"/>
    <n v="3.1018108243548634"/>
    <x v="0"/>
    <x v="10"/>
    <x v="0"/>
    <x v="0"/>
  </r>
  <r>
    <x v="15"/>
    <x v="73"/>
    <x v="118"/>
    <x v="0"/>
    <x v="573"/>
    <x v="0"/>
    <x v="0"/>
    <n v="5.3984297700121955"/>
    <n v="4.6248206421918843"/>
    <x v="0"/>
    <x v="10"/>
    <x v="1"/>
    <x v="0"/>
  </r>
  <r>
    <x v="15"/>
    <x v="73"/>
    <x v="25"/>
    <x v="0"/>
    <x v="312"/>
    <x v="0"/>
    <x v="0"/>
    <n v="12.441622016763391"/>
    <n v="11.750914716244038"/>
    <x v="0"/>
    <x v="10"/>
    <x v="0"/>
    <x v="0"/>
  </r>
  <r>
    <x v="15"/>
    <x v="73"/>
    <x v="25"/>
    <x v="1"/>
    <x v="312"/>
    <x v="0"/>
    <x v="0"/>
    <n v="0.60894792352270644"/>
    <n v="0.59172739025337273"/>
    <x v="0"/>
    <x v="10"/>
    <x v="0"/>
    <x v="0"/>
  </r>
  <r>
    <x v="15"/>
    <x v="73"/>
    <x v="25"/>
    <x v="0"/>
    <x v="574"/>
    <x v="0"/>
    <x v="0"/>
    <n v="6.8614275272531513"/>
    <n v="5.6755090872126699"/>
    <x v="0"/>
    <x v="10"/>
    <x v="1"/>
    <x v="0"/>
  </r>
  <r>
    <x v="15"/>
    <x v="73"/>
    <x v="25"/>
    <x v="1"/>
    <x v="574"/>
    <x v="0"/>
    <x v="0"/>
    <n v="3.3138083545472832E-2"/>
    <n v="2.2504658427932533E-2"/>
    <x v="0"/>
    <x v="10"/>
    <x v="1"/>
    <x v="0"/>
  </r>
  <r>
    <x v="15"/>
    <x v="74"/>
    <x v="56"/>
    <x v="2"/>
    <x v="314"/>
    <x v="2"/>
    <x v="0"/>
    <n v="0.52155528894045267"/>
    <n v="0.86644868406247377"/>
    <x v="0"/>
    <x v="10"/>
    <x v="3"/>
    <x v="0"/>
  </r>
  <r>
    <x v="15"/>
    <x v="75"/>
    <x v="120"/>
    <x v="0"/>
    <x v="317"/>
    <x v="1"/>
    <x v="0"/>
    <n v="0.29937718616766923"/>
    <n v="0.3671226551706312"/>
    <x v="0"/>
    <x v="10"/>
    <x v="2"/>
    <x v="0"/>
  </r>
  <r>
    <x v="15"/>
    <x v="75"/>
    <x v="120"/>
    <x v="0"/>
    <x v="319"/>
    <x v="0"/>
    <x v="0"/>
    <n v="0.17227715325916271"/>
    <n v="0.18456781380296119"/>
    <x v="0"/>
    <x v="10"/>
    <x v="0"/>
    <x v="0"/>
  </r>
  <r>
    <x v="15"/>
    <x v="75"/>
    <x v="120"/>
    <x v="0"/>
    <x v="320"/>
    <x v="0"/>
    <x v="0"/>
    <n v="24.120656600272454"/>
    <n v="19.598041227363925"/>
    <x v="0"/>
    <x v="10"/>
    <x v="1"/>
    <x v="0"/>
  </r>
  <r>
    <x v="15"/>
    <x v="226"/>
    <x v="275"/>
    <x v="2"/>
    <x v="791"/>
    <x v="1"/>
    <x v="0"/>
    <n v="1.0591981778349087E-2"/>
    <n v="2.455419718955934E-2"/>
    <x v="0"/>
    <x v="10"/>
    <x v="3"/>
    <x v="0"/>
  </r>
  <r>
    <x v="15"/>
    <x v="226"/>
    <x v="275"/>
    <x v="2"/>
    <x v="792"/>
    <x v="2"/>
    <x v="0"/>
    <n v="1.547592296380992E-2"/>
    <n v="3.8984944094755343E-2"/>
    <x v="0"/>
    <x v="10"/>
    <x v="3"/>
    <x v="0"/>
  </r>
  <r>
    <x v="15"/>
    <x v="76"/>
    <x v="252"/>
    <x v="1"/>
    <x v="732"/>
    <x v="2"/>
    <x v="0"/>
    <n v="0.39153520960086796"/>
    <n v="0.5095713992352684"/>
    <x v="0"/>
    <x v="10"/>
    <x v="3"/>
    <x v="0"/>
  </r>
  <r>
    <x v="15"/>
    <x v="76"/>
    <x v="253"/>
    <x v="1"/>
    <x v="733"/>
    <x v="2"/>
    <x v="0"/>
    <n v="0.54748414595986394"/>
    <n v="0.70687629114684303"/>
    <x v="0"/>
    <x v="10"/>
    <x v="3"/>
    <x v="0"/>
  </r>
  <r>
    <x v="15"/>
    <x v="77"/>
    <x v="117"/>
    <x v="2"/>
    <x v="324"/>
    <x v="2"/>
    <x v="0"/>
    <n v="0.51980673824363488"/>
    <n v="0.89320571443697883"/>
    <x v="0"/>
    <x v="10"/>
    <x v="3"/>
    <x v="0"/>
  </r>
  <r>
    <x v="15"/>
    <x v="77"/>
    <x v="122"/>
    <x v="1"/>
    <x v="603"/>
    <x v="1"/>
    <x v="0"/>
    <n v="1.2352016161684518"/>
    <n v="1.806836418499886"/>
    <x v="0"/>
    <x v="10"/>
    <x v="15"/>
    <x v="0"/>
  </r>
  <r>
    <x v="15"/>
    <x v="77"/>
    <x v="124"/>
    <x v="1"/>
    <x v="644"/>
    <x v="1"/>
    <x v="0"/>
    <n v="0.93412731496032297"/>
    <n v="1.3825166908269879"/>
    <x v="0"/>
    <x v="10"/>
    <x v="15"/>
    <x v="0"/>
  </r>
  <r>
    <x v="15"/>
    <x v="77"/>
    <x v="122"/>
    <x v="1"/>
    <x v="325"/>
    <x v="2"/>
    <x v="0"/>
    <n v="8.7143045906061136"/>
    <n v="15.748057958939569"/>
    <x v="0"/>
    <x v="10"/>
    <x v="3"/>
    <x v="0"/>
  </r>
  <r>
    <x v="15"/>
    <x v="77"/>
    <x v="122"/>
    <x v="1"/>
    <x v="325"/>
    <x v="2"/>
    <x v="0"/>
    <n v="4.6985553274764174"/>
    <n v="6.8055934073376969"/>
    <x v="0"/>
    <x v="10"/>
    <x v="3"/>
    <x v="0"/>
  </r>
  <r>
    <x v="15"/>
    <x v="77"/>
    <x v="123"/>
    <x v="1"/>
    <x v="326"/>
    <x v="2"/>
    <x v="0"/>
    <n v="8.6591934192248843"/>
    <n v="15.299692855570798"/>
    <x v="0"/>
    <x v="10"/>
    <x v="3"/>
    <x v="0"/>
  </r>
  <r>
    <x v="15"/>
    <x v="77"/>
    <x v="124"/>
    <x v="1"/>
    <x v="327"/>
    <x v="2"/>
    <x v="0"/>
    <n v="13.927972139163678"/>
    <n v="22.278641483268625"/>
    <x v="0"/>
    <x v="10"/>
    <x v="3"/>
    <x v="0"/>
  </r>
  <r>
    <x v="15"/>
    <x v="77"/>
    <x v="10"/>
    <x v="2"/>
    <x v="332"/>
    <x v="1"/>
    <x v="0"/>
    <n v="0.97048950990705041"/>
    <n v="1.5096025281727079"/>
    <x v="0"/>
    <x v="10"/>
    <x v="2"/>
    <x v="0"/>
  </r>
  <r>
    <x v="15"/>
    <x v="77"/>
    <x v="10"/>
    <x v="2"/>
    <x v="333"/>
    <x v="2"/>
    <x v="0"/>
    <n v="1.9874234066978207"/>
    <n v="3.2021953142640744"/>
    <x v="0"/>
    <x v="10"/>
    <x v="3"/>
    <x v="0"/>
  </r>
  <r>
    <x v="15"/>
    <x v="77"/>
    <x v="26"/>
    <x v="1"/>
    <x v="334"/>
    <x v="2"/>
    <x v="0"/>
    <n v="3.4807021965145113"/>
    <n v="5.6155184296283274"/>
    <x v="0"/>
    <x v="10"/>
    <x v="3"/>
    <x v="0"/>
  </r>
  <r>
    <x v="15"/>
    <x v="77"/>
    <x v="26"/>
    <x v="2"/>
    <x v="334"/>
    <x v="2"/>
    <x v="0"/>
    <n v="3.5704793041364195E-2"/>
    <n v="6.6418861221081288E-2"/>
    <x v="0"/>
    <x v="10"/>
    <x v="3"/>
    <x v="0"/>
  </r>
  <r>
    <x v="15"/>
    <x v="198"/>
    <x v="233"/>
    <x v="0"/>
    <x v="687"/>
    <x v="2"/>
    <x v="0"/>
    <n v="1.9479013307337318"/>
    <n v="2.7545356784936064"/>
    <x v="0"/>
    <x v="10"/>
    <x v="3"/>
    <x v="0"/>
  </r>
  <r>
    <x v="16"/>
    <x v="78"/>
    <x v="126"/>
    <x v="0"/>
    <x v="336"/>
    <x v="0"/>
    <x v="0"/>
    <n v="1.9050886086665537"/>
    <n v="1.7526466616389795"/>
    <x v="0"/>
    <x v="10"/>
    <x v="4"/>
    <x v="0"/>
  </r>
  <r>
    <x v="16"/>
    <x v="79"/>
    <x v="78"/>
    <x v="0"/>
    <x v="711"/>
    <x v="1"/>
    <x v="0"/>
    <n v="1.3055839442374616E-2"/>
    <n v="2.2437656698981488E-2"/>
    <x v="0"/>
    <x v="10"/>
    <x v="3"/>
    <x v="0"/>
  </r>
  <r>
    <x v="16"/>
    <x v="79"/>
    <x v="78"/>
    <x v="2"/>
    <x v="337"/>
    <x v="2"/>
    <x v="0"/>
    <n v="8.1471862501631877E-3"/>
    <n v="1.519076499264767E-2"/>
    <x v="0"/>
    <x v="10"/>
    <x v="3"/>
    <x v="0"/>
  </r>
  <r>
    <x v="16"/>
    <x v="80"/>
    <x v="127"/>
    <x v="0"/>
    <x v="338"/>
    <x v="1"/>
    <x v="0"/>
    <n v="0.17941535192704638"/>
    <n v="0.29714354950585731"/>
    <x v="0"/>
    <x v="10"/>
    <x v="3"/>
    <x v="0"/>
  </r>
  <r>
    <x v="16"/>
    <x v="80"/>
    <x v="127"/>
    <x v="0"/>
    <x v="339"/>
    <x v="2"/>
    <x v="0"/>
    <n v="0.19756678934591648"/>
    <n v="0.3284094429007533"/>
    <x v="0"/>
    <x v="10"/>
    <x v="3"/>
    <x v="0"/>
  </r>
  <r>
    <x v="16"/>
    <x v="80"/>
    <x v="127"/>
    <x v="0"/>
    <x v="646"/>
    <x v="0"/>
    <x v="0"/>
    <n v="1.0783439848067928"/>
    <n v="1.1417496116638657"/>
    <x v="0"/>
    <x v="10"/>
    <x v="0"/>
    <x v="0"/>
  </r>
  <r>
    <x v="16"/>
    <x v="80"/>
    <x v="127"/>
    <x v="0"/>
    <x v="340"/>
    <x v="0"/>
    <x v="0"/>
    <n v="0.77501956968594687"/>
    <n v="0.85555734335345057"/>
    <x v="0"/>
    <x v="10"/>
    <x v="2"/>
    <x v="0"/>
  </r>
  <r>
    <x v="16"/>
    <x v="80"/>
    <x v="128"/>
    <x v="0"/>
    <x v="341"/>
    <x v="1"/>
    <x v="0"/>
    <n v="1.9092727625412864"/>
    <n v="2.6056296878173146"/>
    <x v="0"/>
    <x v="10"/>
    <x v="3"/>
    <x v="0"/>
  </r>
  <r>
    <x v="16"/>
    <x v="80"/>
    <x v="128"/>
    <x v="0"/>
    <x v="342"/>
    <x v="2"/>
    <x v="0"/>
    <n v="1.0887719267420064"/>
    <n v="1.5574802259451688"/>
    <x v="0"/>
    <x v="10"/>
    <x v="3"/>
    <x v="0"/>
  </r>
  <r>
    <x v="16"/>
    <x v="80"/>
    <x v="128"/>
    <x v="0"/>
    <x v="343"/>
    <x v="0"/>
    <x v="0"/>
    <n v="10.423412088759164"/>
    <n v="10.042220688385644"/>
    <x v="0"/>
    <x v="10"/>
    <x v="2"/>
    <x v="0"/>
  </r>
  <r>
    <x v="16"/>
    <x v="80"/>
    <x v="128"/>
    <x v="0"/>
    <x v="344"/>
    <x v="0"/>
    <x v="0"/>
    <n v="19.70494459835836"/>
    <n v="17.399369040028457"/>
    <x v="0"/>
    <x v="10"/>
    <x v="4"/>
    <x v="0"/>
  </r>
  <r>
    <x v="16"/>
    <x v="80"/>
    <x v="129"/>
    <x v="2"/>
    <x v="345"/>
    <x v="2"/>
    <x v="0"/>
    <n v="1.1434338118597759E-2"/>
    <n v="1.4287389478417038E-2"/>
    <x v="0"/>
    <x v="10"/>
    <x v="3"/>
    <x v="0"/>
  </r>
  <r>
    <x v="16"/>
    <x v="80"/>
    <x v="129"/>
    <x v="3"/>
    <x v="346"/>
    <x v="0"/>
    <x v="0"/>
    <n v="0.2635874020872625"/>
    <n v="0.32235521789707511"/>
    <x v="0"/>
    <x v="10"/>
    <x v="2"/>
    <x v="0"/>
  </r>
  <r>
    <x v="16"/>
    <x v="80"/>
    <x v="129"/>
    <x v="3"/>
    <x v="347"/>
    <x v="0"/>
    <x v="0"/>
    <n v="1.4248095199558235"/>
    <n v="1.4417748704969755"/>
    <x v="0"/>
    <x v="10"/>
    <x v="4"/>
    <x v="0"/>
  </r>
  <r>
    <x v="16"/>
    <x v="80"/>
    <x v="107"/>
    <x v="0"/>
    <x v="348"/>
    <x v="2"/>
    <x v="0"/>
    <n v="1.6697711876148171"/>
    <n v="2.2579427656855207"/>
    <x v="0"/>
    <x v="10"/>
    <x v="3"/>
    <x v="0"/>
  </r>
  <r>
    <x v="17"/>
    <x v="82"/>
    <x v="27"/>
    <x v="0"/>
    <x v="351"/>
    <x v="1"/>
    <x v="0"/>
    <n v="10.858078838244364"/>
    <n v="10.527250522029107"/>
    <x v="0"/>
    <x v="10"/>
    <x v="3"/>
    <x v="0"/>
  </r>
  <r>
    <x v="17"/>
    <x v="83"/>
    <x v="131"/>
    <x v="2"/>
    <x v="352"/>
    <x v="2"/>
    <x v="0"/>
    <n v="0.20141655105790698"/>
    <n v="0.55306634345161076"/>
    <x v="0"/>
    <x v="10"/>
    <x v="5"/>
    <x v="0"/>
  </r>
  <r>
    <x v="17"/>
    <x v="84"/>
    <x v="27"/>
    <x v="0"/>
    <x v="353"/>
    <x v="1"/>
    <x v="0"/>
    <n v="0.58137591815575096"/>
    <n v="0.5925662003566643"/>
    <x v="0"/>
    <x v="10"/>
    <x v="3"/>
    <x v="0"/>
  </r>
  <r>
    <x v="17"/>
    <x v="172"/>
    <x v="27"/>
    <x v="0"/>
    <x v="549"/>
    <x v="1"/>
    <x v="0"/>
    <n v="10.087216521809044"/>
    <n v="8.1288980592413882"/>
    <x v="0"/>
    <x v="10"/>
    <x v="3"/>
    <x v="0"/>
  </r>
  <r>
    <x v="17"/>
    <x v="85"/>
    <x v="6"/>
    <x v="2"/>
    <x v="354"/>
    <x v="1"/>
    <x v="0"/>
    <n v="2.2467924129936896"/>
    <n v="2.8871754272301637"/>
    <x v="0"/>
    <x v="10"/>
    <x v="3"/>
    <x v="0"/>
  </r>
  <r>
    <x v="18"/>
    <x v="86"/>
    <x v="27"/>
    <x v="0"/>
    <x v="355"/>
    <x v="2"/>
    <x v="0"/>
    <n v="0.30961332061842789"/>
    <n v="0.40296957695814029"/>
    <x v="0"/>
    <x v="10"/>
    <x v="3"/>
    <x v="0"/>
  </r>
  <r>
    <x v="18"/>
    <x v="86"/>
    <x v="27"/>
    <x v="0"/>
    <x v="356"/>
    <x v="0"/>
    <x v="0"/>
    <n v="4.483484233600862"/>
    <n v="3.8494380515327156"/>
    <x v="0"/>
    <x v="10"/>
    <x v="4"/>
    <x v="0"/>
  </r>
  <r>
    <x v="18"/>
    <x v="87"/>
    <x v="109"/>
    <x v="3"/>
    <x v="357"/>
    <x v="0"/>
    <x v="0"/>
    <n v="1.0396732838736664"/>
    <n v="1.1232703363581773"/>
    <x v="0"/>
    <x v="10"/>
    <x v="2"/>
    <x v="0"/>
  </r>
  <r>
    <x v="18"/>
    <x v="87"/>
    <x v="109"/>
    <x v="3"/>
    <x v="358"/>
    <x v="0"/>
    <x v="0"/>
    <n v="0.79793809342547706"/>
    <n v="0.81012621015649333"/>
    <x v="0"/>
    <x v="10"/>
    <x v="4"/>
    <x v="0"/>
  </r>
  <r>
    <x v="18"/>
    <x v="88"/>
    <x v="10"/>
    <x v="0"/>
    <x v="361"/>
    <x v="0"/>
    <x v="0"/>
    <n v="0.17743248520747321"/>
    <n v="0.15891209147180357"/>
    <x v="0"/>
    <x v="10"/>
    <x v="4"/>
    <x v="0"/>
  </r>
  <r>
    <x v="18"/>
    <x v="89"/>
    <x v="270"/>
    <x v="1"/>
    <x v="771"/>
    <x v="2"/>
    <x v="0"/>
    <n v="0.38259853788775977"/>
    <n v="0.53555450745291111"/>
    <x v="0"/>
    <x v="10"/>
    <x v="3"/>
    <x v="0"/>
  </r>
  <r>
    <x v="18"/>
    <x v="89"/>
    <x v="270"/>
    <x v="0"/>
    <x v="772"/>
    <x v="0"/>
    <x v="0"/>
    <n v="1.1711789157740407"/>
    <n v="1.3052184784205867"/>
    <x v="0"/>
    <x v="10"/>
    <x v="2"/>
    <x v="0"/>
  </r>
  <r>
    <x v="18"/>
    <x v="89"/>
    <x v="270"/>
    <x v="0"/>
    <x v="773"/>
    <x v="0"/>
    <x v="0"/>
    <n v="3.2275949304256253"/>
    <n v="2.8844810310267914"/>
    <x v="0"/>
    <x v="10"/>
    <x v="4"/>
    <x v="0"/>
  </r>
  <r>
    <x v="18"/>
    <x v="89"/>
    <x v="107"/>
    <x v="0"/>
    <x v="362"/>
    <x v="2"/>
    <x v="0"/>
    <n v="0.48024609715452737"/>
    <n v="0.62946463866927127"/>
    <x v="0"/>
    <x v="10"/>
    <x v="3"/>
    <x v="0"/>
  </r>
  <r>
    <x v="18"/>
    <x v="89"/>
    <x v="107"/>
    <x v="0"/>
    <x v="363"/>
    <x v="0"/>
    <x v="0"/>
    <n v="3.0000486432598348"/>
    <n v="2.8493958769206644"/>
    <x v="0"/>
    <x v="10"/>
    <x v="2"/>
    <x v="0"/>
  </r>
  <r>
    <x v="18"/>
    <x v="89"/>
    <x v="107"/>
    <x v="0"/>
    <x v="365"/>
    <x v="0"/>
    <x v="0"/>
    <n v="7.2848295756286943"/>
    <n v="5.9068665257396065"/>
    <x v="0"/>
    <x v="10"/>
    <x v="4"/>
    <x v="0"/>
  </r>
  <r>
    <x v="19"/>
    <x v="90"/>
    <x v="277"/>
    <x v="0"/>
    <x v="798"/>
    <x v="0"/>
    <x v="0"/>
    <n v="0.13817688052370994"/>
    <n v="0.19649134042762326"/>
    <x v="0"/>
    <x v="10"/>
    <x v="2"/>
    <x v="0"/>
  </r>
  <r>
    <x v="19"/>
    <x v="90"/>
    <x v="254"/>
    <x v="0"/>
    <x v="734"/>
    <x v="1"/>
    <x v="0"/>
    <n v="1.1613367591354873"/>
    <n v="1.1653153085673256"/>
    <x v="0"/>
    <x v="10"/>
    <x v="3"/>
    <x v="0"/>
  </r>
  <r>
    <x v="19"/>
    <x v="90"/>
    <x v="254"/>
    <x v="0"/>
    <x v="734"/>
    <x v="1"/>
    <x v="0"/>
    <n v="0.92424466453775989"/>
    <n v="0.92344415589688467"/>
    <x v="0"/>
    <x v="10"/>
    <x v="3"/>
    <x v="0"/>
  </r>
  <r>
    <x v="19"/>
    <x v="90"/>
    <x v="254"/>
    <x v="0"/>
    <x v="734"/>
    <x v="1"/>
    <x v="0"/>
    <n v="0.23123076773962525"/>
    <n v="0.2558541694783244"/>
    <x v="0"/>
    <x v="10"/>
    <x v="3"/>
    <x v="0"/>
  </r>
  <r>
    <x v="19"/>
    <x v="90"/>
    <x v="6"/>
    <x v="2"/>
    <x v="774"/>
    <x v="1"/>
    <x v="0"/>
    <n v="8.074712658455506E-2"/>
    <n v="0.11518555937836736"/>
    <x v="0"/>
    <x v="10"/>
    <x v="3"/>
    <x v="0"/>
  </r>
  <r>
    <x v="19"/>
    <x v="90"/>
    <x v="255"/>
    <x v="0"/>
    <x v="735"/>
    <x v="0"/>
    <x v="0"/>
    <n v="1.9398925395571569"/>
    <n v="1.7479879316571509"/>
    <x v="0"/>
    <x v="10"/>
    <x v="4"/>
    <x v="0"/>
  </r>
  <r>
    <x v="19"/>
    <x v="90"/>
    <x v="278"/>
    <x v="2"/>
    <x v="799"/>
    <x v="2"/>
    <x v="0"/>
    <n v="0.1429729415612912"/>
    <n v="0.23568728779448869"/>
    <x v="0"/>
    <x v="10"/>
    <x v="3"/>
    <x v="0"/>
  </r>
  <r>
    <x v="19"/>
    <x v="90"/>
    <x v="132"/>
    <x v="0"/>
    <x v="368"/>
    <x v="0"/>
    <x v="0"/>
    <n v="0.33195102693794415"/>
    <n v="0.27000681139188043"/>
    <x v="0"/>
    <x v="10"/>
    <x v="2"/>
    <x v="0"/>
  </r>
  <r>
    <x v="19"/>
    <x v="90"/>
    <x v="132"/>
    <x v="0"/>
    <x v="369"/>
    <x v="0"/>
    <x v="0"/>
    <n v="4.4960082852161261"/>
    <n v="3.9906565692762226"/>
    <x v="0"/>
    <x v="10"/>
    <x v="4"/>
    <x v="0"/>
  </r>
  <r>
    <x v="19"/>
    <x v="90"/>
    <x v="107"/>
    <x v="0"/>
    <x v="736"/>
    <x v="0"/>
    <x v="0"/>
    <n v="0.32793267007206633"/>
    <n v="0.30401877323089976"/>
    <x v="0"/>
    <x v="10"/>
    <x v="2"/>
    <x v="0"/>
  </r>
  <r>
    <x v="19"/>
    <x v="91"/>
    <x v="10"/>
    <x v="0"/>
    <x v="371"/>
    <x v="0"/>
    <x v="0"/>
    <n v="38.300681113403819"/>
    <n v="27.356310838833593"/>
    <x v="0"/>
    <x v="10"/>
    <x v="4"/>
    <x v="0"/>
  </r>
  <r>
    <x v="56"/>
    <x v="173"/>
    <x v="208"/>
    <x v="2"/>
    <x v="550"/>
    <x v="2"/>
    <x v="0"/>
    <n v="1.4077640058680645"/>
    <n v="2.217685418948208"/>
    <x v="0"/>
    <x v="10"/>
    <x v="16"/>
    <x v="0"/>
  </r>
  <r>
    <x v="21"/>
    <x v="93"/>
    <x v="134"/>
    <x v="2"/>
    <x v="373"/>
    <x v="1"/>
    <x v="0"/>
    <n v="4.9739459856408416E-2"/>
    <n v="6.2597492141732602E-2"/>
    <x v="0"/>
    <x v="10"/>
    <x v="5"/>
    <x v="0"/>
  </r>
  <r>
    <x v="21"/>
    <x v="93"/>
    <x v="134"/>
    <x v="2"/>
    <x v="737"/>
    <x v="2"/>
    <x v="0"/>
    <n v="4.3959964027027364E-2"/>
    <n v="0.11129085990396664"/>
    <x v="0"/>
    <x v="10"/>
    <x v="5"/>
    <x v="0"/>
  </r>
  <r>
    <x v="21"/>
    <x v="93"/>
    <x v="135"/>
    <x v="2"/>
    <x v="376"/>
    <x v="1"/>
    <x v="0"/>
    <n v="1.0537645003772893"/>
    <n v="1.6838185907074013"/>
    <x v="0"/>
    <x v="10"/>
    <x v="3"/>
    <x v="0"/>
  </r>
  <r>
    <x v="21"/>
    <x v="93"/>
    <x v="135"/>
    <x v="2"/>
    <x v="377"/>
    <x v="2"/>
    <x v="0"/>
    <n v="0.66675959775277727"/>
    <n v="1.2358680885114364"/>
    <x v="0"/>
    <x v="10"/>
    <x v="3"/>
    <x v="0"/>
  </r>
  <r>
    <x v="21"/>
    <x v="93"/>
    <x v="225"/>
    <x v="2"/>
    <x v="604"/>
    <x v="1"/>
    <x v="0"/>
    <n v="8.0527368286573739E-2"/>
    <n v="0.16594889149952449"/>
    <x v="0"/>
    <x v="10"/>
    <x v="5"/>
    <x v="0"/>
  </r>
  <r>
    <x v="21"/>
    <x v="93"/>
    <x v="136"/>
    <x v="2"/>
    <x v="378"/>
    <x v="1"/>
    <x v="0"/>
    <n v="1.9505544442348963"/>
    <n v="3.5748477390427778"/>
    <x v="0"/>
    <x v="10"/>
    <x v="3"/>
    <x v="0"/>
  </r>
  <r>
    <x v="21"/>
    <x v="93"/>
    <x v="137"/>
    <x v="2"/>
    <x v="379"/>
    <x v="2"/>
    <x v="0"/>
    <n v="4.0708071164441705E-4"/>
    <n v="2.8516900549516595E-4"/>
    <x v="0"/>
    <x v="10"/>
    <x v="5"/>
    <x v="0"/>
  </r>
  <r>
    <x v="21"/>
    <x v="94"/>
    <x v="4"/>
    <x v="2"/>
    <x v="380"/>
    <x v="1"/>
    <x v="0"/>
    <n v="1.2911048803959529E-2"/>
    <n v="1.8960432034489775E-2"/>
    <x v="0"/>
    <x v="10"/>
    <x v="3"/>
    <x v="0"/>
  </r>
  <r>
    <x v="21"/>
    <x v="94"/>
    <x v="4"/>
    <x v="2"/>
    <x v="381"/>
    <x v="2"/>
    <x v="0"/>
    <n v="0.50063906834016947"/>
    <n v="0.85805847495496002"/>
    <x v="0"/>
    <x v="10"/>
    <x v="13"/>
    <x v="0"/>
  </r>
  <r>
    <x v="22"/>
    <x v="178"/>
    <x v="27"/>
    <x v="2"/>
    <x v="575"/>
    <x v="1"/>
    <x v="0"/>
    <n v="4.6598782454704377"/>
    <n v="6.7676552154967231"/>
    <x v="0"/>
    <x v="10"/>
    <x v="3"/>
    <x v="0"/>
  </r>
  <r>
    <x v="72"/>
    <x v="214"/>
    <x v="256"/>
    <x v="1"/>
    <x v="738"/>
    <x v="2"/>
    <x v="0"/>
    <n v="0.11963671242437672"/>
    <n v="0.21759435589099527"/>
    <x v="0"/>
    <x v="10"/>
    <x v="3"/>
    <x v="0"/>
  </r>
  <r>
    <x v="23"/>
    <x v="215"/>
    <x v="155"/>
    <x v="2"/>
    <x v="739"/>
    <x v="2"/>
    <x v="0"/>
    <n v="2.783224641104845E-2"/>
    <n v="4.1600513662855144E-2"/>
    <x v="0"/>
    <x v="10"/>
    <x v="5"/>
    <x v="0"/>
  </r>
  <r>
    <x v="23"/>
    <x v="215"/>
    <x v="163"/>
    <x v="2"/>
    <x v="740"/>
    <x v="2"/>
    <x v="0"/>
    <n v="3.2621564747110504E-2"/>
    <n v="6.8229819166467628E-2"/>
    <x v="0"/>
    <x v="10"/>
    <x v="5"/>
    <x v="0"/>
  </r>
  <r>
    <x v="23"/>
    <x v="215"/>
    <x v="257"/>
    <x v="3"/>
    <x v="741"/>
    <x v="2"/>
    <x v="0"/>
    <n v="3.3679011592939637E-2"/>
    <n v="6.7202494337560453E-2"/>
    <x v="0"/>
    <x v="10"/>
    <x v="5"/>
    <x v="0"/>
  </r>
  <r>
    <x v="59"/>
    <x v="179"/>
    <x v="134"/>
    <x v="2"/>
    <x v="742"/>
    <x v="2"/>
    <x v="0"/>
    <n v="2.3116536714211045E-2"/>
    <n v="5.7329158466393748E-2"/>
    <x v="0"/>
    <x v="10"/>
    <x v="12"/>
    <x v="0"/>
  </r>
  <r>
    <x v="59"/>
    <x v="179"/>
    <x v="258"/>
    <x v="2"/>
    <x v="743"/>
    <x v="2"/>
    <x v="0"/>
    <n v="3.4435761878061993E-2"/>
    <n v="8.8168901558811227E-2"/>
    <x v="0"/>
    <x v="10"/>
    <x v="12"/>
    <x v="0"/>
  </r>
  <r>
    <x v="59"/>
    <x v="179"/>
    <x v="259"/>
    <x v="2"/>
    <x v="744"/>
    <x v="2"/>
    <x v="0"/>
    <n v="2.6164411929024734E-2"/>
    <n v="8.5781484871029712E-2"/>
    <x v="0"/>
    <x v="10"/>
    <x v="12"/>
    <x v="0"/>
  </r>
  <r>
    <x v="59"/>
    <x v="179"/>
    <x v="167"/>
    <x v="2"/>
    <x v="745"/>
    <x v="2"/>
    <x v="0"/>
    <n v="3.3561098138476443E-2"/>
    <n v="9.4497000442780643E-2"/>
    <x v="0"/>
    <x v="10"/>
    <x v="12"/>
    <x v="0"/>
  </r>
  <r>
    <x v="59"/>
    <x v="179"/>
    <x v="167"/>
    <x v="2"/>
    <x v="576"/>
    <x v="2"/>
    <x v="0"/>
    <n v="2.2957381537409945E-2"/>
    <n v="0.17528833915009723"/>
    <x v="0"/>
    <x v="10"/>
    <x v="15"/>
    <x v="0"/>
  </r>
  <r>
    <x v="24"/>
    <x v="97"/>
    <x v="138"/>
    <x v="2"/>
    <x v="384"/>
    <x v="2"/>
    <x v="0"/>
    <n v="0.6005737645905378"/>
    <n v="1.1181675922521972"/>
    <x v="0"/>
    <x v="10"/>
    <x v="3"/>
    <x v="0"/>
  </r>
  <r>
    <x v="24"/>
    <x v="97"/>
    <x v="131"/>
    <x v="2"/>
    <x v="775"/>
    <x v="2"/>
    <x v="0"/>
    <n v="5.5713854644238378E-3"/>
    <n v="1.0747044495657665E-2"/>
    <x v="0"/>
    <x v="10"/>
    <x v="3"/>
    <x v="0"/>
  </r>
  <r>
    <x v="73"/>
    <x v="216"/>
    <x v="260"/>
    <x v="2"/>
    <x v="747"/>
    <x v="2"/>
    <x v="0"/>
    <n v="4.1399694227844423E-3"/>
    <n v="1.1327976515747797E-2"/>
    <x v="0"/>
    <x v="10"/>
    <x v="15"/>
    <x v="0"/>
  </r>
  <r>
    <x v="73"/>
    <x v="216"/>
    <x v="155"/>
    <x v="2"/>
    <x v="748"/>
    <x v="2"/>
    <x v="0"/>
    <n v="8.1430294906793366E-4"/>
    <n v="3.1507840006897688E-3"/>
    <x v="0"/>
    <x v="10"/>
    <x v="15"/>
    <x v="0"/>
  </r>
  <r>
    <x v="25"/>
    <x v="98"/>
    <x v="139"/>
    <x v="2"/>
    <x v="606"/>
    <x v="1"/>
    <x v="0"/>
    <n v="2.2047663292178075E-2"/>
    <n v="2.0260014344412068E-2"/>
    <x v="0"/>
    <x v="10"/>
    <x v="5"/>
    <x v="0"/>
  </r>
  <r>
    <x v="25"/>
    <x v="98"/>
    <x v="139"/>
    <x v="2"/>
    <x v="385"/>
    <x v="2"/>
    <x v="0"/>
    <n v="7.9131524202360453E-3"/>
    <n v="2.3716869313398826E-2"/>
    <x v="0"/>
    <x v="10"/>
    <x v="5"/>
    <x v="0"/>
  </r>
  <r>
    <x v="25"/>
    <x v="98"/>
    <x v="139"/>
    <x v="2"/>
    <x v="386"/>
    <x v="2"/>
    <x v="0"/>
    <n v="4.4501828571043642"/>
    <n v="11.274266577232197"/>
    <x v="0"/>
    <x v="10"/>
    <x v="3"/>
    <x v="0"/>
  </r>
  <r>
    <x v="65"/>
    <x v="199"/>
    <x v="237"/>
    <x v="2"/>
    <x v="688"/>
    <x v="2"/>
    <x v="0"/>
    <n v="5.5752706729399734E-2"/>
    <n v="0.16490500204703271"/>
    <x v="0"/>
    <x v="10"/>
    <x v="2"/>
    <x v="0"/>
  </r>
  <r>
    <x v="65"/>
    <x v="199"/>
    <x v="238"/>
    <x v="2"/>
    <x v="689"/>
    <x v="2"/>
    <x v="0"/>
    <n v="6.5916588134227433E-2"/>
    <n v="0.19615275088360626"/>
    <x v="0"/>
    <x v="10"/>
    <x v="2"/>
    <x v="0"/>
  </r>
  <r>
    <x v="26"/>
    <x v="99"/>
    <x v="7"/>
    <x v="2"/>
    <x v="387"/>
    <x v="2"/>
    <x v="0"/>
    <n v="1.4275363428871504E-3"/>
    <n v="6.1237562464578144E-3"/>
    <x v="0"/>
    <x v="10"/>
    <x v="5"/>
    <x v="0"/>
  </r>
  <r>
    <x v="26"/>
    <x v="100"/>
    <x v="140"/>
    <x v="2"/>
    <x v="388"/>
    <x v="2"/>
    <x v="0"/>
    <n v="5.559129258858931E-2"/>
    <n v="0.16282506098879454"/>
    <x v="0"/>
    <x v="10"/>
    <x v="5"/>
    <x v="0"/>
  </r>
  <r>
    <x v="27"/>
    <x v="101"/>
    <x v="141"/>
    <x v="2"/>
    <x v="389"/>
    <x v="2"/>
    <x v="0"/>
    <n v="1.8446592005164757"/>
    <n v="8.0410674811276994"/>
    <x v="0"/>
    <x v="10"/>
    <x v="14"/>
    <x v="0"/>
  </r>
  <r>
    <x v="27"/>
    <x v="180"/>
    <x v="216"/>
    <x v="2"/>
    <x v="577"/>
    <x v="2"/>
    <x v="0"/>
    <n v="3.6817146073135833E-2"/>
    <n v="0.15266402695403461"/>
    <x v="0"/>
    <x v="10"/>
    <x v="5"/>
    <x v="0"/>
  </r>
  <r>
    <x v="28"/>
    <x v="103"/>
    <x v="279"/>
    <x v="2"/>
    <x v="800"/>
    <x v="2"/>
    <x v="0"/>
    <n v="1.6009042647753082E-3"/>
    <n v="3.7074185689634012E-3"/>
    <x v="0"/>
    <x v="10"/>
    <x v="3"/>
    <x v="0"/>
  </r>
  <r>
    <x v="28"/>
    <x v="103"/>
    <x v="142"/>
    <x v="2"/>
    <x v="391"/>
    <x v="2"/>
    <x v="0"/>
    <n v="6.1046479961730082E-3"/>
    <n v="1.5521254727884565E-2"/>
    <x v="0"/>
    <x v="10"/>
    <x v="3"/>
    <x v="0"/>
  </r>
  <r>
    <x v="28"/>
    <x v="103"/>
    <x v="143"/>
    <x v="2"/>
    <x v="393"/>
    <x v="2"/>
    <x v="0"/>
    <n v="7.1085315141130069E-3"/>
    <n v="1.8107498701563418E-2"/>
    <x v="0"/>
    <x v="10"/>
    <x v="3"/>
    <x v="0"/>
  </r>
  <r>
    <x v="28"/>
    <x v="103"/>
    <x v="144"/>
    <x v="2"/>
    <x v="394"/>
    <x v="2"/>
    <x v="0"/>
    <n v="1.0903871402115411E-2"/>
    <n v="2.6030201588040473E-2"/>
    <x v="0"/>
    <x v="10"/>
    <x v="3"/>
    <x v="0"/>
  </r>
  <r>
    <x v="28"/>
    <x v="104"/>
    <x v="111"/>
    <x v="1"/>
    <x v="395"/>
    <x v="2"/>
    <x v="0"/>
    <n v="0.1291694587497989"/>
    <n v="0.31335472839101608"/>
    <x v="0"/>
    <x v="10"/>
    <x v="3"/>
    <x v="0"/>
  </r>
  <r>
    <x v="28"/>
    <x v="104"/>
    <x v="145"/>
    <x v="1"/>
    <x v="396"/>
    <x v="2"/>
    <x v="0"/>
    <n v="0.97122210043811197"/>
    <n v="1.9591773704260813"/>
    <x v="0"/>
    <x v="10"/>
    <x v="3"/>
    <x v="0"/>
  </r>
  <r>
    <x v="28"/>
    <x v="105"/>
    <x v="146"/>
    <x v="1"/>
    <x v="397"/>
    <x v="1"/>
    <x v="0"/>
    <n v="2.8354755906936341E-2"/>
    <n v="6.1583703580312558E-2"/>
    <x v="0"/>
    <x v="10"/>
    <x v="3"/>
    <x v="0"/>
  </r>
  <r>
    <x v="28"/>
    <x v="105"/>
    <x v="146"/>
    <x v="2"/>
    <x v="398"/>
    <x v="2"/>
    <x v="0"/>
    <n v="1.3371836456548942"/>
    <n v="2.5956762010195331"/>
    <x v="0"/>
    <x v="10"/>
    <x v="3"/>
    <x v="0"/>
  </r>
  <r>
    <x v="29"/>
    <x v="106"/>
    <x v="147"/>
    <x v="2"/>
    <x v="399"/>
    <x v="2"/>
    <x v="0"/>
    <n v="1.385761751222132E-2"/>
    <n v="4.6234063437739732E-2"/>
    <x v="0"/>
    <x v="10"/>
    <x v="5"/>
    <x v="0"/>
  </r>
  <r>
    <x v="29"/>
    <x v="107"/>
    <x v="148"/>
    <x v="2"/>
    <x v="400"/>
    <x v="1"/>
    <x v="0"/>
    <n v="2.9172194746173568"/>
    <n v="4.6376705583475797"/>
    <x v="0"/>
    <x v="10"/>
    <x v="3"/>
    <x v="0"/>
  </r>
  <r>
    <x v="29"/>
    <x v="107"/>
    <x v="148"/>
    <x v="2"/>
    <x v="401"/>
    <x v="2"/>
    <x v="0"/>
    <n v="3.9488333162768896E-2"/>
    <n v="0.11194223596313055"/>
    <x v="0"/>
    <x v="10"/>
    <x v="5"/>
    <x v="0"/>
  </r>
  <r>
    <x v="29"/>
    <x v="107"/>
    <x v="226"/>
    <x v="2"/>
    <x v="607"/>
    <x v="2"/>
    <x v="0"/>
    <n v="4.053118844225586E-2"/>
    <n v="0.10498066010967813"/>
    <x v="0"/>
    <x v="10"/>
    <x v="5"/>
    <x v="0"/>
  </r>
  <r>
    <x v="29"/>
    <x v="107"/>
    <x v="149"/>
    <x v="2"/>
    <x v="402"/>
    <x v="2"/>
    <x v="0"/>
    <n v="2.511966725318145E-3"/>
    <n v="9.2520642933127239E-3"/>
    <x v="0"/>
    <x v="10"/>
    <x v="15"/>
    <x v="0"/>
  </r>
  <r>
    <x v="29"/>
    <x v="218"/>
    <x v="160"/>
    <x v="2"/>
    <x v="750"/>
    <x v="2"/>
    <x v="0"/>
    <n v="1.9808090426874609E-2"/>
    <n v="3.3360405592030261E-2"/>
    <x v="0"/>
    <x v="10"/>
    <x v="5"/>
    <x v="0"/>
  </r>
  <r>
    <x v="30"/>
    <x v="108"/>
    <x v="150"/>
    <x v="2"/>
    <x v="404"/>
    <x v="2"/>
    <x v="0"/>
    <n v="3.3455743646602751E-3"/>
    <n v="1.9993237312427269E-2"/>
    <x v="0"/>
    <x v="10"/>
    <x v="15"/>
    <x v="0"/>
  </r>
  <r>
    <x v="30"/>
    <x v="108"/>
    <x v="151"/>
    <x v="2"/>
    <x v="405"/>
    <x v="2"/>
    <x v="0"/>
    <n v="4.1504382675483101E-3"/>
    <n v="2.4911160198941178E-2"/>
    <x v="0"/>
    <x v="10"/>
    <x v="15"/>
    <x v="0"/>
  </r>
  <r>
    <x v="31"/>
    <x v="109"/>
    <x v="152"/>
    <x v="2"/>
    <x v="406"/>
    <x v="1"/>
    <x v="0"/>
    <n v="0.26150873967138322"/>
    <n v="1.3735728992073708"/>
    <x v="0"/>
    <x v="10"/>
    <x v="16"/>
    <x v="0"/>
  </r>
  <r>
    <x v="32"/>
    <x v="181"/>
    <x v="160"/>
    <x v="0"/>
    <x v="579"/>
    <x v="1"/>
    <x v="0"/>
    <n v="0.25591967389348891"/>
    <n v="0.38668995054750777"/>
    <x v="0"/>
    <x v="10"/>
    <x v="3"/>
    <x v="0"/>
  </r>
  <r>
    <x v="32"/>
    <x v="181"/>
    <x v="160"/>
    <x v="0"/>
    <x v="579"/>
    <x v="1"/>
    <x v="0"/>
    <n v="1.4992768738900026"/>
    <n v="2.3406621931982516"/>
    <x v="0"/>
    <x v="10"/>
    <x v="3"/>
    <x v="0"/>
  </r>
  <r>
    <x v="32"/>
    <x v="200"/>
    <x v="27"/>
    <x v="1"/>
    <x v="690"/>
    <x v="1"/>
    <x v="0"/>
    <n v="3.4841806738743237"/>
    <n v="3.8143515046769205"/>
    <x v="0"/>
    <x v="10"/>
    <x v="3"/>
    <x v="0"/>
  </r>
  <r>
    <x v="75"/>
    <x v="219"/>
    <x v="92"/>
    <x v="2"/>
    <x v="753"/>
    <x v="2"/>
    <x v="0"/>
    <n v="2.7324688201334074E-3"/>
    <n v="5.4370339081346898E-3"/>
    <x v="0"/>
    <x v="10"/>
    <x v="3"/>
    <x v="0"/>
  </r>
  <r>
    <x v="33"/>
    <x v="182"/>
    <x v="92"/>
    <x v="0"/>
    <x v="581"/>
    <x v="1"/>
    <x v="0"/>
    <n v="1.2954953919421719E-2"/>
    <n v="1.8530437915835075E-2"/>
    <x v="0"/>
    <x v="10"/>
    <x v="3"/>
    <x v="0"/>
  </r>
  <r>
    <x v="33"/>
    <x v="183"/>
    <x v="173"/>
    <x v="0"/>
    <x v="582"/>
    <x v="1"/>
    <x v="0"/>
    <n v="0.40094326082361798"/>
    <n v="0.54356721954467979"/>
    <x v="0"/>
    <x v="10"/>
    <x v="3"/>
    <x v="0"/>
  </r>
  <r>
    <x v="33"/>
    <x v="113"/>
    <x v="154"/>
    <x v="1"/>
    <x v="410"/>
    <x v="1"/>
    <x v="0"/>
    <n v="0.27489794832858294"/>
    <n v="0.38158025418615266"/>
    <x v="0"/>
    <x v="10"/>
    <x v="3"/>
    <x v="0"/>
  </r>
  <r>
    <x v="34"/>
    <x v="115"/>
    <x v="156"/>
    <x v="2"/>
    <x v="412"/>
    <x v="2"/>
    <x v="0"/>
    <n v="2.0921494238300507E-2"/>
    <n v="8.7758531524455466E-2"/>
    <x v="0"/>
    <x v="10"/>
    <x v="3"/>
    <x v="0"/>
  </r>
  <r>
    <x v="34"/>
    <x v="116"/>
    <x v="157"/>
    <x v="2"/>
    <x v="413"/>
    <x v="2"/>
    <x v="0"/>
    <n v="4.6537640746435883E-2"/>
    <n v="0.17209124465759509"/>
    <x v="0"/>
    <x v="10"/>
    <x v="3"/>
    <x v="0"/>
  </r>
  <r>
    <x v="79"/>
    <x v="228"/>
    <x v="221"/>
    <x v="0"/>
    <x v="801"/>
    <x v="1"/>
    <x v="0"/>
    <n v="9.9900049112269254E-2"/>
    <n v="0.13162260209766757"/>
    <x v="0"/>
    <x v="10"/>
    <x v="3"/>
    <x v="0"/>
  </r>
  <r>
    <x v="62"/>
    <x v="201"/>
    <x v="52"/>
    <x v="1"/>
    <x v="692"/>
    <x v="1"/>
    <x v="0"/>
    <n v="1.3708962828210689E-2"/>
    <n v="2.3611226591978469E-2"/>
    <x v="0"/>
    <x v="10"/>
    <x v="3"/>
    <x v="0"/>
  </r>
  <r>
    <x v="57"/>
    <x v="174"/>
    <x v="230"/>
    <x v="2"/>
    <x v="648"/>
    <x v="2"/>
    <x v="0"/>
    <n v="2.9176245282508998E-3"/>
    <n v="9.9484682332995639E-3"/>
    <x v="0"/>
    <x v="10"/>
    <x v="5"/>
    <x v="0"/>
  </r>
  <r>
    <x v="57"/>
    <x v="174"/>
    <x v="209"/>
    <x v="2"/>
    <x v="551"/>
    <x v="2"/>
    <x v="0"/>
    <n v="4.843378865239524E-2"/>
    <n v="0.15827770615789277"/>
    <x v="0"/>
    <x v="10"/>
    <x v="5"/>
    <x v="0"/>
  </r>
  <r>
    <x v="35"/>
    <x v="117"/>
    <x v="158"/>
    <x v="2"/>
    <x v="608"/>
    <x v="1"/>
    <x v="0"/>
    <n v="4.7642481863628605E-3"/>
    <n v="9.1880770435537554E-3"/>
    <x v="0"/>
    <x v="10"/>
    <x v="5"/>
    <x v="0"/>
  </r>
  <r>
    <x v="35"/>
    <x v="117"/>
    <x v="158"/>
    <x v="2"/>
    <x v="649"/>
    <x v="1"/>
    <x v="0"/>
    <n v="2.1357869531212126"/>
    <n v="3.1533148751839732"/>
    <x v="0"/>
    <x v="10"/>
    <x v="3"/>
    <x v="0"/>
  </r>
  <r>
    <x v="35"/>
    <x v="117"/>
    <x v="158"/>
    <x v="2"/>
    <x v="414"/>
    <x v="2"/>
    <x v="0"/>
    <n v="7.5420199149574124E-2"/>
    <n v="0.20986614702810025"/>
    <x v="0"/>
    <x v="10"/>
    <x v="5"/>
    <x v="0"/>
  </r>
  <r>
    <x v="35"/>
    <x v="117"/>
    <x v="6"/>
    <x v="2"/>
    <x v="415"/>
    <x v="2"/>
    <x v="0"/>
    <n v="2.6415285929680513E-2"/>
    <n v="7.4998674553484052E-2"/>
    <x v="0"/>
    <x v="10"/>
    <x v="5"/>
    <x v="0"/>
  </r>
  <r>
    <x v="35"/>
    <x v="118"/>
    <x v="159"/>
    <x v="2"/>
    <x v="416"/>
    <x v="2"/>
    <x v="0"/>
    <n v="0.13682730900354192"/>
    <n v="0.61514746768986628"/>
    <x v="0"/>
    <x v="10"/>
    <x v="5"/>
    <x v="0"/>
  </r>
  <r>
    <x v="35"/>
    <x v="192"/>
    <x v="231"/>
    <x v="0"/>
    <x v="650"/>
    <x v="1"/>
    <x v="0"/>
    <n v="4.5145467051744347E-2"/>
    <n v="5.5985015787295131E-2"/>
    <x v="0"/>
    <x v="10"/>
    <x v="3"/>
    <x v="0"/>
  </r>
  <r>
    <x v="35"/>
    <x v="192"/>
    <x v="231"/>
    <x v="0"/>
    <x v="651"/>
    <x v="2"/>
    <x v="0"/>
    <n v="0.19190241840669986"/>
    <n v="0.21893281795673888"/>
    <x v="0"/>
    <x v="10"/>
    <x v="3"/>
    <x v="0"/>
  </r>
  <r>
    <x v="35"/>
    <x v="192"/>
    <x v="231"/>
    <x v="1"/>
    <x v="652"/>
    <x v="0"/>
    <x v="0"/>
    <n v="6.9585984002237741E-2"/>
    <n v="6.8035729804236444E-2"/>
    <x v="0"/>
    <x v="10"/>
    <x v="2"/>
    <x v="0"/>
  </r>
  <r>
    <x v="35"/>
    <x v="192"/>
    <x v="244"/>
    <x v="0"/>
    <x v="715"/>
    <x v="1"/>
    <x v="0"/>
    <n v="4.5109726456206119E-3"/>
    <n v="6.2694771076837836E-3"/>
    <x v="0"/>
    <x v="10"/>
    <x v="3"/>
    <x v="0"/>
  </r>
  <r>
    <x v="35"/>
    <x v="119"/>
    <x v="160"/>
    <x v="2"/>
    <x v="417"/>
    <x v="2"/>
    <x v="0"/>
    <n v="0.74118977132589403"/>
    <n v="2.3700450277884793"/>
    <x v="0"/>
    <x v="10"/>
    <x v="3"/>
    <x v="0"/>
  </r>
  <r>
    <x v="35"/>
    <x v="119"/>
    <x v="161"/>
    <x v="2"/>
    <x v="418"/>
    <x v="2"/>
    <x v="0"/>
    <n v="2.0985829303680134E-2"/>
    <n v="5.784949351555807E-2"/>
    <x v="0"/>
    <x v="10"/>
    <x v="3"/>
    <x v="0"/>
  </r>
  <r>
    <x v="35"/>
    <x v="120"/>
    <x v="162"/>
    <x v="2"/>
    <x v="419"/>
    <x v="2"/>
    <x v="0"/>
    <n v="1.0473454572450243"/>
    <n v="3.2307096930428778"/>
    <x v="0"/>
    <x v="10"/>
    <x v="5"/>
    <x v="0"/>
  </r>
  <r>
    <x v="35"/>
    <x v="121"/>
    <x v="155"/>
    <x v="2"/>
    <x v="420"/>
    <x v="2"/>
    <x v="0"/>
    <n v="0.18566243188508824"/>
    <n v="0.9302408805689838"/>
    <x v="0"/>
    <x v="10"/>
    <x v="5"/>
    <x v="0"/>
  </r>
  <r>
    <x v="35"/>
    <x v="121"/>
    <x v="163"/>
    <x v="2"/>
    <x v="421"/>
    <x v="2"/>
    <x v="0"/>
    <n v="0.1210389319893445"/>
    <n v="0.6390693238221723"/>
    <x v="0"/>
    <x v="10"/>
    <x v="5"/>
    <x v="0"/>
  </r>
  <r>
    <x v="35"/>
    <x v="122"/>
    <x v="89"/>
    <x v="2"/>
    <x v="422"/>
    <x v="1"/>
    <x v="0"/>
    <n v="6.0605599236185585E-3"/>
    <n v="1.6100788859948791E-2"/>
    <x v="0"/>
    <x v="10"/>
    <x v="3"/>
    <x v="0"/>
  </r>
  <r>
    <x v="35"/>
    <x v="223"/>
    <x v="271"/>
    <x v="2"/>
    <x v="776"/>
    <x v="2"/>
    <x v="0"/>
    <n v="0.10233230980387044"/>
    <n v="0.25708154432392288"/>
    <x v="0"/>
    <x v="10"/>
    <x v="3"/>
    <x v="0"/>
  </r>
  <r>
    <x v="35"/>
    <x v="125"/>
    <x v="27"/>
    <x v="2"/>
    <x v="426"/>
    <x v="1"/>
    <x v="0"/>
    <n v="1.6113291557046556"/>
    <n v="2.8505594747072567"/>
    <x v="0"/>
    <x v="10"/>
    <x v="3"/>
    <x v="0"/>
  </r>
  <r>
    <x v="35"/>
    <x v="125"/>
    <x v="27"/>
    <x v="2"/>
    <x v="428"/>
    <x v="2"/>
    <x v="0"/>
    <n v="6.694046236698866"/>
    <n v="14.294240279208337"/>
    <x v="0"/>
    <x v="10"/>
    <x v="3"/>
    <x v="0"/>
  </r>
  <r>
    <x v="35"/>
    <x v="126"/>
    <x v="165"/>
    <x v="2"/>
    <x v="429"/>
    <x v="2"/>
    <x v="0"/>
    <n v="0.18909328001191864"/>
    <n v="0.68661749437661856"/>
    <x v="0"/>
    <x v="10"/>
    <x v="5"/>
    <x v="0"/>
  </r>
  <r>
    <x v="35"/>
    <x v="126"/>
    <x v="165"/>
    <x v="2"/>
    <x v="430"/>
    <x v="2"/>
    <x v="0"/>
    <n v="4.3647166425470327E-2"/>
    <n v="0.13946782137623548"/>
    <x v="0"/>
    <x v="10"/>
    <x v="10"/>
    <x v="0"/>
  </r>
  <r>
    <x v="78"/>
    <x v="224"/>
    <x v="272"/>
    <x v="0"/>
    <x v="777"/>
    <x v="2"/>
    <x v="3"/>
    <n v="5.5862357454094522E-3"/>
    <n v="3.4747068661129055E-3"/>
    <x v="0"/>
    <x v="10"/>
    <x v="12"/>
    <x v="1"/>
  </r>
  <r>
    <x v="37"/>
    <x v="128"/>
    <x v="119"/>
    <x v="2"/>
    <x v="438"/>
    <x v="2"/>
    <x v="0"/>
    <n v="4.1003058959243888E-2"/>
    <n v="9.7136515039064453E-2"/>
    <x v="0"/>
    <x v="10"/>
    <x v="3"/>
    <x v="0"/>
  </r>
  <r>
    <x v="37"/>
    <x v="128"/>
    <x v="160"/>
    <x v="2"/>
    <x v="439"/>
    <x v="1"/>
    <x v="0"/>
    <n v="0.70089688089024105"/>
    <n v="1.3587931322200251"/>
    <x v="0"/>
    <x v="10"/>
    <x v="3"/>
    <x v="0"/>
  </r>
  <r>
    <x v="66"/>
    <x v="202"/>
    <x v="78"/>
    <x v="1"/>
    <x v="696"/>
    <x v="1"/>
    <x v="0"/>
    <n v="0.59954839124230186"/>
    <n v="0.91468357978927939"/>
    <x v="0"/>
    <x v="10"/>
    <x v="3"/>
    <x v="0"/>
  </r>
  <r>
    <x v="39"/>
    <x v="130"/>
    <x v="119"/>
    <x v="2"/>
    <x v="756"/>
    <x v="2"/>
    <x v="0"/>
    <n v="2.8928161576493325"/>
    <n v="5.1995057279117036"/>
    <x v="0"/>
    <x v="10"/>
    <x v="3"/>
    <x v="0"/>
  </r>
  <r>
    <x v="39"/>
    <x v="130"/>
    <x v="78"/>
    <x v="2"/>
    <x v="442"/>
    <x v="1"/>
    <x v="0"/>
    <n v="10.548425522264893"/>
    <n v="15.053124450854929"/>
    <x v="0"/>
    <x v="10"/>
    <x v="3"/>
    <x v="0"/>
  </r>
  <r>
    <x v="39"/>
    <x v="130"/>
    <x v="78"/>
    <x v="2"/>
    <x v="443"/>
    <x v="2"/>
    <x v="0"/>
    <n v="1.5279194143323495E-2"/>
    <n v="5.104223023793332E-2"/>
    <x v="0"/>
    <x v="10"/>
    <x v="5"/>
    <x v="0"/>
  </r>
  <r>
    <x v="39"/>
    <x v="130"/>
    <x v="78"/>
    <x v="2"/>
    <x v="444"/>
    <x v="2"/>
    <x v="0"/>
    <n v="3.2843805860823134"/>
    <n v="5.9637510260919102"/>
    <x v="0"/>
    <x v="10"/>
    <x v="3"/>
    <x v="0"/>
  </r>
  <r>
    <x v="39"/>
    <x v="130"/>
    <x v="190"/>
    <x v="2"/>
    <x v="757"/>
    <x v="1"/>
    <x v="0"/>
    <n v="0.49436208743208326"/>
    <n v="0.82703584735214675"/>
    <x v="0"/>
    <x v="10"/>
    <x v="3"/>
    <x v="0"/>
  </r>
  <r>
    <x v="39"/>
    <x v="130"/>
    <x v="174"/>
    <x v="2"/>
    <x v="445"/>
    <x v="2"/>
    <x v="0"/>
    <n v="0.32079977424202211"/>
    <n v="0.6663623474888245"/>
    <x v="0"/>
    <x v="10"/>
    <x v="3"/>
    <x v="0"/>
  </r>
  <r>
    <x v="39"/>
    <x v="130"/>
    <x v="174"/>
    <x v="2"/>
    <x v="445"/>
    <x v="2"/>
    <x v="0"/>
    <n v="0.51132208641705423"/>
    <n v="0.89321662151032077"/>
    <x v="0"/>
    <x v="10"/>
    <x v="3"/>
    <x v="0"/>
  </r>
  <r>
    <x v="40"/>
    <x v="131"/>
    <x v="166"/>
    <x v="2"/>
    <x v="446"/>
    <x v="2"/>
    <x v="0"/>
    <n v="4.0196780858706247E-4"/>
    <n v="1.5884482226721525E-3"/>
    <x v="0"/>
    <x v="10"/>
    <x v="5"/>
    <x v="0"/>
  </r>
  <r>
    <x v="40"/>
    <x v="131"/>
    <x v="167"/>
    <x v="2"/>
    <x v="447"/>
    <x v="2"/>
    <x v="0"/>
    <n v="7.1290650429746102E-4"/>
    <n v="3.0165138082250773E-3"/>
    <x v="0"/>
    <x v="10"/>
    <x v="5"/>
    <x v="0"/>
  </r>
  <r>
    <x v="40"/>
    <x v="132"/>
    <x v="175"/>
    <x v="2"/>
    <x v="449"/>
    <x v="2"/>
    <x v="0"/>
    <n v="4.0245415938176842E-4"/>
    <n v="1.4372072624013561E-3"/>
    <x v="0"/>
    <x v="10"/>
    <x v="5"/>
    <x v="0"/>
  </r>
  <r>
    <x v="60"/>
    <x v="184"/>
    <x v="217"/>
    <x v="2"/>
    <x v="583"/>
    <x v="2"/>
    <x v="0"/>
    <n v="5.1083349353950945E-2"/>
    <n v="0.2562834625963204"/>
    <x v="0"/>
    <x v="10"/>
    <x v="3"/>
    <x v="0"/>
  </r>
  <r>
    <x v="60"/>
    <x v="185"/>
    <x v="218"/>
    <x v="2"/>
    <x v="584"/>
    <x v="2"/>
    <x v="0"/>
    <n v="1.6328049844168233E-2"/>
    <n v="8.444098926332344E-2"/>
    <x v="0"/>
    <x v="10"/>
    <x v="3"/>
    <x v="0"/>
  </r>
  <r>
    <x v="41"/>
    <x v="134"/>
    <x v="176"/>
    <x v="2"/>
    <x v="452"/>
    <x v="2"/>
    <x v="0"/>
    <n v="0.27684085654407137"/>
    <n v="1.0348221588080855"/>
    <x v="0"/>
    <x v="10"/>
    <x v="5"/>
    <x v="0"/>
  </r>
  <r>
    <x v="41"/>
    <x v="134"/>
    <x v="131"/>
    <x v="2"/>
    <x v="453"/>
    <x v="2"/>
    <x v="0"/>
    <n v="1.5556048157956166"/>
    <n v="5.6623252779793818"/>
    <x v="0"/>
    <x v="10"/>
    <x v="5"/>
    <x v="0"/>
  </r>
  <r>
    <x v="42"/>
    <x v="135"/>
    <x v="145"/>
    <x v="2"/>
    <x v="455"/>
    <x v="2"/>
    <x v="0"/>
    <n v="0.22446129489365779"/>
    <n v="0.4273135343713389"/>
    <x v="0"/>
    <x v="10"/>
    <x v="3"/>
    <x v="0"/>
  </r>
  <r>
    <x v="42"/>
    <x v="135"/>
    <x v="232"/>
    <x v="2"/>
    <x v="655"/>
    <x v="2"/>
    <x v="0"/>
    <n v="9.2376627506655637E-2"/>
    <n v="0.17800629352978073"/>
    <x v="0"/>
    <x v="10"/>
    <x v="3"/>
    <x v="0"/>
  </r>
  <r>
    <x v="42"/>
    <x v="225"/>
    <x v="273"/>
    <x v="1"/>
    <x v="778"/>
    <x v="2"/>
    <x v="0"/>
    <n v="1.146867236520825"/>
    <n v="1.9732542126807844"/>
    <x v="0"/>
    <x v="10"/>
    <x v="3"/>
    <x v="0"/>
  </r>
  <r>
    <x v="42"/>
    <x v="136"/>
    <x v="108"/>
    <x v="1"/>
    <x v="552"/>
    <x v="1"/>
    <x v="0"/>
    <n v="2.6153082934008988E-3"/>
    <n v="4.1812178358102926E-3"/>
    <x v="0"/>
    <x v="10"/>
    <x v="3"/>
    <x v="0"/>
  </r>
  <r>
    <x v="42"/>
    <x v="136"/>
    <x v="108"/>
    <x v="1"/>
    <x v="456"/>
    <x v="2"/>
    <x v="0"/>
    <n v="0.49347457344771339"/>
    <n v="0.81108858927691663"/>
    <x v="0"/>
    <x v="10"/>
    <x v="3"/>
    <x v="0"/>
  </r>
  <r>
    <x v="42"/>
    <x v="137"/>
    <x v="177"/>
    <x v="2"/>
    <x v="457"/>
    <x v="1"/>
    <x v="0"/>
    <n v="0.23882149884421694"/>
    <n v="0.42151695304356246"/>
    <x v="0"/>
    <x v="10"/>
    <x v="3"/>
    <x v="0"/>
  </r>
  <r>
    <x v="42"/>
    <x v="137"/>
    <x v="177"/>
    <x v="2"/>
    <x v="656"/>
    <x v="2"/>
    <x v="0"/>
    <n v="2.1633450132217326E-2"/>
    <n v="3.8609962127656494E-2"/>
    <x v="0"/>
    <x v="10"/>
    <x v="5"/>
    <x v="0"/>
  </r>
  <r>
    <x v="42"/>
    <x v="137"/>
    <x v="177"/>
    <x v="2"/>
    <x v="458"/>
    <x v="2"/>
    <x v="0"/>
    <n v="3.6252364166713646"/>
    <n v="6.1154866201736633"/>
    <x v="0"/>
    <x v="10"/>
    <x v="3"/>
    <x v="0"/>
  </r>
  <r>
    <x v="67"/>
    <x v="203"/>
    <x v="154"/>
    <x v="1"/>
    <x v="697"/>
    <x v="1"/>
    <x v="0"/>
    <n v="1.2470392739087983"/>
    <n v="1.7682392400077895"/>
    <x v="0"/>
    <x v="10"/>
    <x v="9"/>
    <x v="0"/>
  </r>
  <r>
    <x v="43"/>
    <x v="139"/>
    <x v="27"/>
    <x v="0"/>
    <x v="461"/>
    <x v="2"/>
    <x v="0"/>
    <n v="1.4741249622505866E-2"/>
    <n v="2.6095713616333661E-2"/>
    <x v="0"/>
    <x v="10"/>
    <x v="3"/>
    <x v="0"/>
  </r>
  <r>
    <x v="44"/>
    <x v="227"/>
    <x v="276"/>
    <x v="2"/>
    <x v="793"/>
    <x v="2"/>
    <x v="0"/>
    <n v="0.30734730643752717"/>
    <n v="0.80893641147264406"/>
    <x v="0"/>
    <x v="10"/>
    <x v="3"/>
    <x v="0"/>
  </r>
  <r>
    <x v="44"/>
    <x v="140"/>
    <x v="7"/>
    <x v="2"/>
    <x v="463"/>
    <x v="1"/>
    <x v="0"/>
    <n v="8.8505486706374745E-2"/>
    <n v="0.15783453677192624"/>
    <x v="0"/>
    <x v="10"/>
    <x v="3"/>
    <x v="0"/>
  </r>
  <r>
    <x v="44"/>
    <x v="140"/>
    <x v="7"/>
    <x v="2"/>
    <x v="554"/>
    <x v="2"/>
    <x v="0"/>
    <n v="4.5367524725362589E-2"/>
    <n v="0.11095773695035639"/>
    <x v="0"/>
    <x v="10"/>
    <x v="5"/>
    <x v="0"/>
  </r>
  <r>
    <x v="44"/>
    <x v="140"/>
    <x v="7"/>
    <x v="2"/>
    <x v="555"/>
    <x v="2"/>
    <x v="1"/>
    <n v="3.0314993749975039E-2"/>
    <n v="7.8039532259983849E-2"/>
    <x v="0"/>
    <x v="10"/>
    <x v="5"/>
    <x v="1"/>
  </r>
  <r>
    <x v="44"/>
    <x v="141"/>
    <x v="89"/>
    <x v="2"/>
    <x v="464"/>
    <x v="1"/>
    <x v="0"/>
    <n v="0.17178561018507801"/>
    <n v="0.33092416921596846"/>
    <x v="0"/>
    <x v="10"/>
    <x v="3"/>
    <x v="0"/>
  </r>
  <r>
    <x v="44"/>
    <x v="141"/>
    <x v="89"/>
    <x v="2"/>
    <x v="466"/>
    <x v="2"/>
    <x v="0"/>
    <n v="5.6677335836897123E-2"/>
    <n v="0.1202698230767381"/>
    <x v="0"/>
    <x v="10"/>
    <x v="10"/>
    <x v="0"/>
  </r>
  <r>
    <x v="44"/>
    <x v="144"/>
    <x v="180"/>
    <x v="2"/>
    <x v="471"/>
    <x v="2"/>
    <x v="0"/>
    <n v="1.1298957857686051E-2"/>
    <n v="3.3409627530979757E-2"/>
    <x v="0"/>
    <x v="10"/>
    <x v="5"/>
    <x v="0"/>
  </r>
  <r>
    <x v="44"/>
    <x v="144"/>
    <x v="180"/>
    <x v="2"/>
    <x v="472"/>
    <x v="2"/>
    <x v="0"/>
    <n v="0.17132387816948944"/>
    <n v="0.41460431667548064"/>
    <x v="0"/>
    <x v="10"/>
    <x v="3"/>
    <x v="0"/>
  </r>
  <r>
    <x v="44"/>
    <x v="144"/>
    <x v="181"/>
    <x v="2"/>
    <x v="473"/>
    <x v="2"/>
    <x v="0"/>
    <n v="0.11791876153596609"/>
    <n v="0.26624865882971344"/>
    <x v="0"/>
    <x v="10"/>
    <x v="3"/>
    <x v="0"/>
  </r>
  <r>
    <x v="45"/>
    <x v="204"/>
    <x v="77"/>
    <x v="2"/>
    <x v="699"/>
    <x v="2"/>
    <x v="0"/>
    <n v="6.7171267968163181E-2"/>
    <n v="0.12165945581326569"/>
    <x v="0"/>
    <x v="10"/>
    <x v="3"/>
    <x v="0"/>
  </r>
  <r>
    <x v="46"/>
    <x v="147"/>
    <x v="160"/>
    <x v="2"/>
    <x v="480"/>
    <x v="1"/>
    <x v="0"/>
    <n v="0.43135891710629465"/>
    <n v="0.79715377545176813"/>
    <x v="0"/>
    <x v="10"/>
    <x v="3"/>
    <x v="0"/>
  </r>
  <r>
    <x v="46"/>
    <x v="147"/>
    <x v="160"/>
    <x v="2"/>
    <x v="758"/>
    <x v="2"/>
    <x v="0"/>
    <n v="2.3704122401910107E-2"/>
    <n v="6.7715790795145669E-2"/>
    <x v="0"/>
    <x v="10"/>
    <x v="5"/>
    <x v="0"/>
  </r>
  <r>
    <x v="46"/>
    <x v="147"/>
    <x v="160"/>
    <x v="2"/>
    <x v="482"/>
    <x v="2"/>
    <x v="0"/>
    <n v="0.6933364627070735"/>
    <n v="2.2641953341638912"/>
    <x v="0"/>
    <x v="10"/>
    <x v="3"/>
    <x v="0"/>
  </r>
  <r>
    <x v="46"/>
    <x v="147"/>
    <x v="186"/>
    <x v="2"/>
    <x v="485"/>
    <x v="2"/>
    <x v="0"/>
    <n v="0.33789314749766158"/>
    <n v="1.0786819804793055"/>
    <x v="0"/>
    <x v="10"/>
    <x v="3"/>
    <x v="0"/>
  </r>
  <r>
    <x v="46"/>
    <x v="147"/>
    <x v="264"/>
    <x v="3"/>
    <x v="759"/>
    <x v="2"/>
    <x v="0"/>
    <n v="4.0325864701731541E-4"/>
    <n v="7.1608009531167393E-4"/>
    <x v="0"/>
    <x v="10"/>
    <x v="5"/>
    <x v="0"/>
  </r>
  <r>
    <x v="47"/>
    <x v="149"/>
    <x v="152"/>
    <x v="0"/>
    <x v="779"/>
    <x v="2"/>
    <x v="0"/>
    <n v="0.1214589591162314"/>
    <n v="0.21103980400228697"/>
    <x v="0"/>
    <x v="10"/>
    <x v="3"/>
    <x v="0"/>
  </r>
  <r>
    <x v="47"/>
    <x v="149"/>
    <x v="152"/>
    <x v="0"/>
    <x v="780"/>
    <x v="0"/>
    <x v="0"/>
    <n v="0.99249491868244577"/>
    <n v="1.0789507814951889"/>
    <x v="0"/>
    <x v="10"/>
    <x v="2"/>
    <x v="0"/>
  </r>
  <r>
    <x v="47"/>
    <x v="149"/>
    <x v="152"/>
    <x v="1"/>
    <x v="781"/>
    <x v="0"/>
    <x v="0"/>
    <n v="1.6621296884195904"/>
    <n v="1.5061677110048781"/>
    <x v="0"/>
    <x v="10"/>
    <x v="4"/>
    <x v="0"/>
  </r>
  <r>
    <x v="47"/>
    <x v="150"/>
    <x v="178"/>
    <x v="1"/>
    <x v="490"/>
    <x v="2"/>
    <x v="0"/>
    <n v="0.17402673607827152"/>
    <n v="0.30599945366154119"/>
    <x v="0"/>
    <x v="10"/>
    <x v="3"/>
    <x v="0"/>
  </r>
  <r>
    <x v="47"/>
    <x v="150"/>
    <x v="178"/>
    <x v="1"/>
    <x v="782"/>
    <x v="0"/>
    <x v="0"/>
    <n v="7.205904926226965E-2"/>
    <n v="8.6135132281055765E-2"/>
    <x v="0"/>
    <x v="10"/>
    <x v="2"/>
    <x v="0"/>
  </r>
  <r>
    <x v="48"/>
    <x v="186"/>
    <x v="219"/>
    <x v="2"/>
    <x v="585"/>
    <x v="2"/>
    <x v="0"/>
    <n v="0.56032824402111259"/>
    <n v="1.1132925925828701"/>
    <x v="0"/>
    <x v="10"/>
    <x v="3"/>
    <x v="0"/>
  </r>
  <r>
    <x v="48"/>
    <x v="186"/>
    <x v="154"/>
    <x v="2"/>
    <x v="586"/>
    <x v="2"/>
    <x v="0"/>
    <n v="0.83755612514931732"/>
    <n v="1.521937871972239"/>
    <x v="0"/>
    <x v="10"/>
    <x v="3"/>
    <x v="0"/>
  </r>
  <r>
    <x v="48"/>
    <x v="153"/>
    <x v="119"/>
    <x v="2"/>
    <x v="587"/>
    <x v="2"/>
    <x v="0"/>
    <n v="0.23854619607046409"/>
    <n v="0.39863999421889784"/>
    <x v="0"/>
    <x v="10"/>
    <x v="3"/>
    <x v="0"/>
  </r>
  <r>
    <x v="48"/>
    <x v="153"/>
    <x v="178"/>
    <x v="2"/>
    <x v="588"/>
    <x v="2"/>
    <x v="0"/>
    <n v="0.26852586998313305"/>
    <n v="0.4726557856671651"/>
    <x v="0"/>
    <x v="10"/>
    <x v="3"/>
    <x v="0"/>
  </r>
  <r>
    <x v="49"/>
    <x v="154"/>
    <x v="189"/>
    <x v="0"/>
    <x v="499"/>
    <x v="1"/>
    <x v="0"/>
    <n v="19.410020904784432"/>
    <n v="21.585288643397721"/>
    <x v="0"/>
    <x v="10"/>
    <x v="3"/>
    <x v="0"/>
  </r>
  <r>
    <x v="49"/>
    <x v="154"/>
    <x v="189"/>
    <x v="0"/>
    <x v="500"/>
    <x v="2"/>
    <x v="0"/>
    <n v="1.8498588626335377"/>
    <n v="2.4545389469729142"/>
    <x v="0"/>
    <x v="10"/>
    <x v="3"/>
    <x v="0"/>
  </r>
  <r>
    <x v="50"/>
    <x v="155"/>
    <x v="191"/>
    <x v="2"/>
    <x v="502"/>
    <x v="2"/>
    <x v="0"/>
    <n v="1.1149988794006325E-3"/>
    <n v="3.7396578206142588E-3"/>
    <x v="0"/>
    <x v="10"/>
    <x v="5"/>
    <x v="0"/>
  </r>
  <r>
    <x v="50"/>
    <x v="155"/>
    <x v="192"/>
    <x v="2"/>
    <x v="503"/>
    <x v="2"/>
    <x v="0"/>
    <n v="1.6307336948329354E-3"/>
    <n v="1.8832212990105021E-3"/>
    <x v="0"/>
    <x v="10"/>
    <x v="5"/>
    <x v="0"/>
  </r>
  <r>
    <x v="50"/>
    <x v="155"/>
    <x v="131"/>
    <x v="2"/>
    <x v="504"/>
    <x v="2"/>
    <x v="0"/>
    <n v="6.0275555688832231E-4"/>
    <n v="1.4234469822516338E-3"/>
    <x v="0"/>
    <x v="10"/>
    <x v="5"/>
    <x v="0"/>
  </r>
  <r>
    <x v="77"/>
    <x v="221"/>
    <x v="265"/>
    <x v="2"/>
    <x v="760"/>
    <x v="2"/>
    <x v="0"/>
    <n v="3.7665974613535623E-2"/>
    <n v="0.14007384358601568"/>
    <x v="0"/>
    <x v="10"/>
    <x v="3"/>
    <x v="0"/>
  </r>
  <r>
    <x v="77"/>
    <x v="221"/>
    <x v="266"/>
    <x v="2"/>
    <x v="761"/>
    <x v="2"/>
    <x v="0"/>
    <n v="2.1376313679070415E-2"/>
    <n v="8.1292966951273277E-2"/>
    <x v="0"/>
    <x v="10"/>
    <x v="3"/>
    <x v="0"/>
  </r>
  <r>
    <x v="52"/>
    <x v="157"/>
    <x v="27"/>
    <x v="2"/>
    <x v="506"/>
    <x v="1"/>
    <x v="0"/>
    <n v="0.34842759386936273"/>
    <n v="0.71798361789941678"/>
    <x v="0"/>
    <x v="10"/>
    <x v="3"/>
    <x v="0"/>
  </r>
  <r>
    <x v="52"/>
    <x v="157"/>
    <x v="27"/>
    <x v="2"/>
    <x v="507"/>
    <x v="2"/>
    <x v="0"/>
    <n v="8.0739569182882906E-4"/>
    <n v="2.7221897844063887E-3"/>
    <x v="0"/>
    <x v="10"/>
    <x v="5"/>
    <x v="0"/>
  </r>
  <r>
    <x v="52"/>
    <x v="157"/>
    <x v="27"/>
    <x v="2"/>
    <x v="508"/>
    <x v="2"/>
    <x v="0"/>
    <n v="6.6757384568360251E-2"/>
    <n v="0.33876173081048722"/>
    <x v="0"/>
    <x v="10"/>
    <x v="18"/>
    <x v="0"/>
  </r>
  <r>
    <x v="52"/>
    <x v="158"/>
    <x v="193"/>
    <x v="2"/>
    <x v="509"/>
    <x v="2"/>
    <x v="0"/>
    <n v="9.3724793226884553E-2"/>
    <n v="0.31776184768314281"/>
    <x v="0"/>
    <x v="10"/>
    <x v="5"/>
    <x v="0"/>
  </r>
  <r>
    <x v="52"/>
    <x v="159"/>
    <x v="194"/>
    <x v="1"/>
    <x v="700"/>
    <x v="1"/>
    <x v="0"/>
    <n v="0.16623360022412317"/>
    <n v="0.26598412457548232"/>
    <x v="0"/>
    <x v="10"/>
    <x v="3"/>
    <x v="0"/>
  </r>
  <r>
    <x v="52"/>
    <x v="159"/>
    <x v="194"/>
    <x v="2"/>
    <x v="510"/>
    <x v="2"/>
    <x v="0"/>
    <n v="0.50008293067224763"/>
    <n v="1.2834334159409244"/>
    <x v="0"/>
    <x v="10"/>
    <x v="3"/>
    <x v="0"/>
  </r>
  <r>
    <x v="52"/>
    <x v="162"/>
    <x v="8"/>
    <x v="2"/>
    <x v="514"/>
    <x v="2"/>
    <x v="0"/>
    <n v="1.7087992911757353"/>
    <n v="3.967409690090991"/>
    <x v="0"/>
    <x v="10"/>
    <x v="3"/>
    <x v="0"/>
  </r>
  <r>
    <x v="52"/>
    <x v="162"/>
    <x v="119"/>
    <x v="2"/>
    <x v="515"/>
    <x v="1"/>
    <x v="0"/>
    <n v="0.22410732555341498"/>
    <n v="0.52539232622760212"/>
    <x v="0"/>
    <x v="10"/>
    <x v="3"/>
    <x v="0"/>
  </r>
  <r>
    <x v="52"/>
    <x v="162"/>
    <x v="27"/>
    <x v="2"/>
    <x v="516"/>
    <x v="1"/>
    <x v="0"/>
    <n v="0.30774875110792754"/>
    <n v="0.66123538453067876"/>
    <x v="0"/>
    <x v="10"/>
    <x v="3"/>
    <x v="0"/>
  </r>
  <r>
    <x v="52"/>
    <x v="162"/>
    <x v="27"/>
    <x v="2"/>
    <x v="517"/>
    <x v="2"/>
    <x v="0"/>
    <n v="2.6634160267734854"/>
    <n v="6.2627299379557719"/>
    <x v="0"/>
    <x v="10"/>
    <x v="3"/>
    <x v="0"/>
  </r>
  <r>
    <x v="52"/>
    <x v="163"/>
    <x v="197"/>
    <x v="1"/>
    <x v="519"/>
    <x v="2"/>
    <x v="0"/>
    <n v="1.2561292306765273"/>
    <n v="2.2894229159793769"/>
    <x v="0"/>
    <x v="10"/>
    <x v="3"/>
    <x v="0"/>
  </r>
  <r>
    <x v="52"/>
    <x v="163"/>
    <x v="197"/>
    <x v="2"/>
    <x v="520"/>
    <x v="2"/>
    <x v="0"/>
    <n v="0.93184626489925804"/>
    <n v="1.5907738373379678"/>
    <x v="0"/>
    <x v="10"/>
    <x v="15"/>
    <x v="0"/>
  </r>
  <r>
    <x v="52"/>
    <x v="164"/>
    <x v="198"/>
    <x v="1"/>
    <x v="522"/>
    <x v="2"/>
    <x v="0"/>
    <n v="1.5785072893483114"/>
    <n v="2.2571408326710602"/>
    <x v="0"/>
    <x v="10"/>
    <x v="3"/>
    <x v="0"/>
  </r>
  <r>
    <x v="61"/>
    <x v="187"/>
    <x v="13"/>
    <x v="0"/>
    <x v="657"/>
    <x v="0"/>
    <x v="0"/>
    <n v="0.42484604808463855"/>
    <n v="0.36449196535976924"/>
    <x v="0"/>
    <x v="10"/>
    <x v="4"/>
    <x v="0"/>
  </r>
  <r>
    <x v="61"/>
    <x v="187"/>
    <x v="220"/>
    <x v="3"/>
    <x v="590"/>
    <x v="0"/>
    <x v="0"/>
    <n v="0.7382237808288038"/>
    <n v="0.66668250651428618"/>
    <x v="0"/>
    <x v="10"/>
    <x v="4"/>
    <x v="0"/>
  </r>
  <r>
    <x v="58"/>
    <x v="176"/>
    <x v="210"/>
    <x v="2"/>
    <x v="557"/>
    <x v="1"/>
    <x v="0"/>
    <n v="1.4167908031067777E-3"/>
    <n v="2.7429004895865678E-3"/>
    <x v="0"/>
    <x v="10"/>
    <x v="5"/>
    <x v="0"/>
  </r>
  <r>
    <x v="68"/>
    <x v="205"/>
    <x v="239"/>
    <x v="2"/>
    <x v="701"/>
    <x v="2"/>
    <x v="0"/>
    <n v="0.27654907936286649"/>
    <n v="0.64600233671674512"/>
    <x v="0"/>
    <x v="10"/>
    <x v="4"/>
    <x v="0"/>
  </r>
  <r>
    <x v="68"/>
    <x v="205"/>
    <x v="239"/>
    <x v="2"/>
    <x v="701"/>
    <x v="2"/>
    <x v="0"/>
    <n v="0.13900994591328664"/>
    <n v="0.34219724000181584"/>
    <x v="0"/>
    <x v="10"/>
    <x v="4"/>
    <x v="0"/>
  </r>
  <r>
    <x v="63"/>
    <x v="206"/>
    <x v="240"/>
    <x v="0"/>
    <x v="716"/>
    <x v="0"/>
    <x v="0"/>
    <n v="6.5959402365112982"/>
    <n v="6.2993523484624845"/>
    <x v="0"/>
    <x v="10"/>
    <x v="21"/>
    <x v="0"/>
  </r>
  <r>
    <x v="63"/>
    <x v="206"/>
    <x v="240"/>
    <x v="0"/>
    <x v="702"/>
    <x v="0"/>
    <x v="0"/>
    <n v="0.52694997168055024"/>
    <n v="0.48964533836724955"/>
    <x v="0"/>
    <x v="10"/>
    <x v="1"/>
    <x v="0"/>
  </r>
  <r>
    <x v="63"/>
    <x v="193"/>
    <x v="177"/>
    <x v="2"/>
    <x v="783"/>
    <x v="1"/>
    <x v="0"/>
    <n v="0.12184440200850825"/>
    <n v="0.19772927373316712"/>
    <x v="0"/>
    <x v="10"/>
    <x v="3"/>
    <x v="0"/>
  </r>
  <r>
    <x v="63"/>
    <x v="193"/>
    <x v="177"/>
    <x v="2"/>
    <x v="658"/>
    <x v="2"/>
    <x v="0"/>
    <n v="0.28850769907611845"/>
    <n v="0.52348744350635401"/>
    <x v="0"/>
    <x v="10"/>
    <x v="3"/>
    <x v="0"/>
  </r>
  <r>
    <x v="63"/>
    <x v="193"/>
    <x v="177"/>
    <x v="1"/>
    <x v="659"/>
    <x v="0"/>
    <x v="0"/>
    <n v="2.1913241676599582"/>
    <n v="2.8242374108737716"/>
    <x v="0"/>
    <x v="10"/>
    <x v="19"/>
    <x v="0"/>
  </r>
  <r>
    <x v="63"/>
    <x v="193"/>
    <x v="177"/>
    <x v="1"/>
    <x v="660"/>
    <x v="0"/>
    <x v="0"/>
    <n v="0.50350597262750107"/>
    <n v="0.74934236618255012"/>
    <x v="0"/>
    <x v="10"/>
    <x v="2"/>
    <x v="0"/>
  </r>
  <r>
    <x v="63"/>
    <x v="195"/>
    <x v="10"/>
    <x v="0"/>
    <x v="662"/>
    <x v="0"/>
    <x v="0"/>
    <n v="1.0003009203621847"/>
    <n v="0.9257931537221411"/>
    <x v="0"/>
    <x v="10"/>
    <x v="1"/>
    <x v="0"/>
  </r>
  <r>
    <x v="63"/>
    <x v="222"/>
    <x v="0"/>
    <x v="1"/>
    <x v="763"/>
    <x v="1"/>
    <x v="0"/>
    <n v="0.30711238713866224"/>
    <n v="0.44794463989826883"/>
    <x v="0"/>
    <x v="10"/>
    <x v="3"/>
    <x v="0"/>
  </r>
  <r>
    <x v="63"/>
    <x v="222"/>
    <x v="0"/>
    <x v="0"/>
    <x v="764"/>
    <x v="0"/>
    <x v="0"/>
    <n v="1.6973383016006818"/>
    <n v="1.768754546437209"/>
    <x v="0"/>
    <x v="10"/>
    <x v="2"/>
    <x v="0"/>
  </r>
  <r>
    <x v="63"/>
    <x v="222"/>
    <x v="0"/>
    <x v="1"/>
    <x v="765"/>
    <x v="0"/>
    <x v="0"/>
    <n v="1.0787954483202742"/>
    <n v="1.0507599914038497"/>
    <x v="0"/>
    <x v="10"/>
    <x v="1"/>
    <x v="0"/>
  </r>
  <r>
    <x v="53"/>
    <x v="165"/>
    <x v="203"/>
    <x v="2"/>
    <x v="529"/>
    <x v="2"/>
    <x v="0"/>
    <n v="3.7535772372542307E-3"/>
    <n v="7.3050111680686381E-3"/>
    <x v="0"/>
    <x v="10"/>
    <x v="5"/>
    <x v="0"/>
  </r>
  <r>
    <x v="54"/>
    <x v="166"/>
    <x v="204"/>
    <x v="2"/>
    <x v="530"/>
    <x v="2"/>
    <x v="0"/>
    <n v="3.0332726773798505E-2"/>
    <n v="9.9204074831851369E-2"/>
    <x v="0"/>
    <x v="10"/>
    <x v="5"/>
    <x v="0"/>
  </r>
  <r>
    <x v="54"/>
    <x v="166"/>
    <x v="205"/>
    <x v="2"/>
    <x v="531"/>
    <x v="1"/>
    <x v="0"/>
    <n v="1.2146841762421274"/>
    <n v="1.0602357083737897"/>
    <x v="0"/>
    <x v="10"/>
    <x v="3"/>
    <x v="0"/>
  </r>
  <r>
    <x v="54"/>
    <x v="166"/>
    <x v="205"/>
    <x v="2"/>
    <x v="533"/>
    <x v="2"/>
    <x v="0"/>
    <n v="1.788449287030057"/>
    <n v="3.5246617584575253"/>
    <x v="0"/>
    <x v="10"/>
    <x v="3"/>
    <x v="0"/>
  </r>
  <r>
    <x v="0"/>
    <x v="189"/>
    <x v="132"/>
    <x v="0"/>
    <x v="609"/>
    <x v="2"/>
    <x v="0"/>
    <n v="4.5792723065607763E-2"/>
    <n v="5.5657493380305394E-2"/>
    <x v="0"/>
    <x v="11"/>
    <x v="3"/>
    <x v="0"/>
  </r>
  <r>
    <x v="0"/>
    <x v="0"/>
    <x v="0"/>
    <x v="0"/>
    <x v="0"/>
    <x v="0"/>
    <x v="0"/>
    <n v="1.55226111589849"/>
    <n v="1.4457540471342709"/>
    <x v="0"/>
    <x v="11"/>
    <x v="0"/>
    <x v="0"/>
  </r>
  <r>
    <x v="0"/>
    <x v="3"/>
    <x v="3"/>
    <x v="1"/>
    <x v="4"/>
    <x v="2"/>
    <x v="0"/>
    <n v="9.784733623428829E-2"/>
    <n v="0.13443441885095253"/>
    <x v="0"/>
    <x v="11"/>
    <x v="3"/>
    <x v="0"/>
  </r>
  <r>
    <x v="0"/>
    <x v="3"/>
    <x v="4"/>
    <x v="2"/>
    <x v="5"/>
    <x v="1"/>
    <x v="0"/>
    <n v="2.5884617644881772E-2"/>
    <n v="3.7639877701552159E-2"/>
    <x v="0"/>
    <x v="11"/>
    <x v="3"/>
    <x v="0"/>
  </r>
  <r>
    <x v="0"/>
    <x v="3"/>
    <x v="4"/>
    <x v="2"/>
    <x v="611"/>
    <x v="2"/>
    <x v="0"/>
    <n v="0.11520110405368139"/>
    <n v="0.14718599163849841"/>
    <x v="0"/>
    <x v="11"/>
    <x v="3"/>
    <x v="0"/>
  </r>
  <r>
    <x v="0"/>
    <x v="3"/>
    <x v="4"/>
    <x v="0"/>
    <x v="6"/>
    <x v="0"/>
    <x v="0"/>
    <n v="1.7902496122148954"/>
    <n v="1.7373350254977764"/>
    <x v="0"/>
    <x v="11"/>
    <x v="2"/>
    <x v="0"/>
  </r>
  <r>
    <x v="0"/>
    <x v="3"/>
    <x v="4"/>
    <x v="0"/>
    <x v="8"/>
    <x v="0"/>
    <x v="0"/>
    <n v="1.2288144632286795"/>
    <n v="1.1180362803206607"/>
    <x v="0"/>
    <x v="11"/>
    <x v="4"/>
    <x v="0"/>
  </r>
  <r>
    <x v="0"/>
    <x v="4"/>
    <x v="14"/>
    <x v="2"/>
    <x v="536"/>
    <x v="2"/>
    <x v="0"/>
    <n v="1.5764928674359622"/>
    <n v="1.7906847844935456"/>
    <x v="0"/>
    <x v="11"/>
    <x v="3"/>
    <x v="0"/>
  </r>
  <r>
    <x v="0"/>
    <x v="4"/>
    <x v="108"/>
    <x v="1"/>
    <x v="559"/>
    <x v="2"/>
    <x v="0"/>
    <n v="1.3991144975293286"/>
    <n v="1.2469287241203022"/>
    <x v="0"/>
    <x v="11"/>
    <x v="3"/>
    <x v="0"/>
  </r>
  <r>
    <x v="0"/>
    <x v="4"/>
    <x v="6"/>
    <x v="2"/>
    <x v="10"/>
    <x v="1"/>
    <x v="0"/>
    <n v="0.72538817902295671"/>
    <n v="0.84777199430835304"/>
    <x v="0"/>
    <x v="11"/>
    <x v="3"/>
    <x v="0"/>
  </r>
  <r>
    <x v="0"/>
    <x v="4"/>
    <x v="10"/>
    <x v="1"/>
    <x v="537"/>
    <x v="2"/>
    <x v="0"/>
    <n v="2.4107000383246366"/>
    <n v="2.7609827732570702"/>
    <x v="0"/>
    <x v="11"/>
    <x v="3"/>
    <x v="0"/>
  </r>
  <r>
    <x v="0"/>
    <x v="4"/>
    <x v="7"/>
    <x v="1"/>
    <x v="11"/>
    <x v="1"/>
    <x v="0"/>
    <n v="2.2524560605736044"/>
    <n v="2.3082912055170608"/>
    <x v="0"/>
    <x v="11"/>
    <x v="3"/>
    <x v="0"/>
  </r>
  <r>
    <x v="0"/>
    <x v="212"/>
    <x v="246"/>
    <x v="2"/>
    <x v="718"/>
    <x v="1"/>
    <x v="0"/>
    <n v="9.7517750777808693E-2"/>
    <n v="0.16919022030242212"/>
    <x v="0"/>
    <x v="11"/>
    <x v="5"/>
    <x v="0"/>
  </r>
  <r>
    <x v="0"/>
    <x v="212"/>
    <x v="246"/>
    <x v="2"/>
    <x v="719"/>
    <x v="2"/>
    <x v="0"/>
    <n v="7.7900752966875736E-2"/>
    <n v="0.17348193127098557"/>
    <x v="0"/>
    <x v="11"/>
    <x v="5"/>
    <x v="0"/>
  </r>
  <r>
    <x v="0"/>
    <x v="190"/>
    <x v="191"/>
    <x v="0"/>
    <x v="766"/>
    <x v="1"/>
    <x v="0"/>
    <n v="0.39706910320461175"/>
    <n v="0.56960657453613039"/>
    <x v="0"/>
    <x v="11"/>
    <x v="3"/>
    <x v="0"/>
  </r>
  <r>
    <x v="0"/>
    <x v="190"/>
    <x v="234"/>
    <x v="0"/>
    <x v="664"/>
    <x v="1"/>
    <x v="0"/>
    <n v="0.24342907921499571"/>
    <n v="0.33017106504843013"/>
    <x v="0"/>
    <x v="11"/>
    <x v="3"/>
    <x v="0"/>
  </r>
  <r>
    <x v="0"/>
    <x v="190"/>
    <x v="132"/>
    <x v="0"/>
    <x v="612"/>
    <x v="2"/>
    <x v="0"/>
    <n v="0.27823218420279988"/>
    <n v="0.39980240505420994"/>
    <x v="0"/>
    <x v="11"/>
    <x v="3"/>
    <x v="0"/>
  </r>
  <r>
    <x v="0"/>
    <x v="5"/>
    <x v="8"/>
    <x v="2"/>
    <x v="12"/>
    <x v="2"/>
    <x v="0"/>
    <n v="1.4113195107692051"/>
    <n v="2.4775855671818401"/>
    <x v="0"/>
    <x v="11"/>
    <x v="3"/>
    <x v="0"/>
  </r>
  <r>
    <x v="0"/>
    <x v="5"/>
    <x v="9"/>
    <x v="1"/>
    <x v="13"/>
    <x v="1"/>
    <x v="0"/>
    <n v="4.3716972033051906"/>
    <n v="6.6122099595411381"/>
    <x v="0"/>
    <x v="11"/>
    <x v="3"/>
    <x v="0"/>
  </r>
  <r>
    <x v="0"/>
    <x v="5"/>
    <x v="9"/>
    <x v="1"/>
    <x v="14"/>
    <x v="1"/>
    <x v="0"/>
    <n v="9.3748811876220604"/>
    <n v="12.835285029642172"/>
    <x v="0"/>
    <x v="11"/>
    <x v="2"/>
    <x v="0"/>
  </r>
  <r>
    <x v="0"/>
    <x v="5"/>
    <x v="9"/>
    <x v="1"/>
    <x v="15"/>
    <x v="2"/>
    <x v="0"/>
    <n v="3.5194284660879473"/>
    <n v="5.7332606128673875"/>
    <x v="0"/>
    <x v="11"/>
    <x v="3"/>
    <x v="0"/>
  </r>
  <r>
    <x v="0"/>
    <x v="5"/>
    <x v="9"/>
    <x v="2"/>
    <x v="794"/>
    <x v="0"/>
    <x v="0"/>
    <n v="1.0277464716401172"/>
    <n v="1.1364768233905027"/>
    <x v="0"/>
    <x v="11"/>
    <x v="0"/>
    <x v="0"/>
  </r>
  <r>
    <x v="0"/>
    <x v="6"/>
    <x v="10"/>
    <x v="0"/>
    <x v="17"/>
    <x v="0"/>
    <x v="0"/>
    <n v="7.6403949217476006"/>
    <n v="5.3358038924678262"/>
    <x v="0"/>
    <x v="11"/>
    <x v="0"/>
    <x v="0"/>
  </r>
  <r>
    <x v="0"/>
    <x v="7"/>
    <x v="11"/>
    <x v="2"/>
    <x v="18"/>
    <x v="2"/>
    <x v="0"/>
    <n v="7.9260467754589445"/>
    <n v="14.375333927763123"/>
    <x v="0"/>
    <x v="11"/>
    <x v="3"/>
    <x v="0"/>
  </r>
  <r>
    <x v="0"/>
    <x v="7"/>
    <x v="12"/>
    <x v="2"/>
    <x v="704"/>
    <x v="1"/>
    <x v="0"/>
    <n v="41.371840160294866"/>
    <n v="56.793779242184748"/>
    <x v="0"/>
    <x v="11"/>
    <x v="3"/>
    <x v="0"/>
  </r>
  <r>
    <x v="0"/>
    <x v="7"/>
    <x v="12"/>
    <x v="2"/>
    <x v="19"/>
    <x v="2"/>
    <x v="0"/>
    <n v="35.432803796996907"/>
    <n v="59.681919468888537"/>
    <x v="0"/>
    <x v="11"/>
    <x v="3"/>
    <x v="0"/>
  </r>
  <r>
    <x v="0"/>
    <x v="7"/>
    <x v="13"/>
    <x v="1"/>
    <x v="561"/>
    <x v="1"/>
    <x v="0"/>
    <n v="151.11467546158909"/>
    <n v="173.41076079678905"/>
    <x v="0"/>
    <x v="11"/>
    <x v="7"/>
    <x v="0"/>
  </r>
  <r>
    <x v="0"/>
    <x v="7"/>
    <x v="13"/>
    <x v="1"/>
    <x v="20"/>
    <x v="1"/>
    <x v="0"/>
    <n v="57.061991439080465"/>
    <n v="83.097428614719036"/>
    <x v="0"/>
    <x v="11"/>
    <x v="3"/>
    <x v="0"/>
  </r>
  <r>
    <x v="0"/>
    <x v="7"/>
    <x v="13"/>
    <x v="1"/>
    <x v="21"/>
    <x v="1"/>
    <x v="1"/>
    <n v="13.543401474482005"/>
    <n v="16.355267257252525"/>
    <x v="0"/>
    <x v="11"/>
    <x v="3"/>
    <x v="1"/>
  </r>
  <r>
    <x v="0"/>
    <x v="7"/>
    <x v="13"/>
    <x v="1"/>
    <x v="24"/>
    <x v="2"/>
    <x v="1"/>
    <n v="2.8521756272950748E-2"/>
    <n v="4.285754328615915E-2"/>
    <x v="0"/>
    <x v="11"/>
    <x v="3"/>
    <x v="1"/>
  </r>
  <r>
    <x v="0"/>
    <x v="7"/>
    <x v="13"/>
    <x v="1"/>
    <x v="23"/>
    <x v="2"/>
    <x v="0"/>
    <n v="153.17915578833149"/>
    <n v="203.39666212252567"/>
    <x v="0"/>
    <x v="11"/>
    <x v="3"/>
    <x v="0"/>
  </r>
  <r>
    <x v="0"/>
    <x v="7"/>
    <x v="13"/>
    <x v="1"/>
    <x v="616"/>
    <x v="2"/>
    <x v="3"/>
    <n v="4.7543917411306764E-2"/>
    <n v="5.756126023778857E-2"/>
    <x v="0"/>
    <x v="11"/>
    <x v="3"/>
    <x v="1"/>
  </r>
  <r>
    <x v="0"/>
    <x v="7"/>
    <x v="13"/>
    <x v="1"/>
    <x v="24"/>
    <x v="2"/>
    <x v="1"/>
    <n v="14.820118259630043"/>
    <n v="20.222980713958286"/>
    <x v="0"/>
    <x v="11"/>
    <x v="3"/>
    <x v="1"/>
  </r>
  <r>
    <x v="0"/>
    <x v="7"/>
    <x v="16"/>
    <x v="2"/>
    <x v="27"/>
    <x v="1"/>
    <x v="0"/>
    <n v="0.83179765551114826"/>
    <n v="1.3814241128895277"/>
    <x v="0"/>
    <x v="11"/>
    <x v="3"/>
    <x v="0"/>
  </r>
  <r>
    <x v="0"/>
    <x v="7"/>
    <x v="16"/>
    <x v="2"/>
    <x v="28"/>
    <x v="2"/>
    <x v="0"/>
    <n v="9.5224918140534971"/>
    <n v="16.542871329352675"/>
    <x v="0"/>
    <x v="11"/>
    <x v="3"/>
    <x v="0"/>
  </r>
  <r>
    <x v="0"/>
    <x v="7"/>
    <x v="16"/>
    <x v="2"/>
    <x v="617"/>
    <x v="2"/>
    <x v="5"/>
    <n v="4.0144771330311467E-3"/>
    <n v="7.2065376789462203E-3"/>
    <x v="0"/>
    <x v="11"/>
    <x v="3"/>
    <x v="1"/>
  </r>
  <r>
    <x v="0"/>
    <x v="7"/>
    <x v="274"/>
    <x v="2"/>
    <x v="784"/>
    <x v="2"/>
    <x v="0"/>
    <n v="71.865946361342466"/>
    <n v="114.02257921868375"/>
    <x v="0"/>
    <x v="11"/>
    <x v="3"/>
    <x v="0"/>
  </r>
  <r>
    <x v="0"/>
    <x v="7"/>
    <x v="17"/>
    <x v="2"/>
    <x v="29"/>
    <x v="2"/>
    <x v="0"/>
    <n v="5.0153922962222399"/>
    <n v="9.4397998376683709"/>
    <x v="0"/>
    <x v="11"/>
    <x v="3"/>
    <x v="0"/>
  </r>
  <r>
    <x v="0"/>
    <x v="7"/>
    <x v="18"/>
    <x v="0"/>
    <x v="30"/>
    <x v="1"/>
    <x v="0"/>
    <n v="100.96215710856212"/>
    <n v="123.08963505504087"/>
    <x v="0"/>
    <x v="11"/>
    <x v="3"/>
    <x v="0"/>
  </r>
  <r>
    <x v="0"/>
    <x v="7"/>
    <x v="18"/>
    <x v="0"/>
    <x v="31"/>
    <x v="1"/>
    <x v="1"/>
    <n v="0.10214550895639156"/>
    <n v="0.14032527734295716"/>
    <x v="0"/>
    <x v="11"/>
    <x v="3"/>
    <x v="1"/>
  </r>
  <r>
    <x v="0"/>
    <x v="7"/>
    <x v="18"/>
    <x v="0"/>
    <x v="33"/>
    <x v="2"/>
    <x v="0"/>
    <n v="190.40963404403553"/>
    <n v="224.19449051174951"/>
    <x v="0"/>
    <x v="11"/>
    <x v="3"/>
    <x v="0"/>
  </r>
  <r>
    <x v="0"/>
    <x v="7"/>
    <x v="18"/>
    <x v="0"/>
    <x v="618"/>
    <x v="2"/>
    <x v="7"/>
    <n v="0.36287009326982589"/>
    <n v="0.39033362896844465"/>
    <x v="0"/>
    <x v="11"/>
    <x v="3"/>
    <x v="1"/>
  </r>
  <r>
    <x v="0"/>
    <x v="7"/>
    <x v="18"/>
    <x v="0"/>
    <x v="620"/>
    <x v="2"/>
    <x v="1"/>
    <n v="5.1416960061018889E-2"/>
    <n v="6.5589855125550045E-2"/>
    <x v="0"/>
    <x v="11"/>
    <x v="3"/>
    <x v="1"/>
  </r>
  <r>
    <x v="0"/>
    <x v="7"/>
    <x v="18"/>
    <x v="0"/>
    <x v="34"/>
    <x v="0"/>
    <x v="0"/>
    <n v="186.01842777422343"/>
    <n v="139.59803824398642"/>
    <x v="0"/>
    <x v="11"/>
    <x v="4"/>
    <x v="0"/>
  </r>
  <r>
    <x v="0"/>
    <x v="7"/>
    <x v="19"/>
    <x v="2"/>
    <x v="35"/>
    <x v="2"/>
    <x v="0"/>
    <n v="6.7702786392143244"/>
    <n v="18.382055353185695"/>
    <x v="0"/>
    <x v="11"/>
    <x v="3"/>
    <x v="0"/>
  </r>
  <r>
    <x v="0"/>
    <x v="7"/>
    <x v="227"/>
    <x v="2"/>
    <x v="785"/>
    <x v="1"/>
    <x v="0"/>
    <n v="23.585450480706417"/>
    <n v="35.724178579316067"/>
    <x v="0"/>
    <x v="11"/>
    <x v="3"/>
    <x v="0"/>
  </r>
  <r>
    <x v="0"/>
    <x v="7"/>
    <x v="227"/>
    <x v="2"/>
    <x v="621"/>
    <x v="2"/>
    <x v="5"/>
    <n v="4.0037040634048433E-3"/>
    <n v="6.6913520321294166E-3"/>
    <x v="0"/>
    <x v="11"/>
    <x v="3"/>
    <x v="1"/>
  </r>
  <r>
    <x v="0"/>
    <x v="7"/>
    <x v="227"/>
    <x v="2"/>
    <x v="622"/>
    <x v="2"/>
    <x v="0"/>
    <n v="21.022750595478346"/>
    <n v="34.822295775051806"/>
    <x v="0"/>
    <x v="11"/>
    <x v="3"/>
    <x v="0"/>
  </r>
  <r>
    <x v="0"/>
    <x v="7"/>
    <x v="20"/>
    <x v="2"/>
    <x v="36"/>
    <x v="2"/>
    <x v="0"/>
    <n v="0.20048668865462171"/>
    <n v="0.4381749466914413"/>
    <x v="0"/>
    <x v="11"/>
    <x v="3"/>
    <x v="0"/>
  </r>
  <r>
    <x v="0"/>
    <x v="7"/>
    <x v="21"/>
    <x v="2"/>
    <x v="38"/>
    <x v="2"/>
    <x v="0"/>
    <n v="4.6345462582370163E-2"/>
    <n v="6.0598459278774004E-2"/>
    <x v="0"/>
    <x v="11"/>
    <x v="3"/>
    <x v="0"/>
  </r>
  <r>
    <x v="0"/>
    <x v="8"/>
    <x v="22"/>
    <x v="1"/>
    <x v="41"/>
    <x v="0"/>
    <x v="0"/>
    <n v="0.1771568735468827"/>
    <n v="0.2479433330538923"/>
    <x v="0"/>
    <x v="11"/>
    <x v="2"/>
    <x v="0"/>
  </r>
  <r>
    <x v="0"/>
    <x v="8"/>
    <x v="23"/>
    <x v="0"/>
    <x v="43"/>
    <x v="0"/>
    <x v="0"/>
    <n v="6.7841443533716017E-2"/>
    <n v="8.2154618208509028E-2"/>
    <x v="0"/>
    <x v="11"/>
    <x v="2"/>
    <x v="0"/>
  </r>
  <r>
    <x v="0"/>
    <x v="8"/>
    <x v="23"/>
    <x v="0"/>
    <x v="44"/>
    <x v="0"/>
    <x v="0"/>
    <n v="1.2096241463704602"/>
    <n v="1.2034167924766523"/>
    <x v="0"/>
    <x v="11"/>
    <x v="4"/>
    <x v="0"/>
  </r>
  <r>
    <x v="0"/>
    <x v="8"/>
    <x v="24"/>
    <x v="0"/>
    <x v="45"/>
    <x v="0"/>
    <x v="0"/>
    <n v="6.0651318018857765E-2"/>
    <n v="6.8316966553438607E-2"/>
    <x v="0"/>
    <x v="11"/>
    <x v="0"/>
    <x v="0"/>
  </r>
  <r>
    <x v="0"/>
    <x v="8"/>
    <x v="25"/>
    <x v="0"/>
    <x v="47"/>
    <x v="0"/>
    <x v="0"/>
    <n v="0.36539105070880462"/>
    <n v="0.36321735039749087"/>
    <x v="0"/>
    <x v="11"/>
    <x v="4"/>
    <x v="0"/>
  </r>
  <r>
    <x v="0"/>
    <x v="8"/>
    <x v="26"/>
    <x v="0"/>
    <x v="49"/>
    <x v="0"/>
    <x v="0"/>
    <n v="0.62854236310258671"/>
    <n v="0.62256272865419793"/>
    <x v="0"/>
    <x v="11"/>
    <x v="4"/>
    <x v="0"/>
  </r>
  <r>
    <x v="0"/>
    <x v="9"/>
    <x v="13"/>
    <x v="0"/>
    <x v="795"/>
    <x v="1"/>
    <x v="0"/>
    <n v="59.51833590891399"/>
    <n v="65.335540436018476"/>
    <x v="0"/>
    <x v="11"/>
    <x v="3"/>
    <x v="0"/>
  </r>
  <r>
    <x v="0"/>
    <x v="9"/>
    <x v="13"/>
    <x v="0"/>
    <x v="50"/>
    <x v="2"/>
    <x v="0"/>
    <n v="68.487393261647355"/>
    <n v="79.844519605716684"/>
    <x v="0"/>
    <x v="11"/>
    <x v="3"/>
    <x v="0"/>
  </r>
  <r>
    <x v="0"/>
    <x v="9"/>
    <x v="13"/>
    <x v="0"/>
    <x v="52"/>
    <x v="0"/>
    <x v="0"/>
    <n v="166.90096990834573"/>
    <n v="154.80936683144941"/>
    <x v="0"/>
    <x v="11"/>
    <x v="4"/>
    <x v="0"/>
  </r>
  <r>
    <x v="0"/>
    <x v="9"/>
    <x v="27"/>
    <x v="0"/>
    <x v="53"/>
    <x v="1"/>
    <x v="0"/>
    <n v="26.316147104154144"/>
    <n v="32.976313094582423"/>
    <x v="0"/>
    <x v="11"/>
    <x v="3"/>
    <x v="0"/>
  </r>
  <r>
    <x v="0"/>
    <x v="9"/>
    <x v="27"/>
    <x v="0"/>
    <x v="53"/>
    <x v="1"/>
    <x v="0"/>
    <n v="0.31466729018143902"/>
    <n v="0.39783124932205238"/>
    <x v="0"/>
    <x v="11"/>
    <x v="3"/>
    <x v="0"/>
  </r>
  <r>
    <x v="0"/>
    <x v="9"/>
    <x v="28"/>
    <x v="0"/>
    <x v="624"/>
    <x v="1"/>
    <x v="1"/>
    <n v="1.2489992915816559"/>
    <n v="1.4448731752035022"/>
    <x v="0"/>
    <x v="11"/>
    <x v="3"/>
    <x v="1"/>
  </r>
  <r>
    <x v="0"/>
    <x v="9"/>
    <x v="28"/>
    <x v="0"/>
    <x v="54"/>
    <x v="1"/>
    <x v="0"/>
    <n v="25.799551499586535"/>
    <n v="33.178353406589089"/>
    <x v="0"/>
    <x v="11"/>
    <x v="3"/>
    <x v="0"/>
  </r>
  <r>
    <x v="0"/>
    <x v="9"/>
    <x v="29"/>
    <x v="3"/>
    <x v="57"/>
    <x v="2"/>
    <x v="0"/>
    <n v="38.782104661525153"/>
    <n v="55.880366394814658"/>
    <x v="0"/>
    <x v="11"/>
    <x v="3"/>
    <x v="0"/>
  </r>
  <r>
    <x v="0"/>
    <x v="9"/>
    <x v="29"/>
    <x v="3"/>
    <x v="58"/>
    <x v="0"/>
    <x v="0"/>
    <n v="805.34851974797664"/>
    <n v="701.62046206879188"/>
    <x v="0"/>
    <x v="11"/>
    <x v="4"/>
    <x v="0"/>
  </r>
  <r>
    <x v="0"/>
    <x v="9"/>
    <x v="28"/>
    <x v="0"/>
    <x v="720"/>
    <x v="0"/>
    <x v="0"/>
    <n v="60.397527464072795"/>
    <n v="49.371589041362157"/>
    <x v="0"/>
    <x v="11"/>
    <x v="4"/>
    <x v="0"/>
  </r>
  <r>
    <x v="0"/>
    <x v="10"/>
    <x v="30"/>
    <x v="2"/>
    <x v="59"/>
    <x v="2"/>
    <x v="0"/>
    <n v="3.4409468849469292E-2"/>
    <n v="5.2225889552700341E-2"/>
    <x v="0"/>
    <x v="11"/>
    <x v="3"/>
    <x v="0"/>
  </r>
  <r>
    <x v="0"/>
    <x v="10"/>
    <x v="31"/>
    <x v="2"/>
    <x v="61"/>
    <x v="1"/>
    <x v="0"/>
    <n v="5.130236051447822"/>
    <n v="7.9142434189673914"/>
    <x v="0"/>
    <x v="11"/>
    <x v="3"/>
    <x v="0"/>
  </r>
  <r>
    <x v="0"/>
    <x v="10"/>
    <x v="31"/>
    <x v="2"/>
    <x v="62"/>
    <x v="2"/>
    <x v="0"/>
    <n v="12.886876627027879"/>
    <n v="21.489670397741264"/>
    <x v="0"/>
    <x v="11"/>
    <x v="3"/>
    <x v="0"/>
  </r>
  <r>
    <x v="0"/>
    <x v="10"/>
    <x v="32"/>
    <x v="1"/>
    <x v="63"/>
    <x v="1"/>
    <x v="0"/>
    <n v="5.6614440488049755"/>
    <n v="7.3022042291338085"/>
    <x v="0"/>
    <x v="11"/>
    <x v="3"/>
    <x v="0"/>
  </r>
  <r>
    <x v="0"/>
    <x v="10"/>
    <x v="32"/>
    <x v="0"/>
    <x v="64"/>
    <x v="0"/>
    <x v="0"/>
    <n v="5.4818417577530445"/>
    <n v="5.3888549696962285"/>
    <x v="0"/>
    <x v="11"/>
    <x v="0"/>
    <x v="0"/>
  </r>
  <r>
    <x v="0"/>
    <x v="10"/>
    <x v="33"/>
    <x v="2"/>
    <x v="65"/>
    <x v="2"/>
    <x v="0"/>
    <n v="1.5111814420131102"/>
    <n v="2.2811368966932695"/>
    <x v="0"/>
    <x v="11"/>
    <x v="3"/>
    <x v="0"/>
  </r>
  <r>
    <x v="0"/>
    <x v="10"/>
    <x v="34"/>
    <x v="1"/>
    <x v="66"/>
    <x v="1"/>
    <x v="0"/>
    <n v="14.578450344920537"/>
    <n v="21.457660222775665"/>
    <x v="0"/>
    <x v="11"/>
    <x v="2"/>
    <x v="0"/>
  </r>
  <r>
    <x v="0"/>
    <x v="10"/>
    <x v="34"/>
    <x v="2"/>
    <x v="67"/>
    <x v="2"/>
    <x v="0"/>
    <n v="3.3366179676065402"/>
    <n v="5.2556101987191912"/>
    <x v="0"/>
    <x v="11"/>
    <x v="3"/>
    <x v="0"/>
  </r>
  <r>
    <x v="0"/>
    <x v="169"/>
    <x v="108"/>
    <x v="0"/>
    <x v="539"/>
    <x v="0"/>
    <x v="0"/>
    <n v="1.2013415850632947"/>
    <n v="1.121072498957659"/>
    <x v="0"/>
    <x v="11"/>
    <x v="4"/>
    <x v="0"/>
  </r>
  <r>
    <x v="0"/>
    <x v="11"/>
    <x v="37"/>
    <x v="2"/>
    <x v="71"/>
    <x v="1"/>
    <x v="0"/>
    <n v="5.6948334336839874"/>
    <n v="14.693313674162422"/>
    <x v="0"/>
    <x v="11"/>
    <x v="3"/>
    <x v="0"/>
  </r>
  <r>
    <x v="0"/>
    <x v="11"/>
    <x v="37"/>
    <x v="2"/>
    <x v="72"/>
    <x v="2"/>
    <x v="0"/>
    <n v="59.487881748527286"/>
    <n v="86.226708342699965"/>
    <x v="0"/>
    <x v="11"/>
    <x v="3"/>
    <x v="0"/>
  </r>
  <r>
    <x v="0"/>
    <x v="12"/>
    <x v="222"/>
    <x v="2"/>
    <x v="594"/>
    <x v="1"/>
    <x v="0"/>
    <n v="1.7365742842198446"/>
    <n v="2.2475755174443912"/>
    <x v="0"/>
    <x v="11"/>
    <x v="5"/>
    <x v="0"/>
  </r>
  <r>
    <x v="0"/>
    <x v="12"/>
    <x v="39"/>
    <x v="2"/>
    <x v="74"/>
    <x v="2"/>
    <x v="0"/>
    <n v="9.9938317970136517"/>
    <n v="19.05088006183388"/>
    <x v="0"/>
    <x v="11"/>
    <x v="5"/>
    <x v="0"/>
  </r>
  <r>
    <x v="0"/>
    <x v="12"/>
    <x v="40"/>
    <x v="2"/>
    <x v="75"/>
    <x v="2"/>
    <x v="0"/>
    <n v="17.665455276361161"/>
    <n v="42.915601311925933"/>
    <x v="0"/>
    <x v="11"/>
    <x v="5"/>
    <x v="0"/>
  </r>
  <r>
    <x v="0"/>
    <x v="12"/>
    <x v="40"/>
    <x v="2"/>
    <x v="669"/>
    <x v="2"/>
    <x v="1"/>
    <n v="3.3218533017184276E-2"/>
    <n v="7.7139516345752657E-3"/>
    <x v="0"/>
    <x v="11"/>
    <x v="5"/>
    <x v="1"/>
  </r>
  <r>
    <x v="0"/>
    <x v="12"/>
    <x v="41"/>
    <x v="2"/>
    <x v="76"/>
    <x v="2"/>
    <x v="0"/>
    <n v="17.210167554782352"/>
    <n v="45.453297445329376"/>
    <x v="0"/>
    <x v="11"/>
    <x v="5"/>
    <x v="0"/>
  </r>
  <r>
    <x v="0"/>
    <x v="13"/>
    <x v="42"/>
    <x v="0"/>
    <x v="77"/>
    <x v="0"/>
    <x v="0"/>
    <n v="56.351221992545412"/>
    <n v="49.321095360167625"/>
    <x v="0"/>
    <x v="11"/>
    <x v="4"/>
    <x v="0"/>
  </r>
  <r>
    <x v="0"/>
    <x v="13"/>
    <x v="43"/>
    <x v="3"/>
    <x v="78"/>
    <x v="0"/>
    <x v="0"/>
    <n v="99.650766942704138"/>
    <n v="93.109950092460167"/>
    <x v="0"/>
    <x v="11"/>
    <x v="4"/>
    <x v="0"/>
  </r>
  <r>
    <x v="0"/>
    <x v="13"/>
    <x v="43"/>
    <x v="3"/>
    <x v="78"/>
    <x v="0"/>
    <x v="0"/>
    <n v="0.11370953457512603"/>
    <n v="0.10072293300781374"/>
    <x v="0"/>
    <x v="11"/>
    <x v="4"/>
    <x v="0"/>
  </r>
  <r>
    <x v="0"/>
    <x v="207"/>
    <x v="242"/>
    <x v="2"/>
    <x v="706"/>
    <x v="2"/>
    <x v="0"/>
    <n v="9.9602525090245891E-2"/>
    <n v="0.38370594795888235"/>
    <x v="0"/>
    <x v="11"/>
    <x v="12"/>
    <x v="0"/>
  </r>
  <r>
    <x v="0"/>
    <x v="207"/>
    <x v="242"/>
    <x v="2"/>
    <x v="786"/>
    <x v="2"/>
    <x v="2"/>
    <n v="3.1018375463789816E-3"/>
    <n v="1.1073853154551699E-2"/>
    <x v="0"/>
    <x v="11"/>
    <x v="12"/>
    <x v="1"/>
  </r>
  <r>
    <x v="0"/>
    <x v="207"/>
    <x v="155"/>
    <x v="2"/>
    <x v="707"/>
    <x v="2"/>
    <x v="0"/>
    <n v="0.1689886419624575"/>
    <n v="0.64373780719060847"/>
    <x v="0"/>
    <x v="11"/>
    <x v="12"/>
    <x v="0"/>
  </r>
  <r>
    <x v="0"/>
    <x v="207"/>
    <x v="155"/>
    <x v="2"/>
    <x v="787"/>
    <x v="2"/>
    <x v="2"/>
    <n v="1.4784875030611794E-3"/>
    <n v="5.5884563366147572E-3"/>
    <x v="0"/>
    <x v="11"/>
    <x v="12"/>
    <x v="1"/>
  </r>
  <r>
    <x v="0"/>
    <x v="14"/>
    <x v="27"/>
    <x v="1"/>
    <x v="79"/>
    <x v="1"/>
    <x v="0"/>
    <n v="2.8160512320820632E-3"/>
    <n v="4.5151050860241255E-3"/>
    <x v="0"/>
    <x v="11"/>
    <x v="3"/>
    <x v="0"/>
  </r>
  <r>
    <x v="0"/>
    <x v="213"/>
    <x v="7"/>
    <x v="2"/>
    <x v="722"/>
    <x v="2"/>
    <x v="0"/>
    <n v="1.4956761470930642E-2"/>
    <n v="1.1716302501192511E-2"/>
    <x v="0"/>
    <x v="11"/>
    <x v="22"/>
    <x v="0"/>
  </r>
  <r>
    <x v="0"/>
    <x v="213"/>
    <x v="247"/>
    <x v="2"/>
    <x v="723"/>
    <x v="2"/>
    <x v="0"/>
    <n v="4.9266134813272383E-2"/>
    <n v="9.4223890216760642E-2"/>
    <x v="0"/>
    <x v="11"/>
    <x v="22"/>
    <x v="0"/>
  </r>
  <r>
    <x v="0"/>
    <x v="15"/>
    <x v="44"/>
    <x v="0"/>
    <x v="80"/>
    <x v="2"/>
    <x v="0"/>
    <n v="2.7083316554475676"/>
    <n v="3.8670490639968405"/>
    <x v="0"/>
    <x v="11"/>
    <x v="3"/>
    <x v="0"/>
  </r>
  <r>
    <x v="0"/>
    <x v="15"/>
    <x v="44"/>
    <x v="0"/>
    <x v="81"/>
    <x v="0"/>
    <x v="0"/>
    <n v="43.603693616921255"/>
    <n v="41.777284642989272"/>
    <x v="0"/>
    <x v="11"/>
    <x v="4"/>
    <x v="0"/>
  </r>
  <r>
    <x v="0"/>
    <x v="170"/>
    <x v="206"/>
    <x v="1"/>
    <x v="540"/>
    <x v="2"/>
    <x v="0"/>
    <n v="0.71715167808166447"/>
    <n v="1.381275164233051"/>
    <x v="0"/>
    <x v="11"/>
    <x v="7"/>
    <x v="0"/>
  </r>
  <r>
    <x v="0"/>
    <x v="170"/>
    <x v="178"/>
    <x v="1"/>
    <x v="541"/>
    <x v="2"/>
    <x v="0"/>
    <n v="0.47188495882317666"/>
    <n v="0.77184568944638299"/>
    <x v="0"/>
    <x v="11"/>
    <x v="7"/>
    <x v="0"/>
  </r>
  <r>
    <x v="0"/>
    <x v="16"/>
    <x v="45"/>
    <x v="2"/>
    <x v="82"/>
    <x v="1"/>
    <x v="0"/>
    <n v="13.020130412969573"/>
    <n v="20.904848389522435"/>
    <x v="0"/>
    <x v="11"/>
    <x v="3"/>
    <x v="0"/>
  </r>
  <r>
    <x v="0"/>
    <x v="16"/>
    <x v="45"/>
    <x v="2"/>
    <x v="83"/>
    <x v="2"/>
    <x v="0"/>
    <n v="23.887188695457365"/>
    <n v="50.413182856497137"/>
    <x v="0"/>
    <x v="11"/>
    <x v="5"/>
    <x v="0"/>
  </r>
  <r>
    <x v="0"/>
    <x v="16"/>
    <x v="45"/>
    <x v="2"/>
    <x v="84"/>
    <x v="2"/>
    <x v="1"/>
    <n v="3.8058430749107757"/>
    <n v="6.6009711659379064"/>
    <x v="0"/>
    <x v="11"/>
    <x v="5"/>
    <x v="1"/>
  </r>
  <r>
    <x v="0"/>
    <x v="16"/>
    <x v="46"/>
    <x v="2"/>
    <x v="85"/>
    <x v="2"/>
    <x v="0"/>
    <n v="3.298894433184651"/>
    <n v="6.4078876773053679"/>
    <x v="0"/>
    <x v="11"/>
    <x v="5"/>
    <x v="0"/>
  </r>
  <r>
    <x v="0"/>
    <x v="17"/>
    <x v="13"/>
    <x v="0"/>
    <x v="86"/>
    <x v="0"/>
    <x v="0"/>
    <n v="24.399118296412759"/>
    <n v="20.999189531385351"/>
    <x v="0"/>
    <x v="11"/>
    <x v="4"/>
    <x v="0"/>
  </r>
  <r>
    <x v="0"/>
    <x v="17"/>
    <x v="29"/>
    <x v="3"/>
    <x v="87"/>
    <x v="0"/>
    <x v="0"/>
    <n v="221.40384099416889"/>
    <n v="192.27004232325334"/>
    <x v="0"/>
    <x v="11"/>
    <x v="4"/>
    <x v="0"/>
  </r>
  <r>
    <x v="0"/>
    <x v="18"/>
    <x v="47"/>
    <x v="2"/>
    <x v="89"/>
    <x v="2"/>
    <x v="0"/>
    <n v="0.28460036185516818"/>
    <n v="0.48997385045298536"/>
    <x v="0"/>
    <x v="11"/>
    <x v="3"/>
    <x v="0"/>
  </r>
  <r>
    <x v="0"/>
    <x v="18"/>
    <x v="211"/>
    <x v="1"/>
    <x v="708"/>
    <x v="1"/>
    <x v="0"/>
    <n v="37.328482988684158"/>
    <n v="39.750573333894444"/>
    <x v="0"/>
    <x v="11"/>
    <x v="3"/>
    <x v="0"/>
  </r>
  <r>
    <x v="0"/>
    <x v="18"/>
    <x v="211"/>
    <x v="1"/>
    <x v="564"/>
    <x v="2"/>
    <x v="0"/>
    <n v="11.786891234053259"/>
    <n v="20.628664652744902"/>
    <x v="0"/>
    <x v="11"/>
    <x v="3"/>
    <x v="0"/>
  </r>
  <r>
    <x v="0"/>
    <x v="18"/>
    <x v="212"/>
    <x v="1"/>
    <x v="565"/>
    <x v="2"/>
    <x v="0"/>
    <n v="12.318694062491145"/>
    <n v="17.719595219402144"/>
    <x v="0"/>
    <x v="11"/>
    <x v="3"/>
    <x v="0"/>
  </r>
  <r>
    <x v="0"/>
    <x v="18"/>
    <x v="48"/>
    <x v="2"/>
    <x v="90"/>
    <x v="2"/>
    <x v="0"/>
    <n v="3.5180135401424062E-2"/>
    <n v="4.8981265597831433E-2"/>
    <x v="0"/>
    <x v="11"/>
    <x v="3"/>
    <x v="0"/>
  </r>
  <r>
    <x v="0"/>
    <x v="18"/>
    <x v="27"/>
    <x v="1"/>
    <x v="91"/>
    <x v="1"/>
    <x v="0"/>
    <n v="62.307283979775477"/>
    <n v="89.640760756320631"/>
    <x v="0"/>
    <x v="11"/>
    <x v="3"/>
    <x v="0"/>
  </r>
  <r>
    <x v="0"/>
    <x v="18"/>
    <x v="27"/>
    <x v="1"/>
    <x v="93"/>
    <x v="2"/>
    <x v="0"/>
    <n v="33.468720685283934"/>
    <n v="55.454443199826869"/>
    <x v="0"/>
    <x v="11"/>
    <x v="3"/>
    <x v="0"/>
  </r>
  <r>
    <x v="0"/>
    <x v="18"/>
    <x v="27"/>
    <x v="1"/>
    <x v="94"/>
    <x v="2"/>
    <x v="1"/>
    <n v="10.822485095178083"/>
    <n v="15.830885033766293"/>
    <x v="0"/>
    <x v="11"/>
    <x v="3"/>
    <x v="1"/>
  </r>
  <r>
    <x v="1"/>
    <x v="19"/>
    <x v="49"/>
    <x v="0"/>
    <x v="96"/>
    <x v="1"/>
    <x v="0"/>
    <n v="14.119117675716939"/>
    <n v="17.780057896212988"/>
    <x v="0"/>
    <x v="11"/>
    <x v="3"/>
    <x v="0"/>
  </r>
  <r>
    <x v="1"/>
    <x v="19"/>
    <x v="49"/>
    <x v="0"/>
    <x v="630"/>
    <x v="1"/>
    <x v="1"/>
    <n v="1.0761497730143259"/>
    <n v="1.3350296754523097"/>
    <x v="0"/>
    <x v="11"/>
    <x v="3"/>
    <x v="1"/>
  </r>
  <r>
    <x v="1"/>
    <x v="19"/>
    <x v="228"/>
    <x v="0"/>
    <x v="631"/>
    <x v="1"/>
    <x v="0"/>
    <n v="6.1559139650280628"/>
    <n v="7.874990285865886"/>
    <x v="0"/>
    <x v="11"/>
    <x v="3"/>
    <x v="0"/>
  </r>
  <r>
    <x v="1"/>
    <x v="19"/>
    <x v="50"/>
    <x v="0"/>
    <x v="97"/>
    <x v="1"/>
    <x v="0"/>
    <n v="9.4629750601708587"/>
    <n v="12.372169324111331"/>
    <x v="0"/>
    <x v="11"/>
    <x v="3"/>
    <x v="0"/>
  </r>
  <r>
    <x v="1"/>
    <x v="19"/>
    <x v="49"/>
    <x v="0"/>
    <x v="99"/>
    <x v="0"/>
    <x v="0"/>
    <n v="33.754640222923314"/>
    <n v="37.082385773329406"/>
    <x v="0"/>
    <x v="11"/>
    <x v="0"/>
    <x v="0"/>
  </r>
  <r>
    <x v="1"/>
    <x v="19"/>
    <x v="224"/>
    <x v="0"/>
    <x v="596"/>
    <x v="0"/>
    <x v="0"/>
    <n v="14.678699894017454"/>
    <n v="16.380191058333086"/>
    <x v="0"/>
    <x v="11"/>
    <x v="0"/>
    <x v="0"/>
  </r>
  <r>
    <x v="1"/>
    <x v="19"/>
    <x v="50"/>
    <x v="0"/>
    <x v="100"/>
    <x v="0"/>
    <x v="0"/>
    <n v="17.208683004476757"/>
    <n v="19.352014199539465"/>
    <x v="0"/>
    <x v="11"/>
    <x v="0"/>
    <x v="0"/>
  </r>
  <r>
    <x v="1"/>
    <x v="20"/>
    <x v="51"/>
    <x v="3"/>
    <x v="101"/>
    <x v="0"/>
    <x v="0"/>
    <n v="147.81648587282245"/>
    <n v="127.63336592452961"/>
    <x v="0"/>
    <x v="11"/>
    <x v="4"/>
    <x v="0"/>
  </r>
  <r>
    <x v="1"/>
    <x v="21"/>
    <x v="90"/>
    <x v="2"/>
    <x v="542"/>
    <x v="2"/>
    <x v="0"/>
    <n v="8.9155267297477483"/>
    <n v="11.533908755926843"/>
    <x v="0"/>
    <x v="11"/>
    <x v="3"/>
    <x v="0"/>
  </r>
  <r>
    <x v="1"/>
    <x v="21"/>
    <x v="53"/>
    <x v="0"/>
    <x v="103"/>
    <x v="1"/>
    <x v="0"/>
    <n v="67.686117311636096"/>
    <n v="87.376917976125313"/>
    <x v="0"/>
    <x v="11"/>
    <x v="3"/>
    <x v="0"/>
  </r>
  <r>
    <x v="1"/>
    <x v="21"/>
    <x v="53"/>
    <x v="0"/>
    <x v="104"/>
    <x v="1"/>
    <x v="1"/>
    <n v="35.880681365715439"/>
    <n v="33.556478771969275"/>
    <x v="0"/>
    <x v="11"/>
    <x v="3"/>
    <x v="1"/>
  </r>
  <r>
    <x v="1"/>
    <x v="21"/>
    <x v="53"/>
    <x v="0"/>
    <x v="632"/>
    <x v="1"/>
    <x v="4"/>
    <n v="3.1320301910374812E-2"/>
    <n v="3.5194149891983495E-2"/>
    <x v="0"/>
    <x v="11"/>
    <x v="3"/>
    <x v="1"/>
  </r>
  <r>
    <x v="1"/>
    <x v="21"/>
    <x v="53"/>
    <x v="0"/>
    <x v="105"/>
    <x v="2"/>
    <x v="0"/>
    <n v="61.662269058154067"/>
    <n v="76.947001466159776"/>
    <x v="0"/>
    <x v="11"/>
    <x v="3"/>
    <x v="0"/>
  </r>
  <r>
    <x v="1"/>
    <x v="21"/>
    <x v="53"/>
    <x v="0"/>
    <x v="107"/>
    <x v="2"/>
    <x v="2"/>
    <n v="3.1809046027166922E-2"/>
    <n v="2.9810136767892546E-2"/>
    <x v="0"/>
    <x v="11"/>
    <x v="3"/>
    <x v="1"/>
  </r>
  <r>
    <x v="1"/>
    <x v="21"/>
    <x v="53"/>
    <x v="0"/>
    <x v="108"/>
    <x v="0"/>
    <x v="0"/>
    <n v="86.039308527159434"/>
    <n v="75.284271657849487"/>
    <x v="0"/>
    <x v="11"/>
    <x v="4"/>
    <x v="0"/>
  </r>
  <r>
    <x v="1"/>
    <x v="21"/>
    <x v="55"/>
    <x v="2"/>
    <x v="543"/>
    <x v="1"/>
    <x v="0"/>
    <n v="35.911820964352863"/>
    <n v="59.558664887478855"/>
    <x v="0"/>
    <x v="11"/>
    <x v="7"/>
    <x v="0"/>
  </r>
  <r>
    <x v="1"/>
    <x v="21"/>
    <x v="55"/>
    <x v="2"/>
    <x v="110"/>
    <x v="2"/>
    <x v="0"/>
    <n v="24.295389467725204"/>
    <n v="38.006851413694037"/>
    <x v="0"/>
    <x v="11"/>
    <x v="3"/>
    <x v="0"/>
  </r>
  <r>
    <x v="1"/>
    <x v="21"/>
    <x v="55"/>
    <x v="2"/>
    <x v="566"/>
    <x v="2"/>
    <x v="1"/>
    <n v="0.27482367295775773"/>
    <n v="0.5272350670548106"/>
    <x v="0"/>
    <x v="11"/>
    <x v="3"/>
    <x v="1"/>
  </r>
  <r>
    <x v="1"/>
    <x v="21"/>
    <x v="56"/>
    <x v="0"/>
    <x v="111"/>
    <x v="1"/>
    <x v="0"/>
    <n v="105.35212144975576"/>
    <n v="115.82415630606727"/>
    <x v="0"/>
    <x v="11"/>
    <x v="3"/>
    <x v="0"/>
  </r>
  <r>
    <x v="1"/>
    <x v="21"/>
    <x v="19"/>
    <x v="2"/>
    <x v="788"/>
    <x v="1"/>
    <x v="0"/>
    <n v="25.373329954519775"/>
    <n v="40.052473925331959"/>
    <x v="0"/>
    <x v="11"/>
    <x v="3"/>
    <x v="0"/>
  </r>
  <r>
    <x v="1"/>
    <x v="21"/>
    <x v="19"/>
    <x v="2"/>
    <x v="789"/>
    <x v="2"/>
    <x v="0"/>
    <n v="37.984884052980597"/>
    <n v="57.475618910162304"/>
    <x v="0"/>
    <x v="11"/>
    <x v="7"/>
    <x v="0"/>
  </r>
  <r>
    <x v="1"/>
    <x v="21"/>
    <x v="27"/>
    <x v="1"/>
    <x v="113"/>
    <x v="1"/>
    <x v="0"/>
    <n v="174.86855911131408"/>
    <n v="220.60773157967569"/>
    <x v="0"/>
    <x v="11"/>
    <x v="7"/>
    <x v="0"/>
  </r>
  <r>
    <x v="1"/>
    <x v="21"/>
    <x v="27"/>
    <x v="1"/>
    <x v="115"/>
    <x v="1"/>
    <x v="0"/>
    <n v="107.67151677660958"/>
    <n v="138.61004425788784"/>
    <x v="0"/>
    <x v="11"/>
    <x v="3"/>
    <x v="0"/>
  </r>
  <r>
    <x v="1"/>
    <x v="21"/>
    <x v="27"/>
    <x v="1"/>
    <x v="116"/>
    <x v="1"/>
    <x v="4"/>
    <n v="0.20723820949634864"/>
    <n v="0.25467589889575187"/>
    <x v="0"/>
    <x v="11"/>
    <x v="3"/>
    <x v="1"/>
  </r>
  <r>
    <x v="1"/>
    <x v="21"/>
    <x v="27"/>
    <x v="1"/>
    <x v="117"/>
    <x v="1"/>
    <x v="1"/>
    <n v="15.985393388510078"/>
    <n v="22.001076419398856"/>
    <x v="0"/>
    <x v="11"/>
    <x v="3"/>
    <x v="1"/>
  </r>
  <r>
    <x v="1"/>
    <x v="21"/>
    <x v="27"/>
    <x v="1"/>
    <x v="118"/>
    <x v="1"/>
    <x v="2"/>
    <n v="9.2049561080485702"/>
    <n v="11.400922344563481"/>
    <x v="0"/>
    <x v="11"/>
    <x v="3"/>
    <x v="1"/>
  </r>
  <r>
    <x v="1"/>
    <x v="21"/>
    <x v="27"/>
    <x v="1"/>
    <x v="598"/>
    <x v="2"/>
    <x v="0"/>
    <n v="77.297776436225874"/>
    <n v="101.80317186531825"/>
    <x v="0"/>
    <x v="11"/>
    <x v="7"/>
    <x v="0"/>
  </r>
  <r>
    <x v="1"/>
    <x v="21"/>
    <x v="27"/>
    <x v="1"/>
    <x v="119"/>
    <x v="2"/>
    <x v="0"/>
    <n v="99.43046891882635"/>
    <n v="128.43903065485179"/>
    <x v="0"/>
    <x v="11"/>
    <x v="3"/>
    <x v="0"/>
  </r>
  <r>
    <x v="1"/>
    <x v="21"/>
    <x v="27"/>
    <x v="1"/>
    <x v="120"/>
    <x v="2"/>
    <x v="1"/>
    <n v="27.069884071233293"/>
    <n v="35.053828269246686"/>
    <x v="0"/>
    <x v="11"/>
    <x v="3"/>
    <x v="1"/>
  </r>
  <r>
    <x v="1"/>
    <x v="21"/>
    <x v="57"/>
    <x v="1"/>
    <x v="121"/>
    <x v="1"/>
    <x v="0"/>
    <n v="31.296501677050546"/>
    <n v="43.952894408845019"/>
    <x v="0"/>
    <x v="11"/>
    <x v="7"/>
    <x v="0"/>
  </r>
  <r>
    <x v="1"/>
    <x v="21"/>
    <x v="57"/>
    <x v="1"/>
    <x v="122"/>
    <x v="1"/>
    <x v="1"/>
    <n v="6.3746404186692214"/>
    <n v="8.6782282662470482"/>
    <x v="0"/>
    <x v="11"/>
    <x v="7"/>
    <x v="1"/>
  </r>
  <r>
    <x v="1"/>
    <x v="21"/>
    <x v="268"/>
    <x v="2"/>
    <x v="768"/>
    <x v="2"/>
    <x v="0"/>
    <n v="1.1992038863596378E-2"/>
    <n v="2.5427228192869748E-2"/>
    <x v="0"/>
    <x v="11"/>
    <x v="3"/>
    <x v="0"/>
  </r>
  <r>
    <x v="1"/>
    <x v="21"/>
    <x v="58"/>
    <x v="2"/>
    <x v="123"/>
    <x v="1"/>
    <x v="0"/>
    <n v="4.011127630598452E-4"/>
    <n v="7.173718738963269E-4"/>
    <x v="0"/>
    <x v="11"/>
    <x v="3"/>
    <x v="0"/>
  </r>
  <r>
    <x v="1"/>
    <x v="22"/>
    <x v="59"/>
    <x v="0"/>
    <x v="127"/>
    <x v="0"/>
    <x v="0"/>
    <n v="16.377406038937231"/>
    <n v="12.586949795009858"/>
    <x v="0"/>
    <x v="11"/>
    <x v="4"/>
    <x v="0"/>
  </r>
  <r>
    <x v="1"/>
    <x v="22"/>
    <x v="60"/>
    <x v="3"/>
    <x v="128"/>
    <x v="0"/>
    <x v="0"/>
    <n v="88.195611192751485"/>
    <n v="58.31668586534466"/>
    <x v="0"/>
    <x v="11"/>
    <x v="4"/>
    <x v="0"/>
  </r>
  <r>
    <x v="1"/>
    <x v="23"/>
    <x v="61"/>
    <x v="0"/>
    <x v="129"/>
    <x v="2"/>
    <x v="0"/>
    <n v="38.60616310839545"/>
    <n v="42.922616978211011"/>
    <x v="0"/>
    <x v="11"/>
    <x v="3"/>
    <x v="0"/>
  </r>
  <r>
    <x v="1"/>
    <x v="23"/>
    <x v="61"/>
    <x v="0"/>
    <x v="130"/>
    <x v="0"/>
    <x v="0"/>
    <n v="155.04934748503479"/>
    <n v="130.49732918460165"/>
    <x v="0"/>
    <x v="11"/>
    <x v="4"/>
    <x v="0"/>
  </r>
  <r>
    <x v="1"/>
    <x v="23"/>
    <x v="62"/>
    <x v="3"/>
    <x v="131"/>
    <x v="0"/>
    <x v="0"/>
    <n v="215.31157998707076"/>
    <n v="185.31198523128091"/>
    <x v="0"/>
    <x v="11"/>
    <x v="4"/>
    <x v="0"/>
  </r>
  <r>
    <x v="1"/>
    <x v="24"/>
    <x v="27"/>
    <x v="0"/>
    <x v="132"/>
    <x v="1"/>
    <x v="0"/>
    <n v="25.549716155747088"/>
    <n v="32.085116546054138"/>
    <x v="0"/>
    <x v="11"/>
    <x v="3"/>
    <x v="0"/>
  </r>
  <r>
    <x v="1"/>
    <x v="25"/>
    <x v="13"/>
    <x v="2"/>
    <x v="133"/>
    <x v="1"/>
    <x v="0"/>
    <n v="19.127420183868679"/>
    <n v="31.300110419479513"/>
    <x v="0"/>
    <x v="11"/>
    <x v="3"/>
    <x v="0"/>
  </r>
  <r>
    <x v="1"/>
    <x v="25"/>
    <x v="13"/>
    <x v="2"/>
    <x v="134"/>
    <x v="1"/>
    <x v="4"/>
    <n v="0.38971832487919006"/>
    <n v="0.62159825932447099"/>
    <x v="0"/>
    <x v="11"/>
    <x v="3"/>
    <x v="1"/>
  </r>
  <r>
    <x v="1"/>
    <x v="25"/>
    <x v="13"/>
    <x v="2"/>
    <x v="135"/>
    <x v="2"/>
    <x v="0"/>
    <n v="13.880375356848896"/>
    <n v="27.147661289741379"/>
    <x v="0"/>
    <x v="11"/>
    <x v="3"/>
    <x v="0"/>
  </r>
  <r>
    <x v="1"/>
    <x v="229"/>
    <x v="55"/>
    <x v="3"/>
    <x v="802"/>
    <x v="0"/>
    <x v="0"/>
    <n v="2.9880963923207515"/>
    <n v="2.8162606655301414"/>
    <x v="0"/>
    <x v="11"/>
    <x v="4"/>
    <x v="0"/>
  </r>
  <r>
    <x v="1"/>
    <x v="26"/>
    <x v="63"/>
    <x v="0"/>
    <x v="136"/>
    <x v="0"/>
    <x v="0"/>
    <n v="46.874804852260674"/>
    <n v="39.885302930725238"/>
    <x v="0"/>
    <x v="11"/>
    <x v="4"/>
    <x v="0"/>
  </r>
  <r>
    <x v="1"/>
    <x v="27"/>
    <x v="27"/>
    <x v="1"/>
    <x v="137"/>
    <x v="1"/>
    <x v="0"/>
    <n v="5.7596119006845159"/>
    <n v="8.5159091486922218"/>
    <x v="0"/>
    <x v="11"/>
    <x v="7"/>
    <x v="0"/>
  </r>
  <r>
    <x v="1"/>
    <x v="28"/>
    <x v="64"/>
    <x v="3"/>
    <x v="138"/>
    <x v="0"/>
    <x v="0"/>
    <n v="39.447279202179679"/>
    <n v="35.702019024921377"/>
    <x v="0"/>
    <x v="11"/>
    <x v="4"/>
    <x v="0"/>
  </r>
  <r>
    <x v="1"/>
    <x v="29"/>
    <x v="65"/>
    <x v="0"/>
    <x v="140"/>
    <x v="0"/>
    <x v="0"/>
    <n v="36.220914194227923"/>
    <n v="34.432307643518278"/>
    <x v="0"/>
    <x v="11"/>
    <x v="4"/>
    <x v="0"/>
  </r>
  <r>
    <x v="2"/>
    <x v="30"/>
    <x v="2"/>
    <x v="0"/>
    <x v="769"/>
    <x v="1"/>
    <x v="0"/>
    <n v="3.3799940524804808"/>
    <n v="3.8127404864154895"/>
    <x v="0"/>
    <x v="11"/>
    <x v="3"/>
    <x v="0"/>
  </r>
  <r>
    <x v="2"/>
    <x v="30"/>
    <x v="248"/>
    <x v="2"/>
    <x v="724"/>
    <x v="1"/>
    <x v="0"/>
    <n v="0.19923433073965943"/>
    <n v="0.12896007720302721"/>
    <x v="0"/>
    <x v="11"/>
    <x v="5"/>
    <x v="0"/>
  </r>
  <r>
    <x v="2"/>
    <x v="30"/>
    <x v="27"/>
    <x v="1"/>
    <x v="141"/>
    <x v="1"/>
    <x v="0"/>
    <n v="39.981638147847256"/>
    <n v="46.393505284897678"/>
    <x v="0"/>
    <x v="11"/>
    <x v="3"/>
    <x v="0"/>
  </r>
  <r>
    <x v="2"/>
    <x v="30"/>
    <x v="66"/>
    <x v="2"/>
    <x v="142"/>
    <x v="1"/>
    <x v="0"/>
    <n v="1.4791673720203009"/>
    <n v="1.8974841085586032"/>
    <x v="0"/>
    <x v="11"/>
    <x v="3"/>
    <x v="0"/>
  </r>
  <r>
    <x v="2"/>
    <x v="30"/>
    <x v="43"/>
    <x v="3"/>
    <x v="725"/>
    <x v="1"/>
    <x v="0"/>
    <n v="7.1348534863862306E-2"/>
    <n v="0.13126987089294218"/>
    <x v="0"/>
    <x v="11"/>
    <x v="3"/>
    <x v="0"/>
  </r>
  <r>
    <x v="2"/>
    <x v="31"/>
    <x v="13"/>
    <x v="3"/>
    <x v="143"/>
    <x v="0"/>
    <x v="0"/>
    <n v="45.782113874942446"/>
    <n v="40.697892522958149"/>
    <x v="0"/>
    <x v="11"/>
    <x v="4"/>
    <x v="0"/>
  </r>
  <r>
    <x v="2"/>
    <x v="32"/>
    <x v="67"/>
    <x v="2"/>
    <x v="144"/>
    <x v="1"/>
    <x v="0"/>
    <n v="6.661308210186192"/>
    <n v="8.9018145593474003"/>
    <x v="0"/>
    <x v="11"/>
    <x v="3"/>
    <x v="0"/>
  </r>
  <r>
    <x v="2"/>
    <x v="32"/>
    <x v="67"/>
    <x v="2"/>
    <x v="145"/>
    <x v="2"/>
    <x v="0"/>
    <n v="29.753367189192041"/>
    <n v="39.720825118414034"/>
    <x v="0"/>
    <x v="11"/>
    <x v="3"/>
    <x v="0"/>
  </r>
  <r>
    <x v="2"/>
    <x v="32"/>
    <x v="67"/>
    <x v="2"/>
    <x v="146"/>
    <x v="2"/>
    <x v="1"/>
    <n v="0.22811388977961133"/>
    <n v="0.30772792311384567"/>
    <x v="0"/>
    <x v="11"/>
    <x v="3"/>
    <x v="1"/>
  </r>
  <r>
    <x v="2"/>
    <x v="32"/>
    <x v="11"/>
    <x v="2"/>
    <x v="148"/>
    <x v="1"/>
    <x v="0"/>
    <n v="7.7139251510700966"/>
    <n v="12.130924397861611"/>
    <x v="0"/>
    <x v="11"/>
    <x v="3"/>
    <x v="0"/>
  </r>
  <r>
    <x v="2"/>
    <x v="32"/>
    <x v="214"/>
    <x v="2"/>
    <x v="568"/>
    <x v="2"/>
    <x v="0"/>
    <n v="18.680446936688323"/>
    <n v="25.719316787349563"/>
    <x v="0"/>
    <x v="11"/>
    <x v="3"/>
    <x v="0"/>
  </r>
  <r>
    <x v="2"/>
    <x v="32"/>
    <x v="69"/>
    <x v="3"/>
    <x v="149"/>
    <x v="1"/>
    <x v="0"/>
    <n v="30.896097261973733"/>
    <n v="45.88743249250038"/>
    <x v="0"/>
    <x v="11"/>
    <x v="3"/>
    <x v="0"/>
  </r>
  <r>
    <x v="2"/>
    <x v="32"/>
    <x v="70"/>
    <x v="1"/>
    <x v="150"/>
    <x v="1"/>
    <x v="0"/>
    <n v="83.164911142234544"/>
    <n v="99.788690571779981"/>
    <x v="0"/>
    <x v="11"/>
    <x v="3"/>
    <x v="0"/>
  </r>
  <r>
    <x v="2"/>
    <x v="32"/>
    <x v="70"/>
    <x v="1"/>
    <x v="151"/>
    <x v="1"/>
    <x v="1"/>
    <n v="4.1526736264697393"/>
    <n v="5.0138863904415674"/>
    <x v="0"/>
    <x v="11"/>
    <x v="3"/>
    <x v="1"/>
  </r>
  <r>
    <x v="2"/>
    <x v="32"/>
    <x v="70"/>
    <x v="1"/>
    <x v="152"/>
    <x v="2"/>
    <x v="0"/>
    <n v="71.192494371758002"/>
    <n v="87.366812920338361"/>
    <x v="0"/>
    <x v="11"/>
    <x v="3"/>
    <x v="0"/>
  </r>
  <r>
    <x v="2"/>
    <x v="32"/>
    <x v="70"/>
    <x v="1"/>
    <x v="154"/>
    <x v="0"/>
    <x v="0"/>
    <n v="89.01091426155746"/>
    <n v="74.965266322452678"/>
    <x v="0"/>
    <x v="11"/>
    <x v="0"/>
    <x v="0"/>
  </r>
  <r>
    <x v="2"/>
    <x v="32"/>
    <x v="71"/>
    <x v="2"/>
    <x v="155"/>
    <x v="2"/>
    <x v="0"/>
    <n v="17.575740022407512"/>
    <n v="26.388428451903742"/>
    <x v="0"/>
    <x v="11"/>
    <x v="3"/>
    <x v="0"/>
  </r>
  <r>
    <x v="2"/>
    <x v="32"/>
    <x v="13"/>
    <x v="1"/>
    <x v="156"/>
    <x v="1"/>
    <x v="0"/>
    <n v="69.093725348331489"/>
    <n v="81.918439052599027"/>
    <x v="0"/>
    <x v="11"/>
    <x v="3"/>
    <x v="0"/>
  </r>
  <r>
    <x v="2"/>
    <x v="32"/>
    <x v="13"/>
    <x v="1"/>
    <x v="157"/>
    <x v="2"/>
    <x v="0"/>
    <n v="95.432279308749841"/>
    <n v="117.6017845861825"/>
    <x v="0"/>
    <x v="11"/>
    <x v="3"/>
    <x v="0"/>
  </r>
  <r>
    <x v="2"/>
    <x v="32"/>
    <x v="13"/>
    <x v="1"/>
    <x v="158"/>
    <x v="2"/>
    <x v="1"/>
    <n v="5.2981862493437042"/>
    <n v="5.739762843218017"/>
    <x v="0"/>
    <x v="11"/>
    <x v="3"/>
    <x v="1"/>
  </r>
  <r>
    <x v="2"/>
    <x v="32"/>
    <x v="13"/>
    <x v="1"/>
    <x v="159"/>
    <x v="0"/>
    <x v="0"/>
    <n v="92.878121964884713"/>
    <n v="81.065535310204226"/>
    <x v="0"/>
    <x v="11"/>
    <x v="0"/>
    <x v="0"/>
  </r>
  <r>
    <x v="2"/>
    <x v="32"/>
    <x v="191"/>
    <x v="1"/>
    <x v="709"/>
    <x v="2"/>
    <x v="0"/>
    <n v="1.6973999092433032"/>
    <n v="2.2485049801700381"/>
    <x v="0"/>
    <x v="11"/>
    <x v="5"/>
    <x v="0"/>
  </r>
  <r>
    <x v="2"/>
    <x v="32"/>
    <x v="191"/>
    <x v="1"/>
    <x v="709"/>
    <x v="2"/>
    <x v="0"/>
    <n v="1.5384668950953695"/>
    <n v="2.2056549016096496"/>
    <x v="0"/>
    <x v="11"/>
    <x v="5"/>
    <x v="0"/>
  </r>
  <r>
    <x v="2"/>
    <x v="32"/>
    <x v="72"/>
    <x v="2"/>
    <x v="160"/>
    <x v="2"/>
    <x v="0"/>
    <n v="2.4135629513572936"/>
    <n v="3.5188980092274598"/>
    <x v="0"/>
    <x v="11"/>
    <x v="3"/>
    <x v="0"/>
  </r>
  <r>
    <x v="2"/>
    <x v="32"/>
    <x v="18"/>
    <x v="0"/>
    <x v="162"/>
    <x v="1"/>
    <x v="0"/>
    <n v="10.564620591044246"/>
    <n v="10.765113430586428"/>
    <x v="0"/>
    <x v="11"/>
    <x v="3"/>
    <x v="0"/>
  </r>
  <r>
    <x v="2"/>
    <x v="33"/>
    <x v="215"/>
    <x v="3"/>
    <x v="569"/>
    <x v="0"/>
    <x v="0"/>
    <n v="0.94297107947862935"/>
    <n v="0.63965903392608026"/>
    <x v="0"/>
    <x v="11"/>
    <x v="4"/>
    <x v="0"/>
  </r>
  <r>
    <x v="2"/>
    <x v="33"/>
    <x v="55"/>
    <x v="3"/>
    <x v="166"/>
    <x v="0"/>
    <x v="0"/>
    <n v="0.37544530337974119"/>
    <n v="0.33549742596840776"/>
    <x v="0"/>
    <x v="11"/>
    <x v="4"/>
    <x v="0"/>
  </r>
  <r>
    <x v="2"/>
    <x v="33"/>
    <x v="55"/>
    <x v="3"/>
    <x v="166"/>
    <x v="0"/>
    <x v="0"/>
    <n v="0.45652582253243523"/>
    <n v="0.34376195953915983"/>
    <x v="0"/>
    <x v="11"/>
    <x v="4"/>
    <x v="0"/>
  </r>
  <r>
    <x v="2"/>
    <x v="33"/>
    <x v="75"/>
    <x v="0"/>
    <x v="167"/>
    <x v="1"/>
    <x v="0"/>
    <n v="15.680977836775519"/>
    <n v="16.495752377642518"/>
    <x v="0"/>
    <x v="11"/>
    <x v="3"/>
    <x v="0"/>
  </r>
  <r>
    <x v="2"/>
    <x v="33"/>
    <x v="18"/>
    <x v="0"/>
    <x v="169"/>
    <x v="1"/>
    <x v="0"/>
    <n v="56.686189525131098"/>
    <n v="61.979666431724596"/>
    <x v="0"/>
    <x v="11"/>
    <x v="3"/>
    <x v="0"/>
  </r>
  <r>
    <x v="2"/>
    <x v="33"/>
    <x v="18"/>
    <x v="0"/>
    <x v="172"/>
    <x v="0"/>
    <x v="0"/>
    <n v="260.07979932499813"/>
    <n v="189.52864497033764"/>
    <x v="0"/>
    <x v="11"/>
    <x v="8"/>
    <x v="0"/>
  </r>
  <r>
    <x v="2"/>
    <x v="33"/>
    <x v="79"/>
    <x v="3"/>
    <x v="796"/>
    <x v="0"/>
    <x v="0"/>
    <n v="11.939667096838637"/>
    <n v="9.5816269035562645"/>
    <x v="0"/>
    <x v="11"/>
    <x v="0"/>
    <x v="0"/>
  </r>
  <r>
    <x v="2"/>
    <x v="33"/>
    <x v="79"/>
    <x v="3"/>
    <x v="184"/>
    <x v="0"/>
    <x v="0"/>
    <n v="330.08677843216111"/>
    <n v="273.9180692148953"/>
    <x v="0"/>
    <x v="11"/>
    <x v="4"/>
    <x v="0"/>
  </r>
  <r>
    <x v="2"/>
    <x v="33"/>
    <x v="76"/>
    <x v="0"/>
    <x v="173"/>
    <x v="1"/>
    <x v="0"/>
    <n v="20.040016549667019"/>
    <n v="26.36164589000871"/>
    <x v="0"/>
    <x v="11"/>
    <x v="3"/>
    <x v="0"/>
  </r>
  <r>
    <x v="2"/>
    <x v="33"/>
    <x v="76"/>
    <x v="0"/>
    <x v="174"/>
    <x v="2"/>
    <x v="0"/>
    <n v="20.963238946249358"/>
    <n v="26.517862172586035"/>
    <x v="0"/>
    <x v="11"/>
    <x v="3"/>
    <x v="0"/>
  </r>
  <r>
    <x v="2"/>
    <x v="33"/>
    <x v="76"/>
    <x v="0"/>
    <x v="175"/>
    <x v="0"/>
    <x v="0"/>
    <n v="70.604698063132702"/>
    <n v="67.602294638266542"/>
    <x v="0"/>
    <x v="11"/>
    <x v="4"/>
    <x v="0"/>
  </r>
  <r>
    <x v="2"/>
    <x v="33"/>
    <x v="28"/>
    <x v="0"/>
    <x v="177"/>
    <x v="1"/>
    <x v="0"/>
    <n v="13.853219132386032"/>
    <n v="20.392286130263155"/>
    <x v="0"/>
    <x v="11"/>
    <x v="3"/>
    <x v="0"/>
  </r>
  <r>
    <x v="2"/>
    <x v="33"/>
    <x v="28"/>
    <x v="0"/>
    <x v="178"/>
    <x v="2"/>
    <x v="0"/>
    <n v="37.709277048569355"/>
    <n v="46.880765421201339"/>
    <x v="0"/>
    <x v="11"/>
    <x v="3"/>
    <x v="0"/>
  </r>
  <r>
    <x v="2"/>
    <x v="33"/>
    <x v="28"/>
    <x v="0"/>
    <x v="179"/>
    <x v="0"/>
    <x v="0"/>
    <n v="137.32279926380346"/>
    <n v="122.71209985089514"/>
    <x v="0"/>
    <x v="11"/>
    <x v="4"/>
    <x v="0"/>
  </r>
  <r>
    <x v="2"/>
    <x v="34"/>
    <x v="77"/>
    <x v="2"/>
    <x v="180"/>
    <x v="1"/>
    <x v="0"/>
    <n v="1.0151608889702275E-2"/>
    <n v="1.9867961603304493E-2"/>
    <x v="0"/>
    <x v="11"/>
    <x v="3"/>
    <x v="0"/>
  </r>
  <r>
    <x v="2"/>
    <x v="35"/>
    <x v="75"/>
    <x v="0"/>
    <x v="676"/>
    <x v="0"/>
    <x v="0"/>
    <n v="1.7313419941384727E-3"/>
    <n v="7.1977185967000631E-4"/>
    <x v="0"/>
    <x v="11"/>
    <x v="4"/>
    <x v="0"/>
  </r>
  <r>
    <x v="3"/>
    <x v="37"/>
    <x v="55"/>
    <x v="4"/>
    <x v="185"/>
    <x v="2"/>
    <x v="0"/>
    <n v="9.360875051636306"/>
    <n v="18.01179806563999"/>
    <x v="0"/>
    <x v="11"/>
    <x v="3"/>
    <x v="0"/>
  </r>
  <r>
    <x v="3"/>
    <x v="37"/>
    <x v="75"/>
    <x v="4"/>
    <x v="186"/>
    <x v="2"/>
    <x v="0"/>
    <n v="9.4052641727652215"/>
    <n v="19.857231230744656"/>
    <x v="0"/>
    <x v="11"/>
    <x v="3"/>
    <x v="0"/>
  </r>
  <r>
    <x v="3"/>
    <x v="37"/>
    <x v="76"/>
    <x v="4"/>
    <x v="187"/>
    <x v="2"/>
    <x v="0"/>
    <n v="111.43777042701689"/>
    <n v="192.77371158338872"/>
    <x v="0"/>
    <x v="11"/>
    <x v="3"/>
    <x v="0"/>
  </r>
  <r>
    <x v="3"/>
    <x v="37"/>
    <x v="76"/>
    <x v="4"/>
    <x v="188"/>
    <x v="2"/>
    <x v="1"/>
    <n v="1.7926317162757863"/>
    <n v="3.1245321926399812"/>
    <x v="0"/>
    <x v="11"/>
    <x v="3"/>
    <x v="1"/>
  </r>
  <r>
    <x v="3"/>
    <x v="37"/>
    <x v="249"/>
    <x v="4"/>
    <x v="726"/>
    <x v="2"/>
    <x v="0"/>
    <n v="9.4141178716546889"/>
    <n v="15.932051357331618"/>
    <x v="0"/>
    <x v="11"/>
    <x v="3"/>
    <x v="0"/>
  </r>
  <r>
    <x v="3"/>
    <x v="37"/>
    <x v="80"/>
    <x v="4"/>
    <x v="189"/>
    <x v="2"/>
    <x v="0"/>
    <n v="82.118427836236819"/>
    <n v="181.62956576444893"/>
    <x v="0"/>
    <x v="11"/>
    <x v="3"/>
    <x v="0"/>
  </r>
  <r>
    <x v="3"/>
    <x v="37"/>
    <x v="80"/>
    <x v="4"/>
    <x v="190"/>
    <x v="2"/>
    <x v="1"/>
    <n v="0.47102741525766278"/>
    <n v="1.0589943447375871"/>
    <x v="0"/>
    <x v="11"/>
    <x v="3"/>
    <x v="1"/>
  </r>
  <r>
    <x v="4"/>
    <x v="38"/>
    <x v="13"/>
    <x v="4"/>
    <x v="192"/>
    <x v="2"/>
    <x v="0"/>
    <n v="38.791548798061356"/>
    <n v="83.523465149747963"/>
    <x v="0"/>
    <x v="11"/>
    <x v="3"/>
    <x v="0"/>
  </r>
  <r>
    <x v="4"/>
    <x v="38"/>
    <x v="13"/>
    <x v="4"/>
    <x v="193"/>
    <x v="2"/>
    <x v="1"/>
    <n v="2.2790108878735218"/>
    <n v="4.8071743888157439"/>
    <x v="0"/>
    <x v="11"/>
    <x v="3"/>
    <x v="1"/>
  </r>
  <r>
    <x v="4"/>
    <x v="38"/>
    <x v="13"/>
    <x v="4"/>
    <x v="194"/>
    <x v="0"/>
    <x v="0"/>
    <n v="4.7233083283290149"/>
    <n v="8.587114595867785"/>
    <x v="0"/>
    <x v="11"/>
    <x v="0"/>
    <x v="0"/>
  </r>
  <r>
    <x v="4"/>
    <x v="38"/>
    <x v="13"/>
    <x v="4"/>
    <x v="195"/>
    <x v="0"/>
    <x v="0"/>
    <n v="35.757571443945636"/>
    <n v="69.809621483204182"/>
    <x v="0"/>
    <x v="11"/>
    <x v="2"/>
    <x v="0"/>
  </r>
  <r>
    <x v="4"/>
    <x v="38"/>
    <x v="55"/>
    <x v="4"/>
    <x v="570"/>
    <x v="2"/>
    <x v="0"/>
    <n v="8.2691474751926002"/>
    <n v="16.544745981797799"/>
    <x v="0"/>
    <x v="11"/>
    <x v="3"/>
    <x v="0"/>
  </r>
  <r>
    <x v="4"/>
    <x v="38"/>
    <x v="27"/>
    <x v="4"/>
    <x v="196"/>
    <x v="2"/>
    <x v="0"/>
    <n v="1.4566525050371391"/>
    <n v="3.1892742112538657"/>
    <x v="0"/>
    <x v="11"/>
    <x v="3"/>
    <x v="0"/>
  </r>
  <r>
    <x v="4"/>
    <x v="38"/>
    <x v="76"/>
    <x v="4"/>
    <x v="197"/>
    <x v="2"/>
    <x v="0"/>
    <n v="19.484115859969659"/>
    <n v="32.114971325800205"/>
    <x v="0"/>
    <x v="11"/>
    <x v="3"/>
    <x v="0"/>
  </r>
  <r>
    <x v="4"/>
    <x v="38"/>
    <x v="76"/>
    <x v="4"/>
    <x v="198"/>
    <x v="0"/>
    <x v="0"/>
    <n v="14.254764783298384"/>
    <n v="21.916728012060158"/>
    <x v="0"/>
    <x v="11"/>
    <x v="2"/>
    <x v="0"/>
  </r>
  <r>
    <x v="4"/>
    <x v="38"/>
    <x v="82"/>
    <x v="4"/>
    <x v="199"/>
    <x v="2"/>
    <x v="0"/>
    <n v="15.780994666122968"/>
    <n v="35.601645119818166"/>
    <x v="0"/>
    <x v="11"/>
    <x v="3"/>
    <x v="0"/>
  </r>
  <r>
    <x v="4"/>
    <x v="38"/>
    <x v="82"/>
    <x v="4"/>
    <x v="200"/>
    <x v="0"/>
    <x v="0"/>
    <n v="4.7852611472442819"/>
    <n v="7.5366132411702456"/>
    <x v="0"/>
    <x v="11"/>
    <x v="0"/>
    <x v="0"/>
  </r>
  <r>
    <x v="4"/>
    <x v="38"/>
    <x v="82"/>
    <x v="4"/>
    <x v="201"/>
    <x v="0"/>
    <x v="0"/>
    <n v="9.5177265309145742"/>
    <n v="19.477224025829472"/>
    <x v="0"/>
    <x v="11"/>
    <x v="2"/>
    <x v="0"/>
  </r>
  <r>
    <x v="5"/>
    <x v="39"/>
    <x v="82"/>
    <x v="4"/>
    <x v="202"/>
    <x v="2"/>
    <x v="0"/>
    <n v="3.125292120257436"/>
    <n v="6.6524890049149086"/>
    <x v="0"/>
    <x v="11"/>
    <x v="3"/>
    <x v="0"/>
  </r>
  <r>
    <x v="5"/>
    <x v="40"/>
    <x v="83"/>
    <x v="4"/>
    <x v="203"/>
    <x v="2"/>
    <x v="0"/>
    <n v="0.30486556561891692"/>
    <n v="0.54613455768051788"/>
    <x v="0"/>
    <x v="11"/>
    <x v="5"/>
    <x v="0"/>
  </r>
  <r>
    <x v="5"/>
    <x v="40"/>
    <x v="83"/>
    <x v="4"/>
    <x v="204"/>
    <x v="2"/>
    <x v="0"/>
    <n v="6.1228307815716052"/>
    <n v="12.580983824957718"/>
    <x v="0"/>
    <x v="11"/>
    <x v="3"/>
    <x v="0"/>
  </r>
  <r>
    <x v="5"/>
    <x v="40"/>
    <x v="84"/>
    <x v="4"/>
    <x v="205"/>
    <x v="2"/>
    <x v="0"/>
    <n v="5.1195284883789114"/>
    <n v="8.384359280542272"/>
    <x v="0"/>
    <x v="11"/>
    <x v="3"/>
    <x v="0"/>
  </r>
  <r>
    <x v="5"/>
    <x v="40"/>
    <x v="84"/>
    <x v="4"/>
    <x v="206"/>
    <x v="0"/>
    <x v="0"/>
    <n v="23.006405802238366"/>
    <n v="26.812654620340485"/>
    <x v="0"/>
    <x v="11"/>
    <x v="4"/>
    <x v="0"/>
  </r>
  <r>
    <x v="5"/>
    <x v="40"/>
    <x v="85"/>
    <x v="4"/>
    <x v="207"/>
    <x v="2"/>
    <x v="0"/>
    <n v="31.767115155898534"/>
    <n v="66.766905910704921"/>
    <x v="0"/>
    <x v="11"/>
    <x v="3"/>
    <x v="0"/>
  </r>
  <r>
    <x v="5"/>
    <x v="40"/>
    <x v="85"/>
    <x v="4"/>
    <x v="641"/>
    <x v="2"/>
    <x v="6"/>
    <n v="2.658617267077781E-2"/>
    <n v="6.8724576735993373E-2"/>
    <x v="0"/>
    <x v="11"/>
    <x v="3"/>
    <x v="1"/>
  </r>
  <r>
    <x v="5"/>
    <x v="40"/>
    <x v="76"/>
    <x v="4"/>
    <x v="208"/>
    <x v="2"/>
    <x v="0"/>
    <n v="23.528792416336959"/>
    <n v="38.614663072702406"/>
    <x v="0"/>
    <x v="11"/>
    <x v="3"/>
    <x v="0"/>
  </r>
  <r>
    <x v="5"/>
    <x v="40"/>
    <x v="76"/>
    <x v="4"/>
    <x v="209"/>
    <x v="0"/>
    <x v="0"/>
    <n v="7.7700449142762746"/>
    <n v="8.3858099203634868"/>
    <x v="0"/>
    <x v="11"/>
    <x v="0"/>
    <x v="0"/>
  </r>
  <r>
    <x v="5"/>
    <x v="40"/>
    <x v="76"/>
    <x v="4"/>
    <x v="210"/>
    <x v="0"/>
    <x v="0"/>
    <n v="18.708371983713505"/>
    <n v="19.011316900862592"/>
    <x v="0"/>
    <x v="11"/>
    <x v="4"/>
    <x v="0"/>
  </r>
  <r>
    <x v="6"/>
    <x v="41"/>
    <x v="13"/>
    <x v="4"/>
    <x v="679"/>
    <x v="2"/>
    <x v="5"/>
    <n v="0.382549550091487"/>
    <n v="0.68298129232999771"/>
    <x v="0"/>
    <x v="11"/>
    <x v="3"/>
    <x v="1"/>
  </r>
  <r>
    <x v="6"/>
    <x v="41"/>
    <x v="13"/>
    <x v="4"/>
    <x v="211"/>
    <x v="2"/>
    <x v="0"/>
    <n v="30.673534682854175"/>
    <n v="86.953406066587846"/>
    <x v="0"/>
    <x v="11"/>
    <x v="3"/>
    <x v="0"/>
  </r>
  <r>
    <x v="6"/>
    <x v="41"/>
    <x v="82"/>
    <x v="4"/>
    <x v="212"/>
    <x v="2"/>
    <x v="0"/>
    <n v="0.19270871868567793"/>
    <n v="0.34106612408266807"/>
    <x v="0"/>
    <x v="11"/>
    <x v="3"/>
    <x v="0"/>
  </r>
  <r>
    <x v="6"/>
    <x v="41"/>
    <x v="82"/>
    <x v="4"/>
    <x v="212"/>
    <x v="2"/>
    <x v="0"/>
    <n v="5.1443666233080947"/>
    <n v="13.97251338248758"/>
    <x v="0"/>
    <x v="11"/>
    <x v="3"/>
    <x v="0"/>
  </r>
  <r>
    <x v="6"/>
    <x v="42"/>
    <x v="86"/>
    <x v="4"/>
    <x v="213"/>
    <x v="2"/>
    <x v="0"/>
    <n v="1.2805768547296323"/>
    <n v="3.2244138234842046"/>
    <x v="0"/>
    <x v="11"/>
    <x v="3"/>
    <x v="0"/>
  </r>
  <r>
    <x v="7"/>
    <x v="43"/>
    <x v="82"/>
    <x v="4"/>
    <x v="215"/>
    <x v="2"/>
    <x v="0"/>
    <n v="6.8543900790406376"/>
    <n v="17.946940409651226"/>
    <x v="0"/>
    <x v="11"/>
    <x v="3"/>
    <x v="0"/>
  </r>
  <r>
    <x v="7"/>
    <x v="43"/>
    <x v="88"/>
    <x v="4"/>
    <x v="216"/>
    <x v="2"/>
    <x v="0"/>
    <n v="27.002132532131078"/>
    <n v="74.188550038343536"/>
    <x v="0"/>
    <x v="11"/>
    <x v="3"/>
    <x v="0"/>
  </r>
  <r>
    <x v="7"/>
    <x v="43"/>
    <x v="88"/>
    <x v="4"/>
    <x v="217"/>
    <x v="2"/>
    <x v="1"/>
    <n v="1.408744359265286"/>
    <n v="3.6322671206681809"/>
    <x v="0"/>
    <x v="11"/>
    <x v="3"/>
    <x v="1"/>
  </r>
  <r>
    <x v="8"/>
    <x v="44"/>
    <x v="89"/>
    <x v="4"/>
    <x v="218"/>
    <x v="0"/>
    <x v="0"/>
    <n v="3.4081671995857503"/>
    <n v="4.4910308620491648"/>
    <x v="0"/>
    <x v="11"/>
    <x v="2"/>
    <x v="0"/>
  </r>
  <r>
    <x v="8"/>
    <x v="44"/>
    <x v="89"/>
    <x v="4"/>
    <x v="219"/>
    <x v="0"/>
    <x v="0"/>
    <n v="6.5744406973496901"/>
    <n v="7.7299335997520631"/>
    <x v="0"/>
    <x v="11"/>
    <x v="4"/>
    <x v="0"/>
  </r>
  <r>
    <x v="8"/>
    <x v="44"/>
    <x v="82"/>
    <x v="4"/>
    <x v="220"/>
    <x v="0"/>
    <x v="0"/>
    <n v="1.6951425692524655"/>
    <n v="2.3391145653956862"/>
    <x v="0"/>
    <x v="11"/>
    <x v="2"/>
    <x v="0"/>
  </r>
  <r>
    <x v="8"/>
    <x v="44"/>
    <x v="82"/>
    <x v="4"/>
    <x v="221"/>
    <x v="0"/>
    <x v="0"/>
    <n v="4.220364229905246"/>
    <n v="4.2216397684502631"/>
    <x v="0"/>
    <x v="11"/>
    <x v="4"/>
    <x v="0"/>
  </r>
  <r>
    <x v="9"/>
    <x v="45"/>
    <x v="90"/>
    <x v="4"/>
    <x v="222"/>
    <x v="2"/>
    <x v="0"/>
    <n v="0.36822930345990812"/>
    <n v="0.93494714365919118"/>
    <x v="0"/>
    <x v="11"/>
    <x v="2"/>
    <x v="0"/>
  </r>
  <r>
    <x v="9"/>
    <x v="45"/>
    <x v="91"/>
    <x v="4"/>
    <x v="223"/>
    <x v="2"/>
    <x v="0"/>
    <n v="1.2088759969987297"/>
    <n v="3.3673104076436351"/>
    <x v="0"/>
    <x v="11"/>
    <x v="3"/>
    <x v="0"/>
  </r>
  <r>
    <x v="9"/>
    <x v="45"/>
    <x v="92"/>
    <x v="4"/>
    <x v="224"/>
    <x v="2"/>
    <x v="0"/>
    <n v="0.28291158636728908"/>
    <n v="0.68595521765549816"/>
    <x v="0"/>
    <x v="11"/>
    <x v="3"/>
    <x v="0"/>
  </r>
  <r>
    <x v="9"/>
    <x v="45"/>
    <x v="92"/>
    <x v="4"/>
    <x v="225"/>
    <x v="2"/>
    <x v="0"/>
    <n v="0.34594225079548485"/>
    <n v="0.83364549227843487"/>
    <x v="0"/>
    <x v="11"/>
    <x v="2"/>
    <x v="0"/>
  </r>
  <r>
    <x v="9"/>
    <x v="45"/>
    <x v="92"/>
    <x v="4"/>
    <x v="226"/>
    <x v="0"/>
    <x v="0"/>
    <n v="1.1326902307844047"/>
    <n v="2.0935326311895235"/>
    <x v="0"/>
    <x v="11"/>
    <x v="0"/>
    <x v="0"/>
  </r>
  <r>
    <x v="9"/>
    <x v="45"/>
    <x v="250"/>
    <x v="4"/>
    <x v="727"/>
    <x v="2"/>
    <x v="0"/>
    <n v="0.21580903107400928"/>
    <n v="0.85426143814318334"/>
    <x v="0"/>
    <x v="11"/>
    <x v="3"/>
    <x v="0"/>
  </r>
  <r>
    <x v="9"/>
    <x v="45"/>
    <x v="250"/>
    <x v="4"/>
    <x v="790"/>
    <x v="2"/>
    <x v="0"/>
    <n v="9.0953743895819507E-4"/>
    <n v="2.283432494504902E-3"/>
    <x v="0"/>
    <x v="11"/>
    <x v="2"/>
    <x v="0"/>
  </r>
  <r>
    <x v="9"/>
    <x v="45"/>
    <x v="93"/>
    <x v="4"/>
    <x v="227"/>
    <x v="2"/>
    <x v="0"/>
    <n v="0.64989497844613153"/>
    <n v="2.4690588035766217"/>
    <x v="0"/>
    <x v="11"/>
    <x v="3"/>
    <x v="0"/>
  </r>
  <r>
    <x v="9"/>
    <x v="45"/>
    <x v="93"/>
    <x v="4"/>
    <x v="228"/>
    <x v="2"/>
    <x v="0"/>
    <n v="0.10596231396235858"/>
    <n v="0.35329414763164912"/>
    <x v="0"/>
    <x v="11"/>
    <x v="2"/>
    <x v="0"/>
  </r>
  <r>
    <x v="9"/>
    <x v="45"/>
    <x v="93"/>
    <x v="4"/>
    <x v="229"/>
    <x v="2"/>
    <x v="0"/>
    <n v="8.1263841652197327E-2"/>
    <n v="0.3432943927827205"/>
    <x v="0"/>
    <x v="11"/>
    <x v="4"/>
    <x v="0"/>
  </r>
  <r>
    <x v="9"/>
    <x v="46"/>
    <x v="134"/>
    <x v="4"/>
    <x v="545"/>
    <x v="2"/>
    <x v="0"/>
    <n v="4.0528774712042168E-4"/>
    <n v="8.5694186603861491E-4"/>
    <x v="0"/>
    <x v="11"/>
    <x v="3"/>
    <x v="0"/>
  </r>
  <r>
    <x v="9"/>
    <x v="46"/>
    <x v="94"/>
    <x v="4"/>
    <x v="230"/>
    <x v="2"/>
    <x v="0"/>
    <n v="0.61436786760818773"/>
    <n v="1.5768239173671212"/>
    <x v="0"/>
    <x v="11"/>
    <x v="3"/>
    <x v="0"/>
  </r>
  <r>
    <x v="9"/>
    <x v="46"/>
    <x v="13"/>
    <x v="4"/>
    <x v="231"/>
    <x v="2"/>
    <x v="0"/>
    <n v="0.40499801860266582"/>
    <n v="1.0116034570031101"/>
    <x v="0"/>
    <x v="11"/>
    <x v="3"/>
    <x v="0"/>
  </r>
  <r>
    <x v="9"/>
    <x v="46"/>
    <x v="13"/>
    <x v="4"/>
    <x v="232"/>
    <x v="2"/>
    <x v="0"/>
    <n v="0.44457315704266409"/>
    <n v="1.0406315610053096"/>
    <x v="0"/>
    <x v="11"/>
    <x v="2"/>
    <x v="0"/>
  </r>
  <r>
    <x v="9"/>
    <x v="46"/>
    <x v="13"/>
    <x v="4"/>
    <x v="233"/>
    <x v="0"/>
    <x v="0"/>
    <n v="0.42087247766371405"/>
    <n v="0.77035546685678058"/>
    <x v="0"/>
    <x v="11"/>
    <x v="0"/>
    <x v="0"/>
  </r>
  <r>
    <x v="9"/>
    <x v="46"/>
    <x v="95"/>
    <x v="4"/>
    <x v="234"/>
    <x v="2"/>
    <x v="0"/>
    <n v="0.61235733336211995"/>
    <n v="0.98946667627347817"/>
    <x v="0"/>
    <x v="11"/>
    <x v="3"/>
    <x v="0"/>
  </r>
  <r>
    <x v="9"/>
    <x v="46"/>
    <x v="96"/>
    <x v="4"/>
    <x v="235"/>
    <x v="2"/>
    <x v="0"/>
    <n v="0.67473966723388279"/>
    <n v="1.712584492802562"/>
    <x v="0"/>
    <x v="11"/>
    <x v="3"/>
    <x v="0"/>
  </r>
  <r>
    <x v="9"/>
    <x v="46"/>
    <x v="97"/>
    <x v="4"/>
    <x v="236"/>
    <x v="2"/>
    <x v="0"/>
    <n v="0.99415147871168008"/>
    <n v="1.9614663868388962"/>
    <x v="0"/>
    <x v="11"/>
    <x v="3"/>
    <x v="0"/>
  </r>
  <r>
    <x v="9"/>
    <x v="46"/>
    <x v="98"/>
    <x v="4"/>
    <x v="237"/>
    <x v="2"/>
    <x v="0"/>
    <n v="0.52720948167094406"/>
    <n v="1.366104849680839"/>
    <x v="0"/>
    <x v="11"/>
    <x v="3"/>
    <x v="0"/>
  </r>
  <r>
    <x v="9"/>
    <x v="46"/>
    <x v="98"/>
    <x v="4"/>
    <x v="238"/>
    <x v="2"/>
    <x v="0"/>
    <n v="0.87300981882041961"/>
    <n v="1.9555663999794539"/>
    <x v="0"/>
    <x v="11"/>
    <x v="2"/>
    <x v="0"/>
  </r>
  <r>
    <x v="9"/>
    <x v="46"/>
    <x v="98"/>
    <x v="4"/>
    <x v="239"/>
    <x v="0"/>
    <x v="0"/>
    <n v="0.54365226816142642"/>
    <n v="1.0433083154431093"/>
    <x v="0"/>
    <x v="11"/>
    <x v="0"/>
    <x v="0"/>
  </r>
  <r>
    <x v="9"/>
    <x v="48"/>
    <x v="69"/>
    <x v="4"/>
    <x v="797"/>
    <x v="0"/>
    <x v="0"/>
    <n v="0.45452201336481945"/>
    <n v="0.55300194763701171"/>
    <x v="0"/>
    <x v="11"/>
    <x v="4"/>
    <x v="0"/>
  </r>
  <r>
    <x v="9"/>
    <x v="48"/>
    <x v="13"/>
    <x v="4"/>
    <x v="241"/>
    <x v="2"/>
    <x v="0"/>
    <n v="1.6054774201561375"/>
    <n v="3.3482821386213799"/>
    <x v="0"/>
    <x v="11"/>
    <x v="3"/>
    <x v="0"/>
  </r>
  <r>
    <x v="9"/>
    <x v="48"/>
    <x v="13"/>
    <x v="4"/>
    <x v="242"/>
    <x v="0"/>
    <x v="0"/>
    <n v="3.3968285376005487"/>
    <n v="4.2466563658226377"/>
    <x v="0"/>
    <x v="11"/>
    <x v="4"/>
    <x v="0"/>
  </r>
  <r>
    <x v="9"/>
    <x v="48"/>
    <x v="55"/>
    <x v="4"/>
    <x v="599"/>
    <x v="0"/>
    <x v="0"/>
    <n v="1.2321810655261312"/>
    <n v="1.4964573110109962"/>
    <x v="0"/>
    <x v="11"/>
    <x v="4"/>
    <x v="0"/>
  </r>
  <r>
    <x v="9"/>
    <x v="48"/>
    <x v="75"/>
    <x v="4"/>
    <x v="243"/>
    <x v="2"/>
    <x v="0"/>
    <n v="1.1886564653834988"/>
    <n v="2.0557867520694306"/>
    <x v="0"/>
    <x v="11"/>
    <x v="3"/>
    <x v="0"/>
  </r>
  <r>
    <x v="10"/>
    <x v="49"/>
    <x v="13"/>
    <x v="4"/>
    <x v="244"/>
    <x v="2"/>
    <x v="0"/>
    <n v="4.979264455291796"/>
    <n v="7.8982820735089767"/>
    <x v="0"/>
    <x v="11"/>
    <x v="3"/>
    <x v="0"/>
  </r>
  <r>
    <x v="10"/>
    <x v="49"/>
    <x v="100"/>
    <x v="4"/>
    <x v="245"/>
    <x v="2"/>
    <x v="0"/>
    <n v="8.5345315843936898E-2"/>
    <n v="0.254362115158212"/>
    <x v="0"/>
    <x v="11"/>
    <x v="2"/>
    <x v="0"/>
  </r>
  <r>
    <x v="10"/>
    <x v="49"/>
    <x v="100"/>
    <x v="4"/>
    <x v="246"/>
    <x v="2"/>
    <x v="0"/>
    <n v="2.5860568263262667"/>
    <n v="6.5171411352745832"/>
    <x v="0"/>
    <x v="11"/>
    <x v="4"/>
    <x v="0"/>
  </r>
  <r>
    <x v="10"/>
    <x v="49"/>
    <x v="100"/>
    <x v="4"/>
    <x v="729"/>
    <x v="0"/>
    <x v="0"/>
    <n v="2.3005805344161787E-2"/>
    <n v="4.1138739271848149E-2"/>
    <x v="0"/>
    <x v="11"/>
    <x v="2"/>
    <x v="0"/>
  </r>
  <r>
    <x v="10"/>
    <x v="49"/>
    <x v="13"/>
    <x v="4"/>
    <x v="247"/>
    <x v="0"/>
    <x v="0"/>
    <n v="0.18736024404740695"/>
    <n v="0.24325827589524207"/>
    <x v="0"/>
    <x v="11"/>
    <x v="2"/>
    <x v="0"/>
  </r>
  <r>
    <x v="10"/>
    <x v="49"/>
    <x v="100"/>
    <x v="4"/>
    <x v="248"/>
    <x v="0"/>
    <x v="0"/>
    <n v="2.7033874052280304"/>
    <n v="4.3612618091220696"/>
    <x v="0"/>
    <x v="11"/>
    <x v="4"/>
    <x v="0"/>
  </r>
  <r>
    <x v="10"/>
    <x v="49"/>
    <x v="13"/>
    <x v="4"/>
    <x v="249"/>
    <x v="0"/>
    <x v="0"/>
    <n v="3.5953666296436118"/>
    <n v="3.803669445470057"/>
    <x v="0"/>
    <x v="11"/>
    <x v="4"/>
    <x v="0"/>
  </r>
  <r>
    <x v="10"/>
    <x v="49"/>
    <x v="100"/>
    <x v="4"/>
    <x v="250"/>
    <x v="0"/>
    <x v="0"/>
    <n v="0.95973033915691153"/>
    <n v="1.5035890069784541"/>
    <x v="0"/>
    <x v="11"/>
    <x v="9"/>
    <x v="0"/>
  </r>
  <r>
    <x v="10"/>
    <x v="49"/>
    <x v="75"/>
    <x v="4"/>
    <x v="251"/>
    <x v="2"/>
    <x v="0"/>
    <n v="4.3851412698913177E-2"/>
    <n v="0.11580314906654218"/>
    <x v="0"/>
    <x v="11"/>
    <x v="4"/>
    <x v="0"/>
  </r>
  <r>
    <x v="10"/>
    <x v="49"/>
    <x v="76"/>
    <x v="4"/>
    <x v="252"/>
    <x v="2"/>
    <x v="0"/>
    <n v="3.3929989741887998"/>
    <n v="4.3328755266608745"/>
    <x v="0"/>
    <x v="11"/>
    <x v="3"/>
    <x v="0"/>
  </r>
  <r>
    <x v="10"/>
    <x v="49"/>
    <x v="76"/>
    <x v="4"/>
    <x v="253"/>
    <x v="0"/>
    <x v="0"/>
    <n v="1.5262640483854735"/>
    <n v="1.574733766529715"/>
    <x v="0"/>
    <x v="11"/>
    <x v="2"/>
    <x v="0"/>
  </r>
  <r>
    <x v="10"/>
    <x v="49"/>
    <x v="82"/>
    <x v="4"/>
    <x v="255"/>
    <x v="2"/>
    <x v="0"/>
    <n v="0.88267649170457618"/>
    <n v="1.5265568674208441"/>
    <x v="0"/>
    <x v="11"/>
    <x v="3"/>
    <x v="0"/>
  </r>
  <r>
    <x v="10"/>
    <x v="49"/>
    <x v="82"/>
    <x v="4"/>
    <x v="256"/>
    <x v="2"/>
    <x v="0"/>
    <n v="4.4345036542170813E-2"/>
    <n v="0.13179080757694556"/>
    <x v="0"/>
    <x v="11"/>
    <x v="2"/>
    <x v="0"/>
  </r>
  <r>
    <x v="10"/>
    <x v="49"/>
    <x v="82"/>
    <x v="4"/>
    <x v="257"/>
    <x v="2"/>
    <x v="0"/>
    <n v="0.59066029313374802"/>
    <n v="1.8423074414112772"/>
    <x v="0"/>
    <x v="11"/>
    <x v="4"/>
    <x v="0"/>
  </r>
  <r>
    <x v="10"/>
    <x v="49"/>
    <x v="82"/>
    <x v="4"/>
    <x v="546"/>
    <x v="0"/>
    <x v="0"/>
    <n v="0.3808550416849199"/>
    <n v="0.66371507879718206"/>
    <x v="0"/>
    <x v="11"/>
    <x v="9"/>
    <x v="0"/>
  </r>
  <r>
    <x v="10"/>
    <x v="49"/>
    <x v="101"/>
    <x v="4"/>
    <x v="258"/>
    <x v="2"/>
    <x v="0"/>
    <n v="0.32463126690082617"/>
    <n v="1.1215484873079866"/>
    <x v="0"/>
    <x v="11"/>
    <x v="4"/>
    <x v="0"/>
  </r>
  <r>
    <x v="10"/>
    <x v="50"/>
    <x v="13"/>
    <x v="4"/>
    <x v="259"/>
    <x v="0"/>
    <x v="0"/>
    <n v="1.5081968137219157"/>
    <n v="1.0702516637041883"/>
    <x v="0"/>
    <x v="11"/>
    <x v="4"/>
    <x v="0"/>
  </r>
  <r>
    <x v="11"/>
    <x v="51"/>
    <x v="102"/>
    <x v="4"/>
    <x v="260"/>
    <x v="0"/>
    <x v="0"/>
    <n v="0.29917878665227349"/>
    <n v="0.34418423787938329"/>
    <x v="0"/>
    <x v="11"/>
    <x v="4"/>
    <x v="0"/>
  </r>
  <r>
    <x v="11"/>
    <x v="52"/>
    <x v="102"/>
    <x v="4"/>
    <x v="261"/>
    <x v="2"/>
    <x v="0"/>
    <n v="8.2575871458446404"/>
    <n v="16.941683216954296"/>
    <x v="0"/>
    <x v="11"/>
    <x v="3"/>
    <x v="0"/>
  </r>
  <r>
    <x v="11"/>
    <x v="52"/>
    <x v="102"/>
    <x v="4"/>
    <x v="263"/>
    <x v="0"/>
    <x v="0"/>
    <n v="6.21225201931136"/>
    <n v="6.2064692572823326"/>
    <x v="0"/>
    <x v="11"/>
    <x v="4"/>
    <x v="0"/>
  </r>
  <r>
    <x v="11"/>
    <x v="52"/>
    <x v="103"/>
    <x v="4"/>
    <x v="264"/>
    <x v="2"/>
    <x v="0"/>
    <n v="3.6218220177141078"/>
    <n v="7.3589272640564722"/>
    <x v="0"/>
    <x v="11"/>
    <x v="3"/>
    <x v="0"/>
  </r>
  <r>
    <x v="11"/>
    <x v="52"/>
    <x v="103"/>
    <x v="4"/>
    <x v="265"/>
    <x v="0"/>
    <x v="0"/>
    <n v="4.9783503966596134"/>
    <n v="5.237317120919343"/>
    <x v="0"/>
    <x v="11"/>
    <x v="4"/>
    <x v="0"/>
  </r>
  <r>
    <x v="12"/>
    <x v="53"/>
    <x v="104"/>
    <x v="4"/>
    <x v="266"/>
    <x v="0"/>
    <x v="0"/>
    <n v="1.1689692319245533"/>
    <n v="0.9174946252226307"/>
    <x v="0"/>
    <x v="11"/>
    <x v="4"/>
    <x v="0"/>
  </r>
  <r>
    <x v="12"/>
    <x v="54"/>
    <x v="105"/>
    <x v="4"/>
    <x v="267"/>
    <x v="2"/>
    <x v="0"/>
    <n v="0.53201676871144654"/>
    <n v="0.73241030264420737"/>
    <x v="0"/>
    <x v="11"/>
    <x v="3"/>
    <x v="0"/>
  </r>
  <r>
    <x v="12"/>
    <x v="55"/>
    <x v="13"/>
    <x v="4"/>
    <x v="268"/>
    <x v="2"/>
    <x v="0"/>
    <n v="1.1948150139992129"/>
    <n v="1.5341361392210902"/>
    <x v="0"/>
    <x v="11"/>
    <x v="3"/>
    <x v="0"/>
  </r>
  <r>
    <x v="12"/>
    <x v="56"/>
    <x v="106"/>
    <x v="4"/>
    <x v="269"/>
    <x v="0"/>
    <x v="0"/>
    <n v="1.9830227904926911"/>
    <n v="1.392084483585456"/>
    <x v="0"/>
    <x v="11"/>
    <x v="4"/>
    <x v="0"/>
  </r>
  <r>
    <x v="12"/>
    <x v="57"/>
    <x v="13"/>
    <x v="4"/>
    <x v="270"/>
    <x v="0"/>
    <x v="0"/>
    <n v="1.1595230798468266"/>
    <n v="1.0603815877925558"/>
    <x v="0"/>
    <x v="11"/>
    <x v="4"/>
    <x v="0"/>
  </r>
  <r>
    <x v="12"/>
    <x v="57"/>
    <x v="29"/>
    <x v="4"/>
    <x v="271"/>
    <x v="0"/>
    <x v="0"/>
    <n v="2.3490944146368777"/>
    <n v="2.5781459985178219"/>
    <x v="0"/>
    <x v="11"/>
    <x v="4"/>
    <x v="0"/>
  </r>
  <r>
    <x v="13"/>
    <x v="59"/>
    <x v="29"/>
    <x v="3"/>
    <x v="273"/>
    <x v="0"/>
    <x v="0"/>
    <n v="0.11148003014012606"/>
    <n v="0.12753652934344001"/>
    <x v="0"/>
    <x v="11"/>
    <x v="2"/>
    <x v="0"/>
  </r>
  <r>
    <x v="64"/>
    <x v="197"/>
    <x v="13"/>
    <x v="4"/>
    <x v="683"/>
    <x v="0"/>
    <x v="0"/>
    <n v="4.0733170122966698E-2"/>
    <n v="8.1731380512485408E-2"/>
    <x v="0"/>
    <x v="11"/>
    <x v="4"/>
    <x v="0"/>
  </r>
  <r>
    <x v="64"/>
    <x v="197"/>
    <x v="82"/>
    <x v="4"/>
    <x v="684"/>
    <x v="0"/>
    <x v="0"/>
    <n v="2.0337798882515475E-2"/>
    <n v="4.0953738261513023E-2"/>
    <x v="0"/>
    <x v="11"/>
    <x v="4"/>
    <x v="0"/>
  </r>
  <r>
    <x v="14"/>
    <x v="60"/>
    <x v="10"/>
    <x v="0"/>
    <x v="280"/>
    <x v="2"/>
    <x v="0"/>
    <n v="0.15550085410717096"/>
    <n v="0.23987631286053307"/>
    <x v="0"/>
    <x v="11"/>
    <x v="3"/>
    <x v="0"/>
  </r>
  <r>
    <x v="14"/>
    <x v="60"/>
    <x v="10"/>
    <x v="0"/>
    <x v="281"/>
    <x v="0"/>
    <x v="0"/>
    <n v="0.17408830552143481"/>
    <n v="0.199628575023439"/>
    <x v="0"/>
    <x v="11"/>
    <x v="2"/>
    <x v="0"/>
  </r>
  <r>
    <x v="14"/>
    <x v="60"/>
    <x v="10"/>
    <x v="0"/>
    <x v="282"/>
    <x v="0"/>
    <x v="0"/>
    <n v="3.9691365977023172"/>
    <n v="3.8081031765122577"/>
    <x v="0"/>
    <x v="11"/>
    <x v="4"/>
    <x v="0"/>
  </r>
  <r>
    <x v="14"/>
    <x v="61"/>
    <x v="6"/>
    <x v="2"/>
    <x v="283"/>
    <x v="2"/>
    <x v="0"/>
    <n v="3.2613629706420497E-3"/>
    <n v="1.0261162623815876E-2"/>
    <x v="0"/>
    <x v="11"/>
    <x v="5"/>
    <x v="0"/>
  </r>
  <r>
    <x v="14"/>
    <x v="62"/>
    <x v="110"/>
    <x v="2"/>
    <x v="284"/>
    <x v="2"/>
    <x v="0"/>
    <n v="8.9032214971166382E-2"/>
    <n v="0.38278556822660365"/>
    <x v="0"/>
    <x v="11"/>
    <x v="5"/>
    <x v="0"/>
  </r>
  <r>
    <x v="14"/>
    <x v="177"/>
    <x v="92"/>
    <x v="2"/>
    <x v="572"/>
    <x v="2"/>
    <x v="0"/>
    <n v="0.32319901781153115"/>
    <n v="0.86348190120194968"/>
    <x v="0"/>
    <x v="11"/>
    <x v="3"/>
    <x v="0"/>
  </r>
  <r>
    <x v="14"/>
    <x v="63"/>
    <x v="27"/>
    <x v="2"/>
    <x v="600"/>
    <x v="1"/>
    <x v="0"/>
    <n v="1.0513640229940908"/>
    <n v="2.2235015820607584"/>
    <x v="0"/>
    <x v="11"/>
    <x v="12"/>
    <x v="0"/>
  </r>
  <r>
    <x v="14"/>
    <x v="63"/>
    <x v="27"/>
    <x v="2"/>
    <x v="285"/>
    <x v="1"/>
    <x v="0"/>
    <n v="12.096285442857647"/>
    <n v="23.062615237232205"/>
    <x v="0"/>
    <x v="11"/>
    <x v="3"/>
    <x v="0"/>
  </r>
  <r>
    <x v="14"/>
    <x v="63"/>
    <x v="27"/>
    <x v="2"/>
    <x v="286"/>
    <x v="1"/>
    <x v="1"/>
    <n v="0.19704169205639821"/>
    <n v="0.38547804773234057"/>
    <x v="0"/>
    <x v="11"/>
    <x v="3"/>
    <x v="1"/>
  </r>
  <r>
    <x v="14"/>
    <x v="63"/>
    <x v="27"/>
    <x v="2"/>
    <x v="287"/>
    <x v="2"/>
    <x v="0"/>
    <n v="9.7891287232860308E-2"/>
    <n v="0.28152450794321887"/>
    <x v="0"/>
    <x v="11"/>
    <x v="5"/>
    <x v="0"/>
  </r>
  <r>
    <x v="14"/>
    <x v="188"/>
    <x v="77"/>
    <x v="1"/>
    <x v="601"/>
    <x v="1"/>
    <x v="0"/>
    <n v="9.268379570892038E-2"/>
    <n v="0.15697969011914278"/>
    <x v="0"/>
    <x v="11"/>
    <x v="3"/>
    <x v="0"/>
  </r>
  <r>
    <x v="14"/>
    <x v="65"/>
    <x v="111"/>
    <x v="2"/>
    <x v="289"/>
    <x v="2"/>
    <x v="0"/>
    <n v="1.459942100364366"/>
    <n v="3.1289783396638193"/>
    <x v="0"/>
    <x v="11"/>
    <x v="3"/>
    <x v="0"/>
  </r>
  <r>
    <x v="14"/>
    <x v="65"/>
    <x v="112"/>
    <x v="2"/>
    <x v="642"/>
    <x v="1"/>
    <x v="0"/>
    <n v="2.7768540381962183"/>
    <n v="5.1931563710976043"/>
    <x v="0"/>
    <x v="11"/>
    <x v="3"/>
    <x v="0"/>
  </r>
  <r>
    <x v="14"/>
    <x v="65"/>
    <x v="112"/>
    <x v="2"/>
    <x v="290"/>
    <x v="2"/>
    <x v="0"/>
    <n v="1.0384662734179921"/>
    <n v="2.415274993093389"/>
    <x v="0"/>
    <x v="11"/>
    <x v="3"/>
    <x v="0"/>
  </r>
  <r>
    <x v="14"/>
    <x v="66"/>
    <x v="27"/>
    <x v="2"/>
    <x v="710"/>
    <x v="1"/>
    <x v="0"/>
    <n v="2.1089492875167475E-2"/>
    <n v="4.452254613829304E-2"/>
    <x v="0"/>
    <x v="11"/>
    <x v="3"/>
    <x v="0"/>
  </r>
  <r>
    <x v="14"/>
    <x v="67"/>
    <x v="113"/>
    <x v="2"/>
    <x v="293"/>
    <x v="1"/>
    <x v="0"/>
    <n v="0.63713140263682866"/>
    <n v="1.5479494056660188"/>
    <x v="0"/>
    <x v="11"/>
    <x v="3"/>
    <x v="0"/>
  </r>
  <r>
    <x v="14"/>
    <x v="69"/>
    <x v="115"/>
    <x v="0"/>
    <x v="296"/>
    <x v="2"/>
    <x v="0"/>
    <n v="3.7781610490362175E-2"/>
    <n v="5.9051560924981851E-2"/>
    <x v="0"/>
    <x v="11"/>
    <x v="3"/>
    <x v="0"/>
  </r>
  <r>
    <x v="14"/>
    <x v="70"/>
    <x v="89"/>
    <x v="2"/>
    <x v="298"/>
    <x v="1"/>
    <x v="0"/>
    <n v="0.43170526388503638"/>
    <n v="0.84560930809156354"/>
    <x v="0"/>
    <x v="11"/>
    <x v="3"/>
    <x v="0"/>
  </r>
  <r>
    <x v="14"/>
    <x v="70"/>
    <x v="89"/>
    <x v="2"/>
    <x v="299"/>
    <x v="1"/>
    <x v="0"/>
    <n v="4.4052870195766865E-3"/>
    <n v="1.3740873212629241E-2"/>
    <x v="0"/>
    <x v="11"/>
    <x v="9"/>
    <x v="0"/>
  </r>
  <r>
    <x v="14"/>
    <x v="70"/>
    <x v="89"/>
    <x v="2"/>
    <x v="643"/>
    <x v="2"/>
    <x v="0"/>
    <n v="9.5898611471041867E-2"/>
    <n v="0.26745601837097577"/>
    <x v="0"/>
    <x v="11"/>
    <x v="3"/>
    <x v="0"/>
  </r>
  <r>
    <x v="14"/>
    <x v="70"/>
    <x v="89"/>
    <x v="2"/>
    <x v="300"/>
    <x v="2"/>
    <x v="0"/>
    <n v="0.12352267769902127"/>
    <n v="0.29663120193389719"/>
    <x v="0"/>
    <x v="11"/>
    <x v="10"/>
    <x v="0"/>
  </r>
  <r>
    <x v="14"/>
    <x v="71"/>
    <x v="27"/>
    <x v="2"/>
    <x v="301"/>
    <x v="1"/>
    <x v="0"/>
    <n v="0.81972558237976667"/>
    <n v="1.384986229910848"/>
    <x v="0"/>
    <x v="11"/>
    <x v="3"/>
    <x v="0"/>
  </r>
  <r>
    <x v="14"/>
    <x v="71"/>
    <x v="27"/>
    <x v="2"/>
    <x v="302"/>
    <x v="2"/>
    <x v="0"/>
    <n v="0.22851801293911772"/>
    <n v="0.40851752966405103"/>
    <x v="0"/>
    <x v="11"/>
    <x v="3"/>
    <x v="0"/>
  </r>
  <r>
    <x v="14"/>
    <x v="72"/>
    <x v="116"/>
    <x v="2"/>
    <x v="303"/>
    <x v="1"/>
    <x v="0"/>
    <n v="0.15081851586357778"/>
    <n v="0.29876963642193621"/>
    <x v="0"/>
    <x v="11"/>
    <x v="3"/>
    <x v="0"/>
  </r>
  <r>
    <x v="15"/>
    <x v="73"/>
    <x v="10"/>
    <x v="1"/>
    <x v="602"/>
    <x v="0"/>
    <x v="0"/>
    <n v="1.1844204921967636"/>
    <n v="1.025784398916789"/>
    <x v="0"/>
    <x v="11"/>
    <x v="1"/>
    <x v="0"/>
  </r>
  <r>
    <x v="15"/>
    <x v="73"/>
    <x v="10"/>
    <x v="0"/>
    <x v="309"/>
    <x v="0"/>
    <x v="0"/>
    <n v="3.4334966485185592"/>
    <n v="2.6735373804383493"/>
    <x v="0"/>
    <x v="11"/>
    <x v="4"/>
    <x v="0"/>
  </r>
  <r>
    <x v="15"/>
    <x v="73"/>
    <x v="118"/>
    <x v="0"/>
    <x v="311"/>
    <x v="0"/>
    <x v="0"/>
    <n v="4.4963254820870109"/>
    <n v="4.0841395021593696"/>
    <x v="0"/>
    <x v="11"/>
    <x v="0"/>
    <x v="0"/>
  </r>
  <r>
    <x v="15"/>
    <x v="73"/>
    <x v="118"/>
    <x v="0"/>
    <x v="573"/>
    <x v="0"/>
    <x v="0"/>
    <n v="3.8582718391134452"/>
    <n v="3.3390362915439993"/>
    <x v="0"/>
    <x v="11"/>
    <x v="1"/>
    <x v="0"/>
  </r>
  <r>
    <x v="15"/>
    <x v="73"/>
    <x v="25"/>
    <x v="0"/>
    <x v="312"/>
    <x v="0"/>
    <x v="0"/>
    <n v="8.2059781894746315"/>
    <n v="7.6981774025595016"/>
    <x v="0"/>
    <x v="11"/>
    <x v="0"/>
    <x v="0"/>
  </r>
  <r>
    <x v="15"/>
    <x v="73"/>
    <x v="25"/>
    <x v="1"/>
    <x v="312"/>
    <x v="0"/>
    <x v="0"/>
    <n v="4.7634585022541227"/>
    <n v="4.5723168916302939"/>
    <x v="0"/>
    <x v="11"/>
    <x v="0"/>
    <x v="0"/>
  </r>
  <r>
    <x v="15"/>
    <x v="73"/>
    <x v="25"/>
    <x v="0"/>
    <x v="574"/>
    <x v="0"/>
    <x v="0"/>
    <n v="6.1333702112426263"/>
    <n v="5.4320342513062396"/>
    <x v="0"/>
    <x v="11"/>
    <x v="1"/>
    <x v="0"/>
  </r>
  <r>
    <x v="15"/>
    <x v="73"/>
    <x v="25"/>
    <x v="1"/>
    <x v="574"/>
    <x v="0"/>
    <x v="0"/>
    <n v="0.47666666798234181"/>
    <n v="0.34891878940848398"/>
    <x v="0"/>
    <x v="11"/>
    <x v="1"/>
    <x v="0"/>
  </r>
  <r>
    <x v="15"/>
    <x v="74"/>
    <x v="56"/>
    <x v="2"/>
    <x v="314"/>
    <x v="2"/>
    <x v="0"/>
    <n v="0.12227036690185777"/>
    <n v="0.22843805208140436"/>
    <x v="0"/>
    <x v="11"/>
    <x v="3"/>
    <x v="0"/>
  </r>
  <r>
    <x v="15"/>
    <x v="75"/>
    <x v="120"/>
    <x v="0"/>
    <x v="317"/>
    <x v="1"/>
    <x v="0"/>
    <n v="0.24206381563371104"/>
    <n v="0.29494428024296693"/>
    <x v="0"/>
    <x v="11"/>
    <x v="2"/>
    <x v="0"/>
  </r>
  <r>
    <x v="15"/>
    <x v="75"/>
    <x v="120"/>
    <x v="0"/>
    <x v="320"/>
    <x v="0"/>
    <x v="0"/>
    <n v="27.302544197963506"/>
    <n v="21.716959509907621"/>
    <x v="0"/>
    <x v="11"/>
    <x v="1"/>
    <x v="0"/>
  </r>
  <r>
    <x v="15"/>
    <x v="226"/>
    <x v="275"/>
    <x v="2"/>
    <x v="791"/>
    <x v="1"/>
    <x v="0"/>
    <n v="1.2007113580512114E-2"/>
    <n v="2.7463774907900536E-2"/>
    <x v="0"/>
    <x v="11"/>
    <x v="3"/>
    <x v="0"/>
  </r>
  <r>
    <x v="15"/>
    <x v="226"/>
    <x v="275"/>
    <x v="2"/>
    <x v="792"/>
    <x v="2"/>
    <x v="0"/>
    <n v="1.0978426094118287E-2"/>
    <n v="2.7640025518502139E-2"/>
    <x v="0"/>
    <x v="11"/>
    <x v="3"/>
    <x v="0"/>
  </r>
  <r>
    <x v="15"/>
    <x v="76"/>
    <x v="252"/>
    <x v="1"/>
    <x v="732"/>
    <x v="2"/>
    <x v="0"/>
    <n v="6.7342388505946663E-2"/>
    <n v="0.11169996460682682"/>
    <x v="0"/>
    <x v="11"/>
    <x v="3"/>
    <x v="0"/>
  </r>
  <r>
    <x v="15"/>
    <x v="76"/>
    <x v="253"/>
    <x v="1"/>
    <x v="733"/>
    <x v="2"/>
    <x v="0"/>
    <n v="0.18855885983202472"/>
    <n v="0.27980114842666359"/>
    <x v="0"/>
    <x v="11"/>
    <x v="3"/>
    <x v="0"/>
  </r>
  <r>
    <x v="15"/>
    <x v="77"/>
    <x v="117"/>
    <x v="2"/>
    <x v="324"/>
    <x v="2"/>
    <x v="0"/>
    <n v="0.61911092675108426"/>
    <n v="1.0325956232770361"/>
    <x v="0"/>
    <x v="11"/>
    <x v="3"/>
    <x v="0"/>
  </r>
  <r>
    <x v="15"/>
    <x v="77"/>
    <x v="122"/>
    <x v="1"/>
    <x v="603"/>
    <x v="1"/>
    <x v="0"/>
    <n v="1.5221455458190214"/>
    <n v="2.2168751051000508"/>
    <x v="0"/>
    <x v="11"/>
    <x v="15"/>
    <x v="0"/>
  </r>
  <r>
    <x v="15"/>
    <x v="77"/>
    <x v="124"/>
    <x v="1"/>
    <x v="644"/>
    <x v="1"/>
    <x v="0"/>
    <n v="1.0540083665908251"/>
    <n v="1.5263001656893675"/>
    <x v="0"/>
    <x v="11"/>
    <x v="15"/>
    <x v="0"/>
  </r>
  <r>
    <x v="15"/>
    <x v="77"/>
    <x v="122"/>
    <x v="1"/>
    <x v="325"/>
    <x v="2"/>
    <x v="0"/>
    <n v="17.244441806412613"/>
    <n v="27.332635519559119"/>
    <x v="0"/>
    <x v="11"/>
    <x v="3"/>
    <x v="0"/>
  </r>
  <r>
    <x v="15"/>
    <x v="77"/>
    <x v="122"/>
    <x v="1"/>
    <x v="325"/>
    <x v="2"/>
    <x v="0"/>
    <n v="1.553257203423658"/>
    <n v="2.2889411778568105"/>
    <x v="0"/>
    <x v="11"/>
    <x v="3"/>
    <x v="0"/>
  </r>
  <r>
    <x v="15"/>
    <x v="77"/>
    <x v="123"/>
    <x v="1"/>
    <x v="326"/>
    <x v="2"/>
    <x v="0"/>
    <n v="12.183911336105519"/>
    <n v="19.579149921243065"/>
    <x v="0"/>
    <x v="11"/>
    <x v="3"/>
    <x v="0"/>
  </r>
  <r>
    <x v="15"/>
    <x v="77"/>
    <x v="124"/>
    <x v="1"/>
    <x v="327"/>
    <x v="2"/>
    <x v="0"/>
    <n v="8.994974364832597"/>
    <n v="15.597411682205493"/>
    <x v="0"/>
    <x v="11"/>
    <x v="3"/>
    <x v="0"/>
  </r>
  <r>
    <x v="15"/>
    <x v="77"/>
    <x v="10"/>
    <x v="2"/>
    <x v="332"/>
    <x v="1"/>
    <x v="0"/>
    <n v="0.90361605999483496"/>
    <n v="1.4181083064402078"/>
    <x v="0"/>
    <x v="11"/>
    <x v="2"/>
    <x v="0"/>
  </r>
  <r>
    <x v="15"/>
    <x v="77"/>
    <x v="10"/>
    <x v="2"/>
    <x v="333"/>
    <x v="2"/>
    <x v="0"/>
    <n v="1.8705180165746573"/>
    <n v="2.8954692642346065"/>
    <x v="0"/>
    <x v="11"/>
    <x v="3"/>
    <x v="0"/>
  </r>
  <r>
    <x v="15"/>
    <x v="77"/>
    <x v="26"/>
    <x v="1"/>
    <x v="334"/>
    <x v="2"/>
    <x v="0"/>
    <n v="2.214931963228147"/>
    <n v="3.5874898577481771"/>
    <x v="0"/>
    <x v="11"/>
    <x v="3"/>
    <x v="0"/>
  </r>
  <r>
    <x v="15"/>
    <x v="77"/>
    <x v="26"/>
    <x v="2"/>
    <x v="334"/>
    <x v="2"/>
    <x v="0"/>
    <n v="1.8303695131940904E-2"/>
    <n v="3.5125191953775711E-2"/>
    <x v="0"/>
    <x v="11"/>
    <x v="3"/>
    <x v="0"/>
  </r>
  <r>
    <x v="15"/>
    <x v="198"/>
    <x v="233"/>
    <x v="0"/>
    <x v="687"/>
    <x v="2"/>
    <x v="0"/>
    <n v="1.6472000887786085"/>
    <n v="2.2246326897768225"/>
    <x v="0"/>
    <x v="11"/>
    <x v="3"/>
    <x v="0"/>
  </r>
  <r>
    <x v="16"/>
    <x v="78"/>
    <x v="126"/>
    <x v="0"/>
    <x v="336"/>
    <x v="0"/>
    <x v="0"/>
    <n v="2.6790258575310011"/>
    <n v="2.440564110112625"/>
    <x v="0"/>
    <x v="11"/>
    <x v="4"/>
    <x v="0"/>
  </r>
  <r>
    <x v="16"/>
    <x v="79"/>
    <x v="78"/>
    <x v="0"/>
    <x v="711"/>
    <x v="1"/>
    <x v="0"/>
    <n v="4.7765895652473805E-3"/>
    <n v="8.2410492383766278E-3"/>
    <x v="0"/>
    <x v="11"/>
    <x v="3"/>
    <x v="0"/>
  </r>
  <r>
    <x v="16"/>
    <x v="79"/>
    <x v="78"/>
    <x v="2"/>
    <x v="337"/>
    <x v="2"/>
    <x v="0"/>
    <n v="4.0155269198638842E-2"/>
    <n v="7.5929147698565416E-2"/>
    <x v="0"/>
    <x v="11"/>
    <x v="3"/>
    <x v="0"/>
  </r>
  <r>
    <x v="16"/>
    <x v="80"/>
    <x v="127"/>
    <x v="0"/>
    <x v="338"/>
    <x v="1"/>
    <x v="0"/>
    <n v="1.7678431841029393E-2"/>
    <n v="2.9739722880151833E-2"/>
    <x v="0"/>
    <x v="11"/>
    <x v="3"/>
    <x v="0"/>
  </r>
  <r>
    <x v="16"/>
    <x v="80"/>
    <x v="127"/>
    <x v="0"/>
    <x v="339"/>
    <x v="2"/>
    <x v="0"/>
    <n v="0.25205378819436458"/>
    <n v="0.40957935140569668"/>
    <x v="0"/>
    <x v="11"/>
    <x v="3"/>
    <x v="0"/>
  </r>
  <r>
    <x v="16"/>
    <x v="80"/>
    <x v="127"/>
    <x v="0"/>
    <x v="646"/>
    <x v="0"/>
    <x v="0"/>
    <n v="0.94403096617656068"/>
    <n v="0.9517927410919208"/>
    <x v="0"/>
    <x v="11"/>
    <x v="0"/>
    <x v="0"/>
  </r>
  <r>
    <x v="16"/>
    <x v="80"/>
    <x v="127"/>
    <x v="0"/>
    <x v="340"/>
    <x v="0"/>
    <x v="0"/>
    <n v="0.54864484984312611"/>
    <n v="0.62117480849467366"/>
    <x v="0"/>
    <x v="11"/>
    <x v="2"/>
    <x v="0"/>
  </r>
  <r>
    <x v="16"/>
    <x v="80"/>
    <x v="128"/>
    <x v="0"/>
    <x v="341"/>
    <x v="1"/>
    <x v="0"/>
    <n v="1.630115324113236"/>
    <n v="2.0847310107226611"/>
    <x v="0"/>
    <x v="11"/>
    <x v="3"/>
    <x v="0"/>
  </r>
  <r>
    <x v="16"/>
    <x v="80"/>
    <x v="128"/>
    <x v="0"/>
    <x v="342"/>
    <x v="2"/>
    <x v="0"/>
    <n v="0.94668086090563341"/>
    <n v="1.3387972212045933"/>
    <x v="0"/>
    <x v="11"/>
    <x v="3"/>
    <x v="0"/>
  </r>
  <r>
    <x v="16"/>
    <x v="80"/>
    <x v="128"/>
    <x v="0"/>
    <x v="343"/>
    <x v="0"/>
    <x v="0"/>
    <n v="7.0932209316455257"/>
    <n v="7.2772864387809371"/>
    <x v="0"/>
    <x v="11"/>
    <x v="2"/>
    <x v="0"/>
  </r>
  <r>
    <x v="16"/>
    <x v="80"/>
    <x v="128"/>
    <x v="0"/>
    <x v="344"/>
    <x v="0"/>
    <x v="0"/>
    <n v="46.413691299126704"/>
    <n v="36.528819529395015"/>
    <x v="0"/>
    <x v="11"/>
    <x v="4"/>
    <x v="0"/>
  </r>
  <r>
    <x v="16"/>
    <x v="80"/>
    <x v="129"/>
    <x v="3"/>
    <x v="346"/>
    <x v="0"/>
    <x v="0"/>
    <n v="0.78185543573437366"/>
    <n v="0.96974538572932079"/>
    <x v="0"/>
    <x v="11"/>
    <x v="2"/>
    <x v="0"/>
  </r>
  <r>
    <x v="16"/>
    <x v="80"/>
    <x v="129"/>
    <x v="3"/>
    <x v="347"/>
    <x v="0"/>
    <x v="0"/>
    <n v="1.4789725479802434"/>
    <n v="1.4779065480714513"/>
    <x v="0"/>
    <x v="11"/>
    <x v="4"/>
    <x v="0"/>
  </r>
  <r>
    <x v="16"/>
    <x v="80"/>
    <x v="107"/>
    <x v="0"/>
    <x v="348"/>
    <x v="2"/>
    <x v="0"/>
    <n v="1.8190446360417143"/>
    <n v="2.3944749294480294"/>
    <x v="0"/>
    <x v="11"/>
    <x v="3"/>
    <x v="0"/>
  </r>
  <r>
    <x v="17"/>
    <x v="82"/>
    <x v="27"/>
    <x v="0"/>
    <x v="351"/>
    <x v="1"/>
    <x v="0"/>
    <n v="24.508201657689238"/>
    <n v="21.335001754758888"/>
    <x v="0"/>
    <x v="11"/>
    <x v="3"/>
    <x v="0"/>
  </r>
  <r>
    <x v="17"/>
    <x v="83"/>
    <x v="131"/>
    <x v="2"/>
    <x v="352"/>
    <x v="2"/>
    <x v="0"/>
    <n v="8.7474694771172548E-2"/>
    <n v="0.31019446513564858"/>
    <x v="0"/>
    <x v="11"/>
    <x v="5"/>
    <x v="0"/>
  </r>
  <r>
    <x v="17"/>
    <x v="84"/>
    <x v="27"/>
    <x v="0"/>
    <x v="353"/>
    <x v="1"/>
    <x v="0"/>
    <n v="0.50178690235135937"/>
    <n v="0.50696723175964353"/>
    <x v="0"/>
    <x v="11"/>
    <x v="3"/>
    <x v="0"/>
  </r>
  <r>
    <x v="17"/>
    <x v="172"/>
    <x v="27"/>
    <x v="0"/>
    <x v="549"/>
    <x v="1"/>
    <x v="0"/>
    <n v="16.269691552266501"/>
    <n v="13.106676101615385"/>
    <x v="0"/>
    <x v="11"/>
    <x v="3"/>
    <x v="0"/>
  </r>
  <r>
    <x v="17"/>
    <x v="85"/>
    <x v="6"/>
    <x v="2"/>
    <x v="354"/>
    <x v="1"/>
    <x v="0"/>
    <n v="2.2609660710870894"/>
    <n v="2.9377886884053841"/>
    <x v="0"/>
    <x v="11"/>
    <x v="3"/>
    <x v="0"/>
  </r>
  <r>
    <x v="18"/>
    <x v="86"/>
    <x v="27"/>
    <x v="0"/>
    <x v="355"/>
    <x v="2"/>
    <x v="0"/>
    <n v="0.15832497659816722"/>
    <n v="0.22533625416864719"/>
    <x v="0"/>
    <x v="11"/>
    <x v="3"/>
    <x v="0"/>
  </r>
  <r>
    <x v="18"/>
    <x v="86"/>
    <x v="27"/>
    <x v="0"/>
    <x v="356"/>
    <x v="0"/>
    <x v="0"/>
    <n v="6.0103599794777809"/>
    <n v="4.9856594328670312"/>
    <x v="0"/>
    <x v="11"/>
    <x v="4"/>
    <x v="0"/>
  </r>
  <r>
    <x v="18"/>
    <x v="87"/>
    <x v="109"/>
    <x v="3"/>
    <x v="357"/>
    <x v="0"/>
    <x v="0"/>
    <n v="3.2527870597953235"/>
    <n v="3.3557183683597325"/>
    <x v="0"/>
    <x v="11"/>
    <x v="2"/>
    <x v="0"/>
  </r>
  <r>
    <x v="18"/>
    <x v="87"/>
    <x v="109"/>
    <x v="3"/>
    <x v="358"/>
    <x v="0"/>
    <x v="0"/>
    <n v="1.1578501340267737"/>
    <n v="1.2224407813954286"/>
    <x v="0"/>
    <x v="11"/>
    <x v="4"/>
    <x v="0"/>
  </r>
  <r>
    <x v="18"/>
    <x v="88"/>
    <x v="10"/>
    <x v="0"/>
    <x v="361"/>
    <x v="0"/>
    <x v="0"/>
    <n v="0.12858592714861639"/>
    <n v="9.1236648323428149E-2"/>
    <x v="0"/>
    <x v="11"/>
    <x v="4"/>
    <x v="0"/>
  </r>
  <r>
    <x v="18"/>
    <x v="89"/>
    <x v="270"/>
    <x v="1"/>
    <x v="771"/>
    <x v="2"/>
    <x v="0"/>
    <n v="0.10503919871013956"/>
    <n v="0.14833310745664327"/>
    <x v="0"/>
    <x v="11"/>
    <x v="3"/>
    <x v="0"/>
  </r>
  <r>
    <x v="18"/>
    <x v="89"/>
    <x v="270"/>
    <x v="0"/>
    <x v="772"/>
    <x v="0"/>
    <x v="0"/>
    <n v="0.95334895041094059"/>
    <n v="1.0493839577043182"/>
    <x v="0"/>
    <x v="11"/>
    <x v="2"/>
    <x v="0"/>
  </r>
  <r>
    <x v="18"/>
    <x v="89"/>
    <x v="270"/>
    <x v="0"/>
    <x v="773"/>
    <x v="0"/>
    <x v="0"/>
    <n v="2.0567770213267953"/>
    <n v="1.8787875770621403"/>
    <x v="0"/>
    <x v="11"/>
    <x v="4"/>
    <x v="0"/>
  </r>
  <r>
    <x v="18"/>
    <x v="89"/>
    <x v="107"/>
    <x v="0"/>
    <x v="362"/>
    <x v="2"/>
    <x v="0"/>
    <n v="0.83918092068719885"/>
    <n v="1.1847341181442932"/>
    <x v="0"/>
    <x v="11"/>
    <x v="3"/>
    <x v="0"/>
  </r>
  <r>
    <x v="18"/>
    <x v="89"/>
    <x v="107"/>
    <x v="0"/>
    <x v="363"/>
    <x v="0"/>
    <x v="0"/>
    <n v="2.1788171342455174"/>
    <n v="2.2048957143794956"/>
    <x v="0"/>
    <x v="11"/>
    <x v="2"/>
    <x v="0"/>
  </r>
  <r>
    <x v="18"/>
    <x v="89"/>
    <x v="107"/>
    <x v="0"/>
    <x v="365"/>
    <x v="0"/>
    <x v="0"/>
    <n v="9.2315107252346706"/>
    <n v="7.5489298292770881"/>
    <x v="0"/>
    <x v="11"/>
    <x v="4"/>
    <x v="0"/>
  </r>
  <r>
    <x v="19"/>
    <x v="90"/>
    <x v="277"/>
    <x v="0"/>
    <x v="798"/>
    <x v="0"/>
    <x v="0"/>
    <n v="0.60347766982595574"/>
    <n v="0.62084476410768741"/>
    <x v="0"/>
    <x v="11"/>
    <x v="2"/>
    <x v="0"/>
  </r>
  <r>
    <x v="19"/>
    <x v="90"/>
    <x v="254"/>
    <x v="0"/>
    <x v="734"/>
    <x v="1"/>
    <x v="0"/>
    <n v="1.1677153878775521"/>
    <n v="0.94660132787248841"/>
    <x v="0"/>
    <x v="11"/>
    <x v="3"/>
    <x v="0"/>
  </r>
  <r>
    <x v="19"/>
    <x v="90"/>
    <x v="254"/>
    <x v="0"/>
    <x v="734"/>
    <x v="1"/>
    <x v="0"/>
    <n v="0.89336535017735286"/>
    <n v="0.75898006918168182"/>
    <x v="0"/>
    <x v="11"/>
    <x v="3"/>
    <x v="0"/>
  </r>
  <r>
    <x v="19"/>
    <x v="90"/>
    <x v="254"/>
    <x v="0"/>
    <x v="734"/>
    <x v="1"/>
    <x v="0"/>
    <n v="0.18991919406495639"/>
    <n v="0.23009171812976492"/>
    <x v="0"/>
    <x v="11"/>
    <x v="3"/>
    <x v="0"/>
  </r>
  <r>
    <x v="19"/>
    <x v="90"/>
    <x v="6"/>
    <x v="2"/>
    <x v="774"/>
    <x v="1"/>
    <x v="0"/>
    <n v="0.18803511765199063"/>
    <n v="0.27224094656128078"/>
    <x v="0"/>
    <x v="11"/>
    <x v="3"/>
    <x v="0"/>
  </r>
  <r>
    <x v="19"/>
    <x v="90"/>
    <x v="255"/>
    <x v="0"/>
    <x v="735"/>
    <x v="0"/>
    <x v="0"/>
    <n v="2.9870849102494041"/>
    <n v="2.5972523126414107"/>
    <x v="0"/>
    <x v="11"/>
    <x v="4"/>
    <x v="0"/>
  </r>
  <r>
    <x v="19"/>
    <x v="90"/>
    <x v="278"/>
    <x v="2"/>
    <x v="799"/>
    <x v="2"/>
    <x v="0"/>
    <n v="0.23284410454004087"/>
    <n v="0.367000300063616"/>
    <x v="0"/>
    <x v="11"/>
    <x v="3"/>
    <x v="0"/>
  </r>
  <r>
    <x v="19"/>
    <x v="90"/>
    <x v="132"/>
    <x v="0"/>
    <x v="368"/>
    <x v="0"/>
    <x v="0"/>
    <n v="0.78428148280587928"/>
    <n v="0.71371430432252159"/>
    <x v="0"/>
    <x v="11"/>
    <x v="2"/>
    <x v="0"/>
  </r>
  <r>
    <x v="19"/>
    <x v="90"/>
    <x v="132"/>
    <x v="0"/>
    <x v="369"/>
    <x v="0"/>
    <x v="0"/>
    <n v="3.0223054145071897"/>
    <n v="2.6501688218899342"/>
    <x v="0"/>
    <x v="11"/>
    <x v="4"/>
    <x v="0"/>
  </r>
  <r>
    <x v="19"/>
    <x v="90"/>
    <x v="107"/>
    <x v="0"/>
    <x v="736"/>
    <x v="0"/>
    <x v="0"/>
    <n v="2.0732369620988175E-2"/>
    <n v="1.903394830943983E-2"/>
    <x v="0"/>
    <x v="11"/>
    <x v="2"/>
    <x v="0"/>
  </r>
  <r>
    <x v="19"/>
    <x v="91"/>
    <x v="10"/>
    <x v="0"/>
    <x v="371"/>
    <x v="0"/>
    <x v="0"/>
    <n v="2.9380568023869893"/>
    <n v="2.4592828472211905"/>
    <x v="0"/>
    <x v="11"/>
    <x v="4"/>
    <x v="0"/>
  </r>
  <r>
    <x v="56"/>
    <x v="173"/>
    <x v="208"/>
    <x v="2"/>
    <x v="550"/>
    <x v="2"/>
    <x v="0"/>
    <n v="0.82505235097190988"/>
    <n v="1.6627156704238415"/>
    <x v="0"/>
    <x v="11"/>
    <x v="16"/>
    <x v="0"/>
  </r>
  <r>
    <x v="21"/>
    <x v="230"/>
    <x v="178"/>
    <x v="0"/>
    <x v="803"/>
    <x v="1"/>
    <x v="0"/>
    <n v="3.3503511137427089"/>
    <n v="2.9655285671708396"/>
    <x v="0"/>
    <x v="11"/>
    <x v="3"/>
    <x v="0"/>
  </r>
  <r>
    <x v="21"/>
    <x v="93"/>
    <x v="134"/>
    <x v="2"/>
    <x v="373"/>
    <x v="1"/>
    <x v="0"/>
    <n v="8.8849187664993331E-3"/>
    <n v="1.1031061774641301E-2"/>
    <x v="0"/>
    <x v="11"/>
    <x v="5"/>
    <x v="0"/>
  </r>
  <r>
    <x v="21"/>
    <x v="93"/>
    <x v="134"/>
    <x v="2"/>
    <x v="737"/>
    <x v="2"/>
    <x v="0"/>
    <n v="9.1756066492099998E-4"/>
    <n v="2.1682641107761969E-3"/>
    <x v="0"/>
    <x v="11"/>
    <x v="5"/>
    <x v="0"/>
  </r>
  <r>
    <x v="21"/>
    <x v="93"/>
    <x v="135"/>
    <x v="2"/>
    <x v="376"/>
    <x v="1"/>
    <x v="0"/>
    <n v="0.39789326345304871"/>
    <n v="0.60512370781928604"/>
    <x v="0"/>
    <x v="11"/>
    <x v="3"/>
    <x v="0"/>
  </r>
  <r>
    <x v="21"/>
    <x v="93"/>
    <x v="135"/>
    <x v="2"/>
    <x v="377"/>
    <x v="2"/>
    <x v="0"/>
    <n v="0.34963639102819055"/>
    <n v="0.6959686675257275"/>
    <x v="0"/>
    <x v="11"/>
    <x v="3"/>
    <x v="0"/>
  </r>
  <r>
    <x v="21"/>
    <x v="93"/>
    <x v="225"/>
    <x v="2"/>
    <x v="604"/>
    <x v="1"/>
    <x v="0"/>
    <n v="8.7276727808854135E-2"/>
    <n v="0.1826957166108592"/>
    <x v="0"/>
    <x v="11"/>
    <x v="5"/>
    <x v="0"/>
  </r>
  <r>
    <x v="21"/>
    <x v="93"/>
    <x v="136"/>
    <x v="2"/>
    <x v="378"/>
    <x v="1"/>
    <x v="0"/>
    <n v="1.7627124782156021"/>
    <n v="3.2390047864371945"/>
    <x v="0"/>
    <x v="11"/>
    <x v="3"/>
    <x v="0"/>
  </r>
  <r>
    <x v="21"/>
    <x v="94"/>
    <x v="4"/>
    <x v="2"/>
    <x v="380"/>
    <x v="1"/>
    <x v="0"/>
    <n v="4.4423439953086199E-3"/>
    <n v="6.4643596709532429E-3"/>
    <x v="0"/>
    <x v="11"/>
    <x v="3"/>
    <x v="0"/>
  </r>
  <r>
    <x v="21"/>
    <x v="94"/>
    <x v="4"/>
    <x v="2"/>
    <x v="381"/>
    <x v="2"/>
    <x v="0"/>
    <n v="0.63248950477253107"/>
    <n v="0.96648109039194519"/>
    <x v="0"/>
    <x v="11"/>
    <x v="13"/>
    <x v="0"/>
  </r>
  <r>
    <x v="22"/>
    <x v="178"/>
    <x v="27"/>
    <x v="2"/>
    <x v="575"/>
    <x v="1"/>
    <x v="0"/>
    <n v="4.8620073630253717"/>
    <n v="7.0620658886179521"/>
    <x v="0"/>
    <x v="11"/>
    <x v="3"/>
    <x v="0"/>
  </r>
  <r>
    <x v="72"/>
    <x v="214"/>
    <x v="256"/>
    <x v="1"/>
    <x v="738"/>
    <x v="2"/>
    <x v="0"/>
    <n v="4.0005240764348112E-4"/>
    <n v="5.7213053675399402E-4"/>
    <x v="0"/>
    <x v="11"/>
    <x v="3"/>
    <x v="0"/>
  </r>
  <r>
    <x v="72"/>
    <x v="214"/>
    <x v="256"/>
    <x v="1"/>
    <x v="738"/>
    <x v="2"/>
    <x v="0"/>
    <n v="0.66557989807636364"/>
    <n v="0.86016898811776721"/>
    <x v="0"/>
    <x v="11"/>
    <x v="3"/>
    <x v="0"/>
  </r>
  <r>
    <x v="23"/>
    <x v="215"/>
    <x v="163"/>
    <x v="2"/>
    <x v="740"/>
    <x v="2"/>
    <x v="0"/>
    <n v="6.097358113149676E-3"/>
    <n v="9.8566229405311241E-3"/>
    <x v="0"/>
    <x v="11"/>
    <x v="5"/>
    <x v="0"/>
  </r>
  <r>
    <x v="23"/>
    <x v="215"/>
    <x v="257"/>
    <x v="3"/>
    <x v="741"/>
    <x v="2"/>
    <x v="0"/>
    <n v="2.9460804463119867E-3"/>
    <n v="4.9157081909404392E-3"/>
    <x v="0"/>
    <x v="11"/>
    <x v="5"/>
    <x v="0"/>
  </r>
  <r>
    <x v="59"/>
    <x v="179"/>
    <x v="134"/>
    <x v="2"/>
    <x v="742"/>
    <x v="2"/>
    <x v="0"/>
    <n v="3.9329100814358411E-3"/>
    <n v="7.8530309651774332E-3"/>
    <x v="0"/>
    <x v="11"/>
    <x v="12"/>
    <x v="0"/>
  </r>
  <r>
    <x v="59"/>
    <x v="179"/>
    <x v="258"/>
    <x v="2"/>
    <x v="743"/>
    <x v="2"/>
    <x v="0"/>
    <n v="1.1206312736681113E-2"/>
    <n v="2.226201671234521E-2"/>
    <x v="0"/>
    <x v="11"/>
    <x v="12"/>
    <x v="0"/>
  </r>
  <r>
    <x v="59"/>
    <x v="179"/>
    <x v="259"/>
    <x v="2"/>
    <x v="744"/>
    <x v="2"/>
    <x v="0"/>
    <n v="1.3566022996634019E-2"/>
    <n v="7.6825606859904153E-2"/>
    <x v="0"/>
    <x v="11"/>
    <x v="12"/>
    <x v="0"/>
  </r>
  <r>
    <x v="59"/>
    <x v="179"/>
    <x v="167"/>
    <x v="2"/>
    <x v="745"/>
    <x v="2"/>
    <x v="0"/>
    <n v="5.0315731522422146E-3"/>
    <n v="1.2920565480160613E-2"/>
    <x v="0"/>
    <x v="11"/>
    <x v="12"/>
    <x v="0"/>
  </r>
  <r>
    <x v="59"/>
    <x v="179"/>
    <x v="167"/>
    <x v="2"/>
    <x v="576"/>
    <x v="2"/>
    <x v="0"/>
    <n v="3.9484000760776801E-2"/>
    <n v="0.28874328159179624"/>
    <x v="0"/>
    <x v="11"/>
    <x v="15"/>
    <x v="0"/>
  </r>
  <r>
    <x v="24"/>
    <x v="97"/>
    <x v="138"/>
    <x v="2"/>
    <x v="384"/>
    <x v="2"/>
    <x v="0"/>
    <n v="0.32770537703001068"/>
    <n v="0.60218525168234405"/>
    <x v="0"/>
    <x v="11"/>
    <x v="3"/>
    <x v="0"/>
  </r>
  <r>
    <x v="24"/>
    <x v="97"/>
    <x v="131"/>
    <x v="2"/>
    <x v="775"/>
    <x v="2"/>
    <x v="0"/>
    <n v="1.0691222727052176E-2"/>
    <n v="2.0685350298373911E-2"/>
    <x v="0"/>
    <x v="11"/>
    <x v="3"/>
    <x v="0"/>
  </r>
  <r>
    <x v="73"/>
    <x v="216"/>
    <x v="260"/>
    <x v="2"/>
    <x v="747"/>
    <x v="2"/>
    <x v="0"/>
    <n v="7.1063857078588805E-4"/>
    <n v="2.4607462857050943E-3"/>
    <x v="0"/>
    <x v="11"/>
    <x v="15"/>
    <x v="0"/>
  </r>
  <r>
    <x v="73"/>
    <x v="216"/>
    <x v="155"/>
    <x v="2"/>
    <x v="748"/>
    <x v="2"/>
    <x v="0"/>
    <n v="1.304941540923423E-3"/>
    <n v="7.4553972153004683E-3"/>
    <x v="0"/>
    <x v="11"/>
    <x v="15"/>
    <x v="0"/>
  </r>
  <r>
    <x v="73"/>
    <x v="231"/>
    <x v="151"/>
    <x v="2"/>
    <x v="804"/>
    <x v="2"/>
    <x v="0"/>
    <n v="2.3414976003454623E-3"/>
    <n v="1.3685813322313964E-2"/>
    <x v="0"/>
    <x v="11"/>
    <x v="15"/>
    <x v="0"/>
  </r>
  <r>
    <x v="25"/>
    <x v="98"/>
    <x v="139"/>
    <x v="2"/>
    <x v="606"/>
    <x v="1"/>
    <x v="0"/>
    <n v="2.9473087156861454E-3"/>
    <n v="2.4351367677871503E-3"/>
    <x v="0"/>
    <x v="11"/>
    <x v="5"/>
    <x v="0"/>
  </r>
  <r>
    <x v="25"/>
    <x v="98"/>
    <x v="139"/>
    <x v="2"/>
    <x v="385"/>
    <x v="2"/>
    <x v="0"/>
    <n v="1.4083549076906845E-3"/>
    <n v="4.4610755290932875E-3"/>
    <x v="0"/>
    <x v="11"/>
    <x v="5"/>
    <x v="0"/>
  </r>
  <r>
    <x v="25"/>
    <x v="98"/>
    <x v="139"/>
    <x v="2"/>
    <x v="386"/>
    <x v="2"/>
    <x v="0"/>
    <n v="8.832380752103969"/>
    <n v="19.380781654581057"/>
    <x v="0"/>
    <x v="11"/>
    <x v="3"/>
    <x v="0"/>
  </r>
  <r>
    <x v="65"/>
    <x v="199"/>
    <x v="237"/>
    <x v="2"/>
    <x v="688"/>
    <x v="2"/>
    <x v="0"/>
    <n v="0.10579209693290777"/>
    <n v="0.30878581206226252"/>
    <x v="0"/>
    <x v="11"/>
    <x v="2"/>
    <x v="0"/>
  </r>
  <r>
    <x v="65"/>
    <x v="199"/>
    <x v="238"/>
    <x v="2"/>
    <x v="689"/>
    <x v="2"/>
    <x v="0"/>
    <n v="4.4735192085949303E-2"/>
    <n v="0.13151212057554409"/>
    <x v="0"/>
    <x v="11"/>
    <x v="2"/>
    <x v="0"/>
  </r>
  <r>
    <x v="26"/>
    <x v="99"/>
    <x v="7"/>
    <x v="2"/>
    <x v="387"/>
    <x v="2"/>
    <x v="0"/>
    <n v="2.9020771518271844E-3"/>
    <n v="1.2270399101778235E-2"/>
    <x v="0"/>
    <x v="11"/>
    <x v="5"/>
    <x v="0"/>
  </r>
  <r>
    <x v="26"/>
    <x v="100"/>
    <x v="140"/>
    <x v="2"/>
    <x v="388"/>
    <x v="2"/>
    <x v="0"/>
    <n v="3.9588516995931633E-2"/>
    <n v="0.12936798789933057"/>
    <x v="0"/>
    <x v="11"/>
    <x v="5"/>
    <x v="0"/>
  </r>
  <r>
    <x v="27"/>
    <x v="101"/>
    <x v="141"/>
    <x v="2"/>
    <x v="389"/>
    <x v="2"/>
    <x v="0"/>
    <n v="1.8231510269787872"/>
    <n v="7.9671638643692058"/>
    <x v="0"/>
    <x v="11"/>
    <x v="14"/>
    <x v="0"/>
  </r>
  <r>
    <x v="27"/>
    <x v="180"/>
    <x v="216"/>
    <x v="2"/>
    <x v="577"/>
    <x v="2"/>
    <x v="0"/>
    <n v="2.215641977567907E-2"/>
    <n v="9.8917989794380254E-2"/>
    <x v="0"/>
    <x v="11"/>
    <x v="5"/>
    <x v="0"/>
  </r>
  <r>
    <x v="28"/>
    <x v="103"/>
    <x v="142"/>
    <x v="2"/>
    <x v="391"/>
    <x v="2"/>
    <x v="0"/>
    <n v="9.2389091449631578E-3"/>
    <n v="2.211876124611999E-2"/>
    <x v="0"/>
    <x v="11"/>
    <x v="3"/>
    <x v="0"/>
  </r>
  <r>
    <x v="28"/>
    <x v="103"/>
    <x v="143"/>
    <x v="2"/>
    <x v="393"/>
    <x v="2"/>
    <x v="0"/>
    <n v="2.4308822322394636E-2"/>
    <n v="5.7634023686284369E-2"/>
    <x v="0"/>
    <x v="11"/>
    <x v="3"/>
    <x v="0"/>
  </r>
  <r>
    <x v="28"/>
    <x v="103"/>
    <x v="144"/>
    <x v="2"/>
    <x v="394"/>
    <x v="2"/>
    <x v="0"/>
    <n v="7.8402402796346506E-3"/>
    <n v="1.7357002686949341E-2"/>
    <x v="0"/>
    <x v="11"/>
    <x v="3"/>
    <x v="0"/>
  </r>
  <r>
    <x v="28"/>
    <x v="104"/>
    <x v="111"/>
    <x v="1"/>
    <x v="395"/>
    <x v="2"/>
    <x v="0"/>
    <n v="7.4410173764698884E-2"/>
    <n v="0.1911027675184217"/>
    <x v="0"/>
    <x v="11"/>
    <x v="3"/>
    <x v="0"/>
  </r>
  <r>
    <x v="28"/>
    <x v="104"/>
    <x v="145"/>
    <x v="1"/>
    <x v="396"/>
    <x v="2"/>
    <x v="0"/>
    <n v="0.24984451951798753"/>
    <n v="0.51813439878441181"/>
    <x v="0"/>
    <x v="11"/>
    <x v="3"/>
    <x v="0"/>
  </r>
  <r>
    <x v="28"/>
    <x v="105"/>
    <x v="146"/>
    <x v="1"/>
    <x v="397"/>
    <x v="1"/>
    <x v="0"/>
    <n v="2.1641750861955009E-2"/>
    <n v="4.5251984718596386E-2"/>
    <x v="0"/>
    <x v="11"/>
    <x v="3"/>
    <x v="0"/>
  </r>
  <r>
    <x v="28"/>
    <x v="105"/>
    <x v="146"/>
    <x v="2"/>
    <x v="398"/>
    <x v="2"/>
    <x v="0"/>
    <n v="1.5223896227861371"/>
    <n v="2.8116795231968426"/>
    <x v="0"/>
    <x v="11"/>
    <x v="3"/>
    <x v="0"/>
  </r>
  <r>
    <x v="29"/>
    <x v="106"/>
    <x v="147"/>
    <x v="2"/>
    <x v="399"/>
    <x v="2"/>
    <x v="0"/>
    <n v="2.0465636905216692E-2"/>
    <n v="7.5587040442367234E-2"/>
    <x v="0"/>
    <x v="11"/>
    <x v="5"/>
    <x v="0"/>
  </r>
  <r>
    <x v="29"/>
    <x v="107"/>
    <x v="148"/>
    <x v="2"/>
    <x v="400"/>
    <x v="1"/>
    <x v="0"/>
    <n v="1.065363315141411"/>
    <n v="2.0151990554074941"/>
    <x v="0"/>
    <x v="11"/>
    <x v="3"/>
    <x v="0"/>
  </r>
  <r>
    <x v="29"/>
    <x v="107"/>
    <x v="148"/>
    <x v="2"/>
    <x v="401"/>
    <x v="2"/>
    <x v="0"/>
    <n v="2.4027284037963597E-2"/>
    <n v="7.3777507869654146E-2"/>
    <x v="0"/>
    <x v="11"/>
    <x v="5"/>
    <x v="0"/>
  </r>
  <r>
    <x v="29"/>
    <x v="107"/>
    <x v="226"/>
    <x v="2"/>
    <x v="607"/>
    <x v="2"/>
    <x v="0"/>
    <n v="1.0284933433876344E-2"/>
    <n v="3.0494706864699857E-2"/>
    <x v="0"/>
    <x v="11"/>
    <x v="5"/>
    <x v="0"/>
  </r>
  <r>
    <x v="29"/>
    <x v="107"/>
    <x v="149"/>
    <x v="2"/>
    <x v="402"/>
    <x v="2"/>
    <x v="0"/>
    <n v="7.1370809713863748E-4"/>
    <n v="2.8846532588579954E-3"/>
    <x v="0"/>
    <x v="11"/>
    <x v="15"/>
    <x v="0"/>
  </r>
  <r>
    <x v="29"/>
    <x v="218"/>
    <x v="160"/>
    <x v="2"/>
    <x v="750"/>
    <x v="2"/>
    <x v="0"/>
    <n v="3.0446689459270155E-4"/>
    <n v="4.2774493028748092E-4"/>
    <x v="0"/>
    <x v="11"/>
    <x v="5"/>
    <x v="0"/>
  </r>
  <r>
    <x v="30"/>
    <x v="108"/>
    <x v="150"/>
    <x v="2"/>
    <x v="404"/>
    <x v="2"/>
    <x v="0"/>
    <n v="4.6827481438207605E-3"/>
    <n v="2.8187014116591021E-2"/>
    <x v="0"/>
    <x v="11"/>
    <x v="15"/>
    <x v="0"/>
  </r>
  <r>
    <x v="30"/>
    <x v="108"/>
    <x v="151"/>
    <x v="2"/>
    <x v="405"/>
    <x v="2"/>
    <x v="0"/>
    <n v="6.5280251731226627E-3"/>
    <n v="4.289626688049062E-2"/>
    <x v="0"/>
    <x v="11"/>
    <x v="15"/>
    <x v="0"/>
  </r>
  <r>
    <x v="31"/>
    <x v="109"/>
    <x v="152"/>
    <x v="2"/>
    <x v="406"/>
    <x v="1"/>
    <x v="0"/>
    <n v="0.49002389179081418"/>
    <n v="2.5990043516839081"/>
    <x v="0"/>
    <x v="11"/>
    <x v="16"/>
    <x v="0"/>
  </r>
  <r>
    <x v="32"/>
    <x v="181"/>
    <x v="160"/>
    <x v="0"/>
    <x v="579"/>
    <x v="1"/>
    <x v="0"/>
    <n v="7.6256111531491939"/>
    <n v="8.7838865261027408"/>
    <x v="0"/>
    <x v="11"/>
    <x v="3"/>
    <x v="0"/>
  </r>
  <r>
    <x v="32"/>
    <x v="181"/>
    <x v="160"/>
    <x v="0"/>
    <x v="579"/>
    <x v="1"/>
    <x v="0"/>
    <n v="9.7489937934790021"/>
    <n v="11.357720754955638"/>
    <x v="0"/>
    <x v="11"/>
    <x v="3"/>
    <x v="0"/>
  </r>
  <r>
    <x v="32"/>
    <x v="200"/>
    <x v="27"/>
    <x v="1"/>
    <x v="690"/>
    <x v="1"/>
    <x v="0"/>
    <n v="6.9920665672331008"/>
    <n v="6.9225254770393185"/>
    <x v="0"/>
    <x v="11"/>
    <x v="3"/>
    <x v="0"/>
  </r>
  <r>
    <x v="75"/>
    <x v="219"/>
    <x v="92"/>
    <x v="2"/>
    <x v="752"/>
    <x v="1"/>
    <x v="0"/>
    <n v="4.0085321238383405E-4"/>
    <n v="9.9679561337074848E-4"/>
    <x v="0"/>
    <x v="11"/>
    <x v="3"/>
    <x v="0"/>
  </r>
  <r>
    <x v="33"/>
    <x v="182"/>
    <x v="92"/>
    <x v="0"/>
    <x v="581"/>
    <x v="1"/>
    <x v="0"/>
    <n v="1.3563772967482703E-2"/>
    <n v="1.9110266986390234E-2"/>
    <x v="0"/>
    <x v="11"/>
    <x v="3"/>
    <x v="0"/>
  </r>
  <r>
    <x v="33"/>
    <x v="183"/>
    <x v="173"/>
    <x v="0"/>
    <x v="582"/>
    <x v="1"/>
    <x v="0"/>
    <n v="0.13458667993952184"/>
    <n v="0.18134216576100212"/>
    <x v="0"/>
    <x v="11"/>
    <x v="3"/>
    <x v="0"/>
  </r>
  <r>
    <x v="33"/>
    <x v="113"/>
    <x v="154"/>
    <x v="1"/>
    <x v="410"/>
    <x v="1"/>
    <x v="0"/>
    <n v="1.2695606625575904"/>
    <n v="1.6351086318743924"/>
    <x v="0"/>
    <x v="11"/>
    <x v="3"/>
    <x v="0"/>
  </r>
  <r>
    <x v="34"/>
    <x v="115"/>
    <x v="156"/>
    <x v="2"/>
    <x v="412"/>
    <x v="2"/>
    <x v="0"/>
    <n v="3.2608855811502753E-2"/>
    <n v="0.13011784774645935"/>
    <x v="0"/>
    <x v="11"/>
    <x v="3"/>
    <x v="0"/>
  </r>
  <r>
    <x v="34"/>
    <x v="116"/>
    <x v="157"/>
    <x v="2"/>
    <x v="413"/>
    <x v="2"/>
    <x v="0"/>
    <n v="3.2275456187351212E-2"/>
    <n v="0.12714883274559613"/>
    <x v="0"/>
    <x v="11"/>
    <x v="3"/>
    <x v="0"/>
  </r>
  <r>
    <x v="79"/>
    <x v="228"/>
    <x v="221"/>
    <x v="0"/>
    <x v="801"/>
    <x v="1"/>
    <x v="0"/>
    <n v="0.11301381771824946"/>
    <n v="0.14929138964843106"/>
    <x v="0"/>
    <x v="11"/>
    <x v="3"/>
    <x v="0"/>
  </r>
  <r>
    <x v="62"/>
    <x v="191"/>
    <x v="229"/>
    <x v="0"/>
    <x v="647"/>
    <x v="0"/>
    <x v="0"/>
    <n v="0.12090204226425233"/>
    <n v="0.10125065445592051"/>
    <x v="0"/>
    <x v="11"/>
    <x v="4"/>
    <x v="0"/>
  </r>
  <r>
    <x v="62"/>
    <x v="201"/>
    <x v="52"/>
    <x v="1"/>
    <x v="692"/>
    <x v="1"/>
    <x v="0"/>
    <n v="3.8007120774707644E-2"/>
    <n v="6.6702882602234878E-2"/>
    <x v="0"/>
    <x v="11"/>
    <x v="3"/>
    <x v="0"/>
  </r>
  <r>
    <x v="57"/>
    <x v="174"/>
    <x v="230"/>
    <x v="2"/>
    <x v="648"/>
    <x v="2"/>
    <x v="0"/>
    <n v="2.6123967616536207E-3"/>
    <n v="1.2244401334083778E-2"/>
    <x v="0"/>
    <x v="11"/>
    <x v="5"/>
    <x v="0"/>
  </r>
  <r>
    <x v="57"/>
    <x v="174"/>
    <x v="209"/>
    <x v="2"/>
    <x v="551"/>
    <x v="2"/>
    <x v="0"/>
    <n v="3.7183086541074994E-2"/>
    <n v="0.13443075439633489"/>
    <x v="0"/>
    <x v="11"/>
    <x v="5"/>
    <x v="0"/>
  </r>
  <r>
    <x v="35"/>
    <x v="117"/>
    <x v="158"/>
    <x v="2"/>
    <x v="608"/>
    <x v="1"/>
    <x v="0"/>
    <n v="4.6056628112312809E-3"/>
    <n v="9.0297842083772468E-3"/>
    <x v="0"/>
    <x v="11"/>
    <x v="5"/>
    <x v="0"/>
  </r>
  <r>
    <x v="35"/>
    <x v="117"/>
    <x v="158"/>
    <x v="2"/>
    <x v="649"/>
    <x v="1"/>
    <x v="0"/>
    <n v="0.95240738757148957"/>
    <n v="1.2126303745869318"/>
    <x v="0"/>
    <x v="11"/>
    <x v="3"/>
    <x v="0"/>
  </r>
  <r>
    <x v="35"/>
    <x v="117"/>
    <x v="158"/>
    <x v="2"/>
    <x v="414"/>
    <x v="2"/>
    <x v="0"/>
    <n v="8.4686709116151934E-2"/>
    <n v="0.23974443599021691"/>
    <x v="0"/>
    <x v="11"/>
    <x v="5"/>
    <x v="0"/>
  </r>
  <r>
    <x v="35"/>
    <x v="117"/>
    <x v="6"/>
    <x v="2"/>
    <x v="415"/>
    <x v="2"/>
    <x v="0"/>
    <n v="2.1959343294745994E-2"/>
    <n v="6.1878267369561667E-2"/>
    <x v="0"/>
    <x v="11"/>
    <x v="5"/>
    <x v="0"/>
  </r>
  <r>
    <x v="35"/>
    <x v="118"/>
    <x v="159"/>
    <x v="2"/>
    <x v="416"/>
    <x v="2"/>
    <x v="0"/>
    <n v="0.24589207951106715"/>
    <n v="0.97167315790833841"/>
    <x v="0"/>
    <x v="11"/>
    <x v="5"/>
    <x v="0"/>
  </r>
  <r>
    <x v="35"/>
    <x v="192"/>
    <x v="231"/>
    <x v="0"/>
    <x v="650"/>
    <x v="1"/>
    <x v="0"/>
    <n v="0.14088722617948388"/>
    <n v="0.17854466019165785"/>
    <x v="0"/>
    <x v="11"/>
    <x v="3"/>
    <x v="0"/>
  </r>
  <r>
    <x v="35"/>
    <x v="119"/>
    <x v="160"/>
    <x v="2"/>
    <x v="695"/>
    <x v="1"/>
    <x v="0"/>
    <n v="4.4793803496469406E-3"/>
    <n v="8.8306638332838212E-3"/>
    <x v="0"/>
    <x v="11"/>
    <x v="9"/>
    <x v="0"/>
  </r>
  <r>
    <x v="35"/>
    <x v="119"/>
    <x v="160"/>
    <x v="2"/>
    <x v="417"/>
    <x v="2"/>
    <x v="0"/>
    <n v="0.75821684695144209"/>
    <n v="2.440192421833137"/>
    <x v="0"/>
    <x v="11"/>
    <x v="3"/>
    <x v="0"/>
  </r>
  <r>
    <x v="35"/>
    <x v="119"/>
    <x v="161"/>
    <x v="2"/>
    <x v="418"/>
    <x v="2"/>
    <x v="0"/>
    <n v="3.2429535183237733E-2"/>
    <n v="8.8139207933613975E-2"/>
    <x v="0"/>
    <x v="11"/>
    <x v="3"/>
    <x v="0"/>
  </r>
  <r>
    <x v="35"/>
    <x v="120"/>
    <x v="162"/>
    <x v="2"/>
    <x v="419"/>
    <x v="2"/>
    <x v="0"/>
    <n v="1.1588447769561567"/>
    <n v="3.7084265209247915"/>
    <x v="0"/>
    <x v="11"/>
    <x v="5"/>
    <x v="0"/>
  </r>
  <r>
    <x v="35"/>
    <x v="121"/>
    <x v="155"/>
    <x v="2"/>
    <x v="420"/>
    <x v="2"/>
    <x v="0"/>
    <n v="0.4176810086259975"/>
    <n v="1.9170662177113789"/>
    <x v="0"/>
    <x v="11"/>
    <x v="5"/>
    <x v="0"/>
  </r>
  <r>
    <x v="35"/>
    <x v="121"/>
    <x v="163"/>
    <x v="2"/>
    <x v="421"/>
    <x v="2"/>
    <x v="0"/>
    <n v="0.31894864836879294"/>
    <n v="1.4493822307081512"/>
    <x v="0"/>
    <x v="11"/>
    <x v="5"/>
    <x v="0"/>
  </r>
  <r>
    <x v="35"/>
    <x v="122"/>
    <x v="89"/>
    <x v="2"/>
    <x v="422"/>
    <x v="1"/>
    <x v="0"/>
    <n v="1.1922555133943465E-2"/>
    <n v="3.1065321813869017E-2"/>
    <x v="0"/>
    <x v="11"/>
    <x v="3"/>
    <x v="0"/>
  </r>
  <r>
    <x v="35"/>
    <x v="223"/>
    <x v="271"/>
    <x v="2"/>
    <x v="776"/>
    <x v="2"/>
    <x v="0"/>
    <n v="5.3021505577141456E-2"/>
    <n v="0.14734238490511981"/>
    <x v="0"/>
    <x v="11"/>
    <x v="3"/>
    <x v="0"/>
  </r>
  <r>
    <x v="35"/>
    <x v="125"/>
    <x v="27"/>
    <x v="2"/>
    <x v="426"/>
    <x v="1"/>
    <x v="0"/>
    <n v="0.46452530716749924"/>
    <n v="0.88723624139942292"/>
    <x v="0"/>
    <x v="11"/>
    <x v="3"/>
    <x v="0"/>
  </r>
  <r>
    <x v="35"/>
    <x v="125"/>
    <x v="27"/>
    <x v="2"/>
    <x v="428"/>
    <x v="2"/>
    <x v="0"/>
    <n v="5.532629713602736"/>
    <n v="11.78554683329225"/>
    <x v="0"/>
    <x v="11"/>
    <x v="3"/>
    <x v="0"/>
  </r>
  <r>
    <x v="35"/>
    <x v="126"/>
    <x v="165"/>
    <x v="2"/>
    <x v="429"/>
    <x v="2"/>
    <x v="0"/>
    <n v="0.2241536982243082"/>
    <n v="0.7872145042231915"/>
    <x v="0"/>
    <x v="11"/>
    <x v="5"/>
    <x v="0"/>
  </r>
  <r>
    <x v="35"/>
    <x v="126"/>
    <x v="165"/>
    <x v="2"/>
    <x v="430"/>
    <x v="2"/>
    <x v="0"/>
    <n v="7.7548262412330773E-2"/>
    <n v="0.24524592683902469"/>
    <x v="0"/>
    <x v="11"/>
    <x v="10"/>
    <x v="0"/>
  </r>
  <r>
    <x v="37"/>
    <x v="128"/>
    <x v="119"/>
    <x v="2"/>
    <x v="438"/>
    <x v="2"/>
    <x v="0"/>
    <n v="1.7908750190082194E-2"/>
    <n v="5.0899585232008021E-2"/>
    <x v="0"/>
    <x v="11"/>
    <x v="3"/>
    <x v="0"/>
  </r>
  <r>
    <x v="37"/>
    <x v="128"/>
    <x v="160"/>
    <x v="2"/>
    <x v="439"/>
    <x v="1"/>
    <x v="0"/>
    <n v="0.554765990507185"/>
    <n v="1.0965530991730534"/>
    <x v="0"/>
    <x v="11"/>
    <x v="3"/>
    <x v="0"/>
  </r>
  <r>
    <x v="66"/>
    <x v="202"/>
    <x v="78"/>
    <x v="1"/>
    <x v="696"/>
    <x v="1"/>
    <x v="0"/>
    <n v="0.36061656903487327"/>
    <n v="0.59462311151165559"/>
    <x v="0"/>
    <x v="11"/>
    <x v="3"/>
    <x v="0"/>
  </r>
  <r>
    <x v="39"/>
    <x v="130"/>
    <x v="119"/>
    <x v="2"/>
    <x v="756"/>
    <x v="2"/>
    <x v="0"/>
    <n v="3.3698526802520949"/>
    <n v="5.8409841716287438"/>
    <x v="0"/>
    <x v="11"/>
    <x v="3"/>
    <x v="0"/>
  </r>
  <r>
    <x v="39"/>
    <x v="130"/>
    <x v="78"/>
    <x v="2"/>
    <x v="442"/>
    <x v="1"/>
    <x v="0"/>
    <n v="3.136117223133049"/>
    <n v="5.5236175513380079"/>
    <x v="0"/>
    <x v="11"/>
    <x v="3"/>
    <x v="0"/>
  </r>
  <r>
    <x v="39"/>
    <x v="130"/>
    <x v="78"/>
    <x v="2"/>
    <x v="443"/>
    <x v="2"/>
    <x v="0"/>
    <n v="1.3147807355544118E-2"/>
    <n v="4.3584432325701146E-2"/>
    <x v="0"/>
    <x v="11"/>
    <x v="5"/>
    <x v="0"/>
  </r>
  <r>
    <x v="39"/>
    <x v="130"/>
    <x v="78"/>
    <x v="2"/>
    <x v="444"/>
    <x v="2"/>
    <x v="0"/>
    <n v="5.5407103328282181"/>
    <n v="9.7448955658862406"/>
    <x v="0"/>
    <x v="11"/>
    <x v="3"/>
    <x v="0"/>
  </r>
  <r>
    <x v="39"/>
    <x v="130"/>
    <x v="190"/>
    <x v="2"/>
    <x v="757"/>
    <x v="1"/>
    <x v="0"/>
    <n v="0.55940562031497598"/>
    <n v="0.85776821312690332"/>
    <x v="0"/>
    <x v="11"/>
    <x v="3"/>
    <x v="0"/>
  </r>
  <r>
    <x v="39"/>
    <x v="130"/>
    <x v="174"/>
    <x v="2"/>
    <x v="445"/>
    <x v="2"/>
    <x v="0"/>
    <n v="0.33825458897801358"/>
    <n v="0.71677865208935831"/>
    <x v="0"/>
    <x v="11"/>
    <x v="3"/>
    <x v="0"/>
  </r>
  <r>
    <x v="39"/>
    <x v="130"/>
    <x v="174"/>
    <x v="2"/>
    <x v="445"/>
    <x v="2"/>
    <x v="0"/>
    <n v="0.41633947763504825"/>
    <n v="0.69313523401724897"/>
    <x v="0"/>
    <x v="11"/>
    <x v="3"/>
    <x v="0"/>
  </r>
  <r>
    <x v="40"/>
    <x v="131"/>
    <x v="166"/>
    <x v="2"/>
    <x v="446"/>
    <x v="2"/>
    <x v="0"/>
    <n v="6.0009086759166741E-4"/>
    <n v="2.7251098764803769E-3"/>
    <x v="0"/>
    <x v="11"/>
    <x v="5"/>
    <x v="0"/>
  </r>
  <r>
    <x v="40"/>
    <x v="131"/>
    <x v="167"/>
    <x v="2"/>
    <x v="447"/>
    <x v="2"/>
    <x v="0"/>
    <n v="3.0526619952571491E-4"/>
    <n v="1.1608929003804819E-3"/>
    <x v="0"/>
    <x v="11"/>
    <x v="5"/>
    <x v="0"/>
  </r>
  <r>
    <x v="40"/>
    <x v="132"/>
    <x v="175"/>
    <x v="2"/>
    <x v="449"/>
    <x v="2"/>
    <x v="0"/>
    <n v="9.1308428855068193E-4"/>
    <n v="3.6215364410106974E-3"/>
    <x v="0"/>
    <x v="11"/>
    <x v="5"/>
    <x v="0"/>
  </r>
  <r>
    <x v="60"/>
    <x v="232"/>
    <x v="280"/>
    <x v="2"/>
    <x v="805"/>
    <x v="2"/>
    <x v="0"/>
    <n v="4.0087483610311899E-4"/>
    <n v="1.7127836451835681E-3"/>
    <x v="0"/>
    <x v="11"/>
    <x v="3"/>
    <x v="0"/>
  </r>
  <r>
    <x v="60"/>
    <x v="184"/>
    <x v="217"/>
    <x v="2"/>
    <x v="583"/>
    <x v="2"/>
    <x v="0"/>
    <n v="9.7029628163152554E-2"/>
    <n v="0.38614959404165516"/>
    <x v="0"/>
    <x v="11"/>
    <x v="3"/>
    <x v="0"/>
  </r>
  <r>
    <x v="60"/>
    <x v="185"/>
    <x v="218"/>
    <x v="2"/>
    <x v="584"/>
    <x v="2"/>
    <x v="0"/>
    <n v="8.2032997532716923E-2"/>
    <n v="0.32467611715465633"/>
    <x v="0"/>
    <x v="11"/>
    <x v="3"/>
    <x v="0"/>
  </r>
  <r>
    <x v="41"/>
    <x v="134"/>
    <x v="176"/>
    <x v="2"/>
    <x v="452"/>
    <x v="2"/>
    <x v="0"/>
    <n v="0.24422191863623058"/>
    <n v="0.92543252995205572"/>
    <x v="0"/>
    <x v="11"/>
    <x v="5"/>
    <x v="0"/>
  </r>
  <r>
    <x v="41"/>
    <x v="134"/>
    <x v="131"/>
    <x v="2"/>
    <x v="453"/>
    <x v="2"/>
    <x v="0"/>
    <n v="0.91070445816682355"/>
    <n v="3.6433969370795305"/>
    <x v="0"/>
    <x v="11"/>
    <x v="5"/>
    <x v="0"/>
  </r>
  <r>
    <x v="42"/>
    <x v="135"/>
    <x v="145"/>
    <x v="2"/>
    <x v="455"/>
    <x v="2"/>
    <x v="0"/>
    <n v="0.89374574772600857"/>
    <n v="1.650449165173711"/>
    <x v="0"/>
    <x v="11"/>
    <x v="3"/>
    <x v="0"/>
  </r>
  <r>
    <x v="42"/>
    <x v="135"/>
    <x v="232"/>
    <x v="2"/>
    <x v="655"/>
    <x v="2"/>
    <x v="0"/>
    <n v="0.35861453591594072"/>
    <n v="0.68154718860801955"/>
    <x v="0"/>
    <x v="11"/>
    <x v="3"/>
    <x v="0"/>
  </r>
  <r>
    <x v="42"/>
    <x v="233"/>
    <x v="198"/>
    <x v="2"/>
    <x v="806"/>
    <x v="2"/>
    <x v="0"/>
    <n v="0.23432414216215122"/>
    <n v="0.46509469330007241"/>
    <x v="0"/>
    <x v="11"/>
    <x v="3"/>
    <x v="0"/>
  </r>
  <r>
    <x v="42"/>
    <x v="225"/>
    <x v="273"/>
    <x v="1"/>
    <x v="778"/>
    <x v="2"/>
    <x v="0"/>
    <n v="1.6264560887277997"/>
    <n v="2.7681990131440171"/>
    <x v="0"/>
    <x v="11"/>
    <x v="3"/>
    <x v="0"/>
  </r>
  <r>
    <x v="42"/>
    <x v="136"/>
    <x v="108"/>
    <x v="1"/>
    <x v="456"/>
    <x v="2"/>
    <x v="0"/>
    <n v="0.74031150632873266"/>
    <n v="1.147740191300054"/>
    <x v="0"/>
    <x v="11"/>
    <x v="3"/>
    <x v="0"/>
  </r>
  <r>
    <x v="42"/>
    <x v="137"/>
    <x v="177"/>
    <x v="2"/>
    <x v="457"/>
    <x v="1"/>
    <x v="0"/>
    <n v="0.1071196508791937"/>
    <n v="0.18618375594244149"/>
    <x v="0"/>
    <x v="11"/>
    <x v="3"/>
    <x v="0"/>
  </r>
  <r>
    <x v="42"/>
    <x v="137"/>
    <x v="177"/>
    <x v="2"/>
    <x v="656"/>
    <x v="2"/>
    <x v="0"/>
    <n v="1.0335413790347693E-2"/>
    <n v="1.9154638923422007E-2"/>
    <x v="0"/>
    <x v="11"/>
    <x v="5"/>
    <x v="0"/>
  </r>
  <r>
    <x v="42"/>
    <x v="137"/>
    <x v="177"/>
    <x v="2"/>
    <x v="458"/>
    <x v="2"/>
    <x v="0"/>
    <n v="2.5242356475232093"/>
    <n v="4.4385275793149557"/>
    <x v="0"/>
    <x v="11"/>
    <x v="3"/>
    <x v="0"/>
  </r>
  <r>
    <x v="67"/>
    <x v="203"/>
    <x v="154"/>
    <x v="1"/>
    <x v="697"/>
    <x v="1"/>
    <x v="0"/>
    <n v="0.76993606102993273"/>
    <n v="1.1031812174550992"/>
    <x v="0"/>
    <x v="11"/>
    <x v="9"/>
    <x v="0"/>
  </r>
  <r>
    <x v="43"/>
    <x v="139"/>
    <x v="27"/>
    <x v="0"/>
    <x v="461"/>
    <x v="2"/>
    <x v="0"/>
    <n v="3.1112790112315634E-2"/>
    <n v="4.313946541886958E-2"/>
    <x v="0"/>
    <x v="11"/>
    <x v="3"/>
    <x v="0"/>
  </r>
  <r>
    <x v="44"/>
    <x v="227"/>
    <x v="276"/>
    <x v="2"/>
    <x v="793"/>
    <x v="2"/>
    <x v="0"/>
    <n v="4.8491059599415659E-2"/>
    <n v="0.13500055494473354"/>
    <x v="0"/>
    <x v="11"/>
    <x v="3"/>
    <x v="0"/>
  </r>
  <r>
    <x v="44"/>
    <x v="140"/>
    <x v="7"/>
    <x v="2"/>
    <x v="463"/>
    <x v="1"/>
    <x v="0"/>
    <n v="8.1153924013693021E-2"/>
    <n v="0.14386159905477408"/>
    <x v="0"/>
    <x v="11"/>
    <x v="3"/>
    <x v="0"/>
  </r>
  <r>
    <x v="44"/>
    <x v="140"/>
    <x v="7"/>
    <x v="2"/>
    <x v="554"/>
    <x v="2"/>
    <x v="0"/>
    <n v="8.0604940261756713E-2"/>
    <n v="0.17537056580711832"/>
    <x v="0"/>
    <x v="11"/>
    <x v="5"/>
    <x v="0"/>
  </r>
  <r>
    <x v="44"/>
    <x v="140"/>
    <x v="7"/>
    <x v="2"/>
    <x v="555"/>
    <x v="2"/>
    <x v="1"/>
    <n v="3.3413321330705278E-2"/>
    <n v="8.1672765632559333E-2"/>
    <x v="0"/>
    <x v="11"/>
    <x v="5"/>
    <x v="1"/>
  </r>
  <r>
    <x v="44"/>
    <x v="141"/>
    <x v="89"/>
    <x v="2"/>
    <x v="464"/>
    <x v="1"/>
    <x v="0"/>
    <n v="0.14713652390146412"/>
    <n v="0.28117829325706017"/>
    <x v="0"/>
    <x v="11"/>
    <x v="3"/>
    <x v="0"/>
  </r>
  <r>
    <x v="44"/>
    <x v="141"/>
    <x v="89"/>
    <x v="2"/>
    <x v="466"/>
    <x v="2"/>
    <x v="0"/>
    <n v="0.17319179523110403"/>
    <n v="0.36689067318951707"/>
    <x v="0"/>
    <x v="11"/>
    <x v="10"/>
    <x v="0"/>
  </r>
  <r>
    <x v="44"/>
    <x v="142"/>
    <x v="56"/>
    <x v="2"/>
    <x v="698"/>
    <x v="1"/>
    <x v="0"/>
    <n v="4.4511289244994244E-3"/>
    <n v="6.1780960856946416E-3"/>
    <x v="0"/>
    <x v="11"/>
    <x v="9"/>
    <x v="0"/>
  </r>
  <r>
    <x v="44"/>
    <x v="144"/>
    <x v="180"/>
    <x v="2"/>
    <x v="471"/>
    <x v="2"/>
    <x v="0"/>
    <n v="0.17510606329520803"/>
    <n v="0.41464799230326282"/>
    <x v="0"/>
    <x v="11"/>
    <x v="5"/>
    <x v="0"/>
  </r>
  <r>
    <x v="44"/>
    <x v="144"/>
    <x v="180"/>
    <x v="2"/>
    <x v="472"/>
    <x v="2"/>
    <x v="0"/>
    <n v="1.061964480802734"/>
    <n v="2.1503094272867544"/>
    <x v="0"/>
    <x v="11"/>
    <x v="3"/>
    <x v="0"/>
  </r>
  <r>
    <x v="44"/>
    <x v="144"/>
    <x v="181"/>
    <x v="2"/>
    <x v="473"/>
    <x v="2"/>
    <x v="0"/>
    <n v="0.90637079913750895"/>
    <n v="1.8108249385749067"/>
    <x v="0"/>
    <x v="11"/>
    <x v="3"/>
    <x v="0"/>
  </r>
  <r>
    <x v="45"/>
    <x v="204"/>
    <x v="77"/>
    <x v="2"/>
    <x v="699"/>
    <x v="2"/>
    <x v="0"/>
    <n v="3.1180375029597883E-2"/>
    <n v="5.7091741060627706E-2"/>
    <x v="0"/>
    <x v="11"/>
    <x v="3"/>
    <x v="0"/>
  </r>
  <r>
    <x v="46"/>
    <x v="147"/>
    <x v="160"/>
    <x v="2"/>
    <x v="480"/>
    <x v="1"/>
    <x v="0"/>
    <n v="0.2373901806978862"/>
    <n v="0.6626465272342007"/>
    <x v="0"/>
    <x v="11"/>
    <x v="3"/>
    <x v="0"/>
  </r>
  <r>
    <x v="46"/>
    <x v="147"/>
    <x v="160"/>
    <x v="2"/>
    <x v="481"/>
    <x v="1"/>
    <x v="0"/>
    <n v="4.4147815634596283E-3"/>
    <n v="1.0010999617579161E-2"/>
    <x v="0"/>
    <x v="11"/>
    <x v="9"/>
    <x v="0"/>
  </r>
  <r>
    <x v="46"/>
    <x v="147"/>
    <x v="160"/>
    <x v="2"/>
    <x v="758"/>
    <x v="2"/>
    <x v="0"/>
    <n v="2.2648327937370434E-2"/>
    <n v="7.2979251102474621E-2"/>
    <x v="0"/>
    <x v="11"/>
    <x v="5"/>
    <x v="0"/>
  </r>
  <r>
    <x v="46"/>
    <x v="147"/>
    <x v="160"/>
    <x v="2"/>
    <x v="482"/>
    <x v="2"/>
    <x v="0"/>
    <n v="0.79611885766245982"/>
    <n v="2.6338887219356586"/>
    <x v="0"/>
    <x v="11"/>
    <x v="3"/>
    <x v="0"/>
  </r>
  <r>
    <x v="46"/>
    <x v="147"/>
    <x v="186"/>
    <x v="2"/>
    <x v="485"/>
    <x v="2"/>
    <x v="0"/>
    <n v="0.34641708411330946"/>
    <n v="1.1129023657725086"/>
    <x v="0"/>
    <x v="11"/>
    <x v="3"/>
    <x v="0"/>
  </r>
  <r>
    <x v="47"/>
    <x v="149"/>
    <x v="152"/>
    <x v="0"/>
    <x v="779"/>
    <x v="2"/>
    <x v="0"/>
    <n v="0.1336397410985673"/>
    <n v="0.23575258434787735"/>
    <x v="0"/>
    <x v="11"/>
    <x v="3"/>
    <x v="0"/>
  </r>
  <r>
    <x v="47"/>
    <x v="149"/>
    <x v="152"/>
    <x v="0"/>
    <x v="780"/>
    <x v="0"/>
    <x v="0"/>
    <n v="0.44683368569863596"/>
    <n v="0.47311988707261754"/>
    <x v="0"/>
    <x v="11"/>
    <x v="2"/>
    <x v="0"/>
  </r>
  <r>
    <x v="47"/>
    <x v="149"/>
    <x v="152"/>
    <x v="1"/>
    <x v="781"/>
    <x v="0"/>
    <x v="0"/>
    <n v="3.5625115632596343"/>
    <n v="3.1875927171657685"/>
    <x v="0"/>
    <x v="11"/>
    <x v="4"/>
    <x v="0"/>
  </r>
  <r>
    <x v="47"/>
    <x v="150"/>
    <x v="178"/>
    <x v="1"/>
    <x v="490"/>
    <x v="2"/>
    <x v="0"/>
    <n v="2.8041368635356501E-2"/>
    <n v="4.8010812801824732E-2"/>
    <x v="0"/>
    <x v="11"/>
    <x v="3"/>
    <x v="0"/>
  </r>
  <r>
    <x v="47"/>
    <x v="150"/>
    <x v="178"/>
    <x v="1"/>
    <x v="782"/>
    <x v="0"/>
    <x v="0"/>
    <n v="0.43758913912539105"/>
    <n v="0.32258309996902984"/>
    <x v="0"/>
    <x v="11"/>
    <x v="2"/>
    <x v="0"/>
  </r>
  <r>
    <x v="48"/>
    <x v="186"/>
    <x v="219"/>
    <x v="2"/>
    <x v="585"/>
    <x v="2"/>
    <x v="0"/>
    <n v="0.30130635140685119"/>
    <n v="0.59241937005321532"/>
    <x v="0"/>
    <x v="11"/>
    <x v="3"/>
    <x v="0"/>
  </r>
  <r>
    <x v="48"/>
    <x v="186"/>
    <x v="154"/>
    <x v="2"/>
    <x v="586"/>
    <x v="2"/>
    <x v="0"/>
    <n v="0.98997212960305447"/>
    <n v="1.9043215848894293"/>
    <x v="0"/>
    <x v="11"/>
    <x v="3"/>
    <x v="0"/>
  </r>
  <r>
    <x v="48"/>
    <x v="153"/>
    <x v="119"/>
    <x v="2"/>
    <x v="587"/>
    <x v="2"/>
    <x v="0"/>
    <n v="0.12845357951192563"/>
    <n v="0.21717428783338572"/>
    <x v="0"/>
    <x v="11"/>
    <x v="3"/>
    <x v="0"/>
  </r>
  <r>
    <x v="48"/>
    <x v="153"/>
    <x v="178"/>
    <x v="2"/>
    <x v="588"/>
    <x v="2"/>
    <x v="0"/>
    <n v="0.39363217077176055"/>
    <n v="0.76999858373068297"/>
    <x v="0"/>
    <x v="11"/>
    <x v="3"/>
    <x v="0"/>
  </r>
  <r>
    <x v="49"/>
    <x v="154"/>
    <x v="189"/>
    <x v="0"/>
    <x v="499"/>
    <x v="1"/>
    <x v="0"/>
    <n v="1.7733603638479738"/>
    <n v="2.22836883621666"/>
    <x v="0"/>
    <x v="11"/>
    <x v="3"/>
    <x v="0"/>
  </r>
  <r>
    <x v="49"/>
    <x v="154"/>
    <x v="189"/>
    <x v="0"/>
    <x v="500"/>
    <x v="2"/>
    <x v="0"/>
    <n v="1.1832434371888434"/>
    <n v="1.6278854890782619"/>
    <x v="0"/>
    <x v="11"/>
    <x v="3"/>
    <x v="0"/>
  </r>
  <r>
    <x v="50"/>
    <x v="155"/>
    <x v="191"/>
    <x v="2"/>
    <x v="502"/>
    <x v="2"/>
    <x v="0"/>
    <n v="1.7231480149039143E-3"/>
    <n v="2.877375090841891E-3"/>
    <x v="0"/>
    <x v="11"/>
    <x v="5"/>
    <x v="0"/>
  </r>
  <r>
    <x v="50"/>
    <x v="155"/>
    <x v="192"/>
    <x v="2"/>
    <x v="503"/>
    <x v="2"/>
    <x v="0"/>
    <n v="1.0189248126728718E-3"/>
    <n v="2.1349649194451403E-3"/>
    <x v="0"/>
    <x v="11"/>
    <x v="5"/>
    <x v="0"/>
  </r>
  <r>
    <x v="50"/>
    <x v="155"/>
    <x v="131"/>
    <x v="2"/>
    <x v="504"/>
    <x v="2"/>
    <x v="0"/>
    <n v="1.3010895148714452E-3"/>
    <n v="2.5806360975002686E-3"/>
    <x v="0"/>
    <x v="11"/>
    <x v="5"/>
    <x v="0"/>
  </r>
  <r>
    <x v="77"/>
    <x v="221"/>
    <x v="265"/>
    <x v="2"/>
    <x v="760"/>
    <x v="2"/>
    <x v="0"/>
    <n v="3.9076983356696619E-2"/>
    <n v="0.13996280959749735"/>
    <x v="0"/>
    <x v="11"/>
    <x v="3"/>
    <x v="0"/>
  </r>
  <r>
    <x v="77"/>
    <x v="221"/>
    <x v="266"/>
    <x v="2"/>
    <x v="761"/>
    <x v="2"/>
    <x v="0"/>
    <n v="2.6686472631567676E-2"/>
    <n v="0.10492062498257897"/>
    <x v="0"/>
    <x v="11"/>
    <x v="3"/>
    <x v="0"/>
  </r>
  <r>
    <x v="52"/>
    <x v="157"/>
    <x v="27"/>
    <x v="2"/>
    <x v="506"/>
    <x v="1"/>
    <x v="0"/>
    <n v="0.14193577384713743"/>
    <n v="0.32745300683885969"/>
    <x v="0"/>
    <x v="11"/>
    <x v="3"/>
    <x v="0"/>
  </r>
  <r>
    <x v="52"/>
    <x v="157"/>
    <x v="27"/>
    <x v="2"/>
    <x v="508"/>
    <x v="2"/>
    <x v="0"/>
    <n v="4.2261643677027748E-2"/>
    <n v="0.2109205746392688"/>
    <x v="0"/>
    <x v="11"/>
    <x v="18"/>
    <x v="0"/>
  </r>
  <r>
    <x v="52"/>
    <x v="158"/>
    <x v="193"/>
    <x v="2"/>
    <x v="509"/>
    <x v="2"/>
    <x v="0"/>
    <n v="0.11208678940977114"/>
    <n v="0.39153493165175657"/>
    <x v="0"/>
    <x v="11"/>
    <x v="5"/>
    <x v="0"/>
  </r>
  <r>
    <x v="52"/>
    <x v="159"/>
    <x v="194"/>
    <x v="1"/>
    <x v="700"/>
    <x v="1"/>
    <x v="0"/>
    <n v="0.59520165277055914"/>
    <n v="1.1544957497717061"/>
    <x v="0"/>
    <x v="11"/>
    <x v="3"/>
    <x v="0"/>
  </r>
  <r>
    <x v="52"/>
    <x v="159"/>
    <x v="194"/>
    <x v="2"/>
    <x v="510"/>
    <x v="2"/>
    <x v="0"/>
    <n v="0.28276544034005491"/>
    <n v="0.76664250808166368"/>
    <x v="0"/>
    <x v="11"/>
    <x v="3"/>
    <x v="0"/>
  </r>
  <r>
    <x v="52"/>
    <x v="162"/>
    <x v="8"/>
    <x v="2"/>
    <x v="514"/>
    <x v="2"/>
    <x v="0"/>
    <n v="1.08389804447409"/>
    <n v="2.6832075457025875"/>
    <x v="0"/>
    <x v="11"/>
    <x v="3"/>
    <x v="0"/>
  </r>
  <r>
    <x v="52"/>
    <x v="162"/>
    <x v="119"/>
    <x v="2"/>
    <x v="515"/>
    <x v="1"/>
    <x v="0"/>
    <n v="0.47346347917274856"/>
    <n v="0.96752648331947455"/>
    <x v="0"/>
    <x v="11"/>
    <x v="3"/>
    <x v="0"/>
  </r>
  <r>
    <x v="52"/>
    <x v="162"/>
    <x v="27"/>
    <x v="2"/>
    <x v="516"/>
    <x v="1"/>
    <x v="0"/>
    <n v="0.51747002273394938"/>
    <n v="1.067514419727581"/>
    <x v="0"/>
    <x v="11"/>
    <x v="3"/>
    <x v="0"/>
  </r>
  <r>
    <x v="52"/>
    <x v="162"/>
    <x v="27"/>
    <x v="2"/>
    <x v="517"/>
    <x v="2"/>
    <x v="0"/>
    <n v="1.4829419947768374"/>
    <n v="3.7572966235784264"/>
    <x v="0"/>
    <x v="11"/>
    <x v="3"/>
    <x v="0"/>
  </r>
  <r>
    <x v="52"/>
    <x v="163"/>
    <x v="197"/>
    <x v="1"/>
    <x v="519"/>
    <x v="2"/>
    <x v="0"/>
    <n v="0.81475383312990579"/>
    <n v="1.4904892957069522"/>
    <x v="0"/>
    <x v="11"/>
    <x v="3"/>
    <x v="0"/>
  </r>
  <r>
    <x v="52"/>
    <x v="163"/>
    <x v="197"/>
    <x v="2"/>
    <x v="520"/>
    <x v="2"/>
    <x v="0"/>
    <n v="0.91499508724888645"/>
    <n v="1.5297436729461549"/>
    <x v="0"/>
    <x v="11"/>
    <x v="15"/>
    <x v="0"/>
  </r>
  <r>
    <x v="52"/>
    <x v="164"/>
    <x v="198"/>
    <x v="1"/>
    <x v="522"/>
    <x v="2"/>
    <x v="0"/>
    <n v="1.5006543712418421"/>
    <n v="2.2851561062645724"/>
    <x v="0"/>
    <x v="11"/>
    <x v="3"/>
    <x v="0"/>
  </r>
  <r>
    <x v="61"/>
    <x v="187"/>
    <x v="13"/>
    <x v="0"/>
    <x v="657"/>
    <x v="0"/>
    <x v="0"/>
    <n v="0.9224437020665911"/>
    <n v="0.77128996213598811"/>
    <x v="0"/>
    <x v="11"/>
    <x v="4"/>
    <x v="0"/>
  </r>
  <r>
    <x v="61"/>
    <x v="187"/>
    <x v="220"/>
    <x v="3"/>
    <x v="590"/>
    <x v="0"/>
    <x v="0"/>
    <n v="0.9526576135813426"/>
    <n v="0.91934469409184216"/>
    <x v="0"/>
    <x v="11"/>
    <x v="4"/>
    <x v="0"/>
  </r>
  <r>
    <x v="68"/>
    <x v="205"/>
    <x v="239"/>
    <x v="2"/>
    <x v="762"/>
    <x v="2"/>
    <x v="0"/>
    <n v="0.10738131205716736"/>
    <n v="0.3174753901067755"/>
    <x v="0"/>
    <x v="11"/>
    <x v="2"/>
    <x v="0"/>
  </r>
  <r>
    <x v="68"/>
    <x v="205"/>
    <x v="239"/>
    <x v="2"/>
    <x v="762"/>
    <x v="2"/>
    <x v="0"/>
    <n v="6.8015874213404284E-2"/>
    <n v="0.20486183412910555"/>
    <x v="0"/>
    <x v="11"/>
    <x v="2"/>
    <x v="0"/>
  </r>
  <r>
    <x v="68"/>
    <x v="205"/>
    <x v="239"/>
    <x v="2"/>
    <x v="701"/>
    <x v="2"/>
    <x v="0"/>
    <n v="1.7335403017946132E-3"/>
    <n v="4.0540250474182847E-3"/>
    <x v="0"/>
    <x v="11"/>
    <x v="4"/>
    <x v="0"/>
  </r>
  <r>
    <x v="68"/>
    <x v="205"/>
    <x v="239"/>
    <x v="2"/>
    <x v="701"/>
    <x v="2"/>
    <x v="0"/>
    <n v="1.9355708966909467E-3"/>
    <n v="4.7595207393127869E-3"/>
    <x v="0"/>
    <x v="11"/>
    <x v="4"/>
    <x v="0"/>
  </r>
  <r>
    <x v="63"/>
    <x v="206"/>
    <x v="240"/>
    <x v="0"/>
    <x v="716"/>
    <x v="0"/>
    <x v="0"/>
    <n v="3.4836235216043919E-2"/>
    <n v="4.416526298562326E-2"/>
    <x v="0"/>
    <x v="11"/>
    <x v="21"/>
    <x v="0"/>
  </r>
  <r>
    <x v="63"/>
    <x v="206"/>
    <x v="240"/>
    <x v="0"/>
    <x v="702"/>
    <x v="0"/>
    <x v="0"/>
    <n v="6.4745723052348339E-2"/>
    <n v="6.9905133605585007E-2"/>
    <x v="0"/>
    <x v="11"/>
    <x v="1"/>
    <x v="0"/>
  </r>
  <r>
    <x v="63"/>
    <x v="193"/>
    <x v="177"/>
    <x v="2"/>
    <x v="783"/>
    <x v="1"/>
    <x v="0"/>
    <n v="2.1672241108984247E-2"/>
    <n v="3.3663299288031988E-2"/>
    <x v="0"/>
    <x v="11"/>
    <x v="3"/>
    <x v="0"/>
  </r>
  <r>
    <x v="63"/>
    <x v="193"/>
    <x v="177"/>
    <x v="2"/>
    <x v="658"/>
    <x v="2"/>
    <x v="0"/>
    <n v="0.47476699461025146"/>
    <n v="0.85644895430025858"/>
    <x v="0"/>
    <x v="11"/>
    <x v="3"/>
    <x v="0"/>
  </r>
  <r>
    <x v="63"/>
    <x v="193"/>
    <x v="177"/>
    <x v="1"/>
    <x v="659"/>
    <x v="0"/>
    <x v="0"/>
    <n v="0.77875051078675428"/>
    <n v="1.0296553748884525"/>
    <x v="0"/>
    <x v="11"/>
    <x v="19"/>
    <x v="0"/>
  </r>
  <r>
    <x v="63"/>
    <x v="193"/>
    <x v="177"/>
    <x v="1"/>
    <x v="660"/>
    <x v="0"/>
    <x v="0"/>
    <n v="0.10033823180704499"/>
    <n v="0.14789195471925298"/>
    <x v="0"/>
    <x v="11"/>
    <x v="2"/>
    <x v="0"/>
  </r>
  <r>
    <x v="63"/>
    <x v="195"/>
    <x v="10"/>
    <x v="0"/>
    <x v="662"/>
    <x v="0"/>
    <x v="0"/>
    <n v="1.0240663423739162"/>
    <n v="0.8711071321734184"/>
    <x v="0"/>
    <x v="11"/>
    <x v="1"/>
    <x v="0"/>
  </r>
  <r>
    <x v="63"/>
    <x v="222"/>
    <x v="0"/>
    <x v="1"/>
    <x v="763"/>
    <x v="1"/>
    <x v="0"/>
    <n v="0.49251779045115424"/>
    <n v="0.65931170157713814"/>
    <x v="0"/>
    <x v="11"/>
    <x v="3"/>
    <x v="0"/>
  </r>
  <r>
    <x v="63"/>
    <x v="222"/>
    <x v="0"/>
    <x v="0"/>
    <x v="764"/>
    <x v="0"/>
    <x v="0"/>
    <n v="0.55656484514476867"/>
    <n v="0.59757833252197468"/>
    <x v="0"/>
    <x v="11"/>
    <x v="2"/>
    <x v="0"/>
  </r>
  <r>
    <x v="63"/>
    <x v="222"/>
    <x v="0"/>
    <x v="1"/>
    <x v="765"/>
    <x v="0"/>
    <x v="0"/>
    <n v="2.5169880061675318"/>
    <n v="1.7593911164024689"/>
    <x v="0"/>
    <x v="11"/>
    <x v="1"/>
    <x v="0"/>
  </r>
  <r>
    <x v="53"/>
    <x v="165"/>
    <x v="203"/>
    <x v="2"/>
    <x v="529"/>
    <x v="2"/>
    <x v="0"/>
    <n v="3.2509705146178329E-3"/>
    <n v="6.275003374919679E-3"/>
    <x v="0"/>
    <x v="11"/>
    <x v="5"/>
    <x v="0"/>
  </r>
  <r>
    <x v="54"/>
    <x v="166"/>
    <x v="204"/>
    <x v="2"/>
    <x v="530"/>
    <x v="2"/>
    <x v="0"/>
    <n v="3.3973368225565292E-2"/>
    <n v="0.11587600821562903"/>
    <x v="0"/>
    <x v="11"/>
    <x v="5"/>
    <x v="0"/>
  </r>
  <r>
    <x v="54"/>
    <x v="166"/>
    <x v="205"/>
    <x v="2"/>
    <x v="531"/>
    <x v="1"/>
    <x v="0"/>
    <n v="0.12340070024219328"/>
    <n v="0.2526283643040188"/>
    <x v="0"/>
    <x v="11"/>
    <x v="3"/>
    <x v="0"/>
  </r>
  <r>
    <x v="54"/>
    <x v="166"/>
    <x v="205"/>
    <x v="2"/>
    <x v="532"/>
    <x v="1"/>
    <x v="0"/>
    <n v="4.8605501051316499E-3"/>
    <n v="7.5210245310047847E-3"/>
    <x v="0"/>
    <x v="11"/>
    <x v="9"/>
    <x v="0"/>
  </r>
  <r>
    <x v="54"/>
    <x v="166"/>
    <x v="205"/>
    <x v="2"/>
    <x v="533"/>
    <x v="2"/>
    <x v="0"/>
    <n v="5.0513472790531289"/>
    <n v="10.095215653376332"/>
    <x v="0"/>
    <x v="11"/>
    <x v="3"/>
    <x v="0"/>
  </r>
  <r>
    <x v="0"/>
    <x v="0"/>
    <x v="0"/>
    <x v="0"/>
    <x v="0"/>
    <x v="0"/>
    <x v="0"/>
    <n v="0.69372671189564927"/>
    <n v="0.6495746330861627"/>
    <x v="1"/>
    <x v="0"/>
    <x v="0"/>
    <x v="0"/>
  </r>
  <r>
    <x v="0"/>
    <x v="3"/>
    <x v="4"/>
    <x v="2"/>
    <x v="5"/>
    <x v="1"/>
    <x v="0"/>
    <n v="0.18582318476714341"/>
    <n v="0.26658335105667097"/>
    <x v="1"/>
    <x v="0"/>
    <x v="3"/>
    <x v="0"/>
  </r>
  <r>
    <x v="0"/>
    <x v="3"/>
    <x v="4"/>
    <x v="2"/>
    <x v="611"/>
    <x v="2"/>
    <x v="0"/>
    <n v="0.35489825593248459"/>
    <n v="0.50880584621724734"/>
    <x v="1"/>
    <x v="0"/>
    <x v="3"/>
    <x v="0"/>
  </r>
  <r>
    <x v="0"/>
    <x v="3"/>
    <x v="4"/>
    <x v="0"/>
    <x v="6"/>
    <x v="0"/>
    <x v="0"/>
    <n v="0.9838418847658793"/>
    <n v="0.90737616031755486"/>
    <x v="1"/>
    <x v="0"/>
    <x v="2"/>
    <x v="0"/>
  </r>
  <r>
    <x v="0"/>
    <x v="3"/>
    <x v="4"/>
    <x v="0"/>
    <x v="8"/>
    <x v="0"/>
    <x v="0"/>
    <n v="0.73307664433632946"/>
    <n v="0.59924888461145198"/>
    <x v="1"/>
    <x v="0"/>
    <x v="4"/>
    <x v="0"/>
  </r>
  <r>
    <x v="0"/>
    <x v="4"/>
    <x v="14"/>
    <x v="2"/>
    <x v="536"/>
    <x v="2"/>
    <x v="0"/>
    <n v="0.86836453655786972"/>
    <n v="0.98116450401551736"/>
    <x v="1"/>
    <x v="0"/>
    <x v="3"/>
    <x v="0"/>
  </r>
  <r>
    <x v="0"/>
    <x v="4"/>
    <x v="108"/>
    <x v="1"/>
    <x v="559"/>
    <x v="2"/>
    <x v="0"/>
    <n v="3.6860289476041294E-2"/>
    <n v="5.3099913088151096E-2"/>
    <x v="1"/>
    <x v="0"/>
    <x v="3"/>
    <x v="0"/>
  </r>
  <r>
    <x v="0"/>
    <x v="4"/>
    <x v="6"/>
    <x v="2"/>
    <x v="10"/>
    <x v="1"/>
    <x v="0"/>
    <n v="0.32155657129764748"/>
    <n v="0.3892876790455233"/>
    <x v="1"/>
    <x v="0"/>
    <x v="3"/>
    <x v="0"/>
  </r>
  <r>
    <x v="0"/>
    <x v="4"/>
    <x v="10"/>
    <x v="1"/>
    <x v="537"/>
    <x v="2"/>
    <x v="0"/>
    <n v="1.6880284939716346"/>
    <n v="2.3873983737984021"/>
    <x v="1"/>
    <x v="0"/>
    <x v="3"/>
    <x v="0"/>
  </r>
  <r>
    <x v="0"/>
    <x v="4"/>
    <x v="7"/>
    <x v="1"/>
    <x v="11"/>
    <x v="1"/>
    <x v="0"/>
    <n v="0.2128626797504774"/>
    <n v="0.28421070201833681"/>
    <x v="1"/>
    <x v="0"/>
    <x v="3"/>
    <x v="0"/>
  </r>
  <r>
    <x v="0"/>
    <x v="212"/>
    <x v="246"/>
    <x v="2"/>
    <x v="718"/>
    <x v="1"/>
    <x v="0"/>
    <n v="0.13854517802255956"/>
    <n v="0.23465914584683029"/>
    <x v="1"/>
    <x v="0"/>
    <x v="5"/>
    <x v="0"/>
  </r>
  <r>
    <x v="0"/>
    <x v="212"/>
    <x v="246"/>
    <x v="2"/>
    <x v="719"/>
    <x v="2"/>
    <x v="0"/>
    <n v="8.9865361257274429E-2"/>
    <n v="0.19277030522094366"/>
    <x v="1"/>
    <x v="0"/>
    <x v="5"/>
    <x v="0"/>
  </r>
  <r>
    <x v="0"/>
    <x v="190"/>
    <x v="191"/>
    <x v="0"/>
    <x v="766"/>
    <x v="1"/>
    <x v="0"/>
    <n v="9.1680397173336578E-2"/>
    <n v="7.8483876507787306E-2"/>
    <x v="1"/>
    <x v="0"/>
    <x v="3"/>
    <x v="0"/>
  </r>
  <r>
    <x v="0"/>
    <x v="190"/>
    <x v="191"/>
    <x v="0"/>
    <x v="766"/>
    <x v="1"/>
    <x v="0"/>
    <n v="7.3849944345977983E-2"/>
    <n v="6.3304903918180305E-2"/>
    <x v="1"/>
    <x v="0"/>
    <x v="3"/>
    <x v="0"/>
  </r>
  <r>
    <x v="0"/>
    <x v="190"/>
    <x v="234"/>
    <x v="0"/>
    <x v="664"/>
    <x v="1"/>
    <x v="0"/>
    <n v="0.60020818485035787"/>
    <n v="0.7692678624319772"/>
    <x v="1"/>
    <x v="0"/>
    <x v="3"/>
    <x v="0"/>
  </r>
  <r>
    <x v="0"/>
    <x v="190"/>
    <x v="132"/>
    <x v="0"/>
    <x v="612"/>
    <x v="2"/>
    <x v="0"/>
    <n v="8.396678807544794E-2"/>
    <n v="0.11143474461513868"/>
    <x v="1"/>
    <x v="0"/>
    <x v="3"/>
    <x v="0"/>
  </r>
  <r>
    <x v="0"/>
    <x v="5"/>
    <x v="8"/>
    <x v="2"/>
    <x v="12"/>
    <x v="2"/>
    <x v="0"/>
    <n v="1.2773227030422603"/>
    <n v="2.2335596821619417"/>
    <x v="1"/>
    <x v="0"/>
    <x v="3"/>
    <x v="0"/>
  </r>
  <r>
    <x v="0"/>
    <x v="5"/>
    <x v="9"/>
    <x v="2"/>
    <x v="13"/>
    <x v="1"/>
    <x v="0"/>
    <n v="3.0468427417780504"/>
    <n v="4.740008923219567"/>
    <x v="1"/>
    <x v="0"/>
    <x v="3"/>
    <x v="0"/>
  </r>
  <r>
    <x v="0"/>
    <x v="5"/>
    <x v="9"/>
    <x v="2"/>
    <x v="14"/>
    <x v="1"/>
    <x v="0"/>
    <n v="3.3101935044473878"/>
    <n v="5.3190702081830157"/>
    <x v="1"/>
    <x v="0"/>
    <x v="2"/>
    <x v="0"/>
  </r>
  <r>
    <x v="0"/>
    <x v="5"/>
    <x v="9"/>
    <x v="2"/>
    <x v="15"/>
    <x v="2"/>
    <x v="0"/>
    <n v="2.1526879397110883"/>
    <n v="3.6819724776997611"/>
    <x v="1"/>
    <x v="0"/>
    <x v="3"/>
    <x v="0"/>
  </r>
  <r>
    <x v="0"/>
    <x v="5"/>
    <x v="9"/>
    <x v="0"/>
    <x v="794"/>
    <x v="0"/>
    <x v="0"/>
    <n v="0.92439757124385058"/>
    <n v="0.99973809876881281"/>
    <x v="1"/>
    <x v="0"/>
    <x v="0"/>
    <x v="0"/>
  </r>
  <r>
    <x v="0"/>
    <x v="6"/>
    <x v="10"/>
    <x v="0"/>
    <x v="17"/>
    <x v="0"/>
    <x v="0"/>
    <n v="0.44725906866978626"/>
    <n v="0.41165529066573942"/>
    <x v="1"/>
    <x v="0"/>
    <x v="0"/>
    <x v="0"/>
  </r>
  <r>
    <x v="0"/>
    <x v="7"/>
    <x v="11"/>
    <x v="2"/>
    <x v="18"/>
    <x v="2"/>
    <x v="0"/>
    <n v="8.4773956337208158"/>
    <n v="14.862342320756126"/>
    <x v="1"/>
    <x v="0"/>
    <x v="3"/>
    <x v="0"/>
  </r>
  <r>
    <x v="0"/>
    <x v="7"/>
    <x v="12"/>
    <x v="2"/>
    <x v="704"/>
    <x v="1"/>
    <x v="0"/>
    <n v="11.92106534853453"/>
    <n v="20.926989282975416"/>
    <x v="1"/>
    <x v="0"/>
    <x v="3"/>
    <x v="0"/>
  </r>
  <r>
    <x v="0"/>
    <x v="7"/>
    <x v="12"/>
    <x v="2"/>
    <x v="19"/>
    <x v="2"/>
    <x v="0"/>
    <n v="26.943793012692982"/>
    <n v="49.346174904014276"/>
    <x v="1"/>
    <x v="0"/>
    <x v="3"/>
    <x v="0"/>
  </r>
  <r>
    <x v="0"/>
    <x v="7"/>
    <x v="12"/>
    <x v="2"/>
    <x v="614"/>
    <x v="2"/>
    <x v="2"/>
    <n v="3.482551919672057E-2"/>
    <n v="5.5329547688072266E-2"/>
    <x v="1"/>
    <x v="0"/>
    <x v="3"/>
    <x v="1"/>
  </r>
  <r>
    <x v="0"/>
    <x v="7"/>
    <x v="13"/>
    <x v="1"/>
    <x v="561"/>
    <x v="1"/>
    <x v="0"/>
    <n v="66.591995527389059"/>
    <n v="87.493580549363799"/>
    <x v="1"/>
    <x v="0"/>
    <x v="7"/>
    <x v="0"/>
  </r>
  <r>
    <x v="0"/>
    <x v="7"/>
    <x v="13"/>
    <x v="1"/>
    <x v="20"/>
    <x v="1"/>
    <x v="0"/>
    <n v="65.637510088492746"/>
    <n v="89.723730161839825"/>
    <x v="1"/>
    <x v="0"/>
    <x v="3"/>
    <x v="0"/>
  </r>
  <r>
    <x v="0"/>
    <x v="7"/>
    <x v="13"/>
    <x v="1"/>
    <x v="665"/>
    <x v="1"/>
    <x v="4"/>
    <n v="1.5716245948349111E-2"/>
    <n v="1.2492336751267987E-2"/>
    <x v="1"/>
    <x v="0"/>
    <x v="3"/>
    <x v="1"/>
  </r>
  <r>
    <x v="0"/>
    <x v="7"/>
    <x v="13"/>
    <x v="1"/>
    <x v="21"/>
    <x v="1"/>
    <x v="1"/>
    <n v="12.137927770314668"/>
    <n v="16.792084526297725"/>
    <x v="1"/>
    <x v="0"/>
    <x v="3"/>
    <x v="1"/>
  </r>
  <r>
    <x v="0"/>
    <x v="7"/>
    <x v="13"/>
    <x v="1"/>
    <x v="23"/>
    <x v="2"/>
    <x v="0"/>
    <n v="119.65092662338759"/>
    <n v="167.19932163952527"/>
    <x v="1"/>
    <x v="0"/>
    <x v="3"/>
    <x v="0"/>
  </r>
  <r>
    <x v="0"/>
    <x v="7"/>
    <x v="13"/>
    <x v="1"/>
    <x v="616"/>
    <x v="2"/>
    <x v="3"/>
    <n v="6.0289319528969302E-3"/>
    <n v="8.214591266597758E-3"/>
    <x v="1"/>
    <x v="0"/>
    <x v="3"/>
    <x v="1"/>
  </r>
  <r>
    <x v="0"/>
    <x v="7"/>
    <x v="13"/>
    <x v="1"/>
    <x v="24"/>
    <x v="2"/>
    <x v="1"/>
    <n v="17.398371089636946"/>
    <n v="23.400043960167672"/>
    <x v="1"/>
    <x v="0"/>
    <x v="3"/>
    <x v="1"/>
  </r>
  <r>
    <x v="0"/>
    <x v="7"/>
    <x v="16"/>
    <x v="2"/>
    <x v="27"/>
    <x v="1"/>
    <x v="0"/>
    <n v="0.20481224472747878"/>
    <n v="0.28753880209545113"/>
    <x v="1"/>
    <x v="0"/>
    <x v="3"/>
    <x v="0"/>
  </r>
  <r>
    <x v="0"/>
    <x v="7"/>
    <x v="16"/>
    <x v="2"/>
    <x v="28"/>
    <x v="2"/>
    <x v="0"/>
    <n v="6.4399038286727395"/>
    <n v="11.646918179639473"/>
    <x v="1"/>
    <x v="0"/>
    <x v="3"/>
    <x v="0"/>
  </r>
  <r>
    <x v="0"/>
    <x v="7"/>
    <x v="16"/>
    <x v="2"/>
    <x v="617"/>
    <x v="2"/>
    <x v="5"/>
    <n v="3.8314698057070992E-3"/>
    <n v="6.9732837710819919E-3"/>
    <x v="1"/>
    <x v="0"/>
    <x v="3"/>
    <x v="1"/>
  </r>
  <r>
    <x v="0"/>
    <x v="7"/>
    <x v="274"/>
    <x v="2"/>
    <x v="784"/>
    <x v="2"/>
    <x v="0"/>
    <n v="39.27126343414357"/>
    <n v="65.861663699484083"/>
    <x v="1"/>
    <x v="0"/>
    <x v="3"/>
    <x v="0"/>
  </r>
  <r>
    <x v="0"/>
    <x v="7"/>
    <x v="17"/>
    <x v="2"/>
    <x v="29"/>
    <x v="2"/>
    <x v="0"/>
    <n v="7.465267926874243"/>
    <n v="12.395160801686025"/>
    <x v="1"/>
    <x v="0"/>
    <x v="3"/>
    <x v="0"/>
  </r>
  <r>
    <x v="0"/>
    <x v="7"/>
    <x v="18"/>
    <x v="0"/>
    <x v="30"/>
    <x v="1"/>
    <x v="0"/>
    <n v="189.23484557561667"/>
    <n v="223.69467046534643"/>
    <x v="1"/>
    <x v="0"/>
    <x v="3"/>
    <x v="0"/>
  </r>
  <r>
    <x v="0"/>
    <x v="7"/>
    <x v="18"/>
    <x v="0"/>
    <x v="33"/>
    <x v="2"/>
    <x v="0"/>
    <n v="68.691733380584012"/>
    <n v="93.342570870941785"/>
    <x v="1"/>
    <x v="0"/>
    <x v="3"/>
    <x v="0"/>
  </r>
  <r>
    <x v="0"/>
    <x v="7"/>
    <x v="18"/>
    <x v="0"/>
    <x v="620"/>
    <x v="2"/>
    <x v="1"/>
    <n v="5.7290338913588174E-2"/>
    <n v="7.3617758596835337E-2"/>
    <x v="1"/>
    <x v="0"/>
    <x v="3"/>
    <x v="1"/>
  </r>
  <r>
    <x v="0"/>
    <x v="7"/>
    <x v="18"/>
    <x v="0"/>
    <x v="620"/>
    <x v="2"/>
    <x v="1"/>
    <n v="2.8944615410428132E-2"/>
    <n v="3.6131593896892668E-2"/>
    <x v="1"/>
    <x v="0"/>
    <x v="3"/>
    <x v="1"/>
  </r>
  <r>
    <x v="0"/>
    <x v="7"/>
    <x v="18"/>
    <x v="0"/>
    <x v="34"/>
    <x v="0"/>
    <x v="0"/>
    <n v="157.84967789801104"/>
    <n v="143.09361659260463"/>
    <x v="1"/>
    <x v="0"/>
    <x v="4"/>
    <x v="0"/>
  </r>
  <r>
    <x v="0"/>
    <x v="7"/>
    <x v="18"/>
    <x v="0"/>
    <x v="34"/>
    <x v="0"/>
    <x v="0"/>
    <n v="0.16802159635847064"/>
    <n v="0.14229359202247027"/>
    <x v="1"/>
    <x v="0"/>
    <x v="4"/>
    <x v="0"/>
  </r>
  <r>
    <x v="0"/>
    <x v="7"/>
    <x v="19"/>
    <x v="2"/>
    <x v="35"/>
    <x v="2"/>
    <x v="0"/>
    <n v="6.5608816088396189"/>
    <n v="17.256522349025285"/>
    <x v="1"/>
    <x v="0"/>
    <x v="3"/>
    <x v="0"/>
  </r>
  <r>
    <x v="0"/>
    <x v="7"/>
    <x v="227"/>
    <x v="2"/>
    <x v="785"/>
    <x v="1"/>
    <x v="0"/>
    <n v="15.351812424767855"/>
    <n v="23.892256649181199"/>
    <x v="1"/>
    <x v="0"/>
    <x v="3"/>
    <x v="0"/>
  </r>
  <r>
    <x v="0"/>
    <x v="7"/>
    <x v="227"/>
    <x v="2"/>
    <x v="621"/>
    <x v="2"/>
    <x v="5"/>
    <n v="3.6501177743905894E-3"/>
    <n v="6.7957291805477368E-3"/>
    <x v="1"/>
    <x v="0"/>
    <x v="3"/>
    <x v="1"/>
  </r>
  <r>
    <x v="0"/>
    <x v="7"/>
    <x v="227"/>
    <x v="2"/>
    <x v="622"/>
    <x v="2"/>
    <x v="0"/>
    <n v="14.90515994634243"/>
    <n v="25.626815589941774"/>
    <x v="1"/>
    <x v="0"/>
    <x v="3"/>
    <x v="0"/>
  </r>
  <r>
    <x v="0"/>
    <x v="8"/>
    <x v="22"/>
    <x v="1"/>
    <x v="41"/>
    <x v="0"/>
    <x v="0"/>
    <n v="0.13733552202375596"/>
    <n v="0.2001305606759152"/>
    <x v="1"/>
    <x v="0"/>
    <x v="2"/>
    <x v="0"/>
  </r>
  <r>
    <x v="0"/>
    <x v="8"/>
    <x v="23"/>
    <x v="0"/>
    <x v="42"/>
    <x v="2"/>
    <x v="0"/>
    <n v="0.24006785905064804"/>
    <n v="0.34987358044036609"/>
    <x v="1"/>
    <x v="0"/>
    <x v="3"/>
    <x v="0"/>
  </r>
  <r>
    <x v="0"/>
    <x v="8"/>
    <x v="23"/>
    <x v="0"/>
    <x v="43"/>
    <x v="0"/>
    <x v="0"/>
    <n v="0.11253134708258332"/>
    <n v="0.13333147949579285"/>
    <x v="1"/>
    <x v="0"/>
    <x v="2"/>
    <x v="0"/>
  </r>
  <r>
    <x v="0"/>
    <x v="8"/>
    <x v="23"/>
    <x v="0"/>
    <x v="44"/>
    <x v="0"/>
    <x v="0"/>
    <n v="1.1087893117093395"/>
    <n v="0.99729679207170607"/>
    <x v="1"/>
    <x v="0"/>
    <x v="4"/>
    <x v="0"/>
  </r>
  <r>
    <x v="0"/>
    <x v="8"/>
    <x v="24"/>
    <x v="0"/>
    <x v="45"/>
    <x v="0"/>
    <x v="0"/>
    <n v="5.7162131338315526E-2"/>
    <n v="6.6337208214733351E-2"/>
    <x v="1"/>
    <x v="0"/>
    <x v="0"/>
    <x v="0"/>
  </r>
  <r>
    <x v="0"/>
    <x v="8"/>
    <x v="26"/>
    <x v="0"/>
    <x v="49"/>
    <x v="0"/>
    <x v="0"/>
    <n v="0.75271131498069088"/>
    <n v="0.63223159410368179"/>
    <x v="1"/>
    <x v="0"/>
    <x v="4"/>
    <x v="0"/>
  </r>
  <r>
    <x v="0"/>
    <x v="9"/>
    <x v="13"/>
    <x v="0"/>
    <x v="795"/>
    <x v="1"/>
    <x v="0"/>
    <n v="27.600432358746506"/>
    <n v="32.949439739127676"/>
    <x v="1"/>
    <x v="0"/>
    <x v="3"/>
    <x v="0"/>
  </r>
  <r>
    <x v="0"/>
    <x v="9"/>
    <x v="13"/>
    <x v="0"/>
    <x v="50"/>
    <x v="2"/>
    <x v="0"/>
    <n v="60.853815894198625"/>
    <n v="74.580474110421648"/>
    <x v="1"/>
    <x v="0"/>
    <x v="3"/>
    <x v="0"/>
  </r>
  <r>
    <x v="0"/>
    <x v="9"/>
    <x v="13"/>
    <x v="0"/>
    <x v="52"/>
    <x v="0"/>
    <x v="0"/>
    <n v="180.19543569271329"/>
    <n v="146.56798927779994"/>
    <x v="1"/>
    <x v="0"/>
    <x v="4"/>
    <x v="0"/>
  </r>
  <r>
    <x v="0"/>
    <x v="9"/>
    <x v="27"/>
    <x v="0"/>
    <x v="53"/>
    <x v="1"/>
    <x v="0"/>
    <n v="8.6583400334612826"/>
    <n v="11.473857464138213"/>
    <x v="1"/>
    <x v="0"/>
    <x v="3"/>
    <x v="0"/>
  </r>
  <r>
    <x v="0"/>
    <x v="9"/>
    <x v="27"/>
    <x v="0"/>
    <x v="53"/>
    <x v="1"/>
    <x v="0"/>
    <n v="9.2576217011271236E-2"/>
    <n v="0.10102259876613001"/>
    <x v="1"/>
    <x v="0"/>
    <x v="3"/>
    <x v="0"/>
  </r>
  <r>
    <x v="0"/>
    <x v="9"/>
    <x v="28"/>
    <x v="0"/>
    <x v="624"/>
    <x v="1"/>
    <x v="1"/>
    <n v="0.82133556379465245"/>
    <n v="0.99235432526825762"/>
    <x v="1"/>
    <x v="0"/>
    <x v="3"/>
    <x v="1"/>
  </r>
  <r>
    <x v="0"/>
    <x v="9"/>
    <x v="28"/>
    <x v="0"/>
    <x v="54"/>
    <x v="1"/>
    <x v="0"/>
    <n v="20.827015256487289"/>
    <n v="28.252663320074454"/>
    <x v="1"/>
    <x v="0"/>
    <x v="3"/>
    <x v="0"/>
  </r>
  <r>
    <x v="0"/>
    <x v="9"/>
    <x v="29"/>
    <x v="3"/>
    <x v="57"/>
    <x v="2"/>
    <x v="0"/>
    <n v="39.907036814861371"/>
    <n v="56.090692567747212"/>
    <x v="1"/>
    <x v="0"/>
    <x v="3"/>
    <x v="0"/>
  </r>
  <r>
    <x v="0"/>
    <x v="9"/>
    <x v="29"/>
    <x v="3"/>
    <x v="58"/>
    <x v="0"/>
    <x v="0"/>
    <n v="775.77111328298122"/>
    <n v="702.4080585036246"/>
    <x v="1"/>
    <x v="0"/>
    <x v="4"/>
    <x v="0"/>
  </r>
  <r>
    <x v="0"/>
    <x v="9"/>
    <x v="28"/>
    <x v="0"/>
    <x v="720"/>
    <x v="0"/>
    <x v="0"/>
    <n v="135.10910504331989"/>
    <n v="106.35989547891421"/>
    <x v="1"/>
    <x v="0"/>
    <x v="4"/>
    <x v="0"/>
  </r>
  <r>
    <x v="0"/>
    <x v="10"/>
    <x v="30"/>
    <x v="2"/>
    <x v="59"/>
    <x v="2"/>
    <x v="0"/>
    <n v="0.43940171201976008"/>
    <n v="0.74954563772690674"/>
    <x v="1"/>
    <x v="0"/>
    <x v="3"/>
    <x v="0"/>
  </r>
  <r>
    <x v="0"/>
    <x v="10"/>
    <x v="31"/>
    <x v="2"/>
    <x v="61"/>
    <x v="1"/>
    <x v="0"/>
    <n v="3.3225203785482815"/>
    <n v="5.7314004765695188"/>
    <x v="1"/>
    <x v="0"/>
    <x v="3"/>
    <x v="0"/>
  </r>
  <r>
    <x v="0"/>
    <x v="10"/>
    <x v="31"/>
    <x v="2"/>
    <x v="62"/>
    <x v="2"/>
    <x v="0"/>
    <n v="12.081748792465236"/>
    <n v="21.529498409821489"/>
    <x v="1"/>
    <x v="0"/>
    <x v="3"/>
    <x v="0"/>
  </r>
  <r>
    <x v="0"/>
    <x v="10"/>
    <x v="32"/>
    <x v="1"/>
    <x v="63"/>
    <x v="1"/>
    <x v="0"/>
    <n v="10.642698230358587"/>
    <n v="13.862725375440279"/>
    <x v="1"/>
    <x v="0"/>
    <x v="3"/>
    <x v="0"/>
  </r>
  <r>
    <x v="0"/>
    <x v="10"/>
    <x v="32"/>
    <x v="1"/>
    <x v="667"/>
    <x v="1"/>
    <x v="4"/>
    <n v="8.929266882238808E-2"/>
    <n v="9.3062626460131068E-2"/>
    <x v="1"/>
    <x v="0"/>
    <x v="3"/>
    <x v="1"/>
  </r>
  <r>
    <x v="0"/>
    <x v="10"/>
    <x v="32"/>
    <x v="1"/>
    <x v="807"/>
    <x v="2"/>
    <x v="0"/>
    <n v="5.859450627276046"/>
    <n v="7.4699710810500539"/>
    <x v="1"/>
    <x v="0"/>
    <x v="3"/>
    <x v="0"/>
  </r>
  <r>
    <x v="0"/>
    <x v="10"/>
    <x v="32"/>
    <x v="0"/>
    <x v="64"/>
    <x v="0"/>
    <x v="0"/>
    <n v="9.5967501410316203"/>
    <n v="8.179526146221507"/>
    <x v="1"/>
    <x v="0"/>
    <x v="0"/>
    <x v="0"/>
  </r>
  <r>
    <x v="0"/>
    <x v="10"/>
    <x v="33"/>
    <x v="2"/>
    <x v="65"/>
    <x v="2"/>
    <x v="0"/>
    <n v="1.1018629440380274"/>
    <n v="1.759852375400254"/>
    <x v="1"/>
    <x v="0"/>
    <x v="3"/>
    <x v="0"/>
  </r>
  <r>
    <x v="0"/>
    <x v="10"/>
    <x v="34"/>
    <x v="1"/>
    <x v="66"/>
    <x v="1"/>
    <x v="0"/>
    <n v="6.0970119027545282"/>
    <n v="9.6652671975237325"/>
    <x v="1"/>
    <x v="0"/>
    <x v="2"/>
    <x v="0"/>
  </r>
  <r>
    <x v="0"/>
    <x v="10"/>
    <x v="34"/>
    <x v="2"/>
    <x v="67"/>
    <x v="2"/>
    <x v="0"/>
    <n v="5.0861807753407238"/>
    <n v="7.3930025072246037"/>
    <x v="1"/>
    <x v="0"/>
    <x v="3"/>
    <x v="0"/>
  </r>
  <r>
    <x v="0"/>
    <x v="169"/>
    <x v="108"/>
    <x v="0"/>
    <x v="539"/>
    <x v="0"/>
    <x v="0"/>
    <n v="1.187032699991402"/>
    <n v="1.1907724362064755"/>
    <x v="1"/>
    <x v="0"/>
    <x v="4"/>
    <x v="0"/>
  </r>
  <r>
    <x v="0"/>
    <x v="11"/>
    <x v="37"/>
    <x v="2"/>
    <x v="71"/>
    <x v="1"/>
    <x v="0"/>
    <n v="14.135838094513014"/>
    <n v="24.817010746038537"/>
    <x v="1"/>
    <x v="0"/>
    <x v="3"/>
    <x v="0"/>
  </r>
  <r>
    <x v="0"/>
    <x v="11"/>
    <x v="37"/>
    <x v="2"/>
    <x v="72"/>
    <x v="2"/>
    <x v="0"/>
    <n v="63.525360045607663"/>
    <n v="99.621671748335089"/>
    <x v="1"/>
    <x v="0"/>
    <x v="3"/>
    <x v="0"/>
  </r>
  <r>
    <x v="0"/>
    <x v="12"/>
    <x v="222"/>
    <x v="2"/>
    <x v="594"/>
    <x v="1"/>
    <x v="0"/>
    <n v="0.5274201323026062"/>
    <n v="0.83693366374275857"/>
    <x v="1"/>
    <x v="0"/>
    <x v="5"/>
    <x v="0"/>
  </r>
  <r>
    <x v="0"/>
    <x v="12"/>
    <x v="39"/>
    <x v="2"/>
    <x v="74"/>
    <x v="2"/>
    <x v="0"/>
    <n v="5.5778459643340783"/>
    <n v="10.466807969310826"/>
    <x v="1"/>
    <x v="0"/>
    <x v="5"/>
    <x v="0"/>
  </r>
  <r>
    <x v="0"/>
    <x v="12"/>
    <x v="40"/>
    <x v="2"/>
    <x v="75"/>
    <x v="2"/>
    <x v="0"/>
    <n v="17.491990921186257"/>
    <n v="39.769057678389451"/>
    <x v="1"/>
    <x v="0"/>
    <x v="5"/>
    <x v="0"/>
  </r>
  <r>
    <x v="0"/>
    <x v="12"/>
    <x v="41"/>
    <x v="2"/>
    <x v="76"/>
    <x v="2"/>
    <x v="0"/>
    <n v="21.419414627820039"/>
    <n v="50.419443038954903"/>
    <x v="1"/>
    <x v="0"/>
    <x v="5"/>
    <x v="0"/>
  </r>
  <r>
    <x v="0"/>
    <x v="13"/>
    <x v="42"/>
    <x v="0"/>
    <x v="77"/>
    <x v="0"/>
    <x v="0"/>
    <n v="49.784309287750048"/>
    <n v="39.642353586536636"/>
    <x v="1"/>
    <x v="0"/>
    <x v="4"/>
    <x v="0"/>
  </r>
  <r>
    <x v="0"/>
    <x v="13"/>
    <x v="43"/>
    <x v="3"/>
    <x v="78"/>
    <x v="0"/>
    <x v="0"/>
    <n v="64.753891290465759"/>
    <n v="61.191070453508992"/>
    <x v="1"/>
    <x v="0"/>
    <x v="4"/>
    <x v="0"/>
  </r>
  <r>
    <x v="0"/>
    <x v="13"/>
    <x v="43"/>
    <x v="3"/>
    <x v="78"/>
    <x v="0"/>
    <x v="0"/>
    <n v="0.23653063409730826"/>
    <n v="0.19998585974804423"/>
    <x v="1"/>
    <x v="0"/>
    <x v="4"/>
    <x v="0"/>
  </r>
  <r>
    <x v="0"/>
    <x v="207"/>
    <x v="242"/>
    <x v="2"/>
    <x v="706"/>
    <x v="2"/>
    <x v="0"/>
    <n v="0.17297972632279776"/>
    <n v="0.68136882216687122"/>
    <x v="1"/>
    <x v="0"/>
    <x v="12"/>
    <x v="0"/>
  </r>
  <r>
    <x v="0"/>
    <x v="207"/>
    <x v="155"/>
    <x v="2"/>
    <x v="707"/>
    <x v="2"/>
    <x v="0"/>
    <n v="0.21962868514840547"/>
    <n v="0.85128739963129074"/>
    <x v="1"/>
    <x v="0"/>
    <x v="12"/>
    <x v="0"/>
  </r>
  <r>
    <x v="0"/>
    <x v="213"/>
    <x v="247"/>
    <x v="2"/>
    <x v="723"/>
    <x v="2"/>
    <x v="0"/>
    <n v="4.8857662748713872E-2"/>
    <n v="8.5184567264230349E-2"/>
    <x v="1"/>
    <x v="0"/>
    <x v="22"/>
    <x v="0"/>
  </r>
  <r>
    <x v="0"/>
    <x v="15"/>
    <x v="44"/>
    <x v="0"/>
    <x v="80"/>
    <x v="2"/>
    <x v="0"/>
    <n v="4.2734469606103014"/>
    <n v="6.2863227324156759"/>
    <x v="1"/>
    <x v="0"/>
    <x v="3"/>
    <x v="0"/>
  </r>
  <r>
    <x v="0"/>
    <x v="15"/>
    <x v="44"/>
    <x v="0"/>
    <x v="81"/>
    <x v="0"/>
    <x v="0"/>
    <n v="58.752186643620362"/>
    <n v="55.929474195261797"/>
    <x v="1"/>
    <x v="0"/>
    <x v="4"/>
    <x v="0"/>
  </r>
  <r>
    <x v="0"/>
    <x v="170"/>
    <x v="206"/>
    <x v="1"/>
    <x v="540"/>
    <x v="2"/>
    <x v="0"/>
    <n v="0.77916050013128402"/>
    <n v="1.4031184833034624"/>
    <x v="1"/>
    <x v="0"/>
    <x v="7"/>
    <x v="0"/>
  </r>
  <r>
    <x v="0"/>
    <x v="170"/>
    <x v="178"/>
    <x v="1"/>
    <x v="541"/>
    <x v="2"/>
    <x v="0"/>
    <n v="0.46129772869320335"/>
    <n v="0.76917886157349935"/>
    <x v="1"/>
    <x v="0"/>
    <x v="7"/>
    <x v="0"/>
  </r>
  <r>
    <x v="0"/>
    <x v="234"/>
    <x v="281"/>
    <x v="2"/>
    <x v="808"/>
    <x v="2"/>
    <x v="0"/>
    <n v="1.6366850202619514"/>
    <n v="3.3649772046280839"/>
    <x v="1"/>
    <x v="0"/>
    <x v="3"/>
    <x v="0"/>
  </r>
  <r>
    <x v="0"/>
    <x v="234"/>
    <x v="282"/>
    <x v="2"/>
    <x v="809"/>
    <x v="2"/>
    <x v="0"/>
    <n v="1.4306628378097563"/>
    <n v="2.9050179679654806"/>
    <x v="1"/>
    <x v="0"/>
    <x v="3"/>
    <x v="0"/>
  </r>
  <r>
    <x v="0"/>
    <x v="16"/>
    <x v="45"/>
    <x v="2"/>
    <x v="82"/>
    <x v="1"/>
    <x v="0"/>
    <n v="9.6517020814319547"/>
    <n v="15.140325918391763"/>
    <x v="1"/>
    <x v="0"/>
    <x v="3"/>
    <x v="0"/>
  </r>
  <r>
    <x v="0"/>
    <x v="16"/>
    <x v="45"/>
    <x v="2"/>
    <x v="83"/>
    <x v="2"/>
    <x v="0"/>
    <n v="20.797481281359826"/>
    <n v="43.161407019012685"/>
    <x v="1"/>
    <x v="0"/>
    <x v="5"/>
    <x v="0"/>
  </r>
  <r>
    <x v="0"/>
    <x v="16"/>
    <x v="45"/>
    <x v="2"/>
    <x v="84"/>
    <x v="2"/>
    <x v="1"/>
    <n v="3.8334892413160095"/>
    <n v="6.0486870833868158"/>
    <x v="1"/>
    <x v="0"/>
    <x v="5"/>
    <x v="1"/>
  </r>
  <r>
    <x v="0"/>
    <x v="16"/>
    <x v="46"/>
    <x v="2"/>
    <x v="85"/>
    <x v="2"/>
    <x v="0"/>
    <n v="4.6414909831583815"/>
    <n v="8.9464335312683865"/>
    <x v="1"/>
    <x v="0"/>
    <x v="5"/>
    <x v="0"/>
  </r>
  <r>
    <x v="0"/>
    <x v="17"/>
    <x v="13"/>
    <x v="0"/>
    <x v="86"/>
    <x v="0"/>
    <x v="0"/>
    <n v="13.214474275368342"/>
    <n v="11.074531199731979"/>
    <x v="1"/>
    <x v="0"/>
    <x v="4"/>
    <x v="0"/>
  </r>
  <r>
    <x v="0"/>
    <x v="17"/>
    <x v="29"/>
    <x v="3"/>
    <x v="87"/>
    <x v="0"/>
    <x v="0"/>
    <n v="175.00213370643192"/>
    <n v="144.14893615537156"/>
    <x v="1"/>
    <x v="0"/>
    <x v="4"/>
    <x v="0"/>
  </r>
  <r>
    <x v="0"/>
    <x v="18"/>
    <x v="47"/>
    <x v="2"/>
    <x v="89"/>
    <x v="2"/>
    <x v="0"/>
    <n v="1.9248671152865257E-2"/>
    <n v="3.4500959333394574E-2"/>
    <x v="1"/>
    <x v="0"/>
    <x v="3"/>
    <x v="0"/>
  </r>
  <r>
    <x v="0"/>
    <x v="18"/>
    <x v="211"/>
    <x v="1"/>
    <x v="708"/>
    <x v="1"/>
    <x v="0"/>
    <n v="34.261251056136068"/>
    <n v="32.640889583974023"/>
    <x v="1"/>
    <x v="0"/>
    <x v="3"/>
    <x v="0"/>
  </r>
  <r>
    <x v="0"/>
    <x v="18"/>
    <x v="211"/>
    <x v="1"/>
    <x v="564"/>
    <x v="2"/>
    <x v="0"/>
    <n v="12.384092371003527"/>
    <n v="19.469690802741081"/>
    <x v="1"/>
    <x v="0"/>
    <x v="3"/>
    <x v="0"/>
  </r>
  <r>
    <x v="0"/>
    <x v="18"/>
    <x v="212"/>
    <x v="1"/>
    <x v="565"/>
    <x v="2"/>
    <x v="0"/>
    <n v="11.63990836227747"/>
    <n v="17.356258087447522"/>
    <x v="1"/>
    <x v="0"/>
    <x v="3"/>
    <x v="0"/>
  </r>
  <r>
    <x v="0"/>
    <x v="18"/>
    <x v="27"/>
    <x v="1"/>
    <x v="91"/>
    <x v="1"/>
    <x v="0"/>
    <n v="41.863002603511141"/>
    <n v="66.349160490542218"/>
    <x v="1"/>
    <x v="0"/>
    <x v="3"/>
    <x v="0"/>
  </r>
  <r>
    <x v="0"/>
    <x v="18"/>
    <x v="27"/>
    <x v="1"/>
    <x v="93"/>
    <x v="2"/>
    <x v="0"/>
    <n v="64.729286736085371"/>
    <n v="95.758305662971807"/>
    <x v="1"/>
    <x v="0"/>
    <x v="3"/>
    <x v="0"/>
  </r>
  <r>
    <x v="0"/>
    <x v="18"/>
    <x v="27"/>
    <x v="1"/>
    <x v="94"/>
    <x v="2"/>
    <x v="1"/>
    <n v="12.841892605149809"/>
    <n v="18.210755379054117"/>
    <x v="1"/>
    <x v="0"/>
    <x v="3"/>
    <x v="1"/>
  </r>
  <r>
    <x v="0"/>
    <x v="235"/>
    <x v="283"/>
    <x v="4"/>
    <x v="810"/>
    <x v="2"/>
    <x v="0"/>
    <n v="0.82308454006857257"/>
    <n v="1.9644543175830795"/>
    <x v="1"/>
    <x v="0"/>
    <x v="3"/>
    <x v="0"/>
  </r>
  <r>
    <x v="1"/>
    <x v="19"/>
    <x v="49"/>
    <x v="0"/>
    <x v="96"/>
    <x v="1"/>
    <x v="0"/>
    <n v="9.7557178953801316"/>
    <n v="13.087732355205603"/>
    <x v="1"/>
    <x v="0"/>
    <x v="3"/>
    <x v="0"/>
  </r>
  <r>
    <x v="1"/>
    <x v="19"/>
    <x v="49"/>
    <x v="0"/>
    <x v="630"/>
    <x v="1"/>
    <x v="1"/>
    <n v="2.0486038887208551"/>
    <n v="2.4981098297837154"/>
    <x v="1"/>
    <x v="0"/>
    <x v="3"/>
    <x v="1"/>
  </r>
  <r>
    <x v="1"/>
    <x v="19"/>
    <x v="228"/>
    <x v="0"/>
    <x v="631"/>
    <x v="1"/>
    <x v="0"/>
    <n v="4.8795895941638738"/>
    <n v="6.4097960592120478"/>
    <x v="1"/>
    <x v="0"/>
    <x v="3"/>
    <x v="0"/>
  </r>
  <r>
    <x v="1"/>
    <x v="19"/>
    <x v="50"/>
    <x v="0"/>
    <x v="97"/>
    <x v="1"/>
    <x v="0"/>
    <n v="10.811647836168831"/>
    <n v="13.515792918606364"/>
    <x v="1"/>
    <x v="0"/>
    <x v="3"/>
    <x v="0"/>
  </r>
  <r>
    <x v="1"/>
    <x v="19"/>
    <x v="49"/>
    <x v="0"/>
    <x v="99"/>
    <x v="0"/>
    <x v="0"/>
    <n v="34.236169517258602"/>
    <n v="38.600774895173103"/>
    <x v="1"/>
    <x v="0"/>
    <x v="0"/>
    <x v="0"/>
  </r>
  <r>
    <x v="1"/>
    <x v="19"/>
    <x v="224"/>
    <x v="0"/>
    <x v="596"/>
    <x v="0"/>
    <x v="0"/>
    <n v="14.068665204024603"/>
    <n v="15.302120844498299"/>
    <x v="1"/>
    <x v="0"/>
    <x v="0"/>
    <x v="0"/>
  </r>
  <r>
    <x v="1"/>
    <x v="19"/>
    <x v="50"/>
    <x v="0"/>
    <x v="100"/>
    <x v="0"/>
    <x v="0"/>
    <n v="23.605301939010911"/>
    <n v="25.326578898619644"/>
    <x v="1"/>
    <x v="0"/>
    <x v="0"/>
    <x v="0"/>
  </r>
  <r>
    <x v="1"/>
    <x v="20"/>
    <x v="51"/>
    <x v="3"/>
    <x v="101"/>
    <x v="0"/>
    <x v="0"/>
    <n v="94.54233133855675"/>
    <n v="82.009443868132465"/>
    <x v="1"/>
    <x v="0"/>
    <x v="4"/>
    <x v="0"/>
  </r>
  <r>
    <x v="1"/>
    <x v="21"/>
    <x v="90"/>
    <x v="2"/>
    <x v="542"/>
    <x v="2"/>
    <x v="0"/>
    <n v="7.7293906557672658"/>
    <n v="11.435059515475965"/>
    <x v="1"/>
    <x v="0"/>
    <x v="3"/>
    <x v="0"/>
  </r>
  <r>
    <x v="1"/>
    <x v="21"/>
    <x v="53"/>
    <x v="0"/>
    <x v="103"/>
    <x v="1"/>
    <x v="0"/>
    <n v="138.58242874384831"/>
    <n v="152.53589394801679"/>
    <x v="1"/>
    <x v="0"/>
    <x v="3"/>
    <x v="0"/>
  </r>
  <r>
    <x v="1"/>
    <x v="21"/>
    <x v="53"/>
    <x v="0"/>
    <x v="104"/>
    <x v="1"/>
    <x v="1"/>
    <n v="38.343739121856075"/>
    <n v="34.700001725595477"/>
    <x v="1"/>
    <x v="0"/>
    <x v="3"/>
    <x v="1"/>
  </r>
  <r>
    <x v="1"/>
    <x v="21"/>
    <x v="53"/>
    <x v="0"/>
    <x v="105"/>
    <x v="2"/>
    <x v="0"/>
    <n v="59.277337796345606"/>
    <n v="72.477204204290445"/>
    <x v="1"/>
    <x v="0"/>
    <x v="3"/>
    <x v="0"/>
  </r>
  <r>
    <x v="1"/>
    <x v="21"/>
    <x v="53"/>
    <x v="0"/>
    <x v="108"/>
    <x v="0"/>
    <x v="0"/>
    <n v="83.417421417215408"/>
    <n v="75.197523503575582"/>
    <x v="1"/>
    <x v="0"/>
    <x v="4"/>
    <x v="0"/>
  </r>
  <r>
    <x v="1"/>
    <x v="21"/>
    <x v="55"/>
    <x v="2"/>
    <x v="543"/>
    <x v="1"/>
    <x v="0"/>
    <n v="23.725790150889054"/>
    <n v="42.641131435465184"/>
    <x v="1"/>
    <x v="0"/>
    <x v="7"/>
    <x v="0"/>
  </r>
  <r>
    <x v="1"/>
    <x v="21"/>
    <x v="55"/>
    <x v="2"/>
    <x v="110"/>
    <x v="2"/>
    <x v="0"/>
    <n v="30.848962545372071"/>
    <n v="47.409214947566269"/>
    <x v="1"/>
    <x v="0"/>
    <x v="3"/>
    <x v="0"/>
  </r>
  <r>
    <x v="1"/>
    <x v="21"/>
    <x v="55"/>
    <x v="2"/>
    <x v="566"/>
    <x v="2"/>
    <x v="1"/>
    <n v="1.0565519692600307"/>
    <n v="2.0056125816021431"/>
    <x v="1"/>
    <x v="0"/>
    <x v="3"/>
    <x v="1"/>
  </r>
  <r>
    <x v="1"/>
    <x v="21"/>
    <x v="56"/>
    <x v="0"/>
    <x v="111"/>
    <x v="1"/>
    <x v="0"/>
    <n v="74.634527167777293"/>
    <n v="85.210483719785088"/>
    <x v="1"/>
    <x v="0"/>
    <x v="3"/>
    <x v="0"/>
  </r>
  <r>
    <x v="1"/>
    <x v="21"/>
    <x v="19"/>
    <x v="2"/>
    <x v="788"/>
    <x v="1"/>
    <x v="0"/>
    <n v="17.345722206457395"/>
    <n v="27.806261837916924"/>
    <x v="1"/>
    <x v="0"/>
    <x v="3"/>
    <x v="0"/>
  </r>
  <r>
    <x v="1"/>
    <x v="21"/>
    <x v="19"/>
    <x v="2"/>
    <x v="789"/>
    <x v="2"/>
    <x v="0"/>
    <n v="28.522786411798798"/>
    <n v="42.454997383397924"/>
    <x v="1"/>
    <x v="0"/>
    <x v="7"/>
    <x v="0"/>
  </r>
  <r>
    <x v="1"/>
    <x v="21"/>
    <x v="27"/>
    <x v="1"/>
    <x v="113"/>
    <x v="1"/>
    <x v="0"/>
    <n v="168.68056193657799"/>
    <n v="219.60847445276968"/>
    <x v="1"/>
    <x v="0"/>
    <x v="7"/>
    <x v="0"/>
  </r>
  <r>
    <x v="1"/>
    <x v="21"/>
    <x v="27"/>
    <x v="1"/>
    <x v="115"/>
    <x v="1"/>
    <x v="0"/>
    <n v="74.374045856035679"/>
    <n v="111.36950804902639"/>
    <x v="1"/>
    <x v="0"/>
    <x v="3"/>
    <x v="0"/>
  </r>
  <r>
    <x v="1"/>
    <x v="21"/>
    <x v="27"/>
    <x v="1"/>
    <x v="117"/>
    <x v="1"/>
    <x v="1"/>
    <n v="18.543879064542271"/>
    <n v="24.001720908971084"/>
    <x v="1"/>
    <x v="0"/>
    <x v="3"/>
    <x v="1"/>
  </r>
  <r>
    <x v="1"/>
    <x v="21"/>
    <x v="27"/>
    <x v="1"/>
    <x v="118"/>
    <x v="1"/>
    <x v="2"/>
    <n v="9.1337075856687786"/>
    <n v="10.55079090921785"/>
    <x v="1"/>
    <x v="0"/>
    <x v="3"/>
    <x v="1"/>
  </r>
  <r>
    <x v="1"/>
    <x v="21"/>
    <x v="27"/>
    <x v="1"/>
    <x v="598"/>
    <x v="2"/>
    <x v="0"/>
    <n v="42.137217722438301"/>
    <n v="59.022644612742333"/>
    <x v="1"/>
    <x v="0"/>
    <x v="7"/>
    <x v="0"/>
  </r>
  <r>
    <x v="1"/>
    <x v="21"/>
    <x v="27"/>
    <x v="1"/>
    <x v="119"/>
    <x v="2"/>
    <x v="0"/>
    <n v="83.357751138464835"/>
    <n v="108.7641998345661"/>
    <x v="1"/>
    <x v="0"/>
    <x v="3"/>
    <x v="0"/>
  </r>
  <r>
    <x v="1"/>
    <x v="21"/>
    <x v="27"/>
    <x v="1"/>
    <x v="120"/>
    <x v="2"/>
    <x v="1"/>
    <n v="35.637367978343157"/>
    <n v="45.15664058649773"/>
    <x v="1"/>
    <x v="0"/>
    <x v="3"/>
    <x v="1"/>
  </r>
  <r>
    <x v="1"/>
    <x v="21"/>
    <x v="57"/>
    <x v="1"/>
    <x v="121"/>
    <x v="1"/>
    <x v="0"/>
    <n v="27.400043036065696"/>
    <n v="38.247130055794827"/>
    <x v="1"/>
    <x v="0"/>
    <x v="7"/>
    <x v="0"/>
  </r>
  <r>
    <x v="1"/>
    <x v="21"/>
    <x v="57"/>
    <x v="1"/>
    <x v="122"/>
    <x v="1"/>
    <x v="1"/>
    <n v="0.4388892452144455"/>
    <n v="0.59440999732091837"/>
    <x v="1"/>
    <x v="0"/>
    <x v="7"/>
    <x v="1"/>
  </r>
  <r>
    <x v="1"/>
    <x v="21"/>
    <x v="268"/>
    <x v="2"/>
    <x v="768"/>
    <x v="2"/>
    <x v="0"/>
    <n v="1.8614661146322927E-2"/>
    <n v="3.9470991266610113E-2"/>
    <x v="1"/>
    <x v="0"/>
    <x v="3"/>
    <x v="0"/>
  </r>
  <r>
    <x v="1"/>
    <x v="21"/>
    <x v="284"/>
    <x v="1"/>
    <x v="811"/>
    <x v="2"/>
    <x v="0"/>
    <n v="1.9616157831214827"/>
    <n v="2.9583872696128273"/>
    <x v="1"/>
    <x v="0"/>
    <x v="7"/>
    <x v="0"/>
  </r>
  <r>
    <x v="1"/>
    <x v="22"/>
    <x v="59"/>
    <x v="0"/>
    <x v="127"/>
    <x v="0"/>
    <x v="0"/>
    <n v="3.5883961292884132"/>
    <n v="2.7873677072506715"/>
    <x v="1"/>
    <x v="0"/>
    <x v="4"/>
    <x v="0"/>
  </r>
  <r>
    <x v="1"/>
    <x v="22"/>
    <x v="60"/>
    <x v="3"/>
    <x v="128"/>
    <x v="0"/>
    <x v="0"/>
    <n v="5.8077713435030107"/>
    <n v="4.6990586001948076"/>
    <x v="1"/>
    <x v="0"/>
    <x v="4"/>
    <x v="0"/>
  </r>
  <r>
    <x v="1"/>
    <x v="23"/>
    <x v="61"/>
    <x v="0"/>
    <x v="129"/>
    <x v="2"/>
    <x v="0"/>
    <n v="36.814053881311175"/>
    <n v="41.780729485821212"/>
    <x v="1"/>
    <x v="0"/>
    <x v="3"/>
    <x v="0"/>
  </r>
  <r>
    <x v="1"/>
    <x v="23"/>
    <x v="61"/>
    <x v="0"/>
    <x v="130"/>
    <x v="0"/>
    <x v="0"/>
    <n v="104.43646236135019"/>
    <n v="87.604952372484277"/>
    <x v="1"/>
    <x v="0"/>
    <x v="4"/>
    <x v="0"/>
  </r>
  <r>
    <x v="1"/>
    <x v="23"/>
    <x v="62"/>
    <x v="3"/>
    <x v="131"/>
    <x v="0"/>
    <x v="0"/>
    <n v="257.62576569539135"/>
    <n v="226.64741620243794"/>
    <x v="1"/>
    <x v="0"/>
    <x v="4"/>
    <x v="0"/>
  </r>
  <r>
    <x v="1"/>
    <x v="24"/>
    <x v="27"/>
    <x v="0"/>
    <x v="132"/>
    <x v="1"/>
    <x v="0"/>
    <n v="36.594423721465276"/>
    <n v="41.846099311178378"/>
    <x v="1"/>
    <x v="0"/>
    <x v="3"/>
    <x v="0"/>
  </r>
  <r>
    <x v="1"/>
    <x v="25"/>
    <x v="13"/>
    <x v="2"/>
    <x v="133"/>
    <x v="1"/>
    <x v="0"/>
    <n v="19.646382571655735"/>
    <n v="31.528092052602883"/>
    <x v="1"/>
    <x v="0"/>
    <x v="3"/>
    <x v="0"/>
  </r>
  <r>
    <x v="1"/>
    <x v="25"/>
    <x v="13"/>
    <x v="2"/>
    <x v="134"/>
    <x v="1"/>
    <x v="4"/>
    <n v="0.19659437752769374"/>
    <n v="0.31889259470206022"/>
    <x v="1"/>
    <x v="0"/>
    <x v="3"/>
    <x v="1"/>
  </r>
  <r>
    <x v="1"/>
    <x v="25"/>
    <x v="13"/>
    <x v="2"/>
    <x v="135"/>
    <x v="2"/>
    <x v="0"/>
    <n v="8.5937813579854208"/>
    <n v="16.694374311000917"/>
    <x v="1"/>
    <x v="0"/>
    <x v="3"/>
    <x v="0"/>
  </r>
  <r>
    <x v="1"/>
    <x v="25"/>
    <x v="13"/>
    <x v="2"/>
    <x v="635"/>
    <x v="2"/>
    <x v="3"/>
    <n v="0.1039367369382426"/>
    <n v="0.17582111456635621"/>
    <x v="1"/>
    <x v="0"/>
    <x v="3"/>
    <x v="1"/>
  </r>
  <r>
    <x v="1"/>
    <x v="229"/>
    <x v="55"/>
    <x v="3"/>
    <x v="802"/>
    <x v="0"/>
    <x v="0"/>
    <n v="67.525250386966775"/>
    <n v="59.544376429792329"/>
    <x v="1"/>
    <x v="0"/>
    <x v="4"/>
    <x v="0"/>
  </r>
  <r>
    <x v="1"/>
    <x v="26"/>
    <x v="63"/>
    <x v="0"/>
    <x v="136"/>
    <x v="0"/>
    <x v="0"/>
    <n v="51.612676787786967"/>
    <n v="42.949824286613882"/>
    <x v="1"/>
    <x v="0"/>
    <x v="4"/>
    <x v="0"/>
  </r>
  <r>
    <x v="1"/>
    <x v="27"/>
    <x v="27"/>
    <x v="1"/>
    <x v="137"/>
    <x v="1"/>
    <x v="0"/>
    <n v="5.7936756503343387"/>
    <n v="8.5672996963669981"/>
    <x v="1"/>
    <x v="0"/>
    <x v="7"/>
    <x v="0"/>
  </r>
  <r>
    <x v="1"/>
    <x v="28"/>
    <x v="64"/>
    <x v="3"/>
    <x v="138"/>
    <x v="0"/>
    <x v="0"/>
    <n v="43.799439997405422"/>
    <n v="39.57314167011549"/>
    <x v="1"/>
    <x v="0"/>
    <x v="4"/>
    <x v="0"/>
  </r>
  <r>
    <x v="1"/>
    <x v="29"/>
    <x v="65"/>
    <x v="0"/>
    <x v="140"/>
    <x v="0"/>
    <x v="0"/>
    <n v="73.342372904045021"/>
    <n v="58.891778383188075"/>
    <x v="1"/>
    <x v="0"/>
    <x v="4"/>
    <x v="0"/>
  </r>
  <r>
    <x v="2"/>
    <x v="30"/>
    <x v="2"/>
    <x v="0"/>
    <x v="769"/>
    <x v="1"/>
    <x v="0"/>
    <n v="2.9998225143620783"/>
    <n v="3.6829557370674708"/>
    <x v="1"/>
    <x v="0"/>
    <x v="3"/>
    <x v="0"/>
  </r>
  <r>
    <x v="2"/>
    <x v="30"/>
    <x v="248"/>
    <x v="2"/>
    <x v="724"/>
    <x v="1"/>
    <x v="0"/>
    <n v="2.3764896616142797E-2"/>
    <n v="1.4169003603634368E-2"/>
    <x v="1"/>
    <x v="0"/>
    <x v="5"/>
    <x v="0"/>
  </r>
  <r>
    <x v="2"/>
    <x v="30"/>
    <x v="27"/>
    <x v="1"/>
    <x v="141"/>
    <x v="1"/>
    <x v="0"/>
    <n v="20.828029455018079"/>
    <n v="25.973838880065081"/>
    <x v="1"/>
    <x v="0"/>
    <x v="3"/>
    <x v="0"/>
  </r>
  <r>
    <x v="2"/>
    <x v="30"/>
    <x v="66"/>
    <x v="2"/>
    <x v="142"/>
    <x v="1"/>
    <x v="0"/>
    <n v="1.8259007827868108"/>
    <n v="2.4549416281813525"/>
    <x v="1"/>
    <x v="0"/>
    <x v="3"/>
    <x v="0"/>
  </r>
  <r>
    <x v="2"/>
    <x v="30"/>
    <x v="43"/>
    <x v="3"/>
    <x v="725"/>
    <x v="1"/>
    <x v="0"/>
    <n v="0.19503945924625035"/>
    <n v="0.27300973211092205"/>
    <x v="1"/>
    <x v="0"/>
    <x v="3"/>
    <x v="0"/>
  </r>
  <r>
    <x v="2"/>
    <x v="31"/>
    <x v="13"/>
    <x v="3"/>
    <x v="143"/>
    <x v="0"/>
    <x v="0"/>
    <n v="39.893370447314162"/>
    <n v="36.854560722831003"/>
    <x v="1"/>
    <x v="0"/>
    <x v="4"/>
    <x v="0"/>
  </r>
  <r>
    <x v="2"/>
    <x v="32"/>
    <x v="67"/>
    <x v="2"/>
    <x v="144"/>
    <x v="1"/>
    <x v="0"/>
    <n v="55.561223876967965"/>
    <n v="57.69558440115469"/>
    <x v="1"/>
    <x v="0"/>
    <x v="3"/>
    <x v="0"/>
  </r>
  <r>
    <x v="2"/>
    <x v="32"/>
    <x v="67"/>
    <x v="2"/>
    <x v="145"/>
    <x v="2"/>
    <x v="0"/>
    <n v="68.28059829264231"/>
    <n v="81.48828275464264"/>
    <x v="1"/>
    <x v="0"/>
    <x v="3"/>
    <x v="0"/>
  </r>
  <r>
    <x v="2"/>
    <x v="32"/>
    <x v="67"/>
    <x v="2"/>
    <x v="146"/>
    <x v="2"/>
    <x v="1"/>
    <n v="5.803081143315697E-2"/>
    <n v="7.0397101555610242E-2"/>
    <x v="1"/>
    <x v="0"/>
    <x v="3"/>
    <x v="1"/>
  </r>
  <r>
    <x v="2"/>
    <x v="32"/>
    <x v="67"/>
    <x v="2"/>
    <x v="636"/>
    <x v="2"/>
    <x v="6"/>
    <n v="7.4619468696777652E-3"/>
    <n v="5.2787501433716683E-3"/>
    <x v="1"/>
    <x v="0"/>
    <x v="3"/>
    <x v="1"/>
  </r>
  <r>
    <x v="2"/>
    <x v="32"/>
    <x v="11"/>
    <x v="2"/>
    <x v="148"/>
    <x v="1"/>
    <x v="0"/>
    <n v="6.7801865507641512"/>
    <n v="11.101596918475122"/>
    <x v="1"/>
    <x v="0"/>
    <x v="3"/>
    <x v="0"/>
  </r>
  <r>
    <x v="2"/>
    <x v="32"/>
    <x v="214"/>
    <x v="2"/>
    <x v="568"/>
    <x v="2"/>
    <x v="0"/>
    <n v="42.869114446373722"/>
    <n v="41.254174740761052"/>
    <x v="1"/>
    <x v="0"/>
    <x v="3"/>
    <x v="0"/>
  </r>
  <r>
    <x v="2"/>
    <x v="32"/>
    <x v="69"/>
    <x v="3"/>
    <x v="149"/>
    <x v="1"/>
    <x v="0"/>
    <n v="18.527510129086163"/>
    <n v="31.249749929684299"/>
    <x v="1"/>
    <x v="0"/>
    <x v="3"/>
    <x v="0"/>
  </r>
  <r>
    <x v="2"/>
    <x v="32"/>
    <x v="70"/>
    <x v="1"/>
    <x v="150"/>
    <x v="1"/>
    <x v="0"/>
    <n v="138.97615016869048"/>
    <n v="167.65758951253824"/>
    <x v="1"/>
    <x v="0"/>
    <x v="3"/>
    <x v="0"/>
  </r>
  <r>
    <x v="2"/>
    <x v="32"/>
    <x v="70"/>
    <x v="1"/>
    <x v="151"/>
    <x v="1"/>
    <x v="1"/>
    <n v="1.5853176878475994"/>
    <n v="2.1027681848632596"/>
    <x v="1"/>
    <x v="0"/>
    <x v="3"/>
    <x v="1"/>
  </r>
  <r>
    <x v="2"/>
    <x v="32"/>
    <x v="70"/>
    <x v="1"/>
    <x v="152"/>
    <x v="2"/>
    <x v="0"/>
    <n v="43.551663224690117"/>
    <n v="56.406081234561221"/>
    <x v="1"/>
    <x v="0"/>
    <x v="3"/>
    <x v="0"/>
  </r>
  <r>
    <x v="2"/>
    <x v="32"/>
    <x v="70"/>
    <x v="1"/>
    <x v="638"/>
    <x v="2"/>
    <x v="6"/>
    <n v="7.437638819839683E-3"/>
    <n v="5.0317255957733655E-3"/>
    <x v="1"/>
    <x v="0"/>
    <x v="3"/>
    <x v="1"/>
  </r>
  <r>
    <x v="2"/>
    <x v="32"/>
    <x v="70"/>
    <x v="1"/>
    <x v="154"/>
    <x v="0"/>
    <x v="0"/>
    <n v="66.091050715598087"/>
    <n v="62.127561454310495"/>
    <x v="1"/>
    <x v="0"/>
    <x v="0"/>
    <x v="0"/>
  </r>
  <r>
    <x v="2"/>
    <x v="32"/>
    <x v="71"/>
    <x v="2"/>
    <x v="155"/>
    <x v="2"/>
    <x v="0"/>
    <n v="14.071689107224895"/>
    <n v="21.950956502439446"/>
    <x v="1"/>
    <x v="0"/>
    <x v="3"/>
    <x v="0"/>
  </r>
  <r>
    <x v="2"/>
    <x v="32"/>
    <x v="13"/>
    <x v="1"/>
    <x v="156"/>
    <x v="1"/>
    <x v="0"/>
    <n v="70.617144767001435"/>
    <n v="84.598786587027305"/>
    <x v="1"/>
    <x v="0"/>
    <x v="3"/>
    <x v="0"/>
  </r>
  <r>
    <x v="2"/>
    <x v="32"/>
    <x v="13"/>
    <x v="1"/>
    <x v="157"/>
    <x v="2"/>
    <x v="0"/>
    <n v="103.7015650310598"/>
    <n v="127.507312577858"/>
    <x v="1"/>
    <x v="0"/>
    <x v="3"/>
    <x v="0"/>
  </r>
  <r>
    <x v="2"/>
    <x v="32"/>
    <x v="13"/>
    <x v="1"/>
    <x v="158"/>
    <x v="2"/>
    <x v="1"/>
    <n v="7.3653273678144346"/>
    <n v="7.7308291562203237"/>
    <x v="1"/>
    <x v="0"/>
    <x v="3"/>
    <x v="1"/>
  </r>
  <r>
    <x v="2"/>
    <x v="32"/>
    <x v="13"/>
    <x v="1"/>
    <x v="640"/>
    <x v="2"/>
    <x v="3"/>
    <n v="1.4799414409506731E-2"/>
    <n v="9.8921126270085924E-3"/>
    <x v="1"/>
    <x v="0"/>
    <x v="3"/>
    <x v="1"/>
  </r>
  <r>
    <x v="2"/>
    <x v="32"/>
    <x v="13"/>
    <x v="1"/>
    <x v="159"/>
    <x v="0"/>
    <x v="0"/>
    <n v="63.406056646629814"/>
    <n v="60.092660483312685"/>
    <x v="1"/>
    <x v="0"/>
    <x v="0"/>
    <x v="0"/>
  </r>
  <r>
    <x v="2"/>
    <x v="32"/>
    <x v="191"/>
    <x v="1"/>
    <x v="709"/>
    <x v="2"/>
    <x v="0"/>
    <n v="0.18130601930342843"/>
    <n v="0.26047728471663573"/>
    <x v="1"/>
    <x v="0"/>
    <x v="5"/>
    <x v="0"/>
  </r>
  <r>
    <x v="2"/>
    <x v="32"/>
    <x v="191"/>
    <x v="1"/>
    <x v="709"/>
    <x v="2"/>
    <x v="0"/>
    <n v="9.114542793906491E-2"/>
    <n v="0.129649069119709"/>
    <x v="1"/>
    <x v="0"/>
    <x v="5"/>
    <x v="0"/>
  </r>
  <r>
    <x v="2"/>
    <x v="32"/>
    <x v="72"/>
    <x v="2"/>
    <x v="160"/>
    <x v="2"/>
    <x v="0"/>
    <n v="1.2949269455739356"/>
    <n v="2.1847799454567038"/>
    <x v="1"/>
    <x v="0"/>
    <x v="3"/>
    <x v="0"/>
  </r>
  <r>
    <x v="2"/>
    <x v="32"/>
    <x v="18"/>
    <x v="0"/>
    <x v="162"/>
    <x v="1"/>
    <x v="0"/>
    <n v="3.4054622291719316"/>
    <n v="4.2854826695143604"/>
    <x v="1"/>
    <x v="0"/>
    <x v="3"/>
    <x v="0"/>
  </r>
  <r>
    <x v="2"/>
    <x v="33"/>
    <x v="215"/>
    <x v="3"/>
    <x v="569"/>
    <x v="0"/>
    <x v="0"/>
    <n v="6.3677123697461436E-3"/>
    <n v="5.1169487226793223E-3"/>
    <x v="1"/>
    <x v="0"/>
    <x v="4"/>
    <x v="0"/>
  </r>
  <r>
    <x v="2"/>
    <x v="33"/>
    <x v="55"/>
    <x v="3"/>
    <x v="166"/>
    <x v="0"/>
    <x v="0"/>
    <n v="6.7263717322010558E-2"/>
    <n v="6.0645519126255189E-2"/>
    <x v="1"/>
    <x v="0"/>
    <x v="4"/>
    <x v="0"/>
  </r>
  <r>
    <x v="2"/>
    <x v="33"/>
    <x v="75"/>
    <x v="0"/>
    <x v="167"/>
    <x v="1"/>
    <x v="0"/>
    <n v="13.782091825994069"/>
    <n v="14.079873883283751"/>
    <x v="1"/>
    <x v="0"/>
    <x v="3"/>
    <x v="0"/>
  </r>
  <r>
    <x v="2"/>
    <x v="33"/>
    <x v="18"/>
    <x v="0"/>
    <x v="169"/>
    <x v="1"/>
    <x v="0"/>
    <n v="45.720562673051056"/>
    <n v="52.147205535812802"/>
    <x v="1"/>
    <x v="0"/>
    <x v="3"/>
    <x v="0"/>
  </r>
  <r>
    <x v="2"/>
    <x v="33"/>
    <x v="18"/>
    <x v="0"/>
    <x v="172"/>
    <x v="0"/>
    <x v="0"/>
    <n v="196.56488934255023"/>
    <n v="155.83224355218397"/>
    <x v="1"/>
    <x v="0"/>
    <x v="8"/>
    <x v="0"/>
  </r>
  <r>
    <x v="2"/>
    <x v="33"/>
    <x v="79"/>
    <x v="3"/>
    <x v="796"/>
    <x v="0"/>
    <x v="0"/>
    <n v="24.553012138176086"/>
    <n v="19.597470206700979"/>
    <x v="1"/>
    <x v="0"/>
    <x v="0"/>
    <x v="0"/>
  </r>
  <r>
    <x v="2"/>
    <x v="33"/>
    <x v="79"/>
    <x v="3"/>
    <x v="184"/>
    <x v="0"/>
    <x v="0"/>
    <n v="337.95014745518466"/>
    <n v="278.31225522066489"/>
    <x v="1"/>
    <x v="0"/>
    <x v="4"/>
    <x v="0"/>
  </r>
  <r>
    <x v="2"/>
    <x v="33"/>
    <x v="76"/>
    <x v="0"/>
    <x v="173"/>
    <x v="1"/>
    <x v="0"/>
    <n v="15.940832553722712"/>
    <n v="22.096183668368813"/>
    <x v="1"/>
    <x v="0"/>
    <x v="3"/>
    <x v="0"/>
  </r>
  <r>
    <x v="2"/>
    <x v="33"/>
    <x v="76"/>
    <x v="0"/>
    <x v="174"/>
    <x v="2"/>
    <x v="0"/>
    <n v="17.026448828966739"/>
    <n v="22.699422423325558"/>
    <x v="1"/>
    <x v="0"/>
    <x v="3"/>
    <x v="0"/>
  </r>
  <r>
    <x v="2"/>
    <x v="33"/>
    <x v="76"/>
    <x v="0"/>
    <x v="175"/>
    <x v="0"/>
    <x v="0"/>
    <n v="108.18721343472454"/>
    <n v="93.299445634683963"/>
    <x v="1"/>
    <x v="0"/>
    <x v="4"/>
    <x v="0"/>
  </r>
  <r>
    <x v="2"/>
    <x v="33"/>
    <x v="28"/>
    <x v="0"/>
    <x v="177"/>
    <x v="1"/>
    <x v="0"/>
    <n v="17.895490162657339"/>
    <n v="23.430207756092457"/>
    <x v="1"/>
    <x v="0"/>
    <x v="3"/>
    <x v="0"/>
  </r>
  <r>
    <x v="2"/>
    <x v="33"/>
    <x v="28"/>
    <x v="0"/>
    <x v="178"/>
    <x v="2"/>
    <x v="0"/>
    <n v="25.76842308965524"/>
    <n v="34.060464190583865"/>
    <x v="1"/>
    <x v="0"/>
    <x v="3"/>
    <x v="0"/>
  </r>
  <r>
    <x v="2"/>
    <x v="33"/>
    <x v="28"/>
    <x v="0"/>
    <x v="179"/>
    <x v="0"/>
    <x v="0"/>
    <n v="161.12355722712553"/>
    <n v="136.02728373759089"/>
    <x v="1"/>
    <x v="0"/>
    <x v="4"/>
    <x v="0"/>
  </r>
  <r>
    <x v="2"/>
    <x v="34"/>
    <x v="77"/>
    <x v="2"/>
    <x v="180"/>
    <x v="1"/>
    <x v="0"/>
    <n v="2.3102707197282198E-2"/>
    <n v="4.1045804600435838E-2"/>
    <x v="1"/>
    <x v="0"/>
    <x v="3"/>
    <x v="0"/>
  </r>
  <r>
    <x v="2"/>
    <x v="236"/>
    <x v="285"/>
    <x v="3"/>
    <x v="812"/>
    <x v="0"/>
    <x v="0"/>
    <n v="1.9078689414602702E-2"/>
    <n v="1.3192654716041283E-2"/>
    <x v="1"/>
    <x v="0"/>
    <x v="0"/>
    <x v="0"/>
  </r>
  <r>
    <x v="3"/>
    <x v="37"/>
    <x v="55"/>
    <x v="4"/>
    <x v="185"/>
    <x v="2"/>
    <x v="0"/>
    <n v="8.4203302979844938"/>
    <n v="15.168404142825485"/>
    <x v="1"/>
    <x v="0"/>
    <x v="3"/>
    <x v="0"/>
  </r>
  <r>
    <x v="3"/>
    <x v="37"/>
    <x v="75"/>
    <x v="4"/>
    <x v="186"/>
    <x v="2"/>
    <x v="0"/>
    <n v="7.7419611707961868"/>
    <n v="16.708195164824012"/>
    <x v="1"/>
    <x v="0"/>
    <x v="3"/>
    <x v="0"/>
  </r>
  <r>
    <x v="3"/>
    <x v="37"/>
    <x v="76"/>
    <x v="4"/>
    <x v="187"/>
    <x v="2"/>
    <x v="0"/>
    <n v="120.78053667022898"/>
    <n v="199.96253015691366"/>
    <x v="1"/>
    <x v="0"/>
    <x v="3"/>
    <x v="0"/>
  </r>
  <r>
    <x v="3"/>
    <x v="37"/>
    <x v="76"/>
    <x v="4"/>
    <x v="188"/>
    <x v="2"/>
    <x v="1"/>
    <n v="1.714919517439695"/>
    <n v="3.3844835637650377"/>
    <x v="1"/>
    <x v="0"/>
    <x v="3"/>
    <x v="1"/>
  </r>
  <r>
    <x v="3"/>
    <x v="37"/>
    <x v="249"/>
    <x v="4"/>
    <x v="726"/>
    <x v="2"/>
    <x v="0"/>
    <n v="8.6621797998046244"/>
    <n v="14.481977353288244"/>
    <x v="1"/>
    <x v="0"/>
    <x v="3"/>
    <x v="0"/>
  </r>
  <r>
    <x v="3"/>
    <x v="37"/>
    <x v="80"/>
    <x v="4"/>
    <x v="189"/>
    <x v="2"/>
    <x v="0"/>
    <n v="87.380495812277744"/>
    <n v="187.31305706755461"/>
    <x v="1"/>
    <x v="0"/>
    <x v="3"/>
    <x v="0"/>
  </r>
  <r>
    <x v="3"/>
    <x v="37"/>
    <x v="80"/>
    <x v="4"/>
    <x v="190"/>
    <x v="2"/>
    <x v="1"/>
    <n v="0.96272397464656179"/>
    <n v="2.1861412995006071"/>
    <x v="1"/>
    <x v="0"/>
    <x v="3"/>
    <x v="1"/>
  </r>
  <r>
    <x v="4"/>
    <x v="38"/>
    <x v="13"/>
    <x v="4"/>
    <x v="192"/>
    <x v="2"/>
    <x v="0"/>
    <n v="36.585523348883775"/>
    <n v="79.457155505528604"/>
    <x v="1"/>
    <x v="0"/>
    <x v="3"/>
    <x v="0"/>
  </r>
  <r>
    <x v="4"/>
    <x v="38"/>
    <x v="13"/>
    <x v="4"/>
    <x v="193"/>
    <x v="2"/>
    <x v="1"/>
    <n v="2.2746261294573191"/>
    <n v="4.7988319632892438"/>
    <x v="1"/>
    <x v="0"/>
    <x v="3"/>
    <x v="1"/>
  </r>
  <r>
    <x v="4"/>
    <x v="38"/>
    <x v="13"/>
    <x v="4"/>
    <x v="194"/>
    <x v="0"/>
    <x v="0"/>
    <n v="4.7172022783174574"/>
    <n v="8.4227973511692245"/>
    <x v="1"/>
    <x v="0"/>
    <x v="0"/>
    <x v="0"/>
  </r>
  <r>
    <x v="4"/>
    <x v="38"/>
    <x v="13"/>
    <x v="4"/>
    <x v="195"/>
    <x v="0"/>
    <x v="0"/>
    <n v="49.485889711070357"/>
    <n v="89.925848113665083"/>
    <x v="1"/>
    <x v="0"/>
    <x v="2"/>
    <x v="0"/>
  </r>
  <r>
    <x v="4"/>
    <x v="38"/>
    <x v="55"/>
    <x v="4"/>
    <x v="570"/>
    <x v="2"/>
    <x v="0"/>
    <n v="5.3595456181623122"/>
    <n v="11.104244362470411"/>
    <x v="1"/>
    <x v="0"/>
    <x v="3"/>
    <x v="0"/>
  </r>
  <r>
    <x v="4"/>
    <x v="38"/>
    <x v="27"/>
    <x v="4"/>
    <x v="196"/>
    <x v="2"/>
    <x v="0"/>
    <n v="0.90577830164503581"/>
    <n v="2.0503576789872513"/>
    <x v="1"/>
    <x v="0"/>
    <x v="3"/>
    <x v="0"/>
  </r>
  <r>
    <x v="4"/>
    <x v="38"/>
    <x v="76"/>
    <x v="4"/>
    <x v="197"/>
    <x v="2"/>
    <x v="0"/>
    <n v="6.2032038819216035"/>
    <n v="11.417126691289939"/>
    <x v="1"/>
    <x v="0"/>
    <x v="3"/>
    <x v="0"/>
  </r>
  <r>
    <x v="4"/>
    <x v="38"/>
    <x v="76"/>
    <x v="4"/>
    <x v="198"/>
    <x v="0"/>
    <x v="0"/>
    <n v="12.815283136266828"/>
    <n v="19.943778377204737"/>
    <x v="1"/>
    <x v="0"/>
    <x v="2"/>
    <x v="0"/>
  </r>
  <r>
    <x v="4"/>
    <x v="38"/>
    <x v="82"/>
    <x v="4"/>
    <x v="199"/>
    <x v="2"/>
    <x v="0"/>
    <n v="15.886324993028026"/>
    <n v="35.457606774894224"/>
    <x v="1"/>
    <x v="0"/>
    <x v="3"/>
    <x v="0"/>
  </r>
  <r>
    <x v="4"/>
    <x v="38"/>
    <x v="82"/>
    <x v="4"/>
    <x v="200"/>
    <x v="0"/>
    <x v="0"/>
    <n v="1.8875436358830313"/>
    <n v="3.4320132562252272"/>
    <x v="1"/>
    <x v="0"/>
    <x v="0"/>
    <x v="0"/>
  </r>
  <r>
    <x v="4"/>
    <x v="38"/>
    <x v="82"/>
    <x v="4"/>
    <x v="201"/>
    <x v="0"/>
    <x v="0"/>
    <n v="10.489894555878358"/>
    <n v="21.019244444142263"/>
    <x v="1"/>
    <x v="0"/>
    <x v="2"/>
    <x v="0"/>
  </r>
  <r>
    <x v="5"/>
    <x v="39"/>
    <x v="82"/>
    <x v="4"/>
    <x v="202"/>
    <x v="2"/>
    <x v="0"/>
    <n v="2.6006156710684083"/>
    <n v="5.2832190544729798"/>
    <x v="1"/>
    <x v="0"/>
    <x v="3"/>
    <x v="0"/>
  </r>
  <r>
    <x v="5"/>
    <x v="40"/>
    <x v="83"/>
    <x v="4"/>
    <x v="203"/>
    <x v="2"/>
    <x v="0"/>
    <n v="0.6040500413576595"/>
    <n v="1.0704309256350202"/>
    <x v="1"/>
    <x v="0"/>
    <x v="5"/>
    <x v="0"/>
  </r>
  <r>
    <x v="5"/>
    <x v="40"/>
    <x v="83"/>
    <x v="4"/>
    <x v="204"/>
    <x v="2"/>
    <x v="0"/>
    <n v="10.769974307442236"/>
    <n v="20.006782217956811"/>
    <x v="1"/>
    <x v="0"/>
    <x v="3"/>
    <x v="0"/>
  </r>
  <r>
    <x v="5"/>
    <x v="40"/>
    <x v="84"/>
    <x v="4"/>
    <x v="205"/>
    <x v="2"/>
    <x v="0"/>
    <n v="3.7910767808088823"/>
    <n v="6.6279409817169812"/>
    <x v="1"/>
    <x v="0"/>
    <x v="3"/>
    <x v="0"/>
  </r>
  <r>
    <x v="5"/>
    <x v="40"/>
    <x v="84"/>
    <x v="4"/>
    <x v="206"/>
    <x v="0"/>
    <x v="0"/>
    <n v="23.011189473436005"/>
    <n v="25.697690837393871"/>
    <x v="1"/>
    <x v="0"/>
    <x v="4"/>
    <x v="0"/>
  </r>
  <r>
    <x v="5"/>
    <x v="40"/>
    <x v="85"/>
    <x v="4"/>
    <x v="207"/>
    <x v="2"/>
    <x v="0"/>
    <n v="40.488831956044223"/>
    <n v="85.529620194113846"/>
    <x v="1"/>
    <x v="0"/>
    <x v="3"/>
    <x v="0"/>
  </r>
  <r>
    <x v="5"/>
    <x v="40"/>
    <x v="85"/>
    <x v="4"/>
    <x v="641"/>
    <x v="2"/>
    <x v="6"/>
    <n v="1.3704583989339878E-2"/>
    <n v="3.4476463776696803E-2"/>
    <x v="1"/>
    <x v="0"/>
    <x v="3"/>
    <x v="1"/>
  </r>
  <r>
    <x v="5"/>
    <x v="40"/>
    <x v="76"/>
    <x v="4"/>
    <x v="208"/>
    <x v="2"/>
    <x v="0"/>
    <n v="32.429537915587368"/>
    <n v="48.587256929478286"/>
    <x v="1"/>
    <x v="0"/>
    <x v="3"/>
    <x v="0"/>
  </r>
  <r>
    <x v="5"/>
    <x v="40"/>
    <x v="76"/>
    <x v="4"/>
    <x v="209"/>
    <x v="0"/>
    <x v="0"/>
    <n v="22.906128344204337"/>
    <n v="20.521459385531244"/>
    <x v="1"/>
    <x v="0"/>
    <x v="0"/>
    <x v="0"/>
  </r>
  <r>
    <x v="5"/>
    <x v="40"/>
    <x v="76"/>
    <x v="4"/>
    <x v="210"/>
    <x v="0"/>
    <x v="0"/>
    <n v="15.112111841421463"/>
    <n v="14.9900563165079"/>
    <x v="1"/>
    <x v="0"/>
    <x v="4"/>
    <x v="0"/>
  </r>
  <r>
    <x v="6"/>
    <x v="41"/>
    <x v="13"/>
    <x v="4"/>
    <x v="211"/>
    <x v="2"/>
    <x v="0"/>
    <n v="28.762610451494023"/>
    <n v="77.420375993995975"/>
    <x v="1"/>
    <x v="0"/>
    <x v="3"/>
    <x v="0"/>
  </r>
  <r>
    <x v="6"/>
    <x v="41"/>
    <x v="82"/>
    <x v="4"/>
    <x v="212"/>
    <x v="2"/>
    <x v="0"/>
    <n v="5.323185031641791"/>
    <n v="14.16543545641737"/>
    <x v="1"/>
    <x v="0"/>
    <x v="3"/>
    <x v="0"/>
  </r>
  <r>
    <x v="6"/>
    <x v="42"/>
    <x v="86"/>
    <x v="4"/>
    <x v="213"/>
    <x v="2"/>
    <x v="0"/>
    <n v="1.3634113446800151"/>
    <n v="3.3081499130521492"/>
    <x v="1"/>
    <x v="0"/>
    <x v="3"/>
    <x v="0"/>
  </r>
  <r>
    <x v="7"/>
    <x v="43"/>
    <x v="82"/>
    <x v="4"/>
    <x v="215"/>
    <x v="2"/>
    <x v="0"/>
    <n v="5.6144318422623627"/>
    <n v="15.255671916513275"/>
    <x v="1"/>
    <x v="0"/>
    <x v="3"/>
    <x v="0"/>
  </r>
  <r>
    <x v="7"/>
    <x v="43"/>
    <x v="88"/>
    <x v="4"/>
    <x v="216"/>
    <x v="2"/>
    <x v="0"/>
    <n v="24.352840483735097"/>
    <n v="68.521110573152299"/>
    <x v="1"/>
    <x v="0"/>
    <x v="3"/>
    <x v="0"/>
  </r>
  <r>
    <x v="7"/>
    <x v="43"/>
    <x v="88"/>
    <x v="4"/>
    <x v="217"/>
    <x v="2"/>
    <x v="1"/>
    <n v="0.63325474115058578"/>
    <n v="1.631836179095562"/>
    <x v="1"/>
    <x v="0"/>
    <x v="3"/>
    <x v="1"/>
  </r>
  <r>
    <x v="8"/>
    <x v="44"/>
    <x v="89"/>
    <x v="4"/>
    <x v="218"/>
    <x v="0"/>
    <x v="0"/>
    <n v="3.7453118673872887"/>
    <n v="4.9088576848746888"/>
    <x v="1"/>
    <x v="0"/>
    <x v="2"/>
    <x v="0"/>
  </r>
  <r>
    <x v="8"/>
    <x v="44"/>
    <x v="89"/>
    <x v="4"/>
    <x v="219"/>
    <x v="0"/>
    <x v="0"/>
    <n v="7.9535363438317308"/>
    <n v="9.1986425062036226"/>
    <x v="1"/>
    <x v="0"/>
    <x v="4"/>
    <x v="0"/>
  </r>
  <r>
    <x v="8"/>
    <x v="44"/>
    <x v="82"/>
    <x v="4"/>
    <x v="220"/>
    <x v="0"/>
    <x v="0"/>
    <n v="1.5230073560402388"/>
    <n v="2.0650627257540259"/>
    <x v="1"/>
    <x v="0"/>
    <x v="2"/>
    <x v="0"/>
  </r>
  <r>
    <x v="8"/>
    <x v="44"/>
    <x v="82"/>
    <x v="4"/>
    <x v="221"/>
    <x v="0"/>
    <x v="0"/>
    <n v="3.2126038621675619"/>
    <n v="4.0148154756469561"/>
    <x v="1"/>
    <x v="0"/>
    <x v="4"/>
    <x v="0"/>
  </r>
  <r>
    <x v="9"/>
    <x v="45"/>
    <x v="90"/>
    <x v="4"/>
    <x v="222"/>
    <x v="2"/>
    <x v="0"/>
    <n v="0.13629708420131423"/>
    <n v="0.34860666462508466"/>
    <x v="1"/>
    <x v="0"/>
    <x v="2"/>
    <x v="0"/>
  </r>
  <r>
    <x v="9"/>
    <x v="45"/>
    <x v="91"/>
    <x v="4"/>
    <x v="223"/>
    <x v="2"/>
    <x v="0"/>
    <n v="1.0878580537804423"/>
    <n v="2.9780466716490746"/>
    <x v="1"/>
    <x v="0"/>
    <x v="3"/>
    <x v="0"/>
  </r>
  <r>
    <x v="9"/>
    <x v="45"/>
    <x v="92"/>
    <x v="4"/>
    <x v="224"/>
    <x v="2"/>
    <x v="0"/>
    <n v="0.41483987872689559"/>
    <n v="0.84949960055867801"/>
    <x v="1"/>
    <x v="0"/>
    <x v="3"/>
    <x v="0"/>
  </r>
  <r>
    <x v="9"/>
    <x v="45"/>
    <x v="92"/>
    <x v="4"/>
    <x v="225"/>
    <x v="2"/>
    <x v="0"/>
    <n v="0.3446924074300578"/>
    <n v="0.81535290079800493"/>
    <x v="1"/>
    <x v="0"/>
    <x v="2"/>
    <x v="0"/>
  </r>
  <r>
    <x v="9"/>
    <x v="45"/>
    <x v="92"/>
    <x v="4"/>
    <x v="226"/>
    <x v="0"/>
    <x v="0"/>
    <n v="1.1987479473485492"/>
    <n v="2.145465536155311"/>
    <x v="1"/>
    <x v="0"/>
    <x v="0"/>
    <x v="0"/>
  </r>
  <r>
    <x v="9"/>
    <x v="45"/>
    <x v="250"/>
    <x v="4"/>
    <x v="727"/>
    <x v="2"/>
    <x v="0"/>
    <n v="0.2273004474947557"/>
    <n v="0.90298891092506017"/>
    <x v="1"/>
    <x v="0"/>
    <x v="3"/>
    <x v="0"/>
  </r>
  <r>
    <x v="9"/>
    <x v="45"/>
    <x v="93"/>
    <x v="4"/>
    <x v="227"/>
    <x v="2"/>
    <x v="0"/>
    <n v="0.69149641569456133"/>
    <n v="2.5700615502863493"/>
    <x v="1"/>
    <x v="0"/>
    <x v="3"/>
    <x v="0"/>
  </r>
  <r>
    <x v="9"/>
    <x v="45"/>
    <x v="93"/>
    <x v="4"/>
    <x v="228"/>
    <x v="2"/>
    <x v="0"/>
    <n v="0.10488269693892803"/>
    <n v="0.36017141931099422"/>
    <x v="1"/>
    <x v="0"/>
    <x v="2"/>
    <x v="0"/>
  </r>
  <r>
    <x v="9"/>
    <x v="45"/>
    <x v="93"/>
    <x v="4"/>
    <x v="229"/>
    <x v="2"/>
    <x v="0"/>
    <n v="5.9462447934857221E-2"/>
    <n v="0.2568503885306605"/>
    <x v="1"/>
    <x v="0"/>
    <x v="4"/>
    <x v="0"/>
  </r>
  <r>
    <x v="9"/>
    <x v="46"/>
    <x v="94"/>
    <x v="4"/>
    <x v="230"/>
    <x v="2"/>
    <x v="0"/>
    <n v="0.59203440708981192"/>
    <n v="1.4890274355612898"/>
    <x v="1"/>
    <x v="0"/>
    <x v="3"/>
    <x v="0"/>
  </r>
  <r>
    <x v="9"/>
    <x v="46"/>
    <x v="13"/>
    <x v="4"/>
    <x v="231"/>
    <x v="2"/>
    <x v="0"/>
    <n v="0.45146094701620026"/>
    <n v="1.1000358902221612"/>
    <x v="1"/>
    <x v="0"/>
    <x v="3"/>
    <x v="0"/>
  </r>
  <r>
    <x v="9"/>
    <x v="46"/>
    <x v="13"/>
    <x v="4"/>
    <x v="232"/>
    <x v="2"/>
    <x v="0"/>
    <n v="0.48520715838466516"/>
    <n v="1.1192303120229103"/>
    <x v="1"/>
    <x v="0"/>
    <x v="2"/>
    <x v="0"/>
  </r>
  <r>
    <x v="9"/>
    <x v="46"/>
    <x v="13"/>
    <x v="4"/>
    <x v="233"/>
    <x v="0"/>
    <x v="0"/>
    <n v="0.43621101181659805"/>
    <n v="0.76720574682858333"/>
    <x v="1"/>
    <x v="0"/>
    <x v="0"/>
    <x v="0"/>
  </r>
  <r>
    <x v="9"/>
    <x v="46"/>
    <x v="95"/>
    <x v="4"/>
    <x v="234"/>
    <x v="2"/>
    <x v="0"/>
    <n v="0.38407858853839044"/>
    <n v="0.78683053774848721"/>
    <x v="1"/>
    <x v="0"/>
    <x v="3"/>
    <x v="0"/>
  </r>
  <r>
    <x v="9"/>
    <x v="46"/>
    <x v="96"/>
    <x v="4"/>
    <x v="235"/>
    <x v="2"/>
    <x v="0"/>
    <n v="0.66702130572490725"/>
    <n v="1.6164240597037316"/>
    <x v="1"/>
    <x v="0"/>
    <x v="3"/>
    <x v="0"/>
  </r>
  <r>
    <x v="9"/>
    <x v="46"/>
    <x v="97"/>
    <x v="4"/>
    <x v="236"/>
    <x v="2"/>
    <x v="0"/>
    <n v="1.1408387645666174"/>
    <n v="2.2099115109376846"/>
    <x v="1"/>
    <x v="0"/>
    <x v="3"/>
    <x v="0"/>
  </r>
  <r>
    <x v="9"/>
    <x v="46"/>
    <x v="98"/>
    <x v="4"/>
    <x v="237"/>
    <x v="2"/>
    <x v="0"/>
    <n v="0.62260938148305134"/>
    <n v="1.5889298922085007"/>
    <x v="1"/>
    <x v="0"/>
    <x v="3"/>
    <x v="0"/>
  </r>
  <r>
    <x v="9"/>
    <x v="46"/>
    <x v="98"/>
    <x v="4"/>
    <x v="238"/>
    <x v="2"/>
    <x v="0"/>
    <n v="0.48793851684909478"/>
    <n v="1.1811365251804944"/>
    <x v="1"/>
    <x v="0"/>
    <x v="2"/>
    <x v="0"/>
  </r>
  <r>
    <x v="9"/>
    <x v="46"/>
    <x v="98"/>
    <x v="4"/>
    <x v="239"/>
    <x v="0"/>
    <x v="0"/>
    <n v="0.5205206286196512"/>
    <n v="0.98413239822121701"/>
    <x v="1"/>
    <x v="0"/>
    <x v="0"/>
    <x v="0"/>
  </r>
  <r>
    <x v="9"/>
    <x v="48"/>
    <x v="69"/>
    <x v="4"/>
    <x v="797"/>
    <x v="0"/>
    <x v="0"/>
    <n v="0.46790556010776996"/>
    <n v="0.59028377539129795"/>
    <x v="1"/>
    <x v="0"/>
    <x v="4"/>
    <x v="0"/>
  </r>
  <r>
    <x v="9"/>
    <x v="48"/>
    <x v="13"/>
    <x v="4"/>
    <x v="241"/>
    <x v="2"/>
    <x v="0"/>
    <n v="1.6046197570294125"/>
    <n v="3.3094821185715007"/>
    <x v="1"/>
    <x v="0"/>
    <x v="3"/>
    <x v="0"/>
  </r>
  <r>
    <x v="9"/>
    <x v="48"/>
    <x v="13"/>
    <x v="4"/>
    <x v="242"/>
    <x v="0"/>
    <x v="0"/>
    <n v="4.286764036304997"/>
    <n v="5.2835476205253498"/>
    <x v="1"/>
    <x v="0"/>
    <x v="4"/>
    <x v="0"/>
  </r>
  <r>
    <x v="9"/>
    <x v="48"/>
    <x v="55"/>
    <x v="4"/>
    <x v="599"/>
    <x v="0"/>
    <x v="0"/>
    <n v="1.7361413270779857"/>
    <n v="2.189614027644295"/>
    <x v="1"/>
    <x v="0"/>
    <x v="4"/>
    <x v="0"/>
  </r>
  <r>
    <x v="9"/>
    <x v="48"/>
    <x v="75"/>
    <x v="4"/>
    <x v="243"/>
    <x v="2"/>
    <x v="0"/>
    <n v="1.0560104568405639"/>
    <n v="1.8333483143540226"/>
    <x v="1"/>
    <x v="0"/>
    <x v="3"/>
    <x v="0"/>
  </r>
  <r>
    <x v="10"/>
    <x v="49"/>
    <x v="13"/>
    <x v="4"/>
    <x v="244"/>
    <x v="2"/>
    <x v="0"/>
    <n v="4.3394656003810432"/>
    <n v="6.3321006857352193"/>
    <x v="1"/>
    <x v="0"/>
    <x v="3"/>
    <x v="0"/>
  </r>
  <r>
    <x v="10"/>
    <x v="49"/>
    <x v="100"/>
    <x v="4"/>
    <x v="245"/>
    <x v="2"/>
    <x v="0"/>
    <n v="5.9650530573327337E-2"/>
    <n v="0.18301255116258761"/>
    <x v="1"/>
    <x v="0"/>
    <x v="2"/>
    <x v="0"/>
  </r>
  <r>
    <x v="10"/>
    <x v="49"/>
    <x v="100"/>
    <x v="4"/>
    <x v="246"/>
    <x v="2"/>
    <x v="0"/>
    <n v="3.0509706607615485"/>
    <n v="7.4047822429255081"/>
    <x v="1"/>
    <x v="0"/>
    <x v="4"/>
    <x v="0"/>
  </r>
  <r>
    <x v="10"/>
    <x v="49"/>
    <x v="100"/>
    <x v="4"/>
    <x v="729"/>
    <x v="0"/>
    <x v="0"/>
    <n v="3.967083842529346E-2"/>
    <n v="7.100602450079227E-2"/>
    <x v="1"/>
    <x v="0"/>
    <x v="2"/>
    <x v="0"/>
  </r>
  <r>
    <x v="10"/>
    <x v="49"/>
    <x v="13"/>
    <x v="4"/>
    <x v="247"/>
    <x v="0"/>
    <x v="0"/>
    <n v="0.41913178440274967"/>
    <n v="0.54623019033278153"/>
    <x v="1"/>
    <x v="0"/>
    <x v="2"/>
    <x v="0"/>
  </r>
  <r>
    <x v="10"/>
    <x v="49"/>
    <x v="100"/>
    <x v="4"/>
    <x v="248"/>
    <x v="0"/>
    <x v="0"/>
    <n v="2.4992120738385832"/>
    <n v="3.9771499786718452"/>
    <x v="1"/>
    <x v="0"/>
    <x v="4"/>
    <x v="0"/>
  </r>
  <r>
    <x v="10"/>
    <x v="49"/>
    <x v="13"/>
    <x v="4"/>
    <x v="249"/>
    <x v="0"/>
    <x v="0"/>
    <n v="4.0551445879861081"/>
    <n v="4.2361777480722367"/>
    <x v="1"/>
    <x v="0"/>
    <x v="4"/>
    <x v="0"/>
  </r>
  <r>
    <x v="10"/>
    <x v="49"/>
    <x v="100"/>
    <x v="4"/>
    <x v="250"/>
    <x v="0"/>
    <x v="0"/>
    <n v="1.1887685551296536"/>
    <n v="1.880494376088909"/>
    <x v="1"/>
    <x v="0"/>
    <x v="9"/>
    <x v="0"/>
  </r>
  <r>
    <x v="10"/>
    <x v="49"/>
    <x v="75"/>
    <x v="4"/>
    <x v="251"/>
    <x v="2"/>
    <x v="0"/>
    <n v="0.11980149933199501"/>
    <n v="0.31731947311778996"/>
    <x v="1"/>
    <x v="0"/>
    <x v="4"/>
    <x v="0"/>
  </r>
  <r>
    <x v="10"/>
    <x v="49"/>
    <x v="76"/>
    <x v="4"/>
    <x v="252"/>
    <x v="2"/>
    <x v="0"/>
    <n v="4.2828914270865548"/>
    <n v="5.6164751871076879"/>
    <x v="1"/>
    <x v="0"/>
    <x v="3"/>
    <x v="0"/>
  </r>
  <r>
    <x v="10"/>
    <x v="49"/>
    <x v="76"/>
    <x v="4"/>
    <x v="253"/>
    <x v="0"/>
    <x v="0"/>
    <n v="1.7177161648838777"/>
    <n v="1.7323781145276702"/>
    <x v="1"/>
    <x v="0"/>
    <x v="2"/>
    <x v="0"/>
  </r>
  <r>
    <x v="10"/>
    <x v="49"/>
    <x v="82"/>
    <x v="4"/>
    <x v="255"/>
    <x v="2"/>
    <x v="0"/>
    <n v="0.70828032530497442"/>
    <n v="1.214319240672461"/>
    <x v="1"/>
    <x v="0"/>
    <x v="3"/>
    <x v="0"/>
  </r>
  <r>
    <x v="10"/>
    <x v="49"/>
    <x v="82"/>
    <x v="4"/>
    <x v="256"/>
    <x v="2"/>
    <x v="0"/>
    <n v="1.9705719187216909E-2"/>
    <n v="5.9396302111399853E-2"/>
    <x v="1"/>
    <x v="0"/>
    <x v="2"/>
    <x v="0"/>
  </r>
  <r>
    <x v="10"/>
    <x v="49"/>
    <x v="82"/>
    <x v="4"/>
    <x v="257"/>
    <x v="2"/>
    <x v="0"/>
    <n v="0.56471409772230896"/>
    <n v="1.7079887607335249"/>
    <x v="1"/>
    <x v="0"/>
    <x v="4"/>
    <x v="0"/>
  </r>
  <r>
    <x v="10"/>
    <x v="49"/>
    <x v="82"/>
    <x v="4"/>
    <x v="546"/>
    <x v="0"/>
    <x v="0"/>
    <n v="0.29540620444309518"/>
    <n v="0.51772205153367468"/>
    <x v="1"/>
    <x v="0"/>
    <x v="9"/>
    <x v="0"/>
  </r>
  <r>
    <x v="10"/>
    <x v="49"/>
    <x v="101"/>
    <x v="4"/>
    <x v="258"/>
    <x v="2"/>
    <x v="0"/>
    <n v="0.26493301539059672"/>
    <n v="0.88502027982859699"/>
    <x v="1"/>
    <x v="0"/>
    <x v="4"/>
    <x v="0"/>
  </r>
  <r>
    <x v="10"/>
    <x v="50"/>
    <x v="13"/>
    <x v="4"/>
    <x v="259"/>
    <x v="0"/>
    <x v="0"/>
    <n v="1.5408195216272438"/>
    <n v="1.0853386832693011"/>
    <x v="1"/>
    <x v="0"/>
    <x v="4"/>
    <x v="0"/>
  </r>
  <r>
    <x v="11"/>
    <x v="51"/>
    <x v="102"/>
    <x v="4"/>
    <x v="260"/>
    <x v="0"/>
    <x v="0"/>
    <n v="0.35686270605953013"/>
    <n v="0.41964315236222488"/>
    <x v="1"/>
    <x v="0"/>
    <x v="4"/>
    <x v="0"/>
  </r>
  <r>
    <x v="11"/>
    <x v="52"/>
    <x v="102"/>
    <x v="4"/>
    <x v="261"/>
    <x v="2"/>
    <x v="0"/>
    <n v="6.704152217447553"/>
    <n v="13.584077291802334"/>
    <x v="1"/>
    <x v="0"/>
    <x v="3"/>
    <x v="0"/>
  </r>
  <r>
    <x v="11"/>
    <x v="52"/>
    <x v="102"/>
    <x v="4"/>
    <x v="263"/>
    <x v="0"/>
    <x v="0"/>
    <n v="5.8234448963294208"/>
    <n v="6.0155490365480944"/>
    <x v="1"/>
    <x v="0"/>
    <x v="4"/>
    <x v="0"/>
  </r>
  <r>
    <x v="11"/>
    <x v="52"/>
    <x v="103"/>
    <x v="4"/>
    <x v="264"/>
    <x v="2"/>
    <x v="0"/>
    <n v="5.4786839017642235"/>
    <n v="10.966706421489901"/>
    <x v="1"/>
    <x v="0"/>
    <x v="3"/>
    <x v="0"/>
  </r>
  <r>
    <x v="11"/>
    <x v="52"/>
    <x v="103"/>
    <x v="4"/>
    <x v="265"/>
    <x v="0"/>
    <x v="0"/>
    <n v="2.8210618595360368"/>
    <n v="2.9293825956461514"/>
    <x v="1"/>
    <x v="0"/>
    <x v="4"/>
    <x v="0"/>
  </r>
  <r>
    <x v="12"/>
    <x v="53"/>
    <x v="104"/>
    <x v="4"/>
    <x v="266"/>
    <x v="0"/>
    <x v="0"/>
    <n v="0.55385351147331274"/>
    <n v="0.43317020932321437"/>
    <x v="1"/>
    <x v="0"/>
    <x v="4"/>
    <x v="0"/>
  </r>
  <r>
    <x v="12"/>
    <x v="54"/>
    <x v="105"/>
    <x v="4"/>
    <x v="267"/>
    <x v="2"/>
    <x v="0"/>
    <n v="0.19831801193893661"/>
    <n v="0.27593803162692881"/>
    <x v="1"/>
    <x v="0"/>
    <x v="3"/>
    <x v="0"/>
  </r>
  <r>
    <x v="12"/>
    <x v="55"/>
    <x v="13"/>
    <x v="4"/>
    <x v="268"/>
    <x v="2"/>
    <x v="0"/>
    <n v="0.88793754529013014"/>
    <n v="1.1664616156580221"/>
    <x v="1"/>
    <x v="0"/>
    <x v="3"/>
    <x v="0"/>
  </r>
  <r>
    <x v="12"/>
    <x v="56"/>
    <x v="106"/>
    <x v="4"/>
    <x v="269"/>
    <x v="0"/>
    <x v="0"/>
    <n v="5.8130819979233408"/>
    <n v="4.0081412868468993"/>
    <x v="1"/>
    <x v="0"/>
    <x v="4"/>
    <x v="0"/>
  </r>
  <r>
    <x v="12"/>
    <x v="57"/>
    <x v="13"/>
    <x v="4"/>
    <x v="270"/>
    <x v="0"/>
    <x v="0"/>
    <n v="0.45928983333841433"/>
    <n v="0.40539461377595792"/>
    <x v="1"/>
    <x v="0"/>
    <x v="4"/>
    <x v="0"/>
  </r>
  <r>
    <x v="12"/>
    <x v="57"/>
    <x v="29"/>
    <x v="4"/>
    <x v="271"/>
    <x v="0"/>
    <x v="0"/>
    <n v="2.521847599474611"/>
    <n v="2.8070034888027151"/>
    <x v="1"/>
    <x v="0"/>
    <x v="4"/>
    <x v="0"/>
  </r>
  <r>
    <x v="64"/>
    <x v="197"/>
    <x v="13"/>
    <x v="4"/>
    <x v="683"/>
    <x v="0"/>
    <x v="0"/>
    <n v="3.9859971949072974E-2"/>
    <n v="7.9434737465701968E-2"/>
    <x v="1"/>
    <x v="0"/>
    <x v="4"/>
    <x v="0"/>
  </r>
  <r>
    <x v="64"/>
    <x v="197"/>
    <x v="82"/>
    <x v="4"/>
    <x v="684"/>
    <x v="0"/>
    <x v="0"/>
    <n v="1.165605479333634E-2"/>
    <n v="2.3127406330500054E-2"/>
    <x v="1"/>
    <x v="0"/>
    <x v="4"/>
    <x v="0"/>
  </r>
  <r>
    <x v="14"/>
    <x v="60"/>
    <x v="108"/>
    <x v="0"/>
    <x v="278"/>
    <x v="0"/>
    <x v="0"/>
    <n v="0.19723048310148686"/>
    <n v="0.22817421556887515"/>
    <x v="1"/>
    <x v="0"/>
    <x v="2"/>
    <x v="0"/>
  </r>
  <r>
    <x v="14"/>
    <x v="60"/>
    <x v="10"/>
    <x v="0"/>
    <x v="280"/>
    <x v="2"/>
    <x v="0"/>
    <n v="0.18883419852531644"/>
    <n v="0.28476255897549485"/>
    <x v="1"/>
    <x v="0"/>
    <x v="3"/>
    <x v="0"/>
  </r>
  <r>
    <x v="14"/>
    <x v="60"/>
    <x v="10"/>
    <x v="0"/>
    <x v="281"/>
    <x v="0"/>
    <x v="0"/>
    <n v="0.18125015486568499"/>
    <n v="0.20782023590782192"/>
    <x v="1"/>
    <x v="0"/>
    <x v="2"/>
    <x v="0"/>
  </r>
  <r>
    <x v="14"/>
    <x v="60"/>
    <x v="10"/>
    <x v="0"/>
    <x v="282"/>
    <x v="0"/>
    <x v="0"/>
    <n v="2.8931371726992237"/>
    <n v="2.7661232477239071"/>
    <x v="1"/>
    <x v="0"/>
    <x v="4"/>
    <x v="0"/>
  </r>
  <r>
    <x v="14"/>
    <x v="62"/>
    <x v="110"/>
    <x v="2"/>
    <x v="284"/>
    <x v="2"/>
    <x v="0"/>
    <n v="6.7943172326693418E-2"/>
    <n v="0.30853668359374586"/>
    <x v="1"/>
    <x v="0"/>
    <x v="5"/>
    <x v="0"/>
  </r>
  <r>
    <x v="14"/>
    <x v="177"/>
    <x v="92"/>
    <x v="2"/>
    <x v="572"/>
    <x v="2"/>
    <x v="0"/>
    <n v="0.10587371887825961"/>
    <n v="0.26968118371687821"/>
    <x v="1"/>
    <x v="0"/>
    <x v="3"/>
    <x v="0"/>
  </r>
  <r>
    <x v="14"/>
    <x v="63"/>
    <x v="27"/>
    <x v="2"/>
    <x v="600"/>
    <x v="1"/>
    <x v="0"/>
    <n v="0.4689286875540164"/>
    <n v="1.0270547327535697"/>
    <x v="1"/>
    <x v="0"/>
    <x v="12"/>
    <x v="0"/>
  </r>
  <r>
    <x v="14"/>
    <x v="63"/>
    <x v="27"/>
    <x v="2"/>
    <x v="285"/>
    <x v="1"/>
    <x v="0"/>
    <n v="10.952551340161509"/>
    <n v="21.360849662380527"/>
    <x v="1"/>
    <x v="0"/>
    <x v="3"/>
    <x v="0"/>
  </r>
  <r>
    <x v="14"/>
    <x v="63"/>
    <x v="27"/>
    <x v="2"/>
    <x v="286"/>
    <x v="1"/>
    <x v="1"/>
    <n v="0.73771704956535311"/>
    <n v="1.4681055042694726"/>
    <x v="1"/>
    <x v="0"/>
    <x v="3"/>
    <x v="1"/>
  </r>
  <r>
    <x v="14"/>
    <x v="63"/>
    <x v="27"/>
    <x v="2"/>
    <x v="287"/>
    <x v="2"/>
    <x v="0"/>
    <n v="4.7552234699782127E-2"/>
    <n v="0.14782478707927835"/>
    <x v="1"/>
    <x v="0"/>
    <x v="5"/>
    <x v="0"/>
  </r>
  <r>
    <x v="14"/>
    <x v="188"/>
    <x v="77"/>
    <x v="1"/>
    <x v="601"/>
    <x v="1"/>
    <x v="0"/>
    <n v="4.2126463464537987E-2"/>
    <n v="8.6676143989182539E-2"/>
    <x v="1"/>
    <x v="0"/>
    <x v="3"/>
    <x v="0"/>
  </r>
  <r>
    <x v="14"/>
    <x v="65"/>
    <x v="111"/>
    <x v="2"/>
    <x v="813"/>
    <x v="1"/>
    <x v="0"/>
    <n v="9.9185330974421778E-3"/>
    <n v="2.2160768568003988E-2"/>
    <x v="1"/>
    <x v="0"/>
    <x v="3"/>
    <x v="0"/>
  </r>
  <r>
    <x v="14"/>
    <x v="65"/>
    <x v="111"/>
    <x v="2"/>
    <x v="289"/>
    <x v="2"/>
    <x v="0"/>
    <n v="18.967219123686178"/>
    <n v="18.040592006812933"/>
    <x v="1"/>
    <x v="0"/>
    <x v="3"/>
    <x v="0"/>
  </r>
  <r>
    <x v="14"/>
    <x v="65"/>
    <x v="112"/>
    <x v="2"/>
    <x v="642"/>
    <x v="1"/>
    <x v="0"/>
    <n v="1.520561278677103"/>
    <n v="2.7622306665530276"/>
    <x v="1"/>
    <x v="0"/>
    <x v="3"/>
    <x v="0"/>
  </r>
  <r>
    <x v="14"/>
    <x v="65"/>
    <x v="112"/>
    <x v="2"/>
    <x v="290"/>
    <x v="2"/>
    <x v="0"/>
    <n v="0.71768512923898231"/>
    <n v="1.7752932548276537"/>
    <x v="1"/>
    <x v="0"/>
    <x v="3"/>
    <x v="0"/>
  </r>
  <r>
    <x v="14"/>
    <x v="66"/>
    <x v="27"/>
    <x v="2"/>
    <x v="710"/>
    <x v="1"/>
    <x v="0"/>
    <n v="0.12110545002969375"/>
    <n v="0.2012654930018925"/>
    <x v="1"/>
    <x v="0"/>
    <x v="3"/>
    <x v="0"/>
  </r>
  <r>
    <x v="14"/>
    <x v="67"/>
    <x v="113"/>
    <x v="2"/>
    <x v="293"/>
    <x v="1"/>
    <x v="0"/>
    <n v="0.34584158973360618"/>
    <n v="0.87824869708570774"/>
    <x v="1"/>
    <x v="0"/>
    <x v="3"/>
    <x v="0"/>
  </r>
  <r>
    <x v="14"/>
    <x v="69"/>
    <x v="115"/>
    <x v="0"/>
    <x v="296"/>
    <x v="2"/>
    <x v="0"/>
    <n v="7.0266331148314223E-2"/>
    <n v="0.10918643884368387"/>
    <x v="1"/>
    <x v="0"/>
    <x v="3"/>
    <x v="0"/>
  </r>
  <r>
    <x v="14"/>
    <x v="70"/>
    <x v="89"/>
    <x v="2"/>
    <x v="298"/>
    <x v="1"/>
    <x v="0"/>
    <n v="0.23784201689650455"/>
    <n v="0.47666448036611087"/>
    <x v="1"/>
    <x v="0"/>
    <x v="3"/>
    <x v="0"/>
  </r>
  <r>
    <x v="14"/>
    <x v="70"/>
    <x v="89"/>
    <x v="2"/>
    <x v="643"/>
    <x v="2"/>
    <x v="0"/>
    <n v="3.4492390057434402E-2"/>
    <n v="9.7590731115468649E-2"/>
    <x v="1"/>
    <x v="0"/>
    <x v="3"/>
    <x v="0"/>
  </r>
  <r>
    <x v="14"/>
    <x v="70"/>
    <x v="89"/>
    <x v="2"/>
    <x v="300"/>
    <x v="2"/>
    <x v="0"/>
    <n v="9.7859191103904383E-2"/>
    <n v="0.24130115424408516"/>
    <x v="1"/>
    <x v="0"/>
    <x v="10"/>
    <x v="0"/>
  </r>
  <r>
    <x v="14"/>
    <x v="71"/>
    <x v="27"/>
    <x v="2"/>
    <x v="301"/>
    <x v="1"/>
    <x v="0"/>
    <n v="0.29597217523183739"/>
    <n v="0.65549464863977269"/>
    <x v="1"/>
    <x v="0"/>
    <x v="3"/>
    <x v="0"/>
  </r>
  <r>
    <x v="14"/>
    <x v="71"/>
    <x v="27"/>
    <x v="2"/>
    <x v="302"/>
    <x v="2"/>
    <x v="0"/>
    <n v="9.9423142387350477E-2"/>
    <n v="0.21601759595035983"/>
    <x v="1"/>
    <x v="0"/>
    <x v="3"/>
    <x v="0"/>
  </r>
  <r>
    <x v="14"/>
    <x v="72"/>
    <x v="116"/>
    <x v="2"/>
    <x v="303"/>
    <x v="1"/>
    <x v="0"/>
    <n v="5.7635515069450916E-2"/>
    <n v="0.11679533484502952"/>
    <x v="1"/>
    <x v="0"/>
    <x v="3"/>
    <x v="0"/>
  </r>
  <r>
    <x v="15"/>
    <x v="73"/>
    <x v="10"/>
    <x v="1"/>
    <x v="602"/>
    <x v="0"/>
    <x v="0"/>
    <n v="1.1142360520481891"/>
    <n v="1.0013793173232526"/>
    <x v="1"/>
    <x v="0"/>
    <x v="1"/>
    <x v="0"/>
  </r>
  <r>
    <x v="15"/>
    <x v="73"/>
    <x v="10"/>
    <x v="0"/>
    <x v="309"/>
    <x v="0"/>
    <x v="0"/>
    <n v="2.256030544833171"/>
    <n v="1.9247601640039893"/>
    <x v="1"/>
    <x v="0"/>
    <x v="4"/>
    <x v="0"/>
  </r>
  <r>
    <x v="15"/>
    <x v="73"/>
    <x v="118"/>
    <x v="0"/>
    <x v="311"/>
    <x v="0"/>
    <x v="0"/>
    <n v="0.33993479051148651"/>
    <n v="0.28584068217273395"/>
    <x v="1"/>
    <x v="0"/>
    <x v="0"/>
    <x v="0"/>
  </r>
  <r>
    <x v="15"/>
    <x v="73"/>
    <x v="118"/>
    <x v="0"/>
    <x v="573"/>
    <x v="0"/>
    <x v="0"/>
    <n v="2.7672532015367368"/>
    <n v="2.4216939239000075"/>
    <x v="1"/>
    <x v="0"/>
    <x v="1"/>
    <x v="0"/>
  </r>
  <r>
    <x v="15"/>
    <x v="73"/>
    <x v="25"/>
    <x v="0"/>
    <x v="312"/>
    <x v="0"/>
    <x v="0"/>
    <n v="5.6567573566436113"/>
    <n v="5.2251003735867156"/>
    <x v="1"/>
    <x v="0"/>
    <x v="0"/>
    <x v="0"/>
  </r>
  <r>
    <x v="15"/>
    <x v="73"/>
    <x v="25"/>
    <x v="1"/>
    <x v="312"/>
    <x v="0"/>
    <x v="0"/>
    <n v="4.2002508837810879"/>
    <n v="3.8591285724377613"/>
    <x v="1"/>
    <x v="0"/>
    <x v="0"/>
    <x v="0"/>
  </r>
  <r>
    <x v="15"/>
    <x v="73"/>
    <x v="25"/>
    <x v="0"/>
    <x v="574"/>
    <x v="0"/>
    <x v="0"/>
    <n v="2.3193601024316344"/>
    <n v="2.1275008007559224"/>
    <x v="1"/>
    <x v="0"/>
    <x v="1"/>
    <x v="0"/>
  </r>
  <r>
    <x v="15"/>
    <x v="73"/>
    <x v="25"/>
    <x v="1"/>
    <x v="574"/>
    <x v="0"/>
    <x v="0"/>
    <n v="0.95369514391429167"/>
    <n v="0.84388629503926316"/>
    <x v="1"/>
    <x v="0"/>
    <x v="1"/>
    <x v="0"/>
  </r>
  <r>
    <x v="15"/>
    <x v="74"/>
    <x v="56"/>
    <x v="2"/>
    <x v="314"/>
    <x v="2"/>
    <x v="0"/>
    <n v="0.14822997500310364"/>
    <n v="0.28241697287284012"/>
    <x v="1"/>
    <x v="0"/>
    <x v="3"/>
    <x v="0"/>
  </r>
  <r>
    <x v="15"/>
    <x v="75"/>
    <x v="120"/>
    <x v="0"/>
    <x v="317"/>
    <x v="1"/>
    <x v="0"/>
    <n v="3.8399291934269768E-2"/>
    <n v="4.5534811902905384E-2"/>
    <x v="1"/>
    <x v="0"/>
    <x v="2"/>
    <x v="0"/>
  </r>
  <r>
    <x v="15"/>
    <x v="75"/>
    <x v="120"/>
    <x v="0"/>
    <x v="320"/>
    <x v="0"/>
    <x v="0"/>
    <n v="31.434527857049957"/>
    <n v="25.953879028134384"/>
    <x v="1"/>
    <x v="0"/>
    <x v="1"/>
    <x v="0"/>
  </r>
  <r>
    <x v="15"/>
    <x v="226"/>
    <x v="275"/>
    <x v="2"/>
    <x v="791"/>
    <x v="1"/>
    <x v="0"/>
    <n v="5.5253099636055729E-3"/>
    <n v="1.2744758130049152E-2"/>
    <x v="1"/>
    <x v="0"/>
    <x v="3"/>
    <x v="0"/>
  </r>
  <r>
    <x v="15"/>
    <x v="226"/>
    <x v="275"/>
    <x v="2"/>
    <x v="792"/>
    <x v="2"/>
    <x v="0"/>
    <n v="2.74614822422724E-3"/>
    <n v="6.9447762575287906E-3"/>
    <x v="1"/>
    <x v="0"/>
    <x v="3"/>
    <x v="0"/>
  </r>
  <r>
    <x v="15"/>
    <x v="76"/>
    <x v="252"/>
    <x v="1"/>
    <x v="732"/>
    <x v="2"/>
    <x v="0"/>
    <n v="3.8387997290165628E-3"/>
    <n v="7.5561264187016695E-3"/>
    <x v="1"/>
    <x v="0"/>
    <x v="3"/>
    <x v="0"/>
  </r>
  <r>
    <x v="15"/>
    <x v="76"/>
    <x v="253"/>
    <x v="1"/>
    <x v="733"/>
    <x v="2"/>
    <x v="0"/>
    <n v="0.11514884532934325"/>
    <n v="0.16457548275216274"/>
    <x v="1"/>
    <x v="0"/>
    <x v="3"/>
    <x v="0"/>
  </r>
  <r>
    <x v="15"/>
    <x v="77"/>
    <x v="117"/>
    <x v="2"/>
    <x v="324"/>
    <x v="2"/>
    <x v="0"/>
    <n v="0.69591433897392163"/>
    <n v="1.1061155417854291"/>
    <x v="1"/>
    <x v="0"/>
    <x v="3"/>
    <x v="0"/>
  </r>
  <r>
    <x v="15"/>
    <x v="77"/>
    <x v="122"/>
    <x v="1"/>
    <x v="603"/>
    <x v="1"/>
    <x v="0"/>
    <n v="5.1938939182904491"/>
    <n v="6.470105386057222"/>
    <x v="1"/>
    <x v="0"/>
    <x v="15"/>
    <x v="0"/>
  </r>
  <r>
    <x v="15"/>
    <x v="77"/>
    <x v="124"/>
    <x v="1"/>
    <x v="644"/>
    <x v="1"/>
    <x v="0"/>
    <n v="3.5418015879003932"/>
    <n v="4.5014286034469171"/>
    <x v="1"/>
    <x v="0"/>
    <x v="15"/>
    <x v="0"/>
  </r>
  <r>
    <x v="15"/>
    <x v="77"/>
    <x v="122"/>
    <x v="1"/>
    <x v="325"/>
    <x v="2"/>
    <x v="0"/>
    <n v="7.0624001581292104"/>
    <n v="12.198181156162043"/>
    <x v="1"/>
    <x v="0"/>
    <x v="3"/>
    <x v="0"/>
  </r>
  <r>
    <x v="15"/>
    <x v="77"/>
    <x v="122"/>
    <x v="1"/>
    <x v="325"/>
    <x v="2"/>
    <x v="0"/>
    <n v="1.4304920310340159"/>
    <n v="2.3359334195476085"/>
    <x v="1"/>
    <x v="0"/>
    <x v="3"/>
    <x v="0"/>
  </r>
  <r>
    <x v="15"/>
    <x v="77"/>
    <x v="123"/>
    <x v="1"/>
    <x v="326"/>
    <x v="2"/>
    <x v="0"/>
    <n v="7.2295358474095881"/>
    <n v="12.760908560191305"/>
    <x v="1"/>
    <x v="0"/>
    <x v="3"/>
    <x v="0"/>
  </r>
  <r>
    <x v="15"/>
    <x v="77"/>
    <x v="124"/>
    <x v="1"/>
    <x v="327"/>
    <x v="2"/>
    <x v="0"/>
    <n v="6.1546646711635971"/>
    <n v="11.60663560382495"/>
    <x v="1"/>
    <x v="0"/>
    <x v="3"/>
    <x v="0"/>
  </r>
  <r>
    <x v="15"/>
    <x v="77"/>
    <x v="10"/>
    <x v="2"/>
    <x v="332"/>
    <x v="1"/>
    <x v="0"/>
    <n v="1.0016356318118367"/>
    <n v="1.5408100901720427"/>
    <x v="1"/>
    <x v="0"/>
    <x v="2"/>
    <x v="0"/>
  </r>
  <r>
    <x v="15"/>
    <x v="77"/>
    <x v="10"/>
    <x v="2"/>
    <x v="333"/>
    <x v="2"/>
    <x v="0"/>
    <n v="1.7225466169387971"/>
    <n v="2.8321518567829167"/>
    <x v="1"/>
    <x v="0"/>
    <x v="3"/>
    <x v="0"/>
  </r>
  <r>
    <x v="15"/>
    <x v="77"/>
    <x v="26"/>
    <x v="1"/>
    <x v="334"/>
    <x v="2"/>
    <x v="0"/>
    <n v="2.5311409344331937"/>
    <n v="4.1831852002247727"/>
    <x v="1"/>
    <x v="0"/>
    <x v="3"/>
    <x v="0"/>
  </r>
  <r>
    <x v="15"/>
    <x v="77"/>
    <x v="26"/>
    <x v="2"/>
    <x v="334"/>
    <x v="2"/>
    <x v="0"/>
    <n v="1.5959099012824777E-2"/>
    <n v="2.7724083412836938E-2"/>
    <x v="1"/>
    <x v="0"/>
    <x v="3"/>
    <x v="0"/>
  </r>
  <r>
    <x v="15"/>
    <x v="198"/>
    <x v="233"/>
    <x v="0"/>
    <x v="687"/>
    <x v="2"/>
    <x v="0"/>
    <n v="1.2261073708193919"/>
    <n v="1.682545832230975"/>
    <x v="1"/>
    <x v="0"/>
    <x v="3"/>
    <x v="0"/>
  </r>
  <r>
    <x v="16"/>
    <x v="78"/>
    <x v="126"/>
    <x v="0"/>
    <x v="336"/>
    <x v="0"/>
    <x v="0"/>
    <n v="2.1567275760982647"/>
    <n v="2.0229455239528291"/>
    <x v="1"/>
    <x v="0"/>
    <x v="4"/>
    <x v="0"/>
  </r>
  <r>
    <x v="16"/>
    <x v="79"/>
    <x v="78"/>
    <x v="2"/>
    <x v="337"/>
    <x v="2"/>
    <x v="0"/>
    <n v="1.2043327060506327E-2"/>
    <n v="2.2243749836238516E-2"/>
    <x v="1"/>
    <x v="0"/>
    <x v="3"/>
    <x v="0"/>
  </r>
  <r>
    <x v="16"/>
    <x v="80"/>
    <x v="127"/>
    <x v="0"/>
    <x v="339"/>
    <x v="2"/>
    <x v="0"/>
    <n v="0.24001994413125038"/>
    <n v="0.3937312627694155"/>
    <x v="1"/>
    <x v="0"/>
    <x v="3"/>
    <x v="0"/>
  </r>
  <r>
    <x v="16"/>
    <x v="80"/>
    <x v="127"/>
    <x v="0"/>
    <x v="646"/>
    <x v="0"/>
    <x v="0"/>
    <n v="0.9781600211044339"/>
    <n v="0.95145096542270202"/>
    <x v="1"/>
    <x v="0"/>
    <x v="0"/>
    <x v="0"/>
  </r>
  <r>
    <x v="16"/>
    <x v="80"/>
    <x v="127"/>
    <x v="0"/>
    <x v="340"/>
    <x v="0"/>
    <x v="0"/>
    <n v="0.79848705876789261"/>
    <n v="0.87912844039905969"/>
    <x v="1"/>
    <x v="0"/>
    <x v="2"/>
    <x v="0"/>
  </r>
  <r>
    <x v="16"/>
    <x v="80"/>
    <x v="128"/>
    <x v="0"/>
    <x v="341"/>
    <x v="1"/>
    <x v="0"/>
    <n v="0.61928119616838229"/>
    <n v="0.68553652788641595"/>
    <x v="1"/>
    <x v="0"/>
    <x v="3"/>
    <x v="0"/>
  </r>
  <r>
    <x v="16"/>
    <x v="80"/>
    <x v="128"/>
    <x v="0"/>
    <x v="342"/>
    <x v="2"/>
    <x v="0"/>
    <n v="1.0038665461029761"/>
    <n v="1.343542191716427"/>
    <x v="1"/>
    <x v="0"/>
    <x v="3"/>
    <x v="0"/>
  </r>
  <r>
    <x v="16"/>
    <x v="80"/>
    <x v="128"/>
    <x v="0"/>
    <x v="343"/>
    <x v="0"/>
    <x v="0"/>
    <n v="7.6389836886324609"/>
    <n v="7.2374953330705258"/>
    <x v="1"/>
    <x v="0"/>
    <x v="2"/>
    <x v="0"/>
  </r>
  <r>
    <x v="16"/>
    <x v="80"/>
    <x v="128"/>
    <x v="0"/>
    <x v="344"/>
    <x v="0"/>
    <x v="0"/>
    <n v="22.912640327888042"/>
    <n v="19.313907000425534"/>
    <x v="1"/>
    <x v="0"/>
    <x v="4"/>
    <x v="0"/>
  </r>
  <r>
    <x v="16"/>
    <x v="80"/>
    <x v="129"/>
    <x v="2"/>
    <x v="345"/>
    <x v="2"/>
    <x v="0"/>
    <n v="0.16047606722587207"/>
    <n v="0.151140173425728"/>
    <x v="1"/>
    <x v="0"/>
    <x v="3"/>
    <x v="0"/>
  </r>
  <r>
    <x v="16"/>
    <x v="80"/>
    <x v="129"/>
    <x v="3"/>
    <x v="346"/>
    <x v="0"/>
    <x v="0"/>
    <n v="1.0497238368440687"/>
    <n v="1.2685142272721608"/>
    <x v="1"/>
    <x v="0"/>
    <x v="2"/>
    <x v="0"/>
  </r>
  <r>
    <x v="16"/>
    <x v="80"/>
    <x v="129"/>
    <x v="3"/>
    <x v="347"/>
    <x v="0"/>
    <x v="0"/>
    <n v="0.90547517690609503"/>
    <n v="0.89012719090384762"/>
    <x v="1"/>
    <x v="0"/>
    <x v="4"/>
    <x v="0"/>
  </r>
  <r>
    <x v="16"/>
    <x v="80"/>
    <x v="107"/>
    <x v="0"/>
    <x v="348"/>
    <x v="2"/>
    <x v="0"/>
    <n v="1.8377118563130106"/>
    <n v="2.4245623017280682"/>
    <x v="1"/>
    <x v="0"/>
    <x v="3"/>
    <x v="0"/>
  </r>
  <r>
    <x v="17"/>
    <x v="82"/>
    <x v="27"/>
    <x v="0"/>
    <x v="351"/>
    <x v="1"/>
    <x v="0"/>
    <n v="27.12790408373278"/>
    <n v="23.101717534616412"/>
    <x v="1"/>
    <x v="0"/>
    <x v="3"/>
    <x v="0"/>
  </r>
  <r>
    <x v="17"/>
    <x v="83"/>
    <x v="131"/>
    <x v="2"/>
    <x v="352"/>
    <x v="2"/>
    <x v="0"/>
    <n v="0.36213427485481658"/>
    <n v="0.81173195909051132"/>
    <x v="1"/>
    <x v="0"/>
    <x v="5"/>
    <x v="0"/>
  </r>
  <r>
    <x v="17"/>
    <x v="84"/>
    <x v="27"/>
    <x v="0"/>
    <x v="353"/>
    <x v="1"/>
    <x v="0"/>
    <n v="0.56914530968334343"/>
    <n v="0.58510863347321407"/>
    <x v="1"/>
    <x v="0"/>
    <x v="3"/>
    <x v="0"/>
  </r>
  <r>
    <x v="17"/>
    <x v="172"/>
    <x v="27"/>
    <x v="0"/>
    <x v="549"/>
    <x v="1"/>
    <x v="0"/>
    <n v="0.80920869702295017"/>
    <n v="0.52877568495436222"/>
    <x v="1"/>
    <x v="0"/>
    <x v="3"/>
    <x v="0"/>
  </r>
  <r>
    <x v="17"/>
    <x v="85"/>
    <x v="6"/>
    <x v="2"/>
    <x v="354"/>
    <x v="1"/>
    <x v="0"/>
    <n v="2.4606690668599551"/>
    <n v="3.2345317534162303"/>
    <x v="1"/>
    <x v="0"/>
    <x v="3"/>
    <x v="0"/>
  </r>
  <r>
    <x v="17"/>
    <x v="85"/>
    <x v="27"/>
    <x v="0"/>
    <x v="814"/>
    <x v="2"/>
    <x v="0"/>
    <n v="15.045155886507574"/>
    <n v="14.541532365208553"/>
    <x v="1"/>
    <x v="0"/>
    <x v="3"/>
    <x v="0"/>
  </r>
  <r>
    <x v="18"/>
    <x v="86"/>
    <x v="27"/>
    <x v="0"/>
    <x v="355"/>
    <x v="2"/>
    <x v="0"/>
    <n v="0.27766128256607708"/>
    <n v="0.38563107029936428"/>
    <x v="1"/>
    <x v="0"/>
    <x v="3"/>
    <x v="0"/>
  </r>
  <r>
    <x v="18"/>
    <x v="86"/>
    <x v="27"/>
    <x v="0"/>
    <x v="356"/>
    <x v="0"/>
    <x v="0"/>
    <n v="2.6181870565023164"/>
    <n v="2.2743158311391372"/>
    <x v="1"/>
    <x v="0"/>
    <x v="4"/>
    <x v="0"/>
  </r>
  <r>
    <x v="18"/>
    <x v="87"/>
    <x v="109"/>
    <x v="3"/>
    <x v="357"/>
    <x v="0"/>
    <x v="0"/>
    <n v="1.6084620879629601"/>
    <n v="1.7752678609819104"/>
    <x v="1"/>
    <x v="0"/>
    <x v="2"/>
    <x v="0"/>
  </r>
  <r>
    <x v="18"/>
    <x v="87"/>
    <x v="109"/>
    <x v="0"/>
    <x v="358"/>
    <x v="0"/>
    <x v="0"/>
    <n v="1.0842588252009804"/>
    <n v="1.0414564636373547"/>
    <x v="1"/>
    <x v="0"/>
    <x v="4"/>
    <x v="0"/>
  </r>
  <r>
    <x v="18"/>
    <x v="89"/>
    <x v="270"/>
    <x v="1"/>
    <x v="771"/>
    <x v="2"/>
    <x v="0"/>
    <n v="0.21752556219985644"/>
    <n v="0.30529456528681614"/>
    <x v="1"/>
    <x v="0"/>
    <x v="3"/>
    <x v="0"/>
  </r>
  <r>
    <x v="18"/>
    <x v="89"/>
    <x v="270"/>
    <x v="0"/>
    <x v="773"/>
    <x v="0"/>
    <x v="0"/>
    <n v="1.1799282435411969"/>
    <n v="1.0634980396906961"/>
    <x v="1"/>
    <x v="0"/>
    <x v="4"/>
    <x v="0"/>
  </r>
  <r>
    <x v="18"/>
    <x v="89"/>
    <x v="107"/>
    <x v="0"/>
    <x v="362"/>
    <x v="2"/>
    <x v="0"/>
    <n v="0.19630575521024965"/>
    <n v="0.26017583032310942"/>
    <x v="1"/>
    <x v="0"/>
    <x v="3"/>
    <x v="0"/>
  </r>
  <r>
    <x v="18"/>
    <x v="89"/>
    <x v="107"/>
    <x v="0"/>
    <x v="363"/>
    <x v="0"/>
    <x v="0"/>
    <n v="2.6569413158334405"/>
    <n v="2.5613082693668638"/>
    <x v="1"/>
    <x v="0"/>
    <x v="2"/>
    <x v="0"/>
  </r>
  <r>
    <x v="18"/>
    <x v="89"/>
    <x v="107"/>
    <x v="0"/>
    <x v="365"/>
    <x v="0"/>
    <x v="0"/>
    <n v="10.13009175092634"/>
    <n v="8.2406768040477303"/>
    <x v="1"/>
    <x v="0"/>
    <x v="4"/>
    <x v="0"/>
  </r>
  <r>
    <x v="19"/>
    <x v="90"/>
    <x v="277"/>
    <x v="0"/>
    <x v="798"/>
    <x v="0"/>
    <x v="0"/>
    <n v="0.31413056807415501"/>
    <n v="0.33655954226806961"/>
    <x v="1"/>
    <x v="0"/>
    <x v="2"/>
    <x v="0"/>
  </r>
  <r>
    <x v="19"/>
    <x v="90"/>
    <x v="254"/>
    <x v="0"/>
    <x v="734"/>
    <x v="1"/>
    <x v="0"/>
    <n v="0.32938411554660291"/>
    <n v="0.30060959235124557"/>
    <x v="1"/>
    <x v="0"/>
    <x v="3"/>
    <x v="0"/>
  </r>
  <r>
    <x v="19"/>
    <x v="90"/>
    <x v="254"/>
    <x v="0"/>
    <x v="734"/>
    <x v="1"/>
    <x v="0"/>
    <n v="0.31454630152160779"/>
    <n v="0.35812409656245842"/>
    <x v="1"/>
    <x v="0"/>
    <x v="3"/>
    <x v="0"/>
  </r>
  <r>
    <x v="19"/>
    <x v="90"/>
    <x v="254"/>
    <x v="0"/>
    <x v="734"/>
    <x v="1"/>
    <x v="0"/>
    <n v="0.42616619135311079"/>
    <n v="0.37394681879425118"/>
    <x v="1"/>
    <x v="0"/>
    <x v="3"/>
    <x v="0"/>
  </r>
  <r>
    <x v="19"/>
    <x v="90"/>
    <x v="254"/>
    <x v="0"/>
    <x v="734"/>
    <x v="1"/>
    <x v="0"/>
    <n v="0.26502445073629077"/>
    <n v="0.33140770968824762"/>
    <x v="1"/>
    <x v="0"/>
    <x v="3"/>
    <x v="0"/>
  </r>
  <r>
    <x v="19"/>
    <x v="90"/>
    <x v="109"/>
    <x v="3"/>
    <x v="366"/>
    <x v="0"/>
    <x v="0"/>
    <n v="0.10846052071332987"/>
    <n v="0.15674445141503346"/>
    <x v="1"/>
    <x v="0"/>
    <x v="2"/>
    <x v="0"/>
  </r>
  <r>
    <x v="19"/>
    <x v="90"/>
    <x v="6"/>
    <x v="2"/>
    <x v="774"/>
    <x v="1"/>
    <x v="0"/>
    <n v="8.6772530073416496E-2"/>
    <n v="0.12173939495581503"/>
    <x v="1"/>
    <x v="0"/>
    <x v="3"/>
    <x v="0"/>
  </r>
  <r>
    <x v="19"/>
    <x v="90"/>
    <x v="255"/>
    <x v="0"/>
    <x v="735"/>
    <x v="0"/>
    <x v="0"/>
    <n v="2.2521026076432418"/>
    <n v="1.8560369479178549"/>
    <x v="1"/>
    <x v="0"/>
    <x v="4"/>
    <x v="0"/>
  </r>
  <r>
    <x v="19"/>
    <x v="90"/>
    <x v="278"/>
    <x v="2"/>
    <x v="799"/>
    <x v="2"/>
    <x v="0"/>
    <n v="5.4488283914589646E-2"/>
    <n v="9.1795100313842332E-2"/>
    <x v="1"/>
    <x v="0"/>
    <x v="3"/>
    <x v="0"/>
  </r>
  <r>
    <x v="19"/>
    <x v="90"/>
    <x v="132"/>
    <x v="0"/>
    <x v="368"/>
    <x v="0"/>
    <x v="0"/>
    <n v="2.1096962440523215"/>
    <n v="1.8632443832405157"/>
    <x v="1"/>
    <x v="0"/>
    <x v="2"/>
    <x v="0"/>
  </r>
  <r>
    <x v="19"/>
    <x v="90"/>
    <x v="132"/>
    <x v="0"/>
    <x v="369"/>
    <x v="0"/>
    <x v="0"/>
    <n v="4.2120864844459565"/>
    <n v="3.4740785868501343"/>
    <x v="1"/>
    <x v="0"/>
    <x v="4"/>
    <x v="0"/>
  </r>
  <r>
    <x v="19"/>
    <x v="91"/>
    <x v="10"/>
    <x v="0"/>
    <x v="371"/>
    <x v="0"/>
    <x v="0"/>
    <n v="3.0222275028773304"/>
    <n v="2.5839917618613519"/>
    <x v="1"/>
    <x v="0"/>
    <x v="4"/>
    <x v="0"/>
  </r>
  <r>
    <x v="56"/>
    <x v="173"/>
    <x v="208"/>
    <x v="2"/>
    <x v="550"/>
    <x v="2"/>
    <x v="0"/>
    <n v="0.28302414088406036"/>
    <n v="0.58886239406197416"/>
    <x v="1"/>
    <x v="0"/>
    <x v="16"/>
    <x v="0"/>
  </r>
  <r>
    <x v="21"/>
    <x v="230"/>
    <x v="178"/>
    <x v="0"/>
    <x v="803"/>
    <x v="1"/>
    <x v="0"/>
    <n v="0.87044708082497702"/>
    <n v="1.0843093620376101"/>
    <x v="1"/>
    <x v="0"/>
    <x v="3"/>
    <x v="0"/>
  </r>
  <r>
    <x v="21"/>
    <x v="93"/>
    <x v="135"/>
    <x v="2"/>
    <x v="376"/>
    <x v="1"/>
    <x v="0"/>
    <n v="3.4380278166363105"/>
    <n v="4.081004223559356"/>
    <x v="1"/>
    <x v="0"/>
    <x v="3"/>
    <x v="0"/>
  </r>
  <r>
    <x v="21"/>
    <x v="93"/>
    <x v="135"/>
    <x v="2"/>
    <x v="377"/>
    <x v="2"/>
    <x v="0"/>
    <n v="0.16018983762452296"/>
    <n v="0.32713807044272442"/>
    <x v="1"/>
    <x v="0"/>
    <x v="3"/>
    <x v="0"/>
  </r>
  <r>
    <x v="21"/>
    <x v="93"/>
    <x v="225"/>
    <x v="2"/>
    <x v="604"/>
    <x v="1"/>
    <x v="0"/>
    <n v="1.3257476902122747E-2"/>
    <n v="2.7689003388550723E-2"/>
    <x v="1"/>
    <x v="0"/>
    <x v="5"/>
    <x v="0"/>
  </r>
  <r>
    <x v="21"/>
    <x v="93"/>
    <x v="136"/>
    <x v="2"/>
    <x v="378"/>
    <x v="1"/>
    <x v="0"/>
    <n v="1.9589868206309728"/>
    <n v="3.5409727557319095"/>
    <x v="1"/>
    <x v="0"/>
    <x v="3"/>
    <x v="0"/>
  </r>
  <r>
    <x v="21"/>
    <x v="94"/>
    <x v="4"/>
    <x v="2"/>
    <x v="380"/>
    <x v="1"/>
    <x v="0"/>
    <n v="3.299570994265634E-2"/>
    <n v="4.826103120055688E-2"/>
    <x v="1"/>
    <x v="0"/>
    <x v="3"/>
    <x v="0"/>
  </r>
  <r>
    <x v="21"/>
    <x v="94"/>
    <x v="4"/>
    <x v="2"/>
    <x v="381"/>
    <x v="2"/>
    <x v="0"/>
    <n v="0.50828657776459329"/>
    <n v="0.82536046841287747"/>
    <x v="1"/>
    <x v="0"/>
    <x v="13"/>
    <x v="0"/>
  </r>
  <r>
    <x v="22"/>
    <x v="178"/>
    <x v="27"/>
    <x v="2"/>
    <x v="575"/>
    <x v="1"/>
    <x v="0"/>
    <n v="6.0023168930397448"/>
    <n v="8.9162453949998746"/>
    <x v="1"/>
    <x v="0"/>
    <x v="3"/>
    <x v="0"/>
  </r>
  <r>
    <x v="72"/>
    <x v="214"/>
    <x v="256"/>
    <x v="1"/>
    <x v="738"/>
    <x v="2"/>
    <x v="0"/>
    <n v="4.3629440894629709E-2"/>
    <n v="4.6861453667247484E-2"/>
    <x v="1"/>
    <x v="0"/>
    <x v="3"/>
    <x v="0"/>
  </r>
  <r>
    <x v="23"/>
    <x v="215"/>
    <x v="257"/>
    <x v="3"/>
    <x v="741"/>
    <x v="2"/>
    <x v="0"/>
    <n v="3.6473857662115287E-4"/>
    <n v="4.0775309501106728E-4"/>
    <x v="1"/>
    <x v="0"/>
    <x v="5"/>
    <x v="0"/>
  </r>
  <r>
    <x v="59"/>
    <x v="179"/>
    <x v="258"/>
    <x v="2"/>
    <x v="743"/>
    <x v="2"/>
    <x v="0"/>
    <n v="5.5359347374455044E-4"/>
    <n v="9.7086827328393764E-4"/>
    <x v="1"/>
    <x v="0"/>
    <x v="12"/>
    <x v="0"/>
  </r>
  <r>
    <x v="59"/>
    <x v="179"/>
    <x v="259"/>
    <x v="2"/>
    <x v="744"/>
    <x v="2"/>
    <x v="0"/>
    <n v="0.17561864211259268"/>
    <n v="0.50992826072581188"/>
    <x v="1"/>
    <x v="0"/>
    <x v="12"/>
    <x v="0"/>
  </r>
  <r>
    <x v="59"/>
    <x v="179"/>
    <x v="167"/>
    <x v="2"/>
    <x v="745"/>
    <x v="2"/>
    <x v="0"/>
    <n v="6.6163106417287216E-3"/>
    <n v="1.6742023341351751E-2"/>
    <x v="1"/>
    <x v="0"/>
    <x v="12"/>
    <x v="0"/>
  </r>
  <r>
    <x v="59"/>
    <x v="179"/>
    <x v="167"/>
    <x v="2"/>
    <x v="576"/>
    <x v="2"/>
    <x v="0"/>
    <n v="3.307602585488547E-2"/>
    <n v="0.24188715726160079"/>
    <x v="1"/>
    <x v="0"/>
    <x v="15"/>
    <x v="0"/>
  </r>
  <r>
    <x v="24"/>
    <x v="97"/>
    <x v="138"/>
    <x v="2"/>
    <x v="384"/>
    <x v="2"/>
    <x v="0"/>
    <n v="0.18013430239816222"/>
    <n v="0.32924962488311388"/>
    <x v="1"/>
    <x v="0"/>
    <x v="3"/>
    <x v="0"/>
  </r>
  <r>
    <x v="24"/>
    <x v="97"/>
    <x v="131"/>
    <x v="2"/>
    <x v="775"/>
    <x v="2"/>
    <x v="0"/>
    <n v="3.8512791983778879E-3"/>
    <n v="7.6087285652003548E-3"/>
    <x v="1"/>
    <x v="0"/>
    <x v="3"/>
    <x v="0"/>
  </r>
  <r>
    <x v="25"/>
    <x v="98"/>
    <x v="139"/>
    <x v="2"/>
    <x v="386"/>
    <x v="2"/>
    <x v="0"/>
    <n v="7.9771212066845418"/>
    <n v="17.856820075716829"/>
    <x v="1"/>
    <x v="0"/>
    <x v="3"/>
    <x v="0"/>
  </r>
  <r>
    <x v="65"/>
    <x v="199"/>
    <x v="237"/>
    <x v="2"/>
    <x v="688"/>
    <x v="2"/>
    <x v="0"/>
    <n v="1.2029153376876321E-2"/>
    <n v="3.6229725743868187E-2"/>
    <x v="1"/>
    <x v="0"/>
    <x v="2"/>
    <x v="0"/>
  </r>
  <r>
    <x v="65"/>
    <x v="199"/>
    <x v="238"/>
    <x v="2"/>
    <x v="689"/>
    <x v="2"/>
    <x v="0"/>
    <n v="2.4813412237030007E-2"/>
    <n v="7.3505807425130479E-2"/>
    <x v="1"/>
    <x v="0"/>
    <x v="2"/>
    <x v="0"/>
  </r>
  <r>
    <x v="26"/>
    <x v="99"/>
    <x v="7"/>
    <x v="2"/>
    <x v="387"/>
    <x v="2"/>
    <x v="0"/>
    <n v="1.7993103076236695E-3"/>
    <n v="7.6021518545625767E-3"/>
    <x v="1"/>
    <x v="0"/>
    <x v="5"/>
    <x v="0"/>
  </r>
  <r>
    <x v="26"/>
    <x v="100"/>
    <x v="140"/>
    <x v="2"/>
    <x v="388"/>
    <x v="2"/>
    <x v="0"/>
    <n v="7.1059168096452949E-2"/>
    <n v="0.21292128244599884"/>
    <x v="1"/>
    <x v="0"/>
    <x v="5"/>
    <x v="0"/>
  </r>
  <r>
    <x v="27"/>
    <x v="101"/>
    <x v="141"/>
    <x v="2"/>
    <x v="389"/>
    <x v="2"/>
    <x v="0"/>
    <n v="2.0380870330002687"/>
    <n v="8.6809208040153631"/>
    <x v="1"/>
    <x v="0"/>
    <x v="14"/>
    <x v="0"/>
  </r>
  <r>
    <x v="27"/>
    <x v="180"/>
    <x v="216"/>
    <x v="2"/>
    <x v="577"/>
    <x v="2"/>
    <x v="0"/>
    <n v="1.3967475383079705E-2"/>
    <n v="4.1190429053345856E-2"/>
    <x v="1"/>
    <x v="0"/>
    <x v="5"/>
    <x v="0"/>
  </r>
  <r>
    <x v="28"/>
    <x v="103"/>
    <x v="142"/>
    <x v="2"/>
    <x v="391"/>
    <x v="2"/>
    <x v="0"/>
    <n v="7.1426225607673444E-3"/>
    <n v="1.7197464020184058E-2"/>
    <x v="1"/>
    <x v="0"/>
    <x v="3"/>
    <x v="0"/>
  </r>
  <r>
    <x v="28"/>
    <x v="103"/>
    <x v="143"/>
    <x v="2"/>
    <x v="393"/>
    <x v="2"/>
    <x v="0"/>
    <n v="2.6541001438721682E-2"/>
    <n v="6.3430008341746488E-2"/>
    <x v="1"/>
    <x v="0"/>
    <x v="3"/>
    <x v="0"/>
  </r>
  <r>
    <x v="28"/>
    <x v="103"/>
    <x v="144"/>
    <x v="2"/>
    <x v="394"/>
    <x v="2"/>
    <x v="0"/>
    <n v="1.6019943059767214E-2"/>
    <n v="3.6206926873630273E-2"/>
    <x v="1"/>
    <x v="0"/>
    <x v="3"/>
    <x v="0"/>
  </r>
  <r>
    <x v="28"/>
    <x v="104"/>
    <x v="111"/>
    <x v="0"/>
    <x v="815"/>
    <x v="1"/>
    <x v="0"/>
    <n v="0.49677097081784988"/>
    <n v="0.69467275193872369"/>
    <x v="1"/>
    <x v="0"/>
    <x v="3"/>
    <x v="0"/>
  </r>
  <r>
    <x v="28"/>
    <x v="104"/>
    <x v="111"/>
    <x v="1"/>
    <x v="395"/>
    <x v="2"/>
    <x v="0"/>
    <n v="0.26757390873543402"/>
    <n v="0.51554014515665536"/>
    <x v="1"/>
    <x v="0"/>
    <x v="3"/>
    <x v="0"/>
  </r>
  <r>
    <x v="28"/>
    <x v="104"/>
    <x v="145"/>
    <x v="1"/>
    <x v="396"/>
    <x v="2"/>
    <x v="0"/>
    <n v="0.69388386042389727"/>
    <n v="1.3812118940345259"/>
    <x v="1"/>
    <x v="0"/>
    <x v="3"/>
    <x v="0"/>
  </r>
  <r>
    <x v="28"/>
    <x v="105"/>
    <x v="146"/>
    <x v="1"/>
    <x v="397"/>
    <x v="1"/>
    <x v="0"/>
    <n v="1.4322553303236032E-2"/>
    <n v="3.2190512605525558E-2"/>
    <x v="1"/>
    <x v="0"/>
    <x v="3"/>
    <x v="0"/>
  </r>
  <r>
    <x v="28"/>
    <x v="105"/>
    <x v="146"/>
    <x v="2"/>
    <x v="398"/>
    <x v="2"/>
    <x v="0"/>
    <n v="1.0275140188378606"/>
    <n v="1.9609447990308757"/>
    <x v="1"/>
    <x v="0"/>
    <x v="3"/>
    <x v="0"/>
  </r>
  <r>
    <x v="29"/>
    <x v="106"/>
    <x v="147"/>
    <x v="2"/>
    <x v="399"/>
    <x v="2"/>
    <x v="0"/>
    <n v="1.4234397406940463E-2"/>
    <n v="5.3072140648591878E-2"/>
    <x v="1"/>
    <x v="0"/>
    <x v="5"/>
    <x v="0"/>
  </r>
  <r>
    <x v="29"/>
    <x v="107"/>
    <x v="148"/>
    <x v="2"/>
    <x v="400"/>
    <x v="1"/>
    <x v="0"/>
    <n v="0.68813981823194736"/>
    <n v="1.3025069149792343"/>
    <x v="1"/>
    <x v="0"/>
    <x v="3"/>
    <x v="0"/>
  </r>
  <r>
    <x v="29"/>
    <x v="107"/>
    <x v="148"/>
    <x v="2"/>
    <x v="401"/>
    <x v="2"/>
    <x v="0"/>
    <n v="2.7382646439695343E-2"/>
    <n v="8.1538111868843646E-2"/>
    <x v="1"/>
    <x v="0"/>
    <x v="5"/>
    <x v="0"/>
  </r>
  <r>
    <x v="29"/>
    <x v="107"/>
    <x v="226"/>
    <x v="2"/>
    <x v="607"/>
    <x v="2"/>
    <x v="0"/>
    <n v="4.7493710006677788E-3"/>
    <n v="2.8381894502158344E-2"/>
    <x v="1"/>
    <x v="0"/>
    <x v="5"/>
    <x v="0"/>
  </r>
  <r>
    <x v="30"/>
    <x v="108"/>
    <x v="150"/>
    <x v="2"/>
    <x v="404"/>
    <x v="2"/>
    <x v="0"/>
    <n v="6.5728481132568042E-3"/>
    <n v="3.1434012420660941E-2"/>
    <x v="1"/>
    <x v="0"/>
    <x v="15"/>
    <x v="0"/>
  </r>
  <r>
    <x v="30"/>
    <x v="108"/>
    <x v="151"/>
    <x v="2"/>
    <x v="405"/>
    <x v="2"/>
    <x v="0"/>
    <n v="1.657178244058801E-3"/>
    <n v="7.5537980280062176E-3"/>
    <x v="1"/>
    <x v="0"/>
    <x v="15"/>
    <x v="0"/>
  </r>
  <r>
    <x v="31"/>
    <x v="109"/>
    <x v="152"/>
    <x v="2"/>
    <x v="406"/>
    <x v="1"/>
    <x v="0"/>
    <n v="0.48902215150773665"/>
    <n v="2.5226157892244845"/>
    <x v="1"/>
    <x v="0"/>
    <x v="16"/>
    <x v="0"/>
  </r>
  <r>
    <x v="32"/>
    <x v="181"/>
    <x v="160"/>
    <x v="0"/>
    <x v="579"/>
    <x v="1"/>
    <x v="0"/>
    <n v="1.0333225905419661"/>
    <n v="1.4638170934078518"/>
    <x v="1"/>
    <x v="0"/>
    <x v="3"/>
    <x v="0"/>
  </r>
  <r>
    <x v="32"/>
    <x v="181"/>
    <x v="160"/>
    <x v="0"/>
    <x v="579"/>
    <x v="1"/>
    <x v="0"/>
    <n v="1.968110863152327"/>
    <n v="2.8959300551716569"/>
    <x v="1"/>
    <x v="0"/>
    <x v="3"/>
    <x v="0"/>
  </r>
  <r>
    <x v="32"/>
    <x v="200"/>
    <x v="27"/>
    <x v="1"/>
    <x v="690"/>
    <x v="1"/>
    <x v="0"/>
    <n v="3.49238741363384"/>
    <n v="3.9119191039849794"/>
    <x v="1"/>
    <x v="0"/>
    <x v="3"/>
    <x v="0"/>
  </r>
  <r>
    <x v="33"/>
    <x v="182"/>
    <x v="92"/>
    <x v="0"/>
    <x v="581"/>
    <x v="1"/>
    <x v="0"/>
    <n v="5.0340466308414225E-2"/>
    <n v="8.1396095620197409E-2"/>
    <x v="1"/>
    <x v="0"/>
    <x v="3"/>
    <x v="0"/>
  </r>
  <r>
    <x v="33"/>
    <x v="183"/>
    <x v="173"/>
    <x v="0"/>
    <x v="582"/>
    <x v="1"/>
    <x v="0"/>
    <n v="0.34266183807804912"/>
    <n v="0.43532254493711486"/>
    <x v="1"/>
    <x v="0"/>
    <x v="3"/>
    <x v="0"/>
  </r>
  <r>
    <x v="33"/>
    <x v="113"/>
    <x v="154"/>
    <x v="1"/>
    <x v="410"/>
    <x v="1"/>
    <x v="0"/>
    <n v="0.62840488321639199"/>
    <n v="0.8515044751943236"/>
    <x v="1"/>
    <x v="0"/>
    <x v="3"/>
    <x v="0"/>
  </r>
  <r>
    <x v="34"/>
    <x v="115"/>
    <x v="156"/>
    <x v="2"/>
    <x v="412"/>
    <x v="2"/>
    <x v="0"/>
    <n v="2.5866843169691841E-2"/>
    <n v="9.4185359854436476E-2"/>
    <x v="1"/>
    <x v="0"/>
    <x v="3"/>
    <x v="0"/>
  </r>
  <r>
    <x v="34"/>
    <x v="116"/>
    <x v="157"/>
    <x v="2"/>
    <x v="413"/>
    <x v="2"/>
    <x v="0"/>
    <n v="3.9356753181299199E-2"/>
    <n v="0.15005891389767625"/>
    <x v="1"/>
    <x v="0"/>
    <x v="3"/>
    <x v="0"/>
  </r>
  <r>
    <x v="57"/>
    <x v="174"/>
    <x v="230"/>
    <x v="2"/>
    <x v="648"/>
    <x v="2"/>
    <x v="0"/>
    <n v="1.083716463244243E-2"/>
    <n v="5.0311844171099941E-2"/>
    <x v="1"/>
    <x v="0"/>
    <x v="5"/>
    <x v="0"/>
  </r>
  <r>
    <x v="57"/>
    <x v="174"/>
    <x v="209"/>
    <x v="2"/>
    <x v="551"/>
    <x v="2"/>
    <x v="0"/>
    <n v="2.8585283870899411E-2"/>
    <n v="0.1078165320253274"/>
    <x v="1"/>
    <x v="0"/>
    <x v="5"/>
    <x v="0"/>
  </r>
  <r>
    <x v="35"/>
    <x v="117"/>
    <x v="158"/>
    <x v="2"/>
    <x v="608"/>
    <x v="1"/>
    <x v="0"/>
    <n v="8.0233126312000032E-3"/>
    <n v="6.8301560957805775E-3"/>
    <x v="1"/>
    <x v="0"/>
    <x v="5"/>
    <x v="0"/>
  </r>
  <r>
    <x v="35"/>
    <x v="117"/>
    <x v="158"/>
    <x v="2"/>
    <x v="649"/>
    <x v="1"/>
    <x v="0"/>
    <n v="0.10254171644081495"/>
    <n v="0.10948958062722801"/>
    <x v="1"/>
    <x v="0"/>
    <x v="3"/>
    <x v="0"/>
  </r>
  <r>
    <x v="35"/>
    <x v="117"/>
    <x v="158"/>
    <x v="2"/>
    <x v="414"/>
    <x v="2"/>
    <x v="0"/>
    <n v="0.15591190110387523"/>
    <n v="0.32823559771949451"/>
    <x v="1"/>
    <x v="0"/>
    <x v="5"/>
    <x v="0"/>
  </r>
  <r>
    <x v="35"/>
    <x v="117"/>
    <x v="6"/>
    <x v="2"/>
    <x v="415"/>
    <x v="2"/>
    <x v="0"/>
    <n v="1.5209306111456261E-2"/>
    <n v="4.5240269758667191E-2"/>
    <x v="1"/>
    <x v="0"/>
    <x v="5"/>
    <x v="0"/>
  </r>
  <r>
    <x v="35"/>
    <x v="118"/>
    <x v="159"/>
    <x v="2"/>
    <x v="416"/>
    <x v="2"/>
    <x v="0"/>
    <n v="0.26865308227273799"/>
    <n v="1.0830721551141036"/>
    <x v="1"/>
    <x v="0"/>
    <x v="5"/>
    <x v="0"/>
  </r>
  <r>
    <x v="35"/>
    <x v="192"/>
    <x v="231"/>
    <x v="0"/>
    <x v="650"/>
    <x v="1"/>
    <x v="0"/>
    <n v="7.4651794434816648E-2"/>
    <n v="9.6165065134409852E-2"/>
    <x v="1"/>
    <x v="0"/>
    <x v="3"/>
    <x v="0"/>
  </r>
  <r>
    <x v="35"/>
    <x v="192"/>
    <x v="132"/>
    <x v="0"/>
    <x v="653"/>
    <x v="2"/>
    <x v="0"/>
    <n v="8.42909506869342E-3"/>
    <n v="1.5489354175588737E-2"/>
    <x v="1"/>
    <x v="0"/>
    <x v="3"/>
    <x v="0"/>
  </r>
  <r>
    <x v="35"/>
    <x v="119"/>
    <x v="160"/>
    <x v="2"/>
    <x v="417"/>
    <x v="2"/>
    <x v="0"/>
    <n v="0.76270872579690885"/>
    <n v="2.4538100300013088"/>
    <x v="1"/>
    <x v="0"/>
    <x v="3"/>
    <x v="0"/>
  </r>
  <r>
    <x v="35"/>
    <x v="119"/>
    <x v="161"/>
    <x v="2"/>
    <x v="418"/>
    <x v="2"/>
    <x v="0"/>
    <n v="2.8768629223354582E-2"/>
    <n v="8.1673861452312937E-2"/>
    <x v="1"/>
    <x v="0"/>
    <x v="3"/>
    <x v="0"/>
  </r>
  <r>
    <x v="35"/>
    <x v="120"/>
    <x v="162"/>
    <x v="2"/>
    <x v="419"/>
    <x v="2"/>
    <x v="0"/>
    <n v="1.3251714727922768"/>
    <n v="3.9167043719732506"/>
    <x v="1"/>
    <x v="0"/>
    <x v="5"/>
    <x v="0"/>
  </r>
  <r>
    <x v="35"/>
    <x v="121"/>
    <x v="155"/>
    <x v="2"/>
    <x v="420"/>
    <x v="2"/>
    <x v="0"/>
    <n v="0.32873320874857614"/>
    <n v="1.5125410253385352"/>
    <x v="1"/>
    <x v="0"/>
    <x v="5"/>
    <x v="0"/>
  </r>
  <r>
    <x v="35"/>
    <x v="121"/>
    <x v="163"/>
    <x v="2"/>
    <x v="421"/>
    <x v="2"/>
    <x v="0"/>
    <n v="0.27115578357594067"/>
    <n v="1.2355528096689192"/>
    <x v="1"/>
    <x v="0"/>
    <x v="5"/>
    <x v="0"/>
  </r>
  <r>
    <x v="35"/>
    <x v="122"/>
    <x v="89"/>
    <x v="2"/>
    <x v="422"/>
    <x v="1"/>
    <x v="0"/>
    <n v="3.8847645373196612E-3"/>
    <n v="8.9097412566633317E-3"/>
    <x v="1"/>
    <x v="0"/>
    <x v="3"/>
    <x v="0"/>
  </r>
  <r>
    <x v="35"/>
    <x v="223"/>
    <x v="271"/>
    <x v="2"/>
    <x v="776"/>
    <x v="2"/>
    <x v="0"/>
    <n v="5.1473274444112364E-2"/>
    <n v="0.14552682847419779"/>
    <x v="1"/>
    <x v="0"/>
    <x v="3"/>
    <x v="0"/>
  </r>
  <r>
    <x v="35"/>
    <x v="125"/>
    <x v="27"/>
    <x v="2"/>
    <x v="426"/>
    <x v="1"/>
    <x v="0"/>
    <n v="0.55657560421372643"/>
    <n v="1.028227590266299"/>
    <x v="1"/>
    <x v="0"/>
    <x v="3"/>
    <x v="0"/>
  </r>
  <r>
    <x v="35"/>
    <x v="125"/>
    <x v="27"/>
    <x v="2"/>
    <x v="428"/>
    <x v="2"/>
    <x v="0"/>
    <n v="1.8745842771344425"/>
    <n v="4.2914162714095037"/>
    <x v="1"/>
    <x v="0"/>
    <x v="3"/>
    <x v="0"/>
  </r>
  <r>
    <x v="35"/>
    <x v="126"/>
    <x v="165"/>
    <x v="2"/>
    <x v="429"/>
    <x v="2"/>
    <x v="0"/>
    <n v="0.26935925508380809"/>
    <n v="0.94342611554049427"/>
    <x v="1"/>
    <x v="0"/>
    <x v="5"/>
    <x v="0"/>
  </r>
  <r>
    <x v="35"/>
    <x v="126"/>
    <x v="165"/>
    <x v="2"/>
    <x v="430"/>
    <x v="2"/>
    <x v="0"/>
    <n v="6.810754752278389E-2"/>
    <n v="0.21057826867742374"/>
    <x v="1"/>
    <x v="0"/>
    <x v="10"/>
    <x v="0"/>
  </r>
  <r>
    <x v="80"/>
    <x v="128"/>
    <x v="119"/>
    <x v="2"/>
    <x v="438"/>
    <x v="2"/>
    <x v="0"/>
    <n v="9.1762472273587997E-2"/>
    <n v="0.20191478772583205"/>
    <x v="1"/>
    <x v="0"/>
    <x v="3"/>
    <x v="0"/>
  </r>
  <r>
    <x v="80"/>
    <x v="128"/>
    <x v="160"/>
    <x v="2"/>
    <x v="439"/>
    <x v="1"/>
    <x v="0"/>
    <n v="0.55475864282762399"/>
    <n v="1.1849088027737311"/>
    <x v="1"/>
    <x v="0"/>
    <x v="3"/>
    <x v="0"/>
  </r>
  <r>
    <x v="66"/>
    <x v="202"/>
    <x v="78"/>
    <x v="1"/>
    <x v="696"/>
    <x v="1"/>
    <x v="0"/>
    <n v="0.26864979764140529"/>
    <n v="0.43919983504287669"/>
    <x v="1"/>
    <x v="0"/>
    <x v="3"/>
    <x v="0"/>
  </r>
  <r>
    <x v="66"/>
    <x v="202"/>
    <x v="78"/>
    <x v="1"/>
    <x v="816"/>
    <x v="2"/>
    <x v="2"/>
    <n v="14.89794771818592"/>
    <n v="14.719720103547662"/>
    <x v="1"/>
    <x v="0"/>
    <x v="5"/>
    <x v="1"/>
  </r>
  <r>
    <x v="39"/>
    <x v="130"/>
    <x v="119"/>
    <x v="2"/>
    <x v="756"/>
    <x v="2"/>
    <x v="0"/>
    <n v="1.0347432885240473"/>
    <n v="2.0640599669931246"/>
    <x v="1"/>
    <x v="0"/>
    <x v="3"/>
    <x v="0"/>
  </r>
  <r>
    <x v="39"/>
    <x v="130"/>
    <x v="78"/>
    <x v="2"/>
    <x v="442"/>
    <x v="1"/>
    <x v="0"/>
    <n v="2.6429996685852073"/>
    <n v="4.0522330866600207"/>
    <x v="1"/>
    <x v="0"/>
    <x v="3"/>
    <x v="0"/>
  </r>
  <r>
    <x v="39"/>
    <x v="130"/>
    <x v="78"/>
    <x v="2"/>
    <x v="443"/>
    <x v="2"/>
    <x v="0"/>
    <n v="1.9584938678842766E-2"/>
    <n v="6.5367972520732523E-2"/>
    <x v="1"/>
    <x v="0"/>
    <x v="5"/>
    <x v="0"/>
  </r>
  <r>
    <x v="39"/>
    <x v="130"/>
    <x v="78"/>
    <x v="2"/>
    <x v="444"/>
    <x v="2"/>
    <x v="0"/>
    <n v="1.4028591176810956"/>
    <n v="2.818503381183004"/>
    <x v="1"/>
    <x v="0"/>
    <x v="3"/>
    <x v="0"/>
  </r>
  <r>
    <x v="39"/>
    <x v="130"/>
    <x v="190"/>
    <x v="2"/>
    <x v="757"/>
    <x v="1"/>
    <x v="0"/>
    <n v="0.40352801090635543"/>
    <n v="0.55328626010206339"/>
    <x v="1"/>
    <x v="0"/>
    <x v="3"/>
    <x v="0"/>
  </r>
  <r>
    <x v="39"/>
    <x v="130"/>
    <x v="174"/>
    <x v="2"/>
    <x v="445"/>
    <x v="2"/>
    <x v="0"/>
    <n v="0.41444010466098713"/>
    <n v="0.83190057981822152"/>
    <x v="1"/>
    <x v="0"/>
    <x v="3"/>
    <x v="0"/>
  </r>
  <r>
    <x v="39"/>
    <x v="130"/>
    <x v="174"/>
    <x v="2"/>
    <x v="445"/>
    <x v="2"/>
    <x v="0"/>
    <n v="0.39506991644624051"/>
    <n v="0.71766205142521244"/>
    <x v="1"/>
    <x v="0"/>
    <x v="3"/>
    <x v="0"/>
  </r>
  <r>
    <x v="40"/>
    <x v="131"/>
    <x v="166"/>
    <x v="2"/>
    <x v="446"/>
    <x v="2"/>
    <x v="0"/>
    <n v="1.0972096900890942E-3"/>
    <n v="5.5433587347275288E-3"/>
    <x v="1"/>
    <x v="0"/>
    <x v="5"/>
    <x v="0"/>
  </r>
  <r>
    <x v="60"/>
    <x v="232"/>
    <x v="280"/>
    <x v="2"/>
    <x v="805"/>
    <x v="2"/>
    <x v="0"/>
    <n v="1.6561320561595543E-3"/>
    <n v="6.3508187545828288E-3"/>
    <x v="1"/>
    <x v="0"/>
    <x v="3"/>
    <x v="0"/>
  </r>
  <r>
    <x v="60"/>
    <x v="184"/>
    <x v="217"/>
    <x v="2"/>
    <x v="583"/>
    <x v="2"/>
    <x v="0"/>
    <n v="5.9434575341675809E-2"/>
    <n v="0.25194437369743378"/>
    <x v="1"/>
    <x v="0"/>
    <x v="3"/>
    <x v="0"/>
  </r>
  <r>
    <x v="60"/>
    <x v="185"/>
    <x v="218"/>
    <x v="2"/>
    <x v="584"/>
    <x v="2"/>
    <x v="0"/>
    <n v="4.935889012327753E-2"/>
    <n v="0.20152492274937808"/>
    <x v="1"/>
    <x v="0"/>
    <x v="3"/>
    <x v="0"/>
  </r>
  <r>
    <x v="41"/>
    <x v="134"/>
    <x v="176"/>
    <x v="2"/>
    <x v="452"/>
    <x v="2"/>
    <x v="0"/>
    <n v="0.21635214715458934"/>
    <n v="0.90696100407751223"/>
    <x v="1"/>
    <x v="0"/>
    <x v="5"/>
    <x v="0"/>
  </r>
  <r>
    <x v="41"/>
    <x v="134"/>
    <x v="131"/>
    <x v="2"/>
    <x v="453"/>
    <x v="2"/>
    <x v="0"/>
    <n v="0.86391916125781476"/>
    <n v="3.5750427759150627"/>
    <x v="1"/>
    <x v="0"/>
    <x v="5"/>
    <x v="0"/>
  </r>
  <r>
    <x v="42"/>
    <x v="135"/>
    <x v="145"/>
    <x v="2"/>
    <x v="455"/>
    <x v="2"/>
    <x v="0"/>
    <n v="0.64094464632988302"/>
    <n v="1.1908211393828381"/>
    <x v="1"/>
    <x v="0"/>
    <x v="3"/>
    <x v="0"/>
  </r>
  <r>
    <x v="42"/>
    <x v="135"/>
    <x v="232"/>
    <x v="2"/>
    <x v="655"/>
    <x v="2"/>
    <x v="0"/>
    <n v="0.13514560724417868"/>
    <n v="0.25892917899226947"/>
    <x v="1"/>
    <x v="0"/>
    <x v="3"/>
    <x v="0"/>
  </r>
  <r>
    <x v="42"/>
    <x v="233"/>
    <x v="198"/>
    <x v="2"/>
    <x v="806"/>
    <x v="2"/>
    <x v="0"/>
    <n v="0.3405516040882795"/>
    <n v="0.67790766209127051"/>
    <x v="1"/>
    <x v="0"/>
    <x v="3"/>
    <x v="0"/>
  </r>
  <r>
    <x v="42"/>
    <x v="225"/>
    <x v="273"/>
    <x v="1"/>
    <x v="778"/>
    <x v="2"/>
    <x v="0"/>
    <n v="1.7909184508008411"/>
    <n v="3.0850927858144641"/>
    <x v="1"/>
    <x v="0"/>
    <x v="3"/>
    <x v="0"/>
  </r>
  <r>
    <x v="42"/>
    <x v="136"/>
    <x v="108"/>
    <x v="1"/>
    <x v="456"/>
    <x v="2"/>
    <x v="0"/>
    <n v="0.367343659332587"/>
    <n v="0.61095453746525885"/>
    <x v="1"/>
    <x v="0"/>
    <x v="3"/>
    <x v="0"/>
  </r>
  <r>
    <x v="42"/>
    <x v="137"/>
    <x v="177"/>
    <x v="2"/>
    <x v="457"/>
    <x v="1"/>
    <x v="0"/>
    <n v="0.1918357191757846"/>
    <n v="0.32508273262687509"/>
    <x v="1"/>
    <x v="0"/>
    <x v="3"/>
    <x v="0"/>
  </r>
  <r>
    <x v="42"/>
    <x v="137"/>
    <x v="177"/>
    <x v="2"/>
    <x v="458"/>
    <x v="2"/>
    <x v="0"/>
    <n v="3.8188603002105297"/>
    <n v="6.6380339325375868"/>
    <x v="1"/>
    <x v="0"/>
    <x v="3"/>
    <x v="0"/>
  </r>
  <r>
    <x v="67"/>
    <x v="203"/>
    <x v="154"/>
    <x v="1"/>
    <x v="697"/>
    <x v="1"/>
    <x v="0"/>
    <n v="0.63928550354501223"/>
    <n v="0.78803192586469339"/>
    <x v="1"/>
    <x v="0"/>
    <x v="9"/>
    <x v="0"/>
  </r>
  <r>
    <x v="43"/>
    <x v="139"/>
    <x v="27"/>
    <x v="0"/>
    <x v="461"/>
    <x v="2"/>
    <x v="0"/>
    <n v="1.652594803587219E-3"/>
    <n v="2.9478032792906277E-3"/>
    <x v="1"/>
    <x v="0"/>
    <x v="3"/>
    <x v="0"/>
  </r>
  <r>
    <x v="44"/>
    <x v="227"/>
    <x v="276"/>
    <x v="2"/>
    <x v="793"/>
    <x v="2"/>
    <x v="0"/>
    <n v="3.3116175728160877E-2"/>
    <n v="9.3562065967438643E-2"/>
    <x v="1"/>
    <x v="0"/>
    <x v="3"/>
    <x v="0"/>
  </r>
  <r>
    <x v="44"/>
    <x v="140"/>
    <x v="7"/>
    <x v="2"/>
    <x v="463"/>
    <x v="1"/>
    <x v="0"/>
    <n v="0.11778472484396468"/>
    <n v="0.20781905519812607"/>
    <x v="1"/>
    <x v="0"/>
    <x v="3"/>
    <x v="0"/>
  </r>
  <r>
    <x v="44"/>
    <x v="140"/>
    <x v="7"/>
    <x v="2"/>
    <x v="554"/>
    <x v="2"/>
    <x v="0"/>
    <n v="6.3006631361307075E-2"/>
    <n v="0.14050476108215548"/>
    <x v="1"/>
    <x v="0"/>
    <x v="5"/>
    <x v="0"/>
  </r>
  <r>
    <x v="44"/>
    <x v="140"/>
    <x v="7"/>
    <x v="2"/>
    <x v="555"/>
    <x v="2"/>
    <x v="1"/>
    <n v="4.4861718146640847E-2"/>
    <n v="0.11148428811234798"/>
    <x v="1"/>
    <x v="0"/>
    <x v="5"/>
    <x v="1"/>
  </r>
  <r>
    <x v="44"/>
    <x v="141"/>
    <x v="89"/>
    <x v="2"/>
    <x v="464"/>
    <x v="1"/>
    <x v="0"/>
    <n v="0.7691572255281538"/>
    <n v="0.99811141918394652"/>
    <x v="1"/>
    <x v="0"/>
    <x v="3"/>
    <x v="0"/>
  </r>
  <r>
    <x v="44"/>
    <x v="141"/>
    <x v="89"/>
    <x v="2"/>
    <x v="466"/>
    <x v="2"/>
    <x v="0"/>
    <n v="0.19396090633566163"/>
    <n v="0.38013064018634007"/>
    <x v="1"/>
    <x v="0"/>
    <x v="10"/>
    <x v="0"/>
  </r>
  <r>
    <x v="44"/>
    <x v="144"/>
    <x v="180"/>
    <x v="2"/>
    <x v="471"/>
    <x v="2"/>
    <x v="0"/>
    <n v="0.26217702473562138"/>
    <n v="0.51211606613982386"/>
    <x v="1"/>
    <x v="0"/>
    <x v="5"/>
    <x v="0"/>
  </r>
  <r>
    <x v="44"/>
    <x v="144"/>
    <x v="180"/>
    <x v="2"/>
    <x v="472"/>
    <x v="2"/>
    <x v="0"/>
    <n v="0.29601829427848741"/>
    <n v="0.5818520957488752"/>
    <x v="1"/>
    <x v="0"/>
    <x v="3"/>
    <x v="0"/>
  </r>
  <r>
    <x v="44"/>
    <x v="144"/>
    <x v="181"/>
    <x v="2"/>
    <x v="473"/>
    <x v="2"/>
    <x v="0"/>
    <n v="0.24337204888189662"/>
    <n v="0.46872796750756207"/>
    <x v="1"/>
    <x v="0"/>
    <x v="3"/>
    <x v="0"/>
  </r>
  <r>
    <x v="45"/>
    <x v="204"/>
    <x v="77"/>
    <x v="2"/>
    <x v="699"/>
    <x v="2"/>
    <x v="0"/>
    <n v="9.32086854050365E-3"/>
    <n v="1.6892348542704119E-2"/>
    <x v="1"/>
    <x v="0"/>
    <x v="3"/>
    <x v="0"/>
  </r>
  <r>
    <x v="46"/>
    <x v="147"/>
    <x v="160"/>
    <x v="2"/>
    <x v="480"/>
    <x v="1"/>
    <x v="0"/>
    <n v="0.24254199322398964"/>
    <n v="0.62609989079939254"/>
    <x v="1"/>
    <x v="0"/>
    <x v="3"/>
    <x v="0"/>
  </r>
  <r>
    <x v="46"/>
    <x v="147"/>
    <x v="160"/>
    <x v="2"/>
    <x v="758"/>
    <x v="2"/>
    <x v="0"/>
    <n v="1.9756390259529352E-2"/>
    <n v="5.9809058031945278E-2"/>
    <x v="1"/>
    <x v="0"/>
    <x v="5"/>
    <x v="0"/>
  </r>
  <r>
    <x v="46"/>
    <x v="147"/>
    <x v="160"/>
    <x v="2"/>
    <x v="482"/>
    <x v="2"/>
    <x v="0"/>
    <n v="0.76512819973323953"/>
    <n v="2.5182877779655968"/>
    <x v="1"/>
    <x v="0"/>
    <x v="3"/>
    <x v="0"/>
  </r>
  <r>
    <x v="46"/>
    <x v="147"/>
    <x v="186"/>
    <x v="2"/>
    <x v="485"/>
    <x v="2"/>
    <x v="0"/>
    <n v="0.41911499166047717"/>
    <n v="1.3438594734319178"/>
    <x v="1"/>
    <x v="0"/>
    <x v="3"/>
    <x v="0"/>
  </r>
  <r>
    <x v="47"/>
    <x v="149"/>
    <x v="152"/>
    <x v="0"/>
    <x v="779"/>
    <x v="2"/>
    <x v="0"/>
    <n v="7.941104227935375E-2"/>
    <n v="0.13909583743811055"/>
    <x v="1"/>
    <x v="0"/>
    <x v="3"/>
    <x v="0"/>
  </r>
  <r>
    <x v="47"/>
    <x v="149"/>
    <x v="152"/>
    <x v="1"/>
    <x v="781"/>
    <x v="0"/>
    <x v="0"/>
    <n v="0.43188345584208609"/>
    <n v="0.37628112774229261"/>
    <x v="1"/>
    <x v="0"/>
    <x v="4"/>
    <x v="0"/>
  </r>
  <r>
    <x v="48"/>
    <x v="186"/>
    <x v="219"/>
    <x v="2"/>
    <x v="585"/>
    <x v="2"/>
    <x v="0"/>
    <n v="0.12028499371945874"/>
    <n v="0.23639309915059373"/>
    <x v="1"/>
    <x v="0"/>
    <x v="3"/>
    <x v="0"/>
  </r>
  <r>
    <x v="48"/>
    <x v="186"/>
    <x v="154"/>
    <x v="2"/>
    <x v="586"/>
    <x v="2"/>
    <x v="0"/>
    <n v="0.54160881670421179"/>
    <n v="1.0255328708442608"/>
    <x v="1"/>
    <x v="0"/>
    <x v="3"/>
    <x v="0"/>
  </r>
  <r>
    <x v="48"/>
    <x v="153"/>
    <x v="119"/>
    <x v="2"/>
    <x v="587"/>
    <x v="2"/>
    <x v="0"/>
    <n v="1.6207557752184316E-2"/>
    <n v="3.1351050233051118E-2"/>
    <x v="1"/>
    <x v="0"/>
    <x v="3"/>
    <x v="0"/>
  </r>
  <r>
    <x v="48"/>
    <x v="153"/>
    <x v="178"/>
    <x v="2"/>
    <x v="588"/>
    <x v="2"/>
    <x v="0"/>
    <n v="0.43040669375395446"/>
    <n v="0.76195750838358633"/>
    <x v="1"/>
    <x v="0"/>
    <x v="3"/>
    <x v="0"/>
  </r>
  <r>
    <x v="49"/>
    <x v="154"/>
    <x v="189"/>
    <x v="0"/>
    <x v="499"/>
    <x v="1"/>
    <x v="0"/>
    <n v="1.653266879199905"/>
    <n v="1.9608707762618423"/>
    <x v="1"/>
    <x v="0"/>
    <x v="3"/>
    <x v="0"/>
  </r>
  <r>
    <x v="49"/>
    <x v="154"/>
    <x v="189"/>
    <x v="0"/>
    <x v="500"/>
    <x v="2"/>
    <x v="0"/>
    <n v="1.3377775436948773"/>
    <n v="1.76831897103919"/>
    <x v="1"/>
    <x v="0"/>
    <x v="3"/>
    <x v="0"/>
  </r>
  <r>
    <x v="50"/>
    <x v="155"/>
    <x v="191"/>
    <x v="2"/>
    <x v="502"/>
    <x v="2"/>
    <x v="0"/>
    <n v="3.2978413860412763E-3"/>
    <n v="8.4953492890261374E-3"/>
    <x v="1"/>
    <x v="0"/>
    <x v="5"/>
    <x v="0"/>
  </r>
  <r>
    <x v="77"/>
    <x v="221"/>
    <x v="265"/>
    <x v="2"/>
    <x v="760"/>
    <x v="2"/>
    <x v="0"/>
    <n v="4.0903687774822541E-2"/>
    <n v="0.15355309591129643"/>
    <x v="1"/>
    <x v="0"/>
    <x v="3"/>
    <x v="0"/>
  </r>
  <r>
    <x v="77"/>
    <x v="221"/>
    <x v="266"/>
    <x v="2"/>
    <x v="761"/>
    <x v="2"/>
    <x v="0"/>
    <n v="3.2199202409220605E-2"/>
    <n v="0.12413790608678739"/>
    <x v="1"/>
    <x v="0"/>
    <x v="3"/>
    <x v="0"/>
  </r>
  <r>
    <x v="52"/>
    <x v="157"/>
    <x v="27"/>
    <x v="2"/>
    <x v="506"/>
    <x v="1"/>
    <x v="0"/>
    <n v="0.23307427885762202"/>
    <n v="0.45610543108162932"/>
    <x v="1"/>
    <x v="0"/>
    <x v="3"/>
    <x v="0"/>
  </r>
  <r>
    <x v="52"/>
    <x v="157"/>
    <x v="27"/>
    <x v="2"/>
    <x v="507"/>
    <x v="2"/>
    <x v="0"/>
    <n v="1.0541716904052493E-3"/>
    <n v="3.6073105012599778E-3"/>
    <x v="1"/>
    <x v="0"/>
    <x v="5"/>
    <x v="0"/>
  </r>
  <r>
    <x v="52"/>
    <x v="157"/>
    <x v="27"/>
    <x v="2"/>
    <x v="508"/>
    <x v="2"/>
    <x v="0"/>
    <n v="3.5758512975795395E-2"/>
    <n v="0.16876851174742935"/>
    <x v="1"/>
    <x v="0"/>
    <x v="18"/>
    <x v="0"/>
  </r>
  <r>
    <x v="52"/>
    <x v="158"/>
    <x v="193"/>
    <x v="2"/>
    <x v="509"/>
    <x v="2"/>
    <x v="0"/>
    <n v="9.6707309505135813E-2"/>
    <n v="0.34350943524764832"/>
    <x v="1"/>
    <x v="0"/>
    <x v="5"/>
    <x v="0"/>
  </r>
  <r>
    <x v="52"/>
    <x v="159"/>
    <x v="194"/>
    <x v="1"/>
    <x v="700"/>
    <x v="1"/>
    <x v="0"/>
    <n v="0.57210013802777571"/>
    <n v="0.9946182895357325"/>
    <x v="1"/>
    <x v="0"/>
    <x v="3"/>
    <x v="0"/>
  </r>
  <r>
    <x v="52"/>
    <x v="159"/>
    <x v="194"/>
    <x v="2"/>
    <x v="510"/>
    <x v="2"/>
    <x v="0"/>
    <n v="0.35487199442248268"/>
    <n v="0.9140565405740072"/>
    <x v="1"/>
    <x v="0"/>
    <x v="3"/>
    <x v="0"/>
  </r>
  <r>
    <x v="52"/>
    <x v="162"/>
    <x v="8"/>
    <x v="2"/>
    <x v="514"/>
    <x v="2"/>
    <x v="0"/>
    <n v="1.3930488997797832"/>
    <n v="3.1298518347255224"/>
    <x v="1"/>
    <x v="0"/>
    <x v="3"/>
    <x v="0"/>
  </r>
  <r>
    <x v="52"/>
    <x v="162"/>
    <x v="119"/>
    <x v="2"/>
    <x v="515"/>
    <x v="1"/>
    <x v="0"/>
    <n v="0.40612260704809733"/>
    <n v="0.51262488830919206"/>
    <x v="1"/>
    <x v="0"/>
    <x v="3"/>
    <x v="0"/>
  </r>
  <r>
    <x v="52"/>
    <x v="162"/>
    <x v="27"/>
    <x v="2"/>
    <x v="516"/>
    <x v="1"/>
    <x v="0"/>
    <n v="0.59447707208168388"/>
    <n v="1.1797467934688917"/>
    <x v="1"/>
    <x v="0"/>
    <x v="3"/>
    <x v="0"/>
  </r>
  <r>
    <x v="52"/>
    <x v="162"/>
    <x v="27"/>
    <x v="2"/>
    <x v="517"/>
    <x v="2"/>
    <x v="0"/>
    <n v="1.807369911361294"/>
    <n v="4.317827650226608"/>
    <x v="1"/>
    <x v="0"/>
    <x v="3"/>
    <x v="0"/>
  </r>
  <r>
    <x v="52"/>
    <x v="163"/>
    <x v="197"/>
    <x v="1"/>
    <x v="519"/>
    <x v="2"/>
    <x v="0"/>
    <n v="1.1097477843889192"/>
    <n v="1.9888167093098696"/>
    <x v="1"/>
    <x v="0"/>
    <x v="3"/>
    <x v="0"/>
  </r>
  <r>
    <x v="52"/>
    <x v="163"/>
    <x v="197"/>
    <x v="2"/>
    <x v="520"/>
    <x v="2"/>
    <x v="0"/>
    <n v="1.0037599632751717"/>
    <n v="1.6797317228659521"/>
    <x v="1"/>
    <x v="0"/>
    <x v="15"/>
    <x v="0"/>
  </r>
  <r>
    <x v="52"/>
    <x v="164"/>
    <x v="198"/>
    <x v="1"/>
    <x v="522"/>
    <x v="2"/>
    <x v="0"/>
    <n v="0.98030758974707288"/>
    <n v="1.4347224740302755"/>
    <x v="1"/>
    <x v="0"/>
    <x v="3"/>
    <x v="0"/>
  </r>
  <r>
    <x v="61"/>
    <x v="187"/>
    <x v="13"/>
    <x v="0"/>
    <x v="657"/>
    <x v="0"/>
    <x v="0"/>
    <n v="3.0109589596481663"/>
    <n v="2.3378215802631277"/>
    <x v="1"/>
    <x v="0"/>
    <x v="4"/>
    <x v="0"/>
  </r>
  <r>
    <x v="61"/>
    <x v="187"/>
    <x v="220"/>
    <x v="3"/>
    <x v="590"/>
    <x v="0"/>
    <x v="0"/>
    <n v="0.96340646805204933"/>
    <n v="0.8895711696919989"/>
    <x v="1"/>
    <x v="0"/>
    <x v="4"/>
    <x v="0"/>
  </r>
  <r>
    <x v="58"/>
    <x v="176"/>
    <x v="210"/>
    <x v="2"/>
    <x v="557"/>
    <x v="1"/>
    <x v="0"/>
    <n v="6.1183096648246317E-3"/>
    <n v="1.4050723739444469E-2"/>
    <x v="1"/>
    <x v="0"/>
    <x v="5"/>
    <x v="0"/>
  </r>
  <r>
    <x v="68"/>
    <x v="205"/>
    <x v="239"/>
    <x v="2"/>
    <x v="762"/>
    <x v="2"/>
    <x v="0"/>
    <n v="1.4514060840524409E-2"/>
    <n v="4.2499360066492027E-2"/>
    <x v="1"/>
    <x v="0"/>
    <x v="2"/>
    <x v="0"/>
  </r>
  <r>
    <x v="68"/>
    <x v="205"/>
    <x v="239"/>
    <x v="2"/>
    <x v="762"/>
    <x v="2"/>
    <x v="0"/>
    <n v="3.9891980045114933E-2"/>
    <n v="0.11569388291456949"/>
    <x v="1"/>
    <x v="0"/>
    <x v="2"/>
    <x v="0"/>
  </r>
  <r>
    <x v="68"/>
    <x v="205"/>
    <x v="239"/>
    <x v="2"/>
    <x v="701"/>
    <x v="2"/>
    <x v="0"/>
    <n v="6.4399791527611328E-2"/>
    <n v="6.4434188878721085E-2"/>
    <x v="1"/>
    <x v="0"/>
    <x v="4"/>
    <x v="0"/>
  </r>
  <r>
    <x v="63"/>
    <x v="193"/>
    <x v="177"/>
    <x v="2"/>
    <x v="658"/>
    <x v="2"/>
    <x v="0"/>
    <n v="0.44099458642257161"/>
    <n v="0.85144221637251527"/>
    <x v="1"/>
    <x v="0"/>
    <x v="3"/>
    <x v="0"/>
  </r>
  <r>
    <x v="63"/>
    <x v="193"/>
    <x v="177"/>
    <x v="1"/>
    <x v="659"/>
    <x v="0"/>
    <x v="0"/>
    <n v="1.148813999485427"/>
    <n v="1.3571623847515144"/>
    <x v="1"/>
    <x v="0"/>
    <x v="19"/>
    <x v="0"/>
  </r>
  <r>
    <x v="63"/>
    <x v="193"/>
    <x v="177"/>
    <x v="1"/>
    <x v="660"/>
    <x v="0"/>
    <x v="0"/>
    <n v="0.83012166387357"/>
    <n v="1.3939121623192989"/>
    <x v="1"/>
    <x v="0"/>
    <x v="2"/>
    <x v="0"/>
  </r>
  <r>
    <x v="63"/>
    <x v="195"/>
    <x v="10"/>
    <x v="0"/>
    <x v="662"/>
    <x v="0"/>
    <x v="0"/>
    <n v="4.6470355578898698E-2"/>
    <n v="3.9724240792364904E-2"/>
    <x v="1"/>
    <x v="0"/>
    <x v="1"/>
    <x v="0"/>
  </r>
  <r>
    <x v="63"/>
    <x v="222"/>
    <x v="0"/>
    <x v="1"/>
    <x v="763"/>
    <x v="1"/>
    <x v="0"/>
    <n v="0.33766963733830269"/>
    <n v="0.44898174342454256"/>
    <x v="1"/>
    <x v="0"/>
    <x v="3"/>
    <x v="0"/>
  </r>
  <r>
    <x v="63"/>
    <x v="222"/>
    <x v="0"/>
    <x v="1"/>
    <x v="765"/>
    <x v="0"/>
    <x v="0"/>
    <n v="0.66257066835513401"/>
    <n v="0.42214523052355896"/>
    <x v="1"/>
    <x v="0"/>
    <x v="1"/>
    <x v="0"/>
  </r>
  <r>
    <x v="53"/>
    <x v="165"/>
    <x v="203"/>
    <x v="2"/>
    <x v="529"/>
    <x v="2"/>
    <x v="0"/>
    <n v="2.2039683555088703E-3"/>
    <n v="4.2692525195233352E-3"/>
    <x v="1"/>
    <x v="0"/>
    <x v="5"/>
    <x v="0"/>
  </r>
  <r>
    <x v="54"/>
    <x v="166"/>
    <x v="204"/>
    <x v="2"/>
    <x v="530"/>
    <x v="2"/>
    <x v="0"/>
    <n v="1.8053394816575325E-2"/>
    <n v="6.0161512804256197E-2"/>
    <x v="1"/>
    <x v="0"/>
    <x v="5"/>
    <x v="0"/>
  </r>
  <r>
    <x v="54"/>
    <x v="166"/>
    <x v="205"/>
    <x v="2"/>
    <x v="531"/>
    <x v="1"/>
    <x v="0"/>
    <n v="9.1043376787107236E-3"/>
    <n v="2.2977272628746732E-2"/>
    <x v="1"/>
    <x v="0"/>
    <x v="3"/>
    <x v="0"/>
  </r>
  <r>
    <x v="54"/>
    <x v="166"/>
    <x v="205"/>
    <x v="2"/>
    <x v="533"/>
    <x v="2"/>
    <x v="0"/>
    <n v="7.9817192911373329"/>
    <n v="15.781726346021452"/>
    <x v="1"/>
    <x v="0"/>
    <x v="3"/>
    <x v="0"/>
  </r>
  <r>
    <x v="55"/>
    <x v="167"/>
    <x v="160"/>
    <x v="2"/>
    <x v="534"/>
    <x v="2"/>
    <x v="0"/>
    <n v="2.2194719016653784E-2"/>
    <n v="5.5583614102168902E-2"/>
    <x v="1"/>
    <x v="0"/>
    <x v="3"/>
    <x v="0"/>
  </r>
  <r>
    <x v="55"/>
    <x v="167"/>
    <x v="161"/>
    <x v="2"/>
    <x v="535"/>
    <x v="2"/>
    <x v="0"/>
    <n v="2.2526472097787287E-2"/>
    <n v="5.5734130466150084E-2"/>
    <x v="1"/>
    <x v="0"/>
    <x v="3"/>
    <x v="0"/>
  </r>
  <r>
    <x v="55"/>
    <x v="167"/>
    <x v="89"/>
    <x v="2"/>
    <x v="817"/>
    <x v="2"/>
    <x v="0"/>
    <n v="2.2413515303044668E-2"/>
    <n v="5.4885236257020555E-2"/>
    <x v="1"/>
    <x v="0"/>
    <x v="3"/>
    <x v="0"/>
  </r>
  <r>
    <x v="0"/>
    <x v="189"/>
    <x v="132"/>
    <x v="0"/>
    <x v="609"/>
    <x v="2"/>
    <x v="0"/>
    <n v="0.24522049725408829"/>
    <n v="0.25097331981761711"/>
    <x v="1"/>
    <x v="1"/>
    <x v="3"/>
    <x v="0"/>
  </r>
  <r>
    <x v="0"/>
    <x v="0"/>
    <x v="0"/>
    <x v="0"/>
    <x v="0"/>
    <x v="0"/>
    <x v="0"/>
    <n v="1.7340673000181097"/>
    <n v="1.6405061113833188"/>
    <x v="1"/>
    <x v="1"/>
    <x v="0"/>
    <x v="0"/>
  </r>
  <r>
    <x v="0"/>
    <x v="1"/>
    <x v="109"/>
    <x v="3"/>
    <x v="591"/>
    <x v="0"/>
    <x v="0"/>
    <n v="5.2925391009065355E-2"/>
    <n v="6.9587674868184624E-2"/>
    <x v="1"/>
    <x v="1"/>
    <x v="0"/>
    <x v="0"/>
  </r>
  <r>
    <x v="0"/>
    <x v="3"/>
    <x v="4"/>
    <x v="2"/>
    <x v="5"/>
    <x v="1"/>
    <x v="0"/>
    <n v="0.48348234592534894"/>
    <n v="0.63550162999585069"/>
    <x v="1"/>
    <x v="1"/>
    <x v="3"/>
    <x v="0"/>
  </r>
  <r>
    <x v="0"/>
    <x v="3"/>
    <x v="4"/>
    <x v="2"/>
    <x v="611"/>
    <x v="2"/>
    <x v="0"/>
    <n v="0.37431436605803287"/>
    <n v="0.50225830151116513"/>
    <x v="1"/>
    <x v="1"/>
    <x v="3"/>
    <x v="0"/>
  </r>
  <r>
    <x v="0"/>
    <x v="3"/>
    <x v="4"/>
    <x v="0"/>
    <x v="6"/>
    <x v="0"/>
    <x v="0"/>
    <n v="0.30532310578438915"/>
    <n v="0.20949072014803791"/>
    <x v="1"/>
    <x v="1"/>
    <x v="2"/>
    <x v="0"/>
  </r>
  <r>
    <x v="0"/>
    <x v="3"/>
    <x v="4"/>
    <x v="0"/>
    <x v="8"/>
    <x v="0"/>
    <x v="0"/>
    <n v="0.4746784686278907"/>
    <n v="0.32754083387380351"/>
    <x v="1"/>
    <x v="1"/>
    <x v="4"/>
    <x v="0"/>
  </r>
  <r>
    <x v="0"/>
    <x v="4"/>
    <x v="14"/>
    <x v="2"/>
    <x v="536"/>
    <x v="2"/>
    <x v="0"/>
    <n v="0.41602791142557044"/>
    <n v="0.65692934363817868"/>
    <x v="1"/>
    <x v="1"/>
    <x v="3"/>
    <x v="0"/>
  </r>
  <r>
    <x v="0"/>
    <x v="4"/>
    <x v="108"/>
    <x v="1"/>
    <x v="559"/>
    <x v="2"/>
    <x v="0"/>
    <n v="0.26574556276708983"/>
    <n v="0.35297216795431691"/>
    <x v="1"/>
    <x v="1"/>
    <x v="3"/>
    <x v="0"/>
  </r>
  <r>
    <x v="0"/>
    <x v="4"/>
    <x v="6"/>
    <x v="2"/>
    <x v="10"/>
    <x v="1"/>
    <x v="0"/>
    <n v="0.3558711307812033"/>
    <n v="0.40485698091331973"/>
    <x v="1"/>
    <x v="1"/>
    <x v="3"/>
    <x v="0"/>
  </r>
  <r>
    <x v="0"/>
    <x v="4"/>
    <x v="10"/>
    <x v="1"/>
    <x v="537"/>
    <x v="2"/>
    <x v="0"/>
    <n v="8.1547772772485622E-2"/>
    <n v="0.14800173675591877"/>
    <x v="1"/>
    <x v="1"/>
    <x v="3"/>
    <x v="0"/>
  </r>
  <r>
    <x v="0"/>
    <x v="4"/>
    <x v="7"/>
    <x v="1"/>
    <x v="11"/>
    <x v="1"/>
    <x v="0"/>
    <n v="0.27771552433086583"/>
    <n v="0.42968451819755937"/>
    <x v="1"/>
    <x v="1"/>
    <x v="3"/>
    <x v="0"/>
  </r>
  <r>
    <x v="0"/>
    <x v="212"/>
    <x v="246"/>
    <x v="2"/>
    <x v="718"/>
    <x v="1"/>
    <x v="0"/>
    <n v="5.6252621485687652E-2"/>
    <n v="0.10705049977324836"/>
    <x v="1"/>
    <x v="1"/>
    <x v="5"/>
    <x v="0"/>
  </r>
  <r>
    <x v="0"/>
    <x v="212"/>
    <x v="246"/>
    <x v="2"/>
    <x v="719"/>
    <x v="2"/>
    <x v="0"/>
    <n v="4.8787227706661822E-2"/>
    <n v="0.11380388153948864"/>
    <x v="1"/>
    <x v="1"/>
    <x v="5"/>
    <x v="0"/>
  </r>
  <r>
    <x v="0"/>
    <x v="190"/>
    <x v="234"/>
    <x v="0"/>
    <x v="664"/>
    <x v="1"/>
    <x v="0"/>
    <n v="0.7591852595561831"/>
    <n v="0.94371610772289372"/>
    <x v="1"/>
    <x v="1"/>
    <x v="3"/>
    <x v="0"/>
  </r>
  <r>
    <x v="0"/>
    <x v="190"/>
    <x v="132"/>
    <x v="0"/>
    <x v="612"/>
    <x v="2"/>
    <x v="0"/>
    <n v="0.78815204743490619"/>
    <n v="1.0258091265872773"/>
    <x v="1"/>
    <x v="1"/>
    <x v="3"/>
    <x v="0"/>
  </r>
  <r>
    <x v="0"/>
    <x v="5"/>
    <x v="8"/>
    <x v="2"/>
    <x v="12"/>
    <x v="2"/>
    <x v="0"/>
    <n v="1.2664400924575212"/>
    <n v="2.2507674827580377"/>
    <x v="1"/>
    <x v="1"/>
    <x v="3"/>
    <x v="0"/>
  </r>
  <r>
    <x v="0"/>
    <x v="5"/>
    <x v="9"/>
    <x v="2"/>
    <x v="13"/>
    <x v="1"/>
    <x v="0"/>
    <n v="4.725087073668913"/>
    <n v="7.214678325941084"/>
    <x v="1"/>
    <x v="1"/>
    <x v="3"/>
    <x v="0"/>
  </r>
  <r>
    <x v="0"/>
    <x v="5"/>
    <x v="9"/>
    <x v="2"/>
    <x v="14"/>
    <x v="1"/>
    <x v="0"/>
    <n v="4.0264151772168173"/>
    <n v="6.1098717275166026"/>
    <x v="1"/>
    <x v="1"/>
    <x v="2"/>
    <x v="0"/>
  </r>
  <r>
    <x v="0"/>
    <x v="5"/>
    <x v="9"/>
    <x v="2"/>
    <x v="15"/>
    <x v="2"/>
    <x v="0"/>
    <n v="1.5657678745191852"/>
    <n v="2.7463806685966219"/>
    <x v="1"/>
    <x v="1"/>
    <x v="3"/>
    <x v="0"/>
  </r>
  <r>
    <x v="0"/>
    <x v="5"/>
    <x v="9"/>
    <x v="0"/>
    <x v="794"/>
    <x v="0"/>
    <x v="0"/>
    <n v="1.4189506315578053"/>
    <n v="1.6541863316018366"/>
    <x v="1"/>
    <x v="1"/>
    <x v="0"/>
    <x v="0"/>
  </r>
  <r>
    <x v="0"/>
    <x v="6"/>
    <x v="10"/>
    <x v="0"/>
    <x v="17"/>
    <x v="0"/>
    <x v="0"/>
    <n v="2.4260379976411115"/>
    <n v="2.6190447136868542"/>
    <x v="1"/>
    <x v="1"/>
    <x v="0"/>
    <x v="0"/>
  </r>
  <r>
    <x v="0"/>
    <x v="7"/>
    <x v="11"/>
    <x v="2"/>
    <x v="18"/>
    <x v="2"/>
    <x v="0"/>
    <n v="6.4995143925604939"/>
    <n v="12.548175810765423"/>
    <x v="1"/>
    <x v="1"/>
    <x v="3"/>
    <x v="0"/>
  </r>
  <r>
    <x v="0"/>
    <x v="7"/>
    <x v="12"/>
    <x v="2"/>
    <x v="704"/>
    <x v="1"/>
    <x v="0"/>
    <n v="13.610453804202486"/>
    <n v="24.233070742539972"/>
    <x v="1"/>
    <x v="1"/>
    <x v="3"/>
    <x v="0"/>
  </r>
  <r>
    <x v="0"/>
    <x v="7"/>
    <x v="12"/>
    <x v="2"/>
    <x v="19"/>
    <x v="2"/>
    <x v="0"/>
    <n v="45.496698512163931"/>
    <n v="70.045266959585334"/>
    <x v="1"/>
    <x v="1"/>
    <x v="3"/>
    <x v="0"/>
  </r>
  <r>
    <x v="0"/>
    <x v="7"/>
    <x v="13"/>
    <x v="1"/>
    <x v="561"/>
    <x v="1"/>
    <x v="0"/>
    <n v="62.503313731632545"/>
    <n v="82.202818754586431"/>
    <x v="1"/>
    <x v="1"/>
    <x v="7"/>
    <x v="0"/>
  </r>
  <r>
    <x v="0"/>
    <x v="7"/>
    <x v="13"/>
    <x v="1"/>
    <x v="20"/>
    <x v="1"/>
    <x v="0"/>
    <n v="68.163015758541761"/>
    <n v="102.97201095551492"/>
    <x v="1"/>
    <x v="1"/>
    <x v="3"/>
    <x v="0"/>
  </r>
  <r>
    <x v="0"/>
    <x v="7"/>
    <x v="13"/>
    <x v="1"/>
    <x v="665"/>
    <x v="1"/>
    <x v="4"/>
    <n v="5.9505830069899561E-2"/>
    <n v="3.4063602733792601E-2"/>
    <x v="1"/>
    <x v="1"/>
    <x v="3"/>
    <x v="1"/>
  </r>
  <r>
    <x v="0"/>
    <x v="7"/>
    <x v="13"/>
    <x v="1"/>
    <x v="21"/>
    <x v="1"/>
    <x v="1"/>
    <n v="15.689779019378317"/>
    <n v="17.985618752823427"/>
    <x v="1"/>
    <x v="1"/>
    <x v="3"/>
    <x v="1"/>
  </r>
  <r>
    <x v="0"/>
    <x v="7"/>
    <x v="13"/>
    <x v="1"/>
    <x v="24"/>
    <x v="2"/>
    <x v="1"/>
    <n v="0.15643457234624367"/>
    <n v="0.24612612872008971"/>
    <x v="1"/>
    <x v="1"/>
    <x v="3"/>
    <x v="1"/>
  </r>
  <r>
    <x v="0"/>
    <x v="7"/>
    <x v="13"/>
    <x v="1"/>
    <x v="23"/>
    <x v="2"/>
    <x v="0"/>
    <n v="109.65556549245879"/>
    <n v="157.42512768884981"/>
    <x v="1"/>
    <x v="1"/>
    <x v="3"/>
    <x v="0"/>
  </r>
  <r>
    <x v="0"/>
    <x v="7"/>
    <x v="13"/>
    <x v="1"/>
    <x v="24"/>
    <x v="2"/>
    <x v="1"/>
    <n v="18.667979305818125"/>
    <n v="26.355211017506708"/>
    <x v="1"/>
    <x v="1"/>
    <x v="3"/>
    <x v="1"/>
  </r>
  <r>
    <x v="0"/>
    <x v="7"/>
    <x v="16"/>
    <x v="2"/>
    <x v="27"/>
    <x v="1"/>
    <x v="0"/>
    <n v="0.30796715202213065"/>
    <n v="0.41436558212487223"/>
    <x v="1"/>
    <x v="1"/>
    <x v="3"/>
    <x v="0"/>
  </r>
  <r>
    <x v="0"/>
    <x v="7"/>
    <x v="16"/>
    <x v="2"/>
    <x v="28"/>
    <x v="2"/>
    <x v="0"/>
    <n v="12.723362136504159"/>
    <n v="19.877186133820633"/>
    <x v="1"/>
    <x v="1"/>
    <x v="3"/>
    <x v="0"/>
  </r>
  <r>
    <x v="0"/>
    <x v="7"/>
    <x v="16"/>
    <x v="2"/>
    <x v="617"/>
    <x v="2"/>
    <x v="5"/>
    <n v="1.2534677772651432E-3"/>
    <n v="2.1549371982530455E-3"/>
    <x v="1"/>
    <x v="1"/>
    <x v="3"/>
    <x v="1"/>
  </r>
  <r>
    <x v="0"/>
    <x v="7"/>
    <x v="274"/>
    <x v="2"/>
    <x v="784"/>
    <x v="2"/>
    <x v="0"/>
    <n v="18.418880972876572"/>
    <n v="34.625352697776641"/>
    <x v="1"/>
    <x v="1"/>
    <x v="3"/>
    <x v="0"/>
  </r>
  <r>
    <x v="0"/>
    <x v="7"/>
    <x v="17"/>
    <x v="2"/>
    <x v="29"/>
    <x v="2"/>
    <x v="0"/>
    <n v="7.3819335640453883"/>
    <n v="12.093314930443237"/>
    <x v="1"/>
    <x v="1"/>
    <x v="3"/>
    <x v="0"/>
  </r>
  <r>
    <x v="0"/>
    <x v="7"/>
    <x v="18"/>
    <x v="0"/>
    <x v="30"/>
    <x v="1"/>
    <x v="0"/>
    <n v="116.38909157740568"/>
    <n v="152.88480652423382"/>
    <x v="1"/>
    <x v="1"/>
    <x v="3"/>
    <x v="0"/>
  </r>
  <r>
    <x v="0"/>
    <x v="7"/>
    <x v="18"/>
    <x v="0"/>
    <x v="33"/>
    <x v="2"/>
    <x v="0"/>
    <n v="58.502744609402171"/>
    <n v="76.784301596624772"/>
    <x v="1"/>
    <x v="1"/>
    <x v="3"/>
    <x v="0"/>
  </r>
  <r>
    <x v="0"/>
    <x v="7"/>
    <x v="18"/>
    <x v="0"/>
    <x v="620"/>
    <x v="2"/>
    <x v="1"/>
    <n v="2.5833377469437278E-2"/>
    <n v="3.4651255384034407E-2"/>
    <x v="1"/>
    <x v="1"/>
    <x v="3"/>
    <x v="1"/>
  </r>
  <r>
    <x v="0"/>
    <x v="7"/>
    <x v="18"/>
    <x v="0"/>
    <x v="34"/>
    <x v="0"/>
    <x v="0"/>
    <n v="66.275324198580776"/>
    <n v="58.129275397766577"/>
    <x v="1"/>
    <x v="1"/>
    <x v="4"/>
    <x v="0"/>
  </r>
  <r>
    <x v="0"/>
    <x v="7"/>
    <x v="19"/>
    <x v="2"/>
    <x v="35"/>
    <x v="2"/>
    <x v="0"/>
    <n v="5.8468898036857482"/>
    <n v="14.481771372676974"/>
    <x v="1"/>
    <x v="1"/>
    <x v="3"/>
    <x v="0"/>
  </r>
  <r>
    <x v="0"/>
    <x v="7"/>
    <x v="227"/>
    <x v="2"/>
    <x v="785"/>
    <x v="1"/>
    <x v="0"/>
    <n v="12.808280559277689"/>
    <n v="18.535739839061169"/>
    <x v="1"/>
    <x v="1"/>
    <x v="3"/>
    <x v="0"/>
  </r>
  <r>
    <x v="0"/>
    <x v="7"/>
    <x v="227"/>
    <x v="2"/>
    <x v="621"/>
    <x v="2"/>
    <x v="5"/>
    <n v="1.2296476091947749E-3"/>
    <n v="2.2325579053673215E-3"/>
    <x v="1"/>
    <x v="1"/>
    <x v="3"/>
    <x v="1"/>
  </r>
  <r>
    <x v="0"/>
    <x v="7"/>
    <x v="227"/>
    <x v="2"/>
    <x v="622"/>
    <x v="2"/>
    <x v="0"/>
    <n v="16.492213118916808"/>
    <n v="26.333016777910704"/>
    <x v="1"/>
    <x v="1"/>
    <x v="3"/>
    <x v="0"/>
  </r>
  <r>
    <x v="0"/>
    <x v="8"/>
    <x v="22"/>
    <x v="1"/>
    <x v="41"/>
    <x v="0"/>
    <x v="0"/>
    <n v="3.4883472113847472E-2"/>
    <n v="5.0775154611562373E-2"/>
    <x v="1"/>
    <x v="1"/>
    <x v="2"/>
    <x v="0"/>
  </r>
  <r>
    <x v="0"/>
    <x v="8"/>
    <x v="23"/>
    <x v="0"/>
    <x v="42"/>
    <x v="2"/>
    <x v="0"/>
    <n v="6.7827533558549008E-2"/>
    <n v="9.4826130290124919E-2"/>
    <x v="1"/>
    <x v="1"/>
    <x v="3"/>
    <x v="0"/>
  </r>
  <r>
    <x v="0"/>
    <x v="8"/>
    <x v="23"/>
    <x v="0"/>
    <x v="44"/>
    <x v="0"/>
    <x v="0"/>
    <n v="0.90736047518459928"/>
    <n v="0.90590940436171574"/>
    <x v="1"/>
    <x v="1"/>
    <x v="4"/>
    <x v="0"/>
  </r>
  <r>
    <x v="0"/>
    <x v="8"/>
    <x v="24"/>
    <x v="0"/>
    <x v="45"/>
    <x v="0"/>
    <x v="0"/>
    <n v="5.8753173944798315E-2"/>
    <n v="6.790910507199456E-2"/>
    <x v="1"/>
    <x v="1"/>
    <x v="0"/>
    <x v="0"/>
  </r>
  <r>
    <x v="0"/>
    <x v="8"/>
    <x v="26"/>
    <x v="0"/>
    <x v="49"/>
    <x v="0"/>
    <x v="0"/>
    <n v="0.94282120438743566"/>
    <n v="0.89576349489707008"/>
    <x v="1"/>
    <x v="1"/>
    <x v="4"/>
    <x v="0"/>
  </r>
  <r>
    <x v="0"/>
    <x v="9"/>
    <x v="13"/>
    <x v="0"/>
    <x v="795"/>
    <x v="1"/>
    <x v="0"/>
    <n v="41.168877196426131"/>
    <n v="51.454153792906261"/>
    <x v="1"/>
    <x v="1"/>
    <x v="3"/>
    <x v="0"/>
  </r>
  <r>
    <x v="0"/>
    <x v="9"/>
    <x v="13"/>
    <x v="0"/>
    <x v="50"/>
    <x v="2"/>
    <x v="0"/>
    <n v="53.392488631718841"/>
    <n v="67.170905483664328"/>
    <x v="1"/>
    <x v="1"/>
    <x v="3"/>
    <x v="0"/>
  </r>
  <r>
    <x v="0"/>
    <x v="9"/>
    <x v="13"/>
    <x v="0"/>
    <x v="52"/>
    <x v="0"/>
    <x v="0"/>
    <n v="237.78757012855544"/>
    <n v="188.83882552482649"/>
    <x v="1"/>
    <x v="1"/>
    <x v="4"/>
    <x v="0"/>
  </r>
  <r>
    <x v="0"/>
    <x v="9"/>
    <x v="27"/>
    <x v="0"/>
    <x v="53"/>
    <x v="1"/>
    <x v="0"/>
    <n v="3.0290512054349747"/>
    <n v="3.8998921437900949"/>
    <x v="1"/>
    <x v="1"/>
    <x v="3"/>
    <x v="0"/>
  </r>
  <r>
    <x v="0"/>
    <x v="9"/>
    <x v="27"/>
    <x v="0"/>
    <x v="53"/>
    <x v="1"/>
    <x v="0"/>
    <n v="2.83614350533412E-2"/>
    <n v="3.8478931676501633E-2"/>
    <x v="1"/>
    <x v="1"/>
    <x v="3"/>
    <x v="0"/>
  </r>
  <r>
    <x v="0"/>
    <x v="9"/>
    <x v="28"/>
    <x v="0"/>
    <x v="624"/>
    <x v="1"/>
    <x v="1"/>
    <n v="17.116534244741786"/>
    <n v="21.510713537912125"/>
    <x v="1"/>
    <x v="1"/>
    <x v="3"/>
    <x v="1"/>
  </r>
  <r>
    <x v="0"/>
    <x v="9"/>
    <x v="28"/>
    <x v="0"/>
    <x v="54"/>
    <x v="1"/>
    <x v="0"/>
    <n v="21.216892788118546"/>
    <n v="30.13803008959027"/>
    <x v="1"/>
    <x v="1"/>
    <x v="3"/>
    <x v="0"/>
  </r>
  <r>
    <x v="0"/>
    <x v="9"/>
    <x v="29"/>
    <x v="3"/>
    <x v="57"/>
    <x v="2"/>
    <x v="0"/>
    <n v="40.762642208805524"/>
    <n v="52.915111831099729"/>
    <x v="1"/>
    <x v="1"/>
    <x v="3"/>
    <x v="0"/>
  </r>
  <r>
    <x v="0"/>
    <x v="9"/>
    <x v="29"/>
    <x v="3"/>
    <x v="58"/>
    <x v="0"/>
    <x v="0"/>
    <n v="628.17732952462995"/>
    <n v="562.67000579780927"/>
    <x v="1"/>
    <x v="1"/>
    <x v="4"/>
    <x v="0"/>
  </r>
  <r>
    <x v="0"/>
    <x v="9"/>
    <x v="28"/>
    <x v="0"/>
    <x v="720"/>
    <x v="0"/>
    <x v="0"/>
    <n v="160.51031703034428"/>
    <n v="129.54316800477588"/>
    <x v="1"/>
    <x v="1"/>
    <x v="4"/>
    <x v="0"/>
  </r>
  <r>
    <x v="0"/>
    <x v="9"/>
    <x v="76"/>
    <x v="0"/>
    <x v="818"/>
    <x v="1"/>
    <x v="0"/>
    <n v="0.46898092575968908"/>
    <n v="0.64487418075047931"/>
    <x v="1"/>
    <x v="1"/>
    <x v="7"/>
    <x v="0"/>
  </r>
  <r>
    <x v="0"/>
    <x v="10"/>
    <x v="30"/>
    <x v="2"/>
    <x v="59"/>
    <x v="2"/>
    <x v="0"/>
    <n v="9.8173929183468286E-3"/>
    <n v="1.814204040824615E-2"/>
    <x v="1"/>
    <x v="1"/>
    <x v="3"/>
    <x v="0"/>
  </r>
  <r>
    <x v="0"/>
    <x v="10"/>
    <x v="31"/>
    <x v="2"/>
    <x v="61"/>
    <x v="1"/>
    <x v="0"/>
    <n v="2.6023109485284954"/>
    <n v="4.6073758119040971"/>
    <x v="1"/>
    <x v="1"/>
    <x v="3"/>
    <x v="0"/>
  </r>
  <r>
    <x v="0"/>
    <x v="10"/>
    <x v="31"/>
    <x v="2"/>
    <x v="62"/>
    <x v="2"/>
    <x v="0"/>
    <n v="11.310497662113743"/>
    <n v="19.559502440369187"/>
    <x v="1"/>
    <x v="1"/>
    <x v="3"/>
    <x v="0"/>
  </r>
  <r>
    <x v="0"/>
    <x v="10"/>
    <x v="32"/>
    <x v="1"/>
    <x v="63"/>
    <x v="1"/>
    <x v="0"/>
    <n v="5.5723591365228478"/>
    <n v="7.1507923870899202"/>
    <x v="1"/>
    <x v="1"/>
    <x v="3"/>
    <x v="0"/>
  </r>
  <r>
    <x v="0"/>
    <x v="10"/>
    <x v="32"/>
    <x v="1"/>
    <x v="667"/>
    <x v="1"/>
    <x v="4"/>
    <n v="4.5714857959364148E-2"/>
    <n v="4.059382553691044E-2"/>
    <x v="1"/>
    <x v="1"/>
    <x v="3"/>
    <x v="1"/>
  </r>
  <r>
    <x v="0"/>
    <x v="10"/>
    <x v="32"/>
    <x v="1"/>
    <x v="807"/>
    <x v="2"/>
    <x v="0"/>
    <n v="12.180239174860352"/>
    <n v="15.003296292108038"/>
    <x v="1"/>
    <x v="1"/>
    <x v="3"/>
    <x v="0"/>
  </r>
  <r>
    <x v="0"/>
    <x v="10"/>
    <x v="32"/>
    <x v="0"/>
    <x v="64"/>
    <x v="0"/>
    <x v="0"/>
    <n v="3.7471302862779368"/>
    <n v="3.4817802515781446"/>
    <x v="1"/>
    <x v="1"/>
    <x v="0"/>
    <x v="0"/>
  </r>
  <r>
    <x v="0"/>
    <x v="10"/>
    <x v="33"/>
    <x v="2"/>
    <x v="65"/>
    <x v="2"/>
    <x v="0"/>
    <n v="0.56158302348773492"/>
    <n v="0.82877453210558871"/>
    <x v="1"/>
    <x v="1"/>
    <x v="3"/>
    <x v="0"/>
  </r>
  <r>
    <x v="0"/>
    <x v="10"/>
    <x v="34"/>
    <x v="1"/>
    <x v="66"/>
    <x v="1"/>
    <x v="0"/>
    <n v="7.1582804065255248"/>
    <n v="10.769227539288222"/>
    <x v="1"/>
    <x v="1"/>
    <x v="2"/>
    <x v="0"/>
  </r>
  <r>
    <x v="0"/>
    <x v="10"/>
    <x v="34"/>
    <x v="2"/>
    <x v="67"/>
    <x v="2"/>
    <x v="0"/>
    <n v="3.7103298720147828"/>
    <n v="5.9323045285541447"/>
    <x v="1"/>
    <x v="1"/>
    <x v="3"/>
    <x v="0"/>
  </r>
  <r>
    <x v="0"/>
    <x v="169"/>
    <x v="108"/>
    <x v="0"/>
    <x v="668"/>
    <x v="2"/>
    <x v="0"/>
    <n v="8.3393939397048547E-2"/>
    <n v="0.11511786346011156"/>
    <x v="1"/>
    <x v="1"/>
    <x v="3"/>
    <x v="0"/>
  </r>
  <r>
    <x v="0"/>
    <x v="169"/>
    <x v="108"/>
    <x v="0"/>
    <x v="539"/>
    <x v="0"/>
    <x v="0"/>
    <n v="0.9397420634375242"/>
    <n v="0.90689597480830686"/>
    <x v="1"/>
    <x v="1"/>
    <x v="4"/>
    <x v="0"/>
  </r>
  <r>
    <x v="0"/>
    <x v="11"/>
    <x v="37"/>
    <x v="2"/>
    <x v="71"/>
    <x v="1"/>
    <x v="0"/>
    <n v="13.198857761140534"/>
    <n v="25.635686687309004"/>
    <x v="1"/>
    <x v="1"/>
    <x v="3"/>
    <x v="0"/>
  </r>
  <r>
    <x v="0"/>
    <x v="11"/>
    <x v="37"/>
    <x v="2"/>
    <x v="72"/>
    <x v="2"/>
    <x v="0"/>
    <n v="40.949264377721398"/>
    <n v="71.044076765888448"/>
    <x v="1"/>
    <x v="1"/>
    <x v="3"/>
    <x v="0"/>
  </r>
  <r>
    <x v="0"/>
    <x v="12"/>
    <x v="222"/>
    <x v="2"/>
    <x v="594"/>
    <x v="1"/>
    <x v="0"/>
    <n v="0.3051087107863425"/>
    <n v="0.52663051863964694"/>
    <x v="1"/>
    <x v="1"/>
    <x v="5"/>
    <x v="0"/>
  </r>
  <r>
    <x v="0"/>
    <x v="12"/>
    <x v="39"/>
    <x v="2"/>
    <x v="74"/>
    <x v="2"/>
    <x v="0"/>
    <n v="0.42906101616082343"/>
    <n v="1.0808982516165631"/>
    <x v="1"/>
    <x v="1"/>
    <x v="5"/>
    <x v="0"/>
  </r>
  <r>
    <x v="0"/>
    <x v="12"/>
    <x v="40"/>
    <x v="2"/>
    <x v="75"/>
    <x v="2"/>
    <x v="0"/>
    <n v="17.231382558388699"/>
    <n v="42.076297523201816"/>
    <x v="1"/>
    <x v="1"/>
    <x v="5"/>
    <x v="0"/>
  </r>
  <r>
    <x v="0"/>
    <x v="12"/>
    <x v="41"/>
    <x v="2"/>
    <x v="76"/>
    <x v="2"/>
    <x v="0"/>
    <n v="21.417428902080736"/>
    <n v="56.021113486261712"/>
    <x v="1"/>
    <x v="1"/>
    <x v="5"/>
    <x v="0"/>
  </r>
  <r>
    <x v="0"/>
    <x v="13"/>
    <x v="42"/>
    <x v="0"/>
    <x v="77"/>
    <x v="0"/>
    <x v="0"/>
    <n v="44.314507734609997"/>
    <n v="38.852441543346416"/>
    <x v="1"/>
    <x v="1"/>
    <x v="4"/>
    <x v="0"/>
  </r>
  <r>
    <x v="0"/>
    <x v="13"/>
    <x v="43"/>
    <x v="3"/>
    <x v="78"/>
    <x v="0"/>
    <x v="0"/>
    <n v="50.719325346329398"/>
    <n v="44.755987132488919"/>
    <x v="1"/>
    <x v="1"/>
    <x v="4"/>
    <x v="0"/>
  </r>
  <r>
    <x v="0"/>
    <x v="207"/>
    <x v="242"/>
    <x v="2"/>
    <x v="706"/>
    <x v="2"/>
    <x v="0"/>
    <n v="0.56903312007087503"/>
    <n v="1.9953299911400986"/>
    <x v="1"/>
    <x v="1"/>
    <x v="12"/>
    <x v="0"/>
  </r>
  <r>
    <x v="0"/>
    <x v="207"/>
    <x v="155"/>
    <x v="2"/>
    <x v="707"/>
    <x v="2"/>
    <x v="0"/>
    <n v="0.67087846333435397"/>
    <n v="2.5121570662701158"/>
    <x v="1"/>
    <x v="1"/>
    <x v="12"/>
    <x v="0"/>
  </r>
  <r>
    <x v="0"/>
    <x v="213"/>
    <x v="247"/>
    <x v="2"/>
    <x v="723"/>
    <x v="2"/>
    <x v="0"/>
    <n v="4.2631361625518019E-2"/>
    <n v="8.410560862715559E-2"/>
    <x v="1"/>
    <x v="1"/>
    <x v="22"/>
    <x v="0"/>
  </r>
  <r>
    <x v="0"/>
    <x v="15"/>
    <x v="44"/>
    <x v="0"/>
    <x v="80"/>
    <x v="2"/>
    <x v="0"/>
    <n v="11.830391278808692"/>
    <n v="15.633581150284948"/>
    <x v="1"/>
    <x v="1"/>
    <x v="3"/>
    <x v="0"/>
  </r>
  <r>
    <x v="0"/>
    <x v="15"/>
    <x v="44"/>
    <x v="0"/>
    <x v="81"/>
    <x v="0"/>
    <x v="0"/>
    <n v="40.351388178673716"/>
    <n v="40.586860504943012"/>
    <x v="1"/>
    <x v="1"/>
    <x v="4"/>
    <x v="0"/>
  </r>
  <r>
    <x v="0"/>
    <x v="170"/>
    <x v="206"/>
    <x v="1"/>
    <x v="540"/>
    <x v="2"/>
    <x v="0"/>
    <n v="1.0340618500846466"/>
    <n v="1.7323692038635297"/>
    <x v="1"/>
    <x v="1"/>
    <x v="7"/>
    <x v="0"/>
  </r>
  <r>
    <x v="0"/>
    <x v="170"/>
    <x v="178"/>
    <x v="1"/>
    <x v="541"/>
    <x v="2"/>
    <x v="0"/>
    <n v="1.0685508917935547"/>
    <n v="1.3501180006470035"/>
    <x v="1"/>
    <x v="1"/>
    <x v="7"/>
    <x v="0"/>
  </r>
  <r>
    <x v="0"/>
    <x v="234"/>
    <x v="281"/>
    <x v="2"/>
    <x v="808"/>
    <x v="2"/>
    <x v="0"/>
    <n v="4.4559375119439721"/>
    <n v="8.7590851098305365"/>
    <x v="1"/>
    <x v="1"/>
    <x v="3"/>
    <x v="0"/>
  </r>
  <r>
    <x v="0"/>
    <x v="234"/>
    <x v="282"/>
    <x v="2"/>
    <x v="809"/>
    <x v="2"/>
    <x v="0"/>
    <n v="3.9374245758266433"/>
    <n v="7.5652898142303231"/>
    <x v="1"/>
    <x v="1"/>
    <x v="3"/>
    <x v="0"/>
  </r>
  <r>
    <x v="0"/>
    <x v="16"/>
    <x v="45"/>
    <x v="2"/>
    <x v="82"/>
    <x v="1"/>
    <x v="0"/>
    <n v="11.517991278773001"/>
    <n v="20.154466783872699"/>
    <x v="1"/>
    <x v="1"/>
    <x v="3"/>
    <x v="0"/>
  </r>
  <r>
    <x v="0"/>
    <x v="16"/>
    <x v="45"/>
    <x v="2"/>
    <x v="83"/>
    <x v="2"/>
    <x v="0"/>
    <n v="22.204220330215019"/>
    <n v="47.045931337643104"/>
    <x v="1"/>
    <x v="1"/>
    <x v="5"/>
    <x v="0"/>
  </r>
  <r>
    <x v="0"/>
    <x v="16"/>
    <x v="45"/>
    <x v="2"/>
    <x v="84"/>
    <x v="2"/>
    <x v="1"/>
    <n v="2.8991851557558168"/>
    <n v="5.0012062829797568"/>
    <x v="1"/>
    <x v="1"/>
    <x v="5"/>
    <x v="1"/>
  </r>
  <r>
    <x v="0"/>
    <x v="16"/>
    <x v="46"/>
    <x v="2"/>
    <x v="85"/>
    <x v="2"/>
    <x v="0"/>
    <n v="8.9785143819963569"/>
    <n v="14.134811078898879"/>
    <x v="1"/>
    <x v="1"/>
    <x v="5"/>
    <x v="0"/>
  </r>
  <r>
    <x v="0"/>
    <x v="17"/>
    <x v="13"/>
    <x v="0"/>
    <x v="86"/>
    <x v="0"/>
    <x v="0"/>
    <n v="11.297214000349417"/>
    <n v="8.9561543268654145"/>
    <x v="1"/>
    <x v="1"/>
    <x v="4"/>
    <x v="0"/>
  </r>
  <r>
    <x v="0"/>
    <x v="17"/>
    <x v="29"/>
    <x v="3"/>
    <x v="87"/>
    <x v="0"/>
    <x v="0"/>
    <n v="164.60682226700249"/>
    <n v="147.62177983015977"/>
    <x v="1"/>
    <x v="1"/>
    <x v="4"/>
    <x v="0"/>
  </r>
  <r>
    <x v="0"/>
    <x v="18"/>
    <x v="211"/>
    <x v="1"/>
    <x v="708"/>
    <x v="1"/>
    <x v="0"/>
    <n v="39.385518248930936"/>
    <n v="33.300039069727369"/>
    <x v="1"/>
    <x v="1"/>
    <x v="3"/>
    <x v="0"/>
  </r>
  <r>
    <x v="0"/>
    <x v="18"/>
    <x v="211"/>
    <x v="1"/>
    <x v="564"/>
    <x v="2"/>
    <x v="0"/>
    <n v="9.66110064466152"/>
    <n v="15.721624655411732"/>
    <x v="1"/>
    <x v="1"/>
    <x v="3"/>
    <x v="0"/>
  </r>
  <r>
    <x v="0"/>
    <x v="18"/>
    <x v="212"/>
    <x v="1"/>
    <x v="565"/>
    <x v="2"/>
    <x v="0"/>
    <n v="6.7113682791118627"/>
    <n v="10.05137460905374"/>
    <x v="1"/>
    <x v="1"/>
    <x v="3"/>
    <x v="0"/>
  </r>
  <r>
    <x v="0"/>
    <x v="18"/>
    <x v="286"/>
    <x v="1"/>
    <x v="819"/>
    <x v="2"/>
    <x v="0"/>
    <n v="1.6002631394604678"/>
    <n v="2.8083735817765563"/>
    <x v="1"/>
    <x v="1"/>
    <x v="3"/>
    <x v="0"/>
  </r>
  <r>
    <x v="0"/>
    <x v="18"/>
    <x v="27"/>
    <x v="1"/>
    <x v="91"/>
    <x v="1"/>
    <x v="0"/>
    <n v="29.036141727623619"/>
    <n v="47.376953428480064"/>
    <x v="1"/>
    <x v="1"/>
    <x v="3"/>
    <x v="0"/>
  </r>
  <r>
    <x v="0"/>
    <x v="18"/>
    <x v="27"/>
    <x v="1"/>
    <x v="93"/>
    <x v="2"/>
    <x v="0"/>
    <n v="76.669494083559698"/>
    <n v="117.73434444749053"/>
    <x v="1"/>
    <x v="1"/>
    <x v="3"/>
    <x v="0"/>
  </r>
  <r>
    <x v="0"/>
    <x v="18"/>
    <x v="27"/>
    <x v="1"/>
    <x v="94"/>
    <x v="2"/>
    <x v="1"/>
    <n v="11.909263901651491"/>
    <n v="15.769276886667413"/>
    <x v="1"/>
    <x v="1"/>
    <x v="3"/>
    <x v="1"/>
  </r>
  <r>
    <x v="0"/>
    <x v="235"/>
    <x v="283"/>
    <x v="4"/>
    <x v="810"/>
    <x v="2"/>
    <x v="0"/>
    <n v="9.8738543799588818"/>
    <n v="19.499846736051211"/>
    <x v="1"/>
    <x v="1"/>
    <x v="3"/>
    <x v="0"/>
  </r>
  <r>
    <x v="1"/>
    <x v="19"/>
    <x v="49"/>
    <x v="0"/>
    <x v="96"/>
    <x v="1"/>
    <x v="0"/>
    <n v="10.310673791923447"/>
    <n v="13.119557917002572"/>
    <x v="1"/>
    <x v="1"/>
    <x v="3"/>
    <x v="0"/>
  </r>
  <r>
    <x v="1"/>
    <x v="19"/>
    <x v="49"/>
    <x v="0"/>
    <x v="630"/>
    <x v="1"/>
    <x v="1"/>
    <n v="2.3421664282969972"/>
    <n v="2.4805277729677471"/>
    <x v="1"/>
    <x v="1"/>
    <x v="3"/>
    <x v="1"/>
  </r>
  <r>
    <x v="1"/>
    <x v="19"/>
    <x v="228"/>
    <x v="0"/>
    <x v="631"/>
    <x v="1"/>
    <x v="0"/>
    <n v="5.9064912284548825"/>
    <n v="7.9115758046703979"/>
    <x v="1"/>
    <x v="1"/>
    <x v="3"/>
    <x v="0"/>
  </r>
  <r>
    <x v="1"/>
    <x v="19"/>
    <x v="50"/>
    <x v="0"/>
    <x v="97"/>
    <x v="1"/>
    <x v="0"/>
    <n v="8.4023259788499693"/>
    <n v="11.132629533309222"/>
    <x v="1"/>
    <x v="1"/>
    <x v="3"/>
    <x v="0"/>
  </r>
  <r>
    <x v="1"/>
    <x v="19"/>
    <x v="49"/>
    <x v="0"/>
    <x v="99"/>
    <x v="0"/>
    <x v="0"/>
    <n v="31.704102645820203"/>
    <n v="35.247895874529071"/>
    <x v="1"/>
    <x v="1"/>
    <x v="0"/>
    <x v="0"/>
  </r>
  <r>
    <x v="1"/>
    <x v="19"/>
    <x v="224"/>
    <x v="0"/>
    <x v="596"/>
    <x v="0"/>
    <x v="0"/>
    <n v="15.029794812822347"/>
    <n v="16.096078322793254"/>
    <x v="1"/>
    <x v="1"/>
    <x v="0"/>
    <x v="0"/>
  </r>
  <r>
    <x v="1"/>
    <x v="19"/>
    <x v="50"/>
    <x v="0"/>
    <x v="100"/>
    <x v="0"/>
    <x v="0"/>
    <n v="23.670098021489672"/>
    <n v="25.801946232770476"/>
    <x v="1"/>
    <x v="1"/>
    <x v="0"/>
    <x v="0"/>
  </r>
  <r>
    <x v="1"/>
    <x v="20"/>
    <x v="51"/>
    <x v="3"/>
    <x v="101"/>
    <x v="0"/>
    <x v="0"/>
    <n v="144.00781425700939"/>
    <n v="131.16496672400353"/>
    <x v="1"/>
    <x v="1"/>
    <x v="4"/>
    <x v="0"/>
  </r>
  <r>
    <x v="1"/>
    <x v="21"/>
    <x v="90"/>
    <x v="2"/>
    <x v="542"/>
    <x v="2"/>
    <x v="0"/>
    <n v="1.2206884305515047"/>
    <n v="1.6727609632489047"/>
    <x v="1"/>
    <x v="1"/>
    <x v="3"/>
    <x v="0"/>
  </r>
  <r>
    <x v="1"/>
    <x v="21"/>
    <x v="53"/>
    <x v="0"/>
    <x v="103"/>
    <x v="1"/>
    <x v="0"/>
    <n v="89.350891990416883"/>
    <n v="111.34761550711603"/>
    <x v="1"/>
    <x v="1"/>
    <x v="3"/>
    <x v="0"/>
  </r>
  <r>
    <x v="1"/>
    <x v="21"/>
    <x v="53"/>
    <x v="0"/>
    <x v="104"/>
    <x v="1"/>
    <x v="1"/>
    <n v="32.841616190095976"/>
    <n v="31.843990176003761"/>
    <x v="1"/>
    <x v="1"/>
    <x v="3"/>
    <x v="1"/>
  </r>
  <r>
    <x v="1"/>
    <x v="21"/>
    <x v="53"/>
    <x v="0"/>
    <x v="632"/>
    <x v="1"/>
    <x v="4"/>
    <n v="1.3111559090180648E-2"/>
    <n v="1.4678072455223417E-2"/>
    <x v="1"/>
    <x v="1"/>
    <x v="3"/>
    <x v="1"/>
  </r>
  <r>
    <x v="1"/>
    <x v="21"/>
    <x v="53"/>
    <x v="0"/>
    <x v="105"/>
    <x v="2"/>
    <x v="0"/>
    <n v="94.459426640421967"/>
    <n v="110.06724474670241"/>
    <x v="1"/>
    <x v="1"/>
    <x v="3"/>
    <x v="0"/>
  </r>
  <r>
    <x v="1"/>
    <x v="21"/>
    <x v="53"/>
    <x v="0"/>
    <x v="108"/>
    <x v="0"/>
    <x v="0"/>
    <n v="83.622474699098078"/>
    <n v="72.192068828257362"/>
    <x v="1"/>
    <x v="1"/>
    <x v="4"/>
    <x v="0"/>
  </r>
  <r>
    <x v="1"/>
    <x v="21"/>
    <x v="55"/>
    <x v="2"/>
    <x v="543"/>
    <x v="1"/>
    <x v="0"/>
    <n v="19.69849459791029"/>
    <n v="35.223281092765085"/>
    <x v="1"/>
    <x v="1"/>
    <x v="7"/>
    <x v="0"/>
  </r>
  <r>
    <x v="1"/>
    <x v="21"/>
    <x v="55"/>
    <x v="2"/>
    <x v="110"/>
    <x v="2"/>
    <x v="0"/>
    <n v="19.829386184624958"/>
    <n v="34.033000409965332"/>
    <x v="1"/>
    <x v="1"/>
    <x v="3"/>
    <x v="0"/>
  </r>
  <r>
    <x v="1"/>
    <x v="21"/>
    <x v="56"/>
    <x v="0"/>
    <x v="111"/>
    <x v="1"/>
    <x v="0"/>
    <n v="61.38574970853049"/>
    <n v="74.613602289651723"/>
    <x v="1"/>
    <x v="1"/>
    <x v="3"/>
    <x v="0"/>
  </r>
  <r>
    <x v="1"/>
    <x v="21"/>
    <x v="19"/>
    <x v="2"/>
    <x v="788"/>
    <x v="1"/>
    <x v="0"/>
    <n v="33.761525080294795"/>
    <n v="43.759470459665408"/>
    <x v="1"/>
    <x v="1"/>
    <x v="3"/>
    <x v="0"/>
  </r>
  <r>
    <x v="1"/>
    <x v="21"/>
    <x v="19"/>
    <x v="2"/>
    <x v="789"/>
    <x v="2"/>
    <x v="0"/>
    <n v="15.13932539621646"/>
    <n v="24.103580357574966"/>
    <x v="1"/>
    <x v="1"/>
    <x v="7"/>
    <x v="0"/>
  </r>
  <r>
    <x v="1"/>
    <x v="21"/>
    <x v="27"/>
    <x v="1"/>
    <x v="113"/>
    <x v="1"/>
    <x v="0"/>
    <n v="153.61912528034171"/>
    <n v="198.58713988431035"/>
    <x v="1"/>
    <x v="1"/>
    <x v="7"/>
    <x v="0"/>
  </r>
  <r>
    <x v="1"/>
    <x v="21"/>
    <x v="27"/>
    <x v="1"/>
    <x v="115"/>
    <x v="1"/>
    <x v="0"/>
    <n v="69.512834068896268"/>
    <n v="101.30484552626056"/>
    <x v="1"/>
    <x v="1"/>
    <x v="3"/>
    <x v="0"/>
  </r>
  <r>
    <x v="1"/>
    <x v="21"/>
    <x v="27"/>
    <x v="1"/>
    <x v="116"/>
    <x v="1"/>
    <x v="4"/>
    <n v="5.2638689685425281E-2"/>
    <n v="6.9290403885385238E-2"/>
    <x v="1"/>
    <x v="1"/>
    <x v="3"/>
    <x v="1"/>
  </r>
  <r>
    <x v="1"/>
    <x v="21"/>
    <x v="27"/>
    <x v="1"/>
    <x v="117"/>
    <x v="1"/>
    <x v="1"/>
    <n v="23.087409925967361"/>
    <n v="31.178088480491926"/>
    <x v="1"/>
    <x v="1"/>
    <x v="3"/>
    <x v="1"/>
  </r>
  <r>
    <x v="1"/>
    <x v="21"/>
    <x v="27"/>
    <x v="1"/>
    <x v="118"/>
    <x v="1"/>
    <x v="2"/>
    <n v="1.2637241730255302"/>
    <n v="1.4920576245169754"/>
    <x v="1"/>
    <x v="1"/>
    <x v="3"/>
    <x v="1"/>
  </r>
  <r>
    <x v="1"/>
    <x v="21"/>
    <x v="27"/>
    <x v="1"/>
    <x v="598"/>
    <x v="2"/>
    <x v="0"/>
    <n v="68.953683483068531"/>
    <n v="85.355858576716599"/>
    <x v="1"/>
    <x v="1"/>
    <x v="7"/>
    <x v="0"/>
  </r>
  <r>
    <x v="1"/>
    <x v="21"/>
    <x v="27"/>
    <x v="1"/>
    <x v="119"/>
    <x v="2"/>
    <x v="0"/>
    <n v="51.084901872429498"/>
    <n v="70.33522285104462"/>
    <x v="1"/>
    <x v="1"/>
    <x v="3"/>
    <x v="0"/>
  </r>
  <r>
    <x v="1"/>
    <x v="21"/>
    <x v="27"/>
    <x v="1"/>
    <x v="120"/>
    <x v="2"/>
    <x v="1"/>
    <n v="32.138040116607087"/>
    <n v="41.268422424942372"/>
    <x v="1"/>
    <x v="1"/>
    <x v="3"/>
    <x v="1"/>
  </r>
  <r>
    <x v="1"/>
    <x v="21"/>
    <x v="57"/>
    <x v="1"/>
    <x v="121"/>
    <x v="1"/>
    <x v="0"/>
    <n v="66.723877647741986"/>
    <n v="84.970956049845057"/>
    <x v="1"/>
    <x v="1"/>
    <x v="7"/>
    <x v="0"/>
  </r>
  <r>
    <x v="1"/>
    <x v="21"/>
    <x v="57"/>
    <x v="1"/>
    <x v="122"/>
    <x v="1"/>
    <x v="1"/>
    <n v="0.34416400552466453"/>
    <n v="0.43273862629885079"/>
    <x v="1"/>
    <x v="1"/>
    <x v="7"/>
    <x v="1"/>
  </r>
  <r>
    <x v="1"/>
    <x v="21"/>
    <x v="268"/>
    <x v="2"/>
    <x v="768"/>
    <x v="2"/>
    <x v="0"/>
    <n v="5.8643369764880765E-3"/>
    <n v="1.034016877705991E-2"/>
    <x v="1"/>
    <x v="1"/>
    <x v="3"/>
    <x v="0"/>
  </r>
  <r>
    <x v="1"/>
    <x v="21"/>
    <x v="284"/>
    <x v="1"/>
    <x v="811"/>
    <x v="2"/>
    <x v="0"/>
    <n v="52.107837830918577"/>
    <n v="67.518004960444671"/>
    <x v="1"/>
    <x v="1"/>
    <x v="7"/>
    <x v="0"/>
  </r>
  <r>
    <x v="1"/>
    <x v="21"/>
    <x v="287"/>
    <x v="1"/>
    <x v="820"/>
    <x v="1"/>
    <x v="0"/>
    <n v="1.2093792979056528"/>
    <n v="1.6996450417612943"/>
    <x v="1"/>
    <x v="1"/>
    <x v="3"/>
    <x v="0"/>
  </r>
  <r>
    <x v="1"/>
    <x v="22"/>
    <x v="59"/>
    <x v="0"/>
    <x v="127"/>
    <x v="0"/>
    <x v="0"/>
    <n v="0.64491587794661431"/>
    <n v="0.34090320967039894"/>
    <x v="1"/>
    <x v="1"/>
    <x v="4"/>
    <x v="0"/>
  </r>
  <r>
    <x v="1"/>
    <x v="22"/>
    <x v="60"/>
    <x v="3"/>
    <x v="128"/>
    <x v="0"/>
    <x v="0"/>
    <n v="0.51658587202473383"/>
    <n v="0.4144861569610917"/>
    <x v="1"/>
    <x v="1"/>
    <x v="4"/>
    <x v="0"/>
  </r>
  <r>
    <x v="1"/>
    <x v="23"/>
    <x v="61"/>
    <x v="0"/>
    <x v="129"/>
    <x v="2"/>
    <x v="0"/>
    <n v="34.242450755292872"/>
    <n v="38.571748113690333"/>
    <x v="1"/>
    <x v="1"/>
    <x v="3"/>
    <x v="0"/>
  </r>
  <r>
    <x v="1"/>
    <x v="23"/>
    <x v="61"/>
    <x v="0"/>
    <x v="130"/>
    <x v="0"/>
    <x v="0"/>
    <n v="147.59028779740441"/>
    <n v="125.31515909805601"/>
    <x v="1"/>
    <x v="1"/>
    <x v="4"/>
    <x v="0"/>
  </r>
  <r>
    <x v="1"/>
    <x v="23"/>
    <x v="62"/>
    <x v="3"/>
    <x v="131"/>
    <x v="0"/>
    <x v="0"/>
    <n v="253.8647835050744"/>
    <n v="217.84168319485408"/>
    <x v="1"/>
    <x v="1"/>
    <x v="4"/>
    <x v="0"/>
  </r>
  <r>
    <x v="1"/>
    <x v="24"/>
    <x v="27"/>
    <x v="0"/>
    <x v="132"/>
    <x v="1"/>
    <x v="0"/>
    <n v="34.992148036446146"/>
    <n v="40.827665031731499"/>
    <x v="1"/>
    <x v="1"/>
    <x v="3"/>
    <x v="0"/>
  </r>
  <r>
    <x v="1"/>
    <x v="25"/>
    <x v="13"/>
    <x v="2"/>
    <x v="133"/>
    <x v="1"/>
    <x v="0"/>
    <n v="19.917193663857262"/>
    <n v="32.677225008307104"/>
    <x v="1"/>
    <x v="1"/>
    <x v="3"/>
    <x v="0"/>
  </r>
  <r>
    <x v="1"/>
    <x v="25"/>
    <x v="13"/>
    <x v="2"/>
    <x v="134"/>
    <x v="1"/>
    <x v="4"/>
    <n v="0.52136143961730774"/>
    <n v="0.84306641427549989"/>
    <x v="1"/>
    <x v="1"/>
    <x v="3"/>
    <x v="1"/>
  </r>
  <r>
    <x v="1"/>
    <x v="25"/>
    <x v="13"/>
    <x v="2"/>
    <x v="135"/>
    <x v="2"/>
    <x v="0"/>
    <n v="9.6603761777846291"/>
    <n v="16.969878455581135"/>
    <x v="1"/>
    <x v="1"/>
    <x v="3"/>
    <x v="0"/>
  </r>
  <r>
    <x v="1"/>
    <x v="229"/>
    <x v="55"/>
    <x v="3"/>
    <x v="802"/>
    <x v="0"/>
    <x v="0"/>
    <n v="123.11681065577805"/>
    <n v="112.04284497525597"/>
    <x v="1"/>
    <x v="1"/>
    <x v="4"/>
    <x v="0"/>
  </r>
  <r>
    <x v="1"/>
    <x v="26"/>
    <x v="63"/>
    <x v="0"/>
    <x v="136"/>
    <x v="0"/>
    <x v="0"/>
    <n v="51.264718285576024"/>
    <n v="42.551110475033489"/>
    <x v="1"/>
    <x v="1"/>
    <x v="4"/>
    <x v="0"/>
  </r>
  <r>
    <x v="1"/>
    <x v="27"/>
    <x v="27"/>
    <x v="1"/>
    <x v="137"/>
    <x v="1"/>
    <x v="0"/>
    <n v="3.6338261078712177"/>
    <n v="5.5759750298381849"/>
    <x v="1"/>
    <x v="1"/>
    <x v="7"/>
    <x v="0"/>
  </r>
  <r>
    <x v="1"/>
    <x v="28"/>
    <x v="64"/>
    <x v="3"/>
    <x v="138"/>
    <x v="0"/>
    <x v="0"/>
    <n v="31.083697227227066"/>
    <n v="28.119407550119217"/>
    <x v="1"/>
    <x v="1"/>
    <x v="4"/>
    <x v="0"/>
  </r>
  <r>
    <x v="1"/>
    <x v="29"/>
    <x v="65"/>
    <x v="0"/>
    <x v="140"/>
    <x v="0"/>
    <x v="0"/>
    <n v="39.739223736765986"/>
    <n v="35.709612343275552"/>
    <x v="1"/>
    <x v="1"/>
    <x v="4"/>
    <x v="0"/>
  </r>
  <r>
    <x v="2"/>
    <x v="30"/>
    <x v="2"/>
    <x v="0"/>
    <x v="769"/>
    <x v="1"/>
    <x v="0"/>
    <n v="1.2154202135166625"/>
    <n v="1.3719043396210209"/>
    <x v="1"/>
    <x v="1"/>
    <x v="3"/>
    <x v="0"/>
  </r>
  <r>
    <x v="2"/>
    <x v="30"/>
    <x v="27"/>
    <x v="1"/>
    <x v="141"/>
    <x v="1"/>
    <x v="0"/>
    <n v="9.8927477429763879"/>
    <n v="14.062149256746734"/>
    <x v="1"/>
    <x v="1"/>
    <x v="3"/>
    <x v="0"/>
  </r>
  <r>
    <x v="2"/>
    <x v="30"/>
    <x v="66"/>
    <x v="2"/>
    <x v="142"/>
    <x v="1"/>
    <x v="0"/>
    <n v="0.30916414200759257"/>
    <n v="0.5721908588743021"/>
    <x v="1"/>
    <x v="1"/>
    <x v="3"/>
    <x v="0"/>
  </r>
  <r>
    <x v="2"/>
    <x v="30"/>
    <x v="43"/>
    <x v="3"/>
    <x v="725"/>
    <x v="1"/>
    <x v="0"/>
    <n v="5.396771455660683E-2"/>
    <n v="9.921860939901532E-2"/>
    <x v="1"/>
    <x v="1"/>
    <x v="3"/>
    <x v="0"/>
  </r>
  <r>
    <x v="2"/>
    <x v="31"/>
    <x v="13"/>
    <x v="3"/>
    <x v="143"/>
    <x v="0"/>
    <x v="0"/>
    <n v="29.077611348446528"/>
    <n v="27.269214483620502"/>
    <x v="1"/>
    <x v="1"/>
    <x v="4"/>
    <x v="0"/>
  </r>
  <r>
    <x v="2"/>
    <x v="31"/>
    <x v="28"/>
    <x v="3"/>
    <x v="821"/>
    <x v="0"/>
    <x v="0"/>
    <n v="0.98070412651726246"/>
    <n v="0.80001398609128582"/>
    <x v="1"/>
    <x v="1"/>
    <x v="4"/>
    <x v="0"/>
  </r>
  <r>
    <x v="2"/>
    <x v="32"/>
    <x v="67"/>
    <x v="2"/>
    <x v="144"/>
    <x v="1"/>
    <x v="0"/>
    <n v="33.664877158967272"/>
    <n v="34.967570767345599"/>
    <x v="1"/>
    <x v="1"/>
    <x v="3"/>
    <x v="0"/>
  </r>
  <r>
    <x v="2"/>
    <x v="32"/>
    <x v="67"/>
    <x v="2"/>
    <x v="145"/>
    <x v="2"/>
    <x v="0"/>
    <n v="30.723705641315835"/>
    <n v="45.004319642329982"/>
    <x v="1"/>
    <x v="1"/>
    <x v="3"/>
    <x v="0"/>
  </r>
  <r>
    <x v="2"/>
    <x v="32"/>
    <x v="11"/>
    <x v="2"/>
    <x v="148"/>
    <x v="1"/>
    <x v="0"/>
    <n v="6.1826203301119174"/>
    <n v="10.385974346215733"/>
    <x v="1"/>
    <x v="1"/>
    <x v="3"/>
    <x v="0"/>
  </r>
  <r>
    <x v="2"/>
    <x v="32"/>
    <x v="214"/>
    <x v="2"/>
    <x v="568"/>
    <x v="2"/>
    <x v="0"/>
    <n v="6.5139781053664967"/>
    <n v="10.338193876732753"/>
    <x v="1"/>
    <x v="1"/>
    <x v="3"/>
    <x v="0"/>
  </r>
  <r>
    <x v="2"/>
    <x v="32"/>
    <x v="69"/>
    <x v="3"/>
    <x v="149"/>
    <x v="1"/>
    <x v="0"/>
    <n v="20.716014794671004"/>
    <n v="33.081718658169827"/>
    <x v="1"/>
    <x v="1"/>
    <x v="3"/>
    <x v="0"/>
  </r>
  <r>
    <x v="2"/>
    <x v="32"/>
    <x v="70"/>
    <x v="1"/>
    <x v="150"/>
    <x v="1"/>
    <x v="0"/>
    <n v="98.921459834042253"/>
    <n v="121.4169816340801"/>
    <x v="1"/>
    <x v="1"/>
    <x v="3"/>
    <x v="0"/>
  </r>
  <r>
    <x v="2"/>
    <x v="32"/>
    <x v="70"/>
    <x v="1"/>
    <x v="151"/>
    <x v="1"/>
    <x v="1"/>
    <n v="7.5072396435353053"/>
    <n v="8.0996502556417571"/>
    <x v="1"/>
    <x v="1"/>
    <x v="3"/>
    <x v="1"/>
  </r>
  <r>
    <x v="2"/>
    <x v="32"/>
    <x v="70"/>
    <x v="1"/>
    <x v="152"/>
    <x v="2"/>
    <x v="0"/>
    <n v="90.240933842919489"/>
    <n v="113.59537888256015"/>
    <x v="1"/>
    <x v="1"/>
    <x v="3"/>
    <x v="0"/>
  </r>
  <r>
    <x v="2"/>
    <x v="32"/>
    <x v="70"/>
    <x v="1"/>
    <x v="154"/>
    <x v="0"/>
    <x v="0"/>
    <n v="77.02141712720308"/>
    <n v="71.721066044736887"/>
    <x v="1"/>
    <x v="1"/>
    <x v="0"/>
    <x v="0"/>
  </r>
  <r>
    <x v="2"/>
    <x v="32"/>
    <x v="71"/>
    <x v="2"/>
    <x v="155"/>
    <x v="2"/>
    <x v="0"/>
    <n v="15.838029686660141"/>
    <n v="23.947596748308598"/>
    <x v="1"/>
    <x v="1"/>
    <x v="3"/>
    <x v="0"/>
  </r>
  <r>
    <x v="2"/>
    <x v="32"/>
    <x v="13"/>
    <x v="1"/>
    <x v="156"/>
    <x v="1"/>
    <x v="0"/>
    <n v="82.889498906382485"/>
    <n v="102.31142697619954"/>
    <x v="1"/>
    <x v="1"/>
    <x v="3"/>
    <x v="0"/>
  </r>
  <r>
    <x v="2"/>
    <x v="32"/>
    <x v="13"/>
    <x v="1"/>
    <x v="157"/>
    <x v="2"/>
    <x v="0"/>
    <n v="101.28333230080437"/>
    <n v="122.10553601853064"/>
    <x v="1"/>
    <x v="1"/>
    <x v="3"/>
    <x v="0"/>
  </r>
  <r>
    <x v="2"/>
    <x v="32"/>
    <x v="13"/>
    <x v="1"/>
    <x v="158"/>
    <x v="2"/>
    <x v="1"/>
    <n v="3.3111081669304006"/>
    <n v="4.0778199240747774"/>
    <x v="1"/>
    <x v="1"/>
    <x v="3"/>
    <x v="1"/>
  </r>
  <r>
    <x v="2"/>
    <x v="32"/>
    <x v="13"/>
    <x v="1"/>
    <x v="159"/>
    <x v="0"/>
    <x v="0"/>
    <n v="69.889103854016383"/>
    <n v="64.886434934205042"/>
    <x v="1"/>
    <x v="1"/>
    <x v="0"/>
    <x v="0"/>
  </r>
  <r>
    <x v="2"/>
    <x v="32"/>
    <x v="191"/>
    <x v="1"/>
    <x v="709"/>
    <x v="2"/>
    <x v="0"/>
    <n v="8.1961257907213439E-2"/>
    <n v="0.14242677181799948"/>
    <x v="1"/>
    <x v="1"/>
    <x v="5"/>
    <x v="0"/>
  </r>
  <r>
    <x v="2"/>
    <x v="32"/>
    <x v="191"/>
    <x v="1"/>
    <x v="709"/>
    <x v="2"/>
    <x v="0"/>
    <n v="2.465191089579773E-2"/>
    <n v="3.73604990676695E-2"/>
    <x v="1"/>
    <x v="1"/>
    <x v="5"/>
    <x v="0"/>
  </r>
  <r>
    <x v="2"/>
    <x v="32"/>
    <x v="72"/>
    <x v="2"/>
    <x v="160"/>
    <x v="2"/>
    <x v="0"/>
    <n v="2.860110828712239"/>
    <n v="3.6789004820883164"/>
    <x v="1"/>
    <x v="1"/>
    <x v="3"/>
    <x v="0"/>
  </r>
  <r>
    <x v="2"/>
    <x v="32"/>
    <x v="18"/>
    <x v="0"/>
    <x v="162"/>
    <x v="1"/>
    <x v="0"/>
    <n v="11.435229334047339"/>
    <n v="11.901860518117161"/>
    <x v="1"/>
    <x v="1"/>
    <x v="3"/>
    <x v="0"/>
  </r>
  <r>
    <x v="2"/>
    <x v="33"/>
    <x v="215"/>
    <x v="3"/>
    <x v="569"/>
    <x v="0"/>
    <x v="0"/>
    <n v="2.1884427678749243E-3"/>
    <n v="1.9552673685020341E-3"/>
    <x v="1"/>
    <x v="1"/>
    <x v="4"/>
    <x v="0"/>
  </r>
  <r>
    <x v="2"/>
    <x v="33"/>
    <x v="55"/>
    <x v="3"/>
    <x v="166"/>
    <x v="0"/>
    <x v="0"/>
    <n v="1.9744795827767139E-3"/>
    <n v="1.1920240974590715E-3"/>
    <x v="1"/>
    <x v="1"/>
    <x v="4"/>
    <x v="0"/>
  </r>
  <r>
    <x v="2"/>
    <x v="33"/>
    <x v="75"/>
    <x v="0"/>
    <x v="167"/>
    <x v="1"/>
    <x v="0"/>
    <n v="9.0485566387104175"/>
    <n v="12.219372344774623"/>
    <x v="1"/>
    <x v="1"/>
    <x v="3"/>
    <x v="0"/>
  </r>
  <r>
    <x v="2"/>
    <x v="33"/>
    <x v="18"/>
    <x v="0"/>
    <x v="169"/>
    <x v="1"/>
    <x v="0"/>
    <n v="79.081590558585205"/>
    <n v="85.092645276627366"/>
    <x v="1"/>
    <x v="1"/>
    <x v="3"/>
    <x v="0"/>
  </r>
  <r>
    <x v="2"/>
    <x v="33"/>
    <x v="18"/>
    <x v="0"/>
    <x v="172"/>
    <x v="0"/>
    <x v="0"/>
    <n v="177.36410941938786"/>
    <n v="146.68058698330421"/>
    <x v="1"/>
    <x v="1"/>
    <x v="8"/>
    <x v="0"/>
  </r>
  <r>
    <x v="2"/>
    <x v="33"/>
    <x v="79"/>
    <x v="3"/>
    <x v="796"/>
    <x v="0"/>
    <x v="0"/>
    <n v="15.50058216868578"/>
    <n v="13.010587791063104"/>
    <x v="1"/>
    <x v="1"/>
    <x v="0"/>
    <x v="0"/>
  </r>
  <r>
    <x v="2"/>
    <x v="33"/>
    <x v="79"/>
    <x v="3"/>
    <x v="184"/>
    <x v="0"/>
    <x v="0"/>
    <n v="318.79550890565025"/>
    <n v="271.96060630865179"/>
    <x v="1"/>
    <x v="1"/>
    <x v="4"/>
    <x v="0"/>
  </r>
  <r>
    <x v="2"/>
    <x v="33"/>
    <x v="76"/>
    <x v="0"/>
    <x v="173"/>
    <x v="1"/>
    <x v="0"/>
    <n v="37.244908235893888"/>
    <n v="46.926255877795583"/>
    <x v="1"/>
    <x v="1"/>
    <x v="3"/>
    <x v="0"/>
  </r>
  <r>
    <x v="2"/>
    <x v="33"/>
    <x v="76"/>
    <x v="0"/>
    <x v="174"/>
    <x v="2"/>
    <x v="0"/>
    <n v="17.81335139247269"/>
    <n v="23.422416147737213"/>
    <x v="1"/>
    <x v="1"/>
    <x v="3"/>
    <x v="0"/>
  </r>
  <r>
    <x v="2"/>
    <x v="33"/>
    <x v="76"/>
    <x v="0"/>
    <x v="175"/>
    <x v="0"/>
    <x v="0"/>
    <n v="78.51196687543397"/>
    <n v="68.437200191081274"/>
    <x v="1"/>
    <x v="1"/>
    <x v="4"/>
    <x v="0"/>
  </r>
  <r>
    <x v="2"/>
    <x v="33"/>
    <x v="76"/>
    <x v="0"/>
    <x v="822"/>
    <x v="0"/>
    <x v="0"/>
    <n v="3.9782033952083626"/>
    <n v="3.809926388590926"/>
    <x v="1"/>
    <x v="1"/>
    <x v="8"/>
    <x v="0"/>
  </r>
  <r>
    <x v="2"/>
    <x v="33"/>
    <x v="28"/>
    <x v="0"/>
    <x v="177"/>
    <x v="1"/>
    <x v="0"/>
    <n v="28.130624685745328"/>
    <n v="36.328250429177537"/>
    <x v="1"/>
    <x v="1"/>
    <x v="3"/>
    <x v="0"/>
  </r>
  <r>
    <x v="2"/>
    <x v="33"/>
    <x v="28"/>
    <x v="0"/>
    <x v="178"/>
    <x v="2"/>
    <x v="0"/>
    <n v="20.673661946365581"/>
    <n v="28.539113604715592"/>
    <x v="1"/>
    <x v="1"/>
    <x v="3"/>
    <x v="0"/>
  </r>
  <r>
    <x v="2"/>
    <x v="33"/>
    <x v="28"/>
    <x v="0"/>
    <x v="179"/>
    <x v="0"/>
    <x v="0"/>
    <n v="152.22588081910959"/>
    <n v="137.88452182697813"/>
    <x v="1"/>
    <x v="1"/>
    <x v="4"/>
    <x v="0"/>
  </r>
  <r>
    <x v="2"/>
    <x v="34"/>
    <x v="77"/>
    <x v="2"/>
    <x v="180"/>
    <x v="1"/>
    <x v="0"/>
    <n v="1.0517623384114109E-2"/>
    <n v="2.0708165570308971E-2"/>
    <x v="1"/>
    <x v="1"/>
    <x v="3"/>
    <x v="0"/>
  </r>
  <r>
    <x v="2"/>
    <x v="236"/>
    <x v="285"/>
    <x v="3"/>
    <x v="812"/>
    <x v="0"/>
    <x v="0"/>
    <n v="0.23217871176652455"/>
    <n v="0.11868469406707065"/>
    <x v="1"/>
    <x v="1"/>
    <x v="0"/>
    <x v="0"/>
  </r>
  <r>
    <x v="3"/>
    <x v="37"/>
    <x v="55"/>
    <x v="4"/>
    <x v="185"/>
    <x v="2"/>
    <x v="0"/>
    <n v="11.9466570585999"/>
    <n v="22.561651183773485"/>
    <x v="1"/>
    <x v="1"/>
    <x v="3"/>
    <x v="0"/>
  </r>
  <r>
    <x v="3"/>
    <x v="37"/>
    <x v="75"/>
    <x v="4"/>
    <x v="186"/>
    <x v="2"/>
    <x v="0"/>
    <n v="20.466578456067761"/>
    <n v="42.785194307085412"/>
    <x v="1"/>
    <x v="1"/>
    <x v="3"/>
    <x v="0"/>
  </r>
  <r>
    <x v="3"/>
    <x v="37"/>
    <x v="76"/>
    <x v="4"/>
    <x v="187"/>
    <x v="2"/>
    <x v="0"/>
    <n v="114.49989754908255"/>
    <n v="191.91826336722613"/>
    <x v="1"/>
    <x v="1"/>
    <x v="3"/>
    <x v="0"/>
  </r>
  <r>
    <x v="3"/>
    <x v="37"/>
    <x v="76"/>
    <x v="4"/>
    <x v="188"/>
    <x v="2"/>
    <x v="1"/>
    <n v="1.0848664017083562"/>
    <n v="2.1394492999043933"/>
    <x v="1"/>
    <x v="1"/>
    <x v="3"/>
    <x v="1"/>
  </r>
  <r>
    <x v="3"/>
    <x v="37"/>
    <x v="249"/>
    <x v="4"/>
    <x v="726"/>
    <x v="2"/>
    <x v="0"/>
    <n v="12.871908425263802"/>
    <n v="19.74447202446455"/>
    <x v="1"/>
    <x v="1"/>
    <x v="3"/>
    <x v="0"/>
  </r>
  <r>
    <x v="3"/>
    <x v="37"/>
    <x v="80"/>
    <x v="4"/>
    <x v="189"/>
    <x v="2"/>
    <x v="0"/>
    <n v="92.778182968764057"/>
    <n v="199.58524873036518"/>
    <x v="1"/>
    <x v="1"/>
    <x v="3"/>
    <x v="0"/>
  </r>
  <r>
    <x v="3"/>
    <x v="37"/>
    <x v="80"/>
    <x v="4"/>
    <x v="190"/>
    <x v="2"/>
    <x v="1"/>
    <n v="0.99968826561279656"/>
    <n v="2.5013719441199802"/>
    <x v="1"/>
    <x v="1"/>
    <x v="3"/>
    <x v="1"/>
  </r>
  <r>
    <x v="4"/>
    <x v="38"/>
    <x v="13"/>
    <x v="4"/>
    <x v="192"/>
    <x v="2"/>
    <x v="0"/>
    <n v="40.874956317853751"/>
    <n v="84.523098736061939"/>
    <x v="1"/>
    <x v="1"/>
    <x v="3"/>
    <x v="0"/>
  </r>
  <r>
    <x v="4"/>
    <x v="38"/>
    <x v="13"/>
    <x v="4"/>
    <x v="193"/>
    <x v="2"/>
    <x v="1"/>
    <n v="2.1931731357065987"/>
    <n v="4.8851169821618452"/>
    <x v="1"/>
    <x v="1"/>
    <x v="3"/>
    <x v="1"/>
  </r>
  <r>
    <x v="4"/>
    <x v="38"/>
    <x v="13"/>
    <x v="4"/>
    <x v="194"/>
    <x v="0"/>
    <x v="0"/>
    <n v="4.2821396723057035"/>
    <n v="7.7820828434159299"/>
    <x v="1"/>
    <x v="1"/>
    <x v="0"/>
    <x v="0"/>
  </r>
  <r>
    <x v="4"/>
    <x v="38"/>
    <x v="13"/>
    <x v="4"/>
    <x v="195"/>
    <x v="0"/>
    <x v="0"/>
    <n v="38.112348610860742"/>
    <n v="73.904687395218986"/>
    <x v="1"/>
    <x v="1"/>
    <x v="2"/>
    <x v="0"/>
  </r>
  <r>
    <x v="4"/>
    <x v="38"/>
    <x v="55"/>
    <x v="4"/>
    <x v="570"/>
    <x v="2"/>
    <x v="0"/>
    <n v="3.7336385990485526"/>
    <n v="8.2192183608614204"/>
    <x v="1"/>
    <x v="1"/>
    <x v="3"/>
    <x v="0"/>
  </r>
  <r>
    <x v="4"/>
    <x v="38"/>
    <x v="27"/>
    <x v="4"/>
    <x v="196"/>
    <x v="2"/>
    <x v="0"/>
    <n v="0.79997182930174537"/>
    <n v="1.7966486751436288"/>
    <x v="1"/>
    <x v="1"/>
    <x v="3"/>
    <x v="0"/>
  </r>
  <r>
    <x v="4"/>
    <x v="38"/>
    <x v="76"/>
    <x v="4"/>
    <x v="197"/>
    <x v="2"/>
    <x v="0"/>
    <n v="22.459132681295316"/>
    <n v="35.986388924557488"/>
    <x v="1"/>
    <x v="1"/>
    <x v="3"/>
    <x v="0"/>
  </r>
  <r>
    <x v="4"/>
    <x v="38"/>
    <x v="76"/>
    <x v="4"/>
    <x v="198"/>
    <x v="0"/>
    <x v="0"/>
    <n v="10.684170757073908"/>
    <n v="17.453544461314273"/>
    <x v="1"/>
    <x v="1"/>
    <x v="2"/>
    <x v="0"/>
  </r>
  <r>
    <x v="4"/>
    <x v="38"/>
    <x v="82"/>
    <x v="4"/>
    <x v="199"/>
    <x v="2"/>
    <x v="0"/>
    <n v="12.925973587741881"/>
    <n v="30.50397731480076"/>
    <x v="1"/>
    <x v="1"/>
    <x v="3"/>
    <x v="0"/>
  </r>
  <r>
    <x v="4"/>
    <x v="38"/>
    <x v="82"/>
    <x v="4"/>
    <x v="200"/>
    <x v="0"/>
    <x v="0"/>
    <n v="5.0989473455764571"/>
    <n v="8.5177479436968575"/>
    <x v="1"/>
    <x v="1"/>
    <x v="0"/>
    <x v="0"/>
  </r>
  <r>
    <x v="4"/>
    <x v="38"/>
    <x v="82"/>
    <x v="4"/>
    <x v="201"/>
    <x v="0"/>
    <x v="0"/>
    <n v="13.32831524353016"/>
    <n v="26.146118891812339"/>
    <x v="1"/>
    <x v="1"/>
    <x v="2"/>
    <x v="0"/>
  </r>
  <r>
    <x v="5"/>
    <x v="39"/>
    <x v="82"/>
    <x v="4"/>
    <x v="202"/>
    <x v="2"/>
    <x v="0"/>
    <n v="1.5843637294541006"/>
    <n v="3.420496412777573"/>
    <x v="1"/>
    <x v="1"/>
    <x v="3"/>
    <x v="0"/>
  </r>
  <r>
    <x v="5"/>
    <x v="40"/>
    <x v="83"/>
    <x v="4"/>
    <x v="203"/>
    <x v="2"/>
    <x v="0"/>
    <n v="8.3261435443423307E-2"/>
    <n v="0.20359292575420937"/>
    <x v="1"/>
    <x v="1"/>
    <x v="5"/>
    <x v="0"/>
  </r>
  <r>
    <x v="5"/>
    <x v="40"/>
    <x v="83"/>
    <x v="4"/>
    <x v="204"/>
    <x v="2"/>
    <x v="0"/>
    <n v="7.7708817739994149"/>
    <n v="13.283399891542235"/>
    <x v="1"/>
    <x v="1"/>
    <x v="3"/>
    <x v="0"/>
  </r>
  <r>
    <x v="5"/>
    <x v="40"/>
    <x v="84"/>
    <x v="4"/>
    <x v="205"/>
    <x v="2"/>
    <x v="0"/>
    <n v="3.476735774944606"/>
    <n v="6.1663484878305539"/>
    <x v="1"/>
    <x v="1"/>
    <x v="3"/>
    <x v="0"/>
  </r>
  <r>
    <x v="5"/>
    <x v="40"/>
    <x v="84"/>
    <x v="4"/>
    <x v="206"/>
    <x v="0"/>
    <x v="0"/>
    <n v="51.54823404365824"/>
    <n v="51.581041278725102"/>
    <x v="1"/>
    <x v="1"/>
    <x v="4"/>
    <x v="0"/>
  </r>
  <r>
    <x v="5"/>
    <x v="40"/>
    <x v="85"/>
    <x v="4"/>
    <x v="207"/>
    <x v="2"/>
    <x v="0"/>
    <n v="31.614309888274111"/>
    <n v="68.580855760876034"/>
    <x v="1"/>
    <x v="1"/>
    <x v="3"/>
    <x v="0"/>
  </r>
  <r>
    <x v="5"/>
    <x v="40"/>
    <x v="85"/>
    <x v="4"/>
    <x v="641"/>
    <x v="2"/>
    <x v="6"/>
    <n v="1.3713172768419903E-2"/>
    <n v="3.4888251883786213E-2"/>
    <x v="1"/>
    <x v="1"/>
    <x v="3"/>
    <x v="1"/>
  </r>
  <r>
    <x v="5"/>
    <x v="40"/>
    <x v="76"/>
    <x v="4"/>
    <x v="208"/>
    <x v="2"/>
    <x v="0"/>
    <n v="29.399272749515593"/>
    <n v="48.399293174804725"/>
    <x v="1"/>
    <x v="1"/>
    <x v="3"/>
    <x v="0"/>
  </r>
  <r>
    <x v="5"/>
    <x v="40"/>
    <x v="76"/>
    <x v="4"/>
    <x v="209"/>
    <x v="0"/>
    <x v="0"/>
    <n v="14.781655702068262"/>
    <n v="13.876062766253348"/>
    <x v="1"/>
    <x v="1"/>
    <x v="0"/>
    <x v="0"/>
  </r>
  <r>
    <x v="5"/>
    <x v="40"/>
    <x v="76"/>
    <x v="4"/>
    <x v="210"/>
    <x v="0"/>
    <x v="0"/>
    <n v="10.926189223389418"/>
    <n v="11.653504548130762"/>
    <x v="1"/>
    <x v="1"/>
    <x v="4"/>
    <x v="0"/>
  </r>
  <r>
    <x v="6"/>
    <x v="41"/>
    <x v="13"/>
    <x v="4"/>
    <x v="211"/>
    <x v="2"/>
    <x v="0"/>
    <n v="25.917264767022601"/>
    <n v="71.170513021450375"/>
    <x v="1"/>
    <x v="1"/>
    <x v="3"/>
    <x v="0"/>
  </r>
  <r>
    <x v="6"/>
    <x v="41"/>
    <x v="82"/>
    <x v="4"/>
    <x v="212"/>
    <x v="2"/>
    <x v="0"/>
    <n v="4.6172633854157041"/>
    <n v="12.566250203124037"/>
    <x v="1"/>
    <x v="1"/>
    <x v="3"/>
    <x v="0"/>
  </r>
  <r>
    <x v="6"/>
    <x v="42"/>
    <x v="86"/>
    <x v="4"/>
    <x v="213"/>
    <x v="2"/>
    <x v="0"/>
    <n v="1.2194101150623198"/>
    <n v="3.006589214965115"/>
    <x v="1"/>
    <x v="1"/>
    <x v="3"/>
    <x v="0"/>
  </r>
  <r>
    <x v="7"/>
    <x v="43"/>
    <x v="82"/>
    <x v="4"/>
    <x v="215"/>
    <x v="2"/>
    <x v="0"/>
    <n v="3.7107344811467207"/>
    <n v="10.572202155634518"/>
    <x v="1"/>
    <x v="1"/>
    <x v="3"/>
    <x v="0"/>
  </r>
  <r>
    <x v="7"/>
    <x v="43"/>
    <x v="88"/>
    <x v="4"/>
    <x v="216"/>
    <x v="2"/>
    <x v="0"/>
    <n v="35.77989364492749"/>
    <n v="93.971853752914527"/>
    <x v="1"/>
    <x v="1"/>
    <x v="3"/>
    <x v="0"/>
  </r>
  <r>
    <x v="7"/>
    <x v="43"/>
    <x v="88"/>
    <x v="4"/>
    <x v="217"/>
    <x v="2"/>
    <x v="1"/>
    <n v="0.3608490823459522"/>
    <n v="1.1017796161362279"/>
    <x v="1"/>
    <x v="1"/>
    <x v="3"/>
    <x v="1"/>
  </r>
  <r>
    <x v="8"/>
    <x v="44"/>
    <x v="89"/>
    <x v="4"/>
    <x v="218"/>
    <x v="0"/>
    <x v="0"/>
    <n v="3.3185113197738874"/>
    <n v="4.3292829326404991"/>
    <x v="1"/>
    <x v="1"/>
    <x v="2"/>
    <x v="0"/>
  </r>
  <r>
    <x v="8"/>
    <x v="44"/>
    <x v="89"/>
    <x v="4"/>
    <x v="219"/>
    <x v="0"/>
    <x v="0"/>
    <n v="8.1470347569956516"/>
    <n v="9.9653932033168662"/>
    <x v="1"/>
    <x v="1"/>
    <x v="4"/>
    <x v="0"/>
  </r>
  <r>
    <x v="8"/>
    <x v="44"/>
    <x v="82"/>
    <x v="4"/>
    <x v="220"/>
    <x v="0"/>
    <x v="0"/>
    <n v="1.7871970158119179"/>
    <n v="2.4387853552888048"/>
    <x v="1"/>
    <x v="1"/>
    <x v="2"/>
    <x v="0"/>
  </r>
  <r>
    <x v="8"/>
    <x v="44"/>
    <x v="82"/>
    <x v="4"/>
    <x v="221"/>
    <x v="0"/>
    <x v="0"/>
    <n v="3.025147375880596"/>
    <n v="3.8106701990865037"/>
    <x v="1"/>
    <x v="1"/>
    <x v="4"/>
    <x v="0"/>
  </r>
  <r>
    <x v="9"/>
    <x v="45"/>
    <x v="90"/>
    <x v="4"/>
    <x v="222"/>
    <x v="2"/>
    <x v="0"/>
    <n v="0.26836166588166877"/>
    <n v="0.67324084213556945"/>
    <x v="1"/>
    <x v="1"/>
    <x v="2"/>
    <x v="0"/>
  </r>
  <r>
    <x v="9"/>
    <x v="45"/>
    <x v="91"/>
    <x v="4"/>
    <x v="223"/>
    <x v="2"/>
    <x v="0"/>
    <n v="1.2739619675934368"/>
    <n v="3.4909345847192652"/>
    <x v="1"/>
    <x v="1"/>
    <x v="3"/>
    <x v="0"/>
  </r>
  <r>
    <x v="9"/>
    <x v="45"/>
    <x v="92"/>
    <x v="4"/>
    <x v="224"/>
    <x v="2"/>
    <x v="0"/>
    <n v="0.50536632074111698"/>
    <n v="0.95306991728368218"/>
    <x v="1"/>
    <x v="1"/>
    <x v="3"/>
    <x v="0"/>
  </r>
  <r>
    <x v="9"/>
    <x v="45"/>
    <x v="92"/>
    <x v="4"/>
    <x v="225"/>
    <x v="2"/>
    <x v="0"/>
    <n v="0.39864903657256501"/>
    <n v="0.9436213740582241"/>
    <x v="1"/>
    <x v="1"/>
    <x v="2"/>
    <x v="0"/>
  </r>
  <r>
    <x v="9"/>
    <x v="45"/>
    <x v="92"/>
    <x v="4"/>
    <x v="226"/>
    <x v="0"/>
    <x v="0"/>
    <n v="1.2853753550354434"/>
    <n v="2.3486374211053778"/>
    <x v="1"/>
    <x v="1"/>
    <x v="0"/>
    <x v="0"/>
  </r>
  <r>
    <x v="9"/>
    <x v="45"/>
    <x v="250"/>
    <x v="4"/>
    <x v="727"/>
    <x v="2"/>
    <x v="0"/>
    <n v="0.24144140753282678"/>
    <n v="0.91178106089797684"/>
    <x v="1"/>
    <x v="1"/>
    <x v="3"/>
    <x v="0"/>
  </r>
  <r>
    <x v="9"/>
    <x v="45"/>
    <x v="93"/>
    <x v="4"/>
    <x v="227"/>
    <x v="2"/>
    <x v="0"/>
    <n v="0.60504685134785074"/>
    <n v="2.295162373653103"/>
    <x v="1"/>
    <x v="1"/>
    <x v="3"/>
    <x v="0"/>
  </r>
  <r>
    <x v="9"/>
    <x v="45"/>
    <x v="93"/>
    <x v="4"/>
    <x v="228"/>
    <x v="2"/>
    <x v="0"/>
    <n v="8.4178687232046606E-2"/>
    <n v="0.28863122980350125"/>
    <x v="1"/>
    <x v="1"/>
    <x v="2"/>
    <x v="0"/>
  </r>
  <r>
    <x v="9"/>
    <x v="45"/>
    <x v="93"/>
    <x v="4"/>
    <x v="229"/>
    <x v="2"/>
    <x v="0"/>
    <n v="5.4951606412571651E-2"/>
    <n v="0.24804019842650821"/>
    <x v="1"/>
    <x v="1"/>
    <x v="4"/>
    <x v="0"/>
  </r>
  <r>
    <x v="9"/>
    <x v="46"/>
    <x v="94"/>
    <x v="4"/>
    <x v="230"/>
    <x v="2"/>
    <x v="0"/>
    <n v="0.64163253376586282"/>
    <n v="1.6735103532658022"/>
    <x v="1"/>
    <x v="1"/>
    <x v="3"/>
    <x v="0"/>
  </r>
  <r>
    <x v="9"/>
    <x v="46"/>
    <x v="13"/>
    <x v="4"/>
    <x v="231"/>
    <x v="2"/>
    <x v="0"/>
    <n v="0.4043121459125692"/>
    <n v="1.00316061246655"/>
    <x v="1"/>
    <x v="1"/>
    <x v="3"/>
    <x v="0"/>
  </r>
  <r>
    <x v="9"/>
    <x v="46"/>
    <x v="13"/>
    <x v="4"/>
    <x v="232"/>
    <x v="2"/>
    <x v="0"/>
    <n v="0.40821943097505325"/>
    <n v="0.95208711134629009"/>
    <x v="1"/>
    <x v="1"/>
    <x v="2"/>
    <x v="0"/>
  </r>
  <r>
    <x v="9"/>
    <x v="46"/>
    <x v="13"/>
    <x v="4"/>
    <x v="233"/>
    <x v="0"/>
    <x v="0"/>
    <n v="0.41958030584577433"/>
    <n v="0.76704576744633679"/>
    <x v="1"/>
    <x v="1"/>
    <x v="0"/>
    <x v="0"/>
  </r>
  <r>
    <x v="9"/>
    <x v="46"/>
    <x v="95"/>
    <x v="4"/>
    <x v="234"/>
    <x v="2"/>
    <x v="0"/>
    <n v="0.4196840832878006"/>
    <n v="0.83705360264151407"/>
    <x v="1"/>
    <x v="1"/>
    <x v="3"/>
    <x v="0"/>
  </r>
  <r>
    <x v="9"/>
    <x v="46"/>
    <x v="96"/>
    <x v="4"/>
    <x v="235"/>
    <x v="2"/>
    <x v="0"/>
    <n v="0.57578844924607187"/>
    <n v="1.4305926894917291"/>
    <x v="1"/>
    <x v="1"/>
    <x v="3"/>
    <x v="0"/>
  </r>
  <r>
    <x v="9"/>
    <x v="46"/>
    <x v="97"/>
    <x v="4"/>
    <x v="236"/>
    <x v="2"/>
    <x v="0"/>
    <n v="1.3842598976054155"/>
    <n v="2.6967861859177713"/>
    <x v="1"/>
    <x v="1"/>
    <x v="3"/>
    <x v="0"/>
  </r>
  <r>
    <x v="9"/>
    <x v="46"/>
    <x v="98"/>
    <x v="4"/>
    <x v="237"/>
    <x v="2"/>
    <x v="0"/>
    <n v="0.61359806225607227"/>
    <n v="1.5951829563188469"/>
    <x v="1"/>
    <x v="1"/>
    <x v="3"/>
    <x v="0"/>
  </r>
  <r>
    <x v="9"/>
    <x v="46"/>
    <x v="98"/>
    <x v="4"/>
    <x v="238"/>
    <x v="2"/>
    <x v="0"/>
    <n v="0.40878749745063792"/>
    <n v="1.0206754193790113"/>
    <x v="1"/>
    <x v="1"/>
    <x v="2"/>
    <x v="0"/>
  </r>
  <r>
    <x v="9"/>
    <x v="46"/>
    <x v="98"/>
    <x v="4"/>
    <x v="239"/>
    <x v="0"/>
    <x v="0"/>
    <n v="0.46975498759726914"/>
    <n v="0.89455073054552625"/>
    <x v="1"/>
    <x v="1"/>
    <x v="0"/>
    <x v="0"/>
  </r>
  <r>
    <x v="9"/>
    <x v="48"/>
    <x v="69"/>
    <x v="4"/>
    <x v="797"/>
    <x v="0"/>
    <x v="0"/>
    <n v="0.15957669680643757"/>
    <n v="0.20476963813421656"/>
    <x v="1"/>
    <x v="1"/>
    <x v="4"/>
    <x v="0"/>
  </r>
  <r>
    <x v="9"/>
    <x v="48"/>
    <x v="13"/>
    <x v="4"/>
    <x v="241"/>
    <x v="2"/>
    <x v="0"/>
    <n v="2.0652603222190202"/>
    <n v="4.2472513139006605"/>
    <x v="1"/>
    <x v="1"/>
    <x v="3"/>
    <x v="0"/>
  </r>
  <r>
    <x v="9"/>
    <x v="48"/>
    <x v="13"/>
    <x v="4"/>
    <x v="242"/>
    <x v="0"/>
    <x v="0"/>
    <n v="3.9132726014751493"/>
    <n v="4.9131617632107787"/>
    <x v="1"/>
    <x v="1"/>
    <x v="4"/>
    <x v="0"/>
  </r>
  <r>
    <x v="9"/>
    <x v="48"/>
    <x v="55"/>
    <x v="4"/>
    <x v="599"/>
    <x v="0"/>
    <x v="0"/>
    <n v="1.6705433289164076"/>
    <n v="2.0522391338874204"/>
    <x v="1"/>
    <x v="1"/>
    <x v="4"/>
    <x v="0"/>
  </r>
  <r>
    <x v="9"/>
    <x v="48"/>
    <x v="75"/>
    <x v="4"/>
    <x v="243"/>
    <x v="2"/>
    <x v="0"/>
    <n v="1.4209027629098994"/>
    <n v="2.4866360095239948"/>
    <x v="1"/>
    <x v="1"/>
    <x v="3"/>
    <x v="0"/>
  </r>
  <r>
    <x v="10"/>
    <x v="49"/>
    <x v="13"/>
    <x v="4"/>
    <x v="244"/>
    <x v="2"/>
    <x v="0"/>
    <n v="5.2827491235446491"/>
    <n v="7.8174173542523615"/>
    <x v="1"/>
    <x v="1"/>
    <x v="3"/>
    <x v="0"/>
  </r>
  <r>
    <x v="10"/>
    <x v="49"/>
    <x v="100"/>
    <x v="4"/>
    <x v="245"/>
    <x v="2"/>
    <x v="0"/>
    <n v="6.2140576380533039E-2"/>
    <n v="0.18099722622608339"/>
    <x v="1"/>
    <x v="1"/>
    <x v="2"/>
    <x v="0"/>
  </r>
  <r>
    <x v="10"/>
    <x v="49"/>
    <x v="100"/>
    <x v="4"/>
    <x v="246"/>
    <x v="2"/>
    <x v="0"/>
    <n v="3.0366657370732484"/>
    <n v="7.1869857361548775"/>
    <x v="1"/>
    <x v="1"/>
    <x v="4"/>
    <x v="0"/>
  </r>
  <r>
    <x v="10"/>
    <x v="49"/>
    <x v="100"/>
    <x v="4"/>
    <x v="729"/>
    <x v="0"/>
    <x v="0"/>
    <n v="1.3093415473508575E-2"/>
    <n v="2.3432498776421763E-2"/>
    <x v="1"/>
    <x v="1"/>
    <x v="2"/>
    <x v="0"/>
  </r>
  <r>
    <x v="10"/>
    <x v="49"/>
    <x v="13"/>
    <x v="4"/>
    <x v="247"/>
    <x v="0"/>
    <x v="0"/>
    <n v="0.79837596364933305"/>
    <n v="1.06276370344997"/>
    <x v="1"/>
    <x v="1"/>
    <x v="2"/>
    <x v="0"/>
  </r>
  <r>
    <x v="10"/>
    <x v="49"/>
    <x v="100"/>
    <x v="4"/>
    <x v="248"/>
    <x v="0"/>
    <x v="0"/>
    <n v="4.3697859242299772"/>
    <n v="7.0662900058898783"/>
    <x v="1"/>
    <x v="1"/>
    <x v="4"/>
    <x v="0"/>
  </r>
  <r>
    <x v="10"/>
    <x v="49"/>
    <x v="13"/>
    <x v="4"/>
    <x v="249"/>
    <x v="0"/>
    <x v="0"/>
    <n v="6.2259713810122532"/>
    <n v="6.4483140318592689"/>
    <x v="1"/>
    <x v="1"/>
    <x v="4"/>
    <x v="0"/>
  </r>
  <r>
    <x v="10"/>
    <x v="49"/>
    <x v="100"/>
    <x v="4"/>
    <x v="250"/>
    <x v="0"/>
    <x v="0"/>
    <n v="1.6730101597854876"/>
    <n v="2.6208094291016408"/>
    <x v="1"/>
    <x v="1"/>
    <x v="9"/>
    <x v="0"/>
  </r>
  <r>
    <x v="10"/>
    <x v="49"/>
    <x v="75"/>
    <x v="4"/>
    <x v="251"/>
    <x v="2"/>
    <x v="0"/>
    <n v="4.1608633410311784E-2"/>
    <n v="0.10882788424504877"/>
    <x v="1"/>
    <x v="1"/>
    <x v="4"/>
    <x v="0"/>
  </r>
  <r>
    <x v="10"/>
    <x v="49"/>
    <x v="76"/>
    <x v="4"/>
    <x v="252"/>
    <x v="2"/>
    <x v="0"/>
    <n v="4.6197487268371678"/>
    <n v="5.8735444895663651"/>
    <x v="1"/>
    <x v="1"/>
    <x v="3"/>
    <x v="0"/>
  </r>
  <r>
    <x v="10"/>
    <x v="49"/>
    <x v="76"/>
    <x v="4"/>
    <x v="253"/>
    <x v="0"/>
    <x v="0"/>
    <n v="1.9017302909096867"/>
    <n v="1.8533664424708316"/>
    <x v="1"/>
    <x v="1"/>
    <x v="2"/>
    <x v="0"/>
  </r>
  <r>
    <x v="10"/>
    <x v="49"/>
    <x v="29"/>
    <x v="4"/>
    <x v="254"/>
    <x v="0"/>
    <x v="0"/>
    <n v="0.21859147987799915"/>
    <n v="0.19190307206564483"/>
    <x v="1"/>
    <x v="1"/>
    <x v="4"/>
    <x v="0"/>
  </r>
  <r>
    <x v="10"/>
    <x v="49"/>
    <x v="82"/>
    <x v="4"/>
    <x v="255"/>
    <x v="2"/>
    <x v="0"/>
    <n v="1.1532884555746163"/>
    <n v="2.0800688033958932"/>
    <x v="1"/>
    <x v="1"/>
    <x v="3"/>
    <x v="0"/>
  </r>
  <r>
    <x v="10"/>
    <x v="49"/>
    <x v="82"/>
    <x v="4"/>
    <x v="256"/>
    <x v="2"/>
    <x v="0"/>
    <n v="4.6146770918704366E-2"/>
    <n v="0.14280051163698226"/>
    <x v="1"/>
    <x v="1"/>
    <x v="2"/>
    <x v="0"/>
  </r>
  <r>
    <x v="10"/>
    <x v="49"/>
    <x v="82"/>
    <x v="4"/>
    <x v="257"/>
    <x v="2"/>
    <x v="0"/>
    <n v="0.56183365819428266"/>
    <n v="1.6295722652961551"/>
    <x v="1"/>
    <x v="1"/>
    <x v="4"/>
    <x v="0"/>
  </r>
  <r>
    <x v="10"/>
    <x v="49"/>
    <x v="82"/>
    <x v="4"/>
    <x v="546"/>
    <x v="0"/>
    <x v="0"/>
    <n v="0.23338758129714079"/>
    <n v="0.40000755288768636"/>
    <x v="1"/>
    <x v="1"/>
    <x v="9"/>
    <x v="0"/>
  </r>
  <r>
    <x v="10"/>
    <x v="49"/>
    <x v="269"/>
    <x v="4"/>
    <x v="770"/>
    <x v="2"/>
    <x v="0"/>
    <n v="4.1505303053662242E-2"/>
    <n v="8.7953014753913039E-2"/>
    <x v="1"/>
    <x v="1"/>
    <x v="4"/>
    <x v="0"/>
  </r>
  <r>
    <x v="10"/>
    <x v="49"/>
    <x v="101"/>
    <x v="4"/>
    <x v="258"/>
    <x v="2"/>
    <x v="0"/>
    <n v="4.7501525117740126E-2"/>
    <n v="0.14134411710168499"/>
    <x v="1"/>
    <x v="1"/>
    <x v="4"/>
    <x v="0"/>
  </r>
  <r>
    <x v="10"/>
    <x v="50"/>
    <x v="13"/>
    <x v="4"/>
    <x v="259"/>
    <x v="0"/>
    <x v="0"/>
    <n v="2.7344580246235468"/>
    <n v="1.9369363308463863"/>
    <x v="1"/>
    <x v="1"/>
    <x v="4"/>
    <x v="0"/>
  </r>
  <r>
    <x v="11"/>
    <x v="51"/>
    <x v="102"/>
    <x v="4"/>
    <x v="260"/>
    <x v="0"/>
    <x v="0"/>
    <n v="0.34676666843792803"/>
    <n v="0.41341406913589041"/>
    <x v="1"/>
    <x v="1"/>
    <x v="4"/>
    <x v="0"/>
  </r>
  <r>
    <x v="11"/>
    <x v="52"/>
    <x v="102"/>
    <x v="4"/>
    <x v="261"/>
    <x v="2"/>
    <x v="0"/>
    <n v="4.9066548640006777"/>
    <n v="10.22838564633436"/>
    <x v="1"/>
    <x v="1"/>
    <x v="3"/>
    <x v="0"/>
  </r>
  <r>
    <x v="11"/>
    <x v="52"/>
    <x v="102"/>
    <x v="4"/>
    <x v="263"/>
    <x v="0"/>
    <x v="0"/>
    <n v="4.8557552192063671"/>
    <n v="4.9652035526049829"/>
    <x v="1"/>
    <x v="1"/>
    <x v="4"/>
    <x v="0"/>
  </r>
  <r>
    <x v="11"/>
    <x v="52"/>
    <x v="103"/>
    <x v="4"/>
    <x v="264"/>
    <x v="2"/>
    <x v="0"/>
    <n v="2.5183518624775574"/>
    <n v="5.4110481801227408"/>
    <x v="1"/>
    <x v="1"/>
    <x v="3"/>
    <x v="0"/>
  </r>
  <r>
    <x v="11"/>
    <x v="52"/>
    <x v="103"/>
    <x v="4"/>
    <x v="265"/>
    <x v="0"/>
    <x v="0"/>
    <n v="1.7946351034904404"/>
    <n v="1.8925678300775122"/>
    <x v="1"/>
    <x v="1"/>
    <x v="4"/>
    <x v="0"/>
  </r>
  <r>
    <x v="12"/>
    <x v="53"/>
    <x v="104"/>
    <x v="4"/>
    <x v="266"/>
    <x v="0"/>
    <x v="0"/>
    <n v="8.8029976625464079E-2"/>
    <n v="7.4418252049335873E-2"/>
    <x v="1"/>
    <x v="1"/>
    <x v="4"/>
    <x v="0"/>
  </r>
  <r>
    <x v="12"/>
    <x v="54"/>
    <x v="105"/>
    <x v="4"/>
    <x v="267"/>
    <x v="2"/>
    <x v="0"/>
    <n v="0.29337008744356952"/>
    <n v="0.40594932973096381"/>
    <x v="1"/>
    <x v="1"/>
    <x v="3"/>
    <x v="0"/>
  </r>
  <r>
    <x v="12"/>
    <x v="55"/>
    <x v="13"/>
    <x v="4"/>
    <x v="268"/>
    <x v="2"/>
    <x v="0"/>
    <n v="0.5371562515793552"/>
    <n v="0.69658563823266662"/>
    <x v="1"/>
    <x v="1"/>
    <x v="3"/>
    <x v="0"/>
  </r>
  <r>
    <x v="12"/>
    <x v="56"/>
    <x v="106"/>
    <x v="4"/>
    <x v="269"/>
    <x v="0"/>
    <x v="0"/>
    <n v="8.0466191194852001"/>
    <n v="5.9669431045551313"/>
    <x v="1"/>
    <x v="1"/>
    <x v="4"/>
    <x v="0"/>
  </r>
  <r>
    <x v="12"/>
    <x v="57"/>
    <x v="13"/>
    <x v="4"/>
    <x v="270"/>
    <x v="0"/>
    <x v="0"/>
    <n v="1.0582274869227606"/>
    <n v="0.92198291707623026"/>
    <x v="1"/>
    <x v="1"/>
    <x v="4"/>
    <x v="0"/>
  </r>
  <r>
    <x v="12"/>
    <x v="57"/>
    <x v="29"/>
    <x v="4"/>
    <x v="271"/>
    <x v="0"/>
    <x v="0"/>
    <n v="1.9502084140861533"/>
    <n v="2.2000831027037928"/>
    <x v="1"/>
    <x v="1"/>
    <x v="4"/>
    <x v="0"/>
  </r>
  <r>
    <x v="64"/>
    <x v="197"/>
    <x v="13"/>
    <x v="4"/>
    <x v="683"/>
    <x v="0"/>
    <x v="0"/>
    <n v="4.5465423782638494E-2"/>
    <n v="9.0402362829297866E-2"/>
    <x v="1"/>
    <x v="1"/>
    <x v="4"/>
    <x v="0"/>
  </r>
  <r>
    <x v="64"/>
    <x v="197"/>
    <x v="82"/>
    <x v="4"/>
    <x v="684"/>
    <x v="0"/>
    <x v="0"/>
    <n v="7.0608595864217203E-3"/>
    <n v="1.4160377465637676E-2"/>
    <x v="1"/>
    <x v="1"/>
    <x v="4"/>
    <x v="0"/>
  </r>
  <r>
    <x v="14"/>
    <x v="60"/>
    <x v="108"/>
    <x v="0"/>
    <x v="278"/>
    <x v="0"/>
    <x v="0"/>
    <n v="1.5871024341074486E-2"/>
    <n v="1.6753709145436533E-2"/>
    <x v="1"/>
    <x v="1"/>
    <x v="2"/>
    <x v="0"/>
  </r>
  <r>
    <x v="14"/>
    <x v="60"/>
    <x v="10"/>
    <x v="0"/>
    <x v="280"/>
    <x v="2"/>
    <x v="0"/>
    <n v="0.13952014455246173"/>
    <n v="0.22970813506971799"/>
    <x v="1"/>
    <x v="1"/>
    <x v="3"/>
    <x v="0"/>
  </r>
  <r>
    <x v="14"/>
    <x v="60"/>
    <x v="10"/>
    <x v="0"/>
    <x v="281"/>
    <x v="0"/>
    <x v="0"/>
    <n v="0.22505885737779341"/>
    <n v="0.25367024188117387"/>
    <x v="1"/>
    <x v="1"/>
    <x v="2"/>
    <x v="0"/>
  </r>
  <r>
    <x v="14"/>
    <x v="60"/>
    <x v="10"/>
    <x v="0"/>
    <x v="282"/>
    <x v="0"/>
    <x v="0"/>
    <n v="2.6559003050903454"/>
    <n v="2.5712657739375246"/>
    <x v="1"/>
    <x v="1"/>
    <x v="4"/>
    <x v="0"/>
  </r>
  <r>
    <x v="14"/>
    <x v="62"/>
    <x v="110"/>
    <x v="2"/>
    <x v="284"/>
    <x v="2"/>
    <x v="0"/>
    <n v="7.5855279060579636E-2"/>
    <n v="0.40199995766171559"/>
    <x v="1"/>
    <x v="1"/>
    <x v="5"/>
    <x v="0"/>
  </r>
  <r>
    <x v="14"/>
    <x v="177"/>
    <x v="92"/>
    <x v="2"/>
    <x v="572"/>
    <x v="2"/>
    <x v="0"/>
    <n v="7.5876567845959961E-2"/>
    <n v="0.18244249584787384"/>
    <x v="1"/>
    <x v="1"/>
    <x v="3"/>
    <x v="0"/>
  </r>
  <r>
    <x v="14"/>
    <x v="63"/>
    <x v="27"/>
    <x v="2"/>
    <x v="600"/>
    <x v="1"/>
    <x v="0"/>
    <n v="1.4764171166803317"/>
    <n v="2.3058960482018174"/>
    <x v="1"/>
    <x v="1"/>
    <x v="12"/>
    <x v="0"/>
  </r>
  <r>
    <x v="14"/>
    <x v="63"/>
    <x v="27"/>
    <x v="2"/>
    <x v="285"/>
    <x v="1"/>
    <x v="0"/>
    <n v="15.294265681708362"/>
    <n v="29.583468046044391"/>
    <x v="1"/>
    <x v="1"/>
    <x v="3"/>
    <x v="0"/>
  </r>
  <r>
    <x v="14"/>
    <x v="63"/>
    <x v="27"/>
    <x v="2"/>
    <x v="286"/>
    <x v="1"/>
    <x v="1"/>
    <n v="0.15455776658137665"/>
    <n v="0.31298810689060658"/>
    <x v="1"/>
    <x v="1"/>
    <x v="3"/>
    <x v="1"/>
  </r>
  <r>
    <x v="14"/>
    <x v="63"/>
    <x v="27"/>
    <x v="2"/>
    <x v="287"/>
    <x v="2"/>
    <x v="0"/>
    <n v="0.16936745227572478"/>
    <n v="0.50682864463058097"/>
    <x v="1"/>
    <x v="1"/>
    <x v="5"/>
    <x v="0"/>
  </r>
  <r>
    <x v="14"/>
    <x v="63"/>
    <x v="27"/>
    <x v="2"/>
    <x v="823"/>
    <x v="2"/>
    <x v="0"/>
    <n v="2.7515634500148464E-3"/>
    <n v="7.7470606220286144E-3"/>
    <x v="1"/>
    <x v="1"/>
    <x v="3"/>
    <x v="0"/>
  </r>
  <r>
    <x v="14"/>
    <x v="188"/>
    <x v="77"/>
    <x v="1"/>
    <x v="601"/>
    <x v="1"/>
    <x v="0"/>
    <n v="4.6637937384359479E-2"/>
    <n v="8.0677440183315033E-2"/>
    <x v="1"/>
    <x v="1"/>
    <x v="3"/>
    <x v="0"/>
  </r>
  <r>
    <x v="14"/>
    <x v="65"/>
    <x v="111"/>
    <x v="2"/>
    <x v="813"/>
    <x v="1"/>
    <x v="0"/>
    <n v="6.0378336254378141E-2"/>
    <n v="0.13201719686216468"/>
    <x v="1"/>
    <x v="1"/>
    <x v="3"/>
    <x v="0"/>
  </r>
  <r>
    <x v="14"/>
    <x v="65"/>
    <x v="111"/>
    <x v="2"/>
    <x v="289"/>
    <x v="2"/>
    <x v="0"/>
    <n v="1.017563590379384"/>
    <n v="2.4666827618187495"/>
    <x v="1"/>
    <x v="1"/>
    <x v="3"/>
    <x v="0"/>
  </r>
  <r>
    <x v="14"/>
    <x v="65"/>
    <x v="112"/>
    <x v="2"/>
    <x v="642"/>
    <x v="1"/>
    <x v="0"/>
    <n v="1.0606551214987936"/>
    <n v="2.0592895180161337"/>
    <x v="1"/>
    <x v="1"/>
    <x v="3"/>
    <x v="0"/>
  </r>
  <r>
    <x v="14"/>
    <x v="65"/>
    <x v="112"/>
    <x v="2"/>
    <x v="290"/>
    <x v="2"/>
    <x v="0"/>
    <n v="2.1061865709790228"/>
    <n v="5.2463300375435447"/>
    <x v="1"/>
    <x v="1"/>
    <x v="3"/>
    <x v="0"/>
  </r>
  <r>
    <x v="14"/>
    <x v="65"/>
    <x v="112"/>
    <x v="2"/>
    <x v="730"/>
    <x v="2"/>
    <x v="8"/>
    <n v="0.10222511362511999"/>
    <n v="0.21627309393536015"/>
    <x v="1"/>
    <x v="1"/>
    <x v="3"/>
    <x v="1"/>
  </r>
  <r>
    <x v="14"/>
    <x v="66"/>
    <x v="27"/>
    <x v="2"/>
    <x v="710"/>
    <x v="1"/>
    <x v="0"/>
    <n v="0.117873870853293"/>
    <n v="0.19514631033281116"/>
    <x v="1"/>
    <x v="1"/>
    <x v="3"/>
    <x v="0"/>
  </r>
  <r>
    <x v="14"/>
    <x v="67"/>
    <x v="113"/>
    <x v="2"/>
    <x v="293"/>
    <x v="1"/>
    <x v="0"/>
    <n v="0.35986764417075678"/>
    <n v="0.89829711667927692"/>
    <x v="1"/>
    <x v="1"/>
    <x v="3"/>
    <x v="0"/>
  </r>
  <r>
    <x v="14"/>
    <x v="70"/>
    <x v="89"/>
    <x v="2"/>
    <x v="298"/>
    <x v="1"/>
    <x v="0"/>
    <n v="0.12803691227338732"/>
    <n v="0.25000066564427509"/>
    <x v="1"/>
    <x v="1"/>
    <x v="3"/>
    <x v="0"/>
  </r>
  <r>
    <x v="14"/>
    <x v="70"/>
    <x v="89"/>
    <x v="2"/>
    <x v="643"/>
    <x v="2"/>
    <x v="0"/>
    <n v="1.3651729777860633E-2"/>
    <n v="3.8611029965158444E-2"/>
    <x v="1"/>
    <x v="1"/>
    <x v="3"/>
    <x v="0"/>
  </r>
  <r>
    <x v="14"/>
    <x v="70"/>
    <x v="89"/>
    <x v="2"/>
    <x v="300"/>
    <x v="2"/>
    <x v="0"/>
    <n v="4.5758802903513779E-2"/>
    <n v="9.8632293155152082E-2"/>
    <x v="1"/>
    <x v="1"/>
    <x v="10"/>
    <x v="0"/>
  </r>
  <r>
    <x v="14"/>
    <x v="71"/>
    <x v="27"/>
    <x v="2"/>
    <x v="301"/>
    <x v="1"/>
    <x v="0"/>
    <n v="0.63423987521170766"/>
    <n v="1.0482621253999154"/>
    <x v="1"/>
    <x v="1"/>
    <x v="3"/>
    <x v="0"/>
  </r>
  <r>
    <x v="14"/>
    <x v="71"/>
    <x v="27"/>
    <x v="2"/>
    <x v="302"/>
    <x v="2"/>
    <x v="0"/>
    <n v="0.15635589086061877"/>
    <n v="0.29610277410332153"/>
    <x v="1"/>
    <x v="1"/>
    <x v="3"/>
    <x v="0"/>
  </r>
  <r>
    <x v="14"/>
    <x v="72"/>
    <x v="116"/>
    <x v="2"/>
    <x v="303"/>
    <x v="1"/>
    <x v="0"/>
    <n v="2.6261683539364113E-2"/>
    <n v="5.021275569582908E-2"/>
    <x v="1"/>
    <x v="1"/>
    <x v="3"/>
    <x v="0"/>
  </r>
  <r>
    <x v="15"/>
    <x v="73"/>
    <x v="10"/>
    <x v="1"/>
    <x v="602"/>
    <x v="0"/>
    <x v="0"/>
    <n v="1.5840694368260022"/>
    <n v="1.4051780710883783"/>
    <x v="1"/>
    <x v="1"/>
    <x v="1"/>
    <x v="0"/>
  </r>
  <r>
    <x v="15"/>
    <x v="73"/>
    <x v="10"/>
    <x v="0"/>
    <x v="309"/>
    <x v="0"/>
    <x v="0"/>
    <n v="6.1547218506833596"/>
    <n v="4.8463199678368056"/>
    <x v="1"/>
    <x v="1"/>
    <x v="4"/>
    <x v="0"/>
  </r>
  <r>
    <x v="15"/>
    <x v="73"/>
    <x v="118"/>
    <x v="0"/>
    <x v="311"/>
    <x v="0"/>
    <x v="0"/>
    <n v="2.0542162081270066"/>
    <n v="1.9349331571061124"/>
    <x v="1"/>
    <x v="1"/>
    <x v="0"/>
    <x v="0"/>
  </r>
  <r>
    <x v="15"/>
    <x v="73"/>
    <x v="118"/>
    <x v="0"/>
    <x v="573"/>
    <x v="0"/>
    <x v="0"/>
    <n v="3.5447529203014714"/>
    <n v="3.1017206580095018"/>
    <x v="1"/>
    <x v="1"/>
    <x v="1"/>
    <x v="0"/>
  </r>
  <r>
    <x v="15"/>
    <x v="73"/>
    <x v="25"/>
    <x v="0"/>
    <x v="312"/>
    <x v="0"/>
    <x v="0"/>
    <n v="1.4934432450211954E-2"/>
    <n v="1.4818475775460424E-2"/>
    <x v="1"/>
    <x v="1"/>
    <x v="0"/>
    <x v="0"/>
  </r>
  <r>
    <x v="15"/>
    <x v="73"/>
    <x v="25"/>
    <x v="1"/>
    <x v="312"/>
    <x v="0"/>
    <x v="0"/>
    <n v="21.318368713883984"/>
    <n v="19.694856176914719"/>
    <x v="1"/>
    <x v="1"/>
    <x v="0"/>
    <x v="0"/>
  </r>
  <r>
    <x v="15"/>
    <x v="73"/>
    <x v="25"/>
    <x v="0"/>
    <x v="574"/>
    <x v="0"/>
    <x v="0"/>
    <n v="1.5707502580478012"/>
    <n v="1.4332795663085689"/>
    <x v="1"/>
    <x v="1"/>
    <x v="1"/>
    <x v="0"/>
  </r>
  <r>
    <x v="15"/>
    <x v="73"/>
    <x v="25"/>
    <x v="1"/>
    <x v="574"/>
    <x v="0"/>
    <x v="0"/>
    <n v="3.5007747427711444"/>
    <n v="3.0758494978414883"/>
    <x v="1"/>
    <x v="1"/>
    <x v="1"/>
    <x v="0"/>
  </r>
  <r>
    <x v="15"/>
    <x v="74"/>
    <x v="56"/>
    <x v="2"/>
    <x v="314"/>
    <x v="2"/>
    <x v="0"/>
    <n v="8.6661268951323478E-2"/>
    <n v="0.17470007720066941"/>
    <x v="1"/>
    <x v="1"/>
    <x v="3"/>
    <x v="0"/>
  </r>
  <r>
    <x v="15"/>
    <x v="75"/>
    <x v="120"/>
    <x v="0"/>
    <x v="317"/>
    <x v="1"/>
    <x v="0"/>
    <n v="2.2205885455980961E-3"/>
    <n v="3.1191503183573897E-3"/>
    <x v="1"/>
    <x v="1"/>
    <x v="2"/>
    <x v="0"/>
  </r>
  <r>
    <x v="15"/>
    <x v="75"/>
    <x v="120"/>
    <x v="0"/>
    <x v="319"/>
    <x v="0"/>
    <x v="0"/>
    <n v="0.79333254035740375"/>
    <n v="0.70221678966848611"/>
    <x v="1"/>
    <x v="1"/>
    <x v="0"/>
    <x v="0"/>
  </r>
  <r>
    <x v="15"/>
    <x v="75"/>
    <x v="120"/>
    <x v="0"/>
    <x v="320"/>
    <x v="0"/>
    <x v="0"/>
    <n v="12.460450656761296"/>
    <n v="10.09941765008711"/>
    <x v="1"/>
    <x v="1"/>
    <x v="1"/>
    <x v="0"/>
  </r>
  <r>
    <x v="15"/>
    <x v="226"/>
    <x v="275"/>
    <x v="2"/>
    <x v="791"/>
    <x v="1"/>
    <x v="0"/>
    <n v="5.4866801801685915E-4"/>
    <n v="1.2895206475208771E-3"/>
    <x v="1"/>
    <x v="1"/>
    <x v="3"/>
    <x v="0"/>
  </r>
  <r>
    <x v="15"/>
    <x v="76"/>
    <x v="253"/>
    <x v="1"/>
    <x v="733"/>
    <x v="2"/>
    <x v="0"/>
    <n v="0.13299550488112427"/>
    <n v="0.18763854134398142"/>
    <x v="1"/>
    <x v="1"/>
    <x v="3"/>
    <x v="0"/>
  </r>
  <r>
    <x v="15"/>
    <x v="77"/>
    <x v="117"/>
    <x v="2"/>
    <x v="324"/>
    <x v="2"/>
    <x v="0"/>
    <n v="0.76547152569342136"/>
    <n v="1.2254333303711376"/>
    <x v="1"/>
    <x v="1"/>
    <x v="3"/>
    <x v="0"/>
  </r>
  <r>
    <x v="15"/>
    <x v="77"/>
    <x v="122"/>
    <x v="1"/>
    <x v="603"/>
    <x v="1"/>
    <x v="0"/>
    <n v="1.9872878132710243"/>
    <n v="2.9649450258746075"/>
    <x v="1"/>
    <x v="1"/>
    <x v="15"/>
    <x v="0"/>
  </r>
  <r>
    <x v="15"/>
    <x v="77"/>
    <x v="124"/>
    <x v="1"/>
    <x v="644"/>
    <x v="1"/>
    <x v="0"/>
    <n v="1.9179864670253004"/>
    <n v="2.7890962230892571"/>
    <x v="1"/>
    <x v="1"/>
    <x v="15"/>
    <x v="0"/>
  </r>
  <r>
    <x v="15"/>
    <x v="77"/>
    <x v="122"/>
    <x v="1"/>
    <x v="325"/>
    <x v="2"/>
    <x v="0"/>
    <n v="8.7117092424255738"/>
    <n v="16.566874570991676"/>
    <x v="1"/>
    <x v="1"/>
    <x v="3"/>
    <x v="0"/>
  </r>
  <r>
    <x v="15"/>
    <x v="77"/>
    <x v="122"/>
    <x v="1"/>
    <x v="325"/>
    <x v="2"/>
    <x v="0"/>
    <n v="0.64892137474984601"/>
    <n v="1.2572146612982038"/>
    <x v="1"/>
    <x v="1"/>
    <x v="3"/>
    <x v="0"/>
  </r>
  <r>
    <x v="15"/>
    <x v="77"/>
    <x v="123"/>
    <x v="1"/>
    <x v="326"/>
    <x v="2"/>
    <x v="0"/>
    <n v="6.717695296706002"/>
    <n v="12.517837299391369"/>
    <x v="1"/>
    <x v="1"/>
    <x v="3"/>
    <x v="0"/>
  </r>
  <r>
    <x v="15"/>
    <x v="77"/>
    <x v="124"/>
    <x v="1"/>
    <x v="327"/>
    <x v="2"/>
    <x v="0"/>
    <n v="6.3674423082964031"/>
    <n v="11.704762656062142"/>
    <x v="1"/>
    <x v="1"/>
    <x v="3"/>
    <x v="0"/>
  </r>
  <r>
    <x v="15"/>
    <x v="77"/>
    <x v="10"/>
    <x v="2"/>
    <x v="332"/>
    <x v="1"/>
    <x v="0"/>
    <n v="4.3447142581224298"/>
    <n v="5.7579032616245698"/>
    <x v="1"/>
    <x v="1"/>
    <x v="2"/>
    <x v="0"/>
  </r>
  <r>
    <x v="15"/>
    <x v="77"/>
    <x v="10"/>
    <x v="2"/>
    <x v="333"/>
    <x v="2"/>
    <x v="0"/>
    <n v="1.5441609085744283"/>
    <n v="2.6212619356641587"/>
    <x v="1"/>
    <x v="1"/>
    <x v="3"/>
    <x v="0"/>
  </r>
  <r>
    <x v="15"/>
    <x v="77"/>
    <x v="26"/>
    <x v="1"/>
    <x v="334"/>
    <x v="2"/>
    <x v="0"/>
    <n v="1.1484680744785003"/>
    <n v="2.0050032528647859"/>
    <x v="1"/>
    <x v="1"/>
    <x v="3"/>
    <x v="0"/>
  </r>
  <r>
    <x v="15"/>
    <x v="77"/>
    <x v="26"/>
    <x v="2"/>
    <x v="334"/>
    <x v="2"/>
    <x v="0"/>
    <n v="8.2618897236767692E-3"/>
    <n v="1.5889630401083581E-2"/>
    <x v="1"/>
    <x v="1"/>
    <x v="3"/>
    <x v="0"/>
  </r>
  <r>
    <x v="15"/>
    <x v="198"/>
    <x v="233"/>
    <x v="0"/>
    <x v="687"/>
    <x v="2"/>
    <x v="0"/>
    <n v="1.4364209457087793"/>
    <n v="2.0037602565268431"/>
    <x v="1"/>
    <x v="1"/>
    <x v="3"/>
    <x v="0"/>
  </r>
  <r>
    <x v="16"/>
    <x v="78"/>
    <x v="126"/>
    <x v="0"/>
    <x v="336"/>
    <x v="0"/>
    <x v="0"/>
    <n v="1.7667246113602229"/>
    <n v="1.6274708891508241"/>
    <x v="1"/>
    <x v="1"/>
    <x v="4"/>
    <x v="0"/>
  </r>
  <r>
    <x v="16"/>
    <x v="80"/>
    <x v="127"/>
    <x v="0"/>
    <x v="339"/>
    <x v="2"/>
    <x v="0"/>
    <n v="2.1932513182683896E-2"/>
    <n v="3.6355414970648585E-2"/>
    <x v="1"/>
    <x v="1"/>
    <x v="3"/>
    <x v="0"/>
  </r>
  <r>
    <x v="16"/>
    <x v="80"/>
    <x v="127"/>
    <x v="0"/>
    <x v="646"/>
    <x v="0"/>
    <x v="0"/>
    <n v="1.2157347747963272"/>
    <n v="1.2526432206480871"/>
    <x v="1"/>
    <x v="1"/>
    <x v="0"/>
    <x v="0"/>
  </r>
  <r>
    <x v="16"/>
    <x v="80"/>
    <x v="127"/>
    <x v="0"/>
    <x v="340"/>
    <x v="0"/>
    <x v="0"/>
    <n v="1.5413398761880686"/>
    <n v="1.7568606034777023"/>
    <x v="1"/>
    <x v="1"/>
    <x v="2"/>
    <x v="0"/>
  </r>
  <r>
    <x v="16"/>
    <x v="80"/>
    <x v="128"/>
    <x v="0"/>
    <x v="341"/>
    <x v="1"/>
    <x v="0"/>
    <n v="0.1758115761111487"/>
    <n v="0.19085206983585032"/>
    <x v="1"/>
    <x v="1"/>
    <x v="3"/>
    <x v="0"/>
  </r>
  <r>
    <x v="16"/>
    <x v="80"/>
    <x v="128"/>
    <x v="0"/>
    <x v="342"/>
    <x v="2"/>
    <x v="0"/>
    <n v="1.0621657889722405"/>
    <n v="1.5155190478912712"/>
    <x v="1"/>
    <x v="1"/>
    <x v="3"/>
    <x v="0"/>
  </r>
  <r>
    <x v="16"/>
    <x v="80"/>
    <x v="128"/>
    <x v="0"/>
    <x v="343"/>
    <x v="0"/>
    <x v="0"/>
    <n v="2.7460303923112144"/>
    <n v="2.947396521714821"/>
    <x v="1"/>
    <x v="1"/>
    <x v="2"/>
    <x v="0"/>
  </r>
  <r>
    <x v="16"/>
    <x v="80"/>
    <x v="128"/>
    <x v="0"/>
    <x v="344"/>
    <x v="0"/>
    <x v="0"/>
    <n v="13.19527793230214"/>
    <n v="11.815364390837143"/>
    <x v="1"/>
    <x v="1"/>
    <x v="4"/>
    <x v="0"/>
  </r>
  <r>
    <x v="16"/>
    <x v="80"/>
    <x v="129"/>
    <x v="2"/>
    <x v="345"/>
    <x v="2"/>
    <x v="0"/>
    <n v="1.7205566704675858E-2"/>
    <n v="1.6099063042280131E-2"/>
    <x v="1"/>
    <x v="1"/>
    <x v="3"/>
    <x v="0"/>
  </r>
  <r>
    <x v="16"/>
    <x v="80"/>
    <x v="129"/>
    <x v="3"/>
    <x v="346"/>
    <x v="0"/>
    <x v="0"/>
    <n v="0.98135484120737115"/>
    <n v="1.2065229507228723"/>
    <x v="1"/>
    <x v="1"/>
    <x v="2"/>
    <x v="0"/>
  </r>
  <r>
    <x v="16"/>
    <x v="80"/>
    <x v="129"/>
    <x v="3"/>
    <x v="347"/>
    <x v="0"/>
    <x v="0"/>
    <n v="1.4669406378992911"/>
    <n v="1.4691542262691708"/>
    <x v="1"/>
    <x v="1"/>
    <x v="4"/>
    <x v="0"/>
  </r>
  <r>
    <x v="16"/>
    <x v="80"/>
    <x v="107"/>
    <x v="0"/>
    <x v="348"/>
    <x v="2"/>
    <x v="0"/>
    <n v="1.1238079404609613"/>
    <n v="1.5260814320360139"/>
    <x v="1"/>
    <x v="1"/>
    <x v="3"/>
    <x v="0"/>
  </r>
  <r>
    <x v="17"/>
    <x v="82"/>
    <x v="27"/>
    <x v="0"/>
    <x v="351"/>
    <x v="1"/>
    <x v="0"/>
    <n v="24.881078493268689"/>
    <n v="22.196734897094171"/>
    <x v="1"/>
    <x v="1"/>
    <x v="3"/>
    <x v="0"/>
  </r>
  <r>
    <x v="17"/>
    <x v="83"/>
    <x v="131"/>
    <x v="2"/>
    <x v="352"/>
    <x v="2"/>
    <x v="0"/>
    <n v="0.32261974983620317"/>
    <n v="0.80176457690844349"/>
    <x v="1"/>
    <x v="1"/>
    <x v="5"/>
    <x v="0"/>
  </r>
  <r>
    <x v="17"/>
    <x v="84"/>
    <x v="27"/>
    <x v="0"/>
    <x v="353"/>
    <x v="1"/>
    <x v="0"/>
    <n v="0.79262069897750564"/>
    <n v="0.76194561180723519"/>
    <x v="1"/>
    <x v="1"/>
    <x v="3"/>
    <x v="0"/>
  </r>
  <r>
    <x v="17"/>
    <x v="172"/>
    <x v="27"/>
    <x v="0"/>
    <x v="549"/>
    <x v="1"/>
    <x v="0"/>
    <n v="6.949860189544263E-2"/>
    <n v="4.7664168566276977E-2"/>
    <x v="1"/>
    <x v="1"/>
    <x v="3"/>
    <x v="0"/>
  </r>
  <r>
    <x v="17"/>
    <x v="85"/>
    <x v="6"/>
    <x v="2"/>
    <x v="354"/>
    <x v="1"/>
    <x v="0"/>
    <n v="2.5022751109074468"/>
    <n v="3.2055170951271283"/>
    <x v="1"/>
    <x v="1"/>
    <x v="3"/>
    <x v="0"/>
  </r>
  <r>
    <x v="17"/>
    <x v="85"/>
    <x v="27"/>
    <x v="0"/>
    <x v="814"/>
    <x v="2"/>
    <x v="0"/>
    <n v="0.32498441539922535"/>
    <n v="0.26633085740204571"/>
    <x v="1"/>
    <x v="1"/>
    <x v="3"/>
    <x v="0"/>
  </r>
  <r>
    <x v="18"/>
    <x v="86"/>
    <x v="27"/>
    <x v="0"/>
    <x v="355"/>
    <x v="2"/>
    <x v="0"/>
    <n v="0.24377088260661381"/>
    <n v="0.27535295502211199"/>
    <x v="1"/>
    <x v="1"/>
    <x v="3"/>
    <x v="0"/>
  </r>
  <r>
    <x v="18"/>
    <x v="86"/>
    <x v="27"/>
    <x v="0"/>
    <x v="356"/>
    <x v="0"/>
    <x v="0"/>
    <n v="3.0933263997644458"/>
    <n v="2.759278449123173"/>
    <x v="1"/>
    <x v="1"/>
    <x v="4"/>
    <x v="0"/>
  </r>
  <r>
    <x v="18"/>
    <x v="87"/>
    <x v="109"/>
    <x v="3"/>
    <x v="357"/>
    <x v="0"/>
    <x v="0"/>
    <n v="1.5698807704435904"/>
    <n v="1.7120296998079496"/>
    <x v="1"/>
    <x v="1"/>
    <x v="2"/>
    <x v="0"/>
  </r>
  <r>
    <x v="18"/>
    <x v="87"/>
    <x v="109"/>
    <x v="0"/>
    <x v="358"/>
    <x v="0"/>
    <x v="0"/>
    <n v="1.0175187055026829"/>
    <n v="1.0807570557250492"/>
    <x v="1"/>
    <x v="1"/>
    <x v="4"/>
    <x v="0"/>
  </r>
  <r>
    <x v="18"/>
    <x v="89"/>
    <x v="270"/>
    <x v="1"/>
    <x v="771"/>
    <x v="2"/>
    <x v="0"/>
    <n v="4.9782231095313857E-2"/>
    <n v="6.8974615707825079E-2"/>
    <x v="1"/>
    <x v="1"/>
    <x v="3"/>
    <x v="0"/>
  </r>
  <r>
    <x v="18"/>
    <x v="89"/>
    <x v="270"/>
    <x v="0"/>
    <x v="772"/>
    <x v="0"/>
    <x v="0"/>
    <n v="0.10750105196743856"/>
    <n v="0.11823828809145415"/>
    <x v="1"/>
    <x v="1"/>
    <x v="2"/>
    <x v="0"/>
  </r>
  <r>
    <x v="18"/>
    <x v="89"/>
    <x v="270"/>
    <x v="0"/>
    <x v="773"/>
    <x v="0"/>
    <x v="0"/>
    <n v="2.439814673020678"/>
    <n v="1.736991647463807"/>
    <x v="1"/>
    <x v="1"/>
    <x v="4"/>
    <x v="0"/>
  </r>
  <r>
    <x v="18"/>
    <x v="89"/>
    <x v="107"/>
    <x v="0"/>
    <x v="362"/>
    <x v="2"/>
    <x v="0"/>
    <n v="0.313869082729553"/>
    <n v="0.35572055956942217"/>
    <x v="1"/>
    <x v="1"/>
    <x v="3"/>
    <x v="0"/>
  </r>
  <r>
    <x v="18"/>
    <x v="89"/>
    <x v="107"/>
    <x v="0"/>
    <x v="363"/>
    <x v="0"/>
    <x v="0"/>
    <n v="3.785404603633665"/>
    <n v="3.4330337492459893"/>
    <x v="1"/>
    <x v="1"/>
    <x v="2"/>
    <x v="0"/>
  </r>
  <r>
    <x v="18"/>
    <x v="89"/>
    <x v="107"/>
    <x v="0"/>
    <x v="365"/>
    <x v="0"/>
    <x v="0"/>
    <n v="12.307120194520383"/>
    <n v="10.328774955814504"/>
    <x v="1"/>
    <x v="1"/>
    <x v="4"/>
    <x v="0"/>
  </r>
  <r>
    <x v="19"/>
    <x v="90"/>
    <x v="277"/>
    <x v="0"/>
    <x v="798"/>
    <x v="0"/>
    <x v="0"/>
    <n v="1.2164545268642795"/>
    <n v="1.309799160355962"/>
    <x v="1"/>
    <x v="1"/>
    <x v="2"/>
    <x v="0"/>
  </r>
  <r>
    <x v="19"/>
    <x v="90"/>
    <x v="254"/>
    <x v="0"/>
    <x v="734"/>
    <x v="1"/>
    <x v="0"/>
    <n v="0.45020840483018293"/>
    <n v="0.39128860732464721"/>
    <x v="1"/>
    <x v="1"/>
    <x v="3"/>
    <x v="0"/>
  </r>
  <r>
    <x v="19"/>
    <x v="90"/>
    <x v="254"/>
    <x v="0"/>
    <x v="734"/>
    <x v="1"/>
    <x v="0"/>
    <n v="0.3539091979021185"/>
    <n v="0.40271347778962141"/>
    <x v="1"/>
    <x v="1"/>
    <x v="3"/>
    <x v="0"/>
  </r>
  <r>
    <x v="19"/>
    <x v="90"/>
    <x v="254"/>
    <x v="0"/>
    <x v="734"/>
    <x v="1"/>
    <x v="0"/>
    <n v="0.22437801013168579"/>
    <n v="0.19777330281894451"/>
    <x v="1"/>
    <x v="1"/>
    <x v="3"/>
    <x v="0"/>
  </r>
  <r>
    <x v="19"/>
    <x v="90"/>
    <x v="254"/>
    <x v="0"/>
    <x v="734"/>
    <x v="1"/>
    <x v="0"/>
    <n v="0.35554983380699812"/>
    <n v="0.42016352324165274"/>
    <x v="1"/>
    <x v="1"/>
    <x v="3"/>
    <x v="0"/>
  </r>
  <r>
    <x v="19"/>
    <x v="90"/>
    <x v="109"/>
    <x v="3"/>
    <x v="366"/>
    <x v="0"/>
    <x v="0"/>
    <n v="1.0052794019936371"/>
    <n v="1.1261747416035053"/>
    <x v="1"/>
    <x v="1"/>
    <x v="2"/>
    <x v="0"/>
  </r>
  <r>
    <x v="19"/>
    <x v="90"/>
    <x v="6"/>
    <x v="2"/>
    <x v="774"/>
    <x v="1"/>
    <x v="0"/>
    <n v="0.11908783620777592"/>
    <n v="0.16751171385042779"/>
    <x v="1"/>
    <x v="1"/>
    <x v="3"/>
    <x v="0"/>
  </r>
  <r>
    <x v="19"/>
    <x v="90"/>
    <x v="255"/>
    <x v="0"/>
    <x v="735"/>
    <x v="0"/>
    <x v="0"/>
    <n v="0.52975250129095186"/>
    <n v="0.44851202079556979"/>
    <x v="1"/>
    <x v="1"/>
    <x v="4"/>
    <x v="0"/>
  </r>
  <r>
    <x v="19"/>
    <x v="90"/>
    <x v="278"/>
    <x v="2"/>
    <x v="799"/>
    <x v="2"/>
    <x v="0"/>
    <n v="0.32945331582422971"/>
    <n v="0.54761882503232073"/>
    <x v="1"/>
    <x v="1"/>
    <x v="3"/>
    <x v="0"/>
  </r>
  <r>
    <x v="19"/>
    <x v="90"/>
    <x v="132"/>
    <x v="0"/>
    <x v="368"/>
    <x v="0"/>
    <x v="0"/>
    <n v="2.1552644698781758"/>
    <n v="1.887073827559272"/>
    <x v="1"/>
    <x v="1"/>
    <x v="2"/>
    <x v="0"/>
  </r>
  <r>
    <x v="19"/>
    <x v="90"/>
    <x v="132"/>
    <x v="0"/>
    <x v="369"/>
    <x v="0"/>
    <x v="0"/>
    <n v="11.766121820622343"/>
    <n v="8.7128632343513122"/>
    <x v="1"/>
    <x v="1"/>
    <x v="4"/>
    <x v="0"/>
  </r>
  <r>
    <x v="19"/>
    <x v="91"/>
    <x v="10"/>
    <x v="0"/>
    <x v="824"/>
    <x v="2"/>
    <x v="0"/>
    <n v="0.18963809701022336"/>
    <n v="0.2653933133490905"/>
    <x v="1"/>
    <x v="1"/>
    <x v="3"/>
    <x v="0"/>
  </r>
  <r>
    <x v="19"/>
    <x v="91"/>
    <x v="10"/>
    <x v="0"/>
    <x v="371"/>
    <x v="0"/>
    <x v="0"/>
    <n v="39.755850134362106"/>
    <n v="28.501833841953214"/>
    <x v="1"/>
    <x v="1"/>
    <x v="4"/>
    <x v="0"/>
  </r>
  <r>
    <x v="56"/>
    <x v="173"/>
    <x v="208"/>
    <x v="2"/>
    <x v="550"/>
    <x v="2"/>
    <x v="0"/>
    <n v="0.28875987805276643"/>
    <n v="0.54453456282743895"/>
    <x v="1"/>
    <x v="1"/>
    <x v="16"/>
    <x v="0"/>
  </r>
  <r>
    <x v="21"/>
    <x v="230"/>
    <x v="178"/>
    <x v="0"/>
    <x v="803"/>
    <x v="1"/>
    <x v="0"/>
    <n v="1.6542770881167512"/>
    <n v="1.9083889421653719"/>
    <x v="1"/>
    <x v="1"/>
    <x v="3"/>
    <x v="0"/>
  </r>
  <r>
    <x v="21"/>
    <x v="93"/>
    <x v="135"/>
    <x v="2"/>
    <x v="376"/>
    <x v="1"/>
    <x v="0"/>
    <n v="0.85020224041897763"/>
    <n v="1.0988686078663326"/>
    <x v="1"/>
    <x v="1"/>
    <x v="3"/>
    <x v="0"/>
  </r>
  <r>
    <x v="21"/>
    <x v="93"/>
    <x v="135"/>
    <x v="2"/>
    <x v="377"/>
    <x v="2"/>
    <x v="0"/>
    <n v="9.8202422370555056E-2"/>
    <n v="0.22258843322308278"/>
    <x v="1"/>
    <x v="1"/>
    <x v="3"/>
    <x v="0"/>
  </r>
  <r>
    <x v="21"/>
    <x v="93"/>
    <x v="225"/>
    <x v="2"/>
    <x v="604"/>
    <x v="1"/>
    <x v="0"/>
    <n v="6.2480879399155635E-2"/>
    <n v="0.13182391674482921"/>
    <x v="1"/>
    <x v="1"/>
    <x v="5"/>
    <x v="0"/>
  </r>
  <r>
    <x v="21"/>
    <x v="93"/>
    <x v="136"/>
    <x v="2"/>
    <x v="378"/>
    <x v="1"/>
    <x v="0"/>
    <n v="1.5672205251116527"/>
    <n v="2.8719837177186487"/>
    <x v="1"/>
    <x v="1"/>
    <x v="3"/>
    <x v="0"/>
  </r>
  <r>
    <x v="21"/>
    <x v="94"/>
    <x v="4"/>
    <x v="2"/>
    <x v="380"/>
    <x v="1"/>
    <x v="0"/>
    <n v="3.2777297216911301E-3"/>
    <n v="4.8272235771548502E-3"/>
    <x v="1"/>
    <x v="1"/>
    <x v="3"/>
    <x v="0"/>
  </r>
  <r>
    <x v="21"/>
    <x v="94"/>
    <x v="4"/>
    <x v="2"/>
    <x v="381"/>
    <x v="2"/>
    <x v="0"/>
    <n v="0.24283222478906105"/>
    <n v="0.40334886618565091"/>
    <x v="1"/>
    <x v="1"/>
    <x v="13"/>
    <x v="0"/>
  </r>
  <r>
    <x v="22"/>
    <x v="178"/>
    <x v="27"/>
    <x v="2"/>
    <x v="575"/>
    <x v="1"/>
    <x v="0"/>
    <n v="1.5484222710530124"/>
    <n v="2.4365428961341964"/>
    <x v="1"/>
    <x v="1"/>
    <x v="3"/>
    <x v="0"/>
  </r>
  <r>
    <x v="59"/>
    <x v="179"/>
    <x v="259"/>
    <x v="2"/>
    <x v="744"/>
    <x v="2"/>
    <x v="0"/>
    <n v="7.6887872784298761E-2"/>
    <n v="0.14169972267448849"/>
    <x v="1"/>
    <x v="1"/>
    <x v="12"/>
    <x v="0"/>
  </r>
  <r>
    <x v="59"/>
    <x v="179"/>
    <x v="167"/>
    <x v="2"/>
    <x v="576"/>
    <x v="2"/>
    <x v="0"/>
    <n v="3.7270592717172875E-2"/>
    <n v="0.2632031591617216"/>
    <x v="1"/>
    <x v="1"/>
    <x v="15"/>
    <x v="0"/>
  </r>
  <r>
    <x v="24"/>
    <x v="97"/>
    <x v="138"/>
    <x v="2"/>
    <x v="384"/>
    <x v="2"/>
    <x v="0"/>
    <n v="0.39283113551576149"/>
    <n v="0.73265228773808189"/>
    <x v="1"/>
    <x v="1"/>
    <x v="3"/>
    <x v="0"/>
  </r>
  <r>
    <x v="24"/>
    <x v="97"/>
    <x v="131"/>
    <x v="2"/>
    <x v="775"/>
    <x v="2"/>
    <x v="0"/>
    <n v="1.1101465845272404E-3"/>
    <n v="2.168840287734875E-3"/>
    <x v="1"/>
    <x v="1"/>
    <x v="3"/>
    <x v="0"/>
  </r>
  <r>
    <x v="73"/>
    <x v="216"/>
    <x v="2"/>
    <x v="2"/>
    <x v="825"/>
    <x v="2"/>
    <x v="0"/>
    <n v="1.6541757033191058E-3"/>
    <n v="1.8466427443158539E-3"/>
    <x v="1"/>
    <x v="1"/>
    <x v="15"/>
    <x v="0"/>
  </r>
  <r>
    <x v="73"/>
    <x v="216"/>
    <x v="260"/>
    <x v="2"/>
    <x v="747"/>
    <x v="2"/>
    <x v="0"/>
    <n v="1.6556383406407375E-3"/>
    <n v="6.2201720852153161E-3"/>
    <x v="1"/>
    <x v="1"/>
    <x v="15"/>
    <x v="0"/>
  </r>
  <r>
    <x v="25"/>
    <x v="98"/>
    <x v="139"/>
    <x v="2"/>
    <x v="386"/>
    <x v="2"/>
    <x v="0"/>
    <n v="4.3516936631176018"/>
    <n v="10.930768315900284"/>
    <x v="1"/>
    <x v="1"/>
    <x v="3"/>
    <x v="0"/>
  </r>
  <r>
    <x v="65"/>
    <x v="199"/>
    <x v="238"/>
    <x v="2"/>
    <x v="689"/>
    <x v="2"/>
    <x v="0"/>
    <n v="6.9480811504667329E-3"/>
    <n v="2.1229469588082497E-2"/>
    <x v="1"/>
    <x v="1"/>
    <x v="2"/>
    <x v="0"/>
  </r>
  <r>
    <x v="26"/>
    <x v="99"/>
    <x v="7"/>
    <x v="2"/>
    <x v="387"/>
    <x v="2"/>
    <x v="0"/>
    <n v="1.4420007271241232E-3"/>
    <n v="6.1053765523402899E-3"/>
    <x v="1"/>
    <x v="1"/>
    <x v="5"/>
    <x v="0"/>
  </r>
  <r>
    <x v="26"/>
    <x v="100"/>
    <x v="140"/>
    <x v="2"/>
    <x v="388"/>
    <x v="2"/>
    <x v="0"/>
    <n v="9.5117191527982661E-2"/>
    <n v="0.24509045891551035"/>
    <x v="1"/>
    <x v="1"/>
    <x v="5"/>
    <x v="0"/>
  </r>
  <r>
    <x v="27"/>
    <x v="101"/>
    <x v="141"/>
    <x v="2"/>
    <x v="389"/>
    <x v="2"/>
    <x v="0"/>
    <n v="1.3372047318097642"/>
    <n v="5.7488116411854255"/>
    <x v="1"/>
    <x v="1"/>
    <x v="14"/>
    <x v="0"/>
  </r>
  <r>
    <x v="28"/>
    <x v="103"/>
    <x v="142"/>
    <x v="2"/>
    <x v="391"/>
    <x v="2"/>
    <x v="0"/>
    <n v="1.0997783244078907E-2"/>
    <n v="2.7864254300727361E-2"/>
    <x v="1"/>
    <x v="1"/>
    <x v="3"/>
    <x v="0"/>
  </r>
  <r>
    <x v="28"/>
    <x v="103"/>
    <x v="143"/>
    <x v="2"/>
    <x v="393"/>
    <x v="2"/>
    <x v="0"/>
    <n v="2.1575221655162048E-2"/>
    <n v="5.444996396153217E-2"/>
    <x v="1"/>
    <x v="1"/>
    <x v="3"/>
    <x v="0"/>
  </r>
  <r>
    <x v="28"/>
    <x v="103"/>
    <x v="144"/>
    <x v="2"/>
    <x v="394"/>
    <x v="2"/>
    <x v="0"/>
    <n v="6.0051249569284216E-3"/>
    <n v="1.5203658561057074E-2"/>
    <x v="1"/>
    <x v="1"/>
    <x v="3"/>
    <x v="0"/>
  </r>
  <r>
    <x v="28"/>
    <x v="104"/>
    <x v="111"/>
    <x v="0"/>
    <x v="815"/>
    <x v="1"/>
    <x v="0"/>
    <n v="0.4062906093958526"/>
    <n v="0.55138811591312198"/>
    <x v="1"/>
    <x v="1"/>
    <x v="3"/>
    <x v="0"/>
  </r>
  <r>
    <x v="28"/>
    <x v="104"/>
    <x v="111"/>
    <x v="1"/>
    <x v="395"/>
    <x v="2"/>
    <x v="0"/>
    <n v="0.52535531071187769"/>
    <n v="1.0445561407813664"/>
    <x v="1"/>
    <x v="1"/>
    <x v="3"/>
    <x v="0"/>
  </r>
  <r>
    <x v="28"/>
    <x v="104"/>
    <x v="145"/>
    <x v="1"/>
    <x v="396"/>
    <x v="2"/>
    <x v="0"/>
    <n v="0.45071822007306622"/>
    <n v="1.0220122660229853"/>
    <x v="1"/>
    <x v="1"/>
    <x v="3"/>
    <x v="0"/>
  </r>
  <r>
    <x v="28"/>
    <x v="105"/>
    <x v="146"/>
    <x v="1"/>
    <x v="397"/>
    <x v="1"/>
    <x v="0"/>
    <n v="8.2953305270746687E-3"/>
    <n v="1.5716744441724002E-2"/>
    <x v="1"/>
    <x v="1"/>
    <x v="3"/>
    <x v="0"/>
  </r>
  <r>
    <x v="28"/>
    <x v="105"/>
    <x v="146"/>
    <x v="2"/>
    <x v="398"/>
    <x v="2"/>
    <x v="0"/>
    <n v="0.95108435775746514"/>
    <n v="1.7643458719953378"/>
    <x v="1"/>
    <x v="1"/>
    <x v="3"/>
    <x v="0"/>
  </r>
  <r>
    <x v="29"/>
    <x v="106"/>
    <x v="147"/>
    <x v="2"/>
    <x v="399"/>
    <x v="2"/>
    <x v="0"/>
    <n v="2.2344944624865228E-2"/>
    <n v="7.6363572906202659E-2"/>
    <x v="1"/>
    <x v="1"/>
    <x v="5"/>
    <x v="0"/>
  </r>
  <r>
    <x v="29"/>
    <x v="107"/>
    <x v="148"/>
    <x v="2"/>
    <x v="400"/>
    <x v="1"/>
    <x v="0"/>
    <n v="5.8182327401519904"/>
    <n v="8.2498964798620786"/>
    <x v="1"/>
    <x v="1"/>
    <x v="3"/>
    <x v="0"/>
  </r>
  <r>
    <x v="29"/>
    <x v="107"/>
    <x v="148"/>
    <x v="2"/>
    <x v="401"/>
    <x v="2"/>
    <x v="0"/>
    <n v="0.10547287263308322"/>
    <n v="0.2636436490623385"/>
    <x v="1"/>
    <x v="1"/>
    <x v="5"/>
    <x v="0"/>
  </r>
  <r>
    <x v="29"/>
    <x v="107"/>
    <x v="226"/>
    <x v="2"/>
    <x v="607"/>
    <x v="2"/>
    <x v="0"/>
    <n v="7.2880394462827985E-3"/>
    <n v="4.2464883174891499E-2"/>
    <x v="1"/>
    <x v="1"/>
    <x v="5"/>
    <x v="0"/>
  </r>
  <r>
    <x v="30"/>
    <x v="108"/>
    <x v="150"/>
    <x v="2"/>
    <x v="404"/>
    <x v="2"/>
    <x v="0"/>
    <n v="1.6409388077766171E-3"/>
    <n v="1.0088673390219172E-2"/>
    <x v="1"/>
    <x v="1"/>
    <x v="15"/>
    <x v="0"/>
  </r>
  <r>
    <x v="31"/>
    <x v="109"/>
    <x v="152"/>
    <x v="2"/>
    <x v="406"/>
    <x v="1"/>
    <x v="0"/>
    <n v="0.47255418745093469"/>
    <n v="2.4790756447014237"/>
    <x v="1"/>
    <x v="1"/>
    <x v="16"/>
    <x v="0"/>
  </r>
  <r>
    <x v="32"/>
    <x v="181"/>
    <x v="160"/>
    <x v="0"/>
    <x v="579"/>
    <x v="1"/>
    <x v="0"/>
    <n v="11.09895407150268"/>
    <n v="12.560737114127173"/>
    <x v="1"/>
    <x v="1"/>
    <x v="3"/>
    <x v="0"/>
  </r>
  <r>
    <x v="32"/>
    <x v="181"/>
    <x v="160"/>
    <x v="0"/>
    <x v="579"/>
    <x v="1"/>
    <x v="0"/>
    <n v="15.917979177894557"/>
    <n v="18.205611436813406"/>
    <x v="1"/>
    <x v="1"/>
    <x v="3"/>
    <x v="0"/>
  </r>
  <r>
    <x v="32"/>
    <x v="200"/>
    <x v="27"/>
    <x v="1"/>
    <x v="690"/>
    <x v="1"/>
    <x v="0"/>
    <n v="9.555420464143765"/>
    <n v="9.5225532922061475"/>
    <x v="1"/>
    <x v="1"/>
    <x v="3"/>
    <x v="0"/>
  </r>
  <r>
    <x v="32"/>
    <x v="200"/>
    <x v="178"/>
    <x v="0"/>
    <x v="826"/>
    <x v="1"/>
    <x v="0"/>
    <n v="2.6129130350240271"/>
    <n v="2.3138655283763931"/>
    <x v="1"/>
    <x v="1"/>
    <x v="3"/>
    <x v="0"/>
  </r>
  <r>
    <x v="33"/>
    <x v="182"/>
    <x v="92"/>
    <x v="0"/>
    <x v="581"/>
    <x v="1"/>
    <x v="0"/>
    <n v="6.5728111273178616E-3"/>
    <n v="9.3685767160080063E-3"/>
    <x v="1"/>
    <x v="1"/>
    <x v="3"/>
    <x v="0"/>
  </r>
  <r>
    <x v="33"/>
    <x v="183"/>
    <x v="173"/>
    <x v="0"/>
    <x v="582"/>
    <x v="1"/>
    <x v="0"/>
    <n v="0.63834753667770849"/>
    <n v="0.85145394391329354"/>
    <x v="1"/>
    <x v="1"/>
    <x v="3"/>
    <x v="0"/>
  </r>
  <r>
    <x v="33"/>
    <x v="113"/>
    <x v="154"/>
    <x v="1"/>
    <x v="410"/>
    <x v="1"/>
    <x v="0"/>
    <n v="0.19219796741774792"/>
    <n v="0.25563385906774627"/>
    <x v="1"/>
    <x v="1"/>
    <x v="3"/>
    <x v="0"/>
  </r>
  <r>
    <x v="34"/>
    <x v="115"/>
    <x v="156"/>
    <x v="2"/>
    <x v="412"/>
    <x v="2"/>
    <x v="0"/>
    <n v="1.7675554653528505E-2"/>
    <n v="7.3369989081953621E-2"/>
    <x v="1"/>
    <x v="1"/>
    <x v="3"/>
    <x v="0"/>
  </r>
  <r>
    <x v="34"/>
    <x v="116"/>
    <x v="157"/>
    <x v="2"/>
    <x v="413"/>
    <x v="2"/>
    <x v="0"/>
    <n v="4.1050585125508555E-2"/>
    <n v="0.17091881446057236"/>
    <x v="1"/>
    <x v="1"/>
    <x v="3"/>
    <x v="0"/>
  </r>
  <r>
    <x v="79"/>
    <x v="228"/>
    <x v="221"/>
    <x v="0"/>
    <x v="801"/>
    <x v="1"/>
    <x v="0"/>
    <n v="5.5545438013720964E-2"/>
    <n v="7.5339074636478431E-2"/>
    <x v="1"/>
    <x v="1"/>
    <x v="3"/>
    <x v="0"/>
  </r>
  <r>
    <x v="57"/>
    <x v="174"/>
    <x v="230"/>
    <x v="2"/>
    <x v="648"/>
    <x v="2"/>
    <x v="0"/>
    <n v="3.5534072535829228E-2"/>
    <n v="0.13418823434457466"/>
    <x v="1"/>
    <x v="1"/>
    <x v="5"/>
    <x v="0"/>
  </r>
  <r>
    <x v="57"/>
    <x v="174"/>
    <x v="209"/>
    <x v="2"/>
    <x v="551"/>
    <x v="2"/>
    <x v="0"/>
    <n v="3.7560568622847228E-2"/>
    <n v="0.13786885740949223"/>
    <x v="1"/>
    <x v="1"/>
    <x v="5"/>
    <x v="0"/>
  </r>
  <r>
    <x v="35"/>
    <x v="117"/>
    <x v="158"/>
    <x v="2"/>
    <x v="649"/>
    <x v="1"/>
    <x v="0"/>
    <n v="3.034737724641302E-2"/>
    <n v="3.3676379752257082E-2"/>
    <x v="1"/>
    <x v="1"/>
    <x v="3"/>
    <x v="0"/>
  </r>
  <r>
    <x v="35"/>
    <x v="117"/>
    <x v="158"/>
    <x v="2"/>
    <x v="414"/>
    <x v="2"/>
    <x v="0"/>
    <n v="4.1214229424677375E-2"/>
    <n v="0.10847067968538081"/>
    <x v="1"/>
    <x v="1"/>
    <x v="5"/>
    <x v="0"/>
  </r>
  <r>
    <x v="35"/>
    <x v="117"/>
    <x v="6"/>
    <x v="2"/>
    <x v="415"/>
    <x v="2"/>
    <x v="0"/>
    <n v="3.3099628895274145E-2"/>
    <n v="8.010367455691067E-2"/>
    <x v="1"/>
    <x v="1"/>
    <x v="5"/>
    <x v="0"/>
  </r>
  <r>
    <x v="35"/>
    <x v="118"/>
    <x v="159"/>
    <x v="2"/>
    <x v="416"/>
    <x v="2"/>
    <x v="0"/>
    <n v="0.16524820572827129"/>
    <n v="0.70015364245959821"/>
    <x v="1"/>
    <x v="1"/>
    <x v="5"/>
    <x v="0"/>
  </r>
  <r>
    <x v="35"/>
    <x v="192"/>
    <x v="132"/>
    <x v="0"/>
    <x v="653"/>
    <x v="2"/>
    <x v="0"/>
    <n v="0.21093366411391565"/>
    <n v="0.39228559350257797"/>
    <x v="1"/>
    <x v="1"/>
    <x v="3"/>
    <x v="0"/>
  </r>
  <r>
    <x v="35"/>
    <x v="119"/>
    <x v="160"/>
    <x v="2"/>
    <x v="417"/>
    <x v="2"/>
    <x v="0"/>
    <n v="0.80241632687591713"/>
    <n v="2.5493573200101545"/>
    <x v="1"/>
    <x v="1"/>
    <x v="3"/>
    <x v="0"/>
  </r>
  <r>
    <x v="35"/>
    <x v="119"/>
    <x v="161"/>
    <x v="2"/>
    <x v="418"/>
    <x v="2"/>
    <x v="0"/>
    <n v="7.2874300990059288E-2"/>
    <n v="0.18694461183140948"/>
    <x v="1"/>
    <x v="1"/>
    <x v="3"/>
    <x v="0"/>
  </r>
  <r>
    <x v="35"/>
    <x v="120"/>
    <x v="162"/>
    <x v="2"/>
    <x v="419"/>
    <x v="2"/>
    <x v="0"/>
    <n v="1.2867411696188926"/>
    <n v="3.7850155678744906"/>
    <x v="1"/>
    <x v="1"/>
    <x v="5"/>
    <x v="0"/>
  </r>
  <r>
    <x v="35"/>
    <x v="121"/>
    <x v="155"/>
    <x v="2"/>
    <x v="420"/>
    <x v="2"/>
    <x v="0"/>
    <n v="0.29892516643818479"/>
    <n v="1.4114520457180839"/>
    <x v="1"/>
    <x v="1"/>
    <x v="5"/>
    <x v="0"/>
  </r>
  <r>
    <x v="35"/>
    <x v="121"/>
    <x v="163"/>
    <x v="2"/>
    <x v="421"/>
    <x v="2"/>
    <x v="0"/>
    <n v="0.24993616690699483"/>
    <n v="1.1307466687087753"/>
    <x v="1"/>
    <x v="1"/>
    <x v="5"/>
    <x v="0"/>
  </r>
  <r>
    <x v="35"/>
    <x v="223"/>
    <x v="271"/>
    <x v="2"/>
    <x v="776"/>
    <x v="2"/>
    <x v="0"/>
    <n v="5.6612694082286981E-2"/>
    <n v="0.15051802575631318"/>
    <x v="1"/>
    <x v="1"/>
    <x v="3"/>
    <x v="0"/>
  </r>
  <r>
    <x v="35"/>
    <x v="125"/>
    <x v="27"/>
    <x v="2"/>
    <x v="426"/>
    <x v="1"/>
    <x v="0"/>
    <n v="0.43615158400010556"/>
    <n v="0.85604489648290605"/>
    <x v="1"/>
    <x v="1"/>
    <x v="3"/>
    <x v="0"/>
  </r>
  <r>
    <x v="35"/>
    <x v="125"/>
    <x v="27"/>
    <x v="2"/>
    <x v="428"/>
    <x v="2"/>
    <x v="0"/>
    <n v="7.1326704174552038"/>
    <n v="15.302412506740099"/>
    <x v="1"/>
    <x v="1"/>
    <x v="3"/>
    <x v="0"/>
  </r>
  <r>
    <x v="35"/>
    <x v="126"/>
    <x v="165"/>
    <x v="2"/>
    <x v="429"/>
    <x v="2"/>
    <x v="0"/>
    <n v="0.25774109844385185"/>
    <n v="0.88124226395586591"/>
    <x v="1"/>
    <x v="1"/>
    <x v="5"/>
    <x v="0"/>
  </r>
  <r>
    <x v="35"/>
    <x v="126"/>
    <x v="165"/>
    <x v="2"/>
    <x v="430"/>
    <x v="2"/>
    <x v="0"/>
    <n v="6.3263567252961797E-2"/>
    <n v="0.18311932133223585"/>
    <x v="1"/>
    <x v="1"/>
    <x v="10"/>
    <x v="0"/>
  </r>
  <r>
    <x v="80"/>
    <x v="128"/>
    <x v="119"/>
    <x v="2"/>
    <x v="438"/>
    <x v="2"/>
    <x v="0"/>
    <n v="1.0409499459848006E-2"/>
    <n v="2.6790380174022549E-2"/>
    <x v="1"/>
    <x v="1"/>
    <x v="3"/>
    <x v="0"/>
  </r>
  <r>
    <x v="80"/>
    <x v="128"/>
    <x v="160"/>
    <x v="2"/>
    <x v="439"/>
    <x v="1"/>
    <x v="0"/>
    <n v="1.1445664671444815"/>
    <n v="2.066370513617926"/>
    <x v="1"/>
    <x v="1"/>
    <x v="3"/>
    <x v="0"/>
  </r>
  <r>
    <x v="66"/>
    <x v="202"/>
    <x v="78"/>
    <x v="1"/>
    <x v="696"/>
    <x v="1"/>
    <x v="0"/>
    <n v="0.22962806014795611"/>
    <n v="0.38755020162122639"/>
    <x v="1"/>
    <x v="1"/>
    <x v="3"/>
    <x v="0"/>
  </r>
  <r>
    <x v="66"/>
    <x v="202"/>
    <x v="78"/>
    <x v="1"/>
    <x v="816"/>
    <x v="2"/>
    <x v="2"/>
    <n v="0.24212705263468895"/>
    <n v="0.21430514212428253"/>
    <x v="1"/>
    <x v="1"/>
    <x v="5"/>
    <x v="1"/>
  </r>
  <r>
    <x v="39"/>
    <x v="130"/>
    <x v="119"/>
    <x v="2"/>
    <x v="756"/>
    <x v="2"/>
    <x v="0"/>
    <n v="1.1770963609005771"/>
    <n v="2.3114672742122129"/>
    <x v="1"/>
    <x v="1"/>
    <x v="3"/>
    <x v="0"/>
  </r>
  <r>
    <x v="39"/>
    <x v="130"/>
    <x v="78"/>
    <x v="2"/>
    <x v="442"/>
    <x v="1"/>
    <x v="0"/>
    <n v="3.9238690662750448"/>
    <n v="5.9312097374669381"/>
    <x v="1"/>
    <x v="1"/>
    <x v="3"/>
    <x v="0"/>
  </r>
  <r>
    <x v="39"/>
    <x v="130"/>
    <x v="78"/>
    <x v="2"/>
    <x v="443"/>
    <x v="2"/>
    <x v="0"/>
    <n v="2.7534831914265673E-2"/>
    <n v="9.0625380533343097E-2"/>
    <x v="1"/>
    <x v="1"/>
    <x v="5"/>
    <x v="0"/>
  </r>
  <r>
    <x v="39"/>
    <x v="130"/>
    <x v="78"/>
    <x v="2"/>
    <x v="444"/>
    <x v="2"/>
    <x v="0"/>
    <n v="1.8185541664904878"/>
    <n v="3.4645260145674857"/>
    <x v="1"/>
    <x v="1"/>
    <x v="3"/>
    <x v="0"/>
  </r>
  <r>
    <x v="39"/>
    <x v="130"/>
    <x v="190"/>
    <x v="2"/>
    <x v="757"/>
    <x v="1"/>
    <x v="0"/>
    <n v="0.62259411323408242"/>
    <n v="0.81531309017181508"/>
    <x v="1"/>
    <x v="1"/>
    <x v="3"/>
    <x v="0"/>
  </r>
  <r>
    <x v="39"/>
    <x v="130"/>
    <x v="174"/>
    <x v="2"/>
    <x v="445"/>
    <x v="2"/>
    <x v="0"/>
    <n v="1.1449711400913352"/>
    <n v="2.0095258111720904"/>
    <x v="1"/>
    <x v="1"/>
    <x v="3"/>
    <x v="0"/>
  </r>
  <r>
    <x v="39"/>
    <x v="130"/>
    <x v="174"/>
    <x v="2"/>
    <x v="445"/>
    <x v="2"/>
    <x v="0"/>
    <n v="0.63441813204806474"/>
    <n v="1.0701160431572692"/>
    <x v="1"/>
    <x v="1"/>
    <x v="3"/>
    <x v="0"/>
  </r>
  <r>
    <x v="40"/>
    <x v="131"/>
    <x v="166"/>
    <x v="2"/>
    <x v="446"/>
    <x v="2"/>
    <x v="0"/>
    <n v="3.6654150879811401E-4"/>
    <n v="1.8751329439612436E-3"/>
    <x v="1"/>
    <x v="1"/>
    <x v="5"/>
    <x v="0"/>
  </r>
  <r>
    <x v="40"/>
    <x v="132"/>
    <x v="175"/>
    <x v="2"/>
    <x v="449"/>
    <x v="2"/>
    <x v="0"/>
    <n v="3.2573916768698138E-3"/>
    <n v="1.2495943176962896E-2"/>
    <x v="1"/>
    <x v="1"/>
    <x v="5"/>
    <x v="0"/>
  </r>
  <r>
    <x v="60"/>
    <x v="184"/>
    <x v="217"/>
    <x v="2"/>
    <x v="583"/>
    <x v="2"/>
    <x v="0"/>
    <n v="3.8590667583522427E-2"/>
    <n v="0.18198138746840756"/>
    <x v="1"/>
    <x v="1"/>
    <x v="3"/>
    <x v="0"/>
  </r>
  <r>
    <x v="60"/>
    <x v="185"/>
    <x v="218"/>
    <x v="2"/>
    <x v="584"/>
    <x v="2"/>
    <x v="0"/>
    <n v="3.4046041869664666E-2"/>
    <n v="0.16911200361679754"/>
    <x v="1"/>
    <x v="1"/>
    <x v="3"/>
    <x v="0"/>
  </r>
  <r>
    <x v="41"/>
    <x v="134"/>
    <x v="176"/>
    <x v="2"/>
    <x v="452"/>
    <x v="2"/>
    <x v="0"/>
    <n v="0.33648295703878089"/>
    <n v="1.2338262622931546"/>
    <x v="1"/>
    <x v="1"/>
    <x v="5"/>
    <x v="0"/>
  </r>
  <r>
    <x v="41"/>
    <x v="134"/>
    <x v="131"/>
    <x v="2"/>
    <x v="453"/>
    <x v="2"/>
    <x v="0"/>
    <n v="1.6653343386490898"/>
    <n v="6.0301429113699543"/>
    <x v="1"/>
    <x v="1"/>
    <x v="5"/>
    <x v="0"/>
  </r>
  <r>
    <x v="42"/>
    <x v="135"/>
    <x v="145"/>
    <x v="2"/>
    <x v="455"/>
    <x v="2"/>
    <x v="0"/>
    <n v="0.26149103295356746"/>
    <n v="0.48262838001808367"/>
    <x v="1"/>
    <x v="1"/>
    <x v="3"/>
    <x v="0"/>
  </r>
  <r>
    <x v="42"/>
    <x v="135"/>
    <x v="232"/>
    <x v="2"/>
    <x v="655"/>
    <x v="2"/>
    <x v="0"/>
    <n v="0.31586292271806798"/>
    <n v="0.60519385133463111"/>
    <x v="1"/>
    <x v="1"/>
    <x v="3"/>
    <x v="0"/>
  </r>
  <r>
    <x v="42"/>
    <x v="233"/>
    <x v="198"/>
    <x v="2"/>
    <x v="806"/>
    <x v="2"/>
    <x v="0"/>
    <n v="1.1267266061885524"/>
    <n v="2.1948389147836829"/>
    <x v="1"/>
    <x v="1"/>
    <x v="3"/>
    <x v="0"/>
  </r>
  <r>
    <x v="42"/>
    <x v="233"/>
    <x v="288"/>
    <x v="2"/>
    <x v="827"/>
    <x v="2"/>
    <x v="0"/>
    <n v="0.27337786419075316"/>
    <n v="0.56463631304028206"/>
    <x v="1"/>
    <x v="1"/>
    <x v="3"/>
    <x v="0"/>
  </r>
  <r>
    <x v="42"/>
    <x v="225"/>
    <x v="273"/>
    <x v="1"/>
    <x v="778"/>
    <x v="2"/>
    <x v="0"/>
    <n v="2.203955532170458"/>
    <n v="3.6401872977200123"/>
    <x v="1"/>
    <x v="1"/>
    <x v="3"/>
    <x v="0"/>
  </r>
  <r>
    <x v="42"/>
    <x v="136"/>
    <x v="108"/>
    <x v="1"/>
    <x v="456"/>
    <x v="2"/>
    <x v="0"/>
    <n v="0.64125681906826193"/>
    <n v="1.0237627189482574"/>
    <x v="1"/>
    <x v="1"/>
    <x v="3"/>
    <x v="0"/>
  </r>
  <r>
    <x v="42"/>
    <x v="137"/>
    <x v="177"/>
    <x v="2"/>
    <x v="457"/>
    <x v="1"/>
    <x v="0"/>
    <n v="0.35497179108973714"/>
    <n v="0.60637292951578026"/>
    <x v="1"/>
    <x v="1"/>
    <x v="3"/>
    <x v="0"/>
  </r>
  <r>
    <x v="42"/>
    <x v="137"/>
    <x v="177"/>
    <x v="2"/>
    <x v="458"/>
    <x v="2"/>
    <x v="0"/>
    <n v="2.100840261455529"/>
    <n v="3.6449416526410818"/>
    <x v="1"/>
    <x v="1"/>
    <x v="3"/>
    <x v="0"/>
  </r>
  <r>
    <x v="67"/>
    <x v="203"/>
    <x v="154"/>
    <x v="1"/>
    <x v="697"/>
    <x v="1"/>
    <x v="0"/>
    <n v="0.77000838710349317"/>
    <n v="0.79434937063025179"/>
    <x v="1"/>
    <x v="1"/>
    <x v="9"/>
    <x v="0"/>
  </r>
  <r>
    <x v="43"/>
    <x v="139"/>
    <x v="27"/>
    <x v="0"/>
    <x v="461"/>
    <x v="2"/>
    <x v="0"/>
    <n v="6.079213745208454E-3"/>
    <n v="1.0722509574540424E-2"/>
    <x v="1"/>
    <x v="1"/>
    <x v="3"/>
    <x v="0"/>
  </r>
  <r>
    <x v="44"/>
    <x v="227"/>
    <x v="276"/>
    <x v="2"/>
    <x v="793"/>
    <x v="2"/>
    <x v="0"/>
    <n v="5.6411323574618678E-2"/>
    <n v="0.15835137563920221"/>
    <x v="1"/>
    <x v="1"/>
    <x v="3"/>
    <x v="0"/>
  </r>
  <r>
    <x v="44"/>
    <x v="140"/>
    <x v="7"/>
    <x v="2"/>
    <x v="554"/>
    <x v="2"/>
    <x v="0"/>
    <n v="6.6499922673215417E-2"/>
    <n v="0.16651725849318805"/>
    <x v="1"/>
    <x v="1"/>
    <x v="5"/>
    <x v="0"/>
  </r>
  <r>
    <x v="44"/>
    <x v="140"/>
    <x v="7"/>
    <x v="2"/>
    <x v="555"/>
    <x v="2"/>
    <x v="1"/>
    <n v="3.6466723643638572E-2"/>
    <n v="9.1135973992732447E-2"/>
    <x v="1"/>
    <x v="1"/>
    <x v="5"/>
    <x v="1"/>
  </r>
  <r>
    <x v="44"/>
    <x v="141"/>
    <x v="89"/>
    <x v="2"/>
    <x v="464"/>
    <x v="1"/>
    <x v="0"/>
    <n v="1.3323487513308419E-2"/>
    <n v="2.1795277236568857E-2"/>
    <x v="1"/>
    <x v="1"/>
    <x v="3"/>
    <x v="0"/>
  </r>
  <r>
    <x v="44"/>
    <x v="141"/>
    <x v="89"/>
    <x v="2"/>
    <x v="466"/>
    <x v="2"/>
    <x v="0"/>
    <n v="0.14068983791619477"/>
    <n v="0.30053397928670234"/>
    <x v="1"/>
    <x v="1"/>
    <x v="10"/>
    <x v="0"/>
  </r>
  <r>
    <x v="44"/>
    <x v="144"/>
    <x v="180"/>
    <x v="2"/>
    <x v="471"/>
    <x v="2"/>
    <x v="0"/>
    <n v="0.24111485935576535"/>
    <n v="0.53765746786006852"/>
    <x v="1"/>
    <x v="1"/>
    <x v="5"/>
    <x v="0"/>
  </r>
  <r>
    <x v="44"/>
    <x v="144"/>
    <x v="180"/>
    <x v="2"/>
    <x v="472"/>
    <x v="2"/>
    <x v="0"/>
    <n v="0.14380412475014154"/>
    <n v="0.33677721318293896"/>
    <x v="1"/>
    <x v="1"/>
    <x v="3"/>
    <x v="0"/>
  </r>
  <r>
    <x v="44"/>
    <x v="144"/>
    <x v="181"/>
    <x v="2"/>
    <x v="473"/>
    <x v="2"/>
    <x v="0"/>
    <n v="0.1121102398703958"/>
    <n v="0.2420390451334283"/>
    <x v="1"/>
    <x v="1"/>
    <x v="3"/>
    <x v="0"/>
  </r>
  <r>
    <x v="45"/>
    <x v="204"/>
    <x v="77"/>
    <x v="2"/>
    <x v="699"/>
    <x v="2"/>
    <x v="0"/>
    <n v="5.7871836880772935E-3"/>
    <n v="1.0678387000294016E-2"/>
    <x v="1"/>
    <x v="1"/>
    <x v="3"/>
    <x v="0"/>
  </r>
  <r>
    <x v="46"/>
    <x v="147"/>
    <x v="160"/>
    <x v="2"/>
    <x v="480"/>
    <x v="1"/>
    <x v="0"/>
    <n v="0.88908394102188659"/>
    <n v="2.0214172913686084"/>
    <x v="1"/>
    <x v="1"/>
    <x v="3"/>
    <x v="0"/>
  </r>
  <r>
    <x v="46"/>
    <x v="147"/>
    <x v="160"/>
    <x v="2"/>
    <x v="758"/>
    <x v="2"/>
    <x v="0"/>
    <n v="1.5461190864360914E-2"/>
    <n v="5.0010207848849915E-2"/>
    <x v="1"/>
    <x v="1"/>
    <x v="5"/>
    <x v="0"/>
  </r>
  <r>
    <x v="46"/>
    <x v="147"/>
    <x v="160"/>
    <x v="2"/>
    <x v="482"/>
    <x v="2"/>
    <x v="0"/>
    <n v="0.71855518442819111"/>
    <n v="2.3017978622740389"/>
    <x v="1"/>
    <x v="1"/>
    <x v="3"/>
    <x v="0"/>
  </r>
  <r>
    <x v="46"/>
    <x v="147"/>
    <x v="186"/>
    <x v="2"/>
    <x v="485"/>
    <x v="2"/>
    <x v="0"/>
    <n v="0.33508923113160505"/>
    <n v="1.0289556032686384"/>
    <x v="1"/>
    <x v="1"/>
    <x v="3"/>
    <x v="0"/>
  </r>
  <r>
    <x v="47"/>
    <x v="149"/>
    <x v="152"/>
    <x v="0"/>
    <x v="779"/>
    <x v="2"/>
    <x v="0"/>
    <n v="0.21974382494956987"/>
    <n v="0.39031881687443132"/>
    <x v="1"/>
    <x v="1"/>
    <x v="3"/>
    <x v="0"/>
  </r>
  <r>
    <x v="47"/>
    <x v="150"/>
    <x v="178"/>
    <x v="1"/>
    <x v="490"/>
    <x v="2"/>
    <x v="0"/>
    <n v="0.27227034808713696"/>
    <n v="0.46028107324315171"/>
    <x v="1"/>
    <x v="1"/>
    <x v="3"/>
    <x v="0"/>
  </r>
  <r>
    <x v="48"/>
    <x v="186"/>
    <x v="219"/>
    <x v="2"/>
    <x v="585"/>
    <x v="2"/>
    <x v="0"/>
    <n v="0.23456574841234382"/>
    <n v="0.45795918609013458"/>
    <x v="1"/>
    <x v="1"/>
    <x v="3"/>
    <x v="0"/>
  </r>
  <r>
    <x v="48"/>
    <x v="186"/>
    <x v="154"/>
    <x v="2"/>
    <x v="586"/>
    <x v="2"/>
    <x v="0"/>
    <n v="0.56558961228312055"/>
    <n v="1.053923221358009"/>
    <x v="1"/>
    <x v="1"/>
    <x v="3"/>
    <x v="0"/>
  </r>
  <r>
    <x v="48"/>
    <x v="153"/>
    <x v="119"/>
    <x v="2"/>
    <x v="587"/>
    <x v="2"/>
    <x v="0"/>
    <n v="4.6211301890317164E-2"/>
    <n v="8.3847024300715764E-2"/>
    <x v="1"/>
    <x v="1"/>
    <x v="3"/>
    <x v="0"/>
  </r>
  <r>
    <x v="48"/>
    <x v="153"/>
    <x v="178"/>
    <x v="2"/>
    <x v="588"/>
    <x v="2"/>
    <x v="0"/>
    <n v="0.39912248853879206"/>
    <n v="0.7444752391640943"/>
    <x v="1"/>
    <x v="1"/>
    <x v="3"/>
    <x v="0"/>
  </r>
  <r>
    <x v="49"/>
    <x v="154"/>
    <x v="189"/>
    <x v="0"/>
    <x v="499"/>
    <x v="1"/>
    <x v="0"/>
    <n v="15.876957839522488"/>
    <n v="18.011375003119728"/>
    <x v="1"/>
    <x v="1"/>
    <x v="3"/>
    <x v="0"/>
  </r>
  <r>
    <x v="49"/>
    <x v="154"/>
    <x v="189"/>
    <x v="0"/>
    <x v="500"/>
    <x v="2"/>
    <x v="0"/>
    <n v="1.1650543341170894"/>
    <n v="1.6407563817411237"/>
    <x v="1"/>
    <x v="1"/>
    <x v="3"/>
    <x v="0"/>
  </r>
  <r>
    <x v="77"/>
    <x v="221"/>
    <x v="265"/>
    <x v="2"/>
    <x v="760"/>
    <x v="2"/>
    <x v="0"/>
    <n v="4.4142070422701914E-2"/>
    <n v="0.17205633343951934"/>
    <x v="1"/>
    <x v="1"/>
    <x v="3"/>
    <x v="0"/>
  </r>
  <r>
    <x v="77"/>
    <x v="221"/>
    <x v="266"/>
    <x v="2"/>
    <x v="761"/>
    <x v="2"/>
    <x v="0"/>
    <n v="2.3524487577549193E-2"/>
    <n v="8.8987644619144352E-2"/>
    <x v="1"/>
    <x v="1"/>
    <x v="3"/>
    <x v="0"/>
  </r>
  <r>
    <x v="52"/>
    <x v="157"/>
    <x v="27"/>
    <x v="2"/>
    <x v="506"/>
    <x v="1"/>
    <x v="0"/>
    <n v="0.40882589668288311"/>
    <n v="0.71779322587089556"/>
    <x v="1"/>
    <x v="1"/>
    <x v="3"/>
    <x v="0"/>
  </r>
  <r>
    <x v="52"/>
    <x v="157"/>
    <x v="27"/>
    <x v="2"/>
    <x v="507"/>
    <x v="2"/>
    <x v="0"/>
    <n v="3.1447001030695519E-3"/>
    <n v="1.0585184235553307E-2"/>
    <x v="1"/>
    <x v="1"/>
    <x v="5"/>
    <x v="0"/>
  </r>
  <r>
    <x v="52"/>
    <x v="157"/>
    <x v="27"/>
    <x v="2"/>
    <x v="508"/>
    <x v="2"/>
    <x v="0"/>
    <n v="4.7536971687108159E-2"/>
    <n v="0.22341832206204296"/>
    <x v="1"/>
    <x v="1"/>
    <x v="18"/>
    <x v="0"/>
  </r>
  <r>
    <x v="52"/>
    <x v="158"/>
    <x v="193"/>
    <x v="2"/>
    <x v="509"/>
    <x v="2"/>
    <x v="0"/>
    <n v="0.11287900086214185"/>
    <n v="0.38760932132910886"/>
    <x v="1"/>
    <x v="1"/>
    <x v="5"/>
    <x v="0"/>
  </r>
  <r>
    <x v="52"/>
    <x v="237"/>
    <x v="289"/>
    <x v="2"/>
    <x v="828"/>
    <x v="2"/>
    <x v="0"/>
    <n v="9.2223062690565873E-3"/>
    <n v="3.7405388950658605E-2"/>
    <x v="1"/>
    <x v="1"/>
    <x v="5"/>
    <x v="0"/>
  </r>
  <r>
    <x v="52"/>
    <x v="159"/>
    <x v="194"/>
    <x v="1"/>
    <x v="700"/>
    <x v="1"/>
    <x v="0"/>
    <n v="0.19635093279561694"/>
    <n v="0.41075782208558259"/>
    <x v="1"/>
    <x v="1"/>
    <x v="3"/>
    <x v="0"/>
  </r>
  <r>
    <x v="52"/>
    <x v="159"/>
    <x v="194"/>
    <x v="2"/>
    <x v="510"/>
    <x v="2"/>
    <x v="0"/>
    <n v="0.5679106176113623"/>
    <n v="1.4469152610010496"/>
    <x v="1"/>
    <x v="1"/>
    <x v="3"/>
    <x v="0"/>
  </r>
  <r>
    <x v="52"/>
    <x v="162"/>
    <x v="8"/>
    <x v="2"/>
    <x v="514"/>
    <x v="2"/>
    <x v="0"/>
    <n v="1.1311153384327095"/>
    <n v="2.5589401209270393"/>
    <x v="1"/>
    <x v="1"/>
    <x v="3"/>
    <x v="0"/>
  </r>
  <r>
    <x v="52"/>
    <x v="162"/>
    <x v="119"/>
    <x v="2"/>
    <x v="515"/>
    <x v="1"/>
    <x v="0"/>
    <n v="2.1865614400447595"/>
    <n v="2.4074629360717394"/>
    <x v="1"/>
    <x v="1"/>
    <x v="3"/>
    <x v="0"/>
  </r>
  <r>
    <x v="52"/>
    <x v="162"/>
    <x v="27"/>
    <x v="2"/>
    <x v="516"/>
    <x v="1"/>
    <x v="0"/>
    <n v="0.38670510404738112"/>
    <n v="0.75502507812692621"/>
    <x v="1"/>
    <x v="1"/>
    <x v="3"/>
    <x v="0"/>
  </r>
  <r>
    <x v="52"/>
    <x v="162"/>
    <x v="27"/>
    <x v="2"/>
    <x v="517"/>
    <x v="2"/>
    <x v="0"/>
    <n v="1.3736231905287579"/>
    <n v="3.3009881703284143"/>
    <x v="1"/>
    <x v="1"/>
    <x v="3"/>
    <x v="0"/>
  </r>
  <r>
    <x v="52"/>
    <x v="163"/>
    <x v="197"/>
    <x v="1"/>
    <x v="519"/>
    <x v="2"/>
    <x v="0"/>
    <n v="1.5162065798186768"/>
    <n v="2.6687531431695231"/>
    <x v="1"/>
    <x v="1"/>
    <x v="3"/>
    <x v="0"/>
  </r>
  <r>
    <x v="52"/>
    <x v="163"/>
    <x v="197"/>
    <x v="2"/>
    <x v="520"/>
    <x v="2"/>
    <x v="0"/>
    <n v="0.66347145416958009"/>
    <n v="1.1031332848559821"/>
    <x v="1"/>
    <x v="1"/>
    <x v="15"/>
    <x v="0"/>
  </r>
  <r>
    <x v="52"/>
    <x v="164"/>
    <x v="198"/>
    <x v="1"/>
    <x v="522"/>
    <x v="2"/>
    <x v="0"/>
    <n v="1.7991320679418814"/>
    <n v="2.7476572071100396"/>
    <x v="1"/>
    <x v="1"/>
    <x v="3"/>
    <x v="0"/>
  </r>
  <r>
    <x v="61"/>
    <x v="187"/>
    <x v="13"/>
    <x v="0"/>
    <x v="657"/>
    <x v="0"/>
    <x v="0"/>
    <n v="1.4487787955935572"/>
    <n v="1.2471224759295096"/>
    <x v="1"/>
    <x v="1"/>
    <x v="4"/>
    <x v="0"/>
  </r>
  <r>
    <x v="61"/>
    <x v="187"/>
    <x v="220"/>
    <x v="3"/>
    <x v="590"/>
    <x v="0"/>
    <x v="0"/>
    <n v="0.62924357327633695"/>
    <n v="0.56172747884946084"/>
    <x v="1"/>
    <x v="1"/>
    <x v="4"/>
    <x v="0"/>
  </r>
  <r>
    <x v="58"/>
    <x v="176"/>
    <x v="210"/>
    <x v="2"/>
    <x v="557"/>
    <x v="1"/>
    <x v="0"/>
    <n v="1.6546782769247089E-2"/>
    <n v="2.8111369498055459E-2"/>
    <x v="1"/>
    <x v="1"/>
    <x v="5"/>
    <x v="0"/>
  </r>
  <r>
    <x v="68"/>
    <x v="205"/>
    <x v="239"/>
    <x v="2"/>
    <x v="762"/>
    <x v="2"/>
    <x v="0"/>
    <n v="1.2068001321903421E-3"/>
    <n v="3.5775303309832579E-3"/>
    <x v="1"/>
    <x v="1"/>
    <x v="2"/>
    <x v="0"/>
  </r>
  <r>
    <x v="68"/>
    <x v="205"/>
    <x v="239"/>
    <x v="2"/>
    <x v="762"/>
    <x v="2"/>
    <x v="0"/>
    <n v="4.3029691158624206E-3"/>
    <n v="1.2818393599011756E-2"/>
    <x v="1"/>
    <x v="1"/>
    <x v="2"/>
    <x v="0"/>
  </r>
  <r>
    <x v="68"/>
    <x v="205"/>
    <x v="239"/>
    <x v="2"/>
    <x v="701"/>
    <x v="2"/>
    <x v="0"/>
    <n v="1.0824897465299301E-2"/>
    <n v="1.0604816239769367E-2"/>
    <x v="1"/>
    <x v="1"/>
    <x v="4"/>
    <x v="0"/>
  </r>
  <r>
    <x v="63"/>
    <x v="193"/>
    <x v="177"/>
    <x v="2"/>
    <x v="658"/>
    <x v="2"/>
    <x v="0"/>
    <n v="6.2713874406529826E-2"/>
    <n v="0.12142797419080872"/>
    <x v="1"/>
    <x v="1"/>
    <x v="3"/>
    <x v="0"/>
  </r>
  <r>
    <x v="63"/>
    <x v="193"/>
    <x v="177"/>
    <x v="1"/>
    <x v="659"/>
    <x v="0"/>
    <x v="0"/>
    <n v="1.0017441380107712"/>
    <n v="1.3469488847185014"/>
    <x v="1"/>
    <x v="1"/>
    <x v="19"/>
    <x v="0"/>
  </r>
  <r>
    <x v="63"/>
    <x v="193"/>
    <x v="177"/>
    <x v="1"/>
    <x v="660"/>
    <x v="0"/>
    <x v="0"/>
    <n v="0.6158649374396945"/>
    <n v="0.93220761156096132"/>
    <x v="1"/>
    <x v="1"/>
    <x v="2"/>
    <x v="0"/>
  </r>
  <r>
    <x v="63"/>
    <x v="222"/>
    <x v="0"/>
    <x v="1"/>
    <x v="763"/>
    <x v="1"/>
    <x v="0"/>
    <n v="0.14508874080480899"/>
    <n v="0.18522547709087514"/>
    <x v="1"/>
    <x v="1"/>
    <x v="3"/>
    <x v="0"/>
  </r>
  <r>
    <x v="54"/>
    <x v="166"/>
    <x v="204"/>
    <x v="2"/>
    <x v="530"/>
    <x v="2"/>
    <x v="0"/>
    <n v="2.2314566845405972E-2"/>
    <n v="6.9705465458574881E-2"/>
    <x v="1"/>
    <x v="1"/>
    <x v="5"/>
    <x v="0"/>
  </r>
  <r>
    <x v="54"/>
    <x v="166"/>
    <x v="205"/>
    <x v="2"/>
    <x v="531"/>
    <x v="1"/>
    <x v="0"/>
    <n v="7.3006965938042599E-3"/>
    <n v="1.7630727349535382E-2"/>
    <x v="1"/>
    <x v="1"/>
    <x v="3"/>
    <x v="0"/>
  </r>
  <r>
    <x v="54"/>
    <x v="166"/>
    <x v="205"/>
    <x v="2"/>
    <x v="533"/>
    <x v="2"/>
    <x v="0"/>
    <n v="14.233196515207066"/>
    <n v="26.82469975963804"/>
    <x v="1"/>
    <x v="1"/>
    <x v="3"/>
    <x v="0"/>
  </r>
  <r>
    <x v="0"/>
    <x v="189"/>
    <x v="132"/>
    <x v="0"/>
    <x v="609"/>
    <x v="2"/>
    <x v="0"/>
    <n v="5.7157819711889539E-2"/>
    <n v="7.411501644164678E-2"/>
    <x v="1"/>
    <x v="2"/>
    <x v="3"/>
    <x v="0"/>
  </r>
  <r>
    <x v="0"/>
    <x v="0"/>
    <x v="0"/>
    <x v="0"/>
    <x v="0"/>
    <x v="0"/>
    <x v="0"/>
    <n v="0.77993887192031686"/>
    <n v="0.75989631554164727"/>
    <x v="1"/>
    <x v="2"/>
    <x v="0"/>
    <x v="0"/>
  </r>
  <r>
    <x v="0"/>
    <x v="1"/>
    <x v="109"/>
    <x v="3"/>
    <x v="591"/>
    <x v="0"/>
    <x v="0"/>
    <n v="3.7040902410913297E-2"/>
    <n v="4.8456030420773614E-2"/>
    <x v="1"/>
    <x v="2"/>
    <x v="0"/>
    <x v="0"/>
  </r>
  <r>
    <x v="0"/>
    <x v="3"/>
    <x v="3"/>
    <x v="1"/>
    <x v="4"/>
    <x v="2"/>
    <x v="0"/>
    <n v="1.6053584389482709E-2"/>
    <n v="2.0459196602497527E-2"/>
    <x v="1"/>
    <x v="2"/>
    <x v="3"/>
    <x v="0"/>
  </r>
  <r>
    <x v="0"/>
    <x v="3"/>
    <x v="4"/>
    <x v="2"/>
    <x v="5"/>
    <x v="1"/>
    <x v="0"/>
    <n v="0.71591922450274292"/>
    <n v="0.91729937249689397"/>
    <x v="1"/>
    <x v="2"/>
    <x v="3"/>
    <x v="0"/>
  </r>
  <r>
    <x v="0"/>
    <x v="3"/>
    <x v="4"/>
    <x v="2"/>
    <x v="611"/>
    <x v="2"/>
    <x v="0"/>
    <n v="0.25403231664433851"/>
    <n v="0.32862801530992891"/>
    <x v="1"/>
    <x v="2"/>
    <x v="3"/>
    <x v="0"/>
  </r>
  <r>
    <x v="0"/>
    <x v="3"/>
    <x v="4"/>
    <x v="0"/>
    <x v="6"/>
    <x v="0"/>
    <x v="0"/>
    <n v="4.3519565525652337E-2"/>
    <n v="3.5120513557877701E-2"/>
    <x v="1"/>
    <x v="2"/>
    <x v="2"/>
    <x v="0"/>
  </r>
  <r>
    <x v="0"/>
    <x v="4"/>
    <x v="14"/>
    <x v="2"/>
    <x v="536"/>
    <x v="2"/>
    <x v="0"/>
    <n v="0.2751971063793871"/>
    <n v="0.43631136107834201"/>
    <x v="1"/>
    <x v="2"/>
    <x v="3"/>
    <x v="0"/>
  </r>
  <r>
    <x v="0"/>
    <x v="4"/>
    <x v="108"/>
    <x v="1"/>
    <x v="559"/>
    <x v="2"/>
    <x v="0"/>
    <n v="0.45004313915563915"/>
    <n v="0.56530519367806775"/>
    <x v="1"/>
    <x v="2"/>
    <x v="3"/>
    <x v="0"/>
  </r>
  <r>
    <x v="0"/>
    <x v="4"/>
    <x v="6"/>
    <x v="2"/>
    <x v="10"/>
    <x v="1"/>
    <x v="0"/>
    <n v="1.1589523684340837"/>
    <n v="1.1109143720974484"/>
    <x v="1"/>
    <x v="2"/>
    <x v="3"/>
    <x v="0"/>
  </r>
  <r>
    <x v="0"/>
    <x v="4"/>
    <x v="10"/>
    <x v="1"/>
    <x v="537"/>
    <x v="2"/>
    <x v="0"/>
    <n v="7.655716236890088E-2"/>
    <n v="0.13039986609047552"/>
    <x v="1"/>
    <x v="2"/>
    <x v="3"/>
    <x v="0"/>
  </r>
  <r>
    <x v="0"/>
    <x v="4"/>
    <x v="7"/>
    <x v="1"/>
    <x v="11"/>
    <x v="1"/>
    <x v="0"/>
    <n v="0.90315958628395876"/>
    <n v="1.0788205273697997"/>
    <x v="1"/>
    <x v="2"/>
    <x v="3"/>
    <x v="0"/>
  </r>
  <r>
    <x v="0"/>
    <x v="212"/>
    <x v="246"/>
    <x v="2"/>
    <x v="718"/>
    <x v="1"/>
    <x v="0"/>
    <n v="0.18854785785291397"/>
    <n v="0.32432734507809641"/>
    <x v="1"/>
    <x v="2"/>
    <x v="5"/>
    <x v="0"/>
  </r>
  <r>
    <x v="0"/>
    <x v="212"/>
    <x v="246"/>
    <x v="2"/>
    <x v="719"/>
    <x v="2"/>
    <x v="0"/>
    <n v="8.9581488016854102E-2"/>
    <n v="0.20282306505654707"/>
    <x v="1"/>
    <x v="2"/>
    <x v="5"/>
    <x v="0"/>
  </r>
  <r>
    <x v="0"/>
    <x v="190"/>
    <x v="191"/>
    <x v="0"/>
    <x v="766"/>
    <x v="1"/>
    <x v="0"/>
    <n v="6.1427423408207039E-2"/>
    <n v="5.2071813602086472E-2"/>
    <x v="1"/>
    <x v="2"/>
    <x v="3"/>
    <x v="0"/>
  </r>
  <r>
    <x v="0"/>
    <x v="190"/>
    <x v="191"/>
    <x v="0"/>
    <x v="766"/>
    <x v="1"/>
    <x v="0"/>
    <n v="0.20316195323440001"/>
    <n v="0.17430134486883073"/>
    <x v="1"/>
    <x v="2"/>
    <x v="3"/>
    <x v="0"/>
  </r>
  <r>
    <x v="0"/>
    <x v="190"/>
    <x v="234"/>
    <x v="0"/>
    <x v="664"/>
    <x v="1"/>
    <x v="0"/>
    <n v="0.64403440906908616"/>
    <n v="0.80106197801425372"/>
    <x v="1"/>
    <x v="2"/>
    <x v="3"/>
    <x v="0"/>
  </r>
  <r>
    <x v="0"/>
    <x v="190"/>
    <x v="132"/>
    <x v="0"/>
    <x v="612"/>
    <x v="2"/>
    <x v="0"/>
    <n v="0.80537720960300485"/>
    <n v="1.0146834898411852"/>
    <x v="1"/>
    <x v="2"/>
    <x v="3"/>
    <x v="0"/>
  </r>
  <r>
    <x v="0"/>
    <x v="5"/>
    <x v="8"/>
    <x v="2"/>
    <x v="12"/>
    <x v="2"/>
    <x v="0"/>
    <n v="1.3239517850319684"/>
    <n v="2.4004852572412956"/>
    <x v="1"/>
    <x v="2"/>
    <x v="3"/>
    <x v="0"/>
  </r>
  <r>
    <x v="0"/>
    <x v="5"/>
    <x v="9"/>
    <x v="2"/>
    <x v="13"/>
    <x v="1"/>
    <x v="0"/>
    <n v="9.618602579064973"/>
    <n v="13.383428253409638"/>
    <x v="1"/>
    <x v="2"/>
    <x v="3"/>
    <x v="0"/>
  </r>
  <r>
    <x v="0"/>
    <x v="5"/>
    <x v="9"/>
    <x v="2"/>
    <x v="14"/>
    <x v="1"/>
    <x v="0"/>
    <n v="4.1302096260187913"/>
    <n v="6.6004247144262376"/>
    <x v="1"/>
    <x v="2"/>
    <x v="2"/>
    <x v="0"/>
  </r>
  <r>
    <x v="0"/>
    <x v="5"/>
    <x v="9"/>
    <x v="2"/>
    <x v="15"/>
    <x v="2"/>
    <x v="0"/>
    <n v="3.2337438937573051"/>
    <n v="5.3241158852197348"/>
    <x v="1"/>
    <x v="2"/>
    <x v="3"/>
    <x v="0"/>
  </r>
  <r>
    <x v="0"/>
    <x v="5"/>
    <x v="9"/>
    <x v="0"/>
    <x v="794"/>
    <x v="0"/>
    <x v="0"/>
    <n v="0.77049500574805929"/>
    <n v="0.90822486490928289"/>
    <x v="1"/>
    <x v="2"/>
    <x v="0"/>
    <x v="0"/>
  </r>
  <r>
    <x v="0"/>
    <x v="6"/>
    <x v="10"/>
    <x v="0"/>
    <x v="17"/>
    <x v="0"/>
    <x v="0"/>
    <n v="2.1748486575904242"/>
    <n v="2.0685243514592502"/>
    <x v="1"/>
    <x v="2"/>
    <x v="0"/>
    <x v="0"/>
  </r>
  <r>
    <x v="0"/>
    <x v="7"/>
    <x v="11"/>
    <x v="2"/>
    <x v="18"/>
    <x v="2"/>
    <x v="0"/>
    <n v="7.9653357477198554"/>
    <n v="14.059879988335211"/>
    <x v="1"/>
    <x v="2"/>
    <x v="3"/>
    <x v="0"/>
  </r>
  <r>
    <x v="0"/>
    <x v="7"/>
    <x v="12"/>
    <x v="2"/>
    <x v="704"/>
    <x v="1"/>
    <x v="0"/>
    <n v="24.721517632339502"/>
    <n v="36.173021320772321"/>
    <x v="1"/>
    <x v="2"/>
    <x v="3"/>
    <x v="0"/>
  </r>
  <r>
    <x v="0"/>
    <x v="7"/>
    <x v="12"/>
    <x v="2"/>
    <x v="19"/>
    <x v="2"/>
    <x v="0"/>
    <n v="34.05196499399166"/>
    <n v="58.154480455335872"/>
    <x v="1"/>
    <x v="2"/>
    <x v="3"/>
    <x v="0"/>
  </r>
  <r>
    <x v="0"/>
    <x v="7"/>
    <x v="13"/>
    <x v="1"/>
    <x v="561"/>
    <x v="1"/>
    <x v="0"/>
    <n v="84.417179757816101"/>
    <n v="112.92945961203688"/>
    <x v="1"/>
    <x v="2"/>
    <x v="7"/>
    <x v="0"/>
  </r>
  <r>
    <x v="0"/>
    <x v="7"/>
    <x v="13"/>
    <x v="1"/>
    <x v="20"/>
    <x v="1"/>
    <x v="0"/>
    <n v="46.165213764508728"/>
    <n v="66.272143917514455"/>
    <x v="1"/>
    <x v="2"/>
    <x v="3"/>
    <x v="0"/>
  </r>
  <r>
    <x v="0"/>
    <x v="7"/>
    <x v="13"/>
    <x v="1"/>
    <x v="665"/>
    <x v="1"/>
    <x v="4"/>
    <n v="3.0645928097702033E-2"/>
    <n v="1.7269591104292069E-2"/>
    <x v="1"/>
    <x v="2"/>
    <x v="3"/>
    <x v="1"/>
  </r>
  <r>
    <x v="0"/>
    <x v="7"/>
    <x v="13"/>
    <x v="1"/>
    <x v="21"/>
    <x v="1"/>
    <x v="1"/>
    <n v="7.156242373525882"/>
    <n v="9.6881980721248997"/>
    <x v="1"/>
    <x v="2"/>
    <x v="3"/>
    <x v="1"/>
  </r>
  <r>
    <x v="0"/>
    <x v="7"/>
    <x v="13"/>
    <x v="1"/>
    <x v="23"/>
    <x v="2"/>
    <x v="0"/>
    <n v="60.447549840061136"/>
    <n v="90.342506202181283"/>
    <x v="1"/>
    <x v="2"/>
    <x v="3"/>
    <x v="0"/>
  </r>
  <r>
    <x v="0"/>
    <x v="7"/>
    <x v="13"/>
    <x v="1"/>
    <x v="24"/>
    <x v="2"/>
    <x v="1"/>
    <n v="19.752318365506"/>
    <n v="27.288957100418187"/>
    <x v="1"/>
    <x v="2"/>
    <x v="3"/>
    <x v="1"/>
  </r>
  <r>
    <x v="0"/>
    <x v="7"/>
    <x v="16"/>
    <x v="2"/>
    <x v="27"/>
    <x v="1"/>
    <x v="0"/>
    <n v="4.2134779060358382E-2"/>
    <n v="7.035450925806698E-2"/>
    <x v="1"/>
    <x v="2"/>
    <x v="3"/>
    <x v="0"/>
  </r>
  <r>
    <x v="0"/>
    <x v="7"/>
    <x v="16"/>
    <x v="2"/>
    <x v="28"/>
    <x v="2"/>
    <x v="0"/>
    <n v="13.847102273628469"/>
    <n v="21.134083075008316"/>
    <x v="1"/>
    <x v="2"/>
    <x v="3"/>
    <x v="0"/>
  </r>
  <r>
    <x v="0"/>
    <x v="7"/>
    <x v="274"/>
    <x v="2"/>
    <x v="784"/>
    <x v="2"/>
    <x v="0"/>
    <n v="5.7754621951082221"/>
    <n v="11.214846833333631"/>
    <x v="1"/>
    <x v="2"/>
    <x v="3"/>
    <x v="0"/>
  </r>
  <r>
    <x v="0"/>
    <x v="7"/>
    <x v="17"/>
    <x v="2"/>
    <x v="29"/>
    <x v="2"/>
    <x v="0"/>
    <n v="6.2598337137093356"/>
    <n v="10.747970433632021"/>
    <x v="1"/>
    <x v="2"/>
    <x v="3"/>
    <x v="0"/>
  </r>
  <r>
    <x v="0"/>
    <x v="7"/>
    <x v="18"/>
    <x v="0"/>
    <x v="30"/>
    <x v="1"/>
    <x v="0"/>
    <n v="86.968236228657403"/>
    <n v="119.67222585337615"/>
    <x v="1"/>
    <x v="2"/>
    <x v="3"/>
    <x v="0"/>
  </r>
  <r>
    <x v="0"/>
    <x v="7"/>
    <x v="18"/>
    <x v="0"/>
    <x v="33"/>
    <x v="2"/>
    <x v="0"/>
    <n v="155.70170202421281"/>
    <n v="195.78305150848894"/>
    <x v="1"/>
    <x v="2"/>
    <x v="3"/>
    <x v="0"/>
  </r>
  <r>
    <x v="0"/>
    <x v="7"/>
    <x v="18"/>
    <x v="0"/>
    <x v="620"/>
    <x v="2"/>
    <x v="1"/>
    <n v="0.25745579565930865"/>
    <n v="0.33882756479386006"/>
    <x v="1"/>
    <x v="2"/>
    <x v="3"/>
    <x v="1"/>
  </r>
  <r>
    <x v="0"/>
    <x v="7"/>
    <x v="18"/>
    <x v="0"/>
    <x v="34"/>
    <x v="0"/>
    <x v="0"/>
    <n v="144.61259494603561"/>
    <n v="114.32032987510479"/>
    <x v="1"/>
    <x v="2"/>
    <x v="4"/>
    <x v="0"/>
  </r>
  <r>
    <x v="0"/>
    <x v="7"/>
    <x v="19"/>
    <x v="2"/>
    <x v="35"/>
    <x v="2"/>
    <x v="0"/>
    <n v="5.9665283704544168"/>
    <n v="14.475914535964566"/>
    <x v="1"/>
    <x v="2"/>
    <x v="3"/>
    <x v="0"/>
  </r>
  <r>
    <x v="0"/>
    <x v="7"/>
    <x v="227"/>
    <x v="2"/>
    <x v="785"/>
    <x v="1"/>
    <x v="0"/>
    <n v="8.9747999022616742"/>
    <n v="13.271405242065233"/>
    <x v="1"/>
    <x v="2"/>
    <x v="3"/>
    <x v="0"/>
  </r>
  <r>
    <x v="0"/>
    <x v="7"/>
    <x v="227"/>
    <x v="2"/>
    <x v="622"/>
    <x v="2"/>
    <x v="0"/>
    <n v="13.281871930542986"/>
    <n v="25.986636746424487"/>
    <x v="1"/>
    <x v="2"/>
    <x v="3"/>
    <x v="0"/>
  </r>
  <r>
    <x v="0"/>
    <x v="7"/>
    <x v="290"/>
    <x v="1"/>
    <x v="829"/>
    <x v="1"/>
    <x v="0"/>
    <n v="3.7837762926029139E-2"/>
    <n v="6.2700711648020394E-2"/>
    <x v="1"/>
    <x v="2"/>
    <x v="3"/>
    <x v="0"/>
  </r>
  <r>
    <x v="0"/>
    <x v="7"/>
    <x v="290"/>
    <x v="1"/>
    <x v="830"/>
    <x v="2"/>
    <x v="0"/>
    <n v="0.13850782232880118"/>
    <n v="0.2765101516255512"/>
    <x v="1"/>
    <x v="2"/>
    <x v="3"/>
    <x v="0"/>
  </r>
  <r>
    <x v="0"/>
    <x v="8"/>
    <x v="22"/>
    <x v="1"/>
    <x v="41"/>
    <x v="0"/>
    <x v="0"/>
    <n v="0.32185960143756126"/>
    <n v="0.41975535643930451"/>
    <x v="1"/>
    <x v="2"/>
    <x v="2"/>
    <x v="0"/>
  </r>
  <r>
    <x v="0"/>
    <x v="8"/>
    <x v="23"/>
    <x v="0"/>
    <x v="42"/>
    <x v="2"/>
    <x v="0"/>
    <n v="0.11634186265806895"/>
    <n v="0.15937928691536879"/>
    <x v="1"/>
    <x v="2"/>
    <x v="3"/>
    <x v="0"/>
  </r>
  <r>
    <x v="0"/>
    <x v="8"/>
    <x v="23"/>
    <x v="0"/>
    <x v="44"/>
    <x v="0"/>
    <x v="0"/>
    <n v="0.31259110920532823"/>
    <n v="0.29868418740497349"/>
    <x v="1"/>
    <x v="2"/>
    <x v="4"/>
    <x v="0"/>
  </r>
  <r>
    <x v="0"/>
    <x v="8"/>
    <x v="26"/>
    <x v="0"/>
    <x v="48"/>
    <x v="0"/>
    <x v="0"/>
    <n v="6.7597179277015487E-2"/>
    <n v="8.4188422464723786E-2"/>
    <x v="1"/>
    <x v="2"/>
    <x v="0"/>
    <x v="0"/>
  </r>
  <r>
    <x v="0"/>
    <x v="8"/>
    <x v="26"/>
    <x v="0"/>
    <x v="49"/>
    <x v="0"/>
    <x v="0"/>
    <n v="0.13283517116215107"/>
    <n v="0.13058074702713432"/>
    <x v="1"/>
    <x v="2"/>
    <x v="4"/>
    <x v="0"/>
  </r>
  <r>
    <x v="0"/>
    <x v="9"/>
    <x v="13"/>
    <x v="0"/>
    <x v="795"/>
    <x v="1"/>
    <x v="0"/>
    <n v="30.144613697350394"/>
    <n v="40.840389346453925"/>
    <x v="1"/>
    <x v="2"/>
    <x v="3"/>
    <x v="0"/>
  </r>
  <r>
    <x v="0"/>
    <x v="9"/>
    <x v="13"/>
    <x v="0"/>
    <x v="50"/>
    <x v="2"/>
    <x v="0"/>
    <n v="54.549007099767216"/>
    <n v="63.21949541495821"/>
    <x v="1"/>
    <x v="2"/>
    <x v="3"/>
    <x v="0"/>
  </r>
  <r>
    <x v="0"/>
    <x v="9"/>
    <x v="13"/>
    <x v="0"/>
    <x v="52"/>
    <x v="0"/>
    <x v="0"/>
    <n v="172.01078649210052"/>
    <n v="140.06758596294605"/>
    <x v="1"/>
    <x v="2"/>
    <x v="4"/>
    <x v="0"/>
  </r>
  <r>
    <x v="0"/>
    <x v="9"/>
    <x v="27"/>
    <x v="0"/>
    <x v="53"/>
    <x v="1"/>
    <x v="0"/>
    <n v="1.0139271071369573"/>
    <n v="1.251925005123909"/>
    <x v="1"/>
    <x v="2"/>
    <x v="3"/>
    <x v="0"/>
  </r>
  <r>
    <x v="0"/>
    <x v="9"/>
    <x v="27"/>
    <x v="0"/>
    <x v="53"/>
    <x v="1"/>
    <x v="0"/>
    <n v="2.3599620412440122E-2"/>
    <n v="2.312781495050965E-2"/>
    <x v="1"/>
    <x v="2"/>
    <x v="3"/>
    <x v="0"/>
  </r>
  <r>
    <x v="0"/>
    <x v="9"/>
    <x v="28"/>
    <x v="0"/>
    <x v="624"/>
    <x v="1"/>
    <x v="1"/>
    <n v="1.9431293606353925"/>
    <n v="2.5873513621595166"/>
    <x v="1"/>
    <x v="2"/>
    <x v="3"/>
    <x v="1"/>
  </r>
  <r>
    <x v="0"/>
    <x v="9"/>
    <x v="28"/>
    <x v="0"/>
    <x v="54"/>
    <x v="1"/>
    <x v="0"/>
    <n v="21.392185478011527"/>
    <n v="28.711738599249564"/>
    <x v="1"/>
    <x v="2"/>
    <x v="3"/>
    <x v="0"/>
  </r>
  <r>
    <x v="0"/>
    <x v="9"/>
    <x v="29"/>
    <x v="3"/>
    <x v="57"/>
    <x v="2"/>
    <x v="0"/>
    <n v="40.545313736700116"/>
    <n v="57.384879014452402"/>
    <x v="1"/>
    <x v="2"/>
    <x v="3"/>
    <x v="0"/>
  </r>
  <r>
    <x v="0"/>
    <x v="9"/>
    <x v="29"/>
    <x v="3"/>
    <x v="58"/>
    <x v="0"/>
    <x v="0"/>
    <n v="697.43352160338156"/>
    <n v="619.77814768167627"/>
    <x v="1"/>
    <x v="2"/>
    <x v="4"/>
    <x v="0"/>
  </r>
  <r>
    <x v="0"/>
    <x v="9"/>
    <x v="28"/>
    <x v="0"/>
    <x v="720"/>
    <x v="0"/>
    <x v="0"/>
    <n v="149.79551812454113"/>
    <n v="137.59070531517628"/>
    <x v="1"/>
    <x v="2"/>
    <x v="4"/>
    <x v="0"/>
  </r>
  <r>
    <x v="0"/>
    <x v="9"/>
    <x v="76"/>
    <x v="0"/>
    <x v="818"/>
    <x v="1"/>
    <x v="0"/>
    <n v="27.698376123491062"/>
    <n v="34.695860722904307"/>
    <x v="1"/>
    <x v="2"/>
    <x v="7"/>
    <x v="0"/>
  </r>
  <r>
    <x v="0"/>
    <x v="10"/>
    <x v="30"/>
    <x v="2"/>
    <x v="59"/>
    <x v="2"/>
    <x v="0"/>
    <n v="7.2197627457514055E-2"/>
    <n v="9.2543031165268241E-2"/>
    <x v="1"/>
    <x v="2"/>
    <x v="3"/>
    <x v="0"/>
  </r>
  <r>
    <x v="0"/>
    <x v="10"/>
    <x v="31"/>
    <x v="2"/>
    <x v="61"/>
    <x v="1"/>
    <x v="0"/>
    <n v="3.0839572125025363"/>
    <n v="5.4215511678802413"/>
    <x v="1"/>
    <x v="2"/>
    <x v="3"/>
    <x v="0"/>
  </r>
  <r>
    <x v="0"/>
    <x v="10"/>
    <x v="31"/>
    <x v="2"/>
    <x v="62"/>
    <x v="2"/>
    <x v="0"/>
    <n v="13.746573668268649"/>
    <n v="26.403297045592531"/>
    <x v="1"/>
    <x v="2"/>
    <x v="3"/>
    <x v="0"/>
  </r>
  <r>
    <x v="0"/>
    <x v="10"/>
    <x v="32"/>
    <x v="1"/>
    <x v="63"/>
    <x v="1"/>
    <x v="0"/>
    <n v="1.8543486739039496"/>
    <n v="2.609331728542398"/>
    <x v="1"/>
    <x v="2"/>
    <x v="3"/>
    <x v="0"/>
  </r>
  <r>
    <x v="0"/>
    <x v="10"/>
    <x v="32"/>
    <x v="1"/>
    <x v="807"/>
    <x v="2"/>
    <x v="0"/>
    <n v="6.1856606554045817"/>
    <n v="8.0738824868806081"/>
    <x v="1"/>
    <x v="2"/>
    <x v="3"/>
    <x v="0"/>
  </r>
  <r>
    <x v="0"/>
    <x v="10"/>
    <x v="32"/>
    <x v="0"/>
    <x v="64"/>
    <x v="0"/>
    <x v="0"/>
    <n v="3.2786149817596395"/>
    <n v="3.059810684546576"/>
    <x v="1"/>
    <x v="2"/>
    <x v="0"/>
    <x v="0"/>
  </r>
  <r>
    <x v="0"/>
    <x v="10"/>
    <x v="33"/>
    <x v="2"/>
    <x v="65"/>
    <x v="2"/>
    <x v="0"/>
    <n v="0.7099636731345611"/>
    <n v="1.0059603740674812"/>
    <x v="1"/>
    <x v="2"/>
    <x v="3"/>
    <x v="0"/>
  </r>
  <r>
    <x v="0"/>
    <x v="10"/>
    <x v="34"/>
    <x v="1"/>
    <x v="66"/>
    <x v="1"/>
    <x v="0"/>
    <n v="3.9060263039599912"/>
    <n v="7.1590290670170376"/>
    <x v="1"/>
    <x v="2"/>
    <x v="2"/>
    <x v="0"/>
  </r>
  <r>
    <x v="0"/>
    <x v="10"/>
    <x v="34"/>
    <x v="2"/>
    <x v="67"/>
    <x v="2"/>
    <x v="0"/>
    <n v="1.7338288249507956"/>
    <n v="2.6931830151346996"/>
    <x v="1"/>
    <x v="2"/>
    <x v="3"/>
    <x v="0"/>
  </r>
  <r>
    <x v="0"/>
    <x v="169"/>
    <x v="108"/>
    <x v="0"/>
    <x v="668"/>
    <x v="2"/>
    <x v="0"/>
    <n v="0.18086406639501132"/>
    <n v="0.23105480559156741"/>
    <x v="1"/>
    <x v="2"/>
    <x v="3"/>
    <x v="0"/>
  </r>
  <r>
    <x v="0"/>
    <x v="169"/>
    <x v="108"/>
    <x v="0"/>
    <x v="539"/>
    <x v="0"/>
    <x v="0"/>
    <n v="0.59519641212924956"/>
    <n v="0.56080011863482382"/>
    <x v="1"/>
    <x v="2"/>
    <x v="4"/>
    <x v="0"/>
  </r>
  <r>
    <x v="0"/>
    <x v="11"/>
    <x v="37"/>
    <x v="2"/>
    <x v="71"/>
    <x v="1"/>
    <x v="0"/>
    <n v="15.671965091514934"/>
    <n v="26.678836495285069"/>
    <x v="1"/>
    <x v="2"/>
    <x v="3"/>
    <x v="0"/>
  </r>
  <r>
    <x v="0"/>
    <x v="11"/>
    <x v="37"/>
    <x v="2"/>
    <x v="72"/>
    <x v="2"/>
    <x v="0"/>
    <n v="34.023304115889601"/>
    <n v="64.390722855337671"/>
    <x v="1"/>
    <x v="2"/>
    <x v="3"/>
    <x v="0"/>
  </r>
  <r>
    <x v="0"/>
    <x v="12"/>
    <x v="222"/>
    <x v="2"/>
    <x v="594"/>
    <x v="1"/>
    <x v="0"/>
    <n v="0.15359969643496554"/>
    <n v="0.28185175386376393"/>
    <x v="1"/>
    <x v="2"/>
    <x v="5"/>
    <x v="0"/>
  </r>
  <r>
    <x v="0"/>
    <x v="12"/>
    <x v="39"/>
    <x v="2"/>
    <x v="74"/>
    <x v="2"/>
    <x v="0"/>
    <n v="0.14206892469246349"/>
    <n v="0.25929005679791378"/>
    <x v="1"/>
    <x v="2"/>
    <x v="5"/>
    <x v="0"/>
  </r>
  <r>
    <x v="0"/>
    <x v="12"/>
    <x v="40"/>
    <x v="2"/>
    <x v="75"/>
    <x v="2"/>
    <x v="0"/>
    <n v="19.05271617961775"/>
    <n v="47.86941535662843"/>
    <x v="1"/>
    <x v="2"/>
    <x v="5"/>
    <x v="0"/>
  </r>
  <r>
    <x v="0"/>
    <x v="12"/>
    <x v="41"/>
    <x v="2"/>
    <x v="76"/>
    <x v="2"/>
    <x v="0"/>
    <n v="23.615157778695433"/>
    <n v="56.522780334347402"/>
    <x v="1"/>
    <x v="2"/>
    <x v="5"/>
    <x v="0"/>
  </r>
  <r>
    <x v="0"/>
    <x v="12"/>
    <x v="291"/>
    <x v="2"/>
    <x v="831"/>
    <x v="2"/>
    <x v="0"/>
    <n v="6.2393035682950494E-2"/>
    <n v="0.15614452739803428"/>
    <x v="1"/>
    <x v="2"/>
    <x v="5"/>
    <x v="0"/>
  </r>
  <r>
    <x v="0"/>
    <x v="13"/>
    <x v="42"/>
    <x v="0"/>
    <x v="77"/>
    <x v="0"/>
    <x v="0"/>
    <n v="47.838634120522869"/>
    <n v="41.137860070103848"/>
    <x v="1"/>
    <x v="2"/>
    <x v="4"/>
    <x v="0"/>
  </r>
  <r>
    <x v="0"/>
    <x v="13"/>
    <x v="43"/>
    <x v="3"/>
    <x v="78"/>
    <x v="0"/>
    <x v="0"/>
    <n v="61.986807971980745"/>
    <n v="60.121864780908993"/>
    <x v="1"/>
    <x v="2"/>
    <x v="4"/>
    <x v="0"/>
  </r>
  <r>
    <x v="0"/>
    <x v="207"/>
    <x v="242"/>
    <x v="2"/>
    <x v="706"/>
    <x v="2"/>
    <x v="0"/>
    <n v="0.35692271308078377"/>
    <n v="1.4582699628109426"/>
    <x v="1"/>
    <x v="2"/>
    <x v="12"/>
    <x v="0"/>
  </r>
  <r>
    <x v="0"/>
    <x v="207"/>
    <x v="155"/>
    <x v="2"/>
    <x v="707"/>
    <x v="2"/>
    <x v="0"/>
    <n v="0.3981768428689389"/>
    <n v="1.7069133393269753"/>
    <x v="1"/>
    <x v="2"/>
    <x v="12"/>
    <x v="0"/>
  </r>
  <r>
    <x v="0"/>
    <x v="213"/>
    <x v="247"/>
    <x v="2"/>
    <x v="723"/>
    <x v="2"/>
    <x v="0"/>
    <n v="5.5829627049293139E-2"/>
    <n v="0.1133769816463495"/>
    <x v="1"/>
    <x v="2"/>
    <x v="22"/>
    <x v="0"/>
  </r>
  <r>
    <x v="0"/>
    <x v="15"/>
    <x v="44"/>
    <x v="0"/>
    <x v="80"/>
    <x v="2"/>
    <x v="0"/>
    <n v="10.353169296966241"/>
    <n v="14.651850523546226"/>
    <x v="1"/>
    <x v="2"/>
    <x v="3"/>
    <x v="0"/>
  </r>
  <r>
    <x v="0"/>
    <x v="15"/>
    <x v="44"/>
    <x v="0"/>
    <x v="81"/>
    <x v="0"/>
    <x v="0"/>
    <n v="58.545075269927388"/>
    <n v="55.91847011036706"/>
    <x v="1"/>
    <x v="2"/>
    <x v="4"/>
    <x v="0"/>
  </r>
  <r>
    <x v="0"/>
    <x v="170"/>
    <x v="206"/>
    <x v="1"/>
    <x v="540"/>
    <x v="2"/>
    <x v="0"/>
    <n v="0.81573496091235065"/>
    <n v="1.4959794492716623"/>
    <x v="1"/>
    <x v="2"/>
    <x v="7"/>
    <x v="0"/>
  </r>
  <r>
    <x v="0"/>
    <x v="170"/>
    <x v="178"/>
    <x v="1"/>
    <x v="541"/>
    <x v="2"/>
    <x v="0"/>
    <n v="1.1782465225393011"/>
    <n v="1.5436085521780405"/>
    <x v="1"/>
    <x v="2"/>
    <x v="7"/>
    <x v="0"/>
  </r>
  <r>
    <x v="0"/>
    <x v="234"/>
    <x v="281"/>
    <x v="2"/>
    <x v="808"/>
    <x v="2"/>
    <x v="0"/>
    <n v="2.7037155059671063"/>
    <n v="5.3722549022701749"/>
    <x v="1"/>
    <x v="2"/>
    <x v="3"/>
    <x v="0"/>
  </r>
  <r>
    <x v="0"/>
    <x v="234"/>
    <x v="282"/>
    <x v="2"/>
    <x v="809"/>
    <x v="2"/>
    <x v="0"/>
    <n v="2.2690861055174989"/>
    <n v="4.647187808841923"/>
    <x v="1"/>
    <x v="2"/>
    <x v="3"/>
    <x v="0"/>
  </r>
  <r>
    <x v="0"/>
    <x v="16"/>
    <x v="45"/>
    <x v="2"/>
    <x v="82"/>
    <x v="1"/>
    <x v="0"/>
    <n v="17.359311279275474"/>
    <n v="25.964355973087923"/>
    <x v="1"/>
    <x v="2"/>
    <x v="3"/>
    <x v="0"/>
  </r>
  <r>
    <x v="0"/>
    <x v="16"/>
    <x v="45"/>
    <x v="2"/>
    <x v="83"/>
    <x v="2"/>
    <x v="0"/>
    <n v="17.884440148527428"/>
    <n v="39.629416879269613"/>
    <x v="1"/>
    <x v="2"/>
    <x v="5"/>
    <x v="0"/>
  </r>
  <r>
    <x v="0"/>
    <x v="16"/>
    <x v="45"/>
    <x v="2"/>
    <x v="84"/>
    <x v="2"/>
    <x v="1"/>
    <n v="1.9192265419625283"/>
    <n v="2.9412447823403682"/>
    <x v="1"/>
    <x v="2"/>
    <x v="5"/>
    <x v="1"/>
  </r>
  <r>
    <x v="0"/>
    <x v="16"/>
    <x v="46"/>
    <x v="2"/>
    <x v="85"/>
    <x v="2"/>
    <x v="0"/>
    <n v="11.350775681280604"/>
    <n v="17.689366008944592"/>
    <x v="1"/>
    <x v="2"/>
    <x v="5"/>
    <x v="0"/>
  </r>
  <r>
    <x v="0"/>
    <x v="17"/>
    <x v="13"/>
    <x v="0"/>
    <x v="86"/>
    <x v="0"/>
    <x v="0"/>
    <n v="2.3493969470429197"/>
    <n v="2.2772255860364368"/>
    <x v="1"/>
    <x v="2"/>
    <x v="4"/>
    <x v="0"/>
  </r>
  <r>
    <x v="0"/>
    <x v="17"/>
    <x v="29"/>
    <x v="3"/>
    <x v="87"/>
    <x v="0"/>
    <x v="0"/>
    <n v="230.25440133708537"/>
    <n v="194.4268798736806"/>
    <x v="1"/>
    <x v="2"/>
    <x v="4"/>
    <x v="0"/>
  </r>
  <r>
    <x v="0"/>
    <x v="18"/>
    <x v="211"/>
    <x v="1"/>
    <x v="708"/>
    <x v="1"/>
    <x v="0"/>
    <n v="8.3211541435664458"/>
    <n v="7.7596604319288112"/>
    <x v="1"/>
    <x v="2"/>
    <x v="3"/>
    <x v="0"/>
  </r>
  <r>
    <x v="0"/>
    <x v="18"/>
    <x v="211"/>
    <x v="1"/>
    <x v="564"/>
    <x v="2"/>
    <x v="0"/>
    <n v="13.884699715497424"/>
    <n v="20.227695125092072"/>
    <x v="1"/>
    <x v="2"/>
    <x v="3"/>
    <x v="0"/>
  </r>
  <r>
    <x v="0"/>
    <x v="18"/>
    <x v="212"/>
    <x v="1"/>
    <x v="565"/>
    <x v="2"/>
    <x v="0"/>
    <n v="3.3958918289618438"/>
    <n v="5.7115419428136027"/>
    <x v="1"/>
    <x v="2"/>
    <x v="3"/>
    <x v="0"/>
  </r>
  <r>
    <x v="0"/>
    <x v="18"/>
    <x v="286"/>
    <x v="1"/>
    <x v="819"/>
    <x v="2"/>
    <x v="0"/>
    <n v="53.254362002727717"/>
    <n v="70.919373359898103"/>
    <x v="1"/>
    <x v="2"/>
    <x v="3"/>
    <x v="0"/>
  </r>
  <r>
    <x v="0"/>
    <x v="18"/>
    <x v="27"/>
    <x v="1"/>
    <x v="91"/>
    <x v="1"/>
    <x v="0"/>
    <n v="26.20979874878191"/>
    <n v="41.078763480132665"/>
    <x v="1"/>
    <x v="2"/>
    <x v="3"/>
    <x v="0"/>
  </r>
  <r>
    <x v="0"/>
    <x v="18"/>
    <x v="27"/>
    <x v="1"/>
    <x v="93"/>
    <x v="2"/>
    <x v="0"/>
    <n v="84.79453267652049"/>
    <n v="120.07549461764003"/>
    <x v="1"/>
    <x v="2"/>
    <x v="3"/>
    <x v="0"/>
  </r>
  <r>
    <x v="0"/>
    <x v="18"/>
    <x v="27"/>
    <x v="1"/>
    <x v="94"/>
    <x v="2"/>
    <x v="1"/>
    <n v="15.12240266719084"/>
    <n v="22.414496200959768"/>
    <x v="1"/>
    <x v="2"/>
    <x v="3"/>
    <x v="1"/>
  </r>
  <r>
    <x v="0"/>
    <x v="235"/>
    <x v="283"/>
    <x v="4"/>
    <x v="810"/>
    <x v="2"/>
    <x v="0"/>
    <n v="16.166759414429926"/>
    <n v="32.57047283587908"/>
    <x v="1"/>
    <x v="2"/>
    <x v="3"/>
    <x v="0"/>
  </r>
  <r>
    <x v="1"/>
    <x v="19"/>
    <x v="49"/>
    <x v="0"/>
    <x v="96"/>
    <x v="1"/>
    <x v="0"/>
    <n v="23.513054120863874"/>
    <n v="26.188505653478046"/>
    <x v="1"/>
    <x v="2"/>
    <x v="3"/>
    <x v="0"/>
  </r>
  <r>
    <x v="1"/>
    <x v="19"/>
    <x v="49"/>
    <x v="0"/>
    <x v="630"/>
    <x v="1"/>
    <x v="1"/>
    <n v="0.64388982084936619"/>
    <n v="0.6809736290062639"/>
    <x v="1"/>
    <x v="2"/>
    <x v="3"/>
    <x v="1"/>
  </r>
  <r>
    <x v="1"/>
    <x v="19"/>
    <x v="228"/>
    <x v="0"/>
    <x v="631"/>
    <x v="1"/>
    <x v="0"/>
    <n v="7.0845842043476539"/>
    <n v="9.2087607649505649"/>
    <x v="1"/>
    <x v="2"/>
    <x v="3"/>
    <x v="0"/>
  </r>
  <r>
    <x v="1"/>
    <x v="19"/>
    <x v="50"/>
    <x v="0"/>
    <x v="97"/>
    <x v="1"/>
    <x v="0"/>
    <n v="10.402756892281008"/>
    <n v="13.506296030216923"/>
    <x v="1"/>
    <x v="2"/>
    <x v="3"/>
    <x v="0"/>
  </r>
  <r>
    <x v="1"/>
    <x v="19"/>
    <x v="49"/>
    <x v="0"/>
    <x v="99"/>
    <x v="0"/>
    <x v="0"/>
    <n v="45.313611970971067"/>
    <n v="50.132288613152696"/>
    <x v="1"/>
    <x v="2"/>
    <x v="0"/>
    <x v="0"/>
  </r>
  <r>
    <x v="1"/>
    <x v="19"/>
    <x v="224"/>
    <x v="0"/>
    <x v="596"/>
    <x v="0"/>
    <x v="0"/>
    <n v="17.486069291652729"/>
    <n v="19.405801054869286"/>
    <x v="1"/>
    <x v="2"/>
    <x v="0"/>
    <x v="0"/>
  </r>
  <r>
    <x v="1"/>
    <x v="19"/>
    <x v="50"/>
    <x v="0"/>
    <x v="100"/>
    <x v="0"/>
    <x v="0"/>
    <n v="19.268394298748923"/>
    <n v="21.497748548604363"/>
    <x v="1"/>
    <x v="2"/>
    <x v="0"/>
    <x v="0"/>
  </r>
  <r>
    <x v="1"/>
    <x v="19"/>
    <x v="253"/>
    <x v="0"/>
    <x v="832"/>
    <x v="0"/>
    <x v="0"/>
    <n v="9.8356436218259603E-3"/>
    <n v="1.0122040617964735E-2"/>
    <x v="1"/>
    <x v="2"/>
    <x v="0"/>
    <x v="0"/>
  </r>
  <r>
    <x v="1"/>
    <x v="20"/>
    <x v="51"/>
    <x v="3"/>
    <x v="101"/>
    <x v="0"/>
    <x v="0"/>
    <n v="80.002008296936737"/>
    <n v="70.977980276526694"/>
    <x v="1"/>
    <x v="2"/>
    <x v="4"/>
    <x v="0"/>
  </r>
  <r>
    <x v="1"/>
    <x v="21"/>
    <x v="90"/>
    <x v="2"/>
    <x v="542"/>
    <x v="2"/>
    <x v="0"/>
    <n v="0.13115583924712604"/>
    <n v="0.25241826561545933"/>
    <x v="1"/>
    <x v="2"/>
    <x v="3"/>
    <x v="0"/>
  </r>
  <r>
    <x v="1"/>
    <x v="21"/>
    <x v="53"/>
    <x v="0"/>
    <x v="103"/>
    <x v="1"/>
    <x v="0"/>
    <n v="130.07941835440465"/>
    <n v="150.63911602993397"/>
    <x v="1"/>
    <x v="2"/>
    <x v="3"/>
    <x v="0"/>
  </r>
  <r>
    <x v="1"/>
    <x v="21"/>
    <x v="53"/>
    <x v="0"/>
    <x v="104"/>
    <x v="1"/>
    <x v="1"/>
    <n v="47.281672709687363"/>
    <n v="41.173652366542989"/>
    <x v="1"/>
    <x v="2"/>
    <x v="3"/>
    <x v="1"/>
  </r>
  <r>
    <x v="1"/>
    <x v="21"/>
    <x v="53"/>
    <x v="0"/>
    <x v="105"/>
    <x v="2"/>
    <x v="0"/>
    <n v="72.564903731359962"/>
    <n v="90.895389009011822"/>
    <x v="1"/>
    <x v="2"/>
    <x v="3"/>
    <x v="0"/>
  </r>
  <r>
    <x v="1"/>
    <x v="21"/>
    <x v="53"/>
    <x v="0"/>
    <x v="108"/>
    <x v="0"/>
    <x v="0"/>
    <n v="88.407610840164963"/>
    <n v="77.41408743372665"/>
    <x v="1"/>
    <x v="2"/>
    <x v="4"/>
    <x v="0"/>
  </r>
  <r>
    <x v="1"/>
    <x v="21"/>
    <x v="55"/>
    <x v="2"/>
    <x v="543"/>
    <x v="1"/>
    <x v="0"/>
    <n v="24.061264223281334"/>
    <n v="41.291654027008427"/>
    <x v="1"/>
    <x v="2"/>
    <x v="7"/>
    <x v="0"/>
  </r>
  <r>
    <x v="1"/>
    <x v="21"/>
    <x v="55"/>
    <x v="2"/>
    <x v="110"/>
    <x v="2"/>
    <x v="0"/>
    <n v="12.270162185002494"/>
    <n v="21.402647864451566"/>
    <x v="1"/>
    <x v="2"/>
    <x v="3"/>
    <x v="0"/>
  </r>
  <r>
    <x v="1"/>
    <x v="21"/>
    <x v="56"/>
    <x v="0"/>
    <x v="111"/>
    <x v="1"/>
    <x v="0"/>
    <n v="52.802794755292815"/>
    <n v="63.191834253425931"/>
    <x v="1"/>
    <x v="2"/>
    <x v="3"/>
    <x v="0"/>
  </r>
  <r>
    <x v="1"/>
    <x v="21"/>
    <x v="56"/>
    <x v="0"/>
    <x v="833"/>
    <x v="2"/>
    <x v="0"/>
    <n v="42.345697642617772"/>
    <n v="47.296780750874404"/>
    <x v="1"/>
    <x v="2"/>
    <x v="3"/>
    <x v="0"/>
  </r>
  <r>
    <x v="1"/>
    <x v="21"/>
    <x v="19"/>
    <x v="2"/>
    <x v="788"/>
    <x v="1"/>
    <x v="0"/>
    <n v="17.976551352901247"/>
    <n v="24.476321608829892"/>
    <x v="1"/>
    <x v="2"/>
    <x v="3"/>
    <x v="0"/>
  </r>
  <r>
    <x v="1"/>
    <x v="21"/>
    <x v="19"/>
    <x v="2"/>
    <x v="789"/>
    <x v="2"/>
    <x v="0"/>
    <n v="14.041462302628084"/>
    <n v="20.994022144635327"/>
    <x v="1"/>
    <x v="2"/>
    <x v="7"/>
    <x v="0"/>
  </r>
  <r>
    <x v="1"/>
    <x v="21"/>
    <x v="27"/>
    <x v="1"/>
    <x v="113"/>
    <x v="1"/>
    <x v="0"/>
    <n v="147.99391014340105"/>
    <n v="198.16826886906458"/>
    <x v="1"/>
    <x v="2"/>
    <x v="7"/>
    <x v="0"/>
  </r>
  <r>
    <x v="1"/>
    <x v="21"/>
    <x v="27"/>
    <x v="1"/>
    <x v="115"/>
    <x v="1"/>
    <x v="0"/>
    <n v="98.525908951242158"/>
    <n v="129.15885224720483"/>
    <x v="1"/>
    <x v="2"/>
    <x v="3"/>
    <x v="0"/>
  </r>
  <r>
    <x v="1"/>
    <x v="21"/>
    <x v="27"/>
    <x v="1"/>
    <x v="116"/>
    <x v="1"/>
    <x v="4"/>
    <n v="0.71801210457788323"/>
    <n v="0.93846460444265689"/>
    <x v="1"/>
    <x v="2"/>
    <x v="3"/>
    <x v="1"/>
  </r>
  <r>
    <x v="1"/>
    <x v="21"/>
    <x v="27"/>
    <x v="1"/>
    <x v="117"/>
    <x v="1"/>
    <x v="1"/>
    <n v="35.523142995681368"/>
    <n v="45.623731593824871"/>
    <x v="1"/>
    <x v="2"/>
    <x v="3"/>
    <x v="1"/>
  </r>
  <r>
    <x v="1"/>
    <x v="21"/>
    <x v="27"/>
    <x v="1"/>
    <x v="118"/>
    <x v="1"/>
    <x v="2"/>
    <n v="0.87614662391629072"/>
    <n v="1.1356160250571454"/>
    <x v="1"/>
    <x v="2"/>
    <x v="3"/>
    <x v="1"/>
  </r>
  <r>
    <x v="1"/>
    <x v="21"/>
    <x v="27"/>
    <x v="1"/>
    <x v="598"/>
    <x v="2"/>
    <x v="0"/>
    <n v="92.964115383386783"/>
    <n v="109.25449290911001"/>
    <x v="1"/>
    <x v="2"/>
    <x v="7"/>
    <x v="0"/>
  </r>
  <r>
    <x v="1"/>
    <x v="21"/>
    <x v="27"/>
    <x v="1"/>
    <x v="119"/>
    <x v="2"/>
    <x v="0"/>
    <n v="50.561143695992676"/>
    <n v="70.439464223405892"/>
    <x v="1"/>
    <x v="2"/>
    <x v="3"/>
    <x v="0"/>
  </r>
  <r>
    <x v="1"/>
    <x v="21"/>
    <x v="27"/>
    <x v="1"/>
    <x v="120"/>
    <x v="2"/>
    <x v="1"/>
    <n v="24.889733872841344"/>
    <n v="31.778232070560467"/>
    <x v="1"/>
    <x v="2"/>
    <x v="3"/>
    <x v="1"/>
  </r>
  <r>
    <x v="1"/>
    <x v="21"/>
    <x v="57"/>
    <x v="1"/>
    <x v="121"/>
    <x v="1"/>
    <x v="0"/>
    <n v="24.824943216373018"/>
    <n v="35.449006924015059"/>
    <x v="1"/>
    <x v="2"/>
    <x v="7"/>
    <x v="0"/>
  </r>
  <r>
    <x v="1"/>
    <x v="21"/>
    <x v="57"/>
    <x v="1"/>
    <x v="122"/>
    <x v="1"/>
    <x v="1"/>
    <n v="0.41850910936650643"/>
    <n v="0.53817615401084962"/>
    <x v="1"/>
    <x v="2"/>
    <x v="7"/>
    <x v="1"/>
  </r>
  <r>
    <x v="1"/>
    <x v="21"/>
    <x v="268"/>
    <x v="2"/>
    <x v="768"/>
    <x v="2"/>
    <x v="0"/>
    <n v="0.18591685206142664"/>
    <n v="0.33511829339512117"/>
    <x v="1"/>
    <x v="2"/>
    <x v="3"/>
    <x v="0"/>
  </r>
  <r>
    <x v="1"/>
    <x v="21"/>
    <x v="284"/>
    <x v="1"/>
    <x v="811"/>
    <x v="2"/>
    <x v="0"/>
    <n v="57.846442890815368"/>
    <n v="77.439687053885407"/>
    <x v="1"/>
    <x v="2"/>
    <x v="7"/>
    <x v="0"/>
  </r>
  <r>
    <x v="1"/>
    <x v="21"/>
    <x v="287"/>
    <x v="1"/>
    <x v="820"/>
    <x v="1"/>
    <x v="0"/>
    <n v="29.721399454701672"/>
    <n v="41.77426070139996"/>
    <x v="1"/>
    <x v="2"/>
    <x v="3"/>
    <x v="0"/>
  </r>
  <r>
    <x v="1"/>
    <x v="21"/>
    <x v="292"/>
    <x v="2"/>
    <x v="834"/>
    <x v="2"/>
    <x v="0"/>
    <n v="1.467764773227738E-2"/>
    <n v="2.1765169045483965E-2"/>
    <x v="1"/>
    <x v="2"/>
    <x v="3"/>
    <x v="0"/>
  </r>
  <r>
    <x v="1"/>
    <x v="22"/>
    <x v="59"/>
    <x v="0"/>
    <x v="127"/>
    <x v="0"/>
    <x v="0"/>
    <n v="0.19481191086555644"/>
    <n v="0.11364998747829216"/>
    <x v="1"/>
    <x v="2"/>
    <x v="4"/>
    <x v="0"/>
  </r>
  <r>
    <x v="1"/>
    <x v="22"/>
    <x v="60"/>
    <x v="3"/>
    <x v="128"/>
    <x v="0"/>
    <x v="0"/>
    <n v="4.4414074047250066E-3"/>
    <n v="1.8982938906615696E-3"/>
    <x v="1"/>
    <x v="2"/>
    <x v="4"/>
    <x v="0"/>
  </r>
  <r>
    <x v="1"/>
    <x v="23"/>
    <x v="61"/>
    <x v="0"/>
    <x v="129"/>
    <x v="2"/>
    <x v="0"/>
    <n v="27.833985798339423"/>
    <n v="30.400242469998634"/>
    <x v="1"/>
    <x v="2"/>
    <x v="3"/>
    <x v="0"/>
  </r>
  <r>
    <x v="1"/>
    <x v="23"/>
    <x v="61"/>
    <x v="0"/>
    <x v="130"/>
    <x v="0"/>
    <x v="0"/>
    <n v="125.66474962943053"/>
    <n v="107.03161214651603"/>
    <x v="1"/>
    <x v="2"/>
    <x v="4"/>
    <x v="0"/>
  </r>
  <r>
    <x v="1"/>
    <x v="23"/>
    <x v="62"/>
    <x v="3"/>
    <x v="131"/>
    <x v="0"/>
    <x v="0"/>
    <n v="319.21861337123897"/>
    <n v="279.90890174689048"/>
    <x v="1"/>
    <x v="2"/>
    <x v="4"/>
    <x v="0"/>
  </r>
  <r>
    <x v="1"/>
    <x v="24"/>
    <x v="27"/>
    <x v="0"/>
    <x v="132"/>
    <x v="1"/>
    <x v="0"/>
    <n v="29.545477721406499"/>
    <n v="36.69874352418416"/>
    <x v="1"/>
    <x v="2"/>
    <x v="3"/>
    <x v="0"/>
  </r>
  <r>
    <x v="1"/>
    <x v="25"/>
    <x v="13"/>
    <x v="2"/>
    <x v="133"/>
    <x v="1"/>
    <x v="0"/>
    <n v="20.82424236502218"/>
    <n v="33.449399782151552"/>
    <x v="1"/>
    <x v="2"/>
    <x v="3"/>
    <x v="0"/>
  </r>
  <r>
    <x v="1"/>
    <x v="25"/>
    <x v="13"/>
    <x v="2"/>
    <x v="134"/>
    <x v="1"/>
    <x v="4"/>
    <n v="0.57427014229938333"/>
    <n v="0.93770370600550224"/>
    <x v="1"/>
    <x v="2"/>
    <x v="3"/>
    <x v="1"/>
  </r>
  <r>
    <x v="1"/>
    <x v="25"/>
    <x v="13"/>
    <x v="2"/>
    <x v="135"/>
    <x v="2"/>
    <x v="0"/>
    <n v="22.932388406962176"/>
    <n v="38.508480114527721"/>
    <x v="1"/>
    <x v="2"/>
    <x v="3"/>
    <x v="0"/>
  </r>
  <r>
    <x v="1"/>
    <x v="229"/>
    <x v="55"/>
    <x v="3"/>
    <x v="802"/>
    <x v="0"/>
    <x v="0"/>
    <n v="139.30631845362993"/>
    <n v="123.67755313948388"/>
    <x v="1"/>
    <x v="2"/>
    <x v="4"/>
    <x v="0"/>
  </r>
  <r>
    <x v="1"/>
    <x v="26"/>
    <x v="63"/>
    <x v="0"/>
    <x v="136"/>
    <x v="0"/>
    <x v="0"/>
    <n v="56.052602449774987"/>
    <n v="47.369026219310783"/>
    <x v="1"/>
    <x v="2"/>
    <x v="4"/>
    <x v="0"/>
  </r>
  <r>
    <x v="1"/>
    <x v="27"/>
    <x v="27"/>
    <x v="1"/>
    <x v="137"/>
    <x v="1"/>
    <x v="0"/>
    <n v="3.5068507027872324"/>
    <n v="5.3154568305378485"/>
    <x v="1"/>
    <x v="2"/>
    <x v="7"/>
    <x v="0"/>
  </r>
  <r>
    <x v="1"/>
    <x v="28"/>
    <x v="64"/>
    <x v="3"/>
    <x v="138"/>
    <x v="0"/>
    <x v="0"/>
    <n v="29.825385903721376"/>
    <n v="27.182607479468594"/>
    <x v="1"/>
    <x v="2"/>
    <x v="4"/>
    <x v="0"/>
  </r>
  <r>
    <x v="1"/>
    <x v="29"/>
    <x v="65"/>
    <x v="0"/>
    <x v="140"/>
    <x v="0"/>
    <x v="0"/>
    <n v="78.685304664838227"/>
    <n v="66.265892298064358"/>
    <x v="1"/>
    <x v="2"/>
    <x v="4"/>
    <x v="0"/>
  </r>
  <r>
    <x v="1"/>
    <x v="238"/>
    <x v="178"/>
    <x v="1"/>
    <x v="835"/>
    <x v="2"/>
    <x v="0"/>
    <n v="7.482703829038094E-2"/>
    <n v="0.12686911645284979"/>
    <x v="1"/>
    <x v="2"/>
    <x v="22"/>
    <x v="0"/>
  </r>
  <r>
    <x v="2"/>
    <x v="30"/>
    <x v="2"/>
    <x v="0"/>
    <x v="769"/>
    <x v="1"/>
    <x v="0"/>
    <n v="2.7441718521446323"/>
    <n v="3.2651009376747662"/>
    <x v="1"/>
    <x v="2"/>
    <x v="3"/>
    <x v="0"/>
  </r>
  <r>
    <x v="2"/>
    <x v="30"/>
    <x v="27"/>
    <x v="1"/>
    <x v="141"/>
    <x v="1"/>
    <x v="0"/>
    <n v="11.80904003029684"/>
    <n v="15.421106069585203"/>
    <x v="1"/>
    <x v="2"/>
    <x v="3"/>
    <x v="0"/>
  </r>
  <r>
    <x v="2"/>
    <x v="30"/>
    <x v="66"/>
    <x v="2"/>
    <x v="142"/>
    <x v="1"/>
    <x v="0"/>
    <n v="0.46097892374374522"/>
    <n v="0.74781660452565057"/>
    <x v="1"/>
    <x v="2"/>
    <x v="3"/>
    <x v="0"/>
  </r>
  <r>
    <x v="2"/>
    <x v="30"/>
    <x v="43"/>
    <x v="3"/>
    <x v="725"/>
    <x v="1"/>
    <x v="0"/>
    <n v="3.0655100075226822E-2"/>
    <n v="5.6324641120610662E-2"/>
    <x v="1"/>
    <x v="2"/>
    <x v="3"/>
    <x v="0"/>
  </r>
  <r>
    <x v="2"/>
    <x v="31"/>
    <x v="13"/>
    <x v="3"/>
    <x v="143"/>
    <x v="0"/>
    <x v="0"/>
    <n v="18.544475245696407"/>
    <n v="17.448456104723459"/>
    <x v="1"/>
    <x v="2"/>
    <x v="4"/>
    <x v="0"/>
  </r>
  <r>
    <x v="2"/>
    <x v="31"/>
    <x v="28"/>
    <x v="3"/>
    <x v="821"/>
    <x v="0"/>
    <x v="0"/>
    <n v="28.193395082597743"/>
    <n v="17.391387990147926"/>
    <x v="1"/>
    <x v="2"/>
    <x v="4"/>
    <x v="0"/>
  </r>
  <r>
    <x v="2"/>
    <x v="32"/>
    <x v="67"/>
    <x v="2"/>
    <x v="144"/>
    <x v="1"/>
    <x v="0"/>
    <n v="3.3718340033881944"/>
    <n v="4.1432266875685837"/>
    <x v="1"/>
    <x v="2"/>
    <x v="3"/>
    <x v="0"/>
  </r>
  <r>
    <x v="2"/>
    <x v="32"/>
    <x v="67"/>
    <x v="2"/>
    <x v="145"/>
    <x v="2"/>
    <x v="0"/>
    <n v="14.269704824960733"/>
    <n v="21.541301866768844"/>
    <x v="1"/>
    <x v="2"/>
    <x v="3"/>
    <x v="0"/>
  </r>
  <r>
    <x v="2"/>
    <x v="32"/>
    <x v="11"/>
    <x v="2"/>
    <x v="148"/>
    <x v="1"/>
    <x v="0"/>
    <n v="6.771320536068262"/>
    <n v="10.795554251135725"/>
    <x v="1"/>
    <x v="2"/>
    <x v="3"/>
    <x v="0"/>
  </r>
  <r>
    <x v="2"/>
    <x v="32"/>
    <x v="214"/>
    <x v="2"/>
    <x v="568"/>
    <x v="2"/>
    <x v="0"/>
    <n v="26.085259056469972"/>
    <n v="32.498201822839341"/>
    <x v="1"/>
    <x v="2"/>
    <x v="3"/>
    <x v="0"/>
  </r>
  <r>
    <x v="2"/>
    <x v="32"/>
    <x v="69"/>
    <x v="3"/>
    <x v="149"/>
    <x v="1"/>
    <x v="0"/>
    <n v="33.143606925181629"/>
    <n v="49.129922657600801"/>
    <x v="1"/>
    <x v="2"/>
    <x v="3"/>
    <x v="0"/>
  </r>
  <r>
    <x v="2"/>
    <x v="32"/>
    <x v="70"/>
    <x v="1"/>
    <x v="150"/>
    <x v="1"/>
    <x v="0"/>
    <n v="89.693146739347171"/>
    <n v="112.23269741396564"/>
    <x v="1"/>
    <x v="2"/>
    <x v="3"/>
    <x v="0"/>
  </r>
  <r>
    <x v="2"/>
    <x v="32"/>
    <x v="70"/>
    <x v="1"/>
    <x v="151"/>
    <x v="1"/>
    <x v="1"/>
    <n v="5.1241332743133317"/>
    <n v="5.5424761317872431"/>
    <x v="1"/>
    <x v="2"/>
    <x v="3"/>
    <x v="1"/>
  </r>
  <r>
    <x v="2"/>
    <x v="32"/>
    <x v="70"/>
    <x v="1"/>
    <x v="152"/>
    <x v="2"/>
    <x v="0"/>
    <n v="56.933367199472535"/>
    <n v="71.916038488666445"/>
    <x v="1"/>
    <x v="2"/>
    <x v="3"/>
    <x v="0"/>
  </r>
  <r>
    <x v="2"/>
    <x v="32"/>
    <x v="70"/>
    <x v="1"/>
    <x v="154"/>
    <x v="0"/>
    <x v="0"/>
    <n v="116.75172664490749"/>
    <n v="99.644295916479834"/>
    <x v="1"/>
    <x v="2"/>
    <x v="0"/>
    <x v="0"/>
  </r>
  <r>
    <x v="2"/>
    <x v="32"/>
    <x v="71"/>
    <x v="2"/>
    <x v="155"/>
    <x v="2"/>
    <x v="0"/>
    <n v="11.917278630422899"/>
    <n v="18.618888380798268"/>
    <x v="1"/>
    <x v="2"/>
    <x v="3"/>
    <x v="0"/>
  </r>
  <r>
    <x v="2"/>
    <x v="32"/>
    <x v="13"/>
    <x v="1"/>
    <x v="156"/>
    <x v="1"/>
    <x v="0"/>
    <n v="180.1245442186468"/>
    <n v="214.06149137629697"/>
    <x v="1"/>
    <x v="2"/>
    <x v="3"/>
    <x v="0"/>
  </r>
  <r>
    <x v="2"/>
    <x v="32"/>
    <x v="13"/>
    <x v="1"/>
    <x v="157"/>
    <x v="2"/>
    <x v="0"/>
    <n v="107.38233415325642"/>
    <n v="133.67311903543234"/>
    <x v="1"/>
    <x v="2"/>
    <x v="3"/>
    <x v="0"/>
  </r>
  <r>
    <x v="2"/>
    <x v="32"/>
    <x v="13"/>
    <x v="1"/>
    <x v="158"/>
    <x v="2"/>
    <x v="1"/>
    <n v="4.0389217759229954"/>
    <n v="4.6950231153999091"/>
    <x v="1"/>
    <x v="2"/>
    <x v="3"/>
    <x v="1"/>
  </r>
  <r>
    <x v="2"/>
    <x v="32"/>
    <x v="13"/>
    <x v="1"/>
    <x v="159"/>
    <x v="0"/>
    <x v="0"/>
    <n v="80.81435315347359"/>
    <n v="72.679297289492396"/>
    <x v="1"/>
    <x v="2"/>
    <x v="0"/>
    <x v="0"/>
  </r>
  <r>
    <x v="2"/>
    <x v="32"/>
    <x v="191"/>
    <x v="1"/>
    <x v="709"/>
    <x v="2"/>
    <x v="0"/>
    <n v="5.4859583007502329E-2"/>
    <n v="6.3359644643594087E-2"/>
    <x v="1"/>
    <x v="2"/>
    <x v="5"/>
    <x v="0"/>
  </r>
  <r>
    <x v="2"/>
    <x v="32"/>
    <x v="72"/>
    <x v="2"/>
    <x v="160"/>
    <x v="2"/>
    <x v="0"/>
    <n v="7.9710746408093494"/>
    <n v="8.7922495010735933"/>
    <x v="1"/>
    <x v="2"/>
    <x v="3"/>
    <x v="0"/>
  </r>
  <r>
    <x v="2"/>
    <x v="32"/>
    <x v="18"/>
    <x v="0"/>
    <x v="162"/>
    <x v="1"/>
    <x v="0"/>
    <n v="8.9978225449479456"/>
    <n v="10.440164864427198"/>
    <x v="1"/>
    <x v="2"/>
    <x v="3"/>
    <x v="0"/>
  </r>
  <r>
    <x v="2"/>
    <x v="32"/>
    <x v="221"/>
    <x v="2"/>
    <x v="836"/>
    <x v="1"/>
    <x v="0"/>
    <n v="23.066662511379086"/>
    <n v="33.920206758359527"/>
    <x v="1"/>
    <x v="2"/>
    <x v="3"/>
    <x v="0"/>
  </r>
  <r>
    <x v="2"/>
    <x v="32"/>
    <x v="221"/>
    <x v="2"/>
    <x v="837"/>
    <x v="2"/>
    <x v="0"/>
    <n v="29.038655074746"/>
    <n v="44.509832218151963"/>
    <x v="1"/>
    <x v="2"/>
    <x v="3"/>
    <x v="0"/>
  </r>
  <r>
    <x v="2"/>
    <x v="33"/>
    <x v="215"/>
    <x v="3"/>
    <x v="569"/>
    <x v="0"/>
    <x v="0"/>
    <n v="2.2190234655773263E-3"/>
    <n v="1.9349892146175839E-3"/>
    <x v="1"/>
    <x v="2"/>
    <x v="4"/>
    <x v="0"/>
  </r>
  <r>
    <x v="2"/>
    <x v="33"/>
    <x v="55"/>
    <x v="3"/>
    <x v="166"/>
    <x v="0"/>
    <x v="0"/>
    <n v="4.3949794773719478E-3"/>
    <n v="2.9505874280616518E-3"/>
    <x v="1"/>
    <x v="2"/>
    <x v="4"/>
    <x v="0"/>
  </r>
  <r>
    <x v="2"/>
    <x v="33"/>
    <x v="75"/>
    <x v="0"/>
    <x v="167"/>
    <x v="1"/>
    <x v="0"/>
    <n v="8.0191998042060195"/>
    <n v="10.371895711684715"/>
    <x v="1"/>
    <x v="2"/>
    <x v="3"/>
    <x v="0"/>
  </r>
  <r>
    <x v="2"/>
    <x v="33"/>
    <x v="18"/>
    <x v="0"/>
    <x v="169"/>
    <x v="1"/>
    <x v="0"/>
    <n v="82.59796105576828"/>
    <n v="92.973920456654909"/>
    <x v="1"/>
    <x v="2"/>
    <x v="3"/>
    <x v="0"/>
  </r>
  <r>
    <x v="2"/>
    <x v="33"/>
    <x v="18"/>
    <x v="0"/>
    <x v="172"/>
    <x v="0"/>
    <x v="0"/>
    <n v="186.15834823221763"/>
    <n v="153.4007747342653"/>
    <x v="1"/>
    <x v="2"/>
    <x v="8"/>
    <x v="0"/>
  </r>
  <r>
    <x v="2"/>
    <x v="33"/>
    <x v="79"/>
    <x v="3"/>
    <x v="796"/>
    <x v="0"/>
    <x v="0"/>
    <n v="19.184736200978925"/>
    <n v="15.574205225378787"/>
    <x v="1"/>
    <x v="2"/>
    <x v="0"/>
    <x v="0"/>
  </r>
  <r>
    <x v="2"/>
    <x v="33"/>
    <x v="79"/>
    <x v="3"/>
    <x v="184"/>
    <x v="0"/>
    <x v="0"/>
    <n v="379.55350331155597"/>
    <n v="323.16974650121625"/>
    <x v="1"/>
    <x v="2"/>
    <x v="4"/>
    <x v="0"/>
  </r>
  <r>
    <x v="2"/>
    <x v="33"/>
    <x v="76"/>
    <x v="0"/>
    <x v="173"/>
    <x v="1"/>
    <x v="0"/>
    <n v="34.101188584547444"/>
    <n v="43.889935133377755"/>
    <x v="1"/>
    <x v="2"/>
    <x v="3"/>
    <x v="0"/>
  </r>
  <r>
    <x v="2"/>
    <x v="33"/>
    <x v="76"/>
    <x v="0"/>
    <x v="174"/>
    <x v="2"/>
    <x v="0"/>
    <n v="21.36794681295218"/>
    <n v="26.998502465308146"/>
    <x v="1"/>
    <x v="2"/>
    <x v="3"/>
    <x v="0"/>
  </r>
  <r>
    <x v="2"/>
    <x v="33"/>
    <x v="76"/>
    <x v="0"/>
    <x v="175"/>
    <x v="0"/>
    <x v="0"/>
    <n v="81.061127244134099"/>
    <n v="67.241787128427632"/>
    <x v="1"/>
    <x v="2"/>
    <x v="4"/>
    <x v="0"/>
  </r>
  <r>
    <x v="2"/>
    <x v="33"/>
    <x v="76"/>
    <x v="0"/>
    <x v="822"/>
    <x v="0"/>
    <x v="0"/>
    <n v="138.59792961972997"/>
    <n v="106.44829395485009"/>
    <x v="1"/>
    <x v="2"/>
    <x v="8"/>
    <x v="0"/>
  </r>
  <r>
    <x v="2"/>
    <x v="33"/>
    <x v="28"/>
    <x v="0"/>
    <x v="177"/>
    <x v="1"/>
    <x v="0"/>
    <n v="30.131748177303859"/>
    <n v="39.460484253567053"/>
    <x v="1"/>
    <x v="2"/>
    <x v="3"/>
    <x v="0"/>
  </r>
  <r>
    <x v="2"/>
    <x v="33"/>
    <x v="28"/>
    <x v="0"/>
    <x v="178"/>
    <x v="2"/>
    <x v="0"/>
    <n v="19.64749349984606"/>
    <n v="26.787500889601034"/>
    <x v="1"/>
    <x v="2"/>
    <x v="3"/>
    <x v="0"/>
  </r>
  <r>
    <x v="2"/>
    <x v="33"/>
    <x v="28"/>
    <x v="0"/>
    <x v="179"/>
    <x v="0"/>
    <x v="0"/>
    <n v="147.62438992115139"/>
    <n v="131.35915713036798"/>
    <x v="1"/>
    <x v="2"/>
    <x v="4"/>
    <x v="0"/>
  </r>
  <r>
    <x v="2"/>
    <x v="34"/>
    <x v="77"/>
    <x v="2"/>
    <x v="180"/>
    <x v="1"/>
    <x v="0"/>
    <n v="0.1096656720024668"/>
    <n v="0.16679775633923888"/>
    <x v="1"/>
    <x v="2"/>
    <x v="3"/>
    <x v="0"/>
  </r>
  <r>
    <x v="3"/>
    <x v="37"/>
    <x v="55"/>
    <x v="4"/>
    <x v="185"/>
    <x v="2"/>
    <x v="0"/>
    <n v="8.2840137925361113"/>
    <n v="16.599059626601534"/>
    <x v="1"/>
    <x v="2"/>
    <x v="3"/>
    <x v="0"/>
  </r>
  <r>
    <x v="3"/>
    <x v="37"/>
    <x v="75"/>
    <x v="4"/>
    <x v="186"/>
    <x v="2"/>
    <x v="0"/>
    <n v="16.568925525628732"/>
    <n v="33.867580615953102"/>
    <x v="1"/>
    <x v="2"/>
    <x v="3"/>
    <x v="0"/>
  </r>
  <r>
    <x v="3"/>
    <x v="37"/>
    <x v="76"/>
    <x v="4"/>
    <x v="187"/>
    <x v="2"/>
    <x v="0"/>
    <n v="122.52767472478891"/>
    <n v="201.51874783097321"/>
    <x v="1"/>
    <x v="2"/>
    <x v="3"/>
    <x v="0"/>
  </r>
  <r>
    <x v="3"/>
    <x v="37"/>
    <x v="76"/>
    <x v="4"/>
    <x v="188"/>
    <x v="2"/>
    <x v="1"/>
    <n v="1.4108506723198797"/>
    <n v="2.8026338802923165"/>
    <x v="1"/>
    <x v="2"/>
    <x v="3"/>
    <x v="1"/>
  </r>
  <r>
    <x v="3"/>
    <x v="37"/>
    <x v="249"/>
    <x v="4"/>
    <x v="726"/>
    <x v="2"/>
    <x v="0"/>
    <n v="13.706069788610419"/>
    <n v="21.080368613714661"/>
    <x v="1"/>
    <x v="2"/>
    <x v="3"/>
    <x v="0"/>
  </r>
  <r>
    <x v="3"/>
    <x v="37"/>
    <x v="80"/>
    <x v="4"/>
    <x v="189"/>
    <x v="2"/>
    <x v="0"/>
    <n v="99.433133321096435"/>
    <n v="213.59816193013251"/>
    <x v="1"/>
    <x v="2"/>
    <x v="3"/>
    <x v="0"/>
  </r>
  <r>
    <x v="3"/>
    <x v="37"/>
    <x v="80"/>
    <x v="4"/>
    <x v="190"/>
    <x v="2"/>
    <x v="1"/>
    <n v="1.3898074040082833"/>
    <n v="3.4040357093783298"/>
    <x v="1"/>
    <x v="2"/>
    <x v="3"/>
    <x v="1"/>
  </r>
  <r>
    <x v="4"/>
    <x v="38"/>
    <x v="13"/>
    <x v="4"/>
    <x v="192"/>
    <x v="2"/>
    <x v="0"/>
    <n v="32.586713947841581"/>
    <n v="73.042934156086389"/>
    <x v="1"/>
    <x v="2"/>
    <x v="3"/>
    <x v="0"/>
  </r>
  <r>
    <x v="4"/>
    <x v="38"/>
    <x v="13"/>
    <x v="4"/>
    <x v="193"/>
    <x v="2"/>
    <x v="1"/>
    <n v="1.9528132790494099"/>
    <n v="4.0204159776408783"/>
    <x v="1"/>
    <x v="2"/>
    <x v="3"/>
    <x v="1"/>
  </r>
  <r>
    <x v="4"/>
    <x v="38"/>
    <x v="13"/>
    <x v="4"/>
    <x v="194"/>
    <x v="0"/>
    <x v="0"/>
    <n v="3.370679664397128"/>
    <n v="6.041930392800964"/>
    <x v="1"/>
    <x v="2"/>
    <x v="0"/>
    <x v="0"/>
  </r>
  <r>
    <x v="4"/>
    <x v="38"/>
    <x v="13"/>
    <x v="4"/>
    <x v="195"/>
    <x v="0"/>
    <x v="0"/>
    <n v="41.157668026689954"/>
    <n v="78.742758793015213"/>
    <x v="1"/>
    <x v="2"/>
    <x v="2"/>
    <x v="0"/>
  </r>
  <r>
    <x v="4"/>
    <x v="38"/>
    <x v="55"/>
    <x v="4"/>
    <x v="570"/>
    <x v="2"/>
    <x v="0"/>
    <n v="9.6297866336305198"/>
    <n v="19.206427778701826"/>
    <x v="1"/>
    <x v="2"/>
    <x v="3"/>
    <x v="0"/>
  </r>
  <r>
    <x v="4"/>
    <x v="38"/>
    <x v="27"/>
    <x v="4"/>
    <x v="196"/>
    <x v="2"/>
    <x v="0"/>
    <n v="1.408270724593542"/>
    <n v="3.0606964796795406"/>
    <x v="1"/>
    <x v="2"/>
    <x v="3"/>
    <x v="0"/>
  </r>
  <r>
    <x v="4"/>
    <x v="38"/>
    <x v="76"/>
    <x v="4"/>
    <x v="197"/>
    <x v="2"/>
    <x v="0"/>
    <n v="3.7453820673571045"/>
    <n v="7.3015456201039965"/>
    <x v="1"/>
    <x v="2"/>
    <x v="3"/>
    <x v="0"/>
  </r>
  <r>
    <x v="4"/>
    <x v="38"/>
    <x v="76"/>
    <x v="4"/>
    <x v="198"/>
    <x v="0"/>
    <x v="0"/>
    <n v="9.3601053873284243"/>
    <n v="15.4468787858154"/>
    <x v="1"/>
    <x v="2"/>
    <x v="2"/>
    <x v="0"/>
  </r>
  <r>
    <x v="4"/>
    <x v="38"/>
    <x v="82"/>
    <x v="4"/>
    <x v="199"/>
    <x v="2"/>
    <x v="0"/>
    <n v="13.007752145923607"/>
    <n v="30.292628237455165"/>
    <x v="1"/>
    <x v="2"/>
    <x v="3"/>
    <x v="0"/>
  </r>
  <r>
    <x v="4"/>
    <x v="38"/>
    <x v="82"/>
    <x v="4"/>
    <x v="200"/>
    <x v="0"/>
    <x v="0"/>
    <n v="1.9933634469767592"/>
    <n v="3.5601537580298181"/>
    <x v="1"/>
    <x v="2"/>
    <x v="0"/>
    <x v="0"/>
  </r>
  <r>
    <x v="4"/>
    <x v="38"/>
    <x v="82"/>
    <x v="4"/>
    <x v="201"/>
    <x v="0"/>
    <x v="0"/>
    <n v="11.076055175686561"/>
    <n v="22.36377291161309"/>
    <x v="1"/>
    <x v="2"/>
    <x v="2"/>
    <x v="0"/>
  </r>
  <r>
    <x v="5"/>
    <x v="39"/>
    <x v="82"/>
    <x v="4"/>
    <x v="202"/>
    <x v="2"/>
    <x v="0"/>
    <n v="1.6207195363589171"/>
    <n v="3.520761776833695"/>
    <x v="1"/>
    <x v="2"/>
    <x v="3"/>
    <x v="0"/>
  </r>
  <r>
    <x v="5"/>
    <x v="40"/>
    <x v="83"/>
    <x v="4"/>
    <x v="203"/>
    <x v="2"/>
    <x v="0"/>
    <n v="0.46468329080402015"/>
    <n v="1.0095694178437942"/>
    <x v="1"/>
    <x v="2"/>
    <x v="5"/>
    <x v="0"/>
  </r>
  <r>
    <x v="5"/>
    <x v="40"/>
    <x v="83"/>
    <x v="4"/>
    <x v="204"/>
    <x v="2"/>
    <x v="0"/>
    <n v="12.216907667782699"/>
    <n v="21.992337300080337"/>
    <x v="1"/>
    <x v="2"/>
    <x v="3"/>
    <x v="0"/>
  </r>
  <r>
    <x v="5"/>
    <x v="40"/>
    <x v="84"/>
    <x v="4"/>
    <x v="205"/>
    <x v="2"/>
    <x v="0"/>
    <n v="4.4641672454543642"/>
    <n v="8.4156525496422923"/>
    <x v="1"/>
    <x v="2"/>
    <x v="3"/>
    <x v="0"/>
  </r>
  <r>
    <x v="5"/>
    <x v="40"/>
    <x v="84"/>
    <x v="4"/>
    <x v="206"/>
    <x v="0"/>
    <x v="0"/>
    <n v="31.585157810666374"/>
    <n v="35.599806005621694"/>
    <x v="1"/>
    <x v="2"/>
    <x v="4"/>
    <x v="0"/>
  </r>
  <r>
    <x v="5"/>
    <x v="40"/>
    <x v="85"/>
    <x v="4"/>
    <x v="207"/>
    <x v="2"/>
    <x v="0"/>
    <n v="35.475416173598887"/>
    <n v="78.087082083333371"/>
    <x v="1"/>
    <x v="2"/>
    <x v="3"/>
    <x v="0"/>
  </r>
  <r>
    <x v="5"/>
    <x v="40"/>
    <x v="85"/>
    <x v="4"/>
    <x v="641"/>
    <x v="2"/>
    <x v="6"/>
    <n v="5.5300881709662115E-3"/>
    <n v="1.3760839256469516E-2"/>
    <x v="1"/>
    <x v="2"/>
    <x v="3"/>
    <x v="1"/>
  </r>
  <r>
    <x v="5"/>
    <x v="40"/>
    <x v="76"/>
    <x v="4"/>
    <x v="208"/>
    <x v="2"/>
    <x v="0"/>
    <n v="25.496971676014564"/>
    <n v="41.279774252146453"/>
    <x v="1"/>
    <x v="2"/>
    <x v="3"/>
    <x v="0"/>
  </r>
  <r>
    <x v="5"/>
    <x v="40"/>
    <x v="76"/>
    <x v="4"/>
    <x v="209"/>
    <x v="0"/>
    <x v="0"/>
    <n v="10.898975357870809"/>
    <n v="10.930134795328819"/>
    <x v="1"/>
    <x v="2"/>
    <x v="0"/>
    <x v="0"/>
  </r>
  <r>
    <x v="5"/>
    <x v="40"/>
    <x v="76"/>
    <x v="4"/>
    <x v="210"/>
    <x v="0"/>
    <x v="0"/>
    <n v="12.105754184089728"/>
    <n v="12.174003547242949"/>
    <x v="1"/>
    <x v="2"/>
    <x v="4"/>
    <x v="0"/>
  </r>
  <r>
    <x v="6"/>
    <x v="41"/>
    <x v="13"/>
    <x v="4"/>
    <x v="211"/>
    <x v="2"/>
    <x v="0"/>
    <n v="27.165339936140853"/>
    <n v="74.050960535074879"/>
    <x v="1"/>
    <x v="2"/>
    <x v="3"/>
    <x v="0"/>
  </r>
  <r>
    <x v="6"/>
    <x v="41"/>
    <x v="82"/>
    <x v="4"/>
    <x v="212"/>
    <x v="2"/>
    <x v="0"/>
    <n v="5.3656123267858131"/>
    <n v="14.251202929862485"/>
    <x v="1"/>
    <x v="2"/>
    <x v="3"/>
    <x v="0"/>
  </r>
  <r>
    <x v="6"/>
    <x v="42"/>
    <x v="86"/>
    <x v="4"/>
    <x v="213"/>
    <x v="2"/>
    <x v="0"/>
    <n v="1.2807359594662109"/>
    <n v="3.0799603707974588"/>
    <x v="1"/>
    <x v="2"/>
    <x v="3"/>
    <x v="0"/>
  </r>
  <r>
    <x v="7"/>
    <x v="43"/>
    <x v="82"/>
    <x v="4"/>
    <x v="215"/>
    <x v="2"/>
    <x v="0"/>
    <n v="3.9108564656680795"/>
    <n v="11.147085761695118"/>
    <x v="1"/>
    <x v="2"/>
    <x v="3"/>
    <x v="0"/>
  </r>
  <r>
    <x v="7"/>
    <x v="43"/>
    <x v="88"/>
    <x v="4"/>
    <x v="216"/>
    <x v="2"/>
    <x v="0"/>
    <n v="33.892552880187345"/>
    <n v="87.194574044600841"/>
    <x v="1"/>
    <x v="2"/>
    <x v="3"/>
    <x v="0"/>
  </r>
  <r>
    <x v="7"/>
    <x v="43"/>
    <x v="88"/>
    <x v="4"/>
    <x v="217"/>
    <x v="2"/>
    <x v="1"/>
    <n v="0.93954622286384282"/>
    <n v="2.4347570437608628"/>
    <x v="1"/>
    <x v="2"/>
    <x v="3"/>
    <x v="1"/>
  </r>
  <r>
    <x v="8"/>
    <x v="44"/>
    <x v="89"/>
    <x v="4"/>
    <x v="218"/>
    <x v="0"/>
    <x v="0"/>
    <n v="3.7353158468778571"/>
    <n v="4.8898767066850848"/>
    <x v="1"/>
    <x v="2"/>
    <x v="2"/>
    <x v="0"/>
  </r>
  <r>
    <x v="8"/>
    <x v="44"/>
    <x v="89"/>
    <x v="4"/>
    <x v="219"/>
    <x v="0"/>
    <x v="0"/>
    <n v="9.3111266619129776"/>
    <n v="11.14307485654226"/>
    <x v="1"/>
    <x v="2"/>
    <x v="4"/>
    <x v="0"/>
  </r>
  <r>
    <x v="8"/>
    <x v="44"/>
    <x v="82"/>
    <x v="4"/>
    <x v="220"/>
    <x v="0"/>
    <x v="0"/>
    <n v="1.9446962008712598"/>
    <n v="2.6508768325525023"/>
    <x v="1"/>
    <x v="2"/>
    <x v="2"/>
    <x v="0"/>
  </r>
  <r>
    <x v="8"/>
    <x v="44"/>
    <x v="82"/>
    <x v="4"/>
    <x v="221"/>
    <x v="0"/>
    <x v="0"/>
    <n v="4.1873993990843292"/>
    <n v="5.2098656510215742"/>
    <x v="1"/>
    <x v="2"/>
    <x v="4"/>
    <x v="0"/>
  </r>
  <r>
    <x v="9"/>
    <x v="45"/>
    <x v="90"/>
    <x v="4"/>
    <x v="222"/>
    <x v="2"/>
    <x v="0"/>
    <n v="0.23960290913268761"/>
    <n v="0.60913688281111089"/>
    <x v="1"/>
    <x v="2"/>
    <x v="2"/>
    <x v="0"/>
  </r>
  <r>
    <x v="9"/>
    <x v="45"/>
    <x v="91"/>
    <x v="4"/>
    <x v="223"/>
    <x v="2"/>
    <x v="0"/>
    <n v="1.3135669460516617"/>
    <n v="3.6607990344167409"/>
    <x v="1"/>
    <x v="2"/>
    <x v="3"/>
    <x v="0"/>
  </r>
  <r>
    <x v="9"/>
    <x v="45"/>
    <x v="92"/>
    <x v="4"/>
    <x v="224"/>
    <x v="2"/>
    <x v="0"/>
    <n v="0.44102748479818604"/>
    <n v="0.89411459686534178"/>
    <x v="1"/>
    <x v="2"/>
    <x v="3"/>
    <x v="0"/>
  </r>
  <r>
    <x v="9"/>
    <x v="45"/>
    <x v="92"/>
    <x v="4"/>
    <x v="225"/>
    <x v="2"/>
    <x v="0"/>
    <n v="0.44423680678161098"/>
    <n v="1.0477990412684897"/>
    <x v="1"/>
    <x v="2"/>
    <x v="2"/>
    <x v="0"/>
  </r>
  <r>
    <x v="9"/>
    <x v="45"/>
    <x v="92"/>
    <x v="4"/>
    <x v="226"/>
    <x v="0"/>
    <x v="0"/>
    <n v="1.2663593907173811"/>
    <n v="2.3770742384506325"/>
    <x v="1"/>
    <x v="2"/>
    <x v="0"/>
    <x v="0"/>
  </r>
  <r>
    <x v="9"/>
    <x v="45"/>
    <x v="250"/>
    <x v="4"/>
    <x v="727"/>
    <x v="2"/>
    <x v="0"/>
    <n v="0.2374005875329635"/>
    <n v="0.93843678295631094"/>
    <x v="1"/>
    <x v="2"/>
    <x v="3"/>
    <x v="0"/>
  </r>
  <r>
    <x v="9"/>
    <x v="45"/>
    <x v="93"/>
    <x v="4"/>
    <x v="227"/>
    <x v="2"/>
    <x v="0"/>
    <n v="0.63311252995859724"/>
    <n v="2.3836997612245563"/>
    <x v="1"/>
    <x v="2"/>
    <x v="3"/>
    <x v="0"/>
  </r>
  <r>
    <x v="9"/>
    <x v="45"/>
    <x v="93"/>
    <x v="4"/>
    <x v="228"/>
    <x v="2"/>
    <x v="0"/>
    <n v="6.882728653570655E-2"/>
    <n v="0.23922066019888855"/>
    <x v="1"/>
    <x v="2"/>
    <x v="2"/>
    <x v="0"/>
  </r>
  <r>
    <x v="9"/>
    <x v="45"/>
    <x v="93"/>
    <x v="4"/>
    <x v="229"/>
    <x v="2"/>
    <x v="0"/>
    <n v="2.4284493471276591E-2"/>
    <n v="0.11604520057182924"/>
    <x v="1"/>
    <x v="2"/>
    <x v="4"/>
    <x v="0"/>
  </r>
  <r>
    <x v="9"/>
    <x v="46"/>
    <x v="94"/>
    <x v="4"/>
    <x v="230"/>
    <x v="2"/>
    <x v="0"/>
    <n v="0.63543598319873207"/>
    <n v="1.657796524991284"/>
    <x v="1"/>
    <x v="2"/>
    <x v="3"/>
    <x v="0"/>
  </r>
  <r>
    <x v="9"/>
    <x v="46"/>
    <x v="13"/>
    <x v="4"/>
    <x v="231"/>
    <x v="2"/>
    <x v="0"/>
    <n v="0.3658353493460258"/>
    <n v="0.90876765631941303"/>
    <x v="1"/>
    <x v="2"/>
    <x v="3"/>
    <x v="0"/>
  </r>
  <r>
    <x v="9"/>
    <x v="46"/>
    <x v="13"/>
    <x v="4"/>
    <x v="232"/>
    <x v="2"/>
    <x v="0"/>
    <n v="0.49531681996931526"/>
    <n v="1.1267075194262381"/>
    <x v="1"/>
    <x v="2"/>
    <x v="2"/>
    <x v="0"/>
  </r>
  <r>
    <x v="9"/>
    <x v="46"/>
    <x v="13"/>
    <x v="4"/>
    <x v="233"/>
    <x v="0"/>
    <x v="0"/>
    <n v="0.35188435253903855"/>
    <n v="0.64865789640116756"/>
    <x v="1"/>
    <x v="2"/>
    <x v="0"/>
    <x v="0"/>
  </r>
  <r>
    <x v="9"/>
    <x v="46"/>
    <x v="95"/>
    <x v="4"/>
    <x v="234"/>
    <x v="2"/>
    <x v="0"/>
    <n v="0.4468771200206394"/>
    <n v="0.90303892261629137"/>
    <x v="1"/>
    <x v="2"/>
    <x v="3"/>
    <x v="0"/>
  </r>
  <r>
    <x v="9"/>
    <x v="46"/>
    <x v="96"/>
    <x v="4"/>
    <x v="235"/>
    <x v="2"/>
    <x v="0"/>
    <n v="0.54231201465622492"/>
    <n v="1.3468161248235588"/>
    <x v="1"/>
    <x v="2"/>
    <x v="3"/>
    <x v="0"/>
  </r>
  <r>
    <x v="9"/>
    <x v="46"/>
    <x v="97"/>
    <x v="4"/>
    <x v="236"/>
    <x v="2"/>
    <x v="0"/>
    <n v="1.4715170604528647"/>
    <n v="2.9039076348963646"/>
    <x v="1"/>
    <x v="2"/>
    <x v="3"/>
    <x v="0"/>
  </r>
  <r>
    <x v="9"/>
    <x v="46"/>
    <x v="98"/>
    <x v="4"/>
    <x v="237"/>
    <x v="2"/>
    <x v="0"/>
    <n v="0.59783347163204037"/>
    <n v="1.5534962830384538"/>
    <x v="1"/>
    <x v="2"/>
    <x v="3"/>
    <x v="0"/>
  </r>
  <r>
    <x v="9"/>
    <x v="46"/>
    <x v="98"/>
    <x v="4"/>
    <x v="238"/>
    <x v="2"/>
    <x v="0"/>
    <n v="0.39023988097955442"/>
    <n v="0.98268416570970796"/>
    <x v="1"/>
    <x v="2"/>
    <x v="2"/>
    <x v="0"/>
  </r>
  <r>
    <x v="9"/>
    <x v="46"/>
    <x v="98"/>
    <x v="4"/>
    <x v="239"/>
    <x v="0"/>
    <x v="0"/>
    <n v="0.58378439924044689"/>
    <n v="1.1173680901387877"/>
    <x v="1"/>
    <x v="2"/>
    <x v="0"/>
    <x v="0"/>
  </r>
  <r>
    <x v="9"/>
    <x v="48"/>
    <x v="69"/>
    <x v="4"/>
    <x v="797"/>
    <x v="0"/>
    <x v="0"/>
    <n v="3.6463126615533276E-2"/>
    <n v="4.6228787442999533E-2"/>
    <x v="1"/>
    <x v="2"/>
    <x v="4"/>
    <x v="0"/>
  </r>
  <r>
    <x v="9"/>
    <x v="48"/>
    <x v="13"/>
    <x v="4"/>
    <x v="241"/>
    <x v="2"/>
    <x v="0"/>
    <n v="2.715306663063334"/>
    <n v="5.4394074236498327"/>
    <x v="1"/>
    <x v="2"/>
    <x v="3"/>
    <x v="0"/>
  </r>
  <r>
    <x v="9"/>
    <x v="48"/>
    <x v="13"/>
    <x v="4"/>
    <x v="242"/>
    <x v="0"/>
    <x v="0"/>
    <n v="3.3235716018277008"/>
    <n v="4.2115918383481459"/>
    <x v="1"/>
    <x v="2"/>
    <x v="4"/>
    <x v="0"/>
  </r>
  <r>
    <x v="9"/>
    <x v="48"/>
    <x v="55"/>
    <x v="4"/>
    <x v="599"/>
    <x v="0"/>
    <x v="0"/>
    <n v="2.0152763724581093"/>
    <n v="2.526892783639231"/>
    <x v="1"/>
    <x v="2"/>
    <x v="4"/>
    <x v="0"/>
  </r>
  <r>
    <x v="9"/>
    <x v="48"/>
    <x v="75"/>
    <x v="4"/>
    <x v="243"/>
    <x v="2"/>
    <x v="0"/>
    <n v="1.2667774847745434"/>
    <n v="2.1683164117696347"/>
    <x v="1"/>
    <x v="2"/>
    <x v="3"/>
    <x v="0"/>
  </r>
  <r>
    <x v="10"/>
    <x v="49"/>
    <x v="13"/>
    <x v="4"/>
    <x v="244"/>
    <x v="2"/>
    <x v="0"/>
    <n v="5.2841432719007218"/>
    <n v="7.6276600110192847"/>
    <x v="1"/>
    <x v="2"/>
    <x v="3"/>
    <x v="0"/>
  </r>
  <r>
    <x v="10"/>
    <x v="49"/>
    <x v="100"/>
    <x v="4"/>
    <x v="245"/>
    <x v="2"/>
    <x v="0"/>
    <n v="9.9553786802185421E-2"/>
    <n v="0.28488030401408287"/>
    <x v="1"/>
    <x v="2"/>
    <x v="2"/>
    <x v="0"/>
  </r>
  <r>
    <x v="10"/>
    <x v="49"/>
    <x v="100"/>
    <x v="4"/>
    <x v="246"/>
    <x v="2"/>
    <x v="0"/>
    <n v="3.9328448672956475"/>
    <n v="9.0349182973155067"/>
    <x v="1"/>
    <x v="2"/>
    <x v="4"/>
    <x v="0"/>
  </r>
  <r>
    <x v="10"/>
    <x v="49"/>
    <x v="13"/>
    <x v="4"/>
    <x v="247"/>
    <x v="0"/>
    <x v="0"/>
    <n v="0.97871761954370795"/>
    <n v="1.2692620913828911"/>
    <x v="1"/>
    <x v="2"/>
    <x v="2"/>
    <x v="0"/>
  </r>
  <r>
    <x v="10"/>
    <x v="49"/>
    <x v="100"/>
    <x v="4"/>
    <x v="248"/>
    <x v="0"/>
    <x v="0"/>
    <n v="4.4090221986431715"/>
    <n v="7.0927871298848943"/>
    <x v="1"/>
    <x v="2"/>
    <x v="4"/>
    <x v="0"/>
  </r>
  <r>
    <x v="10"/>
    <x v="49"/>
    <x v="13"/>
    <x v="4"/>
    <x v="249"/>
    <x v="0"/>
    <x v="0"/>
    <n v="6.1731418444901713"/>
    <n v="6.4570975079406185"/>
    <x v="1"/>
    <x v="2"/>
    <x v="4"/>
    <x v="0"/>
  </r>
  <r>
    <x v="10"/>
    <x v="49"/>
    <x v="100"/>
    <x v="4"/>
    <x v="250"/>
    <x v="0"/>
    <x v="0"/>
    <n v="1.8917505250498372"/>
    <n v="2.9268951597537742"/>
    <x v="1"/>
    <x v="2"/>
    <x v="9"/>
    <x v="0"/>
  </r>
  <r>
    <x v="10"/>
    <x v="49"/>
    <x v="76"/>
    <x v="4"/>
    <x v="252"/>
    <x v="2"/>
    <x v="0"/>
    <n v="6.5308797948976487"/>
    <n v="8.4043334499466464"/>
    <x v="1"/>
    <x v="2"/>
    <x v="3"/>
    <x v="0"/>
  </r>
  <r>
    <x v="10"/>
    <x v="49"/>
    <x v="76"/>
    <x v="4"/>
    <x v="253"/>
    <x v="0"/>
    <x v="0"/>
    <n v="2.0944836043000659"/>
    <n v="2.051149122587701"/>
    <x v="1"/>
    <x v="2"/>
    <x v="2"/>
    <x v="0"/>
  </r>
  <r>
    <x v="10"/>
    <x v="49"/>
    <x v="82"/>
    <x v="4"/>
    <x v="255"/>
    <x v="2"/>
    <x v="0"/>
    <n v="0.93836585360459024"/>
    <n v="1.652089288940974"/>
    <x v="1"/>
    <x v="2"/>
    <x v="3"/>
    <x v="0"/>
  </r>
  <r>
    <x v="10"/>
    <x v="49"/>
    <x v="82"/>
    <x v="4"/>
    <x v="256"/>
    <x v="2"/>
    <x v="0"/>
    <n v="0.10321037381774198"/>
    <n v="0.32094939411493167"/>
    <x v="1"/>
    <x v="2"/>
    <x v="2"/>
    <x v="0"/>
  </r>
  <r>
    <x v="10"/>
    <x v="49"/>
    <x v="82"/>
    <x v="4"/>
    <x v="257"/>
    <x v="2"/>
    <x v="0"/>
    <n v="0.63844238442207291"/>
    <n v="1.8869812957639487"/>
    <x v="1"/>
    <x v="2"/>
    <x v="4"/>
    <x v="0"/>
  </r>
  <r>
    <x v="10"/>
    <x v="49"/>
    <x v="82"/>
    <x v="4"/>
    <x v="546"/>
    <x v="0"/>
    <x v="0"/>
    <n v="0.25924409852872354"/>
    <n v="0.43759954766231557"/>
    <x v="1"/>
    <x v="2"/>
    <x v="9"/>
    <x v="0"/>
  </r>
  <r>
    <x v="10"/>
    <x v="50"/>
    <x v="13"/>
    <x v="4"/>
    <x v="259"/>
    <x v="0"/>
    <x v="0"/>
    <n v="2.3668525483642147"/>
    <n v="1.6455601488884415"/>
    <x v="1"/>
    <x v="2"/>
    <x v="4"/>
    <x v="0"/>
  </r>
  <r>
    <x v="11"/>
    <x v="51"/>
    <x v="102"/>
    <x v="4"/>
    <x v="260"/>
    <x v="0"/>
    <x v="0"/>
    <n v="0.18318831109897984"/>
    <n v="0.21301507491578628"/>
    <x v="1"/>
    <x v="2"/>
    <x v="4"/>
    <x v="0"/>
  </r>
  <r>
    <x v="11"/>
    <x v="52"/>
    <x v="102"/>
    <x v="4"/>
    <x v="261"/>
    <x v="2"/>
    <x v="0"/>
    <n v="9.8834847251002049"/>
    <n v="19.877311574735941"/>
    <x v="1"/>
    <x v="2"/>
    <x v="3"/>
    <x v="0"/>
  </r>
  <r>
    <x v="11"/>
    <x v="52"/>
    <x v="102"/>
    <x v="4"/>
    <x v="263"/>
    <x v="0"/>
    <x v="0"/>
    <n v="3.6678521436577887"/>
    <n v="3.6733250617572439"/>
    <x v="1"/>
    <x v="2"/>
    <x v="4"/>
    <x v="0"/>
  </r>
  <r>
    <x v="11"/>
    <x v="52"/>
    <x v="103"/>
    <x v="4"/>
    <x v="264"/>
    <x v="2"/>
    <x v="0"/>
    <n v="2.1827015246643104"/>
    <n v="4.6382169529041279"/>
    <x v="1"/>
    <x v="2"/>
    <x v="3"/>
    <x v="0"/>
  </r>
  <r>
    <x v="11"/>
    <x v="52"/>
    <x v="103"/>
    <x v="4"/>
    <x v="265"/>
    <x v="0"/>
    <x v="0"/>
    <n v="5.1993138980829183"/>
    <n v="5.256515714971365"/>
    <x v="1"/>
    <x v="2"/>
    <x v="4"/>
    <x v="0"/>
  </r>
  <r>
    <x v="12"/>
    <x v="53"/>
    <x v="104"/>
    <x v="4"/>
    <x v="266"/>
    <x v="0"/>
    <x v="0"/>
    <n v="0.64960142632731677"/>
    <n v="0.56362840221018551"/>
    <x v="1"/>
    <x v="2"/>
    <x v="4"/>
    <x v="0"/>
  </r>
  <r>
    <x v="12"/>
    <x v="54"/>
    <x v="105"/>
    <x v="4"/>
    <x v="267"/>
    <x v="2"/>
    <x v="0"/>
    <n v="0.27427606579226727"/>
    <n v="0.38521707355159734"/>
    <x v="1"/>
    <x v="2"/>
    <x v="3"/>
    <x v="0"/>
  </r>
  <r>
    <x v="12"/>
    <x v="55"/>
    <x v="13"/>
    <x v="4"/>
    <x v="268"/>
    <x v="2"/>
    <x v="0"/>
    <n v="0.70632630306250288"/>
    <n v="0.91995230961669672"/>
    <x v="1"/>
    <x v="2"/>
    <x v="3"/>
    <x v="0"/>
  </r>
  <r>
    <x v="12"/>
    <x v="56"/>
    <x v="106"/>
    <x v="4"/>
    <x v="269"/>
    <x v="0"/>
    <x v="0"/>
    <n v="1.0817305531819965"/>
    <n v="0.79596830142753372"/>
    <x v="1"/>
    <x v="2"/>
    <x v="4"/>
    <x v="0"/>
  </r>
  <r>
    <x v="12"/>
    <x v="57"/>
    <x v="13"/>
    <x v="4"/>
    <x v="270"/>
    <x v="0"/>
    <x v="0"/>
    <n v="1.2252689337821454"/>
    <n v="1.0678616980721634"/>
    <x v="1"/>
    <x v="2"/>
    <x v="4"/>
    <x v="0"/>
  </r>
  <r>
    <x v="12"/>
    <x v="57"/>
    <x v="29"/>
    <x v="4"/>
    <x v="271"/>
    <x v="0"/>
    <x v="0"/>
    <n v="2.0260573898146967"/>
    <n v="2.2733990190482509"/>
    <x v="1"/>
    <x v="2"/>
    <x v="4"/>
    <x v="0"/>
  </r>
  <r>
    <x v="64"/>
    <x v="197"/>
    <x v="13"/>
    <x v="4"/>
    <x v="683"/>
    <x v="0"/>
    <x v="0"/>
    <n v="4.7179354099261196E-2"/>
    <n v="9.4343024290478888E-2"/>
    <x v="1"/>
    <x v="2"/>
    <x v="4"/>
    <x v="0"/>
  </r>
  <r>
    <x v="64"/>
    <x v="197"/>
    <x v="82"/>
    <x v="4"/>
    <x v="684"/>
    <x v="0"/>
    <x v="0"/>
    <n v="7.081525228463283E-3"/>
    <n v="1.4215299676583151E-2"/>
    <x v="1"/>
    <x v="2"/>
    <x v="4"/>
    <x v="0"/>
  </r>
  <r>
    <x v="14"/>
    <x v="60"/>
    <x v="108"/>
    <x v="0"/>
    <x v="278"/>
    <x v="0"/>
    <x v="0"/>
    <n v="0.46541999821708313"/>
    <n v="0.38739165655758251"/>
    <x v="1"/>
    <x v="2"/>
    <x v="2"/>
    <x v="0"/>
  </r>
  <r>
    <x v="14"/>
    <x v="60"/>
    <x v="10"/>
    <x v="0"/>
    <x v="280"/>
    <x v="2"/>
    <x v="0"/>
    <n v="7.6869439365418887E-2"/>
    <n v="0.12906344579305462"/>
    <x v="1"/>
    <x v="2"/>
    <x v="3"/>
    <x v="0"/>
  </r>
  <r>
    <x v="14"/>
    <x v="60"/>
    <x v="10"/>
    <x v="0"/>
    <x v="281"/>
    <x v="0"/>
    <x v="0"/>
    <n v="6.6725622204994034E-2"/>
    <n v="5.4823285022261858E-2"/>
    <x v="1"/>
    <x v="2"/>
    <x v="2"/>
    <x v="0"/>
  </r>
  <r>
    <x v="14"/>
    <x v="60"/>
    <x v="10"/>
    <x v="0"/>
    <x v="282"/>
    <x v="0"/>
    <x v="0"/>
    <n v="2.9163325443210009"/>
    <n v="2.4013128131871948"/>
    <x v="1"/>
    <x v="2"/>
    <x v="4"/>
    <x v="0"/>
  </r>
  <r>
    <x v="14"/>
    <x v="61"/>
    <x v="6"/>
    <x v="2"/>
    <x v="283"/>
    <x v="2"/>
    <x v="0"/>
    <n v="2.9000384369081075E-3"/>
    <n v="8.6663820235359859E-3"/>
    <x v="1"/>
    <x v="2"/>
    <x v="5"/>
    <x v="0"/>
  </r>
  <r>
    <x v="14"/>
    <x v="62"/>
    <x v="110"/>
    <x v="2"/>
    <x v="284"/>
    <x v="2"/>
    <x v="0"/>
    <n v="7.9421133760866E-2"/>
    <n v="0.42495524626349901"/>
    <x v="1"/>
    <x v="2"/>
    <x v="5"/>
    <x v="0"/>
  </r>
  <r>
    <x v="14"/>
    <x v="177"/>
    <x v="92"/>
    <x v="2"/>
    <x v="572"/>
    <x v="2"/>
    <x v="0"/>
    <n v="0.29270979526094054"/>
    <n v="0.74057505414211289"/>
    <x v="1"/>
    <x v="2"/>
    <x v="3"/>
    <x v="0"/>
  </r>
  <r>
    <x v="14"/>
    <x v="63"/>
    <x v="27"/>
    <x v="2"/>
    <x v="600"/>
    <x v="1"/>
    <x v="0"/>
    <n v="0.67511132411917485"/>
    <n v="1.3938698040886484"/>
    <x v="1"/>
    <x v="2"/>
    <x v="12"/>
    <x v="0"/>
  </r>
  <r>
    <x v="14"/>
    <x v="63"/>
    <x v="27"/>
    <x v="2"/>
    <x v="285"/>
    <x v="1"/>
    <x v="0"/>
    <n v="18.152998884316077"/>
    <n v="35.507349414166008"/>
    <x v="1"/>
    <x v="2"/>
    <x v="3"/>
    <x v="0"/>
  </r>
  <r>
    <x v="14"/>
    <x v="63"/>
    <x v="27"/>
    <x v="2"/>
    <x v="286"/>
    <x v="1"/>
    <x v="1"/>
    <n v="0.44425952027948634"/>
    <n v="0.95659933735373337"/>
    <x v="1"/>
    <x v="2"/>
    <x v="3"/>
    <x v="1"/>
  </r>
  <r>
    <x v="14"/>
    <x v="63"/>
    <x v="27"/>
    <x v="2"/>
    <x v="287"/>
    <x v="2"/>
    <x v="0"/>
    <n v="0.15234816162423528"/>
    <n v="0.45323098567991832"/>
    <x v="1"/>
    <x v="2"/>
    <x v="5"/>
    <x v="0"/>
  </r>
  <r>
    <x v="14"/>
    <x v="63"/>
    <x v="27"/>
    <x v="2"/>
    <x v="823"/>
    <x v="2"/>
    <x v="0"/>
    <n v="7.9298102660640052E-2"/>
    <n v="0.22070103820707401"/>
    <x v="1"/>
    <x v="2"/>
    <x v="3"/>
    <x v="0"/>
  </r>
  <r>
    <x v="14"/>
    <x v="188"/>
    <x v="77"/>
    <x v="1"/>
    <x v="601"/>
    <x v="1"/>
    <x v="0"/>
    <n v="5.8841007443735147E-2"/>
    <n v="0.10990615883703089"/>
    <x v="1"/>
    <x v="2"/>
    <x v="3"/>
    <x v="0"/>
  </r>
  <r>
    <x v="14"/>
    <x v="65"/>
    <x v="111"/>
    <x v="2"/>
    <x v="813"/>
    <x v="1"/>
    <x v="0"/>
    <n v="0.1093396442690745"/>
    <n v="0.23027578065909088"/>
    <x v="1"/>
    <x v="2"/>
    <x v="3"/>
    <x v="0"/>
  </r>
  <r>
    <x v="14"/>
    <x v="65"/>
    <x v="111"/>
    <x v="2"/>
    <x v="289"/>
    <x v="2"/>
    <x v="0"/>
    <n v="0.72848277929683292"/>
    <n v="1.7758900502740944"/>
    <x v="1"/>
    <x v="2"/>
    <x v="3"/>
    <x v="0"/>
  </r>
  <r>
    <x v="14"/>
    <x v="65"/>
    <x v="112"/>
    <x v="2"/>
    <x v="642"/>
    <x v="1"/>
    <x v="0"/>
    <n v="2.3487266680395851"/>
    <n v="4.5465511717825633"/>
    <x v="1"/>
    <x v="2"/>
    <x v="3"/>
    <x v="0"/>
  </r>
  <r>
    <x v="14"/>
    <x v="65"/>
    <x v="112"/>
    <x v="2"/>
    <x v="290"/>
    <x v="2"/>
    <x v="0"/>
    <n v="1.5760794525581125"/>
    <n v="3.9605220340709075"/>
    <x v="1"/>
    <x v="2"/>
    <x v="3"/>
    <x v="0"/>
  </r>
  <r>
    <x v="14"/>
    <x v="65"/>
    <x v="112"/>
    <x v="2"/>
    <x v="730"/>
    <x v="2"/>
    <x v="8"/>
    <n v="0.10272750249150245"/>
    <n v="0.21687013019809762"/>
    <x v="1"/>
    <x v="2"/>
    <x v="3"/>
    <x v="1"/>
  </r>
  <r>
    <x v="14"/>
    <x v="66"/>
    <x v="27"/>
    <x v="2"/>
    <x v="710"/>
    <x v="1"/>
    <x v="0"/>
    <n v="7.6502069276989187E-2"/>
    <n v="0.13113258616109486"/>
    <x v="1"/>
    <x v="2"/>
    <x v="3"/>
    <x v="0"/>
  </r>
  <r>
    <x v="14"/>
    <x v="67"/>
    <x v="113"/>
    <x v="2"/>
    <x v="293"/>
    <x v="1"/>
    <x v="0"/>
    <n v="0.22369751380031905"/>
    <n v="0.57944994086000468"/>
    <x v="1"/>
    <x v="2"/>
    <x v="3"/>
    <x v="0"/>
  </r>
  <r>
    <x v="14"/>
    <x v="70"/>
    <x v="89"/>
    <x v="2"/>
    <x v="298"/>
    <x v="1"/>
    <x v="0"/>
    <n v="5.4491599602476792E-2"/>
    <n v="0.11004738271051709"/>
    <x v="1"/>
    <x v="2"/>
    <x v="3"/>
    <x v="0"/>
  </r>
  <r>
    <x v="14"/>
    <x v="70"/>
    <x v="89"/>
    <x v="2"/>
    <x v="643"/>
    <x v="2"/>
    <x v="0"/>
    <n v="1.4188284017812232E-2"/>
    <n v="3.6744991082098916E-2"/>
    <x v="1"/>
    <x v="2"/>
    <x v="3"/>
    <x v="0"/>
  </r>
  <r>
    <x v="14"/>
    <x v="70"/>
    <x v="89"/>
    <x v="2"/>
    <x v="300"/>
    <x v="2"/>
    <x v="0"/>
    <n v="7.9548939056500213E-3"/>
    <n v="2.0085157747903076E-2"/>
    <x v="1"/>
    <x v="2"/>
    <x v="10"/>
    <x v="0"/>
  </r>
  <r>
    <x v="14"/>
    <x v="71"/>
    <x v="27"/>
    <x v="2"/>
    <x v="301"/>
    <x v="1"/>
    <x v="0"/>
    <n v="0.36738378351432444"/>
    <n v="0.59446211462533005"/>
    <x v="1"/>
    <x v="2"/>
    <x v="3"/>
    <x v="0"/>
  </r>
  <r>
    <x v="14"/>
    <x v="71"/>
    <x v="27"/>
    <x v="2"/>
    <x v="302"/>
    <x v="2"/>
    <x v="0"/>
    <n v="7.0700766122010372E-2"/>
    <n v="0.12962378226701718"/>
    <x v="1"/>
    <x v="2"/>
    <x v="3"/>
    <x v="0"/>
  </r>
  <r>
    <x v="14"/>
    <x v="72"/>
    <x v="116"/>
    <x v="2"/>
    <x v="303"/>
    <x v="1"/>
    <x v="0"/>
    <n v="4.9517884793869975E-3"/>
    <n v="1.0230523616636449E-2"/>
    <x v="1"/>
    <x v="2"/>
    <x v="3"/>
    <x v="0"/>
  </r>
  <r>
    <x v="15"/>
    <x v="73"/>
    <x v="10"/>
    <x v="1"/>
    <x v="602"/>
    <x v="0"/>
    <x v="0"/>
    <n v="1.6641672070451126"/>
    <n v="1.4934023416193078"/>
    <x v="1"/>
    <x v="2"/>
    <x v="1"/>
    <x v="0"/>
  </r>
  <r>
    <x v="15"/>
    <x v="73"/>
    <x v="10"/>
    <x v="0"/>
    <x v="309"/>
    <x v="0"/>
    <x v="0"/>
    <n v="1.0104726661100212"/>
    <n v="0.73624625250114684"/>
    <x v="1"/>
    <x v="2"/>
    <x v="4"/>
    <x v="0"/>
  </r>
  <r>
    <x v="15"/>
    <x v="73"/>
    <x v="118"/>
    <x v="0"/>
    <x v="311"/>
    <x v="0"/>
    <x v="0"/>
    <n v="2.6150872399713601"/>
    <n v="2.5184800779776246"/>
    <x v="1"/>
    <x v="2"/>
    <x v="0"/>
    <x v="0"/>
  </r>
  <r>
    <x v="15"/>
    <x v="73"/>
    <x v="118"/>
    <x v="0"/>
    <x v="573"/>
    <x v="0"/>
    <x v="0"/>
    <n v="2.680844365837511"/>
    <n v="2.3441607461532121"/>
    <x v="1"/>
    <x v="2"/>
    <x v="1"/>
    <x v="0"/>
  </r>
  <r>
    <x v="15"/>
    <x v="73"/>
    <x v="25"/>
    <x v="0"/>
    <x v="312"/>
    <x v="0"/>
    <x v="0"/>
    <n v="0.18166465423708911"/>
    <n v="0.17980535663870834"/>
    <x v="1"/>
    <x v="2"/>
    <x v="0"/>
    <x v="0"/>
  </r>
  <r>
    <x v="15"/>
    <x v="73"/>
    <x v="25"/>
    <x v="1"/>
    <x v="312"/>
    <x v="0"/>
    <x v="0"/>
    <n v="16.698599039080474"/>
    <n v="15.841881946975274"/>
    <x v="1"/>
    <x v="2"/>
    <x v="0"/>
    <x v="0"/>
  </r>
  <r>
    <x v="15"/>
    <x v="73"/>
    <x v="25"/>
    <x v="0"/>
    <x v="574"/>
    <x v="0"/>
    <x v="0"/>
    <n v="1.2194458564407733"/>
    <n v="1.1089600465715763"/>
    <x v="1"/>
    <x v="2"/>
    <x v="1"/>
    <x v="0"/>
  </r>
  <r>
    <x v="15"/>
    <x v="73"/>
    <x v="25"/>
    <x v="1"/>
    <x v="574"/>
    <x v="0"/>
    <x v="0"/>
    <n v="1.7022448491444131"/>
    <n v="1.3562963936137884"/>
    <x v="1"/>
    <x v="2"/>
    <x v="1"/>
    <x v="0"/>
  </r>
  <r>
    <x v="15"/>
    <x v="74"/>
    <x v="56"/>
    <x v="2"/>
    <x v="314"/>
    <x v="2"/>
    <x v="0"/>
    <n v="0.29499871920334902"/>
    <n v="0.50387424836867245"/>
    <x v="1"/>
    <x v="2"/>
    <x v="3"/>
    <x v="0"/>
  </r>
  <r>
    <x v="15"/>
    <x v="75"/>
    <x v="120"/>
    <x v="0"/>
    <x v="319"/>
    <x v="0"/>
    <x v="0"/>
    <n v="0.89711626858238758"/>
    <n v="0.73405941933853347"/>
    <x v="1"/>
    <x v="2"/>
    <x v="0"/>
    <x v="0"/>
  </r>
  <r>
    <x v="15"/>
    <x v="75"/>
    <x v="120"/>
    <x v="0"/>
    <x v="320"/>
    <x v="0"/>
    <x v="0"/>
    <n v="10.918316995553777"/>
    <n v="9.1168335128107412"/>
    <x v="1"/>
    <x v="2"/>
    <x v="1"/>
    <x v="0"/>
  </r>
  <r>
    <x v="15"/>
    <x v="226"/>
    <x v="275"/>
    <x v="2"/>
    <x v="791"/>
    <x v="1"/>
    <x v="0"/>
    <n v="5.4950501994216971E-4"/>
    <n v="9.6637560247056758E-4"/>
    <x v="1"/>
    <x v="2"/>
    <x v="3"/>
    <x v="0"/>
  </r>
  <r>
    <x v="15"/>
    <x v="77"/>
    <x v="117"/>
    <x v="2"/>
    <x v="324"/>
    <x v="2"/>
    <x v="0"/>
    <n v="0.67210476889175619"/>
    <n v="1.0720993623553474"/>
    <x v="1"/>
    <x v="2"/>
    <x v="3"/>
    <x v="0"/>
  </r>
  <r>
    <x v="15"/>
    <x v="77"/>
    <x v="122"/>
    <x v="1"/>
    <x v="603"/>
    <x v="1"/>
    <x v="0"/>
    <n v="1.8277754147484429"/>
    <n v="2.7234703071316888"/>
    <x v="1"/>
    <x v="2"/>
    <x v="15"/>
    <x v="0"/>
  </r>
  <r>
    <x v="15"/>
    <x v="77"/>
    <x v="124"/>
    <x v="1"/>
    <x v="644"/>
    <x v="1"/>
    <x v="0"/>
    <n v="1.6341113910859095"/>
    <n v="2.3481222878068917"/>
    <x v="1"/>
    <x v="2"/>
    <x v="15"/>
    <x v="0"/>
  </r>
  <r>
    <x v="15"/>
    <x v="77"/>
    <x v="122"/>
    <x v="1"/>
    <x v="325"/>
    <x v="2"/>
    <x v="0"/>
    <n v="15.028666373972253"/>
    <n v="23.713606750561382"/>
    <x v="1"/>
    <x v="2"/>
    <x v="3"/>
    <x v="0"/>
  </r>
  <r>
    <x v="15"/>
    <x v="77"/>
    <x v="122"/>
    <x v="1"/>
    <x v="325"/>
    <x v="2"/>
    <x v="0"/>
    <n v="1.7676445060399619"/>
    <n v="2.7558225758168522"/>
    <x v="1"/>
    <x v="2"/>
    <x v="3"/>
    <x v="0"/>
  </r>
  <r>
    <x v="15"/>
    <x v="77"/>
    <x v="123"/>
    <x v="1"/>
    <x v="326"/>
    <x v="2"/>
    <x v="0"/>
    <n v="8.8381168769994005"/>
    <n v="15.600769356217418"/>
    <x v="1"/>
    <x v="2"/>
    <x v="3"/>
    <x v="0"/>
  </r>
  <r>
    <x v="15"/>
    <x v="77"/>
    <x v="124"/>
    <x v="1"/>
    <x v="327"/>
    <x v="2"/>
    <x v="0"/>
    <n v="5.8086201385090765"/>
    <n v="10.412305681028011"/>
    <x v="1"/>
    <x v="2"/>
    <x v="3"/>
    <x v="0"/>
  </r>
  <r>
    <x v="15"/>
    <x v="77"/>
    <x v="10"/>
    <x v="2"/>
    <x v="332"/>
    <x v="1"/>
    <x v="0"/>
    <n v="1.5467363089893726"/>
    <n v="2.2884241242483827"/>
    <x v="1"/>
    <x v="2"/>
    <x v="2"/>
    <x v="0"/>
  </r>
  <r>
    <x v="15"/>
    <x v="77"/>
    <x v="10"/>
    <x v="2"/>
    <x v="333"/>
    <x v="2"/>
    <x v="0"/>
    <n v="2.4492889144256358"/>
    <n v="3.8563404567447814"/>
    <x v="1"/>
    <x v="2"/>
    <x v="3"/>
    <x v="0"/>
  </r>
  <r>
    <x v="15"/>
    <x v="77"/>
    <x v="26"/>
    <x v="1"/>
    <x v="334"/>
    <x v="2"/>
    <x v="0"/>
    <n v="3.0272414484483514"/>
    <n v="4.8104575266886194"/>
    <x v="1"/>
    <x v="2"/>
    <x v="3"/>
    <x v="0"/>
  </r>
  <r>
    <x v="15"/>
    <x v="77"/>
    <x v="26"/>
    <x v="2"/>
    <x v="334"/>
    <x v="2"/>
    <x v="0"/>
    <n v="7.749105413861878E-3"/>
    <n v="1.3389820694722335E-2"/>
    <x v="1"/>
    <x v="2"/>
    <x v="3"/>
    <x v="0"/>
  </r>
  <r>
    <x v="15"/>
    <x v="198"/>
    <x v="233"/>
    <x v="0"/>
    <x v="687"/>
    <x v="2"/>
    <x v="0"/>
    <n v="0.96424559781334629"/>
    <n v="1.3654053902572609"/>
    <x v="1"/>
    <x v="2"/>
    <x v="3"/>
    <x v="0"/>
  </r>
  <r>
    <x v="16"/>
    <x v="78"/>
    <x v="126"/>
    <x v="0"/>
    <x v="336"/>
    <x v="0"/>
    <x v="0"/>
    <n v="1.8680006372813625"/>
    <n v="1.7200375145404512"/>
    <x v="1"/>
    <x v="2"/>
    <x v="4"/>
    <x v="0"/>
  </r>
  <r>
    <x v="16"/>
    <x v="80"/>
    <x v="127"/>
    <x v="0"/>
    <x v="646"/>
    <x v="0"/>
    <x v="0"/>
    <n v="0.97041195873746089"/>
    <n v="0.98780078594037801"/>
    <x v="1"/>
    <x v="2"/>
    <x v="0"/>
    <x v="0"/>
  </r>
  <r>
    <x v="16"/>
    <x v="80"/>
    <x v="127"/>
    <x v="0"/>
    <x v="340"/>
    <x v="0"/>
    <x v="0"/>
    <n v="0.78858534428752836"/>
    <n v="0.8684396142944476"/>
    <x v="1"/>
    <x v="2"/>
    <x v="2"/>
    <x v="0"/>
  </r>
  <r>
    <x v="16"/>
    <x v="80"/>
    <x v="128"/>
    <x v="0"/>
    <x v="341"/>
    <x v="1"/>
    <x v="0"/>
    <n v="0.13391694606555923"/>
    <n v="0.16475269883623736"/>
    <x v="1"/>
    <x v="2"/>
    <x v="3"/>
    <x v="0"/>
  </r>
  <r>
    <x v="16"/>
    <x v="80"/>
    <x v="128"/>
    <x v="0"/>
    <x v="342"/>
    <x v="2"/>
    <x v="0"/>
    <n v="0.52465692639022032"/>
    <n v="0.73467344149291258"/>
    <x v="1"/>
    <x v="2"/>
    <x v="3"/>
    <x v="0"/>
  </r>
  <r>
    <x v="16"/>
    <x v="80"/>
    <x v="128"/>
    <x v="0"/>
    <x v="343"/>
    <x v="0"/>
    <x v="0"/>
    <n v="1.6569117826118582"/>
    <n v="1.768708872866064"/>
    <x v="1"/>
    <x v="2"/>
    <x v="2"/>
    <x v="0"/>
  </r>
  <r>
    <x v="16"/>
    <x v="80"/>
    <x v="128"/>
    <x v="0"/>
    <x v="344"/>
    <x v="0"/>
    <x v="0"/>
    <n v="53.440006042691031"/>
    <n v="39.499000418289448"/>
    <x v="1"/>
    <x v="2"/>
    <x v="4"/>
    <x v="0"/>
  </r>
  <r>
    <x v="16"/>
    <x v="80"/>
    <x v="129"/>
    <x v="3"/>
    <x v="346"/>
    <x v="0"/>
    <x v="0"/>
    <n v="0.77184437913957615"/>
    <n v="0.9528714868668704"/>
    <x v="1"/>
    <x v="2"/>
    <x v="2"/>
    <x v="0"/>
  </r>
  <r>
    <x v="16"/>
    <x v="80"/>
    <x v="129"/>
    <x v="3"/>
    <x v="347"/>
    <x v="0"/>
    <x v="0"/>
    <n v="1.671606597630843"/>
    <n v="1.6297051594389693"/>
    <x v="1"/>
    <x v="2"/>
    <x v="4"/>
    <x v="0"/>
  </r>
  <r>
    <x v="16"/>
    <x v="80"/>
    <x v="107"/>
    <x v="0"/>
    <x v="348"/>
    <x v="2"/>
    <x v="0"/>
    <n v="1.1573194591886673"/>
    <n v="1.5433513940130328"/>
    <x v="1"/>
    <x v="2"/>
    <x v="3"/>
    <x v="0"/>
  </r>
  <r>
    <x v="17"/>
    <x v="82"/>
    <x v="27"/>
    <x v="0"/>
    <x v="351"/>
    <x v="1"/>
    <x v="0"/>
    <n v="14.608674762809006"/>
    <n v="13.460722288024222"/>
    <x v="1"/>
    <x v="2"/>
    <x v="3"/>
    <x v="0"/>
  </r>
  <r>
    <x v="17"/>
    <x v="83"/>
    <x v="131"/>
    <x v="2"/>
    <x v="352"/>
    <x v="2"/>
    <x v="0"/>
    <n v="9.507622089798308E-2"/>
    <n v="0.33265026587579499"/>
    <x v="1"/>
    <x v="2"/>
    <x v="5"/>
    <x v="0"/>
  </r>
  <r>
    <x v="17"/>
    <x v="84"/>
    <x v="27"/>
    <x v="0"/>
    <x v="353"/>
    <x v="1"/>
    <x v="0"/>
    <n v="0.32484370270003843"/>
    <n v="0.3096905631035452"/>
    <x v="1"/>
    <x v="2"/>
    <x v="3"/>
    <x v="0"/>
  </r>
  <r>
    <x v="17"/>
    <x v="172"/>
    <x v="27"/>
    <x v="0"/>
    <x v="549"/>
    <x v="1"/>
    <x v="0"/>
    <n v="22.545484894992388"/>
    <n v="17.79135099907128"/>
    <x v="1"/>
    <x v="2"/>
    <x v="3"/>
    <x v="0"/>
  </r>
  <r>
    <x v="17"/>
    <x v="85"/>
    <x v="6"/>
    <x v="2"/>
    <x v="354"/>
    <x v="1"/>
    <x v="0"/>
    <n v="2.4217185261249363"/>
    <n v="3.1049855727877884"/>
    <x v="1"/>
    <x v="2"/>
    <x v="3"/>
    <x v="0"/>
  </r>
  <r>
    <x v="17"/>
    <x v="85"/>
    <x v="27"/>
    <x v="0"/>
    <x v="814"/>
    <x v="2"/>
    <x v="0"/>
    <n v="2.7412844091126112E-2"/>
    <n v="2.0166260528422224E-2"/>
    <x v="1"/>
    <x v="2"/>
    <x v="3"/>
    <x v="0"/>
  </r>
  <r>
    <x v="18"/>
    <x v="86"/>
    <x v="27"/>
    <x v="0"/>
    <x v="355"/>
    <x v="2"/>
    <x v="0"/>
    <n v="0.14568860989809834"/>
    <n v="0.17757876152516089"/>
    <x v="1"/>
    <x v="2"/>
    <x v="3"/>
    <x v="0"/>
  </r>
  <r>
    <x v="18"/>
    <x v="86"/>
    <x v="27"/>
    <x v="0"/>
    <x v="356"/>
    <x v="0"/>
    <x v="0"/>
    <n v="2.2339487899900359"/>
    <n v="2.0658279682833651"/>
    <x v="1"/>
    <x v="2"/>
    <x v="4"/>
    <x v="0"/>
  </r>
  <r>
    <x v="18"/>
    <x v="87"/>
    <x v="109"/>
    <x v="3"/>
    <x v="357"/>
    <x v="0"/>
    <x v="0"/>
    <n v="1.8501124224178169"/>
    <n v="2.0068608350228372"/>
    <x v="1"/>
    <x v="2"/>
    <x v="2"/>
    <x v="0"/>
  </r>
  <r>
    <x v="18"/>
    <x v="87"/>
    <x v="109"/>
    <x v="0"/>
    <x v="358"/>
    <x v="0"/>
    <x v="0"/>
    <n v="1.9644698785413002"/>
    <n v="2.0788645438972715"/>
    <x v="1"/>
    <x v="2"/>
    <x v="4"/>
    <x v="0"/>
  </r>
  <r>
    <x v="18"/>
    <x v="89"/>
    <x v="270"/>
    <x v="0"/>
    <x v="773"/>
    <x v="0"/>
    <x v="0"/>
    <n v="2.1892774033137417"/>
    <n v="1.5658642150001878"/>
    <x v="1"/>
    <x v="2"/>
    <x v="4"/>
    <x v="0"/>
  </r>
  <r>
    <x v="18"/>
    <x v="89"/>
    <x v="107"/>
    <x v="0"/>
    <x v="362"/>
    <x v="2"/>
    <x v="0"/>
    <n v="0.13201120041897915"/>
    <n v="0.18190552237643542"/>
    <x v="1"/>
    <x v="2"/>
    <x v="3"/>
    <x v="0"/>
  </r>
  <r>
    <x v="18"/>
    <x v="89"/>
    <x v="107"/>
    <x v="0"/>
    <x v="363"/>
    <x v="0"/>
    <x v="0"/>
    <n v="3.0451382498277924"/>
    <n v="2.7260329829562027"/>
    <x v="1"/>
    <x v="2"/>
    <x v="2"/>
    <x v="0"/>
  </r>
  <r>
    <x v="18"/>
    <x v="89"/>
    <x v="107"/>
    <x v="0"/>
    <x v="365"/>
    <x v="0"/>
    <x v="0"/>
    <n v="16.340926702553375"/>
    <n v="13.103409330157394"/>
    <x v="1"/>
    <x v="2"/>
    <x v="4"/>
    <x v="0"/>
  </r>
  <r>
    <x v="19"/>
    <x v="90"/>
    <x v="277"/>
    <x v="0"/>
    <x v="798"/>
    <x v="0"/>
    <x v="0"/>
    <n v="1.4389390667456945"/>
    <n v="1.3058209742349942"/>
    <x v="1"/>
    <x v="2"/>
    <x v="2"/>
    <x v="0"/>
  </r>
  <r>
    <x v="19"/>
    <x v="90"/>
    <x v="254"/>
    <x v="0"/>
    <x v="734"/>
    <x v="1"/>
    <x v="0"/>
    <n v="0.55957142995394693"/>
    <n v="0.5494095468439788"/>
    <x v="1"/>
    <x v="2"/>
    <x v="3"/>
    <x v="0"/>
  </r>
  <r>
    <x v="19"/>
    <x v="90"/>
    <x v="254"/>
    <x v="0"/>
    <x v="734"/>
    <x v="1"/>
    <x v="0"/>
    <n v="0.29235551776309171"/>
    <n v="0.33656869463345795"/>
    <x v="1"/>
    <x v="2"/>
    <x v="3"/>
    <x v="0"/>
  </r>
  <r>
    <x v="19"/>
    <x v="90"/>
    <x v="254"/>
    <x v="0"/>
    <x v="734"/>
    <x v="1"/>
    <x v="0"/>
    <n v="0.32843159516887122"/>
    <n v="0.35781700323311405"/>
    <x v="1"/>
    <x v="2"/>
    <x v="3"/>
    <x v="0"/>
  </r>
  <r>
    <x v="19"/>
    <x v="90"/>
    <x v="254"/>
    <x v="0"/>
    <x v="734"/>
    <x v="1"/>
    <x v="0"/>
    <n v="0.11752644100734547"/>
    <n v="0.13613098482456548"/>
    <x v="1"/>
    <x v="2"/>
    <x v="3"/>
    <x v="0"/>
  </r>
  <r>
    <x v="19"/>
    <x v="90"/>
    <x v="109"/>
    <x v="3"/>
    <x v="366"/>
    <x v="0"/>
    <x v="0"/>
    <n v="0.26162558706228212"/>
    <n v="0.30099105242519614"/>
    <x v="1"/>
    <x v="2"/>
    <x v="2"/>
    <x v="0"/>
  </r>
  <r>
    <x v="19"/>
    <x v="90"/>
    <x v="6"/>
    <x v="2"/>
    <x v="774"/>
    <x v="1"/>
    <x v="0"/>
    <n v="4.267748510245381E-2"/>
    <n v="6.1937935027509015E-2"/>
    <x v="1"/>
    <x v="2"/>
    <x v="3"/>
    <x v="0"/>
  </r>
  <r>
    <x v="19"/>
    <x v="90"/>
    <x v="6"/>
    <x v="2"/>
    <x v="838"/>
    <x v="2"/>
    <x v="0"/>
    <n v="0.26520675285004724"/>
    <n v="0.38907940191428581"/>
    <x v="1"/>
    <x v="2"/>
    <x v="3"/>
    <x v="0"/>
  </r>
  <r>
    <x v="19"/>
    <x v="90"/>
    <x v="255"/>
    <x v="0"/>
    <x v="735"/>
    <x v="0"/>
    <x v="0"/>
    <n v="2.4856255288061102"/>
    <n v="2.0660688306218602"/>
    <x v="1"/>
    <x v="2"/>
    <x v="4"/>
    <x v="0"/>
  </r>
  <r>
    <x v="19"/>
    <x v="90"/>
    <x v="278"/>
    <x v="2"/>
    <x v="799"/>
    <x v="2"/>
    <x v="0"/>
    <n v="0.20729629627080354"/>
    <n v="0.3461446884469821"/>
    <x v="1"/>
    <x v="2"/>
    <x v="3"/>
    <x v="0"/>
  </r>
  <r>
    <x v="19"/>
    <x v="90"/>
    <x v="27"/>
    <x v="0"/>
    <x v="367"/>
    <x v="1"/>
    <x v="0"/>
    <n v="0.26884267390366495"/>
    <n v="0.32426312435262439"/>
    <x v="1"/>
    <x v="2"/>
    <x v="3"/>
    <x v="0"/>
  </r>
  <r>
    <x v="19"/>
    <x v="90"/>
    <x v="27"/>
    <x v="2"/>
    <x v="839"/>
    <x v="2"/>
    <x v="0"/>
    <n v="0.87888464021466328"/>
    <n v="1.6341070967463251"/>
    <x v="1"/>
    <x v="2"/>
    <x v="3"/>
    <x v="0"/>
  </r>
  <r>
    <x v="19"/>
    <x v="90"/>
    <x v="132"/>
    <x v="0"/>
    <x v="368"/>
    <x v="0"/>
    <x v="0"/>
    <n v="6.6683138354594096"/>
    <n v="5.9945473201061512"/>
    <x v="1"/>
    <x v="2"/>
    <x v="2"/>
    <x v="0"/>
  </r>
  <r>
    <x v="19"/>
    <x v="90"/>
    <x v="132"/>
    <x v="0"/>
    <x v="369"/>
    <x v="0"/>
    <x v="0"/>
    <n v="10.951180168918107"/>
    <n v="9.1160999608492066"/>
    <x v="1"/>
    <x v="2"/>
    <x v="4"/>
    <x v="0"/>
  </r>
  <r>
    <x v="19"/>
    <x v="91"/>
    <x v="10"/>
    <x v="0"/>
    <x v="824"/>
    <x v="2"/>
    <x v="0"/>
    <n v="0.39618062199615295"/>
    <n v="0.55895234144518824"/>
    <x v="1"/>
    <x v="2"/>
    <x v="3"/>
    <x v="0"/>
  </r>
  <r>
    <x v="19"/>
    <x v="91"/>
    <x v="10"/>
    <x v="0"/>
    <x v="371"/>
    <x v="0"/>
    <x v="0"/>
    <n v="5.1063285519550634"/>
    <n v="4.1614565807879353"/>
    <x v="1"/>
    <x v="2"/>
    <x v="4"/>
    <x v="0"/>
  </r>
  <r>
    <x v="56"/>
    <x v="173"/>
    <x v="208"/>
    <x v="2"/>
    <x v="550"/>
    <x v="2"/>
    <x v="0"/>
    <n v="0.53033822326427593"/>
    <n v="1.2728347014277173"/>
    <x v="1"/>
    <x v="2"/>
    <x v="16"/>
    <x v="0"/>
  </r>
  <r>
    <x v="21"/>
    <x v="230"/>
    <x v="178"/>
    <x v="0"/>
    <x v="803"/>
    <x v="1"/>
    <x v="0"/>
    <n v="1.5418808942825988"/>
    <n v="1.6668253462256033"/>
    <x v="1"/>
    <x v="2"/>
    <x v="3"/>
    <x v="0"/>
  </r>
  <r>
    <x v="21"/>
    <x v="93"/>
    <x v="135"/>
    <x v="2"/>
    <x v="376"/>
    <x v="1"/>
    <x v="0"/>
    <n v="0.25270569180749608"/>
    <n v="0.41846106513275666"/>
    <x v="1"/>
    <x v="2"/>
    <x v="3"/>
    <x v="0"/>
  </r>
  <r>
    <x v="21"/>
    <x v="93"/>
    <x v="135"/>
    <x v="2"/>
    <x v="377"/>
    <x v="2"/>
    <x v="0"/>
    <n v="0.10906202959051799"/>
    <n v="0.25122085956873502"/>
    <x v="1"/>
    <x v="2"/>
    <x v="3"/>
    <x v="0"/>
  </r>
  <r>
    <x v="21"/>
    <x v="93"/>
    <x v="225"/>
    <x v="2"/>
    <x v="604"/>
    <x v="1"/>
    <x v="0"/>
    <n v="1.4277269136562061E-2"/>
    <n v="3.0220699245510723E-2"/>
    <x v="1"/>
    <x v="2"/>
    <x v="5"/>
    <x v="0"/>
  </r>
  <r>
    <x v="21"/>
    <x v="93"/>
    <x v="136"/>
    <x v="2"/>
    <x v="378"/>
    <x v="1"/>
    <x v="0"/>
    <n v="1.2417846536443291"/>
    <n v="2.2778023224543267"/>
    <x v="1"/>
    <x v="2"/>
    <x v="3"/>
    <x v="0"/>
  </r>
  <r>
    <x v="21"/>
    <x v="94"/>
    <x v="4"/>
    <x v="2"/>
    <x v="380"/>
    <x v="1"/>
    <x v="0"/>
    <n v="6.6146387479600619E-3"/>
    <n v="9.5414650690658128E-3"/>
    <x v="1"/>
    <x v="2"/>
    <x v="3"/>
    <x v="0"/>
  </r>
  <r>
    <x v="21"/>
    <x v="94"/>
    <x v="4"/>
    <x v="2"/>
    <x v="381"/>
    <x v="2"/>
    <x v="0"/>
    <n v="0.25648541343354486"/>
    <n v="0.42737752429167258"/>
    <x v="1"/>
    <x v="2"/>
    <x v="13"/>
    <x v="0"/>
  </r>
  <r>
    <x v="22"/>
    <x v="178"/>
    <x v="27"/>
    <x v="2"/>
    <x v="575"/>
    <x v="1"/>
    <x v="0"/>
    <n v="0.79369937809386437"/>
    <n v="1.3751994547721473"/>
    <x v="1"/>
    <x v="2"/>
    <x v="3"/>
    <x v="0"/>
  </r>
  <r>
    <x v="22"/>
    <x v="178"/>
    <x v="27"/>
    <x v="2"/>
    <x v="840"/>
    <x v="2"/>
    <x v="2"/>
    <n v="7.7671984497678155"/>
    <n v="10.585512601306904"/>
    <x v="1"/>
    <x v="2"/>
    <x v="5"/>
    <x v="1"/>
  </r>
  <r>
    <x v="22"/>
    <x v="178"/>
    <x v="27"/>
    <x v="2"/>
    <x v="605"/>
    <x v="2"/>
    <x v="0"/>
    <n v="2.0704729076716156E-2"/>
    <n v="3.7046154996517096E-2"/>
    <x v="1"/>
    <x v="2"/>
    <x v="5"/>
    <x v="0"/>
  </r>
  <r>
    <x v="72"/>
    <x v="214"/>
    <x v="256"/>
    <x v="1"/>
    <x v="738"/>
    <x v="2"/>
    <x v="0"/>
    <n v="1.2679014274809619"/>
    <n v="2.1532505551522347"/>
    <x v="1"/>
    <x v="2"/>
    <x v="3"/>
    <x v="0"/>
  </r>
  <r>
    <x v="72"/>
    <x v="214"/>
    <x v="256"/>
    <x v="1"/>
    <x v="738"/>
    <x v="2"/>
    <x v="0"/>
    <n v="2.5637680968362231"/>
    <n v="4.254926621958945"/>
    <x v="1"/>
    <x v="2"/>
    <x v="3"/>
    <x v="0"/>
  </r>
  <r>
    <x v="59"/>
    <x v="179"/>
    <x v="259"/>
    <x v="2"/>
    <x v="744"/>
    <x v="2"/>
    <x v="0"/>
    <n v="2.3510210057270012E-2"/>
    <n v="6.4069575043475588E-2"/>
    <x v="1"/>
    <x v="2"/>
    <x v="12"/>
    <x v="0"/>
  </r>
  <r>
    <x v="59"/>
    <x v="179"/>
    <x v="167"/>
    <x v="2"/>
    <x v="576"/>
    <x v="2"/>
    <x v="0"/>
    <n v="3.5772684573573042E-2"/>
    <n v="0.26311474250827366"/>
    <x v="1"/>
    <x v="2"/>
    <x v="15"/>
    <x v="0"/>
  </r>
  <r>
    <x v="24"/>
    <x v="97"/>
    <x v="138"/>
    <x v="2"/>
    <x v="384"/>
    <x v="2"/>
    <x v="0"/>
    <n v="0.22448587666745018"/>
    <n v="0.43966114850736177"/>
    <x v="1"/>
    <x v="2"/>
    <x v="3"/>
    <x v="0"/>
  </r>
  <r>
    <x v="24"/>
    <x v="97"/>
    <x v="131"/>
    <x v="2"/>
    <x v="775"/>
    <x v="2"/>
    <x v="0"/>
    <n v="1.6449043400561939E-3"/>
    <n v="2.7391218503601189E-3"/>
    <x v="1"/>
    <x v="2"/>
    <x v="3"/>
    <x v="0"/>
  </r>
  <r>
    <x v="73"/>
    <x v="216"/>
    <x v="260"/>
    <x v="2"/>
    <x v="747"/>
    <x v="2"/>
    <x v="0"/>
    <n v="2.4959107954869906E-3"/>
    <n v="9.3743430070136729E-3"/>
    <x v="1"/>
    <x v="2"/>
    <x v="15"/>
    <x v="0"/>
  </r>
  <r>
    <x v="25"/>
    <x v="98"/>
    <x v="139"/>
    <x v="2"/>
    <x v="386"/>
    <x v="2"/>
    <x v="0"/>
    <n v="6.7139563758798353"/>
    <n v="15.183353431923864"/>
    <x v="1"/>
    <x v="2"/>
    <x v="3"/>
    <x v="0"/>
  </r>
  <r>
    <x v="65"/>
    <x v="199"/>
    <x v="238"/>
    <x v="2"/>
    <x v="689"/>
    <x v="2"/>
    <x v="0"/>
    <n v="1.1102243691122578E-3"/>
    <n v="3.2593537812687676E-3"/>
    <x v="1"/>
    <x v="2"/>
    <x v="2"/>
    <x v="0"/>
  </r>
  <r>
    <x v="26"/>
    <x v="99"/>
    <x v="7"/>
    <x v="2"/>
    <x v="387"/>
    <x v="2"/>
    <x v="0"/>
    <n v="7.3226805064648094E-4"/>
    <n v="3.0651169822415959E-3"/>
    <x v="1"/>
    <x v="2"/>
    <x v="5"/>
    <x v="0"/>
  </r>
  <r>
    <x v="26"/>
    <x v="100"/>
    <x v="140"/>
    <x v="2"/>
    <x v="388"/>
    <x v="2"/>
    <x v="0"/>
    <n v="0.24029135915451633"/>
    <n v="0.546473977611452"/>
    <x v="1"/>
    <x v="2"/>
    <x v="5"/>
    <x v="0"/>
  </r>
  <r>
    <x v="27"/>
    <x v="101"/>
    <x v="141"/>
    <x v="2"/>
    <x v="389"/>
    <x v="2"/>
    <x v="0"/>
    <n v="3.1472288296389754"/>
    <n v="12.662459749559304"/>
    <x v="1"/>
    <x v="2"/>
    <x v="14"/>
    <x v="0"/>
  </r>
  <r>
    <x v="27"/>
    <x v="180"/>
    <x v="216"/>
    <x v="2"/>
    <x v="577"/>
    <x v="2"/>
    <x v="0"/>
    <n v="3.6532953652805366E-4"/>
    <n v="1.6925554069555629E-3"/>
    <x v="1"/>
    <x v="2"/>
    <x v="5"/>
    <x v="0"/>
  </r>
  <r>
    <x v="28"/>
    <x v="103"/>
    <x v="142"/>
    <x v="2"/>
    <x v="391"/>
    <x v="2"/>
    <x v="0"/>
    <n v="1.7744499887252112E-2"/>
    <n v="4.0809604597561007E-2"/>
    <x v="1"/>
    <x v="2"/>
    <x v="3"/>
    <x v="0"/>
  </r>
  <r>
    <x v="28"/>
    <x v="103"/>
    <x v="143"/>
    <x v="2"/>
    <x v="393"/>
    <x v="2"/>
    <x v="0"/>
    <n v="3.4312884286544117E-2"/>
    <n v="8.0244800582216086E-2"/>
    <x v="1"/>
    <x v="2"/>
    <x v="3"/>
    <x v="0"/>
  </r>
  <r>
    <x v="28"/>
    <x v="103"/>
    <x v="144"/>
    <x v="2"/>
    <x v="394"/>
    <x v="2"/>
    <x v="0"/>
    <n v="2.1927775070094416E-2"/>
    <n v="4.9784162122999354E-2"/>
    <x v="1"/>
    <x v="2"/>
    <x v="3"/>
    <x v="0"/>
  </r>
  <r>
    <x v="28"/>
    <x v="104"/>
    <x v="111"/>
    <x v="0"/>
    <x v="815"/>
    <x v="1"/>
    <x v="0"/>
    <n v="4.3639269336667253E-3"/>
    <n v="9.9535437862552766E-3"/>
    <x v="1"/>
    <x v="2"/>
    <x v="3"/>
    <x v="0"/>
  </r>
  <r>
    <x v="28"/>
    <x v="104"/>
    <x v="111"/>
    <x v="1"/>
    <x v="395"/>
    <x v="2"/>
    <x v="0"/>
    <n v="0.80564817823214729"/>
    <n v="1.6431119135980252"/>
    <x v="1"/>
    <x v="2"/>
    <x v="3"/>
    <x v="0"/>
  </r>
  <r>
    <x v="28"/>
    <x v="104"/>
    <x v="145"/>
    <x v="0"/>
    <x v="841"/>
    <x v="1"/>
    <x v="0"/>
    <n v="0.39021397265424695"/>
    <n v="0.53859362824861623"/>
    <x v="1"/>
    <x v="2"/>
    <x v="3"/>
    <x v="0"/>
  </r>
  <r>
    <x v="28"/>
    <x v="104"/>
    <x v="145"/>
    <x v="1"/>
    <x v="396"/>
    <x v="2"/>
    <x v="0"/>
    <n v="1.1649790277603604"/>
    <n v="2.3482284346257933"/>
    <x v="1"/>
    <x v="2"/>
    <x v="3"/>
    <x v="0"/>
  </r>
  <r>
    <x v="28"/>
    <x v="105"/>
    <x v="146"/>
    <x v="1"/>
    <x v="397"/>
    <x v="1"/>
    <x v="0"/>
    <n v="2.7701886039929479E-3"/>
    <n v="4.6439079555747661E-3"/>
    <x v="1"/>
    <x v="2"/>
    <x v="3"/>
    <x v="0"/>
  </r>
  <r>
    <x v="28"/>
    <x v="105"/>
    <x v="146"/>
    <x v="2"/>
    <x v="398"/>
    <x v="2"/>
    <x v="0"/>
    <n v="1.2996895689649635"/>
    <n v="2.3834672728763664"/>
    <x v="1"/>
    <x v="2"/>
    <x v="3"/>
    <x v="0"/>
  </r>
  <r>
    <x v="29"/>
    <x v="106"/>
    <x v="147"/>
    <x v="2"/>
    <x v="399"/>
    <x v="2"/>
    <x v="0"/>
    <n v="1.0172256547526548E-2"/>
    <n v="3.8207550743552407E-2"/>
    <x v="1"/>
    <x v="2"/>
    <x v="5"/>
    <x v="0"/>
  </r>
  <r>
    <x v="29"/>
    <x v="107"/>
    <x v="148"/>
    <x v="2"/>
    <x v="400"/>
    <x v="1"/>
    <x v="0"/>
    <n v="0.74961254892537776"/>
    <n v="1.2530420204350494"/>
    <x v="1"/>
    <x v="2"/>
    <x v="3"/>
    <x v="0"/>
  </r>
  <r>
    <x v="29"/>
    <x v="107"/>
    <x v="148"/>
    <x v="2"/>
    <x v="401"/>
    <x v="2"/>
    <x v="0"/>
    <n v="0.10547587414242074"/>
    <n v="0.25083743322895624"/>
    <x v="1"/>
    <x v="2"/>
    <x v="5"/>
    <x v="0"/>
  </r>
  <r>
    <x v="29"/>
    <x v="107"/>
    <x v="226"/>
    <x v="2"/>
    <x v="607"/>
    <x v="2"/>
    <x v="0"/>
    <n v="8.3695415675040744E-3"/>
    <n v="5.3329406011868564E-2"/>
    <x v="1"/>
    <x v="2"/>
    <x v="5"/>
    <x v="0"/>
  </r>
  <r>
    <x v="30"/>
    <x v="108"/>
    <x v="150"/>
    <x v="2"/>
    <x v="404"/>
    <x v="2"/>
    <x v="0"/>
    <n v="3.2975802580994945E-3"/>
    <n v="2.0123975106417499E-2"/>
    <x v="1"/>
    <x v="2"/>
    <x v="15"/>
    <x v="0"/>
  </r>
  <r>
    <x v="31"/>
    <x v="109"/>
    <x v="152"/>
    <x v="2"/>
    <x v="406"/>
    <x v="1"/>
    <x v="0"/>
    <n v="0.56608080689400964"/>
    <n v="2.8393364210076464"/>
    <x v="1"/>
    <x v="2"/>
    <x v="16"/>
    <x v="0"/>
  </r>
  <r>
    <x v="32"/>
    <x v="181"/>
    <x v="160"/>
    <x v="0"/>
    <x v="579"/>
    <x v="1"/>
    <x v="0"/>
    <n v="1.513975022540955"/>
    <n v="1.9954392469641977"/>
    <x v="1"/>
    <x v="2"/>
    <x v="3"/>
    <x v="0"/>
  </r>
  <r>
    <x v="32"/>
    <x v="181"/>
    <x v="160"/>
    <x v="0"/>
    <x v="579"/>
    <x v="1"/>
    <x v="0"/>
    <n v="2.0982961945817693"/>
    <n v="3.1535680781373165"/>
    <x v="1"/>
    <x v="2"/>
    <x v="3"/>
    <x v="0"/>
  </r>
  <r>
    <x v="32"/>
    <x v="200"/>
    <x v="27"/>
    <x v="1"/>
    <x v="690"/>
    <x v="1"/>
    <x v="0"/>
    <n v="3.962036155996338"/>
    <n v="4.2419832024941746"/>
    <x v="1"/>
    <x v="2"/>
    <x v="3"/>
    <x v="0"/>
  </r>
  <r>
    <x v="32"/>
    <x v="200"/>
    <x v="178"/>
    <x v="0"/>
    <x v="826"/>
    <x v="1"/>
    <x v="0"/>
    <n v="2.7976125121724387"/>
    <n v="2.4810342060978199"/>
    <x v="1"/>
    <x v="2"/>
    <x v="3"/>
    <x v="0"/>
  </r>
  <r>
    <x v="33"/>
    <x v="183"/>
    <x v="173"/>
    <x v="0"/>
    <x v="582"/>
    <x v="1"/>
    <x v="0"/>
    <n v="0.7850904258147634"/>
    <n v="1.0095566483348886"/>
    <x v="1"/>
    <x v="2"/>
    <x v="3"/>
    <x v="0"/>
  </r>
  <r>
    <x v="33"/>
    <x v="113"/>
    <x v="154"/>
    <x v="1"/>
    <x v="410"/>
    <x v="1"/>
    <x v="0"/>
    <n v="0.21566888419615241"/>
    <n v="0.30099860463308692"/>
    <x v="1"/>
    <x v="2"/>
    <x v="3"/>
    <x v="0"/>
  </r>
  <r>
    <x v="34"/>
    <x v="239"/>
    <x v="293"/>
    <x v="2"/>
    <x v="842"/>
    <x v="2"/>
    <x v="0"/>
    <n v="1.6797108336148001E-3"/>
    <n v="7.2555946379810471E-3"/>
    <x v="1"/>
    <x v="2"/>
    <x v="3"/>
    <x v="0"/>
  </r>
  <r>
    <x v="34"/>
    <x v="115"/>
    <x v="156"/>
    <x v="2"/>
    <x v="412"/>
    <x v="2"/>
    <x v="0"/>
    <n v="2.0371985297704377E-2"/>
    <n v="8.5848365095905627E-2"/>
    <x v="1"/>
    <x v="2"/>
    <x v="3"/>
    <x v="0"/>
  </r>
  <r>
    <x v="34"/>
    <x v="116"/>
    <x v="157"/>
    <x v="2"/>
    <x v="413"/>
    <x v="2"/>
    <x v="0"/>
    <n v="2.8387362205985305E-2"/>
    <n v="0.11957775314388887"/>
    <x v="1"/>
    <x v="2"/>
    <x v="3"/>
    <x v="0"/>
  </r>
  <r>
    <x v="79"/>
    <x v="228"/>
    <x v="221"/>
    <x v="0"/>
    <x v="801"/>
    <x v="1"/>
    <x v="0"/>
    <n v="0.1855508791914954"/>
    <n v="0.25116164309349287"/>
    <x v="1"/>
    <x v="2"/>
    <x v="3"/>
    <x v="0"/>
  </r>
  <r>
    <x v="62"/>
    <x v="201"/>
    <x v="52"/>
    <x v="1"/>
    <x v="692"/>
    <x v="1"/>
    <x v="0"/>
    <n v="3.1989334259101859E-2"/>
    <n v="5.9117452370496371E-2"/>
    <x v="1"/>
    <x v="2"/>
    <x v="3"/>
    <x v="0"/>
  </r>
  <r>
    <x v="57"/>
    <x v="174"/>
    <x v="230"/>
    <x v="2"/>
    <x v="648"/>
    <x v="2"/>
    <x v="0"/>
    <n v="3.2867015160595807E-2"/>
    <n v="0.1207337966649283"/>
    <x v="1"/>
    <x v="2"/>
    <x v="5"/>
    <x v="0"/>
  </r>
  <r>
    <x v="57"/>
    <x v="174"/>
    <x v="209"/>
    <x v="2"/>
    <x v="551"/>
    <x v="2"/>
    <x v="0"/>
    <n v="3.1758458506315694E-2"/>
    <n v="0.11389487845687456"/>
    <x v="1"/>
    <x v="2"/>
    <x v="5"/>
    <x v="0"/>
  </r>
  <r>
    <x v="35"/>
    <x v="117"/>
    <x v="158"/>
    <x v="2"/>
    <x v="649"/>
    <x v="1"/>
    <x v="0"/>
    <n v="5.5096645268499025E-4"/>
    <n v="2.9712352318312762E-4"/>
    <x v="1"/>
    <x v="2"/>
    <x v="3"/>
    <x v="0"/>
  </r>
  <r>
    <x v="35"/>
    <x v="117"/>
    <x v="158"/>
    <x v="2"/>
    <x v="414"/>
    <x v="2"/>
    <x v="0"/>
    <n v="1.9587134453302932E-2"/>
    <n v="5.480111778062393E-2"/>
    <x v="1"/>
    <x v="2"/>
    <x v="5"/>
    <x v="0"/>
  </r>
  <r>
    <x v="35"/>
    <x v="117"/>
    <x v="6"/>
    <x v="2"/>
    <x v="415"/>
    <x v="2"/>
    <x v="0"/>
    <n v="2.6269116858137324E-2"/>
    <n v="6.8615258077014768E-2"/>
    <x v="1"/>
    <x v="2"/>
    <x v="5"/>
    <x v="0"/>
  </r>
  <r>
    <x v="35"/>
    <x v="118"/>
    <x v="159"/>
    <x v="2"/>
    <x v="416"/>
    <x v="2"/>
    <x v="0"/>
    <n v="0.15973735020954299"/>
    <n v="0.70153805470299968"/>
    <x v="1"/>
    <x v="2"/>
    <x v="5"/>
    <x v="0"/>
  </r>
  <r>
    <x v="35"/>
    <x v="119"/>
    <x v="160"/>
    <x v="2"/>
    <x v="417"/>
    <x v="2"/>
    <x v="0"/>
    <n v="0.69944440211236036"/>
    <n v="2.234476306386536"/>
    <x v="1"/>
    <x v="2"/>
    <x v="3"/>
    <x v="0"/>
  </r>
  <r>
    <x v="35"/>
    <x v="119"/>
    <x v="161"/>
    <x v="2"/>
    <x v="418"/>
    <x v="2"/>
    <x v="0"/>
    <n v="3.4034668250775467E-2"/>
    <n v="9.0633636666310177E-2"/>
    <x v="1"/>
    <x v="2"/>
    <x v="3"/>
    <x v="0"/>
  </r>
  <r>
    <x v="35"/>
    <x v="120"/>
    <x v="162"/>
    <x v="2"/>
    <x v="419"/>
    <x v="2"/>
    <x v="0"/>
    <n v="1.2386943658094527"/>
    <n v="3.0819769500523506"/>
    <x v="1"/>
    <x v="2"/>
    <x v="5"/>
    <x v="0"/>
  </r>
  <r>
    <x v="35"/>
    <x v="121"/>
    <x v="155"/>
    <x v="2"/>
    <x v="420"/>
    <x v="2"/>
    <x v="0"/>
    <n v="0.28499731040328702"/>
    <n v="1.3445443974268549"/>
    <x v="1"/>
    <x v="2"/>
    <x v="5"/>
    <x v="0"/>
  </r>
  <r>
    <x v="35"/>
    <x v="121"/>
    <x v="163"/>
    <x v="2"/>
    <x v="421"/>
    <x v="2"/>
    <x v="0"/>
    <n v="0.17633926163897307"/>
    <n v="0.81082465635525747"/>
    <x v="1"/>
    <x v="2"/>
    <x v="5"/>
    <x v="0"/>
  </r>
  <r>
    <x v="35"/>
    <x v="223"/>
    <x v="271"/>
    <x v="2"/>
    <x v="776"/>
    <x v="2"/>
    <x v="0"/>
    <n v="3.2970195400632389E-2"/>
    <n v="9.248425682914356E-2"/>
    <x v="1"/>
    <x v="2"/>
    <x v="3"/>
    <x v="0"/>
  </r>
  <r>
    <x v="35"/>
    <x v="125"/>
    <x v="27"/>
    <x v="2"/>
    <x v="426"/>
    <x v="1"/>
    <x v="0"/>
    <n v="0.35520730549185414"/>
    <n v="0.69760083476722512"/>
    <x v="1"/>
    <x v="2"/>
    <x v="3"/>
    <x v="0"/>
  </r>
  <r>
    <x v="35"/>
    <x v="125"/>
    <x v="27"/>
    <x v="2"/>
    <x v="428"/>
    <x v="2"/>
    <x v="0"/>
    <n v="9.3266066974850137"/>
    <n v="19.166882669372672"/>
    <x v="1"/>
    <x v="2"/>
    <x v="3"/>
    <x v="0"/>
  </r>
  <r>
    <x v="35"/>
    <x v="126"/>
    <x v="165"/>
    <x v="2"/>
    <x v="429"/>
    <x v="2"/>
    <x v="0"/>
    <n v="0.2093041842628762"/>
    <n v="0.71589507781398787"/>
    <x v="1"/>
    <x v="2"/>
    <x v="5"/>
    <x v="0"/>
  </r>
  <r>
    <x v="35"/>
    <x v="126"/>
    <x v="165"/>
    <x v="2"/>
    <x v="430"/>
    <x v="2"/>
    <x v="0"/>
    <n v="8.7861260273690706E-2"/>
    <n v="0.26303088645767786"/>
    <x v="1"/>
    <x v="2"/>
    <x v="10"/>
    <x v="0"/>
  </r>
  <r>
    <x v="80"/>
    <x v="128"/>
    <x v="119"/>
    <x v="2"/>
    <x v="438"/>
    <x v="2"/>
    <x v="0"/>
    <n v="1.1584560863135402E-2"/>
    <n v="3.2410095503490881E-2"/>
    <x v="1"/>
    <x v="2"/>
    <x v="3"/>
    <x v="0"/>
  </r>
  <r>
    <x v="80"/>
    <x v="128"/>
    <x v="160"/>
    <x v="2"/>
    <x v="439"/>
    <x v="1"/>
    <x v="0"/>
    <n v="0.9979324519873698"/>
    <n v="1.8830677885144158"/>
    <x v="1"/>
    <x v="2"/>
    <x v="3"/>
    <x v="0"/>
  </r>
  <r>
    <x v="66"/>
    <x v="202"/>
    <x v="78"/>
    <x v="1"/>
    <x v="696"/>
    <x v="1"/>
    <x v="0"/>
    <n v="0.20290284237107567"/>
    <n v="0.33620509649049907"/>
    <x v="1"/>
    <x v="2"/>
    <x v="3"/>
    <x v="0"/>
  </r>
  <r>
    <x v="66"/>
    <x v="202"/>
    <x v="78"/>
    <x v="1"/>
    <x v="816"/>
    <x v="2"/>
    <x v="2"/>
    <n v="8.6992239893126586E-3"/>
    <n v="6.8795785286847851E-3"/>
    <x v="1"/>
    <x v="2"/>
    <x v="5"/>
    <x v="1"/>
  </r>
  <r>
    <x v="39"/>
    <x v="130"/>
    <x v="119"/>
    <x v="2"/>
    <x v="756"/>
    <x v="2"/>
    <x v="0"/>
    <n v="0.75054630514910559"/>
    <n v="1.5729585359886078"/>
    <x v="1"/>
    <x v="2"/>
    <x v="3"/>
    <x v="0"/>
  </r>
  <r>
    <x v="39"/>
    <x v="130"/>
    <x v="78"/>
    <x v="2"/>
    <x v="442"/>
    <x v="1"/>
    <x v="0"/>
    <n v="2.0781093231456107"/>
    <n v="3.343144304398344"/>
    <x v="1"/>
    <x v="2"/>
    <x v="3"/>
    <x v="0"/>
  </r>
  <r>
    <x v="39"/>
    <x v="130"/>
    <x v="78"/>
    <x v="2"/>
    <x v="443"/>
    <x v="2"/>
    <x v="0"/>
    <n v="2.5524380186447222E-2"/>
    <n v="8.5373344138470808E-2"/>
    <x v="1"/>
    <x v="2"/>
    <x v="5"/>
    <x v="0"/>
  </r>
  <r>
    <x v="39"/>
    <x v="130"/>
    <x v="78"/>
    <x v="2"/>
    <x v="444"/>
    <x v="2"/>
    <x v="0"/>
    <n v="1.0633981789932583"/>
    <n v="2.1637810969895579"/>
    <x v="1"/>
    <x v="2"/>
    <x v="3"/>
    <x v="0"/>
  </r>
  <r>
    <x v="39"/>
    <x v="130"/>
    <x v="190"/>
    <x v="2"/>
    <x v="757"/>
    <x v="1"/>
    <x v="0"/>
    <n v="0.48489299272769543"/>
    <n v="0.6980947489798246"/>
    <x v="1"/>
    <x v="2"/>
    <x v="3"/>
    <x v="0"/>
  </r>
  <r>
    <x v="39"/>
    <x v="130"/>
    <x v="174"/>
    <x v="2"/>
    <x v="445"/>
    <x v="2"/>
    <x v="0"/>
    <n v="0.52961939451447071"/>
    <n v="1.0311236742702825"/>
    <x v="1"/>
    <x v="2"/>
    <x v="3"/>
    <x v="0"/>
  </r>
  <r>
    <x v="39"/>
    <x v="130"/>
    <x v="174"/>
    <x v="2"/>
    <x v="445"/>
    <x v="2"/>
    <x v="0"/>
    <n v="0.60208690500911421"/>
    <n v="1.1305850752619098"/>
    <x v="1"/>
    <x v="2"/>
    <x v="3"/>
    <x v="0"/>
  </r>
  <r>
    <x v="60"/>
    <x v="184"/>
    <x v="217"/>
    <x v="2"/>
    <x v="583"/>
    <x v="2"/>
    <x v="0"/>
    <n v="9.3247052746734699E-2"/>
    <n v="0.36208892510896989"/>
    <x v="1"/>
    <x v="2"/>
    <x v="3"/>
    <x v="0"/>
  </r>
  <r>
    <x v="60"/>
    <x v="185"/>
    <x v="218"/>
    <x v="2"/>
    <x v="584"/>
    <x v="2"/>
    <x v="0"/>
    <n v="6.1885526754295796E-2"/>
    <n v="0.24274704640819045"/>
    <x v="1"/>
    <x v="2"/>
    <x v="3"/>
    <x v="0"/>
  </r>
  <r>
    <x v="41"/>
    <x v="134"/>
    <x v="176"/>
    <x v="2"/>
    <x v="452"/>
    <x v="2"/>
    <x v="0"/>
    <n v="0.29159940363388265"/>
    <n v="1.1699454409245169"/>
    <x v="1"/>
    <x v="2"/>
    <x v="5"/>
    <x v="0"/>
  </r>
  <r>
    <x v="41"/>
    <x v="134"/>
    <x v="131"/>
    <x v="2"/>
    <x v="453"/>
    <x v="2"/>
    <x v="0"/>
    <n v="1.1373393446076612"/>
    <n v="4.8104125756971028"/>
    <x v="1"/>
    <x v="2"/>
    <x v="5"/>
    <x v="0"/>
  </r>
  <r>
    <x v="42"/>
    <x v="135"/>
    <x v="145"/>
    <x v="2"/>
    <x v="455"/>
    <x v="2"/>
    <x v="0"/>
    <n v="0.17789049372692134"/>
    <n v="0.32179831352419686"/>
    <x v="1"/>
    <x v="2"/>
    <x v="3"/>
    <x v="0"/>
  </r>
  <r>
    <x v="42"/>
    <x v="135"/>
    <x v="232"/>
    <x v="2"/>
    <x v="655"/>
    <x v="2"/>
    <x v="0"/>
    <n v="0.30412123668816649"/>
    <n v="0.54624905540922331"/>
    <x v="1"/>
    <x v="2"/>
    <x v="3"/>
    <x v="0"/>
  </r>
  <r>
    <x v="42"/>
    <x v="233"/>
    <x v="198"/>
    <x v="2"/>
    <x v="806"/>
    <x v="2"/>
    <x v="0"/>
    <n v="2.3214325849394806"/>
    <n v="4.5211111992836761"/>
    <x v="1"/>
    <x v="2"/>
    <x v="3"/>
    <x v="0"/>
  </r>
  <r>
    <x v="42"/>
    <x v="233"/>
    <x v="288"/>
    <x v="2"/>
    <x v="827"/>
    <x v="2"/>
    <x v="0"/>
    <n v="0.77017591775203353"/>
    <n v="1.4774816149608059"/>
    <x v="1"/>
    <x v="2"/>
    <x v="3"/>
    <x v="0"/>
  </r>
  <r>
    <x v="42"/>
    <x v="233"/>
    <x v="294"/>
    <x v="2"/>
    <x v="843"/>
    <x v="2"/>
    <x v="0"/>
    <n v="0.44376674671739191"/>
    <n v="0.90824504652167692"/>
    <x v="1"/>
    <x v="2"/>
    <x v="3"/>
    <x v="0"/>
  </r>
  <r>
    <x v="42"/>
    <x v="225"/>
    <x v="273"/>
    <x v="1"/>
    <x v="778"/>
    <x v="2"/>
    <x v="0"/>
    <n v="1.5287483877847707"/>
    <n v="2.5389322441767952"/>
    <x v="1"/>
    <x v="2"/>
    <x v="3"/>
    <x v="0"/>
  </r>
  <r>
    <x v="42"/>
    <x v="136"/>
    <x v="108"/>
    <x v="1"/>
    <x v="456"/>
    <x v="2"/>
    <x v="0"/>
    <n v="0.45104664018896523"/>
    <n v="0.72342531433118629"/>
    <x v="1"/>
    <x v="2"/>
    <x v="3"/>
    <x v="0"/>
  </r>
  <r>
    <x v="42"/>
    <x v="137"/>
    <x v="177"/>
    <x v="2"/>
    <x v="457"/>
    <x v="1"/>
    <x v="0"/>
    <n v="0.25061234750786948"/>
    <n v="0.34895184586301398"/>
    <x v="1"/>
    <x v="2"/>
    <x v="3"/>
    <x v="0"/>
  </r>
  <r>
    <x v="42"/>
    <x v="137"/>
    <x v="177"/>
    <x v="2"/>
    <x v="458"/>
    <x v="2"/>
    <x v="0"/>
    <n v="2.3295744230323967"/>
    <n v="4.2289649454310663"/>
    <x v="1"/>
    <x v="2"/>
    <x v="3"/>
    <x v="0"/>
  </r>
  <r>
    <x v="67"/>
    <x v="203"/>
    <x v="154"/>
    <x v="1"/>
    <x v="697"/>
    <x v="1"/>
    <x v="0"/>
    <n v="0.20411374326178972"/>
    <n v="0.20278958553462045"/>
    <x v="1"/>
    <x v="2"/>
    <x v="9"/>
    <x v="0"/>
  </r>
  <r>
    <x v="43"/>
    <x v="139"/>
    <x v="27"/>
    <x v="0"/>
    <x v="461"/>
    <x v="2"/>
    <x v="0"/>
    <n v="4.9821200537693037E-3"/>
    <n v="8.8566442005024205E-3"/>
    <x v="1"/>
    <x v="2"/>
    <x v="3"/>
    <x v="0"/>
  </r>
  <r>
    <x v="44"/>
    <x v="227"/>
    <x v="276"/>
    <x v="2"/>
    <x v="793"/>
    <x v="2"/>
    <x v="0"/>
    <n v="5.4828825832388198E-2"/>
    <n v="0.16543550047608266"/>
    <x v="1"/>
    <x v="2"/>
    <x v="3"/>
    <x v="0"/>
  </r>
  <r>
    <x v="44"/>
    <x v="140"/>
    <x v="7"/>
    <x v="2"/>
    <x v="554"/>
    <x v="2"/>
    <x v="0"/>
    <n v="0.10047802005551795"/>
    <n v="0.22452807628497795"/>
    <x v="1"/>
    <x v="2"/>
    <x v="5"/>
    <x v="0"/>
  </r>
  <r>
    <x v="44"/>
    <x v="140"/>
    <x v="7"/>
    <x v="2"/>
    <x v="555"/>
    <x v="2"/>
    <x v="1"/>
    <n v="5.3581877011665398E-2"/>
    <n v="0.13661293041764402"/>
    <x v="1"/>
    <x v="2"/>
    <x v="5"/>
    <x v="1"/>
  </r>
  <r>
    <x v="44"/>
    <x v="141"/>
    <x v="89"/>
    <x v="2"/>
    <x v="464"/>
    <x v="1"/>
    <x v="0"/>
    <n v="9.7384059783277244E-2"/>
    <n v="0.18985575345537334"/>
    <x v="1"/>
    <x v="2"/>
    <x v="3"/>
    <x v="0"/>
  </r>
  <r>
    <x v="44"/>
    <x v="141"/>
    <x v="89"/>
    <x v="2"/>
    <x v="466"/>
    <x v="2"/>
    <x v="0"/>
    <n v="9.4923442812322095E-2"/>
    <n v="0.20102851487574919"/>
    <x v="1"/>
    <x v="2"/>
    <x v="10"/>
    <x v="0"/>
  </r>
  <r>
    <x v="44"/>
    <x v="144"/>
    <x v="180"/>
    <x v="2"/>
    <x v="471"/>
    <x v="2"/>
    <x v="0"/>
    <n v="7.912969989448701E-2"/>
    <n v="0.16994454008224424"/>
    <x v="1"/>
    <x v="2"/>
    <x v="5"/>
    <x v="0"/>
  </r>
  <r>
    <x v="44"/>
    <x v="144"/>
    <x v="180"/>
    <x v="2"/>
    <x v="472"/>
    <x v="2"/>
    <x v="0"/>
    <n v="0.81687018369134579"/>
    <n v="1.6539108773561704"/>
    <x v="1"/>
    <x v="2"/>
    <x v="3"/>
    <x v="0"/>
  </r>
  <r>
    <x v="44"/>
    <x v="144"/>
    <x v="181"/>
    <x v="2"/>
    <x v="473"/>
    <x v="2"/>
    <x v="0"/>
    <n v="0.59698308717194692"/>
    <n v="1.2005973062972284"/>
    <x v="1"/>
    <x v="2"/>
    <x v="3"/>
    <x v="0"/>
  </r>
  <r>
    <x v="46"/>
    <x v="147"/>
    <x v="160"/>
    <x v="2"/>
    <x v="480"/>
    <x v="1"/>
    <x v="0"/>
    <n v="0.16273826155110266"/>
    <n v="0.44012642286279219"/>
    <x v="1"/>
    <x v="2"/>
    <x v="3"/>
    <x v="0"/>
  </r>
  <r>
    <x v="46"/>
    <x v="147"/>
    <x v="160"/>
    <x v="2"/>
    <x v="758"/>
    <x v="2"/>
    <x v="0"/>
    <n v="1.9832990088458274E-2"/>
    <n v="6.4815863090511711E-2"/>
    <x v="1"/>
    <x v="2"/>
    <x v="5"/>
    <x v="0"/>
  </r>
  <r>
    <x v="46"/>
    <x v="147"/>
    <x v="160"/>
    <x v="2"/>
    <x v="482"/>
    <x v="2"/>
    <x v="0"/>
    <n v="0.65248854276756385"/>
    <n v="2.2026215060787222"/>
    <x v="1"/>
    <x v="2"/>
    <x v="3"/>
    <x v="0"/>
  </r>
  <r>
    <x v="46"/>
    <x v="147"/>
    <x v="186"/>
    <x v="2"/>
    <x v="485"/>
    <x v="2"/>
    <x v="0"/>
    <n v="0.70687663499970321"/>
    <n v="2.0855303360527899"/>
    <x v="1"/>
    <x v="2"/>
    <x v="3"/>
    <x v="0"/>
  </r>
  <r>
    <x v="47"/>
    <x v="149"/>
    <x v="152"/>
    <x v="0"/>
    <x v="779"/>
    <x v="2"/>
    <x v="0"/>
    <n v="6.5057958906111601E-2"/>
    <n v="0.11474827274040443"/>
    <x v="1"/>
    <x v="2"/>
    <x v="3"/>
    <x v="0"/>
  </r>
  <r>
    <x v="48"/>
    <x v="152"/>
    <x v="188"/>
    <x v="2"/>
    <x v="494"/>
    <x v="2"/>
    <x v="0"/>
    <n v="4.2267314298942843E-2"/>
    <n v="8.3449572438555553E-2"/>
    <x v="1"/>
    <x v="2"/>
    <x v="3"/>
    <x v="0"/>
  </r>
  <r>
    <x v="48"/>
    <x v="152"/>
    <x v="188"/>
    <x v="2"/>
    <x v="494"/>
    <x v="2"/>
    <x v="0"/>
    <n v="0.13842015612151776"/>
    <n v="0.26893481330269375"/>
    <x v="1"/>
    <x v="2"/>
    <x v="3"/>
    <x v="0"/>
  </r>
  <r>
    <x v="48"/>
    <x v="186"/>
    <x v="219"/>
    <x v="2"/>
    <x v="585"/>
    <x v="2"/>
    <x v="0"/>
    <n v="7.2480331370793433E-2"/>
    <n v="0.14131920355658825"/>
    <x v="1"/>
    <x v="2"/>
    <x v="3"/>
    <x v="0"/>
  </r>
  <r>
    <x v="48"/>
    <x v="186"/>
    <x v="154"/>
    <x v="2"/>
    <x v="586"/>
    <x v="2"/>
    <x v="0"/>
    <n v="0.59727241348902083"/>
    <n v="1.1109056308060421"/>
    <x v="1"/>
    <x v="2"/>
    <x v="3"/>
    <x v="0"/>
  </r>
  <r>
    <x v="48"/>
    <x v="153"/>
    <x v="119"/>
    <x v="2"/>
    <x v="587"/>
    <x v="2"/>
    <x v="0"/>
    <n v="4.1569574497467734"/>
    <n v="5.9370041509879492"/>
    <x v="1"/>
    <x v="2"/>
    <x v="3"/>
    <x v="0"/>
  </r>
  <r>
    <x v="48"/>
    <x v="153"/>
    <x v="178"/>
    <x v="2"/>
    <x v="588"/>
    <x v="2"/>
    <x v="0"/>
    <n v="4.9306068123277731"/>
    <n v="6.9748238446701016"/>
    <x v="1"/>
    <x v="2"/>
    <x v="3"/>
    <x v="0"/>
  </r>
  <r>
    <x v="49"/>
    <x v="154"/>
    <x v="189"/>
    <x v="0"/>
    <x v="499"/>
    <x v="1"/>
    <x v="0"/>
    <n v="0.89121681553940402"/>
    <n v="1.1345241915084054"/>
    <x v="1"/>
    <x v="2"/>
    <x v="3"/>
    <x v="0"/>
  </r>
  <r>
    <x v="49"/>
    <x v="154"/>
    <x v="189"/>
    <x v="0"/>
    <x v="500"/>
    <x v="2"/>
    <x v="0"/>
    <n v="1.0517381898433804"/>
    <n v="1.3604230760035987"/>
    <x v="1"/>
    <x v="2"/>
    <x v="3"/>
    <x v="0"/>
  </r>
  <r>
    <x v="77"/>
    <x v="221"/>
    <x v="265"/>
    <x v="2"/>
    <x v="760"/>
    <x v="2"/>
    <x v="0"/>
    <n v="2.8242537648806045E-2"/>
    <n v="0.11006182895320854"/>
    <x v="1"/>
    <x v="2"/>
    <x v="3"/>
    <x v="0"/>
  </r>
  <r>
    <x v="77"/>
    <x v="221"/>
    <x v="266"/>
    <x v="2"/>
    <x v="761"/>
    <x v="2"/>
    <x v="0"/>
    <n v="3.2745688580017675E-2"/>
    <n v="0.12774741860549313"/>
    <x v="1"/>
    <x v="2"/>
    <x v="3"/>
    <x v="0"/>
  </r>
  <r>
    <x v="52"/>
    <x v="157"/>
    <x v="27"/>
    <x v="2"/>
    <x v="506"/>
    <x v="1"/>
    <x v="0"/>
    <n v="0.33630891649258404"/>
    <n v="0.65688029296246497"/>
    <x v="1"/>
    <x v="2"/>
    <x v="3"/>
    <x v="0"/>
  </r>
  <r>
    <x v="52"/>
    <x v="157"/>
    <x v="27"/>
    <x v="2"/>
    <x v="508"/>
    <x v="2"/>
    <x v="0"/>
    <n v="9.1591484708142726E-2"/>
    <n v="0.39325542789960516"/>
    <x v="1"/>
    <x v="2"/>
    <x v="18"/>
    <x v="0"/>
  </r>
  <r>
    <x v="52"/>
    <x v="158"/>
    <x v="193"/>
    <x v="2"/>
    <x v="509"/>
    <x v="2"/>
    <x v="0"/>
    <n v="7.4761350365002838E-2"/>
    <n v="0.27277491158580275"/>
    <x v="1"/>
    <x v="2"/>
    <x v="5"/>
    <x v="0"/>
  </r>
  <r>
    <x v="52"/>
    <x v="237"/>
    <x v="289"/>
    <x v="2"/>
    <x v="828"/>
    <x v="2"/>
    <x v="0"/>
    <n v="1.2544591282821344E-2"/>
    <n v="5.0471381618328384E-2"/>
    <x v="1"/>
    <x v="2"/>
    <x v="5"/>
    <x v="0"/>
  </r>
  <r>
    <x v="52"/>
    <x v="159"/>
    <x v="194"/>
    <x v="1"/>
    <x v="700"/>
    <x v="1"/>
    <x v="0"/>
    <n v="0.21943402665193898"/>
    <n v="0.46649313206003573"/>
    <x v="1"/>
    <x v="2"/>
    <x v="3"/>
    <x v="0"/>
  </r>
  <r>
    <x v="52"/>
    <x v="159"/>
    <x v="194"/>
    <x v="2"/>
    <x v="510"/>
    <x v="2"/>
    <x v="0"/>
    <n v="0.25824823496838001"/>
    <n v="0.7241956798799194"/>
    <x v="1"/>
    <x v="2"/>
    <x v="3"/>
    <x v="0"/>
  </r>
  <r>
    <x v="52"/>
    <x v="162"/>
    <x v="8"/>
    <x v="2"/>
    <x v="514"/>
    <x v="2"/>
    <x v="0"/>
    <n v="1.1151379821035809"/>
    <n v="2.1924667771273993"/>
    <x v="1"/>
    <x v="2"/>
    <x v="3"/>
    <x v="0"/>
  </r>
  <r>
    <x v="52"/>
    <x v="162"/>
    <x v="119"/>
    <x v="2"/>
    <x v="515"/>
    <x v="1"/>
    <x v="0"/>
    <n v="9.9528964543581025E-2"/>
    <n v="0.19270812758328582"/>
    <x v="1"/>
    <x v="2"/>
    <x v="3"/>
    <x v="0"/>
  </r>
  <r>
    <x v="52"/>
    <x v="162"/>
    <x v="27"/>
    <x v="2"/>
    <x v="516"/>
    <x v="1"/>
    <x v="0"/>
    <n v="0.21727829794061293"/>
    <n v="0.472849894501082"/>
    <x v="1"/>
    <x v="2"/>
    <x v="3"/>
    <x v="0"/>
  </r>
  <r>
    <x v="52"/>
    <x v="162"/>
    <x v="27"/>
    <x v="2"/>
    <x v="517"/>
    <x v="2"/>
    <x v="0"/>
    <n v="1.5053352576353425"/>
    <n v="3.0661076337696134"/>
    <x v="1"/>
    <x v="2"/>
    <x v="3"/>
    <x v="0"/>
  </r>
  <r>
    <x v="52"/>
    <x v="163"/>
    <x v="197"/>
    <x v="1"/>
    <x v="519"/>
    <x v="2"/>
    <x v="0"/>
    <n v="0.77624809497930136"/>
    <n v="1.3867353227226158"/>
    <x v="1"/>
    <x v="2"/>
    <x v="3"/>
    <x v="0"/>
  </r>
  <r>
    <x v="52"/>
    <x v="163"/>
    <x v="197"/>
    <x v="2"/>
    <x v="520"/>
    <x v="2"/>
    <x v="0"/>
    <n v="0.73233084761826406"/>
    <n v="1.2171863725811403"/>
    <x v="1"/>
    <x v="2"/>
    <x v="15"/>
    <x v="0"/>
  </r>
  <r>
    <x v="52"/>
    <x v="164"/>
    <x v="198"/>
    <x v="1"/>
    <x v="522"/>
    <x v="2"/>
    <x v="0"/>
    <n v="1.8190108198750101"/>
    <n v="2.7083694668949403"/>
    <x v="1"/>
    <x v="2"/>
    <x v="3"/>
    <x v="0"/>
  </r>
  <r>
    <x v="61"/>
    <x v="187"/>
    <x v="13"/>
    <x v="0"/>
    <x v="657"/>
    <x v="0"/>
    <x v="0"/>
    <n v="1.5275274167979529"/>
    <n v="1.374597145339151"/>
    <x v="1"/>
    <x v="2"/>
    <x v="4"/>
    <x v="0"/>
  </r>
  <r>
    <x v="61"/>
    <x v="187"/>
    <x v="220"/>
    <x v="3"/>
    <x v="590"/>
    <x v="0"/>
    <x v="0"/>
    <n v="0.19593991116259785"/>
    <n v="0.1748639737942862"/>
    <x v="1"/>
    <x v="2"/>
    <x v="4"/>
    <x v="0"/>
  </r>
  <r>
    <x v="61"/>
    <x v="187"/>
    <x v="295"/>
    <x v="3"/>
    <x v="844"/>
    <x v="2"/>
    <x v="0"/>
    <n v="0.50931224680394604"/>
    <n v="0.50045368002260271"/>
    <x v="1"/>
    <x v="2"/>
    <x v="3"/>
    <x v="0"/>
  </r>
  <r>
    <x v="63"/>
    <x v="193"/>
    <x v="177"/>
    <x v="2"/>
    <x v="658"/>
    <x v="2"/>
    <x v="0"/>
    <n v="0.62135309442784337"/>
    <n v="1.0928550405903106"/>
    <x v="1"/>
    <x v="2"/>
    <x v="3"/>
    <x v="0"/>
  </r>
  <r>
    <x v="63"/>
    <x v="193"/>
    <x v="177"/>
    <x v="1"/>
    <x v="659"/>
    <x v="0"/>
    <x v="0"/>
    <n v="1.5928329102314118"/>
    <n v="2.1530496331931381"/>
    <x v="1"/>
    <x v="2"/>
    <x v="19"/>
    <x v="0"/>
  </r>
  <r>
    <x v="63"/>
    <x v="193"/>
    <x v="177"/>
    <x v="1"/>
    <x v="660"/>
    <x v="0"/>
    <x v="0"/>
    <n v="1.0064428499293245"/>
    <n v="1.5717081924711569"/>
    <x v="1"/>
    <x v="2"/>
    <x v="2"/>
    <x v="0"/>
  </r>
  <r>
    <x v="63"/>
    <x v="195"/>
    <x v="10"/>
    <x v="2"/>
    <x v="845"/>
    <x v="2"/>
    <x v="0"/>
    <n v="4.1994631040175028E-2"/>
    <n v="6.9898220669739441E-2"/>
    <x v="1"/>
    <x v="2"/>
    <x v="3"/>
    <x v="0"/>
  </r>
  <r>
    <x v="63"/>
    <x v="195"/>
    <x v="296"/>
    <x v="0"/>
    <x v="846"/>
    <x v="2"/>
    <x v="0"/>
    <n v="4.174900273154112E-2"/>
    <n v="7.0139360770731199E-2"/>
    <x v="1"/>
    <x v="2"/>
    <x v="3"/>
    <x v="0"/>
  </r>
  <r>
    <x v="63"/>
    <x v="222"/>
    <x v="0"/>
    <x v="1"/>
    <x v="763"/>
    <x v="1"/>
    <x v="0"/>
    <n v="2.198065065596097E-2"/>
    <n v="1.8015937250228632E-2"/>
    <x v="1"/>
    <x v="2"/>
    <x v="3"/>
    <x v="0"/>
  </r>
  <r>
    <x v="54"/>
    <x v="166"/>
    <x v="204"/>
    <x v="2"/>
    <x v="530"/>
    <x v="2"/>
    <x v="0"/>
    <n v="0.13213864552568269"/>
    <n v="0.41220328984264915"/>
    <x v="1"/>
    <x v="2"/>
    <x v="5"/>
    <x v="0"/>
  </r>
  <r>
    <x v="54"/>
    <x v="166"/>
    <x v="205"/>
    <x v="2"/>
    <x v="531"/>
    <x v="1"/>
    <x v="0"/>
    <n v="3.5521038113984633"/>
    <n v="5.8541993180899592"/>
    <x v="1"/>
    <x v="2"/>
    <x v="3"/>
    <x v="0"/>
  </r>
  <r>
    <x v="54"/>
    <x v="166"/>
    <x v="205"/>
    <x v="2"/>
    <x v="533"/>
    <x v="2"/>
    <x v="0"/>
    <n v="12.016244750793783"/>
    <n v="23.084140313333481"/>
    <x v="1"/>
    <x v="2"/>
    <x v="3"/>
    <x v="0"/>
  </r>
  <r>
    <x v="0"/>
    <x v="189"/>
    <x v="132"/>
    <x v="0"/>
    <x v="609"/>
    <x v="2"/>
    <x v="0"/>
    <n v="0.15423955126277167"/>
    <n v="0.17541841172496642"/>
    <x v="1"/>
    <x v="3"/>
    <x v="3"/>
    <x v="0"/>
  </r>
  <r>
    <x v="0"/>
    <x v="0"/>
    <x v="0"/>
    <x v="0"/>
    <x v="0"/>
    <x v="0"/>
    <x v="0"/>
    <n v="2.0761917798952876"/>
    <n v="2.03265635514478"/>
    <x v="1"/>
    <x v="3"/>
    <x v="0"/>
    <x v="0"/>
  </r>
  <r>
    <x v="0"/>
    <x v="1"/>
    <x v="109"/>
    <x v="3"/>
    <x v="591"/>
    <x v="0"/>
    <x v="0"/>
    <n v="0.1519909881010359"/>
    <n v="0.19707127850537523"/>
    <x v="1"/>
    <x v="3"/>
    <x v="0"/>
    <x v="0"/>
  </r>
  <r>
    <x v="0"/>
    <x v="3"/>
    <x v="3"/>
    <x v="1"/>
    <x v="4"/>
    <x v="2"/>
    <x v="0"/>
    <n v="0.30323588733241436"/>
    <n v="0.38187608110146198"/>
    <x v="1"/>
    <x v="3"/>
    <x v="3"/>
    <x v="0"/>
  </r>
  <r>
    <x v="0"/>
    <x v="3"/>
    <x v="4"/>
    <x v="2"/>
    <x v="5"/>
    <x v="1"/>
    <x v="0"/>
    <n v="5.6309895896300817E-2"/>
    <n v="6.7664234690936687E-2"/>
    <x v="1"/>
    <x v="3"/>
    <x v="3"/>
    <x v="0"/>
  </r>
  <r>
    <x v="0"/>
    <x v="3"/>
    <x v="4"/>
    <x v="2"/>
    <x v="611"/>
    <x v="2"/>
    <x v="0"/>
    <n v="9.7594906014364685E-2"/>
    <n v="0.12622856972275998"/>
    <x v="1"/>
    <x v="3"/>
    <x v="3"/>
    <x v="0"/>
  </r>
  <r>
    <x v="0"/>
    <x v="3"/>
    <x v="4"/>
    <x v="0"/>
    <x v="6"/>
    <x v="0"/>
    <x v="0"/>
    <n v="9.9691776547026763E-4"/>
    <n v="5.9357410788861854E-4"/>
    <x v="1"/>
    <x v="3"/>
    <x v="2"/>
    <x v="0"/>
  </r>
  <r>
    <x v="0"/>
    <x v="3"/>
    <x v="4"/>
    <x v="0"/>
    <x v="8"/>
    <x v="0"/>
    <x v="0"/>
    <n v="8.7276005434696411E-3"/>
    <n v="5.3297236025111423E-3"/>
    <x v="1"/>
    <x v="3"/>
    <x v="4"/>
    <x v="0"/>
  </r>
  <r>
    <x v="0"/>
    <x v="4"/>
    <x v="14"/>
    <x v="2"/>
    <x v="536"/>
    <x v="2"/>
    <x v="0"/>
    <n v="0.19510365705383126"/>
    <n v="0.31270965514374671"/>
    <x v="1"/>
    <x v="3"/>
    <x v="3"/>
    <x v="0"/>
  </r>
  <r>
    <x v="0"/>
    <x v="4"/>
    <x v="108"/>
    <x v="1"/>
    <x v="559"/>
    <x v="2"/>
    <x v="0"/>
    <n v="0.26734338316355399"/>
    <n v="0.3809290576129456"/>
    <x v="1"/>
    <x v="3"/>
    <x v="3"/>
    <x v="0"/>
  </r>
  <r>
    <x v="0"/>
    <x v="4"/>
    <x v="6"/>
    <x v="2"/>
    <x v="10"/>
    <x v="1"/>
    <x v="0"/>
    <n v="3.0402482691295472"/>
    <n v="2.3662347181620764"/>
    <x v="1"/>
    <x v="3"/>
    <x v="3"/>
    <x v="0"/>
  </r>
  <r>
    <x v="0"/>
    <x v="4"/>
    <x v="10"/>
    <x v="1"/>
    <x v="537"/>
    <x v="2"/>
    <x v="0"/>
    <n v="1.2561669129921052E-2"/>
    <n v="2.2198400356756728E-2"/>
    <x v="1"/>
    <x v="3"/>
    <x v="3"/>
    <x v="0"/>
  </r>
  <r>
    <x v="0"/>
    <x v="4"/>
    <x v="7"/>
    <x v="1"/>
    <x v="11"/>
    <x v="1"/>
    <x v="0"/>
    <n v="1.6510164806831251"/>
    <n v="2.1366492995210895"/>
    <x v="1"/>
    <x v="3"/>
    <x v="3"/>
    <x v="0"/>
  </r>
  <r>
    <x v="0"/>
    <x v="212"/>
    <x v="246"/>
    <x v="2"/>
    <x v="718"/>
    <x v="1"/>
    <x v="0"/>
    <n v="8.2913748419028113E-2"/>
    <n v="0.15046292381229148"/>
    <x v="1"/>
    <x v="3"/>
    <x v="5"/>
    <x v="0"/>
  </r>
  <r>
    <x v="0"/>
    <x v="212"/>
    <x v="246"/>
    <x v="2"/>
    <x v="719"/>
    <x v="2"/>
    <x v="0"/>
    <n v="5.5481720534911197E-2"/>
    <n v="0.12717301380197737"/>
    <x v="1"/>
    <x v="3"/>
    <x v="5"/>
    <x v="0"/>
  </r>
  <r>
    <x v="0"/>
    <x v="190"/>
    <x v="191"/>
    <x v="0"/>
    <x v="766"/>
    <x v="1"/>
    <x v="0"/>
    <n v="1.9217176960050281E-2"/>
    <n v="1.6560459323407654E-2"/>
    <x v="1"/>
    <x v="3"/>
    <x v="3"/>
    <x v="0"/>
  </r>
  <r>
    <x v="0"/>
    <x v="190"/>
    <x v="191"/>
    <x v="0"/>
    <x v="766"/>
    <x v="1"/>
    <x v="0"/>
    <n v="1.9444444848575087E-2"/>
    <n v="1.6529101269313715E-2"/>
    <x v="1"/>
    <x v="3"/>
    <x v="3"/>
    <x v="0"/>
  </r>
  <r>
    <x v="0"/>
    <x v="190"/>
    <x v="234"/>
    <x v="0"/>
    <x v="664"/>
    <x v="1"/>
    <x v="0"/>
    <n v="0.32524034944954894"/>
    <n v="0.40709740901675046"/>
    <x v="1"/>
    <x v="3"/>
    <x v="3"/>
    <x v="0"/>
  </r>
  <r>
    <x v="0"/>
    <x v="190"/>
    <x v="132"/>
    <x v="0"/>
    <x v="612"/>
    <x v="2"/>
    <x v="0"/>
    <n v="0.48201549571635088"/>
    <n v="0.59538086460186945"/>
    <x v="1"/>
    <x v="3"/>
    <x v="3"/>
    <x v="0"/>
  </r>
  <r>
    <x v="0"/>
    <x v="5"/>
    <x v="8"/>
    <x v="2"/>
    <x v="12"/>
    <x v="2"/>
    <x v="0"/>
    <n v="1.6943285798194412"/>
    <n v="2.9277429678248281"/>
    <x v="1"/>
    <x v="3"/>
    <x v="3"/>
    <x v="0"/>
  </r>
  <r>
    <x v="0"/>
    <x v="5"/>
    <x v="9"/>
    <x v="2"/>
    <x v="13"/>
    <x v="1"/>
    <x v="0"/>
    <n v="4.1261091737536457"/>
    <n v="6.1517201902475138"/>
    <x v="1"/>
    <x v="3"/>
    <x v="3"/>
    <x v="0"/>
  </r>
  <r>
    <x v="0"/>
    <x v="5"/>
    <x v="9"/>
    <x v="2"/>
    <x v="14"/>
    <x v="1"/>
    <x v="0"/>
    <n v="5.8139258752903418"/>
    <n v="8.4447284178332573"/>
    <x v="1"/>
    <x v="3"/>
    <x v="2"/>
    <x v="0"/>
  </r>
  <r>
    <x v="0"/>
    <x v="5"/>
    <x v="9"/>
    <x v="2"/>
    <x v="15"/>
    <x v="2"/>
    <x v="0"/>
    <n v="3.075883987007118"/>
    <n v="5.0070664546834438"/>
    <x v="1"/>
    <x v="3"/>
    <x v="3"/>
    <x v="0"/>
  </r>
  <r>
    <x v="0"/>
    <x v="5"/>
    <x v="9"/>
    <x v="0"/>
    <x v="794"/>
    <x v="0"/>
    <x v="0"/>
    <n v="0.39216586396367775"/>
    <n v="0.38122816019255451"/>
    <x v="1"/>
    <x v="3"/>
    <x v="0"/>
    <x v="0"/>
  </r>
  <r>
    <x v="0"/>
    <x v="6"/>
    <x v="10"/>
    <x v="0"/>
    <x v="17"/>
    <x v="0"/>
    <x v="0"/>
    <n v="2.7630019363863858"/>
    <n v="2.6064866511531801"/>
    <x v="1"/>
    <x v="3"/>
    <x v="0"/>
    <x v="0"/>
  </r>
  <r>
    <x v="0"/>
    <x v="7"/>
    <x v="11"/>
    <x v="2"/>
    <x v="18"/>
    <x v="2"/>
    <x v="0"/>
    <n v="7.7689829206207177"/>
    <n v="13.871437252169125"/>
    <x v="1"/>
    <x v="3"/>
    <x v="3"/>
    <x v="0"/>
  </r>
  <r>
    <x v="0"/>
    <x v="7"/>
    <x v="12"/>
    <x v="2"/>
    <x v="704"/>
    <x v="1"/>
    <x v="0"/>
    <n v="8.5065567914448295"/>
    <n v="13.165045842442121"/>
    <x v="1"/>
    <x v="3"/>
    <x v="3"/>
    <x v="0"/>
  </r>
  <r>
    <x v="0"/>
    <x v="7"/>
    <x v="12"/>
    <x v="2"/>
    <x v="19"/>
    <x v="2"/>
    <x v="0"/>
    <n v="27.523498110182796"/>
    <n v="50.110165538751382"/>
    <x v="1"/>
    <x v="3"/>
    <x v="3"/>
    <x v="0"/>
  </r>
  <r>
    <x v="0"/>
    <x v="7"/>
    <x v="13"/>
    <x v="1"/>
    <x v="561"/>
    <x v="1"/>
    <x v="0"/>
    <n v="75.264421815119178"/>
    <n v="87.36614177021049"/>
    <x v="1"/>
    <x v="3"/>
    <x v="7"/>
    <x v="0"/>
  </r>
  <r>
    <x v="0"/>
    <x v="7"/>
    <x v="13"/>
    <x v="1"/>
    <x v="20"/>
    <x v="1"/>
    <x v="0"/>
    <n v="90.217853095777073"/>
    <n v="134.53567208113896"/>
    <x v="1"/>
    <x v="3"/>
    <x v="3"/>
    <x v="0"/>
  </r>
  <r>
    <x v="0"/>
    <x v="7"/>
    <x v="13"/>
    <x v="1"/>
    <x v="665"/>
    <x v="1"/>
    <x v="4"/>
    <n v="0.53063516862895022"/>
    <n v="0.29090064196822729"/>
    <x v="1"/>
    <x v="3"/>
    <x v="3"/>
    <x v="1"/>
  </r>
  <r>
    <x v="0"/>
    <x v="7"/>
    <x v="13"/>
    <x v="1"/>
    <x v="21"/>
    <x v="1"/>
    <x v="1"/>
    <n v="6.6675338445816932"/>
    <n v="8.4028094157351099"/>
    <x v="1"/>
    <x v="3"/>
    <x v="3"/>
    <x v="1"/>
  </r>
  <r>
    <x v="0"/>
    <x v="7"/>
    <x v="13"/>
    <x v="1"/>
    <x v="23"/>
    <x v="2"/>
    <x v="0"/>
    <n v="60.32084218798218"/>
    <n v="86.911451219364054"/>
    <x v="1"/>
    <x v="3"/>
    <x v="3"/>
    <x v="0"/>
  </r>
  <r>
    <x v="0"/>
    <x v="7"/>
    <x v="13"/>
    <x v="1"/>
    <x v="24"/>
    <x v="2"/>
    <x v="1"/>
    <n v="27.176770332277282"/>
    <n v="40.374630834923046"/>
    <x v="1"/>
    <x v="3"/>
    <x v="3"/>
    <x v="1"/>
  </r>
  <r>
    <x v="0"/>
    <x v="7"/>
    <x v="16"/>
    <x v="2"/>
    <x v="27"/>
    <x v="1"/>
    <x v="0"/>
    <n v="8.5487288530269739E-2"/>
    <n v="0.145836984668441"/>
    <x v="1"/>
    <x v="3"/>
    <x v="3"/>
    <x v="0"/>
  </r>
  <r>
    <x v="0"/>
    <x v="7"/>
    <x v="16"/>
    <x v="2"/>
    <x v="28"/>
    <x v="2"/>
    <x v="0"/>
    <n v="6.5495845990290817"/>
    <n v="12.088615966980409"/>
    <x v="1"/>
    <x v="3"/>
    <x v="3"/>
    <x v="0"/>
  </r>
  <r>
    <x v="0"/>
    <x v="7"/>
    <x v="274"/>
    <x v="2"/>
    <x v="784"/>
    <x v="2"/>
    <x v="0"/>
    <n v="2.2306742516750222"/>
    <n v="4.1498436591555299"/>
    <x v="1"/>
    <x v="3"/>
    <x v="3"/>
    <x v="0"/>
  </r>
  <r>
    <x v="0"/>
    <x v="7"/>
    <x v="17"/>
    <x v="2"/>
    <x v="29"/>
    <x v="2"/>
    <x v="0"/>
    <n v="2.105976483974894"/>
    <n v="3.6672514612989788"/>
    <x v="1"/>
    <x v="3"/>
    <x v="3"/>
    <x v="0"/>
  </r>
  <r>
    <x v="0"/>
    <x v="7"/>
    <x v="18"/>
    <x v="0"/>
    <x v="30"/>
    <x v="1"/>
    <x v="0"/>
    <n v="103.96261761122486"/>
    <n v="131.41767467376076"/>
    <x v="1"/>
    <x v="3"/>
    <x v="3"/>
    <x v="0"/>
  </r>
  <r>
    <x v="0"/>
    <x v="7"/>
    <x v="18"/>
    <x v="0"/>
    <x v="33"/>
    <x v="2"/>
    <x v="0"/>
    <n v="139.95105995931638"/>
    <n v="175.46821213573094"/>
    <x v="1"/>
    <x v="3"/>
    <x v="3"/>
    <x v="0"/>
  </r>
  <r>
    <x v="0"/>
    <x v="7"/>
    <x v="18"/>
    <x v="0"/>
    <x v="34"/>
    <x v="0"/>
    <x v="0"/>
    <n v="46.691816069294013"/>
    <n v="41.713385919446452"/>
    <x v="1"/>
    <x v="3"/>
    <x v="4"/>
    <x v="0"/>
  </r>
  <r>
    <x v="0"/>
    <x v="7"/>
    <x v="19"/>
    <x v="2"/>
    <x v="35"/>
    <x v="2"/>
    <x v="0"/>
    <n v="6.8897912782558155"/>
    <n v="16.62184787164038"/>
    <x v="1"/>
    <x v="3"/>
    <x v="3"/>
    <x v="0"/>
  </r>
  <r>
    <x v="0"/>
    <x v="7"/>
    <x v="227"/>
    <x v="2"/>
    <x v="785"/>
    <x v="1"/>
    <x v="0"/>
    <n v="6.761076827948945"/>
    <n v="11.642588141140378"/>
    <x v="1"/>
    <x v="3"/>
    <x v="3"/>
    <x v="0"/>
  </r>
  <r>
    <x v="0"/>
    <x v="7"/>
    <x v="227"/>
    <x v="2"/>
    <x v="622"/>
    <x v="2"/>
    <x v="0"/>
    <n v="16.384289580261143"/>
    <n v="32.086833573178247"/>
    <x v="1"/>
    <x v="3"/>
    <x v="3"/>
    <x v="0"/>
  </r>
  <r>
    <x v="0"/>
    <x v="7"/>
    <x v="290"/>
    <x v="1"/>
    <x v="829"/>
    <x v="1"/>
    <x v="0"/>
    <n v="41.333199064649762"/>
    <n v="58.634261680858145"/>
    <x v="1"/>
    <x v="3"/>
    <x v="3"/>
    <x v="0"/>
  </r>
  <r>
    <x v="0"/>
    <x v="7"/>
    <x v="290"/>
    <x v="1"/>
    <x v="847"/>
    <x v="1"/>
    <x v="1"/>
    <n v="18.750551562468612"/>
    <n v="24.478541201821464"/>
    <x v="1"/>
    <x v="3"/>
    <x v="3"/>
    <x v="1"/>
  </r>
  <r>
    <x v="0"/>
    <x v="7"/>
    <x v="290"/>
    <x v="1"/>
    <x v="830"/>
    <x v="2"/>
    <x v="0"/>
    <n v="33.702737409523309"/>
    <n v="49.615977963934633"/>
    <x v="1"/>
    <x v="3"/>
    <x v="3"/>
    <x v="0"/>
  </r>
  <r>
    <x v="0"/>
    <x v="8"/>
    <x v="22"/>
    <x v="1"/>
    <x v="41"/>
    <x v="0"/>
    <x v="0"/>
    <n v="8.8838450115361206E-2"/>
    <n v="0.1187965204124754"/>
    <x v="1"/>
    <x v="3"/>
    <x v="2"/>
    <x v="0"/>
  </r>
  <r>
    <x v="0"/>
    <x v="8"/>
    <x v="23"/>
    <x v="0"/>
    <x v="42"/>
    <x v="2"/>
    <x v="0"/>
    <n v="0.20971574092726741"/>
    <n v="0.28148877534051719"/>
    <x v="1"/>
    <x v="3"/>
    <x v="3"/>
    <x v="0"/>
  </r>
  <r>
    <x v="0"/>
    <x v="8"/>
    <x v="23"/>
    <x v="0"/>
    <x v="44"/>
    <x v="0"/>
    <x v="0"/>
    <n v="0.56386433722705098"/>
    <n v="0.57183308649641629"/>
    <x v="1"/>
    <x v="3"/>
    <x v="4"/>
    <x v="0"/>
  </r>
  <r>
    <x v="0"/>
    <x v="8"/>
    <x v="24"/>
    <x v="0"/>
    <x v="45"/>
    <x v="0"/>
    <x v="0"/>
    <n v="0.18691456662619932"/>
    <n v="0.21496575900868081"/>
    <x v="1"/>
    <x v="3"/>
    <x v="0"/>
    <x v="0"/>
  </r>
  <r>
    <x v="0"/>
    <x v="8"/>
    <x v="26"/>
    <x v="0"/>
    <x v="48"/>
    <x v="0"/>
    <x v="0"/>
    <n v="0.23784310166578629"/>
    <n v="0.29253399500176053"/>
    <x v="1"/>
    <x v="3"/>
    <x v="0"/>
    <x v="0"/>
  </r>
  <r>
    <x v="0"/>
    <x v="8"/>
    <x v="26"/>
    <x v="0"/>
    <x v="49"/>
    <x v="0"/>
    <x v="0"/>
    <n v="0.20069389157825204"/>
    <n v="0.19864844838771134"/>
    <x v="1"/>
    <x v="3"/>
    <x v="4"/>
    <x v="0"/>
  </r>
  <r>
    <x v="0"/>
    <x v="9"/>
    <x v="13"/>
    <x v="0"/>
    <x v="795"/>
    <x v="1"/>
    <x v="0"/>
    <n v="21.325384835158196"/>
    <n v="30.587361812558424"/>
    <x v="1"/>
    <x v="3"/>
    <x v="3"/>
    <x v="0"/>
  </r>
  <r>
    <x v="0"/>
    <x v="9"/>
    <x v="13"/>
    <x v="0"/>
    <x v="50"/>
    <x v="2"/>
    <x v="0"/>
    <n v="66.463899158870476"/>
    <n v="78.776901425227038"/>
    <x v="1"/>
    <x v="3"/>
    <x v="3"/>
    <x v="0"/>
  </r>
  <r>
    <x v="0"/>
    <x v="9"/>
    <x v="13"/>
    <x v="0"/>
    <x v="52"/>
    <x v="0"/>
    <x v="0"/>
    <n v="237.07623534653069"/>
    <n v="196.74854234164005"/>
    <x v="1"/>
    <x v="3"/>
    <x v="4"/>
    <x v="0"/>
  </r>
  <r>
    <x v="0"/>
    <x v="9"/>
    <x v="27"/>
    <x v="0"/>
    <x v="53"/>
    <x v="1"/>
    <x v="0"/>
    <n v="0.45750779419608067"/>
    <n v="0.494045759197765"/>
    <x v="1"/>
    <x v="3"/>
    <x v="3"/>
    <x v="0"/>
  </r>
  <r>
    <x v="0"/>
    <x v="9"/>
    <x v="27"/>
    <x v="0"/>
    <x v="53"/>
    <x v="1"/>
    <x v="0"/>
    <n v="5.4836139258748603E-3"/>
    <n v="5.0709978334145993E-3"/>
    <x v="1"/>
    <x v="3"/>
    <x v="3"/>
    <x v="0"/>
  </r>
  <r>
    <x v="0"/>
    <x v="9"/>
    <x v="28"/>
    <x v="0"/>
    <x v="624"/>
    <x v="1"/>
    <x v="1"/>
    <n v="0.32785133943344585"/>
    <n v="0.40204350155436941"/>
    <x v="1"/>
    <x v="3"/>
    <x v="3"/>
    <x v="1"/>
  </r>
  <r>
    <x v="0"/>
    <x v="9"/>
    <x v="28"/>
    <x v="0"/>
    <x v="54"/>
    <x v="1"/>
    <x v="0"/>
    <n v="19.916240398172697"/>
    <n v="26.796494992239587"/>
    <x v="1"/>
    <x v="3"/>
    <x v="3"/>
    <x v="0"/>
  </r>
  <r>
    <x v="0"/>
    <x v="9"/>
    <x v="29"/>
    <x v="3"/>
    <x v="57"/>
    <x v="2"/>
    <x v="0"/>
    <n v="36.847509457833517"/>
    <n v="53.107280682598642"/>
    <x v="1"/>
    <x v="3"/>
    <x v="3"/>
    <x v="0"/>
  </r>
  <r>
    <x v="0"/>
    <x v="9"/>
    <x v="29"/>
    <x v="3"/>
    <x v="58"/>
    <x v="0"/>
    <x v="0"/>
    <n v="756.5479774321642"/>
    <n v="677.16222637141482"/>
    <x v="1"/>
    <x v="3"/>
    <x v="4"/>
    <x v="0"/>
  </r>
  <r>
    <x v="0"/>
    <x v="9"/>
    <x v="28"/>
    <x v="0"/>
    <x v="720"/>
    <x v="0"/>
    <x v="0"/>
    <n v="96.460630034224707"/>
    <n v="78.007996423599948"/>
    <x v="1"/>
    <x v="3"/>
    <x v="4"/>
    <x v="0"/>
  </r>
  <r>
    <x v="0"/>
    <x v="9"/>
    <x v="76"/>
    <x v="0"/>
    <x v="818"/>
    <x v="1"/>
    <x v="0"/>
    <n v="80.418608617229083"/>
    <n v="93.394134039705122"/>
    <x v="1"/>
    <x v="3"/>
    <x v="7"/>
    <x v="0"/>
  </r>
  <r>
    <x v="0"/>
    <x v="10"/>
    <x v="30"/>
    <x v="2"/>
    <x v="59"/>
    <x v="2"/>
    <x v="0"/>
    <n v="1.0595057370984427E-2"/>
    <n v="9.9480616346652676E-3"/>
    <x v="1"/>
    <x v="3"/>
    <x v="3"/>
    <x v="0"/>
  </r>
  <r>
    <x v="0"/>
    <x v="10"/>
    <x v="31"/>
    <x v="2"/>
    <x v="61"/>
    <x v="1"/>
    <x v="0"/>
    <n v="4.6349803435067951"/>
    <n v="8.3587665699903209"/>
    <x v="1"/>
    <x v="3"/>
    <x v="3"/>
    <x v="0"/>
  </r>
  <r>
    <x v="0"/>
    <x v="10"/>
    <x v="31"/>
    <x v="2"/>
    <x v="62"/>
    <x v="2"/>
    <x v="0"/>
    <n v="18.333160619884314"/>
    <n v="32.963331154544356"/>
    <x v="1"/>
    <x v="3"/>
    <x v="3"/>
    <x v="0"/>
  </r>
  <r>
    <x v="0"/>
    <x v="10"/>
    <x v="32"/>
    <x v="1"/>
    <x v="63"/>
    <x v="1"/>
    <x v="0"/>
    <n v="2.2831531390694404"/>
    <n v="3.222365381357756"/>
    <x v="1"/>
    <x v="3"/>
    <x v="3"/>
    <x v="0"/>
  </r>
  <r>
    <x v="0"/>
    <x v="10"/>
    <x v="32"/>
    <x v="1"/>
    <x v="807"/>
    <x v="2"/>
    <x v="0"/>
    <n v="3.4845595912976268"/>
    <n v="5.0241942719667625"/>
    <x v="1"/>
    <x v="3"/>
    <x v="3"/>
    <x v="0"/>
  </r>
  <r>
    <x v="0"/>
    <x v="10"/>
    <x v="32"/>
    <x v="0"/>
    <x v="64"/>
    <x v="0"/>
    <x v="0"/>
    <n v="6.5724013458863437"/>
    <n v="6.4671600799307374"/>
    <x v="1"/>
    <x v="3"/>
    <x v="0"/>
    <x v="0"/>
  </r>
  <r>
    <x v="0"/>
    <x v="10"/>
    <x v="33"/>
    <x v="2"/>
    <x v="65"/>
    <x v="2"/>
    <x v="0"/>
    <n v="3.3138696099374844E-2"/>
    <n v="3.8314655002618443E-2"/>
    <x v="1"/>
    <x v="3"/>
    <x v="3"/>
    <x v="0"/>
  </r>
  <r>
    <x v="0"/>
    <x v="10"/>
    <x v="34"/>
    <x v="1"/>
    <x v="66"/>
    <x v="1"/>
    <x v="0"/>
    <n v="7.4389246288816349"/>
    <n v="11.012026259438819"/>
    <x v="1"/>
    <x v="3"/>
    <x v="2"/>
    <x v="0"/>
  </r>
  <r>
    <x v="0"/>
    <x v="10"/>
    <x v="34"/>
    <x v="2"/>
    <x v="67"/>
    <x v="2"/>
    <x v="0"/>
    <n v="2.0568942498624256"/>
    <n v="3.2432434651228483"/>
    <x v="1"/>
    <x v="3"/>
    <x v="3"/>
    <x v="0"/>
  </r>
  <r>
    <x v="0"/>
    <x v="169"/>
    <x v="108"/>
    <x v="0"/>
    <x v="668"/>
    <x v="2"/>
    <x v="0"/>
    <n v="4.6203141768598369E-2"/>
    <n v="6.0573377729513586E-2"/>
    <x v="1"/>
    <x v="3"/>
    <x v="3"/>
    <x v="0"/>
  </r>
  <r>
    <x v="0"/>
    <x v="169"/>
    <x v="108"/>
    <x v="0"/>
    <x v="539"/>
    <x v="0"/>
    <x v="0"/>
    <n v="1.0266485349550867"/>
    <n v="1.0437508089331375"/>
    <x v="1"/>
    <x v="3"/>
    <x v="4"/>
    <x v="0"/>
  </r>
  <r>
    <x v="0"/>
    <x v="11"/>
    <x v="37"/>
    <x v="2"/>
    <x v="71"/>
    <x v="1"/>
    <x v="0"/>
    <n v="22.227214863203951"/>
    <n v="39.682494230989711"/>
    <x v="1"/>
    <x v="3"/>
    <x v="3"/>
    <x v="0"/>
  </r>
  <r>
    <x v="0"/>
    <x v="11"/>
    <x v="37"/>
    <x v="2"/>
    <x v="72"/>
    <x v="2"/>
    <x v="0"/>
    <n v="46.107544448508257"/>
    <n v="75.679185929115206"/>
    <x v="1"/>
    <x v="3"/>
    <x v="3"/>
    <x v="0"/>
  </r>
  <r>
    <x v="0"/>
    <x v="12"/>
    <x v="222"/>
    <x v="2"/>
    <x v="594"/>
    <x v="1"/>
    <x v="0"/>
    <n v="8.2226949039075806E-2"/>
    <n v="0.18864125720553335"/>
    <x v="1"/>
    <x v="3"/>
    <x v="5"/>
    <x v="0"/>
  </r>
  <r>
    <x v="0"/>
    <x v="12"/>
    <x v="39"/>
    <x v="2"/>
    <x v="74"/>
    <x v="2"/>
    <x v="0"/>
    <n v="0.20302305884201266"/>
    <n v="0.39125527253485304"/>
    <x v="1"/>
    <x v="3"/>
    <x v="5"/>
    <x v="0"/>
  </r>
  <r>
    <x v="0"/>
    <x v="12"/>
    <x v="40"/>
    <x v="2"/>
    <x v="75"/>
    <x v="2"/>
    <x v="0"/>
    <n v="27.29000713796783"/>
    <n v="56.584004575716939"/>
    <x v="1"/>
    <x v="3"/>
    <x v="5"/>
    <x v="0"/>
  </r>
  <r>
    <x v="0"/>
    <x v="12"/>
    <x v="297"/>
    <x v="2"/>
    <x v="848"/>
    <x v="2"/>
    <x v="0"/>
    <n v="3.3320301087773189E-3"/>
    <n v="7.338829344202929E-3"/>
    <x v="1"/>
    <x v="3"/>
    <x v="5"/>
    <x v="0"/>
  </r>
  <r>
    <x v="0"/>
    <x v="12"/>
    <x v="41"/>
    <x v="2"/>
    <x v="76"/>
    <x v="2"/>
    <x v="0"/>
    <n v="26.932564377001441"/>
    <n v="62.922740765121404"/>
    <x v="1"/>
    <x v="3"/>
    <x v="5"/>
    <x v="0"/>
  </r>
  <r>
    <x v="0"/>
    <x v="12"/>
    <x v="291"/>
    <x v="2"/>
    <x v="831"/>
    <x v="2"/>
    <x v="0"/>
    <n v="13.237416331889444"/>
    <n v="27.981125210319004"/>
    <x v="1"/>
    <x v="3"/>
    <x v="5"/>
    <x v="0"/>
  </r>
  <r>
    <x v="0"/>
    <x v="13"/>
    <x v="42"/>
    <x v="0"/>
    <x v="77"/>
    <x v="0"/>
    <x v="0"/>
    <n v="60.57807481681413"/>
    <n v="49.328564462870077"/>
    <x v="1"/>
    <x v="3"/>
    <x v="4"/>
    <x v="0"/>
  </r>
  <r>
    <x v="0"/>
    <x v="13"/>
    <x v="43"/>
    <x v="3"/>
    <x v="78"/>
    <x v="0"/>
    <x v="0"/>
    <n v="49.716552118745959"/>
    <n v="47.490961614211997"/>
    <x v="1"/>
    <x v="3"/>
    <x v="4"/>
    <x v="0"/>
  </r>
  <r>
    <x v="0"/>
    <x v="207"/>
    <x v="242"/>
    <x v="2"/>
    <x v="706"/>
    <x v="2"/>
    <x v="0"/>
    <n v="0.44790031076831355"/>
    <n v="1.8253551707046851"/>
    <x v="1"/>
    <x v="3"/>
    <x v="12"/>
    <x v="0"/>
  </r>
  <r>
    <x v="0"/>
    <x v="207"/>
    <x v="260"/>
    <x v="2"/>
    <x v="849"/>
    <x v="2"/>
    <x v="0"/>
    <n v="2.0660261003644778E-2"/>
    <n v="8.905460194981947E-2"/>
    <x v="1"/>
    <x v="3"/>
    <x v="12"/>
    <x v="0"/>
  </r>
  <r>
    <x v="0"/>
    <x v="207"/>
    <x v="155"/>
    <x v="2"/>
    <x v="707"/>
    <x v="2"/>
    <x v="0"/>
    <n v="0.5126079717010934"/>
    <n v="1.9552043130656325"/>
    <x v="1"/>
    <x v="3"/>
    <x v="12"/>
    <x v="0"/>
  </r>
  <r>
    <x v="0"/>
    <x v="207"/>
    <x v="155"/>
    <x v="2"/>
    <x v="787"/>
    <x v="2"/>
    <x v="2"/>
    <n v="6.166088141798442E-3"/>
    <n v="2.2858604361561664E-2"/>
    <x v="1"/>
    <x v="3"/>
    <x v="12"/>
    <x v="1"/>
  </r>
  <r>
    <x v="0"/>
    <x v="213"/>
    <x v="247"/>
    <x v="2"/>
    <x v="723"/>
    <x v="2"/>
    <x v="0"/>
    <n v="4.5247697470579176E-2"/>
    <n v="8.9949710255987525E-2"/>
    <x v="1"/>
    <x v="3"/>
    <x v="22"/>
    <x v="0"/>
  </r>
  <r>
    <x v="0"/>
    <x v="15"/>
    <x v="44"/>
    <x v="0"/>
    <x v="80"/>
    <x v="2"/>
    <x v="0"/>
    <n v="11.022921829985197"/>
    <n v="15.444676192172448"/>
    <x v="1"/>
    <x v="3"/>
    <x v="3"/>
    <x v="0"/>
  </r>
  <r>
    <x v="0"/>
    <x v="15"/>
    <x v="44"/>
    <x v="0"/>
    <x v="81"/>
    <x v="0"/>
    <x v="0"/>
    <n v="75.381248854993672"/>
    <n v="68.608367344748672"/>
    <x v="1"/>
    <x v="3"/>
    <x v="4"/>
    <x v="0"/>
  </r>
  <r>
    <x v="0"/>
    <x v="170"/>
    <x v="206"/>
    <x v="1"/>
    <x v="540"/>
    <x v="2"/>
    <x v="0"/>
    <n v="0.78378357816571753"/>
    <n v="1.4660750246485581"/>
    <x v="1"/>
    <x v="3"/>
    <x v="7"/>
    <x v="0"/>
  </r>
  <r>
    <x v="0"/>
    <x v="170"/>
    <x v="178"/>
    <x v="1"/>
    <x v="541"/>
    <x v="2"/>
    <x v="0"/>
    <n v="0.93104032473751741"/>
    <n v="1.3111984719097949"/>
    <x v="1"/>
    <x v="3"/>
    <x v="7"/>
    <x v="0"/>
  </r>
  <r>
    <x v="0"/>
    <x v="234"/>
    <x v="281"/>
    <x v="2"/>
    <x v="808"/>
    <x v="2"/>
    <x v="0"/>
    <n v="1.1084481400948232"/>
    <n v="2.4350248135716024"/>
    <x v="1"/>
    <x v="3"/>
    <x v="3"/>
    <x v="0"/>
  </r>
  <r>
    <x v="0"/>
    <x v="234"/>
    <x v="282"/>
    <x v="2"/>
    <x v="809"/>
    <x v="2"/>
    <x v="0"/>
    <n v="1.1344296004397227"/>
    <n v="2.4217888676382175"/>
    <x v="1"/>
    <x v="3"/>
    <x v="3"/>
    <x v="0"/>
  </r>
  <r>
    <x v="0"/>
    <x v="16"/>
    <x v="45"/>
    <x v="2"/>
    <x v="82"/>
    <x v="1"/>
    <x v="0"/>
    <n v="25.438863969676127"/>
    <n v="37.857935454094957"/>
    <x v="1"/>
    <x v="3"/>
    <x v="3"/>
    <x v="0"/>
  </r>
  <r>
    <x v="0"/>
    <x v="16"/>
    <x v="45"/>
    <x v="2"/>
    <x v="83"/>
    <x v="2"/>
    <x v="0"/>
    <n v="24.533350417004591"/>
    <n v="49.522571414909024"/>
    <x v="1"/>
    <x v="3"/>
    <x v="5"/>
    <x v="0"/>
  </r>
  <r>
    <x v="0"/>
    <x v="16"/>
    <x v="45"/>
    <x v="2"/>
    <x v="84"/>
    <x v="2"/>
    <x v="1"/>
    <n v="0.37508354418833417"/>
    <n v="0.50403468155165343"/>
    <x v="1"/>
    <x v="3"/>
    <x v="5"/>
    <x v="1"/>
  </r>
  <r>
    <x v="0"/>
    <x v="16"/>
    <x v="46"/>
    <x v="2"/>
    <x v="85"/>
    <x v="2"/>
    <x v="0"/>
    <n v="5.9249289897952213"/>
    <n v="9.8518917711005543"/>
    <x v="1"/>
    <x v="3"/>
    <x v="5"/>
    <x v="0"/>
  </r>
  <r>
    <x v="0"/>
    <x v="17"/>
    <x v="13"/>
    <x v="0"/>
    <x v="86"/>
    <x v="0"/>
    <x v="0"/>
    <n v="0.35485666243832453"/>
    <n v="0.29098250003763076"/>
    <x v="1"/>
    <x v="3"/>
    <x v="4"/>
    <x v="0"/>
  </r>
  <r>
    <x v="0"/>
    <x v="17"/>
    <x v="29"/>
    <x v="3"/>
    <x v="87"/>
    <x v="0"/>
    <x v="0"/>
    <n v="225.57979647373492"/>
    <n v="201.65814748541439"/>
    <x v="1"/>
    <x v="3"/>
    <x v="4"/>
    <x v="0"/>
  </r>
  <r>
    <x v="0"/>
    <x v="18"/>
    <x v="47"/>
    <x v="2"/>
    <x v="89"/>
    <x v="2"/>
    <x v="0"/>
    <n v="0.11047479760008835"/>
    <n v="0.18604600057754075"/>
    <x v="1"/>
    <x v="3"/>
    <x v="3"/>
    <x v="0"/>
  </r>
  <r>
    <x v="0"/>
    <x v="18"/>
    <x v="211"/>
    <x v="1"/>
    <x v="708"/>
    <x v="1"/>
    <x v="0"/>
    <n v="0.64112949740212244"/>
    <n v="0.62491664510796519"/>
    <x v="1"/>
    <x v="3"/>
    <x v="3"/>
    <x v="0"/>
  </r>
  <r>
    <x v="0"/>
    <x v="18"/>
    <x v="211"/>
    <x v="1"/>
    <x v="564"/>
    <x v="2"/>
    <x v="0"/>
    <n v="19.666522045813579"/>
    <n v="30.915564567824489"/>
    <x v="1"/>
    <x v="3"/>
    <x v="3"/>
    <x v="0"/>
  </r>
  <r>
    <x v="0"/>
    <x v="18"/>
    <x v="212"/>
    <x v="1"/>
    <x v="565"/>
    <x v="2"/>
    <x v="0"/>
    <n v="9.7674675103454796"/>
    <n v="15.602528853678869"/>
    <x v="1"/>
    <x v="3"/>
    <x v="3"/>
    <x v="0"/>
  </r>
  <r>
    <x v="0"/>
    <x v="18"/>
    <x v="286"/>
    <x v="1"/>
    <x v="819"/>
    <x v="2"/>
    <x v="0"/>
    <n v="70.432640567691863"/>
    <n v="97.393629091291629"/>
    <x v="1"/>
    <x v="3"/>
    <x v="3"/>
    <x v="0"/>
  </r>
  <r>
    <x v="0"/>
    <x v="18"/>
    <x v="27"/>
    <x v="1"/>
    <x v="91"/>
    <x v="1"/>
    <x v="0"/>
    <n v="65.696757261949912"/>
    <n v="90.391868428269646"/>
    <x v="1"/>
    <x v="3"/>
    <x v="3"/>
    <x v="0"/>
  </r>
  <r>
    <x v="0"/>
    <x v="18"/>
    <x v="27"/>
    <x v="1"/>
    <x v="93"/>
    <x v="2"/>
    <x v="0"/>
    <n v="92.197555194257774"/>
    <n v="149.84974544422465"/>
    <x v="1"/>
    <x v="3"/>
    <x v="3"/>
    <x v="0"/>
  </r>
  <r>
    <x v="0"/>
    <x v="18"/>
    <x v="27"/>
    <x v="1"/>
    <x v="94"/>
    <x v="2"/>
    <x v="1"/>
    <n v="16.831778895814448"/>
    <n v="24.018964278488308"/>
    <x v="1"/>
    <x v="3"/>
    <x v="3"/>
    <x v="1"/>
  </r>
  <r>
    <x v="0"/>
    <x v="235"/>
    <x v="283"/>
    <x v="4"/>
    <x v="810"/>
    <x v="2"/>
    <x v="0"/>
    <n v="13.167007367577058"/>
    <n v="28.010313421712574"/>
    <x v="1"/>
    <x v="3"/>
    <x v="3"/>
    <x v="0"/>
  </r>
  <r>
    <x v="1"/>
    <x v="19"/>
    <x v="49"/>
    <x v="0"/>
    <x v="96"/>
    <x v="1"/>
    <x v="0"/>
    <n v="17.090918606303752"/>
    <n v="21.20255902949684"/>
    <x v="1"/>
    <x v="3"/>
    <x v="3"/>
    <x v="0"/>
  </r>
  <r>
    <x v="1"/>
    <x v="19"/>
    <x v="49"/>
    <x v="0"/>
    <x v="630"/>
    <x v="1"/>
    <x v="1"/>
    <n v="1.2704624369355837"/>
    <n v="0.98438612720779295"/>
    <x v="1"/>
    <x v="3"/>
    <x v="3"/>
    <x v="1"/>
  </r>
  <r>
    <x v="1"/>
    <x v="19"/>
    <x v="228"/>
    <x v="0"/>
    <x v="631"/>
    <x v="1"/>
    <x v="0"/>
    <n v="7.8404324137530477"/>
    <n v="9.7169339555283543"/>
    <x v="1"/>
    <x v="3"/>
    <x v="3"/>
    <x v="0"/>
  </r>
  <r>
    <x v="1"/>
    <x v="19"/>
    <x v="50"/>
    <x v="0"/>
    <x v="97"/>
    <x v="1"/>
    <x v="0"/>
    <n v="15.073796364480479"/>
    <n v="18.747570257019287"/>
    <x v="1"/>
    <x v="3"/>
    <x v="3"/>
    <x v="0"/>
  </r>
  <r>
    <x v="1"/>
    <x v="19"/>
    <x v="298"/>
    <x v="0"/>
    <x v="850"/>
    <x v="1"/>
    <x v="0"/>
    <n v="1.4479738311997228"/>
    <n v="1.938022267577225"/>
    <x v="1"/>
    <x v="3"/>
    <x v="3"/>
    <x v="0"/>
  </r>
  <r>
    <x v="1"/>
    <x v="19"/>
    <x v="223"/>
    <x v="0"/>
    <x v="595"/>
    <x v="2"/>
    <x v="0"/>
    <n v="6.5266699946384246E-2"/>
    <n v="0.14805304565645575"/>
    <x v="1"/>
    <x v="3"/>
    <x v="5"/>
    <x v="0"/>
  </r>
  <r>
    <x v="1"/>
    <x v="19"/>
    <x v="49"/>
    <x v="0"/>
    <x v="99"/>
    <x v="0"/>
    <x v="0"/>
    <n v="47.353845079668602"/>
    <n v="54.523005024861888"/>
    <x v="1"/>
    <x v="3"/>
    <x v="0"/>
    <x v="0"/>
  </r>
  <r>
    <x v="1"/>
    <x v="19"/>
    <x v="224"/>
    <x v="0"/>
    <x v="596"/>
    <x v="0"/>
    <x v="0"/>
    <n v="13.233083060070902"/>
    <n v="15.265807435880618"/>
    <x v="1"/>
    <x v="3"/>
    <x v="0"/>
    <x v="0"/>
  </r>
  <r>
    <x v="1"/>
    <x v="19"/>
    <x v="50"/>
    <x v="0"/>
    <x v="100"/>
    <x v="0"/>
    <x v="0"/>
    <n v="30.912689626686852"/>
    <n v="32.448335051666625"/>
    <x v="1"/>
    <x v="3"/>
    <x v="0"/>
    <x v="0"/>
  </r>
  <r>
    <x v="1"/>
    <x v="19"/>
    <x v="253"/>
    <x v="0"/>
    <x v="832"/>
    <x v="0"/>
    <x v="0"/>
    <n v="2.4179586237549349"/>
    <n v="2.7242799719867041"/>
    <x v="1"/>
    <x v="3"/>
    <x v="0"/>
    <x v="0"/>
  </r>
  <r>
    <x v="1"/>
    <x v="20"/>
    <x v="51"/>
    <x v="3"/>
    <x v="101"/>
    <x v="0"/>
    <x v="0"/>
    <n v="138.47400143258935"/>
    <n v="123.27141934397908"/>
    <x v="1"/>
    <x v="3"/>
    <x v="4"/>
    <x v="0"/>
  </r>
  <r>
    <x v="1"/>
    <x v="21"/>
    <x v="90"/>
    <x v="2"/>
    <x v="542"/>
    <x v="2"/>
    <x v="0"/>
    <n v="2.461631654225509E-3"/>
    <n v="1.3787343376436307E-3"/>
    <x v="1"/>
    <x v="3"/>
    <x v="3"/>
    <x v="0"/>
  </r>
  <r>
    <x v="1"/>
    <x v="21"/>
    <x v="53"/>
    <x v="0"/>
    <x v="103"/>
    <x v="1"/>
    <x v="0"/>
    <n v="109.94980317938479"/>
    <n v="131.102695120318"/>
    <x v="1"/>
    <x v="3"/>
    <x v="3"/>
    <x v="0"/>
  </r>
  <r>
    <x v="1"/>
    <x v="21"/>
    <x v="53"/>
    <x v="0"/>
    <x v="104"/>
    <x v="1"/>
    <x v="1"/>
    <n v="47.508623239744765"/>
    <n v="44.789719486717011"/>
    <x v="1"/>
    <x v="3"/>
    <x v="3"/>
    <x v="1"/>
  </r>
  <r>
    <x v="1"/>
    <x v="21"/>
    <x v="53"/>
    <x v="0"/>
    <x v="632"/>
    <x v="1"/>
    <x v="4"/>
    <n v="3.1767524822004449E-2"/>
    <n v="3.1604401738739976E-2"/>
    <x v="1"/>
    <x v="3"/>
    <x v="3"/>
    <x v="1"/>
  </r>
  <r>
    <x v="1"/>
    <x v="21"/>
    <x v="53"/>
    <x v="0"/>
    <x v="105"/>
    <x v="2"/>
    <x v="0"/>
    <n v="69.71423838206843"/>
    <n v="86.156998102881801"/>
    <x v="1"/>
    <x v="3"/>
    <x v="3"/>
    <x v="0"/>
  </r>
  <r>
    <x v="1"/>
    <x v="21"/>
    <x v="53"/>
    <x v="0"/>
    <x v="108"/>
    <x v="0"/>
    <x v="0"/>
    <n v="89.220186670217814"/>
    <n v="78.391742015857616"/>
    <x v="1"/>
    <x v="3"/>
    <x v="4"/>
    <x v="0"/>
  </r>
  <r>
    <x v="1"/>
    <x v="21"/>
    <x v="55"/>
    <x v="2"/>
    <x v="543"/>
    <x v="1"/>
    <x v="0"/>
    <n v="54.586393707326273"/>
    <n v="80.927290444239176"/>
    <x v="1"/>
    <x v="3"/>
    <x v="7"/>
    <x v="0"/>
  </r>
  <r>
    <x v="1"/>
    <x v="21"/>
    <x v="55"/>
    <x v="2"/>
    <x v="110"/>
    <x v="2"/>
    <x v="0"/>
    <n v="34.099566964815359"/>
    <n v="49.177199294357997"/>
    <x v="1"/>
    <x v="3"/>
    <x v="3"/>
    <x v="0"/>
  </r>
  <r>
    <x v="1"/>
    <x v="21"/>
    <x v="56"/>
    <x v="0"/>
    <x v="111"/>
    <x v="1"/>
    <x v="0"/>
    <n v="106.37858262327968"/>
    <n v="114.74867505922539"/>
    <x v="1"/>
    <x v="3"/>
    <x v="3"/>
    <x v="0"/>
  </r>
  <r>
    <x v="1"/>
    <x v="21"/>
    <x v="56"/>
    <x v="0"/>
    <x v="833"/>
    <x v="2"/>
    <x v="0"/>
    <n v="76.576342353167902"/>
    <n v="89.278678732537301"/>
    <x v="1"/>
    <x v="3"/>
    <x v="3"/>
    <x v="0"/>
  </r>
  <r>
    <x v="1"/>
    <x v="21"/>
    <x v="19"/>
    <x v="2"/>
    <x v="788"/>
    <x v="1"/>
    <x v="0"/>
    <n v="7.3092993255206071"/>
    <n v="10.763319951659607"/>
    <x v="1"/>
    <x v="3"/>
    <x v="3"/>
    <x v="0"/>
  </r>
  <r>
    <x v="1"/>
    <x v="21"/>
    <x v="19"/>
    <x v="2"/>
    <x v="789"/>
    <x v="2"/>
    <x v="0"/>
    <n v="13.823101697550406"/>
    <n v="19.190170950859137"/>
    <x v="1"/>
    <x v="3"/>
    <x v="7"/>
    <x v="0"/>
  </r>
  <r>
    <x v="1"/>
    <x v="21"/>
    <x v="27"/>
    <x v="1"/>
    <x v="113"/>
    <x v="1"/>
    <x v="0"/>
    <n v="225.59451702824555"/>
    <n v="297.83932231991099"/>
    <x v="1"/>
    <x v="3"/>
    <x v="7"/>
    <x v="0"/>
  </r>
  <r>
    <x v="1"/>
    <x v="21"/>
    <x v="27"/>
    <x v="1"/>
    <x v="115"/>
    <x v="1"/>
    <x v="0"/>
    <n v="33.890117833923654"/>
    <n v="51.58461055982945"/>
    <x v="1"/>
    <x v="3"/>
    <x v="3"/>
    <x v="0"/>
  </r>
  <r>
    <x v="1"/>
    <x v="21"/>
    <x v="27"/>
    <x v="1"/>
    <x v="116"/>
    <x v="1"/>
    <x v="4"/>
    <n v="5.273043351523695E-2"/>
    <n v="6.602237656847959E-2"/>
    <x v="1"/>
    <x v="3"/>
    <x v="3"/>
    <x v="1"/>
  </r>
  <r>
    <x v="1"/>
    <x v="21"/>
    <x v="27"/>
    <x v="1"/>
    <x v="117"/>
    <x v="1"/>
    <x v="1"/>
    <n v="59.754772972859897"/>
    <n v="70.515528573540067"/>
    <x v="1"/>
    <x v="3"/>
    <x v="3"/>
    <x v="1"/>
  </r>
  <r>
    <x v="1"/>
    <x v="21"/>
    <x v="27"/>
    <x v="1"/>
    <x v="118"/>
    <x v="1"/>
    <x v="2"/>
    <n v="17.196391114703633"/>
    <n v="18.232458897468646"/>
    <x v="1"/>
    <x v="3"/>
    <x v="3"/>
    <x v="1"/>
  </r>
  <r>
    <x v="1"/>
    <x v="21"/>
    <x v="27"/>
    <x v="1"/>
    <x v="598"/>
    <x v="2"/>
    <x v="0"/>
    <n v="24.276416025868716"/>
    <n v="34.722278463657076"/>
    <x v="1"/>
    <x v="3"/>
    <x v="7"/>
    <x v="0"/>
  </r>
  <r>
    <x v="1"/>
    <x v="21"/>
    <x v="27"/>
    <x v="1"/>
    <x v="119"/>
    <x v="2"/>
    <x v="0"/>
    <n v="59.98542026457293"/>
    <n v="85.657131777830699"/>
    <x v="1"/>
    <x v="3"/>
    <x v="3"/>
    <x v="0"/>
  </r>
  <r>
    <x v="1"/>
    <x v="21"/>
    <x v="27"/>
    <x v="1"/>
    <x v="120"/>
    <x v="2"/>
    <x v="1"/>
    <n v="24.434357871684249"/>
    <n v="29.313703109753924"/>
    <x v="1"/>
    <x v="3"/>
    <x v="3"/>
    <x v="1"/>
  </r>
  <r>
    <x v="1"/>
    <x v="21"/>
    <x v="27"/>
    <x v="1"/>
    <x v="851"/>
    <x v="2"/>
    <x v="12"/>
    <n v="0.30202004645591013"/>
    <n v="0.35746990203865281"/>
    <x v="1"/>
    <x v="3"/>
    <x v="3"/>
    <x v="1"/>
  </r>
  <r>
    <x v="1"/>
    <x v="21"/>
    <x v="57"/>
    <x v="1"/>
    <x v="121"/>
    <x v="1"/>
    <x v="0"/>
    <n v="30.536230592577532"/>
    <n v="43.463189198616355"/>
    <x v="1"/>
    <x v="3"/>
    <x v="7"/>
    <x v="0"/>
  </r>
  <r>
    <x v="1"/>
    <x v="21"/>
    <x v="284"/>
    <x v="1"/>
    <x v="811"/>
    <x v="2"/>
    <x v="0"/>
    <n v="37.131341669859211"/>
    <n v="52.02754377062297"/>
    <x v="1"/>
    <x v="3"/>
    <x v="7"/>
    <x v="0"/>
  </r>
  <r>
    <x v="1"/>
    <x v="21"/>
    <x v="287"/>
    <x v="1"/>
    <x v="820"/>
    <x v="1"/>
    <x v="0"/>
    <n v="19.26496199028508"/>
    <n v="27.573376619877088"/>
    <x v="1"/>
    <x v="3"/>
    <x v="3"/>
    <x v="0"/>
  </r>
  <r>
    <x v="1"/>
    <x v="21"/>
    <x v="292"/>
    <x v="2"/>
    <x v="834"/>
    <x v="2"/>
    <x v="0"/>
    <n v="7.9512772178192037"/>
    <n v="12.637878541575606"/>
    <x v="1"/>
    <x v="3"/>
    <x v="3"/>
    <x v="0"/>
  </r>
  <r>
    <x v="1"/>
    <x v="22"/>
    <x v="59"/>
    <x v="0"/>
    <x v="127"/>
    <x v="0"/>
    <x v="0"/>
    <n v="1.9830721887950089E-3"/>
    <n v="1.0502449716237817E-3"/>
    <x v="1"/>
    <x v="3"/>
    <x v="4"/>
    <x v="0"/>
  </r>
  <r>
    <x v="1"/>
    <x v="22"/>
    <x v="60"/>
    <x v="3"/>
    <x v="128"/>
    <x v="0"/>
    <x v="0"/>
    <n v="5.6752753521788102E-2"/>
    <n v="1.2857175376692594E-2"/>
    <x v="1"/>
    <x v="3"/>
    <x v="4"/>
    <x v="0"/>
  </r>
  <r>
    <x v="1"/>
    <x v="23"/>
    <x v="61"/>
    <x v="0"/>
    <x v="129"/>
    <x v="2"/>
    <x v="0"/>
    <n v="8.7174904664849251"/>
    <n v="9.8359722740856395"/>
    <x v="1"/>
    <x v="3"/>
    <x v="3"/>
    <x v="0"/>
  </r>
  <r>
    <x v="1"/>
    <x v="23"/>
    <x v="61"/>
    <x v="0"/>
    <x v="130"/>
    <x v="0"/>
    <x v="0"/>
    <n v="173.48904626355659"/>
    <n v="141.84663344571146"/>
    <x v="1"/>
    <x v="3"/>
    <x v="4"/>
    <x v="0"/>
  </r>
  <r>
    <x v="1"/>
    <x v="23"/>
    <x v="62"/>
    <x v="3"/>
    <x v="131"/>
    <x v="0"/>
    <x v="0"/>
    <n v="236.6244187858467"/>
    <n v="207.25000411017857"/>
    <x v="1"/>
    <x v="3"/>
    <x v="4"/>
    <x v="0"/>
  </r>
  <r>
    <x v="1"/>
    <x v="24"/>
    <x v="27"/>
    <x v="0"/>
    <x v="132"/>
    <x v="1"/>
    <x v="0"/>
    <n v="28.727658558390189"/>
    <n v="35.592713635599502"/>
    <x v="1"/>
    <x v="3"/>
    <x v="3"/>
    <x v="0"/>
  </r>
  <r>
    <x v="1"/>
    <x v="24"/>
    <x v="27"/>
    <x v="0"/>
    <x v="852"/>
    <x v="1"/>
    <x v="4"/>
    <n v="6.0666912201690307E-2"/>
    <n v="8.5875555396813116E-2"/>
    <x v="1"/>
    <x v="3"/>
    <x v="3"/>
    <x v="1"/>
  </r>
  <r>
    <x v="1"/>
    <x v="25"/>
    <x v="13"/>
    <x v="2"/>
    <x v="133"/>
    <x v="1"/>
    <x v="0"/>
    <n v="28.498730064519464"/>
    <n v="42.212161503516903"/>
    <x v="1"/>
    <x v="3"/>
    <x v="3"/>
    <x v="0"/>
  </r>
  <r>
    <x v="1"/>
    <x v="25"/>
    <x v="13"/>
    <x v="2"/>
    <x v="134"/>
    <x v="1"/>
    <x v="4"/>
    <n v="0.39393868570880364"/>
    <n v="0.63463189452543756"/>
    <x v="1"/>
    <x v="3"/>
    <x v="3"/>
    <x v="1"/>
  </r>
  <r>
    <x v="1"/>
    <x v="25"/>
    <x v="13"/>
    <x v="2"/>
    <x v="135"/>
    <x v="2"/>
    <x v="0"/>
    <n v="23.705604933210498"/>
    <n v="38.370232291069826"/>
    <x v="1"/>
    <x v="3"/>
    <x v="3"/>
    <x v="0"/>
  </r>
  <r>
    <x v="1"/>
    <x v="229"/>
    <x v="55"/>
    <x v="3"/>
    <x v="802"/>
    <x v="0"/>
    <x v="0"/>
    <n v="137.63039352929923"/>
    <n v="121.80911138413285"/>
    <x v="1"/>
    <x v="3"/>
    <x v="4"/>
    <x v="0"/>
  </r>
  <r>
    <x v="1"/>
    <x v="26"/>
    <x v="63"/>
    <x v="0"/>
    <x v="136"/>
    <x v="0"/>
    <x v="0"/>
    <n v="49.519326689099373"/>
    <n v="42.037540687998437"/>
    <x v="1"/>
    <x v="3"/>
    <x v="4"/>
    <x v="0"/>
  </r>
  <r>
    <x v="1"/>
    <x v="27"/>
    <x v="27"/>
    <x v="1"/>
    <x v="137"/>
    <x v="1"/>
    <x v="0"/>
    <n v="4.2457789220240354"/>
    <n v="6.3201550571028386"/>
    <x v="1"/>
    <x v="3"/>
    <x v="7"/>
    <x v="0"/>
  </r>
  <r>
    <x v="1"/>
    <x v="28"/>
    <x v="64"/>
    <x v="3"/>
    <x v="138"/>
    <x v="0"/>
    <x v="0"/>
    <n v="23.721259278947681"/>
    <n v="21.754684669060502"/>
    <x v="1"/>
    <x v="3"/>
    <x v="4"/>
    <x v="0"/>
  </r>
  <r>
    <x v="1"/>
    <x v="29"/>
    <x v="65"/>
    <x v="0"/>
    <x v="140"/>
    <x v="0"/>
    <x v="0"/>
    <n v="63.639551137268519"/>
    <n v="54.157252589749511"/>
    <x v="1"/>
    <x v="3"/>
    <x v="4"/>
    <x v="0"/>
  </r>
  <r>
    <x v="1"/>
    <x v="238"/>
    <x v="178"/>
    <x v="1"/>
    <x v="835"/>
    <x v="2"/>
    <x v="0"/>
    <n v="29.742180101480308"/>
    <n v="51.211206551273278"/>
    <x v="1"/>
    <x v="3"/>
    <x v="22"/>
    <x v="0"/>
  </r>
  <r>
    <x v="1"/>
    <x v="238"/>
    <x v="206"/>
    <x v="1"/>
    <x v="853"/>
    <x v="2"/>
    <x v="0"/>
    <n v="21.884545161676474"/>
    <n v="37.17973104118721"/>
    <x v="1"/>
    <x v="3"/>
    <x v="22"/>
    <x v="0"/>
  </r>
  <r>
    <x v="2"/>
    <x v="30"/>
    <x v="2"/>
    <x v="0"/>
    <x v="769"/>
    <x v="1"/>
    <x v="0"/>
    <n v="4.4102642755392854"/>
    <n v="4.7713019854371517"/>
    <x v="1"/>
    <x v="3"/>
    <x v="3"/>
    <x v="0"/>
  </r>
  <r>
    <x v="2"/>
    <x v="30"/>
    <x v="27"/>
    <x v="1"/>
    <x v="141"/>
    <x v="1"/>
    <x v="0"/>
    <n v="9.0640240654619593"/>
    <n v="13.413719675032427"/>
    <x v="1"/>
    <x v="3"/>
    <x v="3"/>
    <x v="0"/>
  </r>
  <r>
    <x v="2"/>
    <x v="30"/>
    <x v="66"/>
    <x v="2"/>
    <x v="142"/>
    <x v="1"/>
    <x v="0"/>
    <n v="0.43753192770802923"/>
    <n v="0.78694273043013163"/>
    <x v="1"/>
    <x v="3"/>
    <x v="3"/>
    <x v="0"/>
  </r>
  <r>
    <x v="2"/>
    <x v="30"/>
    <x v="43"/>
    <x v="3"/>
    <x v="725"/>
    <x v="1"/>
    <x v="0"/>
    <n v="5.1015747146995527E-2"/>
    <n v="9.3980230623094962E-2"/>
    <x v="1"/>
    <x v="3"/>
    <x v="3"/>
    <x v="0"/>
  </r>
  <r>
    <x v="2"/>
    <x v="31"/>
    <x v="13"/>
    <x v="3"/>
    <x v="143"/>
    <x v="0"/>
    <x v="0"/>
    <n v="23.009156128571984"/>
    <n v="20.853969722140892"/>
    <x v="1"/>
    <x v="3"/>
    <x v="4"/>
    <x v="0"/>
  </r>
  <r>
    <x v="2"/>
    <x v="31"/>
    <x v="28"/>
    <x v="3"/>
    <x v="821"/>
    <x v="0"/>
    <x v="0"/>
    <n v="13.956304637739347"/>
    <n v="8.2028960516466398"/>
    <x v="1"/>
    <x v="3"/>
    <x v="4"/>
    <x v="0"/>
  </r>
  <r>
    <x v="2"/>
    <x v="32"/>
    <x v="67"/>
    <x v="2"/>
    <x v="144"/>
    <x v="1"/>
    <x v="0"/>
    <n v="0.52401283698974921"/>
    <n v="0.87695150436734703"/>
    <x v="1"/>
    <x v="3"/>
    <x v="3"/>
    <x v="0"/>
  </r>
  <r>
    <x v="2"/>
    <x v="32"/>
    <x v="67"/>
    <x v="2"/>
    <x v="145"/>
    <x v="2"/>
    <x v="0"/>
    <n v="12.886437532766344"/>
    <n v="21.018187775306327"/>
    <x v="1"/>
    <x v="3"/>
    <x v="3"/>
    <x v="0"/>
  </r>
  <r>
    <x v="2"/>
    <x v="32"/>
    <x v="11"/>
    <x v="2"/>
    <x v="148"/>
    <x v="1"/>
    <x v="0"/>
    <n v="8.8564535544625098"/>
    <n v="14.659137950682908"/>
    <x v="1"/>
    <x v="3"/>
    <x v="3"/>
    <x v="0"/>
  </r>
  <r>
    <x v="2"/>
    <x v="32"/>
    <x v="214"/>
    <x v="2"/>
    <x v="568"/>
    <x v="2"/>
    <x v="0"/>
    <n v="8.8622944292647468"/>
    <n v="10.62767961353047"/>
    <x v="1"/>
    <x v="3"/>
    <x v="3"/>
    <x v="0"/>
  </r>
  <r>
    <x v="2"/>
    <x v="32"/>
    <x v="69"/>
    <x v="3"/>
    <x v="149"/>
    <x v="1"/>
    <x v="0"/>
    <n v="20.859936611530287"/>
    <n v="33.901096124762944"/>
    <x v="1"/>
    <x v="3"/>
    <x v="3"/>
    <x v="0"/>
  </r>
  <r>
    <x v="2"/>
    <x v="32"/>
    <x v="70"/>
    <x v="1"/>
    <x v="150"/>
    <x v="1"/>
    <x v="0"/>
    <n v="54.136170224936123"/>
    <n v="71.357764017479496"/>
    <x v="1"/>
    <x v="3"/>
    <x v="3"/>
    <x v="0"/>
  </r>
  <r>
    <x v="2"/>
    <x v="32"/>
    <x v="70"/>
    <x v="1"/>
    <x v="151"/>
    <x v="1"/>
    <x v="1"/>
    <n v="26.536246925222709"/>
    <n v="28.01406201247552"/>
    <x v="1"/>
    <x v="3"/>
    <x v="3"/>
    <x v="1"/>
  </r>
  <r>
    <x v="2"/>
    <x v="32"/>
    <x v="70"/>
    <x v="1"/>
    <x v="152"/>
    <x v="2"/>
    <x v="0"/>
    <n v="36.834863671966986"/>
    <n v="53.297394997668036"/>
    <x v="1"/>
    <x v="3"/>
    <x v="3"/>
    <x v="0"/>
  </r>
  <r>
    <x v="2"/>
    <x v="32"/>
    <x v="70"/>
    <x v="1"/>
    <x v="154"/>
    <x v="0"/>
    <x v="0"/>
    <n v="117.64791604263118"/>
    <n v="106.9283637103611"/>
    <x v="1"/>
    <x v="3"/>
    <x v="0"/>
    <x v="0"/>
  </r>
  <r>
    <x v="2"/>
    <x v="32"/>
    <x v="71"/>
    <x v="2"/>
    <x v="155"/>
    <x v="2"/>
    <x v="0"/>
    <n v="20.742524592518343"/>
    <n v="30.615947708230461"/>
    <x v="1"/>
    <x v="3"/>
    <x v="3"/>
    <x v="0"/>
  </r>
  <r>
    <x v="2"/>
    <x v="32"/>
    <x v="13"/>
    <x v="1"/>
    <x v="156"/>
    <x v="1"/>
    <x v="0"/>
    <n v="119.0965945895143"/>
    <n v="150.54835575608814"/>
    <x v="1"/>
    <x v="3"/>
    <x v="3"/>
    <x v="0"/>
  </r>
  <r>
    <x v="2"/>
    <x v="32"/>
    <x v="13"/>
    <x v="1"/>
    <x v="157"/>
    <x v="2"/>
    <x v="0"/>
    <n v="71.328581487767536"/>
    <n v="95.199406014261228"/>
    <x v="1"/>
    <x v="3"/>
    <x v="3"/>
    <x v="0"/>
  </r>
  <r>
    <x v="2"/>
    <x v="32"/>
    <x v="13"/>
    <x v="1"/>
    <x v="158"/>
    <x v="2"/>
    <x v="1"/>
    <n v="3.9052569988441497"/>
    <n v="4.9635002624578606"/>
    <x v="1"/>
    <x v="3"/>
    <x v="3"/>
    <x v="1"/>
  </r>
  <r>
    <x v="2"/>
    <x v="32"/>
    <x v="13"/>
    <x v="1"/>
    <x v="159"/>
    <x v="0"/>
    <x v="0"/>
    <n v="76.294311060449104"/>
    <n v="71.564812119870552"/>
    <x v="1"/>
    <x v="3"/>
    <x v="0"/>
    <x v="0"/>
  </r>
  <r>
    <x v="2"/>
    <x v="32"/>
    <x v="191"/>
    <x v="1"/>
    <x v="709"/>
    <x v="2"/>
    <x v="0"/>
    <n v="9.4674158331029879E-4"/>
    <n v="1.0145417665595872E-3"/>
    <x v="1"/>
    <x v="3"/>
    <x v="5"/>
    <x v="0"/>
  </r>
  <r>
    <x v="2"/>
    <x v="32"/>
    <x v="72"/>
    <x v="2"/>
    <x v="160"/>
    <x v="2"/>
    <x v="0"/>
    <n v="5.4980993367194211"/>
    <n v="7.1324538966594417"/>
    <x v="1"/>
    <x v="3"/>
    <x v="3"/>
    <x v="0"/>
  </r>
  <r>
    <x v="2"/>
    <x v="32"/>
    <x v="18"/>
    <x v="0"/>
    <x v="162"/>
    <x v="1"/>
    <x v="0"/>
    <n v="7.0478823799728323"/>
    <n v="7.6504905219455113"/>
    <x v="1"/>
    <x v="3"/>
    <x v="3"/>
    <x v="0"/>
  </r>
  <r>
    <x v="2"/>
    <x v="32"/>
    <x v="221"/>
    <x v="2"/>
    <x v="836"/>
    <x v="1"/>
    <x v="0"/>
    <n v="117.72219274618838"/>
    <n v="170.06590972673771"/>
    <x v="1"/>
    <x v="3"/>
    <x v="3"/>
    <x v="0"/>
  </r>
  <r>
    <x v="2"/>
    <x v="32"/>
    <x v="221"/>
    <x v="2"/>
    <x v="837"/>
    <x v="2"/>
    <x v="0"/>
    <n v="155.30047722966"/>
    <n v="218.00757125227315"/>
    <x v="1"/>
    <x v="3"/>
    <x v="3"/>
    <x v="0"/>
  </r>
  <r>
    <x v="2"/>
    <x v="32"/>
    <x v="299"/>
    <x v="2"/>
    <x v="854"/>
    <x v="2"/>
    <x v="0"/>
    <n v="0.43165713126893024"/>
    <n v="0.61349305445556479"/>
    <x v="1"/>
    <x v="3"/>
    <x v="3"/>
    <x v="0"/>
  </r>
  <r>
    <x v="2"/>
    <x v="33"/>
    <x v="75"/>
    <x v="0"/>
    <x v="167"/>
    <x v="1"/>
    <x v="0"/>
    <n v="8.997275622753909"/>
    <n v="10.277290855630662"/>
    <x v="1"/>
    <x v="3"/>
    <x v="3"/>
    <x v="0"/>
  </r>
  <r>
    <x v="2"/>
    <x v="33"/>
    <x v="18"/>
    <x v="0"/>
    <x v="169"/>
    <x v="1"/>
    <x v="0"/>
    <n v="43.63359511964336"/>
    <n v="49.421723910412702"/>
    <x v="1"/>
    <x v="3"/>
    <x v="3"/>
    <x v="0"/>
  </r>
  <r>
    <x v="2"/>
    <x v="33"/>
    <x v="18"/>
    <x v="0"/>
    <x v="172"/>
    <x v="0"/>
    <x v="0"/>
    <n v="242.72565876467706"/>
    <n v="184.86805043260225"/>
    <x v="1"/>
    <x v="3"/>
    <x v="8"/>
    <x v="0"/>
  </r>
  <r>
    <x v="2"/>
    <x v="33"/>
    <x v="79"/>
    <x v="3"/>
    <x v="796"/>
    <x v="0"/>
    <x v="0"/>
    <n v="16.536756020284461"/>
    <n v="12.611852511294199"/>
    <x v="1"/>
    <x v="3"/>
    <x v="0"/>
    <x v="0"/>
  </r>
  <r>
    <x v="2"/>
    <x v="33"/>
    <x v="79"/>
    <x v="3"/>
    <x v="184"/>
    <x v="0"/>
    <x v="0"/>
    <n v="354.80975828955485"/>
    <n v="306.358510596369"/>
    <x v="1"/>
    <x v="3"/>
    <x v="4"/>
    <x v="0"/>
  </r>
  <r>
    <x v="2"/>
    <x v="33"/>
    <x v="76"/>
    <x v="0"/>
    <x v="173"/>
    <x v="1"/>
    <x v="0"/>
    <n v="29.925713194475776"/>
    <n v="40.321791937915265"/>
    <x v="1"/>
    <x v="3"/>
    <x v="3"/>
    <x v="0"/>
  </r>
  <r>
    <x v="2"/>
    <x v="33"/>
    <x v="76"/>
    <x v="0"/>
    <x v="174"/>
    <x v="2"/>
    <x v="0"/>
    <n v="17.021550798305594"/>
    <n v="22.308881378305241"/>
    <x v="1"/>
    <x v="3"/>
    <x v="3"/>
    <x v="0"/>
  </r>
  <r>
    <x v="2"/>
    <x v="33"/>
    <x v="76"/>
    <x v="0"/>
    <x v="175"/>
    <x v="0"/>
    <x v="0"/>
    <n v="16.671453381901106"/>
    <n v="15.15596818425154"/>
    <x v="1"/>
    <x v="3"/>
    <x v="4"/>
    <x v="0"/>
  </r>
  <r>
    <x v="2"/>
    <x v="33"/>
    <x v="76"/>
    <x v="0"/>
    <x v="822"/>
    <x v="0"/>
    <x v="0"/>
    <n v="252.96263259738993"/>
    <n v="199.2688772615804"/>
    <x v="1"/>
    <x v="3"/>
    <x v="8"/>
    <x v="0"/>
  </r>
  <r>
    <x v="2"/>
    <x v="33"/>
    <x v="28"/>
    <x v="0"/>
    <x v="177"/>
    <x v="1"/>
    <x v="0"/>
    <n v="25.228548999081955"/>
    <n v="34.161362799879711"/>
    <x v="1"/>
    <x v="3"/>
    <x v="3"/>
    <x v="0"/>
  </r>
  <r>
    <x v="2"/>
    <x v="33"/>
    <x v="28"/>
    <x v="0"/>
    <x v="178"/>
    <x v="2"/>
    <x v="0"/>
    <n v="16.450198839153504"/>
    <n v="22.93842999074602"/>
    <x v="1"/>
    <x v="3"/>
    <x v="3"/>
    <x v="0"/>
  </r>
  <r>
    <x v="2"/>
    <x v="33"/>
    <x v="28"/>
    <x v="0"/>
    <x v="179"/>
    <x v="0"/>
    <x v="0"/>
    <n v="157.29381898487796"/>
    <n v="133.41871674209361"/>
    <x v="1"/>
    <x v="3"/>
    <x v="4"/>
    <x v="0"/>
  </r>
  <r>
    <x v="2"/>
    <x v="34"/>
    <x v="77"/>
    <x v="2"/>
    <x v="180"/>
    <x v="1"/>
    <x v="0"/>
    <n v="1.9829174587669741E-2"/>
    <n v="3.5994767928748173E-2"/>
    <x v="1"/>
    <x v="3"/>
    <x v="3"/>
    <x v="0"/>
  </r>
  <r>
    <x v="2"/>
    <x v="34"/>
    <x v="77"/>
    <x v="2"/>
    <x v="181"/>
    <x v="2"/>
    <x v="0"/>
    <n v="3.0635793437403984E-3"/>
    <n v="6.9168868984123459E-3"/>
    <x v="1"/>
    <x v="3"/>
    <x v="3"/>
    <x v="0"/>
  </r>
  <r>
    <x v="2"/>
    <x v="34"/>
    <x v="300"/>
    <x v="2"/>
    <x v="855"/>
    <x v="2"/>
    <x v="0"/>
    <n v="3.0620560235215793E-3"/>
    <n v="6.0068159946339962E-3"/>
    <x v="1"/>
    <x v="3"/>
    <x v="3"/>
    <x v="0"/>
  </r>
  <r>
    <x v="2"/>
    <x v="34"/>
    <x v="301"/>
    <x v="2"/>
    <x v="856"/>
    <x v="2"/>
    <x v="0"/>
    <n v="2.6175625121838135E-3"/>
    <n v="5.1294905156527518E-3"/>
    <x v="1"/>
    <x v="3"/>
    <x v="3"/>
    <x v="0"/>
  </r>
  <r>
    <x v="2"/>
    <x v="240"/>
    <x v="199"/>
    <x v="2"/>
    <x v="857"/>
    <x v="2"/>
    <x v="0"/>
    <n v="1.696356843116879E-2"/>
    <n v="5.2086473976311422E-2"/>
    <x v="1"/>
    <x v="3"/>
    <x v="23"/>
    <x v="0"/>
  </r>
  <r>
    <x v="2"/>
    <x v="240"/>
    <x v="200"/>
    <x v="2"/>
    <x v="858"/>
    <x v="2"/>
    <x v="0"/>
    <n v="2.4719007976261913E-2"/>
    <n v="7.6319777155914356E-2"/>
    <x v="1"/>
    <x v="3"/>
    <x v="23"/>
    <x v="0"/>
  </r>
  <r>
    <x v="3"/>
    <x v="37"/>
    <x v="55"/>
    <x v="4"/>
    <x v="185"/>
    <x v="2"/>
    <x v="0"/>
    <n v="9.2428453241519879"/>
    <n v="16.859964266406241"/>
    <x v="1"/>
    <x v="3"/>
    <x v="3"/>
    <x v="0"/>
  </r>
  <r>
    <x v="3"/>
    <x v="37"/>
    <x v="75"/>
    <x v="4"/>
    <x v="186"/>
    <x v="2"/>
    <x v="0"/>
    <n v="15.581310028691215"/>
    <n v="32.009223834956273"/>
    <x v="1"/>
    <x v="3"/>
    <x v="3"/>
    <x v="0"/>
  </r>
  <r>
    <x v="3"/>
    <x v="37"/>
    <x v="76"/>
    <x v="4"/>
    <x v="187"/>
    <x v="2"/>
    <x v="0"/>
    <n v="142.30701187980435"/>
    <n v="235.42302978850725"/>
    <x v="1"/>
    <x v="3"/>
    <x v="3"/>
    <x v="0"/>
  </r>
  <r>
    <x v="3"/>
    <x v="37"/>
    <x v="76"/>
    <x v="4"/>
    <x v="188"/>
    <x v="2"/>
    <x v="1"/>
    <n v="1.07551900776845"/>
    <n v="2.3436064379871997"/>
    <x v="1"/>
    <x v="3"/>
    <x v="3"/>
    <x v="1"/>
  </r>
  <r>
    <x v="3"/>
    <x v="37"/>
    <x v="249"/>
    <x v="4"/>
    <x v="726"/>
    <x v="2"/>
    <x v="0"/>
    <n v="16.165726107806304"/>
    <n v="23.484473109363424"/>
    <x v="1"/>
    <x v="3"/>
    <x v="3"/>
    <x v="0"/>
  </r>
  <r>
    <x v="3"/>
    <x v="37"/>
    <x v="80"/>
    <x v="4"/>
    <x v="189"/>
    <x v="2"/>
    <x v="0"/>
    <n v="132.55099396363323"/>
    <n v="269.81391637017191"/>
    <x v="1"/>
    <x v="3"/>
    <x v="3"/>
    <x v="0"/>
  </r>
  <r>
    <x v="3"/>
    <x v="37"/>
    <x v="80"/>
    <x v="4"/>
    <x v="190"/>
    <x v="2"/>
    <x v="1"/>
    <n v="1.0368403847585861"/>
    <n v="2.5090006950190298"/>
    <x v="1"/>
    <x v="3"/>
    <x v="3"/>
    <x v="1"/>
  </r>
  <r>
    <x v="4"/>
    <x v="38"/>
    <x v="13"/>
    <x v="4"/>
    <x v="192"/>
    <x v="2"/>
    <x v="0"/>
    <n v="49.594403809637129"/>
    <n v="104.03956569076365"/>
    <x v="1"/>
    <x v="3"/>
    <x v="3"/>
    <x v="0"/>
  </r>
  <r>
    <x v="4"/>
    <x v="38"/>
    <x v="13"/>
    <x v="4"/>
    <x v="193"/>
    <x v="2"/>
    <x v="1"/>
    <n v="2.3623189799903508"/>
    <n v="4.8378972481867155"/>
    <x v="1"/>
    <x v="3"/>
    <x v="3"/>
    <x v="1"/>
  </r>
  <r>
    <x v="4"/>
    <x v="38"/>
    <x v="13"/>
    <x v="4"/>
    <x v="194"/>
    <x v="0"/>
    <x v="0"/>
    <n v="3.9416800451010241"/>
    <n v="7.1472945433440627"/>
    <x v="1"/>
    <x v="3"/>
    <x v="0"/>
    <x v="0"/>
  </r>
  <r>
    <x v="4"/>
    <x v="38"/>
    <x v="13"/>
    <x v="4"/>
    <x v="195"/>
    <x v="0"/>
    <x v="0"/>
    <n v="36.461662716631217"/>
    <n v="72.492982842650321"/>
    <x v="1"/>
    <x v="3"/>
    <x v="2"/>
    <x v="0"/>
  </r>
  <r>
    <x v="4"/>
    <x v="38"/>
    <x v="55"/>
    <x v="4"/>
    <x v="570"/>
    <x v="2"/>
    <x v="0"/>
    <n v="7.8876763253227127"/>
    <n v="16.29113314333884"/>
    <x v="1"/>
    <x v="3"/>
    <x v="3"/>
    <x v="0"/>
  </r>
  <r>
    <x v="4"/>
    <x v="38"/>
    <x v="27"/>
    <x v="4"/>
    <x v="196"/>
    <x v="2"/>
    <x v="0"/>
    <n v="1.020395777266897"/>
    <n v="2.3455692994822606"/>
    <x v="1"/>
    <x v="3"/>
    <x v="3"/>
    <x v="0"/>
  </r>
  <r>
    <x v="4"/>
    <x v="38"/>
    <x v="76"/>
    <x v="4"/>
    <x v="197"/>
    <x v="2"/>
    <x v="0"/>
    <n v="7.2805287078439438"/>
    <n v="13.570388226709802"/>
    <x v="1"/>
    <x v="3"/>
    <x v="3"/>
    <x v="0"/>
  </r>
  <r>
    <x v="4"/>
    <x v="38"/>
    <x v="76"/>
    <x v="4"/>
    <x v="198"/>
    <x v="0"/>
    <x v="0"/>
    <n v="9.8514224299594488"/>
    <n v="16.207862487623842"/>
    <x v="1"/>
    <x v="3"/>
    <x v="2"/>
    <x v="0"/>
  </r>
  <r>
    <x v="4"/>
    <x v="38"/>
    <x v="82"/>
    <x v="4"/>
    <x v="199"/>
    <x v="2"/>
    <x v="0"/>
    <n v="16.321901159388457"/>
    <n v="36.499355068550358"/>
    <x v="1"/>
    <x v="3"/>
    <x v="3"/>
    <x v="0"/>
  </r>
  <r>
    <x v="4"/>
    <x v="38"/>
    <x v="82"/>
    <x v="4"/>
    <x v="200"/>
    <x v="0"/>
    <x v="0"/>
    <n v="4.9149652267266157"/>
    <n v="8.2476642179225035"/>
    <x v="1"/>
    <x v="3"/>
    <x v="0"/>
    <x v="0"/>
  </r>
  <r>
    <x v="4"/>
    <x v="38"/>
    <x v="82"/>
    <x v="4"/>
    <x v="201"/>
    <x v="0"/>
    <x v="0"/>
    <n v="10.873322765100667"/>
    <n v="22.344210044696126"/>
    <x v="1"/>
    <x v="3"/>
    <x v="2"/>
    <x v="0"/>
  </r>
  <r>
    <x v="5"/>
    <x v="39"/>
    <x v="82"/>
    <x v="4"/>
    <x v="202"/>
    <x v="2"/>
    <x v="0"/>
    <n v="2.2339214691339477"/>
    <n v="4.7975649152251698"/>
    <x v="1"/>
    <x v="3"/>
    <x v="3"/>
    <x v="0"/>
  </r>
  <r>
    <x v="5"/>
    <x v="40"/>
    <x v="83"/>
    <x v="4"/>
    <x v="203"/>
    <x v="2"/>
    <x v="0"/>
    <n v="0.45517736511989454"/>
    <n v="0.79655771652449425"/>
    <x v="1"/>
    <x v="3"/>
    <x v="5"/>
    <x v="0"/>
  </r>
  <r>
    <x v="5"/>
    <x v="40"/>
    <x v="83"/>
    <x v="4"/>
    <x v="204"/>
    <x v="2"/>
    <x v="0"/>
    <n v="20.137454746626588"/>
    <n v="35.899159557211497"/>
    <x v="1"/>
    <x v="3"/>
    <x v="3"/>
    <x v="0"/>
  </r>
  <r>
    <x v="5"/>
    <x v="40"/>
    <x v="84"/>
    <x v="4"/>
    <x v="205"/>
    <x v="2"/>
    <x v="0"/>
    <n v="5.8142119886291734"/>
    <n v="9.876334970096563"/>
    <x v="1"/>
    <x v="3"/>
    <x v="3"/>
    <x v="0"/>
  </r>
  <r>
    <x v="5"/>
    <x v="40"/>
    <x v="84"/>
    <x v="4"/>
    <x v="206"/>
    <x v="0"/>
    <x v="0"/>
    <n v="57.36080003332544"/>
    <n v="60.740123303951783"/>
    <x v="1"/>
    <x v="3"/>
    <x v="4"/>
    <x v="0"/>
  </r>
  <r>
    <x v="5"/>
    <x v="40"/>
    <x v="85"/>
    <x v="4"/>
    <x v="207"/>
    <x v="2"/>
    <x v="0"/>
    <n v="37.103243976582789"/>
    <n v="79.167770417960853"/>
    <x v="1"/>
    <x v="3"/>
    <x v="3"/>
    <x v="0"/>
  </r>
  <r>
    <x v="5"/>
    <x v="40"/>
    <x v="85"/>
    <x v="4"/>
    <x v="641"/>
    <x v="2"/>
    <x v="6"/>
    <n v="1.3280742964837083E-2"/>
    <n v="3.3500137717031177E-2"/>
    <x v="1"/>
    <x v="3"/>
    <x v="3"/>
    <x v="1"/>
  </r>
  <r>
    <x v="5"/>
    <x v="40"/>
    <x v="76"/>
    <x v="4"/>
    <x v="208"/>
    <x v="2"/>
    <x v="0"/>
    <n v="20.716033537430256"/>
    <n v="33.764866770687235"/>
    <x v="1"/>
    <x v="3"/>
    <x v="3"/>
    <x v="0"/>
  </r>
  <r>
    <x v="5"/>
    <x v="40"/>
    <x v="76"/>
    <x v="4"/>
    <x v="209"/>
    <x v="0"/>
    <x v="0"/>
    <n v="10.917691091784889"/>
    <n v="10.978136663195647"/>
    <x v="1"/>
    <x v="3"/>
    <x v="0"/>
    <x v="0"/>
  </r>
  <r>
    <x v="5"/>
    <x v="40"/>
    <x v="76"/>
    <x v="4"/>
    <x v="210"/>
    <x v="0"/>
    <x v="0"/>
    <n v="10.124248935594492"/>
    <n v="10.634298897569044"/>
    <x v="1"/>
    <x v="3"/>
    <x v="4"/>
    <x v="0"/>
  </r>
  <r>
    <x v="6"/>
    <x v="41"/>
    <x v="13"/>
    <x v="4"/>
    <x v="679"/>
    <x v="2"/>
    <x v="5"/>
    <n v="0.31680391382416301"/>
    <n v="0.62469490682943796"/>
    <x v="1"/>
    <x v="3"/>
    <x v="3"/>
    <x v="1"/>
  </r>
  <r>
    <x v="6"/>
    <x v="41"/>
    <x v="13"/>
    <x v="4"/>
    <x v="211"/>
    <x v="2"/>
    <x v="0"/>
    <n v="33.61511230917214"/>
    <n v="91.328467137774481"/>
    <x v="1"/>
    <x v="3"/>
    <x v="3"/>
    <x v="0"/>
  </r>
  <r>
    <x v="6"/>
    <x v="41"/>
    <x v="82"/>
    <x v="4"/>
    <x v="212"/>
    <x v="2"/>
    <x v="0"/>
    <n v="0.15779613199619985"/>
    <n v="0.30857528709204668"/>
    <x v="1"/>
    <x v="3"/>
    <x v="3"/>
    <x v="0"/>
  </r>
  <r>
    <x v="6"/>
    <x v="41"/>
    <x v="82"/>
    <x v="4"/>
    <x v="212"/>
    <x v="2"/>
    <x v="0"/>
    <n v="6.3906162268115727"/>
    <n v="17.147856247007152"/>
    <x v="1"/>
    <x v="3"/>
    <x v="3"/>
    <x v="0"/>
  </r>
  <r>
    <x v="6"/>
    <x v="42"/>
    <x v="86"/>
    <x v="4"/>
    <x v="213"/>
    <x v="2"/>
    <x v="0"/>
    <n v="1.5279816192156654"/>
    <n v="3.7487374799158513"/>
    <x v="1"/>
    <x v="3"/>
    <x v="3"/>
    <x v="0"/>
  </r>
  <r>
    <x v="7"/>
    <x v="43"/>
    <x v="82"/>
    <x v="4"/>
    <x v="215"/>
    <x v="2"/>
    <x v="0"/>
    <n v="4.9274224826071302"/>
    <n v="13.717330157703071"/>
    <x v="1"/>
    <x v="3"/>
    <x v="3"/>
    <x v="0"/>
  </r>
  <r>
    <x v="7"/>
    <x v="43"/>
    <x v="88"/>
    <x v="4"/>
    <x v="216"/>
    <x v="2"/>
    <x v="0"/>
    <n v="35.65476460530617"/>
    <n v="94.189054346268719"/>
    <x v="1"/>
    <x v="3"/>
    <x v="3"/>
    <x v="0"/>
  </r>
  <r>
    <x v="7"/>
    <x v="43"/>
    <x v="88"/>
    <x v="4"/>
    <x v="217"/>
    <x v="2"/>
    <x v="1"/>
    <n v="1.1822007111216266"/>
    <n v="3.0532606148296528"/>
    <x v="1"/>
    <x v="3"/>
    <x v="3"/>
    <x v="1"/>
  </r>
  <r>
    <x v="8"/>
    <x v="44"/>
    <x v="89"/>
    <x v="4"/>
    <x v="218"/>
    <x v="0"/>
    <x v="0"/>
    <n v="2.597395034647112"/>
    <n v="3.595263481221024"/>
    <x v="1"/>
    <x v="3"/>
    <x v="2"/>
    <x v="0"/>
  </r>
  <r>
    <x v="8"/>
    <x v="44"/>
    <x v="89"/>
    <x v="4"/>
    <x v="219"/>
    <x v="0"/>
    <x v="0"/>
    <n v="7.43260592948688"/>
    <n v="9.1354764926036278"/>
    <x v="1"/>
    <x v="3"/>
    <x v="4"/>
    <x v="0"/>
  </r>
  <r>
    <x v="8"/>
    <x v="44"/>
    <x v="82"/>
    <x v="4"/>
    <x v="220"/>
    <x v="0"/>
    <x v="0"/>
    <n v="1.4913939532782827"/>
    <n v="2.1714474921327129"/>
    <x v="1"/>
    <x v="3"/>
    <x v="2"/>
    <x v="0"/>
  </r>
  <r>
    <x v="8"/>
    <x v="44"/>
    <x v="82"/>
    <x v="4"/>
    <x v="221"/>
    <x v="0"/>
    <x v="0"/>
    <n v="3.6014880817659858"/>
    <n v="4.5289631254021518"/>
    <x v="1"/>
    <x v="3"/>
    <x v="4"/>
    <x v="0"/>
  </r>
  <r>
    <x v="9"/>
    <x v="45"/>
    <x v="90"/>
    <x v="4"/>
    <x v="222"/>
    <x v="2"/>
    <x v="0"/>
    <n v="0.29880185640102547"/>
    <n v="0.76061452665750062"/>
    <x v="1"/>
    <x v="3"/>
    <x v="2"/>
    <x v="0"/>
  </r>
  <r>
    <x v="9"/>
    <x v="45"/>
    <x v="91"/>
    <x v="4"/>
    <x v="223"/>
    <x v="2"/>
    <x v="0"/>
    <n v="1.4362319965158203"/>
    <n v="3.9852478536112828"/>
    <x v="1"/>
    <x v="3"/>
    <x v="3"/>
    <x v="0"/>
  </r>
  <r>
    <x v="9"/>
    <x v="45"/>
    <x v="92"/>
    <x v="4"/>
    <x v="224"/>
    <x v="2"/>
    <x v="0"/>
    <n v="0.29747689372156311"/>
    <n v="0.67572323596271444"/>
    <x v="1"/>
    <x v="3"/>
    <x v="3"/>
    <x v="0"/>
  </r>
  <r>
    <x v="9"/>
    <x v="45"/>
    <x v="92"/>
    <x v="4"/>
    <x v="225"/>
    <x v="2"/>
    <x v="0"/>
    <n v="0.42007734266041524"/>
    <n v="0.99461425808901482"/>
    <x v="1"/>
    <x v="3"/>
    <x v="2"/>
    <x v="0"/>
  </r>
  <r>
    <x v="9"/>
    <x v="45"/>
    <x v="92"/>
    <x v="4"/>
    <x v="226"/>
    <x v="0"/>
    <x v="0"/>
    <n v="1.438461095882376"/>
    <n v="2.644674740090394"/>
    <x v="1"/>
    <x v="3"/>
    <x v="0"/>
    <x v="0"/>
  </r>
  <r>
    <x v="9"/>
    <x v="45"/>
    <x v="302"/>
    <x v="4"/>
    <x v="859"/>
    <x v="2"/>
    <x v="0"/>
    <n v="8.820511935573639E-3"/>
    <n v="1.7456313627172534E-2"/>
    <x v="1"/>
    <x v="3"/>
    <x v="2"/>
    <x v="0"/>
  </r>
  <r>
    <x v="9"/>
    <x v="45"/>
    <x v="250"/>
    <x v="4"/>
    <x v="727"/>
    <x v="2"/>
    <x v="0"/>
    <n v="0.26011361185250431"/>
    <n v="0.98928035113871893"/>
    <x v="1"/>
    <x v="3"/>
    <x v="3"/>
    <x v="0"/>
  </r>
  <r>
    <x v="9"/>
    <x v="45"/>
    <x v="93"/>
    <x v="4"/>
    <x v="227"/>
    <x v="2"/>
    <x v="0"/>
    <n v="0.68856142490734762"/>
    <n v="2.6114237115407728"/>
    <x v="1"/>
    <x v="3"/>
    <x v="3"/>
    <x v="0"/>
  </r>
  <r>
    <x v="9"/>
    <x v="45"/>
    <x v="93"/>
    <x v="4"/>
    <x v="228"/>
    <x v="2"/>
    <x v="0"/>
    <n v="8.5921556155405365E-2"/>
    <n v="0.30178647354694971"/>
    <x v="1"/>
    <x v="3"/>
    <x v="2"/>
    <x v="0"/>
  </r>
  <r>
    <x v="9"/>
    <x v="45"/>
    <x v="93"/>
    <x v="4"/>
    <x v="229"/>
    <x v="2"/>
    <x v="0"/>
    <n v="3.4964473580403727E-3"/>
    <n v="1.6855335343903557E-2"/>
    <x v="1"/>
    <x v="3"/>
    <x v="4"/>
    <x v="0"/>
  </r>
  <r>
    <x v="9"/>
    <x v="46"/>
    <x v="94"/>
    <x v="4"/>
    <x v="230"/>
    <x v="2"/>
    <x v="0"/>
    <n v="0.70545461627865458"/>
    <n v="1.8307524620954927"/>
    <x v="1"/>
    <x v="3"/>
    <x v="3"/>
    <x v="0"/>
  </r>
  <r>
    <x v="9"/>
    <x v="46"/>
    <x v="13"/>
    <x v="4"/>
    <x v="231"/>
    <x v="2"/>
    <x v="0"/>
    <n v="0.47205183952206775"/>
    <n v="1.1630879046898421"/>
    <x v="1"/>
    <x v="3"/>
    <x v="3"/>
    <x v="0"/>
  </r>
  <r>
    <x v="9"/>
    <x v="46"/>
    <x v="13"/>
    <x v="4"/>
    <x v="232"/>
    <x v="2"/>
    <x v="0"/>
    <n v="0.49371443578209911"/>
    <n v="1.1463590538920723"/>
    <x v="1"/>
    <x v="3"/>
    <x v="2"/>
    <x v="0"/>
  </r>
  <r>
    <x v="9"/>
    <x v="46"/>
    <x v="13"/>
    <x v="4"/>
    <x v="233"/>
    <x v="0"/>
    <x v="0"/>
    <n v="0.38176810974253439"/>
    <n v="0.70200633476915175"/>
    <x v="1"/>
    <x v="3"/>
    <x v="0"/>
    <x v="0"/>
  </r>
  <r>
    <x v="9"/>
    <x v="46"/>
    <x v="95"/>
    <x v="4"/>
    <x v="234"/>
    <x v="2"/>
    <x v="0"/>
    <n v="0.53436409047821065"/>
    <n v="1.076013597309893"/>
    <x v="1"/>
    <x v="3"/>
    <x v="3"/>
    <x v="0"/>
  </r>
  <r>
    <x v="9"/>
    <x v="46"/>
    <x v="96"/>
    <x v="4"/>
    <x v="235"/>
    <x v="2"/>
    <x v="0"/>
    <n v="0.71760158488637016"/>
    <n v="1.810011886635535"/>
    <x v="1"/>
    <x v="3"/>
    <x v="3"/>
    <x v="0"/>
  </r>
  <r>
    <x v="9"/>
    <x v="46"/>
    <x v="97"/>
    <x v="4"/>
    <x v="236"/>
    <x v="2"/>
    <x v="0"/>
    <n v="1.6565474976738535"/>
    <n v="3.2474495106325252"/>
    <x v="1"/>
    <x v="3"/>
    <x v="3"/>
    <x v="0"/>
  </r>
  <r>
    <x v="9"/>
    <x v="46"/>
    <x v="98"/>
    <x v="4"/>
    <x v="237"/>
    <x v="2"/>
    <x v="0"/>
    <n v="0.76486154883051605"/>
    <n v="1.963013677695602"/>
    <x v="1"/>
    <x v="3"/>
    <x v="3"/>
    <x v="0"/>
  </r>
  <r>
    <x v="9"/>
    <x v="46"/>
    <x v="98"/>
    <x v="4"/>
    <x v="238"/>
    <x v="2"/>
    <x v="0"/>
    <n v="0.33531121425045313"/>
    <n v="0.85029467711435613"/>
    <x v="1"/>
    <x v="3"/>
    <x v="2"/>
    <x v="0"/>
  </r>
  <r>
    <x v="9"/>
    <x v="46"/>
    <x v="98"/>
    <x v="4"/>
    <x v="239"/>
    <x v="0"/>
    <x v="0"/>
    <n v="0.55440559912274712"/>
    <n v="1.0615083319619516"/>
    <x v="1"/>
    <x v="3"/>
    <x v="0"/>
    <x v="0"/>
  </r>
  <r>
    <x v="9"/>
    <x v="48"/>
    <x v="69"/>
    <x v="4"/>
    <x v="797"/>
    <x v="0"/>
    <x v="0"/>
    <n v="0.27819983405872839"/>
    <n v="0.35154841697656541"/>
    <x v="1"/>
    <x v="3"/>
    <x v="4"/>
    <x v="0"/>
  </r>
  <r>
    <x v="9"/>
    <x v="48"/>
    <x v="13"/>
    <x v="4"/>
    <x v="241"/>
    <x v="2"/>
    <x v="0"/>
    <n v="2.0485920321935072"/>
    <n v="4.1503015090298199"/>
    <x v="1"/>
    <x v="3"/>
    <x v="3"/>
    <x v="0"/>
  </r>
  <r>
    <x v="9"/>
    <x v="48"/>
    <x v="13"/>
    <x v="4"/>
    <x v="242"/>
    <x v="0"/>
    <x v="0"/>
    <n v="4.6556730076181525"/>
    <n v="5.6384626082403155"/>
    <x v="1"/>
    <x v="3"/>
    <x v="4"/>
    <x v="0"/>
  </r>
  <r>
    <x v="9"/>
    <x v="48"/>
    <x v="55"/>
    <x v="4"/>
    <x v="599"/>
    <x v="0"/>
    <x v="0"/>
    <n v="1.4174700203115445"/>
    <n v="1.7512026088183368"/>
    <x v="1"/>
    <x v="3"/>
    <x v="4"/>
    <x v="0"/>
  </r>
  <r>
    <x v="9"/>
    <x v="48"/>
    <x v="75"/>
    <x v="4"/>
    <x v="243"/>
    <x v="2"/>
    <x v="0"/>
    <n v="1.5969307426592516"/>
    <n v="2.6927257906050412"/>
    <x v="1"/>
    <x v="3"/>
    <x v="3"/>
    <x v="0"/>
  </r>
  <r>
    <x v="10"/>
    <x v="49"/>
    <x v="13"/>
    <x v="4"/>
    <x v="244"/>
    <x v="2"/>
    <x v="0"/>
    <n v="6.755597509701377"/>
    <n v="10.514642866426637"/>
    <x v="1"/>
    <x v="3"/>
    <x v="3"/>
    <x v="0"/>
  </r>
  <r>
    <x v="10"/>
    <x v="49"/>
    <x v="100"/>
    <x v="4"/>
    <x v="245"/>
    <x v="2"/>
    <x v="0"/>
    <n v="8.8923998426354081E-2"/>
    <n v="0.25225639717348936"/>
    <x v="1"/>
    <x v="3"/>
    <x v="2"/>
    <x v="0"/>
  </r>
  <r>
    <x v="10"/>
    <x v="49"/>
    <x v="100"/>
    <x v="4"/>
    <x v="246"/>
    <x v="2"/>
    <x v="0"/>
    <n v="4.042390846183662"/>
    <n v="9.7125258799248009"/>
    <x v="1"/>
    <x v="3"/>
    <x v="4"/>
    <x v="0"/>
  </r>
  <r>
    <x v="10"/>
    <x v="49"/>
    <x v="13"/>
    <x v="4"/>
    <x v="247"/>
    <x v="0"/>
    <x v="0"/>
    <n v="1.1060979468978658"/>
    <n v="1.4340078720881257"/>
    <x v="1"/>
    <x v="3"/>
    <x v="2"/>
    <x v="0"/>
  </r>
  <r>
    <x v="10"/>
    <x v="49"/>
    <x v="100"/>
    <x v="4"/>
    <x v="248"/>
    <x v="0"/>
    <x v="0"/>
    <n v="5.7088595106075264"/>
    <n v="9.2439978044044437"/>
    <x v="1"/>
    <x v="3"/>
    <x v="4"/>
    <x v="0"/>
  </r>
  <r>
    <x v="10"/>
    <x v="49"/>
    <x v="13"/>
    <x v="4"/>
    <x v="249"/>
    <x v="0"/>
    <x v="0"/>
    <n v="8.988556969814999"/>
    <n v="9.3236350504466365"/>
    <x v="1"/>
    <x v="3"/>
    <x v="4"/>
    <x v="0"/>
  </r>
  <r>
    <x v="10"/>
    <x v="49"/>
    <x v="100"/>
    <x v="4"/>
    <x v="250"/>
    <x v="0"/>
    <x v="0"/>
    <n v="3.4061533541082256"/>
    <n v="5.2668259961623232"/>
    <x v="1"/>
    <x v="3"/>
    <x v="9"/>
    <x v="0"/>
  </r>
  <r>
    <x v="10"/>
    <x v="49"/>
    <x v="75"/>
    <x v="4"/>
    <x v="251"/>
    <x v="2"/>
    <x v="0"/>
    <n v="0.13236980406318574"/>
    <n v="0.35329934140612923"/>
    <x v="1"/>
    <x v="3"/>
    <x v="4"/>
    <x v="0"/>
  </r>
  <r>
    <x v="10"/>
    <x v="49"/>
    <x v="76"/>
    <x v="4"/>
    <x v="252"/>
    <x v="2"/>
    <x v="0"/>
    <n v="6.0868241369325293"/>
    <n v="7.9161147186605705"/>
    <x v="1"/>
    <x v="3"/>
    <x v="3"/>
    <x v="0"/>
  </r>
  <r>
    <x v="10"/>
    <x v="49"/>
    <x v="76"/>
    <x v="4"/>
    <x v="253"/>
    <x v="0"/>
    <x v="0"/>
    <n v="2.4962842918509351"/>
    <n v="2.4720724017276043"/>
    <x v="1"/>
    <x v="3"/>
    <x v="2"/>
    <x v="0"/>
  </r>
  <r>
    <x v="10"/>
    <x v="49"/>
    <x v="82"/>
    <x v="4"/>
    <x v="255"/>
    <x v="2"/>
    <x v="0"/>
    <n v="1.0209559730349902"/>
    <n v="1.7772416014290062"/>
    <x v="1"/>
    <x v="3"/>
    <x v="3"/>
    <x v="0"/>
  </r>
  <r>
    <x v="10"/>
    <x v="49"/>
    <x v="82"/>
    <x v="4"/>
    <x v="256"/>
    <x v="2"/>
    <x v="0"/>
    <n v="0.1061725189576609"/>
    <n v="0.33376003858228925"/>
    <x v="1"/>
    <x v="3"/>
    <x v="2"/>
    <x v="0"/>
  </r>
  <r>
    <x v="10"/>
    <x v="49"/>
    <x v="82"/>
    <x v="4"/>
    <x v="257"/>
    <x v="2"/>
    <x v="0"/>
    <n v="0.65262688531371027"/>
    <n v="1.9520098703735713"/>
    <x v="1"/>
    <x v="3"/>
    <x v="4"/>
    <x v="0"/>
  </r>
  <r>
    <x v="10"/>
    <x v="49"/>
    <x v="82"/>
    <x v="4"/>
    <x v="546"/>
    <x v="0"/>
    <x v="0"/>
    <n v="0.45110123624829884"/>
    <n v="0.7869822849118443"/>
    <x v="1"/>
    <x v="3"/>
    <x v="9"/>
    <x v="0"/>
  </r>
  <r>
    <x v="10"/>
    <x v="49"/>
    <x v="269"/>
    <x v="4"/>
    <x v="770"/>
    <x v="2"/>
    <x v="0"/>
    <n v="0.12786063162084432"/>
    <n v="0.30993969467347166"/>
    <x v="1"/>
    <x v="3"/>
    <x v="4"/>
    <x v="0"/>
  </r>
  <r>
    <x v="10"/>
    <x v="49"/>
    <x v="303"/>
    <x v="4"/>
    <x v="860"/>
    <x v="2"/>
    <x v="0"/>
    <n v="0.28638077796692957"/>
    <n v="0.48171477702934645"/>
    <x v="1"/>
    <x v="3"/>
    <x v="3"/>
    <x v="0"/>
  </r>
  <r>
    <x v="10"/>
    <x v="49"/>
    <x v="303"/>
    <x v="4"/>
    <x v="861"/>
    <x v="0"/>
    <x v="0"/>
    <n v="0.83179620308813706"/>
    <n v="0.94604428594817958"/>
    <x v="1"/>
    <x v="3"/>
    <x v="4"/>
    <x v="0"/>
  </r>
  <r>
    <x v="10"/>
    <x v="50"/>
    <x v="13"/>
    <x v="4"/>
    <x v="259"/>
    <x v="0"/>
    <x v="0"/>
    <n v="3.4910919978560275"/>
    <n v="2.5424087422079609"/>
    <x v="1"/>
    <x v="3"/>
    <x v="4"/>
    <x v="0"/>
  </r>
  <r>
    <x v="11"/>
    <x v="51"/>
    <x v="102"/>
    <x v="4"/>
    <x v="260"/>
    <x v="0"/>
    <x v="0"/>
    <n v="0.15643985593895801"/>
    <n v="0.16558887285937002"/>
    <x v="1"/>
    <x v="3"/>
    <x v="4"/>
    <x v="0"/>
  </r>
  <r>
    <x v="11"/>
    <x v="52"/>
    <x v="102"/>
    <x v="4"/>
    <x v="261"/>
    <x v="2"/>
    <x v="0"/>
    <n v="5.5748578241409916"/>
    <n v="11.545879668592663"/>
    <x v="1"/>
    <x v="3"/>
    <x v="3"/>
    <x v="0"/>
  </r>
  <r>
    <x v="11"/>
    <x v="52"/>
    <x v="102"/>
    <x v="4"/>
    <x v="263"/>
    <x v="0"/>
    <x v="0"/>
    <n v="3.937697939914651"/>
    <n v="4.0751224026563309"/>
    <x v="1"/>
    <x v="3"/>
    <x v="4"/>
    <x v="0"/>
  </r>
  <r>
    <x v="11"/>
    <x v="52"/>
    <x v="103"/>
    <x v="4"/>
    <x v="264"/>
    <x v="2"/>
    <x v="0"/>
    <n v="2.1261409604571031"/>
    <n v="4.6111863745057846"/>
    <x v="1"/>
    <x v="3"/>
    <x v="3"/>
    <x v="0"/>
  </r>
  <r>
    <x v="11"/>
    <x v="52"/>
    <x v="103"/>
    <x v="4"/>
    <x v="265"/>
    <x v="0"/>
    <x v="0"/>
    <n v="5.8990307411194429"/>
    <n v="6.060488374443886"/>
    <x v="1"/>
    <x v="3"/>
    <x v="4"/>
    <x v="0"/>
  </r>
  <r>
    <x v="12"/>
    <x v="53"/>
    <x v="104"/>
    <x v="4"/>
    <x v="266"/>
    <x v="0"/>
    <x v="0"/>
    <n v="5.2701172622341073"/>
    <n v="3.7076769211381122"/>
    <x v="1"/>
    <x v="3"/>
    <x v="4"/>
    <x v="0"/>
  </r>
  <r>
    <x v="12"/>
    <x v="54"/>
    <x v="105"/>
    <x v="4"/>
    <x v="267"/>
    <x v="2"/>
    <x v="0"/>
    <n v="0.23471057327408851"/>
    <n v="0.33243516898429587"/>
    <x v="1"/>
    <x v="3"/>
    <x v="3"/>
    <x v="0"/>
  </r>
  <r>
    <x v="12"/>
    <x v="55"/>
    <x v="13"/>
    <x v="4"/>
    <x v="268"/>
    <x v="2"/>
    <x v="0"/>
    <n v="0.80795198325305662"/>
    <n v="1.0934232677653182"/>
    <x v="1"/>
    <x v="3"/>
    <x v="3"/>
    <x v="0"/>
  </r>
  <r>
    <x v="12"/>
    <x v="56"/>
    <x v="106"/>
    <x v="4"/>
    <x v="269"/>
    <x v="0"/>
    <x v="0"/>
    <n v="5.738842185240121"/>
    <n v="4.0476858446452351"/>
    <x v="1"/>
    <x v="3"/>
    <x v="4"/>
    <x v="0"/>
  </r>
  <r>
    <x v="12"/>
    <x v="57"/>
    <x v="13"/>
    <x v="4"/>
    <x v="270"/>
    <x v="0"/>
    <x v="0"/>
    <n v="2.0040498851264053"/>
    <n v="1.7151141526645823"/>
    <x v="1"/>
    <x v="3"/>
    <x v="4"/>
    <x v="0"/>
  </r>
  <r>
    <x v="12"/>
    <x v="57"/>
    <x v="29"/>
    <x v="4"/>
    <x v="271"/>
    <x v="0"/>
    <x v="0"/>
    <n v="3.5779046180877652"/>
    <n v="3.9752194357542971"/>
    <x v="1"/>
    <x v="3"/>
    <x v="4"/>
    <x v="0"/>
  </r>
  <r>
    <x v="64"/>
    <x v="197"/>
    <x v="13"/>
    <x v="4"/>
    <x v="683"/>
    <x v="0"/>
    <x v="0"/>
    <n v="5.6616465046039822E-2"/>
    <n v="0.11338473364613862"/>
    <x v="1"/>
    <x v="3"/>
    <x v="4"/>
    <x v="0"/>
  </r>
  <r>
    <x v="64"/>
    <x v="197"/>
    <x v="82"/>
    <x v="4"/>
    <x v="684"/>
    <x v="0"/>
    <x v="0"/>
    <n v="1.7221192448488371E-2"/>
    <n v="3.4522862053375958E-2"/>
    <x v="1"/>
    <x v="3"/>
    <x v="4"/>
    <x v="0"/>
  </r>
  <r>
    <x v="14"/>
    <x v="241"/>
    <x v="178"/>
    <x v="2"/>
    <x v="862"/>
    <x v="1"/>
    <x v="0"/>
    <n v="2.4533491134559354E-2"/>
    <n v="5.504549320698604E-2"/>
    <x v="1"/>
    <x v="3"/>
    <x v="3"/>
    <x v="0"/>
  </r>
  <r>
    <x v="14"/>
    <x v="241"/>
    <x v="178"/>
    <x v="2"/>
    <x v="863"/>
    <x v="2"/>
    <x v="0"/>
    <n v="1.1576042397514724E-3"/>
    <n v="4.2363231203945972E-3"/>
    <x v="1"/>
    <x v="3"/>
    <x v="5"/>
    <x v="0"/>
  </r>
  <r>
    <x v="14"/>
    <x v="60"/>
    <x v="108"/>
    <x v="0"/>
    <x v="278"/>
    <x v="0"/>
    <x v="0"/>
    <n v="7.1363807786161942E-2"/>
    <n v="5.5380223632126642E-2"/>
    <x v="1"/>
    <x v="3"/>
    <x v="2"/>
    <x v="0"/>
  </r>
  <r>
    <x v="14"/>
    <x v="60"/>
    <x v="10"/>
    <x v="0"/>
    <x v="280"/>
    <x v="2"/>
    <x v="0"/>
    <n v="7.0689788231953557E-2"/>
    <n v="0.11382028339481397"/>
    <x v="1"/>
    <x v="3"/>
    <x v="3"/>
    <x v="0"/>
  </r>
  <r>
    <x v="14"/>
    <x v="60"/>
    <x v="10"/>
    <x v="0"/>
    <x v="281"/>
    <x v="0"/>
    <x v="0"/>
    <n v="0.96825571182893533"/>
    <n v="0.97353454066148526"/>
    <x v="1"/>
    <x v="3"/>
    <x v="2"/>
    <x v="0"/>
  </r>
  <r>
    <x v="14"/>
    <x v="60"/>
    <x v="10"/>
    <x v="0"/>
    <x v="282"/>
    <x v="0"/>
    <x v="0"/>
    <n v="3.7103445300000621"/>
    <n v="3.388294050318164"/>
    <x v="1"/>
    <x v="3"/>
    <x v="4"/>
    <x v="0"/>
  </r>
  <r>
    <x v="14"/>
    <x v="62"/>
    <x v="110"/>
    <x v="2"/>
    <x v="284"/>
    <x v="2"/>
    <x v="0"/>
    <n v="6.6892777145849056E-2"/>
    <n v="0.35673565226611936"/>
    <x v="1"/>
    <x v="3"/>
    <x v="5"/>
    <x v="0"/>
  </r>
  <r>
    <x v="14"/>
    <x v="177"/>
    <x v="92"/>
    <x v="2"/>
    <x v="572"/>
    <x v="2"/>
    <x v="0"/>
    <n v="0.39601012788007761"/>
    <n v="1.0306679443346229"/>
    <x v="1"/>
    <x v="3"/>
    <x v="3"/>
    <x v="0"/>
  </r>
  <r>
    <x v="14"/>
    <x v="63"/>
    <x v="27"/>
    <x v="2"/>
    <x v="600"/>
    <x v="1"/>
    <x v="0"/>
    <n v="0.45338477194211901"/>
    <n v="0.86412960848443121"/>
    <x v="1"/>
    <x v="3"/>
    <x v="12"/>
    <x v="0"/>
  </r>
  <r>
    <x v="14"/>
    <x v="63"/>
    <x v="27"/>
    <x v="2"/>
    <x v="285"/>
    <x v="1"/>
    <x v="0"/>
    <n v="11.327169098831984"/>
    <n v="23.09114986151577"/>
    <x v="1"/>
    <x v="3"/>
    <x v="3"/>
    <x v="0"/>
  </r>
  <r>
    <x v="14"/>
    <x v="63"/>
    <x v="27"/>
    <x v="2"/>
    <x v="286"/>
    <x v="1"/>
    <x v="1"/>
    <n v="0.25739209344889608"/>
    <n v="0.57734065645806976"/>
    <x v="1"/>
    <x v="3"/>
    <x v="3"/>
    <x v="1"/>
  </r>
  <r>
    <x v="14"/>
    <x v="63"/>
    <x v="27"/>
    <x v="2"/>
    <x v="287"/>
    <x v="2"/>
    <x v="0"/>
    <n v="0.10767662014778297"/>
    <n v="0.35455669091552044"/>
    <x v="1"/>
    <x v="3"/>
    <x v="5"/>
    <x v="0"/>
  </r>
  <r>
    <x v="14"/>
    <x v="63"/>
    <x v="27"/>
    <x v="2"/>
    <x v="823"/>
    <x v="2"/>
    <x v="0"/>
    <n v="0.44221314319941379"/>
    <n v="1.0278500226221308"/>
    <x v="1"/>
    <x v="3"/>
    <x v="3"/>
    <x v="0"/>
  </r>
  <r>
    <x v="14"/>
    <x v="188"/>
    <x v="77"/>
    <x v="1"/>
    <x v="601"/>
    <x v="1"/>
    <x v="0"/>
    <n v="0.10676056925287826"/>
    <n v="0.16729358566332084"/>
    <x v="1"/>
    <x v="3"/>
    <x v="3"/>
    <x v="0"/>
  </r>
  <r>
    <x v="14"/>
    <x v="65"/>
    <x v="111"/>
    <x v="2"/>
    <x v="813"/>
    <x v="1"/>
    <x v="0"/>
    <n v="5.6647132746752045E-2"/>
    <n v="0.12553233527065552"/>
    <x v="1"/>
    <x v="3"/>
    <x v="3"/>
    <x v="0"/>
  </r>
  <r>
    <x v="14"/>
    <x v="65"/>
    <x v="111"/>
    <x v="2"/>
    <x v="289"/>
    <x v="2"/>
    <x v="0"/>
    <n v="0.90348528223833391"/>
    <n v="2.1319330368020064"/>
    <x v="1"/>
    <x v="3"/>
    <x v="3"/>
    <x v="0"/>
  </r>
  <r>
    <x v="14"/>
    <x v="65"/>
    <x v="112"/>
    <x v="2"/>
    <x v="642"/>
    <x v="1"/>
    <x v="0"/>
    <n v="2.280852326518084"/>
    <n v="4.2002682861399725"/>
    <x v="1"/>
    <x v="3"/>
    <x v="3"/>
    <x v="0"/>
  </r>
  <r>
    <x v="14"/>
    <x v="65"/>
    <x v="112"/>
    <x v="2"/>
    <x v="290"/>
    <x v="2"/>
    <x v="0"/>
    <n v="2.4408665637549452"/>
    <n v="5.6161358286493668"/>
    <x v="1"/>
    <x v="3"/>
    <x v="3"/>
    <x v="0"/>
  </r>
  <r>
    <x v="14"/>
    <x v="66"/>
    <x v="27"/>
    <x v="2"/>
    <x v="710"/>
    <x v="1"/>
    <x v="0"/>
    <n v="1.8151446357961266E-2"/>
    <n v="3.7611014362624443E-2"/>
    <x v="1"/>
    <x v="3"/>
    <x v="3"/>
    <x v="0"/>
  </r>
  <r>
    <x v="14"/>
    <x v="67"/>
    <x v="113"/>
    <x v="2"/>
    <x v="293"/>
    <x v="1"/>
    <x v="0"/>
    <n v="0.11141564838355207"/>
    <n v="0.36463088885062112"/>
    <x v="1"/>
    <x v="3"/>
    <x v="3"/>
    <x v="0"/>
  </r>
  <r>
    <x v="14"/>
    <x v="69"/>
    <x v="10"/>
    <x v="0"/>
    <x v="295"/>
    <x v="0"/>
    <x v="0"/>
    <n v="8.9939037416337714E-2"/>
    <n v="8.3674971173602286E-2"/>
    <x v="1"/>
    <x v="3"/>
    <x v="4"/>
    <x v="0"/>
  </r>
  <r>
    <x v="14"/>
    <x v="69"/>
    <x v="115"/>
    <x v="0"/>
    <x v="297"/>
    <x v="0"/>
    <x v="0"/>
    <n v="0.80300055415936522"/>
    <n v="0.81379301085812539"/>
    <x v="1"/>
    <x v="3"/>
    <x v="2"/>
    <x v="0"/>
  </r>
  <r>
    <x v="14"/>
    <x v="70"/>
    <x v="89"/>
    <x v="2"/>
    <x v="298"/>
    <x v="1"/>
    <x v="0"/>
    <n v="0.11000135309276235"/>
    <n v="0.17315687906147489"/>
    <x v="1"/>
    <x v="3"/>
    <x v="3"/>
    <x v="0"/>
  </r>
  <r>
    <x v="14"/>
    <x v="70"/>
    <x v="89"/>
    <x v="2"/>
    <x v="643"/>
    <x v="2"/>
    <x v="0"/>
    <n v="1.0186187597822751E-2"/>
    <n v="2.4455536890237824E-2"/>
    <x v="1"/>
    <x v="3"/>
    <x v="3"/>
    <x v="0"/>
  </r>
  <r>
    <x v="14"/>
    <x v="71"/>
    <x v="27"/>
    <x v="2"/>
    <x v="301"/>
    <x v="1"/>
    <x v="0"/>
    <n v="7.1875130246978655E-2"/>
    <n v="0.17584940749998984"/>
    <x v="1"/>
    <x v="3"/>
    <x v="3"/>
    <x v="0"/>
  </r>
  <r>
    <x v="14"/>
    <x v="71"/>
    <x v="27"/>
    <x v="2"/>
    <x v="302"/>
    <x v="2"/>
    <x v="0"/>
    <n v="1.1897455301234219E-2"/>
    <n v="3.1928994264260921E-2"/>
    <x v="1"/>
    <x v="3"/>
    <x v="3"/>
    <x v="0"/>
  </r>
  <r>
    <x v="15"/>
    <x v="73"/>
    <x v="109"/>
    <x v="3"/>
    <x v="305"/>
    <x v="0"/>
    <x v="0"/>
    <n v="0.45364922814204989"/>
    <n v="0.52815118267461969"/>
    <x v="1"/>
    <x v="3"/>
    <x v="4"/>
    <x v="0"/>
  </r>
  <r>
    <x v="15"/>
    <x v="73"/>
    <x v="10"/>
    <x v="1"/>
    <x v="602"/>
    <x v="0"/>
    <x v="0"/>
    <n v="2.2211681940659513"/>
    <n v="1.8077007449388569"/>
    <x v="1"/>
    <x v="3"/>
    <x v="1"/>
    <x v="0"/>
  </r>
  <r>
    <x v="15"/>
    <x v="73"/>
    <x v="10"/>
    <x v="0"/>
    <x v="309"/>
    <x v="0"/>
    <x v="0"/>
    <n v="1.677159718525685"/>
    <n v="1.4047651023133685"/>
    <x v="1"/>
    <x v="3"/>
    <x v="4"/>
    <x v="0"/>
  </r>
  <r>
    <x v="15"/>
    <x v="73"/>
    <x v="118"/>
    <x v="0"/>
    <x v="311"/>
    <x v="0"/>
    <x v="0"/>
    <n v="3.1631494849185717"/>
    <n v="2.9593129591882503"/>
    <x v="1"/>
    <x v="3"/>
    <x v="0"/>
    <x v="0"/>
  </r>
  <r>
    <x v="15"/>
    <x v="73"/>
    <x v="118"/>
    <x v="0"/>
    <x v="573"/>
    <x v="0"/>
    <x v="0"/>
    <n v="3.4207585380723629"/>
    <n v="2.7478115956043263"/>
    <x v="1"/>
    <x v="3"/>
    <x v="1"/>
    <x v="0"/>
  </r>
  <r>
    <x v="15"/>
    <x v="73"/>
    <x v="25"/>
    <x v="0"/>
    <x v="312"/>
    <x v="0"/>
    <x v="0"/>
    <n v="0.25019503699428247"/>
    <n v="0.22836833250958793"/>
    <x v="1"/>
    <x v="3"/>
    <x v="0"/>
    <x v="0"/>
  </r>
  <r>
    <x v="15"/>
    <x v="73"/>
    <x v="25"/>
    <x v="1"/>
    <x v="312"/>
    <x v="0"/>
    <x v="0"/>
    <n v="16.651353753208021"/>
    <n v="15.418517117158201"/>
    <x v="1"/>
    <x v="3"/>
    <x v="0"/>
    <x v="0"/>
  </r>
  <r>
    <x v="15"/>
    <x v="73"/>
    <x v="25"/>
    <x v="0"/>
    <x v="574"/>
    <x v="0"/>
    <x v="0"/>
    <n v="1.2048792304826719"/>
    <n v="1.028267154603548"/>
    <x v="1"/>
    <x v="3"/>
    <x v="1"/>
    <x v="0"/>
  </r>
  <r>
    <x v="15"/>
    <x v="73"/>
    <x v="25"/>
    <x v="1"/>
    <x v="574"/>
    <x v="0"/>
    <x v="0"/>
    <n v="4.1074538010110091"/>
    <n v="3.2149240108830703"/>
    <x v="1"/>
    <x v="3"/>
    <x v="1"/>
    <x v="0"/>
  </r>
  <r>
    <x v="15"/>
    <x v="74"/>
    <x v="56"/>
    <x v="2"/>
    <x v="314"/>
    <x v="2"/>
    <x v="0"/>
    <n v="0.51019859494667896"/>
    <n v="0.85519746041668376"/>
    <x v="1"/>
    <x v="3"/>
    <x v="3"/>
    <x v="0"/>
  </r>
  <r>
    <x v="15"/>
    <x v="75"/>
    <x v="120"/>
    <x v="0"/>
    <x v="319"/>
    <x v="0"/>
    <x v="0"/>
    <n v="1.5019933703788106"/>
    <n v="1.2637067806542677"/>
    <x v="1"/>
    <x v="3"/>
    <x v="0"/>
    <x v="0"/>
  </r>
  <r>
    <x v="15"/>
    <x v="75"/>
    <x v="120"/>
    <x v="0"/>
    <x v="320"/>
    <x v="0"/>
    <x v="0"/>
    <n v="23.223292114340204"/>
    <n v="18.955807595645531"/>
    <x v="1"/>
    <x v="3"/>
    <x v="1"/>
    <x v="0"/>
  </r>
  <r>
    <x v="15"/>
    <x v="77"/>
    <x v="117"/>
    <x v="2"/>
    <x v="324"/>
    <x v="2"/>
    <x v="0"/>
    <n v="0.88794769925370254"/>
    <n v="1.4172846190323141"/>
    <x v="1"/>
    <x v="3"/>
    <x v="3"/>
    <x v="0"/>
  </r>
  <r>
    <x v="15"/>
    <x v="77"/>
    <x v="122"/>
    <x v="1"/>
    <x v="603"/>
    <x v="1"/>
    <x v="0"/>
    <n v="7.0688721958454082"/>
    <n v="8.9594665863750116"/>
    <x v="1"/>
    <x v="3"/>
    <x v="15"/>
    <x v="0"/>
  </r>
  <r>
    <x v="15"/>
    <x v="77"/>
    <x v="124"/>
    <x v="1"/>
    <x v="644"/>
    <x v="1"/>
    <x v="0"/>
    <n v="5.5460566380796443"/>
    <n v="7.0647613322954284"/>
    <x v="1"/>
    <x v="3"/>
    <x v="15"/>
    <x v="0"/>
  </r>
  <r>
    <x v="15"/>
    <x v="77"/>
    <x v="122"/>
    <x v="1"/>
    <x v="325"/>
    <x v="2"/>
    <x v="0"/>
    <n v="14.807548264348288"/>
    <n v="24.916495475215346"/>
    <x v="1"/>
    <x v="3"/>
    <x v="3"/>
    <x v="0"/>
  </r>
  <r>
    <x v="15"/>
    <x v="77"/>
    <x v="122"/>
    <x v="1"/>
    <x v="325"/>
    <x v="2"/>
    <x v="0"/>
    <n v="2.4369769988120997"/>
    <n v="3.6805448009584412"/>
    <x v="1"/>
    <x v="3"/>
    <x v="3"/>
    <x v="0"/>
  </r>
  <r>
    <x v="15"/>
    <x v="77"/>
    <x v="123"/>
    <x v="1"/>
    <x v="326"/>
    <x v="2"/>
    <x v="0"/>
    <n v="13.62553604096586"/>
    <n v="23.446230768232954"/>
    <x v="1"/>
    <x v="3"/>
    <x v="3"/>
    <x v="0"/>
  </r>
  <r>
    <x v="15"/>
    <x v="77"/>
    <x v="124"/>
    <x v="1"/>
    <x v="327"/>
    <x v="2"/>
    <x v="0"/>
    <n v="7.0761860714201221"/>
    <n v="12.401729716200997"/>
    <x v="1"/>
    <x v="3"/>
    <x v="3"/>
    <x v="0"/>
  </r>
  <r>
    <x v="15"/>
    <x v="77"/>
    <x v="10"/>
    <x v="2"/>
    <x v="331"/>
    <x v="1"/>
    <x v="0"/>
    <n v="0.22720551162990688"/>
    <n v="0.42005844030436107"/>
    <x v="1"/>
    <x v="3"/>
    <x v="3"/>
    <x v="0"/>
  </r>
  <r>
    <x v="15"/>
    <x v="77"/>
    <x v="10"/>
    <x v="2"/>
    <x v="332"/>
    <x v="1"/>
    <x v="0"/>
    <n v="5.0787505846848227"/>
    <n v="6.6121565823435171"/>
    <x v="1"/>
    <x v="3"/>
    <x v="2"/>
    <x v="0"/>
  </r>
  <r>
    <x v="15"/>
    <x v="77"/>
    <x v="10"/>
    <x v="2"/>
    <x v="333"/>
    <x v="2"/>
    <x v="0"/>
    <n v="1.6924065786140754"/>
    <n v="2.826833669399174"/>
    <x v="1"/>
    <x v="3"/>
    <x v="3"/>
    <x v="0"/>
  </r>
  <r>
    <x v="15"/>
    <x v="77"/>
    <x v="26"/>
    <x v="1"/>
    <x v="334"/>
    <x v="2"/>
    <x v="0"/>
    <n v="1.7834066397123842"/>
    <n v="3.0682407428576397"/>
    <x v="1"/>
    <x v="3"/>
    <x v="3"/>
    <x v="0"/>
  </r>
  <r>
    <x v="15"/>
    <x v="77"/>
    <x v="26"/>
    <x v="2"/>
    <x v="334"/>
    <x v="2"/>
    <x v="0"/>
    <n v="3.929148857758598E-3"/>
    <n v="7.6348725169709713E-3"/>
    <x v="1"/>
    <x v="3"/>
    <x v="3"/>
    <x v="0"/>
  </r>
  <r>
    <x v="15"/>
    <x v="198"/>
    <x v="233"/>
    <x v="0"/>
    <x v="687"/>
    <x v="2"/>
    <x v="0"/>
    <n v="1.1322736919681127"/>
    <n v="1.5758156774352809"/>
    <x v="1"/>
    <x v="3"/>
    <x v="3"/>
    <x v="0"/>
  </r>
  <r>
    <x v="16"/>
    <x v="78"/>
    <x v="126"/>
    <x v="0"/>
    <x v="336"/>
    <x v="0"/>
    <x v="0"/>
    <n v="3.52754726049141"/>
    <n v="3.2076368998054048"/>
    <x v="1"/>
    <x v="3"/>
    <x v="4"/>
    <x v="0"/>
  </r>
  <r>
    <x v="16"/>
    <x v="80"/>
    <x v="127"/>
    <x v="0"/>
    <x v="646"/>
    <x v="0"/>
    <x v="0"/>
    <n v="1.0856574126097216"/>
    <n v="1.109900520270231"/>
    <x v="1"/>
    <x v="3"/>
    <x v="0"/>
    <x v="0"/>
  </r>
  <r>
    <x v="16"/>
    <x v="80"/>
    <x v="127"/>
    <x v="0"/>
    <x v="340"/>
    <x v="0"/>
    <x v="0"/>
    <n v="0.75661463458514466"/>
    <n v="0.84215305271978957"/>
    <x v="1"/>
    <x v="3"/>
    <x v="2"/>
    <x v="0"/>
  </r>
  <r>
    <x v="16"/>
    <x v="80"/>
    <x v="128"/>
    <x v="0"/>
    <x v="341"/>
    <x v="1"/>
    <x v="0"/>
    <n v="0.1740135004646291"/>
    <n v="0.16168689120819665"/>
    <x v="1"/>
    <x v="3"/>
    <x v="3"/>
    <x v="0"/>
  </r>
  <r>
    <x v="16"/>
    <x v="80"/>
    <x v="128"/>
    <x v="0"/>
    <x v="342"/>
    <x v="2"/>
    <x v="0"/>
    <n v="0.57488256565813667"/>
    <n v="0.8013727615234163"/>
    <x v="1"/>
    <x v="3"/>
    <x v="3"/>
    <x v="0"/>
  </r>
  <r>
    <x v="16"/>
    <x v="80"/>
    <x v="128"/>
    <x v="0"/>
    <x v="343"/>
    <x v="0"/>
    <x v="0"/>
    <n v="1.6526364311259929"/>
    <n v="1.7867179859809124"/>
    <x v="1"/>
    <x v="3"/>
    <x v="2"/>
    <x v="0"/>
  </r>
  <r>
    <x v="16"/>
    <x v="80"/>
    <x v="128"/>
    <x v="0"/>
    <x v="344"/>
    <x v="0"/>
    <x v="0"/>
    <n v="20.958168157623771"/>
    <n v="17.409567911095134"/>
    <x v="1"/>
    <x v="3"/>
    <x v="4"/>
    <x v="0"/>
  </r>
  <r>
    <x v="16"/>
    <x v="80"/>
    <x v="129"/>
    <x v="3"/>
    <x v="346"/>
    <x v="0"/>
    <x v="0"/>
    <n v="1.1629999809251399"/>
    <n v="1.4083353136150158"/>
    <x v="1"/>
    <x v="3"/>
    <x v="2"/>
    <x v="0"/>
  </r>
  <r>
    <x v="16"/>
    <x v="80"/>
    <x v="129"/>
    <x v="3"/>
    <x v="347"/>
    <x v="0"/>
    <x v="0"/>
    <n v="2.5185904595856479"/>
    <n v="2.5146330467651867"/>
    <x v="1"/>
    <x v="3"/>
    <x v="4"/>
    <x v="0"/>
  </r>
  <r>
    <x v="16"/>
    <x v="80"/>
    <x v="107"/>
    <x v="0"/>
    <x v="348"/>
    <x v="2"/>
    <x v="0"/>
    <n v="1.1207668035015903"/>
    <n v="1.4973276244862181"/>
    <x v="1"/>
    <x v="3"/>
    <x v="3"/>
    <x v="0"/>
  </r>
  <r>
    <x v="17"/>
    <x v="82"/>
    <x v="27"/>
    <x v="0"/>
    <x v="351"/>
    <x v="1"/>
    <x v="0"/>
    <n v="27.506924231713526"/>
    <n v="24.348071689551052"/>
    <x v="1"/>
    <x v="3"/>
    <x v="3"/>
    <x v="0"/>
  </r>
  <r>
    <x v="17"/>
    <x v="83"/>
    <x v="131"/>
    <x v="2"/>
    <x v="352"/>
    <x v="2"/>
    <x v="0"/>
    <n v="0.1156429932763548"/>
    <n v="0.37161083842007903"/>
    <x v="1"/>
    <x v="3"/>
    <x v="5"/>
    <x v="0"/>
  </r>
  <r>
    <x v="17"/>
    <x v="84"/>
    <x v="27"/>
    <x v="0"/>
    <x v="353"/>
    <x v="1"/>
    <x v="0"/>
    <n v="0.32692922275978648"/>
    <n v="0.3393818091105914"/>
    <x v="1"/>
    <x v="3"/>
    <x v="3"/>
    <x v="0"/>
  </r>
  <r>
    <x v="17"/>
    <x v="172"/>
    <x v="27"/>
    <x v="0"/>
    <x v="549"/>
    <x v="1"/>
    <x v="0"/>
    <n v="0.95116235346129896"/>
    <n v="0.64641112093262676"/>
    <x v="1"/>
    <x v="3"/>
    <x v="3"/>
    <x v="0"/>
  </r>
  <r>
    <x v="17"/>
    <x v="85"/>
    <x v="6"/>
    <x v="2"/>
    <x v="354"/>
    <x v="1"/>
    <x v="0"/>
    <n v="2.4963019838713238"/>
    <n v="3.1887902303125419"/>
    <x v="1"/>
    <x v="3"/>
    <x v="3"/>
    <x v="0"/>
  </r>
  <r>
    <x v="18"/>
    <x v="86"/>
    <x v="27"/>
    <x v="0"/>
    <x v="355"/>
    <x v="2"/>
    <x v="0"/>
    <n v="1.5818024216490999E-2"/>
    <n v="1.5439122903876319E-2"/>
    <x v="1"/>
    <x v="3"/>
    <x v="3"/>
    <x v="0"/>
  </r>
  <r>
    <x v="18"/>
    <x v="86"/>
    <x v="27"/>
    <x v="0"/>
    <x v="356"/>
    <x v="0"/>
    <x v="0"/>
    <n v="1.9487652165404312"/>
    <n v="1.6748339966395021"/>
    <x v="1"/>
    <x v="3"/>
    <x v="4"/>
    <x v="0"/>
  </r>
  <r>
    <x v="18"/>
    <x v="87"/>
    <x v="109"/>
    <x v="3"/>
    <x v="357"/>
    <x v="0"/>
    <x v="0"/>
    <n v="3.0505445537992864"/>
    <n v="3.3713253809863586"/>
    <x v="1"/>
    <x v="3"/>
    <x v="2"/>
    <x v="0"/>
  </r>
  <r>
    <x v="18"/>
    <x v="87"/>
    <x v="109"/>
    <x v="0"/>
    <x v="358"/>
    <x v="0"/>
    <x v="0"/>
    <n v="1.4202816573095878"/>
    <n v="1.5040040796033747"/>
    <x v="1"/>
    <x v="3"/>
    <x v="4"/>
    <x v="0"/>
  </r>
  <r>
    <x v="18"/>
    <x v="89"/>
    <x v="270"/>
    <x v="0"/>
    <x v="772"/>
    <x v="0"/>
    <x v="0"/>
    <n v="2.2398537386372954E-2"/>
    <n v="2.3289195928367073E-2"/>
    <x v="1"/>
    <x v="3"/>
    <x v="2"/>
    <x v="0"/>
  </r>
  <r>
    <x v="18"/>
    <x v="89"/>
    <x v="270"/>
    <x v="0"/>
    <x v="773"/>
    <x v="0"/>
    <x v="0"/>
    <n v="0.47297597820623244"/>
    <n v="0.34964460101409245"/>
    <x v="1"/>
    <x v="3"/>
    <x v="4"/>
    <x v="0"/>
  </r>
  <r>
    <x v="18"/>
    <x v="89"/>
    <x v="107"/>
    <x v="0"/>
    <x v="362"/>
    <x v="2"/>
    <x v="0"/>
    <n v="0.51205516757245706"/>
    <n v="0.62585294541070091"/>
    <x v="1"/>
    <x v="3"/>
    <x v="3"/>
    <x v="0"/>
  </r>
  <r>
    <x v="18"/>
    <x v="89"/>
    <x v="107"/>
    <x v="0"/>
    <x v="363"/>
    <x v="0"/>
    <x v="0"/>
    <n v="5.10439695803273"/>
    <n v="4.7075659456783034"/>
    <x v="1"/>
    <x v="3"/>
    <x v="2"/>
    <x v="0"/>
  </r>
  <r>
    <x v="18"/>
    <x v="89"/>
    <x v="107"/>
    <x v="0"/>
    <x v="365"/>
    <x v="0"/>
    <x v="0"/>
    <n v="12.173758209532586"/>
    <n v="9.9681378754029435"/>
    <x v="1"/>
    <x v="3"/>
    <x v="4"/>
    <x v="0"/>
  </r>
  <r>
    <x v="19"/>
    <x v="90"/>
    <x v="277"/>
    <x v="0"/>
    <x v="798"/>
    <x v="0"/>
    <x v="0"/>
    <n v="3.6121595622070446"/>
    <n v="3.6318405316817772"/>
    <x v="1"/>
    <x v="3"/>
    <x v="2"/>
    <x v="0"/>
  </r>
  <r>
    <x v="19"/>
    <x v="90"/>
    <x v="254"/>
    <x v="0"/>
    <x v="734"/>
    <x v="1"/>
    <x v="0"/>
    <n v="0.31957192525871514"/>
    <n v="0.32556820229171601"/>
    <x v="1"/>
    <x v="3"/>
    <x v="3"/>
    <x v="0"/>
  </r>
  <r>
    <x v="19"/>
    <x v="90"/>
    <x v="254"/>
    <x v="0"/>
    <x v="734"/>
    <x v="1"/>
    <x v="0"/>
    <n v="0.45407412968091643"/>
    <n v="0.4995737167492672"/>
    <x v="1"/>
    <x v="3"/>
    <x v="3"/>
    <x v="0"/>
  </r>
  <r>
    <x v="19"/>
    <x v="90"/>
    <x v="254"/>
    <x v="0"/>
    <x v="734"/>
    <x v="1"/>
    <x v="0"/>
    <n v="0.75458001003058683"/>
    <n v="0.85744615591314688"/>
    <x v="1"/>
    <x v="3"/>
    <x v="3"/>
    <x v="0"/>
  </r>
  <r>
    <x v="19"/>
    <x v="90"/>
    <x v="254"/>
    <x v="0"/>
    <x v="734"/>
    <x v="1"/>
    <x v="0"/>
    <n v="6.8212792311959272E-2"/>
    <n v="8.3762815868839408E-2"/>
    <x v="1"/>
    <x v="3"/>
    <x v="3"/>
    <x v="0"/>
  </r>
  <r>
    <x v="19"/>
    <x v="90"/>
    <x v="109"/>
    <x v="3"/>
    <x v="366"/>
    <x v="0"/>
    <x v="0"/>
    <n v="1.3366220906912001"/>
    <n v="1.5353273082566161"/>
    <x v="1"/>
    <x v="3"/>
    <x v="2"/>
    <x v="0"/>
  </r>
  <r>
    <x v="19"/>
    <x v="90"/>
    <x v="178"/>
    <x v="0"/>
    <x v="864"/>
    <x v="1"/>
    <x v="0"/>
    <n v="0.58625873605925649"/>
    <n v="0.7278485528723011"/>
    <x v="1"/>
    <x v="3"/>
    <x v="3"/>
    <x v="0"/>
  </r>
  <r>
    <x v="19"/>
    <x v="90"/>
    <x v="178"/>
    <x v="1"/>
    <x v="865"/>
    <x v="2"/>
    <x v="0"/>
    <n v="0.32147307225688992"/>
    <n v="0.40074787948322349"/>
    <x v="1"/>
    <x v="3"/>
    <x v="3"/>
    <x v="0"/>
  </r>
  <r>
    <x v="19"/>
    <x v="90"/>
    <x v="6"/>
    <x v="2"/>
    <x v="774"/>
    <x v="1"/>
    <x v="0"/>
    <n v="0.39668488796968993"/>
    <n v="0.51088832820447572"/>
    <x v="1"/>
    <x v="3"/>
    <x v="3"/>
    <x v="0"/>
  </r>
  <r>
    <x v="19"/>
    <x v="90"/>
    <x v="6"/>
    <x v="2"/>
    <x v="838"/>
    <x v="2"/>
    <x v="0"/>
    <n v="0.22678934817925456"/>
    <n v="0.33179887515843015"/>
    <x v="1"/>
    <x v="3"/>
    <x v="3"/>
    <x v="0"/>
  </r>
  <r>
    <x v="19"/>
    <x v="90"/>
    <x v="255"/>
    <x v="0"/>
    <x v="735"/>
    <x v="0"/>
    <x v="0"/>
    <n v="4.6314713122871929"/>
    <n v="3.9504758547910757"/>
    <x v="1"/>
    <x v="3"/>
    <x v="4"/>
    <x v="0"/>
  </r>
  <r>
    <x v="19"/>
    <x v="90"/>
    <x v="278"/>
    <x v="2"/>
    <x v="799"/>
    <x v="2"/>
    <x v="0"/>
    <n v="0.60449764813511686"/>
    <n v="0.85191153283604137"/>
    <x v="1"/>
    <x v="3"/>
    <x v="3"/>
    <x v="0"/>
  </r>
  <r>
    <x v="19"/>
    <x v="90"/>
    <x v="27"/>
    <x v="0"/>
    <x v="367"/>
    <x v="1"/>
    <x v="0"/>
    <n v="0.47806809128683214"/>
    <n v="0.59983179505688222"/>
    <x v="1"/>
    <x v="3"/>
    <x v="3"/>
    <x v="0"/>
  </r>
  <r>
    <x v="19"/>
    <x v="90"/>
    <x v="27"/>
    <x v="2"/>
    <x v="839"/>
    <x v="2"/>
    <x v="0"/>
    <n v="0.80225858365914926"/>
    <n v="1.2404174828497738"/>
    <x v="1"/>
    <x v="3"/>
    <x v="3"/>
    <x v="0"/>
  </r>
  <r>
    <x v="19"/>
    <x v="90"/>
    <x v="132"/>
    <x v="0"/>
    <x v="368"/>
    <x v="0"/>
    <x v="0"/>
    <n v="7.4181970191866498"/>
    <n v="6.4074366753654193"/>
    <x v="1"/>
    <x v="3"/>
    <x v="2"/>
    <x v="0"/>
  </r>
  <r>
    <x v="19"/>
    <x v="90"/>
    <x v="132"/>
    <x v="0"/>
    <x v="369"/>
    <x v="0"/>
    <x v="0"/>
    <n v="19.07296719544679"/>
    <n v="16.814780710679525"/>
    <x v="1"/>
    <x v="3"/>
    <x v="4"/>
    <x v="0"/>
  </r>
  <r>
    <x v="19"/>
    <x v="90"/>
    <x v="304"/>
    <x v="0"/>
    <x v="866"/>
    <x v="0"/>
    <x v="0"/>
    <n v="2.2148011213688888E-2"/>
    <n v="2.0621759426939706E-2"/>
    <x v="1"/>
    <x v="3"/>
    <x v="2"/>
    <x v="0"/>
  </r>
  <r>
    <x v="19"/>
    <x v="90"/>
    <x v="304"/>
    <x v="0"/>
    <x v="867"/>
    <x v="0"/>
    <x v="0"/>
    <n v="0.28101368058814291"/>
    <n v="0.23575601415434971"/>
    <x v="1"/>
    <x v="3"/>
    <x v="4"/>
    <x v="0"/>
  </r>
  <r>
    <x v="19"/>
    <x v="91"/>
    <x v="10"/>
    <x v="0"/>
    <x v="824"/>
    <x v="2"/>
    <x v="0"/>
    <n v="0.32166593698600532"/>
    <n v="0.44928966285268956"/>
    <x v="1"/>
    <x v="3"/>
    <x v="3"/>
    <x v="0"/>
  </r>
  <r>
    <x v="19"/>
    <x v="91"/>
    <x v="10"/>
    <x v="0"/>
    <x v="371"/>
    <x v="0"/>
    <x v="0"/>
    <n v="29.670367426923651"/>
    <n v="20.950850907765687"/>
    <x v="1"/>
    <x v="3"/>
    <x v="4"/>
    <x v="0"/>
  </r>
  <r>
    <x v="56"/>
    <x v="173"/>
    <x v="208"/>
    <x v="2"/>
    <x v="550"/>
    <x v="2"/>
    <x v="0"/>
    <n v="0.53830115057564631"/>
    <n v="1.3359987891440115"/>
    <x v="1"/>
    <x v="3"/>
    <x v="16"/>
    <x v="0"/>
  </r>
  <r>
    <x v="21"/>
    <x v="230"/>
    <x v="178"/>
    <x v="0"/>
    <x v="803"/>
    <x v="1"/>
    <x v="0"/>
    <n v="0.43646799801621422"/>
    <n v="0.4857329482734109"/>
    <x v="1"/>
    <x v="3"/>
    <x v="3"/>
    <x v="0"/>
  </r>
  <r>
    <x v="21"/>
    <x v="93"/>
    <x v="135"/>
    <x v="2"/>
    <x v="376"/>
    <x v="1"/>
    <x v="0"/>
    <n v="0.10812747262346613"/>
    <n v="0.20888985816678504"/>
    <x v="1"/>
    <x v="3"/>
    <x v="3"/>
    <x v="0"/>
  </r>
  <r>
    <x v="21"/>
    <x v="93"/>
    <x v="135"/>
    <x v="2"/>
    <x v="377"/>
    <x v="2"/>
    <x v="0"/>
    <n v="9.940182090085728E-2"/>
    <n v="0.22962580194793081"/>
    <x v="1"/>
    <x v="3"/>
    <x v="3"/>
    <x v="0"/>
  </r>
  <r>
    <x v="21"/>
    <x v="93"/>
    <x v="225"/>
    <x v="2"/>
    <x v="604"/>
    <x v="1"/>
    <x v="0"/>
    <n v="5.4921656807744509E-3"/>
    <n v="1.09123518606444E-2"/>
    <x v="1"/>
    <x v="3"/>
    <x v="5"/>
    <x v="0"/>
  </r>
  <r>
    <x v="21"/>
    <x v="93"/>
    <x v="136"/>
    <x v="2"/>
    <x v="378"/>
    <x v="1"/>
    <x v="0"/>
    <n v="1.4189925301072308"/>
    <n v="2.5408848716307402"/>
    <x v="1"/>
    <x v="3"/>
    <x v="3"/>
    <x v="0"/>
  </r>
  <r>
    <x v="21"/>
    <x v="94"/>
    <x v="4"/>
    <x v="2"/>
    <x v="381"/>
    <x v="2"/>
    <x v="0"/>
    <n v="0.19818833555622298"/>
    <n v="0.33890027973843712"/>
    <x v="1"/>
    <x v="3"/>
    <x v="13"/>
    <x v="0"/>
  </r>
  <r>
    <x v="22"/>
    <x v="178"/>
    <x v="27"/>
    <x v="2"/>
    <x v="575"/>
    <x v="1"/>
    <x v="0"/>
    <n v="0.83359797765811505"/>
    <n v="1.56072410055128"/>
    <x v="1"/>
    <x v="3"/>
    <x v="3"/>
    <x v="0"/>
  </r>
  <r>
    <x v="22"/>
    <x v="178"/>
    <x v="27"/>
    <x v="2"/>
    <x v="840"/>
    <x v="2"/>
    <x v="2"/>
    <n v="1.4509238678780292"/>
    <n v="1.6938081946136705"/>
    <x v="1"/>
    <x v="3"/>
    <x v="5"/>
    <x v="1"/>
  </r>
  <r>
    <x v="22"/>
    <x v="178"/>
    <x v="27"/>
    <x v="2"/>
    <x v="605"/>
    <x v="2"/>
    <x v="0"/>
    <n v="1.9021829005093849E-2"/>
    <n v="3.3029266255416204E-2"/>
    <x v="1"/>
    <x v="3"/>
    <x v="5"/>
    <x v="0"/>
  </r>
  <r>
    <x v="72"/>
    <x v="214"/>
    <x v="256"/>
    <x v="1"/>
    <x v="738"/>
    <x v="2"/>
    <x v="0"/>
    <n v="1.314137849864532"/>
    <n v="2.2112609548209412"/>
    <x v="1"/>
    <x v="3"/>
    <x v="3"/>
    <x v="0"/>
  </r>
  <r>
    <x v="72"/>
    <x v="214"/>
    <x v="256"/>
    <x v="1"/>
    <x v="738"/>
    <x v="2"/>
    <x v="0"/>
    <n v="2.3256160924587252"/>
    <n v="3.9678004276042924"/>
    <x v="1"/>
    <x v="3"/>
    <x v="3"/>
    <x v="0"/>
  </r>
  <r>
    <x v="59"/>
    <x v="179"/>
    <x v="259"/>
    <x v="2"/>
    <x v="744"/>
    <x v="2"/>
    <x v="0"/>
    <n v="4.8165155578647149E-3"/>
    <n v="1.0316712346000611E-2"/>
    <x v="1"/>
    <x v="3"/>
    <x v="12"/>
    <x v="0"/>
  </r>
  <r>
    <x v="59"/>
    <x v="179"/>
    <x v="167"/>
    <x v="2"/>
    <x v="576"/>
    <x v="2"/>
    <x v="0"/>
    <n v="7.878214853476681E-2"/>
    <n v="0.45627572095185459"/>
    <x v="1"/>
    <x v="3"/>
    <x v="15"/>
    <x v="0"/>
  </r>
  <r>
    <x v="24"/>
    <x v="97"/>
    <x v="138"/>
    <x v="2"/>
    <x v="384"/>
    <x v="2"/>
    <x v="0"/>
    <n v="0.19033252333508358"/>
    <n v="0.34861801137292664"/>
    <x v="1"/>
    <x v="3"/>
    <x v="3"/>
    <x v="0"/>
  </r>
  <r>
    <x v="73"/>
    <x v="216"/>
    <x v="260"/>
    <x v="2"/>
    <x v="747"/>
    <x v="2"/>
    <x v="0"/>
    <n v="6.5974080733210429E-4"/>
    <n v="2.5082579491656739E-3"/>
    <x v="1"/>
    <x v="3"/>
    <x v="15"/>
    <x v="0"/>
  </r>
  <r>
    <x v="25"/>
    <x v="98"/>
    <x v="139"/>
    <x v="2"/>
    <x v="385"/>
    <x v="2"/>
    <x v="0"/>
    <n v="2.8482249613977072E-2"/>
    <n v="9.7435433303227209E-2"/>
    <x v="1"/>
    <x v="3"/>
    <x v="5"/>
    <x v="0"/>
  </r>
  <r>
    <x v="25"/>
    <x v="98"/>
    <x v="139"/>
    <x v="2"/>
    <x v="386"/>
    <x v="2"/>
    <x v="0"/>
    <n v="9.8745222678344895"/>
    <n v="21.947348369903935"/>
    <x v="1"/>
    <x v="3"/>
    <x v="3"/>
    <x v="0"/>
  </r>
  <r>
    <x v="65"/>
    <x v="199"/>
    <x v="237"/>
    <x v="2"/>
    <x v="688"/>
    <x v="2"/>
    <x v="0"/>
    <n v="3.2926589357691237E-2"/>
    <n v="0.10115750152432076"/>
    <x v="1"/>
    <x v="3"/>
    <x v="2"/>
    <x v="0"/>
  </r>
  <r>
    <x v="65"/>
    <x v="199"/>
    <x v="238"/>
    <x v="2"/>
    <x v="689"/>
    <x v="2"/>
    <x v="0"/>
    <n v="1.6143460511316932E-2"/>
    <n v="5.0635762557789628E-2"/>
    <x v="1"/>
    <x v="3"/>
    <x v="2"/>
    <x v="0"/>
  </r>
  <r>
    <x v="26"/>
    <x v="99"/>
    <x v="7"/>
    <x v="2"/>
    <x v="387"/>
    <x v="2"/>
    <x v="0"/>
    <n v="5.8269063743572971E-4"/>
    <n v="2.4333742081260653E-3"/>
    <x v="1"/>
    <x v="3"/>
    <x v="5"/>
    <x v="0"/>
  </r>
  <r>
    <x v="26"/>
    <x v="100"/>
    <x v="140"/>
    <x v="2"/>
    <x v="388"/>
    <x v="2"/>
    <x v="0"/>
    <n v="0.10947833643947827"/>
    <n v="0.2852309854971915"/>
    <x v="1"/>
    <x v="3"/>
    <x v="5"/>
    <x v="0"/>
  </r>
  <r>
    <x v="27"/>
    <x v="101"/>
    <x v="141"/>
    <x v="2"/>
    <x v="389"/>
    <x v="2"/>
    <x v="0"/>
    <n v="2.903227146640091"/>
    <n v="11.952065095084642"/>
    <x v="1"/>
    <x v="3"/>
    <x v="14"/>
    <x v="0"/>
  </r>
  <r>
    <x v="27"/>
    <x v="180"/>
    <x v="216"/>
    <x v="2"/>
    <x v="577"/>
    <x v="2"/>
    <x v="0"/>
    <n v="2.8795645009140075E-4"/>
    <n v="1.36879371902012E-3"/>
    <x v="1"/>
    <x v="3"/>
    <x v="5"/>
    <x v="0"/>
  </r>
  <r>
    <x v="28"/>
    <x v="103"/>
    <x v="142"/>
    <x v="2"/>
    <x v="391"/>
    <x v="2"/>
    <x v="0"/>
    <n v="1.7992820311234562E-2"/>
    <n v="4.1995784944595341E-2"/>
    <x v="1"/>
    <x v="3"/>
    <x v="3"/>
    <x v="0"/>
  </r>
  <r>
    <x v="28"/>
    <x v="103"/>
    <x v="143"/>
    <x v="2"/>
    <x v="393"/>
    <x v="2"/>
    <x v="0"/>
    <n v="5.1088490771858529E-2"/>
    <n v="0.10785902992818554"/>
    <x v="1"/>
    <x v="3"/>
    <x v="3"/>
    <x v="0"/>
  </r>
  <r>
    <x v="28"/>
    <x v="103"/>
    <x v="144"/>
    <x v="2"/>
    <x v="394"/>
    <x v="2"/>
    <x v="0"/>
    <n v="1.2644508120217078E-2"/>
    <n v="2.9603106438337554E-2"/>
    <x v="1"/>
    <x v="3"/>
    <x v="3"/>
    <x v="0"/>
  </r>
  <r>
    <x v="28"/>
    <x v="104"/>
    <x v="111"/>
    <x v="0"/>
    <x v="815"/>
    <x v="1"/>
    <x v="0"/>
    <n v="3.0156872732679852E-2"/>
    <n v="6.7837489142746857E-2"/>
    <x v="1"/>
    <x v="3"/>
    <x v="3"/>
    <x v="0"/>
  </r>
  <r>
    <x v="28"/>
    <x v="104"/>
    <x v="111"/>
    <x v="1"/>
    <x v="395"/>
    <x v="2"/>
    <x v="0"/>
    <n v="0.82835439824035184"/>
    <n v="1.7438016768260709"/>
    <x v="1"/>
    <x v="3"/>
    <x v="3"/>
    <x v="0"/>
  </r>
  <r>
    <x v="28"/>
    <x v="104"/>
    <x v="145"/>
    <x v="0"/>
    <x v="841"/>
    <x v="1"/>
    <x v="0"/>
    <n v="9.1506735123209004E-2"/>
    <n v="0.12830278824329755"/>
    <x v="1"/>
    <x v="3"/>
    <x v="3"/>
    <x v="0"/>
  </r>
  <r>
    <x v="28"/>
    <x v="104"/>
    <x v="145"/>
    <x v="1"/>
    <x v="396"/>
    <x v="2"/>
    <x v="0"/>
    <n v="1.2746117178387641"/>
    <n v="2.5425981788355245"/>
    <x v="1"/>
    <x v="3"/>
    <x v="3"/>
    <x v="0"/>
  </r>
  <r>
    <x v="28"/>
    <x v="105"/>
    <x v="146"/>
    <x v="2"/>
    <x v="398"/>
    <x v="2"/>
    <x v="0"/>
    <n v="1.1760712817464158"/>
    <n v="2.3347320694832279"/>
    <x v="1"/>
    <x v="3"/>
    <x v="3"/>
    <x v="0"/>
  </r>
  <r>
    <x v="29"/>
    <x v="106"/>
    <x v="147"/>
    <x v="2"/>
    <x v="399"/>
    <x v="2"/>
    <x v="0"/>
    <n v="2.107025952062086E-2"/>
    <n v="7.8109642003088023E-2"/>
    <x v="1"/>
    <x v="3"/>
    <x v="5"/>
    <x v="0"/>
  </r>
  <r>
    <x v="29"/>
    <x v="107"/>
    <x v="148"/>
    <x v="2"/>
    <x v="400"/>
    <x v="1"/>
    <x v="0"/>
    <n v="3.8025459204280732"/>
    <n v="5.6746386850596586"/>
    <x v="1"/>
    <x v="3"/>
    <x v="3"/>
    <x v="0"/>
  </r>
  <r>
    <x v="29"/>
    <x v="107"/>
    <x v="148"/>
    <x v="2"/>
    <x v="401"/>
    <x v="2"/>
    <x v="0"/>
    <n v="3.8609757783229059E-2"/>
    <n v="0.11528238901908189"/>
    <x v="1"/>
    <x v="3"/>
    <x v="5"/>
    <x v="0"/>
  </r>
  <r>
    <x v="29"/>
    <x v="107"/>
    <x v="226"/>
    <x v="2"/>
    <x v="607"/>
    <x v="2"/>
    <x v="0"/>
    <n v="1.1951034808969183E-2"/>
    <n v="7.5448458364746507E-2"/>
    <x v="1"/>
    <x v="3"/>
    <x v="5"/>
    <x v="0"/>
  </r>
  <r>
    <x v="30"/>
    <x v="108"/>
    <x v="150"/>
    <x v="2"/>
    <x v="404"/>
    <x v="2"/>
    <x v="0"/>
    <n v="3.9425051052069593E-3"/>
    <n v="2.0386989475865116E-2"/>
    <x v="1"/>
    <x v="3"/>
    <x v="15"/>
    <x v="0"/>
  </r>
  <r>
    <x v="31"/>
    <x v="109"/>
    <x v="152"/>
    <x v="2"/>
    <x v="406"/>
    <x v="1"/>
    <x v="0"/>
    <n v="0.50864380972112389"/>
    <n v="2.6281113322692167"/>
    <x v="1"/>
    <x v="3"/>
    <x v="16"/>
    <x v="0"/>
  </r>
  <r>
    <x v="31"/>
    <x v="109"/>
    <x v="89"/>
    <x v="2"/>
    <x v="868"/>
    <x v="2"/>
    <x v="0"/>
    <n v="3.0770990887654386E-2"/>
    <n v="0.13044624878024919"/>
    <x v="1"/>
    <x v="3"/>
    <x v="5"/>
    <x v="0"/>
  </r>
  <r>
    <x v="32"/>
    <x v="181"/>
    <x v="160"/>
    <x v="0"/>
    <x v="579"/>
    <x v="1"/>
    <x v="0"/>
    <n v="7.7819911080252444"/>
    <n v="9.0298704303977857"/>
    <x v="1"/>
    <x v="3"/>
    <x v="3"/>
    <x v="0"/>
  </r>
  <r>
    <x v="32"/>
    <x v="181"/>
    <x v="160"/>
    <x v="0"/>
    <x v="579"/>
    <x v="1"/>
    <x v="0"/>
    <n v="10.486842627993841"/>
    <n v="12.193644101400251"/>
    <x v="1"/>
    <x v="3"/>
    <x v="3"/>
    <x v="0"/>
  </r>
  <r>
    <x v="32"/>
    <x v="200"/>
    <x v="27"/>
    <x v="1"/>
    <x v="690"/>
    <x v="1"/>
    <x v="0"/>
    <n v="9.5345173073119529"/>
    <n v="9.7904963847780699"/>
    <x v="1"/>
    <x v="3"/>
    <x v="3"/>
    <x v="0"/>
  </r>
  <r>
    <x v="32"/>
    <x v="200"/>
    <x v="178"/>
    <x v="0"/>
    <x v="826"/>
    <x v="1"/>
    <x v="0"/>
    <n v="3.7504943526570136"/>
    <n v="3.3381306831517175"/>
    <x v="1"/>
    <x v="3"/>
    <x v="3"/>
    <x v="0"/>
  </r>
  <r>
    <x v="33"/>
    <x v="182"/>
    <x v="92"/>
    <x v="0"/>
    <x v="581"/>
    <x v="1"/>
    <x v="0"/>
    <n v="1.8133670277824546E-2"/>
    <n v="2.9573143862663975E-2"/>
    <x v="1"/>
    <x v="3"/>
    <x v="3"/>
    <x v="0"/>
  </r>
  <r>
    <x v="33"/>
    <x v="183"/>
    <x v="173"/>
    <x v="0"/>
    <x v="582"/>
    <x v="1"/>
    <x v="0"/>
    <n v="0.92390179397938232"/>
    <n v="1.1753206957650089"/>
    <x v="1"/>
    <x v="3"/>
    <x v="3"/>
    <x v="0"/>
  </r>
  <r>
    <x v="33"/>
    <x v="113"/>
    <x v="154"/>
    <x v="1"/>
    <x v="410"/>
    <x v="1"/>
    <x v="0"/>
    <n v="0.14528758070911593"/>
    <n v="0.20121683880575714"/>
    <x v="1"/>
    <x v="3"/>
    <x v="3"/>
    <x v="0"/>
  </r>
  <r>
    <x v="34"/>
    <x v="239"/>
    <x v="293"/>
    <x v="2"/>
    <x v="842"/>
    <x v="2"/>
    <x v="0"/>
    <n v="1.5045350783651533E-3"/>
    <n v="5.0931583508490178E-3"/>
    <x v="1"/>
    <x v="3"/>
    <x v="3"/>
    <x v="0"/>
  </r>
  <r>
    <x v="34"/>
    <x v="115"/>
    <x v="156"/>
    <x v="2"/>
    <x v="412"/>
    <x v="2"/>
    <x v="0"/>
    <n v="1.2726858011633074E-2"/>
    <n v="5.300339806936722E-2"/>
    <x v="1"/>
    <x v="3"/>
    <x v="3"/>
    <x v="0"/>
  </r>
  <r>
    <x v="34"/>
    <x v="116"/>
    <x v="157"/>
    <x v="2"/>
    <x v="413"/>
    <x v="2"/>
    <x v="0"/>
    <n v="3.0199820326594556E-2"/>
    <n v="0.12478976732392631"/>
    <x v="1"/>
    <x v="3"/>
    <x v="3"/>
    <x v="0"/>
  </r>
  <r>
    <x v="79"/>
    <x v="228"/>
    <x v="221"/>
    <x v="0"/>
    <x v="801"/>
    <x v="1"/>
    <x v="0"/>
    <n v="4.1782845700586074E-2"/>
    <n v="5.660802901595012E-2"/>
    <x v="1"/>
    <x v="3"/>
    <x v="3"/>
    <x v="0"/>
  </r>
  <r>
    <x v="79"/>
    <x v="228"/>
    <x v="305"/>
    <x v="0"/>
    <x v="869"/>
    <x v="0"/>
    <x v="0"/>
    <n v="0.1123304931587471"/>
    <n v="8.9164815312057194E-2"/>
    <x v="1"/>
    <x v="3"/>
    <x v="4"/>
    <x v="0"/>
  </r>
  <r>
    <x v="62"/>
    <x v="201"/>
    <x v="52"/>
    <x v="1"/>
    <x v="692"/>
    <x v="1"/>
    <x v="0"/>
    <n v="8.8103001421212884E-2"/>
    <n v="0.15832985261319971"/>
    <x v="1"/>
    <x v="3"/>
    <x v="3"/>
    <x v="0"/>
  </r>
  <r>
    <x v="57"/>
    <x v="174"/>
    <x v="230"/>
    <x v="2"/>
    <x v="648"/>
    <x v="2"/>
    <x v="0"/>
    <n v="9.0349636159650828E-3"/>
    <n v="4.2345118724275259E-2"/>
    <x v="1"/>
    <x v="3"/>
    <x v="5"/>
    <x v="0"/>
  </r>
  <r>
    <x v="57"/>
    <x v="174"/>
    <x v="209"/>
    <x v="2"/>
    <x v="551"/>
    <x v="2"/>
    <x v="0"/>
    <n v="1.7872204045652942E-2"/>
    <n v="6.4267480166469965E-2"/>
    <x v="1"/>
    <x v="3"/>
    <x v="5"/>
    <x v="0"/>
  </r>
  <r>
    <x v="35"/>
    <x v="117"/>
    <x v="158"/>
    <x v="2"/>
    <x v="608"/>
    <x v="1"/>
    <x v="0"/>
    <n v="6.9819487360692455E-3"/>
    <n v="6.0640520863108746E-3"/>
    <x v="1"/>
    <x v="3"/>
    <x v="5"/>
    <x v="0"/>
  </r>
  <r>
    <x v="35"/>
    <x v="117"/>
    <x v="158"/>
    <x v="2"/>
    <x v="414"/>
    <x v="2"/>
    <x v="0"/>
    <n v="3.0208150644366702E-2"/>
    <n v="8.4368813545476276E-2"/>
    <x v="1"/>
    <x v="3"/>
    <x v="5"/>
    <x v="0"/>
  </r>
  <r>
    <x v="35"/>
    <x v="117"/>
    <x v="6"/>
    <x v="2"/>
    <x v="415"/>
    <x v="2"/>
    <x v="0"/>
    <n v="3.0758800859668395E-2"/>
    <n v="8.2844379601253376E-2"/>
    <x v="1"/>
    <x v="3"/>
    <x v="5"/>
    <x v="0"/>
  </r>
  <r>
    <x v="35"/>
    <x v="118"/>
    <x v="159"/>
    <x v="2"/>
    <x v="416"/>
    <x v="2"/>
    <x v="0"/>
    <n v="0.19093091065783224"/>
    <n v="0.84904671872914828"/>
    <x v="1"/>
    <x v="3"/>
    <x v="5"/>
    <x v="0"/>
  </r>
  <r>
    <x v="35"/>
    <x v="119"/>
    <x v="160"/>
    <x v="2"/>
    <x v="417"/>
    <x v="2"/>
    <x v="0"/>
    <n v="0.82906127163316312"/>
    <n v="2.6750774995565592"/>
    <x v="1"/>
    <x v="3"/>
    <x v="3"/>
    <x v="0"/>
  </r>
  <r>
    <x v="35"/>
    <x v="119"/>
    <x v="161"/>
    <x v="2"/>
    <x v="418"/>
    <x v="2"/>
    <x v="0"/>
    <n v="4.3653074608667082E-2"/>
    <n v="0.13031095553102159"/>
    <x v="1"/>
    <x v="3"/>
    <x v="3"/>
    <x v="0"/>
  </r>
  <r>
    <x v="35"/>
    <x v="120"/>
    <x v="162"/>
    <x v="2"/>
    <x v="419"/>
    <x v="2"/>
    <x v="0"/>
    <n v="0.60773552412523957"/>
    <n v="1.7175628252147879"/>
    <x v="1"/>
    <x v="3"/>
    <x v="5"/>
    <x v="0"/>
  </r>
  <r>
    <x v="35"/>
    <x v="121"/>
    <x v="155"/>
    <x v="2"/>
    <x v="420"/>
    <x v="2"/>
    <x v="0"/>
    <n v="0.72553284438942334"/>
    <n v="2.9119869089175321"/>
    <x v="1"/>
    <x v="3"/>
    <x v="5"/>
    <x v="0"/>
  </r>
  <r>
    <x v="35"/>
    <x v="121"/>
    <x v="163"/>
    <x v="2"/>
    <x v="421"/>
    <x v="2"/>
    <x v="0"/>
    <n v="0.60870332361451696"/>
    <n v="2.3943171988723919"/>
    <x v="1"/>
    <x v="3"/>
    <x v="5"/>
    <x v="0"/>
  </r>
  <r>
    <x v="35"/>
    <x v="223"/>
    <x v="271"/>
    <x v="2"/>
    <x v="776"/>
    <x v="2"/>
    <x v="0"/>
    <n v="9.9651771766850084E-2"/>
    <n v="0.25519985126908945"/>
    <x v="1"/>
    <x v="3"/>
    <x v="3"/>
    <x v="0"/>
  </r>
  <r>
    <x v="35"/>
    <x v="125"/>
    <x v="27"/>
    <x v="2"/>
    <x v="426"/>
    <x v="1"/>
    <x v="0"/>
    <n v="0.3813197737387784"/>
    <n v="0.76192275401349852"/>
    <x v="1"/>
    <x v="3"/>
    <x v="3"/>
    <x v="0"/>
  </r>
  <r>
    <x v="35"/>
    <x v="125"/>
    <x v="27"/>
    <x v="2"/>
    <x v="428"/>
    <x v="2"/>
    <x v="0"/>
    <n v="2.1136627422715897"/>
    <n v="5.3435343811472107"/>
    <x v="1"/>
    <x v="3"/>
    <x v="3"/>
    <x v="0"/>
  </r>
  <r>
    <x v="35"/>
    <x v="126"/>
    <x v="165"/>
    <x v="2"/>
    <x v="429"/>
    <x v="2"/>
    <x v="0"/>
    <n v="0.30268483926639544"/>
    <n v="1.0768934629513871"/>
    <x v="1"/>
    <x v="3"/>
    <x v="5"/>
    <x v="0"/>
  </r>
  <r>
    <x v="35"/>
    <x v="126"/>
    <x v="165"/>
    <x v="2"/>
    <x v="430"/>
    <x v="2"/>
    <x v="0"/>
    <n v="7.809127984455895E-2"/>
    <n v="0.23359389822775192"/>
    <x v="1"/>
    <x v="3"/>
    <x v="10"/>
    <x v="0"/>
  </r>
  <r>
    <x v="78"/>
    <x v="224"/>
    <x v="272"/>
    <x v="0"/>
    <x v="777"/>
    <x v="2"/>
    <x v="3"/>
    <n v="2.1978242132083201E-3"/>
    <n v="1.103725438474929E-3"/>
    <x v="1"/>
    <x v="3"/>
    <x v="12"/>
    <x v="1"/>
  </r>
  <r>
    <x v="80"/>
    <x v="128"/>
    <x v="119"/>
    <x v="2"/>
    <x v="438"/>
    <x v="2"/>
    <x v="0"/>
    <n v="0.15153900468017301"/>
    <n v="0.32010660396001889"/>
    <x v="1"/>
    <x v="3"/>
    <x v="3"/>
    <x v="0"/>
  </r>
  <r>
    <x v="80"/>
    <x v="128"/>
    <x v="160"/>
    <x v="2"/>
    <x v="439"/>
    <x v="1"/>
    <x v="0"/>
    <n v="0.93399552820549059"/>
    <n v="1.9511389245509596"/>
    <x v="1"/>
    <x v="3"/>
    <x v="3"/>
    <x v="0"/>
  </r>
  <r>
    <x v="80"/>
    <x v="128"/>
    <x v="306"/>
    <x v="2"/>
    <x v="870"/>
    <x v="2"/>
    <x v="0"/>
    <n v="2.6552236653666441E-3"/>
    <n v="7.4828913760334546E-3"/>
    <x v="1"/>
    <x v="3"/>
    <x v="3"/>
    <x v="0"/>
  </r>
  <r>
    <x v="66"/>
    <x v="202"/>
    <x v="78"/>
    <x v="1"/>
    <x v="696"/>
    <x v="1"/>
    <x v="0"/>
    <n v="7.7782020764169593"/>
    <n v="8.0535673443855877"/>
    <x v="1"/>
    <x v="3"/>
    <x v="3"/>
    <x v="0"/>
  </r>
  <r>
    <x v="39"/>
    <x v="130"/>
    <x v="119"/>
    <x v="2"/>
    <x v="756"/>
    <x v="2"/>
    <x v="0"/>
    <n v="2.1928453146627209"/>
    <n v="4.0747075082116222"/>
    <x v="1"/>
    <x v="3"/>
    <x v="3"/>
    <x v="0"/>
  </r>
  <r>
    <x v="39"/>
    <x v="130"/>
    <x v="78"/>
    <x v="2"/>
    <x v="442"/>
    <x v="1"/>
    <x v="0"/>
    <n v="3.9662669137061943"/>
    <n v="5.8256582626060949"/>
    <x v="1"/>
    <x v="3"/>
    <x v="3"/>
    <x v="0"/>
  </r>
  <r>
    <x v="39"/>
    <x v="130"/>
    <x v="78"/>
    <x v="2"/>
    <x v="443"/>
    <x v="2"/>
    <x v="0"/>
    <n v="3.6199801364993435E-2"/>
    <n v="0.12162573685842702"/>
    <x v="1"/>
    <x v="3"/>
    <x v="5"/>
    <x v="0"/>
  </r>
  <r>
    <x v="39"/>
    <x v="130"/>
    <x v="78"/>
    <x v="2"/>
    <x v="444"/>
    <x v="2"/>
    <x v="0"/>
    <n v="3.5123419861518981"/>
    <n v="6.4362290289141182"/>
    <x v="1"/>
    <x v="3"/>
    <x v="3"/>
    <x v="0"/>
  </r>
  <r>
    <x v="39"/>
    <x v="130"/>
    <x v="190"/>
    <x v="2"/>
    <x v="757"/>
    <x v="1"/>
    <x v="0"/>
    <n v="0.55689718475129191"/>
    <n v="0.80618264364129899"/>
    <x v="1"/>
    <x v="3"/>
    <x v="3"/>
    <x v="0"/>
  </r>
  <r>
    <x v="39"/>
    <x v="130"/>
    <x v="174"/>
    <x v="2"/>
    <x v="445"/>
    <x v="2"/>
    <x v="0"/>
    <n v="0.8284724434967875"/>
    <n v="1.5262828958655337"/>
    <x v="1"/>
    <x v="3"/>
    <x v="3"/>
    <x v="0"/>
  </r>
  <r>
    <x v="39"/>
    <x v="130"/>
    <x v="174"/>
    <x v="2"/>
    <x v="445"/>
    <x v="2"/>
    <x v="0"/>
    <n v="0.74321241663315318"/>
    <n v="1.3879093412762542"/>
    <x v="1"/>
    <x v="3"/>
    <x v="3"/>
    <x v="0"/>
  </r>
  <r>
    <x v="60"/>
    <x v="184"/>
    <x v="217"/>
    <x v="2"/>
    <x v="583"/>
    <x v="2"/>
    <x v="0"/>
    <n v="0.10605169960207508"/>
    <n v="0.39156488449398663"/>
    <x v="1"/>
    <x v="3"/>
    <x v="3"/>
    <x v="0"/>
  </r>
  <r>
    <x v="60"/>
    <x v="185"/>
    <x v="218"/>
    <x v="2"/>
    <x v="584"/>
    <x v="2"/>
    <x v="0"/>
    <n v="6.8308256935632722E-2"/>
    <n v="0.2498150938923728"/>
    <x v="1"/>
    <x v="3"/>
    <x v="3"/>
    <x v="0"/>
  </r>
  <r>
    <x v="41"/>
    <x v="134"/>
    <x v="176"/>
    <x v="2"/>
    <x v="452"/>
    <x v="2"/>
    <x v="0"/>
    <n v="0.74787122986907228"/>
    <n v="2.530176248361673"/>
    <x v="1"/>
    <x v="3"/>
    <x v="5"/>
    <x v="0"/>
  </r>
  <r>
    <x v="41"/>
    <x v="134"/>
    <x v="131"/>
    <x v="2"/>
    <x v="453"/>
    <x v="2"/>
    <x v="0"/>
    <n v="1.902555006130529"/>
    <n v="7.0754734969897726"/>
    <x v="1"/>
    <x v="3"/>
    <x v="5"/>
    <x v="0"/>
  </r>
  <r>
    <x v="42"/>
    <x v="135"/>
    <x v="145"/>
    <x v="2"/>
    <x v="455"/>
    <x v="2"/>
    <x v="0"/>
    <n v="1.0343928378232585"/>
    <n v="1.8627234578134833"/>
    <x v="1"/>
    <x v="3"/>
    <x v="3"/>
    <x v="0"/>
  </r>
  <r>
    <x v="42"/>
    <x v="135"/>
    <x v="232"/>
    <x v="2"/>
    <x v="655"/>
    <x v="2"/>
    <x v="0"/>
    <n v="0.10407450771984343"/>
    <n v="0.19810530926093972"/>
    <x v="1"/>
    <x v="3"/>
    <x v="3"/>
    <x v="0"/>
  </r>
  <r>
    <x v="42"/>
    <x v="233"/>
    <x v="198"/>
    <x v="2"/>
    <x v="806"/>
    <x v="2"/>
    <x v="0"/>
    <n v="1.849919748690386"/>
    <n v="3.7238577778501196"/>
    <x v="1"/>
    <x v="3"/>
    <x v="3"/>
    <x v="0"/>
  </r>
  <r>
    <x v="42"/>
    <x v="233"/>
    <x v="288"/>
    <x v="2"/>
    <x v="827"/>
    <x v="2"/>
    <x v="0"/>
    <n v="0.37813827506549696"/>
    <n v="0.76031984403499853"/>
    <x v="1"/>
    <x v="3"/>
    <x v="3"/>
    <x v="0"/>
  </r>
  <r>
    <x v="42"/>
    <x v="233"/>
    <x v="294"/>
    <x v="2"/>
    <x v="843"/>
    <x v="2"/>
    <x v="0"/>
    <n v="0.26836369051985537"/>
    <n v="0.56931967874092748"/>
    <x v="1"/>
    <x v="3"/>
    <x v="3"/>
    <x v="0"/>
  </r>
  <r>
    <x v="42"/>
    <x v="225"/>
    <x v="273"/>
    <x v="1"/>
    <x v="778"/>
    <x v="2"/>
    <x v="0"/>
    <n v="0.15359079720972313"/>
    <n v="0.27312212709691264"/>
    <x v="1"/>
    <x v="3"/>
    <x v="3"/>
    <x v="0"/>
  </r>
  <r>
    <x v="42"/>
    <x v="136"/>
    <x v="108"/>
    <x v="1"/>
    <x v="456"/>
    <x v="2"/>
    <x v="0"/>
    <n v="0.66343963618238289"/>
    <n v="0.94368357184528262"/>
    <x v="1"/>
    <x v="3"/>
    <x v="3"/>
    <x v="0"/>
  </r>
  <r>
    <x v="42"/>
    <x v="137"/>
    <x v="177"/>
    <x v="2"/>
    <x v="457"/>
    <x v="1"/>
    <x v="0"/>
    <n v="0.23785108037610619"/>
    <n v="0.40994859159296637"/>
    <x v="1"/>
    <x v="3"/>
    <x v="3"/>
    <x v="0"/>
  </r>
  <r>
    <x v="42"/>
    <x v="137"/>
    <x v="177"/>
    <x v="2"/>
    <x v="458"/>
    <x v="2"/>
    <x v="0"/>
    <n v="2.7898308301430501"/>
    <n v="4.8179653612301436"/>
    <x v="1"/>
    <x v="3"/>
    <x v="3"/>
    <x v="0"/>
  </r>
  <r>
    <x v="67"/>
    <x v="203"/>
    <x v="154"/>
    <x v="1"/>
    <x v="697"/>
    <x v="1"/>
    <x v="0"/>
    <n v="1.7560017875070354E-2"/>
    <n v="1.3529062416725817E-2"/>
    <x v="1"/>
    <x v="3"/>
    <x v="9"/>
    <x v="0"/>
  </r>
  <r>
    <x v="43"/>
    <x v="139"/>
    <x v="27"/>
    <x v="0"/>
    <x v="461"/>
    <x v="2"/>
    <x v="0"/>
    <n v="4.8272125411571772E-3"/>
    <n v="5.2082802392076945E-3"/>
    <x v="1"/>
    <x v="3"/>
    <x v="3"/>
    <x v="0"/>
  </r>
  <r>
    <x v="44"/>
    <x v="227"/>
    <x v="276"/>
    <x v="2"/>
    <x v="793"/>
    <x v="2"/>
    <x v="0"/>
    <n v="7.9493694522678335E-2"/>
    <n v="0.24361810141992546"/>
    <x v="1"/>
    <x v="3"/>
    <x v="3"/>
    <x v="0"/>
  </r>
  <r>
    <x v="44"/>
    <x v="140"/>
    <x v="7"/>
    <x v="2"/>
    <x v="554"/>
    <x v="2"/>
    <x v="0"/>
    <n v="6.9859234636567236E-2"/>
    <n v="0.1723643518212421"/>
    <x v="1"/>
    <x v="3"/>
    <x v="5"/>
    <x v="0"/>
  </r>
  <r>
    <x v="44"/>
    <x v="140"/>
    <x v="7"/>
    <x v="2"/>
    <x v="555"/>
    <x v="2"/>
    <x v="1"/>
    <n v="6.4193378590042996E-2"/>
    <n v="0.16326076347896976"/>
    <x v="1"/>
    <x v="3"/>
    <x v="5"/>
    <x v="1"/>
  </r>
  <r>
    <x v="44"/>
    <x v="141"/>
    <x v="89"/>
    <x v="2"/>
    <x v="464"/>
    <x v="1"/>
    <x v="0"/>
    <n v="0.59771844287668474"/>
    <n v="1.0220270274842438"/>
    <x v="1"/>
    <x v="3"/>
    <x v="3"/>
    <x v="0"/>
  </r>
  <r>
    <x v="44"/>
    <x v="141"/>
    <x v="89"/>
    <x v="2"/>
    <x v="466"/>
    <x v="2"/>
    <x v="0"/>
    <n v="0.30835605065660482"/>
    <n v="0.60809419233177353"/>
    <x v="1"/>
    <x v="3"/>
    <x v="10"/>
    <x v="0"/>
  </r>
  <r>
    <x v="44"/>
    <x v="144"/>
    <x v="180"/>
    <x v="2"/>
    <x v="471"/>
    <x v="2"/>
    <x v="0"/>
    <n v="2.1833814915826446E-2"/>
    <n v="6.1862543733414606E-2"/>
    <x v="1"/>
    <x v="3"/>
    <x v="5"/>
    <x v="0"/>
  </r>
  <r>
    <x v="44"/>
    <x v="144"/>
    <x v="180"/>
    <x v="2"/>
    <x v="472"/>
    <x v="2"/>
    <x v="0"/>
    <n v="0.53692950168156905"/>
    <n v="1.1303709722097353"/>
    <x v="1"/>
    <x v="3"/>
    <x v="3"/>
    <x v="0"/>
  </r>
  <r>
    <x v="44"/>
    <x v="144"/>
    <x v="181"/>
    <x v="2"/>
    <x v="473"/>
    <x v="2"/>
    <x v="0"/>
    <n v="0.32691553123076861"/>
    <n v="0.64201048424758367"/>
    <x v="1"/>
    <x v="3"/>
    <x v="3"/>
    <x v="0"/>
  </r>
  <r>
    <x v="44"/>
    <x v="242"/>
    <x v="160"/>
    <x v="2"/>
    <x v="871"/>
    <x v="1"/>
    <x v="0"/>
    <n v="1.7497775551218763E-3"/>
    <n v="4.9100210585868564E-3"/>
    <x v="1"/>
    <x v="3"/>
    <x v="3"/>
    <x v="0"/>
  </r>
  <r>
    <x v="45"/>
    <x v="204"/>
    <x v="77"/>
    <x v="2"/>
    <x v="699"/>
    <x v="2"/>
    <x v="0"/>
    <n v="2.2854769024129675E-3"/>
    <n v="3.4228883868725854E-3"/>
    <x v="1"/>
    <x v="3"/>
    <x v="3"/>
    <x v="0"/>
  </r>
  <r>
    <x v="46"/>
    <x v="147"/>
    <x v="160"/>
    <x v="2"/>
    <x v="480"/>
    <x v="1"/>
    <x v="0"/>
    <n v="0.48380213708514347"/>
    <n v="1.1582518731822051"/>
    <x v="1"/>
    <x v="3"/>
    <x v="3"/>
    <x v="0"/>
  </r>
  <r>
    <x v="46"/>
    <x v="147"/>
    <x v="160"/>
    <x v="2"/>
    <x v="758"/>
    <x v="2"/>
    <x v="0"/>
    <n v="1.9702311507254631E-2"/>
    <n v="6.4241941436426808E-2"/>
    <x v="1"/>
    <x v="3"/>
    <x v="5"/>
    <x v="0"/>
  </r>
  <r>
    <x v="46"/>
    <x v="147"/>
    <x v="160"/>
    <x v="2"/>
    <x v="482"/>
    <x v="2"/>
    <x v="0"/>
    <n v="0.74304495317599428"/>
    <n v="2.6856738810609611"/>
    <x v="1"/>
    <x v="3"/>
    <x v="3"/>
    <x v="0"/>
  </r>
  <r>
    <x v="46"/>
    <x v="147"/>
    <x v="186"/>
    <x v="2"/>
    <x v="485"/>
    <x v="2"/>
    <x v="0"/>
    <n v="0.66912902565141796"/>
    <n v="2.0053043196714055"/>
    <x v="1"/>
    <x v="3"/>
    <x v="3"/>
    <x v="0"/>
  </r>
  <r>
    <x v="47"/>
    <x v="149"/>
    <x v="152"/>
    <x v="0"/>
    <x v="779"/>
    <x v="2"/>
    <x v="0"/>
    <n v="2.8828330812731513E-2"/>
    <n v="2.393267679283469E-2"/>
    <x v="1"/>
    <x v="3"/>
    <x v="3"/>
    <x v="0"/>
  </r>
  <r>
    <x v="48"/>
    <x v="152"/>
    <x v="188"/>
    <x v="2"/>
    <x v="494"/>
    <x v="2"/>
    <x v="0"/>
    <n v="4.0961701472842789E-2"/>
    <n v="8.0986521141210369E-2"/>
    <x v="1"/>
    <x v="3"/>
    <x v="3"/>
    <x v="0"/>
  </r>
  <r>
    <x v="48"/>
    <x v="152"/>
    <x v="188"/>
    <x v="2"/>
    <x v="494"/>
    <x v="2"/>
    <x v="0"/>
    <n v="0.22208908251826331"/>
    <n v="0.4344261501011013"/>
    <x v="1"/>
    <x v="3"/>
    <x v="3"/>
    <x v="0"/>
  </r>
  <r>
    <x v="48"/>
    <x v="186"/>
    <x v="219"/>
    <x v="2"/>
    <x v="585"/>
    <x v="2"/>
    <x v="0"/>
    <n v="0.60166350316789796"/>
    <n v="1.082799399410046"/>
    <x v="1"/>
    <x v="3"/>
    <x v="3"/>
    <x v="0"/>
  </r>
  <r>
    <x v="48"/>
    <x v="186"/>
    <x v="154"/>
    <x v="2"/>
    <x v="586"/>
    <x v="2"/>
    <x v="0"/>
    <n v="0.36670872698927021"/>
    <n v="0.68432650483580781"/>
    <x v="1"/>
    <x v="3"/>
    <x v="3"/>
    <x v="0"/>
  </r>
  <r>
    <x v="48"/>
    <x v="153"/>
    <x v="119"/>
    <x v="2"/>
    <x v="587"/>
    <x v="2"/>
    <x v="0"/>
    <n v="2.9548815979310761"/>
    <n v="4.3494005867146459"/>
    <x v="1"/>
    <x v="3"/>
    <x v="3"/>
    <x v="0"/>
  </r>
  <r>
    <x v="48"/>
    <x v="153"/>
    <x v="178"/>
    <x v="2"/>
    <x v="588"/>
    <x v="2"/>
    <x v="0"/>
    <n v="3.6548260570785156"/>
    <n v="5.4153222470521722"/>
    <x v="1"/>
    <x v="3"/>
    <x v="3"/>
    <x v="0"/>
  </r>
  <r>
    <x v="49"/>
    <x v="154"/>
    <x v="189"/>
    <x v="0"/>
    <x v="499"/>
    <x v="1"/>
    <x v="0"/>
    <n v="2.0776621605352941"/>
    <n v="2.6525236773725971"/>
    <x v="1"/>
    <x v="3"/>
    <x v="3"/>
    <x v="0"/>
  </r>
  <r>
    <x v="49"/>
    <x v="154"/>
    <x v="189"/>
    <x v="0"/>
    <x v="500"/>
    <x v="2"/>
    <x v="0"/>
    <n v="3.6595689319577884"/>
    <n v="4.1547303917568374"/>
    <x v="1"/>
    <x v="3"/>
    <x v="3"/>
    <x v="0"/>
  </r>
  <r>
    <x v="77"/>
    <x v="221"/>
    <x v="265"/>
    <x v="2"/>
    <x v="760"/>
    <x v="2"/>
    <x v="0"/>
    <n v="0.14446494053276418"/>
    <n v="0.42511905308160552"/>
    <x v="1"/>
    <x v="3"/>
    <x v="3"/>
    <x v="0"/>
  </r>
  <r>
    <x v="77"/>
    <x v="221"/>
    <x v="266"/>
    <x v="2"/>
    <x v="761"/>
    <x v="2"/>
    <x v="0"/>
    <n v="7.7684633829502997E-2"/>
    <n v="0.23354035167117695"/>
    <x v="1"/>
    <x v="3"/>
    <x v="3"/>
    <x v="0"/>
  </r>
  <r>
    <x v="52"/>
    <x v="157"/>
    <x v="27"/>
    <x v="2"/>
    <x v="506"/>
    <x v="1"/>
    <x v="0"/>
    <n v="0.11464927132062938"/>
    <n v="0.2231453684833313"/>
    <x v="1"/>
    <x v="3"/>
    <x v="3"/>
    <x v="0"/>
  </r>
  <r>
    <x v="52"/>
    <x v="157"/>
    <x v="27"/>
    <x v="2"/>
    <x v="507"/>
    <x v="2"/>
    <x v="0"/>
    <n v="7.4464362444629983E-3"/>
    <n v="2.5418717255378146E-2"/>
    <x v="1"/>
    <x v="3"/>
    <x v="5"/>
    <x v="0"/>
  </r>
  <r>
    <x v="52"/>
    <x v="157"/>
    <x v="27"/>
    <x v="2"/>
    <x v="508"/>
    <x v="2"/>
    <x v="0"/>
    <n v="5.530923474762859E-2"/>
    <n v="0.25880068314802274"/>
    <x v="1"/>
    <x v="3"/>
    <x v="18"/>
    <x v="0"/>
  </r>
  <r>
    <x v="52"/>
    <x v="158"/>
    <x v="193"/>
    <x v="2"/>
    <x v="509"/>
    <x v="2"/>
    <x v="0"/>
    <n v="0.1969247909173418"/>
    <n v="0.61212762684717936"/>
    <x v="1"/>
    <x v="3"/>
    <x v="5"/>
    <x v="0"/>
  </r>
  <r>
    <x v="52"/>
    <x v="237"/>
    <x v="289"/>
    <x v="2"/>
    <x v="828"/>
    <x v="2"/>
    <x v="0"/>
    <n v="7.6506280678717564E-3"/>
    <n v="3.1366770960406416E-2"/>
    <x v="1"/>
    <x v="3"/>
    <x v="5"/>
    <x v="0"/>
  </r>
  <r>
    <x v="52"/>
    <x v="159"/>
    <x v="194"/>
    <x v="1"/>
    <x v="700"/>
    <x v="1"/>
    <x v="0"/>
    <n v="0.32676655618428097"/>
    <n v="0.62913759221822307"/>
    <x v="1"/>
    <x v="3"/>
    <x v="3"/>
    <x v="0"/>
  </r>
  <r>
    <x v="52"/>
    <x v="159"/>
    <x v="194"/>
    <x v="2"/>
    <x v="510"/>
    <x v="2"/>
    <x v="0"/>
    <n v="0.35303549752811619"/>
    <n v="0.92976516898301831"/>
    <x v="1"/>
    <x v="3"/>
    <x v="3"/>
    <x v="0"/>
  </r>
  <r>
    <x v="52"/>
    <x v="162"/>
    <x v="8"/>
    <x v="2"/>
    <x v="514"/>
    <x v="2"/>
    <x v="0"/>
    <n v="0.63426061723916849"/>
    <n v="1.3589329050753911"/>
    <x v="1"/>
    <x v="3"/>
    <x v="3"/>
    <x v="0"/>
  </r>
  <r>
    <x v="52"/>
    <x v="162"/>
    <x v="119"/>
    <x v="2"/>
    <x v="515"/>
    <x v="1"/>
    <x v="0"/>
    <n v="0.17101492701160895"/>
    <n v="0.42800987697682402"/>
    <x v="1"/>
    <x v="3"/>
    <x v="3"/>
    <x v="0"/>
  </r>
  <r>
    <x v="52"/>
    <x v="162"/>
    <x v="27"/>
    <x v="2"/>
    <x v="516"/>
    <x v="1"/>
    <x v="0"/>
    <n v="9.4671313131621498E-2"/>
    <n v="0.2389100167184087"/>
    <x v="1"/>
    <x v="3"/>
    <x v="3"/>
    <x v="0"/>
  </r>
  <r>
    <x v="52"/>
    <x v="162"/>
    <x v="27"/>
    <x v="2"/>
    <x v="517"/>
    <x v="2"/>
    <x v="0"/>
    <n v="0.92733880322205997"/>
    <n v="2.208619397851503"/>
    <x v="1"/>
    <x v="3"/>
    <x v="3"/>
    <x v="0"/>
  </r>
  <r>
    <x v="52"/>
    <x v="163"/>
    <x v="197"/>
    <x v="1"/>
    <x v="519"/>
    <x v="2"/>
    <x v="0"/>
    <n v="1.1779929993523159"/>
    <n v="2.0804285709933614"/>
    <x v="1"/>
    <x v="3"/>
    <x v="3"/>
    <x v="0"/>
  </r>
  <r>
    <x v="52"/>
    <x v="163"/>
    <x v="197"/>
    <x v="2"/>
    <x v="520"/>
    <x v="2"/>
    <x v="0"/>
    <n v="0.65610493548585425"/>
    <n v="1.0826383940919442"/>
    <x v="1"/>
    <x v="3"/>
    <x v="15"/>
    <x v="0"/>
  </r>
  <r>
    <x v="52"/>
    <x v="164"/>
    <x v="198"/>
    <x v="1"/>
    <x v="522"/>
    <x v="2"/>
    <x v="0"/>
    <n v="1.274905173146869"/>
    <n v="1.8714276386098851"/>
    <x v="1"/>
    <x v="3"/>
    <x v="3"/>
    <x v="0"/>
  </r>
  <r>
    <x v="61"/>
    <x v="187"/>
    <x v="13"/>
    <x v="0"/>
    <x v="657"/>
    <x v="0"/>
    <x v="0"/>
    <n v="0.31809713733726286"/>
    <n v="0.24633245703256706"/>
    <x v="1"/>
    <x v="3"/>
    <x v="4"/>
    <x v="0"/>
  </r>
  <r>
    <x v="61"/>
    <x v="187"/>
    <x v="220"/>
    <x v="3"/>
    <x v="590"/>
    <x v="0"/>
    <x v="0"/>
    <n v="0.40196187058980326"/>
    <n v="0.35553959696819709"/>
    <x v="1"/>
    <x v="3"/>
    <x v="4"/>
    <x v="0"/>
  </r>
  <r>
    <x v="61"/>
    <x v="187"/>
    <x v="295"/>
    <x v="3"/>
    <x v="844"/>
    <x v="2"/>
    <x v="0"/>
    <n v="1.1979363999782988"/>
    <n v="1.1790316368208091"/>
    <x v="1"/>
    <x v="3"/>
    <x v="3"/>
    <x v="0"/>
  </r>
  <r>
    <x v="68"/>
    <x v="205"/>
    <x v="239"/>
    <x v="2"/>
    <x v="762"/>
    <x v="2"/>
    <x v="0"/>
    <n v="2.3492989202975482E-2"/>
    <n v="7.1216707302090149E-2"/>
    <x v="1"/>
    <x v="3"/>
    <x v="2"/>
    <x v="0"/>
  </r>
  <r>
    <x v="68"/>
    <x v="205"/>
    <x v="239"/>
    <x v="2"/>
    <x v="762"/>
    <x v="2"/>
    <x v="0"/>
    <n v="4.3740747693550523E-3"/>
    <n v="1.3495616378294713E-2"/>
    <x v="1"/>
    <x v="3"/>
    <x v="2"/>
    <x v="0"/>
  </r>
  <r>
    <x v="63"/>
    <x v="206"/>
    <x v="240"/>
    <x v="0"/>
    <x v="702"/>
    <x v="0"/>
    <x v="0"/>
    <n v="9.8469070225734156E-3"/>
    <n v="8.7141340516885858E-3"/>
    <x v="1"/>
    <x v="3"/>
    <x v="1"/>
    <x v="0"/>
  </r>
  <r>
    <x v="63"/>
    <x v="193"/>
    <x v="177"/>
    <x v="2"/>
    <x v="658"/>
    <x v="2"/>
    <x v="0"/>
    <n v="0.72408356216710346"/>
    <n v="1.2843261572361082"/>
    <x v="1"/>
    <x v="3"/>
    <x v="3"/>
    <x v="0"/>
  </r>
  <r>
    <x v="63"/>
    <x v="193"/>
    <x v="177"/>
    <x v="1"/>
    <x v="659"/>
    <x v="0"/>
    <x v="0"/>
    <n v="3.2348601058666779"/>
    <n v="4.4187924587267489"/>
    <x v="1"/>
    <x v="3"/>
    <x v="19"/>
    <x v="0"/>
  </r>
  <r>
    <x v="63"/>
    <x v="193"/>
    <x v="177"/>
    <x v="1"/>
    <x v="660"/>
    <x v="0"/>
    <x v="0"/>
    <n v="1.9912369281545133"/>
    <n v="3.1205309617724475"/>
    <x v="1"/>
    <x v="3"/>
    <x v="2"/>
    <x v="0"/>
  </r>
  <r>
    <x v="63"/>
    <x v="195"/>
    <x v="10"/>
    <x v="2"/>
    <x v="845"/>
    <x v="2"/>
    <x v="0"/>
    <n v="1.9437052172379872"/>
    <n v="3.2795017106666724"/>
    <x v="1"/>
    <x v="3"/>
    <x v="3"/>
    <x v="0"/>
  </r>
  <r>
    <x v="63"/>
    <x v="195"/>
    <x v="296"/>
    <x v="0"/>
    <x v="846"/>
    <x v="2"/>
    <x v="0"/>
    <n v="1.5010078800948619"/>
    <n v="2.6012127601620918"/>
    <x v="1"/>
    <x v="3"/>
    <x v="3"/>
    <x v="0"/>
  </r>
  <r>
    <x v="63"/>
    <x v="222"/>
    <x v="0"/>
    <x v="1"/>
    <x v="763"/>
    <x v="1"/>
    <x v="0"/>
    <n v="1.9836079790537867E-2"/>
    <n v="2.9818381993250209E-2"/>
    <x v="1"/>
    <x v="3"/>
    <x v="3"/>
    <x v="0"/>
  </r>
  <r>
    <x v="54"/>
    <x v="166"/>
    <x v="204"/>
    <x v="2"/>
    <x v="530"/>
    <x v="2"/>
    <x v="0"/>
    <n v="0.13439187505026182"/>
    <n v="0.40747988972028776"/>
    <x v="1"/>
    <x v="3"/>
    <x v="5"/>
    <x v="0"/>
  </r>
  <r>
    <x v="54"/>
    <x v="166"/>
    <x v="205"/>
    <x v="2"/>
    <x v="531"/>
    <x v="1"/>
    <x v="0"/>
    <n v="11.419799882290427"/>
    <n v="19.632484556752434"/>
    <x v="1"/>
    <x v="3"/>
    <x v="3"/>
    <x v="0"/>
  </r>
  <r>
    <x v="54"/>
    <x v="166"/>
    <x v="205"/>
    <x v="2"/>
    <x v="533"/>
    <x v="2"/>
    <x v="0"/>
    <n v="6.2450142897912109"/>
    <n v="12.735090419786371"/>
    <x v="1"/>
    <x v="3"/>
    <x v="3"/>
    <x v="0"/>
  </r>
  <r>
    <x v="0"/>
    <x v="189"/>
    <x v="132"/>
    <x v="0"/>
    <x v="609"/>
    <x v="2"/>
    <x v="0"/>
    <n v="0.19709725779746548"/>
    <n v="0.22081251448961853"/>
    <x v="1"/>
    <x v="4"/>
    <x v="3"/>
    <x v="0"/>
  </r>
  <r>
    <x v="0"/>
    <x v="1"/>
    <x v="109"/>
    <x v="3"/>
    <x v="591"/>
    <x v="0"/>
    <x v="0"/>
    <n v="0.80371904898096724"/>
    <n v="0.9112584802779361"/>
    <x v="1"/>
    <x v="4"/>
    <x v="0"/>
    <x v="0"/>
  </r>
  <r>
    <x v="0"/>
    <x v="3"/>
    <x v="3"/>
    <x v="1"/>
    <x v="4"/>
    <x v="2"/>
    <x v="0"/>
    <n v="0.50182152272293012"/>
    <n v="0.64858005105970906"/>
    <x v="1"/>
    <x v="4"/>
    <x v="3"/>
    <x v="0"/>
  </r>
  <r>
    <x v="0"/>
    <x v="3"/>
    <x v="4"/>
    <x v="2"/>
    <x v="5"/>
    <x v="1"/>
    <x v="0"/>
    <n v="4.505694867092698E-2"/>
    <n v="5.3678855296259258E-2"/>
    <x v="1"/>
    <x v="4"/>
    <x v="3"/>
    <x v="0"/>
  </r>
  <r>
    <x v="0"/>
    <x v="3"/>
    <x v="4"/>
    <x v="0"/>
    <x v="6"/>
    <x v="0"/>
    <x v="0"/>
    <n v="0.67014900889429341"/>
    <n v="0.40388803944923962"/>
    <x v="1"/>
    <x v="4"/>
    <x v="2"/>
    <x v="0"/>
  </r>
  <r>
    <x v="0"/>
    <x v="4"/>
    <x v="14"/>
    <x v="2"/>
    <x v="536"/>
    <x v="2"/>
    <x v="0"/>
    <n v="1.4140256301017058"/>
    <n v="2.0056178666394442"/>
    <x v="1"/>
    <x v="4"/>
    <x v="3"/>
    <x v="0"/>
  </r>
  <r>
    <x v="0"/>
    <x v="4"/>
    <x v="108"/>
    <x v="1"/>
    <x v="559"/>
    <x v="2"/>
    <x v="0"/>
    <n v="0.88415822741066608"/>
    <n v="1.2287122037174099"/>
    <x v="1"/>
    <x v="4"/>
    <x v="3"/>
    <x v="0"/>
  </r>
  <r>
    <x v="0"/>
    <x v="4"/>
    <x v="6"/>
    <x v="2"/>
    <x v="10"/>
    <x v="1"/>
    <x v="0"/>
    <n v="1.1384899374033992"/>
    <n v="0.98205891456168637"/>
    <x v="1"/>
    <x v="4"/>
    <x v="3"/>
    <x v="0"/>
  </r>
  <r>
    <x v="0"/>
    <x v="4"/>
    <x v="7"/>
    <x v="1"/>
    <x v="11"/>
    <x v="1"/>
    <x v="0"/>
    <n v="0.16393498820864114"/>
    <n v="0.22779651969526202"/>
    <x v="1"/>
    <x v="4"/>
    <x v="3"/>
    <x v="0"/>
  </r>
  <r>
    <x v="0"/>
    <x v="212"/>
    <x v="246"/>
    <x v="2"/>
    <x v="718"/>
    <x v="1"/>
    <x v="0"/>
    <n v="7.242113446197046E-2"/>
    <n v="0.12809793038717091"/>
    <x v="1"/>
    <x v="4"/>
    <x v="5"/>
    <x v="0"/>
  </r>
  <r>
    <x v="0"/>
    <x v="212"/>
    <x v="246"/>
    <x v="2"/>
    <x v="719"/>
    <x v="2"/>
    <x v="0"/>
    <n v="6.6838494357167252E-2"/>
    <n v="0.14909034994788314"/>
    <x v="1"/>
    <x v="4"/>
    <x v="5"/>
    <x v="0"/>
  </r>
  <r>
    <x v="0"/>
    <x v="190"/>
    <x v="191"/>
    <x v="0"/>
    <x v="766"/>
    <x v="1"/>
    <x v="0"/>
    <n v="0.14723519406476676"/>
    <n v="0.12506650394452198"/>
    <x v="1"/>
    <x v="4"/>
    <x v="3"/>
    <x v="0"/>
  </r>
  <r>
    <x v="0"/>
    <x v="190"/>
    <x v="191"/>
    <x v="0"/>
    <x v="766"/>
    <x v="1"/>
    <x v="0"/>
    <n v="6.3157465072686436E-2"/>
    <n v="5.3578536340456104E-2"/>
    <x v="1"/>
    <x v="4"/>
    <x v="3"/>
    <x v="0"/>
  </r>
  <r>
    <x v="0"/>
    <x v="190"/>
    <x v="132"/>
    <x v="0"/>
    <x v="612"/>
    <x v="2"/>
    <x v="0"/>
    <n v="6.0162778463907244E-4"/>
    <n v="9.8250761722253228E-4"/>
    <x v="1"/>
    <x v="4"/>
    <x v="3"/>
    <x v="0"/>
  </r>
  <r>
    <x v="0"/>
    <x v="5"/>
    <x v="8"/>
    <x v="2"/>
    <x v="12"/>
    <x v="2"/>
    <x v="0"/>
    <n v="3.2690150492118581"/>
    <n v="5.6755503314486457"/>
    <x v="1"/>
    <x v="4"/>
    <x v="3"/>
    <x v="0"/>
  </r>
  <r>
    <x v="0"/>
    <x v="5"/>
    <x v="9"/>
    <x v="2"/>
    <x v="13"/>
    <x v="1"/>
    <x v="0"/>
    <n v="7.0109527385410262"/>
    <n v="10.117342602173077"/>
    <x v="1"/>
    <x v="4"/>
    <x v="3"/>
    <x v="0"/>
  </r>
  <r>
    <x v="0"/>
    <x v="5"/>
    <x v="9"/>
    <x v="2"/>
    <x v="14"/>
    <x v="1"/>
    <x v="0"/>
    <n v="7.3761775802531"/>
    <n v="10.477905577102923"/>
    <x v="1"/>
    <x v="4"/>
    <x v="2"/>
    <x v="0"/>
  </r>
  <r>
    <x v="0"/>
    <x v="5"/>
    <x v="9"/>
    <x v="2"/>
    <x v="15"/>
    <x v="2"/>
    <x v="0"/>
    <n v="2.8971184176951272"/>
    <n v="5.2198654978238919"/>
    <x v="1"/>
    <x v="4"/>
    <x v="3"/>
    <x v="0"/>
  </r>
  <r>
    <x v="0"/>
    <x v="5"/>
    <x v="9"/>
    <x v="0"/>
    <x v="794"/>
    <x v="0"/>
    <x v="0"/>
    <n v="0.43305550388386588"/>
    <n v="0.41942731537250266"/>
    <x v="1"/>
    <x v="4"/>
    <x v="0"/>
    <x v="0"/>
  </r>
  <r>
    <x v="0"/>
    <x v="6"/>
    <x v="10"/>
    <x v="0"/>
    <x v="17"/>
    <x v="0"/>
    <x v="0"/>
    <n v="1.1913270810261523"/>
    <n v="1.1235422632679659"/>
    <x v="1"/>
    <x v="4"/>
    <x v="0"/>
    <x v="0"/>
  </r>
  <r>
    <x v="0"/>
    <x v="7"/>
    <x v="11"/>
    <x v="2"/>
    <x v="18"/>
    <x v="2"/>
    <x v="0"/>
    <n v="11.475508256170757"/>
    <n v="21.363155040074936"/>
    <x v="1"/>
    <x v="4"/>
    <x v="3"/>
    <x v="0"/>
  </r>
  <r>
    <x v="0"/>
    <x v="7"/>
    <x v="12"/>
    <x v="2"/>
    <x v="704"/>
    <x v="1"/>
    <x v="0"/>
    <n v="13.673073790542691"/>
    <n v="22.192457439822032"/>
    <x v="1"/>
    <x v="4"/>
    <x v="3"/>
    <x v="0"/>
  </r>
  <r>
    <x v="0"/>
    <x v="7"/>
    <x v="12"/>
    <x v="2"/>
    <x v="19"/>
    <x v="2"/>
    <x v="0"/>
    <n v="61.964916597217488"/>
    <n v="102.70012086149561"/>
    <x v="1"/>
    <x v="4"/>
    <x v="3"/>
    <x v="0"/>
  </r>
  <r>
    <x v="0"/>
    <x v="7"/>
    <x v="13"/>
    <x v="1"/>
    <x v="561"/>
    <x v="1"/>
    <x v="0"/>
    <n v="107.72173314018012"/>
    <n v="124.13491363681607"/>
    <x v="1"/>
    <x v="4"/>
    <x v="7"/>
    <x v="0"/>
  </r>
  <r>
    <x v="0"/>
    <x v="7"/>
    <x v="13"/>
    <x v="1"/>
    <x v="20"/>
    <x v="1"/>
    <x v="0"/>
    <n v="60.290081579234716"/>
    <n v="87.319265688889644"/>
    <x v="1"/>
    <x v="4"/>
    <x v="3"/>
    <x v="0"/>
  </r>
  <r>
    <x v="0"/>
    <x v="7"/>
    <x v="13"/>
    <x v="1"/>
    <x v="665"/>
    <x v="1"/>
    <x v="4"/>
    <n v="3.1590506045544191E-2"/>
    <n v="1.863769856492381E-2"/>
    <x v="1"/>
    <x v="4"/>
    <x v="3"/>
    <x v="1"/>
  </r>
  <r>
    <x v="0"/>
    <x v="7"/>
    <x v="13"/>
    <x v="1"/>
    <x v="21"/>
    <x v="1"/>
    <x v="1"/>
    <n v="39.5359969440482"/>
    <n v="43.141404394336263"/>
    <x v="1"/>
    <x v="4"/>
    <x v="3"/>
    <x v="1"/>
  </r>
  <r>
    <x v="0"/>
    <x v="7"/>
    <x v="13"/>
    <x v="1"/>
    <x v="23"/>
    <x v="2"/>
    <x v="0"/>
    <n v="75.401251197716647"/>
    <n v="121.18563053545795"/>
    <x v="1"/>
    <x v="4"/>
    <x v="3"/>
    <x v="0"/>
  </r>
  <r>
    <x v="0"/>
    <x v="7"/>
    <x v="13"/>
    <x v="1"/>
    <x v="616"/>
    <x v="2"/>
    <x v="3"/>
    <n v="9.6432490452955513"/>
    <n v="14.445743311730595"/>
    <x v="1"/>
    <x v="4"/>
    <x v="3"/>
    <x v="1"/>
  </r>
  <r>
    <x v="0"/>
    <x v="7"/>
    <x v="13"/>
    <x v="1"/>
    <x v="24"/>
    <x v="2"/>
    <x v="1"/>
    <n v="51.06724936477233"/>
    <n v="68.258298690901896"/>
    <x v="1"/>
    <x v="4"/>
    <x v="3"/>
    <x v="1"/>
  </r>
  <r>
    <x v="0"/>
    <x v="7"/>
    <x v="16"/>
    <x v="2"/>
    <x v="27"/>
    <x v="1"/>
    <x v="0"/>
    <n v="9.198387929773527E-4"/>
    <n v="1.3530377671567249E-3"/>
    <x v="1"/>
    <x v="4"/>
    <x v="3"/>
    <x v="0"/>
  </r>
  <r>
    <x v="0"/>
    <x v="7"/>
    <x v="16"/>
    <x v="2"/>
    <x v="28"/>
    <x v="2"/>
    <x v="0"/>
    <n v="20.219003039889955"/>
    <n v="30.690369011005945"/>
    <x v="1"/>
    <x v="4"/>
    <x v="3"/>
    <x v="0"/>
  </r>
  <r>
    <x v="0"/>
    <x v="7"/>
    <x v="274"/>
    <x v="2"/>
    <x v="784"/>
    <x v="2"/>
    <x v="0"/>
    <n v="0.6155450276990897"/>
    <n v="1.1556793409055908"/>
    <x v="1"/>
    <x v="4"/>
    <x v="3"/>
    <x v="0"/>
  </r>
  <r>
    <x v="0"/>
    <x v="7"/>
    <x v="17"/>
    <x v="2"/>
    <x v="29"/>
    <x v="2"/>
    <x v="0"/>
    <n v="0.3877032030282403"/>
    <n v="0.62492455374486289"/>
    <x v="1"/>
    <x v="4"/>
    <x v="3"/>
    <x v="0"/>
  </r>
  <r>
    <x v="0"/>
    <x v="7"/>
    <x v="18"/>
    <x v="0"/>
    <x v="30"/>
    <x v="1"/>
    <x v="0"/>
    <n v="205.7410416205426"/>
    <n v="269.84282598384738"/>
    <x v="1"/>
    <x v="4"/>
    <x v="3"/>
    <x v="0"/>
  </r>
  <r>
    <x v="0"/>
    <x v="7"/>
    <x v="18"/>
    <x v="0"/>
    <x v="33"/>
    <x v="2"/>
    <x v="0"/>
    <n v="172.42715951871739"/>
    <n v="218.80928504271628"/>
    <x v="1"/>
    <x v="4"/>
    <x v="3"/>
    <x v="0"/>
  </r>
  <r>
    <x v="0"/>
    <x v="7"/>
    <x v="18"/>
    <x v="0"/>
    <x v="618"/>
    <x v="2"/>
    <x v="7"/>
    <n v="11.749811961152123"/>
    <n v="7.1446799223414779"/>
    <x v="1"/>
    <x v="4"/>
    <x v="3"/>
    <x v="1"/>
  </r>
  <r>
    <x v="0"/>
    <x v="7"/>
    <x v="18"/>
    <x v="0"/>
    <x v="34"/>
    <x v="0"/>
    <x v="0"/>
    <n v="162.59828258064883"/>
    <n v="126.24747449739905"/>
    <x v="1"/>
    <x v="4"/>
    <x v="4"/>
    <x v="0"/>
  </r>
  <r>
    <x v="0"/>
    <x v="7"/>
    <x v="19"/>
    <x v="2"/>
    <x v="35"/>
    <x v="2"/>
    <x v="0"/>
    <n v="7.9984058919749881"/>
    <n v="21.450015102276264"/>
    <x v="1"/>
    <x v="4"/>
    <x v="3"/>
    <x v="0"/>
  </r>
  <r>
    <x v="0"/>
    <x v="7"/>
    <x v="227"/>
    <x v="2"/>
    <x v="785"/>
    <x v="1"/>
    <x v="0"/>
    <n v="11.909110182546433"/>
    <n v="19.554437908560779"/>
    <x v="1"/>
    <x v="4"/>
    <x v="3"/>
    <x v="0"/>
  </r>
  <r>
    <x v="0"/>
    <x v="7"/>
    <x v="227"/>
    <x v="2"/>
    <x v="622"/>
    <x v="2"/>
    <x v="0"/>
    <n v="25.428138344935558"/>
    <n v="44.201866492215544"/>
    <x v="1"/>
    <x v="4"/>
    <x v="3"/>
    <x v="0"/>
  </r>
  <r>
    <x v="0"/>
    <x v="7"/>
    <x v="290"/>
    <x v="1"/>
    <x v="829"/>
    <x v="1"/>
    <x v="0"/>
    <n v="110.68557323040189"/>
    <n v="157.0130431617832"/>
    <x v="1"/>
    <x v="4"/>
    <x v="3"/>
    <x v="0"/>
  </r>
  <r>
    <x v="0"/>
    <x v="7"/>
    <x v="290"/>
    <x v="1"/>
    <x v="847"/>
    <x v="1"/>
    <x v="1"/>
    <n v="27.86684831568531"/>
    <n v="34.798695169557782"/>
    <x v="1"/>
    <x v="4"/>
    <x v="3"/>
    <x v="1"/>
  </r>
  <r>
    <x v="0"/>
    <x v="7"/>
    <x v="290"/>
    <x v="1"/>
    <x v="830"/>
    <x v="2"/>
    <x v="0"/>
    <n v="140.57291737075502"/>
    <n v="198.55577248000452"/>
    <x v="1"/>
    <x v="4"/>
    <x v="3"/>
    <x v="0"/>
  </r>
  <r>
    <x v="0"/>
    <x v="8"/>
    <x v="22"/>
    <x v="1"/>
    <x v="41"/>
    <x v="0"/>
    <x v="0"/>
    <n v="0.51838275821581592"/>
    <n v="0.65745618416759877"/>
    <x v="1"/>
    <x v="4"/>
    <x v="2"/>
    <x v="0"/>
  </r>
  <r>
    <x v="0"/>
    <x v="8"/>
    <x v="23"/>
    <x v="0"/>
    <x v="42"/>
    <x v="2"/>
    <x v="0"/>
    <n v="0.17940975773047307"/>
    <n v="0.25111383683724242"/>
    <x v="1"/>
    <x v="4"/>
    <x v="3"/>
    <x v="0"/>
  </r>
  <r>
    <x v="0"/>
    <x v="8"/>
    <x v="23"/>
    <x v="0"/>
    <x v="44"/>
    <x v="0"/>
    <x v="0"/>
    <n v="0.61748165927266863"/>
    <n v="0.62564567319627673"/>
    <x v="1"/>
    <x v="4"/>
    <x v="4"/>
    <x v="0"/>
  </r>
  <r>
    <x v="0"/>
    <x v="8"/>
    <x v="24"/>
    <x v="0"/>
    <x v="45"/>
    <x v="0"/>
    <x v="0"/>
    <n v="0.15854303513447357"/>
    <n v="0.19130735133743346"/>
    <x v="1"/>
    <x v="4"/>
    <x v="0"/>
    <x v="0"/>
  </r>
  <r>
    <x v="0"/>
    <x v="8"/>
    <x v="26"/>
    <x v="0"/>
    <x v="48"/>
    <x v="0"/>
    <x v="0"/>
    <n v="8.8000862037539748E-2"/>
    <n v="0.10132761889672511"/>
    <x v="1"/>
    <x v="4"/>
    <x v="0"/>
    <x v="0"/>
  </r>
  <r>
    <x v="0"/>
    <x v="8"/>
    <x v="26"/>
    <x v="0"/>
    <x v="49"/>
    <x v="0"/>
    <x v="0"/>
    <n v="0.6107025866139405"/>
    <n v="0.60892299471456302"/>
    <x v="1"/>
    <x v="4"/>
    <x v="4"/>
    <x v="0"/>
  </r>
  <r>
    <x v="0"/>
    <x v="9"/>
    <x v="13"/>
    <x v="0"/>
    <x v="795"/>
    <x v="1"/>
    <x v="0"/>
    <n v="30.30914544679786"/>
    <n v="41.445002658768495"/>
    <x v="1"/>
    <x v="4"/>
    <x v="3"/>
    <x v="0"/>
  </r>
  <r>
    <x v="0"/>
    <x v="9"/>
    <x v="13"/>
    <x v="0"/>
    <x v="50"/>
    <x v="2"/>
    <x v="0"/>
    <n v="83.405264600010582"/>
    <n v="109.76976356940713"/>
    <x v="1"/>
    <x v="4"/>
    <x v="3"/>
    <x v="0"/>
  </r>
  <r>
    <x v="0"/>
    <x v="9"/>
    <x v="13"/>
    <x v="0"/>
    <x v="52"/>
    <x v="0"/>
    <x v="0"/>
    <n v="282.40376965840909"/>
    <n v="239.92934395296751"/>
    <x v="1"/>
    <x v="4"/>
    <x v="4"/>
    <x v="0"/>
  </r>
  <r>
    <x v="0"/>
    <x v="9"/>
    <x v="27"/>
    <x v="0"/>
    <x v="53"/>
    <x v="1"/>
    <x v="0"/>
    <n v="2.4006903031834207E-3"/>
    <n v="2.0645424819062518E-3"/>
    <x v="1"/>
    <x v="4"/>
    <x v="3"/>
    <x v="0"/>
  </r>
  <r>
    <x v="0"/>
    <x v="9"/>
    <x v="27"/>
    <x v="0"/>
    <x v="53"/>
    <x v="1"/>
    <x v="0"/>
    <n v="2.4906337155291155E-3"/>
    <n v="3.9002477582622966E-3"/>
    <x v="1"/>
    <x v="4"/>
    <x v="3"/>
    <x v="0"/>
  </r>
  <r>
    <x v="0"/>
    <x v="9"/>
    <x v="28"/>
    <x v="0"/>
    <x v="624"/>
    <x v="1"/>
    <x v="1"/>
    <n v="4.1997089738282832E-2"/>
    <n v="5.4151023510235985E-2"/>
    <x v="1"/>
    <x v="4"/>
    <x v="3"/>
    <x v="1"/>
  </r>
  <r>
    <x v="0"/>
    <x v="9"/>
    <x v="28"/>
    <x v="0"/>
    <x v="54"/>
    <x v="1"/>
    <x v="0"/>
    <n v="36.671168135862793"/>
    <n v="47.043903285075039"/>
    <x v="1"/>
    <x v="4"/>
    <x v="3"/>
    <x v="0"/>
  </r>
  <r>
    <x v="0"/>
    <x v="9"/>
    <x v="29"/>
    <x v="3"/>
    <x v="57"/>
    <x v="2"/>
    <x v="0"/>
    <n v="44.440115518767058"/>
    <n v="63.979868234039763"/>
    <x v="1"/>
    <x v="4"/>
    <x v="3"/>
    <x v="0"/>
  </r>
  <r>
    <x v="0"/>
    <x v="9"/>
    <x v="29"/>
    <x v="3"/>
    <x v="58"/>
    <x v="0"/>
    <x v="0"/>
    <n v="726.98737808351746"/>
    <n v="639.4946010632201"/>
    <x v="1"/>
    <x v="4"/>
    <x v="4"/>
    <x v="0"/>
  </r>
  <r>
    <x v="0"/>
    <x v="9"/>
    <x v="28"/>
    <x v="0"/>
    <x v="720"/>
    <x v="0"/>
    <x v="0"/>
    <n v="194.19154105050626"/>
    <n v="158.29092342891983"/>
    <x v="1"/>
    <x v="4"/>
    <x v="4"/>
    <x v="0"/>
  </r>
  <r>
    <x v="0"/>
    <x v="9"/>
    <x v="76"/>
    <x v="0"/>
    <x v="818"/>
    <x v="1"/>
    <x v="0"/>
    <n v="56.09180668052651"/>
    <n v="74.597082081690701"/>
    <x v="1"/>
    <x v="4"/>
    <x v="7"/>
    <x v="0"/>
  </r>
  <r>
    <x v="0"/>
    <x v="10"/>
    <x v="31"/>
    <x v="2"/>
    <x v="61"/>
    <x v="1"/>
    <x v="0"/>
    <n v="9.0141667477264455"/>
    <n v="15.507325102287592"/>
    <x v="1"/>
    <x v="4"/>
    <x v="3"/>
    <x v="0"/>
  </r>
  <r>
    <x v="0"/>
    <x v="10"/>
    <x v="31"/>
    <x v="2"/>
    <x v="62"/>
    <x v="2"/>
    <x v="0"/>
    <n v="33.730989286056932"/>
    <n v="62.72056910882111"/>
    <x v="1"/>
    <x v="4"/>
    <x v="3"/>
    <x v="0"/>
  </r>
  <r>
    <x v="0"/>
    <x v="10"/>
    <x v="32"/>
    <x v="1"/>
    <x v="63"/>
    <x v="1"/>
    <x v="0"/>
    <n v="3.4700175887116371"/>
    <n v="4.4454584307812635"/>
    <x v="1"/>
    <x v="4"/>
    <x v="3"/>
    <x v="0"/>
  </r>
  <r>
    <x v="0"/>
    <x v="10"/>
    <x v="32"/>
    <x v="1"/>
    <x v="807"/>
    <x v="2"/>
    <x v="0"/>
    <n v="4.4245886738728624"/>
    <n v="6.4462550823039475"/>
    <x v="1"/>
    <x v="4"/>
    <x v="3"/>
    <x v="0"/>
  </r>
  <r>
    <x v="0"/>
    <x v="10"/>
    <x v="32"/>
    <x v="0"/>
    <x v="64"/>
    <x v="0"/>
    <x v="0"/>
    <n v="1.8494678243663014"/>
    <n v="2.1154245439367281"/>
    <x v="1"/>
    <x v="4"/>
    <x v="0"/>
    <x v="0"/>
  </r>
  <r>
    <x v="0"/>
    <x v="10"/>
    <x v="33"/>
    <x v="2"/>
    <x v="65"/>
    <x v="2"/>
    <x v="0"/>
    <n v="5.6995483893301714E-4"/>
    <n v="6.8257207583741306E-4"/>
    <x v="1"/>
    <x v="4"/>
    <x v="3"/>
    <x v="0"/>
  </r>
  <r>
    <x v="0"/>
    <x v="10"/>
    <x v="34"/>
    <x v="1"/>
    <x v="66"/>
    <x v="1"/>
    <x v="0"/>
    <n v="15.049705195203156"/>
    <n v="24.733544279609163"/>
    <x v="1"/>
    <x v="4"/>
    <x v="2"/>
    <x v="0"/>
  </r>
  <r>
    <x v="0"/>
    <x v="10"/>
    <x v="34"/>
    <x v="2"/>
    <x v="67"/>
    <x v="2"/>
    <x v="0"/>
    <n v="4.1943145662231744"/>
    <n v="6.2433280987369715"/>
    <x v="1"/>
    <x v="4"/>
    <x v="3"/>
    <x v="0"/>
  </r>
  <r>
    <x v="0"/>
    <x v="169"/>
    <x v="108"/>
    <x v="0"/>
    <x v="539"/>
    <x v="0"/>
    <x v="0"/>
    <n v="0.86436010859324519"/>
    <n v="0.8474707615647562"/>
    <x v="1"/>
    <x v="4"/>
    <x v="4"/>
    <x v="0"/>
  </r>
  <r>
    <x v="0"/>
    <x v="11"/>
    <x v="37"/>
    <x v="2"/>
    <x v="71"/>
    <x v="1"/>
    <x v="0"/>
    <n v="67.96253575672543"/>
    <n v="99.897301846106828"/>
    <x v="1"/>
    <x v="4"/>
    <x v="3"/>
    <x v="0"/>
  </r>
  <r>
    <x v="0"/>
    <x v="11"/>
    <x v="37"/>
    <x v="2"/>
    <x v="72"/>
    <x v="2"/>
    <x v="0"/>
    <n v="57.673498477717651"/>
    <n v="105.22984594979121"/>
    <x v="1"/>
    <x v="4"/>
    <x v="3"/>
    <x v="0"/>
  </r>
  <r>
    <x v="0"/>
    <x v="11"/>
    <x v="37"/>
    <x v="2"/>
    <x v="872"/>
    <x v="2"/>
    <x v="1"/>
    <n v="7.9977390666461326E-2"/>
    <n v="0.1748019663755066"/>
    <x v="1"/>
    <x v="4"/>
    <x v="3"/>
    <x v="1"/>
  </r>
  <r>
    <x v="0"/>
    <x v="12"/>
    <x v="222"/>
    <x v="2"/>
    <x v="594"/>
    <x v="1"/>
    <x v="0"/>
    <n v="3.3511352372233294E-2"/>
    <n v="5.4472545582067107E-2"/>
    <x v="1"/>
    <x v="4"/>
    <x v="5"/>
    <x v="0"/>
  </r>
  <r>
    <x v="0"/>
    <x v="12"/>
    <x v="39"/>
    <x v="2"/>
    <x v="74"/>
    <x v="2"/>
    <x v="0"/>
    <n v="4.3951964809432413E-2"/>
    <n v="9.5881244016278427E-2"/>
    <x v="1"/>
    <x v="4"/>
    <x v="5"/>
    <x v="0"/>
  </r>
  <r>
    <x v="0"/>
    <x v="12"/>
    <x v="40"/>
    <x v="2"/>
    <x v="75"/>
    <x v="2"/>
    <x v="0"/>
    <n v="51.286954473933562"/>
    <n v="116.75300824144887"/>
    <x v="1"/>
    <x v="4"/>
    <x v="5"/>
    <x v="0"/>
  </r>
  <r>
    <x v="0"/>
    <x v="12"/>
    <x v="297"/>
    <x v="2"/>
    <x v="848"/>
    <x v="2"/>
    <x v="0"/>
    <n v="0.11147511852849172"/>
    <n v="0.21454874687028216"/>
    <x v="1"/>
    <x v="4"/>
    <x v="5"/>
    <x v="0"/>
  </r>
  <r>
    <x v="0"/>
    <x v="12"/>
    <x v="41"/>
    <x v="2"/>
    <x v="76"/>
    <x v="2"/>
    <x v="0"/>
    <n v="48.403567708114451"/>
    <n v="107.74627728412216"/>
    <x v="1"/>
    <x v="4"/>
    <x v="5"/>
    <x v="0"/>
  </r>
  <r>
    <x v="0"/>
    <x v="12"/>
    <x v="291"/>
    <x v="2"/>
    <x v="831"/>
    <x v="2"/>
    <x v="0"/>
    <n v="34.028276748036319"/>
    <n v="75.456388801064065"/>
    <x v="1"/>
    <x v="4"/>
    <x v="5"/>
    <x v="0"/>
  </r>
  <r>
    <x v="0"/>
    <x v="13"/>
    <x v="42"/>
    <x v="0"/>
    <x v="77"/>
    <x v="0"/>
    <x v="0"/>
    <n v="60.734294162519156"/>
    <n v="48.436665251176727"/>
    <x v="1"/>
    <x v="4"/>
    <x v="4"/>
    <x v="0"/>
  </r>
  <r>
    <x v="0"/>
    <x v="13"/>
    <x v="43"/>
    <x v="3"/>
    <x v="78"/>
    <x v="0"/>
    <x v="0"/>
    <n v="58.01757804641543"/>
    <n v="56.697517385691192"/>
    <x v="1"/>
    <x v="4"/>
    <x v="4"/>
    <x v="0"/>
  </r>
  <r>
    <x v="0"/>
    <x v="207"/>
    <x v="242"/>
    <x v="2"/>
    <x v="706"/>
    <x v="2"/>
    <x v="0"/>
    <n v="0.71695232574182488"/>
    <n v="2.6886212673031471"/>
    <x v="1"/>
    <x v="4"/>
    <x v="12"/>
    <x v="0"/>
  </r>
  <r>
    <x v="0"/>
    <x v="207"/>
    <x v="242"/>
    <x v="2"/>
    <x v="786"/>
    <x v="2"/>
    <x v="2"/>
    <n v="1.9020493139379297E-3"/>
    <n v="6.9667754215078587E-3"/>
    <x v="1"/>
    <x v="4"/>
    <x v="12"/>
    <x v="1"/>
  </r>
  <r>
    <x v="0"/>
    <x v="207"/>
    <x v="260"/>
    <x v="2"/>
    <x v="849"/>
    <x v="2"/>
    <x v="0"/>
    <n v="0.30552227061957171"/>
    <n v="0.96294965171151869"/>
    <x v="1"/>
    <x v="4"/>
    <x v="12"/>
    <x v="0"/>
  </r>
  <r>
    <x v="0"/>
    <x v="207"/>
    <x v="155"/>
    <x v="2"/>
    <x v="707"/>
    <x v="2"/>
    <x v="0"/>
    <n v="0.86044062648897102"/>
    <n v="2.940716573136684"/>
    <x v="1"/>
    <x v="4"/>
    <x v="12"/>
    <x v="0"/>
  </r>
  <r>
    <x v="0"/>
    <x v="213"/>
    <x v="247"/>
    <x v="2"/>
    <x v="723"/>
    <x v="2"/>
    <x v="0"/>
    <n v="0.31340508717318144"/>
    <n v="0.45452594063019658"/>
    <x v="1"/>
    <x v="4"/>
    <x v="22"/>
    <x v="0"/>
  </r>
  <r>
    <x v="0"/>
    <x v="15"/>
    <x v="44"/>
    <x v="0"/>
    <x v="80"/>
    <x v="2"/>
    <x v="0"/>
    <n v="8.863561014585386"/>
    <n v="13.585996067146858"/>
    <x v="1"/>
    <x v="4"/>
    <x v="3"/>
    <x v="0"/>
  </r>
  <r>
    <x v="0"/>
    <x v="15"/>
    <x v="44"/>
    <x v="0"/>
    <x v="81"/>
    <x v="0"/>
    <x v="0"/>
    <n v="63.041424015820652"/>
    <n v="61.304824308099299"/>
    <x v="1"/>
    <x v="4"/>
    <x v="4"/>
    <x v="0"/>
  </r>
  <r>
    <x v="0"/>
    <x v="170"/>
    <x v="206"/>
    <x v="1"/>
    <x v="540"/>
    <x v="2"/>
    <x v="0"/>
    <n v="2.6786907127442419"/>
    <n v="4.40731239589807"/>
    <x v="1"/>
    <x v="4"/>
    <x v="7"/>
    <x v="0"/>
  </r>
  <r>
    <x v="0"/>
    <x v="170"/>
    <x v="178"/>
    <x v="1"/>
    <x v="541"/>
    <x v="2"/>
    <x v="0"/>
    <n v="1.4594184012875984"/>
    <n v="2.0654436713156259"/>
    <x v="1"/>
    <x v="4"/>
    <x v="7"/>
    <x v="0"/>
  </r>
  <r>
    <x v="0"/>
    <x v="234"/>
    <x v="281"/>
    <x v="2"/>
    <x v="808"/>
    <x v="2"/>
    <x v="0"/>
    <n v="2.4583500898617334"/>
    <n v="4.8786690598222098"/>
    <x v="1"/>
    <x v="4"/>
    <x v="3"/>
    <x v="0"/>
  </r>
  <r>
    <x v="0"/>
    <x v="234"/>
    <x v="282"/>
    <x v="2"/>
    <x v="809"/>
    <x v="2"/>
    <x v="0"/>
    <n v="1.7225514902264503"/>
    <n v="3.124977637315137"/>
    <x v="1"/>
    <x v="4"/>
    <x v="3"/>
    <x v="0"/>
  </r>
  <r>
    <x v="0"/>
    <x v="16"/>
    <x v="45"/>
    <x v="2"/>
    <x v="82"/>
    <x v="1"/>
    <x v="0"/>
    <n v="23.107756699720237"/>
    <n v="36.97000963722774"/>
    <x v="1"/>
    <x v="4"/>
    <x v="3"/>
    <x v="0"/>
  </r>
  <r>
    <x v="0"/>
    <x v="16"/>
    <x v="45"/>
    <x v="2"/>
    <x v="83"/>
    <x v="2"/>
    <x v="0"/>
    <n v="38.957027830377712"/>
    <n v="77.859688039244148"/>
    <x v="1"/>
    <x v="4"/>
    <x v="5"/>
    <x v="0"/>
  </r>
  <r>
    <x v="0"/>
    <x v="16"/>
    <x v="45"/>
    <x v="2"/>
    <x v="84"/>
    <x v="2"/>
    <x v="1"/>
    <n v="2.6817751822967355E-2"/>
    <n v="2.1580986063121282E-2"/>
    <x v="1"/>
    <x v="4"/>
    <x v="5"/>
    <x v="1"/>
  </r>
  <r>
    <x v="0"/>
    <x v="16"/>
    <x v="46"/>
    <x v="2"/>
    <x v="85"/>
    <x v="2"/>
    <x v="0"/>
    <n v="1.2702164023471598"/>
    <n v="2.3102317550010647"/>
    <x v="1"/>
    <x v="4"/>
    <x v="5"/>
    <x v="0"/>
  </r>
  <r>
    <x v="0"/>
    <x v="17"/>
    <x v="13"/>
    <x v="0"/>
    <x v="86"/>
    <x v="0"/>
    <x v="0"/>
    <n v="6.3174834235211422E-3"/>
    <n v="3.6426508084416733E-3"/>
    <x v="1"/>
    <x v="4"/>
    <x v="4"/>
    <x v="0"/>
  </r>
  <r>
    <x v="0"/>
    <x v="17"/>
    <x v="29"/>
    <x v="3"/>
    <x v="87"/>
    <x v="0"/>
    <x v="0"/>
    <n v="352.11838718056998"/>
    <n v="318.4343636154706"/>
    <x v="1"/>
    <x v="4"/>
    <x v="4"/>
    <x v="0"/>
  </r>
  <r>
    <x v="0"/>
    <x v="18"/>
    <x v="47"/>
    <x v="2"/>
    <x v="89"/>
    <x v="2"/>
    <x v="0"/>
    <n v="1.781736383350243E-2"/>
    <n v="3.1973111861970938E-2"/>
    <x v="1"/>
    <x v="4"/>
    <x v="3"/>
    <x v="0"/>
  </r>
  <r>
    <x v="0"/>
    <x v="18"/>
    <x v="211"/>
    <x v="1"/>
    <x v="708"/>
    <x v="1"/>
    <x v="0"/>
    <n v="0.72205453015294629"/>
    <n v="0.6878614049875621"/>
    <x v="1"/>
    <x v="4"/>
    <x v="3"/>
    <x v="0"/>
  </r>
  <r>
    <x v="0"/>
    <x v="18"/>
    <x v="211"/>
    <x v="1"/>
    <x v="564"/>
    <x v="2"/>
    <x v="0"/>
    <n v="38.837850964782817"/>
    <n v="65.594477685513539"/>
    <x v="1"/>
    <x v="4"/>
    <x v="3"/>
    <x v="0"/>
  </r>
  <r>
    <x v="0"/>
    <x v="18"/>
    <x v="212"/>
    <x v="1"/>
    <x v="565"/>
    <x v="2"/>
    <x v="0"/>
    <n v="23.066310540936399"/>
    <n v="38.456670236802751"/>
    <x v="1"/>
    <x v="4"/>
    <x v="3"/>
    <x v="0"/>
  </r>
  <r>
    <x v="0"/>
    <x v="18"/>
    <x v="211"/>
    <x v="1"/>
    <x v="873"/>
    <x v="0"/>
    <x v="0"/>
    <n v="17.033504846458751"/>
    <n v="22.454533832314109"/>
    <x v="1"/>
    <x v="4"/>
    <x v="2"/>
    <x v="0"/>
  </r>
  <r>
    <x v="0"/>
    <x v="18"/>
    <x v="286"/>
    <x v="1"/>
    <x v="819"/>
    <x v="2"/>
    <x v="0"/>
    <n v="48.025198895912744"/>
    <n v="67.850780582796062"/>
    <x v="1"/>
    <x v="4"/>
    <x v="3"/>
    <x v="0"/>
  </r>
  <r>
    <x v="0"/>
    <x v="18"/>
    <x v="27"/>
    <x v="1"/>
    <x v="91"/>
    <x v="1"/>
    <x v="0"/>
    <n v="152.6783789567277"/>
    <n v="225.09275345297382"/>
    <x v="1"/>
    <x v="4"/>
    <x v="3"/>
    <x v="0"/>
  </r>
  <r>
    <x v="0"/>
    <x v="18"/>
    <x v="27"/>
    <x v="1"/>
    <x v="874"/>
    <x v="1"/>
    <x v="4"/>
    <n v="0.26285369459237506"/>
    <n v="0.29562742943321552"/>
    <x v="1"/>
    <x v="4"/>
    <x v="3"/>
    <x v="1"/>
  </r>
  <r>
    <x v="0"/>
    <x v="18"/>
    <x v="27"/>
    <x v="1"/>
    <x v="93"/>
    <x v="2"/>
    <x v="0"/>
    <n v="57.561082128412814"/>
    <n v="95.188473364341093"/>
    <x v="1"/>
    <x v="4"/>
    <x v="3"/>
    <x v="0"/>
  </r>
  <r>
    <x v="0"/>
    <x v="18"/>
    <x v="27"/>
    <x v="1"/>
    <x v="94"/>
    <x v="2"/>
    <x v="1"/>
    <n v="29.255083200808365"/>
    <n v="43.638607677537912"/>
    <x v="1"/>
    <x v="4"/>
    <x v="3"/>
    <x v="1"/>
  </r>
  <r>
    <x v="0"/>
    <x v="18"/>
    <x v="307"/>
    <x v="1"/>
    <x v="875"/>
    <x v="1"/>
    <x v="0"/>
    <n v="3.8014393134391078"/>
    <n v="7.4355827614360113"/>
    <x v="1"/>
    <x v="4"/>
    <x v="3"/>
    <x v="0"/>
  </r>
  <r>
    <x v="0"/>
    <x v="235"/>
    <x v="283"/>
    <x v="4"/>
    <x v="810"/>
    <x v="2"/>
    <x v="0"/>
    <n v="18.38160035329372"/>
    <n v="38.2461510792564"/>
    <x v="1"/>
    <x v="4"/>
    <x v="3"/>
    <x v="0"/>
  </r>
  <r>
    <x v="0"/>
    <x v="243"/>
    <x v="308"/>
    <x v="4"/>
    <x v="876"/>
    <x v="2"/>
    <x v="0"/>
    <n v="0.58035139615064568"/>
    <n v="1.5031687877884825"/>
    <x v="1"/>
    <x v="4"/>
    <x v="3"/>
    <x v="0"/>
  </r>
  <r>
    <x v="1"/>
    <x v="19"/>
    <x v="49"/>
    <x v="0"/>
    <x v="96"/>
    <x v="1"/>
    <x v="0"/>
    <n v="22.101464856443769"/>
    <n v="29.384246539807496"/>
    <x v="1"/>
    <x v="4"/>
    <x v="3"/>
    <x v="0"/>
  </r>
  <r>
    <x v="1"/>
    <x v="19"/>
    <x v="49"/>
    <x v="0"/>
    <x v="630"/>
    <x v="1"/>
    <x v="1"/>
    <n v="2.4762603034077451"/>
    <n v="2.2223163796755698"/>
    <x v="1"/>
    <x v="4"/>
    <x v="3"/>
    <x v="1"/>
  </r>
  <r>
    <x v="1"/>
    <x v="19"/>
    <x v="228"/>
    <x v="0"/>
    <x v="631"/>
    <x v="1"/>
    <x v="0"/>
    <n v="9.8004715380881766"/>
    <n v="12.379735986289575"/>
    <x v="1"/>
    <x v="4"/>
    <x v="3"/>
    <x v="0"/>
  </r>
  <r>
    <x v="1"/>
    <x v="19"/>
    <x v="50"/>
    <x v="0"/>
    <x v="97"/>
    <x v="1"/>
    <x v="0"/>
    <n v="19.979610461063483"/>
    <n v="25.816432957293824"/>
    <x v="1"/>
    <x v="4"/>
    <x v="3"/>
    <x v="0"/>
  </r>
  <r>
    <x v="1"/>
    <x v="19"/>
    <x v="298"/>
    <x v="0"/>
    <x v="850"/>
    <x v="1"/>
    <x v="0"/>
    <n v="32.389188125151712"/>
    <n v="39.349581792696121"/>
    <x v="1"/>
    <x v="4"/>
    <x v="3"/>
    <x v="0"/>
  </r>
  <r>
    <x v="1"/>
    <x v="19"/>
    <x v="223"/>
    <x v="0"/>
    <x v="595"/>
    <x v="2"/>
    <x v="0"/>
    <n v="8.1080104030195235E-2"/>
    <n v="0.19218039276326315"/>
    <x v="1"/>
    <x v="4"/>
    <x v="5"/>
    <x v="0"/>
  </r>
  <r>
    <x v="1"/>
    <x v="19"/>
    <x v="49"/>
    <x v="0"/>
    <x v="99"/>
    <x v="0"/>
    <x v="0"/>
    <n v="45.113172999243062"/>
    <n v="53.645405231560993"/>
    <x v="1"/>
    <x v="4"/>
    <x v="0"/>
    <x v="0"/>
  </r>
  <r>
    <x v="1"/>
    <x v="19"/>
    <x v="224"/>
    <x v="0"/>
    <x v="596"/>
    <x v="0"/>
    <x v="0"/>
    <n v="13.653575692637492"/>
    <n v="16.613604400724032"/>
    <x v="1"/>
    <x v="4"/>
    <x v="0"/>
    <x v="0"/>
  </r>
  <r>
    <x v="1"/>
    <x v="19"/>
    <x v="50"/>
    <x v="0"/>
    <x v="100"/>
    <x v="0"/>
    <x v="0"/>
    <n v="31.925196068876751"/>
    <n v="35.887007531157771"/>
    <x v="1"/>
    <x v="4"/>
    <x v="0"/>
    <x v="0"/>
  </r>
  <r>
    <x v="1"/>
    <x v="19"/>
    <x v="253"/>
    <x v="0"/>
    <x v="832"/>
    <x v="0"/>
    <x v="0"/>
    <n v="26.424094615465574"/>
    <n v="27.305856895566954"/>
    <x v="1"/>
    <x v="4"/>
    <x v="0"/>
    <x v="0"/>
  </r>
  <r>
    <x v="1"/>
    <x v="20"/>
    <x v="51"/>
    <x v="3"/>
    <x v="101"/>
    <x v="0"/>
    <x v="0"/>
    <n v="134.71751784613545"/>
    <n v="121.52643891233696"/>
    <x v="1"/>
    <x v="4"/>
    <x v="4"/>
    <x v="0"/>
  </r>
  <r>
    <x v="1"/>
    <x v="21"/>
    <x v="90"/>
    <x v="2"/>
    <x v="542"/>
    <x v="2"/>
    <x v="0"/>
    <n v="0.35346573863309128"/>
    <n v="0.25498291656116323"/>
    <x v="1"/>
    <x v="4"/>
    <x v="3"/>
    <x v="0"/>
  </r>
  <r>
    <x v="1"/>
    <x v="21"/>
    <x v="53"/>
    <x v="0"/>
    <x v="103"/>
    <x v="1"/>
    <x v="0"/>
    <n v="253.5731682174399"/>
    <n v="284.77908053835034"/>
    <x v="1"/>
    <x v="4"/>
    <x v="3"/>
    <x v="0"/>
  </r>
  <r>
    <x v="1"/>
    <x v="21"/>
    <x v="53"/>
    <x v="0"/>
    <x v="104"/>
    <x v="1"/>
    <x v="1"/>
    <n v="56.970308978759135"/>
    <n v="54.272315594039604"/>
    <x v="1"/>
    <x v="4"/>
    <x v="3"/>
    <x v="1"/>
  </r>
  <r>
    <x v="1"/>
    <x v="21"/>
    <x v="53"/>
    <x v="0"/>
    <x v="632"/>
    <x v="1"/>
    <x v="4"/>
    <n v="0.20004781607110042"/>
    <n v="0.20514865183649383"/>
    <x v="1"/>
    <x v="4"/>
    <x v="3"/>
    <x v="1"/>
  </r>
  <r>
    <x v="1"/>
    <x v="21"/>
    <x v="53"/>
    <x v="0"/>
    <x v="105"/>
    <x v="2"/>
    <x v="0"/>
    <n v="99.120776696000476"/>
    <n v="130.6017508191141"/>
    <x v="1"/>
    <x v="4"/>
    <x v="3"/>
    <x v="0"/>
  </r>
  <r>
    <x v="1"/>
    <x v="21"/>
    <x v="53"/>
    <x v="0"/>
    <x v="108"/>
    <x v="0"/>
    <x v="0"/>
    <n v="96.275927520652516"/>
    <n v="89.403948835612226"/>
    <x v="1"/>
    <x v="4"/>
    <x v="4"/>
    <x v="0"/>
  </r>
  <r>
    <x v="1"/>
    <x v="21"/>
    <x v="55"/>
    <x v="2"/>
    <x v="543"/>
    <x v="1"/>
    <x v="0"/>
    <n v="65.398462325578919"/>
    <n v="99.019609814497102"/>
    <x v="1"/>
    <x v="4"/>
    <x v="7"/>
    <x v="0"/>
  </r>
  <r>
    <x v="1"/>
    <x v="21"/>
    <x v="55"/>
    <x v="2"/>
    <x v="110"/>
    <x v="2"/>
    <x v="0"/>
    <n v="28.069754843829021"/>
    <n v="45.257038547704234"/>
    <x v="1"/>
    <x v="4"/>
    <x v="3"/>
    <x v="0"/>
  </r>
  <r>
    <x v="1"/>
    <x v="21"/>
    <x v="55"/>
    <x v="2"/>
    <x v="566"/>
    <x v="2"/>
    <x v="1"/>
    <n v="1.0038074130912673"/>
    <n v="1.9639145251100301"/>
    <x v="1"/>
    <x v="4"/>
    <x v="3"/>
    <x v="1"/>
  </r>
  <r>
    <x v="1"/>
    <x v="21"/>
    <x v="56"/>
    <x v="0"/>
    <x v="111"/>
    <x v="1"/>
    <x v="0"/>
    <n v="131.6397556393332"/>
    <n v="149.84980965513799"/>
    <x v="1"/>
    <x v="4"/>
    <x v="3"/>
    <x v="0"/>
  </r>
  <r>
    <x v="1"/>
    <x v="21"/>
    <x v="56"/>
    <x v="0"/>
    <x v="833"/>
    <x v="2"/>
    <x v="0"/>
    <n v="97.502243632153252"/>
    <n v="113.27903693602688"/>
    <x v="1"/>
    <x v="4"/>
    <x v="3"/>
    <x v="0"/>
  </r>
  <r>
    <x v="1"/>
    <x v="21"/>
    <x v="19"/>
    <x v="2"/>
    <x v="788"/>
    <x v="1"/>
    <x v="0"/>
    <n v="8.834228375969893"/>
    <n v="14.065985156595721"/>
    <x v="1"/>
    <x v="4"/>
    <x v="3"/>
    <x v="0"/>
  </r>
  <r>
    <x v="1"/>
    <x v="21"/>
    <x v="19"/>
    <x v="2"/>
    <x v="789"/>
    <x v="2"/>
    <x v="0"/>
    <n v="4.1094995905638925"/>
    <n v="5.9171642485922096"/>
    <x v="1"/>
    <x v="4"/>
    <x v="7"/>
    <x v="0"/>
  </r>
  <r>
    <x v="1"/>
    <x v="21"/>
    <x v="27"/>
    <x v="1"/>
    <x v="113"/>
    <x v="1"/>
    <x v="0"/>
    <n v="163.0027354222691"/>
    <n v="232.06880196856176"/>
    <x v="1"/>
    <x v="4"/>
    <x v="7"/>
    <x v="0"/>
  </r>
  <r>
    <x v="1"/>
    <x v="21"/>
    <x v="27"/>
    <x v="1"/>
    <x v="115"/>
    <x v="1"/>
    <x v="0"/>
    <n v="172.32493279785527"/>
    <n v="221.21513635018306"/>
    <x v="1"/>
    <x v="4"/>
    <x v="3"/>
    <x v="0"/>
  </r>
  <r>
    <x v="1"/>
    <x v="21"/>
    <x v="27"/>
    <x v="1"/>
    <x v="116"/>
    <x v="1"/>
    <x v="4"/>
    <n v="2.6213233836728873E-2"/>
    <n v="3.1602139976574455E-2"/>
    <x v="1"/>
    <x v="4"/>
    <x v="3"/>
    <x v="1"/>
  </r>
  <r>
    <x v="1"/>
    <x v="21"/>
    <x v="27"/>
    <x v="1"/>
    <x v="117"/>
    <x v="1"/>
    <x v="1"/>
    <n v="60.436735536232817"/>
    <n v="72.564679032626316"/>
    <x v="1"/>
    <x v="4"/>
    <x v="3"/>
    <x v="1"/>
  </r>
  <r>
    <x v="1"/>
    <x v="21"/>
    <x v="27"/>
    <x v="1"/>
    <x v="633"/>
    <x v="1"/>
    <x v="10"/>
    <n v="0.19998928620529099"/>
    <n v="0.32711940048768223"/>
    <x v="1"/>
    <x v="4"/>
    <x v="3"/>
    <x v="1"/>
  </r>
  <r>
    <x v="1"/>
    <x v="21"/>
    <x v="27"/>
    <x v="1"/>
    <x v="118"/>
    <x v="1"/>
    <x v="2"/>
    <n v="33.19696646737836"/>
    <n v="38.864409192853422"/>
    <x v="1"/>
    <x v="4"/>
    <x v="3"/>
    <x v="1"/>
  </r>
  <r>
    <x v="1"/>
    <x v="21"/>
    <x v="27"/>
    <x v="1"/>
    <x v="598"/>
    <x v="2"/>
    <x v="0"/>
    <n v="49.651851897789598"/>
    <n v="69.163798857352688"/>
    <x v="1"/>
    <x v="4"/>
    <x v="7"/>
    <x v="0"/>
  </r>
  <r>
    <x v="1"/>
    <x v="21"/>
    <x v="27"/>
    <x v="1"/>
    <x v="119"/>
    <x v="2"/>
    <x v="0"/>
    <n v="119.07983723751236"/>
    <n v="163.95119980033527"/>
    <x v="1"/>
    <x v="4"/>
    <x v="3"/>
    <x v="0"/>
  </r>
  <r>
    <x v="1"/>
    <x v="21"/>
    <x v="27"/>
    <x v="1"/>
    <x v="120"/>
    <x v="2"/>
    <x v="1"/>
    <n v="28.187845264219796"/>
    <n v="36.398409608606094"/>
    <x v="1"/>
    <x v="4"/>
    <x v="3"/>
    <x v="1"/>
  </r>
  <r>
    <x v="1"/>
    <x v="21"/>
    <x v="27"/>
    <x v="1"/>
    <x v="634"/>
    <x v="2"/>
    <x v="9"/>
    <n v="0.24476291664183708"/>
    <n v="0.36761576529864565"/>
    <x v="1"/>
    <x v="4"/>
    <x v="3"/>
    <x v="1"/>
  </r>
  <r>
    <x v="1"/>
    <x v="21"/>
    <x v="27"/>
    <x v="1"/>
    <x v="851"/>
    <x v="2"/>
    <x v="12"/>
    <n v="14.171302218919305"/>
    <n v="15.99070571407651"/>
    <x v="1"/>
    <x v="4"/>
    <x v="3"/>
    <x v="1"/>
  </r>
  <r>
    <x v="1"/>
    <x v="21"/>
    <x v="57"/>
    <x v="1"/>
    <x v="121"/>
    <x v="1"/>
    <x v="0"/>
    <n v="119.53571487429573"/>
    <n v="154.25083472601344"/>
    <x v="1"/>
    <x v="4"/>
    <x v="7"/>
    <x v="0"/>
  </r>
  <r>
    <x v="1"/>
    <x v="21"/>
    <x v="57"/>
    <x v="1"/>
    <x v="672"/>
    <x v="2"/>
    <x v="0"/>
    <n v="5.4951123904813993E-4"/>
    <n v="9.1734728397494794E-4"/>
    <x v="1"/>
    <x v="4"/>
    <x v="3"/>
    <x v="0"/>
  </r>
  <r>
    <x v="1"/>
    <x v="21"/>
    <x v="268"/>
    <x v="2"/>
    <x v="768"/>
    <x v="2"/>
    <x v="0"/>
    <n v="1.7680121382479711E-2"/>
    <n v="3.1645274119192698E-2"/>
    <x v="1"/>
    <x v="4"/>
    <x v="3"/>
    <x v="0"/>
  </r>
  <r>
    <x v="1"/>
    <x v="21"/>
    <x v="284"/>
    <x v="1"/>
    <x v="811"/>
    <x v="2"/>
    <x v="0"/>
    <n v="37.309402059170765"/>
    <n v="53.140209111646811"/>
    <x v="1"/>
    <x v="4"/>
    <x v="7"/>
    <x v="0"/>
  </r>
  <r>
    <x v="1"/>
    <x v="21"/>
    <x v="287"/>
    <x v="1"/>
    <x v="820"/>
    <x v="1"/>
    <x v="0"/>
    <n v="17.618850605349515"/>
    <n v="25.238627347549773"/>
    <x v="1"/>
    <x v="4"/>
    <x v="3"/>
    <x v="0"/>
  </r>
  <r>
    <x v="1"/>
    <x v="21"/>
    <x v="292"/>
    <x v="2"/>
    <x v="834"/>
    <x v="2"/>
    <x v="0"/>
    <n v="52.487960351332504"/>
    <n v="85.047847066799079"/>
    <x v="1"/>
    <x v="4"/>
    <x v="3"/>
    <x v="0"/>
  </r>
  <r>
    <x v="1"/>
    <x v="22"/>
    <x v="60"/>
    <x v="3"/>
    <x v="128"/>
    <x v="0"/>
    <x v="0"/>
    <n v="0.63733785800813325"/>
    <n v="0.16876944957159157"/>
    <x v="1"/>
    <x v="4"/>
    <x v="4"/>
    <x v="0"/>
  </r>
  <r>
    <x v="1"/>
    <x v="23"/>
    <x v="61"/>
    <x v="0"/>
    <x v="129"/>
    <x v="2"/>
    <x v="0"/>
    <n v="1.3724459954645982"/>
    <n v="1.510465260592188"/>
    <x v="1"/>
    <x v="4"/>
    <x v="3"/>
    <x v="0"/>
  </r>
  <r>
    <x v="1"/>
    <x v="23"/>
    <x v="61"/>
    <x v="0"/>
    <x v="130"/>
    <x v="0"/>
    <x v="0"/>
    <n v="229.12272692983566"/>
    <n v="187.60939605384297"/>
    <x v="1"/>
    <x v="4"/>
    <x v="4"/>
    <x v="0"/>
  </r>
  <r>
    <x v="1"/>
    <x v="23"/>
    <x v="62"/>
    <x v="3"/>
    <x v="131"/>
    <x v="0"/>
    <x v="0"/>
    <n v="243.79834078665718"/>
    <n v="223.38276255272402"/>
    <x v="1"/>
    <x v="4"/>
    <x v="4"/>
    <x v="0"/>
  </r>
  <r>
    <x v="1"/>
    <x v="24"/>
    <x v="27"/>
    <x v="0"/>
    <x v="132"/>
    <x v="1"/>
    <x v="0"/>
    <n v="43.305512509466503"/>
    <n v="53.081544245596234"/>
    <x v="1"/>
    <x v="4"/>
    <x v="3"/>
    <x v="0"/>
  </r>
  <r>
    <x v="1"/>
    <x v="25"/>
    <x v="13"/>
    <x v="2"/>
    <x v="133"/>
    <x v="1"/>
    <x v="0"/>
    <n v="30.668788445582756"/>
    <n v="49.080813491495654"/>
    <x v="1"/>
    <x v="4"/>
    <x v="3"/>
    <x v="0"/>
  </r>
  <r>
    <x v="1"/>
    <x v="25"/>
    <x v="13"/>
    <x v="2"/>
    <x v="134"/>
    <x v="1"/>
    <x v="4"/>
    <n v="0.80101670742439379"/>
    <n v="1.2689368913674712"/>
    <x v="1"/>
    <x v="4"/>
    <x v="3"/>
    <x v="1"/>
  </r>
  <r>
    <x v="1"/>
    <x v="25"/>
    <x v="13"/>
    <x v="2"/>
    <x v="135"/>
    <x v="2"/>
    <x v="0"/>
    <n v="16.449511687050492"/>
    <n v="31.328094369821624"/>
    <x v="1"/>
    <x v="4"/>
    <x v="3"/>
    <x v="0"/>
  </r>
  <r>
    <x v="1"/>
    <x v="25"/>
    <x v="13"/>
    <x v="2"/>
    <x v="877"/>
    <x v="2"/>
    <x v="1"/>
    <n v="1.6343239436202299"/>
    <n v="2.9103388699300914"/>
    <x v="1"/>
    <x v="4"/>
    <x v="3"/>
    <x v="1"/>
  </r>
  <r>
    <x v="1"/>
    <x v="229"/>
    <x v="55"/>
    <x v="3"/>
    <x v="802"/>
    <x v="0"/>
    <x v="0"/>
    <n v="195.15837335712183"/>
    <n v="183.37266965302786"/>
    <x v="1"/>
    <x v="4"/>
    <x v="4"/>
    <x v="0"/>
  </r>
  <r>
    <x v="1"/>
    <x v="26"/>
    <x v="63"/>
    <x v="0"/>
    <x v="136"/>
    <x v="0"/>
    <x v="0"/>
    <n v="59.566488059214826"/>
    <n v="49.668101786380817"/>
    <x v="1"/>
    <x v="4"/>
    <x v="4"/>
    <x v="0"/>
  </r>
  <r>
    <x v="1"/>
    <x v="27"/>
    <x v="27"/>
    <x v="1"/>
    <x v="137"/>
    <x v="1"/>
    <x v="0"/>
    <n v="6.2451843525933564"/>
    <n v="9.1575729178182144"/>
    <x v="1"/>
    <x v="4"/>
    <x v="7"/>
    <x v="0"/>
  </r>
  <r>
    <x v="1"/>
    <x v="28"/>
    <x v="64"/>
    <x v="3"/>
    <x v="138"/>
    <x v="0"/>
    <x v="0"/>
    <n v="37.698256961745201"/>
    <n v="34.555727599090794"/>
    <x v="1"/>
    <x v="4"/>
    <x v="4"/>
    <x v="0"/>
  </r>
  <r>
    <x v="1"/>
    <x v="29"/>
    <x v="65"/>
    <x v="0"/>
    <x v="140"/>
    <x v="0"/>
    <x v="0"/>
    <n v="60.580016237358869"/>
    <n v="59.954935217091418"/>
    <x v="1"/>
    <x v="4"/>
    <x v="4"/>
    <x v="0"/>
  </r>
  <r>
    <x v="1"/>
    <x v="238"/>
    <x v="178"/>
    <x v="1"/>
    <x v="835"/>
    <x v="2"/>
    <x v="0"/>
    <n v="36.731043369022032"/>
    <n v="72.454256425855377"/>
    <x v="1"/>
    <x v="4"/>
    <x v="22"/>
    <x v="0"/>
  </r>
  <r>
    <x v="1"/>
    <x v="238"/>
    <x v="206"/>
    <x v="1"/>
    <x v="853"/>
    <x v="2"/>
    <x v="0"/>
    <n v="34.475623811939343"/>
    <n v="66.116089094894164"/>
    <x v="1"/>
    <x v="4"/>
    <x v="22"/>
    <x v="0"/>
  </r>
  <r>
    <x v="2"/>
    <x v="30"/>
    <x v="2"/>
    <x v="0"/>
    <x v="769"/>
    <x v="1"/>
    <x v="0"/>
    <n v="6.0497613456445265"/>
    <n v="6.1105535350544065"/>
    <x v="1"/>
    <x v="4"/>
    <x v="3"/>
    <x v="0"/>
  </r>
  <r>
    <x v="2"/>
    <x v="30"/>
    <x v="27"/>
    <x v="1"/>
    <x v="141"/>
    <x v="1"/>
    <x v="0"/>
    <n v="14.87791086386995"/>
    <n v="20.508605436427377"/>
    <x v="1"/>
    <x v="4"/>
    <x v="3"/>
    <x v="0"/>
  </r>
  <r>
    <x v="2"/>
    <x v="30"/>
    <x v="66"/>
    <x v="2"/>
    <x v="142"/>
    <x v="1"/>
    <x v="0"/>
    <n v="0.2882424718235409"/>
    <n v="0.5298589179696529"/>
    <x v="1"/>
    <x v="4"/>
    <x v="3"/>
    <x v="0"/>
  </r>
  <r>
    <x v="2"/>
    <x v="30"/>
    <x v="43"/>
    <x v="3"/>
    <x v="725"/>
    <x v="1"/>
    <x v="0"/>
    <n v="9.5034220039029116E-2"/>
    <n v="0.17168492824054082"/>
    <x v="1"/>
    <x v="4"/>
    <x v="3"/>
    <x v="0"/>
  </r>
  <r>
    <x v="2"/>
    <x v="31"/>
    <x v="13"/>
    <x v="3"/>
    <x v="143"/>
    <x v="0"/>
    <x v="0"/>
    <n v="34.877896310525621"/>
    <n v="31.94357806273376"/>
    <x v="1"/>
    <x v="4"/>
    <x v="4"/>
    <x v="0"/>
  </r>
  <r>
    <x v="2"/>
    <x v="32"/>
    <x v="67"/>
    <x v="2"/>
    <x v="144"/>
    <x v="1"/>
    <x v="0"/>
    <n v="8.8230068015393275E-3"/>
    <n v="8.4599056353787047E-3"/>
    <x v="1"/>
    <x v="4"/>
    <x v="3"/>
    <x v="0"/>
  </r>
  <r>
    <x v="2"/>
    <x v="32"/>
    <x v="67"/>
    <x v="2"/>
    <x v="145"/>
    <x v="2"/>
    <x v="0"/>
    <n v="22.072998968653078"/>
    <n v="32.735122517827222"/>
    <x v="1"/>
    <x v="4"/>
    <x v="3"/>
    <x v="0"/>
  </r>
  <r>
    <x v="2"/>
    <x v="32"/>
    <x v="11"/>
    <x v="2"/>
    <x v="148"/>
    <x v="1"/>
    <x v="0"/>
    <n v="15.12451708665915"/>
    <n v="24.564343630814868"/>
    <x v="1"/>
    <x v="4"/>
    <x v="3"/>
    <x v="0"/>
  </r>
  <r>
    <x v="2"/>
    <x v="32"/>
    <x v="214"/>
    <x v="2"/>
    <x v="568"/>
    <x v="2"/>
    <x v="0"/>
    <n v="0.93594107025729401"/>
    <n v="1.3572512093338658"/>
    <x v="1"/>
    <x v="4"/>
    <x v="3"/>
    <x v="0"/>
  </r>
  <r>
    <x v="2"/>
    <x v="32"/>
    <x v="69"/>
    <x v="3"/>
    <x v="149"/>
    <x v="1"/>
    <x v="0"/>
    <n v="30.678479298067469"/>
    <n v="46.203417631503811"/>
    <x v="1"/>
    <x v="4"/>
    <x v="3"/>
    <x v="0"/>
  </r>
  <r>
    <x v="2"/>
    <x v="32"/>
    <x v="70"/>
    <x v="1"/>
    <x v="150"/>
    <x v="1"/>
    <x v="0"/>
    <n v="199.86352315316572"/>
    <n v="235.14454683221513"/>
    <x v="1"/>
    <x v="4"/>
    <x v="3"/>
    <x v="0"/>
  </r>
  <r>
    <x v="2"/>
    <x v="32"/>
    <x v="70"/>
    <x v="1"/>
    <x v="151"/>
    <x v="1"/>
    <x v="1"/>
    <n v="44.882944511833536"/>
    <n v="47.441775969712523"/>
    <x v="1"/>
    <x v="4"/>
    <x v="3"/>
    <x v="1"/>
  </r>
  <r>
    <x v="2"/>
    <x v="32"/>
    <x v="70"/>
    <x v="1"/>
    <x v="150"/>
    <x v="1"/>
    <x v="0"/>
    <n v="35.715472209432242"/>
    <n v="48.74384332598212"/>
    <x v="1"/>
    <x v="4"/>
    <x v="3"/>
    <x v="0"/>
  </r>
  <r>
    <x v="2"/>
    <x v="32"/>
    <x v="70"/>
    <x v="1"/>
    <x v="152"/>
    <x v="2"/>
    <x v="0"/>
    <n v="79.120935924065819"/>
    <n v="102.61815680550522"/>
    <x v="1"/>
    <x v="4"/>
    <x v="3"/>
    <x v="0"/>
  </r>
  <r>
    <x v="2"/>
    <x v="32"/>
    <x v="70"/>
    <x v="1"/>
    <x v="154"/>
    <x v="0"/>
    <x v="0"/>
    <n v="169.20926441179273"/>
    <n v="146.94014150899264"/>
    <x v="1"/>
    <x v="4"/>
    <x v="0"/>
    <x v="0"/>
  </r>
  <r>
    <x v="2"/>
    <x v="32"/>
    <x v="71"/>
    <x v="2"/>
    <x v="155"/>
    <x v="2"/>
    <x v="0"/>
    <n v="36.952783490507151"/>
    <n v="54.984693887785603"/>
    <x v="1"/>
    <x v="4"/>
    <x v="3"/>
    <x v="0"/>
  </r>
  <r>
    <x v="2"/>
    <x v="32"/>
    <x v="13"/>
    <x v="1"/>
    <x v="156"/>
    <x v="1"/>
    <x v="0"/>
    <n v="103.0819548445418"/>
    <n v="124.75364172276754"/>
    <x v="1"/>
    <x v="4"/>
    <x v="3"/>
    <x v="0"/>
  </r>
  <r>
    <x v="2"/>
    <x v="32"/>
    <x v="13"/>
    <x v="1"/>
    <x v="157"/>
    <x v="2"/>
    <x v="0"/>
    <n v="95.641039809450518"/>
    <n v="131.56447281415075"/>
    <x v="1"/>
    <x v="4"/>
    <x v="3"/>
    <x v="0"/>
  </r>
  <r>
    <x v="2"/>
    <x v="32"/>
    <x v="13"/>
    <x v="1"/>
    <x v="158"/>
    <x v="2"/>
    <x v="1"/>
    <n v="29.112087382564752"/>
    <n v="31.983651467682261"/>
    <x v="1"/>
    <x v="4"/>
    <x v="3"/>
    <x v="1"/>
  </r>
  <r>
    <x v="2"/>
    <x v="32"/>
    <x v="13"/>
    <x v="1"/>
    <x v="159"/>
    <x v="0"/>
    <x v="0"/>
    <n v="108.2642963621314"/>
    <n v="99.133886150722972"/>
    <x v="1"/>
    <x v="4"/>
    <x v="0"/>
    <x v="0"/>
  </r>
  <r>
    <x v="2"/>
    <x v="32"/>
    <x v="191"/>
    <x v="1"/>
    <x v="709"/>
    <x v="2"/>
    <x v="0"/>
    <n v="3.114073836822218E-2"/>
    <n v="3.1809310916335133E-2"/>
    <x v="1"/>
    <x v="4"/>
    <x v="5"/>
    <x v="0"/>
  </r>
  <r>
    <x v="2"/>
    <x v="32"/>
    <x v="72"/>
    <x v="2"/>
    <x v="160"/>
    <x v="2"/>
    <x v="0"/>
    <n v="0.83295069153074308"/>
    <n v="1.1807919587939406"/>
    <x v="1"/>
    <x v="4"/>
    <x v="3"/>
    <x v="0"/>
  </r>
  <r>
    <x v="2"/>
    <x v="32"/>
    <x v="18"/>
    <x v="0"/>
    <x v="162"/>
    <x v="1"/>
    <x v="0"/>
    <n v="12.116647180190201"/>
    <n v="12.257488409249458"/>
    <x v="1"/>
    <x v="4"/>
    <x v="3"/>
    <x v="0"/>
  </r>
  <r>
    <x v="2"/>
    <x v="32"/>
    <x v="221"/>
    <x v="2"/>
    <x v="836"/>
    <x v="1"/>
    <x v="0"/>
    <n v="93.470782029188186"/>
    <n v="147.88474420162609"/>
    <x v="1"/>
    <x v="4"/>
    <x v="3"/>
    <x v="0"/>
  </r>
  <r>
    <x v="2"/>
    <x v="32"/>
    <x v="221"/>
    <x v="2"/>
    <x v="837"/>
    <x v="2"/>
    <x v="0"/>
    <n v="222.54115163070387"/>
    <n v="330.44942023718829"/>
    <x v="1"/>
    <x v="4"/>
    <x v="3"/>
    <x v="0"/>
  </r>
  <r>
    <x v="2"/>
    <x v="32"/>
    <x v="299"/>
    <x v="2"/>
    <x v="854"/>
    <x v="2"/>
    <x v="0"/>
    <n v="16.770621776294544"/>
    <n v="18.257653920848387"/>
    <x v="1"/>
    <x v="4"/>
    <x v="3"/>
    <x v="0"/>
  </r>
  <r>
    <x v="2"/>
    <x v="33"/>
    <x v="75"/>
    <x v="0"/>
    <x v="167"/>
    <x v="1"/>
    <x v="0"/>
    <n v="3.0820319339325724"/>
    <n v="3.8442335214292696"/>
    <x v="1"/>
    <x v="4"/>
    <x v="3"/>
    <x v="0"/>
  </r>
  <r>
    <x v="2"/>
    <x v="33"/>
    <x v="18"/>
    <x v="0"/>
    <x v="169"/>
    <x v="1"/>
    <x v="0"/>
    <n v="19.594833266604454"/>
    <n v="23.18391868762227"/>
    <x v="1"/>
    <x v="4"/>
    <x v="3"/>
    <x v="0"/>
  </r>
  <r>
    <x v="2"/>
    <x v="33"/>
    <x v="18"/>
    <x v="0"/>
    <x v="172"/>
    <x v="0"/>
    <x v="0"/>
    <n v="362.34201956815087"/>
    <n v="293.0485410496774"/>
    <x v="1"/>
    <x v="4"/>
    <x v="8"/>
    <x v="0"/>
  </r>
  <r>
    <x v="2"/>
    <x v="33"/>
    <x v="79"/>
    <x v="3"/>
    <x v="796"/>
    <x v="0"/>
    <x v="0"/>
    <n v="3.802288299910257"/>
    <n v="2.8508154393297254"/>
    <x v="1"/>
    <x v="4"/>
    <x v="0"/>
    <x v="0"/>
  </r>
  <r>
    <x v="2"/>
    <x v="33"/>
    <x v="79"/>
    <x v="3"/>
    <x v="184"/>
    <x v="0"/>
    <x v="0"/>
    <n v="432.47928329345643"/>
    <n v="377.87438953857486"/>
    <x v="1"/>
    <x v="4"/>
    <x v="4"/>
    <x v="0"/>
  </r>
  <r>
    <x v="2"/>
    <x v="33"/>
    <x v="76"/>
    <x v="0"/>
    <x v="173"/>
    <x v="1"/>
    <x v="0"/>
    <n v="40.310359692980285"/>
    <n v="53.489229287108195"/>
    <x v="1"/>
    <x v="4"/>
    <x v="3"/>
    <x v="0"/>
  </r>
  <r>
    <x v="2"/>
    <x v="33"/>
    <x v="76"/>
    <x v="0"/>
    <x v="174"/>
    <x v="2"/>
    <x v="0"/>
    <n v="20.835783730895898"/>
    <n v="27.980356981933959"/>
    <x v="1"/>
    <x v="4"/>
    <x v="3"/>
    <x v="0"/>
  </r>
  <r>
    <x v="2"/>
    <x v="33"/>
    <x v="76"/>
    <x v="0"/>
    <x v="175"/>
    <x v="0"/>
    <x v="0"/>
    <n v="81.61955484103548"/>
    <n v="74.912941971395142"/>
    <x v="1"/>
    <x v="4"/>
    <x v="4"/>
    <x v="0"/>
  </r>
  <r>
    <x v="2"/>
    <x v="33"/>
    <x v="76"/>
    <x v="0"/>
    <x v="822"/>
    <x v="0"/>
    <x v="0"/>
    <n v="227.06887457955486"/>
    <n v="168.76376220281898"/>
    <x v="1"/>
    <x v="4"/>
    <x v="8"/>
    <x v="0"/>
  </r>
  <r>
    <x v="2"/>
    <x v="33"/>
    <x v="28"/>
    <x v="0"/>
    <x v="177"/>
    <x v="1"/>
    <x v="0"/>
    <n v="41.536875062264301"/>
    <n v="55.869759127662142"/>
    <x v="1"/>
    <x v="4"/>
    <x v="3"/>
    <x v="0"/>
  </r>
  <r>
    <x v="2"/>
    <x v="33"/>
    <x v="28"/>
    <x v="0"/>
    <x v="178"/>
    <x v="2"/>
    <x v="0"/>
    <n v="26.503753733931937"/>
    <n v="36.744356035298303"/>
    <x v="1"/>
    <x v="4"/>
    <x v="3"/>
    <x v="0"/>
  </r>
  <r>
    <x v="2"/>
    <x v="33"/>
    <x v="28"/>
    <x v="0"/>
    <x v="179"/>
    <x v="0"/>
    <x v="0"/>
    <n v="153.95788298164413"/>
    <n v="140.17490161179313"/>
    <x v="1"/>
    <x v="4"/>
    <x v="4"/>
    <x v="0"/>
  </r>
  <r>
    <x v="2"/>
    <x v="34"/>
    <x v="77"/>
    <x v="2"/>
    <x v="180"/>
    <x v="1"/>
    <x v="0"/>
    <n v="7.1827419321195685E-2"/>
    <n v="0.11178451536266037"/>
    <x v="1"/>
    <x v="4"/>
    <x v="3"/>
    <x v="0"/>
  </r>
  <r>
    <x v="2"/>
    <x v="34"/>
    <x v="77"/>
    <x v="2"/>
    <x v="181"/>
    <x v="2"/>
    <x v="0"/>
    <n v="0.44554912178803235"/>
    <n v="0.68219875191182722"/>
    <x v="1"/>
    <x v="4"/>
    <x v="3"/>
    <x v="0"/>
  </r>
  <r>
    <x v="2"/>
    <x v="34"/>
    <x v="300"/>
    <x v="2"/>
    <x v="855"/>
    <x v="2"/>
    <x v="0"/>
    <n v="0.60249174759326252"/>
    <n v="0.91591181807851074"/>
    <x v="1"/>
    <x v="4"/>
    <x v="3"/>
    <x v="0"/>
  </r>
  <r>
    <x v="2"/>
    <x v="34"/>
    <x v="301"/>
    <x v="2"/>
    <x v="856"/>
    <x v="2"/>
    <x v="0"/>
    <n v="0.37829253132887797"/>
    <n v="0.57368727840394318"/>
    <x v="1"/>
    <x v="4"/>
    <x v="3"/>
    <x v="0"/>
  </r>
  <r>
    <x v="2"/>
    <x v="240"/>
    <x v="199"/>
    <x v="2"/>
    <x v="857"/>
    <x v="2"/>
    <x v="0"/>
    <n v="0.48154877733074819"/>
    <n v="0.9958442976372629"/>
    <x v="1"/>
    <x v="4"/>
    <x v="23"/>
    <x v="0"/>
  </r>
  <r>
    <x v="2"/>
    <x v="240"/>
    <x v="200"/>
    <x v="2"/>
    <x v="858"/>
    <x v="2"/>
    <x v="0"/>
    <n v="0.52531027054849377"/>
    <n v="1.0647423977006854"/>
    <x v="1"/>
    <x v="4"/>
    <x v="23"/>
    <x v="0"/>
  </r>
  <r>
    <x v="3"/>
    <x v="37"/>
    <x v="55"/>
    <x v="4"/>
    <x v="185"/>
    <x v="2"/>
    <x v="0"/>
    <n v="12.220323642762422"/>
    <n v="23.772960741795611"/>
    <x v="1"/>
    <x v="4"/>
    <x v="3"/>
    <x v="0"/>
  </r>
  <r>
    <x v="3"/>
    <x v="37"/>
    <x v="75"/>
    <x v="4"/>
    <x v="186"/>
    <x v="2"/>
    <x v="0"/>
    <n v="49.31033145326991"/>
    <n v="96.59492468337146"/>
    <x v="1"/>
    <x v="4"/>
    <x v="3"/>
    <x v="0"/>
  </r>
  <r>
    <x v="3"/>
    <x v="37"/>
    <x v="76"/>
    <x v="4"/>
    <x v="187"/>
    <x v="2"/>
    <x v="0"/>
    <n v="162.13998666148319"/>
    <n v="279.29707698679152"/>
    <x v="1"/>
    <x v="4"/>
    <x v="3"/>
    <x v="0"/>
  </r>
  <r>
    <x v="3"/>
    <x v="37"/>
    <x v="76"/>
    <x v="4"/>
    <x v="188"/>
    <x v="2"/>
    <x v="1"/>
    <n v="1.6536037071401843"/>
    <n v="3.5743477865120923"/>
    <x v="1"/>
    <x v="4"/>
    <x v="3"/>
    <x v="1"/>
  </r>
  <r>
    <x v="3"/>
    <x v="37"/>
    <x v="249"/>
    <x v="4"/>
    <x v="726"/>
    <x v="2"/>
    <x v="0"/>
    <n v="50.728264735762359"/>
    <n v="73.34570808963349"/>
    <x v="1"/>
    <x v="4"/>
    <x v="3"/>
    <x v="0"/>
  </r>
  <r>
    <x v="3"/>
    <x v="37"/>
    <x v="80"/>
    <x v="4"/>
    <x v="189"/>
    <x v="2"/>
    <x v="0"/>
    <n v="140.90623066075443"/>
    <n v="297.78797347918049"/>
    <x v="1"/>
    <x v="4"/>
    <x v="3"/>
    <x v="0"/>
  </r>
  <r>
    <x v="3"/>
    <x v="37"/>
    <x v="80"/>
    <x v="4"/>
    <x v="190"/>
    <x v="2"/>
    <x v="1"/>
    <n v="1.8203569716558745"/>
    <n v="4.3631304359886895"/>
    <x v="1"/>
    <x v="4"/>
    <x v="3"/>
    <x v="1"/>
  </r>
  <r>
    <x v="4"/>
    <x v="38"/>
    <x v="13"/>
    <x v="4"/>
    <x v="192"/>
    <x v="2"/>
    <x v="0"/>
    <n v="56.965758543698385"/>
    <n v="125.75573382813945"/>
    <x v="1"/>
    <x v="4"/>
    <x v="3"/>
    <x v="0"/>
  </r>
  <r>
    <x v="4"/>
    <x v="38"/>
    <x v="13"/>
    <x v="4"/>
    <x v="193"/>
    <x v="2"/>
    <x v="1"/>
    <n v="3.8219625157896249"/>
    <n v="8.3596833737168073"/>
    <x v="1"/>
    <x v="4"/>
    <x v="3"/>
    <x v="1"/>
  </r>
  <r>
    <x v="4"/>
    <x v="38"/>
    <x v="13"/>
    <x v="4"/>
    <x v="194"/>
    <x v="0"/>
    <x v="0"/>
    <n v="5.5353627735445441"/>
    <n v="10.026505962310758"/>
    <x v="1"/>
    <x v="4"/>
    <x v="0"/>
    <x v="0"/>
  </r>
  <r>
    <x v="4"/>
    <x v="38"/>
    <x v="13"/>
    <x v="4"/>
    <x v="195"/>
    <x v="0"/>
    <x v="0"/>
    <n v="64.41669617266173"/>
    <n v="121.59262628388092"/>
    <x v="1"/>
    <x v="4"/>
    <x v="2"/>
    <x v="0"/>
  </r>
  <r>
    <x v="4"/>
    <x v="38"/>
    <x v="55"/>
    <x v="4"/>
    <x v="570"/>
    <x v="2"/>
    <x v="0"/>
    <n v="9.2825806378848075"/>
    <n v="20.962032868455676"/>
    <x v="1"/>
    <x v="4"/>
    <x v="3"/>
    <x v="0"/>
  </r>
  <r>
    <x v="4"/>
    <x v="38"/>
    <x v="27"/>
    <x v="4"/>
    <x v="196"/>
    <x v="2"/>
    <x v="0"/>
    <n v="1.4186440263414164"/>
    <n v="3.3754303966559647"/>
    <x v="1"/>
    <x v="4"/>
    <x v="3"/>
    <x v="0"/>
  </r>
  <r>
    <x v="4"/>
    <x v="38"/>
    <x v="76"/>
    <x v="4"/>
    <x v="197"/>
    <x v="2"/>
    <x v="0"/>
    <n v="12.221241594263866"/>
    <n v="20.97441144591798"/>
    <x v="1"/>
    <x v="4"/>
    <x v="3"/>
    <x v="0"/>
  </r>
  <r>
    <x v="4"/>
    <x v="38"/>
    <x v="76"/>
    <x v="4"/>
    <x v="198"/>
    <x v="0"/>
    <x v="0"/>
    <n v="14.275045434051075"/>
    <n v="23.147828444547599"/>
    <x v="1"/>
    <x v="4"/>
    <x v="2"/>
    <x v="0"/>
  </r>
  <r>
    <x v="4"/>
    <x v="38"/>
    <x v="82"/>
    <x v="4"/>
    <x v="199"/>
    <x v="2"/>
    <x v="0"/>
    <n v="23.04308764655396"/>
    <n v="52.761024785671196"/>
    <x v="1"/>
    <x v="4"/>
    <x v="3"/>
    <x v="0"/>
  </r>
  <r>
    <x v="4"/>
    <x v="38"/>
    <x v="82"/>
    <x v="4"/>
    <x v="200"/>
    <x v="0"/>
    <x v="0"/>
    <n v="2.8424303968590148"/>
    <n v="5.2364966078553392"/>
    <x v="1"/>
    <x v="4"/>
    <x v="0"/>
    <x v="0"/>
  </r>
  <r>
    <x v="4"/>
    <x v="38"/>
    <x v="82"/>
    <x v="4"/>
    <x v="201"/>
    <x v="0"/>
    <x v="0"/>
    <n v="20.414306996123948"/>
    <n v="40.684320948827022"/>
    <x v="1"/>
    <x v="4"/>
    <x v="2"/>
    <x v="0"/>
  </r>
  <r>
    <x v="5"/>
    <x v="39"/>
    <x v="82"/>
    <x v="4"/>
    <x v="202"/>
    <x v="2"/>
    <x v="0"/>
    <n v="3.1043199107338193"/>
    <n v="6.5907757447770763"/>
    <x v="1"/>
    <x v="4"/>
    <x v="3"/>
    <x v="0"/>
  </r>
  <r>
    <x v="5"/>
    <x v="40"/>
    <x v="83"/>
    <x v="4"/>
    <x v="203"/>
    <x v="2"/>
    <x v="0"/>
    <n v="0.44283423328710519"/>
    <n v="0.85326124702619011"/>
    <x v="1"/>
    <x v="4"/>
    <x v="5"/>
    <x v="0"/>
  </r>
  <r>
    <x v="5"/>
    <x v="40"/>
    <x v="83"/>
    <x v="4"/>
    <x v="204"/>
    <x v="2"/>
    <x v="0"/>
    <n v="26.91151648174187"/>
    <n v="50.303682719607764"/>
    <x v="1"/>
    <x v="4"/>
    <x v="3"/>
    <x v="0"/>
  </r>
  <r>
    <x v="5"/>
    <x v="40"/>
    <x v="84"/>
    <x v="4"/>
    <x v="205"/>
    <x v="2"/>
    <x v="0"/>
    <n v="7.3320595713375116"/>
    <n v="11.91837342702255"/>
    <x v="1"/>
    <x v="4"/>
    <x v="3"/>
    <x v="0"/>
  </r>
  <r>
    <x v="5"/>
    <x v="40"/>
    <x v="84"/>
    <x v="4"/>
    <x v="206"/>
    <x v="0"/>
    <x v="0"/>
    <n v="41.74807974054324"/>
    <n v="49.080659398512893"/>
    <x v="1"/>
    <x v="4"/>
    <x v="4"/>
    <x v="0"/>
  </r>
  <r>
    <x v="5"/>
    <x v="40"/>
    <x v="85"/>
    <x v="4"/>
    <x v="207"/>
    <x v="2"/>
    <x v="0"/>
    <n v="45.489780463574014"/>
    <n v="100.18962538724713"/>
    <x v="1"/>
    <x v="4"/>
    <x v="3"/>
    <x v="0"/>
  </r>
  <r>
    <x v="5"/>
    <x v="40"/>
    <x v="85"/>
    <x v="4"/>
    <x v="641"/>
    <x v="2"/>
    <x v="6"/>
    <n v="0.18982917668689714"/>
    <n v="0.38360150346560667"/>
    <x v="1"/>
    <x v="4"/>
    <x v="3"/>
    <x v="1"/>
  </r>
  <r>
    <x v="5"/>
    <x v="40"/>
    <x v="76"/>
    <x v="4"/>
    <x v="208"/>
    <x v="2"/>
    <x v="0"/>
    <n v="51.82653350565031"/>
    <n v="80.04625255183096"/>
    <x v="1"/>
    <x v="4"/>
    <x v="3"/>
    <x v="0"/>
  </r>
  <r>
    <x v="5"/>
    <x v="40"/>
    <x v="76"/>
    <x v="4"/>
    <x v="209"/>
    <x v="0"/>
    <x v="0"/>
    <n v="11.967543768067205"/>
    <n v="12.261346351221905"/>
    <x v="1"/>
    <x v="4"/>
    <x v="0"/>
    <x v="0"/>
  </r>
  <r>
    <x v="5"/>
    <x v="40"/>
    <x v="76"/>
    <x v="4"/>
    <x v="210"/>
    <x v="0"/>
    <x v="0"/>
    <n v="9.8999486822549869"/>
    <n v="10.907364541750233"/>
    <x v="1"/>
    <x v="4"/>
    <x v="4"/>
    <x v="0"/>
  </r>
  <r>
    <x v="6"/>
    <x v="41"/>
    <x v="13"/>
    <x v="4"/>
    <x v="679"/>
    <x v="2"/>
    <x v="5"/>
    <n v="4.2328907299666394"/>
    <n v="8.3728264841099804"/>
    <x v="1"/>
    <x v="4"/>
    <x v="3"/>
    <x v="1"/>
  </r>
  <r>
    <x v="6"/>
    <x v="41"/>
    <x v="13"/>
    <x v="4"/>
    <x v="211"/>
    <x v="2"/>
    <x v="0"/>
    <n v="48.89741273770742"/>
    <n v="132.34528057531517"/>
    <x v="1"/>
    <x v="4"/>
    <x v="3"/>
    <x v="0"/>
  </r>
  <r>
    <x v="6"/>
    <x v="41"/>
    <x v="82"/>
    <x v="4"/>
    <x v="212"/>
    <x v="2"/>
    <x v="0"/>
    <n v="2.0872854590105629"/>
    <n v="4.068802004604203"/>
    <x v="1"/>
    <x v="4"/>
    <x v="3"/>
    <x v="0"/>
  </r>
  <r>
    <x v="6"/>
    <x v="41"/>
    <x v="82"/>
    <x v="4"/>
    <x v="212"/>
    <x v="2"/>
    <x v="0"/>
    <n v="9.6946320973003655"/>
    <n v="27.329814255350222"/>
    <x v="1"/>
    <x v="4"/>
    <x v="3"/>
    <x v="0"/>
  </r>
  <r>
    <x v="6"/>
    <x v="42"/>
    <x v="86"/>
    <x v="4"/>
    <x v="213"/>
    <x v="2"/>
    <x v="0"/>
    <n v="2.5342110241487297"/>
    <n v="6.3032505442804592"/>
    <x v="1"/>
    <x v="4"/>
    <x v="3"/>
    <x v="0"/>
  </r>
  <r>
    <x v="7"/>
    <x v="43"/>
    <x v="82"/>
    <x v="4"/>
    <x v="215"/>
    <x v="2"/>
    <x v="0"/>
    <n v="3.2432054695585779"/>
    <n v="9.6173872082991352"/>
    <x v="1"/>
    <x v="4"/>
    <x v="3"/>
    <x v="0"/>
  </r>
  <r>
    <x v="7"/>
    <x v="43"/>
    <x v="88"/>
    <x v="4"/>
    <x v="216"/>
    <x v="2"/>
    <x v="0"/>
    <n v="42.56049741180464"/>
    <n v="118.66212125724248"/>
    <x v="1"/>
    <x v="4"/>
    <x v="3"/>
    <x v="0"/>
  </r>
  <r>
    <x v="7"/>
    <x v="43"/>
    <x v="88"/>
    <x v="4"/>
    <x v="217"/>
    <x v="2"/>
    <x v="1"/>
    <n v="0.712571995273103"/>
    <n v="2.1889985471393625"/>
    <x v="1"/>
    <x v="4"/>
    <x v="3"/>
    <x v="1"/>
  </r>
  <r>
    <x v="8"/>
    <x v="44"/>
    <x v="89"/>
    <x v="4"/>
    <x v="218"/>
    <x v="0"/>
    <x v="0"/>
    <n v="10.319561178785337"/>
    <n v="14.298289650340594"/>
    <x v="1"/>
    <x v="4"/>
    <x v="2"/>
    <x v="0"/>
  </r>
  <r>
    <x v="8"/>
    <x v="44"/>
    <x v="89"/>
    <x v="4"/>
    <x v="219"/>
    <x v="0"/>
    <x v="0"/>
    <n v="28.417236644291126"/>
    <n v="34.47193503260673"/>
    <x v="1"/>
    <x v="4"/>
    <x v="4"/>
    <x v="0"/>
  </r>
  <r>
    <x v="8"/>
    <x v="44"/>
    <x v="82"/>
    <x v="4"/>
    <x v="220"/>
    <x v="0"/>
    <x v="0"/>
    <n v="4.235317772610367"/>
    <n v="5.9783670435851572"/>
    <x v="1"/>
    <x v="4"/>
    <x v="2"/>
    <x v="0"/>
  </r>
  <r>
    <x v="8"/>
    <x v="44"/>
    <x v="82"/>
    <x v="4"/>
    <x v="221"/>
    <x v="0"/>
    <x v="0"/>
    <n v="12.680808444243237"/>
    <n v="16.210838866512219"/>
    <x v="1"/>
    <x v="4"/>
    <x v="4"/>
    <x v="0"/>
  </r>
  <r>
    <x v="9"/>
    <x v="45"/>
    <x v="90"/>
    <x v="4"/>
    <x v="222"/>
    <x v="2"/>
    <x v="0"/>
    <n v="0.37851230503943811"/>
    <n v="0.93565558083138767"/>
    <x v="1"/>
    <x v="4"/>
    <x v="2"/>
    <x v="0"/>
  </r>
  <r>
    <x v="9"/>
    <x v="45"/>
    <x v="91"/>
    <x v="4"/>
    <x v="223"/>
    <x v="2"/>
    <x v="0"/>
    <n v="2.1354648152989602"/>
    <n v="5.9011983795774352"/>
    <x v="1"/>
    <x v="4"/>
    <x v="3"/>
    <x v="0"/>
  </r>
  <r>
    <x v="9"/>
    <x v="45"/>
    <x v="92"/>
    <x v="4"/>
    <x v="224"/>
    <x v="2"/>
    <x v="0"/>
    <n v="0.29289969967718404"/>
    <n v="0.70975983679369248"/>
    <x v="1"/>
    <x v="4"/>
    <x v="3"/>
    <x v="0"/>
  </r>
  <r>
    <x v="9"/>
    <x v="45"/>
    <x v="92"/>
    <x v="4"/>
    <x v="225"/>
    <x v="2"/>
    <x v="0"/>
    <n v="0.82399266680430461"/>
    <n v="1.9455093480412939"/>
    <x v="1"/>
    <x v="4"/>
    <x v="2"/>
    <x v="0"/>
  </r>
  <r>
    <x v="9"/>
    <x v="45"/>
    <x v="92"/>
    <x v="4"/>
    <x v="226"/>
    <x v="0"/>
    <x v="0"/>
    <n v="1.9806660418849036"/>
    <n v="3.6890770115768143"/>
    <x v="1"/>
    <x v="4"/>
    <x v="0"/>
    <x v="0"/>
  </r>
  <r>
    <x v="9"/>
    <x v="45"/>
    <x v="250"/>
    <x v="4"/>
    <x v="727"/>
    <x v="2"/>
    <x v="0"/>
    <n v="0.37705641688757879"/>
    <n v="1.4052425501801789"/>
    <x v="1"/>
    <x v="4"/>
    <x v="3"/>
    <x v="0"/>
  </r>
  <r>
    <x v="9"/>
    <x v="45"/>
    <x v="309"/>
    <x v="4"/>
    <x v="878"/>
    <x v="2"/>
    <x v="0"/>
    <n v="4.4006576971153009E-3"/>
    <n v="1.8393769271753832E-2"/>
    <x v="1"/>
    <x v="4"/>
    <x v="3"/>
    <x v="0"/>
  </r>
  <r>
    <x v="9"/>
    <x v="45"/>
    <x v="310"/>
    <x v="4"/>
    <x v="879"/>
    <x v="2"/>
    <x v="0"/>
    <n v="8.2252409762908762E-3"/>
    <n v="3.4735865650642066E-2"/>
    <x v="1"/>
    <x v="4"/>
    <x v="3"/>
    <x v="0"/>
  </r>
  <r>
    <x v="9"/>
    <x v="45"/>
    <x v="93"/>
    <x v="4"/>
    <x v="227"/>
    <x v="2"/>
    <x v="0"/>
    <n v="0.99034229966899678"/>
    <n v="3.731151284876284"/>
    <x v="1"/>
    <x v="4"/>
    <x v="3"/>
    <x v="0"/>
  </r>
  <r>
    <x v="9"/>
    <x v="45"/>
    <x v="93"/>
    <x v="4"/>
    <x v="228"/>
    <x v="2"/>
    <x v="0"/>
    <n v="0.10402269061252158"/>
    <n v="0.37607604522953308"/>
    <x v="1"/>
    <x v="4"/>
    <x v="2"/>
    <x v="0"/>
  </r>
  <r>
    <x v="9"/>
    <x v="45"/>
    <x v="93"/>
    <x v="4"/>
    <x v="229"/>
    <x v="2"/>
    <x v="0"/>
    <n v="2.8570188182585606E-2"/>
    <n v="0.13255053372648781"/>
    <x v="1"/>
    <x v="4"/>
    <x v="4"/>
    <x v="0"/>
  </r>
  <r>
    <x v="9"/>
    <x v="46"/>
    <x v="94"/>
    <x v="4"/>
    <x v="230"/>
    <x v="2"/>
    <x v="0"/>
    <n v="1.1758574537660331"/>
    <n v="3.0316320510375276"/>
    <x v="1"/>
    <x v="4"/>
    <x v="3"/>
    <x v="0"/>
  </r>
  <r>
    <x v="9"/>
    <x v="46"/>
    <x v="13"/>
    <x v="4"/>
    <x v="231"/>
    <x v="2"/>
    <x v="0"/>
    <n v="0.68509035843388411"/>
    <n v="1.7097427572609261"/>
    <x v="1"/>
    <x v="4"/>
    <x v="3"/>
    <x v="0"/>
  </r>
  <r>
    <x v="9"/>
    <x v="46"/>
    <x v="13"/>
    <x v="4"/>
    <x v="232"/>
    <x v="2"/>
    <x v="0"/>
    <n v="0.6501017255501379"/>
    <n v="1.4976493594402536"/>
    <x v="1"/>
    <x v="4"/>
    <x v="2"/>
    <x v="0"/>
  </r>
  <r>
    <x v="9"/>
    <x v="46"/>
    <x v="13"/>
    <x v="4"/>
    <x v="233"/>
    <x v="0"/>
    <x v="0"/>
    <n v="0.76286585930164108"/>
    <n v="1.3948462313089425"/>
    <x v="1"/>
    <x v="4"/>
    <x v="0"/>
    <x v="0"/>
  </r>
  <r>
    <x v="9"/>
    <x v="46"/>
    <x v="95"/>
    <x v="4"/>
    <x v="234"/>
    <x v="2"/>
    <x v="0"/>
    <n v="0.72840013832659045"/>
    <n v="1.4401980627827038"/>
    <x v="1"/>
    <x v="4"/>
    <x v="3"/>
    <x v="0"/>
  </r>
  <r>
    <x v="9"/>
    <x v="46"/>
    <x v="96"/>
    <x v="4"/>
    <x v="235"/>
    <x v="2"/>
    <x v="0"/>
    <n v="0.96300198807093096"/>
    <n v="2.4195468823562227"/>
    <x v="1"/>
    <x v="4"/>
    <x v="3"/>
    <x v="0"/>
  </r>
  <r>
    <x v="9"/>
    <x v="46"/>
    <x v="97"/>
    <x v="4"/>
    <x v="236"/>
    <x v="2"/>
    <x v="0"/>
    <n v="2.3006504258974072"/>
    <n v="4.5196600860258807"/>
    <x v="1"/>
    <x v="4"/>
    <x v="3"/>
    <x v="0"/>
  </r>
  <r>
    <x v="9"/>
    <x v="46"/>
    <x v="98"/>
    <x v="4"/>
    <x v="237"/>
    <x v="2"/>
    <x v="0"/>
    <n v="1.0517650290575038"/>
    <n v="2.7313752472006718"/>
    <x v="1"/>
    <x v="4"/>
    <x v="3"/>
    <x v="0"/>
  </r>
  <r>
    <x v="9"/>
    <x v="46"/>
    <x v="98"/>
    <x v="4"/>
    <x v="238"/>
    <x v="2"/>
    <x v="0"/>
    <n v="0.49441088306201492"/>
    <n v="1.2323496185228673"/>
    <x v="1"/>
    <x v="4"/>
    <x v="2"/>
    <x v="0"/>
  </r>
  <r>
    <x v="9"/>
    <x v="46"/>
    <x v="98"/>
    <x v="4"/>
    <x v="239"/>
    <x v="0"/>
    <x v="0"/>
    <n v="0.81102993939902246"/>
    <n v="1.5627393236684179"/>
    <x v="1"/>
    <x v="4"/>
    <x v="0"/>
    <x v="0"/>
  </r>
  <r>
    <x v="9"/>
    <x v="48"/>
    <x v="13"/>
    <x v="4"/>
    <x v="241"/>
    <x v="2"/>
    <x v="0"/>
    <n v="3.9195331983767141"/>
    <n v="8.065203790160389"/>
    <x v="1"/>
    <x v="4"/>
    <x v="3"/>
    <x v="0"/>
  </r>
  <r>
    <x v="9"/>
    <x v="48"/>
    <x v="13"/>
    <x v="4"/>
    <x v="242"/>
    <x v="0"/>
    <x v="0"/>
    <n v="5.9649709581934047"/>
    <n v="7.4935351666975514"/>
    <x v="1"/>
    <x v="4"/>
    <x v="4"/>
    <x v="0"/>
  </r>
  <r>
    <x v="9"/>
    <x v="48"/>
    <x v="55"/>
    <x v="4"/>
    <x v="599"/>
    <x v="0"/>
    <x v="0"/>
    <n v="2.1058967665367567"/>
    <n v="2.5740662940972374"/>
    <x v="1"/>
    <x v="4"/>
    <x v="4"/>
    <x v="0"/>
  </r>
  <r>
    <x v="9"/>
    <x v="48"/>
    <x v="75"/>
    <x v="4"/>
    <x v="243"/>
    <x v="2"/>
    <x v="0"/>
    <n v="1.9040595179953033"/>
    <n v="3.2341003641880928"/>
    <x v="1"/>
    <x v="4"/>
    <x v="3"/>
    <x v="0"/>
  </r>
  <r>
    <x v="10"/>
    <x v="49"/>
    <x v="100"/>
    <x v="4"/>
    <x v="728"/>
    <x v="2"/>
    <x v="0"/>
    <n v="3.8679480067208422E-2"/>
    <n v="8.895046606068821E-2"/>
    <x v="1"/>
    <x v="4"/>
    <x v="3"/>
    <x v="0"/>
  </r>
  <r>
    <x v="10"/>
    <x v="49"/>
    <x v="13"/>
    <x v="4"/>
    <x v="244"/>
    <x v="2"/>
    <x v="0"/>
    <n v="9.6988834423698247"/>
    <n v="15.40744119478083"/>
    <x v="1"/>
    <x v="4"/>
    <x v="3"/>
    <x v="0"/>
  </r>
  <r>
    <x v="10"/>
    <x v="49"/>
    <x v="100"/>
    <x v="4"/>
    <x v="245"/>
    <x v="2"/>
    <x v="0"/>
    <n v="8.9235935139435521E-2"/>
    <n v="0.25096992995613376"/>
    <x v="1"/>
    <x v="4"/>
    <x v="2"/>
    <x v="0"/>
  </r>
  <r>
    <x v="10"/>
    <x v="49"/>
    <x v="100"/>
    <x v="4"/>
    <x v="246"/>
    <x v="2"/>
    <x v="0"/>
    <n v="5.8045222241022953"/>
    <n v="13.926978831105471"/>
    <x v="1"/>
    <x v="4"/>
    <x v="4"/>
    <x v="0"/>
  </r>
  <r>
    <x v="10"/>
    <x v="49"/>
    <x v="13"/>
    <x v="4"/>
    <x v="247"/>
    <x v="0"/>
    <x v="0"/>
    <n v="1.3038575101467202"/>
    <n v="1.7530013104611766"/>
    <x v="1"/>
    <x v="4"/>
    <x v="2"/>
    <x v="0"/>
  </r>
  <r>
    <x v="10"/>
    <x v="49"/>
    <x v="100"/>
    <x v="4"/>
    <x v="248"/>
    <x v="0"/>
    <x v="0"/>
    <n v="5.505587328132834"/>
    <n v="9.0102961660191792"/>
    <x v="1"/>
    <x v="4"/>
    <x v="4"/>
    <x v="0"/>
  </r>
  <r>
    <x v="10"/>
    <x v="49"/>
    <x v="13"/>
    <x v="4"/>
    <x v="249"/>
    <x v="0"/>
    <x v="0"/>
    <n v="9.8003080249215948"/>
    <n v="10.170422076447478"/>
    <x v="1"/>
    <x v="4"/>
    <x v="4"/>
    <x v="0"/>
  </r>
  <r>
    <x v="10"/>
    <x v="49"/>
    <x v="100"/>
    <x v="4"/>
    <x v="250"/>
    <x v="0"/>
    <x v="0"/>
    <n v="3.5549722940831834"/>
    <n v="5.4684428860279972"/>
    <x v="1"/>
    <x v="4"/>
    <x v="9"/>
    <x v="0"/>
  </r>
  <r>
    <x v="10"/>
    <x v="49"/>
    <x v="75"/>
    <x v="4"/>
    <x v="251"/>
    <x v="2"/>
    <x v="0"/>
    <n v="0.14926846897239254"/>
    <n v="0.39324143813414325"/>
    <x v="1"/>
    <x v="4"/>
    <x v="4"/>
    <x v="0"/>
  </r>
  <r>
    <x v="10"/>
    <x v="49"/>
    <x v="76"/>
    <x v="4"/>
    <x v="252"/>
    <x v="2"/>
    <x v="0"/>
    <n v="7.7189576496688899"/>
    <n v="9.9131894903734104"/>
    <x v="1"/>
    <x v="4"/>
    <x v="3"/>
    <x v="0"/>
  </r>
  <r>
    <x v="10"/>
    <x v="49"/>
    <x v="76"/>
    <x v="4"/>
    <x v="253"/>
    <x v="0"/>
    <x v="0"/>
    <n v="2.7003591086449634"/>
    <n v="2.6911986815478692"/>
    <x v="1"/>
    <x v="4"/>
    <x v="2"/>
    <x v="0"/>
  </r>
  <r>
    <x v="10"/>
    <x v="49"/>
    <x v="82"/>
    <x v="4"/>
    <x v="255"/>
    <x v="2"/>
    <x v="0"/>
    <n v="0.90701857431710775"/>
    <n v="1.5653761144622285"/>
    <x v="1"/>
    <x v="4"/>
    <x v="3"/>
    <x v="0"/>
  </r>
  <r>
    <x v="10"/>
    <x v="49"/>
    <x v="82"/>
    <x v="4"/>
    <x v="256"/>
    <x v="2"/>
    <x v="0"/>
    <n v="8.9524280834272538E-2"/>
    <n v="0.27937044860418891"/>
    <x v="1"/>
    <x v="4"/>
    <x v="2"/>
    <x v="0"/>
  </r>
  <r>
    <x v="10"/>
    <x v="49"/>
    <x v="82"/>
    <x v="4"/>
    <x v="257"/>
    <x v="2"/>
    <x v="0"/>
    <n v="0.94048917660783726"/>
    <n v="2.8487288041225858"/>
    <x v="1"/>
    <x v="4"/>
    <x v="4"/>
    <x v="0"/>
  </r>
  <r>
    <x v="10"/>
    <x v="49"/>
    <x v="82"/>
    <x v="4"/>
    <x v="546"/>
    <x v="0"/>
    <x v="0"/>
    <n v="0.48058089183408015"/>
    <n v="0.84439181436430388"/>
    <x v="1"/>
    <x v="4"/>
    <x v="9"/>
    <x v="0"/>
  </r>
  <r>
    <x v="10"/>
    <x v="49"/>
    <x v="269"/>
    <x v="4"/>
    <x v="770"/>
    <x v="2"/>
    <x v="0"/>
    <n v="1.0814710185675762"/>
    <n v="2.788840679111781"/>
    <x v="1"/>
    <x v="4"/>
    <x v="4"/>
    <x v="0"/>
  </r>
  <r>
    <x v="10"/>
    <x v="49"/>
    <x v="303"/>
    <x v="4"/>
    <x v="860"/>
    <x v="2"/>
    <x v="0"/>
    <n v="1.3764133819570386"/>
    <n v="2.3729101840084419"/>
    <x v="1"/>
    <x v="4"/>
    <x v="3"/>
    <x v="0"/>
  </r>
  <r>
    <x v="10"/>
    <x v="49"/>
    <x v="303"/>
    <x v="4"/>
    <x v="861"/>
    <x v="0"/>
    <x v="0"/>
    <n v="2.6487668351405156"/>
    <n v="3.007991195157155"/>
    <x v="1"/>
    <x v="4"/>
    <x v="4"/>
    <x v="0"/>
  </r>
  <r>
    <x v="10"/>
    <x v="50"/>
    <x v="13"/>
    <x v="4"/>
    <x v="259"/>
    <x v="0"/>
    <x v="0"/>
    <n v="3.2413304553812345"/>
    <n v="2.3265223984682817"/>
    <x v="1"/>
    <x v="4"/>
    <x v="4"/>
    <x v="0"/>
  </r>
  <r>
    <x v="11"/>
    <x v="51"/>
    <x v="102"/>
    <x v="4"/>
    <x v="260"/>
    <x v="0"/>
    <x v="0"/>
    <n v="0.38724017571260078"/>
    <n v="0.39809766625922632"/>
    <x v="1"/>
    <x v="4"/>
    <x v="4"/>
    <x v="0"/>
  </r>
  <r>
    <x v="11"/>
    <x v="52"/>
    <x v="102"/>
    <x v="4"/>
    <x v="261"/>
    <x v="2"/>
    <x v="0"/>
    <n v="8.5796082929789019"/>
    <n v="17.926822307204159"/>
    <x v="1"/>
    <x v="4"/>
    <x v="3"/>
    <x v="0"/>
  </r>
  <r>
    <x v="11"/>
    <x v="52"/>
    <x v="102"/>
    <x v="4"/>
    <x v="263"/>
    <x v="0"/>
    <x v="0"/>
    <n v="6.7206651453942969"/>
    <n v="7.0128891724403886"/>
    <x v="1"/>
    <x v="4"/>
    <x v="4"/>
    <x v="0"/>
  </r>
  <r>
    <x v="11"/>
    <x v="52"/>
    <x v="103"/>
    <x v="4"/>
    <x v="264"/>
    <x v="2"/>
    <x v="0"/>
    <n v="3.5912045572030955"/>
    <n v="7.718571034544107"/>
    <x v="1"/>
    <x v="4"/>
    <x v="3"/>
    <x v="0"/>
  </r>
  <r>
    <x v="11"/>
    <x v="52"/>
    <x v="103"/>
    <x v="4"/>
    <x v="265"/>
    <x v="0"/>
    <x v="0"/>
    <n v="7.0756441079987571"/>
    <n v="7.0279891252994844"/>
    <x v="1"/>
    <x v="4"/>
    <x v="4"/>
    <x v="0"/>
  </r>
  <r>
    <x v="12"/>
    <x v="53"/>
    <x v="104"/>
    <x v="4"/>
    <x v="266"/>
    <x v="0"/>
    <x v="0"/>
    <n v="6.595353041395243"/>
    <n v="4.455699497424539"/>
    <x v="1"/>
    <x v="4"/>
    <x v="4"/>
    <x v="0"/>
  </r>
  <r>
    <x v="12"/>
    <x v="54"/>
    <x v="105"/>
    <x v="4"/>
    <x v="267"/>
    <x v="2"/>
    <x v="0"/>
    <n v="0.1965588971969644"/>
    <n v="0.2771726805785209"/>
    <x v="1"/>
    <x v="4"/>
    <x v="3"/>
    <x v="0"/>
  </r>
  <r>
    <x v="12"/>
    <x v="55"/>
    <x v="13"/>
    <x v="4"/>
    <x v="268"/>
    <x v="2"/>
    <x v="0"/>
    <n v="0.52994075209949876"/>
    <n v="0.6952534899702093"/>
    <x v="1"/>
    <x v="4"/>
    <x v="3"/>
    <x v="0"/>
  </r>
  <r>
    <x v="12"/>
    <x v="56"/>
    <x v="106"/>
    <x v="4"/>
    <x v="269"/>
    <x v="0"/>
    <x v="0"/>
    <n v="9.4595780535457106"/>
    <n v="6.4231404916879598"/>
    <x v="1"/>
    <x v="4"/>
    <x v="4"/>
    <x v="0"/>
  </r>
  <r>
    <x v="12"/>
    <x v="57"/>
    <x v="13"/>
    <x v="4"/>
    <x v="270"/>
    <x v="0"/>
    <x v="0"/>
    <n v="0.54691246852754782"/>
    <n v="0.4826631696411412"/>
    <x v="1"/>
    <x v="4"/>
    <x v="4"/>
    <x v="0"/>
  </r>
  <r>
    <x v="12"/>
    <x v="57"/>
    <x v="29"/>
    <x v="4"/>
    <x v="271"/>
    <x v="0"/>
    <x v="0"/>
    <n v="3.2410038409696074"/>
    <n v="3.6205759047221813"/>
    <x v="1"/>
    <x v="4"/>
    <x v="4"/>
    <x v="0"/>
  </r>
  <r>
    <x v="64"/>
    <x v="197"/>
    <x v="13"/>
    <x v="4"/>
    <x v="683"/>
    <x v="0"/>
    <x v="0"/>
    <n v="0.12851400674009594"/>
    <n v="0.25617700901156037"/>
    <x v="1"/>
    <x v="4"/>
    <x v="4"/>
    <x v="0"/>
  </r>
  <r>
    <x v="64"/>
    <x v="197"/>
    <x v="82"/>
    <x v="4"/>
    <x v="684"/>
    <x v="0"/>
    <x v="0"/>
    <n v="4.4977956343095205E-2"/>
    <n v="8.9912767847267067E-2"/>
    <x v="1"/>
    <x v="4"/>
    <x v="4"/>
    <x v="0"/>
  </r>
  <r>
    <x v="64"/>
    <x v="197"/>
    <x v="311"/>
    <x v="4"/>
    <x v="880"/>
    <x v="0"/>
    <x v="0"/>
    <n v="1.0720748676244302E-2"/>
    <n v="2.3634984913612819E-2"/>
    <x v="1"/>
    <x v="4"/>
    <x v="2"/>
    <x v="0"/>
  </r>
  <r>
    <x v="81"/>
    <x v="244"/>
    <x v="13"/>
    <x v="4"/>
    <x v="881"/>
    <x v="2"/>
    <x v="0"/>
    <n v="0.10506029550239913"/>
    <n v="0.24264717431281316"/>
    <x v="1"/>
    <x v="4"/>
    <x v="3"/>
    <x v="0"/>
  </r>
  <r>
    <x v="81"/>
    <x v="244"/>
    <x v="82"/>
    <x v="4"/>
    <x v="882"/>
    <x v="2"/>
    <x v="0"/>
    <n v="0.10240245528999306"/>
    <n v="0.233753597331639"/>
    <x v="1"/>
    <x v="4"/>
    <x v="3"/>
    <x v="0"/>
  </r>
  <r>
    <x v="14"/>
    <x v="241"/>
    <x v="178"/>
    <x v="2"/>
    <x v="862"/>
    <x v="1"/>
    <x v="0"/>
    <n v="0.74092392805837892"/>
    <n v="1.477196058662265"/>
    <x v="1"/>
    <x v="4"/>
    <x v="3"/>
    <x v="0"/>
  </r>
  <r>
    <x v="14"/>
    <x v="241"/>
    <x v="178"/>
    <x v="2"/>
    <x v="863"/>
    <x v="2"/>
    <x v="0"/>
    <n v="0.17163524512541239"/>
    <n v="0.46238516462814688"/>
    <x v="1"/>
    <x v="4"/>
    <x v="5"/>
    <x v="0"/>
  </r>
  <r>
    <x v="14"/>
    <x v="60"/>
    <x v="10"/>
    <x v="0"/>
    <x v="280"/>
    <x v="2"/>
    <x v="0"/>
    <n v="0.16478781858087585"/>
    <n v="0.26819180001954068"/>
    <x v="1"/>
    <x v="4"/>
    <x v="3"/>
    <x v="0"/>
  </r>
  <r>
    <x v="14"/>
    <x v="60"/>
    <x v="10"/>
    <x v="0"/>
    <x v="281"/>
    <x v="0"/>
    <x v="0"/>
    <n v="0.91438131801703848"/>
    <n v="0.9520658505674231"/>
    <x v="1"/>
    <x v="4"/>
    <x v="2"/>
    <x v="0"/>
  </r>
  <r>
    <x v="14"/>
    <x v="60"/>
    <x v="10"/>
    <x v="0"/>
    <x v="282"/>
    <x v="0"/>
    <x v="0"/>
    <n v="8.2683069436463175"/>
    <n v="7.8772871777512217"/>
    <x v="1"/>
    <x v="4"/>
    <x v="4"/>
    <x v="0"/>
  </r>
  <r>
    <x v="14"/>
    <x v="61"/>
    <x v="6"/>
    <x v="2"/>
    <x v="283"/>
    <x v="2"/>
    <x v="0"/>
    <n v="1.4775328990843559E-2"/>
    <n v="4.6543275804144177E-2"/>
    <x v="1"/>
    <x v="4"/>
    <x v="5"/>
    <x v="0"/>
  </r>
  <r>
    <x v="14"/>
    <x v="62"/>
    <x v="110"/>
    <x v="2"/>
    <x v="284"/>
    <x v="2"/>
    <x v="0"/>
    <n v="2.9762361396324506E-2"/>
    <n v="0.1529056797025182"/>
    <x v="1"/>
    <x v="4"/>
    <x v="5"/>
    <x v="0"/>
  </r>
  <r>
    <x v="14"/>
    <x v="177"/>
    <x v="92"/>
    <x v="2"/>
    <x v="572"/>
    <x v="2"/>
    <x v="0"/>
    <n v="0.17995040861498193"/>
    <n v="0.48031863945054182"/>
    <x v="1"/>
    <x v="4"/>
    <x v="3"/>
    <x v="0"/>
  </r>
  <r>
    <x v="14"/>
    <x v="63"/>
    <x v="27"/>
    <x v="2"/>
    <x v="600"/>
    <x v="1"/>
    <x v="0"/>
    <n v="0.24826018772835928"/>
    <n v="0.54977285746525084"/>
    <x v="1"/>
    <x v="4"/>
    <x v="12"/>
    <x v="0"/>
  </r>
  <r>
    <x v="14"/>
    <x v="63"/>
    <x v="27"/>
    <x v="2"/>
    <x v="285"/>
    <x v="1"/>
    <x v="0"/>
    <n v="14.396843232785859"/>
    <n v="29.013030398654006"/>
    <x v="1"/>
    <x v="4"/>
    <x v="3"/>
    <x v="0"/>
  </r>
  <r>
    <x v="14"/>
    <x v="63"/>
    <x v="27"/>
    <x v="2"/>
    <x v="286"/>
    <x v="1"/>
    <x v="1"/>
    <n v="1.7067740053628524"/>
    <n v="2.8707464500108468"/>
    <x v="1"/>
    <x v="4"/>
    <x v="3"/>
    <x v="1"/>
  </r>
  <r>
    <x v="14"/>
    <x v="63"/>
    <x v="27"/>
    <x v="2"/>
    <x v="287"/>
    <x v="2"/>
    <x v="0"/>
    <n v="0.48365143410634565"/>
    <n v="1.3054457150769203"/>
    <x v="1"/>
    <x v="4"/>
    <x v="5"/>
    <x v="0"/>
  </r>
  <r>
    <x v="14"/>
    <x v="63"/>
    <x v="27"/>
    <x v="2"/>
    <x v="823"/>
    <x v="2"/>
    <x v="0"/>
    <n v="1.1681918878728055"/>
    <n v="2.555118206196529"/>
    <x v="1"/>
    <x v="4"/>
    <x v="3"/>
    <x v="0"/>
  </r>
  <r>
    <x v="14"/>
    <x v="188"/>
    <x v="77"/>
    <x v="1"/>
    <x v="601"/>
    <x v="1"/>
    <x v="0"/>
    <n v="5.4635283294166781E-2"/>
    <n v="9.1597640740698719E-2"/>
    <x v="1"/>
    <x v="4"/>
    <x v="3"/>
    <x v="0"/>
  </r>
  <r>
    <x v="14"/>
    <x v="65"/>
    <x v="111"/>
    <x v="2"/>
    <x v="813"/>
    <x v="1"/>
    <x v="0"/>
    <n v="0.83662918923118335"/>
    <n v="1.41252732750486"/>
    <x v="1"/>
    <x v="4"/>
    <x v="3"/>
    <x v="0"/>
  </r>
  <r>
    <x v="14"/>
    <x v="65"/>
    <x v="111"/>
    <x v="2"/>
    <x v="289"/>
    <x v="2"/>
    <x v="0"/>
    <n v="2.2520217569088863"/>
    <n v="4.8002970561146938"/>
    <x v="1"/>
    <x v="4"/>
    <x v="3"/>
    <x v="0"/>
  </r>
  <r>
    <x v="14"/>
    <x v="65"/>
    <x v="112"/>
    <x v="2"/>
    <x v="642"/>
    <x v="1"/>
    <x v="0"/>
    <n v="5.0072432120741999"/>
    <n v="8.5956564128345416"/>
    <x v="1"/>
    <x v="4"/>
    <x v="3"/>
    <x v="0"/>
  </r>
  <r>
    <x v="14"/>
    <x v="65"/>
    <x v="112"/>
    <x v="2"/>
    <x v="290"/>
    <x v="2"/>
    <x v="0"/>
    <n v="3.9863627708020215"/>
    <n v="8.7078794506256205"/>
    <x v="1"/>
    <x v="4"/>
    <x v="3"/>
    <x v="0"/>
  </r>
  <r>
    <x v="14"/>
    <x v="66"/>
    <x v="27"/>
    <x v="2"/>
    <x v="710"/>
    <x v="1"/>
    <x v="0"/>
    <n v="1.7576084369349151E-2"/>
    <n v="3.3787038874837569E-2"/>
    <x v="1"/>
    <x v="4"/>
    <x v="3"/>
    <x v="0"/>
  </r>
  <r>
    <x v="14"/>
    <x v="67"/>
    <x v="113"/>
    <x v="2"/>
    <x v="293"/>
    <x v="1"/>
    <x v="0"/>
    <n v="0.45589149978056809"/>
    <n v="1.4749025185796594"/>
    <x v="1"/>
    <x v="4"/>
    <x v="3"/>
    <x v="0"/>
  </r>
  <r>
    <x v="14"/>
    <x v="68"/>
    <x v="114"/>
    <x v="2"/>
    <x v="883"/>
    <x v="1"/>
    <x v="0"/>
    <n v="0.38299322359186666"/>
    <n v="0.79346120787551055"/>
    <x v="1"/>
    <x v="4"/>
    <x v="3"/>
    <x v="0"/>
  </r>
  <r>
    <x v="14"/>
    <x v="68"/>
    <x v="114"/>
    <x v="2"/>
    <x v="294"/>
    <x v="2"/>
    <x v="0"/>
    <n v="0.10846224831180291"/>
    <n v="0.35001033937897946"/>
    <x v="1"/>
    <x v="4"/>
    <x v="5"/>
    <x v="0"/>
  </r>
  <r>
    <x v="14"/>
    <x v="69"/>
    <x v="10"/>
    <x v="0"/>
    <x v="295"/>
    <x v="0"/>
    <x v="0"/>
    <n v="0.35704062703102962"/>
    <n v="0.35461276239752132"/>
    <x v="1"/>
    <x v="4"/>
    <x v="4"/>
    <x v="0"/>
  </r>
  <r>
    <x v="14"/>
    <x v="69"/>
    <x v="115"/>
    <x v="0"/>
    <x v="297"/>
    <x v="0"/>
    <x v="0"/>
    <n v="1.7129166830216418"/>
    <n v="1.6940129905339905"/>
    <x v="1"/>
    <x v="4"/>
    <x v="2"/>
    <x v="0"/>
  </r>
  <r>
    <x v="14"/>
    <x v="70"/>
    <x v="89"/>
    <x v="2"/>
    <x v="298"/>
    <x v="1"/>
    <x v="0"/>
    <n v="6.485788109879756E-2"/>
    <n v="0.14070460927611406"/>
    <x v="1"/>
    <x v="4"/>
    <x v="3"/>
    <x v="0"/>
  </r>
  <r>
    <x v="14"/>
    <x v="70"/>
    <x v="89"/>
    <x v="2"/>
    <x v="643"/>
    <x v="2"/>
    <x v="0"/>
    <n v="5.4757794326276482E-4"/>
    <n v="1.5475288269718071E-3"/>
    <x v="1"/>
    <x v="4"/>
    <x v="3"/>
    <x v="0"/>
  </r>
  <r>
    <x v="14"/>
    <x v="71"/>
    <x v="27"/>
    <x v="2"/>
    <x v="301"/>
    <x v="1"/>
    <x v="0"/>
    <n v="1.1289440175627432"/>
    <n v="2.2560476716340996"/>
    <x v="1"/>
    <x v="4"/>
    <x v="3"/>
    <x v="0"/>
  </r>
  <r>
    <x v="14"/>
    <x v="71"/>
    <x v="27"/>
    <x v="2"/>
    <x v="302"/>
    <x v="2"/>
    <x v="0"/>
    <n v="9.2316469489954853E-2"/>
    <n v="0.22218642405143504"/>
    <x v="1"/>
    <x v="4"/>
    <x v="3"/>
    <x v="0"/>
  </r>
  <r>
    <x v="15"/>
    <x v="73"/>
    <x v="10"/>
    <x v="1"/>
    <x v="602"/>
    <x v="0"/>
    <x v="0"/>
    <n v="3.2183205642516262"/>
    <n v="2.6452487877724997"/>
    <x v="1"/>
    <x v="4"/>
    <x v="1"/>
    <x v="0"/>
  </r>
  <r>
    <x v="15"/>
    <x v="73"/>
    <x v="10"/>
    <x v="0"/>
    <x v="309"/>
    <x v="0"/>
    <x v="0"/>
    <n v="1.1668703766599045"/>
    <n v="1.1498798141298783"/>
    <x v="1"/>
    <x v="4"/>
    <x v="4"/>
    <x v="0"/>
  </r>
  <r>
    <x v="15"/>
    <x v="73"/>
    <x v="118"/>
    <x v="0"/>
    <x v="311"/>
    <x v="0"/>
    <x v="0"/>
    <n v="5.9568143692857198"/>
    <n v="5.5546277728512425"/>
    <x v="1"/>
    <x v="4"/>
    <x v="0"/>
    <x v="0"/>
  </r>
  <r>
    <x v="15"/>
    <x v="73"/>
    <x v="118"/>
    <x v="0"/>
    <x v="573"/>
    <x v="0"/>
    <x v="0"/>
    <n v="2.2872171665231771"/>
    <n v="1.7989966178303836"/>
    <x v="1"/>
    <x v="4"/>
    <x v="1"/>
    <x v="0"/>
  </r>
  <r>
    <x v="15"/>
    <x v="73"/>
    <x v="25"/>
    <x v="0"/>
    <x v="312"/>
    <x v="0"/>
    <x v="0"/>
    <n v="0.2760262418315067"/>
    <n v="0.26404310882804621"/>
    <x v="1"/>
    <x v="4"/>
    <x v="0"/>
    <x v="0"/>
  </r>
  <r>
    <x v="15"/>
    <x v="73"/>
    <x v="25"/>
    <x v="1"/>
    <x v="312"/>
    <x v="0"/>
    <x v="0"/>
    <n v="15.960252945569843"/>
    <n v="15.219691450077542"/>
    <x v="1"/>
    <x v="4"/>
    <x v="0"/>
    <x v="0"/>
  </r>
  <r>
    <x v="15"/>
    <x v="73"/>
    <x v="25"/>
    <x v="0"/>
    <x v="574"/>
    <x v="0"/>
    <x v="0"/>
    <n v="1.2510589998275261"/>
    <n v="1.1622308517129201"/>
    <x v="1"/>
    <x v="4"/>
    <x v="1"/>
    <x v="0"/>
  </r>
  <r>
    <x v="15"/>
    <x v="73"/>
    <x v="25"/>
    <x v="1"/>
    <x v="574"/>
    <x v="0"/>
    <x v="0"/>
    <n v="9.5616542210515867"/>
    <n v="7.9134935749474469"/>
    <x v="1"/>
    <x v="4"/>
    <x v="1"/>
    <x v="0"/>
  </r>
  <r>
    <x v="15"/>
    <x v="74"/>
    <x v="56"/>
    <x v="2"/>
    <x v="314"/>
    <x v="2"/>
    <x v="0"/>
    <n v="1.1716688032980893"/>
    <n v="1.7999483998378929"/>
    <x v="1"/>
    <x v="4"/>
    <x v="3"/>
    <x v="0"/>
  </r>
  <r>
    <x v="15"/>
    <x v="75"/>
    <x v="120"/>
    <x v="0"/>
    <x v="319"/>
    <x v="0"/>
    <x v="0"/>
    <n v="2.6978138890398666"/>
    <n v="2.1135474905457965"/>
    <x v="1"/>
    <x v="4"/>
    <x v="0"/>
    <x v="0"/>
  </r>
  <r>
    <x v="15"/>
    <x v="75"/>
    <x v="120"/>
    <x v="0"/>
    <x v="320"/>
    <x v="0"/>
    <x v="0"/>
    <n v="46.611950371197871"/>
    <n v="36.104369065723738"/>
    <x v="1"/>
    <x v="4"/>
    <x v="1"/>
    <x v="0"/>
  </r>
  <r>
    <x v="15"/>
    <x v="76"/>
    <x v="10"/>
    <x v="1"/>
    <x v="323"/>
    <x v="2"/>
    <x v="0"/>
    <n v="0.4050692788889248"/>
    <n v="0.51692372061237979"/>
    <x v="1"/>
    <x v="4"/>
    <x v="3"/>
    <x v="0"/>
  </r>
  <r>
    <x v="15"/>
    <x v="77"/>
    <x v="117"/>
    <x v="2"/>
    <x v="324"/>
    <x v="2"/>
    <x v="0"/>
    <n v="0.80156894502139409"/>
    <n v="1.3637281833360697"/>
    <x v="1"/>
    <x v="4"/>
    <x v="3"/>
    <x v="0"/>
  </r>
  <r>
    <x v="15"/>
    <x v="77"/>
    <x v="122"/>
    <x v="1"/>
    <x v="603"/>
    <x v="1"/>
    <x v="0"/>
    <n v="6.1971315774637654"/>
    <n v="8.2032929017119542"/>
    <x v="1"/>
    <x v="4"/>
    <x v="15"/>
    <x v="0"/>
  </r>
  <r>
    <x v="15"/>
    <x v="77"/>
    <x v="124"/>
    <x v="1"/>
    <x v="644"/>
    <x v="1"/>
    <x v="0"/>
    <n v="6.5592324665159119"/>
    <n v="8.7593317474641648"/>
    <x v="1"/>
    <x v="4"/>
    <x v="15"/>
    <x v="0"/>
  </r>
  <r>
    <x v="15"/>
    <x v="77"/>
    <x v="122"/>
    <x v="1"/>
    <x v="325"/>
    <x v="2"/>
    <x v="0"/>
    <n v="26.715349683528753"/>
    <n v="42.534916265316838"/>
    <x v="1"/>
    <x v="4"/>
    <x v="3"/>
    <x v="0"/>
  </r>
  <r>
    <x v="15"/>
    <x v="77"/>
    <x v="122"/>
    <x v="1"/>
    <x v="325"/>
    <x v="2"/>
    <x v="0"/>
    <n v="1.300510513916177"/>
    <n v="2.5020495163106098"/>
    <x v="1"/>
    <x v="4"/>
    <x v="3"/>
    <x v="0"/>
  </r>
  <r>
    <x v="15"/>
    <x v="77"/>
    <x v="123"/>
    <x v="1"/>
    <x v="326"/>
    <x v="2"/>
    <x v="0"/>
    <n v="11.761212441365647"/>
    <n v="21.6240274116515"/>
    <x v="1"/>
    <x v="4"/>
    <x v="3"/>
    <x v="0"/>
  </r>
  <r>
    <x v="15"/>
    <x v="77"/>
    <x v="124"/>
    <x v="1"/>
    <x v="327"/>
    <x v="2"/>
    <x v="0"/>
    <n v="11.244578114247956"/>
    <n v="20.186075146281212"/>
    <x v="1"/>
    <x v="4"/>
    <x v="3"/>
    <x v="0"/>
  </r>
  <r>
    <x v="15"/>
    <x v="77"/>
    <x v="10"/>
    <x v="2"/>
    <x v="332"/>
    <x v="1"/>
    <x v="0"/>
    <n v="2.01759826215411"/>
    <n v="3.0693856937973836"/>
    <x v="1"/>
    <x v="4"/>
    <x v="2"/>
    <x v="0"/>
  </r>
  <r>
    <x v="15"/>
    <x v="77"/>
    <x v="10"/>
    <x v="2"/>
    <x v="333"/>
    <x v="2"/>
    <x v="0"/>
    <n v="1.9461338479305348"/>
    <n v="3.2378796466376021"/>
    <x v="1"/>
    <x v="4"/>
    <x v="3"/>
    <x v="0"/>
  </r>
  <r>
    <x v="15"/>
    <x v="77"/>
    <x v="26"/>
    <x v="1"/>
    <x v="334"/>
    <x v="2"/>
    <x v="0"/>
    <n v="2.9646133857045456"/>
    <n v="4.8435469606454138"/>
    <x v="1"/>
    <x v="4"/>
    <x v="3"/>
    <x v="0"/>
  </r>
  <r>
    <x v="15"/>
    <x v="77"/>
    <x v="26"/>
    <x v="2"/>
    <x v="334"/>
    <x v="2"/>
    <x v="0"/>
    <n v="1.0970047505889098E-3"/>
    <n v="1.8626394295662451E-3"/>
    <x v="1"/>
    <x v="4"/>
    <x v="3"/>
    <x v="0"/>
  </r>
  <r>
    <x v="15"/>
    <x v="198"/>
    <x v="233"/>
    <x v="0"/>
    <x v="687"/>
    <x v="2"/>
    <x v="0"/>
    <n v="2.3169303149833378"/>
    <n v="3.2540347133804137"/>
    <x v="1"/>
    <x v="4"/>
    <x v="3"/>
    <x v="0"/>
  </r>
  <r>
    <x v="16"/>
    <x v="78"/>
    <x v="126"/>
    <x v="0"/>
    <x v="336"/>
    <x v="0"/>
    <x v="0"/>
    <n v="4.4835748655607368"/>
    <n v="4.1280283682990149"/>
    <x v="1"/>
    <x v="4"/>
    <x v="4"/>
    <x v="0"/>
  </r>
  <r>
    <x v="16"/>
    <x v="80"/>
    <x v="127"/>
    <x v="0"/>
    <x v="338"/>
    <x v="1"/>
    <x v="0"/>
    <n v="0.22847447231567392"/>
    <n v="0.38183753850274182"/>
    <x v="1"/>
    <x v="4"/>
    <x v="3"/>
    <x v="0"/>
  </r>
  <r>
    <x v="16"/>
    <x v="80"/>
    <x v="127"/>
    <x v="0"/>
    <x v="646"/>
    <x v="0"/>
    <x v="0"/>
    <n v="1.5551586856855228"/>
    <n v="1.6535663802801455"/>
    <x v="1"/>
    <x v="4"/>
    <x v="0"/>
    <x v="0"/>
  </r>
  <r>
    <x v="16"/>
    <x v="80"/>
    <x v="127"/>
    <x v="0"/>
    <x v="340"/>
    <x v="0"/>
    <x v="0"/>
    <n v="1.6495635272270113"/>
    <n v="1.8545913663860627"/>
    <x v="1"/>
    <x v="4"/>
    <x v="2"/>
    <x v="0"/>
  </r>
  <r>
    <x v="16"/>
    <x v="80"/>
    <x v="128"/>
    <x v="0"/>
    <x v="341"/>
    <x v="1"/>
    <x v="0"/>
    <n v="0.4482127474075201"/>
    <n v="0.401456274704034"/>
    <x v="1"/>
    <x v="4"/>
    <x v="3"/>
    <x v="0"/>
  </r>
  <r>
    <x v="16"/>
    <x v="80"/>
    <x v="128"/>
    <x v="0"/>
    <x v="342"/>
    <x v="2"/>
    <x v="0"/>
    <n v="1.440999491505101"/>
    <n v="1.9276935880305335"/>
    <x v="1"/>
    <x v="4"/>
    <x v="3"/>
    <x v="0"/>
  </r>
  <r>
    <x v="16"/>
    <x v="80"/>
    <x v="128"/>
    <x v="0"/>
    <x v="343"/>
    <x v="0"/>
    <x v="0"/>
    <n v="2.3382468281338573"/>
    <n v="2.6118479109671791"/>
    <x v="1"/>
    <x v="4"/>
    <x v="2"/>
    <x v="0"/>
  </r>
  <r>
    <x v="16"/>
    <x v="80"/>
    <x v="128"/>
    <x v="0"/>
    <x v="344"/>
    <x v="0"/>
    <x v="0"/>
    <n v="35.07610453683553"/>
    <n v="31.823384656854692"/>
    <x v="1"/>
    <x v="4"/>
    <x v="4"/>
    <x v="0"/>
  </r>
  <r>
    <x v="16"/>
    <x v="80"/>
    <x v="129"/>
    <x v="3"/>
    <x v="346"/>
    <x v="0"/>
    <x v="0"/>
    <n v="1.0886724449353833"/>
    <n v="1.3406170586060744"/>
    <x v="1"/>
    <x v="4"/>
    <x v="2"/>
    <x v="0"/>
  </r>
  <r>
    <x v="16"/>
    <x v="80"/>
    <x v="129"/>
    <x v="3"/>
    <x v="347"/>
    <x v="0"/>
    <x v="0"/>
    <n v="2.0480215522159662"/>
    <n v="2.0980126895871627"/>
    <x v="1"/>
    <x v="4"/>
    <x v="4"/>
    <x v="0"/>
  </r>
  <r>
    <x v="16"/>
    <x v="80"/>
    <x v="107"/>
    <x v="0"/>
    <x v="348"/>
    <x v="2"/>
    <x v="0"/>
    <n v="1.7080621036091781"/>
    <n v="2.2643301077126403"/>
    <x v="1"/>
    <x v="4"/>
    <x v="3"/>
    <x v="0"/>
  </r>
  <r>
    <x v="17"/>
    <x v="82"/>
    <x v="27"/>
    <x v="0"/>
    <x v="351"/>
    <x v="1"/>
    <x v="0"/>
    <n v="34.683590293179847"/>
    <n v="30.635163349072908"/>
    <x v="1"/>
    <x v="4"/>
    <x v="3"/>
    <x v="0"/>
  </r>
  <r>
    <x v="17"/>
    <x v="83"/>
    <x v="131"/>
    <x v="2"/>
    <x v="352"/>
    <x v="2"/>
    <x v="0"/>
    <n v="0.17776108522842182"/>
    <n v="0.57848989092575398"/>
    <x v="1"/>
    <x v="4"/>
    <x v="5"/>
    <x v="0"/>
  </r>
  <r>
    <x v="17"/>
    <x v="84"/>
    <x v="27"/>
    <x v="0"/>
    <x v="353"/>
    <x v="1"/>
    <x v="0"/>
    <n v="0.37312536127997975"/>
    <n v="0.37584847277274452"/>
    <x v="1"/>
    <x v="4"/>
    <x v="3"/>
    <x v="0"/>
  </r>
  <r>
    <x v="17"/>
    <x v="172"/>
    <x v="27"/>
    <x v="0"/>
    <x v="549"/>
    <x v="1"/>
    <x v="0"/>
    <n v="6.4816195235662816E-2"/>
    <n v="2.3703837344862956E-2"/>
    <x v="1"/>
    <x v="4"/>
    <x v="3"/>
    <x v="0"/>
  </r>
  <r>
    <x v="17"/>
    <x v="85"/>
    <x v="6"/>
    <x v="2"/>
    <x v="354"/>
    <x v="1"/>
    <x v="0"/>
    <n v="3.7861773332302362"/>
    <n v="4.812422709150936"/>
    <x v="1"/>
    <x v="4"/>
    <x v="3"/>
    <x v="0"/>
  </r>
  <r>
    <x v="18"/>
    <x v="86"/>
    <x v="27"/>
    <x v="0"/>
    <x v="356"/>
    <x v="0"/>
    <x v="0"/>
    <n v="0.71128857692645431"/>
    <n v="0.64964690396186675"/>
    <x v="1"/>
    <x v="4"/>
    <x v="4"/>
    <x v="0"/>
  </r>
  <r>
    <x v="18"/>
    <x v="87"/>
    <x v="109"/>
    <x v="3"/>
    <x v="357"/>
    <x v="0"/>
    <x v="0"/>
    <n v="1.1248473631360125"/>
    <n v="1.2626811205488446"/>
    <x v="1"/>
    <x v="4"/>
    <x v="2"/>
    <x v="0"/>
  </r>
  <r>
    <x v="18"/>
    <x v="87"/>
    <x v="109"/>
    <x v="0"/>
    <x v="358"/>
    <x v="0"/>
    <x v="0"/>
    <n v="1.2045753844878706"/>
    <n v="1.0801922430998177"/>
    <x v="1"/>
    <x v="4"/>
    <x v="4"/>
    <x v="0"/>
  </r>
  <r>
    <x v="18"/>
    <x v="89"/>
    <x v="270"/>
    <x v="0"/>
    <x v="772"/>
    <x v="0"/>
    <x v="0"/>
    <n v="1.5307206758171896"/>
    <n v="1.6391524885417363"/>
    <x v="1"/>
    <x v="4"/>
    <x v="2"/>
    <x v="0"/>
  </r>
  <r>
    <x v="18"/>
    <x v="89"/>
    <x v="270"/>
    <x v="0"/>
    <x v="773"/>
    <x v="0"/>
    <x v="0"/>
    <n v="4.1602073968412014"/>
    <n v="3.7146769583630608"/>
    <x v="1"/>
    <x v="4"/>
    <x v="4"/>
    <x v="0"/>
  </r>
  <r>
    <x v="18"/>
    <x v="89"/>
    <x v="107"/>
    <x v="0"/>
    <x v="362"/>
    <x v="2"/>
    <x v="0"/>
    <n v="0.40835546849338317"/>
    <n v="0.54439118176013479"/>
    <x v="1"/>
    <x v="4"/>
    <x v="3"/>
    <x v="0"/>
  </r>
  <r>
    <x v="18"/>
    <x v="89"/>
    <x v="107"/>
    <x v="0"/>
    <x v="363"/>
    <x v="0"/>
    <x v="0"/>
    <n v="2.2107593072261729"/>
    <n v="2.2804987754094319"/>
    <x v="1"/>
    <x v="4"/>
    <x v="2"/>
    <x v="0"/>
  </r>
  <r>
    <x v="18"/>
    <x v="89"/>
    <x v="107"/>
    <x v="0"/>
    <x v="365"/>
    <x v="0"/>
    <x v="0"/>
    <n v="15.959079506090793"/>
    <n v="13.896232040165573"/>
    <x v="1"/>
    <x v="4"/>
    <x v="4"/>
    <x v="0"/>
  </r>
  <r>
    <x v="19"/>
    <x v="90"/>
    <x v="277"/>
    <x v="0"/>
    <x v="798"/>
    <x v="0"/>
    <x v="0"/>
    <n v="3.6607420318519823"/>
    <n v="3.4986091608195165"/>
    <x v="1"/>
    <x v="4"/>
    <x v="2"/>
    <x v="0"/>
  </r>
  <r>
    <x v="19"/>
    <x v="90"/>
    <x v="254"/>
    <x v="0"/>
    <x v="734"/>
    <x v="1"/>
    <x v="0"/>
    <n v="0.77547248849421591"/>
    <n v="0.88042277096919552"/>
    <x v="1"/>
    <x v="4"/>
    <x v="3"/>
    <x v="0"/>
  </r>
  <r>
    <x v="19"/>
    <x v="90"/>
    <x v="254"/>
    <x v="0"/>
    <x v="734"/>
    <x v="1"/>
    <x v="0"/>
    <n v="0.76337652302058079"/>
    <n v="0.91437269219452855"/>
    <x v="1"/>
    <x v="4"/>
    <x v="3"/>
    <x v="0"/>
  </r>
  <r>
    <x v="19"/>
    <x v="90"/>
    <x v="254"/>
    <x v="0"/>
    <x v="734"/>
    <x v="1"/>
    <x v="0"/>
    <n v="1.0810223255886899"/>
    <n v="1.2223894987129735"/>
    <x v="1"/>
    <x v="4"/>
    <x v="3"/>
    <x v="0"/>
  </r>
  <r>
    <x v="19"/>
    <x v="90"/>
    <x v="254"/>
    <x v="0"/>
    <x v="734"/>
    <x v="1"/>
    <x v="0"/>
    <n v="9.5568989078951699E-3"/>
    <n v="1.100803687732169E-2"/>
    <x v="1"/>
    <x v="4"/>
    <x v="3"/>
    <x v="0"/>
  </r>
  <r>
    <x v="19"/>
    <x v="90"/>
    <x v="109"/>
    <x v="3"/>
    <x v="366"/>
    <x v="0"/>
    <x v="0"/>
    <n v="1.2256868473244331"/>
    <n v="1.4065233631990652"/>
    <x v="1"/>
    <x v="4"/>
    <x v="2"/>
    <x v="0"/>
  </r>
  <r>
    <x v="19"/>
    <x v="90"/>
    <x v="178"/>
    <x v="0"/>
    <x v="864"/>
    <x v="1"/>
    <x v="0"/>
    <n v="1.0538689018626406"/>
    <n v="1.3755451371889216"/>
    <x v="1"/>
    <x v="4"/>
    <x v="3"/>
    <x v="0"/>
  </r>
  <r>
    <x v="19"/>
    <x v="90"/>
    <x v="178"/>
    <x v="1"/>
    <x v="865"/>
    <x v="2"/>
    <x v="0"/>
    <n v="1.4877700100811602"/>
    <n v="1.9994052621217666"/>
    <x v="1"/>
    <x v="4"/>
    <x v="3"/>
    <x v="0"/>
  </r>
  <r>
    <x v="19"/>
    <x v="90"/>
    <x v="6"/>
    <x v="2"/>
    <x v="774"/>
    <x v="1"/>
    <x v="0"/>
    <n v="0.95549684719862493"/>
    <n v="1.2443800880849092"/>
    <x v="1"/>
    <x v="4"/>
    <x v="3"/>
    <x v="0"/>
  </r>
  <r>
    <x v="19"/>
    <x v="90"/>
    <x v="6"/>
    <x v="2"/>
    <x v="838"/>
    <x v="2"/>
    <x v="0"/>
    <n v="0.27064295302190705"/>
    <n v="0.39328747416544207"/>
    <x v="1"/>
    <x v="4"/>
    <x v="3"/>
    <x v="0"/>
  </r>
  <r>
    <x v="19"/>
    <x v="90"/>
    <x v="255"/>
    <x v="0"/>
    <x v="735"/>
    <x v="0"/>
    <x v="0"/>
    <n v="7.4086525889373797E-2"/>
    <n v="6.2718626039867262E-2"/>
    <x v="1"/>
    <x v="4"/>
    <x v="4"/>
    <x v="0"/>
  </r>
  <r>
    <x v="19"/>
    <x v="90"/>
    <x v="278"/>
    <x v="2"/>
    <x v="799"/>
    <x v="2"/>
    <x v="0"/>
    <n v="0.84217991065665254"/>
    <n v="1.1680584259237867"/>
    <x v="1"/>
    <x v="4"/>
    <x v="3"/>
    <x v="0"/>
  </r>
  <r>
    <x v="19"/>
    <x v="90"/>
    <x v="27"/>
    <x v="0"/>
    <x v="367"/>
    <x v="1"/>
    <x v="0"/>
    <n v="0.38432126876230821"/>
    <n v="0.4961036590034395"/>
    <x v="1"/>
    <x v="4"/>
    <x v="3"/>
    <x v="0"/>
  </r>
  <r>
    <x v="19"/>
    <x v="90"/>
    <x v="27"/>
    <x v="2"/>
    <x v="839"/>
    <x v="2"/>
    <x v="0"/>
    <n v="1.7063869782749437"/>
    <n v="2.4132021202728073"/>
    <x v="1"/>
    <x v="4"/>
    <x v="3"/>
    <x v="0"/>
  </r>
  <r>
    <x v="19"/>
    <x v="90"/>
    <x v="132"/>
    <x v="0"/>
    <x v="368"/>
    <x v="0"/>
    <x v="0"/>
    <n v="17.033458607841197"/>
    <n v="13.676385080177647"/>
    <x v="1"/>
    <x v="4"/>
    <x v="2"/>
    <x v="0"/>
  </r>
  <r>
    <x v="19"/>
    <x v="90"/>
    <x v="132"/>
    <x v="0"/>
    <x v="369"/>
    <x v="0"/>
    <x v="0"/>
    <n v="21.480961212268511"/>
    <n v="17.146061541916225"/>
    <x v="1"/>
    <x v="4"/>
    <x v="4"/>
    <x v="0"/>
  </r>
  <r>
    <x v="19"/>
    <x v="90"/>
    <x v="304"/>
    <x v="0"/>
    <x v="866"/>
    <x v="0"/>
    <x v="0"/>
    <n v="1.2252958460123897"/>
    <n v="1.1804133560617036"/>
    <x v="1"/>
    <x v="4"/>
    <x v="2"/>
    <x v="0"/>
  </r>
  <r>
    <x v="19"/>
    <x v="90"/>
    <x v="304"/>
    <x v="0"/>
    <x v="867"/>
    <x v="0"/>
    <x v="0"/>
    <n v="1.8894319934456307"/>
    <n v="1.6549636339172416"/>
    <x v="1"/>
    <x v="4"/>
    <x v="4"/>
    <x v="0"/>
  </r>
  <r>
    <x v="19"/>
    <x v="91"/>
    <x v="312"/>
    <x v="0"/>
    <x v="884"/>
    <x v="0"/>
    <x v="0"/>
    <n v="1.6124620908560481"/>
    <n v="1.4941407306265815"/>
    <x v="1"/>
    <x v="4"/>
    <x v="4"/>
    <x v="0"/>
  </r>
  <r>
    <x v="19"/>
    <x v="91"/>
    <x v="10"/>
    <x v="0"/>
    <x v="824"/>
    <x v="2"/>
    <x v="0"/>
    <n v="0.3738453471379124"/>
    <n v="0.51551945547196798"/>
    <x v="1"/>
    <x v="4"/>
    <x v="3"/>
    <x v="0"/>
  </r>
  <r>
    <x v="19"/>
    <x v="91"/>
    <x v="10"/>
    <x v="0"/>
    <x v="371"/>
    <x v="0"/>
    <x v="0"/>
    <n v="34.648159838137644"/>
    <n v="25.669151876029769"/>
    <x v="1"/>
    <x v="4"/>
    <x v="4"/>
    <x v="0"/>
  </r>
  <r>
    <x v="56"/>
    <x v="173"/>
    <x v="208"/>
    <x v="2"/>
    <x v="550"/>
    <x v="2"/>
    <x v="0"/>
    <n v="0.50609257146824527"/>
    <n v="1.254672438922029"/>
    <x v="1"/>
    <x v="4"/>
    <x v="16"/>
    <x v="0"/>
  </r>
  <r>
    <x v="21"/>
    <x v="230"/>
    <x v="178"/>
    <x v="0"/>
    <x v="803"/>
    <x v="1"/>
    <x v="0"/>
    <n v="0.34663710411631798"/>
    <n v="0.39453147151936968"/>
    <x v="1"/>
    <x v="4"/>
    <x v="3"/>
    <x v="0"/>
  </r>
  <r>
    <x v="21"/>
    <x v="93"/>
    <x v="135"/>
    <x v="2"/>
    <x v="376"/>
    <x v="1"/>
    <x v="0"/>
    <n v="0.18071859538325885"/>
    <n v="0.28588028461451986"/>
    <x v="1"/>
    <x v="4"/>
    <x v="3"/>
    <x v="0"/>
  </r>
  <r>
    <x v="21"/>
    <x v="93"/>
    <x v="135"/>
    <x v="2"/>
    <x v="377"/>
    <x v="2"/>
    <x v="0"/>
    <n v="0.10622454979501282"/>
    <n v="0.22959998434333906"/>
    <x v="1"/>
    <x v="4"/>
    <x v="3"/>
    <x v="0"/>
  </r>
  <r>
    <x v="21"/>
    <x v="93"/>
    <x v="225"/>
    <x v="2"/>
    <x v="604"/>
    <x v="1"/>
    <x v="0"/>
    <n v="2.0455881432861662E-2"/>
    <n v="4.3759887713960353E-2"/>
    <x v="1"/>
    <x v="4"/>
    <x v="5"/>
    <x v="0"/>
  </r>
  <r>
    <x v="21"/>
    <x v="93"/>
    <x v="136"/>
    <x v="2"/>
    <x v="378"/>
    <x v="1"/>
    <x v="0"/>
    <n v="1.2099452104716655"/>
    <n v="2.1823525128480625"/>
    <x v="1"/>
    <x v="4"/>
    <x v="3"/>
    <x v="0"/>
  </r>
  <r>
    <x v="21"/>
    <x v="94"/>
    <x v="4"/>
    <x v="2"/>
    <x v="381"/>
    <x v="2"/>
    <x v="0"/>
    <n v="0.1323580738268107"/>
    <n v="0.20701445162841436"/>
    <x v="1"/>
    <x v="4"/>
    <x v="13"/>
    <x v="0"/>
  </r>
  <r>
    <x v="22"/>
    <x v="178"/>
    <x v="27"/>
    <x v="2"/>
    <x v="575"/>
    <x v="1"/>
    <x v="0"/>
    <n v="1.6492978528184128"/>
    <n v="2.9228292308886772"/>
    <x v="1"/>
    <x v="4"/>
    <x v="3"/>
    <x v="0"/>
  </r>
  <r>
    <x v="22"/>
    <x v="178"/>
    <x v="27"/>
    <x v="2"/>
    <x v="840"/>
    <x v="2"/>
    <x v="2"/>
    <n v="0.33608846234968837"/>
    <n v="0.24364106802029228"/>
    <x v="1"/>
    <x v="4"/>
    <x v="5"/>
    <x v="1"/>
  </r>
  <r>
    <x v="22"/>
    <x v="178"/>
    <x v="27"/>
    <x v="2"/>
    <x v="605"/>
    <x v="2"/>
    <x v="0"/>
    <n v="2.911301717682525E-2"/>
    <n v="7.172804521285954E-2"/>
    <x v="1"/>
    <x v="4"/>
    <x v="5"/>
    <x v="0"/>
  </r>
  <r>
    <x v="72"/>
    <x v="214"/>
    <x v="256"/>
    <x v="1"/>
    <x v="738"/>
    <x v="2"/>
    <x v="0"/>
    <n v="2.8399381512117792"/>
    <n v="4.2997290892532396"/>
    <x v="1"/>
    <x v="4"/>
    <x v="3"/>
    <x v="0"/>
  </r>
  <r>
    <x v="72"/>
    <x v="214"/>
    <x v="256"/>
    <x v="1"/>
    <x v="738"/>
    <x v="2"/>
    <x v="0"/>
    <n v="4.0926434074428082"/>
    <n v="6.3156790365654523"/>
    <x v="1"/>
    <x v="4"/>
    <x v="3"/>
    <x v="0"/>
  </r>
  <r>
    <x v="59"/>
    <x v="179"/>
    <x v="134"/>
    <x v="2"/>
    <x v="742"/>
    <x v="2"/>
    <x v="0"/>
    <n v="1.7254685195661978E-2"/>
    <n v="9.2294747249393905E-2"/>
    <x v="1"/>
    <x v="4"/>
    <x v="12"/>
    <x v="0"/>
  </r>
  <r>
    <x v="59"/>
    <x v="179"/>
    <x v="167"/>
    <x v="2"/>
    <x v="745"/>
    <x v="2"/>
    <x v="0"/>
    <n v="3.7701498461387241E-2"/>
    <n v="0.20459558630634664"/>
    <x v="1"/>
    <x v="4"/>
    <x v="12"/>
    <x v="0"/>
  </r>
  <r>
    <x v="59"/>
    <x v="179"/>
    <x v="167"/>
    <x v="2"/>
    <x v="576"/>
    <x v="2"/>
    <x v="0"/>
    <n v="0.16723677210761526"/>
    <n v="0.90834265653772572"/>
    <x v="1"/>
    <x v="4"/>
    <x v="15"/>
    <x v="0"/>
  </r>
  <r>
    <x v="24"/>
    <x v="97"/>
    <x v="138"/>
    <x v="2"/>
    <x v="384"/>
    <x v="2"/>
    <x v="0"/>
    <n v="0.39186555069128715"/>
    <n v="0.72172708071217606"/>
    <x v="1"/>
    <x v="4"/>
    <x v="3"/>
    <x v="0"/>
  </r>
  <r>
    <x v="73"/>
    <x v="216"/>
    <x v="260"/>
    <x v="2"/>
    <x v="747"/>
    <x v="2"/>
    <x v="0"/>
    <n v="2.4737857836017612E-3"/>
    <n v="6.9759439243559625E-3"/>
    <x v="1"/>
    <x v="4"/>
    <x v="15"/>
    <x v="0"/>
  </r>
  <r>
    <x v="25"/>
    <x v="98"/>
    <x v="139"/>
    <x v="2"/>
    <x v="385"/>
    <x v="2"/>
    <x v="0"/>
    <n v="0.23727109544786984"/>
    <n v="0.81244709629076783"/>
    <x v="1"/>
    <x v="4"/>
    <x v="5"/>
    <x v="0"/>
  </r>
  <r>
    <x v="25"/>
    <x v="98"/>
    <x v="139"/>
    <x v="2"/>
    <x v="386"/>
    <x v="2"/>
    <x v="0"/>
    <n v="12.309957926157715"/>
    <n v="25.571662115365122"/>
    <x v="1"/>
    <x v="4"/>
    <x v="3"/>
    <x v="0"/>
  </r>
  <r>
    <x v="65"/>
    <x v="199"/>
    <x v="237"/>
    <x v="2"/>
    <x v="688"/>
    <x v="2"/>
    <x v="0"/>
    <n v="0.18964879008516791"/>
    <n v="0.5853709291655842"/>
    <x v="1"/>
    <x v="4"/>
    <x v="2"/>
    <x v="0"/>
  </r>
  <r>
    <x v="65"/>
    <x v="199"/>
    <x v="238"/>
    <x v="2"/>
    <x v="689"/>
    <x v="2"/>
    <x v="0"/>
    <n v="0.13325669511457447"/>
    <n v="0.40185035166767191"/>
    <x v="1"/>
    <x v="4"/>
    <x v="2"/>
    <x v="0"/>
  </r>
  <r>
    <x v="26"/>
    <x v="99"/>
    <x v="7"/>
    <x v="2"/>
    <x v="387"/>
    <x v="2"/>
    <x v="0"/>
    <n v="3.6083008624896709E-3"/>
    <n v="1.4835601975160526E-2"/>
    <x v="1"/>
    <x v="4"/>
    <x v="5"/>
    <x v="0"/>
  </r>
  <r>
    <x v="26"/>
    <x v="100"/>
    <x v="140"/>
    <x v="2"/>
    <x v="388"/>
    <x v="2"/>
    <x v="0"/>
    <n v="7.9956625199619699E-2"/>
    <n v="0.2531670736565293"/>
    <x v="1"/>
    <x v="4"/>
    <x v="5"/>
    <x v="0"/>
  </r>
  <r>
    <x v="27"/>
    <x v="101"/>
    <x v="141"/>
    <x v="2"/>
    <x v="389"/>
    <x v="2"/>
    <x v="0"/>
    <n v="4.6428521567161978"/>
    <n v="19.528674720381449"/>
    <x v="1"/>
    <x v="4"/>
    <x v="14"/>
    <x v="0"/>
  </r>
  <r>
    <x v="28"/>
    <x v="103"/>
    <x v="142"/>
    <x v="2"/>
    <x v="391"/>
    <x v="2"/>
    <x v="0"/>
    <n v="5.9963447607648303E-3"/>
    <n v="1.5253383400001154E-2"/>
    <x v="1"/>
    <x v="4"/>
    <x v="3"/>
    <x v="0"/>
  </r>
  <r>
    <x v="28"/>
    <x v="103"/>
    <x v="143"/>
    <x v="2"/>
    <x v="393"/>
    <x v="2"/>
    <x v="0"/>
    <n v="1.7145780018812201E-2"/>
    <n v="4.2771965361469225E-2"/>
    <x v="1"/>
    <x v="4"/>
    <x v="3"/>
    <x v="0"/>
  </r>
  <r>
    <x v="28"/>
    <x v="103"/>
    <x v="144"/>
    <x v="2"/>
    <x v="394"/>
    <x v="2"/>
    <x v="0"/>
    <n v="9.8748524006158148E-3"/>
    <n v="2.5266351322772853E-2"/>
    <x v="1"/>
    <x v="4"/>
    <x v="3"/>
    <x v="0"/>
  </r>
  <r>
    <x v="28"/>
    <x v="104"/>
    <x v="111"/>
    <x v="0"/>
    <x v="815"/>
    <x v="1"/>
    <x v="0"/>
    <n v="3.7245011285997109E-2"/>
    <n v="7.9723079465209068E-2"/>
    <x v="1"/>
    <x v="4"/>
    <x v="3"/>
    <x v="0"/>
  </r>
  <r>
    <x v="28"/>
    <x v="104"/>
    <x v="111"/>
    <x v="1"/>
    <x v="395"/>
    <x v="2"/>
    <x v="0"/>
    <n v="2.562605144889988"/>
    <n v="4.8220023003611887"/>
    <x v="1"/>
    <x v="4"/>
    <x v="3"/>
    <x v="0"/>
  </r>
  <r>
    <x v="28"/>
    <x v="104"/>
    <x v="145"/>
    <x v="0"/>
    <x v="841"/>
    <x v="1"/>
    <x v="0"/>
    <n v="0.1178953048529065"/>
    <n v="0.17727599219763851"/>
    <x v="1"/>
    <x v="4"/>
    <x v="3"/>
    <x v="0"/>
  </r>
  <r>
    <x v="28"/>
    <x v="104"/>
    <x v="145"/>
    <x v="1"/>
    <x v="396"/>
    <x v="2"/>
    <x v="0"/>
    <n v="3.7359416640127452"/>
    <n v="6.8180076145271853"/>
    <x v="1"/>
    <x v="4"/>
    <x v="3"/>
    <x v="0"/>
  </r>
  <r>
    <x v="28"/>
    <x v="105"/>
    <x v="146"/>
    <x v="2"/>
    <x v="398"/>
    <x v="2"/>
    <x v="0"/>
    <n v="0.69266791835479058"/>
    <n v="1.3946178371709856"/>
    <x v="1"/>
    <x v="4"/>
    <x v="3"/>
    <x v="0"/>
  </r>
  <r>
    <x v="29"/>
    <x v="106"/>
    <x v="147"/>
    <x v="2"/>
    <x v="399"/>
    <x v="2"/>
    <x v="0"/>
    <n v="2.697909312011813E-2"/>
    <n v="9.2059136535099534E-2"/>
    <x v="1"/>
    <x v="4"/>
    <x v="5"/>
    <x v="0"/>
  </r>
  <r>
    <x v="29"/>
    <x v="107"/>
    <x v="148"/>
    <x v="2"/>
    <x v="400"/>
    <x v="1"/>
    <x v="0"/>
    <n v="2.4943386892411761"/>
    <n v="3.7256297113618722"/>
    <x v="1"/>
    <x v="4"/>
    <x v="3"/>
    <x v="0"/>
  </r>
  <r>
    <x v="29"/>
    <x v="107"/>
    <x v="148"/>
    <x v="2"/>
    <x v="401"/>
    <x v="2"/>
    <x v="0"/>
    <n v="3.8854071473490639E-2"/>
    <n v="0.1180586226283923"/>
    <x v="1"/>
    <x v="4"/>
    <x v="5"/>
    <x v="0"/>
  </r>
  <r>
    <x v="29"/>
    <x v="107"/>
    <x v="226"/>
    <x v="2"/>
    <x v="607"/>
    <x v="2"/>
    <x v="0"/>
    <n v="2.1045420451409801E-2"/>
    <n v="0.13269066533151627"/>
    <x v="1"/>
    <x v="4"/>
    <x v="5"/>
    <x v="0"/>
  </r>
  <r>
    <x v="31"/>
    <x v="109"/>
    <x v="152"/>
    <x v="2"/>
    <x v="406"/>
    <x v="1"/>
    <x v="0"/>
    <n v="1.1996053722371871"/>
    <n v="5.4211200166228117"/>
    <x v="1"/>
    <x v="4"/>
    <x v="16"/>
    <x v="0"/>
  </r>
  <r>
    <x v="31"/>
    <x v="109"/>
    <x v="89"/>
    <x v="2"/>
    <x v="868"/>
    <x v="2"/>
    <x v="0"/>
    <n v="0.71827621524634877"/>
    <n v="2.4860623467894754"/>
    <x v="1"/>
    <x v="4"/>
    <x v="5"/>
    <x v="0"/>
  </r>
  <r>
    <x v="32"/>
    <x v="181"/>
    <x v="160"/>
    <x v="0"/>
    <x v="579"/>
    <x v="1"/>
    <x v="0"/>
    <n v="1.7150092371014614"/>
    <n v="2.2660825786636192"/>
    <x v="1"/>
    <x v="4"/>
    <x v="3"/>
    <x v="0"/>
  </r>
  <r>
    <x v="32"/>
    <x v="181"/>
    <x v="160"/>
    <x v="0"/>
    <x v="579"/>
    <x v="1"/>
    <x v="0"/>
    <n v="2.9570043308657628"/>
    <n v="4.3169952151798121"/>
    <x v="1"/>
    <x v="4"/>
    <x v="3"/>
    <x v="0"/>
  </r>
  <r>
    <x v="32"/>
    <x v="200"/>
    <x v="27"/>
    <x v="1"/>
    <x v="690"/>
    <x v="1"/>
    <x v="0"/>
    <n v="14.090000366925135"/>
    <n v="14.435795633898421"/>
    <x v="1"/>
    <x v="4"/>
    <x v="3"/>
    <x v="0"/>
  </r>
  <r>
    <x v="32"/>
    <x v="200"/>
    <x v="178"/>
    <x v="0"/>
    <x v="826"/>
    <x v="1"/>
    <x v="0"/>
    <n v="1.9564378240878333"/>
    <n v="1.8548415464795789"/>
    <x v="1"/>
    <x v="4"/>
    <x v="3"/>
    <x v="0"/>
  </r>
  <r>
    <x v="32"/>
    <x v="245"/>
    <x v="27"/>
    <x v="1"/>
    <x v="885"/>
    <x v="1"/>
    <x v="0"/>
    <n v="0.21391419870140663"/>
    <n v="0.29933085512011232"/>
    <x v="1"/>
    <x v="4"/>
    <x v="5"/>
    <x v="0"/>
  </r>
  <r>
    <x v="33"/>
    <x v="182"/>
    <x v="92"/>
    <x v="0"/>
    <x v="581"/>
    <x v="1"/>
    <x v="0"/>
    <n v="0.35636536589421591"/>
    <n v="0.53033893298461687"/>
    <x v="1"/>
    <x v="4"/>
    <x v="3"/>
    <x v="0"/>
  </r>
  <r>
    <x v="33"/>
    <x v="183"/>
    <x v="173"/>
    <x v="0"/>
    <x v="582"/>
    <x v="1"/>
    <x v="0"/>
    <n v="0.33131404241683837"/>
    <n v="0.43611087116460118"/>
    <x v="1"/>
    <x v="4"/>
    <x v="3"/>
    <x v="0"/>
  </r>
  <r>
    <x v="33"/>
    <x v="113"/>
    <x v="154"/>
    <x v="1"/>
    <x v="410"/>
    <x v="1"/>
    <x v="0"/>
    <n v="5.7506024264367482E-2"/>
    <n v="8.2917647664606284E-2"/>
    <x v="1"/>
    <x v="4"/>
    <x v="3"/>
    <x v="0"/>
  </r>
  <r>
    <x v="34"/>
    <x v="115"/>
    <x v="156"/>
    <x v="2"/>
    <x v="412"/>
    <x v="2"/>
    <x v="0"/>
    <n v="1.5459755844106261E-2"/>
    <n v="6.5058769270778971E-2"/>
    <x v="1"/>
    <x v="4"/>
    <x v="3"/>
    <x v="0"/>
  </r>
  <r>
    <x v="34"/>
    <x v="116"/>
    <x v="157"/>
    <x v="2"/>
    <x v="413"/>
    <x v="2"/>
    <x v="0"/>
    <n v="2.6262084007835817E-2"/>
    <n v="0.11015137675834522"/>
    <x v="1"/>
    <x v="4"/>
    <x v="3"/>
    <x v="0"/>
  </r>
  <r>
    <x v="79"/>
    <x v="228"/>
    <x v="305"/>
    <x v="0"/>
    <x v="869"/>
    <x v="0"/>
    <x v="0"/>
    <n v="0.23441580725643557"/>
    <n v="0.19241344155295487"/>
    <x v="1"/>
    <x v="4"/>
    <x v="4"/>
    <x v="0"/>
  </r>
  <r>
    <x v="79"/>
    <x v="246"/>
    <x v="221"/>
    <x v="0"/>
    <x v="886"/>
    <x v="1"/>
    <x v="0"/>
    <n v="0.20633573242720335"/>
    <n v="0.28397218229599513"/>
    <x v="1"/>
    <x v="4"/>
    <x v="3"/>
    <x v="0"/>
  </r>
  <r>
    <x v="62"/>
    <x v="191"/>
    <x v="229"/>
    <x v="0"/>
    <x v="647"/>
    <x v="0"/>
    <x v="0"/>
    <n v="0.27733648459907806"/>
    <n v="0.20518507706508837"/>
    <x v="1"/>
    <x v="4"/>
    <x v="4"/>
    <x v="0"/>
  </r>
  <r>
    <x v="62"/>
    <x v="201"/>
    <x v="52"/>
    <x v="1"/>
    <x v="692"/>
    <x v="1"/>
    <x v="0"/>
    <n v="0.17028570964016515"/>
    <n v="0.31060105680307598"/>
    <x v="1"/>
    <x v="4"/>
    <x v="3"/>
    <x v="0"/>
  </r>
  <r>
    <x v="57"/>
    <x v="174"/>
    <x v="230"/>
    <x v="2"/>
    <x v="648"/>
    <x v="2"/>
    <x v="0"/>
    <n v="8.7010843492980414E-3"/>
    <n v="3.8295800302458882E-2"/>
    <x v="1"/>
    <x v="4"/>
    <x v="5"/>
    <x v="0"/>
  </r>
  <r>
    <x v="57"/>
    <x v="174"/>
    <x v="209"/>
    <x v="2"/>
    <x v="551"/>
    <x v="2"/>
    <x v="0"/>
    <n v="1.1206874759195776E-2"/>
    <n v="5.1059284353105659E-2"/>
    <x v="1"/>
    <x v="4"/>
    <x v="5"/>
    <x v="0"/>
  </r>
  <r>
    <x v="35"/>
    <x v="117"/>
    <x v="158"/>
    <x v="2"/>
    <x v="414"/>
    <x v="2"/>
    <x v="0"/>
    <n v="5.3876855242764886E-2"/>
    <n v="0.14403130765253991"/>
    <x v="1"/>
    <x v="4"/>
    <x v="5"/>
    <x v="0"/>
  </r>
  <r>
    <x v="35"/>
    <x v="117"/>
    <x v="6"/>
    <x v="2"/>
    <x v="415"/>
    <x v="2"/>
    <x v="0"/>
    <n v="4.689484274985832E-2"/>
    <n v="0.12307600887354267"/>
    <x v="1"/>
    <x v="4"/>
    <x v="5"/>
    <x v="0"/>
  </r>
  <r>
    <x v="35"/>
    <x v="118"/>
    <x v="159"/>
    <x v="2"/>
    <x v="416"/>
    <x v="2"/>
    <x v="0"/>
    <n v="0.21680503058708656"/>
    <n v="0.95402029814469214"/>
    <x v="1"/>
    <x v="4"/>
    <x v="5"/>
    <x v="0"/>
  </r>
  <r>
    <x v="35"/>
    <x v="119"/>
    <x v="160"/>
    <x v="2"/>
    <x v="417"/>
    <x v="2"/>
    <x v="0"/>
    <n v="0.93285173894296258"/>
    <n v="2.972602144609874"/>
    <x v="1"/>
    <x v="4"/>
    <x v="3"/>
    <x v="0"/>
  </r>
  <r>
    <x v="35"/>
    <x v="119"/>
    <x v="161"/>
    <x v="2"/>
    <x v="418"/>
    <x v="2"/>
    <x v="0"/>
    <n v="4.4712679719857443E-2"/>
    <n v="0.12872911269337395"/>
    <x v="1"/>
    <x v="4"/>
    <x v="3"/>
    <x v="0"/>
  </r>
  <r>
    <x v="35"/>
    <x v="120"/>
    <x v="162"/>
    <x v="2"/>
    <x v="419"/>
    <x v="2"/>
    <x v="0"/>
    <n v="0.71166616705236563"/>
    <n v="2.8621175237667922"/>
    <x v="1"/>
    <x v="4"/>
    <x v="5"/>
    <x v="0"/>
  </r>
  <r>
    <x v="35"/>
    <x v="121"/>
    <x v="155"/>
    <x v="2"/>
    <x v="420"/>
    <x v="2"/>
    <x v="0"/>
    <n v="1.4360829311487948"/>
    <n v="5.5626765802779641"/>
    <x v="1"/>
    <x v="4"/>
    <x v="5"/>
    <x v="0"/>
  </r>
  <r>
    <x v="35"/>
    <x v="121"/>
    <x v="163"/>
    <x v="2"/>
    <x v="421"/>
    <x v="2"/>
    <x v="0"/>
    <n v="1.0110205440240354"/>
    <n v="3.7773213920702982"/>
    <x v="1"/>
    <x v="4"/>
    <x v="5"/>
    <x v="0"/>
  </r>
  <r>
    <x v="35"/>
    <x v="223"/>
    <x v="271"/>
    <x v="2"/>
    <x v="776"/>
    <x v="2"/>
    <x v="0"/>
    <n v="0.30689192933432563"/>
    <n v="0.79971780515503643"/>
    <x v="1"/>
    <x v="4"/>
    <x v="3"/>
    <x v="0"/>
  </r>
  <r>
    <x v="35"/>
    <x v="125"/>
    <x v="27"/>
    <x v="2"/>
    <x v="426"/>
    <x v="1"/>
    <x v="0"/>
    <n v="0.1668280553452661"/>
    <n v="0.33251006287404983"/>
    <x v="1"/>
    <x v="4"/>
    <x v="3"/>
    <x v="0"/>
  </r>
  <r>
    <x v="35"/>
    <x v="125"/>
    <x v="27"/>
    <x v="2"/>
    <x v="428"/>
    <x v="2"/>
    <x v="0"/>
    <n v="10.449347169402154"/>
    <n v="21.971662657486345"/>
    <x v="1"/>
    <x v="4"/>
    <x v="3"/>
    <x v="0"/>
  </r>
  <r>
    <x v="35"/>
    <x v="126"/>
    <x v="165"/>
    <x v="2"/>
    <x v="429"/>
    <x v="2"/>
    <x v="0"/>
    <n v="0.37566806131474856"/>
    <n v="1.2846851922908362"/>
    <x v="1"/>
    <x v="4"/>
    <x v="5"/>
    <x v="0"/>
  </r>
  <r>
    <x v="35"/>
    <x v="126"/>
    <x v="165"/>
    <x v="2"/>
    <x v="430"/>
    <x v="2"/>
    <x v="0"/>
    <n v="5.7490905727170284E-2"/>
    <n v="0.16773802663233384"/>
    <x v="1"/>
    <x v="4"/>
    <x v="10"/>
    <x v="0"/>
  </r>
  <r>
    <x v="80"/>
    <x v="128"/>
    <x v="119"/>
    <x v="2"/>
    <x v="438"/>
    <x v="2"/>
    <x v="0"/>
    <n v="0.56342516104398743"/>
    <n v="1.0171883040298195"/>
    <x v="1"/>
    <x v="4"/>
    <x v="3"/>
    <x v="0"/>
  </r>
  <r>
    <x v="80"/>
    <x v="128"/>
    <x v="160"/>
    <x v="2"/>
    <x v="439"/>
    <x v="1"/>
    <x v="0"/>
    <n v="2.4615327902892981"/>
    <n v="4.4099168882353856"/>
    <x v="1"/>
    <x v="4"/>
    <x v="3"/>
    <x v="0"/>
  </r>
  <r>
    <x v="80"/>
    <x v="128"/>
    <x v="306"/>
    <x v="2"/>
    <x v="870"/>
    <x v="2"/>
    <x v="0"/>
    <n v="0.52043519773745661"/>
    <n v="0.92016728678297688"/>
    <x v="1"/>
    <x v="4"/>
    <x v="3"/>
    <x v="0"/>
  </r>
  <r>
    <x v="66"/>
    <x v="202"/>
    <x v="78"/>
    <x v="1"/>
    <x v="696"/>
    <x v="1"/>
    <x v="0"/>
    <n v="1.7169202497408145"/>
    <n v="2.1054405719709184"/>
    <x v="1"/>
    <x v="4"/>
    <x v="3"/>
    <x v="0"/>
  </r>
  <r>
    <x v="39"/>
    <x v="130"/>
    <x v="119"/>
    <x v="2"/>
    <x v="756"/>
    <x v="2"/>
    <x v="0"/>
    <n v="4.2405259849007173"/>
    <n v="7.3351345152027587"/>
    <x v="1"/>
    <x v="4"/>
    <x v="3"/>
    <x v="0"/>
  </r>
  <r>
    <x v="39"/>
    <x v="130"/>
    <x v="78"/>
    <x v="2"/>
    <x v="442"/>
    <x v="1"/>
    <x v="0"/>
    <n v="3.8799620189157249"/>
    <n v="5.554285056948971"/>
    <x v="1"/>
    <x v="4"/>
    <x v="3"/>
    <x v="0"/>
  </r>
  <r>
    <x v="39"/>
    <x v="130"/>
    <x v="78"/>
    <x v="2"/>
    <x v="443"/>
    <x v="2"/>
    <x v="0"/>
    <n v="4.499264648486586E-2"/>
    <n v="0.15053079832084337"/>
    <x v="1"/>
    <x v="4"/>
    <x v="5"/>
    <x v="0"/>
  </r>
  <r>
    <x v="39"/>
    <x v="130"/>
    <x v="78"/>
    <x v="2"/>
    <x v="444"/>
    <x v="2"/>
    <x v="0"/>
    <n v="6.197610382080069"/>
    <n v="10.790293844961507"/>
    <x v="1"/>
    <x v="4"/>
    <x v="3"/>
    <x v="0"/>
  </r>
  <r>
    <x v="39"/>
    <x v="130"/>
    <x v="190"/>
    <x v="2"/>
    <x v="757"/>
    <x v="1"/>
    <x v="0"/>
    <n v="1.4534956896169005"/>
    <n v="1.9867953952469009"/>
    <x v="1"/>
    <x v="4"/>
    <x v="3"/>
    <x v="0"/>
  </r>
  <r>
    <x v="39"/>
    <x v="130"/>
    <x v="174"/>
    <x v="2"/>
    <x v="445"/>
    <x v="2"/>
    <x v="0"/>
    <n v="1.4196335873260213"/>
    <n v="2.5073187948705065"/>
    <x v="1"/>
    <x v="4"/>
    <x v="3"/>
    <x v="0"/>
  </r>
  <r>
    <x v="39"/>
    <x v="130"/>
    <x v="174"/>
    <x v="2"/>
    <x v="445"/>
    <x v="2"/>
    <x v="0"/>
    <n v="0.94236188793488718"/>
    <n v="1.649811251010874"/>
    <x v="1"/>
    <x v="4"/>
    <x v="3"/>
    <x v="0"/>
  </r>
  <r>
    <x v="60"/>
    <x v="184"/>
    <x v="217"/>
    <x v="2"/>
    <x v="583"/>
    <x v="2"/>
    <x v="0"/>
    <n v="9.3662656167928654E-2"/>
    <n v="0.36023984072901472"/>
    <x v="1"/>
    <x v="4"/>
    <x v="3"/>
    <x v="0"/>
  </r>
  <r>
    <x v="60"/>
    <x v="185"/>
    <x v="218"/>
    <x v="2"/>
    <x v="584"/>
    <x v="2"/>
    <x v="0"/>
    <n v="6.9511699690463863E-2"/>
    <n v="0.27213999638200898"/>
    <x v="1"/>
    <x v="4"/>
    <x v="3"/>
    <x v="0"/>
  </r>
  <r>
    <x v="41"/>
    <x v="134"/>
    <x v="176"/>
    <x v="2"/>
    <x v="452"/>
    <x v="2"/>
    <x v="0"/>
    <n v="0.5049974785767416"/>
    <n v="1.9590711710999733"/>
    <x v="1"/>
    <x v="4"/>
    <x v="5"/>
    <x v="0"/>
  </r>
  <r>
    <x v="41"/>
    <x v="134"/>
    <x v="131"/>
    <x v="2"/>
    <x v="453"/>
    <x v="2"/>
    <x v="0"/>
    <n v="1.7818112853853776"/>
    <n v="7.5372020827644262"/>
    <x v="1"/>
    <x v="4"/>
    <x v="5"/>
    <x v="0"/>
  </r>
  <r>
    <x v="42"/>
    <x v="135"/>
    <x v="145"/>
    <x v="2"/>
    <x v="455"/>
    <x v="2"/>
    <x v="0"/>
    <n v="0.44499894923540856"/>
    <n v="0.77647198063245215"/>
    <x v="1"/>
    <x v="4"/>
    <x v="3"/>
    <x v="0"/>
  </r>
  <r>
    <x v="42"/>
    <x v="135"/>
    <x v="232"/>
    <x v="2"/>
    <x v="655"/>
    <x v="2"/>
    <x v="0"/>
    <n v="0.27901786600750633"/>
    <n v="0.49851881641462514"/>
    <x v="1"/>
    <x v="4"/>
    <x v="3"/>
    <x v="0"/>
  </r>
  <r>
    <x v="42"/>
    <x v="233"/>
    <x v="198"/>
    <x v="2"/>
    <x v="806"/>
    <x v="2"/>
    <x v="0"/>
    <n v="2.2252620614564393"/>
    <n v="4.2708932465719265"/>
    <x v="1"/>
    <x v="4"/>
    <x v="3"/>
    <x v="0"/>
  </r>
  <r>
    <x v="42"/>
    <x v="233"/>
    <x v="288"/>
    <x v="2"/>
    <x v="827"/>
    <x v="2"/>
    <x v="0"/>
    <n v="0.82103246381723882"/>
    <n v="1.7289142277231193"/>
    <x v="1"/>
    <x v="4"/>
    <x v="3"/>
    <x v="0"/>
  </r>
  <r>
    <x v="42"/>
    <x v="233"/>
    <x v="294"/>
    <x v="2"/>
    <x v="843"/>
    <x v="2"/>
    <x v="0"/>
    <n v="1.0999633464669472"/>
    <n v="2.2713289170694808"/>
    <x v="1"/>
    <x v="4"/>
    <x v="3"/>
    <x v="0"/>
  </r>
  <r>
    <x v="42"/>
    <x v="233"/>
    <x v="313"/>
    <x v="2"/>
    <x v="887"/>
    <x v="2"/>
    <x v="0"/>
    <n v="5.0605531920307811E-2"/>
    <n v="0.10774557441835157"/>
    <x v="1"/>
    <x v="4"/>
    <x v="3"/>
    <x v="0"/>
  </r>
  <r>
    <x v="42"/>
    <x v="225"/>
    <x v="273"/>
    <x v="1"/>
    <x v="778"/>
    <x v="2"/>
    <x v="0"/>
    <n v="8.9970329524636974E-2"/>
    <n v="0.15812800613647907"/>
    <x v="1"/>
    <x v="4"/>
    <x v="3"/>
    <x v="0"/>
  </r>
  <r>
    <x v="42"/>
    <x v="136"/>
    <x v="108"/>
    <x v="1"/>
    <x v="456"/>
    <x v="2"/>
    <x v="0"/>
    <n v="0.69209358043706315"/>
    <n v="0.90556430668968446"/>
    <x v="1"/>
    <x v="4"/>
    <x v="3"/>
    <x v="0"/>
  </r>
  <r>
    <x v="42"/>
    <x v="137"/>
    <x v="177"/>
    <x v="2"/>
    <x v="457"/>
    <x v="1"/>
    <x v="0"/>
    <n v="0.15091048670844159"/>
    <n v="0.26954091355270199"/>
    <x v="1"/>
    <x v="4"/>
    <x v="3"/>
    <x v="0"/>
  </r>
  <r>
    <x v="42"/>
    <x v="137"/>
    <x v="177"/>
    <x v="2"/>
    <x v="458"/>
    <x v="2"/>
    <x v="0"/>
    <n v="3.0408096702642089"/>
    <n v="5.1282420848889814"/>
    <x v="1"/>
    <x v="4"/>
    <x v="3"/>
    <x v="0"/>
  </r>
  <r>
    <x v="43"/>
    <x v="138"/>
    <x v="178"/>
    <x v="0"/>
    <x v="459"/>
    <x v="2"/>
    <x v="0"/>
    <n v="0.1921639624414852"/>
    <n v="0.33152156449558623"/>
    <x v="1"/>
    <x v="4"/>
    <x v="3"/>
    <x v="0"/>
  </r>
  <r>
    <x v="43"/>
    <x v="139"/>
    <x v="27"/>
    <x v="0"/>
    <x v="461"/>
    <x v="2"/>
    <x v="0"/>
    <n v="5.205808897604193E-2"/>
    <n v="6.6528043912305809E-2"/>
    <x v="1"/>
    <x v="4"/>
    <x v="3"/>
    <x v="0"/>
  </r>
  <r>
    <x v="44"/>
    <x v="227"/>
    <x v="276"/>
    <x v="2"/>
    <x v="793"/>
    <x v="2"/>
    <x v="0"/>
    <n v="5.316782194778983E-2"/>
    <n v="0.15829563324146562"/>
    <x v="1"/>
    <x v="4"/>
    <x v="3"/>
    <x v="0"/>
  </r>
  <r>
    <x v="44"/>
    <x v="140"/>
    <x v="7"/>
    <x v="2"/>
    <x v="463"/>
    <x v="1"/>
    <x v="0"/>
    <n v="0.662655099277773"/>
    <n v="0.89370544142793451"/>
    <x v="1"/>
    <x v="4"/>
    <x v="3"/>
    <x v="0"/>
  </r>
  <r>
    <x v="44"/>
    <x v="140"/>
    <x v="7"/>
    <x v="2"/>
    <x v="554"/>
    <x v="2"/>
    <x v="0"/>
    <n v="7.941356963351591E-2"/>
    <n v="0.19688125377508431"/>
    <x v="1"/>
    <x v="4"/>
    <x v="5"/>
    <x v="0"/>
  </r>
  <r>
    <x v="44"/>
    <x v="140"/>
    <x v="7"/>
    <x v="2"/>
    <x v="555"/>
    <x v="2"/>
    <x v="1"/>
    <n v="7.5481454703779857E-2"/>
    <n v="0.18685455653327199"/>
    <x v="1"/>
    <x v="4"/>
    <x v="5"/>
    <x v="1"/>
  </r>
  <r>
    <x v="44"/>
    <x v="141"/>
    <x v="89"/>
    <x v="2"/>
    <x v="464"/>
    <x v="1"/>
    <x v="0"/>
    <n v="0.85242515180199974"/>
    <n v="1.3420127848644625"/>
    <x v="1"/>
    <x v="4"/>
    <x v="3"/>
    <x v="0"/>
  </r>
  <r>
    <x v="44"/>
    <x v="141"/>
    <x v="89"/>
    <x v="2"/>
    <x v="466"/>
    <x v="2"/>
    <x v="0"/>
    <n v="0.78663336193887168"/>
    <n v="1.3534170669208108"/>
    <x v="1"/>
    <x v="4"/>
    <x v="10"/>
    <x v="0"/>
  </r>
  <r>
    <x v="44"/>
    <x v="144"/>
    <x v="180"/>
    <x v="2"/>
    <x v="471"/>
    <x v="2"/>
    <x v="0"/>
    <n v="0.47511424686088377"/>
    <n v="1.099149984599997"/>
    <x v="1"/>
    <x v="4"/>
    <x v="5"/>
    <x v="0"/>
  </r>
  <r>
    <x v="44"/>
    <x v="144"/>
    <x v="180"/>
    <x v="2"/>
    <x v="472"/>
    <x v="2"/>
    <x v="0"/>
    <n v="1.0270895568456357"/>
    <n v="2.0183041476987835"/>
    <x v="1"/>
    <x v="4"/>
    <x v="3"/>
    <x v="0"/>
  </r>
  <r>
    <x v="44"/>
    <x v="144"/>
    <x v="181"/>
    <x v="2"/>
    <x v="473"/>
    <x v="2"/>
    <x v="0"/>
    <n v="0.68977311425509213"/>
    <n v="1.3396213626593139"/>
    <x v="1"/>
    <x v="4"/>
    <x v="3"/>
    <x v="0"/>
  </r>
  <r>
    <x v="44"/>
    <x v="242"/>
    <x v="160"/>
    <x v="2"/>
    <x v="871"/>
    <x v="1"/>
    <x v="0"/>
    <n v="0.37302331654402587"/>
    <n v="0.70929436120259792"/>
    <x v="1"/>
    <x v="4"/>
    <x v="3"/>
    <x v="0"/>
  </r>
  <r>
    <x v="45"/>
    <x v="204"/>
    <x v="77"/>
    <x v="2"/>
    <x v="699"/>
    <x v="2"/>
    <x v="0"/>
    <n v="4.4333480638986114E-3"/>
    <n v="7.5929551807493462E-3"/>
    <x v="1"/>
    <x v="4"/>
    <x v="3"/>
    <x v="0"/>
  </r>
  <r>
    <x v="46"/>
    <x v="147"/>
    <x v="160"/>
    <x v="2"/>
    <x v="480"/>
    <x v="1"/>
    <x v="0"/>
    <n v="0.22064698669897242"/>
    <n v="0.4873420861765293"/>
    <x v="1"/>
    <x v="4"/>
    <x v="3"/>
    <x v="0"/>
  </r>
  <r>
    <x v="46"/>
    <x v="147"/>
    <x v="160"/>
    <x v="2"/>
    <x v="758"/>
    <x v="2"/>
    <x v="0"/>
    <n v="6.0945663064053406E-2"/>
    <n v="0.13004035278980339"/>
    <x v="1"/>
    <x v="4"/>
    <x v="5"/>
    <x v="0"/>
  </r>
  <r>
    <x v="46"/>
    <x v="147"/>
    <x v="160"/>
    <x v="2"/>
    <x v="482"/>
    <x v="2"/>
    <x v="0"/>
    <n v="1.038066148203534"/>
    <n v="3.4741034727313584"/>
    <x v="1"/>
    <x v="4"/>
    <x v="3"/>
    <x v="0"/>
  </r>
  <r>
    <x v="46"/>
    <x v="147"/>
    <x v="186"/>
    <x v="2"/>
    <x v="485"/>
    <x v="2"/>
    <x v="0"/>
    <n v="0.58710017184698038"/>
    <n v="1.8244729247110703"/>
    <x v="1"/>
    <x v="4"/>
    <x v="3"/>
    <x v="0"/>
  </r>
  <r>
    <x v="48"/>
    <x v="152"/>
    <x v="188"/>
    <x v="2"/>
    <x v="494"/>
    <x v="2"/>
    <x v="0"/>
    <n v="0.81644059298506089"/>
    <n v="1.1915727010252319"/>
    <x v="1"/>
    <x v="4"/>
    <x v="3"/>
    <x v="0"/>
  </r>
  <r>
    <x v="48"/>
    <x v="152"/>
    <x v="188"/>
    <x v="2"/>
    <x v="494"/>
    <x v="2"/>
    <x v="0"/>
    <n v="1.5524264769447451"/>
    <n v="2.5055863988405123"/>
    <x v="1"/>
    <x v="4"/>
    <x v="3"/>
    <x v="0"/>
  </r>
  <r>
    <x v="48"/>
    <x v="186"/>
    <x v="219"/>
    <x v="2"/>
    <x v="585"/>
    <x v="2"/>
    <x v="0"/>
    <n v="0.36530769326523882"/>
    <n v="0.71459860071072578"/>
    <x v="1"/>
    <x v="4"/>
    <x v="3"/>
    <x v="0"/>
  </r>
  <r>
    <x v="48"/>
    <x v="186"/>
    <x v="154"/>
    <x v="2"/>
    <x v="586"/>
    <x v="2"/>
    <x v="0"/>
    <n v="0.38083378288297587"/>
    <n v="0.69031088040460564"/>
    <x v="1"/>
    <x v="4"/>
    <x v="3"/>
    <x v="0"/>
  </r>
  <r>
    <x v="48"/>
    <x v="153"/>
    <x v="119"/>
    <x v="2"/>
    <x v="587"/>
    <x v="2"/>
    <x v="0"/>
    <n v="2.5689373694491366"/>
    <n v="3.9587330061291226"/>
    <x v="1"/>
    <x v="4"/>
    <x v="3"/>
    <x v="0"/>
  </r>
  <r>
    <x v="48"/>
    <x v="153"/>
    <x v="178"/>
    <x v="2"/>
    <x v="588"/>
    <x v="2"/>
    <x v="0"/>
    <n v="2.7932985236570729"/>
    <n v="4.1991382202782832"/>
    <x v="1"/>
    <x v="4"/>
    <x v="3"/>
    <x v="0"/>
  </r>
  <r>
    <x v="49"/>
    <x v="154"/>
    <x v="189"/>
    <x v="0"/>
    <x v="499"/>
    <x v="1"/>
    <x v="0"/>
    <n v="14.604259633378083"/>
    <n v="16.504584926535856"/>
    <x v="1"/>
    <x v="4"/>
    <x v="3"/>
    <x v="0"/>
  </r>
  <r>
    <x v="49"/>
    <x v="154"/>
    <x v="189"/>
    <x v="0"/>
    <x v="500"/>
    <x v="2"/>
    <x v="0"/>
    <n v="3.0083439230034372"/>
    <n v="3.6761289351306714"/>
    <x v="1"/>
    <x v="4"/>
    <x v="3"/>
    <x v="0"/>
  </r>
  <r>
    <x v="77"/>
    <x v="221"/>
    <x v="265"/>
    <x v="2"/>
    <x v="760"/>
    <x v="2"/>
    <x v="0"/>
    <n v="0.46865239045173035"/>
    <n v="1.3667761763932391"/>
    <x v="1"/>
    <x v="4"/>
    <x v="3"/>
    <x v="0"/>
  </r>
  <r>
    <x v="77"/>
    <x v="221"/>
    <x v="266"/>
    <x v="2"/>
    <x v="761"/>
    <x v="2"/>
    <x v="0"/>
    <n v="0.43262240305003413"/>
    <n v="1.2437919917715767"/>
    <x v="1"/>
    <x v="4"/>
    <x v="3"/>
    <x v="0"/>
  </r>
  <r>
    <x v="52"/>
    <x v="157"/>
    <x v="27"/>
    <x v="2"/>
    <x v="507"/>
    <x v="2"/>
    <x v="0"/>
    <n v="3.4651746351555039E-2"/>
    <n v="0.12179511613199431"/>
    <x v="1"/>
    <x v="4"/>
    <x v="5"/>
    <x v="0"/>
  </r>
  <r>
    <x v="52"/>
    <x v="157"/>
    <x v="27"/>
    <x v="2"/>
    <x v="508"/>
    <x v="2"/>
    <x v="0"/>
    <n v="4.2056142026174498E-2"/>
    <n v="0.20927249795920602"/>
    <x v="1"/>
    <x v="4"/>
    <x v="18"/>
    <x v="0"/>
  </r>
  <r>
    <x v="52"/>
    <x v="158"/>
    <x v="193"/>
    <x v="2"/>
    <x v="509"/>
    <x v="2"/>
    <x v="0"/>
    <n v="0.1645412092400387"/>
    <n v="0.53552165196897605"/>
    <x v="1"/>
    <x v="4"/>
    <x v="5"/>
    <x v="0"/>
  </r>
  <r>
    <x v="52"/>
    <x v="237"/>
    <x v="289"/>
    <x v="2"/>
    <x v="828"/>
    <x v="2"/>
    <x v="0"/>
    <n v="1.8266248014208491E-2"/>
    <n v="7.4380736114764409E-2"/>
    <x v="1"/>
    <x v="4"/>
    <x v="5"/>
    <x v="0"/>
  </r>
  <r>
    <x v="52"/>
    <x v="159"/>
    <x v="194"/>
    <x v="1"/>
    <x v="700"/>
    <x v="1"/>
    <x v="0"/>
    <n v="0.72694845743560588"/>
    <n v="1.0193761497687122"/>
    <x v="1"/>
    <x v="4"/>
    <x v="3"/>
    <x v="0"/>
  </r>
  <r>
    <x v="52"/>
    <x v="159"/>
    <x v="194"/>
    <x v="2"/>
    <x v="510"/>
    <x v="2"/>
    <x v="0"/>
    <n v="0.34402791022359258"/>
    <n v="0.87329677917894433"/>
    <x v="1"/>
    <x v="4"/>
    <x v="3"/>
    <x v="0"/>
  </r>
  <r>
    <x v="52"/>
    <x v="162"/>
    <x v="8"/>
    <x v="2"/>
    <x v="514"/>
    <x v="2"/>
    <x v="0"/>
    <n v="0.57310110787753032"/>
    <n v="1.392687120830238"/>
    <x v="1"/>
    <x v="4"/>
    <x v="3"/>
    <x v="0"/>
  </r>
  <r>
    <x v="52"/>
    <x v="162"/>
    <x v="119"/>
    <x v="2"/>
    <x v="515"/>
    <x v="1"/>
    <x v="0"/>
    <n v="0.11491860026707665"/>
    <n v="0.29166475324840935"/>
    <x v="1"/>
    <x v="4"/>
    <x v="3"/>
    <x v="0"/>
  </r>
  <r>
    <x v="52"/>
    <x v="162"/>
    <x v="27"/>
    <x v="2"/>
    <x v="516"/>
    <x v="1"/>
    <x v="0"/>
    <n v="9.3246587534789496E-2"/>
    <n v="0.23510136878494864"/>
    <x v="1"/>
    <x v="4"/>
    <x v="3"/>
    <x v="0"/>
  </r>
  <r>
    <x v="52"/>
    <x v="162"/>
    <x v="27"/>
    <x v="2"/>
    <x v="517"/>
    <x v="2"/>
    <x v="0"/>
    <n v="0.98113347845251775"/>
    <n v="2.5543965997713642"/>
    <x v="1"/>
    <x v="4"/>
    <x v="3"/>
    <x v="0"/>
  </r>
  <r>
    <x v="52"/>
    <x v="163"/>
    <x v="197"/>
    <x v="1"/>
    <x v="519"/>
    <x v="2"/>
    <x v="0"/>
    <n v="0.47832527540744374"/>
    <n v="0.84636633515290405"/>
    <x v="1"/>
    <x v="4"/>
    <x v="3"/>
    <x v="0"/>
  </r>
  <r>
    <x v="52"/>
    <x v="163"/>
    <x v="197"/>
    <x v="2"/>
    <x v="520"/>
    <x v="2"/>
    <x v="0"/>
    <n v="1.4093128424806847"/>
    <n v="2.3099998982826944"/>
    <x v="1"/>
    <x v="4"/>
    <x v="15"/>
    <x v="0"/>
  </r>
  <r>
    <x v="52"/>
    <x v="164"/>
    <x v="198"/>
    <x v="1"/>
    <x v="522"/>
    <x v="2"/>
    <x v="0"/>
    <n v="2.3350018485105597"/>
    <n v="3.4216744338723548"/>
    <x v="1"/>
    <x v="4"/>
    <x v="3"/>
    <x v="0"/>
  </r>
  <r>
    <x v="61"/>
    <x v="187"/>
    <x v="13"/>
    <x v="0"/>
    <x v="657"/>
    <x v="0"/>
    <x v="0"/>
    <n v="1.021368394762987"/>
    <n v="0.84047497292167772"/>
    <x v="1"/>
    <x v="4"/>
    <x v="4"/>
    <x v="0"/>
  </r>
  <r>
    <x v="61"/>
    <x v="187"/>
    <x v="220"/>
    <x v="3"/>
    <x v="590"/>
    <x v="0"/>
    <x v="0"/>
    <n v="1.1907072858804333"/>
    <n v="1.0554054231842531"/>
    <x v="1"/>
    <x v="4"/>
    <x v="4"/>
    <x v="0"/>
  </r>
  <r>
    <x v="61"/>
    <x v="187"/>
    <x v="295"/>
    <x v="3"/>
    <x v="844"/>
    <x v="2"/>
    <x v="0"/>
    <n v="1.0812797290407066"/>
    <n v="1.0926497931681325"/>
    <x v="1"/>
    <x v="4"/>
    <x v="3"/>
    <x v="0"/>
  </r>
  <r>
    <x v="68"/>
    <x v="205"/>
    <x v="239"/>
    <x v="2"/>
    <x v="762"/>
    <x v="2"/>
    <x v="0"/>
    <n v="0.16134737332892563"/>
    <n v="0.48144880245968386"/>
    <x v="1"/>
    <x v="4"/>
    <x v="2"/>
    <x v="0"/>
  </r>
  <r>
    <x v="68"/>
    <x v="205"/>
    <x v="239"/>
    <x v="2"/>
    <x v="762"/>
    <x v="2"/>
    <x v="0"/>
    <n v="0.11198719689663661"/>
    <n v="0.34559208218006443"/>
    <x v="1"/>
    <x v="4"/>
    <x v="2"/>
    <x v="0"/>
  </r>
  <r>
    <x v="63"/>
    <x v="206"/>
    <x v="240"/>
    <x v="0"/>
    <x v="702"/>
    <x v="0"/>
    <x v="0"/>
    <n v="3.7278051921533137"/>
    <n v="4.1961016876453634"/>
    <x v="1"/>
    <x v="4"/>
    <x v="1"/>
    <x v="0"/>
  </r>
  <r>
    <x v="63"/>
    <x v="193"/>
    <x v="177"/>
    <x v="2"/>
    <x v="658"/>
    <x v="2"/>
    <x v="0"/>
    <n v="0.92857171037994424"/>
    <n v="1.626161235170702"/>
    <x v="1"/>
    <x v="4"/>
    <x v="3"/>
    <x v="0"/>
  </r>
  <r>
    <x v="63"/>
    <x v="193"/>
    <x v="177"/>
    <x v="1"/>
    <x v="659"/>
    <x v="0"/>
    <x v="0"/>
    <n v="3.3897354246192233"/>
    <n v="4.4202627653711826"/>
    <x v="1"/>
    <x v="4"/>
    <x v="19"/>
    <x v="0"/>
  </r>
  <r>
    <x v="63"/>
    <x v="193"/>
    <x v="177"/>
    <x v="1"/>
    <x v="660"/>
    <x v="0"/>
    <x v="0"/>
    <n v="1.378201117717893"/>
    <n v="2.166909639639802"/>
    <x v="1"/>
    <x v="4"/>
    <x v="2"/>
    <x v="0"/>
  </r>
  <r>
    <x v="63"/>
    <x v="195"/>
    <x v="10"/>
    <x v="2"/>
    <x v="845"/>
    <x v="2"/>
    <x v="0"/>
    <n v="2.0792293644343429"/>
    <n v="3.4838130196528412"/>
    <x v="1"/>
    <x v="4"/>
    <x v="3"/>
    <x v="0"/>
  </r>
  <r>
    <x v="63"/>
    <x v="195"/>
    <x v="296"/>
    <x v="0"/>
    <x v="846"/>
    <x v="2"/>
    <x v="0"/>
    <n v="1.4235895619527692"/>
    <n v="2.390427320384001"/>
    <x v="1"/>
    <x v="4"/>
    <x v="3"/>
    <x v="0"/>
  </r>
  <r>
    <x v="54"/>
    <x v="166"/>
    <x v="204"/>
    <x v="2"/>
    <x v="530"/>
    <x v="2"/>
    <x v="0"/>
    <n v="0.8354891510739707"/>
    <n v="2.4152525011859813"/>
    <x v="1"/>
    <x v="4"/>
    <x v="5"/>
    <x v="0"/>
  </r>
  <r>
    <x v="54"/>
    <x v="166"/>
    <x v="205"/>
    <x v="2"/>
    <x v="531"/>
    <x v="1"/>
    <x v="0"/>
    <n v="7.7761482751144761"/>
    <n v="13.276214905863931"/>
    <x v="1"/>
    <x v="4"/>
    <x v="3"/>
    <x v="0"/>
  </r>
  <r>
    <x v="54"/>
    <x v="166"/>
    <x v="205"/>
    <x v="2"/>
    <x v="888"/>
    <x v="2"/>
    <x v="0"/>
    <n v="0.33253024180174728"/>
    <n v="1.0049455582008029"/>
    <x v="1"/>
    <x v="4"/>
    <x v="5"/>
    <x v="0"/>
  </r>
  <r>
    <x v="54"/>
    <x v="166"/>
    <x v="205"/>
    <x v="2"/>
    <x v="533"/>
    <x v="2"/>
    <x v="0"/>
    <n v="5.8901679346693383"/>
    <n v="12.948038480682621"/>
    <x v="1"/>
    <x v="4"/>
    <x v="3"/>
    <x v="0"/>
  </r>
  <r>
    <x v="0"/>
    <x v="0"/>
    <x v="0"/>
    <x v="0"/>
    <x v="0"/>
    <x v="0"/>
    <x v="0"/>
    <n v="2.2154787280214769"/>
    <n v="2.106323934861154"/>
    <x v="1"/>
    <x v="5"/>
    <x v="0"/>
    <x v="0"/>
  </r>
  <r>
    <x v="0"/>
    <x v="1"/>
    <x v="109"/>
    <x v="3"/>
    <x v="591"/>
    <x v="0"/>
    <x v="0"/>
    <n v="1.2757281076571942"/>
    <n v="1.3773939738125964"/>
    <x v="1"/>
    <x v="5"/>
    <x v="0"/>
    <x v="0"/>
  </r>
  <r>
    <x v="0"/>
    <x v="4"/>
    <x v="14"/>
    <x v="2"/>
    <x v="536"/>
    <x v="2"/>
    <x v="0"/>
    <n v="1.4842362455812412"/>
    <n v="2.2761852138283953"/>
    <x v="1"/>
    <x v="5"/>
    <x v="3"/>
    <x v="0"/>
  </r>
  <r>
    <x v="0"/>
    <x v="4"/>
    <x v="108"/>
    <x v="1"/>
    <x v="559"/>
    <x v="2"/>
    <x v="0"/>
    <n v="0.34809449204007925"/>
    <n v="0.42113338184988064"/>
    <x v="1"/>
    <x v="5"/>
    <x v="3"/>
    <x v="0"/>
  </r>
  <r>
    <x v="0"/>
    <x v="4"/>
    <x v="6"/>
    <x v="2"/>
    <x v="10"/>
    <x v="1"/>
    <x v="0"/>
    <n v="1.2890307154025165"/>
    <n v="1.7706827478506246"/>
    <x v="1"/>
    <x v="5"/>
    <x v="3"/>
    <x v="0"/>
  </r>
  <r>
    <x v="0"/>
    <x v="4"/>
    <x v="10"/>
    <x v="1"/>
    <x v="537"/>
    <x v="2"/>
    <x v="0"/>
    <n v="0.14052922450527158"/>
    <n v="0.25789347412450248"/>
    <x v="1"/>
    <x v="5"/>
    <x v="3"/>
    <x v="0"/>
  </r>
  <r>
    <x v="0"/>
    <x v="4"/>
    <x v="7"/>
    <x v="1"/>
    <x v="11"/>
    <x v="1"/>
    <x v="0"/>
    <n v="0.31705578036113868"/>
    <n v="0.39264876559671641"/>
    <x v="1"/>
    <x v="5"/>
    <x v="3"/>
    <x v="0"/>
  </r>
  <r>
    <x v="0"/>
    <x v="212"/>
    <x v="246"/>
    <x v="2"/>
    <x v="718"/>
    <x v="1"/>
    <x v="0"/>
    <n v="0.15462454975474324"/>
    <n v="0.27341754544380847"/>
    <x v="1"/>
    <x v="5"/>
    <x v="5"/>
    <x v="0"/>
  </r>
  <r>
    <x v="0"/>
    <x v="212"/>
    <x v="246"/>
    <x v="2"/>
    <x v="719"/>
    <x v="2"/>
    <x v="0"/>
    <n v="0.13859849781810782"/>
    <n v="0.30448680696460589"/>
    <x v="1"/>
    <x v="5"/>
    <x v="5"/>
    <x v="0"/>
  </r>
  <r>
    <x v="0"/>
    <x v="190"/>
    <x v="132"/>
    <x v="0"/>
    <x v="612"/>
    <x v="2"/>
    <x v="0"/>
    <n v="4.4870966837445912E-4"/>
    <n v="7.899843371041678E-4"/>
    <x v="1"/>
    <x v="5"/>
    <x v="3"/>
    <x v="0"/>
  </r>
  <r>
    <x v="0"/>
    <x v="5"/>
    <x v="8"/>
    <x v="2"/>
    <x v="12"/>
    <x v="2"/>
    <x v="0"/>
    <n v="5.4295445527997712"/>
    <n v="8.3014866293115084"/>
    <x v="1"/>
    <x v="5"/>
    <x v="3"/>
    <x v="0"/>
  </r>
  <r>
    <x v="0"/>
    <x v="5"/>
    <x v="9"/>
    <x v="1"/>
    <x v="13"/>
    <x v="1"/>
    <x v="0"/>
    <n v="8.5277191577716991"/>
    <n v="12.157112447983794"/>
    <x v="1"/>
    <x v="5"/>
    <x v="3"/>
    <x v="0"/>
  </r>
  <r>
    <x v="0"/>
    <x v="5"/>
    <x v="9"/>
    <x v="1"/>
    <x v="14"/>
    <x v="1"/>
    <x v="0"/>
    <n v="11.886604775306294"/>
    <n v="16.208730047594646"/>
    <x v="1"/>
    <x v="5"/>
    <x v="2"/>
    <x v="0"/>
  </r>
  <r>
    <x v="0"/>
    <x v="5"/>
    <x v="9"/>
    <x v="1"/>
    <x v="15"/>
    <x v="2"/>
    <x v="0"/>
    <n v="7.7767043401973535"/>
    <n v="11.80598526968029"/>
    <x v="1"/>
    <x v="5"/>
    <x v="3"/>
    <x v="0"/>
  </r>
  <r>
    <x v="0"/>
    <x v="5"/>
    <x v="9"/>
    <x v="2"/>
    <x v="794"/>
    <x v="0"/>
    <x v="0"/>
    <n v="0.25073466310296916"/>
    <n v="0.26614220798689009"/>
    <x v="1"/>
    <x v="5"/>
    <x v="0"/>
    <x v="0"/>
  </r>
  <r>
    <x v="0"/>
    <x v="6"/>
    <x v="10"/>
    <x v="0"/>
    <x v="16"/>
    <x v="2"/>
    <x v="0"/>
    <n v="0.21557765538972387"/>
    <n v="0.23841411485313116"/>
    <x v="1"/>
    <x v="5"/>
    <x v="3"/>
    <x v="0"/>
  </r>
  <r>
    <x v="0"/>
    <x v="6"/>
    <x v="10"/>
    <x v="0"/>
    <x v="17"/>
    <x v="0"/>
    <x v="0"/>
    <n v="1.6378725597816937"/>
    <n v="1.4783523552047062"/>
    <x v="1"/>
    <x v="5"/>
    <x v="0"/>
    <x v="0"/>
  </r>
  <r>
    <x v="0"/>
    <x v="247"/>
    <x v="10"/>
    <x v="0"/>
    <x v="889"/>
    <x v="2"/>
    <x v="0"/>
    <n v="6.6616426526307591E-3"/>
    <n v="1.019047817383901E-2"/>
    <x v="1"/>
    <x v="5"/>
    <x v="3"/>
    <x v="0"/>
  </r>
  <r>
    <x v="0"/>
    <x v="7"/>
    <x v="11"/>
    <x v="2"/>
    <x v="18"/>
    <x v="2"/>
    <x v="0"/>
    <n v="29.318852521373671"/>
    <n v="47.228856472712167"/>
    <x v="1"/>
    <x v="5"/>
    <x v="3"/>
    <x v="0"/>
  </r>
  <r>
    <x v="0"/>
    <x v="7"/>
    <x v="12"/>
    <x v="2"/>
    <x v="704"/>
    <x v="1"/>
    <x v="0"/>
    <n v="20.889058267471707"/>
    <n v="33.052577848056636"/>
    <x v="1"/>
    <x v="5"/>
    <x v="3"/>
    <x v="0"/>
  </r>
  <r>
    <x v="0"/>
    <x v="7"/>
    <x v="12"/>
    <x v="2"/>
    <x v="19"/>
    <x v="2"/>
    <x v="0"/>
    <n v="75.142375120336709"/>
    <n v="118.16610133858757"/>
    <x v="1"/>
    <x v="5"/>
    <x v="3"/>
    <x v="0"/>
  </r>
  <r>
    <x v="0"/>
    <x v="7"/>
    <x v="12"/>
    <x v="2"/>
    <x v="615"/>
    <x v="2"/>
    <x v="1"/>
    <n v="4.8669845283519928"/>
    <n v="6.8526628875218183"/>
    <x v="1"/>
    <x v="5"/>
    <x v="3"/>
    <x v="1"/>
  </r>
  <r>
    <x v="0"/>
    <x v="7"/>
    <x v="12"/>
    <x v="2"/>
    <x v="614"/>
    <x v="2"/>
    <x v="2"/>
    <n v="2.2318649044152372"/>
    <n v="3.414450710543167"/>
    <x v="1"/>
    <x v="5"/>
    <x v="3"/>
    <x v="1"/>
  </r>
  <r>
    <x v="0"/>
    <x v="7"/>
    <x v="13"/>
    <x v="1"/>
    <x v="561"/>
    <x v="1"/>
    <x v="0"/>
    <n v="105.85792088038214"/>
    <n v="124.39809956026818"/>
    <x v="1"/>
    <x v="5"/>
    <x v="7"/>
    <x v="0"/>
  </r>
  <r>
    <x v="0"/>
    <x v="7"/>
    <x v="13"/>
    <x v="1"/>
    <x v="20"/>
    <x v="1"/>
    <x v="0"/>
    <n v="75.651124897612647"/>
    <n v="107.2038863900315"/>
    <x v="1"/>
    <x v="5"/>
    <x v="3"/>
    <x v="0"/>
  </r>
  <r>
    <x v="0"/>
    <x v="7"/>
    <x v="13"/>
    <x v="1"/>
    <x v="665"/>
    <x v="1"/>
    <x v="4"/>
    <n v="0.37566369169656161"/>
    <n v="0.24414317079107428"/>
    <x v="1"/>
    <x v="5"/>
    <x v="3"/>
    <x v="1"/>
  </r>
  <r>
    <x v="0"/>
    <x v="7"/>
    <x v="13"/>
    <x v="1"/>
    <x v="21"/>
    <x v="1"/>
    <x v="1"/>
    <n v="34.708046457824793"/>
    <n v="38.361553309920552"/>
    <x v="1"/>
    <x v="5"/>
    <x v="3"/>
    <x v="1"/>
  </r>
  <r>
    <x v="0"/>
    <x v="7"/>
    <x v="13"/>
    <x v="1"/>
    <x v="665"/>
    <x v="1"/>
    <x v="4"/>
    <n v="133.63671681789617"/>
    <n v="111.48088924700615"/>
    <x v="1"/>
    <x v="5"/>
    <x v="3"/>
    <x v="1"/>
  </r>
  <r>
    <x v="0"/>
    <x v="7"/>
    <x v="13"/>
    <x v="1"/>
    <x v="23"/>
    <x v="2"/>
    <x v="0"/>
    <n v="103.36663400556529"/>
    <n v="154.84422789978584"/>
    <x v="1"/>
    <x v="5"/>
    <x v="3"/>
    <x v="0"/>
  </r>
  <r>
    <x v="0"/>
    <x v="7"/>
    <x v="13"/>
    <x v="1"/>
    <x v="616"/>
    <x v="2"/>
    <x v="3"/>
    <n v="182.76627653290203"/>
    <n v="217.07881772628798"/>
    <x v="1"/>
    <x v="5"/>
    <x v="3"/>
    <x v="1"/>
  </r>
  <r>
    <x v="0"/>
    <x v="7"/>
    <x v="13"/>
    <x v="1"/>
    <x v="24"/>
    <x v="2"/>
    <x v="1"/>
    <n v="43.137554301134003"/>
    <n v="61.95501005308892"/>
    <x v="1"/>
    <x v="5"/>
    <x v="3"/>
    <x v="1"/>
  </r>
  <r>
    <x v="0"/>
    <x v="7"/>
    <x v="13"/>
    <x v="1"/>
    <x v="890"/>
    <x v="2"/>
    <x v="7"/>
    <n v="46.156150416230972"/>
    <n v="59.066737020960133"/>
    <x v="1"/>
    <x v="5"/>
    <x v="3"/>
    <x v="1"/>
  </r>
  <r>
    <x v="0"/>
    <x v="7"/>
    <x v="16"/>
    <x v="2"/>
    <x v="28"/>
    <x v="2"/>
    <x v="0"/>
    <n v="36.882336406708617"/>
    <n v="53.786659806266755"/>
    <x v="1"/>
    <x v="5"/>
    <x v="3"/>
    <x v="0"/>
  </r>
  <r>
    <x v="0"/>
    <x v="7"/>
    <x v="16"/>
    <x v="2"/>
    <x v="617"/>
    <x v="2"/>
    <x v="5"/>
    <n v="0.35660256083111164"/>
    <n v="0.53511284160223349"/>
    <x v="1"/>
    <x v="5"/>
    <x v="3"/>
    <x v="1"/>
  </r>
  <r>
    <x v="0"/>
    <x v="7"/>
    <x v="274"/>
    <x v="2"/>
    <x v="784"/>
    <x v="2"/>
    <x v="0"/>
    <n v="0.26983931348364121"/>
    <n v="0.43569002884588659"/>
    <x v="1"/>
    <x v="5"/>
    <x v="3"/>
    <x v="0"/>
  </r>
  <r>
    <x v="0"/>
    <x v="7"/>
    <x v="17"/>
    <x v="2"/>
    <x v="29"/>
    <x v="2"/>
    <x v="0"/>
    <n v="4.4457038550377043E-4"/>
    <n v="1.1142038729816436E-3"/>
    <x v="1"/>
    <x v="5"/>
    <x v="3"/>
    <x v="0"/>
  </r>
  <r>
    <x v="0"/>
    <x v="7"/>
    <x v="18"/>
    <x v="0"/>
    <x v="30"/>
    <x v="1"/>
    <x v="0"/>
    <n v="246.54868221401887"/>
    <n v="281.15777747646484"/>
    <x v="1"/>
    <x v="5"/>
    <x v="3"/>
    <x v="0"/>
  </r>
  <r>
    <x v="0"/>
    <x v="7"/>
    <x v="18"/>
    <x v="0"/>
    <x v="31"/>
    <x v="1"/>
    <x v="1"/>
    <n v="32.845552248680832"/>
    <n v="27.828587421257048"/>
    <x v="1"/>
    <x v="5"/>
    <x v="3"/>
    <x v="1"/>
  </r>
  <r>
    <x v="0"/>
    <x v="7"/>
    <x v="18"/>
    <x v="0"/>
    <x v="33"/>
    <x v="2"/>
    <x v="0"/>
    <n v="125.41824740872516"/>
    <n v="154.74807531255254"/>
    <x v="1"/>
    <x v="5"/>
    <x v="3"/>
    <x v="0"/>
  </r>
  <r>
    <x v="0"/>
    <x v="7"/>
    <x v="18"/>
    <x v="0"/>
    <x v="618"/>
    <x v="2"/>
    <x v="7"/>
    <n v="471.99809362735994"/>
    <n v="426.97292841005805"/>
    <x v="1"/>
    <x v="5"/>
    <x v="3"/>
    <x v="1"/>
  </r>
  <r>
    <x v="0"/>
    <x v="7"/>
    <x v="18"/>
    <x v="0"/>
    <x v="619"/>
    <x v="2"/>
    <x v="8"/>
    <n v="41.034560030842748"/>
    <n v="46.02219941082415"/>
    <x v="1"/>
    <x v="5"/>
    <x v="3"/>
    <x v="1"/>
  </r>
  <r>
    <x v="0"/>
    <x v="7"/>
    <x v="18"/>
    <x v="0"/>
    <x v="34"/>
    <x v="0"/>
    <x v="0"/>
    <n v="199.67387035524783"/>
    <n v="171.61429962888528"/>
    <x v="1"/>
    <x v="5"/>
    <x v="4"/>
    <x v="0"/>
  </r>
  <r>
    <x v="0"/>
    <x v="7"/>
    <x v="19"/>
    <x v="2"/>
    <x v="35"/>
    <x v="2"/>
    <x v="0"/>
    <n v="11.510094553846058"/>
    <n v="27.519982863574725"/>
    <x v="1"/>
    <x v="5"/>
    <x v="3"/>
    <x v="0"/>
  </r>
  <r>
    <x v="0"/>
    <x v="7"/>
    <x v="227"/>
    <x v="2"/>
    <x v="785"/>
    <x v="1"/>
    <x v="0"/>
    <n v="24.540901340487899"/>
    <n v="32.795615529172103"/>
    <x v="1"/>
    <x v="5"/>
    <x v="3"/>
    <x v="0"/>
  </r>
  <r>
    <x v="0"/>
    <x v="7"/>
    <x v="227"/>
    <x v="2"/>
    <x v="891"/>
    <x v="1"/>
    <x v="1"/>
    <n v="10.507427195700473"/>
    <n v="15.006701566947717"/>
    <x v="1"/>
    <x v="5"/>
    <x v="3"/>
    <x v="1"/>
  </r>
  <r>
    <x v="0"/>
    <x v="7"/>
    <x v="227"/>
    <x v="2"/>
    <x v="621"/>
    <x v="2"/>
    <x v="5"/>
    <n v="0.3295274294324313"/>
    <n v="0.53799951138550628"/>
    <x v="1"/>
    <x v="5"/>
    <x v="3"/>
    <x v="1"/>
  </r>
  <r>
    <x v="0"/>
    <x v="7"/>
    <x v="227"/>
    <x v="2"/>
    <x v="622"/>
    <x v="2"/>
    <x v="0"/>
    <n v="42.689634827298221"/>
    <n v="64.947422641662925"/>
    <x v="1"/>
    <x v="5"/>
    <x v="3"/>
    <x v="0"/>
  </r>
  <r>
    <x v="0"/>
    <x v="7"/>
    <x v="290"/>
    <x v="1"/>
    <x v="829"/>
    <x v="1"/>
    <x v="0"/>
    <n v="78.95748599747742"/>
    <n v="109.17615881943352"/>
    <x v="1"/>
    <x v="5"/>
    <x v="3"/>
    <x v="0"/>
  </r>
  <r>
    <x v="0"/>
    <x v="7"/>
    <x v="290"/>
    <x v="1"/>
    <x v="847"/>
    <x v="1"/>
    <x v="1"/>
    <n v="10.129113732083285"/>
    <n v="15.970022034652937"/>
    <x v="1"/>
    <x v="5"/>
    <x v="3"/>
    <x v="1"/>
  </r>
  <r>
    <x v="0"/>
    <x v="7"/>
    <x v="290"/>
    <x v="1"/>
    <x v="892"/>
    <x v="1"/>
    <x v="9"/>
    <n v="29.822916127190943"/>
    <n v="34.833622555680776"/>
    <x v="1"/>
    <x v="5"/>
    <x v="3"/>
    <x v="1"/>
  </r>
  <r>
    <x v="0"/>
    <x v="7"/>
    <x v="290"/>
    <x v="1"/>
    <x v="830"/>
    <x v="2"/>
    <x v="0"/>
    <n v="119.36208494158554"/>
    <n v="174.98233972675757"/>
    <x v="1"/>
    <x v="5"/>
    <x v="3"/>
    <x v="0"/>
  </r>
  <r>
    <x v="0"/>
    <x v="8"/>
    <x v="22"/>
    <x v="1"/>
    <x v="40"/>
    <x v="2"/>
    <x v="0"/>
    <n v="0.16797483079992201"/>
    <n v="0.28301608716797533"/>
    <x v="1"/>
    <x v="5"/>
    <x v="3"/>
    <x v="0"/>
  </r>
  <r>
    <x v="0"/>
    <x v="8"/>
    <x v="22"/>
    <x v="1"/>
    <x v="41"/>
    <x v="0"/>
    <x v="0"/>
    <n v="0.13857657739931922"/>
    <n v="0.17563517728240263"/>
    <x v="1"/>
    <x v="5"/>
    <x v="2"/>
    <x v="0"/>
  </r>
  <r>
    <x v="0"/>
    <x v="8"/>
    <x v="23"/>
    <x v="0"/>
    <x v="42"/>
    <x v="2"/>
    <x v="0"/>
    <n v="9.9760470635052584E-3"/>
    <n v="1.3401621405864575E-2"/>
    <x v="1"/>
    <x v="5"/>
    <x v="3"/>
    <x v="0"/>
  </r>
  <r>
    <x v="0"/>
    <x v="8"/>
    <x v="23"/>
    <x v="0"/>
    <x v="44"/>
    <x v="0"/>
    <x v="0"/>
    <n v="1.359070845589341"/>
    <n v="1.3195054633294723"/>
    <x v="1"/>
    <x v="5"/>
    <x v="4"/>
    <x v="0"/>
  </r>
  <r>
    <x v="0"/>
    <x v="8"/>
    <x v="24"/>
    <x v="0"/>
    <x v="45"/>
    <x v="0"/>
    <x v="0"/>
    <n v="0.24971979212961568"/>
    <n v="0.34007130866369528"/>
    <x v="1"/>
    <x v="5"/>
    <x v="0"/>
    <x v="0"/>
  </r>
  <r>
    <x v="0"/>
    <x v="8"/>
    <x v="26"/>
    <x v="0"/>
    <x v="48"/>
    <x v="0"/>
    <x v="0"/>
    <n v="0.38201929234244708"/>
    <n v="0.46078238275962519"/>
    <x v="1"/>
    <x v="5"/>
    <x v="0"/>
    <x v="0"/>
  </r>
  <r>
    <x v="0"/>
    <x v="8"/>
    <x v="26"/>
    <x v="0"/>
    <x v="49"/>
    <x v="0"/>
    <x v="0"/>
    <n v="1.4073720031692329"/>
    <n v="1.443624629552366"/>
    <x v="1"/>
    <x v="5"/>
    <x v="4"/>
    <x v="0"/>
  </r>
  <r>
    <x v="0"/>
    <x v="9"/>
    <x v="13"/>
    <x v="0"/>
    <x v="795"/>
    <x v="1"/>
    <x v="0"/>
    <n v="29.560867721036345"/>
    <n v="38.873755495131974"/>
    <x v="1"/>
    <x v="5"/>
    <x v="3"/>
    <x v="0"/>
  </r>
  <r>
    <x v="0"/>
    <x v="9"/>
    <x v="13"/>
    <x v="0"/>
    <x v="50"/>
    <x v="2"/>
    <x v="0"/>
    <n v="122.29981993935075"/>
    <n v="149.97584246860313"/>
    <x v="1"/>
    <x v="5"/>
    <x v="3"/>
    <x v="0"/>
  </r>
  <r>
    <x v="0"/>
    <x v="9"/>
    <x v="13"/>
    <x v="0"/>
    <x v="52"/>
    <x v="0"/>
    <x v="0"/>
    <n v="278.34064089511958"/>
    <n v="235.99450344934641"/>
    <x v="1"/>
    <x v="5"/>
    <x v="4"/>
    <x v="0"/>
  </r>
  <r>
    <x v="0"/>
    <x v="9"/>
    <x v="27"/>
    <x v="0"/>
    <x v="53"/>
    <x v="1"/>
    <x v="0"/>
    <n v="7.0434813987571869E-3"/>
    <n v="5.7513734614589081E-3"/>
    <x v="1"/>
    <x v="5"/>
    <x v="3"/>
    <x v="0"/>
  </r>
  <r>
    <x v="0"/>
    <x v="9"/>
    <x v="27"/>
    <x v="0"/>
    <x v="53"/>
    <x v="1"/>
    <x v="0"/>
    <n v="1.0705521880391149E-3"/>
    <n v="1.5162144655145365E-3"/>
    <x v="1"/>
    <x v="5"/>
    <x v="3"/>
    <x v="0"/>
  </r>
  <r>
    <x v="0"/>
    <x v="9"/>
    <x v="28"/>
    <x v="0"/>
    <x v="54"/>
    <x v="1"/>
    <x v="0"/>
    <n v="57.59756023889242"/>
    <n v="73.602820978354004"/>
    <x v="1"/>
    <x v="5"/>
    <x v="3"/>
    <x v="0"/>
  </r>
  <r>
    <x v="0"/>
    <x v="9"/>
    <x v="29"/>
    <x v="3"/>
    <x v="57"/>
    <x v="2"/>
    <x v="0"/>
    <n v="44.64687670613246"/>
    <n v="63.36982893444624"/>
    <x v="1"/>
    <x v="5"/>
    <x v="3"/>
    <x v="0"/>
  </r>
  <r>
    <x v="0"/>
    <x v="9"/>
    <x v="29"/>
    <x v="3"/>
    <x v="58"/>
    <x v="0"/>
    <x v="0"/>
    <n v="1085.1560190834191"/>
    <n v="913.35206320043164"/>
    <x v="1"/>
    <x v="5"/>
    <x v="4"/>
    <x v="0"/>
  </r>
  <r>
    <x v="0"/>
    <x v="9"/>
    <x v="28"/>
    <x v="0"/>
    <x v="720"/>
    <x v="0"/>
    <x v="0"/>
    <n v="67.893636833367836"/>
    <n v="57.446850808749829"/>
    <x v="1"/>
    <x v="5"/>
    <x v="4"/>
    <x v="0"/>
  </r>
  <r>
    <x v="0"/>
    <x v="9"/>
    <x v="76"/>
    <x v="0"/>
    <x v="818"/>
    <x v="1"/>
    <x v="0"/>
    <n v="64.833981265047669"/>
    <n v="75.475967723493966"/>
    <x v="1"/>
    <x v="5"/>
    <x v="7"/>
    <x v="0"/>
  </r>
  <r>
    <x v="0"/>
    <x v="9"/>
    <x v="76"/>
    <x v="0"/>
    <x v="893"/>
    <x v="1"/>
    <x v="2"/>
    <n v="19.682301257717391"/>
    <n v="17.895988941395107"/>
    <x v="1"/>
    <x v="5"/>
    <x v="7"/>
    <x v="1"/>
  </r>
  <r>
    <x v="0"/>
    <x v="10"/>
    <x v="31"/>
    <x v="2"/>
    <x v="61"/>
    <x v="1"/>
    <x v="0"/>
    <n v="15.633751521090776"/>
    <n v="26.430528000488994"/>
    <x v="1"/>
    <x v="5"/>
    <x v="3"/>
    <x v="0"/>
  </r>
  <r>
    <x v="0"/>
    <x v="10"/>
    <x v="31"/>
    <x v="2"/>
    <x v="62"/>
    <x v="2"/>
    <x v="0"/>
    <n v="58.529234522654505"/>
    <n v="101.24047092389227"/>
    <x v="1"/>
    <x v="5"/>
    <x v="3"/>
    <x v="0"/>
  </r>
  <r>
    <x v="0"/>
    <x v="10"/>
    <x v="32"/>
    <x v="1"/>
    <x v="63"/>
    <x v="1"/>
    <x v="0"/>
    <n v="13.488794222683961"/>
    <n v="15.324948422967223"/>
    <x v="1"/>
    <x v="5"/>
    <x v="3"/>
    <x v="0"/>
  </r>
  <r>
    <x v="0"/>
    <x v="10"/>
    <x v="32"/>
    <x v="1"/>
    <x v="807"/>
    <x v="2"/>
    <x v="0"/>
    <n v="2.9195251496591421"/>
    <n v="4.1049431569814523"/>
    <x v="1"/>
    <x v="5"/>
    <x v="3"/>
    <x v="0"/>
  </r>
  <r>
    <x v="0"/>
    <x v="10"/>
    <x v="32"/>
    <x v="0"/>
    <x v="64"/>
    <x v="0"/>
    <x v="0"/>
    <n v="1.078756785856428"/>
    <n v="1.0424722376376943"/>
    <x v="1"/>
    <x v="5"/>
    <x v="0"/>
    <x v="0"/>
  </r>
  <r>
    <x v="0"/>
    <x v="10"/>
    <x v="33"/>
    <x v="2"/>
    <x v="65"/>
    <x v="2"/>
    <x v="0"/>
    <n v="2.8714308598994025E-3"/>
    <n v="3.4554410726645754E-3"/>
    <x v="1"/>
    <x v="5"/>
    <x v="3"/>
    <x v="0"/>
  </r>
  <r>
    <x v="0"/>
    <x v="10"/>
    <x v="34"/>
    <x v="1"/>
    <x v="66"/>
    <x v="1"/>
    <x v="0"/>
    <n v="8.8388519629335338"/>
    <n v="14.255071221826066"/>
    <x v="1"/>
    <x v="5"/>
    <x v="2"/>
    <x v="0"/>
  </r>
  <r>
    <x v="0"/>
    <x v="10"/>
    <x v="34"/>
    <x v="2"/>
    <x v="67"/>
    <x v="2"/>
    <x v="0"/>
    <n v="2.3151441553826269"/>
    <n v="4.2577229247961528"/>
    <x v="1"/>
    <x v="5"/>
    <x v="3"/>
    <x v="0"/>
  </r>
  <r>
    <x v="0"/>
    <x v="169"/>
    <x v="108"/>
    <x v="0"/>
    <x v="539"/>
    <x v="0"/>
    <x v="0"/>
    <n v="1.9768738121634619"/>
    <n v="1.7809467641548495"/>
    <x v="1"/>
    <x v="5"/>
    <x v="4"/>
    <x v="0"/>
  </r>
  <r>
    <x v="0"/>
    <x v="11"/>
    <x v="37"/>
    <x v="2"/>
    <x v="71"/>
    <x v="1"/>
    <x v="0"/>
    <n v="23.54194811223681"/>
    <n v="43.191276411330989"/>
    <x v="1"/>
    <x v="5"/>
    <x v="3"/>
    <x v="0"/>
  </r>
  <r>
    <x v="0"/>
    <x v="11"/>
    <x v="37"/>
    <x v="2"/>
    <x v="72"/>
    <x v="2"/>
    <x v="0"/>
    <n v="94.045288606248732"/>
    <n v="142.17345770554394"/>
    <x v="1"/>
    <x v="5"/>
    <x v="3"/>
    <x v="0"/>
  </r>
  <r>
    <x v="0"/>
    <x v="11"/>
    <x v="37"/>
    <x v="2"/>
    <x v="872"/>
    <x v="2"/>
    <x v="1"/>
    <n v="24.07785728295848"/>
    <n v="34.053669109583467"/>
    <x v="1"/>
    <x v="5"/>
    <x v="3"/>
    <x v="1"/>
  </r>
  <r>
    <x v="0"/>
    <x v="12"/>
    <x v="222"/>
    <x v="2"/>
    <x v="594"/>
    <x v="1"/>
    <x v="0"/>
    <n v="2.2067747053503194E-2"/>
    <n v="5.2485021770198766E-2"/>
    <x v="1"/>
    <x v="5"/>
    <x v="5"/>
    <x v="0"/>
  </r>
  <r>
    <x v="0"/>
    <x v="12"/>
    <x v="39"/>
    <x v="2"/>
    <x v="74"/>
    <x v="2"/>
    <x v="0"/>
    <n v="4.4819236707996438E-2"/>
    <n v="0.10195752804399064"/>
    <x v="1"/>
    <x v="5"/>
    <x v="5"/>
    <x v="0"/>
  </r>
  <r>
    <x v="0"/>
    <x v="12"/>
    <x v="40"/>
    <x v="2"/>
    <x v="75"/>
    <x v="2"/>
    <x v="0"/>
    <n v="74.507709524743518"/>
    <n v="168.83404885927641"/>
    <x v="1"/>
    <x v="5"/>
    <x v="5"/>
    <x v="0"/>
  </r>
  <r>
    <x v="0"/>
    <x v="12"/>
    <x v="40"/>
    <x v="2"/>
    <x v="669"/>
    <x v="2"/>
    <x v="1"/>
    <n v="0.55576328112562567"/>
    <n v="1.1875732394971501"/>
    <x v="1"/>
    <x v="5"/>
    <x v="5"/>
    <x v="1"/>
  </r>
  <r>
    <x v="0"/>
    <x v="12"/>
    <x v="297"/>
    <x v="2"/>
    <x v="848"/>
    <x v="2"/>
    <x v="0"/>
    <n v="4.5614996308182082E-2"/>
    <n v="9.9252993954873622E-2"/>
    <x v="1"/>
    <x v="5"/>
    <x v="5"/>
    <x v="0"/>
  </r>
  <r>
    <x v="0"/>
    <x v="12"/>
    <x v="41"/>
    <x v="2"/>
    <x v="76"/>
    <x v="2"/>
    <x v="0"/>
    <n v="70.550721635478212"/>
    <n v="159.94053402588375"/>
    <x v="1"/>
    <x v="5"/>
    <x v="5"/>
    <x v="0"/>
  </r>
  <r>
    <x v="0"/>
    <x v="12"/>
    <x v="291"/>
    <x v="2"/>
    <x v="831"/>
    <x v="2"/>
    <x v="0"/>
    <n v="42.167461967174489"/>
    <n v="89.621238342280009"/>
    <x v="1"/>
    <x v="5"/>
    <x v="5"/>
    <x v="0"/>
  </r>
  <r>
    <x v="0"/>
    <x v="13"/>
    <x v="42"/>
    <x v="0"/>
    <x v="77"/>
    <x v="0"/>
    <x v="0"/>
    <n v="63.486698603099661"/>
    <n v="51.177306216042169"/>
    <x v="1"/>
    <x v="5"/>
    <x v="4"/>
    <x v="0"/>
  </r>
  <r>
    <x v="0"/>
    <x v="13"/>
    <x v="43"/>
    <x v="3"/>
    <x v="78"/>
    <x v="0"/>
    <x v="0"/>
    <n v="57.036090283476234"/>
    <n v="55.910289621010371"/>
    <x v="1"/>
    <x v="5"/>
    <x v="4"/>
    <x v="0"/>
  </r>
  <r>
    <x v="0"/>
    <x v="207"/>
    <x v="242"/>
    <x v="2"/>
    <x v="706"/>
    <x v="2"/>
    <x v="0"/>
    <n v="0.43997653909841228"/>
    <n v="1.7240725898601996"/>
    <x v="1"/>
    <x v="5"/>
    <x v="12"/>
    <x v="0"/>
  </r>
  <r>
    <x v="0"/>
    <x v="207"/>
    <x v="242"/>
    <x v="2"/>
    <x v="786"/>
    <x v="2"/>
    <x v="2"/>
    <n v="3.0555833183146808E-3"/>
    <n v="1.0860061186253975E-2"/>
    <x v="1"/>
    <x v="5"/>
    <x v="12"/>
    <x v="1"/>
  </r>
  <r>
    <x v="0"/>
    <x v="207"/>
    <x v="260"/>
    <x v="2"/>
    <x v="849"/>
    <x v="2"/>
    <x v="0"/>
    <n v="0.10797344959797471"/>
    <n v="0.33236557006655587"/>
    <x v="1"/>
    <x v="5"/>
    <x v="12"/>
    <x v="0"/>
  </r>
  <r>
    <x v="0"/>
    <x v="207"/>
    <x v="155"/>
    <x v="2"/>
    <x v="707"/>
    <x v="2"/>
    <x v="0"/>
    <n v="0.46510794656095727"/>
    <n v="1.8069937023006111"/>
    <x v="1"/>
    <x v="5"/>
    <x v="12"/>
    <x v="0"/>
  </r>
  <r>
    <x v="0"/>
    <x v="213"/>
    <x v="247"/>
    <x v="2"/>
    <x v="723"/>
    <x v="2"/>
    <x v="0"/>
    <n v="4.7583392861136976E-2"/>
    <n v="3.3805589865010602E-2"/>
    <x v="1"/>
    <x v="5"/>
    <x v="22"/>
    <x v="0"/>
  </r>
  <r>
    <x v="0"/>
    <x v="15"/>
    <x v="44"/>
    <x v="0"/>
    <x v="80"/>
    <x v="2"/>
    <x v="0"/>
    <n v="5.9407249761311416"/>
    <n v="10.12707559176083"/>
    <x v="1"/>
    <x v="5"/>
    <x v="3"/>
    <x v="0"/>
  </r>
  <r>
    <x v="0"/>
    <x v="15"/>
    <x v="44"/>
    <x v="0"/>
    <x v="81"/>
    <x v="0"/>
    <x v="0"/>
    <n v="86.164790840137726"/>
    <n v="80.503715593704882"/>
    <x v="1"/>
    <x v="5"/>
    <x v="4"/>
    <x v="0"/>
  </r>
  <r>
    <x v="0"/>
    <x v="170"/>
    <x v="206"/>
    <x v="1"/>
    <x v="540"/>
    <x v="2"/>
    <x v="0"/>
    <n v="1.4824842977132091"/>
    <n v="2.6441676942829617"/>
    <x v="1"/>
    <x v="5"/>
    <x v="7"/>
    <x v="0"/>
  </r>
  <r>
    <x v="0"/>
    <x v="170"/>
    <x v="178"/>
    <x v="1"/>
    <x v="541"/>
    <x v="2"/>
    <x v="0"/>
    <n v="0.48322113774406106"/>
    <n v="0.67234310146918908"/>
    <x v="1"/>
    <x v="5"/>
    <x v="7"/>
    <x v="0"/>
  </r>
  <r>
    <x v="0"/>
    <x v="234"/>
    <x v="281"/>
    <x v="2"/>
    <x v="808"/>
    <x v="2"/>
    <x v="0"/>
    <n v="1.8728534107049406"/>
    <n v="3.5752699129242487"/>
    <x v="1"/>
    <x v="5"/>
    <x v="3"/>
    <x v="0"/>
  </r>
  <r>
    <x v="0"/>
    <x v="234"/>
    <x v="282"/>
    <x v="2"/>
    <x v="809"/>
    <x v="2"/>
    <x v="0"/>
    <n v="1.2574932838684187"/>
    <n v="2.652079417070313"/>
    <x v="1"/>
    <x v="5"/>
    <x v="3"/>
    <x v="0"/>
  </r>
  <r>
    <x v="0"/>
    <x v="16"/>
    <x v="45"/>
    <x v="2"/>
    <x v="82"/>
    <x v="1"/>
    <x v="0"/>
    <n v="53.786007375767753"/>
    <n v="75.935400468903097"/>
    <x v="1"/>
    <x v="5"/>
    <x v="3"/>
    <x v="0"/>
  </r>
  <r>
    <x v="0"/>
    <x v="16"/>
    <x v="45"/>
    <x v="2"/>
    <x v="83"/>
    <x v="2"/>
    <x v="0"/>
    <n v="36.823111001451046"/>
    <n v="80.581064579670596"/>
    <x v="1"/>
    <x v="5"/>
    <x v="5"/>
    <x v="0"/>
  </r>
  <r>
    <x v="0"/>
    <x v="16"/>
    <x v="45"/>
    <x v="2"/>
    <x v="84"/>
    <x v="2"/>
    <x v="1"/>
    <n v="8.1140411079787898E-3"/>
    <n v="1.149947027909032E-2"/>
    <x v="1"/>
    <x v="5"/>
    <x v="5"/>
    <x v="1"/>
  </r>
  <r>
    <x v="0"/>
    <x v="16"/>
    <x v="45"/>
    <x v="2"/>
    <x v="894"/>
    <x v="2"/>
    <x v="2"/>
    <n v="1.4408880057176865"/>
    <n v="2.4729861044628278"/>
    <x v="1"/>
    <x v="5"/>
    <x v="5"/>
    <x v="1"/>
  </r>
  <r>
    <x v="0"/>
    <x v="16"/>
    <x v="46"/>
    <x v="2"/>
    <x v="85"/>
    <x v="2"/>
    <x v="0"/>
    <n v="0.27258321488962939"/>
    <n v="0.49251267150954919"/>
    <x v="1"/>
    <x v="5"/>
    <x v="5"/>
    <x v="0"/>
  </r>
  <r>
    <x v="0"/>
    <x v="17"/>
    <x v="13"/>
    <x v="0"/>
    <x v="86"/>
    <x v="0"/>
    <x v="0"/>
    <n v="2.080652057334246E-3"/>
    <n v="1.1887903296470086E-3"/>
    <x v="1"/>
    <x v="5"/>
    <x v="4"/>
    <x v="0"/>
  </r>
  <r>
    <x v="0"/>
    <x v="17"/>
    <x v="29"/>
    <x v="3"/>
    <x v="87"/>
    <x v="0"/>
    <x v="0"/>
    <n v="231.75315910761384"/>
    <n v="197.09154704734152"/>
    <x v="1"/>
    <x v="5"/>
    <x v="4"/>
    <x v="0"/>
  </r>
  <r>
    <x v="0"/>
    <x v="18"/>
    <x v="211"/>
    <x v="1"/>
    <x v="708"/>
    <x v="1"/>
    <x v="0"/>
    <n v="4.3962563552149255E-4"/>
    <n v="0"/>
    <x v="1"/>
    <x v="5"/>
    <x v="3"/>
    <x v="0"/>
  </r>
  <r>
    <x v="0"/>
    <x v="18"/>
    <x v="211"/>
    <x v="1"/>
    <x v="564"/>
    <x v="2"/>
    <x v="0"/>
    <n v="61.667324851703029"/>
    <n v="101.83281582211204"/>
    <x v="1"/>
    <x v="5"/>
    <x v="3"/>
    <x v="0"/>
  </r>
  <r>
    <x v="0"/>
    <x v="18"/>
    <x v="212"/>
    <x v="1"/>
    <x v="565"/>
    <x v="2"/>
    <x v="0"/>
    <n v="32.42561288179715"/>
    <n v="50.457688972645961"/>
    <x v="1"/>
    <x v="5"/>
    <x v="3"/>
    <x v="0"/>
  </r>
  <r>
    <x v="0"/>
    <x v="18"/>
    <x v="211"/>
    <x v="1"/>
    <x v="895"/>
    <x v="2"/>
    <x v="1"/>
    <n v="11.210609921402879"/>
    <n v="15.093059743378209"/>
    <x v="1"/>
    <x v="5"/>
    <x v="3"/>
    <x v="1"/>
  </r>
  <r>
    <x v="0"/>
    <x v="18"/>
    <x v="211"/>
    <x v="1"/>
    <x v="873"/>
    <x v="0"/>
    <x v="0"/>
    <n v="34.695389258627522"/>
    <n v="41.87911237218659"/>
    <x v="1"/>
    <x v="5"/>
    <x v="2"/>
    <x v="0"/>
  </r>
  <r>
    <x v="0"/>
    <x v="18"/>
    <x v="286"/>
    <x v="1"/>
    <x v="819"/>
    <x v="2"/>
    <x v="0"/>
    <n v="50.423745670109582"/>
    <n v="79.868701004200986"/>
    <x v="1"/>
    <x v="5"/>
    <x v="3"/>
    <x v="0"/>
  </r>
  <r>
    <x v="0"/>
    <x v="18"/>
    <x v="286"/>
    <x v="1"/>
    <x v="896"/>
    <x v="2"/>
    <x v="2"/>
    <n v="6.9910535043184927"/>
    <n v="8.2059312527520287"/>
    <x v="1"/>
    <x v="5"/>
    <x v="3"/>
    <x v="1"/>
  </r>
  <r>
    <x v="0"/>
    <x v="18"/>
    <x v="27"/>
    <x v="1"/>
    <x v="91"/>
    <x v="1"/>
    <x v="0"/>
    <n v="109.97522154924881"/>
    <n v="159.46295002927252"/>
    <x v="1"/>
    <x v="5"/>
    <x v="3"/>
    <x v="0"/>
  </r>
  <r>
    <x v="0"/>
    <x v="18"/>
    <x v="27"/>
    <x v="1"/>
    <x v="874"/>
    <x v="1"/>
    <x v="4"/>
    <n v="121.4402647339879"/>
    <n v="104.00124113257277"/>
    <x v="1"/>
    <x v="5"/>
    <x v="3"/>
    <x v="1"/>
  </r>
  <r>
    <x v="0"/>
    <x v="18"/>
    <x v="27"/>
    <x v="1"/>
    <x v="93"/>
    <x v="2"/>
    <x v="0"/>
    <n v="203.76105578793934"/>
    <n v="277.81139201698704"/>
    <x v="1"/>
    <x v="5"/>
    <x v="3"/>
    <x v="0"/>
  </r>
  <r>
    <x v="0"/>
    <x v="18"/>
    <x v="27"/>
    <x v="1"/>
    <x v="94"/>
    <x v="2"/>
    <x v="1"/>
    <n v="41.198735217729201"/>
    <n v="58.07503752849609"/>
    <x v="1"/>
    <x v="5"/>
    <x v="3"/>
    <x v="1"/>
  </r>
  <r>
    <x v="0"/>
    <x v="18"/>
    <x v="27"/>
    <x v="1"/>
    <x v="95"/>
    <x v="2"/>
    <x v="3"/>
    <n v="45.273023371116146"/>
    <n v="53.507969863707579"/>
    <x v="1"/>
    <x v="5"/>
    <x v="3"/>
    <x v="1"/>
  </r>
  <r>
    <x v="0"/>
    <x v="18"/>
    <x v="307"/>
    <x v="1"/>
    <x v="875"/>
    <x v="1"/>
    <x v="0"/>
    <n v="20.554481684022292"/>
    <n v="41.236962413530257"/>
    <x v="1"/>
    <x v="5"/>
    <x v="3"/>
    <x v="0"/>
  </r>
  <r>
    <x v="0"/>
    <x v="235"/>
    <x v="283"/>
    <x v="4"/>
    <x v="810"/>
    <x v="2"/>
    <x v="0"/>
    <n v="13.458636742679788"/>
    <n v="27.999991871348026"/>
    <x v="1"/>
    <x v="5"/>
    <x v="3"/>
    <x v="0"/>
  </r>
  <r>
    <x v="0"/>
    <x v="235"/>
    <x v="283"/>
    <x v="4"/>
    <x v="897"/>
    <x v="2"/>
    <x v="1"/>
    <n v="3.0339759906342416"/>
    <n v="6.1766110236711871"/>
    <x v="1"/>
    <x v="5"/>
    <x v="3"/>
    <x v="1"/>
  </r>
  <r>
    <x v="0"/>
    <x v="243"/>
    <x v="308"/>
    <x v="4"/>
    <x v="876"/>
    <x v="2"/>
    <x v="0"/>
    <n v="13.454984252210867"/>
    <n v="27.805529698830327"/>
    <x v="1"/>
    <x v="5"/>
    <x v="3"/>
    <x v="0"/>
  </r>
  <r>
    <x v="1"/>
    <x v="19"/>
    <x v="49"/>
    <x v="0"/>
    <x v="96"/>
    <x v="1"/>
    <x v="0"/>
    <n v="28.127709627588043"/>
    <n v="36.135513591334103"/>
    <x v="1"/>
    <x v="5"/>
    <x v="3"/>
    <x v="0"/>
  </r>
  <r>
    <x v="1"/>
    <x v="19"/>
    <x v="49"/>
    <x v="0"/>
    <x v="630"/>
    <x v="1"/>
    <x v="1"/>
    <n v="2.1090476518592727"/>
    <n v="2.3207592272935731"/>
    <x v="1"/>
    <x v="5"/>
    <x v="3"/>
    <x v="1"/>
  </r>
  <r>
    <x v="1"/>
    <x v="19"/>
    <x v="228"/>
    <x v="0"/>
    <x v="631"/>
    <x v="1"/>
    <x v="0"/>
    <n v="14.829443934846795"/>
    <n v="17.321423753624273"/>
    <x v="1"/>
    <x v="5"/>
    <x v="3"/>
    <x v="0"/>
  </r>
  <r>
    <x v="1"/>
    <x v="19"/>
    <x v="50"/>
    <x v="0"/>
    <x v="97"/>
    <x v="1"/>
    <x v="0"/>
    <n v="22.625764704011427"/>
    <n v="28.70194030492091"/>
    <x v="1"/>
    <x v="5"/>
    <x v="3"/>
    <x v="0"/>
  </r>
  <r>
    <x v="1"/>
    <x v="19"/>
    <x v="298"/>
    <x v="0"/>
    <x v="850"/>
    <x v="1"/>
    <x v="0"/>
    <n v="27.032202088053413"/>
    <n v="36.196115400038721"/>
    <x v="1"/>
    <x v="5"/>
    <x v="3"/>
    <x v="0"/>
  </r>
  <r>
    <x v="1"/>
    <x v="19"/>
    <x v="223"/>
    <x v="0"/>
    <x v="595"/>
    <x v="2"/>
    <x v="0"/>
    <n v="9.2751121995050534E-3"/>
    <n v="2.2003985632359394E-2"/>
    <x v="1"/>
    <x v="5"/>
    <x v="5"/>
    <x v="0"/>
  </r>
  <r>
    <x v="1"/>
    <x v="19"/>
    <x v="49"/>
    <x v="0"/>
    <x v="99"/>
    <x v="0"/>
    <x v="0"/>
    <n v="52.78516432489166"/>
    <n v="63.509711951164277"/>
    <x v="1"/>
    <x v="5"/>
    <x v="0"/>
    <x v="0"/>
  </r>
  <r>
    <x v="1"/>
    <x v="19"/>
    <x v="224"/>
    <x v="0"/>
    <x v="596"/>
    <x v="0"/>
    <x v="0"/>
    <n v="2.9850344311226276"/>
    <n v="3.6490378029626696"/>
    <x v="1"/>
    <x v="5"/>
    <x v="0"/>
    <x v="0"/>
  </r>
  <r>
    <x v="1"/>
    <x v="19"/>
    <x v="50"/>
    <x v="0"/>
    <x v="100"/>
    <x v="0"/>
    <x v="0"/>
    <n v="51.997976611919157"/>
    <n v="56.188032857133905"/>
    <x v="1"/>
    <x v="5"/>
    <x v="0"/>
    <x v="0"/>
  </r>
  <r>
    <x v="1"/>
    <x v="19"/>
    <x v="253"/>
    <x v="0"/>
    <x v="832"/>
    <x v="0"/>
    <x v="0"/>
    <n v="33.152486618577505"/>
    <n v="36.59710801030905"/>
    <x v="1"/>
    <x v="5"/>
    <x v="0"/>
    <x v="0"/>
  </r>
  <r>
    <x v="1"/>
    <x v="20"/>
    <x v="51"/>
    <x v="3"/>
    <x v="101"/>
    <x v="0"/>
    <x v="0"/>
    <n v="122.01632296756178"/>
    <n v="116.33003733800227"/>
    <x v="1"/>
    <x v="5"/>
    <x v="4"/>
    <x v="0"/>
  </r>
  <r>
    <x v="1"/>
    <x v="21"/>
    <x v="90"/>
    <x v="2"/>
    <x v="542"/>
    <x v="2"/>
    <x v="0"/>
    <n v="0.15430219704990028"/>
    <n v="0.22500611953256708"/>
    <x v="1"/>
    <x v="5"/>
    <x v="3"/>
    <x v="0"/>
  </r>
  <r>
    <x v="1"/>
    <x v="21"/>
    <x v="53"/>
    <x v="0"/>
    <x v="103"/>
    <x v="1"/>
    <x v="0"/>
    <n v="212.64281191870825"/>
    <n v="248.583580246027"/>
    <x v="1"/>
    <x v="5"/>
    <x v="3"/>
    <x v="0"/>
  </r>
  <r>
    <x v="1"/>
    <x v="21"/>
    <x v="53"/>
    <x v="0"/>
    <x v="104"/>
    <x v="1"/>
    <x v="1"/>
    <n v="34.396983767364688"/>
    <n v="35.804629344493833"/>
    <x v="1"/>
    <x v="5"/>
    <x v="3"/>
    <x v="1"/>
  </r>
  <r>
    <x v="1"/>
    <x v="21"/>
    <x v="53"/>
    <x v="0"/>
    <x v="632"/>
    <x v="1"/>
    <x v="4"/>
    <n v="2.0999806678265856E-2"/>
    <n v="3.0063508478849889E-2"/>
    <x v="1"/>
    <x v="5"/>
    <x v="3"/>
    <x v="1"/>
  </r>
  <r>
    <x v="1"/>
    <x v="21"/>
    <x v="53"/>
    <x v="0"/>
    <x v="105"/>
    <x v="2"/>
    <x v="0"/>
    <n v="131.62128006358265"/>
    <n v="161.0234805898119"/>
    <x v="1"/>
    <x v="5"/>
    <x v="3"/>
    <x v="0"/>
  </r>
  <r>
    <x v="1"/>
    <x v="21"/>
    <x v="53"/>
    <x v="0"/>
    <x v="107"/>
    <x v="2"/>
    <x v="2"/>
    <n v="10.032215748135288"/>
    <n v="10.543694791303464"/>
    <x v="1"/>
    <x v="5"/>
    <x v="3"/>
    <x v="1"/>
  </r>
  <r>
    <x v="1"/>
    <x v="21"/>
    <x v="53"/>
    <x v="0"/>
    <x v="108"/>
    <x v="0"/>
    <x v="0"/>
    <n v="123.75859479983615"/>
    <n v="109.12974134249957"/>
    <x v="1"/>
    <x v="5"/>
    <x v="4"/>
    <x v="0"/>
  </r>
  <r>
    <x v="1"/>
    <x v="21"/>
    <x v="55"/>
    <x v="2"/>
    <x v="543"/>
    <x v="1"/>
    <x v="0"/>
    <n v="108.16815284247679"/>
    <n v="152.47873361920844"/>
    <x v="1"/>
    <x v="5"/>
    <x v="7"/>
    <x v="0"/>
  </r>
  <r>
    <x v="1"/>
    <x v="21"/>
    <x v="55"/>
    <x v="2"/>
    <x v="110"/>
    <x v="2"/>
    <x v="0"/>
    <n v="67.568176365956333"/>
    <n v="99.959056585817834"/>
    <x v="1"/>
    <x v="5"/>
    <x v="3"/>
    <x v="0"/>
  </r>
  <r>
    <x v="1"/>
    <x v="21"/>
    <x v="55"/>
    <x v="2"/>
    <x v="566"/>
    <x v="2"/>
    <x v="1"/>
    <n v="1.1829265925039378"/>
    <n v="2.3496948236328814"/>
    <x v="1"/>
    <x v="5"/>
    <x v="3"/>
    <x v="1"/>
  </r>
  <r>
    <x v="1"/>
    <x v="21"/>
    <x v="56"/>
    <x v="0"/>
    <x v="111"/>
    <x v="1"/>
    <x v="0"/>
    <n v="122.36101276733159"/>
    <n v="137.8537413684287"/>
    <x v="1"/>
    <x v="5"/>
    <x v="3"/>
    <x v="0"/>
  </r>
  <r>
    <x v="1"/>
    <x v="21"/>
    <x v="56"/>
    <x v="0"/>
    <x v="833"/>
    <x v="2"/>
    <x v="0"/>
    <n v="142.04472525016644"/>
    <n v="167.33319128930006"/>
    <x v="1"/>
    <x v="5"/>
    <x v="3"/>
    <x v="0"/>
  </r>
  <r>
    <x v="1"/>
    <x v="21"/>
    <x v="56"/>
    <x v="0"/>
    <x v="898"/>
    <x v="0"/>
    <x v="0"/>
    <n v="16.120607606033108"/>
    <n v="12.50897683622444"/>
    <x v="1"/>
    <x v="5"/>
    <x v="0"/>
    <x v="0"/>
  </r>
  <r>
    <x v="1"/>
    <x v="21"/>
    <x v="19"/>
    <x v="2"/>
    <x v="788"/>
    <x v="1"/>
    <x v="0"/>
    <n v="7.4854396246661343"/>
    <n v="11.908723526115624"/>
    <x v="1"/>
    <x v="5"/>
    <x v="3"/>
    <x v="0"/>
  </r>
  <r>
    <x v="1"/>
    <x v="21"/>
    <x v="19"/>
    <x v="2"/>
    <x v="789"/>
    <x v="2"/>
    <x v="0"/>
    <n v="0.43175098613856683"/>
    <n v="0.65875984245637875"/>
    <x v="1"/>
    <x v="5"/>
    <x v="7"/>
    <x v="0"/>
  </r>
  <r>
    <x v="1"/>
    <x v="21"/>
    <x v="27"/>
    <x v="1"/>
    <x v="113"/>
    <x v="1"/>
    <x v="0"/>
    <n v="274.1088256179558"/>
    <n v="347.72380857545153"/>
    <x v="1"/>
    <x v="5"/>
    <x v="7"/>
    <x v="0"/>
  </r>
  <r>
    <x v="1"/>
    <x v="21"/>
    <x v="27"/>
    <x v="1"/>
    <x v="114"/>
    <x v="1"/>
    <x v="4"/>
    <n v="1.1908302811941272E-2"/>
    <n v="1.8783719773068225E-2"/>
    <x v="1"/>
    <x v="5"/>
    <x v="7"/>
    <x v="1"/>
  </r>
  <r>
    <x v="1"/>
    <x v="21"/>
    <x v="27"/>
    <x v="1"/>
    <x v="115"/>
    <x v="1"/>
    <x v="0"/>
    <n v="147.4423168870413"/>
    <n v="193.38748131929779"/>
    <x v="1"/>
    <x v="5"/>
    <x v="3"/>
    <x v="0"/>
  </r>
  <r>
    <x v="1"/>
    <x v="21"/>
    <x v="27"/>
    <x v="1"/>
    <x v="117"/>
    <x v="1"/>
    <x v="1"/>
    <n v="37.321285367591294"/>
    <n v="42.915503365713626"/>
    <x v="1"/>
    <x v="5"/>
    <x v="3"/>
    <x v="1"/>
  </r>
  <r>
    <x v="1"/>
    <x v="21"/>
    <x v="27"/>
    <x v="1"/>
    <x v="633"/>
    <x v="1"/>
    <x v="10"/>
    <n v="127.39587192858755"/>
    <n v="129.58297533140691"/>
    <x v="1"/>
    <x v="5"/>
    <x v="3"/>
    <x v="1"/>
  </r>
  <r>
    <x v="1"/>
    <x v="21"/>
    <x v="27"/>
    <x v="1"/>
    <x v="118"/>
    <x v="1"/>
    <x v="2"/>
    <n v="80.732525976242471"/>
    <n v="103.8140399718767"/>
    <x v="1"/>
    <x v="5"/>
    <x v="3"/>
    <x v="1"/>
  </r>
  <r>
    <x v="1"/>
    <x v="21"/>
    <x v="27"/>
    <x v="1"/>
    <x v="598"/>
    <x v="2"/>
    <x v="0"/>
    <n v="83.595931995773398"/>
    <n v="109.73873311895564"/>
    <x v="1"/>
    <x v="5"/>
    <x v="7"/>
    <x v="0"/>
  </r>
  <r>
    <x v="1"/>
    <x v="21"/>
    <x v="27"/>
    <x v="1"/>
    <x v="119"/>
    <x v="2"/>
    <x v="0"/>
    <n v="86.574452019245768"/>
    <n v="125.63568526497178"/>
    <x v="1"/>
    <x v="5"/>
    <x v="3"/>
    <x v="0"/>
  </r>
  <r>
    <x v="1"/>
    <x v="21"/>
    <x v="27"/>
    <x v="1"/>
    <x v="120"/>
    <x v="2"/>
    <x v="1"/>
    <n v="50.990807476388156"/>
    <n v="64.316520542977244"/>
    <x v="1"/>
    <x v="5"/>
    <x v="3"/>
    <x v="1"/>
  </r>
  <r>
    <x v="1"/>
    <x v="21"/>
    <x v="27"/>
    <x v="1"/>
    <x v="634"/>
    <x v="2"/>
    <x v="9"/>
    <n v="57.411860499903987"/>
    <n v="69.93772898801484"/>
    <x v="1"/>
    <x v="5"/>
    <x v="3"/>
    <x v="1"/>
  </r>
  <r>
    <x v="1"/>
    <x v="21"/>
    <x v="27"/>
    <x v="1"/>
    <x v="851"/>
    <x v="2"/>
    <x v="12"/>
    <n v="0.98975524689599093"/>
    <n v="1.1261172340794023"/>
    <x v="1"/>
    <x v="5"/>
    <x v="3"/>
    <x v="1"/>
  </r>
  <r>
    <x v="1"/>
    <x v="21"/>
    <x v="57"/>
    <x v="1"/>
    <x v="121"/>
    <x v="1"/>
    <x v="0"/>
    <n v="111.04561980480609"/>
    <n v="141.67555648059687"/>
    <x v="1"/>
    <x v="5"/>
    <x v="7"/>
    <x v="0"/>
  </r>
  <r>
    <x v="1"/>
    <x v="21"/>
    <x v="284"/>
    <x v="1"/>
    <x v="811"/>
    <x v="2"/>
    <x v="0"/>
    <n v="61.20542829187665"/>
    <n v="83.393243481740484"/>
    <x v="1"/>
    <x v="5"/>
    <x v="7"/>
    <x v="0"/>
  </r>
  <r>
    <x v="1"/>
    <x v="21"/>
    <x v="287"/>
    <x v="1"/>
    <x v="820"/>
    <x v="1"/>
    <x v="0"/>
    <n v="22.739920498649216"/>
    <n v="32.243323620401455"/>
    <x v="1"/>
    <x v="5"/>
    <x v="3"/>
    <x v="0"/>
  </r>
  <r>
    <x v="1"/>
    <x v="21"/>
    <x v="292"/>
    <x v="2"/>
    <x v="834"/>
    <x v="2"/>
    <x v="0"/>
    <n v="59.858946573774503"/>
    <n v="98.350625657537876"/>
    <x v="1"/>
    <x v="5"/>
    <x v="3"/>
    <x v="0"/>
  </r>
  <r>
    <x v="1"/>
    <x v="23"/>
    <x v="61"/>
    <x v="0"/>
    <x v="129"/>
    <x v="2"/>
    <x v="0"/>
    <n v="0.41660086827020065"/>
    <n v="0.49978945991366958"/>
    <x v="1"/>
    <x v="5"/>
    <x v="3"/>
    <x v="0"/>
  </r>
  <r>
    <x v="1"/>
    <x v="23"/>
    <x v="61"/>
    <x v="0"/>
    <x v="130"/>
    <x v="0"/>
    <x v="0"/>
    <n v="185.7508310152628"/>
    <n v="161.10915255104769"/>
    <x v="1"/>
    <x v="5"/>
    <x v="4"/>
    <x v="0"/>
  </r>
  <r>
    <x v="1"/>
    <x v="23"/>
    <x v="62"/>
    <x v="3"/>
    <x v="131"/>
    <x v="0"/>
    <x v="0"/>
    <n v="274.6235178811155"/>
    <n v="243.08455465289501"/>
    <x v="1"/>
    <x v="5"/>
    <x v="4"/>
    <x v="0"/>
  </r>
  <r>
    <x v="1"/>
    <x v="24"/>
    <x v="27"/>
    <x v="0"/>
    <x v="132"/>
    <x v="1"/>
    <x v="0"/>
    <n v="36.24940224388952"/>
    <n v="47.711744155494749"/>
    <x v="1"/>
    <x v="5"/>
    <x v="3"/>
    <x v="0"/>
  </r>
  <r>
    <x v="1"/>
    <x v="25"/>
    <x v="13"/>
    <x v="2"/>
    <x v="133"/>
    <x v="1"/>
    <x v="0"/>
    <n v="39.579732325983571"/>
    <n v="61.903631828358257"/>
    <x v="1"/>
    <x v="5"/>
    <x v="3"/>
    <x v="0"/>
  </r>
  <r>
    <x v="1"/>
    <x v="25"/>
    <x v="13"/>
    <x v="2"/>
    <x v="134"/>
    <x v="1"/>
    <x v="4"/>
    <n v="1.1754912574709717"/>
    <n v="1.8780885352500738"/>
    <x v="1"/>
    <x v="5"/>
    <x v="3"/>
    <x v="1"/>
  </r>
  <r>
    <x v="1"/>
    <x v="25"/>
    <x v="13"/>
    <x v="2"/>
    <x v="135"/>
    <x v="2"/>
    <x v="0"/>
    <n v="22.895863005225568"/>
    <n v="41.385826981075816"/>
    <x v="1"/>
    <x v="5"/>
    <x v="3"/>
    <x v="0"/>
  </r>
  <r>
    <x v="1"/>
    <x v="25"/>
    <x v="13"/>
    <x v="2"/>
    <x v="877"/>
    <x v="2"/>
    <x v="1"/>
    <n v="33.337769920139522"/>
    <n v="52.126992727532482"/>
    <x v="1"/>
    <x v="5"/>
    <x v="3"/>
    <x v="1"/>
  </r>
  <r>
    <x v="1"/>
    <x v="229"/>
    <x v="55"/>
    <x v="3"/>
    <x v="802"/>
    <x v="0"/>
    <x v="0"/>
    <n v="118.70946416644772"/>
    <n v="110.82915973932006"/>
    <x v="1"/>
    <x v="5"/>
    <x v="4"/>
    <x v="0"/>
  </r>
  <r>
    <x v="1"/>
    <x v="26"/>
    <x v="63"/>
    <x v="0"/>
    <x v="136"/>
    <x v="0"/>
    <x v="0"/>
    <n v="53.376613899042631"/>
    <n v="45.773509820618344"/>
    <x v="1"/>
    <x v="5"/>
    <x v="4"/>
    <x v="0"/>
  </r>
  <r>
    <x v="1"/>
    <x v="27"/>
    <x v="27"/>
    <x v="1"/>
    <x v="137"/>
    <x v="1"/>
    <x v="0"/>
    <n v="13.575012922859861"/>
    <n v="17.792729329222166"/>
    <x v="1"/>
    <x v="5"/>
    <x v="7"/>
    <x v="0"/>
  </r>
  <r>
    <x v="1"/>
    <x v="28"/>
    <x v="64"/>
    <x v="3"/>
    <x v="138"/>
    <x v="0"/>
    <x v="0"/>
    <n v="31.538235435572933"/>
    <n v="29.376595526336303"/>
    <x v="1"/>
    <x v="5"/>
    <x v="4"/>
    <x v="0"/>
  </r>
  <r>
    <x v="1"/>
    <x v="29"/>
    <x v="65"/>
    <x v="0"/>
    <x v="140"/>
    <x v="0"/>
    <x v="0"/>
    <n v="67.248170460884609"/>
    <n v="64.437960519736279"/>
    <x v="1"/>
    <x v="5"/>
    <x v="4"/>
    <x v="0"/>
  </r>
  <r>
    <x v="1"/>
    <x v="238"/>
    <x v="178"/>
    <x v="1"/>
    <x v="835"/>
    <x v="2"/>
    <x v="0"/>
    <n v="26.749899068156076"/>
    <n v="52.892310389644969"/>
    <x v="1"/>
    <x v="5"/>
    <x v="22"/>
    <x v="0"/>
  </r>
  <r>
    <x v="1"/>
    <x v="238"/>
    <x v="206"/>
    <x v="1"/>
    <x v="853"/>
    <x v="2"/>
    <x v="0"/>
    <n v="28.686039524028342"/>
    <n v="54.758374397200896"/>
    <x v="1"/>
    <x v="5"/>
    <x v="22"/>
    <x v="0"/>
  </r>
  <r>
    <x v="1"/>
    <x v="238"/>
    <x v="206"/>
    <x v="1"/>
    <x v="899"/>
    <x v="1"/>
    <x v="0"/>
    <n v="0.98564124558628829"/>
    <n v="1.5682704129293692"/>
    <x v="1"/>
    <x v="5"/>
    <x v="3"/>
    <x v="0"/>
  </r>
  <r>
    <x v="2"/>
    <x v="30"/>
    <x v="2"/>
    <x v="0"/>
    <x v="769"/>
    <x v="1"/>
    <x v="0"/>
    <n v="1.9006751740456864"/>
    <n v="2.1096114793893492"/>
    <x v="1"/>
    <x v="5"/>
    <x v="3"/>
    <x v="0"/>
  </r>
  <r>
    <x v="2"/>
    <x v="30"/>
    <x v="27"/>
    <x v="1"/>
    <x v="141"/>
    <x v="1"/>
    <x v="0"/>
    <n v="36.52173223645493"/>
    <n v="41.445849966439624"/>
    <x v="1"/>
    <x v="5"/>
    <x v="3"/>
    <x v="0"/>
  </r>
  <r>
    <x v="2"/>
    <x v="30"/>
    <x v="66"/>
    <x v="2"/>
    <x v="142"/>
    <x v="1"/>
    <x v="0"/>
    <n v="0.71510490584776776"/>
    <n v="0.96964747418129793"/>
    <x v="1"/>
    <x v="5"/>
    <x v="3"/>
    <x v="0"/>
  </r>
  <r>
    <x v="2"/>
    <x v="30"/>
    <x v="43"/>
    <x v="3"/>
    <x v="725"/>
    <x v="1"/>
    <x v="0"/>
    <n v="8.8321730572669468E-2"/>
    <n v="0.16048371739546524"/>
    <x v="1"/>
    <x v="5"/>
    <x v="3"/>
    <x v="0"/>
  </r>
  <r>
    <x v="2"/>
    <x v="31"/>
    <x v="13"/>
    <x v="3"/>
    <x v="143"/>
    <x v="0"/>
    <x v="0"/>
    <n v="30.928738095128111"/>
    <n v="28.324857185127556"/>
    <x v="1"/>
    <x v="5"/>
    <x v="4"/>
    <x v="0"/>
  </r>
  <r>
    <x v="2"/>
    <x v="32"/>
    <x v="67"/>
    <x v="2"/>
    <x v="144"/>
    <x v="1"/>
    <x v="0"/>
    <n v="7.6156399527810932E-3"/>
    <n v="6.1415009965995393E-3"/>
    <x v="1"/>
    <x v="5"/>
    <x v="3"/>
    <x v="0"/>
  </r>
  <r>
    <x v="2"/>
    <x v="32"/>
    <x v="67"/>
    <x v="2"/>
    <x v="145"/>
    <x v="2"/>
    <x v="0"/>
    <n v="36.300693384114183"/>
    <n v="52.980611379331584"/>
    <x v="1"/>
    <x v="5"/>
    <x v="3"/>
    <x v="0"/>
  </r>
  <r>
    <x v="2"/>
    <x v="32"/>
    <x v="11"/>
    <x v="2"/>
    <x v="148"/>
    <x v="1"/>
    <x v="0"/>
    <n v="19.326258658471453"/>
    <n v="31.139797569199182"/>
    <x v="1"/>
    <x v="5"/>
    <x v="3"/>
    <x v="0"/>
  </r>
  <r>
    <x v="2"/>
    <x v="32"/>
    <x v="214"/>
    <x v="2"/>
    <x v="568"/>
    <x v="2"/>
    <x v="0"/>
    <n v="0.25353462827205614"/>
    <n v="0.37221202911554452"/>
    <x v="1"/>
    <x v="5"/>
    <x v="3"/>
    <x v="0"/>
  </r>
  <r>
    <x v="2"/>
    <x v="32"/>
    <x v="69"/>
    <x v="3"/>
    <x v="149"/>
    <x v="1"/>
    <x v="0"/>
    <n v="30.609990555261"/>
    <n v="48.353923939788807"/>
    <x v="1"/>
    <x v="5"/>
    <x v="3"/>
    <x v="0"/>
  </r>
  <r>
    <x v="2"/>
    <x v="32"/>
    <x v="70"/>
    <x v="1"/>
    <x v="150"/>
    <x v="1"/>
    <x v="0"/>
    <n v="244.51655801167803"/>
    <n v="297.27779015946737"/>
    <x v="1"/>
    <x v="5"/>
    <x v="3"/>
    <x v="0"/>
  </r>
  <r>
    <x v="2"/>
    <x v="32"/>
    <x v="70"/>
    <x v="1"/>
    <x v="673"/>
    <x v="1"/>
    <x v="4"/>
    <n v="61.352413244533501"/>
    <n v="53.706352416535999"/>
    <x v="1"/>
    <x v="5"/>
    <x v="3"/>
    <x v="1"/>
  </r>
  <r>
    <x v="2"/>
    <x v="32"/>
    <x v="70"/>
    <x v="1"/>
    <x v="151"/>
    <x v="1"/>
    <x v="1"/>
    <n v="27.405680550474425"/>
    <n v="32.041064566898804"/>
    <x v="1"/>
    <x v="5"/>
    <x v="3"/>
    <x v="1"/>
  </r>
  <r>
    <x v="2"/>
    <x v="32"/>
    <x v="70"/>
    <x v="1"/>
    <x v="150"/>
    <x v="1"/>
    <x v="0"/>
    <n v="196.77261563389138"/>
    <n v="244.74305828611716"/>
    <x v="1"/>
    <x v="5"/>
    <x v="3"/>
    <x v="0"/>
  </r>
  <r>
    <x v="2"/>
    <x v="32"/>
    <x v="70"/>
    <x v="1"/>
    <x v="152"/>
    <x v="2"/>
    <x v="0"/>
    <n v="129.17191362557247"/>
    <n v="153.63880160982126"/>
    <x v="1"/>
    <x v="5"/>
    <x v="3"/>
    <x v="0"/>
  </r>
  <r>
    <x v="2"/>
    <x v="32"/>
    <x v="70"/>
    <x v="1"/>
    <x v="154"/>
    <x v="0"/>
    <x v="0"/>
    <n v="162.14008436747662"/>
    <n v="146.12590957003522"/>
    <x v="1"/>
    <x v="5"/>
    <x v="0"/>
    <x v="0"/>
  </r>
  <r>
    <x v="2"/>
    <x v="32"/>
    <x v="71"/>
    <x v="2"/>
    <x v="155"/>
    <x v="2"/>
    <x v="0"/>
    <n v="41.709305853655245"/>
    <n v="63.100423352277339"/>
    <x v="1"/>
    <x v="5"/>
    <x v="3"/>
    <x v="0"/>
  </r>
  <r>
    <x v="2"/>
    <x v="32"/>
    <x v="13"/>
    <x v="1"/>
    <x v="156"/>
    <x v="1"/>
    <x v="0"/>
    <n v="197.73578647719594"/>
    <n v="233.95072486259247"/>
    <x v="1"/>
    <x v="5"/>
    <x v="3"/>
    <x v="0"/>
  </r>
  <r>
    <x v="2"/>
    <x v="32"/>
    <x v="13"/>
    <x v="1"/>
    <x v="674"/>
    <x v="1"/>
    <x v="4"/>
    <n v="68.670759963637934"/>
    <n v="57.915761896396454"/>
    <x v="1"/>
    <x v="5"/>
    <x v="3"/>
    <x v="1"/>
  </r>
  <r>
    <x v="2"/>
    <x v="32"/>
    <x v="13"/>
    <x v="1"/>
    <x v="900"/>
    <x v="1"/>
    <x v="1"/>
    <n v="40.270952134207313"/>
    <n v="39.001919604919578"/>
    <x v="1"/>
    <x v="5"/>
    <x v="3"/>
    <x v="1"/>
  </r>
  <r>
    <x v="2"/>
    <x v="32"/>
    <x v="13"/>
    <x v="1"/>
    <x v="157"/>
    <x v="2"/>
    <x v="0"/>
    <n v="219.74462380877023"/>
    <n v="262.78301345421949"/>
    <x v="1"/>
    <x v="5"/>
    <x v="3"/>
    <x v="0"/>
  </r>
  <r>
    <x v="2"/>
    <x v="32"/>
    <x v="13"/>
    <x v="1"/>
    <x v="158"/>
    <x v="2"/>
    <x v="1"/>
    <n v="38.734687930623679"/>
    <n v="44.102276272640992"/>
    <x v="1"/>
    <x v="5"/>
    <x v="3"/>
    <x v="1"/>
  </r>
  <r>
    <x v="2"/>
    <x v="32"/>
    <x v="13"/>
    <x v="1"/>
    <x v="159"/>
    <x v="0"/>
    <x v="0"/>
    <n v="118.50230531816376"/>
    <n v="107.42578078734113"/>
    <x v="1"/>
    <x v="5"/>
    <x v="0"/>
    <x v="0"/>
  </r>
  <r>
    <x v="2"/>
    <x v="32"/>
    <x v="191"/>
    <x v="1"/>
    <x v="709"/>
    <x v="2"/>
    <x v="0"/>
    <n v="3.0063453575566871E-4"/>
    <n v="1.4264278768690966E-4"/>
    <x v="1"/>
    <x v="5"/>
    <x v="5"/>
    <x v="0"/>
  </r>
  <r>
    <x v="2"/>
    <x v="32"/>
    <x v="72"/>
    <x v="2"/>
    <x v="160"/>
    <x v="2"/>
    <x v="0"/>
    <n v="0.30934393818409728"/>
    <n v="0.357697327026537"/>
    <x v="1"/>
    <x v="5"/>
    <x v="3"/>
    <x v="0"/>
  </r>
  <r>
    <x v="2"/>
    <x v="32"/>
    <x v="18"/>
    <x v="0"/>
    <x v="162"/>
    <x v="1"/>
    <x v="0"/>
    <n v="26.730198870521242"/>
    <n v="23.480624656164231"/>
    <x v="1"/>
    <x v="5"/>
    <x v="3"/>
    <x v="0"/>
  </r>
  <r>
    <x v="2"/>
    <x v="32"/>
    <x v="221"/>
    <x v="2"/>
    <x v="836"/>
    <x v="1"/>
    <x v="0"/>
    <n v="113.47155093932324"/>
    <n v="169.69688283470214"/>
    <x v="1"/>
    <x v="5"/>
    <x v="3"/>
    <x v="0"/>
  </r>
  <r>
    <x v="2"/>
    <x v="32"/>
    <x v="221"/>
    <x v="2"/>
    <x v="837"/>
    <x v="2"/>
    <x v="0"/>
    <n v="194.83234972514987"/>
    <n v="281.77031379406395"/>
    <x v="1"/>
    <x v="5"/>
    <x v="3"/>
    <x v="0"/>
  </r>
  <r>
    <x v="2"/>
    <x v="32"/>
    <x v="299"/>
    <x v="2"/>
    <x v="854"/>
    <x v="2"/>
    <x v="0"/>
    <n v="5.1094036608452065"/>
    <n v="7.7349317728532077"/>
    <x v="1"/>
    <x v="5"/>
    <x v="3"/>
    <x v="0"/>
  </r>
  <r>
    <x v="2"/>
    <x v="33"/>
    <x v="75"/>
    <x v="0"/>
    <x v="167"/>
    <x v="1"/>
    <x v="0"/>
    <n v="36.094984446603895"/>
    <n v="38.167825823626018"/>
    <x v="1"/>
    <x v="5"/>
    <x v="3"/>
    <x v="0"/>
  </r>
  <r>
    <x v="2"/>
    <x v="33"/>
    <x v="18"/>
    <x v="0"/>
    <x v="169"/>
    <x v="1"/>
    <x v="0"/>
    <n v="25.378401422003698"/>
    <n v="27.983606080005647"/>
    <x v="1"/>
    <x v="5"/>
    <x v="3"/>
    <x v="0"/>
  </r>
  <r>
    <x v="2"/>
    <x v="33"/>
    <x v="18"/>
    <x v="0"/>
    <x v="172"/>
    <x v="0"/>
    <x v="0"/>
    <n v="499.80284105223524"/>
    <n v="378.44557226059482"/>
    <x v="1"/>
    <x v="5"/>
    <x v="8"/>
    <x v="0"/>
  </r>
  <r>
    <x v="2"/>
    <x v="33"/>
    <x v="79"/>
    <x v="3"/>
    <x v="796"/>
    <x v="0"/>
    <x v="0"/>
    <n v="0.11211124763153105"/>
    <n v="0.10675241640786268"/>
    <x v="1"/>
    <x v="5"/>
    <x v="0"/>
    <x v="0"/>
  </r>
  <r>
    <x v="2"/>
    <x v="33"/>
    <x v="79"/>
    <x v="3"/>
    <x v="184"/>
    <x v="0"/>
    <x v="0"/>
    <n v="416.16022548453333"/>
    <n v="363.3468331039183"/>
    <x v="1"/>
    <x v="5"/>
    <x v="4"/>
    <x v="0"/>
  </r>
  <r>
    <x v="2"/>
    <x v="33"/>
    <x v="76"/>
    <x v="0"/>
    <x v="173"/>
    <x v="1"/>
    <x v="0"/>
    <n v="97.693844038279295"/>
    <n v="111.79890605687652"/>
    <x v="1"/>
    <x v="5"/>
    <x v="3"/>
    <x v="0"/>
  </r>
  <r>
    <x v="2"/>
    <x v="33"/>
    <x v="76"/>
    <x v="0"/>
    <x v="174"/>
    <x v="2"/>
    <x v="0"/>
    <n v="37.414897580668701"/>
    <n v="48.322236849216615"/>
    <x v="1"/>
    <x v="5"/>
    <x v="3"/>
    <x v="0"/>
  </r>
  <r>
    <x v="2"/>
    <x v="33"/>
    <x v="76"/>
    <x v="0"/>
    <x v="175"/>
    <x v="0"/>
    <x v="0"/>
    <n v="270.31392511493425"/>
    <n v="241.25407896764676"/>
    <x v="1"/>
    <x v="5"/>
    <x v="4"/>
    <x v="0"/>
  </r>
  <r>
    <x v="2"/>
    <x v="33"/>
    <x v="76"/>
    <x v="0"/>
    <x v="822"/>
    <x v="0"/>
    <x v="0"/>
    <n v="17.079421382538492"/>
    <n v="14.467961832748042"/>
    <x v="1"/>
    <x v="5"/>
    <x v="8"/>
    <x v="0"/>
  </r>
  <r>
    <x v="2"/>
    <x v="33"/>
    <x v="28"/>
    <x v="0"/>
    <x v="177"/>
    <x v="1"/>
    <x v="0"/>
    <n v="42.303774698961931"/>
    <n v="58.244670277268071"/>
    <x v="1"/>
    <x v="5"/>
    <x v="3"/>
    <x v="0"/>
  </r>
  <r>
    <x v="2"/>
    <x v="33"/>
    <x v="28"/>
    <x v="0"/>
    <x v="178"/>
    <x v="2"/>
    <x v="0"/>
    <n v="23.499501043353913"/>
    <n v="32.683793660493961"/>
    <x v="1"/>
    <x v="5"/>
    <x v="3"/>
    <x v="0"/>
  </r>
  <r>
    <x v="2"/>
    <x v="33"/>
    <x v="28"/>
    <x v="0"/>
    <x v="179"/>
    <x v="0"/>
    <x v="0"/>
    <n v="196.9186580758475"/>
    <n v="184.42583814124535"/>
    <x v="1"/>
    <x v="5"/>
    <x v="4"/>
    <x v="0"/>
  </r>
  <r>
    <x v="2"/>
    <x v="34"/>
    <x v="77"/>
    <x v="2"/>
    <x v="180"/>
    <x v="1"/>
    <x v="0"/>
    <n v="8.3860525506521247E-2"/>
    <n v="0.13945519312046356"/>
    <x v="1"/>
    <x v="5"/>
    <x v="3"/>
    <x v="0"/>
  </r>
  <r>
    <x v="2"/>
    <x v="34"/>
    <x v="77"/>
    <x v="2"/>
    <x v="181"/>
    <x v="2"/>
    <x v="0"/>
    <n v="0.13936024437182568"/>
    <n v="0.19316395327987393"/>
    <x v="1"/>
    <x v="5"/>
    <x v="3"/>
    <x v="0"/>
  </r>
  <r>
    <x v="2"/>
    <x v="34"/>
    <x v="300"/>
    <x v="2"/>
    <x v="855"/>
    <x v="2"/>
    <x v="0"/>
    <n v="7.4655161582941082E-2"/>
    <n v="9.9253607932210317E-2"/>
    <x v="1"/>
    <x v="5"/>
    <x v="3"/>
    <x v="0"/>
  </r>
  <r>
    <x v="2"/>
    <x v="34"/>
    <x v="301"/>
    <x v="2"/>
    <x v="856"/>
    <x v="2"/>
    <x v="0"/>
    <n v="0.12995147806042975"/>
    <n v="0.16280653368236941"/>
    <x v="1"/>
    <x v="5"/>
    <x v="3"/>
    <x v="0"/>
  </r>
  <r>
    <x v="2"/>
    <x v="35"/>
    <x v="75"/>
    <x v="0"/>
    <x v="676"/>
    <x v="0"/>
    <x v="0"/>
    <n v="3.529428281664184E-3"/>
    <n v="1.9987967381358933E-3"/>
    <x v="1"/>
    <x v="5"/>
    <x v="4"/>
    <x v="0"/>
  </r>
  <r>
    <x v="2"/>
    <x v="240"/>
    <x v="199"/>
    <x v="2"/>
    <x v="857"/>
    <x v="2"/>
    <x v="0"/>
    <n v="0.17664285286772005"/>
    <n v="0.33276912531296732"/>
    <x v="1"/>
    <x v="5"/>
    <x v="23"/>
    <x v="0"/>
  </r>
  <r>
    <x v="2"/>
    <x v="240"/>
    <x v="200"/>
    <x v="2"/>
    <x v="858"/>
    <x v="2"/>
    <x v="0"/>
    <n v="0.18250834656933448"/>
    <n v="0.3701447321438559"/>
    <x v="1"/>
    <x v="5"/>
    <x v="23"/>
    <x v="0"/>
  </r>
  <r>
    <x v="3"/>
    <x v="37"/>
    <x v="55"/>
    <x v="4"/>
    <x v="185"/>
    <x v="2"/>
    <x v="0"/>
    <n v="26.691324254341531"/>
    <n v="52.037391843149223"/>
    <x v="1"/>
    <x v="5"/>
    <x v="3"/>
    <x v="0"/>
  </r>
  <r>
    <x v="3"/>
    <x v="37"/>
    <x v="75"/>
    <x v="4"/>
    <x v="186"/>
    <x v="2"/>
    <x v="0"/>
    <n v="47.948605660583276"/>
    <n v="98.709044528741089"/>
    <x v="1"/>
    <x v="5"/>
    <x v="3"/>
    <x v="0"/>
  </r>
  <r>
    <x v="3"/>
    <x v="37"/>
    <x v="76"/>
    <x v="4"/>
    <x v="187"/>
    <x v="2"/>
    <x v="0"/>
    <n v="151.4971163389381"/>
    <n v="273.47168648722186"/>
    <x v="1"/>
    <x v="5"/>
    <x v="3"/>
    <x v="0"/>
  </r>
  <r>
    <x v="3"/>
    <x v="37"/>
    <x v="76"/>
    <x v="4"/>
    <x v="188"/>
    <x v="2"/>
    <x v="1"/>
    <n v="3.6184411319649166"/>
    <n v="6.1754503755593406"/>
    <x v="1"/>
    <x v="5"/>
    <x v="3"/>
    <x v="1"/>
  </r>
  <r>
    <x v="3"/>
    <x v="37"/>
    <x v="249"/>
    <x v="4"/>
    <x v="726"/>
    <x v="2"/>
    <x v="0"/>
    <n v="18.279961956670256"/>
    <n v="28.218748182786442"/>
    <x v="1"/>
    <x v="5"/>
    <x v="3"/>
    <x v="0"/>
  </r>
  <r>
    <x v="3"/>
    <x v="37"/>
    <x v="80"/>
    <x v="4"/>
    <x v="189"/>
    <x v="2"/>
    <x v="0"/>
    <n v="151.64495090127303"/>
    <n v="330.39438765823536"/>
    <x v="1"/>
    <x v="5"/>
    <x v="3"/>
    <x v="0"/>
  </r>
  <r>
    <x v="3"/>
    <x v="37"/>
    <x v="80"/>
    <x v="4"/>
    <x v="190"/>
    <x v="2"/>
    <x v="1"/>
    <n v="4.8317895932557073"/>
    <n v="10.560901394931433"/>
    <x v="1"/>
    <x v="5"/>
    <x v="3"/>
    <x v="1"/>
  </r>
  <r>
    <x v="4"/>
    <x v="38"/>
    <x v="13"/>
    <x v="4"/>
    <x v="192"/>
    <x v="2"/>
    <x v="0"/>
    <n v="117.81469677049891"/>
    <n v="241.35880799279465"/>
    <x v="1"/>
    <x v="5"/>
    <x v="3"/>
    <x v="0"/>
  </r>
  <r>
    <x v="4"/>
    <x v="38"/>
    <x v="13"/>
    <x v="4"/>
    <x v="193"/>
    <x v="2"/>
    <x v="1"/>
    <n v="20.221075930861868"/>
    <n v="40.419205422227328"/>
    <x v="1"/>
    <x v="5"/>
    <x v="3"/>
    <x v="1"/>
  </r>
  <r>
    <x v="4"/>
    <x v="38"/>
    <x v="13"/>
    <x v="4"/>
    <x v="194"/>
    <x v="0"/>
    <x v="0"/>
    <n v="6.8468168138972469"/>
    <n v="12.334157404789803"/>
    <x v="1"/>
    <x v="5"/>
    <x v="0"/>
    <x v="0"/>
  </r>
  <r>
    <x v="4"/>
    <x v="38"/>
    <x v="13"/>
    <x v="4"/>
    <x v="195"/>
    <x v="0"/>
    <x v="0"/>
    <n v="65.689561673626031"/>
    <n v="126.42110206256032"/>
    <x v="1"/>
    <x v="5"/>
    <x v="2"/>
    <x v="0"/>
  </r>
  <r>
    <x v="4"/>
    <x v="38"/>
    <x v="55"/>
    <x v="4"/>
    <x v="570"/>
    <x v="2"/>
    <x v="0"/>
    <n v="24.593063331853443"/>
    <n v="49.714380268549867"/>
    <x v="1"/>
    <x v="5"/>
    <x v="3"/>
    <x v="0"/>
  </r>
  <r>
    <x v="4"/>
    <x v="38"/>
    <x v="27"/>
    <x v="4"/>
    <x v="196"/>
    <x v="2"/>
    <x v="0"/>
    <n v="3.711672802790325"/>
    <n v="8.3398646642648711"/>
    <x v="1"/>
    <x v="5"/>
    <x v="3"/>
    <x v="0"/>
  </r>
  <r>
    <x v="4"/>
    <x v="38"/>
    <x v="76"/>
    <x v="4"/>
    <x v="197"/>
    <x v="2"/>
    <x v="0"/>
    <n v="9.8587572298792701"/>
    <n v="19.0817638376896"/>
    <x v="1"/>
    <x v="5"/>
    <x v="3"/>
    <x v="0"/>
  </r>
  <r>
    <x v="4"/>
    <x v="38"/>
    <x v="76"/>
    <x v="4"/>
    <x v="198"/>
    <x v="0"/>
    <x v="0"/>
    <n v="14.83048641974354"/>
    <n v="24.369545526811571"/>
    <x v="1"/>
    <x v="5"/>
    <x v="2"/>
    <x v="0"/>
  </r>
  <r>
    <x v="4"/>
    <x v="38"/>
    <x v="82"/>
    <x v="4"/>
    <x v="199"/>
    <x v="2"/>
    <x v="0"/>
    <n v="30.492680947884313"/>
    <n v="69.357425427381955"/>
    <x v="1"/>
    <x v="5"/>
    <x v="3"/>
    <x v="0"/>
  </r>
  <r>
    <x v="4"/>
    <x v="38"/>
    <x v="82"/>
    <x v="4"/>
    <x v="200"/>
    <x v="0"/>
    <x v="0"/>
    <n v="2.4157349956780054"/>
    <n v="4.448168942571133"/>
    <x v="1"/>
    <x v="5"/>
    <x v="0"/>
    <x v="0"/>
  </r>
  <r>
    <x v="4"/>
    <x v="38"/>
    <x v="82"/>
    <x v="4"/>
    <x v="201"/>
    <x v="0"/>
    <x v="0"/>
    <n v="20.154511961706188"/>
    <n v="41.330913964525429"/>
    <x v="1"/>
    <x v="5"/>
    <x v="2"/>
    <x v="0"/>
  </r>
  <r>
    <x v="5"/>
    <x v="39"/>
    <x v="82"/>
    <x v="4"/>
    <x v="202"/>
    <x v="2"/>
    <x v="0"/>
    <n v="3.6594787626384413"/>
    <n v="8.0004807823711896"/>
    <x v="1"/>
    <x v="5"/>
    <x v="3"/>
    <x v="0"/>
  </r>
  <r>
    <x v="5"/>
    <x v="39"/>
    <x v="82"/>
    <x v="4"/>
    <x v="202"/>
    <x v="2"/>
    <x v="0"/>
    <n v="0.14221569927452937"/>
    <n v="0.29998685847436501"/>
    <x v="1"/>
    <x v="5"/>
    <x v="3"/>
    <x v="0"/>
  </r>
  <r>
    <x v="5"/>
    <x v="40"/>
    <x v="83"/>
    <x v="4"/>
    <x v="203"/>
    <x v="2"/>
    <x v="0"/>
    <n v="0.47480200692538987"/>
    <n v="1.0029948022007626"/>
    <x v="1"/>
    <x v="5"/>
    <x v="5"/>
    <x v="0"/>
  </r>
  <r>
    <x v="5"/>
    <x v="40"/>
    <x v="83"/>
    <x v="4"/>
    <x v="204"/>
    <x v="2"/>
    <x v="0"/>
    <n v="28.252926390597601"/>
    <n v="52.994248436628595"/>
    <x v="1"/>
    <x v="5"/>
    <x v="3"/>
    <x v="0"/>
  </r>
  <r>
    <x v="5"/>
    <x v="40"/>
    <x v="83"/>
    <x v="4"/>
    <x v="204"/>
    <x v="2"/>
    <x v="0"/>
    <n v="0.14393349732378238"/>
    <n v="0.26155882973321837"/>
    <x v="1"/>
    <x v="5"/>
    <x v="3"/>
    <x v="0"/>
  </r>
  <r>
    <x v="5"/>
    <x v="40"/>
    <x v="84"/>
    <x v="4"/>
    <x v="205"/>
    <x v="2"/>
    <x v="0"/>
    <n v="8.462699328422195"/>
    <n v="15.665563096729548"/>
    <x v="1"/>
    <x v="5"/>
    <x v="3"/>
    <x v="0"/>
  </r>
  <r>
    <x v="5"/>
    <x v="40"/>
    <x v="84"/>
    <x v="4"/>
    <x v="205"/>
    <x v="2"/>
    <x v="0"/>
    <n v="0.14441529883084048"/>
    <n v="0.23195403378079404"/>
    <x v="1"/>
    <x v="5"/>
    <x v="3"/>
    <x v="0"/>
  </r>
  <r>
    <x v="5"/>
    <x v="40"/>
    <x v="84"/>
    <x v="4"/>
    <x v="206"/>
    <x v="0"/>
    <x v="0"/>
    <n v="84.018892341865936"/>
    <n v="85.746277726887413"/>
    <x v="1"/>
    <x v="5"/>
    <x v="4"/>
    <x v="0"/>
  </r>
  <r>
    <x v="5"/>
    <x v="40"/>
    <x v="85"/>
    <x v="4"/>
    <x v="207"/>
    <x v="2"/>
    <x v="0"/>
    <n v="72.928440876937628"/>
    <n v="155.23632660609016"/>
    <x v="1"/>
    <x v="5"/>
    <x v="3"/>
    <x v="0"/>
  </r>
  <r>
    <x v="5"/>
    <x v="40"/>
    <x v="85"/>
    <x v="4"/>
    <x v="207"/>
    <x v="2"/>
    <x v="0"/>
    <n v="0.14389052295667659"/>
    <n v="0.28429827868292407"/>
    <x v="1"/>
    <x v="5"/>
    <x v="3"/>
    <x v="0"/>
  </r>
  <r>
    <x v="5"/>
    <x v="40"/>
    <x v="85"/>
    <x v="4"/>
    <x v="641"/>
    <x v="2"/>
    <x v="6"/>
    <n v="19.497416144222292"/>
    <n v="37.751360356697994"/>
    <x v="1"/>
    <x v="5"/>
    <x v="3"/>
    <x v="1"/>
  </r>
  <r>
    <x v="5"/>
    <x v="40"/>
    <x v="76"/>
    <x v="4"/>
    <x v="208"/>
    <x v="2"/>
    <x v="0"/>
    <n v="42.43894694110142"/>
    <n v="68.488446109812713"/>
    <x v="1"/>
    <x v="5"/>
    <x v="3"/>
    <x v="0"/>
  </r>
  <r>
    <x v="5"/>
    <x v="40"/>
    <x v="76"/>
    <x v="4"/>
    <x v="208"/>
    <x v="2"/>
    <x v="0"/>
    <n v="0.14163991174938703"/>
    <n v="0.2201721237126644"/>
    <x v="1"/>
    <x v="5"/>
    <x v="3"/>
    <x v="0"/>
  </r>
  <r>
    <x v="5"/>
    <x v="40"/>
    <x v="76"/>
    <x v="4"/>
    <x v="209"/>
    <x v="0"/>
    <x v="0"/>
    <n v="18.640524080893034"/>
    <n v="17.88924689888011"/>
    <x v="1"/>
    <x v="5"/>
    <x v="0"/>
    <x v="0"/>
  </r>
  <r>
    <x v="5"/>
    <x v="40"/>
    <x v="76"/>
    <x v="4"/>
    <x v="210"/>
    <x v="0"/>
    <x v="0"/>
    <n v="21.785106140058154"/>
    <n v="20.285268151676334"/>
    <x v="1"/>
    <x v="5"/>
    <x v="4"/>
    <x v="0"/>
  </r>
  <r>
    <x v="6"/>
    <x v="41"/>
    <x v="13"/>
    <x v="4"/>
    <x v="679"/>
    <x v="2"/>
    <x v="5"/>
    <n v="13.442672415071785"/>
    <n v="26.678441973627116"/>
    <x v="1"/>
    <x v="5"/>
    <x v="3"/>
    <x v="1"/>
  </r>
  <r>
    <x v="6"/>
    <x v="41"/>
    <x v="13"/>
    <x v="4"/>
    <x v="211"/>
    <x v="2"/>
    <x v="0"/>
    <n v="71.946627500747809"/>
    <n v="194.23241239509341"/>
    <x v="1"/>
    <x v="5"/>
    <x v="3"/>
    <x v="0"/>
  </r>
  <r>
    <x v="6"/>
    <x v="41"/>
    <x v="82"/>
    <x v="4"/>
    <x v="212"/>
    <x v="2"/>
    <x v="0"/>
    <n v="6.7954161659176044"/>
    <n v="13.198453963374808"/>
    <x v="1"/>
    <x v="5"/>
    <x v="3"/>
    <x v="0"/>
  </r>
  <r>
    <x v="6"/>
    <x v="41"/>
    <x v="82"/>
    <x v="4"/>
    <x v="212"/>
    <x v="2"/>
    <x v="0"/>
    <n v="15.848827411947809"/>
    <n v="44.454792080324275"/>
    <x v="1"/>
    <x v="5"/>
    <x v="3"/>
    <x v="0"/>
  </r>
  <r>
    <x v="6"/>
    <x v="42"/>
    <x v="86"/>
    <x v="4"/>
    <x v="213"/>
    <x v="2"/>
    <x v="0"/>
    <n v="3.8419200198638102"/>
    <n v="9.5791176142606957"/>
    <x v="1"/>
    <x v="5"/>
    <x v="3"/>
    <x v="0"/>
  </r>
  <r>
    <x v="7"/>
    <x v="43"/>
    <x v="82"/>
    <x v="4"/>
    <x v="215"/>
    <x v="2"/>
    <x v="0"/>
    <n v="1.6580603838250516"/>
    <n v="5.3044065052448088"/>
    <x v="1"/>
    <x v="5"/>
    <x v="3"/>
    <x v="0"/>
  </r>
  <r>
    <x v="7"/>
    <x v="43"/>
    <x v="88"/>
    <x v="4"/>
    <x v="216"/>
    <x v="2"/>
    <x v="0"/>
    <n v="104.4375603581763"/>
    <n v="257.37243226943804"/>
    <x v="1"/>
    <x v="5"/>
    <x v="3"/>
    <x v="0"/>
  </r>
  <r>
    <x v="7"/>
    <x v="43"/>
    <x v="88"/>
    <x v="4"/>
    <x v="217"/>
    <x v="2"/>
    <x v="1"/>
    <n v="14.765908108507835"/>
    <n v="37.248812750439164"/>
    <x v="1"/>
    <x v="5"/>
    <x v="3"/>
    <x v="1"/>
  </r>
  <r>
    <x v="8"/>
    <x v="44"/>
    <x v="89"/>
    <x v="4"/>
    <x v="218"/>
    <x v="0"/>
    <x v="0"/>
    <n v="14.957839992146528"/>
    <n v="20.755239450633301"/>
    <x v="1"/>
    <x v="5"/>
    <x v="2"/>
    <x v="0"/>
  </r>
  <r>
    <x v="8"/>
    <x v="44"/>
    <x v="89"/>
    <x v="4"/>
    <x v="219"/>
    <x v="0"/>
    <x v="0"/>
    <n v="40.274387569621602"/>
    <n v="49.870547050420981"/>
    <x v="1"/>
    <x v="5"/>
    <x v="4"/>
    <x v="0"/>
  </r>
  <r>
    <x v="8"/>
    <x v="44"/>
    <x v="82"/>
    <x v="4"/>
    <x v="220"/>
    <x v="0"/>
    <x v="0"/>
    <n v="5.6208669127513993"/>
    <n v="8.1157350069204188"/>
    <x v="1"/>
    <x v="5"/>
    <x v="2"/>
    <x v="0"/>
  </r>
  <r>
    <x v="8"/>
    <x v="44"/>
    <x v="82"/>
    <x v="4"/>
    <x v="221"/>
    <x v="0"/>
    <x v="0"/>
    <n v="13.691487380023709"/>
    <n v="17.366783293580657"/>
    <x v="1"/>
    <x v="5"/>
    <x v="4"/>
    <x v="0"/>
  </r>
  <r>
    <x v="9"/>
    <x v="45"/>
    <x v="90"/>
    <x v="4"/>
    <x v="222"/>
    <x v="2"/>
    <x v="0"/>
    <n v="0.44529363576965258"/>
    <n v="1.1071922142548889"/>
    <x v="1"/>
    <x v="5"/>
    <x v="2"/>
    <x v="0"/>
  </r>
  <r>
    <x v="9"/>
    <x v="45"/>
    <x v="91"/>
    <x v="4"/>
    <x v="223"/>
    <x v="2"/>
    <x v="0"/>
    <n v="2.8699763548221435"/>
    <n v="8.0043055548048532"/>
    <x v="1"/>
    <x v="5"/>
    <x v="3"/>
    <x v="0"/>
  </r>
  <r>
    <x v="9"/>
    <x v="45"/>
    <x v="92"/>
    <x v="4"/>
    <x v="224"/>
    <x v="2"/>
    <x v="0"/>
    <n v="0.41629882810819641"/>
    <n v="0.99885917837542892"/>
    <x v="1"/>
    <x v="5"/>
    <x v="3"/>
    <x v="0"/>
  </r>
  <r>
    <x v="9"/>
    <x v="45"/>
    <x v="92"/>
    <x v="4"/>
    <x v="225"/>
    <x v="2"/>
    <x v="0"/>
    <n v="0.45375534778131771"/>
    <n v="1.0613358718819743"/>
    <x v="1"/>
    <x v="5"/>
    <x v="2"/>
    <x v="0"/>
  </r>
  <r>
    <x v="9"/>
    <x v="45"/>
    <x v="92"/>
    <x v="4"/>
    <x v="226"/>
    <x v="0"/>
    <x v="0"/>
    <n v="2.2518040161527502"/>
    <n v="4.2050407831812748"/>
    <x v="1"/>
    <x v="5"/>
    <x v="0"/>
    <x v="0"/>
  </r>
  <r>
    <x v="9"/>
    <x v="45"/>
    <x v="250"/>
    <x v="4"/>
    <x v="727"/>
    <x v="2"/>
    <x v="0"/>
    <n v="0.6077382711986975"/>
    <n v="2.3615859157159971"/>
    <x v="1"/>
    <x v="5"/>
    <x v="3"/>
    <x v="0"/>
  </r>
  <r>
    <x v="9"/>
    <x v="45"/>
    <x v="250"/>
    <x v="4"/>
    <x v="790"/>
    <x v="2"/>
    <x v="0"/>
    <n v="0.12876683423649518"/>
    <n v="0.48992132173304498"/>
    <x v="1"/>
    <x v="5"/>
    <x v="2"/>
    <x v="0"/>
  </r>
  <r>
    <x v="9"/>
    <x v="45"/>
    <x v="309"/>
    <x v="4"/>
    <x v="878"/>
    <x v="2"/>
    <x v="0"/>
    <n v="9.9513708165471601E-2"/>
    <n v="0.40687048486333632"/>
    <x v="1"/>
    <x v="5"/>
    <x v="3"/>
    <x v="0"/>
  </r>
  <r>
    <x v="9"/>
    <x v="45"/>
    <x v="310"/>
    <x v="4"/>
    <x v="879"/>
    <x v="2"/>
    <x v="0"/>
    <n v="0.28623234932634695"/>
    <n v="1.1586566560808331"/>
    <x v="1"/>
    <x v="5"/>
    <x v="3"/>
    <x v="0"/>
  </r>
  <r>
    <x v="9"/>
    <x v="45"/>
    <x v="310"/>
    <x v="4"/>
    <x v="901"/>
    <x v="2"/>
    <x v="0"/>
    <n v="3.8638673059353951E-2"/>
    <n v="0.31720680470881402"/>
    <x v="1"/>
    <x v="5"/>
    <x v="4"/>
    <x v="0"/>
  </r>
  <r>
    <x v="9"/>
    <x v="45"/>
    <x v="93"/>
    <x v="4"/>
    <x v="227"/>
    <x v="2"/>
    <x v="0"/>
    <n v="1.2294155807191522"/>
    <n v="4.4553620759021051"/>
    <x v="1"/>
    <x v="5"/>
    <x v="3"/>
    <x v="0"/>
  </r>
  <r>
    <x v="9"/>
    <x v="45"/>
    <x v="93"/>
    <x v="4"/>
    <x v="228"/>
    <x v="2"/>
    <x v="0"/>
    <n v="0.18360346214708703"/>
    <n v="0.66579203792669051"/>
    <x v="1"/>
    <x v="5"/>
    <x v="2"/>
    <x v="0"/>
  </r>
  <r>
    <x v="9"/>
    <x v="45"/>
    <x v="93"/>
    <x v="4"/>
    <x v="229"/>
    <x v="2"/>
    <x v="0"/>
    <n v="6.1724387152639448E-2"/>
    <n v="0.29219600547092534"/>
    <x v="1"/>
    <x v="5"/>
    <x v="4"/>
    <x v="0"/>
  </r>
  <r>
    <x v="9"/>
    <x v="45"/>
    <x v="314"/>
    <x v="4"/>
    <x v="902"/>
    <x v="2"/>
    <x v="0"/>
    <n v="7.0935467363425972E-3"/>
    <n v="2.9676469954466787E-2"/>
    <x v="1"/>
    <x v="5"/>
    <x v="3"/>
    <x v="0"/>
  </r>
  <r>
    <x v="9"/>
    <x v="45"/>
    <x v="315"/>
    <x v="4"/>
    <x v="903"/>
    <x v="2"/>
    <x v="0"/>
    <n v="4.7208259756553836E-2"/>
    <n v="0.32010541305921192"/>
    <x v="1"/>
    <x v="5"/>
    <x v="4"/>
    <x v="0"/>
  </r>
  <r>
    <x v="9"/>
    <x v="46"/>
    <x v="94"/>
    <x v="4"/>
    <x v="230"/>
    <x v="2"/>
    <x v="0"/>
    <n v="1.8964689374238388"/>
    <n v="4.8092842920391048"/>
    <x v="1"/>
    <x v="5"/>
    <x v="3"/>
    <x v="0"/>
  </r>
  <r>
    <x v="9"/>
    <x v="46"/>
    <x v="13"/>
    <x v="4"/>
    <x v="231"/>
    <x v="2"/>
    <x v="0"/>
    <n v="1.014243833152267"/>
    <n v="2.4659045711191387"/>
    <x v="1"/>
    <x v="5"/>
    <x v="3"/>
    <x v="0"/>
  </r>
  <r>
    <x v="9"/>
    <x v="46"/>
    <x v="13"/>
    <x v="4"/>
    <x v="232"/>
    <x v="2"/>
    <x v="0"/>
    <n v="0.83914980152598495"/>
    <n v="1.98993421967841"/>
    <x v="1"/>
    <x v="5"/>
    <x v="2"/>
    <x v="0"/>
  </r>
  <r>
    <x v="9"/>
    <x v="46"/>
    <x v="13"/>
    <x v="4"/>
    <x v="233"/>
    <x v="0"/>
    <x v="0"/>
    <n v="0.7822141848302856"/>
    <n v="1.4213894582322493"/>
    <x v="1"/>
    <x v="5"/>
    <x v="0"/>
    <x v="0"/>
  </r>
  <r>
    <x v="9"/>
    <x v="46"/>
    <x v="95"/>
    <x v="4"/>
    <x v="234"/>
    <x v="2"/>
    <x v="0"/>
    <n v="0.96419433885906303"/>
    <n v="1.9433276527669436"/>
    <x v="1"/>
    <x v="5"/>
    <x v="3"/>
    <x v="0"/>
  </r>
  <r>
    <x v="9"/>
    <x v="46"/>
    <x v="96"/>
    <x v="4"/>
    <x v="235"/>
    <x v="2"/>
    <x v="0"/>
    <n v="1.2329462462660314"/>
    <n v="3.0825841547156387"/>
    <x v="1"/>
    <x v="5"/>
    <x v="3"/>
    <x v="0"/>
  </r>
  <r>
    <x v="9"/>
    <x v="46"/>
    <x v="97"/>
    <x v="4"/>
    <x v="236"/>
    <x v="2"/>
    <x v="0"/>
    <n v="3.2297415571071362"/>
    <n v="6.3743132899572714"/>
    <x v="1"/>
    <x v="5"/>
    <x v="3"/>
    <x v="0"/>
  </r>
  <r>
    <x v="9"/>
    <x v="46"/>
    <x v="98"/>
    <x v="4"/>
    <x v="237"/>
    <x v="2"/>
    <x v="0"/>
    <n v="1.3167454403520373"/>
    <n v="3.2798441786688439"/>
    <x v="1"/>
    <x v="5"/>
    <x v="3"/>
    <x v="0"/>
  </r>
  <r>
    <x v="9"/>
    <x v="46"/>
    <x v="98"/>
    <x v="4"/>
    <x v="238"/>
    <x v="2"/>
    <x v="0"/>
    <n v="0.61009002597307127"/>
    <n v="1.5101893035744416"/>
    <x v="1"/>
    <x v="5"/>
    <x v="2"/>
    <x v="0"/>
  </r>
  <r>
    <x v="9"/>
    <x v="46"/>
    <x v="98"/>
    <x v="4"/>
    <x v="239"/>
    <x v="0"/>
    <x v="0"/>
    <n v="0.97121789918378765"/>
    <n v="1.9134416250913928"/>
    <x v="1"/>
    <x v="5"/>
    <x v="0"/>
    <x v="0"/>
  </r>
  <r>
    <x v="9"/>
    <x v="48"/>
    <x v="13"/>
    <x v="4"/>
    <x v="241"/>
    <x v="2"/>
    <x v="0"/>
    <n v="2.8721088244141635"/>
    <n v="5.958547548111647"/>
    <x v="1"/>
    <x v="5"/>
    <x v="3"/>
    <x v="0"/>
  </r>
  <r>
    <x v="9"/>
    <x v="48"/>
    <x v="13"/>
    <x v="4"/>
    <x v="242"/>
    <x v="0"/>
    <x v="0"/>
    <n v="5.6162290439385529"/>
    <n v="7.0058926376881034"/>
    <x v="1"/>
    <x v="5"/>
    <x v="4"/>
    <x v="0"/>
  </r>
  <r>
    <x v="9"/>
    <x v="48"/>
    <x v="55"/>
    <x v="4"/>
    <x v="599"/>
    <x v="0"/>
    <x v="0"/>
    <n v="5.1826510298850543"/>
    <n v="6.1564600599913497"/>
    <x v="1"/>
    <x v="5"/>
    <x v="4"/>
    <x v="0"/>
  </r>
  <r>
    <x v="9"/>
    <x v="48"/>
    <x v="55"/>
    <x v="4"/>
    <x v="904"/>
    <x v="2"/>
    <x v="0"/>
    <n v="2.295322888732088"/>
    <n v="4.9058624417385763"/>
    <x v="1"/>
    <x v="5"/>
    <x v="3"/>
    <x v="0"/>
  </r>
  <r>
    <x v="9"/>
    <x v="48"/>
    <x v="75"/>
    <x v="4"/>
    <x v="243"/>
    <x v="2"/>
    <x v="0"/>
    <n v="1.8903699771426548"/>
    <n v="3.2024464307614036"/>
    <x v="1"/>
    <x v="5"/>
    <x v="3"/>
    <x v="0"/>
  </r>
  <r>
    <x v="9"/>
    <x v="48"/>
    <x v="82"/>
    <x v="4"/>
    <x v="905"/>
    <x v="0"/>
    <x v="0"/>
    <n v="1.2917304031782852E-2"/>
    <n v="8.6986887813251829E-3"/>
    <x v="1"/>
    <x v="5"/>
    <x v="4"/>
    <x v="0"/>
  </r>
  <r>
    <x v="10"/>
    <x v="49"/>
    <x v="100"/>
    <x v="4"/>
    <x v="728"/>
    <x v="2"/>
    <x v="0"/>
    <n v="0.17214652727131144"/>
    <n v="0.38672883408647446"/>
    <x v="1"/>
    <x v="5"/>
    <x v="3"/>
    <x v="0"/>
  </r>
  <r>
    <x v="10"/>
    <x v="49"/>
    <x v="13"/>
    <x v="4"/>
    <x v="244"/>
    <x v="2"/>
    <x v="0"/>
    <n v="13.381096713942032"/>
    <n v="21.245239868862644"/>
    <x v="1"/>
    <x v="5"/>
    <x v="3"/>
    <x v="0"/>
  </r>
  <r>
    <x v="10"/>
    <x v="49"/>
    <x v="100"/>
    <x v="4"/>
    <x v="245"/>
    <x v="2"/>
    <x v="0"/>
    <n v="0.13896050939375484"/>
    <n v="0.39808125574810505"/>
    <x v="1"/>
    <x v="5"/>
    <x v="2"/>
    <x v="0"/>
  </r>
  <r>
    <x v="10"/>
    <x v="49"/>
    <x v="100"/>
    <x v="4"/>
    <x v="246"/>
    <x v="2"/>
    <x v="0"/>
    <n v="7.4008865956011274"/>
    <n v="18.830495975146373"/>
    <x v="1"/>
    <x v="5"/>
    <x v="4"/>
    <x v="0"/>
  </r>
  <r>
    <x v="10"/>
    <x v="49"/>
    <x v="13"/>
    <x v="4"/>
    <x v="247"/>
    <x v="0"/>
    <x v="0"/>
    <n v="1.7562379210617989"/>
    <n v="2.3834577388440517"/>
    <x v="1"/>
    <x v="5"/>
    <x v="2"/>
    <x v="0"/>
  </r>
  <r>
    <x v="10"/>
    <x v="49"/>
    <x v="100"/>
    <x v="4"/>
    <x v="248"/>
    <x v="0"/>
    <x v="0"/>
    <n v="12.544409600090974"/>
    <n v="20.079096512778833"/>
    <x v="1"/>
    <x v="5"/>
    <x v="4"/>
    <x v="0"/>
  </r>
  <r>
    <x v="10"/>
    <x v="49"/>
    <x v="13"/>
    <x v="4"/>
    <x v="249"/>
    <x v="0"/>
    <x v="0"/>
    <n v="12.838311683663168"/>
    <n v="13.153383889553673"/>
    <x v="1"/>
    <x v="5"/>
    <x v="4"/>
    <x v="0"/>
  </r>
  <r>
    <x v="10"/>
    <x v="49"/>
    <x v="100"/>
    <x v="4"/>
    <x v="250"/>
    <x v="0"/>
    <x v="0"/>
    <n v="10.452913589713589"/>
    <n v="16.629194149364789"/>
    <x v="1"/>
    <x v="5"/>
    <x v="9"/>
    <x v="0"/>
  </r>
  <r>
    <x v="10"/>
    <x v="49"/>
    <x v="75"/>
    <x v="4"/>
    <x v="251"/>
    <x v="2"/>
    <x v="0"/>
    <n v="0.21366571104249166"/>
    <n v="0.57609719618885835"/>
    <x v="1"/>
    <x v="5"/>
    <x v="4"/>
    <x v="0"/>
  </r>
  <r>
    <x v="10"/>
    <x v="49"/>
    <x v="76"/>
    <x v="4"/>
    <x v="252"/>
    <x v="2"/>
    <x v="0"/>
    <n v="8.5781325989213979"/>
    <n v="11.232664323983284"/>
    <x v="1"/>
    <x v="5"/>
    <x v="3"/>
    <x v="0"/>
  </r>
  <r>
    <x v="10"/>
    <x v="49"/>
    <x v="76"/>
    <x v="4"/>
    <x v="253"/>
    <x v="0"/>
    <x v="0"/>
    <n v="0.728643794458949"/>
    <n v="0.74771420099837427"/>
    <x v="1"/>
    <x v="5"/>
    <x v="2"/>
    <x v="0"/>
  </r>
  <r>
    <x v="10"/>
    <x v="49"/>
    <x v="82"/>
    <x v="4"/>
    <x v="255"/>
    <x v="2"/>
    <x v="0"/>
    <n v="2.0494265582677782"/>
    <n v="3.6503522382659281"/>
    <x v="1"/>
    <x v="5"/>
    <x v="3"/>
    <x v="0"/>
  </r>
  <r>
    <x v="10"/>
    <x v="49"/>
    <x v="82"/>
    <x v="4"/>
    <x v="256"/>
    <x v="2"/>
    <x v="0"/>
    <n v="0.11775230512877023"/>
    <n v="0.36478638393564589"/>
    <x v="1"/>
    <x v="5"/>
    <x v="2"/>
    <x v="0"/>
  </r>
  <r>
    <x v="10"/>
    <x v="49"/>
    <x v="82"/>
    <x v="4"/>
    <x v="257"/>
    <x v="2"/>
    <x v="0"/>
    <n v="1.5341504289732537"/>
    <n v="4.7005240864643465"/>
    <x v="1"/>
    <x v="5"/>
    <x v="4"/>
    <x v="0"/>
  </r>
  <r>
    <x v="10"/>
    <x v="49"/>
    <x v="82"/>
    <x v="4"/>
    <x v="546"/>
    <x v="0"/>
    <x v="0"/>
    <n v="0.79673100232463445"/>
    <n v="1.3644449544319468"/>
    <x v="1"/>
    <x v="5"/>
    <x v="9"/>
    <x v="0"/>
  </r>
  <r>
    <x v="10"/>
    <x v="49"/>
    <x v="269"/>
    <x v="4"/>
    <x v="770"/>
    <x v="2"/>
    <x v="0"/>
    <n v="2.1234977985227186"/>
    <n v="5.5601959136017234"/>
    <x v="1"/>
    <x v="5"/>
    <x v="4"/>
    <x v="0"/>
  </r>
  <r>
    <x v="10"/>
    <x v="49"/>
    <x v="303"/>
    <x v="4"/>
    <x v="860"/>
    <x v="2"/>
    <x v="0"/>
    <n v="2.1491853991070453"/>
    <n v="3.6569611215107978"/>
    <x v="1"/>
    <x v="5"/>
    <x v="3"/>
    <x v="0"/>
  </r>
  <r>
    <x v="10"/>
    <x v="49"/>
    <x v="303"/>
    <x v="4"/>
    <x v="861"/>
    <x v="0"/>
    <x v="0"/>
    <n v="4.404743534851157"/>
    <n v="5.0055189229835833"/>
    <x v="1"/>
    <x v="5"/>
    <x v="4"/>
    <x v="0"/>
  </r>
  <r>
    <x v="10"/>
    <x v="50"/>
    <x v="13"/>
    <x v="4"/>
    <x v="259"/>
    <x v="0"/>
    <x v="0"/>
    <n v="2.9806729799930776"/>
    <n v="2.2170739063209259"/>
    <x v="1"/>
    <x v="5"/>
    <x v="4"/>
    <x v="0"/>
  </r>
  <r>
    <x v="11"/>
    <x v="52"/>
    <x v="102"/>
    <x v="4"/>
    <x v="261"/>
    <x v="2"/>
    <x v="0"/>
    <n v="10.78017390784974"/>
    <n v="22.272939158708965"/>
    <x v="1"/>
    <x v="5"/>
    <x v="3"/>
    <x v="0"/>
  </r>
  <r>
    <x v="11"/>
    <x v="52"/>
    <x v="102"/>
    <x v="4"/>
    <x v="263"/>
    <x v="0"/>
    <x v="0"/>
    <n v="12.992661056689016"/>
    <n v="12.781672626627222"/>
    <x v="1"/>
    <x v="5"/>
    <x v="4"/>
    <x v="0"/>
  </r>
  <r>
    <x v="11"/>
    <x v="52"/>
    <x v="103"/>
    <x v="4"/>
    <x v="264"/>
    <x v="2"/>
    <x v="0"/>
    <n v="4.6876937297411923"/>
    <n v="10.125858452746808"/>
    <x v="1"/>
    <x v="5"/>
    <x v="3"/>
    <x v="0"/>
  </r>
  <r>
    <x v="11"/>
    <x v="52"/>
    <x v="103"/>
    <x v="4"/>
    <x v="265"/>
    <x v="0"/>
    <x v="0"/>
    <n v="4.859225499057815"/>
    <n v="5.3816122136813638"/>
    <x v="1"/>
    <x v="5"/>
    <x v="4"/>
    <x v="0"/>
  </r>
  <r>
    <x v="12"/>
    <x v="53"/>
    <x v="104"/>
    <x v="4"/>
    <x v="266"/>
    <x v="0"/>
    <x v="0"/>
    <n v="13.525283488363549"/>
    <n v="9.1757338149657759"/>
    <x v="1"/>
    <x v="5"/>
    <x v="4"/>
    <x v="0"/>
  </r>
  <r>
    <x v="12"/>
    <x v="54"/>
    <x v="105"/>
    <x v="4"/>
    <x v="267"/>
    <x v="2"/>
    <x v="0"/>
    <n v="0.84533528513392875"/>
    <n v="1.2180741442529635"/>
    <x v="1"/>
    <x v="5"/>
    <x v="3"/>
    <x v="0"/>
  </r>
  <r>
    <x v="12"/>
    <x v="55"/>
    <x v="13"/>
    <x v="4"/>
    <x v="268"/>
    <x v="2"/>
    <x v="0"/>
    <n v="1.5706720791196893"/>
    <n v="2.105093922173062"/>
    <x v="1"/>
    <x v="5"/>
    <x v="3"/>
    <x v="0"/>
  </r>
  <r>
    <x v="12"/>
    <x v="56"/>
    <x v="106"/>
    <x v="4"/>
    <x v="269"/>
    <x v="0"/>
    <x v="0"/>
    <n v="21.57329498378968"/>
    <n v="14.999899090956063"/>
    <x v="1"/>
    <x v="5"/>
    <x v="4"/>
    <x v="0"/>
  </r>
  <r>
    <x v="12"/>
    <x v="57"/>
    <x v="13"/>
    <x v="4"/>
    <x v="270"/>
    <x v="0"/>
    <x v="0"/>
    <n v="22.903698070341701"/>
    <n v="20.418101587777549"/>
    <x v="1"/>
    <x v="5"/>
    <x v="4"/>
    <x v="0"/>
  </r>
  <r>
    <x v="12"/>
    <x v="57"/>
    <x v="29"/>
    <x v="4"/>
    <x v="271"/>
    <x v="0"/>
    <x v="0"/>
    <n v="2.959310065266942"/>
    <n v="3.3142205181197668"/>
    <x v="1"/>
    <x v="5"/>
    <x v="4"/>
    <x v="0"/>
  </r>
  <r>
    <x v="64"/>
    <x v="197"/>
    <x v="13"/>
    <x v="4"/>
    <x v="683"/>
    <x v="0"/>
    <x v="0"/>
    <n v="0.17839285070380606"/>
    <n v="0.35890891330042235"/>
    <x v="1"/>
    <x v="5"/>
    <x v="4"/>
    <x v="0"/>
  </r>
  <r>
    <x v="64"/>
    <x v="197"/>
    <x v="82"/>
    <x v="4"/>
    <x v="684"/>
    <x v="0"/>
    <x v="0"/>
    <n v="0.1439374744600547"/>
    <n v="0.29187345478999538"/>
    <x v="1"/>
    <x v="5"/>
    <x v="4"/>
    <x v="0"/>
  </r>
  <r>
    <x v="64"/>
    <x v="197"/>
    <x v="311"/>
    <x v="4"/>
    <x v="880"/>
    <x v="0"/>
    <x v="0"/>
    <n v="3.7800342932045074E-2"/>
    <n v="8.4804288873129977E-2"/>
    <x v="1"/>
    <x v="5"/>
    <x v="2"/>
    <x v="0"/>
  </r>
  <r>
    <x v="81"/>
    <x v="244"/>
    <x v="13"/>
    <x v="4"/>
    <x v="881"/>
    <x v="2"/>
    <x v="0"/>
    <n v="0.19375526554476225"/>
    <n v="0.44689412417193053"/>
    <x v="1"/>
    <x v="5"/>
    <x v="3"/>
    <x v="0"/>
  </r>
  <r>
    <x v="81"/>
    <x v="244"/>
    <x v="82"/>
    <x v="4"/>
    <x v="882"/>
    <x v="2"/>
    <x v="0"/>
    <n v="0.20610805200253607"/>
    <n v="0.4791840456253697"/>
    <x v="1"/>
    <x v="5"/>
    <x v="3"/>
    <x v="0"/>
  </r>
  <r>
    <x v="14"/>
    <x v="241"/>
    <x v="178"/>
    <x v="2"/>
    <x v="862"/>
    <x v="1"/>
    <x v="0"/>
    <n v="0.68862892421937638"/>
    <n v="1.4237804475397817"/>
    <x v="1"/>
    <x v="5"/>
    <x v="3"/>
    <x v="0"/>
  </r>
  <r>
    <x v="14"/>
    <x v="241"/>
    <x v="178"/>
    <x v="2"/>
    <x v="863"/>
    <x v="2"/>
    <x v="0"/>
    <n v="0.11173071484007364"/>
    <n v="0.3000770978592196"/>
    <x v="1"/>
    <x v="5"/>
    <x v="5"/>
    <x v="0"/>
  </r>
  <r>
    <x v="14"/>
    <x v="60"/>
    <x v="10"/>
    <x v="0"/>
    <x v="280"/>
    <x v="2"/>
    <x v="0"/>
    <n v="0.16118283829777344"/>
    <n v="0.26429869937696121"/>
    <x v="1"/>
    <x v="5"/>
    <x v="3"/>
    <x v="0"/>
  </r>
  <r>
    <x v="14"/>
    <x v="60"/>
    <x v="10"/>
    <x v="0"/>
    <x v="281"/>
    <x v="0"/>
    <x v="0"/>
    <n v="2.1038378879134032"/>
    <n v="2.3131263420360386"/>
    <x v="1"/>
    <x v="5"/>
    <x v="2"/>
    <x v="0"/>
  </r>
  <r>
    <x v="14"/>
    <x v="60"/>
    <x v="10"/>
    <x v="0"/>
    <x v="282"/>
    <x v="0"/>
    <x v="0"/>
    <n v="9.5684366491254913"/>
    <n v="8.9436713325556827"/>
    <x v="1"/>
    <x v="5"/>
    <x v="4"/>
    <x v="0"/>
  </r>
  <r>
    <x v="14"/>
    <x v="62"/>
    <x v="110"/>
    <x v="2"/>
    <x v="284"/>
    <x v="2"/>
    <x v="0"/>
    <n v="4.2906156134958837E-2"/>
    <n v="0.2297234522745753"/>
    <x v="1"/>
    <x v="5"/>
    <x v="5"/>
    <x v="0"/>
  </r>
  <r>
    <x v="14"/>
    <x v="177"/>
    <x v="92"/>
    <x v="2"/>
    <x v="572"/>
    <x v="2"/>
    <x v="0"/>
    <n v="0.12010174569986297"/>
    <n v="0.31094127715173897"/>
    <x v="1"/>
    <x v="5"/>
    <x v="3"/>
    <x v="0"/>
  </r>
  <r>
    <x v="14"/>
    <x v="63"/>
    <x v="27"/>
    <x v="2"/>
    <x v="600"/>
    <x v="1"/>
    <x v="0"/>
    <n v="4.3233730510058577E-2"/>
    <n v="8.5173239137427317E-2"/>
    <x v="1"/>
    <x v="5"/>
    <x v="12"/>
    <x v="0"/>
  </r>
  <r>
    <x v="14"/>
    <x v="63"/>
    <x v="27"/>
    <x v="2"/>
    <x v="285"/>
    <x v="1"/>
    <x v="0"/>
    <n v="19.960849809256128"/>
    <n v="38.740296230299577"/>
    <x v="1"/>
    <x v="5"/>
    <x v="3"/>
    <x v="0"/>
  </r>
  <r>
    <x v="14"/>
    <x v="63"/>
    <x v="27"/>
    <x v="2"/>
    <x v="286"/>
    <x v="1"/>
    <x v="1"/>
    <n v="1.1214875524980252"/>
    <n v="1.9846101196660575"/>
    <x v="1"/>
    <x v="5"/>
    <x v="3"/>
    <x v="1"/>
  </r>
  <r>
    <x v="14"/>
    <x v="63"/>
    <x v="27"/>
    <x v="2"/>
    <x v="287"/>
    <x v="2"/>
    <x v="0"/>
    <n v="0.92629970068942391"/>
    <n v="2.9972385954426639"/>
    <x v="1"/>
    <x v="5"/>
    <x v="5"/>
    <x v="0"/>
  </r>
  <r>
    <x v="14"/>
    <x v="63"/>
    <x v="27"/>
    <x v="2"/>
    <x v="823"/>
    <x v="2"/>
    <x v="0"/>
    <n v="0.84189211775935202"/>
    <n v="1.6884062396148742"/>
    <x v="1"/>
    <x v="5"/>
    <x v="3"/>
    <x v="0"/>
  </r>
  <r>
    <x v="14"/>
    <x v="188"/>
    <x v="77"/>
    <x v="1"/>
    <x v="601"/>
    <x v="1"/>
    <x v="0"/>
    <n v="2.8035140249656282E-2"/>
    <n v="5.8149337369484265E-2"/>
    <x v="1"/>
    <x v="5"/>
    <x v="3"/>
    <x v="0"/>
  </r>
  <r>
    <x v="14"/>
    <x v="65"/>
    <x v="111"/>
    <x v="2"/>
    <x v="813"/>
    <x v="1"/>
    <x v="0"/>
    <n v="0.45223311288064144"/>
    <n v="0.78011088749544621"/>
    <x v="1"/>
    <x v="5"/>
    <x v="3"/>
    <x v="0"/>
  </r>
  <r>
    <x v="14"/>
    <x v="65"/>
    <x v="111"/>
    <x v="2"/>
    <x v="289"/>
    <x v="2"/>
    <x v="0"/>
    <n v="1.5559142503209582"/>
    <n v="3.724433836766841"/>
    <x v="1"/>
    <x v="5"/>
    <x v="3"/>
    <x v="0"/>
  </r>
  <r>
    <x v="14"/>
    <x v="65"/>
    <x v="112"/>
    <x v="2"/>
    <x v="642"/>
    <x v="1"/>
    <x v="0"/>
    <n v="1.4980739543683919"/>
    <n v="3.1317467545623998"/>
    <x v="1"/>
    <x v="5"/>
    <x v="3"/>
    <x v="0"/>
  </r>
  <r>
    <x v="14"/>
    <x v="65"/>
    <x v="112"/>
    <x v="2"/>
    <x v="290"/>
    <x v="2"/>
    <x v="0"/>
    <n v="3.2759234722787034"/>
    <n v="7.8247597277600063"/>
    <x v="1"/>
    <x v="5"/>
    <x v="3"/>
    <x v="0"/>
  </r>
  <r>
    <x v="14"/>
    <x v="66"/>
    <x v="27"/>
    <x v="2"/>
    <x v="710"/>
    <x v="1"/>
    <x v="0"/>
    <n v="0.23381288393076546"/>
    <n v="0.34447885794505645"/>
    <x v="1"/>
    <x v="5"/>
    <x v="3"/>
    <x v="0"/>
  </r>
  <r>
    <x v="14"/>
    <x v="67"/>
    <x v="113"/>
    <x v="2"/>
    <x v="293"/>
    <x v="1"/>
    <x v="0"/>
    <n v="0.3661177073611509"/>
    <n v="1.2544619926853346"/>
    <x v="1"/>
    <x v="5"/>
    <x v="3"/>
    <x v="0"/>
  </r>
  <r>
    <x v="14"/>
    <x v="68"/>
    <x v="114"/>
    <x v="2"/>
    <x v="883"/>
    <x v="1"/>
    <x v="0"/>
    <n v="1.0335680155756648"/>
    <n v="2.093966813781726"/>
    <x v="1"/>
    <x v="5"/>
    <x v="3"/>
    <x v="0"/>
  </r>
  <r>
    <x v="14"/>
    <x v="68"/>
    <x v="114"/>
    <x v="2"/>
    <x v="294"/>
    <x v="2"/>
    <x v="0"/>
    <n v="0.47660706452425222"/>
    <n v="1.4513446068047913"/>
    <x v="1"/>
    <x v="5"/>
    <x v="5"/>
    <x v="0"/>
  </r>
  <r>
    <x v="14"/>
    <x v="69"/>
    <x v="10"/>
    <x v="0"/>
    <x v="295"/>
    <x v="0"/>
    <x v="0"/>
    <n v="0.6250623017469692"/>
    <n v="0.64769488547925735"/>
    <x v="1"/>
    <x v="5"/>
    <x v="4"/>
    <x v="0"/>
  </r>
  <r>
    <x v="14"/>
    <x v="69"/>
    <x v="115"/>
    <x v="0"/>
    <x v="297"/>
    <x v="0"/>
    <x v="0"/>
    <n v="0.5191423346371179"/>
    <n v="0.58380825536436709"/>
    <x v="1"/>
    <x v="5"/>
    <x v="2"/>
    <x v="0"/>
  </r>
  <r>
    <x v="14"/>
    <x v="70"/>
    <x v="89"/>
    <x v="2"/>
    <x v="298"/>
    <x v="1"/>
    <x v="0"/>
    <n v="6.7024583684972258E-2"/>
    <n v="0.15175797600182725"/>
    <x v="1"/>
    <x v="5"/>
    <x v="3"/>
    <x v="0"/>
  </r>
  <r>
    <x v="14"/>
    <x v="70"/>
    <x v="89"/>
    <x v="2"/>
    <x v="643"/>
    <x v="2"/>
    <x v="0"/>
    <n v="3.8939350292540288E-2"/>
    <n v="9.9513435818022328E-2"/>
    <x v="1"/>
    <x v="5"/>
    <x v="3"/>
    <x v="0"/>
  </r>
  <r>
    <x v="14"/>
    <x v="71"/>
    <x v="27"/>
    <x v="2"/>
    <x v="301"/>
    <x v="1"/>
    <x v="0"/>
    <n v="1.4096614589613343"/>
    <n v="2.7687854937084251"/>
    <x v="1"/>
    <x v="5"/>
    <x v="3"/>
    <x v="0"/>
  </r>
  <r>
    <x v="14"/>
    <x v="71"/>
    <x v="27"/>
    <x v="2"/>
    <x v="302"/>
    <x v="2"/>
    <x v="0"/>
    <n v="0.64503296555279921"/>
    <n v="1.5689467342238932"/>
    <x v="1"/>
    <x v="5"/>
    <x v="3"/>
    <x v="0"/>
  </r>
  <r>
    <x v="15"/>
    <x v="73"/>
    <x v="10"/>
    <x v="1"/>
    <x v="602"/>
    <x v="0"/>
    <x v="0"/>
    <n v="5.1906889318571166"/>
    <n v="4.4818665261126762"/>
    <x v="1"/>
    <x v="5"/>
    <x v="1"/>
    <x v="0"/>
  </r>
  <r>
    <x v="15"/>
    <x v="73"/>
    <x v="10"/>
    <x v="0"/>
    <x v="309"/>
    <x v="0"/>
    <x v="0"/>
    <n v="1.1165668333696128"/>
    <n v="1.0875088533138202"/>
    <x v="1"/>
    <x v="5"/>
    <x v="4"/>
    <x v="0"/>
  </r>
  <r>
    <x v="15"/>
    <x v="73"/>
    <x v="118"/>
    <x v="0"/>
    <x v="311"/>
    <x v="0"/>
    <x v="0"/>
    <n v="4.5246678320732538"/>
    <n v="4.3297040986401827"/>
    <x v="1"/>
    <x v="5"/>
    <x v="0"/>
    <x v="0"/>
  </r>
  <r>
    <x v="15"/>
    <x v="73"/>
    <x v="118"/>
    <x v="0"/>
    <x v="573"/>
    <x v="0"/>
    <x v="0"/>
    <n v="9.6418305216362192"/>
    <n v="8.2125222418124988"/>
    <x v="1"/>
    <x v="5"/>
    <x v="1"/>
    <x v="0"/>
  </r>
  <r>
    <x v="15"/>
    <x v="73"/>
    <x v="25"/>
    <x v="0"/>
    <x v="312"/>
    <x v="0"/>
    <x v="0"/>
    <n v="0.8834126801932991"/>
    <n v="0.89839291125991561"/>
    <x v="1"/>
    <x v="5"/>
    <x v="0"/>
    <x v="0"/>
  </r>
  <r>
    <x v="15"/>
    <x v="73"/>
    <x v="25"/>
    <x v="1"/>
    <x v="312"/>
    <x v="0"/>
    <x v="0"/>
    <n v="19.592964584939494"/>
    <n v="18.453790367628315"/>
    <x v="1"/>
    <x v="5"/>
    <x v="0"/>
    <x v="0"/>
  </r>
  <r>
    <x v="15"/>
    <x v="73"/>
    <x v="25"/>
    <x v="0"/>
    <x v="574"/>
    <x v="0"/>
    <x v="0"/>
    <n v="1.545753354170635"/>
    <n v="1.467691950503426"/>
    <x v="1"/>
    <x v="5"/>
    <x v="1"/>
    <x v="0"/>
  </r>
  <r>
    <x v="15"/>
    <x v="73"/>
    <x v="25"/>
    <x v="1"/>
    <x v="574"/>
    <x v="0"/>
    <x v="0"/>
    <n v="7.8497337513653109"/>
    <n v="6.9832671232394139"/>
    <x v="1"/>
    <x v="5"/>
    <x v="1"/>
    <x v="0"/>
  </r>
  <r>
    <x v="15"/>
    <x v="74"/>
    <x v="56"/>
    <x v="2"/>
    <x v="314"/>
    <x v="2"/>
    <x v="0"/>
    <n v="0.60015548573356603"/>
    <n v="0.91423814344530363"/>
    <x v="1"/>
    <x v="5"/>
    <x v="3"/>
    <x v="0"/>
  </r>
  <r>
    <x v="15"/>
    <x v="75"/>
    <x v="120"/>
    <x v="0"/>
    <x v="319"/>
    <x v="0"/>
    <x v="0"/>
    <n v="3.029313964643841"/>
    <n v="2.5526583030787608"/>
    <x v="1"/>
    <x v="5"/>
    <x v="0"/>
    <x v="0"/>
  </r>
  <r>
    <x v="15"/>
    <x v="75"/>
    <x v="120"/>
    <x v="0"/>
    <x v="320"/>
    <x v="0"/>
    <x v="0"/>
    <n v="36.655737347254053"/>
    <n v="29.604045343498324"/>
    <x v="1"/>
    <x v="5"/>
    <x v="1"/>
    <x v="0"/>
  </r>
  <r>
    <x v="15"/>
    <x v="76"/>
    <x v="10"/>
    <x v="1"/>
    <x v="323"/>
    <x v="2"/>
    <x v="0"/>
    <n v="3.7599223452376852E-2"/>
    <n v="4.8499412390570158E-2"/>
    <x v="1"/>
    <x v="5"/>
    <x v="3"/>
    <x v="0"/>
  </r>
  <r>
    <x v="15"/>
    <x v="77"/>
    <x v="117"/>
    <x v="2"/>
    <x v="324"/>
    <x v="2"/>
    <x v="0"/>
    <n v="2.23976053848929"/>
    <n v="3.7735595117062535"/>
    <x v="1"/>
    <x v="5"/>
    <x v="3"/>
    <x v="0"/>
  </r>
  <r>
    <x v="15"/>
    <x v="77"/>
    <x v="122"/>
    <x v="1"/>
    <x v="603"/>
    <x v="1"/>
    <x v="0"/>
    <n v="2.1343732448375845"/>
    <n v="3.207431368350401"/>
    <x v="1"/>
    <x v="5"/>
    <x v="15"/>
    <x v="0"/>
  </r>
  <r>
    <x v="15"/>
    <x v="77"/>
    <x v="124"/>
    <x v="1"/>
    <x v="644"/>
    <x v="1"/>
    <x v="0"/>
    <n v="1.5058352769512244"/>
    <n v="2.2831879658785845"/>
    <x v="1"/>
    <x v="5"/>
    <x v="15"/>
    <x v="0"/>
  </r>
  <r>
    <x v="15"/>
    <x v="77"/>
    <x v="122"/>
    <x v="1"/>
    <x v="325"/>
    <x v="2"/>
    <x v="0"/>
    <n v="24.1421969198515"/>
    <n v="40.522717531262224"/>
    <x v="1"/>
    <x v="5"/>
    <x v="3"/>
    <x v="0"/>
  </r>
  <r>
    <x v="15"/>
    <x v="77"/>
    <x v="122"/>
    <x v="1"/>
    <x v="325"/>
    <x v="2"/>
    <x v="0"/>
    <n v="3.937371303846934"/>
    <n v="5.9705081113617009"/>
    <x v="1"/>
    <x v="5"/>
    <x v="3"/>
    <x v="0"/>
  </r>
  <r>
    <x v="15"/>
    <x v="77"/>
    <x v="123"/>
    <x v="1"/>
    <x v="326"/>
    <x v="2"/>
    <x v="0"/>
    <n v="18.71675470771941"/>
    <n v="33.229539066279635"/>
    <x v="1"/>
    <x v="5"/>
    <x v="3"/>
    <x v="0"/>
  </r>
  <r>
    <x v="15"/>
    <x v="77"/>
    <x v="124"/>
    <x v="1"/>
    <x v="327"/>
    <x v="2"/>
    <x v="0"/>
    <n v="20.34077985693019"/>
    <n v="34.244277228469493"/>
    <x v="1"/>
    <x v="5"/>
    <x v="3"/>
    <x v="0"/>
  </r>
  <r>
    <x v="15"/>
    <x v="77"/>
    <x v="10"/>
    <x v="2"/>
    <x v="332"/>
    <x v="1"/>
    <x v="0"/>
    <n v="1.3098102402278902"/>
    <n v="2.0311370943633573"/>
    <x v="1"/>
    <x v="5"/>
    <x v="2"/>
    <x v="0"/>
  </r>
  <r>
    <x v="15"/>
    <x v="77"/>
    <x v="10"/>
    <x v="2"/>
    <x v="333"/>
    <x v="2"/>
    <x v="0"/>
    <n v="2.8698498673696675"/>
    <n v="4.6923495641794526"/>
    <x v="1"/>
    <x v="5"/>
    <x v="3"/>
    <x v="0"/>
  </r>
  <r>
    <x v="15"/>
    <x v="77"/>
    <x v="26"/>
    <x v="1"/>
    <x v="334"/>
    <x v="2"/>
    <x v="0"/>
    <n v="4.7432299211699958"/>
    <n v="7.8254452230790221"/>
    <x v="1"/>
    <x v="5"/>
    <x v="3"/>
    <x v="0"/>
  </r>
  <r>
    <x v="15"/>
    <x v="198"/>
    <x v="233"/>
    <x v="0"/>
    <x v="687"/>
    <x v="2"/>
    <x v="0"/>
    <n v="2.5914023442048051"/>
    <n v="3.7580790291697537"/>
    <x v="1"/>
    <x v="5"/>
    <x v="3"/>
    <x v="0"/>
  </r>
  <r>
    <x v="16"/>
    <x v="78"/>
    <x v="126"/>
    <x v="0"/>
    <x v="336"/>
    <x v="0"/>
    <x v="0"/>
    <n v="4.7651898977188143"/>
    <n v="4.3813769499729798"/>
    <x v="1"/>
    <x v="5"/>
    <x v="4"/>
    <x v="0"/>
  </r>
  <r>
    <x v="16"/>
    <x v="80"/>
    <x v="127"/>
    <x v="0"/>
    <x v="338"/>
    <x v="1"/>
    <x v="0"/>
    <n v="0.20463292629493474"/>
    <n v="0.34937304386765178"/>
    <x v="1"/>
    <x v="5"/>
    <x v="3"/>
    <x v="0"/>
  </r>
  <r>
    <x v="16"/>
    <x v="80"/>
    <x v="127"/>
    <x v="0"/>
    <x v="646"/>
    <x v="0"/>
    <x v="0"/>
    <n v="1.1430722900457617"/>
    <n v="1.2125942615615013"/>
    <x v="1"/>
    <x v="5"/>
    <x v="0"/>
    <x v="0"/>
  </r>
  <r>
    <x v="16"/>
    <x v="80"/>
    <x v="127"/>
    <x v="0"/>
    <x v="340"/>
    <x v="0"/>
    <x v="0"/>
    <n v="1.304551596454355"/>
    <n v="1.4897107103884444"/>
    <x v="1"/>
    <x v="5"/>
    <x v="2"/>
    <x v="0"/>
  </r>
  <r>
    <x v="16"/>
    <x v="80"/>
    <x v="128"/>
    <x v="0"/>
    <x v="341"/>
    <x v="1"/>
    <x v="0"/>
    <n v="0.34517717443218832"/>
    <n v="0.58182412800661643"/>
    <x v="1"/>
    <x v="5"/>
    <x v="3"/>
    <x v="0"/>
  </r>
  <r>
    <x v="16"/>
    <x v="80"/>
    <x v="128"/>
    <x v="0"/>
    <x v="342"/>
    <x v="2"/>
    <x v="0"/>
    <n v="1.4359248636265198"/>
    <n v="1.9507750607941112"/>
    <x v="1"/>
    <x v="5"/>
    <x v="3"/>
    <x v="0"/>
  </r>
  <r>
    <x v="16"/>
    <x v="80"/>
    <x v="128"/>
    <x v="0"/>
    <x v="343"/>
    <x v="0"/>
    <x v="0"/>
    <n v="2.4703683360231734"/>
    <n v="2.7691947619500126"/>
    <x v="1"/>
    <x v="5"/>
    <x v="2"/>
    <x v="0"/>
  </r>
  <r>
    <x v="16"/>
    <x v="80"/>
    <x v="128"/>
    <x v="0"/>
    <x v="344"/>
    <x v="0"/>
    <x v="0"/>
    <n v="35.778598298969079"/>
    <n v="31.648687074183492"/>
    <x v="1"/>
    <x v="5"/>
    <x v="4"/>
    <x v="0"/>
  </r>
  <r>
    <x v="16"/>
    <x v="80"/>
    <x v="129"/>
    <x v="3"/>
    <x v="346"/>
    <x v="0"/>
    <x v="0"/>
    <n v="1.842109137544387"/>
    <n v="2.2951244087605809"/>
    <x v="1"/>
    <x v="5"/>
    <x v="2"/>
    <x v="0"/>
  </r>
  <r>
    <x v="16"/>
    <x v="80"/>
    <x v="129"/>
    <x v="3"/>
    <x v="347"/>
    <x v="0"/>
    <x v="0"/>
    <n v="2.3748395162807396"/>
    <n v="2.3983239176477711"/>
    <x v="1"/>
    <x v="5"/>
    <x v="4"/>
    <x v="0"/>
  </r>
  <r>
    <x v="16"/>
    <x v="80"/>
    <x v="107"/>
    <x v="0"/>
    <x v="348"/>
    <x v="2"/>
    <x v="0"/>
    <n v="1.4739111963410811"/>
    <n v="1.9468371661033823"/>
    <x v="1"/>
    <x v="5"/>
    <x v="3"/>
    <x v="0"/>
  </r>
  <r>
    <x v="17"/>
    <x v="82"/>
    <x v="27"/>
    <x v="0"/>
    <x v="351"/>
    <x v="1"/>
    <x v="0"/>
    <n v="12.087468949490304"/>
    <n v="11.651868578997203"/>
    <x v="1"/>
    <x v="5"/>
    <x v="3"/>
    <x v="0"/>
  </r>
  <r>
    <x v="17"/>
    <x v="83"/>
    <x v="131"/>
    <x v="2"/>
    <x v="352"/>
    <x v="2"/>
    <x v="0"/>
    <n v="0.12840229422820154"/>
    <n v="0.43181425243428195"/>
    <x v="1"/>
    <x v="5"/>
    <x v="5"/>
    <x v="0"/>
  </r>
  <r>
    <x v="17"/>
    <x v="84"/>
    <x v="27"/>
    <x v="0"/>
    <x v="353"/>
    <x v="1"/>
    <x v="0"/>
    <n v="0.30478216382681561"/>
    <n v="0.30777101686689912"/>
    <x v="1"/>
    <x v="5"/>
    <x v="3"/>
    <x v="0"/>
  </r>
  <r>
    <x v="17"/>
    <x v="172"/>
    <x v="27"/>
    <x v="0"/>
    <x v="549"/>
    <x v="1"/>
    <x v="0"/>
    <n v="3.0109330558499422E-3"/>
    <n v="1.0011009094190704E-3"/>
    <x v="1"/>
    <x v="5"/>
    <x v="3"/>
    <x v="0"/>
  </r>
  <r>
    <x v="17"/>
    <x v="85"/>
    <x v="6"/>
    <x v="2"/>
    <x v="354"/>
    <x v="1"/>
    <x v="0"/>
    <n v="4.9060740056701118"/>
    <n v="6.2438632890583596"/>
    <x v="1"/>
    <x v="5"/>
    <x v="3"/>
    <x v="0"/>
  </r>
  <r>
    <x v="18"/>
    <x v="86"/>
    <x v="27"/>
    <x v="0"/>
    <x v="356"/>
    <x v="0"/>
    <x v="0"/>
    <n v="5.0104259435770979"/>
    <n v="4.8859946426984395"/>
    <x v="1"/>
    <x v="5"/>
    <x v="4"/>
    <x v="0"/>
  </r>
  <r>
    <x v="18"/>
    <x v="87"/>
    <x v="109"/>
    <x v="3"/>
    <x v="357"/>
    <x v="0"/>
    <x v="0"/>
    <n v="1.7831462227265262"/>
    <n v="2.061778512667912"/>
    <x v="1"/>
    <x v="5"/>
    <x v="2"/>
    <x v="0"/>
  </r>
  <r>
    <x v="18"/>
    <x v="87"/>
    <x v="109"/>
    <x v="3"/>
    <x v="358"/>
    <x v="0"/>
    <x v="0"/>
    <n v="1.8865694670529713"/>
    <n v="1.8690883930830129"/>
    <x v="1"/>
    <x v="5"/>
    <x v="4"/>
    <x v="0"/>
  </r>
  <r>
    <x v="18"/>
    <x v="89"/>
    <x v="270"/>
    <x v="1"/>
    <x v="771"/>
    <x v="2"/>
    <x v="0"/>
    <n v="0.13827837327504419"/>
    <n v="0.17638390452666211"/>
    <x v="1"/>
    <x v="5"/>
    <x v="3"/>
    <x v="0"/>
  </r>
  <r>
    <x v="18"/>
    <x v="89"/>
    <x v="270"/>
    <x v="0"/>
    <x v="772"/>
    <x v="0"/>
    <x v="0"/>
    <n v="3.8407891431701811"/>
    <n v="4.0389318717710339"/>
    <x v="1"/>
    <x v="5"/>
    <x v="2"/>
    <x v="0"/>
  </r>
  <r>
    <x v="18"/>
    <x v="89"/>
    <x v="270"/>
    <x v="0"/>
    <x v="773"/>
    <x v="0"/>
    <x v="0"/>
    <n v="10.695401039960222"/>
    <n v="9.3523953414660284"/>
    <x v="1"/>
    <x v="5"/>
    <x v="4"/>
    <x v="0"/>
  </r>
  <r>
    <x v="18"/>
    <x v="89"/>
    <x v="107"/>
    <x v="0"/>
    <x v="362"/>
    <x v="2"/>
    <x v="0"/>
    <n v="0.16168188975948622"/>
    <n v="0.23617258400535979"/>
    <x v="1"/>
    <x v="5"/>
    <x v="3"/>
    <x v="0"/>
  </r>
  <r>
    <x v="18"/>
    <x v="89"/>
    <x v="107"/>
    <x v="0"/>
    <x v="363"/>
    <x v="0"/>
    <x v="0"/>
    <n v="0.82258277965083981"/>
    <n v="0.85593510023300012"/>
    <x v="1"/>
    <x v="5"/>
    <x v="2"/>
    <x v="0"/>
  </r>
  <r>
    <x v="18"/>
    <x v="89"/>
    <x v="107"/>
    <x v="0"/>
    <x v="365"/>
    <x v="0"/>
    <x v="0"/>
    <n v="6.5883441398818707"/>
    <n v="5.9773129564395422"/>
    <x v="1"/>
    <x v="5"/>
    <x v="4"/>
    <x v="0"/>
  </r>
  <r>
    <x v="19"/>
    <x v="90"/>
    <x v="277"/>
    <x v="0"/>
    <x v="798"/>
    <x v="0"/>
    <x v="0"/>
    <n v="6.7572957771625797"/>
    <n v="6.7519797202060152"/>
    <x v="1"/>
    <x v="5"/>
    <x v="2"/>
    <x v="0"/>
  </r>
  <r>
    <x v="19"/>
    <x v="90"/>
    <x v="254"/>
    <x v="0"/>
    <x v="734"/>
    <x v="1"/>
    <x v="0"/>
    <n v="0.78542438544926696"/>
    <n v="0.88432046204697967"/>
    <x v="1"/>
    <x v="5"/>
    <x v="3"/>
    <x v="0"/>
  </r>
  <r>
    <x v="19"/>
    <x v="90"/>
    <x v="254"/>
    <x v="0"/>
    <x v="734"/>
    <x v="1"/>
    <x v="0"/>
    <n v="0.81457592213415853"/>
    <n v="0.92764196450059089"/>
    <x v="1"/>
    <x v="5"/>
    <x v="3"/>
    <x v="0"/>
  </r>
  <r>
    <x v="19"/>
    <x v="90"/>
    <x v="254"/>
    <x v="0"/>
    <x v="734"/>
    <x v="1"/>
    <x v="0"/>
    <n v="1.2916385440563534"/>
    <n v="1.4935463529396666"/>
    <x v="1"/>
    <x v="5"/>
    <x v="3"/>
    <x v="0"/>
  </r>
  <r>
    <x v="19"/>
    <x v="90"/>
    <x v="109"/>
    <x v="3"/>
    <x v="366"/>
    <x v="0"/>
    <x v="0"/>
    <n v="2.1871319166703214"/>
    <n v="2.3225999192714335"/>
    <x v="1"/>
    <x v="5"/>
    <x v="2"/>
    <x v="0"/>
  </r>
  <r>
    <x v="19"/>
    <x v="90"/>
    <x v="178"/>
    <x v="0"/>
    <x v="864"/>
    <x v="1"/>
    <x v="0"/>
    <n v="2.6899000777208228"/>
    <n v="3.4950354651389444"/>
    <x v="1"/>
    <x v="5"/>
    <x v="3"/>
    <x v="0"/>
  </r>
  <r>
    <x v="19"/>
    <x v="90"/>
    <x v="178"/>
    <x v="1"/>
    <x v="865"/>
    <x v="2"/>
    <x v="0"/>
    <n v="2.1454778201945031"/>
    <n v="2.9227991190706661"/>
    <x v="1"/>
    <x v="5"/>
    <x v="3"/>
    <x v="0"/>
  </r>
  <r>
    <x v="19"/>
    <x v="90"/>
    <x v="6"/>
    <x v="2"/>
    <x v="774"/>
    <x v="1"/>
    <x v="0"/>
    <n v="1.4631142881050334"/>
    <n v="1.8985830515654283"/>
    <x v="1"/>
    <x v="5"/>
    <x v="3"/>
    <x v="0"/>
  </r>
  <r>
    <x v="19"/>
    <x v="90"/>
    <x v="6"/>
    <x v="2"/>
    <x v="838"/>
    <x v="2"/>
    <x v="0"/>
    <n v="0.61108644720886884"/>
    <n v="0.88715582445810526"/>
    <x v="1"/>
    <x v="5"/>
    <x v="3"/>
    <x v="0"/>
  </r>
  <r>
    <x v="19"/>
    <x v="90"/>
    <x v="278"/>
    <x v="2"/>
    <x v="799"/>
    <x v="2"/>
    <x v="0"/>
    <n v="0.84742014434442348"/>
    <n v="1.1727372281931823"/>
    <x v="1"/>
    <x v="5"/>
    <x v="3"/>
    <x v="0"/>
  </r>
  <r>
    <x v="19"/>
    <x v="90"/>
    <x v="27"/>
    <x v="0"/>
    <x v="367"/>
    <x v="1"/>
    <x v="0"/>
    <n v="0.55450387286997604"/>
    <n v="0.74256158241171144"/>
    <x v="1"/>
    <x v="5"/>
    <x v="3"/>
    <x v="0"/>
  </r>
  <r>
    <x v="19"/>
    <x v="90"/>
    <x v="27"/>
    <x v="2"/>
    <x v="839"/>
    <x v="2"/>
    <x v="0"/>
    <n v="1.5659545759196241"/>
    <n v="2.2125802462382032"/>
    <x v="1"/>
    <x v="5"/>
    <x v="3"/>
    <x v="0"/>
  </r>
  <r>
    <x v="19"/>
    <x v="90"/>
    <x v="132"/>
    <x v="0"/>
    <x v="906"/>
    <x v="1"/>
    <x v="0"/>
    <n v="0.38403357484822642"/>
    <n v="0.5530880138933697"/>
    <x v="1"/>
    <x v="5"/>
    <x v="3"/>
    <x v="0"/>
  </r>
  <r>
    <x v="19"/>
    <x v="90"/>
    <x v="132"/>
    <x v="0"/>
    <x v="368"/>
    <x v="0"/>
    <x v="0"/>
    <n v="22.079711559014566"/>
    <n v="17.958644143153261"/>
    <x v="1"/>
    <x v="5"/>
    <x v="2"/>
    <x v="0"/>
  </r>
  <r>
    <x v="19"/>
    <x v="90"/>
    <x v="132"/>
    <x v="0"/>
    <x v="369"/>
    <x v="0"/>
    <x v="0"/>
    <n v="40.941243579821318"/>
    <n v="32.569033838621515"/>
    <x v="1"/>
    <x v="5"/>
    <x v="4"/>
    <x v="0"/>
  </r>
  <r>
    <x v="19"/>
    <x v="90"/>
    <x v="304"/>
    <x v="0"/>
    <x v="866"/>
    <x v="0"/>
    <x v="0"/>
    <n v="3.724158455642208"/>
    <n v="3.4744290448258219"/>
    <x v="1"/>
    <x v="5"/>
    <x v="2"/>
    <x v="0"/>
  </r>
  <r>
    <x v="19"/>
    <x v="90"/>
    <x v="304"/>
    <x v="0"/>
    <x v="867"/>
    <x v="0"/>
    <x v="0"/>
    <n v="11.262944524455069"/>
    <n v="9.7773977822682419"/>
    <x v="1"/>
    <x v="5"/>
    <x v="4"/>
    <x v="0"/>
  </r>
  <r>
    <x v="19"/>
    <x v="91"/>
    <x v="312"/>
    <x v="0"/>
    <x v="884"/>
    <x v="0"/>
    <x v="0"/>
    <n v="5.6918837494279755"/>
    <n v="5.2569603322211247"/>
    <x v="1"/>
    <x v="5"/>
    <x v="4"/>
    <x v="0"/>
  </r>
  <r>
    <x v="19"/>
    <x v="91"/>
    <x v="10"/>
    <x v="0"/>
    <x v="824"/>
    <x v="2"/>
    <x v="0"/>
    <n v="0.36548580371303652"/>
    <n v="0.504521794177065"/>
    <x v="1"/>
    <x v="5"/>
    <x v="3"/>
    <x v="0"/>
  </r>
  <r>
    <x v="19"/>
    <x v="91"/>
    <x v="10"/>
    <x v="0"/>
    <x v="371"/>
    <x v="0"/>
    <x v="0"/>
    <n v="21.548973725134811"/>
    <n v="16.32659985823911"/>
    <x v="1"/>
    <x v="5"/>
    <x v="4"/>
    <x v="0"/>
  </r>
  <r>
    <x v="56"/>
    <x v="173"/>
    <x v="208"/>
    <x v="2"/>
    <x v="550"/>
    <x v="2"/>
    <x v="0"/>
    <n v="0.47316568509740653"/>
    <n v="1.2090230062552823"/>
    <x v="1"/>
    <x v="5"/>
    <x v="16"/>
    <x v="0"/>
  </r>
  <r>
    <x v="21"/>
    <x v="230"/>
    <x v="178"/>
    <x v="0"/>
    <x v="803"/>
    <x v="1"/>
    <x v="0"/>
    <n v="1.5885442341949907"/>
    <n v="1.7436367730009317"/>
    <x v="1"/>
    <x v="5"/>
    <x v="3"/>
    <x v="0"/>
  </r>
  <r>
    <x v="21"/>
    <x v="93"/>
    <x v="135"/>
    <x v="2"/>
    <x v="376"/>
    <x v="1"/>
    <x v="0"/>
    <n v="0.2611386316278666"/>
    <n v="0.39059838816957065"/>
    <x v="1"/>
    <x v="5"/>
    <x v="3"/>
    <x v="0"/>
  </r>
  <r>
    <x v="21"/>
    <x v="93"/>
    <x v="135"/>
    <x v="2"/>
    <x v="377"/>
    <x v="2"/>
    <x v="0"/>
    <n v="0.11722458342249972"/>
    <n v="0.24388986677266206"/>
    <x v="1"/>
    <x v="5"/>
    <x v="3"/>
    <x v="0"/>
  </r>
  <r>
    <x v="21"/>
    <x v="93"/>
    <x v="136"/>
    <x v="2"/>
    <x v="378"/>
    <x v="1"/>
    <x v="0"/>
    <n v="3.3392526856381997"/>
    <n v="6.0957674838377338"/>
    <x v="1"/>
    <x v="5"/>
    <x v="3"/>
    <x v="0"/>
  </r>
  <r>
    <x v="21"/>
    <x v="94"/>
    <x v="4"/>
    <x v="2"/>
    <x v="381"/>
    <x v="2"/>
    <x v="0"/>
    <n v="0.23664071309674631"/>
    <n v="0.35967170399986048"/>
    <x v="1"/>
    <x v="5"/>
    <x v="13"/>
    <x v="0"/>
  </r>
  <r>
    <x v="82"/>
    <x v="248"/>
    <x v="316"/>
    <x v="2"/>
    <x v="907"/>
    <x v="2"/>
    <x v="0"/>
    <n v="1.6433314481041749E-2"/>
    <n v="0.12824555790079345"/>
    <x v="1"/>
    <x v="5"/>
    <x v="5"/>
    <x v="0"/>
  </r>
  <r>
    <x v="82"/>
    <x v="248"/>
    <x v="66"/>
    <x v="2"/>
    <x v="908"/>
    <x v="2"/>
    <x v="0"/>
    <n v="9.6531518651164407E-3"/>
    <n v="6.9371030766607306E-2"/>
    <x v="1"/>
    <x v="5"/>
    <x v="5"/>
    <x v="0"/>
  </r>
  <r>
    <x v="82"/>
    <x v="248"/>
    <x v="317"/>
    <x v="2"/>
    <x v="909"/>
    <x v="2"/>
    <x v="0"/>
    <n v="1.6603169761923064E-2"/>
    <n v="0.10714240070503296"/>
    <x v="1"/>
    <x v="5"/>
    <x v="5"/>
    <x v="0"/>
  </r>
  <r>
    <x v="22"/>
    <x v="178"/>
    <x v="27"/>
    <x v="2"/>
    <x v="575"/>
    <x v="1"/>
    <x v="0"/>
    <n v="1.3866568616728874"/>
    <n v="2.5721492358582436"/>
    <x v="1"/>
    <x v="5"/>
    <x v="3"/>
    <x v="0"/>
  </r>
  <r>
    <x v="22"/>
    <x v="178"/>
    <x v="27"/>
    <x v="2"/>
    <x v="840"/>
    <x v="2"/>
    <x v="2"/>
    <n v="4.2121817082817425E-2"/>
    <n v="1.9872263615216594E-2"/>
    <x v="1"/>
    <x v="5"/>
    <x v="5"/>
    <x v="1"/>
  </r>
  <r>
    <x v="22"/>
    <x v="178"/>
    <x v="27"/>
    <x v="2"/>
    <x v="605"/>
    <x v="2"/>
    <x v="0"/>
    <n v="2.1406212207063825E-2"/>
    <n v="6.0464194658627811E-2"/>
    <x v="1"/>
    <x v="5"/>
    <x v="5"/>
    <x v="0"/>
  </r>
  <r>
    <x v="72"/>
    <x v="214"/>
    <x v="256"/>
    <x v="1"/>
    <x v="738"/>
    <x v="2"/>
    <x v="0"/>
    <n v="1.8924541382036284"/>
    <n v="3.2362669319510928"/>
    <x v="1"/>
    <x v="5"/>
    <x v="3"/>
    <x v="0"/>
  </r>
  <r>
    <x v="72"/>
    <x v="214"/>
    <x v="256"/>
    <x v="1"/>
    <x v="738"/>
    <x v="2"/>
    <x v="0"/>
    <n v="3.390899463145852"/>
    <n v="5.6932169567616899"/>
    <x v="1"/>
    <x v="5"/>
    <x v="3"/>
    <x v="0"/>
  </r>
  <r>
    <x v="83"/>
    <x v="249"/>
    <x v="318"/>
    <x v="3"/>
    <x v="910"/>
    <x v="2"/>
    <x v="0"/>
    <n v="1.6008070673129038E-2"/>
    <n v="0.11682461687402595"/>
    <x v="1"/>
    <x v="5"/>
    <x v="5"/>
    <x v="0"/>
  </r>
  <r>
    <x v="84"/>
    <x v="250"/>
    <x v="319"/>
    <x v="2"/>
    <x v="911"/>
    <x v="2"/>
    <x v="0"/>
    <n v="1.0523190558613242E-2"/>
    <n v="6.0591172343701143E-2"/>
    <x v="1"/>
    <x v="5"/>
    <x v="14"/>
    <x v="0"/>
  </r>
  <r>
    <x v="59"/>
    <x v="179"/>
    <x v="134"/>
    <x v="2"/>
    <x v="742"/>
    <x v="2"/>
    <x v="0"/>
    <n v="9.2497279197800136E-3"/>
    <n v="4.6363722887395022E-2"/>
    <x v="1"/>
    <x v="5"/>
    <x v="12"/>
    <x v="0"/>
  </r>
  <r>
    <x v="59"/>
    <x v="179"/>
    <x v="167"/>
    <x v="2"/>
    <x v="745"/>
    <x v="2"/>
    <x v="0"/>
    <n v="1.7926516720535909E-2"/>
    <n v="9.2417099411277792E-2"/>
    <x v="1"/>
    <x v="5"/>
    <x v="12"/>
    <x v="0"/>
  </r>
  <r>
    <x v="59"/>
    <x v="179"/>
    <x v="167"/>
    <x v="2"/>
    <x v="576"/>
    <x v="2"/>
    <x v="0"/>
    <n v="0.12583808565043916"/>
    <n v="0.58419746148027085"/>
    <x v="1"/>
    <x v="5"/>
    <x v="15"/>
    <x v="0"/>
  </r>
  <r>
    <x v="24"/>
    <x v="97"/>
    <x v="138"/>
    <x v="2"/>
    <x v="912"/>
    <x v="1"/>
    <x v="0"/>
    <n v="1.940753852652714E-2"/>
    <n v="3.1100767105417492E-2"/>
    <x v="1"/>
    <x v="5"/>
    <x v="3"/>
    <x v="0"/>
  </r>
  <r>
    <x v="24"/>
    <x v="97"/>
    <x v="138"/>
    <x v="2"/>
    <x v="384"/>
    <x v="2"/>
    <x v="0"/>
    <n v="0.52037958991333211"/>
    <n v="1.063205955193405"/>
    <x v="1"/>
    <x v="5"/>
    <x v="3"/>
    <x v="0"/>
  </r>
  <r>
    <x v="73"/>
    <x v="231"/>
    <x v="151"/>
    <x v="2"/>
    <x v="804"/>
    <x v="2"/>
    <x v="0"/>
    <n v="2.2178758755094868E-3"/>
    <n v="1.3013610245542278E-2"/>
    <x v="1"/>
    <x v="5"/>
    <x v="15"/>
    <x v="0"/>
  </r>
  <r>
    <x v="25"/>
    <x v="98"/>
    <x v="139"/>
    <x v="2"/>
    <x v="385"/>
    <x v="2"/>
    <x v="0"/>
    <n v="0.27716464896064846"/>
    <n v="0.94068672262244768"/>
    <x v="1"/>
    <x v="5"/>
    <x v="5"/>
    <x v="0"/>
  </r>
  <r>
    <x v="25"/>
    <x v="98"/>
    <x v="139"/>
    <x v="2"/>
    <x v="386"/>
    <x v="2"/>
    <x v="0"/>
    <n v="8.890741184111528"/>
    <n v="21.375264710212683"/>
    <x v="1"/>
    <x v="5"/>
    <x v="3"/>
    <x v="0"/>
  </r>
  <r>
    <x v="65"/>
    <x v="199"/>
    <x v="237"/>
    <x v="2"/>
    <x v="688"/>
    <x v="2"/>
    <x v="0"/>
    <n v="0.34410459157218959"/>
    <n v="1.0652029344174809"/>
    <x v="1"/>
    <x v="5"/>
    <x v="2"/>
    <x v="0"/>
  </r>
  <r>
    <x v="65"/>
    <x v="199"/>
    <x v="238"/>
    <x v="2"/>
    <x v="689"/>
    <x v="2"/>
    <x v="0"/>
    <n v="0.2377172120949162"/>
    <n v="0.73280963675404065"/>
    <x v="1"/>
    <x v="5"/>
    <x v="2"/>
    <x v="0"/>
  </r>
  <r>
    <x v="26"/>
    <x v="99"/>
    <x v="7"/>
    <x v="2"/>
    <x v="387"/>
    <x v="2"/>
    <x v="0"/>
    <n v="1.4188868021008643E-3"/>
    <n v="6.2351299479431075E-3"/>
    <x v="1"/>
    <x v="5"/>
    <x v="5"/>
    <x v="0"/>
  </r>
  <r>
    <x v="26"/>
    <x v="100"/>
    <x v="140"/>
    <x v="2"/>
    <x v="388"/>
    <x v="2"/>
    <x v="0"/>
    <n v="0.30487243026350935"/>
    <n v="0.83040262561559297"/>
    <x v="1"/>
    <x v="5"/>
    <x v="5"/>
    <x v="0"/>
  </r>
  <r>
    <x v="27"/>
    <x v="101"/>
    <x v="141"/>
    <x v="2"/>
    <x v="913"/>
    <x v="2"/>
    <x v="2"/>
    <n v="0.16798948485289147"/>
    <n v="1.2943825883889351"/>
    <x v="1"/>
    <x v="5"/>
    <x v="14"/>
    <x v="1"/>
  </r>
  <r>
    <x v="27"/>
    <x v="101"/>
    <x v="141"/>
    <x v="2"/>
    <x v="389"/>
    <x v="2"/>
    <x v="0"/>
    <n v="4.7914162580728918"/>
    <n v="20.671311571373785"/>
    <x v="1"/>
    <x v="5"/>
    <x v="14"/>
    <x v="0"/>
  </r>
  <r>
    <x v="28"/>
    <x v="103"/>
    <x v="142"/>
    <x v="2"/>
    <x v="391"/>
    <x v="2"/>
    <x v="0"/>
    <n v="9.9655193193878028E-2"/>
    <n v="0.20739781587754774"/>
    <x v="1"/>
    <x v="5"/>
    <x v="3"/>
    <x v="0"/>
  </r>
  <r>
    <x v="28"/>
    <x v="103"/>
    <x v="143"/>
    <x v="2"/>
    <x v="393"/>
    <x v="2"/>
    <x v="0"/>
    <n v="0.14379421211214347"/>
    <n v="0.30917301236649802"/>
    <x v="1"/>
    <x v="5"/>
    <x v="3"/>
    <x v="0"/>
  </r>
  <r>
    <x v="28"/>
    <x v="103"/>
    <x v="144"/>
    <x v="2"/>
    <x v="394"/>
    <x v="2"/>
    <x v="0"/>
    <n v="3.7118323240054589E-2"/>
    <n v="8.5523601262024226E-2"/>
    <x v="1"/>
    <x v="5"/>
    <x v="3"/>
    <x v="0"/>
  </r>
  <r>
    <x v="28"/>
    <x v="104"/>
    <x v="111"/>
    <x v="0"/>
    <x v="815"/>
    <x v="1"/>
    <x v="0"/>
    <n v="4.2931397537943117E-2"/>
    <n v="9.4401251523051941E-2"/>
    <x v="1"/>
    <x v="5"/>
    <x v="3"/>
    <x v="0"/>
  </r>
  <r>
    <x v="28"/>
    <x v="104"/>
    <x v="111"/>
    <x v="1"/>
    <x v="395"/>
    <x v="2"/>
    <x v="0"/>
    <n v="1.7176034752622826"/>
    <n v="3.3060825027389558"/>
    <x v="1"/>
    <x v="5"/>
    <x v="3"/>
    <x v="0"/>
  </r>
  <r>
    <x v="28"/>
    <x v="104"/>
    <x v="145"/>
    <x v="0"/>
    <x v="841"/>
    <x v="1"/>
    <x v="0"/>
    <n v="0.20836254980240462"/>
    <n v="0.33853302689206627"/>
    <x v="1"/>
    <x v="5"/>
    <x v="3"/>
    <x v="0"/>
  </r>
  <r>
    <x v="28"/>
    <x v="104"/>
    <x v="145"/>
    <x v="1"/>
    <x v="396"/>
    <x v="2"/>
    <x v="0"/>
    <n v="2.1457211652006705"/>
    <n v="4.0870931280945957"/>
    <x v="1"/>
    <x v="5"/>
    <x v="3"/>
    <x v="0"/>
  </r>
  <r>
    <x v="28"/>
    <x v="105"/>
    <x v="146"/>
    <x v="2"/>
    <x v="398"/>
    <x v="2"/>
    <x v="0"/>
    <n v="1.0538971896562086"/>
    <n v="2.1102629199257938"/>
    <x v="1"/>
    <x v="5"/>
    <x v="3"/>
    <x v="0"/>
  </r>
  <r>
    <x v="29"/>
    <x v="106"/>
    <x v="147"/>
    <x v="2"/>
    <x v="399"/>
    <x v="2"/>
    <x v="0"/>
    <n v="1.8705906967221866E-2"/>
    <n v="6.7423714339549939E-2"/>
    <x v="1"/>
    <x v="5"/>
    <x v="5"/>
    <x v="0"/>
  </r>
  <r>
    <x v="29"/>
    <x v="107"/>
    <x v="148"/>
    <x v="2"/>
    <x v="400"/>
    <x v="1"/>
    <x v="0"/>
    <n v="1.3443399584481812"/>
    <n v="2.1443037496614039"/>
    <x v="1"/>
    <x v="5"/>
    <x v="3"/>
    <x v="0"/>
  </r>
  <r>
    <x v="29"/>
    <x v="107"/>
    <x v="148"/>
    <x v="2"/>
    <x v="401"/>
    <x v="2"/>
    <x v="0"/>
    <n v="8.3679643171961374E-2"/>
    <n v="0.20525578501558636"/>
    <x v="1"/>
    <x v="5"/>
    <x v="5"/>
    <x v="0"/>
  </r>
  <r>
    <x v="29"/>
    <x v="107"/>
    <x v="226"/>
    <x v="2"/>
    <x v="607"/>
    <x v="2"/>
    <x v="0"/>
    <n v="1.8882370026963424E-2"/>
    <n v="0.11295553637378483"/>
    <x v="1"/>
    <x v="5"/>
    <x v="5"/>
    <x v="0"/>
  </r>
  <r>
    <x v="31"/>
    <x v="109"/>
    <x v="152"/>
    <x v="2"/>
    <x v="406"/>
    <x v="1"/>
    <x v="0"/>
    <n v="1.0696042425134391"/>
    <n v="5.2037946864852271"/>
    <x v="1"/>
    <x v="5"/>
    <x v="16"/>
    <x v="0"/>
  </r>
  <r>
    <x v="31"/>
    <x v="109"/>
    <x v="89"/>
    <x v="2"/>
    <x v="868"/>
    <x v="2"/>
    <x v="0"/>
    <n v="0.33659162035084589"/>
    <n v="1.3250256934702982"/>
    <x v="1"/>
    <x v="5"/>
    <x v="5"/>
    <x v="0"/>
  </r>
  <r>
    <x v="85"/>
    <x v="251"/>
    <x v="320"/>
    <x v="2"/>
    <x v="914"/>
    <x v="2"/>
    <x v="0"/>
    <n v="0.46258944889608822"/>
    <n v="1.9856666459129253"/>
    <x v="1"/>
    <x v="5"/>
    <x v="5"/>
    <x v="0"/>
  </r>
  <r>
    <x v="86"/>
    <x v="252"/>
    <x v="321"/>
    <x v="3"/>
    <x v="915"/>
    <x v="2"/>
    <x v="0"/>
    <n v="2.9062570124724959E-2"/>
    <n v="0.20214998444968665"/>
    <x v="1"/>
    <x v="5"/>
    <x v="5"/>
    <x v="0"/>
  </r>
  <r>
    <x v="86"/>
    <x v="253"/>
    <x v="322"/>
    <x v="2"/>
    <x v="916"/>
    <x v="2"/>
    <x v="0"/>
    <n v="2.089317306505754E-2"/>
    <n v="0.15784413522048527"/>
    <x v="1"/>
    <x v="5"/>
    <x v="12"/>
    <x v="0"/>
  </r>
  <r>
    <x v="32"/>
    <x v="254"/>
    <x v="185"/>
    <x v="2"/>
    <x v="917"/>
    <x v="1"/>
    <x v="0"/>
    <n v="0.93474750301142495"/>
    <n v="0.84553213008274486"/>
    <x v="1"/>
    <x v="5"/>
    <x v="3"/>
    <x v="0"/>
  </r>
  <r>
    <x v="32"/>
    <x v="181"/>
    <x v="160"/>
    <x v="0"/>
    <x v="579"/>
    <x v="1"/>
    <x v="0"/>
    <n v="9.5612611304727899"/>
    <n v="10.970339843468892"/>
    <x v="1"/>
    <x v="5"/>
    <x v="3"/>
    <x v="0"/>
  </r>
  <r>
    <x v="32"/>
    <x v="181"/>
    <x v="160"/>
    <x v="0"/>
    <x v="579"/>
    <x v="1"/>
    <x v="0"/>
    <n v="13.758884881289315"/>
    <n v="16.147628901915951"/>
    <x v="1"/>
    <x v="5"/>
    <x v="3"/>
    <x v="0"/>
  </r>
  <r>
    <x v="32"/>
    <x v="200"/>
    <x v="27"/>
    <x v="1"/>
    <x v="690"/>
    <x v="1"/>
    <x v="0"/>
    <n v="13.009492212278385"/>
    <n v="13.614825451422822"/>
    <x v="1"/>
    <x v="5"/>
    <x v="3"/>
    <x v="0"/>
  </r>
  <r>
    <x v="32"/>
    <x v="200"/>
    <x v="27"/>
    <x v="0"/>
    <x v="918"/>
    <x v="1"/>
    <x v="0"/>
    <n v="0.98128076275695708"/>
    <n v="1.6208309670544061"/>
    <x v="1"/>
    <x v="5"/>
    <x v="9"/>
    <x v="0"/>
  </r>
  <r>
    <x v="32"/>
    <x v="200"/>
    <x v="178"/>
    <x v="0"/>
    <x v="826"/>
    <x v="1"/>
    <x v="0"/>
    <n v="0.40842276142578493"/>
    <n v="0.40338049999477599"/>
    <x v="1"/>
    <x v="5"/>
    <x v="3"/>
    <x v="0"/>
  </r>
  <r>
    <x v="32"/>
    <x v="245"/>
    <x v="27"/>
    <x v="1"/>
    <x v="885"/>
    <x v="1"/>
    <x v="0"/>
    <n v="0.53402475451653342"/>
    <n v="0.72047791509527237"/>
    <x v="1"/>
    <x v="5"/>
    <x v="5"/>
    <x v="0"/>
  </r>
  <r>
    <x v="33"/>
    <x v="182"/>
    <x v="92"/>
    <x v="0"/>
    <x v="581"/>
    <x v="1"/>
    <x v="0"/>
    <n v="0.3352161045486276"/>
    <n v="0.40427819929463321"/>
    <x v="1"/>
    <x v="5"/>
    <x v="3"/>
    <x v="0"/>
  </r>
  <r>
    <x v="33"/>
    <x v="183"/>
    <x v="173"/>
    <x v="0"/>
    <x v="582"/>
    <x v="1"/>
    <x v="0"/>
    <n v="0.11047533278208221"/>
    <n v="0.14110634525886187"/>
    <x v="1"/>
    <x v="5"/>
    <x v="3"/>
    <x v="0"/>
  </r>
  <r>
    <x v="33"/>
    <x v="113"/>
    <x v="154"/>
    <x v="1"/>
    <x v="410"/>
    <x v="1"/>
    <x v="0"/>
    <n v="1.8689720320700636E-2"/>
    <n v="2.4141722401034349E-2"/>
    <x v="1"/>
    <x v="5"/>
    <x v="3"/>
    <x v="0"/>
  </r>
  <r>
    <x v="76"/>
    <x v="220"/>
    <x v="262"/>
    <x v="1"/>
    <x v="754"/>
    <x v="2"/>
    <x v="0"/>
    <n v="1.7886062320764676E-2"/>
    <n v="9.9607218390496979E-2"/>
    <x v="1"/>
    <x v="5"/>
    <x v="5"/>
    <x v="0"/>
  </r>
  <r>
    <x v="76"/>
    <x v="220"/>
    <x v="263"/>
    <x v="2"/>
    <x v="755"/>
    <x v="2"/>
    <x v="0"/>
    <n v="1.7415336025695855E-2"/>
    <n v="9.7384120513968969E-2"/>
    <x v="1"/>
    <x v="5"/>
    <x v="5"/>
    <x v="0"/>
  </r>
  <r>
    <x v="76"/>
    <x v="220"/>
    <x v="323"/>
    <x v="3"/>
    <x v="919"/>
    <x v="2"/>
    <x v="0"/>
    <n v="2.1012628003788631E-2"/>
    <n v="0.11748635201440759"/>
    <x v="1"/>
    <x v="5"/>
    <x v="5"/>
    <x v="0"/>
  </r>
  <r>
    <x v="34"/>
    <x v="115"/>
    <x v="156"/>
    <x v="2"/>
    <x v="412"/>
    <x v="2"/>
    <x v="0"/>
    <n v="2.239003029844238E-2"/>
    <n v="9.4645015740789637E-2"/>
    <x v="1"/>
    <x v="5"/>
    <x v="3"/>
    <x v="0"/>
  </r>
  <r>
    <x v="34"/>
    <x v="116"/>
    <x v="157"/>
    <x v="2"/>
    <x v="413"/>
    <x v="2"/>
    <x v="0"/>
    <n v="3.4794060910763272E-2"/>
    <n v="0.14433831810961648"/>
    <x v="1"/>
    <x v="5"/>
    <x v="3"/>
    <x v="0"/>
  </r>
  <r>
    <x v="79"/>
    <x v="228"/>
    <x v="221"/>
    <x v="0"/>
    <x v="801"/>
    <x v="1"/>
    <x v="0"/>
    <n v="0.21650864968495051"/>
    <n v="0.33264786864624601"/>
    <x v="1"/>
    <x v="5"/>
    <x v="3"/>
    <x v="0"/>
  </r>
  <r>
    <x v="79"/>
    <x v="228"/>
    <x v="305"/>
    <x v="0"/>
    <x v="920"/>
    <x v="0"/>
    <x v="0"/>
    <n v="2.3109527540250481E-2"/>
    <n v="2.2730093558943506E-2"/>
    <x v="1"/>
    <x v="5"/>
    <x v="2"/>
    <x v="0"/>
  </r>
  <r>
    <x v="79"/>
    <x v="246"/>
    <x v="221"/>
    <x v="0"/>
    <x v="886"/>
    <x v="1"/>
    <x v="0"/>
    <n v="0.59569248179104906"/>
    <n v="0.82928613364149339"/>
    <x v="1"/>
    <x v="5"/>
    <x v="3"/>
    <x v="0"/>
  </r>
  <r>
    <x v="62"/>
    <x v="191"/>
    <x v="229"/>
    <x v="0"/>
    <x v="647"/>
    <x v="0"/>
    <x v="0"/>
    <n v="1.5165104742687734"/>
    <n v="1.1357324892292315"/>
    <x v="1"/>
    <x v="5"/>
    <x v="4"/>
    <x v="0"/>
  </r>
  <r>
    <x v="62"/>
    <x v="191"/>
    <x v="43"/>
    <x v="3"/>
    <x v="921"/>
    <x v="1"/>
    <x v="0"/>
    <n v="4.2120266866878886"/>
    <n v="4.7207800746371866"/>
    <x v="1"/>
    <x v="5"/>
    <x v="3"/>
    <x v="0"/>
  </r>
  <r>
    <x v="62"/>
    <x v="201"/>
    <x v="52"/>
    <x v="1"/>
    <x v="692"/>
    <x v="1"/>
    <x v="0"/>
    <n v="0.11017377852640374"/>
    <n v="0.20121975179459362"/>
    <x v="1"/>
    <x v="5"/>
    <x v="3"/>
    <x v="0"/>
  </r>
  <r>
    <x v="87"/>
    <x v="255"/>
    <x v="324"/>
    <x v="2"/>
    <x v="922"/>
    <x v="2"/>
    <x v="0"/>
    <n v="4.5698423643819937E-2"/>
    <n v="0.20734600015391472"/>
    <x v="1"/>
    <x v="5"/>
    <x v="3"/>
    <x v="0"/>
  </r>
  <r>
    <x v="57"/>
    <x v="174"/>
    <x v="230"/>
    <x v="2"/>
    <x v="648"/>
    <x v="2"/>
    <x v="0"/>
    <n v="2.702945560988456E-2"/>
    <n v="0.10677807090090431"/>
    <x v="1"/>
    <x v="5"/>
    <x v="5"/>
    <x v="0"/>
  </r>
  <r>
    <x v="57"/>
    <x v="174"/>
    <x v="209"/>
    <x v="2"/>
    <x v="551"/>
    <x v="2"/>
    <x v="0"/>
    <n v="2.2760903832257696E-2"/>
    <n v="8.6894822577729736E-2"/>
    <x v="1"/>
    <x v="5"/>
    <x v="5"/>
    <x v="0"/>
  </r>
  <r>
    <x v="35"/>
    <x v="117"/>
    <x v="158"/>
    <x v="2"/>
    <x v="693"/>
    <x v="1"/>
    <x v="0"/>
    <n v="0.62346658816870681"/>
    <n v="1.587019254392172"/>
    <x v="1"/>
    <x v="5"/>
    <x v="9"/>
    <x v="0"/>
  </r>
  <r>
    <x v="35"/>
    <x v="117"/>
    <x v="158"/>
    <x v="2"/>
    <x v="414"/>
    <x v="2"/>
    <x v="0"/>
    <n v="4.1486550707183045E-2"/>
    <n v="0.11441913542587695"/>
    <x v="1"/>
    <x v="5"/>
    <x v="5"/>
    <x v="0"/>
  </r>
  <r>
    <x v="35"/>
    <x v="117"/>
    <x v="6"/>
    <x v="2"/>
    <x v="415"/>
    <x v="2"/>
    <x v="0"/>
    <n v="0.13844300760513259"/>
    <n v="0.38957777296856794"/>
    <x v="1"/>
    <x v="5"/>
    <x v="5"/>
    <x v="0"/>
  </r>
  <r>
    <x v="35"/>
    <x v="118"/>
    <x v="159"/>
    <x v="2"/>
    <x v="416"/>
    <x v="2"/>
    <x v="0"/>
    <n v="0.21257381503312295"/>
    <n v="0.9179120370979873"/>
    <x v="1"/>
    <x v="5"/>
    <x v="5"/>
    <x v="0"/>
  </r>
  <r>
    <x v="35"/>
    <x v="119"/>
    <x v="160"/>
    <x v="2"/>
    <x v="417"/>
    <x v="2"/>
    <x v="0"/>
    <n v="0.98630150074429734"/>
    <n v="3.124224983580338"/>
    <x v="1"/>
    <x v="5"/>
    <x v="3"/>
    <x v="0"/>
  </r>
  <r>
    <x v="35"/>
    <x v="119"/>
    <x v="161"/>
    <x v="2"/>
    <x v="418"/>
    <x v="2"/>
    <x v="0"/>
    <n v="4.6748336642422159E-2"/>
    <n v="0.13788859975759754"/>
    <x v="1"/>
    <x v="5"/>
    <x v="3"/>
    <x v="0"/>
  </r>
  <r>
    <x v="35"/>
    <x v="120"/>
    <x v="162"/>
    <x v="2"/>
    <x v="419"/>
    <x v="2"/>
    <x v="0"/>
    <n v="0.52995450577011738"/>
    <n v="2.3541041187384257"/>
    <x v="1"/>
    <x v="5"/>
    <x v="5"/>
    <x v="0"/>
  </r>
  <r>
    <x v="35"/>
    <x v="121"/>
    <x v="155"/>
    <x v="2"/>
    <x v="420"/>
    <x v="2"/>
    <x v="0"/>
    <n v="1.1384103844400477"/>
    <n v="4.8214939811210948"/>
    <x v="1"/>
    <x v="5"/>
    <x v="5"/>
    <x v="0"/>
  </r>
  <r>
    <x v="35"/>
    <x v="121"/>
    <x v="163"/>
    <x v="2"/>
    <x v="421"/>
    <x v="2"/>
    <x v="0"/>
    <n v="0.89618792032557548"/>
    <n v="3.6248596738375243"/>
    <x v="1"/>
    <x v="5"/>
    <x v="5"/>
    <x v="0"/>
  </r>
  <r>
    <x v="35"/>
    <x v="223"/>
    <x v="271"/>
    <x v="2"/>
    <x v="776"/>
    <x v="2"/>
    <x v="0"/>
    <n v="0.13907775488945451"/>
    <n v="0.35513477327802501"/>
    <x v="1"/>
    <x v="5"/>
    <x v="3"/>
    <x v="0"/>
  </r>
  <r>
    <x v="35"/>
    <x v="125"/>
    <x v="27"/>
    <x v="2"/>
    <x v="426"/>
    <x v="1"/>
    <x v="0"/>
    <n v="4.0263697847743346E-4"/>
    <n v="8.6899963567494451E-4"/>
    <x v="1"/>
    <x v="5"/>
    <x v="3"/>
    <x v="0"/>
  </r>
  <r>
    <x v="35"/>
    <x v="125"/>
    <x v="27"/>
    <x v="2"/>
    <x v="428"/>
    <x v="2"/>
    <x v="0"/>
    <n v="8.426021835381647"/>
    <n v="18.323596779081086"/>
    <x v="1"/>
    <x v="5"/>
    <x v="3"/>
    <x v="0"/>
  </r>
  <r>
    <x v="35"/>
    <x v="126"/>
    <x v="165"/>
    <x v="2"/>
    <x v="429"/>
    <x v="2"/>
    <x v="0"/>
    <n v="0.32212296931583806"/>
    <n v="1.1106781513598096"/>
    <x v="1"/>
    <x v="5"/>
    <x v="5"/>
    <x v="0"/>
  </r>
  <r>
    <x v="35"/>
    <x v="126"/>
    <x v="165"/>
    <x v="2"/>
    <x v="430"/>
    <x v="2"/>
    <x v="0"/>
    <n v="8.6656564631231184E-2"/>
    <n v="0.25664791283700394"/>
    <x v="1"/>
    <x v="5"/>
    <x v="10"/>
    <x v="0"/>
  </r>
  <r>
    <x v="37"/>
    <x v="128"/>
    <x v="119"/>
    <x v="2"/>
    <x v="438"/>
    <x v="2"/>
    <x v="0"/>
    <n v="0.20211211995717915"/>
    <n v="0.33973139647205702"/>
    <x v="1"/>
    <x v="5"/>
    <x v="3"/>
    <x v="0"/>
  </r>
  <r>
    <x v="37"/>
    <x v="128"/>
    <x v="160"/>
    <x v="2"/>
    <x v="439"/>
    <x v="1"/>
    <x v="0"/>
    <n v="1.2759132758913667"/>
    <n v="2.4461185369608294"/>
    <x v="1"/>
    <x v="5"/>
    <x v="3"/>
    <x v="0"/>
  </r>
  <r>
    <x v="37"/>
    <x v="128"/>
    <x v="306"/>
    <x v="2"/>
    <x v="870"/>
    <x v="2"/>
    <x v="0"/>
    <n v="0.15782240306630152"/>
    <n v="0.2284100695427573"/>
    <x v="1"/>
    <x v="5"/>
    <x v="3"/>
    <x v="0"/>
  </r>
  <r>
    <x v="66"/>
    <x v="202"/>
    <x v="78"/>
    <x v="1"/>
    <x v="696"/>
    <x v="1"/>
    <x v="0"/>
    <n v="0.19088253254417611"/>
    <n v="0.21177584745407424"/>
    <x v="1"/>
    <x v="5"/>
    <x v="3"/>
    <x v="0"/>
  </r>
  <r>
    <x v="39"/>
    <x v="130"/>
    <x v="119"/>
    <x v="2"/>
    <x v="756"/>
    <x v="2"/>
    <x v="0"/>
    <n v="2.8365958439138317"/>
    <n v="5.1188395467832075"/>
    <x v="1"/>
    <x v="5"/>
    <x v="3"/>
    <x v="0"/>
  </r>
  <r>
    <x v="39"/>
    <x v="130"/>
    <x v="78"/>
    <x v="2"/>
    <x v="442"/>
    <x v="1"/>
    <x v="0"/>
    <n v="2.8491085775948646"/>
    <n v="4.4487062835902771"/>
    <x v="1"/>
    <x v="5"/>
    <x v="3"/>
    <x v="0"/>
  </r>
  <r>
    <x v="39"/>
    <x v="130"/>
    <x v="78"/>
    <x v="2"/>
    <x v="923"/>
    <x v="1"/>
    <x v="0"/>
    <n v="0.88024732691721796"/>
    <n v="2.0122065622021239"/>
    <x v="1"/>
    <x v="5"/>
    <x v="9"/>
    <x v="0"/>
  </r>
  <r>
    <x v="39"/>
    <x v="130"/>
    <x v="78"/>
    <x v="2"/>
    <x v="443"/>
    <x v="2"/>
    <x v="0"/>
    <n v="7.9932291991892321E-2"/>
    <n v="0.26058207439601661"/>
    <x v="1"/>
    <x v="5"/>
    <x v="5"/>
    <x v="0"/>
  </r>
  <r>
    <x v="39"/>
    <x v="130"/>
    <x v="78"/>
    <x v="2"/>
    <x v="444"/>
    <x v="2"/>
    <x v="0"/>
    <n v="4.4071647818482607"/>
    <n v="8.0567581971390005"/>
    <x v="1"/>
    <x v="5"/>
    <x v="3"/>
    <x v="0"/>
  </r>
  <r>
    <x v="39"/>
    <x v="130"/>
    <x v="190"/>
    <x v="2"/>
    <x v="757"/>
    <x v="1"/>
    <x v="0"/>
    <n v="1.161230075205707"/>
    <n v="1.6288873355442117"/>
    <x v="1"/>
    <x v="5"/>
    <x v="3"/>
    <x v="0"/>
  </r>
  <r>
    <x v="39"/>
    <x v="130"/>
    <x v="174"/>
    <x v="2"/>
    <x v="445"/>
    <x v="2"/>
    <x v="0"/>
    <n v="1.5125155959012924"/>
    <n v="2.8000024977466098"/>
    <x v="1"/>
    <x v="5"/>
    <x v="3"/>
    <x v="0"/>
  </r>
  <r>
    <x v="39"/>
    <x v="130"/>
    <x v="174"/>
    <x v="2"/>
    <x v="445"/>
    <x v="2"/>
    <x v="0"/>
    <n v="1.1815093716405791"/>
    <n v="2.1003821901862292"/>
    <x v="1"/>
    <x v="5"/>
    <x v="3"/>
    <x v="0"/>
  </r>
  <r>
    <x v="88"/>
    <x v="256"/>
    <x v="154"/>
    <x v="2"/>
    <x v="924"/>
    <x v="1"/>
    <x v="0"/>
    <n v="0.23242116330641732"/>
    <n v="0.65714567164288362"/>
    <x v="1"/>
    <x v="5"/>
    <x v="9"/>
    <x v="0"/>
  </r>
  <r>
    <x v="60"/>
    <x v="184"/>
    <x v="217"/>
    <x v="2"/>
    <x v="583"/>
    <x v="2"/>
    <x v="0"/>
    <n v="5.4610954954289005E-2"/>
    <n v="0.20596930683111428"/>
    <x v="1"/>
    <x v="5"/>
    <x v="3"/>
    <x v="0"/>
  </r>
  <r>
    <x v="60"/>
    <x v="185"/>
    <x v="218"/>
    <x v="2"/>
    <x v="584"/>
    <x v="2"/>
    <x v="0"/>
    <n v="3.154942363546967E-2"/>
    <n v="0.12000781377279206"/>
    <x v="1"/>
    <x v="5"/>
    <x v="3"/>
    <x v="0"/>
  </r>
  <r>
    <x v="41"/>
    <x v="134"/>
    <x v="176"/>
    <x v="2"/>
    <x v="452"/>
    <x v="2"/>
    <x v="0"/>
    <n v="0.51255557229029602"/>
    <n v="1.8255650552268077"/>
    <x v="1"/>
    <x v="5"/>
    <x v="5"/>
    <x v="0"/>
  </r>
  <r>
    <x v="41"/>
    <x v="134"/>
    <x v="131"/>
    <x v="2"/>
    <x v="453"/>
    <x v="2"/>
    <x v="0"/>
    <n v="3.204244945772047"/>
    <n v="12.369986654027597"/>
    <x v="1"/>
    <x v="5"/>
    <x v="5"/>
    <x v="0"/>
  </r>
  <r>
    <x v="42"/>
    <x v="135"/>
    <x v="145"/>
    <x v="2"/>
    <x v="455"/>
    <x v="2"/>
    <x v="0"/>
    <n v="0.25439399982317501"/>
    <n v="0.42972329336020171"/>
    <x v="1"/>
    <x v="5"/>
    <x v="3"/>
    <x v="0"/>
  </r>
  <r>
    <x v="42"/>
    <x v="135"/>
    <x v="232"/>
    <x v="2"/>
    <x v="655"/>
    <x v="2"/>
    <x v="0"/>
    <n v="0.18856077746926164"/>
    <n v="0.28279021759473677"/>
    <x v="1"/>
    <x v="5"/>
    <x v="3"/>
    <x v="0"/>
  </r>
  <r>
    <x v="42"/>
    <x v="233"/>
    <x v="198"/>
    <x v="2"/>
    <x v="806"/>
    <x v="2"/>
    <x v="0"/>
    <n v="2.0170651404568534"/>
    <n v="4.0389617705175054"/>
    <x v="1"/>
    <x v="5"/>
    <x v="3"/>
    <x v="0"/>
  </r>
  <r>
    <x v="42"/>
    <x v="233"/>
    <x v="288"/>
    <x v="2"/>
    <x v="827"/>
    <x v="2"/>
    <x v="0"/>
    <n v="0.77221630551952247"/>
    <n v="1.4867197093854816"/>
    <x v="1"/>
    <x v="5"/>
    <x v="3"/>
    <x v="0"/>
  </r>
  <r>
    <x v="42"/>
    <x v="233"/>
    <x v="294"/>
    <x v="2"/>
    <x v="843"/>
    <x v="2"/>
    <x v="0"/>
    <n v="0.6666187456383954"/>
    <n v="1.4512591635481435"/>
    <x v="1"/>
    <x v="5"/>
    <x v="3"/>
    <x v="0"/>
  </r>
  <r>
    <x v="42"/>
    <x v="233"/>
    <x v="313"/>
    <x v="2"/>
    <x v="887"/>
    <x v="2"/>
    <x v="0"/>
    <n v="0.16745443125871404"/>
    <n v="0.36003071616661358"/>
    <x v="1"/>
    <x v="5"/>
    <x v="3"/>
    <x v="0"/>
  </r>
  <r>
    <x v="42"/>
    <x v="225"/>
    <x v="273"/>
    <x v="1"/>
    <x v="778"/>
    <x v="2"/>
    <x v="0"/>
    <n v="0.12505802798610599"/>
    <n v="0.16317122304165763"/>
    <x v="1"/>
    <x v="5"/>
    <x v="3"/>
    <x v="0"/>
  </r>
  <r>
    <x v="42"/>
    <x v="136"/>
    <x v="108"/>
    <x v="1"/>
    <x v="456"/>
    <x v="2"/>
    <x v="0"/>
    <n v="3.0406582720239859E-2"/>
    <n v="4.4153385625284737E-2"/>
    <x v="1"/>
    <x v="5"/>
    <x v="3"/>
    <x v="0"/>
  </r>
  <r>
    <x v="42"/>
    <x v="137"/>
    <x v="177"/>
    <x v="2"/>
    <x v="457"/>
    <x v="1"/>
    <x v="0"/>
    <n v="0.27401813074653242"/>
    <n v="0.49730000666432467"/>
    <x v="1"/>
    <x v="5"/>
    <x v="3"/>
    <x v="0"/>
  </r>
  <r>
    <x v="42"/>
    <x v="137"/>
    <x v="177"/>
    <x v="2"/>
    <x v="458"/>
    <x v="2"/>
    <x v="0"/>
    <n v="3.64241343411957"/>
    <n v="6.2941898680704513"/>
    <x v="1"/>
    <x v="5"/>
    <x v="3"/>
    <x v="0"/>
  </r>
  <r>
    <x v="67"/>
    <x v="203"/>
    <x v="154"/>
    <x v="1"/>
    <x v="697"/>
    <x v="1"/>
    <x v="0"/>
    <n v="20.525376204776393"/>
    <n v="32.535231623587933"/>
    <x v="1"/>
    <x v="5"/>
    <x v="9"/>
    <x v="0"/>
  </r>
  <r>
    <x v="43"/>
    <x v="138"/>
    <x v="178"/>
    <x v="0"/>
    <x v="459"/>
    <x v="2"/>
    <x v="0"/>
    <n v="5.1089066637561339E-2"/>
    <n v="8.6064708972128298E-2"/>
    <x v="1"/>
    <x v="5"/>
    <x v="3"/>
    <x v="0"/>
  </r>
  <r>
    <x v="43"/>
    <x v="139"/>
    <x v="27"/>
    <x v="0"/>
    <x v="460"/>
    <x v="1"/>
    <x v="0"/>
    <n v="0.12493126284211983"/>
    <n v="0.21478508305318811"/>
    <x v="1"/>
    <x v="5"/>
    <x v="3"/>
    <x v="0"/>
  </r>
  <r>
    <x v="44"/>
    <x v="227"/>
    <x v="276"/>
    <x v="2"/>
    <x v="793"/>
    <x v="2"/>
    <x v="0"/>
    <n v="0.24575043213631359"/>
    <n v="0.75015850302859521"/>
    <x v="1"/>
    <x v="5"/>
    <x v="3"/>
    <x v="0"/>
  </r>
  <r>
    <x v="44"/>
    <x v="140"/>
    <x v="7"/>
    <x v="2"/>
    <x v="463"/>
    <x v="1"/>
    <x v="0"/>
    <n v="0.11060193440663664"/>
    <n v="0.12232209056783055"/>
    <x v="1"/>
    <x v="5"/>
    <x v="3"/>
    <x v="0"/>
  </r>
  <r>
    <x v="44"/>
    <x v="140"/>
    <x v="7"/>
    <x v="2"/>
    <x v="554"/>
    <x v="2"/>
    <x v="0"/>
    <n v="0.10736196092085239"/>
    <n v="0.26423783427717179"/>
    <x v="1"/>
    <x v="5"/>
    <x v="5"/>
    <x v="0"/>
  </r>
  <r>
    <x v="44"/>
    <x v="140"/>
    <x v="7"/>
    <x v="2"/>
    <x v="555"/>
    <x v="2"/>
    <x v="1"/>
    <n v="0.11919850385053776"/>
    <n v="0.29610154508782244"/>
    <x v="1"/>
    <x v="5"/>
    <x v="5"/>
    <x v="1"/>
  </r>
  <r>
    <x v="44"/>
    <x v="141"/>
    <x v="89"/>
    <x v="2"/>
    <x v="464"/>
    <x v="1"/>
    <x v="0"/>
    <n v="0.1767031108953003"/>
    <n v="0.33955015667011651"/>
    <x v="1"/>
    <x v="5"/>
    <x v="3"/>
    <x v="0"/>
  </r>
  <r>
    <x v="44"/>
    <x v="141"/>
    <x v="89"/>
    <x v="2"/>
    <x v="466"/>
    <x v="2"/>
    <x v="0"/>
    <n v="0.18457055997219368"/>
    <n v="0.37142263259442448"/>
    <x v="1"/>
    <x v="5"/>
    <x v="10"/>
    <x v="0"/>
  </r>
  <r>
    <x v="44"/>
    <x v="142"/>
    <x v="56"/>
    <x v="2"/>
    <x v="698"/>
    <x v="1"/>
    <x v="0"/>
    <n v="0.48921373968379056"/>
    <n v="1.2665284555420622"/>
    <x v="1"/>
    <x v="5"/>
    <x v="9"/>
    <x v="0"/>
  </r>
  <r>
    <x v="44"/>
    <x v="144"/>
    <x v="180"/>
    <x v="2"/>
    <x v="471"/>
    <x v="2"/>
    <x v="0"/>
    <n v="0.10899953812781249"/>
    <n v="0.24730922350590637"/>
    <x v="1"/>
    <x v="5"/>
    <x v="5"/>
    <x v="0"/>
  </r>
  <r>
    <x v="44"/>
    <x v="144"/>
    <x v="180"/>
    <x v="2"/>
    <x v="472"/>
    <x v="2"/>
    <x v="0"/>
    <n v="0.57390153212122075"/>
    <n v="1.2047163223623667"/>
    <x v="1"/>
    <x v="5"/>
    <x v="3"/>
    <x v="0"/>
  </r>
  <r>
    <x v="44"/>
    <x v="144"/>
    <x v="181"/>
    <x v="2"/>
    <x v="473"/>
    <x v="2"/>
    <x v="0"/>
    <n v="0.55984878586997378"/>
    <n v="1.1443537179850778"/>
    <x v="1"/>
    <x v="5"/>
    <x v="3"/>
    <x v="0"/>
  </r>
  <r>
    <x v="44"/>
    <x v="242"/>
    <x v="160"/>
    <x v="2"/>
    <x v="871"/>
    <x v="1"/>
    <x v="0"/>
    <n v="0.1101108840309694"/>
    <n v="0.17732921357137804"/>
    <x v="1"/>
    <x v="5"/>
    <x v="3"/>
    <x v="0"/>
  </r>
  <r>
    <x v="45"/>
    <x v="204"/>
    <x v="77"/>
    <x v="2"/>
    <x v="699"/>
    <x v="2"/>
    <x v="0"/>
    <n v="0.23465798109059258"/>
    <n v="0.43549426500937949"/>
    <x v="1"/>
    <x v="5"/>
    <x v="3"/>
    <x v="0"/>
  </r>
  <r>
    <x v="45"/>
    <x v="204"/>
    <x v="89"/>
    <x v="2"/>
    <x v="925"/>
    <x v="1"/>
    <x v="0"/>
    <n v="0.18889125373336771"/>
    <n v="0.31271519969559824"/>
    <x v="1"/>
    <x v="5"/>
    <x v="3"/>
    <x v="0"/>
  </r>
  <r>
    <x v="46"/>
    <x v="147"/>
    <x v="160"/>
    <x v="2"/>
    <x v="480"/>
    <x v="1"/>
    <x v="0"/>
    <n v="0.30732580777544238"/>
    <n v="0.79442274644381683"/>
    <x v="1"/>
    <x v="5"/>
    <x v="3"/>
    <x v="0"/>
  </r>
  <r>
    <x v="46"/>
    <x v="147"/>
    <x v="160"/>
    <x v="2"/>
    <x v="481"/>
    <x v="1"/>
    <x v="0"/>
    <n v="2.5163845948194949"/>
    <n v="6.5498257533623727"/>
    <x v="1"/>
    <x v="5"/>
    <x v="9"/>
    <x v="0"/>
  </r>
  <r>
    <x v="46"/>
    <x v="147"/>
    <x v="160"/>
    <x v="2"/>
    <x v="482"/>
    <x v="2"/>
    <x v="0"/>
    <n v="2.1548776442518247"/>
    <n v="6.5554214875331498"/>
    <x v="1"/>
    <x v="5"/>
    <x v="3"/>
    <x v="0"/>
  </r>
  <r>
    <x v="46"/>
    <x v="147"/>
    <x v="186"/>
    <x v="2"/>
    <x v="485"/>
    <x v="2"/>
    <x v="0"/>
    <n v="1.2024926094787876"/>
    <n v="3.5286684990204127"/>
    <x v="1"/>
    <x v="5"/>
    <x v="3"/>
    <x v="0"/>
  </r>
  <r>
    <x v="48"/>
    <x v="152"/>
    <x v="188"/>
    <x v="2"/>
    <x v="494"/>
    <x v="2"/>
    <x v="0"/>
    <n v="0.61872213067961679"/>
    <n v="0.99019419962156829"/>
    <x v="1"/>
    <x v="5"/>
    <x v="3"/>
    <x v="0"/>
  </r>
  <r>
    <x v="48"/>
    <x v="152"/>
    <x v="188"/>
    <x v="2"/>
    <x v="494"/>
    <x v="2"/>
    <x v="0"/>
    <n v="1.7075866456572486"/>
    <n v="2.8641970818672324"/>
    <x v="1"/>
    <x v="5"/>
    <x v="3"/>
    <x v="0"/>
  </r>
  <r>
    <x v="48"/>
    <x v="186"/>
    <x v="219"/>
    <x v="2"/>
    <x v="585"/>
    <x v="2"/>
    <x v="0"/>
    <n v="0.51859900145178195"/>
    <n v="1.0220774700274495"/>
    <x v="1"/>
    <x v="5"/>
    <x v="3"/>
    <x v="0"/>
  </r>
  <r>
    <x v="48"/>
    <x v="186"/>
    <x v="154"/>
    <x v="2"/>
    <x v="586"/>
    <x v="2"/>
    <x v="0"/>
    <n v="0.62345767554033427"/>
    <n v="1.1506716252300204"/>
    <x v="1"/>
    <x v="5"/>
    <x v="3"/>
    <x v="0"/>
  </r>
  <r>
    <x v="48"/>
    <x v="153"/>
    <x v="119"/>
    <x v="2"/>
    <x v="587"/>
    <x v="2"/>
    <x v="0"/>
    <n v="5.3655050810591147"/>
    <n v="7.9429891438076661"/>
    <x v="1"/>
    <x v="5"/>
    <x v="3"/>
    <x v="0"/>
  </r>
  <r>
    <x v="48"/>
    <x v="153"/>
    <x v="178"/>
    <x v="2"/>
    <x v="588"/>
    <x v="2"/>
    <x v="0"/>
    <n v="5.280460616725974"/>
    <n v="7.8413669760655829"/>
    <x v="1"/>
    <x v="5"/>
    <x v="3"/>
    <x v="0"/>
  </r>
  <r>
    <x v="49"/>
    <x v="154"/>
    <x v="189"/>
    <x v="0"/>
    <x v="499"/>
    <x v="1"/>
    <x v="0"/>
    <n v="8.8761084353374358"/>
    <n v="9.3655874723863288"/>
    <x v="1"/>
    <x v="5"/>
    <x v="3"/>
    <x v="0"/>
  </r>
  <r>
    <x v="49"/>
    <x v="154"/>
    <x v="189"/>
    <x v="0"/>
    <x v="500"/>
    <x v="2"/>
    <x v="0"/>
    <n v="0.94483290336713266"/>
    <n v="1.3251600741922249"/>
    <x v="1"/>
    <x v="5"/>
    <x v="3"/>
    <x v="0"/>
  </r>
  <r>
    <x v="77"/>
    <x v="221"/>
    <x v="265"/>
    <x v="2"/>
    <x v="760"/>
    <x v="2"/>
    <x v="0"/>
    <n v="0.12361570823260741"/>
    <n v="0.38057803402563456"/>
    <x v="1"/>
    <x v="5"/>
    <x v="3"/>
    <x v="0"/>
  </r>
  <r>
    <x v="77"/>
    <x v="221"/>
    <x v="266"/>
    <x v="2"/>
    <x v="761"/>
    <x v="2"/>
    <x v="0"/>
    <n v="0.10998517564310892"/>
    <n v="0.35077195905934871"/>
    <x v="1"/>
    <x v="5"/>
    <x v="3"/>
    <x v="0"/>
  </r>
  <r>
    <x v="52"/>
    <x v="157"/>
    <x v="27"/>
    <x v="2"/>
    <x v="506"/>
    <x v="1"/>
    <x v="0"/>
    <n v="8.4696071855082572E-2"/>
    <n v="0.20289239603505596"/>
    <x v="1"/>
    <x v="5"/>
    <x v="3"/>
    <x v="0"/>
  </r>
  <r>
    <x v="52"/>
    <x v="157"/>
    <x v="27"/>
    <x v="2"/>
    <x v="507"/>
    <x v="2"/>
    <x v="0"/>
    <n v="2.0133988620083806E-2"/>
    <n v="6.1958015041276876E-2"/>
    <x v="1"/>
    <x v="5"/>
    <x v="5"/>
    <x v="0"/>
  </r>
  <r>
    <x v="52"/>
    <x v="157"/>
    <x v="27"/>
    <x v="2"/>
    <x v="508"/>
    <x v="2"/>
    <x v="0"/>
    <n v="9.6426725095318966E-2"/>
    <n v="0.47792305277587355"/>
    <x v="1"/>
    <x v="5"/>
    <x v="18"/>
    <x v="0"/>
  </r>
  <r>
    <x v="52"/>
    <x v="158"/>
    <x v="193"/>
    <x v="2"/>
    <x v="509"/>
    <x v="2"/>
    <x v="0"/>
    <n v="0.19650417224424957"/>
    <n v="0.67350746247473581"/>
    <x v="1"/>
    <x v="5"/>
    <x v="5"/>
    <x v="0"/>
  </r>
  <r>
    <x v="52"/>
    <x v="237"/>
    <x v="289"/>
    <x v="2"/>
    <x v="828"/>
    <x v="2"/>
    <x v="0"/>
    <n v="3.1482453644776772E-3"/>
    <n v="1.2242904356853396E-2"/>
    <x v="1"/>
    <x v="5"/>
    <x v="5"/>
    <x v="0"/>
  </r>
  <r>
    <x v="52"/>
    <x v="159"/>
    <x v="194"/>
    <x v="1"/>
    <x v="700"/>
    <x v="1"/>
    <x v="0"/>
    <n v="0.1096936928474265"/>
    <n v="0.23195127305260307"/>
    <x v="1"/>
    <x v="5"/>
    <x v="3"/>
    <x v="0"/>
  </r>
  <r>
    <x v="52"/>
    <x v="159"/>
    <x v="194"/>
    <x v="2"/>
    <x v="510"/>
    <x v="2"/>
    <x v="0"/>
    <n v="0.37266447679672032"/>
    <n v="1.0234573746364026"/>
    <x v="1"/>
    <x v="5"/>
    <x v="3"/>
    <x v="0"/>
  </r>
  <r>
    <x v="52"/>
    <x v="162"/>
    <x v="8"/>
    <x v="2"/>
    <x v="514"/>
    <x v="2"/>
    <x v="0"/>
    <n v="0.86476325480346639"/>
    <n v="2.1083739098182948"/>
    <x v="1"/>
    <x v="5"/>
    <x v="3"/>
    <x v="0"/>
  </r>
  <r>
    <x v="52"/>
    <x v="162"/>
    <x v="119"/>
    <x v="2"/>
    <x v="515"/>
    <x v="1"/>
    <x v="0"/>
    <n v="0.20043364801663863"/>
    <n v="0.46323344693880703"/>
    <x v="1"/>
    <x v="5"/>
    <x v="3"/>
    <x v="0"/>
  </r>
  <r>
    <x v="52"/>
    <x v="162"/>
    <x v="27"/>
    <x v="2"/>
    <x v="516"/>
    <x v="1"/>
    <x v="0"/>
    <n v="0.23232589814614141"/>
    <n v="0.55640329829839963"/>
    <x v="1"/>
    <x v="5"/>
    <x v="3"/>
    <x v="0"/>
  </r>
  <r>
    <x v="52"/>
    <x v="162"/>
    <x v="27"/>
    <x v="2"/>
    <x v="517"/>
    <x v="2"/>
    <x v="0"/>
    <n v="1.0797602658804215"/>
    <n v="2.7697076818504249"/>
    <x v="1"/>
    <x v="5"/>
    <x v="3"/>
    <x v="0"/>
  </r>
  <r>
    <x v="52"/>
    <x v="163"/>
    <x v="108"/>
    <x v="1"/>
    <x v="589"/>
    <x v="1"/>
    <x v="0"/>
    <n v="2.5386931157101868E-2"/>
    <n v="4.3867625430046693E-2"/>
    <x v="1"/>
    <x v="5"/>
    <x v="3"/>
    <x v="0"/>
  </r>
  <r>
    <x v="52"/>
    <x v="163"/>
    <x v="197"/>
    <x v="1"/>
    <x v="519"/>
    <x v="2"/>
    <x v="0"/>
    <n v="0.7380927787660948"/>
    <n v="1.3259378464177258"/>
    <x v="1"/>
    <x v="5"/>
    <x v="3"/>
    <x v="0"/>
  </r>
  <r>
    <x v="52"/>
    <x v="163"/>
    <x v="197"/>
    <x v="2"/>
    <x v="520"/>
    <x v="2"/>
    <x v="0"/>
    <n v="0.7558324304875168"/>
    <n v="1.2768407685353627"/>
    <x v="1"/>
    <x v="5"/>
    <x v="15"/>
    <x v="0"/>
  </r>
  <r>
    <x v="52"/>
    <x v="163"/>
    <x v="10"/>
    <x v="1"/>
    <x v="521"/>
    <x v="1"/>
    <x v="0"/>
    <n v="1.6396305980856504E-2"/>
    <n v="2.7819084877583281E-2"/>
    <x v="1"/>
    <x v="5"/>
    <x v="3"/>
    <x v="0"/>
  </r>
  <r>
    <x v="52"/>
    <x v="164"/>
    <x v="198"/>
    <x v="1"/>
    <x v="522"/>
    <x v="2"/>
    <x v="0"/>
    <n v="4.2463086737434548"/>
    <n v="6.0735023585281045"/>
    <x v="1"/>
    <x v="5"/>
    <x v="3"/>
    <x v="0"/>
  </r>
  <r>
    <x v="61"/>
    <x v="187"/>
    <x v="13"/>
    <x v="0"/>
    <x v="657"/>
    <x v="0"/>
    <x v="0"/>
    <n v="3.039262379830701"/>
    <n v="2.3972118165828382"/>
    <x v="1"/>
    <x v="5"/>
    <x v="4"/>
    <x v="0"/>
  </r>
  <r>
    <x v="61"/>
    <x v="187"/>
    <x v="220"/>
    <x v="3"/>
    <x v="926"/>
    <x v="0"/>
    <x v="0"/>
    <n v="0.35437103974022688"/>
    <n v="0.3480948943903891"/>
    <x v="1"/>
    <x v="5"/>
    <x v="2"/>
    <x v="0"/>
  </r>
  <r>
    <x v="61"/>
    <x v="187"/>
    <x v="220"/>
    <x v="3"/>
    <x v="590"/>
    <x v="0"/>
    <x v="0"/>
    <n v="0.57748307082824923"/>
    <n v="0.54302334711515965"/>
    <x v="1"/>
    <x v="5"/>
    <x v="4"/>
    <x v="0"/>
  </r>
  <r>
    <x v="89"/>
    <x v="257"/>
    <x v="325"/>
    <x v="2"/>
    <x v="927"/>
    <x v="2"/>
    <x v="0"/>
    <n v="5.1939248309286826E-2"/>
    <n v="0.18692980984273114"/>
    <x v="1"/>
    <x v="5"/>
    <x v="3"/>
    <x v="0"/>
  </r>
  <r>
    <x v="89"/>
    <x v="257"/>
    <x v="326"/>
    <x v="2"/>
    <x v="928"/>
    <x v="2"/>
    <x v="0"/>
    <n v="4.4938299610307895E-2"/>
    <n v="0.1527765627383027"/>
    <x v="1"/>
    <x v="5"/>
    <x v="3"/>
    <x v="0"/>
  </r>
  <r>
    <x v="68"/>
    <x v="205"/>
    <x v="239"/>
    <x v="2"/>
    <x v="762"/>
    <x v="2"/>
    <x v="0"/>
    <n v="0.41331361154901458"/>
    <n v="1.2535462435786826"/>
    <x v="1"/>
    <x v="5"/>
    <x v="2"/>
    <x v="0"/>
  </r>
  <r>
    <x v="68"/>
    <x v="205"/>
    <x v="239"/>
    <x v="2"/>
    <x v="762"/>
    <x v="2"/>
    <x v="0"/>
    <n v="0.18368388128097721"/>
    <n v="0.56528487877610967"/>
    <x v="1"/>
    <x v="5"/>
    <x v="2"/>
    <x v="0"/>
  </r>
  <r>
    <x v="63"/>
    <x v="206"/>
    <x v="240"/>
    <x v="0"/>
    <x v="702"/>
    <x v="0"/>
    <x v="0"/>
    <n v="14.352436586958772"/>
    <n v="13.330996970881412"/>
    <x v="1"/>
    <x v="5"/>
    <x v="1"/>
    <x v="0"/>
  </r>
  <r>
    <x v="63"/>
    <x v="193"/>
    <x v="177"/>
    <x v="2"/>
    <x v="658"/>
    <x v="2"/>
    <x v="0"/>
    <n v="1.1619586120854246"/>
    <n v="2.2004652343265239"/>
    <x v="1"/>
    <x v="5"/>
    <x v="3"/>
    <x v="0"/>
  </r>
  <r>
    <x v="63"/>
    <x v="193"/>
    <x v="177"/>
    <x v="1"/>
    <x v="659"/>
    <x v="0"/>
    <x v="0"/>
    <n v="4.2417002864090483"/>
    <n v="5.6619480457406439"/>
    <x v="1"/>
    <x v="5"/>
    <x v="19"/>
    <x v="0"/>
  </r>
  <r>
    <x v="63"/>
    <x v="193"/>
    <x v="177"/>
    <x v="1"/>
    <x v="660"/>
    <x v="0"/>
    <x v="0"/>
    <n v="1.9929874122201952"/>
    <n v="3.1055440561004932"/>
    <x v="1"/>
    <x v="5"/>
    <x v="2"/>
    <x v="0"/>
  </r>
  <r>
    <x v="63"/>
    <x v="195"/>
    <x v="10"/>
    <x v="0"/>
    <x v="845"/>
    <x v="2"/>
    <x v="0"/>
    <n v="2.2215057251832957"/>
    <n v="3.7343424434163333"/>
    <x v="1"/>
    <x v="5"/>
    <x v="3"/>
    <x v="0"/>
  </r>
  <r>
    <x v="63"/>
    <x v="195"/>
    <x v="296"/>
    <x v="0"/>
    <x v="846"/>
    <x v="2"/>
    <x v="0"/>
    <n v="1.433116882400586"/>
    <n v="2.350171567941417"/>
    <x v="1"/>
    <x v="5"/>
    <x v="3"/>
    <x v="0"/>
  </r>
  <r>
    <x v="90"/>
    <x v="258"/>
    <x v="327"/>
    <x v="2"/>
    <x v="929"/>
    <x v="2"/>
    <x v="0"/>
    <n v="2.9304720144017377E-2"/>
    <n v="0.23525869437590832"/>
    <x v="1"/>
    <x v="5"/>
    <x v="12"/>
    <x v="0"/>
  </r>
  <r>
    <x v="54"/>
    <x v="166"/>
    <x v="204"/>
    <x v="2"/>
    <x v="530"/>
    <x v="2"/>
    <x v="0"/>
    <n v="0.75108012937567892"/>
    <n v="2.1898129295976498"/>
    <x v="1"/>
    <x v="5"/>
    <x v="5"/>
    <x v="0"/>
  </r>
  <r>
    <x v="54"/>
    <x v="166"/>
    <x v="205"/>
    <x v="2"/>
    <x v="531"/>
    <x v="1"/>
    <x v="0"/>
    <n v="7.6629437953214241"/>
    <n v="13.394490649657076"/>
    <x v="1"/>
    <x v="5"/>
    <x v="3"/>
    <x v="0"/>
  </r>
  <r>
    <x v="54"/>
    <x v="166"/>
    <x v="205"/>
    <x v="2"/>
    <x v="532"/>
    <x v="1"/>
    <x v="0"/>
    <n v="1.7102081131699387"/>
    <n v="3.9067513651543515"/>
    <x v="1"/>
    <x v="5"/>
    <x v="9"/>
    <x v="0"/>
  </r>
  <r>
    <x v="54"/>
    <x v="166"/>
    <x v="205"/>
    <x v="2"/>
    <x v="888"/>
    <x v="2"/>
    <x v="0"/>
    <n v="1.3384451400353525"/>
    <n v="3.3481284238258504"/>
    <x v="1"/>
    <x v="5"/>
    <x v="5"/>
    <x v="0"/>
  </r>
  <r>
    <x v="54"/>
    <x v="166"/>
    <x v="205"/>
    <x v="2"/>
    <x v="533"/>
    <x v="2"/>
    <x v="0"/>
    <n v="15.604756651291293"/>
    <n v="29.343631706242164"/>
    <x v="1"/>
    <x v="5"/>
    <x v="3"/>
    <x v="0"/>
  </r>
  <r>
    <x v="91"/>
    <x v="259"/>
    <x v="150"/>
    <x v="2"/>
    <x v="930"/>
    <x v="2"/>
    <x v="0"/>
    <n v="1.3335699330402078E-2"/>
    <n v="9.6264695321540625E-2"/>
    <x v="1"/>
    <x v="5"/>
    <x v="5"/>
    <x v="0"/>
  </r>
  <r>
    <x v="91"/>
    <x v="259"/>
    <x v="151"/>
    <x v="2"/>
    <x v="931"/>
    <x v="2"/>
    <x v="0"/>
    <n v="1.7433343809162765E-2"/>
    <n v="0.13631611666267959"/>
    <x v="1"/>
    <x v="5"/>
    <x v="5"/>
    <x v="0"/>
  </r>
  <r>
    <x v="92"/>
    <x v="260"/>
    <x v="328"/>
    <x v="2"/>
    <x v="932"/>
    <x v="2"/>
    <x v="0"/>
    <n v="5.1203430791092269E-2"/>
    <n v="0.25078488387684617"/>
    <x v="1"/>
    <x v="5"/>
    <x v="3"/>
    <x v="0"/>
  </r>
  <r>
    <x v="0"/>
    <x v="0"/>
    <x v="0"/>
    <x v="0"/>
    <x v="0"/>
    <x v="0"/>
    <x v="0"/>
    <n v="3.341610153441597"/>
    <n v="3.2809285762708851"/>
    <x v="1"/>
    <x v="6"/>
    <x v="0"/>
    <x v="0"/>
  </r>
  <r>
    <x v="0"/>
    <x v="1"/>
    <x v="109"/>
    <x v="3"/>
    <x v="591"/>
    <x v="0"/>
    <x v="0"/>
    <n v="0.80472287907705464"/>
    <n v="0.9584930731012864"/>
    <x v="1"/>
    <x v="6"/>
    <x v="0"/>
    <x v="0"/>
  </r>
  <r>
    <x v="0"/>
    <x v="3"/>
    <x v="4"/>
    <x v="2"/>
    <x v="5"/>
    <x v="1"/>
    <x v="0"/>
    <n v="2.624218904441154E-2"/>
    <n v="3.157552916684072E-2"/>
    <x v="1"/>
    <x v="6"/>
    <x v="3"/>
    <x v="0"/>
  </r>
  <r>
    <x v="0"/>
    <x v="4"/>
    <x v="14"/>
    <x v="2"/>
    <x v="536"/>
    <x v="2"/>
    <x v="0"/>
    <n v="0.66999976606200795"/>
    <n v="1.039924256416306"/>
    <x v="1"/>
    <x v="6"/>
    <x v="3"/>
    <x v="0"/>
  </r>
  <r>
    <x v="0"/>
    <x v="4"/>
    <x v="108"/>
    <x v="1"/>
    <x v="559"/>
    <x v="2"/>
    <x v="0"/>
    <n v="0.3660620673306913"/>
    <n v="0.53118489489444509"/>
    <x v="1"/>
    <x v="6"/>
    <x v="3"/>
    <x v="0"/>
  </r>
  <r>
    <x v="0"/>
    <x v="4"/>
    <x v="6"/>
    <x v="2"/>
    <x v="10"/>
    <x v="1"/>
    <x v="0"/>
    <n v="1.8235688866796123"/>
    <n v="2.654757193767058"/>
    <x v="1"/>
    <x v="6"/>
    <x v="3"/>
    <x v="0"/>
  </r>
  <r>
    <x v="0"/>
    <x v="4"/>
    <x v="7"/>
    <x v="1"/>
    <x v="11"/>
    <x v="1"/>
    <x v="0"/>
    <n v="1.2655019772536107"/>
    <n v="1.5463145449522531"/>
    <x v="1"/>
    <x v="6"/>
    <x v="3"/>
    <x v="0"/>
  </r>
  <r>
    <x v="0"/>
    <x v="212"/>
    <x v="246"/>
    <x v="2"/>
    <x v="718"/>
    <x v="1"/>
    <x v="0"/>
    <n v="0.13146258821982734"/>
    <n v="0.22972701563338349"/>
    <x v="1"/>
    <x v="6"/>
    <x v="5"/>
    <x v="0"/>
  </r>
  <r>
    <x v="0"/>
    <x v="212"/>
    <x v="246"/>
    <x v="2"/>
    <x v="719"/>
    <x v="2"/>
    <x v="0"/>
    <n v="0.18784415196579979"/>
    <n v="0.40461478029617337"/>
    <x v="1"/>
    <x v="6"/>
    <x v="5"/>
    <x v="0"/>
  </r>
  <r>
    <x v="0"/>
    <x v="190"/>
    <x v="132"/>
    <x v="0"/>
    <x v="612"/>
    <x v="2"/>
    <x v="0"/>
    <n v="5.5814259194978972E-4"/>
    <n v="9.5305690947380766E-4"/>
    <x v="1"/>
    <x v="6"/>
    <x v="3"/>
    <x v="0"/>
  </r>
  <r>
    <x v="0"/>
    <x v="5"/>
    <x v="8"/>
    <x v="2"/>
    <x v="12"/>
    <x v="2"/>
    <x v="0"/>
    <n v="2.3433071977148301"/>
    <n v="4.2698605144049946"/>
    <x v="1"/>
    <x v="6"/>
    <x v="3"/>
    <x v="0"/>
  </r>
  <r>
    <x v="0"/>
    <x v="5"/>
    <x v="9"/>
    <x v="1"/>
    <x v="13"/>
    <x v="1"/>
    <x v="0"/>
    <n v="10.315039539092606"/>
    <n v="13.769737967347867"/>
    <x v="1"/>
    <x v="6"/>
    <x v="3"/>
    <x v="0"/>
  </r>
  <r>
    <x v="0"/>
    <x v="5"/>
    <x v="9"/>
    <x v="1"/>
    <x v="14"/>
    <x v="1"/>
    <x v="0"/>
    <n v="5.2141236920036933"/>
    <n v="8.6646599185090221"/>
    <x v="1"/>
    <x v="6"/>
    <x v="2"/>
    <x v="0"/>
  </r>
  <r>
    <x v="0"/>
    <x v="5"/>
    <x v="9"/>
    <x v="1"/>
    <x v="15"/>
    <x v="2"/>
    <x v="0"/>
    <n v="4.1676461429529246"/>
    <n v="7.1630835692866519"/>
    <x v="1"/>
    <x v="6"/>
    <x v="3"/>
    <x v="0"/>
  </r>
  <r>
    <x v="0"/>
    <x v="5"/>
    <x v="329"/>
    <x v="1"/>
    <x v="933"/>
    <x v="2"/>
    <x v="0"/>
    <n v="0.54083744025219405"/>
    <n v="0.9915647179299778"/>
    <x v="1"/>
    <x v="6"/>
    <x v="3"/>
    <x v="0"/>
  </r>
  <r>
    <x v="0"/>
    <x v="6"/>
    <x v="10"/>
    <x v="0"/>
    <x v="17"/>
    <x v="0"/>
    <x v="0"/>
    <n v="2.3180684730198999"/>
    <n v="2.14423480210966"/>
    <x v="1"/>
    <x v="6"/>
    <x v="0"/>
    <x v="0"/>
  </r>
  <r>
    <x v="0"/>
    <x v="247"/>
    <x v="10"/>
    <x v="0"/>
    <x v="889"/>
    <x v="2"/>
    <x v="0"/>
    <n v="8.4745895649118858E-3"/>
    <n v="1.2988465180335633E-2"/>
    <x v="1"/>
    <x v="6"/>
    <x v="3"/>
    <x v="0"/>
  </r>
  <r>
    <x v="0"/>
    <x v="247"/>
    <x v="10"/>
    <x v="0"/>
    <x v="934"/>
    <x v="1"/>
    <x v="0"/>
    <n v="0.12818722498530605"/>
    <n v="0.2015352537185269"/>
    <x v="1"/>
    <x v="6"/>
    <x v="3"/>
    <x v="0"/>
  </r>
  <r>
    <x v="0"/>
    <x v="7"/>
    <x v="11"/>
    <x v="2"/>
    <x v="18"/>
    <x v="2"/>
    <x v="0"/>
    <n v="24.5654567443571"/>
    <n v="42.053087115303121"/>
    <x v="1"/>
    <x v="6"/>
    <x v="3"/>
    <x v="0"/>
  </r>
  <r>
    <x v="0"/>
    <x v="7"/>
    <x v="12"/>
    <x v="2"/>
    <x v="704"/>
    <x v="1"/>
    <x v="0"/>
    <n v="27.546946261785024"/>
    <n v="40.175477697379684"/>
    <x v="1"/>
    <x v="6"/>
    <x v="3"/>
    <x v="0"/>
  </r>
  <r>
    <x v="0"/>
    <x v="7"/>
    <x v="12"/>
    <x v="2"/>
    <x v="19"/>
    <x v="2"/>
    <x v="0"/>
    <n v="90.978537077051641"/>
    <n v="141.31515279420086"/>
    <x v="1"/>
    <x v="6"/>
    <x v="3"/>
    <x v="0"/>
  </r>
  <r>
    <x v="0"/>
    <x v="7"/>
    <x v="12"/>
    <x v="2"/>
    <x v="615"/>
    <x v="2"/>
    <x v="1"/>
    <n v="4.1146149957981972"/>
    <n v="6.2689919047133253"/>
    <x v="1"/>
    <x v="6"/>
    <x v="3"/>
    <x v="1"/>
  </r>
  <r>
    <x v="0"/>
    <x v="7"/>
    <x v="12"/>
    <x v="2"/>
    <x v="614"/>
    <x v="2"/>
    <x v="2"/>
    <n v="15.191044993991374"/>
    <n v="22.042343871812154"/>
    <x v="1"/>
    <x v="6"/>
    <x v="3"/>
    <x v="1"/>
  </r>
  <r>
    <x v="0"/>
    <x v="7"/>
    <x v="13"/>
    <x v="1"/>
    <x v="561"/>
    <x v="1"/>
    <x v="0"/>
    <n v="149.63155759228195"/>
    <n v="212.8250856414634"/>
    <x v="1"/>
    <x v="6"/>
    <x v="7"/>
    <x v="0"/>
  </r>
  <r>
    <x v="0"/>
    <x v="7"/>
    <x v="13"/>
    <x v="1"/>
    <x v="935"/>
    <x v="1"/>
    <x v="4"/>
    <n v="4.9853151234369015"/>
    <n v="4.0237441230988136"/>
    <x v="1"/>
    <x v="6"/>
    <x v="7"/>
    <x v="1"/>
  </r>
  <r>
    <x v="0"/>
    <x v="7"/>
    <x v="13"/>
    <x v="1"/>
    <x v="20"/>
    <x v="1"/>
    <x v="0"/>
    <n v="116.33821391914056"/>
    <n v="167.5161350332273"/>
    <x v="1"/>
    <x v="6"/>
    <x v="3"/>
    <x v="0"/>
  </r>
  <r>
    <x v="0"/>
    <x v="7"/>
    <x v="13"/>
    <x v="1"/>
    <x v="665"/>
    <x v="1"/>
    <x v="4"/>
    <n v="0.88413528793890228"/>
    <n v="0.5517331041349729"/>
    <x v="1"/>
    <x v="6"/>
    <x v="3"/>
    <x v="1"/>
  </r>
  <r>
    <x v="0"/>
    <x v="7"/>
    <x v="13"/>
    <x v="1"/>
    <x v="21"/>
    <x v="1"/>
    <x v="1"/>
    <n v="39.368916519297017"/>
    <n v="45.383249251574192"/>
    <x v="1"/>
    <x v="6"/>
    <x v="3"/>
    <x v="1"/>
  </r>
  <r>
    <x v="0"/>
    <x v="7"/>
    <x v="13"/>
    <x v="1"/>
    <x v="23"/>
    <x v="2"/>
    <x v="0"/>
    <n v="138.10892563352292"/>
    <n v="205.38458765997808"/>
    <x v="1"/>
    <x v="6"/>
    <x v="3"/>
    <x v="0"/>
  </r>
  <r>
    <x v="0"/>
    <x v="7"/>
    <x v="13"/>
    <x v="1"/>
    <x v="616"/>
    <x v="2"/>
    <x v="3"/>
    <n v="74.163339109914673"/>
    <n v="94.764431715468731"/>
    <x v="1"/>
    <x v="6"/>
    <x v="3"/>
    <x v="1"/>
  </r>
  <r>
    <x v="0"/>
    <x v="7"/>
    <x v="13"/>
    <x v="1"/>
    <x v="24"/>
    <x v="2"/>
    <x v="1"/>
    <n v="45.556105400888789"/>
    <n v="51.633544555400604"/>
    <x v="1"/>
    <x v="6"/>
    <x v="3"/>
    <x v="1"/>
  </r>
  <r>
    <x v="0"/>
    <x v="7"/>
    <x v="13"/>
    <x v="1"/>
    <x v="890"/>
    <x v="2"/>
    <x v="7"/>
    <n v="117.02452848559572"/>
    <n v="142.58873523273442"/>
    <x v="1"/>
    <x v="6"/>
    <x v="3"/>
    <x v="1"/>
  </r>
  <r>
    <x v="0"/>
    <x v="7"/>
    <x v="16"/>
    <x v="2"/>
    <x v="27"/>
    <x v="1"/>
    <x v="0"/>
    <n v="1.0793447540344652"/>
    <n v="1.5209333724940324"/>
    <x v="1"/>
    <x v="6"/>
    <x v="3"/>
    <x v="0"/>
  </r>
  <r>
    <x v="0"/>
    <x v="7"/>
    <x v="16"/>
    <x v="2"/>
    <x v="28"/>
    <x v="2"/>
    <x v="0"/>
    <n v="29.685915313807282"/>
    <n v="42.74785510166835"/>
    <x v="1"/>
    <x v="6"/>
    <x v="3"/>
    <x v="0"/>
  </r>
  <r>
    <x v="0"/>
    <x v="7"/>
    <x v="16"/>
    <x v="2"/>
    <x v="617"/>
    <x v="2"/>
    <x v="5"/>
    <n v="0.37398798926583465"/>
    <n v="0.62060209096335817"/>
    <x v="1"/>
    <x v="6"/>
    <x v="3"/>
    <x v="1"/>
  </r>
  <r>
    <x v="0"/>
    <x v="7"/>
    <x v="274"/>
    <x v="2"/>
    <x v="784"/>
    <x v="2"/>
    <x v="0"/>
    <n v="2.5141518772275003E-3"/>
    <n v="1.1113302129828772E-3"/>
    <x v="1"/>
    <x v="6"/>
    <x v="3"/>
    <x v="0"/>
  </r>
  <r>
    <x v="0"/>
    <x v="7"/>
    <x v="17"/>
    <x v="2"/>
    <x v="29"/>
    <x v="2"/>
    <x v="0"/>
    <n v="2.0387022988390915E-2"/>
    <n v="4.5444171229104373E-2"/>
    <x v="1"/>
    <x v="6"/>
    <x v="3"/>
    <x v="0"/>
  </r>
  <r>
    <x v="0"/>
    <x v="7"/>
    <x v="18"/>
    <x v="0"/>
    <x v="30"/>
    <x v="1"/>
    <x v="0"/>
    <n v="202.6624775601201"/>
    <n v="248.70739176056341"/>
    <x v="1"/>
    <x v="6"/>
    <x v="3"/>
    <x v="0"/>
  </r>
  <r>
    <x v="0"/>
    <x v="7"/>
    <x v="18"/>
    <x v="0"/>
    <x v="31"/>
    <x v="1"/>
    <x v="1"/>
    <n v="15.6047752399727"/>
    <n v="13.953065058023567"/>
    <x v="1"/>
    <x v="6"/>
    <x v="3"/>
    <x v="1"/>
  </r>
  <r>
    <x v="0"/>
    <x v="7"/>
    <x v="18"/>
    <x v="0"/>
    <x v="33"/>
    <x v="2"/>
    <x v="0"/>
    <n v="208.85123077112539"/>
    <n v="257.92771066296348"/>
    <x v="1"/>
    <x v="6"/>
    <x v="3"/>
    <x v="0"/>
  </r>
  <r>
    <x v="0"/>
    <x v="7"/>
    <x v="18"/>
    <x v="0"/>
    <x v="618"/>
    <x v="2"/>
    <x v="7"/>
    <n v="94.46623167994251"/>
    <n v="93.353873760622264"/>
    <x v="1"/>
    <x v="6"/>
    <x v="3"/>
    <x v="1"/>
  </r>
  <r>
    <x v="0"/>
    <x v="7"/>
    <x v="18"/>
    <x v="0"/>
    <x v="619"/>
    <x v="2"/>
    <x v="8"/>
    <n v="155.04871550090095"/>
    <n v="169.60001569944393"/>
    <x v="1"/>
    <x v="6"/>
    <x v="3"/>
    <x v="1"/>
  </r>
  <r>
    <x v="0"/>
    <x v="7"/>
    <x v="18"/>
    <x v="0"/>
    <x v="34"/>
    <x v="0"/>
    <x v="0"/>
    <n v="111.16115903032214"/>
    <n v="91.281766995063407"/>
    <x v="1"/>
    <x v="6"/>
    <x v="4"/>
    <x v="0"/>
  </r>
  <r>
    <x v="0"/>
    <x v="7"/>
    <x v="19"/>
    <x v="2"/>
    <x v="35"/>
    <x v="2"/>
    <x v="0"/>
    <n v="10.881568302097659"/>
    <n v="27.411329253992147"/>
    <x v="1"/>
    <x v="6"/>
    <x v="3"/>
    <x v="0"/>
  </r>
  <r>
    <x v="0"/>
    <x v="7"/>
    <x v="227"/>
    <x v="2"/>
    <x v="785"/>
    <x v="1"/>
    <x v="0"/>
    <n v="29.51189650472697"/>
    <n v="46.135195888267155"/>
    <x v="1"/>
    <x v="6"/>
    <x v="3"/>
    <x v="0"/>
  </r>
  <r>
    <x v="0"/>
    <x v="7"/>
    <x v="227"/>
    <x v="2"/>
    <x v="891"/>
    <x v="1"/>
    <x v="1"/>
    <n v="10.119505316599289"/>
    <n v="13.156595230100541"/>
    <x v="1"/>
    <x v="6"/>
    <x v="3"/>
    <x v="1"/>
  </r>
  <r>
    <x v="0"/>
    <x v="7"/>
    <x v="227"/>
    <x v="2"/>
    <x v="621"/>
    <x v="2"/>
    <x v="5"/>
    <n v="0.39377006542819376"/>
    <n v="0.62844695332422984"/>
    <x v="1"/>
    <x v="6"/>
    <x v="3"/>
    <x v="1"/>
  </r>
  <r>
    <x v="0"/>
    <x v="7"/>
    <x v="227"/>
    <x v="2"/>
    <x v="622"/>
    <x v="2"/>
    <x v="0"/>
    <n v="38.161219213534935"/>
    <n v="62.349611736585757"/>
    <x v="1"/>
    <x v="6"/>
    <x v="3"/>
    <x v="0"/>
  </r>
  <r>
    <x v="0"/>
    <x v="7"/>
    <x v="290"/>
    <x v="1"/>
    <x v="829"/>
    <x v="1"/>
    <x v="0"/>
    <n v="86.087347969165791"/>
    <n v="118.18404775870358"/>
    <x v="1"/>
    <x v="6"/>
    <x v="3"/>
    <x v="0"/>
  </r>
  <r>
    <x v="0"/>
    <x v="7"/>
    <x v="290"/>
    <x v="1"/>
    <x v="847"/>
    <x v="1"/>
    <x v="1"/>
    <n v="14.012231323497604"/>
    <n v="17.974969955141368"/>
    <x v="1"/>
    <x v="6"/>
    <x v="3"/>
    <x v="1"/>
  </r>
  <r>
    <x v="0"/>
    <x v="7"/>
    <x v="290"/>
    <x v="1"/>
    <x v="892"/>
    <x v="1"/>
    <x v="9"/>
    <n v="11.204251804565819"/>
    <n v="14.179313626888376"/>
    <x v="1"/>
    <x v="6"/>
    <x v="3"/>
    <x v="1"/>
  </r>
  <r>
    <x v="0"/>
    <x v="7"/>
    <x v="290"/>
    <x v="1"/>
    <x v="830"/>
    <x v="2"/>
    <x v="0"/>
    <n v="68.908039494180485"/>
    <n v="94.720562323965638"/>
    <x v="1"/>
    <x v="6"/>
    <x v="3"/>
    <x v="0"/>
  </r>
  <r>
    <x v="0"/>
    <x v="8"/>
    <x v="22"/>
    <x v="1"/>
    <x v="40"/>
    <x v="2"/>
    <x v="0"/>
    <n v="5.76094192171442E-2"/>
    <n v="9.6493444041236928E-2"/>
    <x v="1"/>
    <x v="6"/>
    <x v="3"/>
    <x v="0"/>
  </r>
  <r>
    <x v="0"/>
    <x v="8"/>
    <x v="22"/>
    <x v="1"/>
    <x v="41"/>
    <x v="0"/>
    <x v="0"/>
    <n v="0.2278439316516904"/>
    <n v="0.29201658676145748"/>
    <x v="1"/>
    <x v="6"/>
    <x v="2"/>
    <x v="0"/>
  </r>
  <r>
    <x v="0"/>
    <x v="8"/>
    <x v="23"/>
    <x v="0"/>
    <x v="43"/>
    <x v="0"/>
    <x v="0"/>
    <n v="2.8062644452478254E-2"/>
    <n v="2.7577593834193864E-2"/>
    <x v="1"/>
    <x v="6"/>
    <x v="2"/>
    <x v="0"/>
  </r>
  <r>
    <x v="0"/>
    <x v="8"/>
    <x v="23"/>
    <x v="0"/>
    <x v="44"/>
    <x v="0"/>
    <x v="0"/>
    <n v="1.6461169773251152"/>
    <n v="1.5610820670745198"/>
    <x v="1"/>
    <x v="6"/>
    <x v="4"/>
    <x v="0"/>
  </r>
  <r>
    <x v="0"/>
    <x v="8"/>
    <x v="24"/>
    <x v="0"/>
    <x v="45"/>
    <x v="0"/>
    <x v="0"/>
    <n v="0.28931030037681349"/>
    <n v="0.36238580085227506"/>
    <x v="1"/>
    <x v="6"/>
    <x v="0"/>
    <x v="0"/>
  </r>
  <r>
    <x v="0"/>
    <x v="8"/>
    <x v="26"/>
    <x v="0"/>
    <x v="48"/>
    <x v="0"/>
    <x v="0"/>
    <n v="0.56776264646354757"/>
    <n v="0.69528690348260536"/>
    <x v="1"/>
    <x v="6"/>
    <x v="0"/>
    <x v="0"/>
  </r>
  <r>
    <x v="0"/>
    <x v="8"/>
    <x v="26"/>
    <x v="0"/>
    <x v="49"/>
    <x v="0"/>
    <x v="0"/>
    <n v="2.2737289013661046"/>
    <n v="2.3170287219234873"/>
    <x v="1"/>
    <x v="6"/>
    <x v="4"/>
    <x v="0"/>
  </r>
  <r>
    <x v="0"/>
    <x v="9"/>
    <x v="13"/>
    <x v="0"/>
    <x v="795"/>
    <x v="1"/>
    <x v="0"/>
    <n v="35.874431965264606"/>
    <n v="42.087137782712752"/>
    <x v="1"/>
    <x v="6"/>
    <x v="3"/>
    <x v="0"/>
  </r>
  <r>
    <x v="0"/>
    <x v="9"/>
    <x v="13"/>
    <x v="0"/>
    <x v="50"/>
    <x v="2"/>
    <x v="0"/>
    <n v="117.34630942628479"/>
    <n v="136.21084738894385"/>
    <x v="1"/>
    <x v="6"/>
    <x v="3"/>
    <x v="0"/>
  </r>
  <r>
    <x v="0"/>
    <x v="9"/>
    <x v="13"/>
    <x v="0"/>
    <x v="52"/>
    <x v="0"/>
    <x v="0"/>
    <n v="322.15821340386287"/>
    <n v="252.32197658155877"/>
    <x v="1"/>
    <x v="6"/>
    <x v="4"/>
    <x v="0"/>
  </r>
  <r>
    <x v="0"/>
    <x v="9"/>
    <x v="27"/>
    <x v="0"/>
    <x v="53"/>
    <x v="1"/>
    <x v="0"/>
    <n v="5.8808324817185072E-2"/>
    <n v="5.1853666263492831E-2"/>
    <x v="1"/>
    <x v="6"/>
    <x v="3"/>
    <x v="0"/>
  </r>
  <r>
    <x v="0"/>
    <x v="9"/>
    <x v="28"/>
    <x v="0"/>
    <x v="54"/>
    <x v="1"/>
    <x v="0"/>
    <n v="48.349519460802711"/>
    <n v="73.456601520871786"/>
    <x v="1"/>
    <x v="6"/>
    <x v="3"/>
    <x v="0"/>
  </r>
  <r>
    <x v="0"/>
    <x v="9"/>
    <x v="29"/>
    <x v="3"/>
    <x v="57"/>
    <x v="2"/>
    <x v="0"/>
    <n v="47.950659730782256"/>
    <n v="64.24888713353053"/>
    <x v="1"/>
    <x v="6"/>
    <x v="3"/>
    <x v="0"/>
  </r>
  <r>
    <x v="0"/>
    <x v="9"/>
    <x v="29"/>
    <x v="3"/>
    <x v="58"/>
    <x v="0"/>
    <x v="0"/>
    <n v="914.12757352200845"/>
    <n v="805.1459503947508"/>
    <x v="1"/>
    <x v="6"/>
    <x v="4"/>
    <x v="0"/>
  </r>
  <r>
    <x v="0"/>
    <x v="9"/>
    <x v="28"/>
    <x v="0"/>
    <x v="720"/>
    <x v="0"/>
    <x v="0"/>
    <n v="75.179074985106112"/>
    <n v="64.64563919812224"/>
    <x v="1"/>
    <x v="6"/>
    <x v="4"/>
    <x v="0"/>
  </r>
  <r>
    <x v="0"/>
    <x v="9"/>
    <x v="76"/>
    <x v="0"/>
    <x v="818"/>
    <x v="1"/>
    <x v="0"/>
    <n v="67.045051898631684"/>
    <n v="73.041948217502423"/>
    <x v="1"/>
    <x v="6"/>
    <x v="7"/>
    <x v="0"/>
  </r>
  <r>
    <x v="0"/>
    <x v="9"/>
    <x v="76"/>
    <x v="0"/>
    <x v="893"/>
    <x v="1"/>
    <x v="2"/>
    <n v="17.926171265456261"/>
    <n v="18.252271938522689"/>
    <x v="1"/>
    <x v="6"/>
    <x v="7"/>
    <x v="1"/>
  </r>
  <r>
    <x v="0"/>
    <x v="10"/>
    <x v="31"/>
    <x v="2"/>
    <x v="61"/>
    <x v="1"/>
    <x v="0"/>
    <n v="11.527585345943603"/>
    <n v="20.429327030278607"/>
    <x v="1"/>
    <x v="6"/>
    <x v="3"/>
    <x v="0"/>
  </r>
  <r>
    <x v="0"/>
    <x v="10"/>
    <x v="31"/>
    <x v="2"/>
    <x v="62"/>
    <x v="2"/>
    <x v="0"/>
    <n v="35.118525563005782"/>
    <n v="64.386801922236728"/>
    <x v="1"/>
    <x v="6"/>
    <x v="3"/>
    <x v="0"/>
  </r>
  <r>
    <x v="0"/>
    <x v="10"/>
    <x v="32"/>
    <x v="1"/>
    <x v="63"/>
    <x v="1"/>
    <x v="0"/>
    <n v="8.0103645899241478"/>
    <n v="9.3966897533408424"/>
    <x v="1"/>
    <x v="6"/>
    <x v="3"/>
    <x v="0"/>
  </r>
  <r>
    <x v="0"/>
    <x v="10"/>
    <x v="32"/>
    <x v="1"/>
    <x v="807"/>
    <x v="2"/>
    <x v="0"/>
    <n v="3.8526045005631349"/>
    <n v="5.825675048483876"/>
    <x v="1"/>
    <x v="6"/>
    <x v="3"/>
    <x v="0"/>
  </r>
  <r>
    <x v="0"/>
    <x v="10"/>
    <x v="32"/>
    <x v="0"/>
    <x v="64"/>
    <x v="0"/>
    <x v="0"/>
    <n v="10.759748170675136"/>
    <n v="10.627791466139595"/>
    <x v="1"/>
    <x v="6"/>
    <x v="0"/>
    <x v="0"/>
  </r>
  <r>
    <x v="0"/>
    <x v="10"/>
    <x v="34"/>
    <x v="1"/>
    <x v="66"/>
    <x v="1"/>
    <x v="0"/>
    <n v="5.5734186476337007"/>
    <n v="9.6119111351244051"/>
    <x v="1"/>
    <x v="6"/>
    <x v="2"/>
    <x v="0"/>
  </r>
  <r>
    <x v="0"/>
    <x v="10"/>
    <x v="34"/>
    <x v="2"/>
    <x v="67"/>
    <x v="2"/>
    <x v="0"/>
    <n v="1.9305027410263602"/>
    <n v="3.03283718736916"/>
    <x v="1"/>
    <x v="6"/>
    <x v="3"/>
    <x v="0"/>
  </r>
  <r>
    <x v="0"/>
    <x v="169"/>
    <x v="108"/>
    <x v="0"/>
    <x v="539"/>
    <x v="0"/>
    <x v="0"/>
    <n v="1.3872684721240263"/>
    <n v="1.4608637964432112"/>
    <x v="1"/>
    <x v="6"/>
    <x v="4"/>
    <x v="0"/>
  </r>
  <r>
    <x v="0"/>
    <x v="11"/>
    <x v="37"/>
    <x v="2"/>
    <x v="71"/>
    <x v="1"/>
    <x v="0"/>
    <n v="36.980800916474372"/>
    <n v="72.041394604645035"/>
    <x v="1"/>
    <x v="6"/>
    <x v="3"/>
    <x v="0"/>
  </r>
  <r>
    <x v="0"/>
    <x v="11"/>
    <x v="37"/>
    <x v="2"/>
    <x v="72"/>
    <x v="2"/>
    <x v="0"/>
    <n v="65.212130760936645"/>
    <n v="110.87751775474436"/>
    <x v="1"/>
    <x v="6"/>
    <x v="3"/>
    <x v="0"/>
  </r>
  <r>
    <x v="0"/>
    <x v="11"/>
    <x v="37"/>
    <x v="2"/>
    <x v="872"/>
    <x v="2"/>
    <x v="1"/>
    <n v="0.64732051400423896"/>
    <n v="0.85883305129020149"/>
    <x v="1"/>
    <x v="6"/>
    <x v="3"/>
    <x v="1"/>
  </r>
  <r>
    <x v="0"/>
    <x v="12"/>
    <x v="40"/>
    <x v="2"/>
    <x v="75"/>
    <x v="2"/>
    <x v="0"/>
    <n v="66.436424387973005"/>
    <n v="149.79930794387997"/>
    <x v="1"/>
    <x v="6"/>
    <x v="5"/>
    <x v="0"/>
  </r>
  <r>
    <x v="0"/>
    <x v="12"/>
    <x v="40"/>
    <x v="2"/>
    <x v="669"/>
    <x v="2"/>
    <x v="1"/>
    <n v="0.93917446895215906"/>
    <n v="1.9260693857057745"/>
    <x v="1"/>
    <x v="6"/>
    <x v="5"/>
    <x v="1"/>
  </r>
  <r>
    <x v="0"/>
    <x v="12"/>
    <x v="41"/>
    <x v="2"/>
    <x v="76"/>
    <x v="2"/>
    <x v="0"/>
    <n v="67.888285693476732"/>
    <n v="150.50987115062517"/>
    <x v="1"/>
    <x v="6"/>
    <x v="5"/>
    <x v="0"/>
  </r>
  <r>
    <x v="0"/>
    <x v="12"/>
    <x v="291"/>
    <x v="2"/>
    <x v="831"/>
    <x v="2"/>
    <x v="0"/>
    <n v="33.293591796782792"/>
    <n v="78.382103324816129"/>
    <x v="1"/>
    <x v="6"/>
    <x v="5"/>
    <x v="0"/>
  </r>
  <r>
    <x v="0"/>
    <x v="13"/>
    <x v="42"/>
    <x v="0"/>
    <x v="77"/>
    <x v="0"/>
    <x v="0"/>
    <n v="53.980138409044521"/>
    <n v="49.780216891367033"/>
    <x v="1"/>
    <x v="6"/>
    <x v="4"/>
    <x v="0"/>
  </r>
  <r>
    <x v="0"/>
    <x v="13"/>
    <x v="43"/>
    <x v="3"/>
    <x v="78"/>
    <x v="0"/>
    <x v="0"/>
    <n v="50.742374871188154"/>
    <n v="45.150852737026632"/>
    <x v="1"/>
    <x v="6"/>
    <x v="4"/>
    <x v="0"/>
  </r>
  <r>
    <x v="0"/>
    <x v="207"/>
    <x v="242"/>
    <x v="2"/>
    <x v="706"/>
    <x v="2"/>
    <x v="0"/>
    <n v="0.52187342730137887"/>
    <n v="1.9938473008109132"/>
    <x v="1"/>
    <x v="6"/>
    <x v="12"/>
    <x v="0"/>
  </r>
  <r>
    <x v="0"/>
    <x v="207"/>
    <x v="242"/>
    <x v="2"/>
    <x v="786"/>
    <x v="2"/>
    <x v="2"/>
    <n v="2.4064840359127579E-2"/>
    <n v="1.2520724069108657E-2"/>
    <x v="1"/>
    <x v="6"/>
    <x v="12"/>
    <x v="1"/>
  </r>
  <r>
    <x v="0"/>
    <x v="207"/>
    <x v="260"/>
    <x v="2"/>
    <x v="849"/>
    <x v="2"/>
    <x v="0"/>
    <n v="5.7777840592075851E-2"/>
    <n v="0.20441630024406521"/>
    <x v="1"/>
    <x v="6"/>
    <x v="12"/>
    <x v="0"/>
  </r>
  <r>
    <x v="0"/>
    <x v="207"/>
    <x v="155"/>
    <x v="2"/>
    <x v="707"/>
    <x v="2"/>
    <x v="0"/>
    <n v="0.49395525390371076"/>
    <n v="1.9865141436209812"/>
    <x v="1"/>
    <x v="6"/>
    <x v="12"/>
    <x v="0"/>
  </r>
  <r>
    <x v="0"/>
    <x v="207"/>
    <x v="155"/>
    <x v="2"/>
    <x v="787"/>
    <x v="2"/>
    <x v="2"/>
    <n v="5.8141818741448423E-3"/>
    <n v="2.1187502760573605E-2"/>
    <x v="1"/>
    <x v="6"/>
    <x v="12"/>
    <x v="1"/>
  </r>
  <r>
    <x v="0"/>
    <x v="15"/>
    <x v="44"/>
    <x v="0"/>
    <x v="80"/>
    <x v="2"/>
    <x v="0"/>
    <n v="9.6515286350166232"/>
    <n v="14.388142998570917"/>
    <x v="1"/>
    <x v="6"/>
    <x v="3"/>
    <x v="0"/>
  </r>
  <r>
    <x v="0"/>
    <x v="15"/>
    <x v="44"/>
    <x v="0"/>
    <x v="81"/>
    <x v="0"/>
    <x v="0"/>
    <n v="108.14289013520055"/>
    <n v="102.86085834419934"/>
    <x v="1"/>
    <x v="6"/>
    <x v="4"/>
    <x v="0"/>
  </r>
  <r>
    <x v="0"/>
    <x v="170"/>
    <x v="206"/>
    <x v="1"/>
    <x v="540"/>
    <x v="2"/>
    <x v="0"/>
    <n v="1.2389401695664808"/>
    <n v="2.3130555641372665"/>
    <x v="1"/>
    <x v="6"/>
    <x v="7"/>
    <x v="0"/>
  </r>
  <r>
    <x v="0"/>
    <x v="170"/>
    <x v="178"/>
    <x v="1"/>
    <x v="541"/>
    <x v="2"/>
    <x v="0"/>
    <n v="0.19627912529107347"/>
    <n v="0.33111795532584176"/>
    <x v="1"/>
    <x v="6"/>
    <x v="7"/>
    <x v="0"/>
  </r>
  <r>
    <x v="0"/>
    <x v="234"/>
    <x v="281"/>
    <x v="2"/>
    <x v="808"/>
    <x v="2"/>
    <x v="0"/>
    <n v="0.87357256284962892"/>
    <n v="1.8908078382250348"/>
    <x v="1"/>
    <x v="6"/>
    <x v="3"/>
    <x v="0"/>
  </r>
  <r>
    <x v="0"/>
    <x v="234"/>
    <x v="282"/>
    <x v="2"/>
    <x v="809"/>
    <x v="2"/>
    <x v="0"/>
    <n v="0.87641003942136353"/>
    <n v="1.8709857971983739"/>
    <x v="1"/>
    <x v="6"/>
    <x v="3"/>
    <x v="0"/>
  </r>
  <r>
    <x v="0"/>
    <x v="16"/>
    <x v="45"/>
    <x v="2"/>
    <x v="82"/>
    <x v="1"/>
    <x v="0"/>
    <n v="49.736056702314585"/>
    <n v="72.792071425846885"/>
    <x v="1"/>
    <x v="6"/>
    <x v="3"/>
    <x v="0"/>
  </r>
  <r>
    <x v="0"/>
    <x v="16"/>
    <x v="45"/>
    <x v="2"/>
    <x v="83"/>
    <x v="2"/>
    <x v="0"/>
    <n v="68.231633434711938"/>
    <n v="125.28478640605584"/>
    <x v="1"/>
    <x v="6"/>
    <x v="5"/>
    <x v="0"/>
  </r>
  <r>
    <x v="0"/>
    <x v="16"/>
    <x v="45"/>
    <x v="2"/>
    <x v="894"/>
    <x v="2"/>
    <x v="2"/>
    <n v="3.3398180350811448"/>
    <n v="5.6680917920309266"/>
    <x v="1"/>
    <x v="6"/>
    <x v="5"/>
    <x v="1"/>
  </r>
  <r>
    <x v="0"/>
    <x v="16"/>
    <x v="46"/>
    <x v="2"/>
    <x v="85"/>
    <x v="2"/>
    <x v="0"/>
    <n v="5.5861635709048507E-2"/>
    <n v="9.7331028409127676E-2"/>
    <x v="1"/>
    <x v="6"/>
    <x v="5"/>
    <x v="0"/>
  </r>
  <r>
    <x v="0"/>
    <x v="17"/>
    <x v="13"/>
    <x v="0"/>
    <x v="86"/>
    <x v="0"/>
    <x v="0"/>
    <n v="1.6615284616157869E-2"/>
    <n v="9.6788020587497969E-3"/>
    <x v="1"/>
    <x v="6"/>
    <x v="4"/>
    <x v="0"/>
  </r>
  <r>
    <x v="0"/>
    <x v="17"/>
    <x v="29"/>
    <x v="3"/>
    <x v="87"/>
    <x v="0"/>
    <x v="0"/>
    <n v="315.22483663179628"/>
    <n v="270.74986132527516"/>
    <x v="1"/>
    <x v="6"/>
    <x v="4"/>
    <x v="0"/>
  </r>
  <r>
    <x v="0"/>
    <x v="18"/>
    <x v="211"/>
    <x v="1"/>
    <x v="564"/>
    <x v="2"/>
    <x v="0"/>
    <n v="65.981110306726606"/>
    <n v="104.22117648016945"/>
    <x v="1"/>
    <x v="6"/>
    <x v="3"/>
    <x v="0"/>
  </r>
  <r>
    <x v="0"/>
    <x v="18"/>
    <x v="212"/>
    <x v="1"/>
    <x v="565"/>
    <x v="2"/>
    <x v="0"/>
    <n v="28.522273421341804"/>
    <n v="44.492719820013512"/>
    <x v="1"/>
    <x v="6"/>
    <x v="3"/>
    <x v="0"/>
  </r>
  <r>
    <x v="0"/>
    <x v="18"/>
    <x v="211"/>
    <x v="1"/>
    <x v="895"/>
    <x v="2"/>
    <x v="1"/>
    <n v="5.6399600747908636"/>
    <n v="7.6586654111471812"/>
    <x v="1"/>
    <x v="6"/>
    <x v="3"/>
    <x v="1"/>
  </r>
  <r>
    <x v="0"/>
    <x v="18"/>
    <x v="211"/>
    <x v="1"/>
    <x v="873"/>
    <x v="0"/>
    <x v="0"/>
    <n v="24.58811296271374"/>
    <n v="35.655682705368825"/>
    <x v="1"/>
    <x v="6"/>
    <x v="2"/>
    <x v="0"/>
  </r>
  <r>
    <x v="0"/>
    <x v="18"/>
    <x v="286"/>
    <x v="1"/>
    <x v="819"/>
    <x v="2"/>
    <x v="0"/>
    <n v="74.560057609855519"/>
    <n v="101.53412531102961"/>
    <x v="1"/>
    <x v="6"/>
    <x v="3"/>
    <x v="0"/>
  </r>
  <r>
    <x v="0"/>
    <x v="18"/>
    <x v="286"/>
    <x v="1"/>
    <x v="896"/>
    <x v="2"/>
    <x v="2"/>
    <n v="12.04828613408915"/>
    <n v="14.721572269422747"/>
    <x v="1"/>
    <x v="6"/>
    <x v="3"/>
    <x v="1"/>
  </r>
  <r>
    <x v="0"/>
    <x v="18"/>
    <x v="27"/>
    <x v="1"/>
    <x v="91"/>
    <x v="1"/>
    <x v="0"/>
    <n v="80.357197949810853"/>
    <n v="126.53582790481747"/>
    <x v="1"/>
    <x v="6"/>
    <x v="3"/>
    <x v="0"/>
  </r>
  <r>
    <x v="0"/>
    <x v="18"/>
    <x v="27"/>
    <x v="1"/>
    <x v="874"/>
    <x v="1"/>
    <x v="4"/>
    <n v="3.1414826033497167"/>
    <n v="2.6571950666939856"/>
    <x v="1"/>
    <x v="6"/>
    <x v="3"/>
    <x v="1"/>
  </r>
  <r>
    <x v="0"/>
    <x v="18"/>
    <x v="27"/>
    <x v="1"/>
    <x v="93"/>
    <x v="2"/>
    <x v="0"/>
    <n v="110.90508942515002"/>
    <n v="165.28430611708998"/>
    <x v="1"/>
    <x v="6"/>
    <x v="3"/>
    <x v="0"/>
  </r>
  <r>
    <x v="0"/>
    <x v="18"/>
    <x v="27"/>
    <x v="1"/>
    <x v="94"/>
    <x v="2"/>
    <x v="1"/>
    <n v="79.181910430493957"/>
    <n v="98.643789110916074"/>
    <x v="1"/>
    <x v="6"/>
    <x v="3"/>
    <x v="1"/>
  </r>
  <r>
    <x v="0"/>
    <x v="18"/>
    <x v="27"/>
    <x v="1"/>
    <x v="95"/>
    <x v="2"/>
    <x v="3"/>
    <n v="34.100278002671814"/>
    <n v="45.914487956865585"/>
    <x v="1"/>
    <x v="6"/>
    <x v="3"/>
    <x v="1"/>
  </r>
  <r>
    <x v="0"/>
    <x v="18"/>
    <x v="307"/>
    <x v="1"/>
    <x v="875"/>
    <x v="1"/>
    <x v="0"/>
    <n v="13.77897409671705"/>
    <n v="32.319066181353655"/>
    <x v="1"/>
    <x v="6"/>
    <x v="3"/>
    <x v="0"/>
  </r>
  <r>
    <x v="0"/>
    <x v="18"/>
    <x v="330"/>
    <x v="1"/>
    <x v="936"/>
    <x v="1"/>
    <x v="0"/>
    <n v="31.093853183561556"/>
    <n v="41.544560959588757"/>
    <x v="1"/>
    <x v="6"/>
    <x v="3"/>
    <x v="0"/>
  </r>
  <r>
    <x v="0"/>
    <x v="235"/>
    <x v="283"/>
    <x v="4"/>
    <x v="810"/>
    <x v="2"/>
    <x v="0"/>
    <n v="14.171066742037478"/>
    <n v="28.506363253093298"/>
    <x v="1"/>
    <x v="6"/>
    <x v="3"/>
    <x v="0"/>
  </r>
  <r>
    <x v="0"/>
    <x v="235"/>
    <x v="283"/>
    <x v="4"/>
    <x v="897"/>
    <x v="2"/>
    <x v="1"/>
    <n v="2.7739118072402005"/>
    <n v="5.8984902080764439"/>
    <x v="1"/>
    <x v="6"/>
    <x v="3"/>
    <x v="1"/>
  </r>
  <r>
    <x v="0"/>
    <x v="243"/>
    <x v="308"/>
    <x v="4"/>
    <x v="876"/>
    <x v="2"/>
    <x v="0"/>
    <n v="21.506940154667465"/>
    <n v="46.878467127981146"/>
    <x v="1"/>
    <x v="6"/>
    <x v="3"/>
    <x v="0"/>
  </r>
  <r>
    <x v="1"/>
    <x v="19"/>
    <x v="49"/>
    <x v="0"/>
    <x v="96"/>
    <x v="1"/>
    <x v="0"/>
    <n v="47.506078360414833"/>
    <n v="54.927278464908127"/>
    <x v="1"/>
    <x v="6"/>
    <x v="3"/>
    <x v="0"/>
  </r>
  <r>
    <x v="1"/>
    <x v="19"/>
    <x v="49"/>
    <x v="0"/>
    <x v="630"/>
    <x v="1"/>
    <x v="1"/>
    <n v="7.0301373799874378"/>
    <n v="7.2179639188305211"/>
    <x v="1"/>
    <x v="6"/>
    <x v="3"/>
    <x v="1"/>
  </r>
  <r>
    <x v="1"/>
    <x v="19"/>
    <x v="228"/>
    <x v="0"/>
    <x v="631"/>
    <x v="1"/>
    <x v="0"/>
    <n v="9.6514523170443205"/>
    <n v="11.156117618754021"/>
    <x v="1"/>
    <x v="6"/>
    <x v="3"/>
    <x v="0"/>
  </r>
  <r>
    <x v="1"/>
    <x v="19"/>
    <x v="50"/>
    <x v="0"/>
    <x v="97"/>
    <x v="1"/>
    <x v="0"/>
    <n v="25.682948148686549"/>
    <n v="31.483645310133969"/>
    <x v="1"/>
    <x v="6"/>
    <x v="3"/>
    <x v="0"/>
  </r>
  <r>
    <x v="1"/>
    <x v="19"/>
    <x v="298"/>
    <x v="0"/>
    <x v="850"/>
    <x v="1"/>
    <x v="0"/>
    <n v="37.252340732033545"/>
    <n v="45.277326212538171"/>
    <x v="1"/>
    <x v="6"/>
    <x v="3"/>
    <x v="0"/>
  </r>
  <r>
    <x v="1"/>
    <x v="19"/>
    <x v="223"/>
    <x v="0"/>
    <x v="595"/>
    <x v="2"/>
    <x v="0"/>
    <n v="0.12548877993566238"/>
    <n v="0.29634576670309026"/>
    <x v="1"/>
    <x v="6"/>
    <x v="5"/>
    <x v="0"/>
  </r>
  <r>
    <x v="1"/>
    <x v="19"/>
    <x v="49"/>
    <x v="0"/>
    <x v="99"/>
    <x v="0"/>
    <x v="0"/>
    <n v="65.724004184737097"/>
    <n v="72.71080507130894"/>
    <x v="1"/>
    <x v="6"/>
    <x v="0"/>
    <x v="0"/>
  </r>
  <r>
    <x v="1"/>
    <x v="19"/>
    <x v="224"/>
    <x v="0"/>
    <x v="596"/>
    <x v="0"/>
    <x v="0"/>
    <n v="0.39694168071381819"/>
    <n v="0.47132041502384614"/>
    <x v="1"/>
    <x v="6"/>
    <x v="0"/>
    <x v="0"/>
  </r>
  <r>
    <x v="1"/>
    <x v="19"/>
    <x v="50"/>
    <x v="0"/>
    <x v="100"/>
    <x v="0"/>
    <x v="0"/>
    <n v="30.889769379243965"/>
    <n v="36.655609720615253"/>
    <x v="1"/>
    <x v="6"/>
    <x v="0"/>
    <x v="0"/>
  </r>
  <r>
    <x v="1"/>
    <x v="19"/>
    <x v="253"/>
    <x v="0"/>
    <x v="832"/>
    <x v="0"/>
    <x v="0"/>
    <n v="35.284746561509372"/>
    <n v="38.938464970853332"/>
    <x v="1"/>
    <x v="6"/>
    <x v="0"/>
    <x v="0"/>
  </r>
  <r>
    <x v="1"/>
    <x v="20"/>
    <x v="51"/>
    <x v="3"/>
    <x v="101"/>
    <x v="0"/>
    <x v="0"/>
    <n v="87.660143317046447"/>
    <n v="79.433563547277927"/>
    <x v="1"/>
    <x v="6"/>
    <x v="4"/>
    <x v="0"/>
  </r>
  <r>
    <x v="1"/>
    <x v="21"/>
    <x v="53"/>
    <x v="0"/>
    <x v="103"/>
    <x v="1"/>
    <x v="0"/>
    <n v="150.0003294270943"/>
    <n v="189.14796655779386"/>
    <x v="1"/>
    <x v="6"/>
    <x v="3"/>
    <x v="0"/>
  </r>
  <r>
    <x v="1"/>
    <x v="21"/>
    <x v="53"/>
    <x v="0"/>
    <x v="671"/>
    <x v="1"/>
    <x v="10"/>
    <n v="1.8851766342637077"/>
    <n v="0.18021520413387596"/>
    <x v="1"/>
    <x v="6"/>
    <x v="3"/>
    <x v="1"/>
  </r>
  <r>
    <x v="1"/>
    <x v="21"/>
    <x v="53"/>
    <x v="0"/>
    <x v="104"/>
    <x v="1"/>
    <x v="1"/>
    <n v="58.906693967258299"/>
    <n v="54.346227032318396"/>
    <x v="1"/>
    <x v="6"/>
    <x v="3"/>
    <x v="1"/>
  </r>
  <r>
    <x v="1"/>
    <x v="21"/>
    <x v="53"/>
    <x v="0"/>
    <x v="632"/>
    <x v="1"/>
    <x v="4"/>
    <n v="1.3110595620132249E-2"/>
    <n v="1.4126275529844348E-2"/>
    <x v="1"/>
    <x v="6"/>
    <x v="3"/>
    <x v="1"/>
  </r>
  <r>
    <x v="1"/>
    <x v="21"/>
    <x v="53"/>
    <x v="0"/>
    <x v="105"/>
    <x v="2"/>
    <x v="0"/>
    <n v="127.54004992932319"/>
    <n v="158.9468205590112"/>
    <x v="1"/>
    <x v="6"/>
    <x v="3"/>
    <x v="0"/>
  </r>
  <r>
    <x v="1"/>
    <x v="21"/>
    <x v="53"/>
    <x v="0"/>
    <x v="107"/>
    <x v="2"/>
    <x v="2"/>
    <n v="11.613091106541786"/>
    <n v="13.31697805120654"/>
    <x v="1"/>
    <x v="6"/>
    <x v="3"/>
    <x v="1"/>
  </r>
  <r>
    <x v="1"/>
    <x v="21"/>
    <x v="53"/>
    <x v="0"/>
    <x v="108"/>
    <x v="0"/>
    <x v="0"/>
    <n v="97.791746590000045"/>
    <n v="90.763248060809232"/>
    <x v="1"/>
    <x v="6"/>
    <x v="4"/>
    <x v="0"/>
  </r>
  <r>
    <x v="1"/>
    <x v="21"/>
    <x v="55"/>
    <x v="2"/>
    <x v="543"/>
    <x v="1"/>
    <x v="0"/>
    <n v="117.33185357267311"/>
    <n v="170.9677363465608"/>
    <x v="1"/>
    <x v="6"/>
    <x v="7"/>
    <x v="0"/>
  </r>
  <r>
    <x v="1"/>
    <x v="21"/>
    <x v="55"/>
    <x v="2"/>
    <x v="110"/>
    <x v="2"/>
    <x v="0"/>
    <n v="50.962252422529794"/>
    <n v="76.858543478828963"/>
    <x v="1"/>
    <x v="6"/>
    <x v="3"/>
    <x v="0"/>
  </r>
  <r>
    <x v="1"/>
    <x v="21"/>
    <x v="55"/>
    <x v="2"/>
    <x v="566"/>
    <x v="2"/>
    <x v="1"/>
    <n v="1.3922348009012255"/>
    <n v="2.4370020714545815"/>
    <x v="1"/>
    <x v="6"/>
    <x v="3"/>
    <x v="1"/>
  </r>
  <r>
    <x v="1"/>
    <x v="21"/>
    <x v="56"/>
    <x v="0"/>
    <x v="111"/>
    <x v="1"/>
    <x v="0"/>
    <n v="111.81772177212569"/>
    <n v="133.1705744656519"/>
    <x v="1"/>
    <x v="6"/>
    <x v="3"/>
    <x v="0"/>
  </r>
  <r>
    <x v="1"/>
    <x v="21"/>
    <x v="56"/>
    <x v="0"/>
    <x v="833"/>
    <x v="2"/>
    <x v="0"/>
    <n v="109.1995504186184"/>
    <n v="130.42336579089624"/>
    <x v="1"/>
    <x v="6"/>
    <x v="3"/>
    <x v="0"/>
  </r>
  <r>
    <x v="1"/>
    <x v="21"/>
    <x v="56"/>
    <x v="0"/>
    <x v="898"/>
    <x v="0"/>
    <x v="0"/>
    <n v="53.628603773117469"/>
    <n v="43.895511892044695"/>
    <x v="1"/>
    <x v="6"/>
    <x v="0"/>
    <x v="0"/>
  </r>
  <r>
    <x v="1"/>
    <x v="21"/>
    <x v="19"/>
    <x v="2"/>
    <x v="788"/>
    <x v="1"/>
    <x v="0"/>
    <n v="2.4933985091737565"/>
    <n v="3.9499962006723326"/>
    <x v="1"/>
    <x v="6"/>
    <x v="3"/>
    <x v="0"/>
  </r>
  <r>
    <x v="1"/>
    <x v="21"/>
    <x v="19"/>
    <x v="2"/>
    <x v="789"/>
    <x v="2"/>
    <x v="0"/>
    <n v="9.4997127826339459E-3"/>
    <n v="6.7173837683922599E-3"/>
    <x v="1"/>
    <x v="6"/>
    <x v="7"/>
    <x v="0"/>
  </r>
  <r>
    <x v="1"/>
    <x v="21"/>
    <x v="27"/>
    <x v="1"/>
    <x v="113"/>
    <x v="1"/>
    <x v="0"/>
    <n v="391.12525418688261"/>
    <n v="483.37027573827731"/>
    <x v="1"/>
    <x v="6"/>
    <x v="7"/>
    <x v="0"/>
  </r>
  <r>
    <x v="1"/>
    <x v="21"/>
    <x v="27"/>
    <x v="1"/>
    <x v="114"/>
    <x v="1"/>
    <x v="4"/>
    <n v="1.5173069971340245E-2"/>
    <n v="2.3613811971777678E-2"/>
    <x v="1"/>
    <x v="6"/>
    <x v="7"/>
    <x v="1"/>
  </r>
  <r>
    <x v="1"/>
    <x v="21"/>
    <x v="27"/>
    <x v="1"/>
    <x v="115"/>
    <x v="1"/>
    <x v="0"/>
    <n v="65.220790160140808"/>
    <n v="97.77900839489439"/>
    <x v="1"/>
    <x v="6"/>
    <x v="3"/>
    <x v="0"/>
  </r>
  <r>
    <x v="1"/>
    <x v="21"/>
    <x v="27"/>
    <x v="1"/>
    <x v="116"/>
    <x v="1"/>
    <x v="4"/>
    <n v="0.22766449782832018"/>
    <n v="0.32205826516180192"/>
    <x v="1"/>
    <x v="6"/>
    <x v="3"/>
    <x v="1"/>
  </r>
  <r>
    <x v="1"/>
    <x v="21"/>
    <x v="27"/>
    <x v="1"/>
    <x v="117"/>
    <x v="1"/>
    <x v="1"/>
    <n v="35.977408520919958"/>
    <n v="39.048832041040242"/>
    <x v="1"/>
    <x v="6"/>
    <x v="3"/>
    <x v="1"/>
  </r>
  <r>
    <x v="1"/>
    <x v="21"/>
    <x v="27"/>
    <x v="1"/>
    <x v="633"/>
    <x v="1"/>
    <x v="10"/>
    <n v="58.256905504099592"/>
    <n v="57.425923955421183"/>
    <x v="1"/>
    <x v="6"/>
    <x v="3"/>
    <x v="1"/>
  </r>
  <r>
    <x v="1"/>
    <x v="21"/>
    <x v="27"/>
    <x v="1"/>
    <x v="118"/>
    <x v="1"/>
    <x v="2"/>
    <n v="105.38662950995113"/>
    <n v="128.93010336275108"/>
    <x v="1"/>
    <x v="6"/>
    <x v="3"/>
    <x v="1"/>
  </r>
  <r>
    <x v="1"/>
    <x v="21"/>
    <x v="27"/>
    <x v="1"/>
    <x v="598"/>
    <x v="2"/>
    <x v="0"/>
    <n v="41.446407594992216"/>
    <n v="60.922601498700246"/>
    <x v="1"/>
    <x v="6"/>
    <x v="7"/>
    <x v="0"/>
  </r>
  <r>
    <x v="1"/>
    <x v="21"/>
    <x v="27"/>
    <x v="1"/>
    <x v="119"/>
    <x v="2"/>
    <x v="0"/>
    <n v="97.745865924330658"/>
    <n v="136.49207777629067"/>
    <x v="1"/>
    <x v="6"/>
    <x v="3"/>
    <x v="0"/>
  </r>
  <r>
    <x v="1"/>
    <x v="21"/>
    <x v="27"/>
    <x v="1"/>
    <x v="120"/>
    <x v="2"/>
    <x v="1"/>
    <n v="34.749499051970417"/>
    <n v="44.721180476144347"/>
    <x v="1"/>
    <x v="6"/>
    <x v="3"/>
    <x v="1"/>
  </r>
  <r>
    <x v="1"/>
    <x v="21"/>
    <x v="27"/>
    <x v="1"/>
    <x v="634"/>
    <x v="2"/>
    <x v="9"/>
    <n v="70.120817939681061"/>
    <n v="85.022063707249671"/>
    <x v="1"/>
    <x v="6"/>
    <x v="3"/>
    <x v="1"/>
  </r>
  <r>
    <x v="1"/>
    <x v="21"/>
    <x v="27"/>
    <x v="1"/>
    <x v="851"/>
    <x v="2"/>
    <x v="12"/>
    <n v="8.5209523575395255E-2"/>
    <n v="9.7211378651963054E-2"/>
    <x v="1"/>
    <x v="6"/>
    <x v="3"/>
    <x v="1"/>
  </r>
  <r>
    <x v="1"/>
    <x v="21"/>
    <x v="57"/>
    <x v="1"/>
    <x v="121"/>
    <x v="1"/>
    <x v="0"/>
    <n v="79.153716144713783"/>
    <n v="110.37891863317481"/>
    <x v="1"/>
    <x v="6"/>
    <x v="7"/>
    <x v="0"/>
  </r>
  <r>
    <x v="1"/>
    <x v="21"/>
    <x v="268"/>
    <x v="2"/>
    <x v="768"/>
    <x v="2"/>
    <x v="0"/>
    <n v="9.0746080220199272E-3"/>
    <n v="1.6247135717239757E-2"/>
    <x v="1"/>
    <x v="6"/>
    <x v="3"/>
    <x v="0"/>
  </r>
  <r>
    <x v="1"/>
    <x v="21"/>
    <x v="284"/>
    <x v="1"/>
    <x v="811"/>
    <x v="2"/>
    <x v="0"/>
    <n v="42.64091445576237"/>
    <n v="63.476928963851798"/>
    <x v="1"/>
    <x v="6"/>
    <x v="7"/>
    <x v="0"/>
  </r>
  <r>
    <x v="1"/>
    <x v="21"/>
    <x v="287"/>
    <x v="1"/>
    <x v="820"/>
    <x v="1"/>
    <x v="0"/>
    <n v="14.835074049737697"/>
    <n v="21.818873228236519"/>
    <x v="1"/>
    <x v="6"/>
    <x v="3"/>
    <x v="0"/>
  </r>
  <r>
    <x v="1"/>
    <x v="21"/>
    <x v="292"/>
    <x v="2"/>
    <x v="834"/>
    <x v="2"/>
    <x v="0"/>
    <n v="61.119710923807361"/>
    <n v="94.68786404457353"/>
    <x v="1"/>
    <x v="6"/>
    <x v="3"/>
    <x v="0"/>
  </r>
  <r>
    <x v="1"/>
    <x v="23"/>
    <x v="61"/>
    <x v="0"/>
    <x v="129"/>
    <x v="2"/>
    <x v="0"/>
    <n v="3.4153698073991087E-2"/>
    <n v="2.8209715632608982E-2"/>
    <x v="1"/>
    <x v="6"/>
    <x v="3"/>
    <x v="0"/>
  </r>
  <r>
    <x v="1"/>
    <x v="23"/>
    <x v="61"/>
    <x v="0"/>
    <x v="130"/>
    <x v="0"/>
    <x v="0"/>
    <n v="251.97309851268005"/>
    <n v="205.20827572535546"/>
    <x v="1"/>
    <x v="6"/>
    <x v="4"/>
    <x v="0"/>
  </r>
  <r>
    <x v="1"/>
    <x v="23"/>
    <x v="62"/>
    <x v="3"/>
    <x v="131"/>
    <x v="0"/>
    <x v="0"/>
    <n v="349.28551337570093"/>
    <n v="311.30963902418279"/>
    <x v="1"/>
    <x v="6"/>
    <x v="4"/>
    <x v="0"/>
  </r>
  <r>
    <x v="1"/>
    <x v="24"/>
    <x v="27"/>
    <x v="0"/>
    <x v="132"/>
    <x v="1"/>
    <x v="0"/>
    <n v="44.81519714735645"/>
    <n v="55.752674003226971"/>
    <x v="1"/>
    <x v="6"/>
    <x v="3"/>
    <x v="0"/>
  </r>
  <r>
    <x v="1"/>
    <x v="24"/>
    <x v="27"/>
    <x v="0"/>
    <x v="132"/>
    <x v="1"/>
    <x v="0"/>
    <n v="9.5642882782991115E-2"/>
    <n v="0.1178919118600629"/>
    <x v="1"/>
    <x v="6"/>
    <x v="3"/>
    <x v="0"/>
  </r>
  <r>
    <x v="1"/>
    <x v="25"/>
    <x v="13"/>
    <x v="2"/>
    <x v="133"/>
    <x v="1"/>
    <x v="0"/>
    <n v="39.251892538086388"/>
    <n v="62.172372389340367"/>
    <x v="1"/>
    <x v="6"/>
    <x v="3"/>
    <x v="0"/>
  </r>
  <r>
    <x v="1"/>
    <x v="25"/>
    <x v="13"/>
    <x v="2"/>
    <x v="134"/>
    <x v="1"/>
    <x v="4"/>
    <n v="1.289446615115988"/>
    <n v="2.0850113825852605"/>
    <x v="1"/>
    <x v="6"/>
    <x v="3"/>
    <x v="1"/>
  </r>
  <r>
    <x v="1"/>
    <x v="25"/>
    <x v="13"/>
    <x v="2"/>
    <x v="135"/>
    <x v="2"/>
    <x v="0"/>
    <n v="21.059835258333283"/>
    <n v="39.759745039985624"/>
    <x v="1"/>
    <x v="6"/>
    <x v="3"/>
    <x v="0"/>
  </r>
  <r>
    <x v="1"/>
    <x v="25"/>
    <x v="13"/>
    <x v="2"/>
    <x v="877"/>
    <x v="2"/>
    <x v="1"/>
    <n v="25.757475698029651"/>
    <n v="41.870633855217392"/>
    <x v="1"/>
    <x v="6"/>
    <x v="3"/>
    <x v="1"/>
  </r>
  <r>
    <x v="1"/>
    <x v="229"/>
    <x v="55"/>
    <x v="3"/>
    <x v="802"/>
    <x v="0"/>
    <x v="0"/>
    <n v="131.46126484474146"/>
    <n v="122.77775809511371"/>
    <x v="1"/>
    <x v="6"/>
    <x v="4"/>
    <x v="0"/>
  </r>
  <r>
    <x v="1"/>
    <x v="26"/>
    <x v="63"/>
    <x v="0"/>
    <x v="136"/>
    <x v="0"/>
    <x v="0"/>
    <n v="60.581441144109306"/>
    <n v="51.730038743920133"/>
    <x v="1"/>
    <x v="6"/>
    <x v="4"/>
    <x v="0"/>
  </r>
  <r>
    <x v="1"/>
    <x v="27"/>
    <x v="27"/>
    <x v="1"/>
    <x v="137"/>
    <x v="1"/>
    <x v="0"/>
    <n v="12.753217477002035"/>
    <n v="17.842734924500181"/>
    <x v="1"/>
    <x v="6"/>
    <x v="7"/>
    <x v="0"/>
  </r>
  <r>
    <x v="1"/>
    <x v="28"/>
    <x v="64"/>
    <x v="3"/>
    <x v="138"/>
    <x v="0"/>
    <x v="0"/>
    <n v="32.510960311220146"/>
    <n v="30.180396624060496"/>
    <x v="1"/>
    <x v="6"/>
    <x v="4"/>
    <x v="0"/>
  </r>
  <r>
    <x v="1"/>
    <x v="29"/>
    <x v="65"/>
    <x v="0"/>
    <x v="140"/>
    <x v="0"/>
    <x v="0"/>
    <n v="54.326587342791825"/>
    <n v="54.824619394778523"/>
    <x v="1"/>
    <x v="6"/>
    <x v="4"/>
    <x v="0"/>
  </r>
  <r>
    <x v="1"/>
    <x v="238"/>
    <x v="178"/>
    <x v="1"/>
    <x v="835"/>
    <x v="2"/>
    <x v="0"/>
    <n v="26.090741249242004"/>
    <n v="50.09545598033683"/>
    <x v="1"/>
    <x v="6"/>
    <x v="22"/>
    <x v="0"/>
  </r>
  <r>
    <x v="1"/>
    <x v="238"/>
    <x v="206"/>
    <x v="1"/>
    <x v="853"/>
    <x v="2"/>
    <x v="0"/>
    <n v="25.094852890904033"/>
    <n v="47.457186365138426"/>
    <x v="1"/>
    <x v="6"/>
    <x v="22"/>
    <x v="0"/>
  </r>
  <r>
    <x v="1"/>
    <x v="238"/>
    <x v="206"/>
    <x v="1"/>
    <x v="899"/>
    <x v="1"/>
    <x v="0"/>
    <n v="26.675769779857688"/>
    <n v="38.873413843874523"/>
    <x v="1"/>
    <x v="6"/>
    <x v="3"/>
    <x v="0"/>
  </r>
  <r>
    <x v="2"/>
    <x v="30"/>
    <x v="2"/>
    <x v="0"/>
    <x v="769"/>
    <x v="1"/>
    <x v="0"/>
    <n v="0.3464979894103859"/>
    <n v="0.56844846182505382"/>
    <x v="1"/>
    <x v="6"/>
    <x v="3"/>
    <x v="0"/>
  </r>
  <r>
    <x v="2"/>
    <x v="30"/>
    <x v="27"/>
    <x v="1"/>
    <x v="141"/>
    <x v="1"/>
    <x v="0"/>
    <n v="63.512049065886373"/>
    <n v="71.323559776237147"/>
    <x v="1"/>
    <x v="6"/>
    <x v="3"/>
    <x v="0"/>
  </r>
  <r>
    <x v="2"/>
    <x v="30"/>
    <x v="66"/>
    <x v="2"/>
    <x v="142"/>
    <x v="1"/>
    <x v="0"/>
    <n v="0.39812264307162254"/>
    <n v="0.66030815397151077"/>
    <x v="1"/>
    <x v="6"/>
    <x v="3"/>
    <x v="0"/>
  </r>
  <r>
    <x v="2"/>
    <x v="30"/>
    <x v="43"/>
    <x v="3"/>
    <x v="725"/>
    <x v="1"/>
    <x v="0"/>
    <n v="5.2433046498965193E-2"/>
    <n v="9.5621034373297539E-2"/>
    <x v="1"/>
    <x v="6"/>
    <x v="3"/>
    <x v="0"/>
  </r>
  <r>
    <x v="2"/>
    <x v="31"/>
    <x v="13"/>
    <x v="3"/>
    <x v="143"/>
    <x v="0"/>
    <x v="0"/>
    <n v="40.090137246665478"/>
    <n v="37.981280704208736"/>
    <x v="1"/>
    <x v="6"/>
    <x v="4"/>
    <x v="0"/>
  </r>
  <r>
    <x v="2"/>
    <x v="32"/>
    <x v="67"/>
    <x v="2"/>
    <x v="144"/>
    <x v="1"/>
    <x v="0"/>
    <n v="1.5058512496357163E-3"/>
    <n v="1.1491133687354261E-3"/>
    <x v="1"/>
    <x v="6"/>
    <x v="3"/>
    <x v="0"/>
  </r>
  <r>
    <x v="2"/>
    <x v="32"/>
    <x v="67"/>
    <x v="2"/>
    <x v="145"/>
    <x v="2"/>
    <x v="0"/>
    <n v="59.694139218242853"/>
    <n v="84.069622115731448"/>
    <x v="1"/>
    <x v="6"/>
    <x v="3"/>
    <x v="0"/>
  </r>
  <r>
    <x v="2"/>
    <x v="32"/>
    <x v="11"/>
    <x v="2"/>
    <x v="148"/>
    <x v="1"/>
    <x v="0"/>
    <n v="22.529445867319797"/>
    <n v="36.721054096765364"/>
    <x v="1"/>
    <x v="6"/>
    <x v="3"/>
    <x v="0"/>
  </r>
  <r>
    <x v="2"/>
    <x v="32"/>
    <x v="214"/>
    <x v="2"/>
    <x v="568"/>
    <x v="2"/>
    <x v="0"/>
    <n v="1.1950091800084422E-2"/>
    <n v="1.386036057342765E-2"/>
    <x v="1"/>
    <x v="6"/>
    <x v="3"/>
    <x v="0"/>
  </r>
  <r>
    <x v="2"/>
    <x v="32"/>
    <x v="69"/>
    <x v="3"/>
    <x v="149"/>
    <x v="1"/>
    <x v="0"/>
    <n v="38.017890478029848"/>
    <n v="61.182665629367563"/>
    <x v="1"/>
    <x v="6"/>
    <x v="3"/>
    <x v="0"/>
  </r>
  <r>
    <x v="2"/>
    <x v="32"/>
    <x v="70"/>
    <x v="1"/>
    <x v="150"/>
    <x v="1"/>
    <x v="0"/>
    <n v="126.54714708504557"/>
    <n v="164.24236781266742"/>
    <x v="1"/>
    <x v="6"/>
    <x v="3"/>
    <x v="0"/>
  </r>
  <r>
    <x v="2"/>
    <x v="32"/>
    <x v="70"/>
    <x v="1"/>
    <x v="673"/>
    <x v="1"/>
    <x v="4"/>
    <n v="7.7706914712588526"/>
    <n v="7.1812143496167584"/>
    <x v="1"/>
    <x v="6"/>
    <x v="3"/>
    <x v="1"/>
  </r>
  <r>
    <x v="2"/>
    <x v="32"/>
    <x v="70"/>
    <x v="1"/>
    <x v="151"/>
    <x v="1"/>
    <x v="1"/>
    <n v="45.108120461235728"/>
    <n v="48.136928370033807"/>
    <x v="1"/>
    <x v="6"/>
    <x v="3"/>
    <x v="1"/>
  </r>
  <r>
    <x v="2"/>
    <x v="32"/>
    <x v="70"/>
    <x v="1"/>
    <x v="150"/>
    <x v="1"/>
    <x v="0"/>
    <n v="153.89829772106091"/>
    <n v="216.90682590443171"/>
    <x v="1"/>
    <x v="6"/>
    <x v="3"/>
    <x v="0"/>
  </r>
  <r>
    <x v="2"/>
    <x v="32"/>
    <x v="70"/>
    <x v="1"/>
    <x v="152"/>
    <x v="2"/>
    <x v="0"/>
    <n v="137.82622647443054"/>
    <n v="178.09278059851115"/>
    <x v="1"/>
    <x v="6"/>
    <x v="3"/>
    <x v="0"/>
  </r>
  <r>
    <x v="2"/>
    <x v="32"/>
    <x v="70"/>
    <x v="1"/>
    <x v="154"/>
    <x v="0"/>
    <x v="0"/>
    <n v="160.80542702910978"/>
    <n v="148.80184383286303"/>
    <x v="1"/>
    <x v="6"/>
    <x v="0"/>
    <x v="0"/>
  </r>
  <r>
    <x v="2"/>
    <x v="32"/>
    <x v="71"/>
    <x v="2"/>
    <x v="155"/>
    <x v="2"/>
    <x v="0"/>
    <n v="34.134006378886333"/>
    <n v="53.234187210976778"/>
    <x v="1"/>
    <x v="6"/>
    <x v="3"/>
    <x v="0"/>
  </r>
  <r>
    <x v="2"/>
    <x v="32"/>
    <x v="13"/>
    <x v="1"/>
    <x v="156"/>
    <x v="1"/>
    <x v="0"/>
    <n v="174.59785624480151"/>
    <n v="209.05714223491614"/>
    <x v="1"/>
    <x v="6"/>
    <x v="3"/>
    <x v="0"/>
  </r>
  <r>
    <x v="2"/>
    <x v="32"/>
    <x v="13"/>
    <x v="1"/>
    <x v="674"/>
    <x v="1"/>
    <x v="4"/>
    <n v="2.1835559199135748"/>
    <n v="2.3202967623486059"/>
    <x v="1"/>
    <x v="6"/>
    <x v="3"/>
    <x v="1"/>
  </r>
  <r>
    <x v="2"/>
    <x v="32"/>
    <x v="13"/>
    <x v="1"/>
    <x v="900"/>
    <x v="1"/>
    <x v="1"/>
    <n v="10.359027820391995"/>
    <n v="10.813123399654973"/>
    <x v="1"/>
    <x v="6"/>
    <x v="3"/>
    <x v="1"/>
  </r>
  <r>
    <x v="2"/>
    <x v="32"/>
    <x v="13"/>
    <x v="1"/>
    <x v="157"/>
    <x v="2"/>
    <x v="0"/>
    <n v="186.87084150908413"/>
    <n v="232.52489486811919"/>
    <x v="1"/>
    <x v="6"/>
    <x v="3"/>
    <x v="0"/>
  </r>
  <r>
    <x v="2"/>
    <x v="32"/>
    <x v="13"/>
    <x v="1"/>
    <x v="158"/>
    <x v="2"/>
    <x v="1"/>
    <n v="11.636485187003105"/>
    <n v="14.578435331409967"/>
    <x v="1"/>
    <x v="6"/>
    <x v="3"/>
    <x v="1"/>
  </r>
  <r>
    <x v="2"/>
    <x v="32"/>
    <x v="13"/>
    <x v="1"/>
    <x v="159"/>
    <x v="0"/>
    <x v="0"/>
    <n v="108.49754482661716"/>
    <n v="103.79268830640574"/>
    <x v="1"/>
    <x v="6"/>
    <x v="0"/>
    <x v="0"/>
  </r>
  <r>
    <x v="2"/>
    <x v="32"/>
    <x v="191"/>
    <x v="1"/>
    <x v="709"/>
    <x v="2"/>
    <x v="0"/>
    <n v="3.6625550037489778E-3"/>
    <n v="1.4408849317310481E-3"/>
    <x v="1"/>
    <x v="6"/>
    <x v="5"/>
    <x v="0"/>
  </r>
  <r>
    <x v="2"/>
    <x v="32"/>
    <x v="72"/>
    <x v="2"/>
    <x v="160"/>
    <x v="2"/>
    <x v="0"/>
    <n v="4.5231537307001135E-2"/>
    <n v="4.3581188727452813E-2"/>
    <x v="1"/>
    <x v="6"/>
    <x v="3"/>
    <x v="0"/>
  </r>
  <r>
    <x v="2"/>
    <x v="32"/>
    <x v="18"/>
    <x v="0"/>
    <x v="162"/>
    <x v="1"/>
    <x v="0"/>
    <n v="5.1978043239262783"/>
    <n v="6.582814166514142"/>
    <x v="1"/>
    <x v="6"/>
    <x v="3"/>
    <x v="0"/>
  </r>
  <r>
    <x v="2"/>
    <x v="32"/>
    <x v="221"/>
    <x v="2"/>
    <x v="836"/>
    <x v="1"/>
    <x v="0"/>
    <n v="164.5010528006822"/>
    <n v="245.09258636678942"/>
    <x v="1"/>
    <x v="6"/>
    <x v="3"/>
    <x v="0"/>
  </r>
  <r>
    <x v="2"/>
    <x v="32"/>
    <x v="221"/>
    <x v="2"/>
    <x v="837"/>
    <x v="2"/>
    <x v="0"/>
    <n v="127.47934252026604"/>
    <n v="190.83898843153196"/>
    <x v="1"/>
    <x v="6"/>
    <x v="3"/>
    <x v="0"/>
  </r>
  <r>
    <x v="2"/>
    <x v="32"/>
    <x v="299"/>
    <x v="2"/>
    <x v="854"/>
    <x v="2"/>
    <x v="0"/>
    <n v="1.9545739145557157"/>
    <n v="3.5979682749316728"/>
    <x v="1"/>
    <x v="6"/>
    <x v="3"/>
    <x v="0"/>
  </r>
  <r>
    <x v="2"/>
    <x v="33"/>
    <x v="55"/>
    <x v="3"/>
    <x v="166"/>
    <x v="0"/>
    <x v="0"/>
    <n v="1.0252539682710752E-2"/>
    <n v="7.2217030659390107E-3"/>
    <x v="1"/>
    <x v="6"/>
    <x v="4"/>
    <x v="0"/>
  </r>
  <r>
    <x v="2"/>
    <x v="33"/>
    <x v="75"/>
    <x v="0"/>
    <x v="167"/>
    <x v="1"/>
    <x v="0"/>
    <n v="16.710326322793584"/>
    <n v="20.970457790777193"/>
    <x v="1"/>
    <x v="6"/>
    <x v="3"/>
    <x v="0"/>
  </r>
  <r>
    <x v="2"/>
    <x v="33"/>
    <x v="18"/>
    <x v="0"/>
    <x v="169"/>
    <x v="1"/>
    <x v="0"/>
    <n v="35.667674504013746"/>
    <n v="39.775853521945962"/>
    <x v="1"/>
    <x v="6"/>
    <x v="3"/>
    <x v="0"/>
  </r>
  <r>
    <x v="2"/>
    <x v="33"/>
    <x v="18"/>
    <x v="0"/>
    <x v="172"/>
    <x v="0"/>
    <x v="0"/>
    <n v="462.79027098335501"/>
    <n v="357.61282245747412"/>
    <x v="1"/>
    <x v="6"/>
    <x v="8"/>
    <x v="0"/>
  </r>
  <r>
    <x v="2"/>
    <x v="33"/>
    <x v="79"/>
    <x v="3"/>
    <x v="184"/>
    <x v="0"/>
    <x v="0"/>
    <n v="394.8222292275413"/>
    <n v="342.03164459138304"/>
    <x v="1"/>
    <x v="6"/>
    <x v="4"/>
    <x v="0"/>
  </r>
  <r>
    <x v="2"/>
    <x v="33"/>
    <x v="76"/>
    <x v="0"/>
    <x v="173"/>
    <x v="1"/>
    <x v="0"/>
    <n v="58.962615988377287"/>
    <n v="72.98916110180312"/>
    <x v="1"/>
    <x v="6"/>
    <x v="3"/>
    <x v="0"/>
  </r>
  <r>
    <x v="2"/>
    <x v="33"/>
    <x v="76"/>
    <x v="0"/>
    <x v="174"/>
    <x v="2"/>
    <x v="0"/>
    <n v="33.692221754416174"/>
    <n v="44.951176873220206"/>
    <x v="1"/>
    <x v="6"/>
    <x v="3"/>
    <x v="0"/>
  </r>
  <r>
    <x v="2"/>
    <x v="33"/>
    <x v="76"/>
    <x v="0"/>
    <x v="175"/>
    <x v="0"/>
    <x v="0"/>
    <n v="222.16566573819864"/>
    <n v="192.54843769646857"/>
    <x v="1"/>
    <x v="6"/>
    <x v="4"/>
    <x v="0"/>
  </r>
  <r>
    <x v="2"/>
    <x v="33"/>
    <x v="76"/>
    <x v="0"/>
    <x v="822"/>
    <x v="0"/>
    <x v="0"/>
    <n v="1.5739503921428266"/>
    <n v="1.3391398414968447"/>
    <x v="1"/>
    <x v="6"/>
    <x v="8"/>
    <x v="0"/>
  </r>
  <r>
    <x v="2"/>
    <x v="33"/>
    <x v="28"/>
    <x v="0"/>
    <x v="177"/>
    <x v="1"/>
    <x v="0"/>
    <n v="42.958345693551657"/>
    <n v="57.640379821429867"/>
    <x v="1"/>
    <x v="6"/>
    <x v="3"/>
    <x v="0"/>
  </r>
  <r>
    <x v="2"/>
    <x v="33"/>
    <x v="28"/>
    <x v="0"/>
    <x v="178"/>
    <x v="2"/>
    <x v="0"/>
    <n v="24.476496123172364"/>
    <n v="33.773373870242985"/>
    <x v="1"/>
    <x v="6"/>
    <x v="3"/>
    <x v="0"/>
  </r>
  <r>
    <x v="2"/>
    <x v="33"/>
    <x v="28"/>
    <x v="0"/>
    <x v="179"/>
    <x v="0"/>
    <x v="0"/>
    <n v="176.09503927415602"/>
    <n v="167.48476283557551"/>
    <x v="1"/>
    <x v="6"/>
    <x v="4"/>
    <x v="0"/>
  </r>
  <r>
    <x v="2"/>
    <x v="34"/>
    <x v="77"/>
    <x v="2"/>
    <x v="180"/>
    <x v="1"/>
    <x v="0"/>
    <n v="0.1380048043834024"/>
    <n v="0.22007351614468817"/>
    <x v="1"/>
    <x v="6"/>
    <x v="3"/>
    <x v="0"/>
  </r>
  <r>
    <x v="2"/>
    <x v="34"/>
    <x v="77"/>
    <x v="2"/>
    <x v="181"/>
    <x v="2"/>
    <x v="0"/>
    <n v="2.2172881389387781E-2"/>
    <n v="3.618097837819706E-2"/>
    <x v="1"/>
    <x v="6"/>
    <x v="3"/>
    <x v="0"/>
  </r>
  <r>
    <x v="2"/>
    <x v="34"/>
    <x v="300"/>
    <x v="2"/>
    <x v="855"/>
    <x v="2"/>
    <x v="0"/>
    <n v="8.8185830771460028E-3"/>
    <n v="1.6126354014682941E-2"/>
    <x v="1"/>
    <x v="6"/>
    <x v="3"/>
    <x v="0"/>
  </r>
  <r>
    <x v="2"/>
    <x v="34"/>
    <x v="301"/>
    <x v="2"/>
    <x v="856"/>
    <x v="2"/>
    <x v="0"/>
    <n v="7.6749863231419741E-3"/>
    <n v="1.1380747761776574E-2"/>
    <x v="1"/>
    <x v="6"/>
    <x v="3"/>
    <x v="0"/>
  </r>
  <r>
    <x v="2"/>
    <x v="35"/>
    <x v="75"/>
    <x v="0"/>
    <x v="676"/>
    <x v="0"/>
    <x v="0"/>
    <n v="2.225690234923321E-3"/>
    <n v="8.5818698092183479E-4"/>
    <x v="1"/>
    <x v="6"/>
    <x v="4"/>
    <x v="0"/>
  </r>
  <r>
    <x v="2"/>
    <x v="240"/>
    <x v="199"/>
    <x v="2"/>
    <x v="857"/>
    <x v="2"/>
    <x v="0"/>
    <n v="0.15758150562735104"/>
    <n v="0.35144603442988925"/>
    <x v="1"/>
    <x v="6"/>
    <x v="23"/>
    <x v="0"/>
  </r>
  <r>
    <x v="2"/>
    <x v="240"/>
    <x v="200"/>
    <x v="2"/>
    <x v="858"/>
    <x v="2"/>
    <x v="0"/>
    <n v="0.1799647939755788"/>
    <n v="0.42849462252648346"/>
    <x v="1"/>
    <x v="6"/>
    <x v="23"/>
    <x v="0"/>
  </r>
  <r>
    <x v="3"/>
    <x v="37"/>
    <x v="55"/>
    <x v="4"/>
    <x v="185"/>
    <x v="2"/>
    <x v="0"/>
    <n v="7.4170915206249663"/>
    <n v="17.21950992294483"/>
    <x v="1"/>
    <x v="6"/>
    <x v="3"/>
    <x v="0"/>
  </r>
  <r>
    <x v="3"/>
    <x v="37"/>
    <x v="75"/>
    <x v="4"/>
    <x v="186"/>
    <x v="2"/>
    <x v="0"/>
    <n v="9.9540572954912356"/>
    <n v="24.36161933888004"/>
    <x v="1"/>
    <x v="6"/>
    <x v="3"/>
    <x v="0"/>
  </r>
  <r>
    <x v="3"/>
    <x v="37"/>
    <x v="76"/>
    <x v="4"/>
    <x v="187"/>
    <x v="2"/>
    <x v="0"/>
    <n v="157.19771977806803"/>
    <n v="285.78369323826644"/>
    <x v="1"/>
    <x v="6"/>
    <x v="3"/>
    <x v="0"/>
  </r>
  <r>
    <x v="3"/>
    <x v="37"/>
    <x v="76"/>
    <x v="4"/>
    <x v="188"/>
    <x v="2"/>
    <x v="1"/>
    <n v="3.2276786012100098"/>
    <n v="4.8235384264248626"/>
    <x v="1"/>
    <x v="6"/>
    <x v="3"/>
    <x v="1"/>
  </r>
  <r>
    <x v="3"/>
    <x v="37"/>
    <x v="249"/>
    <x v="4"/>
    <x v="726"/>
    <x v="2"/>
    <x v="0"/>
    <n v="5.3402144963304483"/>
    <n v="9.7428870449059524"/>
    <x v="1"/>
    <x v="6"/>
    <x v="3"/>
    <x v="0"/>
  </r>
  <r>
    <x v="3"/>
    <x v="37"/>
    <x v="80"/>
    <x v="4"/>
    <x v="189"/>
    <x v="2"/>
    <x v="0"/>
    <n v="141.0705394531744"/>
    <n v="329.12065207977213"/>
    <x v="1"/>
    <x v="6"/>
    <x v="3"/>
    <x v="0"/>
  </r>
  <r>
    <x v="3"/>
    <x v="37"/>
    <x v="80"/>
    <x v="4"/>
    <x v="190"/>
    <x v="2"/>
    <x v="1"/>
    <n v="3.5288668929640337"/>
    <n v="5.5227838805256937"/>
    <x v="1"/>
    <x v="6"/>
    <x v="3"/>
    <x v="1"/>
  </r>
  <r>
    <x v="4"/>
    <x v="38"/>
    <x v="13"/>
    <x v="4"/>
    <x v="192"/>
    <x v="2"/>
    <x v="0"/>
    <n v="108.01673402360903"/>
    <n v="230.67307949058446"/>
    <x v="1"/>
    <x v="6"/>
    <x v="3"/>
    <x v="0"/>
  </r>
  <r>
    <x v="4"/>
    <x v="38"/>
    <x v="13"/>
    <x v="4"/>
    <x v="193"/>
    <x v="2"/>
    <x v="1"/>
    <n v="6.9878315625822394"/>
    <n v="15.421640784048217"/>
    <x v="1"/>
    <x v="6"/>
    <x v="3"/>
    <x v="1"/>
  </r>
  <r>
    <x v="4"/>
    <x v="38"/>
    <x v="13"/>
    <x v="4"/>
    <x v="194"/>
    <x v="0"/>
    <x v="0"/>
    <n v="7.4342626280439168"/>
    <n v="13.509734602771058"/>
    <x v="1"/>
    <x v="6"/>
    <x v="0"/>
    <x v="0"/>
  </r>
  <r>
    <x v="4"/>
    <x v="38"/>
    <x v="13"/>
    <x v="4"/>
    <x v="195"/>
    <x v="0"/>
    <x v="0"/>
    <n v="71.175110858704855"/>
    <n v="136.2081448095025"/>
    <x v="1"/>
    <x v="6"/>
    <x v="2"/>
    <x v="0"/>
  </r>
  <r>
    <x v="4"/>
    <x v="38"/>
    <x v="55"/>
    <x v="4"/>
    <x v="570"/>
    <x v="2"/>
    <x v="0"/>
    <n v="10.817242205262897"/>
    <n v="24.613618243549315"/>
    <x v="1"/>
    <x v="6"/>
    <x v="3"/>
    <x v="0"/>
  </r>
  <r>
    <x v="4"/>
    <x v="38"/>
    <x v="27"/>
    <x v="4"/>
    <x v="196"/>
    <x v="2"/>
    <x v="0"/>
    <n v="4.623755406360055"/>
    <n v="10.248906300895502"/>
    <x v="1"/>
    <x v="6"/>
    <x v="3"/>
    <x v="0"/>
  </r>
  <r>
    <x v="4"/>
    <x v="38"/>
    <x v="76"/>
    <x v="4"/>
    <x v="197"/>
    <x v="2"/>
    <x v="0"/>
    <n v="38.592859197432901"/>
    <n v="61.67375564711427"/>
    <x v="1"/>
    <x v="6"/>
    <x v="3"/>
    <x v="0"/>
  </r>
  <r>
    <x v="4"/>
    <x v="38"/>
    <x v="76"/>
    <x v="4"/>
    <x v="198"/>
    <x v="0"/>
    <x v="0"/>
    <n v="12.947671937404834"/>
    <n v="21.35667423963238"/>
    <x v="1"/>
    <x v="6"/>
    <x v="2"/>
    <x v="0"/>
  </r>
  <r>
    <x v="4"/>
    <x v="38"/>
    <x v="82"/>
    <x v="4"/>
    <x v="199"/>
    <x v="2"/>
    <x v="0"/>
    <n v="32.30067288527129"/>
    <n v="73.24837830310598"/>
    <x v="1"/>
    <x v="6"/>
    <x v="3"/>
    <x v="0"/>
  </r>
  <r>
    <x v="4"/>
    <x v="38"/>
    <x v="82"/>
    <x v="4"/>
    <x v="200"/>
    <x v="0"/>
    <x v="0"/>
    <n v="2.2095311556570811"/>
    <n v="4.0065600928066001"/>
    <x v="1"/>
    <x v="6"/>
    <x v="0"/>
    <x v="0"/>
  </r>
  <r>
    <x v="4"/>
    <x v="38"/>
    <x v="82"/>
    <x v="4"/>
    <x v="201"/>
    <x v="0"/>
    <x v="0"/>
    <n v="21.555792438181758"/>
    <n v="43.624350394533451"/>
    <x v="1"/>
    <x v="6"/>
    <x v="2"/>
    <x v="0"/>
  </r>
  <r>
    <x v="5"/>
    <x v="39"/>
    <x v="82"/>
    <x v="4"/>
    <x v="202"/>
    <x v="2"/>
    <x v="0"/>
    <n v="2.0881047958951373"/>
    <n v="4.6653191966716303"/>
    <x v="1"/>
    <x v="6"/>
    <x v="3"/>
    <x v="0"/>
  </r>
  <r>
    <x v="5"/>
    <x v="39"/>
    <x v="82"/>
    <x v="4"/>
    <x v="202"/>
    <x v="2"/>
    <x v="0"/>
    <n v="6.8500889306633478E-2"/>
    <n v="0.13433081018515203"/>
    <x v="1"/>
    <x v="6"/>
    <x v="3"/>
    <x v="0"/>
  </r>
  <r>
    <x v="5"/>
    <x v="40"/>
    <x v="83"/>
    <x v="4"/>
    <x v="203"/>
    <x v="2"/>
    <x v="0"/>
    <n v="0.25854004571120431"/>
    <n v="0.58250712558766982"/>
    <x v="1"/>
    <x v="6"/>
    <x v="5"/>
    <x v="0"/>
  </r>
  <r>
    <x v="5"/>
    <x v="40"/>
    <x v="83"/>
    <x v="4"/>
    <x v="204"/>
    <x v="2"/>
    <x v="0"/>
    <n v="24.751180624213028"/>
    <n v="47.503149517620621"/>
    <x v="1"/>
    <x v="6"/>
    <x v="3"/>
    <x v="0"/>
  </r>
  <r>
    <x v="5"/>
    <x v="40"/>
    <x v="83"/>
    <x v="4"/>
    <x v="204"/>
    <x v="2"/>
    <x v="0"/>
    <n v="6.7589385606828437E-2"/>
    <n v="0.11547485901494423"/>
    <x v="1"/>
    <x v="6"/>
    <x v="3"/>
    <x v="0"/>
  </r>
  <r>
    <x v="5"/>
    <x v="40"/>
    <x v="84"/>
    <x v="4"/>
    <x v="205"/>
    <x v="2"/>
    <x v="0"/>
    <n v="10.639565820297022"/>
    <n v="20.372292576207791"/>
    <x v="1"/>
    <x v="6"/>
    <x v="3"/>
    <x v="0"/>
  </r>
  <r>
    <x v="5"/>
    <x v="40"/>
    <x v="84"/>
    <x v="4"/>
    <x v="205"/>
    <x v="2"/>
    <x v="0"/>
    <n v="6.7936743446695855E-2"/>
    <n v="0.10359852987452506"/>
    <x v="1"/>
    <x v="6"/>
    <x v="3"/>
    <x v="0"/>
  </r>
  <r>
    <x v="5"/>
    <x v="40"/>
    <x v="84"/>
    <x v="4"/>
    <x v="206"/>
    <x v="0"/>
    <x v="0"/>
    <n v="43.412292672149697"/>
    <n v="53.320340623666098"/>
    <x v="1"/>
    <x v="6"/>
    <x v="4"/>
    <x v="0"/>
  </r>
  <r>
    <x v="5"/>
    <x v="40"/>
    <x v="85"/>
    <x v="4"/>
    <x v="207"/>
    <x v="2"/>
    <x v="0"/>
    <n v="54.786601462640569"/>
    <n v="123.70933874331455"/>
    <x v="1"/>
    <x v="6"/>
    <x v="3"/>
    <x v="0"/>
  </r>
  <r>
    <x v="5"/>
    <x v="40"/>
    <x v="85"/>
    <x v="4"/>
    <x v="207"/>
    <x v="2"/>
    <x v="0"/>
    <n v="6.7763955385313213E-2"/>
    <n v="0.12846523638895177"/>
    <x v="1"/>
    <x v="6"/>
    <x v="3"/>
    <x v="0"/>
  </r>
  <r>
    <x v="5"/>
    <x v="40"/>
    <x v="85"/>
    <x v="4"/>
    <x v="641"/>
    <x v="2"/>
    <x v="6"/>
    <n v="5.7180834726772627"/>
    <n v="11.087370464859873"/>
    <x v="1"/>
    <x v="6"/>
    <x v="3"/>
    <x v="1"/>
  </r>
  <r>
    <x v="5"/>
    <x v="40"/>
    <x v="76"/>
    <x v="4"/>
    <x v="208"/>
    <x v="2"/>
    <x v="0"/>
    <n v="45.952033400888396"/>
    <n v="73.523238568974989"/>
    <x v="1"/>
    <x v="6"/>
    <x v="3"/>
    <x v="0"/>
  </r>
  <r>
    <x v="5"/>
    <x v="40"/>
    <x v="76"/>
    <x v="4"/>
    <x v="208"/>
    <x v="2"/>
    <x v="0"/>
    <n v="6.8698504032317267E-2"/>
    <n v="9.9329254257390351E-2"/>
    <x v="1"/>
    <x v="6"/>
    <x v="3"/>
    <x v="0"/>
  </r>
  <r>
    <x v="5"/>
    <x v="40"/>
    <x v="76"/>
    <x v="4"/>
    <x v="209"/>
    <x v="0"/>
    <x v="0"/>
    <n v="9.9655497138439788"/>
    <n v="10.755235766485672"/>
    <x v="1"/>
    <x v="6"/>
    <x v="0"/>
    <x v="0"/>
  </r>
  <r>
    <x v="5"/>
    <x v="40"/>
    <x v="76"/>
    <x v="4"/>
    <x v="210"/>
    <x v="0"/>
    <x v="0"/>
    <n v="9.8681674820053615"/>
    <n v="11.518396953704819"/>
    <x v="1"/>
    <x v="6"/>
    <x v="4"/>
    <x v="0"/>
  </r>
  <r>
    <x v="6"/>
    <x v="41"/>
    <x v="13"/>
    <x v="4"/>
    <x v="679"/>
    <x v="2"/>
    <x v="5"/>
    <n v="0.57070533775831911"/>
    <n v="1.2310581731706078"/>
    <x v="1"/>
    <x v="6"/>
    <x v="3"/>
    <x v="1"/>
  </r>
  <r>
    <x v="6"/>
    <x v="41"/>
    <x v="13"/>
    <x v="4"/>
    <x v="211"/>
    <x v="2"/>
    <x v="0"/>
    <n v="74.191073128293468"/>
    <n v="201.81787664280753"/>
    <x v="1"/>
    <x v="6"/>
    <x v="3"/>
    <x v="0"/>
  </r>
  <r>
    <x v="6"/>
    <x v="41"/>
    <x v="82"/>
    <x v="4"/>
    <x v="212"/>
    <x v="2"/>
    <x v="0"/>
    <n v="0.28581384924838893"/>
    <n v="0.59974960087272611"/>
    <x v="1"/>
    <x v="6"/>
    <x v="3"/>
    <x v="0"/>
  </r>
  <r>
    <x v="6"/>
    <x v="41"/>
    <x v="82"/>
    <x v="4"/>
    <x v="212"/>
    <x v="2"/>
    <x v="0"/>
    <n v="14.588313271135386"/>
    <n v="41.349357360267199"/>
    <x v="1"/>
    <x v="6"/>
    <x v="3"/>
    <x v="0"/>
  </r>
  <r>
    <x v="6"/>
    <x v="42"/>
    <x v="86"/>
    <x v="4"/>
    <x v="213"/>
    <x v="2"/>
    <x v="0"/>
    <n v="3.3230153594075893"/>
    <n v="8.3594534691806288"/>
    <x v="1"/>
    <x v="6"/>
    <x v="3"/>
    <x v="0"/>
  </r>
  <r>
    <x v="7"/>
    <x v="43"/>
    <x v="82"/>
    <x v="4"/>
    <x v="215"/>
    <x v="2"/>
    <x v="0"/>
    <n v="2.9664396502660857"/>
    <n v="9.3002892406111535"/>
    <x v="1"/>
    <x v="6"/>
    <x v="3"/>
    <x v="0"/>
  </r>
  <r>
    <x v="7"/>
    <x v="43"/>
    <x v="88"/>
    <x v="4"/>
    <x v="216"/>
    <x v="2"/>
    <x v="0"/>
    <n v="33.208316025779375"/>
    <n v="93.72728937700073"/>
    <x v="1"/>
    <x v="6"/>
    <x v="3"/>
    <x v="0"/>
  </r>
  <r>
    <x v="7"/>
    <x v="43"/>
    <x v="88"/>
    <x v="4"/>
    <x v="217"/>
    <x v="2"/>
    <x v="1"/>
    <n v="10.595839311985294"/>
    <n v="29.242615970729595"/>
    <x v="1"/>
    <x v="6"/>
    <x v="3"/>
    <x v="1"/>
  </r>
  <r>
    <x v="8"/>
    <x v="44"/>
    <x v="89"/>
    <x v="4"/>
    <x v="218"/>
    <x v="0"/>
    <x v="0"/>
    <n v="0.82398135665136818"/>
    <n v="1.1463208250981418"/>
    <x v="1"/>
    <x v="6"/>
    <x v="2"/>
    <x v="0"/>
  </r>
  <r>
    <x v="8"/>
    <x v="44"/>
    <x v="89"/>
    <x v="4"/>
    <x v="219"/>
    <x v="0"/>
    <x v="0"/>
    <n v="2.0464583087728156"/>
    <n v="2.5702067156548982"/>
    <x v="1"/>
    <x v="6"/>
    <x v="4"/>
    <x v="0"/>
  </r>
  <r>
    <x v="8"/>
    <x v="44"/>
    <x v="82"/>
    <x v="4"/>
    <x v="220"/>
    <x v="0"/>
    <x v="0"/>
    <n v="0.28193864103567878"/>
    <n v="0.41384379311713676"/>
    <x v="1"/>
    <x v="6"/>
    <x v="2"/>
    <x v="0"/>
  </r>
  <r>
    <x v="8"/>
    <x v="44"/>
    <x v="82"/>
    <x v="4"/>
    <x v="221"/>
    <x v="0"/>
    <x v="0"/>
    <n v="1.1304783718625138"/>
    <n v="1.4701188484060499"/>
    <x v="1"/>
    <x v="6"/>
    <x v="4"/>
    <x v="0"/>
  </r>
  <r>
    <x v="8"/>
    <x v="44"/>
    <x v="331"/>
    <x v="4"/>
    <x v="937"/>
    <x v="0"/>
    <x v="0"/>
    <n v="22.560364206839839"/>
    <n v="27.464726185959183"/>
    <x v="1"/>
    <x v="6"/>
    <x v="2"/>
    <x v="0"/>
  </r>
  <r>
    <x v="8"/>
    <x v="44"/>
    <x v="331"/>
    <x v="4"/>
    <x v="937"/>
    <x v="0"/>
    <x v="0"/>
    <n v="9.2603188207103972"/>
    <n v="12.737814730269312"/>
    <x v="1"/>
    <x v="6"/>
    <x v="2"/>
    <x v="0"/>
  </r>
  <r>
    <x v="8"/>
    <x v="44"/>
    <x v="331"/>
    <x v="4"/>
    <x v="938"/>
    <x v="0"/>
    <x v="0"/>
    <n v="59.56888831204401"/>
    <n v="65.049715614833246"/>
    <x v="1"/>
    <x v="6"/>
    <x v="4"/>
    <x v="0"/>
  </r>
  <r>
    <x v="8"/>
    <x v="44"/>
    <x v="331"/>
    <x v="4"/>
    <x v="938"/>
    <x v="0"/>
    <x v="0"/>
    <n v="22.911677639824319"/>
    <n v="25.809931584669123"/>
    <x v="1"/>
    <x v="6"/>
    <x v="4"/>
    <x v="0"/>
  </r>
  <r>
    <x v="9"/>
    <x v="45"/>
    <x v="90"/>
    <x v="4"/>
    <x v="222"/>
    <x v="2"/>
    <x v="0"/>
    <n v="0.32013725731095632"/>
    <n v="0.80762035521151032"/>
    <x v="1"/>
    <x v="6"/>
    <x v="2"/>
    <x v="0"/>
  </r>
  <r>
    <x v="9"/>
    <x v="45"/>
    <x v="91"/>
    <x v="4"/>
    <x v="223"/>
    <x v="2"/>
    <x v="0"/>
    <n v="2.2411722389851705"/>
    <n v="6.2016814844038315"/>
    <x v="1"/>
    <x v="6"/>
    <x v="3"/>
    <x v="0"/>
  </r>
  <r>
    <x v="9"/>
    <x v="45"/>
    <x v="92"/>
    <x v="4"/>
    <x v="224"/>
    <x v="2"/>
    <x v="0"/>
    <n v="0.42160321611254492"/>
    <n v="1.0228648256684976"/>
    <x v="1"/>
    <x v="6"/>
    <x v="3"/>
    <x v="0"/>
  </r>
  <r>
    <x v="9"/>
    <x v="45"/>
    <x v="92"/>
    <x v="4"/>
    <x v="225"/>
    <x v="2"/>
    <x v="0"/>
    <n v="0.45047373254926515"/>
    <n v="1.0369781634182487"/>
    <x v="1"/>
    <x v="6"/>
    <x v="2"/>
    <x v="0"/>
  </r>
  <r>
    <x v="9"/>
    <x v="45"/>
    <x v="92"/>
    <x v="4"/>
    <x v="226"/>
    <x v="0"/>
    <x v="0"/>
    <n v="2.0562711753268226"/>
    <n v="3.7688686655363193"/>
    <x v="1"/>
    <x v="6"/>
    <x v="0"/>
    <x v="0"/>
  </r>
  <r>
    <x v="9"/>
    <x v="45"/>
    <x v="250"/>
    <x v="4"/>
    <x v="727"/>
    <x v="2"/>
    <x v="0"/>
    <n v="0.726534019106715"/>
    <n v="2.8197695630222905"/>
    <x v="1"/>
    <x v="6"/>
    <x v="3"/>
    <x v="0"/>
  </r>
  <r>
    <x v="9"/>
    <x v="45"/>
    <x v="250"/>
    <x v="4"/>
    <x v="790"/>
    <x v="2"/>
    <x v="0"/>
    <n v="6.4743712197145226E-2"/>
    <n v="0.24407094869875165"/>
    <x v="1"/>
    <x v="6"/>
    <x v="2"/>
    <x v="0"/>
  </r>
  <r>
    <x v="9"/>
    <x v="45"/>
    <x v="309"/>
    <x v="4"/>
    <x v="878"/>
    <x v="2"/>
    <x v="0"/>
    <n v="4.8992242510733641E-2"/>
    <n v="0.20266566205690631"/>
    <x v="1"/>
    <x v="6"/>
    <x v="3"/>
    <x v="0"/>
  </r>
  <r>
    <x v="9"/>
    <x v="45"/>
    <x v="310"/>
    <x v="4"/>
    <x v="879"/>
    <x v="2"/>
    <x v="0"/>
    <n v="0.33902122230407417"/>
    <n v="1.333664372859261"/>
    <x v="1"/>
    <x v="6"/>
    <x v="3"/>
    <x v="0"/>
  </r>
  <r>
    <x v="9"/>
    <x v="45"/>
    <x v="93"/>
    <x v="4"/>
    <x v="227"/>
    <x v="2"/>
    <x v="0"/>
    <n v="0.95264487393598718"/>
    <n v="3.4623932840999996"/>
    <x v="1"/>
    <x v="6"/>
    <x v="3"/>
    <x v="0"/>
  </r>
  <r>
    <x v="9"/>
    <x v="45"/>
    <x v="93"/>
    <x v="4"/>
    <x v="228"/>
    <x v="2"/>
    <x v="0"/>
    <n v="0.13076902804645849"/>
    <n v="0.4697841395011223"/>
    <x v="1"/>
    <x v="6"/>
    <x v="2"/>
    <x v="0"/>
  </r>
  <r>
    <x v="9"/>
    <x v="45"/>
    <x v="314"/>
    <x v="4"/>
    <x v="902"/>
    <x v="2"/>
    <x v="0"/>
    <n v="5.677931671282032E-2"/>
    <n v="0.2387745123108912"/>
    <x v="1"/>
    <x v="6"/>
    <x v="3"/>
    <x v="0"/>
  </r>
  <r>
    <x v="9"/>
    <x v="45"/>
    <x v="315"/>
    <x v="4"/>
    <x v="903"/>
    <x v="2"/>
    <x v="0"/>
    <n v="6.3174851805240934E-2"/>
    <n v="0.41578407283797519"/>
    <x v="1"/>
    <x v="6"/>
    <x v="4"/>
    <x v="0"/>
  </r>
  <r>
    <x v="9"/>
    <x v="46"/>
    <x v="134"/>
    <x v="4"/>
    <x v="545"/>
    <x v="2"/>
    <x v="0"/>
    <n v="0.12438090148141237"/>
    <n v="0.21260853166198349"/>
    <x v="1"/>
    <x v="6"/>
    <x v="3"/>
    <x v="0"/>
  </r>
  <r>
    <x v="9"/>
    <x v="46"/>
    <x v="94"/>
    <x v="4"/>
    <x v="230"/>
    <x v="2"/>
    <x v="0"/>
    <n v="1.0131145065741396"/>
    <n v="2.699263342397396"/>
    <x v="1"/>
    <x v="6"/>
    <x v="3"/>
    <x v="0"/>
  </r>
  <r>
    <x v="9"/>
    <x v="46"/>
    <x v="13"/>
    <x v="4"/>
    <x v="231"/>
    <x v="2"/>
    <x v="0"/>
    <n v="0.78183873546094917"/>
    <n v="1.9264412582396815"/>
    <x v="1"/>
    <x v="6"/>
    <x v="3"/>
    <x v="0"/>
  </r>
  <r>
    <x v="9"/>
    <x v="46"/>
    <x v="13"/>
    <x v="4"/>
    <x v="232"/>
    <x v="2"/>
    <x v="0"/>
    <n v="0.76283501067896498"/>
    <n v="1.758063788112864"/>
    <x v="1"/>
    <x v="6"/>
    <x v="2"/>
    <x v="0"/>
  </r>
  <r>
    <x v="9"/>
    <x v="46"/>
    <x v="13"/>
    <x v="4"/>
    <x v="233"/>
    <x v="0"/>
    <x v="0"/>
    <n v="0.53843482172407398"/>
    <n v="0.98960138387386243"/>
    <x v="1"/>
    <x v="6"/>
    <x v="0"/>
    <x v="0"/>
  </r>
  <r>
    <x v="9"/>
    <x v="46"/>
    <x v="95"/>
    <x v="4"/>
    <x v="234"/>
    <x v="2"/>
    <x v="0"/>
    <n v="0.69950834216278612"/>
    <n v="1.4363517307589559"/>
    <x v="1"/>
    <x v="6"/>
    <x v="3"/>
    <x v="0"/>
  </r>
  <r>
    <x v="9"/>
    <x v="46"/>
    <x v="96"/>
    <x v="4"/>
    <x v="235"/>
    <x v="2"/>
    <x v="0"/>
    <n v="0.94244963902975409"/>
    <n v="2.3355631124032379"/>
    <x v="1"/>
    <x v="6"/>
    <x v="3"/>
    <x v="0"/>
  </r>
  <r>
    <x v="9"/>
    <x v="46"/>
    <x v="97"/>
    <x v="4"/>
    <x v="236"/>
    <x v="2"/>
    <x v="0"/>
    <n v="2.5995784176740107"/>
    <n v="5.1083401866090048"/>
    <x v="1"/>
    <x v="6"/>
    <x v="3"/>
    <x v="0"/>
  </r>
  <r>
    <x v="9"/>
    <x v="46"/>
    <x v="98"/>
    <x v="4"/>
    <x v="237"/>
    <x v="2"/>
    <x v="0"/>
    <n v="0.96739728560488136"/>
    <n v="2.3998501821387896"/>
    <x v="1"/>
    <x v="6"/>
    <x v="3"/>
    <x v="0"/>
  </r>
  <r>
    <x v="9"/>
    <x v="46"/>
    <x v="98"/>
    <x v="4"/>
    <x v="238"/>
    <x v="2"/>
    <x v="0"/>
    <n v="0.51810163157551425"/>
    <n v="1.269197801922312"/>
    <x v="1"/>
    <x v="6"/>
    <x v="2"/>
    <x v="0"/>
  </r>
  <r>
    <x v="9"/>
    <x v="46"/>
    <x v="98"/>
    <x v="4"/>
    <x v="239"/>
    <x v="0"/>
    <x v="0"/>
    <n v="0.81467498244184589"/>
    <n v="1.6109345572187201"/>
    <x v="1"/>
    <x v="6"/>
    <x v="0"/>
    <x v="0"/>
  </r>
  <r>
    <x v="9"/>
    <x v="46"/>
    <x v="224"/>
    <x v="4"/>
    <x v="939"/>
    <x v="2"/>
    <x v="0"/>
    <n v="2.6010400051622931E-2"/>
    <n v="4.5742249108719837E-2"/>
    <x v="1"/>
    <x v="6"/>
    <x v="3"/>
    <x v="0"/>
  </r>
  <r>
    <x v="9"/>
    <x v="46"/>
    <x v="332"/>
    <x v="4"/>
    <x v="940"/>
    <x v="2"/>
    <x v="0"/>
    <n v="0.10268994353930659"/>
    <n v="0.17086782694017547"/>
    <x v="1"/>
    <x v="6"/>
    <x v="3"/>
    <x v="0"/>
  </r>
  <r>
    <x v="9"/>
    <x v="48"/>
    <x v="13"/>
    <x v="4"/>
    <x v="241"/>
    <x v="2"/>
    <x v="0"/>
    <n v="4.3818174780898049"/>
    <n v="8.9810565616364872"/>
    <x v="1"/>
    <x v="6"/>
    <x v="3"/>
    <x v="0"/>
  </r>
  <r>
    <x v="9"/>
    <x v="48"/>
    <x v="13"/>
    <x v="4"/>
    <x v="242"/>
    <x v="0"/>
    <x v="0"/>
    <n v="6.566841591564188"/>
    <n v="8.1090873110959976"/>
    <x v="1"/>
    <x v="6"/>
    <x v="4"/>
    <x v="0"/>
  </r>
  <r>
    <x v="9"/>
    <x v="48"/>
    <x v="55"/>
    <x v="4"/>
    <x v="599"/>
    <x v="0"/>
    <x v="0"/>
    <n v="3.7873063207075428"/>
    <n v="4.6682320392517047"/>
    <x v="1"/>
    <x v="6"/>
    <x v="4"/>
    <x v="0"/>
  </r>
  <r>
    <x v="9"/>
    <x v="48"/>
    <x v="55"/>
    <x v="4"/>
    <x v="904"/>
    <x v="2"/>
    <x v="0"/>
    <n v="1.4056599037583464"/>
    <n v="2.8267260086793873"/>
    <x v="1"/>
    <x v="6"/>
    <x v="3"/>
    <x v="0"/>
  </r>
  <r>
    <x v="9"/>
    <x v="48"/>
    <x v="75"/>
    <x v="4"/>
    <x v="243"/>
    <x v="2"/>
    <x v="0"/>
    <n v="1.8506230305743083"/>
    <n v="3.1904283447547086"/>
    <x v="1"/>
    <x v="6"/>
    <x v="3"/>
    <x v="0"/>
  </r>
  <r>
    <x v="9"/>
    <x v="48"/>
    <x v="82"/>
    <x v="4"/>
    <x v="941"/>
    <x v="2"/>
    <x v="0"/>
    <n v="7.7319004028345101E-2"/>
    <n v="0.15481149508840558"/>
    <x v="1"/>
    <x v="6"/>
    <x v="3"/>
    <x v="0"/>
  </r>
  <r>
    <x v="9"/>
    <x v="48"/>
    <x v="82"/>
    <x v="4"/>
    <x v="905"/>
    <x v="0"/>
    <x v="0"/>
    <n v="0.3065856404957889"/>
    <n v="0.2072799148593733"/>
    <x v="1"/>
    <x v="6"/>
    <x v="4"/>
    <x v="0"/>
  </r>
  <r>
    <x v="10"/>
    <x v="49"/>
    <x v="13"/>
    <x v="4"/>
    <x v="244"/>
    <x v="2"/>
    <x v="0"/>
    <n v="21.390645878283856"/>
    <n v="33.19829427100035"/>
    <x v="1"/>
    <x v="6"/>
    <x v="3"/>
    <x v="0"/>
  </r>
  <r>
    <x v="10"/>
    <x v="49"/>
    <x v="100"/>
    <x v="4"/>
    <x v="245"/>
    <x v="2"/>
    <x v="0"/>
    <n v="9.3125146848968304E-2"/>
    <n v="0.25384640272164311"/>
    <x v="1"/>
    <x v="6"/>
    <x v="2"/>
    <x v="0"/>
  </r>
  <r>
    <x v="10"/>
    <x v="49"/>
    <x v="100"/>
    <x v="4"/>
    <x v="246"/>
    <x v="2"/>
    <x v="0"/>
    <n v="6.2154295725367428"/>
    <n v="15.631665152101181"/>
    <x v="1"/>
    <x v="6"/>
    <x v="4"/>
    <x v="0"/>
  </r>
  <r>
    <x v="10"/>
    <x v="49"/>
    <x v="13"/>
    <x v="4"/>
    <x v="247"/>
    <x v="0"/>
    <x v="0"/>
    <n v="3.07103398023385"/>
    <n v="4.097697260076826"/>
    <x v="1"/>
    <x v="6"/>
    <x v="2"/>
    <x v="0"/>
  </r>
  <r>
    <x v="10"/>
    <x v="49"/>
    <x v="100"/>
    <x v="4"/>
    <x v="248"/>
    <x v="0"/>
    <x v="0"/>
    <n v="11.842998851172833"/>
    <n v="18.783149532711736"/>
    <x v="1"/>
    <x v="6"/>
    <x v="4"/>
    <x v="0"/>
  </r>
  <r>
    <x v="10"/>
    <x v="49"/>
    <x v="13"/>
    <x v="4"/>
    <x v="249"/>
    <x v="0"/>
    <x v="0"/>
    <n v="13.448312704456695"/>
    <n v="13.71910121433377"/>
    <x v="1"/>
    <x v="6"/>
    <x v="4"/>
    <x v="0"/>
  </r>
  <r>
    <x v="10"/>
    <x v="49"/>
    <x v="100"/>
    <x v="4"/>
    <x v="250"/>
    <x v="0"/>
    <x v="0"/>
    <n v="10.460356309974868"/>
    <n v="16.057377804546888"/>
    <x v="1"/>
    <x v="6"/>
    <x v="9"/>
    <x v="0"/>
  </r>
  <r>
    <x v="10"/>
    <x v="49"/>
    <x v="75"/>
    <x v="4"/>
    <x v="251"/>
    <x v="2"/>
    <x v="0"/>
    <n v="7.818716800269454E-2"/>
    <n v="0.20681183136602174"/>
    <x v="1"/>
    <x v="6"/>
    <x v="4"/>
    <x v="0"/>
  </r>
  <r>
    <x v="10"/>
    <x v="49"/>
    <x v="76"/>
    <x v="4"/>
    <x v="252"/>
    <x v="2"/>
    <x v="0"/>
    <n v="9.7298335075833648"/>
    <n v="12.496937311125354"/>
    <x v="1"/>
    <x v="6"/>
    <x v="3"/>
    <x v="0"/>
  </r>
  <r>
    <x v="10"/>
    <x v="49"/>
    <x v="76"/>
    <x v="4"/>
    <x v="253"/>
    <x v="0"/>
    <x v="0"/>
    <n v="0.27104478706116331"/>
    <n v="0.29590966656403073"/>
    <x v="1"/>
    <x v="6"/>
    <x v="2"/>
    <x v="0"/>
  </r>
  <r>
    <x v="10"/>
    <x v="49"/>
    <x v="82"/>
    <x v="4"/>
    <x v="255"/>
    <x v="2"/>
    <x v="0"/>
    <n v="1.6283023963734193"/>
    <n v="2.9831744987906763"/>
    <x v="1"/>
    <x v="6"/>
    <x v="3"/>
    <x v="0"/>
  </r>
  <r>
    <x v="10"/>
    <x v="49"/>
    <x v="82"/>
    <x v="4"/>
    <x v="257"/>
    <x v="2"/>
    <x v="0"/>
    <n v="1.6533662206782724"/>
    <n v="4.8455281244944644"/>
    <x v="1"/>
    <x v="6"/>
    <x v="4"/>
    <x v="0"/>
  </r>
  <r>
    <x v="10"/>
    <x v="49"/>
    <x v="82"/>
    <x v="4"/>
    <x v="546"/>
    <x v="0"/>
    <x v="0"/>
    <n v="1.9426152885230403"/>
    <n v="3.380032590114602"/>
    <x v="1"/>
    <x v="6"/>
    <x v="9"/>
    <x v="0"/>
  </r>
  <r>
    <x v="10"/>
    <x v="49"/>
    <x v="269"/>
    <x v="4"/>
    <x v="770"/>
    <x v="2"/>
    <x v="0"/>
    <n v="2.0531632356384355"/>
    <n v="5.3422654836447077"/>
    <x v="1"/>
    <x v="6"/>
    <x v="4"/>
    <x v="0"/>
  </r>
  <r>
    <x v="10"/>
    <x v="49"/>
    <x v="303"/>
    <x v="4"/>
    <x v="860"/>
    <x v="2"/>
    <x v="0"/>
    <n v="2.8485002404018074"/>
    <n v="5.0842644561326304"/>
    <x v="1"/>
    <x v="6"/>
    <x v="3"/>
    <x v="0"/>
  </r>
  <r>
    <x v="10"/>
    <x v="49"/>
    <x v="303"/>
    <x v="4"/>
    <x v="861"/>
    <x v="0"/>
    <x v="0"/>
    <n v="0.69185250551363131"/>
    <n v="0.79029295932488752"/>
    <x v="1"/>
    <x v="6"/>
    <x v="4"/>
    <x v="0"/>
  </r>
  <r>
    <x v="10"/>
    <x v="50"/>
    <x v="13"/>
    <x v="4"/>
    <x v="259"/>
    <x v="0"/>
    <x v="0"/>
    <n v="0.26794327605105162"/>
    <n v="0.20165930189791309"/>
    <x v="1"/>
    <x v="6"/>
    <x v="4"/>
    <x v="0"/>
  </r>
  <r>
    <x v="11"/>
    <x v="51"/>
    <x v="13"/>
    <x v="4"/>
    <x v="942"/>
    <x v="2"/>
    <x v="0"/>
    <n v="0.52228557072276083"/>
    <n v="1.2779685702036974"/>
    <x v="1"/>
    <x v="6"/>
    <x v="3"/>
    <x v="0"/>
  </r>
  <r>
    <x v="11"/>
    <x v="51"/>
    <x v="102"/>
    <x v="4"/>
    <x v="260"/>
    <x v="0"/>
    <x v="0"/>
    <n v="0.15063490632926843"/>
    <n v="0.16248722362025497"/>
    <x v="1"/>
    <x v="6"/>
    <x v="4"/>
    <x v="0"/>
  </r>
  <r>
    <x v="11"/>
    <x v="52"/>
    <x v="102"/>
    <x v="4"/>
    <x v="261"/>
    <x v="2"/>
    <x v="0"/>
    <n v="9.0720532460704728"/>
    <n v="20.044688595548553"/>
    <x v="1"/>
    <x v="6"/>
    <x v="3"/>
    <x v="0"/>
  </r>
  <r>
    <x v="11"/>
    <x v="52"/>
    <x v="102"/>
    <x v="4"/>
    <x v="263"/>
    <x v="0"/>
    <x v="0"/>
    <n v="7.1335090222005872"/>
    <n v="7.2522789191875248"/>
    <x v="1"/>
    <x v="6"/>
    <x v="4"/>
    <x v="0"/>
  </r>
  <r>
    <x v="11"/>
    <x v="52"/>
    <x v="103"/>
    <x v="4"/>
    <x v="264"/>
    <x v="2"/>
    <x v="0"/>
    <n v="4.3809446526997142"/>
    <n v="9.7025417250123294"/>
    <x v="1"/>
    <x v="6"/>
    <x v="3"/>
    <x v="0"/>
  </r>
  <r>
    <x v="11"/>
    <x v="52"/>
    <x v="103"/>
    <x v="4"/>
    <x v="265"/>
    <x v="0"/>
    <x v="0"/>
    <n v="1.4309294699776736"/>
    <n v="1.6958874366858789"/>
    <x v="1"/>
    <x v="6"/>
    <x v="4"/>
    <x v="0"/>
  </r>
  <r>
    <x v="12"/>
    <x v="53"/>
    <x v="104"/>
    <x v="4"/>
    <x v="266"/>
    <x v="0"/>
    <x v="0"/>
    <n v="15.389804083774344"/>
    <n v="10.514591212012194"/>
    <x v="1"/>
    <x v="6"/>
    <x v="4"/>
    <x v="0"/>
  </r>
  <r>
    <x v="12"/>
    <x v="54"/>
    <x v="105"/>
    <x v="4"/>
    <x v="267"/>
    <x v="2"/>
    <x v="0"/>
    <n v="1.104766041798517"/>
    <n v="1.6025313686331362"/>
    <x v="1"/>
    <x v="6"/>
    <x v="3"/>
    <x v="0"/>
  </r>
  <r>
    <x v="12"/>
    <x v="55"/>
    <x v="13"/>
    <x v="4"/>
    <x v="268"/>
    <x v="2"/>
    <x v="0"/>
    <n v="0.95302832274856519"/>
    <n v="1.1513790246632074"/>
    <x v="1"/>
    <x v="6"/>
    <x v="3"/>
    <x v="0"/>
  </r>
  <r>
    <x v="12"/>
    <x v="56"/>
    <x v="106"/>
    <x v="4"/>
    <x v="269"/>
    <x v="0"/>
    <x v="0"/>
    <n v="17.69365465792448"/>
    <n v="12.329548376775952"/>
    <x v="1"/>
    <x v="6"/>
    <x v="4"/>
    <x v="0"/>
  </r>
  <r>
    <x v="12"/>
    <x v="57"/>
    <x v="13"/>
    <x v="4"/>
    <x v="270"/>
    <x v="0"/>
    <x v="0"/>
    <n v="19.634802211184152"/>
    <n v="17.413570940045549"/>
    <x v="1"/>
    <x v="6"/>
    <x v="4"/>
    <x v="0"/>
  </r>
  <r>
    <x v="12"/>
    <x v="57"/>
    <x v="29"/>
    <x v="4"/>
    <x v="271"/>
    <x v="0"/>
    <x v="0"/>
    <n v="3.1837790878226815"/>
    <n v="3.5451247542033535"/>
    <x v="1"/>
    <x v="6"/>
    <x v="4"/>
    <x v="0"/>
  </r>
  <r>
    <x v="64"/>
    <x v="197"/>
    <x v="13"/>
    <x v="4"/>
    <x v="683"/>
    <x v="0"/>
    <x v="0"/>
    <n v="0.14209659784799084"/>
    <n v="0.28473239121924876"/>
    <x v="1"/>
    <x v="6"/>
    <x v="4"/>
    <x v="0"/>
  </r>
  <r>
    <x v="64"/>
    <x v="197"/>
    <x v="82"/>
    <x v="4"/>
    <x v="684"/>
    <x v="0"/>
    <x v="0"/>
    <n v="7.3636601987213668E-2"/>
    <n v="0.1487676635895599"/>
    <x v="1"/>
    <x v="6"/>
    <x v="4"/>
    <x v="0"/>
  </r>
  <r>
    <x v="64"/>
    <x v="197"/>
    <x v="311"/>
    <x v="4"/>
    <x v="880"/>
    <x v="0"/>
    <x v="0"/>
    <n v="4.7252049657888442E-2"/>
    <n v="0.10451991141821045"/>
    <x v="1"/>
    <x v="6"/>
    <x v="2"/>
    <x v="0"/>
  </r>
  <r>
    <x v="81"/>
    <x v="244"/>
    <x v="13"/>
    <x v="4"/>
    <x v="881"/>
    <x v="2"/>
    <x v="0"/>
    <n v="0.16245069547847218"/>
    <n v="0.38462766970166268"/>
    <x v="1"/>
    <x v="6"/>
    <x v="3"/>
    <x v="0"/>
  </r>
  <r>
    <x v="81"/>
    <x v="244"/>
    <x v="82"/>
    <x v="4"/>
    <x v="882"/>
    <x v="2"/>
    <x v="0"/>
    <n v="0.12301182716711986"/>
    <n v="0.28438977588855335"/>
    <x v="1"/>
    <x v="6"/>
    <x v="3"/>
    <x v="0"/>
  </r>
  <r>
    <x v="14"/>
    <x v="241"/>
    <x v="178"/>
    <x v="2"/>
    <x v="862"/>
    <x v="1"/>
    <x v="0"/>
    <n v="0.82826803578284003"/>
    <n v="1.750961591869507"/>
    <x v="1"/>
    <x v="6"/>
    <x v="3"/>
    <x v="0"/>
  </r>
  <r>
    <x v="14"/>
    <x v="241"/>
    <x v="178"/>
    <x v="2"/>
    <x v="863"/>
    <x v="2"/>
    <x v="0"/>
    <n v="2.6796955170761243E-2"/>
    <n v="7.7003150605215523E-2"/>
    <x v="1"/>
    <x v="6"/>
    <x v="5"/>
    <x v="0"/>
  </r>
  <r>
    <x v="14"/>
    <x v="60"/>
    <x v="10"/>
    <x v="0"/>
    <x v="281"/>
    <x v="0"/>
    <x v="0"/>
    <n v="2.6182440645107441"/>
    <n v="2.7688413054152425"/>
    <x v="1"/>
    <x v="6"/>
    <x v="2"/>
    <x v="0"/>
  </r>
  <r>
    <x v="14"/>
    <x v="60"/>
    <x v="10"/>
    <x v="0"/>
    <x v="282"/>
    <x v="0"/>
    <x v="0"/>
    <n v="10.603468068765741"/>
    <n v="9.7386423809233431"/>
    <x v="1"/>
    <x v="6"/>
    <x v="4"/>
    <x v="0"/>
  </r>
  <r>
    <x v="14"/>
    <x v="61"/>
    <x v="6"/>
    <x v="2"/>
    <x v="283"/>
    <x v="2"/>
    <x v="0"/>
    <n v="3.5588750949748733E-2"/>
    <n v="0.11221628984922423"/>
    <x v="1"/>
    <x v="6"/>
    <x v="5"/>
    <x v="0"/>
  </r>
  <r>
    <x v="14"/>
    <x v="62"/>
    <x v="110"/>
    <x v="2"/>
    <x v="284"/>
    <x v="2"/>
    <x v="0"/>
    <n v="8.1511022131828606E-2"/>
    <n v="0.43894269187303137"/>
    <x v="1"/>
    <x v="6"/>
    <x v="5"/>
    <x v="0"/>
  </r>
  <r>
    <x v="14"/>
    <x v="177"/>
    <x v="92"/>
    <x v="2"/>
    <x v="572"/>
    <x v="2"/>
    <x v="0"/>
    <n v="0.20297372656636012"/>
    <n v="0.54700374470543001"/>
    <x v="1"/>
    <x v="6"/>
    <x v="3"/>
    <x v="0"/>
  </r>
  <r>
    <x v="14"/>
    <x v="63"/>
    <x v="27"/>
    <x v="2"/>
    <x v="600"/>
    <x v="1"/>
    <x v="0"/>
    <n v="5.026599872261458E-4"/>
    <n v="4.2962432250069664E-4"/>
    <x v="1"/>
    <x v="6"/>
    <x v="12"/>
    <x v="0"/>
  </r>
  <r>
    <x v="14"/>
    <x v="63"/>
    <x v="27"/>
    <x v="2"/>
    <x v="285"/>
    <x v="1"/>
    <x v="0"/>
    <n v="18.890511671428644"/>
    <n v="37.805935524637412"/>
    <x v="1"/>
    <x v="6"/>
    <x v="3"/>
    <x v="0"/>
  </r>
  <r>
    <x v="14"/>
    <x v="63"/>
    <x v="27"/>
    <x v="2"/>
    <x v="286"/>
    <x v="1"/>
    <x v="1"/>
    <n v="0.42440873538083573"/>
    <n v="0.91860853662483211"/>
    <x v="1"/>
    <x v="6"/>
    <x v="3"/>
    <x v="1"/>
  </r>
  <r>
    <x v="14"/>
    <x v="63"/>
    <x v="27"/>
    <x v="2"/>
    <x v="287"/>
    <x v="2"/>
    <x v="0"/>
    <n v="0.7865873734877068"/>
    <n v="2.6312948187357912"/>
    <x v="1"/>
    <x v="6"/>
    <x v="5"/>
    <x v="0"/>
  </r>
  <r>
    <x v="14"/>
    <x v="63"/>
    <x v="27"/>
    <x v="2"/>
    <x v="823"/>
    <x v="2"/>
    <x v="0"/>
    <n v="0.40958379540605722"/>
    <n v="0.956782792546085"/>
    <x v="1"/>
    <x v="6"/>
    <x v="3"/>
    <x v="0"/>
  </r>
  <r>
    <x v="14"/>
    <x v="188"/>
    <x v="77"/>
    <x v="1"/>
    <x v="601"/>
    <x v="1"/>
    <x v="0"/>
    <n v="0.10053373506055584"/>
    <n v="0.15710467027639918"/>
    <x v="1"/>
    <x v="6"/>
    <x v="3"/>
    <x v="0"/>
  </r>
  <r>
    <x v="14"/>
    <x v="65"/>
    <x v="111"/>
    <x v="2"/>
    <x v="813"/>
    <x v="1"/>
    <x v="0"/>
    <n v="1.8310614314752367"/>
    <n v="3.1297718190295178"/>
    <x v="1"/>
    <x v="6"/>
    <x v="3"/>
    <x v="0"/>
  </r>
  <r>
    <x v="14"/>
    <x v="65"/>
    <x v="111"/>
    <x v="2"/>
    <x v="289"/>
    <x v="2"/>
    <x v="0"/>
    <n v="4.2369689007889626"/>
    <n v="8.8514835482320393"/>
    <x v="1"/>
    <x v="6"/>
    <x v="3"/>
    <x v="0"/>
  </r>
  <r>
    <x v="14"/>
    <x v="65"/>
    <x v="112"/>
    <x v="2"/>
    <x v="642"/>
    <x v="1"/>
    <x v="0"/>
    <n v="0.82819010229107803"/>
    <n v="1.7927273466644711"/>
    <x v="1"/>
    <x v="6"/>
    <x v="3"/>
    <x v="0"/>
  </r>
  <r>
    <x v="14"/>
    <x v="65"/>
    <x v="112"/>
    <x v="2"/>
    <x v="290"/>
    <x v="2"/>
    <x v="0"/>
    <n v="11.553027816393749"/>
    <n v="24.822143809277247"/>
    <x v="1"/>
    <x v="6"/>
    <x v="3"/>
    <x v="0"/>
  </r>
  <r>
    <x v="14"/>
    <x v="66"/>
    <x v="27"/>
    <x v="2"/>
    <x v="710"/>
    <x v="1"/>
    <x v="0"/>
    <n v="8.1505823508595296E-2"/>
    <n v="0.13701591879234759"/>
    <x v="1"/>
    <x v="6"/>
    <x v="3"/>
    <x v="0"/>
  </r>
  <r>
    <x v="14"/>
    <x v="67"/>
    <x v="113"/>
    <x v="2"/>
    <x v="293"/>
    <x v="1"/>
    <x v="0"/>
    <n v="0.43576578410942085"/>
    <n v="1.5760227385329761"/>
    <x v="1"/>
    <x v="6"/>
    <x v="3"/>
    <x v="0"/>
  </r>
  <r>
    <x v="14"/>
    <x v="68"/>
    <x v="114"/>
    <x v="2"/>
    <x v="883"/>
    <x v="1"/>
    <x v="0"/>
    <n v="0.2055068591471651"/>
    <n v="0.39522843768418398"/>
    <x v="1"/>
    <x v="6"/>
    <x v="3"/>
    <x v="0"/>
  </r>
  <r>
    <x v="14"/>
    <x v="68"/>
    <x v="114"/>
    <x v="2"/>
    <x v="294"/>
    <x v="2"/>
    <x v="0"/>
    <n v="0.1213412971429895"/>
    <n v="0.38673120303467995"/>
    <x v="1"/>
    <x v="6"/>
    <x v="5"/>
    <x v="0"/>
  </r>
  <r>
    <x v="14"/>
    <x v="69"/>
    <x v="10"/>
    <x v="0"/>
    <x v="295"/>
    <x v="0"/>
    <x v="0"/>
    <n v="0.30367944643424954"/>
    <n v="0.25516848105254747"/>
    <x v="1"/>
    <x v="6"/>
    <x v="4"/>
    <x v="0"/>
  </r>
  <r>
    <x v="14"/>
    <x v="69"/>
    <x v="115"/>
    <x v="0"/>
    <x v="297"/>
    <x v="0"/>
    <x v="0"/>
    <n v="0.83222078302063662"/>
    <n v="0.90157269438170362"/>
    <x v="1"/>
    <x v="6"/>
    <x v="2"/>
    <x v="0"/>
  </r>
  <r>
    <x v="14"/>
    <x v="70"/>
    <x v="89"/>
    <x v="2"/>
    <x v="298"/>
    <x v="1"/>
    <x v="0"/>
    <n v="0.22171704128636066"/>
    <n v="0.37953861468527617"/>
    <x v="1"/>
    <x v="6"/>
    <x v="3"/>
    <x v="0"/>
  </r>
  <r>
    <x v="14"/>
    <x v="70"/>
    <x v="89"/>
    <x v="2"/>
    <x v="643"/>
    <x v="2"/>
    <x v="0"/>
    <n v="4.1407616386854564E-2"/>
    <n v="0.11357012828104898"/>
    <x v="1"/>
    <x v="6"/>
    <x v="3"/>
    <x v="0"/>
  </r>
  <r>
    <x v="14"/>
    <x v="71"/>
    <x v="27"/>
    <x v="2"/>
    <x v="301"/>
    <x v="1"/>
    <x v="0"/>
    <n v="1.0005051605597417"/>
    <n v="1.8730186221245786"/>
    <x v="1"/>
    <x v="6"/>
    <x v="3"/>
    <x v="0"/>
  </r>
  <r>
    <x v="14"/>
    <x v="71"/>
    <x v="27"/>
    <x v="2"/>
    <x v="302"/>
    <x v="2"/>
    <x v="0"/>
    <n v="1.8634523297818935"/>
    <n v="3.8774751561798606"/>
    <x v="1"/>
    <x v="6"/>
    <x v="3"/>
    <x v="0"/>
  </r>
  <r>
    <x v="15"/>
    <x v="73"/>
    <x v="10"/>
    <x v="1"/>
    <x v="602"/>
    <x v="0"/>
    <x v="0"/>
    <n v="6.3402687609027666"/>
    <n v="5.3787965790013246"/>
    <x v="1"/>
    <x v="6"/>
    <x v="1"/>
    <x v="0"/>
  </r>
  <r>
    <x v="15"/>
    <x v="73"/>
    <x v="10"/>
    <x v="0"/>
    <x v="309"/>
    <x v="0"/>
    <x v="0"/>
    <n v="1.0495603813296168"/>
    <n v="0.99552730521505606"/>
    <x v="1"/>
    <x v="6"/>
    <x v="4"/>
    <x v="0"/>
  </r>
  <r>
    <x v="15"/>
    <x v="73"/>
    <x v="118"/>
    <x v="0"/>
    <x v="311"/>
    <x v="0"/>
    <x v="0"/>
    <n v="3.9155414108181952"/>
    <n v="3.7540859495439536"/>
    <x v="1"/>
    <x v="6"/>
    <x v="0"/>
    <x v="0"/>
  </r>
  <r>
    <x v="15"/>
    <x v="73"/>
    <x v="118"/>
    <x v="0"/>
    <x v="573"/>
    <x v="0"/>
    <x v="0"/>
    <n v="6.7648668877029996"/>
    <n v="5.484749542913268"/>
    <x v="1"/>
    <x v="6"/>
    <x v="1"/>
    <x v="0"/>
  </r>
  <r>
    <x v="15"/>
    <x v="73"/>
    <x v="25"/>
    <x v="0"/>
    <x v="312"/>
    <x v="0"/>
    <x v="0"/>
    <n v="0.52074131179464833"/>
    <n v="0.54207812808611799"/>
    <x v="1"/>
    <x v="6"/>
    <x v="0"/>
    <x v="0"/>
  </r>
  <r>
    <x v="15"/>
    <x v="73"/>
    <x v="25"/>
    <x v="1"/>
    <x v="312"/>
    <x v="0"/>
    <x v="0"/>
    <n v="26.304335208846489"/>
    <n v="24.474593144428681"/>
    <x v="1"/>
    <x v="6"/>
    <x v="0"/>
    <x v="0"/>
  </r>
  <r>
    <x v="15"/>
    <x v="73"/>
    <x v="25"/>
    <x v="0"/>
    <x v="574"/>
    <x v="0"/>
    <x v="0"/>
    <n v="0.86011956742633155"/>
    <n v="0.80126341284773583"/>
    <x v="1"/>
    <x v="6"/>
    <x v="1"/>
    <x v="0"/>
  </r>
  <r>
    <x v="15"/>
    <x v="73"/>
    <x v="25"/>
    <x v="1"/>
    <x v="574"/>
    <x v="0"/>
    <x v="0"/>
    <n v="5.1707807139162885"/>
    <n v="4.7210918574755496"/>
    <x v="1"/>
    <x v="6"/>
    <x v="1"/>
    <x v="0"/>
  </r>
  <r>
    <x v="15"/>
    <x v="74"/>
    <x v="56"/>
    <x v="2"/>
    <x v="314"/>
    <x v="2"/>
    <x v="0"/>
    <n v="0.90802901426783267"/>
    <n v="1.4883000141277725"/>
    <x v="1"/>
    <x v="6"/>
    <x v="3"/>
    <x v="0"/>
  </r>
  <r>
    <x v="15"/>
    <x v="75"/>
    <x v="120"/>
    <x v="0"/>
    <x v="319"/>
    <x v="0"/>
    <x v="0"/>
    <n v="2.9927348343846063"/>
    <n v="2.6182520789568633"/>
    <x v="1"/>
    <x v="6"/>
    <x v="0"/>
    <x v="0"/>
  </r>
  <r>
    <x v="15"/>
    <x v="75"/>
    <x v="120"/>
    <x v="0"/>
    <x v="320"/>
    <x v="0"/>
    <x v="0"/>
    <n v="27.088838239333068"/>
    <n v="22.95793432101636"/>
    <x v="1"/>
    <x v="6"/>
    <x v="1"/>
    <x v="0"/>
  </r>
  <r>
    <x v="15"/>
    <x v="77"/>
    <x v="117"/>
    <x v="2"/>
    <x v="324"/>
    <x v="2"/>
    <x v="0"/>
    <n v="1.7609164553234025"/>
    <n v="3.0289941426272984"/>
    <x v="1"/>
    <x v="6"/>
    <x v="3"/>
    <x v="0"/>
  </r>
  <r>
    <x v="15"/>
    <x v="77"/>
    <x v="122"/>
    <x v="1"/>
    <x v="603"/>
    <x v="1"/>
    <x v="0"/>
    <n v="1.0192567379645037"/>
    <n v="1.6492501847069279"/>
    <x v="1"/>
    <x v="6"/>
    <x v="15"/>
    <x v="0"/>
  </r>
  <r>
    <x v="15"/>
    <x v="77"/>
    <x v="124"/>
    <x v="1"/>
    <x v="644"/>
    <x v="1"/>
    <x v="0"/>
    <n v="0.70935595568757581"/>
    <n v="1.1296185067006308"/>
    <x v="1"/>
    <x v="6"/>
    <x v="15"/>
    <x v="0"/>
  </r>
  <r>
    <x v="15"/>
    <x v="77"/>
    <x v="122"/>
    <x v="1"/>
    <x v="325"/>
    <x v="2"/>
    <x v="0"/>
    <n v="22.841037223915517"/>
    <n v="38.194583180480066"/>
    <x v="1"/>
    <x v="6"/>
    <x v="3"/>
    <x v="0"/>
  </r>
  <r>
    <x v="15"/>
    <x v="77"/>
    <x v="122"/>
    <x v="1"/>
    <x v="325"/>
    <x v="2"/>
    <x v="0"/>
    <n v="3.1973707369236086"/>
    <n v="5.0369581287355345"/>
    <x v="1"/>
    <x v="6"/>
    <x v="3"/>
    <x v="0"/>
  </r>
  <r>
    <x v="15"/>
    <x v="77"/>
    <x v="123"/>
    <x v="1"/>
    <x v="326"/>
    <x v="2"/>
    <x v="0"/>
    <n v="20.260070857347699"/>
    <n v="37.539877501186353"/>
    <x v="1"/>
    <x v="6"/>
    <x v="3"/>
    <x v="0"/>
  </r>
  <r>
    <x v="15"/>
    <x v="77"/>
    <x v="124"/>
    <x v="1"/>
    <x v="327"/>
    <x v="2"/>
    <x v="0"/>
    <n v="16.086071848252761"/>
    <n v="28.343824729468853"/>
    <x v="1"/>
    <x v="6"/>
    <x v="3"/>
    <x v="0"/>
  </r>
  <r>
    <x v="15"/>
    <x v="77"/>
    <x v="10"/>
    <x v="1"/>
    <x v="332"/>
    <x v="1"/>
    <x v="0"/>
    <n v="0.97522775019911556"/>
    <n v="1.5010076433049242"/>
    <x v="1"/>
    <x v="6"/>
    <x v="2"/>
    <x v="0"/>
  </r>
  <r>
    <x v="15"/>
    <x v="77"/>
    <x v="10"/>
    <x v="2"/>
    <x v="333"/>
    <x v="2"/>
    <x v="0"/>
    <n v="1.6988506836990676"/>
    <n v="2.9344809266195977"/>
    <x v="1"/>
    <x v="6"/>
    <x v="3"/>
    <x v="0"/>
  </r>
  <r>
    <x v="15"/>
    <x v="77"/>
    <x v="26"/>
    <x v="1"/>
    <x v="334"/>
    <x v="2"/>
    <x v="0"/>
    <n v="3.5793731642288469"/>
    <n v="5.8974142581670872"/>
    <x v="1"/>
    <x v="6"/>
    <x v="3"/>
    <x v="0"/>
  </r>
  <r>
    <x v="15"/>
    <x v="198"/>
    <x v="233"/>
    <x v="0"/>
    <x v="687"/>
    <x v="2"/>
    <x v="0"/>
    <n v="1.9239976711075502"/>
    <n v="2.6836938768538054"/>
    <x v="1"/>
    <x v="6"/>
    <x v="3"/>
    <x v="0"/>
  </r>
  <r>
    <x v="16"/>
    <x v="78"/>
    <x v="126"/>
    <x v="0"/>
    <x v="336"/>
    <x v="0"/>
    <x v="0"/>
    <n v="6.1684768188115324"/>
    <n v="5.7815638213889606"/>
    <x v="1"/>
    <x v="6"/>
    <x v="4"/>
    <x v="0"/>
  </r>
  <r>
    <x v="16"/>
    <x v="80"/>
    <x v="127"/>
    <x v="0"/>
    <x v="339"/>
    <x v="2"/>
    <x v="0"/>
    <n v="0.12117957634931308"/>
    <n v="0.18669290923229326"/>
    <x v="1"/>
    <x v="6"/>
    <x v="3"/>
    <x v="0"/>
  </r>
  <r>
    <x v="16"/>
    <x v="80"/>
    <x v="127"/>
    <x v="0"/>
    <x v="646"/>
    <x v="0"/>
    <x v="0"/>
    <n v="0.67257528232841901"/>
    <n v="0.70091682584318593"/>
    <x v="1"/>
    <x v="6"/>
    <x v="0"/>
    <x v="0"/>
  </r>
  <r>
    <x v="16"/>
    <x v="80"/>
    <x v="127"/>
    <x v="0"/>
    <x v="340"/>
    <x v="0"/>
    <x v="0"/>
    <n v="1.3627530821095049"/>
    <n v="1.5661810015398521"/>
    <x v="1"/>
    <x v="6"/>
    <x v="2"/>
    <x v="0"/>
  </r>
  <r>
    <x v="16"/>
    <x v="80"/>
    <x v="128"/>
    <x v="0"/>
    <x v="341"/>
    <x v="1"/>
    <x v="0"/>
    <n v="0.72752224624265605"/>
    <n v="1.2405250942078523"/>
    <x v="1"/>
    <x v="6"/>
    <x v="3"/>
    <x v="0"/>
  </r>
  <r>
    <x v="16"/>
    <x v="80"/>
    <x v="128"/>
    <x v="0"/>
    <x v="342"/>
    <x v="2"/>
    <x v="0"/>
    <n v="1.1988941224810599"/>
    <n v="1.6742890818559371"/>
    <x v="1"/>
    <x v="6"/>
    <x v="3"/>
    <x v="0"/>
  </r>
  <r>
    <x v="16"/>
    <x v="80"/>
    <x v="128"/>
    <x v="0"/>
    <x v="343"/>
    <x v="0"/>
    <x v="0"/>
    <n v="2.0169062939689653"/>
    <n v="2.1893866333801713"/>
    <x v="1"/>
    <x v="6"/>
    <x v="2"/>
    <x v="0"/>
  </r>
  <r>
    <x v="16"/>
    <x v="80"/>
    <x v="128"/>
    <x v="0"/>
    <x v="344"/>
    <x v="0"/>
    <x v="0"/>
    <n v="36.671793988739793"/>
    <n v="32.900699539437753"/>
    <x v="1"/>
    <x v="6"/>
    <x v="4"/>
    <x v="0"/>
  </r>
  <r>
    <x v="16"/>
    <x v="80"/>
    <x v="129"/>
    <x v="3"/>
    <x v="346"/>
    <x v="0"/>
    <x v="0"/>
    <n v="1.5903971606601637"/>
    <n v="1.9227740321746338"/>
    <x v="1"/>
    <x v="6"/>
    <x v="2"/>
    <x v="0"/>
  </r>
  <r>
    <x v="16"/>
    <x v="80"/>
    <x v="129"/>
    <x v="3"/>
    <x v="347"/>
    <x v="0"/>
    <x v="0"/>
    <n v="2.4231615945967349"/>
    <n v="2.4986272763095654"/>
    <x v="1"/>
    <x v="6"/>
    <x v="4"/>
    <x v="0"/>
  </r>
  <r>
    <x v="16"/>
    <x v="80"/>
    <x v="107"/>
    <x v="0"/>
    <x v="348"/>
    <x v="2"/>
    <x v="0"/>
    <n v="2.1156787666254795"/>
    <n v="2.7787074783697778"/>
    <x v="1"/>
    <x v="6"/>
    <x v="3"/>
    <x v="0"/>
  </r>
  <r>
    <x v="17"/>
    <x v="82"/>
    <x v="27"/>
    <x v="0"/>
    <x v="351"/>
    <x v="1"/>
    <x v="0"/>
    <n v="41.238534692318304"/>
    <n v="35.957025212427091"/>
    <x v="1"/>
    <x v="6"/>
    <x v="3"/>
    <x v="0"/>
  </r>
  <r>
    <x v="17"/>
    <x v="83"/>
    <x v="131"/>
    <x v="2"/>
    <x v="352"/>
    <x v="2"/>
    <x v="0"/>
    <n v="0.44548714795617422"/>
    <n v="1.178483790344157"/>
    <x v="1"/>
    <x v="6"/>
    <x v="5"/>
    <x v="0"/>
  </r>
  <r>
    <x v="17"/>
    <x v="84"/>
    <x v="27"/>
    <x v="0"/>
    <x v="353"/>
    <x v="1"/>
    <x v="0"/>
    <n v="0.22488248206667183"/>
    <n v="0.23224807881762452"/>
    <x v="1"/>
    <x v="6"/>
    <x v="3"/>
    <x v="0"/>
  </r>
  <r>
    <x v="17"/>
    <x v="172"/>
    <x v="27"/>
    <x v="0"/>
    <x v="549"/>
    <x v="1"/>
    <x v="0"/>
    <n v="9.8947743007492428E-2"/>
    <n v="4.4018139731082116E-2"/>
    <x v="1"/>
    <x v="6"/>
    <x v="3"/>
    <x v="0"/>
  </r>
  <r>
    <x v="17"/>
    <x v="85"/>
    <x v="6"/>
    <x v="2"/>
    <x v="354"/>
    <x v="1"/>
    <x v="0"/>
    <n v="4.7460734634853354"/>
    <n v="5.8558481772386468"/>
    <x v="1"/>
    <x v="6"/>
    <x v="3"/>
    <x v="0"/>
  </r>
  <r>
    <x v="18"/>
    <x v="86"/>
    <x v="27"/>
    <x v="0"/>
    <x v="356"/>
    <x v="0"/>
    <x v="0"/>
    <n v="3.674184981091837"/>
    <n v="3.4418318200384959"/>
    <x v="1"/>
    <x v="6"/>
    <x v="4"/>
    <x v="0"/>
  </r>
  <r>
    <x v="18"/>
    <x v="87"/>
    <x v="109"/>
    <x v="3"/>
    <x v="357"/>
    <x v="0"/>
    <x v="0"/>
    <n v="1.5515178919779287"/>
    <n v="1.6473350228088424"/>
    <x v="1"/>
    <x v="6"/>
    <x v="2"/>
    <x v="0"/>
  </r>
  <r>
    <x v="18"/>
    <x v="87"/>
    <x v="109"/>
    <x v="3"/>
    <x v="358"/>
    <x v="0"/>
    <x v="0"/>
    <n v="1.1590678336180387"/>
    <n v="1.1438132103785408"/>
    <x v="1"/>
    <x v="6"/>
    <x v="4"/>
    <x v="0"/>
  </r>
  <r>
    <x v="18"/>
    <x v="89"/>
    <x v="270"/>
    <x v="1"/>
    <x v="771"/>
    <x v="2"/>
    <x v="0"/>
    <n v="5.0194875864771768E-2"/>
    <n v="6.4060249381358181E-2"/>
    <x v="1"/>
    <x v="6"/>
    <x v="3"/>
    <x v="0"/>
  </r>
  <r>
    <x v="18"/>
    <x v="89"/>
    <x v="270"/>
    <x v="0"/>
    <x v="772"/>
    <x v="0"/>
    <x v="0"/>
    <n v="1.8875947430661273"/>
    <n v="2.0806189624646318"/>
    <x v="1"/>
    <x v="6"/>
    <x v="2"/>
    <x v="0"/>
  </r>
  <r>
    <x v="18"/>
    <x v="89"/>
    <x v="270"/>
    <x v="0"/>
    <x v="773"/>
    <x v="0"/>
    <x v="0"/>
    <n v="4.9337723065179695"/>
    <n v="4.4982946484196358"/>
    <x v="1"/>
    <x v="6"/>
    <x v="4"/>
    <x v="0"/>
  </r>
  <r>
    <x v="18"/>
    <x v="89"/>
    <x v="107"/>
    <x v="0"/>
    <x v="362"/>
    <x v="2"/>
    <x v="0"/>
    <n v="0.12515443359637993"/>
    <n v="0.1603487967577561"/>
    <x v="1"/>
    <x v="6"/>
    <x v="3"/>
    <x v="0"/>
  </r>
  <r>
    <x v="18"/>
    <x v="89"/>
    <x v="107"/>
    <x v="0"/>
    <x v="363"/>
    <x v="0"/>
    <x v="0"/>
    <n v="2.3257740215153997"/>
    <n v="2.1836801329085014"/>
    <x v="1"/>
    <x v="6"/>
    <x v="2"/>
    <x v="0"/>
  </r>
  <r>
    <x v="18"/>
    <x v="89"/>
    <x v="107"/>
    <x v="0"/>
    <x v="365"/>
    <x v="0"/>
    <x v="0"/>
    <n v="7.9102304915104735"/>
    <n v="7.3928964082938471"/>
    <x v="1"/>
    <x v="6"/>
    <x v="4"/>
    <x v="0"/>
  </r>
  <r>
    <x v="19"/>
    <x v="90"/>
    <x v="277"/>
    <x v="0"/>
    <x v="798"/>
    <x v="0"/>
    <x v="0"/>
    <n v="3.3370597210123289"/>
    <n v="3.4557070388258948"/>
    <x v="1"/>
    <x v="6"/>
    <x v="2"/>
    <x v="0"/>
  </r>
  <r>
    <x v="19"/>
    <x v="90"/>
    <x v="254"/>
    <x v="0"/>
    <x v="734"/>
    <x v="1"/>
    <x v="0"/>
    <n v="2.5532081403060638"/>
    <n v="2.9167345945647578"/>
    <x v="1"/>
    <x v="6"/>
    <x v="3"/>
    <x v="0"/>
  </r>
  <r>
    <x v="19"/>
    <x v="90"/>
    <x v="254"/>
    <x v="0"/>
    <x v="734"/>
    <x v="1"/>
    <x v="0"/>
    <n v="2.613033233314574"/>
    <n v="2.9879678001243852"/>
    <x v="1"/>
    <x v="6"/>
    <x v="3"/>
    <x v="0"/>
  </r>
  <r>
    <x v="19"/>
    <x v="90"/>
    <x v="254"/>
    <x v="0"/>
    <x v="734"/>
    <x v="1"/>
    <x v="0"/>
    <n v="3.3099136187224154"/>
    <n v="3.7657394981730379"/>
    <x v="1"/>
    <x v="6"/>
    <x v="3"/>
    <x v="0"/>
  </r>
  <r>
    <x v="19"/>
    <x v="90"/>
    <x v="109"/>
    <x v="3"/>
    <x v="366"/>
    <x v="0"/>
    <x v="0"/>
    <n v="1.8544682058216464"/>
    <n v="2.1080591831368896"/>
    <x v="1"/>
    <x v="6"/>
    <x v="2"/>
    <x v="0"/>
  </r>
  <r>
    <x v="19"/>
    <x v="90"/>
    <x v="178"/>
    <x v="0"/>
    <x v="864"/>
    <x v="1"/>
    <x v="0"/>
    <n v="1.0914004432916384"/>
    <n v="1.3837480417212877"/>
    <x v="1"/>
    <x v="6"/>
    <x v="3"/>
    <x v="0"/>
  </r>
  <r>
    <x v="19"/>
    <x v="90"/>
    <x v="178"/>
    <x v="1"/>
    <x v="865"/>
    <x v="2"/>
    <x v="0"/>
    <n v="1.6085718342456663"/>
    <n v="2.1370845312107307"/>
    <x v="1"/>
    <x v="6"/>
    <x v="3"/>
    <x v="0"/>
  </r>
  <r>
    <x v="19"/>
    <x v="90"/>
    <x v="6"/>
    <x v="2"/>
    <x v="774"/>
    <x v="1"/>
    <x v="0"/>
    <n v="1.6315452954197787"/>
    <n v="2.1105340232146959"/>
    <x v="1"/>
    <x v="6"/>
    <x v="3"/>
    <x v="0"/>
  </r>
  <r>
    <x v="19"/>
    <x v="90"/>
    <x v="6"/>
    <x v="2"/>
    <x v="838"/>
    <x v="2"/>
    <x v="0"/>
    <n v="1.3100272067441914"/>
    <n v="1.9559289723313986"/>
    <x v="1"/>
    <x v="6"/>
    <x v="3"/>
    <x v="0"/>
  </r>
  <r>
    <x v="19"/>
    <x v="90"/>
    <x v="278"/>
    <x v="2"/>
    <x v="799"/>
    <x v="2"/>
    <x v="0"/>
    <n v="0.63745736633093419"/>
    <n v="0.9787894272301545"/>
    <x v="1"/>
    <x v="6"/>
    <x v="3"/>
    <x v="0"/>
  </r>
  <r>
    <x v="19"/>
    <x v="90"/>
    <x v="27"/>
    <x v="0"/>
    <x v="367"/>
    <x v="1"/>
    <x v="0"/>
    <n v="0.40106956536123239"/>
    <n v="0.53521013506329651"/>
    <x v="1"/>
    <x v="6"/>
    <x v="3"/>
    <x v="0"/>
  </r>
  <r>
    <x v="19"/>
    <x v="90"/>
    <x v="27"/>
    <x v="2"/>
    <x v="839"/>
    <x v="2"/>
    <x v="0"/>
    <n v="1.7414681677626471"/>
    <n v="2.6234263047183335"/>
    <x v="1"/>
    <x v="6"/>
    <x v="3"/>
    <x v="0"/>
  </r>
  <r>
    <x v="19"/>
    <x v="90"/>
    <x v="132"/>
    <x v="0"/>
    <x v="906"/>
    <x v="1"/>
    <x v="0"/>
    <n v="1.8597174157339857"/>
    <n v="2.2147810025966796"/>
    <x v="1"/>
    <x v="6"/>
    <x v="3"/>
    <x v="0"/>
  </r>
  <r>
    <x v="19"/>
    <x v="90"/>
    <x v="132"/>
    <x v="0"/>
    <x v="368"/>
    <x v="0"/>
    <x v="0"/>
    <n v="14.717977638774776"/>
    <n v="12.737132905907535"/>
    <x v="1"/>
    <x v="6"/>
    <x v="2"/>
    <x v="0"/>
  </r>
  <r>
    <x v="19"/>
    <x v="90"/>
    <x v="132"/>
    <x v="0"/>
    <x v="369"/>
    <x v="0"/>
    <x v="0"/>
    <n v="50.839337364860008"/>
    <n v="40.469239163656084"/>
    <x v="1"/>
    <x v="6"/>
    <x v="4"/>
    <x v="0"/>
  </r>
  <r>
    <x v="19"/>
    <x v="90"/>
    <x v="288"/>
    <x v="0"/>
    <x v="943"/>
    <x v="0"/>
    <x v="0"/>
    <n v="0.32822290200906706"/>
    <n v="0.34531254993557459"/>
    <x v="1"/>
    <x v="6"/>
    <x v="2"/>
    <x v="0"/>
  </r>
  <r>
    <x v="19"/>
    <x v="90"/>
    <x v="304"/>
    <x v="0"/>
    <x v="866"/>
    <x v="0"/>
    <x v="0"/>
    <n v="3.0147300329824773"/>
    <n v="2.7453580679322265"/>
    <x v="1"/>
    <x v="6"/>
    <x v="2"/>
    <x v="0"/>
  </r>
  <r>
    <x v="19"/>
    <x v="90"/>
    <x v="304"/>
    <x v="0"/>
    <x v="867"/>
    <x v="0"/>
    <x v="0"/>
    <n v="7.3080441779593048"/>
    <n v="6.3808466194530036"/>
    <x v="1"/>
    <x v="6"/>
    <x v="4"/>
    <x v="0"/>
  </r>
  <r>
    <x v="19"/>
    <x v="90"/>
    <x v="333"/>
    <x v="1"/>
    <x v="944"/>
    <x v="0"/>
    <x v="0"/>
    <n v="0.79896126696340541"/>
    <n v="0.82567176223081196"/>
    <x v="1"/>
    <x v="6"/>
    <x v="2"/>
    <x v="0"/>
  </r>
  <r>
    <x v="19"/>
    <x v="91"/>
    <x v="312"/>
    <x v="0"/>
    <x v="884"/>
    <x v="0"/>
    <x v="0"/>
    <n v="5.648617055307013"/>
    <n v="5.0619641318702673"/>
    <x v="1"/>
    <x v="6"/>
    <x v="4"/>
    <x v="0"/>
  </r>
  <r>
    <x v="19"/>
    <x v="91"/>
    <x v="10"/>
    <x v="0"/>
    <x v="824"/>
    <x v="2"/>
    <x v="0"/>
    <n v="0.80907699500210861"/>
    <n v="0.90470371055573107"/>
    <x v="1"/>
    <x v="6"/>
    <x v="3"/>
    <x v="0"/>
  </r>
  <r>
    <x v="19"/>
    <x v="91"/>
    <x v="10"/>
    <x v="0"/>
    <x v="371"/>
    <x v="0"/>
    <x v="0"/>
    <n v="7.2015368719842359"/>
    <n v="6.2770908260040965"/>
    <x v="1"/>
    <x v="6"/>
    <x v="4"/>
    <x v="0"/>
  </r>
  <r>
    <x v="56"/>
    <x v="173"/>
    <x v="208"/>
    <x v="2"/>
    <x v="550"/>
    <x v="2"/>
    <x v="0"/>
    <n v="0.33053641533760125"/>
    <n v="0.83838716538329527"/>
    <x v="1"/>
    <x v="6"/>
    <x v="16"/>
    <x v="0"/>
  </r>
  <r>
    <x v="21"/>
    <x v="230"/>
    <x v="178"/>
    <x v="0"/>
    <x v="803"/>
    <x v="1"/>
    <x v="0"/>
    <n v="0.96209759400882311"/>
    <n v="1.092087691763785"/>
    <x v="1"/>
    <x v="6"/>
    <x v="3"/>
    <x v="0"/>
  </r>
  <r>
    <x v="21"/>
    <x v="93"/>
    <x v="135"/>
    <x v="2"/>
    <x v="376"/>
    <x v="1"/>
    <x v="0"/>
    <n v="3.332401174767706E-2"/>
    <n v="4.3290742053919952E-2"/>
    <x v="1"/>
    <x v="6"/>
    <x v="3"/>
    <x v="0"/>
  </r>
  <r>
    <x v="21"/>
    <x v="93"/>
    <x v="135"/>
    <x v="2"/>
    <x v="377"/>
    <x v="2"/>
    <x v="0"/>
    <n v="0.47205638967990543"/>
    <n v="0.81017725349440273"/>
    <x v="1"/>
    <x v="6"/>
    <x v="3"/>
    <x v="0"/>
  </r>
  <r>
    <x v="21"/>
    <x v="93"/>
    <x v="136"/>
    <x v="2"/>
    <x v="378"/>
    <x v="1"/>
    <x v="0"/>
    <n v="1.6582694225820529"/>
    <n v="2.9187343284909262"/>
    <x v="1"/>
    <x v="6"/>
    <x v="3"/>
    <x v="0"/>
  </r>
  <r>
    <x v="21"/>
    <x v="94"/>
    <x v="4"/>
    <x v="2"/>
    <x v="381"/>
    <x v="2"/>
    <x v="0"/>
    <n v="7.8329274044410965E-2"/>
    <n v="0.14154365522934345"/>
    <x v="1"/>
    <x v="6"/>
    <x v="13"/>
    <x v="0"/>
  </r>
  <r>
    <x v="82"/>
    <x v="248"/>
    <x v="316"/>
    <x v="2"/>
    <x v="907"/>
    <x v="2"/>
    <x v="0"/>
    <n v="1.9388090793469082E-2"/>
    <n v="0.14773042176396403"/>
    <x v="1"/>
    <x v="6"/>
    <x v="5"/>
    <x v="0"/>
  </r>
  <r>
    <x v="82"/>
    <x v="248"/>
    <x v="66"/>
    <x v="2"/>
    <x v="908"/>
    <x v="2"/>
    <x v="0"/>
    <n v="1.5966679878754202E-2"/>
    <n v="0.11379884474622183"/>
    <x v="1"/>
    <x v="6"/>
    <x v="5"/>
    <x v="0"/>
  </r>
  <r>
    <x v="82"/>
    <x v="248"/>
    <x v="317"/>
    <x v="2"/>
    <x v="909"/>
    <x v="2"/>
    <x v="0"/>
    <n v="1.7609910170785205E-2"/>
    <n v="0.11584752696241322"/>
    <x v="1"/>
    <x v="6"/>
    <x v="5"/>
    <x v="0"/>
  </r>
  <r>
    <x v="22"/>
    <x v="178"/>
    <x v="27"/>
    <x v="2"/>
    <x v="575"/>
    <x v="1"/>
    <x v="0"/>
    <n v="1.3755225959475907"/>
    <n v="2.5583876651368556"/>
    <x v="1"/>
    <x v="6"/>
    <x v="3"/>
    <x v="0"/>
  </r>
  <r>
    <x v="22"/>
    <x v="178"/>
    <x v="27"/>
    <x v="2"/>
    <x v="840"/>
    <x v="2"/>
    <x v="2"/>
    <n v="8.6422228891270582E-3"/>
    <n v="1.0032329688310011E-3"/>
    <x v="1"/>
    <x v="6"/>
    <x v="5"/>
    <x v="1"/>
  </r>
  <r>
    <x v="22"/>
    <x v="178"/>
    <x v="27"/>
    <x v="2"/>
    <x v="605"/>
    <x v="2"/>
    <x v="0"/>
    <n v="1.4356015905237786E-2"/>
    <n v="3.0549889846212434E-2"/>
    <x v="1"/>
    <x v="6"/>
    <x v="5"/>
    <x v="0"/>
  </r>
  <r>
    <x v="72"/>
    <x v="214"/>
    <x v="256"/>
    <x v="1"/>
    <x v="738"/>
    <x v="2"/>
    <x v="0"/>
    <n v="1.8372859998811366"/>
    <n v="3.0617296057460752"/>
    <x v="1"/>
    <x v="6"/>
    <x v="3"/>
    <x v="0"/>
  </r>
  <r>
    <x v="72"/>
    <x v="214"/>
    <x v="256"/>
    <x v="1"/>
    <x v="738"/>
    <x v="2"/>
    <x v="0"/>
    <n v="3.0551573606928715"/>
    <n v="5.0949613121604012"/>
    <x v="1"/>
    <x v="6"/>
    <x v="3"/>
    <x v="0"/>
  </r>
  <r>
    <x v="83"/>
    <x v="249"/>
    <x v="318"/>
    <x v="3"/>
    <x v="910"/>
    <x v="2"/>
    <x v="0"/>
    <n v="1.9583025286162615E-2"/>
    <n v="0.14122219730126662"/>
    <x v="1"/>
    <x v="6"/>
    <x v="5"/>
    <x v="0"/>
  </r>
  <r>
    <x v="84"/>
    <x v="250"/>
    <x v="319"/>
    <x v="2"/>
    <x v="911"/>
    <x v="2"/>
    <x v="0"/>
    <n v="1.6658712548222061E-2"/>
    <n v="9.5220261832529032E-2"/>
    <x v="1"/>
    <x v="6"/>
    <x v="14"/>
    <x v="0"/>
  </r>
  <r>
    <x v="23"/>
    <x v="261"/>
    <x v="334"/>
    <x v="2"/>
    <x v="945"/>
    <x v="1"/>
    <x v="0"/>
    <n v="2.2410854442937913E-3"/>
    <n v="4.8950362331188378E-3"/>
    <x v="1"/>
    <x v="6"/>
    <x v="3"/>
    <x v="0"/>
  </r>
  <r>
    <x v="59"/>
    <x v="179"/>
    <x v="134"/>
    <x v="2"/>
    <x v="742"/>
    <x v="2"/>
    <x v="0"/>
    <n v="3.028455638007754E-3"/>
    <n v="1.8566131440591559E-2"/>
    <x v="1"/>
    <x v="6"/>
    <x v="12"/>
    <x v="0"/>
  </r>
  <r>
    <x v="59"/>
    <x v="179"/>
    <x v="167"/>
    <x v="2"/>
    <x v="745"/>
    <x v="2"/>
    <x v="0"/>
    <n v="7.1221386738536032E-3"/>
    <n v="4.6433381930834301E-2"/>
    <x v="1"/>
    <x v="6"/>
    <x v="12"/>
    <x v="0"/>
  </r>
  <r>
    <x v="59"/>
    <x v="179"/>
    <x v="167"/>
    <x v="2"/>
    <x v="576"/>
    <x v="2"/>
    <x v="0"/>
    <n v="1.2352292374025957E-2"/>
    <n v="5.3339786076193288E-2"/>
    <x v="1"/>
    <x v="6"/>
    <x v="15"/>
    <x v="0"/>
  </r>
  <r>
    <x v="24"/>
    <x v="97"/>
    <x v="138"/>
    <x v="2"/>
    <x v="384"/>
    <x v="2"/>
    <x v="0"/>
    <n v="0.70346301637125608"/>
    <n v="1.4777469977786826"/>
    <x v="1"/>
    <x v="6"/>
    <x v="3"/>
    <x v="0"/>
  </r>
  <r>
    <x v="25"/>
    <x v="98"/>
    <x v="139"/>
    <x v="2"/>
    <x v="385"/>
    <x v="2"/>
    <x v="0"/>
    <n v="0.2851647292989381"/>
    <n v="0.98103652648221418"/>
    <x v="1"/>
    <x v="6"/>
    <x v="5"/>
    <x v="0"/>
  </r>
  <r>
    <x v="25"/>
    <x v="98"/>
    <x v="139"/>
    <x v="2"/>
    <x v="386"/>
    <x v="2"/>
    <x v="0"/>
    <n v="17.776679756858901"/>
    <n v="34.832176979654285"/>
    <x v="1"/>
    <x v="6"/>
    <x v="3"/>
    <x v="0"/>
  </r>
  <r>
    <x v="65"/>
    <x v="199"/>
    <x v="237"/>
    <x v="2"/>
    <x v="688"/>
    <x v="2"/>
    <x v="0"/>
    <n v="0.30311660255558609"/>
    <n v="0.94029965095538526"/>
    <x v="1"/>
    <x v="6"/>
    <x v="2"/>
    <x v="0"/>
  </r>
  <r>
    <x v="65"/>
    <x v="199"/>
    <x v="238"/>
    <x v="2"/>
    <x v="689"/>
    <x v="2"/>
    <x v="0"/>
    <n v="9.0968913117937533E-2"/>
    <n v="0.28129064555706806"/>
    <x v="1"/>
    <x v="6"/>
    <x v="2"/>
    <x v="0"/>
  </r>
  <r>
    <x v="26"/>
    <x v="99"/>
    <x v="7"/>
    <x v="2"/>
    <x v="387"/>
    <x v="2"/>
    <x v="0"/>
    <n v="4.0376501789849063E-4"/>
    <n v="1.5845784172731226E-3"/>
    <x v="1"/>
    <x v="6"/>
    <x v="5"/>
    <x v="0"/>
  </r>
  <r>
    <x v="26"/>
    <x v="100"/>
    <x v="140"/>
    <x v="2"/>
    <x v="388"/>
    <x v="2"/>
    <x v="0"/>
    <n v="0.1546149888431404"/>
    <n v="0.47339824351539017"/>
    <x v="1"/>
    <x v="6"/>
    <x v="5"/>
    <x v="0"/>
  </r>
  <r>
    <x v="27"/>
    <x v="101"/>
    <x v="141"/>
    <x v="2"/>
    <x v="913"/>
    <x v="2"/>
    <x v="2"/>
    <n v="8.4894409004996868E-2"/>
    <n v="0.64231875815984762"/>
    <x v="1"/>
    <x v="6"/>
    <x v="14"/>
    <x v="1"/>
  </r>
  <r>
    <x v="27"/>
    <x v="101"/>
    <x v="141"/>
    <x v="2"/>
    <x v="389"/>
    <x v="2"/>
    <x v="0"/>
    <n v="6.8675158438853749"/>
    <n v="26.182513852628979"/>
    <x v="1"/>
    <x v="6"/>
    <x v="14"/>
    <x v="0"/>
  </r>
  <r>
    <x v="28"/>
    <x v="103"/>
    <x v="142"/>
    <x v="2"/>
    <x v="391"/>
    <x v="2"/>
    <x v="0"/>
    <n v="2.2042098878136605E-2"/>
    <n v="4.9578888437217902E-2"/>
    <x v="1"/>
    <x v="6"/>
    <x v="3"/>
    <x v="0"/>
  </r>
  <r>
    <x v="28"/>
    <x v="103"/>
    <x v="4"/>
    <x v="2"/>
    <x v="392"/>
    <x v="2"/>
    <x v="0"/>
    <n v="9.9206039282213991E-3"/>
    <n v="2.5372387216760536E-2"/>
    <x v="1"/>
    <x v="6"/>
    <x v="3"/>
    <x v="0"/>
  </r>
  <r>
    <x v="28"/>
    <x v="103"/>
    <x v="143"/>
    <x v="2"/>
    <x v="393"/>
    <x v="2"/>
    <x v="0"/>
    <n v="2.4181458583721713E-2"/>
    <n v="5.4902240168429692E-2"/>
    <x v="1"/>
    <x v="6"/>
    <x v="3"/>
    <x v="0"/>
  </r>
  <r>
    <x v="28"/>
    <x v="103"/>
    <x v="144"/>
    <x v="2"/>
    <x v="394"/>
    <x v="2"/>
    <x v="0"/>
    <n v="9.3419396684290001E-3"/>
    <n v="2.3588635806552728E-2"/>
    <x v="1"/>
    <x v="6"/>
    <x v="3"/>
    <x v="0"/>
  </r>
  <r>
    <x v="28"/>
    <x v="104"/>
    <x v="111"/>
    <x v="0"/>
    <x v="815"/>
    <x v="1"/>
    <x v="0"/>
    <n v="5.4299821542292015E-2"/>
    <n v="0.12294848533479985"/>
    <x v="1"/>
    <x v="6"/>
    <x v="3"/>
    <x v="0"/>
  </r>
  <r>
    <x v="28"/>
    <x v="104"/>
    <x v="111"/>
    <x v="1"/>
    <x v="395"/>
    <x v="2"/>
    <x v="0"/>
    <n v="0.59774508579127594"/>
    <n v="1.4972234920919625"/>
    <x v="1"/>
    <x v="6"/>
    <x v="3"/>
    <x v="0"/>
  </r>
  <r>
    <x v="28"/>
    <x v="104"/>
    <x v="145"/>
    <x v="0"/>
    <x v="841"/>
    <x v="1"/>
    <x v="0"/>
    <n v="0.29866678102116417"/>
    <n v="0.45685431921788461"/>
    <x v="1"/>
    <x v="6"/>
    <x v="3"/>
    <x v="0"/>
  </r>
  <r>
    <x v="28"/>
    <x v="104"/>
    <x v="145"/>
    <x v="1"/>
    <x v="396"/>
    <x v="2"/>
    <x v="0"/>
    <n v="0.7649597399531517"/>
    <n v="1.8069192447996318"/>
    <x v="1"/>
    <x v="6"/>
    <x v="3"/>
    <x v="0"/>
  </r>
  <r>
    <x v="28"/>
    <x v="105"/>
    <x v="146"/>
    <x v="2"/>
    <x v="398"/>
    <x v="2"/>
    <x v="0"/>
    <n v="0.88842068144706354"/>
    <n v="1.8345803983541171"/>
    <x v="1"/>
    <x v="6"/>
    <x v="3"/>
    <x v="0"/>
  </r>
  <r>
    <x v="29"/>
    <x v="106"/>
    <x v="147"/>
    <x v="2"/>
    <x v="399"/>
    <x v="2"/>
    <x v="0"/>
    <n v="1.8809468288987944E-2"/>
    <n v="7.1377715737062766E-2"/>
    <x v="1"/>
    <x v="6"/>
    <x v="5"/>
    <x v="0"/>
  </r>
  <r>
    <x v="29"/>
    <x v="107"/>
    <x v="148"/>
    <x v="2"/>
    <x v="400"/>
    <x v="1"/>
    <x v="0"/>
    <n v="3.9314827369301337"/>
    <n v="6.7026140024018508"/>
    <x v="1"/>
    <x v="6"/>
    <x v="3"/>
    <x v="0"/>
  </r>
  <r>
    <x v="29"/>
    <x v="107"/>
    <x v="148"/>
    <x v="2"/>
    <x v="401"/>
    <x v="2"/>
    <x v="0"/>
    <n v="3.2220662901624827E-2"/>
    <n v="9.6808930018777592E-2"/>
    <x v="1"/>
    <x v="6"/>
    <x v="5"/>
    <x v="0"/>
  </r>
  <r>
    <x v="29"/>
    <x v="107"/>
    <x v="226"/>
    <x v="2"/>
    <x v="607"/>
    <x v="2"/>
    <x v="0"/>
    <n v="2.9650857998996132E-2"/>
    <n v="0.18953408545886272"/>
    <x v="1"/>
    <x v="6"/>
    <x v="5"/>
    <x v="0"/>
  </r>
  <r>
    <x v="31"/>
    <x v="109"/>
    <x v="152"/>
    <x v="2"/>
    <x v="406"/>
    <x v="1"/>
    <x v="0"/>
    <n v="0.62298096387707758"/>
    <n v="3.2849587590651623"/>
    <x v="1"/>
    <x v="6"/>
    <x v="16"/>
    <x v="0"/>
  </r>
  <r>
    <x v="31"/>
    <x v="109"/>
    <x v="89"/>
    <x v="2"/>
    <x v="868"/>
    <x v="2"/>
    <x v="0"/>
    <n v="0.38016373956579075"/>
    <n v="1.6235185273933228"/>
    <x v="1"/>
    <x v="6"/>
    <x v="5"/>
    <x v="0"/>
  </r>
  <r>
    <x v="85"/>
    <x v="251"/>
    <x v="320"/>
    <x v="2"/>
    <x v="914"/>
    <x v="2"/>
    <x v="0"/>
    <n v="0.85451452011710216"/>
    <n v="3.6570276414710032"/>
    <x v="1"/>
    <x v="6"/>
    <x v="5"/>
    <x v="0"/>
  </r>
  <r>
    <x v="86"/>
    <x v="252"/>
    <x v="321"/>
    <x v="3"/>
    <x v="915"/>
    <x v="2"/>
    <x v="0"/>
    <n v="2.0087523533630129E-2"/>
    <n v="0.13571985300822592"/>
    <x v="1"/>
    <x v="6"/>
    <x v="5"/>
    <x v="0"/>
  </r>
  <r>
    <x v="86"/>
    <x v="253"/>
    <x v="322"/>
    <x v="2"/>
    <x v="916"/>
    <x v="2"/>
    <x v="0"/>
    <n v="1.1623446180147075E-2"/>
    <n v="8.5083980570167875E-2"/>
    <x v="1"/>
    <x v="6"/>
    <x v="12"/>
    <x v="0"/>
  </r>
  <r>
    <x v="32"/>
    <x v="254"/>
    <x v="185"/>
    <x v="2"/>
    <x v="917"/>
    <x v="1"/>
    <x v="0"/>
    <n v="1.4261587707561663"/>
    <n v="1.4240589887804529"/>
    <x v="1"/>
    <x v="6"/>
    <x v="3"/>
    <x v="0"/>
  </r>
  <r>
    <x v="32"/>
    <x v="181"/>
    <x v="160"/>
    <x v="0"/>
    <x v="579"/>
    <x v="1"/>
    <x v="0"/>
    <n v="6.1890087914729817"/>
    <n v="7.3723704680073574"/>
    <x v="1"/>
    <x v="6"/>
    <x v="3"/>
    <x v="0"/>
  </r>
  <r>
    <x v="32"/>
    <x v="181"/>
    <x v="160"/>
    <x v="0"/>
    <x v="579"/>
    <x v="1"/>
    <x v="0"/>
    <n v="9.4401562029716573"/>
    <n v="11.458238777222931"/>
    <x v="1"/>
    <x v="6"/>
    <x v="3"/>
    <x v="0"/>
  </r>
  <r>
    <x v="32"/>
    <x v="200"/>
    <x v="27"/>
    <x v="1"/>
    <x v="690"/>
    <x v="1"/>
    <x v="0"/>
    <n v="13.704488429968753"/>
    <n v="14.146366129900276"/>
    <x v="1"/>
    <x v="6"/>
    <x v="3"/>
    <x v="0"/>
  </r>
  <r>
    <x v="32"/>
    <x v="200"/>
    <x v="27"/>
    <x v="0"/>
    <x v="918"/>
    <x v="1"/>
    <x v="0"/>
    <n v="0.90211655534175383"/>
    <n v="1.484494283786737"/>
    <x v="1"/>
    <x v="6"/>
    <x v="9"/>
    <x v="0"/>
  </r>
  <r>
    <x v="32"/>
    <x v="200"/>
    <x v="178"/>
    <x v="0"/>
    <x v="826"/>
    <x v="1"/>
    <x v="0"/>
    <n v="0.54172450434278074"/>
    <n v="0.55375521196381838"/>
    <x v="1"/>
    <x v="6"/>
    <x v="3"/>
    <x v="0"/>
  </r>
  <r>
    <x v="32"/>
    <x v="245"/>
    <x v="27"/>
    <x v="1"/>
    <x v="885"/>
    <x v="1"/>
    <x v="0"/>
    <n v="1.0378382622213087"/>
    <n v="1.348539334084806"/>
    <x v="1"/>
    <x v="6"/>
    <x v="5"/>
    <x v="0"/>
  </r>
  <r>
    <x v="33"/>
    <x v="182"/>
    <x v="92"/>
    <x v="0"/>
    <x v="581"/>
    <x v="1"/>
    <x v="0"/>
    <n v="3.4466730961292186E-2"/>
    <n v="3.9939704293958107E-2"/>
    <x v="1"/>
    <x v="6"/>
    <x v="3"/>
    <x v="0"/>
  </r>
  <r>
    <x v="33"/>
    <x v="183"/>
    <x v="173"/>
    <x v="0"/>
    <x v="582"/>
    <x v="1"/>
    <x v="0"/>
    <n v="4.7393117051732582E-2"/>
    <n v="6.16604429838149E-2"/>
    <x v="1"/>
    <x v="6"/>
    <x v="3"/>
    <x v="0"/>
  </r>
  <r>
    <x v="33"/>
    <x v="113"/>
    <x v="154"/>
    <x v="1"/>
    <x v="410"/>
    <x v="1"/>
    <x v="0"/>
    <n v="2.0842214849148995E-2"/>
    <n v="2.6637467041328217E-2"/>
    <x v="1"/>
    <x v="6"/>
    <x v="3"/>
    <x v="0"/>
  </r>
  <r>
    <x v="76"/>
    <x v="220"/>
    <x v="262"/>
    <x v="1"/>
    <x v="754"/>
    <x v="2"/>
    <x v="0"/>
    <n v="1.0499562342314996E-2"/>
    <n v="5.8208868561875141E-2"/>
    <x v="1"/>
    <x v="6"/>
    <x v="5"/>
    <x v="0"/>
  </r>
  <r>
    <x v="76"/>
    <x v="220"/>
    <x v="263"/>
    <x v="2"/>
    <x v="755"/>
    <x v="2"/>
    <x v="0"/>
    <n v="1.5320271370734512E-2"/>
    <n v="8.2865543565967106E-2"/>
    <x v="1"/>
    <x v="6"/>
    <x v="5"/>
    <x v="0"/>
  </r>
  <r>
    <x v="76"/>
    <x v="220"/>
    <x v="323"/>
    <x v="3"/>
    <x v="919"/>
    <x v="2"/>
    <x v="0"/>
    <n v="1.4224057219940115E-2"/>
    <n v="7.6108282663548354E-2"/>
    <x v="1"/>
    <x v="6"/>
    <x v="5"/>
    <x v="0"/>
  </r>
  <r>
    <x v="34"/>
    <x v="115"/>
    <x v="156"/>
    <x v="2"/>
    <x v="412"/>
    <x v="2"/>
    <x v="0"/>
    <n v="3.2514629319428688E-2"/>
    <n v="0.13468793336673174"/>
    <x v="1"/>
    <x v="6"/>
    <x v="3"/>
    <x v="0"/>
  </r>
  <r>
    <x v="34"/>
    <x v="116"/>
    <x v="157"/>
    <x v="2"/>
    <x v="413"/>
    <x v="2"/>
    <x v="0"/>
    <n v="3.3682255074993124E-2"/>
    <n v="0.139499866060844"/>
    <x v="1"/>
    <x v="6"/>
    <x v="3"/>
    <x v="0"/>
  </r>
  <r>
    <x v="79"/>
    <x v="228"/>
    <x v="221"/>
    <x v="0"/>
    <x v="801"/>
    <x v="1"/>
    <x v="0"/>
    <n v="0.55951841167197436"/>
    <n v="0.76234371693117642"/>
    <x v="1"/>
    <x v="6"/>
    <x v="3"/>
    <x v="0"/>
  </r>
  <r>
    <x v="79"/>
    <x v="228"/>
    <x v="305"/>
    <x v="0"/>
    <x v="869"/>
    <x v="0"/>
    <x v="0"/>
    <n v="3.8817612573176355E-2"/>
    <n v="2.9285813328094986E-2"/>
    <x v="1"/>
    <x v="6"/>
    <x v="4"/>
    <x v="0"/>
  </r>
  <r>
    <x v="79"/>
    <x v="228"/>
    <x v="305"/>
    <x v="0"/>
    <x v="920"/>
    <x v="0"/>
    <x v="0"/>
    <n v="9.6709277741543788E-3"/>
    <n v="9.526608692817148E-3"/>
    <x v="1"/>
    <x v="6"/>
    <x v="2"/>
    <x v="0"/>
  </r>
  <r>
    <x v="79"/>
    <x v="246"/>
    <x v="221"/>
    <x v="0"/>
    <x v="886"/>
    <x v="1"/>
    <x v="0"/>
    <n v="1.1347468885629493"/>
    <n v="1.6194769994551981"/>
    <x v="1"/>
    <x v="6"/>
    <x v="3"/>
    <x v="0"/>
  </r>
  <r>
    <x v="62"/>
    <x v="191"/>
    <x v="229"/>
    <x v="0"/>
    <x v="647"/>
    <x v="0"/>
    <x v="0"/>
    <n v="6.7362784663244692"/>
    <n v="4.9352747061786042"/>
    <x v="1"/>
    <x v="6"/>
    <x v="4"/>
    <x v="0"/>
  </r>
  <r>
    <x v="62"/>
    <x v="191"/>
    <x v="43"/>
    <x v="3"/>
    <x v="921"/>
    <x v="1"/>
    <x v="0"/>
    <n v="2.0142205124974746"/>
    <n v="2.3103712125628482"/>
    <x v="1"/>
    <x v="6"/>
    <x v="3"/>
    <x v="0"/>
  </r>
  <r>
    <x v="62"/>
    <x v="201"/>
    <x v="52"/>
    <x v="1"/>
    <x v="692"/>
    <x v="1"/>
    <x v="0"/>
    <n v="9.0919615674446702E-3"/>
    <n v="1.6532282711800867E-2"/>
    <x v="1"/>
    <x v="6"/>
    <x v="3"/>
    <x v="0"/>
  </r>
  <r>
    <x v="87"/>
    <x v="255"/>
    <x v="324"/>
    <x v="2"/>
    <x v="922"/>
    <x v="2"/>
    <x v="0"/>
    <n v="1.0603257805350133E-2"/>
    <n v="4.6979295762947487E-2"/>
    <x v="1"/>
    <x v="6"/>
    <x v="3"/>
    <x v="0"/>
  </r>
  <r>
    <x v="57"/>
    <x v="174"/>
    <x v="230"/>
    <x v="2"/>
    <x v="648"/>
    <x v="2"/>
    <x v="0"/>
    <n v="2.9642246604284536E-2"/>
    <n v="0.10310618126829348"/>
    <x v="1"/>
    <x v="6"/>
    <x v="5"/>
    <x v="0"/>
  </r>
  <r>
    <x v="57"/>
    <x v="174"/>
    <x v="209"/>
    <x v="2"/>
    <x v="551"/>
    <x v="2"/>
    <x v="0"/>
    <n v="2.7821608661534557E-2"/>
    <n v="0.10101762003904498"/>
    <x v="1"/>
    <x v="6"/>
    <x v="5"/>
    <x v="0"/>
  </r>
  <r>
    <x v="35"/>
    <x v="117"/>
    <x v="158"/>
    <x v="2"/>
    <x v="693"/>
    <x v="1"/>
    <x v="0"/>
    <n v="0.81275170171237676"/>
    <n v="1.532549741906998"/>
    <x v="1"/>
    <x v="6"/>
    <x v="9"/>
    <x v="0"/>
  </r>
  <r>
    <x v="35"/>
    <x v="117"/>
    <x v="158"/>
    <x v="2"/>
    <x v="414"/>
    <x v="2"/>
    <x v="0"/>
    <n v="3.2099454742008336E-2"/>
    <n v="9.4416127617871631E-2"/>
    <x v="1"/>
    <x v="6"/>
    <x v="5"/>
    <x v="0"/>
  </r>
  <r>
    <x v="35"/>
    <x v="117"/>
    <x v="6"/>
    <x v="2"/>
    <x v="415"/>
    <x v="2"/>
    <x v="0"/>
    <n v="7.5069306567529165E-2"/>
    <n v="0.20896812850713786"/>
    <x v="1"/>
    <x v="6"/>
    <x v="5"/>
    <x v="0"/>
  </r>
  <r>
    <x v="35"/>
    <x v="118"/>
    <x v="159"/>
    <x v="2"/>
    <x v="416"/>
    <x v="2"/>
    <x v="0"/>
    <n v="0.21686603947729258"/>
    <n v="0.88675778662280713"/>
    <x v="1"/>
    <x v="6"/>
    <x v="5"/>
    <x v="0"/>
  </r>
  <r>
    <x v="35"/>
    <x v="119"/>
    <x v="160"/>
    <x v="2"/>
    <x v="417"/>
    <x v="2"/>
    <x v="0"/>
    <n v="0.93405923246594413"/>
    <n v="3.0449638679096047"/>
    <x v="1"/>
    <x v="6"/>
    <x v="3"/>
    <x v="0"/>
  </r>
  <r>
    <x v="35"/>
    <x v="119"/>
    <x v="161"/>
    <x v="2"/>
    <x v="418"/>
    <x v="2"/>
    <x v="0"/>
    <n v="3.0191345390493431E-2"/>
    <n v="9.1076122509162999E-2"/>
    <x v="1"/>
    <x v="6"/>
    <x v="3"/>
    <x v="0"/>
  </r>
  <r>
    <x v="35"/>
    <x v="120"/>
    <x v="162"/>
    <x v="2"/>
    <x v="419"/>
    <x v="2"/>
    <x v="0"/>
    <n v="0.52336850313081218"/>
    <n v="2.2678338987808546"/>
    <x v="1"/>
    <x v="6"/>
    <x v="5"/>
    <x v="0"/>
  </r>
  <r>
    <x v="35"/>
    <x v="121"/>
    <x v="155"/>
    <x v="2"/>
    <x v="420"/>
    <x v="2"/>
    <x v="0"/>
    <n v="0.4136137584759727"/>
    <n v="1.9675507794500042"/>
    <x v="1"/>
    <x v="6"/>
    <x v="5"/>
    <x v="0"/>
  </r>
  <r>
    <x v="35"/>
    <x v="121"/>
    <x v="163"/>
    <x v="2"/>
    <x v="421"/>
    <x v="2"/>
    <x v="0"/>
    <n v="0.56763822577395873"/>
    <n v="2.4394624100780802"/>
    <x v="1"/>
    <x v="6"/>
    <x v="5"/>
    <x v="0"/>
  </r>
  <r>
    <x v="35"/>
    <x v="223"/>
    <x v="271"/>
    <x v="2"/>
    <x v="776"/>
    <x v="2"/>
    <x v="0"/>
    <n v="0.11082276648457623"/>
    <n v="0.30245781751237255"/>
    <x v="1"/>
    <x v="6"/>
    <x v="3"/>
    <x v="0"/>
  </r>
  <r>
    <x v="35"/>
    <x v="125"/>
    <x v="27"/>
    <x v="2"/>
    <x v="428"/>
    <x v="2"/>
    <x v="0"/>
    <n v="3.9479700639308093"/>
    <n v="9.8115381105764659"/>
    <x v="1"/>
    <x v="6"/>
    <x v="3"/>
    <x v="0"/>
  </r>
  <r>
    <x v="35"/>
    <x v="126"/>
    <x v="165"/>
    <x v="2"/>
    <x v="429"/>
    <x v="2"/>
    <x v="0"/>
    <n v="0.29697451258318636"/>
    <n v="1.0518494230634716"/>
    <x v="1"/>
    <x v="6"/>
    <x v="5"/>
    <x v="0"/>
  </r>
  <r>
    <x v="35"/>
    <x v="126"/>
    <x v="165"/>
    <x v="2"/>
    <x v="430"/>
    <x v="2"/>
    <x v="0"/>
    <n v="0.21776088162949889"/>
    <n v="0.58492231686528884"/>
    <x v="1"/>
    <x v="6"/>
    <x v="10"/>
    <x v="0"/>
  </r>
  <r>
    <x v="37"/>
    <x v="128"/>
    <x v="119"/>
    <x v="2"/>
    <x v="438"/>
    <x v="2"/>
    <x v="0"/>
    <n v="0.13014785579040677"/>
    <n v="0.27768853542329264"/>
    <x v="1"/>
    <x v="6"/>
    <x v="3"/>
    <x v="0"/>
  </r>
  <r>
    <x v="37"/>
    <x v="128"/>
    <x v="160"/>
    <x v="2"/>
    <x v="439"/>
    <x v="1"/>
    <x v="0"/>
    <n v="1.04959518108383"/>
    <n v="2.2001243903006236"/>
    <x v="1"/>
    <x v="6"/>
    <x v="3"/>
    <x v="0"/>
  </r>
  <r>
    <x v="37"/>
    <x v="128"/>
    <x v="306"/>
    <x v="2"/>
    <x v="870"/>
    <x v="2"/>
    <x v="0"/>
    <n v="1.8780731008646263E-2"/>
    <n v="2.2677851065295497E-2"/>
    <x v="1"/>
    <x v="6"/>
    <x v="3"/>
    <x v="0"/>
  </r>
  <r>
    <x v="66"/>
    <x v="202"/>
    <x v="78"/>
    <x v="1"/>
    <x v="696"/>
    <x v="1"/>
    <x v="0"/>
    <n v="5.1753260251240003E-2"/>
    <n v="5.7596249464075829E-2"/>
    <x v="1"/>
    <x v="6"/>
    <x v="3"/>
    <x v="0"/>
  </r>
  <r>
    <x v="39"/>
    <x v="130"/>
    <x v="119"/>
    <x v="2"/>
    <x v="756"/>
    <x v="2"/>
    <x v="0"/>
    <n v="2.3902834342433308"/>
    <n v="4.325947197215589"/>
    <x v="1"/>
    <x v="6"/>
    <x v="3"/>
    <x v="0"/>
  </r>
  <r>
    <x v="39"/>
    <x v="130"/>
    <x v="78"/>
    <x v="2"/>
    <x v="442"/>
    <x v="1"/>
    <x v="0"/>
    <n v="2.0165977385922784"/>
    <n v="3.3723342698950312"/>
    <x v="1"/>
    <x v="6"/>
    <x v="3"/>
    <x v="0"/>
  </r>
  <r>
    <x v="39"/>
    <x v="130"/>
    <x v="78"/>
    <x v="2"/>
    <x v="923"/>
    <x v="1"/>
    <x v="0"/>
    <n v="0.36060099783979188"/>
    <n v="0.63470059669713963"/>
    <x v="1"/>
    <x v="6"/>
    <x v="9"/>
    <x v="0"/>
  </r>
  <r>
    <x v="39"/>
    <x v="130"/>
    <x v="78"/>
    <x v="2"/>
    <x v="443"/>
    <x v="2"/>
    <x v="0"/>
    <n v="4.1167716636560991E-2"/>
    <n v="0.1386559552284283"/>
    <x v="1"/>
    <x v="6"/>
    <x v="5"/>
    <x v="0"/>
  </r>
  <r>
    <x v="39"/>
    <x v="130"/>
    <x v="78"/>
    <x v="2"/>
    <x v="444"/>
    <x v="2"/>
    <x v="0"/>
    <n v="4.012482023715382"/>
    <n v="7.2684757508855995"/>
    <x v="1"/>
    <x v="6"/>
    <x v="3"/>
    <x v="0"/>
  </r>
  <r>
    <x v="39"/>
    <x v="130"/>
    <x v="190"/>
    <x v="2"/>
    <x v="757"/>
    <x v="1"/>
    <x v="0"/>
    <n v="0.63252505396084624"/>
    <n v="0.92724127305711446"/>
    <x v="1"/>
    <x v="6"/>
    <x v="3"/>
    <x v="0"/>
  </r>
  <r>
    <x v="39"/>
    <x v="130"/>
    <x v="174"/>
    <x v="2"/>
    <x v="445"/>
    <x v="2"/>
    <x v="0"/>
    <n v="0.71238510745358485"/>
    <n v="1.4754902109247867"/>
    <x v="1"/>
    <x v="6"/>
    <x v="3"/>
    <x v="0"/>
  </r>
  <r>
    <x v="39"/>
    <x v="130"/>
    <x v="174"/>
    <x v="2"/>
    <x v="445"/>
    <x v="2"/>
    <x v="0"/>
    <n v="4.2961001804766419E-2"/>
    <n v="6.435638486283797E-2"/>
    <x v="1"/>
    <x v="6"/>
    <x v="3"/>
    <x v="0"/>
  </r>
  <r>
    <x v="88"/>
    <x v="256"/>
    <x v="154"/>
    <x v="2"/>
    <x v="924"/>
    <x v="1"/>
    <x v="0"/>
    <n v="2.7740759287496537E-2"/>
    <n v="8.1919003613709393E-2"/>
    <x v="1"/>
    <x v="6"/>
    <x v="9"/>
    <x v="0"/>
  </r>
  <r>
    <x v="60"/>
    <x v="185"/>
    <x v="218"/>
    <x v="2"/>
    <x v="584"/>
    <x v="2"/>
    <x v="0"/>
    <n v="8.2258926096067803E-3"/>
    <n v="3.1516147438816706E-2"/>
    <x v="1"/>
    <x v="6"/>
    <x v="3"/>
    <x v="0"/>
  </r>
  <r>
    <x v="41"/>
    <x v="134"/>
    <x v="176"/>
    <x v="2"/>
    <x v="452"/>
    <x v="2"/>
    <x v="0"/>
    <n v="0.43281935571467539"/>
    <n v="1.6533563971026533"/>
    <x v="1"/>
    <x v="6"/>
    <x v="5"/>
    <x v="0"/>
  </r>
  <r>
    <x v="41"/>
    <x v="134"/>
    <x v="131"/>
    <x v="2"/>
    <x v="453"/>
    <x v="2"/>
    <x v="0"/>
    <n v="2.2032664983845107"/>
    <n v="9.1700141445099668"/>
    <x v="1"/>
    <x v="6"/>
    <x v="5"/>
    <x v="0"/>
  </r>
  <r>
    <x v="42"/>
    <x v="135"/>
    <x v="145"/>
    <x v="2"/>
    <x v="455"/>
    <x v="2"/>
    <x v="0"/>
    <n v="0.20708023682570081"/>
    <n v="0.36411055153471955"/>
    <x v="1"/>
    <x v="6"/>
    <x v="3"/>
    <x v="0"/>
  </r>
  <r>
    <x v="42"/>
    <x v="135"/>
    <x v="232"/>
    <x v="2"/>
    <x v="655"/>
    <x v="2"/>
    <x v="0"/>
    <n v="0.15092373525592881"/>
    <n v="0.22411216598684461"/>
    <x v="1"/>
    <x v="6"/>
    <x v="3"/>
    <x v="0"/>
  </r>
  <r>
    <x v="42"/>
    <x v="233"/>
    <x v="198"/>
    <x v="2"/>
    <x v="806"/>
    <x v="2"/>
    <x v="0"/>
    <n v="2.6088775932533066"/>
    <n v="4.8647731720883796"/>
    <x v="1"/>
    <x v="6"/>
    <x v="3"/>
    <x v="0"/>
  </r>
  <r>
    <x v="42"/>
    <x v="233"/>
    <x v="198"/>
    <x v="2"/>
    <x v="946"/>
    <x v="1"/>
    <x v="0"/>
    <n v="6.1954070029801349E-2"/>
    <n v="0.11461409719896551"/>
    <x v="1"/>
    <x v="6"/>
    <x v="3"/>
    <x v="0"/>
  </r>
  <r>
    <x v="42"/>
    <x v="233"/>
    <x v="288"/>
    <x v="2"/>
    <x v="827"/>
    <x v="2"/>
    <x v="0"/>
    <n v="0.72332088322376775"/>
    <n v="1.4289875253937814"/>
    <x v="1"/>
    <x v="6"/>
    <x v="3"/>
    <x v="0"/>
  </r>
  <r>
    <x v="42"/>
    <x v="233"/>
    <x v="294"/>
    <x v="2"/>
    <x v="843"/>
    <x v="2"/>
    <x v="0"/>
    <n v="1.0114978937232102"/>
    <n v="2.1648414272109635"/>
    <x v="1"/>
    <x v="6"/>
    <x v="3"/>
    <x v="0"/>
  </r>
  <r>
    <x v="42"/>
    <x v="233"/>
    <x v="313"/>
    <x v="2"/>
    <x v="887"/>
    <x v="2"/>
    <x v="0"/>
    <n v="0.25673422395629092"/>
    <n v="0.53055621579285128"/>
    <x v="1"/>
    <x v="6"/>
    <x v="3"/>
    <x v="0"/>
  </r>
  <r>
    <x v="42"/>
    <x v="233"/>
    <x v="313"/>
    <x v="2"/>
    <x v="947"/>
    <x v="1"/>
    <x v="0"/>
    <n v="7.3876425455209798E-3"/>
    <n v="1.3695945106398414E-2"/>
    <x v="1"/>
    <x v="6"/>
    <x v="3"/>
    <x v="0"/>
  </r>
  <r>
    <x v="42"/>
    <x v="225"/>
    <x v="273"/>
    <x v="1"/>
    <x v="778"/>
    <x v="2"/>
    <x v="0"/>
    <n v="5.1315671504790772E-3"/>
    <n v="6.4936392641180406E-3"/>
    <x v="1"/>
    <x v="6"/>
    <x v="3"/>
    <x v="0"/>
  </r>
  <r>
    <x v="42"/>
    <x v="136"/>
    <x v="108"/>
    <x v="1"/>
    <x v="456"/>
    <x v="2"/>
    <x v="0"/>
    <n v="1.1308448702015824E-2"/>
    <n v="1.3806582144486192E-2"/>
    <x v="1"/>
    <x v="6"/>
    <x v="3"/>
    <x v="0"/>
  </r>
  <r>
    <x v="42"/>
    <x v="137"/>
    <x v="177"/>
    <x v="2"/>
    <x v="457"/>
    <x v="1"/>
    <x v="0"/>
    <n v="0.8309673564279394"/>
    <n v="1.2753436541789356"/>
    <x v="1"/>
    <x v="6"/>
    <x v="3"/>
    <x v="0"/>
  </r>
  <r>
    <x v="42"/>
    <x v="137"/>
    <x v="177"/>
    <x v="2"/>
    <x v="458"/>
    <x v="2"/>
    <x v="0"/>
    <n v="4.4869895396281683"/>
    <n v="7.6508814997780226"/>
    <x v="1"/>
    <x v="6"/>
    <x v="3"/>
    <x v="0"/>
  </r>
  <r>
    <x v="67"/>
    <x v="203"/>
    <x v="154"/>
    <x v="1"/>
    <x v="697"/>
    <x v="1"/>
    <x v="0"/>
    <n v="14.350032167311515"/>
    <n v="16.028950511715696"/>
    <x v="1"/>
    <x v="6"/>
    <x v="9"/>
    <x v="0"/>
  </r>
  <r>
    <x v="43"/>
    <x v="138"/>
    <x v="178"/>
    <x v="0"/>
    <x v="459"/>
    <x v="2"/>
    <x v="0"/>
    <n v="2.0674141928405016E-2"/>
    <n v="3.6453647039865172E-2"/>
    <x v="1"/>
    <x v="6"/>
    <x v="3"/>
    <x v="0"/>
  </r>
  <r>
    <x v="43"/>
    <x v="139"/>
    <x v="27"/>
    <x v="0"/>
    <x v="460"/>
    <x v="1"/>
    <x v="0"/>
    <n v="6.0823550026141267E-2"/>
    <n v="0.10583768813771298"/>
    <x v="1"/>
    <x v="6"/>
    <x v="3"/>
    <x v="0"/>
  </r>
  <r>
    <x v="43"/>
    <x v="139"/>
    <x v="27"/>
    <x v="0"/>
    <x v="461"/>
    <x v="2"/>
    <x v="0"/>
    <n v="0.12349069409670037"/>
    <n v="0.21814193003749044"/>
    <x v="1"/>
    <x v="6"/>
    <x v="3"/>
    <x v="0"/>
  </r>
  <r>
    <x v="44"/>
    <x v="227"/>
    <x v="276"/>
    <x v="2"/>
    <x v="793"/>
    <x v="2"/>
    <x v="0"/>
    <n v="0.12612025690109865"/>
    <n v="0.39925244448789771"/>
    <x v="1"/>
    <x v="6"/>
    <x v="3"/>
    <x v="0"/>
  </r>
  <r>
    <x v="44"/>
    <x v="140"/>
    <x v="7"/>
    <x v="2"/>
    <x v="463"/>
    <x v="1"/>
    <x v="0"/>
    <n v="1.2071025410872323E-2"/>
    <n v="1.209789182241508E-2"/>
    <x v="1"/>
    <x v="6"/>
    <x v="3"/>
    <x v="0"/>
  </r>
  <r>
    <x v="44"/>
    <x v="140"/>
    <x v="7"/>
    <x v="2"/>
    <x v="554"/>
    <x v="2"/>
    <x v="0"/>
    <n v="8.1423841172363356E-2"/>
    <n v="0.20791585254353295"/>
    <x v="1"/>
    <x v="6"/>
    <x v="5"/>
    <x v="0"/>
  </r>
  <r>
    <x v="44"/>
    <x v="140"/>
    <x v="7"/>
    <x v="2"/>
    <x v="555"/>
    <x v="2"/>
    <x v="1"/>
    <n v="6.1000714423368456E-2"/>
    <n v="0.15205676013257111"/>
    <x v="1"/>
    <x v="6"/>
    <x v="5"/>
    <x v="1"/>
  </r>
  <r>
    <x v="44"/>
    <x v="141"/>
    <x v="89"/>
    <x v="2"/>
    <x v="464"/>
    <x v="1"/>
    <x v="0"/>
    <n v="0.56557174642370112"/>
    <n v="0.92869982375827109"/>
    <x v="1"/>
    <x v="6"/>
    <x v="3"/>
    <x v="0"/>
  </r>
  <r>
    <x v="44"/>
    <x v="141"/>
    <x v="89"/>
    <x v="2"/>
    <x v="466"/>
    <x v="2"/>
    <x v="0"/>
    <n v="0.37242548516131246"/>
    <n v="0.70623061264384124"/>
    <x v="1"/>
    <x v="6"/>
    <x v="10"/>
    <x v="0"/>
  </r>
  <r>
    <x v="44"/>
    <x v="142"/>
    <x v="56"/>
    <x v="2"/>
    <x v="698"/>
    <x v="1"/>
    <x v="0"/>
    <n v="0.93829501333426546"/>
    <n v="1.6174908556903058"/>
    <x v="1"/>
    <x v="6"/>
    <x v="9"/>
    <x v="0"/>
  </r>
  <r>
    <x v="44"/>
    <x v="144"/>
    <x v="180"/>
    <x v="2"/>
    <x v="471"/>
    <x v="2"/>
    <x v="0"/>
    <n v="6.8866172045118329E-2"/>
    <n v="0.17720393745809909"/>
    <x v="1"/>
    <x v="6"/>
    <x v="5"/>
    <x v="0"/>
  </r>
  <r>
    <x v="44"/>
    <x v="144"/>
    <x v="180"/>
    <x v="2"/>
    <x v="472"/>
    <x v="2"/>
    <x v="0"/>
    <n v="1.1433442188176115"/>
    <n v="2.3048027719396122"/>
    <x v="1"/>
    <x v="6"/>
    <x v="3"/>
    <x v="0"/>
  </r>
  <r>
    <x v="44"/>
    <x v="144"/>
    <x v="180"/>
    <x v="2"/>
    <x v="948"/>
    <x v="1"/>
    <x v="0"/>
    <n v="1.585443356916023E-2"/>
    <n v="3.5613703311755847E-2"/>
    <x v="1"/>
    <x v="6"/>
    <x v="3"/>
    <x v="0"/>
  </r>
  <r>
    <x v="44"/>
    <x v="144"/>
    <x v="181"/>
    <x v="2"/>
    <x v="473"/>
    <x v="2"/>
    <x v="0"/>
    <n v="0.93765382342615189"/>
    <n v="1.8521214534119899"/>
    <x v="1"/>
    <x v="6"/>
    <x v="3"/>
    <x v="0"/>
  </r>
  <r>
    <x v="44"/>
    <x v="145"/>
    <x v="182"/>
    <x v="2"/>
    <x v="949"/>
    <x v="1"/>
    <x v="0"/>
    <n v="4.4339618497782332E-3"/>
    <n v="9.2868049459805899E-3"/>
    <x v="1"/>
    <x v="6"/>
    <x v="3"/>
    <x v="0"/>
  </r>
  <r>
    <x v="44"/>
    <x v="145"/>
    <x v="183"/>
    <x v="2"/>
    <x v="950"/>
    <x v="1"/>
    <x v="0"/>
    <n v="4.4735567077081153E-3"/>
    <n v="9.2933913462096684E-3"/>
    <x v="1"/>
    <x v="6"/>
    <x v="3"/>
    <x v="0"/>
  </r>
  <r>
    <x v="44"/>
    <x v="145"/>
    <x v="56"/>
    <x v="2"/>
    <x v="951"/>
    <x v="1"/>
    <x v="0"/>
    <n v="2.7439164511072977E-3"/>
    <n v="5.9144208626885431E-3"/>
    <x v="1"/>
    <x v="6"/>
    <x v="3"/>
    <x v="0"/>
  </r>
  <r>
    <x v="44"/>
    <x v="242"/>
    <x v="160"/>
    <x v="2"/>
    <x v="871"/>
    <x v="1"/>
    <x v="0"/>
    <n v="1.3761512488575954E-2"/>
    <n v="1.8015775947636758E-2"/>
    <x v="1"/>
    <x v="6"/>
    <x v="3"/>
    <x v="0"/>
  </r>
  <r>
    <x v="45"/>
    <x v="204"/>
    <x v="77"/>
    <x v="2"/>
    <x v="699"/>
    <x v="2"/>
    <x v="0"/>
    <n v="8.3110004594268191E-2"/>
    <n v="0.16729891857782098"/>
    <x v="1"/>
    <x v="6"/>
    <x v="3"/>
    <x v="0"/>
  </r>
  <r>
    <x v="45"/>
    <x v="204"/>
    <x v="89"/>
    <x v="2"/>
    <x v="925"/>
    <x v="1"/>
    <x v="0"/>
    <n v="0.22253196551321275"/>
    <n v="0.34978612981060125"/>
    <x v="1"/>
    <x v="6"/>
    <x v="3"/>
    <x v="0"/>
  </r>
  <r>
    <x v="46"/>
    <x v="147"/>
    <x v="160"/>
    <x v="2"/>
    <x v="480"/>
    <x v="1"/>
    <x v="0"/>
    <n v="0.23222872020063148"/>
    <n v="0.6294280157880503"/>
    <x v="1"/>
    <x v="6"/>
    <x v="3"/>
    <x v="0"/>
  </r>
  <r>
    <x v="46"/>
    <x v="147"/>
    <x v="160"/>
    <x v="2"/>
    <x v="481"/>
    <x v="1"/>
    <x v="0"/>
    <n v="1.8249617640718803"/>
    <n v="3.7855085326191196"/>
    <x v="1"/>
    <x v="6"/>
    <x v="9"/>
    <x v="0"/>
  </r>
  <r>
    <x v="46"/>
    <x v="147"/>
    <x v="160"/>
    <x v="2"/>
    <x v="482"/>
    <x v="2"/>
    <x v="0"/>
    <n v="1.2219109911454908"/>
    <n v="4.0500926697033277"/>
    <x v="1"/>
    <x v="6"/>
    <x v="3"/>
    <x v="0"/>
  </r>
  <r>
    <x v="46"/>
    <x v="147"/>
    <x v="186"/>
    <x v="2"/>
    <x v="485"/>
    <x v="2"/>
    <x v="0"/>
    <n v="0.39424143479326873"/>
    <n v="1.4040093357955172"/>
    <x v="1"/>
    <x v="6"/>
    <x v="3"/>
    <x v="0"/>
  </r>
  <r>
    <x v="48"/>
    <x v="152"/>
    <x v="188"/>
    <x v="2"/>
    <x v="494"/>
    <x v="2"/>
    <x v="0"/>
    <n v="0.30066888318051294"/>
    <n v="0.54588730093119453"/>
    <x v="1"/>
    <x v="6"/>
    <x v="3"/>
    <x v="0"/>
  </r>
  <r>
    <x v="48"/>
    <x v="152"/>
    <x v="188"/>
    <x v="2"/>
    <x v="494"/>
    <x v="2"/>
    <x v="0"/>
    <n v="0.73843167513480734"/>
    <n v="1.3787798262287088"/>
    <x v="1"/>
    <x v="6"/>
    <x v="3"/>
    <x v="0"/>
  </r>
  <r>
    <x v="48"/>
    <x v="186"/>
    <x v="219"/>
    <x v="2"/>
    <x v="585"/>
    <x v="2"/>
    <x v="0"/>
    <n v="0.88493194412810994"/>
    <n v="1.7749710258416154"/>
    <x v="1"/>
    <x v="6"/>
    <x v="3"/>
    <x v="0"/>
  </r>
  <r>
    <x v="48"/>
    <x v="186"/>
    <x v="154"/>
    <x v="2"/>
    <x v="586"/>
    <x v="2"/>
    <x v="0"/>
    <n v="1.0075810869078674"/>
    <n v="1.9483305841560414"/>
    <x v="1"/>
    <x v="6"/>
    <x v="3"/>
    <x v="0"/>
  </r>
  <r>
    <x v="48"/>
    <x v="153"/>
    <x v="119"/>
    <x v="2"/>
    <x v="587"/>
    <x v="2"/>
    <x v="0"/>
    <n v="1.7135413647886255"/>
    <n v="2.9237707228065339"/>
    <x v="1"/>
    <x v="6"/>
    <x v="3"/>
    <x v="0"/>
  </r>
  <r>
    <x v="48"/>
    <x v="153"/>
    <x v="178"/>
    <x v="2"/>
    <x v="588"/>
    <x v="2"/>
    <x v="0"/>
    <n v="1.6202611081376561"/>
    <n v="2.7199477759908883"/>
    <x v="1"/>
    <x v="6"/>
    <x v="3"/>
    <x v="0"/>
  </r>
  <r>
    <x v="49"/>
    <x v="154"/>
    <x v="189"/>
    <x v="0"/>
    <x v="499"/>
    <x v="1"/>
    <x v="0"/>
    <n v="4.4511377960830441"/>
    <n v="5.1648987310264083"/>
    <x v="1"/>
    <x v="6"/>
    <x v="3"/>
    <x v="0"/>
  </r>
  <r>
    <x v="49"/>
    <x v="154"/>
    <x v="189"/>
    <x v="0"/>
    <x v="500"/>
    <x v="2"/>
    <x v="0"/>
    <n v="1.0793104568425356"/>
    <n v="1.4963920116259504"/>
    <x v="1"/>
    <x v="6"/>
    <x v="3"/>
    <x v="0"/>
  </r>
  <r>
    <x v="77"/>
    <x v="221"/>
    <x v="265"/>
    <x v="2"/>
    <x v="760"/>
    <x v="2"/>
    <x v="0"/>
    <n v="4.8395686022166269E-2"/>
    <n v="0.17421065614173947"/>
    <x v="1"/>
    <x v="6"/>
    <x v="3"/>
    <x v="0"/>
  </r>
  <r>
    <x v="77"/>
    <x v="221"/>
    <x v="266"/>
    <x v="2"/>
    <x v="761"/>
    <x v="2"/>
    <x v="0"/>
    <n v="4.9069009621107697E-2"/>
    <n v="0.17687822318239088"/>
    <x v="1"/>
    <x v="6"/>
    <x v="3"/>
    <x v="0"/>
  </r>
  <r>
    <x v="52"/>
    <x v="157"/>
    <x v="27"/>
    <x v="2"/>
    <x v="506"/>
    <x v="1"/>
    <x v="0"/>
    <n v="0.23637244776408756"/>
    <n v="0.51107370839967159"/>
    <x v="1"/>
    <x v="6"/>
    <x v="3"/>
    <x v="0"/>
  </r>
  <r>
    <x v="52"/>
    <x v="157"/>
    <x v="27"/>
    <x v="2"/>
    <x v="507"/>
    <x v="2"/>
    <x v="0"/>
    <n v="1.4191663157851081E-2"/>
    <n v="4.0496131804009287E-2"/>
    <x v="1"/>
    <x v="6"/>
    <x v="5"/>
    <x v="0"/>
  </r>
  <r>
    <x v="52"/>
    <x v="157"/>
    <x v="27"/>
    <x v="2"/>
    <x v="508"/>
    <x v="2"/>
    <x v="0"/>
    <n v="9.9277454223760664E-2"/>
    <n v="0.48158950386329558"/>
    <x v="1"/>
    <x v="6"/>
    <x v="18"/>
    <x v="0"/>
  </r>
  <r>
    <x v="52"/>
    <x v="158"/>
    <x v="193"/>
    <x v="2"/>
    <x v="509"/>
    <x v="2"/>
    <x v="0"/>
    <n v="0.32348615384230783"/>
    <n v="1.0202381282990343"/>
    <x v="1"/>
    <x v="6"/>
    <x v="5"/>
    <x v="0"/>
  </r>
  <r>
    <x v="52"/>
    <x v="237"/>
    <x v="289"/>
    <x v="2"/>
    <x v="828"/>
    <x v="2"/>
    <x v="0"/>
    <n v="1.4156257489699203E-2"/>
    <n v="5.3584258059644028E-2"/>
    <x v="1"/>
    <x v="6"/>
    <x v="5"/>
    <x v="0"/>
  </r>
  <r>
    <x v="52"/>
    <x v="159"/>
    <x v="194"/>
    <x v="1"/>
    <x v="700"/>
    <x v="1"/>
    <x v="0"/>
    <n v="0.32890171977627569"/>
    <n v="0.69915048047726147"/>
    <x v="1"/>
    <x v="6"/>
    <x v="3"/>
    <x v="0"/>
  </r>
  <r>
    <x v="52"/>
    <x v="159"/>
    <x v="194"/>
    <x v="2"/>
    <x v="510"/>
    <x v="2"/>
    <x v="0"/>
    <n v="0.35760725532694149"/>
    <n v="0.92138548717765245"/>
    <x v="1"/>
    <x v="6"/>
    <x v="3"/>
    <x v="0"/>
  </r>
  <r>
    <x v="52"/>
    <x v="162"/>
    <x v="8"/>
    <x v="2"/>
    <x v="514"/>
    <x v="2"/>
    <x v="0"/>
    <n v="0.49280855156149317"/>
    <n v="1.2643280623527597"/>
    <x v="1"/>
    <x v="6"/>
    <x v="3"/>
    <x v="0"/>
  </r>
  <r>
    <x v="52"/>
    <x v="162"/>
    <x v="119"/>
    <x v="2"/>
    <x v="515"/>
    <x v="1"/>
    <x v="0"/>
    <n v="0.60810547074156818"/>
    <n v="1.2627922025600977"/>
    <x v="1"/>
    <x v="6"/>
    <x v="3"/>
    <x v="0"/>
  </r>
  <r>
    <x v="52"/>
    <x v="162"/>
    <x v="27"/>
    <x v="2"/>
    <x v="516"/>
    <x v="1"/>
    <x v="0"/>
    <n v="1.3877261173255115"/>
    <n v="2.7298517551942951"/>
    <x v="1"/>
    <x v="6"/>
    <x v="3"/>
    <x v="0"/>
  </r>
  <r>
    <x v="52"/>
    <x v="162"/>
    <x v="27"/>
    <x v="2"/>
    <x v="517"/>
    <x v="2"/>
    <x v="0"/>
    <n v="0.63797724952272528"/>
    <n v="1.7255949974731626"/>
    <x v="1"/>
    <x v="6"/>
    <x v="3"/>
    <x v="0"/>
  </r>
  <r>
    <x v="52"/>
    <x v="163"/>
    <x v="108"/>
    <x v="1"/>
    <x v="589"/>
    <x v="1"/>
    <x v="0"/>
    <n v="0.65835047692791304"/>
    <n v="1.049692013286412"/>
    <x v="1"/>
    <x v="6"/>
    <x v="3"/>
    <x v="0"/>
  </r>
  <r>
    <x v="52"/>
    <x v="163"/>
    <x v="197"/>
    <x v="2"/>
    <x v="519"/>
    <x v="2"/>
    <x v="0"/>
    <n v="1.5623725335196625"/>
    <n v="2.7828683714255202"/>
    <x v="1"/>
    <x v="6"/>
    <x v="3"/>
    <x v="0"/>
  </r>
  <r>
    <x v="52"/>
    <x v="163"/>
    <x v="197"/>
    <x v="2"/>
    <x v="520"/>
    <x v="2"/>
    <x v="0"/>
    <n v="1.4776152675486605"/>
    <n v="2.4194219372747074"/>
    <x v="1"/>
    <x v="6"/>
    <x v="15"/>
    <x v="0"/>
  </r>
  <r>
    <x v="52"/>
    <x v="163"/>
    <x v="10"/>
    <x v="1"/>
    <x v="521"/>
    <x v="1"/>
    <x v="0"/>
    <n v="0.34979592561599748"/>
    <n v="0.55086799053512214"/>
    <x v="1"/>
    <x v="6"/>
    <x v="3"/>
    <x v="0"/>
  </r>
  <r>
    <x v="52"/>
    <x v="163"/>
    <x v="10"/>
    <x v="2"/>
    <x v="952"/>
    <x v="2"/>
    <x v="0"/>
    <n v="3.976388663126576E-2"/>
    <n v="6.4925230552593916E-2"/>
    <x v="1"/>
    <x v="6"/>
    <x v="3"/>
    <x v="0"/>
  </r>
  <r>
    <x v="52"/>
    <x v="164"/>
    <x v="198"/>
    <x v="1"/>
    <x v="522"/>
    <x v="2"/>
    <x v="0"/>
    <n v="1.8853293519923711"/>
    <n v="2.9482418953139486"/>
    <x v="1"/>
    <x v="6"/>
    <x v="3"/>
    <x v="0"/>
  </r>
  <r>
    <x v="61"/>
    <x v="187"/>
    <x v="13"/>
    <x v="0"/>
    <x v="657"/>
    <x v="0"/>
    <x v="0"/>
    <n v="6.1532907868313877"/>
    <n v="4.9544784628965868"/>
    <x v="1"/>
    <x v="6"/>
    <x v="4"/>
    <x v="0"/>
  </r>
  <r>
    <x v="61"/>
    <x v="187"/>
    <x v="220"/>
    <x v="3"/>
    <x v="926"/>
    <x v="0"/>
    <x v="0"/>
    <n v="0.14065193524737479"/>
    <n v="0.13937070716728889"/>
    <x v="1"/>
    <x v="6"/>
    <x v="2"/>
    <x v="0"/>
  </r>
  <r>
    <x v="61"/>
    <x v="187"/>
    <x v="220"/>
    <x v="3"/>
    <x v="590"/>
    <x v="0"/>
    <x v="0"/>
    <n v="5.8512146404819951"/>
    <n v="5.7415969021493929"/>
    <x v="1"/>
    <x v="6"/>
    <x v="4"/>
    <x v="0"/>
  </r>
  <r>
    <x v="61"/>
    <x v="262"/>
    <x v="173"/>
    <x v="0"/>
    <x v="953"/>
    <x v="1"/>
    <x v="0"/>
    <n v="0.28816964786769211"/>
    <n v="0.38597845221232119"/>
    <x v="1"/>
    <x v="6"/>
    <x v="3"/>
    <x v="0"/>
  </r>
  <r>
    <x v="89"/>
    <x v="257"/>
    <x v="325"/>
    <x v="2"/>
    <x v="927"/>
    <x v="2"/>
    <x v="0"/>
    <n v="1.4236322317683252E-2"/>
    <n v="4.9825590802411751E-2"/>
    <x v="1"/>
    <x v="6"/>
    <x v="3"/>
    <x v="0"/>
  </r>
  <r>
    <x v="89"/>
    <x v="257"/>
    <x v="326"/>
    <x v="2"/>
    <x v="928"/>
    <x v="2"/>
    <x v="0"/>
    <n v="2.2445301350211361E-2"/>
    <n v="7.2905707273380888E-2"/>
    <x v="1"/>
    <x v="6"/>
    <x v="3"/>
    <x v="0"/>
  </r>
  <r>
    <x v="68"/>
    <x v="205"/>
    <x v="239"/>
    <x v="2"/>
    <x v="762"/>
    <x v="2"/>
    <x v="0"/>
    <n v="0.12829382889067334"/>
    <n v="0.39224632161328893"/>
    <x v="1"/>
    <x v="6"/>
    <x v="2"/>
    <x v="0"/>
  </r>
  <r>
    <x v="68"/>
    <x v="205"/>
    <x v="239"/>
    <x v="2"/>
    <x v="762"/>
    <x v="2"/>
    <x v="0"/>
    <n v="0.1179020960101564"/>
    <n v="0.36445603469236187"/>
    <x v="1"/>
    <x v="6"/>
    <x v="2"/>
    <x v="0"/>
  </r>
  <r>
    <x v="63"/>
    <x v="206"/>
    <x v="240"/>
    <x v="0"/>
    <x v="702"/>
    <x v="0"/>
    <x v="0"/>
    <n v="17.760090384178564"/>
    <n v="17.103510202881754"/>
    <x v="1"/>
    <x v="6"/>
    <x v="1"/>
    <x v="0"/>
  </r>
  <r>
    <x v="63"/>
    <x v="193"/>
    <x v="177"/>
    <x v="2"/>
    <x v="658"/>
    <x v="2"/>
    <x v="0"/>
    <n v="0.5135528189783054"/>
    <n v="0.94037855916567104"/>
    <x v="1"/>
    <x v="6"/>
    <x v="3"/>
    <x v="0"/>
  </r>
  <r>
    <x v="63"/>
    <x v="193"/>
    <x v="177"/>
    <x v="1"/>
    <x v="659"/>
    <x v="0"/>
    <x v="0"/>
    <n v="4.9021920977177471"/>
    <n v="6.623663422285099"/>
    <x v="1"/>
    <x v="6"/>
    <x v="19"/>
    <x v="0"/>
  </r>
  <r>
    <x v="63"/>
    <x v="193"/>
    <x v="177"/>
    <x v="1"/>
    <x v="660"/>
    <x v="0"/>
    <x v="0"/>
    <n v="2.8328440204379706"/>
    <n v="4.472003173367912"/>
    <x v="1"/>
    <x v="6"/>
    <x v="2"/>
    <x v="0"/>
  </r>
  <r>
    <x v="63"/>
    <x v="195"/>
    <x v="10"/>
    <x v="0"/>
    <x v="845"/>
    <x v="2"/>
    <x v="0"/>
    <n v="2.5896798600768172"/>
    <n v="4.3958524508284569"/>
    <x v="1"/>
    <x v="6"/>
    <x v="3"/>
    <x v="0"/>
  </r>
  <r>
    <x v="63"/>
    <x v="195"/>
    <x v="296"/>
    <x v="0"/>
    <x v="846"/>
    <x v="2"/>
    <x v="0"/>
    <n v="1.5951037604750131"/>
    <n v="2.6216949306634971"/>
    <x v="1"/>
    <x v="6"/>
    <x v="3"/>
    <x v="0"/>
  </r>
  <r>
    <x v="90"/>
    <x v="258"/>
    <x v="327"/>
    <x v="2"/>
    <x v="929"/>
    <x v="2"/>
    <x v="0"/>
    <n v="1.0560936894891211E-2"/>
    <n v="8.2779306004700931E-2"/>
    <x v="1"/>
    <x v="6"/>
    <x v="12"/>
    <x v="0"/>
  </r>
  <r>
    <x v="54"/>
    <x v="166"/>
    <x v="204"/>
    <x v="2"/>
    <x v="530"/>
    <x v="2"/>
    <x v="0"/>
    <n v="0.51460372727873605"/>
    <n v="1.5892832054265338"/>
    <x v="1"/>
    <x v="6"/>
    <x v="5"/>
    <x v="0"/>
  </r>
  <r>
    <x v="54"/>
    <x v="166"/>
    <x v="205"/>
    <x v="2"/>
    <x v="531"/>
    <x v="1"/>
    <x v="0"/>
    <n v="27.225244543558986"/>
    <n v="38.78869546859579"/>
    <x v="1"/>
    <x v="6"/>
    <x v="3"/>
    <x v="0"/>
  </r>
  <r>
    <x v="54"/>
    <x v="166"/>
    <x v="205"/>
    <x v="2"/>
    <x v="532"/>
    <x v="1"/>
    <x v="0"/>
    <n v="1.79648073903323"/>
    <n v="3.1569590845640216"/>
    <x v="1"/>
    <x v="6"/>
    <x v="9"/>
    <x v="0"/>
  </r>
  <r>
    <x v="54"/>
    <x v="166"/>
    <x v="205"/>
    <x v="2"/>
    <x v="888"/>
    <x v="2"/>
    <x v="0"/>
    <n v="0.38254531459658242"/>
    <n v="1.1392619707338634"/>
    <x v="1"/>
    <x v="6"/>
    <x v="5"/>
    <x v="0"/>
  </r>
  <r>
    <x v="54"/>
    <x v="166"/>
    <x v="205"/>
    <x v="2"/>
    <x v="533"/>
    <x v="2"/>
    <x v="0"/>
    <n v="11.760091716856886"/>
    <n v="23.635767890498055"/>
    <x v="1"/>
    <x v="6"/>
    <x v="3"/>
    <x v="0"/>
  </r>
  <r>
    <x v="91"/>
    <x v="259"/>
    <x v="150"/>
    <x v="2"/>
    <x v="930"/>
    <x v="2"/>
    <x v="0"/>
    <n v="1.5529911505821791E-2"/>
    <n v="0.10735674757450492"/>
    <x v="1"/>
    <x v="6"/>
    <x v="5"/>
    <x v="0"/>
  </r>
  <r>
    <x v="91"/>
    <x v="259"/>
    <x v="151"/>
    <x v="2"/>
    <x v="931"/>
    <x v="2"/>
    <x v="0"/>
    <n v="2.4153083777590158E-2"/>
    <n v="0.18348981566636288"/>
    <x v="1"/>
    <x v="6"/>
    <x v="5"/>
    <x v="0"/>
  </r>
  <r>
    <x v="92"/>
    <x v="260"/>
    <x v="328"/>
    <x v="2"/>
    <x v="932"/>
    <x v="2"/>
    <x v="0"/>
    <n v="4.8817619579942769E-3"/>
    <n v="2.3399438037336743E-2"/>
    <x v="1"/>
    <x v="6"/>
    <x v="3"/>
    <x v="0"/>
  </r>
  <r>
    <x v="0"/>
    <x v="189"/>
    <x v="132"/>
    <x v="0"/>
    <x v="609"/>
    <x v="2"/>
    <x v="0"/>
    <n v="2.1463686440048178E-2"/>
    <n v="2.3509229529156881E-2"/>
    <x v="1"/>
    <x v="7"/>
    <x v="3"/>
    <x v="0"/>
  </r>
  <r>
    <x v="0"/>
    <x v="0"/>
    <x v="0"/>
    <x v="0"/>
    <x v="0"/>
    <x v="0"/>
    <x v="0"/>
    <n v="2.016073650223285"/>
    <n v="1.9118159999420421"/>
    <x v="1"/>
    <x v="7"/>
    <x v="0"/>
    <x v="0"/>
  </r>
  <r>
    <x v="0"/>
    <x v="1"/>
    <x v="109"/>
    <x v="3"/>
    <x v="591"/>
    <x v="0"/>
    <x v="0"/>
    <n v="0.35328440391421045"/>
    <n v="0.37242183950224755"/>
    <x v="1"/>
    <x v="7"/>
    <x v="0"/>
    <x v="0"/>
  </r>
  <r>
    <x v="0"/>
    <x v="4"/>
    <x v="14"/>
    <x v="2"/>
    <x v="536"/>
    <x v="2"/>
    <x v="0"/>
    <n v="0.84209949260594652"/>
    <n v="1.2854244079831592"/>
    <x v="1"/>
    <x v="7"/>
    <x v="3"/>
    <x v="0"/>
  </r>
  <r>
    <x v="0"/>
    <x v="4"/>
    <x v="108"/>
    <x v="1"/>
    <x v="559"/>
    <x v="2"/>
    <x v="0"/>
    <n v="9.7862011511273522E-2"/>
    <n v="0.15856312085643351"/>
    <x v="1"/>
    <x v="7"/>
    <x v="3"/>
    <x v="0"/>
  </r>
  <r>
    <x v="0"/>
    <x v="4"/>
    <x v="6"/>
    <x v="2"/>
    <x v="10"/>
    <x v="1"/>
    <x v="0"/>
    <n v="2.6989320945923865"/>
    <n v="3.5672093799779527"/>
    <x v="1"/>
    <x v="7"/>
    <x v="3"/>
    <x v="0"/>
  </r>
  <r>
    <x v="0"/>
    <x v="4"/>
    <x v="7"/>
    <x v="1"/>
    <x v="11"/>
    <x v="1"/>
    <x v="0"/>
    <n v="1.2422670696619196"/>
    <n v="1.4430620749933343"/>
    <x v="1"/>
    <x v="7"/>
    <x v="3"/>
    <x v="0"/>
  </r>
  <r>
    <x v="0"/>
    <x v="212"/>
    <x v="246"/>
    <x v="2"/>
    <x v="718"/>
    <x v="1"/>
    <x v="0"/>
    <n v="5.6417267718690392E-2"/>
    <n v="0.10932373672722198"/>
    <x v="1"/>
    <x v="7"/>
    <x v="5"/>
    <x v="0"/>
  </r>
  <r>
    <x v="0"/>
    <x v="212"/>
    <x v="246"/>
    <x v="2"/>
    <x v="719"/>
    <x v="2"/>
    <x v="0"/>
    <n v="2.6372379415153521E-2"/>
    <n v="6.1810366714236759E-2"/>
    <x v="1"/>
    <x v="7"/>
    <x v="5"/>
    <x v="0"/>
  </r>
  <r>
    <x v="0"/>
    <x v="190"/>
    <x v="132"/>
    <x v="0"/>
    <x v="612"/>
    <x v="2"/>
    <x v="0"/>
    <n v="1.6250653985059806E-3"/>
    <n v="2.7235177290205834E-3"/>
    <x v="1"/>
    <x v="7"/>
    <x v="3"/>
    <x v="0"/>
  </r>
  <r>
    <x v="0"/>
    <x v="5"/>
    <x v="8"/>
    <x v="2"/>
    <x v="12"/>
    <x v="2"/>
    <x v="0"/>
    <n v="2.7792716557498856"/>
    <n v="4.791950116238735"/>
    <x v="1"/>
    <x v="7"/>
    <x v="3"/>
    <x v="0"/>
  </r>
  <r>
    <x v="0"/>
    <x v="5"/>
    <x v="9"/>
    <x v="1"/>
    <x v="13"/>
    <x v="1"/>
    <x v="0"/>
    <n v="6.8034441885583989"/>
    <n v="9.8645082310853613"/>
    <x v="1"/>
    <x v="7"/>
    <x v="3"/>
    <x v="0"/>
  </r>
  <r>
    <x v="0"/>
    <x v="5"/>
    <x v="9"/>
    <x v="1"/>
    <x v="14"/>
    <x v="1"/>
    <x v="0"/>
    <n v="11.88067292786457"/>
    <n v="16.749390936126925"/>
    <x v="1"/>
    <x v="7"/>
    <x v="2"/>
    <x v="0"/>
  </r>
  <r>
    <x v="0"/>
    <x v="5"/>
    <x v="9"/>
    <x v="1"/>
    <x v="15"/>
    <x v="2"/>
    <x v="0"/>
    <n v="5.2076974319995637"/>
    <n v="8.9296772721840014"/>
    <x v="1"/>
    <x v="7"/>
    <x v="3"/>
    <x v="0"/>
  </r>
  <r>
    <x v="0"/>
    <x v="5"/>
    <x v="9"/>
    <x v="2"/>
    <x v="794"/>
    <x v="0"/>
    <x v="0"/>
    <n v="1.0856078915532552"/>
    <n v="1.0555101071248985"/>
    <x v="1"/>
    <x v="7"/>
    <x v="0"/>
    <x v="0"/>
  </r>
  <r>
    <x v="0"/>
    <x v="5"/>
    <x v="329"/>
    <x v="1"/>
    <x v="933"/>
    <x v="2"/>
    <x v="0"/>
    <n v="0.65399721664922528"/>
    <n v="1.1826410680438322"/>
    <x v="1"/>
    <x v="7"/>
    <x v="3"/>
    <x v="0"/>
  </r>
  <r>
    <x v="0"/>
    <x v="6"/>
    <x v="10"/>
    <x v="0"/>
    <x v="16"/>
    <x v="2"/>
    <x v="0"/>
    <n v="0.48791372029279678"/>
    <n v="0.67814336417202037"/>
    <x v="1"/>
    <x v="7"/>
    <x v="3"/>
    <x v="0"/>
  </r>
  <r>
    <x v="0"/>
    <x v="6"/>
    <x v="10"/>
    <x v="0"/>
    <x v="17"/>
    <x v="0"/>
    <x v="0"/>
    <n v="4.2264371494684463"/>
    <n v="3.7759145462449126"/>
    <x v="1"/>
    <x v="7"/>
    <x v="0"/>
    <x v="0"/>
  </r>
  <r>
    <x v="0"/>
    <x v="247"/>
    <x v="10"/>
    <x v="0"/>
    <x v="889"/>
    <x v="2"/>
    <x v="0"/>
    <n v="0.20852995068862862"/>
    <n v="0.34429330312893947"/>
    <x v="1"/>
    <x v="7"/>
    <x v="3"/>
    <x v="0"/>
  </r>
  <r>
    <x v="0"/>
    <x v="247"/>
    <x v="10"/>
    <x v="0"/>
    <x v="934"/>
    <x v="1"/>
    <x v="0"/>
    <n v="0.77628270902214991"/>
    <n v="1.2216084769223785"/>
    <x v="1"/>
    <x v="7"/>
    <x v="3"/>
    <x v="0"/>
  </r>
  <r>
    <x v="0"/>
    <x v="170"/>
    <x v="178"/>
    <x v="2"/>
    <x v="541"/>
    <x v="2"/>
    <x v="0"/>
    <n v="0.60662411858389231"/>
    <n v="1.0020147279966627"/>
    <x v="1"/>
    <x v="7"/>
    <x v="7"/>
    <x v="0"/>
  </r>
  <r>
    <x v="0"/>
    <x v="170"/>
    <x v="206"/>
    <x v="2"/>
    <x v="540"/>
    <x v="2"/>
    <x v="0"/>
    <n v="1.0030313990325166"/>
    <n v="1.8572629081546763"/>
    <x v="1"/>
    <x v="7"/>
    <x v="7"/>
    <x v="0"/>
  </r>
  <r>
    <x v="0"/>
    <x v="8"/>
    <x v="24"/>
    <x v="0"/>
    <x v="45"/>
    <x v="0"/>
    <x v="0"/>
    <n v="0.12012776055940239"/>
    <n v="0.14894109337484476"/>
    <x v="1"/>
    <x v="7"/>
    <x v="0"/>
    <x v="0"/>
  </r>
  <r>
    <x v="0"/>
    <x v="8"/>
    <x v="23"/>
    <x v="0"/>
    <x v="43"/>
    <x v="0"/>
    <x v="0"/>
    <n v="0.61996670614030813"/>
    <n v="0.60691474770789444"/>
    <x v="1"/>
    <x v="7"/>
    <x v="2"/>
    <x v="0"/>
  </r>
  <r>
    <x v="0"/>
    <x v="8"/>
    <x v="23"/>
    <x v="0"/>
    <x v="44"/>
    <x v="0"/>
    <x v="0"/>
    <n v="1.2600503289871268"/>
    <n v="1.2203504387167989"/>
    <x v="1"/>
    <x v="7"/>
    <x v="4"/>
    <x v="0"/>
  </r>
  <r>
    <x v="0"/>
    <x v="8"/>
    <x v="22"/>
    <x v="1"/>
    <x v="41"/>
    <x v="0"/>
    <x v="0"/>
    <n v="0.29139267337259045"/>
    <n v="0.42012404438062667"/>
    <x v="1"/>
    <x v="7"/>
    <x v="2"/>
    <x v="0"/>
  </r>
  <r>
    <x v="0"/>
    <x v="8"/>
    <x v="26"/>
    <x v="0"/>
    <x v="48"/>
    <x v="0"/>
    <x v="0"/>
    <n v="0.50876987389619177"/>
    <n v="0.61456153101108557"/>
    <x v="1"/>
    <x v="7"/>
    <x v="0"/>
    <x v="0"/>
  </r>
  <r>
    <x v="0"/>
    <x v="8"/>
    <x v="26"/>
    <x v="0"/>
    <x v="49"/>
    <x v="0"/>
    <x v="0"/>
    <n v="1.7225631916786153"/>
    <n v="1.8155108134153293"/>
    <x v="1"/>
    <x v="7"/>
    <x v="4"/>
    <x v="0"/>
  </r>
  <r>
    <x v="0"/>
    <x v="8"/>
    <x v="25"/>
    <x v="0"/>
    <x v="47"/>
    <x v="0"/>
    <x v="0"/>
    <n v="0.6404338018820328"/>
    <n v="0.70262397785917863"/>
    <x v="1"/>
    <x v="7"/>
    <x v="4"/>
    <x v="0"/>
  </r>
  <r>
    <x v="0"/>
    <x v="169"/>
    <x v="108"/>
    <x v="0"/>
    <x v="539"/>
    <x v="0"/>
    <x v="0"/>
    <n v="0.90303228765183929"/>
    <n v="0.8936108859901648"/>
    <x v="1"/>
    <x v="7"/>
    <x v="4"/>
    <x v="0"/>
  </r>
  <r>
    <x v="0"/>
    <x v="7"/>
    <x v="11"/>
    <x v="2"/>
    <x v="18"/>
    <x v="2"/>
    <x v="0"/>
    <n v="18.110253370502541"/>
    <n v="33.078307335947073"/>
    <x v="1"/>
    <x v="7"/>
    <x v="3"/>
    <x v="0"/>
  </r>
  <r>
    <x v="0"/>
    <x v="7"/>
    <x v="12"/>
    <x v="2"/>
    <x v="704"/>
    <x v="1"/>
    <x v="0"/>
    <n v="17.385666205290121"/>
    <n v="26.24438738450791"/>
    <x v="1"/>
    <x v="7"/>
    <x v="3"/>
    <x v="0"/>
  </r>
  <r>
    <x v="0"/>
    <x v="7"/>
    <x v="12"/>
    <x v="2"/>
    <x v="19"/>
    <x v="2"/>
    <x v="0"/>
    <n v="78.642329439755613"/>
    <n v="115.66473750814328"/>
    <x v="1"/>
    <x v="7"/>
    <x v="3"/>
    <x v="0"/>
  </r>
  <r>
    <x v="0"/>
    <x v="7"/>
    <x v="12"/>
    <x v="2"/>
    <x v="615"/>
    <x v="2"/>
    <x v="1"/>
    <n v="3.9835554079649591"/>
    <n v="6.3003757081843563"/>
    <x v="1"/>
    <x v="7"/>
    <x v="3"/>
    <x v="1"/>
  </r>
  <r>
    <x v="0"/>
    <x v="7"/>
    <x v="12"/>
    <x v="2"/>
    <x v="614"/>
    <x v="2"/>
    <x v="2"/>
    <n v="19.733319828425522"/>
    <n v="28.06290584043299"/>
    <x v="1"/>
    <x v="7"/>
    <x v="3"/>
    <x v="1"/>
  </r>
  <r>
    <x v="0"/>
    <x v="7"/>
    <x v="13"/>
    <x v="1"/>
    <x v="561"/>
    <x v="1"/>
    <x v="0"/>
    <n v="134.11945683172831"/>
    <n v="164.68210604973515"/>
    <x v="1"/>
    <x v="7"/>
    <x v="7"/>
    <x v="0"/>
  </r>
  <r>
    <x v="0"/>
    <x v="7"/>
    <x v="13"/>
    <x v="1"/>
    <x v="935"/>
    <x v="1"/>
    <x v="4"/>
    <n v="4.2455361755847445"/>
    <n v="3.1774321289398841"/>
    <x v="1"/>
    <x v="7"/>
    <x v="7"/>
    <x v="1"/>
  </r>
  <r>
    <x v="0"/>
    <x v="7"/>
    <x v="13"/>
    <x v="1"/>
    <x v="20"/>
    <x v="1"/>
    <x v="0"/>
    <n v="51.289812414458488"/>
    <n v="80.047513386090586"/>
    <x v="1"/>
    <x v="7"/>
    <x v="3"/>
    <x v="0"/>
  </r>
  <r>
    <x v="0"/>
    <x v="7"/>
    <x v="13"/>
    <x v="1"/>
    <x v="665"/>
    <x v="1"/>
    <x v="4"/>
    <n v="0.15621479445770589"/>
    <n v="0.13917456169991091"/>
    <x v="1"/>
    <x v="7"/>
    <x v="3"/>
    <x v="1"/>
  </r>
  <r>
    <x v="0"/>
    <x v="7"/>
    <x v="13"/>
    <x v="1"/>
    <x v="21"/>
    <x v="1"/>
    <x v="1"/>
    <n v="13.130789776816338"/>
    <n v="15.21695935765519"/>
    <x v="1"/>
    <x v="7"/>
    <x v="3"/>
    <x v="1"/>
  </r>
  <r>
    <x v="0"/>
    <x v="7"/>
    <x v="13"/>
    <x v="1"/>
    <x v="23"/>
    <x v="2"/>
    <x v="0"/>
    <n v="96.102201342790238"/>
    <n v="133.38469955868797"/>
    <x v="1"/>
    <x v="7"/>
    <x v="3"/>
    <x v="0"/>
  </r>
  <r>
    <x v="0"/>
    <x v="7"/>
    <x v="13"/>
    <x v="1"/>
    <x v="616"/>
    <x v="2"/>
    <x v="3"/>
    <n v="22.406123540220243"/>
    <n v="26.116579466451473"/>
    <x v="1"/>
    <x v="7"/>
    <x v="3"/>
    <x v="1"/>
  </r>
  <r>
    <x v="0"/>
    <x v="7"/>
    <x v="13"/>
    <x v="1"/>
    <x v="24"/>
    <x v="2"/>
    <x v="1"/>
    <n v="33.072780248569728"/>
    <n v="44.800167461571476"/>
    <x v="1"/>
    <x v="7"/>
    <x v="3"/>
    <x v="1"/>
  </r>
  <r>
    <x v="0"/>
    <x v="7"/>
    <x v="13"/>
    <x v="1"/>
    <x v="890"/>
    <x v="2"/>
    <x v="7"/>
    <n v="16.33011327972671"/>
    <n v="20.752744109750861"/>
    <x v="1"/>
    <x v="7"/>
    <x v="3"/>
    <x v="1"/>
  </r>
  <r>
    <x v="0"/>
    <x v="7"/>
    <x v="16"/>
    <x v="2"/>
    <x v="27"/>
    <x v="1"/>
    <x v="0"/>
    <n v="61.526066431028674"/>
    <n v="92.89023821159158"/>
    <x v="1"/>
    <x v="7"/>
    <x v="3"/>
    <x v="0"/>
  </r>
  <r>
    <x v="0"/>
    <x v="7"/>
    <x v="16"/>
    <x v="2"/>
    <x v="954"/>
    <x v="2"/>
    <x v="1"/>
    <n v="13.22019912163017"/>
    <n v="18.214679166689503"/>
    <x v="1"/>
    <x v="7"/>
    <x v="3"/>
    <x v="1"/>
  </r>
  <r>
    <x v="0"/>
    <x v="7"/>
    <x v="16"/>
    <x v="2"/>
    <x v="28"/>
    <x v="2"/>
    <x v="0"/>
    <n v="146.48214763070274"/>
    <n v="215.39024746336474"/>
    <x v="1"/>
    <x v="7"/>
    <x v="3"/>
    <x v="0"/>
  </r>
  <r>
    <x v="0"/>
    <x v="7"/>
    <x v="16"/>
    <x v="2"/>
    <x v="617"/>
    <x v="2"/>
    <x v="5"/>
    <n v="3.7803810382007558E-2"/>
    <n v="6.4222518437853107E-2"/>
    <x v="1"/>
    <x v="7"/>
    <x v="3"/>
    <x v="1"/>
  </r>
  <r>
    <x v="0"/>
    <x v="7"/>
    <x v="17"/>
    <x v="2"/>
    <x v="29"/>
    <x v="2"/>
    <x v="0"/>
    <n v="3.0814309065263421E-2"/>
    <n v="6.1843758873525508E-2"/>
    <x v="1"/>
    <x v="7"/>
    <x v="3"/>
    <x v="0"/>
  </r>
  <r>
    <x v="0"/>
    <x v="7"/>
    <x v="18"/>
    <x v="0"/>
    <x v="30"/>
    <x v="1"/>
    <x v="0"/>
    <n v="204.28461436999464"/>
    <n v="232.29758538080026"/>
    <x v="1"/>
    <x v="7"/>
    <x v="3"/>
    <x v="0"/>
  </r>
  <r>
    <x v="0"/>
    <x v="7"/>
    <x v="18"/>
    <x v="0"/>
    <x v="31"/>
    <x v="1"/>
    <x v="1"/>
    <n v="3.634439676611541"/>
    <n v="4.0436898537525403"/>
    <x v="1"/>
    <x v="7"/>
    <x v="3"/>
    <x v="1"/>
  </r>
  <r>
    <x v="0"/>
    <x v="7"/>
    <x v="18"/>
    <x v="0"/>
    <x v="33"/>
    <x v="2"/>
    <x v="0"/>
    <n v="166.62920197895011"/>
    <n v="211.89186786663444"/>
    <x v="1"/>
    <x v="7"/>
    <x v="3"/>
    <x v="0"/>
  </r>
  <r>
    <x v="0"/>
    <x v="7"/>
    <x v="18"/>
    <x v="0"/>
    <x v="618"/>
    <x v="2"/>
    <x v="7"/>
    <n v="24.812555149730908"/>
    <n v="19.775788145913552"/>
    <x v="1"/>
    <x v="7"/>
    <x v="3"/>
    <x v="1"/>
  </r>
  <r>
    <x v="0"/>
    <x v="7"/>
    <x v="18"/>
    <x v="0"/>
    <x v="619"/>
    <x v="2"/>
    <x v="8"/>
    <n v="28.844233767003896"/>
    <n v="27.249288803593409"/>
    <x v="1"/>
    <x v="7"/>
    <x v="3"/>
    <x v="1"/>
  </r>
  <r>
    <x v="0"/>
    <x v="7"/>
    <x v="18"/>
    <x v="0"/>
    <x v="34"/>
    <x v="0"/>
    <x v="0"/>
    <n v="153.296720137395"/>
    <n v="123.43738911443997"/>
    <x v="1"/>
    <x v="7"/>
    <x v="4"/>
    <x v="0"/>
  </r>
  <r>
    <x v="0"/>
    <x v="7"/>
    <x v="19"/>
    <x v="2"/>
    <x v="35"/>
    <x v="2"/>
    <x v="0"/>
    <n v="8.5318779519055212"/>
    <n v="21.88544296789037"/>
    <x v="1"/>
    <x v="7"/>
    <x v="3"/>
    <x v="0"/>
  </r>
  <r>
    <x v="0"/>
    <x v="7"/>
    <x v="227"/>
    <x v="2"/>
    <x v="785"/>
    <x v="1"/>
    <x v="0"/>
    <n v="23.132509954884188"/>
    <n v="35.476221720546938"/>
    <x v="1"/>
    <x v="7"/>
    <x v="3"/>
    <x v="0"/>
  </r>
  <r>
    <x v="0"/>
    <x v="7"/>
    <x v="227"/>
    <x v="2"/>
    <x v="891"/>
    <x v="1"/>
    <x v="1"/>
    <n v="5.376619843726206"/>
    <n v="7.2831489011797164"/>
    <x v="1"/>
    <x v="7"/>
    <x v="3"/>
    <x v="1"/>
  </r>
  <r>
    <x v="0"/>
    <x v="7"/>
    <x v="227"/>
    <x v="2"/>
    <x v="621"/>
    <x v="2"/>
    <x v="5"/>
    <n v="3.874486418523948E-2"/>
    <n v="6.4042851643006216E-2"/>
    <x v="1"/>
    <x v="7"/>
    <x v="3"/>
    <x v="1"/>
  </r>
  <r>
    <x v="0"/>
    <x v="7"/>
    <x v="227"/>
    <x v="2"/>
    <x v="622"/>
    <x v="2"/>
    <x v="0"/>
    <n v="53.319123233981294"/>
    <n v="81.469475562211827"/>
    <x v="1"/>
    <x v="7"/>
    <x v="3"/>
    <x v="0"/>
  </r>
  <r>
    <x v="0"/>
    <x v="7"/>
    <x v="290"/>
    <x v="1"/>
    <x v="829"/>
    <x v="1"/>
    <x v="0"/>
    <n v="60.226639274549392"/>
    <n v="89.22831413358206"/>
    <x v="1"/>
    <x v="7"/>
    <x v="3"/>
    <x v="0"/>
  </r>
  <r>
    <x v="0"/>
    <x v="7"/>
    <x v="290"/>
    <x v="1"/>
    <x v="847"/>
    <x v="1"/>
    <x v="1"/>
    <n v="11.801121160511943"/>
    <n v="16.292334077259529"/>
    <x v="1"/>
    <x v="7"/>
    <x v="3"/>
    <x v="1"/>
  </r>
  <r>
    <x v="0"/>
    <x v="7"/>
    <x v="290"/>
    <x v="1"/>
    <x v="892"/>
    <x v="1"/>
    <x v="9"/>
    <n v="5.0790247132125348"/>
    <n v="6.5661866746869313"/>
    <x v="1"/>
    <x v="7"/>
    <x v="3"/>
    <x v="1"/>
  </r>
  <r>
    <x v="0"/>
    <x v="7"/>
    <x v="290"/>
    <x v="1"/>
    <x v="830"/>
    <x v="2"/>
    <x v="0"/>
    <n v="55.975674094470691"/>
    <n v="83.486159649815775"/>
    <x v="1"/>
    <x v="7"/>
    <x v="3"/>
    <x v="0"/>
  </r>
  <r>
    <x v="0"/>
    <x v="9"/>
    <x v="13"/>
    <x v="0"/>
    <x v="795"/>
    <x v="1"/>
    <x v="0"/>
    <n v="13.108671526607157"/>
    <n v="17.569738341667552"/>
    <x v="1"/>
    <x v="7"/>
    <x v="3"/>
    <x v="0"/>
  </r>
  <r>
    <x v="0"/>
    <x v="9"/>
    <x v="13"/>
    <x v="0"/>
    <x v="50"/>
    <x v="2"/>
    <x v="0"/>
    <n v="71.892600961573066"/>
    <n v="85.489532894830376"/>
    <x v="1"/>
    <x v="7"/>
    <x v="3"/>
    <x v="0"/>
  </r>
  <r>
    <x v="0"/>
    <x v="9"/>
    <x v="13"/>
    <x v="0"/>
    <x v="52"/>
    <x v="0"/>
    <x v="0"/>
    <n v="338.24484522717279"/>
    <n v="279.31486462407292"/>
    <x v="1"/>
    <x v="7"/>
    <x v="4"/>
    <x v="0"/>
  </r>
  <r>
    <x v="0"/>
    <x v="9"/>
    <x v="27"/>
    <x v="0"/>
    <x v="53"/>
    <x v="1"/>
    <x v="0"/>
    <n v="6.6351777590725372E-2"/>
    <n v="5.799183601233316E-2"/>
    <x v="1"/>
    <x v="7"/>
    <x v="3"/>
    <x v="0"/>
  </r>
  <r>
    <x v="0"/>
    <x v="9"/>
    <x v="28"/>
    <x v="0"/>
    <x v="54"/>
    <x v="1"/>
    <x v="0"/>
    <n v="63.764714850654627"/>
    <n v="78.571201368965887"/>
    <x v="1"/>
    <x v="7"/>
    <x v="3"/>
    <x v="0"/>
  </r>
  <r>
    <x v="0"/>
    <x v="9"/>
    <x v="29"/>
    <x v="3"/>
    <x v="57"/>
    <x v="2"/>
    <x v="0"/>
    <n v="40.951781522562065"/>
    <n v="62.242390437398669"/>
    <x v="1"/>
    <x v="7"/>
    <x v="3"/>
    <x v="0"/>
  </r>
  <r>
    <x v="0"/>
    <x v="9"/>
    <x v="29"/>
    <x v="3"/>
    <x v="58"/>
    <x v="0"/>
    <x v="0"/>
    <n v="798.26155884127479"/>
    <n v="713.2306420076992"/>
    <x v="1"/>
    <x v="7"/>
    <x v="4"/>
    <x v="0"/>
  </r>
  <r>
    <x v="0"/>
    <x v="9"/>
    <x v="28"/>
    <x v="0"/>
    <x v="720"/>
    <x v="0"/>
    <x v="0"/>
    <n v="115.29378654249525"/>
    <n v="89.970297492920736"/>
    <x v="1"/>
    <x v="7"/>
    <x v="4"/>
    <x v="0"/>
  </r>
  <r>
    <x v="0"/>
    <x v="9"/>
    <x v="76"/>
    <x v="0"/>
    <x v="818"/>
    <x v="1"/>
    <x v="0"/>
    <n v="64.517893648414912"/>
    <n v="85.956074431749286"/>
    <x v="1"/>
    <x v="7"/>
    <x v="7"/>
    <x v="0"/>
  </r>
  <r>
    <x v="0"/>
    <x v="9"/>
    <x v="76"/>
    <x v="0"/>
    <x v="893"/>
    <x v="1"/>
    <x v="2"/>
    <n v="3.1305835807196138"/>
    <n v="3.9836207373572354"/>
    <x v="1"/>
    <x v="7"/>
    <x v="7"/>
    <x v="1"/>
  </r>
  <r>
    <x v="0"/>
    <x v="10"/>
    <x v="31"/>
    <x v="2"/>
    <x v="61"/>
    <x v="1"/>
    <x v="0"/>
    <n v="7.2543242358700093"/>
    <n v="12.33529794761321"/>
    <x v="1"/>
    <x v="7"/>
    <x v="3"/>
    <x v="0"/>
  </r>
  <r>
    <x v="0"/>
    <x v="10"/>
    <x v="31"/>
    <x v="2"/>
    <x v="62"/>
    <x v="2"/>
    <x v="0"/>
    <n v="29.593070555010552"/>
    <n v="57.725546369560178"/>
    <x v="1"/>
    <x v="7"/>
    <x v="3"/>
    <x v="0"/>
  </r>
  <r>
    <x v="0"/>
    <x v="10"/>
    <x v="32"/>
    <x v="1"/>
    <x v="63"/>
    <x v="1"/>
    <x v="0"/>
    <n v="2.7561949056145609"/>
    <n v="4.1423312038709206"/>
    <x v="1"/>
    <x v="7"/>
    <x v="3"/>
    <x v="0"/>
  </r>
  <r>
    <x v="0"/>
    <x v="10"/>
    <x v="32"/>
    <x v="1"/>
    <x v="807"/>
    <x v="2"/>
    <x v="0"/>
    <n v="3.5528766674880394"/>
    <n v="5.1926155266014806"/>
    <x v="1"/>
    <x v="7"/>
    <x v="3"/>
    <x v="0"/>
  </r>
  <r>
    <x v="0"/>
    <x v="10"/>
    <x v="32"/>
    <x v="0"/>
    <x v="64"/>
    <x v="0"/>
    <x v="0"/>
    <n v="4.9055906126282034"/>
    <n v="4.3283054846553961"/>
    <x v="1"/>
    <x v="7"/>
    <x v="0"/>
    <x v="0"/>
  </r>
  <r>
    <x v="0"/>
    <x v="10"/>
    <x v="34"/>
    <x v="1"/>
    <x v="66"/>
    <x v="1"/>
    <x v="0"/>
    <n v="7.323997228291069"/>
    <n v="12.603485960069166"/>
    <x v="1"/>
    <x v="7"/>
    <x v="2"/>
    <x v="0"/>
  </r>
  <r>
    <x v="0"/>
    <x v="10"/>
    <x v="34"/>
    <x v="2"/>
    <x v="67"/>
    <x v="2"/>
    <x v="0"/>
    <n v="1.2135330314445325"/>
    <n v="2.2377625426009109"/>
    <x v="1"/>
    <x v="7"/>
    <x v="3"/>
    <x v="0"/>
  </r>
  <r>
    <x v="0"/>
    <x v="10"/>
    <x v="197"/>
    <x v="2"/>
    <x v="955"/>
    <x v="2"/>
    <x v="0"/>
    <n v="1.0461073071383551"/>
    <n v="1.7184131751063003"/>
    <x v="1"/>
    <x v="7"/>
    <x v="16"/>
    <x v="0"/>
  </r>
  <r>
    <x v="0"/>
    <x v="11"/>
    <x v="37"/>
    <x v="2"/>
    <x v="71"/>
    <x v="1"/>
    <x v="0"/>
    <n v="53.151315532296103"/>
    <n v="87.19165471225007"/>
    <x v="1"/>
    <x v="7"/>
    <x v="3"/>
    <x v="0"/>
  </r>
  <r>
    <x v="0"/>
    <x v="11"/>
    <x v="37"/>
    <x v="2"/>
    <x v="72"/>
    <x v="2"/>
    <x v="0"/>
    <n v="60.725524244729947"/>
    <n v="98.982223901109123"/>
    <x v="1"/>
    <x v="7"/>
    <x v="3"/>
    <x v="0"/>
  </r>
  <r>
    <x v="0"/>
    <x v="11"/>
    <x v="37"/>
    <x v="2"/>
    <x v="872"/>
    <x v="2"/>
    <x v="1"/>
    <n v="2.1653131011952351E-2"/>
    <n v="3.0864884561169838E-2"/>
    <x v="1"/>
    <x v="7"/>
    <x v="3"/>
    <x v="1"/>
  </r>
  <r>
    <x v="0"/>
    <x v="12"/>
    <x v="40"/>
    <x v="2"/>
    <x v="75"/>
    <x v="2"/>
    <x v="0"/>
    <n v="50.502560500100493"/>
    <n v="123.16751384824302"/>
    <x v="1"/>
    <x v="7"/>
    <x v="5"/>
    <x v="0"/>
  </r>
  <r>
    <x v="0"/>
    <x v="12"/>
    <x v="40"/>
    <x v="2"/>
    <x v="669"/>
    <x v="2"/>
    <x v="1"/>
    <n v="2.5510599055885708"/>
    <n v="5.7877946658035606"/>
    <x v="1"/>
    <x v="7"/>
    <x v="5"/>
    <x v="1"/>
  </r>
  <r>
    <x v="0"/>
    <x v="12"/>
    <x v="41"/>
    <x v="2"/>
    <x v="76"/>
    <x v="2"/>
    <x v="0"/>
    <n v="54.651818035077142"/>
    <n v="128.57770081945782"/>
    <x v="1"/>
    <x v="7"/>
    <x v="5"/>
    <x v="0"/>
  </r>
  <r>
    <x v="0"/>
    <x v="12"/>
    <x v="291"/>
    <x v="2"/>
    <x v="831"/>
    <x v="2"/>
    <x v="0"/>
    <n v="23.132776644388439"/>
    <n v="54.289174095459344"/>
    <x v="1"/>
    <x v="7"/>
    <x v="5"/>
    <x v="0"/>
  </r>
  <r>
    <x v="0"/>
    <x v="13"/>
    <x v="42"/>
    <x v="0"/>
    <x v="77"/>
    <x v="0"/>
    <x v="0"/>
    <n v="62.249253326059765"/>
    <n v="51.968469089493411"/>
    <x v="1"/>
    <x v="7"/>
    <x v="4"/>
    <x v="0"/>
  </r>
  <r>
    <x v="0"/>
    <x v="13"/>
    <x v="43"/>
    <x v="3"/>
    <x v="78"/>
    <x v="0"/>
    <x v="0"/>
    <n v="41.741123593403337"/>
    <n v="39.460893146618126"/>
    <x v="1"/>
    <x v="7"/>
    <x v="4"/>
    <x v="0"/>
  </r>
  <r>
    <x v="0"/>
    <x v="13"/>
    <x v="43"/>
    <x v="3"/>
    <x v="78"/>
    <x v="0"/>
    <x v="0"/>
    <n v="2.9396339555931865"/>
    <n v="2.5714146360640857"/>
    <x v="1"/>
    <x v="7"/>
    <x v="4"/>
    <x v="0"/>
  </r>
  <r>
    <x v="0"/>
    <x v="207"/>
    <x v="242"/>
    <x v="2"/>
    <x v="706"/>
    <x v="2"/>
    <x v="0"/>
    <n v="0.66285699366056339"/>
    <n v="2.3713298164466905"/>
    <x v="1"/>
    <x v="7"/>
    <x v="12"/>
    <x v="0"/>
  </r>
  <r>
    <x v="0"/>
    <x v="207"/>
    <x v="242"/>
    <x v="2"/>
    <x v="786"/>
    <x v="2"/>
    <x v="2"/>
    <n v="2.2482864462691023E-2"/>
    <n v="3.4310964512454301E-3"/>
    <x v="1"/>
    <x v="7"/>
    <x v="12"/>
    <x v="1"/>
  </r>
  <r>
    <x v="0"/>
    <x v="207"/>
    <x v="260"/>
    <x v="2"/>
    <x v="849"/>
    <x v="2"/>
    <x v="0"/>
    <n v="3.1101139248342288E-2"/>
    <n v="0.12308241505373217"/>
    <x v="1"/>
    <x v="7"/>
    <x v="12"/>
    <x v="0"/>
  </r>
  <r>
    <x v="0"/>
    <x v="207"/>
    <x v="155"/>
    <x v="2"/>
    <x v="707"/>
    <x v="2"/>
    <x v="0"/>
    <n v="0.62600291231545091"/>
    <n v="2.3575749776800716"/>
    <x v="1"/>
    <x v="7"/>
    <x v="12"/>
    <x v="0"/>
  </r>
  <r>
    <x v="0"/>
    <x v="15"/>
    <x v="44"/>
    <x v="0"/>
    <x v="80"/>
    <x v="2"/>
    <x v="0"/>
    <n v="5.0804293881809288"/>
    <n v="7.7143873499915498"/>
    <x v="1"/>
    <x v="7"/>
    <x v="3"/>
    <x v="0"/>
  </r>
  <r>
    <x v="0"/>
    <x v="15"/>
    <x v="44"/>
    <x v="0"/>
    <x v="81"/>
    <x v="0"/>
    <x v="0"/>
    <n v="67.385435941343147"/>
    <n v="68.483398259630633"/>
    <x v="1"/>
    <x v="7"/>
    <x v="4"/>
    <x v="0"/>
  </r>
  <r>
    <x v="0"/>
    <x v="234"/>
    <x v="281"/>
    <x v="2"/>
    <x v="808"/>
    <x v="2"/>
    <x v="0"/>
    <n v="0.87698509307941508"/>
    <n v="1.852461253412143"/>
    <x v="1"/>
    <x v="7"/>
    <x v="3"/>
    <x v="0"/>
  </r>
  <r>
    <x v="0"/>
    <x v="234"/>
    <x v="282"/>
    <x v="2"/>
    <x v="809"/>
    <x v="2"/>
    <x v="0"/>
    <n v="0.95243315154447972"/>
    <n v="1.8830851783952451"/>
    <x v="1"/>
    <x v="7"/>
    <x v="3"/>
    <x v="0"/>
  </r>
  <r>
    <x v="0"/>
    <x v="16"/>
    <x v="45"/>
    <x v="2"/>
    <x v="82"/>
    <x v="1"/>
    <x v="0"/>
    <n v="45.282493524375482"/>
    <n v="65.611732082570853"/>
    <x v="1"/>
    <x v="7"/>
    <x v="3"/>
    <x v="0"/>
  </r>
  <r>
    <x v="0"/>
    <x v="16"/>
    <x v="45"/>
    <x v="2"/>
    <x v="83"/>
    <x v="2"/>
    <x v="0"/>
    <n v="57.397549495916962"/>
    <n v="121.47729863151615"/>
    <x v="1"/>
    <x v="7"/>
    <x v="5"/>
    <x v="0"/>
  </r>
  <r>
    <x v="0"/>
    <x v="16"/>
    <x v="45"/>
    <x v="2"/>
    <x v="894"/>
    <x v="2"/>
    <x v="2"/>
    <n v="0.25251865726156814"/>
    <n v="0.45204202002409766"/>
    <x v="1"/>
    <x v="7"/>
    <x v="5"/>
    <x v="1"/>
  </r>
  <r>
    <x v="0"/>
    <x v="16"/>
    <x v="46"/>
    <x v="2"/>
    <x v="85"/>
    <x v="2"/>
    <x v="0"/>
    <n v="8.2032496446096288E-3"/>
    <n v="1.4018219671288083E-2"/>
    <x v="1"/>
    <x v="7"/>
    <x v="5"/>
    <x v="0"/>
  </r>
  <r>
    <x v="0"/>
    <x v="17"/>
    <x v="29"/>
    <x v="3"/>
    <x v="87"/>
    <x v="0"/>
    <x v="0"/>
    <n v="309.0989354332666"/>
    <n v="277.41488350469893"/>
    <x v="1"/>
    <x v="7"/>
    <x v="4"/>
    <x v="0"/>
  </r>
  <r>
    <x v="0"/>
    <x v="18"/>
    <x v="211"/>
    <x v="1"/>
    <x v="564"/>
    <x v="2"/>
    <x v="0"/>
    <n v="56.845419435147328"/>
    <n v="93.638452087321127"/>
    <x v="1"/>
    <x v="7"/>
    <x v="3"/>
    <x v="0"/>
  </r>
  <r>
    <x v="0"/>
    <x v="18"/>
    <x v="212"/>
    <x v="1"/>
    <x v="565"/>
    <x v="2"/>
    <x v="0"/>
    <n v="25.02657033523386"/>
    <n v="40.839221360658563"/>
    <x v="1"/>
    <x v="7"/>
    <x v="3"/>
    <x v="0"/>
  </r>
  <r>
    <x v="0"/>
    <x v="18"/>
    <x v="211"/>
    <x v="1"/>
    <x v="895"/>
    <x v="2"/>
    <x v="1"/>
    <n v="5.6840777558312841"/>
    <n v="8.1369754646027985"/>
    <x v="1"/>
    <x v="7"/>
    <x v="3"/>
    <x v="1"/>
  </r>
  <r>
    <x v="0"/>
    <x v="18"/>
    <x v="211"/>
    <x v="1"/>
    <x v="873"/>
    <x v="0"/>
    <x v="0"/>
    <n v="17.609275639913278"/>
    <n v="24.986285029376063"/>
    <x v="1"/>
    <x v="7"/>
    <x v="2"/>
    <x v="0"/>
  </r>
  <r>
    <x v="0"/>
    <x v="18"/>
    <x v="286"/>
    <x v="1"/>
    <x v="819"/>
    <x v="2"/>
    <x v="0"/>
    <n v="42.272562738407018"/>
    <n v="69.082782197728804"/>
    <x v="1"/>
    <x v="7"/>
    <x v="3"/>
    <x v="0"/>
  </r>
  <r>
    <x v="0"/>
    <x v="18"/>
    <x v="286"/>
    <x v="1"/>
    <x v="896"/>
    <x v="2"/>
    <x v="2"/>
    <n v="2.0474200074909721"/>
    <n v="2.5300446361933315"/>
    <x v="1"/>
    <x v="7"/>
    <x v="3"/>
    <x v="1"/>
  </r>
  <r>
    <x v="0"/>
    <x v="18"/>
    <x v="27"/>
    <x v="1"/>
    <x v="91"/>
    <x v="1"/>
    <x v="0"/>
    <n v="103.43300854620105"/>
    <n v="141.27907614034265"/>
    <x v="1"/>
    <x v="7"/>
    <x v="3"/>
    <x v="0"/>
  </r>
  <r>
    <x v="0"/>
    <x v="18"/>
    <x v="27"/>
    <x v="1"/>
    <x v="874"/>
    <x v="1"/>
    <x v="4"/>
    <n v="3.302341701989933"/>
    <n v="2.5095307837428305"/>
    <x v="1"/>
    <x v="7"/>
    <x v="3"/>
    <x v="1"/>
  </r>
  <r>
    <x v="0"/>
    <x v="18"/>
    <x v="27"/>
    <x v="1"/>
    <x v="93"/>
    <x v="2"/>
    <x v="0"/>
    <n v="125.17911521224977"/>
    <n v="168.88453326140208"/>
    <x v="1"/>
    <x v="7"/>
    <x v="3"/>
    <x v="0"/>
  </r>
  <r>
    <x v="0"/>
    <x v="18"/>
    <x v="27"/>
    <x v="1"/>
    <x v="94"/>
    <x v="2"/>
    <x v="1"/>
    <n v="65.274230573166534"/>
    <n v="87.039653191680898"/>
    <x v="1"/>
    <x v="7"/>
    <x v="3"/>
    <x v="1"/>
  </r>
  <r>
    <x v="0"/>
    <x v="18"/>
    <x v="27"/>
    <x v="1"/>
    <x v="956"/>
    <x v="2"/>
    <x v="8"/>
    <n v="0.11499656517725143"/>
    <n v="0.13769606053472325"/>
    <x v="1"/>
    <x v="7"/>
    <x v="3"/>
    <x v="1"/>
  </r>
  <r>
    <x v="0"/>
    <x v="18"/>
    <x v="27"/>
    <x v="1"/>
    <x v="95"/>
    <x v="2"/>
    <x v="3"/>
    <n v="11.861439974402085"/>
    <n v="13.667599274084154"/>
    <x v="1"/>
    <x v="7"/>
    <x v="3"/>
    <x v="1"/>
  </r>
  <r>
    <x v="0"/>
    <x v="18"/>
    <x v="307"/>
    <x v="1"/>
    <x v="875"/>
    <x v="1"/>
    <x v="0"/>
    <n v="8.4477154506811054"/>
    <n v="19.361290400057118"/>
    <x v="1"/>
    <x v="7"/>
    <x v="3"/>
    <x v="0"/>
  </r>
  <r>
    <x v="0"/>
    <x v="18"/>
    <x v="330"/>
    <x v="1"/>
    <x v="936"/>
    <x v="1"/>
    <x v="0"/>
    <n v="31.839155062544418"/>
    <n v="47.232630516324569"/>
    <x v="1"/>
    <x v="7"/>
    <x v="3"/>
    <x v="0"/>
  </r>
  <r>
    <x v="0"/>
    <x v="235"/>
    <x v="283"/>
    <x v="4"/>
    <x v="810"/>
    <x v="2"/>
    <x v="0"/>
    <n v="9.4349957727654239"/>
    <n v="18.941742446368675"/>
    <x v="1"/>
    <x v="7"/>
    <x v="3"/>
    <x v="0"/>
  </r>
  <r>
    <x v="0"/>
    <x v="235"/>
    <x v="283"/>
    <x v="4"/>
    <x v="897"/>
    <x v="2"/>
    <x v="1"/>
    <n v="0.90612868685011139"/>
    <n v="1.8370350922482392"/>
    <x v="1"/>
    <x v="7"/>
    <x v="3"/>
    <x v="1"/>
  </r>
  <r>
    <x v="0"/>
    <x v="243"/>
    <x v="308"/>
    <x v="4"/>
    <x v="876"/>
    <x v="2"/>
    <x v="0"/>
    <n v="38.065401559816529"/>
    <n v="79.069088046773373"/>
    <x v="1"/>
    <x v="7"/>
    <x v="3"/>
    <x v="0"/>
  </r>
  <r>
    <x v="1"/>
    <x v="19"/>
    <x v="49"/>
    <x v="0"/>
    <x v="96"/>
    <x v="1"/>
    <x v="0"/>
    <n v="30.706503958162887"/>
    <n v="38.543727618999327"/>
    <x v="1"/>
    <x v="7"/>
    <x v="3"/>
    <x v="0"/>
  </r>
  <r>
    <x v="1"/>
    <x v="19"/>
    <x v="49"/>
    <x v="0"/>
    <x v="630"/>
    <x v="1"/>
    <x v="1"/>
    <n v="3.7172939761390245"/>
    <n v="5.0072493404962906"/>
    <x v="1"/>
    <x v="7"/>
    <x v="3"/>
    <x v="1"/>
  </r>
  <r>
    <x v="1"/>
    <x v="19"/>
    <x v="228"/>
    <x v="0"/>
    <x v="631"/>
    <x v="1"/>
    <x v="0"/>
    <n v="4.2676262450354097"/>
    <n v="5.336717154176732"/>
    <x v="1"/>
    <x v="7"/>
    <x v="3"/>
    <x v="0"/>
  </r>
  <r>
    <x v="1"/>
    <x v="19"/>
    <x v="50"/>
    <x v="0"/>
    <x v="97"/>
    <x v="1"/>
    <x v="0"/>
    <n v="28.316093841630483"/>
    <n v="35.510424122728523"/>
    <x v="1"/>
    <x v="7"/>
    <x v="3"/>
    <x v="0"/>
  </r>
  <r>
    <x v="1"/>
    <x v="19"/>
    <x v="298"/>
    <x v="0"/>
    <x v="850"/>
    <x v="1"/>
    <x v="0"/>
    <n v="40.080230117669636"/>
    <n v="47.807831389653245"/>
    <x v="1"/>
    <x v="7"/>
    <x v="3"/>
    <x v="0"/>
  </r>
  <r>
    <x v="1"/>
    <x v="19"/>
    <x v="223"/>
    <x v="0"/>
    <x v="595"/>
    <x v="2"/>
    <x v="0"/>
    <n v="3.7158895831540494E-2"/>
    <n v="9.1468094174689596E-2"/>
    <x v="1"/>
    <x v="7"/>
    <x v="5"/>
    <x v="0"/>
  </r>
  <r>
    <x v="1"/>
    <x v="19"/>
    <x v="49"/>
    <x v="0"/>
    <x v="99"/>
    <x v="0"/>
    <x v="0"/>
    <n v="55.799103049879882"/>
    <n v="65.294103222912881"/>
    <x v="1"/>
    <x v="7"/>
    <x v="0"/>
    <x v="0"/>
  </r>
  <r>
    <x v="1"/>
    <x v="19"/>
    <x v="224"/>
    <x v="0"/>
    <x v="596"/>
    <x v="0"/>
    <x v="0"/>
    <n v="0.44528987674796616"/>
    <n v="0.53760277793161482"/>
    <x v="1"/>
    <x v="7"/>
    <x v="0"/>
    <x v="0"/>
  </r>
  <r>
    <x v="1"/>
    <x v="19"/>
    <x v="50"/>
    <x v="0"/>
    <x v="100"/>
    <x v="0"/>
    <x v="0"/>
    <n v="33.778776742357664"/>
    <n v="39.983706276817514"/>
    <x v="1"/>
    <x v="7"/>
    <x v="0"/>
    <x v="0"/>
  </r>
  <r>
    <x v="1"/>
    <x v="19"/>
    <x v="253"/>
    <x v="0"/>
    <x v="832"/>
    <x v="0"/>
    <x v="0"/>
    <n v="39.258749799307772"/>
    <n v="42.716857425646772"/>
    <x v="1"/>
    <x v="7"/>
    <x v="0"/>
    <x v="0"/>
  </r>
  <r>
    <x v="1"/>
    <x v="20"/>
    <x v="51"/>
    <x v="3"/>
    <x v="101"/>
    <x v="0"/>
    <x v="0"/>
    <n v="179.53454966157523"/>
    <n v="148.8698264151227"/>
    <x v="1"/>
    <x v="7"/>
    <x v="4"/>
    <x v="0"/>
  </r>
  <r>
    <x v="1"/>
    <x v="21"/>
    <x v="90"/>
    <x v="2"/>
    <x v="542"/>
    <x v="2"/>
    <x v="0"/>
    <n v="3.5688916844739689E-2"/>
    <n v="6.7853303448289742E-2"/>
    <x v="1"/>
    <x v="7"/>
    <x v="3"/>
    <x v="0"/>
  </r>
  <r>
    <x v="1"/>
    <x v="21"/>
    <x v="53"/>
    <x v="0"/>
    <x v="103"/>
    <x v="1"/>
    <x v="0"/>
    <n v="174.23356220457381"/>
    <n v="211.0698909841999"/>
    <x v="1"/>
    <x v="7"/>
    <x v="3"/>
    <x v="0"/>
  </r>
  <r>
    <x v="1"/>
    <x v="21"/>
    <x v="53"/>
    <x v="0"/>
    <x v="671"/>
    <x v="1"/>
    <x v="10"/>
    <n v="11.374781409282651"/>
    <n v="12.107317038686579"/>
    <x v="1"/>
    <x v="7"/>
    <x v="3"/>
    <x v="1"/>
  </r>
  <r>
    <x v="1"/>
    <x v="21"/>
    <x v="53"/>
    <x v="0"/>
    <x v="104"/>
    <x v="1"/>
    <x v="1"/>
    <n v="61.843181629220041"/>
    <n v="57.030004537626581"/>
    <x v="1"/>
    <x v="7"/>
    <x v="3"/>
    <x v="1"/>
  </r>
  <r>
    <x v="1"/>
    <x v="21"/>
    <x v="53"/>
    <x v="0"/>
    <x v="632"/>
    <x v="1"/>
    <x v="4"/>
    <n v="1.3201652431213821E-2"/>
    <n v="1.8683924454536593E-2"/>
    <x v="1"/>
    <x v="7"/>
    <x v="3"/>
    <x v="1"/>
  </r>
  <r>
    <x v="1"/>
    <x v="21"/>
    <x v="53"/>
    <x v="0"/>
    <x v="105"/>
    <x v="2"/>
    <x v="0"/>
    <n v="188.18859019935385"/>
    <n v="215.93615417982244"/>
    <x v="1"/>
    <x v="7"/>
    <x v="3"/>
    <x v="0"/>
  </r>
  <r>
    <x v="1"/>
    <x v="21"/>
    <x v="53"/>
    <x v="0"/>
    <x v="107"/>
    <x v="2"/>
    <x v="2"/>
    <n v="6.2770754292714681"/>
    <n v="7.2979431076635306"/>
    <x v="1"/>
    <x v="7"/>
    <x v="3"/>
    <x v="1"/>
  </r>
  <r>
    <x v="1"/>
    <x v="21"/>
    <x v="53"/>
    <x v="0"/>
    <x v="108"/>
    <x v="0"/>
    <x v="0"/>
    <n v="113.21745311702173"/>
    <n v="99.133801330020589"/>
    <x v="1"/>
    <x v="7"/>
    <x v="4"/>
    <x v="0"/>
  </r>
  <r>
    <x v="1"/>
    <x v="21"/>
    <x v="55"/>
    <x v="2"/>
    <x v="543"/>
    <x v="1"/>
    <x v="0"/>
    <n v="79.962624337960591"/>
    <n v="124.07928761731119"/>
    <x v="1"/>
    <x v="7"/>
    <x v="7"/>
    <x v="0"/>
  </r>
  <r>
    <x v="1"/>
    <x v="21"/>
    <x v="55"/>
    <x v="2"/>
    <x v="110"/>
    <x v="2"/>
    <x v="0"/>
    <n v="33.224787634014696"/>
    <n v="51.080279762759581"/>
    <x v="1"/>
    <x v="7"/>
    <x v="3"/>
    <x v="0"/>
  </r>
  <r>
    <x v="1"/>
    <x v="21"/>
    <x v="55"/>
    <x v="2"/>
    <x v="566"/>
    <x v="2"/>
    <x v="1"/>
    <n v="1.2973549271988574"/>
    <n v="2.1655663842891562"/>
    <x v="1"/>
    <x v="7"/>
    <x v="3"/>
    <x v="1"/>
  </r>
  <r>
    <x v="1"/>
    <x v="21"/>
    <x v="56"/>
    <x v="0"/>
    <x v="111"/>
    <x v="1"/>
    <x v="0"/>
    <n v="122.02389253183914"/>
    <n v="140.93199844878072"/>
    <x v="1"/>
    <x v="7"/>
    <x v="3"/>
    <x v="0"/>
  </r>
  <r>
    <x v="1"/>
    <x v="21"/>
    <x v="56"/>
    <x v="0"/>
    <x v="833"/>
    <x v="2"/>
    <x v="0"/>
    <n v="89.014366623164179"/>
    <n v="102.96384590298241"/>
    <x v="1"/>
    <x v="7"/>
    <x v="3"/>
    <x v="0"/>
  </r>
  <r>
    <x v="1"/>
    <x v="21"/>
    <x v="56"/>
    <x v="0"/>
    <x v="898"/>
    <x v="0"/>
    <x v="0"/>
    <n v="62.497795100737129"/>
    <n v="48.419819383222503"/>
    <x v="1"/>
    <x v="7"/>
    <x v="0"/>
    <x v="0"/>
  </r>
  <r>
    <x v="1"/>
    <x v="21"/>
    <x v="19"/>
    <x v="2"/>
    <x v="788"/>
    <x v="1"/>
    <x v="0"/>
    <n v="0.43335500375508862"/>
    <n v="0.6929779796357628"/>
    <x v="1"/>
    <x v="7"/>
    <x v="3"/>
    <x v="0"/>
  </r>
  <r>
    <x v="1"/>
    <x v="21"/>
    <x v="19"/>
    <x v="2"/>
    <x v="789"/>
    <x v="2"/>
    <x v="0"/>
    <n v="6.2976810720600032E-2"/>
    <n v="4.7841582036936559E-2"/>
    <x v="1"/>
    <x v="7"/>
    <x v="7"/>
    <x v="0"/>
  </r>
  <r>
    <x v="1"/>
    <x v="21"/>
    <x v="27"/>
    <x v="1"/>
    <x v="113"/>
    <x v="1"/>
    <x v="0"/>
    <n v="208.65274434701632"/>
    <n v="285.27316817433393"/>
    <x v="1"/>
    <x v="7"/>
    <x v="7"/>
    <x v="0"/>
  </r>
  <r>
    <x v="1"/>
    <x v="21"/>
    <x v="27"/>
    <x v="1"/>
    <x v="115"/>
    <x v="1"/>
    <x v="0"/>
    <n v="221.06147716318176"/>
    <n v="277.25379974692339"/>
    <x v="1"/>
    <x v="7"/>
    <x v="3"/>
    <x v="0"/>
  </r>
  <r>
    <x v="1"/>
    <x v="21"/>
    <x v="27"/>
    <x v="1"/>
    <x v="117"/>
    <x v="1"/>
    <x v="1"/>
    <n v="14.393302422380124"/>
    <n v="18.014828100895066"/>
    <x v="1"/>
    <x v="7"/>
    <x v="3"/>
    <x v="1"/>
  </r>
  <r>
    <x v="1"/>
    <x v="21"/>
    <x v="27"/>
    <x v="1"/>
    <x v="633"/>
    <x v="1"/>
    <x v="10"/>
    <n v="40.65058599780091"/>
    <n v="40.428163781488301"/>
    <x v="1"/>
    <x v="7"/>
    <x v="3"/>
    <x v="1"/>
  </r>
  <r>
    <x v="1"/>
    <x v="21"/>
    <x v="27"/>
    <x v="1"/>
    <x v="118"/>
    <x v="1"/>
    <x v="2"/>
    <n v="104.42422284122162"/>
    <n v="118.87216238555996"/>
    <x v="1"/>
    <x v="7"/>
    <x v="3"/>
    <x v="1"/>
  </r>
  <r>
    <x v="1"/>
    <x v="21"/>
    <x v="27"/>
    <x v="1"/>
    <x v="598"/>
    <x v="2"/>
    <x v="0"/>
    <n v="98.055623316091612"/>
    <n v="124.80994420243819"/>
    <x v="1"/>
    <x v="7"/>
    <x v="7"/>
    <x v="0"/>
  </r>
  <r>
    <x v="1"/>
    <x v="21"/>
    <x v="27"/>
    <x v="1"/>
    <x v="119"/>
    <x v="2"/>
    <x v="0"/>
    <n v="140.25191350498696"/>
    <n v="179.85815813445444"/>
    <x v="1"/>
    <x v="7"/>
    <x v="3"/>
    <x v="0"/>
  </r>
  <r>
    <x v="1"/>
    <x v="21"/>
    <x v="27"/>
    <x v="1"/>
    <x v="120"/>
    <x v="2"/>
    <x v="1"/>
    <n v="27.60216921279579"/>
    <n v="34.337717287331806"/>
    <x v="1"/>
    <x v="7"/>
    <x v="3"/>
    <x v="1"/>
  </r>
  <r>
    <x v="1"/>
    <x v="21"/>
    <x v="27"/>
    <x v="1"/>
    <x v="634"/>
    <x v="2"/>
    <x v="9"/>
    <n v="10.636941133702866"/>
    <n v="12.802920211010544"/>
    <x v="1"/>
    <x v="7"/>
    <x v="3"/>
    <x v="1"/>
  </r>
  <r>
    <x v="1"/>
    <x v="21"/>
    <x v="27"/>
    <x v="1"/>
    <x v="851"/>
    <x v="2"/>
    <x v="12"/>
    <n v="5.9313167952563181E-2"/>
    <n v="6.7258057172419866E-2"/>
    <x v="1"/>
    <x v="7"/>
    <x v="3"/>
    <x v="1"/>
  </r>
  <r>
    <x v="1"/>
    <x v="21"/>
    <x v="57"/>
    <x v="1"/>
    <x v="121"/>
    <x v="1"/>
    <x v="0"/>
    <n v="75.481494731873227"/>
    <n v="101.41467785769204"/>
    <x v="1"/>
    <x v="7"/>
    <x v="7"/>
    <x v="0"/>
  </r>
  <r>
    <x v="1"/>
    <x v="21"/>
    <x v="268"/>
    <x v="2"/>
    <x v="768"/>
    <x v="2"/>
    <x v="0"/>
    <n v="2.232532253692646E-2"/>
    <n v="3.949194449947107E-2"/>
    <x v="1"/>
    <x v="7"/>
    <x v="3"/>
    <x v="0"/>
  </r>
  <r>
    <x v="1"/>
    <x v="21"/>
    <x v="284"/>
    <x v="1"/>
    <x v="811"/>
    <x v="2"/>
    <x v="0"/>
    <n v="40.518421426049002"/>
    <n v="56.649081729254057"/>
    <x v="1"/>
    <x v="7"/>
    <x v="7"/>
    <x v="0"/>
  </r>
  <r>
    <x v="1"/>
    <x v="21"/>
    <x v="287"/>
    <x v="1"/>
    <x v="820"/>
    <x v="1"/>
    <x v="0"/>
    <n v="13.307480413432524"/>
    <n v="19.194546134253592"/>
    <x v="1"/>
    <x v="7"/>
    <x v="3"/>
    <x v="0"/>
  </r>
  <r>
    <x v="1"/>
    <x v="21"/>
    <x v="292"/>
    <x v="2"/>
    <x v="834"/>
    <x v="2"/>
    <x v="0"/>
    <n v="37.57974660330467"/>
    <n v="62.648083407619268"/>
    <x v="1"/>
    <x v="7"/>
    <x v="3"/>
    <x v="0"/>
  </r>
  <r>
    <x v="1"/>
    <x v="23"/>
    <x v="61"/>
    <x v="0"/>
    <x v="129"/>
    <x v="2"/>
    <x v="0"/>
    <n v="5.5040038769234006E-3"/>
    <n v="5.2649371397794761E-3"/>
    <x v="1"/>
    <x v="7"/>
    <x v="3"/>
    <x v="0"/>
  </r>
  <r>
    <x v="1"/>
    <x v="23"/>
    <x v="61"/>
    <x v="0"/>
    <x v="130"/>
    <x v="0"/>
    <x v="0"/>
    <n v="162.94918600431356"/>
    <n v="136.68806414028313"/>
    <x v="1"/>
    <x v="7"/>
    <x v="4"/>
    <x v="0"/>
  </r>
  <r>
    <x v="1"/>
    <x v="23"/>
    <x v="62"/>
    <x v="3"/>
    <x v="131"/>
    <x v="0"/>
    <x v="0"/>
    <n v="383.39416899436162"/>
    <n v="320.83443133301108"/>
    <x v="1"/>
    <x v="7"/>
    <x v="4"/>
    <x v="0"/>
  </r>
  <r>
    <x v="1"/>
    <x v="24"/>
    <x v="27"/>
    <x v="0"/>
    <x v="132"/>
    <x v="1"/>
    <x v="0"/>
    <n v="47.59184675099474"/>
    <n v="60.92203723935809"/>
    <x v="1"/>
    <x v="7"/>
    <x v="3"/>
    <x v="0"/>
  </r>
  <r>
    <x v="1"/>
    <x v="25"/>
    <x v="13"/>
    <x v="2"/>
    <x v="133"/>
    <x v="1"/>
    <x v="0"/>
    <n v="34.517449106586007"/>
    <n v="55.06808290782228"/>
    <x v="1"/>
    <x v="7"/>
    <x v="3"/>
    <x v="0"/>
  </r>
  <r>
    <x v="1"/>
    <x v="25"/>
    <x v="13"/>
    <x v="2"/>
    <x v="134"/>
    <x v="1"/>
    <x v="4"/>
    <n v="0.75334297986963605"/>
    <n v="1.213472693602111"/>
    <x v="1"/>
    <x v="7"/>
    <x v="3"/>
    <x v="1"/>
  </r>
  <r>
    <x v="1"/>
    <x v="25"/>
    <x v="13"/>
    <x v="2"/>
    <x v="135"/>
    <x v="2"/>
    <x v="0"/>
    <n v="23.004972860083384"/>
    <n v="41.803052412276465"/>
    <x v="1"/>
    <x v="7"/>
    <x v="3"/>
    <x v="0"/>
  </r>
  <r>
    <x v="1"/>
    <x v="25"/>
    <x v="13"/>
    <x v="2"/>
    <x v="877"/>
    <x v="2"/>
    <x v="1"/>
    <n v="5.9549959506756949"/>
    <n v="9.8500344371897093"/>
    <x v="1"/>
    <x v="7"/>
    <x v="3"/>
    <x v="1"/>
  </r>
  <r>
    <x v="1"/>
    <x v="229"/>
    <x v="55"/>
    <x v="3"/>
    <x v="802"/>
    <x v="0"/>
    <x v="0"/>
    <n v="119.36254763038698"/>
    <n v="113.38394840118718"/>
    <x v="1"/>
    <x v="7"/>
    <x v="4"/>
    <x v="0"/>
  </r>
  <r>
    <x v="1"/>
    <x v="26"/>
    <x v="63"/>
    <x v="0"/>
    <x v="136"/>
    <x v="0"/>
    <x v="0"/>
    <n v="53.523974468943742"/>
    <n v="45.910686787950702"/>
    <x v="1"/>
    <x v="7"/>
    <x v="4"/>
    <x v="0"/>
  </r>
  <r>
    <x v="1"/>
    <x v="27"/>
    <x v="27"/>
    <x v="1"/>
    <x v="137"/>
    <x v="1"/>
    <x v="0"/>
    <n v="11.275292450163908"/>
    <n v="15.997515149993109"/>
    <x v="1"/>
    <x v="7"/>
    <x v="7"/>
    <x v="0"/>
  </r>
  <r>
    <x v="1"/>
    <x v="28"/>
    <x v="64"/>
    <x v="3"/>
    <x v="138"/>
    <x v="0"/>
    <x v="0"/>
    <n v="38.350427778914693"/>
    <n v="35.168523528950793"/>
    <x v="1"/>
    <x v="7"/>
    <x v="4"/>
    <x v="0"/>
  </r>
  <r>
    <x v="1"/>
    <x v="29"/>
    <x v="65"/>
    <x v="0"/>
    <x v="140"/>
    <x v="0"/>
    <x v="0"/>
    <n v="68.222031916006088"/>
    <n v="63.526879773951187"/>
    <x v="1"/>
    <x v="7"/>
    <x v="4"/>
    <x v="0"/>
  </r>
  <r>
    <x v="1"/>
    <x v="238"/>
    <x v="178"/>
    <x v="1"/>
    <x v="835"/>
    <x v="2"/>
    <x v="0"/>
    <n v="24.02198783127054"/>
    <n v="45.476051308707902"/>
    <x v="1"/>
    <x v="7"/>
    <x v="22"/>
    <x v="0"/>
  </r>
  <r>
    <x v="1"/>
    <x v="238"/>
    <x v="206"/>
    <x v="1"/>
    <x v="853"/>
    <x v="2"/>
    <x v="0"/>
    <n v="20.520069414271578"/>
    <n v="39.156927344447375"/>
    <x v="1"/>
    <x v="7"/>
    <x v="22"/>
    <x v="0"/>
  </r>
  <r>
    <x v="1"/>
    <x v="238"/>
    <x v="206"/>
    <x v="1"/>
    <x v="899"/>
    <x v="1"/>
    <x v="0"/>
    <n v="26.625508476834121"/>
    <n v="40.002376744213755"/>
    <x v="1"/>
    <x v="7"/>
    <x v="3"/>
    <x v="0"/>
  </r>
  <r>
    <x v="2"/>
    <x v="30"/>
    <x v="2"/>
    <x v="0"/>
    <x v="769"/>
    <x v="1"/>
    <x v="0"/>
    <n v="4.7262783323072393"/>
    <n v="5.3767398377083708"/>
    <x v="1"/>
    <x v="7"/>
    <x v="3"/>
    <x v="0"/>
  </r>
  <r>
    <x v="2"/>
    <x v="30"/>
    <x v="27"/>
    <x v="1"/>
    <x v="141"/>
    <x v="1"/>
    <x v="0"/>
    <n v="10.146235544895289"/>
    <n v="14.422619917797629"/>
    <x v="1"/>
    <x v="7"/>
    <x v="3"/>
    <x v="0"/>
  </r>
  <r>
    <x v="2"/>
    <x v="30"/>
    <x v="66"/>
    <x v="2"/>
    <x v="142"/>
    <x v="1"/>
    <x v="0"/>
    <n v="3.382244613784708"/>
    <n v="3.9098199314955151"/>
    <x v="1"/>
    <x v="7"/>
    <x v="3"/>
    <x v="0"/>
  </r>
  <r>
    <x v="2"/>
    <x v="30"/>
    <x v="43"/>
    <x v="3"/>
    <x v="725"/>
    <x v="1"/>
    <x v="0"/>
    <n v="2.2254451030608918E-3"/>
    <n v="4.0522770834323808E-3"/>
    <x v="1"/>
    <x v="7"/>
    <x v="3"/>
    <x v="0"/>
  </r>
  <r>
    <x v="2"/>
    <x v="31"/>
    <x v="13"/>
    <x v="3"/>
    <x v="143"/>
    <x v="0"/>
    <x v="0"/>
    <n v="17.47935027457607"/>
    <n v="17.150687893458436"/>
    <x v="1"/>
    <x v="7"/>
    <x v="4"/>
    <x v="0"/>
  </r>
  <r>
    <x v="2"/>
    <x v="32"/>
    <x v="67"/>
    <x v="2"/>
    <x v="145"/>
    <x v="2"/>
    <x v="0"/>
    <n v="28.853067828296016"/>
    <n v="43.847894540572504"/>
    <x v="1"/>
    <x v="7"/>
    <x v="3"/>
    <x v="0"/>
  </r>
  <r>
    <x v="2"/>
    <x v="32"/>
    <x v="11"/>
    <x v="2"/>
    <x v="148"/>
    <x v="1"/>
    <x v="0"/>
    <n v="20.829335450124908"/>
    <n v="33.653314024121372"/>
    <x v="1"/>
    <x v="7"/>
    <x v="3"/>
    <x v="0"/>
  </r>
  <r>
    <x v="2"/>
    <x v="32"/>
    <x v="214"/>
    <x v="2"/>
    <x v="568"/>
    <x v="2"/>
    <x v="0"/>
    <n v="1.0097198888510918E-3"/>
    <n v="0"/>
    <x v="1"/>
    <x v="7"/>
    <x v="3"/>
    <x v="0"/>
  </r>
  <r>
    <x v="2"/>
    <x v="32"/>
    <x v="69"/>
    <x v="3"/>
    <x v="149"/>
    <x v="1"/>
    <x v="0"/>
    <n v="37.761900604839319"/>
    <n v="59.912509630798773"/>
    <x v="1"/>
    <x v="7"/>
    <x v="3"/>
    <x v="0"/>
  </r>
  <r>
    <x v="2"/>
    <x v="32"/>
    <x v="70"/>
    <x v="1"/>
    <x v="150"/>
    <x v="1"/>
    <x v="0"/>
    <n v="180.73179201279936"/>
    <n v="226.4709430523022"/>
    <x v="1"/>
    <x v="7"/>
    <x v="3"/>
    <x v="0"/>
  </r>
  <r>
    <x v="2"/>
    <x v="32"/>
    <x v="70"/>
    <x v="1"/>
    <x v="673"/>
    <x v="1"/>
    <x v="4"/>
    <n v="5.2286857467300143"/>
    <n v="4.2116010151302401"/>
    <x v="1"/>
    <x v="7"/>
    <x v="3"/>
    <x v="1"/>
  </r>
  <r>
    <x v="2"/>
    <x v="32"/>
    <x v="70"/>
    <x v="1"/>
    <x v="151"/>
    <x v="1"/>
    <x v="1"/>
    <n v="16.22793099412845"/>
    <n v="19.397047517502369"/>
    <x v="1"/>
    <x v="7"/>
    <x v="3"/>
    <x v="1"/>
  </r>
  <r>
    <x v="2"/>
    <x v="32"/>
    <x v="70"/>
    <x v="1"/>
    <x v="150"/>
    <x v="1"/>
    <x v="0"/>
    <n v="118.29959017398429"/>
    <n v="156.88137658609784"/>
    <x v="1"/>
    <x v="7"/>
    <x v="3"/>
    <x v="0"/>
  </r>
  <r>
    <x v="2"/>
    <x v="32"/>
    <x v="70"/>
    <x v="1"/>
    <x v="152"/>
    <x v="2"/>
    <x v="0"/>
    <n v="80.699767156671271"/>
    <n v="103.76632997374089"/>
    <x v="1"/>
    <x v="7"/>
    <x v="3"/>
    <x v="0"/>
  </r>
  <r>
    <x v="2"/>
    <x v="32"/>
    <x v="70"/>
    <x v="1"/>
    <x v="154"/>
    <x v="0"/>
    <x v="0"/>
    <n v="148.16872672653315"/>
    <n v="134.49414055673552"/>
    <x v="1"/>
    <x v="7"/>
    <x v="0"/>
    <x v="0"/>
  </r>
  <r>
    <x v="2"/>
    <x v="32"/>
    <x v="71"/>
    <x v="2"/>
    <x v="155"/>
    <x v="2"/>
    <x v="0"/>
    <n v="25.939182906743859"/>
    <n v="41.013019961156495"/>
    <x v="1"/>
    <x v="7"/>
    <x v="3"/>
    <x v="0"/>
  </r>
  <r>
    <x v="2"/>
    <x v="32"/>
    <x v="13"/>
    <x v="1"/>
    <x v="156"/>
    <x v="1"/>
    <x v="0"/>
    <n v="147.87781472019844"/>
    <n v="186.07108869926378"/>
    <x v="1"/>
    <x v="7"/>
    <x v="3"/>
    <x v="0"/>
  </r>
  <r>
    <x v="2"/>
    <x v="32"/>
    <x v="13"/>
    <x v="1"/>
    <x v="674"/>
    <x v="1"/>
    <x v="4"/>
    <n v="0.66814870314583807"/>
    <n v="0.66742138511010285"/>
    <x v="1"/>
    <x v="7"/>
    <x v="3"/>
    <x v="1"/>
  </r>
  <r>
    <x v="2"/>
    <x v="32"/>
    <x v="13"/>
    <x v="1"/>
    <x v="900"/>
    <x v="1"/>
    <x v="1"/>
    <n v="27.91955155038908"/>
    <n v="27.719811389289369"/>
    <x v="1"/>
    <x v="7"/>
    <x v="3"/>
    <x v="1"/>
  </r>
  <r>
    <x v="2"/>
    <x v="32"/>
    <x v="13"/>
    <x v="1"/>
    <x v="157"/>
    <x v="2"/>
    <x v="0"/>
    <n v="215.64070869479505"/>
    <n v="273.53703068923028"/>
    <x v="1"/>
    <x v="7"/>
    <x v="3"/>
    <x v="0"/>
  </r>
  <r>
    <x v="2"/>
    <x v="32"/>
    <x v="13"/>
    <x v="1"/>
    <x v="158"/>
    <x v="2"/>
    <x v="1"/>
    <n v="2.5467850581838865"/>
    <n v="2.9789610427670263"/>
    <x v="1"/>
    <x v="7"/>
    <x v="3"/>
    <x v="1"/>
  </r>
  <r>
    <x v="2"/>
    <x v="32"/>
    <x v="13"/>
    <x v="1"/>
    <x v="159"/>
    <x v="0"/>
    <x v="0"/>
    <n v="111.18623470676128"/>
    <n v="102.04283892005883"/>
    <x v="1"/>
    <x v="7"/>
    <x v="0"/>
    <x v="0"/>
  </r>
  <r>
    <x v="2"/>
    <x v="32"/>
    <x v="72"/>
    <x v="2"/>
    <x v="160"/>
    <x v="2"/>
    <x v="0"/>
    <n v="2.7568064494463113E-2"/>
    <n v="2.5281068872268279E-2"/>
    <x v="1"/>
    <x v="7"/>
    <x v="3"/>
    <x v="0"/>
  </r>
  <r>
    <x v="2"/>
    <x v="32"/>
    <x v="18"/>
    <x v="0"/>
    <x v="162"/>
    <x v="1"/>
    <x v="0"/>
    <n v="4.3985525094488143"/>
    <n v="5.5781316954564444"/>
    <x v="1"/>
    <x v="7"/>
    <x v="3"/>
    <x v="0"/>
  </r>
  <r>
    <x v="2"/>
    <x v="32"/>
    <x v="221"/>
    <x v="2"/>
    <x v="836"/>
    <x v="1"/>
    <x v="0"/>
    <n v="111.43740361142942"/>
    <n v="164.96703452060592"/>
    <x v="1"/>
    <x v="7"/>
    <x v="3"/>
    <x v="0"/>
  </r>
  <r>
    <x v="2"/>
    <x v="32"/>
    <x v="221"/>
    <x v="2"/>
    <x v="837"/>
    <x v="2"/>
    <x v="0"/>
    <n v="162.58146270194354"/>
    <n v="241.324185642586"/>
    <x v="1"/>
    <x v="7"/>
    <x v="3"/>
    <x v="0"/>
  </r>
  <r>
    <x v="2"/>
    <x v="32"/>
    <x v="299"/>
    <x v="2"/>
    <x v="854"/>
    <x v="2"/>
    <x v="0"/>
    <n v="1.7676547989753015"/>
    <n v="2.7294231610150668"/>
    <x v="1"/>
    <x v="7"/>
    <x v="3"/>
    <x v="0"/>
  </r>
  <r>
    <x v="2"/>
    <x v="33"/>
    <x v="75"/>
    <x v="0"/>
    <x v="167"/>
    <x v="1"/>
    <x v="0"/>
    <n v="14.600383710353045"/>
    <n v="18.073413298725665"/>
    <x v="1"/>
    <x v="7"/>
    <x v="3"/>
    <x v="0"/>
  </r>
  <r>
    <x v="2"/>
    <x v="33"/>
    <x v="18"/>
    <x v="0"/>
    <x v="169"/>
    <x v="1"/>
    <x v="0"/>
    <n v="17.11566921061597"/>
    <n v="21.582018676886324"/>
    <x v="1"/>
    <x v="7"/>
    <x v="3"/>
    <x v="0"/>
  </r>
  <r>
    <x v="2"/>
    <x v="33"/>
    <x v="18"/>
    <x v="0"/>
    <x v="172"/>
    <x v="0"/>
    <x v="0"/>
    <n v="350.4964068210968"/>
    <n v="275.12854853054392"/>
    <x v="1"/>
    <x v="7"/>
    <x v="8"/>
    <x v="0"/>
  </r>
  <r>
    <x v="2"/>
    <x v="33"/>
    <x v="79"/>
    <x v="3"/>
    <x v="184"/>
    <x v="0"/>
    <x v="0"/>
    <n v="396.09326220708471"/>
    <n v="346.13482427914016"/>
    <x v="1"/>
    <x v="7"/>
    <x v="4"/>
    <x v="0"/>
  </r>
  <r>
    <x v="2"/>
    <x v="33"/>
    <x v="76"/>
    <x v="0"/>
    <x v="173"/>
    <x v="1"/>
    <x v="0"/>
    <n v="93.731726965283883"/>
    <n v="114.44306189016977"/>
    <x v="1"/>
    <x v="7"/>
    <x v="3"/>
    <x v="0"/>
  </r>
  <r>
    <x v="2"/>
    <x v="33"/>
    <x v="76"/>
    <x v="0"/>
    <x v="174"/>
    <x v="2"/>
    <x v="0"/>
    <n v="42.629454826098119"/>
    <n v="53.668573681274623"/>
    <x v="1"/>
    <x v="7"/>
    <x v="3"/>
    <x v="0"/>
  </r>
  <r>
    <x v="2"/>
    <x v="33"/>
    <x v="76"/>
    <x v="0"/>
    <x v="175"/>
    <x v="0"/>
    <x v="0"/>
    <n v="234.21608949749691"/>
    <n v="204.69729362315434"/>
    <x v="1"/>
    <x v="7"/>
    <x v="4"/>
    <x v="0"/>
  </r>
  <r>
    <x v="2"/>
    <x v="33"/>
    <x v="76"/>
    <x v="0"/>
    <x v="822"/>
    <x v="0"/>
    <x v="0"/>
    <n v="9.8126018174835586E-2"/>
    <n v="9.1780092069736502E-2"/>
    <x v="1"/>
    <x v="7"/>
    <x v="8"/>
    <x v="0"/>
  </r>
  <r>
    <x v="2"/>
    <x v="33"/>
    <x v="28"/>
    <x v="0"/>
    <x v="177"/>
    <x v="1"/>
    <x v="0"/>
    <n v="47.460013278333989"/>
    <n v="64.306663351299875"/>
    <x v="1"/>
    <x v="7"/>
    <x v="3"/>
    <x v="0"/>
  </r>
  <r>
    <x v="2"/>
    <x v="33"/>
    <x v="28"/>
    <x v="0"/>
    <x v="178"/>
    <x v="2"/>
    <x v="0"/>
    <n v="25.847989913576672"/>
    <n v="34.590037210366205"/>
    <x v="1"/>
    <x v="7"/>
    <x v="3"/>
    <x v="0"/>
  </r>
  <r>
    <x v="2"/>
    <x v="33"/>
    <x v="28"/>
    <x v="0"/>
    <x v="179"/>
    <x v="0"/>
    <x v="0"/>
    <n v="136.57973835644518"/>
    <n v="133.60664389941718"/>
    <x v="1"/>
    <x v="7"/>
    <x v="4"/>
    <x v="0"/>
  </r>
  <r>
    <x v="2"/>
    <x v="34"/>
    <x v="77"/>
    <x v="2"/>
    <x v="180"/>
    <x v="1"/>
    <x v="0"/>
    <n v="3.1286510156217674E-2"/>
    <n v="5.8489895619972608E-2"/>
    <x v="1"/>
    <x v="7"/>
    <x v="3"/>
    <x v="0"/>
  </r>
  <r>
    <x v="2"/>
    <x v="34"/>
    <x v="77"/>
    <x v="2"/>
    <x v="181"/>
    <x v="2"/>
    <x v="0"/>
    <n v="0.38268937912578405"/>
    <n v="0.58560387698724525"/>
    <x v="1"/>
    <x v="7"/>
    <x v="3"/>
    <x v="0"/>
  </r>
  <r>
    <x v="2"/>
    <x v="34"/>
    <x v="300"/>
    <x v="2"/>
    <x v="855"/>
    <x v="2"/>
    <x v="0"/>
    <n v="0.53169488784717756"/>
    <n v="0.84873164777642007"/>
    <x v="1"/>
    <x v="7"/>
    <x v="3"/>
    <x v="0"/>
  </r>
  <r>
    <x v="2"/>
    <x v="34"/>
    <x v="301"/>
    <x v="2"/>
    <x v="856"/>
    <x v="2"/>
    <x v="0"/>
    <n v="0.27521784744551497"/>
    <n v="0.42872044478643889"/>
    <x v="1"/>
    <x v="7"/>
    <x v="3"/>
    <x v="0"/>
  </r>
  <r>
    <x v="2"/>
    <x v="240"/>
    <x v="199"/>
    <x v="2"/>
    <x v="857"/>
    <x v="2"/>
    <x v="0"/>
    <n v="3.5435757617362167E-2"/>
    <n v="9.7765639649382827E-2"/>
    <x v="1"/>
    <x v="7"/>
    <x v="23"/>
    <x v="0"/>
  </r>
  <r>
    <x v="2"/>
    <x v="240"/>
    <x v="200"/>
    <x v="2"/>
    <x v="858"/>
    <x v="2"/>
    <x v="0"/>
    <n v="5.6029170791063572E-2"/>
    <n v="0.15167439500522401"/>
    <x v="1"/>
    <x v="7"/>
    <x v="23"/>
    <x v="0"/>
  </r>
  <r>
    <x v="3"/>
    <x v="37"/>
    <x v="55"/>
    <x v="4"/>
    <x v="185"/>
    <x v="2"/>
    <x v="0"/>
    <n v="6.3955201215793478"/>
    <n v="14.656523178725829"/>
    <x v="1"/>
    <x v="7"/>
    <x v="3"/>
    <x v="0"/>
  </r>
  <r>
    <x v="3"/>
    <x v="37"/>
    <x v="75"/>
    <x v="4"/>
    <x v="186"/>
    <x v="2"/>
    <x v="0"/>
    <n v="19.89022661155504"/>
    <n v="42.889062673516698"/>
    <x v="1"/>
    <x v="7"/>
    <x v="3"/>
    <x v="0"/>
  </r>
  <r>
    <x v="3"/>
    <x v="37"/>
    <x v="76"/>
    <x v="4"/>
    <x v="187"/>
    <x v="2"/>
    <x v="0"/>
    <n v="144.80341592046076"/>
    <n v="267.43976849521107"/>
    <x v="1"/>
    <x v="7"/>
    <x v="3"/>
    <x v="0"/>
  </r>
  <r>
    <x v="3"/>
    <x v="37"/>
    <x v="76"/>
    <x v="4"/>
    <x v="188"/>
    <x v="2"/>
    <x v="1"/>
    <n v="2.8751881957607477"/>
    <n v="5.4926573330121125"/>
    <x v="1"/>
    <x v="7"/>
    <x v="3"/>
    <x v="1"/>
  </r>
  <r>
    <x v="3"/>
    <x v="37"/>
    <x v="249"/>
    <x v="4"/>
    <x v="726"/>
    <x v="2"/>
    <x v="0"/>
    <n v="4.845470150052428"/>
    <n v="8.7225839535323519"/>
    <x v="1"/>
    <x v="7"/>
    <x v="3"/>
    <x v="0"/>
  </r>
  <r>
    <x v="3"/>
    <x v="37"/>
    <x v="80"/>
    <x v="4"/>
    <x v="189"/>
    <x v="2"/>
    <x v="0"/>
    <n v="153.91032490143334"/>
    <n v="332.06596211426796"/>
    <x v="1"/>
    <x v="7"/>
    <x v="3"/>
    <x v="0"/>
  </r>
  <r>
    <x v="3"/>
    <x v="37"/>
    <x v="80"/>
    <x v="4"/>
    <x v="190"/>
    <x v="2"/>
    <x v="1"/>
    <n v="9.6020883646676971"/>
    <n v="17.990164318282417"/>
    <x v="1"/>
    <x v="7"/>
    <x v="3"/>
    <x v="1"/>
  </r>
  <r>
    <x v="4"/>
    <x v="38"/>
    <x v="13"/>
    <x v="4"/>
    <x v="192"/>
    <x v="2"/>
    <x v="0"/>
    <n v="90.160871462932121"/>
    <n v="195.51940172910463"/>
    <x v="1"/>
    <x v="7"/>
    <x v="3"/>
    <x v="0"/>
  </r>
  <r>
    <x v="4"/>
    <x v="38"/>
    <x v="13"/>
    <x v="4"/>
    <x v="193"/>
    <x v="2"/>
    <x v="1"/>
    <n v="5.7798032448398375"/>
    <n v="12.765488393639576"/>
    <x v="1"/>
    <x v="7"/>
    <x v="3"/>
    <x v="1"/>
  </r>
  <r>
    <x v="4"/>
    <x v="38"/>
    <x v="13"/>
    <x v="4"/>
    <x v="194"/>
    <x v="0"/>
    <x v="0"/>
    <n v="6.9422114776333554"/>
    <n v="12.614850117894798"/>
    <x v="1"/>
    <x v="7"/>
    <x v="0"/>
    <x v="0"/>
  </r>
  <r>
    <x v="4"/>
    <x v="38"/>
    <x v="13"/>
    <x v="4"/>
    <x v="195"/>
    <x v="0"/>
    <x v="0"/>
    <n v="60.699305675469645"/>
    <n v="116.56623609374719"/>
    <x v="1"/>
    <x v="7"/>
    <x v="2"/>
    <x v="0"/>
  </r>
  <r>
    <x v="4"/>
    <x v="38"/>
    <x v="55"/>
    <x v="4"/>
    <x v="570"/>
    <x v="2"/>
    <x v="0"/>
    <n v="28.715395845755502"/>
    <n v="57.143062260744841"/>
    <x v="1"/>
    <x v="7"/>
    <x v="3"/>
    <x v="0"/>
  </r>
  <r>
    <x v="4"/>
    <x v="38"/>
    <x v="27"/>
    <x v="4"/>
    <x v="196"/>
    <x v="2"/>
    <x v="0"/>
    <n v="1.2744123924724446"/>
    <n v="3.0667696263880795"/>
    <x v="1"/>
    <x v="7"/>
    <x v="3"/>
    <x v="0"/>
  </r>
  <r>
    <x v="4"/>
    <x v="38"/>
    <x v="76"/>
    <x v="4"/>
    <x v="197"/>
    <x v="2"/>
    <x v="0"/>
    <n v="31.180066846681871"/>
    <n v="48.514579553585051"/>
    <x v="1"/>
    <x v="7"/>
    <x v="3"/>
    <x v="0"/>
  </r>
  <r>
    <x v="4"/>
    <x v="38"/>
    <x v="76"/>
    <x v="4"/>
    <x v="198"/>
    <x v="0"/>
    <x v="0"/>
    <n v="11.863735370750385"/>
    <n v="19.200423490681342"/>
    <x v="1"/>
    <x v="7"/>
    <x v="2"/>
    <x v="0"/>
  </r>
  <r>
    <x v="4"/>
    <x v="38"/>
    <x v="82"/>
    <x v="4"/>
    <x v="199"/>
    <x v="2"/>
    <x v="0"/>
    <n v="24.962365603926283"/>
    <n v="57.580937192742006"/>
    <x v="1"/>
    <x v="7"/>
    <x v="3"/>
    <x v="0"/>
  </r>
  <r>
    <x v="4"/>
    <x v="38"/>
    <x v="82"/>
    <x v="4"/>
    <x v="200"/>
    <x v="0"/>
    <x v="0"/>
    <n v="1.4781450858649516"/>
    <n v="2.7833274549975195"/>
    <x v="1"/>
    <x v="7"/>
    <x v="0"/>
    <x v="0"/>
  </r>
  <r>
    <x v="4"/>
    <x v="38"/>
    <x v="82"/>
    <x v="4"/>
    <x v="201"/>
    <x v="0"/>
    <x v="0"/>
    <n v="22.101595372089928"/>
    <n v="43.041788667503226"/>
    <x v="1"/>
    <x v="7"/>
    <x v="2"/>
    <x v="0"/>
  </r>
  <r>
    <x v="5"/>
    <x v="39"/>
    <x v="82"/>
    <x v="4"/>
    <x v="202"/>
    <x v="2"/>
    <x v="0"/>
    <n v="1.6705606907077011"/>
    <n v="4.1222984542985328"/>
    <x v="1"/>
    <x v="7"/>
    <x v="3"/>
    <x v="0"/>
  </r>
  <r>
    <x v="5"/>
    <x v="39"/>
    <x v="82"/>
    <x v="4"/>
    <x v="202"/>
    <x v="2"/>
    <x v="0"/>
    <n v="4.6961685430484637E-2"/>
    <n v="3.8956275256400656E-2"/>
    <x v="1"/>
    <x v="7"/>
    <x v="3"/>
    <x v="0"/>
  </r>
  <r>
    <x v="5"/>
    <x v="40"/>
    <x v="83"/>
    <x v="4"/>
    <x v="203"/>
    <x v="2"/>
    <x v="0"/>
    <n v="0.36611460277497643"/>
    <n v="0.66559856777342641"/>
    <x v="1"/>
    <x v="7"/>
    <x v="5"/>
    <x v="0"/>
  </r>
  <r>
    <x v="5"/>
    <x v="40"/>
    <x v="83"/>
    <x v="4"/>
    <x v="204"/>
    <x v="2"/>
    <x v="0"/>
    <n v="34.806238123210328"/>
    <n v="61.134329297566048"/>
    <x v="1"/>
    <x v="7"/>
    <x v="3"/>
    <x v="0"/>
  </r>
  <r>
    <x v="5"/>
    <x v="40"/>
    <x v="83"/>
    <x v="4"/>
    <x v="204"/>
    <x v="2"/>
    <x v="0"/>
    <n v="4.6859113616693177E-2"/>
    <n v="3.3955808153952258E-2"/>
    <x v="1"/>
    <x v="7"/>
    <x v="3"/>
    <x v="0"/>
  </r>
  <r>
    <x v="5"/>
    <x v="40"/>
    <x v="84"/>
    <x v="4"/>
    <x v="205"/>
    <x v="2"/>
    <x v="0"/>
    <n v="8.1298317409783802"/>
    <n v="15.453223613394282"/>
    <x v="1"/>
    <x v="7"/>
    <x v="3"/>
    <x v="0"/>
  </r>
  <r>
    <x v="5"/>
    <x v="40"/>
    <x v="84"/>
    <x v="4"/>
    <x v="205"/>
    <x v="2"/>
    <x v="0"/>
    <n v="4.6751251669929078E-2"/>
    <n v="3.0404737652793855E-2"/>
    <x v="1"/>
    <x v="7"/>
    <x v="3"/>
    <x v="0"/>
  </r>
  <r>
    <x v="5"/>
    <x v="40"/>
    <x v="84"/>
    <x v="4"/>
    <x v="206"/>
    <x v="0"/>
    <x v="0"/>
    <n v="46.542623777890377"/>
    <n v="52.720942888662535"/>
    <x v="1"/>
    <x v="7"/>
    <x v="4"/>
    <x v="0"/>
  </r>
  <r>
    <x v="5"/>
    <x v="40"/>
    <x v="85"/>
    <x v="4"/>
    <x v="207"/>
    <x v="2"/>
    <x v="0"/>
    <n v="64.314067819736678"/>
    <n v="137.71773232217924"/>
    <x v="1"/>
    <x v="7"/>
    <x v="3"/>
    <x v="0"/>
  </r>
  <r>
    <x v="5"/>
    <x v="40"/>
    <x v="85"/>
    <x v="4"/>
    <x v="207"/>
    <x v="2"/>
    <x v="0"/>
    <n v="4.7004880959116431E-2"/>
    <n v="3.6923209303526133E-2"/>
    <x v="1"/>
    <x v="7"/>
    <x v="3"/>
    <x v="0"/>
  </r>
  <r>
    <x v="5"/>
    <x v="40"/>
    <x v="85"/>
    <x v="4"/>
    <x v="641"/>
    <x v="2"/>
    <x v="6"/>
    <n v="0.83842863575018112"/>
    <n v="1.5079021611818328"/>
    <x v="1"/>
    <x v="7"/>
    <x v="3"/>
    <x v="1"/>
  </r>
  <r>
    <x v="5"/>
    <x v="40"/>
    <x v="76"/>
    <x v="4"/>
    <x v="208"/>
    <x v="2"/>
    <x v="0"/>
    <n v="23.471640567849349"/>
    <n v="40.860509796141848"/>
    <x v="1"/>
    <x v="7"/>
    <x v="3"/>
    <x v="0"/>
  </r>
  <r>
    <x v="5"/>
    <x v="40"/>
    <x v="76"/>
    <x v="4"/>
    <x v="208"/>
    <x v="2"/>
    <x v="0"/>
    <n v="4.6468568192436305E-2"/>
    <n v="2.8830464376104644E-2"/>
    <x v="1"/>
    <x v="7"/>
    <x v="3"/>
    <x v="0"/>
  </r>
  <r>
    <x v="5"/>
    <x v="40"/>
    <x v="76"/>
    <x v="4"/>
    <x v="209"/>
    <x v="0"/>
    <x v="0"/>
    <n v="13.634624113860557"/>
    <n v="13.827211539117165"/>
    <x v="1"/>
    <x v="7"/>
    <x v="0"/>
    <x v="0"/>
  </r>
  <r>
    <x v="5"/>
    <x v="40"/>
    <x v="76"/>
    <x v="4"/>
    <x v="210"/>
    <x v="0"/>
    <x v="0"/>
    <n v="6.9943441724583808"/>
    <n v="8.2443108778226826"/>
    <x v="1"/>
    <x v="7"/>
    <x v="4"/>
    <x v="0"/>
  </r>
  <r>
    <x v="6"/>
    <x v="41"/>
    <x v="13"/>
    <x v="4"/>
    <x v="679"/>
    <x v="2"/>
    <x v="5"/>
    <n v="0.12168299984138456"/>
    <n v="0.26855395383892278"/>
    <x v="1"/>
    <x v="7"/>
    <x v="3"/>
    <x v="1"/>
  </r>
  <r>
    <x v="6"/>
    <x v="41"/>
    <x v="13"/>
    <x v="4"/>
    <x v="211"/>
    <x v="2"/>
    <x v="0"/>
    <n v="66.627981764658017"/>
    <n v="182.88695109347006"/>
    <x v="1"/>
    <x v="7"/>
    <x v="3"/>
    <x v="0"/>
  </r>
  <r>
    <x v="6"/>
    <x v="41"/>
    <x v="82"/>
    <x v="4"/>
    <x v="212"/>
    <x v="2"/>
    <x v="0"/>
    <n v="6.0498578869730903E-2"/>
    <n v="0.13288133424051957"/>
    <x v="1"/>
    <x v="7"/>
    <x v="3"/>
    <x v="0"/>
  </r>
  <r>
    <x v="6"/>
    <x v="41"/>
    <x v="82"/>
    <x v="4"/>
    <x v="212"/>
    <x v="2"/>
    <x v="0"/>
    <n v="14.144890351182131"/>
    <n v="39.985436895988698"/>
    <x v="1"/>
    <x v="7"/>
    <x v="3"/>
    <x v="0"/>
  </r>
  <r>
    <x v="6"/>
    <x v="42"/>
    <x v="86"/>
    <x v="4"/>
    <x v="213"/>
    <x v="2"/>
    <x v="0"/>
    <n v="2.0193483037717064"/>
    <n v="5.0886775934655955"/>
    <x v="1"/>
    <x v="7"/>
    <x v="3"/>
    <x v="0"/>
  </r>
  <r>
    <x v="7"/>
    <x v="43"/>
    <x v="82"/>
    <x v="4"/>
    <x v="215"/>
    <x v="2"/>
    <x v="0"/>
    <n v="2.8960864607791073"/>
    <n v="9.07354929451831"/>
    <x v="1"/>
    <x v="7"/>
    <x v="3"/>
    <x v="0"/>
  </r>
  <r>
    <x v="7"/>
    <x v="43"/>
    <x v="88"/>
    <x v="4"/>
    <x v="216"/>
    <x v="2"/>
    <x v="0"/>
    <n v="40.969556128298322"/>
    <n v="115.68931678502005"/>
    <x v="1"/>
    <x v="7"/>
    <x v="3"/>
    <x v="0"/>
  </r>
  <r>
    <x v="7"/>
    <x v="43"/>
    <x v="88"/>
    <x v="4"/>
    <x v="217"/>
    <x v="2"/>
    <x v="1"/>
    <n v="2.284425408432853"/>
    <n v="6.3594828014600902"/>
    <x v="1"/>
    <x v="7"/>
    <x v="3"/>
    <x v="1"/>
  </r>
  <r>
    <x v="8"/>
    <x v="44"/>
    <x v="331"/>
    <x v="4"/>
    <x v="937"/>
    <x v="0"/>
    <x v="0"/>
    <n v="11.651521960048836"/>
    <n v="15.946527158358464"/>
    <x v="1"/>
    <x v="7"/>
    <x v="2"/>
    <x v="0"/>
  </r>
  <r>
    <x v="8"/>
    <x v="44"/>
    <x v="331"/>
    <x v="4"/>
    <x v="937"/>
    <x v="0"/>
    <x v="0"/>
    <n v="7.168258711132415"/>
    <n v="10.490074701468011"/>
    <x v="1"/>
    <x v="7"/>
    <x v="2"/>
    <x v="0"/>
  </r>
  <r>
    <x v="8"/>
    <x v="44"/>
    <x v="331"/>
    <x v="4"/>
    <x v="938"/>
    <x v="0"/>
    <x v="0"/>
    <n v="30.518056565501769"/>
    <n v="37.880549012491706"/>
    <x v="1"/>
    <x v="7"/>
    <x v="4"/>
    <x v="0"/>
  </r>
  <r>
    <x v="8"/>
    <x v="44"/>
    <x v="331"/>
    <x v="4"/>
    <x v="938"/>
    <x v="0"/>
    <x v="0"/>
    <n v="14.905519437985401"/>
    <n v="18.388952023055818"/>
    <x v="1"/>
    <x v="7"/>
    <x v="4"/>
    <x v="0"/>
  </r>
  <r>
    <x v="9"/>
    <x v="45"/>
    <x v="90"/>
    <x v="4"/>
    <x v="222"/>
    <x v="2"/>
    <x v="0"/>
    <n v="0.27404047016256738"/>
    <n v="0.69396125657005125"/>
    <x v="1"/>
    <x v="7"/>
    <x v="2"/>
    <x v="0"/>
  </r>
  <r>
    <x v="9"/>
    <x v="45"/>
    <x v="91"/>
    <x v="4"/>
    <x v="223"/>
    <x v="2"/>
    <x v="0"/>
    <n v="1.9718380175943075"/>
    <n v="5.4025498354813291"/>
    <x v="1"/>
    <x v="7"/>
    <x v="3"/>
    <x v="0"/>
  </r>
  <r>
    <x v="9"/>
    <x v="45"/>
    <x v="92"/>
    <x v="4"/>
    <x v="224"/>
    <x v="2"/>
    <x v="0"/>
    <n v="0.66022527077641002"/>
    <n v="1.4876308406388286"/>
    <x v="1"/>
    <x v="7"/>
    <x v="3"/>
    <x v="0"/>
  </r>
  <r>
    <x v="9"/>
    <x v="45"/>
    <x v="92"/>
    <x v="4"/>
    <x v="225"/>
    <x v="2"/>
    <x v="0"/>
    <n v="0.35656446065852054"/>
    <n v="0.81763064980040467"/>
    <x v="1"/>
    <x v="7"/>
    <x v="2"/>
    <x v="0"/>
  </r>
  <r>
    <x v="9"/>
    <x v="45"/>
    <x v="92"/>
    <x v="4"/>
    <x v="226"/>
    <x v="0"/>
    <x v="0"/>
    <n v="1.9855869001333826"/>
    <n v="3.6603468603854523"/>
    <x v="1"/>
    <x v="7"/>
    <x v="0"/>
    <x v="0"/>
  </r>
  <r>
    <x v="9"/>
    <x v="45"/>
    <x v="250"/>
    <x v="4"/>
    <x v="727"/>
    <x v="2"/>
    <x v="0"/>
    <n v="0.59117256895562298"/>
    <n v="2.2682890224278496"/>
    <x v="1"/>
    <x v="7"/>
    <x v="3"/>
    <x v="0"/>
  </r>
  <r>
    <x v="9"/>
    <x v="45"/>
    <x v="250"/>
    <x v="4"/>
    <x v="790"/>
    <x v="2"/>
    <x v="0"/>
    <n v="0.25290807916563135"/>
    <n v="0.71023517101655398"/>
    <x v="1"/>
    <x v="7"/>
    <x v="2"/>
    <x v="0"/>
  </r>
  <r>
    <x v="9"/>
    <x v="45"/>
    <x v="309"/>
    <x v="4"/>
    <x v="878"/>
    <x v="2"/>
    <x v="0"/>
    <n v="0.24610626759266807"/>
    <n v="0.71313894792926058"/>
    <x v="1"/>
    <x v="7"/>
    <x v="3"/>
    <x v="0"/>
  </r>
  <r>
    <x v="9"/>
    <x v="45"/>
    <x v="310"/>
    <x v="4"/>
    <x v="879"/>
    <x v="2"/>
    <x v="0"/>
    <n v="1.2330657017796456"/>
    <n v="3.6101438314263561"/>
    <x v="1"/>
    <x v="7"/>
    <x v="3"/>
    <x v="0"/>
  </r>
  <r>
    <x v="9"/>
    <x v="45"/>
    <x v="93"/>
    <x v="4"/>
    <x v="227"/>
    <x v="2"/>
    <x v="0"/>
    <n v="0.83425723684213493"/>
    <n v="2.9977055911454284"/>
    <x v="1"/>
    <x v="7"/>
    <x v="3"/>
    <x v="0"/>
  </r>
  <r>
    <x v="9"/>
    <x v="45"/>
    <x v="93"/>
    <x v="4"/>
    <x v="228"/>
    <x v="2"/>
    <x v="0"/>
    <n v="6.7647312374824561E-2"/>
    <n v="0.24881768298191934"/>
    <x v="1"/>
    <x v="7"/>
    <x v="2"/>
    <x v="0"/>
  </r>
  <r>
    <x v="9"/>
    <x v="45"/>
    <x v="314"/>
    <x v="4"/>
    <x v="902"/>
    <x v="2"/>
    <x v="0"/>
    <n v="7.2803969111432845E-2"/>
    <n v="0.3071135735132835"/>
    <x v="1"/>
    <x v="7"/>
    <x v="3"/>
    <x v="0"/>
  </r>
  <r>
    <x v="9"/>
    <x v="45"/>
    <x v="315"/>
    <x v="4"/>
    <x v="903"/>
    <x v="2"/>
    <x v="0"/>
    <n v="4.3556057189947171E-2"/>
    <n v="0.28545791218014782"/>
    <x v="1"/>
    <x v="7"/>
    <x v="4"/>
    <x v="0"/>
  </r>
  <r>
    <x v="9"/>
    <x v="46"/>
    <x v="134"/>
    <x v="4"/>
    <x v="545"/>
    <x v="2"/>
    <x v="0"/>
    <n v="0.20441458601007159"/>
    <n v="0.35224010625625268"/>
    <x v="1"/>
    <x v="7"/>
    <x v="3"/>
    <x v="0"/>
  </r>
  <r>
    <x v="9"/>
    <x v="46"/>
    <x v="94"/>
    <x v="4"/>
    <x v="230"/>
    <x v="2"/>
    <x v="0"/>
    <n v="1.020515610481298"/>
    <n v="2.7308983315088153"/>
    <x v="1"/>
    <x v="7"/>
    <x v="3"/>
    <x v="0"/>
  </r>
  <r>
    <x v="9"/>
    <x v="46"/>
    <x v="13"/>
    <x v="4"/>
    <x v="231"/>
    <x v="2"/>
    <x v="0"/>
    <n v="0.76448559616798517"/>
    <n v="1.8555089519275212"/>
    <x v="1"/>
    <x v="7"/>
    <x v="3"/>
    <x v="0"/>
  </r>
  <r>
    <x v="9"/>
    <x v="46"/>
    <x v="13"/>
    <x v="4"/>
    <x v="232"/>
    <x v="2"/>
    <x v="0"/>
    <n v="0.49501848947541077"/>
    <n v="1.1602394204820365"/>
    <x v="1"/>
    <x v="7"/>
    <x v="2"/>
    <x v="0"/>
  </r>
  <r>
    <x v="9"/>
    <x v="46"/>
    <x v="13"/>
    <x v="4"/>
    <x v="233"/>
    <x v="0"/>
    <x v="0"/>
    <n v="0.59211092902076923"/>
    <n v="1.0277340631785032"/>
    <x v="1"/>
    <x v="7"/>
    <x v="0"/>
    <x v="0"/>
  </r>
  <r>
    <x v="9"/>
    <x v="46"/>
    <x v="335"/>
    <x v="4"/>
    <x v="957"/>
    <x v="2"/>
    <x v="0"/>
    <n v="3.5861646584818073E-2"/>
    <n v="7.6440913650015374E-2"/>
    <x v="1"/>
    <x v="7"/>
    <x v="3"/>
    <x v="0"/>
  </r>
  <r>
    <x v="9"/>
    <x v="46"/>
    <x v="95"/>
    <x v="4"/>
    <x v="234"/>
    <x v="2"/>
    <x v="0"/>
    <n v="0.59112215128107692"/>
    <n v="1.1994197694197446"/>
    <x v="1"/>
    <x v="7"/>
    <x v="3"/>
    <x v="0"/>
  </r>
  <r>
    <x v="9"/>
    <x v="46"/>
    <x v="96"/>
    <x v="4"/>
    <x v="235"/>
    <x v="2"/>
    <x v="0"/>
    <n v="0.74962469561503509"/>
    <n v="1.9101345130088998"/>
    <x v="1"/>
    <x v="7"/>
    <x v="3"/>
    <x v="0"/>
  </r>
  <r>
    <x v="9"/>
    <x v="46"/>
    <x v="336"/>
    <x v="4"/>
    <x v="958"/>
    <x v="2"/>
    <x v="0"/>
    <n v="1.7021741914863126E-2"/>
    <n v="2.3927704805476454E-2"/>
    <x v="1"/>
    <x v="7"/>
    <x v="3"/>
    <x v="0"/>
  </r>
  <r>
    <x v="9"/>
    <x v="46"/>
    <x v="97"/>
    <x v="4"/>
    <x v="236"/>
    <x v="2"/>
    <x v="0"/>
    <n v="2.286029120587417"/>
    <n v="4.4971906927414365"/>
    <x v="1"/>
    <x v="7"/>
    <x v="3"/>
    <x v="0"/>
  </r>
  <r>
    <x v="9"/>
    <x v="46"/>
    <x v="98"/>
    <x v="4"/>
    <x v="237"/>
    <x v="2"/>
    <x v="0"/>
    <n v="0.88019026592595162"/>
    <n v="2.1924635310936598"/>
    <x v="1"/>
    <x v="7"/>
    <x v="3"/>
    <x v="0"/>
  </r>
  <r>
    <x v="9"/>
    <x v="46"/>
    <x v="98"/>
    <x v="4"/>
    <x v="238"/>
    <x v="2"/>
    <x v="0"/>
    <n v="0.32431164006183988"/>
    <n v="0.80087638153062313"/>
    <x v="1"/>
    <x v="7"/>
    <x v="2"/>
    <x v="0"/>
  </r>
  <r>
    <x v="9"/>
    <x v="46"/>
    <x v="98"/>
    <x v="4"/>
    <x v="239"/>
    <x v="0"/>
    <x v="0"/>
    <n v="0.72510662288678396"/>
    <n v="1.4152411971087939"/>
    <x v="1"/>
    <x v="7"/>
    <x v="0"/>
    <x v="0"/>
  </r>
  <r>
    <x v="9"/>
    <x v="46"/>
    <x v="224"/>
    <x v="4"/>
    <x v="939"/>
    <x v="2"/>
    <x v="0"/>
    <n v="8.7565177924846832E-2"/>
    <n v="0.16151575126156176"/>
    <x v="1"/>
    <x v="7"/>
    <x v="3"/>
    <x v="0"/>
  </r>
  <r>
    <x v="9"/>
    <x v="46"/>
    <x v="332"/>
    <x v="4"/>
    <x v="940"/>
    <x v="2"/>
    <x v="0"/>
    <n v="0.24502301105850569"/>
    <n v="0.42928705189008703"/>
    <x v="1"/>
    <x v="7"/>
    <x v="3"/>
    <x v="0"/>
  </r>
  <r>
    <x v="9"/>
    <x v="48"/>
    <x v="13"/>
    <x v="4"/>
    <x v="241"/>
    <x v="2"/>
    <x v="0"/>
    <n v="4.2711168679732863"/>
    <n v="8.7065310585422981"/>
    <x v="1"/>
    <x v="7"/>
    <x v="3"/>
    <x v="0"/>
  </r>
  <r>
    <x v="9"/>
    <x v="48"/>
    <x v="13"/>
    <x v="4"/>
    <x v="242"/>
    <x v="0"/>
    <x v="0"/>
    <n v="7.2721615798212609"/>
    <n v="9.053521158049378"/>
    <x v="1"/>
    <x v="7"/>
    <x v="4"/>
    <x v="0"/>
  </r>
  <r>
    <x v="9"/>
    <x v="48"/>
    <x v="55"/>
    <x v="4"/>
    <x v="599"/>
    <x v="0"/>
    <x v="0"/>
    <n v="3.1207412872278901"/>
    <n v="3.8107519895683657"/>
    <x v="1"/>
    <x v="7"/>
    <x v="4"/>
    <x v="0"/>
  </r>
  <r>
    <x v="9"/>
    <x v="48"/>
    <x v="55"/>
    <x v="4"/>
    <x v="904"/>
    <x v="2"/>
    <x v="0"/>
    <n v="0.85659355881142984"/>
    <n v="1.7604523742300286"/>
    <x v="1"/>
    <x v="7"/>
    <x v="3"/>
    <x v="0"/>
  </r>
  <r>
    <x v="9"/>
    <x v="48"/>
    <x v="75"/>
    <x v="4"/>
    <x v="243"/>
    <x v="2"/>
    <x v="0"/>
    <n v="1.5085917689428474"/>
    <n v="2.6735766126793683"/>
    <x v="1"/>
    <x v="7"/>
    <x v="3"/>
    <x v="0"/>
  </r>
  <r>
    <x v="9"/>
    <x v="48"/>
    <x v="82"/>
    <x v="4"/>
    <x v="941"/>
    <x v="2"/>
    <x v="0"/>
    <n v="0.16493451710226004"/>
    <n v="0.3410697695046131"/>
    <x v="1"/>
    <x v="7"/>
    <x v="3"/>
    <x v="0"/>
  </r>
  <r>
    <x v="10"/>
    <x v="49"/>
    <x v="13"/>
    <x v="4"/>
    <x v="244"/>
    <x v="2"/>
    <x v="0"/>
    <n v="18.96116808967227"/>
    <n v="29.991670403710085"/>
    <x v="1"/>
    <x v="7"/>
    <x v="3"/>
    <x v="0"/>
  </r>
  <r>
    <x v="10"/>
    <x v="49"/>
    <x v="100"/>
    <x v="4"/>
    <x v="245"/>
    <x v="2"/>
    <x v="0"/>
    <n v="7.0044025998127021E-2"/>
    <n v="0.20096464619247298"/>
    <x v="1"/>
    <x v="7"/>
    <x v="2"/>
    <x v="0"/>
  </r>
  <r>
    <x v="10"/>
    <x v="49"/>
    <x v="100"/>
    <x v="4"/>
    <x v="246"/>
    <x v="2"/>
    <x v="0"/>
    <n v="6.2353094422964022"/>
    <n v="15.409881432096828"/>
    <x v="1"/>
    <x v="7"/>
    <x v="4"/>
    <x v="0"/>
  </r>
  <r>
    <x v="10"/>
    <x v="49"/>
    <x v="13"/>
    <x v="4"/>
    <x v="247"/>
    <x v="0"/>
    <x v="0"/>
    <n v="1.015992613040142"/>
    <n v="1.3628476116520973"/>
    <x v="1"/>
    <x v="7"/>
    <x v="2"/>
    <x v="0"/>
  </r>
  <r>
    <x v="10"/>
    <x v="49"/>
    <x v="100"/>
    <x v="4"/>
    <x v="248"/>
    <x v="0"/>
    <x v="0"/>
    <n v="12.25764588749735"/>
    <n v="19.578733238817822"/>
    <x v="1"/>
    <x v="7"/>
    <x v="4"/>
    <x v="0"/>
  </r>
  <r>
    <x v="10"/>
    <x v="49"/>
    <x v="13"/>
    <x v="4"/>
    <x v="249"/>
    <x v="0"/>
    <x v="0"/>
    <n v="20.215469687530597"/>
    <n v="21.001610990999737"/>
    <x v="1"/>
    <x v="7"/>
    <x v="4"/>
    <x v="0"/>
  </r>
  <r>
    <x v="10"/>
    <x v="49"/>
    <x v="100"/>
    <x v="4"/>
    <x v="250"/>
    <x v="0"/>
    <x v="0"/>
    <n v="9.2478283798945782"/>
    <n v="14.118810746895671"/>
    <x v="1"/>
    <x v="7"/>
    <x v="9"/>
    <x v="0"/>
  </r>
  <r>
    <x v="10"/>
    <x v="49"/>
    <x v="75"/>
    <x v="4"/>
    <x v="251"/>
    <x v="2"/>
    <x v="0"/>
    <n v="0.17892634556679496"/>
    <n v="0.48338553986377597"/>
    <x v="1"/>
    <x v="7"/>
    <x v="4"/>
    <x v="0"/>
  </r>
  <r>
    <x v="10"/>
    <x v="49"/>
    <x v="76"/>
    <x v="4"/>
    <x v="252"/>
    <x v="2"/>
    <x v="0"/>
    <n v="10.388613531875642"/>
    <n v="13.364986218184031"/>
    <x v="1"/>
    <x v="7"/>
    <x v="3"/>
    <x v="0"/>
  </r>
  <r>
    <x v="10"/>
    <x v="49"/>
    <x v="76"/>
    <x v="4"/>
    <x v="253"/>
    <x v="0"/>
    <x v="0"/>
    <n v="0.86125114780615353"/>
    <n v="0.89778516865738511"/>
    <x v="1"/>
    <x v="7"/>
    <x v="2"/>
    <x v="0"/>
  </r>
  <r>
    <x v="10"/>
    <x v="49"/>
    <x v="82"/>
    <x v="4"/>
    <x v="255"/>
    <x v="2"/>
    <x v="0"/>
    <n v="2.3252079173815057"/>
    <n v="4.3193387952260798"/>
    <x v="1"/>
    <x v="7"/>
    <x v="3"/>
    <x v="0"/>
  </r>
  <r>
    <x v="10"/>
    <x v="49"/>
    <x v="82"/>
    <x v="4"/>
    <x v="256"/>
    <x v="2"/>
    <x v="0"/>
    <n v="1.4827551556005465E-2"/>
    <n v="4.1586063796753642E-2"/>
    <x v="1"/>
    <x v="7"/>
    <x v="2"/>
    <x v="0"/>
  </r>
  <r>
    <x v="10"/>
    <x v="49"/>
    <x v="82"/>
    <x v="4"/>
    <x v="257"/>
    <x v="2"/>
    <x v="0"/>
    <n v="1.5163121391125174"/>
    <n v="4.3858183921223945"/>
    <x v="1"/>
    <x v="7"/>
    <x v="4"/>
    <x v="0"/>
  </r>
  <r>
    <x v="10"/>
    <x v="49"/>
    <x v="82"/>
    <x v="4"/>
    <x v="546"/>
    <x v="0"/>
    <x v="0"/>
    <n v="1.4648021119789889"/>
    <n v="2.4569791425784953"/>
    <x v="1"/>
    <x v="7"/>
    <x v="9"/>
    <x v="0"/>
  </r>
  <r>
    <x v="10"/>
    <x v="49"/>
    <x v="269"/>
    <x v="4"/>
    <x v="770"/>
    <x v="2"/>
    <x v="0"/>
    <n v="1.1426047836939888"/>
    <n v="2.9928912660160023"/>
    <x v="1"/>
    <x v="7"/>
    <x v="4"/>
    <x v="0"/>
  </r>
  <r>
    <x v="10"/>
    <x v="49"/>
    <x v="303"/>
    <x v="4"/>
    <x v="860"/>
    <x v="2"/>
    <x v="0"/>
    <n v="2.1216297283586512"/>
    <n v="3.6257785407031284"/>
    <x v="1"/>
    <x v="7"/>
    <x v="3"/>
    <x v="0"/>
  </r>
  <r>
    <x v="10"/>
    <x v="49"/>
    <x v="303"/>
    <x v="4"/>
    <x v="861"/>
    <x v="0"/>
    <x v="0"/>
    <n v="1.9185409031727221"/>
    <n v="2.2025883955660746"/>
    <x v="1"/>
    <x v="7"/>
    <x v="4"/>
    <x v="0"/>
  </r>
  <r>
    <x v="11"/>
    <x v="51"/>
    <x v="13"/>
    <x v="4"/>
    <x v="942"/>
    <x v="2"/>
    <x v="0"/>
    <n v="0.79959132623427687"/>
    <n v="1.9213769856169363"/>
    <x v="1"/>
    <x v="7"/>
    <x v="3"/>
    <x v="0"/>
  </r>
  <r>
    <x v="11"/>
    <x v="51"/>
    <x v="102"/>
    <x v="4"/>
    <x v="260"/>
    <x v="0"/>
    <x v="0"/>
    <n v="0.23845850839594726"/>
    <n v="0.25658284217416982"/>
    <x v="1"/>
    <x v="7"/>
    <x v="4"/>
    <x v="0"/>
  </r>
  <r>
    <x v="11"/>
    <x v="52"/>
    <x v="102"/>
    <x v="4"/>
    <x v="261"/>
    <x v="2"/>
    <x v="0"/>
    <n v="10.07728928679353"/>
    <n v="21.130414419048407"/>
    <x v="1"/>
    <x v="7"/>
    <x v="3"/>
    <x v="0"/>
  </r>
  <r>
    <x v="11"/>
    <x v="52"/>
    <x v="102"/>
    <x v="4"/>
    <x v="263"/>
    <x v="0"/>
    <x v="0"/>
    <n v="10.367810367052259"/>
    <n v="10.548617768186459"/>
    <x v="1"/>
    <x v="7"/>
    <x v="4"/>
    <x v="0"/>
  </r>
  <r>
    <x v="11"/>
    <x v="52"/>
    <x v="103"/>
    <x v="4"/>
    <x v="264"/>
    <x v="2"/>
    <x v="0"/>
    <n v="3.5412632551769034"/>
    <n v="7.8388490042818963"/>
    <x v="1"/>
    <x v="7"/>
    <x v="3"/>
    <x v="0"/>
  </r>
  <r>
    <x v="11"/>
    <x v="52"/>
    <x v="103"/>
    <x v="4"/>
    <x v="265"/>
    <x v="0"/>
    <x v="0"/>
    <n v="2.470539874958066"/>
    <n v="2.6619325601054995"/>
    <x v="1"/>
    <x v="7"/>
    <x v="4"/>
    <x v="0"/>
  </r>
  <r>
    <x v="12"/>
    <x v="53"/>
    <x v="104"/>
    <x v="4"/>
    <x v="266"/>
    <x v="0"/>
    <x v="0"/>
    <n v="11.889133223561847"/>
    <n v="8.2450398618706888"/>
    <x v="1"/>
    <x v="7"/>
    <x v="4"/>
    <x v="0"/>
  </r>
  <r>
    <x v="12"/>
    <x v="54"/>
    <x v="105"/>
    <x v="4"/>
    <x v="267"/>
    <x v="2"/>
    <x v="0"/>
    <n v="0.69116999965614245"/>
    <n v="1.0226563051286863"/>
    <x v="1"/>
    <x v="7"/>
    <x v="3"/>
    <x v="0"/>
  </r>
  <r>
    <x v="12"/>
    <x v="55"/>
    <x v="13"/>
    <x v="4"/>
    <x v="268"/>
    <x v="2"/>
    <x v="0"/>
    <n v="0.96856683341074223"/>
    <n v="1.3026101286443414"/>
    <x v="1"/>
    <x v="7"/>
    <x v="3"/>
    <x v="0"/>
  </r>
  <r>
    <x v="12"/>
    <x v="56"/>
    <x v="106"/>
    <x v="4"/>
    <x v="269"/>
    <x v="0"/>
    <x v="0"/>
    <n v="14.848737357141742"/>
    <n v="10.567763031760524"/>
    <x v="1"/>
    <x v="7"/>
    <x v="4"/>
    <x v="0"/>
  </r>
  <r>
    <x v="12"/>
    <x v="57"/>
    <x v="13"/>
    <x v="4"/>
    <x v="270"/>
    <x v="0"/>
    <x v="0"/>
    <n v="16.406607142342004"/>
    <n v="14.628433160216373"/>
    <x v="1"/>
    <x v="7"/>
    <x v="4"/>
    <x v="0"/>
  </r>
  <r>
    <x v="12"/>
    <x v="57"/>
    <x v="29"/>
    <x v="4"/>
    <x v="271"/>
    <x v="0"/>
    <x v="0"/>
    <n v="2.462710618814314"/>
    <n v="2.7313299579093595"/>
    <x v="1"/>
    <x v="7"/>
    <x v="4"/>
    <x v="0"/>
  </r>
  <r>
    <x v="64"/>
    <x v="197"/>
    <x v="13"/>
    <x v="4"/>
    <x v="683"/>
    <x v="0"/>
    <x v="0"/>
    <n v="8.8225455549514081E-2"/>
    <n v="0.17666767839978759"/>
    <x v="1"/>
    <x v="7"/>
    <x v="4"/>
    <x v="0"/>
  </r>
  <r>
    <x v="64"/>
    <x v="197"/>
    <x v="82"/>
    <x v="4"/>
    <x v="684"/>
    <x v="0"/>
    <x v="0"/>
    <n v="4.2877633859342734E-2"/>
    <n v="8.5772225637974833E-2"/>
    <x v="1"/>
    <x v="7"/>
    <x v="4"/>
    <x v="0"/>
  </r>
  <r>
    <x v="81"/>
    <x v="244"/>
    <x v="13"/>
    <x v="4"/>
    <x v="881"/>
    <x v="2"/>
    <x v="0"/>
    <n v="6.444477492055363E-2"/>
    <n v="0.14790208833524851"/>
    <x v="1"/>
    <x v="7"/>
    <x v="3"/>
    <x v="0"/>
  </r>
  <r>
    <x v="81"/>
    <x v="244"/>
    <x v="82"/>
    <x v="4"/>
    <x v="882"/>
    <x v="2"/>
    <x v="0"/>
    <n v="7.7909518946202225E-2"/>
    <n v="0.18556471956410234"/>
    <x v="1"/>
    <x v="7"/>
    <x v="3"/>
    <x v="0"/>
  </r>
  <r>
    <x v="14"/>
    <x v="241"/>
    <x v="178"/>
    <x v="2"/>
    <x v="862"/>
    <x v="1"/>
    <x v="0"/>
    <n v="1.0262358005631873"/>
    <n v="2.0763490255308255"/>
    <x v="1"/>
    <x v="7"/>
    <x v="3"/>
    <x v="0"/>
  </r>
  <r>
    <x v="14"/>
    <x v="241"/>
    <x v="178"/>
    <x v="2"/>
    <x v="863"/>
    <x v="2"/>
    <x v="0"/>
    <n v="0.18296105468932503"/>
    <n v="0.49010331303436333"/>
    <x v="1"/>
    <x v="7"/>
    <x v="5"/>
    <x v="0"/>
  </r>
  <r>
    <x v="14"/>
    <x v="60"/>
    <x v="10"/>
    <x v="0"/>
    <x v="281"/>
    <x v="0"/>
    <x v="0"/>
    <n v="1.525336721750705"/>
    <n v="1.6956168694320408"/>
    <x v="1"/>
    <x v="7"/>
    <x v="2"/>
    <x v="0"/>
  </r>
  <r>
    <x v="14"/>
    <x v="60"/>
    <x v="10"/>
    <x v="0"/>
    <x v="282"/>
    <x v="0"/>
    <x v="0"/>
    <n v="5.6577152363591408"/>
    <n v="5.0124329693544745"/>
    <x v="1"/>
    <x v="7"/>
    <x v="4"/>
    <x v="0"/>
  </r>
  <r>
    <x v="14"/>
    <x v="62"/>
    <x v="110"/>
    <x v="2"/>
    <x v="284"/>
    <x v="2"/>
    <x v="0"/>
    <n v="0.1452802641532932"/>
    <n v="0.62581798927846533"/>
    <x v="1"/>
    <x v="7"/>
    <x v="5"/>
    <x v="0"/>
  </r>
  <r>
    <x v="14"/>
    <x v="63"/>
    <x v="27"/>
    <x v="2"/>
    <x v="285"/>
    <x v="1"/>
    <x v="0"/>
    <n v="35.139231220006856"/>
    <n v="64.732956054023077"/>
    <x v="1"/>
    <x v="7"/>
    <x v="3"/>
    <x v="0"/>
  </r>
  <r>
    <x v="14"/>
    <x v="63"/>
    <x v="27"/>
    <x v="2"/>
    <x v="286"/>
    <x v="1"/>
    <x v="1"/>
    <n v="3.7475109817379497"/>
    <n v="5.7771153964205819"/>
    <x v="1"/>
    <x v="7"/>
    <x v="3"/>
    <x v="1"/>
  </r>
  <r>
    <x v="14"/>
    <x v="63"/>
    <x v="27"/>
    <x v="2"/>
    <x v="287"/>
    <x v="2"/>
    <x v="0"/>
    <n v="1.1327888538932456"/>
    <n v="3.4749474788628953"/>
    <x v="1"/>
    <x v="7"/>
    <x v="5"/>
    <x v="0"/>
  </r>
  <r>
    <x v="14"/>
    <x v="63"/>
    <x v="27"/>
    <x v="2"/>
    <x v="823"/>
    <x v="2"/>
    <x v="0"/>
    <n v="7.0029005272529261"/>
    <n v="13.289179376030614"/>
    <x v="1"/>
    <x v="7"/>
    <x v="3"/>
    <x v="0"/>
  </r>
  <r>
    <x v="14"/>
    <x v="188"/>
    <x v="77"/>
    <x v="1"/>
    <x v="601"/>
    <x v="1"/>
    <x v="0"/>
    <n v="2.4715161194725999E-2"/>
    <n v="4.6725685683751586E-2"/>
    <x v="1"/>
    <x v="7"/>
    <x v="3"/>
    <x v="0"/>
  </r>
  <r>
    <x v="14"/>
    <x v="65"/>
    <x v="111"/>
    <x v="2"/>
    <x v="813"/>
    <x v="1"/>
    <x v="0"/>
    <n v="8.3759899390414621"/>
    <n v="13.572243357234614"/>
    <x v="1"/>
    <x v="7"/>
    <x v="3"/>
    <x v="0"/>
  </r>
  <r>
    <x v="14"/>
    <x v="65"/>
    <x v="111"/>
    <x v="2"/>
    <x v="289"/>
    <x v="2"/>
    <x v="0"/>
    <n v="1.3745610947259059"/>
    <n v="3.3577973456859134"/>
    <x v="1"/>
    <x v="7"/>
    <x v="3"/>
    <x v="0"/>
  </r>
  <r>
    <x v="14"/>
    <x v="65"/>
    <x v="112"/>
    <x v="2"/>
    <x v="642"/>
    <x v="1"/>
    <x v="0"/>
    <n v="1.5551260042177897"/>
    <n v="2.9145798877309006"/>
    <x v="1"/>
    <x v="7"/>
    <x v="3"/>
    <x v="0"/>
  </r>
  <r>
    <x v="14"/>
    <x v="65"/>
    <x v="112"/>
    <x v="2"/>
    <x v="290"/>
    <x v="2"/>
    <x v="0"/>
    <n v="18.251289131279638"/>
    <n v="39.29349615101026"/>
    <x v="1"/>
    <x v="7"/>
    <x v="3"/>
    <x v="0"/>
  </r>
  <r>
    <x v="14"/>
    <x v="65"/>
    <x v="112"/>
    <x v="2"/>
    <x v="730"/>
    <x v="2"/>
    <x v="8"/>
    <n v="0.2409142680422332"/>
    <n v="0.5038531709171864"/>
    <x v="1"/>
    <x v="7"/>
    <x v="3"/>
    <x v="1"/>
  </r>
  <r>
    <x v="14"/>
    <x v="66"/>
    <x v="27"/>
    <x v="2"/>
    <x v="710"/>
    <x v="1"/>
    <x v="0"/>
    <n v="8.3267492640069357E-2"/>
    <n v="0.13521918760337534"/>
    <x v="1"/>
    <x v="7"/>
    <x v="3"/>
    <x v="0"/>
  </r>
  <r>
    <x v="14"/>
    <x v="67"/>
    <x v="113"/>
    <x v="2"/>
    <x v="293"/>
    <x v="1"/>
    <x v="0"/>
    <n v="0.88852165225364932"/>
    <n v="2.636753873943567"/>
    <x v="1"/>
    <x v="7"/>
    <x v="3"/>
    <x v="0"/>
  </r>
  <r>
    <x v="14"/>
    <x v="68"/>
    <x v="114"/>
    <x v="2"/>
    <x v="883"/>
    <x v="1"/>
    <x v="0"/>
    <n v="0.78624807051243273"/>
    <n v="1.5577501019370743"/>
    <x v="1"/>
    <x v="7"/>
    <x v="3"/>
    <x v="0"/>
  </r>
  <r>
    <x v="14"/>
    <x v="68"/>
    <x v="114"/>
    <x v="2"/>
    <x v="294"/>
    <x v="2"/>
    <x v="0"/>
    <n v="0.25671308214040151"/>
    <n v="0.77953685184049326"/>
    <x v="1"/>
    <x v="7"/>
    <x v="5"/>
    <x v="0"/>
  </r>
  <r>
    <x v="14"/>
    <x v="69"/>
    <x v="10"/>
    <x v="0"/>
    <x v="295"/>
    <x v="0"/>
    <x v="0"/>
    <n v="0.17398767142801008"/>
    <n v="0.14933269837091964"/>
    <x v="1"/>
    <x v="7"/>
    <x v="4"/>
    <x v="0"/>
  </r>
  <r>
    <x v="14"/>
    <x v="69"/>
    <x v="115"/>
    <x v="0"/>
    <x v="297"/>
    <x v="0"/>
    <x v="0"/>
    <n v="0.99103921983937115"/>
    <n v="1.0433780381332993"/>
    <x v="1"/>
    <x v="7"/>
    <x v="2"/>
    <x v="0"/>
  </r>
  <r>
    <x v="14"/>
    <x v="70"/>
    <x v="89"/>
    <x v="2"/>
    <x v="298"/>
    <x v="1"/>
    <x v="0"/>
    <n v="7.805183942478866E-2"/>
    <n v="0.16514080974712833"/>
    <x v="1"/>
    <x v="7"/>
    <x v="3"/>
    <x v="0"/>
  </r>
  <r>
    <x v="14"/>
    <x v="70"/>
    <x v="89"/>
    <x v="2"/>
    <x v="643"/>
    <x v="2"/>
    <x v="0"/>
    <n v="1.8264824353517388E-2"/>
    <n v="5.1651580950976994E-2"/>
    <x v="1"/>
    <x v="7"/>
    <x v="3"/>
    <x v="0"/>
  </r>
  <r>
    <x v="14"/>
    <x v="71"/>
    <x v="27"/>
    <x v="2"/>
    <x v="301"/>
    <x v="1"/>
    <x v="0"/>
    <n v="0.32174530228578191"/>
    <n v="0.74774391156805819"/>
    <x v="1"/>
    <x v="7"/>
    <x v="3"/>
    <x v="0"/>
  </r>
  <r>
    <x v="14"/>
    <x v="71"/>
    <x v="27"/>
    <x v="2"/>
    <x v="302"/>
    <x v="2"/>
    <x v="0"/>
    <n v="2.294631533875259"/>
    <n v="4.639563681149113"/>
    <x v="1"/>
    <x v="7"/>
    <x v="3"/>
    <x v="0"/>
  </r>
  <r>
    <x v="15"/>
    <x v="73"/>
    <x v="10"/>
    <x v="1"/>
    <x v="602"/>
    <x v="0"/>
    <x v="0"/>
    <n v="9.4689813758186361"/>
    <n v="7.9985912654554792"/>
    <x v="1"/>
    <x v="7"/>
    <x v="1"/>
    <x v="0"/>
  </r>
  <r>
    <x v="15"/>
    <x v="73"/>
    <x v="10"/>
    <x v="0"/>
    <x v="309"/>
    <x v="0"/>
    <x v="0"/>
    <n v="1.7309843870975319"/>
    <n v="1.6969662452555256"/>
    <x v="1"/>
    <x v="7"/>
    <x v="4"/>
    <x v="0"/>
  </r>
  <r>
    <x v="15"/>
    <x v="73"/>
    <x v="118"/>
    <x v="0"/>
    <x v="311"/>
    <x v="0"/>
    <x v="0"/>
    <n v="4.2302213351963669"/>
    <n v="3.9788751823474948"/>
    <x v="1"/>
    <x v="7"/>
    <x v="0"/>
    <x v="0"/>
  </r>
  <r>
    <x v="15"/>
    <x v="73"/>
    <x v="118"/>
    <x v="0"/>
    <x v="573"/>
    <x v="0"/>
    <x v="0"/>
    <n v="5.8851161431900572"/>
    <n v="4.356488752115828"/>
    <x v="1"/>
    <x v="7"/>
    <x v="1"/>
    <x v="0"/>
  </r>
  <r>
    <x v="15"/>
    <x v="73"/>
    <x v="25"/>
    <x v="0"/>
    <x v="312"/>
    <x v="0"/>
    <x v="0"/>
    <n v="8.0546012123436997E-2"/>
    <n v="8.3397764525940166E-2"/>
    <x v="1"/>
    <x v="7"/>
    <x v="0"/>
    <x v="0"/>
  </r>
  <r>
    <x v="15"/>
    <x v="73"/>
    <x v="25"/>
    <x v="1"/>
    <x v="312"/>
    <x v="0"/>
    <x v="0"/>
    <n v="15.310461028924323"/>
    <n v="14.309223606549837"/>
    <x v="1"/>
    <x v="7"/>
    <x v="0"/>
    <x v="0"/>
  </r>
  <r>
    <x v="15"/>
    <x v="73"/>
    <x v="25"/>
    <x v="0"/>
    <x v="574"/>
    <x v="0"/>
    <x v="0"/>
    <n v="1.375087548173378"/>
    <n v="1.2978879212539913"/>
    <x v="1"/>
    <x v="7"/>
    <x v="1"/>
    <x v="0"/>
  </r>
  <r>
    <x v="15"/>
    <x v="73"/>
    <x v="25"/>
    <x v="1"/>
    <x v="574"/>
    <x v="0"/>
    <x v="0"/>
    <n v="7.9185138258440313"/>
    <n v="6.5139260024642587"/>
    <x v="1"/>
    <x v="7"/>
    <x v="1"/>
    <x v="0"/>
  </r>
  <r>
    <x v="15"/>
    <x v="74"/>
    <x v="56"/>
    <x v="2"/>
    <x v="314"/>
    <x v="2"/>
    <x v="0"/>
    <n v="0.53336937847899824"/>
    <n v="0.92182115317463498"/>
    <x v="1"/>
    <x v="7"/>
    <x v="3"/>
    <x v="0"/>
  </r>
  <r>
    <x v="15"/>
    <x v="75"/>
    <x v="120"/>
    <x v="0"/>
    <x v="319"/>
    <x v="0"/>
    <x v="0"/>
    <n v="3.0691216970422817"/>
    <n v="2.5502682629572635"/>
    <x v="1"/>
    <x v="7"/>
    <x v="0"/>
    <x v="0"/>
  </r>
  <r>
    <x v="15"/>
    <x v="75"/>
    <x v="120"/>
    <x v="0"/>
    <x v="320"/>
    <x v="0"/>
    <x v="0"/>
    <n v="42.390353945101815"/>
    <n v="34.039833622859106"/>
    <x v="1"/>
    <x v="7"/>
    <x v="1"/>
    <x v="0"/>
  </r>
  <r>
    <x v="15"/>
    <x v="77"/>
    <x v="117"/>
    <x v="2"/>
    <x v="324"/>
    <x v="2"/>
    <x v="0"/>
    <n v="2.437367609951989"/>
    <n v="4.0988034084681555"/>
    <x v="1"/>
    <x v="7"/>
    <x v="3"/>
    <x v="0"/>
  </r>
  <r>
    <x v="15"/>
    <x v="77"/>
    <x v="122"/>
    <x v="1"/>
    <x v="603"/>
    <x v="1"/>
    <x v="0"/>
    <n v="0.56224915583871127"/>
    <n v="0.92210905894009054"/>
    <x v="1"/>
    <x v="7"/>
    <x v="15"/>
    <x v="0"/>
  </r>
  <r>
    <x v="15"/>
    <x v="77"/>
    <x v="124"/>
    <x v="1"/>
    <x v="644"/>
    <x v="1"/>
    <x v="0"/>
    <n v="0.38561504296515625"/>
    <n v="0.5902861988236594"/>
    <x v="1"/>
    <x v="7"/>
    <x v="15"/>
    <x v="0"/>
  </r>
  <r>
    <x v="15"/>
    <x v="77"/>
    <x v="122"/>
    <x v="1"/>
    <x v="325"/>
    <x v="2"/>
    <x v="0"/>
    <n v="15.210328839708847"/>
    <n v="26.744733221504639"/>
    <x v="1"/>
    <x v="7"/>
    <x v="3"/>
    <x v="0"/>
  </r>
  <r>
    <x v="15"/>
    <x v="77"/>
    <x v="122"/>
    <x v="1"/>
    <x v="325"/>
    <x v="2"/>
    <x v="0"/>
    <n v="2.183654705567911"/>
    <n v="3.6300678444974555"/>
    <x v="1"/>
    <x v="7"/>
    <x v="3"/>
    <x v="0"/>
  </r>
  <r>
    <x v="15"/>
    <x v="77"/>
    <x v="123"/>
    <x v="1"/>
    <x v="326"/>
    <x v="2"/>
    <x v="0"/>
    <n v="15.440145208908531"/>
    <n v="27.608536647383293"/>
    <x v="1"/>
    <x v="7"/>
    <x v="3"/>
    <x v="0"/>
  </r>
  <r>
    <x v="15"/>
    <x v="77"/>
    <x v="124"/>
    <x v="1"/>
    <x v="327"/>
    <x v="2"/>
    <x v="0"/>
    <n v="10.716468560228959"/>
    <n v="19.295348137559461"/>
    <x v="1"/>
    <x v="7"/>
    <x v="3"/>
    <x v="0"/>
  </r>
  <r>
    <x v="15"/>
    <x v="77"/>
    <x v="125"/>
    <x v="1"/>
    <x v="328"/>
    <x v="2"/>
    <x v="0"/>
    <n v="1.6299450337053766E-3"/>
    <n v="3.1801104431897534E-3"/>
    <x v="1"/>
    <x v="7"/>
    <x v="3"/>
    <x v="0"/>
  </r>
  <r>
    <x v="15"/>
    <x v="77"/>
    <x v="10"/>
    <x v="1"/>
    <x v="332"/>
    <x v="1"/>
    <x v="0"/>
    <n v="0.81393898027120104"/>
    <n v="1.2548632181514792"/>
    <x v="1"/>
    <x v="7"/>
    <x v="2"/>
    <x v="0"/>
  </r>
  <r>
    <x v="15"/>
    <x v="77"/>
    <x v="10"/>
    <x v="2"/>
    <x v="333"/>
    <x v="2"/>
    <x v="0"/>
    <n v="6.2257161108984151"/>
    <n v="9.0906966583876052"/>
    <x v="1"/>
    <x v="7"/>
    <x v="3"/>
    <x v="0"/>
  </r>
  <r>
    <x v="15"/>
    <x v="77"/>
    <x v="26"/>
    <x v="1"/>
    <x v="334"/>
    <x v="2"/>
    <x v="0"/>
    <n v="7.1034172662806174"/>
    <n v="10.595117912238083"/>
    <x v="1"/>
    <x v="7"/>
    <x v="3"/>
    <x v="0"/>
  </r>
  <r>
    <x v="15"/>
    <x v="77"/>
    <x v="26"/>
    <x v="2"/>
    <x v="334"/>
    <x v="2"/>
    <x v="0"/>
    <n v="1.1212167033153979E-3"/>
    <n v="2.1481069829628772E-3"/>
    <x v="1"/>
    <x v="7"/>
    <x v="3"/>
    <x v="0"/>
  </r>
  <r>
    <x v="15"/>
    <x v="198"/>
    <x v="233"/>
    <x v="0"/>
    <x v="687"/>
    <x v="2"/>
    <x v="0"/>
    <n v="1.781271028025829"/>
    <n v="2.5286959518719607"/>
    <x v="1"/>
    <x v="7"/>
    <x v="3"/>
    <x v="0"/>
  </r>
  <r>
    <x v="16"/>
    <x v="78"/>
    <x v="126"/>
    <x v="0"/>
    <x v="336"/>
    <x v="0"/>
    <x v="0"/>
    <n v="1.1138232083757822"/>
    <n v="1.0812269946260704"/>
    <x v="1"/>
    <x v="7"/>
    <x v="4"/>
    <x v="0"/>
  </r>
  <r>
    <x v="16"/>
    <x v="80"/>
    <x v="127"/>
    <x v="0"/>
    <x v="338"/>
    <x v="1"/>
    <x v="0"/>
    <n v="1.2193337567699056E-2"/>
    <n v="2.0727854468720653E-2"/>
    <x v="1"/>
    <x v="7"/>
    <x v="3"/>
    <x v="0"/>
  </r>
  <r>
    <x v="16"/>
    <x v="80"/>
    <x v="127"/>
    <x v="0"/>
    <x v="339"/>
    <x v="2"/>
    <x v="0"/>
    <n v="0.1015298115939226"/>
    <n v="0.15517222325593419"/>
    <x v="1"/>
    <x v="7"/>
    <x v="3"/>
    <x v="0"/>
  </r>
  <r>
    <x v="16"/>
    <x v="80"/>
    <x v="127"/>
    <x v="0"/>
    <x v="646"/>
    <x v="0"/>
    <x v="0"/>
    <n v="1.2790203264291715"/>
    <n v="0.92673260483811581"/>
    <x v="1"/>
    <x v="7"/>
    <x v="0"/>
    <x v="0"/>
  </r>
  <r>
    <x v="16"/>
    <x v="80"/>
    <x v="127"/>
    <x v="0"/>
    <x v="340"/>
    <x v="0"/>
    <x v="0"/>
    <n v="0.45438429483243931"/>
    <n v="0.50623278736849309"/>
    <x v="1"/>
    <x v="7"/>
    <x v="2"/>
    <x v="0"/>
  </r>
  <r>
    <x v="16"/>
    <x v="80"/>
    <x v="128"/>
    <x v="0"/>
    <x v="341"/>
    <x v="1"/>
    <x v="0"/>
    <n v="0.27764440066199292"/>
    <n v="0.47152064845403019"/>
    <x v="1"/>
    <x v="7"/>
    <x v="3"/>
    <x v="0"/>
  </r>
  <r>
    <x v="16"/>
    <x v="80"/>
    <x v="128"/>
    <x v="0"/>
    <x v="342"/>
    <x v="2"/>
    <x v="0"/>
    <n v="4.5439601914979262"/>
    <n v="5.2080612447082189"/>
    <x v="1"/>
    <x v="7"/>
    <x v="3"/>
    <x v="0"/>
  </r>
  <r>
    <x v="16"/>
    <x v="80"/>
    <x v="128"/>
    <x v="0"/>
    <x v="343"/>
    <x v="0"/>
    <x v="0"/>
    <n v="1.445910960227641"/>
    <n v="1.5873337305714432"/>
    <x v="1"/>
    <x v="7"/>
    <x v="2"/>
    <x v="0"/>
  </r>
  <r>
    <x v="16"/>
    <x v="80"/>
    <x v="128"/>
    <x v="0"/>
    <x v="344"/>
    <x v="0"/>
    <x v="0"/>
    <n v="23.260257193779061"/>
    <n v="19.625031303162771"/>
    <x v="1"/>
    <x v="7"/>
    <x v="4"/>
    <x v="0"/>
  </r>
  <r>
    <x v="16"/>
    <x v="80"/>
    <x v="129"/>
    <x v="3"/>
    <x v="346"/>
    <x v="0"/>
    <x v="0"/>
    <n v="0.61731969826969846"/>
    <n v="0.75869774744574792"/>
    <x v="1"/>
    <x v="7"/>
    <x v="2"/>
    <x v="0"/>
  </r>
  <r>
    <x v="16"/>
    <x v="80"/>
    <x v="129"/>
    <x v="3"/>
    <x v="347"/>
    <x v="0"/>
    <x v="0"/>
    <n v="1.7437006710600356"/>
    <n v="1.8178634903157087"/>
    <x v="1"/>
    <x v="7"/>
    <x v="4"/>
    <x v="0"/>
  </r>
  <r>
    <x v="16"/>
    <x v="80"/>
    <x v="107"/>
    <x v="0"/>
    <x v="348"/>
    <x v="2"/>
    <x v="0"/>
    <n v="6.8246004441373165"/>
    <n v="7.4926408317631878"/>
    <x v="1"/>
    <x v="7"/>
    <x v="3"/>
    <x v="0"/>
  </r>
  <r>
    <x v="17"/>
    <x v="82"/>
    <x v="27"/>
    <x v="0"/>
    <x v="351"/>
    <x v="1"/>
    <x v="0"/>
    <n v="13.609030088206021"/>
    <n v="12.990718849385724"/>
    <x v="1"/>
    <x v="7"/>
    <x v="3"/>
    <x v="0"/>
  </r>
  <r>
    <x v="17"/>
    <x v="83"/>
    <x v="131"/>
    <x v="2"/>
    <x v="352"/>
    <x v="2"/>
    <x v="0"/>
    <n v="0.22135121275006933"/>
    <n v="0.68979742345756245"/>
    <x v="1"/>
    <x v="7"/>
    <x v="5"/>
    <x v="0"/>
  </r>
  <r>
    <x v="17"/>
    <x v="84"/>
    <x v="27"/>
    <x v="0"/>
    <x v="353"/>
    <x v="1"/>
    <x v="0"/>
    <n v="0.213811285537888"/>
    <n v="0.22323307286553346"/>
    <x v="1"/>
    <x v="7"/>
    <x v="3"/>
    <x v="0"/>
  </r>
  <r>
    <x v="17"/>
    <x v="172"/>
    <x v="27"/>
    <x v="0"/>
    <x v="549"/>
    <x v="1"/>
    <x v="0"/>
    <n v="2.5860385267233915E-2"/>
    <n v="2.0469539255730109E-2"/>
    <x v="1"/>
    <x v="7"/>
    <x v="3"/>
    <x v="0"/>
  </r>
  <r>
    <x v="17"/>
    <x v="85"/>
    <x v="6"/>
    <x v="2"/>
    <x v="354"/>
    <x v="1"/>
    <x v="0"/>
    <n v="4.3473609136594495"/>
    <n v="5.4005728777731887"/>
    <x v="1"/>
    <x v="7"/>
    <x v="3"/>
    <x v="0"/>
  </r>
  <r>
    <x v="18"/>
    <x v="86"/>
    <x v="27"/>
    <x v="0"/>
    <x v="356"/>
    <x v="0"/>
    <x v="0"/>
    <n v="1.1551813723439635"/>
    <n v="1.0040203652624462"/>
    <x v="1"/>
    <x v="7"/>
    <x v="4"/>
    <x v="0"/>
  </r>
  <r>
    <x v="18"/>
    <x v="87"/>
    <x v="109"/>
    <x v="3"/>
    <x v="357"/>
    <x v="0"/>
    <x v="0"/>
    <n v="1.4269932279638557"/>
    <n v="1.636088240041077"/>
    <x v="1"/>
    <x v="7"/>
    <x v="2"/>
    <x v="0"/>
  </r>
  <r>
    <x v="18"/>
    <x v="87"/>
    <x v="109"/>
    <x v="3"/>
    <x v="358"/>
    <x v="0"/>
    <x v="0"/>
    <n v="0.66792874005807212"/>
    <n v="0.63138877418507056"/>
    <x v="1"/>
    <x v="7"/>
    <x v="4"/>
    <x v="0"/>
  </r>
  <r>
    <x v="18"/>
    <x v="89"/>
    <x v="270"/>
    <x v="0"/>
    <x v="772"/>
    <x v="0"/>
    <x v="0"/>
    <n v="2.0400204385212506"/>
    <n v="2.2232567469710935"/>
    <x v="1"/>
    <x v="7"/>
    <x v="2"/>
    <x v="0"/>
  </r>
  <r>
    <x v="18"/>
    <x v="89"/>
    <x v="270"/>
    <x v="0"/>
    <x v="773"/>
    <x v="0"/>
    <x v="0"/>
    <n v="3.6739321654878307"/>
    <n v="3.3155141437463356"/>
    <x v="1"/>
    <x v="7"/>
    <x v="4"/>
    <x v="0"/>
  </r>
  <r>
    <x v="18"/>
    <x v="89"/>
    <x v="107"/>
    <x v="0"/>
    <x v="362"/>
    <x v="2"/>
    <x v="0"/>
    <n v="0.34761484324585978"/>
    <n v="0.51699100522232289"/>
    <x v="1"/>
    <x v="7"/>
    <x v="3"/>
    <x v="0"/>
  </r>
  <r>
    <x v="18"/>
    <x v="89"/>
    <x v="107"/>
    <x v="0"/>
    <x v="363"/>
    <x v="0"/>
    <x v="0"/>
    <n v="2.1549059611709636"/>
    <n v="1.9405159884357779"/>
    <x v="1"/>
    <x v="7"/>
    <x v="2"/>
    <x v="0"/>
  </r>
  <r>
    <x v="18"/>
    <x v="89"/>
    <x v="107"/>
    <x v="0"/>
    <x v="365"/>
    <x v="0"/>
    <x v="0"/>
    <n v="6.6585255939971253"/>
    <n v="5.8758231929936446"/>
    <x v="1"/>
    <x v="7"/>
    <x v="4"/>
    <x v="0"/>
  </r>
  <r>
    <x v="19"/>
    <x v="90"/>
    <x v="277"/>
    <x v="0"/>
    <x v="798"/>
    <x v="0"/>
    <x v="0"/>
    <n v="5.1043385270850159"/>
    <n v="4.9992465074047452"/>
    <x v="1"/>
    <x v="7"/>
    <x v="2"/>
    <x v="0"/>
  </r>
  <r>
    <x v="19"/>
    <x v="90"/>
    <x v="254"/>
    <x v="0"/>
    <x v="734"/>
    <x v="1"/>
    <x v="0"/>
    <n v="1.4744410487332253"/>
    <n v="1.7181399636138495"/>
    <x v="1"/>
    <x v="7"/>
    <x v="3"/>
    <x v="0"/>
  </r>
  <r>
    <x v="19"/>
    <x v="90"/>
    <x v="254"/>
    <x v="0"/>
    <x v="734"/>
    <x v="1"/>
    <x v="0"/>
    <n v="2.3036610167554268"/>
    <n v="2.6134605306688106"/>
    <x v="1"/>
    <x v="7"/>
    <x v="3"/>
    <x v="0"/>
  </r>
  <r>
    <x v="19"/>
    <x v="90"/>
    <x v="254"/>
    <x v="0"/>
    <x v="734"/>
    <x v="1"/>
    <x v="0"/>
    <n v="1.3964234183361897"/>
    <n v="1.6069726660543009"/>
    <x v="1"/>
    <x v="7"/>
    <x v="3"/>
    <x v="0"/>
  </r>
  <r>
    <x v="19"/>
    <x v="90"/>
    <x v="254"/>
    <x v="0"/>
    <x v="734"/>
    <x v="1"/>
    <x v="0"/>
    <n v="6.5663027104356309E-3"/>
    <n v="7.7704163347809396E-3"/>
    <x v="1"/>
    <x v="7"/>
    <x v="3"/>
    <x v="0"/>
  </r>
  <r>
    <x v="19"/>
    <x v="90"/>
    <x v="109"/>
    <x v="3"/>
    <x v="366"/>
    <x v="0"/>
    <x v="0"/>
    <n v="1.1973506689375009"/>
    <n v="1.3886738372125738"/>
    <x v="1"/>
    <x v="7"/>
    <x v="2"/>
    <x v="0"/>
  </r>
  <r>
    <x v="19"/>
    <x v="90"/>
    <x v="178"/>
    <x v="0"/>
    <x v="864"/>
    <x v="1"/>
    <x v="0"/>
    <n v="0.6827005979742099"/>
    <n v="0.86023568763086489"/>
    <x v="1"/>
    <x v="7"/>
    <x v="3"/>
    <x v="0"/>
  </r>
  <r>
    <x v="19"/>
    <x v="90"/>
    <x v="178"/>
    <x v="1"/>
    <x v="865"/>
    <x v="2"/>
    <x v="0"/>
    <n v="1.0092128451223499"/>
    <n v="1.328248718832316"/>
    <x v="1"/>
    <x v="7"/>
    <x v="3"/>
    <x v="0"/>
  </r>
  <r>
    <x v="19"/>
    <x v="90"/>
    <x v="6"/>
    <x v="2"/>
    <x v="774"/>
    <x v="1"/>
    <x v="0"/>
    <n v="1.4521557956400675"/>
    <n v="1.8673418742139878"/>
    <x v="1"/>
    <x v="7"/>
    <x v="3"/>
    <x v="0"/>
  </r>
  <r>
    <x v="19"/>
    <x v="90"/>
    <x v="6"/>
    <x v="2"/>
    <x v="838"/>
    <x v="2"/>
    <x v="0"/>
    <n v="0.75575773360082865"/>
    <n v="1.0752016945571412"/>
    <x v="1"/>
    <x v="7"/>
    <x v="3"/>
    <x v="0"/>
  </r>
  <r>
    <x v="19"/>
    <x v="90"/>
    <x v="278"/>
    <x v="2"/>
    <x v="799"/>
    <x v="2"/>
    <x v="0"/>
    <n v="0.5740347193419304"/>
    <n v="0.85289314833437369"/>
    <x v="1"/>
    <x v="7"/>
    <x v="3"/>
    <x v="0"/>
  </r>
  <r>
    <x v="19"/>
    <x v="90"/>
    <x v="27"/>
    <x v="0"/>
    <x v="367"/>
    <x v="1"/>
    <x v="0"/>
    <n v="0.92010320935131718"/>
    <n v="1.2199149214317588"/>
    <x v="1"/>
    <x v="7"/>
    <x v="3"/>
    <x v="0"/>
  </r>
  <r>
    <x v="19"/>
    <x v="90"/>
    <x v="27"/>
    <x v="2"/>
    <x v="839"/>
    <x v="2"/>
    <x v="0"/>
    <n v="0.8961207235091676"/>
    <n v="1.3233847710755886"/>
    <x v="1"/>
    <x v="7"/>
    <x v="3"/>
    <x v="0"/>
  </r>
  <r>
    <x v="19"/>
    <x v="90"/>
    <x v="132"/>
    <x v="0"/>
    <x v="906"/>
    <x v="1"/>
    <x v="0"/>
    <n v="1.6591988269265769"/>
    <n v="1.9832363425380186"/>
    <x v="1"/>
    <x v="7"/>
    <x v="3"/>
    <x v="0"/>
  </r>
  <r>
    <x v="19"/>
    <x v="90"/>
    <x v="132"/>
    <x v="0"/>
    <x v="959"/>
    <x v="2"/>
    <x v="0"/>
    <n v="0.63643385285783982"/>
    <n v="0.79646585066714126"/>
    <x v="1"/>
    <x v="7"/>
    <x v="3"/>
    <x v="0"/>
  </r>
  <r>
    <x v="19"/>
    <x v="90"/>
    <x v="132"/>
    <x v="0"/>
    <x v="368"/>
    <x v="0"/>
    <x v="0"/>
    <n v="11.2326064617685"/>
    <n v="9.5580569451285307"/>
    <x v="1"/>
    <x v="7"/>
    <x v="2"/>
    <x v="0"/>
  </r>
  <r>
    <x v="19"/>
    <x v="90"/>
    <x v="132"/>
    <x v="0"/>
    <x v="369"/>
    <x v="0"/>
    <x v="0"/>
    <n v="25.550787989238373"/>
    <n v="20.583520712461439"/>
    <x v="1"/>
    <x v="7"/>
    <x v="4"/>
    <x v="0"/>
  </r>
  <r>
    <x v="19"/>
    <x v="90"/>
    <x v="288"/>
    <x v="0"/>
    <x v="943"/>
    <x v="0"/>
    <x v="0"/>
    <n v="1.3829744969872395"/>
    <n v="1.4506233832076421"/>
    <x v="1"/>
    <x v="7"/>
    <x v="2"/>
    <x v="0"/>
  </r>
  <r>
    <x v="19"/>
    <x v="90"/>
    <x v="304"/>
    <x v="0"/>
    <x v="866"/>
    <x v="0"/>
    <x v="0"/>
    <n v="3.639938192888601"/>
    <n v="3.2138320942618384"/>
    <x v="1"/>
    <x v="7"/>
    <x v="2"/>
    <x v="0"/>
  </r>
  <r>
    <x v="19"/>
    <x v="90"/>
    <x v="304"/>
    <x v="0"/>
    <x v="867"/>
    <x v="0"/>
    <x v="0"/>
    <n v="7.3866879729866213"/>
    <n v="6.2439211608722021"/>
    <x v="1"/>
    <x v="7"/>
    <x v="4"/>
    <x v="0"/>
  </r>
  <r>
    <x v="19"/>
    <x v="90"/>
    <x v="333"/>
    <x v="1"/>
    <x v="944"/>
    <x v="0"/>
    <x v="0"/>
    <n v="0.48566458425316411"/>
    <n v="0.52747075648557684"/>
    <x v="1"/>
    <x v="7"/>
    <x v="2"/>
    <x v="0"/>
  </r>
  <r>
    <x v="19"/>
    <x v="91"/>
    <x v="312"/>
    <x v="0"/>
    <x v="884"/>
    <x v="0"/>
    <x v="0"/>
    <n v="5.1242341880017968"/>
    <n v="4.2947681230005417"/>
    <x v="1"/>
    <x v="7"/>
    <x v="4"/>
    <x v="0"/>
  </r>
  <r>
    <x v="19"/>
    <x v="91"/>
    <x v="10"/>
    <x v="0"/>
    <x v="824"/>
    <x v="2"/>
    <x v="0"/>
    <n v="1.6273281399880575E-3"/>
    <n v="1.2969661847836772E-3"/>
    <x v="1"/>
    <x v="7"/>
    <x v="3"/>
    <x v="0"/>
  </r>
  <r>
    <x v="19"/>
    <x v="91"/>
    <x v="10"/>
    <x v="0"/>
    <x v="371"/>
    <x v="0"/>
    <x v="0"/>
    <n v="11.117770089829696"/>
    <n v="9.2067028445980643"/>
    <x v="1"/>
    <x v="7"/>
    <x v="4"/>
    <x v="0"/>
  </r>
  <r>
    <x v="56"/>
    <x v="173"/>
    <x v="208"/>
    <x v="2"/>
    <x v="550"/>
    <x v="2"/>
    <x v="0"/>
    <n v="0.30314440635179918"/>
    <n v="0.76146130982662641"/>
    <x v="1"/>
    <x v="7"/>
    <x v="16"/>
    <x v="0"/>
  </r>
  <r>
    <x v="21"/>
    <x v="230"/>
    <x v="178"/>
    <x v="0"/>
    <x v="803"/>
    <x v="1"/>
    <x v="0"/>
    <n v="1.3252534029656233"/>
    <n v="1.1317584146236435"/>
    <x v="1"/>
    <x v="7"/>
    <x v="3"/>
    <x v="0"/>
  </r>
  <r>
    <x v="21"/>
    <x v="93"/>
    <x v="135"/>
    <x v="2"/>
    <x v="376"/>
    <x v="1"/>
    <x v="0"/>
    <n v="2.8802137530554418E-2"/>
    <n v="3.523485631703429E-2"/>
    <x v="1"/>
    <x v="7"/>
    <x v="3"/>
    <x v="0"/>
  </r>
  <r>
    <x v="21"/>
    <x v="93"/>
    <x v="135"/>
    <x v="2"/>
    <x v="377"/>
    <x v="2"/>
    <x v="0"/>
    <n v="3.4368466784682493E-2"/>
    <n v="7.239270413124449E-2"/>
    <x v="1"/>
    <x v="7"/>
    <x v="3"/>
    <x v="0"/>
  </r>
  <r>
    <x v="21"/>
    <x v="93"/>
    <x v="225"/>
    <x v="2"/>
    <x v="604"/>
    <x v="1"/>
    <x v="0"/>
    <n v="4.9995146743367316E-2"/>
    <n v="0.10551897415247953"/>
    <x v="1"/>
    <x v="7"/>
    <x v="5"/>
    <x v="0"/>
  </r>
  <r>
    <x v="21"/>
    <x v="93"/>
    <x v="136"/>
    <x v="2"/>
    <x v="378"/>
    <x v="1"/>
    <x v="0"/>
    <n v="2.1041466554657848"/>
    <n v="3.8957573471313758"/>
    <x v="1"/>
    <x v="7"/>
    <x v="3"/>
    <x v="0"/>
  </r>
  <r>
    <x v="21"/>
    <x v="94"/>
    <x v="4"/>
    <x v="2"/>
    <x v="380"/>
    <x v="1"/>
    <x v="0"/>
    <n v="1.2132791218274055E-2"/>
    <n v="1.9908812779798678E-2"/>
    <x v="1"/>
    <x v="7"/>
    <x v="3"/>
    <x v="0"/>
  </r>
  <r>
    <x v="21"/>
    <x v="94"/>
    <x v="4"/>
    <x v="2"/>
    <x v="381"/>
    <x v="2"/>
    <x v="0"/>
    <n v="5.3527386557593405E-2"/>
    <n v="0.10030099967477801"/>
    <x v="1"/>
    <x v="7"/>
    <x v="13"/>
    <x v="0"/>
  </r>
  <r>
    <x v="82"/>
    <x v="248"/>
    <x v="316"/>
    <x v="2"/>
    <x v="907"/>
    <x v="2"/>
    <x v="0"/>
    <n v="1.4165605249266461E-2"/>
    <n v="0.10881738473154454"/>
    <x v="1"/>
    <x v="7"/>
    <x v="5"/>
    <x v="0"/>
  </r>
  <r>
    <x v="82"/>
    <x v="248"/>
    <x v="66"/>
    <x v="2"/>
    <x v="908"/>
    <x v="2"/>
    <x v="0"/>
    <n v="7.3122586508631831E-3"/>
    <n v="5.1930770071536313E-2"/>
    <x v="1"/>
    <x v="7"/>
    <x v="5"/>
    <x v="0"/>
  </r>
  <r>
    <x v="82"/>
    <x v="248"/>
    <x v="317"/>
    <x v="2"/>
    <x v="909"/>
    <x v="2"/>
    <x v="0"/>
    <n v="1.3332970618754138E-2"/>
    <n v="8.6729160066574634E-2"/>
    <x v="1"/>
    <x v="7"/>
    <x v="5"/>
    <x v="0"/>
  </r>
  <r>
    <x v="22"/>
    <x v="178"/>
    <x v="27"/>
    <x v="2"/>
    <x v="575"/>
    <x v="1"/>
    <x v="0"/>
    <n v="1.2558473890969328"/>
    <n v="2.3384719401327385"/>
    <x v="1"/>
    <x v="7"/>
    <x v="3"/>
    <x v="0"/>
  </r>
  <r>
    <x v="72"/>
    <x v="214"/>
    <x v="256"/>
    <x v="1"/>
    <x v="738"/>
    <x v="2"/>
    <x v="0"/>
    <n v="5.537201572992525"/>
    <n v="7.8951772609529582"/>
    <x v="1"/>
    <x v="7"/>
    <x v="3"/>
    <x v="0"/>
  </r>
  <r>
    <x v="72"/>
    <x v="214"/>
    <x v="256"/>
    <x v="1"/>
    <x v="738"/>
    <x v="2"/>
    <x v="0"/>
    <n v="6.8103576712248586"/>
    <n v="9.6909843064623633"/>
    <x v="1"/>
    <x v="7"/>
    <x v="3"/>
    <x v="0"/>
  </r>
  <r>
    <x v="83"/>
    <x v="249"/>
    <x v="318"/>
    <x v="3"/>
    <x v="910"/>
    <x v="2"/>
    <x v="0"/>
    <n v="1.9907071276472184E-2"/>
    <n v="0.1455228787591846"/>
    <x v="1"/>
    <x v="7"/>
    <x v="5"/>
    <x v="0"/>
  </r>
  <r>
    <x v="84"/>
    <x v="250"/>
    <x v="319"/>
    <x v="2"/>
    <x v="911"/>
    <x v="2"/>
    <x v="0"/>
    <n v="1.5251529189034309E-3"/>
    <n v="9.0993207453200584E-3"/>
    <x v="1"/>
    <x v="7"/>
    <x v="14"/>
    <x v="0"/>
  </r>
  <r>
    <x v="23"/>
    <x v="261"/>
    <x v="334"/>
    <x v="2"/>
    <x v="945"/>
    <x v="1"/>
    <x v="0"/>
    <n v="0.49018586612676296"/>
    <n v="0.74430501058650467"/>
    <x v="1"/>
    <x v="7"/>
    <x v="3"/>
    <x v="0"/>
  </r>
  <r>
    <x v="59"/>
    <x v="179"/>
    <x v="134"/>
    <x v="2"/>
    <x v="742"/>
    <x v="2"/>
    <x v="0"/>
    <n v="3.0094909030834787E-3"/>
    <n v="1.9905395488562488E-2"/>
    <x v="1"/>
    <x v="7"/>
    <x v="12"/>
    <x v="0"/>
  </r>
  <r>
    <x v="59"/>
    <x v="179"/>
    <x v="167"/>
    <x v="2"/>
    <x v="745"/>
    <x v="2"/>
    <x v="0"/>
    <n v="5.7769601110180986E-3"/>
    <n v="3.7790549907656144E-2"/>
    <x v="1"/>
    <x v="7"/>
    <x v="12"/>
    <x v="0"/>
  </r>
  <r>
    <x v="24"/>
    <x v="97"/>
    <x v="138"/>
    <x v="2"/>
    <x v="384"/>
    <x v="2"/>
    <x v="0"/>
    <n v="0.57564906623470025"/>
    <n v="1.2422949390796043"/>
    <x v="1"/>
    <x v="7"/>
    <x v="3"/>
    <x v="0"/>
  </r>
  <r>
    <x v="25"/>
    <x v="98"/>
    <x v="139"/>
    <x v="2"/>
    <x v="385"/>
    <x v="2"/>
    <x v="0"/>
    <n v="0.27926360139258966"/>
    <n v="0.96136114867798572"/>
    <x v="1"/>
    <x v="7"/>
    <x v="5"/>
    <x v="0"/>
  </r>
  <r>
    <x v="25"/>
    <x v="98"/>
    <x v="139"/>
    <x v="2"/>
    <x v="386"/>
    <x v="2"/>
    <x v="0"/>
    <n v="8.2177020277816588"/>
    <n v="19.196455063120148"/>
    <x v="1"/>
    <x v="7"/>
    <x v="3"/>
    <x v="0"/>
  </r>
  <r>
    <x v="65"/>
    <x v="199"/>
    <x v="237"/>
    <x v="2"/>
    <x v="688"/>
    <x v="2"/>
    <x v="0"/>
    <n v="0.18794113695071304"/>
    <n v="0.5792200262533771"/>
    <x v="1"/>
    <x v="7"/>
    <x v="2"/>
    <x v="0"/>
  </r>
  <r>
    <x v="65"/>
    <x v="199"/>
    <x v="238"/>
    <x v="2"/>
    <x v="689"/>
    <x v="2"/>
    <x v="0"/>
    <n v="3.602140783472894E-3"/>
    <n v="1.0812219843675057E-2"/>
    <x v="1"/>
    <x v="7"/>
    <x v="2"/>
    <x v="0"/>
  </r>
  <r>
    <x v="26"/>
    <x v="100"/>
    <x v="140"/>
    <x v="2"/>
    <x v="388"/>
    <x v="2"/>
    <x v="0"/>
    <n v="0.30277211377204644"/>
    <n v="0.80380448349673173"/>
    <x v="1"/>
    <x v="7"/>
    <x v="5"/>
    <x v="0"/>
  </r>
  <r>
    <x v="27"/>
    <x v="101"/>
    <x v="141"/>
    <x v="2"/>
    <x v="913"/>
    <x v="2"/>
    <x v="2"/>
    <n v="4.7181602372157266E-2"/>
    <n v="0.35668834114857129"/>
    <x v="1"/>
    <x v="7"/>
    <x v="14"/>
    <x v="1"/>
  </r>
  <r>
    <x v="27"/>
    <x v="101"/>
    <x v="141"/>
    <x v="2"/>
    <x v="389"/>
    <x v="2"/>
    <x v="0"/>
    <n v="3.8818636791152192"/>
    <n v="16.896537765602663"/>
    <x v="1"/>
    <x v="7"/>
    <x v="14"/>
    <x v="0"/>
  </r>
  <r>
    <x v="28"/>
    <x v="103"/>
    <x v="142"/>
    <x v="2"/>
    <x v="391"/>
    <x v="2"/>
    <x v="0"/>
    <n v="1.4911690928430282E-2"/>
    <n v="3.7796913211206741E-2"/>
    <x v="1"/>
    <x v="7"/>
    <x v="3"/>
    <x v="0"/>
  </r>
  <r>
    <x v="28"/>
    <x v="103"/>
    <x v="4"/>
    <x v="2"/>
    <x v="392"/>
    <x v="2"/>
    <x v="0"/>
    <n v="1.1008748633700898E-3"/>
    <n v="2.708877467142207E-3"/>
    <x v="1"/>
    <x v="7"/>
    <x v="3"/>
    <x v="0"/>
  </r>
  <r>
    <x v="28"/>
    <x v="103"/>
    <x v="143"/>
    <x v="2"/>
    <x v="393"/>
    <x v="2"/>
    <x v="0"/>
    <n v="1.4475059521171965E-2"/>
    <n v="3.632434410031523E-2"/>
    <x v="1"/>
    <x v="7"/>
    <x v="3"/>
    <x v="0"/>
  </r>
  <r>
    <x v="28"/>
    <x v="103"/>
    <x v="144"/>
    <x v="2"/>
    <x v="394"/>
    <x v="2"/>
    <x v="0"/>
    <n v="1.9858363338655184E-2"/>
    <n v="3.8904172579462409E-2"/>
    <x v="1"/>
    <x v="7"/>
    <x v="3"/>
    <x v="0"/>
  </r>
  <r>
    <x v="28"/>
    <x v="104"/>
    <x v="111"/>
    <x v="0"/>
    <x v="815"/>
    <x v="1"/>
    <x v="0"/>
    <n v="0.33948906680378999"/>
    <n v="0.47632386062201043"/>
    <x v="1"/>
    <x v="7"/>
    <x v="3"/>
    <x v="0"/>
  </r>
  <r>
    <x v="28"/>
    <x v="104"/>
    <x v="111"/>
    <x v="1"/>
    <x v="395"/>
    <x v="2"/>
    <x v="0"/>
    <n v="1.7358186732426399"/>
    <n v="3.5476089343222417"/>
    <x v="1"/>
    <x v="7"/>
    <x v="3"/>
    <x v="0"/>
  </r>
  <r>
    <x v="28"/>
    <x v="104"/>
    <x v="145"/>
    <x v="0"/>
    <x v="841"/>
    <x v="1"/>
    <x v="0"/>
    <n v="0.53185858425205312"/>
    <n v="0.75602842103507151"/>
    <x v="1"/>
    <x v="7"/>
    <x v="3"/>
    <x v="0"/>
  </r>
  <r>
    <x v="28"/>
    <x v="104"/>
    <x v="145"/>
    <x v="1"/>
    <x v="396"/>
    <x v="2"/>
    <x v="0"/>
    <n v="2.1972171067197754"/>
    <n v="4.3313052733901616"/>
    <x v="1"/>
    <x v="7"/>
    <x v="3"/>
    <x v="0"/>
  </r>
  <r>
    <x v="28"/>
    <x v="105"/>
    <x v="146"/>
    <x v="2"/>
    <x v="398"/>
    <x v="2"/>
    <x v="0"/>
    <n v="0.79382748163384542"/>
    <n v="1.6262172593368316"/>
    <x v="1"/>
    <x v="7"/>
    <x v="3"/>
    <x v="0"/>
  </r>
  <r>
    <x v="29"/>
    <x v="106"/>
    <x v="147"/>
    <x v="2"/>
    <x v="399"/>
    <x v="2"/>
    <x v="0"/>
    <n v="1.4784379554938555E-2"/>
    <n v="5.6383964701781773E-2"/>
    <x v="1"/>
    <x v="7"/>
    <x v="5"/>
    <x v="0"/>
  </r>
  <r>
    <x v="29"/>
    <x v="107"/>
    <x v="148"/>
    <x v="2"/>
    <x v="400"/>
    <x v="1"/>
    <x v="0"/>
    <n v="0.84483810609815513"/>
    <n v="1.7213816738685359"/>
    <x v="1"/>
    <x v="7"/>
    <x v="3"/>
    <x v="0"/>
  </r>
  <r>
    <x v="29"/>
    <x v="107"/>
    <x v="148"/>
    <x v="2"/>
    <x v="401"/>
    <x v="2"/>
    <x v="0"/>
    <n v="0.12564374502395345"/>
    <n v="0.30849443813106792"/>
    <x v="1"/>
    <x v="7"/>
    <x v="5"/>
    <x v="0"/>
  </r>
  <r>
    <x v="29"/>
    <x v="107"/>
    <x v="226"/>
    <x v="2"/>
    <x v="607"/>
    <x v="2"/>
    <x v="0"/>
    <n v="1.6442057409705481E-2"/>
    <n v="0.10483720817728992"/>
    <x v="1"/>
    <x v="7"/>
    <x v="5"/>
    <x v="0"/>
  </r>
  <r>
    <x v="31"/>
    <x v="109"/>
    <x v="152"/>
    <x v="2"/>
    <x v="406"/>
    <x v="1"/>
    <x v="0"/>
    <n v="0.56872934317848589"/>
    <n v="2.9201240823090209"/>
    <x v="1"/>
    <x v="7"/>
    <x v="16"/>
    <x v="0"/>
  </r>
  <r>
    <x v="31"/>
    <x v="109"/>
    <x v="89"/>
    <x v="2"/>
    <x v="868"/>
    <x v="2"/>
    <x v="0"/>
    <n v="0.36842534062037013"/>
    <n v="1.5459517197939718"/>
    <x v="1"/>
    <x v="7"/>
    <x v="5"/>
    <x v="0"/>
  </r>
  <r>
    <x v="85"/>
    <x v="251"/>
    <x v="320"/>
    <x v="2"/>
    <x v="914"/>
    <x v="2"/>
    <x v="0"/>
    <n v="0.86045802696477358"/>
    <n v="3.6591418746654276"/>
    <x v="1"/>
    <x v="7"/>
    <x v="5"/>
    <x v="0"/>
  </r>
  <r>
    <x v="86"/>
    <x v="252"/>
    <x v="321"/>
    <x v="3"/>
    <x v="915"/>
    <x v="2"/>
    <x v="0"/>
    <n v="1.8244386825165119E-3"/>
    <n v="1.2536090933805361E-2"/>
    <x v="1"/>
    <x v="7"/>
    <x v="5"/>
    <x v="0"/>
  </r>
  <r>
    <x v="86"/>
    <x v="253"/>
    <x v="322"/>
    <x v="2"/>
    <x v="916"/>
    <x v="2"/>
    <x v="0"/>
    <n v="4.1179436947836757E-3"/>
    <n v="3.062853281034858E-2"/>
    <x v="1"/>
    <x v="7"/>
    <x v="12"/>
    <x v="0"/>
  </r>
  <r>
    <x v="32"/>
    <x v="254"/>
    <x v="185"/>
    <x v="2"/>
    <x v="917"/>
    <x v="1"/>
    <x v="0"/>
    <n v="1.7688136637330358"/>
    <n v="1.7906381267563065"/>
    <x v="1"/>
    <x v="7"/>
    <x v="3"/>
    <x v="0"/>
  </r>
  <r>
    <x v="32"/>
    <x v="181"/>
    <x v="160"/>
    <x v="0"/>
    <x v="579"/>
    <x v="1"/>
    <x v="0"/>
    <n v="2.2164863590466863"/>
    <n v="2.8984837960587875"/>
    <x v="1"/>
    <x v="7"/>
    <x v="3"/>
    <x v="0"/>
  </r>
  <r>
    <x v="32"/>
    <x v="181"/>
    <x v="160"/>
    <x v="0"/>
    <x v="579"/>
    <x v="1"/>
    <x v="0"/>
    <n v="3.6410956261998888"/>
    <n v="5.1667717449178783"/>
    <x v="1"/>
    <x v="7"/>
    <x v="3"/>
    <x v="0"/>
  </r>
  <r>
    <x v="32"/>
    <x v="200"/>
    <x v="27"/>
    <x v="1"/>
    <x v="690"/>
    <x v="1"/>
    <x v="0"/>
    <n v="12.149789186521101"/>
    <n v="12.603375659146176"/>
    <x v="1"/>
    <x v="7"/>
    <x v="3"/>
    <x v="0"/>
  </r>
  <r>
    <x v="32"/>
    <x v="200"/>
    <x v="27"/>
    <x v="0"/>
    <x v="918"/>
    <x v="1"/>
    <x v="0"/>
    <n v="0.28301313177919257"/>
    <n v="0.42046523621521853"/>
    <x v="1"/>
    <x v="7"/>
    <x v="9"/>
    <x v="0"/>
  </r>
  <r>
    <x v="32"/>
    <x v="200"/>
    <x v="178"/>
    <x v="0"/>
    <x v="826"/>
    <x v="1"/>
    <x v="0"/>
    <n v="0.98841310201258725"/>
    <n v="0.98638378899566104"/>
    <x v="1"/>
    <x v="7"/>
    <x v="3"/>
    <x v="0"/>
  </r>
  <r>
    <x v="32"/>
    <x v="245"/>
    <x v="27"/>
    <x v="1"/>
    <x v="885"/>
    <x v="1"/>
    <x v="0"/>
    <n v="0.40183247663057575"/>
    <n v="0.5540164171785511"/>
    <x v="1"/>
    <x v="7"/>
    <x v="5"/>
    <x v="0"/>
  </r>
  <r>
    <x v="33"/>
    <x v="182"/>
    <x v="92"/>
    <x v="0"/>
    <x v="581"/>
    <x v="1"/>
    <x v="0"/>
    <n v="7.6319234354274637E-2"/>
    <n v="8.9641490243777766E-2"/>
    <x v="1"/>
    <x v="7"/>
    <x v="3"/>
    <x v="0"/>
  </r>
  <r>
    <x v="33"/>
    <x v="183"/>
    <x v="173"/>
    <x v="0"/>
    <x v="582"/>
    <x v="1"/>
    <x v="0"/>
    <n v="2.3969100657663223E-2"/>
    <n v="3.0349532343939646E-2"/>
    <x v="1"/>
    <x v="7"/>
    <x v="3"/>
    <x v="0"/>
  </r>
  <r>
    <x v="33"/>
    <x v="113"/>
    <x v="154"/>
    <x v="1"/>
    <x v="410"/>
    <x v="1"/>
    <x v="0"/>
    <n v="1.2559255276221589E-2"/>
    <n v="1.5968333739500035E-2"/>
    <x v="1"/>
    <x v="7"/>
    <x v="3"/>
    <x v="0"/>
  </r>
  <r>
    <x v="76"/>
    <x v="220"/>
    <x v="262"/>
    <x v="1"/>
    <x v="754"/>
    <x v="2"/>
    <x v="0"/>
    <n v="4.0618283220785997E-4"/>
    <n v="2.0300171344243925E-3"/>
    <x v="1"/>
    <x v="7"/>
    <x v="5"/>
    <x v="0"/>
  </r>
  <r>
    <x v="76"/>
    <x v="220"/>
    <x v="263"/>
    <x v="2"/>
    <x v="755"/>
    <x v="2"/>
    <x v="0"/>
    <n v="5.4092051466620395E-3"/>
    <n v="3.02716820516882E-2"/>
    <x v="1"/>
    <x v="7"/>
    <x v="5"/>
    <x v="0"/>
  </r>
  <r>
    <x v="76"/>
    <x v="220"/>
    <x v="323"/>
    <x v="3"/>
    <x v="919"/>
    <x v="2"/>
    <x v="0"/>
    <n v="4.0727803732889091E-4"/>
    <n v="2.0249027954815707E-3"/>
    <x v="1"/>
    <x v="7"/>
    <x v="5"/>
    <x v="0"/>
  </r>
  <r>
    <x v="34"/>
    <x v="115"/>
    <x v="156"/>
    <x v="2"/>
    <x v="412"/>
    <x v="2"/>
    <x v="0"/>
    <n v="2.0875884146603931E-2"/>
    <n v="8.6790760744107756E-2"/>
    <x v="1"/>
    <x v="7"/>
    <x v="3"/>
    <x v="0"/>
  </r>
  <r>
    <x v="34"/>
    <x v="116"/>
    <x v="157"/>
    <x v="2"/>
    <x v="413"/>
    <x v="2"/>
    <x v="0"/>
    <n v="1.6069665177402381E-2"/>
    <n v="6.7093933148778651E-2"/>
    <x v="1"/>
    <x v="7"/>
    <x v="3"/>
    <x v="0"/>
  </r>
  <r>
    <x v="79"/>
    <x v="228"/>
    <x v="221"/>
    <x v="0"/>
    <x v="801"/>
    <x v="1"/>
    <x v="0"/>
    <n v="0.60891194487346301"/>
    <n v="0.83167969597130076"/>
    <x v="1"/>
    <x v="7"/>
    <x v="3"/>
    <x v="0"/>
  </r>
  <r>
    <x v="79"/>
    <x v="228"/>
    <x v="337"/>
    <x v="1"/>
    <x v="960"/>
    <x v="1"/>
    <x v="0"/>
    <n v="0.12080559147496654"/>
    <n v="0.20886128661138181"/>
    <x v="1"/>
    <x v="7"/>
    <x v="3"/>
    <x v="0"/>
  </r>
  <r>
    <x v="79"/>
    <x v="246"/>
    <x v="221"/>
    <x v="0"/>
    <x v="886"/>
    <x v="1"/>
    <x v="0"/>
    <n v="1.0261699409462093"/>
    <n v="1.4449904176748234"/>
    <x v="1"/>
    <x v="7"/>
    <x v="3"/>
    <x v="0"/>
  </r>
  <r>
    <x v="62"/>
    <x v="191"/>
    <x v="229"/>
    <x v="0"/>
    <x v="647"/>
    <x v="0"/>
    <x v="0"/>
    <n v="10.606535218850219"/>
    <n v="7.8038630677323049"/>
    <x v="1"/>
    <x v="7"/>
    <x v="4"/>
    <x v="0"/>
  </r>
  <r>
    <x v="62"/>
    <x v="191"/>
    <x v="43"/>
    <x v="3"/>
    <x v="921"/>
    <x v="1"/>
    <x v="0"/>
    <n v="0.60044749818012433"/>
    <n v="0.68079370171898423"/>
    <x v="1"/>
    <x v="7"/>
    <x v="3"/>
    <x v="0"/>
  </r>
  <r>
    <x v="62"/>
    <x v="201"/>
    <x v="52"/>
    <x v="1"/>
    <x v="692"/>
    <x v="1"/>
    <x v="0"/>
    <n v="2.5210841722442451E-2"/>
    <n v="4.5719593037336102E-2"/>
    <x v="1"/>
    <x v="7"/>
    <x v="3"/>
    <x v="0"/>
  </r>
  <r>
    <x v="87"/>
    <x v="255"/>
    <x v="324"/>
    <x v="2"/>
    <x v="922"/>
    <x v="2"/>
    <x v="0"/>
    <n v="2.7065316040925094E-3"/>
    <n v="1.1724134030056307E-2"/>
    <x v="1"/>
    <x v="7"/>
    <x v="3"/>
    <x v="0"/>
  </r>
  <r>
    <x v="57"/>
    <x v="174"/>
    <x v="230"/>
    <x v="2"/>
    <x v="648"/>
    <x v="2"/>
    <x v="0"/>
    <n v="3.0517951983979875E-2"/>
    <n v="0.11245478709028607"/>
    <x v="1"/>
    <x v="7"/>
    <x v="5"/>
    <x v="0"/>
  </r>
  <r>
    <x v="57"/>
    <x v="174"/>
    <x v="209"/>
    <x v="2"/>
    <x v="551"/>
    <x v="2"/>
    <x v="0"/>
    <n v="3.1098171896462603E-2"/>
    <n v="0.1122880262817709"/>
    <x v="1"/>
    <x v="7"/>
    <x v="5"/>
    <x v="0"/>
  </r>
  <r>
    <x v="35"/>
    <x v="117"/>
    <x v="158"/>
    <x v="2"/>
    <x v="649"/>
    <x v="1"/>
    <x v="0"/>
    <n v="1.6042238741232452E-3"/>
    <n v="1.4456824116055477E-4"/>
    <x v="1"/>
    <x v="7"/>
    <x v="3"/>
    <x v="0"/>
  </r>
  <r>
    <x v="35"/>
    <x v="117"/>
    <x v="158"/>
    <x v="2"/>
    <x v="693"/>
    <x v="1"/>
    <x v="0"/>
    <n v="0.46021315198964169"/>
    <n v="0.68525153850239029"/>
    <x v="1"/>
    <x v="7"/>
    <x v="9"/>
    <x v="0"/>
  </r>
  <r>
    <x v="35"/>
    <x v="117"/>
    <x v="158"/>
    <x v="2"/>
    <x v="414"/>
    <x v="2"/>
    <x v="0"/>
    <n v="7.3529871150660731E-2"/>
    <n v="0.18650868738690429"/>
    <x v="1"/>
    <x v="7"/>
    <x v="5"/>
    <x v="0"/>
  </r>
  <r>
    <x v="35"/>
    <x v="117"/>
    <x v="6"/>
    <x v="2"/>
    <x v="415"/>
    <x v="2"/>
    <x v="0"/>
    <n v="0.17650736518905241"/>
    <n v="0.41348932614427619"/>
    <x v="1"/>
    <x v="7"/>
    <x v="5"/>
    <x v="0"/>
  </r>
  <r>
    <x v="35"/>
    <x v="118"/>
    <x v="159"/>
    <x v="2"/>
    <x v="416"/>
    <x v="2"/>
    <x v="0"/>
    <n v="0.13913549917368306"/>
    <n v="0.60797950126564826"/>
    <x v="1"/>
    <x v="7"/>
    <x v="5"/>
    <x v="0"/>
  </r>
  <r>
    <x v="35"/>
    <x v="119"/>
    <x v="160"/>
    <x v="2"/>
    <x v="417"/>
    <x v="2"/>
    <x v="0"/>
    <n v="0.97309392863042199"/>
    <n v="3.1528303034210943"/>
    <x v="1"/>
    <x v="7"/>
    <x v="3"/>
    <x v="0"/>
  </r>
  <r>
    <x v="35"/>
    <x v="119"/>
    <x v="161"/>
    <x v="2"/>
    <x v="418"/>
    <x v="2"/>
    <x v="0"/>
    <n v="4.3795902181632977E-2"/>
    <n v="0.13097715032350316"/>
    <x v="1"/>
    <x v="7"/>
    <x v="3"/>
    <x v="0"/>
  </r>
  <r>
    <x v="35"/>
    <x v="120"/>
    <x v="162"/>
    <x v="2"/>
    <x v="419"/>
    <x v="2"/>
    <x v="0"/>
    <n v="0.53309161798537885"/>
    <n v="2.2155379711215235"/>
    <x v="1"/>
    <x v="7"/>
    <x v="5"/>
    <x v="0"/>
  </r>
  <r>
    <x v="35"/>
    <x v="121"/>
    <x v="155"/>
    <x v="2"/>
    <x v="420"/>
    <x v="2"/>
    <x v="0"/>
    <n v="1.0125685037320331"/>
    <n v="4.1986572088445495"/>
    <x v="1"/>
    <x v="7"/>
    <x v="5"/>
    <x v="0"/>
  </r>
  <r>
    <x v="35"/>
    <x v="121"/>
    <x v="163"/>
    <x v="2"/>
    <x v="421"/>
    <x v="2"/>
    <x v="0"/>
    <n v="0.68712310605274518"/>
    <n v="2.8530490172134417"/>
    <x v="1"/>
    <x v="7"/>
    <x v="5"/>
    <x v="0"/>
  </r>
  <r>
    <x v="35"/>
    <x v="223"/>
    <x v="271"/>
    <x v="2"/>
    <x v="776"/>
    <x v="2"/>
    <x v="0"/>
    <n v="5.3757277945996523E-2"/>
    <n v="0.15820212928265415"/>
    <x v="1"/>
    <x v="7"/>
    <x v="3"/>
    <x v="0"/>
  </r>
  <r>
    <x v="35"/>
    <x v="125"/>
    <x v="27"/>
    <x v="2"/>
    <x v="428"/>
    <x v="2"/>
    <x v="0"/>
    <n v="2.8077494091371107"/>
    <n v="7.1342294678627693"/>
    <x v="1"/>
    <x v="7"/>
    <x v="3"/>
    <x v="0"/>
  </r>
  <r>
    <x v="35"/>
    <x v="126"/>
    <x v="165"/>
    <x v="2"/>
    <x v="429"/>
    <x v="2"/>
    <x v="0"/>
    <n v="0.29441622146282231"/>
    <n v="1.0291727315656194"/>
    <x v="1"/>
    <x v="7"/>
    <x v="5"/>
    <x v="0"/>
  </r>
  <r>
    <x v="35"/>
    <x v="126"/>
    <x v="165"/>
    <x v="2"/>
    <x v="430"/>
    <x v="2"/>
    <x v="0"/>
    <n v="0.10739007447379606"/>
    <n v="0.31366734678798869"/>
    <x v="1"/>
    <x v="7"/>
    <x v="10"/>
    <x v="0"/>
  </r>
  <r>
    <x v="37"/>
    <x v="128"/>
    <x v="119"/>
    <x v="2"/>
    <x v="438"/>
    <x v="2"/>
    <x v="0"/>
    <n v="0.47421752342087292"/>
    <n v="0.82578591439622029"/>
    <x v="1"/>
    <x v="7"/>
    <x v="3"/>
    <x v="0"/>
  </r>
  <r>
    <x v="37"/>
    <x v="128"/>
    <x v="160"/>
    <x v="2"/>
    <x v="439"/>
    <x v="1"/>
    <x v="0"/>
    <n v="1.4706433990409828"/>
    <n v="2.8567804380283905"/>
    <x v="1"/>
    <x v="7"/>
    <x v="3"/>
    <x v="0"/>
  </r>
  <r>
    <x v="37"/>
    <x v="128"/>
    <x v="306"/>
    <x v="2"/>
    <x v="870"/>
    <x v="2"/>
    <x v="0"/>
    <n v="0.47976853777429024"/>
    <n v="0.8047070200117783"/>
    <x v="1"/>
    <x v="7"/>
    <x v="3"/>
    <x v="0"/>
  </r>
  <r>
    <x v="66"/>
    <x v="202"/>
    <x v="78"/>
    <x v="1"/>
    <x v="696"/>
    <x v="1"/>
    <x v="0"/>
    <n v="3.855621039589347E-3"/>
    <n v="6.495585084135347E-3"/>
    <x v="1"/>
    <x v="7"/>
    <x v="3"/>
    <x v="0"/>
  </r>
  <r>
    <x v="66"/>
    <x v="263"/>
    <x v="338"/>
    <x v="3"/>
    <x v="961"/>
    <x v="1"/>
    <x v="0"/>
    <n v="5.923607163952191"/>
    <n v="5.984295748850915"/>
    <x v="1"/>
    <x v="7"/>
    <x v="3"/>
    <x v="0"/>
  </r>
  <r>
    <x v="39"/>
    <x v="130"/>
    <x v="119"/>
    <x v="2"/>
    <x v="756"/>
    <x v="2"/>
    <x v="0"/>
    <n v="0.90239027476509981"/>
    <n v="1.9115321615329759"/>
    <x v="1"/>
    <x v="7"/>
    <x v="3"/>
    <x v="0"/>
  </r>
  <r>
    <x v="39"/>
    <x v="130"/>
    <x v="78"/>
    <x v="2"/>
    <x v="442"/>
    <x v="1"/>
    <x v="0"/>
    <n v="6.2754515605741092"/>
    <n v="8.9285927083165362"/>
    <x v="1"/>
    <x v="7"/>
    <x v="3"/>
    <x v="0"/>
  </r>
  <r>
    <x v="39"/>
    <x v="130"/>
    <x v="78"/>
    <x v="2"/>
    <x v="923"/>
    <x v="1"/>
    <x v="0"/>
    <n v="0.14732602642201642"/>
    <n v="0.21982605068320327"/>
    <x v="1"/>
    <x v="7"/>
    <x v="9"/>
    <x v="0"/>
  </r>
  <r>
    <x v="39"/>
    <x v="130"/>
    <x v="78"/>
    <x v="2"/>
    <x v="443"/>
    <x v="2"/>
    <x v="0"/>
    <n v="5.13548797769545E-2"/>
    <n v="0.17198527495316304"/>
    <x v="1"/>
    <x v="7"/>
    <x v="5"/>
    <x v="0"/>
  </r>
  <r>
    <x v="39"/>
    <x v="130"/>
    <x v="78"/>
    <x v="2"/>
    <x v="444"/>
    <x v="2"/>
    <x v="0"/>
    <n v="1.3208982610422682"/>
    <n v="2.8246956472921503"/>
    <x v="1"/>
    <x v="7"/>
    <x v="3"/>
    <x v="0"/>
  </r>
  <r>
    <x v="39"/>
    <x v="130"/>
    <x v="190"/>
    <x v="2"/>
    <x v="757"/>
    <x v="1"/>
    <x v="0"/>
    <n v="0.52672805609478102"/>
    <n v="0.77706171566426185"/>
    <x v="1"/>
    <x v="7"/>
    <x v="3"/>
    <x v="0"/>
  </r>
  <r>
    <x v="39"/>
    <x v="130"/>
    <x v="174"/>
    <x v="2"/>
    <x v="445"/>
    <x v="2"/>
    <x v="0"/>
    <n v="0.35959267582784826"/>
    <n v="0.75232740865112679"/>
    <x v="1"/>
    <x v="7"/>
    <x v="3"/>
    <x v="0"/>
  </r>
  <r>
    <x v="39"/>
    <x v="130"/>
    <x v="174"/>
    <x v="2"/>
    <x v="445"/>
    <x v="2"/>
    <x v="0"/>
    <n v="3.335398839735109E-3"/>
    <n v="4.6423532583271497E-3"/>
    <x v="1"/>
    <x v="7"/>
    <x v="3"/>
    <x v="0"/>
  </r>
  <r>
    <x v="88"/>
    <x v="256"/>
    <x v="154"/>
    <x v="2"/>
    <x v="924"/>
    <x v="1"/>
    <x v="0"/>
    <n v="1.6416116129353349E-2"/>
    <n v="5.2644404214252628E-2"/>
    <x v="1"/>
    <x v="7"/>
    <x v="9"/>
    <x v="0"/>
  </r>
  <r>
    <x v="41"/>
    <x v="134"/>
    <x v="176"/>
    <x v="2"/>
    <x v="452"/>
    <x v="2"/>
    <x v="0"/>
    <n v="0.53037227469772352"/>
    <n v="1.9428042159899603"/>
    <x v="1"/>
    <x v="7"/>
    <x v="5"/>
    <x v="0"/>
  </r>
  <r>
    <x v="41"/>
    <x v="134"/>
    <x v="131"/>
    <x v="2"/>
    <x v="453"/>
    <x v="2"/>
    <x v="0"/>
    <n v="1.9050957132376041"/>
    <n v="8.0362347790243458"/>
    <x v="1"/>
    <x v="7"/>
    <x v="5"/>
    <x v="0"/>
  </r>
  <r>
    <x v="42"/>
    <x v="135"/>
    <x v="145"/>
    <x v="2"/>
    <x v="455"/>
    <x v="2"/>
    <x v="0"/>
    <n v="3.5936286000480225E-2"/>
    <n v="6.2985580787694437E-2"/>
    <x v="1"/>
    <x v="7"/>
    <x v="3"/>
    <x v="0"/>
  </r>
  <r>
    <x v="42"/>
    <x v="135"/>
    <x v="232"/>
    <x v="2"/>
    <x v="655"/>
    <x v="2"/>
    <x v="0"/>
    <n v="9.5946466243720011E-2"/>
    <n v="0.14453977022720829"/>
    <x v="1"/>
    <x v="7"/>
    <x v="3"/>
    <x v="0"/>
  </r>
  <r>
    <x v="42"/>
    <x v="233"/>
    <x v="198"/>
    <x v="2"/>
    <x v="806"/>
    <x v="2"/>
    <x v="0"/>
    <n v="1.5222150000319044"/>
    <n v="3.0808115761907988"/>
    <x v="1"/>
    <x v="7"/>
    <x v="3"/>
    <x v="0"/>
  </r>
  <r>
    <x v="42"/>
    <x v="233"/>
    <x v="198"/>
    <x v="2"/>
    <x v="946"/>
    <x v="1"/>
    <x v="0"/>
    <n v="5.2195351188664883E-2"/>
    <n v="9.6746668541267844E-2"/>
    <x v="1"/>
    <x v="7"/>
    <x v="3"/>
    <x v="0"/>
  </r>
  <r>
    <x v="42"/>
    <x v="233"/>
    <x v="288"/>
    <x v="2"/>
    <x v="827"/>
    <x v="2"/>
    <x v="0"/>
    <n v="0.80368700108808278"/>
    <n v="1.5575070926227408"/>
    <x v="1"/>
    <x v="7"/>
    <x v="3"/>
    <x v="0"/>
  </r>
  <r>
    <x v="42"/>
    <x v="233"/>
    <x v="294"/>
    <x v="2"/>
    <x v="843"/>
    <x v="2"/>
    <x v="0"/>
    <n v="1.446279382847685"/>
    <n v="2.7011281830983007"/>
    <x v="1"/>
    <x v="7"/>
    <x v="3"/>
    <x v="0"/>
  </r>
  <r>
    <x v="42"/>
    <x v="233"/>
    <x v="313"/>
    <x v="2"/>
    <x v="887"/>
    <x v="2"/>
    <x v="0"/>
    <n v="0.1818900446381955"/>
    <n v="0.37391489313567849"/>
    <x v="1"/>
    <x v="7"/>
    <x v="3"/>
    <x v="0"/>
  </r>
  <r>
    <x v="42"/>
    <x v="233"/>
    <x v="313"/>
    <x v="2"/>
    <x v="947"/>
    <x v="1"/>
    <x v="0"/>
    <n v="0.71595471366742003"/>
    <n v="1.1975111493768424"/>
    <x v="1"/>
    <x v="7"/>
    <x v="3"/>
    <x v="0"/>
  </r>
  <r>
    <x v="42"/>
    <x v="225"/>
    <x v="273"/>
    <x v="1"/>
    <x v="778"/>
    <x v="2"/>
    <x v="0"/>
    <n v="3.9516021136485092E-3"/>
    <n v="4.4912289492018672E-3"/>
    <x v="1"/>
    <x v="7"/>
    <x v="3"/>
    <x v="0"/>
  </r>
  <r>
    <x v="42"/>
    <x v="137"/>
    <x v="177"/>
    <x v="2"/>
    <x v="457"/>
    <x v="1"/>
    <x v="0"/>
    <n v="0.72056144163617319"/>
    <n v="1.1947628232953258"/>
    <x v="1"/>
    <x v="7"/>
    <x v="3"/>
    <x v="0"/>
  </r>
  <r>
    <x v="42"/>
    <x v="137"/>
    <x v="177"/>
    <x v="2"/>
    <x v="458"/>
    <x v="2"/>
    <x v="0"/>
    <n v="3.4177995211325225"/>
    <n v="5.735780888951254"/>
    <x v="1"/>
    <x v="7"/>
    <x v="3"/>
    <x v="0"/>
  </r>
  <r>
    <x v="67"/>
    <x v="203"/>
    <x v="154"/>
    <x v="1"/>
    <x v="697"/>
    <x v="1"/>
    <x v="0"/>
    <n v="4.8296457915438253"/>
    <n v="4.2455419765271261"/>
    <x v="1"/>
    <x v="7"/>
    <x v="9"/>
    <x v="0"/>
  </r>
  <r>
    <x v="43"/>
    <x v="138"/>
    <x v="178"/>
    <x v="0"/>
    <x v="459"/>
    <x v="2"/>
    <x v="0"/>
    <n v="3.5443894453323965E-2"/>
    <n v="6.3780841637994745E-2"/>
    <x v="1"/>
    <x v="7"/>
    <x v="3"/>
    <x v="0"/>
  </r>
  <r>
    <x v="43"/>
    <x v="139"/>
    <x v="27"/>
    <x v="0"/>
    <x v="460"/>
    <x v="1"/>
    <x v="0"/>
    <n v="4.8979455424527765E-2"/>
    <n v="8.4647343641610112E-2"/>
    <x v="1"/>
    <x v="7"/>
    <x v="3"/>
    <x v="0"/>
  </r>
  <r>
    <x v="43"/>
    <x v="139"/>
    <x v="27"/>
    <x v="0"/>
    <x v="461"/>
    <x v="2"/>
    <x v="0"/>
    <n v="0.10111383674738959"/>
    <n v="0.17577363554944683"/>
    <x v="1"/>
    <x v="7"/>
    <x v="3"/>
    <x v="0"/>
  </r>
  <r>
    <x v="44"/>
    <x v="227"/>
    <x v="276"/>
    <x v="2"/>
    <x v="793"/>
    <x v="2"/>
    <x v="0"/>
    <n v="6.6412411734847035E-2"/>
    <n v="0.21585240248775084"/>
    <x v="1"/>
    <x v="7"/>
    <x v="3"/>
    <x v="0"/>
  </r>
  <r>
    <x v="44"/>
    <x v="140"/>
    <x v="7"/>
    <x v="2"/>
    <x v="463"/>
    <x v="1"/>
    <x v="0"/>
    <n v="1.1088611006546479E-3"/>
    <n v="1.1552880542613781E-3"/>
    <x v="1"/>
    <x v="7"/>
    <x v="3"/>
    <x v="0"/>
  </r>
  <r>
    <x v="44"/>
    <x v="140"/>
    <x v="7"/>
    <x v="2"/>
    <x v="554"/>
    <x v="2"/>
    <x v="0"/>
    <n v="6.3685027572284669E-2"/>
    <n v="0.16186392345123568"/>
    <x v="1"/>
    <x v="7"/>
    <x v="5"/>
    <x v="0"/>
  </r>
  <r>
    <x v="44"/>
    <x v="140"/>
    <x v="7"/>
    <x v="2"/>
    <x v="555"/>
    <x v="2"/>
    <x v="1"/>
    <n v="7.7731003159487028E-2"/>
    <n v="0.18507341622385762"/>
    <x v="1"/>
    <x v="7"/>
    <x v="5"/>
    <x v="1"/>
  </r>
  <r>
    <x v="44"/>
    <x v="141"/>
    <x v="89"/>
    <x v="2"/>
    <x v="464"/>
    <x v="1"/>
    <x v="0"/>
    <n v="0.48061218908991737"/>
    <n v="0.80311400489478224"/>
    <x v="1"/>
    <x v="7"/>
    <x v="3"/>
    <x v="0"/>
  </r>
  <r>
    <x v="44"/>
    <x v="141"/>
    <x v="89"/>
    <x v="2"/>
    <x v="466"/>
    <x v="2"/>
    <x v="0"/>
    <n v="0.46451077199035223"/>
    <n v="0.81817813802588446"/>
    <x v="1"/>
    <x v="7"/>
    <x v="10"/>
    <x v="0"/>
  </r>
  <r>
    <x v="44"/>
    <x v="142"/>
    <x v="56"/>
    <x v="2"/>
    <x v="698"/>
    <x v="1"/>
    <x v="0"/>
    <n v="0.4062856557649932"/>
    <n v="0.53906974401829588"/>
    <x v="1"/>
    <x v="7"/>
    <x v="9"/>
    <x v="0"/>
  </r>
  <r>
    <x v="44"/>
    <x v="144"/>
    <x v="180"/>
    <x v="2"/>
    <x v="471"/>
    <x v="2"/>
    <x v="0"/>
    <n v="1.7456088549815285E-2"/>
    <n v="5.1366964187631266E-2"/>
    <x v="1"/>
    <x v="7"/>
    <x v="5"/>
    <x v="0"/>
  </r>
  <r>
    <x v="44"/>
    <x v="144"/>
    <x v="180"/>
    <x v="2"/>
    <x v="472"/>
    <x v="2"/>
    <x v="0"/>
    <n v="0.22378420985104414"/>
    <n v="0.53136688297219747"/>
    <x v="1"/>
    <x v="7"/>
    <x v="3"/>
    <x v="0"/>
  </r>
  <r>
    <x v="44"/>
    <x v="144"/>
    <x v="180"/>
    <x v="2"/>
    <x v="948"/>
    <x v="1"/>
    <x v="0"/>
    <n v="0.68402494286012527"/>
    <n v="1.2358334593020299"/>
    <x v="1"/>
    <x v="7"/>
    <x v="3"/>
    <x v="0"/>
  </r>
  <r>
    <x v="44"/>
    <x v="144"/>
    <x v="181"/>
    <x v="2"/>
    <x v="473"/>
    <x v="2"/>
    <x v="0"/>
    <n v="0.17574547702931129"/>
    <n v="0.37981700624198006"/>
    <x v="1"/>
    <x v="7"/>
    <x v="3"/>
    <x v="0"/>
  </r>
  <r>
    <x v="44"/>
    <x v="145"/>
    <x v="182"/>
    <x v="2"/>
    <x v="949"/>
    <x v="1"/>
    <x v="0"/>
    <n v="0.68132557376249359"/>
    <n v="1.1021645043601667"/>
    <x v="1"/>
    <x v="7"/>
    <x v="3"/>
    <x v="0"/>
  </r>
  <r>
    <x v="44"/>
    <x v="145"/>
    <x v="183"/>
    <x v="2"/>
    <x v="950"/>
    <x v="1"/>
    <x v="0"/>
    <n v="0.59979798345341551"/>
    <n v="0.94164878042328037"/>
    <x v="1"/>
    <x v="7"/>
    <x v="3"/>
    <x v="0"/>
  </r>
  <r>
    <x v="44"/>
    <x v="145"/>
    <x v="56"/>
    <x v="2"/>
    <x v="951"/>
    <x v="1"/>
    <x v="0"/>
    <n v="0.41653230380694373"/>
    <n v="0.6531483818796131"/>
    <x v="1"/>
    <x v="7"/>
    <x v="3"/>
    <x v="0"/>
  </r>
  <r>
    <x v="44"/>
    <x v="242"/>
    <x v="160"/>
    <x v="2"/>
    <x v="871"/>
    <x v="1"/>
    <x v="0"/>
    <n v="5.0599683630316689E-4"/>
    <n v="5.7531879953394134E-4"/>
    <x v="1"/>
    <x v="7"/>
    <x v="3"/>
    <x v="0"/>
  </r>
  <r>
    <x v="45"/>
    <x v="204"/>
    <x v="77"/>
    <x v="2"/>
    <x v="699"/>
    <x v="2"/>
    <x v="0"/>
    <n v="9.7762588582251606E-2"/>
    <n v="0.21748708720324503"/>
    <x v="1"/>
    <x v="7"/>
    <x v="3"/>
    <x v="0"/>
  </r>
  <r>
    <x v="45"/>
    <x v="204"/>
    <x v="89"/>
    <x v="2"/>
    <x v="925"/>
    <x v="1"/>
    <x v="0"/>
    <n v="0.13826383115164437"/>
    <n v="0.21400262794058514"/>
    <x v="1"/>
    <x v="7"/>
    <x v="3"/>
    <x v="0"/>
  </r>
  <r>
    <x v="46"/>
    <x v="147"/>
    <x v="160"/>
    <x v="2"/>
    <x v="480"/>
    <x v="1"/>
    <x v="0"/>
    <n v="1.4337425132446813"/>
    <n v="2.8884073201716296"/>
    <x v="1"/>
    <x v="7"/>
    <x v="3"/>
    <x v="0"/>
  </r>
  <r>
    <x v="46"/>
    <x v="147"/>
    <x v="160"/>
    <x v="2"/>
    <x v="481"/>
    <x v="1"/>
    <x v="0"/>
    <n v="0.44906808557922562"/>
    <n v="0.66197129268345212"/>
    <x v="1"/>
    <x v="7"/>
    <x v="9"/>
    <x v="0"/>
  </r>
  <r>
    <x v="46"/>
    <x v="147"/>
    <x v="160"/>
    <x v="2"/>
    <x v="482"/>
    <x v="2"/>
    <x v="0"/>
    <n v="1.3162120071376655"/>
    <n v="4.2632757973414419"/>
    <x v="1"/>
    <x v="7"/>
    <x v="3"/>
    <x v="0"/>
  </r>
  <r>
    <x v="46"/>
    <x v="147"/>
    <x v="186"/>
    <x v="2"/>
    <x v="485"/>
    <x v="2"/>
    <x v="0"/>
    <n v="0.37107484715260197"/>
    <n v="1.3367441145215797"/>
    <x v="1"/>
    <x v="7"/>
    <x v="3"/>
    <x v="0"/>
  </r>
  <r>
    <x v="48"/>
    <x v="152"/>
    <x v="188"/>
    <x v="2"/>
    <x v="494"/>
    <x v="2"/>
    <x v="0"/>
    <n v="0.23120342013979153"/>
    <n v="0.43743204608672631"/>
    <x v="1"/>
    <x v="7"/>
    <x v="3"/>
    <x v="0"/>
  </r>
  <r>
    <x v="48"/>
    <x v="152"/>
    <x v="188"/>
    <x v="2"/>
    <x v="494"/>
    <x v="2"/>
    <x v="0"/>
    <n v="0.78644821325208014"/>
    <n v="1.4504664242975798"/>
    <x v="1"/>
    <x v="7"/>
    <x v="3"/>
    <x v="0"/>
  </r>
  <r>
    <x v="48"/>
    <x v="186"/>
    <x v="219"/>
    <x v="2"/>
    <x v="585"/>
    <x v="2"/>
    <x v="0"/>
    <n v="0.36245999846567983"/>
    <n v="0.70866575614995242"/>
    <x v="1"/>
    <x v="7"/>
    <x v="3"/>
    <x v="0"/>
  </r>
  <r>
    <x v="48"/>
    <x v="186"/>
    <x v="154"/>
    <x v="2"/>
    <x v="586"/>
    <x v="2"/>
    <x v="0"/>
    <n v="1.5690807976955603"/>
    <n v="2.9660644258135194"/>
    <x v="1"/>
    <x v="7"/>
    <x v="3"/>
    <x v="0"/>
  </r>
  <r>
    <x v="48"/>
    <x v="153"/>
    <x v="119"/>
    <x v="2"/>
    <x v="587"/>
    <x v="2"/>
    <x v="0"/>
    <n v="6.1504029266544435"/>
    <n v="8.8730529572272694"/>
    <x v="1"/>
    <x v="7"/>
    <x v="3"/>
    <x v="0"/>
  </r>
  <r>
    <x v="48"/>
    <x v="153"/>
    <x v="178"/>
    <x v="2"/>
    <x v="588"/>
    <x v="2"/>
    <x v="0"/>
    <n v="6.783238672854365"/>
    <n v="9.9393654589925386"/>
    <x v="1"/>
    <x v="7"/>
    <x v="3"/>
    <x v="0"/>
  </r>
  <r>
    <x v="49"/>
    <x v="154"/>
    <x v="189"/>
    <x v="0"/>
    <x v="499"/>
    <x v="1"/>
    <x v="0"/>
    <n v="4.1583146868453609"/>
    <n v="4.5799234294082032"/>
    <x v="1"/>
    <x v="7"/>
    <x v="3"/>
    <x v="0"/>
  </r>
  <r>
    <x v="49"/>
    <x v="154"/>
    <x v="189"/>
    <x v="0"/>
    <x v="500"/>
    <x v="2"/>
    <x v="0"/>
    <n v="0.54096090996269497"/>
    <n v="0.7500319388679666"/>
    <x v="1"/>
    <x v="7"/>
    <x v="3"/>
    <x v="0"/>
  </r>
  <r>
    <x v="77"/>
    <x v="221"/>
    <x v="265"/>
    <x v="2"/>
    <x v="760"/>
    <x v="2"/>
    <x v="0"/>
    <n v="4.1639410162844746E-2"/>
    <n v="0.14999292845002846"/>
    <x v="1"/>
    <x v="7"/>
    <x v="3"/>
    <x v="0"/>
  </r>
  <r>
    <x v="77"/>
    <x v="221"/>
    <x v="266"/>
    <x v="2"/>
    <x v="761"/>
    <x v="2"/>
    <x v="0"/>
    <n v="3.193457481149839E-2"/>
    <n v="0.11637733545150332"/>
    <x v="1"/>
    <x v="7"/>
    <x v="3"/>
    <x v="0"/>
  </r>
  <r>
    <x v="52"/>
    <x v="157"/>
    <x v="27"/>
    <x v="2"/>
    <x v="506"/>
    <x v="1"/>
    <x v="0"/>
    <n v="0.25291932562586383"/>
    <n v="0.55045218052720135"/>
    <x v="1"/>
    <x v="7"/>
    <x v="3"/>
    <x v="0"/>
  </r>
  <r>
    <x v="52"/>
    <x v="157"/>
    <x v="27"/>
    <x v="2"/>
    <x v="507"/>
    <x v="2"/>
    <x v="0"/>
    <n v="2.8299380025813167E-2"/>
    <n v="8.1613924600744542E-2"/>
    <x v="1"/>
    <x v="7"/>
    <x v="5"/>
    <x v="0"/>
  </r>
  <r>
    <x v="52"/>
    <x v="157"/>
    <x v="27"/>
    <x v="2"/>
    <x v="508"/>
    <x v="2"/>
    <x v="0"/>
    <n v="9.3383207133832774E-2"/>
    <n v="0.45591985908942051"/>
    <x v="1"/>
    <x v="7"/>
    <x v="18"/>
    <x v="0"/>
  </r>
  <r>
    <x v="52"/>
    <x v="158"/>
    <x v="193"/>
    <x v="2"/>
    <x v="509"/>
    <x v="2"/>
    <x v="0"/>
    <n v="0.31940470974797941"/>
    <n v="1.0480512098930099"/>
    <x v="1"/>
    <x v="7"/>
    <x v="5"/>
    <x v="0"/>
  </r>
  <r>
    <x v="52"/>
    <x v="237"/>
    <x v="289"/>
    <x v="2"/>
    <x v="828"/>
    <x v="2"/>
    <x v="0"/>
    <n v="4.2230599466860858E-3"/>
    <n v="1.649121213119796E-2"/>
    <x v="1"/>
    <x v="7"/>
    <x v="5"/>
    <x v="0"/>
  </r>
  <r>
    <x v="52"/>
    <x v="159"/>
    <x v="194"/>
    <x v="1"/>
    <x v="700"/>
    <x v="1"/>
    <x v="0"/>
    <n v="1.2210974266441303"/>
    <n v="2.2145824059174268"/>
    <x v="1"/>
    <x v="7"/>
    <x v="3"/>
    <x v="0"/>
  </r>
  <r>
    <x v="52"/>
    <x v="159"/>
    <x v="194"/>
    <x v="2"/>
    <x v="510"/>
    <x v="2"/>
    <x v="0"/>
    <n v="0.4107885672173589"/>
    <n v="1.1193690152991285"/>
    <x v="1"/>
    <x v="7"/>
    <x v="3"/>
    <x v="0"/>
  </r>
  <r>
    <x v="52"/>
    <x v="162"/>
    <x v="8"/>
    <x v="2"/>
    <x v="514"/>
    <x v="2"/>
    <x v="0"/>
    <n v="0.84273409522969234"/>
    <n v="1.9467357554036926"/>
    <x v="1"/>
    <x v="7"/>
    <x v="3"/>
    <x v="0"/>
  </r>
  <r>
    <x v="52"/>
    <x v="162"/>
    <x v="119"/>
    <x v="2"/>
    <x v="515"/>
    <x v="1"/>
    <x v="0"/>
    <n v="0.36858712793686921"/>
    <n v="0.67623023827118078"/>
    <x v="1"/>
    <x v="7"/>
    <x v="3"/>
    <x v="0"/>
  </r>
  <r>
    <x v="52"/>
    <x v="162"/>
    <x v="27"/>
    <x v="2"/>
    <x v="516"/>
    <x v="1"/>
    <x v="0"/>
    <n v="0.89522775902619278"/>
    <n v="2.0057120976129399"/>
    <x v="1"/>
    <x v="7"/>
    <x v="3"/>
    <x v="0"/>
  </r>
  <r>
    <x v="52"/>
    <x v="162"/>
    <x v="27"/>
    <x v="2"/>
    <x v="517"/>
    <x v="2"/>
    <x v="0"/>
    <n v="0.93664200934603781"/>
    <n v="2.2315680362744708"/>
    <x v="1"/>
    <x v="7"/>
    <x v="3"/>
    <x v="0"/>
  </r>
  <r>
    <x v="52"/>
    <x v="163"/>
    <x v="108"/>
    <x v="1"/>
    <x v="589"/>
    <x v="1"/>
    <x v="0"/>
    <n v="1.5377400386925326"/>
    <n v="2.4650827321651638"/>
    <x v="1"/>
    <x v="7"/>
    <x v="3"/>
    <x v="0"/>
  </r>
  <r>
    <x v="52"/>
    <x v="163"/>
    <x v="197"/>
    <x v="2"/>
    <x v="519"/>
    <x v="2"/>
    <x v="0"/>
    <n v="0.88856195274388672"/>
    <n v="1.5591180356239887"/>
    <x v="1"/>
    <x v="7"/>
    <x v="3"/>
    <x v="0"/>
  </r>
  <r>
    <x v="52"/>
    <x v="163"/>
    <x v="197"/>
    <x v="2"/>
    <x v="520"/>
    <x v="2"/>
    <x v="0"/>
    <n v="1.7263089519194224"/>
    <n v="2.8550080187070326"/>
    <x v="1"/>
    <x v="7"/>
    <x v="15"/>
    <x v="0"/>
  </r>
  <r>
    <x v="52"/>
    <x v="163"/>
    <x v="10"/>
    <x v="1"/>
    <x v="521"/>
    <x v="1"/>
    <x v="0"/>
    <n v="1.2496822960426854"/>
    <n v="2.0114401009347818"/>
    <x v="1"/>
    <x v="7"/>
    <x v="3"/>
    <x v="0"/>
  </r>
  <r>
    <x v="52"/>
    <x v="163"/>
    <x v="10"/>
    <x v="2"/>
    <x v="952"/>
    <x v="2"/>
    <x v="0"/>
    <n v="0.38240386816051486"/>
    <n v="0.62409124372489599"/>
    <x v="1"/>
    <x v="7"/>
    <x v="3"/>
    <x v="0"/>
  </r>
  <r>
    <x v="52"/>
    <x v="164"/>
    <x v="198"/>
    <x v="1"/>
    <x v="522"/>
    <x v="2"/>
    <x v="0"/>
    <n v="2.1913023446631783"/>
    <n v="3.4340317362917712"/>
    <x v="1"/>
    <x v="7"/>
    <x v="3"/>
    <x v="0"/>
  </r>
  <r>
    <x v="61"/>
    <x v="187"/>
    <x v="13"/>
    <x v="0"/>
    <x v="657"/>
    <x v="0"/>
    <x v="0"/>
    <n v="10.432772434845354"/>
    <n v="8.4775538649165014"/>
    <x v="1"/>
    <x v="7"/>
    <x v="4"/>
    <x v="0"/>
  </r>
  <r>
    <x v="61"/>
    <x v="187"/>
    <x v="220"/>
    <x v="3"/>
    <x v="926"/>
    <x v="0"/>
    <x v="0"/>
    <n v="0.19658460472266348"/>
    <n v="0.19372455663096855"/>
    <x v="1"/>
    <x v="7"/>
    <x v="2"/>
    <x v="0"/>
  </r>
  <r>
    <x v="61"/>
    <x v="187"/>
    <x v="220"/>
    <x v="3"/>
    <x v="590"/>
    <x v="0"/>
    <x v="0"/>
    <n v="6.1571626778809438"/>
    <n v="5.5224364786124909"/>
    <x v="1"/>
    <x v="7"/>
    <x v="4"/>
    <x v="0"/>
  </r>
  <r>
    <x v="61"/>
    <x v="262"/>
    <x v="173"/>
    <x v="0"/>
    <x v="953"/>
    <x v="1"/>
    <x v="0"/>
    <n v="1.4100193933389003"/>
    <n v="1.8872342180306954"/>
    <x v="1"/>
    <x v="7"/>
    <x v="3"/>
    <x v="0"/>
  </r>
  <r>
    <x v="89"/>
    <x v="257"/>
    <x v="325"/>
    <x v="2"/>
    <x v="927"/>
    <x v="2"/>
    <x v="0"/>
    <n v="6.5662568798670832E-3"/>
    <n v="2.2946166548068546E-2"/>
    <x v="1"/>
    <x v="7"/>
    <x v="3"/>
    <x v="0"/>
  </r>
  <r>
    <x v="68"/>
    <x v="205"/>
    <x v="239"/>
    <x v="2"/>
    <x v="762"/>
    <x v="2"/>
    <x v="0"/>
    <n v="4.8266725469578598E-3"/>
    <n v="1.4665531761774379E-2"/>
    <x v="1"/>
    <x v="7"/>
    <x v="2"/>
    <x v="0"/>
  </r>
  <r>
    <x v="68"/>
    <x v="205"/>
    <x v="239"/>
    <x v="2"/>
    <x v="762"/>
    <x v="2"/>
    <x v="0"/>
    <n v="7.9278103490928065E-2"/>
    <n v="0.24151062472917098"/>
    <x v="1"/>
    <x v="7"/>
    <x v="2"/>
    <x v="0"/>
  </r>
  <r>
    <x v="63"/>
    <x v="206"/>
    <x v="240"/>
    <x v="0"/>
    <x v="702"/>
    <x v="0"/>
    <x v="0"/>
    <n v="19.437460164975015"/>
    <n v="19.62867116508189"/>
    <x v="1"/>
    <x v="7"/>
    <x v="1"/>
    <x v="0"/>
  </r>
  <r>
    <x v="63"/>
    <x v="193"/>
    <x v="177"/>
    <x v="2"/>
    <x v="658"/>
    <x v="2"/>
    <x v="0"/>
    <n v="0.65604764674020877"/>
    <n v="1.2660761168129213"/>
    <x v="1"/>
    <x v="7"/>
    <x v="3"/>
    <x v="0"/>
  </r>
  <r>
    <x v="63"/>
    <x v="193"/>
    <x v="177"/>
    <x v="1"/>
    <x v="659"/>
    <x v="0"/>
    <x v="0"/>
    <n v="3.4427727780419581"/>
    <n v="4.6686517998972352"/>
    <x v="1"/>
    <x v="7"/>
    <x v="19"/>
    <x v="0"/>
  </r>
  <r>
    <x v="63"/>
    <x v="193"/>
    <x v="177"/>
    <x v="1"/>
    <x v="660"/>
    <x v="0"/>
    <x v="0"/>
    <n v="1.1219661442534916"/>
    <n v="1.7679154977377467"/>
    <x v="1"/>
    <x v="7"/>
    <x v="2"/>
    <x v="0"/>
  </r>
  <r>
    <x v="63"/>
    <x v="195"/>
    <x v="10"/>
    <x v="0"/>
    <x v="845"/>
    <x v="2"/>
    <x v="0"/>
    <n v="1.7069647771157186"/>
    <n v="3.0062031872824844"/>
    <x v="1"/>
    <x v="7"/>
    <x v="3"/>
    <x v="0"/>
  </r>
  <r>
    <x v="63"/>
    <x v="195"/>
    <x v="296"/>
    <x v="0"/>
    <x v="846"/>
    <x v="2"/>
    <x v="0"/>
    <n v="0.81656583976430175"/>
    <n v="1.3333826147908425"/>
    <x v="1"/>
    <x v="7"/>
    <x v="3"/>
    <x v="0"/>
  </r>
  <r>
    <x v="90"/>
    <x v="258"/>
    <x v="327"/>
    <x v="2"/>
    <x v="929"/>
    <x v="2"/>
    <x v="0"/>
    <n v="2.2154029282107435E-3"/>
    <n v="1.7426932106975903E-2"/>
    <x v="1"/>
    <x v="7"/>
    <x v="12"/>
    <x v="0"/>
  </r>
  <r>
    <x v="54"/>
    <x v="166"/>
    <x v="204"/>
    <x v="2"/>
    <x v="530"/>
    <x v="2"/>
    <x v="0"/>
    <n v="0.67040727729821725"/>
    <n v="2.1628804852800552"/>
    <x v="1"/>
    <x v="7"/>
    <x v="5"/>
    <x v="0"/>
  </r>
  <r>
    <x v="54"/>
    <x v="166"/>
    <x v="205"/>
    <x v="2"/>
    <x v="531"/>
    <x v="1"/>
    <x v="0"/>
    <n v="7.8568403255804338"/>
    <n v="13.622055642798788"/>
    <x v="1"/>
    <x v="7"/>
    <x v="3"/>
    <x v="0"/>
  </r>
  <r>
    <x v="54"/>
    <x v="166"/>
    <x v="205"/>
    <x v="2"/>
    <x v="532"/>
    <x v="1"/>
    <x v="0"/>
    <n v="1.1463212285196744"/>
    <n v="1.4817104607170728"/>
    <x v="1"/>
    <x v="7"/>
    <x v="9"/>
    <x v="0"/>
  </r>
  <r>
    <x v="54"/>
    <x v="166"/>
    <x v="205"/>
    <x v="2"/>
    <x v="888"/>
    <x v="2"/>
    <x v="0"/>
    <n v="0.31619548251708507"/>
    <n v="0.92381691788402487"/>
    <x v="1"/>
    <x v="7"/>
    <x v="5"/>
    <x v="0"/>
  </r>
  <r>
    <x v="54"/>
    <x v="166"/>
    <x v="205"/>
    <x v="2"/>
    <x v="533"/>
    <x v="2"/>
    <x v="0"/>
    <n v="5.9376796931388567"/>
    <n v="12.419285298931857"/>
    <x v="1"/>
    <x v="7"/>
    <x v="3"/>
    <x v="0"/>
  </r>
  <r>
    <x v="91"/>
    <x v="259"/>
    <x v="150"/>
    <x v="2"/>
    <x v="930"/>
    <x v="2"/>
    <x v="0"/>
    <n v="1.8579848300937767E-2"/>
    <n v="0.12711662318749528"/>
    <x v="1"/>
    <x v="7"/>
    <x v="5"/>
    <x v="0"/>
  </r>
  <r>
    <x v="91"/>
    <x v="259"/>
    <x v="151"/>
    <x v="2"/>
    <x v="931"/>
    <x v="2"/>
    <x v="0"/>
    <n v="1.4710067487348103E-2"/>
    <n v="0.11336011122868492"/>
    <x v="1"/>
    <x v="7"/>
    <x v="5"/>
    <x v="0"/>
  </r>
  <r>
    <x v="92"/>
    <x v="260"/>
    <x v="328"/>
    <x v="2"/>
    <x v="932"/>
    <x v="2"/>
    <x v="0"/>
    <n v="4.2193071688575844E-3"/>
    <n v="2.0301597863331956E-2"/>
    <x v="1"/>
    <x v="7"/>
    <x v="3"/>
    <x v="0"/>
  </r>
  <r>
    <x v="93"/>
    <x v="264"/>
    <x v="339"/>
    <x v="2"/>
    <x v="962"/>
    <x v="2"/>
    <x v="0"/>
    <n v="5.5150919191829005E-3"/>
    <n v="3.0280691883338862E-2"/>
    <x v="1"/>
    <x v="7"/>
    <x v="5"/>
    <x v="0"/>
  </r>
  <r>
    <x v="93"/>
    <x v="265"/>
    <x v="340"/>
    <x v="2"/>
    <x v="963"/>
    <x v="2"/>
    <x v="0"/>
    <n v="8.3172238061344425E-3"/>
    <n v="4.5608278605503955E-2"/>
    <x v="1"/>
    <x v="7"/>
    <x v="5"/>
    <x v="0"/>
  </r>
  <r>
    <x v="94"/>
    <x v="266"/>
    <x v="341"/>
    <x v="2"/>
    <x v="964"/>
    <x v="2"/>
    <x v="0"/>
    <n v="4.4289360472638426E-3"/>
    <n v="2.6436632024295355E-2"/>
    <x v="1"/>
    <x v="7"/>
    <x v="5"/>
    <x v="0"/>
  </r>
  <r>
    <x v="95"/>
    <x v="267"/>
    <x v="342"/>
    <x v="4"/>
    <x v="965"/>
    <x v="2"/>
    <x v="0"/>
    <n v="0.60316200069780501"/>
    <n v="1.4352367021227428"/>
    <x v="1"/>
    <x v="7"/>
    <x v="3"/>
    <x v="0"/>
  </r>
  <r>
    <x v="0"/>
    <x v="189"/>
    <x v="132"/>
    <x v="0"/>
    <x v="609"/>
    <x v="2"/>
    <x v="0"/>
    <n v="3.5470694262939063E-2"/>
    <n v="3.9334598196678831E-2"/>
    <x v="1"/>
    <x v="8"/>
    <x v="3"/>
    <x v="0"/>
  </r>
  <r>
    <x v="0"/>
    <x v="0"/>
    <x v="0"/>
    <x v="0"/>
    <x v="0"/>
    <x v="0"/>
    <x v="0"/>
    <n v="2.212968779413675"/>
    <n v="2.196758226190612"/>
    <x v="1"/>
    <x v="8"/>
    <x v="0"/>
    <x v="0"/>
  </r>
  <r>
    <x v="0"/>
    <x v="1"/>
    <x v="109"/>
    <x v="3"/>
    <x v="591"/>
    <x v="0"/>
    <x v="0"/>
    <n v="0.17087015264730393"/>
    <n v="0.14990374844482895"/>
    <x v="1"/>
    <x v="8"/>
    <x v="0"/>
    <x v="0"/>
  </r>
  <r>
    <x v="0"/>
    <x v="4"/>
    <x v="14"/>
    <x v="2"/>
    <x v="536"/>
    <x v="2"/>
    <x v="0"/>
    <n v="0.24652897903800589"/>
    <n v="0.39446500427245279"/>
    <x v="1"/>
    <x v="8"/>
    <x v="3"/>
    <x v="0"/>
  </r>
  <r>
    <x v="0"/>
    <x v="4"/>
    <x v="108"/>
    <x v="1"/>
    <x v="559"/>
    <x v="2"/>
    <x v="0"/>
    <n v="0.11969893157807536"/>
    <n v="0.199194318709257"/>
    <x v="1"/>
    <x v="8"/>
    <x v="3"/>
    <x v="0"/>
  </r>
  <r>
    <x v="0"/>
    <x v="4"/>
    <x v="6"/>
    <x v="2"/>
    <x v="10"/>
    <x v="1"/>
    <x v="0"/>
    <n v="2.0589970675226139"/>
    <n v="2.7885535019578822"/>
    <x v="1"/>
    <x v="8"/>
    <x v="3"/>
    <x v="0"/>
  </r>
  <r>
    <x v="0"/>
    <x v="4"/>
    <x v="7"/>
    <x v="1"/>
    <x v="11"/>
    <x v="1"/>
    <x v="0"/>
    <n v="0.78970870106980473"/>
    <n v="0.91799638219759883"/>
    <x v="1"/>
    <x v="8"/>
    <x v="3"/>
    <x v="0"/>
  </r>
  <r>
    <x v="0"/>
    <x v="212"/>
    <x v="246"/>
    <x v="2"/>
    <x v="718"/>
    <x v="1"/>
    <x v="0"/>
    <n v="0.12274141649031675"/>
    <n v="0.21036521243858863"/>
    <x v="1"/>
    <x v="8"/>
    <x v="5"/>
    <x v="0"/>
  </r>
  <r>
    <x v="0"/>
    <x v="212"/>
    <x v="246"/>
    <x v="2"/>
    <x v="719"/>
    <x v="2"/>
    <x v="0"/>
    <n v="0.11613209244017986"/>
    <n v="0.25190317812491547"/>
    <x v="1"/>
    <x v="8"/>
    <x v="5"/>
    <x v="0"/>
  </r>
  <r>
    <x v="0"/>
    <x v="190"/>
    <x v="132"/>
    <x v="0"/>
    <x v="612"/>
    <x v="2"/>
    <x v="0"/>
    <n v="9.1785265281396254E-4"/>
    <n v="1.4381241123444695E-3"/>
    <x v="1"/>
    <x v="8"/>
    <x v="3"/>
    <x v="0"/>
  </r>
  <r>
    <x v="0"/>
    <x v="5"/>
    <x v="8"/>
    <x v="2"/>
    <x v="12"/>
    <x v="2"/>
    <x v="0"/>
    <n v="2.7918766216689721"/>
    <n v="4.722604645178353"/>
    <x v="1"/>
    <x v="8"/>
    <x v="3"/>
    <x v="0"/>
  </r>
  <r>
    <x v="0"/>
    <x v="5"/>
    <x v="9"/>
    <x v="1"/>
    <x v="13"/>
    <x v="1"/>
    <x v="0"/>
    <n v="5.8426114395985387"/>
    <n v="8.5385154073912854"/>
    <x v="1"/>
    <x v="8"/>
    <x v="3"/>
    <x v="0"/>
  </r>
  <r>
    <x v="0"/>
    <x v="5"/>
    <x v="9"/>
    <x v="1"/>
    <x v="14"/>
    <x v="1"/>
    <x v="0"/>
    <n v="5.1527337274866776"/>
    <n v="7.553436091366823"/>
    <x v="1"/>
    <x v="8"/>
    <x v="2"/>
    <x v="0"/>
  </r>
  <r>
    <x v="0"/>
    <x v="5"/>
    <x v="9"/>
    <x v="1"/>
    <x v="15"/>
    <x v="2"/>
    <x v="0"/>
    <n v="3.0904497389793115"/>
    <n v="5.0105242861307344"/>
    <x v="1"/>
    <x v="8"/>
    <x v="3"/>
    <x v="0"/>
  </r>
  <r>
    <x v="0"/>
    <x v="5"/>
    <x v="9"/>
    <x v="2"/>
    <x v="794"/>
    <x v="0"/>
    <x v="0"/>
    <n v="1.0465281751030595"/>
    <n v="1.0647290763746511"/>
    <x v="1"/>
    <x v="8"/>
    <x v="0"/>
    <x v="0"/>
  </r>
  <r>
    <x v="0"/>
    <x v="5"/>
    <x v="329"/>
    <x v="1"/>
    <x v="933"/>
    <x v="2"/>
    <x v="0"/>
    <n v="0.4755914930578381"/>
    <n v="0.88296075810747154"/>
    <x v="1"/>
    <x v="8"/>
    <x v="3"/>
    <x v="0"/>
  </r>
  <r>
    <x v="0"/>
    <x v="6"/>
    <x v="10"/>
    <x v="0"/>
    <x v="16"/>
    <x v="2"/>
    <x v="0"/>
    <n v="1.0919118034135187"/>
    <n v="1.4250649473650798"/>
    <x v="1"/>
    <x v="8"/>
    <x v="3"/>
    <x v="0"/>
  </r>
  <r>
    <x v="0"/>
    <x v="6"/>
    <x v="10"/>
    <x v="0"/>
    <x v="17"/>
    <x v="0"/>
    <x v="0"/>
    <n v="3.1618703787863791"/>
    <n v="2.8069505291425263"/>
    <x v="1"/>
    <x v="8"/>
    <x v="0"/>
    <x v="0"/>
  </r>
  <r>
    <x v="0"/>
    <x v="247"/>
    <x v="10"/>
    <x v="0"/>
    <x v="889"/>
    <x v="2"/>
    <x v="0"/>
    <n v="0.10214764735759573"/>
    <n v="0.16668506828103027"/>
    <x v="1"/>
    <x v="8"/>
    <x v="3"/>
    <x v="0"/>
  </r>
  <r>
    <x v="0"/>
    <x v="247"/>
    <x v="10"/>
    <x v="0"/>
    <x v="934"/>
    <x v="1"/>
    <x v="0"/>
    <n v="0.37524086665251399"/>
    <n v="0.54578962444783963"/>
    <x v="1"/>
    <x v="8"/>
    <x v="3"/>
    <x v="0"/>
  </r>
  <r>
    <x v="0"/>
    <x v="170"/>
    <x v="178"/>
    <x v="2"/>
    <x v="541"/>
    <x v="2"/>
    <x v="0"/>
    <n v="0.17316864358609901"/>
    <n v="0.2952287007090304"/>
    <x v="1"/>
    <x v="8"/>
    <x v="7"/>
    <x v="0"/>
  </r>
  <r>
    <x v="0"/>
    <x v="170"/>
    <x v="206"/>
    <x v="2"/>
    <x v="540"/>
    <x v="2"/>
    <x v="0"/>
    <n v="1.2004092793647807"/>
    <n v="2.0392430708568963"/>
    <x v="1"/>
    <x v="8"/>
    <x v="7"/>
    <x v="0"/>
  </r>
  <r>
    <x v="0"/>
    <x v="8"/>
    <x v="23"/>
    <x v="0"/>
    <x v="43"/>
    <x v="0"/>
    <x v="0"/>
    <n v="0.25142230032079865"/>
    <n v="0.24032857977581959"/>
    <x v="1"/>
    <x v="8"/>
    <x v="2"/>
    <x v="0"/>
  </r>
  <r>
    <x v="0"/>
    <x v="8"/>
    <x v="23"/>
    <x v="0"/>
    <x v="44"/>
    <x v="0"/>
    <x v="0"/>
    <n v="0.94314935460658533"/>
    <n v="0.93850733754572047"/>
    <x v="1"/>
    <x v="8"/>
    <x v="4"/>
    <x v="0"/>
  </r>
  <r>
    <x v="0"/>
    <x v="8"/>
    <x v="26"/>
    <x v="0"/>
    <x v="48"/>
    <x v="0"/>
    <x v="0"/>
    <n v="0.16540532765869204"/>
    <n v="0.19131704412124803"/>
    <x v="1"/>
    <x v="8"/>
    <x v="0"/>
    <x v="0"/>
  </r>
  <r>
    <x v="0"/>
    <x v="8"/>
    <x v="26"/>
    <x v="0"/>
    <x v="49"/>
    <x v="0"/>
    <x v="0"/>
    <n v="0.57947470153492076"/>
    <n v="0.60656190536447085"/>
    <x v="1"/>
    <x v="8"/>
    <x v="4"/>
    <x v="0"/>
  </r>
  <r>
    <x v="0"/>
    <x v="8"/>
    <x v="25"/>
    <x v="0"/>
    <x v="47"/>
    <x v="0"/>
    <x v="0"/>
    <n v="0.160549552454365"/>
    <n v="0.1622504015926868"/>
    <x v="1"/>
    <x v="8"/>
    <x v="4"/>
    <x v="0"/>
  </r>
  <r>
    <x v="0"/>
    <x v="169"/>
    <x v="108"/>
    <x v="0"/>
    <x v="539"/>
    <x v="0"/>
    <x v="0"/>
    <n v="0.10066392546368198"/>
    <n v="9.9618919205009926E-2"/>
    <x v="1"/>
    <x v="8"/>
    <x v="4"/>
    <x v="0"/>
  </r>
  <r>
    <x v="0"/>
    <x v="7"/>
    <x v="11"/>
    <x v="2"/>
    <x v="18"/>
    <x v="2"/>
    <x v="0"/>
    <n v="10.128121295730461"/>
    <n v="18.407562507815918"/>
    <x v="1"/>
    <x v="8"/>
    <x v="3"/>
    <x v="0"/>
  </r>
  <r>
    <x v="0"/>
    <x v="7"/>
    <x v="12"/>
    <x v="2"/>
    <x v="704"/>
    <x v="1"/>
    <x v="0"/>
    <n v="8.6252594314265441"/>
    <n v="15.912609608387985"/>
    <x v="1"/>
    <x v="8"/>
    <x v="3"/>
    <x v="0"/>
  </r>
  <r>
    <x v="0"/>
    <x v="7"/>
    <x v="12"/>
    <x v="2"/>
    <x v="19"/>
    <x v="2"/>
    <x v="0"/>
    <n v="30.266587548427331"/>
    <n v="50.243883971515643"/>
    <x v="1"/>
    <x v="8"/>
    <x v="3"/>
    <x v="0"/>
  </r>
  <r>
    <x v="0"/>
    <x v="7"/>
    <x v="12"/>
    <x v="2"/>
    <x v="615"/>
    <x v="2"/>
    <x v="1"/>
    <n v="6.3682127189981701"/>
    <n v="9.5277438941873918"/>
    <x v="1"/>
    <x v="8"/>
    <x v="3"/>
    <x v="1"/>
  </r>
  <r>
    <x v="0"/>
    <x v="7"/>
    <x v="12"/>
    <x v="2"/>
    <x v="614"/>
    <x v="2"/>
    <x v="2"/>
    <n v="3.7168621772860084"/>
    <n v="5.3815188004449199"/>
    <x v="1"/>
    <x v="8"/>
    <x v="3"/>
    <x v="1"/>
  </r>
  <r>
    <x v="0"/>
    <x v="7"/>
    <x v="13"/>
    <x v="1"/>
    <x v="561"/>
    <x v="1"/>
    <x v="0"/>
    <n v="219.5702345537928"/>
    <n v="263.30290975089491"/>
    <x v="1"/>
    <x v="8"/>
    <x v="7"/>
    <x v="0"/>
  </r>
  <r>
    <x v="0"/>
    <x v="7"/>
    <x v="13"/>
    <x v="1"/>
    <x v="935"/>
    <x v="1"/>
    <x v="4"/>
    <n v="0.39304596841714606"/>
    <n v="0.23402300773028439"/>
    <x v="1"/>
    <x v="8"/>
    <x v="7"/>
    <x v="1"/>
  </r>
  <r>
    <x v="0"/>
    <x v="7"/>
    <x v="13"/>
    <x v="1"/>
    <x v="20"/>
    <x v="1"/>
    <x v="0"/>
    <n v="48.611148178008584"/>
    <n v="67.50065278616681"/>
    <x v="1"/>
    <x v="8"/>
    <x v="3"/>
    <x v="0"/>
  </r>
  <r>
    <x v="0"/>
    <x v="7"/>
    <x v="13"/>
    <x v="1"/>
    <x v="665"/>
    <x v="1"/>
    <x v="4"/>
    <n v="3.6044046046518952E-2"/>
    <n v="2.1366506002713097E-2"/>
    <x v="1"/>
    <x v="8"/>
    <x v="3"/>
    <x v="1"/>
  </r>
  <r>
    <x v="0"/>
    <x v="7"/>
    <x v="13"/>
    <x v="1"/>
    <x v="21"/>
    <x v="1"/>
    <x v="1"/>
    <n v="8.5624153720494061"/>
    <n v="9.2707483186350554"/>
    <x v="1"/>
    <x v="8"/>
    <x v="3"/>
    <x v="1"/>
  </r>
  <r>
    <x v="0"/>
    <x v="7"/>
    <x v="13"/>
    <x v="1"/>
    <x v="23"/>
    <x v="2"/>
    <x v="0"/>
    <n v="122.30302933960336"/>
    <n v="157.21647463445765"/>
    <x v="1"/>
    <x v="8"/>
    <x v="3"/>
    <x v="0"/>
  </r>
  <r>
    <x v="0"/>
    <x v="7"/>
    <x v="13"/>
    <x v="1"/>
    <x v="616"/>
    <x v="2"/>
    <x v="3"/>
    <n v="2.1470405678169913"/>
    <n v="2.4417852380989524"/>
    <x v="1"/>
    <x v="8"/>
    <x v="3"/>
    <x v="1"/>
  </r>
  <r>
    <x v="0"/>
    <x v="7"/>
    <x v="13"/>
    <x v="1"/>
    <x v="24"/>
    <x v="2"/>
    <x v="1"/>
    <n v="33.926773039825541"/>
    <n v="47.345385740795678"/>
    <x v="1"/>
    <x v="8"/>
    <x v="3"/>
    <x v="1"/>
  </r>
  <r>
    <x v="0"/>
    <x v="7"/>
    <x v="13"/>
    <x v="1"/>
    <x v="890"/>
    <x v="2"/>
    <x v="7"/>
    <n v="2.2419565137790061"/>
    <n v="2.0660656406684774"/>
    <x v="1"/>
    <x v="8"/>
    <x v="3"/>
    <x v="1"/>
  </r>
  <r>
    <x v="0"/>
    <x v="7"/>
    <x v="16"/>
    <x v="2"/>
    <x v="27"/>
    <x v="1"/>
    <x v="0"/>
    <n v="76.242270615246596"/>
    <n v="113.41530537857233"/>
    <x v="1"/>
    <x v="8"/>
    <x v="3"/>
    <x v="0"/>
  </r>
  <r>
    <x v="0"/>
    <x v="7"/>
    <x v="16"/>
    <x v="2"/>
    <x v="954"/>
    <x v="2"/>
    <x v="1"/>
    <n v="7.0527923518010782"/>
    <n v="10.411972907765575"/>
    <x v="1"/>
    <x v="8"/>
    <x v="3"/>
    <x v="1"/>
  </r>
  <r>
    <x v="0"/>
    <x v="7"/>
    <x v="16"/>
    <x v="2"/>
    <x v="28"/>
    <x v="2"/>
    <x v="0"/>
    <n v="109.6195232283897"/>
    <n v="163.07864402958546"/>
    <x v="1"/>
    <x v="8"/>
    <x v="3"/>
    <x v="0"/>
  </r>
  <r>
    <x v="0"/>
    <x v="7"/>
    <x v="16"/>
    <x v="2"/>
    <x v="617"/>
    <x v="2"/>
    <x v="5"/>
    <n v="1.0413019421406347"/>
    <n v="1.8349609659736565"/>
    <x v="1"/>
    <x v="8"/>
    <x v="3"/>
    <x v="1"/>
  </r>
  <r>
    <x v="0"/>
    <x v="7"/>
    <x v="18"/>
    <x v="0"/>
    <x v="30"/>
    <x v="1"/>
    <x v="0"/>
    <n v="168.60515449100097"/>
    <n v="225.4004303737153"/>
    <x v="1"/>
    <x v="8"/>
    <x v="3"/>
    <x v="0"/>
  </r>
  <r>
    <x v="0"/>
    <x v="7"/>
    <x v="18"/>
    <x v="0"/>
    <x v="31"/>
    <x v="1"/>
    <x v="1"/>
    <n v="3.3793868179772582"/>
    <n v="3.9699757887105407"/>
    <x v="1"/>
    <x v="8"/>
    <x v="3"/>
    <x v="1"/>
  </r>
  <r>
    <x v="0"/>
    <x v="7"/>
    <x v="18"/>
    <x v="0"/>
    <x v="33"/>
    <x v="2"/>
    <x v="0"/>
    <n v="72.013160014306109"/>
    <n v="96.073486926916217"/>
    <x v="1"/>
    <x v="8"/>
    <x v="3"/>
    <x v="0"/>
  </r>
  <r>
    <x v="0"/>
    <x v="7"/>
    <x v="18"/>
    <x v="0"/>
    <x v="618"/>
    <x v="2"/>
    <x v="7"/>
    <n v="6.3532406459143758"/>
    <n v="4.7009131163523445"/>
    <x v="1"/>
    <x v="8"/>
    <x v="3"/>
    <x v="1"/>
  </r>
  <r>
    <x v="0"/>
    <x v="7"/>
    <x v="18"/>
    <x v="0"/>
    <x v="619"/>
    <x v="2"/>
    <x v="8"/>
    <n v="1.2344360532284324"/>
    <n v="1.162353823368012"/>
    <x v="1"/>
    <x v="8"/>
    <x v="3"/>
    <x v="1"/>
  </r>
  <r>
    <x v="0"/>
    <x v="7"/>
    <x v="18"/>
    <x v="0"/>
    <x v="34"/>
    <x v="0"/>
    <x v="0"/>
    <n v="115.10271599217768"/>
    <n v="103.13846829047593"/>
    <x v="1"/>
    <x v="8"/>
    <x v="4"/>
    <x v="0"/>
  </r>
  <r>
    <x v="0"/>
    <x v="7"/>
    <x v="19"/>
    <x v="2"/>
    <x v="35"/>
    <x v="2"/>
    <x v="0"/>
    <n v="7.9025325047898241"/>
    <n v="18.594791915107926"/>
    <x v="1"/>
    <x v="8"/>
    <x v="3"/>
    <x v="0"/>
  </r>
  <r>
    <x v="0"/>
    <x v="7"/>
    <x v="227"/>
    <x v="2"/>
    <x v="785"/>
    <x v="1"/>
    <x v="0"/>
    <n v="12.688900694004955"/>
    <n v="20.062302448678103"/>
    <x v="1"/>
    <x v="8"/>
    <x v="3"/>
    <x v="0"/>
  </r>
  <r>
    <x v="0"/>
    <x v="7"/>
    <x v="227"/>
    <x v="2"/>
    <x v="891"/>
    <x v="1"/>
    <x v="1"/>
    <n v="16.203258745166924"/>
    <n v="18.894409423987163"/>
    <x v="1"/>
    <x v="8"/>
    <x v="3"/>
    <x v="1"/>
  </r>
  <r>
    <x v="0"/>
    <x v="7"/>
    <x v="227"/>
    <x v="2"/>
    <x v="621"/>
    <x v="2"/>
    <x v="5"/>
    <n v="1.013007652658912"/>
    <n v="1.807780831195162"/>
    <x v="1"/>
    <x v="8"/>
    <x v="3"/>
    <x v="1"/>
  </r>
  <r>
    <x v="0"/>
    <x v="7"/>
    <x v="227"/>
    <x v="2"/>
    <x v="622"/>
    <x v="2"/>
    <x v="0"/>
    <n v="29.009254863959427"/>
    <n v="50.030177847788835"/>
    <x v="1"/>
    <x v="8"/>
    <x v="3"/>
    <x v="0"/>
  </r>
  <r>
    <x v="0"/>
    <x v="7"/>
    <x v="290"/>
    <x v="1"/>
    <x v="829"/>
    <x v="1"/>
    <x v="0"/>
    <n v="39.103998609851153"/>
    <n v="60.652643490092515"/>
    <x v="1"/>
    <x v="8"/>
    <x v="3"/>
    <x v="0"/>
  </r>
  <r>
    <x v="0"/>
    <x v="7"/>
    <x v="290"/>
    <x v="1"/>
    <x v="847"/>
    <x v="1"/>
    <x v="1"/>
    <n v="4.2629049352447606"/>
    <n v="5.7486287653627723"/>
    <x v="1"/>
    <x v="8"/>
    <x v="3"/>
    <x v="1"/>
  </r>
  <r>
    <x v="0"/>
    <x v="7"/>
    <x v="290"/>
    <x v="1"/>
    <x v="892"/>
    <x v="1"/>
    <x v="9"/>
    <n v="1.6987305775880932"/>
    <n v="2.0702621294832246"/>
    <x v="1"/>
    <x v="8"/>
    <x v="3"/>
    <x v="1"/>
  </r>
  <r>
    <x v="0"/>
    <x v="7"/>
    <x v="290"/>
    <x v="1"/>
    <x v="830"/>
    <x v="2"/>
    <x v="0"/>
    <n v="29.109970049666714"/>
    <n v="48.746671184460219"/>
    <x v="1"/>
    <x v="8"/>
    <x v="3"/>
    <x v="0"/>
  </r>
  <r>
    <x v="0"/>
    <x v="9"/>
    <x v="13"/>
    <x v="0"/>
    <x v="795"/>
    <x v="1"/>
    <x v="0"/>
    <n v="17.462932998601776"/>
    <n v="21.871403854055188"/>
    <x v="1"/>
    <x v="8"/>
    <x v="3"/>
    <x v="0"/>
  </r>
  <r>
    <x v="0"/>
    <x v="9"/>
    <x v="13"/>
    <x v="0"/>
    <x v="50"/>
    <x v="2"/>
    <x v="0"/>
    <n v="65.773163095191052"/>
    <n v="75.756779009258466"/>
    <x v="1"/>
    <x v="8"/>
    <x v="3"/>
    <x v="0"/>
  </r>
  <r>
    <x v="0"/>
    <x v="9"/>
    <x v="13"/>
    <x v="0"/>
    <x v="52"/>
    <x v="0"/>
    <x v="0"/>
    <n v="317.40867700231911"/>
    <n v="265.63443560592481"/>
    <x v="1"/>
    <x v="8"/>
    <x v="4"/>
    <x v="0"/>
  </r>
  <r>
    <x v="0"/>
    <x v="9"/>
    <x v="28"/>
    <x v="0"/>
    <x v="54"/>
    <x v="1"/>
    <x v="0"/>
    <n v="63.895408135859867"/>
    <n v="82.152224371815848"/>
    <x v="1"/>
    <x v="8"/>
    <x v="3"/>
    <x v="0"/>
  </r>
  <r>
    <x v="0"/>
    <x v="9"/>
    <x v="29"/>
    <x v="3"/>
    <x v="57"/>
    <x v="2"/>
    <x v="0"/>
    <n v="41.780279002068575"/>
    <n v="58.874835024416718"/>
    <x v="1"/>
    <x v="8"/>
    <x v="3"/>
    <x v="0"/>
  </r>
  <r>
    <x v="0"/>
    <x v="9"/>
    <x v="29"/>
    <x v="3"/>
    <x v="58"/>
    <x v="0"/>
    <x v="0"/>
    <n v="714.45122806238601"/>
    <n v="634.74227618195823"/>
    <x v="1"/>
    <x v="8"/>
    <x v="4"/>
    <x v="0"/>
  </r>
  <r>
    <x v="0"/>
    <x v="9"/>
    <x v="28"/>
    <x v="0"/>
    <x v="720"/>
    <x v="0"/>
    <x v="0"/>
    <n v="51.929253758845739"/>
    <n v="47.492262179486282"/>
    <x v="1"/>
    <x v="8"/>
    <x v="4"/>
    <x v="0"/>
  </r>
  <r>
    <x v="0"/>
    <x v="9"/>
    <x v="76"/>
    <x v="0"/>
    <x v="818"/>
    <x v="1"/>
    <x v="0"/>
    <n v="45.629594622441203"/>
    <n v="57.095242748536712"/>
    <x v="1"/>
    <x v="8"/>
    <x v="7"/>
    <x v="0"/>
  </r>
  <r>
    <x v="0"/>
    <x v="9"/>
    <x v="76"/>
    <x v="0"/>
    <x v="893"/>
    <x v="1"/>
    <x v="2"/>
    <n v="2.6745252392624308"/>
    <n v="2.7154673861043315"/>
    <x v="1"/>
    <x v="8"/>
    <x v="7"/>
    <x v="1"/>
  </r>
  <r>
    <x v="0"/>
    <x v="9"/>
    <x v="55"/>
    <x v="3"/>
    <x v="966"/>
    <x v="0"/>
    <x v="0"/>
    <n v="69.383145680144906"/>
    <n v="61.49169007454519"/>
    <x v="1"/>
    <x v="8"/>
    <x v="4"/>
    <x v="0"/>
  </r>
  <r>
    <x v="0"/>
    <x v="10"/>
    <x v="31"/>
    <x v="2"/>
    <x v="61"/>
    <x v="1"/>
    <x v="0"/>
    <n v="3.4104734247134925"/>
    <n v="6.4626368545170996"/>
    <x v="1"/>
    <x v="8"/>
    <x v="3"/>
    <x v="0"/>
  </r>
  <r>
    <x v="0"/>
    <x v="10"/>
    <x v="31"/>
    <x v="2"/>
    <x v="62"/>
    <x v="2"/>
    <x v="0"/>
    <n v="25.784844551994698"/>
    <n v="46.78956658761436"/>
    <x v="1"/>
    <x v="8"/>
    <x v="3"/>
    <x v="0"/>
  </r>
  <r>
    <x v="0"/>
    <x v="10"/>
    <x v="32"/>
    <x v="1"/>
    <x v="63"/>
    <x v="1"/>
    <x v="0"/>
    <n v="3.5796444756704093"/>
    <n v="4.6310162685944807"/>
    <x v="1"/>
    <x v="8"/>
    <x v="3"/>
    <x v="0"/>
  </r>
  <r>
    <x v="0"/>
    <x v="10"/>
    <x v="32"/>
    <x v="1"/>
    <x v="667"/>
    <x v="1"/>
    <x v="4"/>
    <n v="1.1606480690180656E-2"/>
    <n v="1.1986828450653894E-2"/>
    <x v="1"/>
    <x v="8"/>
    <x v="3"/>
    <x v="1"/>
  </r>
  <r>
    <x v="0"/>
    <x v="10"/>
    <x v="32"/>
    <x v="1"/>
    <x v="807"/>
    <x v="2"/>
    <x v="0"/>
    <n v="1.6795428293239865"/>
    <n v="2.7855815036952527"/>
    <x v="1"/>
    <x v="8"/>
    <x v="3"/>
    <x v="0"/>
  </r>
  <r>
    <x v="0"/>
    <x v="10"/>
    <x v="32"/>
    <x v="0"/>
    <x v="64"/>
    <x v="0"/>
    <x v="0"/>
    <n v="1.0712343663600634"/>
    <n v="0.94120522571456944"/>
    <x v="1"/>
    <x v="8"/>
    <x v="0"/>
    <x v="0"/>
  </r>
  <r>
    <x v="0"/>
    <x v="10"/>
    <x v="34"/>
    <x v="1"/>
    <x v="66"/>
    <x v="1"/>
    <x v="0"/>
    <n v="4.0780248577326317"/>
    <n v="7.1902763948108079"/>
    <x v="1"/>
    <x v="8"/>
    <x v="2"/>
    <x v="0"/>
  </r>
  <r>
    <x v="0"/>
    <x v="10"/>
    <x v="34"/>
    <x v="2"/>
    <x v="67"/>
    <x v="2"/>
    <x v="0"/>
    <n v="1.8889751004433553"/>
    <n v="3.0432837793346574"/>
    <x v="1"/>
    <x v="8"/>
    <x v="3"/>
    <x v="0"/>
  </r>
  <r>
    <x v="0"/>
    <x v="10"/>
    <x v="197"/>
    <x v="2"/>
    <x v="955"/>
    <x v="2"/>
    <x v="0"/>
    <n v="9.1850761953905113"/>
    <n v="15.232742474525786"/>
    <x v="1"/>
    <x v="8"/>
    <x v="16"/>
    <x v="0"/>
  </r>
  <r>
    <x v="0"/>
    <x v="11"/>
    <x v="37"/>
    <x v="2"/>
    <x v="71"/>
    <x v="1"/>
    <x v="0"/>
    <n v="36.093867040310521"/>
    <n v="62.31509538107116"/>
    <x v="1"/>
    <x v="8"/>
    <x v="3"/>
    <x v="0"/>
  </r>
  <r>
    <x v="0"/>
    <x v="11"/>
    <x v="37"/>
    <x v="2"/>
    <x v="72"/>
    <x v="2"/>
    <x v="0"/>
    <n v="53.020744274703546"/>
    <n v="88.735422662293743"/>
    <x v="1"/>
    <x v="8"/>
    <x v="3"/>
    <x v="0"/>
  </r>
  <r>
    <x v="0"/>
    <x v="12"/>
    <x v="40"/>
    <x v="2"/>
    <x v="75"/>
    <x v="2"/>
    <x v="0"/>
    <n v="32.639920879383375"/>
    <n v="78.44848091793294"/>
    <x v="1"/>
    <x v="8"/>
    <x v="5"/>
    <x v="0"/>
  </r>
  <r>
    <x v="0"/>
    <x v="12"/>
    <x v="40"/>
    <x v="2"/>
    <x v="669"/>
    <x v="2"/>
    <x v="1"/>
    <n v="4.7298972201917264"/>
    <n v="12.705600854383075"/>
    <x v="1"/>
    <x v="8"/>
    <x v="5"/>
    <x v="1"/>
  </r>
  <r>
    <x v="0"/>
    <x v="12"/>
    <x v="41"/>
    <x v="2"/>
    <x v="76"/>
    <x v="2"/>
    <x v="0"/>
    <n v="38.76273818024611"/>
    <n v="98.091193531859545"/>
    <x v="1"/>
    <x v="8"/>
    <x v="5"/>
    <x v="0"/>
  </r>
  <r>
    <x v="0"/>
    <x v="12"/>
    <x v="291"/>
    <x v="2"/>
    <x v="831"/>
    <x v="2"/>
    <x v="0"/>
    <n v="15.091238149521157"/>
    <n v="34.847291936206254"/>
    <x v="1"/>
    <x v="8"/>
    <x v="5"/>
    <x v="0"/>
  </r>
  <r>
    <x v="0"/>
    <x v="13"/>
    <x v="42"/>
    <x v="0"/>
    <x v="77"/>
    <x v="0"/>
    <x v="0"/>
    <n v="43.677960682461332"/>
    <n v="38.440319235921976"/>
    <x v="1"/>
    <x v="8"/>
    <x v="4"/>
    <x v="0"/>
  </r>
  <r>
    <x v="0"/>
    <x v="13"/>
    <x v="43"/>
    <x v="3"/>
    <x v="78"/>
    <x v="0"/>
    <x v="0"/>
    <n v="19.227133360397939"/>
    <n v="16.610557139966744"/>
    <x v="1"/>
    <x v="8"/>
    <x v="4"/>
    <x v="0"/>
  </r>
  <r>
    <x v="0"/>
    <x v="13"/>
    <x v="43"/>
    <x v="3"/>
    <x v="78"/>
    <x v="0"/>
    <x v="0"/>
    <n v="22.873435481788622"/>
    <n v="22.178359432368662"/>
    <x v="1"/>
    <x v="8"/>
    <x v="4"/>
    <x v="0"/>
  </r>
  <r>
    <x v="0"/>
    <x v="207"/>
    <x v="242"/>
    <x v="2"/>
    <x v="706"/>
    <x v="2"/>
    <x v="0"/>
    <n v="0.34195153510095644"/>
    <n v="1.3414888805157237"/>
    <x v="1"/>
    <x v="8"/>
    <x v="12"/>
    <x v="0"/>
  </r>
  <r>
    <x v="0"/>
    <x v="207"/>
    <x v="260"/>
    <x v="2"/>
    <x v="849"/>
    <x v="2"/>
    <x v="0"/>
    <n v="3.9606120673039473E-2"/>
    <n v="0.14465811577279516"/>
    <x v="1"/>
    <x v="8"/>
    <x v="12"/>
    <x v="0"/>
  </r>
  <r>
    <x v="0"/>
    <x v="207"/>
    <x v="155"/>
    <x v="2"/>
    <x v="707"/>
    <x v="2"/>
    <x v="0"/>
    <n v="0.35262695575778202"/>
    <n v="1.4105763758080156"/>
    <x v="1"/>
    <x v="8"/>
    <x v="12"/>
    <x v="0"/>
  </r>
  <r>
    <x v="0"/>
    <x v="15"/>
    <x v="44"/>
    <x v="0"/>
    <x v="80"/>
    <x v="2"/>
    <x v="0"/>
    <n v="5.4188509398841394"/>
    <n v="8.5125015320262385"/>
    <x v="1"/>
    <x v="8"/>
    <x v="3"/>
    <x v="0"/>
  </r>
  <r>
    <x v="0"/>
    <x v="15"/>
    <x v="44"/>
    <x v="0"/>
    <x v="81"/>
    <x v="0"/>
    <x v="0"/>
    <n v="39.843205840635854"/>
    <n v="40.220452372998736"/>
    <x v="1"/>
    <x v="8"/>
    <x v="4"/>
    <x v="0"/>
  </r>
  <r>
    <x v="0"/>
    <x v="234"/>
    <x v="281"/>
    <x v="2"/>
    <x v="808"/>
    <x v="2"/>
    <x v="0"/>
    <n v="0.9159952484400864"/>
    <n v="1.6877110041915369"/>
    <x v="1"/>
    <x v="8"/>
    <x v="3"/>
    <x v="0"/>
  </r>
  <r>
    <x v="0"/>
    <x v="234"/>
    <x v="282"/>
    <x v="2"/>
    <x v="809"/>
    <x v="2"/>
    <x v="0"/>
    <n v="2.0137551128610935"/>
    <n v="3.024503186793436"/>
    <x v="1"/>
    <x v="8"/>
    <x v="3"/>
    <x v="0"/>
  </r>
  <r>
    <x v="0"/>
    <x v="16"/>
    <x v="45"/>
    <x v="2"/>
    <x v="82"/>
    <x v="1"/>
    <x v="0"/>
    <n v="41.613385249325418"/>
    <n v="59.846060170267116"/>
    <x v="1"/>
    <x v="8"/>
    <x v="3"/>
    <x v="0"/>
  </r>
  <r>
    <x v="0"/>
    <x v="16"/>
    <x v="45"/>
    <x v="2"/>
    <x v="83"/>
    <x v="2"/>
    <x v="0"/>
    <n v="32.5653039588247"/>
    <n v="67.195858569416288"/>
    <x v="1"/>
    <x v="8"/>
    <x v="5"/>
    <x v="0"/>
  </r>
  <r>
    <x v="0"/>
    <x v="16"/>
    <x v="45"/>
    <x v="2"/>
    <x v="894"/>
    <x v="2"/>
    <x v="2"/>
    <n v="0.88031408597333338"/>
    <n v="1.8038316042388129"/>
    <x v="1"/>
    <x v="8"/>
    <x v="5"/>
    <x v="1"/>
  </r>
  <r>
    <x v="0"/>
    <x v="16"/>
    <x v="46"/>
    <x v="2"/>
    <x v="85"/>
    <x v="2"/>
    <x v="0"/>
    <n v="0.26643970435245268"/>
    <n v="0.47511376211521128"/>
    <x v="1"/>
    <x v="8"/>
    <x v="5"/>
    <x v="0"/>
  </r>
  <r>
    <x v="0"/>
    <x v="17"/>
    <x v="29"/>
    <x v="3"/>
    <x v="87"/>
    <x v="0"/>
    <x v="0"/>
    <n v="224.72685340286924"/>
    <n v="209.04872164868917"/>
    <x v="1"/>
    <x v="8"/>
    <x v="4"/>
    <x v="0"/>
  </r>
  <r>
    <x v="0"/>
    <x v="18"/>
    <x v="211"/>
    <x v="1"/>
    <x v="564"/>
    <x v="2"/>
    <x v="0"/>
    <n v="26.645524456284047"/>
    <n v="46.354625138439339"/>
    <x v="1"/>
    <x v="8"/>
    <x v="3"/>
    <x v="0"/>
  </r>
  <r>
    <x v="0"/>
    <x v="18"/>
    <x v="212"/>
    <x v="1"/>
    <x v="565"/>
    <x v="2"/>
    <x v="0"/>
    <n v="10.887792900132395"/>
    <n v="19.489651279756742"/>
    <x v="1"/>
    <x v="8"/>
    <x v="3"/>
    <x v="0"/>
  </r>
  <r>
    <x v="0"/>
    <x v="18"/>
    <x v="211"/>
    <x v="1"/>
    <x v="895"/>
    <x v="2"/>
    <x v="1"/>
    <n v="5.0326420919202466"/>
    <n v="7.6113355843572901"/>
    <x v="1"/>
    <x v="8"/>
    <x v="3"/>
    <x v="1"/>
  </r>
  <r>
    <x v="0"/>
    <x v="18"/>
    <x v="211"/>
    <x v="1"/>
    <x v="873"/>
    <x v="0"/>
    <x v="0"/>
    <n v="10.674593231625694"/>
    <n v="15.721028116390494"/>
    <x v="1"/>
    <x v="8"/>
    <x v="2"/>
    <x v="0"/>
  </r>
  <r>
    <x v="0"/>
    <x v="18"/>
    <x v="286"/>
    <x v="1"/>
    <x v="819"/>
    <x v="2"/>
    <x v="0"/>
    <n v="30.935980355392733"/>
    <n v="42.928150718045515"/>
    <x v="1"/>
    <x v="8"/>
    <x v="3"/>
    <x v="0"/>
  </r>
  <r>
    <x v="0"/>
    <x v="18"/>
    <x v="286"/>
    <x v="1"/>
    <x v="896"/>
    <x v="2"/>
    <x v="2"/>
    <n v="1.0275575279339733"/>
    <n v="1.2105582966770179"/>
    <x v="1"/>
    <x v="8"/>
    <x v="3"/>
    <x v="1"/>
  </r>
  <r>
    <x v="0"/>
    <x v="18"/>
    <x v="27"/>
    <x v="1"/>
    <x v="91"/>
    <x v="1"/>
    <x v="0"/>
    <n v="125.49609464476328"/>
    <n v="181.09998688669927"/>
    <x v="1"/>
    <x v="8"/>
    <x v="3"/>
    <x v="0"/>
  </r>
  <r>
    <x v="0"/>
    <x v="18"/>
    <x v="27"/>
    <x v="1"/>
    <x v="874"/>
    <x v="1"/>
    <x v="4"/>
    <n v="0.49177485221924505"/>
    <n v="0.30081798083939293"/>
    <x v="1"/>
    <x v="8"/>
    <x v="3"/>
    <x v="1"/>
  </r>
  <r>
    <x v="0"/>
    <x v="18"/>
    <x v="27"/>
    <x v="1"/>
    <x v="93"/>
    <x v="2"/>
    <x v="0"/>
    <n v="67.573498302071528"/>
    <n v="99.772760098101273"/>
    <x v="1"/>
    <x v="8"/>
    <x v="3"/>
    <x v="0"/>
  </r>
  <r>
    <x v="0"/>
    <x v="18"/>
    <x v="27"/>
    <x v="1"/>
    <x v="94"/>
    <x v="2"/>
    <x v="1"/>
    <n v="47.327578799209384"/>
    <n v="66.03749407565968"/>
    <x v="1"/>
    <x v="8"/>
    <x v="3"/>
    <x v="1"/>
  </r>
  <r>
    <x v="0"/>
    <x v="18"/>
    <x v="307"/>
    <x v="1"/>
    <x v="875"/>
    <x v="1"/>
    <x v="0"/>
    <n v="8.222295400521638"/>
    <n v="17.265590207466669"/>
    <x v="1"/>
    <x v="8"/>
    <x v="3"/>
    <x v="0"/>
  </r>
  <r>
    <x v="0"/>
    <x v="18"/>
    <x v="330"/>
    <x v="1"/>
    <x v="936"/>
    <x v="1"/>
    <x v="0"/>
    <n v="19.469501734309535"/>
    <n v="25.20601182382303"/>
    <x v="1"/>
    <x v="8"/>
    <x v="3"/>
    <x v="0"/>
  </r>
  <r>
    <x v="0"/>
    <x v="235"/>
    <x v="283"/>
    <x v="4"/>
    <x v="810"/>
    <x v="2"/>
    <x v="0"/>
    <n v="9.2636100775093322"/>
    <n v="17.526854033573791"/>
    <x v="1"/>
    <x v="8"/>
    <x v="3"/>
    <x v="0"/>
  </r>
  <r>
    <x v="0"/>
    <x v="235"/>
    <x v="283"/>
    <x v="4"/>
    <x v="897"/>
    <x v="2"/>
    <x v="1"/>
    <n v="0.47572834569806977"/>
    <n v="0.93410188405928662"/>
    <x v="1"/>
    <x v="8"/>
    <x v="3"/>
    <x v="1"/>
  </r>
  <r>
    <x v="0"/>
    <x v="243"/>
    <x v="308"/>
    <x v="4"/>
    <x v="876"/>
    <x v="2"/>
    <x v="0"/>
    <n v="16.566403206022695"/>
    <n v="34.08958154896284"/>
    <x v="1"/>
    <x v="8"/>
    <x v="3"/>
    <x v="0"/>
  </r>
  <r>
    <x v="1"/>
    <x v="19"/>
    <x v="49"/>
    <x v="0"/>
    <x v="96"/>
    <x v="1"/>
    <x v="0"/>
    <n v="20.438418694549853"/>
    <n v="25.954246790352091"/>
    <x v="1"/>
    <x v="8"/>
    <x v="3"/>
    <x v="0"/>
  </r>
  <r>
    <x v="1"/>
    <x v="19"/>
    <x v="49"/>
    <x v="0"/>
    <x v="630"/>
    <x v="1"/>
    <x v="1"/>
    <n v="1.857576356804604"/>
    <n v="2.5214185883387437"/>
    <x v="1"/>
    <x v="8"/>
    <x v="3"/>
    <x v="1"/>
  </r>
  <r>
    <x v="1"/>
    <x v="19"/>
    <x v="228"/>
    <x v="0"/>
    <x v="631"/>
    <x v="1"/>
    <x v="0"/>
    <n v="0.91586451981403183"/>
    <n v="0.98580197611825171"/>
    <x v="1"/>
    <x v="8"/>
    <x v="3"/>
    <x v="0"/>
  </r>
  <r>
    <x v="1"/>
    <x v="19"/>
    <x v="50"/>
    <x v="0"/>
    <x v="97"/>
    <x v="1"/>
    <x v="0"/>
    <n v="27.725939865733245"/>
    <n v="33.334438507828558"/>
    <x v="1"/>
    <x v="8"/>
    <x v="3"/>
    <x v="0"/>
  </r>
  <r>
    <x v="1"/>
    <x v="19"/>
    <x v="298"/>
    <x v="0"/>
    <x v="850"/>
    <x v="1"/>
    <x v="0"/>
    <n v="25.043365671046175"/>
    <n v="30.14231561198233"/>
    <x v="1"/>
    <x v="8"/>
    <x v="3"/>
    <x v="0"/>
  </r>
  <r>
    <x v="1"/>
    <x v="19"/>
    <x v="223"/>
    <x v="0"/>
    <x v="595"/>
    <x v="2"/>
    <x v="0"/>
    <n v="0.10585325976826697"/>
    <n v="0.26209738108527686"/>
    <x v="1"/>
    <x v="8"/>
    <x v="5"/>
    <x v="0"/>
  </r>
  <r>
    <x v="1"/>
    <x v="19"/>
    <x v="49"/>
    <x v="0"/>
    <x v="99"/>
    <x v="0"/>
    <x v="0"/>
    <n v="40.901634183942278"/>
    <n v="46.447109922032141"/>
    <x v="1"/>
    <x v="8"/>
    <x v="0"/>
    <x v="0"/>
  </r>
  <r>
    <x v="1"/>
    <x v="19"/>
    <x v="224"/>
    <x v="0"/>
    <x v="596"/>
    <x v="0"/>
    <x v="0"/>
    <n v="0.16516483361995724"/>
    <n v="0.19956092740888839"/>
    <x v="1"/>
    <x v="8"/>
    <x v="0"/>
    <x v="0"/>
  </r>
  <r>
    <x v="1"/>
    <x v="19"/>
    <x v="50"/>
    <x v="0"/>
    <x v="100"/>
    <x v="0"/>
    <x v="0"/>
    <n v="40.894566178853964"/>
    <n v="44.854806322325821"/>
    <x v="1"/>
    <x v="8"/>
    <x v="0"/>
    <x v="0"/>
  </r>
  <r>
    <x v="1"/>
    <x v="19"/>
    <x v="253"/>
    <x v="0"/>
    <x v="832"/>
    <x v="0"/>
    <x v="0"/>
    <n v="30.009919478492581"/>
    <n v="35.139884075763"/>
    <x v="1"/>
    <x v="8"/>
    <x v="0"/>
    <x v="0"/>
  </r>
  <r>
    <x v="1"/>
    <x v="20"/>
    <x v="51"/>
    <x v="3"/>
    <x v="101"/>
    <x v="0"/>
    <x v="0"/>
    <n v="194.77406382400622"/>
    <n v="165.68772353720118"/>
    <x v="1"/>
    <x v="8"/>
    <x v="4"/>
    <x v="0"/>
  </r>
  <r>
    <x v="1"/>
    <x v="21"/>
    <x v="90"/>
    <x v="2"/>
    <x v="542"/>
    <x v="2"/>
    <x v="0"/>
    <n v="1.3261947230188482E-2"/>
    <n v="2.4676356342636836E-2"/>
    <x v="1"/>
    <x v="8"/>
    <x v="3"/>
    <x v="0"/>
  </r>
  <r>
    <x v="1"/>
    <x v="21"/>
    <x v="53"/>
    <x v="0"/>
    <x v="103"/>
    <x v="1"/>
    <x v="0"/>
    <n v="137.6495860220308"/>
    <n v="165.63845938762509"/>
    <x v="1"/>
    <x v="8"/>
    <x v="3"/>
    <x v="0"/>
  </r>
  <r>
    <x v="1"/>
    <x v="21"/>
    <x v="53"/>
    <x v="0"/>
    <x v="671"/>
    <x v="1"/>
    <x v="10"/>
    <n v="33.299151862204951"/>
    <n v="39.242785336818677"/>
    <x v="1"/>
    <x v="8"/>
    <x v="3"/>
    <x v="1"/>
  </r>
  <r>
    <x v="1"/>
    <x v="21"/>
    <x v="53"/>
    <x v="0"/>
    <x v="104"/>
    <x v="1"/>
    <x v="1"/>
    <n v="47.654578265686901"/>
    <n v="43.9912951892385"/>
    <x v="1"/>
    <x v="8"/>
    <x v="3"/>
    <x v="1"/>
  </r>
  <r>
    <x v="1"/>
    <x v="21"/>
    <x v="53"/>
    <x v="0"/>
    <x v="105"/>
    <x v="2"/>
    <x v="0"/>
    <n v="117.21291130268274"/>
    <n v="139.19147921280211"/>
    <x v="1"/>
    <x v="8"/>
    <x v="3"/>
    <x v="0"/>
  </r>
  <r>
    <x v="1"/>
    <x v="21"/>
    <x v="53"/>
    <x v="0"/>
    <x v="107"/>
    <x v="2"/>
    <x v="2"/>
    <n v="1.5147135462877468"/>
    <n v="1.6327714406161307"/>
    <x v="1"/>
    <x v="8"/>
    <x v="3"/>
    <x v="1"/>
  </r>
  <r>
    <x v="1"/>
    <x v="21"/>
    <x v="53"/>
    <x v="0"/>
    <x v="108"/>
    <x v="0"/>
    <x v="0"/>
    <n v="135.1627180920683"/>
    <n v="109.55141119945951"/>
    <x v="1"/>
    <x v="8"/>
    <x v="4"/>
    <x v="0"/>
  </r>
  <r>
    <x v="1"/>
    <x v="21"/>
    <x v="55"/>
    <x v="2"/>
    <x v="543"/>
    <x v="1"/>
    <x v="0"/>
    <n v="56.195590417745002"/>
    <n v="82.41484233758878"/>
    <x v="1"/>
    <x v="8"/>
    <x v="7"/>
    <x v="0"/>
  </r>
  <r>
    <x v="1"/>
    <x v="21"/>
    <x v="55"/>
    <x v="2"/>
    <x v="110"/>
    <x v="2"/>
    <x v="0"/>
    <n v="16.694517564088912"/>
    <n v="26.972107831691709"/>
    <x v="1"/>
    <x v="8"/>
    <x v="3"/>
    <x v="0"/>
  </r>
  <r>
    <x v="1"/>
    <x v="21"/>
    <x v="55"/>
    <x v="2"/>
    <x v="566"/>
    <x v="2"/>
    <x v="1"/>
    <n v="0.81007096709131443"/>
    <n v="1.4482110638667671"/>
    <x v="1"/>
    <x v="8"/>
    <x v="3"/>
    <x v="1"/>
  </r>
  <r>
    <x v="1"/>
    <x v="21"/>
    <x v="56"/>
    <x v="0"/>
    <x v="111"/>
    <x v="1"/>
    <x v="0"/>
    <n v="90.922479407195709"/>
    <n v="104.29562248229193"/>
    <x v="1"/>
    <x v="8"/>
    <x v="3"/>
    <x v="0"/>
  </r>
  <r>
    <x v="1"/>
    <x v="21"/>
    <x v="56"/>
    <x v="0"/>
    <x v="833"/>
    <x v="2"/>
    <x v="0"/>
    <n v="97.499296995572834"/>
    <n v="107.44804337447279"/>
    <x v="1"/>
    <x v="8"/>
    <x v="3"/>
    <x v="0"/>
  </r>
  <r>
    <x v="1"/>
    <x v="21"/>
    <x v="56"/>
    <x v="0"/>
    <x v="898"/>
    <x v="0"/>
    <x v="0"/>
    <n v="36.642608435955474"/>
    <n v="27.063718396767808"/>
    <x v="1"/>
    <x v="8"/>
    <x v="0"/>
    <x v="0"/>
  </r>
  <r>
    <x v="1"/>
    <x v="21"/>
    <x v="19"/>
    <x v="2"/>
    <x v="788"/>
    <x v="1"/>
    <x v="0"/>
    <n v="0.1665567577213781"/>
    <n v="0.25546379100744815"/>
    <x v="1"/>
    <x v="8"/>
    <x v="3"/>
    <x v="0"/>
  </r>
  <r>
    <x v="1"/>
    <x v="21"/>
    <x v="27"/>
    <x v="1"/>
    <x v="113"/>
    <x v="1"/>
    <x v="0"/>
    <n v="253.73035645422192"/>
    <n v="314.21249571745199"/>
    <x v="1"/>
    <x v="8"/>
    <x v="7"/>
    <x v="0"/>
  </r>
  <r>
    <x v="1"/>
    <x v="21"/>
    <x v="27"/>
    <x v="1"/>
    <x v="115"/>
    <x v="1"/>
    <x v="0"/>
    <n v="80.53541060149405"/>
    <n v="110.45416192481801"/>
    <x v="1"/>
    <x v="8"/>
    <x v="3"/>
    <x v="0"/>
  </r>
  <r>
    <x v="1"/>
    <x v="21"/>
    <x v="27"/>
    <x v="1"/>
    <x v="117"/>
    <x v="1"/>
    <x v="1"/>
    <n v="16.723214683678968"/>
    <n v="19.764090314046431"/>
    <x v="1"/>
    <x v="8"/>
    <x v="3"/>
    <x v="1"/>
  </r>
  <r>
    <x v="1"/>
    <x v="21"/>
    <x v="27"/>
    <x v="1"/>
    <x v="633"/>
    <x v="1"/>
    <x v="10"/>
    <n v="32.797071622479457"/>
    <n v="29.900331157353932"/>
    <x v="1"/>
    <x v="8"/>
    <x v="3"/>
    <x v="1"/>
  </r>
  <r>
    <x v="1"/>
    <x v="21"/>
    <x v="27"/>
    <x v="1"/>
    <x v="118"/>
    <x v="1"/>
    <x v="2"/>
    <n v="42.695712571926776"/>
    <n v="50.834232376370686"/>
    <x v="1"/>
    <x v="8"/>
    <x v="3"/>
    <x v="1"/>
  </r>
  <r>
    <x v="1"/>
    <x v="21"/>
    <x v="27"/>
    <x v="1"/>
    <x v="598"/>
    <x v="2"/>
    <x v="0"/>
    <n v="75.211701324918579"/>
    <n v="95.847012775439666"/>
    <x v="1"/>
    <x v="8"/>
    <x v="7"/>
    <x v="0"/>
  </r>
  <r>
    <x v="1"/>
    <x v="21"/>
    <x v="27"/>
    <x v="1"/>
    <x v="119"/>
    <x v="2"/>
    <x v="0"/>
    <n v="196.52135774630622"/>
    <n v="235.78812126920968"/>
    <x v="1"/>
    <x v="8"/>
    <x v="3"/>
    <x v="0"/>
  </r>
  <r>
    <x v="1"/>
    <x v="21"/>
    <x v="27"/>
    <x v="1"/>
    <x v="120"/>
    <x v="2"/>
    <x v="1"/>
    <n v="19.502405633702441"/>
    <n v="23.85829131212892"/>
    <x v="1"/>
    <x v="8"/>
    <x v="3"/>
    <x v="1"/>
  </r>
  <r>
    <x v="1"/>
    <x v="21"/>
    <x v="27"/>
    <x v="1"/>
    <x v="634"/>
    <x v="2"/>
    <x v="9"/>
    <n v="2.6903875128554837"/>
    <n v="3.2880233915060981"/>
    <x v="1"/>
    <x v="8"/>
    <x v="3"/>
    <x v="1"/>
  </r>
  <r>
    <x v="1"/>
    <x v="21"/>
    <x v="27"/>
    <x v="1"/>
    <x v="851"/>
    <x v="2"/>
    <x v="12"/>
    <n v="3.6810072334656607E-2"/>
    <n v="4.2689683165552356E-2"/>
    <x v="1"/>
    <x v="8"/>
    <x v="3"/>
    <x v="1"/>
  </r>
  <r>
    <x v="1"/>
    <x v="21"/>
    <x v="57"/>
    <x v="1"/>
    <x v="121"/>
    <x v="1"/>
    <x v="0"/>
    <n v="65.85857147642902"/>
    <n v="88.661790543994684"/>
    <x v="1"/>
    <x v="8"/>
    <x v="7"/>
    <x v="0"/>
  </r>
  <r>
    <x v="1"/>
    <x v="21"/>
    <x v="268"/>
    <x v="2"/>
    <x v="768"/>
    <x v="2"/>
    <x v="0"/>
    <n v="1.3168054568048532E-2"/>
    <n v="2.4091031483899263E-2"/>
    <x v="1"/>
    <x v="8"/>
    <x v="3"/>
    <x v="0"/>
  </r>
  <r>
    <x v="1"/>
    <x v="21"/>
    <x v="284"/>
    <x v="1"/>
    <x v="811"/>
    <x v="2"/>
    <x v="0"/>
    <n v="120.47134945463308"/>
    <n v="132.97595691174828"/>
    <x v="1"/>
    <x v="8"/>
    <x v="7"/>
    <x v="0"/>
  </r>
  <r>
    <x v="1"/>
    <x v="21"/>
    <x v="287"/>
    <x v="1"/>
    <x v="820"/>
    <x v="1"/>
    <x v="0"/>
    <n v="7.4567839863855623"/>
    <n v="10.706904232079452"/>
    <x v="1"/>
    <x v="8"/>
    <x v="3"/>
    <x v="0"/>
  </r>
  <r>
    <x v="1"/>
    <x v="21"/>
    <x v="292"/>
    <x v="2"/>
    <x v="834"/>
    <x v="2"/>
    <x v="0"/>
    <n v="14.967437901313014"/>
    <n v="26.792852760339194"/>
    <x v="1"/>
    <x v="8"/>
    <x v="3"/>
    <x v="0"/>
  </r>
  <r>
    <x v="1"/>
    <x v="268"/>
    <x v="78"/>
    <x v="1"/>
    <x v="967"/>
    <x v="1"/>
    <x v="0"/>
    <n v="11.857331499733521"/>
    <n v="9.7134110771321627"/>
    <x v="1"/>
    <x v="8"/>
    <x v="3"/>
    <x v="0"/>
  </r>
  <r>
    <x v="1"/>
    <x v="23"/>
    <x v="61"/>
    <x v="0"/>
    <x v="129"/>
    <x v="2"/>
    <x v="0"/>
    <n v="3.0581327956838177E-3"/>
    <n v="2.465710298289933E-3"/>
    <x v="1"/>
    <x v="8"/>
    <x v="3"/>
    <x v="0"/>
  </r>
  <r>
    <x v="1"/>
    <x v="23"/>
    <x v="61"/>
    <x v="0"/>
    <x v="130"/>
    <x v="0"/>
    <x v="0"/>
    <n v="191.02056728508697"/>
    <n v="150.76289890305205"/>
    <x v="1"/>
    <x v="8"/>
    <x v="4"/>
    <x v="0"/>
  </r>
  <r>
    <x v="1"/>
    <x v="23"/>
    <x v="62"/>
    <x v="3"/>
    <x v="131"/>
    <x v="0"/>
    <x v="0"/>
    <n v="353.80070098887069"/>
    <n v="293.23650367665255"/>
    <x v="1"/>
    <x v="8"/>
    <x v="4"/>
    <x v="0"/>
  </r>
  <r>
    <x v="1"/>
    <x v="24"/>
    <x v="27"/>
    <x v="0"/>
    <x v="132"/>
    <x v="1"/>
    <x v="0"/>
    <n v="23.819538097420647"/>
    <n v="31.647839084787975"/>
    <x v="1"/>
    <x v="8"/>
    <x v="3"/>
    <x v="0"/>
  </r>
  <r>
    <x v="1"/>
    <x v="25"/>
    <x v="13"/>
    <x v="2"/>
    <x v="133"/>
    <x v="1"/>
    <x v="0"/>
    <n v="25.403935633298598"/>
    <n v="40.500045693856784"/>
    <x v="1"/>
    <x v="8"/>
    <x v="3"/>
    <x v="0"/>
  </r>
  <r>
    <x v="1"/>
    <x v="25"/>
    <x v="13"/>
    <x v="2"/>
    <x v="134"/>
    <x v="1"/>
    <x v="4"/>
    <n v="0.26018495040581996"/>
    <n v="0.42924308451615939"/>
    <x v="1"/>
    <x v="8"/>
    <x v="3"/>
    <x v="1"/>
  </r>
  <r>
    <x v="1"/>
    <x v="25"/>
    <x v="13"/>
    <x v="2"/>
    <x v="135"/>
    <x v="2"/>
    <x v="0"/>
    <n v="17.278555334581323"/>
    <n v="30.788233381316441"/>
    <x v="1"/>
    <x v="8"/>
    <x v="3"/>
    <x v="0"/>
  </r>
  <r>
    <x v="1"/>
    <x v="25"/>
    <x v="13"/>
    <x v="2"/>
    <x v="877"/>
    <x v="2"/>
    <x v="1"/>
    <n v="1.4801965058099635"/>
    <n v="2.2318176686190645"/>
    <x v="1"/>
    <x v="8"/>
    <x v="3"/>
    <x v="1"/>
  </r>
  <r>
    <x v="1"/>
    <x v="229"/>
    <x v="55"/>
    <x v="3"/>
    <x v="802"/>
    <x v="0"/>
    <x v="0"/>
    <n v="90.381021217964033"/>
    <n v="86.512467471438157"/>
    <x v="1"/>
    <x v="8"/>
    <x v="4"/>
    <x v="0"/>
  </r>
  <r>
    <x v="1"/>
    <x v="26"/>
    <x v="63"/>
    <x v="0"/>
    <x v="136"/>
    <x v="0"/>
    <x v="0"/>
    <n v="48.812842045361364"/>
    <n v="40.976751116947618"/>
    <x v="1"/>
    <x v="8"/>
    <x v="4"/>
    <x v="0"/>
  </r>
  <r>
    <x v="1"/>
    <x v="27"/>
    <x v="27"/>
    <x v="1"/>
    <x v="137"/>
    <x v="1"/>
    <x v="0"/>
    <n v="9.8515006285514772"/>
    <n v="13.404968057269572"/>
    <x v="1"/>
    <x v="8"/>
    <x v="7"/>
    <x v="0"/>
  </r>
  <r>
    <x v="1"/>
    <x v="28"/>
    <x v="64"/>
    <x v="3"/>
    <x v="138"/>
    <x v="0"/>
    <x v="0"/>
    <n v="37.872844942323802"/>
    <n v="34.673790565770496"/>
    <x v="1"/>
    <x v="8"/>
    <x v="4"/>
    <x v="0"/>
  </r>
  <r>
    <x v="1"/>
    <x v="29"/>
    <x v="65"/>
    <x v="0"/>
    <x v="140"/>
    <x v="0"/>
    <x v="0"/>
    <n v="52.116636173145331"/>
    <n v="49.782816785669432"/>
    <x v="1"/>
    <x v="8"/>
    <x v="4"/>
    <x v="0"/>
  </r>
  <r>
    <x v="1"/>
    <x v="238"/>
    <x v="178"/>
    <x v="1"/>
    <x v="835"/>
    <x v="2"/>
    <x v="0"/>
    <n v="17.881874875610208"/>
    <n v="32.729778939775784"/>
    <x v="1"/>
    <x v="8"/>
    <x v="22"/>
    <x v="0"/>
  </r>
  <r>
    <x v="1"/>
    <x v="238"/>
    <x v="206"/>
    <x v="1"/>
    <x v="853"/>
    <x v="2"/>
    <x v="0"/>
    <n v="12.10421971716417"/>
    <n v="22.311257998814902"/>
    <x v="1"/>
    <x v="8"/>
    <x v="22"/>
    <x v="0"/>
  </r>
  <r>
    <x v="1"/>
    <x v="238"/>
    <x v="206"/>
    <x v="1"/>
    <x v="899"/>
    <x v="1"/>
    <x v="0"/>
    <n v="19.876930603322471"/>
    <n v="28.500042271285693"/>
    <x v="1"/>
    <x v="8"/>
    <x v="3"/>
    <x v="0"/>
  </r>
  <r>
    <x v="2"/>
    <x v="30"/>
    <x v="2"/>
    <x v="0"/>
    <x v="769"/>
    <x v="1"/>
    <x v="0"/>
    <n v="0.66781176774885376"/>
    <n v="1.0146186571300932"/>
    <x v="1"/>
    <x v="8"/>
    <x v="3"/>
    <x v="0"/>
  </r>
  <r>
    <x v="2"/>
    <x v="30"/>
    <x v="27"/>
    <x v="1"/>
    <x v="141"/>
    <x v="1"/>
    <x v="0"/>
    <n v="18.980044157883455"/>
    <n v="24.303015928633606"/>
    <x v="1"/>
    <x v="8"/>
    <x v="3"/>
    <x v="0"/>
  </r>
  <r>
    <x v="2"/>
    <x v="30"/>
    <x v="66"/>
    <x v="2"/>
    <x v="142"/>
    <x v="1"/>
    <x v="0"/>
    <n v="0.50669796573826487"/>
    <n v="0.69446429511593777"/>
    <x v="1"/>
    <x v="8"/>
    <x v="3"/>
    <x v="0"/>
  </r>
  <r>
    <x v="2"/>
    <x v="31"/>
    <x v="13"/>
    <x v="3"/>
    <x v="143"/>
    <x v="0"/>
    <x v="0"/>
    <n v="25.52566870781143"/>
    <n v="23.359114066381121"/>
    <x v="1"/>
    <x v="8"/>
    <x v="4"/>
    <x v="0"/>
  </r>
  <r>
    <x v="2"/>
    <x v="32"/>
    <x v="67"/>
    <x v="2"/>
    <x v="145"/>
    <x v="2"/>
    <x v="0"/>
    <n v="38.662707443704853"/>
    <n v="53.086714211249117"/>
    <x v="1"/>
    <x v="8"/>
    <x v="3"/>
    <x v="0"/>
  </r>
  <r>
    <x v="2"/>
    <x v="32"/>
    <x v="11"/>
    <x v="2"/>
    <x v="148"/>
    <x v="1"/>
    <x v="0"/>
    <n v="11.641825535371497"/>
    <n v="19.548034853856016"/>
    <x v="1"/>
    <x v="8"/>
    <x v="3"/>
    <x v="0"/>
  </r>
  <r>
    <x v="2"/>
    <x v="32"/>
    <x v="214"/>
    <x v="2"/>
    <x v="568"/>
    <x v="2"/>
    <x v="0"/>
    <n v="4.0611931999991289E-4"/>
    <n v="2.8484433222000723E-4"/>
    <x v="1"/>
    <x v="8"/>
    <x v="3"/>
    <x v="0"/>
  </r>
  <r>
    <x v="2"/>
    <x v="32"/>
    <x v="69"/>
    <x v="3"/>
    <x v="149"/>
    <x v="1"/>
    <x v="0"/>
    <n v="30.31190963542603"/>
    <n v="46.987074335474858"/>
    <x v="1"/>
    <x v="8"/>
    <x v="3"/>
    <x v="0"/>
  </r>
  <r>
    <x v="2"/>
    <x v="32"/>
    <x v="70"/>
    <x v="1"/>
    <x v="150"/>
    <x v="1"/>
    <x v="0"/>
    <n v="130.89315392484446"/>
    <n v="176.59237196729629"/>
    <x v="1"/>
    <x v="8"/>
    <x v="3"/>
    <x v="0"/>
  </r>
  <r>
    <x v="2"/>
    <x v="32"/>
    <x v="70"/>
    <x v="1"/>
    <x v="673"/>
    <x v="1"/>
    <x v="4"/>
    <n v="0.80061530867584763"/>
    <n v="0.52253899266278048"/>
    <x v="1"/>
    <x v="8"/>
    <x v="3"/>
    <x v="1"/>
  </r>
  <r>
    <x v="2"/>
    <x v="32"/>
    <x v="70"/>
    <x v="1"/>
    <x v="151"/>
    <x v="1"/>
    <x v="1"/>
    <n v="9.8158364862862975"/>
    <n v="12.744554763434671"/>
    <x v="1"/>
    <x v="8"/>
    <x v="3"/>
    <x v="1"/>
  </r>
  <r>
    <x v="2"/>
    <x v="32"/>
    <x v="70"/>
    <x v="1"/>
    <x v="150"/>
    <x v="1"/>
    <x v="0"/>
    <n v="38.234542932749619"/>
    <n v="55.174908506790729"/>
    <x v="1"/>
    <x v="8"/>
    <x v="3"/>
    <x v="0"/>
  </r>
  <r>
    <x v="2"/>
    <x v="32"/>
    <x v="70"/>
    <x v="1"/>
    <x v="152"/>
    <x v="2"/>
    <x v="0"/>
    <n v="76.295313075500005"/>
    <n v="98.137462925380191"/>
    <x v="1"/>
    <x v="8"/>
    <x v="3"/>
    <x v="0"/>
  </r>
  <r>
    <x v="2"/>
    <x v="32"/>
    <x v="70"/>
    <x v="1"/>
    <x v="154"/>
    <x v="0"/>
    <x v="0"/>
    <n v="161.61275364281985"/>
    <n v="143.16304210193442"/>
    <x v="1"/>
    <x v="8"/>
    <x v="0"/>
    <x v="0"/>
  </r>
  <r>
    <x v="2"/>
    <x v="32"/>
    <x v="71"/>
    <x v="2"/>
    <x v="155"/>
    <x v="2"/>
    <x v="0"/>
    <n v="31.990492973530348"/>
    <n v="46.374363980016447"/>
    <x v="1"/>
    <x v="8"/>
    <x v="3"/>
    <x v="0"/>
  </r>
  <r>
    <x v="2"/>
    <x v="32"/>
    <x v="13"/>
    <x v="1"/>
    <x v="156"/>
    <x v="1"/>
    <x v="0"/>
    <n v="173.84004700139945"/>
    <n v="208.18995519926895"/>
    <x v="1"/>
    <x v="8"/>
    <x v="3"/>
    <x v="0"/>
  </r>
  <r>
    <x v="2"/>
    <x v="32"/>
    <x v="13"/>
    <x v="1"/>
    <x v="674"/>
    <x v="1"/>
    <x v="4"/>
    <n v="8.4621004951642306E-2"/>
    <n v="8.0285876978588619E-2"/>
    <x v="1"/>
    <x v="8"/>
    <x v="3"/>
    <x v="1"/>
  </r>
  <r>
    <x v="2"/>
    <x v="32"/>
    <x v="13"/>
    <x v="1"/>
    <x v="900"/>
    <x v="1"/>
    <x v="1"/>
    <n v="3.91118015713527"/>
    <n v="4.1062613004849018"/>
    <x v="1"/>
    <x v="8"/>
    <x v="3"/>
    <x v="1"/>
  </r>
  <r>
    <x v="2"/>
    <x v="32"/>
    <x v="13"/>
    <x v="1"/>
    <x v="157"/>
    <x v="2"/>
    <x v="0"/>
    <n v="115.15761830865614"/>
    <n v="152.45153297977848"/>
    <x v="1"/>
    <x v="8"/>
    <x v="3"/>
    <x v="0"/>
  </r>
  <r>
    <x v="2"/>
    <x v="32"/>
    <x v="13"/>
    <x v="1"/>
    <x v="158"/>
    <x v="2"/>
    <x v="1"/>
    <n v="18.658161370165747"/>
    <n v="21.87573142196544"/>
    <x v="1"/>
    <x v="8"/>
    <x v="3"/>
    <x v="1"/>
  </r>
  <r>
    <x v="2"/>
    <x v="32"/>
    <x v="13"/>
    <x v="1"/>
    <x v="159"/>
    <x v="0"/>
    <x v="0"/>
    <n v="100.55626968049999"/>
    <n v="94.186148721808337"/>
    <x v="1"/>
    <x v="8"/>
    <x v="0"/>
    <x v="0"/>
  </r>
  <r>
    <x v="2"/>
    <x v="32"/>
    <x v="72"/>
    <x v="2"/>
    <x v="160"/>
    <x v="2"/>
    <x v="0"/>
    <n v="1.3189011475257196E-3"/>
    <n v="9.9742571628987022E-4"/>
    <x v="1"/>
    <x v="8"/>
    <x v="3"/>
    <x v="0"/>
  </r>
  <r>
    <x v="2"/>
    <x v="32"/>
    <x v="18"/>
    <x v="0"/>
    <x v="162"/>
    <x v="1"/>
    <x v="0"/>
    <n v="4.1710251784841237"/>
    <n v="4.7564036099943374"/>
    <x v="1"/>
    <x v="8"/>
    <x v="3"/>
    <x v="0"/>
  </r>
  <r>
    <x v="2"/>
    <x v="32"/>
    <x v="221"/>
    <x v="2"/>
    <x v="836"/>
    <x v="1"/>
    <x v="0"/>
    <n v="141.51645307186411"/>
    <n v="206.94230493936828"/>
    <x v="1"/>
    <x v="8"/>
    <x v="3"/>
    <x v="0"/>
  </r>
  <r>
    <x v="2"/>
    <x v="32"/>
    <x v="221"/>
    <x v="2"/>
    <x v="837"/>
    <x v="2"/>
    <x v="0"/>
    <n v="114.24363364201787"/>
    <n v="170.65852805608958"/>
    <x v="1"/>
    <x v="8"/>
    <x v="3"/>
    <x v="0"/>
  </r>
  <r>
    <x v="2"/>
    <x v="32"/>
    <x v="299"/>
    <x v="2"/>
    <x v="854"/>
    <x v="2"/>
    <x v="0"/>
    <n v="0.16188984221561054"/>
    <n v="0.24640260104946893"/>
    <x v="1"/>
    <x v="8"/>
    <x v="3"/>
    <x v="0"/>
  </r>
  <r>
    <x v="2"/>
    <x v="33"/>
    <x v="75"/>
    <x v="0"/>
    <x v="167"/>
    <x v="1"/>
    <x v="0"/>
    <n v="13.13199004948922"/>
    <n v="15.688869028635292"/>
    <x v="1"/>
    <x v="8"/>
    <x v="3"/>
    <x v="0"/>
  </r>
  <r>
    <x v="2"/>
    <x v="33"/>
    <x v="18"/>
    <x v="0"/>
    <x v="169"/>
    <x v="1"/>
    <x v="0"/>
    <n v="16.882193590022158"/>
    <n v="19.975979643745941"/>
    <x v="1"/>
    <x v="8"/>
    <x v="3"/>
    <x v="0"/>
  </r>
  <r>
    <x v="2"/>
    <x v="33"/>
    <x v="18"/>
    <x v="0"/>
    <x v="172"/>
    <x v="0"/>
    <x v="0"/>
    <n v="374.88737648120559"/>
    <n v="290.86539466252503"/>
    <x v="1"/>
    <x v="8"/>
    <x v="8"/>
    <x v="0"/>
  </r>
  <r>
    <x v="2"/>
    <x v="33"/>
    <x v="79"/>
    <x v="3"/>
    <x v="184"/>
    <x v="0"/>
    <x v="0"/>
    <n v="352.6198904511715"/>
    <n v="303.32202757675753"/>
    <x v="1"/>
    <x v="8"/>
    <x v="4"/>
    <x v="0"/>
  </r>
  <r>
    <x v="2"/>
    <x v="33"/>
    <x v="76"/>
    <x v="0"/>
    <x v="173"/>
    <x v="1"/>
    <x v="0"/>
    <n v="68.818591203598928"/>
    <n v="79.95576758409355"/>
    <x v="1"/>
    <x v="8"/>
    <x v="3"/>
    <x v="0"/>
  </r>
  <r>
    <x v="2"/>
    <x v="33"/>
    <x v="76"/>
    <x v="0"/>
    <x v="174"/>
    <x v="2"/>
    <x v="0"/>
    <n v="24.495998858160007"/>
    <n v="31.723770224461809"/>
    <x v="1"/>
    <x v="8"/>
    <x v="3"/>
    <x v="0"/>
  </r>
  <r>
    <x v="2"/>
    <x v="33"/>
    <x v="76"/>
    <x v="0"/>
    <x v="175"/>
    <x v="0"/>
    <x v="0"/>
    <n v="237.11240492981631"/>
    <n v="202.34733005771525"/>
    <x v="1"/>
    <x v="8"/>
    <x v="4"/>
    <x v="0"/>
  </r>
  <r>
    <x v="2"/>
    <x v="33"/>
    <x v="28"/>
    <x v="0"/>
    <x v="177"/>
    <x v="1"/>
    <x v="0"/>
    <n v="47.365109420583998"/>
    <n v="61.589630397887639"/>
    <x v="1"/>
    <x v="8"/>
    <x v="3"/>
    <x v="0"/>
  </r>
  <r>
    <x v="2"/>
    <x v="33"/>
    <x v="28"/>
    <x v="0"/>
    <x v="178"/>
    <x v="2"/>
    <x v="0"/>
    <n v="25.799938269724702"/>
    <n v="34.381784548815268"/>
    <x v="1"/>
    <x v="8"/>
    <x v="3"/>
    <x v="0"/>
  </r>
  <r>
    <x v="2"/>
    <x v="33"/>
    <x v="28"/>
    <x v="0"/>
    <x v="179"/>
    <x v="0"/>
    <x v="0"/>
    <n v="181.18076289719642"/>
    <n v="151.76382039365504"/>
    <x v="1"/>
    <x v="8"/>
    <x v="4"/>
    <x v="0"/>
  </r>
  <r>
    <x v="2"/>
    <x v="34"/>
    <x v="77"/>
    <x v="2"/>
    <x v="180"/>
    <x v="1"/>
    <x v="0"/>
    <n v="8.5644781585803881E-2"/>
    <n v="0.13426203853228796"/>
    <x v="1"/>
    <x v="8"/>
    <x v="3"/>
    <x v="0"/>
  </r>
  <r>
    <x v="2"/>
    <x v="34"/>
    <x v="77"/>
    <x v="2"/>
    <x v="181"/>
    <x v="2"/>
    <x v="0"/>
    <n v="0.11530190511251176"/>
    <n v="0.1621240515943996"/>
    <x v="1"/>
    <x v="8"/>
    <x v="3"/>
    <x v="0"/>
  </r>
  <r>
    <x v="2"/>
    <x v="34"/>
    <x v="300"/>
    <x v="2"/>
    <x v="855"/>
    <x v="2"/>
    <x v="0"/>
    <n v="6.686115126376535E-2"/>
    <n v="0.10316198022712599"/>
    <x v="1"/>
    <x v="8"/>
    <x v="3"/>
    <x v="0"/>
  </r>
  <r>
    <x v="2"/>
    <x v="34"/>
    <x v="301"/>
    <x v="2"/>
    <x v="856"/>
    <x v="2"/>
    <x v="0"/>
    <n v="0.14684626010603249"/>
    <n v="0.22798502259569933"/>
    <x v="1"/>
    <x v="8"/>
    <x v="3"/>
    <x v="0"/>
  </r>
  <r>
    <x v="2"/>
    <x v="36"/>
    <x v="77"/>
    <x v="0"/>
    <x v="183"/>
    <x v="1"/>
    <x v="0"/>
    <n v="0.52380911866998525"/>
    <n v="0.54290498584991265"/>
    <x v="1"/>
    <x v="8"/>
    <x v="3"/>
    <x v="0"/>
  </r>
  <r>
    <x v="2"/>
    <x v="240"/>
    <x v="199"/>
    <x v="2"/>
    <x v="857"/>
    <x v="2"/>
    <x v="0"/>
    <n v="0.14489860095818766"/>
    <n v="0.25195235435439139"/>
    <x v="1"/>
    <x v="8"/>
    <x v="23"/>
    <x v="0"/>
  </r>
  <r>
    <x v="2"/>
    <x v="240"/>
    <x v="200"/>
    <x v="2"/>
    <x v="858"/>
    <x v="2"/>
    <x v="0"/>
    <n v="0.13574969594388239"/>
    <n v="0.25202617806392291"/>
    <x v="1"/>
    <x v="8"/>
    <x v="23"/>
    <x v="0"/>
  </r>
  <r>
    <x v="3"/>
    <x v="37"/>
    <x v="55"/>
    <x v="4"/>
    <x v="185"/>
    <x v="2"/>
    <x v="0"/>
    <n v="4.1084903768434664"/>
    <n v="8.6974477471254339"/>
    <x v="1"/>
    <x v="8"/>
    <x v="3"/>
    <x v="0"/>
  </r>
  <r>
    <x v="3"/>
    <x v="37"/>
    <x v="75"/>
    <x v="4"/>
    <x v="186"/>
    <x v="2"/>
    <x v="0"/>
    <n v="21.030095467112989"/>
    <n v="45.573492937772492"/>
    <x v="1"/>
    <x v="8"/>
    <x v="3"/>
    <x v="0"/>
  </r>
  <r>
    <x v="3"/>
    <x v="37"/>
    <x v="76"/>
    <x v="4"/>
    <x v="187"/>
    <x v="2"/>
    <x v="0"/>
    <n v="168.17646515638972"/>
    <n v="284.53210333864939"/>
    <x v="1"/>
    <x v="8"/>
    <x v="3"/>
    <x v="0"/>
  </r>
  <r>
    <x v="3"/>
    <x v="37"/>
    <x v="76"/>
    <x v="4"/>
    <x v="188"/>
    <x v="2"/>
    <x v="1"/>
    <n v="3.1817511070650335"/>
    <n v="6.0585105856102448"/>
    <x v="1"/>
    <x v="8"/>
    <x v="3"/>
    <x v="1"/>
  </r>
  <r>
    <x v="3"/>
    <x v="37"/>
    <x v="249"/>
    <x v="4"/>
    <x v="726"/>
    <x v="2"/>
    <x v="0"/>
    <n v="3.5006934138238077"/>
    <n v="6.322773536711944"/>
    <x v="1"/>
    <x v="8"/>
    <x v="3"/>
    <x v="0"/>
  </r>
  <r>
    <x v="3"/>
    <x v="37"/>
    <x v="80"/>
    <x v="4"/>
    <x v="189"/>
    <x v="2"/>
    <x v="0"/>
    <n v="122.17474785372187"/>
    <n v="263.98372422031781"/>
    <x v="1"/>
    <x v="8"/>
    <x v="3"/>
    <x v="0"/>
  </r>
  <r>
    <x v="3"/>
    <x v="37"/>
    <x v="80"/>
    <x v="4"/>
    <x v="190"/>
    <x v="2"/>
    <x v="1"/>
    <n v="6.4581855752619557"/>
    <n v="11.995095386560633"/>
    <x v="1"/>
    <x v="8"/>
    <x v="3"/>
    <x v="1"/>
  </r>
  <r>
    <x v="4"/>
    <x v="38"/>
    <x v="13"/>
    <x v="4"/>
    <x v="192"/>
    <x v="2"/>
    <x v="0"/>
    <n v="60.785394961318104"/>
    <n v="135.5787272711857"/>
    <x v="1"/>
    <x v="8"/>
    <x v="3"/>
    <x v="0"/>
  </r>
  <r>
    <x v="4"/>
    <x v="38"/>
    <x v="13"/>
    <x v="4"/>
    <x v="193"/>
    <x v="2"/>
    <x v="1"/>
    <n v="4.0743530738553622"/>
    <n v="8.1960708106961064"/>
    <x v="1"/>
    <x v="8"/>
    <x v="3"/>
    <x v="1"/>
  </r>
  <r>
    <x v="4"/>
    <x v="38"/>
    <x v="13"/>
    <x v="4"/>
    <x v="194"/>
    <x v="0"/>
    <x v="0"/>
    <n v="5.5348915073910074"/>
    <n v="10.164182469587647"/>
    <x v="1"/>
    <x v="8"/>
    <x v="0"/>
    <x v="0"/>
  </r>
  <r>
    <x v="4"/>
    <x v="38"/>
    <x v="13"/>
    <x v="4"/>
    <x v="195"/>
    <x v="0"/>
    <x v="0"/>
    <n v="55.472656191235856"/>
    <n v="107.27173036200043"/>
    <x v="1"/>
    <x v="8"/>
    <x v="2"/>
    <x v="0"/>
  </r>
  <r>
    <x v="4"/>
    <x v="38"/>
    <x v="55"/>
    <x v="4"/>
    <x v="570"/>
    <x v="2"/>
    <x v="0"/>
    <n v="8.4765166265311951"/>
    <n v="17.279495451717036"/>
    <x v="1"/>
    <x v="8"/>
    <x v="3"/>
    <x v="0"/>
  </r>
  <r>
    <x v="4"/>
    <x v="38"/>
    <x v="27"/>
    <x v="4"/>
    <x v="196"/>
    <x v="2"/>
    <x v="0"/>
    <n v="2.2629402514935202"/>
    <n v="4.8371056343099212"/>
    <x v="1"/>
    <x v="8"/>
    <x v="3"/>
    <x v="0"/>
  </r>
  <r>
    <x v="4"/>
    <x v="38"/>
    <x v="76"/>
    <x v="4"/>
    <x v="197"/>
    <x v="2"/>
    <x v="0"/>
    <n v="27.255393460796618"/>
    <n v="42.417982769699179"/>
    <x v="1"/>
    <x v="8"/>
    <x v="3"/>
    <x v="0"/>
  </r>
  <r>
    <x v="4"/>
    <x v="38"/>
    <x v="76"/>
    <x v="4"/>
    <x v="198"/>
    <x v="0"/>
    <x v="0"/>
    <n v="8.0156877740090344"/>
    <n v="13.130072708659895"/>
    <x v="1"/>
    <x v="8"/>
    <x v="2"/>
    <x v="0"/>
  </r>
  <r>
    <x v="4"/>
    <x v="38"/>
    <x v="82"/>
    <x v="4"/>
    <x v="199"/>
    <x v="2"/>
    <x v="0"/>
    <n v="23.865102871453402"/>
    <n v="53.440464293021819"/>
    <x v="1"/>
    <x v="8"/>
    <x v="3"/>
    <x v="0"/>
  </r>
  <r>
    <x v="4"/>
    <x v="38"/>
    <x v="82"/>
    <x v="4"/>
    <x v="200"/>
    <x v="0"/>
    <x v="0"/>
    <n v="1.1181845726548687"/>
    <n v="2.040467685034288"/>
    <x v="1"/>
    <x v="8"/>
    <x v="0"/>
    <x v="0"/>
  </r>
  <r>
    <x v="4"/>
    <x v="38"/>
    <x v="82"/>
    <x v="4"/>
    <x v="201"/>
    <x v="0"/>
    <x v="0"/>
    <n v="18.922250602315362"/>
    <n v="37.27653607981371"/>
    <x v="1"/>
    <x v="8"/>
    <x v="2"/>
    <x v="0"/>
  </r>
  <r>
    <x v="5"/>
    <x v="39"/>
    <x v="82"/>
    <x v="4"/>
    <x v="202"/>
    <x v="2"/>
    <x v="0"/>
    <n v="1.2077857064532056"/>
    <n v="2.904371533271545"/>
    <x v="1"/>
    <x v="8"/>
    <x v="3"/>
    <x v="0"/>
  </r>
  <r>
    <x v="5"/>
    <x v="40"/>
    <x v="83"/>
    <x v="4"/>
    <x v="203"/>
    <x v="2"/>
    <x v="0"/>
    <n v="0.26934138184550993"/>
    <n v="0.54083742454102335"/>
    <x v="1"/>
    <x v="8"/>
    <x v="5"/>
    <x v="0"/>
  </r>
  <r>
    <x v="5"/>
    <x v="40"/>
    <x v="83"/>
    <x v="4"/>
    <x v="204"/>
    <x v="2"/>
    <x v="0"/>
    <n v="15.494630881031929"/>
    <n v="29.080552447185365"/>
    <x v="1"/>
    <x v="8"/>
    <x v="3"/>
    <x v="0"/>
  </r>
  <r>
    <x v="5"/>
    <x v="40"/>
    <x v="84"/>
    <x v="4"/>
    <x v="205"/>
    <x v="2"/>
    <x v="0"/>
    <n v="5.7907978151098627"/>
    <n v="9.351222354852144"/>
    <x v="1"/>
    <x v="8"/>
    <x v="3"/>
    <x v="0"/>
  </r>
  <r>
    <x v="5"/>
    <x v="40"/>
    <x v="84"/>
    <x v="4"/>
    <x v="206"/>
    <x v="0"/>
    <x v="0"/>
    <n v="44.665591424312453"/>
    <n v="49.956106309118354"/>
    <x v="1"/>
    <x v="8"/>
    <x v="4"/>
    <x v="0"/>
  </r>
  <r>
    <x v="5"/>
    <x v="40"/>
    <x v="85"/>
    <x v="4"/>
    <x v="207"/>
    <x v="2"/>
    <x v="0"/>
    <n v="42.350145341625527"/>
    <n v="94.281822807587005"/>
    <x v="1"/>
    <x v="8"/>
    <x v="3"/>
    <x v="0"/>
  </r>
  <r>
    <x v="5"/>
    <x v="40"/>
    <x v="85"/>
    <x v="4"/>
    <x v="641"/>
    <x v="2"/>
    <x v="6"/>
    <n v="1.192607186558776"/>
    <n v="2.6346099016220594"/>
    <x v="1"/>
    <x v="8"/>
    <x v="3"/>
    <x v="1"/>
  </r>
  <r>
    <x v="5"/>
    <x v="40"/>
    <x v="76"/>
    <x v="4"/>
    <x v="208"/>
    <x v="2"/>
    <x v="0"/>
    <n v="33.198294697756452"/>
    <n v="52.036182864079244"/>
    <x v="1"/>
    <x v="8"/>
    <x v="3"/>
    <x v="0"/>
  </r>
  <r>
    <x v="5"/>
    <x v="40"/>
    <x v="76"/>
    <x v="4"/>
    <x v="209"/>
    <x v="0"/>
    <x v="0"/>
    <n v="6.3838066331107033"/>
    <n v="6.824373675106842"/>
    <x v="1"/>
    <x v="8"/>
    <x v="0"/>
    <x v="0"/>
  </r>
  <r>
    <x v="5"/>
    <x v="40"/>
    <x v="76"/>
    <x v="4"/>
    <x v="210"/>
    <x v="0"/>
    <x v="0"/>
    <n v="7.0641783713595183"/>
    <n v="7.4010069840702579"/>
    <x v="1"/>
    <x v="8"/>
    <x v="4"/>
    <x v="0"/>
  </r>
  <r>
    <x v="6"/>
    <x v="41"/>
    <x v="13"/>
    <x v="4"/>
    <x v="679"/>
    <x v="2"/>
    <x v="5"/>
    <n v="4.9135207666231841E-2"/>
    <n v="0.11693302738618623"/>
    <x v="1"/>
    <x v="8"/>
    <x v="3"/>
    <x v="1"/>
  </r>
  <r>
    <x v="6"/>
    <x v="41"/>
    <x v="13"/>
    <x v="4"/>
    <x v="211"/>
    <x v="2"/>
    <x v="0"/>
    <n v="46.660063856007923"/>
    <n v="128.21062772704894"/>
    <x v="1"/>
    <x v="8"/>
    <x v="3"/>
    <x v="0"/>
  </r>
  <r>
    <x v="6"/>
    <x v="41"/>
    <x v="82"/>
    <x v="4"/>
    <x v="212"/>
    <x v="2"/>
    <x v="0"/>
    <n v="2.4650142786555466E-2"/>
    <n v="5.730761404583512E-2"/>
    <x v="1"/>
    <x v="8"/>
    <x v="3"/>
    <x v="0"/>
  </r>
  <r>
    <x v="6"/>
    <x v="41"/>
    <x v="82"/>
    <x v="4"/>
    <x v="212"/>
    <x v="2"/>
    <x v="0"/>
    <n v="8.5180768796230666"/>
    <n v="23.837749539341669"/>
    <x v="1"/>
    <x v="8"/>
    <x v="3"/>
    <x v="0"/>
  </r>
  <r>
    <x v="6"/>
    <x v="42"/>
    <x v="86"/>
    <x v="4"/>
    <x v="213"/>
    <x v="2"/>
    <x v="0"/>
    <n v="0.94158054139810676"/>
    <n v="2.2132700237084313"/>
    <x v="1"/>
    <x v="8"/>
    <x v="3"/>
    <x v="0"/>
  </r>
  <r>
    <x v="7"/>
    <x v="43"/>
    <x v="82"/>
    <x v="4"/>
    <x v="215"/>
    <x v="2"/>
    <x v="0"/>
    <n v="1.5613304121990057"/>
    <n v="4.9208631651600943"/>
    <x v="1"/>
    <x v="8"/>
    <x v="3"/>
    <x v="0"/>
  </r>
  <r>
    <x v="7"/>
    <x v="43"/>
    <x v="88"/>
    <x v="4"/>
    <x v="216"/>
    <x v="2"/>
    <x v="0"/>
    <n v="33.966051735315652"/>
    <n v="96.470353278456471"/>
    <x v="1"/>
    <x v="8"/>
    <x v="3"/>
    <x v="0"/>
  </r>
  <r>
    <x v="7"/>
    <x v="43"/>
    <x v="88"/>
    <x v="4"/>
    <x v="217"/>
    <x v="2"/>
    <x v="1"/>
    <n v="0.87665099327246165"/>
    <n v="2.5476960956365682"/>
    <x v="1"/>
    <x v="8"/>
    <x v="3"/>
    <x v="1"/>
  </r>
  <r>
    <x v="8"/>
    <x v="44"/>
    <x v="331"/>
    <x v="4"/>
    <x v="937"/>
    <x v="0"/>
    <x v="0"/>
    <n v="8.6442585956204301"/>
    <n v="11.784213882225268"/>
    <x v="1"/>
    <x v="8"/>
    <x v="2"/>
    <x v="0"/>
  </r>
  <r>
    <x v="8"/>
    <x v="44"/>
    <x v="331"/>
    <x v="4"/>
    <x v="937"/>
    <x v="0"/>
    <x v="0"/>
    <n v="5.5672257949368795"/>
    <n v="7.7057245927927029"/>
    <x v="1"/>
    <x v="8"/>
    <x v="2"/>
    <x v="0"/>
  </r>
  <r>
    <x v="8"/>
    <x v="44"/>
    <x v="331"/>
    <x v="4"/>
    <x v="938"/>
    <x v="0"/>
    <x v="0"/>
    <n v="22.671166969346558"/>
    <n v="27.812300444972816"/>
    <x v="1"/>
    <x v="8"/>
    <x v="4"/>
    <x v="0"/>
  </r>
  <r>
    <x v="8"/>
    <x v="44"/>
    <x v="331"/>
    <x v="4"/>
    <x v="938"/>
    <x v="0"/>
    <x v="0"/>
    <n v="11.319570392114869"/>
    <n v="14.42004117041845"/>
    <x v="1"/>
    <x v="8"/>
    <x v="4"/>
    <x v="0"/>
  </r>
  <r>
    <x v="9"/>
    <x v="45"/>
    <x v="90"/>
    <x v="4"/>
    <x v="222"/>
    <x v="2"/>
    <x v="0"/>
    <n v="0.21984274606454202"/>
    <n v="0.5348838808711236"/>
    <x v="1"/>
    <x v="8"/>
    <x v="2"/>
    <x v="0"/>
  </r>
  <r>
    <x v="9"/>
    <x v="45"/>
    <x v="91"/>
    <x v="4"/>
    <x v="223"/>
    <x v="2"/>
    <x v="0"/>
    <n v="1.4355650780212643"/>
    <n v="4.0460187767544182"/>
    <x v="1"/>
    <x v="8"/>
    <x v="3"/>
    <x v="0"/>
  </r>
  <r>
    <x v="9"/>
    <x v="45"/>
    <x v="92"/>
    <x v="4"/>
    <x v="224"/>
    <x v="2"/>
    <x v="0"/>
    <n v="0.38993282264642382"/>
    <n v="0.86909958923048991"/>
    <x v="1"/>
    <x v="8"/>
    <x v="3"/>
    <x v="0"/>
  </r>
  <r>
    <x v="9"/>
    <x v="45"/>
    <x v="92"/>
    <x v="4"/>
    <x v="225"/>
    <x v="2"/>
    <x v="0"/>
    <n v="0.33278895316287938"/>
    <n v="0.7865048977252963"/>
    <x v="1"/>
    <x v="8"/>
    <x v="2"/>
    <x v="0"/>
  </r>
  <r>
    <x v="9"/>
    <x v="45"/>
    <x v="92"/>
    <x v="4"/>
    <x v="226"/>
    <x v="0"/>
    <x v="0"/>
    <n v="1.3033409900203656"/>
    <n v="2.3832220607138406"/>
    <x v="1"/>
    <x v="8"/>
    <x v="0"/>
    <x v="0"/>
  </r>
  <r>
    <x v="9"/>
    <x v="45"/>
    <x v="250"/>
    <x v="4"/>
    <x v="727"/>
    <x v="2"/>
    <x v="0"/>
    <n v="0.45684598007513266"/>
    <n v="1.72611690109185"/>
    <x v="1"/>
    <x v="8"/>
    <x v="3"/>
    <x v="0"/>
  </r>
  <r>
    <x v="9"/>
    <x v="45"/>
    <x v="250"/>
    <x v="4"/>
    <x v="790"/>
    <x v="2"/>
    <x v="0"/>
    <n v="0.19050081988262116"/>
    <n v="0.57113065566647225"/>
    <x v="1"/>
    <x v="8"/>
    <x v="2"/>
    <x v="0"/>
  </r>
  <r>
    <x v="9"/>
    <x v="45"/>
    <x v="309"/>
    <x v="4"/>
    <x v="878"/>
    <x v="2"/>
    <x v="0"/>
    <n v="0.14202476294499369"/>
    <n v="0.42337820460764936"/>
    <x v="1"/>
    <x v="8"/>
    <x v="3"/>
    <x v="0"/>
  </r>
  <r>
    <x v="9"/>
    <x v="45"/>
    <x v="310"/>
    <x v="4"/>
    <x v="879"/>
    <x v="2"/>
    <x v="0"/>
    <n v="0.25293001966108003"/>
    <n v="0.85394466596802965"/>
    <x v="1"/>
    <x v="8"/>
    <x v="3"/>
    <x v="0"/>
  </r>
  <r>
    <x v="9"/>
    <x v="45"/>
    <x v="93"/>
    <x v="4"/>
    <x v="227"/>
    <x v="2"/>
    <x v="0"/>
    <n v="0.66978664514127662"/>
    <n v="2.4109256857664056"/>
    <x v="1"/>
    <x v="8"/>
    <x v="3"/>
    <x v="0"/>
  </r>
  <r>
    <x v="9"/>
    <x v="45"/>
    <x v="93"/>
    <x v="4"/>
    <x v="228"/>
    <x v="2"/>
    <x v="0"/>
    <n v="8.9537542644099896E-2"/>
    <n v="0.32160160453743358"/>
    <x v="1"/>
    <x v="8"/>
    <x v="2"/>
    <x v="0"/>
  </r>
  <r>
    <x v="9"/>
    <x v="45"/>
    <x v="93"/>
    <x v="4"/>
    <x v="229"/>
    <x v="2"/>
    <x v="0"/>
    <n v="1.7057557497657219E-3"/>
    <n v="5.3081055955862986E-3"/>
    <x v="1"/>
    <x v="8"/>
    <x v="4"/>
    <x v="0"/>
  </r>
  <r>
    <x v="9"/>
    <x v="45"/>
    <x v="314"/>
    <x v="4"/>
    <x v="902"/>
    <x v="2"/>
    <x v="0"/>
    <n v="6.8806196211108672E-2"/>
    <n v="0.2598388283880656"/>
    <x v="1"/>
    <x v="8"/>
    <x v="3"/>
    <x v="0"/>
  </r>
  <r>
    <x v="9"/>
    <x v="45"/>
    <x v="315"/>
    <x v="4"/>
    <x v="903"/>
    <x v="2"/>
    <x v="0"/>
    <n v="5.7473607324578409E-2"/>
    <n v="0.3267624625572626"/>
    <x v="1"/>
    <x v="8"/>
    <x v="4"/>
    <x v="0"/>
  </r>
  <r>
    <x v="9"/>
    <x v="45"/>
    <x v="343"/>
    <x v="4"/>
    <x v="968"/>
    <x v="2"/>
    <x v="0"/>
    <n v="7.374712491040876E-2"/>
    <n v="0.29204995205382117"/>
    <x v="1"/>
    <x v="8"/>
    <x v="3"/>
    <x v="0"/>
  </r>
  <r>
    <x v="9"/>
    <x v="45"/>
    <x v="344"/>
    <x v="4"/>
    <x v="969"/>
    <x v="2"/>
    <x v="0"/>
    <n v="7.5709742543562511E-2"/>
    <n v="0.30105450410671736"/>
    <x v="1"/>
    <x v="8"/>
    <x v="3"/>
    <x v="0"/>
  </r>
  <r>
    <x v="9"/>
    <x v="46"/>
    <x v="134"/>
    <x v="4"/>
    <x v="545"/>
    <x v="2"/>
    <x v="0"/>
    <n v="0.97661118807837699"/>
    <n v="1.5375966442847844"/>
    <x v="1"/>
    <x v="8"/>
    <x v="3"/>
    <x v="0"/>
  </r>
  <r>
    <x v="9"/>
    <x v="46"/>
    <x v="94"/>
    <x v="4"/>
    <x v="230"/>
    <x v="2"/>
    <x v="0"/>
    <n v="0.63382334592107381"/>
    <n v="1.7008132531534998"/>
    <x v="1"/>
    <x v="8"/>
    <x v="3"/>
    <x v="0"/>
  </r>
  <r>
    <x v="9"/>
    <x v="46"/>
    <x v="13"/>
    <x v="4"/>
    <x v="231"/>
    <x v="2"/>
    <x v="0"/>
    <n v="0.59581681026496869"/>
    <n v="1.3895252395840967"/>
    <x v="1"/>
    <x v="8"/>
    <x v="3"/>
    <x v="0"/>
  </r>
  <r>
    <x v="9"/>
    <x v="46"/>
    <x v="13"/>
    <x v="4"/>
    <x v="232"/>
    <x v="2"/>
    <x v="0"/>
    <n v="0.44516468828513117"/>
    <n v="1.0356998961489805"/>
    <x v="1"/>
    <x v="8"/>
    <x v="2"/>
    <x v="0"/>
  </r>
  <r>
    <x v="9"/>
    <x v="46"/>
    <x v="13"/>
    <x v="4"/>
    <x v="233"/>
    <x v="0"/>
    <x v="0"/>
    <n v="0.31785026369433417"/>
    <n v="0.57530751534316782"/>
    <x v="1"/>
    <x v="8"/>
    <x v="0"/>
    <x v="0"/>
  </r>
  <r>
    <x v="9"/>
    <x v="46"/>
    <x v="335"/>
    <x v="4"/>
    <x v="957"/>
    <x v="2"/>
    <x v="0"/>
    <n v="0.91718132349089709"/>
    <n v="1.454166666636415"/>
    <x v="1"/>
    <x v="8"/>
    <x v="3"/>
    <x v="0"/>
  </r>
  <r>
    <x v="9"/>
    <x v="46"/>
    <x v="95"/>
    <x v="4"/>
    <x v="234"/>
    <x v="2"/>
    <x v="0"/>
    <n v="0.45330300739622736"/>
    <n v="0.89657993811588377"/>
    <x v="1"/>
    <x v="8"/>
    <x v="3"/>
    <x v="0"/>
  </r>
  <r>
    <x v="9"/>
    <x v="46"/>
    <x v="96"/>
    <x v="4"/>
    <x v="235"/>
    <x v="2"/>
    <x v="0"/>
    <n v="0.62567364849040952"/>
    <n v="1.4852443442603809"/>
    <x v="1"/>
    <x v="8"/>
    <x v="3"/>
    <x v="0"/>
  </r>
  <r>
    <x v="9"/>
    <x v="46"/>
    <x v="336"/>
    <x v="4"/>
    <x v="958"/>
    <x v="2"/>
    <x v="0"/>
    <n v="5.7295016757504423E-3"/>
    <n v="7.9703057971736782E-3"/>
    <x v="1"/>
    <x v="8"/>
    <x v="3"/>
    <x v="0"/>
  </r>
  <r>
    <x v="9"/>
    <x v="46"/>
    <x v="97"/>
    <x v="4"/>
    <x v="236"/>
    <x v="2"/>
    <x v="0"/>
    <n v="1.8163799459781031"/>
    <n v="3.599833742275083"/>
    <x v="1"/>
    <x v="8"/>
    <x v="3"/>
    <x v="0"/>
  </r>
  <r>
    <x v="9"/>
    <x v="46"/>
    <x v="98"/>
    <x v="4"/>
    <x v="237"/>
    <x v="2"/>
    <x v="0"/>
    <n v="0.5938542159421033"/>
    <n v="1.4691281604924638"/>
    <x v="1"/>
    <x v="8"/>
    <x v="3"/>
    <x v="0"/>
  </r>
  <r>
    <x v="9"/>
    <x v="46"/>
    <x v="98"/>
    <x v="4"/>
    <x v="238"/>
    <x v="2"/>
    <x v="0"/>
    <n v="0.40233090949849148"/>
    <n v="0.94300669877082721"/>
    <x v="1"/>
    <x v="8"/>
    <x v="2"/>
    <x v="0"/>
  </r>
  <r>
    <x v="9"/>
    <x v="46"/>
    <x v="98"/>
    <x v="4"/>
    <x v="239"/>
    <x v="0"/>
    <x v="0"/>
    <n v="0.46730465562452561"/>
    <n v="0.90147920095070944"/>
    <x v="1"/>
    <x v="8"/>
    <x v="0"/>
    <x v="0"/>
  </r>
  <r>
    <x v="9"/>
    <x v="46"/>
    <x v="224"/>
    <x v="4"/>
    <x v="939"/>
    <x v="2"/>
    <x v="0"/>
    <n v="0.87623054992296123"/>
    <n v="1.3836778576877047"/>
    <x v="1"/>
    <x v="8"/>
    <x v="3"/>
    <x v="0"/>
  </r>
  <r>
    <x v="9"/>
    <x v="46"/>
    <x v="332"/>
    <x v="4"/>
    <x v="940"/>
    <x v="2"/>
    <x v="0"/>
    <n v="0.9831331575631711"/>
    <n v="1.5669746298818126"/>
    <x v="1"/>
    <x v="8"/>
    <x v="3"/>
    <x v="0"/>
  </r>
  <r>
    <x v="9"/>
    <x v="46"/>
    <x v="168"/>
    <x v="4"/>
    <x v="970"/>
    <x v="2"/>
    <x v="0"/>
    <n v="1.4041180472897896"/>
    <n v="2.3751371797050829"/>
    <x v="1"/>
    <x v="8"/>
    <x v="3"/>
    <x v="0"/>
  </r>
  <r>
    <x v="9"/>
    <x v="48"/>
    <x v="69"/>
    <x v="4"/>
    <x v="797"/>
    <x v="0"/>
    <x v="0"/>
    <n v="0.62902173863991606"/>
    <n v="0.56876104986105347"/>
    <x v="1"/>
    <x v="8"/>
    <x v="4"/>
    <x v="0"/>
  </r>
  <r>
    <x v="9"/>
    <x v="48"/>
    <x v="13"/>
    <x v="4"/>
    <x v="241"/>
    <x v="2"/>
    <x v="0"/>
    <n v="3.7135358049334264"/>
    <n v="7.666408475785488"/>
    <x v="1"/>
    <x v="8"/>
    <x v="3"/>
    <x v="0"/>
  </r>
  <r>
    <x v="9"/>
    <x v="48"/>
    <x v="13"/>
    <x v="4"/>
    <x v="242"/>
    <x v="0"/>
    <x v="0"/>
    <n v="6.9360406647930217"/>
    <n v="8.3042238015048078"/>
    <x v="1"/>
    <x v="8"/>
    <x v="4"/>
    <x v="0"/>
  </r>
  <r>
    <x v="9"/>
    <x v="48"/>
    <x v="55"/>
    <x v="4"/>
    <x v="599"/>
    <x v="0"/>
    <x v="0"/>
    <n v="3.2886423117244834"/>
    <n v="3.7433815241905686"/>
    <x v="1"/>
    <x v="8"/>
    <x v="4"/>
    <x v="0"/>
  </r>
  <r>
    <x v="9"/>
    <x v="48"/>
    <x v="55"/>
    <x v="4"/>
    <x v="904"/>
    <x v="2"/>
    <x v="0"/>
    <n v="0.51517043478454494"/>
    <n v="1.0499035877471747"/>
    <x v="1"/>
    <x v="8"/>
    <x v="3"/>
    <x v="0"/>
  </r>
  <r>
    <x v="9"/>
    <x v="48"/>
    <x v="75"/>
    <x v="4"/>
    <x v="243"/>
    <x v="2"/>
    <x v="0"/>
    <n v="1.0334281241144907"/>
    <n v="1.8127172246092644"/>
    <x v="1"/>
    <x v="8"/>
    <x v="3"/>
    <x v="0"/>
  </r>
  <r>
    <x v="9"/>
    <x v="48"/>
    <x v="82"/>
    <x v="4"/>
    <x v="941"/>
    <x v="2"/>
    <x v="0"/>
    <n v="0.37393103310534764"/>
    <n v="0.76311308402441347"/>
    <x v="1"/>
    <x v="8"/>
    <x v="3"/>
    <x v="0"/>
  </r>
  <r>
    <x v="10"/>
    <x v="49"/>
    <x v="13"/>
    <x v="4"/>
    <x v="244"/>
    <x v="2"/>
    <x v="0"/>
    <n v="14.267854230166707"/>
    <n v="23.063414403925822"/>
    <x v="1"/>
    <x v="8"/>
    <x v="3"/>
    <x v="0"/>
  </r>
  <r>
    <x v="10"/>
    <x v="49"/>
    <x v="100"/>
    <x v="4"/>
    <x v="245"/>
    <x v="2"/>
    <x v="0"/>
    <n v="2.4067609566902161E-2"/>
    <n v="7.4434703345146319E-2"/>
    <x v="1"/>
    <x v="8"/>
    <x v="2"/>
    <x v="0"/>
  </r>
  <r>
    <x v="10"/>
    <x v="49"/>
    <x v="100"/>
    <x v="4"/>
    <x v="246"/>
    <x v="2"/>
    <x v="0"/>
    <n v="6.0640695048176871"/>
    <n v="14.579396108595756"/>
    <x v="1"/>
    <x v="8"/>
    <x v="4"/>
    <x v="0"/>
  </r>
  <r>
    <x v="10"/>
    <x v="49"/>
    <x v="13"/>
    <x v="4"/>
    <x v="247"/>
    <x v="0"/>
    <x v="0"/>
    <n v="1.1774116326697917"/>
    <n v="1.5806198810553784"/>
    <x v="1"/>
    <x v="8"/>
    <x v="2"/>
    <x v="0"/>
  </r>
  <r>
    <x v="10"/>
    <x v="49"/>
    <x v="100"/>
    <x v="4"/>
    <x v="248"/>
    <x v="0"/>
    <x v="0"/>
    <n v="8.9469391224377741"/>
    <n v="14.425928707205994"/>
    <x v="1"/>
    <x v="8"/>
    <x v="4"/>
    <x v="0"/>
  </r>
  <r>
    <x v="10"/>
    <x v="49"/>
    <x v="13"/>
    <x v="4"/>
    <x v="249"/>
    <x v="0"/>
    <x v="0"/>
    <n v="12.294705264157692"/>
    <n v="12.684468553026868"/>
    <x v="1"/>
    <x v="8"/>
    <x v="4"/>
    <x v="0"/>
  </r>
  <r>
    <x v="10"/>
    <x v="49"/>
    <x v="100"/>
    <x v="4"/>
    <x v="250"/>
    <x v="0"/>
    <x v="0"/>
    <n v="5.2710824179539078"/>
    <n v="8.2405425586633321"/>
    <x v="1"/>
    <x v="8"/>
    <x v="9"/>
    <x v="0"/>
  </r>
  <r>
    <x v="10"/>
    <x v="49"/>
    <x v="75"/>
    <x v="4"/>
    <x v="251"/>
    <x v="2"/>
    <x v="0"/>
    <n v="4.0227342454842524E-2"/>
    <n v="0.10352387301132865"/>
    <x v="1"/>
    <x v="8"/>
    <x v="4"/>
    <x v="0"/>
  </r>
  <r>
    <x v="10"/>
    <x v="49"/>
    <x v="76"/>
    <x v="4"/>
    <x v="252"/>
    <x v="2"/>
    <x v="0"/>
    <n v="10.028677479430344"/>
    <n v="13.052956937777259"/>
    <x v="1"/>
    <x v="8"/>
    <x v="3"/>
    <x v="0"/>
  </r>
  <r>
    <x v="10"/>
    <x v="49"/>
    <x v="76"/>
    <x v="4"/>
    <x v="253"/>
    <x v="0"/>
    <x v="0"/>
    <n v="1.5792521500067302"/>
    <n v="1.6403895349496256"/>
    <x v="1"/>
    <x v="8"/>
    <x v="2"/>
    <x v="0"/>
  </r>
  <r>
    <x v="10"/>
    <x v="49"/>
    <x v="82"/>
    <x v="4"/>
    <x v="255"/>
    <x v="2"/>
    <x v="0"/>
    <n v="0.78924281214888758"/>
    <n v="1.4026002307841179"/>
    <x v="1"/>
    <x v="8"/>
    <x v="3"/>
    <x v="0"/>
  </r>
  <r>
    <x v="10"/>
    <x v="49"/>
    <x v="82"/>
    <x v="4"/>
    <x v="256"/>
    <x v="2"/>
    <x v="0"/>
    <n v="3.0161609507533527E-3"/>
    <n v="7.4308681006718426E-3"/>
    <x v="1"/>
    <x v="8"/>
    <x v="2"/>
    <x v="0"/>
  </r>
  <r>
    <x v="10"/>
    <x v="49"/>
    <x v="82"/>
    <x v="4"/>
    <x v="257"/>
    <x v="2"/>
    <x v="0"/>
    <n v="1.4655313801939136"/>
    <n v="3.4735276294051172"/>
    <x v="1"/>
    <x v="8"/>
    <x v="4"/>
    <x v="0"/>
  </r>
  <r>
    <x v="10"/>
    <x v="49"/>
    <x v="82"/>
    <x v="4"/>
    <x v="546"/>
    <x v="0"/>
    <x v="0"/>
    <n v="0.65542672453664341"/>
    <n v="1.1437922925363468"/>
    <x v="1"/>
    <x v="8"/>
    <x v="9"/>
    <x v="0"/>
  </r>
  <r>
    <x v="10"/>
    <x v="49"/>
    <x v="269"/>
    <x v="4"/>
    <x v="770"/>
    <x v="2"/>
    <x v="0"/>
    <n v="0.57371462086503855"/>
    <n v="1.4722498671228363"/>
    <x v="1"/>
    <x v="8"/>
    <x v="4"/>
    <x v="0"/>
  </r>
  <r>
    <x v="10"/>
    <x v="49"/>
    <x v="303"/>
    <x v="4"/>
    <x v="860"/>
    <x v="2"/>
    <x v="0"/>
    <n v="2.2601462665552656"/>
    <n v="3.9533906952204032"/>
    <x v="1"/>
    <x v="8"/>
    <x v="3"/>
    <x v="0"/>
  </r>
  <r>
    <x v="10"/>
    <x v="49"/>
    <x v="303"/>
    <x v="4"/>
    <x v="861"/>
    <x v="0"/>
    <x v="0"/>
    <n v="1.5609296481204498"/>
    <n v="1.8051725197778405"/>
    <x v="1"/>
    <x v="8"/>
    <x v="4"/>
    <x v="0"/>
  </r>
  <r>
    <x v="10"/>
    <x v="50"/>
    <x v="13"/>
    <x v="4"/>
    <x v="259"/>
    <x v="0"/>
    <x v="0"/>
    <n v="4.6568735746949447E-2"/>
    <n v="4.2630319146426683E-2"/>
    <x v="1"/>
    <x v="8"/>
    <x v="4"/>
    <x v="0"/>
  </r>
  <r>
    <x v="11"/>
    <x v="51"/>
    <x v="13"/>
    <x v="4"/>
    <x v="942"/>
    <x v="2"/>
    <x v="0"/>
    <n v="0.2860902807220303"/>
    <n v="0.6523916127506264"/>
    <x v="1"/>
    <x v="8"/>
    <x v="3"/>
    <x v="0"/>
  </r>
  <r>
    <x v="11"/>
    <x v="51"/>
    <x v="102"/>
    <x v="4"/>
    <x v="260"/>
    <x v="0"/>
    <x v="0"/>
    <n v="2.0017408446641549"/>
    <n v="2.0126957618401544"/>
    <x v="1"/>
    <x v="8"/>
    <x v="4"/>
    <x v="0"/>
  </r>
  <r>
    <x v="11"/>
    <x v="52"/>
    <x v="102"/>
    <x v="4"/>
    <x v="261"/>
    <x v="2"/>
    <x v="0"/>
    <n v="9.1548967701106179"/>
    <n v="18.618596186766101"/>
    <x v="1"/>
    <x v="8"/>
    <x v="3"/>
    <x v="0"/>
  </r>
  <r>
    <x v="11"/>
    <x v="52"/>
    <x v="102"/>
    <x v="4"/>
    <x v="263"/>
    <x v="0"/>
    <x v="0"/>
    <n v="6.0215576625230636"/>
    <n v="6.1505479675831802"/>
    <x v="1"/>
    <x v="8"/>
    <x v="4"/>
    <x v="0"/>
  </r>
  <r>
    <x v="11"/>
    <x v="52"/>
    <x v="103"/>
    <x v="4"/>
    <x v="264"/>
    <x v="2"/>
    <x v="0"/>
    <n v="3.5711948641994815"/>
    <n v="7.6396012949243834"/>
    <x v="1"/>
    <x v="8"/>
    <x v="3"/>
    <x v="0"/>
  </r>
  <r>
    <x v="11"/>
    <x v="52"/>
    <x v="103"/>
    <x v="4"/>
    <x v="265"/>
    <x v="0"/>
    <x v="0"/>
    <n v="6.5999535046928539"/>
    <n v="7.2040734602109335"/>
    <x v="1"/>
    <x v="8"/>
    <x v="4"/>
    <x v="0"/>
  </r>
  <r>
    <x v="12"/>
    <x v="53"/>
    <x v="104"/>
    <x v="4"/>
    <x v="266"/>
    <x v="0"/>
    <x v="0"/>
    <n v="12.232688934912805"/>
    <n v="8.4896285631197657"/>
    <x v="1"/>
    <x v="8"/>
    <x v="4"/>
    <x v="0"/>
  </r>
  <r>
    <x v="12"/>
    <x v="54"/>
    <x v="105"/>
    <x v="4"/>
    <x v="267"/>
    <x v="2"/>
    <x v="0"/>
    <n v="1.0907362851363762"/>
    <n v="1.5110017669501987"/>
    <x v="1"/>
    <x v="8"/>
    <x v="3"/>
    <x v="0"/>
  </r>
  <r>
    <x v="12"/>
    <x v="55"/>
    <x v="13"/>
    <x v="4"/>
    <x v="268"/>
    <x v="2"/>
    <x v="0"/>
    <n v="0.56266748885250029"/>
    <n v="0.73951268339897869"/>
    <x v="1"/>
    <x v="8"/>
    <x v="3"/>
    <x v="0"/>
  </r>
  <r>
    <x v="12"/>
    <x v="56"/>
    <x v="106"/>
    <x v="4"/>
    <x v="269"/>
    <x v="0"/>
    <x v="0"/>
    <n v="11.701178386552703"/>
    <n v="8.2566768783087596"/>
    <x v="1"/>
    <x v="8"/>
    <x v="4"/>
    <x v="0"/>
  </r>
  <r>
    <x v="12"/>
    <x v="57"/>
    <x v="13"/>
    <x v="4"/>
    <x v="270"/>
    <x v="0"/>
    <x v="0"/>
    <n v="12.608495256520191"/>
    <n v="11.185630372178519"/>
    <x v="1"/>
    <x v="8"/>
    <x v="4"/>
    <x v="0"/>
  </r>
  <r>
    <x v="12"/>
    <x v="57"/>
    <x v="29"/>
    <x v="4"/>
    <x v="271"/>
    <x v="0"/>
    <x v="0"/>
    <n v="3.2419876366102001"/>
    <n v="3.4113941575499429"/>
    <x v="1"/>
    <x v="8"/>
    <x v="4"/>
    <x v="0"/>
  </r>
  <r>
    <x v="64"/>
    <x v="197"/>
    <x v="13"/>
    <x v="4"/>
    <x v="683"/>
    <x v="0"/>
    <x v="0"/>
    <n v="5.5176062637424549E-2"/>
    <n v="0.10967321949324128"/>
    <x v="1"/>
    <x v="8"/>
    <x v="4"/>
    <x v="0"/>
  </r>
  <r>
    <x v="64"/>
    <x v="197"/>
    <x v="82"/>
    <x v="4"/>
    <x v="684"/>
    <x v="0"/>
    <x v="0"/>
    <n v="2.869957799616013E-2"/>
    <n v="5.6984986856150825E-2"/>
    <x v="1"/>
    <x v="8"/>
    <x v="4"/>
    <x v="0"/>
  </r>
  <r>
    <x v="64"/>
    <x v="197"/>
    <x v="311"/>
    <x v="4"/>
    <x v="880"/>
    <x v="0"/>
    <x v="0"/>
    <n v="1.3209241121411631E-2"/>
    <n v="2.9558936370939426E-2"/>
    <x v="1"/>
    <x v="8"/>
    <x v="2"/>
    <x v="0"/>
  </r>
  <r>
    <x v="81"/>
    <x v="244"/>
    <x v="13"/>
    <x v="4"/>
    <x v="881"/>
    <x v="2"/>
    <x v="0"/>
    <n v="2.3656218928831702E-2"/>
    <n v="5.5169216720505711E-2"/>
    <x v="1"/>
    <x v="8"/>
    <x v="3"/>
    <x v="0"/>
  </r>
  <r>
    <x v="81"/>
    <x v="244"/>
    <x v="82"/>
    <x v="4"/>
    <x v="882"/>
    <x v="2"/>
    <x v="0"/>
    <n v="2.2617158179172835E-2"/>
    <n v="5.3812479988806963E-2"/>
    <x v="1"/>
    <x v="8"/>
    <x v="3"/>
    <x v="0"/>
  </r>
  <r>
    <x v="14"/>
    <x v="241"/>
    <x v="178"/>
    <x v="2"/>
    <x v="862"/>
    <x v="1"/>
    <x v="0"/>
    <n v="0.54975926852546264"/>
    <n v="1.1522476198116527"/>
    <x v="1"/>
    <x v="8"/>
    <x v="3"/>
    <x v="0"/>
  </r>
  <r>
    <x v="14"/>
    <x v="241"/>
    <x v="178"/>
    <x v="2"/>
    <x v="863"/>
    <x v="2"/>
    <x v="0"/>
    <n v="0.12733629045761302"/>
    <n v="0.30941775091606361"/>
    <x v="1"/>
    <x v="8"/>
    <x v="5"/>
    <x v="0"/>
  </r>
  <r>
    <x v="14"/>
    <x v="60"/>
    <x v="10"/>
    <x v="0"/>
    <x v="281"/>
    <x v="0"/>
    <x v="0"/>
    <n v="0.59460209992741508"/>
    <n v="0.66472318510222705"/>
    <x v="1"/>
    <x v="8"/>
    <x v="2"/>
    <x v="0"/>
  </r>
  <r>
    <x v="14"/>
    <x v="60"/>
    <x v="10"/>
    <x v="0"/>
    <x v="282"/>
    <x v="0"/>
    <x v="0"/>
    <n v="2.302398702837281"/>
    <n v="2.0332889117649442"/>
    <x v="1"/>
    <x v="8"/>
    <x v="4"/>
    <x v="0"/>
  </r>
  <r>
    <x v="14"/>
    <x v="62"/>
    <x v="110"/>
    <x v="2"/>
    <x v="284"/>
    <x v="2"/>
    <x v="0"/>
    <n v="8.1294660142886027E-2"/>
    <n v="0.36865943872761303"/>
    <x v="1"/>
    <x v="8"/>
    <x v="5"/>
    <x v="0"/>
  </r>
  <r>
    <x v="14"/>
    <x v="63"/>
    <x v="27"/>
    <x v="2"/>
    <x v="285"/>
    <x v="1"/>
    <x v="0"/>
    <n v="16.755897904695122"/>
    <n v="33.976997643584191"/>
    <x v="1"/>
    <x v="8"/>
    <x v="3"/>
    <x v="0"/>
  </r>
  <r>
    <x v="14"/>
    <x v="63"/>
    <x v="27"/>
    <x v="2"/>
    <x v="286"/>
    <x v="1"/>
    <x v="1"/>
    <n v="1.0872663896738035"/>
    <n v="1.6743015472704708"/>
    <x v="1"/>
    <x v="8"/>
    <x v="3"/>
    <x v="1"/>
  </r>
  <r>
    <x v="14"/>
    <x v="63"/>
    <x v="27"/>
    <x v="2"/>
    <x v="287"/>
    <x v="2"/>
    <x v="0"/>
    <n v="0.61769685170957367"/>
    <n v="1.9912467613070666"/>
    <x v="1"/>
    <x v="8"/>
    <x v="5"/>
    <x v="0"/>
  </r>
  <r>
    <x v="14"/>
    <x v="63"/>
    <x v="27"/>
    <x v="2"/>
    <x v="823"/>
    <x v="2"/>
    <x v="0"/>
    <n v="3.4853895431290725"/>
    <n v="6.8304712866607566"/>
    <x v="1"/>
    <x v="8"/>
    <x v="3"/>
    <x v="0"/>
  </r>
  <r>
    <x v="14"/>
    <x v="188"/>
    <x v="77"/>
    <x v="1"/>
    <x v="601"/>
    <x v="1"/>
    <x v="0"/>
    <n v="6.4150529229747955E-2"/>
    <n v="0.10776314665988955"/>
    <x v="1"/>
    <x v="8"/>
    <x v="3"/>
    <x v="0"/>
  </r>
  <r>
    <x v="14"/>
    <x v="65"/>
    <x v="111"/>
    <x v="2"/>
    <x v="813"/>
    <x v="1"/>
    <x v="0"/>
    <n v="5.4755368633025876"/>
    <n v="7.2118914129397886"/>
    <x v="1"/>
    <x v="8"/>
    <x v="3"/>
    <x v="0"/>
  </r>
  <r>
    <x v="14"/>
    <x v="65"/>
    <x v="111"/>
    <x v="2"/>
    <x v="289"/>
    <x v="2"/>
    <x v="0"/>
    <n v="1.4716531112763056"/>
    <n v="3.2555713235955519"/>
    <x v="1"/>
    <x v="8"/>
    <x v="3"/>
    <x v="0"/>
  </r>
  <r>
    <x v="14"/>
    <x v="65"/>
    <x v="112"/>
    <x v="2"/>
    <x v="642"/>
    <x v="1"/>
    <x v="0"/>
    <n v="1.0367238828632397"/>
    <n v="2.1031880101750255"/>
    <x v="1"/>
    <x v="8"/>
    <x v="3"/>
    <x v="0"/>
  </r>
  <r>
    <x v="14"/>
    <x v="65"/>
    <x v="112"/>
    <x v="2"/>
    <x v="290"/>
    <x v="2"/>
    <x v="0"/>
    <n v="7.5962197255279849"/>
    <n v="16.858676076877803"/>
    <x v="1"/>
    <x v="8"/>
    <x v="3"/>
    <x v="0"/>
  </r>
  <r>
    <x v="14"/>
    <x v="66"/>
    <x v="27"/>
    <x v="2"/>
    <x v="710"/>
    <x v="1"/>
    <x v="0"/>
    <n v="7.2620963918932843E-2"/>
    <n v="0.12127353731622993"/>
    <x v="1"/>
    <x v="8"/>
    <x v="3"/>
    <x v="0"/>
  </r>
  <r>
    <x v="14"/>
    <x v="67"/>
    <x v="113"/>
    <x v="2"/>
    <x v="293"/>
    <x v="1"/>
    <x v="0"/>
    <n v="1.116864698909388"/>
    <n v="3.1812628236594844"/>
    <x v="1"/>
    <x v="8"/>
    <x v="3"/>
    <x v="0"/>
  </r>
  <r>
    <x v="14"/>
    <x v="68"/>
    <x v="114"/>
    <x v="2"/>
    <x v="883"/>
    <x v="1"/>
    <x v="0"/>
    <n v="0.29465441055133829"/>
    <n v="0.51403799380693016"/>
    <x v="1"/>
    <x v="8"/>
    <x v="3"/>
    <x v="0"/>
  </r>
  <r>
    <x v="14"/>
    <x v="68"/>
    <x v="114"/>
    <x v="2"/>
    <x v="294"/>
    <x v="2"/>
    <x v="0"/>
    <n v="0.17679048317065049"/>
    <n v="0.50524093567549022"/>
    <x v="1"/>
    <x v="8"/>
    <x v="5"/>
    <x v="0"/>
  </r>
  <r>
    <x v="14"/>
    <x v="69"/>
    <x v="115"/>
    <x v="0"/>
    <x v="297"/>
    <x v="0"/>
    <x v="0"/>
    <n v="0.52035403608072772"/>
    <n v="0.55789343856673224"/>
    <x v="1"/>
    <x v="8"/>
    <x v="2"/>
    <x v="0"/>
  </r>
  <r>
    <x v="14"/>
    <x v="70"/>
    <x v="89"/>
    <x v="2"/>
    <x v="298"/>
    <x v="1"/>
    <x v="0"/>
    <n v="4.9717084411057877E-2"/>
    <n v="0.11441926655557119"/>
    <x v="1"/>
    <x v="8"/>
    <x v="3"/>
    <x v="0"/>
  </r>
  <r>
    <x v="14"/>
    <x v="70"/>
    <x v="89"/>
    <x v="2"/>
    <x v="643"/>
    <x v="2"/>
    <x v="0"/>
    <n v="1.5071849807647876E-2"/>
    <n v="3.9397294529138323E-2"/>
    <x v="1"/>
    <x v="8"/>
    <x v="3"/>
    <x v="0"/>
  </r>
  <r>
    <x v="14"/>
    <x v="71"/>
    <x v="27"/>
    <x v="2"/>
    <x v="301"/>
    <x v="1"/>
    <x v="0"/>
    <n v="0.21807602204026724"/>
    <n v="0.53856392441695766"/>
    <x v="1"/>
    <x v="8"/>
    <x v="3"/>
    <x v="0"/>
  </r>
  <r>
    <x v="14"/>
    <x v="71"/>
    <x v="27"/>
    <x v="2"/>
    <x v="302"/>
    <x v="2"/>
    <x v="0"/>
    <n v="0.45909689830963724"/>
    <n v="1.1186147729172797"/>
    <x v="1"/>
    <x v="8"/>
    <x v="3"/>
    <x v="0"/>
  </r>
  <r>
    <x v="15"/>
    <x v="73"/>
    <x v="10"/>
    <x v="1"/>
    <x v="602"/>
    <x v="0"/>
    <x v="0"/>
    <n v="5.9295861413524369"/>
    <n v="4.9028222626932356"/>
    <x v="1"/>
    <x v="8"/>
    <x v="1"/>
    <x v="0"/>
  </r>
  <r>
    <x v="15"/>
    <x v="73"/>
    <x v="10"/>
    <x v="0"/>
    <x v="309"/>
    <x v="0"/>
    <x v="0"/>
    <n v="0.92017403864202574"/>
    <n v="0.86744110145284548"/>
    <x v="1"/>
    <x v="8"/>
    <x v="4"/>
    <x v="0"/>
  </r>
  <r>
    <x v="15"/>
    <x v="73"/>
    <x v="118"/>
    <x v="0"/>
    <x v="311"/>
    <x v="0"/>
    <x v="0"/>
    <n v="3.3749340341534539"/>
    <n v="3.189832375753058"/>
    <x v="1"/>
    <x v="8"/>
    <x v="0"/>
    <x v="0"/>
  </r>
  <r>
    <x v="15"/>
    <x v="73"/>
    <x v="118"/>
    <x v="0"/>
    <x v="573"/>
    <x v="0"/>
    <x v="0"/>
    <n v="0.93159985744737517"/>
    <n v="0.73156138430991213"/>
    <x v="1"/>
    <x v="8"/>
    <x v="1"/>
    <x v="0"/>
  </r>
  <r>
    <x v="15"/>
    <x v="73"/>
    <x v="25"/>
    <x v="0"/>
    <x v="312"/>
    <x v="0"/>
    <x v="0"/>
    <n v="0.10274068382709001"/>
    <n v="0.10732351764928835"/>
    <x v="1"/>
    <x v="8"/>
    <x v="0"/>
    <x v="0"/>
  </r>
  <r>
    <x v="15"/>
    <x v="73"/>
    <x v="25"/>
    <x v="1"/>
    <x v="312"/>
    <x v="0"/>
    <x v="0"/>
    <n v="12.084885241339562"/>
    <n v="11.349119976911838"/>
    <x v="1"/>
    <x v="8"/>
    <x v="0"/>
    <x v="0"/>
  </r>
  <r>
    <x v="15"/>
    <x v="73"/>
    <x v="25"/>
    <x v="0"/>
    <x v="574"/>
    <x v="0"/>
    <x v="0"/>
    <n v="1.2956950941860761"/>
    <n v="1.2192098747317361"/>
    <x v="1"/>
    <x v="8"/>
    <x v="1"/>
    <x v="0"/>
  </r>
  <r>
    <x v="15"/>
    <x v="73"/>
    <x v="25"/>
    <x v="1"/>
    <x v="574"/>
    <x v="0"/>
    <x v="0"/>
    <n v="5.9887102631470812"/>
    <n v="5.2685902937747313"/>
    <x v="1"/>
    <x v="8"/>
    <x v="1"/>
    <x v="0"/>
  </r>
  <r>
    <x v="15"/>
    <x v="74"/>
    <x v="56"/>
    <x v="2"/>
    <x v="314"/>
    <x v="2"/>
    <x v="0"/>
    <n v="0.26081414371601735"/>
    <n v="0.47706613828259892"/>
    <x v="1"/>
    <x v="8"/>
    <x v="3"/>
    <x v="0"/>
  </r>
  <r>
    <x v="15"/>
    <x v="75"/>
    <x v="120"/>
    <x v="0"/>
    <x v="319"/>
    <x v="0"/>
    <x v="0"/>
    <n v="3.9543296334013536"/>
    <n v="3.3812582767824675"/>
    <x v="1"/>
    <x v="8"/>
    <x v="0"/>
    <x v="0"/>
  </r>
  <r>
    <x v="15"/>
    <x v="75"/>
    <x v="120"/>
    <x v="0"/>
    <x v="320"/>
    <x v="0"/>
    <x v="0"/>
    <n v="20.227819847355676"/>
    <n v="16.705417864646201"/>
    <x v="1"/>
    <x v="8"/>
    <x v="1"/>
    <x v="0"/>
  </r>
  <r>
    <x v="15"/>
    <x v="77"/>
    <x v="117"/>
    <x v="2"/>
    <x v="324"/>
    <x v="2"/>
    <x v="0"/>
    <n v="1.7003161042743657"/>
    <n v="2.784426892197001"/>
    <x v="1"/>
    <x v="8"/>
    <x v="3"/>
    <x v="0"/>
  </r>
  <r>
    <x v="15"/>
    <x v="77"/>
    <x v="122"/>
    <x v="1"/>
    <x v="603"/>
    <x v="1"/>
    <x v="0"/>
    <n v="8.9406544171471258E-2"/>
    <n v="0.10012431290789003"/>
    <x v="1"/>
    <x v="8"/>
    <x v="15"/>
    <x v="0"/>
  </r>
  <r>
    <x v="15"/>
    <x v="77"/>
    <x v="124"/>
    <x v="1"/>
    <x v="644"/>
    <x v="1"/>
    <x v="0"/>
    <n v="0.18563827033626742"/>
    <n v="0.23973897520835571"/>
    <x v="1"/>
    <x v="8"/>
    <x v="15"/>
    <x v="0"/>
  </r>
  <r>
    <x v="15"/>
    <x v="77"/>
    <x v="122"/>
    <x v="1"/>
    <x v="325"/>
    <x v="2"/>
    <x v="0"/>
    <n v="20.190235550473357"/>
    <n v="31.626677227223343"/>
    <x v="1"/>
    <x v="8"/>
    <x v="3"/>
    <x v="0"/>
  </r>
  <r>
    <x v="15"/>
    <x v="77"/>
    <x v="122"/>
    <x v="1"/>
    <x v="325"/>
    <x v="2"/>
    <x v="0"/>
    <n v="0.92882745282568302"/>
    <n v="1.8176495142234934"/>
    <x v="1"/>
    <x v="8"/>
    <x v="3"/>
    <x v="0"/>
  </r>
  <r>
    <x v="15"/>
    <x v="77"/>
    <x v="123"/>
    <x v="1"/>
    <x v="326"/>
    <x v="2"/>
    <x v="0"/>
    <n v="5.0156027303506123"/>
    <n v="9.4316790145800038"/>
    <x v="1"/>
    <x v="8"/>
    <x v="3"/>
    <x v="0"/>
  </r>
  <r>
    <x v="15"/>
    <x v="77"/>
    <x v="124"/>
    <x v="1"/>
    <x v="327"/>
    <x v="2"/>
    <x v="0"/>
    <n v="8.5951639125560906"/>
    <n v="15.766319777499387"/>
    <x v="1"/>
    <x v="8"/>
    <x v="3"/>
    <x v="0"/>
  </r>
  <r>
    <x v="15"/>
    <x v="77"/>
    <x v="345"/>
    <x v="1"/>
    <x v="971"/>
    <x v="2"/>
    <x v="0"/>
    <n v="2.5627421911134061"/>
    <n v="4.6638664134342349"/>
    <x v="1"/>
    <x v="8"/>
    <x v="3"/>
    <x v="0"/>
  </r>
  <r>
    <x v="15"/>
    <x v="77"/>
    <x v="125"/>
    <x v="1"/>
    <x v="328"/>
    <x v="2"/>
    <x v="0"/>
    <n v="1.3283641310046914"/>
    <n v="2.3714055612435425"/>
    <x v="1"/>
    <x v="8"/>
    <x v="3"/>
    <x v="0"/>
  </r>
  <r>
    <x v="15"/>
    <x v="77"/>
    <x v="10"/>
    <x v="1"/>
    <x v="332"/>
    <x v="1"/>
    <x v="0"/>
    <n v="1.2089217344372569"/>
    <n v="1.855676832346201"/>
    <x v="1"/>
    <x v="8"/>
    <x v="2"/>
    <x v="0"/>
  </r>
  <r>
    <x v="15"/>
    <x v="77"/>
    <x v="10"/>
    <x v="2"/>
    <x v="333"/>
    <x v="2"/>
    <x v="0"/>
    <n v="3.0675547759927952"/>
    <n v="4.7546328935658284"/>
    <x v="1"/>
    <x v="8"/>
    <x v="3"/>
    <x v="0"/>
  </r>
  <r>
    <x v="15"/>
    <x v="77"/>
    <x v="26"/>
    <x v="1"/>
    <x v="334"/>
    <x v="2"/>
    <x v="0"/>
    <n v="3.9499803075081283"/>
    <n v="6.0864324585239205"/>
    <x v="1"/>
    <x v="8"/>
    <x v="3"/>
    <x v="0"/>
  </r>
  <r>
    <x v="15"/>
    <x v="198"/>
    <x v="233"/>
    <x v="0"/>
    <x v="687"/>
    <x v="2"/>
    <x v="0"/>
    <n v="1.3495172775718045"/>
    <n v="1.9548107404159272"/>
    <x v="1"/>
    <x v="8"/>
    <x v="3"/>
    <x v="0"/>
  </r>
  <r>
    <x v="16"/>
    <x v="78"/>
    <x v="126"/>
    <x v="0"/>
    <x v="336"/>
    <x v="0"/>
    <x v="0"/>
    <n v="0.61391597643419127"/>
    <n v="0.59588587333327458"/>
    <x v="1"/>
    <x v="8"/>
    <x v="4"/>
    <x v="0"/>
  </r>
  <r>
    <x v="16"/>
    <x v="80"/>
    <x v="127"/>
    <x v="0"/>
    <x v="338"/>
    <x v="1"/>
    <x v="0"/>
    <n v="0.12420243522290723"/>
    <n v="0.21769600493618838"/>
    <x v="1"/>
    <x v="8"/>
    <x v="3"/>
    <x v="0"/>
  </r>
  <r>
    <x v="16"/>
    <x v="80"/>
    <x v="127"/>
    <x v="0"/>
    <x v="339"/>
    <x v="2"/>
    <x v="0"/>
    <n v="0.16932392034138838"/>
    <n v="0.263467353774892"/>
    <x v="1"/>
    <x v="8"/>
    <x v="3"/>
    <x v="0"/>
  </r>
  <r>
    <x v="16"/>
    <x v="80"/>
    <x v="127"/>
    <x v="0"/>
    <x v="646"/>
    <x v="0"/>
    <x v="0"/>
    <n v="1.0402466931711438"/>
    <n v="1.0679166440570786"/>
    <x v="1"/>
    <x v="8"/>
    <x v="0"/>
    <x v="0"/>
  </r>
  <r>
    <x v="16"/>
    <x v="80"/>
    <x v="127"/>
    <x v="0"/>
    <x v="340"/>
    <x v="0"/>
    <x v="0"/>
    <n v="0.99199556901015229"/>
    <n v="1.1657615976052975"/>
    <x v="1"/>
    <x v="8"/>
    <x v="2"/>
    <x v="0"/>
  </r>
  <r>
    <x v="16"/>
    <x v="80"/>
    <x v="128"/>
    <x v="0"/>
    <x v="342"/>
    <x v="2"/>
    <x v="0"/>
    <n v="3.3153648166943452"/>
    <n v="3.98218059908619"/>
    <x v="1"/>
    <x v="8"/>
    <x v="3"/>
    <x v="0"/>
  </r>
  <r>
    <x v="16"/>
    <x v="80"/>
    <x v="128"/>
    <x v="0"/>
    <x v="343"/>
    <x v="0"/>
    <x v="0"/>
    <n v="1.2011399644269971"/>
    <n v="1.335662676239187"/>
    <x v="1"/>
    <x v="8"/>
    <x v="2"/>
    <x v="0"/>
  </r>
  <r>
    <x v="16"/>
    <x v="80"/>
    <x v="128"/>
    <x v="0"/>
    <x v="344"/>
    <x v="0"/>
    <x v="0"/>
    <n v="38.224455715938021"/>
    <n v="30.819674862542396"/>
    <x v="1"/>
    <x v="8"/>
    <x v="4"/>
    <x v="0"/>
  </r>
  <r>
    <x v="16"/>
    <x v="80"/>
    <x v="129"/>
    <x v="3"/>
    <x v="346"/>
    <x v="0"/>
    <x v="0"/>
    <n v="0.87300989819368668"/>
    <n v="1.0692300371253671"/>
    <x v="1"/>
    <x v="8"/>
    <x v="2"/>
    <x v="0"/>
  </r>
  <r>
    <x v="16"/>
    <x v="80"/>
    <x v="129"/>
    <x v="3"/>
    <x v="347"/>
    <x v="0"/>
    <x v="0"/>
    <n v="0.93644812961190083"/>
    <n v="0.92133721162470805"/>
    <x v="1"/>
    <x v="8"/>
    <x v="4"/>
    <x v="0"/>
  </r>
  <r>
    <x v="16"/>
    <x v="80"/>
    <x v="107"/>
    <x v="0"/>
    <x v="348"/>
    <x v="2"/>
    <x v="0"/>
    <n v="1.3127439971990349"/>
    <n v="1.5522216279922982"/>
    <x v="1"/>
    <x v="8"/>
    <x v="3"/>
    <x v="0"/>
  </r>
  <r>
    <x v="17"/>
    <x v="82"/>
    <x v="27"/>
    <x v="0"/>
    <x v="351"/>
    <x v="1"/>
    <x v="0"/>
    <n v="14.202255474615745"/>
    <n v="13.899481298250063"/>
    <x v="1"/>
    <x v="8"/>
    <x v="3"/>
    <x v="0"/>
  </r>
  <r>
    <x v="17"/>
    <x v="83"/>
    <x v="131"/>
    <x v="2"/>
    <x v="352"/>
    <x v="2"/>
    <x v="0"/>
    <n v="0.12075779537021135"/>
    <n v="0.40622877002394958"/>
    <x v="1"/>
    <x v="8"/>
    <x v="5"/>
    <x v="0"/>
  </r>
  <r>
    <x v="17"/>
    <x v="84"/>
    <x v="27"/>
    <x v="0"/>
    <x v="353"/>
    <x v="1"/>
    <x v="0"/>
    <n v="0.19950492883022292"/>
    <n v="0.19826478616058954"/>
    <x v="1"/>
    <x v="8"/>
    <x v="3"/>
    <x v="0"/>
  </r>
  <r>
    <x v="17"/>
    <x v="172"/>
    <x v="27"/>
    <x v="0"/>
    <x v="549"/>
    <x v="1"/>
    <x v="0"/>
    <n v="4.3528169361823075"/>
    <n v="3.5854930154066635"/>
    <x v="1"/>
    <x v="8"/>
    <x v="3"/>
    <x v="0"/>
  </r>
  <r>
    <x v="17"/>
    <x v="85"/>
    <x v="6"/>
    <x v="2"/>
    <x v="354"/>
    <x v="1"/>
    <x v="0"/>
    <n v="3.0071571024945034"/>
    <n v="3.7623883170705494"/>
    <x v="1"/>
    <x v="8"/>
    <x v="3"/>
    <x v="0"/>
  </r>
  <r>
    <x v="18"/>
    <x v="86"/>
    <x v="27"/>
    <x v="0"/>
    <x v="356"/>
    <x v="0"/>
    <x v="0"/>
    <n v="2.7642164082213622E-2"/>
    <n v="2.0903951376561369E-2"/>
    <x v="1"/>
    <x v="8"/>
    <x v="4"/>
    <x v="0"/>
  </r>
  <r>
    <x v="18"/>
    <x v="87"/>
    <x v="109"/>
    <x v="3"/>
    <x v="357"/>
    <x v="0"/>
    <x v="0"/>
    <n v="2.0280480201466724"/>
    <n v="2.1367746209779015"/>
    <x v="1"/>
    <x v="8"/>
    <x v="2"/>
    <x v="0"/>
  </r>
  <r>
    <x v="18"/>
    <x v="87"/>
    <x v="109"/>
    <x v="3"/>
    <x v="358"/>
    <x v="0"/>
    <x v="0"/>
    <n v="2.3901752216747991"/>
    <n v="2.1924873716711226"/>
    <x v="1"/>
    <x v="8"/>
    <x v="4"/>
    <x v="0"/>
  </r>
  <r>
    <x v="18"/>
    <x v="89"/>
    <x v="270"/>
    <x v="0"/>
    <x v="772"/>
    <x v="0"/>
    <x v="0"/>
    <n v="0.87878190353302099"/>
    <n v="0.98041503142956099"/>
    <x v="1"/>
    <x v="8"/>
    <x v="2"/>
    <x v="0"/>
  </r>
  <r>
    <x v="18"/>
    <x v="89"/>
    <x v="270"/>
    <x v="0"/>
    <x v="773"/>
    <x v="0"/>
    <x v="0"/>
    <n v="3.0215018973840779"/>
    <n v="2.8526076834239324"/>
    <x v="1"/>
    <x v="8"/>
    <x v="4"/>
    <x v="0"/>
  </r>
  <r>
    <x v="18"/>
    <x v="89"/>
    <x v="107"/>
    <x v="0"/>
    <x v="362"/>
    <x v="2"/>
    <x v="0"/>
    <n v="0.11961994937433126"/>
    <n v="0.17785308050759258"/>
    <x v="1"/>
    <x v="8"/>
    <x v="3"/>
    <x v="0"/>
  </r>
  <r>
    <x v="18"/>
    <x v="89"/>
    <x v="107"/>
    <x v="0"/>
    <x v="363"/>
    <x v="0"/>
    <x v="0"/>
    <n v="1.5342958612865814"/>
    <n v="1.4304124801443985"/>
    <x v="1"/>
    <x v="8"/>
    <x v="2"/>
    <x v="0"/>
  </r>
  <r>
    <x v="18"/>
    <x v="89"/>
    <x v="107"/>
    <x v="0"/>
    <x v="365"/>
    <x v="0"/>
    <x v="0"/>
    <n v="10.674369914804638"/>
    <n v="9.2840973423550484"/>
    <x v="1"/>
    <x v="8"/>
    <x v="4"/>
    <x v="0"/>
  </r>
  <r>
    <x v="19"/>
    <x v="90"/>
    <x v="277"/>
    <x v="0"/>
    <x v="798"/>
    <x v="0"/>
    <x v="0"/>
    <n v="8.6576687878247771"/>
    <n v="7.9417262375475417"/>
    <x v="1"/>
    <x v="8"/>
    <x v="2"/>
    <x v="0"/>
  </r>
  <r>
    <x v="19"/>
    <x v="90"/>
    <x v="254"/>
    <x v="0"/>
    <x v="734"/>
    <x v="1"/>
    <x v="0"/>
    <n v="1.1049158456046853"/>
    <n v="1.3207693180244597"/>
    <x v="1"/>
    <x v="8"/>
    <x v="3"/>
    <x v="0"/>
  </r>
  <r>
    <x v="19"/>
    <x v="90"/>
    <x v="254"/>
    <x v="0"/>
    <x v="734"/>
    <x v="1"/>
    <x v="0"/>
    <n v="1.3792262058945186"/>
    <n v="1.526870346766477"/>
    <x v="1"/>
    <x v="8"/>
    <x v="3"/>
    <x v="0"/>
  </r>
  <r>
    <x v="19"/>
    <x v="90"/>
    <x v="254"/>
    <x v="0"/>
    <x v="734"/>
    <x v="1"/>
    <x v="0"/>
    <n v="1.888398409458715"/>
    <n v="2.2743767489182263"/>
    <x v="1"/>
    <x v="8"/>
    <x v="3"/>
    <x v="0"/>
  </r>
  <r>
    <x v="19"/>
    <x v="90"/>
    <x v="254"/>
    <x v="0"/>
    <x v="734"/>
    <x v="1"/>
    <x v="0"/>
    <n v="0.35367735122203697"/>
    <n v="0.40220027028582916"/>
    <x v="1"/>
    <x v="8"/>
    <x v="3"/>
    <x v="0"/>
  </r>
  <r>
    <x v="19"/>
    <x v="90"/>
    <x v="109"/>
    <x v="3"/>
    <x v="366"/>
    <x v="0"/>
    <x v="0"/>
    <n v="1.0434760220744246"/>
    <n v="1.1886835340879964"/>
    <x v="1"/>
    <x v="8"/>
    <x v="2"/>
    <x v="0"/>
  </r>
  <r>
    <x v="19"/>
    <x v="90"/>
    <x v="178"/>
    <x v="0"/>
    <x v="864"/>
    <x v="1"/>
    <x v="0"/>
    <n v="1.0843726508469649"/>
    <n v="1.3929451838303701"/>
    <x v="1"/>
    <x v="8"/>
    <x v="3"/>
    <x v="0"/>
  </r>
  <r>
    <x v="19"/>
    <x v="90"/>
    <x v="178"/>
    <x v="1"/>
    <x v="865"/>
    <x v="2"/>
    <x v="0"/>
    <n v="0.45183923088461142"/>
    <n v="0.6040065759366674"/>
    <x v="1"/>
    <x v="8"/>
    <x v="3"/>
    <x v="0"/>
  </r>
  <r>
    <x v="19"/>
    <x v="90"/>
    <x v="6"/>
    <x v="2"/>
    <x v="774"/>
    <x v="1"/>
    <x v="0"/>
    <n v="1.7130183946135213"/>
    <n v="2.2457184480230734"/>
    <x v="1"/>
    <x v="8"/>
    <x v="3"/>
    <x v="0"/>
  </r>
  <r>
    <x v="19"/>
    <x v="90"/>
    <x v="6"/>
    <x v="2"/>
    <x v="838"/>
    <x v="2"/>
    <x v="0"/>
    <n v="0.62441286261146201"/>
    <n v="0.89928978138429372"/>
    <x v="1"/>
    <x v="8"/>
    <x v="3"/>
    <x v="0"/>
  </r>
  <r>
    <x v="19"/>
    <x v="90"/>
    <x v="278"/>
    <x v="2"/>
    <x v="799"/>
    <x v="2"/>
    <x v="0"/>
    <n v="0.49872405819852733"/>
    <n v="0.72918753555731886"/>
    <x v="1"/>
    <x v="8"/>
    <x v="3"/>
    <x v="0"/>
  </r>
  <r>
    <x v="19"/>
    <x v="90"/>
    <x v="27"/>
    <x v="0"/>
    <x v="367"/>
    <x v="1"/>
    <x v="0"/>
    <n v="0.84268406329443435"/>
    <n v="1.1162643331839861"/>
    <x v="1"/>
    <x v="8"/>
    <x v="3"/>
    <x v="0"/>
  </r>
  <r>
    <x v="19"/>
    <x v="90"/>
    <x v="27"/>
    <x v="2"/>
    <x v="839"/>
    <x v="2"/>
    <x v="0"/>
    <n v="0.63947963118865636"/>
    <n v="0.95113749054272834"/>
    <x v="1"/>
    <x v="8"/>
    <x v="3"/>
    <x v="0"/>
  </r>
  <r>
    <x v="19"/>
    <x v="90"/>
    <x v="132"/>
    <x v="0"/>
    <x v="906"/>
    <x v="1"/>
    <x v="0"/>
    <n v="1.5604628004557695"/>
    <n v="1.8942941676795788"/>
    <x v="1"/>
    <x v="8"/>
    <x v="3"/>
    <x v="0"/>
  </r>
  <r>
    <x v="19"/>
    <x v="90"/>
    <x v="132"/>
    <x v="0"/>
    <x v="959"/>
    <x v="2"/>
    <x v="0"/>
    <n v="1.8079189339715076"/>
    <n v="2.3210124955583518"/>
    <x v="1"/>
    <x v="8"/>
    <x v="3"/>
    <x v="0"/>
  </r>
  <r>
    <x v="19"/>
    <x v="90"/>
    <x v="132"/>
    <x v="0"/>
    <x v="368"/>
    <x v="0"/>
    <x v="0"/>
    <n v="9.8240084528959652"/>
    <n v="8.8628474475794157"/>
    <x v="1"/>
    <x v="8"/>
    <x v="2"/>
    <x v="0"/>
  </r>
  <r>
    <x v="19"/>
    <x v="90"/>
    <x v="132"/>
    <x v="0"/>
    <x v="369"/>
    <x v="0"/>
    <x v="0"/>
    <n v="23.065438080241059"/>
    <n v="18.963539340894602"/>
    <x v="1"/>
    <x v="8"/>
    <x v="4"/>
    <x v="0"/>
  </r>
  <r>
    <x v="19"/>
    <x v="90"/>
    <x v="288"/>
    <x v="0"/>
    <x v="943"/>
    <x v="0"/>
    <x v="0"/>
    <n v="1.0830084432314209"/>
    <n v="1.1518436475314549"/>
    <x v="1"/>
    <x v="8"/>
    <x v="2"/>
    <x v="0"/>
  </r>
  <r>
    <x v="19"/>
    <x v="90"/>
    <x v="304"/>
    <x v="0"/>
    <x v="866"/>
    <x v="0"/>
    <x v="0"/>
    <n v="0.20087567915870583"/>
    <n v="0.1839200616574572"/>
    <x v="1"/>
    <x v="8"/>
    <x v="2"/>
    <x v="0"/>
  </r>
  <r>
    <x v="19"/>
    <x v="90"/>
    <x v="304"/>
    <x v="0"/>
    <x v="867"/>
    <x v="0"/>
    <x v="0"/>
    <n v="5.4447219465140524"/>
    <n v="4.8667554223185876"/>
    <x v="1"/>
    <x v="8"/>
    <x v="4"/>
    <x v="0"/>
  </r>
  <r>
    <x v="19"/>
    <x v="90"/>
    <x v="333"/>
    <x v="1"/>
    <x v="944"/>
    <x v="0"/>
    <x v="0"/>
    <n v="1.943272182842114"/>
    <n v="1.7815126622435491"/>
    <x v="1"/>
    <x v="8"/>
    <x v="2"/>
    <x v="0"/>
  </r>
  <r>
    <x v="19"/>
    <x v="91"/>
    <x v="312"/>
    <x v="0"/>
    <x v="884"/>
    <x v="0"/>
    <x v="0"/>
    <n v="3.1940792129543891"/>
    <n v="2.735431197154321"/>
    <x v="1"/>
    <x v="8"/>
    <x v="4"/>
    <x v="0"/>
  </r>
  <r>
    <x v="19"/>
    <x v="91"/>
    <x v="312"/>
    <x v="0"/>
    <x v="884"/>
    <x v="0"/>
    <x v="0"/>
    <n v="2.8542115186244672"/>
    <n v="2.2378299975862133"/>
    <x v="1"/>
    <x v="8"/>
    <x v="4"/>
    <x v="0"/>
  </r>
  <r>
    <x v="19"/>
    <x v="91"/>
    <x v="10"/>
    <x v="0"/>
    <x v="824"/>
    <x v="2"/>
    <x v="0"/>
    <n v="9.016174051832915E-4"/>
    <n v="7.2247285153734947E-4"/>
    <x v="1"/>
    <x v="8"/>
    <x v="3"/>
    <x v="0"/>
  </r>
  <r>
    <x v="19"/>
    <x v="91"/>
    <x v="10"/>
    <x v="0"/>
    <x v="371"/>
    <x v="0"/>
    <x v="0"/>
    <n v="7.115076709237143"/>
    <n v="5.5102286450727282"/>
    <x v="1"/>
    <x v="8"/>
    <x v="4"/>
    <x v="0"/>
  </r>
  <r>
    <x v="19"/>
    <x v="91"/>
    <x v="233"/>
    <x v="0"/>
    <x v="972"/>
    <x v="2"/>
    <x v="0"/>
    <n v="0.49758178905808276"/>
    <n v="0.65848890171136831"/>
    <x v="1"/>
    <x v="8"/>
    <x v="3"/>
    <x v="0"/>
  </r>
  <r>
    <x v="19"/>
    <x v="91"/>
    <x v="233"/>
    <x v="0"/>
    <x v="973"/>
    <x v="0"/>
    <x v="0"/>
    <n v="4.3758624409224858"/>
    <n v="3.5115524296879261"/>
    <x v="1"/>
    <x v="8"/>
    <x v="4"/>
    <x v="0"/>
  </r>
  <r>
    <x v="56"/>
    <x v="173"/>
    <x v="208"/>
    <x v="2"/>
    <x v="550"/>
    <x v="2"/>
    <x v="0"/>
    <n v="0.37229789537673208"/>
    <n v="0.92800702163242199"/>
    <x v="1"/>
    <x v="8"/>
    <x v="16"/>
    <x v="0"/>
  </r>
  <r>
    <x v="21"/>
    <x v="230"/>
    <x v="178"/>
    <x v="0"/>
    <x v="803"/>
    <x v="1"/>
    <x v="0"/>
    <n v="5.1999749016485115"/>
    <n v="4.9231114089096204"/>
    <x v="1"/>
    <x v="8"/>
    <x v="3"/>
    <x v="0"/>
  </r>
  <r>
    <x v="21"/>
    <x v="93"/>
    <x v="135"/>
    <x v="2"/>
    <x v="376"/>
    <x v="1"/>
    <x v="0"/>
    <n v="2.5109876247270476E-3"/>
    <n v="4.7786782763728636E-3"/>
    <x v="1"/>
    <x v="8"/>
    <x v="3"/>
    <x v="0"/>
  </r>
  <r>
    <x v="21"/>
    <x v="93"/>
    <x v="135"/>
    <x v="2"/>
    <x v="377"/>
    <x v="2"/>
    <x v="0"/>
    <n v="4.1439587889261754E-2"/>
    <n v="5.9309671053009418E-2"/>
    <x v="1"/>
    <x v="8"/>
    <x v="3"/>
    <x v="0"/>
  </r>
  <r>
    <x v="21"/>
    <x v="93"/>
    <x v="136"/>
    <x v="2"/>
    <x v="378"/>
    <x v="1"/>
    <x v="0"/>
    <n v="1.6350492509397818"/>
    <n v="3.0292975972623171"/>
    <x v="1"/>
    <x v="8"/>
    <x v="3"/>
    <x v="0"/>
  </r>
  <r>
    <x v="21"/>
    <x v="94"/>
    <x v="4"/>
    <x v="2"/>
    <x v="380"/>
    <x v="1"/>
    <x v="0"/>
    <n v="9.1161430253495763E-4"/>
    <n v="1.443096095446197E-3"/>
    <x v="1"/>
    <x v="8"/>
    <x v="3"/>
    <x v="0"/>
  </r>
  <r>
    <x v="21"/>
    <x v="94"/>
    <x v="4"/>
    <x v="2"/>
    <x v="381"/>
    <x v="2"/>
    <x v="0"/>
    <n v="5.7960390684523876E-2"/>
    <n v="0.1045052620749875"/>
    <x v="1"/>
    <x v="8"/>
    <x v="13"/>
    <x v="0"/>
  </r>
  <r>
    <x v="82"/>
    <x v="248"/>
    <x v="316"/>
    <x v="2"/>
    <x v="907"/>
    <x v="2"/>
    <x v="0"/>
    <n v="7.2465643038726211E-3"/>
    <n v="5.8778357864410054E-2"/>
    <x v="1"/>
    <x v="8"/>
    <x v="5"/>
    <x v="0"/>
  </r>
  <r>
    <x v="82"/>
    <x v="248"/>
    <x v="66"/>
    <x v="2"/>
    <x v="908"/>
    <x v="2"/>
    <x v="0"/>
    <n v="7.5399598532846432E-3"/>
    <n v="6.258308201706396E-2"/>
    <x v="1"/>
    <x v="8"/>
    <x v="5"/>
    <x v="0"/>
  </r>
  <r>
    <x v="82"/>
    <x v="248"/>
    <x v="317"/>
    <x v="2"/>
    <x v="909"/>
    <x v="2"/>
    <x v="0"/>
    <n v="1.078687672035804E-2"/>
    <n v="7.8010436699462768E-2"/>
    <x v="1"/>
    <x v="8"/>
    <x v="5"/>
    <x v="0"/>
  </r>
  <r>
    <x v="22"/>
    <x v="178"/>
    <x v="27"/>
    <x v="2"/>
    <x v="575"/>
    <x v="1"/>
    <x v="0"/>
    <n v="1.7343275688727171"/>
    <n v="2.1903643949204676"/>
    <x v="1"/>
    <x v="8"/>
    <x v="3"/>
    <x v="0"/>
  </r>
  <r>
    <x v="72"/>
    <x v="214"/>
    <x v="256"/>
    <x v="1"/>
    <x v="738"/>
    <x v="2"/>
    <x v="0"/>
    <n v="0.71980746286870856"/>
    <n v="1.2151450775000492"/>
    <x v="1"/>
    <x v="8"/>
    <x v="3"/>
    <x v="0"/>
  </r>
  <r>
    <x v="72"/>
    <x v="214"/>
    <x v="256"/>
    <x v="1"/>
    <x v="738"/>
    <x v="2"/>
    <x v="0"/>
    <n v="0.83968954513659522"/>
    <n v="1.4333352792328078"/>
    <x v="1"/>
    <x v="8"/>
    <x v="3"/>
    <x v="0"/>
  </r>
  <r>
    <x v="83"/>
    <x v="249"/>
    <x v="318"/>
    <x v="3"/>
    <x v="910"/>
    <x v="2"/>
    <x v="0"/>
    <n v="6.9574008160477093E-3"/>
    <n v="5.815435858861772E-2"/>
    <x v="1"/>
    <x v="8"/>
    <x v="5"/>
    <x v="0"/>
  </r>
  <r>
    <x v="84"/>
    <x v="250"/>
    <x v="319"/>
    <x v="2"/>
    <x v="911"/>
    <x v="2"/>
    <x v="0"/>
    <n v="6.2727756690568971E-3"/>
    <n v="4.2049193918426632E-2"/>
    <x v="1"/>
    <x v="8"/>
    <x v="14"/>
    <x v="0"/>
  </r>
  <r>
    <x v="23"/>
    <x v="261"/>
    <x v="334"/>
    <x v="2"/>
    <x v="945"/>
    <x v="1"/>
    <x v="0"/>
    <n v="0.4049054114770641"/>
    <n v="0.51769118644564793"/>
    <x v="1"/>
    <x v="8"/>
    <x v="3"/>
    <x v="0"/>
  </r>
  <r>
    <x v="59"/>
    <x v="179"/>
    <x v="134"/>
    <x v="2"/>
    <x v="742"/>
    <x v="2"/>
    <x v="0"/>
    <n v="4.4091248877329691E-3"/>
    <n v="2.845803983376971E-2"/>
    <x v="1"/>
    <x v="8"/>
    <x v="12"/>
    <x v="0"/>
  </r>
  <r>
    <x v="59"/>
    <x v="179"/>
    <x v="167"/>
    <x v="2"/>
    <x v="745"/>
    <x v="2"/>
    <x v="0"/>
    <n v="9.5668704396859924E-3"/>
    <n v="6.1660551911966954E-2"/>
    <x v="1"/>
    <x v="8"/>
    <x v="12"/>
    <x v="0"/>
  </r>
  <r>
    <x v="59"/>
    <x v="179"/>
    <x v="167"/>
    <x v="2"/>
    <x v="576"/>
    <x v="2"/>
    <x v="0"/>
    <n v="1.1110663990236091E-2"/>
    <n v="4.8260633371819711E-2"/>
    <x v="1"/>
    <x v="8"/>
    <x v="15"/>
    <x v="0"/>
  </r>
  <r>
    <x v="24"/>
    <x v="97"/>
    <x v="138"/>
    <x v="2"/>
    <x v="384"/>
    <x v="2"/>
    <x v="0"/>
    <n v="0.31860501227792032"/>
    <n v="0.70051431857123636"/>
    <x v="1"/>
    <x v="8"/>
    <x v="3"/>
    <x v="0"/>
  </r>
  <r>
    <x v="25"/>
    <x v="98"/>
    <x v="139"/>
    <x v="2"/>
    <x v="385"/>
    <x v="2"/>
    <x v="0"/>
    <n v="0.19138053430690868"/>
    <n v="0.64728912737879873"/>
    <x v="1"/>
    <x v="8"/>
    <x v="5"/>
    <x v="0"/>
  </r>
  <r>
    <x v="25"/>
    <x v="98"/>
    <x v="139"/>
    <x v="2"/>
    <x v="386"/>
    <x v="2"/>
    <x v="0"/>
    <n v="11.919178260076414"/>
    <n v="23.373743864790818"/>
    <x v="1"/>
    <x v="8"/>
    <x v="3"/>
    <x v="0"/>
  </r>
  <r>
    <x v="65"/>
    <x v="199"/>
    <x v="237"/>
    <x v="2"/>
    <x v="688"/>
    <x v="2"/>
    <x v="0"/>
    <n v="1.8178602704883591E-3"/>
    <n v="5.0274400708264994E-3"/>
    <x v="1"/>
    <x v="8"/>
    <x v="2"/>
    <x v="0"/>
  </r>
  <r>
    <x v="65"/>
    <x v="199"/>
    <x v="238"/>
    <x v="2"/>
    <x v="689"/>
    <x v="2"/>
    <x v="0"/>
    <n v="3.0516273101342285E-3"/>
    <n v="8.2117756665300561E-3"/>
    <x v="1"/>
    <x v="8"/>
    <x v="2"/>
    <x v="0"/>
  </r>
  <r>
    <x v="26"/>
    <x v="100"/>
    <x v="140"/>
    <x v="2"/>
    <x v="388"/>
    <x v="2"/>
    <x v="0"/>
    <n v="0.18323966011262705"/>
    <n v="0.50012400878783225"/>
    <x v="1"/>
    <x v="8"/>
    <x v="5"/>
    <x v="0"/>
  </r>
  <r>
    <x v="27"/>
    <x v="101"/>
    <x v="141"/>
    <x v="2"/>
    <x v="913"/>
    <x v="2"/>
    <x v="2"/>
    <n v="1.7001341127972566E-2"/>
    <n v="0.13499827338009013"/>
    <x v="1"/>
    <x v="8"/>
    <x v="14"/>
    <x v="1"/>
  </r>
  <r>
    <x v="27"/>
    <x v="101"/>
    <x v="141"/>
    <x v="2"/>
    <x v="389"/>
    <x v="2"/>
    <x v="0"/>
    <n v="2.9071073792435964"/>
    <n v="12.566568943789376"/>
    <x v="1"/>
    <x v="8"/>
    <x v="14"/>
    <x v="0"/>
  </r>
  <r>
    <x v="28"/>
    <x v="103"/>
    <x v="142"/>
    <x v="2"/>
    <x v="391"/>
    <x v="2"/>
    <x v="0"/>
    <n v="6.8434191669788522E-2"/>
    <n v="0.11287795253689169"/>
    <x v="1"/>
    <x v="8"/>
    <x v="3"/>
    <x v="0"/>
  </r>
  <r>
    <x v="28"/>
    <x v="103"/>
    <x v="4"/>
    <x v="2"/>
    <x v="392"/>
    <x v="2"/>
    <x v="0"/>
    <n v="8.735152679533658E-3"/>
    <n v="1.6398330157086576E-2"/>
    <x v="1"/>
    <x v="8"/>
    <x v="3"/>
    <x v="0"/>
  </r>
  <r>
    <x v="28"/>
    <x v="103"/>
    <x v="143"/>
    <x v="2"/>
    <x v="393"/>
    <x v="2"/>
    <x v="0"/>
    <n v="2.4969403898263218E-2"/>
    <n v="4.2907304577152222E-2"/>
    <x v="1"/>
    <x v="8"/>
    <x v="3"/>
    <x v="0"/>
  </r>
  <r>
    <x v="28"/>
    <x v="104"/>
    <x v="111"/>
    <x v="0"/>
    <x v="815"/>
    <x v="1"/>
    <x v="0"/>
    <n v="0.21820999467208768"/>
    <n v="0.31568838355206325"/>
    <x v="1"/>
    <x v="8"/>
    <x v="3"/>
    <x v="0"/>
  </r>
  <r>
    <x v="28"/>
    <x v="104"/>
    <x v="111"/>
    <x v="1"/>
    <x v="395"/>
    <x v="2"/>
    <x v="0"/>
    <n v="1.4017849964673952"/>
    <n v="2.8806656164031681"/>
    <x v="1"/>
    <x v="8"/>
    <x v="3"/>
    <x v="0"/>
  </r>
  <r>
    <x v="28"/>
    <x v="104"/>
    <x v="145"/>
    <x v="0"/>
    <x v="841"/>
    <x v="1"/>
    <x v="0"/>
    <n v="0.30662250034041411"/>
    <n v="0.4446548406602554"/>
    <x v="1"/>
    <x v="8"/>
    <x v="3"/>
    <x v="0"/>
  </r>
  <r>
    <x v="28"/>
    <x v="104"/>
    <x v="145"/>
    <x v="1"/>
    <x v="396"/>
    <x v="2"/>
    <x v="0"/>
    <n v="1.893314444950992"/>
    <n v="3.779506925996623"/>
    <x v="1"/>
    <x v="8"/>
    <x v="3"/>
    <x v="0"/>
  </r>
  <r>
    <x v="28"/>
    <x v="105"/>
    <x v="146"/>
    <x v="1"/>
    <x v="397"/>
    <x v="1"/>
    <x v="0"/>
    <n v="0.23002055882513092"/>
    <n v="0.33027882640358164"/>
    <x v="1"/>
    <x v="8"/>
    <x v="3"/>
    <x v="0"/>
  </r>
  <r>
    <x v="28"/>
    <x v="105"/>
    <x v="146"/>
    <x v="2"/>
    <x v="398"/>
    <x v="2"/>
    <x v="0"/>
    <n v="1.189647891009884"/>
    <n v="2.4619121695384911"/>
    <x v="1"/>
    <x v="8"/>
    <x v="3"/>
    <x v="0"/>
  </r>
  <r>
    <x v="29"/>
    <x v="106"/>
    <x v="147"/>
    <x v="2"/>
    <x v="399"/>
    <x v="2"/>
    <x v="0"/>
    <n v="1.5650371575900754E-2"/>
    <n v="5.479804698496505E-2"/>
    <x v="1"/>
    <x v="8"/>
    <x v="5"/>
    <x v="0"/>
  </r>
  <r>
    <x v="29"/>
    <x v="107"/>
    <x v="148"/>
    <x v="2"/>
    <x v="400"/>
    <x v="1"/>
    <x v="0"/>
    <n v="2.3937960933689304"/>
    <n v="4.0156534036624123"/>
    <x v="1"/>
    <x v="8"/>
    <x v="3"/>
    <x v="0"/>
  </r>
  <r>
    <x v="29"/>
    <x v="107"/>
    <x v="148"/>
    <x v="2"/>
    <x v="401"/>
    <x v="2"/>
    <x v="0"/>
    <n v="0.10714662505521209"/>
    <n v="0.27248151401223109"/>
    <x v="1"/>
    <x v="8"/>
    <x v="5"/>
    <x v="0"/>
  </r>
  <r>
    <x v="29"/>
    <x v="107"/>
    <x v="226"/>
    <x v="2"/>
    <x v="607"/>
    <x v="2"/>
    <x v="0"/>
    <n v="1.6343577127951474E-2"/>
    <n v="9.8139792102535012E-2"/>
    <x v="1"/>
    <x v="8"/>
    <x v="5"/>
    <x v="0"/>
  </r>
  <r>
    <x v="31"/>
    <x v="109"/>
    <x v="152"/>
    <x v="2"/>
    <x v="406"/>
    <x v="1"/>
    <x v="0"/>
    <n v="0.36253937828884225"/>
    <n v="1.8847803024638563"/>
    <x v="1"/>
    <x v="8"/>
    <x v="16"/>
    <x v="0"/>
  </r>
  <r>
    <x v="31"/>
    <x v="109"/>
    <x v="152"/>
    <x v="2"/>
    <x v="974"/>
    <x v="2"/>
    <x v="0"/>
    <n v="1.9477110444003434E-2"/>
    <n v="0.11681202162523337"/>
    <x v="1"/>
    <x v="8"/>
    <x v="5"/>
    <x v="0"/>
  </r>
  <r>
    <x v="31"/>
    <x v="109"/>
    <x v="89"/>
    <x v="2"/>
    <x v="868"/>
    <x v="2"/>
    <x v="0"/>
    <n v="0.45198287033577145"/>
    <n v="1.7126988193846202"/>
    <x v="1"/>
    <x v="8"/>
    <x v="5"/>
    <x v="0"/>
  </r>
  <r>
    <x v="85"/>
    <x v="251"/>
    <x v="320"/>
    <x v="2"/>
    <x v="914"/>
    <x v="2"/>
    <x v="0"/>
    <n v="1.7947630533754879"/>
    <n v="5.9430727719870955"/>
    <x v="1"/>
    <x v="8"/>
    <x v="5"/>
    <x v="0"/>
  </r>
  <r>
    <x v="86"/>
    <x v="252"/>
    <x v="321"/>
    <x v="3"/>
    <x v="915"/>
    <x v="2"/>
    <x v="0"/>
    <n v="9.850367954907277E-3"/>
    <n v="7.7342767379102798E-2"/>
    <x v="1"/>
    <x v="8"/>
    <x v="5"/>
    <x v="0"/>
  </r>
  <r>
    <x v="86"/>
    <x v="253"/>
    <x v="322"/>
    <x v="2"/>
    <x v="916"/>
    <x v="2"/>
    <x v="0"/>
    <n v="6.1420756361148018E-3"/>
    <n v="5.3114133541556252E-2"/>
    <x v="1"/>
    <x v="8"/>
    <x v="12"/>
    <x v="0"/>
  </r>
  <r>
    <x v="32"/>
    <x v="254"/>
    <x v="185"/>
    <x v="2"/>
    <x v="917"/>
    <x v="1"/>
    <x v="0"/>
    <n v="1.2139683504549219"/>
    <n v="1.2077629439593214"/>
    <x v="1"/>
    <x v="8"/>
    <x v="3"/>
    <x v="0"/>
  </r>
  <r>
    <x v="32"/>
    <x v="181"/>
    <x v="160"/>
    <x v="0"/>
    <x v="579"/>
    <x v="1"/>
    <x v="0"/>
    <n v="6.082356303338214"/>
    <n v="7.04559687311394"/>
    <x v="1"/>
    <x v="8"/>
    <x v="3"/>
    <x v="0"/>
  </r>
  <r>
    <x v="32"/>
    <x v="181"/>
    <x v="160"/>
    <x v="0"/>
    <x v="579"/>
    <x v="1"/>
    <x v="0"/>
    <n v="8.5672378451762032"/>
    <n v="10.161646302005856"/>
    <x v="1"/>
    <x v="8"/>
    <x v="3"/>
    <x v="0"/>
  </r>
  <r>
    <x v="32"/>
    <x v="200"/>
    <x v="27"/>
    <x v="1"/>
    <x v="690"/>
    <x v="1"/>
    <x v="0"/>
    <n v="9.8297358369863659"/>
    <n v="10.325209719102387"/>
    <x v="1"/>
    <x v="8"/>
    <x v="3"/>
    <x v="0"/>
  </r>
  <r>
    <x v="32"/>
    <x v="200"/>
    <x v="27"/>
    <x v="0"/>
    <x v="918"/>
    <x v="1"/>
    <x v="0"/>
    <n v="0.16949186511452513"/>
    <n v="0.24757854719098288"/>
    <x v="1"/>
    <x v="8"/>
    <x v="9"/>
    <x v="0"/>
  </r>
  <r>
    <x v="32"/>
    <x v="200"/>
    <x v="178"/>
    <x v="0"/>
    <x v="826"/>
    <x v="1"/>
    <x v="0"/>
    <n v="0.7434823645938079"/>
    <n v="0.74228910438969475"/>
    <x v="1"/>
    <x v="8"/>
    <x v="3"/>
    <x v="0"/>
  </r>
  <r>
    <x v="32"/>
    <x v="245"/>
    <x v="27"/>
    <x v="1"/>
    <x v="885"/>
    <x v="1"/>
    <x v="0"/>
    <n v="5.3416298224606688E-2"/>
    <n v="8.5870581135284479E-2"/>
    <x v="1"/>
    <x v="8"/>
    <x v="5"/>
    <x v="0"/>
  </r>
  <r>
    <x v="33"/>
    <x v="182"/>
    <x v="92"/>
    <x v="0"/>
    <x v="581"/>
    <x v="1"/>
    <x v="0"/>
    <n v="4.1651594912857859E-2"/>
    <n v="4.8550103044305674E-2"/>
    <x v="1"/>
    <x v="8"/>
    <x v="3"/>
    <x v="0"/>
  </r>
  <r>
    <x v="76"/>
    <x v="220"/>
    <x v="262"/>
    <x v="1"/>
    <x v="754"/>
    <x v="2"/>
    <x v="0"/>
    <n v="6.6294706133113524E-3"/>
    <n v="4.0411951766385901E-2"/>
    <x v="1"/>
    <x v="8"/>
    <x v="5"/>
    <x v="0"/>
  </r>
  <r>
    <x v="76"/>
    <x v="220"/>
    <x v="263"/>
    <x v="2"/>
    <x v="755"/>
    <x v="2"/>
    <x v="0"/>
    <n v="5.5619443302117825E-3"/>
    <n v="3.4125615258285294E-2"/>
    <x v="1"/>
    <x v="8"/>
    <x v="5"/>
    <x v="0"/>
  </r>
  <r>
    <x v="76"/>
    <x v="220"/>
    <x v="323"/>
    <x v="3"/>
    <x v="919"/>
    <x v="2"/>
    <x v="0"/>
    <n v="5.5635401202182152E-3"/>
    <n v="3.6632666295101611E-2"/>
    <x v="1"/>
    <x v="8"/>
    <x v="5"/>
    <x v="0"/>
  </r>
  <r>
    <x v="34"/>
    <x v="115"/>
    <x v="156"/>
    <x v="2"/>
    <x v="412"/>
    <x v="2"/>
    <x v="0"/>
    <n v="2.2614801888961058E-2"/>
    <n v="9.3025936957489841E-2"/>
    <x v="1"/>
    <x v="8"/>
    <x v="3"/>
    <x v="0"/>
  </r>
  <r>
    <x v="34"/>
    <x v="116"/>
    <x v="157"/>
    <x v="2"/>
    <x v="413"/>
    <x v="2"/>
    <x v="0"/>
    <n v="5.1184737984850168E-2"/>
    <n v="0.20355256247987086"/>
    <x v="1"/>
    <x v="8"/>
    <x v="3"/>
    <x v="0"/>
  </r>
  <r>
    <x v="79"/>
    <x v="228"/>
    <x v="221"/>
    <x v="0"/>
    <x v="801"/>
    <x v="1"/>
    <x v="0"/>
    <n v="0.30273945184299522"/>
    <n v="0.43485898648775734"/>
    <x v="1"/>
    <x v="8"/>
    <x v="3"/>
    <x v="0"/>
  </r>
  <r>
    <x v="79"/>
    <x v="228"/>
    <x v="337"/>
    <x v="1"/>
    <x v="960"/>
    <x v="1"/>
    <x v="0"/>
    <n v="9.9088929199162887E-2"/>
    <n v="0.17129885848257231"/>
    <x v="1"/>
    <x v="8"/>
    <x v="3"/>
    <x v="0"/>
  </r>
  <r>
    <x v="79"/>
    <x v="246"/>
    <x v="221"/>
    <x v="0"/>
    <x v="886"/>
    <x v="1"/>
    <x v="0"/>
    <n v="0.18169459156181572"/>
    <n v="0.25705346680886382"/>
    <x v="1"/>
    <x v="8"/>
    <x v="3"/>
    <x v="0"/>
  </r>
  <r>
    <x v="62"/>
    <x v="191"/>
    <x v="229"/>
    <x v="0"/>
    <x v="647"/>
    <x v="0"/>
    <x v="0"/>
    <n v="4.7056239557230963"/>
    <n v="3.6715635032409635"/>
    <x v="1"/>
    <x v="8"/>
    <x v="4"/>
    <x v="0"/>
  </r>
  <r>
    <x v="62"/>
    <x v="191"/>
    <x v="43"/>
    <x v="3"/>
    <x v="921"/>
    <x v="1"/>
    <x v="0"/>
    <n v="2.673482961080702"/>
    <n v="2.9783810567127613"/>
    <x v="1"/>
    <x v="8"/>
    <x v="3"/>
    <x v="0"/>
  </r>
  <r>
    <x v="87"/>
    <x v="255"/>
    <x v="324"/>
    <x v="2"/>
    <x v="922"/>
    <x v="2"/>
    <x v="0"/>
    <n v="1.0128115797805284E-2"/>
    <n v="5.0410399634546868E-2"/>
    <x v="1"/>
    <x v="8"/>
    <x v="3"/>
    <x v="0"/>
  </r>
  <r>
    <x v="96"/>
    <x v="269"/>
    <x v="7"/>
    <x v="2"/>
    <x v="975"/>
    <x v="2"/>
    <x v="0"/>
    <n v="9.9366323946713641E-3"/>
    <n v="6.9576006772670673E-2"/>
    <x v="1"/>
    <x v="8"/>
    <x v="15"/>
    <x v="0"/>
  </r>
  <r>
    <x v="57"/>
    <x v="174"/>
    <x v="230"/>
    <x v="2"/>
    <x v="648"/>
    <x v="2"/>
    <x v="0"/>
    <n v="2.3429383515417172E-2"/>
    <n v="8.6561152130986141E-2"/>
    <x v="1"/>
    <x v="8"/>
    <x v="5"/>
    <x v="0"/>
  </r>
  <r>
    <x v="57"/>
    <x v="174"/>
    <x v="209"/>
    <x v="2"/>
    <x v="551"/>
    <x v="2"/>
    <x v="0"/>
    <n v="2.1357669623672408E-2"/>
    <n v="8.0341866665877046E-2"/>
    <x v="1"/>
    <x v="8"/>
    <x v="5"/>
    <x v="0"/>
  </r>
  <r>
    <x v="35"/>
    <x v="117"/>
    <x v="158"/>
    <x v="2"/>
    <x v="693"/>
    <x v="1"/>
    <x v="0"/>
    <n v="3.5323612910050595E-2"/>
    <n v="3.4622413249784177E-2"/>
    <x v="1"/>
    <x v="8"/>
    <x v="9"/>
    <x v="0"/>
  </r>
  <r>
    <x v="35"/>
    <x v="117"/>
    <x v="158"/>
    <x v="2"/>
    <x v="414"/>
    <x v="2"/>
    <x v="0"/>
    <n v="4.6238187726403791E-2"/>
    <n v="0.11868068187728807"/>
    <x v="1"/>
    <x v="8"/>
    <x v="5"/>
    <x v="0"/>
  </r>
  <r>
    <x v="35"/>
    <x v="117"/>
    <x v="6"/>
    <x v="2"/>
    <x v="415"/>
    <x v="2"/>
    <x v="0"/>
    <n v="0.10200919392374784"/>
    <n v="0.24227123559685124"/>
    <x v="1"/>
    <x v="8"/>
    <x v="5"/>
    <x v="0"/>
  </r>
  <r>
    <x v="35"/>
    <x v="118"/>
    <x v="159"/>
    <x v="2"/>
    <x v="416"/>
    <x v="2"/>
    <x v="0"/>
    <n v="0.16624306792530835"/>
    <n v="0.73099820345766786"/>
    <x v="1"/>
    <x v="8"/>
    <x v="5"/>
    <x v="0"/>
  </r>
  <r>
    <x v="35"/>
    <x v="119"/>
    <x v="160"/>
    <x v="2"/>
    <x v="417"/>
    <x v="2"/>
    <x v="0"/>
    <n v="0.77950654482329895"/>
    <n v="2.5222320576600712"/>
    <x v="1"/>
    <x v="8"/>
    <x v="3"/>
    <x v="0"/>
  </r>
  <r>
    <x v="35"/>
    <x v="119"/>
    <x v="161"/>
    <x v="2"/>
    <x v="418"/>
    <x v="2"/>
    <x v="0"/>
    <n v="3.0591602691147222E-2"/>
    <n v="8.4318072450649192E-2"/>
    <x v="1"/>
    <x v="8"/>
    <x v="3"/>
    <x v="0"/>
  </r>
  <r>
    <x v="35"/>
    <x v="120"/>
    <x v="162"/>
    <x v="2"/>
    <x v="419"/>
    <x v="2"/>
    <x v="0"/>
    <n v="0.45397858440580391"/>
    <n v="1.9314257038530465"/>
    <x v="1"/>
    <x v="8"/>
    <x v="5"/>
    <x v="0"/>
  </r>
  <r>
    <x v="35"/>
    <x v="121"/>
    <x v="155"/>
    <x v="2"/>
    <x v="420"/>
    <x v="2"/>
    <x v="0"/>
    <n v="0.52846526303456809"/>
    <n v="2.429436508227627"/>
    <x v="1"/>
    <x v="8"/>
    <x v="5"/>
    <x v="0"/>
  </r>
  <r>
    <x v="35"/>
    <x v="121"/>
    <x v="163"/>
    <x v="2"/>
    <x v="421"/>
    <x v="2"/>
    <x v="0"/>
    <n v="0.49487806835751225"/>
    <n v="2.1579490079428094"/>
    <x v="1"/>
    <x v="8"/>
    <x v="5"/>
    <x v="0"/>
  </r>
  <r>
    <x v="35"/>
    <x v="223"/>
    <x v="271"/>
    <x v="2"/>
    <x v="776"/>
    <x v="2"/>
    <x v="0"/>
    <n v="4.8880651650539772E-2"/>
    <n v="0.13504245152228578"/>
    <x v="1"/>
    <x v="8"/>
    <x v="3"/>
    <x v="0"/>
  </r>
  <r>
    <x v="35"/>
    <x v="125"/>
    <x v="27"/>
    <x v="2"/>
    <x v="428"/>
    <x v="2"/>
    <x v="0"/>
    <n v="5.9422988021552952"/>
    <n v="12.654907545308339"/>
    <x v="1"/>
    <x v="8"/>
    <x v="3"/>
    <x v="0"/>
  </r>
  <r>
    <x v="35"/>
    <x v="126"/>
    <x v="165"/>
    <x v="2"/>
    <x v="429"/>
    <x v="2"/>
    <x v="0"/>
    <n v="0.23515904200029686"/>
    <n v="0.82136043516767188"/>
    <x v="1"/>
    <x v="8"/>
    <x v="5"/>
    <x v="0"/>
  </r>
  <r>
    <x v="35"/>
    <x v="126"/>
    <x v="165"/>
    <x v="2"/>
    <x v="976"/>
    <x v="2"/>
    <x v="2"/>
    <n v="4.5388680346117927E-2"/>
    <n v="0.15201664356142677"/>
    <x v="1"/>
    <x v="8"/>
    <x v="5"/>
    <x v="1"/>
  </r>
  <r>
    <x v="35"/>
    <x v="126"/>
    <x v="165"/>
    <x v="2"/>
    <x v="430"/>
    <x v="2"/>
    <x v="0"/>
    <n v="0.12336763068408044"/>
    <n v="0.35940415958694061"/>
    <x v="1"/>
    <x v="8"/>
    <x v="10"/>
    <x v="0"/>
  </r>
  <r>
    <x v="35"/>
    <x v="270"/>
    <x v="107"/>
    <x v="0"/>
    <x v="977"/>
    <x v="0"/>
    <x v="0"/>
    <n v="0.15363366839730244"/>
    <n v="0.14136120190880519"/>
    <x v="1"/>
    <x v="8"/>
    <x v="0"/>
    <x v="0"/>
  </r>
  <r>
    <x v="37"/>
    <x v="128"/>
    <x v="119"/>
    <x v="2"/>
    <x v="438"/>
    <x v="2"/>
    <x v="0"/>
    <n v="9.4164241606825988E-2"/>
    <n v="0.15673688826243712"/>
    <x v="1"/>
    <x v="8"/>
    <x v="3"/>
    <x v="0"/>
  </r>
  <r>
    <x v="37"/>
    <x v="128"/>
    <x v="160"/>
    <x v="2"/>
    <x v="439"/>
    <x v="1"/>
    <x v="0"/>
    <n v="0.77776877115106391"/>
    <n v="1.5112411265189112"/>
    <x v="1"/>
    <x v="8"/>
    <x v="3"/>
    <x v="0"/>
  </r>
  <r>
    <x v="37"/>
    <x v="128"/>
    <x v="306"/>
    <x v="2"/>
    <x v="870"/>
    <x v="2"/>
    <x v="0"/>
    <n v="8.5808118136378717E-2"/>
    <n v="0.12304678517987758"/>
    <x v="1"/>
    <x v="8"/>
    <x v="3"/>
    <x v="0"/>
  </r>
  <r>
    <x v="66"/>
    <x v="202"/>
    <x v="78"/>
    <x v="1"/>
    <x v="696"/>
    <x v="1"/>
    <x v="0"/>
    <n v="5.2306337696232368E-3"/>
    <n v="8.9010361509528034E-3"/>
    <x v="1"/>
    <x v="8"/>
    <x v="3"/>
    <x v="0"/>
  </r>
  <r>
    <x v="66"/>
    <x v="263"/>
    <x v="338"/>
    <x v="3"/>
    <x v="961"/>
    <x v="1"/>
    <x v="0"/>
    <n v="19.409969140616127"/>
    <n v="19.801868476149973"/>
    <x v="1"/>
    <x v="8"/>
    <x v="3"/>
    <x v="0"/>
  </r>
  <r>
    <x v="39"/>
    <x v="130"/>
    <x v="119"/>
    <x v="2"/>
    <x v="756"/>
    <x v="2"/>
    <x v="0"/>
    <n v="2.1775300006818714"/>
    <n v="3.9067424057685249"/>
    <x v="1"/>
    <x v="8"/>
    <x v="3"/>
    <x v="0"/>
  </r>
  <r>
    <x v="39"/>
    <x v="130"/>
    <x v="78"/>
    <x v="2"/>
    <x v="442"/>
    <x v="1"/>
    <x v="0"/>
    <n v="1.662456073524007"/>
    <n v="2.7952881142925783"/>
    <x v="1"/>
    <x v="8"/>
    <x v="3"/>
    <x v="0"/>
  </r>
  <r>
    <x v="39"/>
    <x v="130"/>
    <x v="78"/>
    <x v="2"/>
    <x v="443"/>
    <x v="2"/>
    <x v="0"/>
    <n v="3.7019649740926322E-2"/>
    <n v="0.117529143499158"/>
    <x v="1"/>
    <x v="8"/>
    <x v="5"/>
    <x v="0"/>
  </r>
  <r>
    <x v="39"/>
    <x v="130"/>
    <x v="78"/>
    <x v="2"/>
    <x v="444"/>
    <x v="2"/>
    <x v="0"/>
    <n v="3.6357649232929221"/>
    <n v="6.3176627927665532"/>
    <x v="1"/>
    <x v="8"/>
    <x v="3"/>
    <x v="0"/>
  </r>
  <r>
    <x v="39"/>
    <x v="130"/>
    <x v="190"/>
    <x v="2"/>
    <x v="757"/>
    <x v="1"/>
    <x v="0"/>
    <n v="0.42646140287067197"/>
    <n v="0.60939147340307676"/>
    <x v="1"/>
    <x v="8"/>
    <x v="3"/>
    <x v="0"/>
  </r>
  <r>
    <x v="39"/>
    <x v="130"/>
    <x v="174"/>
    <x v="2"/>
    <x v="445"/>
    <x v="2"/>
    <x v="0"/>
    <n v="0.49057508716620479"/>
    <n v="0.98611632082984335"/>
    <x v="1"/>
    <x v="8"/>
    <x v="3"/>
    <x v="0"/>
  </r>
  <r>
    <x v="39"/>
    <x v="130"/>
    <x v="174"/>
    <x v="2"/>
    <x v="445"/>
    <x v="2"/>
    <x v="0"/>
    <n v="0.41006021349246718"/>
    <n v="0.78059497472834893"/>
    <x v="1"/>
    <x v="8"/>
    <x v="3"/>
    <x v="0"/>
  </r>
  <r>
    <x v="88"/>
    <x v="256"/>
    <x v="154"/>
    <x v="2"/>
    <x v="924"/>
    <x v="1"/>
    <x v="0"/>
    <n v="4.422754086334124E-3"/>
    <n v="1.2425003964080734E-2"/>
    <x v="1"/>
    <x v="8"/>
    <x v="9"/>
    <x v="0"/>
  </r>
  <r>
    <x v="41"/>
    <x v="134"/>
    <x v="176"/>
    <x v="2"/>
    <x v="452"/>
    <x v="2"/>
    <x v="0"/>
    <n v="0.34123088981372962"/>
    <n v="1.3176390838301959"/>
    <x v="1"/>
    <x v="8"/>
    <x v="5"/>
    <x v="0"/>
  </r>
  <r>
    <x v="41"/>
    <x v="134"/>
    <x v="131"/>
    <x v="2"/>
    <x v="453"/>
    <x v="2"/>
    <x v="0"/>
    <n v="1.948767317923392"/>
    <n v="7.4090946154326325"/>
    <x v="1"/>
    <x v="8"/>
    <x v="5"/>
    <x v="0"/>
  </r>
  <r>
    <x v="42"/>
    <x v="135"/>
    <x v="145"/>
    <x v="2"/>
    <x v="455"/>
    <x v="2"/>
    <x v="0"/>
    <n v="7.9331879188641388E-2"/>
    <n v="0.14437088683091159"/>
    <x v="1"/>
    <x v="8"/>
    <x v="3"/>
    <x v="0"/>
  </r>
  <r>
    <x v="42"/>
    <x v="135"/>
    <x v="232"/>
    <x v="2"/>
    <x v="655"/>
    <x v="2"/>
    <x v="0"/>
    <n v="2.3678052637878068E-2"/>
    <n v="3.4952469224523226E-2"/>
    <x v="1"/>
    <x v="8"/>
    <x v="3"/>
    <x v="0"/>
  </r>
  <r>
    <x v="42"/>
    <x v="233"/>
    <x v="198"/>
    <x v="2"/>
    <x v="806"/>
    <x v="2"/>
    <x v="0"/>
    <n v="1.1125325732111215"/>
    <n v="2.2310609579525709"/>
    <x v="1"/>
    <x v="8"/>
    <x v="3"/>
    <x v="0"/>
  </r>
  <r>
    <x v="42"/>
    <x v="233"/>
    <x v="198"/>
    <x v="2"/>
    <x v="946"/>
    <x v="1"/>
    <x v="0"/>
    <n v="0.24806616946780988"/>
    <n v="0.45755310227009272"/>
    <x v="1"/>
    <x v="8"/>
    <x v="3"/>
    <x v="0"/>
  </r>
  <r>
    <x v="42"/>
    <x v="233"/>
    <x v="288"/>
    <x v="2"/>
    <x v="827"/>
    <x v="2"/>
    <x v="0"/>
    <n v="0.30300547977120729"/>
    <n v="0.65158657464056868"/>
    <x v="1"/>
    <x v="8"/>
    <x v="3"/>
    <x v="0"/>
  </r>
  <r>
    <x v="42"/>
    <x v="233"/>
    <x v="294"/>
    <x v="2"/>
    <x v="843"/>
    <x v="2"/>
    <x v="0"/>
    <n v="0.82978697693457792"/>
    <n v="1.6147176941586845"/>
    <x v="1"/>
    <x v="8"/>
    <x v="3"/>
    <x v="0"/>
  </r>
  <r>
    <x v="42"/>
    <x v="233"/>
    <x v="313"/>
    <x v="2"/>
    <x v="887"/>
    <x v="2"/>
    <x v="0"/>
    <n v="0.73341617688069183"/>
    <n v="1.3021656190125583"/>
    <x v="1"/>
    <x v="8"/>
    <x v="3"/>
    <x v="0"/>
  </r>
  <r>
    <x v="42"/>
    <x v="233"/>
    <x v="313"/>
    <x v="2"/>
    <x v="947"/>
    <x v="1"/>
    <x v="0"/>
    <n v="0.73585275413292073"/>
    <n v="1.0564922414727742"/>
    <x v="1"/>
    <x v="8"/>
    <x v="3"/>
    <x v="0"/>
  </r>
  <r>
    <x v="42"/>
    <x v="137"/>
    <x v="177"/>
    <x v="2"/>
    <x v="457"/>
    <x v="1"/>
    <x v="0"/>
    <n v="0.59377146750410315"/>
    <n v="1.0019982155310405"/>
    <x v="1"/>
    <x v="8"/>
    <x v="3"/>
    <x v="0"/>
  </r>
  <r>
    <x v="42"/>
    <x v="137"/>
    <x v="177"/>
    <x v="2"/>
    <x v="458"/>
    <x v="2"/>
    <x v="0"/>
    <n v="4.4247037987724278"/>
    <n v="7.7202285548149128"/>
    <x v="1"/>
    <x v="8"/>
    <x v="3"/>
    <x v="0"/>
  </r>
  <r>
    <x v="67"/>
    <x v="203"/>
    <x v="154"/>
    <x v="1"/>
    <x v="697"/>
    <x v="1"/>
    <x v="0"/>
    <n v="0.18166658121452051"/>
    <n v="0.10117131258151453"/>
    <x v="1"/>
    <x v="8"/>
    <x v="9"/>
    <x v="0"/>
  </r>
  <r>
    <x v="43"/>
    <x v="138"/>
    <x v="178"/>
    <x v="0"/>
    <x v="459"/>
    <x v="2"/>
    <x v="0"/>
    <n v="3.5568103963394486E-2"/>
    <n v="6.2765812847429034E-2"/>
    <x v="1"/>
    <x v="8"/>
    <x v="3"/>
    <x v="0"/>
  </r>
  <r>
    <x v="43"/>
    <x v="139"/>
    <x v="27"/>
    <x v="0"/>
    <x v="460"/>
    <x v="1"/>
    <x v="0"/>
    <n v="1.0979658012587172E-2"/>
    <n v="1.8937375348474884E-2"/>
    <x v="1"/>
    <x v="8"/>
    <x v="3"/>
    <x v="0"/>
  </r>
  <r>
    <x v="43"/>
    <x v="139"/>
    <x v="27"/>
    <x v="0"/>
    <x v="461"/>
    <x v="2"/>
    <x v="0"/>
    <n v="5.8826635029628968E-2"/>
    <n v="0.10358183990978753"/>
    <x v="1"/>
    <x v="8"/>
    <x v="3"/>
    <x v="0"/>
  </r>
  <r>
    <x v="44"/>
    <x v="227"/>
    <x v="276"/>
    <x v="2"/>
    <x v="793"/>
    <x v="2"/>
    <x v="0"/>
    <n v="2.1412965755706462E-2"/>
    <n v="7.3520317068055882E-2"/>
    <x v="1"/>
    <x v="8"/>
    <x v="3"/>
    <x v="0"/>
  </r>
  <r>
    <x v="44"/>
    <x v="140"/>
    <x v="7"/>
    <x v="2"/>
    <x v="463"/>
    <x v="1"/>
    <x v="0"/>
    <n v="4.0465716499979562E-4"/>
    <n v="2.8626009857172764E-4"/>
    <x v="1"/>
    <x v="8"/>
    <x v="3"/>
    <x v="0"/>
  </r>
  <r>
    <x v="44"/>
    <x v="140"/>
    <x v="7"/>
    <x v="2"/>
    <x v="554"/>
    <x v="2"/>
    <x v="0"/>
    <n v="5.4967720168464573E-2"/>
    <n v="0.13609967067278669"/>
    <x v="1"/>
    <x v="8"/>
    <x v="5"/>
    <x v="0"/>
  </r>
  <r>
    <x v="44"/>
    <x v="140"/>
    <x v="7"/>
    <x v="2"/>
    <x v="555"/>
    <x v="2"/>
    <x v="1"/>
    <n v="3.1133326935975491E-2"/>
    <n v="7.4661182789545602E-2"/>
    <x v="1"/>
    <x v="8"/>
    <x v="5"/>
    <x v="1"/>
  </r>
  <r>
    <x v="44"/>
    <x v="141"/>
    <x v="89"/>
    <x v="2"/>
    <x v="464"/>
    <x v="1"/>
    <x v="0"/>
    <n v="0.78523454740303278"/>
    <n v="1.2427554466317698"/>
    <x v="1"/>
    <x v="8"/>
    <x v="3"/>
    <x v="0"/>
  </r>
  <r>
    <x v="44"/>
    <x v="141"/>
    <x v="89"/>
    <x v="2"/>
    <x v="466"/>
    <x v="2"/>
    <x v="0"/>
    <n v="0.46651117231966377"/>
    <n v="0.87889209950955671"/>
    <x v="1"/>
    <x v="8"/>
    <x v="10"/>
    <x v="0"/>
  </r>
  <r>
    <x v="44"/>
    <x v="142"/>
    <x v="56"/>
    <x v="2"/>
    <x v="698"/>
    <x v="1"/>
    <x v="0"/>
    <n v="2.1995891910099968E-2"/>
    <n v="1.8844792021643061E-2"/>
    <x v="1"/>
    <x v="8"/>
    <x v="9"/>
    <x v="0"/>
  </r>
  <r>
    <x v="44"/>
    <x v="144"/>
    <x v="180"/>
    <x v="2"/>
    <x v="471"/>
    <x v="2"/>
    <x v="0"/>
    <n v="5.3862143369183546E-2"/>
    <n v="0.13378462888250744"/>
    <x v="1"/>
    <x v="8"/>
    <x v="5"/>
    <x v="0"/>
  </r>
  <r>
    <x v="44"/>
    <x v="144"/>
    <x v="180"/>
    <x v="2"/>
    <x v="472"/>
    <x v="2"/>
    <x v="0"/>
    <n v="0.17803948685941809"/>
    <n v="0.4264460904718233"/>
    <x v="1"/>
    <x v="8"/>
    <x v="3"/>
    <x v="0"/>
  </r>
  <r>
    <x v="44"/>
    <x v="144"/>
    <x v="180"/>
    <x v="2"/>
    <x v="948"/>
    <x v="1"/>
    <x v="0"/>
    <n v="0.28905690652618249"/>
    <n v="0.44606494526227164"/>
    <x v="1"/>
    <x v="8"/>
    <x v="3"/>
    <x v="0"/>
  </r>
  <r>
    <x v="44"/>
    <x v="144"/>
    <x v="181"/>
    <x v="2"/>
    <x v="473"/>
    <x v="2"/>
    <x v="0"/>
    <n v="0.11561942580414215"/>
    <n v="0.25292497139346803"/>
    <x v="1"/>
    <x v="8"/>
    <x v="3"/>
    <x v="0"/>
  </r>
  <r>
    <x v="44"/>
    <x v="145"/>
    <x v="182"/>
    <x v="2"/>
    <x v="949"/>
    <x v="1"/>
    <x v="0"/>
    <n v="0.29596749597750627"/>
    <n v="0.40687181676796619"/>
    <x v="1"/>
    <x v="8"/>
    <x v="3"/>
    <x v="0"/>
  </r>
  <r>
    <x v="44"/>
    <x v="145"/>
    <x v="183"/>
    <x v="2"/>
    <x v="950"/>
    <x v="1"/>
    <x v="0"/>
    <n v="0.32074715284996863"/>
    <n v="0.40929581021575062"/>
    <x v="1"/>
    <x v="8"/>
    <x v="3"/>
    <x v="0"/>
  </r>
  <r>
    <x v="44"/>
    <x v="145"/>
    <x v="56"/>
    <x v="2"/>
    <x v="951"/>
    <x v="1"/>
    <x v="0"/>
    <n v="0.42304904266681398"/>
    <n v="0.53865114698037941"/>
    <x v="1"/>
    <x v="8"/>
    <x v="3"/>
    <x v="0"/>
  </r>
  <r>
    <x v="44"/>
    <x v="242"/>
    <x v="160"/>
    <x v="2"/>
    <x v="871"/>
    <x v="1"/>
    <x v="0"/>
    <n v="4.0133331660031939E-4"/>
    <n v="2.8925997437655269E-4"/>
    <x v="1"/>
    <x v="8"/>
    <x v="3"/>
    <x v="0"/>
  </r>
  <r>
    <x v="45"/>
    <x v="204"/>
    <x v="77"/>
    <x v="2"/>
    <x v="699"/>
    <x v="2"/>
    <x v="0"/>
    <n v="1.6423271260879141E-2"/>
    <n v="3.6515671678525791E-2"/>
    <x v="1"/>
    <x v="8"/>
    <x v="3"/>
    <x v="0"/>
  </r>
  <r>
    <x v="45"/>
    <x v="204"/>
    <x v="89"/>
    <x v="2"/>
    <x v="925"/>
    <x v="1"/>
    <x v="0"/>
    <n v="0.22900360930118618"/>
    <n v="0.34783111412970807"/>
    <x v="1"/>
    <x v="8"/>
    <x v="3"/>
    <x v="0"/>
  </r>
  <r>
    <x v="46"/>
    <x v="147"/>
    <x v="160"/>
    <x v="2"/>
    <x v="480"/>
    <x v="1"/>
    <x v="0"/>
    <n v="0.5328114438797058"/>
    <n v="1.1764429192498194"/>
    <x v="1"/>
    <x v="8"/>
    <x v="3"/>
    <x v="0"/>
  </r>
  <r>
    <x v="46"/>
    <x v="147"/>
    <x v="160"/>
    <x v="2"/>
    <x v="481"/>
    <x v="1"/>
    <x v="0"/>
    <n v="3.0793444882686202E-2"/>
    <n v="5.6442892260688535E-2"/>
    <x v="1"/>
    <x v="8"/>
    <x v="9"/>
    <x v="0"/>
  </r>
  <r>
    <x v="46"/>
    <x v="147"/>
    <x v="160"/>
    <x v="2"/>
    <x v="482"/>
    <x v="2"/>
    <x v="0"/>
    <n v="0.63300971562590158"/>
    <n v="2.0818469139659905"/>
    <x v="1"/>
    <x v="8"/>
    <x v="3"/>
    <x v="0"/>
  </r>
  <r>
    <x v="46"/>
    <x v="147"/>
    <x v="346"/>
    <x v="2"/>
    <x v="978"/>
    <x v="1"/>
    <x v="0"/>
    <n v="1.0617222520931445E-2"/>
    <n v="4.0208234002921943E-2"/>
    <x v="1"/>
    <x v="8"/>
    <x v="2"/>
    <x v="0"/>
  </r>
  <r>
    <x v="46"/>
    <x v="147"/>
    <x v="346"/>
    <x v="2"/>
    <x v="979"/>
    <x v="2"/>
    <x v="0"/>
    <n v="3.1730563762804836E-2"/>
    <n v="8.873977315045159E-2"/>
    <x v="1"/>
    <x v="8"/>
    <x v="3"/>
    <x v="0"/>
  </r>
  <r>
    <x v="46"/>
    <x v="147"/>
    <x v="186"/>
    <x v="2"/>
    <x v="485"/>
    <x v="2"/>
    <x v="0"/>
    <n v="0.42291172472663147"/>
    <n v="1.3838304976410769"/>
    <x v="1"/>
    <x v="8"/>
    <x v="3"/>
    <x v="0"/>
  </r>
  <r>
    <x v="48"/>
    <x v="152"/>
    <x v="188"/>
    <x v="2"/>
    <x v="494"/>
    <x v="2"/>
    <x v="0"/>
    <n v="0.12120859470666541"/>
    <n v="0.22916428667305494"/>
    <x v="1"/>
    <x v="8"/>
    <x v="3"/>
    <x v="0"/>
  </r>
  <r>
    <x v="48"/>
    <x v="152"/>
    <x v="188"/>
    <x v="2"/>
    <x v="494"/>
    <x v="2"/>
    <x v="0"/>
    <n v="0.57183491511720819"/>
    <n v="1.0690159392549965"/>
    <x v="1"/>
    <x v="8"/>
    <x v="3"/>
    <x v="0"/>
  </r>
  <r>
    <x v="48"/>
    <x v="186"/>
    <x v="219"/>
    <x v="2"/>
    <x v="585"/>
    <x v="2"/>
    <x v="0"/>
    <n v="0.40251237709868265"/>
    <n v="0.7807534094633205"/>
    <x v="1"/>
    <x v="8"/>
    <x v="3"/>
    <x v="0"/>
  </r>
  <r>
    <x v="48"/>
    <x v="186"/>
    <x v="154"/>
    <x v="2"/>
    <x v="586"/>
    <x v="2"/>
    <x v="0"/>
    <n v="0.81243707524461273"/>
    <n v="1.5470312084575004"/>
    <x v="1"/>
    <x v="8"/>
    <x v="3"/>
    <x v="0"/>
  </r>
  <r>
    <x v="48"/>
    <x v="153"/>
    <x v="119"/>
    <x v="2"/>
    <x v="587"/>
    <x v="2"/>
    <x v="0"/>
    <n v="2.8900378911449534"/>
    <n v="4.5210151572713109"/>
    <x v="1"/>
    <x v="8"/>
    <x v="3"/>
    <x v="0"/>
  </r>
  <r>
    <x v="48"/>
    <x v="153"/>
    <x v="178"/>
    <x v="2"/>
    <x v="588"/>
    <x v="2"/>
    <x v="0"/>
    <n v="2.6267076230901765"/>
    <n v="3.9941120043315559"/>
    <x v="1"/>
    <x v="8"/>
    <x v="3"/>
    <x v="0"/>
  </r>
  <r>
    <x v="49"/>
    <x v="154"/>
    <x v="189"/>
    <x v="0"/>
    <x v="499"/>
    <x v="1"/>
    <x v="0"/>
    <n v="2.6634504794444225"/>
    <n v="2.2664634156185492"/>
    <x v="1"/>
    <x v="8"/>
    <x v="3"/>
    <x v="0"/>
  </r>
  <r>
    <x v="49"/>
    <x v="154"/>
    <x v="189"/>
    <x v="0"/>
    <x v="500"/>
    <x v="2"/>
    <x v="0"/>
    <n v="0.6952097779472306"/>
    <n v="0.63379381599457285"/>
    <x v="1"/>
    <x v="8"/>
    <x v="3"/>
    <x v="0"/>
  </r>
  <r>
    <x v="77"/>
    <x v="221"/>
    <x v="265"/>
    <x v="2"/>
    <x v="760"/>
    <x v="2"/>
    <x v="0"/>
    <n v="4.6412604370256912E-2"/>
    <n v="0.16354846003706172"/>
    <x v="1"/>
    <x v="8"/>
    <x v="3"/>
    <x v="0"/>
  </r>
  <r>
    <x v="77"/>
    <x v="221"/>
    <x v="266"/>
    <x v="2"/>
    <x v="761"/>
    <x v="2"/>
    <x v="0"/>
    <n v="2.9580515730638857E-2"/>
    <n v="0.10640692240400541"/>
    <x v="1"/>
    <x v="8"/>
    <x v="3"/>
    <x v="0"/>
  </r>
  <r>
    <x v="52"/>
    <x v="157"/>
    <x v="27"/>
    <x v="2"/>
    <x v="506"/>
    <x v="1"/>
    <x v="0"/>
    <n v="7.875174788532302E-2"/>
    <n v="0.19024467397105374"/>
    <x v="1"/>
    <x v="8"/>
    <x v="3"/>
    <x v="0"/>
  </r>
  <r>
    <x v="52"/>
    <x v="157"/>
    <x v="27"/>
    <x v="2"/>
    <x v="507"/>
    <x v="2"/>
    <x v="0"/>
    <n v="5.217602113738071E-3"/>
    <n v="1.8003733210411724E-2"/>
    <x v="1"/>
    <x v="8"/>
    <x v="5"/>
    <x v="0"/>
  </r>
  <r>
    <x v="52"/>
    <x v="157"/>
    <x v="27"/>
    <x v="2"/>
    <x v="508"/>
    <x v="2"/>
    <x v="0"/>
    <n v="9.6994285686229101E-2"/>
    <n v="0.47880054284352808"/>
    <x v="1"/>
    <x v="8"/>
    <x v="18"/>
    <x v="0"/>
  </r>
  <r>
    <x v="52"/>
    <x v="158"/>
    <x v="193"/>
    <x v="2"/>
    <x v="509"/>
    <x v="2"/>
    <x v="0"/>
    <n v="0.1413324063332734"/>
    <n v="0.50794098803937404"/>
    <x v="1"/>
    <x v="8"/>
    <x v="5"/>
    <x v="0"/>
  </r>
  <r>
    <x v="52"/>
    <x v="237"/>
    <x v="289"/>
    <x v="2"/>
    <x v="828"/>
    <x v="2"/>
    <x v="0"/>
    <n v="1.7331917496658958E-3"/>
    <n v="5.7305718436693387E-3"/>
    <x v="1"/>
    <x v="8"/>
    <x v="5"/>
    <x v="0"/>
  </r>
  <r>
    <x v="52"/>
    <x v="159"/>
    <x v="194"/>
    <x v="1"/>
    <x v="700"/>
    <x v="1"/>
    <x v="0"/>
    <n v="0.34894949739373532"/>
    <n v="0.68276278965435477"/>
    <x v="1"/>
    <x v="8"/>
    <x v="3"/>
    <x v="0"/>
  </r>
  <r>
    <x v="52"/>
    <x v="159"/>
    <x v="194"/>
    <x v="2"/>
    <x v="510"/>
    <x v="2"/>
    <x v="0"/>
    <n v="0.26680328914180423"/>
    <n v="0.73989534650993583"/>
    <x v="1"/>
    <x v="8"/>
    <x v="3"/>
    <x v="0"/>
  </r>
  <r>
    <x v="52"/>
    <x v="162"/>
    <x v="8"/>
    <x v="2"/>
    <x v="514"/>
    <x v="2"/>
    <x v="0"/>
    <n v="1.3486635340525226"/>
    <n v="2.8141922519762748"/>
    <x v="1"/>
    <x v="8"/>
    <x v="3"/>
    <x v="0"/>
  </r>
  <r>
    <x v="52"/>
    <x v="162"/>
    <x v="119"/>
    <x v="2"/>
    <x v="515"/>
    <x v="1"/>
    <x v="0"/>
    <n v="0.30274794566916374"/>
    <n v="0.60064250039062905"/>
    <x v="1"/>
    <x v="8"/>
    <x v="3"/>
    <x v="0"/>
  </r>
  <r>
    <x v="52"/>
    <x v="162"/>
    <x v="27"/>
    <x v="2"/>
    <x v="516"/>
    <x v="1"/>
    <x v="0"/>
    <n v="0.30508819347573884"/>
    <n v="0.66792374232857399"/>
    <x v="1"/>
    <x v="8"/>
    <x v="3"/>
    <x v="0"/>
  </r>
  <r>
    <x v="52"/>
    <x v="162"/>
    <x v="27"/>
    <x v="2"/>
    <x v="517"/>
    <x v="2"/>
    <x v="0"/>
    <n v="1.6476921353904868"/>
    <n v="3.4004849223026983"/>
    <x v="1"/>
    <x v="8"/>
    <x v="3"/>
    <x v="0"/>
  </r>
  <r>
    <x v="52"/>
    <x v="163"/>
    <x v="108"/>
    <x v="1"/>
    <x v="589"/>
    <x v="1"/>
    <x v="0"/>
    <n v="1.0703645920113987"/>
    <n v="1.5874538785490597"/>
    <x v="1"/>
    <x v="8"/>
    <x v="3"/>
    <x v="0"/>
  </r>
  <r>
    <x v="52"/>
    <x v="163"/>
    <x v="197"/>
    <x v="2"/>
    <x v="519"/>
    <x v="2"/>
    <x v="0"/>
    <n v="2.7004629694949687"/>
    <n v="4.4705941439413053"/>
    <x v="1"/>
    <x v="8"/>
    <x v="3"/>
    <x v="0"/>
  </r>
  <r>
    <x v="52"/>
    <x v="163"/>
    <x v="197"/>
    <x v="2"/>
    <x v="520"/>
    <x v="2"/>
    <x v="0"/>
    <n v="3.0171680030727561"/>
    <n v="4.683341225809917"/>
    <x v="1"/>
    <x v="8"/>
    <x v="15"/>
    <x v="0"/>
  </r>
  <r>
    <x v="52"/>
    <x v="163"/>
    <x v="10"/>
    <x v="1"/>
    <x v="521"/>
    <x v="1"/>
    <x v="0"/>
    <n v="0.95964301385352824"/>
    <n v="1.4376760672233808"/>
    <x v="1"/>
    <x v="8"/>
    <x v="3"/>
    <x v="0"/>
  </r>
  <r>
    <x v="52"/>
    <x v="163"/>
    <x v="10"/>
    <x v="2"/>
    <x v="952"/>
    <x v="2"/>
    <x v="0"/>
    <n v="0.17489723270461677"/>
    <n v="0.29841245410754641"/>
    <x v="1"/>
    <x v="8"/>
    <x v="3"/>
    <x v="0"/>
  </r>
  <r>
    <x v="52"/>
    <x v="164"/>
    <x v="198"/>
    <x v="1"/>
    <x v="522"/>
    <x v="2"/>
    <x v="0"/>
    <n v="1.9603223081286514"/>
    <n v="2.8502892067186498"/>
    <x v="1"/>
    <x v="8"/>
    <x v="3"/>
    <x v="0"/>
  </r>
  <r>
    <x v="61"/>
    <x v="187"/>
    <x v="13"/>
    <x v="0"/>
    <x v="657"/>
    <x v="0"/>
    <x v="0"/>
    <n v="1.7278483545851937"/>
    <n v="1.4627818186276806"/>
    <x v="1"/>
    <x v="8"/>
    <x v="4"/>
    <x v="0"/>
  </r>
  <r>
    <x v="61"/>
    <x v="187"/>
    <x v="220"/>
    <x v="3"/>
    <x v="926"/>
    <x v="0"/>
    <x v="0"/>
    <n v="0.19384433398124365"/>
    <n v="0.19494083134700313"/>
    <x v="1"/>
    <x v="8"/>
    <x v="2"/>
    <x v="0"/>
  </r>
  <r>
    <x v="61"/>
    <x v="187"/>
    <x v="220"/>
    <x v="3"/>
    <x v="590"/>
    <x v="0"/>
    <x v="0"/>
    <n v="3.3398430502800109"/>
    <n v="3.2266172883224526"/>
    <x v="1"/>
    <x v="8"/>
    <x v="4"/>
    <x v="0"/>
  </r>
  <r>
    <x v="61"/>
    <x v="262"/>
    <x v="173"/>
    <x v="0"/>
    <x v="953"/>
    <x v="1"/>
    <x v="0"/>
    <n v="1.3540999470175408"/>
    <n v="1.7307077858724584"/>
    <x v="1"/>
    <x v="8"/>
    <x v="3"/>
    <x v="0"/>
  </r>
  <r>
    <x v="89"/>
    <x v="257"/>
    <x v="325"/>
    <x v="2"/>
    <x v="927"/>
    <x v="2"/>
    <x v="0"/>
    <n v="1.196559923831488E-2"/>
    <n v="4.4554995343638534E-2"/>
    <x v="1"/>
    <x v="8"/>
    <x v="3"/>
    <x v="0"/>
  </r>
  <r>
    <x v="89"/>
    <x v="257"/>
    <x v="326"/>
    <x v="2"/>
    <x v="928"/>
    <x v="2"/>
    <x v="0"/>
    <n v="1.1912177679243893E-2"/>
    <n v="4.3611898524562751E-2"/>
    <x v="1"/>
    <x v="8"/>
    <x v="3"/>
    <x v="0"/>
  </r>
  <r>
    <x v="68"/>
    <x v="205"/>
    <x v="239"/>
    <x v="2"/>
    <x v="762"/>
    <x v="2"/>
    <x v="0"/>
    <n v="6.0614917106144627E-3"/>
    <n v="1.6216919419195504E-2"/>
    <x v="1"/>
    <x v="8"/>
    <x v="2"/>
    <x v="0"/>
  </r>
  <r>
    <x v="68"/>
    <x v="205"/>
    <x v="239"/>
    <x v="2"/>
    <x v="762"/>
    <x v="2"/>
    <x v="0"/>
    <n v="5.9109333204419422E-3"/>
    <n v="1.6958574437413079E-2"/>
    <x v="1"/>
    <x v="8"/>
    <x v="2"/>
    <x v="0"/>
  </r>
  <r>
    <x v="63"/>
    <x v="206"/>
    <x v="240"/>
    <x v="0"/>
    <x v="702"/>
    <x v="0"/>
    <x v="0"/>
    <n v="18.053504807135099"/>
    <n v="18.395331135733045"/>
    <x v="1"/>
    <x v="8"/>
    <x v="1"/>
    <x v="0"/>
  </r>
  <r>
    <x v="63"/>
    <x v="193"/>
    <x v="177"/>
    <x v="2"/>
    <x v="658"/>
    <x v="2"/>
    <x v="0"/>
    <n v="0.56506421059609113"/>
    <n v="1.0635415554382035"/>
    <x v="1"/>
    <x v="8"/>
    <x v="3"/>
    <x v="0"/>
  </r>
  <r>
    <x v="63"/>
    <x v="193"/>
    <x v="177"/>
    <x v="1"/>
    <x v="659"/>
    <x v="0"/>
    <x v="0"/>
    <n v="3.6110722407087188"/>
    <n v="4.6579954210879873"/>
    <x v="1"/>
    <x v="8"/>
    <x v="19"/>
    <x v="0"/>
  </r>
  <r>
    <x v="63"/>
    <x v="193"/>
    <x v="177"/>
    <x v="1"/>
    <x v="660"/>
    <x v="0"/>
    <x v="0"/>
    <n v="1.4473500992560528"/>
    <n v="2.2288037772882712"/>
    <x v="1"/>
    <x v="8"/>
    <x v="2"/>
    <x v="0"/>
  </r>
  <r>
    <x v="63"/>
    <x v="195"/>
    <x v="10"/>
    <x v="0"/>
    <x v="845"/>
    <x v="2"/>
    <x v="0"/>
    <n v="1.2735121626287969"/>
    <n v="2.1531307033819247"/>
    <x v="1"/>
    <x v="8"/>
    <x v="3"/>
    <x v="0"/>
  </r>
  <r>
    <x v="63"/>
    <x v="195"/>
    <x v="296"/>
    <x v="0"/>
    <x v="846"/>
    <x v="2"/>
    <x v="0"/>
    <n v="1.1531148900589763"/>
    <n v="1.7585333884042766"/>
    <x v="1"/>
    <x v="8"/>
    <x v="3"/>
    <x v="0"/>
  </r>
  <r>
    <x v="90"/>
    <x v="258"/>
    <x v="327"/>
    <x v="2"/>
    <x v="929"/>
    <x v="2"/>
    <x v="0"/>
    <n v="8.7272351887377093E-3"/>
    <n v="8.109780456340375E-2"/>
    <x v="1"/>
    <x v="8"/>
    <x v="12"/>
    <x v="0"/>
  </r>
  <r>
    <x v="54"/>
    <x v="166"/>
    <x v="204"/>
    <x v="2"/>
    <x v="530"/>
    <x v="2"/>
    <x v="0"/>
    <n v="0.25732603089680856"/>
    <n v="0.79188978322222647"/>
    <x v="1"/>
    <x v="8"/>
    <x v="5"/>
    <x v="0"/>
  </r>
  <r>
    <x v="54"/>
    <x v="166"/>
    <x v="205"/>
    <x v="2"/>
    <x v="531"/>
    <x v="1"/>
    <x v="0"/>
    <n v="8.0299713546830294"/>
    <n v="12.613610694710264"/>
    <x v="1"/>
    <x v="8"/>
    <x v="3"/>
    <x v="0"/>
  </r>
  <r>
    <x v="54"/>
    <x v="166"/>
    <x v="205"/>
    <x v="2"/>
    <x v="532"/>
    <x v="1"/>
    <x v="0"/>
    <n v="8.7440631554595843E-3"/>
    <n v="7.4355747040051306E-3"/>
    <x v="1"/>
    <x v="8"/>
    <x v="9"/>
    <x v="0"/>
  </r>
  <r>
    <x v="54"/>
    <x v="166"/>
    <x v="205"/>
    <x v="2"/>
    <x v="888"/>
    <x v="2"/>
    <x v="0"/>
    <n v="0.26222384484148603"/>
    <n v="0.74939051327195871"/>
    <x v="1"/>
    <x v="8"/>
    <x v="5"/>
    <x v="0"/>
  </r>
  <r>
    <x v="54"/>
    <x v="166"/>
    <x v="205"/>
    <x v="2"/>
    <x v="533"/>
    <x v="2"/>
    <x v="0"/>
    <n v="4.6975458298326149"/>
    <n v="9.824221766335258"/>
    <x v="1"/>
    <x v="8"/>
    <x v="3"/>
    <x v="0"/>
  </r>
  <r>
    <x v="91"/>
    <x v="259"/>
    <x v="150"/>
    <x v="2"/>
    <x v="930"/>
    <x v="2"/>
    <x v="0"/>
    <n v="9.5020493315501834E-3"/>
    <n v="7.6108149528469032E-2"/>
    <x v="1"/>
    <x v="8"/>
    <x v="5"/>
    <x v="0"/>
  </r>
  <r>
    <x v="91"/>
    <x v="259"/>
    <x v="151"/>
    <x v="2"/>
    <x v="931"/>
    <x v="2"/>
    <x v="0"/>
    <n v="1.0268154273412138E-2"/>
    <n v="8.49273609850833E-2"/>
    <x v="1"/>
    <x v="8"/>
    <x v="5"/>
    <x v="0"/>
  </r>
  <r>
    <x v="92"/>
    <x v="260"/>
    <x v="328"/>
    <x v="2"/>
    <x v="932"/>
    <x v="2"/>
    <x v="0"/>
    <n v="1.7394446259661335E-2"/>
    <n v="9.0157496389564898E-2"/>
    <x v="1"/>
    <x v="8"/>
    <x v="3"/>
    <x v="0"/>
  </r>
  <r>
    <x v="93"/>
    <x v="264"/>
    <x v="339"/>
    <x v="2"/>
    <x v="962"/>
    <x v="2"/>
    <x v="0"/>
    <n v="6.3513297677900375E-3"/>
    <n v="3.385177916663154E-2"/>
    <x v="1"/>
    <x v="8"/>
    <x v="5"/>
    <x v="0"/>
  </r>
  <r>
    <x v="93"/>
    <x v="265"/>
    <x v="340"/>
    <x v="2"/>
    <x v="963"/>
    <x v="2"/>
    <x v="0"/>
    <n v="1.5079072045453968E-2"/>
    <n v="7.9137733342808894E-2"/>
    <x v="1"/>
    <x v="8"/>
    <x v="5"/>
    <x v="0"/>
  </r>
  <r>
    <x v="94"/>
    <x v="266"/>
    <x v="341"/>
    <x v="2"/>
    <x v="964"/>
    <x v="2"/>
    <x v="0"/>
    <n v="8.4087886064790479E-3"/>
    <n v="4.8626769303661069E-2"/>
    <x v="1"/>
    <x v="8"/>
    <x v="5"/>
    <x v="0"/>
  </r>
  <r>
    <x v="95"/>
    <x v="267"/>
    <x v="342"/>
    <x v="4"/>
    <x v="965"/>
    <x v="2"/>
    <x v="0"/>
    <n v="0.26322701054692982"/>
    <n v="0.63153477813339631"/>
    <x v="1"/>
    <x v="8"/>
    <x v="3"/>
    <x v="0"/>
  </r>
  <r>
    <x v="0"/>
    <x v="0"/>
    <x v="0"/>
    <x v="0"/>
    <x v="0"/>
    <x v="0"/>
    <x v="0"/>
    <n v="1.1580166576839175"/>
    <n v="1.1277189473957094"/>
    <x v="1"/>
    <x v="9"/>
    <x v="0"/>
    <x v="0"/>
  </r>
  <r>
    <x v="0"/>
    <x v="4"/>
    <x v="14"/>
    <x v="2"/>
    <x v="536"/>
    <x v="2"/>
    <x v="0"/>
    <n v="0.39341485575210627"/>
    <n v="0.60754482311565139"/>
    <x v="1"/>
    <x v="9"/>
    <x v="3"/>
    <x v="0"/>
  </r>
  <r>
    <x v="0"/>
    <x v="4"/>
    <x v="108"/>
    <x v="1"/>
    <x v="559"/>
    <x v="2"/>
    <x v="0"/>
    <n v="0.32864541007916137"/>
    <n v="0.49369255189888245"/>
    <x v="1"/>
    <x v="9"/>
    <x v="3"/>
    <x v="0"/>
  </r>
  <r>
    <x v="0"/>
    <x v="4"/>
    <x v="6"/>
    <x v="2"/>
    <x v="10"/>
    <x v="1"/>
    <x v="0"/>
    <n v="1.2443784887639713"/>
    <n v="1.7811102270057937"/>
    <x v="1"/>
    <x v="9"/>
    <x v="3"/>
    <x v="0"/>
  </r>
  <r>
    <x v="0"/>
    <x v="4"/>
    <x v="7"/>
    <x v="1"/>
    <x v="11"/>
    <x v="1"/>
    <x v="0"/>
    <n v="0.37685722599879307"/>
    <n v="0.46262264782059359"/>
    <x v="1"/>
    <x v="9"/>
    <x v="3"/>
    <x v="0"/>
  </r>
  <r>
    <x v="0"/>
    <x v="212"/>
    <x v="246"/>
    <x v="2"/>
    <x v="718"/>
    <x v="1"/>
    <x v="0"/>
    <n v="0.10976235679643348"/>
    <n v="0.19004065528685432"/>
    <x v="1"/>
    <x v="9"/>
    <x v="5"/>
    <x v="0"/>
  </r>
  <r>
    <x v="0"/>
    <x v="212"/>
    <x v="246"/>
    <x v="2"/>
    <x v="719"/>
    <x v="2"/>
    <x v="0"/>
    <n v="2.663054222365872E-2"/>
    <n v="6.015564724637483E-2"/>
    <x v="1"/>
    <x v="9"/>
    <x v="5"/>
    <x v="0"/>
  </r>
  <r>
    <x v="0"/>
    <x v="5"/>
    <x v="8"/>
    <x v="2"/>
    <x v="12"/>
    <x v="2"/>
    <x v="0"/>
    <n v="1.8450087244063618"/>
    <n v="3.1208771356961935"/>
    <x v="1"/>
    <x v="9"/>
    <x v="3"/>
    <x v="0"/>
  </r>
  <r>
    <x v="0"/>
    <x v="5"/>
    <x v="9"/>
    <x v="1"/>
    <x v="13"/>
    <x v="1"/>
    <x v="0"/>
    <n v="3.22782119056781"/>
    <n v="4.8913324353147551"/>
    <x v="1"/>
    <x v="9"/>
    <x v="3"/>
    <x v="0"/>
  </r>
  <r>
    <x v="0"/>
    <x v="5"/>
    <x v="9"/>
    <x v="1"/>
    <x v="14"/>
    <x v="1"/>
    <x v="0"/>
    <n v="2.8520583730145224"/>
    <n v="4.5950418732550879"/>
    <x v="1"/>
    <x v="9"/>
    <x v="2"/>
    <x v="0"/>
  </r>
  <r>
    <x v="0"/>
    <x v="5"/>
    <x v="9"/>
    <x v="1"/>
    <x v="15"/>
    <x v="2"/>
    <x v="0"/>
    <n v="3.1955836791300967"/>
    <n v="5.2345084600110789"/>
    <x v="1"/>
    <x v="9"/>
    <x v="3"/>
    <x v="0"/>
  </r>
  <r>
    <x v="0"/>
    <x v="5"/>
    <x v="9"/>
    <x v="2"/>
    <x v="794"/>
    <x v="0"/>
    <x v="0"/>
    <n v="0.29377164427822244"/>
    <n v="0.30268416151777872"/>
    <x v="1"/>
    <x v="9"/>
    <x v="0"/>
    <x v="0"/>
  </r>
  <r>
    <x v="0"/>
    <x v="5"/>
    <x v="329"/>
    <x v="1"/>
    <x v="933"/>
    <x v="2"/>
    <x v="0"/>
    <n v="0.18871758740487338"/>
    <n v="0.33834116231692529"/>
    <x v="1"/>
    <x v="9"/>
    <x v="3"/>
    <x v="0"/>
  </r>
  <r>
    <x v="0"/>
    <x v="6"/>
    <x v="10"/>
    <x v="0"/>
    <x v="16"/>
    <x v="2"/>
    <x v="0"/>
    <n v="0.5895437870889022"/>
    <n v="0.76731659072381497"/>
    <x v="1"/>
    <x v="9"/>
    <x v="3"/>
    <x v="0"/>
  </r>
  <r>
    <x v="0"/>
    <x v="6"/>
    <x v="10"/>
    <x v="0"/>
    <x v="17"/>
    <x v="0"/>
    <x v="0"/>
    <n v="0.67644551537387609"/>
    <n v="0.6432010914427998"/>
    <x v="1"/>
    <x v="9"/>
    <x v="0"/>
    <x v="0"/>
  </r>
  <r>
    <x v="0"/>
    <x v="247"/>
    <x v="10"/>
    <x v="0"/>
    <x v="889"/>
    <x v="2"/>
    <x v="0"/>
    <n v="6.3696765594305746E-2"/>
    <n v="9.8514500970702037E-2"/>
    <x v="1"/>
    <x v="9"/>
    <x v="3"/>
    <x v="0"/>
  </r>
  <r>
    <x v="0"/>
    <x v="247"/>
    <x v="10"/>
    <x v="0"/>
    <x v="934"/>
    <x v="1"/>
    <x v="0"/>
    <n v="0.3536423717910368"/>
    <n v="0.55447916324829594"/>
    <x v="1"/>
    <x v="9"/>
    <x v="3"/>
    <x v="0"/>
  </r>
  <r>
    <x v="0"/>
    <x v="170"/>
    <x v="178"/>
    <x v="2"/>
    <x v="541"/>
    <x v="2"/>
    <x v="0"/>
    <n v="0.13024219425115144"/>
    <n v="0.22294164777064676"/>
    <x v="1"/>
    <x v="9"/>
    <x v="7"/>
    <x v="0"/>
  </r>
  <r>
    <x v="0"/>
    <x v="170"/>
    <x v="206"/>
    <x v="2"/>
    <x v="540"/>
    <x v="2"/>
    <x v="0"/>
    <n v="0.65184929324487484"/>
    <n v="1.1627877210105622"/>
    <x v="1"/>
    <x v="9"/>
    <x v="7"/>
    <x v="0"/>
  </r>
  <r>
    <x v="0"/>
    <x v="8"/>
    <x v="23"/>
    <x v="0"/>
    <x v="43"/>
    <x v="0"/>
    <x v="0"/>
    <n v="2.7514864670123425E-2"/>
    <n v="3.4092735033699952E-2"/>
    <x v="1"/>
    <x v="9"/>
    <x v="2"/>
    <x v="0"/>
  </r>
  <r>
    <x v="0"/>
    <x v="8"/>
    <x v="23"/>
    <x v="0"/>
    <x v="44"/>
    <x v="0"/>
    <x v="0"/>
    <n v="0.32978938329450574"/>
    <n v="0.32455791861543021"/>
    <x v="1"/>
    <x v="9"/>
    <x v="4"/>
    <x v="0"/>
  </r>
  <r>
    <x v="0"/>
    <x v="8"/>
    <x v="26"/>
    <x v="0"/>
    <x v="48"/>
    <x v="0"/>
    <x v="0"/>
    <n v="0.20669579408900979"/>
    <n v="0.25091587176607011"/>
    <x v="1"/>
    <x v="9"/>
    <x v="0"/>
    <x v="0"/>
  </r>
  <r>
    <x v="0"/>
    <x v="8"/>
    <x v="26"/>
    <x v="0"/>
    <x v="49"/>
    <x v="0"/>
    <x v="0"/>
    <n v="0.74191508611003332"/>
    <n v="0.75320319922649537"/>
    <x v="1"/>
    <x v="9"/>
    <x v="4"/>
    <x v="0"/>
  </r>
  <r>
    <x v="0"/>
    <x v="8"/>
    <x v="25"/>
    <x v="0"/>
    <x v="47"/>
    <x v="0"/>
    <x v="0"/>
    <n v="0.71357755513187693"/>
    <n v="0.71607797832175035"/>
    <x v="1"/>
    <x v="9"/>
    <x v="4"/>
    <x v="0"/>
  </r>
  <r>
    <x v="0"/>
    <x v="7"/>
    <x v="11"/>
    <x v="2"/>
    <x v="18"/>
    <x v="2"/>
    <x v="0"/>
    <n v="6.8277659695014723"/>
    <n v="12.701619581474123"/>
    <x v="1"/>
    <x v="9"/>
    <x v="3"/>
    <x v="0"/>
  </r>
  <r>
    <x v="0"/>
    <x v="7"/>
    <x v="12"/>
    <x v="2"/>
    <x v="704"/>
    <x v="1"/>
    <x v="0"/>
    <n v="11.776828851798435"/>
    <n v="18.392198757626542"/>
    <x v="1"/>
    <x v="9"/>
    <x v="3"/>
    <x v="0"/>
  </r>
  <r>
    <x v="0"/>
    <x v="7"/>
    <x v="12"/>
    <x v="2"/>
    <x v="19"/>
    <x v="2"/>
    <x v="0"/>
    <n v="24.672697423210618"/>
    <n v="38.474416106854775"/>
    <x v="1"/>
    <x v="9"/>
    <x v="3"/>
    <x v="0"/>
  </r>
  <r>
    <x v="0"/>
    <x v="7"/>
    <x v="12"/>
    <x v="2"/>
    <x v="615"/>
    <x v="2"/>
    <x v="1"/>
    <n v="0.72183860701602309"/>
    <n v="1.0881646079618865"/>
    <x v="1"/>
    <x v="9"/>
    <x v="3"/>
    <x v="1"/>
  </r>
  <r>
    <x v="0"/>
    <x v="7"/>
    <x v="12"/>
    <x v="2"/>
    <x v="614"/>
    <x v="2"/>
    <x v="2"/>
    <n v="0.5007121074625851"/>
    <n v="0.73247259766128126"/>
    <x v="1"/>
    <x v="9"/>
    <x v="3"/>
    <x v="1"/>
  </r>
  <r>
    <x v="0"/>
    <x v="7"/>
    <x v="13"/>
    <x v="1"/>
    <x v="561"/>
    <x v="1"/>
    <x v="0"/>
    <n v="264.23235030413741"/>
    <n v="295.33007277542623"/>
    <x v="1"/>
    <x v="9"/>
    <x v="7"/>
    <x v="0"/>
  </r>
  <r>
    <x v="0"/>
    <x v="7"/>
    <x v="13"/>
    <x v="1"/>
    <x v="20"/>
    <x v="1"/>
    <x v="0"/>
    <n v="123.3488814929261"/>
    <n v="151.26460707309948"/>
    <x v="1"/>
    <x v="9"/>
    <x v="3"/>
    <x v="0"/>
  </r>
  <r>
    <x v="0"/>
    <x v="7"/>
    <x v="13"/>
    <x v="1"/>
    <x v="665"/>
    <x v="1"/>
    <x v="4"/>
    <n v="0.33329547152403011"/>
    <n v="0.20555398743033751"/>
    <x v="1"/>
    <x v="9"/>
    <x v="3"/>
    <x v="1"/>
  </r>
  <r>
    <x v="0"/>
    <x v="7"/>
    <x v="13"/>
    <x v="1"/>
    <x v="21"/>
    <x v="1"/>
    <x v="1"/>
    <n v="0.58801785244537697"/>
    <n v="0.624222263232596"/>
    <x v="1"/>
    <x v="9"/>
    <x v="3"/>
    <x v="1"/>
  </r>
  <r>
    <x v="0"/>
    <x v="7"/>
    <x v="13"/>
    <x v="1"/>
    <x v="23"/>
    <x v="2"/>
    <x v="0"/>
    <n v="93.798117963916752"/>
    <n v="135.90723482226468"/>
    <x v="1"/>
    <x v="9"/>
    <x v="3"/>
    <x v="0"/>
  </r>
  <r>
    <x v="0"/>
    <x v="7"/>
    <x v="13"/>
    <x v="1"/>
    <x v="616"/>
    <x v="2"/>
    <x v="3"/>
    <n v="0.1971431570634008"/>
    <n v="0.22853005059068257"/>
    <x v="1"/>
    <x v="9"/>
    <x v="3"/>
    <x v="1"/>
  </r>
  <r>
    <x v="0"/>
    <x v="7"/>
    <x v="13"/>
    <x v="1"/>
    <x v="24"/>
    <x v="2"/>
    <x v="1"/>
    <n v="33.45065435092679"/>
    <n v="41.508275588327038"/>
    <x v="1"/>
    <x v="9"/>
    <x v="3"/>
    <x v="1"/>
  </r>
  <r>
    <x v="0"/>
    <x v="7"/>
    <x v="13"/>
    <x v="1"/>
    <x v="890"/>
    <x v="2"/>
    <x v="7"/>
    <n v="0.48129072235611819"/>
    <n v="0.40893409498012617"/>
    <x v="1"/>
    <x v="9"/>
    <x v="3"/>
    <x v="1"/>
  </r>
  <r>
    <x v="0"/>
    <x v="7"/>
    <x v="16"/>
    <x v="2"/>
    <x v="27"/>
    <x v="1"/>
    <x v="0"/>
    <n v="47.420038506039297"/>
    <n v="71.005433469453337"/>
    <x v="1"/>
    <x v="9"/>
    <x v="3"/>
    <x v="0"/>
  </r>
  <r>
    <x v="0"/>
    <x v="7"/>
    <x v="16"/>
    <x v="2"/>
    <x v="954"/>
    <x v="2"/>
    <x v="1"/>
    <n v="1.4810576298353788"/>
    <n v="2.1856067544740103"/>
    <x v="1"/>
    <x v="9"/>
    <x v="3"/>
    <x v="1"/>
  </r>
  <r>
    <x v="0"/>
    <x v="7"/>
    <x v="16"/>
    <x v="2"/>
    <x v="28"/>
    <x v="2"/>
    <x v="0"/>
    <n v="71.79147222863206"/>
    <n v="116.27947431469572"/>
    <x v="1"/>
    <x v="9"/>
    <x v="3"/>
    <x v="0"/>
  </r>
  <r>
    <x v="0"/>
    <x v="7"/>
    <x v="274"/>
    <x v="2"/>
    <x v="784"/>
    <x v="2"/>
    <x v="0"/>
    <n v="1.6187420221725748"/>
    <n v="2.871247996572881"/>
    <x v="1"/>
    <x v="9"/>
    <x v="3"/>
    <x v="0"/>
  </r>
  <r>
    <x v="0"/>
    <x v="7"/>
    <x v="18"/>
    <x v="0"/>
    <x v="30"/>
    <x v="1"/>
    <x v="0"/>
    <n v="101.08787892920246"/>
    <n v="127.62984899084795"/>
    <x v="1"/>
    <x v="9"/>
    <x v="3"/>
    <x v="0"/>
  </r>
  <r>
    <x v="0"/>
    <x v="7"/>
    <x v="18"/>
    <x v="0"/>
    <x v="31"/>
    <x v="1"/>
    <x v="1"/>
    <n v="0.99788012541375859"/>
    <n v="1.1226232243714669"/>
    <x v="1"/>
    <x v="9"/>
    <x v="3"/>
    <x v="1"/>
  </r>
  <r>
    <x v="0"/>
    <x v="7"/>
    <x v="18"/>
    <x v="0"/>
    <x v="33"/>
    <x v="2"/>
    <x v="0"/>
    <n v="61.559956741629698"/>
    <n v="80.715010205810898"/>
    <x v="1"/>
    <x v="9"/>
    <x v="3"/>
    <x v="0"/>
  </r>
  <r>
    <x v="0"/>
    <x v="7"/>
    <x v="18"/>
    <x v="0"/>
    <x v="618"/>
    <x v="2"/>
    <x v="7"/>
    <n v="0.70145135583501217"/>
    <n v="0.54242581039393523"/>
    <x v="1"/>
    <x v="9"/>
    <x v="3"/>
    <x v="1"/>
  </r>
  <r>
    <x v="0"/>
    <x v="7"/>
    <x v="18"/>
    <x v="0"/>
    <x v="34"/>
    <x v="0"/>
    <x v="0"/>
    <n v="121.30371775685192"/>
    <n v="101.14720279960876"/>
    <x v="1"/>
    <x v="9"/>
    <x v="4"/>
    <x v="0"/>
  </r>
  <r>
    <x v="0"/>
    <x v="7"/>
    <x v="19"/>
    <x v="2"/>
    <x v="35"/>
    <x v="2"/>
    <x v="0"/>
    <n v="7.4389398265078563"/>
    <n v="18.252055067823431"/>
    <x v="1"/>
    <x v="9"/>
    <x v="3"/>
    <x v="0"/>
  </r>
  <r>
    <x v="0"/>
    <x v="7"/>
    <x v="227"/>
    <x v="2"/>
    <x v="785"/>
    <x v="1"/>
    <x v="0"/>
    <n v="8.6702701663961541"/>
    <n v="14.091977195208088"/>
    <x v="1"/>
    <x v="9"/>
    <x v="3"/>
    <x v="0"/>
  </r>
  <r>
    <x v="0"/>
    <x v="7"/>
    <x v="227"/>
    <x v="2"/>
    <x v="891"/>
    <x v="1"/>
    <x v="1"/>
    <n v="9.5487138133733485"/>
    <n v="10.375510678323833"/>
    <x v="1"/>
    <x v="9"/>
    <x v="3"/>
    <x v="1"/>
  </r>
  <r>
    <x v="0"/>
    <x v="7"/>
    <x v="227"/>
    <x v="2"/>
    <x v="622"/>
    <x v="2"/>
    <x v="0"/>
    <n v="24.138003045076761"/>
    <n v="38.955358503001271"/>
    <x v="1"/>
    <x v="9"/>
    <x v="3"/>
    <x v="0"/>
  </r>
  <r>
    <x v="0"/>
    <x v="7"/>
    <x v="290"/>
    <x v="1"/>
    <x v="829"/>
    <x v="1"/>
    <x v="0"/>
    <n v="15.970068895249376"/>
    <n v="25.75072422435403"/>
    <x v="1"/>
    <x v="9"/>
    <x v="3"/>
    <x v="0"/>
  </r>
  <r>
    <x v="0"/>
    <x v="7"/>
    <x v="290"/>
    <x v="1"/>
    <x v="847"/>
    <x v="1"/>
    <x v="1"/>
    <n v="9.0383762678822208"/>
    <n v="12.290009044417603"/>
    <x v="1"/>
    <x v="9"/>
    <x v="3"/>
    <x v="1"/>
  </r>
  <r>
    <x v="0"/>
    <x v="7"/>
    <x v="290"/>
    <x v="1"/>
    <x v="892"/>
    <x v="1"/>
    <x v="9"/>
    <n v="0.5472918756967744"/>
    <n v="0.71721171505817205"/>
    <x v="1"/>
    <x v="9"/>
    <x v="3"/>
    <x v="1"/>
  </r>
  <r>
    <x v="0"/>
    <x v="7"/>
    <x v="290"/>
    <x v="1"/>
    <x v="830"/>
    <x v="2"/>
    <x v="0"/>
    <n v="30.481050642116269"/>
    <n v="42.101243144148711"/>
    <x v="1"/>
    <x v="9"/>
    <x v="3"/>
    <x v="0"/>
  </r>
  <r>
    <x v="0"/>
    <x v="7"/>
    <x v="290"/>
    <x v="1"/>
    <x v="980"/>
    <x v="2"/>
    <x v="1"/>
    <n v="0.1413459896807768"/>
    <n v="0.19675733702066958"/>
    <x v="1"/>
    <x v="9"/>
    <x v="3"/>
    <x v="1"/>
  </r>
  <r>
    <x v="0"/>
    <x v="9"/>
    <x v="13"/>
    <x v="0"/>
    <x v="795"/>
    <x v="1"/>
    <x v="0"/>
    <n v="34.75943627515057"/>
    <n v="41.229655521158669"/>
    <x v="1"/>
    <x v="9"/>
    <x v="3"/>
    <x v="0"/>
  </r>
  <r>
    <x v="0"/>
    <x v="9"/>
    <x v="13"/>
    <x v="0"/>
    <x v="50"/>
    <x v="2"/>
    <x v="0"/>
    <n v="37.767414259582523"/>
    <n v="44.50060636026857"/>
    <x v="1"/>
    <x v="9"/>
    <x v="3"/>
    <x v="0"/>
  </r>
  <r>
    <x v="0"/>
    <x v="9"/>
    <x v="13"/>
    <x v="0"/>
    <x v="52"/>
    <x v="0"/>
    <x v="0"/>
    <n v="211.74124972865403"/>
    <n v="179.15312969583908"/>
    <x v="1"/>
    <x v="9"/>
    <x v="4"/>
    <x v="0"/>
  </r>
  <r>
    <x v="0"/>
    <x v="9"/>
    <x v="28"/>
    <x v="0"/>
    <x v="54"/>
    <x v="1"/>
    <x v="0"/>
    <n v="23.021296623188146"/>
    <n v="30.37289703731533"/>
    <x v="1"/>
    <x v="9"/>
    <x v="3"/>
    <x v="0"/>
  </r>
  <r>
    <x v="0"/>
    <x v="9"/>
    <x v="29"/>
    <x v="3"/>
    <x v="57"/>
    <x v="2"/>
    <x v="0"/>
    <n v="32.926693554613955"/>
    <n v="46.680379278389744"/>
    <x v="1"/>
    <x v="9"/>
    <x v="3"/>
    <x v="0"/>
  </r>
  <r>
    <x v="0"/>
    <x v="9"/>
    <x v="29"/>
    <x v="3"/>
    <x v="58"/>
    <x v="0"/>
    <x v="0"/>
    <n v="821.31818123004837"/>
    <n v="675.76612628885766"/>
    <x v="1"/>
    <x v="9"/>
    <x v="4"/>
    <x v="0"/>
  </r>
  <r>
    <x v="0"/>
    <x v="9"/>
    <x v="28"/>
    <x v="0"/>
    <x v="720"/>
    <x v="0"/>
    <x v="0"/>
    <n v="72.584688603505711"/>
    <n v="62.365051916679562"/>
    <x v="1"/>
    <x v="9"/>
    <x v="4"/>
    <x v="0"/>
  </r>
  <r>
    <x v="0"/>
    <x v="9"/>
    <x v="76"/>
    <x v="0"/>
    <x v="818"/>
    <x v="1"/>
    <x v="0"/>
    <n v="38.040664715007459"/>
    <n v="44.436514860578249"/>
    <x v="1"/>
    <x v="9"/>
    <x v="7"/>
    <x v="0"/>
  </r>
  <r>
    <x v="0"/>
    <x v="9"/>
    <x v="76"/>
    <x v="0"/>
    <x v="893"/>
    <x v="1"/>
    <x v="2"/>
    <n v="1.9181771168530479"/>
    <n v="1.557234618301347"/>
    <x v="1"/>
    <x v="9"/>
    <x v="7"/>
    <x v="1"/>
  </r>
  <r>
    <x v="0"/>
    <x v="9"/>
    <x v="55"/>
    <x v="3"/>
    <x v="966"/>
    <x v="0"/>
    <x v="0"/>
    <n v="117.80213859134003"/>
    <n v="104.52938733262251"/>
    <x v="1"/>
    <x v="9"/>
    <x v="4"/>
    <x v="0"/>
  </r>
  <r>
    <x v="0"/>
    <x v="10"/>
    <x v="31"/>
    <x v="2"/>
    <x v="61"/>
    <x v="1"/>
    <x v="0"/>
    <n v="4.6102751151529162"/>
    <n v="8.4730287055502771"/>
    <x v="1"/>
    <x v="9"/>
    <x v="3"/>
    <x v="0"/>
  </r>
  <r>
    <x v="0"/>
    <x v="10"/>
    <x v="31"/>
    <x v="2"/>
    <x v="62"/>
    <x v="2"/>
    <x v="0"/>
    <n v="15.767367866719262"/>
    <n v="28.50443010934406"/>
    <x v="1"/>
    <x v="9"/>
    <x v="3"/>
    <x v="0"/>
  </r>
  <r>
    <x v="0"/>
    <x v="10"/>
    <x v="32"/>
    <x v="1"/>
    <x v="63"/>
    <x v="1"/>
    <x v="0"/>
    <n v="1.3607002020848491"/>
    <n v="1.8072943931426226"/>
    <x v="1"/>
    <x v="9"/>
    <x v="3"/>
    <x v="0"/>
  </r>
  <r>
    <x v="0"/>
    <x v="10"/>
    <x v="32"/>
    <x v="1"/>
    <x v="807"/>
    <x v="2"/>
    <x v="0"/>
    <n v="1.4547185908430829"/>
    <n v="2.1540608147628757"/>
    <x v="1"/>
    <x v="9"/>
    <x v="3"/>
    <x v="0"/>
  </r>
  <r>
    <x v="0"/>
    <x v="10"/>
    <x v="32"/>
    <x v="0"/>
    <x v="64"/>
    <x v="0"/>
    <x v="0"/>
    <n v="1.736162963935604E-2"/>
    <n v="9.8653209615586993E-3"/>
    <x v="1"/>
    <x v="9"/>
    <x v="0"/>
    <x v="0"/>
  </r>
  <r>
    <x v="0"/>
    <x v="10"/>
    <x v="34"/>
    <x v="1"/>
    <x v="66"/>
    <x v="1"/>
    <x v="0"/>
    <n v="3.2207119862634261"/>
    <n v="5.620262086757311"/>
    <x v="1"/>
    <x v="9"/>
    <x v="2"/>
    <x v="0"/>
  </r>
  <r>
    <x v="0"/>
    <x v="10"/>
    <x v="34"/>
    <x v="2"/>
    <x v="67"/>
    <x v="2"/>
    <x v="0"/>
    <n v="0.53249200998449508"/>
    <n v="0.95879530813846581"/>
    <x v="1"/>
    <x v="9"/>
    <x v="3"/>
    <x v="0"/>
  </r>
  <r>
    <x v="0"/>
    <x v="10"/>
    <x v="197"/>
    <x v="2"/>
    <x v="955"/>
    <x v="2"/>
    <x v="0"/>
    <n v="4.5312484816273422"/>
    <n v="8.1775602987625717"/>
    <x v="1"/>
    <x v="9"/>
    <x v="16"/>
    <x v="0"/>
  </r>
  <r>
    <x v="0"/>
    <x v="11"/>
    <x v="37"/>
    <x v="2"/>
    <x v="71"/>
    <x v="1"/>
    <x v="0"/>
    <n v="14.709071805825188"/>
    <n v="28.588582030413107"/>
    <x v="1"/>
    <x v="9"/>
    <x v="3"/>
    <x v="0"/>
  </r>
  <r>
    <x v="0"/>
    <x v="11"/>
    <x v="37"/>
    <x v="2"/>
    <x v="72"/>
    <x v="2"/>
    <x v="0"/>
    <n v="43.937167699055983"/>
    <n v="64.798777795427085"/>
    <x v="1"/>
    <x v="9"/>
    <x v="3"/>
    <x v="0"/>
  </r>
  <r>
    <x v="0"/>
    <x v="12"/>
    <x v="40"/>
    <x v="2"/>
    <x v="75"/>
    <x v="2"/>
    <x v="0"/>
    <n v="21.074851831227306"/>
    <n v="52.408282486107652"/>
    <x v="1"/>
    <x v="9"/>
    <x v="5"/>
    <x v="0"/>
  </r>
  <r>
    <x v="0"/>
    <x v="12"/>
    <x v="40"/>
    <x v="2"/>
    <x v="669"/>
    <x v="2"/>
    <x v="1"/>
    <n v="8.9612675961835878E-2"/>
    <n v="0.1884191085472795"/>
    <x v="1"/>
    <x v="9"/>
    <x v="5"/>
    <x v="1"/>
  </r>
  <r>
    <x v="0"/>
    <x v="12"/>
    <x v="41"/>
    <x v="2"/>
    <x v="76"/>
    <x v="2"/>
    <x v="0"/>
    <n v="30.546894475476439"/>
    <n v="71.432884641251405"/>
    <x v="1"/>
    <x v="9"/>
    <x v="5"/>
    <x v="0"/>
  </r>
  <r>
    <x v="0"/>
    <x v="12"/>
    <x v="291"/>
    <x v="2"/>
    <x v="831"/>
    <x v="2"/>
    <x v="0"/>
    <n v="9.9397747997220502"/>
    <n v="22.805215961074754"/>
    <x v="1"/>
    <x v="9"/>
    <x v="5"/>
    <x v="0"/>
  </r>
  <r>
    <x v="0"/>
    <x v="13"/>
    <x v="42"/>
    <x v="0"/>
    <x v="77"/>
    <x v="0"/>
    <x v="0"/>
    <n v="31.72664573571263"/>
    <n v="28.641862751442069"/>
    <x v="1"/>
    <x v="9"/>
    <x v="4"/>
    <x v="0"/>
  </r>
  <r>
    <x v="0"/>
    <x v="13"/>
    <x v="43"/>
    <x v="3"/>
    <x v="78"/>
    <x v="0"/>
    <x v="0"/>
    <n v="5.0983601422691596"/>
    <n v="4.4841268940408909"/>
    <x v="1"/>
    <x v="9"/>
    <x v="4"/>
    <x v="0"/>
  </r>
  <r>
    <x v="0"/>
    <x v="13"/>
    <x v="43"/>
    <x v="3"/>
    <x v="78"/>
    <x v="0"/>
    <x v="0"/>
    <n v="23.888074888032033"/>
    <n v="20.518198249826348"/>
    <x v="1"/>
    <x v="9"/>
    <x v="4"/>
    <x v="0"/>
  </r>
  <r>
    <x v="0"/>
    <x v="207"/>
    <x v="242"/>
    <x v="2"/>
    <x v="706"/>
    <x v="2"/>
    <x v="0"/>
    <n v="0.61226423075097103"/>
    <n v="2.3682830736303471"/>
    <x v="1"/>
    <x v="9"/>
    <x v="12"/>
    <x v="0"/>
  </r>
  <r>
    <x v="0"/>
    <x v="207"/>
    <x v="260"/>
    <x v="2"/>
    <x v="849"/>
    <x v="2"/>
    <x v="0"/>
    <n v="3.9547112266680111E-2"/>
    <n v="0.15849508511628368"/>
    <x v="1"/>
    <x v="9"/>
    <x v="12"/>
    <x v="0"/>
  </r>
  <r>
    <x v="0"/>
    <x v="207"/>
    <x v="155"/>
    <x v="2"/>
    <x v="707"/>
    <x v="2"/>
    <x v="0"/>
    <n v="0.5158350966760934"/>
    <n v="2.0930334938878059"/>
    <x v="1"/>
    <x v="9"/>
    <x v="12"/>
    <x v="0"/>
  </r>
  <r>
    <x v="0"/>
    <x v="15"/>
    <x v="44"/>
    <x v="0"/>
    <x v="80"/>
    <x v="2"/>
    <x v="0"/>
    <n v="7.773768725138984"/>
    <n v="11.799323153719676"/>
    <x v="1"/>
    <x v="9"/>
    <x v="3"/>
    <x v="0"/>
  </r>
  <r>
    <x v="0"/>
    <x v="15"/>
    <x v="44"/>
    <x v="0"/>
    <x v="81"/>
    <x v="0"/>
    <x v="0"/>
    <n v="50.912165247332872"/>
    <n v="49.195584347066713"/>
    <x v="1"/>
    <x v="9"/>
    <x v="4"/>
    <x v="0"/>
  </r>
  <r>
    <x v="0"/>
    <x v="234"/>
    <x v="281"/>
    <x v="2"/>
    <x v="808"/>
    <x v="2"/>
    <x v="0"/>
    <n v="0.28965466699767117"/>
    <n v="0.61851496796572147"/>
    <x v="1"/>
    <x v="9"/>
    <x v="3"/>
    <x v="0"/>
  </r>
  <r>
    <x v="0"/>
    <x v="234"/>
    <x v="282"/>
    <x v="2"/>
    <x v="809"/>
    <x v="2"/>
    <x v="0"/>
    <n v="0.31021402270870274"/>
    <n v="0.66113123709828014"/>
    <x v="1"/>
    <x v="9"/>
    <x v="3"/>
    <x v="0"/>
  </r>
  <r>
    <x v="0"/>
    <x v="16"/>
    <x v="45"/>
    <x v="2"/>
    <x v="82"/>
    <x v="1"/>
    <x v="0"/>
    <n v="33.705070824246498"/>
    <n v="52.373169083862841"/>
    <x v="1"/>
    <x v="9"/>
    <x v="3"/>
    <x v="0"/>
  </r>
  <r>
    <x v="0"/>
    <x v="16"/>
    <x v="45"/>
    <x v="2"/>
    <x v="83"/>
    <x v="2"/>
    <x v="0"/>
    <n v="24.028209833656408"/>
    <n v="49.738296045077092"/>
    <x v="1"/>
    <x v="9"/>
    <x v="5"/>
    <x v="0"/>
  </r>
  <r>
    <x v="0"/>
    <x v="16"/>
    <x v="45"/>
    <x v="2"/>
    <x v="894"/>
    <x v="2"/>
    <x v="2"/>
    <n v="0.75308500510108489"/>
    <n v="1.1049836026218294"/>
    <x v="1"/>
    <x v="9"/>
    <x v="5"/>
    <x v="1"/>
  </r>
  <r>
    <x v="0"/>
    <x v="17"/>
    <x v="29"/>
    <x v="3"/>
    <x v="87"/>
    <x v="0"/>
    <x v="0"/>
    <n v="117.54724720659399"/>
    <n v="107.88079080048568"/>
    <x v="1"/>
    <x v="9"/>
    <x v="4"/>
    <x v="0"/>
  </r>
  <r>
    <x v="0"/>
    <x v="18"/>
    <x v="211"/>
    <x v="1"/>
    <x v="564"/>
    <x v="2"/>
    <x v="0"/>
    <n v="17.795832326311096"/>
    <n v="31.810005251314692"/>
    <x v="1"/>
    <x v="9"/>
    <x v="3"/>
    <x v="0"/>
  </r>
  <r>
    <x v="0"/>
    <x v="18"/>
    <x v="212"/>
    <x v="1"/>
    <x v="565"/>
    <x v="2"/>
    <x v="0"/>
    <n v="10.760484697800706"/>
    <n v="17.515046735154254"/>
    <x v="1"/>
    <x v="9"/>
    <x v="3"/>
    <x v="0"/>
  </r>
  <r>
    <x v="0"/>
    <x v="18"/>
    <x v="211"/>
    <x v="1"/>
    <x v="895"/>
    <x v="2"/>
    <x v="1"/>
    <n v="0.34434782363681438"/>
    <n v="0.46278247435794795"/>
    <x v="1"/>
    <x v="9"/>
    <x v="3"/>
    <x v="1"/>
  </r>
  <r>
    <x v="0"/>
    <x v="18"/>
    <x v="211"/>
    <x v="1"/>
    <x v="873"/>
    <x v="0"/>
    <x v="0"/>
    <n v="7.9241934938056255"/>
    <n v="8.1513018897269216"/>
    <x v="1"/>
    <x v="9"/>
    <x v="2"/>
    <x v="0"/>
  </r>
  <r>
    <x v="0"/>
    <x v="18"/>
    <x v="286"/>
    <x v="1"/>
    <x v="819"/>
    <x v="2"/>
    <x v="0"/>
    <n v="19.981374292068761"/>
    <n v="28.465088940257804"/>
    <x v="1"/>
    <x v="9"/>
    <x v="3"/>
    <x v="0"/>
  </r>
  <r>
    <x v="0"/>
    <x v="18"/>
    <x v="286"/>
    <x v="1"/>
    <x v="896"/>
    <x v="2"/>
    <x v="2"/>
    <n v="0.15947692160107527"/>
    <n v="0.20425894789007082"/>
    <x v="1"/>
    <x v="9"/>
    <x v="3"/>
    <x v="1"/>
  </r>
  <r>
    <x v="0"/>
    <x v="18"/>
    <x v="27"/>
    <x v="1"/>
    <x v="91"/>
    <x v="1"/>
    <x v="0"/>
    <n v="50.857718731268776"/>
    <n v="79.109693807037175"/>
    <x v="1"/>
    <x v="9"/>
    <x v="3"/>
    <x v="0"/>
  </r>
  <r>
    <x v="0"/>
    <x v="18"/>
    <x v="27"/>
    <x v="1"/>
    <x v="874"/>
    <x v="1"/>
    <x v="4"/>
    <n v="5.4392840003015745E-2"/>
    <n v="2.7721072104920856E-2"/>
    <x v="1"/>
    <x v="9"/>
    <x v="3"/>
    <x v="1"/>
  </r>
  <r>
    <x v="0"/>
    <x v="18"/>
    <x v="27"/>
    <x v="1"/>
    <x v="93"/>
    <x v="2"/>
    <x v="0"/>
    <n v="55.718452295871714"/>
    <n v="78.202855128468727"/>
    <x v="1"/>
    <x v="9"/>
    <x v="3"/>
    <x v="0"/>
  </r>
  <r>
    <x v="0"/>
    <x v="18"/>
    <x v="27"/>
    <x v="1"/>
    <x v="94"/>
    <x v="2"/>
    <x v="1"/>
    <n v="38.426118954975976"/>
    <n v="53.160615686509125"/>
    <x v="1"/>
    <x v="9"/>
    <x v="3"/>
    <x v="1"/>
  </r>
  <r>
    <x v="0"/>
    <x v="18"/>
    <x v="307"/>
    <x v="1"/>
    <x v="875"/>
    <x v="1"/>
    <x v="0"/>
    <n v="6.9418693684332355"/>
    <n v="15.088979509459374"/>
    <x v="1"/>
    <x v="9"/>
    <x v="3"/>
    <x v="0"/>
  </r>
  <r>
    <x v="0"/>
    <x v="18"/>
    <x v="330"/>
    <x v="1"/>
    <x v="936"/>
    <x v="1"/>
    <x v="0"/>
    <n v="10.869772563081794"/>
    <n v="13.442388770460118"/>
    <x v="1"/>
    <x v="9"/>
    <x v="3"/>
    <x v="0"/>
  </r>
  <r>
    <x v="0"/>
    <x v="235"/>
    <x v="283"/>
    <x v="4"/>
    <x v="810"/>
    <x v="2"/>
    <x v="0"/>
    <n v="5.9940454515252153"/>
    <n v="12.416738469983683"/>
    <x v="1"/>
    <x v="9"/>
    <x v="3"/>
    <x v="0"/>
  </r>
  <r>
    <x v="0"/>
    <x v="235"/>
    <x v="283"/>
    <x v="4"/>
    <x v="897"/>
    <x v="2"/>
    <x v="1"/>
    <n v="0.22588666264735952"/>
    <n v="0.41923407681321084"/>
    <x v="1"/>
    <x v="9"/>
    <x v="3"/>
    <x v="1"/>
  </r>
  <r>
    <x v="0"/>
    <x v="243"/>
    <x v="308"/>
    <x v="4"/>
    <x v="876"/>
    <x v="2"/>
    <x v="0"/>
    <n v="14.757797623962334"/>
    <n v="30.187843134499616"/>
    <x v="1"/>
    <x v="9"/>
    <x v="3"/>
    <x v="0"/>
  </r>
  <r>
    <x v="1"/>
    <x v="19"/>
    <x v="49"/>
    <x v="0"/>
    <x v="96"/>
    <x v="1"/>
    <x v="0"/>
    <n v="24.712143314847182"/>
    <n v="28.48760710024424"/>
    <x v="1"/>
    <x v="9"/>
    <x v="3"/>
    <x v="0"/>
  </r>
  <r>
    <x v="1"/>
    <x v="19"/>
    <x v="49"/>
    <x v="0"/>
    <x v="630"/>
    <x v="1"/>
    <x v="1"/>
    <n v="0.39207391763056232"/>
    <n v="0.55175938567561456"/>
    <x v="1"/>
    <x v="9"/>
    <x v="3"/>
    <x v="1"/>
  </r>
  <r>
    <x v="1"/>
    <x v="19"/>
    <x v="228"/>
    <x v="0"/>
    <x v="631"/>
    <x v="1"/>
    <x v="0"/>
    <n v="0.46250500014556728"/>
    <n v="0.52536796913510853"/>
    <x v="1"/>
    <x v="9"/>
    <x v="3"/>
    <x v="0"/>
  </r>
  <r>
    <x v="1"/>
    <x v="19"/>
    <x v="50"/>
    <x v="0"/>
    <x v="97"/>
    <x v="1"/>
    <x v="0"/>
    <n v="15.587394671191833"/>
    <n v="19.906661385875672"/>
    <x v="1"/>
    <x v="9"/>
    <x v="3"/>
    <x v="0"/>
  </r>
  <r>
    <x v="1"/>
    <x v="19"/>
    <x v="298"/>
    <x v="0"/>
    <x v="850"/>
    <x v="1"/>
    <x v="0"/>
    <n v="12.793574139885697"/>
    <n v="16.112619681736362"/>
    <x v="1"/>
    <x v="9"/>
    <x v="3"/>
    <x v="0"/>
  </r>
  <r>
    <x v="1"/>
    <x v="19"/>
    <x v="223"/>
    <x v="0"/>
    <x v="595"/>
    <x v="2"/>
    <x v="0"/>
    <n v="6.1154936269966161E-2"/>
    <n v="0.15125649051128187"/>
    <x v="1"/>
    <x v="9"/>
    <x v="5"/>
    <x v="0"/>
  </r>
  <r>
    <x v="1"/>
    <x v="19"/>
    <x v="49"/>
    <x v="0"/>
    <x v="99"/>
    <x v="0"/>
    <x v="0"/>
    <n v="47.742493169957449"/>
    <n v="51.746027640304696"/>
    <x v="1"/>
    <x v="9"/>
    <x v="0"/>
    <x v="0"/>
  </r>
  <r>
    <x v="1"/>
    <x v="19"/>
    <x v="224"/>
    <x v="0"/>
    <x v="596"/>
    <x v="0"/>
    <x v="0"/>
    <n v="4.2782295676355934E-2"/>
    <n v="4.9195487250717228E-2"/>
    <x v="1"/>
    <x v="9"/>
    <x v="0"/>
    <x v="0"/>
  </r>
  <r>
    <x v="1"/>
    <x v="19"/>
    <x v="50"/>
    <x v="0"/>
    <x v="100"/>
    <x v="0"/>
    <x v="0"/>
    <n v="28.177913512090164"/>
    <n v="31.903220036293849"/>
    <x v="1"/>
    <x v="9"/>
    <x v="0"/>
    <x v="0"/>
  </r>
  <r>
    <x v="1"/>
    <x v="19"/>
    <x v="253"/>
    <x v="0"/>
    <x v="832"/>
    <x v="0"/>
    <x v="0"/>
    <n v="16.001041785701503"/>
    <n v="18.582067731409023"/>
    <x v="1"/>
    <x v="9"/>
    <x v="0"/>
    <x v="0"/>
  </r>
  <r>
    <x v="1"/>
    <x v="20"/>
    <x v="51"/>
    <x v="3"/>
    <x v="101"/>
    <x v="0"/>
    <x v="0"/>
    <n v="181.92622280912826"/>
    <n v="156.30942191312371"/>
    <x v="1"/>
    <x v="9"/>
    <x v="4"/>
    <x v="0"/>
  </r>
  <r>
    <x v="1"/>
    <x v="21"/>
    <x v="90"/>
    <x v="2"/>
    <x v="542"/>
    <x v="2"/>
    <x v="0"/>
    <n v="2.2219811425863621E-2"/>
    <n v="4.2667646878562268E-2"/>
    <x v="1"/>
    <x v="9"/>
    <x v="3"/>
    <x v="0"/>
  </r>
  <r>
    <x v="1"/>
    <x v="21"/>
    <x v="53"/>
    <x v="0"/>
    <x v="103"/>
    <x v="1"/>
    <x v="0"/>
    <n v="143.16524483964355"/>
    <n v="159.28405340883978"/>
    <x v="1"/>
    <x v="9"/>
    <x v="3"/>
    <x v="0"/>
  </r>
  <r>
    <x v="1"/>
    <x v="21"/>
    <x v="53"/>
    <x v="0"/>
    <x v="671"/>
    <x v="1"/>
    <x v="10"/>
    <n v="0.67095877007580829"/>
    <n v="0.78871414228959735"/>
    <x v="1"/>
    <x v="9"/>
    <x v="3"/>
    <x v="1"/>
  </r>
  <r>
    <x v="1"/>
    <x v="21"/>
    <x v="53"/>
    <x v="0"/>
    <x v="104"/>
    <x v="1"/>
    <x v="1"/>
    <n v="31.067827058189017"/>
    <n v="30.044556551741287"/>
    <x v="1"/>
    <x v="9"/>
    <x v="3"/>
    <x v="1"/>
  </r>
  <r>
    <x v="1"/>
    <x v="21"/>
    <x v="53"/>
    <x v="0"/>
    <x v="105"/>
    <x v="2"/>
    <x v="0"/>
    <n v="101.07533085594565"/>
    <n v="115.83845293832935"/>
    <x v="1"/>
    <x v="9"/>
    <x v="3"/>
    <x v="0"/>
  </r>
  <r>
    <x v="1"/>
    <x v="21"/>
    <x v="53"/>
    <x v="0"/>
    <x v="107"/>
    <x v="2"/>
    <x v="2"/>
    <n v="3.3414866869525841E-3"/>
    <n v="3.1751193795685651E-3"/>
    <x v="1"/>
    <x v="9"/>
    <x v="3"/>
    <x v="1"/>
  </r>
  <r>
    <x v="1"/>
    <x v="21"/>
    <x v="53"/>
    <x v="0"/>
    <x v="108"/>
    <x v="0"/>
    <x v="0"/>
    <n v="137.98806807575971"/>
    <n v="107.87414218207584"/>
    <x v="1"/>
    <x v="9"/>
    <x v="4"/>
    <x v="0"/>
  </r>
  <r>
    <x v="1"/>
    <x v="21"/>
    <x v="55"/>
    <x v="2"/>
    <x v="543"/>
    <x v="1"/>
    <x v="0"/>
    <n v="64.215809512154962"/>
    <n v="90.482664984497816"/>
    <x v="1"/>
    <x v="9"/>
    <x v="7"/>
    <x v="0"/>
  </r>
  <r>
    <x v="1"/>
    <x v="21"/>
    <x v="55"/>
    <x v="2"/>
    <x v="110"/>
    <x v="2"/>
    <x v="0"/>
    <n v="20.978614904110572"/>
    <n v="28.888238580637303"/>
    <x v="1"/>
    <x v="9"/>
    <x v="3"/>
    <x v="0"/>
  </r>
  <r>
    <x v="1"/>
    <x v="21"/>
    <x v="56"/>
    <x v="0"/>
    <x v="111"/>
    <x v="1"/>
    <x v="0"/>
    <n v="77.880123254248062"/>
    <n v="84.744559724249527"/>
    <x v="1"/>
    <x v="9"/>
    <x v="3"/>
    <x v="0"/>
  </r>
  <r>
    <x v="1"/>
    <x v="21"/>
    <x v="56"/>
    <x v="0"/>
    <x v="833"/>
    <x v="2"/>
    <x v="0"/>
    <n v="66.107640358252013"/>
    <n v="75.715283979466975"/>
    <x v="1"/>
    <x v="9"/>
    <x v="3"/>
    <x v="0"/>
  </r>
  <r>
    <x v="1"/>
    <x v="21"/>
    <x v="56"/>
    <x v="0"/>
    <x v="898"/>
    <x v="0"/>
    <x v="0"/>
    <n v="27.834481813032465"/>
    <n v="21.68295733225963"/>
    <x v="1"/>
    <x v="9"/>
    <x v="0"/>
    <x v="0"/>
  </r>
  <r>
    <x v="1"/>
    <x v="21"/>
    <x v="19"/>
    <x v="2"/>
    <x v="788"/>
    <x v="1"/>
    <x v="0"/>
    <n v="3.1460114460151348E-3"/>
    <n v="3.308271642953311E-3"/>
    <x v="1"/>
    <x v="9"/>
    <x v="3"/>
    <x v="0"/>
  </r>
  <r>
    <x v="1"/>
    <x v="21"/>
    <x v="27"/>
    <x v="1"/>
    <x v="113"/>
    <x v="1"/>
    <x v="0"/>
    <n v="218.61772684960567"/>
    <n v="266.64603813002265"/>
    <x v="1"/>
    <x v="9"/>
    <x v="7"/>
    <x v="0"/>
  </r>
  <r>
    <x v="1"/>
    <x v="21"/>
    <x v="27"/>
    <x v="1"/>
    <x v="115"/>
    <x v="1"/>
    <x v="0"/>
    <n v="211.18531915997141"/>
    <n v="236.23227988028344"/>
    <x v="1"/>
    <x v="9"/>
    <x v="3"/>
    <x v="0"/>
  </r>
  <r>
    <x v="1"/>
    <x v="21"/>
    <x v="27"/>
    <x v="1"/>
    <x v="117"/>
    <x v="1"/>
    <x v="1"/>
    <n v="21.463395148619789"/>
    <n v="24.115230311124659"/>
    <x v="1"/>
    <x v="9"/>
    <x v="3"/>
    <x v="1"/>
  </r>
  <r>
    <x v="1"/>
    <x v="21"/>
    <x v="27"/>
    <x v="1"/>
    <x v="633"/>
    <x v="1"/>
    <x v="10"/>
    <n v="1.1058532811433956"/>
    <n v="1.0912934063844446"/>
    <x v="1"/>
    <x v="9"/>
    <x v="3"/>
    <x v="1"/>
  </r>
  <r>
    <x v="1"/>
    <x v="21"/>
    <x v="27"/>
    <x v="1"/>
    <x v="118"/>
    <x v="1"/>
    <x v="2"/>
    <n v="30.447188174762502"/>
    <n v="35.542203194430606"/>
    <x v="1"/>
    <x v="9"/>
    <x v="3"/>
    <x v="1"/>
  </r>
  <r>
    <x v="1"/>
    <x v="21"/>
    <x v="27"/>
    <x v="1"/>
    <x v="598"/>
    <x v="2"/>
    <x v="0"/>
    <n v="122.31943446171327"/>
    <n v="132.5594398745705"/>
    <x v="1"/>
    <x v="9"/>
    <x v="7"/>
    <x v="0"/>
  </r>
  <r>
    <x v="1"/>
    <x v="21"/>
    <x v="27"/>
    <x v="1"/>
    <x v="119"/>
    <x v="2"/>
    <x v="0"/>
    <n v="86.216101291732116"/>
    <n v="115.61764494349538"/>
    <x v="1"/>
    <x v="9"/>
    <x v="3"/>
    <x v="0"/>
  </r>
  <r>
    <x v="1"/>
    <x v="21"/>
    <x v="27"/>
    <x v="1"/>
    <x v="120"/>
    <x v="2"/>
    <x v="1"/>
    <n v="20.841007419773565"/>
    <n v="25.727257229653887"/>
    <x v="1"/>
    <x v="9"/>
    <x v="3"/>
    <x v="1"/>
  </r>
  <r>
    <x v="1"/>
    <x v="21"/>
    <x v="27"/>
    <x v="1"/>
    <x v="634"/>
    <x v="2"/>
    <x v="9"/>
    <n v="2.7774171683988453"/>
    <n v="3.6547482933728883"/>
    <x v="1"/>
    <x v="9"/>
    <x v="3"/>
    <x v="1"/>
  </r>
  <r>
    <x v="1"/>
    <x v="21"/>
    <x v="27"/>
    <x v="1"/>
    <x v="851"/>
    <x v="2"/>
    <x v="12"/>
    <n v="3.3159470412474426E-3"/>
    <n v="5.6081263232235822E-3"/>
    <x v="1"/>
    <x v="9"/>
    <x v="3"/>
    <x v="1"/>
  </r>
  <r>
    <x v="1"/>
    <x v="21"/>
    <x v="57"/>
    <x v="1"/>
    <x v="121"/>
    <x v="1"/>
    <x v="0"/>
    <n v="35.666603311384826"/>
    <n v="47.77536406520516"/>
    <x v="1"/>
    <x v="9"/>
    <x v="7"/>
    <x v="0"/>
  </r>
  <r>
    <x v="1"/>
    <x v="21"/>
    <x v="268"/>
    <x v="2"/>
    <x v="768"/>
    <x v="2"/>
    <x v="0"/>
    <n v="2.1959909240679504E-2"/>
    <n v="3.989831803805434E-2"/>
    <x v="1"/>
    <x v="9"/>
    <x v="3"/>
    <x v="0"/>
  </r>
  <r>
    <x v="1"/>
    <x v="21"/>
    <x v="284"/>
    <x v="1"/>
    <x v="811"/>
    <x v="2"/>
    <x v="0"/>
    <n v="58.911001237443017"/>
    <n v="75.710876138445087"/>
    <x v="1"/>
    <x v="9"/>
    <x v="7"/>
    <x v="0"/>
  </r>
  <r>
    <x v="1"/>
    <x v="21"/>
    <x v="287"/>
    <x v="1"/>
    <x v="820"/>
    <x v="1"/>
    <x v="0"/>
    <n v="9.175239266939025"/>
    <n v="10.909462043281785"/>
    <x v="1"/>
    <x v="9"/>
    <x v="3"/>
    <x v="0"/>
  </r>
  <r>
    <x v="1"/>
    <x v="21"/>
    <x v="292"/>
    <x v="2"/>
    <x v="834"/>
    <x v="2"/>
    <x v="0"/>
    <n v="16.296080630117181"/>
    <n v="26.666469731267306"/>
    <x v="1"/>
    <x v="9"/>
    <x v="3"/>
    <x v="0"/>
  </r>
  <r>
    <x v="1"/>
    <x v="268"/>
    <x v="78"/>
    <x v="1"/>
    <x v="967"/>
    <x v="1"/>
    <x v="0"/>
    <n v="10.719694878220201"/>
    <n v="8.7941589713962482"/>
    <x v="1"/>
    <x v="9"/>
    <x v="3"/>
    <x v="0"/>
  </r>
  <r>
    <x v="1"/>
    <x v="23"/>
    <x v="61"/>
    <x v="0"/>
    <x v="129"/>
    <x v="2"/>
    <x v="0"/>
    <n v="3.1582396131094041E-3"/>
    <n v="4.1553036267851871E-3"/>
    <x v="1"/>
    <x v="9"/>
    <x v="3"/>
    <x v="0"/>
  </r>
  <r>
    <x v="1"/>
    <x v="23"/>
    <x v="61"/>
    <x v="0"/>
    <x v="130"/>
    <x v="0"/>
    <x v="0"/>
    <n v="149.27233884205509"/>
    <n v="121.3779402022279"/>
    <x v="1"/>
    <x v="9"/>
    <x v="4"/>
    <x v="0"/>
  </r>
  <r>
    <x v="1"/>
    <x v="23"/>
    <x v="62"/>
    <x v="3"/>
    <x v="131"/>
    <x v="0"/>
    <x v="0"/>
    <n v="425.4380257150828"/>
    <n v="336.13653979487589"/>
    <x v="1"/>
    <x v="9"/>
    <x v="4"/>
    <x v="0"/>
  </r>
  <r>
    <x v="1"/>
    <x v="24"/>
    <x v="27"/>
    <x v="0"/>
    <x v="132"/>
    <x v="1"/>
    <x v="0"/>
    <n v="20.904597678366716"/>
    <n v="26.953709415055528"/>
    <x v="1"/>
    <x v="9"/>
    <x v="3"/>
    <x v="0"/>
  </r>
  <r>
    <x v="1"/>
    <x v="25"/>
    <x v="13"/>
    <x v="2"/>
    <x v="133"/>
    <x v="1"/>
    <x v="0"/>
    <n v="28.44131681044875"/>
    <n v="41.862540788989143"/>
    <x v="1"/>
    <x v="9"/>
    <x v="3"/>
    <x v="0"/>
  </r>
  <r>
    <x v="1"/>
    <x v="25"/>
    <x v="13"/>
    <x v="2"/>
    <x v="134"/>
    <x v="1"/>
    <x v="4"/>
    <n v="0.27731139883395195"/>
    <n v="0.45384790707206962"/>
    <x v="1"/>
    <x v="9"/>
    <x v="3"/>
    <x v="1"/>
  </r>
  <r>
    <x v="1"/>
    <x v="25"/>
    <x v="13"/>
    <x v="2"/>
    <x v="135"/>
    <x v="2"/>
    <x v="0"/>
    <n v="15.327040348609872"/>
    <n v="26.099322798312393"/>
    <x v="1"/>
    <x v="9"/>
    <x v="3"/>
    <x v="0"/>
  </r>
  <r>
    <x v="1"/>
    <x v="25"/>
    <x v="13"/>
    <x v="2"/>
    <x v="877"/>
    <x v="2"/>
    <x v="1"/>
    <n v="0.30078371986594182"/>
    <n v="0.3554255228946735"/>
    <x v="1"/>
    <x v="9"/>
    <x v="3"/>
    <x v="1"/>
  </r>
  <r>
    <x v="1"/>
    <x v="229"/>
    <x v="55"/>
    <x v="3"/>
    <x v="802"/>
    <x v="0"/>
    <x v="0"/>
    <n v="93.59224127282404"/>
    <n v="86.280392184601794"/>
    <x v="1"/>
    <x v="9"/>
    <x v="4"/>
    <x v="0"/>
  </r>
  <r>
    <x v="1"/>
    <x v="26"/>
    <x v="63"/>
    <x v="0"/>
    <x v="136"/>
    <x v="0"/>
    <x v="0"/>
    <n v="46.69566860288873"/>
    <n v="39.80179852757162"/>
    <x v="1"/>
    <x v="9"/>
    <x v="4"/>
    <x v="0"/>
  </r>
  <r>
    <x v="1"/>
    <x v="27"/>
    <x v="27"/>
    <x v="1"/>
    <x v="137"/>
    <x v="1"/>
    <x v="0"/>
    <n v="7.0536949491887837"/>
    <n v="9.389256916423605"/>
    <x v="1"/>
    <x v="9"/>
    <x v="7"/>
    <x v="0"/>
  </r>
  <r>
    <x v="1"/>
    <x v="28"/>
    <x v="64"/>
    <x v="3"/>
    <x v="138"/>
    <x v="0"/>
    <x v="0"/>
    <n v="31.111913243873847"/>
    <n v="28.160030786084903"/>
    <x v="1"/>
    <x v="9"/>
    <x v="4"/>
    <x v="0"/>
  </r>
  <r>
    <x v="1"/>
    <x v="29"/>
    <x v="65"/>
    <x v="0"/>
    <x v="140"/>
    <x v="0"/>
    <x v="0"/>
    <n v="41.24582298680204"/>
    <n v="40.530292044166593"/>
    <x v="1"/>
    <x v="9"/>
    <x v="4"/>
    <x v="0"/>
  </r>
  <r>
    <x v="1"/>
    <x v="238"/>
    <x v="178"/>
    <x v="1"/>
    <x v="835"/>
    <x v="2"/>
    <x v="0"/>
    <n v="16.358200037057465"/>
    <n v="29.098400417272774"/>
    <x v="1"/>
    <x v="9"/>
    <x v="22"/>
    <x v="0"/>
  </r>
  <r>
    <x v="1"/>
    <x v="238"/>
    <x v="206"/>
    <x v="1"/>
    <x v="853"/>
    <x v="2"/>
    <x v="0"/>
    <n v="14.789440203724837"/>
    <n v="25.896773633419496"/>
    <x v="1"/>
    <x v="9"/>
    <x v="22"/>
    <x v="0"/>
  </r>
  <r>
    <x v="1"/>
    <x v="238"/>
    <x v="206"/>
    <x v="1"/>
    <x v="899"/>
    <x v="1"/>
    <x v="0"/>
    <n v="9.6279236044788252"/>
    <n v="14.002340485186144"/>
    <x v="1"/>
    <x v="9"/>
    <x v="3"/>
    <x v="0"/>
  </r>
  <r>
    <x v="1"/>
    <x v="238"/>
    <x v="113"/>
    <x v="1"/>
    <x v="981"/>
    <x v="2"/>
    <x v="0"/>
    <n v="0.65532368805998453"/>
    <n v="1.2345006039404203"/>
    <x v="1"/>
    <x v="9"/>
    <x v="22"/>
    <x v="0"/>
  </r>
  <r>
    <x v="2"/>
    <x v="30"/>
    <x v="2"/>
    <x v="0"/>
    <x v="769"/>
    <x v="1"/>
    <x v="0"/>
    <n v="1.8155926426404625"/>
    <n v="2.1390116697617358"/>
    <x v="1"/>
    <x v="9"/>
    <x v="3"/>
    <x v="0"/>
  </r>
  <r>
    <x v="2"/>
    <x v="30"/>
    <x v="27"/>
    <x v="1"/>
    <x v="141"/>
    <x v="1"/>
    <x v="0"/>
    <n v="12.281478395311778"/>
    <n v="15.974259707589107"/>
    <x v="1"/>
    <x v="9"/>
    <x v="3"/>
    <x v="0"/>
  </r>
  <r>
    <x v="2"/>
    <x v="30"/>
    <x v="66"/>
    <x v="2"/>
    <x v="142"/>
    <x v="1"/>
    <x v="0"/>
    <n v="0.53680754128587371"/>
    <n v="0.75845967407239379"/>
    <x v="1"/>
    <x v="9"/>
    <x v="3"/>
    <x v="0"/>
  </r>
  <r>
    <x v="2"/>
    <x v="31"/>
    <x v="13"/>
    <x v="3"/>
    <x v="143"/>
    <x v="0"/>
    <x v="0"/>
    <n v="14.091526912629552"/>
    <n v="13.560309347393897"/>
    <x v="1"/>
    <x v="9"/>
    <x v="4"/>
    <x v="0"/>
  </r>
  <r>
    <x v="2"/>
    <x v="31"/>
    <x v="28"/>
    <x v="3"/>
    <x v="821"/>
    <x v="0"/>
    <x v="0"/>
    <n v="4.46399237148048E-3"/>
    <n v="5.051233998507096E-3"/>
    <x v="1"/>
    <x v="9"/>
    <x v="4"/>
    <x v="0"/>
  </r>
  <r>
    <x v="2"/>
    <x v="32"/>
    <x v="67"/>
    <x v="2"/>
    <x v="145"/>
    <x v="2"/>
    <x v="0"/>
    <n v="23.02388874374272"/>
    <n v="31.127269489306443"/>
    <x v="1"/>
    <x v="9"/>
    <x v="3"/>
    <x v="0"/>
  </r>
  <r>
    <x v="2"/>
    <x v="32"/>
    <x v="11"/>
    <x v="2"/>
    <x v="148"/>
    <x v="1"/>
    <x v="0"/>
    <n v="8.6830146733122238"/>
    <n v="14.460586368353166"/>
    <x v="1"/>
    <x v="9"/>
    <x v="3"/>
    <x v="0"/>
  </r>
  <r>
    <x v="2"/>
    <x v="32"/>
    <x v="69"/>
    <x v="3"/>
    <x v="149"/>
    <x v="1"/>
    <x v="0"/>
    <n v="42.784392736033404"/>
    <n v="61.955508219707475"/>
    <x v="1"/>
    <x v="9"/>
    <x v="3"/>
    <x v="0"/>
  </r>
  <r>
    <x v="2"/>
    <x v="32"/>
    <x v="70"/>
    <x v="1"/>
    <x v="150"/>
    <x v="1"/>
    <x v="0"/>
    <n v="37.824440754348387"/>
    <n v="52.936545615871452"/>
    <x v="1"/>
    <x v="9"/>
    <x v="3"/>
    <x v="0"/>
  </r>
  <r>
    <x v="2"/>
    <x v="32"/>
    <x v="70"/>
    <x v="1"/>
    <x v="673"/>
    <x v="1"/>
    <x v="4"/>
    <n v="6.629618854225898E-2"/>
    <n v="3.1323427880329796E-2"/>
    <x v="1"/>
    <x v="9"/>
    <x v="3"/>
    <x v="1"/>
  </r>
  <r>
    <x v="2"/>
    <x v="32"/>
    <x v="70"/>
    <x v="1"/>
    <x v="151"/>
    <x v="1"/>
    <x v="1"/>
    <n v="5.2470468338891951"/>
    <n v="6.9182103975269467"/>
    <x v="1"/>
    <x v="9"/>
    <x v="3"/>
    <x v="1"/>
  </r>
  <r>
    <x v="2"/>
    <x v="32"/>
    <x v="70"/>
    <x v="1"/>
    <x v="150"/>
    <x v="1"/>
    <x v="0"/>
    <n v="76.84887679106987"/>
    <n v="92.545253382310335"/>
    <x v="1"/>
    <x v="9"/>
    <x v="3"/>
    <x v="0"/>
  </r>
  <r>
    <x v="2"/>
    <x v="32"/>
    <x v="70"/>
    <x v="1"/>
    <x v="152"/>
    <x v="2"/>
    <x v="0"/>
    <n v="57.686887646998905"/>
    <n v="73.195056289227836"/>
    <x v="1"/>
    <x v="9"/>
    <x v="3"/>
    <x v="0"/>
  </r>
  <r>
    <x v="2"/>
    <x v="32"/>
    <x v="70"/>
    <x v="1"/>
    <x v="154"/>
    <x v="0"/>
    <x v="0"/>
    <n v="112.99306299103398"/>
    <n v="102.57039662510338"/>
    <x v="1"/>
    <x v="9"/>
    <x v="0"/>
    <x v="0"/>
  </r>
  <r>
    <x v="2"/>
    <x v="32"/>
    <x v="71"/>
    <x v="2"/>
    <x v="155"/>
    <x v="2"/>
    <x v="0"/>
    <n v="14.172318656899675"/>
    <n v="22.417487230858733"/>
    <x v="1"/>
    <x v="9"/>
    <x v="3"/>
    <x v="0"/>
  </r>
  <r>
    <x v="2"/>
    <x v="32"/>
    <x v="13"/>
    <x v="1"/>
    <x v="156"/>
    <x v="1"/>
    <x v="0"/>
    <n v="124.28379134563363"/>
    <n v="147.68048637425625"/>
    <x v="1"/>
    <x v="9"/>
    <x v="3"/>
    <x v="0"/>
  </r>
  <r>
    <x v="2"/>
    <x v="32"/>
    <x v="13"/>
    <x v="1"/>
    <x v="900"/>
    <x v="1"/>
    <x v="1"/>
    <n v="0.23970627992896476"/>
    <n v="0.24471748253255179"/>
    <x v="1"/>
    <x v="9"/>
    <x v="3"/>
    <x v="1"/>
  </r>
  <r>
    <x v="2"/>
    <x v="32"/>
    <x v="13"/>
    <x v="1"/>
    <x v="157"/>
    <x v="2"/>
    <x v="0"/>
    <n v="113.83551540101769"/>
    <n v="141.93836928880506"/>
    <x v="1"/>
    <x v="9"/>
    <x v="3"/>
    <x v="0"/>
  </r>
  <r>
    <x v="2"/>
    <x v="32"/>
    <x v="13"/>
    <x v="1"/>
    <x v="158"/>
    <x v="2"/>
    <x v="1"/>
    <n v="11.762945114757846"/>
    <n v="13.298080010352805"/>
    <x v="1"/>
    <x v="9"/>
    <x v="3"/>
    <x v="1"/>
  </r>
  <r>
    <x v="2"/>
    <x v="32"/>
    <x v="13"/>
    <x v="1"/>
    <x v="159"/>
    <x v="0"/>
    <x v="0"/>
    <n v="85.673243993012491"/>
    <n v="80.088092761970472"/>
    <x v="1"/>
    <x v="9"/>
    <x v="0"/>
    <x v="0"/>
  </r>
  <r>
    <x v="2"/>
    <x v="32"/>
    <x v="18"/>
    <x v="0"/>
    <x v="162"/>
    <x v="1"/>
    <x v="0"/>
    <n v="3.4424120012173365"/>
    <n v="4.3733425641601578"/>
    <x v="1"/>
    <x v="9"/>
    <x v="3"/>
    <x v="0"/>
  </r>
  <r>
    <x v="2"/>
    <x v="32"/>
    <x v="221"/>
    <x v="2"/>
    <x v="836"/>
    <x v="1"/>
    <x v="0"/>
    <n v="85.804709622387307"/>
    <n v="129.49688140877143"/>
    <x v="1"/>
    <x v="9"/>
    <x v="3"/>
    <x v="0"/>
  </r>
  <r>
    <x v="2"/>
    <x v="32"/>
    <x v="221"/>
    <x v="2"/>
    <x v="837"/>
    <x v="2"/>
    <x v="0"/>
    <n v="80.463112432480159"/>
    <n v="118.67959040488091"/>
    <x v="1"/>
    <x v="9"/>
    <x v="3"/>
    <x v="0"/>
  </r>
  <r>
    <x v="2"/>
    <x v="32"/>
    <x v="299"/>
    <x v="2"/>
    <x v="854"/>
    <x v="2"/>
    <x v="0"/>
    <n v="1.9930377319758073E-2"/>
    <n v="3.107102322762435E-2"/>
    <x v="1"/>
    <x v="9"/>
    <x v="3"/>
    <x v="0"/>
  </r>
  <r>
    <x v="2"/>
    <x v="33"/>
    <x v="75"/>
    <x v="0"/>
    <x v="167"/>
    <x v="1"/>
    <x v="0"/>
    <n v="15.60827908048312"/>
    <n v="17.26867514413204"/>
    <x v="1"/>
    <x v="9"/>
    <x v="3"/>
    <x v="0"/>
  </r>
  <r>
    <x v="2"/>
    <x v="33"/>
    <x v="18"/>
    <x v="0"/>
    <x v="169"/>
    <x v="1"/>
    <x v="0"/>
    <n v="26.562579074019371"/>
    <n v="30.445696860367068"/>
    <x v="1"/>
    <x v="9"/>
    <x v="3"/>
    <x v="0"/>
  </r>
  <r>
    <x v="2"/>
    <x v="33"/>
    <x v="18"/>
    <x v="0"/>
    <x v="172"/>
    <x v="0"/>
    <x v="0"/>
    <n v="362.6854802815069"/>
    <n v="266.18453276541965"/>
    <x v="1"/>
    <x v="9"/>
    <x v="8"/>
    <x v="0"/>
  </r>
  <r>
    <x v="2"/>
    <x v="33"/>
    <x v="79"/>
    <x v="3"/>
    <x v="184"/>
    <x v="0"/>
    <x v="0"/>
    <n v="276.35525586146639"/>
    <n v="238.94960410755846"/>
    <x v="1"/>
    <x v="9"/>
    <x v="4"/>
    <x v="0"/>
  </r>
  <r>
    <x v="2"/>
    <x v="33"/>
    <x v="76"/>
    <x v="0"/>
    <x v="173"/>
    <x v="1"/>
    <x v="0"/>
    <n v="53.831013400294843"/>
    <n v="64.637784069469888"/>
    <x v="1"/>
    <x v="9"/>
    <x v="3"/>
    <x v="0"/>
  </r>
  <r>
    <x v="2"/>
    <x v="33"/>
    <x v="76"/>
    <x v="0"/>
    <x v="174"/>
    <x v="2"/>
    <x v="0"/>
    <n v="21.147029504084959"/>
    <n v="26.891179573374167"/>
    <x v="1"/>
    <x v="9"/>
    <x v="3"/>
    <x v="0"/>
  </r>
  <r>
    <x v="2"/>
    <x v="33"/>
    <x v="76"/>
    <x v="0"/>
    <x v="175"/>
    <x v="0"/>
    <x v="0"/>
    <n v="97.556960675837331"/>
    <n v="92.863671425091255"/>
    <x v="1"/>
    <x v="9"/>
    <x v="4"/>
    <x v="0"/>
  </r>
  <r>
    <x v="2"/>
    <x v="33"/>
    <x v="28"/>
    <x v="0"/>
    <x v="177"/>
    <x v="1"/>
    <x v="0"/>
    <n v="32.31476521740538"/>
    <n v="42.927374739076363"/>
    <x v="1"/>
    <x v="9"/>
    <x v="3"/>
    <x v="0"/>
  </r>
  <r>
    <x v="2"/>
    <x v="33"/>
    <x v="28"/>
    <x v="0"/>
    <x v="178"/>
    <x v="2"/>
    <x v="0"/>
    <n v="21.873117515193769"/>
    <n v="28.962033475372557"/>
    <x v="1"/>
    <x v="9"/>
    <x v="3"/>
    <x v="0"/>
  </r>
  <r>
    <x v="2"/>
    <x v="33"/>
    <x v="28"/>
    <x v="0"/>
    <x v="178"/>
    <x v="2"/>
    <x v="0"/>
    <n v="8.8827599329248871E-2"/>
    <n v="0.13562888407506296"/>
    <x v="1"/>
    <x v="9"/>
    <x v="3"/>
    <x v="0"/>
  </r>
  <r>
    <x v="2"/>
    <x v="33"/>
    <x v="28"/>
    <x v="0"/>
    <x v="179"/>
    <x v="0"/>
    <x v="0"/>
    <n v="136.29415512636228"/>
    <n v="125.911212422303"/>
    <x v="1"/>
    <x v="9"/>
    <x v="4"/>
    <x v="0"/>
  </r>
  <r>
    <x v="2"/>
    <x v="33"/>
    <x v="28"/>
    <x v="0"/>
    <x v="179"/>
    <x v="0"/>
    <x v="0"/>
    <n v="3.7211643568318298"/>
    <n v="3.3385421019928097"/>
    <x v="1"/>
    <x v="9"/>
    <x v="4"/>
    <x v="0"/>
  </r>
  <r>
    <x v="2"/>
    <x v="34"/>
    <x v="77"/>
    <x v="2"/>
    <x v="180"/>
    <x v="1"/>
    <x v="0"/>
    <n v="0.10115366994729169"/>
    <n v="0.15605359236750918"/>
    <x v="1"/>
    <x v="9"/>
    <x v="3"/>
    <x v="0"/>
  </r>
  <r>
    <x v="2"/>
    <x v="34"/>
    <x v="77"/>
    <x v="2"/>
    <x v="181"/>
    <x v="2"/>
    <x v="0"/>
    <n v="1.967994847859756E-2"/>
    <n v="3.0001562395810293E-2"/>
    <x v="1"/>
    <x v="9"/>
    <x v="3"/>
    <x v="0"/>
  </r>
  <r>
    <x v="2"/>
    <x v="34"/>
    <x v="300"/>
    <x v="2"/>
    <x v="855"/>
    <x v="2"/>
    <x v="0"/>
    <n v="1.0536812781473453E-2"/>
    <n v="1.774020000568249E-2"/>
    <x v="1"/>
    <x v="9"/>
    <x v="3"/>
    <x v="0"/>
  </r>
  <r>
    <x v="2"/>
    <x v="34"/>
    <x v="301"/>
    <x v="2"/>
    <x v="856"/>
    <x v="2"/>
    <x v="0"/>
    <n v="2.1474476094610319E-2"/>
    <n v="3.3281243607877348E-2"/>
    <x v="1"/>
    <x v="9"/>
    <x v="3"/>
    <x v="0"/>
  </r>
  <r>
    <x v="2"/>
    <x v="36"/>
    <x v="77"/>
    <x v="0"/>
    <x v="183"/>
    <x v="1"/>
    <x v="0"/>
    <n v="5.0368561510530136E-4"/>
    <n v="1.0122356654569493E-3"/>
    <x v="1"/>
    <x v="9"/>
    <x v="3"/>
    <x v="0"/>
  </r>
  <r>
    <x v="2"/>
    <x v="240"/>
    <x v="199"/>
    <x v="2"/>
    <x v="857"/>
    <x v="2"/>
    <x v="0"/>
    <n v="8.3683092337599435E-2"/>
    <n v="0.12498787732089631"/>
    <x v="1"/>
    <x v="9"/>
    <x v="23"/>
    <x v="0"/>
  </r>
  <r>
    <x v="2"/>
    <x v="240"/>
    <x v="200"/>
    <x v="2"/>
    <x v="858"/>
    <x v="2"/>
    <x v="0"/>
    <n v="0.10420147375231704"/>
    <n v="0.14288025737098661"/>
    <x v="1"/>
    <x v="9"/>
    <x v="23"/>
    <x v="0"/>
  </r>
  <r>
    <x v="3"/>
    <x v="37"/>
    <x v="55"/>
    <x v="4"/>
    <x v="185"/>
    <x v="2"/>
    <x v="0"/>
    <n v="3.8548987892825566"/>
    <n v="7.9205862067468571"/>
    <x v="1"/>
    <x v="9"/>
    <x v="3"/>
    <x v="0"/>
  </r>
  <r>
    <x v="3"/>
    <x v="37"/>
    <x v="75"/>
    <x v="4"/>
    <x v="186"/>
    <x v="2"/>
    <x v="0"/>
    <n v="21.153309910747403"/>
    <n v="43.902930398223624"/>
    <x v="1"/>
    <x v="9"/>
    <x v="3"/>
    <x v="0"/>
  </r>
  <r>
    <x v="3"/>
    <x v="37"/>
    <x v="76"/>
    <x v="4"/>
    <x v="187"/>
    <x v="2"/>
    <x v="0"/>
    <n v="125.06715790918162"/>
    <n v="210.68687211613539"/>
    <x v="1"/>
    <x v="9"/>
    <x v="3"/>
    <x v="0"/>
  </r>
  <r>
    <x v="3"/>
    <x v="37"/>
    <x v="76"/>
    <x v="4"/>
    <x v="188"/>
    <x v="2"/>
    <x v="1"/>
    <n v="0.74172744621988007"/>
    <n v="1.4379030457538229"/>
    <x v="1"/>
    <x v="9"/>
    <x v="3"/>
    <x v="1"/>
  </r>
  <r>
    <x v="3"/>
    <x v="37"/>
    <x v="249"/>
    <x v="4"/>
    <x v="726"/>
    <x v="2"/>
    <x v="0"/>
    <n v="13.015542016256521"/>
    <n v="18.859936860535921"/>
    <x v="1"/>
    <x v="9"/>
    <x v="3"/>
    <x v="0"/>
  </r>
  <r>
    <x v="3"/>
    <x v="37"/>
    <x v="80"/>
    <x v="4"/>
    <x v="189"/>
    <x v="2"/>
    <x v="0"/>
    <n v="129.92793129684529"/>
    <n v="262.43055639589437"/>
    <x v="1"/>
    <x v="9"/>
    <x v="3"/>
    <x v="0"/>
  </r>
  <r>
    <x v="3"/>
    <x v="37"/>
    <x v="80"/>
    <x v="4"/>
    <x v="190"/>
    <x v="2"/>
    <x v="1"/>
    <n v="0.92641552601576171"/>
    <n v="2.1450793160525738"/>
    <x v="1"/>
    <x v="9"/>
    <x v="3"/>
    <x v="1"/>
  </r>
  <r>
    <x v="4"/>
    <x v="38"/>
    <x v="13"/>
    <x v="4"/>
    <x v="192"/>
    <x v="2"/>
    <x v="0"/>
    <n v="64.052932854223158"/>
    <n v="135.28747039293654"/>
    <x v="1"/>
    <x v="9"/>
    <x v="3"/>
    <x v="0"/>
  </r>
  <r>
    <x v="4"/>
    <x v="38"/>
    <x v="13"/>
    <x v="4"/>
    <x v="193"/>
    <x v="2"/>
    <x v="1"/>
    <n v="2.3632266471767838"/>
    <n v="4.981364693195502"/>
    <x v="1"/>
    <x v="9"/>
    <x v="3"/>
    <x v="1"/>
  </r>
  <r>
    <x v="4"/>
    <x v="38"/>
    <x v="13"/>
    <x v="4"/>
    <x v="194"/>
    <x v="0"/>
    <x v="0"/>
    <n v="4.0650653574447455"/>
    <n v="7.3887455648001099"/>
    <x v="1"/>
    <x v="9"/>
    <x v="0"/>
    <x v="0"/>
  </r>
  <r>
    <x v="4"/>
    <x v="38"/>
    <x v="13"/>
    <x v="4"/>
    <x v="195"/>
    <x v="0"/>
    <x v="0"/>
    <n v="37.515549538971044"/>
    <n v="73.21051067162557"/>
    <x v="1"/>
    <x v="9"/>
    <x v="2"/>
    <x v="0"/>
  </r>
  <r>
    <x v="4"/>
    <x v="38"/>
    <x v="55"/>
    <x v="4"/>
    <x v="570"/>
    <x v="2"/>
    <x v="0"/>
    <n v="12.819706446025549"/>
    <n v="25.854561221418134"/>
    <x v="1"/>
    <x v="9"/>
    <x v="3"/>
    <x v="0"/>
  </r>
  <r>
    <x v="4"/>
    <x v="38"/>
    <x v="27"/>
    <x v="4"/>
    <x v="196"/>
    <x v="2"/>
    <x v="0"/>
    <n v="1.05202388627939"/>
    <n v="2.402645007786818"/>
    <x v="1"/>
    <x v="9"/>
    <x v="3"/>
    <x v="0"/>
  </r>
  <r>
    <x v="4"/>
    <x v="38"/>
    <x v="76"/>
    <x v="4"/>
    <x v="197"/>
    <x v="2"/>
    <x v="0"/>
    <n v="5.1039355242801951"/>
    <n v="9.5274250834573149"/>
    <x v="1"/>
    <x v="9"/>
    <x v="3"/>
    <x v="0"/>
  </r>
  <r>
    <x v="4"/>
    <x v="38"/>
    <x v="76"/>
    <x v="4"/>
    <x v="198"/>
    <x v="0"/>
    <x v="0"/>
    <n v="6.6012985838726541"/>
    <n v="10.819199219424661"/>
    <x v="1"/>
    <x v="9"/>
    <x v="2"/>
    <x v="0"/>
  </r>
  <r>
    <x v="4"/>
    <x v="38"/>
    <x v="82"/>
    <x v="4"/>
    <x v="199"/>
    <x v="2"/>
    <x v="0"/>
    <n v="18.471273070822836"/>
    <n v="41.078372351850057"/>
    <x v="1"/>
    <x v="9"/>
    <x v="3"/>
    <x v="0"/>
  </r>
  <r>
    <x v="4"/>
    <x v="38"/>
    <x v="82"/>
    <x v="4"/>
    <x v="200"/>
    <x v="0"/>
    <x v="0"/>
    <n v="1.2304381175636681"/>
    <n v="2.179870212295449"/>
    <x v="1"/>
    <x v="9"/>
    <x v="0"/>
    <x v="0"/>
  </r>
  <r>
    <x v="4"/>
    <x v="38"/>
    <x v="82"/>
    <x v="4"/>
    <x v="201"/>
    <x v="0"/>
    <x v="0"/>
    <n v="15.98664114628736"/>
    <n v="31.89324646766546"/>
    <x v="1"/>
    <x v="9"/>
    <x v="2"/>
    <x v="0"/>
  </r>
  <r>
    <x v="5"/>
    <x v="39"/>
    <x v="82"/>
    <x v="4"/>
    <x v="202"/>
    <x v="2"/>
    <x v="0"/>
    <n v="1.2595916456271523"/>
    <n v="2.9077134435629173"/>
    <x v="1"/>
    <x v="9"/>
    <x v="3"/>
    <x v="0"/>
  </r>
  <r>
    <x v="5"/>
    <x v="40"/>
    <x v="83"/>
    <x v="4"/>
    <x v="203"/>
    <x v="2"/>
    <x v="0"/>
    <n v="0.13399834522844445"/>
    <n v="0.2799232104267575"/>
    <x v="1"/>
    <x v="9"/>
    <x v="5"/>
    <x v="0"/>
  </r>
  <r>
    <x v="5"/>
    <x v="40"/>
    <x v="83"/>
    <x v="4"/>
    <x v="204"/>
    <x v="2"/>
    <x v="0"/>
    <n v="9.2576656565799933"/>
    <n v="17.081749080110523"/>
    <x v="1"/>
    <x v="9"/>
    <x v="3"/>
    <x v="0"/>
  </r>
  <r>
    <x v="5"/>
    <x v="40"/>
    <x v="84"/>
    <x v="4"/>
    <x v="205"/>
    <x v="2"/>
    <x v="0"/>
    <n v="7.2773303972441195"/>
    <n v="11.423595725069786"/>
    <x v="1"/>
    <x v="9"/>
    <x v="3"/>
    <x v="0"/>
  </r>
  <r>
    <x v="5"/>
    <x v="40"/>
    <x v="84"/>
    <x v="4"/>
    <x v="206"/>
    <x v="0"/>
    <x v="0"/>
    <n v="32.103640720653928"/>
    <n v="36.036793711770059"/>
    <x v="1"/>
    <x v="9"/>
    <x v="4"/>
    <x v="0"/>
  </r>
  <r>
    <x v="5"/>
    <x v="40"/>
    <x v="85"/>
    <x v="4"/>
    <x v="207"/>
    <x v="2"/>
    <x v="0"/>
    <n v="34.92228579103574"/>
    <n v="74.855861810907854"/>
    <x v="1"/>
    <x v="9"/>
    <x v="3"/>
    <x v="0"/>
  </r>
  <r>
    <x v="5"/>
    <x v="40"/>
    <x v="85"/>
    <x v="4"/>
    <x v="641"/>
    <x v="2"/>
    <x v="6"/>
    <n v="1.6548026230819253E-2"/>
    <n v="4.2501747558521007E-2"/>
    <x v="1"/>
    <x v="9"/>
    <x v="3"/>
    <x v="1"/>
  </r>
  <r>
    <x v="5"/>
    <x v="40"/>
    <x v="76"/>
    <x v="4"/>
    <x v="208"/>
    <x v="2"/>
    <x v="0"/>
    <n v="23.330555571333189"/>
    <n v="38.282658568092593"/>
    <x v="1"/>
    <x v="9"/>
    <x v="3"/>
    <x v="0"/>
  </r>
  <r>
    <x v="5"/>
    <x v="40"/>
    <x v="76"/>
    <x v="4"/>
    <x v="209"/>
    <x v="0"/>
    <x v="0"/>
    <n v="5.993906782000634"/>
    <n v="6.3208379561503252"/>
    <x v="1"/>
    <x v="9"/>
    <x v="0"/>
    <x v="0"/>
  </r>
  <r>
    <x v="5"/>
    <x v="40"/>
    <x v="76"/>
    <x v="4"/>
    <x v="210"/>
    <x v="0"/>
    <x v="0"/>
    <n v="5.4280795413108356"/>
    <n v="5.8502757005606743"/>
    <x v="1"/>
    <x v="9"/>
    <x v="4"/>
    <x v="0"/>
  </r>
  <r>
    <x v="6"/>
    <x v="41"/>
    <x v="13"/>
    <x v="4"/>
    <x v="211"/>
    <x v="2"/>
    <x v="0"/>
    <n v="34.789025420543069"/>
    <n v="93.880836424810255"/>
    <x v="1"/>
    <x v="9"/>
    <x v="3"/>
    <x v="0"/>
  </r>
  <r>
    <x v="6"/>
    <x v="41"/>
    <x v="82"/>
    <x v="4"/>
    <x v="212"/>
    <x v="2"/>
    <x v="0"/>
    <n v="6.2891891055654012"/>
    <n v="17.40515442575304"/>
    <x v="1"/>
    <x v="9"/>
    <x v="3"/>
    <x v="0"/>
  </r>
  <r>
    <x v="6"/>
    <x v="42"/>
    <x v="86"/>
    <x v="4"/>
    <x v="213"/>
    <x v="2"/>
    <x v="0"/>
    <n v="0.27663123331137524"/>
    <n v="0.61883829973406446"/>
    <x v="1"/>
    <x v="9"/>
    <x v="3"/>
    <x v="0"/>
  </r>
  <r>
    <x v="7"/>
    <x v="43"/>
    <x v="82"/>
    <x v="4"/>
    <x v="215"/>
    <x v="2"/>
    <x v="0"/>
    <n v="1.9672419136543366"/>
    <n v="5.7650299644527943"/>
    <x v="1"/>
    <x v="9"/>
    <x v="3"/>
    <x v="0"/>
  </r>
  <r>
    <x v="7"/>
    <x v="43"/>
    <x v="88"/>
    <x v="4"/>
    <x v="216"/>
    <x v="2"/>
    <x v="0"/>
    <n v="58.999422762013971"/>
    <n v="148.151542350093"/>
    <x v="1"/>
    <x v="9"/>
    <x v="3"/>
    <x v="0"/>
  </r>
  <r>
    <x v="7"/>
    <x v="43"/>
    <x v="88"/>
    <x v="4"/>
    <x v="217"/>
    <x v="2"/>
    <x v="1"/>
    <n v="0.57987988346919683"/>
    <n v="1.7830382271444627"/>
    <x v="1"/>
    <x v="9"/>
    <x v="3"/>
    <x v="1"/>
  </r>
  <r>
    <x v="7"/>
    <x v="43"/>
    <x v="21"/>
    <x v="4"/>
    <x v="982"/>
    <x v="2"/>
    <x v="0"/>
    <n v="0.92002122474303616"/>
    <n v="3.0060064755549862"/>
    <x v="1"/>
    <x v="9"/>
    <x v="3"/>
    <x v="0"/>
  </r>
  <r>
    <x v="8"/>
    <x v="44"/>
    <x v="331"/>
    <x v="4"/>
    <x v="937"/>
    <x v="0"/>
    <x v="0"/>
    <n v="5.4987317449400166"/>
    <n v="7.492291192309767"/>
    <x v="1"/>
    <x v="9"/>
    <x v="2"/>
    <x v="0"/>
  </r>
  <r>
    <x v="8"/>
    <x v="44"/>
    <x v="331"/>
    <x v="4"/>
    <x v="937"/>
    <x v="0"/>
    <x v="0"/>
    <n v="2.8984734067055293"/>
    <n v="4.1328225033004049"/>
    <x v="1"/>
    <x v="9"/>
    <x v="2"/>
    <x v="0"/>
  </r>
  <r>
    <x v="8"/>
    <x v="44"/>
    <x v="331"/>
    <x v="4"/>
    <x v="938"/>
    <x v="0"/>
    <x v="0"/>
    <n v="10.723521129289043"/>
    <n v="13.188150066073536"/>
    <x v="1"/>
    <x v="9"/>
    <x v="4"/>
    <x v="0"/>
  </r>
  <r>
    <x v="8"/>
    <x v="44"/>
    <x v="331"/>
    <x v="4"/>
    <x v="938"/>
    <x v="0"/>
    <x v="0"/>
    <n v="5.4888793218809333"/>
    <n v="7.0609915619566301"/>
    <x v="1"/>
    <x v="9"/>
    <x v="4"/>
    <x v="0"/>
  </r>
  <r>
    <x v="9"/>
    <x v="45"/>
    <x v="90"/>
    <x v="4"/>
    <x v="222"/>
    <x v="2"/>
    <x v="0"/>
    <n v="0.19213572230113454"/>
    <n v="0.48270916409280956"/>
    <x v="1"/>
    <x v="9"/>
    <x v="2"/>
    <x v="0"/>
  </r>
  <r>
    <x v="9"/>
    <x v="45"/>
    <x v="90"/>
    <x v="4"/>
    <x v="983"/>
    <x v="2"/>
    <x v="0"/>
    <n v="3.720124534768602E-2"/>
    <n v="7.5177901829482738E-2"/>
    <x v="1"/>
    <x v="9"/>
    <x v="3"/>
    <x v="0"/>
  </r>
  <r>
    <x v="9"/>
    <x v="45"/>
    <x v="91"/>
    <x v="4"/>
    <x v="223"/>
    <x v="2"/>
    <x v="0"/>
    <n v="1.2126648920895946"/>
    <n v="3.3762147495428398"/>
    <x v="1"/>
    <x v="9"/>
    <x v="3"/>
    <x v="0"/>
  </r>
  <r>
    <x v="9"/>
    <x v="45"/>
    <x v="92"/>
    <x v="4"/>
    <x v="224"/>
    <x v="2"/>
    <x v="0"/>
    <n v="0.10789270041347661"/>
    <n v="0.25944919819911311"/>
    <x v="1"/>
    <x v="9"/>
    <x v="3"/>
    <x v="0"/>
  </r>
  <r>
    <x v="9"/>
    <x v="45"/>
    <x v="92"/>
    <x v="4"/>
    <x v="225"/>
    <x v="2"/>
    <x v="0"/>
    <n v="0.33381209925078398"/>
    <n v="0.75941943420974156"/>
    <x v="1"/>
    <x v="9"/>
    <x v="2"/>
    <x v="0"/>
  </r>
  <r>
    <x v="9"/>
    <x v="45"/>
    <x v="92"/>
    <x v="4"/>
    <x v="226"/>
    <x v="0"/>
    <x v="0"/>
    <n v="1.0645044573130105"/>
    <n v="1.9743589968239761"/>
    <x v="1"/>
    <x v="9"/>
    <x v="0"/>
    <x v="0"/>
  </r>
  <r>
    <x v="9"/>
    <x v="45"/>
    <x v="250"/>
    <x v="4"/>
    <x v="727"/>
    <x v="2"/>
    <x v="0"/>
    <n v="0.42653049361570111"/>
    <n v="1.6431922596285162"/>
    <x v="1"/>
    <x v="9"/>
    <x v="3"/>
    <x v="0"/>
  </r>
  <r>
    <x v="9"/>
    <x v="45"/>
    <x v="250"/>
    <x v="4"/>
    <x v="790"/>
    <x v="2"/>
    <x v="0"/>
    <n v="2.0932779035462715E-2"/>
    <n v="7.9366616456474401E-2"/>
    <x v="1"/>
    <x v="9"/>
    <x v="2"/>
    <x v="0"/>
  </r>
  <r>
    <x v="9"/>
    <x v="45"/>
    <x v="309"/>
    <x v="4"/>
    <x v="878"/>
    <x v="2"/>
    <x v="0"/>
    <n v="3.6443614675964763E-2"/>
    <n v="0.15417855798566113"/>
    <x v="1"/>
    <x v="9"/>
    <x v="3"/>
    <x v="0"/>
  </r>
  <r>
    <x v="9"/>
    <x v="45"/>
    <x v="310"/>
    <x v="4"/>
    <x v="879"/>
    <x v="2"/>
    <x v="0"/>
    <n v="0.24155887972116025"/>
    <n v="0.9574394842144478"/>
    <x v="1"/>
    <x v="9"/>
    <x v="3"/>
    <x v="0"/>
  </r>
  <r>
    <x v="9"/>
    <x v="45"/>
    <x v="93"/>
    <x v="4"/>
    <x v="227"/>
    <x v="2"/>
    <x v="0"/>
    <n v="0.51833061193587027"/>
    <n v="1.8532388709433132"/>
    <x v="1"/>
    <x v="9"/>
    <x v="3"/>
    <x v="0"/>
  </r>
  <r>
    <x v="9"/>
    <x v="45"/>
    <x v="93"/>
    <x v="4"/>
    <x v="228"/>
    <x v="2"/>
    <x v="0"/>
    <n v="3.4983868222462841E-2"/>
    <n v="0.13071470576269481"/>
    <x v="1"/>
    <x v="9"/>
    <x v="2"/>
    <x v="0"/>
  </r>
  <r>
    <x v="9"/>
    <x v="45"/>
    <x v="314"/>
    <x v="4"/>
    <x v="902"/>
    <x v="2"/>
    <x v="0"/>
    <n v="5.5827300451439833E-2"/>
    <n v="0.23533427530009307"/>
    <x v="1"/>
    <x v="9"/>
    <x v="3"/>
    <x v="0"/>
  </r>
  <r>
    <x v="9"/>
    <x v="45"/>
    <x v="315"/>
    <x v="4"/>
    <x v="903"/>
    <x v="2"/>
    <x v="0"/>
    <n v="6.4745785932345118E-3"/>
    <n v="3.9927190752060276E-2"/>
    <x v="1"/>
    <x v="9"/>
    <x v="4"/>
    <x v="0"/>
  </r>
  <r>
    <x v="9"/>
    <x v="45"/>
    <x v="343"/>
    <x v="4"/>
    <x v="968"/>
    <x v="2"/>
    <x v="0"/>
    <n v="9.8866467687674292E-2"/>
    <n v="0.38626387392552103"/>
    <x v="1"/>
    <x v="9"/>
    <x v="3"/>
    <x v="0"/>
  </r>
  <r>
    <x v="9"/>
    <x v="45"/>
    <x v="344"/>
    <x v="4"/>
    <x v="969"/>
    <x v="2"/>
    <x v="0"/>
    <n v="0.25847245152497828"/>
    <n v="0.96784682796962729"/>
    <x v="1"/>
    <x v="9"/>
    <x v="3"/>
    <x v="0"/>
  </r>
  <r>
    <x v="9"/>
    <x v="45"/>
    <x v="347"/>
    <x v="4"/>
    <x v="984"/>
    <x v="2"/>
    <x v="0"/>
    <n v="0.2729189656995934"/>
    <n v="0.37748158016056965"/>
    <x v="1"/>
    <x v="9"/>
    <x v="3"/>
    <x v="0"/>
  </r>
  <r>
    <x v="9"/>
    <x v="46"/>
    <x v="134"/>
    <x v="4"/>
    <x v="545"/>
    <x v="2"/>
    <x v="0"/>
    <n v="0.29422766305105907"/>
    <n v="0.41221430293546818"/>
    <x v="1"/>
    <x v="9"/>
    <x v="3"/>
    <x v="0"/>
  </r>
  <r>
    <x v="9"/>
    <x v="46"/>
    <x v="94"/>
    <x v="4"/>
    <x v="230"/>
    <x v="2"/>
    <x v="0"/>
    <n v="0.54380562638410224"/>
    <n v="1.4724469008483976"/>
    <x v="1"/>
    <x v="9"/>
    <x v="3"/>
    <x v="0"/>
  </r>
  <r>
    <x v="9"/>
    <x v="46"/>
    <x v="13"/>
    <x v="4"/>
    <x v="231"/>
    <x v="2"/>
    <x v="0"/>
    <n v="0.37765713964530179"/>
    <n v="0.91063911958981181"/>
    <x v="1"/>
    <x v="9"/>
    <x v="3"/>
    <x v="0"/>
  </r>
  <r>
    <x v="9"/>
    <x v="46"/>
    <x v="13"/>
    <x v="4"/>
    <x v="232"/>
    <x v="2"/>
    <x v="0"/>
    <n v="0.30207674612697683"/>
    <n v="0.70460546224509302"/>
    <x v="1"/>
    <x v="9"/>
    <x v="2"/>
    <x v="0"/>
  </r>
  <r>
    <x v="9"/>
    <x v="46"/>
    <x v="13"/>
    <x v="4"/>
    <x v="233"/>
    <x v="0"/>
    <x v="0"/>
    <n v="0.48416195548678392"/>
    <n v="0.79691570760652608"/>
    <x v="1"/>
    <x v="9"/>
    <x v="0"/>
    <x v="0"/>
  </r>
  <r>
    <x v="9"/>
    <x v="46"/>
    <x v="335"/>
    <x v="4"/>
    <x v="957"/>
    <x v="2"/>
    <x v="0"/>
    <n v="2.1000117036385629E-2"/>
    <n v="2.9253469002223885E-2"/>
    <x v="1"/>
    <x v="9"/>
    <x v="3"/>
    <x v="0"/>
  </r>
  <r>
    <x v="9"/>
    <x v="46"/>
    <x v="95"/>
    <x v="4"/>
    <x v="234"/>
    <x v="2"/>
    <x v="0"/>
    <n v="0.37395518691644158"/>
    <n v="0.75679028695567419"/>
    <x v="1"/>
    <x v="9"/>
    <x v="3"/>
    <x v="0"/>
  </r>
  <r>
    <x v="9"/>
    <x v="46"/>
    <x v="96"/>
    <x v="4"/>
    <x v="235"/>
    <x v="2"/>
    <x v="0"/>
    <n v="0.35180708659429177"/>
    <n v="0.86663085150972297"/>
    <x v="1"/>
    <x v="9"/>
    <x v="3"/>
    <x v="0"/>
  </r>
  <r>
    <x v="9"/>
    <x v="46"/>
    <x v="97"/>
    <x v="4"/>
    <x v="236"/>
    <x v="2"/>
    <x v="0"/>
    <n v="1.6374166976572453"/>
    <n v="3.2049822216354005"/>
    <x v="1"/>
    <x v="9"/>
    <x v="3"/>
    <x v="0"/>
  </r>
  <r>
    <x v="9"/>
    <x v="46"/>
    <x v="98"/>
    <x v="4"/>
    <x v="237"/>
    <x v="2"/>
    <x v="0"/>
    <n v="0.45741968634314434"/>
    <n v="1.1116808858186762"/>
    <x v="1"/>
    <x v="9"/>
    <x v="3"/>
    <x v="0"/>
  </r>
  <r>
    <x v="9"/>
    <x v="46"/>
    <x v="98"/>
    <x v="4"/>
    <x v="238"/>
    <x v="2"/>
    <x v="0"/>
    <n v="0.29251127675064481"/>
    <n v="0.72044673721033092"/>
    <x v="1"/>
    <x v="9"/>
    <x v="2"/>
    <x v="0"/>
  </r>
  <r>
    <x v="9"/>
    <x v="46"/>
    <x v="98"/>
    <x v="4"/>
    <x v="239"/>
    <x v="0"/>
    <x v="0"/>
    <n v="0.40655961156992515"/>
    <n v="0.7845469498263502"/>
    <x v="1"/>
    <x v="9"/>
    <x v="0"/>
    <x v="0"/>
  </r>
  <r>
    <x v="9"/>
    <x v="46"/>
    <x v="224"/>
    <x v="4"/>
    <x v="939"/>
    <x v="2"/>
    <x v="0"/>
    <n v="0.1256899115933367"/>
    <n v="0.16219583843343938"/>
    <x v="1"/>
    <x v="9"/>
    <x v="3"/>
    <x v="0"/>
  </r>
  <r>
    <x v="9"/>
    <x v="46"/>
    <x v="332"/>
    <x v="4"/>
    <x v="940"/>
    <x v="2"/>
    <x v="0"/>
    <n v="0.24886304578073487"/>
    <n v="0.36467774699403943"/>
    <x v="1"/>
    <x v="9"/>
    <x v="3"/>
    <x v="0"/>
  </r>
  <r>
    <x v="9"/>
    <x v="46"/>
    <x v="168"/>
    <x v="4"/>
    <x v="970"/>
    <x v="2"/>
    <x v="0"/>
    <n v="0.12399225796309721"/>
    <n v="0.20895812846604941"/>
    <x v="1"/>
    <x v="9"/>
    <x v="3"/>
    <x v="0"/>
  </r>
  <r>
    <x v="9"/>
    <x v="46"/>
    <x v="348"/>
    <x v="4"/>
    <x v="985"/>
    <x v="2"/>
    <x v="0"/>
    <n v="0.32472106558025343"/>
    <n v="0.52686702811985509"/>
    <x v="1"/>
    <x v="9"/>
    <x v="3"/>
    <x v="0"/>
  </r>
  <r>
    <x v="9"/>
    <x v="46"/>
    <x v="349"/>
    <x v="4"/>
    <x v="986"/>
    <x v="2"/>
    <x v="0"/>
    <n v="0.17901160569835023"/>
    <n v="0.28338448069792876"/>
    <x v="1"/>
    <x v="9"/>
    <x v="3"/>
    <x v="0"/>
  </r>
  <r>
    <x v="9"/>
    <x v="46"/>
    <x v="350"/>
    <x v="4"/>
    <x v="987"/>
    <x v="2"/>
    <x v="0"/>
    <n v="0.27397020582045711"/>
    <n v="0.44113223336490026"/>
    <x v="1"/>
    <x v="9"/>
    <x v="3"/>
    <x v="0"/>
  </r>
  <r>
    <x v="9"/>
    <x v="46"/>
    <x v="351"/>
    <x v="4"/>
    <x v="988"/>
    <x v="2"/>
    <x v="0"/>
    <n v="0.22542322548911103"/>
    <n v="0.3573566180033933"/>
    <x v="1"/>
    <x v="9"/>
    <x v="3"/>
    <x v="0"/>
  </r>
  <r>
    <x v="9"/>
    <x v="48"/>
    <x v="69"/>
    <x v="4"/>
    <x v="797"/>
    <x v="0"/>
    <x v="0"/>
    <n v="0.78075621254280281"/>
    <n v="0.71270176752966197"/>
    <x v="1"/>
    <x v="9"/>
    <x v="4"/>
    <x v="0"/>
  </r>
  <r>
    <x v="9"/>
    <x v="48"/>
    <x v="13"/>
    <x v="4"/>
    <x v="241"/>
    <x v="2"/>
    <x v="0"/>
    <n v="2.7767627149219569"/>
    <n v="5.6748491015929412"/>
    <x v="1"/>
    <x v="9"/>
    <x v="3"/>
    <x v="0"/>
  </r>
  <r>
    <x v="9"/>
    <x v="48"/>
    <x v="13"/>
    <x v="4"/>
    <x v="242"/>
    <x v="0"/>
    <x v="0"/>
    <n v="3.8558227968999668"/>
    <n v="4.8461735900087612"/>
    <x v="1"/>
    <x v="9"/>
    <x v="4"/>
    <x v="0"/>
  </r>
  <r>
    <x v="9"/>
    <x v="48"/>
    <x v="55"/>
    <x v="4"/>
    <x v="599"/>
    <x v="0"/>
    <x v="0"/>
    <n v="3.4244634270703509"/>
    <n v="3.9665641206005255"/>
    <x v="1"/>
    <x v="9"/>
    <x v="4"/>
    <x v="0"/>
  </r>
  <r>
    <x v="9"/>
    <x v="48"/>
    <x v="55"/>
    <x v="4"/>
    <x v="904"/>
    <x v="2"/>
    <x v="0"/>
    <n v="0.60175731811186506"/>
    <n v="1.1718051612525229"/>
    <x v="1"/>
    <x v="9"/>
    <x v="3"/>
    <x v="0"/>
  </r>
  <r>
    <x v="9"/>
    <x v="48"/>
    <x v="75"/>
    <x v="4"/>
    <x v="243"/>
    <x v="2"/>
    <x v="0"/>
    <n v="0.89922004098561037"/>
    <n v="1.5803672072043378"/>
    <x v="1"/>
    <x v="9"/>
    <x v="3"/>
    <x v="0"/>
  </r>
  <r>
    <x v="9"/>
    <x v="48"/>
    <x v="82"/>
    <x v="4"/>
    <x v="941"/>
    <x v="2"/>
    <x v="0"/>
    <n v="8.9595688281384034E-2"/>
    <n v="0.17829099820378089"/>
    <x v="1"/>
    <x v="9"/>
    <x v="3"/>
    <x v="0"/>
  </r>
  <r>
    <x v="10"/>
    <x v="49"/>
    <x v="13"/>
    <x v="4"/>
    <x v="244"/>
    <x v="2"/>
    <x v="0"/>
    <n v="9.6960308691755923"/>
    <n v="15.968793258704912"/>
    <x v="1"/>
    <x v="9"/>
    <x v="3"/>
    <x v="0"/>
  </r>
  <r>
    <x v="10"/>
    <x v="49"/>
    <x v="100"/>
    <x v="4"/>
    <x v="245"/>
    <x v="2"/>
    <x v="0"/>
    <n v="3.7714695683327602E-2"/>
    <n v="0.11281723948750004"/>
    <x v="1"/>
    <x v="9"/>
    <x v="2"/>
    <x v="0"/>
  </r>
  <r>
    <x v="10"/>
    <x v="49"/>
    <x v="100"/>
    <x v="4"/>
    <x v="246"/>
    <x v="2"/>
    <x v="0"/>
    <n v="5.120436442708308"/>
    <n v="12.104084928943314"/>
    <x v="1"/>
    <x v="9"/>
    <x v="4"/>
    <x v="0"/>
  </r>
  <r>
    <x v="10"/>
    <x v="49"/>
    <x v="13"/>
    <x v="4"/>
    <x v="247"/>
    <x v="0"/>
    <x v="0"/>
    <n v="0.7055001162585407"/>
    <n v="0.94709131114658773"/>
    <x v="1"/>
    <x v="9"/>
    <x v="2"/>
    <x v="0"/>
  </r>
  <r>
    <x v="10"/>
    <x v="49"/>
    <x v="100"/>
    <x v="4"/>
    <x v="248"/>
    <x v="0"/>
    <x v="0"/>
    <n v="4.4810959304899027"/>
    <n v="7.1501036732575232"/>
    <x v="1"/>
    <x v="9"/>
    <x v="4"/>
    <x v="0"/>
  </r>
  <r>
    <x v="10"/>
    <x v="49"/>
    <x v="13"/>
    <x v="4"/>
    <x v="249"/>
    <x v="0"/>
    <x v="0"/>
    <n v="8.5874251978039489"/>
    <n v="8.8553754139619159"/>
    <x v="1"/>
    <x v="9"/>
    <x v="4"/>
    <x v="0"/>
  </r>
  <r>
    <x v="10"/>
    <x v="49"/>
    <x v="100"/>
    <x v="4"/>
    <x v="250"/>
    <x v="0"/>
    <x v="0"/>
    <n v="2.0737801886313125"/>
    <n v="3.192023240451443"/>
    <x v="1"/>
    <x v="9"/>
    <x v="9"/>
    <x v="0"/>
  </r>
  <r>
    <x v="10"/>
    <x v="49"/>
    <x v="76"/>
    <x v="4"/>
    <x v="252"/>
    <x v="2"/>
    <x v="0"/>
    <n v="5.8749996016876098"/>
    <n v="7.6742687910825644"/>
    <x v="1"/>
    <x v="9"/>
    <x v="3"/>
    <x v="0"/>
  </r>
  <r>
    <x v="10"/>
    <x v="49"/>
    <x v="76"/>
    <x v="4"/>
    <x v="253"/>
    <x v="0"/>
    <x v="0"/>
    <n v="2.2079919833174158"/>
    <n v="2.1895317718853962"/>
    <x v="1"/>
    <x v="9"/>
    <x v="2"/>
    <x v="0"/>
  </r>
  <r>
    <x v="10"/>
    <x v="49"/>
    <x v="82"/>
    <x v="4"/>
    <x v="255"/>
    <x v="2"/>
    <x v="0"/>
    <n v="1.0549714840962143"/>
    <n v="1.955666604420973"/>
    <x v="1"/>
    <x v="9"/>
    <x v="3"/>
    <x v="0"/>
  </r>
  <r>
    <x v="10"/>
    <x v="49"/>
    <x v="82"/>
    <x v="4"/>
    <x v="256"/>
    <x v="2"/>
    <x v="0"/>
    <n v="1.2968223366043042E-2"/>
    <n v="3.731118432036995E-2"/>
    <x v="1"/>
    <x v="9"/>
    <x v="2"/>
    <x v="0"/>
  </r>
  <r>
    <x v="10"/>
    <x v="49"/>
    <x v="82"/>
    <x v="4"/>
    <x v="257"/>
    <x v="2"/>
    <x v="0"/>
    <n v="1.2884740601082503"/>
    <n v="3.1429304894033003"/>
    <x v="1"/>
    <x v="9"/>
    <x v="4"/>
    <x v="0"/>
  </r>
  <r>
    <x v="10"/>
    <x v="49"/>
    <x v="82"/>
    <x v="4"/>
    <x v="546"/>
    <x v="0"/>
    <x v="0"/>
    <n v="0.20618869357338596"/>
    <n v="0.36629050863472146"/>
    <x v="1"/>
    <x v="9"/>
    <x v="9"/>
    <x v="0"/>
  </r>
  <r>
    <x v="10"/>
    <x v="49"/>
    <x v="269"/>
    <x v="4"/>
    <x v="770"/>
    <x v="2"/>
    <x v="0"/>
    <n v="7.744453536728596E-2"/>
    <n v="0.16361062942700519"/>
    <x v="1"/>
    <x v="9"/>
    <x v="4"/>
    <x v="0"/>
  </r>
  <r>
    <x v="10"/>
    <x v="49"/>
    <x v="303"/>
    <x v="4"/>
    <x v="860"/>
    <x v="2"/>
    <x v="0"/>
    <n v="1.610569357785405"/>
    <n v="2.5579375398308088"/>
    <x v="1"/>
    <x v="9"/>
    <x v="3"/>
    <x v="0"/>
  </r>
  <r>
    <x v="10"/>
    <x v="49"/>
    <x v="303"/>
    <x v="4"/>
    <x v="861"/>
    <x v="0"/>
    <x v="0"/>
    <n v="1.0591955557756307"/>
    <n v="1.1517122358150698"/>
    <x v="1"/>
    <x v="9"/>
    <x v="4"/>
    <x v="0"/>
  </r>
  <r>
    <x v="10"/>
    <x v="50"/>
    <x v="13"/>
    <x v="4"/>
    <x v="259"/>
    <x v="0"/>
    <x v="0"/>
    <n v="1.1195127560304752"/>
    <n v="0.87603356647886577"/>
    <x v="1"/>
    <x v="9"/>
    <x v="4"/>
    <x v="0"/>
  </r>
  <r>
    <x v="11"/>
    <x v="51"/>
    <x v="13"/>
    <x v="4"/>
    <x v="942"/>
    <x v="2"/>
    <x v="0"/>
    <n v="4.9383354608805233E-2"/>
    <n v="0.11056967160513914"/>
    <x v="1"/>
    <x v="9"/>
    <x v="3"/>
    <x v="0"/>
  </r>
  <r>
    <x v="11"/>
    <x v="51"/>
    <x v="102"/>
    <x v="4"/>
    <x v="260"/>
    <x v="0"/>
    <x v="0"/>
    <n v="3.1296234403209362"/>
    <n v="2.9529002957418391"/>
    <x v="1"/>
    <x v="9"/>
    <x v="4"/>
    <x v="0"/>
  </r>
  <r>
    <x v="11"/>
    <x v="52"/>
    <x v="102"/>
    <x v="4"/>
    <x v="261"/>
    <x v="2"/>
    <x v="0"/>
    <n v="7.9216336987873861"/>
    <n v="15.862088342549658"/>
    <x v="1"/>
    <x v="9"/>
    <x v="3"/>
    <x v="0"/>
  </r>
  <r>
    <x v="11"/>
    <x v="52"/>
    <x v="102"/>
    <x v="4"/>
    <x v="263"/>
    <x v="0"/>
    <x v="0"/>
    <n v="6.7852749474570642"/>
    <n v="7.1668564639458685"/>
    <x v="1"/>
    <x v="9"/>
    <x v="4"/>
    <x v="0"/>
  </r>
  <r>
    <x v="11"/>
    <x v="52"/>
    <x v="103"/>
    <x v="4"/>
    <x v="264"/>
    <x v="2"/>
    <x v="0"/>
    <n v="4.1431327538165235"/>
    <n v="8.2178351931554712"/>
    <x v="1"/>
    <x v="9"/>
    <x v="3"/>
    <x v="0"/>
  </r>
  <r>
    <x v="11"/>
    <x v="52"/>
    <x v="103"/>
    <x v="4"/>
    <x v="265"/>
    <x v="0"/>
    <x v="0"/>
    <n v="6.5398307953906363"/>
    <n v="6.7156564076059277"/>
    <x v="1"/>
    <x v="9"/>
    <x v="4"/>
    <x v="0"/>
  </r>
  <r>
    <x v="12"/>
    <x v="53"/>
    <x v="104"/>
    <x v="4"/>
    <x v="266"/>
    <x v="0"/>
    <x v="0"/>
    <n v="10.692275270496763"/>
    <n v="7.3897099091903078"/>
    <x v="1"/>
    <x v="9"/>
    <x v="4"/>
    <x v="0"/>
  </r>
  <r>
    <x v="12"/>
    <x v="54"/>
    <x v="105"/>
    <x v="4"/>
    <x v="267"/>
    <x v="2"/>
    <x v="0"/>
    <n v="0.74499348438863167"/>
    <n v="1.0308004847189314"/>
    <x v="1"/>
    <x v="9"/>
    <x v="3"/>
    <x v="0"/>
  </r>
  <r>
    <x v="12"/>
    <x v="55"/>
    <x v="13"/>
    <x v="4"/>
    <x v="268"/>
    <x v="2"/>
    <x v="0"/>
    <n v="0.69383754796025154"/>
    <n v="0.89973251007345123"/>
    <x v="1"/>
    <x v="9"/>
    <x v="3"/>
    <x v="0"/>
  </r>
  <r>
    <x v="12"/>
    <x v="56"/>
    <x v="106"/>
    <x v="4"/>
    <x v="269"/>
    <x v="0"/>
    <x v="0"/>
    <n v="13.278958481214387"/>
    <n v="9.0641641456812927"/>
    <x v="1"/>
    <x v="9"/>
    <x v="4"/>
    <x v="0"/>
  </r>
  <r>
    <x v="12"/>
    <x v="57"/>
    <x v="13"/>
    <x v="4"/>
    <x v="270"/>
    <x v="0"/>
    <x v="0"/>
    <n v="10.055073897772905"/>
    <n v="8.8319259782629729"/>
    <x v="1"/>
    <x v="9"/>
    <x v="4"/>
    <x v="0"/>
  </r>
  <r>
    <x v="12"/>
    <x v="57"/>
    <x v="29"/>
    <x v="4"/>
    <x v="271"/>
    <x v="0"/>
    <x v="0"/>
    <n v="2.2435075390983279"/>
    <n v="2.1685194078179486"/>
    <x v="1"/>
    <x v="9"/>
    <x v="4"/>
    <x v="0"/>
  </r>
  <r>
    <x v="64"/>
    <x v="197"/>
    <x v="13"/>
    <x v="4"/>
    <x v="683"/>
    <x v="0"/>
    <x v="0"/>
    <n v="3.9930401541838613E-2"/>
    <n v="8.0750754931000077E-2"/>
    <x v="1"/>
    <x v="9"/>
    <x v="4"/>
    <x v="0"/>
  </r>
  <r>
    <x v="64"/>
    <x v="197"/>
    <x v="82"/>
    <x v="4"/>
    <x v="684"/>
    <x v="0"/>
    <x v="0"/>
    <n v="3.5261520138475888E-2"/>
    <n v="7.1616063695101345E-2"/>
    <x v="1"/>
    <x v="9"/>
    <x v="4"/>
    <x v="0"/>
  </r>
  <r>
    <x v="64"/>
    <x v="197"/>
    <x v="311"/>
    <x v="4"/>
    <x v="880"/>
    <x v="0"/>
    <x v="0"/>
    <n v="4.711524189405506E-3"/>
    <n v="1.0453710953380531E-2"/>
    <x v="1"/>
    <x v="9"/>
    <x v="2"/>
    <x v="0"/>
  </r>
  <r>
    <x v="81"/>
    <x v="244"/>
    <x v="13"/>
    <x v="4"/>
    <x v="881"/>
    <x v="2"/>
    <x v="0"/>
    <n v="5.5284441274401292E-3"/>
    <n v="1.3362671069480579E-2"/>
    <x v="1"/>
    <x v="9"/>
    <x v="3"/>
    <x v="0"/>
  </r>
  <r>
    <x v="14"/>
    <x v="241"/>
    <x v="178"/>
    <x v="2"/>
    <x v="862"/>
    <x v="1"/>
    <x v="0"/>
    <n v="0.30793460695101615"/>
    <n v="0.6812014647062804"/>
    <x v="1"/>
    <x v="9"/>
    <x v="3"/>
    <x v="0"/>
  </r>
  <r>
    <x v="14"/>
    <x v="241"/>
    <x v="178"/>
    <x v="2"/>
    <x v="863"/>
    <x v="2"/>
    <x v="0"/>
    <n v="9.6310048071234236E-2"/>
    <n v="0.25895057677614547"/>
    <x v="1"/>
    <x v="9"/>
    <x v="5"/>
    <x v="0"/>
  </r>
  <r>
    <x v="14"/>
    <x v="60"/>
    <x v="10"/>
    <x v="0"/>
    <x v="281"/>
    <x v="0"/>
    <x v="0"/>
    <n v="0.45635759695605427"/>
    <n v="0.49978833684568491"/>
    <x v="1"/>
    <x v="9"/>
    <x v="2"/>
    <x v="0"/>
  </r>
  <r>
    <x v="14"/>
    <x v="60"/>
    <x v="10"/>
    <x v="0"/>
    <x v="282"/>
    <x v="0"/>
    <x v="0"/>
    <n v="2.0293305085263783E-3"/>
    <n v="1.4314100280520602E-3"/>
    <x v="1"/>
    <x v="9"/>
    <x v="4"/>
    <x v="0"/>
  </r>
  <r>
    <x v="14"/>
    <x v="62"/>
    <x v="110"/>
    <x v="2"/>
    <x v="284"/>
    <x v="2"/>
    <x v="0"/>
    <n v="5.2818787125520524E-2"/>
    <n v="0.28323994171876915"/>
    <x v="1"/>
    <x v="9"/>
    <x v="5"/>
    <x v="0"/>
  </r>
  <r>
    <x v="14"/>
    <x v="63"/>
    <x v="27"/>
    <x v="2"/>
    <x v="285"/>
    <x v="1"/>
    <x v="0"/>
    <n v="28.511809669274552"/>
    <n v="48.64883484617507"/>
    <x v="1"/>
    <x v="9"/>
    <x v="3"/>
    <x v="0"/>
  </r>
  <r>
    <x v="14"/>
    <x v="63"/>
    <x v="27"/>
    <x v="2"/>
    <x v="286"/>
    <x v="1"/>
    <x v="1"/>
    <n v="0.39375061245393406"/>
    <n v="0.70450907354200332"/>
    <x v="1"/>
    <x v="9"/>
    <x v="3"/>
    <x v="1"/>
  </r>
  <r>
    <x v="14"/>
    <x v="63"/>
    <x v="27"/>
    <x v="2"/>
    <x v="287"/>
    <x v="2"/>
    <x v="0"/>
    <n v="0.61370313874613602"/>
    <n v="2.0078943816640842"/>
    <x v="1"/>
    <x v="9"/>
    <x v="5"/>
    <x v="0"/>
  </r>
  <r>
    <x v="14"/>
    <x v="63"/>
    <x v="27"/>
    <x v="2"/>
    <x v="823"/>
    <x v="2"/>
    <x v="0"/>
    <n v="0.83703964864542302"/>
    <n v="1.6937555245462992"/>
    <x v="1"/>
    <x v="9"/>
    <x v="3"/>
    <x v="0"/>
  </r>
  <r>
    <x v="14"/>
    <x v="188"/>
    <x v="77"/>
    <x v="1"/>
    <x v="601"/>
    <x v="1"/>
    <x v="0"/>
    <n v="5.8079458984650743E-2"/>
    <n v="9.3662240079131251E-2"/>
    <x v="1"/>
    <x v="9"/>
    <x v="3"/>
    <x v="0"/>
  </r>
  <r>
    <x v="14"/>
    <x v="65"/>
    <x v="111"/>
    <x v="2"/>
    <x v="813"/>
    <x v="1"/>
    <x v="0"/>
    <n v="2.535387582264121"/>
    <n v="3.571864287788038"/>
    <x v="1"/>
    <x v="9"/>
    <x v="3"/>
    <x v="0"/>
  </r>
  <r>
    <x v="14"/>
    <x v="65"/>
    <x v="111"/>
    <x v="2"/>
    <x v="289"/>
    <x v="2"/>
    <x v="0"/>
    <n v="1.843294102490431"/>
    <n v="3.8503324196649049"/>
    <x v="1"/>
    <x v="9"/>
    <x v="3"/>
    <x v="0"/>
  </r>
  <r>
    <x v="14"/>
    <x v="65"/>
    <x v="112"/>
    <x v="2"/>
    <x v="642"/>
    <x v="1"/>
    <x v="0"/>
    <n v="0.6021943836228012"/>
    <n v="1.1875699622406086"/>
    <x v="1"/>
    <x v="9"/>
    <x v="3"/>
    <x v="0"/>
  </r>
  <r>
    <x v="14"/>
    <x v="65"/>
    <x v="112"/>
    <x v="2"/>
    <x v="290"/>
    <x v="2"/>
    <x v="0"/>
    <n v="5.8732074060746582"/>
    <n v="12.179648093424644"/>
    <x v="1"/>
    <x v="9"/>
    <x v="3"/>
    <x v="0"/>
  </r>
  <r>
    <x v="14"/>
    <x v="66"/>
    <x v="27"/>
    <x v="2"/>
    <x v="710"/>
    <x v="1"/>
    <x v="0"/>
    <n v="3.1399989679422945E-2"/>
    <n v="6.8149919589603564E-2"/>
    <x v="1"/>
    <x v="9"/>
    <x v="3"/>
    <x v="0"/>
  </r>
  <r>
    <x v="14"/>
    <x v="67"/>
    <x v="113"/>
    <x v="2"/>
    <x v="293"/>
    <x v="1"/>
    <x v="0"/>
    <n v="0.32989157058584795"/>
    <n v="1.1837430086763494"/>
    <x v="1"/>
    <x v="9"/>
    <x v="3"/>
    <x v="0"/>
  </r>
  <r>
    <x v="14"/>
    <x v="68"/>
    <x v="114"/>
    <x v="2"/>
    <x v="883"/>
    <x v="1"/>
    <x v="0"/>
    <n v="5.5763781116560211E-2"/>
    <n v="0.12537680892842795"/>
    <x v="1"/>
    <x v="9"/>
    <x v="3"/>
    <x v="0"/>
  </r>
  <r>
    <x v="14"/>
    <x v="68"/>
    <x v="114"/>
    <x v="2"/>
    <x v="294"/>
    <x v="2"/>
    <x v="0"/>
    <n v="0.17120907765108151"/>
    <n v="0.50278562873597865"/>
    <x v="1"/>
    <x v="9"/>
    <x v="5"/>
    <x v="0"/>
  </r>
  <r>
    <x v="14"/>
    <x v="69"/>
    <x v="115"/>
    <x v="0"/>
    <x v="297"/>
    <x v="0"/>
    <x v="0"/>
    <n v="0.19906705449118628"/>
    <n v="0.1927480703042555"/>
    <x v="1"/>
    <x v="9"/>
    <x v="2"/>
    <x v="0"/>
  </r>
  <r>
    <x v="14"/>
    <x v="70"/>
    <x v="89"/>
    <x v="2"/>
    <x v="298"/>
    <x v="1"/>
    <x v="0"/>
    <n v="1.1413294967935033"/>
    <n v="1.904191211029713"/>
    <x v="1"/>
    <x v="9"/>
    <x v="3"/>
    <x v="0"/>
  </r>
  <r>
    <x v="14"/>
    <x v="70"/>
    <x v="89"/>
    <x v="2"/>
    <x v="643"/>
    <x v="2"/>
    <x v="0"/>
    <n v="9.8046461448437778E-3"/>
    <n v="2.7805662807401085E-2"/>
    <x v="1"/>
    <x v="9"/>
    <x v="3"/>
    <x v="0"/>
  </r>
  <r>
    <x v="14"/>
    <x v="71"/>
    <x v="27"/>
    <x v="2"/>
    <x v="301"/>
    <x v="1"/>
    <x v="0"/>
    <n v="0.34128307391432872"/>
    <n v="0.67995621847929177"/>
    <x v="1"/>
    <x v="9"/>
    <x v="3"/>
    <x v="0"/>
  </r>
  <r>
    <x v="14"/>
    <x v="71"/>
    <x v="27"/>
    <x v="2"/>
    <x v="302"/>
    <x v="2"/>
    <x v="0"/>
    <n v="0.31002517201143504"/>
    <n v="0.79718812055844679"/>
    <x v="1"/>
    <x v="9"/>
    <x v="3"/>
    <x v="0"/>
  </r>
  <r>
    <x v="15"/>
    <x v="73"/>
    <x v="10"/>
    <x v="0"/>
    <x v="989"/>
    <x v="1"/>
    <x v="0"/>
    <n v="0.42173025013401416"/>
    <n v="0.57313319464097978"/>
    <x v="1"/>
    <x v="9"/>
    <x v="2"/>
    <x v="0"/>
  </r>
  <r>
    <x v="15"/>
    <x v="73"/>
    <x v="10"/>
    <x v="1"/>
    <x v="602"/>
    <x v="0"/>
    <x v="0"/>
    <n v="3.0124990910473373"/>
    <n v="2.6141738894922759"/>
    <x v="1"/>
    <x v="9"/>
    <x v="1"/>
    <x v="0"/>
  </r>
  <r>
    <x v="15"/>
    <x v="73"/>
    <x v="10"/>
    <x v="0"/>
    <x v="309"/>
    <x v="0"/>
    <x v="0"/>
    <n v="0.75553838948883101"/>
    <n v="0.71062529209915493"/>
    <x v="1"/>
    <x v="9"/>
    <x v="4"/>
    <x v="0"/>
  </r>
  <r>
    <x v="15"/>
    <x v="73"/>
    <x v="118"/>
    <x v="0"/>
    <x v="311"/>
    <x v="0"/>
    <x v="0"/>
    <n v="4.8492023709827405"/>
    <n v="4.4134594304070225"/>
    <x v="1"/>
    <x v="9"/>
    <x v="0"/>
    <x v="0"/>
  </r>
  <r>
    <x v="15"/>
    <x v="73"/>
    <x v="118"/>
    <x v="0"/>
    <x v="573"/>
    <x v="0"/>
    <x v="0"/>
    <n v="1.1913059634644203"/>
    <n v="0.94194994776893837"/>
    <x v="1"/>
    <x v="9"/>
    <x v="1"/>
    <x v="0"/>
  </r>
  <r>
    <x v="15"/>
    <x v="73"/>
    <x v="25"/>
    <x v="0"/>
    <x v="312"/>
    <x v="0"/>
    <x v="0"/>
    <n v="0.11627379499438714"/>
    <n v="0.12141567420972954"/>
    <x v="1"/>
    <x v="9"/>
    <x v="0"/>
    <x v="0"/>
  </r>
  <r>
    <x v="15"/>
    <x v="73"/>
    <x v="25"/>
    <x v="1"/>
    <x v="312"/>
    <x v="0"/>
    <x v="0"/>
    <n v="16.398454832623639"/>
    <n v="15.336976072368023"/>
    <x v="1"/>
    <x v="9"/>
    <x v="0"/>
    <x v="0"/>
  </r>
  <r>
    <x v="15"/>
    <x v="73"/>
    <x v="25"/>
    <x v="0"/>
    <x v="574"/>
    <x v="0"/>
    <x v="0"/>
    <n v="1.0987061480911395"/>
    <n v="1.0282913802633233"/>
    <x v="1"/>
    <x v="9"/>
    <x v="1"/>
    <x v="0"/>
  </r>
  <r>
    <x v="15"/>
    <x v="73"/>
    <x v="25"/>
    <x v="0"/>
    <x v="574"/>
    <x v="0"/>
    <x v="0"/>
    <n v="4.3444224467882835"/>
    <n v="3.6299338360928317"/>
    <x v="1"/>
    <x v="9"/>
    <x v="1"/>
    <x v="0"/>
  </r>
  <r>
    <x v="15"/>
    <x v="74"/>
    <x v="56"/>
    <x v="2"/>
    <x v="314"/>
    <x v="2"/>
    <x v="0"/>
    <n v="0.26973671321251069"/>
    <n v="0.4636565683769257"/>
    <x v="1"/>
    <x v="9"/>
    <x v="3"/>
    <x v="0"/>
  </r>
  <r>
    <x v="15"/>
    <x v="75"/>
    <x v="120"/>
    <x v="2"/>
    <x v="318"/>
    <x v="2"/>
    <x v="0"/>
    <n v="0.13830927768790505"/>
    <n v="0.2533517546692115"/>
    <x v="1"/>
    <x v="9"/>
    <x v="3"/>
    <x v="0"/>
  </r>
  <r>
    <x v="15"/>
    <x v="75"/>
    <x v="120"/>
    <x v="0"/>
    <x v="319"/>
    <x v="0"/>
    <x v="0"/>
    <n v="4.6057199298834268"/>
    <n v="3.8916799054891924"/>
    <x v="1"/>
    <x v="9"/>
    <x v="0"/>
    <x v="0"/>
  </r>
  <r>
    <x v="15"/>
    <x v="75"/>
    <x v="120"/>
    <x v="0"/>
    <x v="320"/>
    <x v="0"/>
    <x v="0"/>
    <n v="19.329116125824676"/>
    <n v="15.902006277451779"/>
    <x v="1"/>
    <x v="9"/>
    <x v="1"/>
    <x v="0"/>
  </r>
  <r>
    <x v="15"/>
    <x v="77"/>
    <x v="117"/>
    <x v="2"/>
    <x v="324"/>
    <x v="2"/>
    <x v="0"/>
    <n v="1.1992183300158457"/>
    <n v="1.9445625655541314"/>
    <x v="1"/>
    <x v="9"/>
    <x v="3"/>
    <x v="0"/>
  </r>
  <r>
    <x v="15"/>
    <x v="77"/>
    <x v="122"/>
    <x v="1"/>
    <x v="603"/>
    <x v="1"/>
    <x v="0"/>
    <n v="6.1041714966846381E-3"/>
    <n v="7.1642727013690351E-3"/>
    <x v="1"/>
    <x v="9"/>
    <x v="15"/>
    <x v="0"/>
  </r>
  <r>
    <x v="15"/>
    <x v="77"/>
    <x v="124"/>
    <x v="1"/>
    <x v="644"/>
    <x v="1"/>
    <x v="0"/>
    <n v="9.9149414873943714E-3"/>
    <n v="1.2701345268328655E-2"/>
    <x v="1"/>
    <x v="9"/>
    <x v="15"/>
    <x v="0"/>
  </r>
  <r>
    <x v="15"/>
    <x v="77"/>
    <x v="122"/>
    <x v="1"/>
    <x v="325"/>
    <x v="2"/>
    <x v="0"/>
    <n v="6.0176523598290022"/>
    <n v="9.678219368089124"/>
    <x v="1"/>
    <x v="9"/>
    <x v="3"/>
    <x v="0"/>
  </r>
  <r>
    <x v="15"/>
    <x v="77"/>
    <x v="122"/>
    <x v="1"/>
    <x v="325"/>
    <x v="2"/>
    <x v="0"/>
    <n v="1.8065107946077008"/>
    <n v="2.9041298298916729"/>
    <x v="1"/>
    <x v="9"/>
    <x v="3"/>
    <x v="0"/>
  </r>
  <r>
    <x v="15"/>
    <x v="77"/>
    <x v="123"/>
    <x v="1"/>
    <x v="326"/>
    <x v="2"/>
    <x v="0"/>
    <n v="0.69022942324018521"/>
    <n v="1.3065410472218726"/>
    <x v="1"/>
    <x v="9"/>
    <x v="3"/>
    <x v="0"/>
  </r>
  <r>
    <x v="15"/>
    <x v="77"/>
    <x v="124"/>
    <x v="1"/>
    <x v="327"/>
    <x v="2"/>
    <x v="0"/>
    <n v="8.8452596367813481"/>
    <n v="14.749469361250027"/>
    <x v="1"/>
    <x v="9"/>
    <x v="3"/>
    <x v="0"/>
  </r>
  <r>
    <x v="15"/>
    <x v="77"/>
    <x v="345"/>
    <x v="1"/>
    <x v="971"/>
    <x v="2"/>
    <x v="0"/>
    <n v="9.1915673596917546"/>
    <n v="15.769856520976859"/>
    <x v="1"/>
    <x v="9"/>
    <x v="3"/>
    <x v="0"/>
  </r>
  <r>
    <x v="15"/>
    <x v="77"/>
    <x v="125"/>
    <x v="1"/>
    <x v="328"/>
    <x v="2"/>
    <x v="0"/>
    <n v="10.125693998146424"/>
    <n v="15.738913696207339"/>
    <x v="1"/>
    <x v="9"/>
    <x v="3"/>
    <x v="0"/>
  </r>
  <r>
    <x v="15"/>
    <x v="77"/>
    <x v="10"/>
    <x v="1"/>
    <x v="332"/>
    <x v="1"/>
    <x v="0"/>
    <n v="0.57082933126791779"/>
    <n v="0.85246747827232849"/>
    <x v="1"/>
    <x v="9"/>
    <x v="2"/>
    <x v="0"/>
  </r>
  <r>
    <x v="15"/>
    <x v="77"/>
    <x v="10"/>
    <x v="2"/>
    <x v="333"/>
    <x v="2"/>
    <x v="0"/>
    <n v="2.514712160610229"/>
    <n v="4.2067098523822937"/>
    <x v="1"/>
    <x v="9"/>
    <x v="3"/>
    <x v="0"/>
  </r>
  <r>
    <x v="15"/>
    <x v="77"/>
    <x v="26"/>
    <x v="1"/>
    <x v="334"/>
    <x v="2"/>
    <x v="0"/>
    <n v="2.6296543949847866"/>
    <n v="4.1487333484313309"/>
    <x v="1"/>
    <x v="9"/>
    <x v="3"/>
    <x v="0"/>
  </r>
  <r>
    <x v="15"/>
    <x v="198"/>
    <x v="233"/>
    <x v="0"/>
    <x v="687"/>
    <x v="2"/>
    <x v="0"/>
    <n v="1.0260132557909478"/>
    <n v="1.5037706627558587"/>
    <x v="1"/>
    <x v="9"/>
    <x v="3"/>
    <x v="0"/>
  </r>
  <r>
    <x v="16"/>
    <x v="78"/>
    <x v="126"/>
    <x v="0"/>
    <x v="336"/>
    <x v="0"/>
    <x v="0"/>
    <n v="1.4985209916825273"/>
    <n v="1.463445730433977"/>
    <x v="1"/>
    <x v="9"/>
    <x v="4"/>
    <x v="0"/>
  </r>
  <r>
    <x v="16"/>
    <x v="79"/>
    <x v="78"/>
    <x v="2"/>
    <x v="337"/>
    <x v="2"/>
    <x v="0"/>
    <n v="8.8101119891503848E-2"/>
    <n v="6.9752975672552883E-2"/>
    <x v="1"/>
    <x v="9"/>
    <x v="3"/>
    <x v="0"/>
  </r>
  <r>
    <x v="16"/>
    <x v="80"/>
    <x v="127"/>
    <x v="0"/>
    <x v="338"/>
    <x v="1"/>
    <x v="0"/>
    <n v="0.16345734667970474"/>
    <n v="0.28114228788838996"/>
    <x v="1"/>
    <x v="9"/>
    <x v="3"/>
    <x v="0"/>
  </r>
  <r>
    <x v="16"/>
    <x v="80"/>
    <x v="127"/>
    <x v="0"/>
    <x v="339"/>
    <x v="2"/>
    <x v="0"/>
    <n v="0.13365720479526566"/>
    <n v="0.20727058617166341"/>
    <x v="1"/>
    <x v="9"/>
    <x v="3"/>
    <x v="0"/>
  </r>
  <r>
    <x v="16"/>
    <x v="80"/>
    <x v="127"/>
    <x v="0"/>
    <x v="646"/>
    <x v="0"/>
    <x v="0"/>
    <n v="1.3174344159294631"/>
    <n v="1.4170149386701696"/>
    <x v="1"/>
    <x v="9"/>
    <x v="0"/>
    <x v="0"/>
  </r>
  <r>
    <x v="16"/>
    <x v="80"/>
    <x v="127"/>
    <x v="0"/>
    <x v="340"/>
    <x v="0"/>
    <x v="0"/>
    <n v="0.98018681010160524"/>
    <n v="1.1273068617516171"/>
    <x v="1"/>
    <x v="9"/>
    <x v="2"/>
    <x v="0"/>
  </r>
  <r>
    <x v="16"/>
    <x v="80"/>
    <x v="352"/>
    <x v="0"/>
    <x v="990"/>
    <x v="2"/>
    <x v="0"/>
    <n v="0.60917803728244613"/>
    <n v="0.70380145458945886"/>
    <x v="1"/>
    <x v="9"/>
    <x v="3"/>
    <x v="0"/>
  </r>
  <r>
    <x v="16"/>
    <x v="80"/>
    <x v="352"/>
    <x v="0"/>
    <x v="991"/>
    <x v="0"/>
    <x v="0"/>
    <n v="2.3262201806402576"/>
    <n v="2.5444206458661847"/>
    <x v="1"/>
    <x v="9"/>
    <x v="2"/>
    <x v="0"/>
  </r>
  <r>
    <x v="16"/>
    <x v="80"/>
    <x v="352"/>
    <x v="0"/>
    <x v="992"/>
    <x v="0"/>
    <x v="0"/>
    <n v="33.682177895633629"/>
    <n v="26.19345250415153"/>
    <x v="1"/>
    <x v="9"/>
    <x v="4"/>
    <x v="0"/>
  </r>
  <r>
    <x v="16"/>
    <x v="80"/>
    <x v="129"/>
    <x v="3"/>
    <x v="346"/>
    <x v="0"/>
    <x v="0"/>
    <n v="0.56095083205662466"/>
    <n v="0.67804247496012671"/>
    <x v="1"/>
    <x v="9"/>
    <x v="2"/>
    <x v="0"/>
  </r>
  <r>
    <x v="16"/>
    <x v="80"/>
    <x v="129"/>
    <x v="3"/>
    <x v="347"/>
    <x v="0"/>
    <x v="0"/>
    <n v="2.0932643302879876"/>
    <n v="2.158187934014002"/>
    <x v="1"/>
    <x v="9"/>
    <x v="4"/>
    <x v="0"/>
  </r>
  <r>
    <x v="16"/>
    <x v="80"/>
    <x v="107"/>
    <x v="0"/>
    <x v="348"/>
    <x v="2"/>
    <x v="0"/>
    <n v="0.9222777768282463"/>
    <n v="1.0657221432864239"/>
    <x v="1"/>
    <x v="9"/>
    <x v="3"/>
    <x v="0"/>
  </r>
  <r>
    <x v="17"/>
    <x v="82"/>
    <x v="27"/>
    <x v="0"/>
    <x v="351"/>
    <x v="1"/>
    <x v="0"/>
    <n v="20.876672731881257"/>
    <n v="16.808108912770162"/>
    <x v="1"/>
    <x v="9"/>
    <x v="3"/>
    <x v="0"/>
  </r>
  <r>
    <x v="17"/>
    <x v="83"/>
    <x v="131"/>
    <x v="2"/>
    <x v="352"/>
    <x v="2"/>
    <x v="0"/>
    <n v="0.2951690410947494"/>
    <n v="0.76698325413411439"/>
    <x v="1"/>
    <x v="9"/>
    <x v="5"/>
    <x v="0"/>
  </r>
  <r>
    <x v="17"/>
    <x v="84"/>
    <x v="27"/>
    <x v="0"/>
    <x v="353"/>
    <x v="1"/>
    <x v="0"/>
    <n v="0.13878549809823446"/>
    <n v="0.14060105617706328"/>
    <x v="1"/>
    <x v="9"/>
    <x v="3"/>
    <x v="0"/>
  </r>
  <r>
    <x v="17"/>
    <x v="172"/>
    <x v="27"/>
    <x v="0"/>
    <x v="549"/>
    <x v="1"/>
    <x v="0"/>
    <n v="1.3877587782563396"/>
    <n v="0.97763980450135068"/>
    <x v="1"/>
    <x v="9"/>
    <x v="3"/>
    <x v="0"/>
  </r>
  <r>
    <x v="17"/>
    <x v="85"/>
    <x v="6"/>
    <x v="2"/>
    <x v="354"/>
    <x v="1"/>
    <x v="0"/>
    <n v="2.1913433982750132"/>
    <n v="2.7412203857531918"/>
    <x v="1"/>
    <x v="9"/>
    <x v="3"/>
    <x v="0"/>
  </r>
  <r>
    <x v="18"/>
    <x v="86"/>
    <x v="27"/>
    <x v="0"/>
    <x v="356"/>
    <x v="0"/>
    <x v="0"/>
    <n v="2.4505986147941014E-2"/>
    <n v="1.762017887341864E-2"/>
    <x v="1"/>
    <x v="9"/>
    <x v="4"/>
    <x v="0"/>
  </r>
  <r>
    <x v="18"/>
    <x v="87"/>
    <x v="109"/>
    <x v="3"/>
    <x v="357"/>
    <x v="0"/>
    <x v="0"/>
    <n v="0.87280361933655481"/>
    <n v="0.94352455102443178"/>
    <x v="1"/>
    <x v="9"/>
    <x v="2"/>
    <x v="0"/>
  </r>
  <r>
    <x v="18"/>
    <x v="87"/>
    <x v="109"/>
    <x v="3"/>
    <x v="358"/>
    <x v="0"/>
    <x v="0"/>
    <n v="0.93876927550267752"/>
    <n v="0.87662974876668409"/>
    <x v="1"/>
    <x v="9"/>
    <x v="4"/>
    <x v="0"/>
  </r>
  <r>
    <x v="18"/>
    <x v="89"/>
    <x v="270"/>
    <x v="1"/>
    <x v="771"/>
    <x v="2"/>
    <x v="0"/>
    <n v="0.24952462595313424"/>
    <n v="0.31541948141363796"/>
    <x v="1"/>
    <x v="9"/>
    <x v="3"/>
    <x v="0"/>
  </r>
  <r>
    <x v="18"/>
    <x v="89"/>
    <x v="270"/>
    <x v="0"/>
    <x v="772"/>
    <x v="0"/>
    <x v="0"/>
    <n v="0.57178074218976893"/>
    <n v="0.63791471512802222"/>
    <x v="1"/>
    <x v="9"/>
    <x v="2"/>
    <x v="0"/>
  </r>
  <r>
    <x v="18"/>
    <x v="89"/>
    <x v="270"/>
    <x v="0"/>
    <x v="773"/>
    <x v="0"/>
    <x v="0"/>
    <n v="2.2090940358637225"/>
    <n v="1.9992773907409438"/>
    <x v="1"/>
    <x v="9"/>
    <x v="4"/>
    <x v="0"/>
  </r>
  <r>
    <x v="18"/>
    <x v="89"/>
    <x v="107"/>
    <x v="0"/>
    <x v="362"/>
    <x v="2"/>
    <x v="0"/>
    <n v="8.5714706992723544E-2"/>
    <n v="0.11789015671667108"/>
    <x v="1"/>
    <x v="9"/>
    <x v="3"/>
    <x v="0"/>
  </r>
  <r>
    <x v="18"/>
    <x v="89"/>
    <x v="107"/>
    <x v="0"/>
    <x v="363"/>
    <x v="0"/>
    <x v="0"/>
    <n v="0.68416148768183105"/>
    <n v="0.67382241596257098"/>
    <x v="1"/>
    <x v="9"/>
    <x v="2"/>
    <x v="0"/>
  </r>
  <r>
    <x v="18"/>
    <x v="89"/>
    <x v="107"/>
    <x v="0"/>
    <x v="365"/>
    <x v="0"/>
    <x v="0"/>
    <n v="4.9101820169216888"/>
    <n v="4.2747816417995548"/>
    <x v="1"/>
    <x v="9"/>
    <x v="4"/>
    <x v="0"/>
  </r>
  <r>
    <x v="19"/>
    <x v="90"/>
    <x v="277"/>
    <x v="0"/>
    <x v="798"/>
    <x v="0"/>
    <x v="0"/>
    <n v="9.954497628768145"/>
    <n v="9.1252832548312028"/>
    <x v="1"/>
    <x v="9"/>
    <x v="2"/>
    <x v="0"/>
  </r>
  <r>
    <x v="19"/>
    <x v="90"/>
    <x v="254"/>
    <x v="0"/>
    <x v="734"/>
    <x v="1"/>
    <x v="0"/>
    <n v="0.75510769021472257"/>
    <n v="0.87503215663604994"/>
    <x v="1"/>
    <x v="9"/>
    <x v="3"/>
    <x v="0"/>
  </r>
  <r>
    <x v="19"/>
    <x v="90"/>
    <x v="254"/>
    <x v="0"/>
    <x v="734"/>
    <x v="1"/>
    <x v="0"/>
    <n v="0.96369969521905263"/>
    <n v="1.1203463497221682"/>
    <x v="1"/>
    <x v="9"/>
    <x v="3"/>
    <x v="0"/>
  </r>
  <r>
    <x v="19"/>
    <x v="90"/>
    <x v="254"/>
    <x v="0"/>
    <x v="734"/>
    <x v="1"/>
    <x v="0"/>
    <n v="0.62634316200211526"/>
    <n v="0.74178357409479689"/>
    <x v="1"/>
    <x v="9"/>
    <x v="3"/>
    <x v="0"/>
  </r>
  <r>
    <x v="19"/>
    <x v="90"/>
    <x v="254"/>
    <x v="0"/>
    <x v="734"/>
    <x v="1"/>
    <x v="0"/>
    <n v="0.37770354498862213"/>
    <n v="0.42960177720257797"/>
    <x v="1"/>
    <x v="9"/>
    <x v="3"/>
    <x v="0"/>
  </r>
  <r>
    <x v="19"/>
    <x v="90"/>
    <x v="109"/>
    <x v="3"/>
    <x v="366"/>
    <x v="0"/>
    <x v="0"/>
    <n v="1.2532926445575399"/>
    <n v="1.4434267574365909"/>
    <x v="1"/>
    <x v="9"/>
    <x v="2"/>
    <x v="0"/>
  </r>
  <r>
    <x v="19"/>
    <x v="90"/>
    <x v="178"/>
    <x v="0"/>
    <x v="864"/>
    <x v="1"/>
    <x v="0"/>
    <n v="0.3179252319890748"/>
    <n v="0.39622323618051009"/>
    <x v="1"/>
    <x v="9"/>
    <x v="3"/>
    <x v="0"/>
  </r>
  <r>
    <x v="19"/>
    <x v="90"/>
    <x v="178"/>
    <x v="1"/>
    <x v="865"/>
    <x v="2"/>
    <x v="0"/>
    <n v="1.7545556894494718"/>
    <n v="2.1650739681911837"/>
    <x v="1"/>
    <x v="9"/>
    <x v="3"/>
    <x v="0"/>
  </r>
  <r>
    <x v="19"/>
    <x v="90"/>
    <x v="6"/>
    <x v="2"/>
    <x v="774"/>
    <x v="1"/>
    <x v="0"/>
    <n v="1.5119263731500132"/>
    <n v="2.0042974581857256"/>
    <x v="1"/>
    <x v="9"/>
    <x v="3"/>
    <x v="0"/>
  </r>
  <r>
    <x v="19"/>
    <x v="90"/>
    <x v="6"/>
    <x v="2"/>
    <x v="838"/>
    <x v="2"/>
    <x v="0"/>
    <n v="0.67315510545271651"/>
    <n v="0.99718104843940603"/>
    <x v="1"/>
    <x v="9"/>
    <x v="3"/>
    <x v="0"/>
  </r>
  <r>
    <x v="19"/>
    <x v="90"/>
    <x v="278"/>
    <x v="2"/>
    <x v="799"/>
    <x v="2"/>
    <x v="0"/>
    <n v="0.32976771773451274"/>
    <n v="0.47946789681671997"/>
    <x v="1"/>
    <x v="9"/>
    <x v="3"/>
    <x v="0"/>
  </r>
  <r>
    <x v="19"/>
    <x v="90"/>
    <x v="27"/>
    <x v="0"/>
    <x v="367"/>
    <x v="1"/>
    <x v="0"/>
    <n v="0.99216136470959582"/>
    <n v="1.368925740322753"/>
    <x v="1"/>
    <x v="9"/>
    <x v="3"/>
    <x v="0"/>
  </r>
  <r>
    <x v="19"/>
    <x v="90"/>
    <x v="27"/>
    <x v="2"/>
    <x v="839"/>
    <x v="2"/>
    <x v="0"/>
    <n v="0.76018987315095521"/>
    <n v="1.0961269457633125"/>
    <x v="1"/>
    <x v="9"/>
    <x v="3"/>
    <x v="0"/>
  </r>
  <r>
    <x v="19"/>
    <x v="90"/>
    <x v="132"/>
    <x v="0"/>
    <x v="906"/>
    <x v="1"/>
    <x v="0"/>
    <n v="1.4416754572903114"/>
    <n v="1.6272305603813686"/>
    <x v="1"/>
    <x v="9"/>
    <x v="3"/>
    <x v="0"/>
  </r>
  <r>
    <x v="19"/>
    <x v="90"/>
    <x v="132"/>
    <x v="0"/>
    <x v="959"/>
    <x v="2"/>
    <x v="0"/>
    <n v="1.6010698470033669"/>
    <n v="2.1350294945246353"/>
    <x v="1"/>
    <x v="9"/>
    <x v="3"/>
    <x v="0"/>
  </r>
  <r>
    <x v="19"/>
    <x v="90"/>
    <x v="132"/>
    <x v="0"/>
    <x v="368"/>
    <x v="0"/>
    <x v="0"/>
    <n v="7.9579296025698838"/>
    <n v="7.1207124583415613"/>
    <x v="1"/>
    <x v="9"/>
    <x v="2"/>
    <x v="0"/>
  </r>
  <r>
    <x v="19"/>
    <x v="90"/>
    <x v="132"/>
    <x v="0"/>
    <x v="369"/>
    <x v="0"/>
    <x v="0"/>
    <n v="23.204871608999422"/>
    <n v="19.445534072281234"/>
    <x v="1"/>
    <x v="9"/>
    <x v="4"/>
    <x v="0"/>
  </r>
  <r>
    <x v="19"/>
    <x v="90"/>
    <x v="288"/>
    <x v="0"/>
    <x v="943"/>
    <x v="0"/>
    <x v="0"/>
    <n v="0.75815335223675695"/>
    <n v="0.68803761224189708"/>
    <x v="1"/>
    <x v="9"/>
    <x v="2"/>
    <x v="0"/>
  </r>
  <r>
    <x v="19"/>
    <x v="90"/>
    <x v="304"/>
    <x v="0"/>
    <x v="866"/>
    <x v="0"/>
    <x v="0"/>
    <n v="0.40800129598517454"/>
    <n v="0.39098793367780926"/>
    <x v="1"/>
    <x v="9"/>
    <x v="2"/>
    <x v="0"/>
  </r>
  <r>
    <x v="19"/>
    <x v="90"/>
    <x v="304"/>
    <x v="0"/>
    <x v="867"/>
    <x v="0"/>
    <x v="0"/>
    <n v="2.1175780567276994"/>
    <n v="1.8669871671228921"/>
    <x v="1"/>
    <x v="9"/>
    <x v="4"/>
    <x v="0"/>
  </r>
  <r>
    <x v="19"/>
    <x v="90"/>
    <x v="333"/>
    <x v="1"/>
    <x v="944"/>
    <x v="0"/>
    <x v="0"/>
    <n v="1.6070264394751246"/>
    <n v="1.3612852089789882"/>
    <x v="1"/>
    <x v="9"/>
    <x v="2"/>
    <x v="0"/>
  </r>
  <r>
    <x v="19"/>
    <x v="91"/>
    <x v="312"/>
    <x v="0"/>
    <x v="884"/>
    <x v="0"/>
    <x v="0"/>
    <n v="1.3751867833413329"/>
    <n v="1.1752767549864691"/>
    <x v="1"/>
    <x v="9"/>
    <x v="4"/>
    <x v="0"/>
  </r>
  <r>
    <x v="19"/>
    <x v="91"/>
    <x v="312"/>
    <x v="0"/>
    <x v="884"/>
    <x v="0"/>
    <x v="0"/>
    <n v="6.5979828213553153"/>
    <n v="5.2113002862508315"/>
    <x v="1"/>
    <x v="9"/>
    <x v="4"/>
    <x v="0"/>
  </r>
  <r>
    <x v="19"/>
    <x v="91"/>
    <x v="10"/>
    <x v="0"/>
    <x v="371"/>
    <x v="0"/>
    <x v="0"/>
    <n v="3.4306706016745641"/>
    <n v="3.2281872092251476"/>
    <x v="1"/>
    <x v="9"/>
    <x v="4"/>
    <x v="0"/>
  </r>
  <r>
    <x v="19"/>
    <x v="91"/>
    <x v="233"/>
    <x v="0"/>
    <x v="972"/>
    <x v="2"/>
    <x v="0"/>
    <n v="1.329505138327483"/>
    <n v="1.7564539115517066"/>
    <x v="1"/>
    <x v="9"/>
    <x v="3"/>
    <x v="0"/>
  </r>
  <r>
    <x v="19"/>
    <x v="91"/>
    <x v="233"/>
    <x v="0"/>
    <x v="973"/>
    <x v="0"/>
    <x v="0"/>
    <n v="10.86618901089178"/>
    <n v="9.3642811242531021"/>
    <x v="1"/>
    <x v="9"/>
    <x v="4"/>
    <x v="0"/>
  </r>
  <r>
    <x v="56"/>
    <x v="173"/>
    <x v="208"/>
    <x v="2"/>
    <x v="550"/>
    <x v="2"/>
    <x v="0"/>
    <n v="0.30536676472348112"/>
    <n v="0.73622431114174247"/>
    <x v="1"/>
    <x v="9"/>
    <x v="16"/>
    <x v="0"/>
  </r>
  <r>
    <x v="21"/>
    <x v="230"/>
    <x v="178"/>
    <x v="0"/>
    <x v="803"/>
    <x v="1"/>
    <x v="0"/>
    <n v="3.3437340343405944"/>
    <n v="3.2309228341813743"/>
    <x v="1"/>
    <x v="9"/>
    <x v="3"/>
    <x v="0"/>
  </r>
  <r>
    <x v="21"/>
    <x v="93"/>
    <x v="135"/>
    <x v="2"/>
    <x v="376"/>
    <x v="1"/>
    <x v="0"/>
    <n v="1.2802546984812068E-2"/>
    <n v="1.5445930609859469E-2"/>
    <x v="1"/>
    <x v="9"/>
    <x v="3"/>
    <x v="0"/>
  </r>
  <r>
    <x v="21"/>
    <x v="93"/>
    <x v="135"/>
    <x v="2"/>
    <x v="377"/>
    <x v="2"/>
    <x v="0"/>
    <n v="1.7301059386408389E-2"/>
    <n v="3.6951790210337253E-2"/>
    <x v="1"/>
    <x v="9"/>
    <x v="3"/>
    <x v="0"/>
  </r>
  <r>
    <x v="21"/>
    <x v="93"/>
    <x v="136"/>
    <x v="2"/>
    <x v="378"/>
    <x v="1"/>
    <x v="0"/>
    <n v="1.5050092370493162"/>
    <n v="2.6125545022584089"/>
    <x v="1"/>
    <x v="9"/>
    <x v="3"/>
    <x v="0"/>
  </r>
  <r>
    <x v="21"/>
    <x v="94"/>
    <x v="4"/>
    <x v="2"/>
    <x v="381"/>
    <x v="2"/>
    <x v="0"/>
    <n v="3.1666509497921366E-2"/>
    <n v="5.8307454337346167E-2"/>
    <x v="1"/>
    <x v="9"/>
    <x v="13"/>
    <x v="0"/>
  </r>
  <r>
    <x v="82"/>
    <x v="248"/>
    <x v="316"/>
    <x v="2"/>
    <x v="907"/>
    <x v="2"/>
    <x v="0"/>
    <n v="2.3310382215784138E-2"/>
    <n v="0.179030916795444"/>
    <x v="1"/>
    <x v="9"/>
    <x v="5"/>
    <x v="0"/>
  </r>
  <r>
    <x v="82"/>
    <x v="248"/>
    <x v="66"/>
    <x v="2"/>
    <x v="908"/>
    <x v="2"/>
    <x v="0"/>
    <n v="9.027463122352683E-3"/>
    <n v="6.5617461722696585E-2"/>
    <x v="1"/>
    <x v="9"/>
    <x v="5"/>
    <x v="0"/>
  </r>
  <r>
    <x v="82"/>
    <x v="248"/>
    <x v="317"/>
    <x v="2"/>
    <x v="909"/>
    <x v="2"/>
    <x v="0"/>
    <n v="1.8144552998013413E-2"/>
    <n v="0.12131822705618577"/>
    <x v="1"/>
    <x v="9"/>
    <x v="5"/>
    <x v="0"/>
  </r>
  <r>
    <x v="22"/>
    <x v="178"/>
    <x v="27"/>
    <x v="2"/>
    <x v="575"/>
    <x v="1"/>
    <x v="0"/>
    <n v="0.52938827018688817"/>
    <n v="0.77057831984530356"/>
    <x v="1"/>
    <x v="9"/>
    <x v="3"/>
    <x v="0"/>
  </r>
  <r>
    <x v="72"/>
    <x v="214"/>
    <x v="256"/>
    <x v="1"/>
    <x v="738"/>
    <x v="2"/>
    <x v="0"/>
    <n v="3.1777303293801578"/>
    <n v="4.4940387820123302"/>
    <x v="1"/>
    <x v="9"/>
    <x v="3"/>
    <x v="0"/>
  </r>
  <r>
    <x v="72"/>
    <x v="214"/>
    <x v="256"/>
    <x v="1"/>
    <x v="738"/>
    <x v="2"/>
    <x v="0"/>
    <n v="5.6473364929616086"/>
    <n v="8.1045557939360737"/>
    <x v="1"/>
    <x v="9"/>
    <x v="3"/>
    <x v="0"/>
  </r>
  <r>
    <x v="83"/>
    <x v="249"/>
    <x v="318"/>
    <x v="3"/>
    <x v="910"/>
    <x v="2"/>
    <x v="0"/>
    <n v="2.1369578350171572E-2"/>
    <n v="0.15920100524318967"/>
    <x v="1"/>
    <x v="9"/>
    <x v="5"/>
    <x v="0"/>
  </r>
  <r>
    <x v="84"/>
    <x v="250"/>
    <x v="319"/>
    <x v="2"/>
    <x v="911"/>
    <x v="2"/>
    <x v="0"/>
    <n v="2.3328510270267968E-2"/>
    <n v="0.13889998840168993"/>
    <x v="1"/>
    <x v="9"/>
    <x v="14"/>
    <x v="0"/>
  </r>
  <r>
    <x v="23"/>
    <x v="261"/>
    <x v="334"/>
    <x v="2"/>
    <x v="945"/>
    <x v="1"/>
    <x v="0"/>
    <n v="7.666011039450725E-2"/>
    <n v="9.5174982725542853E-2"/>
    <x v="1"/>
    <x v="9"/>
    <x v="3"/>
    <x v="0"/>
  </r>
  <r>
    <x v="59"/>
    <x v="179"/>
    <x v="134"/>
    <x v="2"/>
    <x v="742"/>
    <x v="2"/>
    <x v="0"/>
    <n v="1.4245352573389314E-3"/>
    <n v="9.000505320841545E-3"/>
    <x v="1"/>
    <x v="9"/>
    <x v="12"/>
    <x v="0"/>
  </r>
  <r>
    <x v="59"/>
    <x v="179"/>
    <x v="167"/>
    <x v="2"/>
    <x v="745"/>
    <x v="2"/>
    <x v="0"/>
    <n v="5.4028315469382814E-3"/>
    <n v="3.2376657887399733E-2"/>
    <x v="1"/>
    <x v="9"/>
    <x v="12"/>
    <x v="0"/>
  </r>
  <r>
    <x v="59"/>
    <x v="179"/>
    <x v="167"/>
    <x v="2"/>
    <x v="576"/>
    <x v="2"/>
    <x v="0"/>
    <n v="5.4719288525221128E-2"/>
    <n v="0.22914392160482849"/>
    <x v="1"/>
    <x v="9"/>
    <x v="15"/>
    <x v="0"/>
  </r>
  <r>
    <x v="24"/>
    <x v="97"/>
    <x v="138"/>
    <x v="2"/>
    <x v="384"/>
    <x v="2"/>
    <x v="0"/>
    <n v="0.30759062987339969"/>
    <n v="0.68508422073518271"/>
    <x v="1"/>
    <x v="9"/>
    <x v="3"/>
    <x v="0"/>
  </r>
  <r>
    <x v="25"/>
    <x v="98"/>
    <x v="139"/>
    <x v="2"/>
    <x v="385"/>
    <x v="2"/>
    <x v="0"/>
    <n v="0.15446644802403681"/>
    <n v="0.52447742504725203"/>
    <x v="1"/>
    <x v="9"/>
    <x v="5"/>
    <x v="0"/>
  </r>
  <r>
    <x v="25"/>
    <x v="98"/>
    <x v="139"/>
    <x v="2"/>
    <x v="386"/>
    <x v="2"/>
    <x v="0"/>
    <n v="5.2147826267225632"/>
    <n v="12.313350660433946"/>
    <x v="1"/>
    <x v="9"/>
    <x v="3"/>
    <x v="0"/>
  </r>
  <r>
    <x v="65"/>
    <x v="199"/>
    <x v="237"/>
    <x v="2"/>
    <x v="688"/>
    <x v="2"/>
    <x v="0"/>
    <n v="8.52332228660901E-2"/>
    <n v="0.26171235880676746"/>
    <x v="1"/>
    <x v="9"/>
    <x v="2"/>
    <x v="0"/>
  </r>
  <r>
    <x v="65"/>
    <x v="199"/>
    <x v="238"/>
    <x v="2"/>
    <x v="689"/>
    <x v="2"/>
    <x v="0"/>
    <n v="4.1321177278226026E-2"/>
    <n v="0.12635039706740428"/>
    <x v="1"/>
    <x v="9"/>
    <x v="2"/>
    <x v="0"/>
  </r>
  <r>
    <x v="26"/>
    <x v="100"/>
    <x v="140"/>
    <x v="2"/>
    <x v="388"/>
    <x v="2"/>
    <x v="0"/>
    <n v="8.7838384633458583E-2"/>
    <n v="0.26199741267567006"/>
    <x v="1"/>
    <x v="9"/>
    <x v="5"/>
    <x v="0"/>
  </r>
  <r>
    <x v="27"/>
    <x v="101"/>
    <x v="141"/>
    <x v="2"/>
    <x v="389"/>
    <x v="2"/>
    <x v="0"/>
    <n v="2.9386659377870128"/>
    <n v="12.23519203586944"/>
    <x v="1"/>
    <x v="9"/>
    <x v="14"/>
    <x v="0"/>
  </r>
  <r>
    <x v="28"/>
    <x v="103"/>
    <x v="142"/>
    <x v="2"/>
    <x v="391"/>
    <x v="2"/>
    <x v="0"/>
    <n v="2.1537122339420681E-2"/>
    <n v="1.8680881040021653E-2"/>
    <x v="1"/>
    <x v="9"/>
    <x v="3"/>
    <x v="0"/>
  </r>
  <r>
    <x v="28"/>
    <x v="104"/>
    <x v="111"/>
    <x v="0"/>
    <x v="815"/>
    <x v="1"/>
    <x v="0"/>
    <n v="2.9075957808971743E-2"/>
    <n v="6.4914481202884983E-2"/>
    <x v="1"/>
    <x v="9"/>
    <x v="3"/>
    <x v="0"/>
  </r>
  <r>
    <x v="28"/>
    <x v="104"/>
    <x v="111"/>
    <x v="1"/>
    <x v="395"/>
    <x v="2"/>
    <x v="0"/>
    <n v="0.46411860067486538"/>
    <n v="1.1686288363217776"/>
    <x v="1"/>
    <x v="9"/>
    <x v="3"/>
    <x v="0"/>
  </r>
  <r>
    <x v="28"/>
    <x v="104"/>
    <x v="145"/>
    <x v="0"/>
    <x v="841"/>
    <x v="1"/>
    <x v="0"/>
    <n v="2.2304537433849525E-2"/>
    <n v="4.8359860799201369E-2"/>
    <x v="1"/>
    <x v="9"/>
    <x v="3"/>
    <x v="0"/>
  </r>
  <r>
    <x v="28"/>
    <x v="104"/>
    <x v="145"/>
    <x v="1"/>
    <x v="396"/>
    <x v="2"/>
    <x v="0"/>
    <n v="0.41075564278161514"/>
    <n v="1.0071565106110214"/>
    <x v="1"/>
    <x v="9"/>
    <x v="3"/>
    <x v="0"/>
  </r>
  <r>
    <x v="28"/>
    <x v="105"/>
    <x v="146"/>
    <x v="1"/>
    <x v="397"/>
    <x v="1"/>
    <x v="0"/>
    <n v="0.16943173770864503"/>
    <n v="0.23990285914673051"/>
    <x v="1"/>
    <x v="9"/>
    <x v="3"/>
    <x v="0"/>
  </r>
  <r>
    <x v="28"/>
    <x v="105"/>
    <x v="146"/>
    <x v="2"/>
    <x v="398"/>
    <x v="2"/>
    <x v="0"/>
    <n v="0.6334156002077912"/>
    <n v="1.3043154699609645"/>
    <x v="1"/>
    <x v="9"/>
    <x v="3"/>
    <x v="0"/>
  </r>
  <r>
    <x v="29"/>
    <x v="106"/>
    <x v="147"/>
    <x v="2"/>
    <x v="399"/>
    <x v="2"/>
    <x v="0"/>
    <n v="1.3846646296790629E-2"/>
    <n v="5.1403745796143888E-2"/>
    <x v="1"/>
    <x v="9"/>
    <x v="5"/>
    <x v="0"/>
  </r>
  <r>
    <x v="29"/>
    <x v="107"/>
    <x v="148"/>
    <x v="2"/>
    <x v="400"/>
    <x v="1"/>
    <x v="0"/>
    <n v="0.6556586942133189"/>
    <n v="1.2409567095624852"/>
    <x v="1"/>
    <x v="9"/>
    <x v="3"/>
    <x v="0"/>
  </r>
  <r>
    <x v="29"/>
    <x v="107"/>
    <x v="148"/>
    <x v="2"/>
    <x v="401"/>
    <x v="2"/>
    <x v="0"/>
    <n v="8.7142877659114909E-2"/>
    <n v="0.21715069049950636"/>
    <x v="1"/>
    <x v="9"/>
    <x v="5"/>
    <x v="0"/>
  </r>
  <r>
    <x v="29"/>
    <x v="107"/>
    <x v="226"/>
    <x v="2"/>
    <x v="607"/>
    <x v="2"/>
    <x v="0"/>
    <n v="9.119878057893863E-3"/>
    <n v="5.7748603641030891E-2"/>
    <x v="1"/>
    <x v="9"/>
    <x v="5"/>
    <x v="0"/>
  </r>
  <r>
    <x v="31"/>
    <x v="109"/>
    <x v="152"/>
    <x v="2"/>
    <x v="406"/>
    <x v="1"/>
    <x v="0"/>
    <n v="0.48143801779447881"/>
    <n v="2.373937886635519"/>
    <x v="1"/>
    <x v="9"/>
    <x v="16"/>
    <x v="0"/>
  </r>
  <r>
    <x v="31"/>
    <x v="109"/>
    <x v="152"/>
    <x v="2"/>
    <x v="974"/>
    <x v="2"/>
    <x v="0"/>
    <n v="1.5827690379452683E-2"/>
    <n v="9.5500483621300189E-2"/>
    <x v="1"/>
    <x v="9"/>
    <x v="5"/>
    <x v="0"/>
  </r>
  <r>
    <x v="31"/>
    <x v="109"/>
    <x v="89"/>
    <x v="2"/>
    <x v="868"/>
    <x v="2"/>
    <x v="0"/>
    <n v="0.26532946074513475"/>
    <n v="1.0165229512298122"/>
    <x v="1"/>
    <x v="9"/>
    <x v="5"/>
    <x v="0"/>
  </r>
  <r>
    <x v="85"/>
    <x v="251"/>
    <x v="320"/>
    <x v="2"/>
    <x v="914"/>
    <x v="2"/>
    <x v="0"/>
    <n v="0.66684210513010589"/>
    <n v="2.7685571769875299"/>
    <x v="1"/>
    <x v="9"/>
    <x v="5"/>
    <x v="0"/>
  </r>
  <r>
    <x v="86"/>
    <x v="252"/>
    <x v="321"/>
    <x v="3"/>
    <x v="915"/>
    <x v="2"/>
    <x v="0"/>
    <n v="4.2047856223245632E-2"/>
    <n v="0.28606945069113965"/>
    <x v="1"/>
    <x v="9"/>
    <x v="5"/>
    <x v="0"/>
  </r>
  <r>
    <x v="86"/>
    <x v="253"/>
    <x v="322"/>
    <x v="2"/>
    <x v="916"/>
    <x v="2"/>
    <x v="0"/>
    <n v="1.8545791973970091E-2"/>
    <n v="0.13712126866037147"/>
    <x v="1"/>
    <x v="9"/>
    <x v="12"/>
    <x v="0"/>
  </r>
  <r>
    <x v="32"/>
    <x v="254"/>
    <x v="185"/>
    <x v="2"/>
    <x v="917"/>
    <x v="1"/>
    <x v="0"/>
    <n v="1.3691902610908235"/>
    <n v="1.4394124117371963"/>
    <x v="1"/>
    <x v="9"/>
    <x v="3"/>
    <x v="0"/>
  </r>
  <r>
    <x v="32"/>
    <x v="181"/>
    <x v="160"/>
    <x v="0"/>
    <x v="579"/>
    <x v="1"/>
    <x v="0"/>
    <n v="2.006693794034788"/>
    <n v="2.6957204655136597"/>
    <x v="1"/>
    <x v="9"/>
    <x v="3"/>
    <x v="0"/>
  </r>
  <r>
    <x v="32"/>
    <x v="181"/>
    <x v="160"/>
    <x v="0"/>
    <x v="579"/>
    <x v="1"/>
    <x v="0"/>
    <n v="3.3127412584223963"/>
    <n v="4.4843012515351148"/>
    <x v="1"/>
    <x v="9"/>
    <x v="3"/>
    <x v="0"/>
  </r>
  <r>
    <x v="32"/>
    <x v="200"/>
    <x v="27"/>
    <x v="1"/>
    <x v="690"/>
    <x v="1"/>
    <x v="0"/>
    <n v="6.7974852889801669"/>
    <n v="7.3835275168723813"/>
    <x v="1"/>
    <x v="9"/>
    <x v="3"/>
    <x v="0"/>
  </r>
  <r>
    <x v="32"/>
    <x v="200"/>
    <x v="27"/>
    <x v="0"/>
    <x v="918"/>
    <x v="1"/>
    <x v="0"/>
    <n v="5.6272937903641504E-2"/>
    <n v="7.8423851261628263E-2"/>
    <x v="1"/>
    <x v="9"/>
    <x v="9"/>
    <x v="0"/>
  </r>
  <r>
    <x v="32"/>
    <x v="200"/>
    <x v="178"/>
    <x v="0"/>
    <x v="826"/>
    <x v="1"/>
    <x v="0"/>
    <n v="0.44135746535097226"/>
    <n v="0.44414920828307647"/>
    <x v="1"/>
    <x v="9"/>
    <x v="3"/>
    <x v="0"/>
  </r>
  <r>
    <x v="32"/>
    <x v="245"/>
    <x v="27"/>
    <x v="1"/>
    <x v="885"/>
    <x v="1"/>
    <x v="0"/>
    <n v="3.8531501553100624E-2"/>
    <n v="6.2209952612484319E-2"/>
    <x v="1"/>
    <x v="9"/>
    <x v="5"/>
    <x v="0"/>
  </r>
  <r>
    <x v="33"/>
    <x v="182"/>
    <x v="92"/>
    <x v="0"/>
    <x v="581"/>
    <x v="1"/>
    <x v="0"/>
    <n v="1.1829958753657159E-2"/>
    <n v="1.3802166391368564E-2"/>
    <x v="1"/>
    <x v="9"/>
    <x v="3"/>
    <x v="0"/>
  </r>
  <r>
    <x v="76"/>
    <x v="220"/>
    <x v="262"/>
    <x v="1"/>
    <x v="754"/>
    <x v="2"/>
    <x v="0"/>
    <n v="2.2883679399478829E-2"/>
    <n v="0.12628993130060653"/>
    <x v="1"/>
    <x v="9"/>
    <x v="5"/>
    <x v="0"/>
  </r>
  <r>
    <x v="76"/>
    <x v="220"/>
    <x v="263"/>
    <x v="2"/>
    <x v="755"/>
    <x v="2"/>
    <x v="0"/>
    <n v="1.4820801180702356E-2"/>
    <n v="8.3829709706253766E-2"/>
    <x v="1"/>
    <x v="9"/>
    <x v="5"/>
    <x v="0"/>
  </r>
  <r>
    <x v="76"/>
    <x v="220"/>
    <x v="323"/>
    <x v="3"/>
    <x v="919"/>
    <x v="2"/>
    <x v="0"/>
    <n v="2.8920171919235745E-2"/>
    <n v="0.16394091758612545"/>
    <x v="1"/>
    <x v="9"/>
    <x v="5"/>
    <x v="0"/>
  </r>
  <r>
    <x v="34"/>
    <x v="115"/>
    <x v="156"/>
    <x v="2"/>
    <x v="412"/>
    <x v="2"/>
    <x v="0"/>
    <n v="2.5121128110724165E-2"/>
    <n v="9.6503985537984546E-2"/>
    <x v="1"/>
    <x v="9"/>
    <x v="3"/>
    <x v="0"/>
  </r>
  <r>
    <x v="34"/>
    <x v="116"/>
    <x v="157"/>
    <x v="2"/>
    <x v="413"/>
    <x v="2"/>
    <x v="0"/>
    <n v="2.7062248239123607E-2"/>
    <n v="0.10540636586474179"/>
    <x v="1"/>
    <x v="9"/>
    <x v="3"/>
    <x v="0"/>
  </r>
  <r>
    <x v="79"/>
    <x v="228"/>
    <x v="221"/>
    <x v="0"/>
    <x v="801"/>
    <x v="1"/>
    <x v="0"/>
    <n v="0.18609412525215291"/>
    <n v="0.26506680313957171"/>
    <x v="1"/>
    <x v="9"/>
    <x v="3"/>
    <x v="0"/>
  </r>
  <r>
    <x v="79"/>
    <x v="228"/>
    <x v="337"/>
    <x v="1"/>
    <x v="960"/>
    <x v="1"/>
    <x v="0"/>
    <n v="2.526499763442086E-2"/>
    <n v="4.2843273240323061E-2"/>
    <x v="1"/>
    <x v="9"/>
    <x v="3"/>
    <x v="0"/>
  </r>
  <r>
    <x v="79"/>
    <x v="246"/>
    <x v="221"/>
    <x v="0"/>
    <x v="886"/>
    <x v="1"/>
    <x v="0"/>
    <n v="0.12012151858842585"/>
    <n v="0.1762525725702303"/>
    <x v="1"/>
    <x v="9"/>
    <x v="3"/>
    <x v="0"/>
  </r>
  <r>
    <x v="62"/>
    <x v="191"/>
    <x v="229"/>
    <x v="0"/>
    <x v="647"/>
    <x v="0"/>
    <x v="0"/>
    <n v="0.87583627571111167"/>
    <n v="0.6838347017009202"/>
    <x v="1"/>
    <x v="9"/>
    <x v="4"/>
    <x v="0"/>
  </r>
  <r>
    <x v="62"/>
    <x v="191"/>
    <x v="43"/>
    <x v="3"/>
    <x v="921"/>
    <x v="1"/>
    <x v="0"/>
    <n v="2.6543905929253548"/>
    <n v="3.0022008142380883"/>
    <x v="1"/>
    <x v="9"/>
    <x v="3"/>
    <x v="0"/>
  </r>
  <r>
    <x v="62"/>
    <x v="201"/>
    <x v="52"/>
    <x v="1"/>
    <x v="692"/>
    <x v="1"/>
    <x v="0"/>
    <n v="3.9652392435561679E-2"/>
    <n v="7.1793931079203288E-2"/>
    <x v="1"/>
    <x v="9"/>
    <x v="3"/>
    <x v="0"/>
  </r>
  <r>
    <x v="87"/>
    <x v="255"/>
    <x v="324"/>
    <x v="2"/>
    <x v="922"/>
    <x v="2"/>
    <x v="0"/>
    <n v="6.3993355702304286E-2"/>
    <n v="0.26937744597689262"/>
    <x v="1"/>
    <x v="9"/>
    <x v="3"/>
    <x v="0"/>
  </r>
  <r>
    <x v="96"/>
    <x v="269"/>
    <x v="7"/>
    <x v="2"/>
    <x v="975"/>
    <x v="2"/>
    <x v="0"/>
    <n v="1.8960836699297875E-2"/>
    <n v="0.12024835810214246"/>
    <x v="1"/>
    <x v="9"/>
    <x v="15"/>
    <x v="0"/>
  </r>
  <r>
    <x v="57"/>
    <x v="174"/>
    <x v="230"/>
    <x v="2"/>
    <x v="648"/>
    <x v="2"/>
    <x v="0"/>
    <n v="2.8734892464504946E-2"/>
    <n v="0.10623174594463108"/>
    <x v="1"/>
    <x v="9"/>
    <x v="5"/>
    <x v="0"/>
  </r>
  <r>
    <x v="57"/>
    <x v="174"/>
    <x v="209"/>
    <x v="2"/>
    <x v="551"/>
    <x v="2"/>
    <x v="0"/>
    <n v="1.7682172889604601E-2"/>
    <n v="6.5263201698094894E-2"/>
    <x v="1"/>
    <x v="9"/>
    <x v="5"/>
    <x v="0"/>
  </r>
  <r>
    <x v="35"/>
    <x v="117"/>
    <x v="158"/>
    <x v="2"/>
    <x v="414"/>
    <x v="2"/>
    <x v="0"/>
    <n v="1.2047831891108475E-2"/>
    <n v="3.3743803823868004E-2"/>
    <x v="1"/>
    <x v="9"/>
    <x v="5"/>
    <x v="0"/>
  </r>
  <r>
    <x v="35"/>
    <x v="117"/>
    <x v="6"/>
    <x v="2"/>
    <x v="415"/>
    <x v="2"/>
    <x v="0"/>
    <n v="0.10068342605630519"/>
    <n v="0.30009562478417551"/>
    <x v="1"/>
    <x v="9"/>
    <x v="5"/>
    <x v="0"/>
  </r>
  <r>
    <x v="35"/>
    <x v="118"/>
    <x v="159"/>
    <x v="2"/>
    <x v="416"/>
    <x v="2"/>
    <x v="0"/>
    <n v="0.15288314580094944"/>
    <n v="0.66871719600223323"/>
    <x v="1"/>
    <x v="9"/>
    <x v="5"/>
    <x v="0"/>
  </r>
  <r>
    <x v="35"/>
    <x v="119"/>
    <x v="160"/>
    <x v="2"/>
    <x v="417"/>
    <x v="2"/>
    <x v="0"/>
    <n v="2.2735635562726344"/>
    <n v="6.0736664551346147"/>
    <x v="1"/>
    <x v="9"/>
    <x v="3"/>
    <x v="0"/>
  </r>
  <r>
    <x v="35"/>
    <x v="119"/>
    <x v="161"/>
    <x v="2"/>
    <x v="418"/>
    <x v="2"/>
    <x v="0"/>
    <n v="3.4896791274046664E-2"/>
    <n v="0.1038284272326134"/>
    <x v="1"/>
    <x v="9"/>
    <x v="3"/>
    <x v="0"/>
  </r>
  <r>
    <x v="35"/>
    <x v="120"/>
    <x v="162"/>
    <x v="2"/>
    <x v="419"/>
    <x v="2"/>
    <x v="0"/>
    <n v="0.38216017842267686"/>
    <n v="1.6184967392678173"/>
    <x v="1"/>
    <x v="9"/>
    <x v="5"/>
    <x v="0"/>
  </r>
  <r>
    <x v="35"/>
    <x v="121"/>
    <x v="155"/>
    <x v="2"/>
    <x v="420"/>
    <x v="2"/>
    <x v="0"/>
    <n v="0.53352300684973941"/>
    <n v="2.3502710124834487"/>
    <x v="1"/>
    <x v="9"/>
    <x v="5"/>
    <x v="0"/>
  </r>
  <r>
    <x v="35"/>
    <x v="121"/>
    <x v="163"/>
    <x v="2"/>
    <x v="421"/>
    <x v="2"/>
    <x v="0"/>
    <n v="0.34473485981764673"/>
    <n v="1.4684106429414499"/>
    <x v="1"/>
    <x v="9"/>
    <x v="5"/>
    <x v="0"/>
  </r>
  <r>
    <x v="35"/>
    <x v="223"/>
    <x v="271"/>
    <x v="2"/>
    <x v="776"/>
    <x v="2"/>
    <x v="0"/>
    <n v="5.0166014752700272E-2"/>
    <n v="0.14802758867071805"/>
    <x v="1"/>
    <x v="9"/>
    <x v="3"/>
    <x v="0"/>
  </r>
  <r>
    <x v="35"/>
    <x v="125"/>
    <x v="27"/>
    <x v="2"/>
    <x v="428"/>
    <x v="2"/>
    <x v="0"/>
    <n v="6.5362752928776233"/>
    <n v="13.613095273703298"/>
    <x v="1"/>
    <x v="9"/>
    <x v="3"/>
    <x v="0"/>
  </r>
  <r>
    <x v="35"/>
    <x v="126"/>
    <x v="165"/>
    <x v="2"/>
    <x v="429"/>
    <x v="2"/>
    <x v="0"/>
    <n v="0.24112906178423787"/>
    <n v="0.85248090927118936"/>
    <x v="1"/>
    <x v="9"/>
    <x v="5"/>
    <x v="0"/>
  </r>
  <r>
    <x v="35"/>
    <x v="126"/>
    <x v="165"/>
    <x v="2"/>
    <x v="976"/>
    <x v="2"/>
    <x v="2"/>
    <n v="6.1165073261964235E-2"/>
    <n v="0.21404353512021879"/>
    <x v="1"/>
    <x v="9"/>
    <x v="5"/>
    <x v="1"/>
  </r>
  <r>
    <x v="35"/>
    <x v="126"/>
    <x v="165"/>
    <x v="2"/>
    <x v="430"/>
    <x v="2"/>
    <x v="0"/>
    <n v="8.1188446047434124E-2"/>
    <n v="0.24357955536732731"/>
    <x v="1"/>
    <x v="9"/>
    <x v="10"/>
    <x v="0"/>
  </r>
  <r>
    <x v="37"/>
    <x v="128"/>
    <x v="119"/>
    <x v="2"/>
    <x v="438"/>
    <x v="2"/>
    <x v="0"/>
    <n v="5.7723775323340415E-2"/>
    <n v="0.10909976517141051"/>
    <x v="1"/>
    <x v="9"/>
    <x v="3"/>
    <x v="0"/>
  </r>
  <r>
    <x v="37"/>
    <x v="128"/>
    <x v="160"/>
    <x v="2"/>
    <x v="439"/>
    <x v="1"/>
    <x v="0"/>
    <n v="0.58119243600357295"/>
    <n v="1.1445684540947028"/>
    <x v="1"/>
    <x v="9"/>
    <x v="3"/>
    <x v="0"/>
  </r>
  <r>
    <x v="37"/>
    <x v="128"/>
    <x v="306"/>
    <x v="2"/>
    <x v="870"/>
    <x v="2"/>
    <x v="0"/>
    <n v="3.5577391436178246E-2"/>
    <n v="5.8776247575097015E-2"/>
    <x v="1"/>
    <x v="9"/>
    <x v="3"/>
    <x v="0"/>
  </r>
  <r>
    <x v="66"/>
    <x v="263"/>
    <x v="353"/>
    <x v="3"/>
    <x v="993"/>
    <x v="1"/>
    <x v="0"/>
    <n v="17.038091216974998"/>
    <n v="16.530328191465511"/>
    <x v="1"/>
    <x v="9"/>
    <x v="3"/>
    <x v="0"/>
  </r>
  <r>
    <x v="39"/>
    <x v="130"/>
    <x v="119"/>
    <x v="2"/>
    <x v="756"/>
    <x v="2"/>
    <x v="0"/>
    <n v="0.55299367253484033"/>
    <n v="1.0883913628806607"/>
    <x v="1"/>
    <x v="9"/>
    <x v="3"/>
    <x v="0"/>
  </r>
  <r>
    <x v="39"/>
    <x v="130"/>
    <x v="78"/>
    <x v="2"/>
    <x v="442"/>
    <x v="1"/>
    <x v="0"/>
    <n v="1.7720437444220032"/>
    <n v="2.8264457802871261"/>
    <x v="1"/>
    <x v="9"/>
    <x v="3"/>
    <x v="0"/>
  </r>
  <r>
    <x v="39"/>
    <x v="130"/>
    <x v="78"/>
    <x v="2"/>
    <x v="443"/>
    <x v="2"/>
    <x v="0"/>
    <n v="3.1667550882869711E-2"/>
    <n v="0.10536283824547447"/>
    <x v="1"/>
    <x v="9"/>
    <x v="5"/>
    <x v="0"/>
  </r>
  <r>
    <x v="39"/>
    <x v="130"/>
    <x v="78"/>
    <x v="2"/>
    <x v="444"/>
    <x v="2"/>
    <x v="0"/>
    <n v="0.87596015205162536"/>
    <n v="1.7319451737664904"/>
    <x v="1"/>
    <x v="9"/>
    <x v="3"/>
    <x v="0"/>
  </r>
  <r>
    <x v="39"/>
    <x v="130"/>
    <x v="190"/>
    <x v="2"/>
    <x v="757"/>
    <x v="1"/>
    <x v="0"/>
    <n v="0.96139360539156049"/>
    <n v="1.2361278303448449"/>
    <x v="1"/>
    <x v="9"/>
    <x v="3"/>
    <x v="0"/>
  </r>
  <r>
    <x v="39"/>
    <x v="130"/>
    <x v="174"/>
    <x v="2"/>
    <x v="445"/>
    <x v="2"/>
    <x v="0"/>
    <n v="0.54567696450725001"/>
    <n v="1.020838468955275"/>
    <x v="1"/>
    <x v="9"/>
    <x v="3"/>
    <x v="0"/>
  </r>
  <r>
    <x v="39"/>
    <x v="130"/>
    <x v="174"/>
    <x v="2"/>
    <x v="445"/>
    <x v="2"/>
    <x v="0"/>
    <n v="0.5389539400523099"/>
    <n v="0.92515588452563358"/>
    <x v="1"/>
    <x v="9"/>
    <x v="3"/>
    <x v="0"/>
  </r>
  <r>
    <x v="88"/>
    <x v="256"/>
    <x v="154"/>
    <x v="2"/>
    <x v="924"/>
    <x v="1"/>
    <x v="0"/>
    <n v="5.5392313297817674E-3"/>
    <n v="7.8039869866700995E-3"/>
    <x v="1"/>
    <x v="9"/>
    <x v="9"/>
    <x v="0"/>
  </r>
  <r>
    <x v="41"/>
    <x v="134"/>
    <x v="176"/>
    <x v="2"/>
    <x v="452"/>
    <x v="2"/>
    <x v="0"/>
    <n v="0.2164105769311922"/>
    <n v="0.8631952421497685"/>
    <x v="1"/>
    <x v="9"/>
    <x v="5"/>
    <x v="0"/>
  </r>
  <r>
    <x v="41"/>
    <x v="134"/>
    <x v="131"/>
    <x v="2"/>
    <x v="453"/>
    <x v="2"/>
    <x v="0"/>
    <n v="2.2957082654644836"/>
    <n v="8.5765517359461878"/>
    <x v="1"/>
    <x v="9"/>
    <x v="5"/>
    <x v="0"/>
  </r>
  <r>
    <x v="42"/>
    <x v="135"/>
    <x v="145"/>
    <x v="2"/>
    <x v="455"/>
    <x v="2"/>
    <x v="0"/>
    <n v="3.607429186674329E-2"/>
    <n v="6.5714986910516485E-2"/>
    <x v="1"/>
    <x v="9"/>
    <x v="3"/>
    <x v="0"/>
  </r>
  <r>
    <x v="42"/>
    <x v="135"/>
    <x v="232"/>
    <x v="2"/>
    <x v="655"/>
    <x v="2"/>
    <x v="0"/>
    <n v="2.4903047079543637E-2"/>
    <n v="3.614097368178542E-2"/>
    <x v="1"/>
    <x v="9"/>
    <x v="3"/>
    <x v="0"/>
  </r>
  <r>
    <x v="42"/>
    <x v="233"/>
    <x v="198"/>
    <x v="2"/>
    <x v="806"/>
    <x v="2"/>
    <x v="0"/>
    <n v="1.4746514093206418"/>
    <n v="2.8104541433049008"/>
    <x v="1"/>
    <x v="9"/>
    <x v="3"/>
    <x v="0"/>
  </r>
  <r>
    <x v="42"/>
    <x v="233"/>
    <x v="198"/>
    <x v="2"/>
    <x v="946"/>
    <x v="1"/>
    <x v="0"/>
    <n v="5.7332603448342359E-2"/>
    <n v="0.10508596685662244"/>
    <x v="1"/>
    <x v="9"/>
    <x v="3"/>
    <x v="0"/>
  </r>
  <r>
    <x v="42"/>
    <x v="233"/>
    <x v="288"/>
    <x v="2"/>
    <x v="827"/>
    <x v="2"/>
    <x v="0"/>
    <n v="0.19315827911743347"/>
    <n v="0.40960826523633515"/>
    <x v="1"/>
    <x v="9"/>
    <x v="3"/>
    <x v="0"/>
  </r>
  <r>
    <x v="42"/>
    <x v="233"/>
    <x v="294"/>
    <x v="2"/>
    <x v="843"/>
    <x v="2"/>
    <x v="0"/>
    <n v="0.28145071098937241"/>
    <n v="0.64785129541559761"/>
    <x v="1"/>
    <x v="9"/>
    <x v="3"/>
    <x v="0"/>
  </r>
  <r>
    <x v="42"/>
    <x v="233"/>
    <x v="313"/>
    <x v="2"/>
    <x v="887"/>
    <x v="2"/>
    <x v="0"/>
    <n v="0.90925412192898358"/>
    <n v="1.7902962045165765"/>
    <x v="1"/>
    <x v="9"/>
    <x v="3"/>
    <x v="0"/>
  </r>
  <r>
    <x v="42"/>
    <x v="233"/>
    <x v="313"/>
    <x v="2"/>
    <x v="947"/>
    <x v="1"/>
    <x v="0"/>
    <n v="0.39429225469253759"/>
    <n v="0.52695411876909004"/>
    <x v="1"/>
    <x v="9"/>
    <x v="3"/>
    <x v="0"/>
  </r>
  <r>
    <x v="42"/>
    <x v="137"/>
    <x v="177"/>
    <x v="2"/>
    <x v="457"/>
    <x v="1"/>
    <x v="0"/>
    <n v="0.31356223149355361"/>
    <n v="0.47965854714974038"/>
    <x v="1"/>
    <x v="9"/>
    <x v="3"/>
    <x v="0"/>
  </r>
  <r>
    <x v="42"/>
    <x v="137"/>
    <x v="177"/>
    <x v="2"/>
    <x v="458"/>
    <x v="2"/>
    <x v="0"/>
    <n v="3.5638072037532798"/>
    <n v="6.2237481878753469"/>
    <x v="1"/>
    <x v="9"/>
    <x v="3"/>
    <x v="0"/>
  </r>
  <r>
    <x v="42"/>
    <x v="137"/>
    <x v="354"/>
    <x v="2"/>
    <x v="994"/>
    <x v="2"/>
    <x v="0"/>
    <n v="0.37347773623710662"/>
    <n v="0.71559078837905898"/>
    <x v="1"/>
    <x v="9"/>
    <x v="3"/>
    <x v="0"/>
  </r>
  <r>
    <x v="67"/>
    <x v="203"/>
    <x v="154"/>
    <x v="1"/>
    <x v="697"/>
    <x v="1"/>
    <x v="0"/>
    <n v="2.1974509809414188E-2"/>
    <n v="1.040152348477323E-2"/>
    <x v="1"/>
    <x v="9"/>
    <x v="9"/>
    <x v="0"/>
  </r>
  <r>
    <x v="44"/>
    <x v="227"/>
    <x v="276"/>
    <x v="2"/>
    <x v="793"/>
    <x v="2"/>
    <x v="0"/>
    <n v="6.8027574918332917E-2"/>
    <n v="0.24114509263107364"/>
    <x v="1"/>
    <x v="9"/>
    <x v="3"/>
    <x v="0"/>
  </r>
  <r>
    <x v="44"/>
    <x v="140"/>
    <x v="7"/>
    <x v="2"/>
    <x v="554"/>
    <x v="2"/>
    <x v="0"/>
    <n v="6.4386632142031927E-2"/>
    <n v="0.16524477335305604"/>
    <x v="1"/>
    <x v="9"/>
    <x v="5"/>
    <x v="0"/>
  </r>
  <r>
    <x v="44"/>
    <x v="140"/>
    <x v="7"/>
    <x v="2"/>
    <x v="555"/>
    <x v="2"/>
    <x v="1"/>
    <n v="1.1652047942561521E-2"/>
    <n v="2.987477695923841E-2"/>
    <x v="1"/>
    <x v="9"/>
    <x v="5"/>
    <x v="1"/>
  </r>
  <r>
    <x v="44"/>
    <x v="141"/>
    <x v="89"/>
    <x v="2"/>
    <x v="464"/>
    <x v="1"/>
    <x v="0"/>
    <n v="0.14701448386765059"/>
    <n v="0.24792899759276021"/>
    <x v="1"/>
    <x v="9"/>
    <x v="3"/>
    <x v="0"/>
  </r>
  <r>
    <x v="44"/>
    <x v="141"/>
    <x v="89"/>
    <x v="2"/>
    <x v="466"/>
    <x v="2"/>
    <x v="0"/>
    <n v="0.26793197788825723"/>
    <n v="0.42421985454805405"/>
    <x v="1"/>
    <x v="9"/>
    <x v="10"/>
    <x v="0"/>
  </r>
  <r>
    <x v="44"/>
    <x v="144"/>
    <x v="180"/>
    <x v="2"/>
    <x v="471"/>
    <x v="2"/>
    <x v="0"/>
    <n v="2.1793468651211751E-2"/>
    <n v="5.9480595866863141E-2"/>
    <x v="1"/>
    <x v="9"/>
    <x v="5"/>
    <x v="0"/>
  </r>
  <r>
    <x v="44"/>
    <x v="144"/>
    <x v="180"/>
    <x v="2"/>
    <x v="472"/>
    <x v="2"/>
    <x v="0"/>
    <n v="0.48636249974244156"/>
    <n v="0.99167365906262206"/>
    <x v="1"/>
    <x v="9"/>
    <x v="3"/>
    <x v="0"/>
  </r>
  <r>
    <x v="44"/>
    <x v="144"/>
    <x v="180"/>
    <x v="2"/>
    <x v="948"/>
    <x v="1"/>
    <x v="0"/>
    <n v="3.2204868289749576E-2"/>
    <n v="4.498470947477972E-2"/>
    <x v="1"/>
    <x v="9"/>
    <x v="3"/>
    <x v="0"/>
  </r>
  <r>
    <x v="44"/>
    <x v="144"/>
    <x v="181"/>
    <x v="2"/>
    <x v="473"/>
    <x v="2"/>
    <x v="0"/>
    <n v="0.30522961456888048"/>
    <n v="0.60149896770907474"/>
    <x v="1"/>
    <x v="9"/>
    <x v="3"/>
    <x v="0"/>
  </r>
  <r>
    <x v="44"/>
    <x v="145"/>
    <x v="182"/>
    <x v="2"/>
    <x v="949"/>
    <x v="1"/>
    <x v="0"/>
    <n v="1.6084836031325517E-2"/>
    <n v="1.9222939892166988E-2"/>
    <x v="1"/>
    <x v="9"/>
    <x v="3"/>
    <x v="0"/>
  </r>
  <r>
    <x v="44"/>
    <x v="145"/>
    <x v="183"/>
    <x v="2"/>
    <x v="950"/>
    <x v="1"/>
    <x v="0"/>
    <n v="3.7228173398607005E-2"/>
    <n v="4.7256523299143129E-2"/>
    <x v="1"/>
    <x v="9"/>
    <x v="3"/>
    <x v="0"/>
  </r>
  <r>
    <x v="44"/>
    <x v="145"/>
    <x v="56"/>
    <x v="2"/>
    <x v="951"/>
    <x v="1"/>
    <x v="0"/>
    <n v="0.10961717096020365"/>
    <n v="0.13729408708156574"/>
    <x v="1"/>
    <x v="9"/>
    <x v="3"/>
    <x v="0"/>
  </r>
  <r>
    <x v="45"/>
    <x v="204"/>
    <x v="77"/>
    <x v="2"/>
    <x v="699"/>
    <x v="2"/>
    <x v="0"/>
    <n v="6.3310587343982615E-3"/>
    <n v="1.416573448048777E-2"/>
    <x v="1"/>
    <x v="9"/>
    <x v="3"/>
    <x v="0"/>
  </r>
  <r>
    <x v="45"/>
    <x v="204"/>
    <x v="89"/>
    <x v="2"/>
    <x v="925"/>
    <x v="1"/>
    <x v="0"/>
    <n v="0.26823092257010073"/>
    <n v="0.4194163216595837"/>
    <x v="1"/>
    <x v="9"/>
    <x v="3"/>
    <x v="0"/>
  </r>
  <r>
    <x v="46"/>
    <x v="147"/>
    <x v="160"/>
    <x v="2"/>
    <x v="480"/>
    <x v="1"/>
    <x v="0"/>
    <n v="0.39432004372871321"/>
    <n v="0.97759079926999759"/>
    <x v="1"/>
    <x v="9"/>
    <x v="3"/>
    <x v="0"/>
  </r>
  <r>
    <x v="46"/>
    <x v="147"/>
    <x v="160"/>
    <x v="2"/>
    <x v="481"/>
    <x v="1"/>
    <x v="0"/>
    <n v="1.0975211026060108E-2"/>
    <n v="1.3381491939008026E-2"/>
    <x v="1"/>
    <x v="9"/>
    <x v="9"/>
    <x v="0"/>
  </r>
  <r>
    <x v="46"/>
    <x v="147"/>
    <x v="160"/>
    <x v="2"/>
    <x v="482"/>
    <x v="2"/>
    <x v="0"/>
    <n v="0.59979436036200606"/>
    <n v="2.1434778873446825"/>
    <x v="1"/>
    <x v="9"/>
    <x v="3"/>
    <x v="0"/>
  </r>
  <r>
    <x v="46"/>
    <x v="147"/>
    <x v="346"/>
    <x v="2"/>
    <x v="978"/>
    <x v="1"/>
    <x v="0"/>
    <n v="4.8443100853958226E-2"/>
    <n v="0.19725888693006477"/>
    <x v="1"/>
    <x v="9"/>
    <x v="2"/>
    <x v="0"/>
  </r>
  <r>
    <x v="46"/>
    <x v="147"/>
    <x v="346"/>
    <x v="2"/>
    <x v="979"/>
    <x v="2"/>
    <x v="0"/>
    <n v="0.12850599088332842"/>
    <n v="0.39642579231364122"/>
    <x v="1"/>
    <x v="9"/>
    <x v="3"/>
    <x v="0"/>
  </r>
  <r>
    <x v="46"/>
    <x v="147"/>
    <x v="186"/>
    <x v="2"/>
    <x v="485"/>
    <x v="2"/>
    <x v="0"/>
    <n v="0.36042817520031151"/>
    <n v="1.1559509994457435"/>
    <x v="1"/>
    <x v="9"/>
    <x v="3"/>
    <x v="0"/>
  </r>
  <r>
    <x v="48"/>
    <x v="152"/>
    <x v="188"/>
    <x v="2"/>
    <x v="494"/>
    <x v="2"/>
    <x v="0"/>
    <n v="0.41347269069747911"/>
    <n v="0.65245716004719101"/>
    <x v="1"/>
    <x v="9"/>
    <x v="3"/>
    <x v="0"/>
  </r>
  <r>
    <x v="48"/>
    <x v="152"/>
    <x v="188"/>
    <x v="2"/>
    <x v="494"/>
    <x v="2"/>
    <x v="0"/>
    <n v="2.1714936120424411"/>
    <n v="3.3201407952820263"/>
    <x v="1"/>
    <x v="9"/>
    <x v="3"/>
    <x v="0"/>
  </r>
  <r>
    <x v="48"/>
    <x v="186"/>
    <x v="219"/>
    <x v="2"/>
    <x v="585"/>
    <x v="2"/>
    <x v="0"/>
    <n v="0.50294931569639412"/>
    <n v="0.98957258903507817"/>
    <x v="1"/>
    <x v="9"/>
    <x v="3"/>
    <x v="0"/>
  </r>
  <r>
    <x v="48"/>
    <x v="186"/>
    <x v="154"/>
    <x v="2"/>
    <x v="586"/>
    <x v="2"/>
    <x v="0"/>
    <n v="0.56762545255036423"/>
    <n v="1.0251852134946913"/>
    <x v="1"/>
    <x v="9"/>
    <x v="3"/>
    <x v="0"/>
  </r>
  <r>
    <x v="48"/>
    <x v="153"/>
    <x v="119"/>
    <x v="2"/>
    <x v="587"/>
    <x v="2"/>
    <x v="0"/>
    <n v="2.7608623084967854"/>
    <n v="4.0436137833049761"/>
    <x v="1"/>
    <x v="9"/>
    <x v="3"/>
    <x v="0"/>
  </r>
  <r>
    <x v="48"/>
    <x v="153"/>
    <x v="178"/>
    <x v="2"/>
    <x v="588"/>
    <x v="2"/>
    <x v="0"/>
    <n v="2.5647048437973203"/>
    <n v="3.9225975839675975"/>
    <x v="1"/>
    <x v="9"/>
    <x v="3"/>
    <x v="0"/>
  </r>
  <r>
    <x v="49"/>
    <x v="154"/>
    <x v="189"/>
    <x v="0"/>
    <x v="499"/>
    <x v="1"/>
    <x v="0"/>
    <n v="4.4506382879114008E-2"/>
    <n v="2.9527139380396604E-2"/>
    <x v="1"/>
    <x v="9"/>
    <x v="3"/>
    <x v="0"/>
  </r>
  <r>
    <x v="49"/>
    <x v="154"/>
    <x v="189"/>
    <x v="0"/>
    <x v="500"/>
    <x v="2"/>
    <x v="0"/>
    <n v="1.6100702930596613E-3"/>
    <n v="2.2925565129274118E-3"/>
    <x v="1"/>
    <x v="9"/>
    <x v="3"/>
    <x v="0"/>
  </r>
  <r>
    <x v="77"/>
    <x v="221"/>
    <x v="265"/>
    <x v="2"/>
    <x v="760"/>
    <x v="2"/>
    <x v="0"/>
    <n v="4.7107439134489427E-2"/>
    <n v="0.16761955139486878"/>
    <x v="1"/>
    <x v="9"/>
    <x v="3"/>
    <x v="0"/>
  </r>
  <r>
    <x v="77"/>
    <x v="221"/>
    <x v="266"/>
    <x v="2"/>
    <x v="761"/>
    <x v="2"/>
    <x v="0"/>
    <n v="3.8052697647967856E-2"/>
    <n v="0.13530977745760953"/>
    <x v="1"/>
    <x v="9"/>
    <x v="3"/>
    <x v="0"/>
  </r>
  <r>
    <x v="52"/>
    <x v="157"/>
    <x v="27"/>
    <x v="2"/>
    <x v="506"/>
    <x v="1"/>
    <x v="0"/>
    <n v="4.0326462740637656E-2"/>
    <n v="9.5950030291969843E-2"/>
    <x v="1"/>
    <x v="9"/>
    <x v="3"/>
    <x v="0"/>
  </r>
  <r>
    <x v="52"/>
    <x v="157"/>
    <x v="27"/>
    <x v="2"/>
    <x v="507"/>
    <x v="2"/>
    <x v="0"/>
    <n v="2.21757726444338E-3"/>
    <n v="7.4127013841330958E-3"/>
    <x v="1"/>
    <x v="9"/>
    <x v="5"/>
    <x v="0"/>
  </r>
  <r>
    <x v="52"/>
    <x v="157"/>
    <x v="27"/>
    <x v="2"/>
    <x v="508"/>
    <x v="2"/>
    <x v="0"/>
    <n v="4.557370220498675E-2"/>
    <n v="0.21687105685567606"/>
    <x v="1"/>
    <x v="9"/>
    <x v="18"/>
    <x v="0"/>
  </r>
  <r>
    <x v="52"/>
    <x v="158"/>
    <x v="193"/>
    <x v="2"/>
    <x v="509"/>
    <x v="2"/>
    <x v="0"/>
    <n v="0.11347533711123894"/>
    <n v="0.39631016833515653"/>
    <x v="1"/>
    <x v="9"/>
    <x v="5"/>
    <x v="0"/>
  </r>
  <r>
    <x v="52"/>
    <x v="237"/>
    <x v="289"/>
    <x v="2"/>
    <x v="828"/>
    <x v="2"/>
    <x v="0"/>
    <n v="9.0382402373042562E-4"/>
    <n v="3.0266127934389952E-3"/>
    <x v="1"/>
    <x v="9"/>
    <x v="5"/>
    <x v="0"/>
  </r>
  <r>
    <x v="52"/>
    <x v="159"/>
    <x v="194"/>
    <x v="1"/>
    <x v="700"/>
    <x v="1"/>
    <x v="0"/>
    <n v="0.2634948926884097"/>
    <n v="0.50733748712135218"/>
    <x v="1"/>
    <x v="9"/>
    <x v="3"/>
    <x v="0"/>
  </r>
  <r>
    <x v="52"/>
    <x v="159"/>
    <x v="194"/>
    <x v="2"/>
    <x v="510"/>
    <x v="2"/>
    <x v="0"/>
    <n v="0.27723087640933142"/>
    <n v="0.7187539207249859"/>
    <x v="1"/>
    <x v="9"/>
    <x v="3"/>
    <x v="0"/>
  </r>
  <r>
    <x v="52"/>
    <x v="160"/>
    <x v="195"/>
    <x v="0"/>
    <x v="995"/>
    <x v="0"/>
    <x v="0"/>
    <n v="0.57081745640833104"/>
    <n v="0.5514048471486549"/>
    <x v="1"/>
    <x v="9"/>
    <x v="24"/>
    <x v="0"/>
  </r>
  <r>
    <x v="52"/>
    <x v="162"/>
    <x v="8"/>
    <x v="2"/>
    <x v="514"/>
    <x v="2"/>
    <x v="0"/>
    <n v="0.82982020292006464"/>
    <n v="1.583814645677422"/>
    <x v="1"/>
    <x v="9"/>
    <x v="3"/>
    <x v="0"/>
  </r>
  <r>
    <x v="52"/>
    <x v="162"/>
    <x v="119"/>
    <x v="2"/>
    <x v="515"/>
    <x v="1"/>
    <x v="0"/>
    <n v="8.4492627824751435E-2"/>
    <n v="0.18168171550517179"/>
    <x v="1"/>
    <x v="9"/>
    <x v="3"/>
    <x v="0"/>
  </r>
  <r>
    <x v="52"/>
    <x v="162"/>
    <x v="27"/>
    <x v="2"/>
    <x v="516"/>
    <x v="1"/>
    <x v="0"/>
    <n v="6.2899611614770326E-2"/>
    <n v="0.15704280620560174"/>
    <x v="1"/>
    <x v="9"/>
    <x v="3"/>
    <x v="0"/>
  </r>
  <r>
    <x v="52"/>
    <x v="162"/>
    <x v="27"/>
    <x v="2"/>
    <x v="517"/>
    <x v="2"/>
    <x v="0"/>
    <n v="1.1256524343639265"/>
    <n v="2.2330163691661449"/>
    <x v="1"/>
    <x v="9"/>
    <x v="3"/>
    <x v="0"/>
  </r>
  <r>
    <x v="52"/>
    <x v="163"/>
    <x v="108"/>
    <x v="1"/>
    <x v="589"/>
    <x v="1"/>
    <x v="0"/>
    <n v="1.61005857262033"/>
    <n v="2.3007193514467179"/>
    <x v="1"/>
    <x v="9"/>
    <x v="3"/>
    <x v="0"/>
  </r>
  <r>
    <x v="52"/>
    <x v="163"/>
    <x v="197"/>
    <x v="2"/>
    <x v="519"/>
    <x v="2"/>
    <x v="0"/>
    <n v="0.93086813838625093"/>
    <n v="1.5149611107722432"/>
    <x v="1"/>
    <x v="9"/>
    <x v="3"/>
    <x v="0"/>
  </r>
  <r>
    <x v="52"/>
    <x v="163"/>
    <x v="197"/>
    <x v="2"/>
    <x v="520"/>
    <x v="2"/>
    <x v="0"/>
    <n v="3.5658347306785942"/>
    <n v="5.3371194740947487"/>
    <x v="1"/>
    <x v="9"/>
    <x v="15"/>
    <x v="0"/>
  </r>
  <r>
    <x v="52"/>
    <x v="163"/>
    <x v="10"/>
    <x v="1"/>
    <x v="521"/>
    <x v="1"/>
    <x v="0"/>
    <n v="1.0884489957685566"/>
    <n v="1.5642042723417469"/>
    <x v="1"/>
    <x v="9"/>
    <x v="3"/>
    <x v="0"/>
  </r>
  <r>
    <x v="52"/>
    <x v="163"/>
    <x v="10"/>
    <x v="2"/>
    <x v="952"/>
    <x v="2"/>
    <x v="0"/>
    <n v="0.11560485849580923"/>
    <n v="0.20355392133272893"/>
    <x v="1"/>
    <x v="9"/>
    <x v="3"/>
    <x v="0"/>
  </r>
  <r>
    <x v="52"/>
    <x v="164"/>
    <x v="198"/>
    <x v="1"/>
    <x v="522"/>
    <x v="2"/>
    <x v="0"/>
    <n v="0.89658833518512093"/>
    <n v="1.3084509868210261"/>
    <x v="1"/>
    <x v="9"/>
    <x v="3"/>
    <x v="0"/>
  </r>
  <r>
    <x v="61"/>
    <x v="187"/>
    <x v="13"/>
    <x v="0"/>
    <x v="657"/>
    <x v="0"/>
    <x v="0"/>
    <n v="2.6887937633582752"/>
    <n v="2.1485953831522133"/>
    <x v="1"/>
    <x v="9"/>
    <x v="4"/>
    <x v="0"/>
  </r>
  <r>
    <x v="61"/>
    <x v="187"/>
    <x v="220"/>
    <x v="3"/>
    <x v="590"/>
    <x v="0"/>
    <x v="0"/>
    <n v="3.2566523361231625"/>
    <n v="3.1489682618641295"/>
    <x v="1"/>
    <x v="9"/>
    <x v="4"/>
    <x v="0"/>
  </r>
  <r>
    <x v="61"/>
    <x v="262"/>
    <x v="173"/>
    <x v="0"/>
    <x v="953"/>
    <x v="1"/>
    <x v="0"/>
    <n v="0.49607925402290254"/>
    <n v="0.58800208520032715"/>
    <x v="1"/>
    <x v="9"/>
    <x v="3"/>
    <x v="0"/>
  </r>
  <r>
    <x v="89"/>
    <x v="257"/>
    <x v="325"/>
    <x v="2"/>
    <x v="927"/>
    <x v="2"/>
    <x v="0"/>
    <n v="5.3776735492510053E-2"/>
    <n v="0.18420573438474588"/>
    <x v="1"/>
    <x v="9"/>
    <x v="3"/>
    <x v="0"/>
  </r>
  <r>
    <x v="89"/>
    <x v="257"/>
    <x v="326"/>
    <x v="2"/>
    <x v="928"/>
    <x v="2"/>
    <x v="0"/>
    <n v="6.4238863775310281E-2"/>
    <n v="0.21238165710052345"/>
    <x v="1"/>
    <x v="9"/>
    <x v="3"/>
    <x v="0"/>
  </r>
  <r>
    <x v="68"/>
    <x v="205"/>
    <x v="239"/>
    <x v="2"/>
    <x v="762"/>
    <x v="2"/>
    <x v="0"/>
    <n v="7.8991708450461398E-2"/>
    <n v="0.23927315827990286"/>
    <x v="1"/>
    <x v="9"/>
    <x v="2"/>
    <x v="0"/>
  </r>
  <r>
    <x v="68"/>
    <x v="205"/>
    <x v="239"/>
    <x v="2"/>
    <x v="762"/>
    <x v="2"/>
    <x v="0"/>
    <n v="2.8477085914188804E-2"/>
    <n v="8.3952978259740768E-2"/>
    <x v="1"/>
    <x v="9"/>
    <x v="2"/>
    <x v="0"/>
  </r>
  <r>
    <x v="97"/>
    <x v="271"/>
    <x v="77"/>
    <x v="2"/>
    <x v="996"/>
    <x v="2"/>
    <x v="0"/>
    <n v="7.6947319857693878E-3"/>
    <n v="2.9194408886784481E-2"/>
    <x v="1"/>
    <x v="9"/>
    <x v="5"/>
    <x v="0"/>
  </r>
  <r>
    <x v="63"/>
    <x v="206"/>
    <x v="240"/>
    <x v="0"/>
    <x v="702"/>
    <x v="0"/>
    <x v="0"/>
    <n v="9.3404344624390578"/>
    <n v="9.9988014515173322"/>
    <x v="1"/>
    <x v="9"/>
    <x v="1"/>
    <x v="0"/>
  </r>
  <r>
    <x v="63"/>
    <x v="193"/>
    <x v="177"/>
    <x v="2"/>
    <x v="658"/>
    <x v="2"/>
    <x v="0"/>
    <n v="0.61467107285054767"/>
    <n v="1.185075680082208"/>
    <x v="1"/>
    <x v="9"/>
    <x v="3"/>
    <x v="0"/>
  </r>
  <r>
    <x v="63"/>
    <x v="193"/>
    <x v="177"/>
    <x v="1"/>
    <x v="659"/>
    <x v="0"/>
    <x v="0"/>
    <n v="2.8721599399363149"/>
    <n v="3.7363745479168093"/>
    <x v="1"/>
    <x v="9"/>
    <x v="19"/>
    <x v="0"/>
  </r>
  <r>
    <x v="63"/>
    <x v="193"/>
    <x v="177"/>
    <x v="1"/>
    <x v="660"/>
    <x v="0"/>
    <x v="0"/>
    <n v="1.287972000447956"/>
    <n v="2.0108468133458532"/>
    <x v="1"/>
    <x v="9"/>
    <x v="2"/>
    <x v="0"/>
  </r>
  <r>
    <x v="63"/>
    <x v="195"/>
    <x v="10"/>
    <x v="0"/>
    <x v="997"/>
    <x v="0"/>
    <x v="0"/>
    <n v="0.13429281281727795"/>
    <n v="0.17896883032136648"/>
    <x v="1"/>
    <x v="9"/>
    <x v="2"/>
    <x v="0"/>
  </r>
  <r>
    <x v="63"/>
    <x v="195"/>
    <x v="10"/>
    <x v="0"/>
    <x v="845"/>
    <x v="2"/>
    <x v="0"/>
    <n v="0.73367979432899177"/>
    <n v="1.2701483231193893"/>
    <x v="1"/>
    <x v="9"/>
    <x v="3"/>
    <x v="0"/>
  </r>
  <r>
    <x v="63"/>
    <x v="195"/>
    <x v="296"/>
    <x v="0"/>
    <x v="846"/>
    <x v="2"/>
    <x v="0"/>
    <n v="0.69622857905484314"/>
    <n v="1.0151595790998289"/>
    <x v="1"/>
    <x v="9"/>
    <x v="3"/>
    <x v="0"/>
  </r>
  <r>
    <x v="90"/>
    <x v="258"/>
    <x v="327"/>
    <x v="2"/>
    <x v="929"/>
    <x v="2"/>
    <x v="0"/>
    <n v="3.3477034787034773E-2"/>
    <n v="0.26773169280038661"/>
    <x v="1"/>
    <x v="9"/>
    <x v="12"/>
    <x v="0"/>
  </r>
  <r>
    <x v="54"/>
    <x v="166"/>
    <x v="204"/>
    <x v="2"/>
    <x v="530"/>
    <x v="2"/>
    <x v="0"/>
    <n v="0.23948455606548225"/>
    <n v="0.7168246195314133"/>
    <x v="1"/>
    <x v="9"/>
    <x v="5"/>
    <x v="0"/>
  </r>
  <r>
    <x v="54"/>
    <x v="166"/>
    <x v="205"/>
    <x v="2"/>
    <x v="531"/>
    <x v="1"/>
    <x v="0"/>
    <n v="3.4094602146878965"/>
    <n v="6.2296389223958446"/>
    <x v="1"/>
    <x v="9"/>
    <x v="3"/>
    <x v="0"/>
  </r>
  <r>
    <x v="54"/>
    <x v="166"/>
    <x v="205"/>
    <x v="2"/>
    <x v="532"/>
    <x v="1"/>
    <x v="0"/>
    <n v="5.5392362882408577E-3"/>
    <n v="3.4724342569711379E-3"/>
    <x v="1"/>
    <x v="9"/>
    <x v="9"/>
    <x v="0"/>
  </r>
  <r>
    <x v="54"/>
    <x v="166"/>
    <x v="205"/>
    <x v="2"/>
    <x v="888"/>
    <x v="2"/>
    <x v="0"/>
    <n v="0.23807797003901526"/>
    <n v="0.68834861141850434"/>
    <x v="1"/>
    <x v="9"/>
    <x v="5"/>
    <x v="0"/>
  </r>
  <r>
    <x v="54"/>
    <x v="166"/>
    <x v="205"/>
    <x v="2"/>
    <x v="533"/>
    <x v="2"/>
    <x v="0"/>
    <n v="4.880593824167077"/>
    <n v="9.8048603197662327"/>
    <x v="1"/>
    <x v="9"/>
    <x v="3"/>
    <x v="0"/>
  </r>
  <r>
    <x v="91"/>
    <x v="259"/>
    <x v="150"/>
    <x v="2"/>
    <x v="930"/>
    <x v="2"/>
    <x v="0"/>
    <n v="2.1461308579742846E-2"/>
    <n v="0.14887515635856116"/>
    <x v="1"/>
    <x v="9"/>
    <x v="5"/>
    <x v="0"/>
  </r>
  <r>
    <x v="91"/>
    <x v="259"/>
    <x v="151"/>
    <x v="2"/>
    <x v="931"/>
    <x v="2"/>
    <x v="0"/>
    <n v="1.978156142682206E-2"/>
    <n v="0.15067052079093468"/>
    <x v="1"/>
    <x v="9"/>
    <x v="5"/>
    <x v="0"/>
  </r>
  <r>
    <x v="92"/>
    <x v="260"/>
    <x v="328"/>
    <x v="2"/>
    <x v="932"/>
    <x v="2"/>
    <x v="0"/>
    <n v="8.9392768264773825E-2"/>
    <n v="0.43385193962575858"/>
    <x v="1"/>
    <x v="9"/>
    <x v="3"/>
    <x v="0"/>
  </r>
  <r>
    <x v="93"/>
    <x v="264"/>
    <x v="339"/>
    <x v="2"/>
    <x v="962"/>
    <x v="2"/>
    <x v="0"/>
    <n v="5.253259055321086E-3"/>
    <n v="2.7706442870864701E-2"/>
    <x v="1"/>
    <x v="9"/>
    <x v="5"/>
    <x v="0"/>
  </r>
  <r>
    <x v="93"/>
    <x v="265"/>
    <x v="340"/>
    <x v="2"/>
    <x v="963"/>
    <x v="2"/>
    <x v="0"/>
    <n v="1.233635717740411E-2"/>
    <n v="6.7021599878510349E-2"/>
    <x v="1"/>
    <x v="9"/>
    <x v="5"/>
    <x v="0"/>
  </r>
  <r>
    <x v="94"/>
    <x v="266"/>
    <x v="341"/>
    <x v="2"/>
    <x v="964"/>
    <x v="2"/>
    <x v="0"/>
    <n v="5.5071517710327802E-3"/>
    <n v="3.367708506713233E-2"/>
    <x v="1"/>
    <x v="9"/>
    <x v="5"/>
    <x v="0"/>
  </r>
  <r>
    <x v="95"/>
    <x v="267"/>
    <x v="342"/>
    <x v="4"/>
    <x v="965"/>
    <x v="2"/>
    <x v="0"/>
    <n v="6.0077045520522919E-2"/>
    <n v="0.13245646841647324"/>
    <x v="1"/>
    <x v="9"/>
    <x v="3"/>
    <x v="0"/>
  </r>
  <r>
    <x v="98"/>
    <x v="272"/>
    <x v="355"/>
    <x v="2"/>
    <x v="998"/>
    <x v="2"/>
    <x v="0"/>
    <n v="1.2340429029687053E-3"/>
    <n v="5.7328261112704441E-3"/>
    <x v="1"/>
    <x v="9"/>
    <x v="5"/>
    <x v="0"/>
  </r>
  <r>
    <x v="98"/>
    <x v="273"/>
    <x v="356"/>
    <x v="2"/>
    <x v="999"/>
    <x v="2"/>
    <x v="0"/>
    <n v="2.7514135735063135E-3"/>
    <n v="1.433389636973521E-2"/>
    <x v="1"/>
    <x v="9"/>
    <x v="5"/>
    <x v="0"/>
  </r>
  <r>
    <x v="0"/>
    <x v="0"/>
    <x v="0"/>
    <x v="0"/>
    <x v="0"/>
    <x v="0"/>
    <x v="0"/>
    <n v="0.82325896867657844"/>
    <n v="0.80283151650118645"/>
    <x v="1"/>
    <x v="10"/>
    <x v="0"/>
    <x v="0"/>
  </r>
  <r>
    <x v="0"/>
    <x v="4"/>
    <x v="14"/>
    <x v="2"/>
    <x v="536"/>
    <x v="2"/>
    <x v="0"/>
    <n v="8.1998934905056997E-2"/>
    <n v="0.12824497504808577"/>
    <x v="1"/>
    <x v="10"/>
    <x v="3"/>
    <x v="0"/>
  </r>
  <r>
    <x v="0"/>
    <x v="4"/>
    <x v="108"/>
    <x v="1"/>
    <x v="559"/>
    <x v="2"/>
    <x v="0"/>
    <n v="0.28352450857885292"/>
    <n v="0.42955699483620885"/>
    <x v="1"/>
    <x v="10"/>
    <x v="3"/>
    <x v="0"/>
  </r>
  <r>
    <x v="0"/>
    <x v="4"/>
    <x v="6"/>
    <x v="2"/>
    <x v="10"/>
    <x v="1"/>
    <x v="0"/>
    <n v="0.92182354165835712"/>
    <n v="1.3587055357764593"/>
    <x v="1"/>
    <x v="10"/>
    <x v="3"/>
    <x v="0"/>
  </r>
  <r>
    <x v="0"/>
    <x v="4"/>
    <x v="7"/>
    <x v="1"/>
    <x v="11"/>
    <x v="1"/>
    <x v="0"/>
    <n v="0.23038605205267917"/>
    <n v="0.294310340997751"/>
    <x v="1"/>
    <x v="10"/>
    <x v="3"/>
    <x v="0"/>
  </r>
  <r>
    <x v="0"/>
    <x v="212"/>
    <x v="246"/>
    <x v="2"/>
    <x v="718"/>
    <x v="1"/>
    <x v="0"/>
    <n v="0.18909718086371419"/>
    <n v="0.33657018054780596"/>
    <x v="1"/>
    <x v="10"/>
    <x v="5"/>
    <x v="0"/>
  </r>
  <r>
    <x v="0"/>
    <x v="212"/>
    <x v="246"/>
    <x v="2"/>
    <x v="719"/>
    <x v="2"/>
    <x v="0"/>
    <n v="1.0261955048864978E-2"/>
    <n v="2.0619099420454742E-2"/>
    <x v="1"/>
    <x v="10"/>
    <x v="5"/>
    <x v="0"/>
  </r>
  <r>
    <x v="0"/>
    <x v="5"/>
    <x v="8"/>
    <x v="2"/>
    <x v="12"/>
    <x v="2"/>
    <x v="0"/>
    <n v="1.704144061501665"/>
    <n v="2.8854863710527865"/>
    <x v="1"/>
    <x v="10"/>
    <x v="3"/>
    <x v="0"/>
  </r>
  <r>
    <x v="0"/>
    <x v="5"/>
    <x v="9"/>
    <x v="1"/>
    <x v="13"/>
    <x v="1"/>
    <x v="0"/>
    <n v="3.8854956136626631"/>
    <n v="5.7101887486323104"/>
    <x v="1"/>
    <x v="10"/>
    <x v="3"/>
    <x v="0"/>
  </r>
  <r>
    <x v="0"/>
    <x v="5"/>
    <x v="9"/>
    <x v="1"/>
    <x v="14"/>
    <x v="1"/>
    <x v="0"/>
    <n v="4.0312830491629095"/>
    <n v="6.0630077527133022"/>
    <x v="1"/>
    <x v="10"/>
    <x v="2"/>
    <x v="0"/>
  </r>
  <r>
    <x v="0"/>
    <x v="5"/>
    <x v="9"/>
    <x v="1"/>
    <x v="15"/>
    <x v="2"/>
    <x v="0"/>
    <n v="2.4627633050373836"/>
    <n v="4.1898453281195938"/>
    <x v="1"/>
    <x v="10"/>
    <x v="3"/>
    <x v="0"/>
  </r>
  <r>
    <x v="0"/>
    <x v="5"/>
    <x v="9"/>
    <x v="2"/>
    <x v="794"/>
    <x v="0"/>
    <x v="0"/>
    <n v="0.55849193344765469"/>
    <n v="0.56965257142440173"/>
    <x v="1"/>
    <x v="10"/>
    <x v="0"/>
    <x v="0"/>
  </r>
  <r>
    <x v="0"/>
    <x v="5"/>
    <x v="329"/>
    <x v="1"/>
    <x v="933"/>
    <x v="2"/>
    <x v="0"/>
    <n v="0.16834632774444175"/>
    <n v="0.27783124641466272"/>
    <x v="1"/>
    <x v="10"/>
    <x v="3"/>
    <x v="0"/>
  </r>
  <r>
    <x v="0"/>
    <x v="6"/>
    <x v="10"/>
    <x v="0"/>
    <x v="16"/>
    <x v="2"/>
    <x v="0"/>
    <n v="0.29061093092201667"/>
    <n v="0.37488315665333194"/>
    <x v="1"/>
    <x v="10"/>
    <x v="3"/>
    <x v="0"/>
  </r>
  <r>
    <x v="0"/>
    <x v="6"/>
    <x v="10"/>
    <x v="0"/>
    <x v="17"/>
    <x v="0"/>
    <x v="0"/>
    <n v="1.1954021057413327"/>
    <n v="1.1662031754136031"/>
    <x v="1"/>
    <x v="10"/>
    <x v="0"/>
    <x v="0"/>
  </r>
  <r>
    <x v="0"/>
    <x v="247"/>
    <x v="10"/>
    <x v="0"/>
    <x v="889"/>
    <x v="2"/>
    <x v="0"/>
    <n v="2.8726432098814866E-2"/>
    <n v="4.4379668663962216E-2"/>
    <x v="1"/>
    <x v="10"/>
    <x v="3"/>
    <x v="0"/>
  </r>
  <r>
    <x v="0"/>
    <x v="247"/>
    <x v="10"/>
    <x v="0"/>
    <x v="934"/>
    <x v="1"/>
    <x v="0"/>
    <n v="0.19764787151516902"/>
    <n v="0.31367166029210014"/>
    <x v="1"/>
    <x v="10"/>
    <x v="3"/>
    <x v="0"/>
  </r>
  <r>
    <x v="0"/>
    <x v="170"/>
    <x v="178"/>
    <x v="2"/>
    <x v="541"/>
    <x v="2"/>
    <x v="0"/>
    <n v="9.9255473805223121E-2"/>
    <n v="0.18200798464813073"/>
    <x v="1"/>
    <x v="10"/>
    <x v="7"/>
    <x v="0"/>
  </r>
  <r>
    <x v="0"/>
    <x v="170"/>
    <x v="206"/>
    <x v="2"/>
    <x v="540"/>
    <x v="2"/>
    <x v="0"/>
    <n v="0.42668186613032755"/>
    <n v="0.82554160739090299"/>
    <x v="1"/>
    <x v="10"/>
    <x v="7"/>
    <x v="0"/>
  </r>
  <r>
    <x v="0"/>
    <x v="8"/>
    <x v="23"/>
    <x v="0"/>
    <x v="43"/>
    <x v="0"/>
    <x v="0"/>
    <n v="2.5947309172918022E-2"/>
    <n v="3.1792048729761227E-2"/>
    <x v="1"/>
    <x v="10"/>
    <x v="2"/>
    <x v="0"/>
  </r>
  <r>
    <x v="0"/>
    <x v="8"/>
    <x v="23"/>
    <x v="0"/>
    <x v="44"/>
    <x v="0"/>
    <x v="0"/>
    <n v="0.89108057939641605"/>
    <n v="0.88376181244303686"/>
    <x v="1"/>
    <x v="10"/>
    <x v="4"/>
    <x v="0"/>
  </r>
  <r>
    <x v="0"/>
    <x v="8"/>
    <x v="22"/>
    <x v="1"/>
    <x v="41"/>
    <x v="0"/>
    <x v="0"/>
    <n v="5.2083069744343624E-2"/>
    <n v="6.125563254001843E-2"/>
    <x v="1"/>
    <x v="10"/>
    <x v="2"/>
    <x v="0"/>
  </r>
  <r>
    <x v="0"/>
    <x v="8"/>
    <x v="26"/>
    <x v="0"/>
    <x v="48"/>
    <x v="0"/>
    <x v="0"/>
    <n v="3.8355103006156542E-2"/>
    <n v="4.6912124808380605E-2"/>
    <x v="1"/>
    <x v="10"/>
    <x v="0"/>
    <x v="0"/>
  </r>
  <r>
    <x v="0"/>
    <x v="8"/>
    <x v="26"/>
    <x v="0"/>
    <x v="49"/>
    <x v="0"/>
    <x v="0"/>
    <n v="0.386056057463814"/>
    <n v="0.40686526811649903"/>
    <x v="1"/>
    <x v="10"/>
    <x v="4"/>
    <x v="0"/>
  </r>
  <r>
    <x v="0"/>
    <x v="8"/>
    <x v="25"/>
    <x v="0"/>
    <x v="47"/>
    <x v="0"/>
    <x v="0"/>
    <n v="0.1026781005022725"/>
    <n v="0.10244118577766523"/>
    <x v="1"/>
    <x v="10"/>
    <x v="4"/>
    <x v="0"/>
  </r>
  <r>
    <x v="0"/>
    <x v="7"/>
    <x v="11"/>
    <x v="2"/>
    <x v="18"/>
    <x v="2"/>
    <x v="0"/>
    <n v="7.7402631767477272"/>
    <n v="14.32093393732292"/>
    <x v="1"/>
    <x v="10"/>
    <x v="3"/>
    <x v="0"/>
  </r>
  <r>
    <x v="0"/>
    <x v="7"/>
    <x v="12"/>
    <x v="2"/>
    <x v="704"/>
    <x v="1"/>
    <x v="0"/>
    <n v="12.446887526697298"/>
    <n v="18.846816415651336"/>
    <x v="1"/>
    <x v="10"/>
    <x v="3"/>
    <x v="0"/>
  </r>
  <r>
    <x v="0"/>
    <x v="7"/>
    <x v="12"/>
    <x v="2"/>
    <x v="19"/>
    <x v="2"/>
    <x v="0"/>
    <n v="25.924207291528454"/>
    <n v="38.716326911573844"/>
    <x v="1"/>
    <x v="10"/>
    <x v="3"/>
    <x v="0"/>
  </r>
  <r>
    <x v="0"/>
    <x v="7"/>
    <x v="12"/>
    <x v="2"/>
    <x v="615"/>
    <x v="2"/>
    <x v="1"/>
    <n v="0.18289112607349003"/>
    <n v="0.27545512080920814"/>
    <x v="1"/>
    <x v="10"/>
    <x v="3"/>
    <x v="1"/>
  </r>
  <r>
    <x v="0"/>
    <x v="7"/>
    <x v="12"/>
    <x v="2"/>
    <x v="614"/>
    <x v="2"/>
    <x v="2"/>
    <n v="0.31470105392596925"/>
    <n v="0.48951697058939309"/>
    <x v="1"/>
    <x v="10"/>
    <x v="3"/>
    <x v="1"/>
  </r>
  <r>
    <x v="0"/>
    <x v="7"/>
    <x v="13"/>
    <x v="1"/>
    <x v="561"/>
    <x v="1"/>
    <x v="0"/>
    <n v="193.52953578705615"/>
    <n v="211.76989346292009"/>
    <x v="1"/>
    <x v="10"/>
    <x v="7"/>
    <x v="0"/>
  </r>
  <r>
    <x v="0"/>
    <x v="7"/>
    <x v="13"/>
    <x v="1"/>
    <x v="20"/>
    <x v="1"/>
    <x v="0"/>
    <n v="145.81921667462024"/>
    <n v="172.99233458802601"/>
    <x v="1"/>
    <x v="10"/>
    <x v="3"/>
    <x v="0"/>
  </r>
  <r>
    <x v="0"/>
    <x v="7"/>
    <x v="13"/>
    <x v="1"/>
    <x v="665"/>
    <x v="1"/>
    <x v="4"/>
    <n v="0.13710110732810657"/>
    <n v="8.2752396269873893E-2"/>
    <x v="1"/>
    <x v="10"/>
    <x v="3"/>
    <x v="1"/>
  </r>
  <r>
    <x v="0"/>
    <x v="7"/>
    <x v="13"/>
    <x v="1"/>
    <x v="21"/>
    <x v="1"/>
    <x v="1"/>
    <n v="3.0838409455878055E-2"/>
    <n v="3.8812578362554973E-2"/>
    <x v="1"/>
    <x v="10"/>
    <x v="3"/>
    <x v="1"/>
  </r>
  <r>
    <x v="0"/>
    <x v="7"/>
    <x v="13"/>
    <x v="1"/>
    <x v="23"/>
    <x v="2"/>
    <x v="0"/>
    <n v="80.120410665512978"/>
    <n v="103.772611500631"/>
    <x v="1"/>
    <x v="10"/>
    <x v="3"/>
    <x v="0"/>
  </r>
  <r>
    <x v="0"/>
    <x v="7"/>
    <x v="13"/>
    <x v="1"/>
    <x v="616"/>
    <x v="2"/>
    <x v="3"/>
    <n v="8.9533331348249534E-2"/>
    <n v="0.10451412576013108"/>
    <x v="1"/>
    <x v="10"/>
    <x v="3"/>
    <x v="1"/>
  </r>
  <r>
    <x v="0"/>
    <x v="7"/>
    <x v="13"/>
    <x v="1"/>
    <x v="24"/>
    <x v="2"/>
    <x v="1"/>
    <n v="27.716618138623982"/>
    <n v="39.973556024231883"/>
    <x v="1"/>
    <x v="10"/>
    <x v="3"/>
    <x v="1"/>
  </r>
  <r>
    <x v="0"/>
    <x v="7"/>
    <x v="13"/>
    <x v="1"/>
    <x v="890"/>
    <x v="2"/>
    <x v="7"/>
    <n v="5.8546939648020352E-2"/>
    <n v="4.1574505713738934E-2"/>
    <x v="1"/>
    <x v="10"/>
    <x v="3"/>
    <x v="1"/>
  </r>
  <r>
    <x v="0"/>
    <x v="7"/>
    <x v="16"/>
    <x v="2"/>
    <x v="27"/>
    <x v="1"/>
    <x v="0"/>
    <n v="40.945954894804949"/>
    <n v="59.948224630024917"/>
    <x v="1"/>
    <x v="10"/>
    <x v="3"/>
    <x v="0"/>
  </r>
  <r>
    <x v="0"/>
    <x v="7"/>
    <x v="16"/>
    <x v="2"/>
    <x v="954"/>
    <x v="2"/>
    <x v="1"/>
    <n v="0.91599799394379067"/>
    <n v="1.4161396317907162"/>
    <x v="1"/>
    <x v="10"/>
    <x v="3"/>
    <x v="1"/>
  </r>
  <r>
    <x v="0"/>
    <x v="7"/>
    <x v="16"/>
    <x v="2"/>
    <x v="28"/>
    <x v="2"/>
    <x v="0"/>
    <n v="57.529619572719866"/>
    <n v="89.96339148278669"/>
    <x v="1"/>
    <x v="10"/>
    <x v="3"/>
    <x v="0"/>
  </r>
  <r>
    <x v="0"/>
    <x v="7"/>
    <x v="274"/>
    <x v="2"/>
    <x v="784"/>
    <x v="2"/>
    <x v="0"/>
    <n v="39.833954717489739"/>
    <n v="65.668059463010181"/>
    <x v="1"/>
    <x v="10"/>
    <x v="3"/>
    <x v="0"/>
  </r>
  <r>
    <x v="0"/>
    <x v="7"/>
    <x v="18"/>
    <x v="0"/>
    <x v="30"/>
    <x v="1"/>
    <x v="0"/>
    <n v="95.995193550505888"/>
    <n v="113.97969172961278"/>
    <x v="1"/>
    <x v="10"/>
    <x v="3"/>
    <x v="0"/>
  </r>
  <r>
    <x v="0"/>
    <x v="7"/>
    <x v="18"/>
    <x v="0"/>
    <x v="33"/>
    <x v="2"/>
    <x v="0"/>
    <n v="85.698419011316119"/>
    <n v="105.73035953030697"/>
    <x v="1"/>
    <x v="10"/>
    <x v="3"/>
    <x v="0"/>
  </r>
  <r>
    <x v="0"/>
    <x v="7"/>
    <x v="18"/>
    <x v="0"/>
    <x v="618"/>
    <x v="2"/>
    <x v="7"/>
    <n v="0.60007083863777344"/>
    <n v="0.4557708562225124"/>
    <x v="1"/>
    <x v="10"/>
    <x v="3"/>
    <x v="1"/>
  </r>
  <r>
    <x v="0"/>
    <x v="7"/>
    <x v="18"/>
    <x v="0"/>
    <x v="34"/>
    <x v="0"/>
    <x v="0"/>
    <n v="127.94290699332744"/>
    <n v="108.8103750090639"/>
    <x v="1"/>
    <x v="10"/>
    <x v="4"/>
    <x v="0"/>
  </r>
  <r>
    <x v="0"/>
    <x v="7"/>
    <x v="19"/>
    <x v="2"/>
    <x v="35"/>
    <x v="2"/>
    <x v="0"/>
    <n v="6.0212926039323715"/>
    <n v="15.408358038350023"/>
    <x v="1"/>
    <x v="10"/>
    <x v="3"/>
    <x v="0"/>
  </r>
  <r>
    <x v="0"/>
    <x v="7"/>
    <x v="227"/>
    <x v="2"/>
    <x v="785"/>
    <x v="1"/>
    <x v="0"/>
    <n v="8.0561013370053143"/>
    <n v="14.334129783935598"/>
    <x v="1"/>
    <x v="10"/>
    <x v="3"/>
    <x v="0"/>
  </r>
  <r>
    <x v="0"/>
    <x v="7"/>
    <x v="227"/>
    <x v="2"/>
    <x v="891"/>
    <x v="1"/>
    <x v="1"/>
    <n v="2.0267520288689833"/>
    <n v="2.3889300456166258"/>
    <x v="1"/>
    <x v="10"/>
    <x v="3"/>
    <x v="1"/>
  </r>
  <r>
    <x v="0"/>
    <x v="7"/>
    <x v="227"/>
    <x v="2"/>
    <x v="622"/>
    <x v="2"/>
    <x v="0"/>
    <n v="20.561476310615756"/>
    <n v="35.623838664256979"/>
    <x v="1"/>
    <x v="10"/>
    <x v="3"/>
    <x v="0"/>
  </r>
  <r>
    <x v="0"/>
    <x v="7"/>
    <x v="290"/>
    <x v="1"/>
    <x v="829"/>
    <x v="1"/>
    <x v="0"/>
    <n v="32.261357528487153"/>
    <n v="46.733360270391245"/>
    <x v="1"/>
    <x v="10"/>
    <x v="3"/>
    <x v="0"/>
  </r>
  <r>
    <x v="0"/>
    <x v="7"/>
    <x v="290"/>
    <x v="1"/>
    <x v="847"/>
    <x v="1"/>
    <x v="1"/>
    <n v="7.3627036394629668"/>
    <n v="10.991328982373433"/>
    <x v="1"/>
    <x v="10"/>
    <x v="3"/>
    <x v="1"/>
  </r>
  <r>
    <x v="0"/>
    <x v="7"/>
    <x v="290"/>
    <x v="1"/>
    <x v="892"/>
    <x v="1"/>
    <x v="9"/>
    <n v="0.21724022691143205"/>
    <n v="0.23763247778311422"/>
    <x v="1"/>
    <x v="10"/>
    <x v="3"/>
    <x v="1"/>
  </r>
  <r>
    <x v="0"/>
    <x v="7"/>
    <x v="290"/>
    <x v="1"/>
    <x v="830"/>
    <x v="2"/>
    <x v="0"/>
    <n v="24.05131564364865"/>
    <n v="38.380802919934624"/>
    <x v="1"/>
    <x v="10"/>
    <x v="3"/>
    <x v="0"/>
  </r>
  <r>
    <x v="0"/>
    <x v="7"/>
    <x v="290"/>
    <x v="1"/>
    <x v="980"/>
    <x v="2"/>
    <x v="1"/>
    <n v="2.8873952559119629"/>
    <n v="3.9777469249880038"/>
    <x v="1"/>
    <x v="10"/>
    <x v="3"/>
    <x v="1"/>
  </r>
  <r>
    <x v="0"/>
    <x v="7"/>
    <x v="357"/>
    <x v="4"/>
    <x v="1000"/>
    <x v="2"/>
    <x v="0"/>
    <n v="1.0830065520273893"/>
    <n v="4.0545373311598434"/>
    <x v="1"/>
    <x v="10"/>
    <x v="3"/>
    <x v="0"/>
  </r>
  <r>
    <x v="0"/>
    <x v="7"/>
    <x v="357"/>
    <x v="4"/>
    <x v="1001"/>
    <x v="2"/>
    <x v="5"/>
    <n v="0.34191310233522088"/>
    <n v="1.2657104419295973"/>
    <x v="1"/>
    <x v="10"/>
    <x v="3"/>
    <x v="1"/>
  </r>
  <r>
    <x v="0"/>
    <x v="9"/>
    <x v="13"/>
    <x v="0"/>
    <x v="795"/>
    <x v="1"/>
    <x v="0"/>
    <n v="24.710515885218843"/>
    <n v="29.380675398147602"/>
    <x v="1"/>
    <x v="10"/>
    <x v="3"/>
    <x v="0"/>
  </r>
  <r>
    <x v="0"/>
    <x v="9"/>
    <x v="13"/>
    <x v="0"/>
    <x v="50"/>
    <x v="2"/>
    <x v="0"/>
    <n v="35.325009329125159"/>
    <n v="43.719684631732633"/>
    <x v="1"/>
    <x v="10"/>
    <x v="3"/>
    <x v="0"/>
  </r>
  <r>
    <x v="0"/>
    <x v="9"/>
    <x v="13"/>
    <x v="0"/>
    <x v="52"/>
    <x v="0"/>
    <x v="0"/>
    <n v="183.6394031346733"/>
    <n v="145.92726953503333"/>
    <x v="1"/>
    <x v="10"/>
    <x v="4"/>
    <x v="0"/>
  </r>
  <r>
    <x v="0"/>
    <x v="9"/>
    <x v="28"/>
    <x v="0"/>
    <x v="54"/>
    <x v="1"/>
    <x v="0"/>
    <n v="21.827436758395109"/>
    <n v="27.974371909451342"/>
    <x v="1"/>
    <x v="10"/>
    <x v="3"/>
    <x v="0"/>
  </r>
  <r>
    <x v="0"/>
    <x v="9"/>
    <x v="29"/>
    <x v="3"/>
    <x v="57"/>
    <x v="2"/>
    <x v="0"/>
    <n v="29.244544635465147"/>
    <n v="43.115628983288381"/>
    <x v="1"/>
    <x v="10"/>
    <x v="3"/>
    <x v="0"/>
  </r>
  <r>
    <x v="0"/>
    <x v="9"/>
    <x v="29"/>
    <x v="3"/>
    <x v="58"/>
    <x v="0"/>
    <x v="0"/>
    <n v="769.11241812782021"/>
    <n v="665.53104805941666"/>
    <x v="1"/>
    <x v="10"/>
    <x v="4"/>
    <x v="0"/>
  </r>
  <r>
    <x v="0"/>
    <x v="9"/>
    <x v="28"/>
    <x v="0"/>
    <x v="720"/>
    <x v="0"/>
    <x v="0"/>
    <n v="72.186470645299494"/>
    <n v="68.965426453927321"/>
    <x v="1"/>
    <x v="10"/>
    <x v="4"/>
    <x v="0"/>
  </r>
  <r>
    <x v="0"/>
    <x v="9"/>
    <x v="76"/>
    <x v="0"/>
    <x v="818"/>
    <x v="1"/>
    <x v="0"/>
    <n v="57.400136021859268"/>
    <n v="66.597628155372647"/>
    <x v="1"/>
    <x v="10"/>
    <x v="7"/>
    <x v="0"/>
  </r>
  <r>
    <x v="0"/>
    <x v="9"/>
    <x v="76"/>
    <x v="0"/>
    <x v="893"/>
    <x v="1"/>
    <x v="2"/>
    <n v="0.3943184447684005"/>
    <n v="0.32794969876077035"/>
    <x v="1"/>
    <x v="10"/>
    <x v="7"/>
    <x v="1"/>
  </r>
  <r>
    <x v="0"/>
    <x v="9"/>
    <x v="55"/>
    <x v="3"/>
    <x v="966"/>
    <x v="0"/>
    <x v="0"/>
    <n v="135.33870624623415"/>
    <n v="116.40854921809205"/>
    <x v="1"/>
    <x v="10"/>
    <x v="4"/>
    <x v="0"/>
  </r>
  <r>
    <x v="0"/>
    <x v="10"/>
    <x v="31"/>
    <x v="2"/>
    <x v="61"/>
    <x v="1"/>
    <x v="0"/>
    <n v="4.8598562273943955"/>
    <n v="7.6225391857814282"/>
    <x v="1"/>
    <x v="10"/>
    <x v="3"/>
    <x v="0"/>
  </r>
  <r>
    <x v="0"/>
    <x v="10"/>
    <x v="31"/>
    <x v="2"/>
    <x v="62"/>
    <x v="2"/>
    <x v="0"/>
    <n v="17.86254691729772"/>
    <n v="29.627444869009121"/>
    <x v="1"/>
    <x v="10"/>
    <x v="3"/>
    <x v="0"/>
  </r>
  <r>
    <x v="0"/>
    <x v="10"/>
    <x v="32"/>
    <x v="1"/>
    <x v="63"/>
    <x v="1"/>
    <x v="0"/>
    <n v="0.87940501333075238"/>
    <n v="1.3180009235103518"/>
    <x v="1"/>
    <x v="10"/>
    <x v="3"/>
    <x v="0"/>
  </r>
  <r>
    <x v="0"/>
    <x v="10"/>
    <x v="32"/>
    <x v="1"/>
    <x v="807"/>
    <x v="2"/>
    <x v="0"/>
    <n v="2.9533348845179406"/>
    <n v="4.0145842434534993"/>
    <x v="1"/>
    <x v="10"/>
    <x v="3"/>
    <x v="0"/>
  </r>
  <r>
    <x v="0"/>
    <x v="10"/>
    <x v="32"/>
    <x v="0"/>
    <x v="64"/>
    <x v="0"/>
    <x v="0"/>
    <n v="1.0767554108118483E-2"/>
    <n v="6.1025862999276818E-3"/>
    <x v="1"/>
    <x v="10"/>
    <x v="0"/>
    <x v="0"/>
  </r>
  <r>
    <x v="0"/>
    <x v="10"/>
    <x v="34"/>
    <x v="1"/>
    <x v="66"/>
    <x v="1"/>
    <x v="0"/>
    <n v="4.555923222040704"/>
    <n v="7.7956713163989724"/>
    <x v="1"/>
    <x v="10"/>
    <x v="2"/>
    <x v="0"/>
  </r>
  <r>
    <x v="0"/>
    <x v="10"/>
    <x v="34"/>
    <x v="2"/>
    <x v="67"/>
    <x v="2"/>
    <x v="0"/>
    <n v="0.73243841536330434"/>
    <n v="1.3270635795896744"/>
    <x v="1"/>
    <x v="10"/>
    <x v="3"/>
    <x v="0"/>
  </r>
  <r>
    <x v="0"/>
    <x v="10"/>
    <x v="197"/>
    <x v="2"/>
    <x v="955"/>
    <x v="2"/>
    <x v="0"/>
    <n v="2.5912236809969276"/>
    <n v="4.5422399413992265"/>
    <x v="1"/>
    <x v="10"/>
    <x v="16"/>
    <x v="0"/>
  </r>
  <r>
    <x v="0"/>
    <x v="11"/>
    <x v="37"/>
    <x v="2"/>
    <x v="71"/>
    <x v="1"/>
    <x v="0"/>
    <n v="24.313513138587151"/>
    <n v="45.359029923371097"/>
    <x v="1"/>
    <x v="10"/>
    <x v="3"/>
    <x v="0"/>
  </r>
  <r>
    <x v="0"/>
    <x v="11"/>
    <x v="37"/>
    <x v="2"/>
    <x v="72"/>
    <x v="2"/>
    <x v="0"/>
    <n v="32.379577007238737"/>
    <n v="56.25738468500208"/>
    <x v="1"/>
    <x v="10"/>
    <x v="3"/>
    <x v="0"/>
  </r>
  <r>
    <x v="0"/>
    <x v="12"/>
    <x v="40"/>
    <x v="2"/>
    <x v="75"/>
    <x v="2"/>
    <x v="0"/>
    <n v="24.18265845747754"/>
    <n v="52.804101280076303"/>
    <x v="1"/>
    <x v="10"/>
    <x v="5"/>
    <x v="0"/>
  </r>
  <r>
    <x v="0"/>
    <x v="12"/>
    <x v="41"/>
    <x v="2"/>
    <x v="76"/>
    <x v="2"/>
    <x v="0"/>
    <n v="29.604424813513557"/>
    <n v="73.304337528739623"/>
    <x v="1"/>
    <x v="10"/>
    <x v="5"/>
    <x v="0"/>
  </r>
  <r>
    <x v="0"/>
    <x v="12"/>
    <x v="291"/>
    <x v="2"/>
    <x v="831"/>
    <x v="2"/>
    <x v="0"/>
    <n v="9.573841161859642"/>
    <n v="19.189948492855127"/>
    <x v="1"/>
    <x v="10"/>
    <x v="5"/>
    <x v="0"/>
  </r>
  <r>
    <x v="0"/>
    <x v="13"/>
    <x v="42"/>
    <x v="0"/>
    <x v="77"/>
    <x v="0"/>
    <x v="0"/>
    <n v="30.963472505082855"/>
    <n v="27.048886021431862"/>
    <x v="1"/>
    <x v="10"/>
    <x v="4"/>
    <x v="0"/>
  </r>
  <r>
    <x v="0"/>
    <x v="13"/>
    <x v="43"/>
    <x v="3"/>
    <x v="78"/>
    <x v="0"/>
    <x v="0"/>
    <n v="1.3662106325725769"/>
    <n v="1.2804593538325679"/>
    <x v="1"/>
    <x v="10"/>
    <x v="4"/>
    <x v="0"/>
  </r>
  <r>
    <x v="0"/>
    <x v="13"/>
    <x v="43"/>
    <x v="3"/>
    <x v="78"/>
    <x v="0"/>
    <x v="0"/>
    <n v="28.076195360884903"/>
    <n v="22.6707052246865"/>
    <x v="1"/>
    <x v="10"/>
    <x v="4"/>
    <x v="0"/>
  </r>
  <r>
    <x v="0"/>
    <x v="207"/>
    <x v="242"/>
    <x v="2"/>
    <x v="706"/>
    <x v="2"/>
    <x v="0"/>
    <n v="0.3806548651119645"/>
    <n v="1.6196861593734071"/>
    <x v="1"/>
    <x v="10"/>
    <x v="12"/>
    <x v="0"/>
  </r>
  <r>
    <x v="0"/>
    <x v="207"/>
    <x v="260"/>
    <x v="2"/>
    <x v="849"/>
    <x v="2"/>
    <x v="0"/>
    <n v="6.4101817238120806E-2"/>
    <n v="0.24291615242193584"/>
    <x v="1"/>
    <x v="10"/>
    <x v="12"/>
    <x v="0"/>
  </r>
  <r>
    <x v="0"/>
    <x v="207"/>
    <x v="155"/>
    <x v="2"/>
    <x v="707"/>
    <x v="2"/>
    <x v="0"/>
    <n v="0.2097541198627387"/>
    <n v="0.86175690846977138"/>
    <x v="1"/>
    <x v="10"/>
    <x v="12"/>
    <x v="0"/>
  </r>
  <r>
    <x v="0"/>
    <x v="15"/>
    <x v="44"/>
    <x v="0"/>
    <x v="80"/>
    <x v="2"/>
    <x v="0"/>
    <n v="6.100111516603766"/>
    <n v="9.1021765791435865"/>
    <x v="1"/>
    <x v="10"/>
    <x v="3"/>
    <x v="0"/>
  </r>
  <r>
    <x v="0"/>
    <x v="15"/>
    <x v="44"/>
    <x v="0"/>
    <x v="81"/>
    <x v="0"/>
    <x v="0"/>
    <n v="50.497611681527594"/>
    <n v="54.343587112338561"/>
    <x v="1"/>
    <x v="10"/>
    <x v="4"/>
    <x v="0"/>
  </r>
  <r>
    <x v="0"/>
    <x v="234"/>
    <x v="281"/>
    <x v="2"/>
    <x v="808"/>
    <x v="2"/>
    <x v="0"/>
    <n v="0.38515898432696671"/>
    <n v="0.8716029500046607"/>
    <x v="1"/>
    <x v="10"/>
    <x v="3"/>
    <x v="0"/>
  </r>
  <r>
    <x v="0"/>
    <x v="234"/>
    <x v="282"/>
    <x v="2"/>
    <x v="809"/>
    <x v="2"/>
    <x v="0"/>
    <n v="0.40279993244423601"/>
    <n v="0.77741625814479676"/>
    <x v="1"/>
    <x v="10"/>
    <x v="3"/>
    <x v="0"/>
  </r>
  <r>
    <x v="0"/>
    <x v="16"/>
    <x v="45"/>
    <x v="2"/>
    <x v="82"/>
    <x v="1"/>
    <x v="0"/>
    <n v="19.639261239803094"/>
    <n v="28.896667410750943"/>
    <x v="1"/>
    <x v="10"/>
    <x v="3"/>
    <x v="0"/>
  </r>
  <r>
    <x v="0"/>
    <x v="16"/>
    <x v="45"/>
    <x v="2"/>
    <x v="83"/>
    <x v="2"/>
    <x v="0"/>
    <n v="24.720153843224036"/>
    <n v="51.434552585213304"/>
    <x v="1"/>
    <x v="10"/>
    <x v="5"/>
    <x v="0"/>
  </r>
  <r>
    <x v="0"/>
    <x v="16"/>
    <x v="45"/>
    <x v="2"/>
    <x v="894"/>
    <x v="2"/>
    <x v="2"/>
    <n v="1.6521372501407756"/>
    <n v="2.3483146930468846"/>
    <x v="1"/>
    <x v="10"/>
    <x v="5"/>
    <x v="1"/>
  </r>
  <r>
    <x v="0"/>
    <x v="16"/>
    <x v="46"/>
    <x v="2"/>
    <x v="85"/>
    <x v="2"/>
    <x v="0"/>
    <n v="8.210563039781597E-3"/>
    <n v="1.4372519107554441E-2"/>
    <x v="1"/>
    <x v="10"/>
    <x v="5"/>
    <x v="0"/>
  </r>
  <r>
    <x v="0"/>
    <x v="17"/>
    <x v="29"/>
    <x v="3"/>
    <x v="87"/>
    <x v="0"/>
    <x v="0"/>
    <n v="103.53344473220854"/>
    <n v="87.357218918195869"/>
    <x v="1"/>
    <x v="10"/>
    <x v="4"/>
    <x v="0"/>
  </r>
  <r>
    <x v="0"/>
    <x v="18"/>
    <x v="211"/>
    <x v="1"/>
    <x v="564"/>
    <x v="2"/>
    <x v="0"/>
    <n v="15.769451483456315"/>
    <n v="26.77716850763565"/>
    <x v="1"/>
    <x v="10"/>
    <x v="3"/>
    <x v="0"/>
  </r>
  <r>
    <x v="0"/>
    <x v="18"/>
    <x v="212"/>
    <x v="1"/>
    <x v="565"/>
    <x v="2"/>
    <x v="0"/>
    <n v="7.6737642517733153"/>
    <n v="12.017890174863812"/>
    <x v="1"/>
    <x v="10"/>
    <x v="3"/>
    <x v="0"/>
  </r>
  <r>
    <x v="0"/>
    <x v="18"/>
    <x v="211"/>
    <x v="1"/>
    <x v="895"/>
    <x v="2"/>
    <x v="1"/>
    <n v="0.43821724805890133"/>
    <n v="0.47313605730091574"/>
    <x v="1"/>
    <x v="10"/>
    <x v="3"/>
    <x v="1"/>
  </r>
  <r>
    <x v="0"/>
    <x v="18"/>
    <x v="211"/>
    <x v="1"/>
    <x v="873"/>
    <x v="0"/>
    <x v="0"/>
    <n v="2.6418362096536372"/>
    <n v="3.685211852212233"/>
    <x v="1"/>
    <x v="10"/>
    <x v="2"/>
    <x v="0"/>
  </r>
  <r>
    <x v="0"/>
    <x v="18"/>
    <x v="286"/>
    <x v="1"/>
    <x v="819"/>
    <x v="2"/>
    <x v="0"/>
    <n v="17.096945370546411"/>
    <n v="24.729628753999986"/>
    <x v="1"/>
    <x v="10"/>
    <x v="3"/>
    <x v="0"/>
  </r>
  <r>
    <x v="0"/>
    <x v="18"/>
    <x v="286"/>
    <x v="1"/>
    <x v="896"/>
    <x v="2"/>
    <x v="2"/>
    <n v="5.5712180629986972E-2"/>
    <n v="7.2024066327784506E-2"/>
    <x v="1"/>
    <x v="10"/>
    <x v="3"/>
    <x v="1"/>
  </r>
  <r>
    <x v="0"/>
    <x v="18"/>
    <x v="27"/>
    <x v="1"/>
    <x v="91"/>
    <x v="1"/>
    <x v="0"/>
    <n v="50.047166701744715"/>
    <n v="70.175561168137094"/>
    <x v="1"/>
    <x v="10"/>
    <x v="3"/>
    <x v="0"/>
  </r>
  <r>
    <x v="0"/>
    <x v="18"/>
    <x v="27"/>
    <x v="1"/>
    <x v="93"/>
    <x v="2"/>
    <x v="0"/>
    <n v="61.374598683906754"/>
    <n v="98.234131347752964"/>
    <x v="1"/>
    <x v="10"/>
    <x v="3"/>
    <x v="0"/>
  </r>
  <r>
    <x v="0"/>
    <x v="18"/>
    <x v="27"/>
    <x v="1"/>
    <x v="94"/>
    <x v="2"/>
    <x v="1"/>
    <n v="15.39007323129214"/>
    <n v="20.9855918350043"/>
    <x v="1"/>
    <x v="10"/>
    <x v="3"/>
    <x v="1"/>
  </r>
  <r>
    <x v="0"/>
    <x v="18"/>
    <x v="307"/>
    <x v="1"/>
    <x v="875"/>
    <x v="1"/>
    <x v="0"/>
    <n v="4.5978379890024108"/>
    <n v="10.716026250677285"/>
    <x v="1"/>
    <x v="10"/>
    <x v="3"/>
    <x v="0"/>
  </r>
  <r>
    <x v="0"/>
    <x v="18"/>
    <x v="330"/>
    <x v="1"/>
    <x v="936"/>
    <x v="1"/>
    <x v="0"/>
    <n v="15.699914616410496"/>
    <n v="16.922345871915233"/>
    <x v="1"/>
    <x v="10"/>
    <x v="3"/>
    <x v="0"/>
  </r>
  <r>
    <x v="0"/>
    <x v="235"/>
    <x v="283"/>
    <x v="4"/>
    <x v="810"/>
    <x v="2"/>
    <x v="0"/>
    <n v="5.2183198265736257"/>
    <n v="9.2626092206978559"/>
    <x v="1"/>
    <x v="10"/>
    <x v="3"/>
    <x v="0"/>
  </r>
  <r>
    <x v="0"/>
    <x v="235"/>
    <x v="283"/>
    <x v="4"/>
    <x v="897"/>
    <x v="2"/>
    <x v="1"/>
    <n v="4.7068875476220323E-2"/>
    <n v="8.7290491230483061E-2"/>
    <x v="1"/>
    <x v="10"/>
    <x v="3"/>
    <x v="1"/>
  </r>
  <r>
    <x v="0"/>
    <x v="243"/>
    <x v="308"/>
    <x v="4"/>
    <x v="876"/>
    <x v="2"/>
    <x v="0"/>
    <n v="10.712460870476557"/>
    <n v="22.283724586061773"/>
    <x v="1"/>
    <x v="10"/>
    <x v="3"/>
    <x v="0"/>
  </r>
  <r>
    <x v="1"/>
    <x v="19"/>
    <x v="49"/>
    <x v="0"/>
    <x v="96"/>
    <x v="1"/>
    <x v="0"/>
    <n v="15.620054336852736"/>
    <n v="20.028028021261036"/>
    <x v="1"/>
    <x v="10"/>
    <x v="3"/>
    <x v="0"/>
  </r>
  <r>
    <x v="1"/>
    <x v="19"/>
    <x v="49"/>
    <x v="0"/>
    <x v="630"/>
    <x v="1"/>
    <x v="1"/>
    <n v="0.53256845028394406"/>
    <n v="0.79352930267598032"/>
    <x v="1"/>
    <x v="10"/>
    <x v="3"/>
    <x v="1"/>
  </r>
  <r>
    <x v="1"/>
    <x v="19"/>
    <x v="228"/>
    <x v="0"/>
    <x v="631"/>
    <x v="1"/>
    <x v="0"/>
    <n v="7.2200072547212071E-2"/>
    <n v="7.5454696722941542E-2"/>
    <x v="1"/>
    <x v="10"/>
    <x v="3"/>
    <x v="0"/>
  </r>
  <r>
    <x v="1"/>
    <x v="19"/>
    <x v="50"/>
    <x v="0"/>
    <x v="97"/>
    <x v="1"/>
    <x v="0"/>
    <n v="10.874257902059689"/>
    <n v="14.221977026688165"/>
    <x v="1"/>
    <x v="10"/>
    <x v="3"/>
    <x v="0"/>
  </r>
  <r>
    <x v="1"/>
    <x v="19"/>
    <x v="298"/>
    <x v="0"/>
    <x v="850"/>
    <x v="1"/>
    <x v="0"/>
    <n v="11.564149822518033"/>
    <n v="14.608732370747672"/>
    <x v="1"/>
    <x v="10"/>
    <x v="3"/>
    <x v="0"/>
  </r>
  <r>
    <x v="1"/>
    <x v="19"/>
    <x v="223"/>
    <x v="0"/>
    <x v="595"/>
    <x v="2"/>
    <x v="0"/>
    <n v="6.7191117842896247E-2"/>
    <n v="0.16333394145739663"/>
    <x v="1"/>
    <x v="10"/>
    <x v="5"/>
    <x v="0"/>
  </r>
  <r>
    <x v="1"/>
    <x v="19"/>
    <x v="49"/>
    <x v="0"/>
    <x v="99"/>
    <x v="0"/>
    <x v="0"/>
    <n v="42.60991486686828"/>
    <n v="48.45329195871853"/>
    <x v="1"/>
    <x v="10"/>
    <x v="0"/>
    <x v="0"/>
  </r>
  <r>
    <x v="1"/>
    <x v="19"/>
    <x v="224"/>
    <x v="0"/>
    <x v="596"/>
    <x v="0"/>
    <x v="0"/>
    <n v="1.8954820759123893E-2"/>
    <n v="2.8052529170059595E-2"/>
    <x v="1"/>
    <x v="10"/>
    <x v="0"/>
    <x v="0"/>
  </r>
  <r>
    <x v="1"/>
    <x v="19"/>
    <x v="50"/>
    <x v="0"/>
    <x v="100"/>
    <x v="0"/>
    <x v="0"/>
    <n v="22.126812294787918"/>
    <n v="24.785132766434145"/>
    <x v="1"/>
    <x v="10"/>
    <x v="0"/>
    <x v="0"/>
  </r>
  <r>
    <x v="1"/>
    <x v="19"/>
    <x v="253"/>
    <x v="0"/>
    <x v="832"/>
    <x v="0"/>
    <x v="0"/>
    <n v="20.127773944268867"/>
    <n v="22.608014877725608"/>
    <x v="1"/>
    <x v="10"/>
    <x v="0"/>
    <x v="0"/>
  </r>
  <r>
    <x v="1"/>
    <x v="20"/>
    <x v="51"/>
    <x v="3"/>
    <x v="101"/>
    <x v="0"/>
    <x v="0"/>
    <n v="103.79194850451846"/>
    <n v="94.665587273497579"/>
    <x v="1"/>
    <x v="10"/>
    <x v="4"/>
    <x v="0"/>
  </r>
  <r>
    <x v="1"/>
    <x v="21"/>
    <x v="90"/>
    <x v="2"/>
    <x v="542"/>
    <x v="2"/>
    <x v="0"/>
    <n v="2.2201372936873156E-2"/>
    <n v="4.2181225229205463E-2"/>
    <x v="1"/>
    <x v="10"/>
    <x v="3"/>
    <x v="0"/>
  </r>
  <r>
    <x v="1"/>
    <x v="21"/>
    <x v="53"/>
    <x v="0"/>
    <x v="103"/>
    <x v="1"/>
    <x v="0"/>
    <n v="68.250774851551256"/>
    <n v="85.674828671077336"/>
    <x v="1"/>
    <x v="10"/>
    <x v="3"/>
    <x v="0"/>
  </r>
  <r>
    <x v="1"/>
    <x v="21"/>
    <x v="53"/>
    <x v="0"/>
    <x v="671"/>
    <x v="1"/>
    <x v="10"/>
    <n v="5.5789955609414826E-2"/>
    <n v="6.5110500763417373E-2"/>
    <x v="1"/>
    <x v="10"/>
    <x v="3"/>
    <x v="1"/>
  </r>
  <r>
    <x v="1"/>
    <x v="21"/>
    <x v="53"/>
    <x v="0"/>
    <x v="104"/>
    <x v="1"/>
    <x v="1"/>
    <n v="31.894406599401375"/>
    <n v="30.319233670126437"/>
    <x v="1"/>
    <x v="10"/>
    <x v="3"/>
    <x v="1"/>
  </r>
  <r>
    <x v="1"/>
    <x v="21"/>
    <x v="53"/>
    <x v="0"/>
    <x v="632"/>
    <x v="1"/>
    <x v="4"/>
    <n v="9.2749501848308352E-2"/>
    <n v="0.10213876171482875"/>
    <x v="1"/>
    <x v="10"/>
    <x v="3"/>
    <x v="1"/>
  </r>
  <r>
    <x v="1"/>
    <x v="21"/>
    <x v="53"/>
    <x v="0"/>
    <x v="105"/>
    <x v="2"/>
    <x v="0"/>
    <n v="76.791874919510448"/>
    <n v="93.930946378261126"/>
    <x v="1"/>
    <x v="10"/>
    <x v="3"/>
    <x v="0"/>
  </r>
  <r>
    <x v="1"/>
    <x v="21"/>
    <x v="53"/>
    <x v="0"/>
    <x v="1002"/>
    <x v="2"/>
    <x v="8"/>
    <n v="6.5763447719504625E-2"/>
    <n v="7.5353410300773929E-2"/>
    <x v="1"/>
    <x v="10"/>
    <x v="3"/>
    <x v="1"/>
  </r>
  <r>
    <x v="1"/>
    <x v="21"/>
    <x v="53"/>
    <x v="0"/>
    <x v="107"/>
    <x v="2"/>
    <x v="2"/>
    <n v="3.3470524364565307E-3"/>
    <n v="3.130618205207538E-3"/>
    <x v="1"/>
    <x v="10"/>
    <x v="3"/>
    <x v="1"/>
  </r>
  <r>
    <x v="1"/>
    <x v="21"/>
    <x v="53"/>
    <x v="0"/>
    <x v="108"/>
    <x v="0"/>
    <x v="0"/>
    <n v="143.30627793841248"/>
    <n v="113.53707087130527"/>
    <x v="1"/>
    <x v="10"/>
    <x v="4"/>
    <x v="0"/>
  </r>
  <r>
    <x v="1"/>
    <x v="21"/>
    <x v="55"/>
    <x v="2"/>
    <x v="543"/>
    <x v="1"/>
    <x v="0"/>
    <n v="37.55173736561467"/>
    <n v="59.456789301334695"/>
    <x v="1"/>
    <x v="10"/>
    <x v="7"/>
    <x v="0"/>
  </r>
  <r>
    <x v="1"/>
    <x v="21"/>
    <x v="55"/>
    <x v="2"/>
    <x v="110"/>
    <x v="2"/>
    <x v="0"/>
    <n v="29.584919990761264"/>
    <n v="39.921536888585543"/>
    <x v="1"/>
    <x v="10"/>
    <x v="3"/>
    <x v="0"/>
  </r>
  <r>
    <x v="1"/>
    <x v="21"/>
    <x v="55"/>
    <x v="2"/>
    <x v="566"/>
    <x v="2"/>
    <x v="1"/>
    <n v="0.83147106420433436"/>
    <n v="1.5682613393526963"/>
    <x v="1"/>
    <x v="10"/>
    <x v="3"/>
    <x v="1"/>
  </r>
  <r>
    <x v="1"/>
    <x v="21"/>
    <x v="56"/>
    <x v="0"/>
    <x v="111"/>
    <x v="1"/>
    <x v="0"/>
    <n v="60.652783028491029"/>
    <n v="67.683250373776772"/>
    <x v="1"/>
    <x v="10"/>
    <x v="3"/>
    <x v="0"/>
  </r>
  <r>
    <x v="1"/>
    <x v="21"/>
    <x v="56"/>
    <x v="0"/>
    <x v="833"/>
    <x v="2"/>
    <x v="0"/>
    <n v="47.192095643123011"/>
    <n v="53.891338276304374"/>
    <x v="1"/>
    <x v="10"/>
    <x v="3"/>
    <x v="0"/>
  </r>
  <r>
    <x v="1"/>
    <x v="21"/>
    <x v="56"/>
    <x v="0"/>
    <x v="898"/>
    <x v="0"/>
    <x v="0"/>
    <n v="6.3584531029345968"/>
    <n v="5.1371924663544171"/>
    <x v="1"/>
    <x v="10"/>
    <x v="0"/>
    <x v="0"/>
  </r>
  <r>
    <x v="1"/>
    <x v="21"/>
    <x v="19"/>
    <x v="2"/>
    <x v="788"/>
    <x v="1"/>
    <x v="0"/>
    <n v="7.4501605159014682E-3"/>
    <n v="7.7024549729608942E-3"/>
    <x v="1"/>
    <x v="10"/>
    <x v="3"/>
    <x v="0"/>
  </r>
  <r>
    <x v="1"/>
    <x v="21"/>
    <x v="27"/>
    <x v="1"/>
    <x v="113"/>
    <x v="1"/>
    <x v="0"/>
    <n v="284.91722936867927"/>
    <n v="337.77232294960936"/>
    <x v="1"/>
    <x v="10"/>
    <x v="7"/>
    <x v="0"/>
  </r>
  <r>
    <x v="1"/>
    <x v="21"/>
    <x v="27"/>
    <x v="1"/>
    <x v="115"/>
    <x v="1"/>
    <x v="0"/>
    <n v="129.33146017751065"/>
    <n v="157.0514280974154"/>
    <x v="1"/>
    <x v="10"/>
    <x v="3"/>
    <x v="0"/>
  </r>
  <r>
    <x v="1"/>
    <x v="21"/>
    <x v="27"/>
    <x v="1"/>
    <x v="117"/>
    <x v="1"/>
    <x v="1"/>
    <n v="10.912083952490285"/>
    <n v="13.667263565361136"/>
    <x v="1"/>
    <x v="10"/>
    <x v="3"/>
    <x v="1"/>
  </r>
  <r>
    <x v="1"/>
    <x v="21"/>
    <x v="27"/>
    <x v="1"/>
    <x v="633"/>
    <x v="1"/>
    <x v="10"/>
    <n v="0.85497178187307177"/>
    <n v="0.78467533621094365"/>
    <x v="1"/>
    <x v="10"/>
    <x v="3"/>
    <x v="1"/>
  </r>
  <r>
    <x v="1"/>
    <x v="21"/>
    <x v="27"/>
    <x v="1"/>
    <x v="118"/>
    <x v="1"/>
    <x v="2"/>
    <n v="26.444149166765829"/>
    <n v="31.202630870439002"/>
    <x v="1"/>
    <x v="10"/>
    <x v="3"/>
    <x v="1"/>
  </r>
  <r>
    <x v="1"/>
    <x v="21"/>
    <x v="27"/>
    <x v="1"/>
    <x v="598"/>
    <x v="2"/>
    <x v="0"/>
    <n v="68.931965196867836"/>
    <n v="84.874576517528453"/>
    <x v="1"/>
    <x v="10"/>
    <x v="7"/>
    <x v="0"/>
  </r>
  <r>
    <x v="1"/>
    <x v="21"/>
    <x v="27"/>
    <x v="1"/>
    <x v="119"/>
    <x v="2"/>
    <x v="0"/>
    <n v="88.918020090922312"/>
    <n v="108.09459866448255"/>
    <x v="1"/>
    <x v="10"/>
    <x v="3"/>
    <x v="0"/>
  </r>
  <r>
    <x v="1"/>
    <x v="21"/>
    <x v="27"/>
    <x v="1"/>
    <x v="120"/>
    <x v="2"/>
    <x v="1"/>
    <n v="12.484868491475609"/>
    <n v="15.19415476052531"/>
    <x v="1"/>
    <x v="10"/>
    <x v="3"/>
    <x v="1"/>
  </r>
  <r>
    <x v="1"/>
    <x v="21"/>
    <x v="27"/>
    <x v="1"/>
    <x v="634"/>
    <x v="2"/>
    <x v="9"/>
    <n v="0.47118582544583615"/>
    <n v="0.59210848334694"/>
    <x v="1"/>
    <x v="10"/>
    <x v="3"/>
    <x v="1"/>
  </r>
  <r>
    <x v="1"/>
    <x v="21"/>
    <x v="57"/>
    <x v="1"/>
    <x v="121"/>
    <x v="1"/>
    <x v="0"/>
    <n v="61.069739243872995"/>
    <n v="72.391914877268292"/>
    <x v="1"/>
    <x v="10"/>
    <x v="7"/>
    <x v="0"/>
  </r>
  <r>
    <x v="1"/>
    <x v="21"/>
    <x v="268"/>
    <x v="2"/>
    <x v="768"/>
    <x v="2"/>
    <x v="0"/>
    <n v="2.2040919822153233E-2"/>
    <n v="3.9747944862538728E-2"/>
    <x v="1"/>
    <x v="10"/>
    <x v="3"/>
    <x v="0"/>
  </r>
  <r>
    <x v="1"/>
    <x v="21"/>
    <x v="58"/>
    <x v="2"/>
    <x v="124"/>
    <x v="2"/>
    <x v="0"/>
    <n v="5.8729866554631398"/>
    <n v="9.1622541793821384"/>
    <x v="1"/>
    <x v="10"/>
    <x v="3"/>
    <x v="0"/>
  </r>
  <r>
    <x v="1"/>
    <x v="21"/>
    <x v="284"/>
    <x v="1"/>
    <x v="811"/>
    <x v="2"/>
    <x v="0"/>
    <n v="30.777950434280754"/>
    <n v="41.400341224532717"/>
    <x v="1"/>
    <x v="10"/>
    <x v="7"/>
    <x v="0"/>
  </r>
  <r>
    <x v="1"/>
    <x v="21"/>
    <x v="287"/>
    <x v="1"/>
    <x v="820"/>
    <x v="1"/>
    <x v="0"/>
    <n v="6.825641540647287"/>
    <n v="8.7026605891679054"/>
    <x v="1"/>
    <x v="10"/>
    <x v="3"/>
    <x v="0"/>
  </r>
  <r>
    <x v="1"/>
    <x v="21"/>
    <x v="292"/>
    <x v="2"/>
    <x v="834"/>
    <x v="2"/>
    <x v="0"/>
    <n v="11.55616303664409"/>
    <n v="18.779781257447681"/>
    <x v="1"/>
    <x v="10"/>
    <x v="3"/>
    <x v="0"/>
  </r>
  <r>
    <x v="1"/>
    <x v="268"/>
    <x v="78"/>
    <x v="1"/>
    <x v="967"/>
    <x v="1"/>
    <x v="0"/>
    <n v="4.4413406149290964E-2"/>
    <n v="2.7720343783350327E-2"/>
    <x v="1"/>
    <x v="10"/>
    <x v="3"/>
    <x v="0"/>
  </r>
  <r>
    <x v="1"/>
    <x v="23"/>
    <x v="61"/>
    <x v="0"/>
    <x v="129"/>
    <x v="2"/>
    <x v="0"/>
    <n v="1.0149834252105667E-3"/>
    <n v="1.284531622455494E-3"/>
    <x v="1"/>
    <x v="10"/>
    <x v="3"/>
    <x v="0"/>
  </r>
  <r>
    <x v="1"/>
    <x v="23"/>
    <x v="61"/>
    <x v="0"/>
    <x v="130"/>
    <x v="0"/>
    <x v="0"/>
    <n v="125.3033364978395"/>
    <n v="102.27867974514534"/>
    <x v="1"/>
    <x v="10"/>
    <x v="4"/>
    <x v="0"/>
  </r>
  <r>
    <x v="1"/>
    <x v="23"/>
    <x v="62"/>
    <x v="3"/>
    <x v="131"/>
    <x v="0"/>
    <x v="0"/>
    <n v="352.17251250364842"/>
    <n v="296.49036879600033"/>
    <x v="1"/>
    <x v="10"/>
    <x v="4"/>
    <x v="0"/>
  </r>
  <r>
    <x v="1"/>
    <x v="24"/>
    <x v="27"/>
    <x v="0"/>
    <x v="132"/>
    <x v="1"/>
    <x v="0"/>
    <n v="20.724285909854586"/>
    <n v="27.147195916523607"/>
    <x v="1"/>
    <x v="10"/>
    <x v="3"/>
    <x v="0"/>
  </r>
  <r>
    <x v="1"/>
    <x v="25"/>
    <x v="13"/>
    <x v="2"/>
    <x v="133"/>
    <x v="1"/>
    <x v="0"/>
    <n v="19.220876165480309"/>
    <n v="30.959178795631807"/>
    <x v="1"/>
    <x v="10"/>
    <x v="3"/>
    <x v="0"/>
  </r>
  <r>
    <x v="1"/>
    <x v="25"/>
    <x v="13"/>
    <x v="2"/>
    <x v="134"/>
    <x v="1"/>
    <x v="4"/>
    <n v="0.21841920643088719"/>
    <n v="0.35623146395791006"/>
    <x v="1"/>
    <x v="10"/>
    <x v="3"/>
    <x v="1"/>
  </r>
  <r>
    <x v="1"/>
    <x v="25"/>
    <x v="13"/>
    <x v="2"/>
    <x v="135"/>
    <x v="2"/>
    <x v="0"/>
    <n v="15.554557813756787"/>
    <n v="26.986761852355073"/>
    <x v="1"/>
    <x v="10"/>
    <x v="3"/>
    <x v="0"/>
  </r>
  <r>
    <x v="1"/>
    <x v="229"/>
    <x v="55"/>
    <x v="3"/>
    <x v="802"/>
    <x v="0"/>
    <x v="0"/>
    <n v="79.287711016741113"/>
    <n v="73.843167126378233"/>
    <x v="1"/>
    <x v="10"/>
    <x v="4"/>
    <x v="0"/>
  </r>
  <r>
    <x v="1"/>
    <x v="26"/>
    <x v="63"/>
    <x v="0"/>
    <x v="136"/>
    <x v="0"/>
    <x v="0"/>
    <n v="41.513778031859495"/>
    <n v="34.519498498151378"/>
    <x v="1"/>
    <x v="10"/>
    <x v="4"/>
    <x v="0"/>
  </r>
  <r>
    <x v="1"/>
    <x v="27"/>
    <x v="27"/>
    <x v="1"/>
    <x v="137"/>
    <x v="1"/>
    <x v="0"/>
    <n v="7.7785013716700169"/>
    <n v="10.795253989838736"/>
    <x v="1"/>
    <x v="10"/>
    <x v="7"/>
    <x v="0"/>
  </r>
  <r>
    <x v="1"/>
    <x v="28"/>
    <x v="64"/>
    <x v="3"/>
    <x v="138"/>
    <x v="0"/>
    <x v="0"/>
    <n v="31.922492838131678"/>
    <n v="29.134838744071043"/>
    <x v="1"/>
    <x v="10"/>
    <x v="4"/>
    <x v="0"/>
  </r>
  <r>
    <x v="1"/>
    <x v="29"/>
    <x v="65"/>
    <x v="0"/>
    <x v="140"/>
    <x v="0"/>
    <x v="0"/>
    <n v="38.456529859244014"/>
    <n v="38.567894427683797"/>
    <x v="1"/>
    <x v="10"/>
    <x v="4"/>
    <x v="0"/>
  </r>
  <r>
    <x v="1"/>
    <x v="238"/>
    <x v="178"/>
    <x v="1"/>
    <x v="835"/>
    <x v="2"/>
    <x v="0"/>
    <n v="10.057936222702576"/>
    <n v="19.258136516698762"/>
    <x v="1"/>
    <x v="10"/>
    <x v="22"/>
    <x v="0"/>
  </r>
  <r>
    <x v="1"/>
    <x v="238"/>
    <x v="206"/>
    <x v="1"/>
    <x v="853"/>
    <x v="2"/>
    <x v="0"/>
    <n v="10.376618340142729"/>
    <n v="18.621489594125336"/>
    <x v="1"/>
    <x v="10"/>
    <x v="22"/>
    <x v="0"/>
  </r>
  <r>
    <x v="1"/>
    <x v="238"/>
    <x v="206"/>
    <x v="1"/>
    <x v="899"/>
    <x v="1"/>
    <x v="0"/>
    <n v="13.865187521890133"/>
    <n v="18.387133253040496"/>
    <x v="1"/>
    <x v="10"/>
    <x v="3"/>
    <x v="0"/>
  </r>
  <r>
    <x v="1"/>
    <x v="238"/>
    <x v="113"/>
    <x v="1"/>
    <x v="981"/>
    <x v="2"/>
    <x v="0"/>
    <n v="16.943560570892831"/>
    <n v="27.73750407232161"/>
    <x v="1"/>
    <x v="10"/>
    <x v="22"/>
    <x v="0"/>
  </r>
  <r>
    <x v="2"/>
    <x v="30"/>
    <x v="2"/>
    <x v="0"/>
    <x v="769"/>
    <x v="1"/>
    <x v="0"/>
    <n v="1.534108775457762"/>
    <n v="2.0114353510778278"/>
    <x v="1"/>
    <x v="10"/>
    <x v="3"/>
    <x v="0"/>
  </r>
  <r>
    <x v="2"/>
    <x v="30"/>
    <x v="27"/>
    <x v="1"/>
    <x v="141"/>
    <x v="1"/>
    <x v="0"/>
    <n v="39.450304575664305"/>
    <n v="45.677971217092825"/>
    <x v="1"/>
    <x v="10"/>
    <x v="3"/>
    <x v="0"/>
  </r>
  <r>
    <x v="2"/>
    <x v="30"/>
    <x v="66"/>
    <x v="2"/>
    <x v="142"/>
    <x v="1"/>
    <x v="0"/>
    <n v="1.2681166962949619"/>
    <n v="1.4835068472291306"/>
    <x v="1"/>
    <x v="10"/>
    <x v="3"/>
    <x v="0"/>
  </r>
  <r>
    <x v="2"/>
    <x v="31"/>
    <x v="13"/>
    <x v="3"/>
    <x v="143"/>
    <x v="0"/>
    <x v="0"/>
    <n v="17.210818873284687"/>
    <n v="15.665727195703537"/>
    <x v="1"/>
    <x v="10"/>
    <x v="4"/>
    <x v="0"/>
  </r>
  <r>
    <x v="2"/>
    <x v="32"/>
    <x v="67"/>
    <x v="2"/>
    <x v="145"/>
    <x v="2"/>
    <x v="0"/>
    <n v="39.973128453477003"/>
    <n v="53.331914262921629"/>
    <x v="1"/>
    <x v="10"/>
    <x v="3"/>
    <x v="0"/>
  </r>
  <r>
    <x v="2"/>
    <x v="32"/>
    <x v="11"/>
    <x v="2"/>
    <x v="148"/>
    <x v="1"/>
    <x v="0"/>
    <n v="9.7132559814440977"/>
    <n v="15.703781317206193"/>
    <x v="1"/>
    <x v="10"/>
    <x v="3"/>
    <x v="0"/>
  </r>
  <r>
    <x v="2"/>
    <x v="32"/>
    <x v="69"/>
    <x v="3"/>
    <x v="149"/>
    <x v="1"/>
    <x v="0"/>
    <n v="35.043853349807293"/>
    <n v="52.514642474567715"/>
    <x v="1"/>
    <x v="10"/>
    <x v="3"/>
    <x v="0"/>
  </r>
  <r>
    <x v="2"/>
    <x v="32"/>
    <x v="70"/>
    <x v="1"/>
    <x v="150"/>
    <x v="1"/>
    <x v="0"/>
    <n v="74.709431220187824"/>
    <n v="95.351996531866249"/>
    <x v="1"/>
    <x v="10"/>
    <x v="3"/>
    <x v="0"/>
  </r>
  <r>
    <x v="2"/>
    <x v="32"/>
    <x v="70"/>
    <x v="1"/>
    <x v="673"/>
    <x v="1"/>
    <x v="4"/>
    <n v="5.2981359829159566E-2"/>
    <n v="2.7931973118797204E-2"/>
    <x v="1"/>
    <x v="10"/>
    <x v="3"/>
    <x v="1"/>
  </r>
  <r>
    <x v="2"/>
    <x v="32"/>
    <x v="70"/>
    <x v="1"/>
    <x v="151"/>
    <x v="1"/>
    <x v="1"/>
    <n v="12.604488893939765"/>
    <n v="14.353291035774232"/>
    <x v="1"/>
    <x v="10"/>
    <x v="3"/>
    <x v="1"/>
  </r>
  <r>
    <x v="2"/>
    <x v="32"/>
    <x v="70"/>
    <x v="1"/>
    <x v="150"/>
    <x v="1"/>
    <x v="0"/>
    <n v="50.697978774066726"/>
    <n v="69.432402017094475"/>
    <x v="1"/>
    <x v="10"/>
    <x v="3"/>
    <x v="0"/>
  </r>
  <r>
    <x v="2"/>
    <x v="32"/>
    <x v="70"/>
    <x v="1"/>
    <x v="152"/>
    <x v="2"/>
    <x v="0"/>
    <n v="81.226426040854989"/>
    <n v="95.9586059972453"/>
    <x v="1"/>
    <x v="10"/>
    <x v="3"/>
    <x v="0"/>
  </r>
  <r>
    <x v="2"/>
    <x v="32"/>
    <x v="70"/>
    <x v="1"/>
    <x v="154"/>
    <x v="0"/>
    <x v="0"/>
    <n v="131.14867344237283"/>
    <n v="112.88233827429913"/>
    <x v="1"/>
    <x v="10"/>
    <x v="0"/>
    <x v="0"/>
  </r>
  <r>
    <x v="2"/>
    <x v="32"/>
    <x v="71"/>
    <x v="2"/>
    <x v="155"/>
    <x v="2"/>
    <x v="0"/>
    <n v="24.519172227237451"/>
    <n v="35.267406257395869"/>
    <x v="1"/>
    <x v="10"/>
    <x v="3"/>
    <x v="0"/>
  </r>
  <r>
    <x v="2"/>
    <x v="32"/>
    <x v="13"/>
    <x v="1"/>
    <x v="156"/>
    <x v="1"/>
    <x v="0"/>
    <n v="91.935046218185562"/>
    <n v="115.45303920068844"/>
    <x v="1"/>
    <x v="10"/>
    <x v="3"/>
    <x v="0"/>
  </r>
  <r>
    <x v="2"/>
    <x v="32"/>
    <x v="13"/>
    <x v="1"/>
    <x v="900"/>
    <x v="1"/>
    <x v="1"/>
    <n v="0.18263662958358406"/>
    <n v="0.15821057514612336"/>
    <x v="1"/>
    <x v="10"/>
    <x v="3"/>
    <x v="1"/>
  </r>
  <r>
    <x v="2"/>
    <x v="32"/>
    <x v="13"/>
    <x v="1"/>
    <x v="157"/>
    <x v="2"/>
    <x v="0"/>
    <n v="106.21772593211996"/>
    <n v="129.95658237906878"/>
    <x v="1"/>
    <x v="10"/>
    <x v="3"/>
    <x v="0"/>
  </r>
  <r>
    <x v="2"/>
    <x v="32"/>
    <x v="13"/>
    <x v="1"/>
    <x v="158"/>
    <x v="2"/>
    <x v="1"/>
    <n v="13.825017250262945"/>
    <n v="15.729220139500368"/>
    <x v="1"/>
    <x v="10"/>
    <x v="3"/>
    <x v="1"/>
  </r>
  <r>
    <x v="2"/>
    <x v="32"/>
    <x v="13"/>
    <x v="1"/>
    <x v="159"/>
    <x v="0"/>
    <x v="0"/>
    <n v="85.737686370294711"/>
    <n v="78.523669919804945"/>
    <x v="1"/>
    <x v="10"/>
    <x v="0"/>
    <x v="0"/>
  </r>
  <r>
    <x v="2"/>
    <x v="32"/>
    <x v="18"/>
    <x v="0"/>
    <x v="162"/>
    <x v="1"/>
    <x v="0"/>
    <n v="5.4981063934615406"/>
    <n v="6.103456165253025"/>
    <x v="1"/>
    <x v="10"/>
    <x v="3"/>
    <x v="0"/>
  </r>
  <r>
    <x v="2"/>
    <x v="32"/>
    <x v="221"/>
    <x v="2"/>
    <x v="836"/>
    <x v="1"/>
    <x v="0"/>
    <n v="68.785360471817413"/>
    <n v="100.78788597354516"/>
    <x v="1"/>
    <x v="10"/>
    <x v="3"/>
    <x v="0"/>
  </r>
  <r>
    <x v="2"/>
    <x v="32"/>
    <x v="221"/>
    <x v="2"/>
    <x v="837"/>
    <x v="2"/>
    <x v="0"/>
    <n v="86.505638123791442"/>
    <n v="122.95735169734941"/>
    <x v="1"/>
    <x v="10"/>
    <x v="3"/>
    <x v="0"/>
  </r>
  <r>
    <x v="2"/>
    <x v="32"/>
    <x v="299"/>
    <x v="2"/>
    <x v="854"/>
    <x v="2"/>
    <x v="0"/>
    <n v="3.3091204687445927E-3"/>
    <n v="5.1791463522083119E-3"/>
    <x v="1"/>
    <x v="10"/>
    <x v="3"/>
    <x v="0"/>
  </r>
  <r>
    <x v="2"/>
    <x v="33"/>
    <x v="75"/>
    <x v="0"/>
    <x v="167"/>
    <x v="1"/>
    <x v="0"/>
    <n v="8.3911833857144789"/>
    <n v="10.114144815796577"/>
    <x v="1"/>
    <x v="10"/>
    <x v="3"/>
    <x v="0"/>
  </r>
  <r>
    <x v="2"/>
    <x v="33"/>
    <x v="18"/>
    <x v="0"/>
    <x v="169"/>
    <x v="1"/>
    <x v="0"/>
    <n v="33.204664700709806"/>
    <n v="37.508964064763013"/>
    <x v="1"/>
    <x v="10"/>
    <x v="3"/>
    <x v="0"/>
  </r>
  <r>
    <x v="2"/>
    <x v="33"/>
    <x v="18"/>
    <x v="0"/>
    <x v="172"/>
    <x v="0"/>
    <x v="0"/>
    <n v="299.1365711891163"/>
    <n v="228.82381096795405"/>
    <x v="1"/>
    <x v="10"/>
    <x v="8"/>
    <x v="0"/>
  </r>
  <r>
    <x v="2"/>
    <x v="33"/>
    <x v="79"/>
    <x v="3"/>
    <x v="184"/>
    <x v="0"/>
    <x v="0"/>
    <n v="295.38879788063889"/>
    <n v="248.78780484128822"/>
    <x v="1"/>
    <x v="10"/>
    <x v="4"/>
    <x v="0"/>
  </r>
  <r>
    <x v="2"/>
    <x v="33"/>
    <x v="76"/>
    <x v="0"/>
    <x v="173"/>
    <x v="1"/>
    <x v="0"/>
    <n v="52.296866090116836"/>
    <n v="62.453627800769219"/>
    <x v="1"/>
    <x v="10"/>
    <x v="3"/>
    <x v="0"/>
  </r>
  <r>
    <x v="2"/>
    <x v="33"/>
    <x v="76"/>
    <x v="0"/>
    <x v="174"/>
    <x v="2"/>
    <x v="0"/>
    <n v="19.107541714538677"/>
    <n v="24.278016230025649"/>
    <x v="1"/>
    <x v="10"/>
    <x v="3"/>
    <x v="0"/>
  </r>
  <r>
    <x v="2"/>
    <x v="33"/>
    <x v="76"/>
    <x v="0"/>
    <x v="175"/>
    <x v="0"/>
    <x v="0"/>
    <n v="152.47615688587339"/>
    <n v="125.41262480143865"/>
    <x v="1"/>
    <x v="10"/>
    <x v="4"/>
    <x v="0"/>
  </r>
  <r>
    <x v="2"/>
    <x v="33"/>
    <x v="28"/>
    <x v="0"/>
    <x v="177"/>
    <x v="1"/>
    <x v="0"/>
    <n v="48.228947918860776"/>
    <n v="59.216199380978026"/>
    <x v="1"/>
    <x v="10"/>
    <x v="3"/>
    <x v="0"/>
  </r>
  <r>
    <x v="2"/>
    <x v="33"/>
    <x v="28"/>
    <x v="0"/>
    <x v="178"/>
    <x v="2"/>
    <x v="0"/>
    <n v="21.114924509098095"/>
    <n v="27.098427734918253"/>
    <x v="1"/>
    <x v="10"/>
    <x v="3"/>
    <x v="0"/>
  </r>
  <r>
    <x v="2"/>
    <x v="33"/>
    <x v="28"/>
    <x v="0"/>
    <x v="178"/>
    <x v="2"/>
    <x v="0"/>
    <n v="5.2633340716842785"/>
    <n v="6.9787823721271902"/>
    <x v="1"/>
    <x v="10"/>
    <x v="3"/>
    <x v="0"/>
  </r>
  <r>
    <x v="2"/>
    <x v="33"/>
    <x v="28"/>
    <x v="0"/>
    <x v="179"/>
    <x v="0"/>
    <x v="0"/>
    <n v="79.008669498514621"/>
    <n v="68.178956206635334"/>
    <x v="1"/>
    <x v="10"/>
    <x v="4"/>
    <x v="0"/>
  </r>
  <r>
    <x v="2"/>
    <x v="33"/>
    <x v="28"/>
    <x v="0"/>
    <x v="179"/>
    <x v="0"/>
    <x v="0"/>
    <n v="45.639634802797737"/>
    <n v="43.525856291440832"/>
    <x v="1"/>
    <x v="10"/>
    <x v="4"/>
    <x v="0"/>
  </r>
  <r>
    <x v="2"/>
    <x v="34"/>
    <x v="77"/>
    <x v="2"/>
    <x v="180"/>
    <x v="1"/>
    <x v="0"/>
    <n v="0.15940769738049659"/>
    <n v="0.21390962176328596"/>
    <x v="1"/>
    <x v="10"/>
    <x v="3"/>
    <x v="0"/>
  </r>
  <r>
    <x v="2"/>
    <x v="34"/>
    <x v="77"/>
    <x v="2"/>
    <x v="181"/>
    <x v="2"/>
    <x v="0"/>
    <n v="0.13751776620823725"/>
    <n v="0.21050417886587811"/>
    <x v="1"/>
    <x v="10"/>
    <x v="3"/>
    <x v="0"/>
  </r>
  <r>
    <x v="2"/>
    <x v="34"/>
    <x v="300"/>
    <x v="2"/>
    <x v="855"/>
    <x v="2"/>
    <x v="0"/>
    <n v="0.12745701937176968"/>
    <n v="0.19059903355352509"/>
    <x v="1"/>
    <x v="10"/>
    <x v="3"/>
    <x v="0"/>
  </r>
  <r>
    <x v="2"/>
    <x v="34"/>
    <x v="301"/>
    <x v="2"/>
    <x v="856"/>
    <x v="2"/>
    <x v="0"/>
    <n v="2.6004628293085003E-2"/>
    <n v="3.4869739069025497E-2"/>
    <x v="1"/>
    <x v="10"/>
    <x v="3"/>
    <x v="0"/>
  </r>
  <r>
    <x v="3"/>
    <x v="37"/>
    <x v="55"/>
    <x v="4"/>
    <x v="185"/>
    <x v="2"/>
    <x v="0"/>
    <n v="7.719306307854966"/>
    <n v="13.406521379125362"/>
    <x v="1"/>
    <x v="10"/>
    <x v="3"/>
    <x v="0"/>
  </r>
  <r>
    <x v="3"/>
    <x v="37"/>
    <x v="75"/>
    <x v="4"/>
    <x v="186"/>
    <x v="2"/>
    <x v="0"/>
    <n v="15.304045600371545"/>
    <n v="30.416873647166081"/>
    <x v="1"/>
    <x v="10"/>
    <x v="3"/>
    <x v="0"/>
  </r>
  <r>
    <x v="3"/>
    <x v="37"/>
    <x v="76"/>
    <x v="4"/>
    <x v="187"/>
    <x v="2"/>
    <x v="0"/>
    <n v="153.53195853495478"/>
    <n v="242.43190855181936"/>
    <x v="1"/>
    <x v="10"/>
    <x v="3"/>
    <x v="0"/>
  </r>
  <r>
    <x v="3"/>
    <x v="37"/>
    <x v="76"/>
    <x v="4"/>
    <x v="188"/>
    <x v="2"/>
    <x v="1"/>
    <n v="1.2161826095453465"/>
    <n v="2.2579257353809403"/>
    <x v="1"/>
    <x v="10"/>
    <x v="3"/>
    <x v="1"/>
  </r>
  <r>
    <x v="3"/>
    <x v="37"/>
    <x v="249"/>
    <x v="4"/>
    <x v="726"/>
    <x v="2"/>
    <x v="0"/>
    <n v="6.5235752039525146"/>
    <n v="10.154265622655469"/>
    <x v="1"/>
    <x v="10"/>
    <x v="3"/>
    <x v="0"/>
  </r>
  <r>
    <x v="3"/>
    <x v="37"/>
    <x v="80"/>
    <x v="4"/>
    <x v="189"/>
    <x v="2"/>
    <x v="0"/>
    <n v="112.45866652145635"/>
    <n v="236.53353766645776"/>
    <x v="1"/>
    <x v="10"/>
    <x v="3"/>
    <x v="0"/>
  </r>
  <r>
    <x v="3"/>
    <x v="37"/>
    <x v="80"/>
    <x v="4"/>
    <x v="190"/>
    <x v="2"/>
    <x v="1"/>
    <n v="1.3563656139331468"/>
    <n v="3.3201772976121413"/>
    <x v="1"/>
    <x v="10"/>
    <x v="3"/>
    <x v="1"/>
  </r>
  <r>
    <x v="4"/>
    <x v="38"/>
    <x v="13"/>
    <x v="4"/>
    <x v="192"/>
    <x v="2"/>
    <x v="0"/>
    <n v="43.719959646394337"/>
    <n v="96.384715468672738"/>
    <x v="1"/>
    <x v="10"/>
    <x v="3"/>
    <x v="0"/>
  </r>
  <r>
    <x v="4"/>
    <x v="38"/>
    <x v="13"/>
    <x v="4"/>
    <x v="193"/>
    <x v="2"/>
    <x v="1"/>
    <n v="2.8227195081867382"/>
    <n v="6.0155499542643032"/>
    <x v="1"/>
    <x v="10"/>
    <x v="3"/>
    <x v="1"/>
  </r>
  <r>
    <x v="4"/>
    <x v="38"/>
    <x v="13"/>
    <x v="4"/>
    <x v="194"/>
    <x v="0"/>
    <x v="0"/>
    <n v="4.4653189469882006"/>
    <n v="7.9806634857495249"/>
    <x v="1"/>
    <x v="10"/>
    <x v="0"/>
    <x v="0"/>
  </r>
  <r>
    <x v="4"/>
    <x v="38"/>
    <x v="13"/>
    <x v="4"/>
    <x v="195"/>
    <x v="0"/>
    <x v="0"/>
    <n v="44.991123909424758"/>
    <n v="83.959121567815743"/>
    <x v="1"/>
    <x v="10"/>
    <x v="2"/>
    <x v="0"/>
  </r>
  <r>
    <x v="4"/>
    <x v="38"/>
    <x v="55"/>
    <x v="4"/>
    <x v="570"/>
    <x v="2"/>
    <x v="0"/>
    <n v="9.7358809127688382"/>
    <n v="19.308837912593361"/>
    <x v="1"/>
    <x v="10"/>
    <x v="3"/>
    <x v="0"/>
  </r>
  <r>
    <x v="4"/>
    <x v="38"/>
    <x v="27"/>
    <x v="4"/>
    <x v="196"/>
    <x v="2"/>
    <x v="0"/>
    <n v="0.79200080719844013"/>
    <n v="1.8655610490326051"/>
    <x v="1"/>
    <x v="10"/>
    <x v="3"/>
    <x v="0"/>
  </r>
  <r>
    <x v="4"/>
    <x v="38"/>
    <x v="76"/>
    <x v="4"/>
    <x v="197"/>
    <x v="2"/>
    <x v="0"/>
    <n v="22.725504066580264"/>
    <n v="33.800533489000493"/>
    <x v="1"/>
    <x v="10"/>
    <x v="3"/>
    <x v="0"/>
  </r>
  <r>
    <x v="4"/>
    <x v="38"/>
    <x v="76"/>
    <x v="4"/>
    <x v="198"/>
    <x v="0"/>
    <x v="0"/>
    <n v="6.4527177853448521"/>
    <n v="10.163190060282032"/>
    <x v="1"/>
    <x v="10"/>
    <x v="2"/>
    <x v="0"/>
  </r>
  <r>
    <x v="4"/>
    <x v="38"/>
    <x v="82"/>
    <x v="4"/>
    <x v="199"/>
    <x v="2"/>
    <x v="0"/>
    <n v="27.506619752625781"/>
    <n v="58.59549614926658"/>
    <x v="1"/>
    <x v="10"/>
    <x v="3"/>
    <x v="0"/>
  </r>
  <r>
    <x v="4"/>
    <x v="38"/>
    <x v="82"/>
    <x v="4"/>
    <x v="200"/>
    <x v="0"/>
    <x v="0"/>
    <n v="0.8916543963195962"/>
    <n v="1.6101202638054135"/>
    <x v="1"/>
    <x v="10"/>
    <x v="0"/>
    <x v="0"/>
  </r>
  <r>
    <x v="4"/>
    <x v="38"/>
    <x v="82"/>
    <x v="4"/>
    <x v="201"/>
    <x v="0"/>
    <x v="0"/>
    <n v="17.15606719274281"/>
    <n v="34.3473089958757"/>
    <x v="1"/>
    <x v="10"/>
    <x v="2"/>
    <x v="0"/>
  </r>
  <r>
    <x v="5"/>
    <x v="39"/>
    <x v="82"/>
    <x v="4"/>
    <x v="202"/>
    <x v="2"/>
    <x v="0"/>
    <n v="1.8157253071937813"/>
    <n v="4.367013193443376"/>
    <x v="1"/>
    <x v="10"/>
    <x v="3"/>
    <x v="0"/>
  </r>
  <r>
    <x v="5"/>
    <x v="40"/>
    <x v="83"/>
    <x v="4"/>
    <x v="203"/>
    <x v="2"/>
    <x v="0"/>
    <n v="0.48133322464449974"/>
    <n v="0.86645738328284039"/>
    <x v="1"/>
    <x v="10"/>
    <x v="5"/>
    <x v="0"/>
  </r>
  <r>
    <x v="5"/>
    <x v="40"/>
    <x v="83"/>
    <x v="4"/>
    <x v="204"/>
    <x v="2"/>
    <x v="0"/>
    <n v="14.150711528386303"/>
    <n v="25.554093992343965"/>
    <x v="1"/>
    <x v="10"/>
    <x v="3"/>
    <x v="0"/>
  </r>
  <r>
    <x v="5"/>
    <x v="40"/>
    <x v="84"/>
    <x v="4"/>
    <x v="205"/>
    <x v="2"/>
    <x v="0"/>
    <n v="4.3741218802539699"/>
    <n v="7.7756452620942751"/>
    <x v="1"/>
    <x v="10"/>
    <x v="3"/>
    <x v="0"/>
  </r>
  <r>
    <x v="5"/>
    <x v="40"/>
    <x v="84"/>
    <x v="4"/>
    <x v="206"/>
    <x v="0"/>
    <x v="0"/>
    <n v="47.179277914623029"/>
    <n v="50.662538829407232"/>
    <x v="1"/>
    <x v="10"/>
    <x v="4"/>
    <x v="0"/>
  </r>
  <r>
    <x v="5"/>
    <x v="40"/>
    <x v="85"/>
    <x v="4"/>
    <x v="207"/>
    <x v="2"/>
    <x v="0"/>
    <n v="29.528893094742628"/>
    <n v="66.091844634595091"/>
    <x v="1"/>
    <x v="10"/>
    <x v="3"/>
    <x v="0"/>
  </r>
  <r>
    <x v="5"/>
    <x v="40"/>
    <x v="85"/>
    <x v="4"/>
    <x v="641"/>
    <x v="2"/>
    <x v="6"/>
    <n v="5.5966451099046339E-3"/>
    <n v="1.4254016188769873E-2"/>
    <x v="1"/>
    <x v="10"/>
    <x v="3"/>
    <x v="1"/>
  </r>
  <r>
    <x v="5"/>
    <x v="40"/>
    <x v="76"/>
    <x v="4"/>
    <x v="208"/>
    <x v="2"/>
    <x v="0"/>
    <n v="28.750023425000123"/>
    <n v="44.907281068906158"/>
    <x v="1"/>
    <x v="10"/>
    <x v="3"/>
    <x v="0"/>
  </r>
  <r>
    <x v="5"/>
    <x v="40"/>
    <x v="76"/>
    <x v="4"/>
    <x v="209"/>
    <x v="0"/>
    <x v="0"/>
    <n v="9.8165925008338455"/>
    <n v="9.7458444242471742"/>
    <x v="1"/>
    <x v="10"/>
    <x v="0"/>
    <x v="0"/>
  </r>
  <r>
    <x v="5"/>
    <x v="40"/>
    <x v="76"/>
    <x v="4"/>
    <x v="210"/>
    <x v="0"/>
    <x v="0"/>
    <n v="4.4296146484133292"/>
    <n v="5.3367120551059752"/>
    <x v="1"/>
    <x v="10"/>
    <x v="4"/>
    <x v="0"/>
  </r>
  <r>
    <x v="6"/>
    <x v="41"/>
    <x v="13"/>
    <x v="4"/>
    <x v="211"/>
    <x v="2"/>
    <x v="0"/>
    <n v="35.398961627539641"/>
    <n v="96.833837974252631"/>
    <x v="1"/>
    <x v="10"/>
    <x v="3"/>
    <x v="0"/>
  </r>
  <r>
    <x v="6"/>
    <x v="41"/>
    <x v="82"/>
    <x v="4"/>
    <x v="212"/>
    <x v="2"/>
    <x v="0"/>
    <n v="5.427015253668336"/>
    <n v="14.933314510785959"/>
    <x v="1"/>
    <x v="10"/>
    <x v="3"/>
    <x v="0"/>
  </r>
  <r>
    <x v="6"/>
    <x v="42"/>
    <x v="86"/>
    <x v="4"/>
    <x v="213"/>
    <x v="2"/>
    <x v="0"/>
    <n v="0.11839419596727228"/>
    <n v="0.25811496098539083"/>
    <x v="1"/>
    <x v="10"/>
    <x v="3"/>
    <x v="0"/>
  </r>
  <r>
    <x v="7"/>
    <x v="43"/>
    <x v="82"/>
    <x v="4"/>
    <x v="215"/>
    <x v="2"/>
    <x v="0"/>
    <n v="10.435695769330257"/>
    <n v="27.50933269963194"/>
    <x v="1"/>
    <x v="10"/>
    <x v="3"/>
    <x v="0"/>
  </r>
  <r>
    <x v="7"/>
    <x v="43"/>
    <x v="88"/>
    <x v="4"/>
    <x v="216"/>
    <x v="2"/>
    <x v="0"/>
    <n v="51.251861044197547"/>
    <n v="126.9742351986215"/>
    <x v="1"/>
    <x v="10"/>
    <x v="3"/>
    <x v="0"/>
  </r>
  <r>
    <x v="7"/>
    <x v="43"/>
    <x v="88"/>
    <x v="4"/>
    <x v="217"/>
    <x v="2"/>
    <x v="1"/>
    <n v="0.30126806326882388"/>
    <n v="0.92014596363273182"/>
    <x v="1"/>
    <x v="10"/>
    <x v="3"/>
    <x v="1"/>
  </r>
  <r>
    <x v="7"/>
    <x v="43"/>
    <x v="21"/>
    <x v="4"/>
    <x v="982"/>
    <x v="2"/>
    <x v="0"/>
    <n v="1.9325139210245892"/>
    <n v="6.1898884619818917"/>
    <x v="1"/>
    <x v="10"/>
    <x v="3"/>
    <x v="0"/>
  </r>
  <r>
    <x v="8"/>
    <x v="44"/>
    <x v="331"/>
    <x v="4"/>
    <x v="937"/>
    <x v="0"/>
    <x v="0"/>
    <n v="4.356546689858189"/>
    <n v="6.0421417111830733"/>
    <x v="1"/>
    <x v="10"/>
    <x v="2"/>
    <x v="0"/>
  </r>
  <r>
    <x v="8"/>
    <x v="44"/>
    <x v="331"/>
    <x v="4"/>
    <x v="937"/>
    <x v="0"/>
    <x v="0"/>
    <n v="2.7832611890964376"/>
    <n v="3.9593086936306578"/>
    <x v="1"/>
    <x v="10"/>
    <x v="2"/>
    <x v="0"/>
  </r>
  <r>
    <x v="8"/>
    <x v="44"/>
    <x v="331"/>
    <x v="4"/>
    <x v="938"/>
    <x v="0"/>
    <x v="0"/>
    <n v="8.4261778562627612"/>
    <n v="10.288119422680847"/>
    <x v="1"/>
    <x v="10"/>
    <x v="4"/>
    <x v="0"/>
  </r>
  <r>
    <x v="8"/>
    <x v="44"/>
    <x v="331"/>
    <x v="4"/>
    <x v="938"/>
    <x v="0"/>
    <x v="0"/>
    <n v="5.2340132197791576"/>
    <n v="6.72382995352016"/>
    <x v="1"/>
    <x v="10"/>
    <x v="4"/>
    <x v="0"/>
  </r>
  <r>
    <x v="9"/>
    <x v="45"/>
    <x v="90"/>
    <x v="4"/>
    <x v="222"/>
    <x v="2"/>
    <x v="0"/>
    <n v="0.14036525898856661"/>
    <n v="0.34292802933158401"/>
    <x v="1"/>
    <x v="10"/>
    <x v="2"/>
    <x v="0"/>
  </r>
  <r>
    <x v="9"/>
    <x v="45"/>
    <x v="90"/>
    <x v="4"/>
    <x v="983"/>
    <x v="2"/>
    <x v="0"/>
    <n v="5.3443587281472338"/>
    <n v="7.8854869750391527"/>
    <x v="1"/>
    <x v="10"/>
    <x v="3"/>
    <x v="0"/>
  </r>
  <r>
    <x v="9"/>
    <x v="45"/>
    <x v="91"/>
    <x v="4"/>
    <x v="223"/>
    <x v="2"/>
    <x v="0"/>
    <n v="1.1124143933516761"/>
    <n v="3.1188281425261049"/>
    <x v="1"/>
    <x v="10"/>
    <x v="3"/>
    <x v="0"/>
  </r>
  <r>
    <x v="9"/>
    <x v="45"/>
    <x v="92"/>
    <x v="4"/>
    <x v="224"/>
    <x v="2"/>
    <x v="0"/>
    <n v="7.8794610705877052E-2"/>
    <n v="0.19640743952539241"/>
    <x v="1"/>
    <x v="10"/>
    <x v="3"/>
    <x v="0"/>
  </r>
  <r>
    <x v="9"/>
    <x v="45"/>
    <x v="92"/>
    <x v="4"/>
    <x v="225"/>
    <x v="2"/>
    <x v="0"/>
    <n v="0.21313103867454308"/>
    <n v="0.490885554854744"/>
    <x v="1"/>
    <x v="10"/>
    <x v="2"/>
    <x v="0"/>
  </r>
  <r>
    <x v="9"/>
    <x v="45"/>
    <x v="92"/>
    <x v="4"/>
    <x v="226"/>
    <x v="0"/>
    <x v="0"/>
    <n v="0.96772582408040553"/>
    <n v="1.7569922139737322"/>
    <x v="1"/>
    <x v="10"/>
    <x v="0"/>
    <x v="0"/>
  </r>
  <r>
    <x v="9"/>
    <x v="45"/>
    <x v="250"/>
    <x v="4"/>
    <x v="727"/>
    <x v="2"/>
    <x v="0"/>
    <n v="0.41704285103594252"/>
    <n v="1.5317352778380435"/>
    <x v="1"/>
    <x v="10"/>
    <x v="3"/>
    <x v="0"/>
  </r>
  <r>
    <x v="9"/>
    <x v="45"/>
    <x v="250"/>
    <x v="4"/>
    <x v="790"/>
    <x v="2"/>
    <x v="0"/>
    <n v="4.3263604122397777E-2"/>
    <n v="0.10284564156652784"/>
    <x v="1"/>
    <x v="10"/>
    <x v="2"/>
    <x v="0"/>
  </r>
  <r>
    <x v="9"/>
    <x v="45"/>
    <x v="309"/>
    <x v="4"/>
    <x v="878"/>
    <x v="2"/>
    <x v="0"/>
    <n v="4.0956097067867271E-2"/>
    <n v="0.16551729761602604"/>
    <x v="1"/>
    <x v="10"/>
    <x v="3"/>
    <x v="0"/>
  </r>
  <r>
    <x v="9"/>
    <x v="45"/>
    <x v="310"/>
    <x v="4"/>
    <x v="879"/>
    <x v="2"/>
    <x v="0"/>
    <n v="0.20422992728405909"/>
    <n v="0.82401960041562872"/>
    <x v="1"/>
    <x v="10"/>
    <x v="3"/>
    <x v="0"/>
  </r>
  <r>
    <x v="9"/>
    <x v="45"/>
    <x v="93"/>
    <x v="4"/>
    <x v="227"/>
    <x v="2"/>
    <x v="0"/>
    <n v="0.60005818670261424"/>
    <n v="2.1599104440587684"/>
    <x v="1"/>
    <x v="10"/>
    <x v="3"/>
    <x v="0"/>
  </r>
  <r>
    <x v="9"/>
    <x v="45"/>
    <x v="93"/>
    <x v="4"/>
    <x v="228"/>
    <x v="2"/>
    <x v="0"/>
    <n v="4.3339079133619292E-2"/>
    <n v="0.14997893886652058"/>
    <x v="1"/>
    <x v="10"/>
    <x v="2"/>
    <x v="0"/>
  </r>
  <r>
    <x v="9"/>
    <x v="45"/>
    <x v="314"/>
    <x v="4"/>
    <x v="902"/>
    <x v="2"/>
    <x v="0"/>
    <n v="6.2614120666022718E-2"/>
    <n v="0.26109217044351585"/>
    <x v="1"/>
    <x v="10"/>
    <x v="3"/>
    <x v="0"/>
  </r>
  <r>
    <x v="9"/>
    <x v="45"/>
    <x v="343"/>
    <x v="4"/>
    <x v="968"/>
    <x v="2"/>
    <x v="0"/>
    <n v="7.1907900735015309E-2"/>
    <n v="0.28881287150758106"/>
    <x v="1"/>
    <x v="10"/>
    <x v="3"/>
    <x v="0"/>
  </r>
  <r>
    <x v="9"/>
    <x v="45"/>
    <x v="344"/>
    <x v="4"/>
    <x v="969"/>
    <x v="2"/>
    <x v="0"/>
    <n v="0.19066752362973863"/>
    <n v="0.76768723310411646"/>
    <x v="1"/>
    <x v="10"/>
    <x v="3"/>
    <x v="0"/>
  </r>
  <r>
    <x v="9"/>
    <x v="45"/>
    <x v="347"/>
    <x v="4"/>
    <x v="984"/>
    <x v="2"/>
    <x v="0"/>
    <n v="0.42123142284860426"/>
    <n v="0.59349867170729742"/>
    <x v="1"/>
    <x v="10"/>
    <x v="3"/>
    <x v="0"/>
  </r>
  <r>
    <x v="9"/>
    <x v="46"/>
    <x v="134"/>
    <x v="4"/>
    <x v="545"/>
    <x v="2"/>
    <x v="0"/>
    <n v="0.11746079543506718"/>
    <n v="0.19529568442812695"/>
    <x v="1"/>
    <x v="10"/>
    <x v="3"/>
    <x v="0"/>
  </r>
  <r>
    <x v="9"/>
    <x v="46"/>
    <x v="94"/>
    <x v="4"/>
    <x v="230"/>
    <x v="2"/>
    <x v="0"/>
    <n v="0.51786300987242229"/>
    <n v="1.3941945318689293"/>
    <x v="1"/>
    <x v="10"/>
    <x v="3"/>
    <x v="0"/>
  </r>
  <r>
    <x v="9"/>
    <x v="46"/>
    <x v="13"/>
    <x v="4"/>
    <x v="231"/>
    <x v="2"/>
    <x v="0"/>
    <n v="0.41424179324571109"/>
    <n v="1.0265007315003882"/>
    <x v="1"/>
    <x v="10"/>
    <x v="3"/>
    <x v="0"/>
  </r>
  <r>
    <x v="9"/>
    <x v="46"/>
    <x v="13"/>
    <x v="4"/>
    <x v="232"/>
    <x v="2"/>
    <x v="0"/>
    <n v="0.30957991030162318"/>
    <n v="0.72518868651086876"/>
    <x v="1"/>
    <x v="10"/>
    <x v="2"/>
    <x v="0"/>
  </r>
  <r>
    <x v="9"/>
    <x v="46"/>
    <x v="13"/>
    <x v="4"/>
    <x v="233"/>
    <x v="0"/>
    <x v="0"/>
    <n v="0.20633160826093913"/>
    <n v="0.36367006628690829"/>
    <x v="1"/>
    <x v="10"/>
    <x v="0"/>
    <x v="0"/>
  </r>
  <r>
    <x v="9"/>
    <x v="46"/>
    <x v="95"/>
    <x v="4"/>
    <x v="234"/>
    <x v="2"/>
    <x v="0"/>
    <n v="0.34663076415563865"/>
    <n v="0.71111184246286485"/>
    <x v="1"/>
    <x v="10"/>
    <x v="3"/>
    <x v="0"/>
  </r>
  <r>
    <x v="9"/>
    <x v="46"/>
    <x v="96"/>
    <x v="4"/>
    <x v="235"/>
    <x v="2"/>
    <x v="0"/>
    <n v="0.32336434856459279"/>
    <n v="0.81056968853161593"/>
    <x v="1"/>
    <x v="10"/>
    <x v="3"/>
    <x v="0"/>
  </r>
  <r>
    <x v="9"/>
    <x v="46"/>
    <x v="97"/>
    <x v="4"/>
    <x v="236"/>
    <x v="2"/>
    <x v="0"/>
    <n v="1.4218156418252099"/>
    <n v="2.8045118127728674"/>
    <x v="1"/>
    <x v="10"/>
    <x v="3"/>
    <x v="0"/>
  </r>
  <r>
    <x v="9"/>
    <x v="46"/>
    <x v="98"/>
    <x v="4"/>
    <x v="237"/>
    <x v="2"/>
    <x v="0"/>
    <n v="0.44256521378618935"/>
    <n v="1.1029507705384349"/>
    <x v="1"/>
    <x v="10"/>
    <x v="3"/>
    <x v="0"/>
  </r>
  <r>
    <x v="9"/>
    <x v="46"/>
    <x v="98"/>
    <x v="4"/>
    <x v="238"/>
    <x v="2"/>
    <x v="0"/>
    <n v="0.32581173121370338"/>
    <n v="0.79309454596357498"/>
    <x v="1"/>
    <x v="10"/>
    <x v="2"/>
    <x v="0"/>
  </r>
  <r>
    <x v="9"/>
    <x v="46"/>
    <x v="98"/>
    <x v="4"/>
    <x v="239"/>
    <x v="0"/>
    <x v="0"/>
    <n v="0.38756023541714407"/>
    <n v="0.74032351200142188"/>
    <x v="1"/>
    <x v="10"/>
    <x v="0"/>
    <x v="0"/>
  </r>
  <r>
    <x v="9"/>
    <x v="46"/>
    <x v="224"/>
    <x v="4"/>
    <x v="939"/>
    <x v="2"/>
    <x v="0"/>
    <n v="1.6836638874562559E-2"/>
    <n v="2.7025139263965256E-2"/>
    <x v="1"/>
    <x v="10"/>
    <x v="3"/>
    <x v="0"/>
  </r>
  <r>
    <x v="9"/>
    <x v="46"/>
    <x v="332"/>
    <x v="4"/>
    <x v="940"/>
    <x v="2"/>
    <x v="0"/>
    <n v="7.8727403182882114E-2"/>
    <n v="0.13170642970386817"/>
    <x v="1"/>
    <x v="10"/>
    <x v="3"/>
    <x v="0"/>
  </r>
  <r>
    <x v="9"/>
    <x v="46"/>
    <x v="348"/>
    <x v="4"/>
    <x v="985"/>
    <x v="2"/>
    <x v="0"/>
    <n v="0.65717983571768523"/>
    <n v="1.0125105306350024"/>
    <x v="1"/>
    <x v="10"/>
    <x v="3"/>
    <x v="0"/>
  </r>
  <r>
    <x v="9"/>
    <x v="46"/>
    <x v="349"/>
    <x v="4"/>
    <x v="986"/>
    <x v="2"/>
    <x v="0"/>
    <n v="0.59615247432802165"/>
    <n v="0.91149297916153837"/>
    <x v="1"/>
    <x v="10"/>
    <x v="3"/>
    <x v="0"/>
  </r>
  <r>
    <x v="9"/>
    <x v="46"/>
    <x v="350"/>
    <x v="4"/>
    <x v="987"/>
    <x v="2"/>
    <x v="0"/>
    <n v="0.66691296371875819"/>
    <n v="1.0095485355836089"/>
    <x v="1"/>
    <x v="10"/>
    <x v="3"/>
    <x v="0"/>
  </r>
  <r>
    <x v="9"/>
    <x v="46"/>
    <x v="351"/>
    <x v="4"/>
    <x v="988"/>
    <x v="2"/>
    <x v="0"/>
    <n v="0.65960668431949454"/>
    <n v="1.0106713542348369"/>
    <x v="1"/>
    <x v="10"/>
    <x v="3"/>
    <x v="0"/>
  </r>
  <r>
    <x v="9"/>
    <x v="48"/>
    <x v="69"/>
    <x v="4"/>
    <x v="797"/>
    <x v="0"/>
    <x v="0"/>
    <n v="0.26524399047459307"/>
    <n v="0.2789019497708306"/>
    <x v="1"/>
    <x v="10"/>
    <x v="4"/>
    <x v="0"/>
  </r>
  <r>
    <x v="9"/>
    <x v="48"/>
    <x v="13"/>
    <x v="4"/>
    <x v="241"/>
    <x v="2"/>
    <x v="0"/>
    <n v="2.7951595633019641"/>
    <n v="5.8758356977065338"/>
    <x v="1"/>
    <x v="10"/>
    <x v="3"/>
    <x v="0"/>
  </r>
  <r>
    <x v="9"/>
    <x v="48"/>
    <x v="13"/>
    <x v="4"/>
    <x v="242"/>
    <x v="0"/>
    <x v="0"/>
    <n v="4.1870315077107714"/>
    <n v="5.1172287900520539"/>
    <x v="1"/>
    <x v="10"/>
    <x v="4"/>
    <x v="0"/>
  </r>
  <r>
    <x v="9"/>
    <x v="48"/>
    <x v="55"/>
    <x v="4"/>
    <x v="599"/>
    <x v="0"/>
    <x v="0"/>
    <n v="4.0170135710774932"/>
    <n v="4.8081208148066903"/>
    <x v="1"/>
    <x v="10"/>
    <x v="4"/>
    <x v="0"/>
  </r>
  <r>
    <x v="9"/>
    <x v="48"/>
    <x v="55"/>
    <x v="4"/>
    <x v="904"/>
    <x v="2"/>
    <x v="0"/>
    <n v="1.1658106683591081"/>
    <n v="2.4149804378856512"/>
    <x v="1"/>
    <x v="10"/>
    <x v="3"/>
    <x v="0"/>
  </r>
  <r>
    <x v="9"/>
    <x v="48"/>
    <x v="75"/>
    <x v="4"/>
    <x v="243"/>
    <x v="2"/>
    <x v="0"/>
    <n v="0.80559153105932313"/>
    <n v="1.4364424536770335"/>
    <x v="1"/>
    <x v="10"/>
    <x v="3"/>
    <x v="0"/>
  </r>
  <r>
    <x v="9"/>
    <x v="48"/>
    <x v="82"/>
    <x v="4"/>
    <x v="941"/>
    <x v="2"/>
    <x v="0"/>
    <n v="8.9395030714564741E-3"/>
    <n v="1.7796603394053728E-2"/>
    <x v="1"/>
    <x v="10"/>
    <x v="3"/>
    <x v="0"/>
  </r>
  <r>
    <x v="10"/>
    <x v="49"/>
    <x v="13"/>
    <x v="4"/>
    <x v="244"/>
    <x v="2"/>
    <x v="0"/>
    <n v="9.724783517992174"/>
    <n v="15.508459058674589"/>
    <x v="1"/>
    <x v="10"/>
    <x v="3"/>
    <x v="0"/>
  </r>
  <r>
    <x v="10"/>
    <x v="49"/>
    <x v="100"/>
    <x v="4"/>
    <x v="245"/>
    <x v="2"/>
    <x v="0"/>
    <n v="1.9011152303758799E-2"/>
    <n v="6.2328261595948731E-2"/>
    <x v="1"/>
    <x v="10"/>
    <x v="2"/>
    <x v="0"/>
  </r>
  <r>
    <x v="10"/>
    <x v="49"/>
    <x v="100"/>
    <x v="4"/>
    <x v="246"/>
    <x v="2"/>
    <x v="0"/>
    <n v="4.081291825845077"/>
    <n v="10.009205057135317"/>
    <x v="1"/>
    <x v="10"/>
    <x v="4"/>
    <x v="0"/>
  </r>
  <r>
    <x v="10"/>
    <x v="49"/>
    <x v="13"/>
    <x v="4"/>
    <x v="247"/>
    <x v="0"/>
    <x v="0"/>
    <n v="0.36211324190896715"/>
    <n v="0.45802915465547117"/>
    <x v="1"/>
    <x v="10"/>
    <x v="2"/>
    <x v="0"/>
  </r>
  <r>
    <x v="10"/>
    <x v="49"/>
    <x v="100"/>
    <x v="4"/>
    <x v="248"/>
    <x v="0"/>
    <x v="0"/>
    <n v="3.9331160029136067"/>
    <n v="6.3608551187263345"/>
    <x v="1"/>
    <x v="10"/>
    <x v="4"/>
    <x v="0"/>
  </r>
  <r>
    <x v="10"/>
    <x v="49"/>
    <x v="13"/>
    <x v="4"/>
    <x v="249"/>
    <x v="0"/>
    <x v="0"/>
    <n v="6.2250374608606904"/>
    <n v="6.3923948929725514"/>
    <x v="1"/>
    <x v="10"/>
    <x v="4"/>
    <x v="0"/>
  </r>
  <r>
    <x v="10"/>
    <x v="49"/>
    <x v="100"/>
    <x v="4"/>
    <x v="250"/>
    <x v="0"/>
    <x v="0"/>
    <n v="1.7236366009546209"/>
    <n v="2.6896189139846234"/>
    <x v="1"/>
    <x v="10"/>
    <x v="9"/>
    <x v="0"/>
  </r>
  <r>
    <x v="10"/>
    <x v="49"/>
    <x v="76"/>
    <x v="4"/>
    <x v="252"/>
    <x v="2"/>
    <x v="0"/>
    <n v="7.3135413137603376"/>
    <n v="9.4267505475477336"/>
    <x v="1"/>
    <x v="10"/>
    <x v="3"/>
    <x v="0"/>
  </r>
  <r>
    <x v="10"/>
    <x v="49"/>
    <x v="76"/>
    <x v="4"/>
    <x v="253"/>
    <x v="0"/>
    <x v="0"/>
    <n v="1.6762044453291038"/>
    <n v="1.6606177030066402"/>
    <x v="1"/>
    <x v="10"/>
    <x v="2"/>
    <x v="0"/>
  </r>
  <r>
    <x v="10"/>
    <x v="49"/>
    <x v="82"/>
    <x v="4"/>
    <x v="255"/>
    <x v="2"/>
    <x v="0"/>
    <n v="0.93782069550096225"/>
    <n v="1.6342209338327278"/>
    <x v="1"/>
    <x v="10"/>
    <x v="3"/>
    <x v="0"/>
  </r>
  <r>
    <x v="10"/>
    <x v="49"/>
    <x v="82"/>
    <x v="4"/>
    <x v="256"/>
    <x v="2"/>
    <x v="0"/>
    <n v="2.3757700611486701E-2"/>
    <n v="6.3897450451527837E-2"/>
    <x v="1"/>
    <x v="10"/>
    <x v="2"/>
    <x v="0"/>
  </r>
  <r>
    <x v="10"/>
    <x v="49"/>
    <x v="82"/>
    <x v="4"/>
    <x v="257"/>
    <x v="2"/>
    <x v="0"/>
    <n v="0.838602163991919"/>
    <n v="2.4361050074871979"/>
    <x v="1"/>
    <x v="10"/>
    <x v="4"/>
    <x v="0"/>
  </r>
  <r>
    <x v="10"/>
    <x v="49"/>
    <x v="101"/>
    <x v="4"/>
    <x v="258"/>
    <x v="2"/>
    <x v="0"/>
    <n v="0.12877988811735355"/>
    <n v="0.45643814465772292"/>
    <x v="1"/>
    <x v="10"/>
    <x v="4"/>
    <x v="0"/>
  </r>
  <r>
    <x v="10"/>
    <x v="49"/>
    <x v="303"/>
    <x v="4"/>
    <x v="860"/>
    <x v="2"/>
    <x v="0"/>
    <n v="0.99287333177277615"/>
    <n v="1.7603200531646599"/>
    <x v="1"/>
    <x v="10"/>
    <x v="3"/>
    <x v="0"/>
  </r>
  <r>
    <x v="10"/>
    <x v="49"/>
    <x v="303"/>
    <x v="4"/>
    <x v="861"/>
    <x v="0"/>
    <x v="0"/>
    <n v="0.93752722655457654"/>
    <n v="1.0934369080120487"/>
    <x v="1"/>
    <x v="10"/>
    <x v="4"/>
    <x v="0"/>
  </r>
  <r>
    <x v="10"/>
    <x v="50"/>
    <x v="13"/>
    <x v="4"/>
    <x v="259"/>
    <x v="0"/>
    <x v="0"/>
    <n v="1.5383537915241017"/>
    <n v="1.2230785567473383"/>
    <x v="1"/>
    <x v="10"/>
    <x v="4"/>
    <x v="0"/>
  </r>
  <r>
    <x v="11"/>
    <x v="51"/>
    <x v="13"/>
    <x v="4"/>
    <x v="942"/>
    <x v="2"/>
    <x v="0"/>
    <n v="5.5660634423590163E-2"/>
    <n v="0.12273367184035354"/>
    <x v="1"/>
    <x v="10"/>
    <x v="3"/>
    <x v="0"/>
  </r>
  <r>
    <x v="11"/>
    <x v="51"/>
    <x v="102"/>
    <x v="4"/>
    <x v="260"/>
    <x v="0"/>
    <x v="0"/>
    <n v="3.2948610859320251"/>
    <n v="2.94740984620916"/>
    <x v="1"/>
    <x v="10"/>
    <x v="4"/>
    <x v="0"/>
  </r>
  <r>
    <x v="11"/>
    <x v="52"/>
    <x v="102"/>
    <x v="4"/>
    <x v="261"/>
    <x v="2"/>
    <x v="0"/>
    <n v="5.2820032997432707"/>
    <n v="11.096481465167557"/>
    <x v="1"/>
    <x v="10"/>
    <x v="3"/>
    <x v="0"/>
  </r>
  <r>
    <x v="11"/>
    <x v="52"/>
    <x v="102"/>
    <x v="4"/>
    <x v="263"/>
    <x v="0"/>
    <x v="0"/>
    <n v="5.8276173854679527"/>
    <n v="5.8414451352218677"/>
    <x v="1"/>
    <x v="10"/>
    <x v="4"/>
    <x v="0"/>
  </r>
  <r>
    <x v="11"/>
    <x v="52"/>
    <x v="103"/>
    <x v="4"/>
    <x v="264"/>
    <x v="2"/>
    <x v="0"/>
    <n v="2.7856262173068846"/>
    <n v="5.6515090261436134"/>
    <x v="1"/>
    <x v="10"/>
    <x v="3"/>
    <x v="0"/>
  </r>
  <r>
    <x v="11"/>
    <x v="52"/>
    <x v="103"/>
    <x v="4"/>
    <x v="265"/>
    <x v="0"/>
    <x v="0"/>
    <n v="6.4805863867463591"/>
    <n v="6.5197504532461767"/>
    <x v="1"/>
    <x v="10"/>
    <x v="4"/>
    <x v="0"/>
  </r>
  <r>
    <x v="12"/>
    <x v="53"/>
    <x v="104"/>
    <x v="4"/>
    <x v="266"/>
    <x v="0"/>
    <x v="0"/>
    <n v="8.0246498884278772"/>
    <n v="5.3983265570619157"/>
    <x v="1"/>
    <x v="10"/>
    <x v="4"/>
    <x v="0"/>
  </r>
  <r>
    <x v="12"/>
    <x v="54"/>
    <x v="105"/>
    <x v="4"/>
    <x v="267"/>
    <x v="2"/>
    <x v="0"/>
    <n v="5.2965841602756164E-2"/>
    <n v="7.6316789827166165E-2"/>
    <x v="1"/>
    <x v="10"/>
    <x v="3"/>
    <x v="0"/>
  </r>
  <r>
    <x v="12"/>
    <x v="55"/>
    <x v="13"/>
    <x v="4"/>
    <x v="268"/>
    <x v="2"/>
    <x v="0"/>
    <n v="0.36443705666448689"/>
    <n v="0.44635271005251254"/>
    <x v="1"/>
    <x v="10"/>
    <x v="3"/>
    <x v="0"/>
  </r>
  <r>
    <x v="12"/>
    <x v="56"/>
    <x v="106"/>
    <x v="4"/>
    <x v="269"/>
    <x v="0"/>
    <x v="0"/>
    <n v="16.805866745207631"/>
    <n v="10.756603083973202"/>
    <x v="1"/>
    <x v="10"/>
    <x v="4"/>
    <x v="0"/>
  </r>
  <r>
    <x v="12"/>
    <x v="57"/>
    <x v="13"/>
    <x v="4"/>
    <x v="270"/>
    <x v="0"/>
    <x v="0"/>
    <n v="14.769699749022942"/>
    <n v="13.159120886072309"/>
    <x v="1"/>
    <x v="10"/>
    <x v="4"/>
    <x v="0"/>
  </r>
  <r>
    <x v="12"/>
    <x v="57"/>
    <x v="29"/>
    <x v="4"/>
    <x v="271"/>
    <x v="0"/>
    <x v="0"/>
    <n v="1.9512308756068861"/>
    <n v="2.192302591289129"/>
    <x v="1"/>
    <x v="10"/>
    <x v="4"/>
    <x v="0"/>
  </r>
  <r>
    <x v="64"/>
    <x v="197"/>
    <x v="13"/>
    <x v="4"/>
    <x v="683"/>
    <x v="0"/>
    <x v="0"/>
    <n v="2.3669625530179487E-2"/>
    <n v="4.7462348261571065E-2"/>
    <x v="1"/>
    <x v="10"/>
    <x v="4"/>
    <x v="0"/>
  </r>
  <r>
    <x v="64"/>
    <x v="197"/>
    <x v="82"/>
    <x v="4"/>
    <x v="684"/>
    <x v="0"/>
    <x v="0"/>
    <n v="1.1840790778500259E-2"/>
    <n v="2.3845871791898145E-2"/>
    <x v="1"/>
    <x v="10"/>
    <x v="4"/>
    <x v="0"/>
  </r>
  <r>
    <x v="64"/>
    <x v="197"/>
    <x v="311"/>
    <x v="4"/>
    <x v="880"/>
    <x v="0"/>
    <x v="0"/>
    <n v="2.4177805536040784E-3"/>
    <n v="5.3368779671472194E-3"/>
    <x v="1"/>
    <x v="10"/>
    <x v="2"/>
    <x v="0"/>
  </r>
  <r>
    <x v="81"/>
    <x v="244"/>
    <x v="13"/>
    <x v="4"/>
    <x v="881"/>
    <x v="2"/>
    <x v="0"/>
    <n v="1.6842457051328048E-2"/>
    <n v="4.027640683684864E-2"/>
    <x v="1"/>
    <x v="10"/>
    <x v="3"/>
    <x v="0"/>
  </r>
  <r>
    <x v="14"/>
    <x v="241"/>
    <x v="178"/>
    <x v="2"/>
    <x v="862"/>
    <x v="1"/>
    <x v="0"/>
    <n v="0.24814936833183027"/>
    <n v="0.55917590253794391"/>
    <x v="1"/>
    <x v="10"/>
    <x v="3"/>
    <x v="0"/>
  </r>
  <r>
    <x v="14"/>
    <x v="241"/>
    <x v="178"/>
    <x v="2"/>
    <x v="863"/>
    <x v="2"/>
    <x v="0"/>
    <n v="3.5938205894428824E-2"/>
    <n v="0.10903891451612396"/>
    <x v="1"/>
    <x v="10"/>
    <x v="5"/>
    <x v="0"/>
  </r>
  <r>
    <x v="14"/>
    <x v="60"/>
    <x v="10"/>
    <x v="0"/>
    <x v="281"/>
    <x v="0"/>
    <x v="0"/>
    <n v="0.30983906319662269"/>
    <n v="0.29591771112013654"/>
    <x v="1"/>
    <x v="10"/>
    <x v="2"/>
    <x v="0"/>
  </r>
  <r>
    <x v="14"/>
    <x v="62"/>
    <x v="110"/>
    <x v="2"/>
    <x v="284"/>
    <x v="2"/>
    <x v="0"/>
    <n v="0.10904269578588155"/>
    <n v="0.44084254378484788"/>
    <x v="1"/>
    <x v="10"/>
    <x v="5"/>
    <x v="0"/>
  </r>
  <r>
    <x v="14"/>
    <x v="63"/>
    <x v="27"/>
    <x v="2"/>
    <x v="285"/>
    <x v="1"/>
    <x v="0"/>
    <n v="36.111818156444301"/>
    <n v="57.92748366732674"/>
    <x v="1"/>
    <x v="10"/>
    <x v="3"/>
    <x v="0"/>
  </r>
  <r>
    <x v="14"/>
    <x v="63"/>
    <x v="27"/>
    <x v="2"/>
    <x v="286"/>
    <x v="1"/>
    <x v="1"/>
    <n v="0.29233401546851362"/>
    <n v="0.53353947583520123"/>
    <x v="1"/>
    <x v="10"/>
    <x v="3"/>
    <x v="1"/>
  </r>
  <r>
    <x v="14"/>
    <x v="63"/>
    <x v="27"/>
    <x v="2"/>
    <x v="287"/>
    <x v="2"/>
    <x v="0"/>
    <n v="0.63461518319754662"/>
    <n v="1.9890742605574425"/>
    <x v="1"/>
    <x v="10"/>
    <x v="5"/>
    <x v="0"/>
  </r>
  <r>
    <x v="14"/>
    <x v="63"/>
    <x v="27"/>
    <x v="2"/>
    <x v="823"/>
    <x v="2"/>
    <x v="0"/>
    <n v="1.0450825915573183"/>
    <n v="2.290721757063086"/>
    <x v="1"/>
    <x v="10"/>
    <x v="3"/>
    <x v="0"/>
  </r>
  <r>
    <x v="14"/>
    <x v="188"/>
    <x v="77"/>
    <x v="1"/>
    <x v="601"/>
    <x v="1"/>
    <x v="0"/>
    <n v="3.4778688956910601E-2"/>
    <n v="7.2140902316672487E-2"/>
    <x v="1"/>
    <x v="10"/>
    <x v="3"/>
    <x v="0"/>
  </r>
  <r>
    <x v="14"/>
    <x v="65"/>
    <x v="111"/>
    <x v="2"/>
    <x v="813"/>
    <x v="1"/>
    <x v="0"/>
    <n v="1.3456615145714059"/>
    <n v="2.3674723151458097"/>
    <x v="1"/>
    <x v="10"/>
    <x v="3"/>
    <x v="0"/>
  </r>
  <r>
    <x v="14"/>
    <x v="65"/>
    <x v="111"/>
    <x v="2"/>
    <x v="289"/>
    <x v="2"/>
    <x v="0"/>
    <n v="0.94918550936370905"/>
    <n v="2.2260070990943142"/>
    <x v="1"/>
    <x v="10"/>
    <x v="3"/>
    <x v="0"/>
  </r>
  <r>
    <x v="14"/>
    <x v="65"/>
    <x v="112"/>
    <x v="2"/>
    <x v="642"/>
    <x v="1"/>
    <x v="0"/>
    <n v="1.0102983284337597"/>
    <n v="2.015763681663294"/>
    <x v="1"/>
    <x v="10"/>
    <x v="3"/>
    <x v="0"/>
  </r>
  <r>
    <x v="14"/>
    <x v="65"/>
    <x v="112"/>
    <x v="2"/>
    <x v="290"/>
    <x v="2"/>
    <x v="0"/>
    <n v="4.1585345205261568"/>
    <n v="9.6965832692439839"/>
    <x v="1"/>
    <x v="10"/>
    <x v="3"/>
    <x v="0"/>
  </r>
  <r>
    <x v="14"/>
    <x v="66"/>
    <x v="27"/>
    <x v="2"/>
    <x v="710"/>
    <x v="1"/>
    <x v="0"/>
    <n v="5.7776528383002776E-2"/>
    <n v="0.12266916619819154"/>
    <x v="1"/>
    <x v="10"/>
    <x v="3"/>
    <x v="0"/>
  </r>
  <r>
    <x v="14"/>
    <x v="67"/>
    <x v="113"/>
    <x v="2"/>
    <x v="293"/>
    <x v="1"/>
    <x v="0"/>
    <n v="0.38008685844171941"/>
    <n v="1.3609925878999656"/>
    <x v="1"/>
    <x v="10"/>
    <x v="3"/>
    <x v="0"/>
  </r>
  <r>
    <x v="14"/>
    <x v="68"/>
    <x v="114"/>
    <x v="2"/>
    <x v="883"/>
    <x v="1"/>
    <x v="0"/>
    <n v="7.0913570894947653E-2"/>
    <n v="0.1861094579028163"/>
    <x v="1"/>
    <x v="10"/>
    <x v="3"/>
    <x v="0"/>
  </r>
  <r>
    <x v="14"/>
    <x v="68"/>
    <x v="114"/>
    <x v="2"/>
    <x v="294"/>
    <x v="2"/>
    <x v="0"/>
    <n v="3.1856441506812411E-2"/>
    <n v="0.12380072968659246"/>
    <x v="1"/>
    <x v="10"/>
    <x v="5"/>
    <x v="0"/>
  </r>
  <r>
    <x v="14"/>
    <x v="70"/>
    <x v="89"/>
    <x v="2"/>
    <x v="298"/>
    <x v="1"/>
    <x v="0"/>
    <n v="0.20561713508835772"/>
    <n v="0.46434291377528292"/>
    <x v="1"/>
    <x v="10"/>
    <x v="3"/>
    <x v="0"/>
  </r>
  <r>
    <x v="14"/>
    <x v="70"/>
    <x v="89"/>
    <x v="2"/>
    <x v="643"/>
    <x v="2"/>
    <x v="0"/>
    <n v="7.1399999001876324E-2"/>
    <n v="0.15481839407452183"/>
    <x v="1"/>
    <x v="10"/>
    <x v="3"/>
    <x v="0"/>
  </r>
  <r>
    <x v="14"/>
    <x v="71"/>
    <x v="27"/>
    <x v="2"/>
    <x v="301"/>
    <x v="1"/>
    <x v="0"/>
    <n v="0.51300410858094514"/>
    <n v="1.0826506534486702"/>
    <x v="1"/>
    <x v="10"/>
    <x v="3"/>
    <x v="0"/>
  </r>
  <r>
    <x v="14"/>
    <x v="71"/>
    <x v="27"/>
    <x v="2"/>
    <x v="302"/>
    <x v="2"/>
    <x v="0"/>
    <n v="0.24886462979997434"/>
    <n v="0.66901478465184139"/>
    <x v="1"/>
    <x v="10"/>
    <x v="3"/>
    <x v="0"/>
  </r>
  <r>
    <x v="15"/>
    <x v="73"/>
    <x v="10"/>
    <x v="0"/>
    <x v="989"/>
    <x v="1"/>
    <x v="0"/>
    <n v="0.12027503422123995"/>
    <n v="0.16263547547940987"/>
    <x v="1"/>
    <x v="10"/>
    <x v="2"/>
    <x v="0"/>
  </r>
  <r>
    <x v="15"/>
    <x v="73"/>
    <x v="10"/>
    <x v="1"/>
    <x v="307"/>
    <x v="2"/>
    <x v="0"/>
    <n v="0.11837925043449575"/>
    <n v="0.17495307584866784"/>
    <x v="1"/>
    <x v="10"/>
    <x v="3"/>
    <x v="0"/>
  </r>
  <r>
    <x v="15"/>
    <x v="73"/>
    <x v="10"/>
    <x v="1"/>
    <x v="602"/>
    <x v="0"/>
    <x v="0"/>
    <n v="2.9885873731727561"/>
    <n v="2.5786909830950173"/>
    <x v="1"/>
    <x v="10"/>
    <x v="1"/>
    <x v="0"/>
  </r>
  <r>
    <x v="15"/>
    <x v="73"/>
    <x v="10"/>
    <x v="0"/>
    <x v="309"/>
    <x v="0"/>
    <x v="0"/>
    <n v="0.25385830685253319"/>
    <n v="0.21130077293807623"/>
    <x v="1"/>
    <x v="10"/>
    <x v="4"/>
    <x v="0"/>
  </r>
  <r>
    <x v="15"/>
    <x v="73"/>
    <x v="118"/>
    <x v="0"/>
    <x v="311"/>
    <x v="0"/>
    <x v="0"/>
    <n v="3.6914866246894675"/>
    <n v="3.4161438477838897"/>
    <x v="1"/>
    <x v="10"/>
    <x v="0"/>
    <x v="0"/>
  </r>
  <r>
    <x v="15"/>
    <x v="73"/>
    <x v="118"/>
    <x v="0"/>
    <x v="573"/>
    <x v="0"/>
    <x v="0"/>
    <n v="2.0154758108647193"/>
    <n v="1.5672151759080426"/>
    <x v="1"/>
    <x v="10"/>
    <x v="1"/>
    <x v="0"/>
  </r>
  <r>
    <x v="15"/>
    <x v="73"/>
    <x v="25"/>
    <x v="0"/>
    <x v="312"/>
    <x v="0"/>
    <x v="0"/>
    <n v="0.11790601458991544"/>
    <n v="0.12118188898734107"/>
    <x v="1"/>
    <x v="10"/>
    <x v="0"/>
    <x v="0"/>
  </r>
  <r>
    <x v="15"/>
    <x v="73"/>
    <x v="25"/>
    <x v="1"/>
    <x v="312"/>
    <x v="0"/>
    <x v="0"/>
    <n v="12.640428091183615"/>
    <n v="11.603038729075541"/>
    <x v="1"/>
    <x v="10"/>
    <x v="0"/>
    <x v="0"/>
  </r>
  <r>
    <x v="15"/>
    <x v="73"/>
    <x v="25"/>
    <x v="0"/>
    <x v="574"/>
    <x v="0"/>
    <x v="0"/>
    <n v="1.102270033427881"/>
    <n v="1.0290971643772018"/>
    <x v="1"/>
    <x v="10"/>
    <x v="1"/>
    <x v="0"/>
  </r>
  <r>
    <x v="15"/>
    <x v="73"/>
    <x v="25"/>
    <x v="0"/>
    <x v="574"/>
    <x v="0"/>
    <x v="0"/>
    <n v="5.0862430788608162"/>
    <n v="4.1970945835933202"/>
    <x v="1"/>
    <x v="10"/>
    <x v="1"/>
    <x v="0"/>
  </r>
  <r>
    <x v="15"/>
    <x v="74"/>
    <x v="56"/>
    <x v="2"/>
    <x v="314"/>
    <x v="2"/>
    <x v="0"/>
    <n v="0.2428994860884916"/>
    <n v="0.42010942195766882"/>
    <x v="1"/>
    <x v="10"/>
    <x v="3"/>
    <x v="0"/>
  </r>
  <r>
    <x v="15"/>
    <x v="75"/>
    <x v="120"/>
    <x v="2"/>
    <x v="318"/>
    <x v="2"/>
    <x v="0"/>
    <n v="3.3101538593089015E-3"/>
    <n v="6.1367121946627945E-3"/>
    <x v="1"/>
    <x v="10"/>
    <x v="3"/>
    <x v="0"/>
  </r>
  <r>
    <x v="15"/>
    <x v="75"/>
    <x v="120"/>
    <x v="0"/>
    <x v="319"/>
    <x v="0"/>
    <x v="0"/>
    <n v="10.270767408073901"/>
    <n v="7.2745324647509921"/>
    <x v="1"/>
    <x v="10"/>
    <x v="0"/>
    <x v="0"/>
  </r>
  <r>
    <x v="15"/>
    <x v="75"/>
    <x v="120"/>
    <x v="0"/>
    <x v="320"/>
    <x v="0"/>
    <x v="0"/>
    <n v="17.787275925947043"/>
    <n v="14.836773518508169"/>
    <x v="1"/>
    <x v="10"/>
    <x v="1"/>
    <x v="0"/>
  </r>
  <r>
    <x v="15"/>
    <x v="77"/>
    <x v="117"/>
    <x v="2"/>
    <x v="324"/>
    <x v="2"/>
    <x v="0"/>
    <n v="0.54201846667220244"/>
    <n v="0.86027963476202052"/>
    <x v="1"/>
    <x v="10"/>
    <x v="3"/>
    <x v="0"/>
  </r>
  <r>
    <x v="15"/>
    <x v="77"/>
    <x v="122"/>
    <x v="1"/>
    <x v="603"/>
    <x v="1"/>
    <x v="0"/>
    <n v="4.4709160534056845E-3"/>
    <n v="4.5889703581943574E-3"/>
    <x v="1"/>
    <x v="10"/>
    <x v="15"/>
    <x v="0"/>
  </r>
  <r>
    <x v="15"/>
    <x v="77"/>
    <x v="124"/>
    <x v="1"/>
    <x v="644"/>
    <x v="1"/>
    <x v="0"/>
    <n v="2.7413197450804939E-2"/>
    <n v="3.3716595869289434E-2"/>
    <x v="1"/>
    <x v="10"/>
    <x v="15"/>
    <x v="0"/>
  </r>
  <r>
    <x v="15"/>
    <x v="77"/>
    <x v="122"/>
    <x v="1"/>
    <x v="325"/>
    <x v="2"/>
    <x v="0"/>
    <n v="2.0006850786256494"/>
    <n v="3.4688649408423382"/>
    <x v="1"/>
    <x v="10"/>
    <x v="3"/>
    <x v="0"/>
  </r>
  <r>
    <x v="15"/>
    <x v="77"/>
    <x v="122"/>
    <x v="1"/>
    <x v="325"/>
    <x v="2"/>
    <x v="0"/>
    <n v="1.5063675926639417"/>
    <n v="2.3905797564264244"/>
    <x v="1"/>
    <x v="10"/>
    <x v="3"/>
    <x v="0"/>
  </r>
  <r>
    <x v="15"/>
    <x v="77"/>
    <x v="123"/>
    <x v="1"/>
    <x v="326"/>
    <x v="2"/>
    <x v="0"/>
    <n v="0.42704190768672967"/>
    <n v="0.75806156021167148"/>
    <x v="1"/>
    <x v="10"/>
    <x v="3"/>
    <x v="0"/>
  </r>
  <r>
    <x v="15"/>
    <x v="77"/>
    <x v="124"/>
    <x v="1"/>
    <x v="327"/>
    <x v="2"/>
    <x v="0"/>
    <n v="8.7816315510545984"/>
    <n v="14.691737806045765"/>
    <x v="1"/>
    <x v="10"/>
    <x v="3"/>
    <x v="0"/>
  </r>
  <r>
    <x v="15"/>
    <x v="77"/>
    <x v="345"/>
    <x v="1"/>
    <x v="971"/>
    <x v="2"/>
    <x v="0"/>
    <n v="12.376981718799509"/>
    <n v="19.20200981023261"/>
    <x v="1"/>
    <x v="10"/>
    <x v="3"/>
    <x v="0"/>
  </r>
  <r>
    <x v="15"/>
    <x v="77"/>
    <x v="125"/>
    <x v="1"/>
    <x v="328"/>
    <x v="2"/>
    <x v="0"/>
    <n v="6.8220784975963058"/>
    <n v="12.134447444142904"/>
    <x v="1"/>
    <x v="10"/>
    <x v="3"/>
    <x v="0"/>
  </r>
  <r>
    <x v="15"/>
    <x v="77"/>
    <x v="10"/>
    <x v="1"/>
    <x v="332"/>
    <x v="1"/>
    <x v="0"/>
    <n v="0.56095150671633176"/>
    <n v="0.86394359081923688"/>
    <x v="1"/>
    <x v="10"/>
    <x v="2"/>
    <x v="0"/>
  </r>
  <r>
    <x v="15"/>
    <x v="77"/>
    <x v="10"/>
    <x v="2"/>
    <x v="333"/>
    <x v="2"/>
    <x v="0"/>
    <n v="1.8663377249673321"/>
    <n v="3.1605886139675081"/>
    <x v="1"/>
    <x v="10"/>
    <x v="3"/>
    <x v="0"/>
  </r>
  <r>
    <x v="15"/>
    <x v="77"/>
    <x v="26"/>
    <x v="1"/>
    <x v="334"/>
    <x v="2"/>
    <x v="0"/>
    <n v="2.2929669744580967"/>
    <n v="3.720730329007444"/>
    <x v="1"/>
    <x v="10"/>
    <x v="3"/>
    <x v="0"/>
  </r>
  <r>
    <x v="15"/>
    <x v="198"/>
    <x v="233"/>
    <x v="0"/>
    <x v="687"/>
    <x v="2"/>
    <x v="0"/>
    <n v="1.1060878599411306"/>
    <n v="1.5922830765459821"/>
    <x v="1"/>
    <x v="10"/>
    <x v="3"/>
    <x v="0"/>
  </r>
  <r>
    <x v="16"/>
    <x v="78"/>
    <x v="126"/>
    <x v="0"/>
    <x v="336"/>
    <x v="0"/>
    <x v="0"/>
    <n v="1.1129926564204786"/>
    <n v="1.0528162492551429"/>
    <x v="1"/>
    <x v="10"/>
    <x v="4"/>
    <x v="0"/>
  </r>
  <r>
    <x v="16"/>
    <x v="79"/>
    <x v="78"/>
    <x v="2"/>
    <x v="337"/>
    <x v="2"/>
    <x v="0"/>
    <n v="0.2844792227453255"/>
    <n v="0.47265775134131588"/>
    <x v="1"/>
    <x v="10"/>
    <x v="3"/>
    <x v="0"/>
  </r>
  <r>
    <x v="16"/>
    <x v="80"/>
    <x v="127"/>
    <x v="0"/>
    <x v="339"/>
    <x v="2"/>
    <x v="0"/>
    <n v="0.55960125008029371"/>
    <n v="0.86511242024681334"/>
    <x v="1"/>
    <x v="10"/>
    <x v="3"/>
    <x v="0"/>
  </r>
  <r>
    <x v="16"/>
    <x v="80"/>
    <x v="127"/>
    <x v="0"/>
    <x v="646"/>
    <x v="0"/>
    <x v="0"/>
    <n v="1.4576411305948471"/>
    <n v="1.4725726934074541"/>
    <x v="1"/>
    <x v="10"/>
    <x v="0"/>
    <x v="0"/>
  </r>
  <r>
    <x v="16"/>
    <x v="80"/>
    <x v="127"/>
    <x v="0"/>
    <x v="340"/>
    <x v="0"/>
    <x v="0"/>
    <n v="1.5277715602635917"/>
    <n v="1.7236473060785191"/>
    <x v="1"/>
    <x v="10"/>
    <x v="2"/>
    <x v="0"/>
  </r>
  <r>
    <x v="16"/>
    <x v="80"/>
    <x v="352"/>
    <x v="0"/>
    <x v="990"/>
    <x v="2"/>
    <x v="0"/>
    <n v="0.5595912202909904"/>
    <n v="0.76234526138391623"/>
    <x v="1"/>
    <x v="10"/>
    <x v="3"/>
    <x v="0"/>
  </r>
  <r>
    <x v="16"/>
    <x v="80"/>
    <x v="352"/>
    <x v="0"/>
    <x v="991"/>
    <x v="0"/>
    <x v="0"/>
    <n v="1.748146029643912"/>
    <n v="1.9471862344624549"/>
    <x v="1"/>
    <x v="10"/>
    <x v="2"/>
    <x v="0"/>
  </r>
  <r>
    <x v="16"/>
    <x v="80"/>
    <x v="352"/>
    <x v="0"/>
    <x v="992"/>
    <x v="0"/>
    <x v="0"/>
    <n v="28.134092424838883"/>
    <n v="21.967217952282599"/>
    <x v="1"/>
    <x v="10"/>
    <x v="4"/>
    <x v="0"/>
  </r>
  <r>
    <x v="16"/>
    <x v="80"/>
    <x v="129"/>
    <x v="3"/>
    <x v="346"/>
    <x v="0"/>
    <x v="0"/>
    <n v="0.37434865747233353"/>
    <n v="0.46579062458603138"/>
    <x v="1"/>
    <x v="10"/>
    <x v="2"/>
    <x v="0"/>
  </r>
  <r>
    <x v="16"/>
    <x v="80"/>
    <x v="129"/>
    <x v="3"/>
    <x v="347"/>
    <x v="0"/>
    <x v="0"/>
    <n v="2.7199607474252905"/>
    <n v="2.7520112153615224"/>
    <x v="1"/>
    <x v="10"/>
    <x v="4"/>
    <x v="0"/>
  </r>
  <r>
    <x v="16"/>
    <x v="80"/>
    <x v="107"/>
    <x v="0"/>
    <x v="348"/>
    <x v="2"/>
    <x v="0"/>
    <n v="1.3465127391875311"/>
    <n v="1.7072156769110374"/>
    <x v="1"/>
    <x v="10"/>
    <x v="3"/>
    <x v="0"/>
  </r>
  <r>
    <x v="17"/>
    <x v="82"/>
    <x v="27"/>
    <x v="0"/>
    <x v="351"/>
    <x v="1"/>
    <x v="0"/>
    <n v="21.897768732741241"/>
    <n v="18.786823775630285"/>
    <x v="1"/>
    <x v="10"/>
    <x v="3"/>
    <x v="0"/>
  </r>
  <r>
    <x v="17"/>
    <x v="83"/>
    <x v="131"/>
    <x v="2"/>
    <x v="352"/>
    <x v="2"/>
    <x v="0"/>
    <n v="0.1494651331812003"/>
    <n v="0.4129840979437297"/>
    <x v="1"/>
    <x v="10"/>
    <x v="5"/>
    <x v="0"/>
  </r>
  <r>
    <x v="17"/>
    <x v="84"/>
    <x v="27"/>
    <x v="0"/>
    <x v="353"/>
    <x v="1"/>
    <x v="0"/>
    <n v="0.16680102420939349"/>
    <n v="0.16772233812158049"/>
    <x v="1"/>
    <x v="10"/>
    <x v="3"/>
    <x v="0"/>
  </r>
  <r>
    <x v="17"/>
    <x v="172"/>
    <x v="27"/>
    <x v="0"/>
    <x v="549"/>
    <x v="1"/>
    <x v="0"/>
    <n v="0.12678242138283854"/>
    <n v="0.10394363642686241"/>
    <x v="1"/>
    <x v="10"/>
    <x v="3"/>
    <x v="0"/>
  </r>
  <r>
    <x v="17"/>
    <x v="85"/>
    <x v="6"/>
    <x v="2"/>
    <x v="354"/>
    <x v="1"/>
    <x v="0"/>
    <n v="2.3329786635033156"/>
    <n v="2.8822015493226276"/>
    <x v="1"/>
    <x v="10"/>
    <x v="3"/>
    <x v="0"/>
  </r>
  <r>
    <x v="18"/>
    <x v="86"/>
    <x v="27"/>
    <x v="0"/>
    <x v="356"/>
    <x v="0"/>
    <x v="0"/>
    <n v="0.29342418031887052"/>
    <n v="0.20690889002566451"/>
    <x v="1"/>
    <x v="10"/>
    <x v="4"/>
    <x v="0"/>
  </r>
  <r>
    <x v="18"/>
    <x v="87"/>
    <x v="109"/>
    <x v="3"/>
    <x v="357"/>
    <x v="0"/>
    <x v="0"/>
    <n v="1.0682605223471098"/>
    <n v="1.1493623140429237"/>
    <x v="1"/>
    <x v="10"/>
    <x v="2"/>
    <x v="0"/>
  </r>
  <r>
    <x v="18"/>
    <x v="87"/>
    <x v="109"/>
    <x v="3"/>
    <x v="358"/>
    <x v="0"/>
    <x v="0"/>
    <n v="5.0539097879659718E-2"/>
    <n v="4.7954086950743199E-2"/>
    <x v="1"/>
    <x v="10"/>
    <x v="4"/>
    <x v="0"/>
  </r>
  <r>
    <x v="18"/>
    <x v="89"/>
    <x v="270"/>
    <x v="0"/>
    <x v="772"/>
    <x v="0"/>
    <x v="0"/>
    <n v="1.3421439106089732"/>
    <n v="1.5047213807865372"/>
    <x v="1"/>
    <x v="10"/>
    <x v="2"/>
    <x v="0"/>
  </r>
  <r>
    <x v="18"/>
    <x v="89"/>
    <x v="270"/>
    <x v="0"/>
    <x v="773"/>
    <x v="0"/>
    <x v="0"/>
    <n v="2.9975765654129791"/>
    <n v="2.8611789529460627"/>
    <x v="1"/>
    <x v="10"/>
    <x v="4"/>
    <x v="0"/>
  </r>
  <r>
    <x v="18"/>
    <x v="89"/>
    <x v="107"/>
    <x v="0"/>
    <x v="362"/>
    <x v="2"/>
    <x v="0"/>
    <n v="0.18137929596926808"/>
    <n v="0.22682553405564962"/>
    <x v="1"/>
    <x v="10"/>
    <x v="3"/>
    <x v="0"/>
  </r>
  <r>
    <x v="18"/>
    <x v="89"/>
    <x v="107"/>
    <x v="0"/>
    <x v="363"/>
    <x v="0"/>
    <x v="0"/>
    <n v="0.33572155835339212"/>
    <n v="0.3414273115025997"/>
    <x v="1"/>
    <x v="10"/>
    <x v="2"/>
    <x v="0"/>
  </r>
  <r>
    <x v="18"/>
    <x v="89"/>
    <x v="107"/>
    <x v="0"/>
    <x v="365"/>
    <x v="0"/>
    <x v="0"/>
    <n v="2.5378870410669281"/>
    <n v="2.322465766822825"/>
    <x v="1"/>
    <x v="10"/>
    <x v="4"/>
    <x v="0"/>
  </r>
  <r>
    <x v="19"/>
    <x v="90"/>
    <x v="277"/>
    <x v="0"/>
    <x v="798"/>
    <x v="0"/>
    <x v="0"/>
    <n v="4.9303737700579884"/>
    <n v="4.7661507563941194"/>
    <x v="1"/>
    <x v="10"/>
    <x v="2"/>
    <x v="0"/>
  </r>
  <r>
    <x v="19"/>
    <x v="90"/>
    <x v="254"/>
    <x v="0"/>
    <x v="734"/>
    <x v="1"/>
    <x v="0"/>
    <n v="0.77227543847610181"/>
    <n v="0.87419731718887861"/>
    <x v="1"/>
    <x v="10"/>
    <x v="3"/>
    <x v="0"/>
  </r>
  <r>
    <x v="19"/>
    <x v="90"/>
    <x v="254"/>
    <x v="0"/>
    <x v="734"/>
    <x v="1"/>
    <x v="0"/>
    <n v="0.71599827034937824"/>
    <n v="0.82959139846825591"/>
    <x v="1"/>
    <x v="10"/>
    <x v="3"/>
    <x v="0"/>
  </r>
  <r>
    <x v="19"/>
    <x v="90"/>
    <x v="254"/>
    <x v="0"/>
    <x v="734"/>
    <x v="1"/>
    <x v="0"/>
    <n v="0.31137818624842251"/>
    <n v="0.38727560922698695"/>
    <x v="1"/>
    <x v="10"/>
    <x v="3"/>
    <x v="0"/>
  </r>
  <r>
    <x v="19"/>
    <x v="90"/>
    <x v="254"/>
    <x v="0"/>
    <x v="734"/>
    <x v="1"/>
    <x v="0"/>
    <n v="0.37134278360879402"/>
    <n v="0.40684100989287408"/>
    <x v="1"/>
    <x v="10"/>
    <x v="3"/>
    <x v="0"/>
  </r>
  <r>
    <x v="19"/>
    <x v="90"/>
    <x v="109"/>
    <x v="3"/>
    <x v="366"/>
    <x v="0"/>
    <x v="0"/>
    <n v="1.3350648845855466"/>
    <n v="1.5000879696808052"/>
    <x v="1"/>
    <x v="10"/>
    <x v="2"/>
    <x v="0"/>
  </r>
  <r>
    <x v="19"/>
    <x v="90"/>
    <x v="178"/>
    <x v="0"/>
    <x v="864"/>
    <x v="1"/>
    <x v="0"/>
    <n v="0.59114128749211825"/>
    <n v="0.73754965239153958"/>
    <x v="1"/>
    <x v="10"/>
    <x v="3"/>
    <x v="0"/>
  </r>
  <r>
    <x v="19"/>
    <x v="90"/>
    <x v="178"/>
    <x v="1"/>
    <x v="865"/>
    <x v="2"/>
    <x v="0"/>
    <n v="1.0196866786798073"/>
    <n v="1.2097393513606214"/>
    <x v="1"/>
    <x v="10"/>
    <x v="3"/>
    <x v="0"/>
  </r>
  <r>
    <x v="19"/>
    <x v="90"/>
    <x v="6"/>
    <x v="2"/>
    <x v="774"/>
    <x v="1"/>
    <x v="0"/>
    <n v="0.64615849424016647"/>
    <n v="0.86636434625885661"/>
    <x v="1"/>
    <x v="10"/>
    <x v="3"/>
    <x v="0"/>
  </r>
  <r>
    <x v="19"/>
    <x v="90"/>
    <x v="6"/>
    <x v="2"/>
    <x v="838"/>
    <x v="2"/>
    <x v="0"/>
    <n v="0.41335612227689866"/>
    <n v="0.6052520043465871"/>
    <x v="1"/>
    <x v="10"/>
    <x v="3"/>
    <x v="0"/>
  </r>
  <r>
    <x v="19"/>
    <x v="90"/>
    <x v="278"/>
    <x v="2"/>
    <x v="799"/>
    <x v="2"/>
    <x v="0"/>
    <n v="0.28903037592417308"/>
    <n v="0.45003720646112017"/>
    <x v="1"/>
    <x v="10"/>
    <x v="3"/>
    <x v="0"/>
  </r>
  <r>
    <x v="19"/>
    <x v="90"/>
    <x v="27"/>
    <x v="0"/>
    <x v="367"/>
    <x v="1"/>
    <x v="0"/>
    <n v="0.66154154737523352"/>
    <n v="0.93174162925220605"/>
    <x v="1"/>
    <x v="10"/>
    <x v="3"/>
    <x v="0"/>
  </r>
  <r>
    <x v="19"/>
    <x v="90"/>
    <x v="27"/>
    <x v="2"/>
    <x v="839"/>
    <x v="2"/>
    <x v="0"/>
    <n v="0.56591629151177902"/>
    <n v="0.73131065866534051"/>
    <x v="1"/>
    <x v="10"/>
    <x v="3"/>
    <x v="0"/>
  </r>
  <r>
    <x v="19"/>
    <x v="90"/>
    <x v="132"/>
    <x v="0"/>
    <x v="906"/>
    <x v="1"/>
    <x v="0"/>
    <n v="3.7550068623412733"/>
    <n v="3.8805686624841891"/>
    <x v="1"/>
    <x v="10"/>
    <x v="3"/>
    <x v="0"/>
  </r>
  <r>
    <x v="19"/>
    <x v="90"/>
    <x v="132"/>
    <x v="0"/>
    <x v="959"/>
    <x v="2"/>
    <x v="0"/>
    <n v="1.2923600605965999"/>
    <n v="1.7154462600995037"/>
    <x v="1"/>
    <x v="10"/>
    <x v="3"/>
    <x v="0"/>
  </r>
  <r>
    <x v="19"/>
    <x v="90"/>
    <x v="132"/>
    <x v="0"/>
    <x v="368"/>
    <x v="0"/>
    <x v="0"/>
    <n v="7.6274357400571695"/>
    <n v="6.5932804065195025"/>
    <x v="1"/>
    <x v="10"/>
    <x v="2"/>
    <x v="0"/>
  </r>
  <r>
    <x v="19"/>
    <x v="90"/>
    <x v="132"/>
    <x v="0"/>
    <x v="369"/>
    <x v="0"/>
    <x v="0"/>
    <n v="13.228070785331241"/>
    <n v="11.023830879961652"/>
    <x v="1"/>
    <x v="10"/>
    <x v="4"/>
    <x v="0"/>
  </r>
  <r>
    <x v="19"/>
    <x v="90"/>
    <x v="288"/>
    <x v="0"/>
    <x v="943"/>
    <x v="0"/>
    <x v="0"/>
    <n v="1.1829301775874543"/>
    <n v="1.1741348202785922"/>
    <x v="1"/>
    <x v="10"/>
    <x v="2"/>
    <x v="0"/>
  </r>
  <r>
    <x v="19"/>
    <x v="90"/>
    <x v="304"/>
    <x v="0"/>
    <x v="866"/>
    <x v="0"/>
    <x v="0"/>
    <n v="1.2543286787815098"/>
    <n v="1.1849622702627656"/>
    <x v="1"/>
    <x v="10"/>
    <x v="2"/>
    <x v="0"/>
  </r>
  <r>
    <x v="19"/>
    <x v="90"/>
    <x v="304"/>
    <x v="0"/>
    <x v="867"/>
    <x v="0"/>
    <x v="0"/>
    <n v="2.6270390489639213"/>
    <n v="2.2842495367748943"/>
    <x v="1"/>
    <x v="10"/>
    <x v="4"/>
    <x v="0"/>
  </r>
  <r>
    <x v="19"/>
    <x v="90"/>
    <x v="333"/>
    <x v="1"/>
    <x v="944"/>
    <x v="0"/>
    <x v="0"/>
    <n v="0.38178621927909834"/>
    <n v="0.30795150385691289"/>
    <x v="1"/>
    <x v="10"/>
    <x v="2"/>
    <x v="0"/>
  </r>
  <r>
    <x v="19"/>
    <x v="91"/>
    <x v="312"/>
    <x v="0"/>
    <x v="884"/>
    <x v="0"/>
    <x v="0"/>
    <n v="1.9569641920407066"/>
    <n v="1.7193822184395648"/>
    <x v="1"/>
    <x v="10"/>
    <x v="4"/>
    <x v="0"/>
  </r>
  <r>
    <x v="19"/>
    <x v="91"/>
    <x v="312"/>
    <x v="0"/>
    <x v="884"/>
    <x v="0"/>
    <x v="0"/>
    <n v="2.0835196777404943"/>
    <n v="1.8620011017697291"/>
    <x v="1"/>
    <x v="10"/>
    <x v="4"/>
    <x v="0"/>
  </r>
  <r>
    <x v="19"/>
    <x v="91"/>
    <x v="10"/>
    <x v="0"/>
    <x v="371"/>
    <x v="0"/>
    <x v="0"/>
    <n v="2.8797756355475528"/>
    <n v="2.442188179727701"/>
    <x v="1"/>
    <x v="10"/>
    <x v="4"/>
    <x v="0"/>
  </r>
  <r>
    <x v="19"/>
    <x v="91"/>
    <x v="233"/>
    <x v="0"/>
    <x v="972"/>
    <x v="2"/>
    <x v="0"/>
    <n v="1.2834568676386657"/>
    <n v="1.678088894301025"/>
    <x v="1"/>
    <x v="10"/>
    <x v="3"/>
    <x v="0"/>
  </r>
  <r>
    <x v="19"/>
    <x v="91"/>
    <x v="233"/>
    <x v="0"/>
    <x v="973"/>
    <x v="0"/>
    <x v="0"/>
    <n v="9.3407070230604941"/>
    <n v="8.1528058029481407"/>
    <x v="1"/>
    <x v="10"/>
    <x v="4"/>
    <x v="0"/>
  </r>
  <r>
    <x v="56"/>
    <x v="173"/>
    <x v="208"/>
    <x v="2"/>
    <x v="550"/>
    <x v="2"/>
    <x v="0"/>
    <n v="1.1290747321799239"/>
    <n v="1.8471609426423579"/>
    <x v="1"/>
    <x v="10"/>
    <x v="16"/>
    <x v="0"/>
  </r>
  <r>
    <x v="21"/>
    <x v="230"/>
    <x v="178"/>
    <x v="0"/>
    <x v="803"/>
    <x v="1"/>
    <x v="0"/>
    <n v="2.9412077198499333"/>
    <n v="2.4116102502736276"/>
    <x v="1"/>
    <x v="10"/>
    <x v="3"/>
    <x v="0"/>
  </r>
  <r>
    <x v="21"/>
    <x v="93"/>
    <x v="135"/>
    <x v="2"/>
    <x v="376"/>
    <x v="1"/>
    <x v="0"/>
    <n v="1.3302517361523401E-2"/>
    <n v="1.4701602244067866E-2"/>
    <x v="1"/>
    <x v="10"/>
    <x v="3"/>
    <x v="0"/>
  </r>
  <r>
    <x v="21"/>
    <x v="93"/>
    <x v="135"/>
    <x v="2"/>
    <x v="377"/>
    <x v="2"/>
    <x v="0"/>
    <n v="1.5043687787466722E-2"/>
    <n v="2.9016132287317063E-2"/>
    <x v="1"/>
    <x v="10"/>
    <x v="3"/>
    <x v="0"/>
  </r>
  <r>
    <x v="21"/>
    <x v="93"/>
    <x v="136"/>
    <x v="2"/>
    <x v="378"/>
    <x v="1"/>
    <x v="0"/>
    <n v="1.2091790444484161"/>
    <n v="2.244021546574392"/>
    <x v="1"/>
    <x v="10"/>
    <x v="3"/>
    <x v="0"/>
  </r>
  <r>
    <x v="21"/>
    <x v="94"/>
    <x v="4"/>
    <x v="2"/>
    <x v="380"/>
    <x v="1"/>
    <x v="0"/>
    <n v="7.735897870938719E-3"/>
    <n v="1.244651263185694E-2"/>
    <x v="1"/>
    <x v="10"/>
    <x v="3"/>
    <x v="0"/>
  </r>
  <r>
    <x v="21"/>
    <x v="94"/>
    <x v="4"/>
    <x v="2"/>
    <x v="381"/>
    <x v="2"/>
    <x v="0"/>
    <n v="4.5632700092927178E-2"/>
    <n v="8.4319590193977445E-2"/>
    <x v="1"/>
    <x v="10"/>
    <x v="13"/>
    <x v="0"/>
  </r>
  <r>
    <x v="82"/>
    <x v="248"/>
    <x v="316"/>
    <x v="2"/>
    <x v="907"/>
    <x v="2"/>
    <x v="0"/>
    <n v="1.6512483992469944E-2"/>
    <n v="0.13202646569503876"/>
    <x v="1"/>
    <x v="10"/>
    <x v="5"/>
    <x v="0"/>
  </r>
  <r>
    <x v="82"/>
    <x v="248"/>
    <x v="66"/>
    <x v="2"/>
    <x v="908"/>
    <x v="2"/>
    <x v="0"/>
    <n v="1.0133300398537057E-2"/>
    <n v="7.4743187315660153E-2"/>
    <x v="1"/>
    <x v="10"/>
    <x v="5"/>
    <x v="0"/>
  </r>
  <r>
    <x v="82"/>
    <x v="248"/>
    <x v="317"/>
    <x v="2"/>
    <x v="909"/>
    <x v="2"/>
    <x v="0"/>
    <n v="1.0198416820526012E-2"/>
    <n v="7.0913677791868399E-2"/>
    <x v="1"/>
    <x v="10"/>
    <x v="5"/>
    <x v="0"/>
  </r>
  <r>
    <x v="22"/>
    <x v="178"/>
    <x v="27"/>
    <x v="2"/>
    <x v="575"/>
    <x v="1"/>
    <x v="0"/>
    <n v="0.35633836815451286"/>
    <n v="0.48130546688652054"/>
    <x v="1"/>
    <x v="10"/>
    <x v="3"/>
    <x v="0"/>
  </r>
  <r>
    <x v="22"/>
    <x v="178"/>
    <x v="27"/>
    <x v="2"/>
    <x v="605"/>
    <x v="2"/>
    <x v="0"/>
    <n v="3.9121737396459371E-3"/>
    <n v="1.2542128514276631E-2"/>
    <x v="1"/>
    <x v="10"/>
    <x v="5"/>
    <x v="0"/>
  </r>
  <r>
    <x v="72"/>
    <x v="214"/>
    <x v="256"/>
    <x v="1"/>
    <x v="738"/>
    <x v="2"/>
    <x v="0"/>
    <n v="1.9520314174843305"/>
    <n v="3.0071088827694292"/>
    <x v="1"/>
    <x v="10"/>
    <x v="3"/>
    <x v="0"/>
  </r>
  <r>
    <x v="72"/>
    <x v="214"/>
    <x v="256"/>
    <x v="1"/>
    <x v="738"/>
    <x v="2"/>
    <x v="0"/>
    <n v="3.7447940040647096"/>
    <n v="5.6982845458325064"/>
    <x v="1"/>
    <x v="10"/>
    <x v="3"/>
    <x v="0"/>
  </r>
  <r>
    <x v="83"/>
    <x v="249"/>
    <x v="318"/>
    <x v="3"/>
    <x v="910"/>
    <x v="2"/>
    <x v="0"/>
    <n v="1.6927984499299095E-2"/>
    <n v="0.13113472972468715"/>
    <x v="1"/>
    <x v="10"/>
    <x v="5"/>
    <x v="0"/>
  </r>
  <r>
    <x v="84"/>
    <x v="250"/>
    <x v="319"/>
    <x v="2"/>
    <x v="911"/>
    <x v="2"/>
    <x v="0"/>
    <n v="2.5252044789499613E-2"/>
    <n v="0.15104852338695116"/>
    <x v="1"/>
    <x v="10"/>
    <x v="14"/>
    <x v="0"/>
  </r>
  <r>
    <x v="23"/>
    <x v="261"/>
    <x v="334"/>
    <x v="2"/>
    <x v="945"/>
    <x v="1"/>
    <x v="0"/>
    <n v="2.4769749332670267E-2"/>
    <n v="3.1406868690837524E-2"/>
    <x v="1"/>
    <x v="10"/>
    <x v="3"/>
    <x v="0"/>
  </r>
  <r>
    <x v="59"/>
    <x v="179"/>
    <x v="134"/>
    <x v="2"/>
    <x v="742"/>
    <x v="2"/>
    <x v="0"/>
    <n v="3.0430504802058289E-4"/>
    <n v="1.8791332164301488E-3"/>
    <x v="1"/>
    <x v="10"/>
    <x v="12"/>
    <x v="0"/>
  </r>
  <r>
    <x v="59"/>
    <x v="179"/>
    <x v="167"/>
    <x v="2"/>
    <x v="745"/>
    <x v="2"/>
    <x v="0"/>
    <n v="4.4662014507372812E-3"/>
    <n v="2.8587664243995514E-2"/>
    <x v="1"/>
    <x v="10"/>
    <x v="12"/>
    <x v="0"/>
  </r>
  <r>
    <x v="59"/>
    <x v="179"/>
    <x v="167"/>
    <x v="2"/>
    <x v="576"/>
    <x v="2"/>
    <x v="0"/>
    <n v="1.9944396815953443E-2"/>
    <n v="8.0723545702861541E-2"/>
    <x v="1"/>
    <x v="10"/>
    <x v="15"/>
    <x v="0"/>
  </r>
  <r>
    <x v="24"/>
    <x v="97"/>
    <x v="138"/>
    <x v="2"/>
    <x v="384"/>
    <x v="2"/>
    <x v="0"/>
    <n v="0.25003310451258171"/>
    <n v="0.55428568662007327"/>
    <x v="1"/>
    <x v="10"/>
    <x v="3"/>
    <x v="0"/>
  </r>
  <r>
    <x v="25"/>
    <x v="98"/>
    <x v="139"/>
    <x v="2"/>
    <x v="385"/>
    <x v="2"/>
    <x v="0"/>
    <n v="0.49993142401477897"/>
    <n v="1.2829301979792214"/>
    <x v="1"/>
    <x v="10"/>
    <x v="5"/>
    <x v="0"/>
  </r>
  <r>
    <x v="25"/>
    <x v="98"/>
    <x v="139"/>
    <x v="2"/>
    <x v="386"/>
    <x v="2"/>
    <x v="0"/>
    <n v="4.8142933410802842"/>
    <n v="11.691557622226497"/>
    <x v="1"/>
    <x v="10"/>
    <x v="3"/>
    <x v="0"/>
  </r>
  <r>
    <x v="65"/>
    <x v="199"/>
    <x v="237"/>
    <x v="2"/>
    <x v="688"/>
    <x v="2"/>
    <x v="0"/>
    <n v="6.4581136808552347E-2"/>
    <n v="0.20385133462225022"/>
    <x v="1"/>
    <x v="10"/>
    <x v="2"/>
    <x v="0"/>
  </r>
  <r>
    <x v="65"/>
    <x v="199"/>
    <x v="238"/>
    <x v="2"/>
    <x v="689"/>
    <x v="2"/>
    <x v="0"/>
    <n v="6.5819283682431839E-2"/>
    <n v="0.20737445478961133"/>
    <x v="1"/>
    <x v="10"/>
    <x v="2"/>
    <x v="0"/>
  </r>
  <r>
    <x v="26"/>
    <x v="100"/>
    <x v="140"/>
    <x v="2"/>
    <x v="388"/>
    <x v="2"/>
    <x v="0"/>
    <n v="9.503926086033522E-2"/>
    <n v="0.27935066327783953"/>
    <x v="1"/>
    <x v="10"/>
    <x v="5"/>
    <x v="0"/>
  </r>
  <r>
    <x v="27"/>
    <x v="101"/>
    <x v="141"/>
    <x v="2"/>
    <x v="913"/>
    <x v="2"/>
    <x v="2"/>
    <n v="7.0659713202854595E-3"/>
    <n v="5.9726177109690116E-2"/>
    <x v="1"/>
    <x v="10"/>
    <x v="14"/>
    <x v="1"/>
  </r>
  <r>
    <x v="27"/>
    <x v="101"/>
    <x v="141"/>
    <x v="2"/>
    <x v="389"/>
    <x v="2"/>
    <x v="0"/>
    <n v="2.56437636124492"/>
    <n v="10.956085676197292"/>
    <x v="1"/>
    <x v="10"/>
    <x v="14"/>
    <x v="0"/>
  </r>
  <r>
    <x v="28"/>
    <x v="104"/>
    <x v="111"/>
    <x v="0"/>
    <x v="815"/>
    <x v="1"/>
    <x v="0"/>
    <n v="1.4977369404912589E-2"/>
    <n v="3.2764744078751809E-2"/>
    <x v="1"/>
    <x v="10"/>
    <x v="3"/>
    <x v="0"/>
  </r>
  <r>
    <x v="28"/>
    <x v="104"/>
    <x v="111"/>
    <x v="1"/>
    <x v="395"/>
    <x v="2"/>
    <x v="0"/>
    <n v="1.5941595942520734"/>
    <n v="3.1004620770781095"/>
    <x v="1"/>
    <x v="10"/>
    <x v="3"/>
    <x v="0"/>
  </r>
  <r>
    <x v="28"/>
    <x v="104"/>
    <x v="145"/>
    <x v="0"/>
    <x v="841"/>
    <x v="1"/>
    <x v="0"/>
    <n v="3.236109830216162E-2"/>
    <n v="6.901070636949122E-2"/>
    <x v="1"/>
    <x v="10"/>
    <x v="3"/>
    <x v="0"/>
  </r>
  <r>
    <x v="28"/>
    <x v="104"/>
    <x v="145"/>
    <x v="1"/>
    <x v="396"/>
    <x v="2"/>
    <x v="0"/>
    <n v="2.657219238058532"/>
    <n v="5.0781204290671207"/>
    <x v="1"/>
    <x v="10"/>
    <x v="3"/>
    <x v="0"/>
  </r>
  <r>
    <x v="28"/>
    <x v="105"/>
    <x v="146"/>
    <x v="1"/>
    <x v="397"/>
    <x v="1"/>
    <x v="0"/>
    <n v="0.27385989425451651"/>
    <n v="0.38414537801466836"/>
    <x v="1"/>
    <x v="10"/>
    <x v="3"/>
    <x v="0"/>
  </r>
  <r>
    <x v="28"/>
    <x v="105"/>
    <x v="146"/>
    <x v="2"/>
    <x v="398"/>
    <x v="2"/>
    <x v="0"/>
    <n v="0.54932302798040122"/>
    <n v="1.1244741548598391"/>
    <x v="1"/>
    <x v="10"/>
    <x v="3"/>
    <x v="0"/>
  </r>
  <r>
    <x v="29"/>
    <x v="106"/>
    <x v="147"/>
    <x v="2"/>
    <x v="399"/>
    <x v="2"/>
    <x v="0"/>
    <n v="1.2673197337551158E-2"/>
    <n v="4.6349325893332315E-2"/>
    <x v="1"/>
    <x v="10"/>
    <x v="5"/>
    <x v="0"/>
  </r>
  <r>
    <x v="29"/>
    <x v="107"/>
    <x v="148"/>
    <x v="2"/>
    <x v="400"/>
    <x v="1"/>
    <x v="0"/>
    <n v="0.38754136344004364"/>
    <n v="0.90883069173544606"/>
    <x v="1"/>
    <x v="10"/>
    <x v="3"/>
    <x v="0"/>
  </r>
  <r>
    <x v="29"/>
    <x v="107"/>
    <x v="148"/>
    <x v="2"/>
    <x v="401"/>
    <x v="2"/>
    <x v="0"/>
    <n v="7.0897585627776177E-2"/>
    <n v="0.16260448893508447"/>
    <x v="1"/>
    <x v="10"/>
    <x v="5"/>
    <x v="0"/>
  </r>
  <r>
    <x v="29"/>
    <x v="107"/>
    <x v="226"/>
    <x v="2"/>
    <x v="607"/>
    <x v="2"/>
    <x v="0"/>
    <n v="1.0821124415157162E-2"/>
    <n v="6.5156637884255866E-2"/>
    <x v="1"/>
    <x v="10"/>
    <x v="5"/>
    <x v="0"/>
  </r>
  <r>
    <x v="31"/>
    <x v="109"/>
    <x v="152"/>
    <x v="2"/>
    <x v="406"/>
    <x v="1"/>
    <x v="0"/>
    <n v="0.46594362882556556"/>
    <n v="2.372312461729531"/>
    <x v="1"/>
    <x v="10"/>
    <x v="16"/>
    <x v="0"/>
  </r>
  <r>
    <x v="31"/>
    <x v="109"/>
    <x v="152"/>
    <x v="2"/>
    <x v="974"/>
    <x v="2"/>
    <x v="0"/>
    <n v="2.6373205575534108E-3"/>
    <n v="1.5742260548826922E-2"/>
    <x v="1"/>
    <x v="10"/>
    <x v="5"/>
    <x v="0"/>
  </r>
  <r>
    <x v="31"/>
    <x v="109"/>
    <x v="89"/>
    <x v="2"/>
    <x v="868"/>
    <x v="2"/>
    <x v="0"/>
    <n v="0.82150825469038602"/>
    <n v="2.7688986537815836"/>
    <x v="1"/>
    <x v="10"/>
    <x v="5"/>
    <x v="0"/>
  </r>
  <r>
    <x v="85"/>
    <x v="251"/>
    <x v="320"/>
    <x v="2"/>
    <x v="914"/>
    <x v="2"/>
    <x v="0"/>
    <n v="0.56030933854129916"/>
    <n v="2.3513228144940861"/>
    <x v="1"/>
    <x v="10"/>
    <x v="5"/>
    <x v="0"/>
  </r>
  <r>
    <x v="86"/>
    <x v="252"/>
    <x v="321"/>
    <x v="3"/>
    <x v="915"/>
    <x v="2"/>
    <x v="0"/>
    <n v="1.9251943112028165E-2"/>
    <n v="0.13834756661978678"/>
    <x v="1"/>
    <x v="10"/>
    <x v="5"/>
    <x v="0"/>
  </r>
  <r>
    <x v="86"/>
    <x v="253"/>
    <x v="322"/>
    <x v="2"/>
    <x v="916"/>
    <x v="2"/>
    <x v="0"/>
    <n v="5.2289498506340373E-3"/>
    <n v="3.8553710026824749E-2"/>
    <x v="1"/>
    <x v="10"/>
    <x v="12"/>
    <x v="0"/>
  </r>
  <r>
    <x v="32"/>
    <x v="254"/>
    <x v="185"/>
    <x v="2"/>
    <x v="917"/>
    <x v="1"/>
    <x v="0"/>
    <n v="1.3191912594494206"/>
    <n v="1.3788970171781676"/>
    <x v="1"/>
    <x v="10"/>
    <x v="3"/>
    <x v="0"/>
  </r>
  <r>
    <x v="32"/>
    <x v="181"/>
    <x v="160"/>
    <x v="0"/>
    <x v="579"/>
    <x v="1"/>
    <x v="0"/>
    <n v="0.93462257858507736"/>
    <n v="1.3717797945693533"/>
    <x v="1"/>
    <x v="10"/>
    <x v="3"/>
    <x v="0"/>
  </r>
  <r>
    <x v="32"/>
    <x v="181"/>
    <x v="160"/>
    <x v="0"/>
    <x v="579"/>
    <x v="1"/>
    <x v="0"/>
    <n v="2.0243773644085117"/>
    <n v="2.9317402249402846"/>
    <x v="1"/>
    <x v="10"/>
    <x v="3"/>
    <x v="0"/>
  </r>
  <r>
    <x v="32"/>
    <x v="200"/>
    <x v="27"/>
    <x v="1"/>
    <x v="690"/>
    <x v="1"/>
    <x v="0"/>
    <n v="5.8340164936748948"/>
    <n v="6.3396768689545047"/>
    <x v="1"/>
    <x v="10"/>
    <x v="3"/>
    <x v="0"/>
  </r>
  <r>
    <x v="32"/>
    <x v="200"/>
    <x v="27"/>
    <x v="0"/>
    <x v="918"/>
    <x v="1"/>
    <x v="0"/>
    <n v="9.9371384142313682E-2"/>
    <n v="0.1395257883806359"/>
    <x v="1"/>
    <x v="10"/>
    <x v="9"/>
    <x v="0"/>
  </r>
  <r>
    <x v="32"/>
    <x v="200"/>
    <x v="178"/>
    <x v="0"/>
    <x v="826"/>
    <x v="1"/>
    <x v="0"/>
    <n v="0.50335703645488705"/>
    <n v="0.50920008720097076"/>
    <x v="1"/>
    <x v="10"/>
    <x v="3"/>
    <x v="0"/>
  </r>
  <r>
    <x v="76"/>
    <x v="220"/>
    <x v="262"/>
    <x v="1"/>
    <x v="754"/>
    <x v="2"/>
    <x v="0"/>
    <n v="1.2815327639356148E-2"/>
    <n v="7.6630991175609106E-2"/>
    <x v="1"/>
    <x v="10"/>
    <x v="5"/>
    <x v="0"/>
  </r>
  <r>
    <x v="76"/>
    <x v="220"/>
    <x v="263"/>
    <x v="2"/>
    <x v="755"/>
    <x v="2"/>
    <x v="0"/>
    <n v="9.0669560616960052E-3"/>
    <n v="5.2745315569365382E-2"/>
    <x v="1"/>
    <x v="10"/>
    <x v="5"/>
    <x v="0"/>
  </r>
  <r>
    <x v="76"/>
    <x v="220"/>
    <x v="323"/>
    <x v="3"/>
    <x v="919"/>
    <x v="2"/>
    <x v="0"/>
    <n v="1.7170814632967924E-2"/>
    <n v="0.10112957118998685"/>
    <x v="1"/>
    <x v="10"/>
    <x v="5"/>
    <x v="0"/>
  </r>
  <r>
    <x v="76"/>
    <x v="220"/>
    <x v="358"/>
    <x v="2"/>
    <x v="1003"/>
    <x v="2"/>
    <x v="0"/>
    <n v="2.7398064188951859E-3"/>
    <n v="1.340518484664727E-2"/>
    <x v="1"/>
    <x v="10"/>
    <x v="3"/>
    <x v="0"/>
  </r>
  <r>
    <x v="34"/>
    <x v="115"/>
    <x v="156"/>
    <x v="2"/>
    <x v="412"/>
    <x v="2"/>
    <x v="0"/>
    <n v="7.6845215794685701E-3"/>
    <n v="3.2071171341041697E-2"/>
    <x v="1"/>
    <x v="10"/>
    <x v="3"/>
    <x v="0"/>
  </r>
  <r>
    <x v="34"/>
    <x v="116"/>
    <x v="157"/>
    <x v="2"/>
    <x v="413"/>
    <x v="2"/>
    <x v="0"/>
    <n v="1.1187196540181333E-3"/>
    <n v="4.5738428375796227E-3"/>
    <x v="1"/>
    <x v="10"/>
    <x v="3"/>
    <x v="0"/>
  </r>
  <r>
    <x v="79"/>
    <x v="228"/>
    <x v="221"/>
    <x v="0"/>
    <x v="801"/>
    <x v="1"/>
    <x v="0"/>
    <n v="0.22158715930331319"/>
    <n v="0.36407201229176261"/>
    <x v="1"/>
    <x v="10"/>
    <x v="3"/>
    <x v="0"/>
  </r>
  <r>
    <x v="79"/>
    <x v="228"/>
    <x v="337"/>
    <x v="1"/>
    <x v="960"/>
    <x v="1"/>
    <x v="0"/>
    <n v="2.520038649785988E-2"/>
    <n v="4.2730524877633458E-2"/>
    <x v="1"/>
    <x v="10"/>
    <x v="3"/>
    <x v="0"/>
  </r>
  <r>
    <x v="62"/>
    <x v="191"/>
    <x v="229"/>
    <x v="0"/>
    <x v="647"/>
    <x v="0"/>
    <x v="0"/>
    <n v="1.8145171355867717"/>
    <n v="1.388268482729988"/>
    <x v="1"/>
    <x v="10"/>
    <x v="4"/>
    <x v="0"/>
  </r>
  <r>
    <x v="62"/>
    <x v="191"/>
    <x v="43"/>
    <x v="3"/>
    <x v="921"/>
    <x v="1"/>
    <x v="0"/>
    <n v="1.5935625139310692"/>
    <n v="1.795049194538024"/>
    <x v="1"/>
    <x v="10"/>
    <x v="3"/>
    <x v="0"/>
  </r>
  <r>
    <x v="87"/>
    <x v="255"/>
    <x v="324"/>
    <x v="2"/>
    <x v="922"/>
    <x v="2"/>
    <x v="0"/>
    <n v="4.595283994328167E-2"/>
    <n v="0.20886752373682624"/>
    <x v="1"/>
    <x v="10"/>
    <x v="3"/>
    <x v="0"/>
  </r>
  <r>
    <x v="96"/>
    <x v="269"/>
    <x v="7"/>
    <x v="2"/>
    <x v="975"/>
    <x v="2"/>
    <x v="0"/>
    <n v="1.6487478383828438E-2"/>
    <n v="0.11111254026670281"/>
    <x v="1"/>
    <x v="10"/>
    <x v="15"/>
    <x v="0"/>
  </r>
  <r>
    <x v="57"/>
    <x v="174"/>
    <x v="230"/>
    <x v="2"/>
    <x v="648"/>
    <x v="2"/>
    <x v="0"/>
    <n v="2.7399790918230589E-2"/>
    <n v="9.3530377368114884E-2"/>
    <x v="1"/>
    <x v="10"/>
    <x v="5"/>
    <x v="0"/>
  </r>
  <r>
    <x v="57"/>
    <x v="174"/>
    <x v="209"/>
    <x v="2"/>
    <x v="551"/>
    <x v="2"/>
    <x v="0"/>
    <n v="2.6334165131933589E-2"/>
    <n v="8.6532510202182528E-2"/>
    <x v="1"/>
    <x v="10"/>
    <x v="5"/>
    <x v="0"/>
  </r>
  <r>
    <x v="35"/>
    <x v="117"/>
    <x v="158"/>
    <x v="2"/>
    <x v="414"/>
    <x v="2"/>
    <x v="0"/>
    <n v="3.2120040188887491E-2"/>
    <n v="8.7351386361572525E-2"/>
    <x v="1"/>
    <x v="10"/>
    <x v="5"/>
    <x v="0"/>
  </r>
  <r>
    <x v="35"/>
    <x v="117"/>
    <x v="6"/>
    <x v="2"/>
    <x v="415"/>
    <x v="2"/>
    <x v="0"/>
    <n v="6.3645056329873856E-2"/>
    <n v="0.17669498192710278"/>
    <x v="1"/>
    <x v="10"/>
    <x v="5"/>
    <x v="0"/>
  </r>
  <r>
    <x v="35"/>
    <x v="118"/>
    <x v="159"/>
    <x v="2"/>
    <x v="416"/>
    <x v="2"/>
    <x v="0"/>
    <n v="0.18298858628303719"/>
    <n v="0.80151601585631826"/>
    <x v="1"/>
    <x v="10"/>
    <x v="5"/>
    <x v="0"/>
  </r>
  <r>
    <x v="35"/>
    <x v="119"/>
    <x v="160"/>
    <x v="2"/>
    <x v="417"/>
    <x v="2"/>
    <x v="0"/>
    <n v="0.79086601457696115"/>
    <n v="2.5268516189501717"/>
    <x v="1"/>
    <x v="10"/>
    <x v="3"/>
    <x v="0"/>
  </r>
  <r>
    <x v="35"/>
    <x v="119"/>
    <x v="161"/>
    <x v="2"/>
    <x v="418"/>
    <x v="2"/>
    <x v="0"/>
    <n v="3.7736903960649916E-2"/>
    <n v="0.10706963529005975"/>
    <x v="1"/>
    <x v="10"/>
    <x v="3"/>
    <x v="0"/>
  </r>
  <r>
    <x v="35"/>
    <x v="120"/>
    <x v="162"/>
    <x v="2"/>
    <x v="419"/>
    <x v="2"/>
    <x v="0"/>
    <n v="0.37997250980963065"/>
    <n v="1.6478590669904691"/>
    <x v="1"/>
    <x v="10"/>
    <x v="5"/>
    <x v="0"/>
  </r>
  <r>
    <x v="35"/>
    <x v="121"/>
    <x v="155"/>
    <x v="2"/>
    <x v="420"/>
    <x v="2"/>
    <x v="0"/>
    <n v="0.46029802795794167"/>
    <n v="2.1851012276885706"/>
    <x v="1"/>
    <x v="10"/>
    <x v="5"/>
    <x v="0"/>
  </r>
  <r>
    <x v="35"/>
    <x v="121"/>
    <x v="163"/>
    <x v="2"/>
    <x v="421"/>
    <x v="2"/>
    <x v="0"/>
    <n v="0.35993502386642839"/>
    <n v="1.6250428108965873"/>
    <x v="1"/>
    <x v="10"/>
    <x v="5"/>
    <x v="0"/>
  </r>
  <r>
    <x v="35"/>
    <x v="223"/>
    <x v="271"/>
    <x v="2"/>
    <x v="776"/>
    <x v="2"/>
    <x v="0"/>
    <n v="6.705037985870782E-2"/>
    <n v="0.19518726027950858"/>
    <x v="1"/>
    <x v="10"/>
    <x v="3"/>
    <x v="0"/>
  </r>
  <r>
    <x v="35"/>
    <x v="125"/>
    <x v="27"/>
    <x v="2"/>
    <x v="428"/>
    <x v="2"/>
    <x v="0"/>
    <n v="1.8206402638520767"/>
    <n v="4.4983037205886713"/>
    <x v="1"/>
    <x v="10"/>
    <x v="3"/>
    <x v="0"/>
  </r>
  <r>
    <x v="35"/>
    <x v="126"/>
    <x v="165"/>
    <x v="2"/>
    <x v="429"/>
    <x v="2"/>
    <x v="0"/>
    <n v="0.22137803418345572"/>
    <n v="0.77634932309304683"/>
    <x v="1"/>
    <x v="10"/>
    <x v="5"/>
    <x v="0"/>
  </r>
  <r>
    <x v="35"/>
    <x v="126"/>
    <x v="165"/>
    <x v="2"/>
    <x v="976"/>
    <x v="2"/>
    <x v="2"/>
    <n v="8.7390740297737957E-3"/>
    <n v="3.2977143635844267E-2"/>
    <x v="1"/>
    <x v="10"/>
    <x v="5"/>
    <x v="1"/>
  </r>
  <r>
    <x v="35"/>
    <x v="126"/>
    <x v="165"/>
    <x v="2"/>
    <x v="430"/>
    <x v="2"/>
    <x v="0"/>
    <n v="8.2211567951587683E-2"/>
    <n v="0.24032381482913742"/>
    <x v="1"/>
    <x v="10"/>
    <x v="10"/>
    <x v="0"/>
  </r>
  <r>
    <x v="37"/>
    <x v="128"/>
    <x v="119"/>
    <x v="2"/>
    <x v="438"/>
    <x v="2"/>
    <x v="0"/>
    <n v="7.5584540162484976E-2"/>
    <n v="0.15399735901929706"/>
    <x v="1"/>
    <x v="10"/>
    <x v="3"/>
    <x v="0"/>
  </r>
  <r>
    <x v="37"/>
    <x v="128"/>
    <x v="160"/>
    <x v="2"/>
    <x v="439"/>
    <x v="1"/>
    <x v="0"/>
    <n v="0.72307825530055669"/>
    <n v="1.4737889955623651"/>
    <x v="1"/>
    <x v="10"/>
    <x v="3"/>
    <x v="0"/>
  </r>
  <r>
    <x v="37"/>
    <x v="128"/>
    <x v="306"/>
    <x v="2"/>
    <x v="870"/>
    <x v="2"/>
    <x v="0"/>
    <n v="2.3691039715580144E-2"/>
    <n v="3.9156884659496891E-2"/>
    <x v="1"/>
    <x v="10"/>
    <x v="3"/>
    <x v="0"/>
  </r>
  <r>
    <x v="66"/>
    <x v="274"/>
    <x v="359"/>
    <x v="2"/>
    <x v="1004"/>
    <x v="1"/>
    <x v="0"/>
    <n v="3.1334656278965665E-3"/>
    <n v="8.4161376787799825E-3"/>
    <x v="1"/>
    <x v="10"/>
    <x v="7"/>
    <x v="0"/>
  </r>
  <r>
    <x v="66"/>
    <x v="263"/>
    <x v="353"/>
    <x v="3"/>
    <x v="993"/>
    <x v="1"/>
    <x v="0"/>
    <n v="0.16019098294431489"/>
    <n v="0.16225315109993019"/>
    <x v="1"/>
    <x v="10"/>
    <x v="3"/>
    <x v="0"/>
  </r>
  <r>
    <x v="39"/>
    <x v="130"/>
    <x v="119"/>
    <x v="2"/>
    <x v="756"/>
    <x v="2"/>
    <x v="0"/>
    <n v="1.9903062948153813"/>
    <n v="3.5288358847135477"/>
    <x v="1"/>
    <x v="10"/>
    <x v="3"/>
    <x v="0"/>
  </r>
  <r>
    <x v="39"/>
    <x v="130"/>
    <x v="78"/>
    <x v="2"/>
    <x v="442"/>
    <x v="1"/>
    <x v="0"/>
    <n v="5.6217561036708261"/>
    <n v="7.5891284809798156"/>
    <x v="1"/>
    <x v="10"/>
    <x v="3"/>
    <x v="0"/>
  </r>
  <r>
    <x v="39"/>
    <x v="130"/>
    <x v="78"/>
    <x v="2"/>
    <x v="443"/>
    <x v="2"/>
    <x v="0"/>
    <n v="4.1303737644325662E-2"/>
    <n v="0.13811393827061713"/>
    <x v="1"/>
    <x v="10"/>
    <x v="5"/>
    <x v="0"/>
  </r>
  <r>
    <x v="39"/>
    <x v="130"/>
    <x v="78"/>
    <x v="2"/>
    <x v="444"/>
    <x v="2"/>
    <x v="0"/>
    <n v="2.4551020886288057"/>
    <n v="4.3404656599100715"/>
    <x v="1"/>
    <x v="10"/>
    <x v="3"/>
    <x v="0"/>
  </r>
  <r>
    <x v="39"/>
    <x v="130"/>
    <x v="190"/>
    <x v="2"/>
    <x v="757"/>
    <x v="1"/>
    <x v="0"/>
    <n v="0.67997511189939275"/>
    <n v="0.94762955499509394"/>
    <x v="1"/>
    <x v="10"/>
    <x v="3"/>
    <x v="0"/>
  </r>
  <r>
    <x v="39"/>
    <x v="130"/>
    <x v="174"/>
    <x v="2"/>
    <x v="445"/>
    <x v="2"/>
    <x v="0"/>
    <n v="0.49042484072846582"/>
    <n v="0.94028993294474406"/>
    <x v="1"/>
    <x v="10"/>
    <x v="3"/>
    <x v="0"/>
  </r>
  <r>
    <x v="39"/>
    <x v="130"/>
    <x v="174"/>
    <x v="2"/>
    <x v="445"/>
    <x v="2"/>
    <x v="0"/>
    <n v="0.44300186807917791"/>
    <n v="0.79773286006737754"/>
    <x v="1"/>
    <x v="10"/>
    <x v="3"/>
    <x v="0"/>
  </r>
  <r>
    <x v="41"/>
    <x v="134"/>
    <x v="176"/>
    <x v="2"/>
    <x v="452"/>
    <x v="2"/>
    <x v="0"/>
    <n v="0.29640513746378738"/>
    <n v="0.97832816484662877"/>
    <x v="1"/>
    <x v="10"/>
    <x v="5"/>
    <x v="0"/>
  </r>
  <r>
    <x v="41"/>
    <x v="134"/>
    <x v="131"/>
    <x v="2"/>
    <x v="453"/>
    <x v="2"/>
    <x v="0"/>
    <n v="1.3871865097957579"/>
    <n v="5.7874765342268937"/>
    <x v="1"/>
    <x v="10"/>
    <x v="5"/>
    <x v="0"/>
  </r>
  <r>
    <x v="42"/>
    <x v="233"/>
    <x v="198"/>
    <x v="2"/>
    <x v="806"/>
    <x v="2"/>
    <x v="0"/>
    <n v="1.1260182815518036"/>
    <n v="2.1329069986246032"/>
    <x v="1"/>
    <x v="10"/>
    <x v="3"/>
    <x v="0"/>
  </r>
  <r>
    <x v="42"/>
    <x v="233"/>
    <x v="198"/>
    <x v="2"/>
    <x v="946"/>
    <x v="1"/>
    <x v="0"/>
    <n v="6.0160526444732174E-2"/>
    <n v="0.10046925856244236"/>
    <x v="1"/>
    <x v="10"/>
    <x v="3"/>
    <x v="0"/>
  </r>
  <r>
    <x v="42"/>
    <x v="233"/>
    <x v="288"/>
    <x v="2"/>
    <x v="827"/>
    <x v="2"/>
    <x v="0"/>
    <n v="0.27224259069040868"/>
    <n v="0.54133089499342812"/>
    <x v="1"/>
    <x v="10"/>
    <x v="3"/>
    <x v="0"/>
  </r>
  <r>
    <x v="42"/>
    <x v="233"/>
    <x v="294"/>
    <x v="2"/>
    <x v="843"/>
    <x v="2"/>
    <x v="0"/>
    <n v="0.89071182873804933"/>
    <n v="1.6159607344551157"/>
    <x v="1"/>
    <x v="10"/>
    <x v="3"/>
    <x v="0"/>
  </r>
  <r>
    <x v="42"/>
    <x v="233"/>
    <x v="313"/>
    <x v="2"/>
    <x v="887"/>
    <x v="2"/>
    <x v="0"/>
    <n v="0.2851254486778193"/>
    <n v="0.5482843966795371"/>
    <x v="1"/>
    <x v="10"/>
    <x v="3"/>
    <x v="0"/>
  </r>
  <r>
    <x v="42"/>
    <x v="233"/>
    <x v="313"/>
    <x v="2"/>
    <x v="947"/>
    <x v="1"/>
    <x v="0"/>
    <n v="0.23280529942249048"/>
    <n v="0.28369396117848844"/>
    <x v="1"/>
    <x v="10"/>
    <x v="3"/>
    <x v="0"/>
  </r>
  <r>
    <x v="42"/>
    <x v="137"/>
    <x v="177"/>
    <x v="2"/>
    <x v="457"/>
    <x v="1"/>
    <x v="0"/>
    <n v="0.14716150800324429"/>
    <n v="0.2315553219298708"/>
    <x v="1"/>
    <x v="10"/>
    <x v="3"/>
    <x v="0"/>
  </r>
  <r>
    <x v="42"/>
    <x v="137"/>
    <x v="177"/>
    <x v="2"/>
    <x v="458"/>
    <x v="2"/>
    <x v="0"/>
    <n v="2.7993644689827817"/>
    <n v="5.1279372323228332"/>
    <x v="1"/>
    <x v="10"/>
    <x v="3"/>
    <x v="0"/>
  </r>
  <r>
    <x v="42"/>
    <x v="137"/>
    <x v="354"/>
    <x v="2"/>
    <x v="994"/>
    <x v="2"/>
    <x v="0"/>
    <n v="1.1677630045663618"/>
    <n v="2.1842347102635435"/>
    <x v="1"/>
    <x v="10"/>
    <x v="3"/>
    <x v="0"/>
  </r>
  <r>
    <x v="67"/>
    <x v="203"/>
    <x v="154"/>
    <x v="1"/>
    <x v="697"/>
    <x v="1"/>
    <x v="0"/>
    <n v="5.5885131390074772E-3"/>
    <n v="6.9939672602860967E-3"/>
    <x v="1"/>
    <x v="10"/>
    <x v="9"/>
    <x v="0"/>
  </r>
  <r>
    <x v="44"/>
    <x v="227"/>
    <x v="276"/>
    <x v="2"/>
    <x v="793"/>
    <x v="2"/>
    <x v="0"/>
    <n v="3.8390261128745648E-2"/>
    <n v="0.13406394116631135"/>
    <x v="1"/>
    <x v="10"/>
    <x v="3"/>
    <x v="0"/>
  </r>
  <r>
    <x v="44"/>
    <x v="140"/>
    <x v="7"/>
    <x v="2"/>
    <x v="463"/>
    <x v="1"/>
    <x v="0"/>
    <n v="5.0113634391649197E-4"/>
    <n v="5.7198983173288847E-4"/>
    <x v="1"/>
    <x v="10"/>
    <x v="3"/>
    <x v="0"/>
  </r>
  <r>
    <x v="44"/>
    <x v="140"/>
    <x v="7"/>
    <x v="2"/>
    <x v="554"/>
    <x v="2"/>
    <x v="0"/>
    <n v="7.6066523101102318E-2"/>
    <n v="0.18599976958677328"/>
    <x v="1"/>
    <x v="10"/>
    <x v="5"/>
    <x v="0"/>
  </r>
  <r>
    <x v="44"/>
    <x v="140"/>
    <x v="7"/>
    <x v="2"/>
    <x v="555"/>
    <x v="2"/>
    <x v="1"/>
    <n v="2.7803143501563907E-2"/>
    <n v="6.5063602278596727E-2"/>
    <x v="1"/>
    <x v="10"/>
    <x v="5"/>
    <x v="1"/>
  </r>
  <r>
    <x v="44"/>
    <x v="141"/>
    <x v="89"/>
    <x v="2"/>
    <x v="464"/>
    <x v="1"/>
    <x v="0"/>
    <n v="0.60147013733348476"/>
    <n v="1.0336557099832309"/>
    <x v="1"/>
    <x v="10"/>
    <x v="3"/>
    <x v="0"/>
  </r>
  <r>
    <x v="44"/>
    <x v="141"/>
    <x v="89"/>
    <x v="2"/>
    <x v="466"/>
    <x v="2"/>
    <x v="0"/>
    <n v="0.33153948797798299"/>
    <n v="0.62306163114649571"/>
    <x v="1"/>
    <x v="10"/>
    <x v="10"/>
    <x v="0"/>
  </r>
  <r>
    <x v="44"/>
    <x v="144"/>
    <x v="180"/>
    <x v="2"/>
    <x v="471"/>
    <x v="2"/>
    <x v="0"/>
    <n v="2.9969609807322269E-2"/>
    <n v="7.2617214195817029E-2"/>
    <x v="1"/>
    <x v="10"/>
    <x v="5"/>
    <x v="0"/>
  </r>
  <r>
    <x v="44"/>
    <x v="144"/>
    <x v="180"/>
    <x v="2"/>
    <x v="472"/>
    <x v="2"/>
    <x v="0"/>
    <n v="0.17151093988179036"/>
    <n v="0.41676048639485302"/>
    <x v="1"/>
    <x v="10"/>
    <x v="3"/>
    <x v="0"/>
  </r>
  <r>
    <x v="44"/>
    <x v="144"/>
    <x v="180"/>
    <x v="2"/>
    <x v="948"/>
    <x v="1"/>
    <x v="0"/>
    <n v="4.9332368240654978E-3"/>
    <n v="6.9431471067443488E-3"/>
    <x v="1"/>
    <x v="10"/>
    <x v="3"/>
    <x v="0"/>
  </r>
  <r>
    <x v="44"/>
    <x v="144"/>
    <x v="181"/>
    <x v="2"/>
    <x v="473"/>
    <x v="2"/>
    <x v="0"/>
    <n v="8.6990659132930276E-2"/>
    <n v="0.19333492937478738"/>
    <x v="1"/>
    <x v="10"/>
    <x v="3"/>
    <x v="0"/>
  </r>
  <r>
    <x v="44"/>
    <x v="145"/>
    <x v="182"/>
    <x v="2"/>
    <x v="949"/>
    <x v="1"/>
    <x v="0"/>
    <n v="1.9970802546083105E-2"/>
    <n v="2.5189193269649763E-2"/>
    <x v="1"/>
    <x v="10"/>
    <x v="3"/>
    <x v="0"/>
  </r>
  <r>
    <x v="44"/>
    <x v="145"/>
    <x v="183"/>
    <x v="2"/>
    <x v="950"/>
    <x v="1"/>
    <x v="0"/>
    <n v="3.2623532775835018E-2"/>
    <n v="4.1386595803935659E-2"/>
    <x v="1"/>
    <x v="10"/>
    <x v="3"/>
    <x v="0"/>
  </r>
  <r>
    <x v="44"/>
    <x v="145"/>
    <x v="56"/>
    <x v="2"/>
    <x v="951"/>
    <x v="1"/>
    <x v="0"/>
    <n v="3.3361285497317004E-2"/>
    <n v="4.3108255323199098E-2"/>
    <x v="1"/>
    <x v="10"/>
    <x v="3"/>
    <x v="0"/>
  </r>
  <r>
    <x v="45"/>
    <x v="204"/>
    <x v="77"/>
    <x v="2"/>
    <x v="699"/>
    <x v="2"/>
    <x v="0"/>
    <n v="8.7220119126144389E-3"/>
    <n v="1.7241665454564202E-2"/>
    <x v="1"/>
    <x v="10"/>
    <x v="3"/>
    <x v="0"/>
  </r>
  <r>
    <x v="45"/>
    <x v="204"/>
    <x v="89"/>
    <x v="2"/>
    <x v="925"/>
    <x v="1"/>
    <x v="0"/>
    <n v="9.0982129369279213E-2"/>
    <n v="0.13964772392096109"/>
    <x v="1"/>
    <x v="10"/>
    <x v="3"/>
    <x v="0"/>
  </r>
  <r>
    <x v="46"/>
    <x v="147"/>
    <x v="160"/>
    <x v="2"/>
    <x v="480"/>
    <x v="1"/>
    <x v="0"/>
    <n v="0.18194790911313488"/>
    <n v="0.4729677730627046"/>
    <x v="1"/>
    <x v="10"/>
    <x v="3"/>
    <x v="0"/>
  </r>
  <r>
    <x v="46"/>
    <x v="147"/>
    <x v="160"/>
    <x v="2"/>
    <x v="481"/>
    <x v="1"/>
    <x v="0"/>
    <n v="1.1033535047932674E-2"/>
    <n v="2.0438899492409235E-2"/>
    <x v="1"/>
    <x v="10"/>
    <x v="9"/>
    <x v="0"/>
  </r>
  <r>
    <x v="46"/>
    <x v="147"/>
    <x v="160"/>
    <x v="2"/>
    <x v="482"/>
    <x v="2"/>
    <x v="0"/>
    <n v="0.94005097926563375"/>
    <n v="2.9612679034047882"/>
    <x v="1"/>
    <x v="10"/>
    <x v="3"/>
    <x v="0"/>
  </r>
  <r>
    <x v="46"/>
    <x v="147"/>
    <x v="346"/>
    <x v="2"/>
    <x v="978"/>
    <x v="1"/>
    <x v="0"/>
    <n v="2.0786765260226613E-2"/>
    <n v="8.7683596272187109E-2"/>
    <x v="1"/>
    <x v="10"/>
    <x v="2"/>
    <x v="0"/>
  </r>
  <r>
    <x v="46"/>
    <x v="147"/>
    <x v="346"/>
    <x v="2"/>
    <x v="979"/>
    <x v="2"/>
    <x v="0"/>
    <n v="3.5932100832130137E-2"/>
    <n v="0.12335197745678746"/>
    <x v="1"/>
    <x v="10"/>
    <x v="3"/>
    <x v="0"/>
  </r>
  <r>
    <x v="46"/>
    <x v="147"/>
    <x v="186"/>
    <x v="2"/>
    <x v="485"/>
    <x v="2"/>
    <x v="0"/>
    <n v="0.51423396109545827"/>
    <n v="1.4939589373322089"/>
    <x v="1"/>
    <x v="10"/>
    <x v="3"/>
    <x v="0"/>
  </r>
  <r>
    <x v="48"/>
    <x v="152"/>
    <x v="188"/>
    <x v="2"/>
    <x v="494"/>
    <x v="2"/>
    <x v="0"/>
    <n v="0.12275486369842215"/>
    <n v="0.2237580533875454"/>
    <x v="1"/>
    <x v="10"/>
    <x v="3"/>
    <x v="0"/>
  </r>
  <r>
    <x v="48"/>
    <x v="152"/>
    <x v="188"/>
    <x v="2"/>
    <x v="494"/>
    <x v="2"/>
    <x v="0"/>
    <n v="0.56445750310501075"/>
    <n v="1.0265202544008423"/>
    <x v="1"/>
    <x v="10"/>
    <x v="3"/>
    <x v="0"/>
  </r>
  <r>
    <x v="48"/>
    <x v="186"/>
    <x v="219"/>
    <x v="2"/>
    <x v="585"/>
    <x v="2"/>
    <x v="0"/>
    <n v="0.52578982746185787"/>
    <n v="1.024630925837148"/>
    <x v="1"/>
    <x v="10"/>
    <x v="3"/>
    <x v="0"/>
  </r>
  <r>
    <x v="48"/>
    <x v="186"/>
    <x v="154"/>
    <x v="2"/>
    <x v="586"/>
    <x v="2"/>
    <x v="0"/>
    <n v="0.49941921208097756"/>
    <n v="0.88042846421884868"/>
    <x v="1"/>
    <x v="10"/>
    <x v="3"/>
    <x v="0"/>
  </r>
  <r>
    <x v="48"/>
    <x v="153"/>
    <x v="119"/>
    <x v="2"/>
    <x v="587"/>
    <x v="2"/>
    <x v="0"/>
    <n v="2.6176402960191889"/>
    <n v="3.9389573012232297"/>
    <x v="1"/>
    <x v="10"/>
    <x v="3"/>
    <x v="0"/>
  </r>
  <r>
    <x v="48"/>
    <x v="153"/>
    <x v="178"/>
    <x v="2"/>
    <x v="588"/>
    <x v="2"/>
    <x v="0"/>
    <n v="2.5845176509349903"/>
    <n v="3.8689323451032038"/>
    <x v="1"/>
    <x v="10"/>
    <x v="3"/>
    <x v="0"/>
  </r>
  <r>
    <x v="49"/>
    <x v="154"/>
    <x v="189"/>
    <x v="0"/>
    <x v="500"/>
    <x v="2"/>
    <x v="0"/>
    <n v="7.6402211923159843E-3"/>
    <n v="8.8463123945705952E-3"/>
    <x v="1"/>
    <x v="10"/>
    <x v="3"/>
    <x v="0"/>
  </r>
  <r>
    <x v="77"/>
    <x v="221"/>
    <x v="265"/>
    <x v="2"/>
    <x v="760"/>
    <x v="2"/>
    <x v="0"/>
    <n v="0.1244360710684357"/>
    <n v="0.36967317248008458"/>
    <x v="1"/>
    <x v="10"/>
    <x v="3"/>
    <x v="0"/>
  </r>
  <r>
    <x v="77"/>
    <x v="221"/>
    <x v="266"/>
    <x v="2"/>
    <x v="761"/>
    <x v="2"/>
    <x v="0"/>
    <n v="0.15485872785975055"/>
    <n v="0.4089164803330908"/>
    <x v="1"/>
    <x v="10"/>
    <x v="3"/>
    <x v="0"/>
  </r>
  <r>
    <x v="52"/>
    <x v="157"/>
    <x v="27"/>
    <x v="2"/>
    <x v="506"/>
    <x v="1"/>
    <x v="0"/>
    <n v="0.1668412961602069"/>
    <n v="0.31791573026912795"/>
    <x v="1"/>
    <x v="10"/>
    <x v="3"/>
    <x v="0"/>
  </r>
  <r>
    <x v="52"/>
    <x v="157"/>
    <x v="27"/>
    <x v="2"/>
    <x v="507"/>
    <x v="2"/>
    <x v="0"/>
    <n v="3.5387389189491759E-3"/>
    <n v="1.200036518546407E-2"/>
    <x v="1"/>
    <x v="10"/>
    <x v="5"/>
    <x v="0"/>
  </r>
  <r>
    <x v="52"/>
    <x v="157"/>
    <x v="27"/>
    <x v="2"/>
    <x v="508"/>
    <x v="2"/>
    <x v="0"/>
    <n v="5.4247529860696073E-2"/>
    <n v="0.26857866275102921"/>
    <x v="1"/>
    <x v="10"/>
    <x v="18"/>
    <x v="0"/>
  </r>
  <r>
    <x v="52"/>
    <x v="158"/>
    <x v="193"/>
    <x v="2"/>
    <x v="509"/>
    <x v="2"/>
    <x v="0"/>
    <n v="0.20917222947825853"/>
    <n v="0.60113052502034203"/>
    <x v="1"/>
    <x v="10"/>
    <x v="5"/>
    <x v="0"/>
  </r>
  <r>
    <x v="52"/>
    <x v="237"/>
    <x v="289"/>
    <x v="2"/>
    <x v="828"/>
    <x v="2"/>
    <x v="0"/>
    <n v="8.1398576918204231E-4"/>
    <n v="2.8823636989621405E-3"/>
    <x v="1"/>
    <x v="10"/>
    <x v="5"/>
    <x v="0"/>
  </r>
  <r>
    <x v="52"/>
    <x v="159"/>
    <x v="194"/>
    <x v="1"/>
    <x v="700"/>
    <x v="1"/>
    <x v="0"/>
    <n v="0.22365690363387342"/>
    <n v="0.47569931921484715"/>
    <x v="1"/>
    <x v="10"/>
    <x v="3"/>
    <x v="0"/>
  </r>
  <r>
    <x v="52"/>
    <x v="159"/>
    <x v="194"/>
    <x v="2"/>
    <x v="510"/>
    <x v="2"/>
    <x v="0"/>
    <n v="0.26440894720679514"/>
    <n v="0.71962090881163809"/>
    <x v="1"/>
    <x v="10"/>
    <x v="3"/>
    <x v="0"/>
  </r>
  <r>
    <x v="52"/>
    <x v="160"/>
    <x v="195"/>
    <x v="0"/>
    <x v="995"/>
    <x v="0"/>
    <x v="0"/>
    <n v="1.9951207505958095"/>
    <n v="1.6986786260485853"/>
    <x v="1"/>
    <x v="10"/>
    <x v="24"/>
    <x v="0"/>
  </r>
  <r>
    <x v="52"/>
    <x v="162"/>
    <x v="8"/>
    <x v="2"/>
    <x v="514"/>
    <x v="2"/>
    <x v="0"/>
    <n v="0.49767702500031935"/>
    <n v="1.0533881324063636"/>
    <x v="1"/>
    <x v="10"/>
    <x v="3"/>
    <x v="0"/>
  </r>
  <r>
    <x v="52"/>
    <x v="162"/>
    <x v="119"/>
    <x v="2"/>
    <x v="515"/>
    <x v="1"/>
    <x v="0"/>
    <n v="4.3445569322833069E-2"/>
    <n v="0.11043792338347826"/>
    <x v="1"/>
    <x v="10"/>
    <x v="3"/>
    <x v="0"/>
  </r>
  <r>
    <x v="52"/>
    <x v="162"/>
    <x v="27"/>
    <x v="2"/>
    <x v="516"/>
    <x v="1"/>
    <x v="0"/>
    <n v="9.0957954060878088E-2"/>
    <n v="0.21227463013811329"/>
    <x v="1"/>
    <x v="10"/>
    <x v="3"/>
    <x v="0"/>
  </r>
  <r>
    <x v="52"/>
    <x v="162"/>
    <x v="27"/>
    <x v="2"/>
    <x v="517"/>
    <x v="2"/>
    <x v="0"/>
    <n v="0.72396937554903251"/>
    <n v="1.6231050368369759"/>
    <x v="1"/>
    <x v="10"/>
    <x v="3"/>
    <x v="0"/>
  </r>
  <r>
    <x v="52"/>
    <x v="163"/>
    <x v="108"/>
    <x v="1"/>
    <x v="589"/>
    <x v="1"/>
    <x v="0"/>
    <n v="0.96026182346705879"/>
    <n v="1.3938428277787058"/>
    <x v="1"/>
    <x v="10"/>
    <x v="3"/>
    <x v="0"/>
  </r>
  <r>
    <x v="52"/>
    <x v="163"/>
    <x v="108"/>
    <x v="2"/>
    <x v="518"/>
    <x v="2"/>
    <x v="0"/>
    <n v="1.0565904397799544E-2"/>
    <n v="1.7416904197195448E-2"/>
    <x v="1"/>
    <x v="10"/>
    <x v="3"/>
    <x v="0"/>
  </r>
  <r>
    <x v="52"/>
    <x v="163"/>
    <x v="197"/>
    <x v="2"/>
    <x v="519"/>
    <x v="2"/>
    <x v="0"/>
    <n v="2.7798496216711248"/>
    <n v="3.7484012294998363"/>
    <x v="1"/>
    <x v="10"/>
    <x v="3"/>
    <x v="0"/>
  </r>
  <r>
    <x v="52"/>
    <x v="163"/>
    <x v="197"/>
    <x v="2"/>
    <x v="520"/>
    <x v="2"/>
    <x v="0"/>
    <n v="2.8002737466081471"/>
    <n v="4.1324666801454946"/>
    <x v="1"/>
    <x v="10"/>
    <x v="15"/>
    <x v="0"/>
  </r>
  <r>
    <x v="52"/>
    <x v="163"/>
    <x v="10"/>
    <x v="1"/>
    <x v="521"/>
    <x v="1"/>
    <x v="0"/>
    <n v="0.68986543473538064"/>
    <n v="1.0217686510513941"/>
    <x v="1"/>
    <x v="10"/>
    <x v="3"/>
    <x v="0"/>
  </r>
  <r>
    <x v="52"/>
    <x v="163"/>
    <x v="10"/>
    <x v="2"/>
    <x v="952"/>
    <x v="2"/>
    <x v="0"/>
    <n v="0.16055979591113412"/>
    <n v="0.28339768210492794"/>
    <x v="1"/>
    <x v="10"/>
    <x v="3"/>
    <x v="0"/>
  </r>
  <r>
    <x v="52"/>
    <x v="164"/>
    <x v="198"/>
    <x v="1"/>
    <x v="522"/>
    <x v="2"/>
    <x v="0"/>
    <n v="0.50400374739324305"/>
    <n v="0.7655785977044911"/>
    <x v="1"/>
    <x v="10"/>
    <x v="3"/>
    <x v="0"/>
  </r>
  <r>
    <x v="61"/>
    <x v="187"/>
    <x v="13"/>
    <x v="0"/>
    <x v="657"/>
    <x v="0"/>
    <x v="0"/>
    <n v="1.2871016862776563"/>
    <n v="1.0841411348802776"/>
    <x v="1"/>
    <x v="10"/>
    <x v="4"/>
    <x v="0"/>
  </r>
  <r>
    <x v="61"/>
    <x v="187"/>
    <x v="220"/>
    <x v="3"/>
    <x v="590"/>
    <x v="0"/>
    <x v="0"/>
    <n v="5.0763025837697775"/>
    <n v="4.927344019661744"/>
    <x v="1"/>
    <x v="10"/>
    <x v="4"/>
    <x v="0"/>
  </r>
  <r>
    <x v="61"/>
    <x v="262"/>
    <x v="173"/>
    <x v="0"/>
    <x v="953"/>
    <x v="1"/>
    <x v="0"/>
    <n v="0.4064583549108331"/>
    <n v="0.47036613007858918"/>
    <x v="1"/>
    <x v="10"/>
    <x v="3"/>
    <x v="0"/>
  </r>
  <r>
    <x v="89"/>
    <x v="257"/>
    <x v="325"/>
    <x v="2"/>
    <x v="927"/>
    <x v="2"/>
    <x v="0"/>
    <n v="4.4989937361367638E-2"/>
    <n v="0.1611774184103951"/>
    <x v="1"/>
    <x v="10"/>
    <x v="3"/>
    <x v="0"/>
  </r>
  <r>
    <x v="89"/>
    <x v="257"/>
    <x v="326"/>
    <x v="2"/>
    <x v="928"/>
    <x v="2"/>
    <x v="0"/>
    <n v="6.0005900310674334E-2"/>
    <n v="0.21118427534112724"/>
    <x v="1"/>
    <x v="10"/>
    <x v="3"/>
    <x v="0"/>
  </r>
  <r>
    <x v="68"/>
    <x v="205"/>
    <x v="239"/>
    <x v="2"/>
    <x v="762"/>
    <x v="2"/>
    <x v="0"/>
    <n v="9.2371001492968591E-2"/>
    <n v="0.28973442908577118"/>
    <x v="1"/>
    <x v="10"/>
    <x v="2"/>
    <x v="0"/>
  </r>
  <r>
    <x v="68"/>
    <x v="205"/>
    <x v="239"/>
    <x v="2"/>
    <x v="762"/>
    <x v="2"/>
    <x v="0"/>
    <n v="5.7601179671600312E-2"/>
    <n v="0.17988175715625002"/>
    <x v="1"/>
    <x v="10"/>
    <x v="2"/>
    <x v="0"/>
  </r>
  <r>
    <x v="97"/>
    <x v="271"/>
    <x v="77"/>
    <x v="2"/>
    <x v="996"/>
    <x v="2"/>
    <x v="0"/>
    <n v="2.37760959033309E-2"/>
    <n v="8.6259783503194798E-2"/>
    <x v="1"/>
    <x v="10"/>
    <x v="5"/>
    <x v="0"/>
  </r>
  <r>
    <x v="63"/>
    <x v="206"/>
    <x v="240"/>
    <x v="0"/>
    <x v="702"/>
    <x v="0"/>
    <x v="0"/>
    <n v="5.137979788707697"/>
    <n v="5.3188602143250829"/>
    <x v="1"/>
    <x v="10"/>
    <x v="1"/>
    <x v="0"/>
  </r>
  <r>
    <x v="63"/>
    <x v="193"/>
    <x v="177"/>
    <x v="2"/>
    <x v="658"/>
    <x v="2"/>
    <x v="0"/>
    <n v="0.16316931888349748"/>
    <n v="0.31087164692983543"/>
    <x v="1"/>
    <x v="10"/>
    <x v="3"/>
    <x v="0"/>
  </r>
  <r>
    <x v="63"/>
    <x v="193"/>
    <x v="177"/>
    <x v="1"/>
    <x v="659"/>
    <x v="0"/>
    <x v="0"/>
    <n v="2.4777409314616587"/>
    <n v="3.2604499991989249"/>
    <x v="1"/>
    <x v="10"/>
    <x v="19"/>
    <x v="0"/>
  </r>
  <r>
    <x v="63"/>
    <x v="193"/>
    <x v="177"/>
    <x v="1"/>
    <x v="660"/>
    <x v="0"/>
    <x v="0"/>
    <n v="1.5550236402910858"/>
    <n v="2.3924743363122527"/>
    <x v="1"/>
    <x v="10"/>
    <x v="2"/>
    <x v="0"/>
  </r>
  <r>
    <x v="63"/>
    <x v="195"/>
    <x v="10"/>
    <x v="0"/>
    <x v="997"/>
    <x v="0"/>
    <x v="0"/>
    <n v="0.46680651661603456"/>
    <n v="0.5154385625124519"/>
    <x v="1"/>
    <x v="10"/>
    <x v="2"/>
    <x v="0"/>
  </r>
  <r>
    <x v="63"/>
    <x v="195"/>
    <x v="10"/>
    <x v="0"/>
    <x v="845"/>
    <x v="2"/>
    <x v="0"/>
    <n v="0.90804733211641719"/>
    <n v="1.4607501981489928"/>
    <x v="1"/>
    <x v="10"/>
    <x v="3"/>
    <x v="0"/>
  </r>
  <r>
    <x v="63"/>
    <x v="195"/>
    <x v="296"/>
    <x v="0"/>
    <x v="846"/>
    <x v="2"/>
    <x v="0"/>
    <n v="1.589862484828386"/>
    <n v="2.0515205921215083"/>
    <x v="1"/>
    <x v="10"/>
    <x v="3"/>
    <x v="0"/>
  </r>
  <r>
    <x v="90"/>
    <x v="258"/>
    <x v="327"/>
    <x v="2"/>
    <x v="929"/>
    <x v="2"/>
    <x v="0"/>
    <n v="3.153514700667101E-2"/>
    <n v="0.25860960856707643"/>
    <x v="1"/>
    <x v="10"/>
    <x v="12"/>
    <x v="0"/>
  </r>
  <r>
    <x v="54"/>
    <x v="166"/>
    <x v="204"/>
    <x v="2"/>
    <x v="530"/>
    <x v="2"/>
    <x v="0"/>
    <n v="0.20495406640247343"/>
    <n v="0.62355757801650191"/>
    <x v="1"/>
    <x v="10"/>
    <x v="5"/>
    <x v="0"/>
  </r>
  <r>
    <x v="54"/>
    <x v="166"/>
    <x v="205"/>
    <x v="2"/>
    <x v="531"/>
    <x v="1"/>
    <x v="0"/>
    <n v="7.3038816118926393"/>
    <n v="12.299674255071416"/>
    <x v="1"/>
    <x v="10"/>
    <x v="3"/>
    <x v="0"/>
  </r>
  <r>
    <x v="54"/>
    <x v="166"/>
    <x v="205"/>
    <x v="2"/>
    <x v="532"/>
    <x v="1"/>
    <x v="0"/>
    <n v="5.5148718964514332E-3"/>
    <n v="4.7174116387744434E-3"/>
    <x v="1"/>
    <x v="10"/>
    <x v="9"/>
    <x v="0"/>
  </r>
  <r>
    <x v="54"/>
    <x v="166"/>
    <x v="205"/>
    <x v="2"/>
    <x v="888"/>
    <x v="2"/>
    <x v="0"/>
    <n v="0.23713281637663089"/>
    <n v="0.68127807422689102"/>
    <x v="1"/>
    <x v="10"/>
    <x v="5"/>
    <x v="0"/>
  </r>
  <r>
    <x v="54"/>
    <x v="166"/>
    <x v="205"/>
    <x v="2"/>
    <x v="533"/>
    <x v="2"/>
    <x v="0"/>
    <n v="5.520777176871916"/>
    <n v="11.108173965647257"/>
    <x v="1"/>
    <x v="10"/>
    <x v="3"/>
    <x v="0"/>
  </r>
  <r>
    <x v="91"/>
    <x v="259"/>
    <x v="150"/>
    <x v="2"/>
    <x v="930"/>
    <x v="2"/>
    <x v="0"/>
    <n v="1.2989242408736187E-2"/>
    <n v="9.862945484672371E-2"/>
    <x v="1"/>
    <x v="10"/>
    <x v="5"/>
    <x v="0"/>
  </r>
  <r>
    <x v="91"/>
    <x v="259"/>
    <x v="151"/>
    <x v="2"/>
    <x v="931"/>
    <x v="2"/>
    <x v="0"/>
    <n v="1.2303193473230422E-2"/>
    <n v="9.7291834739628574E-2"/>
    <x v="1"/>
    <x v="10"/>
    <x v="5"/>
    <x v="0"/>
  </r>
  <r>
    <x v="92"/>
    <x v="260"/>
    <x v="328"/>
    <x v="2"/>
    <x v="932"/>
    <x v="2"/>
    <x v="0"/>
    <n v="5.7447506933707433E-2"/>
    <n v="0.29361660316745714"/>
    <x v="1"/>
    <x v="10"/>
    <x v="3"/>
    <x v="0"/>
  </r>
  <r>
    <x v="93"/>
    <x v="264"/>
    <x v="339"/>
    <x v="2"/>
    <x v="962"/>
    <x v="2"/>
    <x v="0"/>
    <n v="5.9580943281829658E-3"/>
    <n v="3.1081874767540863E-2"/>
    <x v="1"/>
    <x v="10"/>
    <x v="5"/>
    <x v="0"/>
  </r>
  <r>
    <x v="93"/>
    <x v="265"/>
    <x v="340"/>
    <x v="2"/>
    <x v="963"/>
    <x v="2"/>
    <x v="0"/>
    <n v="8.7137196902279737E-3"/>
    <n v="4.5132642337324919E-2"/>
    <x v="1"/>
    <x v="10"/>
    <x v="5"/>
    <x v="0"/>
  </r>
  <r>
    <x v="94"/>
    <x v="266"/>
    <x v="341"/>
    <x v="2"/>
    <x v="964"/>
    <x v="2"/>
    <x v="0"/>
    <n v="7.5595216479668751E-3"/>
    <n v="4.4538233158581318E-2"/>
    <x v="1"/>
    <x v="10"/>
    <x v="5"/>
    <x v="0"/>
  </r>
  <r>
    <x v="95"/>
    <x v="267"/>
    <x v="342"/>
    <x v="4"/>
    <x v="965"/>
    <x v="2"/>
    <x v="0"/>
    <n v="3.3253541244879441E-2"/>
    <n v="7.4358729497066456E-2"/>
    <x v="1"/>
    <x v="10"/>
    <x v="3"/>
    <x v="0"/>
  </r>
  <r>
    <x v="98"/>
    <x v="272"/>
    <x v="355"/>
    <x v="2"/>
    <x v="998"/>
    <x v="2"/>
    <x v="0"/>
    <n v="1.073803983026515E-2"/>
    <n v="5.0195067587381875E-2"/>
    <x v="1"/>
    <x v="10"/>
    <x v="5"/>
    <x v="0"/>
  </r>
  <r>
    <x v="98"/>
    <x v="273"/>
    <x v="356"/>
    <x v="2"/>
    <x v="999"/>
    <x v="2"/>
    <x v="0"/>
    <n v="3.0144546206842787E-2"/>
    <n v="0.15151293683609623"/>
    <x v="1"/>
    <x v="10"/>
    <x v="5"/>
    <x v="0"/>
  </r>
  <r>
    <x v="0"/>
    <x v="0"/>
    <x v="0"/>
    <x v="0"/>
    <x v="0"/>
    <x v="0"/>
    <x v="0"/>
    <n v="0.97140691640543386"/>
    <n v="0.95163061574452434"/>
    <x v="1"/>
    <x v="11"/>
    <x v="0"/>
    <x v="0"/>
  </r>
  <r>
    <x v="0"/>
    <x v="1"/>
    <x v="109"/>
    <x v="3"/>
    <x v="591"/>
    <x v="0"/>
    <x v="0"/>
    <n v="1.3696535084678992E-2"/>
    <n v="1.2459836490507692E-2"/>
    <x v="1"/>
    <x v="11"/>
    <x v="0"/>
    <x v="0"/>
  </r>
  <r>
    <x v="0"/>
    <x v="3"/>
    <x v="4"/>
    <x v="0"/>
    <x v="6"/>
    <x v="0"/>
    <x v="0"/>
    <n v="0.71884951315840817"/>
    <n v="0.58278804042444987"/>
    <x v="1"/>
    <x v="11"/>
    <x v="2"/>
    <x v="0"/>
  </r>
  <r>
    <x v="0"/>
    <x v="3"/>
    <x v="4"/>
    <x v="0"/>
    <x v="8"/>
    <x v="0"/>
    <x v="0"/>
    <n v="1.3690759404019355"/>
    <n v="1.2200364527039018"/>
    <x v="1"/>
    <x v="11"/>
    <x v="4"/>
    <x v="0"/>
  </r>
  <r>
    <x v="0"/>
    <x v="4"/>
    <x v="14"/>
    <x v="2"/>
    <x v="536"/>
    <x v="2"/>
    <x v="0"/>
    <n v="0.24379640099316757"/>
    <n v="0.30911621613389473"/>
    <x v="1"/>
    <x v="11"/>
    <x v="3"/>
    <x v="0"/>
  </r>
  <r>
    <x v="0"/>
    <x v="4"/>
    <x v="108"/>
    <x v="1"/>
    <x v="559"/>
    <x v="2"/>
    <x v="0"/>
    <n v="0.2536175907131582"/>
    <n v="0.40064447778380463"/>
    <x v="1"/>
    <x v="11"/>
    <x v="3"/>
    <x v="0"/>
  </r>
  <r>
    <x v="0"/>
    <x v="4"/>
    <x v="6"/>
    <x v="2"/>
    <x v="10"/>
    <x v="1"/>
    <x v="0"/>
    <n v="0.74091839417537808"/>
    <n v="0.98351574776956507"/>
    <x v="1"/>
    <x v="11"/>
    <x v="3"/>
    <x v="0"/>
  </r>
  <r>
    <x v="0"/>
    <x v="4"/>
    <x v="7"/>
    <x v="1"/>
    <x v="11"/>
    <x v="1"/>
    <x v="0"/>
    <n v="0.21082448930968975"/>
    <n v="0.2925668572862824"/>
    <x v="1"/>
    <x v="11"/>
    <x v="3"/>
    <x v="0"/>
  </r>
  <r>
    <x v="0"/>
    <x v="212"/>
    <x v="246"/>
    <x v="2"/>
    <x v="718"/>
    <x v="1"/>
    <x v="0"/>
    <n v="9.6858935471387395E-2"/>
    <n v="0.17840683770830096"/>
    <x v="1"/>
    <x v="11"/>
    <x v="5"/>
    <x v="0"/>
  </r>
  <r>
    <x v="0"/>
    <x v="212"/>
    <x v="246"/>
    <x v="2"/>
    <x v="719"/>
    <x v="2"/>
    <x v="0"/>
    <n v="1.4876847058545101E-2"/>
    <n v="3.9183684956187223E-2"/>
    <x v="1"/>
    <x v="11"/>
    <x v="5"/>
    <x v="0"/>
  </r>
  <r>
    <x v="0"/>
    <x v="5"/>
    <x v="8"/>
    <x v="2"/>
    <x v="12"/>
    <x v="2"/>
    <x v="0"/>
    <n v="1.40408603280172"/>
    <n v="2.4565231825679894"/>
    <x v="1"/>
    <x v="11"/>
    <x v="3"/>
    <x v="0"/>
  </r>
  <r>
    <x v="0"/>
    <x v="5"/>
    <x v="9"/>
    <x v="1"/>
    <x v="13"/>
    <x v="1"/>
    <x v="0"/>
    <n v="2.9345340873493249"/>
    <n v="4.4290538307564171"/>
    <x v="1"/>
    <x v="11"/>
    <x v="3"/>
    <x v="0"/>
  </r>
  <r>
    <x v="0"/>
    <x v="5"/>
    <x v="9"/>
    <x v="1"/>
    <x v="14"/>
    <x v="1"/>
    <x v="0"/>
    <n v="9.6500933309807362"/>
    <n v="12.84771811949914"/>
    <x v="1"/>
    <x v="11"/>
    <x v="2"/>
    <x v="0"/>
  </r>
  <r>
    <x v="0"/>
    <x v="5"/>
    <x v="9"/>
    <x v="1"/>
    <x v="15"/>
    <x v="2"/>
    <x v="0"/>
    <n v="2.1648002713733856"/>
    <n v="3.7157353608950228"/>
    <x v="1"/>
    <x v="11"/>
    <x v="3"/>
    <x v="0"/>
  </r>
  <r>
    <x v="0"/>
    <x v="5"/>
    <x v="9"/>
    <x v="2"/>
    <x v="794"/>
    <x v="0"/>
    <x v="0"/>
    <n v="0.84743358957953163"/>
    <n v="0.85151307526656284"/>
    <x v="1"/>
    <x v="11"/>
    <x v="0"/>
    <x v="0"/>
  </r>
  <r>
    <x v="0"/>
    <x v="5"/>
    <x v="329"/>
    <x v="1"/>
    <x v="933"/>
    <x v="2"/>
    <x v="0"/>
    <n v="4.1426599070885937E-2"/>
    <n v="6.428599890926219E-2"/>
    <x v="1"/>
    <x v="11"/>
    <x v="3"/>
    <x v="0"/>
  </r>
  <r>
    <x v="0"/>
    <x v="6"/>
    <x v="10"/>
    <x v="0"/>
    <x v="16"/>
    <x v="2"/>
    <x v="0"/>
    <n v="0.45702674677906641"/>
    <n v="0.58364988232865622"/>
    <x v="1"/>
    <x v="11"/>
    <x v="3"/>
    <x v="0"/>
  </r>
  <r>
    <x v="0"/>
    <x v="6"/>
    <x v="10"/>
    <x v="0"/>
    <x v="17"/>
    <x v="0"/>
    <x v="0"/>
    <n v="2.0873927094640878"/>
    <n v="2.0060474426181587"/>
    <x v="1"/>
    <x v="11"/>
    <x v="0"/>
    <x v="0"/>
  </r>
  <r>
    <x v="0"/>
    <x v="247"/>
    <x v="10"/>
    <x v="0"/>
    <x v="889"/>
    <x v="2"/>
    <x v="0"/>
    <n v="1.5841913497880965E-2"/>
    <n v="2.4510557944156072E-2"/>
    <x v="1"/>
    <x v="11"/>
    <x v="3"/>
    <x v="0"/>
  </r>
  <r>
    <x v="0"/>
    <x v="247"/>
    <x v="10"/>
    <x v="0"/>
    <x v="934"/>
    <x v="1"/>
    <x v="0"/>
    <n v="0.17243821832281206"/>
    <n v="0.26840350222324577"/>
    <x v="1"/>
    <x v="11"/>
    <x v="3"/>
    <x v="0"/>
  </r>
  <r>
    <x v="0"/>
    <x v="170"/>
    <x v="178"/>
    <x v="2"/>
    <x v="541"/>
    <x v="2"/>
    <x v="0"/>
    <n v="0.27138283436116767"/>
    <n v="0.42631616935789007"/>
    <x v="1"/>
    <x v="11"/>
    <x v="7"/>
    <x v="0"/>
  </r>
  <r>
    <x v="0"/>
    <x v="170"/>
    <x v="206"/>
    <x v="2"/>
    <x v="540"/>
    <x v="2"/>
    <x v="0"/>
    <n v="0.65590309377480016"/>
    <n v="1.076560710477815"/>
    <x v="1"/>
    <x v="11"/>
    <x v="7"/>
    <x v="0"/>
  </r>
  <r>
    <x v="0"/>
    <x v="8"/>
    <x v="23"/>
    <x v="0"/>
    <x v="44"/>
    <x v="0"/>
    <x v="0"/>
    <n v="1.2664455903485448"/>
    <n v="1.1187258556355966"/>
    <x v="1"/>
    <x v="11"/>
    <x v="4"/>
    <x v="0"/>
  </r>
  <r>
    <x v="0"/>
    <x v="8"/>
    <x v="22"/>
    <x v="1"/>
    <x v="41"/>
    <x v="0"/>
    <x v="0"/>
    <n v="0.13927469828813005"/>
    <n v="0.16578452663071072"/>
    <x v="1"/>
    <x v="11"/>
    <x v="2"/>
    <x v="0"/>
  </r>
  <r>
    <x v="0"/>
    <x v="8"/>
    <x v="26"/>
    <x v="0"/>
    <x v="48"/>
    <x v="0"/>
    <x v="0"/>
    <n v="0.12721700961415502"/>
    <n v="0.1373160850764015"/>
    <x v="1"/>
    <x v="11"/>
    <x v="0"/>
    <x v="0"/>
  </r>
  <r>
    <x v="0"/>
    <x v="8"/>
    <x v="26"/>
    <x v="0"/>
    <x v="49"/>
    <x v="0"/>
    <x v="0"/>
    <n v="0.56502705092982708"/>
    <n v="0.60252365263206797"/>
    <x v="1"/>
    <x v="11"/>
    <x v="4"/>
    <x v="0"/>
  </r>
  <r>
    <x v="0"/>
    <x v="7"/>
    <x v="11"/>
    <x v="2"/>
    <x v="18"/>
    <x v="2"/>
    <x v="0"/>
    <n v="6.2291647402927746"/>
    <n v="11.767223428706794"/>
    <x v="1"/>
    <x v="11"/>
    <x v="3"/>
    <x v="0"/>
  </r>
  <r>
    <x v="0"/>
    <x v="7"/>
    <x v="12"/>
    <x v="2"/>
    <x v="704"/>
    <x v="1"/>
    <x v="0"/>
    <n v="10.820866486114159"/>
    <n v="18.723078597477823"/>
    <x v="1"/>
    <x v="11"/>
    <x v="3"/>
    <x v="0"/>
  </r>
  <r>
    <x v="0"/>
    <x v="7"/>
    <x v="12"/>
    <x v="2"/>
    <x v="19"/>
    <x v="2"/>
    <x v="0"/>
    <n v="25.3182234388834"/>
    <n v="39.886385846452974"/>
    <x v="1"/>
    <x v="11"/>
    <x v="3"/>
    <x v="0"/>
  </r>
  <r>
    <x v="0"/>
    <x v="7"/>
    <x v="12"/>
    <x v="2"/>
    <x v="615"/>
    <x v="2"/>
    <x v="1"/>
    <n v="4.6140279667290673E-2"/>
    <n v="6.414738633282438E-2"/>
    <x v="1"/>
    <x v="11"/>
    <x v="3"/>
    <x v="1"/>
  </r>
  <r>
    <x v="0"/>
    <x v="7"/>
    <x v="13"/>
    <x v="1"/>
    <x v="561"/>
    <x v="1"/>
    <x v="0"/>
    <n v="119.16033856709224"/>
    <n v="148.75832786334632"/>
    <x v="1"/>
    <x v="11"/>
    <x v="7"/>
    <x v="0"/>
  </r>
  <r>
    <x v="0"/>
    <x v="7"/>
    <x v="13"/>
    <x v="1"/>
    <x v="20"/>
    <x v="1"/>
    <x v="0"/>
    <n v="102.23766279735726"/>
    <n v="131.45618060694201"/>
    <x v="1"/>
    <x v="11"/>
    <x v="3"/>
    <x v="0"/>
  </r>
  <r>
    <x v="0"/>
    <x v="7"/>
    <x v="13"/>
    <x v="1"/>
    <x v="665"/>
    <x v="1"/>
    <x v="4"/>
    <n v="2.4452851670879457E-2"/>
    <n v="2.3428471201672137E-2"/>
    <x v="1"/>
    <x v="11"/>
    <x v="3"/>
    <x v="1"/>
  </r>
  <r>
    <x v="0"/>
    <x v="7"/>
    <x v="13"/>
    <x v="1"/>
    <x v="21"/>
    <x v="1"/>
    <x v="1"/>
    <n v="0.10184426143298786"/>
    <n v="2.7525503554469585E-2"/>
    <x v="1"/>
    <x v="11"/>
    <x v="3"/>
    <x v="1"/>
  </r>
  <r>
    <x v="0"/>
    <x v="7"/>
    <x v="13"/>
    <x v="1"/>
    <x v="23"/>
    <x v="2"/>
    <x v="0"/>
    <n v="128.69985628711606"/>
    <n v="154.55151830029146"/>
    <x v="1"/>
    <x v="11"/>
    <x v="3"/>
    <x v="0"/>
  </r>
  <r>
    <x v="0"/>
    <x v="7"/>
    <x v="13"/>
    <x v="1"/>
    <x v="616"/>
    <x v="2"/>
    <x v="3"/>
    <n v="7.242633170650957E-2"/>
    <n v="9.5462092812512889E-2"/>
    <x v="1"/>
    <x v="11"/>
    <x v="3"/>
    <x v="1"/>
  </r>
  <r>
    <x v="0"/>
    <x v="7"/>
    <x v="13"/>
    <x v="1"/>
    <x v="24"/>
    <x v="2"/>
    <x v="1"/>
    <n v="15.115392803895761"/>
    <n v="20.291796349402052"/>
    <x v="1"/>
    <x v="11"/>
    <x v="3"/>
    <x v="1"/>
  </r>
  <r>
    <x v="0"/>
    <x v="7"/>
    <x v="16"/>
    <x v="2"/>
    <x v="27"/>
    <x v="1"/>
    <x v="0"/>
    <n v="20.944922256656263"/>
    <n v="33.240096112734157"/>
    <x v="1"/>
    <x v="11"/>
    <x v="3"/>
    <x v="0"/>
  </r>
  <r>
    <x v="0"/>
    <x v="7"/>
    <x v="16"/>
    <x v="2"/>
    <x v="954"/>
    <x v="2"/>
    <x v="1"/>
    <n v="0.15346501173048266"/>
    <n v="0.24809714006982678"/>
    <x v="1"/>
    <x v="11"/>
    <x v="3"/>
    <x v="1"/>
  </r>
  <r>
    <x v="0"/>
    <x v="7"/>
    <x v="16"/>
    <x v="2"/>
    <x v="28"/>
    <x v="2"/>
    <x v="0"/>
    <n v="33.265249682142837"/>
    <n v="57.044475839030724"/>
    <x v="1"/>
    <x v="11"/>
    <x v="3"/>
    <x v="0"/>
  </r>
  <r>
    <x v="0"/>
    <x v="7"/>
    <x v="274"/>
    <x v="2"/>
    <x v="784"/>
    <x v="2"/>
    <x v="0"/>
    <n v="60.387735458871781"/>
    <n v="104.06103421573063"/>
    <x v="1"/>
    <x v="11"/>
    <x v="3"/>
    <x v="0"/>
  </r>
  <r>
    <x v="0"/>
    <x v="7"/>
    <x v="18"/>
    <x v="0"/>
    <x v="30"/>
    <x v="1"/>
    <x v="0"/>
    <n v="102.1500575529455"/>
    <n v="127.89144789535744"/>
    <x v="1"/>
    <x v="11"/>
    <x v="3"/>
    <x v="0"/>
  </r>
  <r>
    <x v="0"/>
    <x v="7"/>
    <x v="18"/>
    <x v="0"/>
    <x v="33"/>
    <x v="2"/>
    <x v="0"/>
    <n v="79.520431531450896"/>
    <n v="99.546898431909938"/>
    <x v="1"/>
    <x v="11"/>
    <x v="3"/>
    <x v="0"/>
  </r>
  <r>
    <x v="0"/>
    <x v="7"/>
    <x v="18"/>
    <x v="0"/>
    <x v="34"/>
    <x v="0"/>
    <x v="0"/>
    <n v="132.15096202624252"/>
    <n v="106.06272775782895"/>
    <x v="1"/>
    <x v="11"/>
    <x v="4"/>
    <x v="0"/>
  </r>
  <r>
    <x v="0"/>
    <x v="7"/>
    <x v="19"/>
    <x v="2"/>
    <x v="35"/>
    <x v="2"/>
    <x v="0"/>
    <n v="7.3899781768882509"/>
    <n v="17.610500803423633"/>
    <x v="1"/>
    <x v="11"/>
    <x v="3"/>
    <x v="0"/>
  </r>
  <r>
    <x v="0"/>
    <x v="7"/>
    <x v="227"/>
    <x v="2"/>
    <x v="785"/>
    <x v="1"/>
    <x v="0"/>
    <n v="11.030717878317374"/>
    <n v="16.973367365735285"/>
    <x v="1"/>
    <x v="11"/>
    <x v="3"/>
    <x v="0"/>
  </r>
  <r>
    <x v="0"/>
    <x v="7"/>
    <x v="227"/>
    <x v="2"/>
    <x v="891"/>
    <x v="1"/>
    <x v="1"/>
    <n v="0.99489099249184565"/>
    <n v="1.0968938458306314"/>
    <x v="1"/>
    <x v="11"/>
    <x v="3"/>
    <x v="1"/>
  </r>
  <r>
    <x v="0"/>
    <x v="7"/>
    <x v="227"/>
    <x v="2"/>
    <x v="622"/>
    <x v="2"/>
    <x v="0"/>
    <n v="11.374497668892284"/>
    <n v="20.750372679973481"/>
    <x v="1"/>
    <x v="11"/>
    <x v="3"/>
    <x v="0"/>
  </r>
  <r>
    <x v="0"/>
    <x v="7"/>
    <x v="290"/>
    <x v="1"/>
    <x v="829"/>
    <x v="1"/>
    <x v="0"/>
    <n v="47.778946189291126"/>
    <n v="60.434033690677566"/>
    <x v="1"/>
    <x v="11"/>
    <x v="3"/>
    <x v="0"/>
  </r>
  <r>
    <x v="0"/>
    <x v="7"/>
    <x v="290"/>
    <x v="1"/>
    <x v="847"/>
    <x v="1"/>
    <x v="1"/>
    <n v="3.5888147521636728"/>
    <n v="4.8174020038428615"/>
    <x v="1"/>
    <x v="11"/>
    <x v="3"/>
    <x v="1"/>
  </r>
  <r>
    <x v="0"/>
    <x v="7"/>
    <x v="290"/>
    <x v="1"/>
    <x v="830"/>
    <x v="2"/>
    <x v="0"/>
    <n v="21.404338195421989"/>
    <n v="34.251272294163769"/>
    <x v="1"/>
    <x v="11"/>
    <x v="3"/>
    <x v="0"/>
  </r>
  <r>
    <x v="0"/>
    <x v="7"/>
    <x v="290"/>
    <x v="1"/>
    <x v="980"/>
    <x v="2"/>
    <x v="1"/>
    <n v="5.7443881145359397"/>
    <n v="8.3532649004399318"/>
    <x v="1"/>
    <x v="11"/>
    <x v="3"/>
    <x v="1"/>
  </r>
  <r>
    <x v="0"/>
    <x v="7"/>
    <x v="357"/>
    <x v="4"/>
    <x v="1000"/>
    <x v="2"/>
    <x v="0"/>
    <n v="4.3991655992176115"/>
    <n v="15.686517341852397"/>
    <x v="1"/>
    <x v="11"/>
    <x v="3"/>
    <x v="0"/>
  </r>
  <r>
    <x v="0"/>
    <x v="7"/>
    <x v="357"/>
    <x v="4"/>
    <x v="1001"/>
    <x v="2"/>
    <x v="5"/>
    <n v="1.933456787562557"/>
    <n v="6.4883682754191554"/>
    <x v="1"/>
    <x v="11"/>
    <x v="3"/>
    <x v="1"/>
  </r>
  <r>
    <x v="0"/>
    <x v="9"/>
    <x v="13"/>
    <x v="0"/>
    <x v="795"/>
    <x v="1"/>
    <x v="0"/>
    <n v="18.539813655033111"/>
    <n v="23.365770956725864"/>
    <x v="1"/>
    <x v="11"/>
    <x v="3"/>
    <x v="0"/>
  </r>
  <r>
    <x v="0"/>
    <x v="9"/>
    <x v="13"/>
    <x v="0"/>
    <x v="50"/>
    <x v="2"/>
    <x v="0"/>
    <n v="31.402149003375087"/>
    <n v="39.604115058091551"/>
    <x v="1"/>
    <x v="11"/>
    <x v="3"/>
    <x v="0"/>
  </r>
  <r>
    <x v="0"/>
    <x v="9"/>
    <x v="13"/>
    <x v="0"/>
    <x v="52"/>
    <x v="0"/>
    <x v="0"/>
    <n v="202.73502682903592"/>
    <n v="159.46484053105803"/>
    <x v="1"/>
    <x v="11"/>
    <x v="4"/>
    <x v="0"/>
  </r>
  <r>
    <x v="0"/>
    <x v="9"/>
    <x v="28"/>
    <x v="0"/>
    <x v="54"/>
    <x v="1"/>
    <x v="0"/>
    <n v="28.32198475625227"/>
    <n v="32.827715092574522"/>
    <x v="1"/>
    <x v="11"/>
    <x v="3"/>
    <x v="0"/>
  </r>
  <r>
    <x v="0"/>
    <x v="9"/>
    <x v="29"/>
    <x v="3"/>
    <x v="57"/>
    <x v="2"/>
    <x v="0"/>
    <n v="30.396713146073981"/>
    <n v="43.72691632645865"/>
    <x v="1"/>
    <x v="11"/>
    <x v="3"/>
    <x v="0"/>
  </r>
  <r>
    <x v="0"/>
    <x v="9"/>
    <x v="29"/>
    <x v="3"/>
    <x v="58"/>
    <x v="0"/>
    <x v="0"/>
    <n v="788.93773239413031"/>
    <n v="653.85183640618322"/>
    <x v="1"/>
    <x v="11"/>
    <x v="4"/>
    <x v="0"/>
  </r>
  <r>
    <x v="0"/>
    <x v="9"/>
    <x v="28"/>
    <x v="0"/>
    <x v="720"/>
    <x v="0"/>
    <x v="0"/>
    <n v="54.182895238008769"/>
    <n v="41.376654587881134"/>
    <x v="1"/>
    <x v="11"/>
    <x v="4"/>
    <x v="0"/>
  </r>
  <r>
    <x v="0"/>
    <x v="9"/>
    <x v="76"/>
    <x v="0"/>
    <x v="818"/>
    <x v="1"/>
    <x v="0"/>
    <n v="36.789054988240288"/>
    <n v="44.156539198959791"/>
    <x v="1"/>
    <x v="11"/>
    <x v="7"/>
    <x v="0"/>
  </r>
  <r>
    <x v="0"/>
    <x v="9"/>
    <x v="76"/>
    <x v="0"/>
    <x v="893"/>
    <x v="1"/>
    <x v="2"/>
    <n v="5.8126502439025181E-2"/>
    <n v="4.9410497747183001E-2"/>
    <x v="1"/>
    <x v="11"/>
    <x v="7"/>
    <x v="1"/>
  </r>
  <r>
    <x v="0"/>
    <x v="9"/>
    <x v="55"/>
    <x v="3"/>
    <x v="966"/>
    <x v="0"/>
    <x v="0"/>
    <n v="120.50120586944001"/>
    <n v="100.61490143616344"/>
    <x v="1"/>
    <x v="11"/>
    <x v="4"/>
    <x v="0"/>
  </r>
  <r>
    <x v="0"/>
    <x v="10"/>
    <x v="31"/>
    <x v="2"/>
    <x v="61"/>
    <x v="1"/>
    <x v="0"/>
    <n v="5.1564036410615257"/>
    <n v="7.9683219217106425"/>
    <x v="1"/>
    <x v="11"/>
    <x v="3"/>
    <x v="0"/>
  </r>
  <r>
    <x v="0"/>
    <x v="10"/>
    <x v="31"/>
    <x v="2"/>
    <x v="62"/>
    <x v="2"/>
    <x v="0"/>
    <n v="17.683979625560859"/>
    <n v="30.639473885327053"/>
    <x v="1"/>
    <x v="11"/>
    <x v="3"/>
    <x v="0"/>
  </r>
  <r>
    <x v="0"/>
    <x v="10"/>
    <x v="32"/>
    <x v="1"/>
    <x v="63"/>
    <x v="1"/>
    <x v="0"/>
    <n v="0.61986611149105741"/>
    <n v="0.9601629529959137"/>
    <x v="1"/>
    <x v="11"/>
    <x v="3"/>
    <x v="0"/>
  </r>
  <r>
    <x v="0"/>
    <x v="10"/>
    <x v="32"/>
    <x v="1"/>
    <x v="807"/>
    <x v="2"/>
    <x v="0"/>
    <n v="3.4828990334982231"/>
    <n v="4.5649652065275736"/>
    <x v="1"/>
    <x v="11"/>
    <x v="3"/>
    <x v="0"/>
  </r>
  <r>
    <x v="0"/>
    <x v="10"/>
    <x v="34"/>
    <x v="1"/>
    <x v="66"/>
    <x v="1"/>
    <x v="0"/>
    <n v="7.0191755198377699"/>
    <n v="11.076239703546086"/>
    <x v="1"/>
    <x v="11"/>
    <x v="2"/>
    <x v="0"/>
  </r>
  <r>
    <x v="0"/>
    <x v="10"/>
    <x v="34"/>
    <x v="2"/>
    <x v="67"/>
    <x v="2"/>
    <x v="0"/>
    <n v="0.2440320896731443"/>
    <n v="0.45784670697195096"/>
    <x v="1"/>
    <x v="11"/>
    <x v="3"/>
    <x v="0"/>
  </r>
  <r>
    <x v="0"/>
    <x v="10"/>
    <x v="197"/>
    <x v="2"/>
    <x v="955"/>
    <x v="2"/>
    <x v="0"/>
    <n v="2.0199477691804666"/>
    <n v="3.5308016376393567"/>
    <x v="1"/>
    <x v="11"/>
    <x v="16"/>
    <x v="0"/>
  </r>
  <r>
    <x v="0"/>
    <x v="11"/>
    <x v="37"/>
    <x v="2"/>
    <x v="71"/>
    <x v="1"/>
    <x v="0"/>
    <n v="19.51227159738724"/>
    <n v="33.73182623627563"/>
    <x v="1"/>
    <x v="11"/>
    <x v="3"/>
    <x v="0"/>
  </r>
  <r>
    <x v="0"/>
    <x v="11"/>
    <x v="37"/>
    <x v="2"/>
    <x v="72"/>
    <x v="2"/>
    <x v="0"/>
    <n v="59.210313752075301"/>
    <n v="92.533028709481101"/>
    <x v="1"/>
    <x v="11"/>
    <x v="3"/>
    <x v="0"/>
  </r>
  <r>
    <x v="0"/>
    <x v="12"/>
    <x v="40"/>
    <x v="2"/>
    <x v="75"/>
    <x v="2"/>
    <x v="0"/>
    <n v="20.641476885992944"/>
    <n v="48.118162437370458"/>
    <x v="1"/>
    <x v="11"/>
    <x v="5"/>
    <x v="0"/>
  </r>
  <r>
    <x v="0"/>
    <x v="12"/>
    <x v="41"/>
    <x v="2"/>
    <x v="76"/>
    <x v="2"/>
    <x v="0"/>
    <n v="26.140023737276163"/>
    <n v="63.087952309714865"/>
    <x v="1"/>
    <x v="11"/>
    <x v="5"/>
    <x v="0"/>
  </r>
  <r>
    <x v="0"/>
    <x v="12"/>
    <x v="291"/>
    <x v="2"/>
    <x v="831"/>
    <x v="2"/>
    <x v="0"/>
    <n v="7.4696363574295583"/>
    <n v="17.340145779435563"/>
    <x v="1"/>
    <x v="11"/>
    <x v="5"/>
    <x v="0"/>
  </r>
  <r>
    <x v="0"/>
    <x v="13"/>
    <x v="42"/>
    <x v="0"/>
    <x v="77"/>
    <x v="0"/>
    <x v="0"/>
    <n v="32.679780561173764"/>
    <n v="27.480050449259423"/>
    <x v="1"/>
    <x v="11"/>
    <x v="4"/>
    <x v="0"/>
  </r>
  <r>
    <x v="0"/>
    <x v="13"/>
    <x v="43"/>
    <x v="3"/>
    <x v="78"/>
    <x v="0"/>
    <x v="0"/>
    <n v="0.21842337393650849"/>
    <n v="0.21142397373576727"/>
    <x v="1"/>
    <x v="11"/>
    <x v="4"/>
    <x v="0"/>
  </r>
  <r>
    <x v="0"/>
    <x v="13"/>
    <x v="43"/>
    <x v="3"/>
    <x v="78"/>
    <x v="0"/>
    <x v="0"/>
    <n v="30.014545414244203"/>
    <n v="26.94357305894497"/>
    <x v="1"/>
    <x v="11"/>
    <x v="4"/>
    <x v="0"/>
  </r>
  <r>
    <x v="0"/>
    <x v="207"/>
    <x v="242"/>
    <x v="2"/>
    <x v="706"/>
    <x v="2"/>
    <x v="0"/>
    <n v="0.40840171727670227"/>
    <n v="1.5905314535463784"/>
    <x v="1"/>
    <x v="11"/>
    <x v="12"/>
    <x v="0"/>
  </r>
  <r>
    <x v="0"/>
    <x v="207"/>
    <x v="260"/>
    <x v="2"/>
    <x v="849"/>
    <x v="2"/>
    <x v="0"/>
    <n v="0.18373575683873894"/>
    <n v="0.67908990380162781"/>
    <x v="1"/>
    <x v="11"/>
    <x v="12"/>
    <x v="0"/>
  </r>
  <r>
    <x v="0"/>
    <x v="207"/>
    <x v="155"/>
    <x v="2"/>
    <x v="707"/>
    <x v="2"/>
    <x v="0"/>
    <n v="0.40722562401619394"/>
    <n v="1.4371224746635864"/>
    <x v="1"/>
    <x v="11"/>
    <x v="12"/>
    <x v="0"/>
  </r>
  <r>
    <x v="0"/>
    <x v="15"/>
    <x v="44"/>
    <x v="0"/>
    <x v="80"/>
    <x v="2"/>
    <x v="0"/>
    <n v="3.1811885275952019"/>
    <n v="4.9550930127473096"/>
    <x v="1"/>
    <x v="11"/>
    <x v="3"/>
    <x v="0"/>
  </r>
  <r>
    <x v="0"/>
    <x v="15"/>
    <x v="44"/>
    <x v="0"/>
    <x v="81"/>
    <x v="0"/>
    <x v="0"/>
    <n v="45.2755355062124"/>
    <n v="45.780497105085665"/>
    <x v="1"/>
    <x v="11"/>
    <x v="4"/>
    <x v="0"/>
  </r>
  <r>
    <x v="0"/>
    <x v="234"/>
    <x v="281"/>
    <x v="2"/>
    <x v="808"/>
    <x v="2"/>
    <x v="0"/>
    <n v="0.4221728636545059"/>
    <n v="0.90970899887677581"/>
    <x v="1"/>
    <x v="11"/>
    <x v="3"/>
    <x v="0"/>
  </r>
  <r>
    <x v="0"/>
    <x v="234"/>
    <x v="282"/>
    <x v="2"/>
    <x v="809"/>
    <x v="2"/>
    <x v="0"/>
    <n v="0.28899838886441997"/>
    <n v="0.54782353944974838"/>
    <x v="1"/>
    <x v="11"/>
    <x v="3"/>
    <x v="0"/>
  </r>
  <r>
    <x v="0"/>
    <x v="16"/>
    <x v="45"/>
    <x v="2"/>
    <x v="82"/>
    <x v="1"/>
    <x v="0"/>
    <n v="37.984039077152389"/>
    <n v="52.377869137539165"/>
    <x v="1"/>
    <x v="11"/>
    <x v="3"/>
    <x v="0"/>
  </r>
  <r>
    <x v="0"/>
    <x v="16"/>
    <x v="45"/>
    <x v="2"/>
    <x v="83"/>
    <x v="2"/>
    <x v="0"/>
    <n v="23.145704075554875"/>
    <n v="48.858172712499545"/>
    <x v="1"/>
    <x v="11"/>
    <x v="5"/>
    <x v="0"/>
  </r>
  <r>
    <x v="0"/>
    <x v="16"/>
    <x v="45"/>
    <x v="2"/>
    <x v="894"/>
    <x v="2"/>
    <x v="2"/>
    <n v="0.19555614848273617"/>
    <n v="0.2125724112190179"/>
    <x v="1"/>
    <x v="11"/>
    <x v="5"/>
    <x v="1"/>
  </r>
  <r>
    <x v="0"/>
    <x v="17"/>
    <x v="29"/>
    <x v="3"/>
    <x v="87"/>
    <x v="0"/>
    <x v="0"/>
    <n v="130.92595072979489"/>
    <n v="116.19680088146266"/>
    <x v="1"/>
    <x v="11"/>
    <x v="4"/>
    <x v="0"/>
  </r>
  <r>
    <x v="0"/>
    <x v="18"/>
    <x v="211"/>
    <x v="1"/>
    <x v="564"/>
    <x v="2"/>
    <x v="0"/>
    <n v="14.709344027418071"/>
    <n v="25.055639216770945"/>
    <x v="1"/>
    <x v="11"/>
    <x v="3"/>
    <x v="0"/>
  </r>
  <r>
    <x v="0"/>
    <x v="18"/>
    <x v="212"/>
    <x v="1"/>
    <x v="565"/>
    <x v="2"/>
    <x v="0"/>
    <n v="6.2668772136958468"/>
    <n v="10.536555265280473"/>
    <x v="1"/>
    <x v="11"/>
    <x v="3"/>
    <x v="0"/>
  </r>
  <r>
    <x v="0"/>
    <x v="18"/>
    <x v="211"/>
    <x v="1"/>
    <x v="895"/>
    <x v="2"/>
    <x v="1"/>
    <n v="5.318664630529002E-2"/>
    <n v="8.0115173911681492E-2"/>
    <x v="1"/>
    <x v="11"/>
    <x v="3"/>
    <x v="1"/>
  </r>
  <r>
    <x v="0"/>
    <x v="18"/>
    <x v="211"/>
    <x v="1"/>
    <x v="873"/>
    <x v="0"/>
    <x v="0"/>
    <n v="0.17727098224637061"/>
    <n v="0.18756016936755907"/>
    <x v="1"/>
    <x v="11"/>
    <x v="2"/>
    <x v="0"/>
  </r>
  <r>
    <x v="0"/>
    <x v="18"/>
    <x v="286"/>
    <x v="1"/>
    <x v="819"/>
    <x v="2"/>
    <x v="0"/>
    <n v="18.515122916939621"/>
    <n v="23.993517504095557"/>
    <x v="1"/>
    <x v="11"/>
    <x v="3"/>
    <x v="0"/>
  </r>
  <r>
    <x v="0"/>
    <x v="18"/>
    <x v="286"/>
    <x v="1"/>
    <x v="896"/>
    <x v="2"/>
    <x v="2"/>
    <n v="0.12636856373613822"/>
    <n v="0.15700605974544574"/>
    <x v="1"/>
    <x v="11"/>
    <x v="3"/>
    <x v="1"/>
  </r>
  <r>
    <x v="0"/>
    <x v="18"/>
    <x v="27"/>
    <x v="1"/>
    <x v="91"/>
    <x v="1"/>
    <x v="0"/>
    <n v="59.332129077869759"/>
    <n v="81.277889488008384"/>
    <x v="1"/>
    <x v="11"/>
    <x v="3"/>
    <x v="0"/>
  </r>
  <r>
    <x v="0"/>
    <x v="18"/>
    <x v="27"/>
    <x v="1"/>
    <x v="874"/>
    <x v="1"/>
    <x v="4"/>
    <n v="0.14781416802338562"/>
    <n v="5.8584289759281725E-2"/>
    <x v="1"/>
    <x v="11"/>
    <x v="3"/>
    <x v="1"/>
  </r>
  <r>
    <x v="0"/>
    <x v="18"/>
    <x v="27"/>
    <x v="1"/>
    <x v="93"/>
    <x v="2"/>
    <x v="0"/>
    <n v="52.913325721026773"/>
    <n v="76.891670414543611"/>
    <x v="1"/>
    <x v="11"/>
    <x v="3"/>
    <x v="0"/>
  </r>
  <r>
    <x v="0"/>
    <x v="18"/>
    <x v="27"/>
    <x v="1"/>
    <x v="94"/>
    <x v="2"/>
    <x v="1"/>
    <n v="12.491169253797397"/>
    <n v="15.211223312906371"/>
    <x v="1"/>
    <x v="11"/>
    <x v="3"/>
    <x v="1"/>
  </r>
  <r>
    <x v="0"/>
    <x v="18"/>
    <x v="307"/>
    <x v="1"/>
    <x v="875"/>
    <x v="1"/>
    <x v="0"/>
    <n v="3.3677854631622894"/>
    <n v="7.4637657989164365"/>
    <x v="1"/>
    <x v="11"/>
    <x v="3"/>
    <x v="0"/>
  </r>
  <r>
    <x v="0"/>
    <x v="18"/>
    <x v="330"/>
    <x v="1"/>
    <x v="936"/>
    <x v="1"/>
    <x v="0"/>
    <n v="15.684306436364926"/>
    <n v="16.91366962856037"/>
    <x v="1"/>
    <x v="11"/>
    <x v="3"/>
    <x v="0"/>
  </r>
  <r>
    <x v="0"/>
    <x v="235"/>
    <x v="283"/>
    <x v="4"/>
    <x v="810"/>
    <x v="2"/>
    <x v="0"/>
    <n v="3.1611618761405849"/>
    <n v="6.7895404900270062"/>
    <x v="1"/>
    <x v="11"/>
    <x v="3"/>
    <x v="0"/>
  </r>
  <r>
    <x v="0"/>
    <x v="235"/>
    <x v="283"/>
    <x v="4"/>
    <x v="897"/>
    <x v="2"/>
    <x v="1"/>
    <n v="3.5394711818007463E-2"/>
    <n v="6.9469498665494941E-2"/>
    <x v="1"/>
    <x v="11"/>
    <x v="3"/>
    <x v="1"/>
  </r>
  <r>
    <x v="0"/>
    <x v="243"/>
    <x v="308"/>
    <x v="4"/>
    <x v="876"/>
    <x v="2"/>
    <x v="0"/>
    <n v="7.5565061816637771"/>
    <n v="16.678290167017781"/>
    <x v="1"/>
    <x v="11"/>
    <x v="3"/>
    <x v="0"/>
  </r>
  <r>
    <x v="0"/>
    <x v="243"/>
    <x v="308"/>
    <x v="2"/>
    <x v="1005"/>
    <x v="2"/>
    <x v="2"/>
    <n v="3.5166847799356646"/>
    <n v="7.7967509279148297"/>
    <x v="1"/>
    <x v="11"/>
    <x v="3"/>
    <x v="1"/>
  </r>
  <r>
    <x v="1"/>
    <x v="19"/>
    <x v="49"/>
    <x v="0"/>
    <x v="96"/>
    <x v="1"/>
    <x v="0"/>
    <n v="11.510582997714858"/>
    <n v="15.159101817355662"/>
    <x v="1"/>
    <x v="11"/>
    <x v="3"/>
    <x v="0"/>
  </r>
  <r>
    <x v="1"/>
    <x v="19"/>
    <x v="49"/>
    <x v="0"/>
    <x v="630"/>
    <x v="1"/>
    <x v="1"/>
    <n v="0.52347237087535292"/>
    <n v="0.78063975501141447"/>
    <x v="1"/>
    <x v="11"/>
    <x v="3"/>
    <x v="1"/>
  </r>
  <r>
    <x v="1"/>
    <x v="19"/>
    <x v="228"/>
    <x v="0"/>
    <x v="631"/>
    <x v="1"/>
    <x v="0"/>
    <n v="3.8555499884665348E-2"/>
    <n v="4.0895778467500074E-2"/>
    <x v="1"/>
    <x v="11"/>
    <x v="3"/>
    <x v="0"/>
  </r>
  <r>
    <x v="1"/>
    <x v="19"/>
    <x v="50"/>
    <x v="0"/>
    <x v="97"/>
    <x v="1"/>
    <x v="0"/>
    <n v="12.368179269172217"/>
    <n v="15.033852884963782"/>
    <x v="1"/>
    <x v="11"/>
    <x v="3"/>
    <x v="0"/>
  </r>
  <r>
    <x v="1"/>
    <x v="19"/>
    <x v="298"/>
    <x v="0"/>
    <x v="850"/>
    <x v="1"/>
    <x v="0"/>
    <n v="8.6613642105681325"/>
    <n v="11.079903620966697"/>
    <x v="1"/>
    <x v="11"/>
    <x v="3"/>
    <x v="0"/>
  </r>
  <r>
    <x v="1"/>
    <x v="19"/>
    <x v="49"/>
    <x v="0"/>
    <x v="99"/>
    <x v="0"/>
    <x v="0"/>
    <n v="29.852585464668071"/>
    <n v="34.882475671276644"/>
    <x v="1"/>
    <x v="11"/>
    <x v="0"/>
    <x v="0"/>
  </r>
  <r>
    <x v="1"/>
    <x v="19"/>
    <x v="224"/>
    <x v="0"/>
    <x v="596"/>
    <x v="0"/>
    <x v="0"/>
    <n v="8.6530656900635564E-2"/>
    <n v="0.13085028666133075"/>
    <x v="1"/>
    <x v="11"/>
    <x v="0"/>
    <x v="0"/>
  </r>
  <r>
    <x v="1"/>
    <x v="19"/>
    <x v="50"/>
    <x v="0"/>
    <x v="100"/>
    <x v="0"/>
    <x v="0"/>
    <n v="28.993163611640938"/>
    <n v="32.292821080908183"/>
    <x v="1"/>
    <x v="11"/>
    <x v="0"/>
    <x v="0"/>
  </r>
  <r>
    <x v="1"/>
    <x v="19"/>
    <x v="253"/>
    <x v="0"/>
    <x v="832"/>
    <x v="0"/>
    <x v="0"/>
    <n v="19.372552281557777"/>
    <n v="21.792300890939671"/>
    <x v="1"/>
    <x v="11"/>
    <x v="0"/>
    <x v="0"/>
  </r>
  <r>
    <x v="1"/>
    <x v="20"/>
    <x v="51"/>
    <x v="3"/>
    <x v="101"/>
    <x v="0"/>
    <x v="0"/>
    <n v="64.222244314438953"/>
    <n v="57.439276901981032"/>
    <x v="1"/>
    <x v="11"/>
    <x v="4"/>
    <x v="0"/>
  </r>
  <r>
    <x v="1"/>
    <x v="21"/>
    <x v="53"/>
    <x v="0"/>
    <x v="103"/>
    <x v="1"/>
    <x v="0"/>
    <n v="70.65964361362893"/>
    <n v="93.630297212064946"/>
    <x v="1"/>
    <x v="11"/>
    <x v="3"/>
    <x v="0"/>
  </r>
  <r>
    <x v="1"/>
    <x v="21"/>
    <x v="53"/>
    <x v="0"/>
    <x v="671"/>
    <x v="1"/>
    <x v="10"/>
    <n v="0.14517521522073104"/>
    <n v="0.17161017329711423"/>
    <x v="1"/>
    <x v="11"/>
    <x v="3"/>
    <x v="1"/>
  </r>
  <r>
    <x v="1"/>
    <x v="21"/>
    <x v="53"/>
    <x v="0"/>
    <x v="104"/>
    <x v="1"/>
    <x v="1"/>
    <n v="26.945808806670861"/>
    <n v="28.077247466315914"/>
    <x v="1"/>
    <x v="11"/>
    <x v="3"/>
    <x v="1"/>
  </r>
  <r>
    <x v="1"/>
    <x v="21"/>
    <x v="53"/>
    <x v="0"/>
    <x v="105"/>
    <x v="2"/>
    <x v="0"/>
    <n v="70.520257626829718"/>
    <n v="83.724636518587928"/>
    <x v="1"/>
    <x v="11"/>
    <x v="3"/>
    <x v="0"/>
  </r>
  <r>
    <x v="1"/>
    <x v="21"/>
    <x v="53"/>
    <x v="0"/>
    <x v="108"/>
    <x v="0"/>
    <x v="0"/>
    <n v="172.61330814789804"/>
    <n v="130.42012713622756"/>
    <x v="1"/>
    <x v="11"/>
    <x v="4"/>
    <x v="0"/>
  </r>
  <r>
    <x v="1"/>
    <x v="21"/>
    <x v="55"/>
    <x v="2"/>
    <x v="543"/>
    <x v="1"/>
    <x v="0"/>
    <n v="52.055274687028472"/>
    <n v="75.193132565467991"/>
    <x v="1"/>
    <x v="11"/>
    <x v="7"/>
    <x v="0"/>
  </r>
  <r>
    <x v="1"/>
    <x v="21"/>
    <x v="55"/>
    <x v="2"/>
    <x v="110"/>
    <x v="2"/>
    <x v="0"/>
    <n v="12.198606827789535"/>
    <n v="18.902595720422777"/>
    <x v="1"/>
    <x v="11"/>
    <x v="3"/>
    <x v="0"/>
  </r>
  <r>
    <x v="1"/>
    <x v="21"/>
    <x v="55"/>
    <x v="2"/>
    <x v="566"/>
    <x v="2"/>
    <x v="1"/>
    <n v="1.3868018624613143"/>
    <n v="2.702911667024785"/>
    <x v="1"/>
    <x v="11"/>
    <x v="3"/>
    <x v="1"/>
  </r>
  <r>
    <x v="1"/>
    <x v="21"/>
    <x v="56"/>
    <x v="0"/>
    <x v="111"/>
    <x v="1"/>
    <x v="0"/>
    <n v="40.176495543521391"/>
    <n v="47.152369157477786"/>
    <x v="1"/>
    <x v="11"/>
    <x v="3"/>
    <x v="0"/>
  </r>
  <r>
    <x v="1"/>
    <x v="21"/>
    <x v="56"/>
    <x v="0"/>
    <x v="833"/>
    <x v="2"/>
    <x v="0"/>
    <n v="47.320402068478643"/>
    <n v="53.674474982552496"/>
    <x v="1"/>
    <x v="11"/>
    <x v="3"/>
    <x v="0"/>
  </r>
  <r>
    <x v="1"/>
    <x v="21"/>
    <x v="56"/>
    <x v="0"/>
    <x v="898"/>
    <x v="0"/>
    <x v="0"/>
    <n v="0.7938040039126868"/>
    <n v="0.57043012149996419"/>
    <x v="1"/>
    <x v="11"/>
    <x v="0"/>
    <x v="0"/>
  </r>
  <r>
    <x v="1"/>
    <x v="21"/>
    <x v="19"/>
    <x v="2"/>
    <x v="788"/>
    <x v="1"/>
    <x v="0"/>
    <n v="9.1077605320859657E-4"/>
    <n v="7.1968029959513223E-4"/>
    <x v="1"/>
    <x v="11"/>
    <x v="3"/>
    <x v="0"/>
  </r>
  <r>
    <x v="1"/>
    <x v="21"/>
    <x v="27"/>
    <x v="1"/>
    <x v="113"/>
    <x v="1"/>
    <x v="0"/>
    <n v="310.18727841509758"/>
    <n v="364.99753220752604"/>
    <x v="1"/>
    <x v="11"/>
    <x v="7"/>
    <x v="0"/>
  </r>
  <r>
    <x v="1"/>
    <x v="21"/>
    <x v="27"/>
    <x v="1"/>
    <x v="115"/>
    <x v="1"/>
    <x v="0"/>
    <n v="87.59493716594784"/>
    <n v="111.6704953702166"/>
    <x v="1"/>
    <x v="11"/>
    <x v="3"/>
    <x v="0"/>
  </r>
  <r>
    <x v="1"/>
    <x v="21"/>
    <x v="27"/>
    <x v="1"/>
    <x v="117"/>
    <x v="1"/>
    <x v="1"/>
    <n v="15.571369645924438"/>
    <n v="18.349049362480201"/>
    <x v="1"/>
    <x v="11"/>
    <x v="3"/>
    <x v="1"/>
  </r>
  <r>
    <x v="1"/>
    <x v="21"/>
    <x v="27"/>
    <x v="1"/>
    <x v="633"/>
    <x v="1"/>
    <x v="10"/>
    <n v="7.3277872661016236E-2"/>
    <n v="5.1929699953261577E-2"/>
    <x v="1"/>
    <x v="11"/>
    <x v="3"/>
    <x v="1"/>
  </r>
  <r>
    <x v="1"/>
    <x v="21"/>
    <x v="27"/>
    <x v="1"/>
    <x v="118"/>
    <x v="1"/>
    <x v="2"/>
    <n v="26.538115796247933"/>
    <n v="30.72722401641478"/>
    <x v="1"/>
    <x v="11"/>
    <x v="3"/>
    <x v="1"/>
  </r>
  <r>
    <x v="1"/>
    <x v="21"/>
    <x v="27"/>
    <x v="1"/>
    <x v="598"/>
    <x v="2"/>
    <x v="0"/>
    <n v="85.095088595542393"/>
    <n v="97.015128201666641"/>
    <x v="1"/>
    <x v="11"/>
    <x v="7"/>
    <x v="0"/>
  </r>
  <r>
    <x v="1"/>
    <x v="21"/>
    <x v="27"/>
    <x v="1"/>
    <x v="119"/>
    <x v="2"/>
    <x v="0"/>
    <n v="99.190813648317302"/>
    <n v="121.85916384331234"/>
    <x v="1"/>
    <x v="11"/>
    <x v="3"/>
    <x v="0"/>
  </r>
  <r>
    <x v="1"/>
    <x v="21"/>
    <x v="27"/>
    <x v="1"/>
    <x v="120"/>
    <x v="2"/>
    <x v="1"/>
    <n v="10.581885838883103"/>
    <n v="13.159084651246545"/>
    <x v="1"/>
    <x v="11"/>
    <x v="3"/>
    <x v="1"/>
  </r>
  <r>
    <x v="1"/>
    <x v="21"/>
    <x v="27"/>
    <x v="1"/>
    <x v="634"/>
    <x v="2"/>
    <x v="9"/>
    <n v="5.5438181797835918E-2"/>
    <n v="5.9812503175527929E-2"/>
    <x v="1"/>
    <x v="11"/>
    <x v="3"/>
    <x v="1"/>
  </r>
  <r>
    <x v="1"/>
    <x v="21"/>
    <x v="57"/>
    <x v="1"/>
    <x v="121"/>
    <x v="1"/>
    <x v="0"/>
    <n v="39.779613129069176"/>
    <n v="54.22357961787116"/>
    <x v="1"/>
    <x v="11"/>
    <x v="7"/>
    <x v="0"/>
  </r>
  <r>
    <x v="1"/>
    <x v="21"/>
    <x v="58"/>
    <x v="2"/>
    <x v="124"/>
    <x v="2"/>
    <x v="0"/>
    <n v="49.446012562282313"/>
    <n v="70.976823801700348"/>
    <x v="1"/>
    <x v="11"/>
    <x v="3"/>
    <x v="0"/>
  </r>
  <r>
    <x v="1"/>
    <x v="21"/>
    <x v="284"/>
    <x v="1"/>
    <x v="811"/>
    <x v="2"/>
    <x v="0"/>
    <n v="37.683592366300687"/>
    <n v="48.561099842019544"/>
    <x v="1"/>
    <x v="11"/>
    <x v="7"/>
    <x v="0"/>
  </r>
  <r>
    <x v="1"/>
    <x v="21"/>
    <x v="287"/>
    <x v="1"/>
    <x v="820"/>
    <x v="1"/>
    <x v="0"/>
    <n v="6.1350463834438607"/>
    <n v="8.014945311765544"/>
    <x v="1"/>
    <x v="11"/>
    <x v="3"/>
    <x v="0"/>
  </r>
  <r>
    <x v="1"/>
    <x v="21"/>
    <x v="292"/>
    <x v="2"/>
    <x v="834"/>
    <x v="2"/>
    <x v="0"/>
    <n v="12.991878033964879"/>
    <n v="19.897474778828588"/>
    <x v="1"/>
    <x v="11"/>
    <x v="3"/>
    <x v="0"/>
  </r>
  <r>
    <x v="1"/>
    <x v="268"/>
    <x v="78"/>
    <x v="1"/>
    <x v="967"/>
    <x v="1"/>
    <x v="0"/>
    <n v="1.8198930148057599E-2"/>
    <n v="4.3002510167558256E-3"/>
    <x v="1"/>
    <x v="11"/>
    <x v="3"/>
    <x v="0"/>
  </r>
  <r>
    <x v="1"/>
    <x v="23"/>
    <x v="61"/>
    <x v="0"/>
    <x v="129"/>
    <x v="2"/>
    <x v="0"/>
    <n v="5.0414600672101201E-4"/>
    <n v="5.759850846289551E-4"/>
    <x v="1"/>
    <x v="11"/>
    <x v="3"/>
    <x v="0"/>
  </r>
  <r>
    <x v="1"/>
    <x v="23"/>
    <x v="61"/>
    <x v="0"/>
    <x v="130"/>
    <x v="0"/>
    <x v="0"/>
    <n v="118.23361902352852"/>
    <n v="96.382257997983061"/>
    <x v="1"/>
    <x v="11"/>
    <x v="4"/>
    <x v="0"/>
  </r>
  <r>
    <x v="1"/>
    <x v="23"/>
    <x v="62"/>
    <x v="3"/>
    <x v="131"/>
    <x v="0"/>
    <x v="0"/>
    <n v="357.66613426018972"/>
    <n v="296.47660856108877"/>
    <x v="1"/>
    <x v="11"/>
    <x v="4"/>
    <x v="0"/>
  </r>
  <r>
    <x v="1"/>
    <x v="24"/>
    <x v="27"/>
    <x v="0"/>
    <x v="132"/>
    <x v="1"/>
    <x v="0"/>
    <n v="21.795895259981581"/>
    <n v="28.210958691348939"/>
    <x v="1"/>
    <x v="11"/>
    <x v="3"/>
    <x v="0"/>
  </r>
  <r>
    <x v="1"/>
    <x v="25"/>
    <x v="13"/>
    <x v="2"/>
    <x v="133"/>
    <x v="1"/>
    <x v="0"/>
    <n v="18.273648197622876"/>
    <n v="29.487990616088712"/>
    <x v="1"/>
    <x v="11"/>
    <x v="3"/>
    <x v="0"/>
  </r>
  <r>
    <x v="1"/>
    <x v="25"/>
    <x v="13"/>
    <x v="2"/>
    <x v="134"/>
    <x v="1"/>
    <x v="4"/>
    <n v="9.3714699892194608E-2"/>
    <n v="0.15013598769834605"/>
    <x v="1"/>
    <x v="11"/>
    <x v="3"/>
    <x v="1"/>
  </r>
  <r>
    <x v="1"/>
    <x v="25"/>
    <x v="13"/>
    <x v="2"/>
    <x v="135"/>
    <x v="2"/>
    <x v="0"/>
    <n v="12.443940742042553"/>
    <n v="21.25104594322918"/>
    <x v="1"/>
    <x v="11"/>
    <x v="3"/>
    <x v="0"/>
  </r>
  <r>
    <x v="1"/>
    <x v="229"/>
    <x v="55"/>
    <x v="3"/>
    <x v="802"/>
    <x v="0"/>
    <x v="0"/>
    <n v="56.237835080314788"/>
    <n v="55.248619925770363"/>
    <x v="1"/>
    <x v="11"/>
    <x v="4"/>
    <x v="0"/>
  </r>
  <r>
    <x v="1"/>
    <x v="26"/>
    <x v="63"/>
    <x v="0"/>
    <x v="136"/>
    <x v="0"/>
    <x v="0"/>
    <n v="40.618493454253112"/>
    <n v="34.374562141171069"/>
    <x v="1"/>
    <x v="11"/>
    <x v="4"/>
    <x v="0"/>
  </r>
  <r>
    <x v="1"/>
    <x v="27"/>
    <x v="27"/>
    <x v="1"/>
    <x v="137"/>
    <x v="1"/>
    <x v="0"/>
    <n v="7.0430799851250567"/>
    <n v="9.7960873496184568"/>
    <x v="1"/>
    <x v="11"/>
    <x v="7"/>
    <x v="0"/>
  </r>
  <r>
    <x v="1"/>
    <x v="28"/>
    <x v="64"/>
    <x v="3"/>
    <x v="138"/>
    <x v="0"/>
    <x v="0"/>
    <n v="29.735371668304449"/>
    <n v="27.304775524000572"/>
    <x v="1"/>
    <x v="11"/>
    <x v="4"/>
    <x v="0"/>
  </r>
  <r>
    <x v="1"/>
    <x v="29"/>
    <x v="65"/>
    <x v="0"/>
    <x v="140"/>
    <x v="0"/>
    <x v="0"/>
    <n v="36.089156776464961"/>
    <n v="35.924834021319008"/>
    <x v="1"/>
    <x v="11"/>
    <x v="4"/>
    <x v="0"/>
  </r>
  <r>
    <x v="1"/>
    <x v="238"/>
    <x v="178"/>
    <x v="1"/>
    <x v="835"/>
    <x v="2"/>
    <x v="0"/>
    <n v="7.9229536313468527"/>
    <n v="14.834835525856715"/>
    <x v="1"/>
    <x v="11"/>
    <x v="22"/>
    <x v="0"/>
  </r>
  <r>
    <x v="1"/>
    <x v="238"/>
    <x v="206"/>
    <x v="1"/>
    <x v="853"/>
    <x v="2"/>
    <x v="0"/>
    <n v="6.5247380054519315"/>
    <n v="11.335692230611897"/>
    <x v="1"/>
    <x v="11"/>
    <x v="22"/>
    <x v="0"/>
  </r>
  <r>
    <x v="1"/>
    <x v="238"/>
    <x v="206"/>
    <x v="1"/>
    <x v="899"/>
    <x v="1"/>
    <x v="0"/>
    <n v="7.8624894480180982"/>
    <n v="10.784189873260315"/>
    <x v="1"/>
    <x v="11"/>
    <x v="3"/>
    <x v="0"/>
  </r>
  <r>
    <x v="1"/>
    <x v="238"/>
    <x v="113"/>
    <x v="1"/>
    <x v="981"/>
    <x v="2"/>
    <x v="0"/>
    <n v="9.6462044096240014"/>
    <n v="17.143408193892284"/>
    <x v="1"/>
    <x v="11"/>
    <x v="22"/>
    <x v="0"/>
  </r>
  <r>
    <x v="2"/>
    <x v="30"/>
    <x v="2"/>
    <x v="0"/>
    <x v="769"/>
    <x v="1"/>
    <x v="0"/>
    <n v="0.53183289095428032"/>
    <n v="0.642267314063803"/>
    <x v="1"/>
    <x v="11"/>
    <x v="3"/>
    <x v="0"/>
  </r>
  <r>
    <x v="2"/>
    <x v="30"/>
    <x v="27"/>
    <x v="1"/>
    <x v="141"/>
    <x v="1"/>
    <x v="0"/>
    <n v="32.111138642190141"/>
    <n v="37.019531176970951"/>
    <x v="1"/>
    <x v="11"/>
    <x v="3"/>
    <x v="0"/>
  </r>
  <r>
    <x v="2"/>
    <x v="30"/>
    <x v="66"/>
    <x v="2"/>
    <x v="142"/>
    <x v="1"/>
    <x v="0"/>
    <n v="0.47837340393503741"/>
    <n v="0.68063555033941647"/>
    <x v="1"/>
    <x v="11"/>
    <x v="3"/>
    <x v="0"/>
  </r>
  <r>
    <x v="2"/>
    <x v="31"/>
    <x v="13"/>
    <x v="3"/>
    <x v="143"/>
    <x v="0"/>
    <x v="0"/>
    <n v="12.522541715530963"/>
    <n v="11.231258519797839"/>
    <x v="1"/>
    <x v="11"/>
    <x v="4"/>
    <x v="0"/>
  </r>
  <r>
    <x v="2"/>
    <x v="32"/>
    <x v="67"/>
    <x v="2"/>
    <x v="145"/>
    <x v="2"/>
    <x v="0"/>
    <n v="22.85458814874001"/>
    <n v="32.642497873642498"/>
    <x v="1"/>
    <x v="11"/>
    <x v="3"/>
    <x v="0"/>
  </r>
  <r>
    <x v="2"/>
    <x v="32"/>
    <x v="11"/>
    <x v="2"/>
    <x v="148"/>
    <x v="1"/>
    <x v="0"/>
    <n v="8.1243522115141378"/>
    <n v="13.318437442490163"/>
    <x v="1"/>
    <x v="11"/>
    <x v="3"/>
    <x v="0"/>
  </r>
  <r>
    <x v="2"/>
    <x v="32"/>
    <x v="69"/>
    <x v="3"/>
    <x v="149"/>
    <x v="1"/>
    <x v="0"/>
    <n v="23.944151850162481"/>
    <n v="39.676306483775967"/>
    <x v="1"/>
    <x v="11"/>
    <x v="3"/>
    <x v="0"/>
  </r>
  <r>
    <x v="2"/>
    <x v="32"/>
    <x v="70"/>
    <x v="1"/>
    <x v="150"/>
    <x v="1"/>
    <x v="0"/>
    <n v="86.148190414934348"/>
    <n v="108.25176381640635"/>
    <x v="1"/>
    <x v="11"/>
    <x v="3"/>
    <x v="0"/>
  </r>
  <r>
    <x v="2"/>
    <x v="32"/>
    <x v="70"/>
    <x v="1"/>
    <x v="151"/>
    <x v="1"/>
    <x v="1"/>
    <n v="4.8807782883519319"/>
    <n v="6.4504649137424712"/>
    <x v="1"/>
    <x v="11"/>
    <x v="3"/>
    <x v="1"/>
  </r>
  <r>
    <x v="2"/>
    <x v="32"/>
    <x v="70"/>
    <x v="1"/>
    <x v="150"/>
    <x v="1"/>
    <x v="0"/>
    <n v="68.569924460002568"/>
    <n v="82.660288210277372"/>
    <x v="1"/>
    <x v="11"/>
    <x v="3"/>
    <x v="0"/>
  </r>
  <r>
    <x v="2"/>
    <x v="32"/>
    <x v="70"/>
    <x v="1"/>
    <x v="152"/>
    <x v="2"/>
    <x v="0"/>
    <n v="66.973736582022312"/>
    <n v="85.06903106272307"/>
    <x v="1"/>
    <x v="11"/>
    <x v="3"/>
    <x v="0"/>
  </r>
  <r>
    <x v="2"/>
    <x v="32"/>
    <x v="70"/>
    <x v="1"/>
    <x v="154"/>
    <x v="0"/>
    <x v="0"/>
    <n v="95.447729878604974"/>
    <n v="90.590092798570524"/>
    <x v="1"/>
    <x v="11"/>
    <x v="0"/>
    <x v="0"/>
  </r>
  <r>
    <x v="2"/>
    <x v="32"/>
    <x v="71"/>
    <x v="2"/>
    <x v="155"/>
    <x v="2"/>
    <x v="0"/>
    <n v="17.965023144181153"/>
    <n v="25.32522889741368"/>
    <x v="1"/>
    <x v="11"/>
    <x v="3"/>
    <x v="0"/>
  </r>
  <r>
    <x v="2"/>
    <x v="32"/>
    <x v="13"/>
    <x v="1"/>
    <x v="156"/>
    <x v="1"/>
    <x v="0"/>
    <n v="73.039282737172641"/>
    <n v="89.038876952066886"/>
    <x v="1"/>
    <x v="11"/>
    <x v="3"/>
    <x v="0"/>
  </r>
  <r>
    <x v="2"/>
    <x v="32"/>
    <x v="13"/>
    <x v="1"/>
    <x v="900"/>
    <x v="1"/>
    <x v="1"/>
    <n v="1.5897171444564314E-2"/>
    <n v="6.7035772469178235E-3"/>
    <x v="1"/>
    <x v="11"/>
    <x v="3"/>
    <x v="1"/>
  </r>
  <r>
    <x v="2"/>
    <x v="32"/>
    <x v="13"/>
    <x v="1"/>
    <x v="157"/>
    <x v="2"/>
    <x v="0"/>
    <n v="106.33163352234395"/>
    <n v="126.68136329702862"/>
    <x v="1"/>
    <x v="11"/>
    <x v="3"/>
    <x v="0"/>
  </r>
  <r>
    <x v="2"/>
    <x v="32"/>
    <x v="13"/>
    <x v="1"/>
    <x v="158"/>
    <x v="2"/>
    <x v="1"/>
    <n v="2.2813439137845277"/>
    <n v="2.6231410808290971"/>
    <x v="1"/>
    <x v="11"/>
    <x v="3"/>
    <x v="1"/>
  </r>
  <r>
    <x v="2"/>
    <x v="32"/>
    <x v="13"/>
    <x v="1"/>
    <x v="159"/>
    <x v="0"/>
    <x v="0"/>
    <n v="82.709286082853666"/>
    <n v="77.318774238661746"/>
    <x v="1"/>
    <x v="11"/>
    <x v="0"/>
    <x v="0"/>
  </r>
  <r>
    <x v="2"/>
    <x v="32"/>
    <x v="18"/>
    <x v="0"/>
    <x v="162"/>
    <x v="1"/>
    <x v="0"/>
    <n v="5.251907088569876"/>
    <n v="5.4135234502968244"/>
    <x v="1"/>
    <x v="11"/>
    <x v="3"/>
    <x v="0"/>
  </r>
  <r>
    <x v="2"/>
    <x v="32"/>
    <x v="221"/>
    <x v="2"/>
    <x v="836"/>
    <x v="1"/>
    <x v="0"/>
    <n v="54.343585347908878"/>
    <n v="79.971301497240503"/>
    <x v="1"/>
    <x v="11"/>
    <x v="3"/>
    <x v="0"/>
  </r>
  <r>
    <x v="2"/>
    <x v="32"/>
    <x v="221"/>
    <x v="2"/>
    <x v="837"/>
    <x v="2"/>
    <x v="0"/>
    <n v="93.76030961445484"/>
    <n v="133.74622701571596"/>
    <x v="1"/>
    <x v="11"/>
    <x v="3"/>
    <x v="0"/>
  </r>
  <r>
    <x v="2"/>
    <x v="32"/>
    <x v="299"/>
    <x v="2"/>
    <x v="854"/>
    <x v="2"/>
    <x v="0"/>
    <n v="1.7286176161266625E-3"/>
    <n v="2.8675846372709967E-3"/>
    <x v="1"/>
    <x v="11"/>
    <x v="3"/>
    <x v="0"/>
  </r>
  <r>
    <x v="2"/>
    <x v="33"/>
    <x v="75"/>
    <x v="0"/>
    <x v="167"/>
    <x v="1"/>
    <x v="0"/>
    <n v="14.898902531616306"/>
    <n v="15.599555710660189"/>
    <x v="1"/>
    <x v="11"/>
    <x v="3"/>
    <x v="0"/>
  </r>
  <r>
    <x v="2"/>
    <x v="33"/>
    <x v="18"/>
    <x v="0"/>
    <x v="169"/>
    <x v="1"/>
    <x v="0"/>
    <n v="39.767949964629459"/>
    <n v="42.285243150951828"/>
    <x v="1"/>
    <x v="11"/>
    <x v="3"/>
    <x v="0"/>
  </r>
  <r>
    <x v="2"/>
    <x v="33"/>
    <x v="18"/>
    <x v="0"/>
    <x v="172"/>
    <x v="0"/>
    <x v="0"/>
    <n v="317.57021527190045"/>
    <n v="234.68654891786392"/>
    <x v="1"/>
    <x v="11"/>
    <x v="8"/>
    <x v="0"/>
  </r>
  <r>
    <x v="2"/>
    <x v="33"/>
    <x v="79"/>
    <x v="3"/>
    <x v="184"/>
    <x v="0"/>
    <x v="0"/>
    <n v="303.03948788061268"/>
    <n v="247.74932363604245"/>
    <x v="1"/>
    <x v="11"/>
    <x v="4"/>
    <x v="0"/>
  </r>
  <r>
    <x v="2"/>
    <x v="33"/>
    <x v="76"/>
    <x v="0"/>
    <x v="173"/>
    <x v="1"/>
    <x v="0"/>
    <n v="58.325448331379917"/>
    <n v="68.412049702745662"/>
    <x v="1"/>
    <x v="11"/>
    <x v="3"/>
    <x v="0"/>
  </r>
  <r>
    <x v="2"/>
    <x v="33"/>
    <x v="76"/>
    <x v="0"/>
    <x v="174"/>
    <x v="2"/>
    <x v="0"/>
    <n v="22.30537189206359"/>
    <n v="25.943813013422918"/>
    <x v="1"/>
    <x v="11"/>
    <x v="3"/>
    <x v="0"/>
  </r>
  <r>
    <x v="2"/>
    <x v="33"/>
    <x v="76"/>
    <x v="0"/>
    <x v="175"/>
    <x v="0"/>
    <x v="0"/>
    <n v="85.446938729734512"/>
    <n v="77.697887348091285"/>
    <x v="1"/>
    <x v="11"/>
    <x v="4"/>
    <x v="0"/>
  </r>
  <r>
    <x v="2"/>
    <x v="33"/>
    <x v="28"/>
    <x v="0"/>
    <x v="177"/>
    <x v="1"/>
    <x v="0"/>
    <n v="38.160547765220123"/>
    <n v="45.976165526269035"/>
    <x v="1"/>
    <x v="11"/>
    <x v="3"/>
    <x v="0"/>
  </r>
  <r>
    <x v="2"/>
    <x v="33"/>
    <x v="28"/>
    <x v="0"/>
    <x v="177"/>
    <x v="1"/>
    <x v="0"/>
    <n v="12.0160681069964"/>
    <n v="14.441973157346315"/>
    <x v="1"/>
    <x v="11"/>
    <x v="3"/>
    <x v="0"/>
  </r>
  <r>
    <x v="2"/>
    <x v="33"/>
    <x v="28"/>
    <x v="0"/>
    <x v="178"/>
    <x v="2"/>
    <x v="0"/>
    <n v="5.3678290931460797"/>
    <n v="7.0089451766514435"/>
    <x v="1"/>
    <x v="11"/>
    <x v="3"/>
    <x v="0"/>
  </r>
  <r>
    <x v="2"/>
    <x v="33"/>
    <x v="28"/>
    <x v="0"/>
    <x v="178"/>
    <x v="2"/>
    <x v="0"/>
    <n v="14.700629017741798"/>
    <n v="19.799659802125863"/>
    <x v="1"/>
    <x v="11"/>
    <x v="3"/>
    <x v="0"/>
  </r>
  <r>
    <x v="2"/>
    <x v="33"/>
    <x v="28"/>
    <x v="0"/>
    <x v="179"/>
    <x v="0"/>
    <x v="0"/>
    <n v="17.866866737955544"/>
    <n v="15.78136192515657"/>
    <x v="1"/>
    <x v="11"/>
    <x v="4"/>
    <x v="0"/>
  </r>
  <r>
    <x v="2"/>
    <x v="33"/>
    <x v="28"/>
    <x v="0"/>
    <x v="179"/>
    <x v="0"/>
    <x v="0"/>
    <n v="113.57087790657719"/>
    <n v="101.37370066934514"/>
    <x v="1"/>
    <x v="11"/>
    <x v="4"/>
    <x v="0"/>
  </r>
  <r>
    <x v="2"/>
    <x v="34"/>
    <x v="77"/>
    <x v="2"/>
    <x v="180"/>
    <x v="1"/>
    <x v="0"/>
    <n v="4.222503978435329E-2"/>
    <n v="6.2093200318963683E-2"/>
    <x v="1"/>
    <x v="11"/>
    <x v="3"/>
    <x v="0"/>
  </r>
  <r>
    <x v="2"/>
    <x v="34"/>
    <x v="77"/>
    <x v="2"/>
    <x v="181"/>
    <x v="2"/>
    <x v="0"/>
    <n v="6.117367013895246E-2"/>
    <n v="0.10305427802394763"/>
    <x v="1"/>
    <x v="11"/>
    <x v="3"/>
    <x v="0"/>
  </r>
  <r>
    <x v="2"/>
    <x v="34"/>
    <x v="300"/>
    <x v="2"/>
    <x v="855"/>
    <x v="2"/>
    <x v="0"/>
    <n v="6.6581269615471492E-2"/>
    <n v="0.12156703904707826"/>
    <x v="1"/>
    <x v="11"/>
    <x v="3"/>
    <x v="0"/>
  </r>
  <r>
    <x v="2"/>
    <x v="34"/>
    <x v="301"/>
    <x v="2"/>
    <x v="856"/>
    <x v="2"/>
    <x v="0"/>
    <n v="3.0138533715818174E-2"/>
    <n v="2.9070357199586873E-2"/>
    <x v="1"/>
    <x v="11"/>
    <x v="3"/>
    <x v="0"/>
  </r>
  <r>
    <x v="3"/>
    <x v="37"/>
    <x v="55"/>
    <x v="4"/>
    <x v="185"/>
    <x v="2"/>
    <x v="0"/>
    <n v="3.4224296947206594"/>
    <n v="7.4063374992055033"/>
    <x v="1"/>
    <x v="11"/>
    <x v="3"/>
    <x v="0"/>
  </r>
  <r>
    <x v="3"/>
    <x v="37"/>
    <x v="75"/>
    <x v="4"/>
    <x v="186"/>
    <x v="2"/>
    <x v="0"/>
    <n v="21.520162923175203"/>
    <n v="44.065813337062437"/>
    <x v="1"/>
    <x v="11"/>
    <x v="3"/>
    <x v="0"/>
  </r>
  <r>
    <x v="3"/>
    <x v="37"/>
    <x v="76"/>
    <x v="4"/>
    <x v="187"/>
    <x v="2"/>
    <x v="0"/>
    <n v="105.61125365580632"/>
    <n v="183.76841249189599"/>
    <x v="1"/>
    <x v="11"/>
    <x v="3"/>
    <x v="0"/>
  </r>
  <r>
    <x v="3"/>
    <x v="37"/>
    <x v="76"/>
    <x v="4"/>
    <x v="188"/>
    <x v="2"/>
    <x v="1"/>
    <n v="2.2775882429660519"/>
    <n v="4.2624780898316939"/>
    <x v="1"/>
    <x v="11"/>
    <x v="3"/>
    <x v="1"/>
  </r>
  <r>
    <x v="3"/>
    <x v="37"/>
    <x v="249"/>
    <x v="4"/>
    <x v="726"/>
    <x v="2"/>
    <x v="0"/>
    <n v="12.63838487415458"/>
    <n v="18.341602413731568"/>
    <x v="1"/>
    <x v="11"/>
    <x v="3"/>
    <x v="0"/>
  </r>
  <r>
    <x v="3"/>
    <x v="37"/>
    <x v="80"/>
    <x v="4"/>
    <x v="189"/>
    <x v="2"/>
    <x v="0"/>
    <n v="113.2459089810651"/>
    <n v="239.73681801981374"/>
    <x v="1"/>
    <x v="11"/>
    <x v="3"/>
    <x v="0"/>
  </r>
  <r>
    <x v="3"/>
    <x v="37"/>
    <x v="80"/>
    <x v="4"/>
    <x v="190"/>
    <x v="2"/>
    <x v="1"/>
    <n v="1.0042090351234376"/>
    <n v="2.4482305600395793"/>
    <x v="1"/>
    <x v="11"/>
    <x v="3"/>
    <x v="1"/>
  </r>
  <r>
    <x v="4"/>
    <x v="38"/>
    <x v="13"/>
    <x v="4"/>
    <x v="192"/>
    <x v="2"/>
    <x v="0"/>
    <n v="63.390227036235203"/>
    <n v="134.93471414854125"/>
    <x v="1"/>
    <x v="11"/>
    <x v="3"/>
    <x v="0"/>
  </r>
  <r>
    <x v="4"/>
    <x v="38"/>
    <x v="13"/>
    <x v="4"/>
    <x v="193"/>
    <x v="2"/>
    <x v="1"/>
    <n v="2.0968410902352237"/>
    <n v="4.3270000752620126"/>
    <x v="1"/>
    <x v="11"/>
    <x v="3"/>
    <x v="1"/>
  </r>
  <r>
    <x v="4"/>
    <x v="38"/>
    <x v="13"/>
    <x v="4"/>
    <x v="194"/>
    <x v="0"/>
    <x v="0"/>
    <n v="5.2358680855606643"/>
    <n v="9.4648261355698313"/>
    <x v="1"/>
    <x v="11"/>
    <x v="0"/>
    <x v="0"/>
  </r>
  <r>
    <x v="4"/>
    <x v="38"/>
    <x v="13"/>
    <x v="4"/>
    <x v="195"/>
    <x v="0"/>
    <x v="0"/>
    <n v="42.744848573412618"/>
    <n v="80.908291020668628"/>
    <x v="1"/>
    <x v="11"/>
    <x v="2"/>
    <x v="0"/>
  </r>
  <r>
    <x v="4"/>
    <x v="38"/>
    <x v="55"/>
    <x v="4"/>
    <x v="570"/>
    <x v="2"/>
    <x v="0"/>
    <n v="6.355207011522972"/>
    <n v="13.67795467211455"/>
    <x v="1"/>
    <x v="11"/>
    <x v="3"/>
    <x v="0"/>
  </r>
  <r>
    <x v="4"/>
    <x v="38"/>
    <x v="27"/>
    <x v="4"/>
    <x v="196"/>
    <x v="2"/>
    <x v="0"/>
    <n v="1.4664910427003952"/>
    <n v="3.3146386966536019"/>
    <x v="1"/>
    <x v="11"/>
    <x v="3"/>
    <x v="0"/>
  </r>
  <r>
    <x v="4"/>
    <x v="38"/>
    <x v="76"/>
    <x v="4"/>
    <x v="197"/>
    <x v="2"/>
    <x v="0"/>
    <n v="5.1109087408937128"/>
    <n v="9.5153876657812848"/>
    <x v="1"/>
    <x v="11"/>
    <x v="3"/>
    <x v="0"/>
  </r>
  <r>
    <x v="4"/>
    <x v="38"/>
    <x v="76"/>
    <x v="4"/>
    <x v="198"/>
    <x v="0"/>
    <x v="0"/>
    <n v="6.5881318532329889"/>
    <n v="10.669019834677206"/>
    <x v="1"/>
    <x v="11"/>
    <x v="2"/>
    <x v="0"/>
  </r>
  <r>
    <x v="4"/>
    <x v="38"/>
    <x v="82"/>
    <x v="4"/>
    <x v="199"/>
    <x v="2"/>
    <x v="0"/>
    <n v="21.50095276992295"/>
    <n v="45.868098485483074"/>
    <x v="1"/>
    <x v="11"/>
    <x v="3"/>
    <x v="0"/>
  </r>
  <r>
    <x v="4"/>
    <x v="38"/>
    <x v="82"/>
    <x v="4"/>
    <x v="200"/>
    <x v="0"/>
    <x v="0"/>
    <n v="1.1083490356731167"/>
    <n v="1.9407378596388545"/>
    <x v="1"/>
    <x v="11"/>
    <x v="0"/>
    <x v="0"/>
  </r>
  <r>
    <x v="4"/>
    <x v="38"/>
    <x v="82"/>
    <x v="4"/>
    <x v="201"/>
    <x v="0"/>
    <x v="0"/>
    <n v="15.538252880134939"/>
    <n v="30.347100066493041"/>
    <x v="1"/>
    <x v="11"/>
    <x v="2"/>
    <x v="0"/>
  </r>
  <r>
    <x v="5"/>
    <x v="39"/>
    <x v="82"/>
    <x v="4"/>
    <x v="202"/>
    <x v="2"/>
    <x v="0"/>
    <n v="1.463003401835326"/>
    <n v="3.157803848429062"/>
    <x v="1"/>
    <x v="11"/>
    <x v="3"/>
    <x v="0"/>
  </r>
  <r>
    <x v="5"/>
    <x v="40"/>
    <x v="83"/>
    <x v="4"/>
    <x v="203"/>
    <x v="2"/>
    <x v="0"/>
    <n v="0.4657572740490542"/>
    <n v="0.83955147467535429"/>
    <x v="1"/>
    <x v="11"/>
    <x v="5"/>
    <x v="0"/>
  </r>
  <r>
    <x v="5"/>
    <x v="40"/>
    <x v="83"/>
    <x v="4"/>
    <x v="204"/>
    <x v="2"/>
    <x v="0"/>
    <n v="11.342982932085947"/>
    <n v="21.111912427296009"/>
    <x v="1"/>
    <x v="11"/>
    <x v="3"/>
    <x v="0"/>
  </r>
  <r>
    <x v="5"/>
    <x v="40"/>
    <x v="84"/>
    <x v="4"/>
    <x v="205"/>
    <x v="2"/>
    <x v="0"/>
    <n v="6.5573109675420165"/>
    <n v="10.507405687489889"/>
    <x v="1"/>
    <x v="11"/>
    <x v="3"/>
    <x v="0"/>
  </r>
  <r>
    <x v="5"/>
    <x v="40"/>
    <x v="84"/>
    <x v="4"/>
    <x v="206"/>
    <x v="0"/>
    <x v="0"/>
    <n v="30.996891663498769"/>
    <n v="34.891090081905375"/>
    <x v="1"/>
    <x v="11"/>
    <x v="4"/>
    <x v="0"/>
  </r>
  <r>
    <x v="5"/>
    <x v="40"/>
    <x v="85"/>
    <x v="4"/>
    <x v="207"/>
    <x v="2"/>
    <x v="0"/>
    <n v="36.504010373186205"/>
    <n v="77.481365430285962"/>
    <x v="1"/>
    <x v="11"/>
    <x v="3"/>
    <x v="0"/>
  </r>
  <r>
    <x v="5"/>
    <x v="40"/>
    <x v="85"/>
    <x v="4"/>
    <x v="641"/>
    <x v="2"/>
    <x v="6"/>
    <n v="3.7148127116466263E-2"/>
    <n v="9.4799956491738432E-2"/>
    <x v="1"/>
    <x v="11"/>
    <x v="3"/>
    <x v="1"/>
  </r>
  <r>
    <x v="5"/>
    <x v="40"/>
    <x v="76"/>
    <x v="4"/>
    <x v="208"/>
    <x v="2"/>
    <x v="0"/>
    <n v="23.781193855988395"/>
    <n v="38.600965255592442"/>
    <x v="1"/>
    <x v="11"/>
    <x v="3"/>
    <x v="0"/>
  </r>
  <r>
    <x v="5"/>
    <x v="40"/>
    <x v="76"/>
    <x v="4"/>
    <x v="209"/>
    <x v="0"/>
    <x v="0"/>
    <n v="8.5219175877295683"/>
    <n v="8.3980974931465848"/>
    <x v="1"/>
    <x v="11"/>
    <x v="0"/>
    <x v="0"/>
  </r>
  <r>
    <x v="5"/>
    <x v="40"/>
    <x v="76"/>
    <x v="4"/>
    <x v="210"/>
    <x v="0"/>
    <x v="0"/>
    <n v="13.093590592170381"/>
    <n v="13.301691026734535"/>
    <x v="1"/>
    <x v="11"/>
    <x v="4"/>
    <x v="0"/>
  </r>
  <r>
    <x v="6"/>
    <x v="41"/>
    <x v="13"/>
    <x v="4"/>
    <x v="679"/>
    <x v="2"/>
    <x v="5"/>
    <n v="2.1696932756013636"/>
    <n v="4.3061296548236649"/>
    <x v="1"/>
    <x v="11"/>
    <x v="3"/>
    <x v="1"/>
  </r>
  <r>
    <x v="6"/>
    <x v="41"/>
    <x v="13"/>
    <x v="4"/>
    <x v="211"/>
    <x v="2"/>
    <x v="0"/>
    <n v="42.86874238518898"/>
    <n v="114.51886214470251"/>
    <x v="1"/>
    <x v="11"/>
    <x v="3"/>
    <x v="0"/>
  </r>
  <r>
    <x v="6"/>
    <x v="41"/>
    <x v="82"/>
    <x v="4"/>
    <x v="212"/>
    <x v="2"/>
    <x v="0"/>
    <n v="1.0836963825692938"/>
    <n v="2.1356404140539911"/>
    <x v="1"/>
    <x v="11"/>
    <x v="3"/>
    <x v="0"/>
  </r>
  <r>
    <x v="6"/>
    <x v="41"/>
    <x v="82"/>
    <x v="4"/>
    <x v="212"/>
    <x v="2"/>
    <x v="0"/>
    <n v="9.0588582235684214"/>
    <n v="23.943301501331181"/>
    <x v="1"/>
    <x v="11"/>
    <x v="3"/>
    <x v="0"/>
  </r>
  <r>
    <x v="6"/>
    <x v="42"/>
    <x v="86"/>
    <x v="4"/>
    <x v="213"/>
    <x v="2"/>
    <x v="0"/>
    <n v="3.8660760728454584E-3"/>
    <n v="4.0406853001783349E-3"/>
    <x v="1"/>
    <x v="11"/>
    <x v="3"/>
    <x v="0"/>
  </r>
  <r>
    <x v="7"/>
    <x v="43"/>
    <x v="82"/>
    <x v="4"/>
    <x v="215"/>
    <x v="2"/>
    <x v="0"/>
    <n v="4.6524704606647864"/>
    <n v="14.167504770058827"/>
    <x v="1"/>
    <x v="11"/>
    <x v="3"/>
    <x v="0"/>
  </r>
  <r>
    <x v="7"/>
    <x v="43"/>
    <x v="82"/>
    <x v="4"/>
    <x v="215"/>
    <x v="2"/>
    <x v="0"/>
    <n v="0.49226621701646717"/>
    <n v="1.5683169747858905"/>
    <x v="1"/>
    <x v="11"/>
    <x v="3"/>
    <x v="0"/>
  </r>
  <r>
    <x v="7"/>
    <x v="43"/>
    <x v="82"/>
    <x v="4"/>
    <x v="215"/>
    <x v="2"/>
    <x v="0"/>
    <n v="0.51785139821648818"/>
    <n v="1.290283353894073"/>
    <x v="1"/>
    <x v="11"/>
    <x v="3"/>
    <x v="0"/>
  </r>
  <r>
    <x v="7"/>
    <x v="43"/>
    <x v="88"/>
    <x v="4"/>
    <x v="216"/>
    <x v="2"/>
    <x v="0"/>
    <n v="37.314189928507972"/>
    <n v="100.37830968717667"/>
    <x v="1"/>
    <x v="11"/>
    <x v="3"/>
    <x v="0"/>
  </r>
  <r>
    <x v="7"/>
    <x v="43"/>
    <x v="88"/>
    <x v="4"/>
    <x v="217"/>
    <x v="2"/>
    <x v="1"/>
    <n v="0.38949906674296014"/>
    <n v="1.184705564818167"/>
    <x v="1"/>
    <x v="11"/>
    <x v="3"/>
    <x v="1"/>
  </r>
  <r>
    <x v="7"/>
    <x v="43"/>
    <x v="88"/>
    <x v="4"/>
    <x v="216"/>
    <x v="2"/>
    <x v="0"/>
    <n v="0.49389915760115477"/>
    <n v="1.3552971577740751"/>
    <x v="1"/>
    <x v="11"/>
    <x v="3"/>
    <x v="0"/>
  </r>
  <r>
    <x v="7"/>
    <x v="43"/>
    <x v="88"/>
    <x v="4"/>
    <x v="216"/>
    <x v="2"/>
    <x v="0"/>
    <n v="0.51836352099267724"/>
    <n v="1.2140933116529764"/>
    <x v="1"/>
    <x v="11"/>
    <x v="3"/>
    <x v="0"/>
  </r>
  <r>
    <x v="7"/>
    <x v="43"/>
    <x v="21"/>
    <x v="4"/>
    <x v="982"/>
    <x v="2"/>
    <x v="0"/>
    <n v="13.293564627924916"/>
    <n v="35.661202076382018"/>
    <x v="1"/>
    <x v="11"/>
    <x v="3"/>
    <x v="0"/>
  </r>
  <r>
    <x v="7"/>
    <x v="43"/>
    <x v="21"/>
    <x v="4"/>
    <x v="982"/>
    <x v="2"/>
    <x v="0"/>
    <n v="0.51203025295298454"/>
    <n v="1.2700630283174841"/>
    <x v="1"/>
    <x v="11"/>
    <x v="3"/>
    <x v="0"/>
  </r>
  <r>
    <x v="8"/>
    <x v="44"/>
    <x v="331"/>
    <x v="4"/>
    <x v="937"/>
    <x v="0"/>
    <x v="0"/>
    <n v="3.9655428790906915"/>
    <n v="5.5022333179979341"/>
    <x v="1"/>
    <x v="11"/>
    <x v="2"/>
    <x v="0"/>
  </r>
  <r>
    <x v="8"/>
    <x v="44"/>
    <x v="331"/>
    <x v="4"/>
    <x v="937"/>
    <x v="0"/>
    <x v="0"/>
    <n v="1.9911359048908452"/>
    <n v="2.8157084584220118"/>
    <x v="1"/>
    <x v="11"/>
    <x v="2"/>
    <x v="0"/>
  </r>
  <r>
    <x v="8"/>
    <x v="44"/>
    <x v="331"/>
    <x v="4"/>
    <x v="938"/>
    <x v="0"/>
    <x v="0"/>
    <n v="8.6935249043989202"/>
    <n v="10.628662090173689"/>
    <x v="1"/>
    <x v="11"/>
    <x v="4"/>
    <x v="0"/>
  </r>
  <r>
    <x v="8"/>
    <x v="44"/>
    <x v="331"/>
    <x v="4"/>
    <x v="938"/>
    <x v="0"/>
    <x v="0"/>
    <n v="4.2889171731716322"/>
    <n v="5.5233564615400645"/>
    <x v="1"/>
    <x v="11"/>
    <x v="4"/>
    <x v="0"/>
  </r>
  <r>
    <x v="9"/>
    <x v="45"/>
    <x v="90"/>
    <x v="4"/>
    <x v="222"/>
    <x v="2"/>
    <x v="0"/>
    <n v="0.15321788334685024"/>
    <n v="0.39383698305078629"/>
    <x v="1"/>
    <x v="11"/>
    <x v="2"/>
    <x v="0"/>
  </r>
  <r>
    <x v="9"/>
    <x v="45"/>
    <x v="90"/>
    <x v="4"/>
    <x v="983"/>
    <x v="2"/>
    <x v="0"/>
    <n v="0.19875794751693393"/>
    <n v="0.29496227203123504"/>
    <x v="1"/>
    <x v="11"/>
    <x v="3"/>
    <x v="0"/>
  </r>
  <r>
    <x v="9"/>
    <x v="45"/>
    <x v="91"/>
    <x v="4"/>
    <x v="223"/>
    <x v="2"/>
    <x v="0"/>
    <n v="1.0769743736834763"/>
    <n v="3.0112313609786625"/>
    <x v="1"/>
    <x v="11"/>
    <x v="3"/>
    <x v="0"/>
  </r>
  <r>
    <x v="9"/>
    <x v="45"/>
    <x v="92"/>
    <x v="4"/>
    <x v="224"/>
    <x v="2"/>
    <x v="0"/>
    <n v="5.4451372113914757E-2"/>
    <n v="0.13275510508163701"/>
    <x v="1"/>
    <x v="11"/>
    <x v="3"/>
    <x v="0"/>
  </r>
  <r>
    <x v="9"/>
    <x v="45"/>
    <x v="92"/>
    <x v="4"/>
    <x v="225"/>
    <x v="2"/>
    <x v="0"/>
    <n v="0.25014792606358488"/>
    <n v="0.56923173742160671"/>
    <x v="1"/>
    <x v="11"/>
    <x v="2"/>
    <x v="0"/>
  </r>
  <r>
    <x v="9"/>
    <x v="45"/>
    <x v="92"/>
    <x v="4"/>
    <x v="226"/>
    <x v="0"/>
    <x v="0"/>
    <n v="1.1778709294138843"/>
    <n v="2.1163696984282825"/>
    <x v="1"/>
    <x v="11"/>
    <x v="0"/>
    <x v="0"/>
  </r>
  <r>
    <x v="9"/>
    <x v="45"/>
    <x v="250"/>
    <x v="4"/>
    <x v="727"/>
    <x v="2"/>
    <x v="0"/>
    <n v="0.44576791977458186"/>
    <n v="1.7531688384459263"/>
    <x v="1"/>
    <x v="11"/>
    <x v="3"/>
    <x v="0"/>
  </r>
  <r>
    <x v="9"/>
    <x v="45"/>
    <x v="250"/>
    <x v="4"/>
    <x v="790"/>
    <x v="2"/>
    <x v="0"/>
    <n v="2.734920432331318E-2"/>
    <n v="0.10448917657322325"/>
    <x v="1"/>
    <x v="11"/>
    <x v="2"/>
    <x v="0"/>
  </r>
  <r>
    <x v="9"/>
    <x v="45"/>
    <x v="309"/>
    <x v="4"/>
    <x v="878"/>
    <x v="2"/>
    <x v="0"/>
    <n v="0.73561675795428372"/>
    <n v="1.454567471117397"/>
    <x v="1"/>
    <x v="11"/>
    <x v="3"/>
    <x v="0"/>
  </r>
  <r>
    <x v="9"/>
    <x v="45"/>
    <x v="310"/>
    <x v="4"/>
    <x v="879"/>
    <x v="2"/>
    <x v="0"/>
    <n v="0.20201820457100483"/>
    <n v="0.83223399009089249"/>
    <x v="1"/>
    <x v="11"/>
    <x v="3"/>
    <x v="0"/>
  </r>
  <r>
    <x v="9"/>
    <x v="45"/>
    <x v="310"/>
    <x v="4"/>
    <x v="901"/>
    <x v="2"/>
    <x v="0"/>
    <n v="1.7205825368497092E-3"/>
    <n v="1.0605899432589098E-2"/>
    <x v="1"/>
    <x v="11"/>
    <x v="4"/>
    <x v="0"/>
  </r>
  <r>
    <x v="9"/>
    <x v="45"/>
    <x v="93"/>
    <x v="4"/>
    <x v="227"/>
    <x v="2"/>
    <x v="0"/>
    <n v="0.60210434614143815"/>
    <n v="2.1351478146819085"/>
    <x v="1"/>
    <x v="11"/>
    <x v="3"/>
    <x v="0"/>
  </r>
  <r>
    <x v="9"/>
    <x v="45"/>
    <x v="93"/>
    <x v="4"/>
    <x v="228"/>
    <x v="2"/>
    <x v="0"/>
    <n v="7.6791291557826047E-2"/>
    <n v="0.28105433227207338"/>
    <x v="1"/>
    <x v="11"/>
    <x v="2"/>
    <x v="0"/>
  </r>
  <r>
    <x v="9"/>
    <x v="45"/>
    <x v="314"/>
    <x v="4"/>
    <x v="902"/>
    <x v="2"/>
    <x v="0"/>
    <n v="0.48500167418771462"/>
    <n v="0.98373698901679785"/>
    <x v="1"/>
    <x v="11"/>
    <x v="3"/>
    <x v="0"/>
  </r>
  <r>
    <x v="9"/>
    <x v="45"/>
    <x v="343"/>
    <x v="4"/>
    <x v="968"/>
    <x v="2"/>
    <x v="0"/>
    <n v="6.4537709322558576E-2"/>
    <n v="0.26543812777854275"/>
    <x v="1"/>
    <x v="11"/>
    <x v="3"/>
    <x v="0"/>
  </r>
  <r>
    <x v="9"/>
    <x v="45"/>
    <x v="344"/>
    <x v="4"/>
    <x v="969"/>
    <x v="2"/>
    <x v="0"/>
    <n v="0.17360575342040591"/>
    <n v="0.6938870541183344"/>
    <x v="1"/>
    <x v="11"/>
    <x v="3"/>
    <x v="0"/>
  </r>
  <r>
    <x v="9"/>
    <x v="45"/>
    <x v="347"/>
    <x v="4"/>
    <x v="984"/>
    <x v="2"/>
    <x v="0"/>
    <n v="2.3656520968305027E-2"/>
    <n v="3.3520852895763287E-2"/>
    <x v="1"/>
    <x v="11"/>
    <x v="3"/>
    <x v="0"/>
  </r>
  <r>
    <x v="9"/>
    <x v="46"/>
    <x v="134"/>
    <x v="4"/>
    <x v="545"/>
    <x v="2"/>
    <x v="0"/>
    <n v="0.10684444678052706"/>
    <n v="0.17778454005021854"/>
    <x v="1"/>
    <x v="11"/>
    <x v="3"/>
    <x v="0"/>
  </r>
  <r>
    <x v="9"/>
    <x v="46"/>
    <x v="94"/>
    <x v="4"/>
    <x v="230"/>
    <x v="2"/>
    <x v="0"/>
    <n v="0.45980340007131487"/>
    <n v="1.2391020906236796"/>
    <x v="1"/>
    <x v="11"/>
    <x v="3"/>
    <x v="0"/>
  </r>
  <r>
    <x v="9"/>
    <x v="46"/>
    <x v="13"/>
    <x v="4"/>
    <x v="231"/>
    <x v="2"/>
    <x v="0"/>
    <n v="0.43409762584233019"/>
    <n v="1.0392367792158981"/>
    <x v="1"/>
    <x v="11"/>
    <x v="3"/>
    <x v="0"/>
  </r>
  <r>
    <x v="9"/>
    <x v="46"/>
    <x v="13"/>
    <x v="4"/>
    <x v="232"/>
    <x v="2"/>
    <x v="0"/>
    <n v="0.29377832767316669"/>
    <n v="0.70045544687163896"/>
    <x v="1"/>
    <x v="11"/>
    <x v="2"/>
    <x v="0"/>
  </r>
  <r>
    <x v="9"/>
    <x v="46"/>
    <x v="13"/>
    <x v="4"/>
    <x v="233"/>
    <x v="0"/>
    <x v="0"/>
    <n v="0.28553906760329206"/>
    <n v="0.51862772339643215"/>
    <x v="1"/>
    <x v="11"/>
    <x v="0"/>
    <x v="0"/>
  </r>
  <r>
    <x v="9"/>
    <x v="46"/>
    <x v="95"/>
    <x v="4"/>
    <x v="234"/>
    <x v="2"/>
    <x v="0"/>
    <n v="0.33424491432268894"/>
    <n v="0.67042614466117434"/>
    <x v="1"/>
    <x v="11"/>
    <x v="3"/>
    <x v="0"/>
  </r>
  <r>
    <x v="9"/>
    <x v="46"/>
    <x v="96"/>
    <x v="4"/>
    <x v="235"/>
    <x v="2"/>
    <x v="0"/>
    <n v="0.26750860511296792"/>
    <n v="0.67813619114242707"/>
    <x v="1"/>
    <x v="11"/>
    <x v="3"/>
    <x v="0"/>
  </r>
  <r>
    <x v="9"/>
    <x v="46"/>
    <x v="336"/>
    <x v="4"/>
    <x v="958"/>
    <x v="2"/>
    <x v="0"/>
    <n v="5.2169026826359077E-3"/>
    <n v="7.7144494214073699E-3"/>
    <x v="1"/>
    <x v="11"/>
    <x v="3"/>
    <x v="0"/>
  </r>
  <r>
    <x v="9"/>
    <x v="46"/>
    <x v="97"/>
    <x v="4"/>
    <x v="236"/>
    <x v="2"/>
    <x v="0"/>
    <n v="1.4204654338515452"/>
    <n v="2.7657469639953245"/>
    <x v="1"/>
    <x v="11"/>
    <x v="3"/>
    <x v="0"/>
  </r>
  <r>
    <x v="9"/>
    <x v="46"/>
    <x v="98"/>
    <x v="4"/>
    <x v="237"/>
    <x v="2"/>
    <x v="0"/>
    <n v="0.51121885709595016"/>
    <n v="1.2644029963443162"/>
    <x v="1"/>
    <x v="11"/>
    <x v="3"/>
    <x v="0"/>
  </r>
  <r>
    <x v="9"/>
    <x v="46"/>
    <x v="98"/>
    <x v="4"/>
    <x v="238"/>
    <x v="2"/>
    <x v="0"/>
    <n v="0.31728661719488022"/>
    <n v="0.78302760072124833"/>
    <x v="1"/>
    <x v="11"/>
    <x v="2"/>
    <x v="0"/>
  </r>
  <r>
    <x v="9"/>
    <x v="46"/>
    <x v="98"/>
    <x v="4"/>
    <x v="239"/>
    <x v="0"/>
    <x v="0"/>
    <n v="0.40262429135510741"/>
    <n v="0.78681972312599613"/>
    <x v="1"/>
    <x v="11"/>
    <x v="0"/>
    <x v="0"/>
  </r>
  <r>
    <x v="9"/>
    <x v="46"/>
    <x v="224"/>
    <x v="4"/>
    <x v="939"/>
    <x v="2"/>
    <x v="0"/>
    <n v="1.5799327474939732E-2"/>
    <n v="2.658418118806687E-2"/>
    <x v="1"/>
    <x v="11"/>
    <x v="3"/>
    <x v="0"/>
  </r>
  <r>
    <x v="9"/>
    <x v="46"/>
    <x v="332"/>
    <x v="4"/>
    <x v="940"/>
    <x v="2"/>
    <x v="0"/>
    <n v="0.13389588117973689"/>
    <n v="0.22071665547509656"/>
    <x v="1"/>
    <x v="11"/>
    <x v="3"/>
    <x v="0"/>
  </r>
  <r>
    <x v="9"/>
    <x v="46"/>
    <x v="348"/>
    <x v="4"/>
    <x v="985"/>
    <x v="2"/>
    <x v="0"/>
    <n v="6.5000363606239578E-2"/>
    <n v="8.3438961101723955E-2"/>
    <x v="1"/>
    <x v="11"/>
    <x v="3"/>
    <x v="0"/>
  </r>
  <r>
    <x v="9"/>
    <x v="46"/>
    <x v="349"/>
    <x v="4"/>
    <x v="986"/>
    <x v="2"/>
    <x v="0"/>
    <n v="0.18437340903392824"/>
    <n v="0.20835600055224576"/>
    <x v="1"/>
    <x v="11"/>
    <x v="3"/>
    <x v="0"/>
  </r>
  <r>
    <x v="9"/>
    <x v="46"/>
    <x v="350"/>
    <x v="4"/>
    <x v="987"/>
    <x v="2"/>
    <x v="0"/>
    <n v="8.5254942501045913E-2"/>
    <n v="8.5185801278666817E-2"/>
    <x v="1"/>
    <x v="11"/>
    <x v="3"/>
    <x v="0"/>
  </r>
  <r>
    <x v="9"/>
    <x v="46"/>
    <x v="351"/>
    <x v="4"/>
    <x v="988"/>
    <x v="2"/>
    <x v="0"/>
    <n v="0.10348632635343584"/>
    <n v="0.14482858245884864"/>
    <x v="1"/>
    <x v="11"/>
    <x v="3"/>
    <x v="0"/>
  </r>
  <r>
    <x v="9"/>
    <x v="48"/>
    <x v="69"/>
    <x v="4"/>
    <x v="797"/>
    <x v="0"/>
    <x v="0"/>
    <n v="0.27764960456305304"/>
    <n v="0.24246707857661581"/>
    <x v="1"/>
    <x v="11"/>
    <x v="4"/>
    <x v="0"/>
  </r>
  <r>
    <x v="9"/>
    <x v="48"/>
    <x v="13"/>
    <x v="4"/>
    <x v="241"/>
    <x v="2"/>
    <x v="0"/>
    <n v="2.1032339716324717"/>
    <n v="4.3921941455133364"/>
    <x v="1"/>
    <x v="11"/>
    <x v="3"/>
    <x v="0"/>
  </r>
  <r>
    <x v="9"/>
    <x v="48"/>
    <x v="13"/>
    <x v="4"/>
    <x v="242"/>
    <x v="0"/>
    <x v="0"/>
    <n v="4.4633836374798843"/>
    <n v="5.5184065326884033"/>
    <x v="1"/>
    <x v="11"/>
    <x v="4"/>
    <x v="0"/>
  </r>
  <r>
    <x v="9"/>
    <x v="48"/>
    <x v="55"/>
    <x v="4"/>
    <x v="599"/>
    <x v="0"/>
    <x v="0"/>
    <n v="2.6205079251652319"/>
    <n v="3.1882146860035157"/>
    <x v="1"/>
    <x v="11"/>
    <x v="4"/>
    <x v="0"/>
  </r>
  <r>
    <x v="9"/>
    <x v="48"/>
    <x v="55"/>
    <x v="4"/>
    <x v="904"/>
    <x v="2"/>
    <x v="0"/>
    <n v="0.63314413709498962"/>
    <n v="1.3299692742185842"/>
    <x v="1"/>
    <x v="11"/>
    <x v="3"/>
    <x v="0"/>
  </r>
  <r>
    <x v="9"/>
    <x v="48"/>
    <x v="75"/>
    <x v="4"/>
    <x v="243"/>
    <x v="2"/>
    <x v="0"/>
    <n v="1.1048328370515934"/>
    <n v="1.9239352011029658"/>
    <x v="1"/>
    <x v="11"/>
    <x v="3"/>
    <x v="0"/>
  </r>
  <r>
    <x v="10"/>
    <x v="49"/>
    <x v="13"/>
    <x v="4"/>
    <x v="244"/>
    <x v="2"/>
    <x v="0"/>
    <n v="10.764054537670338"/>
    <n v="16.973840869600938"/>
    <x v="1"/>
    <x v="11"/>
    <x v="3"/>
    <x v="0"/>
  </r>
  <r>
    <x v="10"/>
    <x v="49"/>
    <x v="100"/>
    <x v="4"/>
    <x v="245"/>
    <x v="2"/>
    <x v="0"/>
    <n v="1.454459417677932E-2"/>
    <n v="5.456171446358031E-2"/>
    <x v="1"/>
    <x v="11"/>
    <x v="2"/>
    <x v="0"/>
  </r>
  <r>
    <x v="10"/>
    <x v="49"/>
    <x v="100"/>
    <x v="4"/>
    <x v="246"/>
    <x v="2"/>
    <x v="0"/>
    <n v="4.7193267235242722"/>
    <n v="11.629713699567571"/>
    <x v="1"/>
    <x v="11"/>
    <x v="4"/>
    <x v="0"/>
  </r>
  <r>
    <x v="10"/>
    <x v="49"/>
    <x v="13"/>
    <x v="4"/>
    <x v="247"/>
    <x v="0"/>
    <x v="0"/>
    <n v="0.37337855832589162"/>
    <n v="0.4829958813035925"/>
    <x v="1"/>
    <x v="11"/>
    <x v="2"/>
    <x v="0"/>
  </r>
  <r>
    <x v="10"/>
    <x v="49"/>
    <x v="100"/>
    <x v="4"/>
    <x v="248"/>
    <x v="0"/>
    <x v="0"/>
    <n v="3.1402838574365908"/>
    <n v="4.5531347748815225"/>
    <x v="1"/>
    <x v="11"/>
    <x v="4"/>
    <x v="0"/>
  </r>
  <r>
    <x v="10"/>
    <x v="49"/>
    <x v="13"/>
    <x v="4"/>
    <x v="249"/>
    <x v="0"/>
    <x v="0"/>
    <n v="5.0258950465322245"/>
    <n v="5.108357668411081"/>
    <x v="1"/>
    <x v="11"/>
    <x v="4"/>
    <x v="0"/>
  </r>
  <r>
    <x v="10"/>
    <x v="49"/>
    <x v="100"/>
    <x v="4"/>
    <x v="250"/>
    <x v="0"/>
    <x v="0"/>
    <n v="1.4254585065578982"/>
    <n v="2.1093035549653951"/>
    <x v="1"/>
    <x v="11"/>
    <x v="9"/>
    <x v="0"/>
  </r>
  <r>
    <x v="10"/>
    <x v="49"/>
    <x v="76"/>
    <x v="4"/>
    <x v="252"/>
    <x v="2"/>
    <x v="0"/>
    <n v="4.510718892907855"/>
    <n v="5.8041429281320616"/>
    <x v="1"/>
    <x v="11"/>
    <x v="3"/>
    <x v="0"/>
  </r>
  <r>
    <x v="10"/>
    <x v="49"/>
    <x v="76"/>
    <x v="4"/>
    <x v="253"/>
    <x v="0"/>
    <x v="0"/>
    <n v="1.5531670977390204"/>
    <n v="1.5387631795715646"/>
    <x v="1"/>
    <x v="11"/>
    <x v="2"/>
    <x v="0"/>
  </r>
  <r>
    <x v="10"/>
    <x v="49"/>
    <x v="82"/>
    <x v="4"/>
    <x v="255"/>
    <x v="2"/>
    <x v="0"/>
    <n v="0.77352875437778135"/>
    <n v="1.3729481414728417"/>
    <x v="1"/>
    <x v="11"/>
    <x v="3"/>
    <x v="0"/>
  </r>
  <r>
    <x v="10"/>
    <x v="49"/>
    <x v="82"/>
    <x v="4"/>
    <x v="257"/>
    <x v="2"/>
    <x v="0"/>
    <n v="0.85565171770871418"/>
    <n v="2.3517212337948368"/>
    <x v="1"/>
    <x v="11"/>
    <x v="4"/>
    <x v="0"/>
  </r>
  <r>
    <x v="10"/>
    <x v="49"/>
    <x v="101"/>
    <x v="4"/>
    <x v="258"/>
    <x v="2"/>
    <x v="0"/>
    <n v="1.0494297604029559"/>
    <n v="3.1344305589652444"/>
    <x v="1"/>
    <x v="11"/>
    <x v="4"/>
    <x v="0"/>
  </r>
  <r>
    <x v="10"/>
    <x v="49"/>
    <x v="101"/>
    <x v="4"/>
    <x v="1006"/>
    <x v="2"/>
    <x v="0"/>
    <n v="0.63493799965205278"/>
    <n v="1.7812621756106335"/>
    <x v="1"/>
    <x v="11"/>
    <x v="2"/>
    <x v="0"/>
  </r>
  <r>
    <x v="10"/>
    <x v="49"/>
    <x v="303"/>
    <x v="4"/>
    <x v="860"/>
    <x v="2"/>
    <x v="0"/>
    <n v="1.0629689740754611"/>
    <n v="1.8602561173379779"/>
    <x v="1"/>
    <x v="11"/>
    <x v="3"/>
    <x v="0"/>
  </r>
  <r>
    <x v="10"/>
    <x v="49"/>
    <x v="303"/>
    <x v="4"/>
    <x v="861"/>
    <x v="0"/>
    <x v="0"/>
    <n v="0.61041819126372887"/>
    <n v="0.71209035296701018"/>
    <x v="1"/>
    <x v="11"/>
    <x v="4"/>
    <x v="0"/>
  </r>
  <r>
    <x v="10"/>
    <x v="50"/>
    <x v="13"/>
    <x v="4"/>
    <x v="259"/>
    <x v="0"/>
    <x v="0"/>
    <n v="0.71475123674336161"/>
    <n v="0.48841126592776324"/>
    <x v="1"/>
    <x v="11"/>
    <x v="4"/>
    <x v="0"/>
  </r>
  <r>
    <x v="11"/>
    <x v="51"/>
    <x v="13"/>
    <x v="4"/>
    <x v="942"/>
    <x v="2"/>
    <x v="0"/>
    <n v="0.63478583406860822"/>
    <n v="1.3018537246532162"/>
    <x v="1"/>
    <x v="11"/>
    <x v="3"/>
    <x v="0"/>
  </r>
  <r>
    <x v="11"/>
    <x v="51"/>
    <x v="102"/>
    <x v="4"/>
    <x v="260"/>
    <x v="0"/>
    <x v="0"/>
    <n v="2.3093899934136788"/>
    <n v="2.1395992206055952"/>
    <x v="1"/>
    <x v="11"/>
    <x v="4"/>
    <x v="0"/>
  </r>
  <r>
    <x v="11"/>
    <x v="52"/>
    <x v="102"/>
    <x v="4"/>
    <x v="261"/>
    <x v="2"/>
    <x v="0"/>
    <n v="5.0963303288027504"/>
    <n v="10.928246155201386"/>
    <x v="1"/>
    <x v="11"/>
    <x v="3"/>
    <x v="0"/>
  </r>
  <r>
    <x v="11"/>
    <x v="52"/>
    <x v="102"/>
    <x v="4"/>
    <x v="263"/>
    <x v="0"/>
    <x v="0"/>
    <n v="5.6061266981911544"/>
    <n v="5.6540528814692186"/>
    <x v="1"/>
    <x v="11"/>
    <x v="4"/>
    <x v="0"/>
  </r>
  <r>
    <x v="11"/>
    <x v="52"/>
    <x v="103"/>
    <x v="4"/>
    <x v="264"/>
    <x v="2"/>
    <x v="0"/>
    <n v="2.151915698278525"/>
    <n v="4.5968963191375032"/>
    <x v="1"/>
    <x v="11"/>
    <x v="3"/>
    <x v="0"/>
  </r>
  <r>
    <x v="11"/>
    <x v="52"/>
    <x v="103"/>
    <x v="4"/>
    <x v="265"/>
    <x v="0"/>
    <x v="0"/>
    <n v="5.3593968980859747"/>
    <n v="5.2125313609324033"/>
    <x v="1"/>
    <x v="11"/>
    <x v="4"/>
    <x v="0"/>
  </r>
  <r>
    <x v="12"/>
    <x v="53"/>
    <x v="104"/>
    <x v="4"/>
    <x v="266"/>
    <x v="0"/>
    <x v="0"/>
    <n v="8.8930330917979461"/>
    <n v="5.9587580275492327"/>
    <x v="1"/>
    <x v="11"/>
    <x v="4"/>
    <x v="0"/>
  </r>
  <r>
    <x v="12"/>
    <x v="54"/>
    <x v="105"/>
    <x v="4"/>
    <x v="267"/>
    <x v="2"/>
    <x v="0"/>
    <n v="0.11144025270891551"/>
    <n v="0.15901691965325768"/>
    <x v="1"/>
    <x v="11"/>
    <x v="3"/>
    <x v="0"/>
  </r>
  <r>
    <x v="12"/>
    <x v="55"/>
    <x v="13"/>
    <x v="4"/>
    <x v="268"/>
    <x v="2"/>
    <x v="0"/>
    <n v="0.10862910788393493"/>
    <n v="0.14798803816221098"/>
    <x v="1"/>
    <x v="11"/>
    <x v="3"/>
    <x v="0"/>
  </r>
  <r>
    <x v="12"/>
    <x v="56"/>
    <x v="106"/>
    <x v="4"/>
    <x v="269"/>
    <x v="0"/>
    <x v="0"/>
    <n v="14.008374300355966"/>
    <n v="9.4520124524549036"/>
    <x v="1"/>
    <x v="11"/>
    <x v="4"/>
    <x v="0"/>
  </r>
  <r>
    <x v="12"/>
    <x v="57"/>
    <x v="13"/>
    <x v="4"/>
    <x v="270"/>
    <x v="0"/>
    <x v="0"/>
    <n v="11.676439695342141"/>
    <n v="10.385029796690329"/>
    <x v="1"/>
    <x v="11"/>
    <x v="4"/>
    <x v="0"/>
  </r>
  <r>
    <x v="12"/>
    <x v="57"/>
    <x v="29"/>
    <x v="4"/>
    <x v="271"/>
    <x v="0"/>
    <x v="0"/>
    <n v="1.124666731382961"/>
    <n v="1.1848877600692895"/>
    <x v="1"/>
    <x v="11"/>
    <x v="4"/>
    <x v="0"/>
  </r>
  <r>
    <x v="64"/>
    <x v="197"/>
    <x v="13"/>
    <x v="4"/>
    <x v="683"/>
    <x v="0"/>
    <x v="0"/>
    <n v="2.8536216740140067E-2"/>
    <n v="5.7172072190200443E-2"/>
    <x v="1"/>
    <x v="11"/>
    <x v="4"/>
    <x v="0"/>
  </r>
  <r>
    <x v="64"/>
    <x v="197"/>
    <x v="82"/>
    <x v="4"/>
    <x v="684"/>
    <x v="0"/>
    <x v="0"/>
    <n v="1.8937973473045187E-2"/>
    <n v="3.7566489630040278E-2"/>
    <x v="1"/>
    <x v="11"/>
    <x v="4"/>
    <x v="0"/>
  </r>
  <r>
    <x v="64"/>
    <x v="197"/>
    <x v="311"/>
    <x v="4"/>
    <x v="880"/>
    <x v="0"/>
    <x v="0"/>
    <n v="3.8542383312775413E-3"/>
    <n v="8.5155682768790972E-3"/>
    <x v="1"/>
    <x v="11"/>
    <x v="2"/>
    <x v="0"/>
  </r>
  <r>
    <x v="81"/>
    <x v="244"/>
    <x v="13"/>
    <x v="4"/>
    <x v="881"/>
    <x v="2"/>
    <x v="0"/>
    <n v="1.3134213959188897E-2"/>
    <n v="3.0352137147080301E-2"/>
    <x v="1"/>
    <x v="11"/>
    <x v="3"/>
    <x v="0"/>
  </r>
  <r>
    <x v="14"/>
    <x v="241"/>
    <x v="178"/>
    <x v="2"/>
    <x v="862"/>
    <x v="1"/>
    <x v="0"/>
    <n v="4.6341209170046138"/>
    <n v="6.7536379072168504"/>
    <x v="1"/>
    <x v="11"/>
    <x v="3"/>
    <x v="0"/>
  </r>
  <r>
    <x v="14"/>
    <x v="241"/>
    <x v="178"/>
    <x v="2"/>
    <x v="863"/>
    <x v="2"/>
    <x v="0"/>
    <n v="4.9431026152803467E-2"/>
    <n v="0.138083396284955"/>
    <x v="1"/>
    <x v="11"/>
    <x v="5"/>
    <x v="0"/>
  </r>
  <r>
    <x v="14"/>
    <x v="60"/>
    <x v="10"/>
    <x v="0"/>
    <x v="281"/>
    <x v="0"/>
    <x v="0"/>
    <n v="0.10116820683871205"/>
    <n v="0.11033560554694087"/>
    <x v="1"/>
    <x v="11"/>
    <x v="2"/>
    <x v="0"/>
  </r>
  <r>
    <x v="14"/>
    <x v="62"/>
    <x v="110"/>
    <x v="2"/>
    <x v="284"/>
    <x v="2"/>
    <x v="0"/>
    <n v="7.3387196061669699E-2"/>
    <n v="0.3549753598025166"/>
    <x v="1"/>
    <x v="11"/>
    <x v="5"/>
    <x v="0"/>
  </r>
  <r>
    <x v="14"/>
    <x v="177"/>
    <x v="92"/>
    <x v="2"/>
    <x v="572"/>
    <x v="2"/>
    <x v="0"/>
    <n v="5.2533178080922067E-2"/>
    <n v="0.14400820379603949"/>
    <x v="1"/>
    <x v="11"/>
    <x v="3"/>
    <x v="0"/>
  </r>
  <r>
    <x v="14"/>
    <x v="63"/>
    <x v="27"/>
    <x v="2"/>
    <x v="285"/>
    <x v="1"/>
    <x v="0"/>
    <n v="26.771664703164436"/>
    <n v="45.920294471400609"/>
    <x v="1"/>
    <x v="11"/>
    <x v="3"/>
    <x v="0"/>
  </r>
  <r>
    <x v="14"/>
    <x v="63"/>
    <x v="27"/>
    <x v="2"/>
    <x v="286"/>
    <x v="1"/>
    <x v="1"/>
    <n v="0.33029725743051458"/>
    <n v="0.56471011908171964"/>
    <x v="1"/>
    <x v="11"/>
    <x v="3"/>
    <x v="1"/>
  </r>
  <r>
    <x v="14"/>
    <x v="63"/>
    <x v="27"/>
    <x v="2"/>
    <x v="287"/>
    <x v="2"/>
    <x v="0"/>
    <n v="0.2959455014725777"/>
    <n v="0.9435252658236436"/>
    <x v="1"/>
    <x v="11"/>
    <x v="5"/>
    <x v="0"/>
  </r>
  <r>
    <x v="14"/>
    <x v="63"/>
    <x v="27"/>
    <x v="2"/>
    <x v="823"/>
    <x v="2"/>
    <x v="0"/>
    <n v="5.1931040712241865"/>
    <n v="9.4799249911302734"/>
    <x v="1"/>
    <x v="11"/>
    <x v="3"/>
    <x v="0"/>
  </r>
  <r>
    <x v="14"/>
    <x v="188"/>
    <x v="77"/>
    <x v="1"/>
    <x v="601"/>
    <x v="1"/>
    <x v="0"/>
    <n v="2.4597623595655947E-2"/>
    <n v="5.215244876864681E-2"/>
    <x v="1"/>
    <x v="11"/>
    <x v="3"/>
    <x v="0"/>
  </r>
  <r>
    <x v="14"/>
    <x v="65"/>
    <x v="111"/>
    <x v="2"/>
    <x v="813"/>
    <x v="1"/>
    <x v="0"/>
    <n v="0.5979391356467616"/>
    <n v="1.0348655383845298"/>
    <x v="1"/>
    <x v="11"/>
    <x v="3"/>
    <x v="0"/>
  </r>
  <r>
    <x v="14"/>
    <x v="65"/>
    <x v="111"/>
    <x v="2"/>
    <x v="289"/>
    <x v="2"/>
    <x v="0"/>
    <n v="1.4178994698757927"/>
    <n v="3.1236417771390781"/>
    <x v="1"/>
    <x v="11"/>
    <x v="3"/>
    <x v="0"/>
  </r>
  <r>
    <x v="14"/>
    <x v="65"/>
    <x v="112"/>
    <x v="2"/>
    <x v="642"/>
    <x v="1"/>
    <x v="0"/>
    <n v="0.70026964256047042"/>
    <n v="1.3257265790517443"/>
    <x v="1"/>
    <x v="11"/>
    <x v="3"/>
    <x v="0"/>
  </r>
  <r>
    <x v="14"/>
    <x v="65"/>
    <x v="112"/>
    <x v="2"/>
    <x v="290"/>
    <x v="2"/>
    <x v="0"/>
    <n v="5.565368514368898"/>
    <n v="12.539751801634031"/>
    <x v="1"/>
    <x v="11"/>
    <x v="3"/>
    <x v="0"/>
  </r>
  <r>
    <x v="14"/>
    <x v="66"/>
    <x v="27"/>
    <x v="2"/>
    <x v="710"/>
    <x v="1"/>
    <x v="0"/>
    <n v="2.5022391552601598E-2"/>
    <n v="5.3747613655842852E-2"/>
    <x v="1"/>
    <x v="11"/>
    <x v="3"/>
    <x v="0"/>
  </r>
  <r>
    <x v="14"/>
    <x v="67"/>
    <x v="113"/>
    <x v="2"/>
    <x v="293"/>
    <x v="1"/>
    <x v="0"/>
    <n v="0.5808991951456377"/>
    <n v="1.9024841010525255"/>
    <x v="1"/>
    <x v="11"/>
    <x v="3"/>
    <x v="0"/>
  </r>
  <r>
    <x v="14"/>
    <x v="68"/>
    <x v="114"/>
    <x v="2"/>
    <x v="883"/>
    <x v="1"/>
    <x v="0"/>
    <n v="2.1181179366469818E-2"/>
    <n v="5.8481741000859039E-2"/>
    <x v="1"/>
    <x v="11"/>
    <x v="3"/>
    <x v="0"/>
  </r>
  <r>
    <x v="14"/>
    <x v="68"/>
    <x v="114"/>
    <x v="2"/>
    <x v="294"/>
    <x v="2"/>
    <x v="0"/>
    <n v="3.8835219541860234E-2"/>
    <n v="0.12660099273760103"/>
    <x v="1"/>
    <x v="11"/>
    <x v="5"/>
    <x v="0"/>
  </r>
  <r>
    <x v="14"/>
    <x v="70"/>
    <x v="89"/>
    <x v="2"/>
    <x v="298"/>
    <x v="1"/>
    <x v="0"/>
    <n v="0.19048539693491551"/>
    <n v="0.41869779315684624"/>
    <x v="1"/>
    <x v="11"/>
    <x v="3"/>
    <x v="0"/>
  </r>
  <r>
    <x v="14"/>
    <x v="70"/>
    <x v="89"/>
    <x v="2"/>
    <x v="643"/>
    <x v="2"/>
    <x v="0"/>
    <n v="3.0142225094935859E-2"/>
    <n v="7.4210278946101757E-2"/>
    <x v="1"/>
    <x v="11"/>
    <x v="3"/>
    <x v="0"/>
  </r>
  <r>
    <x v="14"/>
    <x v="71"/>
    <x v="27"/>
    <x v="2"/>
    <x v="301"/>
    <x v="1"/>
    <x v="0"/>
    <n v="0.66828425916891809"/>
    <n v="1.3879271723811257"/>
    <x v="1"/>
    <x v="11"/>
    <x v="3"/>
    <x v="0"/>
  </r>
  <r>
    <x v="14"/>
    <x v="71"/>
    <x v="27"/>
    <x v="2"/>
    <x v="302"/>
    <x v="2"/>
    <x v="0"/>
    <n v="0.20976646324556417"/>
    <n v="0.57999726793023409"/>
    <x v="1"/>
    <x v="11"/>
    <x v="3"/>
    <x v="0"/>
  </r>
  <r>
    <x v="15"/>
    <x v="73"/>
    <x v="10"/>
    <x v="0"/>
    <x v="989"/>
    <x v="1"/>
    <x v="0"/>
    <n v="0.24293491661041816"/>
    <n v="0.34275121643961853"/>
    <x v="1"/>
    <x v="11"/>
    <x v="2"/>
    <x v="0"/>
  </r>
  <r>
    <x v="15"/>
    <x v="73"/>
    <x v="10"/>
    <x v="1"/>
    <x v="307"/>
    <x v="2"/>
    <x v="0"/>
    <n v="3.7720534930824855E-3"/>
    <n v="6.4870283140188618E-3"/>
    <x v="1"/>
    <x v="11"/>
    <x v="3"/>
    <x v="0"/>
  </r>
  <r>
    <x v="15"/>
    <x v="73"/>
    <x v="10"/>
    <x v="1"/>
    <x v="602"/>
    <x v="0"/>
    <x v="0"/>
    <n v="2.2968663248223855"/>
    <n v="1.9213644134292209"/>
    <x v="1"/>
    <x v="11"/>
    <x v="1"/>
    <x v="0"/>
  </r>
  <r>
    <x v="15"/>
    <x v="73"/>
    <x v="10"/>
    <x v="0"/>
    <x v="309"/>
    <x v="0"/>
    <x v="0"/>
    <n v="0.9365693157619478"/>
    <n v="0.78586566230937782"/>
    <x v="1"/>
    <x v="11"/>
    <x v="4"/>
    <x v="0"/>
  </r>
  <r>
    <x v="15"/>
    <x v="73"/>
    <x v="118"/>
    <x v="0"/>
    <x v="311"/>
    <x v="0"/>
    <x v="0"/>
    <n v="3.7551415535300476"/>
    <n v="3.3537081771504087"/>
    <x v="1"/>
    <x v="11"/>
    <x v="0"/>
    <x v="0"/>
  </r>
  <r>
    <x v="15"/>
    <x v="73"/>
    <x v="118"/>
    <x v="0"/>
    <x v="573"/>
    <x v="0"/>
    <x v="0"/>
    <n v="2.6226169525661698"/>
    <n v="2.1166767331718597"/>
    <x v="1"/>
    <x v="11"/>
    <x v="1"/>
    <x v="0"/>
  </r>
  <r>
    <x v="15"/>
    <x v="73"/>
    <x v="25"/>
    <x v="1"/>
    <x v="1007"/>
    <x v="2"/>
    <x v="0"/>
    <n v="6.5089844710440612E-3"/>
    <n v="7.8058477412399291E-3"/>
    <x v="1"/>
    <x v="11"/>
    <x v="3"/>
    <x v="0"/>
  </r>
  <r>
    <x v="15"/>
    <x v="73"/>
    <x v="25"/>
    <x v="1"/>
    <x v="312"/>
    <x v="0"/>
    <x v="0"/>
    <n v="14.504092279763025"/>
    <n v="13.554194365756393"/>
    <x v="1"/>
    <x v="11"/>
    <x v="0"/>
    <x v="0"/>
  </r>
  <r>
    <x v="15"/>
    <x v="73"/>
    <x v="25"/>
    <x v="0"/>
    <x v="574"/>
    <x v="0"/>
    <x v="0"/>
    <n v="5.5085631764338956"/>
    <n v="4.7091479063308697"/>
    <x v="1"/>
    <x v="11"/>
    <x v="1"/>
    <x v="0"/>
  </r>
  <r>
    <x v="15"/>
    <x v="74"/>
    <x v="56"/>
    <x v="2"/>
    <x v="314"/>
    <x v="2"/>
    <x v="0"/>
    <n v="0.19177865125014651"/>
    <n v="0.33484639641150121"/>
    <x v="1"/>
    <x v="11"/>
    <x v="3"/>
    <x v="0"/>
  </r>
  <r>
    <x v="15"/>
    <x v="75"/>
    <x v="120"/>
    <x v="2"/>
    <x v="318"/>
    <x v="2"/>
    <x v="0"/>
    <n v="1.6852400407787366E-2"/>
    <n v="3.1249831237411374E-2"/>
    <x v="1"/>
    <x v="11"/>
    <x v="3"/>
    <x v="0"/>
  </r>
  <r>
    <x v="15"/>
    <x v="75"/>
    <x v="120"/>
    <x v="0"/>
    <x v="319"/>
    <x v="0"/>
    <x v="0"/>
    <n v="5.0661980236741551"/>
    <n v="3.9466639027373986"/>
    <x v="1"/>
    <x v="11"/>
    <x v="0"/>
    <x v="0"/>
  </r>
  <r>
    <x v="15"/>
    <x v="75"/>
    <x v="120"/>
    <x v="0"/>
    <x v="320"/>
    <x v="0"/>
    <x v="0"/>
    <n v="19.063175959034893"/>
    <n v="15.968590034089694"/>
    <x v="1"/>
    <x v="11"/>
    <x v="1"/>
    <x v="0"/>
  </r>
  <r>
    <x v="15"/>
    <x v="77"/>
    <x v="117"/>
    <x v="2"/>
    <x v="324"/>
    <x v="2"/>
    <x v="0"/>
    <n v="0.95281202265750964"/>
    <n v="1.5430683438649013"/>
    <x v="1"/>
    <x v="11"/>
    <x v="3"/>
    <x v="0"/>
  </r>
  <r>
    <x v="15"/>
    <x v="77"/>
    <x v="122"/>
    <x v="1"/>
    <x v="603"/>
    <x v="1"/>
    <x v="0"/>
    <n v="1.882554392445928E-2"/>
    <n v="1.9608824353643872E-2"/>
    <x v="1"/>
    <x v="11"/>
    <x v="15"/>
    <x v="0"/>
  </r>
  <r>
    <x v="15"/>
    <x v="77"/>
    <x v="122"/>
    <x v="1"/>
    <x v="325"/>
    <x v="2"/>
    <x v="0"/>
    <n v="0.34752443111900505"/>
    <n v="0.57506251972206324"/>
    <x v="1"/>
    <x v="11"/>
    <x v="3"/>
    <x v="0"/>
  </r>
  <r>
    <x v="15"/>
    <x v="77"/>
    <x v="122"/>
    <x v="1"/>
    <x v="325"/>
    <x v="2"/>
    <x v="0"/>
    <n v="5.2627313606876808E-3"/>
    <n v="6.8588575134663401E-3"/>
    <x v="1"/>
    <x v="11"/>
    <x v="3"/>
    <x v="0"/>
  </r>
  <r>
    <x v="15"/>
    <x v="77"/>
    <x v="123"/>
    <x v="1"/>
    <x v="326"/>
    <x v="2"/>
    <x v="0"/>
    <n v="8.1271640547509891E-2"/>
    <n v="0.13588945960653881"/>
    <x v="1"/>
    <x v="11"/>
    <x v="3"/>
    <x v="0"/>
  </r>
  <r>
    <x v="15"/>
    <x v="77"/>
    <x v="124"/>
    <x v="1"/>
    <x v="327"/>
    <x v="2"/>
    <x v="0"/>
    <n v="8.3502503292346102"/>
    <n v="13.840573220371912"/>
    <x v="1"/>
    <x v="11"/>
    <x v="3"/>
    <x v="0"/>
  </r>
  <r>
    <x v="15"/>
    <x v="77"/>
    <x v="345"/>
    <x v="1"/>
    <x v="971"/>
    <x v="2"/>
    <x v="0"/>
    <n v="8.1018791895718572"/>
    <n v="13.864132940403048"/>
    <x v="1"/>
    <x v="11"/>
    <x v="3"/>
    <x v="0"/>
  </r>
  <r>
    <x v="15"/>
    <x v="77"/>
    <x v="125"/>
    <x v="1"/>
    <x v="328"/>
    <x v="2"/>
    <x v="0"/>
    <n v="16.426991824967448"/>
    <n v="25.532058296377649"/>
    <x v="1"/>
    <x v="11"/>
    <x v="3"/>
    <x v="0"/>
  </r>
  <r>
    <x v="15"/>
    <x v="77"/>
    <x v="10"/>
    <x v="1"/>
    <x v="332"/>
    <x v="1"/>
    <x v="0"/>
    <n v="0.70947287193694575"/>
    <n v="1.0709956375925764"/>
    <x v="1"/>
    <x v="11"/>
    <x v="2"/>
    <x v="0"/>
  </r>
  <r>
    <x v="15"/>
    <x v="77"/>
    <x v="10"/>
    <x v="2"/>
    <x v="333"/>
    <x v="2"/>
    <x v="0"/>
    <n v="2.1783488650066607"/>
    <n v="3.4510181775735749"/>
    <x v="1"/>
    <x v="11"/>
    <x v="3"/>
    <x v="0"/>
  </r>
  <r>
    <x v="15"/>
    <x v="77"/>
    <x v="26"/>
    <x v="1"/>
    <x v="334"/>
    <x v="2"/>
    <x v="0"/>
    <n v="3.2837890404889301"/>
    <n v="5.1646842829232389"/>
    <x v="1"/>
    <x v="11"/>
    <x v="3"/>
    <x v="0"/>
  </r>
  <r>
    <x v="15"/>
    <x v="198"/>
    <x v="233"/>
    <x v="0"/>
    <x v="687"/>
    <x v="2"/>
    <x v="0"/>
    <n v="1.2768241679186985"/>
    <n v="1.7691419605663192"/>
    <x v="1"/>
    <x v="11"/>
    <x v="3"/>
    <x v="0"/>
  </r>
  <r>
    <x v="16"/>
    <x v="78"/>
    <x v="126"/>
    <x v="0"/>
    <x v="336"/>
    <x v="0"/>
    <x v="0"/>
    <n v="2.3149928507466968"/>
    <n v="2.1360775301863515"/>
    <x v="1"/>
    <x v="11"/>
    <x v="4"/>
    <x v="0"/>
  </r>
  <r>
    <x v="16"/>
    <x v="79"/>
    <x v="78"/>
    <x v="2"/>
    <x v="337"/>
    <x v="2"/>
    <x v="0"/>
    <n v="5.0314960305898583E-2"/>
    <n v="5.5406977146650882E-2"/>
    <x v="1"/>
    <x v="11"/>
    <x v="3"/>
    <x v="0"/>
  </r>
  <r>
    <x v="16"/>
    <x v="80"/>
    <x v="127"/>
    <x v="0"/>
    <x v="339"/>
    <x v="2"/>
    <x v="0"/>
    <n v="0.57615759459342708"/>
    <n v="0.8891632879103365"/>
    <x v="1"/>
    <x v="11"/>
    <x v="3"/>
    <x v="0"/>
  </r>
  <r>
    <x v="16"/>
    <x v="80"/>
    <x v="127"/>
    <x v="0"/>
    <x v="646"/>
    <x v="0"/>
    <x v="0"/>
    <n v="0.58104951872914945"/>
    <n v="0.64219880416771569"/>
    <x v="1"/>
    <x v="11"/>
    <x v="0"/>
    <x v="0"/>
  </r>
  <r>
    <x v="16"/>
    <x v="80"/>
    <x v="127"/>
    <x v="0"/>
    <x v="340"/>
    <x v="0"/>
    <x v="0"/>
    <n v="0.72397742500908802"/>
    <n v="0.83375540334368248"/>
    <x v="1"/>
    <x v="11"/>
    <x v="2"/>
    <x v="0"/>
  </r>
  <r>
    <x v="16"/>
    <x v="80"/>
    <x v="352"/>
    <x v="0"/>
    <x v="990"/>
    <x v="2"/>
    <x v="0"/>
    <n v="0.14864862793150621"/>
    <n v="0.20524714618624379"/>
    <x v="1"/>
    <x v="11"/>
    <x v="3"/>
    <x v="0"/>
  </r>
  <r>
    <x v="16"/>
    <x v="80"/>
    <x v="352"/>
    <x v="0"/>
    <x v="991"/>
    <x v="0"/>
    <x v="0"/>
    <n v="1.8449866511461788"/>
    <n v="1.9420947752542901"/>
    <x v="1"/>
    <x v="11"/>
    <x v="2"/>
    <x v="0"/>
  </r>
  <r>
    <x v="16"/>
    <x v="80"/>
    <x v="352"/>
    <x v="0"/>
    <x v="992"/>
    <x v="0"/>
    <x v="0"/>
    <n v="23.135722882889464"/>
    <n v="20.860329709222381"/>
    <x v="1"/>
    <x v="11"/>
    <x v="4"/>
    <x v="0"/>
  </r>
  <r>
    <x v="16"/>
    <x v="80"/>
    <x v="129"/>
    <x v="3"/>
    <x v="346"/>
    <x v="0"/>
    <x v="0"/>
    <n v="0.69226532941834951"/>
    <n v="0.86223898414033373"/>
    <x v="1"/>
    <x v="11"/>
    <x v="2"/>
    <x v="0"/>
  </r>
  <r>
    <x v="16"/>
    <x v="80"/>
    <x v="129"/>
    <x v="3"/>
    <x v="347"/>
    <x v="0"/>
    <x v="0"/>
    <n v="3.3187299200527551"/>
    <n v="3.2543010781817876"/>
    <x v="1"/>
    <x v="11"/>
    <x v="4"/>
    <x v="0"/>
  </r>
  <r>
    <x v="16"/>
    <x v="80"/>
    <x v="107"/>
    <x v="0"/>
    <x v="348"/>
    <x v="2"/>
    <x v="0"/>
    <n v="1.4106686336982264"/>
    <n v="1.8461569457579348"/>
    <x v="1"/>
    <x v="11"/>
    <x v="3"/>
    <x v="0"/>
  </r>
  <r>
    <x v="16"/>
    <x v="80"/>
    <x v="360"/>
    <x v="0"/>
    <x v="1008"/>
    <x v="0"/>
    <x v="0"/>
    <n v="8.3785545377839374E-2"/>
    <n v="9.2518025176069843E-2"/>
    <x v="1"/>
    <x v="11"/>
    <x v="2"/>
    <x v="0"/>
  </r>
  <r>
    <x v="17"/>
    <x v="82"/>
    <x v="27"/>
    <x v="0"/>
    <x v="351"/>
    <x v="1"/>
    <x v="0"/>
    <n v="9.7044617327516498"/>
    <n v="8.7478559525816468"/>
    <x v="1"/>
    <x v="11"/>
    <x v="3"/>
    <x v="0"/>
  </r>
  <r>
    <x v="17"/>
    <x v="83"/>
    <x v="131"/>
    <x v="2"/>
    <x v="352"/>
    <x v="2"/>
    <x v="0"/>
    <n v="9.3124492432612574E-2"/>
    <n v="0.31795102033755468"/>
    <x v="1"/>
    <x v="11"/>
    <x v="5"/>
    <x v="0"/>
  </r>
  <r>
    <x v="17"/>
    <x v="84"/>
    <x v="27"/>
    <x v="0"/>
    <x v="353"/>
    <x v="1"/>
    <x v="0"/>
    <n v="0.17405335443444195"/>
    <n v="0.18071765376893503"/>
    <x v="1"/>
    <x v="11"/>
    <x v="3"/>
    <x v="0"/>
  </r>
  <r>
    <x v="17"/>
    <x v="172"/>
    <x v="27"/>
    <x v="0"/>
    <x v="549"/>
    <x v="1"/>
    <x v="0"/>
    <n v="17.815060374758652"/>
    <n v="13.79728685589345"/>
    <x v="1"/>
    <x v="11"/>
    <x v="3"/>
    <x v="0"/>
  </r>
  <r>
    <x v="17"/>
    <x v="85"/>
    <x v="6"/>
    <x v="2"/>
    <x v="354"/>
    <x v="1"/>
    <x v="0"/>
    <n v="2.214829427875654"/>
    <n v="2.8235138009431036"/>
    <x v="1"/>
    <x v="11"/>
    <x v="3"/>
    <x v="0"/>
  </r>
  <r>
    <x v="17"/>
    <x v="85"/>
    <x v="27"/>
    <x v="0"/>
    <x v="814"/>
    <x v="2"/>
    <x v="0"/>
    <n v="9.0966771117844574E-4"/>
    <n v="4.2860225741773983E-4"/>
    <x v="1"/>
    <x v="11"/>
    <x v="3"/>
    <x v="0"/>
  </r>
  <r>
    <x v="18"/>
    <x v="86"/>
    <x v="27"/>
    <x v="0"/>
    <x v="356"/>
    <x v="0"/>
    <x v="0"/>
    <n v="1.1199479134381622"/>
    <n v="0.78835788119598404"/>
    <x v="1"/>
    <x v="11"/>
    <x v="4"/>
    <x v="0"/>
  </r>
  <r>
    <x v="18"/>
    <x v="87"/>
    <x v="109"/>
    <x v="3"/>
    <x v="357"/>
    <x v="0"/>
    <x v="0"/>
    <n v="0.30392442089633481"/>
    <n v="0.23155046962290551"/>
    <x v="1"/>
    <x v="11"/>
    <x v="2"/>
    <x v="0"/>
  </r>
  <r>
    <x v="18"/>
    <x v="89"/>
    <x v="270"/>
    <x v="0"/>
    <x v="772"/>
    <x v="0"/>
    <x v="0"/>
    <n v="0.1541177646739009"/>
    <n v="0.17166810557543349"/>
    <x v="1"/>
    <x v="11"/>
    <x v="2"/>
    <x v="0"/>
  </r>
  <r>
    <x v="18"/>
    <x v="89"/>
    <x v="270"/>
    <x v="0"/>
    <x v="773"/>
    <x v="0"/>
    <x v="0"/>
    <n v="0.98027109172456606"/>
    <n v="0.92767358578878845"/>
    <x v="1"/>
    <x v="11"/>
    <x v="4"/>
    <x v="0"/>
  </r>
  <r>
    <x v="18"/>
    <x v="89"/>
    <x v="107"/>
    <x v="0"/>
    <x v="362"/>
    <x v="2"/>
    <x v="0"/>
    <n v="0.16419478561374032"/>
    <n v="0.20611239781516333"/>
    <x v="1"/>
    <x v="11"/>
    <x v="3"/>
    <x v="0"/>
  </r>
  <r>
    <x v="18"/>
    <x v="89"/>
    <x v="107"/>
    <x v="0"/>
    <x v="363"/>
    <x v="0"/>
    <x v="0"/>
    <n v="0.23735527254698682"/>
    <n v="0.23870156261225095"/>
    <x v="1"/>
    <x v="11"/>
    <x v="2"/>
    <x v="0"/>
  </r>
  <r>
    <x v="18"/>
    <x v="89"/>
    <x v="107"/>
    <x v="0"/>
    <x v="365"/>
    <x v="0"/>
    <x v="0"/>
    <n v="2.3581497069598605"/>
    <n v="2.1239825490030269"/>
    <x v="1"/>
    <x v="11"/>
    <x v="4"/>
    <x v="0"/>
  </r>
  <r>
    <x v="19"/>
    <x v="90"/>
    <x v="277"/>
    <x v="0"/>
    <x v="798"/>
    <x v="0"/>
    <x v="0"/>
    <n v="6.6275091945820055"/>
    <n v="6.8170897476381462"/>
    <x v="1"/>
    <x v="11"/>
    <x v="2"/>
    <x v="0"/>
  </r>
  <r>
    <x v="19"/>
    <x v="90"/>
    <x v="254"/>
    <x v="0"/>
    <x v="734"/>
    <x v="1"/>
    <x v="0"/>
    <n v="0.75336888522222212"/>
    <n v="0.8253783023611807"/>
    <x v="1"/>
    <x v="11"/>
    <x v="3"/>
    <x v="0"/>
  </r>
  <r>
    <x v="19"/>
    <x v="90"/>
    <x v="254"/>
    <x v="0"/>
    <x v="734"/>
    <x v="1"/>
    <x v="0"/>
    <n v="0.59464861766428978"/>
    <n v="0.66571606288553864"/>
    <x v="1"/>
    <x v="11"/>
    <x v="3"/>
    <x v="0"/>
  </r>
  <r>
    <x v="19"/>
    <x v="90"/>
    <x v="254"/>
    <x v="0"/>
    <x v="734"/>
    <x v="1"/>
    <x v="0"/>
    <n v="0.84134926186883163"/>
    <n v="0.89082495750431845"/>
    <x v="1"/>
    <x v="11"/>
    <x v="3"/>
    <x v="0"/>
  </r>
  <r>
    <x v="19"/>
    <x v="90"/>
    <x v="254"/>
    <x v="0"/>
    <x v="734"/>
    <x v="1"/>
    <x v="0"/>
    <n v="0.49505650592539829"/>
    <n v="0.53687751741074874"/>
    <x v="1"/>
    <x v="11"/>
    <x v="3"/>
    <x v="0"/>
  </r>
  <r>
    <x v="19"/>
    <x v="90"/>
    <x v="109"/>
    <x v="3"/>
    <x v="366"/>
    <x v="0"/>
    <x v="0"/>
    <n v="1.0210413009471375"/>
    <n v="1.1342294640131945"/>
    <x v="1"/>
    <x v="11"/>
    <x v="2"/>
    <x v="0"/>
  </r>
  <r>
    <x v="19"/>
    <x v="90"/>
    <x v="178"/>
    <x v="0"/>
    <x v="864"/>
    <x v="1"/>
    <x v="0"/>
    <n v="0.3061166534315567"/>
    <n v="0.3783925719186173"/>
    <x v="1"/>
    <x v="11"/>
    <x v="3"/>
    <x v="0"/>
  </r>
  <r>
    <x v="19"/>
    <x v="90"/>
    <x v="178"/>
    <x v="1"/>
    <x v="865"/>
    <x v="2"/>
    <x v="0"/>
    <n v="0.42705014743562714"/>
    <n v="0.49526742973343924"/>
    <x v="1"/>
    <x v="11"/>
    <x v="3"/>
    <x v="0"/>
  </r>
  <r>
    <x v="19"/>
    <x v="90"/>
    <x v="6"/>
    <x v="2"/>
    <x v="774"/>
    <x v="1"/>
    <x v="0"/>
    <n v="1.1528648792743266"/>
    <n v="1.4865487242056459"/>
    <x v="1"/>
    <x v="11"/>
    <x v="3"/>
    <x v="0"/>
  </r>
  <r>
    <x v="19"/>
    <x v="90"/>
    <x v="6"/>
    <x v="2"/>
    <x v="838"/>
    <x v="2"/>
    <x v="0"/>
    <n v="0.90659190224207786"/>
    <n v="1.3423271604767293"/>
    <x v="1"/>
    <x v="11"/>
    <x v="3"/>
    <x v="0"/>
  </r>
  <r>
    <x v="19"/>
    <x v="90"/>
    <x v="278"/>
    <x v="2"/>
    <x v="799"/>
    <x v="2"/>
    <x v="0"/>
    <n v="0.35345096928213637"/>
    <n v="0.50879042683282616"/>
    <x v="1"/>
    <x v="11"/>
    <x v="3"/>
    <x v="0"/>
  </r>
  <r>
    <x v="19"/>
    <x v="90"/>
    <x v="27"/>
    <x v="0"/>
    <x v="367"/>
    <x v="1"/>
    <x v="0"/>
    <n v="1.4981369797025172"/>
    <n v="2.152097961984579"/>
    <x v="1"/>
    <x v="11"/>
    <x v="3"/>
    <x v="0"/>
  </r>
  <r>
    <x v="19"/>
    <x v="90"/>
    <x v="27"/>
    <x v="2"/>
    <x v="839"/>
    <x v="2"/>
    <x v="0"/>
    <n v="0.49360537983833702"/>
    <n v="0.7294691475291204"/>
    <x v="1"/>
    <x v="11"/>
    <x v="3"/>
    <x v="0"/>
  </r>
  <r>
    <x v="19"/>
    <x v="90"/>
    <x v="132"/>
    <x v="0"/>
    <x v="906"/>
    <x v="1"/>
    <x v="0"/>
    <n v="9.9315271053399212E-2"/>
    <n v="0.10539760662277153"/>
    <x v="1"/>
    <x v="11"/>
    <x v="3"/>
    <x v="0"/>
  </r>
  <r>
    <x v="19"/>
    <x v="90"/>
    <x v="132"/>
    <x v="0"/>
    <x v="959"/>
    <x v="2"/>
    <x v="0"/>
    <n v="1.584961447774544"/>
    <n v="2.0030170795059465"/>
    <x v="1"/>
    <x v="11"/>
    <x v="3"/>
    <x v="0"/>
  </r>
  <r>
    <x v="19"/>
    <x v="90"/>
    <x v="132"/>
    <x v="0"/>
    <x v="368"/>
    <x v="0"/>
    <x v="0"/>
    <n v="5.9597042741920871"/>
    <n v="5.2389541269084354"/>
    <x v="1"/>
    <x v="11"/>
    <x v="2"/>
    <x v="0"/>
  </r>
  <r>
    <x v="19"/>
    <x v="90"/>
    <x v="132"/>
    <x v="0"/>
    <x v="369"/>
    <x v="0"/>
    <x v="0"/>
    <n v="12.257814939034903"/>
    <n v="10.304785482169441"/>
    <x v="1"/>
    <x v="11"/>
    <x v="4"/>
    <x v="0"/>
  </r>
  <r>
    <x v="19"/>
    <x v="90"/>
    <x v="288"/>
    <x v="0"/>
    <x v="943"/>
    <x v="0"/>
    <x v="0"/>
    <n v="0.30945374348444338"/>
    <n v="0.2910595226189347"/>
    <x v="1"/>
    <x v="11"/>
    <x v="2"/>
    <x v="0"/>
  </r>
  <r>
    <x v="19"/>
    <x v="90"/>
    <x v="304"/>
    <x v="0"/>
    <x v="866"/>
    <x v="0"/>
    <x v="0"/>
    <n v="1.4412448845095593"/>
    <n v="1.3375037310877884"/>
    <x v="1"/>
    <x v="11"/>
    <x v="2"/>
    <x v="0"/>
  </r>
  <r>
    <x v="19"/>
    <x v="90"/>
    <x v="304"/>
    <x v="0"/>
    <x v="867"/>
    <x v="0"/>
    <x v="0"/>
    <n v="2.5889400966580105"/>
    <n v="2.3034802537658696"/>
    <x v="1"/>
    <x v="11"/>
    <x v="4"/>
    <x v="0"/>
  </r>
  <r>
    <x v="19"/>
    <x v="90"/>
    <x v="333"/>
    <x v="1"/>
    <x v="944"/>
    <x v="0"/>
    <x v="0"/>
    <n v="1.1258330877507725E-2"/>
    <n v="1.191082206805872E-2"/>
    <x v="1"/>
    <x v="11"/>
    <x v="2"/>
    <x v="0"/>
  </r>
  <r>
    <x v="19"/>
    <x v="90"/>
    <x v="361"/>
    <x v="0"/>
    <x v="1009"/>
    <x v="0"/>
    <x v="0"/>
    <n v="2.3602718500792104E-2"/>
    <n v="2.4337461721348971E-2"/>
    <x v="1"/>
    <x v="11"/>
    <x v="2"/>
    <x v="0"/>
  </r>
  <r>
    <x v="19"/>
    <x v="91"/>
    <x v="312"/>
    <x v="0"/>
    <x v="884"/>
    <x v="0"/>
    <x v="0"/>
    <n v="1.5350984836379749"/>
    <n v="1.3741883335552425"/>
    <x v="1"/>
    <x v="11"/>
    <x v="4"/>
    <x v="0"/>
  </r>
  <r>
    <x v="19"/>
    <x v="91"/>
    <x v="312"/>
    <x v="0"/>
    <x v="884"/>
    <x v="0"/>
    <x v="0"/>
    <n v="5.3906807673949082"/>
    <n v="4.107575755038714"/>
    <x v="1"/>
    <x v="11"/>
    <x v="4"/>
    <x v="0"/>
  </r>
  <r>
    <x v="19"/>
    <x v="91"/>
    <x v="10"/>
    <x v="0"/>
    <x v="824"/>
    <x v="2"/>
    <x v="0"/>
    <n v="9.0155134595723443E-4"/>
    <n v="2.8728563259763988E-4"/>
    <x v="1"/>
    <x v="11"/>
    <x v="3"/>
    <x v="0"/>
  </r>
  <r>
    <x v="19"/>
    <x v="91"/>
    <x v="10"/>
    <x v="0"/>
    <x v="371"/>
    <x v="0"/>
    <x v="0"/>
    <n v="2.1339616229538021"/>
    <n v="1.9755368920783396"/>
    <x v="1"/>
    <x v="11"/>
    <x v="4"/>
    <x v="0"/>
  </r>
  <r>
    <x v="19"/>
    <x v="91"/>
    <x v="233"/>
    <x v="0"/>
    <x v="972"/>
    <x v="2"/>
    <x v="0"/>
    <n v="0.86042190890127324"/>
    <n v="1.1598409632796567"/>
    <x v="1"/>
    <x v="11"/>
    <x v="3"/>
    <x v="0"/>
  </r>
  <r>
    <x v="19"/>
    <x v="91"/>
    <x v="233"/>
    <x v="0"/>
    <x v="973"/>
    <x v="0"/>
    <x v="0"/>
    <n v="11.500384425680764"/>
    <n v="10.06332228322187"/>
    <x v="1"/>
    <x v="11"/>
    <x v="4"/>
    <x v="0"/>
  </r>
  <r>
    <x v="56"/>
    <x v="173"/>
    <x v="208"/>
    <x v="2"/>
    <x v="550"/>
    <x v="2"/>
    <x v="0"/>
    <n v="0.26485262795991699"/>
    <n v="0.67205176379417886"/>
    <x v="1"/>
    <x v="11"/>
    <x v="16"/>
    <x v="0"/>
  </r>
  <r>
    <x v="21"/>
    <x v="230"/>
    <x v="178"/>
    <x v="0"/>
    <x v="803"/>
    <x v="1"/>
    <x v="0"/>
    <n v="0.63766806419373034"/>
    <n v="0.71112930867732738"/>
    <x v="1"/>
    <x v="11"/>
    <x v="3"/>
    <x v="0"/>
  </r>
  <r>
    <x v="21"/>
    <x v="93"/>
    <x v="135"/>
    <x v="2"/>
    <x v="376"/>
    <x v="1"/>
    <x v="0"/>
    <n v="3.7130083620582399E-2"/>
    <n v="5.8559499372073304E-2"/>
    <x v="1"/>
    <x v="11"/>
    <x v="3"/>
    <x v="0"/>
  </r>
  <r>
    <x v="21"/>
    <x v="93"/>
    <x v="135"/>
    <x v="2"/>
    <x v="377"/>
    <x v="2"/>
    <x v="0"/>
    <n v="5.0453046746217985E-2"/>
    <n v="9.8786628437543364E-2"/>
    <x v="1"/>
    <x v="11"/>
    <x v="3"/>
    <x v="0"/>
  </r>
  <r>
    <x v="21"/>
    <x v="93"/>
    <x v="136"/>
    <x v="2"/>
    <x v="378"/>
    <x v="1"/>
    <x v="0"/>
    <n v="1.2546910955822872"/>
    <n v="2.3387828527966255"/>
    <x v="1"/>
    <x v="11"/>
    <x v="3"/>
    <x v="0"/>
  </r>
  <r>
    <x v="21"/>
    <x v="94"/>
    <x v="4"/>
    <x v="2"/>
    <x v="381"/>
    <x v="2"/>
    <x v="0"/>
    <n v="2.29802257876855E-2"/>
    <n v="4.2300072236853295E-2"/>
    <x v="1"/>
    <x v="11"/>
    <x v="13"/>
    <x v="0"/>
  </r>
  <r>
    <x v="82"/>
    <x v="248"/>
    <x v="316"/>
    <x v="2"/>
    <x v="907"/>
    <x v="2"/>
    <x v="0"/>
    <n v="6.3253652649266972E-3"/>
    <n v="5.5165941419011884E-2"/>
    <x v="1"/>
    <x v="11"/>
    <x v="5"/>
    <x v="0"/>
  </r>
  <r>
    <x v="82"/>
    <x v="248"/>
    <x v="66"/>
    <x v="2"/>
    <x v="908"/>
    <x v="2"/>
    <x v="0"/>
    <n v="4.0404694541467225E-3"/>
    <n v="3.4676063291037347E-2"/>
    <x v="1"/>
    <x v="11"/>
    <x v="5"/>
    <x v="0"/>
  </r>
  <r>
    <x v="82"/>
    <x v="248"/>
    <x v="317"/>
    <x v="2"/>
    <x v="909"/>
    <x v="2"/>
    <x v="0"/>
    <n v="4.6414881118459709E-3"/>
    <n v="3.5846816937673213E-2"/>
    <x v="1"/>
    <x v="11"/>
    <x v="5"/>
    <x v="0"/>
  </r>
  <r>
    <x v="22"/>
    <x v="178"/>
    <x v="27"/>
    <x v="2"/>
    <x v="575"/>
    <x v="1"/>
    <x v="0"/>
    <n v="0.15134625258257359"/>
    <n v="0.26041198304857593"/>
    <x v="1"/>
    <x v="11"/>
    <x v="3"/>
    <x v="0"/>
  </r>
  <r>
    <x v="72"/>
    <x v="214"/>
    <x v="256"/>
    <x v="1"/>
    <x v="738"/>
    <x v="2"/>
    <x v="0"/>
    <n v="2.3179313790915632"/>
    <n v="3.4163636840138483"/>
    <x v="1"/>
    <x v="11"/>
    <x v="3"/>
    <x v="0"/>
  </r>
  <r>
    <x v="72"/>
    <x v="214"/>
    <x v="256"/>
    <x v="1"/>
    <x v="738"/>
    <x v="2"/>
    <x v="0"/>
    <n v="4.6138316440539962"/>
    <n v="6.7563574860229529"/>
    <x v="1"/>
    <x v="11"/>
    <x v="3"/>
    <x v="0"/>
  </r>
  <r>
    <x v="83"/>
    <x v="249"/>
    <x v="318"/>
    <x v="3"/>
    <x v="910"/>
    <x v="2"/>
    <x v="0"/>
    <n v="5.8479016584079462E-3"/>
    <n v="4.9607331606414361E-2"/>
    <x v="1"/>
    <x v="11"/>
    <x v="5"/>
    <x v="0"/>
  </r>
  <r>
    <x v="84"/>
    <x v="250"/>
    <x v="319"/>
    <x v="2"/>
    <x v="911"/>
    <x v="2"/>
    <x v="0"/>
    <n v="1.1154790046313727E-2"/>
    <n v="7.6485448213385848E-2"/>
    <x v="1"/>
    <x v="11"/>
    <x v="14"/>
    <x v="0"/>
  </r>
  <r>
    <x v="23"/>
    <x v="261"/>
    <x v="334"/>
    <x v="2"/>
    <x v="945"/>
    <x v="1"/>
    <x v="0"/>
    <n v="1.0140218297848384E-2"/>
    <n v="9.5004164770979126E-3"/>
    <x v="1"/>
    <x v="11"/>
    <x v="3"/>
    <x v="0"/>
  </r>
  <r>
    <x v="59"/>
    <x v="179"/>
    <x v="134"/>
    <x v="2"/>
    <x v="742"/>
    <x v="2"/>
    <x v="0"/>
    <n v="1.5112409924193963E-3"/>
    <n v="8.6151752209036436E-3"/>
    <x v="1"/>
    <x v="11"/>
    <x v="12"/>
    <x v="0"/>
  </r>
  <r>
    <x v="59"/>
    <x v="179"/>
    <x v="167"/>
    <x v="2"/>
    <x v="745"/>
    <x v="2"/>
    <x v="0"/>
    <n v="4.4408613368443562E-3"/>
    <n v="2.5774343436218636E-2"/>
    <x v="1"/>
    <x v="11"/>
    <x v="12"/>
    <x v="0"/>
  </r>
  <r>
    <x v="59"/>
    <x v="179"/>
    <x v="167"/>
    <x v="2"/>
    <x v="576"/>
    <x v="2"/>
    <x v="0"/>
    <n v="6.6047198249173074E-3"/>
    <n v="2.5096496580149192E-2"/>
    <x v="1"/>
    <x v="11"/>
    <x v="15"/>
    <x v="0"/>
  </r>
  <r>
    <x v="24"/>
    <x v="97"/>
    <x v="138"/>
    <x v="2"/>
    <x v="384"/>
    <x v="2"/>
    <x v="0"/>
    <n v="0.21635510336156411"/>
    <n v="0.44961729343210449"/>
    <x v="1"/>
    <x v="11"/>
    <x v="3"/>
    <x v="0"/>
  </r>
  <r>
    <x v="25"/>
    <x v="98"/>
    <x v="139"/>
    <x v="2"/>
    <x v="385"/>
    <x v="2"/>
    <x v="0"/>
    <n v="0.3163673775546117"/>
    <n v="0.880027062381047"/>
    <x v="1"/>
    <x v="11"/>
    <x v="5"/>
    <x v="0"/>
  </r>
  <r>
    <x v="25"/>
    <x v="98"/>
    <x v="139"/>
    <x v="2"/>
    <x v="386"/>
    <x v="2"/>
    <x v="0"/>
    <n v="4.577521073730705"/>
    <n v="11.348445632033751"/>
    <x v="1"/>
    <x v="11"/>
    <x v="3"/>
    <x v="0"/>
  </r>
  <r>
    <x v="65"/>
    <x v="199"/>
    <x v="237"/>
    <x v="2"/>
    <x v="688"/>
    <x v="2"/>
    <x v="0"/>
    <n v="8.5359388505234071E-2"/>
    <n v="0.26154831833261577"/>
    <x v="1"/>
    <x v="11"/>
    <x v="2"/>
    <x v="0"/>
  </r>
  <r>
    <x v="65"/>
    <x v="199"/>
    <x v="238"/>
    <x v="2"/>
    <x v="689"/>
    <x v="2"/>
    <x v="0"/>
    <n v="6.5522146051802649E-2"/>
    <n v="0.20410826178540187"/>
    <x v="1"/>
    <x v="11"/>
    <x v="2"/>
    <x v="0"/>
  </r>
  <r>
    <x v="26"/>
    <x v="100"/>
    <x v="140"/>
    <x v="2"/>
    <x v="388"/>
    <x v="2"/>
    <x v="0"/>
    <n v="4.8793819140214419E-2"/>
    <n v="0.15671448189479389"/>
    <x v="1"/>
    <x v="11"/>
    <x v="5"/>
    <x v="0"/>
  </r>
  <r>
    <x v="27"/>
    <x v="101"/>
    <x v="141"/>
    <x v="2"/>
    <x v="389"/>
    <x v="2"/>
    <x v="0"/>
    <n v="2.8408602744383469"/>
    <n v="12.227162001857254"/>
    <x v="1"/>
    <x v="11"/>
    <x v="14"/>
    <x v="0"/>
  </r>
  <r>
    <x v="28"/>
    <x v="104"/>
    <x v="111"/>
    <x v="0"/>
    <x v="815"/>
    <x v="1"/>
    <x v="0"/>
    <n v="0.25219581862031054"/>
    <n v="0.35035323546244201"/>
    <x v="1"/>
    <x v="11"/>
    <x v="3"/>
    <x v="0"/>
  </r>
  <r>
    <x v="28"/>
    <x v="104"/>
    <x v="111"/>
    <x v="1"/>
    <x v="395"/>
    <x v="2"/>
    <x v="0"/>
    <n v="0.5054616851014595"/>
    <n v="1.1458849672068812"/>
    <x v="1"/>
    <x v="11"/>
    <x v="3"/>
    <x v="0"/>
  </r>
  <r>
    <x v="28"/>
    <x v="104"/>
    <x v="145"/>
    <x v="0"/>
    <x v="841"/>
    <x v="1"/>
    <x v="0"/>
    <n v="0.3679628213487437"/>
    <n v="0.52021735322929408"/>
    <x v="1"/>
    <x v="11"/>
    <x v="3"/>
    <x v="0"/>
  </r>
  <r>
    <x v="28"/>
    <x v="104"/>
    <x v="145"/>
    <x v="1"/>
    <x v="396"/>
    <x v="2"/>
    <x v="0"/>
    <n v="0.62921798144646057"/>
    <n v="1.4278932671357201"/>
    <x v="1"/>
    <x v="11"/>
    <x v="3"/>
    <x v="0"/>
  </r>
  <r>
    <x v="28"/>
    <x v="105"/>
    <x v="146"/>
    <x v="1"/>
    <x v="397"/>
    <x v="1"/>
    <x v="0"/>
    <n v="7.0249076721563289E-2"/>
    <n v="0.10049239305700301"/>
    <x v="1"/>
    <x v="11"/>
    <x v="3"/>
    <x v="0"/>
  </r>
  <r>
    <x v="28"/>
    <x v="105"/>
    <x v="146"/>
    <x v="2"/>
    <x v="398"/>
    <x v="2"/>
    <x v="0"/>
    <n v="0.8330024296338554"/>
    <n v="1.5888795675114882"/>
    <x v="1"/>
    <x v="11"/>
    <x v="3"/>
    <x v="0"/>
  </r>
  <r>
    <x v="29"/>
    <x v="106"/>
    <x v="147"/>
    <x v="2"/>
    <x v="399"/>
    <x v="2"/>
    <x v="0"/>
    <n v="1.4235755646909059E-2"/>
    <n v="5.3477412162208422E-2"/>
    <x v="1"/>
    <x v="11"/>
    <x v="5"/>
    <x v="0"/>
  </r>
  <r>
    <x v="29"/>
    <x v="107"/>
    <x v="148"/>
    <x v="2"/>
    <x v="400"/>
    <x v="1"/>
    <x v="0"/>
    <n v="0.45451775957142065"/>
    <n v="1.1091384310819401"/>
    <x v="1"/>
    <x v="11"/>
    <x v="3"/>
    <x v="0"/>
  </r>
  <r>
    <x v="29"/>
    <x v="107"/>
    <x v="148"/>
    <x v="2"/>
    <x v="401"/>
    <x v="2"/>
    <x v="0"/>
    <n v="7.3556363196339528E-2"/>
    <n v="0.17281430242071061"/>
    <x v="1"/>
    <x v="11"/>
    <x v="5"/>
    <x v="0"/>
  </r>
  <r>
    <x v="29"/>
    <x v="107"/>
    <x v="226"/>
    <x v="2"/>
    <x v="607"/>
    <x v="2"/>
    <x v="0"/>
    <n v="1.2638306294871685E-2"/>
    <n v="7.9545751576452897E-2"/>
    <x v="1"/>
    <x v="11"/>
    <x v="5"/>
    <x v="0"/>
  </r>
  <r>
    <x v="30"/>
    <x v="108"/>
    <x v="155"/>
    <x v="2"/>
    <x v="1010"/>
    <x v="2"/>
    <x v="0"/>
    <n v="3.3605250647069716E-3"/>
    <n v="2.7955653432468818E-2"/>
    <x v="1"/>
    <x v="11"/>
    <x v="15"/>
    <x v="0"/>
  </r>
  <r>
    <x v="30"/>
    <x v="108"/>
    <x v="150"/>
    <x v="3"/>
    <x v="1011"/>
    <x v="2"/>
    <x v="0"/>
    <n v="1.0767837125387635E-2"/>
    <n v="6.7059248936327975E-2"/>
    <x v="1"/>
    <x v="11"/>
    <x v="5"/>
    <x v="0"/>
  </r>
  <r>
    <x v="30"/>
    <x v="108"/>
    <x v="150"/>
    <x v="2"/>
    <x v="404"/>
    <x v="2"/>
    <x v="0"/>
    <n v="6.5342747259758008E-3"/>
    <n v="5.6352432006823466E-2"/>
    <x v="1"/>
    <x v="11"/>
    <x v="15"/>
    <x v="0"/>
  </r>
  <r>
    <x v="30"/>
    <x v="108"/>
    <x v="362"/>
    <x v="3"/>
    <x v="1012"/>
    <x v="2"/>
    <x v="0"/>
    <n v="7.912466419773544E-3"/>
    <n v="7.2219310656358518E-2"/>
    <x v="1"/>
    <x v="11"/>
    <x v="15"/>
    <x v="0"/>
  </r>
  <r>
    <x v="30"/>
    <x v="108"/>
    <x v="151"/>
    <x v="3"/>
    <x v="1013"/>
    <x v="2"/>
    <x v="0"/>
    <n v="1.2918486989599229E-2"/>
    <n v="8.1681907737892342E-2"/>
    <x v="1"/>
    <x v="11"/>
    <x v="5"/>
    <x v="0"/>
  </r>
  <r>
    <x v="30"/>
    <x v="108"/>
    <x v="151"/>
    <x v="2"/>
    <x v="405"/>
    <x v="2"/>
    <x v="0"/>
    <n v="3.9686149560535988E-3"/>
    <n v="3.3945946879216114E-2"/>
    <x v="1"/>
    <x v="11"/>
    <x v="15"/>
    <x v="0"/>
  </r>
  <r>
    <x v="30"/>
    <x v="108"/>
    <x v="363"/>
    <x v="2"/>
    <x v="1014"/>
    <x v="2"/>
    <x v="0"/>
    <n v="1.2281843096250697E-2"/>
    <n v="7.6945554584886278E-2"/>
    <x v="1"/>
    <x v="11"/>
    <x v="5"/>
    <x v="0"/>
  </r>
  <r>
    <x v="31"/>
    <x v="109"/>
    <x v="152"/>
    <x v="2"/>
    <x v="406"/>
    <x v="1"/>
    <x v="0"/>
    <n v="0.48129605380837281"/>
    <n v="2.4038501103319643"/>
    <x v="1"/>
    <x v="11"/>
    <x v="16"/>
    <x v="0"/>
  </r>
  <r>
    <x v="31"/>
    <x v="109"/>
    <x v="152"/>
    <x v="2"/>
    <x v="974"/>
    <x v="2"/>
    <x v="0"/>
    <n v="1.3208480043255725E-2"/>
    <n v="7.9225753308648325E-2"/>
    <x v="1"/>
    <x v="11"/>
    <x v="5"/>
    <x v="0"/>
  </r>
  <r>
    <x v="31"/>
    <x v="109"/>
    <x v="89"/>
    <x v="2"/>
    <x v="868"/>
    <x v="2"/>
    <x v="0"/>
    <n v="1.0483304701397302"/>
    <n v="3.3876579542597089"/>
    <x v="1"/>
    <x v="11"/>
    <x v="5"/>
    <x v="0"/>
  </r>
  <r>
    <x v="85"/>
    <x v="251"/>
    <x v="320"/>
    <x v="2"/>
    <x v="914"/>
    <x v="2"/>
    <x v="0"/>
    <n v="0.54427900713286959"/>
    <n v="2.2878988942880931"/>
    <x v="1"/>
    <x v="11"/>
    <x v="5"/>
    <x v="0"/>
  </r>
  <r>
    <x v="86"/>
    <x v="252"/>
    <x v="321"/>
    <x v="3"/>
    <x v="915"/>
    <x v="2"/>
    <x v="0"/>
    <n v="7.8328893938473445E-3"/>
    <n v="6.3344132796082989E-2"/>
    <x v="1"/>
    <x v="11"/>
    <x v="5"/>
    <x v="0"/>
  </r>
  <r>
    <x v="32"/>
    <x v="254"/>
    <x v="185"/>
    <x v="2"/>
    <x v="917"/>
    <x v="1"/>
    <x v="0"/>
    <n v="1.5049555025411845"/>
    <n v="1.5740357998238501"/>
    <x v="1"/>
    <x v="11"/>
    <x v="3"/>
    <x v="0"/>
  </r>
  <r>
    <x v="32"/>
    <x v="181"/>
    <x v="160"/>
    <x v="0"/>
    <x v="579"/>
    <x v="1"/>
    <x v="0"/>
    <n v="4.8959441936997834"/>
    <n v="5.4669872657251979"/>
    <x v="1"/>
    <x v="11"/>
    <x v="3"/>
    <x v="0"/>
  </r>
  <r>
    <x v="32"/>
    <x v="181"/>
    <x v="160"/>
    <x v="0"/>
    <x v="579"/>
    <x v="1"/>
    <x v="0"/>
    <n v="6.3845272242378091"/>
    <n v="7.3803529662785436"/>
    <x v="1"/>
    <x v="11"/>
    <x v="3"/>
    <x v="0"/>
  </r>
  <r>
    <x v="32"/>
    <x v="200"/>
    <x v="27"/>
    <x v="1"/>
    <x v="690"/>
    <x v="1"/>
    <x v="0"/>
    <n v="5.0413287867466448"/>
    <n v="5.5246819841472616"/>
    <x v="1"/>
    <x v="11"/>
    <x v="3"/>
    <x v="0"/>
  </r>
  <r>
    <x v="32"/>
    <x v="200"/>
    <x v="27"/>
    <x v="0"/>
    <x v="918"/>
    <x v="1"/>
    <x v="0"/>
    <n v="0.16689776031168438"/>
    <n v="0.26304121114341356"/>
    <x v="1"/>
    <x v="11"/>
    <x v="9"/>
    <x v="0"/>
  </r>
  <r>
    <x v="32"/>
    <x v="200"/>
    <x v="178"/>
    <x v="0"/>
    <x v="826"/>
    <x v="1"/>
    <x v="0"/>
    <n v="0.62089936208669161"/>
    <n v="0.62893323530307232"/>
    <x v="1"/>
    <x v="11"/>
    <x v="3"/>
    <x v="0"/>
  </r>
  <r>
    <x v="76"/>
    <x v="220"/>
    <x v="262"/>
    <x v="1"/>
    <x v="754"/>
    <x v="2"/>
    <x v="0"/>
    <n v="9.9602508199625565E-3"/>
    <n v="6.6549497665758336E-2"/>
    <x v="1"/>
    <x v="11"/>
    <x v="5"/>
    <x v="0"/>
  </r>
  <r>
    <x v="76"/>
    <x v="220"/>
    <x v="263"/>
    <x v="2"/>
    <x v="755"/>
    <x v="2"/>
    <x v="0"/>
    <n v="8.6837039223185315E-3"/>
    <n v="5.7929839746594936E-2"/>
    <x v="1"/>
    <x v="11"/>
    <x v="5"/>
    <x v="0"/>
  </r>
  <r>
    <x v="76"/>
    <x v="220"/>
    <x v="323"/>
    <x v="3"/>
    <x v="919"/>
    <x v="2"/>
    <x v="0"/>
    <n v="5.8356804082981576E-3"/>
    <n v="3.9143553984625733E-2"/>
    <x v="1"/>
    <x v="11"/>
    <x v="5"/>
    <x v="0"/>
  </r>
  <r>
    <x v="76"/>
    <x v="220"/>
    <x v="358"/>
    <x v="2"/>
    <x v="1003"/>
    <x v="2"/>
    <x v="0"/>
    <n v="1.9457760799452176E-2"/>
    <n v="0.10472759590611092"/>
    <x v="1"/>
    <x v="11"/>
    <x v="3"/>
    <x v="0"/>
  </r>
  <r>
    <x v="34"/>
    <x v="115"/>
    <x v="156"/>
    <x v="2"/>
    <x v="412"/>
    <x v="2"/>
    <x v="0"/>
    <n v="7.0250928438074364E-3"/>
    <n v="2.9570425869088368E-2"/>
    <x v="1"/>
    <x v="11"/>
    <x v="3"/>
    <x v="0"/>
  </r>
  <r>
    <x v="34"/>
    <x v="116"/>
    <x v="157"/>
    <x v="2"/>
    <x v="413"/>
    <x v="2"/>
    <x v="0"/>
    <n v="2.203459771787358E-3"/>
    <n v="9.1332988634281343E-3"/>
    <x v="1"/>
    <x v="11"/>
    <x v="3"/>
    <x v="0"/>
  </r>
  <r>
    <x v="79"/>
    <x v="228"/>
    <x v="221"/>
    <x v="0"/>
    <x v="801"/>
    <x v="1"/>
    <x v="0"/>
    <n v="0.12420515253255765"/>
    <n v="0.17849773578204767"/>
    <x v="1"/>
    <x v="11"/>
    <x v="3"/>
    <x v="0"/>
  </r>
  <r>
    <x v="79"/>
    <x v="228"/>
    <x v="337"/>
    <x v="1"/>
    <x v="960"/>
    <x v="1"/>
    <x v="0"/>
    <n v="1.2634095257603725E-2"/>
    <n v="2.1726167242784415E-2"/>
    <x v="1"/>
    <x v="11"/>
    <x v="3"/>
    <x v="0"/>
  </r>
  <r>
    <x v="79"/>
    <x v="246"/>
    <x v="221"/>
    <x v="0"/>
    <x v="886"/>
    <x v="1"/>
    <x v="0"/>
    <n v="1.8310941841493532E-2"/>
    <n v="2.7100577706910562E-2"/>
    <x v="1"/>
    <x v="11"/>
    <x v="3"/>
    <x v="0"/>
  </r>
  <r>
    <x v="62"/>
    <x v="191"/>
    <x v="229"/>
    <x v="0"/>
    <x v="647"/>
    <x v="0"/>
    <x v="0"/>
    <n v="0.57488491367117356"/>
    <n v="0.46569050849819815"/>
    <x v="1"/>
    <x v="11"/>
    <x v="4"/>
    <x v="0"/>
  </r>
  <r>
    <x v="62"/>
    <x v="191"/>
    <x v="43"/>
    <x v="3"/>
    <x v="921"/>
    <x v="1"/>
    <x v="0"/>
    <n v="0.42226267425429759"/>
    <n v="0.5098438629866191"/>
    <x v="1"/>
    <x v="11"/>
    <x v="3"/>
    <x v="0"/>
  </r>
  <r>
    <x v="87"/>
    <x v="255"/>
    <x v="324"/>
    <x v="2"/>
    <x v="922"/>
    <x v="2"/>
    <x v="0"/>
    <n v="2.3707500895513239E-2"/>
    <n v="0.1267232643811449"/>
    <x v="1"/>
    <x v="11"/>
    <x v="3"/>
    <x v="0"/>
  </r>
  <r>
    <x v="96"/>
    <x v="269"/>
    <x v="7"/>
    <x v="2"/>
    <x v="975"/>
    <x v="2"/>
    <x v="0"/>
    <n v="1.5063084105004993E-2"/>
    <n v="0.11340358537967897"/>
    <x v="1"/>
    <x v="11"/>
    <x v="15"/>
    <x v="0"/>
  </r>
  <r>
    <x v="57"/>
    <x v="174"/>
    <x v="230"/>
    <x v="2"/>
    <x v="648"/>
    <x v="2"/>
    <x v="0"/>
    <n v="1.5503583269729542E-2"/>
    <n v="5.5285355633828137E-2"/>
    <x v="1"/>
    <x v="11"/>
    <x v="5"/>
    <x v="0"/>
  </r>
  <r>
    <x v="57"/>
    <x v="174"/>
    <x v="209"/>
    <x v="2"/>
    <x v="551"/>
    <x v="2"/>
    <x v="0"/>
    <n v="3.3421427328095041E-2"/>
    <n v="0.12064110539119928"/>
    <x v="1"/>
    <x v="11"/>
    <x v="5"/>
    <x v="0"/>
  </r>
  <r>
    <x v="35"/>
    <x v="117"/>
    <x v="158"/>
    <x v="2"/>
    <x v="693"/>
    <x v="1"/>
    <x v="0"/>
    <n v="4.4511284443302492E-3"/>
    <n v="7.4685255764204888E-3"/>
    <x v="1"/>
    <x v="11"/>
    <x v="9"/>
    <x v="0"/>
  </r>
  <r>
    <x v="35"/>
    <x v="117"/>
    <x v="158"/>
    <x v="2"/>
    <x v="414"/>
    <x v="2"/>
    <x v="0"/>
    <n v="3.7084254338409596E-2"/>
    <n v="0.10516446352289041"/>
    <x v="1"/>
    <x v="11"/>
    <x v="5"/>
    <x v="0"/>
  </r>
  <r>
    <x v="35"/>
    <x v="117"/>
    <x v="6"/>
    <x v="2"/>
    <x v="415"/>
    <x v="2"/>
    <x v="0"/>
    <n v="4.0370995968516891E-2"/>
    <n v="0.11473512609182797"/>
    <x v="1"/>
    <x v="11"/>
    <x v="5"/>
    <x v="0"/>
  </r>
  <r>
    <x v="35"/>
    <x v="118"/>
    <x v="159"/>
    <x v="2"/>
    <x v="416"/>
    <x v="2"/>
    <x v="0"/>
    <n v="0.14269154454618879"/>
    <n v="0.62156917973072012"/>
    <x v="1"/>
    <x v="11"/>
    <x v="5"/>
    <x v="0"/>
  </r>
  <r>
    <x v="35"/>
    <x v="119"/>
    <x v="160"/>
    <x v="2"/>
    <x v="417"/>
    <x v="2"/>
    <x v="0"/>
    <n v="0.7230168785254284"/>
    <n v="2.3370043130464424"/>
    <x v="1"/>
    <x v="11"/>
    <x v="3"/>
    <x v="0"/>
  </r>
  <r>
    <x v="35"/>
    <x v="119"/>
    <x v="161"/>
    <x v="2"/>
    <x v="418"/>
    <x v="2"/>
    <x v="0"/>
    <n v="2.7519742365301861E-2"/>
    <n v="8.2704191388579471E-2"/>
    <x v="1"/>
    <x v="11"/>
    <x v="3"/>
    <x v="0"/>
  </r>
  <r>
    <x v="35"/>
    <x v="120"/>
    <x v="162"/>
    <x v="2"/>
    <x v="419"/>
    <x v="2"/>
    <x v="0"/>
    <n v="0.41357827421729726"/>
    <n v="1.7614184813351514"/>
    <x v="1"/>
    <x v="11"/>
    <x v="5"/>
    <x v="0"/>
  </r>
  <r>
    <x v="35"/>
    <x v="121"/>
    <x v="155"/>
    <x v="2"/>
    <x v="420"/>
    <x v="2"/>
    <x v="0"/>
    <n v="0.58987458573758433"/>
    <n v="2.559344331703262"/>
    <x v="1"/>
    <x v="11"/>
    <x v="5"/>
    <x v="0"/>
  </r>
  <r>
    <x v="35"/>
    <x v="121"/>
    <x v="163"/>
    <x v="2"/>
    <x v="421"/>
    <x v="2"/>
    <x v="0"/>
    <n v="0.33097690843410293"/>
    <n v="1.4014390147902036"/>
    <x v="1"/>
    <x v="11"/>
    <x v="5"/>
    <x v="0"/>
  </r>
  <r>
    <x v="35"/>
    <x v="223"/>
    <x v="271"/>
    <x v="2"/>
    <x v="776"/>
    <x v="2"/>
    <x v="0"/>
    <n v="4.3790697944190993E-2"/>
    <n v="0.127112175874979"/>
    <x v="1"/>
    <x v="11"/>
    <x v="3"/>
    <x v="0"/>
  </r>
  <r>
    <x v="35"/>
    <x v="125"/>
    <x v="27"/>
    <x v="2"/>
    <x v="428"/>
    <x v="2"/>
    <x v="0"/>
    <n v="5.6946651593560134"/>
    <n v="12.230578197432346"/>
    <x v="1"/>
    <x v="11"/>
    <x v="3"/>
    <x v="0"/>
  </r>
  <r>
    <x v="35"/>
    <x v="126"/>
    <x v="165"/>
    <x v="2"/>
    <x v="429"/>
    <x v="2"/>
    <x v="0"/>
    <n v="0.24479237589212346"/>
    <n v="0.84837036219220852"/>
    <x v="1"/>
    <x v="11"/>
    <x v="5"/>
    <x v="0"/>
  </r>
  <r>
    <x v="35"/>
    <x v="126"/>
    <x v="165"/>
    <x v="2"/>
    <x v="430"/>
    <x v="2"/>
    <x v="0"/>
    <n v="9.085894799549582E-2"/>
    <n v="0.27352375412607027"/>
    <x v="1"/>
    <x v="11"/>
    <x v="10"/>
    <x v="0"/>
  </r>
  <r>
    <x v="35"/>
    <x v="126"/>
    <x v="165"/>
    <x v="2"/>
    <x v="1015"/>
    <x v="2"/>
    <x v="0"/>
    <n v="6.1692464535992107E-2"/>
    <n v="0.25163253206207881"/>
    <x v="1"/>
    <x v="11"/>
    <x v="15"/>
    <x v="0"/>
  </r>
  <r>
    <x v="37"/>
    <x v="128"/>
    <x v="119"/>
    <x v="2"/>
    <x v="438"/>
    <x v="2"/>
    <x v="0"/>
    <n v="3.7437593438855304E-2"/>
    <n v="8.4280154130986051E-2"/>
    <x v="1"/>
    <x v="11"/>
    <x v="3"/>
    <x v="0"/>
  </r>
  <r>
    <x v="37"/>
    <x v="128"/>
    <x v="160"/>
    <x v="2"/>
    <x v="439"/>
    <x v="1"/>
    <x v="0"/>
    <n v="0.69939906879781788"/>
    <n v="1.3861539768098805"/>
    <x v="1"/>
    <x v="11"/>
    <x v="3"/>
    <x v="0"/>
  </r>
  <r>
    <x v="37"/>
    <x v="128"/>
    <x v="306"/>
    <x v="2"/>
    <x v="870"/>
    <x v="2"/>
    <x v="0"/>
    <n v="1.1080957923367418E-2"/>
    <n v="1.2304883419301287E-2"/>
    <x v="1"/>
    <x v="11"/>
    <x v="3"/>
    <x v="0"/>
  </r>
  <r>
    <x v="66"/>
    <x v="202"/>
    <x v="78"/>
    <x v="1"/>
    <x v="696"/>
    <x v="1"/>
    <x v="0"/>
    <n v="0.21391718739897131"/>
    <n v="0.35862849524438506"/>
    <x v="1"/>
    <x v="11"/>
    <x v="3"/>
    <x v="0"/>
  </r>
  <r>
    <x v="66"/>
    <x v="274"/>
    <x v="359"/>
    <x v="2"/>
    <x v="1004"/>
    <x v="1"/>
    <x v="0"/>
    <n v="3.0251750866396733E-2"/>
    <n v="0.10314273875261683"/>
    <x v="1"/>
    <x v="11"/>
    <x v="7"/>
    <x v="0"/>
  </r>
  <r>
    <x v="66"/>
    <x v="263"/>
    <x v="353"/>
    <x v="3"/>
    <x v="993"/>
    <x v="1"/>
    <x v="0"/>
    <n v="2.7309716172258559E-2"/>
    <n v="2.8165412688603002E-2"/>
    <x v="1"/>
    <x v="11"/>
    <x v="3"/>
    <x v="0"/>
  </r>
  <r>
    <x v="39"/>
    <x v="130"/>
    <x v="119"/>
    <x v="2"/>
    <x v="756"/>
    <x v="2"/>
    <x v="0"/>
    <n v="0.44024317853996747"/>
    <n v="0.9269346623103073"/>
    <x v="1"/>
    <x v="11"/>
    <x v="3"/>
    <x v="0"/>
  </r>
  <r>
    <x v="39"/>
    <x v="130"/>
    <x v="78"/>
    <x v="2"/>
    <x v="442"/>
    <x v="1"/>
    <x v="0"/>
    <n v="1.2868046044298198"/>
    <n v="2.1510558137357765"/>
    <x v="1"/>
    <x v="11"/>
    <x v="3"/>
    <x v="0"/>
  </r>
  <r>
    <x v="39"/>
    <x v="130"/>
    <x v="78"/>
    <x v="2"/>
    <x v="443"/>
    <x v="2"/>
    <x v="0"/>
    <n v="4.5549480567394364E-2"/>
    <n v="0.1520323939799062"/>
    <x v="1"/>
    <x v="11"/>
    <x v="5"/>
    <x v="0"/>
  </r>
  <r>
    <x v="39"/>
    <x v="130"/>
    <x v="78"/>
    <x v="2"/>
    <x v="444"/>
    <x v="2"/>
    <x v="0"/>
    <n v="0.60521469132066352"/>
    <n v="1.274804581180651"/>
    <x v="1"/>
    <x v="11"/>
    <x v="3"/>
    <x v="0"/>
  </r>
  <r>
    <x v="39"/>
    <x v="130"/>
    <x v="190"/>
    <x v="2"/>
    <x v="757"/>
    <x v="1"/>
    <x v="0"/>
    <n v="0.52009811514551163"/>
    <n v="0.70467562466844447"/>
    <x v="1"/>
    <x v="11"/>
    <x v="3"/>
    <x v="0"/>
  </r>
  <r>
    <x v="39"/>
    <x v="130"/>
    <x v="174"/>
    <x v="2"/>
    <x v="445"/>
    <x v="2"/>
    <x v="0"/>
    <n v="0.36594624892077138"/>
    <n v="0.69422994208922228"/>
    <x v="1"/>
    <x v="11"/>
    <x v="3"/>
    <x v="0"/>
  </r>
  <r>
    <x v="39"/>
    <x v="130"/>
    <x v="174"/>
    <x v="2"/>
    <x v="445"/>
    <x v="2"/>
    <x v="0"/>
    <n v="0.37559794454036893"/>
    <n v="0.66093471575392715"/>
    <x v="1"/>
    <x v="11"/>
    <x v="3"/>
    <x v="0"/>
  </r>
  <r>
    <x v="41"/>
    <x v="134"/>
    <x v="176"/>
    <x v="2"/>
    <x v="452"/>
    <x v="2"/>
    <x v="0"/>
    <n v="0.26933552720066845"/>
    <n v="1.0615056064038488"/>
    <x v="1"/>
    <x v="11"/>
    <x v="5"/>
    <x v="0"/>
  </r>
  <r>
    <x v="41"/>
    <x v="134"/>
    <x v="131"/>
    <x v="2"/>
    <x v="453"/>
    <x v="2"/>
    <x v="0"/>
    <n v="0.81597298191750556"/>
    <n v="3.3854598825254998"/>
    <x v="1"/>
    <x v="11"/>
    <x v="5"/>
    <x v="0"/>
  </r>
  <r>
    <x v="42"/>
    <x v="233"/>
    <x v="198"/>
    <x v="2"/>
    <x v="806"/>
    <x v="2"/>
    <x v="0"/>
    <n v="1.1979137118610677"/>
    <n v="2.4296338429903264"/>
    <x v="1"/>
    <x v="11"/>
    <x v="3"/>
    <x v="0"/>
  </r>
  <r>
    <x v="42"/>
    <x v="233"/>
    <x v="198"/>
    <x v="2"/>
    <x v="946"/>
    <x v="1"/>
    <x v="0"/>
    <n v="0.40520970014842245"/>
    <n v="0.65795683382075276"/>
    <x v="1"/>
    <x v="11"/>
    <x v="3"/>
    <x v="0"/>
  </r>
  <r>
    <x v="42"/>
    <x v="233"/>
    <x v="288"/>
    <x v="2"/>
    <x v="827"/>
    <x v="2"/>
    <x v="0"/>
    <n v="0.3767874516772784"/>
    <n v="0.74462965483191601"/>
    <x v="1"/>
    <x v="11"/>
    <x v="3"/>
    <x v="0"/>
  </r>
  <r>
    <x v="42"/>
    <x v="233"/>
    <x v="294"/>
    <x v="2"/>
    <x v="843"/>
    <x v="2"/>
    <x v="0"/>
    <n v="0.32718258616474183"/>
    <n v="0.6671793753245886"/>
    <x v="1"/>
    <x v="11"/>
    <x v="3"/>
    <x v="0"/>
  </r>
  <r>
    <x v="42"/>
    <x v="233"/>
    <x v="313"/>
    <x v="2"/>
    <x v="887"/>
    <x v="2"/>
    <x v="0"/>
    <n v="0.213671577782589"/>
    <n v="0.40889771366111249"/>
    <x v="1"/>
    <x v="11"/>
    <x v="3"/>
    <x v="0"/>
  </r>
  <r>
    <x v="42"/>
    <x v="233"/>
    <x v="313"/>
    <x v="2"/>
    <x v="947"/>
    <x v="1"/>
    <x v="0"/>
    <n v="0.5446750066376006"/>
    <n v="0.54768664423286406"/>
    <x v="1"/>
    <x v="11"/>
    <x v="3"/>
    <x v="0"/>
  </r>
  <r>
    <x v="42"/>
    <x v="137"/>
    <x v="177"/>
    <x v="2"/>
    <x v="457"/>
    <x v="1"/>
    <x v="0"/>
    <n v="5.963934779911445E-2"/>
    <n v="0.11134508764722832"/>
    <x v="1"/>
    <x v="11"/>
    <x v="3"/>
    <x v="0"/>
  </r>
  <r>
    <x v="42"/>
    <x v="137"/>
    <x v="177"/>
    <x v="2"/>
    <x v="458"/>
    <x v="2"/>
    <x v="0"/>
    <n v="2.6495067379303721"/>
    <n v="4.5772803431602158"/>
    <x v="1"/>
    <x v="11"/>
    <x v="3"/>
    <x v="0"/>
  </r>
  <r>
    <x v="42"/>
    <x v="137"/>
    <x v="354"/>
    <x v="2"/>
    <x v="994"/>
    <x v="2"/>
    <x v="0"/>
    <n v="1.1815717812768645"/>
    <n v="2.1013962457829107"/>
    <x v="1"/>
    <x v="11"/>
    <x v="3"/>
    <x v="0"/>
  </r>
  <r>
    <x v="67"/>
    <x v="203"/>
    <x v="154"/>
    <x v="1"/>
    <x v="697"/>
    <x v="1"/>
    <x v="0"/>
    <n v="2.2188626557316814E-2"/>
    <n v="1.2383216890760254E-2"/>
    <x v="1"/>
    <x v="11"/>
    <x v="9"/>
    <x v="0"/>
  </r>
  <r>
    <x v="44"/>
    <x v="227"/>
    <x v="276"/>
    <x v="2"/>
    <x v="793"/>
    <x v="2"/>
    <x v="0"/>
    <n v="5.8031122734370881E-3"/>
    <n v="2.1557523498638397E-2"/>
    <x v="1"/>
    <x v="11"/>
    <x v="3"/>
    <x v="0"/>
  </r>
  <r>
    <x v="44"/>
    <x v="140"/>
    <x v="7"/>
    <x v="2"/>
    <x v="554"/>
    <x v="2"/>
    <x v="0"/>
    <n v="6.3517662044545911E-2"/>
    <n v="0.15998202462917932"/>
    <x v="1"/>
    <x v="11"/>
    <x v="5"/>
    <x v="0"/>
  </r>
  <r>
    <x v="44"/>
    <x v="140"/>
    <x v="7"/>
    <x v="2"/>
    <x v="555"/>
    <x v="2"/>
    <x v="1"/>
    <n v="3.6075919787672737E-2"/>
    <n v="9.1155190987105714E-2"/>
    <x v="1"/>
    <x v="11"/>
    <x v="5"/>
    <x v="1"/>
  </r>
  <r>
    <x v="44"/>
    <x v="141"/>
    <x v="89"/>
    <x v="2"/>
    <x v="464"/>
    <x v="1"/>
    <x v="0"/>
    <n v="0.31457551420232766"/>
    <n v="0.54101557790536314"/>
    <x v="1"/>
    <x v="11"/>
    <x v="3"/>
    <x v="0"/>
  </r>
  <r>
    <x v="44"/>
    <x v="141"/>
    <x v="89"/>
    <x v="2"/>
    <x v="466"/>
    <x v="2"/>
    <x v="0"/>
    <n v="7.8742362569880597E-2"/>
    <n v="0.16665512205814595"/>
    <x v="1"/>
    <x v="11"/>
    <x v="10"/>
    <x v="0"/>
  </r>
  <r>
    <x v="44"/>
    <x v="144"/>
    <x v="180"/>
    <x v="2"/>
    <x v="471"/>
    <x v="2"/>
    <x v="0"/>
    <n v="1.7925026417506481E-2"/>
    <n v="4.8680530888014564E-2"/>
    <x v="1"/>
    <x v="11"/>
    <x v="5"/>
    <x v="0"/>
  </r>
  <r>
    <x v="44"/>
    <x v="144"/>
    <x v="180"/>
    <x v="2"/>
    <x v="472"/>
    <x v="2"/>
    <x v="0"/>
    <n v="0.20262236325501001"/>
    <n v="0.44744594801744947"/>
    <x v="1"/>
    <x v="11"/>
    <x v="3"/>
    <x v="0"/>
  </r>
  <r>
    <x v="44"/>
    <x v="144"/>
    <x v="181"/>
    <x v="2"/>
    <x v="473"/>
    <x v="2"/>
    <x v="0"/>
    <n v="0.18329333392715783"/>
    <n v="0.37060741065764663"/>
    <x v="1"/>
    <x v="11"/>
    <x v="3"/>
    <x v="0"/>
  </r>
  <r>
    <x v="44"/>
    <x v="145"/>
    <x v="182"/>
    <x v="2"/>
    <x v="949"/>
    <x v="1"/>
    <x v="0"/>
    <n v="1.0639858861514355E-2"/>
    <n v="9.0431744106928488E-3"/>
    <x v="1"/>
    <x v="11"/>
    <x v="3"/>
    <x v="0"/>
  </r>
  <r>
    <x v="44"/>
    <x v="145"/>
    <x v="183"/>
    <x v="2"/>
    <x v="950"/>
    <x v="1"/>
    <x v="0"/>
    <n v="9.6291456864427433E-3"/>
    <n v="8.104266321512503E-3"/>
    <x v="1"/>
    <x v="11"/>
    <x v="3"/>
    <x v="0"/>
  </r>
  <r>
    <x v="44"/>
    <x v="145"/>
    <x v="56"/>
    <x v="2"/>
    <x v="951"/>
    <x v="1"/>
    <x v="0"/>
    <n v="9.3471994434094537E-3"/>
    <n v="1.0657018053578637E-2"/>
    <x v="1"/>
    <x v="11"/>
    <x v="3"/>
    <x v="0"/>
  </r>
  <r>
    <x v="45"/>
    <x v="204"/>
    <x v="77"/>
    <x v="2"/>
    <x v="699"/>
    <x v="2"/>
    <x v="0"/>
    <n v="7.5581049548844688E-3"/>
    <n v="1.6992456868950654E-2"/>
    <x v="1"/>
    <x v="11"/>
    <x v="3"/>
    <x v="0"/>
  </r>
  <r>
    <x v="45"/>
    <x v="204"/>
    <x v="89"/>
    <x v="2"/>
    <x v="925"/>
    <x v="1"/>
    <x v="0"/>
    <n v="5.8077120060566555E-2"/>
    <n v="8.37440254645649E-2"/>
    <x v="1"/>
    <x v="11"/>
    <x v="3"/>
    <x v="0"/>
  </r>
  <r>
    <x v="46"/>
    <x v="147"/>
    <x v="160"/>
    <x v="2"/>
    <x v="480"/>
    <x v="1"/>
    <x v="0"/>
    <n v="0.10430832488943038"/>
    <n v="0.29261210724300363"/>
    <x v="1"/>
    <x v="11"/>
    <x v="3"/>
    <x v="0"/>
  </r>
  <r>
    <x v="46"/>
    <x v="147"/>
    <x v="160"/>
    <x v="2"/>
    <x v="482"/>
    <x v="2"/>
    <x v="0"/>
    <n v="0.82415718971043717"/>
    <n v="2.861979051750231"/>
    <x v="1"/>
    <x v="11"/>
    <x v="3"/>
    <x v="0"/>
  </r>
  <r>
    <x v="46"/>
    <x v="147"/>
    <x v="346"/>
    <x v="2"/>
    <x v="978"/>
    <x v="1"/>
    <x v="0"/>
    <n v="2.9103227659400769E-2"/>
    <n v="0.12376686763620029"/>
    <x v="1"/>
    <x v="11"/>
    <x v="2"/>
    <x v="0"/>
  </r>
  <r>
    <x v="46"/>
    <x v="147"/>
    <x v="346"/>
    <x v="2"/>
    <x v="979"/>
    <x v="2"/>
    <x v="0"/>
    <n v="0.35669316229142234"/>
    <n v="0.87925946421325485"/>
    <x v="1"/>
    <x v="11"/>
    <x v="3"/>
    <x v="0"/>
  </r>
  <r>
    <x v="46"/>
    <x v="147"/>
    <x v="186"/>
    <x v="2"/>
    <x v="485"/>
    <x v="2"/>
    <x v="0"/>
    <n v="0.32786672241965842"/>
    <n v="1.0520815022696801"/>
    <x v="1"/>
    <x v="11"/>
    <x v="3"/>
    <x v="0"/>
  </r>
  <r>
    <x v="48"/>
    <x v="152"/>
    <x v="188"/>
    <x v="2"/>
    <x v="494"/>
    <x v="2"/>
    <x v="0"/>
    <n v="0.57560378027065762"/>
    <n v="0.86385641782267863"/>
    <x v="1"/>
    <x v="11"/>
    <x v="3"/>
    <x v="0"/>
  </r>
  <r>
    <x v="48"/>
    <x v="152"/>
    <x v="188"/>
    <x v="2"/>
    <x v="494"/>
    <x v="2"/>
    <x v="0"/>
    <n v="2.0069815701434801"/>
    <n v="3.0908539565001218"/>
    <x v="1"/>
    <x v="11"/>
    <x v="3"/>
    <x v="0"/>
  </r>
  <r>
    <x v="48"/>
    <x v="186"/>
    <x v="219"/>
    <x v="2"/>
    <x v="585"/>
    <x v="2"/>
    <x v="0"/>
    <n v="0.31245703873634995"/>
    <n v="0.62578053162606195"/>
    <x v="1"/>
    <x v="11"/>
    <x v="3"/>
    <x v="0"/>
  </r>
  <r>
    <x v="48"/>
    <x v="186"/>
    <x v="154"/>
    <x v="2"/>
    <x v="586"/>
    <x v="2"/>
    <x v="0"/>
    <n v="0.59373237233906639"/>
    <n v="1.1942473736781631"/>
    <x v="1"/>
    <x v="11"/>
    <x v="3"/>
    <x v="0"/>
  </r>
  <r>
    <x v="48"/>
    <x v="153"/>
    <x v="119"/>
    <x v="2"/>
    <x v="587"/>
    <x v="2"/>
    <x v="0"/>
    <n v="1.7409052491659471"/>
    <n v="2.7031638197920023"/>
    <x v="1"/>
    <x v="11"/>
    <x v="3"/>
    <x v="0"/>
  </r>
  <r>
    <x v="48"/>
    <x v="153"/>
    <x v="178"/>
    <x v="2"/>
    <x v="588"/>
    <x v="2"/>
    <x v="0"/>
    <n v="1.5505916247637288"/>
    <n v="2.4269081887706498"/>
    <x v="1"/>
    <x v="11"/>
    <x v="3"/>
    <x v="0"/>
  </r>
  <r>
    <x v="49"/>
    <x v="154"/>
    <x v="189"/>
    <x v="0"/>
    <x v="499"/>
    <x v="1"/>
    <x v="0"/>
    <n v="3.0052816021835039E-3"/>
    <n v="1.7359190387974384E-3"/>
    <x v="1"/>
    <x v="11"/>
    <x v="3"/>
    <x v="0"/>
  </r>
  <r>
    <x v="49"/>
    <x v="154"/>
    <x v="189"/>
    <x v="0"/>
    <x v="500"/>
    <x v="2"/>
    <x v="0"/>
    <n v="1.7059546311734451E-3"/>
    <n v="4.3455933954579811E-4"/>
    <x v="1"/>
    <x v="11"/>
    <x v="3"/>
    <x v="0"/>
  </r>
  <r>
    <x v="77"/>
    <x v="221"/>
    <x v="265"/>
    <x v="2"/>
    <x v="760"/>
    <x v="2"/>
    <x v="0"/>
    <n v="4.738972148238442E-2"/>
    <n v="0.17601787372466174"/>
    <x v="1"/>
    <x v="11"/>
    <x v="3"/>
    <x v="0"/>
  </r>
  <r>
    <x v="77"/>
    <x v="221"/>
    <x v="266"/>
    <x v="2"/>
    <x v="761"/>
    <x v="2"/>
    <x v="0"/>
    <n v="3.7494731444472178E-2"/>
    <n v="0.13638965236540312"/>
    <x v="1"/>
    <x v="11"/>
    <x v="3"/>
    <x v="0"/>
  </r>
  <r>
    <x v="99"/>
    <x v="275"/>
    <x v="364"/>
    <x v="3"/>
    <x v="1016"/>
    <x v="0"/>
    <x v="0"/>
    <n v="2.1690679738026017"/>
    <n v="2.0206516610600875"/>
    <x v="1"/>
    <x v="11"/>
    <x v="4"/>
    <x v="0"/>
  </r>
  <r>
    <x v="99"/>
    <x v="276"/>
    <x v="200"/>
    <x v="1"/>
    <x v="1017"/>
    <x v="0"/>
    <x v="0"/>
    <n v="0.28157744694226883"/>
    <n v="0.21223612226952479"/>
    <x v="1"/>
    <x v="11"/>
    <x v="4"/>
    <x v="0"/>
  </r>
  <r>
    <x v="52"/>
    <x v="277"/>
    <x v="27"/>
    <x v="1"/>
    <x v="1018"/>
    <x v="1"/>
    <x v="0"/>
    <n v="2.1186354972980707E-2"/>
    <n v="4.1756806317881819E-2"/>
    <x v="1"/>
    <x v="11"/>
    <x v="3"/>
    <x v="0"/>
  </r>
  <r>
    <x v="52"/>
    <x v="157"/>
    <x v="27"/>
    <x v="2"/>
    <x v="506"/>
    <x v="1"/>
    <x v="0"/>
    <n v="0.26123479635789915"/>
    <n v="0.58213948887006883"/>
    <x v="1"/>
    <x v="11"/>
    <x v="3"/>
    <x v="0"/>
  </r>
  <r>
    <x v="52"/>
    <x v="157"/>
    <x v="27"/>
    <x v="2"/>
    <x v="507"/>
    <x v="2"/>
    <x v="0"/>
    <n v="3.635516572109782E-3"/>
    <n v="1.2413760700290474E-2"/>
    <x v="1"/>
    <x v="11"/>
    <x v="5"/>
    <x v="0"/>
  </r>
  <r>
    <x v="52"/>
    <x v="157"/>
    <x v="27"/>
    <x v="2"/>
    <x v="508"/>
    <x v="2"/>
    <x v="0"/>
    <n v="6.9774652480099592E-2"/>
    <n v="0.33063887745311887"/>
    <x v="1"/>
    <x v="11"/>
    <x v="18"/>
    <x v="0"/>
  </r>
  <r>
    <x v="52"/>
    <x v="158"/>
    <x v="193"/>
    <x v="2"/>
    <x v="509"/>
    <x v="2"/>
    <x v="0"/>
    <n v="0.15346902395126158"/>
    <n v="0.47757172061963998"/>
    <x v="1"/>
    <x v="11"/>
    <x v="5"/>
    <x v="0"/>
  </r>
  <r>
    <x v="52"/>
    <x v="237"/>
    <x v="289"/>
    <x v="2"/>
    <x v="828"/>
    <x v="2"/>
    <x v="0"/>
    <n v="8.65905978649259E-3"/>
    <n v="3.4385690261862292E-2"/>
    <x v="1"/>
    <x v="11"/>
    <x v="5"/>
    <x v="0"/>
  </r>
  <r>
    <x v="52"/>
    <x v="159"/>
    <x v="194"/>
    <x v="1"/>
    <x v="700"/>
    <x v="1"/>
    <x v="0"/>
    <n v="0.15281951906638258"/>
    <n v="0.31126253350211214"/>
    <x v="1"/>
    <x v="11"/>
    <x v="3"/>
    <x v="0"/>
  </r>
  <r>
    <x v="52"/>
    <x v="159"/>
    <x v="194"/>
    <x v="2"/>
    <x v="510"/>
    <x v="2"/>
    <x v="0"/>
    <n v="0.36230817206797961"/>
    <n v="0.95909040809455626"/>
    <x v="1"/>
    <x v="11"/>
    <x v="3"/>
    <x v="0"/>
  </r>
  <r>
    <x v="52"/>
    <x v="160"/>
    <x v="195"/>
    <x v="0"/>
    <x v="995"/>
    <x v="0"/>
    <x v="0"/>
    <n v="1.6449798677792478"/>
    <n v="1.4124706555410549"/>
    <x v="1"/>
    <x v="11"/>
    <x v="24"/>
    <x v="0"/>
  </r>
  <r>
    <x v="52"/>
    <x v="162"/>
    <x v="8"/>
    <x v="2"/>
    <x v="514"/>
    <x v="2"/>
    <x v="0"/>
    <n v="0.26604311059352165"/>
    <n v="0.59693301356464734"/>
    <x v="1"/>
    <x v="11"/>
    <x v="3"/>
    <x v="0"/>
  </r>
  <r>
    <x v="52"/>
    <x v="162"/>
    <x v="119"/>
    <x v="2"/>
    <x v="515"/>
    <x v="1"/>
    <x v="0"/>
    <n v="6.6222590551109864E-2"/>
    <n v="0.16233470042654208"/>
    <x v="1"/>
    <x v="11"/>
    <x v="3"/>
    <x v="0"/>
  </r>
  <r>
    <x v="52"/>
    <x v="162"/>
    <x v="27"/>
    <x v="2"/>
    <x v="516"/>
    <x v="1"/>
    <x v="0"/>
    <n v="0.11288394745770668"/>
    <n v="0.25506334432399108"/>
    <x v="1"/>
    <x v="11"/>
    <x v="3"/>
    <x v="0"/>
  </r>
  <r>
    <x v="52"/>
    <x v="162"/>
    <x v="27"/>
    <x v="2"/>
    <x v="517"/>
    <x v="2"/>
    <x v="0"/>
    <n v="0.46760082396366792"/>
    <n v="1.1208550121257124"/>
    <x v="1"/>
    <x v="11"/>
    <x v="3"/>
    <x v="0"/>
  </r>
  <r>
    <x v="52"/>
    <x v="163"/>
    <x v="108"/>
    <x v="1"/>
    <x v="589"/>
    <x v="1"/>
    <x v="0"/>
    <n v="0.71179095209507026"/>
    <n v="1.1511176027545496"/>
    <x v="1"/>
    <x v="11"/>
    <x v="3"/>
    <x v="0"/>
  </r>
  <r>
    <x v="52"/>
    <x v="163"/>
    <x v="197"/>
    <x v="2"/>
    <x v="519"/>
    <x v="2"/>
    <x v="0"/>
    <n v="2.2562865076447576"/>
    <n v="3.2864015499440109"/>
    <x v="1"/>
    <x v="11"/>
    <x v="3"/>
    <x v="0"/>
  </r>
  <r>
    <x v="52"/>
    <x v="163"/>
    <x v="197"/>
    <x v="2"/>
    <x v="520"/>
    <x v="2"/>
    <x v="0"/>
    <n v="2.8788766830191981"/>
    <n v="4.5669377202209569"/>
    <x v="1"/>
    <x v="11"/>
    <x v="15"/>
    <x v="0"/>
  </r>
  <r>
    <x v="52"/>
    <x v="163"/>
    <x v="10"/>
    <x v="1"/>
    <x v="521"/>
    <x v="1"/>
    <x v="0"/>
    <n v="0.9660212591404419"/>
    <n v="1.4185556565517377"/>
    <x v="1"/>
    <x v="11"/>
    <x v="3"/>
    <x v="0"/>
  </r>
  <r>
    <x v="52"/>
    <x v="163"/>
    <x v="10"/>
    <x v="2"/>
    <x v="952"/>
    <x v="2"/>
    <x v="0"/>
    <n v="4.9676075764646707E-2"/>
    <n v="8.8838233798907776E-2"/>
    <x v="1"/>
    <x v="11"/>
    <x v="3"/>
    <x v="0"/>
  </r>
  <r>
    <x v="52"/>
    <x v="164"/>
    <x v="198"/>
    <x v="1"/>
    <x v="522"/>
    <x v="2"/>
    <x v="0"/>
    <n v="0.31364746140026017"/>
    <n v="0.50032707111466779"/>
    <x v="1"/>
    <x v="11"/>
    <x v="3"/>
    <x v="0"/>
  </r>
  <r>
    <x v="61"/>
    <x v="187"/>
    <x v="13"/>
    <x v="0"/>
    <x v="657"/>
    <x v="0"/>
    <x v="0"/>
    <n v="0.34838854345211123"/>
    <n v="0.27153581228060519"/>
    <x v="1"/>
    <x v="11"/>
    <x v="4"/>
    <x v="0"/>
  </r>
  <r>
    <x v="61"/>
    <x v="187"/>
    <x v="220"/>
    <x v="3"/>
    <x v="590"/>
    <x v="0"/>
    <x v="0"/>
    <n v="2.0919740216387668"/>
    <n v="2.1163655929206269"/>
    <x v="1"/>
    <x v="11"/>
    <x v="4"/>
    <x v="0"/>
  </r>
  <r>
    <x v="61"/>
    <x v="262"/>
    <x v="173"/>
    <x v="0"/>
    <x v="953"/>
    <x v="1"/>
    <x v="0"/>
    <n v="0.2823920475251871"/>
    <n v="0.34645793692556193"/>
    <x v="1"/>
    <x v="11"/>
    <x v="3"/>
    <x v="0"/>
  </r>
  <r>
    <x v="89"/>
    <x v="257"/>
    <x v="325"/>
    <x v="2"/>
    <x v="927"/>
    <x v="2"/>
    <x v="0"/>
    <n v="2.771232625965258E-2"/>
    <n v="0.10957478899246578"/>
    <x v="1"/>
    <x v="11"/>
    <x v="3"/>
    <x v="0"/>
  </r>
  <r>
    <x v="89"/>
    <x v="257"/>
    <x v="326"/>
    <x v="2"/>
    <x v="928"/>
    <x v="2"/>
    <x v="0"/>
    <n v="2.0727283473727737E-2"/>
    <n v="8.1212664774443069E-2"/>
    <x v="1"/>
    <x v="11"/>
    <x v="3"/>
    <x v="0"/>
  </r>
  <r>
    <x v="68"/>
    <x v="205"/>
    <x v="239"/>
    <x v="2"/>
    <x v="762"/>
    <x v="2"/>
    <x v="0"/>
    <n v="9.9315699896639076E-2"/>
    <n v="0.30555167514575815"/>
    <x v="1"/>
    <x v="11"/>
    <x v="2"/>
    <x v="0"/>
  </r>
  <r>
    <x v="68"/>
    <x v="205"/>
    <x v="239"/>
    <x v="2"/>
    <x v="762"/>
    <x v="2"/>
    <x v="0"/>
    <n v="4.5363617389455643E-2"/>
    <n v="0.13833779139085894"/>
    <x v="1"/>
    <x v="11"/>
    <x v="2"/>
    <x v="0"/>
  </r>
  <r>
    <x v="97"/>
    <x v="271"/>
    <x v="77"/>
    <x v="2"/>
    <x v="996"/>
    <x v="2"/>
    <x v="0"/>
    <n v="3.8655322898232161E-2"/>
    <n v="0.13313538987077869"/>
    <x v="1"/>
    <x v="11"/>
    <x v="5"/>
    <x v="0"/>
  </r>
  <r>
    <x v="63"/>
    <x v="206"/>
    <x v="240"/>
    <x v="0"/>
    <x v="702"/>
    <x v="0"/>
    <x v="0"/>
    <n v="4.6829498503600258"/>
    <n v="4.9128762761705946"/>
    <x v="1"/>
    <x v="11"/>
    <x v="1"/>
    <x v="0"/>
  </r>
  <r>
    <x v="63"/>
    <x v="193"/>
    <x v="177"/>
    <x v="2"/>
    <x v="658"/>
    <x v="2"/>
    <x v="0"/>
    <n v="0.24553045257058775"/>
    <n v="0.46816982028746462"/>
    <x v="1"/>
    <x v="11"/>
    <x v="3"/>
    <x v="0"/>
  </r>
  <r>
    <x v="63"/>
    <x v="193"/>
    <x v="177"/>
    <x v="1"/>
    <x v="659"/>
    <x v="0"/>
    <x v="0"/>
    <n v="2.2023357495979492"/>
    <n v="2.860334848013232"/>
    <x v="1"/>
    <x v="11"/>
    <x v="19"/>
    <x v="0"/>
  </r>
  <r>
    <x v="63"/>
    <x v="193"/>
    <x v="177"/>
    <x v="1"/>
    <x v="660"/>
    <x v="0"/>
    <x v="0"/>
    <n v="1.2852417920444157"/>
    <n v="1.9676027799261964"/>
    <x v="1"/>
    <x v="11"/>
    <x v="2"/>
    <x v="0"/>
  </r>
  <r>
    <x v="63"/>
    <x v="195"/>
    <x v="10"/>
    <x v="0"/>
    <x v="997"/>
    <x v="0"/>
    <x v="0"/>
    <n v="0.50453831298481966"/>
    <n v="0.52329669006795398"/>
    <x v="1"/>
    <x v="11"/>
    <x v="2"/>
    <x v="0"/>
  </r>
  <r>
    <x v="63"/>
    <x v="195"/>
    <x v="10"/>
    <x v="0"/>
    <x v="845"/>
    <x v="2"/>
    <x v="0"/>
    <n v="0.85619401572267784"/>
    <n v="1.0628221499238206"/>
    <x v="1"/>
    <x v="11"/>
    <x v="3"/>
    <x v="0"/>
  </r>
  <r>
    <x v="63"/>
    <x v="195"/>
    <x v="296"/>
    <x v="0"/>
    <x v="846"/>
    <x v="2"/>
    <x v="0"/>
    <n v="1.826477163719028"/>
    <n v="2.5198091635795454"/>
    <x v="1"/>
    <x v="11"/>
    <x v="3"/>
    <x v="0"/>
  </r>
  <r>
    <x v="90"/>
    <x v="258"/>
    <x v="327"/>
    <x v="2"/>
    <x v="929"/>
    <x v="2"/>
    <x v="0"/>
    <n v="1.0316674929001663E-2"/>
    <n v="9.7685299131568329E-2"/>
    <x v="1"/>
    <x v="11"/>
    <x v="12"/>
    <x v="0"/>
  </r>
  <r>
    <x v="54"/>
    <x v="166"/>
    <x v="204"/>
    <x v="2"/>
    <x v="530"/>
    <x v="2"/>
    <x v="0"/>
    <n v="0.24144151566766903"/>
    <n v="0.73825584211269524"/>
    <x v="1"/>
    <x v="11"/>
    <x v="5"/>
    <x v="0"/>
  </r>
  <r>
    <x v="54"/>
    <x v="166"/>
    <x v="205"/>
    <x v="2"/>
    <x v="531"/>
    <x v="1"/>
    <x v="0"/>
    <n v="4.2441374189161865"/>
    <n v="7.5667183969389606"/>
    <x v="1"/>
    <x v="11"/>
    <x v="3"/>
    <x v="0"/>
  </r>
  <r>
    <x v="54"/>
    <x v="166"/>
    <x v="205"/>
    <x v="2"/>
    <x v="888"/>
    <x v="2"/>
    <x v="0"/>
    <n v="0.18320994736656551"/>
    <n v="0.53107506512201419"/>
    <x v="1"/>
    <x v="11"/>
    <x v="5"/>
    <x v="0"/>
  </r>
  <r>
    <x v="54"/>
    <x v="166"/>
    <x v="205"/>
    <x v="2"/>
    <x v="533"/>
    <x v="2"/>
    <x v="0"/>
    <n v="6.3780735384779703"/>
    <n v="12.5468633683309"/>
    <x v="1"/>
    <x v="11"/>
    <x v="3"/>
    <x v="0"/>
  </r>
  <r>
    <x v="91"/>
    <x v="259"/>
    <x v="150"/>
    <x v="2"/>
    <x v="930"/>
    <x v="2"/>
    <x v="0"/>
    <n v="4.9125699553415874E-3"/>
    <n v="4.005503602572949E-2"/>
    <x v="1"/>
    <x v="11"/>
    <x v="5"/>
    <x v="0"/>
  </r>
  <r>
    <x v="91"/>
    <x v="259"/>
    <x v="151"/>
    <x v="2"/>
    <x v="931"/>
    <x v="2"/>
    <x v="0"/>
    <n v="5.5721041703067024E-3"/>
    <n v="4.7776852015518637E-2"/>
    <x v="1"/>
    <x v="11"/>
    <x v="5"/>
    <x v="0"/>
  </r>
  <r>
    <x v="92"/>
    <x v="260"/>
    <x v="328"/>
    <x v="2"/>
    <x v="932"/>
    <x v="2"/>
    <x v="0"/>
    <n v="2.2416724886917504E-2"/>
    <n v="0.12248689459601969"/>
    <x v="1"/>
    <x v="11"/>
    <x v="3"/>
    <x v="0"/>
  </r>
  <r>
    <x v="93"/>
    <x v="264"/>
    <x v="339"/>
    <x v="2"/>
    <x v="962"/>
    <x v="2"/>
    <x v="0"/>
    <n v="6.9505011008064149E-3"/>
    <n v="3.8077450353003792E-2"/>
    <x v="1"/>
    <x v="11"/>
    <x v="5"/>
    <x v="0"/>
  </r>
  <r>
    <x v="93"/>
    <x v="265"/>
    <x v="340"/>
    <x v="2"/>
    <x v="963"/>
    <x v="2"/>
    <x v="0"/>
    <n v="1.0538269383841196E-2"/>
    <n v="5.6451751312817745E-2"/>
    <x v="1"/>
    <x v="11"/>
    <x v="5"/>
    <x v="0"/>
  </r>
  <r>
    <x v="94"/>
    <x v="266"/>
    <x v="341"/>
    <x v="2"/>
    <x v="964"/>
    <x v="2"/>
    <x v="0"/>
    <n v="6.1639287362711083E-3"/>
    <n v="3.6535111618709259E-2"/>
    <x v="1"/>
    <x v="11"/>
    <x v="5"/>
    <x v="0"/>
  </r>
  <r>
    <x v="95"/>
    <x v="267"/>
    <x v="342"/>
    <x v="4"/>
    <x v="965"/>
    <x v="2"/>
    <x v="0"/>
    <n v="0.31872459056956637"/>
    <n v="0.7005469319744182"/>
    <x v="1"/>
    <x v="11"/>
    <x v="3"/>
    <x v="0"/>
  </r>
  <r>
    <x v="98"/>
    <x v="272"/>
    <x v="355"/>
    <x v="2"/>
    <x v="998"/>
    <x v="2"/>
    <x v="0"/>
    <n v="9.1889506930691017E-3"/>
    <n v="4.326643197562613E-2"/>
    <x v="1"/>
    <x v="11"/>
    <x v="5"/>
    <x v="0"/>
  </r>
  <r>
    <x v="98"/>
    <x v="273"/>
    <x v="356"/>
    <x v="2"/>
    <x v="999"/>
    <x v="2"/>
    <x v="0"/>
    <n v="4.363198504374962E-2"/>
    <n v="0.22085534299555673"/>
    <x v="1"/>
    <x v="11"/>
    <x v="5"/>
    <x v="0"/>
  </r>
  <r>
    <x v="0"/>
    <x v="0"/>
    <x v="0"/>
    <x v="0"/>
    <x v="0"/>
    <x v="0"/>
    <x v="0"/>
    <n v="1.329046943700203"/>
    <n v="1.2702088672686396"/>
    <x v="2"/>
    <x v="0"/>
    <x v="0"/>
    <x v="0"/>
  </r>
  <r>
    <x v="0"/>
    <x v="3"/>
    <x v="4"/>
    <x v="0"/>
    <x v="6"/>
    <x v="0"/>
    <x v="0"/>
    <n v="0.85012510481240766"/>
    <n v="0.79103841687976617"/>
    <x v="2"/>
    <x v="0"/>
    <x v="2"/>
    <x v="0"/>
  </r>
  <r>
    <x v="0"/>
    <x v="3"/>
    <x v="4"/>
    <x v="0"/>
    <x v="8"/>
    <x v="0"/>
    <x v="0"/>
    <n v="2.8320606513977347"/>
    <n v="2.4836815729575394"/>
    <x v="2"/>
    <x v="0"/>
    <x v="4"/>
    <x v="0"/>
  </r>
  <r>
    <x v="0"/>
    <x v="4"/>
    <x v="14"/>
    <x v="2"/>
    <x v="536"/>
    <x v="2"/>
    <x v="0"/>
    <n v="0.41966191172565276"/>
    <n v="0.53365077242162451"/>
    <x v="2"/>
    <x v="0"/>
    <x v="3"/>
    <x v="0"/>
  </r>
  <r>
    <x v="0"/>
    <x v="4"/>
    <x v="108"/>
    <x v="1"/>
    <x v="559"/>
    <x v="2"/>
    <x v="0"/>
    <n v="0.30745348317957311"/>
    <n v="0.44199273211265039"/>
    <x v="2"/>
    <x v="0"/>
    <x v="3"/>
    <x v="0"/>
  </r>
  <r>
    <x v="0"/>
    <x v="4"/>
    <x v="6"/>
    <x v="2"/>
    <x v="10"/>
    <x v="1"/>
    <x v="0"/>
    <n v="0.75845601541498997"/>
    <n v="1.0095902990125738"/>
    <x v="2"/>
    <x v="0"/>
    <x v="3"/>
    <x v="0"/>
  </r>
  <r>
    <x v="0"/>
    <x v="4"/>
    <x v="7"/>
    <x v="1"/>
    <x v="11"/>
    <x v="1"/>
    <x v="0"/>
    <n v="0.26735911614012736"/>
    <n v="0.35934140010702803"/>
    <x v="2"/>
    <x v="0"/>
    <x v="3"/>
    <x v="0"/>
  </r>
  <r>
    <x v="0"/>
    <x v="5"/>
    <x v="8"/>
    <x v="2"/>
    <x v="12"/>
    <x v="2"/>
    <x v="0"/>
    <n v="1.3915076689224337"/>
    <n v="2.4445495663723853"/>
    <x v="2"/>
    <x v="0"/>
    <x v="3"/>
    <x v="0"/>
  </r>
  <r>
    <x v="0"/>
    <x v="5"/>
    <x v="9"/>
    <x v="1"/>
    <x v="13"/>
    <x v="1"/>
    <x v="0"/>
    <n v="2.2499451432386506"/>
    <n v="3.5395946675391836"/>
    <x v="2"/>
    <x v="0"/>
    <x v="3"/>
    <x v="0"/>
  </r>
  <r>
    <x v="0"/>
    <x v="5"/>
    <x v="9"/>
    <x v="1"/>
    <x v="14"/>
    <x v="1"/>
    <x v="0"/>
    <n v="5.9494472424235179"/>
    <n v="8.5227881149807097"/>
    <x v="2"/>
    <x v="0"/>
    <x v="2"/>
    <x v="0"/>
  </r>
  <r>
    <x v="0"/>
    <x v="5"/>
    <x v="9"/>
    <x v="1"/>
    <x v="15"/>
    <x v="2"/>
    <x v="0"/>
    <n v="3.0326072862645201"/>
    <n v="4.8615940517349703"/>
    <x v="2"/>
    <x v="0"/>
    <x v="3"/>
    <x v="0"/>
  </r>
  <r>
    <x v="0"/>
    <x v="5"/>
    <x v="9"/>
    <x v="2"/>
    <x v="794"/>
    <x v="0"/>
    <x v="0"/>
    <n v="0.78779630579005944"/>
    <n v="0.78733447589974292"/>
    <x v="2"/>
    <x v="0"/>
    <x v="0"/>
    <x v="0"/>
  </r>
  <r>
    <x v="0"/>
    <x v="5"/>
    <x v="329"/>
    <x v="1"/>
    <x v="933"/>
    <x v="2"/>
    <x v="0"/>
    <n v="6.917703688265249E-2"/>
    <n v="0.10825881963659757"/>
    <x v="2"/>
    <x v="0"/>
    <x v="3"/>
    <x v="0"/>
  </r>
  <r>
    <x v="0"/>
    <x v="6"/>
    <x v="10"/>
    <x v="0"/>
    <x v="16"/>
    <x v="2"/>
    <x v="0"/>
    <n v="0.34339492856702558"/>
    <n v="0.45783347566515398"/>
    <x v="2"/>
    <x v="0"/>
    <x v="3"/>
    <x v="0"/>
  </r>
  <r>
    <x v="0"/>
    <x v="6"/>
    <x v="10"/>
    <x v="0"/>
    <x v="17"/>
    <x v="0"/>
    <x v="0"/>
    <n v="3.2120803876022772"/>
    <n v="3.0606290559564915"/>
    <x v="2"/>
    <x v="0"/>
    <x v="0"/>
    <x v="0"/>
  </r>
  <r>
    <x v="0"/>
    <x v="247"/>
    <x v="10"/>
    <x v="0"/>
    <x v="889"/>
    <x v="2"/>
    <x v="0"/>
    <n v="7.041864402808763E-3"/>
    <n v="1.0754471098829411E-2"/>
    <x v="2"/>
    <x v="0"/>
    <x v="3"/>
    <x v="0"/>
  </r>
  <r>
    <x v="0"/>
    <x v="247"/>
    <x v="10"/>
    <x v="0"/>
    <x v="934"/>
    <x v="1"/>
    <x v="0"/>
    <n v="2.5570322340308101E-2"/>
    <n v="3.9827555452500454E-2"/>
    <x v="2"/>
    <x v="0"/>
    <x v="3"/>
    <x v="0"/>
  </r>
  <r>
    <x v="0"/>
    <x v="170"/>
    <x v="178"/>
    <x v="2"/>
    <x v="541"/>
    <x v="2"/>
    <x v="0"/>
    <n v="0.17604310672083984"/>
    <n v="0.29770199965911104"/>
    <x v="2"/>
    <x v="0"/>
    <x v="7"/>
    <x v="0"/>
  </r>
  <r>
    <x v="0"/>
    <x v="170"/>
    <x v="206"/>
    <x v="2"/>
    <x v="540"/>
    <x v="2"/>
    <x v="0"/>
    <n v="0.43683013663069237"/>
    <n v="0.82944844719601718"/>
    <x v="2"/>
    <x v="0"/>
    <x v="7"/>
    <x v="0"/>
  </r>
  <r>
    <x v="0"/>
    <x v="8"/>
    <x v="23"/>
    <x v="0"/>
    <x v="44"/>
    <x v="0"/>
    <x v="0"/>
    <n v="0.16796839851149065"/>
    <n v="0.1469519796048904"/>
    <x v="2"/>
    <x v="0"/>
    <x v="4"/>
    <x v="0"/>
  </r>
  <r>
    <x v="0"/>
    <x v="8"/>
    <x v="22"/>
    <x v="1"/>
    <x v="41"/>
    <x v="0"/>
    <x v="0"/>
    <n v="0.13984297916165397"/>
    <n v="0.16454170599964513"/>
    <x v="2"/>
    <x v="0"/>
    <x v="2"/>
    <x v="0"/>
  </r>
  <r>
    <x v="0"/>
    <x v="8"/>
    <x v="26"/>
    <x v="0"/>
    <x v="48"/>
    <x v="0"/>
    <x v="0"/>
    <n v="0.12539701051411081"/>
    <n v="0.13703566682783422"/>
    <x v="2"/>
    <x v="0"/>
    <x v="0"/>
    <x v="0"/>
  </r>
  <r>
    <x v="0"/>
    <x v="8"/>
    <x v="26"/>
    <x v="0"/>
    <x v="49"/>
    <x v="0"/>
    <x v="0"/>
    <n v="0.2787158380689046"/>
    <n v="0.30023633807760508"/>
    <x v="2"/>
    <x v="0"/>
    <x v="4"/>
    <x v="0"/>
  </r>
  <r>
    <x v="0"/>
    <x v="7"/>
    <x v="11"/>
    <x v="2"/>
    <x v="18"/>
    <x v="2"/>
    <x v="0"/>
    <n v="6.8238047276819547"/>
    <n v="13.495161749882449"/>
    <x v="2"/>
    <x v="0"/>
    <x v="3"/>
    <x v="0"/>
  </r>
  <r>
    <x v="0"/>
    <x v="7"/>
    <x v="12"/>
    <x v="2"/>
    <x v="704"/>
    <x v="1"/>
    <x v="0"/>
    <n v="12.045264811845211"/>
    <n v="19.59435639156515"/>
    <x v="2"/>
    <x v="0"/>
    <x v="3"/>
    <x v="0"/>
  </r>
  <r>
    <x v="0"/>
    <x v="7"/>
    <x v="12"/>
    <x v="2"/>
    <x v="19"/>
    <x v="2"/>
    <x v="0"/>
    <n v="28.794681525270395"/>
    <n v="46.481133274033837"/>
    <x v="2"/>
    <x v="0"/>
    <x v="3"/>
    <x v="0"/>
  </r>
  <r>
    <x v="0"/>
    <x v="7"/>
    <x v="13"/>
    <x v="1"/>
    <x v="561"/>
    <x v="1"/>
    <x v="0"/>
    <n v="140.20085327686331"/>
    <n v="171.28325878600083"/>
    <x v="2"/>
    <x v="0"/>
    <x v="7"/>
    <x v="0"/>
  </r>
  <r>
    <x v="0"/>
    <x v="7"/>
    <x v="13"/>
    <x v="1"/>
    <x v="20"/>
    <x v="1"/>
    <x v="0"/>
    <n v="66.367434508140605"/>
    <n v="96.713590836102341"/>
    <x v="2"/>
    <x v="0"/>
    <x v="3"/>
    <x v="0"/>
  </r>
  <r>
    <x v="0"/>
    <x v="7"/>
    <x v="13"/>
    <x v="1"/>
    <x v="665"/>
    <x v="1"/>
    <x v="4"/>
    <n v="3.1556497488204306E-2"/>
    <n v="1.7760032409775257E-2"/>
    <x v="2"/>
    <x v="0"/>
    <x v="3"/>
    <x v="1"/>
  </r>
  <r>
    <x v="0"/>
    <x v="7"/>
    <x v="13"/>
    <x v="1"/>
    <x v="23"/>
    <x v="2"/>
    <x v="0"/>
    <n v="113.76596171615641"/>
    <n v="145.71630898946728"/>
    <x v="2"/>
    <x v="0"/>
    <x v="3"/>
    <x v="0"/>
  </r>
  <r>
    <x v="0"/>
    <x v="7"/>
    <x v="13"/>
    <x v="1"/>
    <x v="24"/>
    <x v="2"/>
    <x v="1"/>
    <n v="19.814033563903301"/>
    <n v="26.30672696212422"/>
    <x v="2"/>
    <x v="0"/>
    <x v="3"/>
    <x v="1"/>
  </r>
  <r>
    <x v="0"/>
    <x v="7"/>
    <x v="16"/>
    <x v="2"/>
    <x v="27"/>
    <x v="1"/>
    <x v="0"/>
    <n v="25.068755123248884"/>
    <n v="43.751379974902946"/>
    <x v="2"/>
    <x v="0"/>
    <x v="3"/>
    <x v="0"/>
  </r>
  <r>
    <x v="0"/>
    <x v="7"/>
    <x v="16"/>
    <x v="2"/>
    <x v="954"/>
    <x v="2"/>
    <x v="1"/>
    <n v="1.6852711081144021E-2"/>
    <n v="4.215705532961158E-2"/>
    <x v="2"/>
    <x v="0"/>
    <x v="3"/>
    <x v="1"/>
  </r>
  <r>
    <x v="0"/>
    <x v="7"/>
    <x v="16"/>
    <x v="2"/>
    <x v="28"/>
    <x v="2"/>
    <x v="0"/>
    <n v="44.058078129135794"/>
    <n v="71.730900764242918"/>
    <x v="2"/>
    <x v="0"/>
    <x v="3"/>
    <x v="0"/>
  </r>
  <r>
    <x v="0"/>
    <x v="7"/>
    <x v="274"/>
    <x v="2"/>
    <x v="784"/>
    <x v="2"/>
    <x v="0"/>
    <n v="29.217694631663711"/>
    <n v="50.282608691598561"/>
    <x v="2"/>
    <x v="0"/>
    <x v="3"/>
    <x v="0"/>
  </r>
  <r>
    <x v="0"/>
    <x v="7"/>
    <x v="18"/>
    <x v="0"/>
    <x v="30"/>
    <x v="1"/>
    <x v="0"/>
    <n v="68.867910600625834"/>
    <n v="86.732742838299416"/>
    <x v="2"/>
    <x v="0"/>
    <x v="3"/>
    <x v="0"/>
  </r>
  <r>
    <x v="0"/>
    <x v="7"/>
    <x v="18"/>
    <x v="0"/>
    <x v="33"/>
    <x v="2"/>
    <x v="0"/>
    <n v="74.141700656497434"/>
    <n v="95.389404866978708"/>
    <x v="2"/>
    <x v="0"/>
    <x v="3"/>
    <x v="0"/>
  </r>
  <r>
    <x v="0"/>
    <x v="7"/>
    <x v="18"/>
    <x v="0"/>
    <x v="34"/>
    <x v="0"/>
    <x v="0"/>
    <n v="111.81235665392188"/>
    <n v="95.628484924236091"/>
    <x v="2"/>
    <x v="0"/>
    <x v="4"/>
    <x v="0"/>
  </r>
  <r>
    <x v="0"/>
    <x v="7"/>
    <x v="19"/>
    <x v="2"/>
    <x v="35"/>
    <x v="2"/>
    <x v="0"/>
    <n v="7.8773530054534477"/>
    <n v="18.810324461865502"/>
    <x v="2"/>
    <x v="0"/>
    <x v="3"/>
    <x v="0"/>
  </r>
  <r>
    <x v="0"/>
    <x v="7"/>
    <x v="227"/>
    <x v="2"/>
    <x v="785"/>
    <x v="1"/>
    <x v="0"/>
    <n v="11.920689750933272"/>
    <n v="19.22297626218597"/>
    <x v="2"/>
    <x v="0"/>
    <x v="3"/>
    <x v="0"/>
  </r>
  <r>
    <x v="0"/>
    <x v="7"/>
    <x v="227"/>
    <x v="2"/>
    <x v="891"/>
    <x v="1"/>
    <x v="1"/>
    <n v="0.22679647591936231"/>
    <n v="0.32213002332559809"/>
    <x v="2"/>
    <x v="0"/>
    <x v="3"/>
    <x v="1"/>
  </r>
  <r>
    <x v="0"/>
    <x v="7"/>
    <x v="227"/>
    <x v="2"/>
    <x v="622"/>
    <x v="2"/>
    <x v="0"/>
    <n v="11.154146988261594"/>
    <n v="22.454565603470954"/>
    <x v="2"/>
    <x v="0"/>
    <x v="3"/>
    <x v="0"/>
  </r>
  <r>
    <x v="0"/>
    <x v="7"/>
    <x v="290"/>
    <x v="1"/>
    <x v="829"/>
    <x v="1"/>
    <x v="0"/>
    <n v="49.470813741350632"/>
    <n v="63.508194101472505"/>
    <x v="2"/>
    <x v="0"/>
    <x v="3"/>
    <x v="0"/>
  </r>
  <r>
    <x v="0"/>
    <x v="7"/>
    <x v="290"/>
    <x v="1"/>
    <x v="847"/>
    <x v="1"/>
    <x v="1"/>
    <n v="6.9472767158258169"/>
    <n v="10.274887788347941"/>
    <x v="2"/>
    <x v="0"/>
    <x v="3"/>
    <x v="1"/>
  </r>
  <r>
    <x v="0"/>
    <x v="7"/>
    <x v="290"/>
    <x v="1"/>
    <x v="830"/>
    <x v="2"/>
    <x v="0"/>
    <n v="17.983112363760736"/>
    <n v="27.966866574130648"/>
    <x v="2"/>
    <x v="0"/>
    <x v="3"/>
    <x v="0"/>
  </r>
  <r>
    <x v="0"/>
    <x v="7"/>
    <x v="290"/>
    <x v="1"/>
    <x v="980"/>
    <x v="2"/>
    <x v="1"/>
    <n v="1.0300827231606078"/>
    <n v="1.4069585819578472"/>
    <x v="2"/>
    <x v="0"/>
    <x v="3"/>
    <x v="1"/>
  </r>
  <r>
    <x v="0"/>
    <x v="7"/>
    <x v="357"/>
    <x v="4"/>
    <x v="1000"/>
    <x v="2"/>
    <x v="0"/>
    <n v="2.820366870771732"/>
    <n v="10.304008945516662"/>
    <x v="2"/>
    <x v="0"/>
    <x v="3"/>
    <x v="0"/>
  </r>
  <r>
    <x v="0"/>
    <x v="7"/>
    <x v="357"/>
    <x v="4"/>
    <x v="1001"/>
    <x v="2"/>
    <x v="5"/>
    <n v="0.63711911115413489"/>
    <n v="2.0774967247319722"/>
    <x v="2"/>
    <x v="0"/>
    <x v="3"/>
    <x v="1"/>
  </r>
  <r>
    <x v="0"/>
    <x v="9"/>
    <x v="13"/>
    <x v="0"/>
    <x v="795"/>
    <x v="1"/>
    <x v="0"/>
    <n v="8.2126010580138047"/>
    <n v="10.326105324490594"/>
    <x v="2"/>
    <x v="0"/>
    <x v="3"/>
    <x v="0"/>
  </r>
  <r>
    <x v="0"/>
    <x v="9"/>
    <x v="13"/>
    <x v="0"/>
    <x v="50"/>
    <x v="2"/>
    <x v="0"/>
    <n v="34.268105171344459"/>
    <n v="43.540804159583224"/>
    <x v="2"/>
    <x v="0"/>
    <x v="3"/>
    <x v="0"/>
  </r>
  <r>
    <x v="0"/>
    <x v="9"/>
    <x v="13"/>
    <x v="0"/>
    <x v="52"/>
    <x v="0"/>
    <x v="0"/>
    <n v="169.84024703122623"/>
    <n v="143.37852033041969"/>
    <x v="2"/>
    <x v="0"/>
    <x v="4"/>
    <x v="0"/>
  </r>
  <r>
    <x v="0"/>
    <x v="9"/>
    <x v="28"/>
    <x v="0"/>
    <x v="54"/>
    <x v="1"/>
    <x v="0"/>
    <n v="35.942205500463565"/>
    <n v="46.282656358299342"/>
    <x v="2"/>
    <x v="0"/>
    <x v="3"/>
    <x v="0"/>
  </r>
  <r>
    <x v="0"/>
    <x v="9"/>
    <x v="29"/>
    <x v="3"/>
    <x v="57"/>
    <x v="2"/>
    <x v="0"/>
    <n v="27.461430345514163"/>
    <n v="36.178776230789204"/>
    <x v="2"/>
    <x v="0"/>
    <x v="3"/>
    <x v="0"/>
  </r>
  <r>
    <x v="0"/>
    <x v="9"/>
    <x v="29"/>
    <x v="3"/>
    <x v="58"/>
    <x v="0"/>
    <x v="0"/>
    <n v="749.05722518483117"/>
    <n v="608.0155310908026"/>
    <x v="2"/>
    <x v="0"/>
    <x v="4"/>
    <x v="0"/>
  </r>
  <r>
    <x v="0"/>
    <x v="9"/>
    <x v="28"/>
    <x v="0"/>
    <x v="720"/>
    <x v="0"/>
    <x v="0"/>
    <n v="100.60883573326716"/>
    <n v="90.454762921131632"/>
    <x v="2"/>
    <x v="0"/>
    <x v="4"/>
    <x v="0"/>
  </r>
  <r>
    <x v="0"/>
    <x v="9"/>
    <x v="76"/>
    <x v="0"/>
    <x v="818"/>
    <x v="1"/>
    <x v="0"/>
    <n v="33.041670122009101"/>
    <n v="38.185637902626034"/>
    <x v="2"/>
    <x v="0"/>
    <x v="7"/>
    <x v="0"/>
  </r>
  <r>
    <x v="0"/>
    <x v="9"/>
    <x v="55"/>
    <x v="3"/>
    <x v="966"/>
    <x v="0"/>
    <x v="0"/>
    <n v="89.580898707991679"/>
    <n v="81.188108741439422"/>
    <x v="2"/>
    <x v="0"/>
    <x v="4"/>
    <x v="0"/>
  </r>
  <r>
    <x v="0"/>
    <x v="10"/>
    <x v="31"/>
    <x v="2"/>
    <x v="61"/>
    <x v="1"/>
    <x v="0"/>
    <n v="4.6452831992541466"/>
    <n v="6.8743982166887099"/>
    <x v="2"/>
    <x v="0"/>
    <x v="3"/>
    <x v="0"/>
  </r>
  <r>
    <x v="0"/>
    <x v="10"/>
    <x v="31"/>
    <x v="2"/>
    <x v="62"/>
    <x v="2"/>
    <x v="0"/>
    <n v="19.247226723388188"/>
    <n v="32.571392542865688"/>
    <x v="2"/>
    <x v="0"/>
    <x v="3"/>
    <x v="0"/>
  </r>
  <r>
    <x v="0"/>
    <x v="10"/>
    <x v="32"/>
    <x v="1"/>
    <x v="63"/>
    <x v="1"/>
    <x v="0"/>
    <n v="1.5349387587020695"/>
    <n v="2.010483919862037"/>
    <x v="2"/>
    <x v="0"/>
    <x v="3"/>
    <x v="0"/>
  </r>
  <r>
    <x v="0"/>
    <x v="10"/>
    <x v="32"/>
    <x v="1"/>
    <x v="807"/>
    <x v="2"/>
    <x v="0"/>
    <n v="4.6426409027003439"/>
    <n v="5.3191458738645787"/>
    <x v="2"/>
    <x v="0"/>
    <x v="3"/>
    <x v="0"/>
  </r>
  <r>
    <x v="0"/>
    <x v="10"/>
    <x v="34"/>
    <x v="1"/>
    <x v="66"/>
    <x v="1"/>
    <x v="0"/>
    <n v="7.5330330516985509"/>
    <n v="11.644547277653864"/>
    <x v="2"/>
    <x v="0"/>
    <x v="2"/>
    <x v="0"/>
  </r>
  <r>
    <x v="0"/>
    <x v="10"/>
    <x v="34"/>
    <x v="2"/>
    <x v="67"/>
    <x v="2"/>
    <x v="0"/>
    <n v="0.1583226274429467"/>
    <n v="0.3289343363705135"/>
    <x v="2"/>
    <x v="0"/>
    <x v="3"/>
    <x v="0"/>
  </r>
  <r>
    <x v="0"/>
    <x v="10"/>
    <x v="197"/>
    <x v="2"/>
    <x v="955"/>
    <x v="2"/>
    <x v="0"/>
    <n v="1.86648093549139"/>
    <n v="3.4625333889094501"/>
    <x v="2"/>
    <x v="0"/>
    <x v="16"/>
    <x v="0"/>
  </r>
  <r>
    <x v="0"/>
    <x v="11"/>
    <x v="37"/>
    <x v="2"/>
    <x v="71"/>
    <x v="1"/>
    <x v="0"/>
    <n v="27.405502344363789"/>
    <n v="47.758070046041951"/>
    <x v="2"/>
    <x v="0"/>
    <x v="3"/>
    <x v="0"/>
  </r>
  <r>
    <x v="0"/>
    <x v="11"/>
    <x v="37"/>
    <x v="2"/>
    <x v="72"/>
    <x v="2"/>
    <x v="0"/>
    <n v="41.80366734326131"/>
    <n v="69.621004860920479"/>
    <x v="2"/>
    <x v="0"/>
    <x v="3"/>
    <x v="0"/>
  </r>
  <r>
    <x v="0"/>
    <x v="12"/>
    <x v="222"/>
    <x v="2"/>
    <x v="594"/>
    <x v="1"/>
    <x v="0"/>
    <n v="1.1924280471167939E-2"/>
    <n v="3.6715606366659354E-2"/>
    <x v="2"/>
    <x v="0"/>
    <x v="5"/>
    <x v="0"/>
  </r>
  <r>
    <x v="0"/>
    <x v="12"/>
    <x v="40"/>
    <x v="2"/>
    <x v="75"/>
    <x v="2"/>
    <x v="0"/>
    <n v="19.156191800329456"/>
    <n v="43.250902866782965"/>
    <x v="2"/>
    <x v="0"/>
    <x v="5"/>
    <x v="0"/>
  </r>
  <r>
    <x v="0"/>
    <x v="12"/>
    <x v="41"/>
    <x v="2"/>
    <x v="76"/>
    <x v="2"/>
    <x v="0"/>
    <n v="24.543851453000681"/>
    <n v="59.015293587853655"/>
    <x v="2"/>
    <x v="0"/>
    <x v="5"/>
    <x v="0"/>
  </r>
  <r>
    <x v="0"/>
    <x v="12"/>
    <x v="291"/>
    <x v="2"/>
    <x v="831"/>
    <x v="2"/>
    <x v="0"/>
    <n v="6.9821339303800389"/>
    <n v="15.294722671934563"/>
    <x v="2"/>
    <x v="0"/>
    <x v="5"/>
    <x v="0"/>
  </r>
  <r>
    <x v="0"/>
    <x v="13"/>
    <x v="42"/>
    <x v="0"/>
    <x v="77"/>
    <x v="0"/>
    <x v="0"/>
    <n v="24.639030493127084"/>
    <n v="20.927534739502462"/>
    <x v="2"/>
    <x v="0"/>
    <x v="4"/>
    <x v="0"/>
  </r>
  <r>
    <x v="0"/>
    <x v="13"/>
    <x v="43"/>
    <x v="3"/>
    <x v="78"/>
    <x v="0"/>
    <x v="0"/>
    <n v="0.21474580785076736"/>
    <n v="0.20033285637123002"/>
    <x v="2"/>
    <x v="0"/>
    <x v="4"/>
    <x v="0"/>
  </r>
  <r>
    <x v="0"/>
    <x v="13"/>
    <x v="43"/>
    <x v="3"/>
    <x v="78"/>
    <x v="0"/>
    <x v="0"/>
    <n v="24.800256200603755"/>
    <n v="22.248256211093086"/>
    <x v="2"/>
    <x v="0"/>
    <x v="4"/>
    <x v="0"/>
  </r>
  <r>
    <x v="0"/>
    <x v="207"/>
    <x v="242"/>
    <x v="2"/>
    <x v="706"/>
    <x v="2"/>
    <x v="0"/>
    <n v="0.34574722144175568"/>
    <n v="1.357183069651539"/>
    <x v="2"/>
    <x v="0"/>
    <x v="12"/>
    <x v="0"/>
  </r>
  <r>
    <x v="0"/>
    <x v="207"/>
    <x v="260"/>
    <x v="2"/>
    <x v="849"/>
    <x v="2"/>
    <x v="0"/>
    <n v="0.25972193070000194"/>
    <n v="0.98605759918421421"/>
    <x v="2"/>
    <x v="0"/>
    <x v="12"/>
    <x v="0"/>
  </r>
  <r>
    <x v="0"/>
    <x v="207"/>
    <x v="155"/>
    <x v="2"/>
    <x v="707"/>
    <x v="2"/>
    <x v="0"/>
    <n v="0.35382339274733293"/>
    <n v="1.4153353909180177"/>
    <x v="2"/>
    <x v="0"/>
    <x v="12"/>
    <x v="0"/>
  </r>
  <r>
    <x v="0"/>
    <x v="15"/>
    <x v="44"/>
    <x v="0"/>
    <x v="80"/>
    <x v="2"/>
    <x v="0"/>
    <n v="4.2589617698040776"/>
    <n v="6.2801764498526849"/>
    <x v="2"/>
    <x v="0"/>
    <x v="3"/>
    <x v="0"/>
  </r>
  <r>
    <x v="0"/>
    <x v="15"/>
    <x v="44"/>
    <x v="0"/>
    <x v="81"/>
    <x v="0"/>
    <x v="0"/>
    <n v="38.113626398982774"/>
    <n v="37.631128883650192"/>
    <x v="2"/>
    <x v="0"/>
    <x v="4"/>
    <x v="0"/>
  </r>
  <r>
    <x v="0"/>
    <x v="234"/>
    <x v="281"/>
    <x v="2"/>
    <x v="808"/>
    <x v="2"/>
    <x v="0"/>
    <n v="0.29938884103300178"/>
    <n v="0.63020412137274939"/>
    <x v="2"/>
    <x v="0"/>
    <x v="3"/>
    <x v="0"/>
  </r>
  <r>
    <x v="0"/>
    <x v="234"/>
    <x v="282"/>
    <x v="2"/>
    <x v="809"/>
    <x v="2"/>
    <x v="0"/>
    <n v="0.17361476868901202"/>
    <n v="0.35697291850683061"/>
    <x v="2"/>
    <x v="0"/>
    <x v="3"/>
    <x v="0"/>
  </r>
  <r>
    <x v="0"/>
    <x v="16"/>
    <x v="45"/>
    <x v="2"/>
    <x v="82"/>
    <x v="1"/>
    <x v="0"/>
    <n v="23.477472142907949"/>
    <n v="36.11683593924797"/>
    <x v="2"/>
    <x v="0"/>
    <x v="3"/>
    <x v="0"/>
  </r>
  <r>
    <x v="0"/>
    <x v="16"/>
    <x v="45"/>
    <x v="2"/>
    <x v="83"/>
    <x v="2"/>
    <x v="0"/>
    <n v="23.317724446558145"/>
    <n v="48.447442275327234"/>
    <x v="2"/>
    <x v="0"/>
    <x v="5"/>
    <x v="0"/>
  </r>
  <r>
    <x v="0"/>
    <x v="17"/>
    <x v="29"/>
    <x v="3"/>
    <x v="87"/>
    <x v="0"/>
    <x v="0"/>
    <n v="90.049680657858801"/>
    <n v="75.934766833036335"/>
    <x v="2"/>
    <x v="0"/>
    <x v="4"/>
    <x v="0"/>
  </r>
  <r>
    <x v="0"/>
    <x v="18"/>
    <x v="211"/>
    <x v="1"/>
    <x v="564"/>
    <x v="2"/>
    <x v="0"/>
    <n v="14.005577446966601"/>
    <n v="23.184843971816697"/>
    <x v="2"/>
    <x v="0"/>
    <x v="3"/>
    <x v="0"/>
  </r>
  <r>
    <x v="0"/>
    <x v="18"/>
    <x v="212"/>
    <x v="1"/>
    <x v="565"/>
    <x v="2"/>
    <x v="0"/>
    <n v="8.7806442078252296"/>
    <n v="13.220413930706696"/>
    <x v="2"/>
    <x v="0"/>
    <x v="3"/>
    <x v="0"/>
  </r>
  <r>
    <x v="0"/>
    <x v="18"/>
    <x v="211"/>
    <x v="1"/>
    <x v="873"/>
    <x v="0"/>
    <x v="0"/>
    <n v="0.36210141077250896"/>
    <n v="0.42316638613717167"/>
    <x v="2"/>
    <x v="0"/>
    <x v="2"/>
    <x v="0"/>
  </r>
  <r>
    <x v="0"/>
    <x v="18"/>
    <x v="286"/>
    <x v="1"/>
    <x v="819"/>
    <x v="2"/>
    <x v="0"/>
    <n v="13.145416710552995"/>
    <n v="18.272932737566212"/>
    <x v="2"/>
    <x v="0"/>
    <x v="3"/>
    <x v="0"/>
  </r>
  <r>
    <x v="0"/>
    <x v="18"/>
    <x v="27"/>
    <x v="1"/>
    <x v="91"/>
    <x v="1"/>
    <x v="0"/>
    <n v="40.198032262756946"/>
    <n v="58.794435792235497"/>
    <x v="2"/>
    <x v="0"/>
    <x v="3"/>
    <x v="0"/>
  </r>
  <r>
    <x v="0"/>
    <x v="18"/>
    <x v="27"/>
    <x v="1"/>
    <x v="93"/>
    <x v="2"/>
    <x v="0"/>
    <n v="70.663304895144506"/>
    <n v="101.41843921282208"/>
    <x v="2"/>
    <x v="0"/>
    <x v="3"/>
    <x v="0"/>
  </r>
  <r>
    <x v="0"/>
    <x v="18"/>
    <x v="27"/>
    <x v="1"/>
    <x v="94"/>
    <x v="2"/>
    <x v="1"/>
    <n v="11.012485376902607"/>
    <n v="15.364693347229691"/>
    <x v="2"/>
    <x v="0"/>
    <x v="3"/>
    <x v="1"/>
  </r>
  <r>
    <x v="0"/>
    <x v="18"/>
    <x v="307"/>
    <x v="1"/>
    <x v="875"/>
    <x v="1"/>
    <x v="0"/>
    <n v="4.2910285220946101"/>
    <n v="9.932787421571259"/>
    <x v="2"/>
    <x v="0"/>
    <x v="3"/>
    <x v="0"/>
  </r>
  <r>
    <x v="0"/>
    <x v="18"/>
    <x v="330"/>
    <x v="1"/>
    <x v="936"/>
    <x v="1"/>
    <x v="0"/>
    <n v="6.1349012370152698"/>
    <n v="6.9255652921112185"/>
    <x v="2"/>
    <x v="0"/>
    <x v="3"/>
    <x v="0"/>
  </r>
  <r>
    <x v="0"/>
    <x v="235"/>
    <x v="283"/>
    <x v="4"/>
    <x v="810"/>
    <x v="2"/>
    <x v="0"/>
    <n v="5.5143313842622605"/>
    <n v="10.76797852113898"/>
    <x v="2"/>
    <x v="0"/>
    <x v="3"/>
    <x v="0"/>
  </r>
  <r>
    <x v="0"/>
    <x v="243"/>
    <x v="308"/>
    <x v="4"/>
    <x v="876"/>
    <x v="2"/>
    <x v="0"/>
    <n v="10.00091245882285"/>
    <n v="20.587110455064746"/>
    <x v="2"/>
    <x v="0"/>
    <x v="3"/>
    <x v="0"/>
  </r>
  <r>
    <x v="0"/>
    <x v="243"/>
    <x v="308"/>
    <x v="2"/>
    <x v="1005"/>
    <x v="2"/>
    <x v="2"/>
    <n v="0.21801527710856627"/>
    <n v="0.4631749946310515"/>
    <x v="2"/>
    <x v="0"/>
    <x v="3"/>
    <x v="1"/>
  </r>
  <r>
    <x v="1"/>
    <x v="19"/>
    <x v="49"/>
    <x v="0"/>
    <x v="96"/>
    <x v="1"/>
    <x v="0"/>
    <n v="10.639482988795924"/>
    <n v="13.933851638119158"/>
    <x v="2"/>
    <x v="0"/>
    <x v="3"/>
    <x v="0"/>
  </r>
  <r>
    <x v="1"/>
    <x v="19"/>
    <x v="49"/>
    <x v="0"/>
    <x v="630"/>
    <x v="1"/>
    <x v="1"/>
    <n v="0.29951669305302614"/>
    <n v="0.4397580792323989"/>
    <x v="2"/>
    <x v="0"/>
    <x v="3"/>
    <x v="1"/>
  </r>
  <r>
    <x v="1"/>
    <x v="19"/>
    <x v="228"/>
    <x v="0"/>
    <x v="631"/>
    <x v="1"/>
    <x v="0"/>
    <n v="3.7816049388524342E-2"/>
    <n v="4.0233804663742261E-2"/>
    <x v="2"/>
    <x v="0"/>
    <x v="3"/>
    <x v="0"/>
  </r>
  <r>
    <x v="1"/>
    <x v="19"/>
    <x v="50"/>
    <x v="0"/>
    <x v="97"/>
    <x v="1"/>
    <x v="0"/>
    <n v="9.9587544826918535"/>
    <n v="12.745988266383531"/>
    <x v="2"/>
    <x v="0"/>
    <x v="3"/>
    <x v="0"/>
  </r>
  <r>
    <x v="1"/>
    <x v="19"/>
    <x v="298"/>
    <x v="0"/>
    <x v="850"/>
    <x v="1"/>
    <x v="0"/>
    <n v="7.3790882234311788"/>
    <n v="9.840857350211321"/>
    <x v="2"/>
    <x v="0"/>
    <x v="3"/>
    <x v="0"/>
  </r>
  <r>
    <x v="1"/>
    <x v="19"/>
    <x v="49"/>
    <x v="0"/>
    <x v="99"/>
    <x v="0"/>
    <x v="0"/>
    <n v="38.262788275946434"/>
    <n v="43.454476328245299"/>
    <x v="2"/>
    <x v="0"/>
    <x v="0"/>
    <x v="0"/>
  </r>
  <r>
    <x v="1"/>
    <x v="19"/>
    <x v="224"/>
    <x v="0"/>
    <x v="596"/>
    <x v="0"/>
    <x v="0"/>
    <n v="1.0028098302973991E-2"/>
    <n v="1.0980684434183532E-2"/>
    <x v="2"/>
    <x v="0"/>
    <x v="0"/>
    <x v="0"/>
  </r>
  <r>
    <x v="1"/>
    <x v="19"/>
    <x v="50"/>
    <x v="0"/>
    <x v="100"/>
    <x v="0"/>
    <x v="0"/>
    <n v="23.284382171572002"/>
    <n v="26.572272963937639"/>
    <x v="2"/>
    <x v="0"/>
    <x v="0"/>
    <x v="0"/>
  </r>
  <r>
    <x v="1"/>
    <x v="19"/>
    <x v="253"/>
    <x v="0"/>
    <x v="832"/>
    <x v="0"/>
    <x v="0"/>
    <n v="14.220254438021932"/>
    <n v="17.04010685172306"/>
    <x v="2"/>
    <x v="0"/>
    <x v="0"/>
    <x v="0"/>
  </r>
  <r>
    <x v="1"/>
    <x v="20"/>
    <x v="51"/>
    <x v="3"/>
    <x v="101"/>
    <x v="0"/>
    <x v="0"/>
    <n v="65.619051554408358"/>
    <n v="57.605593257527303"/>
    <x v="2"/>
    <x v="0"/>
    <x v="4"/>
    <x v="0"/>
  </r>
  <r>
    <x v="1"/>
    <x v="21"/>
    <x v="53"/>
    <x v="0"/>
    <x v="103"/>
    <x v="1"/>
    <x v="0"/>
    <n v="72.307171646629669"/>
    <n v="92.735496715031076"/>
    <x v="2"/>
    <x v="0"/>
    <x v="3"/>
    <x v="0"/>
  </r>
  <r>
    <x v="1"/>
    <x v="21"/>
    <x v="53"/>
    <x v="0"/>
    <x v="104"/>
    <x v="1"/>
    <x v="1"/>
    <n v="28.849561816192171"/>
    <n v="30.377508334365167"/>
    <x v="2"/>
    <x v="0"/>
    <x v="3"/>
    <x v="1"/>
  </r>
  <r>
    <x v="1"/>
    <x v="21"/>
    <x v="53"/>
    <x v="0"/>
    <x v="632"/>
    <x v="1"/>
    <x v="4"/>
    <n v="0.84640231814921318"/>
    <n v="0.93090831099758053"/>
    <x v="2"/>
    <x v="0"/>
    <x v="3"/>
    <x v="1"/>
  </r>
  <r>
    <x v="1"/>
    <x v="21"/>
    <x v="53"/>
    <x v="0"/>
    <x v="105"/>
    <x v="2"/>
    <x v="0"/>
    <n v="58.584274296844178"/>
    <n v="75.681579865798653"/>
    <x v="2"/>
    <x v="0"/>
    <x v="3"/>
    <x v="0"/>
  </r>
  <r>
    <x v="1"/>
    <x v="21"/>
    <x v="53"/>
    <x v="0"/>
    <x v="108"/>
    <x v="0"/>
    <x v="0"/>
    <n v="119.89658523957635"/>
    <n v="98.066923193211721"/>
    <x v="2"/>
    <x v="0"/>
    <x v="4"/>
    <x v="0"/>
  </r>
  <r>
    <x v="1"/>
    <x v="21"/>
    <x v="55"/>
    <x v="2"/>
    <x v="543"/>
    <x v="1"/>
    <x v="0"/>
    <n v="39.775022993579363"/>
    <n v="62.441843150998132"/>
    <x v="2"/>
    <x v="0"/>
    <x v="7"/>
    <x v="0"/>
  </r>
  <r>
    <x v="1"/>
    <x v="21"/>
    <x v="55"/>
    <x v="2"/>
    <x v="110"/>
    <x v="2"/>
    <x v="0"/>
    <n v="8.2549481051568492"/>
    <n v="13.637665353074812"/>
    <x v="2"/>
    <x v="0"/>
    <x v="3"/>
    <x v="0"/>
  </r>
  <r>
    <x v="1"/>
    <x v="21"/>
    <x v="55"/>
    <x v="2"/>
    <x v="566"/>
    <x v="2"/>
    <x v="1"/>
    <n v="0.6183976750548722"/>
    <n v="1.0665810678158052"/>
    <x v="2"/>
    <x v="0"/>
    <x v="3"/>
    <x v="1"/>
  </r>
  <r>
    <x v="1"/>
    <x v="21"/>
    <x v="56"/>
    <x v="0"/>
    <x v="111"/>
    <x v="1"/>
    <x v="0"/>
    <n v="33.447594042460423"/>
    <n v="40.6907801878613"/>
    <x v="2"/>
    <x v="0"/>
    <x v="3"/>
    <x v="0"/>
  </r>
  <r>
    <x v="1"/>
    <x v="21"/>
    <x v="56"/>
    <x v="0"/>
    <x v="833"/>
    <x v="2"/>
    <x v="0"/>
    <n v="29.113481833246343"/>
    <n v="34.372020061489067"/>
    <x v="2"/>
    <x v="0"/>
    <x v="3"/>
    <x v="0"/>
  </r>
  <r>
    <x v="1"/>
    <x v="21"/>
    <x v="56"/>
    <x v="0"/>
    <x v="898"/>
    <x v="0"/>
    <x v="0"/>
    <n v="1.1812822647514689"/>
    <n v="0.80712349561176699"/>
    <x v="2"/>
    <x v="0"/>
    <x v="0"/>
    <x v="0"/>
  </r>
  <r>
    <x v="1"/>
    <x v="21"/>
    <x v="19"/>
    <x v="2"/>
    <x v="788"/>
    <x v="1"/>
    <x v="0"/>
    <n v="2.2103876371085927E-3"/>
    <n v="1.8051383573934896E-3"/>
    <x v="2"/>
    <x v="0"/>
    <x v="3"/>
    <x v="0"/>
  </r>
  <r>
    <x v="1"/>
    <x v="21"/>
    <x v="19"/>
    <x v="2"/>
    <x v="789"/>
    <x v="2"/>
    <x v="0"/>
    <n v="1.2131436090650771E-2"/>
    <n v="1.8105943201175614E-2"/>
    <x v="2"/>
    <x v="0"/>
    <x v="7"/>
    <x v="0"/>
  </r>
  <r>
    <x v="1"/>
    <x v="21"/>
    <x v="27"/>
    <x v="1"/>
    <x v="113"/>
    <x v="1"/>
    <x v="0"/>
    <n v="303.89985135437689"/>
    <n v="370.69903353612165"/>
    <x v="2"/>
    <x v="0"/>
    <x v="7"/>
    <x v="0"/>
  </r>
  <r>
    <x v="1"/>
    <x v="21"/>
    <x v="27"/>
    <x v="1"/>
    <x v="115"/>
    <x v="1"/>
    <x v="0"/>
    <n v="54.522356410027861"/>
    <n v="77.683520002711646"/>
    <x v="2"/>
    <x v="0"/>
    <x v="3"/>
    <x v="0"/>
  </r>
  <r>
    <x v="1"/>
    <x v="21"/>
    <x v="27"/>
    <x v="1"/>
    <x v="117"/>
    <x v="1"/>
    <x v="1"/>
    <n v="13.151474647790907"/>
    <n v="16.512082800244741"/>
    <x v="2"/>
    <x v="0"/>
    <x v="3"/>
    <x v="1"/>
  </r>
  <r>
    <x v="1"/>
    <x v="21"/>
    <x v="27"/>
    <x v="1"/>
    <x v="118"/>
    <x v="1"/>
    <x v="2"/>
    <n v="24.039172630694122"/>
    <n v="30.402264860960422"/>
    <x v="2"/>
    <x v="0"/>
    <x v="3"/>
    <x v="1"/>
  </r>
  <r>
    <x v="1"/>
    <x v="21"/>
    <x v="27"/>
    <x v="1"/>
    <x v="598"/>
    <x v="2"/>
    <x v="0"/>
    <n v="36.443166215692081"/>
    <n v="53.275459991742018"/>
    <x v="2"/>
    <x v="0"/>
    <x v="7"/>
    <x v="0"/>
  </r>
  <r>
    <x v="1"/>
    <x v="21"/>
    <x v="27"/>
    <x v="1"/>
    <x v="119"/>
    <x v="2"/>
    <x v="0"/>
    <n v="82.490595287062703"/>
    <n v="106.87643164688265"/>
    <x v="2"/>
    <x v="0"/>
    <x v="3"/>
    <x v="0"/>
  </r>
  <r>
    <x v="1"/>
    <x v="21"/>
    <x v="27"/>
    <x v="1"/>
    <x v="120"/>
    <x v="2"/>
    <x v="1"/>
    <n v="16.645857934551486"/>
    <n v="20.980691361376408"/>
    <x v="2"/>
    <x v="0"/>
    <x v="3"/>
    <x v="1"/>
  </r>
  <r>
    <x v="1"/>
    <x v="21"/>
    <x v="27"/>
    <x v="1"/>
    <x v="634"/>
    <x v="2"/>
    <x v="9"/>
    <n v="4.4434699142939646E-3"/>
    <n v="3.6531356293875508E-3"/>
    <x v="2"/>
    <x v="0"/>
    <x v="3"/>
    <x v="1"/>
  </r>
  <r>
    <x v="1"/>
    <x v="21"/>
    <x v="57"/>
    <x v="1"/>
    <x v="121"/>
    <x v="1"/>
    <x v="0"/>
    <n v="41.180839170883161"/>
    <n v="55.270197084330277"/>
    <x v="2"/>
    <x v="0"/>
    <x v="7"/>
    <x v="0"/>
  </r>
  <r>
    <x v="1"/>
    <x v="21"/>
    <x v="58"/>
    <x v="2"/>
    <x v="124"/>
    <x v="2"/>
    <x v="0"/>
    <n v="22.646951456925681"/>
    <n v="34.022491132559686"/>
    <x v="2"/>
    <x v="0"/>
    <x v="3"/>
    <x v="0"/>
  </r>
  <r>
    <x v="1"/>
    <x v="21"/>
    <x v="284"/>
    <x v="1"/>
    <x v="811"/>
    <x v="2"/>
    <x v="0"/>
    <n v="19.457536976821995"/>
    <n v="27.682875490416514"/>
    <x v="2"/>
    <x v="0"/>
    <x v="7"/>
    <x v="0"/>
  </r>
  <r>
    <x v="1"/>
    <x v="21"/>
    <x v="287"/>
    <x v="1"/>
    <x v="820"/>
    <x v="1"/>
    <x v="0"/>
    <n v="3.6011577497392429"/>
    <n v="4.927708296783555"/>
    <x v="2"/>
    <x v="0"/>
    <x v="3"/>
    <x v="0"/>
  </r>
  <r>
    <x v="1"/>
    <x v="21"/>
    <x v="292"/>
    <x v="2"/>
    <x v="834"/>
    <x v="2"/>
    <x v="0"/>
    <n v="26.561878272076445"/>
    <n v="36.159626663341314"/>
    <x v="2"/>
    <x v="0"/>
    <x v="3"/>
    <x v="0"/>
  </r>
  <r>
    <x v="1"/>
    <x v="268"/>
    <x v="78"/>
    <x v="1"/>
    <x v="967"/>
    <x v="1"/>
    <x v="0"/>
    <n v="1.1150162459971919E-3"/>
    <n v="2.0148619841643193E-4"/>
    <x v="2"/>
    <x v="0"/>
    <x v="3"/>
    <x v="0"/>
  </r>
  <r>
    <x v="1"/>
    <x v="23"/>
    <x v="61"/>
    <x v="0"/>
    <x v="130"/>
    <x v="0"/>
    <x v="0"/>
    <n v="125.7842009499562"/>
    <n v="102.57597600754907"/>
    <x v="2"/>
    <x v="0"/>
    <x v="4"/>
    <x v="0"/>
  </r>
  <r>
    <x v="1"/>
    <x v="23"/>
    <x v="62"/>
    <x v="3"/>
    <x v="131"/>
    <x v="0"/>
    <x v="0"/>
    <n v="262.17196584736149"/>
    <n v="226.53813977774513"/>
    <x v="2"/>
    <x v="0"/>
    <x v="4"/>
    <x v="0"/>
  </r>
  <r>
    <x v="1"/>
    <x v="24"/>
    <x v="27"/>
    <x v="0"/>
    <x v="132"/>
    <x v="1"/>
    <x v="0"/>
    <n v="23.975805510795894"/>
    <n v="30.431306228477389"/>
    <x v="2"/>
    <x v="0"/>
    <x v="3"/>
    <x v="0"/>
  </r>
  <r>
    <x v="1"/>
    <x v="25"/>
    <x v="13"/>
    <x v="2"/>
    <x v="133"/>
    <x v="1"/>
    <x v="0"/>
    <n v="29.989183988439674"/>
    <n v="45.29728041769156"/>
    <x v="2"/>
    <x v="0"/>
    <x v="3"/>
    <x v="0"/>
  </r>
  <r>
    <x v="1"/>
    <x v="25"/>
    <x v="13"/>
    <x v="2"/>
    <x v="134"/>
    <x v="1"/>
    <x v="4"/>
    <n v="0.29226516177941136"/>
    <n v="0.41054853378547795"/>
    <x v="2"/>
    <x v="0"/>
    <x v="3"/>
    <x v="1"/>
  </r>
  <r>
    <x v="1"/>
    <x v="25"/>
    <x v="13"/>
    <x v="2"/>
    <x v="135"/>
    <x v="2"/>
    <x v="0"/>
    <n v="14.711739775472431"/>
    <n v="24.675214221032913"/>
    <x v="2"/>
    <x v="0"/>
    <x v="3"/>
    <x v="0"/>
  </r>
  <r>
    <x v="1"/>
    <x v="229"/>
    <x v="55"/>
    <x v="3"/>
    <x v="802"/>
    <x v="0"/>
    <x v="0"/>
    <n v="70.707196278279085"/>
    <n v="66.424249684463462"/>
    <x v="2"/>
    <x v="0"/>
    <x v="4"/>
    <x v="0"/>
  </r>
  <r>
    <x v="1"/>
    <x v="26"/>
    <x v="63"/>
    <x v="0"/>
    <x v="136"/>
    <x v="0"/>
    <x v="0"/>
    <n v="41.366759462456507"/>
    <n v="34.790871467698594"/>
    <x v="2"/>
    <x v="0"/>
    <x v="4"/>
    <x v="0"/>
  </r>
  <r>
    <x v="1"/>
    <x v="27"/>
    <x v="27"/>
    <x v="1"/>
    <x v="137"/>
    <x v="1"/>
    <x v="0"/>
    <n v="4.938488453525208"/>
    <n v="7.0319551661966724"/>
    <x v="2"/>
    <x v="0"/>
    <x v="7"/>
    <x v="0"/>
  </r>
  <r>
    <x v="1"/>
    <x v="28"/>
    <x v="64"/>
    <x v="3"/>
    <x v="138"/>
    <x v="0"/>
    <x v="0"/>
    <n v="30.426964275062495"/>
    <n v="27.534649933479361"/>
    <x v="2"/>
    <x v="0"/>
    <x v="4"/>
    <x v="0"/>
  </r>
  <r>
    <x v="1"/>
    <x v="29"/>
    <x v="65"/>
    <x v="0"/>
    <x v="140"/>
    <x v="0"/>
    <x v="0"/>
    <n v="47.32406212110768"/>
    <n v="42.265002817886888"/>
    <x v="2"/>
    <x v="0"/>
    <x v="4"/>
    <x v="0"/>
  </r>
  <r>
    <x v="1"/>
    <x v="238"/>
    <x v="178"/>
    <x v="1"/>
    <x v="835"/>
    <x v="2"/>
    <x v="0"/>
    <n v="5.9684140022388208"/>
    <n v="12.324809073722403"/>
    <x v="2"/>
    <x v="0"/>
    <x v="22"/>
    <x v="0"/>
  </r>
  <r>
    <x v="1"/>
    <x v="238"/>
    <x v="206"/>
    <x v="1"/>
    <x v="853"/>
    <x v="2"/>
    <x v="0"/>
    <n v="8.0650005633021262"/>
    <n v="13.270365478153076"/>
    <x v="2"/>
    <x v="0"/>
    <x v="22"/>
    <x v="0"/>
  </r>
  <r>
    <x v="1"/>
    <x v="238"/>
    <x v="206"/>
    <x v="1"/>
    <x v="899"/>
    <x v="1"/>
    <x v="0"/>
    <n v="11.159488536449805"/>
    <n v="14.493004947667734"/>
    <x v="2"/>
    <x v="0"/>
    <x v="3"/>
    <x v="0"/>
  </r>
  <r>
    <x v="1"/>
    <x v="238"/>
    <x v="113"/>
    <x v="1"/>
    <x v="981"/>
    <x v="2"/>
    <x v="0"/>
    <n v="5.8010682695572564"/>
    <n v="11.297646096724389"/>
    <x v="2"/>
    <x v="0"/>
    <x v="22"/>
    <x v="0"/>
  </r>
  <r>
    <x v="1"/>
    <x v="278"/>
    <x v="13"/>
    <x v="0"/>
    <x v="1019"/>
    <x v="0"/>
    <x v="0"/>
    <n v="2.8283392429734397"/>
    <n v="2.4825231922664619"/>
    <x v="2"/>
    <x v="0"/>
    <x v="4"/>
    <x v="0"/>
  </r>
  <r>
    <x v="1"/>
    <x v="278"/>
    <x v="29"/>
    <x v="3"/>
    <x v="1020"/>
    <x v="0"/>
    <x v="0"/>
    <n v="6.3602121267286167"/>
    <n v="5.9154907965730592"/>
    <x v="2"/>
    <x v="0"/>
    <x v="4"/>
    <x v="0"/>
  </r>
  <r>
    <x v="2"/>
    <x v="30"/>
    <x v="2"/>
    <x v="0"/>
    <x v="769"/>
    <x v="1"/>
    <x v="0"/>
    <n v="0.36952302946414051"/>
    <n v="0.40121209561246901"/>
    <x v="2"/>
    <x v="0"/>
    <x v="3"/>
    <x v="0"/>
  </r>
  <r>
    <x v="2"/>
    <x v="30"/>
    <x v="27"/>
    <x v="1"/>
    <x v="141"/>
    <x v="1"/>
    <x v="0"/>
    <n v="19.699445276509646"/>
    <n v="24.619725164022455"/>
    <x v="2"/>
    <x v="0"/>
    <x v="3"/>
    <x v="0"/>
  </r>
  <r>
    <x v="2"/>
    <x v="30"/>
    <x v="66"/>
    <x v="2"/>
    <x v="142"/>
    <x v="1"/>
    <x v="0"/>
    <n v="0.54949815767416976"/>
    <n v="0.76439769764576604"/>
    <x v="2"/>
    <x v="0"/>
    <x v="3"/>
    <x v="0"/>
  </r>
  <r>
    <x v="2"/>
    <x v="31"/>
    <x v="13"/>
    <x v="3"/>
    <x v="143"/>
    <x v="0"/>
    <x v="0"/>
    <n v="18.180316047890248"/>
    <n v="16.31004079305567"/>
    <x v="2"/>
    <x v="0"/>
    <x v="4"/>
    <x v="0"/>
  </r>
  <r>
    <x v="2"/>
    <x v="32"/>
    <x v="67"/>
    <x v="2"/>
    <x v="145"/>
    <x v="2"/>
    <x v="0"/>
    <n v="21.099923647494371"/>
    <n v="30.285696976866355"/>
    <x v="2"/>
    <x v="0"/>
    <x v="3"/>
    <x v="0"/>
  </r>
  <r>
    <x v="2"/>
    <x v="32"/>
    <x v="11"/>
    <x v="2"/>
    <x v="148"/>
    <x v="1"/>
    <x v="0"/>
    <n v="9.6790361566080989"/>
    <n v="15.863676348372637"/>
    <x v="2"/>
    <x v="0"/>
    <x v="3"/>
    <x v="0"/>
  </r>
  <r>
    <x v="2"/>
    <x v="32"/>
    <x v="69"/>
    <x v="3"/>
    <x v="149"/>
    <x v="1"/>
    <x v="0"/>
    <n v="21.031048602294046"/>
    <n v="33.817065831753887"/>
    <x v="2"/>
    <x v="0"/>
    <x v="3"/>
    <x v="0"/>
  </r>
  <r>
    <x v="2"/>
    <x v="32"/>
    <x v="70"/>
    <x v="1"/>
    <x v="150"/>
    <x v="1"/>
    <x v="0"/>
    <n v="88.650244140406997"/>
    <n v="109.66471978221026"/>
    <x v="2"/>
    <x v="0"/>
    <x v="3"/>
    <x v="0"/>
  </r>
  <r>
    <x v="2"/>
    <x v="32"/>
    <x v="70"/>
    <x v="1"/>
    <x v="151"/>
    <x v="1"/>
    <x v="1"/>
    <n v="8.9587425036756052"/>
    <n v="10.04871988216339"/>
    <x v="2"/>
    <x v="0"/>
    <x v="3"/>
    <x v="1"/>
  </r>
  <r>
    <x v="2"/>
    <x v="32"/>
    <x v="70"/>
    <x v="1"/>
    <x v="150"/>
    <x v="1"/>
    <x v="0"/>
    <n v="39.862445134662494"/>
    <n v="49.878734334191606"/>
    <x v="2"/>
    <x v="0"/>
    <x v="3"/>
    <x v="0"/>
  </r>
  <r>
    <x v="2"/>
    <x v="32"/>
    <x v="70"/>
    <x v="1"/>
    <x v="152"/>
    <x v="2"/>
    <x v="0"/>
    <n v="72.190944098584694"/>
    <n v="90.042653911429099"/>
    <x v="2"/>
    <x v="0"/>
    <x v="3"/>
    <x v="0"/>
  </r>
  <r>
    <x v="2"/>
    <x v="32"/>
    <x v="70"/>
    <x v="1"/>
    <x v="154"/>
    <x v="0"/>
    <x v="0"/>
    <n v="106.30247900943759"/>
    <n v="96.172068803615844"/>
    <x v="2"/>
    <x v="0"/>
    <x v="0"/>
    <x v="0"/>
  </r>
  <r>
    <x v="2"/>
    <x v="32"/>
    <x v="71"/>
    <x v="2"/>
    <x v="155"/>
    <x v="2"/>
    <x v="0"/>
    <n v="20.194438750353349"/>
    <n v="29.527089718650188"/>
    <x v="2"/>
    <x v="0"/>
    <x v="3"/>
    <x v="0"/>
  </r>
  <r>
    <x v="2"/>
    <x v="32"/>
    <x v="13"/>
    <x v="1"/>
    <x v="156"/>
    <x v="1"/>
    <x v="0"/>
    <n v="115.0144800840838"/>
    <n v="136.43198487482013"/>
    <x v="2"/>
    <x v="0"/>
    <x v="3"/>
    <x v="0"/>
  </r>
  <r>
    <x v="2"/>
    <x v="32"/>
    <x v="13"/>
    <x v="1"/>
    <x v="900"/>
    <x v="1"/>
    <x v="1"/>
    <n v="4.4220893355112071E-3"/>
    <n v="1.5132733763019641E-3"/>
    <x v="2"/>
    <x v="0"/>
    <x v="3"/>
    <x v="1"/>
  </r>
  <r>
    <x v="2"/>
    <x v="32"/>
    <x v="13"/>
    <x v="1"/>
    <x v="157"/>
    <x v="2"/>
    <x v="0"/>
    <n v="101.57355678582375"/>
    <n v="126.68685362921899"/>
    <x v="2"/>
    <x v="0"/>
    <x v="3"/>
    <x v="0"/>
  </r>
  <r>
    <x v="2"/>
    <x v="32"/>
    <x v="13"/>
    <x v="1"/>
    <x v="158"/>
    <x v="2"/>
    <x v="1"/>
    <n v="1.5363930064651197"/>
    <n v="1.9869949631699881"/>
    <x v="2"/>
    <x v="0"/>
    <x v="3"/>
    <x v="1"/>
  </r>
  <r>
    <x v="2"/>
    <x v="32"/>
    <x v="13"/>
    <x v="1"/>
    <x v="159"/>
    <x v="0"/>
    <x v="0"/>
    <n v="75.037807456376171"/>
    <n v="71.802516458746439"/>
    <x v="2"/>
    <x v="0"/>
    <x v="0"/>
    <x v="0"/>
  </r>
  <r>
    <x v="2"/>
    <x v="32"/>
    <x v="18"/>
    <x v="0"/>
    <x v="162"/>
    <x v="1"/>
    <x v="0"/>
    <n v="5.7374179418594373"/>
    <n v="6.125521227404418"/>
    <x v="2"/>
    <x v="0"/>
    <x v="3"/>
    <x v="0"/>
  </r>
  <r>
    <x v="2"/>
    <x v="32"/>
    <x v="221"/>
    <x v="2"/>
    <x v="836"/>
    <x v="1"/>
    <x v="0"/>
    <n v="57.620955005611201"/>
    <n v="85.000674059660028"/>
    <x v="2"/>
    <x v="0"/>
    <x v="3"/>
    <x v="0"/>
  </r>
  <r>
    <x v="2"/>
    <x v="32"/>
    <x v="221"/>
    <x v="2"/>
    <x v="837"/>
    <x v="2"/>
    <x v="0"/>
    <n v="61.866227315456527"/>
    <n v="92.012980834473311"/>
    <x v="2"/>
    <x v="0"/>
    <x v="3"/>
    <x v="0"/>
  </r>
  <r>
    <x v="2"/>
    <x v="32"/>
    <x v="299"/>
    <x v="2"/>
    <x v="854"/>
    <x v="2"/>
    <x v="0"/>
    <n v="1.2237080101266098E-3"/>
    <n v="1.5127774320745598E-3"/>
    <x v="2"/>
    <x v="0"/>
    <x v="3"/>
    <x v="0"/>
  </r>
  <r>
    <x v="2"/>
    <x v="33"/>
    <x v="75"/>
    <x v="0"/>
    <x v="167"/>
    <x v="1"/>
    <x v="0"/>
    <n v="11.566860688338563"/>
    <n v="12.097107023320492"/>
    <x v="2"/>
    <x v="0"/>
    <x v="3"/>
    <x v="0"/>
  </r>
  <r>
    <x v="2"/>
    <x v="33"/>
    <x v="18"/>
    <x v="0"/>
    <x v="169"/>
    <x v="1"/>
    <x v="0"/>
    <n v="30.663199277342702"/>
    <n v="34.22195332497305"/>
    <x v="2"/>
    <x v="0"/>
    <x v="3"/>
    <x v="0"/>
  </r>
  <r>
    <x v="2"/>
    <x v="33"/>
    <x v="18"/>
    <x v="0"/>
    <x v="172"/>
    <x v="0"/>
    <x v="0"/>
    <n v="312.98002075988046"/>
    <n v="234.4442656104149"/>
    <x v="2"/>
    <x v="0"/>
    <x v="8"/>
    <x v="0"/>
  </r>
  <r>
    <x v="2"/>
    <x v="33"/>
    <x v="79"/>
    <x v="3"/>
    <x v="184"/>
    <x v="0"/>
    <x v="0"/>
    <n v="306.16879838197764"/>
    <n v="260.21910216371674"/>
    <x v="2"/>
    <x v="0"/>
    <x v="4"/>
    <x v="0"/>
  </r>
  <r>
    <x v="2"/>
    <x v="33"/>
    <x v="76"/>
    <x v="0"/>
    <x v="173"/>
    <x v="1"/>
    <x v="0"/>
    <n v="59.852147785791509"/>
    <n v="71.018772836226503"/>
    <x v="2"/>
    <x v="0"/>
    <x v="3"/>
    <x v="0"/>
  </r>
  <r>
    <x v="2"/>
    <x v="33"/>
    <x v="76"/>
    <x v="0"/>
    <x v="174"/>
    <x v="2"/>
    <x v="0"/>
    <n v="19.243278897769422"/>
    <n v="22.779926662569661"/>
    <x v="2"/>
    <x v="0"/>
    <x v="3"/>
    <x v="0"/>
  </r>
  <r>
    <x v="2"/>
    <x v="33"/>
    <x v="76"/>
    <x v="0"/>
    <x v="175"/>
    <x v="0"/>
    <x v="0"/>
    <n v="122.52539847344208"/>
    <n v="102.09237197904221"/>
    <x v="2"/>
    <x v="0"/>
    <x v="4"/>
    <x v="0"/>
  </r>
  <r>
    <x v="2"/>
    <x v="33"/>
    <x v="76"/>
    <x v="0"/>
    <x v="822"/>
    <x v="0"/>
    <x v="0"/>
    <n v="7.9807736702907004"/>
    <n v="7.514915874881992"/>
    <x v="2"/>
    <x v="0"/>
    <x v="8"/>
    <x v="0"/>
  </r>
  <r>
    <x v="2"/>
    <x v="33"/>
    <x v="29"/>
    <x v="3"/>
    <x v="176"/>
    <x v="0"/>
    <x v="0"/>
    <n v="2.4118825768538721E-3"/>
    <n v="2.9181094639606745E-3"/>
    <x v="2"/>
    <x v="0"/>
    <x v="0"/>
    <x v="0"/>
  </r>
  <r>
    <x v="2"/>
    <x v="33"/>
    <x v="28"/>
    <x v="0"/>
    <x v="177"/>
    <x v="1"/>
    <x v="0"/>
    <n v="8.2922591154737919"/>
    <n v="10.944766215018014"/>
    <x v="2"/>
    <x v="0"/>
    <x v="3"/>
    <x v="0"/>
  </r>
  <r>
    <x v="2"/>
    <x v="33"/>
    <x v="28"/>
    <x v="0"/>
    <x v="177"/>
    <x v="1"/>
    <x v="0"/>
    <n v="21.337701913565017"/>
    <n v="28.119691962773583"/>
    <x v="2"/>
    <x v="0"/>
    <x v="3"/>
    <x v="0"/>
  </r>
  <r>
    <x v="2"/>
    <x v="33"/>
    <x v="28"/>
    <x v="0"/>
    <x v="178"/>
    <x v="2"/>
    <x v="0"/>
    <n v="1.4614438261105516"/>
    <n v="1.9451498819593676"/>
    <x v="2"/>
    <x v="0"/>
    <x v="3"/>
    <x v="0"/>
  </r>
  <r>
    <x v="2"/>
    <x v="33"/>
    <x v="28"/>
    <x v="0"/>
    <x v="178"/>
    <x v="2"/>
    <x v="0"/>
    <n v="16.233272482938524"/>
    <n v="21.561979508901182"/>
    <x v="2"/>
    <x v="0"/>
    <x v="3"/>
    <x v="0"/>
  </r>
  <r>
    <x v="2"/>
    <x v="33"/>
    <x v="28"/>
    <x v="0"/>
    <x v="179"/>
    <x v="0"/>
    <x v="0"/>
    <n v="5.0627216468785869"/>
    <n v="5.2664655089391079"/>
    <x v="2"/>
    <x v="0"/>
    <x v="4"/>
    <x v="0"/>
  </r>
  <r>
    <x v="2"/>
    <x v="33"/>
    <x v="28"/>
    <x v="0"/>
    <x v="179"/>
    <x v="0"/>
    <x v="0"/>
    <n v="141.21672935419875"/>
    <n v="121.99012263445356"/>
    <x v="2"/>
    <x v="0"/>
    <x v="4"/>
    <x v="0"/>
  </r>
  <r>
    <x v="2"/>
    <x v="236"/>
    <x v="365"/>
    <x v="0"/>
    <x v="1021"/>
    <x v="1"/>
    <x v="0"/>
    <n v="5.3296535104723803"/>
    <n v="5.262849055177826"/>
    <x v="2"/>
    <x v="0"/>
    <x v="3"/>
    <x v="0"/>
  </r>
  <r>
    <x v="3"/>
    <x v="37"/>
    <x v="55"/>
    <x v="4"/>
    <x v="185"/>
    <x v="2"/>
    <x v="0"/>
    <n v="3.7712501037658153"/>
    <n v="7.8110148965317094"/>
    <x v="2"/>
    <x v="0"/>
    <x v="3"/>
    <x v="0"/>
  </r>
  <r>
    <x v="3"/>
    <x v="37"/>
    <x v="75"/>
    <x v="4"/>
    <x v="186"/>
    <x v="2"/>
    <x v="0"/>
    <n v="11.422181882369147"/>
    <n v="24.388417443107478"/>
    <x v="2"/>
    <x v="0"/>
    <x v="3"/>
    <x v="0"/>
  </r>
  <r>
    <x v="3"/>
    <x v="37"/>
    <x v="76"/>
    <x v="4"/>
    <x v="187"/>
    <x v="2"/>
    <x v="0"/>
    <n v="107.82559854223372"/>
    <n v="180.33156295070748"/>
    <x v="2"/>
    <x v="0"/>
    <x v="3"/>
    <x v="0"/>
  </r>
  <r>
    <x v="3"/>
    <x v="37"/>
    <x v="76"/>
    <x v="4"/>
    <x v="188"/>
    <x v="2"/>
    <x v="1"/>
    <n v="1.8550402378213946"/>
    <n v="3.4038966553885879"/>
    <x v="2"/>
    <x v="0"/>
    <x v="3"/>
    <x v="1"/>
  </r>
  <r>
    <x v="3"/>
    <x v="37"/>
    <x v="249"/>
    <x v="4"/>
    <x v="726"/>
    <x v="2"/>
    <x v="0"/>
    <n v="3.1997525725020175"/>
    <n v="5.1541561815654369"/>
    <x v="2"/>
    <x v="0"/>
    <x v="3"/>
    <x v="0"/>
  </r>
  <r>
    <x v="3"/>
    <x v="37"/>
    <x v="80"/>
    <x v="4"/>
    <x v="189"/>
    <x v="2"/>
    <x v="0"/>
    <n v="93.899308296490972"/>
    <n v="201.07301387846326"/>
    <x v="2"/>
    <x v="0"/>
    <x v="3"/>
    <x v="0"/>
  </r>
  <r>
    <x v="3"/>
    <x v="37"/>
    <x v="80"/>
    <x v="4"/>
    <x v="190"/>
    <x v="2"/>
    <x v="1"/>
    <n v="3.5866629298197075E-2"/>
    <n v="8.7815651917165408E-2"/>
    <x v="2"/>
    <x v="0"/>
    <x v="3"/>
    <x v="1"/>
  </r>
  <r>
    <x v="4"/>
    <x v="38"/>
    <x v="13"/>
    <x v="4"/>
    <x v="192"/>
    <x v="2"/>
    <x v="0"/>
    <n v="62.021769465837352"/>
    <n v="131.80884683792638"/>
    <x v="2"/>
    <x v="0"/>
    <x v="3"/>
    <x v="0"/>
  </r>
  <r>
    <x v="4"/>
    <x v="38"/>
    <x v="13"/>
    <x v="4"/>
    <x v="193"/>
    <x v="2"/>
    <x v="1"/>
    <n v="1.6459985351443076"/>
    <n v="3.3271003004237096"/>
    <x v="2"/>
    <x v="0"/>
    <x v="3"/>
    <x v="1"/>
  </r>
  <r>
    <x v="4"/>
    <x v="38"/>
    <x v="13"/>
    <x v="4"/>
    <x v="194"/>
    <x v="0"/>
    <x v="0"/>
    <n v="4.8544672286576276"/>
    <n v="8.8775755702872221"/>
    <x v="2"/>
    <x v="0"/>
    <x v="0"/>
    <x v="0"/>
  </r>
  <r>
    <x v="4"/>
    <x v="38"/>
    <x v="13"/>
    <x v="4"/>
    <x v="195"/>
    <x v="0"/>
    <x v="0"/>
    <n v="48.772659845497877"/>
    <n v="91.407234881950586"/>
    <x v="2"/>
    <x v="0"/>
    <x v="2"/>
    <x v="0"/>
  </r>
  <r>
    <x v="4"/>
    <x v="38"/>
    <x v="55"/>
    <x v="4"/>
    <x v="570"/>
    <x v="2"/>
    <x v="0"/>
    <n v="3.8644404955359084"/>
    <n v="8.4609435112081517"/>
    <x v="2"/>
    <x v="0"/>
    <x v="3"/>
    <x v="0"/>
  </r>
  <r>
    <x v="4"/>
    <x v="38"/>
    <x v="27"/>
    <x v="4"/>
    <x v="196"/>
    <x v="2"/>
    <x v="0"/>
    <n v="1.6606928655383331"/>
    <n v="3.6600408860949862"/>
    <x v="2"/>
    <x v="0"/>
    <x v="3"/>
    <x v="0"/>
  </r>
  <r>
    <x v="4"/>
    <x v="38"/>
    <x v="76"/>
    <x v="4"/>
    <x v="197"/>
    <x v="2"/>
    <x v="0"/>
    <n v="5.7881065803087619"/>
    <n v="11.154798903363975"/>
    <x v="2"/>
    <x v="0"/>
    <x v="3"/>
    <x v="0"/>
  </r>
  <r>
    <x v="4"/>
    <x v="38"/>
    <x v="76"/>
    <x v="4"/>
    <x v="198"/>
    <x v="0"/>
    <x v="0"/>
    <n v="6.1607430242955514"/>
    <n v="9.9219374147926604"/>
    <x v="2"/>
    <x v="0"/>
    <x v="2"/>
    <x v="0"/>
  </r>
  <r>
    <x v="4"/>
    <x v="38"/>
    <x v="82"/>
    <x v="4"/>
    <x v="199"/>
    <x v="2"/>
    <x v="0"/>
    <n v="27.44369911199766"/>
    <n v="58.541369602084401"/>
    <x v="2"/>
    <x v="0"/>
    <x v="3"/>
    <x v="0"/>
  </r>
  <r>
    <x v="4"/>
    <x v="38"/>
    <x v="82"/>
    <x v="4"/>
    <x v="200"/>
    <x v="0"/>
    <x v="0"/>
    <n v="0.953916090412534"/>
    <n v="1.7494903714059602"/>
    <x v="2"/>
    <x v="0"/>
    <x v="0"/>
    <x v="0"/>
  </r>
  <r>
    <x v="4"/>
    <x v="38"/>
    <x v="82"/>
    <x v="4"/>
    <x v="201"/>
    <x v="0"/>
    <x v="0"/>
    <n v="14.154677091642997"/>
    <n v="28.037381088821967"/>
    <x v="2"/>
    <x v="0"/>
    <x v="2"/>
    <x v="0"/>
  </r>
  <r>
    <x v="5"/>
    <x v="39"/>
    <x v="82"/>
    <x v="4"/>
    <x v="202"/>
    <x v="2"/>
    <x v="0"/>
    <n v="1.4096792046198749"/>
    <n v="3.0979753498853388"/>
    <x v="2"/>
    <x v="0"/>
    <x v="3"/>
    <x v="0"/>
  </r>
  <r>
    <x v="5"/>
    <x v="40"/>
    <x v="83"/>
    <x v="4"/>
    <x v="203"/>
    <x v="2"/>
    <x v="0"/>
    <n v="0.37858486209757319"/>
    <n v="0.7577987839280107"/>
    <x v="2"/>
    <x v="0"/>
    <x v="5"/>
    <x v="0"/>
  </r>
  <r>
    <x v="5"/>
    <x v="40"/>
    <x v="83"/>
    <x v="4"/>
    <x v="204"/>
    <x v="2"/>
    <x v="0"/>
    <n v="13.90834469795888"/>
    <n v="24.8541369544491"/>
    <x v="2"/>
    <x v="0"/>
    <x v="3"/>
    <x v="0"/>
  </r>
  <r>
    <x v="5"/>
    <x v="40"/>
    <x v="84"/>
    <x v="4"/>
    <x v="205"/>
    <x v="2"/>
    <x v="0"/>
    <n v="5.1372192414960214"/>
    <n v="8.4091975462358874"/>
    <x v="2"/>
    <x v="0"/>
    <x v="3"/>
    <x v="0"/>
  </r>
  <r>
    <x v="5"/>
    <x v="40"/>
    <x v="84"/>
    <x v="4"/>
    <x v="206"/>
    <x v="0"/>
    <x v="0"/>
    <n v="36.107519732083816"/>
    <n v="39.153475990163848"/>
    <x v="2"/>
    <x v="0"/>
    <x v="4"/>
    <x v="0"/>
  </r>
  <r>
    <x v="5"/>
    <x v="40"/>
    <x v="85"/>
    <x v="4"/>
    <x v="207"/>
    <x v="2"/>
    <x v="0"/>
    <n v="31.450264997987446"/>
    <n v="68.326889403128703"/>
    <x v="2"/>
    <x v="0"/>
    <x v="3"/>
    <x v="0"/>
  </r>
  <r>
    <x v="5"/>
    <x v="40"/>
    <x v="85"/>
    <x v="4"/>
    <x v="641"/>
    <x v="2"/>
    <x v="6"/>
    <n v="5.3793572027162277E-2"/>
    <n v="0.10156322917734364"/>
    <x v="2"/>
    <x v="0"/>
    <x v="3"/>
    <x v="1"/>
  </r>
  <r>
    <x v="5"/>
    <x v="40"/>
    <x v="76"/>
    <x v="4"/>
    <x v="208"/>
    <x v="2"/>
    <x v="0"/>
    <n v="20.366743460795028"/>
    <n v="32.546229842821781"/>
    <x v="2"/>
    <x v="0"/>
    <x v="3"/>
    <x v="0"/>
  </r>
  <r>
    <x v="5"/>
    <x v="40"/>
    <x v="76"/>
    <x v="4"/>
    <x v="209"/>
    <x v="0"/>
    <x v="0"/>
    <n v="3.3933025610179026"/>
    <n v="3.9796262734275145"/>
    <x v="2"/>
    <x v="0"/>
    <x v="0"/>
    <x v="0"/>
  </r>
  <r>
    <x v="5"/>
    <x v="40"/>
    <x v="76"/>
    <x v="4"/>
    <x v="210"/>
    <x v="0"/>
    <x v="0"/>
    <n v="6.4043232894785431"/>
    <n v="7.4376824767823884"/>
    <x v="2"/>
    <x v="0"/>
    <x v="4"/>
    <x v="0"/>
  </r>
  <r>
    <x v="6"/>
    <x v="41"/>
    <x v="13"/>
    <x v="4"/>
    <x v="679"/>
    <x v="2"/>
    <x v="5"/>
    <n v="2.3062254215505353"/>
    <n v="4.5833811849150088"/>
    <x v="2"/>
    <x v="0"/>
    <x v="3"/>
    <x v="1"/>
  </r>
  <r>
    <x v="6"/>
    <x v="41"/>
    <x v="13"/>
    <x v="4"/>
    <x v="211"/>
    <x v="2"/>
    <x v="0"/>
    <n v="61.448558247600282"/>
    <n v="145.87740007922187"/>
    <x v="2"/>
    <x v="0"/>
    <x v="3"/>
    <x v="0"/>
  </r>
  <r>
    <x v="6"/>
    <x v="41"/>
    <x v="82"/>
    <x v="4"/>
    <x v="212"/>
    <x v="2"/>
    <x v="0"/>
    <n v="1.1516218167940431"/>
    <n v="2.2508272950649397"/>
    <x v="2"/>
    <x v="0"/>
    <x v="3"/>
    <x v="0"/>
  </r>
  <r>
    <x v="6"/>
    <x v="41"/>
    <x v="82"/>
    <x v="4"/>
    <x v="212"/>
    <x v="2"/>
    <x v="0"/>
    <n v="11.814104309220523"/>
    <n v="29.297580680351182"/>
    <x v="2"/>
    <x v="0"/>
    <x v="3"/>
    <x v="0"/>
  </r>
  <r>
    <x v="6"/>
    <x v="42"/>
    <x v="86"/>
    <x v="4"/>
    <x v="213"/>
    <x v="2"/>
    <x v="0"/>
    <n v="7.8243313332584628E-3"/>
    <n v="8.2447538006114283E-3"/>
    <x v="2"/>
    <x v="0"/>
    <x v="3"/>
    <x v="0"/>
  </r>
  <r>
    <x v="7"/>
    <x v="43"/>
    <x v="82"/>
    <x v="4"/>
    <x v="215"/>
    <x v="2"/>
    <x v="0"/>
    <n v="3.6707016601070799"/>
    <n v="11.563137917272657"/>
    <x v="2"/>
    <x v="0"/>
    <x v="3"/>
    <x v="0"/>
  </r>
  <r>
    <x v="7"/>
    <x v="43"/>
    <x v="82"/>
    <x v="4"/>
    <x v="215"/>
    <x v="2"/>
    <x v="0"/>
    <n v="0.3942051314691753"/>
    <n v="1.2136351732619908"/>
    <x v="2"/>
    <x v="0"/>
    <x v="3"/>
    <x v="0"/>
  </r>
  <r>
    <x v="7"/>
    <x v="43"/>
    <x v="82"/>
    <x v="4"/>
    <x v="215"/>
    <x v="2"/>
    <x v="0"/>
    <n v="0.62755389527448835"/>
    <n v="1.56226380803608"/>
    <x v="2"/>
    <x v="0"/>
    <x v="3"/>
    <x v="0"/>
  </r>
  <r>
    <x v="7"/>
    <x v="43"/>
    <x v="88"/>
    <x v="4"/>
    <x v="216"/>
    <x v="2"/>
    <x v="0"/>
    <n v="39.88061937179458"/>
    <n v="109.65014509647727"/>
    <x v="2"/>
    <x v="0"/>
    <x v="3"/>
    <x v="0"/>
  </r>
  <r>
    <x v="7"/>
    <x v="43"/>
    <x v="88"/>
    <x v="4"/>
    <x v="217"/>
    <x v="2"/>
    <x v="1"/>
    <n v="0.41350753021724301"/>
    <n v="1.2681937757902586"/>
    <x v="2"/>
    <x v="0"/>
    <x v="3"/>
    <x v="1"/>
  </r>
  <r>
    <x v="7"/>
    <x v="43"/>
    <x v="88"/>
    <x v="4"/>
    <x v="216"/>
    <x v="2"/>
    <x v="0"/>
    <n v="0.38923860429047397"/>
    <n v="1.0561291255154575"/>
    <x v="2"/>
    <x v="0"/>
    <x v="3"/>
    <x v="0"/>
  </r>
  <r>
    <x v="7"/>
    <x v="43"/>
    <x v="88"/>
    <x v="4"/>
    <x v="216"/>
    <x v="2"/>
    <x v="0"/>
    <n v="0.61931668791900274"/>
    <n v="1.4566358552540197"/>
    <x v="2"/>
    <x v="0"/>
    <x v="3"/>
    <x v="0"/>
  </r>
  <r>
    <x v="7"/>
    <x v="43"/>
    <x v="21"/>
    <x v="4"/>
    <x v="982"/>
    <x v="2"/>
    <x v="0"/>
    <n v="6.96587854173554"/>
    <n v="19.864772936010546"/>
    <x v="2"/>
    <x v="0"/>
    <x v="3"/>
    <x v="0"/>
  </r>
  <r>
    <x v="7"/>
    <x v="43"/>
    <x v="21"/>
    <x v="4"/>
    <x v="982"/>
    <x v="2"/>
    <x v="0"/>
    <n v="0.61873565935167774"/>
    <n v="1.5407149738637524"/>
    <x v="2"/>
    <x v="0"/>
    <x v="3"/>
    <x v="0"/>
  </r>
  <r>
    <x v="8"/>
    <x v="44"/>
    <x v="331"/>
    <x v="4"/>
    <x v="937"/>
    <x v="0"/>
    <x v="0"/>
    <n v="3.956753528465395"/>
    <n v="5.5502353090914989"/>
    <x v="2"/>
    <x v="0"/>
    <x v="2"/>
    <x v="0"/>
  </r>
  <r>
    <x v="8"/>
    <x v="44"/>
    <x v="331"/>
    <x v="4"/>
    <x v="937"/>
    <x v="0"/>
    <x v="0"/>
    <n v="2.2067127086207581"/>
    <n v="2.6697834932350162"/>
    <x v="2"/>
    <x v="0"/>
    <x v="2"/>
    <x v="0"/>
  </r>
  <r>
    <x v="8"/>
    <x v="44"/>
    <x v="331"/>
    <x v="4"/>
    <x v="938"/>
    <x v="0"/>
    <x v="0"/>
    <n v="7.4967779564210124"/>
    <n v="8.4352647978131561"/>
    <x v="2"/>
    <x v="0"/>
    <x v="4"/>
    <x v="0"/>
  </r>
  <r>
    <x v="8"/>
    <x v="44"/>
    <x v="331"/>
    <x v="4"/>
    <x v="938"/>
    <x v="0"/>
    <x v="0"/>
    <n v="4.7383829081669537"/>
    <n v="5.3451830011165962"/>
    <x v="2"/>
    <x v="0"/>
    <x v="4"/>
    <x v="0"/>
  </r>
  <r>
    <x v="9"/>
    <x v="45"/>
    <x v="90"/>
    <x v="4"/>
    <x v="222"/>
    <x v="2"/>
    <x v="0"/>
    <n v="0.15749568879746456"/>
    <n v="0.40148865257670724"/>
    <x v="2"/>
    <x v="0"/>
    <x v="2"/>
    <x v="0"/>
  </r>
  <r>
    <x v="9"/>
    <x v="45"/>
    <x v="90"/>
    <x v="4"/>
    <x v="983"/>
    <x v="2"/>
    <x v="0"/>
    <n v="5.0042170646458911E-4"/>
    <n v="8.019956925397365E-4"/>
    <x v="2"/>
    <x v="0"/>
    <x v="3"/>
    <x v="0"/>
  </r>
  <r>
    <x v="9"/>
    <x v="45"/>
    <x v="91"/>
    <x v="4"/>
    <x v="223"/>
    <x v="2"/>
    <x v="0"/>
    <n v="1.5002022852052328"/>
    <n v="4.1703409992202491"/>
    <x v="2"/>
    <x v="0"/>
    <x v="3"/>
    <x v="0"/>
  </r>
  <r>
    <x v="9"/>
    <x v="45"/>
    <x v="92"/>
    <x v="4"/>
    <x v="224"/>
    <x v="2"/>
    <x v="0"/>
    <n v="1.1724737614784653"/>
    <n v="1.4772557141917351"/>
    <x v="2"/>
    <x v="0"/>
    <x v="3"/>
    <x v="0"/>
  </r>
  <r>
    <x v="9"/>
    <x v="45"/>
    <x v="92"/>
    <x v="4"/>
    <x v="225"/>
    <x v="2"/>
    <x v="0"/>
    <n v="0.27112648860617511"/>
    <n v="0.61044743275265312"/>
    <x v="2"/>
    <x v="0"/>
    <x v="2"/>
    <x v="0"/>
  </r>
  <r>
    <x v="9"/>
    <x v="45"/>
    <x v="92"/>
    <x v="4"/>
    <x v="226"/>
    <x v="0"/>
    <x v="0"/>
    <n v="1.1976667794185689"/>
    <n v="2.2188062237624262"/>
    <x v="2"/>
    <x v="0"/>
    <x v="0"/>
    <x v="0"/>
  </r>
  <r>
    <x v="9"/>
    <x v="45"/>
    <x v="250"/>
    <x v="4"/>
    <x v="727"/>
    <x v="2"/>
    <x v="0"/>
    <n v="0.43450685391284355"/>
    <n v="1.5442534608157428"/>
    <x v="2"/>
    <x v="0"/>
    <x v="3"/>
    <x v="0"/>
  </r>
  <r>
    <x v="9"/>
    <x v="45"/>
    <x v="250"/>
    <x v="4"/>
    <x v="790"/>
    <x v="2"/>
    <x v="0"/>
    <n v="5.4168980980726353E-2"/>
    <n v="0.20365339178570233"/>
    <x v="2"/>
    <x v="0"/>
    <x v="2"/>
    <x v="0"/>
  </r>
  <r>
    <x v="9"/>
    <x v="45"/>
    <x v="309"/>
    <x v="4"/>
    <x v="878"/>
    <x v="2"/>
    <x v="0"/>
    <n v="0.10424740258854097"/>
    <n v="0.21469339924132985"/>
    <x v="2"/>
    <x v="0"/>
    <x v="3"/>
    <x v="0"/>
  </r>
  <r>
    <x v="9"/>
    <x v="45"/>
    <x v="310"/>
    <x v="4"/>
    <x v="879"/>
    <x v="2"/>
    <x v="0"/>
    <n v="0.19774905773661625"/>
    <n v="0.76874732481526309"/>
    <x v="2"/>
    <x v="0"/>
    <x v="3"/>
    <x v="0"/>
  </r>
  <r>
    <x v="9"/>
    <x v="45"/>
    <x v="93"/>
    <x v="4"/>
    <x v="227"/>
    <x v="2"/>
    <x v="0"/>
    <n v="0.58065688418539874"/>
    <n v="2.1268743902533509"/>
    <x v="2"/>
    <x v="0"/>
    <x v="3"/>
    <x v="0"/>
  </r>
  <r>
    <x v="9"/>
    <x v="45"/>
    <x v="93"/>
    <x v="4"/>
    <x v="228"/>
    <x v="2"/>
    <x v="0"/>
    <n v="5.7609078880678351E-2"/>
    <n v="0.21256591310659625"/>
    <x v="2"/>
    <x v="0"/>
    <x v="2"/>
    <x v="0"/>
  </r>
  <r>
    <x v="9"/>
    <x v="45"/>
    <x v="314"/>
    <x v="4"/>
    <x v="902"/>
    <x v="2"/>
    <x v="0"/>
    <n v="2.1330890116260614E-2"/>
    <n v="5.1511808903352607E-2"/>
    <x v="2"/>
    <x v="0"/>
    <x v="3"/>
    <x v="0"/>
  </r>
  <r>
    <x v="9"/>
    <x v="45"/>
    <x v="343"/>
    <x v="4"/>
    <x v="968"/>
    <x v="2"/>
    <x v="0"/>
    <n v="0.12520119454455439"/>
    <n v="0.41525161288008161"/>
    <x v="2"/>
    <x v="0"/>
    <x v="3"/>
    <x v="0"/>
  </r>
  <r>
    <x v="9"/>
    <x v="45"/>
    <x v="344"/>
    <x v="4"/>
    <x v="969"/>
    <x v="2"/>
    <x v="0"/>
    <n v="0.17163110285730696"/>
    <n v="0.68334599236394944"/>
    <x v="2"/>
    <x v="0"/>
    <x v="3"/>
    <x v="0"/>
  </r>
  <r>
    <x v="9"/>
    <x v="46"/>
    <x v="134"/>
    <x v="4"/>
    <x v="545"/>
    <x v="2"/>
    <x v="0"/>
    <n v="2.7777377466928391E-2"/>
    <n v="4.4246964971357459E-2"/>
    <x v="2"/>
    <x v="0"/>
    <x v="3"/>
    <x v="0"/>
  </r>
  <r>
    <x v="9"/>
    <x v="46"/>
    <x v="94"/>
    <x v="4"/>
    <x v="230"/>
    <x v="2"/>
    <x v="0"/>
    <n v="0.48847322429393464"/>
    <n v="1.3223891478296799"/>
    <x v="2"/>
    <x v="0"/>
    <x v="3"/>
    <x v="0"/>
  </r>
  <r>
    <x v="9"/>
    <x v="46"/>
    <x v="13"/>
    <x v="4"/>
    <x v="231"/>
    <x v="2"/>
    <x v="0"/>
    <n v="0.41089664051917973"/>
    <n v="1.0065453219442937"/>
    <x v="2"/>
    <x v="0"/>
    <x v="3"/>
    <x v="0"/>
  </r>
  <r>
    <x v="9"/>
    <x v="46"/>
    <x v="13"/>
    <x v="4"/>
    <x v="232"/>
    <x v="2"/>
    <x v="0"/>
    <n v="0.30690548333300177"/>
    <n v="0.70098093839945241"/>
    <x v="2"/>
    <x v="0"/>
    <x v="2"/>
    <x v="0"/>
  </r>
  <r>
    <x v="9"/>
    <x v="46"/>
    <x v="13"/>
    <x v="4"/>
    <x v="233"/>
    <x v="0"/>
    <x v="0"/>
    <n v="0.2867622951679219"/>
    <n v="0.53381431085015707"/>
    <x v="2"/>
    <x v="0"/>
    <x v="0"/>
    <x v="0"/>
  </r>
  <r>
    <x v="9"/>
    <x v="46"/>
    <x v="95"/>
    <x v="4"/>
    <x v="234"/>
    <x v="2"/>
    <x v="0"/>
    <n v="0.40951087501463967"/>
    <n v="0.82752357593702552"/>
    <x v="2"/>
    <x v="0"/>
    <x v="3"/>
    <x v="0"/>
  </r>
  <r>
    <x v="9"/>
    <x v="46"/>
    <x v="96"/>
    <x v="4"/>
    <x v="235"/>
    <x v="2"/>
    <x v="0"/>
    <n v="0.29017905866730059"/>
    <n v="0.72091839351596232"/>
    <x v="2"/>
    <x v="0"/>
    <x v="3"/>
    <x v="0"/>
  </r>
  <r>
    <x v="9"/>
    <x v="46"/>
    <x v="97"/>
    <x v="4"/>
    <x v="236"/>
    <x v="2"/>
    <x v="0"/>
    <n v="1.6034556022095972"/>
    <n v="3.1111799450443276"/>
    <x v="2"/>
    <x v="0"/>
    <x v="3"/>
    <x v="0"/>
  </r>
  <r>
    <x v="9"/>
    <x v="46"/>
    <x v="98"/>
    <x v="4"/>
    <x v="237"/>
    <x v="2"/>
    <x v="0"/>
    <n v="0.52279921491099546"/>
    <n v="1.3000773332702034"/>
    <x v="2"/>
    <x v="0"/>
    <x v="3"/>
    <x v="0"/>
  </r>
  <r>
    <x v="9"/>
    <x v="46"/>
    <x v="98"/>
    <x v="4"/>
    <x v="238"/>
    <x v="2"/>
    <x v="0"/>
    <n v="0.37105619919093302"/>
    <n v="0.91408793409089417"/>
    <x v="2"/>
    <x v="0"/>
    <x v="2"/>
    <x v="0"/>
  </r>
  <r>
    <x v="9"/>
    <x v="46"/>
    <x v="98"/>
    <x v="4"/>
    <x v="239"/>
    <x v="0"/>
    <x v="0"/>
    <n v="0.33875693919727773"/>
    <n v="0.66296754963983529"/>
    <x v="2"/>
    <x v="0"/>
    <x v="0"/>
    <x v="0"/>
  </r>
  <r>
    <x v="9"/>
    <x v="46"/>
    <x v="224"/>
    <x v="4"/>
    <x v="939"/>
    <x v="2"/>
    <x v="0"/>
    <n v="1.2038470396197782E-2"/>
    <n v="2.0720039644455485E-2"/>
    <x v="2"/>
    <x v="0"/>
    <x v="3"/>
    <x v="0"/>
  </r>
  <r>
    <x v="9"/>
    <x v="46"/>
    <x v="332"/>
    <x v="4"/>
    <x v="940"/>
    <x v="2"/>
    <x v="0"/>
    <n v="1.1797324914874403E-2"/>
    <n v="1.9430748826590141E-2"/>
    <x v="2"/>
    <x v="0"/>
    <x v="3"/>
    <x v="0"/>
  </r>
  <r>
    <x v="9"/>
    <x v="46"/>
    <x v="348"/>
    <x v="4"/>
    <x v="985"/>
    <x v="2"/>
    <x v="0"/>
    <n v="1.1614931355834173E-2"/>
    <n v="1.1584693038120864E-2"/>
    <x v="2"/>
    <x v="0"/>
    <x v="3"/>
    <x v="0"/>
  </r>
  <r>
    <x v="9"/>
    <x v="46"/>
    <x v="349"/>
    <x v="4"/>
    <x v="986"/>
    <x v="2"/>
    <x v="0"/>
    <n v="2.2453408454864241E-2"/>
    <n v="2.2354685165273554E-2"/>
    <x v="2"/>
    <x v="0"/>
    <x v="3"/>
    <x v="0"/>
  </r>
  <r>
    <x v="9"/>
    <x v="46"/>
    <x v="350"/>
    <x v="4"/>
    <x v="987"/>
    <x v="2"/>
    <x v="0"/>
    <n v="4.9287299621812971E-3"/>
    <n v="4.0714645986498592E-3"/>
    <x v="2"/>
    <x v="0"/>
    <x v="3"/>
    <x v="0"/>
  </r>
  <r>
    <x v="9"/>
    <x v="46"/>
    <x v="351"/>
    <x v="4"/>
    <x v="988"/>
    <x v="2"/>
    <x v="0"/>
    <n v="1.8724072860603073E-2"/>
    <n v="2.6269870507386064E-2"/>
    <x v="2"/>
    <x v="0"/>
    <x v="3"/>
    <x v="0"/>
  </r>
  <r>
    <x v="9"/>
    <x v="48"/>
    <x v="13"/>
    <x v="4"/>
    <x v="241"/>
    <x v="2"/>
    <x v="0"/>
    <n v="2.3730680190295428"/>
    <n v="4.9681166747911183"/>
    <x v="2"/>
    <x v="0"/>
    <x v="3"/>
    <x v="0"/>
  </r>
  <r>
    <x v="9"/>
    <x v="48"/>
    <x v="13"/>
    <x v="4"/>
    <x v="242"/>
    <x v="0"/>
    <x v="0"/>
    <n v="3.8403119514269881"/>
    <n v="4.7886591213257406"/>
    <x v="2"/>
    <x v="0"/>
    <x v="4"/>
    <x v="0"/>
  </r>
  <r>
    <x v="9"/>
    <x v="48"/>
    <x v="55"/>
    <x v="4"/>
    <x v="599"/>
    <x v="0"/>
    <x v="0"/>
    <n v="1.8641737789935959"/>
    <n v="2.2375480607252185"/>
    <x v="2"/>
    <x v="0"/>
    <x v="4"/>
    <x v="0"/>
  </r>
  <r>
    <x v="9"/>
    <x v="48"/>
    <x v="55"/>
    <x v="4"/>
    <x v="904"/>
    <x v="2"/>
    <x v="0"/>
    <n v="0.77134944026086638"/>
    <n v="1.5878055962809592"/>
    <x v="2"/>
    <x v="0"/>
    <x v="3"/>
    <x v="0"/>
  </r>
  <r>
    <x v="9"/>
    <x v="48"/>
    <x v="75"/>
    <x v="4"/>
    <x v="243"/>
    <x v="2"/>
    <x v="0"/>
    <n v="1.0183404484427503"/>
    <n v="1.7942265115660385"/>
    <x v="2"/>
    <x v="0"/>
    <x v="3"/>
    <x v="0"/>
  </r>
  <r>
    <x v="10"/>
    <x v="49"/>
    <x v="13"/>
    <x v="4"/>
    <x v="244"/>
    <x v="2"/>
    <x v="0"/>
    <n v="8.6271333545733597"/>
    <n v="13.825433514111218"/>
    <x v="2"/>
    <x v="0"/>
    <x v="3"/>
    <x v="0"/>
  </r>
  <r>
    <x v="10"/>
    <x v="49"/>
    <x v="100"/>
    <x v="4"/>
    <x v="245"/>
    <x v="2"/>
    <x v="0"/>
    <n v="2.2069192299616963E-3"/>
    <n v="8.3086214920177447E-3"/>
    <x v="2"/>
    <x v="0"/>
    <x v="2"/>
    <x v="0"/>
  </r>
  <r>
    <x v="10"/>
    <x v="49"/>
    <x v="100"/>
    <x v="4"/>
    <x v="246"/>
    <x v="2"/>
    <x v="0"/>
    <n v="3.9597502137894853"/>
    <n v="10.085047033782304"/>
    <x v="2"/>
    <x v="0"/>
    <x v="4"/>
    <x v="0"/>
  </r>
  <r>
    <x v="10"/>
    <x v="49"/>
    <x v="13"/>
    <x v="4"/>
    <x v="247"/>
    <x v="0"/>
    <x v="0"/>
    <n v="0.8519388833132695"/>
    <n v="1.0946185398537422"/>
    <x v="2"/>
    <x v="0"/>
    <x v="2"/>
    <x v="0"/>
  </r>
  <r>
    <x v="10"/>
    <x v="49"/>
    <x v="100"/>
    <x v="4"/>
    <x v="248"/>
    <x v="0"/>
    <x v="0"/>
    <n v="2.4450465826120791"/>
    <n v="3.7632075991946907"/>
    <x v="2"/>
    <x v="0"/>
    <x v="4"/>
    <x v="0"/>
  </r>
  <r>
    <x v="10"/>
    <x v="49"/>
    <x v="13"/>
    <x v="4"/>
    <x v="249"/>
    <x v="0"/>
    <x v="0"/>
    <n v="5.4876452323507419"/>
    <n v="5.6005645133162965"/>
    <x v="2"/>
    <x v="0"/>
    <x v="4"/>
    <x v="0"/>
  </r>
  <r>
    <x v="10"/>
    <x v="49"/>
    <x v="100"/>
    <x v="4"/>
    <x v="250"/>
    <x v="0"/>
    <x v="0"/>
    <n v="1.2301561844018292"/>
    <n v="1.9070119926339271"/>
    <x v="2"/>
    <x v="0"/>
    <x v="9"/>
    <x v="0"/>
  </r>
  <r>
    <x v="10"/>
    <x v="49"/>
    <x v="76"/>
    <x v="4"/>
    <x v="252"/>
    <x v="2"/>
    <x v="0"/>
    <n v="4.2293764547335941"/>
    <n v="5.4054131394961731"/>
    <x v="2"/>
    <x v="0"/>
    <x v="3"/>
    <x v="0"/>
  </r>
  <r>
    <x v="10"/>
    <x v="49"/>
    <x v="76"/>
    <x v="4"/>
    <x v="253"/>
    <x v="0"/>
    <x v="0"/>
    <n v="2.0942643714529168"/>
    <n v="2.0801817950389494"/>
    <x v="2"/>
    <x v="0"/>
    <x v="2"/>
    <x v="0"/>
  </r>
  <r>
    <x v="10"/>
    <x v="49"/>
    <x v="82"/>
    <x v="4"/>
    <x v="255"/>
    <x v="2"/>
    <x v="0"/>
    <n v="0.58137589613204221"/>
    <n v="1.0087636340330848"/>
    <x v="2"/>
    <x v="0"/>
    <x v="3"/>
    <x v="0"/>
  </r>
  <r>
    <x v="10"/>
    <x v="49"/>
    <x v="82"/>
    <x v="4"/>
    <x v="257"/>
    <x v="2"/>
    <x v="0"/>
    <n v="0.51093931971729067"/>
    <n v="1.4365450994182707"/>
    <x v="2"/>
    <x v="0"/>
    <x v="4"/>
    <x v="0"/>
  </r>
  <r>
    <x v="10"/>
    <x v="49"/>
    <x v="82"/>
    <x v="4"/>
    <x v="546"/>
    <x v="0"/>
    <x v="0"/>
    <n v="0.13448684356177285"/>
    <n v="0.21216776378974689"/>
    <x v="2"/>
    <x v="0"/>
    <x v="9"/>
    <x v="0"/>
  </r>
  <r>
    <x v="10"/>
    <x v="49"/>
    <x v="101"/>
    <x v="4"/>
    <x v="258"/>
    <x v="2"/>
    <x v="0"/>
    <n v="0.19190383866664773"/>
    <n v="0.45334017368651441"/>
    <x v="2"/>
    <x v="0"/>
    <x v="4"/>
    <x v="0"/>
  </r>
  <r>
    <x v="10"/>
    <x v="49"/>
    <x v="101"/>
    <x v="4"/>
    <x v="1006"/>
    <x v="2"/>
    <x v="0"/>
    <n v="0.2788191885569386"/>
    <n v="0.68762462851285377"/>
    <x v="2"/>
    <x v="0"/>
    <x v="2"/>
    <x v="0"/>
  </r>
  <r>
    <x v="10"/>
    <x v="49"/>
    <x v="303"/>
    <x v="4"/>
    <x v="860"/>
    <x v="2"/>
    <x v="0"/>
    <n v="0.64108500009298797"/>
    <n v="1.1464871747080325"/>
    <x v="2"/>
    <x v="0"/>
    <x v="3"/>
    <x v="0"/>
  </r>
  <r>
    <x v="10"/>
    <x v="49"/>
    <x v="303"/>
    <x v="4"/>
    <x v="861"/>
    <x v="0"/>
    <x v="0"/>
    <n v="1.2584225406746667"/>
    <n v="1.3843266353177697"/>
    <x v="2"/>
    <x v="0"/>
    <x v="4"/>
    <x v="0"/>
  </r>
  <r>
    <x v="10"/>
    <x v="50"/>
    <x v="13"/>
    <x v="4"/>
    <x v="259"/>
    <x v="0"/>
    <x v="0"/>
    <n v="0.25827075113943543"/>
    <n v="0.19284678015857065"/>
    <x v="2"/>
    <x v="0"/>
    <x v="4"/>
    <x v="0"/>
  </r>
  <r>
    <x v="11"/>
    <x v="51"/>
    <x v="13"/>
    <x v="4"/>
    <x v="942"/>
    <x v="2"/>
    <x v="0"/>
    <n v="0.16754988525593295"/>
    <n v="0.33223370622569987"/>
    <x v="2"/>
    <x v="0"/>
    <x v="3"/>
    <x v="0"/>
  </r>
  <r>
    <x v="11"/>
    <x v="51"/>
    <x v="102"/>
    <x v="4"/>
    <x v="260"/>
    <x v="0"/>
    <x v="0"/>
    <n v="5.2950759730244101"/>
    <n v="4.7907826315234425"/>
    <x v="2"/>
    <x v="0"/>
    <x v="4"/>
    <x v="0"/>
  </r>
  <r>
    <x v="11"/>
    <x v="279"/>
    <x v="102"/>
    <x v="4"/>
    <x v="1022"/>
    <x v="0"/>
    <x v="0"/>
    <n v="2.0656655425728818"/>
    <n v="1.6283810434087591"/>
    <x v="2"/>
    <x v="0"/>
    <x v="4"/>
    <x v="0"/>
  </r>
  <r>
    <x v="11"/>
    <x v="52"/>
    <x v="102"/>
    <x v="4"/>
    <x v="261"/>
    <x v="2"/>
    <x v="0"/>
    <n v="4.313830468996632"/>
    <n v="9.7682574970038782"/>
    <x v="2"/>
    <x v="0"/>
    <x v="3"/>
    <x v="0"/>
  </r>
  <r>
    <x v="11"/>
    <x v="52"/>
    <x v="102"/>
    <x v="4"/>
    <x v="263"/>
    <x v="0"/>
    <x v="0"/>
    <n v="4.8592588085972634"/>
    <n v="4.8086948056146763"/>
    <x v="2"/>
    <x v="0"/>
    <x v="4"/>
    <x v="0"/>
  </r>
  <r>
    <x v="11"/>
    <x v="52"/>
    <x v="103"/>
    <x v="4"/>
    <x v="264"/>
    <x v="2"/>
    <x v="0"/>
    <n v="2.5123154042470754"/>
    <n v="5.2899137986719822"/>
    <x v="2"/>
    <x v="0"/>
    <x v="3"/>
    <x v="0"/>
  </r>
  <r>
    <x v="11"/>
    <x v="52"/>
    <x v="103"/>
    <x v="4"/>
    <x v="265"/>
    <x v="0"/>
    <x v="0"/>
    <n v="6.0148789717428652"/>
    <n v="6.063777168889378"/>
    <x v="2"/>
    <x v="0"/>
    <x v="4"/>
    <x v="0"/>
  </r>
  <r>
    <x v="12"/>
    <x v="53"/>
    <x v="104"/>
    <x v="4"/>
    <x v="266"/>
    <x v="0"/>
    <x v="0"/>
    <n v="6.6482404998013322"/>
    <n v="4.5760619942014147"/>
    <x v="2"/>
    <x v="0"/>
    <x v="4"/>
    <x v="0"/>
  </r>
  <r>
    <x v="12"/>
    <x v="54"/>
    <x v="105"/>
    <x v="4"/>
    <x v="267"/>
    <x v="2"/>
    <x v="0"/>
    <n v="0.16413561349082106"/>
    <n v="0.220855386913587"/>
    <x v="2"/>
    <x v="0"/>
    <x v="3"/>
    <x v="0"/>
  </r>
  <r>
    <x v="12"/>
    <x v="55"/>
    <x v="13"/>
    <x v="4"/>
    <x v="268"/>
    <x v="2"/>
    <x v="0"/>
    <n v="0.51398184156860705"/>
    <n v="0.6264973686824783"/>
    <x v="2"/>
    <x v="0"/>
    <x v="3"/>
    <x v="0"/>
  </r>
  <r>
    <x v="12"/>
    <x v="56"/>
    <x v="106"/>
    <x v="4"/>
    <x v="269"/>
    <x v="0"/>
    <x v="0"/>
    <n v="12.182703305376442"/>
    <n v="8.7718103267107139"/>
    <x v="2"/>
    <x v="0"/>
    <x v="4"/>
    <x v="0"/>
  </r>
  <r>
    <x v="12"/>
    <x v="57"/>
    <x v="13"/>
    <x v="4"/>
    <x v="270"/>
    <x v="0"/>
    <x v="0"/>
    <n v="16.517165208917621"/>
    <n v="14.682602535089114"/>
    <x v="2"/>
    <x v="0"/>
    <x v="4"/>
    <x v="0"/>
  </r>
  <r>
    <x v="12"/>
    <x v="57"/>
    <x v="29"/>
    <x v="4"/>
    <x v="271"/>
    <x v="0"/>
    <x v="0"/>
    <n v="0.91161737479406746"/>
    <n v="1.0136970027757661"/>
    <x v="2"/>
    <x v="0"/>
    <x v="4"/>
    <x v="0"/>
  </r>
  <r>
    <x v="64"/>
    <x v="197"/>
    <x v="13"/>
    <x v="4"/>
    <x v="683"/>
    <x v="0"/>
    <x v="0"/>
    <n v="3.0735989101283383E-2"/>
    <n v="6.1699759738932256E-2"/>
    <x v="2"/>
    <x v="0"/>
    <x v="4"/>
    <x v="0"/>
  </r>
  <r>
    <x v="64"/>
    <x v="197"/>
    <x v="82"/>
    <x v="4"/>
    <x v="684"/>
    <x v="0"/>
    <x v="0"/>
    <n v="9.5816419665417218E-3"/>
    <n v="1.9156993446557767E-2"/>
    <x v="2"/>
    <x v="0"/>
    <x v="4"/>
    <x v="0"/>
  </r>
  <r>
    <x v="64"/>
    <x v="197"/>
    <x v="311"/>
    <x v="4"/>
    <x v="880"/>
    <x v="0"/>
    <x v="0"/>
    <n v="5.9213289535318282E-3"/>
    <n v="1.3212512956003992E-2"/>
    <x v="2"/>
    <x v="0"/>
    <x v="2"/>
    <x v="0"/>
  </r>
  <r>
    <x v="81"/>
    <x v="244"/>
    <x v="13"/>
    <x v="4"/>
    <x v="881"/>
    <x v="2"/>
    <x v="0"/>
    <n v="6.0600405354381531E-3"/>
    <n v="1.3476541066082509E-2"/>
    <x v="2"/>
    <x v="0"/>
    <x v="3"/>
    <x v="0"/>
  </r>
  <r>
    <x v="14"/>
    <x v="241"/>
    <x v="178"/>
    <x v="2"/>
    <x v="862"/>
    <x v="1"/>
    <x v="0"/>
    <n v="3.1277384292606714"/>
    <n v="4.9560842823404085"/>
    <x v="2"/>
    <x v="0"/>
    <x v="3"/>
    <x v="0"/>
  </r>
  <r>
    <x v="14"/>
    <x v="241"/>
    <x v="178"/>
    <x v="2"/>
    <x v="863"/>
    <x v="2"/>
    <x v="0"/>
    <n v="4.6449448615555569E-2"/>
    <n v="0.15010959546917829"/>
    <x v="2"/>
    <x v="0"/>
    <x v="5"/>
    <x v="0"/>
  </r>
  <r>
    <x v="14"/>
    <x v="62"/>
    <x v="110"/>
    <x v="2"/>
    <x v="284"/>
    <x v="2"/>
    <x v="0"/>
    <n v="6.6388325553666874E-2"/>
    <n v="0.35295575691036885"/>
    <x v="2"/>
    <x v="0"/>
    <x v="5"/>
    <x v="0"/>
  </r>
  <r>
    <x v="14"/>
    <x v="63"/>
    <x v="27"/>
    <x v="2"/>
    <x v="285"/>
    <x v="1"/>
    <x v="0"/>
    <n v="18.409634321838617"/>
    <n v="34.707873718928305"/>
    <x v="2"/>
    <x v="0"/>
    <x v="3"/>
    <x v="0"/>
  </r>
  <r>
    <x v="14"/>
    <x v="63"/>
    <x v="27"/>
    <x v="2"/>
    <x v="286"/>
    <x v="1"/>
    <x v="1"/>
    <n v="0.25954437626448568"/>
    <n v="0.58434545364969326"/>
    <x v="2"/>
    <x v="0"/>
    <x v="3"/>
    <x v="1"/>
  </r>
  <r>
    <x v="14"/>
    <x v="63"/>
    <x v="27"/>
    <x v="2"/>
    <x v="287"/>
    <x v="2"/>
    <x v="0"/>
    <n v="0.10459954554395084"/>
    <n v="0.33912483534179128"/>
    <x v="2"/>
    <x v="0"/>
    <x v="5"/>
    <x v="0"/>
  </r>
  <r>
    <x v="14"/>
    <x v="63"/>
    <x v="27"/>
    <x v="2"/>
    <x v="823"/>
    <x v="2"/>
    <x v="0"/>
    <n v="5.5118183356576811"/>
    <n v="10.022526128108112"/>
    <x v="2"/>
    <x v="0"/>
    <x v="3"/>
    <x v="0"/>
  </r>
  <r>
    <x v="14"/>
    <x v="188"/>
    <x v="77"/>
    <x v="1"/>
    <x v="601"/>
    <x v="1"/>
    <x v="0"/>
    <n v="1.9706709217921115E-2"/>
    <n v="4.1629071583696518E-2"/>
    <x v="2"/>
    <x v="0"/>
    <x v="3"/>
    <x v="0"/>
  </r>
  <r>
    <x v="14"/>
    <x v="65"/>
    <x v="111"/>
    <x v="2"/>
    <x v="813"/>
    <x v="1"/>
    <x v="0"/>
    <n v="0.67928564404987835"/>
    <n v="1.2972336511114602"/>
    <x v="2"/>
    <x v="0"/>
    <x v="3"/>
    <x v="0"/>
  </r>
  <r>
    <x v="14"/>
    <x v="65"/>
    <x v="111"/>
    <x v="2"/>
    <x v="289"/>
    <x v="2"/>
    <x v="0"/>
    <n v="1.0130179185678114"/>
    <n v="2.5316309414359988"/>
    <x v="2"/>
    <x v="0"/>
    <x v="3"/>
    <x v="0"/>
  </r>
  <r>
    <x v="14"/>
    <x v="65"/>
    <x v="112"/>
    <x v="2"/>
    <x v="642"/>
    <x v="1"/>
    <x v="0"/>
    <n v="0.75930554674119433"/>
    <n v="1.5456942076674978"/>
    <x v="2"/>
    <x v="0"/>
    <x v="3"/>
    <x v="0"/>
  </r>
  <r>
    <x v="14"/>
    <x v="65"/>
    <x v="112"/>
    <x v="2"/>
    <x v="290"/>
    <x v="2"/>
    <x v="0"/>
    <n v="5.4476935925910039"/>
    <n v="12.755479698490431"/>
    <x v="2"/>
    <x v="0"/>
    <x v="3"/>
    <x v="0"/>
  </r>
  <r>
    <x v="14"/>
    <x v="66"/>
    <x v="27"/>
    <x v="2"/>
    <x v="710"/>
    <x v="1"/>
    <x v="0"/>
    <n v="4.9291544464283021E-2"/>
    <n v="0.10753036228068431"/>
    <x v="2"/>
    <x v="0"/>
    <x v="3"/>
    <x v="0"/>
  </r>
  <r>
    <x v="14"/>
    <x v="67"/>
    <x v="113"/>
    <x v="2"/>
    <x v="293"/>
    <x v="1"/>
    <x v="0"/>
    <n v="0.44931449824390285"/>
    <n v="1.5825063897813128"/>
    <x v="2"/>
    <x v="0"/>
    <x v="3"/>
    <x v="0"/>
  </r>
  <r>
    <x v="14"/>
    <x v="68"/>
    <x v="114"/>
    <x v="2"/>
    <x v="883"/>
    <x v="1"/>
    <x v="0"/>
    <n v="2.3812134628097861E-2"/>
    <n v="6.5154619452022375E-2"/>
    <x v="2"/>
    <x v="0"/>
    <x v="3"/>
    <x v="0"/>
  </r>
  <r>
    <x v="14"/>
    <x v="68"/>
    <x v="114"/>
    <x v="2"/>
    <x v="294"/>
    <x v="2"/>
    <x v="0"/>
    <n v="2.8110075932079367E-2"/>
    <n v="0.1152066247072272"/>
    <x v="2"/>
    <x v="0"/>
    <x v="5"/>
    <x v="0"/>
  </r>
  <r>
    <x v="14"/>
    <x v="70"/>
    <x v="89"/>
    <x v="2"/>
    <x v="298"/>
    <x v="1"/>
    <x v="0"/>
    <n v="0.11773120530793428"/>
    <n v="0.2850956318082925"/>
    <x v="2"/>
    <x v="0"/>
    <x v="3"/>
    <x v="0"/>
  </r>
  <r>
    <x v="14"/>
    <x v="70"/>
    <x v="89"/>
    <x v="2"/>
    <x v="643"/>
    <x v="2"/>
    <x v="0"/>
    <n v="7.1488157171950371E-3"/>
    <n v="2.0234341713991046E-2"/>
    <x v="2"/>
    <x v="0"/>
    <x v="3"/>
    <x v="0"/>
  </r>
  <r>
    <x v="14"/>
    <x v="71"/>
    <x v="27"/>
    <x v="2"/>
    <x v="301"/>
    <x v="1"/>
    <x v="0"/>
    <n v="0.19563091714027259"/>
    <n v="0.48429951686720291"/>
    <x v="2"/>
    <x v="0"/>
    <x v="3"/>
    <x v="0"/>
  </r>
  <r>
    <x v="14"/>
    <x v="71"/>
    <x v="27"/>
    <x v="2"/>
    <x v="302"/>
    <x v="2"/>
    <x v="0"/>
    <n v="0.33603756335074653"/>
    <n v="0.73579948792269267"/>
    <x v="2"/>
    <x v="0"/>
    <x v="3"/>
    <x v="0"/>
  </r>
  <r>
    <x v="15"/>
    <x v="73"/>
    <x v="10"/>
    <x v="0"/>
    <x v="989"/>
    <x v="1"/>
    <x v="0"/>
    <n v="0.41455456297184506"/>
    <n v="0.58066831845878197"/>
    <x v="2"/>
    <x v="0"/>
    <x v="2"/>
    <x v="0"/>
  </r>
  <r>
    <x v="15"/>
    <x v="73"/>
    <x v="10"/>
    <x v="1"/>
    <x v="307"/>
    <x v="2"/>
    <x v="0"/>
    <n v="0.11416053129682494"/>
    <n v="0.17993423500740741"/>
    <x v="2"/>
    <x v="0"/>
    <x v="3"/>
    <x v="0"/>
  </r>
  <r>
    <x v="15"/>
    <x v="73"/>
    <x v="10"/>
    <x v="1"/>
    <x v="602"/>
    <x v="0"/>
    <x v="0"/>
    <n v="3.2254492165323354"/>
    <n v="2.7588139150386817"/>
    <x v="2"/>
    <x v="0"/>
    <x v="1"/>
    <x v="0"/>
  </r>
  <r>
    <x v="15"/>
    <x v="73"/>
    <x v="10"/>
    <x v="0"/>
    <x v="309"/>
    <x v="0"/>
    <x v="0"/>
    <n v="1.8293222531707007"/>
    <n v="1.6428142671807489"/>
    <x v="2"/>
    <x v="0"/>
    <x v="4"/>
    <x v="0"/>
  </r>
  <r>
    <x v="15"/>
    <x v="73"/>
    <x v="118"/>
    <x v="0"/>
    <x v="311"/>
    <x v="0"/>
    <x v="0"/>
    <n v="4.9104768178989575"/>
    <n v="4.1410355188418606"/>
    <x v="2"/>
    <x v="0"/>
    <x v="0"/>
    <x v="0"/>
  </r>
  <r>
    <x v="15"/>
    <x v="73"/>
    <x v="118"/>
    <x v="0"/>
    <x v="573"/>
    <x v="0"/>
    <x v="0"/>
    <n v="1.0001835148282712"/>
    <n v="0.82901680030202174"/>
    <x v="2"/>
    <x v="0"/>
    <x v="1"/>
    <x v="0"/>
  </r>
  <r>
    <x v="15"/>
    <x v="73"/>
    <x v="25"/>
    <x v="1"/>
    <x v="1007"/>
    <x v="2"/>
    <x v="0"/>
    <n v="0.35132325345606669"/>
    <n v="0.26317773782384796"/>
    <x v="2"/>
    <x v="0"/>
    <x v="3"/>
    <x v="0"/>
  </r>
  <r>
    <x v="15"/>
    <x v="73"/>
    <x v="25"/>
    <x v="1"/>
    <x v="312"/>
    <x v="0"/>
    <x v="0"/>
    <n v="9.6871758630661411"/>
    <n v="9.1614455346616879"/>
    <x v="2"/>
    <x v="0"/>
    <x v="0"/>
    <x v="0"/>
  </r>
  <r>
    <x v="15"/>
    <x v="73"/>
    <x v="25"/>
    <x v="0"/>
    <x v="574"/>
    <x v="0"/>
    <x v="0"/>
    <n v="3.4712828078705913"/>
    <n v="3.1123179375836529"/>
    <x v="2"/>
    <x v="0"/>
    <x v="1"/>
    <x v="0"/>
  </r>
  <r>
    <x v="15"/>
    <x v="74"/>
    <x v="56"/>
    <x v="2"/>
    <x v="314"/>
    <x v="2"/>
    <x v="0"/>
    <n v="0.12114237786871147"/>
    <n v="0.21696331427024773"/>
    <x v="2"/>
    <x v="0"/>
    <x v="3"/>
    <x v="0"/>
  </r>
  <r>
    <x v="15"/>
    <x v="75"/>
    <x v="120"/>
    <x v="2"/>
    <x v="318"/>
    <x v="2"/>
    <x v="0"/>
    <n v="8.9869580232917717E-2"/>
    <n v="0.1221756281859166"/>
    <x v="2"/>
    <x v="0"/>
    <x v="3"/>
    <x v="0"/>
  </r>
  <r>
    <x v="15"/>
    <x v="75"/>
    <x v="120"/>
    <x v="0"/>
    <x v="319"/>
    <x v="0"/>
    <x v="0"/>
    <n v="0.91712052100111796"/>
    <n v="0.80084924794225598"/>
    <x v="2"/>
    <x v="0"/>
    <x v="0"/>
    <x v="0"/>
  </r>
  <r>
    <x v="15"/>
    <x v="75"/>
    <x v="120"/>
    <x v="0"/>
    <x v="320"/>
    <x v="0"/>
    <x v="0"/>
    <n v="16.290914721180801"/>
    <n v="13.749178729563425"/>
    <x v="2"/>
    <x v="0"/>
    <x v="1"/>
    <x v="0"/>
  </r>
  <r>
    <x v="15"/>
    <x v="77"/>
    <x v="117"/>
    <x v="2"/>
    <x v="324"/>
    <x v="2"/>
    <x v="0"/>
    <n v="0.71483820441827595"/>
    <n v="1.1937738150999941"/>
    <x v="2"/>
    <x v="0"/>
    <x v="3"/>
    <x v="0"/>
  </r>
  <r>
    <x v="15"/>
    <x v="77"/>
    <x v="122"/>
    <x v="1"/>
    <x v="603"/>
    <x v="1"/>
    <x v="0"/>
    <n v="1.4817283010773835E-2"/>
    <n v="1.5189453413558067E-2"/>
    <x v="2"/>
    <x v="0"/>
    <x v="15"/>
    <x v="0"/>
  </r>
  <r>
    <x v="15"/>
    <x v="77"/>
    <x v="122"/>
    <x v="1"/>
    <x v="325"/>
    <x v="2"/>
    <x v="0"/>
    <n v="0.22138607468010713"/>
    <n v="0.34034124452752385"/>
    <x v="2"/>
    <x v="0"/>
    <x v="3"/>
    <x v="0"/>
  </r>
  <r>
    <x v="15"/>
    <x v="77"/>
    <x v="123"/>
    <x v="1"/>
    <x v="326"/>
    <x v="2"/>
    <x v="0"/>
    <n v="1.8364186944730632E-2"/>
    <n v="2.3628055462000769E-2"/>
    <x v="2"/>
    <x v="0"/>
    <x v="3"/>
    <x v="0"/>
  </r>
  <r>
    <x v="15"/>
    <x v="77"/>
    <x v="124"/>
    <x v="1"/>
    <x v="327"/>
    <x v="2"/>
    <x v="0"/>
    <n v="7.8471244554821542"/>
    <n v="13.032234584893995"/>
    <x v="2"/>
    <x v="0"/>
    <x v="3"/>
    <x v="0"/>
  </r>
  <r>
    <x v="15"/>
    <x v="77"/>
    <x v="345"/>
    <x v="1"/>
    <x v="971"/>
    <x v="2"/>
    <x v="0"/>
    <n v="8.6136496971563243"/>
    <n v="14.75340826109904"/>
    <x v="2"/>
    <x v="0"/>
    <x v="3"/>
    <x v="0"/>
  </r>
  <r>
    <x v="15"/>
    <x v="77"/>
    <x v="125"/>
    <x v="1"/>
    <x v="328"/>
    <x v="2"/>
    <x v="0"/>
    <n v="10.376516952597694"/>
    <n v="16.665268178701211"/>
    <x v="2"/>
    <x v="0"/>
    <x v="3"/>
    <x v="0"/>
  </r>
  <r>
    <x v="15"/>
    <x v="77"/>
    <x v="10"/>
    <x v="1"/>
    <x v="332"/>
    <x v="1"/>
    <x v="0"/>
    <n v="1.0669991166378516"/>
    <n v="1.6496088851593833"/>
    <x v="2"/>
    <x v="0"/>
    <x v="2"/>
    <x v="0"/>
  </r>
  <r>
    <x v="15"/>
    <x v="77"/>
    <x v="10"/>
    <x v="2"/>
    <x v="333"/>
    <x v="2"/>
    <x v="0"/>
    <n v="1.6664679622824285"/>
    <n v="2.7524226481570757"/>
    <x v="2"/>
    <x v="0"/>
    <x v="3"/>
    <x v="0"/>
  </r>
  <r>
    <x v="15"/>
    <x v="77"/>
    <x v="26"/>
    <x v="1"/>
    <x v="334"/>
    <x v="2"/>
    <x v="0"/>
    <n v="2.2271239887573464"/>
    <n v="3.607495889833237"/>
    <x v="2"/>
    <x v="0"/>
    <x v="3"/>
    <x v="0"/>
  </r>
  <r>
    <x v="15"/>
    <x v="198"/>
    <x v="233"/>
    <x v="0"/>
    <x v="687"/>
    <x v="2"/>
    <x v="0"/>
    <n v="1.5268226026910801"/>
    <n v="2.1631659389136093"/>
    <x v="2"/>
    <x v="0"/>
    <x v="3"/>
    <x v="0"/>
  </r>
  <r>
    <x v="16"/>
    <x v="78"/>
    <x v="126"/>
    <x v="0"/>
    <x v="336"/>
    <x v="0"/>
    <x v="0"/>
    <n v="1.3647129110026284"/>
    <n v="1.2682218838314199"/>
    <x v="2"/>
    <x v="0"/>
    <x v="4"/>
    <x v="0"/>
  </r>
  <r>
    <x v="16"/>
    <x v="80"/>
    <x v="127"/>
    <x v="0"/>
    <x v="646"/>
    <x v="0"/>
    <x v="0"/>
    <n v="0.58231547915587945"/>
    <n v="0.61735469372342422"/>
    <x v="2"/>
    <x v="0"/>
    <x v="0"/>
    <x v="0"/>
  </r>
  <r>
    <x v="16"/>
    <x v="80"/>
    <x v="127"/>
    <x v="0"/>
    <x v="340"/>
    <x v="0"/>
    <x v="0"/>
    <n v="0.35845609771766468"/>
    <n v="0.43283078293602073"/>
    <x v="2"/>
    <x v="0"/>
    <x v="2"/>
    <x v="0"/>
  </r>
  <r>
    <x v="16"/>
    <x v="80"/>
    <x v="352"/>
    <x v="0"/>
    <x v="990"/>
    <x v="2"/>
    <x v="0"/>
    <n v="0.64654360181724746"/>
    <n v="0.5446779628449544"/>
    <x v="2"/>
    <x v="0"/>
    <x v="3"/>
    <x v="0"/>
  </r>
  <r>
    <x v="16"/>
    <x v="80"/>
    <x v="352"/>
    <x v="0"/>
    <x v="991"/>
    <x v="0"/>
    <x v="0"/>
    <n v="1.9404796616716136"/>
    <n v="2.1252106495386158"/>
    <x v="2"/>
    <x v="0"/>
    <x v="2"/>
    <x v="0"/>
  </r>
  <r>
    <x v="16"/>
    <x v="80"/>
    <x v="352"/>
    <x v="0"/>
    <x v="992"/>
    <x v="0"/>
    <x v="0"/>
    <n v="35.200473750145498"/>
    <n v="26.052121189282005"/>
    <x v="2"/>
    <x v="0"/>
    <x v="4"/>
    <x v="0"/>
  </r>
  <r>
    <x v="16"/>
    <x v="80"/>
    <x v="129"/>
    <x v="3"/>
    <x v="346"/>
    <x v="0"/>
    <x v="0"/>
    <n v="1.4686798532668444"/>
    <n v="1.8048753253291718"/>
    <x v="2"/>
    <x v="0"/>
    <x v="2"/>
    <x v="0"/>
  </r>
  <r>
    <x v="16"/>
    <x v="80"/>
    <x v="129"/>
    <x v="3"/>
    <x v="347"/>
    <x v="0"/>
    <x v="0"/>
    <n v="2.8080008909133327"/>
    <n v="2.7226306226631287"/>
    <x v="2"/>
    <x v="0"/>
    <x v="4"/>
    <x v="0"/>
  </r>
  <r>
    <x v="16"/>
    <x v="80"/>
    <x v="107"/>
    <x v="0"/>
    <x v="348"/>
    <x v="2"/>
    <x v="0"/>
    <n v="1.7142939921179758"/>
    <n v="2.2279496624791122"/>
    <x v="2"/>
    <x v="0"/>
    <x v="3"/>
    <x v="0"/>
  </r>
  <r>
    <x v="16"/>
    <x v="80"/>
    <x v="360"/>
    <x v="0"/>
    <x v="1008"/>
    <x v="0"/>
    <x v="0"/>
    <n v="0.12350373146470102"/>
    <n v="0.13484062768851762"/>
    <x v="2"/>
    <x v="0"/>
    <x v="2"/>
    <x v="0"/>
  </r>
  <r>
    <x v="17"/>
    <x v="82"/>
    <x v="27"/>
    <x v="0"/>
    <x v="351"/>
    <x v="1"/>
    <x v="0"/>
    <n v="23.152400088432316"/>
    <n v="18.88407960964291"/>
    <x v="2"/>
    <x v="0"/>
    <x v="3"/>
    <x v="0"/>
  </r>
  <r>
    <x v="17"/>
    <x v="83"/>
    <x v="131"/>
    <x v="2"/>
    <x v="352"/>
    <x v="2"/>
    <x v="0"/>
    <n v="8.7795191056107058E-2"/>
    <n v="0.30383124831524827"/>
    <x v="2"/>
    <x v="0"/>
    <x v="5"/>
    <x v="0"/>
  </r>
  <r>
    <x v="17"/>
    <x v="84"/>
    <x v="27"/>
    <x v="0"/>
    <x v="353"/>
    <x v="1"/>
    <x v="0"/>
    <n v="0.19606509288757132"/>
    <n v="0.19937964259302712"/>
    <x v="2"/>
    <x v="0"/>
    <x v="3"/>
    <x v="0"/>
  </r>
  <r>
    <x v="17"/>
    <x v="172"/>
    <x v="27"/>
    <x v="0"/>
    <x v="549"/>
    <x v="1"/>
    <x v="0"/>
    <n v="0.79045322606052981"/>
    <n v="0.57178351626816115"/>
    <x v="2"/>
    <x v="0"/>
    <x v="3"/>
    <x v="0"/>
  </r>
  <r>
    <x v="17"/>
    <x v="85"/>
    <x v="6"/>
    <x v="2"/>
    <x v="354"/>
    <x v="1"/>
    <x v="0"/>
    <n v="1.6823291393235298"/>
    <n v="2.15461434505914"/>
    <x v="2"/>
    <x v="0"/>
    <x v="3"/>
    <x v="0"/>
  </r>
  <r>
    <x v="17"/>
    <x v="34"/>
    <x v="300"/>
    <x v="2"/>
    <x v="855"/>
    <x v="2"/>
    <x v="0"/>
    <n v="2.6236299218614804E-2"/>
    <n v="5.8949661751824624E-2"/>
    <x v="2"/>
    <x v="0"/>
    <x v="3"/>
    <x v="0"/>
  </r>
  <r>
    <x v="17"/>
    <x v="34"/>
    <x v="77"/>
    <x v="2"/>
    <x v="180"/>
    <x v="1"/>
    <x v="0"/>
    <n v="4.9873514677153841E-2"/>
    <n v="7.7096902061521269E-2"/>
    <x v="2"/>
    <x v="0"/>
    <x v="3"/>
    <x v="0"/>
  </r>
  <r>
    <x v="17"/>
    <x v="34"/>
    <x v="77"/>
    <x v="2"/>
    <x v="181"/>
    <x v="2"/>
    <x v="0"/>
    <n v="2.8731914902453394E-2"/>
    <n v="6.3953420775438974E-2"/>
    <x v="2"/>
    <x v="0"/>
    <x v="3"/>
    <x v="0"/>
  </r>
  <r>
    <x v="17"/>
    <x v="34"/>
    <x v="301"/>
    <x v="2"/>
    <x v="856"/>
    <x v="2"/>
    <x v="0"/>
    <n v="1.6090300293609466E-3"/>
    <n v="1.3252368761963247E-3"/>
    <x v="2"/>
    <x v="0"/>
    <x v="3"/>
    <x v="0"/>
  </r>
  <r>
    <x v="18"/>
    <x v="87"/>
    <x v="109"/>
    <x v="3"/>
    <x v="357"/>
    <x v="0"/>
    <x v="0"/>
    <n v="0.13652001407295158"/>
    <n v="0.15577564325625162"/>
    <x v="2"/>
    <x v="0"/>
    <x v="2"/>
    <x v="0"/>
  </r>
  <r>
    <x v="18"/>
    <x v="89"/>
    <x v="107"/>
    <x v="0"/>
    <x v="362"/>
    <x v="2"/>
    <x v="0"/>
    <n v="0.18370886937544931"/>
    <n v="0.21609591542565748"/>
    <x v="2"/>
    <x v="0"/>
    <x v="3"/>
    <x v="0"/>
  </r>
  <r>
    <x v="18"/>
    <x v="89"/>
    <x v="107"/>
    <x v="0"/>
    <x v="363"/>
    <x v="0"/>
    <x v="0"/>
    <n v="0.17101787648449335"/>
    <n v="0.15723188354437595"/>
    <x v="2"/>
    <x v="0"/>
    <x v="2"/>
    <x v="0"/>
  </r>
  <r>
    <x v="18"/>
    <x v="89"/>
    <x v="107"/>
    <x v="0"/>
    <x v="365"/>
    <x v="0"/>
    <x v="0"/>
    <n v="3.87619592637623"/>
    <n v="3.5857434757216655"/>
    <x v="2"/>
    <x v="0"/>
    <x v="4"/>
    <x v="0"/>
  </r>
  <r>
    <x v="19"/>
    <x v="90"/>
    <x v="277"/>
    <x v="0"/>
    <x v="798"/>
    <x v="0"/>
    <x v="0"/>
    <n v="5.2148289718352796"/>
    <n v="5.2233970444944662"/>
    <x v="2"/>
    <x v="0"/>
    <x v="2"/>
    <x v="0"/>
  </r>
  <r>
    <x v="19"/>
    <x v="90"/>
    <x v="254"/>
    <x v="0"/>
    <x v="734"/>
    <x v="1"/>
    <x v="0"/>
    <n v="0.414845193932036"/>
    <n v="0.47620497857865157"/>
    <x v="2"/>
    <x v="0"/>
    <x v="3"/>
    <x v="0"/>
  </r>
  <r>
    <x v="19"/>
    <x v="90"/>
    <x v="254"/>
    <x v="0"/>
    <x v="734"/>
    <x v="1"/>
    <x v="0"/>
    <n v="0.40602426393542729"/>
    <n v="0.47664870421849309"/>
    <x v="2"/>
    <x v="0"/>
    <x v="3"/>
    <x v="0"/>
  </r>
  <r>
    <x v="19"/>
    <x v="90"/>
    <x v="254"/>
    <x v="0"/>
    <x v="734"/>
    <x v="1"/>
    <x v="0"/>
    <n v="0.96423877399074964"/>
    <n v="1.0761002672823066"/>
    <x v="2"/>
    <x v="0"/>
    <x v="3"/>
    <x v="0"/>
  </r>
  <r>
    <x v="19"/>
    <x v="90"/>
    <x v="254"/>
    <x v="0"/>
    <x v="734"/>
    <x v="1"/>
    <x v="0"/>
    <n v="0.38530273759102418"/>
    <n v="0.42491435283612128"/>
    <x v="2"/>
    <x v="0"/>
    <x v="3"/>
    <x v="0"/>
  </r>
  <r>
    <x v="19"/>
    <x v="90"/>
    <x v="109"/>
    <x v="3"/>
    <x v="366"/>
    <x v="0"/>
    <x v="0"/>
    <n v="0.89435139852682333"/>
    <n v="0.85805196115865612"/>
    <x v="2"/>
    <x v="0"/>
    <x v="2"/>
    <x v="0"/>
  </r>
  <r>
    <x v="19"/>
    <x v="90"/>
    <x v="178"/>
    <x v="0"/>
    <x v="864"/>
    <x v="1"/>
    <x v="0"/>
    <n v="0.21148892038066033"/>
    <n v="0.28002028666811229"/>
    <x v="2"/>
    <x v="0"/>
    <x v="3"/>
    <x v="0"/>
  </r>
  <r>
    <x v="19"/>
    <x v="90"/>
    <x v="178"/>
    <x v="1"/>
    <x v="865"/>
    <x v="2"/>
    <x v="0"/>
    <n v="2.808454972458195E-2"/>
    <n v="3.3740296762312438E-2"/>
    <x v="2"/>
    <x v="0"/>
    <x v="3"/>
    <x v="0"/>
  </r>
  <r>
    <x v="19"/>
    <x v="90"/>
    <x v="6"/>
    <x v="2"/>
    <x v="774"/>
    <x v="1"/>
    <x v="0"/>
    <n v="0.9978841523125711"/>
    <n v="1.335704821238312"/>
    <x v="2"/>
    <x v="0"/>
    <x v="3"/>
    <x v="0"/>
  </r>
  <r>
    <x v="19"/>
    <x v="90"/>
    <x v="6"/>
    <x v="2"/>
    <x v="838"/>
    <x v="2"/>
    <x v="0"/>
    <n v="0.78185931213234783"/>
    <n v="1.0491646685073481"/>
    <x v="2"/>
    <x v="0"/>
    <x v="3"/>
    <x v="0"/>
  </r>
  <r>
    <x v="19"/>
    <x v="90"/>
    <x v="278"/>
    <x v="2"/>
    <x v="799"/>
    <x v="2"/>
    <x v="0"/>
    <n v="0.39443423249553206"/>
    <n v="0.58751511166625336"/>
    <x v="2"/>
    <x v="0"/>
    <x v="3"/>
    <x v="0"/>
  </r>
  <r>
    <x v="19"/>
    <x v="90"/>
    <x v="27"/>
    <x v="0"/>
    <x v="367"/>
    <x v="1"/>
    <x v="0"/>
    <n v="1.0080020789422945"/>
    <n v="1.6451861668853751"/>
    <x v="2"/>
    <x v="0"/>
    <x v="3"/>
    <x v="0"/>
  </r>
  <r>
    <x v="19"/>
    <x v="90"/>
    <x v="27"/>
    <x v="2"/>
    <x v="839"/>
    <x v="2"/>
    <x v="0"/>
    <n v="0.20343489752070706"/>
    <n v="0.32330011307555506"/>
    <x v="2"/>
    <x v="0"/>
    <x v="3"/>
    <x v="0"/>
  </r>
  <r>
    <x v="19"/>
    <x v="90"/>
    <x v="132"/>
    <x v="0"/>
    <x v="906"/>
    <x v="1"/>
    <x v="0"/>
    <n v="0.3581855506201343"/>
    <n v="0.40113499297429694"/>
    <x v="2"/>
    <x v="0"/>
    <x v="3"/>
    <x v="0"/>
  </r>
  <r>
    <x v="19"/>
    <x v="90"/>
    <x v="132"/>
    <x v="0"/>
    <x v="959"/>
    <x v="2"/>
    <x v="0"/>
    <n v="1.1134409639784706"/>
    <n v="1.5081590044964679"/>
    <x v="2"/>
    <x v="0"/>
    <x v="3"/>
    <x v="0"/>
  </r>
  <r>
    <x v="19"/>
    <x v="90"/>
    <x v="132"/>
    <x v="0"/>
    <x v="368"/>
    <x v="0"/>
    <x v="0"/>
    <n v="8.2040023970568168"/>
    <n v="7.6262713163447682"/>
    <x v="2"/>
    <x v="0"/>
    <x v="2"/>
    <x v="0"/>
  </r>
  <r>
    <x v="19"/>
    <x v="90"/>
    <x v="132"/>
    <x v="0"/>
    <x v="369"/>
    <x v="0"/>
    <x v="0"/>
    <n v="9.9071325704139586"/>
    <n v="8.5899392180897216"/>
    <x v="2"/>
    <x v="0"/>
    <x v="4"/>
    <x v="0"/>
  </r>
  <r>
    <x v="19"/>
    <x v="90"/>
    <x v="288"/>
    <x v="0"/>
    <x v="943"/>
    <x v="0"/>
    <x v="0"/>
    <n v="0.17342696205618377"/>
    <n v="0.17165380404809477"/>
    <x v="2"/>
    <x v="0"/>
    <x v="2"/>
    <x v="0"/>
  </r>
  <r>
    <x v="19"/>
    <x v="90"/>
    <x v="304"/>
    <x v="0"/>
    <x v="866"/>
    <x v="0"/>
    <x v="0"/>
    <n v="0.98200928658677589"/>
    <n v="0.94968277093989528"/>
    <x v="2"/>
    <x v="0"/>
    <x v="2"/>
    <x v="0"/>
  </r>
  <r>
    <x v="19"/>
    <x v="90"/>
    <x v="304"/>
    <x v="0"/>
    <x v="867"/>
    <x v="0"/>
    <x v="0"/>
    <n v="2.8553135776158296"/>
    <n v="2.3999181806129464"/>
    <x v="2"/>
    <x v="0"/>
    <x v="4"/>
    <x v="0"/>
  </r>
  <r>
    <x v="19"/>
    <x v="90"/>
    <x v="333"/>
    <x v="1"/>
    <x v="944"/>
    <x v="0"/>
    <x v="0"/>
    <n v="2.1273233255178207E-2"/>
    <n v="1.6768639600787484E-2"/>
    <x v="2"/>
    <x v="0"/>
    <x v="2"/>
    <x v="0"/>
  </r>
  <r>
    <x v="19"/>
    <x v="90"/>
    <x v="361"/>
    <x v="0"/>
    <x v="1009"/>
    <x v="0"/>
    <x v="0"/>
    <n v="0.93882127516828062"/>
    <n v="0.96673402228681693"/>
    <x v="2"/>
    <x v="0"/>
    <x v="2"/>
    <x v="0"/>
  </r>
  <r>
    <x v="19"/>
    <x v="91"/>
    <x v="312"/>
    <x v="0"/>
    <x v="884"/>
    <x v="0"/>
    <x v="0"/>
    <n v="0.58422668624079033"/>
    <n v="0.49909035176880939"/>
    <x v="2"/>
    <x v="0"/>
    <x v="4"/>
    <x v="0"/>
  </r>
  <r>
    <x v="19"/>
    <x v="91"/>
    <x v="312"/>
    <x v="0"/>
    <x v="884"/>
    <x v="0"/>
    <x v="0"/>
    <n v="8.2994729393637616"/>
    <n v="5.7054252757577189"/>
    <x v="2"/>
    <x v="0"/>
    <x v="4"/>
    <x v="0"/>
  </r>
  <r>
    <x v="19"/>
    <x v="91"/>
    <x v="10"/>
    <x v="0"/>
    <x v="371"/>
    <x v="0"/>
    <x v="0"/>
    <n v="2.1928025974371459"/>
    <n v="1.9530194335275346"/>
    <x v="2"/>
    <x v="0"/>
    <x v="4"/>
    <x v="0"/>
  </r>
  <r>
    <x v="19"/>
    <x v="91"/>
    <x v="233"/>
    <x v="0"/>
    <x v="972"/>
    <x v="2"/>
    <x v="0"/>
    <n v="1.3384852389861621"/>
    <n v="1.8504940801508936"/>
    <x v="2"/>
    <x v="0"/>
    <x v="3"/>
    <x v="0"/>
  </r>
  <r>
    <x v="19"/>
    <x v="91"/>
    <x v="233"/>
    <x v="0"/>
    <x v="973"/>
    <x v="0"/>
    <x v="0"/>
    <n v="14.194456457155495"/>
    <n v="11.84317789245288"/>
    <x v="2"/>
    <x v="0"/>
    <x v="4"/>
    <x v="0"/>
  </r>
  <r>
    <x v="56"/>
    <x v="173"/>
    <x v="208"/>
    <x v="2"/>
    <x v="550"/>
    <x v="2"/>
    <x v="0"/>
    <n v="0.23690890780733212"/>
    <n v="0.60137263499245786"/>
    <x v="2"/>
    <x v="0"/>
    <x v="16"/>
    <x v="0"/>
  </r>
  <r>
    <x v="21"/>
    <x v="230"/>
    <x v="178"/>
    <x v="0"/>
    <x v="803"/>
    <x v="1"/>
    <x v="0"/>
    <n v="0.30730090651281372"/>
    <n v="0.31397509494964154"/>
    <x v="2"/>
    <x v="0"/>
    <x v="3"/>
    <x v="0"/>
  </r>
  <r>
    <x v="21"/>
    <x v="93"/>
    <x v="135"/>
    <x v="2"/>
    <x v="376"/>
    <x v="1"/>
    <x v="0"/>
    <n v="5.0358674462370204E-2"/>
    <n v="8.5339453803767298E-2"/>
    <x v="2"/>
    <x v="0"/>
    <x v="3"/>
    <x v="0"/>
  </r>
  <r>
    <x v="21"/>
    <x v="93"/>
    <x v="135"/>
    <x v="2"/>
    <x v="377"/>
    <x v="2"/>
    <x v="0"/>
    <n v="5.0867324204817529E-2"/>
    <n v="9.3865868172959638E-2"/>
    <x v="2"/>
    <x v="0"/>
    <x v="3"/>
    <x v="0"/>
  </r>
  <r>
    <x v="21"/>
    <x v="93"/>
    <x v="136"/>
    <x v="2"/>
    <x v="378"/>
    <x v="1"/>
    <x v="0"/>
    <n v="1.2424165050772906"/>
    <n v="2.2429155161287357"/>
    <x v="2"/>
    <x v="0"/>
    <x v="3"/>
    <x v="0"/>
  </r>
  <r>
    <x v="21"/>
    <x v="94"/>
    <x v="4"/>
    <x v="2"/>
    <x v="381"/>
    <x v="2"/>
    <x v="0"/>
    <n v="1.9142958404318081E-2"/>
    <n v="3.5993232283764859E-2"/>
    <x v="2"/>
    <x v="0"/>
    <x v="13"/>
    <x v="0"/>
  </r>
  <r>
    <x v="82"/>
    <x v="248"/>
    <x v="316"/>
    <x v="2"/>
    <x v="907"/>
    <x v="2"/>
    <x v="0"/>
    <n v="1.2413327563593396E-2"/>
    <n v="0.10582150614210176"/>
    <x v="2"/>
    <x v="0"/>
    <x v="5"/>
    <x v="0"/>
  </r>
  <r>
    <x v="82"/>
    <x v="248"/>
    <x v="66"/>
    <x v="2"/>
    <x v="908"/>
    <x v="2"/>
    <x v="0"/>
    <n v="6.8925081420155316E-3"/>
    <n v="5.8612670541763501E-2"/>
    <x v="2"/>
    <x v="0"/>
    <x v="5"/>
    <x v="0"/>
  </r>
  <r>
    <x v="82"/>
    <x v="248"/>
    <x v="317"/>
    <x v="2"/>
    <x v="909"/>
    <x v="2"/>
    <x v="0"/>
    <n v="2.7129992958376314E-2"/>
    <n v="0.15840611267230895"/>
    <x v="2"/>
    <x v="0"/>
    <x v="5"/>
    <x v="0"/>
  </r>
  <r>
    <x v="22"/>
    <x v="178"/>
    <x v="27"/>
    <x v="2"/>
    <x v="575"/>
    <x v="1"/>
    <x v="0"/>
    <n v="9.5591751046799706E-2"/>
    <n v="9.8515505782976034E-2"/>
    <x v="2"/>
    <x v="0"/>
    <x v="3"/>
    <x v="0"/>
  </r>
  <r>
    <x v="72"/>
    <x v="214"/>
    <x v="256"/>
    <x v="1"/>
    <x v="738"/>
    <x v="2"/>
    <x v="0"/>
    <n v="0.95287651272579255"/>
    <n v="1.6002385412081055"/>
    <x v="2"/>
    <x v="0"/>
    <x v="3"/>
    <x v="0"/>
  </r>
  <r>
    <x v="72"/>
    <x v="214"/>
    <x v="256"/>
    <x v="1"/>
    <x v="738"/>
    <x v="2"/>
    <x v="0"/>
    <n v="1.5102002031910784"/>
    <n v="2.5391405329602246"/>
    <x v="2"/>
    <x v="0"/>
    <x v="3"/>
    <x v="0"/>
  </r>
  <r>
    <x v="83"/>
    <x v="249"/>
    <x v="318"/>
    <x v="3"/>
    <x v="910"/>
    <x v="2"/>
    <x v="0"/>
    <n v="2.0905648887871747E-2"/>
    <n v="0.17842468558216237"/>
    <x v="2"/>
    <x v="0"/>
    <x v="5"/>
    <x v="0"/>
  </r>
  <r>
    <x v="84"/>
    <x v="250"/>
    <x v="319"/>
    <x v="2"/>
    <x v="911"/>
    <x v="2"/>
    <x v="0"/>
    <n v="9.4627520514080389E-3"/>
    <n v="6.2944583242034821E-2"/>
    <x v="2"/>
    <x v="0"/>
    <x v="14"/>
    <x v="0"/>
  </r>
  <r>
    <x v="59"/>
    <x v="179"/>
    <x v="134"/>
    <x v="2"/>
    <x v="742"/>
    <x v="2"/>
    <x v="0"/>
    <n v="3.3174811887075875E-3"/>
    <n v="2.159759281865278E-2"/>
    <x v="2"/>
    <x v="0"/>
    <x v="12"/>
    <x v="0"/>
  </r>
  <r>
    <x v="59"/>
    <x v="179"/>
    <x v="167"/>
    <x v="2"/>
    <x v="745"/>
    <x v="2"/>
    <x v="0"/>
    <n v="6.6279036112294075E-3"/>
    <n v="4.152065998063089E-2"/>
    <x v="2"/>
    <x v="0"/>
    <x v="12"/>
    <x v="0"/>
  </r>
  <r>
    <x v="24"/>
    <x v="97"/>
    <x v="138"/>
    <x v="2"/>
    <x v="384"/>
    <x v="2"/>
    <x v="0"/>
    <n v="0.16763871032314395"/>
    <n v="0.36278921779467221"/>
    <x v="2"/>
    <x v="0"/>
    <x v="3"/>
    <x v="0"/>
  </r>
  <r>
    <x v="25"/>
    <x v="98"/>
    <x v="139"/>
    <x v="2"/>
    <x v="385"/>
    <x v="2"/>
    <x v="0"/>
    <n v="0.34927168634649913"/>
    <n v="0.99049021697563178"/>
    <x v="2"/>
    <x v="0"/>
    <x v="5"/>
    <x v="0"/>
  </r>
  <r>
    <x v="25"/>
    <x v="98"/>
    <x v="139"/>
    <x v="2"/>
    <x v="386"/>
    <x v="2"/>
    <x v="0"/>
    <n v="12.979307032548814"/>
    <n v="25.684711385320274"/>
    <x v="2"/>
    <x v="0"/>
    <x v="3"/>
    <x v="0"/>
  </r>
  <r>
    <x v="65"/>
    <x v="199"/>
    <x v="237"/>
    <x v="2"/>
    <x v="688"/>
    <x v="2"/>
    <x v="0"/>
    <n v="5.8046283572834548E-2"/>
    <n v="0.18041719326195199"/>
    <x v="2"/>
    <x v="0"/>
    <x v="2"/>
    <x v="0"/>
  </r>
  <r>
    <x v="65"/>
    <x v="199"/>
    <x v="238"/>
    <x v="2"/>
    <x v="689"/>
    <x v="2"/>
    <x v="0"/>
    <n v="2.9817309229706344E-2"/>
    <n v="9.0523723642876114E-2"/>
    <x v="2"/>
    <x v="0"/>
    <x v="2"/>
    <x v="0"/>
  </r>
  <r>
    <x v="26"/>
    <x v="100"/>
    <x v="140"/>
    <x v="2"/>
    <x v="388"/>
    <x v="2"/>
    <x v="0"/>
    <n v="5.9812691373040176E-2"/>
    <n v="0.18526684367519258"/>
    <x v="2"/>
    <x v="0"/>
    <x v="5"/>
    <x v="0"/>
  </r>
  <r>
    <x v="27"/>
    <x v="101"/>
    <x v="141"/>
    <x v="2"/>
    <x v="913"/>
    <x v="2"/>
    <x v="2"/>
    <n v="4.6362634917794061E-3"/>
    <n v="4.7965521138738788E-2"/>
    <x v="2"/>
    <x v="0"/>
    <x v="14"/>
    <x v="1"/>
  </r>
  <r>
    <x v="27"/>
    <x v="101"/>
    <x v="141"/>
    <x v="2"/>
    <x v="389"/>
    <x v="2"/>
    <x v="0"/>
    <n v="3.2380090462558409"/>
    <n v="13.828772836583182"/>
    <x v="2"/>
    <x v="0"/>
    <x v="14"/>
    <x v="0"/>
  </r>
  <r>
    <x v="28"/>
    <x v="104"/>
    <x v="111"/>
    <x v="0"/>
    <x v="815"/>
    <x v="1"/>
    <x v="0"/>
    <n v="0.11971002470199796"/>
    <n v="0.17474705040499025"/>
    <x v="2"/>
    <x v="0"/>
    <x v="3"/>
    <x v="0"/>
  </r>
  <r>
    <x v="28"/>
    <x v="104"/>
    <x v="111"/>
    <x v="1"/>
    <x v="395"/>
    <x v="2"/>
    <x v="0"/>
    <n v="1.6698211735009474"/>
    <n v="3.251610270450795"/>
    <x v="2"/>
    <x v="0"/>
    <x v="3"/>
    <x v="0"/>
  </r>
  <r>
    <x v="28"/>
    <x v="104"/>
    <x v="145"/>
    <x v="0"/>
    <x v="841"/>
    <x v="1"/>
    <x v="0"/>
    <n v="9.8841055271566031E-2"/>
    <n v="0.15931718176910684"/>
    <x v="2"/>
    <x v="0"/>
    <x v="3"/>
    <x v="0"/>
  </r>
  <r>
    <x v="28"/>
    <x v="104"/>
    <x v="145"/>
    <x v="1"/>
    <x v="396"/>
    <x v="2"/>
    <x v="0"/>
    <n v="2.6072027172029064"/>
    <n v="4.948958339303279"/>
    <x v="2"/>
    <x v="0"/>
    <x v="3"/>
    <x v="0"/>
  </r>
  <r>
    <x v="28"/>
    <x v="105"/>
    <x v="146"/>
    <x v="2"/>
    <x v="398"/>
    <x v="2"/>
    <x v="0"/>
    <n v="0.49165276075748204"/>
    <n v="0.887383063307981"/>
    <x v="2"/>
    <x v="0"/>
    <x v="3"/>
    <x v="0"/>
  </r>
  <r>
    <x v="29"/>
    <x v="106"/>
    <x v="147"/>
    <x v="2"/>
    <x v="399"/>
    <x v="2"/>
    <x v="0"/>
    <n v="8.7070783833624356E-3"/>
    <n v="3.3044634987713449E-2"/>
    <x v="2"/>
    <x v="0"/>
    <x v="5"/>
    <x v="0"/>
  </r>
  <r>
    <x v="29"/>
    <x v="107"/>
    <x v="148"/>
    <x v="2"/>
    <x v="400"/>
    <x v="1"/>
    <x v="0"/>
    <n v="0.44920289464326274"/>
    <n v="1.0623596685820347"/>
    <x v="2"/>
    <x v="0"/>
    <x v="3"/>
    <x v="0"/>
  </r>
  <r>
    <x v="29"/>
    <x v="107"/>
    <x v="148"/>
    <x v="2"/>
    <x v="401"/>
    <x v="2"/>
    <x v="0"/>
    <n v="4.6637266802226005E-2"/>
    <n v="0.11866841044830835"/>
    <x v="2"/>
    <x v="0"/>
    <x v="5"/>
    <x v="0"/>
  </r>
  <r>
    <x v="29"/>
    <x v="107"/>
    <x v="226"/>
    <x v="2"/>
    <x v="607"/>
    <x v="2"/>
    <x v="0"/>
    <n v="8.736510926206028E-3"/>
    <n v="5.5587927800277374E-2"/>
    <x v="2"/>
    <x v="0"/>
    <x v="5"/>
    <x v="0"/>
  </r>
  <r>
    <x v="30"/>
    <x v="108"/>
    <x v="155"/>
    <x v="2"/>
    <x v="1010"/>
    <x v="2"/>
    <x v="0"/>
    <n v="1.3257265709689492E-2"/>
    <n v="0.11185235468257093"/>
    <x v="2"/>
    <x v="0"/>
    <x v="15"/>
    <x v="0"/>
  </r>
  <r>
    <x v="30"/>
    <x v="108"/>
    <x v="150"/>
    <x v="3"/>
    <x v="1011"/>
    <x v="2"/>
    <x v="0"/>
    <n v="1.210345181188483E-2"/>
    <n v="7.5137037054767777E-2"/>
    <x v="2"/>
    <x v="0"/>
    <x v="5"/>
    <x v="0"/>
  </r>
  <r>
    <x v="30"/>
    <x v="108"/>
    <x v="150"/>
    <x v="2"/>
    <x v="404"/>
    <x v="2"/>
    <x v="0"/>
    <n v="1.2412701634540061E-2"/>
    <n v="0.10580432592726005"/>
    <x v="2"/>
    <x v="0"/>
    <x v="15"/>
    <x v="0"/>
  </r>
  <r>
    <x v="30"/>
    <x v="108"/>
    <x v="362"/>
    <x v="3"/>
    <x v="1012"/>
    <x v="2"/>
    <x v="0"/>
    <n v="1.8101819567875817E-2"/>
    <n v="0.16437280295144646"/>
    <x v="2"/>
    <x v="0"/>
    <x v="15"/>
    <x v="0"/>
  </r>
  <r>
    <x v="30"/>
    <x v="108"/>
    <x v="151"/>
    <x v="3"/>
    <x v="1013"/>
    <x v="2"/>
    <x v="0"/>
    <n v="1.2376264519359222E-2"/>
    <n v="7.7477779548859954E-2"/>
    <x v="2"/>
    <x v="0"/>
    <x v="5"/>
    <x v="0"/>
  </r>
  <r>
    <x v="30"/>
    <x v="108"/>
    <x v="151"/>
    <x v="2"/>
    <x v="405"/>
    <x v="2"/>
    <x v="0"/>
    <n v="7.4026749514190015E-3"/>
    <n v="6.2741962387457217E-2"/>
    <x v="2"/>
    <x v="0"/>
    <x v="15"/>
    <x v="0"/>
  </r>
  <r>
    <x v="30"/>
    <x v="108"/>
    <x v="363"/>
    <x v="2"/>
    <x v="1014"/>
    <x v="2"/>
    <x v="0"/>
    <n v="5.8325286542035924E-3"/>
    <n v="3.6606402313651761E-2"/>
    <x v="2"/>
    <x v="0"/>
    <x v="5"/>
    <x v="0"/>
  </r>
  <r>
    <x v="31"/>
    <x v="109"/>
    <x v="152"/>
    <x v="2"/>
    <x v="406"/>
    <x v="1"/>
    <x v="0"/>
    <n v="0.5437029919263987"/>
    <n v="2.7794773476436725"/>
    <x v="2"/>
    <x v="0"/>
    <x v="16"/>
    <x v="0"/>
  </r>
  <r>
    <x v="31"/>
    <x v="109"/>
    <x v="152"/>
    <x v="2"/>
    <x v="974"/>
    <x v="2"/>
    <x v="0"/>
    <n v="2.9460641396399454E-3"/>
    <n v="1.7666381249718307E-2"/>
    <x v="2"/>
    <x v="0"/>
    <x v="5"/>
    <x v="0"/>
  </r>
  <r>
    <x v="31"/>
    <x v="109"/>
    <x v="89"/>
    <x v="2"/>
    <x v="868"/>
    <x v="2"/>
    <x v="0"/>
    <n v="0.37797273865964442"/>
    <n v="1.1920039234596487"/>
    <x v="2"/>
    <x v="0"/>
    <x v="5"/>
    <x v="0"/>
  </r>
  <r>
    <x v="85"/>
    <x v="251"/>
    <x v="4"/>
    <x v="2"/>
    <x v="1023"/>
    <x v="2"/>
    <x v="0"/>
    <n v="1.4007159497780171"/>
    <n v="4.7209167766926576"/>
    <x v="2"/>
    <x v="0"/>
    <x v="5"/>
    <x v="0"/>
  </r>
  <r>
    <x v="86"/>
    <x v="252"/>
    <x v="321"/>
    <x v="3"/>
    <x v="915"/>
    <x v="2"/>
    <x v="0"/>
    <n v="7.9893249068521775E-3"/>
    <n v="6.4824186772746623E-2"/>
    <x v="2"/>
    <x v="0"/>
    <x v="5"/>
    <x v="0"/>
  </r>
  <r>
    <x v="86"/>
    <x v="253"/>
    <x v="322"/>
    <x v="2"/>
    <x v="916"/>
    <x v="2"/>
    <x v="0"/>
    <n v="8.0042098209378361E-4"/>
    <n v="7.3378165899420783E-3"/>
    <x v="2"/>
    <x v="0"/>
    <x v="12"/>
    <x v="0"/>
  </r>
  <r>
    <x v="32"/>
    <x v="254"/>
    <x v="185"/>
    <x v="2"/>
    <x v="917"/>
    <x v="1"/>
    <x v="0"/>
    <n v="1.5912635025374999"/>
    <n v="1.6452055633972322"/>
    <x v="2"/>
    <x v="0"/>
    <x v="3"/>
    <x v="0"/>
  </r>
  <r>
    <x v="32"/>
    <x v="181"/>
    <x v="160"/>
    <x v="0"/>
    <x v="579"/>
    <x v="1"/>
    <x v="0"/>
    <n v="1.0626628780750165"/>
    <n v="1.4606633043587163"/>
    <x v="2"/>
    <x v="0"/>
    <x v="3"/>
    <x v="0"/>
  </r>
  <r>
    <x v="32"/>
    <x v="181"/>
    <x v="160"/>
    <x v="0"/>
    <x v="579"/>
    <x v="1"/>
    <x v="0"/>
    <n v="1.8840021634823394"/>
    <n v="2.7661037864391473"/>
    <x v="2"/>
    <x v="0"/>
    <x v="3"/>
    <x v="0"/>
  </r>
  <r>
    <x v="32"/>
    <x v="200"/>
    <x v="27"/>
    <x v="1"/>
    <x v="690"/>
    <x v="1"/>
    <x v="0"/>
    <n v="4.740703587879362"/>
    <n v="5.1915873133185997"/>
    <x v="2"/>
    <x v="0"/>
    <x v="3"/>
    <x v="0"/>
  </r>
  <r>
    <x v="32"/>
    <x v="200"/>
    <x v="27"/>
    <x v="0"/>
    <x v="918"/>
    <x v="1"/>
    <x v="0"/>
    <n v="4.3957207488997868E-2"/>
    <n v="5.5625200922693983E-2"/>
    <x v="2"/>
    <x v="0"/>
    <x v="9"/>
    <x v="0"/>
  </r>
  <r>
    <x v="32"/>
    <x v="200"/>
    <x v="178"/>
    <x v="0"/>
    <x v="826"/>
    <x v="1"/>
    <x v="0"/>
    <n v="0.63304571565300294"/>
    <n v="0.62923712062142945"/>
    <x v="2"/>
    <x v="0"/>
    <x v="3"/>
    <x v="0"/>
  </r>
  <r>
    <x v="76"/>
    <x v="220"/>
    <x v="262"/>
    <x v="1"/>
    <x v="754"/>
    <x v="2"/>
    <x v="0"/>
    <n v="1.3899894719047096E-2"/>
    <n v="7.2120470318543364E-2"/>
    <x v="2"/>
    <x v="0"/>
    <x v="5"/>
    <x v="0"/>
  </r>
  <r>
    <x v="76"/>
    <x v="220"/>
    <x v="263"/>
    <x v="2"/>
    <x v="755"/>
    <x v="2"/>
    <x v="0"/>
    <n v="1.1209448855237164E-2"/>
    <n v="5.9339454589713944E-2"/>
    <x v="2"/>
    <x v="0"/>
    <x v="5"/>
    <x v="0"/>
  </r>
  <r>
    <x v="76"/>
    <x v="220"/>
    <x v="323"/>
    <x v="3"/>
    <x v="919"/>
    <x v="2"/>
    <x v="0"/>
    <n v="4.3838892045141419E-3"/>
    <n v="2.9431541457548907E-2"/>
    <x v="2"/>
    <x v="0"/>
    <x v="5"/>
    <x v="0"/>
  </r>
  <r>
    <x v="76"/>
    <x v="220"/>
    <x v="358"/>
    <x v="2"/>
    <x v="1003"/>
    <x v="2"/>
    <x v="0"/>
    <n v="2.1565177993507424E-2"/>
    <n v="0.11542020203766326"/>
    <x v="2"/>
    <x v="0"/>
    <x v="3"/>
    <x v="0"/>
  </r>
  <r>
    <x v="34"/>
    <x v="115"/>
    <x v="156"/>
    <x v="2"/>
    <x v="412"/>
    <x v="2"/>
    <x v="0"/>
    <n v="2.0874188980759378E-2"/>
    <n v="8.804124897253475E-2"/>
    <x v="2"/>
    <x v="0"/>
    <x v="3"/>
    <x v="0"/>
  </r>
  <r>
    <x v="34"/>
    <x v="116"/>
    <x v="157"/>
    <x v="2"/>
    <x v="413"/>
    <x v="2"/>
    <x v="0"/>
    <n v="2.7982721717439676E-2"/>
    <n v="0.11718912782918088"/>
    <x v="2"/>
    <x v="0"/>
    <x v="3"/>
    <x v="0"/>
  </r>
  <r>
    <x v="79"/>
    <x v="228"/>
    <x v="221"/>
    <x v="0"/>
    <x v="801"/>
    <x v="1"/>
    <x v="0"/>
    <n v="4.2610104406352226E-2"/>
    <n v="5.8665095504087703E-2"/>
    <x v="2"/>
    <x v="0"/>
    <x v="3"/>
    <x v="0"/>
  </r>
  <r>
    <x v="79"/>
    <x v="246"/>
    <x v="221"/>
    <x v="0"/>
    <x v="886"/>
    <x v="1"/>
    <x v="0"/>
    <n v="0.1374026515005792"/>
    <n v="0.20079097596064607"/>
    <x v="2"/>
    <x v="0"/>
    <x v="3"/>
    <x v="0"/>
  </r>
  <r>
    <x v="62"/>
    <x v="191"/>
    <x v="229"/>
    <x v="0"/>
    <x v="647"/>
    <x v="0"/>
    <x v="0"/>
    <n v="1.390434184493174"/>
    <n v="0.94071732078222459"/>
    <x v="2"/>
    <x v="0"/>
    <x v="4"/>
    <x v="0"/>
  </r>
  <r>
    <x v="62"/>
    <x v="191"/>
    <x v="43"/>
    <x v="3"/>
    <x v="921"/>
    <x v="1"/>
    <x v="0"/>
    <n v="1.8871760526563577"/>
    <n v="2.1716116981530842"/>
    <x v="2"/>
    <x v="0"/>
    <x v="3"/>
    <x v="0"/>
  </r>
  <r>
    <x v="87"/>
    <x v="255"/>
    <x v="324"/>
    <x v="2"/>
    <x v="922"/>
    <x v="2"/>
    <x v="0"/>
    <n v="1.5476127627166773E-2"/>
    <n v="8.3587789512387836E-2"/>
    <x v="2"/>
    <x v="0"/>
    <x v="3"/>
    <x v="0"/>
  </r>
  <r>
    <x v="96"/>
    <x v="269"/>
    <x v="7"/>
    <x v="2"/>
    <x v="975"/>
    <x v="2"/>
    <x v="0"/>
    <n v="1.577006290629332E-2"/>
    <n v="0.11666539722450767"/>
    <x v="2"/>
    <x v="0"/>
    <x v="15"/>
    <x v="0"/>
  </r>
  <r>
    <x v="57"/>
    <x v="174"/>
    <x v="230"/>
    <x v="2"/>
    <x v="648"/>
    <x v="2"/>
    <x v="0"/>
    <n v="1.0960858929197086E-2"/>
    <n v="4.4424796663282244E-2"/>
    <x v="2"/>
    <x v="0"/>
    <x v="5"/>
    <x v="0"/>
  </r>
  <r>
    <x v="57"/>
    <x v="174"/>
    <x v="209"/>
    <x v="2"/>
    <x v="551"/>
    <x v="2"/>
    <x v="0"/>
    <n v="1.7432355719617008E-2"/>
    <n v="6.8550141787035321E-2"/>
    <x v="2"/>
    <x v="0"/>
    <x v="5"/>
    <x v="0"/>
  </r>
  <r>
    <x v="35"/>
    <x v="117"/>
    <x v="158"/>
    <x v="2"/>
    <x v="414"/>
    <x v="2"/>
    <x v="0"/>
    <n v="2.770093915165996E-2"/>
    <n v="7.7216714189498964E-2"/>
    <x v="2"/>
    <x v="0"/>
    <x v="5"/>
    <x v="0"/>
  </r>
  <r>
    <x v="35"/>
    <x v="117"/>
    <x v="6"/>
    <x v="2"/>
    <x v="415"/>
    <x v="2"/>
    <x v="0"/>
    <n v="4.1623438277281377E-2"/>
    <n v="0.11872105644623762"/>
    <x v="2"/>
    <x v="0"/>
    <x v="5"/>
    <x v="0"/>
  </r>
  <r>
    <x v="35"/>
    <x v="118"/>
    <x v="159"/>
    <x v="2"/>
    <x v="416"/>
    <x v="2"/>
    <x v="0"/>
    <n v="0.17259771073610991"/>
    <n v="0.75056662539080188"/>
    <x v="2"/>
    <x v="0"/>
    <x v="5"/>
    <x v="0"/>
  </r>
  <r>
    <x v="35"/>
    <x v="119"/>
    <x v="160"/>
    <x v="2"/>
    <x v="417"/>
    <x v="2"/>
    <x v="0"/>
    <n v="0.88457040029112766"/>
    <n v="2.8131134205639117"/>
    <x v="2"/>
    <x v="0"/>
    <x v="3"/>
    <x v="0"/>
  </r>
  <r>
    <x v="35"/>
    <x v="119"/>
    <x v="161"/>
    <x v="2"/>
    <x v="418"/>
    <x v="2"/>
    <x v="0"/>
    <n v="3.1409159544165989E-2"/>
    <n v="9.3102412536861412E-2"/>
    <x v="2"/>
    <x v="0"/>
    <x v="3"/>
    <x v="0"/>
  </r>
  <r>
    <x v="35"/>
    <x v="120"/>
    <x v="162"/>
    <x v="2"/>
    <x v="419"/>
    <x v="2"/>
    <x v="0"/>
    <n v="0.42660386465595579"/>
    <n v="1.8365736596077336"/>
    <x v="2"/>
    <x v="0"/>
    <x v="5"/>
    <x v="0"/>
  </r>
  <r>
    <x v="35"/>
    <x v="121"/>
    <x v="155"/>
    <x v="2"/>
    <x v="420"/>
    <x v="2"/>
    <x v="0"/>
    <n v="0.59816852925510522"/>
    <n v="2.7918727036556614"/>
    <x v="2"/>
    <x v="0"/>
    <x v="5"/>
    <x v="0"/>
  </r>
  <r>
    <x v="35"/>
    <x v="121"/>
    <x v="163"/>
    <x v="2"/>
    <x v="421"/>
    <x v="2"/>
    <x v="0"/>
    <n v="0.23951728850092432"/>
    <n v="1.0884128759615797"/>
    <x v="2"/>
    <x v="0"/>
    <x v="5"/>
    <x v="0"/>
  </r>
  <r>
    <x v="35"/>
    <x v="223"/>
    <x v="271"/>
    <x v="2"/>
    <x v="776"/>
    <x v="2"/>
    <x v="0"/>
    <n v="6.5358257259044178E-2"/>
    <n v="0.19430139797614865"/>
    <x v="2"/>
    <x v="0"/>
    <x v="3"/>
    <x v="0"/>
  </r>
  <r>
    <x v="35"/>
    <x v="125"/>
    <x v="27"/>
    <x v="2"/>
    <x v="428"/>
    <x v="2"/>
    <x v="0"/>
    <n v="3.278270829465435"/>
    <n v="7.991278044350751"/>
    <x v="2"/>
    <x v="0"/>
    <x v="3"/>
    <x v="0"/>
  </r>
  <r>
    <x v="35"/>
    <x v="126"/>
    <x v="165"/>
    <x v="2"/>
    <x v="429"/>
    <x v="2"/>
    <x v="0"/>
    <n v="0.21955754267929786"/>
    <n v="0.76429850525404142"/>
    <x v="2"/>
    <x v="0"/>
    <x v="5"/>
    <x v="0"/>
  </r>
  <r>
    <x v="35"/>
    <x v="126"/>
    <x v="165"/>
    <x v="2"/>
    <x v="430"/>
    <x v="2"/>
    <x v="0"/>
    <n v="7.7863333325295159E-2"/>
    <n v="0.23307923905594191"/>
    <x v="2"/>
    <x v="0"/>
    <x v="10"/>
    <x v="0"/>
  </r>
  <r>
    <x v="35"/>
    <x v="126"/>
    <x v="165"/>
    <x v="2"/>
    <x v="1015"/>
    <x v="2"/>
    <x v="0"/>
    <n v="3.8675200018013715E-2"/>
    <n v="0.1630088200415826"/>
    <x v="2"/>
    <x v="0"/>
    <x v="15"/>
    <x v="0"/>
  </r>
  <r>
    <x v="37"/>
    <x v="128"/>
    <x v="119"/>
    <x v="2"/>
    <x v="438"/>
    <x v="2"/>
    <x v="0"/>
    <n v="1.2708570648285761E-2"/>
    <n v="3.4446024487560505E-2"/>
    <x v="2"/>
    <x v="0"/>
    <x v="3"/>
    <x v="0"/>
  </r>
  <r>
    <x v="37"/>
    <x v="128"/>
    <x v="160"/>
    <x v="2"/>
    <x v="439"/>
    <x v="1"/>
    <x v="0"/>
    <n v="0.57280312863475635"/>
    <n v="1.195445990511435"/>
    <x v="2"/>
    <x v="0"/>
    <x v="3"/>
    <x v="0"/>
  </r>
  <r>
    <x v="66"/>
    <x v="202"/>
    <x v="78"/>
    <x v="1"/>
    <x v="696"/>
    <x v="1"/>
    <x v="0"/>
    <n v="0.30489672845836691"/>
    <n v="0.51872045924059984"/>
    <x v="2"/>
    <x v="0"/>
    <x v="3"/>
    <x v="0"/>
  </r>
  <r>
    <x v="66"/>
    <x v="280"/>
    <x v="366"/>
    <x v="2"/>
    <x v="1024"/>
    <x v="1"/>
    <x v="0"/>
    <n v="2.246440874635872E-2"/>
    <n v="7.5936696647988911E-2"/>
    <x v="2"/>
    <x v="0"/>
    <x v="7"/>
    <x v="0"/>
  </r>
  <r>
    <x v="66"/>
    <x v="263"/>
    <x v="353"/>
    <x v="3"/>
    <x v="993"/>
    <x v="1"/>
    <x v="0"/>
    <n v="1.107348945872792E-3"/>
    <n v="6.0368504389839432E-4"/>
    <x v="2"/>
    <x v="0"/>
    <x v="3"/>
    <x v="0"/>
  </r>
  <r>
    <x v="39"/>
    <x v="130"/>
    <x v="119"/>
    <x v="2"/>
    <x v="756"/>
    <x v="2"/>
    <x v="0"/>
    <n v="0.45945572194757067"/>
    <n v="0.98378467163706995"/>
    <x v="2"/>
    <x v="0"/>
    <x v="3"/>
    <x v="0"/>
  </r>
  <r>
    <x v="39"/>
    <x v="130"/>
    <x v="78"/>
    <x v="2"/>
    <x v="442"/>
    <x v="1"/>
    <x v="0"/>
    <n v="5.9773542319355508"/>
    <n v="8.4716723287598601"/>
    <x v="2"/>
    <x v="0"/>
    <x v="3"/>
    <x v="0"/>
  </r>
  <r>
    <x v="39"/>
    <x v="130"/>
    <x v="78"/>
    <x v="2"/>
    <x v="443"/>
    <x v="2"/>
    <x v="0"/>
    <n v="2.2683810642529407E-2"/>
    <n v="7.6391544638755013E-2"/>
    <x v="2"/>
    <x v="0"/>
    <x v="5"/>
    <x v="0"/>
  </r>
  <r>
    <x v="39"/>
    <x v="130"/>
    <x v="78"/>
    <x v="2"/>
    <x v="444"/>
    <x v="2"/>
    <x v="0"/>
    <n v="0.66723216539894614"/>
    <n v="1.4323143438947656"/>
    <x v="2"/>
    <x v="0"/>
    <x v="3"/>
    <x v="0"/>
  </r>
  <r>
    <x v="39"/>
    <x v="130"/>
    <x v="190"/>
    <x v="2"/>
    <x v="757"/>
    <x v="1"/>
    <x v="0"/>
    <n v="0.41708646045706227"/>
    <n v="0.60070919122863597"/>
    <x v="2"/>
    <x v="0"/>
    <x v="3"/>
    <x v="0"/>
  </r>
  <r>
    <x v="39"/>
    <x v="130"/>
    <x v="174"/>
    <x v="2"/>
    <x v="445"/>
    <x v="2"/>
    <x v="0"/>
    <n v="0.2425779778230121"/>
    <n v="0.51842657481445553"/>
    <x v="2"/>
    <x v="0"/>
    <x v="3"/>
    <x v="0"/>
  </r>
  <r>
    <x v="39"/>
    <x v="130"/>
    <x v="174"/>
    <x v="2"/>
    <x v="445"/>
    <x v="2"/>
    <x v="0"/>
    <n v="0.29931463549833187"/>
    <n v="0.58125555297793452"/>
    <x v="2"/>
    <x v="0"/>
    <x v="3"/>
    <x v="0"/>
  </r>
  <r>
    <x v="41"/>
    <x v="134"/>
    <x v="176"/>
    <x v="2"/>
    <x v="452"/>
    <x v="2"/>
    <x v="0"/>
    <n v="0.26940250515851599"/>
    <n v="1.0051825086704409"/>
    <x v="2"/>
    <x v="0"/>
    <x v="5"/>
    <x v="0"/>
  </r>
  <r>
    <x v="41"/>
    <x v="134"/>
    <x v="131"/>
    <x v="2"/>
    <x v="453"/>
    <x v="2"/>
    <x v="0"/>
    <n v="0.75285761671516682"/>
    <n v="3.0890098811795363"/>
    <x v="2"/>
    <x v="0"/>
    <x v="5"/>
    <x v="0"/>
  </r>
  <r>
    <x v="42"/>
    <x v="233"/>
    <x v="198"/>
    <x v="2"/>
    <x v="806"/>
    <x v="2"/>
    <x v="0"/>
    <n v="1.1942613468865695"/>
    <n v="2.2948207723108442"/>
    <x v="2"/>
    <x v="0"/>
    <x v="3"/>
    <x v="0"/>
  </r>
  <r>
    <x v="42"/>
    <x v="233"/>
    <x v="198"/>
    <x v="2"/>
    <x v="946"/>
    <x v="1"/>
    <x v="0"/>
    <n v="0.60848942899979253"/>
    <n v="0.86518034297663415"/>
    <x v="2"/>
    <x v="0"/>
    <x v="3"/>
    <x v="0"/>
  </r>
  <r>
    <x v="42"/>
    <x v="233"/>
    <x v="288"/>
    <x v="2"/>
    <x v="827"/>
    <x v="2"/>
    <x v="0"/>
    <n v="0.40640783677933667"/>
    <n v="0.74363710725487786"/>
    <x v="2"/>
    <x v="0"/>
    <x v="3"/>
    <x v="0"/>
  </r>
  <r>
    <x v="42"/>
    <x v="233"/>
    <x v="294"/>
    <x v="2"/>
    <x v="843"/>
    <x v="2"/>
    <x v="0"/>
    <n v="0.35863823777002646"/>
    <n v="0.83718128271661574"/>
    <x v="2"/>
    <x v="0"/>
    <x v="3"/>
    <x v="0"/>
  </r>
  <r>
    <x v="42"/>
    <x v="233"/>
    <x v="313"/>
    <x v="2"/>
    <x v="887"/>
    <x v="2"/>
    <x v="0"/>
    <n v="3.6653467034556547E-2"/>
    <n v="6.7875263632904595E-2"/>
    <x v="2"/>
    <x v="0"/>
    <x v="3"/>
    <x v="0"/>
  </r>
  <r>
    <x v="42"/>
    <x v="233"/>
    <x v="313"/>
    <x v="2"/>
    <x v="947"/>
    <x v="1"/>
    <x v="0"/>
    <n v="0.10194858871526713"/>
    <n v="0.13055591690125301"/>
    <x v="2"/>
    <x v="0"/>
    <x v="3"/>
    <x v="0"/>
  </r>
  <r>
    <x v="42"/>
    <x v="137"/>
    <x v="177"/>
    <x v="2"/>
    <x v="457"/>
    <x v="1"/>
    <x v="0"/>
    <n v="0.1681437044186527"/>
    <n v="0.27821174828601858"/>
    <x v="2"/>
    <x v="0"/>
    <x v="3"/>
    <x v="0"/>
  </r>
  <r>
    <x v="42"/>
    <x v="137"/>
    <x v="177"/>
    <x v="2"/>
    <x v="458"/>
    <x v="2"/>
    <x v="0"/>
    <n v="2.0782155619533529"/>
    <n v="3.8328490569969746"/>
    <x v="2"/>
    <x v="0"/>
    <x v="3"/>
    <x v="0"/>
  </r>
  <r>
    <x v="42"/>
    <x v="137"/>
    <x v="354"/>
    <x v="2"/>
    <x v="994"/>
    <x v="2"/>
    <x v="0"/>
    <n v="1.2302201677605862"/>
    <n v="2.1125666302218704"/>
    <x v="2"/>
    <x v="0"/>
    <x v="3"/>
    <x v="0"/>
  </r>
  <r>
    <x v="44"/>
    <x v="227"/>
    <x v="276"/>
    <x v="2"/>
    <x v="793"/>
    <x v="2"/>
    <x v="0"/>
    <n v="3.8168164900255911E-3"/>
    <n v="1.4063025029806844E-2"/>
    <x v="2"/>
    <x v="0"/>
    <x v="3"/>
    <x v="0"/>
  </r>
  <r>
    <x v="44"/>
    <x v="140"/>
    <x v="7"/>
    <x v="2"/>
    <x v="554"/>
    <x v="2"/>
    <x v="0"/>
    <n v="6.4314373216129053E-2"/>
    <n v="0.16646506908350603"/>
    <x v="2"/>
    <x v="0"/>
    <x v="5"/>
    <x v="0"/>
  </r>
  <r>
    <x v="44"/>
    <x v="140"/>
    <x v="7"/>
    <x v="2"/>
    <x v="555"/>
    <x v="2"/>
    <x v="1"/>
    <n v="3.3122433800311241E-2"/>
    <n v="8.4220178795536296E-2"/>
    <x v="2"/>
    <x v="0"/>
    <x v="5"/>
    <x v="1"/>
  </r>
  <r>
    <x v="44"/>
    <x v="141"/>
    <x v="89"/>
    <x v="2"/>
    <x v="466"/>
    <x v="2"/>
    <x v="0"/>
    <n v="0.13691782802756292"/>
    <n v="0.29231597887539512"/>
    <x v="2"/>
    <x v="0"/>
    <x v="10"/>
    <x v="0"/>
  </r>
  <r>
    <x v="44"/>
    <x v="141"/>
    <x v="367"/>
    <x v="2"/>
    <x v="1025"/>
    <x v="1"/>
    <x v="0"/>
    <n v="0.19205318991810555"/>
    <n v="0.34230060746174323"/>
    <x v="2"/>
    <x v="0"/>
    <x v="3"/>
    <x v="0"/>
  </r>
  <r>
    <x v="44"/>
    <x v="144"/>
    <x v="180"/>
    <x v="2"/>
    <x v="471"/>
    <x v="2"/>
    <x v="0"/>
    <n v="1.4537060237083585E-2"/>
    <n v="4.1289539898849037E-2"/>
    <x v="2"/>
    <x v="0"/>
    <x v="5"/>
    <x v="0"/>
  </r>
  <r>
    <x v="44"/>
    <x v="144"/>
    <x v="180"/>
    <x v="2"/>
    <x v="472"/>
    <x v="2"/>
    <x v="0"/>
    <n v="0.18958988250019723"/>
    <n v="0.43760395559649606"/>
    <x v="2"/>
    <x v="0"/>
    <x v="3"/>
    <x v="0"/>
  </r>
  <r>
    <x v="44"/>
    <x v="144"/>
    <x v="180"/>
    <x v="2"/>
    <x v="948"/>
    <x v="1"/>
    <x v="0"/>
    <n v="5.4662566234549188E-3"/>
    <n v="3.2465998476063399E-3"/>
    <x v="2"/>
    <x v="0"/>
    <x v="3"/>
    <x v="0"/>
  </r>
  <r>
    <x v="44"/>
    <x v="144"/>
    <x v="181"/>
    <x v="2"/>
    <x v="473"/>
    <x v="2"/>
    <x v="0"/>
    <n v="0.14738752867378083"/>
    <n v="0.31937749884883254"/>
    <x v="2"/>
    <x v="0"/>
    <x v="3"/>
    <x v="0"/>
  </r>
  <r>
    <x v="44"/>
    <x v="145"/>
    <x v="183"/>
    <x v="2"/>
    <x v="950"/>
    <x v="1"/>
    <x v="0"/>
    <n v="3.3240782552509808E-3"/>
    <n v="9.1110133007020792E-4"/>
    <x v="2"/>
    <x v="0"/>
    <x v="3"/>
    <x v="0"/>
  </r>
  <r>
    <x v="45"/>
    <x v="204"/>
    <x v="77"/>
    <x v="2"/>
    <x v="699"/>
    <x v="2"/>
    <x v="0"/>
    <n v="7.6467123631379962E-3"/>
    <n v="1.711672103792861E-2"/>
    <x v="2"/>
    <x v="0"/>
    <x v="3"/>
    <x v="0"/>
  </r>
  <r>
    <x v="45"/>
    <x v="204"/>
    <x v="89"/>
    <x v="2"/>
    <x v="925"/>
    <x v="1"/>
    <x v="0"/>
    <n v="6.7485920390060836E-2"/>
    <n v="0.10663347025746682"/>
    <x v="2"/>
    <x v="0"/>
    <x v="3"/>
    <x v="0"/>
  </r>
  <r>
    <x v="46"/>
    <x v="147"/>
    <x v="160"/>
    <x v="2"/>
    <x v="480"/>
    <x v="1"/>
    <x v="0"/>
    <n v="0.19371203320514355"/>
    <n v="0.54812134805624968"/>
    <x v="2"/>
    <x v="0"/>
    <x v="3"/>
    <x v="0"/>
  </r>
  <r>
    <x v="46"/>
    <x v="147"/>
    <x v="160"/>
    <x v="2"/>
    <x v="482"/>
    <x v="2"/>
    <x v="0"/>
    <n v="0.99358204061386091"/>
    <n v="3.5101447266966042"/>
    <x v="2"/>
    <x v="0"/>
    <x v="3"/>
    <x v="0"/>
  </r>
  <r>
    <x v="46"/>
    <x v="147"/>
    <x v="346"/>
    <x v="2"/>
    <x v="978"/>
    <x v="1"/>
    <x v="0"/>
    <n v="1.3354158550071216E-2"/>
    <n v="5.5716650820216151E-2"/>
    <x v="2"/>
    <x v="0"/>
    <x v="2"/>
    <x v="0"/>
  </r>
  <r>
    <x v="46"/>
    <x v="147"/>
    <x v="346"/>
    <x v="2"/>
    <x v="979"/>
    <x v="2"/>
    <x v="0"/>
    <n v="0.18440329020110738"/>
    <n v="0.47377247919337823"/>
    <x v="2"/>
    <x v="0"/>
    <x v="3"/>
    <x v="0"/>
  </r>
  <r>
    <x v="46"/>
    <x v="147"/>
    <x v="186"/>
    <x v="2"/>
    <x v="485"/>
    <x v="2"/>
    <x v="0"/>
    <n v="0.3071484407981861"/>
    <n v="1.0450626065390374"/>
    <x v="2"/>
    <x v="0"/>
    <x v="3"/>
    <x v="0"/>
  </r>
  <r>
    <x v="48"/>
    <x v="152"/>
    <x v="188"/>
    <x v="2"/>
    <x v="494"/>
    <x v="2"/>
    <x v="0"/>
    <n v="0.26779532836417358"/>
    <n v="0.37913322976211766"/>
    <x v="2"/>
    <x v="0"/>
    <x v="3"/>
    <x v="0"/>
  </r>
  <r>
    <x v="48"/>
    <x v="152"/>
    <x v="188"/>
    <x v="2"/>
    <x v="494"/>
    <x v="2"/>
    <x v="0"/>
    <n v="0.5026502983058746"/>
    <n v="0.93161566675524166"/>
    <x v="2"/>
    <x v="0"/>
    <x v="3"/>
    <x v="0"/>
  </r>
  <r>
    <x v="48"/>
    <x v="186"/>
    <x v="219"/>
    <x v="2"/>
    <x v="585"/>
    <x v="2"/>
    <x v="0"/>
    <n v="0.24669012642794558"/>
    <n v="0.49686417341290645"/>
    <x v="2"/>
    <x v="0"/>
    <x v="3"/>
    <x v="0"/>
  </r>
  <r>
    <x v="48"/>
    <x v="186"/>
    <x v="154"/>
    <x v="2"/>
    <x v="586"/>
    <x v="2"/>
    <x v="0"/>
    <n v="0.4011631747941799"/>
    <n v="0.81161308735431559"/>
    <x v="2"/>
    <x v="0"/>
    <x v="3"/>
    <x v="0"/>
  </r>
  <r>
    <x v="48"/>
    <x v="153"/>
    <x v="119"/>
    <x v="2"/>
    <x v="587"/>
    <x v="2"/>
    <x v="0"/>
    <n v="3.3067061113865894"/>
    <n v="4.7579343383423751"/>
    <x v="2"/>
    <x v="0"/>
    <x v="3"/>
    <x v="0"/>
  </r>
  <r>
    <x v="48"/>
    <x v="153"/>
    <x v="178"/>
    <x v="2"/>
    <x v="588"/>
    <x v="2"/>
    <x v="0"/>
    <n v="3.7521747982806035"/>
    <n v="5.2346381174699834"/>
    <x v="2"/>
    <x v="0"/>
    <x v="3"/>
    <x v="0"/>
  </r>
  <r>
    <x v="49"/>
    <x v="154"/>
    <x v="189"/>
    <x v="0"/>
    <x v="499"/>
    <x v="1"/>
    <x v="0"/>
    <n v="3.346065183285844E-3"/>
    <n v="7.1395105666760615E-4"/>
    <x v="2"/>
    <x v="0"/>
    <x v="3"/>
    <x v="0"/>
  </r>
  <r>
    <x v="77"/>
    <x v="221"/>
    <x v="265"/>
    <x v="2"/>
    <x v="760"/>
    <x v="2"/>
    <x v="0"/>
    <n v="6.1104959653396351E-2"/>
    <n v="0.22558555569489067"/>
    <x v="2"/>
    <x v="0"/>
    <x v="3"/>
    <x v="0"/>
  </r>
  <r>
    <x v="77"/>
    <x v="221"/>
    <x v="266"/>
    <x v="2"/>
    <x v="761"/>
    <x v="2"/>
    <x v="0"/>
    <n v="4.8809428870952964E-2"/>
    <n v="0.16839686190809069"/>
    <x v="2"/>
    <x v="0"/>
    <x v="3"/>
    <x v="0"/>
  </r>
  <r>
    <x v="99"/>
    <x v="275"/>
    <x v="364"/>
    <x v="3"/>
    <x v="1016"/>
    <x v="0"/>
    <x v="0"/>
    <n v="0.35624237257654967"/>
    <n v="0.33069407159958253"/>
    <x v="2"/>
    <x v="0"/>
    <x v="4"/>
    <x v="0"/>
  </r>
  <r>
    <x v="99"/>
    <x v="276"/>
    <x v="200"/>
    <x v="1"/>
    <x v="1017"/>
    <x v="0"/>
    <x v="0"/>
    <n v="7.3619317709391972"/>
    <n v="5.8148259331842311"/>
    <x v="2"/>
    <x v="0"/>
    <x v="4"/>
    <x v="0"/>
  </r>
  <r>
    <x v="52"/>
    <x v="157"/>
    <x v="27"/>
    <x v="2"/>
    <x v="506"/>
    <x v="1"/>
    <x v="0"/>
    <n v="6.7445547083950175E-2"/>
    <n v="0.16279966685515299"/>
    <x v="2"/>
    <x v="0"/>
    <x v="3"/>
    <x v="0"/>
  </r>
  <r>
    <x v="52"/>
    <x v="157"/>
    <x v="27"/>
    <x v="2"/>
    <x v="507"/>
    <x v="2"/>
    <x v="0"/>
    <n v="1.218773601957295E-3"/>
    <n v="4.0449868850713977E-3"/>
    <x v="2"/>
    <x v="0"/>
    <x v="5"/>
    <x v="0"/>
  </r>
  <r>
    <x v="52"/>
    <x v="157"/>
    <x v="27"/>
    <x v="2"/>
    <x v="508"/>
    <x v="2"/>
    <x v="0"/>
    <n v="6.8349998716916743E-2"/>
    <n v="0.3288616188148526"/>
    <x v="2"/>
    <x v="0"/>
    <x v="18"/>
    <x v="0"/>
  </r>
  <r>
    <x v="52"/>
    <x v="158"/>
    <x v="193"/>
    <x v="2"/>
    <x v="509"/>
    <x v="2"/>
    <x v="0"/>
    <n v="0.30019061446544176"/>
    <n v="0.82743498351856137"/>
    <x v="2"/>
    <x v="0"/>
    <x v="5"/>
    <x v="0"/>
  </r>
  <r>
    <x v="52"/>
    <x v="237"/>
    <x v="289"/>
    <x v="2"/>
    <x v="828"/>
    <x v="2"/>
    <x v="0"/>
    <n v="7.0330734215165263E-4"/>
    <n v="2.4478578245513572E-3"/>
    <x v="2"/>
    <x v="0"/>
    <x v="5"/>
    <x v="0"/>
  </r>
  <r>
    <x v="52"/>
    <x v="159"/>
    <x v="194"/>
    <x v="1"/>
    <x v="700"/>
    <x v="1"/>
    <x v="0"/>
    <n v="2.0979335218195217E-2"/>
    <n v="1.8539461960449064E-2"/>
    <x v="2"/>
    <x v="0"/>
    <x v="3"/>
    <x v="0"/>
  </r>
  <r>
    <x v="52"/>
    <x v="159"/>
    <x v="194"/>
    <x v="2"/>
    <x v="510"/>
    <x v="2"/>
    <x v="0"/>
    <n v="0.25408434660298701"/>
    <n v="0.70199334090313426"/>
    <x v="2"/>
    <x v="0"/>
    <x v="3"/>
    <x v="0"/>
  </r>
  <r>
    <x v="52"/>
    <x v="160"/>
    <x v="195"/>
    <x v="0"/>
    <x v="995"/>
    <x v="0"/>
    <x v="0"/>
    <n v="6.1668558923544028"/>
    <n v="5.0914019273695548"/>
    <x v="2"/>
    <x v="0"/>
    <x v="24"/>
    <x v="0"/>
  </r>
  <r>
    <x v="52"/>
    <x v="162"/>
    <x v="8"/>
    <x v="2"/>
    <x v="514"/>
    <x v="2"/>
    <x v="0"/>
    <n v="0.23970542625068744"/>
    <n v="0.59553992944456802"/>
    <x v="2"/>
    <x v="0"/>
    <x v="3"/>
    <x v="0"/>
  </r>
  <r>
    <x v="52"/>
    <x v="162"/>
    <x v="119"/>
    <x v="2"/>
    <x v="515"/>
    <x v="1"/>
    <x v="0"/>
    <n v="8.680770845168416E-2"/>
    <n v="0.18919843139757084"/>
    <x v="2"/>
    <x v="0"/>
    <x v="3"/>
    <x v="0"/>
  </r>
  <r>
    <x v="52"/>
    <x v="162"/>
    <x v="27"/>
    <x v="2"/>
    <x v="516"/>
    <x v="1"/>
    <x v="0"/>
    <n v="0.31057455905020576"/>
    <n v="0.63202733705750014"/>
    <x v="2"/>
    <x v="0"/>
    <x v="3"/>
    <x v="0"/>
  </r>
  <r>
    <x v="52"/>
    <x v="162"/>
    <x v="27"/>
    <x v="2"/>
    <x v="517"/>
    <x v="2"/>
    <x v="0"/>
    <n v="0.40747019222350667"/>
    <n v="1.0564013388955829"/>
    <x v="2"/>
    <x v="0"/>
    <x v="3"/>
    <x v="0"/>
  </r>
  <r>
    <x v="52"/>
    <x v="163"/>
    <x v="108"/>
    <x v="1"/>
    <x v="589"/>
    <x v="1"/>
    <x v="0"/>
    <n v="0.90207915065555866"/>
    <n v="1.4657088157442917"/>
    <x v="2"/>
    <x v="0"/>
    <x v="3"/>
    <x v="0"/>
  </r>
  <r>
    <x v="52"/>
    <x v="163"/>
    <x v="197"/>
    <x v="2"/>
    <x v="519"/>
    <x v="2"/>
    <x v="0"/>
    <n v="0.53678269976310411"/>
    <n v="0.86639154570805499"/>
    <x v="2"/>
    <x v="0"/>
    <x v="3"/>
    <x v="0"/>
  </r>
  <r>
    <x v="52"/>
    <x v="163"/>
    <x v="197"/>
    <x v="2"/>
    <x v="520"/>
    <x v="2"/>
    <x v="0"/>
    <n v="1.6055073462533342"/>
    <n v="2.4639833889059966"/>
    <x v="2"/>
    <x v="0"/>
    <x v="15"/>
    <x v="0"/>
  </r>
  <r>
    <x v="52"/>
    <x v="163"/>
    <x v="10"/>
    <x v="1"/>
    <x v="521"/>
    <x v="1"/>
    <x v="0"/>
    <n v="0.88820356100225739"/>
    <n v="1.3280950245739367"/>
    <x v="2"/>
    <x v="0"/>
    <x v="3"/>
    <x v="0"/>
  </r>
  <r>
    <x v="52"/>
    <x v="163"/>
    <x v="10"/>
    <x v="2"/>
    <x v="952"/>
    <x v="2"/>
    <x v="0"/>
    <n v="2.4968122169107879E-2"/>
    <n v="4.4073010904487182E-2"/>
    <x v="2"/>
    <x v="0"/>
    <x v="3"/>
    <x v="0"/>
  </r>
  <r>
    <x v="52"/>
    <x v="164"/>
    <x v="198"/>
    <x v="1"/>
    <x v="522"/>
    <x v="2"/>
    <x v="0"/>
    <n v="0.25361074208502826"/>
    <n v="0.41463743446596879"/>
    <x v="2"/>
    <x v="0"/>
    <x v="3"/>
    <x v="0"/>
  </r>
  <r>
    <x v="61"/>
    <x v="187"/>
    <x v="13"/>
    <x v="0"/>
    <x v="657"/>
    <x v="0"/>
    <x v="0"/>
    <n v="1.9070304404337586"/>
    <n v="1.5042411448109783"/>
    <x v="2"/>
    <x v="0"/>
    <x v="4"/>
    <x v="0"/>
  </r>
  <r>
    <x v="61"/>
    <x v="187"/>
    <x v="220"/>
    <x v="3"/>
    <x v="590"/>
    <x v="0"/>
    <x v="0"/>
    <n v="1.3226170438925935"/>
    <n v="1.5194562014328792"/>
    <x v="2"/>
    <x v="0"/>
    <x v="4"/>
    <x v="0"/>
  </r>
  <r>
    <x v="61"/>
    <x v="262"/>
    <x v="173"/>
    <x v="0"/>
    <x v="953"/>
    <x v="1"/>
    <x v="0"/>
    <n v="3.8650668498092272E-3"/>
    <n v="4.5137694970348178E-3"/>
    <x v="2"/>
    <x v="0"/>
    <x v="3"/>
    <x v="0"/>
  </r>
  <r>
    <x v="89"/>
    <x v="257"/>
    <x v="325"/>
    <x v="2"/>
    <x v="927"/>
    <x v="2"/>
    <x v="0"/>
    <n v="2.0360994247356712E-2"/>
    <n v="8.0923117808589837E-2"/>
    <x v="2"/>
    <x v="0"/>
    <x v="3"/>
    <x v="0"/>
  </r>
  <r>
    <x v="89"/>
    <x v="257"/>
    <x v="326"/>
    <x v="2"/>
    <x v="928"/>
    <x v="2"/>
    <x v="0"/>
    <n v="2.5529107243662374E-2"/>
    <n v="0.10095157382048695"/>
    <x v="2"/>
    <x v="0"/>
    <x v="3"/>
    <x v="0"/>
  </r>
  <r>
    <x v="68"/>
    <x v="205"/>
    <x v="239"/>
    <x v="2"/>
    <x v="762"/>
    <x v="2"/>
    <x v="0"/>
    <n v="5.1992014799750158E-2"/>
    <n v="0.15769457900564252"/>
    <x v="2"/>
    <x v="0"/>
    <x v="2"/>
    <x v="0"/>
  </r>
  <r>
    <x v="68"/>
    <x v="205"/>
    <x v="239"/>
    <x v="2"/>
    <x v="762"/>
    <x v="2"/>
    <x v="0"/>
    <n v="5.6529796667366475E-2"/>
    <n v="0.17466015940918497"/>
    <x v="2"/>
    <x v="0"/>
    <x v="2"/>
    <x v="0"/>
  </r>
  <r>
    <x v="97"/>
    <x v="271"/>
    <x v="77"/>
    <x v="2"/>
    <x v="996"/>
    <x v="2"/>
    <x v="0"/>
    <n v="2.2697280952247243E-2"/>
    <n v="8.0304985906300239E-2"/>
    <x v="2"/>
    <x v="0"/>
    <x v="5"/>
    <x v="0"/>
  </r>
  <r>
    <x v="63"/>
    <x v="206"/>
    <x v="240"/>
    <x v="0"/>
    <x v="702"/>
    <x v="0"/>
    <x v="0"/>
    <n v="5.8651707809158902"/>
    <n v="6.4386075437075085"/>
    <x v="2"/>
    <x v="0"/>
    <x v="1"/>
    <x v="0"/>
  </r>
  <r>
    <x v="63"/>
    <x v="193"/>
    <x v="177"/>
    <x v="2"/>
    <x v="658"/>
    <x v="2"/>
    <x v="0"/>
    <n v="7.2032862928188543E-2"/>
    <n v="0.13613318715165409"/>
    <x v="2"/>
    <x v="0"/>
    <x v="3"/>
    <x v="0"/>
  </r>
  <r>
    <x v="63"/>
    <x v="193"/>
    <x v="177"/>
    <x v="1"/>
    <x v="659"/>
    <x v="0"/>
    <x v="0"/>
    <n v="2.0414986637684462"/>
    <n v="2.726367959814294"/>
    <x v="2"/>
    <x v="0"/>
    <x v="19"/>
    <x v="0"/>
  </r>
  <r>
    <x v="63"/>
    <x v="193"/>
    <x v="177"/>
    <x v="1"/>
    <x v="660"/>
    <x v="0"/>
    <x v="0"/>
    <n v="0.92356286801079934"/>
    <n v="1.4497553072396661"/>
    <x v="2"/>
    <x v="0"/>
    <x v="2"/>
    <x v="0"/>
  </r>
  <r>
    <x v="63"/>
    <x v="195"/>
    <x v="10"/>
    <x v="0"/>
    <x v="997"/>
    <x v="0"/>
    <x v="0"/>
    <n v="0.10640579565966478"/>
    <n v="0.10351026801176598"/>
    <x v="2"/>
    <x v="0"/>
    <x v="2"/>
    <x v="0"/>
  </r>
  <r>
    <x v="63"/>
    <x v="195"/>
    <x v="10"/>
    <x v="0"/>
    <x v="845"/>
    <x v="2"/>
    <x v="0"/>
    <n v="0.31700517543892653"/>
    <n v="0.43085571912849568"/>
    <x v="2"/>
    <x v="0"/>
    <x v="3"/>
    <x v="0"/>
  </r>
  <r>
    <x v="63"/>
    <x v="195"/>
    <x v="296"/>
    <x v="0"/>
    <x v="846"/>
    <x v="2"/>
    <x v="0"/>
    <n v="0.18467910770881724"/>
    <n v="0.25586034673925889"/>
    <x v="2"/>
    <x v="0"/>
    <x v="3"/>
    <x v="0"/>
  </r>
  <r>
    <x v="90"/>
    <x v="258"/>
    <x v="327"/>
    <x v="2"/>
    <x v="929"/>
    <x v="2"/>
    <x v="0"/>
    <n v="1.4593573551355054E-2"/>
    <n v="0.13588214594453007"/>
    <x v="2"/>
    <x v="0"/>
    <x v="12"/>
    <x v="0"/>
  </r>
  <r>
    <x v="54"/>
    <x v="281"/>
    <x v="368"/>
    <x v="2"/>
    <x v="1026"/>
    <x v="2"/>
    <x v="0"/>
    <n v="0.33052644709857487"/>
    <n v="1.1541857626287737"/>
    <x v="2"/>
    <x v="0"/>
    <x v="3"/>
    <x v="0"/>
  </r>
  <r>
    <x v="54"/>
    <x v="166"/>
    <x v="204"/>
    <x v="2"/>
    <x v="530"/>
    <x v="2"/>
    <x v="0"/>
    <n v="0.34295110176157956"/>
    <n v="1.0568166201003242"/>
    <x v="2"/>
    <x v="0"/>
    <x v="5"/>
    <x v="0"/>
  </r>
  <r>
    <x v="54"/>
    <x v="166"/>
    <x v="205"/>
    <x v="2"/>
    <x v="531"/>
    <x v="1"/>
    <x v="0"/>
    <n v="2.8964073527559275"/>
    <n v="5.6085366337520277"/>
    <x v="2"/>
    <x v="0"/>
    <x v="3"/>
    <x v="0"/>
  </r>
  <r>
    <x v="54"/>
    <x v="166"/>
    <x v="205"/>
    <x v="2"/>
    <x v="888"/>
    <x v="2"/>
    <x v="0"/>
    <n v="8.4535518812173027E-2"/>
    <n v="0.24289410908888309"/>
    <x v="2"/>
    <x v="0"/>
    <x v="5"/>
    <x v="0"/>
  </r>
  <r>
    <x v="54"/>
    <x v="166"/>
    <x v="205"/>
    <x v="2"/>
    <x v="533"/>
    <x v="2"/>
    <x v="0"/>
    <n v="3.7762149380898302"/>
    <n v="8.3259637052733488"/>
    <x v="2"/>
    <x v="0"/>
    <x v="3"/>
    <x v="0"/>
  </r>
  <r>
    <x v="91"/>
    <x v="259"/>
    <x v="150"/>
    <x v="2"/>
    <x v="930"/>
    <x v="2"/>
    <x v="0"/>
    <n v="4.332745493214581E-3"/>
    <n v="3.5610471642658764E-2"/>
    <x v="2"/>
    <x v="0"/>
    <x v="5"/>
    <x v="0"/>
  </r>
  <r>
    <x v="91"/>
    <x v="259"/>
    <x v="151"/>
    <x v="2"/>
    <x v="931"/>
    <x v="2"/>
    <x v="0"/>
    <n v="8.7559398189956394E-3"/>
    <n v="7.4698442117198949E-2"/>
    <x v="2"/>
    <x v="0"/>
    <x v="5"/>
    <x v="0"/>
  </r>
  <r>
    <x v="92"/>
    <x v="260"/>
    <x v="328"/>
    <x v="2"/>
    <x v="932"/>
    <x v="2"/>
    <x v="0"/>
    <n v="2.5742232066804885E-2"/>
    <n v="0.14417140296166614"/>
    <x v="2"/>
    <x v="0"/>
    <x v="3"/>
    <x v="0"/>
  </r>
  <r>
    <x v="93"/>
    <x v="264"/>
    <x v="339"/>
    <x v="2"/>
    <x v="962"/>
    <x v="2"/>
    <x v="0"/>
    <n v="3.2205213350283727E-3"/>
    <n v="1.7820807279313948E-2"/>
    <x v="2"/>
    <x v="0"/>
    <x v="5"/>
    <x v="0"/>
  </r>
  <r>
    <x v="93"/>
    <x v="265"/>
    <x v="340"/>
    <x v="2"/>
    <x v="963"/>
    <x v="2"/>
    <x v="0"/>
    <n v="6.7582545070548781E-3"/>
    <n v="3.677100196536439E-2"/>
    <x v="2"/>
    <x v="0"/>
    <x v="5"/>
    <x v="0"/>
  </r>
  <r>
    <x v="94"/>
    <x v="266"/>
    <x v="341"/>
    <x v="2"/>
    <x v="964"/>
    <x v="2"/>
    <x v="0"/>
    <n v="2.4333796526361858E-3"/>
    <n v="1.4348682178540668E-2"/>
    <x v="2"/>
    <x v="0"/>
    <x v="5"/>
    <x v="0"/>
  </r>
  <r>
    <x v="95"/>
    <x v="267"/>
    <x v="342"/>
    <x v="4"/>
    <x v="965"/>
    <x v="2"/>
    <x v="0"/>
    <n v="0.55635772091596958"/>
    <n v="1.1657853204381912"/>
    <x v="2"/>
    <x v="0"/>
    <x v="3"/>
    <x v="0"/>
  </r>
  <r>
    <x v="95"/>
    <x v="282"/>
    <x v="369"/>
    <x v="4"/>
    <x v="1027"/>
    <x v="2"/>
    <x v="0"/>
    <n v="0.60984481924778033"/>
    <n v="1.2565174926622513"/>
    <x v="2"/>
    <x v="0"/>
    <x v="3"/>
    <x v="0"/>
  </r>
  <r>
    <x v="98"/>
    <x v="272"/>
    <x v="355"/>
    <x v="2"/>
    <x v="998"/>
    <x v="2"/>
    <x v="0"/>
    <n v="3.3770664863675165E-2"/>
    <n v="0.12417720058284676"/>
    <x v="2"/>
    <x v="0"/>
    <x v="5"/>
    <x v="0"/>
  </r>
  <r>
    <x v="98"/>
    <x v="273"/>
    <x v="356"/>
    <x v="2"/>
    <x v="999"/>
    <x v="2"/>
    <x v="0"/>
    <n v="0.10056507218021739"/>
    <n v="0.39265654531490968"/>
    <x v="2"/>
    <x v="0"/>
    <x v="5"/>
    <x v="0"/>
  </r>
  <r>
    <x v="100"/>
    <x v="283"/>
    <x v="370"/>
    <x v="4"/>
    <x v="1028"/>
    <x v="2"/>
    <x v="0"/>
    <n v="0.24379716472348073"/>
    <n v="0.6124196796608814"/>
    <x v="2"/>
    <x v="0"/>
    <x v="3"/>
    <x v="0"/>
  </r>
  <r>
    <x v="101"/>
    <x v="212"/>
    <x v="246"/>
    <x v="2"/>
    <x v="718"/>
    <x v="1"/>
    <x v="0"/>
    <n v="0.16985155070598243"/>
    <n v="0.30878022608098504"/>
    <x v="2"/>
    <x v="0"/>
    <x v="5"/>
    <x v="0"/>
  </r>
  <r>
    <x v="101"/>
    <x v="212"/>
    <x v="246"/>
    <x v="2"/>
    <x v="719"/>
    <x v="2"/>
    <x v="0"/>
    <n v="4.4224106744218859E-2"/>
    <n v="0.11586440846903932"/>
    <x v="2"/>
    <x v="0"/>
    <x v="5"/>
    <x v="0"/>
  </r>
  <r>
    <x v="0"/>
    <x v="0"/>
    <x v="0"/>
    <x v="0"/>
    <x v="0"/>
    <x v="0"/>
    <x v="0"/>
    <n v="1.0228123829002225"/>
    <n v="0.98412411376004016"/>
    <x v="2"/>
    <x v="1"/>
    <x v="0"/>
    <x v="0"/>
  </r>
  <r>
    <x v="0"/>
    <x v="3"/>
    <x v="4"/>
    <x v="0"/>
    <x v="6"/>
    <x v="0"/>
    <x v="0"/>
    <n v="0.89697213938583975"/>
    <n v="0.85398583934651584"/>
    <x v="2"/>
    <x v="1"/>
    <x v="2"/>
    <x v="0"/>
  </r>
  <r>
    <x v="0"/>
    <x v="3"/>
    <x v="4"/>
    <x v="0"/>
    <x v="8"/>
    <x v="0"/>
    <x v="0"/>
    <n v="2.4876791925750839"/>
    <n v="2.2309323429365029"/>
    <x v="2"/>
    <x v="1"/>
    <x v="4"/>
    <x v="0"/>
  </r>
  <r>
    <x v="0"/>
    <x v="4"/>
    <x v="14"/>
    <x v="2"/>
    <x v="536"/>
    <x v="2"/>
    <x v="0"/>
    <n v="0.11099613054900245"/>
    <n v="0.15553181898730106"/>
    <x v="2"/>
    <x v="1"/>
    <x v="3"/>
    <x v="0"/>
  </r>
  <r>
    <x v="0"/>
    <x v="4"/>
    <x v="108"/>
    <x v="1"/>
    <x v="559"/>
    <x v="2"/>
    <x v="0"/>
    <n v="0.21803723763448418"/>
    <n v="0.31073138542168632"/>
    <x v="2"/>
    <x v="1"/>
    <x v="3"/>
    <x v="0"/>
  </r>
  <r>
    <x v="0"/>
    <x v="4"/>
    <x v="6"/>
    <x v="2"/>
    <x v="10"/>
    <x v="1"/>
    <x v="0"/>
    <n v="0.93463636909978332"/>
    <n v="1.170926220041415"/>
    <x v="2"/>
    <x v="1"/>
    <x v="3"/>
    <x v="0"/>
  </r>
  <r>
    <x v="0"/>
    <x v="4"/>
    <x v="7"/>
    <x v="1"/>
    <x v="11"/>
    <x v="1"/>
    <x v="0"/>
    <n v="0.48711156842705655"/>
    <n v="0.63155530439330831"/>
    <x v="2"/>
    <x v="1"/>
    <x v="3"/>
    <x v="0"/>
  </r>
  <r>
    <x v="0"/>
    <x v="5"/>
    <x v="8"/>
    <x v="2"/>
    <x v="12"/>
    <x v="2"/>
    <x v="0"/>
    <n v="2.3979632351055553"/>
    <n v="3.9187310976304168"/>
    <x v="2"/>
    <x v="1"/>
    <x v="3"/>
    <x v="0"/>
  </r>
  <r>
    <x v="0"/>
    <x v="5"/>
    <x v="9"/>
    <x v="1"/>
    <x v="13"/>
    <x v="1"/>
    <x v="0"/>
    <n v="2.6564744724893883"/>
    <n v="3.9986589219252999"/>
    <x v="2"/>
    <x v="1"/>
    <x v="3"/>
    <x v="0"/>
  </r>
  <r>
    <x v="0"/>
    <x v="5"/>
    <x v="9"/>
    <x v="1"/>
    <x v="14"/>
    <x v="1"/>
    <x v="0"/>
    <n v="9.2267202146564458"/>
    <n v="13.028089710731519"/>
    <x v="2"/>
    <x v="1"/>
    <x v="2"/>
    <x v="0"/>
  </r>
  <r>
    <x v="0"/>
    <x v="5"/>
    <x v="9"/>
    <x v="1"/>
    <x v="15"/>
    <x v="2"/>
    <x v="0"/>
    <n v="4.0516331760424205"/>
    <n v="6.5207385273347462"/>
    <x v="2"/>
    <x v="1"/>
    <x v="3"/>
    <x v="0"/>
  </r>
  <r>
    <x v="0"/>
    <x v="5"/>
    <x v="9"/>
    <x v="2"/>
    <x v="794"/>
    <x v="0"/>
    <x v="0"/>
    <n v="0.47947359458003536"/>
    <n v="0.49994457913066259"/>
    <x v="2"/>
    <x v="1"/>
    <x v="0"/>
    <x v="0"/>
  </r>
  <r>
    <x v="0"/>
    <x v="5"/>
    <x v="329"/>
    <x v="1"/>
    <x v="933"/>
    <x v="2"/>
    <x v="0"/>
    <n v="6.5595340123423412E-2"/>
    <n v="0.1018713718376764"/>
    <x v="2"/>
    <x v="1"/>
    <x v="3"/>
    <x v="0"/>
  </r>
  <r>
    <x v="0"/>
    <x v="6"/>
    <x v="10"/>
    <x v="0"/>
    <x v="16"/>
    <x v="2"/>
    <x v="0"/>
    <n v="0.35827914567240077"/>
    <n v="0.47800683263257771"/>
    <x v="2"/>
    <x v="1"/>
    <x v="3"/>
    <x v="0"/>
  </r>
  <r>
    <x v="0"/>
    <x v="6"/>
    <x v="10"/>
    <x v="0"/>
    <x v="17"/>
    <x v="0"/>
    <x v="0"/>
    <n v="1.191716345972005"/>
    <n v="1.1050445734512375"/>
    <x v="2"/>
    <x v="1"/>
    <x v="0"/>
    <x v="0"/>
  </r>
  <r>
    <x v="0"/>
    <x v="247"/>
    <x v="10"/>
    <x v="0"/>
    <x v="889"/>
    <x v="2"/>
    <x v="0"/>
    <n v="4.8012267686917453E-3"/>
    <n v="7.3697120478959403E-3"/>
    <x v="2"/>
    <x v="1"/>
    <x v="3"/>
    <x v="0"/>
  </r>
  <r>
    <x v="0"/>
    <x v="247"/>
    <x v="10"/>
    <x v="0"/>
    <x v="934"/>
    <x v="1"/>
    <x v="0"/>
    <n v="2.5719419051774335E-2"/>
    <n v="4.079990563848928E-2"/>
    <x v="2"/>
    <x v="1"/>
    <x v="3"/>
    <x v="0"/>
  </r>
  <r>
    <x v="0"/>
    <x v="170"/>
    <x v="178"/>
    <x v="2"/>
    <x v="541"/>
    <x v="2"/>
    <x v="0"/>
    <n v="9.097166040143792E-2"/>
    <n v="0.15839686674742681"/>
    <x v="2"/>
    <x v="1"/>
    <x v="7"/>
    <x v="0"/>
  </r>
  <r>
    <x v="0"/>
    <x v="170"/>
    <x v="206"/>
    <x v="2"/>
    <x v="540"/>
    <x v="2"/>
    <x v="0"/>
    <n v="0.39238819038467615"/>
    <n v="0.77668594373758382"/>
    <x v="2"/>
    <x v="1"/>
    <x v="7"/>
    <x v="0"/>
  </r>
  <r>
    <x v="0"/>
    <x v="7"/>
    <x v="11"/>
    <x v="2"/>
    <x v="18"/>
    <x v="2"/>
    <x v="0"/>
    <n v="6.1667228076387053"/>
    <n v="11.499886622431582"/>
    <x v="2"/>
    <x v="1"/>
    <x v="3"/>
    <x v="0"/>
  </r>
  <r>
    <x v="0"/>
    <x v="7"/>
    <x v="12"/>
    <x v="2"/>
    <x v="704"/>
    <x v="1"/>
    <x v="0"/>
    <n v="8.5633870001658376"/>
    <n v="14.261169078690626"/>
    <x v="2"/>
    <x v="1"/>
    <x v="3"/>
    <x v="0"/>
  </r>
  <r>
    <x v="0"/>
    <x v="7"/>
    <x v="12"/>
    <x v="2"/>
    <x v="19"/>
    <x v="2"/>
    <x v="0"/>
    <n v="15.594325159457245"/>
    <n v="27.626849197414007"/>
    <x v="2"/>
    <x v="1"/>
    <x v="3"/>
    <x v="0"/>
  </r>
  <r>
    <x v="0"/>
    <x v="7"/>
    <x v="13"/>
    <x v="1"/>
    <x v="561"/>
    <x v="1"/>
    <x v="0"/>
    <n v="185.3758327315285"/>
    <n v="230.24629780123678"/>
    <x v="2"/>
    <x v="1"/>
    <x v="7"/>
    <x v="0"/>
  </r>
  <r>
    <x v="0"/>
    <x v="7"/>
    <x v="13"/>
    <x v="1"/>
    <x v="935"/>
    <x v="1"/>
    <x v="4"/>
    <n v="0.20727120246301656"/>
    <n v="0.15313266980570875"/>
    <x v="2"/>
    <x v="1"/>
    <x v="7"/>
    <x v="1"/>
  </r>
  <r>
    <x v="0"/>
    <x v="7"/>
    <x v="13"/>
    <x v="1"/>
    <x v="20"/>
    <x v="1"/>
    <x v="0"/>
    <n v="37.3356970762703"/>
    <n v="49.273430351001331"/>
    <x v="2"/>
    <x v="1"/>
    <x v="3"/>
    <x v="0"/>
  </r>
  <r>
    <x v="0"/>
    <x v="7"/>
    <x v="13"/>
    <x v="1"/>
    <x v="665"/>
    <x v="1"/>
    <x v="4"/>
    <n v="16.787734486745432"/>
    <n v="9.5009190288452423"/>
    <x v="2"/>
    <x v="1"/>
    <x v="3"/>
    <x v="1"/>
  </r>
  <r>
    <x v="0"/>
    <x v="7"/>
    <x v="13"/>
    <x v="1"/>
    <x v="23"/>
    <x v="2"/>
    <x v="0"/>
    <n v="111.08520648805535"/>
    <n v="149.73382342028373"/>
    <x v="2"/>
    <x v="1"/>
    <x v="3"/>
    <x v="0"/>
  </r>
  <r>
    <x v="0"/>
    <x v="7"/>
    <x v="13"/>
    <x v="1"/>
    <x v="24"/>
    <x v="2"/>
    <x v="1"/>
    <n v="28.81696256858482"/>
    <n v="36.857538728926016"/>
    <x v="2"/>
    <x v="1"/>
    <x v="3"/>
    <x v="1"/>
  </r>
  <r>
    <x v="0"/>
    <x v="7"/>
    <x v="16"/>
    <x v="2"/>
    <x v="27"/>
    <x v="1"/>
    <x v="0"/>
    <n v="13.864285048011231"/>
    <n v="23.226605498582629"/>
    <x v="2"/>
    <x v="1"/>
    <x v="3"/>
    <x v="0"/>
  </r>
  <r>
    <x v="0"/>
    <x v="7"/>
    <x v="16"/>
    <x v="2"/>
    <x v="954"/>
    <x v="2"/>
    <x v="1"/>
    <n v="1.5041257950549128E-2"/>
    <n v="2.7942380336824061E-2"/>
    <x v="2"/>
    <x v="1"/>
    <x v="3"/>
    <x v="1"/>
  </r>
  <r>
    <x v="0"/>
    <x v="7"/>
    <x v="16"/>
    <x v="2"/>
    <x v="28"/>
    <x v="2"/>
    <x v="0"/>
    <n v="45.359976695755059"/>
    <n v="78.124446461199227"/>
    <x v="2"/>
    <x v="1"/>
    <x v="3"/>
    <x v="0"/>
  </r>
  <r>
    <x v="0"/>
    <x v="7"/>
    <x v="274"/>
    <x v="2"/>
    <x v="784"/>
    <x v="2"/>
    <x v="0"/>
    <n v="11.246666804670953"/>
    <n v="19.76333252652605"/>
    <x v="2"/>
    <x v="1"/>
    <x v="3"/>
    <x v="0"/>
  </r>
  <r>
    <x v="0"/>
    <x v="7"/>
    <x v="18"/>
    <x v="0"/>
    <x v="30"/>
    <x v="1"/>
    <x v="0"/>
    <n v="42.062303692753396"/>
    <n v="58.675290509879595"/>
    <x v="2"/>
    <x v="1"/>
    <x v="3"/>
    <x v="0"/>
  </r>
  <r>
    <x v="0"/>
    <x v="7"/>
    <x v="18"/>
    <x v="0"/>
    <x v="33"/>
    <x v="2"/>
    <x v="0"/>
    <n v="60.599562969245412"/>
    <n v="77.448201658855623"/>
    <x v="2"/>
    <x v="1"/>
    <x v="3"/>
    <x v="0"/>
  </r>
  <r>
    <x v="0"/>
    <x v="7"/>
    <x v="18"/>
    <x v="0"/>
    <x v="34"/>
    <x v="0"/>
    <x v="0"/>
    <n v="111.78786133438017"/>
    <n v="88.89731230627234"/>
    <x v="2"/>
    <x v="1"/>
    <x v="4"/>
    <x v="0"/>
  </r>
  <r>
    <x v="0"/>
    <x v="7"/>
    <x v="19"/>
    <x v="2"/>
    <x v="35"/>
    <x v="2"/>
    <x v="0"/>
    <n v="7.8436875930614596"/>
    <n v="18.500133589891362"/>
    <x v="2"/>
    <x v="1"/>
    <x v="3"/>
    <x v="0"/>
  </r>
  <r>
    <x v="0"/>
    <x v="7"/>
    <x v="227"/>
    <x v="2"/>
    <x v="785"/>
    <x v="1"/>
    <x v="0"/>
    <n v="6.8129256325433456"/>
    <n v="10.859737795843882"/>
    <x v="2"/>
    <x v="1"/>
    <x v="3"/>
    <x v="0"/>
  </r>
  <r>
    <x v="0"/>
    <x v="7"/>
    <x v="227"/>
    <x v="2"/>
    <x v="891"/>
    <x v="1"/>
    <x v="1"/>
    <n v="3.8767926969298733E-2"/>
    <n v="4.3321885104031496E-2"/>
    <x v="2"/>
    <x v="1"/>
    <x v="3"/>
    <x v="1"/>
  </r>
  <r>
    <x v="0"/>
    <x v="7"/>
    <x v="227"/>
    <x v="2"/>
    <x v="622"/>
    <x v="2"/>
    <x v="0"/>
    <n v="15.159593925114299"/>
    <n v="26.600798220051082"/>
    <x v="2"/>
    <x v="1"/>
    <x v="3"/>
    <x v="0"/>
  </r>
  <r>
    <x v="0"/>
    <x v="7"/>
    <x v="290"/>
    <x v="1"/>
    <x v="829"/>
    <x v="1"/>
    <x v="0"/>
    <n v="39.552022797741834"/>
    <n v="52.989449255665171"/>
    <x v="2"/>
    <x v="1"/>
    <x v="3"/>
    <x v="0"/>
  </r>
  <r>
    <x v="0"/>
    <x v="7"/>
    <x v="290"/>
    <x v="1"/>
    <x v="847"/>
    <x v="1"/>
    <x v="1"/>
    <n v="9.8330690461872781"/>
    <n v="11.931041189183448"/>
    <x v="2"/>
    <x v="1"/>
    <x v="3"/>
    <x v="1"/>
  </r>
  <r>
    <x v="0"/>
    <x v="7"/>
    <x v="290"/>
    <x v="1"/>
    <x v="830"/>
    <x v="2"/>
    <x v="0"/>
    <n v="17.942675947398513"/>
    <n v="25.522257604331365"/>
    <x v="2"/>
    <x v="1"/>
    <x v="3"/>
    <x v="0"/>
  </r>
  <r>
    <x v="0"/>
    <x v="7"/>
    <x v="290"/>
    <x v="1"/>
    <x v="980"/>
    <x v="2"/>
    <x v="1"/>
    <n v="0.22294237030826913"/>
    <n v="0.30544319192226566"/>
    <x v="2"/>
    <x v="1"/>
    <x v="3"/>
    <x v="1"/>
  </r>
  <r>
    <x v="0"/>
    <x v="7"/>
    <x v="357"/>
    <x v="4"/>
    <x v="1000"/>
    <x v="2"/>
    <x v="0"/>
    <n v="1.645032187550671"/>
    <n v="6.2198905937019306"/>
    <x v="2"/>
    <x v="1"/>
    <x v="3"/>
    <x v="0"/>
  </r>
  <r>
    <x v="0"/>
    <x v="7"/>
    <x v="357"/>
    <x v="4"/>
    <x v="1001"/>
    <x v="2"/>
    <x v="5"/>
    <n v="0.75096128488463154"/>
    <n v="2.0879612140811785"/>
    <x v="2"/>
    <x v="1"/>
    <x v="3"/>
    <x v="1"/>
  </r>
  <r>
    <x v="0"/>
    <x v="9"/>
    <x v="13"/>
    <x v="0"/>
    <x v="795"/>
    <x v="1"/>
    <x v="0"/>
    <n v="10.5718162191261"/>
    <n v="13.636581653933222"/>
    <x v="2"/>
    <x v="1"/>
    <x v="3"/>
    <x v="0"/>
  </r>
  <r>
    <x v="0"/>
    <x v="9"/>
    <x v="13"/>
    <x v="0"/>
    <x v="50"/>
    <x v="2"/>
    <x v="0"/>
    <n v="32.642811664802011"/>
    <n v="37.775225361425846"/>
    <x v="2"/>
    <x v="1"/>
    <x v="3"/>
    <x v="0"/>
  </r>
  <r>
    <x v="0"/>
    <x v="9"/>
    <x v="13"/>
    <x v="0"/>
    <x v="52"/>
    <x v="0"/>
    <x v="0"/>
    <n v="152.95577216178674"/>
    <n v="120.57087209639981"/>
    <x v="2"/>
    <x v="1"/>
    <x v="4"/>
    <x v="0"/>
  </r>
  <r>
    <x v="0"/>
    <x v="9"/>
    <x v="28"/>
    <x v="0"/>
    <x v="54"/>
    <x v="1"/>
    <x v="0"/>
    <n v="17.528067435197947"/>
    <n v="20.670427630705944"/>
    <x v="2"/>
    <x v="1"/>
    <x v="3"/>
    <x v="0"/>
  </r>
  <r>
    <x v="0"/>
    <x v="9"/>
    <x v="29"/>
    <x v="3"/>
    <x v="57"/>
    <x v="2"/>
    <x v="0"/>
    <n v="21.430246091882271"/>
    <n v="30.909680475404343"/>
    <x v="2"/>
    <x v="1"/>
    <x v="3"/>
    <x v="0"/>
  </r>
  <r>
    <x v="0"/>
    <x v="9"/>
    <x v="29"/>
    <x v="3"/>
    <x v="58"/>
    <x v="0"/>
    <x v="0"/>
    <n v="543.3717645468347"/>
    <n v="455.08961428355605"/>
    <x v="2"/>
    <x v="1"/>
    <x v="4"/>
    <x v="0"/>
  </r>
  <r>
    <x v="0"/>
    <x v="9"/>
    <x v="28"/>
    <x v="0"/>
    <x v="720"/>
    <x v="0"/>
    <x v="0"/>
    <n v="103.05489697095909"/>
    <n v="88.181969713973828"/>
    <x v="2"/>
    <x v="1"/>
    <x v="4"/>
    <x v="0"/>
  </r>
  <r>
    <x v="0"/>
    <x v="9"/>
    <x v="76"/>
    <x v="0"/>
    <x v="818"/>
    <x v="1"/>
    <x v="0"/>
    <n v="54.000605739474281"/>
    <n v="56.586624069301671"/>
    <x v="2"/>
    <x v="1"/>
    <x v="7"/>
    <x v="0"/>
  </r>
  <r>
    <x v="0"/>
    <x v="9"/>
    <x v="55"/>
    <x v="3"/>
    <x v="966"/>
    <x v="0"/>
    <x v="0"/>
    <n v="67.583190428512538"/>
    <n v="58.892124504585276"/>
    <x v="2"/>
    <x v="1"/>
    <x v="4"/>
    <x v="0"/>
  </r>
  <r>
    <x v="0"/>
    <x v="10"/>
    <x v="31"/>
    <x v="2"/>
    <x v="61"/>
    <x v="1"/>
    <x v="0"/>
    <n v="3.6350664955680534"/>
    <n v="5.7427373272595332"/>
    <x v="2"/>
    <x v="1"/>
    <x v="3"/>
    <x v="0"/>
  </r>
  <r>
    <x v="0"/>
    <x v="10"/>
    <x v="31"/>
    <x v="2"/>
    <x v="62"/>
    <x v="2"/>
    <x v="0"/>
    <n v="15.77865303745099"/>
    <n v="26.887426911019681"/>
    <x v="2"/>
    <x v="1"/>
    <x v="3"/>
    <x v="0"/>
  </r>
  <r>
    <x v="0"/>
    <x v="10"/>
    <x v="32"/>
    <x v="1"/>
    <x v="63"/>
    <x v="1"/>
    <x v="0"/>
    <n v="0.61288288886979136"/>
    <n v="0.89328400576372602"/>
    <x v="2"/>
    <x v="1"/>
    <x v="3"/>
    <x v="0"/>
  </r>
  <r>
    <x v="0"/>
    <x v="10"/>
    <x v="32"/>
    <x v="1"/>
    <x v="807"/>
    <x v="2"/>
    <x v="0"/>
    <n v="7.4143199175088048"/>
    <n v="8.8746469100556844"/>
    <x v="2"/>
    <x v="1"/>
    <x v="3"/>
    <x v="0"/>
  </r>
  <r>
    <x v="0"/>
    <x v="10"/>
    <x v="34"/>
    <x v="1"/>
    <x v="66"/>
    <x v="1"/>
    <x v="0"/>
    <n v="5.3758971578342818"/>
    <n v="8.5688057275422107"/>
    <x v="2"/>
    <x v="1"/>
    <x v="2"/>
    <x v="0"/>
  </r>
  <r>
    <x v="0"/>
    <x v="10"/>
    <x v="34"/>
    <x v="2"/>
    <x v="67"/>
    <x v="2"/>
    <x v="0"/>
    <n v="0.47380120100146172"/>
    <n v="0.79441561955976192"/>
    <x v="2"/>
    <x v="1"/>
    <x v="3"/>
    <x v="0"/>
  </r>
  <r>
    <x v="0"/>
    <x v="10"/>
    <x v="197"/>
    <x v="2"/>
    <x v="955"/>
    <x v="2"/>
    <x v="0"/>
    <n v="3.1533655960651257"/>
    <n v="4.9934323832993899"/>
    <x v="2"/>
    <x v="1"/>
    <x v="16"/>
    <x v="0"/>
  </r>
  <r>
    <x v="0"/>
    <x v="11"/>
    <x v="37"/>
    <x v="2"/>
    <x v="71"/>
    <x v="1"/>
    <x v="0"/>
    <n v="27.301478919307158"/>
    <n v="46.883814158865114"/>
    <x v="2"/>
    <x v="1"/>
    <x v="3"/>
    <x v="0"/>
  </r>
  <r>
    <x v="0"/>
    <x v="11"/>
    <x v="37"/>
    <x v="2"/>
    <x v="72"/>
    <x v="2"/>
    <x v="0"/>
    <n v="45.836244322899283"/>
    <n v="78.320617823192521"/>
    <x v="2"/>
    <x v="1"/>
    <x v="3"/>
    <x v="0"/>
  </r>
  <r>
    <x v="0"/>
    <x v="12"/>
    <x v="222"/>
    <x v="2"/>
    <x v="594"/>
    <x v="1"/>
    <x v="0"/>
    <n v="1.7622670448792468E-2"/>
    <n v="5.1769916945057275E-2"/>
    <x v="2"/>
    <x v="1"/>
    <x v="5"/>
    <x v="0"/>
  </r>
  <r>
    <x v="0"/>
    <x v="12"/>
    <x v="40"/>
    <x v="2"/>
    <x v="75"/>
    <x v="2"/>
    <x v="0"/>
    <n v="18.409902455148348"/>
    <n v="41.387909366276233"/>
    <x v="2"/>
    <x v="1"/>
    <x v="5"/>
    <x v="0"/>
  </r>
  <r>
    <x v="0"/>
    <x v="12"/>
    <x v="41"/>
    <x v="2"/>
    <x v="76"/>
    <x v="2"/>
    <x v="0"/>
    <n v="22.526639897722628"/>
    <n v="54.710871624222229"/>
    <x v="2"/>
    <x v="1"/>
    <x v="5"/>
    <x v="0"/>
  </r>
  <r>
    <x v="0"/>
    <x v="12"/>
    <x v="291"/>
    <x v="2"/>
    <x v="831"/>
    <x v="2"/>
    <x v="0"/>
    <n v="2.8138757340523344"/>
    <n v="5.8063634927982211"/>
    <x v="2"/>
    <x v="1"/>
    <x v="5"/>
    <x v="0"/>
  </r>
  <r>
    <x v="0"/>
    <x v="13"/>
    <x v="42"/>
    <x v="0"/>
    <x v="77"/>
    <x v="0"/>
    <x v="0"/>
    <n v="17.617767587332704"/>
    <n v="15.019338844443167"/>
    <x v="2"/>
    <x v="1"/>
    <x v="4"/>
    <x v="0"/>
  </r>
  <r>
    <x v="0"/>
    <x v="13"/>
    <x v="43"/>
    <x v="3"/>
    <x v="78"/>
    <x v="0"/>
    <x v="0"/>
    <n v="2.5653266313821439E-2"/>
    <n v="1.9911746960287063E-2"/>
    <x v="2"/>
    <x v="1"/>
    <x v="4"/>
    <x v="0"/>
  </r>
  <r>
    <x v="0"/>
    <x v="13"/>
    <x v="43"/>
    <x v="3"/>
    <x v="78"/>
    <x v="0"/>
    <x v="0"/>
    <n v="23.339469729464881"/>
    <n v="21.527979898029802"/>
    <x v="2"/>
    <x v="1"/>
    <x v="4"/>
    <x v="0"/>
  </r>
  <r>
    <x v="0"/>
    <x v="207"/>
    <x v="242"/>
    <x v="2"/>
    <x v="706"/>
    <x v="2"/>
    <x v="0"/>
    <n v="0.37388192514441693"/>
    <n v="1.4080435716929165"/>
    <x v="2"/>
    <x v="1"/>
    <x v="12"/>
    <x v="0"/>
  </r>
  <r>
    <x v="0"/>
    <x v="207"/>
    <x v="260"/>
    <x v="2"/>
    <x v="849"/>
    <x v="2"/>
    <x v="0"/>
    <n v="0.29362254172730812"/>
    <n v="1.1277647338665961"/>
    <x v="2"/>
    <x v="1"/>
    <x v="12"/>
    <x v="0"/>
  </r>
  <r>
    <x v="0"/>
    <x v="207"/>
    <x v="155"/>
    <x v="2"/>
    <x v="707"/>
    <x v="2"/>
    <x v="0"/>
    <n v="0.4249014089566871"/>
    <n v="1.6861487856404169"/>
    <x v="2"/>
    <x v="1"/>
    <x v="12"/>
    <x v="0"/>
  </r>
  <r>
    <x v="0"/>
    <x v="15"/>
    <x v="44"/>
    <x v="0"/>
    <x v="80"/>
    <x v="2"/>
    <x v="0"/>
    <n v="3.0268603234650699"/>
    <n v="4.7290136846057607"/>
    <x v="2"/>
    <x v="1"/>
    <x v="3"/>
    <x v="0"/>
  </r>
  <r>
    <x v="0"/>
    <x v="15"/>
    <x v="44"/>
    <x v="0"/>
    <x v="81"/>
    <x v="0"/>
    <x v="0"/>
    <n v="72.545516552356247"/>
    <n v="65.792564444104741"/>
    <x v="2"/>
    <x v="1"/>
    <x v="4"/>
    <x v="0"/>
  </r>
  <r>
    <x v="0"/>
    <x v="234"/>
    <x v="281"/>
    <x v="2"/>
    <x v="808"/>
    <x v="2"/>
    <x v="0"/>
    <n v="0.42939433527420778"/>
    <n v="0.84697311584881319"/>
    <x v="2"/>
    <x v="1"/>
    <x v="3"/>
    <x v="0"/>
  </r>
  <r>
    <x v="0"/>
    <x v="234"/>
    <x v="282"/>
    <x v="2"/>
    <x v="809"/>
    <x v="2"/>
    <x v="0"/>
    <n v="0.25274864525687973"/>
    <n v="0.48121709344776104"/>
    <x v="2"/>
    <x v="1"/>
    <x v="3"/>
    <x v="0"/>
  </r>
  <r>
    <x v="0"/>
    <x v="16"/>
    <x v="45"/>
    <x v="2"/>
    <x v="82"/>
    <x v="1"/>
    <x v="0"/>
    <n v="18.492621866329198"/>
    <n v="29.347152613402262"/>
    <x v="2"/>
    <x v="1"/>
    <x v="3"/>
    <x v="0"/>
  </r>
  <r>
    <x v="0"/>
    <x v="16"/>
    <x v="45"/>
    <x v="2"/>
    <x v="83"/>
    <x v="2"/>
    <x v="0"/>
    <n v="18.899632345448953"/>
    <n v="38.724683630589148"/>
    <x v="2"/>
    <x v="1"/>
    <x v="5"/>
    <x v="0"/>
  </r>
  <r>
    <x v="0"/>
    <x v="17"/>
    <x v="29"/>
    <x v="3"/>
    <x v="87"/>
    <x v="0"/>
    <x v="0"/>
    <n v="123.87337195296448"/>
    <n v="105.20244175124756"/>
    <x v="2"/>
    <x v="1"/>
    <x v="4"/>
    <x v="0"/>
  </r>
  <r>
    <x v="0"/>
    <x v="18"/>
    <x v="211"/>
    <x v="1"/>
    <x v="564"/>
    <x v="2"/>
    <x v="0"/>
    <n v="11.560829609611817"/>
    <n v="19.114857806766363"/>
    <x v="2"/>
    <x v="1"/>
    <x v="3"/>
    <x v="0"/>
  </r>
  <r>
    <x v="0"/>
    <x v="18"/>
    <x v="212"/>
    <x v="1"/>
    <x v="565"/>
    <x v="2"/>
    <x v="0"/>
    <n v="5.2618192086992481"/>
    <n v="7.2442636928227016"/>
    <x v="2"/>
    <x v="1"/>
    <x v="3"/>
    <x v="0"/>
  </r>
  <r>
    <x v="0"/>
    <x v="18"/>
    <x v="211"/>
    <x v="1"/>
    <x v="895"/>
    <x v="2"/>
    <x v="1"/>
    <n v="4.4530110871774234E-2"/>
    <n v="6.0926871241967308E-2"/>
    <x v="2"/>
    <x v="1"/>
    <x v="3"/>
    <x v="1"/>
  </r>
  <r>
    <x v="0"/>
    <x v="18"/>
    <x v="286"/>
    <x v="1"/>
    <x v="819"/>
    <x v="2"/>
    <x v="0"/>
    <n v="11.251181673773464"/>
    <n v="18.021115744297521"/>
    <x v="2"/>
    <x v="1"/>
    <x v="3"/>
    <x v="0"/>
  </r>
  <r>
    <x v="0"/>
    <x v="18"/>
    <x v="27"/>
    <x v="1"/>
    <x v="91"/>
    <x v="1"/>
    <x v="0"/>
    <n v="56.645503374018418"/>
    <n v="82.099210389409734"/>
    <x v="2"/>
    <x v="1"/>
    <x v="3"/>
    <x v="0"/>
  </r>
  <r>
    <x v="0"/>
    <x v="18"/>
    <x v="27"/>
    <x v="1"/>
    <x v="1029"/>
    <x v="1"/>
    <x v="0"/>
    <n v="2.8861691160692047E-3"/>
    <n v="3.5077301012672686E-3"/>
    <x v="2"/>
    <x v="1"/>
    <x v="7"/>
    <x v="0"/>
  </r>
  <r>
    <x v="0"/>
    <x v="18"/>
    <x v="27"/>
    <x v="1"/>
    <x v="93"/>
    <x v="2"/>
    <x v="0"/>
    <n v="43.960620898254007"/>
    <n v="70.31180214814745"/>
    <x v="2"/>
    <x v="1"/>
    <x v="3"/>
    <x v="0"/>
  </r>
  <r>
    <x v="0"/>
    <x v="18"/>
    <x v="27"/>
    <x v="1"/>
    <x v="94"/>
    <x v="2"/>
    <x v="1"/>
    <n v="11.481736572808252"/>
    <n v="14.711732828503711"/>
    <x v="2"/>
    <x v="1"/>
    <x v="3"/>
    <x v="1"/>
  </r>
  <r>
    <x v="0"/>
    <x v="18"/>
    <x v="307"/>
    <x v="1"/>
    <x v="875"/>
    <x v="1"/>
    <x v="0"/>
    <n v="3.9665173147395865"/>
    <n v="8.9360313758487546"/>
    <x v="2"/>
    <x v="1"/>
    <x v="3"/>
    <x v="0"/>
  </r>
  <r>
    <x v="0"/>
    <x v="18"/>
    <x v="330"/>
    <x v="1"/>
    <x v="936"/>
    <x v="1"/>
    <x v="0"/>
    <n v="0.8703096673432773"/>
    <n v="1.1660723446957406"/>
    <x v="2"/>
    <x v="1"/>
    <x v="3"/>
    <x v="0"/>
  </r>
  <r>
    <x v="0"/>
    <x v="235"/>
    <x v="283"/>
    <x v="4"/>
    <x v="810"/>
    <x v="2"/>
    <x v="0"/>
    <n v="6.922395043134947"/>
    <n v="13.102970499464732"/>
    <x v="2"/>
    <x v="1"/>
    <x v="3"/>
    <x v="0"/>
  </r>
  <r>
    <x v="0"/>
    <x v="243"/>
    <x v="308"/>
    <x v="4"/>
    <x v="876"/>
    <x v="2"/>
    <x v="0"/>
    <n v="49.879530091985501"/>
    <n v="68.778807187685501"/>
    <x v="2"/>
    <x v="1"/>
    <x v="3"/>
    <x v="0"/>
  </r>
  <r>
    <x v="1"/>
    <x v="19"/>
    <x v="49"/>
    <x v="0"/>
    <x v="96"/>
    <x v="1"/>
    <x v="0"/>
    <n v="9.7941477387679434"/>
    <n v="13.396950755554919"/>
    <x v="2"/>
    <x v="1"/>
    <x v="3"/>
    <x v="0"/>
  </r>
  <r>
    <x v="1"/>
    <x v="19"/>
    <x v="49"/>
    <x v="0"/>
    <x v="630"/>
    <x v="1"/>
    <x v="1"/>
    <n v="0.84534154933597483"/>
    <n v="1.2181565580982501"/>
    <x v="2"/>
    <x v="1"/>
    <x v="3"/>
    <x v="1"/>
  </r>
  <r>
    <x v="1"/>
    <x v="19"/>
    <x v="228"/>
    <x v="0"/>
    <x v="631"/>
    <x v="1"/>
    <x v="0"/>
    <n v="7.1809358522055694E-3"/>
    <n v="7.2052196131705132E-3"/>
    <x v="2"/>
    <x v="1"/>
    <x v="3"/>
    <x v="0"/>
  </r>
  <r>
    <x v="1"/>
    <x v="19"/>
    <x v="50"/>
    <x v="0"/>
    <x v="97"/>
    <x v="1"/>
    <x v="0"/>
    <n v="7.0821509038827157"/>
    <n v="9.5504178373976405"/>
    <x v="2"/>
    <x v="1"/>
    <x v="3"/>
    <x v="0"/>
  </r>
  <r>
    <x v="1"/>
    <x v="19"/>
    <x v="298"/>
    <x v="0"/>
    <x v="850"/>
    <x v="1"/>
    <x v="0"/>
    <n v="9.5117000900324129"/>
    <n v="12.154572298579392"/>
    <x v="2"/>
    <x v="1"/>
    <x v="3"/>
    <x v="0"/>
  </r>
  <r>
    <x v="1"/>
    <x v="19"/>
    <x v="49"/>
    <x v="0"/>
    <x v="99"/>
    <x v="0"/>
    <x v="0"/>
    <n v="35.876313492271777"/>
    <n v="40.764243348936745"/>
    <x v="2"/>
    <x v="1"/>
    <x v="0"/>
    <x v="0"/>
  </r>
  <r>
    <x v="1"/>
    <x v="19"/>
    <x v="50"/>
    <x v="0"/>
    <x v="100"/>
    <x v="0"/>
    <x v="0"/>
    <n v="19.270983696426001"/>
    <n v="22.240658221436849"/>
    <x v="2"/>
    <x v="1"/>
    <x v="0"/>
    <x v="0"/>
  </r>
  <r>
    <x v="1"/>
    <x v="19"/>
    <x v="253"/>
    <x v="0"/>
    <x v="832"/>
    <x v="0"/>
    <x v="0"/>
    <n v="12.4218670826415"/>
    <n v="14.719048169944868"/>
    <x v="2"/>
    <x v="1"/>
    <x v="0"/>
    <x v="0"/>
  </r>
  <r>
    <x v="1"/>
    <x v="20"/>
    <x v="51"/>
    <x v="3"/>
    <x v="101"/>
    <x v="0"/>
    <x v="0"/>
    <n v="55.696892450589367"/>
    <n v="50.918883370847851"/>
    <x v="2"/>
    <x v="1"/>
    <x v="4"/>
    <x v="0"/>
  </r>
  <r>
    <x v="1"/>
    <x v="21"/>
    <x v="53"/>
    <x v="0"/>
    <x v="103"/>
    <x v="1"/>
    <x v="0"/>
    <n v="57.64888656446643"/>
    <n v="79.293870988316428"/>
    <x v="2"/>
    <x v="1"/>
    <x v="3"/>
    <x v="0"/>
  </r>
  <r>
    <x v="1"/>
    <x v="21"/>
    <x v="53"/>
    <x v="0"/>
    <x v="104"/>
    <x v="1"/>
    <x v="1"/>
    <n v="28.062252387897519"/>
    <n v="29.336885745118927"/>
    <x v="2"/>
    <x v="1"/>
    <x v="3"/>
    <x v="1"/>
  </r>
  <r>
    <x v="1"/>
    <x v="21"/>
    <x v="53"/>
    <x v="0"/>
    <x v="105"/>
    <x v="2"/>
    <x v="0"/>
    <n v="69.596013426485456"/>
    <n v="84.162618134561868"/>
    <x v="2"/>
    <x v="1"/>
    <x v="3"/>
    <x v="0"/>
  </r>
  <r>
    <x v="1"/>
    <x v="21"/>
    <x v="53"/>
    <x v="0"/>
    <x v="108"/>
    <x v="0"/>
    <x v="0"/>
    <n v="107.06486386052302"/>
    <n v="86.354307592514431"/>
    <x v="2"/>
    <x v="1"/>
    <x v="4"/>
    <x v="0"/>
  </r>
  <r>
    <x v="1"/>
    <x v="21"/>
    <x v="55"/>
    <x v="2"/>
    <x v="543"/>
    <x v="1"/>
    <x v="0"/>
    <n v="38.806472985878521"/>
    <n v="62.894907958332674"/>
    <x v="2"/>
    <x v="1"/>
    <x v="7"/>
    <x v="0"/>
  </r>
  <r>
    <x v="1"/>
    <x v="21"/>
    <x v="55"/>
    <x v="2"/>
    <x v="110"/>
    <x v="2"/>
    <x v="0"/>
    <n v="8.6090531050747714"/>
    <n v="13.356345190293341"/>
    <x v="2"/>
    <x v="1"/>
    <x v="3"/>
    <x v="0"/>
  </r>
  <r>
    <x v="1"/>
    <x v="21"/>
    <x v="55"/>
    <x v="2"/>
    <x v="566"/>
    <x v="2"/>
    <x v="1"/>
    <n v="0.92127271075774242"/>
    <n v="1.6032107469681063"/>
    <x v="2"/>
    <x v="1"/>
    <x v="3"/>
    <x v="1"/>
  </r>
  <r>
    <x v="1"/>
    <x v="21"/>
    <x v="56"/>
    <x v="0"/>
    <x v="111"/>
    <x v="1"/>
    <x v="0"/>
    <n v="40.148259597845026"/>
    <n v="44.279510297485885"/>
    <x v="2"/>
    <x v="1"/>
    <x v="3"/>
    <x v="0"/>
  </r>
  <r>
    <x v="1"/>
    <x v="21"/>
    <x v="56"/>
    <x v="0"/>
    <x v="833"/>
    <x v="2"/>
    <x v="0"/>
    <n v="19.19935504118531"/>
    <n v="23.962986689144113"/>
    <x v="2"/>
    <x v="1"/>
    <x v="3"/>
    <x v="0"/>
  </r>
  <r>
    <x v="1"/>
    <x v="21"/>
    <x v="56"/>
    <x v="0"/>
    <x v="898"/>
    <x v="0"/>
    <x v="0"/>
    <n v="0.13783984299299035"/>
    <n v="8.5857245882903943E-2"/>
    <x v="2"/>
    <x v="1"/>
    <x v="0"/>
    <x v="0"/>
  </r>
  <r>
    <x v="1"/>
    <x v="21"/>
    <x v="19"/>
    <x v="2"/>
    <x v="788"/>
    <x v="1"/>
    <x v="0"/>
    <n v="1.6086891925296176E-3"/>
    <n v="1.4023379782429099E-3"/>
    <x v="2"/>
    <x v="1"/>
    <x v="3"/>
    <x v="0"/>
  </r>
  <r>
    <x v="1"/>
    <x v="21"/>
    <x v="27"/>
    <x v="1"/>
    <x v="113"/>
    <x v="1"/>
    <x v="0"/>
    <n v="212.75026204607644"/>
    <n v="293.80109779794066"/>
    <x v="2"/>
    <x v="1"/>
    <x v="7"/>
    <x v="0"/>
  </r>
  <r>
    <x v="1"/>
    <x v="21"/>
    <x v="27"/>
    <x v="1"/>
    <x v="114"/>
    <x v="1"/>
    <x v="4"/>
    <n v="0.158161072857745"/>
    <n v="0.2435703746626956"/>
    <x v="2"/>
    <x v="1"/>
    <x v="7"/>
    <x v="1"/>
  </r>
  <r>
    <x v="1"/>
    <x v="21"/>
    <x v="27"/>
    <x v="1"/>
    <x v="115"/>
    <x v="1"/>
    <x v="0"/>
    <n v="104.65418417219956"/>
    <n v="125.60806658849334"/>
    <x v="2"/>
    <x v="1"/>
    <x v="3"/>
    <x v="0"/>
  </r>
  <r>
    <x v="1"/>
    <x v="21"/>
    <x v="27"/>
    <x v="1"/>
    <x v="117"/>
    <x v="1"/>
    <x v="1"/>
    <n v="16.693900126533727"/>
    <n v="18.89142004045544"/>
    <x v="2"/>
    <x v="1"/>
    <x v="3"/>
    <x v="1"/>
  </r>
  <r>
    <x v="1"/>
    <x v="21"/>
    <x v="27"/>
    <x v="1"/>
    <x v="118"/>
    <x v="1"/>
    <x v="2"/>
    <n v="23.855842385551146"/>
    <n v="28.788798932847357"/>
    <x v="2"/>
    <x v="1"/>
    <x v="3"/>
    <x v="1"/>
  </r>
  <r>
    <x v="1"/>
    <x v="21"/>
    <x v="27"/>
    <x v="1"/>
    <x v="598"/>
    <x v="2"/>
    <x v="0"/>
    <n v="57.122906830002407"/>
    <n v="78.59333315965965"/>
    <x v="2"/>
    <x v="1"/>
    <x v="7"/>
    <x v="0"/>
  </r>
  <r>
    <x v="1"/>
    <x v="21"/>
    <x v="27"/>
    <x v="1"/>
    <x v="119"/>
    <x v="2"/>
    <x v="0"/>
    <n v="62.715786685844911"/>
    <n v="87.342656028888626"/>
    <x v="2"/>
    <x v="1"/>
    <x v="3"/>
    <x v="0"/>
  </r>
  <r>
    <x v="1"/>
    <x v="21"/>
    <x v="27"/>
    <x v="1"/>
    <x v="120"/>
    <x v="2"/>
    <x v="1"/>
    <n v="10.309369274041082"/>
    <n v="12.856040597128329"/>
    <x v="2"/>
    <x v="1"/>
    <x v="3"/>
    <x v="1"/>
  </r>
  <r>
    <x v="1"/>
    <x v="21"/>
    <x v="27"/>
    <x v="1"/>
    <x v="634"/>
    <x v="2"/>
    <x v="9"/>
    <n v="1.328300412097916E-2"/>
    <n v="7.9387953862490659E-3"/>
    <x v="2"/>
    <x v="1"/>
    <x v="3"/>
    <x v="1"/>
  </r>
  <r>
    <x v="1"/>
    <x v="21"/>
    <x v="57"/>
    <x v="1"/>
    <x v="121"/>
    <x v="1"/>
    <x v="0"/>
    <n v="30.8809280790529"/>
    <n v="42.702808325581309"/>
    <x v="2"/>
    <x v="1"/>
    <x v="7"/>
    <x v="0"/>
  </r>
  <r>
    <x v="1"/>
    <x v="21"/>
    <x v="58"/>
    <x v="2"/>
    <x v="124"/>
    <x v="2"/>
    <x v="0"/>
    <n v="5.0170461814443117"/>
    <n v="7.6904792024678672"/>
    <x v="2"/>
    <x v="1"/>
    <x v="3"/>
    <x v="0"/>
  </r>
  <r>
    <x v="1"/>
    <x v="21"/>
    <x v="284"/>
    <x v="1"/>
    <x v="811"/>
    <x v="2"/>
    <x v="0"/>
    <n v="19.700300688371573"/>
    <n v="27.826872886623729"/>
    <x v="2"/>
    <x v="1"/>
    <x v="7"/>
    <x v="0"/>
  </r>
  <r>
    <x v="1"/>
    <x v="21"/>
    <x v="284"/>
    <x v="1"/>
    <x v="1030"/>
    <x v="1"/>
    <x v="0"/>
    <n v="6.6279248052079147"/>
    <n v="8.3371614044233855"/>
    <x v="2"/>
    <x v="1"/>
    <x v="7"/>
    <x v="0"/>
  </r>
  <r>
    <x v="1"/>
    <x v="21"/>
    <x v="287"/>
    <x v="1"/>
    <x v="820"/>
    <x v="1"/>
    <x v="0"/>
    <n v="3.739613510025924"/>
    <n v="5.1796083744928945"/>
    <x v="2"/>
    <x v="1"/>
    <x v="3"/>
    <x v="0"/>
  </r>
  <r>
    <x v="1"/>
    <x v="21"/>
    <x v="292"/>
    <x v="2"/>
    <x v="834"/>
    <x v="2"/>
    <x v="0"/>
    <n v="10.322006911729094"/>
    <n v="15.289502050575207"/>
    <x v="2"/>
    <x v="1"/>
    <x v="3"/>
    <x v="0"/>
  </r>
  <r>
    <x v="1"/>
    <x v="23"/>
    <x v="61"/>
    <x v="0"/>
    <x v="130"/>
    <x v="0"/>
    <x v="0"/>
    <n v="86.089366214963505"/>
    <n v="75.083940443972551"/>
    <x v="2"/>
    <x v="1"/>
    <x v="4"/>
    <x v="0"/>
  </r>
  <r>
    <x v="1"/>
    <x v="23"/>
    <x v="62"/>
    <x v="3"/>
    <x v="131"/>
    <x v="0"/>
    <x v="0"/>
    <n v="212.04141691932628"/>
    <n v="184.38515750109465"/>
    <x v="2"/>
    <x v="1"/>
    <x v="4"/>
    <x v="0"/>
  </r>
  <r>
    <x v="1"/>
    <x v="24"/>
    <x v="27"/>
    <x v="0"/>
    <x v="132"/>
    <x v="1"/>
    <x v="0"/>
    <n v="20.150165381305598"/>
    <n v="26.363384783002044"/>
    <x v="2"/>
    <x v="1"/>
    <x v="3"/>
    <x v="0"/>
  </r>
  <r>
    <x v="1"/>
    <x v="25"/>
    <x v="13"/>
    <x v="2"/>
    <x v="133"/>
    <x v="1"/>
    <x v="0"/>
    <n v="23.16780744537521"/>
    <n v="35.899827146262858"/>
    <x v="2"/>
    <x v="1"/>
    <x v="3"/>
    <x v="0"/>
  </r>
  <r>
    <x v="1"/>
    <x v="25"/>
    <x v="13"/>
    <x v="2"/>
    <x v="135"/>
    <x v="2"/>
    <x v="0"/>
    <n v="11.277587487301384"/>
    <n v="19.746914392711659"/>
    <x v="2"/>
    <x v="1"/>
    <x v="3"/>
    <x v="0"/>
  </r>
  <r>
    <x v="1"/>
    <x v="229"/>
    <x v="55"/>
    <x v="3"/>
    <x v="802"/>
    <x v="0"/>
    <x v="0"/>
    <n v="67.202156704991523"/>
    <n v="64.899165719184822"/>
    <x v="2"/>
    <x v="1"/>
    <x v="4"/>
    <x v="0"/>
  </r>
  <r>
    <x v="1"/>
    <x v="26"/>
    <x v="63"/>
    <x v="0"/>
    <x v="136"/>
    <x v="0"/>
    <x v="0"/>
    <n v="39.331661033908176"/>
    <n v="32.36245455874878"/>
    <x v="2"/>
    <x v="1"/>
    <x v="4"/>
    <x v="0"/>
  </r>
  <r>
    <x v="1"/>
    <x v="27"/>
    <x v="27"/>
    <x v="1"/>
    <x v="137"/>
    <x v="1"/>
    <x v="0"/>
    <n v="3.2784564390262818"/>
    <n v="5.0028733722208525"/>
    <x v="2"/>
    <x v="1"/>
    <x v="7"/>
    <x v="0"/>
  </r>
  <r>
    <x v="1"/>
    <x v="28"/>
    <x v="64"/>
    <x v="3"/>
    <x v="138"/>
    <x v="0"/>
    <x v="0"/>
    <n v="23.052784220360266"/>
    <n v="20.2572969917221"/>
    <x v="2"/>
    <x v="1"/>
    <x v="4"/>
    <x v="0"/>
  </r>
  <r>
    <x v="1"/>
    <x v="29"/>
    <x v="65"/>
    <x v="0"/>
    <x v="140"/>
    <x v="0"/>
    <x v="0"/>
    <n v="46.739877383269757"/>
    <n v="40.923412275177824"/>
    <x v="2"/>
    <x v="1"/>
    <x v="4"/>
    <x v="0"/>
  </r>
  <r>
    <x v="1"/>
    <x v="238"/>
    <x v="178"/>
    <x v="1"/>
    <x v="835"/>
    <x v="2"/>
    <x v="0"/>
    <n v="5.4776777146719633"/>
    <n v="10.641265412751901"/>
    <x v="2"/>
    <x v="1"/>
    <x v="22"/>
    <x v="0"/>
  </r>
  <r>
    <x v="1"/>
    <x v="238"/>
    <x v="206"/>
    <x v="1"/>
    <x v="853"/>
    <x v="2"/>
    <x v="0"/>
    <n v="5.5303573476290078"/>
    <n v="8.9754439854712089"/>
    <x v="2"/>
    <x v="1"/>
    <x v="22"/>
    <x v="0"/>
  </r>
  <r>
    <x v="1"/>
    <x v="238"/>
    <x v="206"/>
    <x v="1"/>
    <x v="899"/>
    <x v="1"/>
    <x v="0"/>
    <n v="17.499109472738748"/>
    <n v="18.873420933287559"/>
    <x v="2"/>
    <x v="1"/>
    <x v="3"/>
    <x v="0"/>
  </r>
  <r>
    <x v="1"/>
    <x v="238"/>
    <x v="113"/>
    <x v="1"/>
    <x v="981"/>
    <x v="2"/>
    <x v="0"/>
    <n v="4.9323590010486678"/>
    <n v="9.238799802294281"/>
    <x v="2"/>
    <x v="1"/>
    <x v="22"/>
    <x v="0"/>
  </r>
  <r>
    <x v="1"/>
    <x v="278"/>
    <x v="13"/>
    <x v="0"/>
    <x v="1019"/>
    <x v="0"/>
    <x v="0"/>
    <n v="97.952708896290815"/>
    <n v="77.19132791659608"/>
    <x v="2"/>
    <x v="1"/>
    <x v="4"/>
    <x v="0"/>
  </r>
  <r>
    <x v="1"/>
    <x v="278"/>
    <x v="29"/>
    <x v="3"/>
    <x v="1020"/>
    <x v="0"/>
    <x v="0"/>
    <n v="148.9391173861772"/>
    <n v="130.70818992221285"/>
    <x v="2"/>
    <x v="1"/>
    <x v="4"/>
    <x v="0"/>
  </r>
  <r>
    <x v="1"/>
    <x v="284"/>
    <x v="371"/>
    <x v="2"/>
    <x v="1031"/>
    <x v="0"/>
    <x v="0"/>
    <n v="7.5081753659209358"/>
    <n v="11.006539684809463"/>
    <x v="2"/>
    <x v="1"/>
    <x v="2"/>
    <x v="0"/>
  </r>
  <r>
    <x v="2"/>
    <x v="30"/>
    <x v="27"/>
    <x v="1"/>
    <x v="141"/>
    <x v="1"/>
    <x v="0"/>
    <n v="8.7742034348666689"/>
    <n v="11.699455385979039"/>
    <x v="2"/>
    <x v="1"/>
    <x v="3"/>
    <x v="0"/>
  </r>
  <r>
    <x v="2"/>
    <x v="30"/>
    <x v="66"/>
    <x v="2"/>
    <x v="142"/>
    <x v="1"/>
    <x v="0"/>
    <n v="0.29420740516744104"/>
    <n v="0.5195551955400155"/>
    <x v="2"/>
    <x v="1"/>
    <x v="3"/>
    <x v="0"/>
  </r>
  <r>
    <x v="2"/>
    <x v="31"/>
    <x v="13"/>
    <x v="3"/>
    <x v="143"/>
    <x v="0"/>
    <x v="0"/>
    <n v="22.492828825169582"/>
    <n v="19.55698807209307"/>
    <x v="2"/>
    <x v="1"/>
    <x v="4"/>
    <x v="0"/>
  </r>
  <r>
    <x v="2"/>
    <x v="32"/>
    <x v="67"/>
    <x v="2"/>
    <x v="145"/>
    <x v="2"/>
    <x v="0"/>
    <n v="32.822052280615658"/>
    <n v="43.293181528951763"/>
    <x v="2"/>
    <x v="1"/>
    <x v="3"/>
    <x v="0"/>
  </r>
  <r>
    <x v="2"/>
    <x v="32"/>
    <x v="11"/>
    <x v="2"/>
    <x v="148"/>
    <x v="1"/>
    <x v="0"/>
    <n v="7.5506079695179302"/>
    <n v="12.13904005650887"/>
    <x v="2"/>
    <x v="1"/>
    <x v="3"/>
    <x v="0"/>
  </r>
  <r>
    <x v="2"/>
    <x v="32"/>
    <x v="69"/>
    <x v="3"/>
    <x v="149"/>
    <x v="1"/>
    <x v="0"/>
    <n v="22.381096014105054"/>
    <n v="35.343236395041814"/>
    <x v="2"/>
    <x v="1"/>
    <x v="3"/>
    <x v="0"/>
  </r>
  <r>
    <x v="2"/>
    <x v="32"/>
    <x v="70"/>
    <x v="1"/>
    <x v="150"/>
    <x v="1"/>
    <x v="0"/>
    <n v="99.026140978982085"/>
    <n v="120.28602819508903"/>
    <x v="2"/>
    <x v="1"/>
    <x v="3"/>
    <x v="0"/>
  </r>
  <r>
    <x v="2"/>
    <x v="32"/>
    <x v="70"/>
    <x v="1"/>
    <x v="151"/>
    <x v="1"/>
    <x v="1"/>
    <n v="5.7150424435192351"/>
    <n v="3.7589862564320429"/>
    <x v="2"/>
    <x v="1"/>
    <x v="3"/>
    <x v="1"/>
  </r>
  <r>
    <x v="2"/>
    <x v="32"/>
    <x v="70"/>
    <x v="1"/>
    <x v="150"/>
    <x v="1"/>
    <x v="0"/>
    <n v="59.809069127358306"/>
    <n v="70.355468400869199"/>
    <x v="2"/>
    <x v="1"/>
    <x v="3"/>
    <x v="0"/>
  </r>
  <r>
    <x v="2"/>
    <x v="32"/>
    <x v="70"/>
    <x v="1"/>
    <x v="152"/>
    <x v="2"/>
    <x v="0"/>
    <n v="40.260292767834883"/>
    <n v="50.957460910644834"/>
    <x v="2"/>
    <x v="1"/>
    <x v="3"/>
    <x v="0"/>
  </r>
  <r>
    <x v="2"/>
    <x v="32"/>
    <x v="70"/>
    <x v="1"/>
    <x v="154"/>
    <x v="0"/>
    <x v="0"/>
    <n v="124.66273637227474"/>
    <n v="107.62204919932586"/>
    <x v="2"/>
    <x v="1"/>
    <x v="0"/>
    <x v="0"/>
  </r>
  <r>
    <x v="2"/>
    <x v="32"/>
    <x v="71"/>
    <x v="2"/>
    <x v="155"/>
    <x v="2"/>
    <x v="0"/>
    <n v="20.751750047796964"/>
    <n v="30.111250949889843"/>
    <x v="2"/>
    <x v="1"/>
    <x v="3"/>
    <x v="0"/>
  </r>
  <r>
    <x v="2"/>
    <x v="32"/>
    <x v="13"/>
    <x v="1"/>
    <x v="156"/>
    <x v="1"/>
    <x v="0"/>
    <n v="105.88758070025875"/>
    <n v="128.26578022150659"/>
    <x v="2"/>
    <x v="1"/>
    <x v="3"/>
    <x v="0"/>
  </r>
  <r>
    <x v="2"/>
    <x v="32"/>
    <x v="13"/>
    <x v="1"/>
    <x v="157"/>
    <x v="2"/>
    <x v="0"/>
    <n v="63.627325140854836"/>
    <n v="84.620133210010096"/>
    <x v="2"/>
    <x v="1"/>
    <x v="3"/>
    <x v="0"/>
  </r>
  <r>
    <x v="2"/>
    <x v="32"/>
    <x v="13"/>
    <x v="1"/>
    <x v="158"/>
    <x v="2"/>
    <x v="1"/>
    <n v="2.882539833948091"/>
    <n v="3.1168618580802359"/>
    <x v="2"/>
    <x v="1"/>
    <x v="3"/>
    <x v="1"/>
  </r>
  <r>
    <x v="2"/>
    <x v="32"/>
    <x v="13"/>
    <x v="1"/>
    <x v="159"/>
    <x v="0"/>
    <x v="0"/>
    <n v="81.218197848028225"/>
    <n v="72.765963078363811"/>
    <x v="2"/>
    <x v="1"/>
    <x v="0"/>
    <x v="0"/>
  </r>
  <r>
    <x v="2"/>
    <x v="32"/>
    <x v="18"/>
    <x v="0"/>
    <x v="162"/>
    <x v="1"/>
    <x v="0"/>
    <n v="6.1059030028896819"/>
    <n v="6.4695413772789321"/>
    <x v="2"/>
    <x v="1"/>
    <x v="3"/>
    <x v="0"/>
  </r>
  <r>
    <x v="2"/>
    <x v="32"/>
    <x v="221"/>
    <x v="2"/>
    <x v="836"/>
    <x v="1"/>
    <x v="0"/>
    <n v="62.585985586854441"/>
    <n v="91.167441344667125"/>
    <x v="2"/>
    <x v="1"/>
    <x v="3"/>
    <x v="0"/>
  </r>
  <r>
    <x v="2"/>
    <x v="32"/>
    <x v="221"/>
    <x v="2"/>
    <x v="837"/>
    <x v="2"/>
    <x v="0"/>
    <n v="45.285703615893084"/>
    <n v="71.076395379167892"/>
    <x v="2"/>
    <x v="1"/>
    <x v="3"/>
    <x v="0"/>
  </r>
  <r>
    <x v="2"/>
    <x v="33"/>
    <x v="75"/>
    <x v="0"/>
    <x v="167"/>
    <x v="1"/>
    <x v="0"/>
    <n v="10.576240787642657"/>
    <n v="10.480014766004558"/>
    <x v="2"/>
    <x v="1"/>
    <x v="3"/>
    <x v="0"/>
  </r>
  <r>
    <x v="2"/>
    <x v="33"/>
    <x v="18"/>
    <x v="0"/>
    <x v="169"/>
    <x v="1"/>
    <x v="0"/>
    <n v="33.997016187947466"/>
    <n v="38.323899067596571"/>
    <x v="2"/>
    <x v="1"/>
    <x v="3"/>
    <x v="0"/>
  </r>
  <r>
    <x v="2"/>
    <x v="33"/>
    <x v="18"/>
    <x v="0"/>
    <x v="172"/>
    <x v="0"/>
    <x v="0"/>
    <n v="243.27990301058853"/>
    <n v="195.49282656322683"/>
    <x v="2"/>
    <x v="1"/>
    <x v="8"/>
    <x v="0"/>
  </r>
  <r>
    <x v="2"/>
    <x v="33"/>
    <x v="79"/>
    <x v="3"/>
    <x v="184"/>
    <x v="0"/>
    <x v="0"/>
    <n v="238.0497562156325"/>
    <n v="198.76830998037832"/>
    <x v="2"/>
    <x v="1"/>
    <x v="4"/>
    <x v="0"/>
  </r>
  <r>
    <x v="2"/>
    <x v="33"/>
    <x v="76"/>
    <x v="0"/>
    <x v="173"/>
    <x v="1"/>
    <x v="0"/>
    <n v="61.319882344806146"/>
    <n v="72.584238181806001"/>
    <x v="2"/>
    <x v="1"/>
    <x v="3"/>
    <x v="0"/>
  </r>
  <r>
    <x v="2"/>
    <x v="33"/>
    <x v="76"/>
    <x v="0"/>
    <x v="174"/>
    <x v="2"/>
    <x v="0"/>
    <n v="16.671867705182969"/>
    <n v="19.986236202716739"/>
    <x v="2"/>
    <x v="1"/>
    <x v="3"/>
    <x v="0"/>
  </r>
  <r>
    <x v="2"/>
    <x v="33"/>
    <x v="76"/>
    <x v="0"/>
    <x v="175"/>
    <x v="0"/>
    <x v="0"/>
    <n v="52.654897728197362"/>
    <n v="44.939931271005534"/>
    <x v="2"/>
    <x v="1"/>
    <x v="4"/>
    <x v="0"/>
  </r>
  <r>
    <x v="2"/>
    <x v="33"/>
    <x v="76"/>
    <x v="0"/>
    <x v="822"/>
    <x v="0"/>
    <x v="0"/>
    <n v="123.81357984598168"/>
    <n v="97.972489261813053"/>
    <x v="2"/>
    <x v="1"/>
    <x v="8"/>
    <x v="0"/>
  </r>
  <r>
    <x v="2"/>
    <x v="33"/>
    <x v="28"/>
    <x v="0"/>
    <x v="177"/>
    <x v="1"/>
    <x v="0"/>
    <n v="1.3617787846128395"/>
    <n v="1.710009459970776"/>
    <x v="2"/>
    <x v="1"/>
    <x v="3"/>
    <x v="0"/>
  </r>
  <r>
    <x v="2"/>
    <x v="33"/>
    <x v="28"/>
    <x v="0"/>
    <x v="177"/>
    <x v="1"/>
    <x v="0"/>
    <n v="31.858089379104051"/>
    <n v="41.959731125659538"/>
    <x v="2"/>
    <x v="1"/>
    <x v="3"/>
    <x v="0"/>
  </r>
  <r>
    <x v="2"/>
    <x v="33"/>
    <x v="28"/>
    <x v="0"/>
    <x v="178"/>
    <x v="2"/>
    <x v="0"/>
    <n v="0.54829448396404856"/>
    <n v="0.63262215046174786"/>
    <x v="2"/>
    <x v="1"/>
    <x v="3"/>
    <x v="0"/>
  </r>
  <r>
    <x v="2"/>
    <x v="33"/>
    <x v="28"/>
    <x v="0"/>
    <x v="178"/>
    <x v="2"/>
    <x v="0"/>
    <n v="11.084403492186571"/>
    <n v="15.143968453795777"/>
    <x v="2"/>
    <x v="1"/>
    <x v="3"/>
    <x v="0"/>
  </r>
  <r>
    <x v="2"/>
    <x v="33"/>
    <x v="28"/>
    <x v="0"/>
    <x v="179"/>
    <x v="0"/>
    <x v="0"/>
    <n v="2.2806700007068317"/>
    <n v="2.3776268123989963"/>
    <x v="2"/>
    <x v="1"/>
    <x v="4"/>
    <x v="0"/>
  </r>
  <r>
    <x v="2"/>
    <x v="33"/>
    <x v="28"/>
    <x v="0"/>
    <x v="179"/>
    <x v="0"/>
    <x v="0"/>
    <n v="128.86552451873237"/>
    <n v="106.35685758233167"/>
    <x v="2"/>
    <x v="1"/>
    <x v="4"/>
    <x v="0"/>
  </r>
  <r>
    <x v="2"/>
    <x v="236"/>
    <x v="365"/>
    <x v="0"/>
    <x v="1021"/>
    <x v="1"/>
    <x v="0"/>
    <n v="4.2625614699163004"/>
    <n v="4.2283286592839557"/>
    <x v="2"/>
    <x v="1"/>
    <x v="3"/>
    <x v="0"/>
  </r>
  <r>
    <x v="3"/>
    <x v="37"/>
    <x v="55"/>
    <x v="4"/>
    <x v="185"/>
    <x v="2"/>
    <x v="0"/>
    <n v="2.5528234820267288"/>
    <n v="5.4302745542730912"/>
    <x v="2"/>
    <x v="1"/>
    <x v="3"/>
    <x v="0"/>
  </r>
  <r>
    <x v="3"/>
    <x v="37"/>
    <x v="75"/>
    <x v="4"/>
    <x v="186"/>
    <x v="2"/>
    <x v="0"/>
    <n v="20.578377329927839"/>
    <n v="41.680305402132134"/>
    <x v="2"/>
    <x v="1"/>
    <x v="3"/>
    <x v="0"/>
  </r>
  <r>
    <x v="3"/>
    <x v="37"/>
    <x v="76"/>
    <x v="4"/>
    <x v="187"/>
    <x v="2"/>
    <x v="0"/>
    <n v="131.52498341388545"/>
    <n v="219.60733152734929"/>
    <x v="2"/>
    <x v="1"/>
    <x v="3"/>
    <x v="0"/>
  </r>
  <r>
    <x v="3"/>
    <x v="37"/>
    <x v="76"/>
    <x v="4"/>
    <x v="188"/>
    <x v="2"/>
    <x v="1"/>
    <n v="1.8432231479976862"/>
    <n v="3.4436308334823673"/>
    <x v="2"/>
    <x v="1"/>
    <x v="3"/>
    <x v="1"/>
  </r>
  <r>
    <x v="3"/>
    <x v="37"/>
    <x v="249"/>
    <x v="4"/>
    <x v="726"/>
    <x v="2"/>
    <x v="0"/>
    <n v="9.3750924601865648"/>
    <n v="13.964381939256953"/>
    <x v="2"/>
    <x v="1"/>
    <x v="3"/>
    <x v="0"/>
  </r>
  <r>
    <x v="3"/>
    <x v="37"/>
    <x v="80"/>
    <x v="4"/>
    <x v="189"/>
    <x v="2"/>
    <x v="0"/>
    <n v="106.90400912918979"/>
    <n v="224.07179177109697"/>
    <x v="2"/>
    <x v="1"/>
    <x v="3"/>
    <x v="0"/>
  </r>
  <r>
    <x v="3"/>
    <x v="37"/>
    <x v="80"/>
    <x v="4"/>
    <x v="190"/>
    <x v="2"/>
    <x v="1"/>
    <n v="0.12412252397238602"/>
    <n v="0.30556548215889162"/>
    <x v="2"/>
    <x v="1"/>
    <x v="3"/>
    <x v="1"/>
  </r>
  <r>
    <x v="4"/>
    <x v="38"/>
    <x v="13"/>
    <x v="4"/>
    <x v="192"/>
    <x v="2"/>
    <x v="0"/>
    <n v="66.059321233724589"/>
    <n v="134.17362050558896"/>
    <x v="2"/>
    <x v="1"/>
    <x v="3"/>
    <x v="0"/>
  </r>
  <r>
    <x v="4"/>
    <x v="38"/>
    <x v="13"/>
    <x v="4"/>
    <x v="193"/>
    <x v="2"/>
    <x v="1"/>
    <n v="1.2504198438844121"/>
    <n v="2.4928447758133463"/>
    <x v="2"/>
    <x v="1"/>
    <x v="3"/>
    <x v="1"/>
  </r>
  <r>
    <x v="4"/>
    <x v="38"/>
    <x v="13"/>
    <x v="4"/>
    <x v="194"/>
    <x v="0"/>
    <x v="0"/>
    <n v="4.489530375550471"/>
    <n v="8.0862922024649659"/>
    <x v="2"/>
    <x v="1"/>
    <x v="0"/>
    <x v="0"/>
  </r>
  <r>
    <x v="4"/>
    <x v="38"/>
    <x v="13"/>
    <x v="4"/>
    <x v="195"/>
    <x v="0"/>
    <x v="0"/>
    <n v="42.07873108271005"/>
    <n v="80.219468585151574"/>
    <x v="2"/>
    <x v="1"/>
    <x v="2"/>
    <x v="0"/>
  </r>
  <r>
    <x v="4"/>
    <x v="38"/>
    <x v="55"/>
    <x v="4"/>
    <x v="570"/>
    <x v="2"/>
    <x v="0"/>
    <n v="8.4907112285534936"/>
    <n v="16.911187403048256"/>
    <x v="2"/>
    <x v="1"/>
    <x v="3"/>
    <x v="0"/>
  </r>
  <r>
    <x v="4"/>
    <x v="38"/>
    <x v="27"/>
    <x v="4"/>
    <x v="196"/>
    <x v="2"/>
    <x v="0"/>
    <n v="1.3681069342985044"/>
    <n v="3.0211470954277977"/>
    <x v="2"/>
    <x v="1"/>
    <x v="3"/>
    <x v="0"/>
  </r>
  <r>
    <x v="4"/>
    <x v="38"/>
    <x v="76"/>
    <x v="4"/>
    <x v="197"/>
    <x v="2"/>
    <x v="0"/>
    <n v="4.9099522004859057"/>
    <n v="9.0590389734127541"/>
    <x v="2"/>
    <x v="1"/>
    <x v="3"/>
    <x v="0"/>
  </r>
  <r>
    <x v="4"/>
    <x v="38"/>
    <x v="76"/>
    <x v="4"/>
    <x v="198"/>
    <x v="0"/>
    <x v="0"/>
    <n v="6.2900276494426866"/>
    <n v="10.132459526751237"/>
    <x v="2"/>
    <x v="1"/>
    <x v="2"/>
    <x v="0"/>
  </r>
  <r>
    <x v="4"/>
    <x v="38"/>
    <x v="82"/>
    <x v="4"/>
    <x v="199"/>
    <x v="2"/>
    <x v="0"/>
    <n v="21.685577380488414"/>
    <n v="48.050627831551431"/>
    <x v="2"/>
    <x v="1"/>
    <x v="3"/>
    <x v="0"/>
  </r>
  <r>
    <x v="4"/>
    <x v="38"/>
    <x v="82"/>
    <x v="4"/>
    <x v="200"/>
    <x v="0"/>
    <x v="0"/>
    <n v="1.1146320110768024"/>
    <n v="1.9914903916421691"/>
    <x v="2"/>
    <x v="1"/>
    <x v="0"/>
    <x v="0"/>
  </r>
  <r>
    <x v="4"/>
    <x v="38"/>
    <x v="82"/>
    <x v="4"/>
    <x v="201"/>
    <x v="0"/>
    <x v="0"/>
    <n v="15.005481561919273"/>
    <n v="29.962131455339495"/>
    <x v="2"/>
    <x v="1"/>
    <x v="2"/>
    <x v="0"/>
  </r>
  <r>
    <x v="5"/>
    <x v="39"/>
    <x v="82"/>
    <x v="4"/>
    <x v="202"/>
    <x v="2"/>
    <x v="0"/>
    <n v="1.6195638854185237"/>
    <n v="3.3916292780258623"/>
    <x v="2"/>
    <x v="1"/>
    <x v="3"/>
    <x v="0"/>
  </r>
  <r>
    <x v="5"/>
    <x v="40"/>
    <x v="83"/>
    <x v="4"/>
    <x v="203"/>
    <x v="2"/>
    <x v="0"/>
    <n v="0.16051067206308234"/>
    <n v="0.35937401918443007"/>
    <x v="2"/>
    <x v="1"/>
    <x v="5"/>
    <x v="0"/>
  </r>
  <r>
    <x v="5"/>
    <x v="40"/>
    <x v="83"/>
    <x v="4"/>
    <x v="204"/>
    <x v="2"/>
    <x v="0"/>
    <n v="7.944285685970037"/>
    <n v="14.862138589625756"/>
    <x v="2"/>
    <x v="1"/>
    <x v="3"/>
    <x v="0"/>
  </r>
  <r>
    <x v="5"/>
    <x v="40"/>
    <x v="84"/>
    <x v="4"/>
    <x v="205"/>
    <x v="2"/>
    <x v="0"/>
    <n v="5.0165983433638619"/>
    <n v="7.81412978568373"/>
    <x v="2"/>
    <x v="1"/>
    <x v="3"/>
    <x v="0"/>
  </r>
  <r>
    <x v="5"/>
    <x v="40"/>
    <x v="84"/>
    <x v="4"/>
    <x v="206"/>
    <x v="0"/>
    <x v="0"/>
    <n v="30.141051713704382"/>
    <n v="34.496091955096404"/>
    <x v="2"/>
    <x v="1"/>
    <x v="4"/>
    <x v="0"/>
  </r>
  <r>
    <x v="5"/>
    <x v="40"/>
    <x v="85"/>
    <x v="4"/>
    <x v="207"/>
    <x v="2"/>
    <x v="0"/>
    <n v="37.408842757857549"/>
    <n v="76.457173024006096"/>
    <x v="2"/>
    <x v="1"/>
    <x v="3"/>
    <x v="0"/>
  </r>
  <r>
    <x v="5"/>
    <x v="40"/>
    <x v="85"/>
    <x v="4"/>
    <x v="641"/>
    <x v="2"/>
    <x v="6"/>
    <n v="4.2629657823230707E-2"/>
    <n v="0.1102915335541562"/>
    <x v="2"/>
    <x v="1"/>
    <x v="3"/>
    <x v="1"/>
  </r>
  <r>
    <x v="5"/>
    <x v="40"/>
    <x v="76"/>
    <x v="4"/>
    <x v="208"/>
    <x v="2"/>
    <x v="0"/>
    <n v="18.133094106119806"/>
    <n v="27.721465520784715"/>
    <x v="2"/>
    <x v="1"/>
    <x v="3"/>
    <x v="0"/>
  </r>
  <r>
    <x v="5"/>
    <x v="40"/>
    <x v="76"/>
    <x v="4"/>
    <x v="209"/>
    <x v="0"/>
    <x v="0"/>
    <n v="3.9915337940729825"/>
    <n v="4.2266411685733063"/>
    <x v="2"/>
    <x v="1"/>
    <x v="0"/>
    <x v="0"/>
  </r>
  <r>
    <x v="5"/>
    <x v="40"/>
    <x v="76"/>
    <x v="4"/>
    <x v="210"/>
    <x v="0"/>
    <x v="0"/>
    <n v="5.2167667062457417"/>
    <n v="5.9718076155078696"/>
    <x v="2"/>
    <x v="1"/>
    <x v="4"/>
    <x v="0"/>
  </r>
  <r>
    <x v="6"/>
    <x v="41"/>
    <x v="13"/>
    <x v="4"/>
    <x v="679"/>
    <x v="2"/>
    <x v="5"/>
    <n v="2.3413985975748406"/>
    <n v="4.5833562717218088"/>
    <x v="2"/>
    <x v="1"/>
    <x v="3"/>
    <x v="1"/>
  </r>
  <r>
    <x v="6"/>
    <x v="41"/>
    <x v="13"/>
    <x v="4"/>
    <x v="211"/>
    <x v="2"/>
    <x v="0"/>
    <n v="37.200993174286744"/>
    <n v="97.906494668498709"/>
    <x v="2"/>
    <x v="1"/>
    <x v="3"/>
    <x v="0"/>
  </r>
  <r>
    <x v="6"/>
    <x v="41"/>
    <x v="82"/>
    <x v="4"/>
    <x v="212"/>
    <x v="2"/>
    <x v="0"/>
    <n v="1.1626902577065676"/>
    <n v="2.2602708386736574"/>
    <x v="2"/>
    <x v="1"/>
    <x v="3"/>
    <x v="0"/>
  </r>
  <r>
    <x v="6"/>
    <x v="41"/>
    <x v="82"/>
    <x v="4"/>
    <x v="212"/>
    <x v="2"/>
    <x v="0"/>
    <n v="11.95282117964968"/>
    <n v="28.76133722729692"/>
    <x v="2"/>
    <x v="1"/>
    <x v="3"/>
    <x v="0"/>
  </r>
  <r>
    <x v="6"/>
    <x v="42"/>
    <x v="86"/>
    <x v="4"/>
    <x v="213"/>
    <x v="2"/>
    <x v="0"/>
    <n v="1.60073074216865E-2"/>
    <n v="1.7294799835439363E-2"/>
    <x v="2"/>
    <x v="1"/>
    <x v="3"/>
    <x v="0"/>
  </r>
  <r>
    <x v="7"/>
    <x v="43"/>
    <x v="82"/>
    <x v="4"/>
    <x v="215"/>
    <x v="2"/>
    <x v="0"/>
    <n v="5.6592461516176487"/>
    <n v="16.119708925974656"/>
    <x v="2"/>
    <x v="1"/>
    <x v="3"/>
    <x v="0"/>
  </r>
  <r>
    <x v="7"/>
    <x v="43"/>
    <x v="82"/>
    <x v="4"/>
    <x v="215"/>
    <x v="2"/>
    <x v="0"/>
    <n v="7.2591843301051742E-2"/>
    <n v="0.22807390950140227"/>
    <x v="2"/>
    <x v="1"/>
    <x v="3"/>
    <x v="0"/>
  </r>
  <r>
    <x v="7"/>
    <x v="43"/>
    <x v="82"/>
    <x v="4"/>
    <x v="215"/>
    <x v="2"/>
    <x v="0"/>
    <n v="9.5335967096249558E-2"/>
    <n v="0.23633989921163212"/>
    <x v="2"/>
    <x v="1"/>
    <x v="3"/>
    <x v="0"/>
  </r>
  <r>
    <x v="7"/>
    <x v="43"/>
    <x v="88"/>
    <x v="4"/>
    <x v="216"/>
    <x v="2"/>
    <x v="0"/>
    <n v="46.84347375775566"/>
    <n v="126.35062916228632"/>
    <x v="2"/>
    <x v="1"/>
    <x v="3"/>
    <x v="0"/>
  </r>
  <r>
    <x v="7"/>
    <x v="43"/>
    <x v="88"/>
    <x v="4"/>
    <x v="217"/>
    <x v="2"/>
    <x v="1"/>
    <n v="0.41715155775628471"/>
    <n v="1.253299526490633"/>
    <x v="2"/>
    <x v="1"/>
    <x v="3"/>
    <x v="1"/>
  </r>
  <r>
    <x v="7"/>
    <x v="43"/>
    <x v="88"/>
    <x v="4"/>
    <x v="216"/>
    <x v="2"/>
    <x v="0"/>
    <n v="7.308869869263232E-2"/>
    <n v="0.19410648815871814"/>
    <x v="2"/>
    <x v="1"/>
    <x v="3"/>
    <x v="0"/>
  </r>
  <r>
    <x v="7"/>
    <x v="43"/>
    <x v="88"/>
    <x v="4"/>
    <x v="216"/>
    <x v="2"/>
    <x v="0"/>
    <n v="9.5722074501050677E-2"/>
    <n v="0.22486444077769546"/>
    <x v="2"/>
    <x v="1"/>
    <x v="3"/>
    <x v="0"/>
  </r>
  <r>
    <x v="7"/>
    <x v="43"/>
    <x v="21"/>
    <x v="4"/>
    <x v="982"/>
    <x v="2"/>
    <x v="0"/>
    <n v="3.5419007077484235"/>
    <n v="10.792973394087666"/>
    <x v="2"/>
    <x v="1"/>
    <x v="3"/>
    <x v="0"/>
  </r>
  <r>
    <x v="7"/>
    <x v="43"/>
    <x v="21"/>
    <x v="4"/>
    <x v="982"/>
    <x v="2"/>
    <x v="0"/>
    <n v="9.5853732309439221E-2"/>
    <n v="0.2377757012066507"/>
    <x v="2"/>
    <x v="1"/>
    <x v="3"/>
    <x v="0"/>
  </r>
  <r>
    <x v="8"/>
    <x v="44"/>
    <x v="331"/>
    <x v="4"/>
    <x v="937"/>
    <x v="0"/>
    <x v="0"/>
    <n v="2.590367737126714"/>
    <n v="3.5829978280072776"/>
    <x v="2"/>
    <x v="1"/>
    <x v="2"/>
    <x v="0"/>
  </r>
  <r>
    <x v="8"/>
    <x v="44"/>
    <x v="331"/>
    <x v="4"/>
    <x v="937"/>
    <x v="0"/>
    <x v="0"/>
    <n v="1.8178301203657241"/>
    <n v="2.5912486338761758"/>
    <x v="2"/>
    <x v="1"/>
    <x v="2"/>
    <x v="0"/>
  </r>
  <r>
    <x v="8"/>
    <x v="44"/>
    <x v="331"/>
    <x v="4"/>
    <x v="938"/>
    <x v="0"/>
    <x v="0"/>
    <n v="6.6543782167595333"/>
    <n v="8.0176260849597742"/>
    <x v="2"/>
    <x v="1"/>
    <x v="4"/>
    <x v="0"/>
  </r>
  <r>
    <x v="8"/>
    <x v="44"/>
    <x v="331"/>
    <x v="4"/>
    <x v="938"/>
    <x v="0"/>
    <x v="0"/>
    <n v="2.850729342146594"/>
    <n v="3.7397544341258055"/>
    <x v="2"/>
    <x v="1"/>
    <x v="4"/>
    <x v="0"/>
  </r>
  <r>
    <x v="9"/>
    <x v="45"/>
    <x v="90"/>
    <x v="4"/>
    <x v="222"/>
    <x v="2"/>
    <x v="0"/>
    <n v="0.26174322434355957"/>
    <n v="0.63337595040466754"/>
    <x v="2"/>
    <x v="1"/>
    <x v="2"/>
    <x v="0"/>
  </r>
  <r>
    <x v="9"/>
    <x v="45"/>
    <x v="91"/>
    <x v="4"/>
    <x v="223"/>
    <x v="2"/>
    <x v="0"/>
    <n v="1.7982882194829055"/>
    <n v="4.9295673469861043"/>
    <x v="2"/>
    <x v="1"/>
    <x v="3"/>
    <x v="0"/>
  </r>
  <r>
    <x v="9"/>
    <x v="45"/>
    <x v="92"/>
    <x v="4"/>
    <x v="224"/>
    <x v="2"/>
    <x v="0"/>
    <n v="0.3756997423960256"/>
    <n v="0.54178535025797903"/>
    <x v="2"/>
    <x v="1"/>
    <x v="3"/>
    <x v="0"/>
  </r>
  <r>
    <x v="9"/>
    <x v="45"/>
    <x v="92"/>
    <x v="4"/>
    <x v="225"/>
    <x v="2"/>
    <x v="0"/>
    <n v="0.22920780556214271"/>
    <n v="0.50997801467987192"/>
    <x v="2"/>
    <x v="1"/>
    <x v="2"/>
    <x v="0"/>
  </r>
  <r>
    <x v="9"/>
    <x v="45"/>
    <x v="92"/>
    <x v="4"/>
    <x v="226"/>
    <x v="0"/>
    <x v="0"/>
    <n v="1.2987975788842454"/>
    <n v="2.3684023492674733"/>
    <x v="2"/>
    <x v="1"/>
    <x v="0"/>
    <x v="0"/>
  </r>
  <r>
    <x v="9"/>
    <x v="45"/>
    <x v="250"/>
    <x v="4"/>
    <x v="727"/>
    <x v="2"/>
    <x v="0"/>
    <n v="0.40041579333203059"/>
    <n v="1.5254481565222211"/>
    <x v="2"/>
    <x v="1"/>
    <x v="3"/>
    <x v="0"/>
  </r>
  <r>
    <x v="9"/>
    <x v="45"/>
    <x v="250"/>
    <x v="4"/>
    <x v="790"/>
    <x v="2"/>
    <x v="0"/>
    <n v="9.2875647032033104E-2"/>
    <n v="0.26387324951609381"/>
    <x v="2"/>
    <x v="1"/>
    <x v="2"/>
    <x v="0"/>
  </r>
  <r>
    <x v="9"/>
    <x v="45"/>
    <x v="309"/>
    <x v="4"/>
    <x v="878"/>
    <x v="2"/>
    <x v="0"/>
    <n v="0.12761177273408605"/>
    <n v="0.33597791318713816"/>
    <x v="2"/>
    <x v="1"/>
    <x v="3"/>
    <x v="0"/>
  </r>
  <r>
    <x v="9"/>
    <x v="45"/>
    <x v="310"/>
    <x v="4"/>
    <x v="879"/>
    <x v="2"/>
    <x v="0"/>
    <n v="0.17030704073022057"/>
    <n v="0.679339072778532"/>
    <x v="2"/>
    <x v="1"/>
    <x v="3"/>
    <x v="0"/>
  </r>
  <r>
    <x v="9"/>
    <x v="45"/>
    <x v="93"/>
    <x v="4"/>
    <x v="227"/>
    <x v="2"/>
    <x v="0"/>
    <n v="0.52693441466976876"/>
    <n v="1.9004034217683712"/>
    <x v="2"/>
    <x v="1"/>
    <x v="3"/>
    <x v="0"/>
  </r>
  <r>
    <x v="9"/>
    <x v="45"/>
    <x v="93"/>
    <x v="4"/>
    <x v="228"/>
    <x v="2"/>
    <x v="0"/>
    <n v="6.1441726486369065E-2"/>
    <n v="0.22184583481980608"/>
    <x v="2"/>
    <x v="1"/>
    <x v="2"/>
    <x v="0"/>
  </r>
  <r>
    <x v="9"/>
    <x v="45"/>
    <x v="343"/>
    <x v="4"/>
    <x v="968"/>
    <x v="2"/>
    <x v="0"/>
    <n v="7.3981119211545016E-2"/>
    <n v="0.27692097823723072"/>
    <x v="2"/>
    <x v="1"/>
    <x v="3"/>
    <x v="0"/>
  </r>
  <r>
    <x v="9"/>
    <x v="45"/>
    <x v="344"/>
    <x v="4"/>
    <x v="969"/>
    <x v="2"/>
    <x v="0"/>
    <n v="0.17039042035662821"/>
    <n v="0.61679428571231953"/>
    <x v="2"/>
    <x v="1"/>
    <x v="3"/>
    <x v="0"/>
  </r>
  <r>
    <x v="9"/>
    <x v="46"/>
    <x v="134"/>
    <x v="4"/>
    <x v="545"/>
    <x v="2"/>
    <x v="0"/>
    <n v="8.5819203390615859E-3"/>
    <n v="1.2813411172482213E-2"/>
    <x v="2"/>
    <x v="1"/>
    <x v="3"/>
    <x v="0"/>
  </r>
  <r>
    <x v="9"/>
    <x v="46"/>
    <x v="94"/>
    <x v="4"/>
    <x v="230"/>
    <x v="2"/>
    <x v="0"/>
    <n v="0.61016988097975178"/>
    <n v="1.6393432215946069"/>
    <x v="2"/>
    <x v="1"/>
    <x v="3"/>
    <x v="0"/>
  </r>
  <r>
    <x v="9"/>
    <x v="46"/>
    <x v="13"/>
    <x v="4"/>
    <x v="231"/>
    <x v="2"/>
    <x v="0"/>
    <n v="0.33154581831225555"/>
    <n v="0.81007623032836951"/>
    <x v="2"/>
    <x v="1"/>
    <x v="3"/>
    <x v="0"/>
  </r>
  <r>
    <x v="9"/>
    <x v="46"/>
    <x v="13"/>
    <x v="4"/>
    <x v="232"/>
    <x v="2"/>
    <x v="0"/>
    <n v="0.36698588322893971"/>
    <n v="0.85428329692870264"/>
    <x v="2"/>
    <x v="1"/>
    <x v="2"/>
    <x v="0"/>
  </r>
  <r>
    <x v="9"/>
    <x v="46"/>
    <x v="13"/>
    <x v="4"/>
    <x v="233"/>
    <x v="0"/>
    <x v="0"/>
    <n v="0.25919452379480323"/>
    <n v="0.48560604746461378"/>
    <x v="2"/>
    <x v="1"/>
    <x v="0"/>
    <x v="0"/>
  </r>
  <r>
    <x v="9"/>
    <x v="46"/>
    <x v="95"/>
    <x v="4"/>
    <x v="234"/>
    <x v="2"/>
    <x v="0"/>
    <n v="0.47343987976569202"/>
    <n v="0.95439619269970344"/>
    <x v="2"/>
    <x v="1"/>
    <x v="3"/>
    <x v="0"/>
  </r>
  <r>
    <x v="9"/>
    <x v="46"/>
    <x v="96"/>
    <x v="4"/>
    <x v="235"/>
    <x v="2"/>
    <x v="0"/>
    <n v="0.27266475610449969"/>
    <n v="0.69236557343572103"/>
    <x v="2"/>
    <x v="1"/>
    <x v="3"/>
    <x v="0"/>
  </r>
  <r>
    <x v="9"/>
    <x v="46"/>
    <x v="97"/>
    <x v="4"/>
    <x v="236"/>
    <x v="2"/>
    <x v="0"/>
    <n v="1.8481205040026265"/>
    <n v="3.5834954450397998"/>
    <x v="2"/>
    <x v="1"/>
    <x v="3"/>
    <x v="0"/>
  </r>
  <r>
    <x v="9"/>
    <x v="46"/>
    <x v="98"/>
    <x v="4"/>
    <x v="237"/>
    <x v="2"/>
    <x v="0"/>
    <n v="0.49527170636771328"/>
    <n v="1.2271619739479533"/>
    <x v="2"/>
    <x v="1"/>
    <x v="3"/>
    <x v="0"/>
  </r>
  <r>
    <x v="9"/>
    <x v="46"/>
    <x v="98"/>
    <x v="4"/>
    <x v="238"/>
    <x v="2"/>
    <x v="0"/>
    <n v="0.30136117148364655"/>
    <n v="0.73740769421170904"/>
    <x v="2"/>
    <x v="1"/>
    <x v="2"/>
    <x v="0"/>
  </r>
  <r>
    <x v="9"/>
    <x v="46"/>
    <x v="98"/>
    <x v="4"/>
    <x v="239"/>
    <x v="0"/>
    <x v="0"/>
    <n v="0.38103561359669291"/>
    <n v="0.75772431884485603"/>
    <x v="2"/>
    <x v="1"/>
    <x v="0"/>
    <x v="0"/>
  </r>
  <r>
    <x v="9"/>
    <x v="46"/>
    <x v="224"/>
    <x v="4"/>
    <x v="939"/>
    <x v="2"/>
    <x v="0"/>
    <n v="1.8751636900365107E-2"/>
    <n v="2.7762872830828476E-2"/>
    <x v="2"/>
    <x v="1"/>
    <x v="3"/>
    <x v="0"/>
  </r>
  <r>
    <x v="9"/>
    <x v="46"/>
    <x v="349"/>
    <x v="4"/>
    <x v="986"/>
    <x v="2"/>
    <x v="0"/>
    <n v="7.1442810982102782E-3"/>
    <n v="5.0002738521281401E-3"/>
    <x v="2"/>
    <x v="1"/>
    <x v="3"/>
    <x v="0"/>
  </r>
  <r>
    <x v="9"/>
    <x v="46"/>
    <x v="351"/>
    <x v="4"/>
    <x v="988"/>
    <x v="2"/>
    <x v="0"/>
    <n v="2.7021013329625019E-3"/>
    <n v="3.0251962954609872E-3"/>
    <x v="2"/>
    <x v="1"/>
    <x v="3"/>
    <x v="0"/>
  </r>
  <r>
    <x v="9"/>
    <x v="48"/>
    <x v="13"/>
    <x v="4"/>
    <x v="241"/>
    <x v="2"/>
    <x v="0"/>
    <n v="1.8996101270245178"/>
    <n v="3.9158032098661812"/>
    <x v="2"/>
    <x v="1"/>
    <x v="3"/>
    <x v="0"/>
  </r>
  <r>
    <x v="9"/>
    <x v="48"/>
    <x v="13"/>
    <x v="4"/>
    <x v="242"/>
    <x v="0"/>
    <x v="0"/>
    <n v="3.4639492595412471"/>
    <n v="4.2793139509380875"/>
    <x v="2"/>
    <x v="1"/>
    <x v="4"/>
    <x v="0"/>
  </r>
  <r>
    <x v="9"/>
    <x v="48"/>
    <x v="55"/>
    <x v="4"/>
    <x v="599"/>
    <x v="0"/>
    <x v="0"/>
    <n v="1.371907489373335"/>
    <n v="1.6388876856012673"/>
    <x v="2"/>
    <x v="1"/>
    <x v="4"/>
    <x v="0"/>
  </r>
  <r>
    <x v="9"/>
    <x v="48"/>
    <x v="55"/>
    <x v="4"/>
    <x v="904"/>
    <x v="2"/>
    <x v="0"/>
    <n v="0.3335771577993592"/>
    <n v="0.6941124877861401"/>
    <x v="2"/>
    <x v="1"/>
    <x v="3"/>
    <x v="0"/>
  </r>
  <r>
    <x v="9"/>
    <x v="48"/>
    <x v="75"/>
    <x v="4"/>
    <x v="243"/>
    <x v="2"/>
    <x v="0"/>
    <n v="0.88660830606728125"/>
    <n v="1.5651654200069531"/>
    <x v="2"/>
    <x v="1"/>
    <x v="3"/>
    <x v="0"/>
  </r>
  <r>
    <x v="9"/>
    <x v="48"/>
    <x v="82"/>
    <x v="4"/>
    <x v="941"/>
    <x v="2"/>
    <x v="0"/>
    <n v="2.3856218454781519"/>
    <n v="3.6589840417631692"/>
    <x v="2"/>
    <x v="1"/>
    <x v="3"/>
    <x v="0"/>
  </r>
  <r>
    <x v="10"/>
    <x v="49"/>
    <x v="13"/>
    <x v="4"/>
    <x v="244"/>
    <x v="2"/>
    <x v="0"/>
    <n v="7.9222463439235176"/>
    <n v="12.718951565018648"/>
    <x v="2"/>
    <x v="1"/>
    <x v="3"/>
    <x v="0"/>
  </r>
  <r>
    <x v="10"/>
    <x v="49"/>
    <x v="100"/>
    <x v="4"/>
    <x v="245"/>
    <x v="2"/>
    <x v="0"/>
    <n v="0.16100846092428925"/>
    <n v="0.44808359746043441"/>
    <x v="2"/>
    <x v="1"/>
    <x v="2"/>
    <x v="0"/>
  </r>
  <r>
    <x v="10"/>
    <x v="49"/>
    <x v="100"/>
    <x v="4"/>
    <x v="246"/>
    <x v="2"/>
    <x v="0"/>
    <n v="4.4781734331401033"/>
    <n v="11.063603269026654"/>
    <x v="2"/>
    <x v="1"/>
    <x v="4"/>
    <x v="0"/>
  </r>
  <r>
    <x v="10"/>
    <x v="49"/>
    <x v="13"/>
    <x v="4"/>
    <x v="247"/>
    <x v="0"/>
    <x v="0"/>
    <n v="0.76069670025877945"/>
    <n v="1.0048294779774709"/>
    <x v="2"/>
    <x v="1"/>
    <x v="2"/>
    <x v="0"/>
  </r>
  <r>
    <x v="10"/>
    <x v="49"/>
    <x v="100"/>
    <x v="4"/>
    <x v="248"/>
    <x v="0"/>
    <x v="0"/>
    <n v="3.2906408994611218"/>
    <n v="5.1772374405063797"/>
    <x v="2"/>
    <x v="1"/>
    <x v="4"/>
    <x v="0"/>
  </r>
  <r>
    <x v="10"/>
    <x v="49"/>
    <x v="13"/>
    <x v="4"/>
    <x v="249"/>
    <x v="0"/>
    <x v="0"/>
    <n v="6.3290944210089615"/>
    <n v="6.4940714691381665"/>
    <x v="2"/>
    <x v="1"/>
    <x v="4"/>
    <x v="0"/>
  </r>
  <r>
    <x v="10"/>
    <x v="49"/>
    <x v="100"/>
    <x v="4"/>
    <x v="250"/>
    <x v="0"/>
    <x v="0"/>
    <n v="1.94104023863677"/>
    <n v="2.9715603483656219"/>
    <x v="2"/>
    <x v="1"/>
    <x v="9"/>
    <x v="0"/>
  </r>
  <r>
    <x v="10"/>
    <x v="49"/>
    <x v="76"/>
    <x v="4"/>
    <x v="252"/>
    <x v="2"/>
    <x v="0"/>
    <n v="4.4945299756061736"/>
    <n v="5.7691462880284856"/>
    <x v="2"/>
    <x v="1"/>
    <x v="3"/>
    <x v="0"/>
  </r>
  <r>
    <x v="10"/>
    <x v="49"/>
    <x v="76"/>
    <x v="4"/>
    <x v="253"/>
    <x v="0"/>
    <x v="0"/>
    <n v="1.4678903954901128"/>
    <n v="1.4932409323233886"/>
    <x v="2"/>
    <x v="1"/>
    <x v="2"/>
    <x v="0"/>
  </r>
  <r>
    <x v="10"/>
    <x v="49"/>
    <x v="82"/>
    <x v="4"/>
    <x v="255"/>
    <x v="2"/>
    <x v="0"/>
    <n v="0.68113460381192448"/>
    <n v="1.1792935085269449"/>
    <x v="2"/>
    <x v="1"/>
    <x v="3"/>
    <x v="0"/>
  </r>
  <r>
    <x v="10"/>
    <x v="49"/>
    <x v="82"/>
    <x v="4"/>
    <x v="256"/>
    <x v="2"/>
    <x v="0"/>
    <n v="7.6365688647611493E-2"/>
    <n v="0.2110023027202112"/>
    <x v="2"/>
    <x v="1"/>
    <x v="2"/>
    <x v="0"/>
  </r>
  <r>
    <x v="10"/>
    <x v="49"/>
    <x v="82"/>
    <x v="4"/>
    <x v="257"/>
    <x v="2"/>
    <x v="0"/>
    <n v="0.73992395423319057"/>
    <n v="1.886410872935038"/>
    <x v="2"/>
    <x v="1"/>
    <x v="4"/>
    <x v="0"/>
  </r>
  <r>
    <x v="10"/>
    <x v="49"/>
    <x v="82"/>
    <x v="4"/>
    <x v="546"/>
    <x v="0"/>
    <x v="0"/>
    <n v="0.1677732502642405"/>
    <n v="0.26258281341586009"/>
    <x v="2"/>
    <x v="1"/>
    <x v="9"/>
    <x v="0"/>
  </r>
  <r>
    <x v="10"/>
    <x v="49"/>
    <x v="101"/>
    <x v="4"/>
    <x v="1006"/>
    <x v="2"/>
    <x v="0"/>
    <n v="1.3114464678603353E-2"/>
    <n v="4.0901060579150689E-2"/>
    <x v="2"/>
    <x v="1"/>
    <x v="2"/>
    <x v="0"/>
  </r>
  <r>
    <x v="10"/>
    <x v="49"/>
    <x v="303"/>
    <x v="4"/>
    <x v="860"/>
    <x v="2"/>
    <x v="0"/>
    <n v="0.23828075495286588"/>
    <n v="0.43145670908061806"/>
    <x v="2"/>
    <x v="1"/>
    <x v="3"/>
    <x v="0"/>
  </r>
  <r>
    <x v="10"/>
    <x v="49"/>
    <x v="303"/>
    <x v="4"/>
    <x v="861"/>
    <x v="0"/>
    <x v="0"/>
    <n v="1.4575006269937676"/>
    <n v="1.6570955173625175"/>
    <x v="2"/>
    <x v="1"/>
    <x v="4"/>
    <x v="0"/>
  </r>
  <r>
    <x v="10"/>
    <x v="50"/>
    <x v="13"/>
    <x v="4"/>
    <x v="259"/>
    <x v="0"/>
    <x v="0"/>
    <n v="0.37654162208037789"/>
    <n v="0.28449991846784095"/>
    <x v="2"/>
    <x v="1"/>
    <x v="4"/>
    <x v="0"/>
  </r>
  <r>
    <x v="11"/>
    <x v="51"/>
    <x v="102"/>
    <x v="4"/>
    <x v="260"/>
    <x v="0"/>
    <x v="0"/>
    <n v="3.9507214567671887"/>
    <n v="3.8059333470158543"/>
    <x v="2"/>
    <x v="1"/>
    <x v="4"/>
    <x v="0"/>
  </r>
  <r>
    <x v="11"/>
    <x v="279"/>
    <x v="102"/>
    <x v="4"/>
    <x v="1022"/>
    <x v="0"/>
    <x v="0"/>
    <n v="1.4154807568969112"/>
    <n v="1.3078352000142914"/>
    <x v="2"/>
    <x v="1"/>
    <x v="4"/>
    <x v="0"/>
  </r>
  <r>
    <x v="11"/>
    <x v="52"/>
    <x v="102"/>
    <x v="4"/>
    <x v="261"/>
    <x v="2"/>
    <x v="0"/>
    <n v="4.3377214704442473"/>
    <n v="9.3346831714273826"/>
    <x v="2"/>
    <x v="1"/>
    <x v="3"/>
    <x v="0"/>
  </r>
  <r>
    <x v="11"/>
    <x v="52"/>
    <x v="102"/>
    <x v="4"/>
    <x v="263"/>
    <x v="0"/>
    <x v="0"/>
    <n v="4.9389736919046596"/>
    <n v="4.6195341359622599"/>
    <x v="2"/>
    <x v="1"/>
    <x v="4"/>
    <x v="0"/>
  </r>
  <r>
    <x v="11"/>
    <x v="52"/>
    <x v="103"/>
    <x v="4"/>
    <x v="264"/>
    <x v="2"/>
    <x v="0"/>
    <n v="2.3229794652156781"/>
    <n v="4.9637839238122865"/>
    <x v="2"/>
    <x v="1"/>
    <x v="3"/>
    <x v="0"/>
  </r>
  <r>
    <x v="11"/>
    <x v="52"/>
    <x v="103"/>
    <x v="4"/>
    <x v="265"/>
    <x v="0"/>
    <x v="0"/>
    <n v="4.5718614980049317"/>
    <n v="4.3929248696815906"/>
    <x v="2"/>
    <x v="1"/>
    <x v="4"/>
    <x v="0"/>
  </r>
  <r>
    <x v="11"/>
    <x v="52"/>
    <x v="178"/>
    <x v="4"/>
    <x v="1032"/>
    <x v="2"/>
    <x v="0"/>
    <n v="0.10926099402215894"/>
    <n v="0.2558478381060556"/>
    <x v="2"/>
    <x v="1"/>
    <x v="3"/>
    <x v="0"/>
  </r>
  <r>
    <x v="12"/>
    <x v="53"/>
    <x v="104"/>
    <x v="4"/>
    <x v="266"/>
    <x v="0"/>
    <x v="0"/>
    <n v="8.5029319582752603"/>
    <n v="5.905229685492988"/>
    <x v="2"/>
    <x v="1"/>
    <x v="4"/>
    <x v="0"/>
  </r>
  <r>
    <x v="12"/>
    <x v="54"/>
    <x v="105"/>
    <x v="4"/>
    <x v="267"/>
    <x v="2"/>
    <x v="0"/>
    <n v="8.9983563576681483E-2"/>
    <n v="0.1305711726851036"/>
    <x v="2"/>
    <x v="1"/>
    <x v="3"/>
    <x v="0"/>
  </r>
  <r>
    <x v="12"/>
    <x v="55"/>
    <x v="13"/>
    <x v="4"/>
    <x v="268"/>
    <x v="2"/>
    <x v="0"/>
    <n v="1.8489444720324184"/>
    <n v="2.0032227631530488"/>
    <x v="2"/>
    <x v="1"/>
    <x v="3"/>
    <x v="0"/>
  </r>
  <r>
    <x v="12"/>
    <x v="56"/>
    <x v="106"/>
    <x v="4"/>
    <x v="269"/>
    <x v="0"/>
    <x v="0"/>
    <n v="10.969634935907562"/>
    <n v="7.7502168785492298"/>
    <x v="2"/>
    <x v="1"/>
    <x v="4"/>
    <x v="0"/>
  </r>
  <r>
    <x v="12"/>
    <x v="57"/>
    <x v="13"/>
    <x v="4"/>
    <x v="270"/>
    <x v="0"/>
    <x v="0"/>
    <n v="10.120608558802759"/>
    <n v="8.9962539465116986"/>
    <x v="2"/>
    <x v="1"/>
    <x v="4"/>
    <x v="0"/>
  </r>
  <r>
    <x v="12"/>
    <x v="57"/>
    <x v="29"/>
    <x v="4"/>
    <x v="271"/>
    <x v="0"/>
    <x v="0"/>
    <n v="0.76853090594142892"/>
    <n v="0.84420761320769411"/>
    <x v="2"/>
    <x v="1"/>
    <x v="4"/>
    <x v="0"/>
  </r>
  <r>
    <x v="64"/>
    <x v="197"/>
    <x v="13"/>
    <x v="4"/>
    <x v="683"/>
    <x v="0"/>
    <x v="0"/>
    <n v="1.895262076274036E-2"/>
    <n v="3.8451322757161635E-2"/>
    <x v="2"/>
    <x v="1"/>
    <x v="4"/>
    <x v="0"/>
  </r>
  <r>
    <x v="64"/>
    <x v="197"/>
    <x v="82"/>
    <x v="4"/>
    <x v="684"/>
    <x v="0"/>
    <x v="0"/>
    <n v="1.6512311249556596E-2"/>
    <n v="3.355764702904989E-2"/>
    <x v="2"/>
    <x v="1"/>
    <x v="4"/>
    <x v="0"/>
  </r>
  <r>
    <x v="14"/>
    <x v="241"/>
    <x v="178"/>
    <x v="2"/>
    <x v="862"/>
    <x v="1"/>
    <x v="0"/>
    <n v="2.6148929107887344"/>
    <n v="3.9796168285429792"/>
    <x v="2"/>
    <x v="1"/>
    <x v="3"/>
    <x v="0"/>
  </r>
  <r>
    <x v="14"/>
    <x v="241"/>
    <x v="178"/>
    <x v="2"/>
    <x v="863"/>
    <x v="2"/>
    <x v="0"/>
    <n v="4.4283102486495148E-2"/>
    <n v="0.14585464949846702"/>
    <x v="2"/>
    <x v="1"/>
    <x v="5"/>
    <x v="0"/>
  </r>
  <r>
    <x v="14"/>
    <x v="62"/>
    <x v="110"/>
    <x v="2"/>
    <x v="284"/>
    <x v="2"/>
    <x v="0"/>
    <n v="7.1991091388866529E-2"/>
    <n v="0.3612198547198065"/>
    <x v="2"/>
    <x v="1"/>
    <x v="5"/>
    <x v="0"/>
  </r>
  <r>
    <x v="14"/>
    <x v="63"/>
    <x v="27"/>
    <x v="2"/>
    <x v="285"/>
    <x v="1"/>
    <x v="0"/>
    <n v="20.529001601658063"/>
    <n v="37.917440294962802"/>
    <x v="2"/>
    <x v="1"/>
    <x v="3"/>
    <x v="0"/>
  </r>
  <r>
    <x v="14"/>
    <x v="63"/>
    <x v="27"/>
    <x v="2"/>
    <x v="286"/>
    <x v="1"/>
    <x v="1"/>
    <n v="0.24203301310287659"/>
    <n v="0.51274620716723784"/>
    <x v="2"/>
    <x v="1"/>
    <x v="3"/>
    <x v="1"/>
  </r>
  <r>
    <x v="14"/>
    <x v="63"/>
    <x v="27"/>
    <x v="2"/>
    <x v="287"/>
    <x v="2"/>
    <x v="0"/>
    <n v="6.6792127161622458E-2"/>
    <n v="0.20839306018916731"/>
    <x v="2"/>
    <x v="1"/>
    <x v="5"/>
    <x v="0"/>
  </r>
  <r>
    <x v="14"/>
    <x v="63"/>
    <x v="27"/>
    <x v="2"/>
    <x v="823"/>
    <x v="2"/>
    <x v="0"/>
    <n v="5.3103724097759439"/>
    <n v="10.219026786033602"/>
    <x v="2"/>
    <x v="1"/>
    <x v="3"/>
    <x v="0"/>
  </r>
  <r>
    <x v="14"/>
    <x v="188"/>
    <x v="77"/>
    <x v="1"/>
    <x v="601"/>
    <x v="1"/>
    <x v="0"/>
    <n v="3.4345736780500548E-2"/>
    <n v="6.7394611002742633E-2"/>
    <x v="2"/>
    <x v="1"/>
    <x v="3"/>
    <x v="0"/>
  </r>
  <r>
    <x v="14"/>
    <x v="65"/>
    <x v="111"/>
    <x v="2"/>
    <x v="813"/>
    <x v="1"/>
    <x v="0"/>
    <n v="0.72854763181879789"/>
    <n v="1.2136065793843345"/>
    <x v="2"/>
    <x v="1"/>
    <x v="3"/>
    <x v="0"/>
  </r>
  <r>
    <x v="14"/>
    <x v="65"/>
    <x v="111"/>
    <x v="2"/>
    <x v="289"/>
    <x v="2"/>
    <x v="0"/>
    <n v="1.3958942135339725"/>
    <n v="3.1940769834795515"/>
    <x v="2"/>
    <x v="1"/>
    <x v="3"/>
    <x v="0"/>
  </r>
  <r>
    <x v="14"/>
    <x v="65"/>
    <x v="112"/>
    <x v="2"/>
    <x v="642"/>
    <x v="1"/>
    <x v="0"/>
    <n v="1.0387305588410616"/>
    <n v="1.7482672936175965"/>
    <x v="2"/>
    <x v="1"/>
    <x v="3"/>
    <x v="0"/>
  </r>
  <r>
    <x v="14"/>
    <x v="65"/>
    <x v="112"/>
    <x v="2"/>
    <x v="290"/>
    <x v="2"/>
    <x v="0"/>
    <n v="6.6685235417690878"/>
    <n v="14.750468613861161"/>
    <x v="2"/>
    <x v="1"/>
    <x v="3"/>
    <x v="0"/>
  </r>
  <r>
    <x v="14"/>
    <x v="66"/>
    <x v="27"/>
    <x v="2"/>
    <x v="710"/>
    <x v="1"/>
    <x v="0"/>
    <n v="7.9138483993044961E-2"/>
    <n v="0.14062563020782845"/>
    <x v="2"/>
    <x v="1"/>
    <x v="3"/>
    <x v="0"/>
  </r>
  <r>
    <x v="14"/>
    <x v="67"/>
    <x v="113"/>
    <x v="2"/>
    <x v="293"/>
    <x v="1"/>
    <x v="0"/>
    <n v="0.19483646436180166"/>
    <n v="0.65891547410201479"/>
    <x v="2"/>
    <x v="1"/>
    <x v="3"/>
    <x v="0"/>
  </r>
  <r>
    <x v="14"/>
    <x v="68"/>
    <x v="114"/>
    <x v="2"/>
    <x v="883"/>
    <x v="1"/>
    <x v="0"/>
    <n v="2.2429934197940142E-2"/>
    <n v="5.203244441321888E-2"/>
    <x v="2"/>
    <x v="1"/>
    <x v="3"/>
    <x v="0"/>
  </r>
  <r>
    <x v="14"/>
    <x v="68"/>
    <x v="114"/>
    <x v="2"/>
    <x v="294"/>
    <x v="2"/>
    <x v="0"/>
    <n v="0.10522090686726107"/>
    <n v="0.32909814316405928"/>
    <x v="2"/>
    <x v="1"/>
    <x v="5"/>
    <x v="0"/>
  </r>
  <r>
    <x v="14"/>
    <x v="70"/>
    <x v="89"/>
    <x v="2"/>
    <x v="298"/>
    <x v="1"/>
    <x v="0"/>
    <n v="0.1068193499735851"/>
    <n v="0.25716931027777501"/>
    <x v="2"/>
    <x v="1"/>
    <x v="3"/>
    <x v="0"/>
  </r>
  <r>
    <x v="14"/>
    <x v="70"/>
    <x v="89"/>
    <x v="2"/>
    <x v="643"/>
    <x v="2"/>
    <x v="0"/>
    <n v="7.6692505434080738E-2"/>
    <n v="0.15095645955004702"/>
    <x v="2"/>
    <x v="1"/>
    <x v="3"/>
    <x v="0"/>
  </r>
  <r>
    <x v="14"/>
    <x v="71"/>
    <x v="27"/>
    <x v="2"/>
    <x v="301"/>
    <x v="1"/>
    <x v="0"/>
    <n v="2.6502535844355997"/>
    <n v="4.216411749915296"/>
    <x v="2"/>
    <x v="1"/>
    <x v="3"/>
    <x v="0"/>
  </r>
  <r>
    <x v="14"/>
    <x v="71"/>
    <x v="27"/>
    <x v="2"/>
    <x v="302"/>
    <x v="2"/>
    <x v="0"/>
    <n v="0.24665488441004824"/>
    <n v="0.56363083731949326"/>
    <x v="2"/>
    <x v="1"/>
    <x v="3"/>
    <x v="0"/>
  </r>
  <r>
    <x v="15"/>
    <x v="73"/>
    <x v="10"/>
    <x v="0"/>
    <x v="989"/>
    <x v="1"/>
    <x v="0"/>
    <n v="0.60207767670671064"/>
    <n v="0.76253444819640814"/>
    <x v="2"/>
    <x v="1"/>
    <x v="2"/>
    <x v="0"/>
  </r>
  <r>
    <x v="15"/>
    <x v="73"/>
    <x v="10"/>
    <x v="1"/>
    <x v="307"/>
    <x v="2"/>
    <x v="0"/>
    <n v="2.0988200361039693E-2"/>
    <n v="3.5108823449058614E-2"/>
    <x v="2"/>
    <x v="1"/>
    <x v="3"/>
    <x v="0"/>
  </r>
  <r>
    <x v="15"/>
    <x v="73"/>
    <x v="10"/>
    <x v="1"/>
    <x v="602"/>
    <x v="0"/>
    <x v="0"/>
    <n v="4.114181177694979"/>
    <n v="3.549237544073458"/>
    <x v="2"/>
    <x v="1"/>
    <x v="1"/>
    <x v="0"/>
  </r>
  <r>
    <x v="15"/>
    <x v="73"/>
    <x v="10"/>
    <x v="0"/>
    <x v="309"/>
    <x v="0"/>
    <x v="0"/>
    <n v="3.206300052980295"/>
    <n v="3.1001370010423792"/>
    <x v="2"/>
    <x v="1"/>
    <x v="4"/>
    <x v="0"/>
  </r>
  <r>
    <x v="15"/>
    <x v="73"/>
    <x v="118"/>
    <x v="0"/>
    <x v="311"/>
    <x v="0"/>
    <x v="0"/>
    <n v="5.0144764699014761"/>
    <n v="4.1877035829478464"/>
    <x v="2"/>
    <x v="1"/>
    <x v="0"/>
    <x v="0"/>
  </r>
  <r>
    <x v="15"/>
    <x v="73"/>
    <x v="118"/>
    <x v="0"/>
    <x v="573"/>
    <x v="0"/>
    <x v="0"/>
    <n v="1.7417336224036093"/>
    <n v="1.528838236015003"/>
    <x v="2"/>
    <x v="1"/>
    <x v="1"/>
    <x v="0"/>
  </r>
  <r>
    <x v="15"/>
    <x v="73"/>
    <x v="25"/>
    <x v="1"/>
    <x v="1007"/>
    <x v="2"/>
    <x v="0"/>
    <n v="0.54366629931050892"/>
    <n v="0.39473008398249765"/>
    <x v="2"/>
    <x v="1"/>
    <x v="3"/>
    <x v="0"/>
  </r>
  <r>
    <x v="15"/>
    <x v="73"/>
    <x v="25"/>
    <x v="0"/>
    <x v="312"/>
    <x v="0"/>
    <x v="0"/>
    <n v="12.077842334769285"/>
    <n v="11.172852329577832"/>
    <x v="2"/>
    <x v="1"/>
    <x v="0"/>
    <x v="0"/>
  </r>
  <r>
    <x v="15"/>
    <x v="73"/>
    <x v="25"/>
    <x v="0"/>
    <x v="574"/>
    <x v="0"/>
    <x v="0"/>
    <n v="2.0336616799584899"/>
    <n v="1.8573491357397924"/>
    <x v="2"/>
    <x v="1"/>
    <x v="1"/>
    <x v="0"/>
  </r>
  <r>
    <x v="15"/>
    <x v="74"/>
    <x v="56"/>
    <x v="2"/>
    <x v="314"/>
    <x v="2"/>
    <x v="0"/>
    <n v="0.14508202765997105"/>
    <n v="0.25605998574994238"/>
    <x v="2"/>
    <x v="1"/>
    <x v="3"/>
    <x v="0"/>
  </r>
  <r>
    <x v="15"/>
    <x v="75"/>
    <x v="120"/>
    <x v="0"/>
    <x v="319"/>
    <x v="0"/>
    <x v="0"/>
    <n v="0.62945521420696215"/>
    <n v="0.50635469545847811"/>
    <x v="2"/>
    <x v="1"/>
    <x v="0"/>
    <x v="0"/>
  </r>
  <r>
    <x v="15"/>
    <x v="75"/>
    <x v="120"/>
    <x v="0"/>
    <x v="320"/>
    <x v="0"/>
    <x v="0"/>
    <n v="13.423871875595006"/>
    <n v="11.586961364416643"/>
    <x v="2"/>
    <x v="1"/>
    <x v="1"/>
    <x v="0"/>
  </r>
  <r>
    <x v="15"/>
    <x v="77"/>
    <x v="117"/>
    <x v="2"/>
    <x v="324"/>
    <x v="2"/>
    <x v="0"/>
    <n v="0.66514325001864427"/>
    <n v="1.0603903596607072"/>
    <x v="2"/>
    <x v="1"/>
    <x v="3"/>
    <x v="0"/>
  </r>
  <r>
    <x v="15"/>
    <x v="77"/>
    <x v="122"/>
    <x v="1"/>
    <x v="603"/>
    <x v="1"/>
    <x v="0"/>
    <n v="1.7387430728489504E-2"/>
    <n v="1.7808762701622835E-2"/>
    <x v="2"/>
    <x v="1"/>
    <x v="15"/>
    <x v="0"/>
  </r>
  <r>
    <x v="15"/>
    <x v="77"/>
    <x v="124"/>
    <x v="1"/>
    <x v="644"/>
    <x v="1"/>
    <x v="0"/>
    <n v="1.6026120381987809E-3"/>
    <n v="1.7111138384137887E-3"/>
    <x v="2"/>
    <x v="1"/>
    <x v="15"/>
    <x v="0"/>
  </r>
  <r>
    <x v="15"/>
    <x v="77"/>
    <x v="122"/>
    <x v="1"/>
    <x v="325"/>
    <x v="2"/>
    <x v="0"/>
    <n v="0.18098990790630679"/>
    <n v="0.24798959754695887"/>
    <x v="2"/>
    <x v="1"/>
    <x v="3"/>
    <x v="0"/>
  </r>
  <r>
    <x v="15"/>
    <x v="77"/>
    <x v="123"/>
    <x v="1"/>
    <x v="326"/>
    <x v="2"/>
    <x v="0"/>
    <n v="2.1157861021150252E-2"/>
    <n v="2.6680662700136502E-2"/>
    <x v="2"/>
    <x v="1"/>
    <x v="3"/>
    <x v="0"/>
  </r>
  <r>
    <x v="15"/>
    <x v="77"/>
    <x v="124"/>
    <x v="1"/>
    <x v="327"/>
    <x v="2"/>
    <x v="0"/>
    <n v="5.511268289021209"/>
    <n v="9.9822691932836136"/>
    <x v="2"/>
    <x v="1"/>
    <x v="3"/>
    <x v="0"/>
  </r>
  <r>
    <x v="15"/>
    <x v="77"/>
    <x v="345"/>
    <x v="1"/>
    <x v="971"/>
    <x v="2"/>
    <x v="0"/>
    <n v="6.9634715916029704"/>
    <n v="12.776232378804016"/>
    <x v="2"/>
    <x v="1"/>
    <x v="3"/>
    <x v="0"/>
  </r>
  <r>
    <x v="15"/>
    <x v="77"/>
    <x v="125"/>
    <x v="1"/>
    <x v="328"/>
    <x v="2"/>
    <x v="0"/>
    <n v="11.468676073230737"/>
    <n v="18.48622756470596"/>
    <x v="2"/>
    <x v="1"/>
    <x v="3"/>
    <x v="0"/>
  </r>
  <r>
    <x v="15"/>
    <x v="77"/>
    <x v="10"/>
    <x v="1"/>
    <x v="332"/>
    <x v="1"/>
    <x v="0"/>
    <n v="0.5855981646624614"/>
    <n v="0.89599245507064229"/>
    <x v="2"/>
    <x v="1"/>
    <x v="2"/>
    <x v="0"/>
  </r>
  <r>
    <x v="15"/>
    <x v="77"/>
    <x v="10"/>
    <x v="2"/>
    <x v="333"/>
    <x v="2"/>
    <x v="0"/>
    <n v="1.110779666479738"/>
    <n v="1.8650787522972123"/>
    <x v="2"/>
    <x v="1"/>
    <x v="3"/>
    <x v="0"/>
  </r>
  <r>
    <x v="15"/>
    <x v="77"/>
    <x v="26"/>
    <x v="1"/>
    <x v="334"/>
    <x v="2"/>
    <x v="0"/>
    <n v="2.0533377016763614"/>
    <n v="3.322742775322181"/>
    <x v="2"/>
    <x v="1"/>
    <x v="3"/>
    <x v="0"/>
  </r>
  <r>
    <x v="15"/>
    <x v="198"/>
    <x v="233"/>
    <x v="0"/>
    <x v="687"/>
    <x v="2"/>
    <x v="0"/>
    <n v="1.4883110978302296"/>
    <n v="2.0508125679134341"/>
    <x v="2"/>
    <x v="1"/>
    <x v="3"/>
    <x v="0"/>
  </r>
  <r>
    <x v="16"/>
    <x v="78"/>
    <x v="126"/>
    <x v="0"/>
    <x v="336"/>
    <x v="0"/>
    <x v="0"/>
    <n v="1.8566095381225729"/>
    <n v="1.5225404981209556"/>
    <x v="2"/>
    <x v="1"/>
    <x v="4"/>
    <x v="0"/>
  </r>
  <r>
    <x v="16"/>
    <x v="80"/>
    <x v="127"/>
    <x v="0"/>
    <x v="339"/>
    <x v="2"/>
    <x v="0"/>
    <n v="3.043668622355996E-3"/>
    <n v="4.4829739869064519E-3"/>
    <x v="2"/>
    <x v="1"/>
    <x v="3"/>
    <x v="0"/>
  </r>
  <r>
    <x v="16"/>
    <x v="80"/>
    <x v="127"/>
    <x v="0"/>
    <x v="646"/>
    <x v="0"/>
    <x v="0"/>
    <n v="0.19421443370326352"/>
    <n v="0.2058817497428268"/>
    <x v="2"/>
    <x v="1"/>
    <x v="0"/>
    <x v="0"/>
  </r>
  <r>
    <x v="16"/>
    <x v="80"/>
    <x v="127"/>
    <x v="0"/>
    <x v="340"/>
    <x v="0"/>
    <x v="0"/>
    <n v="3.2638478699043898E-2"/>
    <n v="3.911327483007538E-2"/>
    <x v="2"/>
    <x v="1"/>
    <x v="2"/>
    <x v="0"/>
  </r>
  <r>
    <x v="16"/>
    <x v="80"/>
    <x v="352"/>
    <x v="0"/>
    <x v="990"/>
    <x v="2"/>
    <x v="0"/>
    <n v="6.1535871499893625E-2"/>
    <n v="6.7155500517368349E-2"/>
    <x v="2"/>
    <x v="1"/>
    <x v="3"/>
    <x v="0"/>
  </r>
  <r>
    <x v="16"/>
    <x v="80"/>
    <x v="352"/>
    <x v="0"/>
    <x v="991"/>
    <x v="0"/>
    <x v="0"/>
    <n v="1.9495985567700433"/>
    <n v="2.1933755461735625"/>
    <x v="2"/>
    <x v="1"/>
    <x v="2"/>
    <x v="0"/>
  </r>
  <r>
    <x v="16"/>
    <x v="80"/>
    <x v="352"/>
    <x v="0"/>
    <x v="992"/>
    <x v="0"/>
    <x v="0"/>
    <n v="15.945208156284819"/>
    <n v="12.053714667069096"/>
    <x v="2"/>
    <x v="1"/>
    <x v="4"/>
    <x v="0"/>
  </r>
  <r>
    <x v="16"/>
    <x v="80"/>
    <x v="129"/>
    <x v="3"/>
    <x v="346"/>
    <x v="0"/>
    <x v="0"/>
    <n v="0.94411934246867568"/>
    <n v="1.2091306844171812"/>
    <x v="2"/>
    <x v="1"/>
    <x v="2"/>
    <x v="0"/>
  </r>
  <r>
    <x v="16"/>
    <x v="80"/>
    <x v="129"/>
    <x v="3"/>
    <x v="347"/>
    <x v="0"/>
    <x v="0"/>
    <n v="1.1102001846290153"/>
    <n v="1.1405804842629168"/>
    <x v="2"/>
    <x v="1"/>
    <x v="4"/>
    <x v="0"/>
  </r>
  <r>
    <x v="16"/>
    <x v="80"/>
    <x v="107"/>
    <x v="0"/>
    <x v="348"/>
    <x v="2"/>
    <x v="0"/>
    <n v="1.3977444882465855"/>
    <n v="1.4944011556675516"/>
    <x v="2"/>
    <x v="1"/>
    <x v="3"/>
    <x v="0"/>
  </r>
  <r>
    <x v="16"/>
    <x v="80"/>
    <x v="360"/>
    <x v="0"/>
    <x v="1008"/>
    <x v="0"/>
    <x v="0"/>
    <n v="0.30451339602366445"/>
    <n v="0.33196031722948882"/>
    <x v="2"/>
    <x v="1"/>
    <x v="2"/>
    <x v="0"/>
  </r>
  <r>
    <x v="17"/>
    <x v="82"/>
    <x v="27"/>
    <x v="0"/>
    <x v="351"/>
    <x v="1"/>
    <x v="0"/>
    <n v="14.596536585716914"/>
    <n v="12.784597399886142"/>
    <x v="2"/>
    <x v="1"/>
    <x v="3"/>
    <x v="0"/>
  </r>
  <r>
    <x v="17"/>
    <x v="83"/>
    <x v="131"/>
    <x v="2"/>
    <x v="352"/>
    <x v="2"/>
    <x v="0"/>
    <n v="0.10640627052738576"/>
    <n v="0.35193156839312756"/>
    <x v="2"/>
    <x v="1"/>
    <x v="5"/>
    <x v="0"/>
  </r>
  <r>
    <x v="17"/>
    <x v="84"/>
    <x v="27"/>
    <x v="0"/>
    <x v="353"/>
    <x v="1"/>
    <x v="0"/>
    <n v="0.23916582260739822"/>
    <n v="0.23889199162584798"/>
    <x v="2"/>
    <x v="1"/>
    <x v="3"/>
    <x v="0"/>
  </r>
  <r>
    <x v="17"/>
    <x v="172"/>
    <x v="27"/>
    <x v="0"/>
    <x v="549"/>
    <x v="1"/>
    <x v="0"/>
    <n v="0.18228383670676451"/>
    <n v="8.9962092358060394E-2"/>
    <x v="2"/>
    <x v="1"/>
    <x v="3"/>
    <x v="0"/>
  </r>
  <r>
    <x v="17"/>
    <x v="85"/>
    <x v="6"/>
    <x v="2"/>
    <x v="354"/>
    <x v="1"/>
    <x v="0"/>
    <n v="1.8313509422671506"/>
    <n v="2.2699851501318449"/>
    <x v="2"/>
    <x v="1"/>
    <x v="3"/>
    <x v="0"/>
  </r>
  <r>
    <x v="17"/>
    <x v="34"/>
    <x v="300"/>
    <x v="2"/>
    <x v="855"/>
    <x v="2"/>
    <x v="0"/>
    <n v="3.545092338311924E-2"/>
    <n v="7.4073029342597838E-2"/>
    <x v="2"/>
    <x v="1"/>
    <x v="3"/>
    <x v="0"/>
  </r>
  <r>
    <x v="17"/>
    <x v="34"/>
    <x v="77"/>
    <x v="2"/>
    <x v="180"/>
    <x v="1"/>
    <x v="0"/>
    <n v="5.2961043638120181E-2"/>
    <n v="8.7309279857582203E-2"/>
    <x v="2"/>
    <x v="1"/>
    <x v="3"/>
    <x v="0"/>
  </r>
  <r>
    <x v="17"/>
    <x v="34"/>
    <x v="77"/>
    <x v="2"/>
    <x v="181"/>
    <x v="2"/>
    <x v="0"/>
    <n v="1.1433482826609343E-2"/>
    <n v="2.4169342786589814E-2"/>
    <x v="2"/>
    <x v="1"/>
    <x v="3"/>
    <x v="0"/>
  </r>
  <r>
    <x v="18"/>
    <x v="87"/>
    <x v="109"/>
    <x v="3"/>
    <x v="357"/>
    <x v="0"/>
    <x v="0"/>
    <n v="0.81709956419741259"/>
    <n v="0.66289740054134028"/>
    <x v="2"/>
    <x v="1"/>
    <x v="2"/>
    <x v="0"/>
  </r>
  <r>
    <x v="18"/>
    <x v="89"/>
    <x v="107"/>
    <x v="0"/>
    <x v="362"/>
    <x v="2"/>
    <x v="0"/>
    <n v="0.16094950028608773"/>
    <n v="0.20293412606442909"/>
    <x v="2"/>
    <x v="1"/>
    <x v="3"/>
    <x v="0"/>
  </r>
  <r>
    <x v="18"/>
    <x v="89"/>
    <x v="107"/>
    <x v="0"/>
    <x v="363"/>
    <x v="0"/>
    <x v="0"/>
    <n v="0.22599383854214777"/>
    <n v="0.22027269530476284"/>
    <x v="2"/>
    <x v="1"/>
    <x v="2"/>
    <x v="0"/>
  </r>
  <r>
    <x v="18"/>
    <x v="89"/>
    <x v="107"/>
    <x v="0"/>
    <x v="365"/>
    <x v="0"/>
    <x v="0"/>
    <n v="2.9757725338477043"/>
    <n v="2.733295960920874"/>
    <x v="2"/>
    <x v="1"/>
    <x v="4"/>
    <x v="0"/>
  </r>
  <r>
    <x v="19"/>
    <x v="90"/>
    <x v="277"/>
    <x v="0"/>
    <x v="798"/>
    <x v="0"/>
    <x v="0"/>
    <n v="6.2984908612480393"/>
    <n v="6.4144544610542491"/>
    <x v="2"/>
    <x v="1"/>
    <x v="2"/>
    <x v="0"/>
  </r>
  <r>
    <x v="19"/>
    <x v="90"/>
    <x v="254"/>
    <x v="0"/>
    <x v="734"/>
    <x v="1"/>
    <x v="0"/>
    <n v="0.5530653729376851"/>
    <n v="0.61880818249478531"/>
    <x v="2"/>
    <x v="1"/>
    <x v="3"/>
    <x v="0"/>
  </r>
  <r>
    <x v="19"/>
    <x v="90"/>
    <x v="254"/>
    <x v="0"/>
    <x v="734"/>
    <x v="1"/>
    <x v="0"/>
    <n v="0.65625620724272982"/>
    <n v="0.74365694780934166"/>
    <x v="2"/>
    <x v="1"/>
    <x v="3"/>
    <x v="0"/>
  </r>
  <r>
    <x v="19"/>
    <x v="90"/>
    <x v="254"/>
    <x v="0"/>
    <x v="734"/>
    <x v="1"/>
    <x v="0"/>
    <n v="0.69987747842361625"/>
    <n v="0.7711262392877497"/>
    <x v="2"/>
    <x v="1"/>
    <x v="3"/>
    <x v="0"/>
  </r>
  <r>
    <x v="19"/>
    <x v="90"/>
    <x v="254"/>
    <x v="0"/>
    <x v="734"/>
    <x v="1"/>
    <x v="0"/>
    <n v="0.19695399246565801"/>
    <n v="0.21351569888728181"/>
    <x v="2"/>
    <x v="1"/>
    <x v="3"/>
    <x v="0"/>
  </r>
  <r>
    <x v="19"/>
    <x v="90"/>
    <x v="109"/>
    <x v="3"/>
    <x v="366"/>
    <x v="0"/>
    <x v="0"/>
    <n v="0.69337843723718817"/>
    <n v="0.77927933255045823"/>
    <x v="2"/>
    <x v="1"/>
    <x v="2"/>
    <x v="0"/>
  </r>
  <r>
    <x v="19"/>
    <x v="90"/>
    <x v="178"/>
    <x v="1"/>
    <x v="865"/>
    <x v="2"/>
    <x v="0"/>
    <n v="4.8412003704227075E-2"/>
    <n v="5.6472631279609796E-2"/>
    <x v="2"/>
    <x v="1"/>
    <x v="3"/>
    <x v="0"/>
  </r>
  <r>
    <x v="19"/>
    <x v="90"/>
    <x v="6"/>
    <x v="2"/>
    <x v="774"/>
    <x v="1"/>
    <x v="0"/>
    <n v="1.1147783189078564"/>
    <n v="1.5025187292011521"/>
    <x v="2"/>
    <x v="1"/>
    <x v="3"/>
    <x v="0"/>
  </r>
  <r>
    <x v="19"/>
    <x v="90"/>
    <x v="6"/>
    <x v="2"/>
    <x v="838"/>
    <x v="2"/>
    <x v="0"/>
    <n v="1.0121561785844126"/>
    <n v="1.4165396293913775"/>
    <x v="2"/>
    <x v="1"/>
    <x v="3"/>
    <x v="0"/>
  </r>
  <r>
    <x v="19"/>
    <x v="90"/>
    <x v="278"/>
    <x v="2"/>
    <x v="799"/>
    <x v="2"/>
    <x v="0"/>
    <n v="0.17352420575691563"/>
    <n v="0.25234839571127055"/>
    <x v="2"/>
    <x v="1"/>
    <x v="3"/>
    <x v="0"/>
  </r>
  <r>
    <x v="19"/>
    <x v="90"/>
    <x v="27"/>
    <x v="0"/>
    <x v="367"/>
    <x v="1"/>
    <x v="0"/>
    <n v="0.15099596574303073"/>
    <n v="0.24458218321476208"/>
    <x v="2"/>
    <x v="1"/>
    <x v="3"/>
    <x v="0"/>
  </r>
  <r>
    <x v="19"/>
    <x v="90"/>
    <x v="27"/>
    <x v="2"/>
    <x v="839"/>
    <x v="2"/>
    <x v="0"/>
    <n v="0.72923593837889633"/>
    <n v="1.1447457497122284"/>
    <x v="2"/>
    <x v="1"/>
    <x v="3"/>
    <x v="0"/>
  </r>
  <r>
    <x v="19"/>
    <x v="90"/>
    <x v="132"/>
    <x v="0"/>
    <x v="906"/>
    <x v="1"/>
    <x v="0"/>
    <n v="1.1745778764076813"/>
    <n v="1.3860776310377527"/>
    <x v="2"/>
    <x v="1"/>
    <x v="3"/>
    <x v="0"/>
  </r>
  <r>
    <x v="19"/>
    <x v="90"/>
    <x v="132"/>
    <x v="0"/>
    <x v="959"/>
    <x v="2"/>
    <x v="0"/>
    <n v="0.76548038124231166"/>
    <n v="1.0143378156506686"/>
    <x v="2"/>
    <x v="1"/>
    <x v="3"/>
    <x v="0"/>
  </r>
  <r>
    <x v="19"/>
    <x v="90"/>
    <x v="132"/>
    <x v="0"/>
    <x v="368"/>
    <x v="0"/>
    <x v="0"/>
    <n v="7.2405965477815588"/>
    <n v="6.5560379068881183"/>
    <x v="2"/>
    <x v="1"/>
    <x v="2"/>
    <x v="0"/>
  </r>
  <r>
    <x v="19"/>
    <x v="90"/>
    <x v="132"/>
    <x v="0"/>
    <x v="369"/>
    <x v="0"/>
    <x v="0"/>
    <n v="15.457939520822965"/>
    <n v="12.553568420177482"/>
    <x v="2"/>
    <x v="1"/>
    <x v="4"/>
    <x v="0"/>
  </r>
  <r>
    <x v="19"/>
    <x v="90"/>
    <x v="288"/>
    <x v="0"/>
    <x v="943"/>
    <x v="0"/>
    <x v="0"/>
    <n v="0.37299580053367715"/>
    <n v="0.36993642804543841"/>
    <x v="2"/>
    <x v="1"/>
    <x v="2"/>
    <x v="0"/>
  </r>
  <r>
    <x v="19"/>
    <x v="90"/>
    <x v="304"/>
    <x v="0"/>
    <x v="866"/>
    <x v="0"/>
    <x v="0"/>
    <n v="0.86249257946072666"/>
    <n v="0.84049330531419875"/>
    <x v="2"/>
    <x v="1"/>
    <x v="2"/>
    <x v="0"/>
  </r>
  <r>
    <x v="19"/>
    <x v="90"/>
    <x v="304"/>
    <x v="0"/>
    <x v="867"/>
    <x v="0"/>
    <x v="0"/>
    <n v="1.0949086543849416"/>
    <n v="0.87079708266967082"/>
    <x v="2"/>
    <x v="1"/>
    <x v="4"/>
    <x v="0"/>
  </r>
  <r>
    <x v="19"/>
    <x v="90"/>
    <x v="361"/>
    <x v="0"/>
    <x v="1009"/>
    <x v="0"/>
    <x v="0"/>
    <n v="1.2875969384046151"/>
    <n v="1.237053500482584"/>
    <x v="2"/>
    <x v="1"/>
    <x v="2"/>
    <x v="0"/>
  </r>
  <r>
    <x v="19"/>
    <x v="90"/>
    <x v="361"/>
    <x v="0"/>
    <x v="1033"/>
    <x v="2"/>
    <x v="0"/>
    <n v="6.7192916518262522E-2"/>
    <n v="0.1070468902527934"/>
    <x v="2"/>
    <x v="1"/>
    <x v="3"/>
    <x v="0"/>
  </r>
  <r>
    <x v="19"/>
    <x v="91"/>
    <x v="312"/>
    <x v="0"/>
    <x v="884"/>
    <x v="0"/>
    <x v="0"/>
    <n v="15.904412173087167"/>
    <n v="7.9294499395035869"/>
    <x v="2"/>
    <x v="1"/>
    <x v="4"/>
    <x v="0"/>
  </r>
  <r>
    <x v="19"/>
    <x v="91"/>
    <x v="10"/>
    <x v="0"/>
    <x v="371"/>
    <x v="0"/>
    <x v="0"/>
    <n v="2.5531135297297984"/>
    <n v="2.2889906672407765"/>
    <x v="2"/>
    <x v="1"/>
    <x v="4"/>
    <x v="0"/>
  </r>
  <r>
    <x v="19"/>
    <x v="91"/>
    <x v="233"/>
    <x v="0"/>
    <x v="972"/>
    <x v="2"/>
    <x v="0"/>
    <n v="1.1411249199979192"/>
    <n v="1.6429907451700518"/>
    <x v="2"/>
    <x v="1"/>
    <x v="3"/>
    <x v="0"/>
  </r>
  <r>
    <x v="19"/>
    <x v="91"/>
    <x v="233"/>
    <x v="0"/>
    <x v="973"/>
    <x v="0"/>
    <x v="0"/>
    <n v="14.936621757923886"/>
    <n v="13.565289260954186"/>
    <x v="2"/>
    <x v="1"/>
    <x v="4"/>
    <x v="0"/>
  </r>
  <r>
    <x v="56"/>
    <x v="173"/>
    <x v="208"/>
    <x v="2"/>
    <x v="550"/>
    <x v="2"/>
    <x v="0"/>
    <n v="0.2205432901688931"/>
    <n v="0.54588125518834063"/>
    <x v="2"/>
    <x v="1"/>
    <x v="16"/>
    <x v="0"/>
  </r>
  <r>
    <x v="21"/>
    <x v="93"/>
    <x v="135"/>
    <x v="2"/>
    <x v="376"/>
    <x v="1"/>
    <x v="0"/>
    <n v="0.10485383061512454"/>
    <n v="0.17441434431717406"/>
    <x v="2"/>
    <x v="1"/>
    <x v="3"/>
    <x v="0"/>
  </r>
  <r>
    <x v="21"/>
    <x v="93"/>
    <x v="135"/>
    <x v="2"/>
    <x v="377"/>
    <x v="2"/>
    <x v="0"/>
    <n v="0.14049349402209982"/>
    <n v="0.29252935692170046"/>
    <x v="2"/>
    <x v="1"/>
    <x v="3"/>
    <x v="0"/>
  </r>
  <r>
    <x v="21"/>
    <x v="93"/>
    <x v="136"/>
    <x v="2"/>
    <x v="378"/>
    <x v="1"/>
    <x v="0"/>
    <n v="1.3231499426223925"/>
    <n v="2.3187506283288588"/>
    <x v="2"/>
    <x v="1"/>
    <x v="3"/>
    <x v="0"/>
  </r>
  <r>
    <x v="82"/>
    <x v="248"/>
    <x v="316"/>
    <x v="2"/>
    <x v="907"/>
    <x v="2"/>
    <x v="0"/>
    <n v="8.0513425969690883E-3"/>
    <n v="6.5829309606892636E-2"/>
    <x v="2"/>
    <x v="1"/>
    <x v="5"/>
    <x v="0"/>
  </r>
  <r>
    <x v="82"/>
    <x v="248"/>
    <x v="66"/>
    <x v="2"/>
    <x v="908"/>
    <x v="2"/>
    <x v="0"/>
    <n v="8.6528116260963794E-3"/>
    <n v="6.7605912014506539E-2"/>
    <x v="2"/>
    <x v="1"/>
    <x v="5"/>
    <x v="0"/>
  </r>
  <r>
    <x v="82"/>
    <x v="248"/>
    <x v="317"/>
    <x v="2"/>
    <x v="909"/>
    <x v="2"/>
    <x v="0"/>
    <n v="1.1924066144403854E-2"/>
    <n v="7.2210270222784922E-2"/>
    <x v="2"/>
    <x v="1"/>
    <x v="5"/>
    <x v="0"/>
  </r>
  <r>
    <x v="22"/>
    <x v="178"/>
    <x v="27"/>
    <x v="2"/>
    <x v="575"/>
    <x v="1"/>
    <x v="0"/>
    <n v="3.5295216468391112E-3"/>
    <n v="4.7910909870119466E-3"/>
    <x v="2"/>
    <x v="1"/>
    <x v="3"/>
    <x v="0"/>
  </r>
  <r>
    <x v="72"/>
    <x v="214"/>
    <x v="256"/>
    <x v="1"/>
    <x v="738"/>
    <x v="2"/>
    <x v="0"/>
    <n v="0.92150814065879494"/>
    <n v="1.4679002766475624"/>
    <x v="2"/>
    <x v="1"/>
    <x v="3"/>
    <x v="0"/>
  </r>
  <r>
    <x v="72"/>
    <x v="214"/>
    <x v="256"/>
    <x v="1"/>
    <x v="738"/>
    <x v="2"/>
    <x v="0"/>
    <n v="1.8044671927104023"/>
    <n v="2.8484788335096325"/>
    <x v="2"/>
    <x v="1"/>
    <x v="3"/>
    <x v="0"/>
  </r>
  <r>
    <x v="83"/>
    <x v="249"/>
    <x v="318"/>
    <x v="3"/>
    <x v="910"/>
    <x v="2"/>
    <x v="0"/>
    <n v="2.3805355060523507E-2"/>
    <n v="0.1972172249888258"/>
    <x v="2"/>
    <x v="1"/>
    <x v="5"/>
    <x v="0"/>
  </r>
  <r>
    <x v="84"/>
    <x v="250"/>
    <x v="319"/>
    <x v="2"/>
    <x v="911"/>
    <x v="2"/>
    <x v="0"/>
    <n v="9.0570573026793645E-3"/>
    <n v="5.6454401667312734E-2"/>
    <x v="2"/>
    <x v="1"/>
    <x v="14"/>
    <x v="0"/>
  </r>
  <r>
    <x v="59"/>
    <x v="179"/>
    <x v="134"/>
    <x v="2"/>
    <x v="742"/>
    <x v="2"/>
    <x v="0"/>
    <n v="6.3556800377809527E-3"/>
    <n v="4.0238716379878803E-2"/>
    <x v="2"/>
    <x v="1"/>
    <x v="12"/>
    <x v="0"/>
  </r>
  <r>
    <x v="59"/>
    <x v="179"/>
    <x v="167"/>
    <x v="2"/>
    <x v="745"/>
    <x v="2"/>
    <x v="0"/>
    <n v="2.549250231806932E-3"/>
    <n v="1.2157889059364688E-2"/>
    <x v="2"/>
    <x v="1"/>
    <x v="12"/>
    <x v="0"/>
  </r>
  <r>
    <x v="24"/>
    <x v="97"/>
    <x v="138"/>
    <x v="2"/>
    <x v="384"/>
    <x v="2"/>
    <x v="0"/>
    <n v="0.11074956001580352"/>
    <n v="0.24334788876404964"/>
    <x v="2"/>
    <x v="1"/>
    <x v="3"/>
    <x v="0"/>
  </r>
  <r>
    <x v="25"/>
    <x v="98"/>
    <x v="139"/>
    <x v="2"/>
    <x v="385"/>
    <x v="2"/>
    <x v="0"/>
    <n v="0.34794046660547878"/>
    <n v="0.99517932451916225"/>
    <x v="2"/>
    <x v="1"/>
    <x v="5"/>
    <x v="0"/>
  </r>
  <r>
    <x v="25"/>
    <x v="98"/>
    <x v="139"/>
    <x v="2"/>
    <x v="386"/>
    <x v="2"/>
    <x v="0"/>
    <n v="7.7060891315695299"/>
    <n v="16.890467287543046"/>
    <x v="2"/>
    <x v="1"/>
    <x v="3"/>
    <x v="0"/>
  </r>
  <r>
    <x v="65"/>
    <x v="199"/>
    <x v="237"/>
    <x v="2"/>
    <x v="688"/>
    <x v="2"/>
    <x v="0"/>
    <n v="7.538243587117982E-2"/>
    <n v="0.22815008906527132"/>
    <x v="2"/>
    <x v="1"/>
    <x v="2"/>
    <x v="0"/>
  </r>
  <r>
    <x v="65"/>
    <x v="199"/>
    <x v="238"/>
    <x v="2"/>
    <x v="689"/>
    <x v="2"/>
    <x v="0"/>
    <n v="8.8497199589448444E-3"/>
    <n v="2.6802523357007668E-2"/>
    <x v="2"/>
    <x v="1"/>
    <x v="2"/>
    <x v="0"/>
  </r>
  <r>
    <x v="26"/>
    <x v="100"/>
    <x v="140"/>
    <x v="2"/>
    <x v="388"/>
    <x v="2"/>
    <x v="0"/>
    <n v="4.0498865688413627E-2"/>
    <n v="0.16180271730319939"/>
    <x v="2"/>
    <x v="1"/>
    <x v="5"/>
    <x v="0"/>
  </r>
  <r>
    <x v="27"/>
    <x v="101"/>
    <x v="141"/>
    <x v="2"/>
    <x v="389"/>
    <x v="2"/>
    <x v="0"/>
    <n v="3.0279102508687092"/>
    <n v="12.587022363344543"/>
    <x v="2"/>
    <x v="1"/>
    <x v="14"/>
    <x v="0"/>
  </r>
  <r>
    <x v="28"/>
    <x v="104"/>
    <x v="111"/>
    <x v="0"/>
    <x v="815"/>
    <x v="1"/>
    <x v="0"/>
    <n v="0.16094736457766834"/>
    <n v="0.24389915999328293"/>
    <x v="2"/>
    <x v="1"/>
    <x v="3"/>
    <x v="0"/>
  </r>
  <r>
    <x v="28"/>
    <x v="104"/>
    <x v="111"/>
    <x v="1"/>
    <x v="395"/>
    <x v="2"/>
    <x v="0"/>
    <n v="0.49786878932763173"/>
    <n v="1.1949315680578465"/>
    <x v="2"/>
    <x v="1"/>
    <x v="3"/>
    <x v="0"/>
  </r>
  <r>
    <x v="28"/>
    <x v="104"/>
    <x v="145"/>
    <x v="0"/>
    <x v="841"/>
    <x v="1"/>
    <x v="0"/>
    <n v="0.21632168086878351"/>
    <n v="0.3263316914891658"/>
    <x v="2"/>
    <x v="1"/>
    <x v="3"/>
    <x v="0"/>
  </r>
  <r>
    <x v="28"/>
    <x v="104"/>
    <x v="145"/>
    <x v="1"/>
    <x v="396"/>
    <x v="2"/>
    <x v="0"/>
    <n v="0.49734527651830696"/>
    <n v="1.1659314779051542"/>
    <x v="2"/>
    <x v="1"/>
    <x v="3"/>
    <x v="0"/>
  </r>
  <r>
    <x v="28"/>
    <x v="105"/>
    <x v="146"/>
    <x v="2"/>
    <x v="398"/>
    <x v="2"/>
    <x v="0"/>
    <n v="0.43360969791381188"/>
    <n v="0.814895353040196"/>
    <x v="2"/>
    <x v="1"/>
    <x v="3"/>
    <x v="0"/>
  </r>
  <r>
    <x v="29"/>
    <x v="106"/>
    <x v="147"/>
    <x v="2"/>
    <x v="399"/>
    <x v="2"/>
    <x v="0"/>
    <n v="1.1612314353523724E-2"/>
    <n v="4.0958875075860671E-2"/>
    <x v="2"/>
    <x v="1"/>
    <x v="5"/>
    <x v="0"/>
  </r>
  <r>
    <x v="29"/>
    <x v="107"/>
    <x v="148"/>
    <x v="2"/>
    <x v="400"/>
    <x v="1"/>
    <x v="0"/>
    <n v="0.41872875492489742"/>
    <n v="1.0160476271575238"/>
    <x v="2"/>
    <x v="1"/>
    <x v="3"/>
    <x v="0"/>
  </r>
  <r>
    <x v="29"/>
    <x v="107"/>
    <x v="148"/>
    <x v="2"/>
    <x v="401"/>
    <x v="2"/>
    <x v="0"/>
    <n v="5.9956595635077221E-2"/>
    <n v="0.15571563591890938"/>
    <x v="2"/>
    <x v="1"/>
    <x v="5"/>
    <x v="0"/>
  </r>
  <r>
    <x v="29"/>
    <x v="107"/>
    <x v="226"/>
    <x v="2"/>
    <x v="607"/>
    <x v="2"/>
    <x v="0"/>
    <n v="1.6470114657577636E-2"/>
    <n v="9.8132350829704632E-2"/>
    <x v="2"/>
    <x v="1"/>
    <x v="5"/>
    <x v="0"/>
  </r>
  <r>
    <x v="30"/>
    <x v="108"/>
    <x v="155"/>
    <x v="2"/>
    <x v="1010"/>
    <x v="2"/>
    <x v="0"/>
    <n v="1.7283715921101957E-2"/>
    <n v="0.13386204445883243"/>
    <x v="2"/>
    <x v="1"/>
    <x v="15"/>
    <x v="0"/>
  </r>
  <r>
    <x v="30"/>
    <x v="108"/>
    <x v="150"/>
    <x v="3"/>
    <x v="1011"/>
    <x v="2"/>
    <x v="0"/>
    <n v="1.3414159529599271E-2"/>
    <n v="8.0694757086431299E-2"/>
    <x v="2"/>
    <x v="1"/>
    <x v="5"/>
    <x v="0"/>
  </r>
  <r>
    <x v="30"/>
    <x v="108"/>
    <x v="150"/>
    <x v="2"/>
    <x v="404"/>
    <x v="2"/>
    <x v="0"/>
    <n v="4.1021665588614475E-3"/>
    <n v="3.3250612665204404E-2"/>
    <x v="2"/>
    <x v="1"/>
    <x v="15"/>
    <x v="0"/>
  </r>
  <r>
    <x v="30"/>
    <x v="108"/>
    <x v="362"/>
    <x v="3"/>
    <x v="1012"/>
    <x v="2"/>
    <x v="0"/>
    <n v="1.4919169352201918E-2"/>
    <n v="0.12826781639600174"/>
    <x v="2"/>
    <x v="1"/>
    <x v="15"/>
    <x v="0"/>
  </r>
  <r>
    <x v="30"/>
    <x v="108"/>
    <x v="151"/>
    <x v="3"/>
    <x v="1013"/>
    <x v="2"/>
    <x v="0"/>
    <n v="2.1343012939812615E-2"/>
    <n v="0.12948383200925692"/>
    <x v="2"/>
    <x v="1"/>
    <x v="5"/>
    <x v="0"/>
  </r>
  <r>
    <x v="30"/>
    <x v="108"/>
    <x v="151"/>
    <x v="2"/>
    <x v="405"/>
    <x v="2"/>
    <x v="0"/>
    <n v="4.10670570169629E-3"/>
    <n v="3.3643827654116408E-2"/>
    <x v="2"/>
    <x v="1"/>
    <x v="15"/>
    <x v="0"/>
  </r>
  <r>
    <x v="30"/>
    <x v="108"/>
    <x v="363"/>
    <x v="2"/>
    <x v="1014"/>
    <x v="2"/>
    <x v="0"/>
    <n v="1.6760424360806228E-2"/>
    <n v="0.10001844585638511"/>
    <x v="2"/>
    <x v="1"/>
    <x v="5"/>
    <x v="0"/>
  </r>
  <r>
    <x v="31"/>
    <x v="109"/>
    <x v="152"/>
    <x v="2"/>
    <x v="406"/>
    <x v="1"/>
    <x v="0"/>
    <n v="0.571707065499789"/>
    <n v="2.9139458702349748"/>
    <x v="2"/>
    <x v="1"/>
    <x v="16"/>
    <x v="0"/>
  </r>
  <r>
    <x v="31"/>
    <x v="109"/>
    <x v="152"/>
    <x v="2"/>
    <x v="974"/>
    <x v="2"/>
    <x v="0"/>
    <n v="1.0157582033501606E-3"/>
    <n v="5.8446833837764514E-3"/>
    <x v="2"/>
    <x v="1"/>
    <x v="5"/>
    <x v="0"/>
  </r>
  <r>
    <x v="31"/>
    <x v="109"/>
    <x v="89"/>
    <x v="2"/>
    <x v="868"/>
    <x v="2"/>
    <x v="0"/>
    <n v="0.16039184957009678"/>
    <n v="0.5770050754872228"/>
    <x v="2"/>
    <x v="1"/>
    <x v="5"/>
    <x v="0"/>
  </r>
  <r>
    <x v="85"/>
    <x v="251"/>
    <x v="4"/>
    <x v="2"/>
    <x v="1023"/>
    <x v="2"/>
    <x v="0"/>
    <n v="0.68181220712086343"/>
    <n v="2.8231474023714229"/>
    <x v="2"/>
    <x v="1"/>
    <x v="5"/>
    <x v="0"/>
  </r>
  <r>
    <x v="86"/>
    <x v="252"/>
    <x v="321"/>
    <x v="3"/>
    <x v="915"/>
    <x v="2"/>
    <x v="0"/>
    <n v="1.283205285330326E-2"/>
    <n v="9.6473509760379231E-2"/>
    <x v="2"/>
    <x v="1"/>
    <x v="5"/>
    <x v="0"/>
  </r>
  <r>
    <x v="86"/>
    <x v="253"/>
    <x v="322"/>
    <x v="2"/>
    <x v="916"/>
    <x v="2"/>
    <x v="0"/>
    <n v="5.0708277013891462E-4"/>
    <n v="4.2610073908454105E-3"/>
    <x v="2"/>
    <x v="1"/>
    <x v="12"/>
    <x v="0"/>
  </r>
  <r>
    <x v="32"/>
    <x v="254"/>
    <x v="185"/>
    <x v="2"/>
    <x v="917"/>
    <x v="1"/>
    <x v="0"/>
    <n v="1.3737258693958525"/>
    <n v="1.3950897619207185"/>
    <x v="2"/>
    <x v="1"/>
    <x v="3"/>
    <x v="0"/>
  </r>
  <r>
    <x v="32"/>
    <x v="181"/>
    <x v="160"/>
    <x v="0"/>
    <x v="579"/>
    <x v="1"/>
    <x v="0"/>
    <n v="5.3541620724022447"/>
    <n v="6.0472210776129316"/>
    <x v="2"/>
    <x v="1"/>
    <x v="3"/>
    <x v="0"/>
  </r>
  <r>
    <x v="32"/>
    <x v="181"/>
    <x v="160"/>
    <x v="0"/>
    <x v="579"/>
    <x v="1"/>
    <x v="0"/>
    <n v="6.5169970252314675"/>
    <n v="7.5633025406604144"/>
    <x v="2"/>
    <x v="1"/>
    <x v="3"/>
    <x v="0"/>
  </r>
  <r>
    <x v="32"/>
    <x v="200"/>
    <x v="27"/>
    <x v="1"/>
    <x v="690"/>
    <x v="1"/>
    <x v="0"/>
    <n v="4.0306760741639982"/>
    <n v="4.2330122458203823"/>
    <x v="2"/>
    <x v="1"/>
    <x v="3"/>
    <x v="0"/>
  </r>
  <r>
    <x v="32"/>
    <x v="200"/>
    <x v="27"/>
    <x v="0"/>
    <x v="918"/>
    <x v="1"/>
    <x v="0"/>
    <n v="4.6538708962740476E-2"/>
    <n v="6.6432196477160879E-2"/>
    <x v="2"/>
    <x v="1"/>
    <x v="9"/>
    <x v="0"/>
  </r>
  <r>
    <x v="32"/>
    <x v="200"/>
    <x v="178"/>
    <x v="0"/>
    <x v="826"/>
    <x v="1"/>
    <x v="0"/>
    <n v="0.46012474157380118"/>
    <n v="0.45762378812991977"/>
    <x v="2"/>
    <x v="1"/>
    <x v="3"/>
    <x v="0"/>
  </r>
  <r>
    <x v="76"/>
    <x v="220"/>
    <x v="262"/>
    <x v="1"/>
    <x v="754"/>
    <x v="2"/>
    <x v="0"/>
    <n v="1.0852873204094995E-2"/>
    <n v="6.2404209777088472E-2"/>
    <x v="2"/>
    <x v="1"/>
    <x v="5"/>
    <x v="0"/>
  </r>
  <r>
    <x v="76"/>
    <x v="220"/>
    <x v="263"/>
    <x v="2"/>
    <x v="755"/>
    <x v="2"/>
    <x v="0"/>
    <n v="1.3306185988789991E-2"/>
    <n v="7.8598905831307506E-2"/>
    <x v="2"/>
    <x v="1"/>
    <x v="5"/>
    <x v="0"/>
  </r>
  <r>
    <x v="76"/>
    <x v="220"/>
    <x v="323"/>
    <x v="3"/>
    <x v="919"/>
    <x v="2"/>
    <x v="0"/>
    <n v="6.2207592334243278E-3"/>
    <n v="3.9245107524240895E-2"/>
    <x v="2"/>
    <x v="1"/>
    <x v="5"/>
    <x v="0"/>
  </r>
  <r>
    <x v="76"/>
    <x v="220"/>
    <x v="358"/>
    <x v="2"/>
    <x v="1003"/>
    <x v="2"/>
    <x v="0"/>
    <n v="3.0192370428168955E-2"/>
    <n v="0.15372023770639495"/>
    <x v="2"/>
    <x v="1"/>
    <x v="3"/>
    <x v="0"/>
  </r>
  <r>
    <x v="34"/>
    <x v="115"/>
    <x v="156"/>
    <x v="2"/>
    <x v="412"/>
    <x v="2"/>
    <x v="0"/>
    <n v="2.3592308632437931E-2"/>
    <n v="8.6664981321202025E-2"/>
    <x v="2"/>
    <x v="1"/>
    <x v="3"/>
    <x v="0"/>
  </r>
  <r>
    <x v="34"/>
    <x v="116"/>
    <x v="157"/>
    <x v="2"/>
    <x v="413"/>
    <x v="2"/>
    <x v="0"/>
    <n v="2.0723355159215941E-2"/>
    <n v="8.1129508130321173E-2"/>
    <x v="2"/>
    <x v="1"/>
    <x v="3"/>
    <x v="0"/>
  </r>
  <r>
    <x v="79"/>
    <x v="228"/>
    <x v="221"/>
    <x v="0"/>
    <x v="801"/>
    <x v="1"/>
    <x v="0"/>
    <n v="0.54826577573722091"/>
    <n v="0.83628692565527596"/>
    <x v="2"/>
    <x v="1"/>
    <x v="3"/>
    <x v="0"/>
  </r>
  <r>
    <x v="79"/>
    <x v="246"/>
    <x v="221"/>
    <x v="0"/>
    <x v="886"/>
    <x v="1"/>
    <x v="0"/>
    <n v="0.11362636707192951"/>
    <n v="0.16790067437023612"/>
    <x v="2"/>
    <x v="1"/>
    <x v="3"/>
    <x v="0"/>
  </r>
  <r>
    <x v="62"/>
    <x v="191"/>
    <x v="229"/>
    <x v="0"/>
    <x v="647"/>
    <x v="0"/>
    <x v="0"/>
    <n v="5.7280927497656924"/>
    <n v="4.0149235555293421"/>
    <x v="2"/>
    <x v="1"/>
    <x v="4"/>
    <x v="0"/>
  </r>
  <r>
    <x v="62"/>
    <x v="191"/>
    <x v="43"/>
    <x v="3"/>
    <x v="921"/>
    <x v="1"/>
    <x v="0"/>
    <n v="2.7144923275755577"/>
    <n v="3.0968630879234689"/>
    <x v="2"/>
    <x v="1"/>
    <x v="3"/>
    <x v="0"/>
  </r>
  <r>
    <x v="87"/>
    <x v="255"/>
    <x v="324"/>
    <x v="2"/>
    <x v="922"/>
    <x v="2"/>
    <x v="0"/>
    <n v="7.6470863496593449E-3"/>
    <n v="3.9708794704603638E-2"/>
    <x v="2"/>
    <x v="1"/>
    <x v="3"/>
    <x v="0"/>
  </r>
  <r>
    <x v="96"/>
    <x v="269"/>
    <x v="7"/>
    <x v="2"/>
    <x v="975"/>
    <x v="2"/>
    <x v="0"/>
    <n v="1.3102071506850943E-2"/>
    <n v="8.4587981109721697E-2"/>
    <x v="2"/>
    <x v="1"/>
    <x v="15"/>
    <x v="0"/>
  </r>
  <r>
    <x v="57"/>
    <x v="174"/>
    <x v="230"/>
    <x v="2"/>
    <x v="648"/>
    <x v="2"/>
    <x v="0"/>
    <n v="2.2619342569101163E-2"/>
    <n v="8.2062182436276679E-2"/>
    <x v="2"/>
    <x v="1"/>
    <x v="5"/>
    <x v="0"/>
  </r>
  <r>
    <x v="57"/>
    <x v="174"/>
    <x v="209"/>
    <x v="2"/>
    <x v="551"/>
    <x v="2"/>
    <x v="0"/>
    <n v="1.3483599405214604E-2"/>
    <n v="4.8935876790291453E-2"/>
    <x v="2"/>
    <x v="1"/>
    <x v="5"/>
    <x v="0"/>
  </r>
  <r>
    <x v="35"/>
    <x v="117"/>
    <x v="158"/>
    <x v="2"/>
    <x v="414"/>
    <x v="2"/>
    <x v="0"/>
    <n v="4.9492952967772744E-2"/>
    <n v="0.12637694691067333"/>
    <x v="2"/>
    <x v="1"/>
    <x v="5"/>
    <x v="0"/>
  </r>
  <r>
    <x v="35"/>
    <x v="117"/>
    <x v="6"/>
    <x v="2"/>
    <x v="415"/>
    <x v="2"/>
    <x v="0"/>
    <n v="4.2644448419794825E-2"/>
    <n v="0.12629298546636697"/>
    <x v="2"/>
    <x v="1"/>
    <x v="5"/>
    <x v="0"/>
  </r>
  <r>
    <x v="35"/>
    <x v="118"/>
    <x v="159"/>
    <x v="2"/>
    <x v="416"/>
    <x v="2"/>
    <x v="0"/>
    <n v="0.21593707382037985"/>
    <n v="0.93084004818587818"/>
    <x v="2"/>
    <x v="1"/>
    <x v="5"/>
    <x v="0"/>
  </r>
  <r>
    <x v="35"/>
    <x v="119"/>
    <x v="160"/>
    <x v="2"/>
    <x v="417"/>
    <x v="2"/>
    <x v="0"/>
    <n v="0.89008678550718912"/>
    <n v="2.8761616104552319"/>
    <x v="2"/>
    <x v="1"/>
    <x v="3"/>
    <x v="0"/>
  </r>
  <r>
    <x v="35"/>
    <x v="119"/>
    <x v="161"/>
    <x v="2"/>
    <x v="418"/>
    <x v="2"/>
    <x v="0"/>
    <n v="4.8169901084728003E-2"/>
    <n v="0.13514685426635065"/>
    <x v="2"/>
    <x v="1"/>
    <x v="3"/>
    <x v="0"/>
  </r>
  <r>
    <x v="35"/>
    <x v="120"/>
    <x v="162"/>
    <x v="2"/>
    <x v="419"/>
    <x v="2"/>
    <x v="0"/>
    <n v="0.48587978264087617"/>
    <n v="2.0758112738815311"/>
    <x v="2"/>
    <x v="1"/>
    <x v="5"/>
    <x v="0"/>
  </r>
  <r>
    <x v="35"/>
    <x v="121"/>
    <x v="155"/>
    <x v="2"/>
    <x v="420"/>
    <x v="2"/>
    <x v="0"/>
    <n v="0.63300768081589598"/>
    <n v="2.7061732262622207"/>
    <x v="2"/>
    <x v="1"/>
    <x v="5"/>
    <x v="0"/>
  </r>
  <r>
    <x v="35"/>
    <x v="121"/>
    <x v="163"/>
    <x v="2"/>
    <x v="421"/>
    <x v="2"/>
    <x v="0"/>
    <n v="0.32935501200308681"/>
    <n v="1.4868362744969661"/>
    <x v="2"/>
    <x v="1"/>
    <x v="5"/>
    <x v="0"/>
  </r>
  <r>
    <x v="35"/>
    <x v="223"/>
    <x v="271"/>
    <x v="2"/>
    <x v="776"/>
    <x v="2"/>
    <x v="0"/>
    <n v="8.9976213858208809E-2"/>
    <n v="0.25945032414682312"/>
    <x v="2"/>
    <x v="1"/>
    <x v="3"/>
    <x v="0"/>
  </r>
  <r>
    <x v="35"/>
    <x v="125"/>
    <x v="27"/>
    <x v="2"/>
    <x v="428"/>
    <x v="2"/>
    <x v="0"/>
    <n v="2.4294365043303876"/>
    <n v="6.3265515729109616"/>
    <x v="2"/>
    <x v="1"/>
    <x v="3"/>
    <x v="0"/>
  </r>
  <r>
    <x v="35"/>
    <x v="126"/>
    <x v="165"/>
    <x v="2"/>
    <x v="429"/>
    <x v="2"/>
    <x v="0"/>
    <n v="0.29109666918675092"/>
    <n v="1.0223592526779055"/>
    <x v="2"/>
    <x v="1"/>
    <x v="5"/>
    <x v="0"/>
  </r>
  <r>
    <x v="35"/>
    <x v="126"/>
    <x v="165"/>
    <x v="2"/>
    <x v="430"/>
    <x v="2"/>
    <x v="0"/>
    <n v="0.10920430604420255"/>
    <n v="0.33269371746062232"/>
    <x v="2"/>
    <x v="1"/>
    <x v="10"/>
    <x v="0"/>
  </r>
  <r>
    <x v="35"/>
    <x v="126"/>
    <x v="165"/>
    <x v="2"/>
    <x v="1015"/>
    <x v="2"/>
    <x v="0"/>
    <n v="2.0758341274348842E-2"/>
    <n v="8.4024722106224484E-2"/>
    <x v="2"/>
    <x v="1"/>
    <x v="15"/>
    <x v="0"/>
  </r>
  <r>
    <x v="37"/>
    <x v="128"/>
    <x v="119"/>
    <x v="2"/>
    <x v="438"/>
    <x v="2"/>
    <x v="0"/>
    <n v="2.6608964533070305E-2"/>
    <n v="5.8634174142527161E-2"/>
    <x v="2"/>
    <x v="1"/>
    <x v="3"/>
    <x v="0"/>
  </r>
  <r>
    <x v="37"/>
    <x v="128"/>
    <x v="160"/>
    <x v="2"/>
    <x v="439"/>
    <x v="1"/>
    <x v="0"/>
    <n v="0.61526493358189105"/>
    <n v="1.1983817972238009"/>
    <x v="2"/>
    <x v="1"/>
    <x v="3"/>
    <x v="0"/>
  </r>
  <r>
    <x v="66"/>
    <x v="202"/>
    <x v="78"/>
    <x v="1"/>
    <x v="696"/>
    <x v="1"/>
    <x v="0"/>
    <n v="3.1456674105297999"/>
    <n v="3.2222882671575337"/>
    <x v="2"/>
    <x v="1"/>
    <x v="3"/>
    <x v="0"/>
  </r>
  <r>
    <x v="66"/>
    <x v="280"/>
    <x v="366"/>
    <x v="2"/>
    <x v="1024"/>
    <x v="1"/>
    <x v="0"/>
    <n v="3.6328745152499592E-2"/>
    <n v="0.11690825194248447"/>
    <x v="2"/>
    <x v="1"/>
    <x v="7"/>
    <x v="0"/>
  </r>
  <r>
    <x v="39"/>
    <x v="130"/>
    <x v="119"/>
    <x v="2"/>
    <x v="756"/>
    <x v="2"/>
    <x v="0"/>
    <n v="1.7357531962117594"/>
    <n v="2.9885383918451334"/>
    <x v="2"/>
    <x v="1"/>
    <x v="3"/>
    <x v="0"/>
  </r>
  <r>
    <x v="39"/>
    <x v="130"/>
    <x v="78"/>
    <x v="2"/>
    <x v="442"/>
    <x v="1"/>
    <x v="0"/>
    <n v="1.8993617429407079"/>
    <n v="3.0259431036790798"/>
    <x v="2"/>
    <x v="1"/>
    <x v="3"/>
    <x v="0"/>
  </r>
  <r>
    <x v="39"/>
    <x v="130"/>
    <x v="78"/>
    <x v="2"/>
    <x v="443"/>
    <x v="2"/>
    <x v="0"/>
    <n v="3.6240982314804819E-2"/>
    <n v="0.1164932052239043"/>
    <x v="2"/>
    <x v="1"/>
    <x v="5"/>
    <x v="0"/>
  </r>
  <r>
    <x v="39"/>
    <x v="130"/>
    <x v="78"/>
    <x v="2"/>
    <x v="444"/>
    <x v="2"/>
    <x v="0"/>
    <n v="2.8194044425346863"/>
    <n v="4.8490373885050859"/>
    <x v="2"/>
    <x v="1"/>
    <x v="3"/>
    <x v="0"/>
  </r>
  <r>
    <x v="39"/>
    <x v="130"/>
    <x v="190"/>
    <x v="2"/>
    <x v="757"/>
    <x v="1"/>
    <x v="0"/>
    <n v="0.3191450364764023"/>
    <n v="0.45061498721006021"/>
    <x v="2"/>
    <x v="1"/>
    <x v="3"/>
    <x v="0"/>
  </r>
  <r>
    <x v="39"/>
    <x v="130"/>
    <x v="174"/>
    <x v="2"/>
    <x v="445"/>
    <x v="2"/>
    <x v="0"/>
    <n v="0.3295766953639212"/>
    <n v="0.65311171504886467"/>
    <x v="2"/>
    <x v="1"/>
    <x v="3"/>
    <x v="0"/>
  </r>
  <r>
    <x v="39"/>
    <x v="130"/>
    <x v="174"/>
    <x v="2"/>
    <x v="445"/>
    <x v="2"/>
    <x v="0"/>
    <n v="0.29895492484698682"/>
    <n v="0.54469177195673824"/>
    <x v="2"/>
    <x v="1"/>
    <x v="3"/>
    <x v="0"/>
  </r>
  <r>
    <x v="41"/>
    <x v="134"/>
    <x v="176"/>
    <x v="2"/>
    <x v="452"/>
    <x v="2"/>
    <x v="0"/>
    <n v="0.26704694918294564"/>
    <n v="0.87291445718377936"/>
    <x v="2"/>
    <x v="1"/>
    <x v="5"/>
    <x v="0"/>
  </r>
  <r>
    <x v="41"/>
    <x v="134"/>
    <x v="131"/>
    <x v="2"/>
    <x v="453"/>
    <x v="2"/>
    <x v="0"/>
    <n v="0.9000296732942481"/>
    <n v="3.6366073449425715"/>
    <x v="2"/>
    <x v="1"/>
    <x v="5"/>
    <x v="0"/>
  </r>
  <r>
    <x v="42"/>
    <x v="233"/>
    <x v="198"/>
    <x v="2"/>
    <x v="806"/>
    <x v="2"/>
    <x v="0"/>
    <n v="1.0936830600033676"/>
    <n v="2.1250321158287475"/>
    <x v="2"/>
    <x v="1"/>
    <x v="3"/>
    <x v="0"/>
  </r>
  <r>
    <x v="42"/>
    <x v="233"/>
    <x v="198"/>
    <x v="2"/>
    <x v="946"/>
    <x v="1"/>
    <x v="0"/>
    <n v="0.63627130719821912"/>
    <n v="0.87852471174443625"/>
    <x v="2"/>
    <x v="1"/>
    <x v="3"/>
    <x v="0"/>
  </r>
  <r>
    <x v="42"/>
    <x v="233"/>
    <x v="288"/>
    <x v="2"/>
    <x v="827"/>
    <x v="2"/>
    <x v="0"/>
    <n v="0.31210568966886004"/>
    <n v="0.57918039264780385"/>
    <x v="2"/>
    <x v="1"/>
    <x v="3"/>
    <x v="0"/>
  </r>
  <r>
    <x v="42"/>
    <x v="233"/>
    <x v="294"/>
    <x v="2"/>
    <x v="843"/>
    <x v="2"/>
    <x v="0"/>
    <n v="0.47256079962373887"/>
    <n v="0.94836070177058229"/>
    <x v="2"/>
    <x v="1"/>
    <x v="3"/>
    <x v="0"/>
  </r>
  <r>
    <x v="42"/>
    <x v="137"/>
    <x v="177"/>
    <x v="2"/>
    <x v="457"/>
    <x v="1"/>
    <x v="0"/>
    <n v="0.10413403682609158"/>
    <n v="0.17244411742625101"/>
    <x v="2"/>
    <x v="1"/>
    <x v="3"/>
    <x v="0"/>
  </r>
  <r>
    <x v="42"/>
    <x v="137"/>
    <x v="177"/>
    <x v="2"/>
    <x v="458"/>
    <x v="2"/>
    <x v="0"/>
    <n v="2.356618253681702"/>
    <n v="4.4572639989771226"/>
    <x v="2"/>
    <x v="1"/>
    <x v="3"/>
    <x v="0"/>
  </r>
  <r>
    <x v="42"/>
    <x v="137"/>
    <x v="354"/>
    <x v="2"/>
    <x v="994"/>
    <x v="2"/>
    <x v="0"/>
    <n v="0.63921486233579305"/>
    <n v="1.1728796008991818"/>
    <x v="2"/>
    <x v="1"/>
    <x v="3"/>
    <x v="0"/>
  </r>
  <r>
    <x v="44"/>
    <x v="227"/>
    <x v="276"/>
    <x v="2"/>
    <x v="793"/>
    <x v="2"/>
    <x v="0"/>
    <n v="6.5001339502776916E-3"/>
    <n v="2.425855195489977E-2"/>
    <x v="2"/>
    <x v="1"/>
    <x v="3"/>
    <x v="0"/>
  </r>
  <r>
    <x v="44"/>
    <x v="140"/>
    <x v="7"/>
    <x v="2"/>
    <x v="554"/>
    <x v="2"/>
    <x v="0"/>
    <n v="6.7114996140977462E-2"/>
    <n v="0.16709245073748427"/>
    <x v="2"/>
    <x v="1"/>
    <x v="5"/>
    <x v="0"/>
  </r>
  <r>
    <x v="44"/>
    <x v="140"/>
    <x v="7"/>
    <x v="2"/>
    <x v="555"/>
    <x v="2"/>
    <x v="1"/>
    <n v="1.7504714018420457E-2"/>
    <n v="4.2814893256143571E-2"/>
    <x v="2"/>
    <x v="1"/>
    <x v="5"/>
    <x v="1"/>
  </r>
  <r>
    <x v="44"/>
    <x v="141"/>
    <x v="89"/>
    <x v="2"/>
    <x v="466"/>
    <x v="2"/>
    <x v="0"/>
    <n v="0.26825656773903012"/>
    <n v="0.5176891963514314"/>
    <x v="2"/>
    <x v="1"/>
    <x v="10"/>
    <x v="0"/>
  </r>
  <r>
    <x v="44"/>
    <x v="141"/>
    <x v="367"/>
    <x v="2"/>
    <x v="1025"/>
    <x v="1"/>
    <x v="0"/>
    <n v="0.58809838565582706"/>
    <n v="0.96146831005357325"/>
    <x v="2"/>
    <x v="1"/>
    <x v="3"/>
    <x v="0"/>
  </r>
  <r>
    <x v="44"/>
    <x v="144"/>
    <x v="180"/>
    <x v="2"/>
    <x v="471"/>
    <x v="2"/>
    <x v="0"/>
    <n v="3.0170634568901709E-2"/>
    <n v="7.6476323089506401E-2"/>
    <x v="2"/>
    <x v="1"/>
    <x v="5"/>
    <x v="0"/>
  </r>
  <r>
    <x v="44"/>
    <x v="144"/>
    <x v="180"/>
    <x v="2"/>
    <x v="472"/>
    <x v="2"/>
    <x v="0"/>
    <n v="0.16267827268614971"/>
    <n v="0.3621473397385146"/>
    <x v="2"/>
    <x v="1"/>
    <x v="3"/>
    <x v="0"/>
  </r>
  <r>
    <x v="44"/>
    <x v="144"/>
    <x v="180"/>
    <x v="2"/>
    <x v="948"/>
    <x v="1"/>
    <x v="0"/>
    <n v="3.317132234021563E-3"/>
    <n v="1.3214159778429969E-3"/>
    <x v="2"/>
    <x v="1"/>
    <x v="3"/>
    <x v="0"/>
  </r>
  <r>
    <x v="44"/>
    <x v="144"/>
    <x v="181"/>
    <x v="2"/>
    <x v="473"/>
    <x v="2"/>
    <x v="0"/>
    <n v="0.21868767405007042"/>
    <n v="0.4021942775587698"/>
    <x v="2"/>
    <x v="1"/>
    <x v="3"/>
    <x v="0"/>
  </r>
  <r>
    <x v="45"/>
    <x v="204"/>
    <x v="77"/>
    <x v="2"/>
    <x v="699"/>
    <x v="2"/>
    <x v="0"/>
    <n v="7.6216110575287929E-3"/>
    <n v="1.732184940585748E-2"/>
    <x v="2"/>
    <x v="1"/>
    <x v="3"/>
    <x v="0"/>
  </r>
  <r>
    <x v="45"/>
    <x v="204"/>
    <x v="89"/>
    <x v="2"/>
    <x v="925"/>
    <x v="1"/>
    <x v="0"/>
    <n v="4.9748790261866245E-2"/>
    <n v="5.8382327779062895E-2"/>
    <x v="2"/>
    <x v="1"/>
    <x v="3"/>
    <x v="0"/>
  </r>
  <r>
    <x v="46"/>
    <x v="147"/>
    <x v="160"/>
    <x v="2"/>
    <x v="480"/>
    <x v="1"/>
    <x v="0"/>
    <n v="0.17341815564625618"/>
    <n v="0.44400395278512139"/>
    <x v="2"/>
    <x v="1"/>
    <x v="3"/>
    <x v="0"/>
  </r>
  <r>
    <x v="46"/>
    <x v="147"/>
    <x v="160"/>
    <x v="2"/>
    <x v="482"/>
    <x v="2"/>
    <x v="0"/>
    <n v="2.1298002992255118"/>
    <n v="6.345211234845344"/>
    <x v="2"/>
    <x v="1"/>
    <x v="3"/>
    <x v="0"/>
  </r>
  <r>
    <x v="46"/>
    <x v="147"/>
    <x v="346"/>
    <x v="2"/>
    <x v="978"/>
    <x v="1"/>
    <x v="0"/>
    <n v="5.5643545703607288E-3"/>
    <n v="2.1054702779130918E-2"/>
    <x v="2"/>
    <x v="1"/>
    <x v="2"/>
    <x v="0"/>
  </r>
  <r>
    <x v="46"/>
    <x v="147"/>
    <x v="346"/>
    <x v="2"/>
    <x v="979"/>
    <x v="2"/>
    <x v="0"/>
    <n v="2.5611027077837516E-2"/>
    <n v="8.5979958165660966E-2"/>
    <x v="2"/>
    <x v="1"/>
    <x v="3"/>
    <x v="0"/>
  </r>
  <r>
    <x v="46"/>
    <x v="147"/>
    <x v="186"/>
    <x v="2"/>
    <x v="485"/>
    <x v="2"/>
    <x v="0"/>
    <n v="0.54932851322441001"/>
    <n v="1.6338115600281014"/>
    <x v="2"/>
    <x v="1"/>
    <x v="3"/>
    <x v="0"/>
  </r>
  <r>
    <x v="48"/>
    <x v="152"/>
    <x v="188"/>
    <x v="2"/>
    <x v="494"/>
    <x v="2"/>
    <x v="0"/>
    <n v="0.80824707217751701"/>
    <n v="1.1439911909783724"/>
    <x v="2"/>
    <x v="1"/>
    <x v="3"/>
    <x v="0"/>
  </r>
  <r>
    <x v="48"/>
    <x v="152"/>
    <x v="188"/>
    <x v="2"/>
    <x v="494"/>
    <x v="2"/>
    <x v="0"/>
    <n v="1.5863090913786853"/>
    <n v="2.4628238372336528"/>
    <x v="2"/>
    <x v="1"/>
    <x v="3"/>
    <x v="0"/>
  </r>
  <r>
    <x v="48"/>
    <x v="186"/>
    <x v="219"/>
    <x v="2"/>
    <x v="585"/>
    <x v="2"/>
    <x v="0"/>
    <n v="0.4895681750698791"/>
    <n v="0.96950544853980847"/>
    <x v="2"/>
    <x v="1"/>
    <x v="3"/>
    <x v="0"/>
  </r>
  <r>
    <x v="48"/>
    <x v="186"/>
    <x v="154"/>
    <x v="2"/>
    <x v="586"/>
    <x v="2"/>
    <x v="0"/>
    <n v="0.50896680931778948"/>
    <n v="1.0474846334515389"/>
    <x v="2"/>
    <x v="1"/>
    <x v="3"/>
    <x v="0"/>
  </r>
  <r>
    <x v="48"/>
    <x v="153"/>
    <x v="119"/>
    <x v="2"/>
    <x v="587"/>
    <x v="2"/>
    <x v="0"/>
    <n v="1.4554240629067003"/>
    <n v="2.1760712583960498"/>
    <x v="2"/>
    <x v="1"/>
    <x v="3"/>
    <x v="0"/>
  </r>
  <r>
    <x v="48"/>
    <x v="153"/>
    <x v="178"/>
    <x v="2"/>
    <x v="588"/>
    <x v="2"/>
    <x v="0"/>
    <n v="1.5815012164753453"/>
    <n v="2.2961016417906004"/>
    <x v="2"/>
    <x v="1"/>
    <x v="3"/>
    <x v="0"/>
  </r>
  <r>
    <x v="77"/>
    <x v="221"/>
    <x v="265"/>
    <x v="2"/>
    <x v="760"/>
    <x v="2"/>
    <x v="0"/>
    <n v="8.4441484047129117E-2"/>
    <n v="0.278464345348375"/>
    <x v="2"/>
    <x v="1"/>
    <x v="3"/>
    <x v="0"/>
  </r>
  <r>
    <x v="77"/>
    <x v="221"/>
    <x v="266"/>
    <x v="2"/>
    <x v="761"/>
    <x v="2"/>
    <x v="0"/>
    <n v="7.44521844740543E-2"/>
    <n v="0.24795377335681015"/>
    <x v="2"/>
    <x v="1"/>
    <x v="3"/>
    <x v="0"/>
  </r>
  <r>
    <x v="99"/>
    <x v="275"/>
    <x v="372"/>
    <x v="0"/>
    <x v="1034"/>
    <x v="0"/>
    <x v="0"/>
    <n v="0.380500087170423"/>
    <n v="0.38413598838914187"/>
    <x v="2"/>
    <x v="1"/>
    <x v="4"/>
    <x v="0"/>
  </r>
  <r>
    <x v="99"/>
    <x v="276"/>
    <x v="200"/>
    <x v="1"/>
    <x v="1017"/>
    <x v="0"/>
    <x v="0"/>
    <n v="6.9738148649480216"/>
    <n v="5.6615981737917096"/>
    <x v="2"/>
    <x v="1"/>
    <x v="4"/>
    <x v="0"/>
  </r>
  <r>
    <x v="52"/>
    <x v="157"/>
    <x v="27"/>
    <x v="2"/>
    <x v="506"/>
    <x v="1"/>
    <x v="0"/>
    <n v="6.1649940419491796E-2"/>
    <n v="0.14303805865167488"/>
    <x v="2"/>
    <x v="1"/>
    <x v="3"/>
    <x v="0"/>
  </r>
  <r>
    <x v="52"/>
    <x v="157"/>
    <x v="27"/>
    <x v="2"/>
    <x v="508"/>
    <x v="2"/>
    <x v="0"/>
    <n v="5.4038546120690707E-2"/>
    <n v="0.26416254380018922"/>
    <x v="2"/>
    <x v="1"/>
    <x v="18"/>
    <x v="0"/>
  </r>
  <r>
    <x v="52"/>
    <x v="158"/>
    <x v="193"/>
    <x v="2"/>
    <x v="509"/>
    <x v="2"/>
    <x v="0"/>
    <n v="0.16658484378146163"/>
    <n v="0.50163736381865698"/>
    <x v="2"/>
    <x v="1"/>
    <x v="5"/>
    <x v="0"/>
  </r>
  <r>
    <x v="52"/>
    <x v="159"/>
    <x v="194"/>
    <x v="2"/>
    <x v="510"/>
    <x v="2"/>
    <x v="0"/>
    <n v="0.35759495196555174"/>
    <n v="0.90427702991815562"/>
    <x v="2"/>
    <x v="1"/>
    <x v="3"/>
    <x v="0"/>
  </r>
  <r>
    <x v="52"/>
    <x v="160"/>
    <x v="195"/>
    <x v="0"/>
    <x v="995"/>
    <x v="0"/>
    <x v="0"/>
    <n v="4.5720868363158251"/>
    <n v="3.7973336112355049"/>
    <x v="2"/>
    <x v="1"/>
    <x v="24"/>
    <x v="0"/>
  </r>
  <r>
    <x v="52"/>
    <x v="162"/>
    <x v="8"/>
    <x v="2"/>
    <x v="514"/>
    <x v="2"/>
    <x v="0"/>
    <n v="0.31439661829758614"/>
    <n v="0.71056468966149156"/>
    <x v="2"/>
    <x v="1"/>
    <x v="3"/>
    <x v="0"/>
  </r>
  <r>
    <x v="52"/>
    <x v="162"/>
    <x v="119"/>
    <x v="2"/>
    <x v="515"/>
    <x v="1"/>
    <x v="0"/>
    <n v="9.1526848451762371E-2"/>
    <n v="0.22837437571510263"/>
    <x v="2"/>
    <x v="1"/>
    <x v="3"/>
    <x v="0"/>
  </r>
  <r>
    <x v="52"/>
    <x v="162"/>
    <x v="27"/>
    <x v="2"/>
    <x v="516"/>
    <x v="1"/>
    <x v="0"/>
    <n v="6.4017891453108169E-2"/>
    <n v="0.15203263799717709"/>
    <x v="2"/>
    <x v="1"/>
    <x v="3"/>
    <x v="0"/>
  </r>
  <r>
    <x v="52"/>
    <x v="162"/>
    <x v="27"/>
    <x v="2"/>
    <x v="517"/>
    <x v="2"/>
    <x v="0"/>
    <n v="0.51955108338792211"/>
    <n v="1.1682272115233092"/>
    <x v="2"/>
    <x v="1"/>
    <x v="3"/>
    <x v="0"/>
  </r>
  <r>
    <x v="52"/>
    <x v="163"/>
    <x v="108"/>
    <x v="1"/>
    <x v="589"/>
    <x v="1"/>
    <x v="0"/>
    <n v="1.104707349120867"/>
    <n v="1.6150258902292693"/>
    <x v="2"/>
    <x v="1"/>
    <x v="3"/>
    <x v="0"/>
  </r>
  <r>
    <x v="52"/>
    <x v="163"/>
    <x v="197"/>
    <x v="2"/>
    <x v="519"/>
    <x v="2"/>
    <x v="0"/>
    <n v="0.38452888775682087"/>
    <n v="0.6377027265089209"/>
    <x v="2"/>
    <x v="1"/>
    <x v="3"/>
    <x v="0"/>
  </r>
  <r>
    <x v="52"/>
    <x v="163"/>
    <x v="197"/>
    <x v="2"/>
    <x v="520"/>
    <x v="2"/>
    <x v="0"/>
    <n v="1.6587596930334225"/>
    <n v="2.447712094885075"/>
    <x v="2"/>
    <x v="1"/>
    <x v="15"/>
    <x v="0"/>
  </r>
  <r>
    <x v="52"/>
    <x v="163"/>
    <x v="10"/>
    <x v="1"/>
    <x v="521"/>
    <x v="1"/>
    <x v="0"/>
    <n v="0.90725744365871286"/>
    <n v="1.3151176285498083"/>
    <x v="2"/>
    <x v="1"/>
    <x v="3"/>
    <x v="0"/>
  </r>
  <r>
    <x v="52"/>
    <x v="163"/>
    <x v="10"/>
    <x v="2"/>
    <x v="952"/>
    <x v="2"/>
    <x v="0"/>
    <n v="1.4811656865936211E-2"/>
    <n v="2.6125949855320341E-2"/>
    <x v="2"/>
    <x v="1"/>
    <x v="3"/>
    <x v="0"/>
  </r>
  <r>
    <x v="52"/>
    <x v="164"/>
    <x v="198"/>
    <x v="1"/>
    <x v="522"/>
    <x v="2"/>
    <x v="0"/>
    <n v="0.30761292322596034"/>
    <n v="0.50997523577166448"/>
    <x v="2"/>
    <x v="1"/>
    <x v="3"/>
    <x v="0"/>
  </r>
  <r>
    <x v="61"/>
    <x v="187"/>
    <x v="13"/>
    <x v="0"/>
    <x v="657"/>
    <x v="0"/>
    <x v="0"/>
    <n v="10.200968969676127"/>
    <n v="7.7955609637208916"/>
    <x v="2"/>
    <x v="1"/>
    <x v="4"/>
    <x v="0"/>
  </r>
  <r>
    <x v="61"/>
    <x v="187"/>
    <x v="220"/>
    <x v="3"/>
    <x v="590"/>
    <x v="0"/>
    <x v="0"/>
    <n v="1.7863067034710145"/>
    <n v="1.9277280284012319"/>
    <x v="2"/>
    <x v="1"/>
    <x v="4"/>
    <x v="0"/>
  </r>
  <r>
    <x v="61"/>
    <x v="262"/>
    <x v="173"/>
    <x v="0"/>
    <x v="953"/>
    <x v="1"/>
    <x v="0"/>
    <n v="6.5439908653339929E-2"/>
    <n v="8.051489738318153E-2"/>
    <x v="2"/>
    <x v="1"/>
    <x v="3"/>
    <x v="0"/>
  </r>
  <r>
    <x v="89"/>
    <x v="257"/>
    <x v="325"/>
    <x v="2"/>
    <x v="927"/>
    <x v="2"/>
    <x v="0"/>
    <n v="2.1427708096301217E-2"/>
    <n v="8.1546797206155125E-2"/>
    <x v="2"/>
    <x v="1"/>
    <x v="3"/>
    <x v="0"/>
  </r>
  <r>
    <x v="89"/>
    <x v="257"/>
    <x v="326"/>
    <x v="2"/>
    <x v="928"/>
    <x v="2"/>
    <x v="0"/>
    <n v="3.3627296614501284E-2"/>
    <n v="0.13153504220967624"/>
    <x v="2"/>
    <x v="1"/>
    <x v="3"/>
    <x v="0"/>
  </r>
  <r>
    <x v="68"/>
    <x v="205"/>
    <x v="239"/>
    <x v="2"/>
    <x v="762"/>
    <x v="2"/>
    <x v="0"/>
    <n v="6.0157491011064698E-2"/>
    <n v="0.17859689942653648"/>
    <x v="2"/>
    <x v="1"/>
    <x v="2"/>
    <x v="0"/>
  </r>
  <r>
    <x v="68"/>
    <x v="205"/>
    <x v="239"/>
    <x v="2"/>
    <x v="762"/>
    <x v="2"/>
    <x v="0"/>
    <n v="2.6290346055991218E-2"/>
    <n v="7.8559967489984589E-2"/>
    <x v="2"/>
    <x v="1"/>
    <x v="2"/>
    <x v="0"/>
  </r>
  <r>
    <x v="97"/>
    <x v="271"/>
    <x v="77"/>
    <x v="2"/>
    <x v="996"/>
    <x v="2"/>
    <x v="0"/>
    <n v="3.9920619312140943E-2"/>
    <n v="0.12345592081877693"/>
    <x v="2"/>
    <x v="1"/>
    <x v="5"/>
    <x v="0"/>
  </r>
  <r>
    <x v="63"/>
    <x v="206"/>
    <x v="240"/>
    <x v="0"/>
    <x v="702"/>
    <x v="0"/>
    <x v="0"/>
    <n v="3.6551308912768641"/>
    <n v="3.9482384556508912"/>
    <x v="2"/>
    <x v="1"/>
    <x v="1"/>
    <x v="0"/>
  </r>
  <r>
    <x v="63"/>
    <x v="193"/>
    <x v="177"/>
    <x v="2"/>
    <x v="658"/>
    <x v="2"/>
    <x v="0"/>
    <n v="0.24718686557288386"/>
    <n v="0.46636415326698943"/>
    <x v="2"/>
    <x v="1"/>
    <x v="3"/>
    <x v="0"/>
  </r>
  <r>
    <x v="63"/>
    <x v="193"/>
    <x v="177"/>
    <x v="1"/>
    <x v="659"/>
    <x v="0"/>
    <x v="0"/>
    <n v="2.9436014438363003"/>
    <n v="3.9304923457673988"/>
    <x v="2"/>
    <x v="1"/>
    <x v="19"/>
    <x v="0"/>
  </r>
  <r>
    <x v="63"/>
    <x v="193"/>
    <x v="177"/>
    <x v="1"/>
    <x v="660"/>
    <x v="0"/>
    <x v="0"/>
    <n v="1.1022652969532651"/>
    <n v="1.6475608156224695"/>
    <x v="2"/>
    <x v="1"/>
    <x v="2"/>
    <x v="0"/>
  </r>
  <r>
    <x v="63"/>
    <x v="195"/>
    <x v="10"/>
    <x v="0"/>
    <x v="845"/>
    <x v="2"/>
    <x v="0"/>
    <n v="5.3325931342889543E-2"/>
    <n v="9.3478290084742843E-2"/>
    <x v="2"/>
    <x v="1"/>
    <x v="3"/>
    <x v="0"/>
  </r>
  <r>
    <x v="90"/>
    <x v="258"/>
    <x v="327"/>
    <x v="2"/>
    <x v="929"/>
    <x v="2"/>
    <x v="0"/>
    <n v="2.5987701530545859E-2"/>
    <n v="0.23772231150226364"/>
    <x v="2"/>
    <x v="1"/>
    <x v="12"/>
    <x v="0"/>
  </r>
  <r>
    <x v="54"/>
    <x v="281"/>
    <x v="368"/>
    <x v="2"/>
    <x v="1026"/>
    <x v="2"/>
    <x v="0"/>
    <n v="0.32396956711843533"/>
    <n v="1.1758105421001532"/>
    <x v="2"/>
    <x v="1"/>
    <x v="3"/>
    <x v="0"/>
  </r>
  <r>
    <x v="54"/>
    <x v="166"/>
    <x v="204"/>
    <x v="2"/>
    <x v="530"/>
    <x v="2"/>
    <x v="0"/>
    <n v="0.16572097237053221"/>
    <n v="0.49228220802732869"/>
    <x v="2"/>
    <x v="1"/>
    <x v="5"/>
    <x v="0"/>
  </r>
  <r>
    <x v="54"/>
    <x v="166"/>
    <x v="205"/>
    <x v="2"/>
    <x v="531"/>
    <x v="1"/>
    <x v="0"/>
    <n v="2.4447659957433174"/>
    <n v="5.1702181543703558"/>
    <x v="2"/>
    <x v="1"/>
    <x v="3"/>
    <x v="0"/>
  </r>
  <r>
    <x v="54"/>
    <x v="166"/>
    <x v="205"/>
    <x v="2"/>
    <x v="888"/>
    <x v="2"/>
    <x v="0"/>
    <n v="3.743017472417396E-2"/>
    <n v="0.11160119119079115"/>
    <x v="2"/>
    <x v="1"/>
    <x v="5"/>
    <x v="0"/>
  </r>
  <r>
    <x v="54"/>
    <x v="166"/>
    <x v="205"/>
    <x v="2"/>
    <x v="533"/>
    <x v="2"/>
    <x v="0"/>
    <n v="6.8987662898201281"/>
    <n v="13.290293292545085"/>
    <x v="2"/>
    <x v="1"/>
    <x v="3"/>
    <x v="0"/>
  </r>
  <r>
    <x v="91"/>
    <x v="259"/>
    <x v="150"/>
    <x v="2"/>
    <x v="930"/>
    <x v="2"/>
    <x v="0"/>
    <n v="6.552314041261738E-3"/>
    <n v="4.8501204902312682E-2"/>
    <x v="2"/>
    <x v="1"/>
    <x v="5"/>
    <x v="0"/>
  </r>
  <r>
    <x v="91"/>
    <x v="259"/>
    <x v="151"/>
    <x v="2"/>
    <x v="931"/>
    <x v="2"/>
    <x v="0"/>
    <n v="2.2432384130972832E-3"/>
    <n v="1.8619274408681382E-2"/>
    <x v="2"/>
    <x v="1"/>
    <x v="5"/>
    <x v="0"/>
  </r>
  <r>
    <x v="92"/>
    <x v="260"/>
    <x v="328"/>
    <x v="2"/>
    <x v="932"/>
    <x v="2"/>
    <x v="0"/>
    <n v="3.2125780211717872E-2"/>
    <n v="0.16399406608126582"/>
    <x v="2"/>
    <x v="1"/>
    <x v="3"/>
    <x v="0"/>
  </r>
  <r>
    <x v="93"/>
    <x v="264"/>
    <x v="339"/>
    <x v="2"/>
    <x v="962"/>
    <x v="2"/>
    <x v="0"/>
    <n v="2.1977873368450761E-2"/>
    <n v="9.4059011468222209E-2"/>
    <x v="2"/>
    <x v="1"/>
    <x v="5"/>
    <x v="0"/>
  </r>
  <r>
    <x v="93"/>
    <x v="265"/>
    <x v="340"/>
    <x v="2"/>
    <x v="963"/>
    <x v="2"/>
    <x v="0"/>
    <n v="3.4033550138446923E-2"/>
    <n v="0.14518436015523767"/>
    <x v="2"/>
    <x v="1"/>
    <x v="5"/>
    <x v="0"/>
  </r>
  <r>
    <x v="94"/>
    <x v="266"/>
    <x v="341"/>
    <x v="2"/>
    <x v="964"/>
    <x v="2"/>
    <x v="0"/>
    <n v="4.8173114801230762E-3"/>
    <n v="2.6167092417741317E-2"/>
    <x v="2"/>
    <x v="1"/>
    <x v="5"/>
    <x v="0"/>
  </r>
  <r>
    <x v="95"/>
    <x v="267"/>
    <x v="342"/>
    <x v="4"/>
    <x v="965"/>
    <x v="2"/>
    <x v="0"/>
    <n v="1.0258203912227439"/>
    <n v="2.2989890486704074"/>
    <x v="2"/>
    <x v="1"/>
    <x v="3"/>
    <x v="0"/>
  </r>
  <r>
    <x v="95"/>
    <x v="282"/>
    <x v="369"/>
    <x v="4"/>
    <x v="1027"/>
    <x v="2"/>
    <x v="0"/>
    <n v="1.3402909256130175"/>
    <n v="3.1815278917460827"/>
    <x v="2"/>
    <x v="1"/>
    <x v="3"/>
    <x v="0"/>
  </r>
  <r>
    <x v="98"/>
    <x v="272"/>
    <x v="355"/>
    <x v="2"/>
    <x v="998"/>
    <x v="2"/>
    <x v="0"/>
    <n v="2.3311381845681E-2"/>
    <n v="8.9300752996234814E-2"/>
    <x v="2"/>
    <x v="1"/>
    <x v="5"/>
    <x v="0"/>
  </r>
  <r>
    <x v="98"/>
    <x v="273"/>
    <x v="356"/>
    <x v="2"/>
    <x v="999"/>
    <x v="2"/>
    <x v="0"/>
    <n v="9.2244308798836952E-2"/>
    <n v="0.38734979685100296"/>
    <x v="2"/>
    <x v="1"/>
    <x v="5"/>
    <x v="0"/>
  </r>
  <r>
    <x v="100"/>
    <x v="283"/>
    <x v="370"/>
    <x v="4"/>
    <x v="1028"/>
    <x v="2"/>
    <x v="0"/>
    <n v="0.12521803983506313"/>
    <n v="0.31314924842517705"/>
    <x v="2"/>
    <x v="1"/>
    <x v="3"/>
    <x v="0"/>
  </r>
  <r>
    <x v="101"/>
    <x v="212"/>
    <x v="246"/>
    <x v="2"/>
    <x v="718"/>
    <x v="1"/>
    <x v="0"/>
    <n v="7.0022842318209516E-2"/>
    <n v="0.13703259368942364"/>
    <x v="2"/>
    <x v="1"/>
    <x v="5"/>
    <x v="0"/>
  </r>
  <r>
    <x v="101"/>
    <x v="212"/>
    <x v="246"/>
    <x v="2"/>
    <x v="719"/>
    <x v="2"/>
    <x v="0"/>
    <n v="3.5260584126661464E-2"/>
    <n v="8.4516349301029858E-2"/>
    <x v="2"/>
    <x v="1"/>
    <x v="5"/>
    <x v="0"/>
  </r>
  <r>
    <x v="0"/>
    <x v="0"/>
    <x v="0"/>
    <x v="0"/>
    <x v="0"/>
    <x v="0"/>
    <x v="0"/>
    <n v="1.4072710201082612"/>
    <n v="1.3643386912145865"/>
    <x v="2"/>
    <x v="2"/>
    <x v="0"/>
    <x v="0"/>
  </r>
  <r>
    <x v="0"/>
    <x v="3"/>
    <x v="4"/>
    <x v="0"/>
    <x v="6"/>
    <x v="0"/>
    <x v="0"/>
    <n v="0.75777096672515976"/>
    <n v="0.72722497559746424"/>
    <x v="2"/>
    <x v="2"/>
    <x v="2"/>
    <x v="0"/>
  </r>
  <r>
    <x v="0"/>
    <x v="3"/>
    <x v="4"/>
    <x v="0"/>
    <x v="8"/>
    <x v="0"/>
    <x v="0"/>
    <n v="2.0818815262668311"/>
    <n v="1.8795164107405771"/>
    <x v="2"/>
    <x v="2"/>
    <x v="4"/>
    <x v="0"/>
  </r>
  <r>
    <x v="0"/>
    <x v="4"/>
    <x v="14"/>
    <x v="2"/>
    <x v="536"/>
    <x v="2"/>
    <x v="0"/>
    <n v="7.9837105507965037E-2"/>
    <n v="0.10856320849094267"/>
    <x v="2"/>
    <x v="2"/>
    <x v="3"/>
    <x v="0"/>
  </r>
  <r>
    <x v="0"/>
    <x v="4"/>
    <x v="108"/>
    <x v="1"/>
    <x v="559"/>
    <x v="2"/>
    <x v="0"/>
    <n v="0.2439745581477665"/>
    <n v="0.36995621131585982"/>
    <x v="2"/>
    <x v="2"/>
    <x v="3"/>
    <x v="0"/>
  </r>
  <r>
    <x v="0"/>
    <x v="4"/>
    <x v="6"/>
    <x v="2"/>
    <x v="10"/>
    <x v="1"/>
    <x v="0"/>
    <n v="0.97024827003066627"/>
    <n v="1.341333975203451"/>
    <x v="2"/>
    <x v="2"/>
    <x v="3"/>
    <x v="0"/>
  </r>
  <r>
    <x v="0"/>
    <x v="4"/>
    <x v="7"/>
    <x v="1"/>
    <x v="11"/>
    <x v="1"/>
    <x v="0"/>
    <n v="0.23024447435452602"/>
    <n v="0.27874133711153748"/>
    <x v="2"/>
    <x v="2"/>
    <x v="3"/>
    <x v="0"/>
  </r>
  <r>
    <x v="0"/>
    <x v="5"/>
    <x v="8"/>
    <x v="2"/>
    <x v="12"/>
    <x v="2"/>
    <x v="0"/>
    <n v="2.1918067424387839"/>
    <n v="3.628553226907572"/>
    <x v="2"/>
    <x v="2"/>
    <x v="3"/>
    <x v="0"/>
  </r>
  <r>
    <x v="0"/>
    <x v="5"/>
    <x v="9"/>
    <x v="1"/>
    <x v="13"/>
    <x v="1"/>
    <x v="0"/>
    <n v="4.8686346179565643"/>
    <n v="6.9317807818588726"/>
    <x v="2"/>
    <x v="2"/>
    <x v="3"/>
    <x v="0"/>
  </r>
  <r>
    <x v="0"/>
    <x v="5"/>
    <x v="9"/>
    <x v="1"/>
    <x v="14"/>
    <x v="1"/>
    <x v="0"/>
    <n v="6.0872471711146678"/>
    <n v="8.6432772616910185"/>
    <x v="2"/>
    <x v="2"/>
    <x v="2"/>
    <x v="0"/>
  </r>
  <r>
    <x v="0"/>
    <x v="5"/>
    <x v="9"/>
    <x v="1"/>
    <x v="15"/>
    <x v="2"/>
    <x v="0"/>
    <n v="3.2336007604161296"/>
    <n v="5.3348365478750042"/>
    <x v="2"/>
    <x v="2"/>
    <x v="3"/>
    <x v="0"/>
  </r>
  <r>
    <x v="0"/>
    <x v="5"/>
    <x v="9"/>
    <x v="2"/>
    <x v="794"/>
    <x v="0"/>
    <x v="0"/>
    <n v="1.2390291856997429"/>
    <n v="1.2864695237939501"/>
    <x v="2"/>
    <x v="2"/>
    <x v="0"/>
    <x v="0"/>
  </r>
  <r>
    <x v="0"/>
    <x v="6"/>
    <x v="10"/>
    <x v="0"/>
    <x v="16"/>
    <x v="2"/>
    <x v="0"/>
    <n v="0.24941073943197983"/>
    <n v="0.33584216273029904"/>
    <x v="2"/>
    <x v="2"/>
    <x v="3"/>
    <x v="0"/>
  </r>
  <r>
    <x v="0"/>
    <x v="6"/>
    <x v="10"/>
    <x v="0"/>
    <x v="17"/>
    <x v="0"/>
    <x v="0"/>
    <n v="1.6916129603574943"/>
    <n v="1.6427825450369631"/>
    <x v="2"/>
    <x v="2"/>
    <x v="0"/>
    <x v="0"/>
  </r>
  <r>
    <x v="0"/>
    <x v="247"/>
    <x v="10"/>
    <x v="0"/>
    <x v="934"/>
    <x v="1"/>
    <x v="0"/>
    <n v="5.6067505991351969E-2"/>
    <n v="8.8512796957917972E-2"/>
    <x v="2"/>
    <x v="2"/>
    <x v="3"/>
    <x v="0"/>
  </r>
  <r>
    <x v="0"/>
    <x v="170"/>
    <x v="178"/>
    <x v="2"/>
    <x v="541"/>
    <x v="2"/>
    <x v="0"/>
    <n v="0.11813033930538401"/>
    <n v="0.20358973341098313"/>
    <x v="2"/>
    <x v="2"/>
    <x v="7"/>
    <x v="0"/>
  </r>
  <r>
    <x v="0"/>
    <x v="170"/>
    <x v="206"/>
    <x v="2"/>
    <x v="540"/>
    <x v="2"/>
    <x v="0"/>
    <n v="0.42719400640599203"/>
    <n v="0.79565183118015814"/>
    <x v="2"/>
    <x v="2"/>
    <x v="7"/>
    <x v="0"/>
  </r>
  <r>
    <x v="0"/>
    <x v="7"/>
    <x v="11"/>
    <x v="2"/>
    <x v="18"/>
    <x v="2"/>
    <x v="0"/>
    <n v="6.2334352408644769"/>
    <n v="11.783981235425589"/>
    <x v="2"/>
    <x v="2"/>
    <x v="3"/>
    <x v="0"/>
  </r>
  <r>
    <x v="0"/>
    <x v="7"/>
    <x v="12"/>
    <x v="2"/>
    <x v="704"/>
    <x v="1"/>
    <x v="0"/>
    <n v="10.765323827098703"/>
    <n v="17.871108314539555"/>
    <x v="2"/>
    <x v="2"/>
    <x v="3"/>
    <x v="0"/>
  </r>
  <r>
    <x v="0"/>
    <x v="7"/>
    <x v="12"/>
    <x v="2"/>
    <x v="19"/>
    <x v="2"/>
    <x v="0"/>
    <n v="17.061235909993634"/>
    <n v="29.726586930039481"/>
    <x v="2"/>
    <x v="2"/>
    <x v="3"/>
    <x v="0"/>
  </r>
  <r>
    <x v="0"/>
    <x v="7"/>
    <x v="13"/>
    <x v="1"/>
    <x v="561"/>
    <x v="1"/>
    <x v="0"/>
    <n v="104.7522628375154"/>
    <n v="135.64820115105505"/>
    <x v="2"/>
    <x v="2"/>
    <x v="7"/>
    <x v="0"/>
  </r>
  <r>
    <x v="0"/>
    <x v="7"/>
    <x v="13"/>
    <x v="1"/>
    <x v="20"/>
    <x v="1"/>
    <x v="0"/>
    <n v="37.077900126563712"/>
    <n v="52.668242769423159"/>
    <x v="2"/>
    <x v="2"/>
    <x v="3"/>
    <x v="0"/>
  </r>
  <r>
    <x v="0"/>
    <x v="7"/>
    <x v="13"/>
    <x v="1"/>
    <x v="23"/>
    <x v="2"/>
    <x v="0"/>
    <n v="116.55827486665382"/>
    <n v="164.24152878886025"/>
    <x v="2"/>
    <x v="2"/>
    <x v="3"/>
    <x v="0"/>
  </r>
  <r>
    <x v="0"/>
    <x v="7"/>
    <x v="13"/>
    <x v="1"/>
    <x v="24"/>
    <x v="2"/>
    <x v="1"/>
    <n v="12.781222405852976"/>
    <n v="16.843651683149417"/>
    <x v="2"/>
    <x v="2"/>
    <x v="3"/>
    <x v="1"/>
  </r>
  <r>
    <x v="0"/>
    <x v="7"/>
    <x v="16"/>
    <x v="2"/>
    <x v="27"/>
    <x v="1"/>
    <x v="0"/>
    <n v="24.813515017050999"/>
    <n v="40.119237864558649"/>
    <x v="2"/>
    <x v="2"/>
    <x v="3"/>
    <x v="0"/>
  </r>
  <r>
    <x v="0"/>
    <x v="7"/>
    <x v="16"/>
    <x v="2"/>
    <x v="954"/>
    <x v="2"/>
    <x v="1"/>
    <n v="1.4719111724614105E-2"/>
    <n v="2.7575553322500022E-2"/>
    <x v="2"/>
    <x v="2"/>
    <x v="3"/>
    <x v="1"/>
  </r>
  <r>
    <x v="0"/>
    <x v="7"/>
    <x v="16"/>
    <x v="2"/>
    <x v="28"/>
    <x v="2"/>
    <x v="0"/>
    <n v="46.924918221726529"/>
    <n v="82.695329892590621"/>
    <x v="2"/>
    <x v="2"/>
    <x v="3"/>
    <x v="0"/>
  </r>
  <r>
    <x v="0"/>
    <x v="7"/>
    <x v="373"/>
    <x v="2"/>
    <x v="1035"/>
    <x v="2"/>
    <x v="0"/>
    <n v="2.6296951069757417E-3"/>
    <n v="4.1303593964761645E-3"/>
    <x v="2"/>
    <x v="2"/>
    <x v="3"/>
    <x v="0"/>
  </r>
  <r>
    <x v="0"/>
    <x v="7"/>
    <x v="274"/>
    <x v="2"/>
    <x v="784"/>
    <x v="2"/>
    <x v="0"/>
    <n v="3.6766662659129743"/>
    <n v="6.9671032625797098"/>
    <x v="2"/>
    <x v="2"/>
    <x v="3"/>
    <x v="0"/>
  </r>
  <r>
    <x v="0"/>
    <x v="7"/>
    <x v="18"/>
    <x v="0"/>
    <x v="30"/>
    <x v="1"/>
    <x v="0"/>
    <n v="59.743935877438133"/>
    <n v="78.087912820879552"/>
    <x v="2"/>
    <x v="2"/>
    <x v="3"/>
    <x v="0"/>
  </r>
  <r>
    <x v="0"/>
    <x v="7"/>
    <x v="18"/>
    <x v="0"/>
    <x v="33"/>
    <x v="2"/>
    <x v="0"/>
    <n v="73.236872267425809"/>
    <n v="96.514218223350326"/>
    <x v="2"/>
    <x v="2"/>
    <x v="3"/>
    <x v="0"/>
  </r>
  <r>
    <x v="0"/>
    <x v="7"/>
    <x v="18"/>
    <x v="0"/>
    <x v="34"/>
    <x v="0"/>
    <x v="0"/>
    <n v="110.93183208678958"/>
    <n v="88.62756674045518"/>
    <x v="2"/>
    <x v="2"/>
    <x v="4"/>
    <x v="0"/>
  </r>
  <r>
    <x v="0"/>
    <x v="7"/>
    <x v="19"/>
    <x v="2"/>
    <x v="35"/>
    <x v="2"/>
    <x v="0"/>
    <n v="7.7148805453450082"/>
    <n v="18.056997293589252"/>
    <x v="2"/>
    <x v="2"/>
    <x v="3"/>
    <x v="0"/>
  </r>
  <r>
    <x v="0"/>
    <x v="7"/>
    <x v="227"/>
    <x v="2"/>
    <x v="785"/>
    <x v="1"/>
    <x v="0"/>
    <n v="10.252446236967854"/>
    <n v="16.773784056873733"/>
    <x v="2"/>
    <x v="2"/>
    <x v="3"/>
    <x v="0"/>
  </r>
  <r>
    <x v="0"/>
    <x v="7"/>
    <x v="227"/>
    <x v="2"/>
    <x v="891"/>
    <x v="1"/>
    <x v="1"/>
    <n v="6.6246914138023985E-2"/>
    <n v="8.7970062949301611E-2"/>
    <x v="2"/>
    <x v="2"/>
    <x v="3"/>
    <x v="1"/>
  </r>
  <r>
    <x v="0"/>
    <x v="7"/>
    <x v="227"/>
    <x v="2"/>
    <x v="622"/>
    <x v="2"/>
    <x v="0"/>
    <n v="23.068213365238297"/>
    <n v="39.371007676027304"/>
    <x v="2"/>
    <x v="2"/>
    <x v="3"/>
    <x v="0"/>
  </r>
  <r>
    <x v="0"/>
    <x v="7"/>
    <x v="290"/>
    <x v="1"/>
    <x v="829"/>
    <x v="1"/>
    <x v="0"/>
    <n v="26.147240555906848"/>
    <n v="38.004549670540513"/>
    <x v="2"/>
    <x v="2"/>
    <x v="3"/>
    <x v="0"/>
  </r>
  <r>
    <x v="0"/>
    <x v="7"/>
    <x v="290"/>
    <x v="1"/>
    <x v="847"/>
    <x v="1"/>
    <x v="1"/>
    <n v="8.4412502194371903"/>
    <n v="10.963860568782103"/>
    <x v="2"/>
    <x v="2"/>
    <x v="3"/>
    <x v="1"/>
  </r>
  <r>
    <x v="0"/>
    <x v="7"/>
    <x v="290"/>
    <x v="1"/>
    <x v="830"/>
    <x v="2"/>
    <x v="0"/>
    <n v="19.947142265505459"/>
    <n v="30.339694219179773"/>
    <x v="2"/>
    <x v="2"/>
    <x v="3"/>
    <x v="0"/>
  </r>
  <r>
    <x v="0"/>
    <x v="7"/>
    <x v="290"/>
    <x v="1"/>
    <x v="980"/>
    <x v="2"/>
    <x v="1"/>
    <n v="7.6498337707056357E-2"/>
    <n v="9.9676403828636143E-2"/>
    <x v="2"/>
    <x v="2"/>
    <x v="3"/>
    <x v="1"/>
  </r>
  <r>
    <x v="0"/>
    <x v="7"/>
    <x v="357"/>
    <x v="4"/>
    <x v="1000"/>
    <x v="2"/>
    <x v="0"/>
    <n v="1.6416613146342469"/>
    <n v="6.1968997166419886"/>
    <x v="2"/>
    <x v="2"/>
    <x v="3"/>
    <x v="0"/>
  </r>
  <r>
    <x v="0"/>
    <x v="7"/>
    <x v="357"/>
    <x v="4"/>
    <x v="1001"/>
    <x v="2"/>
    <x v="5"/>
    <n v="0.30707608726673646"/>
    <n v="0.849617565331244"/>
    <x v="2"/>
    <x v="2"/>
    <x v="3"/>
    <x v="1"/>
  </r>
  <r>
    <x v="0"/>
    <x v="9"/>
    <x v="13"/>
    <x v="0"/>
    <x v="795"/>
    <x v="1"/>
    <x v="0"/>
    <n v="20.108618668135634"/>
    <n v="26.426470081658248"/>
    <x v="2"/>
    <x v="2"/>
    <x v="3"/>
    <x v="0"/>
  </r>
  <r>
    <x v="0"/>
    <x v="9"/>
    <x v="13"/>
    <x v="0"/>
    <x v="50"/>
    <x v="2"/>
    <x v="0"/>
    <n v="43.213324566500631"/>
    <n v="51.137222216828263"/>
    <x v="2"/>
    <x v="2"/>
    <x v="3"/>
    <x v="0"/>
  </r>
  <r>
    <x v="0"/>
    <x v="9"/>
    <x v="13"/>
    <x v="0"/>
    <x v="52"/>
    <x v="0"/>
    <x v="0"/>
    <n v="170.14434414438321"/>
    <n v="151.41636725456226"/>
    <x v="2"/>
    <x v="2"/>
    <x v="4"/>
    <x v="0"/>
  </r>
  <r>
    <x v="0"/>
    <x v="9"/>
    <x v="28"/>
    <x v="0"/>
    <x v="54"/>
    <x v="1"/>
    <x v="0"/>
    <n v="28.013812810705399"/>
    <n v="32.256266282265528"/>
    <x v="2"/>
    <x v="2"/>
    <x v="3"/>
    <x v="0"/>
  </r>
  <r>
    <x v="0"/>
    <x v="9"/>
    <x v="29"/>
    <x v="3"/>
    <x v="57"/>
    <x v="2"/>
    <x v="0"/>
    <n v="28.661079512889618"/>
    <n v="42.089294324039528"/>
    <x v="2"/>
    <x v="2"/>
    <x v="3"/>
    <x v="0"/>
  </r>
  <r>
    <x v="0"/>
    <x v="9"/>
    <x v="29"/>
    <x v="3"/>
    <x v="58"/>
    <x v="0"/>
    <x v="0"/>
    <n v="552.66026255399311"/>
    <n v="500.92574221511273"/>
    <x v="2"/>
    <x v="2"/>
    <x v="4"/>
    <x v="0"/>
  </r>
  <r>
    <x v="0"/>
    <x v="9"/>
    <x v="28"/>
    <x v="0"/>
    <x v="720"/>
    <x v="0"/>
    <x v="0"/>
    <n v="95.983809992843618"/>
    <n v="84.029166825759589"/>
    <x v="2"/>
    <x v="2"/>
    <x v="4"/>
    <x v="0"/>
  </r>
  <r>
    <x v="0"/>
    <x v="9"/>
    <x v="76"/>
    <x v="0"/>
    <x v="818"/>
    <x v="1"/>
    <x v="0"/>
    <n v="49.549700581821135"/>
    <n v="58.004959835320335"/>
    <x v="2"/>
    <x v="2"/>
    <x v="7"/>
    <x v="0"/>
  </r>
  <r>
    <x v="0"/>
    <x v="9"/>
    <x v="55"/>
    <x v="3"/>
    <x v="966"/>
    <x v="0"/>
    <x v="0"/>
    <n v="107.50258393822141"/>
    <n v="90.359951384651495"/>
    <x v="2"/>
    <x v="2"/>
    <x v="4"/>
    <x v="0"/>
  </r>
  <r>
    <x v="0"/>
    <x v="10"/>
    <x v="31"/>
    <x v="2"/>
    <x v="61"/>
    <x v="1"/>
    <x v="0"/>
    <n v="3.4694536846760742"/>
    <n v="6.1415352236804344"/>
    <x v="2"/>
    <x v="2"/>
    <x v="3"/>
    <x v="0"/>
  </r>
  <r>
    <x v="0"/>
    <x v="10"/>
    <x v="31"/>
    <x v="2"/>
    <x v="62"/>
    <x v="2"/>
    <x v="0"/>
    <n v="19.119603916315619"/>
    <n v="33.966526971261452"/>
    <x v="2"/>
    <x v="2"/>
    <x v="3"/>
    <x v="0"/>
  </r>
  <r>
    <x v="0"/>
    <x v="10"/>
    <x v="32"/>
    <x v="1"/>
    <x v="63"/>
    <x v="1"/>
    <x v="0"/>
    <n v="0.75886759241392843"/>
    <n v="1.1288065228117292"/>
    <x v="2"/>
    <x v="2"/>
    <x v="3"/>
    <x v="0"/>
  </r>
  <r>
    <x v="0"/>
    <x v="10"/>
    <x v="32"/>
    <x v="1"/>
    <x v="807"/>
    <x v="2"/>
    <x v="0"/>
    <n v="8.9441597933411643"/>
    <n v="10.856974117338552"/>
    <x v="2"/>
    <x v="2"/>
    <x v="3"/>
    <x v="0"/>
  </r>
  <r>
    <x v="0"/>
    <x v="10"/>
    <x v="34"/>
    <x v="1"/>
    <x v="66"/>
    <x v="1"/>
    <x v="0"/>
    <n v="6.341933489540537"/>
    <n v="9.2714746536791122"/>
    <x v="2"/>
    <x v="2"/>
    <x v="2"/>
    <x v="0"/>
  </r>
  <r>
    <x v="0"/>
    <x v="10"/>
    <x v="34"/>
    <x v="2"/>
    <x v="67"/>
    <x v="2"/>
    <x v="0"/>
    <n v="0.21356492748618003"/>
    <n v="0.42248632211319098"/>
    <x v="2"/>
    <x v="2"/>
    <x v="3"/>
    <x v="0"/>
  </r>
  <r>
    <x v="0"/>
    <x v="10"/>
    <x v="197"/>
    <x v="2"/>
    <x v="955"/>
    <x v="2"/>
    <x v="0"/>
    <n v="6.2609139622473755"/>
    <n v="8.0741976620470108"/>
    <x v="2"/>
    <x v="2"/>
    <x v="16"/>
    <x v="0"/>
  </r>
  <r>
    <x v="0"/>
    <x v="11"/>
    <x v="37"/>
    <x v="2"/>
    <x v="71"/>
    <x v="1"/>
    <x v="0"/>
    <n v="17.744432253328753"/>
    <n v="32.327804694160712"/>
    <x v="2"/>
    <x v="2"/>
    <x v="3"/>
    <x v="0"/>
  </r>
  <r>
    <x v="0"/>
    <x v="11"/>
    <x v="37"/>
    <x v="2"/>
    <x v="72"/>
    <x v="2"/>
    <x v="0"/>
    <n v="34.912550060428181"/>
    <n v="61.981942867014098"/>
    <x v="2"/>
    <x v="2"/>
    <x v="3"/>
    <x v="0"/>
  </r>
  <r>
    <x v="0"/>
    <x v="12"/>
    <x v="225"/>
    <x v="2"/>
    <x v="75"/>
    <x v="2"/>
    <x v="0"/>
    <n v="25.578752658232538"/>
    <n v="59.424571149474914"/>
    <x v="2"/>
    <x v="2"/>
    <x v="5"/>
    <x v="0"/>
  </r>
  <r>
    <x v="0"/>
    <x v="12"/>
    <x v="41"/>
    <x v="2"/>
    <x v="76"/>
    <x v="2"/>
    <x v="0"/>
    <n v="34.251110873179947"/>
    <n v="74.780335856377661"/>
    <x v="2"/>
    <x v="2"/>
    <x v="5"/>
    <x v="0"/>
  </r>
  <r>
    <x v="0"/>
    <x v="12"/>
    <x v="374"/>
    <x v="2"/>
    <x v="831"/>
    <x v="2"/>
    <x v="0"/>
    <n v="0.33311022146477309"/>
    <n v="0.75964157355233863"/>
    <x v="2"/>
    <x v="2"/>
    <x v="5"/>
    <x v="0"/>
  </r>
  <r>
    <x v="0"/>
    <x v="13"/>
    <x v="42"/>
    <x v="0"/>
    <x v="77"/>
    <x v="0"/>
    <x v="0"/>
    <n v="35.357624949130717"/>
    <n v="27.497555453668728"/>
    <x v="2"/>
    <x v="2"/>
    <x v="4"/>
    <x v="0"/>
  </r>
  <r>
    <x v="0"/>
    <x v="13"/>
    <x v="43"/>
    <x v="3"/>
    <x v="78"/>
    <x v="0"/>
    <x v="0"/>
    <n v="1.3198550928209946E-2"/>
    <n v="1.127921776276738E-2"/>
    <x v="2"/>
    <x v="2"/>
    <x v="4"/>
    <x v="0"/>
  </r>
  <r>
    <x v="0"/>
    <x v="13"/>
    <x v="43"/>
    <x v="3"/>
    <x v="78"/>
    <x v="0"/>
    <x v="0"/>
    <n v="51.832600167044234"/>
    <n v="44.513744916658801"/>
    <x v="2"/>
    <x v="2"/>
    <x v="4"/>
    <x v="0"/>
  </r>
  <r>
    <x v="0"/>
    <x v="207"/>
    <x v="242"/>
    <x v="2"/>
    <x v="706"/>
    <x v="2"/>
    <x v="0"/>
    <n v="0.46680274987860193"/>
    <n v="1.6731017900480085"/>
    <x v="2"/>
    <x v="2"/>
    <x v="12"/>
    <x v="0"/>
  </r>
  <r>
    <x v="0"/>
    <x v="207"/>
    <x v="260"/>
    <x v="2"/>
    <x v="849"/>
    <x v="2"/>
    <x v="0"/>
    <n v="0.37179492015260485"/>
    <n v="1.2664257805951229"/>
    <x v="2"/>
    <x v="2"/>
    <x v="12"/>
    <x v="0"/>
  </r>
  <r>
    <x v="0"/>
    <x v="207"/>
    <x v="155"/>
    <x v="2"/>
    <x v="707"/>
    <x v="2"/>
    <x v="0"/>
    <n v="0.49470675657874663"/>
    <n v="1.641721407553566"/>
    <x v="2"/>
    <x v="2"/>
    <x v="12"/>
    <x v="0"/>
  </r>
  <r>
    <x v="0"/>
    <x v="15"/>
    <x v="44"/>
    <x v="0"/>
    <x v="80"/>
    <x v="2"/>
    <x v="0"/>
    <n v="1.4963009862861629"/>
    <n v="1.909909183325379"/>
    <x v="2"/>
    <x v="2"/>
    <x v="3"/>
    <x v="0"/>
  </r>
  <r>
    <x v="0"/>
    <x v="15"/>
    <x v="44"/>
    <x v="0"/>
    <x v="81"/>
    <x v="0"/>
    <x v="0"/>
    <n v="92.554592562258705"/>
    <n v="84.671107379193018"/>
    <x v="2"/>
    <x v="2"/>
    <x v="4"/>
    <x v="0"/>
  </r>
  <r>
    <x v="0"/>
    <x v="234"/>
    <x v="281"/>
    <x v="2"/>
    <x v="808"/>
    <x v="2"/>
    <x v="0"/>
    <n v="0.23876672555533993"/>
    <n v="0.50569053489920557"/>
    <x v="2"/>
    <x v="2"/>
    <x v="3"/>
    <x v="0"/>
  </r>
  <r>
    <x v="0"/>
    <x v="234"/>
    <x v="282"/>
    <x v="2"/>
    <x v="809"/>
    <x v="2"/>
    <x v="0"/>
    <n v="0.11188757059810944"/>
    <n v="0.23439819076490534"/>
    <x v="2"/>
    <x v="2"/>
    <x v="3"/>
    <x v="0"/>
  </r>
  <r>
    <x v="0"/>
    <x v="16"/>
    <x v="45"/>
    <x v="2"/>
    <x v="82"/>
    <x v="1"/>
    <x v="0"/>
    <n v="25.077546369401855"/>
    <n v="39.465748527491456"/>
    <x v="2"/>
    <x v="2"/>
    <x v="3"/>
    <x v="0"/>
  </r>
  <r>
    <x v="0"/>
    <x v="16"/>
    <x v="45"/>
    <x v="2"/>
    <x v="83"/>
    <x v="2"/>
    <x v="0"/>
    <n v="25.975030444423268"/>
    <n v="53.146024683699302"/>
    <x v="2"/>
    <x v="2"/>
    <x v="5"/>
    <x v="0"/>
  </r>
  <r>
    <x v="0"/>
    <x v="17"/>
    <x v="29"/>
    <x v="3"/>
    <x v="87"/>
    <x v="0"/>
    <x v="0"/>
    <n v="102.74642217781586"/>
    <n v="88.073794291973627"/>
    <x v="2"/>
    <x v="2"/>
    <x v="4"/>
    <x v="0"/>
  </r>
  <r>
    <x v="0"/>
    <x v="18"/>
    <x v="211"/>
    <x v="1"/>
    <x v="564"/>
    <x v="2"/>
    <x v="0"/>
    <n v="13.232363298179799"/>
    <n v="22.379132895241693"/>
    <x v="2"/>
    <x v="2"/>
    <x v="3"/>
    <x v="0"/>
  </r>
  <r>
    <x v="0"/>
    <x v="18"/>
    <x v="212"/>
    <x v="1"/>
    <x v="565"/>
    <x v="2"/>
    <x v="0"/>
    <n v="1.1657989573800944"/>
    <n v="1.5327717530172433"/>
    <x v="2"/>
    <x v="2"/>
    <x v="3"/>
    <x v="0"/>
  </r>
  <r>
    <x v="0"/>
    <x v="18"/>
    <x v="286"/>
    <x v="1"/>
    <x v="819"/>
    <x v="2"/>
    <x v="0"/>
    <n v="14.187006870708597"/>
    <n v="19.290359131155459"/>
    <x v="2"/>
    <x v="2"/>
    <x v="3"/>
    <x v="0"/>
  </r>
  <r>
    <x v="0"/>
    <x v="18"/>
    <x v="27"/>
    <x v="1"/>
    <x v="91"/>
    <x v="1"/>
    <x v="0"/>
    <n v="26.791192822977052"/>
    <n v="38.851894749004394"/>
    <x v="2"/>
    <x v="2"/>
    <x v="3"/>
    <x v="0"/>
  </r>
  <r>
    <x v="0"/>
    <x v="18"/>
    <x v="27"/>
    <x v="1"/>
    <x v="1029"/>
    <x v="1"/>
    <x v="0"/>
    <n v="110.25649865851767"/>
    <n v="141.90986622645065"/>
    <x v="2"/>
    <x v="2"/>
    <x v="7"/>
    <x v="0"/>
  </r>
  <r>
    <x v="0"/>
    <x v="18"/>
    <x v="27"/>
    <x v="1"/>
    <x v="93"/>
    <x v="2"/>
    <x v="0"/>
    <n v="79.423791951068537"/>
    <n v="110.91327823755718"/>
    <x v="2"/>
    <x v="2"/>
    <x v="3"/>
    <x v="0"/>
  </r>
  <r>
    <x v="0"/>
    <x v="18"/>
    <x v="27"/>
    <x v="1"/>
    <x v="94"/>
    <x v="2"/>
    <x v="1"/>
    <n v="9.7992821121602738"/>
    <n v="13.359774510513093"/>
    <x v="2"/>
    <x v="2"/>
    <x v="3"/>
    <x v="1"/>
  </r>
  <r>
    <x v="0"/>
    <x v="18"/>
    <x v="307"/>
    <x v="1"/>
    <x v="875"/>
    <x v="1"/>
    <x v="0"/>
    <n v="5.9704200808435575"/>
    <n v="13.614809546117023"/>
    <x v="2"/>
    <x v="2"/>
    <x v="3"/>
    <x v="0"/>
  </r>
  <r>
    <x v="0"/>
    <x v="18"/>
    <x v="330"/>
    <x v="1"/>
    <x v="936"/>
    <x v="1"/>
    <x v="0"/>
    <n v="7.383543350765906E-2"/>
    <n v="7.7383439988263483E-2"/>
    <x v="2"/>
    <x v="2"/>
    <x v="3"/>
    <x v="0"/>
  </r>
  <r>
    <x v="0"/>
    <x v="235"/>
    <x v="283"/>
    <x v="4"/>
    <x v="810"/>
    <x v="2"/>
    <x v="0"/>
    <n v="5.1430749787593601"/>
    <n v="10.969174523412146"/>
    <x v="2"/>
    <x v="2"/>
    <x v="3"/>
    <x v="0"/>
  </r>
  <r>
    <x v="0"/>
    <x v="243"/>
    <x v="308"/>
    <x v="4"/>
    <x v="876"/>
    <x v="2"/>
    <x v="0"/>
    <n v="60.741792855092399"/>
    <n v="120.66716258446699"/>
    <x v="2"/>
    <x v="2"/>
    <x v="3"/>
    <x v="0"/>
  </r>
  <r>
    <x v="1"/>
    <x v="285"/>
    <x v="27"/>
    <x v="2"/>
    <x v="1036"/>
    <x v="1"/>
    <x v="4"/>
    <n v="0.94932102297062915"/>
    <n v="1.1789920039042159"/>
    <x v="2"/>
    <x v="2"/>
    <x v="5"/>
    <x v="1"/>
  </r>
  <r>
    <x v="1"/>
    <x v="19"/>
    <x v="49"/>
    <x v="0"/>
    <x v="96"/>
    <x v="1"/>
    <x v="0"/>
    <n v="11.433309392368159"/>
    <n v="15.596343598940035"/>
    <x v="2"/>
    <x v="2"/>
    <x v="3"/>
    <x v="0"/>
  </r>
  <r>
    <x v="1"/>
    <x v="19"/>
    <x v="49"/>
    <x v="0"/>
    <x v="630"/>
    <x v="1"/>
    <x v="1"/>
    <n v="0.53663246046309077"/>
    <n v="0.79358863843662208"/>
    <x v="2"/>
    <x v="2"/>
    <x v="3"/>
    <x v="1"/>
  </r>
  <r>
    <x v="1"/>
    <x v="19"/>
    <x v="50"/>
    <x v="0"/>
    <x v="97"/>
    <x v="1"/>
    <x v="0"/>
    <n v="9.351755246432937"/>
    <n v="12.80224867293205"/>
    <x v="2"/>
    <x v="2"/>
    <x v="3"/>
    <x v="0"/>
  </r>
  <r>
    <x v="1"/>
    <x v="19"/>
    <x v="298"/>
    <x v="0"/>
    <x v="850"/>
    <x v="1"/>
    <x v="0"/>
    <n v="8.2173735692079166"/>
    <n v="11.607374658926432"/>
    <x v="2"/>
    <x v="2"/>
    <x v="3"/>
    <x v="0"/>
  </r>
  <r>
    <x v="1"/>
    <x v="19"/>
    <x v="49"/>
    <x v="0"/>
    <x v="99"/>
    <x v="0"/>
    <x v="0"/>
    <n v="32.627416902811802"/>
    <n v="38.735075478766184"/>
    <x v="2"/>
    <x v="2"/>
    <x v="0"/>
    <x v="0"/>
  </r>
  <r>
    <x v="1"/>
    <x v="19"/>
    <x v="50"/>
    <x v="0"/>
    <x v="100"/>
    <x v="0"/>
    <x v="0"/>
    <n v="25.047579869674522"/>
    <n v="29.855073782447004"/>
    <x v="2"/>
    <x v="2"/>
    <x v="0"/>
    <x v="0"/>
  </r>
  <r>
    <x v="1"/>
    <x v="19"/>
    <x v="253"/>
    <x v="0"/>
    <x v="832"/>
    <x v="0"/>
    <x v="0"/>
    <n v="20.911598245052204"/>
    <n v="23.469356192866535"/>
    <x v="2"/>
    <x v="2"/>
    <x v="0"/>
    <x v="0"/>
  </r>
  <r>
    <x v="1"/>
    <x v="20"/>
    <x v="51"/>
    <x v="3"/>
    <x v="101"/>
    <x v="0"/>
    <x v="0"/>
    <n v="32.660587819673822"/>
    <n v="30.917400738198889"/>
    <x v="2"/>
    <x v="2"/>
    <x v="4"/>
    <x v="0"/>
  </r>
  <r>
    <x v="1"/>
    <x v="21"/>
    <x v="53"/>
    <x v="0"/>
    <x v="103"/>
    <x v="1"/>
    <x v="0"/>
    <n v="61.5700602481472"/>
    <n v="82.484215132273377"/>
    <x v="2"/>
    <x v="2"/>
    <x v="3"/>
    <x v="0"/>
  </r>
  <r>
    <x v="1"/>
    <x v="21"/>
    <x v="53"/>
    <x v="0"/>
    <x v="104"/>
    <x v="1"/>
    <x v="1"/>
    <n v="32.483720772484965"/>
    <n v="35.050711493799881"/>
    <x v="2"/>
    <x v="2"/>
    <x v="3"/>
    <x v="1"/>
  </r>
  <r>
    <x v="1"/>
    <x v="21"/>
    <x v="53"/>
    <x v="0"/>
    <x v="632"/>
    <x v="1"/>
    <x v="4"/>
    <n v="3.954308841288303E-2"/>
    <n v="5.6239413842926245E-2"/>
    <x v="2"/>
    <x v="2"/>
    <x v="3"/>
    <x v="1"/>
  </r>
  <r>
    <x v="1"/>
    <x v="21"/>
    <x v="53"/>
    <x v="0"/>
    <x v="105"/>
    <x v="2"/>
    <x v="0"/>
    <n v="70.723077536841814"/>
    <n v="91.053230402861914"/>
    <x v="2"/>
    <x v="2"/>
    <x v="3"/>
    <x v="0"/>
  </r>
  <r>
    <x v="1"/>
    <x v="21"/>
    <x v="53"/>
    <x v="0"/>
    <x v="108"/>
    <x v="0"/>
    <x v="0"/>
    <n v="120.2856970990952"/>
    <n v="97.334323168611377"/>
    <x v="2"/>
    <x v="2"/>
    <x v="4"/>
    <x v="0"/>
  </r>
  <r>
    <x v="1"/>
    <x v="21"/>
    <x v="55"/>
    <x v="2"/>
    <x v="543"/>
    <x v="1"/>
    <x v="0"/>
    <n v="29.995826709841541"/>
    <n v="51.461957906130387"/>
    <x v="2"/>
    <x v="2"/>
    <x v="7"/>
    <x v="0"/>
  </r>
  <r>
    <x v="1"/>
    <x v="21"/>
    <x v="55"/>
    <x v="2"/>
    <x v="110"/>
    <x v="2"/>
    <x v="0"/>
    <n v="7.9801781382516017"/>
    <n v="12.155005628197767"/>
    <x v="2"/>
    <x v="2"/>
    <x v="3"/>
    <x v="0"/>
  </r>
  <r>
    <x v="1"/>
    <x v="21"/>
    <x v="55"/>
    <x v="2"/>
    <x v="566"/>
    <x v="2"/>
    <x v="1"/>
    <n v="0.91955261923013243"/>
    <n v="1.8171886201802065"/>
    <x v="2"/>
    <x v="2"/>
    <x v="3"/>
    <x v="1"/>
  </r>
  <r>
    <x v="1"/>
    <x v="21"/>
    <x v="55"/>
    <x v="2"/>
    <x v="1037"/>
    <x v="2"/>
    <x v="9"/>
    <n v="2.4298496860580889"/>
    <n v="2.6296764148497878"/>
    <x v="2"/>
    <x v="2"/>
    <x v="3"/>
    <x v="1"/>
  </r>
  <r>
    <x v="1"/>
    <x v="21"/>
    <x v="56"/>
    <x v="0"/>
    <x v="111"/>
    <x v="1"/>
    <x v="0"/>
    <n v="44.309594117011102"/>
    <n v="51.334793789420957"/>
    <x v="2"/>
    <x v="2"/>
    <x v="3"/>
    <x v="0"/>
  </r>
  <r>
    <x v="1"/>
    <x v="21"/>
    <x v="56"/>
    <x v="0"/>
    <x v="833"/>
    <x v="2"/>
    <x v="0"/>
    <n v="18.655880213859653"/>
    <n v="24.06676666047213"/>
    <x v="2"/>
    <x v="2"/>
    <x v="3"/>
    <x v="0"/>
  </r>
  <r>
    <x v="1"/>
    <x v="21"/>
    <x v="56"/>
    <x v="0"/>
    <x v="898"/>
    <x v="0"/>
    <x v="0"/>
    <n v="0.24208646513241874"/>
    <n v="0.14752954322793999"/>
    <x v="2"/>
    <x v="2"/>
    <x v="0"/>
    <x v="0"/>
  </r>
  <r>
    <x v="1"/>
    <x v="21"/>
    <x v="27"/>
    <x v="1"/>
    <x v="113"/>
    <x v="1"/>
    <x v="0"/>
    <n v="215.57060663044794"/>
    <n v="274.42120073930516"/>
    <x v="2"/>
    <x v="2"/>
    <x v="7"/>
    <x v="0"/>
  </r>
  <r>
    <x v="1"/>
    <x v="21"/>
    <x v="27"/>
    <x v="1"/>
    <x v="115"/>
    <x v="1"/>
    <x v="0"/>
    <n v="64.32839097808386"/>
    <n v="91.917367085443956"/>
    <x v="2"/>
    <x v="2"/>
    <x v="3"/>
    <x v="0"/>
  </r>
  <r>
    <x v="1"/>
    <x v="21"/>
    <x v="27"/>
    <x v="1"/>
    <x v="117"/>
    <x v="1"/>
    <x v="1"/>
    <n v="26.197155001444909"/>
    <n v="27.232307983154701"/>
    <x v="2"/>
    <x v="2"/>
    <x v="3"/>
    <x v="1"/>
  </r>
  <r>
    <x v="1"/>
    <x v="21"/>
    <x v="27"/>
    <x v="1"/>
    <x v="118"/>
    <x v="1"/>
    <x v="2"/>
    <n v="20.443683478418453"/>
    <n v="25.872945912122447"/>
    <x v="2"/>
    <x v="2"/>
    <x v="3"/>
    <x v="1"/>
  </r>
  <r>
    <x v="1"/>
    <x v="21"/>
    <x v="27"/>
    <x v="1"/>
    <x v="598"/>
    <x v="2"/>
    <x v="0"/>
    <n v="45.659767442510841"/>
    <n v="65.083574567179014"/>
    <x v="2"/>
    <x v="2"/>
    <x v="7"/>
    <x v="0"/>
  </r>
  <r>
    <x v="1"/>
    <x v="21"/>
    <x v="27"/>
    <x v="1"/>
    <x v="119"/>
    <x v="2"/>
    <x v="0"/>
    <n v="70.415298917178134"/>
    <n v="94.606860458639403"/>
    <x v="2"/>
    <x v="2"/>
    <x v="3"/>
    <x v="0"/>
  </r>
  <r>
    <x v="1"/>
    <x v="21"/>
    <x v="27"/>
    <x v="1"/>
    <x v="120"/>
    <x v="2"/>
    <x v="1"/>
    <n v="15.924561681091214"/>
    <n v="19.249844118773407"/>
    <x v="2"/>
    <x v="2"/>
    <x v="3"/>
    <x v="1"/>
  </r>
  <r>
    <x v="1"/>
    <x v="21"/>
    <x v="27"/>
    <x v="1"/>
    <x v="851"/>
    <x v="2"/>
    <x v="12"/>
    <n v="3.1997188351890151"/>
    <n v="3.3960568701266665"/>
    <x v="2"/>
    <x v="2"/>
    <x v="3"/>
    <x v="1"/>
  </r>
  <r>
    <x v="1"/>
    <x v="21"/>
    <x v="57"/>
    <x v="1"/>
    <x v="121"/>
    <x v="1"/>
    <x v="0"/>
    <n v="47.178723529994791"/>
    <n v="60.475480686681657"/>
    <x v="2"/>
    <x v="2"/>
    <x v="7"/>
    <x v="0"/>
  </r>
  <r>
    <x v="1"/>
    <x v="21"/>
    <x v="58"/>
    <x v="2"/>
    <x v="124"/>
    <x v="2"/>
    <x v="0"/>
    <n v="1.8385682192040569"/>
    <n v="2.9830529801316774"/>
    <x v="2"/>
    <x v="2"/>
    <x v="3"/>
    <x v="0"/>
  </r>
  <r>
    <x v="1"/>
    <x v="21"/>
    <x v="284"/>
    <x v="1"/>
    <x v="811"/>
    <x v="2"/>
    <x v="0"/>
    <n v="44.256490387256285"/>
    <n v="54.248219501129981"/>
    <x v="2"/>
    <x v="2"/>
    <x v="7"/>
    <x v="0"/>
  </r>
  <r>
    <x v="1"/>
    <x v="21"/>
    <x v="284"/>
    <x v="1"/>
    <x v="1030"/>
    <x v="1"/>
    <x v="0"/>
    <n v="139.17593910012931"/>
    <n v="171.01851049323693"/>
    <x v="2"/>
    <x v="2"/>
    <x v="7"/>
    <x v="0"/>
  </r>
  <r>
    <x v="1"/>
    <x v="21"/>
    <x v="287"/>
    <x v="1"/>
    <x v="820"/>
    <x v="1"/>
    <x v="0"/>
    <n v="6.1930209530877116"/>
    <n v="7.7151733219757848"/>
    <x v="2"/>
    <x v="2"/>
    <x v="3"/>
    <x v="0"/>
  </r>
  <r>
    <x v="1"/>
    <x v="21"/>
    <x v="292"/>
    <x v="2"/>
    <x v="834"/>
    <x v="2"/>
    <x v="0"/>
    <n v="12.14992260309007"/>
    <n v="18.678368083345557"/>
    <x v="2"/>
    <x v="2"/>
    <x v="3"/>
    <x v="0"/>
  </r>
  <r>
    <x v="1"/>
    <x v="21"/>
    <x v="375"/>
    <x v="2"/>
    <x v="1038"/>
    <x v="2"/>
    <x v="0"/>
    <n v="1.1164274985407929"/>
    <n v="2.0276697625296056"/>
    <x v="2"/>
    <x v="2"/>
    <x v="3"/>
    <x v="0"/>
  </r>
  <r>
    <x v="1"/>
    <x v="23"/>
    <x v="61"/>
    <x v="0"/>
    <x v="130"/>
    <x v="0"/>
    <x v="0"/>
    <n v="127.20682838725857"/>
    <n v="103.37888458332911"/>
    <x v="2"/>
    <x v="2"/>
    <x v="4"/>
    <x v="0"/>
  </r>
  <r>
    <x v="1"/>
    <x v="23"/>
    <x v="62"/>
    <x v="3"/>
    <x v="131"/>
    <x v="0"/>
    <x v="0"/>
    <n v="224.5947176551733"/>
    <n v="190.51066114652724"/>
    <x v="2"/>
    <x v="2"/>
    <x v="4"/>
    <x v="0"/>
  </r>
  <r>
    <x v="1"/>
    <x v="24"/>
    <x v="27"/>
    <x v="0"/>
    <x v="132"/>
    <x v="1"/>
    <x v="0"/>
    <n v="27.309393785559564"/>
    <n v="34.705831650156128"/>
    <x v="2"/>
    <x v="2"/>
    <x v="3"/>
    <x v="0"/>
  </r>
  <r>
    <x v="1"/>
    <x v="25"/>
    <x v="13"/>
    <x v="2"/>
    <x v="133"/>
    <x v="1"/>
    <x v="0"/>
    <n v="19.083943242215359"/>
    <n v="30.987339927196913"/>
    <x v="2"/>
    <x v="2"/>
    <x v="3"/>
    <x v="0"/>
  </r>
  <r>
    <x v="1"/>
    <x v="25"/>
    <x v="13"/>
    <x v="2"/>
    <x v="134"/>
    <x v="1"/>
    <x v="4"/>
    <n v="0.15538217882006095"/>
    <n v="0.25263306596224078"/>
    <x v="2"/>
    <x v="2"/>
    <x v="3"/>
    <x v="1"/>
  </r>
  <r>
    <x v="1"/>
    <x v="25"/>
    <x v="13"/>
    <x v="2"/>
    <x v="135"/>
    <x v="2"/>
    <x v="0"/>
    <n v="25.387057742846096"/>
    <n v="40.400440373421475"/>
    <x v="2"/>
    <x v="2"/>
    <x v="3"/>
    <x v="0"/>
  </r>
  <r>
    <x v="1"/>
    <x v="229"/>
    <x v="55"/>
    <x v="3"/>
    <x v="802"/>
    <x v="0"/>
    <x v="0"/>
    <n v="58.226900578678951"/>
    <n v="55.555765002897623"/>
    <x v="2"/>
    <x v="2"/>
    <x v="4"/>
    <x v="0"/>
  </r>
  <r>
    <x v="1"/>
    <x v="26"/>
    <x v="63"/>
    <x v="0"/>
    <x v="136"/>
    <x v="0"/>
    <x v="0"/>
    <n v="34.732082664684313"/>
    <n v="28.52110589176554"/>
    <x v="2"/>
    <x v="2"/>
    <x v="4"/>
    <x v="0"/>
  </r>
  <r>
    <x v="1"/>
    <x v="27"/>
    <x v="27"/>
    <x v="1"/>
    <x v="137"/>
    <x v="1"/>
    <x v="0"/>
    <n v="2.4980093576698104"/>
    <n v="4.002640552851596"/>
    <x v="2"/>
    <x v="2"/>
    <x v="7"/>
    <x v="0"/>
  </r>
  <r>
    <x v="1"/>
    <x v="28"/>
    <x v="64"/>
    <x v="3"/>
    <x v="138"/>
    <x v="0"/>
    <x v="0"/>
    <n v="26.155463019624001"/>
    <n v="23.487631612105215"/>
    <x v="2"/>
    <x v="2"/>
    <x v="4"/>
    <x v="0"/>
  </r>
  <r>
    <x v="1"/>
    <x v="29"/>
    <x v="65"/>
    <x v="0"/>
    <x v="140"/>
    <x v="0"/>
    <x v="0"/>
    <n v="38.662203043590289"/>
    <n v="38.471453994833126"/>
    <x v="2"/>
    <x v="2"/>
    <x v="4"/>
    <x v="0"/>
  </r>
  <r>
    <x v="1"/>
    <x v="238"/>
    <x v="178"/>
    <x v="1"/>
    <x v="835"/>
    <x v="2"/>
    <x v="0"/>
    <n v="5.469746022807521"/>
    <n v="9.9550015055746268"/>
    <x v="2"/>
    <x v="2"/>
    <x v="22"/>
    <x v="0"/>
  </r>
  <r>
    <x v="1"/>
    <x v="238"/>
    <x v="206"/>
    <x v="1"/>
    <x v="853"/>
    <x v="2"/>
    <x v="0"/>
    <n v="4.234217788697868"/>
    <n v="6.7283135570215959"/>
    <x v="2"/>
    <x v="2"/>
    <x v="22"/>
    <x v="0"/>
  </r>
  <r>
    <x v="1"/>
    <x v="238"/>
    <x v="206"/>
    <x v="1"/>
    <x v="899"/>
    <x v="1"/>
    <x v="0"/>
    <n v="7.8505830829532828"/>
    <n v="10.419302142109728"/>
    <x v="2"/>
    <x v="2"/>
    <x v="3"/>
    <x v="0"/>
  </r>
  <r>
    <x v="1"/>
    <x v="238"/>
    <x v="113"/>
    <x v="1"/>
    <x v="981"/>
    <x v="2"/>
    <x v="0"/>
    <n v="10.329399413813558"/>
    <n v="15.40672227717169"/>
    <x v="2"/>
    <x v="2"/>
    <x v="22"/>
    <x v="0"/>
  </r>
  <r>
    <x v="1"/>
    <x v="278"/>
    <x v="13"/>
    <x v="0"/>
    <x v="1019"/>
    <x v="0"/>
    <x v="0"/>
    <n v="127.27734114778815"/>
    <n v="107.44130514311601"/>
    <x v="2"/>
    <x v="2"/>
    <x v="4"/>
    <x v="0"/>
  </r>
  <r>
    <x v="1"/>
    <x v="278"/>
    <x v="29"/>
    <x v="3"/>
    <x v="1020"/>
    <x v="0"/>
    <x v="0"/>
    <n v="273.62330526736037"/>
    <n v="250.99409752357101"/>
    <x v="2"/>
    <x v="2"/>
    <x v="4"/>
    <x v="0"/>
  </r>
  <r>
    <x v="1"/>
    <x v="284"/>
    <x v="371"/>
    <x v="2"/>
    <x v="1031"/>
    <x v="0"/>
    <x v="0"/>
    <n v="5.2714658705833566"/>
    <n v="8.0029923845272002"/>
    <x v="2"/>
    <x v="2"/>
    <x v="2"/>
    <x v="0"/>
  </r>
  <r>
    <x v="2"/>
    <x v="30"/>
    <x v="27"/>
    <x v="1"/>
    <x v="141"/>
    <x v="1"/>
    <x v="0"/>
    <n v="41.071371377139819"/>
    <n v="43.677927424899714"/>
    <x v="2"/>
    <x v="2"/>
    <x v="3"/>
    <x v="0"/>
  </r>
  <r>
    <x v="2"/>
    <x v="30"/>
    <x v="66"/>
    <x v="2"/>
    <x v="142"/>
    <x v="1"/>
    <x v="0"/>
    <n v="0.25939690777427388"/>
    <n v="0.46077475528496697"/>
    <x v="2"/>
    <x v="2"/>
    <x v="3"/>
    <x v="0"/>
  </r>
  <r>
    <x v="2"/>
    <x v="30"/>
    <x v="152"/>
    <x v="0"/>
    <x v="1039"/>
    <x v="1"/>
    <x v="0"/>
    <n v="1.4584585541240422"/>
    <n v="1.8913516890505269"/>
    <x v="2"/>
    <x v="2"/>
    <x v="3"/>
    <x v="0"/>
  </r>
  <r>
    <x v="2"/>
    <x v="31"/>
    <x v="13"/>
    <x v="3"/>
    <x v="143"/>
    <x v="0"/>
    <x v="0"/>
    <n v="22.897887763005727"/>
    <n v="20.451505344184255"/>
    <x v="2"/>
    <x v="2"/>
    <x v="4"/>
    <x v="0"/>
  </r>
  <r>
    <x v="2"/>
    <x v="32"/>
    <x v="67"/>
    <x v="2"/>
    <x v="145"/>
    <x v="2"/>
    <x v="0"/>
    <n v="38.640078569117783"/>
    <n v="56.076526388853544"/>
    <x v="2"/>
    <x v="2"/>
    <x v="3"/>
    <x v="0"/>
  </r>
  <r>
    <x v="2"/>
    <x v="32"/>
    <x v="11"/>
    <x v="2"/>
    <x v="148"/>
    <x v="1"/>
    <x v="0"/>
    <n v="9.0168315762412519"/>
    <n v="14.94950731466451"/>
    <x v="2"/>
    <x v="2"/>
    <x v="3"/>
    <x v="0"/>
  </r>
  <r>
    <x v="2"/>
    <x v="32"/>
    <x v="69"/>
    <x v="3"/>
    <x v="149"/>
    <x v="1"/>
    <x v="0"/>
    <n v="21.28109559780361"/>
    <n v="36.092806639100509"/>
    <x v="2"/>
    <x v="2"/>
    <x v="3"/>
    <x v="0"/>
  </r>
  <r>
    <x v="2"/>
    <x v="32"/>
    <x v="70"/>
    <x v="1"/>
    <x v="150"/>
    <x v="1"/>
    <x v="0"/>
    <n v="124.64066338275569"/>
    <n v="152.70015448461623"/>
    <x v="2"/>
    <x v="2"/>
    <x v="3"/>
    <x v="0"/>
  </r>
  <r>
    <x v="2"/>
    <x v="32"/>
    <x v="70"/>
    <x v="1"/>
    <x v="151"/>
    <x v="1"/>
    <x v="1"/>
    <n v="0.13599366842594801"/>
    <n v="4.7965622365064409E-2"/>
    <x v="2"/>
    <x v="2"/>
    <x v="3"/>
    <x v="1"/>
  </r>
  <r>
    <x v="2"/>
    <x v="32"/>
    <x v="70"/>
    <x v="1"/>
    <x v="150"/>
    <x v="1"/>
    <x v="0"/>
    <n v="31.179535750202355"/>
    <n v="40.754017684133721"/>
    <x v="2"/>
    <x v="2"/>
    <x v="3"/>
    <x v="0"/>
  </r>
  <r>
    <x v="2"/>
    <x v="32"/>
    <x v="70"/>
    <x v="1"/>
    <x v="152"/>
    <x v="2"/>
    <x v="0"/>
    <n v="66.637127654140926"/>
    <n v="84.776650629048802"/>
    <x v="2"/>
    <x v="2"/>
    <x v="3"/>
    <x v="0"/>
  </r>
  <r>
    <x v="2"/>
    <x v="32"/>
    <x v="70"/>
    <x v="1"/>
    <x v="154"/>
    <x v="0"/>
    <x v="0"/>
    <n v="100.91189658428256"/>
    <n v="94.172802022138043"/>
    <x v="2"/>
    <x v="2"/>
    <x v="0"/>
    <x v="0"/>
  </r>
  <r>
    <x v="2"/>
    <x v="32"/>
    <x v="71"/>
    <x v="2"/>
    <x v="155"/>
    <x v="2"/>
    <x v="0"/>
    <n v="49.160177987832967"/>
    <n v="68.461677763963792"/>
    <x v="2"/>
    <x v="2"/>
    <x v="3"/>
    <x v="0"/>
  </r>
  <r>
    <x v="2"/>
    <x v="32"/>
    <x v="13"/>
    <x v="1"/>
    <x v="156"/>
    <x v="1"/>
    <x v="0"/>
    <n v="129.82222788525192"/>
    <n v="161.9496082691854"/>
    <x v="2"/>
    <x v="2"/>
    <x v="3"/>
    <x v="0"/>
  </r>
  <r>
    <x v="2"/>
    <x v="32"/>
    <x v="13"/>
    <x v="1"/>
    <x v="157"/>
    <x v="2"/>
    <x v="0"/>
    <n v="70.388928702948832"/>
    <n v="89.633943710461367"/>
    <x v="2"/>
    <x v="2"/>
    <x v="3"/>
    <x v="0"/>
  </r>
  <r>
    <x v="2"/>
    <x v="32"/>
    <x v="13"/>
    <x v="1"/>
    <x v="158"/>
    <x v="2"/>
    <x v="1"/>
    <n v="3.7978685813147002"/>
    <n v="4.1960567432350881"/>
    <x v="2"/>
    <x v="2"/>
    <x v="3"/>
    <x v="1"/>
  </r>
  <r>
    <x v="2"/>
    <x v="32"/>
    <x v="13"/>
    <x v="1"/>
    <x v="159"/>
    <x v="0"/>
    <x v="0"/>
    <n v="79.319737869052148"/>
    <n v="74.835619511522921"/>
    <x v="2"/>
    <x v="2"/>
    <x v="0"/>
    <x v="0"/>
  </r>
  <r>
    <x v="2"/>
    <x v="32"/>
    <x v="18"/>
    <x v="0"/>
    <x v="162"/>
    <x v="1"/>
    <x v="0"/>
    <n v="5.571717785126979"/>
    <n v="5.8054316372505586"/>
    <x v="2"/>
    <x v="2"/>
    <x v="3"/>
    <x v="0"/>
  </r>
  <r>
    <x v="2"/>
    <x v="32"/>
    <x v="221"/>
    <x v="2"/>
    <x v="836"/>
    <x v="1"/>
    <x v="0"/>
    <n v="68.656538312743137"/>
    <n v="96.649071140915126"/>
    <x v="2"/>
    <x v="2"/>
    <x v="3"/>
    <x v="0"/>
  </r>
  <r>
    <x v="2"/>
    <x v="32"/>
    <x v="221"/>
    <x v="2"/>
    <x v="837"/>
    <x v="2"/>
    <x v="0"/>
    <n v="85.819742839786727"/>
    <n v="121.14148794579104"/>
    <x v="2"/>
    <x v="2"/>
    <x v="3"/>
    <x v="0"/>
  </r>
  <r>
    <x v="2"/>
    <x v="32"/>
    <x v="299"/>
    <x v="2"/>
    <x v="854"/>
    <x v="2"/>
    <x v="0"/>
    <n v="5.064479716776249E-4"/>
    <n v="8.152099367065589E-4"/>
    <x v="2"/>
    <x v="2"/>
    <x v="3"/>
    <x v="0"/>
  </r>
  <r>
    <x v="2"/>
    <x v="33"/>
    <x v="75"/>
    <x v="0"/>
    <x v="167"/>
    <x v="1"/>
    <x v="0"/>
    <n v="12.738113602246822"/>
    <n v="12.339606144077852"/>
    <x v="2"/>
    <x v="2"/>
    <x v="3"/>
    <x v="0"/>
  </r>
  <r>
    <x v="2"/>
    <x v="33"/>
    <x v="18"/>
    <x v="0"/>
    <x v="169"/>
    <x v="1"/>
    <x v="0"/>
    <n v="36.74204892216509"/>
    <n v="41.283254006136971"/>
    <x v="2"/>
    <x v="2"/>
    <x v="3"/>
    <x v="0"/>
  </r>
  <r>
    <x v="2"/>
    <x v="33"/>
    <x v="18"/>
    <x v="0"/>
    <x v="172"/>
    <x v="0"/>
    <x v="0"/>
    <n v="286.89932944032279"/>
    <n v="222.86059147047419"/>
    <x v="2"/>
    <x v="2"/>
    <x v="8"/>
    <x v="0"/>
  </r>
  <r>
    <x v="2"/>
    <x v="33"/>
    <x v="79"/>
    <x v="3"/>
    <x v="184"/>
    <x v="0"/>
    <x v="0"/>
    <n v="277.98667684815848"/>
    <n v="234.69551885325689"/>
    <x v="2"/>
    <x v="2"/>
    <x v="4"/>
    <x v="0"/>
  </r>
  <r>
    <x v="2"/>
    <x v="33"/>
    <x v="76"/>
    <x v="0"/>
    <x v="173"/>
    <x v="1"/>
    <x v="0"/>
    <n v="84.33980974339336"/>
    <n v="101.21992406611226"/>
    <x v="2"/>
    <x v="2"/>
    <x v="3"/>
    <x v="0"/>
  </r>
  <r>
    <x v="2"/>
    <x v="33"/>
    <x v="76"/>
    <x v="0"/>
    <x v="174"/>
    <x v="2"/>
    <x v="0"/>
    <n v="11.99612702740392"/>
    <n v="15.611314790064013"/>
    <x v="2"/>
    <x v="2"/>
    <x v="3"/>
    <x v="0"/>
  </r>
  <r>
    <x v="2"/>
    <x v="33"/>
    <x v="76"/>
    <x v="0"/>
    <x v="175"/>
    <x v="0"/>
    <x v="0"/>
    <n v="10.411987906686841"/>
    <n v="10.017941432903291"/>
    <x v="2"/>
    <x v="2"/>
    <x v="4"/>
    <x v="0"/>
  </r>
  <r>
    <x v="2"/>
    <x v="33"/>
    <x v="76"/>
    <x v="0"/>
    <x v="822"/>
    <x v="0"/>
    <x v="0"/>
    <n v="199.01047685059825"/>
    <n v="160.93606691780735"/>
    <x v="2"/>
    <x v="2"/>
    <x v="8"/>
    <x v="0"/>
  </r>
  <r>
    <x v="2"/>
    <x v="33"/>
    <x v="28"/>
    <x v="0"/>
    <x v="177"/>
    <x v="1"/>
    <x v="0"/>
    <n v="0.64532591372179615"/>
    <n v="0.87018628919591445"/>
    <x v="2"/>
    <x v="2"/>
    <x v="3"/>
    <x v="0"/>
  </r>
  <r>
    <x v="2"/>
    <x v="33"/>
    <x v="28"/>
    <x v="0"/>
    <x v="177"/>
    <x v="1"/>
    <x v="0"/>
    <n v="31.505295556787196"/>
    <n v="41.986350932959475"/>
    <x v="2"/>
    <x v="2"/>
    <x v="3"/>
    <x v="0"/>
  </r>
  <r>
    <x v="2"/>
    <x v="33"/>
    <x v="28"/>
    <x v="0"/>
    <x v="178"/>
    <x v="2"/>
    <x v="0"/>
    <n v="0.24891363346807574"/>
    <n v="0.32619794125458423"/>
    <x v="2"/>
    <x v="2"/>
    <x v="3"/>
    <x v="0"/>
  </r>
  <r>
    <x v="2"/>
    <x v="33"/>
    <x v="28"/>
    <x v="0"/>
    <x v="178"/>
    <x v="2"/>
    <x v="0"/>
    <n v="14.766059341459872"/>
    <n v="19.832261809082354"/>
    <x v="2"/>
    <x v="2"/>
    <x v="3"/>
    <x v="0"/>
  </r>
  <r>
    <x v="2"/>
    <x v="33"/>
    <x v="28"/>
    <x v="0"/>
    <x v="179"/>
    <x v="0"/>
    <x v="0"/>
    <n v="1.2154584095742684"/>
    <n v="1.3342788648584745"/>
    <x v="2"/>
    <x v="2"/>
    <x v="4"/>
    <x v="0"/>
  </r>
  <r>
    <x v="2"/>
    <x v="33"/>
    <x v="28"/>
    <x v="0"/>
    <x v="179"/>
    <x v="0"/>
    <x v="0"/>
    <n v="121.23138741851393"/>
    <n v="106.90670601549516"/>
    <x v="2"/>
    <x v="2"/>
    <x v="4"/>
    <x v="0"/>
  </r>
  <r>
    <x v="2"/>
    <x v="33"/>
    <x v="28"/>
    <x v="0"/>
    <x v="1040"/>
    <x v="0"/>
    <x v="0"/>
    <n v="83.324036837843465"/>
    <n v="63.30237849326199"/>
    <x v="2"/>
    <x v="2"/>
    <x v="8"/>
    <x v="0"/>
  </r>
  <r>
    <x v="2"/>
    <x v="236"/>
    <x v="365"/>
    <x v="0"/>
    <x v="1021"/>
    <x v="1"/>
    <x v="0"/>
    <n v="1.8557144060341553"/>
    <n v="1.8961346849170695"/>
    <x v="2"/>
    <x v="2"/>
    <x v="3"/>
    <x v="0"/>
  </r>
  <r>
    <x v="3"/>
    <x v="37"/>
    <x v="55"/>
    <x v="4"/>
    <x v="185"/>
    <x v="2"/>
    <x v="0"/>
    <n v="11.509330742985812"/>
    <n v="21.555241429784967"/>
    <x v="2"/>
    <x v="2"/>
    <x v="3"/>
    <x v="0"/>
  </r>
  <r>
    <x v="3"/>
    <x v="37"/>
    <x v="75"/>
    <x v="4"/>
    <x v="186"/>
    <x v="2"/>
    <x v="0"/>
    <n v="18.897738686926196"/>
    <n v="39.852978247249304"/>
    <x v="2"/>
    <x v="2"/>
    <x v="3"/>
    <x v="0"/>
  </r>
  <r>
    <x v="3"/>
    <x v="37"/>
    <x v="76"/>
    <x v="4"/>
    <x v="187"/>
    <x v="2"/>
    <x v="0"/>
    <n v="148.51442082622694"/>
    <n v="241.00119962965607"/>
    <x v="2"/>
    <x v="2"/>
    <x v="3"/>
    <x v="0"/>
  </r>
  <r>
    <x v="3"/>
    <x v="37"/>
    <x v="76"/>
    <x v="4"/>
    <x v="188"/>
    <x v="2"/>
    <x v="1"/>
    <n v="2.8647059175592857"/>
    <n v="5.3676739426095335"/>
    <x v="2"/>
    <x v="2"/>
    <x v="3"/>
    <x v="1"/>
  </r>
  <r>
    <x v="3"/>
    <x v="37"/>
    <x v="249"/>
    <x v="4"/>
    <x v="726"/>
    <x v="2"/>
    <x v="0"/>
    <n v="3.0002029136361359"/>
    <n v="5.4348418805760774"/>
    <x v="2"/>
    <x v="2"/>
    <x v="3"/>
    <x v="0"/>
  </r>
  <r>
    <x v="3"/>
    <x v="37"/>
    <x v="80"/>
    <x v="4"/>
    <x v="189"/>
    <x v="2"/>
    <x v="0"/>
    <n v="92.230505335136698"/>
    <n v="205.62005564264638"/>
    <x v="2"/>
    <x v="2"/>
    <x v="3"/>
    <x v="0"/>
  </r>
  <r>
    <x v="3"/>
    <x v="37"/>
    <x v="80"/>
    <x v="4"/>
    <x v="190"/>
    <x v="2"/>
    <x v="1"/>
    <n v="1.6265266506870779"/>
    <n v="4.0158680116307259"/>
    <x v="2"/>
    <x v="2"/>
    <x v="3"/>
    <x v="1"/>
  </r>
  <r>
    <x v="4"/>
    <x v="38"/>
    <x v="13"/>
    <x v="4"/>
    <x v="192"/>
    <x v="2"/>
    <x v="0"/>
    <n v="65.033412789099899"/>
    <n v="140.09783279310514"/>
    <x v="2"/>
    <x v="2"/>
    <x v="3"/>
    <x v="0"/>
  </r>
  <r>
    <x v="4"/>
    <x v="38"/>
    <x v="13"/>
    <x v="4"/>
    <x v="193"/>
    <x v="2"/>
    <x v="1"/>
    <n v="1.2314165295125663"/>
    <n v="2.5123550958792435"/>
    <x v="2"/>
    <x v="2"/>
    <x v="3"/>
    <x v="1"/>
  </r>
  <r>
    <x v="4"/>
    <x v="38"/>
    <x v="13"/>
    <x v="4"/>
    <x v="194"/>
    <x v="0"/>
    <x v="0"/>
    <n v="5.0711208984899967"/>
    <n v="9.1110463825113328"/>
    <x v="2"/>
    <x v="2"/>
    <x v="0"/>
    <x v="0"/>
  </r>
  <r>
    <x v="4"/>
    <x v="38"/>
    <x v="13"/>
    <x v="4"/>
    <x v="195"/>
    <x v="0"/>
    <x v="0"/>
    <n v="48.196913168445903"/>
    <n v="92.780693950160781"/>
    <x v="2"/>
    <x v="2"/>
    <x v="2"/>
    <x v="0"/>
  </r>
  <r>
    <x v="4"/>
    <x v="38"/>
    <x v="55"/>
    <x v="4"/>
    <x v="570"/>
    <x v="2"/>
    <x v="0"/>
    <n v="7.1990982070613345"/>
    <n v="15.178403863650866"/>
    <x v="2"/>
    <x v="2"/>
    <x v="3"/>
    <x v="0"/>
  </r>
  <r>
    <x v="4"/>
    <x v="38"/>
    <x v="27"/>
    <x v="4"/>
    <x v="196"/>
    <x v="2"/>
    <x v="0"/>
    <n v="2.248078847913074"/>
    <n v="5.0326046982442065"/>
    <x v="2"/>
    <x v="2"/>
    <x v="3"/>
    <x v="0"/>
  </r>
  <r>
    <x v="4"/>
    <x v="38"/>
    <x v="76"/>
    <x v="4"/>
    <x v="197"/>
    <x v="2"/>
    <x v="0"/>
    <n v="13.095488701136137"/>
    <n v="22.608652987083094"/>
    <x v="2"/>
    <x v="2"/>
    <x v="3"/>
    <x v="0"/>
  </r>
  <r>
    <x v="4"/>
    <x v="38"/>
    <x v="76"/>
    <x v="4"/>
    <x v="198"/>
    <x v="0"/>
    <x v="0"/>
    <n v="5.8401569945815561"/>
    <n v="9.6125841157570093"/>
    <x v="2"/>
    <x v="2"/>
    <x v="2"/>
    <x v="0"/>
  </r>
  <r>
    <x v="4"/>
    <x v="38"/>
    <x v="82"/>
    <x v="4"/>
    <x v="199"/>
    <x v="2"/>
    <x v="0"/>
    <n v="21.046320899508331"/>
    <n v="46.866885207865984"/>
    <x v="2"/>
    <x v="2"/>
    <x v="3"/>
    <x v="0"/>
  </r>
  <r>
    <x v="4"/>
    <x v="38"/>
    <x v="82"/>
    <x v="4"/>
    <x v="200"/>
    <x v="0"/>
    <x v="0"/>
    <n v="1.1170129923785987"/>
    <n v="2.0517625295158486"/>
    <x v="2"/>
    <x v="2"/>
    <x v="0"/>
    <x v="0"/>
  </r>
  <r>
    <x v="4"/>
    <x v="38"/>
    <x v="82"/>
    <x v="4"/>
    <x v="201"/>
    <x v="0"/>
    <x v="0"/>
    <n v="14.25011682728335"/>
    <n v="28.282582804361091"/>
    <x v="2"/>
    <x v="2"/>
    <x v="2"/>
    <x v="0"/>
  </r>
  <r>
    <x v="5"/>
    <x v="39"/>
    <x v="82"/>
    <x v="4"/>
    <x v="202"/>
    <x v="2"/>
    <x v="0"/>
    <n v="1.4857352910030464"/>
    <n v="3.1935016017710267"/>
    <x v="2"/>
    <x v="2"/>
    <x v="3"/>
    <x v="0"/>
  </r>
  <r>
    <x v="5"/>
    <x v="40"/>
    <x v="83"/>
    <x v="4"/>
    <x v="203"/>
    <x v="2"/>
    <x v="0"/>
    <n v="0.17470321848890213"/>
    <n v="0.33284356443182261"/>
    <x v="2"/>
    <x v="2"/>
    <x v="5"/>
    <x v="0"/>
  </r>
  <r>
    <x v="5"/>
    <x v="40"/>
    <x v="83"/>
    <x v="4"/>
    <x v="204"/>
    <x v="2"/>
    <x v="0"/>
    <n v="14.283643786958676"/>
    <n v="24.911121102432787"/>
    <x v="2"/>
    <x v="2"/>
    <x v="3"/>
    <x v="0"/>
  </r>
  <r>
    <x v="5"/>
    <x v="40"/>
    <x v="84"/>
    <x v="4"/>
    <x v="205"/>
    <x v="2"/>
    <x v="0"/>
    <n v="5.3352795876894099"/>
    <n v="8.3804458679888398"/>
    <x v="2"/>
    <x v="2"/>
    <x v="3"/>
    <x v="0"/>
  </r>
  <r>
    <x v="5"/>
    <x v="40"/>
    <x v="84"/>
    <x v="4"/>
    <x v="206"/>
    <x v="0"/>
    <x v="0"/>
    <n v="42.890598236218985"/>
    <n v="46.935549235934943"/>
    <x v="2"/>
    <x v="2"/>
    <x v="4"/>
    <x v="0"/>
  </r>
  <r>
    <x v="5"/>
    <x v="40"/>
    <x v="85"/>
    <x v="4"/>
    <x v="207"/>
    <x v="2"/>
    <x v="0"/>
    <n v="51.418922253879309"/>
    <n v="107.10464755470072"/>
    <x v="2"/>
    <x v="2"/>
    <x v="3"/>
    <x v="0"/>
  </r>
  <r>
    <x v="5"/>
    <x v="40"/>
    <x v="85"/>
    <x v="4"/>
    <x v="641"/>
    <x v="2"/>
    <x v="6"/>
    <n v="3.0134871782513801E-2"/>
    <n v="7.903321534305302E-2"/>
    <x v="2"/>
    <x v="2"/>
    <x v="3"/>
    <x v="1"/>
  </r>
  <r>
    <x v="5"/>
    <x v="40"/>
    <x v="76"/>
    <x v="4"/>
    <x v="208"/>
    <x v="2"/>
    <x v="0"/>
    <n v="23.326212414735242"/>
    <n v="35.560884767173704"/>
    <x v="2"/>
    <x v="2"/>
    <x v="3"/>
    <x v="0"/>
  </r>
  <r>
    <x v="5"/>
    <x v="40"/>
    <x v="76"/>
    <x v="4"/>
    <x v="209"/>
    <x v="0"/>
    <x v="0"/>
    <n v="23.848693775880424"/>
    <n v="20.610697859256945"/>
    <x v="2"/>
    <x v="2"/>
    <x v="0"/>
    <x v="0"/>
  </r>
  <r>
    <x v="5"/>
    <x v="40"/>
    <x v="76"/>
    <x v="4"/>
    <x v="210"/>
    <x v="0"/>
    <x v="0"/>
    <n v="9.9441386141853556"/>
    <n v="9.200273905491235"/>
    <x v="2"/>
    <x v="2"/>
    <x v="4"/>
    <x v="0"/>
  </r>
  <r>
    <x v="6"/>
    <x v="41"/>
    <x v="13"/>
    <x v="4"/>
    <x v="679"/>
    <x v="2"/>
    <x v="5"/>
    <n v="2.3407925406791223"/>
    <n v="4.6250123346960361"/>
    <x v="2"/>
    <x v="2"/>
    <x v="3"/>
    <x v="1"/>
  </r>
  <r>
    <x v="6"/>
    <x v="41"/>
    <x v="13"/>
    <x v="4"/>
    <x v="211"/>
    <x v="2"/>
    <x v="0"/>
    <n v="39.570133631278352"/>
    <n v="109.16008169213188"/>
    <x v="2"/>
    <x v="2"/>
    <x v="3"/>
    <x v="0"/>
  </r>
  <r>
    <x v="6"/>
    <x v="41"/>
    <x v="82"/>
    <x v="4"/>
    <x v="212"/>
    <x v="2"/>
    <x v="0"/>
    <n v="1.1578674964488596"/>
    <n v="2.2394866346478071"/>
    <x v="2"/>
    <x v="2"/>
    <x v="3"/>
    <x v="0"/>
  </r>
  <r>
    <x v="6"/>
    <x v="41"/>
    <x v="82"/>
    <x v="4"/>
    <x v="212"/>
    <x v="2"/>
    <x v="0"/>
    <n v="7.4015090150963552"/>
    <n v="20.156649440871526"/>
    <x v="2"/>
    <x v="2"/>
    <x v="3"/>
    <x v="0"/>
  </r>
  <r>
    <x v="7"/>
    <x v="43"/>
    <x v="82"/>
    <x v="4"/>
    <x v="215"/>
    <x v="2"/>
    <x v="0"/>
    <n v="3.6373554445537613"/>
    <n v="11.415828232208602"/>
    <x v="2"/>
    <x v="2"/>
    <x v="3"/>
    <x v="0"/>
  </r>
  <r>
    <x v="7"/>
    <x v="43"/>
    <x v="82"/>
    <x v="4"/>
    <x v="215"/>
    <x v="2"/>
    <x v="0"/>
    <n v="1.2122688249281519E-2"/>
    <n v="3.8231080698216804E-2"/>
    <x v="2"/>
    <x v="2"/>
    <x v="3"/>
    <x v="0"/>
  </r>
  <r>
    <x v="7"/>
    <x v="43"/>
    <x v="82"/>
    <x v="4"/>
    <x v="215"/>
    <x v="2"/>
    <x v="0"/>
    <n v="0.46454979696332027"/>
    <n v="1.1999186526048387"/>
    <x v="2"/>
    <x v="2"/>
    <x v="3"/>
    <x v="0"/>
  </r>
  <r>
    <x v="7"/>
    <x v="43"/>
    <x v="88"/>
    <x v="4"/>
    <x v="216"/>
    <x v="2"/>
    <x v="0"/>
    <n v="67.13193052601072"/>
    <n v="177.09620223807147"/>
    <x v="2"/>
    <x v="2"/>
    <x v="3"/>
    <x v="0"/>
  </r>
  <r>
    <x v="7"/>
    <x v="43"/>
    <x v="88"/>
    <x v="4"/>
    <x v="217"/>
    <x v="2"/>
    <x v="1"/>
    <n v="0.41665843165117467"/>
    <n v="1.2526129882938357"/>
    <x v="2"/>
    <x v="2"/>
    <x v="3"/>
    <x v="1"/>
  </r>
  <r>
    <x v="7"/>
    <x v="43"/>
    <x v="88"/>
    <x v="4"/>
    <x v="216"/>
    <x v="2"/>
    <x v="0"/>
    <n v="1.2079129022038355E-2"/>
    <n v="3.2907598361660746E-2"/>
    <x v="2"/>
    <x v="2"/>
    <x v="3"/>
    <x v="0"/>
  </r>
  <r>
    <x v="7"/>
    <x v="43"/>
    <x v="88"/>
    <x v="4"/>
    <x v="216"/>
    <x v="2"/>
    <x v="0"/>
    <n v="0.46264703686654901"/>
    <n v="1.1304451716169095"/>
    <x v="2"/>
    <x v="2"/>
    <x v="3"/>
    <x v="0"/>
  </r>
  <r>
    <x v="7"/>
    <x v="43"/>
    <x v="21"/>
    <x v="4"/>
    <x v="982"/>
    <x v="2"/>
    <x v="0"/>
    <n v="2.1678340695177307"/>
    <n v="6.8469811065713104"/>
    <x v="2"/>
    <x v="2"/>
    <x v="3"/>
    <x v="0"/>
  </r>
  <r>
    <x v="7"/>
    <x v="43"/>
    <x v="21"/>
    <x v="4"/>
    <x v="982"/>
    <x v="2"/>
    <x v="0"/>
    <n v="0.46275835024829659"/>
    <n v="1.1975041287407135"/>
    <x v="2"/>
    <x v="2"/>
    <x v="3"/>
    <x v="0"/>
  </r>
  <r>
    <x v="8"/>
    <x v="44"/>
    <x v="331"/>
    <x v="4"/>
    <x v="937"/>
    <x v="0"/>
    <x v="0"/>
    <n v="2.784340426774762"/>
    <n v="3.8291047031167071"/>
    <x v="2"/>
    <x v="2"/>
    <x v="2"/>
    <x v="0"/>
  </r>
  <r>
    <x v="8"/>
    <x v="44"/>
    <x v="331"/>
    <x v="4"/>
    <x v="937"/>
    <x v="0"/>
    <x v="0"/>
    <n v="1.8984416836716789"/>
    <n v="2.74646623919535"/>
    <x v="2"/>
    <x v="2"/>
    <x v="2"/>
    <x v="0"/>
  </r>
  <r>
    <x v="8"/>
    <x v="44"/>
    <x v="331"/>
    <x v="4"/>
    <x v="938"/>
    <x v="0"/>
    <x v="0"/>
    <n v="6.588933467666684"/>
    <n v="8.0365919896312406"/>
    <x v="2"/>
    <x v="2"/>
    <x v="4"/>
    <x v="0"/>
  </r>
  <r>
    <x v="8"/>
    <x v="44"/>
    <x v="331"/>
    <x v="4"/>
    <x v="938"/>
    <x v="0"/>
    <x v="0"/>
    <n v="3.312440268723996"/>
    <n v="4.267174000116813"/>
    <x v="2"/>
    <x v="2"/>
    <x v="4"/>
    <x v="0"/>
  </r>
  <r>
    <x v="9"/>
    <x v="45"/>
    <x v="90"/>
    <x v="4"/>
    <x v="222"/>
    <x v="2"/>
    <x v="0"/>
    <n v="0.18856971074352594"/>
    <n v="0.47256381972605299"/>
    <x v="2"/>
    <x v="2"/>
    <x v="2"/>
    <x v="0"/>
  </r>
  <r>
    <x v="9"/>
    <x v="45"/>
    <x v="91"/>
    <x v="4"/>
    <x v="223"/>
    <x v="2"/>
    <x v="0"/>
    <n v="1.7254047592942598"/>
    <n v="4.768074358215844"/>
    <x v="2"/>
    <x v="2"/>
    <x v="3"/>
    <x v="0"/>
  </r>
  <r>
    <x v="9"/>
    <x v="45"/>
    <x v="92"/>
    <x v="4"/>
    <x v="224"/>
    <x v="2"/>
    <x v="0"/>
    <n v="5.8263736259639043E-2"/>
    <n v="0.14039139315445659"/>
    <x v="2"/>
    <x v="2"/>
    <x v="3"/>
    <x v="0"/>
  </r>
  <r>
    <x v="9"/>
    <x v="45"/>
    <x v="92"/>
    <x v="4"/>
    <x v="225"/>
    <x v="2"/>
    <x v="0"/>
    <n v="0.20026131521036356"/>
    <n v="0.45952428038804916"/>
    <x v="2"/>
    <x v="2"/>
    <x v="2"/>
    <x v="0"/>
  </r>
  <r>
    <x v="9"/>
    <x v="45"/>
    <x v="92"/>
    <x v="4"/>
    <x v="226"/>
    <x v="0"/>
    <x v="0"/>
    <n v="1.3418615518422661"/>
    <n v="2.5140353022258046"/>
    <x v="2"/>
    <x v="2"/>
    <x v="0"/>
    <x v="0"/>
  </r>
  <r>
    <x v="9"/>
    <x v="45"/>
    <x v="250"/>
    <x v="4"/>
    <x v="727"/>
    <x v="2"/>
    <x v="0"/>
    <n v="0.41698066860963151"/>
    <n v="1.5278597136075682"/>
    <x v="2"/>
    <x v="2"/>
    <x v="3"/>
    <x v="0"/>
  </r>
  <r>
    <x v="9"/>
    <x v="45"/>
    <x v="250"/>
    <x v="4"/>
    <x v="790"/>
    <x v="2"/>
    <x v="0"/>
    <n v="6.9383019969204818E-2"/>
    <n v="0.2655011362204211"/>
    <x v="2"/>
    <x v="2"/>
    <x v="2"/>
    <x v="0"/>
  </r>
  <r>
    <x v="9"/>
    <x v="45"/>
    <x v="309"/>
    <x v="4"/>
    <x v="878"/>
    <x v="2"/>
    <x v="0"/>
    <n v="0.11366740931504232"/>
    <n v="0.31439819053552942"/>
    <x v="2"/>
    <x v="2"/>
    <x v="3"/>
    <x v="0"/>
  </r>
  <r>
    <x v="9"/>
    <x v="45"/>
    <x v="310"/>
    <x v="4"/>
    <x v="879"/>
    <x v="2"/>
    <x v="0"/>
    <n v="0.26947674815262584"/>
    <n v="1.0504869554340637"/>
    <x v="2"/>
    <x v="2"/>
    <x v="3"/>
    <x v="0"/>
  </r>
  <r>
    <x v="9"/>
    <x v="45"/>
    <x v="93"/>
    <x v="4"/>
    <x v="227"/>
    <x v="2"/>
    <x v="0"/>
    <n v="0.6023523865539222"/>
    <n v="2.2064981566061679"/>
    <x v="2"/>
    <x v="2"/>
    <x v="3"/>
    <x v="0"/>
  </r>
  <r>
    <x v="9"/>
    <x v="45"/>
    <x v="93"/>
    <x v="4"/>
    <x v="228"/>
    <x v="2"/>
    <x v="0"/>
    <n v="7.6309656076640586E-2"/>
    <n v="0.27361138931381879"/>
    <x v="2"/>
    <x v="2"/>
    <x v="2"/>
    <x v="0"/>
  </r>
  <r>
    <x v="9"/>
    <x v="45"/>
    <x v="343"/>
    <x v="4"/>
    <x v="968"/>
    <x v="2"/>
    <x v="0"/>
    <n v="7.0285008277638866E-2"/>
    <n v="0.24112629203069752"/>
    <x v="2"/>
    <x v="2"/>
    <x v="3"/>
    <x v="0"/>
  </r>
  <r>
    <x v="9"/>
    <x v="45"/>
    <x v="344"/>
    <x v="4"/>
    <x v="969"/>
    <x v="2"/>
    <x v="0"/>
    <n v="0.16874522045349391"/>
    <n v="0.62661944931746671"/>
    <x v="2"/>
    <x v="2"/>
    <x v="3"/>
    <x v="0"/>
  </r>
  <r>
    <x v="9"/>
    <x v="45"/>
    <x v="376"/>
    <x v="4"/>
    <x v="1041"/>
    <x v="2"/>
    <x v="0"/>
    <n v="1.6593342638537867"/>
    <n v="2.2786851339275862"/>
    <x v="2"/>
    <x v="2"/>
    <x v="3"/>
    <x v="0"/>
  </r>
  <r>
    <x v="9"/>
    <x v="46"/>
    <x v="94"/>
    <x v="4"/>
    <x v="230"/>
    <x v="2"/>
    <x v="0"/>
    <n v="0.67372276370165651"/>
    <n v="1.8139692289633813"/>
    <x v="2"/>
    <x v="2"/>
    <x v="3"/>
    <x v="0"/>
  </r>
  <r>
    <x v="9"/>
    <x v="46"/>
    <x v="13"/>
    <x v="4"/>
    <x v="231"/>
    <x v="2"/>
    <x v="0"/>
    <n v="0.39445070122593995"/>
    <n v="0.96428701114693982"/>
    <x v="2"/>
    <x v="2"/>
    <x v="3"/>
    <x v="0"/>
  </r>
  <r>
    <x v="9"/>
    <x v="46"/>
    <x v="13"/>
    <x v="4"/>
    <x v="232"/>
    <x v="2"/>
    <x v="0"/>
    <n v="0.30280000318368405"/>
    <n v="0.71498908965298469"/>
    <x v="2"/>
    <x v="2"/>
    <x v="2"/>
    <x v="0"/>
  </r>
  <r>
    <x v="9"/>
    <x v="46"/>
    <x v="13"/>
    <x v="4"/>
    <x v="233"/>
    <x v="0"/>
    <x v="0"/>
    <n v="0.28099367465463682"/>
    <n v="0.52772071101102591"/>
    <x v="2"/>
    <x v="2"/>
    <x v="0"/>
    <x v="0"/>
  </r>
  <r>
    <x v="9"/>
    <x v="46"/>
    <x v="335"/>
    <x v="4"/>
    <x v="957"/>
    <x v="2"/>
    <x v="0"/>
    <n v="0.14165905346986954"/>
    <n v="0.238170825081779"/>
    <x v="2"/>
    <x v="2"/>
    <x v="3"/>
    <x v="0"/>
  </r>
  <r>
    <x v="9"/>
    <x v="46"/>
    <x v="95"/>
    <x v="4"/>
    <x v="234"/>
    <x v="2"/>
    <x v="0"/>
    <n v="0.49153675594871055"/>
    <n v="1.000116012200494"/>
    <x v="2"/>
    <x v="2"/>
    <x v="3"/>
    <x v="0"/>
  </r>
  <r>
    <x v="9"/>
    <x v="46"/>
    <x v="96"/>
    <x v="4"/>
    <x v="235"/>
    <x v="2"/>
    <x v="0"/>
    <n v="0.31568882928255537"/>
    <n v="0.79538263694292233"/>
    <x v="2"/>
    <x v="2"/>
    <x v="3"/>
    <x v="0"/>
  </r>
  <r>
    <x v="9"/>
    <x v="46"/>
    <x v="97"/>
    <x v="4"/>
    <x v="236"/>
    <x v="2"/>
    <x v="0"/>
    <n v="2.0018574452202111"/>
    <n v="3.9212174512380007"/>
    <x v="2"/>
    <x v="2"/>
    <x v="3"/>
    <x v="0"/>
  </r>
  <r>
    <x v="9"/>
    <x v="46"/>
    <x v="98"/>
    <x v="4"/>
    <x v="237"/>
    <x v="2"/>
    <x v="0"/>
    <n v="0.53837174060078685"/>
    <n v="1.3362824103053916"/>
    <x v="2"/>
    <x v="2"/>
    <x v="3"/>
    <x v="0"/>
  </r>
  <r>
    <x v="9"/>
    <x v="46"/>
    <x v="98"/>
    <x v="4"/>
    <x v="238"/>
    <x v="2"/>
    <x v="0"/>
    <n v="0.30063393267384919"/>
    <n v="0.75490084795288415"/>
    <x v="2"/>
    <x v="2"/>
    <x v="2"/>
    <x v="0"/>
  </r>
  <r>
    <x v="9"/>
    <x v="46"/>
    <x v="98"/>
    <x v="4"/>
    <x v="239"/>
    <x v="0"/>
    <x v="0"/>
    <n v="0.43041987056394837"/>
    <n v="0.84121670353023914"/>
    <x v="2"/>
    <x v="2"/>
    <x v="0"/>
    <x v="0"/>
  </r>
  <r>
    <x v="9"/>
    <x v="46"/>
    <x v="350"/>
    <x v="4"/>
    <x v="987"/>
    <x v="2"/>
    <x v="0"/>
    <n v="9.742539391384579E-2"/>
    <n v="0.1652393062385967"/>
    <x v="2"/>
    <x v="2"/>
    <x v="3"/>
    <x v="0"/>
  </r>
  <r>
    <x v="9"/>
    <x v="48"/>
    <x v="13"/>
    <x v="4"/>
    <x v="241"/>
    <x v="2"/>
    <x v="0"/>
    <n v="2.6303728931866392"/>
    <n v="5.4939844479849453"/>
    <x v="2"/>
    <x v="2"/>
    <x v="3"/>
    <x v="0"/>
  </r>
  <r>
    <x v="9"/>
    <x v="48"/>
    <x v="13"/>
    <x v="4"/>
    <x v="242"/>
    <x v="0"/>
    <x v="0"/>
    <n v="4.3622542666871587"/>
    <n v="5.3141075211016169"/>
    <x v="2"/>
    <x v="2"/>
    <x v="4"/>
    <x v="0"/>
  </r>
  <r>
    <x v="9"/>
    <x v="48"/>
    <x v="55"/>
    <x v="4"/>
    <x v="599"/>
    <x v="0"/>
    <x v="0"/>
    <n v="1.2687947990370867"/>
    <n v="1.5726942080054378"/>
    <x v="2"/>
    <x v="2"/>
    <x v="4"/>
    <x v="0"/>
  </r>
  <r>
    <x v="9"/>
    <x v="48"/>
    <x v="55"/>
    <x v="4"/>
    <x v="904"/>
    <x v="2"/>
    <x v="0"/>
    <n v="0.33523149747448833"/>
    <n v="0.6929067953874346"/>
    <x v="2"/>
    <x v="2"/>
    <x v="3"/>
    <x v="0"/>
  </r>
  <r>
    <x v="9"/>
    <x v="48"/>
    <x v="75"/>
    <x v="4"/>
    <x v="243"/>
    <x v="2"/>
    <x v="0"/>
    <n v="0.98865780869188913"/>
    <n v="1.7300508138518262"/>
    <x v="2"/>
    <x v="2"/>
    <x v="3"/>
    <x v="0"/>
  </r>
  <r>
    <x v="9"/>
    <x v="48"/>
    <x v="82"/>
    <x v="4"/>
    <x v="941"/>
    <x v="2"/>
    <x v="0"/>
    <n v="0.32079959169559907"/>
    <n v="0.66574433919193565"/>
    <x v="2"/>
    <x v="2"/>
    <x v="3"/>
    <x v="0"/>
  </r>
  <r>
    <x v="10"/>
    <x v="49"/>
    <x v="13"/>
    <x v="4"/>
    <x v="244"/>
    <x v="2"/>
    <x v="0"/>
    <n v="10.484069175124036"/>
    <n v="16.7009984623942"/>
    <x v="2"/>
    <x v="2"/>
    <x v="3"/>
    <x v="0"/>
  </r>
  <r>
    <x v="10"/>
    <x v="49"/>
    <x v="100"/>
    <x v="4"/>
    <x v="245"/>
    <x v="2"/>
    <x v="0"/>
    <n v="0.42889761036064245"/>
    <n v="1.2583635346053976"/>
    <x v="2"/>
    <x v="2"/>
    <x v="2"/>
    <x v="0"/>
  </r>
  <r>
    <x v="10"/>
    <x v="49"/>
    <x v="100"/>
    <x v="4"/>
    <x v="246"/>
    <x v="2"/>
    <x v="0"/>
    <n v="5.9442577209609446"/>
    <n v="14.651962910384327"/>
    <x v="2"/>
    <x v="2"/>
    <x v="4"/>
    <x v="0"/>
  </r>
  <r>
    <x v="10"/>
    <x v="49"/>
    <x v="13"/>
    <x v="4"/>
    <x v="247"/>
    <x v="0"/>
    <x v="0"/>
    <n v="0.63868975543016338"/>
    <n v="0.81974797957734613"/>
    <x v="2"/>
    <x v="2"/>
    <x v="2"/>
    <x v="0"/>
  </r>
  <r>
    <x v="10"/>
    <x v="49"/>
    <x v="100"/>
    <x v="4"/>
    <x v="248"/>
    <x v="0"/>
    <x v="0"/>
    <n v="3.8204027357966539"/>
    <n v="6.1318613738692287"/>
    <x v="2"/>
    <x v="2"/>
    <x v="4"/>
    <x v="0"/>
  </r>
  <r>
    <x v="10"/>
    <x v="49"/>
    <x v="13"/>
    <x v="4"/>
    <x v="249"/>
    <x v="0"/>
    <x v="0"/>
    <n v="5.2816998340067292"/>
    <n v="5.3218747213266626"/>
    <x v="2"/>
    <x v="2"/>
    <x v="4"/>
    <x v="0"/>
  </r>
  <r>
    <x v="10"/>
    <x v="49"/>
    <x v="100"/>
    <x v="4"/>
    <x v="250"/>
    <x v="0"/>
    <x v="0"/>
    <n v="1.4210984356395768"/>
    <n v="2.1182819262058312"/>
    <x v="2"/>
    <x v="2"/>
    <x v="9"/>
    <x v="0"/>
  </r>
  <r>
    <x v="10"/>
    <x v="49"/>
    <x v="76"/>
    <x v="4"/>
    <x v="252"/>
    <x v="2"/>
    <x v="0"/>
    <n v="6.6945818214944088"/>
    <n v="8.6605024130501533"/>
    <x v="2"/>
    <x v="2"/>
    <x v="3"/>
    <x v="0"/>
  </r>
  <r>
    <x v="10"/>
    <x v="49"/>
    <x v="76"/>
    <x v="4"/>
    <x v="253"/>
    <x v="0"/>
    <x v="0"/>
    <n v="0.96593003054919524"/>
    <n v="0.95389684284434917"/>
    <x v="2"/>
    <x v="2"/>
    <x v="2"/>
    <x v="0"/>
  </r>
  <r>
    <x v="10"/>
    <x v="49"/>
    <x v="82"/>
    <x v="4"/>
    <x v="255"/>
    <x v="2"/>
    <x v="0"/>
    <n v="1.1042697990215211"/>
    <n v="1.9262688917879922"/>
    <x v="2"/>
    <x v="2"/>
    <x v="3"/>
    <x v="0"/>
  </r>
  <r>
    <x v="10"/>
    <x v="49"/>
    <x v="82"/>
    <x v="4"/>
    <x v="256"/>
    <x v="2"/>
    <x v="0"/>
    <n v="0.13558019560529772"/>
    <n v="0.38323293072590747"/>
    <x v="2"/>
    <x v="2"/>
    <x v="2"/>
    <x v="0"/>
  </r>
  <r>
    <x v="10"/>
    <x v="49"/>
    <x v="82"/>
    <x v="4"/>
    <x v="257"/>
    <x v="2"/>
    <x v="0"/>
    <n v="0.80615859505094101"/>
    <n v="2.0447755510344239"/>
    <x v="2"/>
    <x v="2"/>
    <x v="4"/>
    <x v="0"/>
  </r>
  <r>
    <x v="10"/>
    <x v="49"/>
    <x v="82"/>
    <x v="4"/>
    <x v="546"/>
    <x v="0"/>
    <x v="0"/>
    <n v="0.14670221025941554"/>
    <n v="0.22678924280052479"/>
    <x v="2"/>
    <x v="2"/>
    <x v="9"/>
    <x v="0"/>
  </r>
  <r>
    <x v="10"/>
    <x v="49"/>
    <x v="303"/>
    <x v="4"/>
    <x v="860"/>
    <x v="2"/>
    <x v="0"/>
    <n v="0.50412468061570237"/>
    <n v="0.83557561456939733"/>
    <x v="2"/>
    <x v="2"/>
    <x v="3"/>
    <x v="0"/>
  </r>
  <r>
    <x v="10"/>
    <x v="49"/>
    <x v="303"/>
    <x v="4"/>
    <x v="861"/>
    <x v="0"/>
    <x v="0"/>
    <n v="2.0178191796952358"/>
    <n v="2.2431373632474521"/>
    <x v="2"/>
    <x v="2"/>
    <x v="4"/>
    <x v="0"/>
  </r>
  <r>
    <x v="10"/>
    <x v="50"/>
    <x v="13"/>
    <x v="4"/>
    <x v="259"/>
    <x v="0"/>
    <x v="0"/>
    <n v="0.52813691484287673"/>
    <n v="0.38631505622380991"/>
    <x v="2"/>
    <x v="2"/>
    <x v="4"/>
    <x v="0"/>
  </r>
  <r>
    <x v="11"/>
    <x v="51"/>
    <x v="102"/>
    <x v="4"/>
    <x v="260"/>
    <x v="0"/>
    <x v="0"/>
    <n v="3.7793226583551971"/>
    <n v="3.5095888437067204"/>
    <x v="2"/>
    <x v="2"/>
    <x v="4"/>
    <x v="0"/>
  </r>
  <r>
    <x v="11"/>
    <x v="279"/>
    <x v="102"/>
    <x v="4"/>
    <x v="1022"/>
    <x v="0"/>
    <x v="0"/>
    <n v="1.1246207203790188"/>
    <n v="1.0335691863895788"/>
    <x v="2"/>
    <x v="2"/>
    <x v="4"/>
    <x v="0"/>
  </r>
  <r>
    <x v="11"/>
    <x v="52"/>
    <x v="102"/>
    <x v="4"/>
    <x v="261"/>
    <x v="2"/>
    <x v="0"/>
    <n v="4.5191364679128645"/>
    <n v="9.6986849145941179"/>
    <x v="2"/>
    <x v="2"/>
    <x v="3"/>
    <x v="0"/>
  </r>
  <r>
    <x v="11"/>
    <x v="52"/>
    <x v="102"/>
    <x v="4"/>
    <x v="263"/>
    <x v="0"/>
    <x v="0"/>
    <n v="3.8537741968396233"/>
    <n v="3.8272895865521166"/>
    <x v="2"/>
    <x v="2"/>
    <x v="4"/>
    <x v="0"/>
  </r>
  <r>
    <x v="11"/>
    <x v="52"/>
    <x v="103"/>
    <x v="4"/>
    <x v="264"/>
    <x v="2"/>
    <x v="0"/>
    <n v="2.2951138685082446"/>
    <n v="4.9494285195241323"/>
    <x v="2"/>
    <x v="2"/>
    <x v="3"/>
    <x v="0"/>
  </r>
  <r>
    <x v="11"/>
    <x v="52"/>
    <x v="103"/>
    <x v="4"/>
    <x v="265"/>
    <x v="0"/>
    <x v="0"/>
    <n v="5.7020675254566813"/>
    <n v="5.6505560661378942"/>
    <x v="2"/>
    <x v="2"/>
    <x v="4"/>
    <x v="0"/>
  </r>
  <r>
    <x v="11"/>
    <x v="52"/>
    <x v="178"/>
    <x v="4"/>
    <x v="1032"/>
    <x v="2"/>
    <x v="0"/>
    <n v="0.23697301796219383"/>
    <n v="0.56342426139225343"/>
    <x v="2"/>
    <x v="2"/>
    <x v="3"/>
    <x v="0"/>
  </r>
  <r>
    <x v="12"/>
    <x v="53"/>
    <x v="104"/>
    <x v="4"/>
    <x v="266"/>
    <x v="0"/>
    <x v="0"/>
    <n v="8.4562342628038163"/>
    <n v="5.8473739297511038"/>
    <x v="2"/>
    <x v="2"/>
    <x v="4"/>
    <x v="0"/>
  </r>
  <r>
    <x v="12"/>
    <x v="54"/>
    <x v="105"/>
    <x v="4"/>
    <x v="267"/>
    <x v="2"/>
    <x v="0"/>
    <n v="0.26614415020783294"/>
    <n v="0.38004242832806473"/>
    <x v="2"/>
    <x v="2"/>
    <x v="3"/>
    <x v="0"/>
  </r>
  <r>
    <x v="12"/>
    <x v="55"/>
    <x v="13"/>
    <x v="4"/>
    <x v="268"/>
    <x v="2"/>
    <x v="0"/>
    <n v="1.1161113222064865"/>
    <n v="1.1723868812893226"/>
    <x v="2"/>
    <x v="2"/>
    <x v="3"/>
    <x v="0"/>
  </r>
  <r>
    <x v="12"/>
    <x v="56"/>
    <x v="106"/>
    <x v="4"/>
    <x v="269"/>
    <x v="0"/>
    <x v="0"/>
    <n v="11.929518821952069"/>
    <n v="8.4507613017504433"/>
    <x v="2"/>
    <x v="2"/>
    <x v="4"/>
    <x v="0"/>
  </r>
  <r>
    <x v="12"/>
    <x v="57"/>
    <x v="13"/>
    <x v="4"/>
    <x v="270"/>
    <x v="0"/>
    <x v="0"/>
    <n v="11.186114008229449"/>
    <n v="9.9614116557887904"/>
    <x v="2"/>
    <x v="2"/>
    <x v="4"/>
    <x v="0"/>
  </r>
  <r>
    <x v="12"/>
    <x v="57"/>
    <x v="29"/>
    <x v="4"/>
    <x v="271"/>
    <x v="0"/>
    <x v="0"/>
    <n v="1.3252864077643391"/>
    <n v="1.4777352088186204"/>
    <x v="2"/>
    <x v="2"/>
    <x v="4"/>
    <x v="0"/>
  </r>
  <r>
    <x v="64"/>
    <x v="197"/>
    <x v="13"/>
    <x v="4"/>
    <x v="683"/>
    <x v="0"/>
    <x v="0"/>
    <n v="3.8220169351087969E-2"/>
    <n v="7.5529292139620244E-2"/>
    <x v="2"/>
    <x v="2"/>
    <x v="4"/>
    <x v="0"/>
  </r>
  <r>
    <x v="64"/>
    <x v="197"/>
    <x v="82"/>
    <x v="4"/>
    <x v="684"/>
    <x v="0"/>
    <x v="0"/>
    <n v="1.6666659903081357E-2"/>
    <n v="3.3078159201863098E-2"/>
    <x v="2"/>
    <x v="2"/>
    <x v="4"/>
    <x v="0"/>
  </r>
  <r>
    <x v="14"/>
    <x v="241"/>
    <x v="178"/>
    <x v="2"/>
    <x v="862"/>
    <x v="1"/>
    <x v="0"/>
    <n v="2.7025612515485946"/>
    <n v="3.937434674050182"/>
    <x v="2"/>
    <x v="2"/>
    <x v="3"/>
    <x v="0"/>
  </r>
  <r>
    <x v="14"/>
    <x v="241"/>
    <x v="178"/>
    <x v="2"/>
    <x v="863"/>
    <x v="2"/>
    <x v="0"/>
    <n v="5.0999933541460013E-2"/>
    <n v="0.16747294761602494"/>
    <x v="2"/>
    <x v="2"/>
    <x v="5"/>
    <x v="0"/>
  </r>
  <r>
    <x v="14"/>
    <x v="62"/>
    <x v="110"/>
    <x v="2"/>
    <x v="284"/>
    <x v="2"/>
    <x v="0"/>
    <n v="6.5567711647606469E-2"/>
    <n v="0.35016953907446552"/>
    <x v="2"/>
    <x v="2"/>
    <x v="5"/>
    <x v="0"/>
  </r>
  <r>
    <x v="14"/>
    <x v="63"/>
    <x v="27"/>
    <x v="2"/>
    <x v="285"/>
    <x v="1"/>
    <x v="0"/>
    <n v="23.906391898537485"/>
    <n v="44.461357959628351"/>
    <x v="2"/>
    <x v="2"/>
    <x v="3"/>
    <x v="0"/>
  </r>
  <r>
    <x v="14"/>
    <x v="63"/>
    <x v="27"/>
    <x v="2"/>
    <x v="286"/>
    <x v="1"/>
    <x v="1"/>
    <n v="0.20392710558242569"/>
    <n v="0.45777764646220714"/>
    <x v="2"/>
    <x v="2"/>
    <x v="3"/>
    <x v="1"/>
  </r>
  <r>
    <x v="14"/>
    <x v="63"/>
    <x v="27"/>
    <x v="2"/>
    <x v="1042"/>
    <x v="1"/>
    <x v="6"/>
    <n v="8.2934825952831592E-3"/>
    <n v="2.0432445087273782E-2"/>
    <x v="2"/>
    <x v="2"/>
    <x v="3"/>
    <x v="1"/>
  </r>
  <r>
    <x v="14"/>
    <x v="63"/>
    <x v="27"/>
    <x v="2"/>
    <x v="287"/>
    <x v="2"/>
    <x v="0"/>
    <n v="7.3661413740348125E-2"/>
    <n v="0.23619897178785698"/>
    <x v="2"/>
    <x v="2"/>
    <x v="5"/>
    <x v="0"/>
  </r>
  <r>
    <x v="14"/>
    <x v="63"/>
    <x v="27"/>
    <x v="2"/>
    <x v="823"/>
    <x v="2"/>
    <x v="0"/>
    <n v="4.7046859574382971"/>
    <n v="10.138201319471406"/>
    <x v="2"/>
    <x v="2"/>
    <x v="3"/>
    <x v="0"/>
  </r>
  <r>
    <x v="14"/>
    <x v="188"/>
    <x v="77"/>
    <x v="1"/>
    <x v="601"/>
    <x v="1"/>
    <x v="0"/>
    <n v="7.0403032863994519E-2"/>
    <n v="0.11013653482253745"/>
    <x v="2"/>
    <x v="2"/>
    <x v="3"/>
    <x v="0"/>
  </r>
  <r>
    <x v="14"/>
    <x v="65"/>
    <x v="111"/>
    <x v="2"/>
    <x v="813"/>
    <x v="1"/>
    <x v="0"/>
    <n v="0.87532606224416309"/>
    <n v="1.5156551241055696"/>
    <x v="2"/>
    <x v="2"/>
    <x v="3"/>
    <x v="0"/>
  </r>
  <r>
    <x v="14"/>
    <x v="65"/>
    <x v="111"/>
    <x v="2"/>
    <x v="289"/>
    <x v="2"/>
    <x v="0"/>
    <n v="1.9645870436531312"/>
    <n v="4.4524748194258885"/>
    <x v="2"/>
    <x v="2"/>
    <x v="3"/>
    <x v="0"/>
  </r>
  <r>
    <x v="14"/>
    <x v="65"/>
    <x v="112"/>
    <x v="2"/>
    <x v="642"/>
    <x v="1"/>
    <x v="0"/>
    <n v="2.431685212466475"/>
    <n v="4.6029152093912069"/>
    <x v="2"/>
    <x v="2"/>
    <x v="3"/>
    <x v="0"/>
  </r>
  <r>
    <x v="14"/>
    <x v="65"/>
    <x v="112"/>
    <x v="2"/>
    <x v="290"/>
    <x v="2"/>
    <x v="0"/>
    <n v="6.805112332761647"/>
    <n v="15.33746932521592"/>
    <x v="2"/>
    <x v="2"/>
    <x v="3"/>
    <x v="0"/>
  </r>
  <r>
    <x v="14"/>
    <x v="66"/>
    <x v="27"/>
    <x v="2"/>
    <x v="710"/>
    <x v="1"/>
    <x v="0"/>
    <n v="7.0906698644218322E-2"/>
    <n v="0.12625763346900534"/>
    <x v="2"/>
    <x v="2"/>
    <x v="3"/>
    <x v="0"/>
  </r>
  <r>
    <x v="14"/>
    <x v="67"/>
    <x v="113"/>
    <x v="2"/>
    <x v="293"/>
    <x v="1"/>
    <x v="0"/>
    <n v="0.14158331527575513"/>
    <n v="0.48067626514606615"/>
    <x v="2"/>
    <x v="2"/>
    <x v="3"/>
    <x v="0"/>
  </r>
  <r>
    <x v="14"/>
    <x v="68"/>
    <x v="114"/>
    <x v="2"/>
    <x v="883"/>
    <x v="1"/>
    <x v="0"/>
    <n v="2.0735338256119087E-2"/>
    <n v="4.0346646621436527E-2"/>
    <x v="2"/>
    <x v="2"/>
    <x v="3"/>
    <x v="0"/>
  </r>
  <r>
    <x v="14"/>
    <x v="68"/>
    <x v="114"/>
    <x v="2"/>
    <x v="294"/>
    <x v="2"/>
    <x v="0"/>
    <n v="8.6607215135844823E-2"/>
    <n v="0.29964566657181851"/>
    <x v="2"/>
    <x v="2"/>
    <x v="5"/>
    <x v="0"/>
  </r>
  <r>
    <x v="14"/>
    <x v="70"/>
    <x v="89"/>
    <x v="2"/>
    <x v="298"/>
    <x v="1"/>
    <x v="0"/>
    <n v="0.14210459605494855"/>
    <n v="0.27460232606405593"/>
    <x v="2"/>
    <x v="2"/>
    <x v="3"/>
    <x v="0"/>
  </r>
  <r>
    <x v="14"/>
    <x v="70"/>
    <x v="89"/>
    <x v="2"/>
    <x v="643"/>
    <x v="2"/>
    <x v="0"/>
    <n v="1.6379269897842788E-2"/>
    <n v="2.8590869935580153E-2"/>
    <x v="2"/>
    <x v="2"/>
    <x v="3"/>
    <x v="0"/>
  </r>
  <r>
    <x v="14"/>
    <x v="71"/>
    <x v="27"/>
    <x v="2"/>
    <x v="301"/>
    <x v="1"/>
    <x v="0"/>
    <n v="7.0991945885018337E-2"/>
    <n v="0.18305702270577387"/>
    <x v="2"/>
    <x v="2"/>
    <x v="3"/>
    <x v="0"/>
  </r>
  <r>
    <x v="14"/>
    <x v="71"/>
    <x v="27"/>
    <x v="2"/>
    <x v="302"/>
    <x v="2"/>
    <x v="0"/>
    <n v="9.7752318907241217E-2"/>
    <n v="0.24071759146936564"/>
    <x v="2"/>
    <x v="2"/>
    <x v="3"/>
    <x v="0"/>
  </r>
  <r>
    <x v="15"/>
    <x v="73"/>
    <x v="10"/>
    <x v="0"/>
    <x v="989"/>
    <x v="1"/>
    <x v="0"/>
    <n v="0.38241200138153625"/>
    <n v="0.52169584123102175"/>
    <x v="2"/>
    <x v="2"/>
    <x v="2"/>
    <x v="0"/>
  </r>
  <r>
    <x v="15"/>
    <x v="73"/>
    <x v="10"/>
    <x v="1"/>
    <x v="307"/>
    <x v="2"/>
    <x v="0"/>
    <n v="2.2835909489803258E-2"/>
    <n v="3.7955304457879945E-2"/>
    <x v="2"/>
    <x v="2"/>
    <x v="3"/>
    <x v="0"/>
  </r>
  <r>
    <x v="15"/>
    <x v="73"/>
    <x v="10"/>
    <x v="1"/>
    <x v="602"/>
    <x v="0"/>
    <x v="0"/>
    <n v="2.580875341102896"/>
    <n v="2.211099477912895"/>
    <x v="2"/>
    <x v="2"/>
    <x v="1"/>
    <x v="0"/>
  </r>
  <r>
    <x v="15"/>
    <x v="73"/>
    <x v="10"/>
    <x v="0"/>
    <x v="309"/>
    <x v="0"/>
    <x v="0"/>
    <n v="0.34175089803175818"/>
    <n v="0.33159703949893604"/>
    <x v="2"/>
    <x v="2"/>
    <x v="4"/>
    <x v="0"/>
  </r>
  <r>
    <x v="15"/>
    <x v="73"/>
    <x v="118"/>
    <x v="0"/>
    <x v="310"/>
    <x v="2"/>
    <x v="0"/>
    <n v="0.16707800519314117"/>
    <n v="0.24528239121296266"/>
    <x v="2"/>
    <x v="2"/>
    <x v="3"/>
    <x v="0"/>
  </r>
  <r>
    <x v="15"/>
    <x v="73"/>
    <x v="118"/>
    <x v="0"/>
    <x v="311"/>
    <x v="0"/>
    <x v="0"/>
    <n v="6.4153287454339534"/>
    <n v="5.2795557611296253"/>
    <x v="2"/>
    <x v="2"/>
    <x v="0"/>
    <x v="0"/>
  </r>
  <r>
    <x v="15"/>
    <x v="73"/>
    <x v="118"/>
    <x v="0"/>
    <x v="573"/>
    <x v="0"/>
    <x v="0"/>
    <n v="2.7546957888294088"/>
    <n v="2.1582763535070941"/>
    <x v="2"/>
    <x v="2"/>
    <x v="1"/>
    <x v="0"/>
  </r>
  <r>
    <x v="15"/>
    <x v="73"/>
    <x v="25"/>
    <x v="0"/>
    <x v="312"/>
    <x v="0"/>
    <x v="0"/>
    <n v="11.906975143592417"/>
    <n v="10.949261486633841"/>
    <x v="2"/>
    <x v="2"/>
    <x v="0"/>
    <x v="0"/>
  </r>
  <r>
    <x v="15"/>
    <x v="73"/>
    <x v="25"/>
    <x v="0"/>
    <x v="574"/>
    <x v="0"/>
    <x v="0"/>
    <n v="3.5340325024604549"/>
    <n v="3.1566544302364723"/>
    <x v="2"/>
    <x v="2"/>
    <x v="1"/>
    <x v="0"/>
  </r>
  <r>
    <x v="15"/>
    <x v="74"/>
    <x v="56"/>
    <x v="2"/>
    <x v="314"/>
    <x v="2"/>
    <x v="0"/>
    <n v="0.22041781769954469"/>
    <n v="0.3806227493435983"/>
    <x v="2"/>
    <x v="2"/>
    <x v="3"/>
    <x v="0"/>
  </r>
  <r>
    <x v="15"/>
    <x v="75"/>
    <x v="120"/>
    <x v="0"/>
    <x v="319"/>
    <x v="0"/>
    <x v="0"/>
    <n v="0.99913858128123534"/>
    <n v="0.94519506705953849"/>
    <x v="2"/>
    <x v="2"/>
    <x v="0"/>
    <x v="0"/>
  </r>
  <r>
    <x v="15"/>
    <x v="75"/>
    <x v="120"/>
    <x v="0"/>
    <x v="320"/>
    <x v="0"/>
    <x v="0"/>
    <n v="27.363271788322809"/>
    <n v="21.196959534660728"/>
    <x v="2"/>
    <x v="2"/>
    <x v="1"/>
    <x v="0"/>
  </r>
  <r>
    <x v="15"/>
    <x v="77"/>
    <x v="117"/>
    <x v="2"/>
    <x v="324"/>
    <x v="2"/>
    <x v="0"/>
    <n v="0.8644655048893598"/>
    <n v="1.3208409051233254"/>
    <x v="2"/>
    <x v="2"/>
    <x v="3"/>
    <x v="0"/>
  </r>
  <r>
    <x v="15"/>
    <x v="77"/>
    <x v="122"/>
    <x v="1"/>
    <x v="603"/>
    <x v="1"/>
    <x v="0"/>
    <n v="1.1504102083631311E-2"/>
    <n v="1.1757965199730368E-2"/>
    <x v="2"/>
    <x v="2"/>
    <x v="15"/>
    <x v="0"/>
  </r>
  <r>
    <x v="15"/>
    <x v="77"/>
    <x v="122"/>
    <x v="1"/>
    <x v="325"/>
    <x v="2"/>
    <x v="0"/>
    <n v="0.14180676827098326"/>
    <n v="0.19276211531860643"/>
    <x v="2"/>
    <x v="2"/>
    <x v="3"/>
    <x v="0"/>
  </r>
  <r>
    <x v="15"/>
    <x v="77"/>
    <x v="123"/>
    <x v="1"/>
    <x v="326"/>
    <x v="2"/>
    <x v="0"/>
    <n v="1.4889334002385339E-2"/>
    <n v="1.9090332492462656E-2"/>
    <x v="2"/>
    <x v="2"/>
    <x v="3"/>
    <x v="0"/>
  </r>
  <r>
    <x v="15"/>
    <x v="77"/>
    <x v="122"/>
    <x v="1"/>
    <x v="325"/>
    <x v="2"/>
    <x v="0"/>
    <n v="6.6237944195976164"/>
    <n v="11.570201348262257"/>
    <x v="2"/>
    <x v="2"/>
    <x v="3"/>
    <x v="0"/>
  </r>
  <r>
    <x v="15"/>
    <x v="77"/>
    <x v="345"/>
    <x v="1"/>
    <x v="971"/>
    <x v="2"/>
    <x v="0"/>
    <n v="10.220298187027332"/>
    <n v="16.755538616767232"/>
    <x v="2"/>
    <x v="2"/>
    <x v="3"/>
    <x v="0"/>
  </r>
  <r>
    <x v="15"/>
    <x v="77"/>
    <x v="125"/>
    <x v="1"/>
    <x v="328"/>
    <x v="2"/>
    <x v="0"/>
    <n v="10.579751731619037"/>
    <n v="17.246553039892724"/>
    <x v="2"/>
    <x v="2"/>
    <x v="3"/>
    <x v="0"/>
  </r>
  <r>
    <x v="15"/>
    <x v="77"/>
    <x v="10"/>
    <x v="1"/>
    <x v="332"/>
    <x v="1"/>
    <x v="0"/>
    <n v="0.92275261020859334"/>
    <n v="1.2251527467510042"/>
    <x v="2"/>
    <x v="2"/>
    <x v="2"/>
    <x v="0"/>
  </r>
  <r>
    <x v="15"/>
    <x v="77"/>
    <x v="10"/>
    <x v="2"/>
    <x v="333"/>
    <x v="2"/>
    <x v="0"/>
    <n v="1.4392589722799523"/>
    <n v="2.4398999656395959"/>
    <x v="2"/>
    <x v="2"/>
    <x v="3"/>
    <x v="0"/>
  </r>
  <r>
    <x v="15"/>
    <x v="77"/>
    <x v="26"/>
    <x v="1"/>
    <x v="334"/>
    <x v="2"/>
    <x v="0"/>
    <n v="1.2787138818347437"/>
    <n v="2.2340856479623548"/>
    <x v="2"/>
    <x v="2"/>
    <x v="3"/>
    <x v="0"/>
  </r>
  <r>
    <x v="15"/>
    <x v="198"/>
    <x v="233"/>
    <x v="0"/>
    <x v="687"/>
    <x v="2"/>
    <x v="0"/>
    <n v="1.3360915871634818"/>
    <n v="1.9269839904344774"/>
    <x v="2"/>
    <x v="2"/>
    <x v="3"/>
    <x v="0"/>
  </r>
  <r>
    <x v="16"/>
    <x v="78"/>
    <x v="126"/>
    <x v="0"/>
    <x v="336"/>
    <x v="0"/>
    <x v="0"/>
    <n v="2.9171795171048589"/>
    <n v="2.7659948363048987"/>
    <x v="2"/>
    <x v="2"/>
    <x v="4"/>
    <x v="0"/>
  </r>
  <r>
    <x v="16"/>
    <x v="80"/>
    <x v="352"/>
    <x v="0"/>
    <x v="990"/>
    <x v="2"/>
    <x v="0"/>
    <n v="0.21172178696152957"/>
    <n v="0.25149799325363426"/>
    <x v="2"/>
    <x v="2"/>
    <x v="3"/>
    <x v="0"/>
  </r>
  <r>
    <x v="16"/>
    <x v="80"/>
    <x v="352"/>
    <x v="0"/>
    <x v="991"/>
    <x v="0"/>
    <x v="0"/>
    <n v="1.3020888896062432"/>
    <n v="1.4492390400376132"/>
    <x v="2"/>
    <x v="2"/>
    <x v="2"/>
    <x v="0"/>
  </r>
  <r>
    <x v="16"/>
    <x v="80"/>
    <x v="352"/>
    <x v="0"/>
    <x v="992"/>
    <x v="0"/>
    <x v="0"/>
    <n v="22.048993217082685"/>
    <n v="16.8380288421166"/>
    <x v="2"/>
    <x v="2"/>
    <x v="4"/>
    <x v="0"/>
  </r>
  <r>
    <x v="16"/>
    <x v="80"/>
    <x v="129"/>
    <x v="3"/>
    <x v="346"/>
    <x v="0"/>
    <x v="0"/>
    <n v="1.2924376496854855"/>
    <n v="1.635715540374719"/>
    <x v="2"/>
    <x v="2"/>
    <x v="2"/>
    <x v="0"/>
  </r>
  <r>
    <x v="16"/>
    <x v="80"/>
    <x v="129"/>
    <x v="3"/>
    <x v="347"/>
    <x v="0"/>
    <x v="0"/>
    <n v="2.9148758216723398"/>
    <n v="2.8563681018931804"/>
    <x v="2"/>
    <x v="2"/>
    <x v="4"/>
    <x v="0"/>
  </r>
  <r>
    <x v="16"/>
    <x v="80"/>
    <x v="107"/>
    <x v="0"/>
    <x v="348"/>
    <x v="2"/>
    <x v="0"/>
    <n v="0.41343524128741288"/>
    <n v="0.4374739929519702"/>
    <x v="2"/>
    <x v="2"/>
    <x v="3"/>
    <x v="0"/>
  </r>
  <r>
    <x v="16"/>
    <x v="80"/>
    <x v="360"/>
    <x v="0"/>
    <x v="1008"/>
    <x v="0"/>
    <x v="0"/>
    <n v="0.26118840708891072"/>
    <n v="0.2890115556182512"/>
    <x v="2"/>
    <x v="2"/>
    <x v="2"/>
    <x v="0"/>
  </r>
  <r>
    <x v="16"/>
    <x v="80"/>
    <x v="360"/>
    <x v="0"/>
    <x v="1043"/>
    <x v="1"/>
    <x v="0"/>
    <n v="7.9094914491272039E-2"/>
    <n v="0.13285212382615613"/>
    <x v="2"/>
    <x v="2"/>
    <x v="3"/>
    <x v="0"/>
  </r>
  <r>
    <x v="17"/>
    <x v="82"/>
    <x v="27"/>
    <x v="0"/>
    <x v="351"/>
    <x v="1"/>
    <x v="0"/>
    <n v="25.627539922857128"/>
    <n v="21.602514912422599"/>
    <x v="2"/>
    <x v="2"/>
    <x v="3"/>
    <x v="0"/>
  </r>
  <r>
    <x v="17"/>
    <x v="83"/>
    <x v="131"/>
    <x v="2"/>
    <x v="352"/>
    <x v="2"/>
    <x v="0"/>
    <n v="0.12254044981527611"/>
    <n v="0.38848203173011109"/>
    <x v="2"/>
    <x v="2"/>
    <x v="5"/>
    <x v="0"/>
  </r>
  <r>
    <x v="17"/>
    <x v="84"/>
    <x v="27"/>
    <x v="0"/>
    <x v="353"/>
    <x v="1"/>
    <x v="0"/>
    <n v="0.25712185506072038"/>
    <n v="0.26053149812740845"/>
    <x v="2"/>
    <x v="2"/>
    <x v="3"/>
    <x v="0"/>
  </r>
  <r>
    <x v="17"/>
    <x v="172"/>
    <x v="27"/>
    <x v="0"/>
    <x v="549"/>
    <x v="1"/>
    <x v="0"/>
    <n v="9.6642459800913225E-2"/>
    <n v="3.3047967464093067E-2"/>
    <x v="2"/>
    <x v="2"/>
    <x v="3"/>
    <x v="0"/>
  </r>
  <r>
    <x v="17"/>
    <x v="85"/>
    <x v="6"/>
    <x v="2"/>
    <x v="354"/>
    <x v="1"/>
    <x v="0"/>
    <n v="2.0628477493361133"/>
    <n v="2.5691452537847286"/>
    <x v="2"/>
    <x v="2"/>
    <x v="3"/>
    <x v="0"/>
  </r>
  <r>
    <x v="17"/>
    <x v="34"/>
    <x v="300"/>
    <x v="2"/>
    <x v="855"/>
    <x v="2"/>
    <x v="0"/>
    <n v="3.4208356581510065E-2"/>
    <n v="7.7053821963857183E-2"/>
    <x v="2"/>
    <x v="2"/>
    <x v="3"/>
    <x v="0"/>
  </r>
  <r>
    <x v="17"/>
    <x v="34"/>
    <x v="77"/>
    <x v="2"/>
    <x v="180"/>
    <x v="1"/>
    <x v="0"/>
    <n v="6.217927030797013E-2"/>
    <n v="0.10176470217789668"/>
    <x v="2"/>
    <x v="2"/>
    <x v="3"/>
    <x v="0"/>
  </r>
  <r>
    <x v="17"/>
    <x v="34"/>
    <x v="77"/>
    <x v="2"/>
    <x v="181"/>
    <x v="2"/>
    <x v="0"/>
    <n v="9.4553738207740455E-3"/>
    <n v="2.0891102827199453E-2"/>
    <x v="2"/>
    <x v="2"/>
    <x v="3"/>
    <x v="0"/>
  </r>
  <r>
    <x v="18"/>
    <x v="87"/>
    <x v="109"/>
    <x v="3"/>
    <x v="357"/>
    <x v="0"/>
    <x v="0"/>
    <n v="0.41273946237416259"/>
    <n v="0.47067652066032251"/>
    <x v="2"/>
    <x v="2"/>
    <x v="2"/>
    <x v="0"/>
  </r>
  <r>
    <x v="18"/>
    <x v="89"/>
    <x v="107"/>
    <x v="0"/>
    <x v="362"/>
    <x v="2"/>
    <x v="0"/>
    <n v="7.3049801880387386E-2"/>
    <n v="8.6919828005232569E-2"/>
    <x v="2"/>
    <x v="2"/>
    <x v="3"/>
    <x v="0"/>
  </r>
  <r>
    <x v="18"/>
    <x v="89"/>
    <x v="107"/>
    <x v="0"/>
    <x v="363"/>
    <x v="0"/>
    <x v="0"/>
    <n v="8.1704890694422591E-2"/>
    <n v="8.0646169072372736E-2"/>
    <x v="2"/>
    <x v="2"/>
    <x v="2"/>
    <x v="0"/>
  </r>
  <r>
    <x v="18"/>
    <x v="89"/>
    <x v="107"/>
    <x v="0"/>
    <x v="365"/>
    <x v="0"/>
    <x v="0"/>
    <n v="4.2676555542677974"/>
    <n v="3.9415230495321159"/>
    <x v="2"/>
    <x v="2"/>
    <x v="4"/>
    <x v="0"/>
  </r>
  <r>
    <x v="19"/>
    <x v="90"/>
    <x v="277"/>
    <x v="0"/>
    <x v="798"/>
    <x v="0"/>
    <x v="0"/>
    <n v="7.3212915968229462"/>
    <n v="7.6043310468903877"/>
    <x v="2"/>
    <x v="2"/>
    <x v="2"/>
    <x v="0"/>
  </r>
  <r>
    <x v="19"/>
    <x v="90"/>
    <x v="254"/>
    <x v="0"/>
    <x v="734"/>
    <x v="1"/>
    <x v="0"/>
    <n v="0.72027910304965137"/>
    <n v="0.65630249998901835"/>
    <x v="2"/>
    <x v="2"/>
    <x v="3"/>
    <x v="0"/>
  </r>
  <r>
    <x v="19"/>
    <x v="90"/>
    <x v="254"/>
    <x v="0"/>
    <x v="734"/>
    <x v="1"/>
    <x v="0"/>
    <n v="1.0599739425741077"/>
    <n v="1.1251132215229558"/>
    <x v="2"/>
    <x v="2"/>
    <x v="3"/>
    <x v="0"/>
  </r>
  <r>
    <x v="19"/>
    <x v="90"/>
    <x v="254"/>
    <x v="0"/>
    <x v="734"/>
    <x v="1"/>
    <x v="0"/>
    <n v="0.69500421169554583"/>
    <n v="0.74180541254324051"/>
    <x v="2"/>
    <x v="2"/>
    <x v="3"/>
    <x v="0"/>
  </r>
  <r>
    <x v="19"/>
    <x v="90"/>
    <x v="254"/>
    <x v="0"/>
    <x v="734"/>
    <x v="1"/>
    <x v="0"/>
    <n v="0.48197015422428674"/>
    <n v="0.50249939569547653"/>
    <x v="2"/>
    <x v="2"/>
    <x v="3"/>
    <x v="0"/>
  </r>
  <r>
    <x v="19"/>
    <x v="90"/>
    <x v="109"/>
    <x v="3"/>
    <x v="366"/>
    <x v="0"/>
    <x v="0"/>
    <n v="1.0640536495660486"/>
    <n v="1.1931975291588137"/>
    <x v="2"/>
    <x v="2"/>
    <x v="2"/>
    <x v="0"/>
  </r>
  <r>
    <x v="19"/>
    <x v="90"/>
    <x v="178"/>
    <x v="1"/>
    <x v="865"/>
    <x v="2"/>
    <x v="0"/>
    <n v="0.23001762937905315"/>
    <n v="0.29079889323668889"/>
    <x v="2"/>
    <x v="2"/>
    <x v="3"/>
    <x v="0"/>
  </r>
  <r>
    <x v="19"/>
    <x v="90"/>
    <x v="6"/>
    <x v="2"/>
    <x v="774"/>
    <x v="1"/>
    <x v="0"/>
    <n v="1.4479383653846856"/>
    <n v="1.9566826643743176"/>
    <x v="2"/>
    <x v="2"/>
    <x v="3"/>
    <x v="0"/>
  </r>
  <r>
    <x v="19"/>
    <x v="90"/>
    <x v="6"/>
    <x v="2"/>
    <x v="838"/>
    <x v="2"/>
    <x v="0"/>
    <n v="0.92571544007714002"/>
    <n v="1.3055066647812696"/>
    <x v="2"/>
    <x v="2"/>
    <x v="3"/>
    <x v="0"/>
  </r>
  <r>
    <x v="19"/>
    <x v="90"/>
    <x v="278"/>
    <x v="2"/>
    <x v="799"/>
    <x v="2"/>
    <x v="0"/>
    <n v="0.17620045457228908"/>
    <n v="0.26079483584914565"/>
    <x v="2"/>
    <x v="2"/>
    <x v="3"/>
    <x v="0"/>
  </r>
  <r>
    <x v="19"/>
    <x v="90"/>
    <x v="27"/>
    <x v="0"/>
    <x v="367"/>
    <x v="1"/>
    <x v="0"/>
    <n v="1.1655464948102519"/>
    <n v="1.4278746073366386"/>
    <x v="2"/>
    <x v="2"/>
    <x v="3"/>
    <x v="0"/>
  </r>
  <r>
    <x v="19"/>
    <x v="90"/>
    <x v="27"/>
    <x v="2"/>
    <x v="839"/>
    <x v="2"/>
    <x v="0"/>
    <n v="0.38933662502778738"/>
    <n v="0.55791984868610656"/>
    <x v="2"/>
    <x v="2"/>
    <x v="3"/>
    <x v="0"/>
  </r>
  <r>
    <x v="19"/>
    <x v="90"/>
    <x v="132"/>
    <x v="0"/>
    <x v="906"/>
    <x v="1"/>
    <x v="0"/>
    <n v="1.6708308942663543"/>
    <n v="2.0036307539708669"/>
    <x v="2"/>
    <x v="2"/>
    <x v="3"/>
    <x v="0"/>
  </r>
  <r>
    <x v="19"/>
    <x v="90"/>
    <x v="132"/>
    <x v="0"/>
    <x v="959"/>
    <x v="2"/>
    <x v="0"/>
    <n v="0.9164029939325512"/>
    <n v="1.1643654082361847"/>
    <x v="2"/>
    <x v="2"/>
    <x v="3"/>
    <x v="0"/>
  </r>
  <r>
    <x v="19"/>
    <x v="90"/>
    <x v="132"/>
    <x v="0"/>
    <x v="368"/>
    <x v="0"/>
    <x v="0"/>
    <n v="7.0626874681708518"/>
    <n v="6.0653405314699036"/>
    <x v="2"/>
    <x v="2"/>
    <x v="2"/>
    <x v="0"/>
  </r>
  <r>
    <x v="19"/>
    <x v="90"/>
    <x v="132"/>
    <x v="0"/>
    <x v="369"/>
    <x v="0"/>
    <x v="0"/>
    <n v="20.043692580984803"/>
    <n v="17.058567161247499"/>
    <x v="2"/>
    <x v="2"/>
    <x v="4"/>
    <x v="0"/>
  </r>
  <r>
    <x v="19"/>
    <x v="90"/>
    <x v="288"/>
    <x v="0"/>
    <x v="943"/>
    <x v="0"/>
    <x v="0"/>
    <n v="0.54324378886221003"/>
    <n v="0.52270779625155961"/>
    <x v="2"/>
    <x v="2"/>
    <x v="2"/>
    <x v="0"/>
  </r>
  <r>
    <x v="19"/>
    <x v="90"/>
    <x v="304"/>
    <x v="0"/>
    <x v="866"/>
    <x v="0"/>
    <x v="0"/>
    <n v="0.22007482800356815"/>
    <n v="0.20642527707855407"/>
    <x v="2"/>
    <x v="2"/>
    <x v="2"/>
    <x v="0"/>
  </r>
  <r>
    <x v="19"/>
    <x v="90"/>
    <x v="304"/>
    <x v="0"/>
    <x v="867"/>
    <x v="0"/>
    <x v="0"/>
    <n v="0.57565056932097092"/>
    <n v="0.51962446932458417"/>
    <x v="2"/>
    <x v="2"/>
    <x v="4"/>
    <x v="0"/>
  </r>
  <r>
    <x v="19"/>
    <x v="90"/>
    <x v="361"/>
    <x v="0"/>
    <x v="1009"/>
    <x v="0"/>
    <x v="0"/>
    <n v="5.2830664031563179"/>
    <n v="5.0995837377494579"/>
    <x v="2"/>
    <x v="2"/>
    <x v="2"/>
    <x v="0"/>
  </r>
  <r>
    <x v="19"/>
    <x v="90"/>
    <x v="361"/>
    <x v="0"/>
    <x v="1033"/>
    <x v="2"/>
    <x v="0"/>
    <n v="0.25428300531345838"/>
    <n v="0.41523618850935162"/>
    <x v="2"/>
    <x v="2"/>
    <x v="3"/>
    <x v="0"/>
  </r>
  <r>
    <x v="19"/>
    <x v="91"/>
    <x v="312"/>
    <x v="0"/>
    <x v="884"/>
    <x v="0"/>
    <x v="0"/>
    <n v="1.651429060771981"/>
    <n v="1.1381735613719604"/>
    <x v="2"/>
    <x v="2"/>
    <x v="4"/>
    <x v="0"/>
  </r>
  <r>
    <x v="19"/>
    <x v="91"/>
    <x v="10"/>
    <x v="0"/>
    <x v="371"/>
    <x v="0"/>
    <x v="0"/>
    <n v="3.2106170150835363"/>
    <n v="3.0325410458378648"/>
    <x v="2"/>
    <x v="2"/>
    <x v="4"/>
    <x v="0"/>
  </r>
  <r>
    <x v="19"/>
    <x v="91"/>
    <x v="233"/>
    <x v="0"/>
    <x v="972"/>
    <x v="2"/>
    <x v="0"/>
    <n v="1.2692511747066417"/>
    <n v="1.8628469227119475"/>
    <x v="2"/>
    <x v="2"/>
    <x v="3"/>
    <x v="0"/>
  </r>
  <r>
    <x v="19"/>
    <x v="91"/>
    <x v="233"/>
    <x v="0"/>
    <x v="973"/>
    <x v="0"/>
    <x v="0"/>
    <n v="20.068135603986168"/>
    <n v="15.772608146993514"/>
    <x v="2"/>
    <x v="2"/>
    <x v="4"/>
    <x v="0"/>
  </r>
  <r>
    <x v="56"/>
    <x v="173"/>
    <x v="208"/>
    <x v="2"/>
    <x v="550"/>
    <x v="2"/>
    <x v="0"/>
    <n v="0.58873223766073191"/>
    <n v="1.2676973223341896"/>
    <x v="2"/>
    <x v="2"/>
    <x v="16"/>
    <x v="0"/>
  </r>
  <r>
    <x v="21"/>
    <x v="93"/>
    <x v="135"/>
    <x v="2"/>
    <x v="376"/>
    <x v="1"/>
    <x v="0"/>
    <n v="4.4034256015081596E-2"/>
    <n v="8.0988385764931267E-2"/>
    <x v="2"/>
    <x v="2"/>
    <x v="3"/>
    <x v="0"/>
  </r>
  <r>
    <x v="21"/>
    <x v="93"/>
    <x v="135"/>
    <x v="2"/>
    <x v="377"/>
    <x v="2"/>
    <x v="0"/>
    <n v="4.8059678242945505E-2"/>
    <n v="0.1036010050681431"/>
    <x v="2"/>
    <x v="2"/>
    <x v="3"/>
    <x v="0"/>
  </r>
  <r>
    <x v="21"/>
    <x v="93"/>
    <x v="136"/>
    <x v="2"/>
    <x v="378"/>
    <x v="1"/>
    <x v="0"/>
    <n v="1.5640568135946702"/>
    <n v="2.8691543300501134"/>
    <x v="2"/>
    <x v="2"/>
    <x v="3"/>
    <x v="0"/>
  </r>
  <r>
    <x v="21"/>
    <x v="94"/>
    <x v="4"/>
    <x v="2"/>
    <x v="381"/>
    <x v="2"/>
    <x v="0"/>
    <n v="0.12890494429069799"/>
    <n v="0.20947026184857589"/>
    <x v="2"/>
    <x v="2"/>
    <x v="13"/>
    <x v="0"/>
  </r>
  <r>
    <x v="82"/>
    <x v="248"/>
    <x v="316"/>
    <x v="2"/>
    <x v="907"/>
    <x v="2"/>
    <x v="0"/>
    <n v="1.1532345408624016E-2"/>
    <n v="9.9296556255597981E-2"/>
    <x v="2"/>
    <x v="2"/>
    <x v="5"/>
    <x v="0"/>
  </r>
  <r>
    <x v="82"/>
    <x v="248"/>
    <x v="66"/>
    <x v="2"/>
    <x v="908"/>
    <x v="2"/>
    <x v="0"/>
    <n v="8.0524301136469852E-3"/>
    <n v="6.8136797585614028E-2"/>
    <x v="2"/>
    <x v="2"/>
    <x v="5"/>
    <x v="0"/>
  </r>
  <r>
    <x v="82"/>
    <x v="248"/>
    <x v="317"/>
    <x v="2"/>
    <x v="909"/>
    <x v="2"/>
    <x v="0"/>
    <n v="5.0601121303603894E-3"/>
    <n v="3.916901211944316E-2"/>
    <x v="2"/>
    <x v="2"/>
    <x v="5"/>
    <x v="0"/>
  </r>
  <r>
    <x v="22"/>
    <x v="178"/>
    <x v="27"/>
    <x v="2"/>
    <x v="575"/>
    <x v="1"/>
    <x v="0"/>
    <n v="7.6162313707879873E-3"/>
    <n v="1.5828803119156253E-2"/>
    <x v="2"/>
    <x v="2"/>
    <x v="3"/>
    <x v="0"/>
  </r>
  <r>
    <x v="72"/>
    <x v="214"/>
    <x v="256"/>
    <x v="1"/>
    <x v="738"/>
    <x v="2"/>
    <x v="0"/>
    <n v="1.0983951132375485"/>
    <n v="1.7306445403161395"/>
    <x v="2"/>
    <x v="2"/>
    <x v="3"/>
    <x v="0"/>
  </r>
  <r>
    <x v="72"/>
    <x v="214"/>
    <x v="256"/>
    <x v="1"/>
    <x v="738"/>
    <x v="2"/>
    <x v="0"/>
    <n v="2.1740876778271145"/>
    <n v="3.4346647652868465"/>
    <x v="2"/>
    <x v="2"/>
    <x v="3"/>
    <x v="0"/>
  </r>
  <r>
    <x v="83"/>
    <x v="249"/>
    <x v="318"/>
    <x v="3"/>
    <x v="910"/>
    <x v="2"/>
    <x v="0"/>
    <n v="1.4231530205192546E-2"/>
    <n v="0.12037213891946934"/>
    <x v="2"/>
    <x v="2"/>
    <x v="5"/>
    <x v="0"/>
  </r>
  <r>
    <x v="84"/>
    <x v="250"/>
    <x v="319"/>
    <x v="2"/>
    <x v="911"/>
    <x v="2"/>
    <x v="0"/>
    <n v="3.1198981828007019E-3"/>
    <n v="2.1103075373964126E-2"/>
    <x v="2"/>
    <x v="2"/>
    <x v="14"/>
    <x v="0"/>
  </r>
  <r>
    <x v="59"/>
    <x v="179"/>
    <x v="134"/>
    <x v="2"/>
    <x v="742"/>
    <x v="2"/>
    <x v="0"/>
    <n v="3.353052068999537E-3"/>
    <n v="2.17286595638259E-2"/>
    <x v="2"/>
    <x v="2"/>
    <x v="12"/>
    <x v="0"/>
  </r>
  <r>
    <x v="24"/>
    <x v="97"/>
    <x v="138"/>
    <x v="2"/>
    <x v="384"/>
    <x v="2"/>
    <x v="0"/>
    <n v="5.3315220891683689E-2"/>
    <n v="0.12098003675279748"/>
    <x v="2"/>
    <x v="2"/>
    <x v="3"/>
    <x v="0"/>
  </r>
  <r>
    <x v="25"/>
    <x v="98"/>
    <x v="139"/>
    <x v="2"/>
    <x v="385"/>
    <x v="2"/>
    <x v="0"/>
    <n v="0.34893233750917479"/>
    <n v="0.9808581148182276"/>
    <x v="2"/>
    <x v="2"/>
    <x v="5"/>
    <x v="0"/>
  </r>
  <r>
    <x v="25"/>
    <x v="98"/>
    <x v="139"/>
    <x v="2"/>
    <x v="386"/>
    <x v="2"/>
    <x v="0"/>
    <n v="6.7537203743620715"/>
    <n v="15.234130450457952"/>
    <x v="2"/>
    <x v="2"/>
    <x v="3"/>
    <x v="0"/>
  </r>
  <r>
    <x v="65"/>
    <x v="199"/>
    <x v="237"/>
    <x v="2"/>
    <x v="688"/>
    <x v="2"/>
    <x v="0"/>
    <n v="4.6089971626819763E-2"/>
    <n v="0.13825688370097086"/>
    <x v="2"/>
    <x v="2"/>
    <x v="2"/>
    <x v="0"/>
  </r>
  <r>
    <x v="65"/>
    <x v="199"/>
    <x v="238"/>
    <x v="2"/>
    <x v="689"/>
    <x v="2"/>
    <x v="0"/>
    <n v="1.1105999897676643E-2"/>
    <n v="3.4498454980335921E-2"/>
    <x v="2"/>
    <x v="2"/>
    <x v="2"/>
    <x v="0"/>
  </r>
  <r>
    <x v="26"/>
    <x v="100"/>
    <x v="140"/>
    <x v="2"/>
    <x v="388"/>
    <x v="2"/>
    <x v="0"/>
    <n v="0.10025725027012697"/>
    <n v="0.41756074728794723"/>
    <x v="2"/>
    <x v="2"/>
    <x v="5"/>
    <x v="0"/>
  </r>
  <r>
    <x v="27"/>
    <x v="101"/>
    <x v="141"/>
    <x v="2"/>
    <x v="389"/>
    <x v="2"/>
    <x v="0"/>
    <n v="3.2811274766603722"/>
    <n v="14.114471182983698"/>
    <x v="2"/>
    <x v="2"/>
    <x v="14"/>
    <x v="0"/>
  </r>
  <r>
    <x v="28"/>
    <x v="104"/>
    <x v="111"/>
    <x v="0"/>
    <x v="815"/>
    <x v="1"/>
    <x v="0"/>
    <n v="0.12363315478765419"/>
    <n v="0.20198929927167777"/>
    <x v="2"/>
    <x v="2"/>
    <x v="3"/>
    <x v="0"/>
  </r>
  <r>
    <x v="28"/>
    <x v="104"/>
    <x v="111"/>
    <x v="1"/>
    <x v="395"/>
    <x v="2"/>
    <x v="0"/>
    <n v="0.42661357115920934"/>
    <n v="1.039851136601865"/>
    <x v="2"/>
    <x v="2"/>
    <x v="3"/>
    <x v="0"/>
  </r>
  <r>
    <x v="28"/>
    <x v="104"/>
    <x v="145"/>
    <x v="0"/>
    <x v="841"/>
    <x v="1"/>
    <x v="0"/>
    <n v="0.17315150233463067"/>
    <n v="0.26784422311787059"/>
    <x v="2"/>
    <x v="2"/>
    <x v="3"/>
    <x v="0"/>
  </r>
  <r>
    <x v="28"/>
    <x v="104"/>
    <x v="145"/>
    <x v="1"/>
    <x v="396"/>
    <x v="2"/>
    <x v="0"/>
    <n v="0.43248832513356422"/>
    <n v="1.0625245154200791"/>
    <x v="2"/>
    <x v="2"/>
    <x v="3"/>
    <x v="0"/>
  </r>
  <r>
    <x v="28"/>
    <x v="105"/>
    <x v="146"/>
    <x v="2"/>
    <x v="398"/>
    <x v="2"/>
    <x v="0"/>
    <n v="0.39445232967817839"/>
    <n v="0.76166161586812609"/>
    <x v="2"/>
    <x v="2"/>
    <x v="3"/>
    <x v="0"/>
  </r>
  <r>
    <x v="29"/>
    <x v="106"/>
    <x v="147"/>
    <x v="2"/>
    <x v="399"/>
    <x v="2"/>
    <x v="0"/>
    <n v="1.1721268143541557E-2"/>
    <n v="4.3437850359907652E-2"/>
    <x v="2"/>
    <x v="2"/>
    <x v="5"/>
    <x v="0"/>
  </r>
  <r>
    <x v="29"/>
    <x v="107"/>
    <x v="148"/>
    <x v="2"/>
    <x v="400"/>
    <x v="1"/>
    <x v="0"/>
    <n v="0.52426732448685898"/>
    <n v="1.1601161766452348"/>
    <x v="2"/>
    <x v="2"/>
    <x v="3"/>
    <x v="0"/>
  </r>
  <r>
    <x v="29"/>
    <x v="107"/>
    <x v="148"/>
    <x v="2"/>
    <x v="401"/>
    <x v="2"/>
    <x v="0"/>
    <n v="1.6738035341707848E-2"/>
    <n v="5.8211614860239534E-2"/>
    <x v="2"/>
    <x v="2"/>
    <x v="5"/>
    <x v="0"/>
  </r>
  <r>
    <x v="29"/>
    <x v="107"/>
    <x v="226"/>
    <x v="2"/>
    <x v="607"/>
    <x v="2"/>
    <x v="0"/>
    <n v="1.657031968178611E-2"/>
    <n v="0.10679827827137796"/>
    <x v="2"/>
    <x v="2"/>
    <x v="5"/>
    <x v="0"/>
  </r>
  <r>
    <x v="30"/>
    <x v="108"/>
    <x v="155"/>
    <x v="2"/>
    <x v="1010"/>
    <x v="2"/>
    <x v="0"/>
    <n v="9.9071977518708845E-3"/>
    <n v="8.4869704149118694E-2"/>
    <x v="2"/>
    <x v="2"/>
    <x v="15"/>
    <x v="0"/>
  </r>
  <r>
    <x v="30"/>
    <x v="108"/>
    <x v="150"/>
    <x v="3"/>
    <x v="1011"/>
    <x v="2"/>
    <x v="0"/>
    <n v="7.2685485291619813E-3"/>
    <n v="4.5430786231895302E-2"/>
    <x v="2"/>
    <x v="2"/>
    <x v="5"/>
    <x v="0"/>
  </r>
  <r>
    <x v="30"/>
    <x v="108"/>
    <x v="150"/>
    <x v="2"/>
    <x v="404"/>
    <x v="2"/>
    <x v="0"/>
    <n v="5.808395002135089E-3"/>
    <n v="4.8852968822489434E-2"/>
    <x v="2"/>
    <x v="2"/>
    <x v="15"/>
    <x v="0"/>
  </r>
  <r>
    <x v="30"/>
    <x v="108"/>
    <x v="362"/>
    <x v="3"/>
    <x v="1012"/>
    <x v="2"/>
    <x v="0"/>
    <n v="1.3914159450761146E-2"/>
    <n v="0.12682169206572441"/>
    <x v="2"/>
    <x v="2"/>
    <x v="15"/>
    <x v="0"/>
  </r>
  <r>
    <x v="30"/>
    <x v="108"/>
    <x v="151"/>
    <x v="3"/>
    <x v="1013"/>
    <x v="2"/>
    <x v="0"/>
    <n v="1.2808937773282389E-2"/>
    <n v="7.9887711014838714E-2"/>
    <x v="2"/>
    <x v="2"/>
    <x v="5"/>
    <x v="0"/>
  </r>
  <r>
    <x v="30"/>
    <x v="108"/>
    <x v="151"/>
    <x v="2"/>
    <x v="405"/>
    <x v="2"/>
    <x v="0"/>
    <n v="6.6200028724271694E-3"/>
    <n v="5.5885046472246472E-2"/>
    <x v="2"/>
    <x v="2"/>
    <x v="15"/>
    <x v="0"/>
  </r>
  <r>
    <x v="30"/>
    <x v="108"/>
    <x v="363"/>
    <x v="2"/>
    <x v="1014"/>
    <x v="2"/>
    <x v="0"/>
    <n v="6.6190306070062765E-3"/>
    <n v="4.1012985397759806E-2"/>
    <x v="2"/>
    <x v="2"/>
    <x v="5"/>
    <x v="0"/>
  </r>
  <r>
    <x v="31"/>
    <x v="109"/>
    <x v="152"/>
    <x v="2"/>
    <x v="406"/>
    <x v="1"/>
    <x v="0"/>
    <n v="1.0888268380432979"/>
    <n v="4.731350721991352"/>
    <x v="2"/>
    <x v="2"/>
    <x v="16"/>
    <x v="0"/>
  </r>
  <r>
    <x v="31"/>
    <x v="109"/>
    <x v="89"/>
    <x v="2"/>
    <x v="868"/>
    <x v="2"/>
    <x v="0"/>
    <n v="1.2568926107512202"/>
    <n v="4.0286724316309348"/>
    <x v="2"/>
    <x v="2"/>
    <x v="5"/>
    <x v="0"/>
  </r>
  <r>
    <x v="85"/>
    <x v="251"/>
    <x v="4"/>
    <x v="2"/>
    <x v="1023"/>
    <x v="2"/>
    <x v="0"/>
    <n v="0.706337357363929"/>
    <n v="3.0027454005467158"/>
    <x v="2"/>
    <x v="2"/>
    <x v="5"/>
    <x v="0"/>
  </r>
  <r>
    <x v="86"/>
    <x v="252"/>
    <x v="321"/>
    <x v="3"/>
    <x v="915"/>
    <x v="2"/>
    <x v="0"/>
    <n v="1.1666573467764906E-2"/>
    <n v="9.431202195832393E-2"/>
    <x v="2"/>
    <x v="2"/>
    <x v="5"/>
    <x v="0"/>
  </r>
  <r>
    <x v="86"/>
    <x v="253"/>
    <x v="322"/>
    <x v="2"/>
    <x v="916"/>
    <x v="2"/>
    <x v="0"/>
    <n v="8.1353471254975735E-4"/>
    <n v="7.2624574073395232E-3"/>
    <x v="2"/>
    <x v="2"/>
    <x v="12"/>
    <x v="0"/>
  </r>
  <r>
    <x v="32"/>
    <x v="254"/>
    <x v="185"/>
    <x v="2"/>
    <x v="917"/>
    <x v="1"/>
    <x v="0"/>
    <n v="1.2581301719622011"/>
    <n v="1.3002499816930182"/>
    <x v="2"/>
    <x v="2"/>
    <x v="3"/>
    <x v="0"/>
  </r>
  <r>
    <x v="32"/>
    <x v="181"/>
    <x v="160"/>
    <x v="0"/>
    <x v="579"/>
    <x v="1"/>
    <x v="0"/>
    <n v="2.5330785409518457"/>
    <n v="3.2374711567246566"/>
    <x v="2"/>
    <x v="2"/>
    <x v="3"/>
    <x v="0"/>
  </r>
  <r>
    <x v="32"/>
    <x v="181"/>
    <x v="160"/>
    <x v="0"/>
    <x v="579"/>
    <x v="1"/>
    <x v="0"/>
    <n v="4.3183952478281666"/>
    <n v="5.5812628976639553"/>
    <x v="2"/>
    <x v="2"/>
    <x v="3"/>
    <x v="0"/>
  </r>
  <r>
    <x v="32"/>
    <x v="200"/>
    <x v="27"/>
    <x v="1"/>
    <x v="690"/>
    <x v="1"/>
    <x v="0"/>
    <n v="2.7189337212155391"/>
    <n v="2.9611397974869269"/>
    <x v="2"/>
    <x v="2"/>
    <x v="3"/>
    <x v="0"/>
  </r>
  <r>
    <x v="32"/>
    <x v="200"/>
    <x v="178"/>
    <x v="0"/>
    <x v="826"/>
    <x v="1"/>
    <x v="0"/>
    <n v="0.42586028410558591"/>
    <n v="0.41540338067082966"/>
    <x v="2"/>
    <x v="2"/>
    <x v="3"/>
    <x v="0"/>
  </r>
  <r>
    <x v="76"/>
    <x v="220"/>
    <x v="262"/>
    <x v="1"/>
    <x v="754"/>
    <x v="2"/>
    <x v="0"/>
    <n v="6.5080647534377445E-3"/>
    <n v="4.394039478430832E-2"/>
    <x v="2"/>
    <x v="2"/>
    <x v="5"/>
    <x v="0"/>
  </r>
  <r>
    <x v="76"/>
    <x v="220"/>
    <x v="263"/>
    <x v="2"/>
    <x v="755"/>
    <x v="2"/>
    <x v="0"/>
    <n v="5.0603678281321771E-3"/>
    <n v="3.4260358092197761E-2"/>
    <x v="2"/>
    <x v="2"/>
    <x v="5"/>
    <x v="0"/>
  </r>
  <r>
    <x v="76"/>
    <x v="220"/>
    <x v="323"/>
    <x v="3"/>
    <x v="919"/>
    <x v="2"/>
    <x v="0"/>
    <n v="7.2722471121485655E-3"/>
    <n v="4.8718031467359792E-2"/>
    <x v="2"/>
    <x v="2"/>
    <x v="5"/>
    <x v="0"/>
  </r>
  <r>
    <x v="76"/>
    <x v="220"/>
    <x v="358"/>
    <x v="2"/>
    <x v="1003"/>
    <x v="2"/>
    <x v="0"/>
    <n v="2.3699396854184675E-2"/>
    <n v="0.12606324486081977"/>
    <x v="2"/>
    <x v="2"/>
    <x v="3"/>
    <x v="0"/>
  </r>
  <r>
    <x v="34"/>
    <x v="115"/>
    <x v="156"/>
    <x v="2"/>
    <x v="412"/>
    <x v="2"/>
    <x v="0"/>
    <n v="1.9673621140009315E-2"/>
    <n v="8.3041849121615746E-2"/>
    <x v="2"/>
    <x v="2"/>
    <x v="3"/>
    <x v="0"/>
  </r>
  <r>
    <x v="34"/>
    <x v="116"/>
    <x v="157"/>
    <x v="2"/>
    <x v="413"/>
    <x v="2"/>
    <x v="0"/>
    <n v="3.4760040289409322E-2"/>
    <n v="0.14507361198077778"/>
    <x v="2"/>
    <x v="2"/>
    <x v="3"/>
    <x v="0"/>
  </r>
  <r>
    <x v="79"/>
    <x v="228"/>
    <x v="221"/>
    <x v="0"/>
    <x v="801"/>
    <x v="1"/>
    <x v="0"/>
    <n v="0.19236014694392178"/>
    <n v="0.28233874721902824"/>
    <x v="2"/>
    <x v="2"/>
    <x v="3"/>
    <x v="0"/>
  </r>
  <r>
    <x v="62"/>
    <x v="191"/>
    <x v="229"/>
    <x v="0"/>
    <x v="647"/>
    <x v="0"/>
    <x v="0"/>
    <n v="4.2256462878346417"/>
    <n v="3.1971944426390824"/>
    <x v="2"/>
    <x v="2"/>
    <x v="4"/>
    <x v="0"/>
  </r>
  <r>
    <x v="62"/>
    <x v="191"/>
    <x v="43"/>
    <x v="3"/>
    <x v="921"/>
    <x v="1"/>
    <x v="0"/>
    <n v="2.1903128096874882"/>
    <n v="2.5167998389449266"/>
    <x v="2"/>
    <x v="2"/>
    <x v="3"/>
    <x v="0"/>
  </r>
  <r>
    <x v="87"/>
    <x v="255"/>
    <x v="324"/>
    <x v="2"/>
    <x v="922"/>
    <x v="2"/>
    <x v="0"/>
    <n v="3.0134363962363565E-2"/>
    <n v="0.16262290374043339"/>
    <x v="2"/>
    <x v="2"/>
    <x v="3"/>
    <x v="0"/>
  </r>
  <r>
    <x v="96"/>
    <x v="269"/>
    <x v="7"/>
    <x v="2"/>
    <x v="975"/>
    <x v="2"/>
    <x v="0"/>
    <n v="1.16050670348395E-2"/>
    <n v="8.7213696667380228E-2"/>
    <x v="2"/>
    <x v="2"/>
    <x v="15"/>
    <x v="0"/>
  </r>
  <r>
    <x v="57"/>
    <x v="174"/>
    <x v="230"/>
    <x v="2"/>
    <x v="648"/>
    <x v="2"/>
    <x v="0"/>
    <n v="3.2712654573886911E-2"/>
    <n v="0.11833518643409567"/>
    <x v="2"/>
    <x v="2"/>
    <x v="5"/>
    <x v="0"/>
  </r>
  <r>
    <x v="57"/>
    <x v="174"/>
    <x v="209"/>
    <x v="2"/>
    <x v="551"/>
    <x v="2"/>
    <x v="0"/>
    <n v="2.0851596505550046E-2"/>
    <n v="7.4222710315053092E-2"/>
    <x v="2"/>
    <x v="2"/>
    <x v="5"/>
    <x v="0"/>
  </r>
  <r>
    <x v="35"/>
    <x v="117"/>
    <x v="158"/>
    <x v="2"/>
    <x v="414"/>
    <x v="2"/>
    <x v="0"/>
    <n v="2.9818974170597323E-2"/>
    <n v="8.462751358088838E-2"/>
    <x v="2"/>
    <x v="2"/>
    <x v="5"/>
    <x v="0"/>
  </r>
  <r>
    <x v="35"/>
    <x v="117"/>
    <x v="6"/>
    <x v="2"/>
    <x v="415"/>
    <x v="2"/>
    <x v="0"/>
    <n v="8.816608023523545E-2"/>
    <n v="0.25485126896342475"/>
    <x v="2"/>
    <x v="2"/>
    <x v="5"/>
    <x v="0"/>
  </r>
  <r>
    <x v="35"/>
    <x v="118"/>
    <x v="159"/>
    <x v="2"/>
    <x v="416"/>
    <x v="2"/>
    <x v="0"/>
    <n v="0.23900928973738653"/>
    <n v="1.0787142705945738"/>
    <x v="2"/>
    <x v="2"/>
    <x v="5"/>
    <x v="0"/>
  </r>
  <r>
    <x v="35"/>
    <x v="119"/>
    <x v="160"/>
    <x v="2"/>
    <x v="417"/>
    <x v="2"/>
    <x v="0"/>
    <n v="0.83237246627310246"/>
    <n v="2.7036425303935299"/>
    <x v="2"/>
    <x v="2"/>
    <x v="3"/>
    <x v="0"/>
  </r>
  <r>
    <x v="35"/>
    <x v="119"/>
    <x v="161"/>
    <x v="2"/>
    <x v="418"/>
    <x v="2"/>
    <x v="0"/>
    <n v="4.6724856498191102E-2"/>
    <n v="0.14030102034436054"/>
    <x v="2"/>
    <x v="2"/>
    <x v="3"/>
    <x v="0"/>
  </r>
  <r>
    <x v="35"/>
    <x v="120"/>
    <x v="162"/>
    <x v="2"/>
    <x v="419"/>
    <x v="2"/>
    <x v="0"/>
    <n v="0.41902512810496806"/>
    <n v="1.8631828944136997"/>
    <x v="2"/>
    <x v="2"/>
    <x v="5"/>
    <x v="0"/>
  </r>
  <r>
    <x v="35"/>
    <x v="121"/>
    <x v="155"/>
    <x v="2"/>
    <x v="420"/>
    <x v="2"/>
    <x v="0"/>
    <n v="0.60072551560230347"/>
    <n v="2.8685785755862252"/>
    <x v="2"/>
    <x v="2"/>
    <x v="5"/>
    <x v="0"/>
  </r>
  <r>
    <x v="35"/>
    <x v="121"/>
    <x v="163"/>
    <x v="2"/>
    <x v="421"/>
    <x v="2"/>
    <x v="0"/>
    <n v="0.28767631382012115"/>
    <n v="1.4085232462338084"/>
    <x v="2"/>
    <x v="2"/>
    <x v="5"/>
    <x v="0"/>
  </r>
  <r>
    <x v="35"/>
    <x v="223"/>
    <x v="271"/>
    <x v="2"/>
    <x v="776"/>
    <x v="2"/>
    <x v="0"/>
    <n v="7.2090983665630562E-2"/>
    <n v="0.21934015562790754"/>
    <x v="2"/>
    <x v="2"/>
    <x v="3"/>
    <x v="0"/>
  </r>
  <r>
    <x v="35"/>
    <x v="125"/>
    <x v="27"/>
    <x v="2"/>
    <x v="428"/>
    <x v="2"/>
    <x v="0"/>
    <n v="3.4060166735753206"/>
    <n v="7.7556645260215191"/>
    <x v="2"/>
    <x v="2"/>
    <x v="3"/>
    <x v="0"/>
  </r>
  <r>
    <x v="35"/>
    <x v="126"/>
    <x v="165"/>
    <x v="2"/>
    <x v="429"/>
    <x v="2"/>
    <x v="0"/>
    <n v="0.22868877553518094"/>
    <n v="0.83170569443486286"/>
    <x v="2"/>
    <x v="2"/>
    <x v="5"/>
    <x v="0"/>
  </r>
  <r>
    <x v="35"/>
    <x v="126"/>
    <x v="165"/>
    <x v="2"/>
    <x v="430"/>
    <x v="2"/>
    <x v="0"/>
    <n v="6.2956606349506367E-2"/>
    <n v="0.20595950962366663"/>
    <x v="2"/>
    <x v="2"/>
    <x v="10"/>
    <x v="0"/>
  </r>
  <r>
    <x v="35"/>
    <x v="126"/>
    <x v="165"/>
    <x v="2"/>
    <x v="1015"/>
    <x v="2"/>
    <x v="0"/>
    <n v="1.3320464835382937E-2"/>
    <n v="5.4368014283064141E-2"/>
    <x v="2"/>
    <x v="2"/>
    <x v="15"/>
    <x v="0"/>
  </r>
  <r>
    <x v="37"/>
    <x v="128"/>
    <x v="119"/>
    <x v="2"/>
    <x v="438"/>
    <x v="2"/>
    <x v="0"/>
    <n v="4.2577710111889169E-2"/>
    <n v="9.4840226951924983E-2"/>
    <x v="2"/>
    <x v="2"/>
    <x v="3"/>
    <x v="0"/>
  </r>
  <r>
    <x v="37"/>
    <x v="128"/>
    <x v="160"/>
    <x v="2"/>
    <x v="439"/>
    <x v="1"/>
    <x v="0"/>
    <n v="1.3460907283552297"/>
    <n v="2.3805777281900764"/>
    <x v="2"/>
    <x v="2"/>
    <x v="3"/>
    <x v="0"/>
  </r>
  <r>
    <x v="66"/>
    <x v="202"/>
    <x v="78"/>
    <x v="1"/>
    <x v="696"/>
    <x v="1"/>
    <x v="0"/>
    <n v="8.293787589665552"/>
    <n v="8.2647772018391326"/>
    <x v="2"/>
    <x v="2"/>
    <x v="3"/>
    <x v="0"/>
  </r>
  <r>
    <x v="66"/>
    <x v="280"/>
    <x v="366"/>
    <x v="2"/>
    <x v="1024"/>
    <x v="1"/>
    <x v="0"/>
    <n v="3.9423727799531821E-2"/>
    <n v="0.13377571994673615"/>
    <x v="2"/>
    <x v="2"/>
    <x v="7"/>
    <x v="0"/>
  </r>
  <r>
    <x v="39"/>
    <x v="130"/>
    <x v="119"/>
    <x v="2"/>
    <x v="756"/>
    <x v="2"/>
    <x v="0"/>
    <n v="0.59014621237088194"/>
    <n v="1.2321047249484174"/>
    <x v="2"/>
    <x v="2"/>
    <x v="3"/>
    <x v="0"/>
  </r>
  <r>
    <x v="39"/>
    <x v="130"/>
    <x v="78"/>
    <x v="2"/>
    <x v="442"/>
    <x v="1"/>
    <x v="0"/>
    <n v="4.7732402998791343"/>
    <n v="7.0789637840210036"/>
    <x v="2"/>
    <x v="2"/>
    <x v="3"/>
    <x v="0"/>
  </r>
  <r>
    <x v="39"/>
    <x v="130"/>
    <x v="185"/>
    <x v="2"/>
    <x v="1044"/>
    <x v="2"/>
    <x v="0"/>
    <n v="5.0531873110977399E-2"/>
    <n v="0.1711239285902722"/>
    <x v="2"/>
    <x v="2"/>
    <x v="5"/>
    <x v="0"/>
  </r>
  <r>
    <x v="39"/>
    <x v="130"/>
    <x v="78"/>
    <x v="2"/>
    <x v="444"/>
    <x v="2"/>
    <x v="0"/>
    <n v="0.8636340322332906"/>
    <n v="1.8432023175302095"/>
    <x v="2"/>
    <x v="2"/>
    <x v="3"/>
    <x v="0"/>
  </r>
  <r>
    <x v="39"/>
    <x v="130"/>
    <x v="190"/>
    <x v="2"/>
    <x v="757"/>
    <x v="1"/>
    <x v="0"/>
    <n v="0.42241947599043478"/>
    <n v="0.59763314672960943"/>
    <x v="2"/>
    <x v="2"/>
    <x v="3"/>
    <x v="0"/>
  </r>
  <r>
    <x v="39"/>
    <x v="130"/>
    <x v="174"/>
    <x v="2"/>
    <x v="445"/>
    <x v="2"/>
    <x v="0"/>
    <n v="0.26436377072597078"/>
    <n v="0.56434683130826913"/>
    <x v="2"/>
    <x v="2"/>
    <x v="3"/>
    <x v="0"/>
  </r>
  <r>
    <x v="39"/>
    <x v="130"/>
    <x v="174"/>
    <x v="2"/>
    <x v="445"/>
    <x v="2"/>
    <x v="0"/>
    <n v="0.34735980224104307"/>
    <n v="0.68609438131793432"/>
    <x v="2"/>
    <x v="2"/>
    <x v="3"/>
    <x v="0"/>
  </r>
  <r>
    <x v="41"/>
    <x v="134"/>
    <x v="176"/>
    <x v="2"/>
    <x v="452"/>
    <x v="2"/>
    <x v="0"/>
    <n v="0.37743459389011008"/>
    <n v="1.1604279633824564"/>
    <x v="2"/>
    <x v="2"/>
    <x v="5"/>
    <x v="0"/>
  </r>
  <r>
    <x v="41"/>
    <x v="134"/>
    <x v="131"/>
    <x v="2"/>
    <x v="453"/>
    <x v="2"/>
    <x v="0"/>
    <n v="3.6584955740628708"/>
    <n v="11.765359327406745"/>
    <x v="2"/>
    <x v="2"/>
    <x v="5"/>
    <x v="0"/>
  </r>
  <r>
    <x v="42"/>
    <x v="233"/>
    <x v="198"/>
    <x v="2"/>
    <x v="806"/>
    <x v="2"/>
    <x v="0"/>
    <n v="1.3020487549895541"/>
    <n v="2.4922330418729031"/>
    <x v="2"/>
    <x v="2"/>
    <x v="3"/>
    <x v="0"/>
  </r>
  <r>
    <x v="42"/>
    <x v="233"/>
    <x v="198"/>
    <x v="2"/>
    <x v="946"/>
    <x v="1"/>
    <x v="0"/>
    <n v="0.46404169562359082"/>
    <n v="0.64201939268833885"/>
    <x v="2"/>
    <x v="2"/>
    <x v="3"/>
    <x v="0"/>
  </r>
  <r>
    <x v="42"/>
    <x v="233"/>
    <x v="288"/>
    <x v="2"/>
    <x v="827"/>
    <x v="2"/>
    <x v="0"/>
    <n v="0.52979832188442255"/>
    <n v="0.80025649035749424"/>
    <x v="2"/>
    <x v="2"/>
    <x v="3"/>
    <x v="0"/>
  </r>
  <r>
    <x v="42"/>
    <x v="233"/>
    <x v="294"/>
    <x v="2"/>
    <x v="843"/>
    <x v="2"/>
    <x v="0"/>
    <n v="0.93728704105431371"/>
    <n v="1.8768096472506086"/>
    <x v="2"/>
    <x v="2"/>
    <x v="3"/>
    <x v="0"/>
  </r>
  <r>
    <x v="42"/>
    <x v="233"/>
    <x v="313"/>
    <x v="2"/>
    <x v="947"/>
    <x v="1"/>
    <x v="0"/>
    <n v="0.28563925544522423"/>
    <n v="0.35239466590647411"/>
    <x v="2"/>
    <x v="2"/>
    <x v="3"/>
    <x v="0"/>
  </r>
  <r>
    <x v="42"/>
    <x v="137"/>
    <x v="177"/>
    <x v="2"/>
    <x v="457"/>
    <x v="1"/>
    <x v="0"/>
    <n v="5.3457425260364379E-2"/>
    <n v="0.10000689130247105"/>
    <x v="2"/>
    <x v="2"/>
    <x v="3"/>
    <x v="0"/>
  </r>
  <r>
    <x v="42"/>
    <x v="137"/>
    <x v="177"/>
    <x v="2"/>
    <x v="458"/>
    <x v="2"/>
    <x v="0"/>
    <n v="1.8201030995202212"/>
    <n v="3.3529518062165957"/>
    <x v="2"/>
    <x v="2"/>
    <x v="3"/>
    <x v="0"/>
  </r>
  <r>
    <x v="42"/>
    <x v="137"/>
    <x v="354"/>
    <x v="2"/>
    <x v="994"/>
    <x v="2"/>
    <x v="0"/>
    <n v="0.95971781378006293"/>
    <n v="1.7002441376735613"/>
    <x v="2"/>
    <x v="2"/>
    <x v="3"/>
    <x v="0"/>
  </r>
  <r>
    <x v="44"/>
    <x v="227"/>
    <x v="276"/>
    <x v="2"/>
    <x v="793"/>
    <x v="2"/>
    <x v="0"/>
    <n v="1.3341442568511677E-2"/>
    <n v="4.8180971168719465E-2"/>
    <x v="2"/>
    <x v="2"/>
    <x v="3"/>
    <x v="0"/>
  </r>
  <r>
    <x v="44"/>
    <x v="140"/>
    <x v="7"/>
    <x v="2"/>
    <x v="554"/>
    <x v="2"/>
    <x v="0"/>
    <n v="4.5763135431711226E-2"/>
    <n v="0.11791567705316892"/>
    <x v="2"/>
    <x v="2"/>
    <x v="5"/>
    <x v="0"/>
  </r>
  <r>
    <x v="44"/>
    <x v="140"/>
    <x v="7"/>
    <x v="2"/>
    <x v="555"/>
    <x v="2"/>
    <x v="1"/>
    <n v="4.31615266113081E-3"/>
    <n v="1.1217688455849703E-2"/>
    <x v="2"/>
    <x v="2"/>
    <x v="5"/>
    <x v="1"/>
  </r>
  <r>
    <x v="44"/>
    <x v="141"/>
    <x v="89"/>
    <x v="2"/>
    <x v="466"/>
    <x v="2"/>
    <x v="0"/>
    <n v="0.15476574252555353"/>
    <n v="0.2491641434644904"/>
    <x v="2"/>
    <x v="2"/>
    <x v="10"/>
    <x v="0"/>
  </r>
  <r>
    <x v="44"/>
    <x v="141"/>
    <x v="367"/>
    <x v="2"/>
    <x v="1025"/>
    <x v="1"/>
    <x v="0"/>
    <n v="0.28535697543919625"/>
    <n v="0.45690217155858898"/>
    <x v="2"/>
    <x v="2"/>
    <x v="3"/>
    <x v="0"/>
  </r>
  <r>
    <x v="44"/>
    <x v="144"/>
    <x v="180"/>
    <x v="2"/>
    <x v="471"/>
    <x v="2"/>
    <x v="0"/>
    <n v="1.4450039277660667E-2"/>
    <n v="4.160511322008556E-2"/>
    <x v="2"/>
    <x v="2"/>
    <x v="5"/>
    <x v="0"/>
  </r>
  <r>
    <x v="44"/>
    <x v="144"/>
    <x v="180"/>
    <x v="2"/>
    <x v="472"/>
    <x v="2"/>
    <x v="0"/>
    <n v="0.15206462295069845"/>
    <n v="0.36740630286880016"/>
    <x v="2"/>
    <x v="2"/>
    <x v="3"/>
    <x v="0"/>
  </r>
  <r>
    <x v="44"/>
    <x v="144"/>
    <x v="181"/>
    <x v="2"/>
    <x v="473"/>
    <x v="2"/>
    <x v="0"/>
    <n v="7.1788715338320555E-2"/>
    <n v="0.12707824515809707"/>
    <x v="2"/>
    <x v="2"/>
    <x v="3"/>
    <x v="0"/>
  </r>
  <r>
    <x v="45"/>
    <x v="204"/>
    <x v="77"/>
    <x v="2"/>
    <x v="699"/>
    <x v="2"/>
    <x v="0"/>
    <n v="1.9877752216498852E-2"/>
    <n v="4.4177339910492351E-2"/>
    <x v="2"/>
    <x v="2"/>
    <x v="3"/>
    <x v="0"/>
  </r>
  <r>
    <x v="45"/>
    <x v="204"/>
    <x v="89"/>
    <x v="2"/>
    <x v="925"/>
    <x v="1"/>
    <x v="0"/>
    <n v="5.4885753923944722E-2"/>
    <n v="9.0054535721507317E-2"/>
    <x v="2"/>
    <x v="2"/>
    <x v="3"/>
    <x v="0"/>
  </r>
  <r>
    <x v="46"/>
    <x v="147"/>
    <x v="160"/>
    <x v="2"/>
    <x v="480"/>
    <x v="1"/>
    <x v="0"/>
    <n v="8.1380320950567867E-2"/>
    <n v="0.18708591162469954"/>
    <x v="2"/>
    <x v="2"/>
    <x v="3"/>
    <x v="0"/>
  </r>
  <r>
    <x v="46"/>
    <x v="147"/>
    <x v="160"/>
    <x v="2"/>
    <x v="482"/>
    <x v="2"/>
    <x v="0"/>
    <n v="0.99659305422280819"/>
    <n v="3.5807696814161374"/>
    <x v="2"/>
    <x v="2"/>
    <x v="3"/>
    <x v="0"/>
  </r>
  <r>
    <x v="46"/>
    <x v="147"/>
    <x v="346"/>
    <x v="2"/>
    <x v="978"/>
    <x v="1"/>
    <x v="0"/>
    <n v="4.4372681420872103E-3"/>
    <n v="1.8582772664931444E-2"/>
    <x v="2"/>
    <x v="2"/>
    <x v="2"/>
    <x v="0"/>
  </r>
  <r>
    <x v="46"/>
    <x v="147"/>
    <x v="346"/>
    <x v="2"/>
    <x v="979"/>
    <x v="2"/>
    <x v="0"/>
    <n v="6.0117716374592668E-3"/>
    <n v="2.1386190381977338E-2"/>
    <x v="2"/>
    <x v="2"/>
    <x v="3"/>
    <x v="0"/>
  </r>
  <r>
    <x v="46"/>
    <x v="147"/>
    <x v="186"/>
    <x v="2"/>
    <x v="485"/>
    <x v="2"/>
    <x v="0"/>
    <n v="0.30451125103832327"/>
    <n v="1.0826878556686879"/>
    <x v="2"/>
    <x v="2"/>
    <x v="3"/>
    <x v="0"/>
  </r>
  <r>
    <x v="48"/>
    <x v="152"/>
    <x v="188"/>
    <x v="2"/>
    <x v="494"/>
    <x v="2"/>
    <x v="0"/>
    <n v="0.12669827987400886"/>
    <n v="0.19867225317760309"/>
    <x v="2"/>
    <x v="2"/>
    <x v="3"/>
    <x v="0"/>
  </r>
  <r>
    <x v="48"/>
    <x v="152"/>
    <x v="188"/>
    <x v="2"/>
    <x v="494"/>
    <x v="2"/>
    <x v="0"/>
    <n v="0.42412863503942966"/>
    <n v="0.78848689661323235"/>
    <x v="2"/>
    <x v="2"/>
    <x v="3"/>
    <x v="0"/>
  </r>
  <r>
    <x v="48"/>
    <x v="186"/>
    <x v="219"/>
    <x v="2"/>
    <x v="585"/>
    <x v="2"/>
    <x v="0"/>
    <n v="0.51944227982022895"/>
    <n v="1.0334022549257662"/>
    <x v="2"/>
    <x v="2"/>
    <x v="3"/>
    <x v="0"/>
  </r>
  <r>
    <x v="48"/>
    <x v="186"/>
    <x v="154"/>
    <x v="2"/>
    <x v="586"/>
    <x v="2"/>
    <x v="0"/>
    <n v="0.45317210691521348"/>
    <n v="0.92174287468716065"/>
    <x v="2"/>
    <x v="2"/>
    <x v="3"/>
    <x v="0"/>
  </r>
  <r>
    <x v="48"/>
    <x v="153"/>
    <x v="119"/>
    <x v="2"/>
    <x v="587"/>
    <x v="2"/>
    <x v="0"/>
    <n v="0.96680158449090015"/>
    <n v="1.6256217744221122"/>
    <x v="2"/>
    <x v="2"/>
    <x v="3"/>
    <x v="0"/>
  </r>
  <r>
    <x v="48"/>
    <x v="153"/>
    <x v="178"/>
    <x v="2"/>
    <x v="588"/>
    <x v="2"/>
    <x v="0"/>
    <n v="0.80055709939410191"/>
    <n v="1.4244343562468202"/>
    <x v="2"/>
    <x v="2"/>
    <x v="3"/>
    <x v="0"/>
  </r>
  <r>
    <x v="77"/>
    <x v="221"/>
    <x v="265"/>
    <x v="2"/>
    <x v="760"/>
    <x v="2"/>
    <x v="0"/>
    <n v="5.6815754810576491E-2"/>
    <n v="0.20295894719628971"/>
    <x v="2"/>
    <x v="2"/>
    <x v="3"/>
    <x v="0"/>
  </r>
  <r>
    <x v="77"/>
    <x v="221"/>
    <x v="266"/>
    <x v="2"/>
    <x v="761"/>
    <x v="2"/>
    <x v="0"/>
    <n v="5.4765039271000231E-2"/>
    <n v="0.17607452309863333"/>
    <x v="2"/>
    <x v="2"/>
    <x v="3"/>
    <x v="0"/>
  </r>
  <r>
    <x v="99"/>
    <x v="275"/>
    <x v="377"/>
    <x v="0"/>
    <x v="1045"/>
    <x v="0"/>
    <x v="0"/>
    <n v="1.284184170962118"/>
    <n v="1.2654110762277646"/>
    <x v="2"/>
    <x v="2"/>
    <x v="4"/>
    <x v="0"/>
  </r>
  <r>
    <x v="99"/>
    <x v="275"/>
    <x v="377"/>
    <x v="3"/>
    <x v="1045"/>
    <x v="0"/>
    <x v="0"/>
    <n v="0.38753738748587813"/>
    <n v="0.35434684998457844"/>
    <x v="2"/>
    <x v="2"/>
    <x v="4"/>
    <x v="0"/>
  </r>
  <r>
    <x v="99"/>
    <x v="276"/>
    <x v="200"/>
    <x v="1"/>
    <x v="1017"/>
    <x v="0"/>
    <x v="0"/>
    <n v="5.1745002800743078"/>
    <n v="4.4597638884706914"/>
    <x v="2"/>
    <x v="2"/>
    <x v="4"/>
    <x v="0"/>
  </r>
  <r>
    <x v="52"/>
    <x v="157"/>
    <x v="27"/>
    <x v="2"/>
    <x v="506"/>
    <x v="1"/>
    <x v="0"/>
    <n v="4.2154885217835593E-2"/>
    <n v="0.10185406028374193"/>
    <x v="2"/>
    <x v="2"/>
    <x v="3"/>
    <x v="0"/>
  </r>
  <r>
    <x v="52"/>
    <x v="157"/>
    <x v="27"/>
    <x v="2"/>
    <x v="508"/>
    <x v="2"/>
    <x v="0"/>
    <n v="7.4084063533763553E-2"/>
    <n v="0.36982960888021371"/>
    <x v="2"/>
    <x v="2"/>
    <x v="18"/>
    <x v="0"/>
  </r>
  <r>
    <x v="52"/>
    <x v="158"/>
    <x v="193"/>
    <x v="2"/>
    <x v="509"/>
    <x v="2"/>
    <x v="0"/>
    <n v="0.16090389344287698"/>
    <n v="0.55751309092139956"/>
    <x v="2"/>
    <x v="2"/>
    <x v="5"/>
    <x v="0"/>
  </r>
  <r>
    <x v="52"/>
    <x v="237"/>
    <x v="289"/>
    <x v="2"/>
    <x v="828"/>
    <x v="2"/>
    <x v="0"/>
    <n v="3.1322500397494243E-3"/>
    <n v="1.2498605864448556E-2"/>
    <x v="2"/>
    <x v="2"/>
    <x v="5"/>
    <x v="0"/>
  </r>
  <r>
    <x v="52"/>
    <x v="159"/>
    <x v="194"/>
    <x v="1"/>
    <x v="700"/>
    <x v="1"/>
    <x v="0"/>
    <n v="0.72303632131394713"/>
    <n v="1.1416917273489673"/>
    <x v="2"/>
    <x v="2"/>
    <x v="3"/>
    <x v="0"/>
  </r>
  <r>
    <x v="52"/>
    <x v="159"/>
    <x v="194"/>
    <x v="2"/>
    <x v="510"/>
    <x v="2"/>
    <x v="0"/>
    <n v="0.59609918453673805"/>
    <n v="1.5256563974054551"/>
    <x v="2"/>
    <x v="2"/>
    <x v="3"/>
    <x v="0"/>
  </r>
  <r>
    <x v="52"/>
    <x v="160"/>
    <x v="195"/>
    <x v="0"/>
    <x v="995"/>
    <x v="0"/>
    <x v="0"/>
    <n v="2.2293478473936457"/>
    <n v="1.813680103269188"/>
    <x v="2"/>
    <x v="2"/>
    <x v="24"/>
    <x v="0"/>
  </r>
  <r>
    <x v="52"/>
    <x v="162"/>
    <x v="8"/>
    <x v="2"/>
    <x v="514"/>
    <x v="2"/>
    <x v="0"/>
    <n v="0.29550739879613641"/>
    <n v="0.68931062049323832"/>
    <x v="2"/>
    <x v="2"/>
    <x v="3"/>
    <x v="0"/>
  </r>
  <r>
    <x v="52"/>
    <x v="162"/>
    <x v="119"/>
    <x v="2"/>
    <x v="515"/>
    <x v="1"/>
    <x v="0"/>
    <n v="8.3207906604134949E-2"/>
    <n v="0.21018563327863415"/>
    <x v="2"/>
    <x v="2"/>
    <x v="3"/>
    <x v="0"/>
  </r>
  <r>
    <x v="52"/>
    <x v="162"/>
    <x v="27"/>
    <x v="2"/>
    <x v="516"/>
    <x v="1"/>
    <x v="0"/>
    <n v="6.5970682189681037E-2"/>
    <n v="0.1493689133931865"/>
    <x v="2"/>
    <x v="2"/>
    <x v="3"/>
    <x v="0"/>
  </r>
  <r>
    <x v="52"/>
    <x v="162"/>
    <x v="27"/>
    <x v="2"/>
    <x v="517"/>
    <x v="2"/>
    <x v="0"/>
    <n v="0.61520198831851636"/>
    <n v="1.4283299081557479"/>
    <x v="2"/>
    <x v="2"/>
    <x v="3"/>
    <x v="0"/>
  </r>
  <r>
    <x v="52"/>
    <x v="163"/>
    <x v="108"/>
    <x v="1"/>
    <x v="589"/>
    <x v="1"/>
    <x v="0"/>
    <n v="0.50388055530608511"/>
    <n v="0.81663895610140413"/>
    <x v="2"/>
    <x v="2"/>
    <x v="3"/>
    <x v="0"/>
  </r>
  <r>
    <x v="52"/>
    <x v="163"/>
    <x v="197"/>
    <x v="2"/>
    <x v="519"/>
    <x v="2"/>
    <x v="0"/>
    <n v="0.1486801070796249"/>
    <n v="0.27201280004510509"/>
    <x v="2"/>
    <x v="2"/>
    <x v="3"/>
    <x v="0"/>
  </r>
  <r>
    <x v="52"/>
    <x v="163"/>
    <x v="197"/>
    <x v="2"/>
    <x v="520"/>
    <x v="2"/>
    <x v="0"/>
    <n v="2.7179313270872187"/>
    <n v="3.9099165987102893"/>
    <x v="2"/>
    <x v="2"/>
    <x v="15"/>
    <x v="0"/>
  </r>
  <r>
    <x v="52"/>
    <x v="163"/>
    <x v="10"/>
    <x v="1"/>
    <x v="521"/>
    <x v="1"/>
    <x v="0"/>
    <n v="0.29342949980224003"/>
    <n v="0.47544917232094547"/>
    <x v="2"/>
    <x v="2"/>
    <x v="3"/>
    <x v="0"/>
  </r>
  <r>
    <x v="52"/>
    <x v="163"/>
    <x v="10"/>
    <x v="2"/>
    <x v="952"/>
    <x v="2"/>
    <x v="0"/>
    <n v="4.8108628343806062E-3"/>
    <n v="8.1367412070954583E-3"/>
    <x v="2"/>
    <x v="2"/>
    <x v="3"/>
    <x v="0"/>
  </r>
  <r>
    <x v="52"/>
    <x v="164"/>
    <x v="198"/>
    <x v="1"/>
    <x v="522"/>
    <x v="2"/>
    <x v="0"/>
    <n v="0.35120002491918761"/>
    <n v="0.55470818725471305"/>
    <x v="2"/>
    <x v="2"/>
    <x v="3"/>
    <x v="0"/>
  </r>
  <r>
    <x v="61"/>
    <x v="187"/>
    <x v="13"/>
    <x v="0"/>
    <x v="657"/>
    <x v="0"/>
    <x v="0"/>
    <n v="2.8896135303226371"/>
    <n v="2.3969414865983301"/>
    <x v="2"/>
    <x v="2"/>
    <x v="4"/>
    <x v="0"/>
  </r>
  <r>
    <x v="61"/>
    <x v="187"/>
    <x v="220"/>
    <x v="3"/>
    <x v="590"/>
    <x v="0"/>
    <x v="0"/>
    <n v="1.8546092930188804"/>
    <n v="1.9008248571490745"/>
    <x v="2"/>
    <x v="2"/>
    <x v="4"/>
    <x v="0"/>
  </r>
  <r>
    <x v="61"/>
    <x v="262"/>
    <x v="173"/>
    <x v="0"/>
    <x v="953"/>
    <x v="1"/>
    <x v="0"/>
    <n v="0.46292358290244123"/>
    <n v="0.54881321247479742"/>
    <x v="2"/>
    <x v="2"/>
    <x v="3"/>
    <x v="0"/>
  </r>
  <r>
    <x v="89"/>
    <x v="257"/>
    <x v="325"/>
    <x v="2"/>
    <x v="927"/>
    <x v="2"/>
    <x v="0"/>
    <n v="2.3866471802654148E-2"/>
    <n v="9.3084383862166817E-2"/>
    <x v="2"/>
    <x v="2"/>
    <x v="3"/>
    <x v="0"/>
  </r>
  <r>
    <x v="89"/>
    <x v="257"/>
    <x v="326"/>
    <x v="2"/>
    <x v="928"/>
    <x v="2"/>
    <x v="0"/>
    <n v="3.6275692275934739E-2"/>
    <n v="0.14357412075121895"/>
    <x v="2"/>
    <x v="2"/>
    <x v="3"/>
    <x v="0"/>
  </r>
  <r>
    <x v="68"/>
    <x v="205"/>
    <x v="239"/>
    <x v="2"/>
    <x v="762"/>
    <x v="2"/>
    <x v="0"/>
    <n v="3.4235949290145638E-2"/>
    <n v="0.10277809314253844"/>
    <x v="2"/>
    <x v="2"/>
    <x v="2"/>
    <x v="0"/>
  </r>
  <r>
    <x v="68"/>
    <x v="205"/>
    <x v="239"/>
    <x v="2"/>
    <x v="762"/>
    <x v="2"/>
    <x v="0"/>
    <n v="3.3179784129204058E-3"/>
    <n v="1.019360174071675E-2"/>
    <x v="2"/>
    <x v="2"/>
    <x v="2"/>
    <x v="0"/>
  </r>
  <r>
    <x v="97"/>
    <x v="271"/>
    <x v="77"/>
    <x v="2"/>
    <x v="996"/>
    <x v="2"/>
    <x v="0"/>
    <n v="2.9586352229976902E-2"/>
    <n v="9.7554345080354501E-2"/>
    <x v="2"/>
    <x v="2"/>
    <x v="5"/>
    <x v="0"/>
  </r>
  <r>
    <x v="63"/>
    <x v="206"/>
    <x v="240"/>
    <x v="0"/>
    <x v="702"/>
    <x v="0"/>
    <x v="0"/>
    <n v="5.3183374725422921"/>
    <n v="5.9390080401140839"/>
    <x v="2"/>
    <x v="2"/>
    <x v="1"/>
    <x v="0"/>
  </r>
  <r>
    <x v="63"/>
    <x v="193"/>
    <x v="177"/>
    <x v="2"/>
    <x v="658"/>
    <x v="2"/>
    <x v="0"/>
    <n v="0.51829641439119634"/>
    <n v="1.0247171889572519"/>
    <x v="2"/>
    <x v="2"/>
    <x v="3"/>
    <x v="0"/>
  </r>
  <r>
    <x v="63"/>
    <x v="193"/>
    <x v="177"/>
    <x v="1"/>
    <x v="659"/>
    <x v="0"/>
    <x v="0"/>
    <n v="2.4896539562411011"/>
    <n v="3.362029302918625"/>
    <x v="2"/>
    <x v="2"/>
    <x v="19"/>
    <x v="0"/>
  </r>
  <r>
    <x v="63"/>
    <x v="193"/>
    <x v="177"/>
    <x v="1"/>
    <x v="660"/>
    <x v="0"/>
    <x v="0"/>
    <n v="1.2451158628772661"/>
    <n v="1.8872534796947844"/>
    <x v="2"/>
    <x v="2"/>
    <x v="2"/>
    <x v="0"/>
  </r>
  <r>
    <x v="90"/>
    <x v="258"/>
    <x v="327"/>
    <x v="2"/>
    <x v="929"/>
    <x v="2"/>
    <x v="0"/>
    <n v="1.8463248885420652E-2"/>
    <n v="0.17326110051461893"/>
    <x v="2"/>
    <x v="2"/>
    <x v="12"/>
    <x v="0"/>
  </r>
  <r>
    <x v="54"/>
    <x v="281"/>
    <x v="368"/>
    <x v="2"/>
    <x v="1026"/>
    <x v="2"/>
    <x v="0"/>
    <n v="0.16874398703286234"/>
    <n v="0.66350634031685607"/>
    <x v="2"/>
    <x v="2"/>
    <x v="3"/>
    <x v="0"/>
  </r>
  <r>
    <x v="54"/>
    <x v="166"/>
    <x v="204"/>
    <x v="2"/>
    <x v="530"/>
    <x v="2"/>
    <x v="0"/>
    <n v="0.13551728325132942"/>
    <n v="0.40749297778580829"/>
    <x v="2"/>
    <x v="2"/>
    <x v="5"/>
    <x v="0"/>
  </r>
  <r>
    <x v="54"/>
    <x v="166"/>
    <x v="205"/>
    <x v="2"/>
    <x v="531"/>
    <x v="1"/>
    <x v="0"/>
    <n v="5.5145238445502684"/>
    <n v="9.8132734656729177"/>
    <x v="2"/>
    <x v="2"/>
    <x v="3"/>
    <x v="0"/>
  </r>
  <r>
    <x v="54"/>
    <x v="166"/>
    <x v="205"/>
    <x v="2"/>
    <x v="888"/>
    <x v="2"/>
    <x v="0"/>
    <n v="2.2001315657815306E-2"/>
    <n v="6.7160218809130728E-2"/>
    <x v="2"/>
    <x v="2"/>
    <x v="5"/>
    <x v="0"/>
  </r>
  <r>
    <x v="54"/>
    <x v="166"/>
    <x v="205"/>
    <x v="2"/>
    <x v="533"/>
    <x v="2"/>
    <x v="0"/>
    <n v="7.7438514846316293"/>
    <n v="15.569896323205185"/>
    <x v="2"/>
    <x v="2"/>
    <x v="3"/>
    <x v="0"/>
  </r>
  <r>
    <x v="91"/>
    <x v="259"/>
    <x v="150"/>
    <x v="2"/>
    <x v="930"/>
    <x v="2"/>
    <x v="0"/>
    <n v="2.9345271833525763E-3"/>
    <n v="2.382577796217443E-2"/>
    <x v="2"/>
    <x v="2"/>
    <x v="5"/>
    <x v="0"/>
  </r>
  <r>
    <x v="91"/>
    <x v="259"/>
    <x v="151"/>
    <x v="2"/>
    <x v="931"/>
    <x v="2"/>
    <x v="0"/>
    <n v="6.8602274021435389E-3"/>
    <n v="5.9571419618588264E-2"/>
    <x v="2"/>
    <x v="2"/>
    <x v="5"/>
    <x v="0"/>
  </r>
  <r>
    <x v="92"/>
    <x v="260"/>
    <x v="328"/>
    <x v="2"/>
    <x v="932"/>
    <x v="2"/>
    <x v="0"/>
    <n v="2.4905990513640255E-2"/>
    <n v="0.13659186064804271"/>
    <x v="2"/>
    <x v="2"/>
    <x v="3"/>
    <x v="0"/>
  </r>
  <r>
    <x v="93"/>
    <x v="264"/>
    <x v="339"/>
    <x v="2"/>
    <x v="962"/>
    <x v="2"/>
    <x v="0"/>
    <n v="1.7012653170295971E-2"/>
    <n v="7.6062994726895233E-2"/>
    <x v="2"/>
    <x v="2"/>
    <x v="5"/>
    <x v="0"/>
  </r>
  <r>
    <x v="93"/>
    <x v="265"/>
    <x v="340"/>
    <x v="2"/>
    <x v="963"/>
    <x v="2"/>
    <x v="0"/>
    <n v="2.4571202610284382E-2"/>
    <n v="0.11469375261303159"/>
    <x v="2"/>
    <x v="2"/>
    <x v="5"/>
    <x v="0"/>
  </r>
  <r>
    <x v="94"/>
    <x v="266"/>
    <x v="341"/>
    <x v="2"/>
    <x v="964"/>
    <x v="2"/>
    <x v="0"/>
    <n v="6.7601700110960826E-3"/>
    <n v="4.0750207310817424E-2"/>
    <x v="2"/>
    <x v="2"/>
    <x v="5"/>
    <x v="0"/>
  </r>
  <r>
    <x v="95"/>
    <x v="267"/>
    <x v="342"/>
    <x v="4"/>
    <x v="965"/>
    <x v="2"/>
    <x v="0"/>
    <n v="3.4119986274035443"/>
    <n v="7.0763283170990263"/>
    <x v="2"/>
    <x v="2"/>
    <x v="3"/>
    <x v="0"/>
  </r>
  <r>
    <x v="95"/>
    <x v="282"/>
    <x v="369"/>
    <x v="4"/>
    <x v="1027"/>
    <x v="2"/>
    <x v="0"/>
    <n v="3.2645856642996844"/>
    <n v="6.7101357984504348"/>
    <x v="2"/>
    <x v="2"/>
    <x v="3"/>
    <x v="0"/>
  </r>
  <r>
    <x v="98"/>
    <x v="272"/>
    <x v="355"/>
    <x v="2"/>
    <x v="998"/>
    <x v="2"/>
    <x v="0"/>
    <n v="9.9456464911565085E-3"/>
    <n v="4.7337969895381166E-2"/>
    <x v="2"/>
    <x v="2"/>
    <x v="5"/>
    <x v="0"/>
  </r>
  <r>
    <x v="98"/>
    <x v="273"/>
    <x v="356"/>
    <x v="2"/>
    <x v="999"/>
    <x v="2"/>
    <x v="0"/>
    <n v="6.4030192575218109E-2"/>
    <n v="0.32275218938802847"/>
    <x v="2"/>
    <x v="2"/>
    <x v="5"/>
    <x v="0"/>
  </r>
  <r>
    <x v="100"/>
    <x v="283"/>
    <x v="370"/>
    <x v="4"/>
    <x v="1028"/>
    <x v="2"/>
    <x v="0"/>
    <n v="0.29182585037664915"/>
    <n v="0.72467414354325388"/>
    <x v="2"/>
    <x v="2"/>
    <x v="3"/>
    <x v="0"/>
  </r>
  <r>
    <x v="101"/>
    <x v="212"/>
    <x v="246"/>
    <x v="2"/>
    <x v="718"/>
    <x v="1"/>
    <x v="0"/>
    <n v="9.1501616286395346E-2"/>
    <n v="0.17833041187383047"/>
    <x v="2"/>
    <x v="2"/>
    <x v="5"/>
    <x v="0"/>
  </r>
  <r>
    <x v="101"/>
    <x v="212"/>
    <x v="246"/>
    <x v="2"/>
    <x v="719"/>
    <x v="2"/>
    <x v="0"/>
    <n v="5.2643937371532994E-2"/>
    <n v="0.13475140249356554"/>
    <x v="2"/>
    <x v="2"/>
    <x v="5"/>
    <x v="0"/>
  </r>
  <r>
    <x v="0"/>
    <x v="0"/>
    <x v="0"/>
    <x v="0"/>
    <x v="0"/>
    <x v="0"/>
    <x v="0"/>
    <n v="0.9181734410028991"/>
    <n v="0.88381217425153191"/>
    <x v="2"/>
    <x v="3"/>
    <x v="0"/>
    <x v="0"/>
  </r>
  <r>
    <x v="0"/>
    <x v="3"/>
    <x v="4"/>
    <x v="0"/>
    <x v="6"/>
    <x v="0"/>
    <x v="0"/>
    <n v="0.51966989528852925"/>
    <n v="0.51091389891061756"/>
    <x v="2"/>
    <x v="3"/>
    <x v="2"/>
    <x v="0"/>
  </r>
  <r>
    <x v="0"/>
    <x v="3"/>
    <x v="4"/>
    <x v="0"/>
    <x v="8"/>
    <x v="0"/>
    <x v="0"/>
    <n v="1.4893567569675739"/>
    <n v="1.2713912071524129"/>
    <x v="2"/>
    <x v="3"/>
    <x v="4"/>
    <x v="0"/>
  </r>
  <r>
    <x v="0"/>
    <x v="4"/>
    <x v="14"/>
    <x v="2"/>
    <x v="536"/>
    <x v="2"/>
    <x v="0"/>
    <n v="1.616495819963313E-2"/>
    <n v="2.1597509041028341E-2"/>
    <x v="2"/>
    <x v="3"/>
    <x v="3"/>
    <x v="0"/>
  </r>
  <r>
    <x v="0"/>
    <x v="4"/>
    <x v="108"/>
    <x v="1"/>
    <x v="559"/>
    <x v="2"/>
    <x v="0"/>
    <n v="3.1141131911165278E-2"/>
    <n v="5.6082032220421012E-2"/>
    <x v="2"/>
    <x v="3"/>
    <x v="3"/>
    <x v="0"/>
  </r>
  <r>
    <x v="0"/>
    <x v="4"/>
    <x v="6"/>
    <x v="2"/>
    <x v="10"/>
    <x v="1"/>
    <x v="0"/>
    <n v="1.0139063594610518"/>
    <n v="1.3526652105743011"/>
    <x v="2"/>
    <x v="3"/>
    <x v="3"/>
    <x v="0"/>
  </r>
  <r>
    <x v="0"/>
    <x v="4"/>
    <x v="7"/>
    <x v="1"/>
    <x v="11"/>
    <x v="1"/>
    <x v="0"/>
    <n v="1.0547244219530951"/>
    <n v="1.4808826795065007"/>
    <x v="2"/>
    <x v="3"/>
    <x v="3"/>
    <x v="0"/>
  </r>
  <r>
    <x v="0"/>
    <x v="5"/>
    <x v="8"/>
    <x v="2"/>
    <x v="12"/>
    <x v="2"/>
    <x v="0"/>
    <n v="3.1642047028853444"/>
    <n v="5.0005385037843748"/>
    <x v="2"/>
    <x v="3"/>
    <x v="3"/>
    <x v="0"/>
  </r>
  <r>
    <x v="0"/>
    <x v="5"/>
    <x v="9"/>
    <x v="1"/>
    <x v="13"/>
    <x v="1"/>
    <x v="0"/>
    <n v="2.5388000328533051"/>
    <n v="3.7915746201710441"/>
    <x v="2"/>
    <x v="3"/>
    <x v="3"/>
    <x v="0"/>
  </r>
  <r>
    <x v="0"/>
    <x v="5"/>
    <x v="9"/>
    <x v="1"/>
    <x v="14"/>
    <x v="1"/>
    <x v="0"/>
    <n v="4.6869454271357611"/>
    <n v="7.0223813991756936"/>
    <x v="2"/>
    <x v="3"/>
    <x v="2"/>
    <x v="0"/>
  </r>
  <r>
    <x v="0"/>
    <x v="5"/>
    <x v="9"/>
    <x v="1"/>
    <x v="15"/>
    <x v="2"/>
    <x v="0"/>
    <n v="5.6058257959784044"/>
    <n v="8.6286267094628002"/>
    <x v="2"/>
    <x v="3"/>
    <x v="3"/>
    <x v="0"/>
  </r>
  <r>
    <x v="0"/>
    <x v="5"/>
    <x v="9"/>
    <x v="2"/>
    <x v="794"/>
    <x v="0"/>
    <x v="0"/>
    <n v="0.62722055754866546"/>
    <n v="0.65214081896107767"/>
    <x v="2"/>
    <x v="3"/>
    <x v="0"/>
    <x v="0"/>
  </r>
  <r>
    <x v="0"/>
    <x v="6"/>
    <x v="10"/>
    <x v="0"/>
    <x v="16"/>
    <x v="2"/>
    <x v="0"/>
    <n v="0.18247470113492503"/>
    <n v="0.25000540983309305"/>
    <x v="2"/>
    <x v="3"/>
    <x v="3"/>
    <x v="0"/>
  </r>
  <r>
    <x v="0"/>
    <x v="6"/>
    <x v="10"/>
    <x v="0"/>
    <x v="17"/>
    <x v="0"/>
    <x v="0"/>
    <n v="0.97312052132683347"/>
    <n v="0.92042223922054434"/>
    <x v="2"/>
    <x v="3"/>
    <x v="0"/>
    <x v="0"/>
  </r>
  <r>
    <x v="0"/>
    <x v="247"/>
    <x v="10"/>
    <x v="0"/>
    <x v="934"/>
    <x v="1"/>
    <x v="0"/>
    <n v="2.1789899966350945E-2"/>
    <n v="3.4218663712093443E-2"/>
    <x v="2"/>
    <x v="3"/>
    <x v="3"/>
    <x v="0"/>
  </r>
  <r>
    <x v="0"/>
    <x v="170"/>
    <x v="178"/>
    <x v="2"/>
    <x v="541"/>
    <x v="2"/>
    <x v="0"/>
    <n v="0.12201890183775058"/>
    <n v="0.19925890124228093"/>
    <x v="2"/>
    <x v="3"/>
    <x v="7"/>
    <x v="0"/>
  </r>
  <r>
    <x v="0"/>
    <x v="170"/>
    <x v="206"/>
    <x v="2"/>
    <x v="540"/>
    <x v="2"/>
    <x v="0"/>
    <n v="0.6813016053330192"/>
    <n v="1.2252396799803977"/>
    <x v="2"/>
    <x v="3"/>
    <x v="7"/>
    <x v="0"/>
  </r>
  <r>
    <x v="0"/>
    <x v="7"/>
    <x v="11"/>
    <x v="2"/>
    <x v="18"/>
    <x v="2"/>
    <x v="0"/>
    <n v="6.7421589816382044"/>
    <n v="12.959197834596395"/>
    <x v="2"/>
    <x v="3"/>
    <x v="3"/>
    <x v="0"/>
  </r>
  <r>
    <x v="0"/>
    <x v="7"/>
    <x v="12"/>
    <x v="2"/>
    <x v="704"/>
    <x v="1"/>
    <x v="0"/>
    <n v="6.7446504374255252"/>
    <n v="12.264083419733385"/>
    <x v="2"/>
    <x v="3"/>
    <x v="3"/>
    <x v="0"/>
  </r>
  <r>
    <x v="0"/>
    <x v="7"/>
    <x v="12"/>
    <x v="2"/>
    <x v="19"/>
    <x v="2"/>
    <x v="0"/>
    <n v="23.957416870610203"/>
    <n v="40.697286182798116"/>
    <x v="2"/>
    <x v="3"/>
    <x v="3"/>
    <x v="0"/>
  </r>
  <r>
    <x v="0"/>
    <x v="7"/>
    <x v="13"/>
    <x v="1"/>
    <x v="561"/>
    <x v="1"/>
    <x v="0"/>
    <n v="155.23005743135528"/>
    <n v="200.62623330871176"/>
    <x v="2"/>
    <x v="3"/>
    <x v="7"/>
    <x v="0"/>
  </r>
  <r>
    <x v="0"/>
    <x v="7"/>
    <x v="13"/>
    <x v="1"/>
    <x v="935"/>
    <x v="1"/>
    <x v="4"/>
    <n v="0.15666223469590329"/>
    <n v="0.10052503383721616"/>
    <x v="2"/>
    <x v="3"/>
    <x v="7"/>
    <x v="1"/>
  </r>
  <r>
    <x v="0"/>
    <x v="7"/>
    <x v="13"/>
    <x v="1"/>
    <x v="20"/>
    <x v="1"/>
    <x v="0"/>
    <n v="20.195411429431179"/>
    <n v="29.861552411466409"/>
    <x v="2"/>
    <x v="3"/>
    <x v="3"/>
    <x v="0"/>
  </r>
  <r>
    <x v="0"/>
    <x v="7"/>
    <x v="13"/>
    <x v="1"/>
    <x v="23"/>
    <x v="2"/>
    <x v="0"/>
    <n v="81.819702629800929"/>
    <n v="122.35205670535866"/>
    <x v="2"/>
    <x v="3"/>
    <x v="3"/>
    <x v="0"/>
  </r>
  <r>
    <x v="0"/>
    <x v="7"/>
    <x v="13"/>
    <x v="1"/>
    <x v="24"/>
    <x v="2"/>
    <x v="1"/>
    <n v="21.973803101497555"/>
    <n v="29.994500641982285"/>
    <x v="2"/>
    <x v="3"/>
    <x v="3"/>
    <x v="1"/>
  </r>
  <r>
    <x v="0"/>
    <x v="7"/>
    <x v="16"/>
    <x v="2"/>
    <x v="27"/>
    <x v="1"/>
    <x v="0"/>
    <n v="45.17859364543731"/>
    <n v="70.344438472328832"/>
    <x v="2"/>
    <x v="3"/>
    <x v="3"/>
    <x v="0"/>
  </r>
  <r>
    <x v="0"/>
    <x v="7"/>
    <x v="16"/>
    <x v="2"/>
    <x v="954"/>
    <x v="2"/>
    <x v="1"/>
    <n v="1.531676916726351E-2"/>
    <n v="2.7299057385663607E-2"/>
    <x v="2"/>
    <x v="3"/>
    <x v="3"/>
    <x v="1"/>
  </r>
  <r>
    <x v="0"/>
    <x v="7"/>
    <x v="16"/>
    <x v="2"/>
    <x v="28"/>
    <x v="2"/>
    <x v="0"/>
    <n v="28.789529270457205"/>
    <n v="49.319941063787994"/>
    <x v="2"/>
    <x v="3"/>
    <x v="3"/>
    <x v="0"/>
  </r>
  <r>
    <x v="0"/>
    <x v="7"/>
    <x v="373"/>
    <x v="2"/>
    <x v="1035"/>
    <x v="2"/>
    <x v="0"/>
    <n v="30.309716715586088"/>
    <n v="49.370704590034457"/>
    <x v="2"/>
    <x v="3"/>
    <x v="3"/>
    <x v="0"/>
  </r>
  <r>
    <x v="0"/>
    <x v="7"/>
    <x v="274"/>
    <x v="2"/>
    <x v="784"/>
    <x v="2"/>
    <x v="0"/>
    <n v="1.5230307565645138"/>
    <n v="2.6987010515165819"/>
    <x v="2"/>
    <x v="3"/>
    <x v="3"/>
    <x v="0"/>
  </r>
  <r>
    <x v="0"/>
    <x v="7"/>
    <x v="18"/>
    <x v="0"/>
    <x v="30"/>
    <x v="1"/>
    <x v="0"/>
    <n v="92.337823295283016"/>
    <n v="115.11089145660367"/>
    <x v="2"/>
    <x v="3"/>
    <x v="3"/>
    <x v="0"/>
  </r>
  <r>
    <x v="0"/>
    <x v="7"/>
    <x v="18"/>
    <x v="0"/>
    <x v="33"/>
    <x v="2"/>
    <x v="0"/>
    <n v="62.236341360195546"/>
    <n v="83.606492153131228"/>
    <x v="2"/>
    <x v="3"/>
    <x v="3"/>
    <x v="0"/>
  </r>
  <r>
    <x v="0"/>
    <x v="7"/>
    <x v="18"/>
    <x v="0"/>
    <x v="34"/>
    <x v="0"/>
    <x v="0"/>
    <n v="102.40506987583977"/>
    <n v="85.642715679793739"/>
    <x v="2"/>
    <x v="3"/>
    <x v="4"/>
    <x v="0"/>
  </r>
  <r>
    <x v="0"/>
    <x v="7"/>
    <x v="19"/>
    <x v="2"/>
    <x v="35"/>
    <x v="2"/>
    <x v="0"/>
    <n v="6.5620868241129457"/>
    <n v="16.452691452113573"/>
    <x v="2"/>
    <x v="3"/>
    <x v="3"/>
    <x v="0"/>
  </r>
  <r>
    <x v="0"/>
    <x v="7"/>
    <x v="227"/>
    <x v="2"/>
    <x v="785"/>
    <x v="1"/>
    <x v="0"/>
    <n v="12.918091924659894"/>
    <n v="20.545532532760891"/>
    <x v="2"/>
    <x v="3"/>
    <x v="3"/>
    <x v="0"/>
  </r>
  <r>
    <x v="0"/>
    <x v="7"/>
    <x v="227"/>
    <x v="2"/>
    <x v="622"/>
    <x v="2"/>
    <x v="0"/>
    <n v="18.031334951533385"/>
    <n v="34.783139205959458"/>
    <x v="2"/>
    <x v="3"/>
    <x v="3"/>
    <x v="0"/>
  </r>
  <r>
    <x v="0"/>
    <x v="7"/>
    <x v="290"/>
    <x v="1"/>
    <x v="829"/>
    <x v="1"/>
    <x v="0"/>
    <n v="43.806432555624426"/>
    <n v="58.602682610287907"/>
    <x v="2"/>
    <x v="3"/>
    <x v="3"/>
    <x v="0"/>
  </r>
  <r>
    <x v="0"/>
    <x v="7"/>
    <x v="290"/>
    <x v="1"/>
    <x v="847"/>
    <x v="1"/>
    <x v="1"/>
    <n v="1.1706833178005545"/>
    <n v="1.4600421533769763"/>
    <x v="2"/>
    <x v="3"/>
    <x v="3"/>
    <x v="1"/>
  </r>
  <r>
    <x v="0"/>
    <x v="7"/>
    <x v="290"/>
    <x v="1"/>
    <x v="830"/>
    <x v="2"/>
    <x v="0"/>
    <n v="46.715209218946598"/>
    <n v="63.793174275843398"/>
    <x v="2"/>
    <x v="3"/>
    <x v="3"/>
    <x v="0"/>
  </r>
  <r>
    <x v="0"/>
    <x v="7"/>
    <x v="357"/>
    <x v="4"/>
    <x v="1000"/>
    <x v="2"/>
    <x v="0"/>
    <n v="1.2258345482064343"/>
    <n v="4.1730209064654629"/>
    <x v="2"/>
    <x v="3"/>
    <x v="3"/>
    <x v="0"/>
  </r>
  <r>
    <x v="0"/>
    <x v="7"/>
    <x v="357"/>
    <x v="4"/>
    <x v="1001"/>
    <x v="2"/>
    <x v="5"/>
    <n v="8.7796623930666645E-2"/>
    <n v="0.26446873445030905"/>
    <x v="2"/>
    <x v="3"/>
    <x v="3"/>
    <x v="1"/>
  </r>
  <r>
    <x v="0"/>
    <x v="9"/>
    <x v="13"/>
    <x v="0"/>
    <x v="795"/>
    <x v="1"/>
    <x v="0"/>
    <n v="7.3240618321522923"/>
    <n v="8.8770251353988652"/>
    <x v="2"/>
    <x v="3"/>
    <x v="3"/>
    <x v="0"/>
  </r>
  <r>
    <x v="0"/>
    <x v="9"/>
    <x v="13"/>
    <x v="0"/>
    <x v="50"/>
    <x v="2"/>
    <x v="0"/>
    <n v="39.649646317910282"/>
    <n v="52.183453684078053"/>
    <x v="2"/>
    <x v="3"/>
    <x v="3"/>
    <x v="0"/>
  </r>
  <r>
    <x v="0"/>
    <x v="9"/>
    <x v="13"/>
    <x v="0"/>
    <x v="52"/>
    <x v="0"/>
    <x v="0"/>
    <n v="167.77492540411265"/>
    <n v="143.09417866849685"/>
    <x v="2"/>
    <x v="3"/>
    <x v="4"/>
    <x v="0"/>
  </r>
  <r>
    <x v="0"/>
    <x v="9"/>
    <x v="28"/>
    <x v="0"/>
    <x v="54"/>
    <x v="1"/>
    <x v="0"/>
    <n v="8.2533630157711535"/>
    <n v="10.338409224363781"/>
    <x v="2"/>
    <x v="3"/>
    <x v="3"/>
    <x v="0"/>
  </r>
  <r>
    <x v="0"/>
    <x v="9"/>
    <x v="29"/>
    <x v="3"/>
    <x v="57"/>
    <x v="2"/>
    <x v="0"/>
    <n v="24.852265405185175"/>
    <n v="34.418050037271279"/>
    <x v="2"/>
    <x v="3"/>
    <x v="3"/>
    <x v="0"/>
  </r>
  <r>
    <x v="0"/>
    <x v="9"/>
    <x v="29"/>
    <x v="3"/>
    <x v="58"/>
    <x v="0"/>
    <x v="0"/>
    <n v="739.52571349706432"/>
    <n v="639.51062227173975"/>
    <x v="2"/>
    <x v="3"/>
    <x v="4"/>
    <x v="0"/>
  </r>
  <r>
    <x v="0"/>
    <x v="9"/>
    <x v="28"/>
    <x v="0"/>
    <x v="720"/>
    <x v="0"/>
    <x v="0"/>
    <n v="81.724581589236408"/>
    <n v="77.034593537560411"/>
    <x v="2"/>
    <x v="3"/>
    <x v="4"/>
    <x v="0"/>
  </r>
  <r>
    <x v="0"/>
    <x v="9"/>
    <x v="76"/>
    <x v="0"/>
    <x v="818"/>
    <x v="1"/>
    <x v="0"/>
    <n v="85.655488926841613"/>
    <n v="91.486464125902529"/>
    <x v="2"/>
    <x v="3"/>
    <x v="7"/>
    <x v="0"/>
  </r>
  <r>
    <x v="0"/>
    <x v="9"/>
    <x v="55"/>
    <x v="3"/>
    <x v="966"/>
    <x v="0"/>
    <x v="0"/>
    <n v="86.534387372895523"/>
    <n v="78.896160528023188"/>
    <x v="2"/>
    <x v="3"/>
    <x v="4"/>
    <x v="0"/>
  </r>
  <r>
    <x v="0"/>
    <x v="10"/>
    <x v="31"/>
    <x v="2"/>
    <x v="61"/>
    <x v="1"/>
    <x v="0"/>
    <n v="5.2327351148604189"/>
    <n v="9.2024428781441205"/>
    <x v="2"/>
    <x v="3"/>
    <x v="3"/>
    <x v="0"/>
  </r>
  <r>
    <x v="0"/>
    <x v="10"/>
    <x v="31"/>
    <x v="2"/>
    <x v="62"/>
    <x v="2"/>
    <x v="0"/>
    <n v="26.365858047917037"/>
    <n v="45.707510321056404"/>
    <x v="2"/>
    <x v="3"/>
    <x v="3"/>
    <x v="0"/>
  </r>
  <r>
    <x v="0"/>
    <x v="10"/>
    <x v="32"/>
    <x v="1"/>
    <x v="63"/>
    <x v="1"/>
    <x v="0"/>
    <n v="0.96431586124434743"/>
    <n v="1.4895464575714998"/>
    <x v="2"/>
    <x v="3"/>
    <x v="3"/>
    <x v="0"/>
  </r>
  <r>
    <x v="0"/>
    <x v="10"/>
    <x v="32"/>
    <x v="1"/>
    <x v="807"/>
    <x v="2"/>
    <x v="0"/>
    <n v="3.7519971221646529"/>
    <n v="4.7144986964945916"/>
    <x v="2"/>
    <x v="3"/>
    <x v="3"/>
    <x v="0"/>
  </r>
  <r>
    <x v="0"/>
    <x v="10"/>
    <x v="34"/>
    <x v="1"/>
    <x v="66"/>
    <x v="1"/>
    <x v="0"/>
    <n v="5.0070205273051904"/>
    <n v="8.3680827675348119"/>
    <x v="2"/>
    <x v="3"/>
    <x v="2"/>
    <x v="0"/>
  </r>
  <r>
    <x v="0"/>
    <x v="10"/>
    <x v="34"/>
    <x v="2"/>
    <x v="67"/>
    <x v="2"/>
    <x v="0"/>
    <n v="4.8255001735739416E-3"/>
    <n v="8.8010759216865866E-3"/>
    <x v="2"/>
    <x v="3"/>
    <x v="3"/>
    <x v="0"/>
  </r>
  <r>
    <x v="0"/>
    <x v="10"/>
    <x v="197"/>
    <x v="2"/>
    <x v="955"/>
    <x v="2"/>
    <x v="0"/>
    <n v="4.4156251862984099"/>
    <n v="6.6437068356834734"/>
    <x v="2"/>
    <x v="3"/>
    <x v="16"/>
    <x v="0"/>
  </r>
  <r>
    <x v="0"/>
    <x v="11"/>
    <x v="37"/>
    <x v="2"/>
    <x v="71"/>
    <x v="1"/>
    <x v="0"/>
    <n v="22.589878461319145"/>
    <n v="40.256530536764878"/>
    <x v="2"/>
    <x v="3"/>
    <x v="3"/>
    <x v="0"/>
  </r>
  <r>
    <x v="0"/>
    <x v="11"/>
    <x v="37"/>
    <x v="2"/>
    <x v="72"/>
    <x v="2"/>
    <x v="0"/>
    <n v="27.588242668139415"/>
    <n v="54.062036443389722"/>
    <x v="2"/>
    <x v="3"/>
    <x v="3"/>
    <x v="0"/>
  </r>
  <r>
    <x v="0"/>
    <x v="12"/>
    <x v="225"/>
    <x v="2"/>
    <x v="75"/>
    <x v="2"/>
    <x v="0"/>
    <n v="35.480589642811381"/>
    <n v="87.334880098196763"/>
    <x v="2"/>
    <x v="3"/>
    <x v="5"/>
    <x v="0"/>
  </r>
  <r>
    <x v="0"/>
    <x v="12"/>
    <x v="41"/>
    <x v="2"/>
    <x v="76"/>
    <x v="2"/>
    <x v="0"/>
    <n v="43.125822808911799"/>
    <n v="101.7324387669359"/>
    <x v="2"/>
    <x v="3"/>
    <x v="5"/>
    <x v="0"/>
  </r>
  <r>
    <x v="0"/>
    <x v="12"/>
    <x v="374"/>
    <x v="2"/>
    <x v="831"/>
    <x v="2"/>
    <x v="0"/>
    <n v="7.7079379474005727E-2"/>
    <n v="0.16688367065781917"/>
    <x v="2"/>
    <x v="3"/>
    <x v="5"/>
    <x v="0"/>
  </r>
  <r>
    <x v="0"/>
    <x v="13"/>
    <x v="42"/>
    <x v="0"/>
    <x v="77"/>
    <x v="0"/>
    <x v="0"/>
    <n v="31.727468314864751"/>
    <n v="27.156781944178473"/>
    <x v="2"/>
    <x v="3"/>
    <x v="4"/>
    <x v="0"/>
  </r>
  <r>
    <x v="0"/>
    <x v="13"/>
    <x v="43"/>
    <x v="3"/>
    <x v="78"/>
    <x v="0"/>
    <x v="0"/>
    <n v="1.3946034220101492E-2"/>
    <n v="1.0910610833225417E-2"/>
    <x v="2"/>
    <x v="3"/>
    <x v="4"/>
    <x v="0"/>
  </r>
  <r>
    <x v="0"/>
    <x v="13"/>
    <x v="43"/>
    <x v="3"/>
    <x v="78"/>
    <x v="0"/>
    <x v="0"/>
    <n v="24.755667750244598"/>
    <n v="20.098573381314168"/>
    <x v="2"/>
    <x v="3"/>
    <x v="4"/>
    <x v="0"/>
  </r>
  <r>
    <x v="0"/>
    <x v="207"/>
    <x v="242"/>
    <x v="2"/>
    <x v="706"/>
    <x v="2"/>
    <x v="0"/>
    <n v="0.24640314582504161"/>
    <n v="0.9866497318848676"/>
    <x v="2"/>
    <x v="3"/>
    <x v="12"/>
    <x v="0"/>
  </r>
  <r>
    <x v="0"/>
    <x v="207"/>
    <x v="260"/>
    <x v="2"/>
    <x v="849"/>
    <x v="2"/>
    <x v="0"/>
    <n v="0.17301963360307546"/>
    <n v="0.70791538284146205"/>
    <x v="2"/>
    <x v="3"/>
    <x v="12"/>
    <x v="0"/>
  </r>
  <r>
    <x v="0"/>
    <x v="207"/>
    <x v="155"/>
    <x v="2"/>
    <x v="707"/>
    <x v="2"/>
    <x v="0"/>
    <n v="0.23457580669947986"/>
    <n v="0.91655347473067794"/>
    <x v="2"/>
    <x v="3"/>
    <x v="12"/>
    <x v="0"/>
  </r>
  <r>
    <x v="0"/>
    <x v="14"/>
    <x v="27"/>
    <x v="1"/>
    <x v="79"/>
    <x v="1"/>
    <x v="0"/>
    <n v="0.73165478630468839"/>
    <n v="0.88559619517664523"/>
    <x v="2"/>
    <x v="3"/>
    <x v="3"/>
    <x v="0"/>
  </r>
  <r>
    <x v="0"/>
    <x v="15"/>
    <x v="44"/>
    <x v="0"/>
    <x v="80"/>
    <x v="2"/>
    <x v="0"/>
    <n v="0.4069809114568374"/>
    <n v="0.55049489727539791"/>
    <x v="2"/>
    <x v="3"/>
    <x v="3"/>
    <x v="0"/>
  </r>
  <r>
    <x v="0"/>
    <x v="15"/>
    <x v="44"/>
    <x v="0"/>
    <x v="81"/>
    <x v="0"/>
    <x v="0"/>
    <n v="107.82761627565093"/>
    <n v="101.8420199290903"/>
    <x v="2"/>
    <x v="3"/>
    <x v="4"/>
    <x v="0"/>
  </r>
  <r>
    <x v="0"/>
    <x v="234"/>
    <x v="281"/>
    <x v="2"/>
    <x v="808"/>
    <x v="2"/>
    <x v="0"/>
    <n v="0.30660020509859492"/>
    <n v="0.60312714767392628"/>
    <x v="2"/>
    <x v="3"/>
    <x v="3"/>
    <x v="0"/>
  </r>
  <r>
    <x v="0"/>
    <x v="234"/>
    <x v="282"/>
    <x v="2"/>
    <x v="809"/>
    <x v="2"/>
    <x v="0"/>
    <n v="0.15713090532700458"/>
    <n v="0.30428679635196959"/>
    <x v="2"/>
    <x v="3"/>
    <x v="3"/>
    <x v="0"/>
  </r>
  <r>
    <x v="0"/>
    <x v="16"/>
    <x v="45"/>
    <x v="2"/>
    <x v="82"/>
    <x v="1"/>
    <x v="0"/>
    <n v="39.631979605145595"/>
    <n v="55.052245064737164"/>
    <x v="2"/>
    <x v="3"/>
    <x v="3"/>
    <x v="0"/>
  </r>
  <r>
    <x v="0"/>
    <x v="16"/>
    <x v="45"/>
    <x v="2"/>
    <x v="83"/>
    <x v="2"/>
    <x v="0"/>
    <n v="32.893635942566746"/>
    <n v="67.276460446967491"/>
    <x v="2"/>
    <x v="3"/>
    <x v="5"/>
    <x v="0"/>
  </r>
  <r>
    <x v="0"/>
    <x v="17"/>
    <x v="29"/>
    <x v="3"/>
    <x v="87"/>
    <x v="0"/>
    <x v="0"/>
    <n v="193.2173255052509"/>
    <n v="170.06235169174536"/>
    <x v="2"/>
    <x v="3"/>
    <x v="4"/>
    <x v="0"/>
  </r>
  <r>
    <x v="0"/>
    <x v="18"/>
    <x v="211"/>
    <x v="1"/>
    <x v="564"/>
    <x v="2"/>
    <x v="0"/>
    <n v="33.518293343047489"/>
    <n v="51.107640253435925"/>
    <x v="2"/>
    <x v="3"/>
    <x v="3"/>
    <x v="0"/>
  </r>
  <r>
    <x v="0"/>
    <x v="18"/>
    <x v="212"/>
    <x v="1"/>
    <x v="565"/>
    <x v="2"/>
    <x v="0"/>
    <n v="0.331343259450811"/>
    <n v="0.50736271360430585"/>
    <x v="2"/>
    <x v="3"/>
    <x v="3"/>
    <x v="0"/>
  </r>
  <r>
    <x v="0"/>
    <x v="18"/>
    <x v="378"/>
    <x v="2"/>
    <x v="1046"/>
    <x v="2"/>
    <x v="0"/>
    <n v="25.013691644510757"/>
    <n v="33.530422690057101"/>
    <x v="2"/>
    <x v="3"/>
    <x v="3"/>
    <x v="0"/>
  </r>
  <r>
    <x v="0"/>
    <x v="18"/>
    <x v="286"/>
    <x v="1"/>
    <x v="819"/>
    <x v="2"/>
    <x v="0"/>
    <n v="19.391916677134915"/>
    <n v="25.193974272645253"/>
    <x v="2"/>
    <x v="3"/>
    <x v="3"/>
    <x v="0"/>
  </r>
  <r>
    <x v="0"/>
    <x v="18"/>
    <x v="27"/>
    <x v="1"/>
    <x v="91"/>
    <x v="1"/>
    <x v="0"/>
    <n v="11.700983108515226"/>
    <n v="17.03681445018243"/>
    <x v="2"/>
    <x v="3"/>
    <x v="3"/>
    <x v="0"/>
  </r>
  <r>
    <x v="0"/>
    <x v="18"/>
    <x v="27"/>
    <x v="1"/>
    <x v="1029"/>
    <x v="1"/>
    <x v="0"/>
    <n v="221.076790723041"/>
    <n v="292.47028841869985"/>
    <x v="2"/>
    <x v="3"/>
    <x v="7"/>
    <x v="0"/>
  </r>
  <r>
    <x v="0"/>
    <x v="18"/>
    <x v="27"/>
    <x v="1"/>
    <x v="1047"/>
    <x v="1"/>
    <x v="2"/>
    <n v="8.0360884049147999E-2"/>
    <n v="0.62377902158739285"/>
    <x v="2"/>
    <x v="3"/>
    <x v="7"/>
    <x v="1"/>
  </r>
  <r>
    <x v="0"/>
    <x v="18"/>
    <x v="27"/>
    <x v="1"/>
    <x v="93"/>
    <x v="2"/>
    <x v="0"/>
    <n v="98.390878143223546"/>
    <n v="144.32005221330292"/>
    <x v="2"/>
    <x v="3"/>
    <x v="3"/>
    <x v="0"/>
  </r>
  <r>
    <x v="0"/>
    <x v="18"/>
    <x v="27"/>
    <x v="1"/>
    <x v="94"/>
    <x v="2"/>
    <x v="1"/>
    <n v="12.096110530691545"/>
    <n v="15.809746065211435"/>
    <x v="2"/>
    <x v="3"/>
    <x v="3"/>
    <x v="1"/>
  </r>
  <r>
    <x v="0"/>
    <x v="18"/>
    <x v="307"/>
    <x v="1"/>
    <x v="875"/>
    <x v="1"/>
    <x v="0"/>
    <n v="5.2291772420620717"/>
    <n v="10.961981325559908"/>
    <x v="2"/>
    <x v="3"/>
    <x v="3"/>
    <x v="0"/>
  </r>
  <r>
    <x v="0"/>
    <x v="18"/>
    <x v="330"/>
    <x v="1"/>
    <x v="936"/>
    <x v="1"/>
    <x v="0"/>
    <n v="0.15563232329397111"/>
    <n v="0.16135478074455814"/>
    <x v="2"/>
    <x v="3"/>
    <x v="3"/>
    <x v="0"/>
  </r>
  <r>
    <x v="0"/>
    <x v="235"/>
    <x v="283"/>
    <x v="4"/>
    <x v="810"/>
    <x v="2"/>
    <x v="0"/>
    <n v="4.628862986535081"/>
    <n v="9.1944238092420409"/>
    <x v="2"/>
    <x v="3"/>
    <x v="3"/>
    <x v="0"/>
  </r>
  <r>
    <x v="0"/>
    <x v="243"/>
    <x v="308"/>
    <x v="4"/>
    <x v="876"/>
    <x v="2"/>
    <x v="0"/>
    <n v="79.2588039086327"/>
    <n v="119.786430430728"/>
    <x v="2"/>
    <x v="3"/>
    <x v="3"/>
    <x v="0"/>
  </r>
  <r>
    <x v="1"/>
    <x v="285"/>
    <x v="27"/>
    <x v="2"/>
    <x v="1036"/>
    <x v="1"/>
    <x v="4"/>
    <n v="1.9572601493450514"/>
    <n v="2.436710391155124"/>
    <x v="2"/>
    <x v="3"/>
    <x v="5"/>
    <x v="1"/>
  </r>
  <r>
    <x v="1"/>
    <x v="19"/>
    <x v="49"/>
    <x v="0"/>
    <x v="96"/>
    <x v="1"/>
    <x v="0"/>
    <n v="18.166420423132429"/>
    <n v="23.677156031365751"/>
    <x v="2"/>
    <x v="3"/>
    <x v="3"/>
    <x v="0"/>
  </r>
  <r>
    <x v="1"/>
    <x v="19"/>
    <x v="49"/>
    <x v="0"/>
    <x v="630"/>
    <x v="1"/>
    <x v="1"/>
    <n v="3.6651786075233654"/>
    <n v="5.1925028295656706"/>
    <x v="2"/>
    <x v="3"/>
    <x v="3"/>
    <x v="1"/>
  </r>
  <r>
    <x v="1"/>
    <x v="19"/>
    <x v="50"/>
    <x v="0"/>
    <x v="97"/>
    <x v="1"/>
    <x v="0"/>
    <n v="8.1057010243611973"/>
    <n v="11.384202720548164"/>
    <x v="2"/>
    <x v="3"/>
    <x v="3"/>
    <x v="0"/>
  </r>
  <r>
    <x v="1"/>
    <x v="19"/>
    <x v="298"/>
    <x v="0"/>
    <x v="850"/>
    <x v="1"/>
    <x v="0"/>
    <n v="9.8340846554372394"/>
    <n v="13.923458635998175"/>
    <x v="2"/>
    <x v="3"/>
    <x v="3"/>
    <x v="0"/>
  </r>
  <r>
    <x v="1"/>
    <x v="19"/>
    <x v="49"/>
    <x v="0"/>
    <x v="99"/>
    <x v="0"/>
    <x v="0"/>
    <n v="47.82977822573023"/>
    <n v="55.863485215206119"/>
    <x v="2"/>
    <x v="3"/>
    <x v="0"/>
    <x v="0"/>
  </r>
  <r>
    <x v="1"/>
    <x v="19"/>
    <x v="50"/>
    <x v="0"/>
    <x v="100"/>
    <x v="0"/>
    <x v="0"/>
    <n v="19.854264986329206"/>
    <n v="23.480688305401149"/>
    <x v="2"/>
    <x v="3"/>
    <x v="0"/>
    <x v="0"/>
  </r>
  <r>
    <x v="1"/>
    <x v="19"/>
    <x v="253"/>
    <x v="0"/>
    <x v="832"/>
    <x v="0"/>
    <x v="0"/>
    <n v="18.374751978945334"/>
    <n v="21.57478730263033"/>
    <x v="2"/>
    <x v="3"/>
    <x v="0"/>
    <x v="0"/>
  </r>
  <r>
    <x v="1"/>
    <x v="20"/>
    <x v="51"/>
    <x v="3"/>
    <x v="101"/>
    <x v="0"/>
    <x v="0"/>
    <n v="51.888454875665744"/>
    <n v="45.924693360300353"/>
    <x v="2"/>
    <x v="3"/>
    <x v="4"/>
    <x v="0"/>
  </r>
  <r>
    <x v="1"/>
    <x v="21"/>
    <x v="53"/>
    <x v="0"/>
    <x v="103"/>
    <x v="1"/>
    <x v="0"/>
    <n v="81.580356818307934"/>
    <n v="109.13048562140646"/>
    <x v="2"/>
    <x v="3"/>
    <x v="3"/>
    <x v="0"/>
  </r>
  <r>
    <x v="1"/>
    <x v="21"/>
    <x v="53"/>
    <x v="0"/>
    <x v="671"/>
    <x v="1"/>
    <x v="10"/>
    <n v="0.22206404748838665"/>
    <n v="0.25515240404428591"/>
    <x v="2"/>
    <x v="3"/>
    <x v="3"/>
    <x v="1"/>
  </r>
  <r>
    <x v="1"/>
    <x v="21"/>
    <x v="53"/>
    <x v="0"/>
    <x v="104"/>
    <x v="1"/>
    <x v="1"/>
    <n v="45.168886739897339"/>
    <n v="42.238902095596103"/>
    <x v="2"/>
    <x v="3"/>
    <x v="3"/>
    <x v="1"/>
  </r>
  <r>
    <x v="1"/>
    <x v="21"/>
    <x v="53"/>
    <x v="0"/>
    <x v="105"/>
    <x v="2"/>
    <x v="0"/>
    <n v="96.107787461697129"/>
    <n v="121.29579214562284"/>
    <x v="2"/>
    <x v="3"/>
    <x v="3"/>
    <x v="0"/>
  </r>
  <r>
    <x v="1"/>
    <x v="21"/>
    <x v="53"/>
    <x v="0"/>
    <x v="108"/>
    <x v="0"/>
    <x v="0"/>
    <n v="138.63373586515598"/>
    <n v="110.88596084748878"/>
    <x v="2"/>
    <x v="3"/>
    <x v="4"/>
    <x v="0"/>
  </r>
  <r>
    <x v="1"/>
    <x v="21"/>
    <x v="55"/>
    <x v="2"/>
    <x v="543"/>
    <x v="1"/>
    <x v="0"/>
    <n v="48.748102902179745"/>
    <n v="77.091177097744804"/>
    <x v="2"/>
    <x v="3"/>
    <x v="7"/>
    <x v="0"/>
  </r>
  <r>
    <x v="1"/>
    <x v="21"/>
    <x v="55"/>
    <x v="2"/>
    <x v="110"/>
    <x v="2"/>
    <x v="0"/>
    <n v="1.8407888460220803"/>
    <n v="3.0307823892333308"/>
    <x v="2"/>
    <x v="3"/>
    <x v="3"/>
    <x v="0"/>
  </r>
  <r>
    <x v="1"/>
    <x v="21"/>
    <x v="55"/>
    <x v="2"/>
    <x v="566"/>
    <x v="2"/>
    <x v="1"/>
    <n v="0.41363638950534926"/>
    <n v="0.82495438634717033"/>
    <x v="2"/>
    <x v="3"/>
    <x v="3"/>
    <x v="1"/>
  </r>
  <r>
    <x v="1"/>
    <x v="21"/>
    <x v="55"/>
    <x v="2"/>
    <x v="1037"/>
    <x v="2"/>
    <x v="9"/>
    <n v="1.046663257175008E-2"/>
    <n v="2.1334747382430595E-2"/>
    <x v="2"/>
    <x v="3"/>
    <x v="3"/>
    <x v="1"/>
  </r>
  <r>
    <x v="1"/>
    <x v="21"/>
    <x v="56"/>
    <x v="0"/>
    <x v="111"/>
    <x v="1"/>
    <x v="0"/>
    <n v="79.912998228698029"/>
    <n v="98.556137500750765"/>
    <x v="2"/>
    <x v="3"/>
    <x v="3"/>
    <x v="0"/>
  </r>
  <r>
    <x v="1"/>
    <x v="21"/>
    <x v="56"/>
    <x v="0"/>
    <x v="833"/>
    <x v="2"/>
    <x v="0"/>
    <n v="29.198080264085284"/>
    <n v="37.114560602355041"/>
    <x v="2"/>
    <x v="3"/>
    <x v="3"/>
    <x v="0"/>
  </r>
  <r>
    <x v="1"/>
    <x v="21"/>
    <x v="27"/>
    <x v="1"/>
    <x v="113"/>
    <x v="1"/>
    <x v="0"/>
    <n v="362.00913592782501"/>
    <n v="431.76119268985434"/>
    <x v="2"/>
    <x v="3"/>
    <x v="7"/>
    <x v="0"/>
  </r>
  <r>
    <x v="1"/>
    <x v="21"/>
    <x v="27"/>
    <x v="1"/>
    <x v="115"/>
    <x v="1"/>
    <x v="0"/>
    <n v="43.486420616812282"/>
    <n v="65.398615054967962"/>
    <x v="2"/>
    <x v="3"/>
    <x v="3"/>
    <x v="0"/>
  </r>
  <r>
    <x v="1"/>
    <x v="21"/>
    <x v="27"/>
    <x v="1"/>
    <x v="117"/>
    <x v="1"/>
    <x v="1"/>
    <n v="22.399463979217188"/>
    <n v="24.564989370956603"/>
    <x v="2"/>
    <x v="3"/>
    <x v="3"/>
    <x v="1"/>
  </r>
  <r>
    <x v="1"/>
    <x v="21"/>
    <x v="27"/>
    <x v="1"/>
    <x v="118"/>
    <x v="1"/>
    <x v="2"/>
    <n v="30.569448409366643"/>
    <n v="38.345810977852246"/>
    <x v="2"/>
    <x v="3"/>
    <x v="3"/>
    <x v="1"/>
  </r>
  <r>
    <x v="1"/>
    <x v="21"/>
    <x v="27"/>
    <x v="1"/>
    <x v="598"/>
    <x v="2"/>
    <x v="0"/>
    <n v="140.49686657234835"/>
    <n v="176.96703997993581"/>
    <x v="2"/>
    <x v="3"/>
    <x v="7"/>
    <x v="0"/>
  </r>
  <r>
    <x v="1"/>
    <x v="21"/>
    <x v="27"/>
    <x v="1"/>
    <x v="119"/>
    <x v="2"/>
    <x v="0"/>
    <n v="77.270215326275476"/>
    <n v="104.23293077050702"/>
    <x v="2"/>
    <x v="3"/>
    <x v="3"/>
    <x v="0"/>
  </r>
  <r>
    <x v="1"/>
    <x v="21"/>
    <x v="27"/>
    <x v="1"/>
    <x v="120"/>
    <x v="2"/>
    <x v="1"/>
    <n v="16.684409455336468"/>
    <n v="21.39671090238053"/>
    <x v="2"/>
    <x v="3"/>
    <x v="3"/>
    <x v="1"/>
  </r>
  <r>
    <x v="1"/>
    <x v="21"/>
    <x v="27"/>
    <x v="1"/>
    <x v="851"/>
    <x v="2"/>
    <x v="12"/>
    <n v="0.26961760707434479"/>
    <n v="0.30036069021503387"/>
    <x v="2"/>
    <x v="3"/>
    <x v="3"/>
    <x v="1"/>
  </r>
  <r>
    <x v="1"/>
    <x v="21"/>
    <x v="57"/>
    <x v="1"/>
    <x v="121"/>
    <x v="1"/>
    <x v="0"/>
    <n v="55.980736677987892"/>
    <n v="69.09452826176755"/>
    <x v="2"/>
    <x v="3"/>
    <x v="7"/>
    <x v="0"/>
  </r>
  <r>
    <x v="1"/>
    <x v="21"/>
    <x v="58"/>
    <x v="2"/>
    <x v="124"/>
    <x v="2"/>
    <x v="0"/>
    <n v="1.1093929142699894"/>
    <n v="1.8370314822749414"/>
    <x v="2"/>
    <x v="3"/>
    <x v="3"/>
    <x v="0"/>
  </r>
  <r>
    <x v="1"/>
    <x v="21"/>
    <x v="284"/>
    <x v="1"/>
    <x v="811"/>
    <x v="2"/>
    <x v="0"/>
    <n v="66.102101858553709"/>
    <n v="85.837012690256117"/>
    <x v="2"/>
    <x v="3"/>
    <x v="7"/>
    <x v="0"/>
  </r>
  <r>
    <x v="1"/>
    <x v="21"/>
    <x v="284"/>
    <x v="1"/>
    <x v="1030"/>
    <x v="1"/>
    <x v="0"/>
    <n v="87.440517048863057"/>
    <n v="119.56310052652201"/>
    <x v="2"/>
    <x v="3"/>
    <x v="7"/>
    <x v="0"/>
  </r>
  <r>
    <x v="1"/>
    <x v="21"/>
    <x v="287"/>
    <x v="1"/>
    <x v="820"/>
    <x v="1"/>
    <x v="0"/>
    <n v="0.72806216739866803"/>
    <n v="0.92897035753246848"/>
    <x v="2"/>
    <x v="3"/>
    <x v="3"/>
    <x v="0"/>
  </r>
  <r>
    <x v="1"/>
    <x v="21"/>
    <x v="292"/>
    <x v="2"/>
    <x v="834"/>
    <x v="2"/>
    <x v="0"/>
    <n v="7.1228124476363277"/>
    <n v="12.133778532989776"/>
    <x v="2"/>
    <x v="3"/>
    <x v="3"/>
    <x v="0"/>
  </r>
  <r>
    <x v="1"/>
    <x v="21"/>
    <x v="375"/>
    <x v="2"/>
    <x v="1038"/>
    <x v="2"/>
    <x v="0"/>
    <n v="48.793236662516208"/>
    <n v="81.229159639442614"/>
    <x v="2"/>
    <x v="3"/>
    <x v="3"/>
    <x v="0"/>
  </r>
  <r>
    <x v="1"/>
    <x v="21"/>
    <x v="212"/>
    <x v="1"/>
    <x v="1048"/>
    <x v="2"/>
    <x v="0"/>
    <n v="1.571726246330339"/>
    <n v="2.2853541136263824"/>
    <x v="2"/>
    <x v="3"/>
    <x v="3"/>
    <x v="0"/>
  </r>
  <r>
    <x v="1"/>
    <x v="23"/>
    <x v="61"/>
    <x v="0"/>
    <x v="130"/>
    <x v="0"/>
    <x v="0"/>
    <n v="85.166530338763678"/>
    <n v="74.603054598779877"/>
    <x v="2"/>
    <x v="3"/>
    <x v="4"/>
    <x v="0"/>
  </r>
  <r>
    <x v="1"/>
    <x v="23"/>
    <x v="62"/>
    <x v="3"/>
    <x v="131"/>
    <x v="0"/>
    <x v="0"/>
    <n v="271.41514602267841"/>
    <n v="234.20953802648486"/>
    <x v="2"/>
    <x v="3"/>
    <x v="4"/>
    <x v="0"/>
  </r>
  <r>
    <x v="1"/>
    <x v="24"/>
    <x v="27"/>
    <x v="0"/>
    <x v="132"/>
    <x v="1"/>
    <x v="0"/>
    <n v="31.474822301701408"/>
    <n v="41.07939677002458"/>
    <x v="2"/>
    <x v="3"/>
    <x v="3"/>
    <x v="0"/>
  </r>
  <r>
    <x v="1"/>
    <x v="25"/>
    <x v="13"/>
    <x v="2"/>
    <x v="133"/>
    <x v="1"/>
    <x v="0"/>
    <n v="20.036850284416008"/>
    <n v="32.729008613332724"/>
    <x v="2"/>
    <x v="3"/>
    <x v="3"/>
    <x v="0"/>
  </r>
  <r>
    <x v="1"/>
    <x v="25"/>
    <x v="13"/>
    <x v="2"/>
    <x v="134"/>
    <x v="1"/>
    <x v="4"/>
    <n v="0.23787822230289971"/>
    <n v="0.3944720760676973"/>
    <x v="2"/>
    <x v="3"/>
    <x v="3"/>
    <x v="1"/>
  </r>
  <r>
    <x v="1"/>
    <x v="25"/>
    <x v="13"/>
    <x v="2"/>
    <x v="135"/>
    <x v="2"/>
    <x v="0"/>
    <n v="23.131132921538164"/>
    <n v="39.957282955937622"/>
    <x v="2"/>
    <x v="3"/>
    <x v="3"/>
    <x v="0"/>
  </r>
  <r>
    <x v="1"/>
    <x v="229"/>
    <x v="55"/>
    <x v="3"/>
    <x v="802"/>
    <x v="0"/>
    <x v="0"/>
    <n v="75.595478991164512"/>
    <n v="71.040161131215385"/>
    <x v="2"/>
    <x v="3"/>
    <x v="4"/>
    <x v="0"/>
  </r>
  <r>
    <x v="1"/>
    <x v="26"/>
    <x v="63"/>
    <x v="0"/>
    <x v="136"/>
    <x v="0"/>
    <x v="0"/>
    <n v="7.089076378908171"/>
    <n v="5.7781332114245325"/>
    <x v="2"/>
    <x v="3"/>
    <x v="4"/>
    <x v="0"/>
  </r>
  <r>
    <x v="1"/>
    <x v="27"/>
    <x v="27"/>
    <x v="1"/>
    <x v="137"/>
    <x v="1"/>
    <x v="0"/>
    <n v="1.9719566506833619"/>
    <n v="3.0321460929605264"/>
    <x v="2"/>
    <x v="3"/>
    <x v="7"/>
    <x v="0"/>
  </r>
  <r>
    <x v="1"/>
    <x v="28"/>
    <x v="64"/>
    <x v="3"/>
    <x v="138"/>
    <x v="0"/>
    <x v="0"/>
    <n v="22.500424176780594"/>
    <n v="20.057520830747698"/>
    <x v="2"/>
    <x v="3"/>
    <x v="4"/>
    <x v="0"/>
  </r>
  <r>
    <x v="1"/>
    <x v="29"/>
    <x v="65"/>
    <x v="0"/>
    <x v="140"/>
    <x v="0"/>
    <x v="0"/>
    <n v="40.575804355713124"/>
    <n v="40.995628780415544"/>
    <x v="2"/>
    <x v="3"/>
    <x v="4"/>
    <x v="0"/>
  </r>
  <r>
    <x v="1"/>
    <x v="238"/>
    <x v="178"/>
    <x v="1"/>
    <x v="835"/>
    <x v="2"/>
    <x v="0"/>
    <n v="31.886502372209833"/>
    <n v="40.417065098083846"/>
    <x v="2"/>
    <x v="3"/>
    <x v="22"/>
    <x v="0"/>
  </r>
  <r>
    <x v="1"/>
    <x v="238"/>
    <x v="206"/>
    <x v="1"/>
    <x v="853"/>
    <x v="2"/>
    <x v="0"/>
    <n v="7.9054518081775633"/>
    <n v="11.25586871684091"/>
    <x v="2"/>
    <x v="3"/>
    <x v="22"/>
    <x v="0"/>
  </r>
  <r>
    <x v="1"/>
    <x v="238"/>
    <x v="206"/>
    <x v="1"/>
    <x v="899"/>
    <x v="1"/>
    <x v="0"/>
    <n v="4.8913461905520501"/>
    <n v="6.3404673130830869"/>
    <x v="2"/>
    <x v="3"/>
    <x v="3"/>
    <x v="0"/>
  </r>
  <r>
    <x v="1"/>
    <x v="238"/>
    <x v="113"/>
    <x v="1"/>
    <x v="981"/>
    <x v="2"/>
    <x v="0"/>
    <n v="12.033783962168133"/>
    <n v="15.633047012521807"/>
    <x v="2"/>
    <x v="3"/>
    <x v="22"/>
    <x v="0"/>
  </r>
  <r>
    <x v="1"/>
    <x v="278"/>
    <x v="13"/>
    <x v="0"/>
    <x v="1019"/>
    <x v="0"/>
    <x v="0"/>
    <n v="182.33265575019573"/>
    <n v="146.88786616905662"/>
    <x v="2"/>
    <x v="3"/>
    <x v="4"/>
    <x v="0"/>
  </r>
  <r>
    <x v="1"/>
    <x v="278"/>
    <x v="29"/>
    <x v="3"/>
    <x v="1020"/>
    <x v="0"/>
    <x v="0"/>
    <n v="196.17681250957932"/>
    <n v="174.89312838719189"/>
    <x v="2"/>
    <x v="3"/>
    <x v="4"/>
    <x v="0"/>
  </r>
  <r>
    <x v="1"/>
    <x v="284"/>
    <x v="371"/>
    <x v="2"/>
    <x v="1031"/>
    <x v="0"/>
    <x v="0"/>
    <n v="3.8247546171013429"/>
    <n v="5.6660823599148058"/>
    <x v="2"/>
    <x v="3"/>
    <x v="2"/>
    <x v="0"/>
  </r>
  <r>
    <x v="2"/>
    <x v="30"/>
    <x v="27"/>
    <x v="1"/>
    <x v="141"/>
    <x v="1"/>
    <x v="0"/>
    <n v="19.606458573294635"/>
    <n v="23.965452282287043"/>
    <x v="2"/>
    <x v="3"/>
    <x v="3"/>
    <x v="0"/>
  </r>
  <r>
    <x v="2"/>
    <x v="30"/>
    <x v="66"/>
    <x v="2"/>
    <x v="142"/>
    <x v="1"/>
    <x v="0"/>
    <n v="0.192739890267698"/>
    <n v="0.35689982335976883"/>
    <x v="2"/>
    <x v="3"/>
    <x v="3"/>
    <x v="0"/>
  </r>
  <r>
    <x v="2"/>
    <x v="30"/>
    <x v="152"/>
    <x v="0"/>
    <x v="1039"/>
    <x v="1"/>
    <x v="0"/>
    <n v="0.86637777423858764"/>
    <n v="1.4466821342533898"/>
    <x v="2"/>
    <x v="3"/>
    <x v="3"/>
    <x v="0"/>
  </r>
  <r>
    <x v="2"/>
    <x v="31"/>
    <x v="13"/>
    <x v="3"/>
    <x v="143"/>
    <x v="0"/>
    <x v="0"/>
    <n v="17.563227434926944"/>
    <n v="15.559124939950889"/>
    <x v="2"/>
    <x v="3"/>
    <x v="4"/>
    <x v="0"/>
  </r>
  <r>
    <x v="2"/>
    <x v="32"/>
    <x v="67"/>
    <x v="2"/>
    <x v="145"/>
    <x v="2"/>
    <x v="0"/>
    <n v="35.74175074141732"/>
    <n v="52.465947517733213"/>
    <x v="2"/>
    <x v="3"/>
    <x v="3"/>
    <x v="0"/>
  </r>
  <r>
    <x v="2"/>
    <x v="32"/>
    <x v="11"/>
    <x v="2"/>
    <x v="148"/>
    <x v="1"/>
    <x v="0"/>
    <n v="13.132761049367513"/>
    <n v="21.937084768577634"/>
    <x v="2"/>
    <x v="3"/>
    <x v="3"/>
    <x v="0"/>
  </r>
  <r>
    <x v="2"/>
    <x v="32"/>
    <x v="69"/>
    <x v="3"/>
    <x v="149"/>
    <x v="1"/>
    <x v="0"/>
    <n v="24.484500414383263"/>
    <n v="37.704721878946287"/>
    <x v="2"/>
    <x v="3"/>
    <x v="3"/>
    <x v="0"/>
  </r>
  <r>
    <x v="2"/>
    <x v="32"/>
    <x v="70"/>
    <x v="1"/>
    <x v="150"/>
    <x v="1"/>
    <x v="0"/>
    <n v="112.97679278014398"/>
    <n v="145.26144712000584"/>
    <x v="2"/>
    <x v="3"/>
    <x v="3"/>
    <x v="0"/>
  </r>
  <r>
    <x v="2"/>
    <x v="32"/>
    <x v="70"/>
    <x v="1"/>
    <x v="151"/>
    <x v="1"/>
    <x v="1"/>
    <n v="0.10968612578202745"/>
    <n v="3.0366618115167957E-2"/>
    <x v="2"/>
    <x v="3"/>
    <x v="3"/>
    <x v="1"/>
  </r>
  <r>
    <x v="2"/>
    <x v="32"/>
    <x v="70"/>
    <x v="1"/>
    <x v="150"/>
    <x v="1"/>
    <x v="0"/>
    <n v="36.168087305096542"/>
    <n v="48.582307837851133"/>
    <x v="2"/>
    <x v="3"/>
    <x v="3"/>
    <x v="0"/>
  </r>
  <r>
    <x v="2"/>
    <x v="32"/>
    <x v="70"/>
    <x v="1"/>
    <x v="152"/>
    <x v="2"/>
    <x v="0"/>
    <n v="43.141774418868081"/>
    <n v="58.812977189471077"/>
    <x v="2"/>
    <x v="3"/>
    <x v="3"/>
    <x v="0"/>
  </r>
  <r>
    <x v="2"/>
    <x v="32"/>
    <x v="70"/>
    <x v="1"/>
    <x v="154"/>
    <x v="0"/>
    <x v="0"/>
    <n v="118.01149460742272"/>
    <n v="108.16570953894262"/>
    <x v="2"/>
    <x v="3"/>
    <x v="0"/>
    <x v="0"/>
  </r>
  <r>
    <x v="2"/>
    <x v="32"/>
    <x v="71"/>
    <x v="2"/>
    <x v="155"/>
    <x v="2"/>
    <x v="0"/>
    <n v="34.004299133091379"/>
    <n v="51.850804504262982"/>
    <x v="2"/>
    <x v="3"/>
    <x v="3"/>
    <x v="0"/>
  </r>
  <r>
    <x v="2"/>
    <x v="32"/>
    <x v="13"/>
    <x v="1"/>
    <x v="156"/>
    <x v="1"/>
    <x v="0"/>
    <n v="218.21920737530439"/>
    <n v="270.78430835666546"/>
    <x v="2"/>
    <x v="3"/>
    <x v="3"/>
    <x v="0"/>
  </r>
  <r>
    <x v="2"/>
    <x v="32"/>
    <x v="13"/>
    <x v="1"/>
    <x v="157"/>
    <x v="2"/>
    <x v="0"/>
    <n v="126.94167547557332"/>
    <n v="166.98465743150106"/>
    <x v="2"/>
    <x v="3"/>
    <x v="3"/>
    <x v="0"/>
  </r>
  <r>
    <x v="2"/>
    <x v="32"/>
    <x v="13"/>
    <x v="1"/>
    <x v="158"/>
    <x v="2"/>
    <x v="1"/>
    <n v="3.4139027991943784"/>
    <n v="3.2007432493546708"/>
    <x v="2"/>
    <x v="3"/>
    <x v="3"/>
    <x v="1"/>
  </r>
  <r>
    <x v="2"/>
    <x v="32"/>
    <x v="13"/>
    <x v="1"/>
    <x v="159"/>
    <x v="0"/>
    <x v="0"/>
    <n v="80.354090466820679"/>
    <n v="78.367211065190489"/>
    <x v="2"/>
    <x v="3"/>
    <x v="0"/>
    <x v="0"/>
  </r>
  <r>
    <x v="2"/>
    <x v="32"/>
    <x v="18"/>
    <x v="0"/>
    <x v="162"/>
    <x v="1"/>
    <x v="0"/>
    <n v="2.6240237216801829"/>
    <n v="3.2487870281383628"/>
    <x v="2"/>
    <x v="3"/>
    <x v="3"/>
    <x v="0"/>
  </r>
  <r>
    <x v="2"/>
    <x v="32"/>
    <x v="221"/>
    <x v="2"/>
    <x v="836"/>
    <x v="1"/>
    <x v="0"/>
    <n v="55.641574588911098"/>
    <n v="83.651520036371537"/>
    <x v="2"/>
    <x v="3"/>
    <x v="3"/>
    <x v="0"/>
  </r>
  <r>
    <x v="2"/>
    <x v="32"/>
    <x v="221"/>
    <x v="2"/>
    <x v="837"/>
    <x v="2"/>
    <x v="0"/>
    <n v="102.58429742466024"/>
    <n v="147.37007706965463"/>
    <x v="2"/>
    <x v="3"/>
    <x v="3"/>
    <x v="0"/>
  </r>
  <r>
    <x v="2"/>
    <x v="32"/>
    <x v="299"/>
    <x v="2"/>
    <x v="854"/>
    <x v="2"/>
    <x v="0"/>
    <n v="4.0537589095995021E-4"/>
    <n v="6.0421240875646988E-4"/>
    <x v="2"/>
    <x v="3"/>
    <x v="3"/>
    <x v="0"/>
  </r>
  <r>
    <x v="2"/>
    <x v="33"/>
    <x v="75"/>
    <x v="0"/>
    <x v="167"/>
    <x v="1"/>
    <x v="0"/>
    <n v="11.974781209767384"/>
    <n v="10.781881774386534"/>
    <x v="2"/>
    <x v="3"/>
    <x v="3"/>
    <x v="0"/>
  </r>
  <r>
    <x v="2"/>
    <x v="33"/>
    <x v="18"/>
    <x v="0"/>
    <x v="169"/>
    <x v="1"/>
    <x v="0"/>
    <n v="50.726222536345816"/>
    <n v="55.658685225732619"/>
    <x v="2"/>
    <x v="3"/>
    <x v="3"/>
    <x v="0"/>
  </r>
  <r>
    <x v="2"/>
    <x v="33"/>
    <x v="18"/>
    <x v="0"/>
    <x v="172"/>
    <x v="0"/>
    <x v="0"/>
    <n v="343.70035323134056"/>
    <n v="252.32958266651141"/>
    <x v="2"/>
    <x v="3"/>
    <x v="8"/>
    <x v="0"/>
  </r>
  <r>
    <x v="2"/>
    <x v="33"/>
    <x v="79"/>
    <x v="3"/>
    <x v="184"/>
    <x v="0"/>
    <x v="0"/>
    <n v="242.38665880031706"/>
    <n v="204.81465594417259"/>
    <x v="2"/>
    <x v="3"/>
    <x v="4"/>
    <x v="0"/>
  </r>
  <r>
    <x v="2"/>
    <x v="33"/>
    <x v="76"/>
    <x v="0"/>
    <x v="173"/>
    <x v="1"/>
    <x v="0"/>
    <n v="90.197792418243296"/>
    <n v="108.54920123472066"/>
    <x v="2"/>
    <x v="3"/>
    <x v="3"/>
    <x v="0"/>
  </r>
  <r>
    <x v="2"/>
    <x v="33"/>
    <x v="76"/>
    <x v="0"/>
    <x v="174"/>
    <x v="2"/>
    <x v="0"/>
    <n v="21.406517925774882"/>
    <n v="25.56765353656257"/>
    <x v="2"/>
    <x v="3"/>
    <x v="3"/>
    <x v="0"/>
  </r>
  <r>
    <x v="2"/>
    <x v="33"/>
    <x v="76"/>
    <x v="0"/>
    <x v="175"/>
    <x v="0"/>
    <x v="0"/>
    <n v="11.986320923182934"/>
    <n v="10.418027782880408"/>
    <x v="2"/>
    <x v="3"/>
    <x v="4"/>
    <x v="0"/>
  </r>
  <r>
    <x v="2"/>
    <x v="33"/>
    <x v="76"/>
    <x v="0"/>
    <x v="822"/>
    <x v="0"/>
    <x v="0"/>
    <n v="353.3480675820926"/>
    <n v="263.06473070469093"/>
    <x v="2"/>
    <x v="3"/>
    <x v="8"/>
    <x v="0"/>
  </r>
  <r>
    <x v="2"/>
    <x v="33"/>
    <x v="28"/>
    <x v="0"/>
    <x v="177"/>
    <x v="1"/>
    <x v="0"/>
    <n v="0.29782830286840595"/>
    <n v="0.35986086245796589"/>
    <x v="2"/>
    <x v="3"/>
    <x v="3"/>
    <x v="0"/>
  </r>
  <r>
    <x v="2"/>
    <x v="33"/>
    <x v="28"/>
    <x v="0"/>
    <x v="177"/>
    <x v="1"/>
    <x v="0"/>
    <n v="48.895036091754775"/>
    <n v="62.575974410387218"/>
    <x v="2"/>
    <x v="3"/>
    <x v="3"/>
    <x v="0"/>
  </r>
  <r>
    <x v="2"/>
    <x v="33"/>
    <x v="28"/>
    <x v="0"/>
    <x v="178"/>
    <x v="2"/>
    <x v="0"/>
    <n v="2.4208684071232504E-2"/>
    <n v="2.5057892015286177E-2"/>
    <x v="2"/>
    <x v="3"/>
    <x v="3"/>
    <x v="0"/>
  </r>
  <r>
    <x v="2"/>
    <x v="33"/>
    <x v="28"/>
    <x v="0"/>
    <x v="178"/>
    <x v="2"/>
    <x v="0"/>
    <n v="21.837495701831543"/>
    <n v="26.699211268638855"/>
    <x v="2"/>
    <x v="3"/>
    <x v="3"/>
    <x v="0"/>
  </r>
  <r>
    <x v="2"/>
    <x v="33"/>
    <x v="28"/>
    <x v="0"/>
    <x v="179"/>
    <x v="0"/>
    <x v="0"/>
    <n v="0.38024077599697531"/>
    <n v="0.39271586332434189"/>
    <x v="2"/>
    <x v="3"/>
    <x v="4"/>
    <x v="0"/>
  </r>
  <r>
    <x v="2"/>
    <x v="33"/>
    <x v="28"/>
    <x v="0"/>
    <x v="179"/>
    <x v="0"/>
    <x v="0"/>
    <n v="23.575747844911447"/>
    <n v="20.366637096355056"/>
    <x v="2"/>
    <x v="3"/>
    <x v="4"/>
    <x v="0"/>
  </r>
  <r>
    <x v="2"/>
    <x v="33"/>
    <x v="28"/>
    <x v="0"/>
    <x v="1040"/>
    <x v="0"/>
    <x v="0"/>
    <n v="212.16741038127876"/>
    <n v="170.30795497309654"/>
    <x v="2"/>
    <x v="3"/>
    <x v="8"/>
    <x v="0"/>
  </r>
  <r>
    <x v="2"/>
    <x v="33"/>
    <x v="379"/>
    <x v="0"/>
    <x v="1049"/>
    <x v="1"/>
    <x v="0"/>
    <n v="2.2968226182750398"/>
    <n v="3.089362702099657"/>
    <x v="2"/>
    <x v="3"/>
    <x v="3"/>
    <x v="0"/>
  </r>
  <r>
    <x v="2"/>
    <x v="33"/>
    <x v="379"/>
    <x v="0"/>
    <x v="1050"/>
    <x v="0"/>
    <x v="0"/>
    <n v="2.9818708244203722"/>
    <n v="3.1083723410645296"/>
    <x v="2"/>
    <x v="3"/>
    <x v="4"/>
    <x v="0"/>
  </r>
  <r>
    <x v="2"/>
    <x v="236"/>
    <x v="365"/>
    <x v="0"/>
    <x v="1021"/>
    <x v="1"/>
    <x v="0"/>
    <n v="0.73424670571369655"/>
    <n v="0.74393236489274106"/>
    <x v="2"/>
    <x v="3"/>
    <x v="3"/>
    <x v="0"/>
  </r>
  <r>
    <x v="2"/>
    <x v="286"/>
    <x v="13"/>
    <x v="4"/>
    <x v="1051"/>
    <x v="2"/>
    <x v="0"/>
    <n v="10.917208072649245"/>
    <n v="25.033820097553463"/>
    <x v="2"/>
    <x v="3"/>
    <x v="3"/>
    <x v="0"/>
  </r>
  <r>
    <x v="2"/>
    <x v="286"/>
    <x v="82"/>
    <x v="4"/>
    <x v="1052"/>
    <x v="2"/>
    <x v="0"/>
    <n v="6.9952300161187017E-2"/>
    <n v="0.17210903342852704"/>
    <x v="2"/>
    <x v="3"/>
    <x v="3"/>
    <x v="0"/>
  </r>
  <r>
    <x v="3"/>
    <x v="37"/>
    <x v="55"/>
    <x v="4"/>
    <x v="185"/>
    <x v="2"/>
    <x v="0"/>
    <n v="17.687534660568897"/>
    <n v="32.191767113335729"/>
    <x v="2"/>
    <x v="3"/>
    <x v="3"/>
    <x v="0"/>
  </r>
  <r>
    <x v="3"/>
    <x v="37"/>
    <x v="75"/>
    <x v="4"/>
    <x v="186"/>
    <x v="2"/>
    <x v="0"/>
    <n v="13.235849472596081"/>
    <n v="28.039974147648152"/>
    <x v="2"/>
    <x v="3"/>
    <x v="3"/>
    <x v="0"/>
  </r>
  <r>
    <x v="3"/>
    <x v="37"/>
    <x v="76"/>
    <x v="4"/>
    <x v="187"/>
    <x v="2"/>
    <x v="0"/>
    <n v="164.11205833079896"/>
    <n v="280.02550856719256"/>
    <x v="2"/>
    <x v="3"/>
    <x v="3"/>
    <x v="0"/>
  </r>
  <r>
    <x v="3"/>
    <x v="37"/>
    <x v="76"/>
    <x v="4"/>
    <x v="188"/>
    <x v="2"/>
    <x v="1"/>
    <n v="1.4282233244449536"/>
    <n v="2.6530210606368456"/>
    <x v="2"/>
    <x v="3"/>
    <x v="3"/>
    <x v="1"/>
  </r>
  <r>
    <x v="3"/>
    <x v="37"/>
    <x v="249"/>
    <x v="4"/>
    <x v="726"/>
    <x v="2"/>
    <x v="0"/>
    <n v="12.303334380631506"/>
    <n v="18.42187576380099"/>
    <x v="2"/>
    <x v="3"/>
    <x v="3"/>
    <x v="0"/>
  </r>
  <r>
    <x v="3"/>
    <x v="37"/>
    <x v="80"/>
    <x v="4"/>
    <x v="189"/>
    <x v="2"/>
    <x v="0"/>
    <n v="160.80659032421136"/>
    <n v="333.74579983406682"/>
    <x v="2"/>
    <x v="3"/>
    <x v="3"/>
    <x v="0"/>
  </r>
  <r>
    <x v="3"/>
    <x v="37"/>
    <x v="80"/>
    <x v="4"/>
    <x v="190"/>
    <x v="2"/>
    <x v="1"/>
    <n v="0.3564540723474639"/>
    <n v="0.87161451402658585"/>
    <x v="2"/>
    <x v="3"/>
    <x v="3"/>
    <x v="1"/>
  </r>
  <r>
    <x v="4"/>
    <x v="38"/>
    <x v="13"/>
    <x v="4"/>
    <x v="192"/>
    <x v="2"/>
    <x v="0"/>
    <n v="73.101358164041841"/>
    <n v="162.83493451324912"/>
    <x v="2"/>
    <x v="3"/>
    <x v="3"/>
    <x v="0"/>
  </r>
  <r>
    <x v="4"/>
    <x v="38"/>
    <x v="13"/>
    <x v="4"/>
    <x v="193"/>
    <x v="2"/>
    <x v="1"/>
    <n v="2.3694700758225347"/>
    <n v="4.9933145772039911"/>
    <x v="2"/>
    <x v="3"/>
    <x v="3"/>
    <x v="1"/>
  </r>
  <r>
    <x v="4"/>
    <x v="38"/>
    <x v="13"/>
    <x v="4"/>
    <x v="194"/>
    <x v="0"/>
    <x v="0"/>
    <n v="6.604020567556967"/>
    <n v="11.921343832112244"/>
    <x v="2"/>
    <x v="3"/>
    <x v="0"/>
    <x v="0"/>
  </r>
  <r>
    <x v="4"/>
    <x v="38"/>
    <x v="13"/>
    <x v="4"/>
    <x v="195"/>
    <x v="0"/>
    <x v="0"/>
    <n v="57.032511489862188"/>
    <n v="109.17416987784709"/>
    <x v="2"/>
    <x v="3"/>
    <x v="2"/>
    <x v="0"/>
  </r>
  <r>
    <x v="4"/>
    <x v="38"/>
    <x v="55"/>
    <x v="4"/>
    <x v="570"/>
    <x v="2"/>
    <x v="0"/>
    <n v="5.1623771164381482"/>
    <n v="11.228087951051444"/>
    <x v="2"/>
    <x v="3"/>
    <x v="3"/>
    <x v="0"/>
  </r>
  <r>
    <x v="4"/>
    <x v="38"/>
    <x v="27"/>
    <x v="4"/>
    <x v="196"/>
    <x v="2"/>
    <x v="0"/>
    <n v="0.99303294361993633"/>
    <n v="2.3494122406868483"/>
    <x v="2"/>
    <x v="3"/>
    <x v="3"/>
    <x v="0"/>
  </r>
  <r>
    <x v="4"/>
    <x v="38"/>
    <x v="76"/>
    <x v="4"/>
    <x v="197"/>
    <x v="2"/>
    <x v="0"/>
    <n v="23.976611107947569"/>
    <n v="38.614495046577446"/>
    <x v="2"/>
    <x v="3"/>
    <x v="3"/>
    <x v="0"/>
  </r>
  <r>
    <x v="4"/>
    <x v="38"/>
    <x v="76"/>
    <x v="4"/>
    <x v="198"/>
    <x v="0"/>
    <x v="0"/>
    <n v="6.9086810799049001"/>
    <n v="11.2668607232875"/>
    <x v="2"/>
    <x v="3"/>
    <x v="2"/>
    <x v="0"/>
  </r>
  <r>
    <x v="4"/>
    <x v="38"/>
    <x v="82"/>
    <x v="4"/>
    <x v="199"/>
    <x v="2"/>
    <x v="0"/>
    <n v="28.245808806258012"/>
    <n v="62.791237376716687"/>
    <x v="2"/>
    <x v="3"/>
    <x v="3"/>
    <x v="0"/>
  </r>
  <r>
    <x v="4"/>
    <x v="38"/>
    <x v="82"/>
    <x v="4"/>
    <x v="200"/>
    <x v="0"/>
    <x v="0"/>
    <n v="1.6317725498965359"/>
    <n v="2.9289100451978398"/>
    <x v="2"/>
    <x v="3"/>
    <x v="0"/>
    <x v="0"/>
  </r>
  <r>
    <x v="4"/>
    <x v="38"/>
    <x v="82"/>
    <x v="4"/>
    <x v="201"/>
    <x v="0"/>
    <x v="0"/>
    <n v="16.267019768882989"/>
    <n v="32.182383125370691"/>
    <x v="2"/>
    <x v="3"/>
    <x v="2"/>
    <x v="0"/>
  </r>
  <r>
    <x v="4"/>
    <x v="38"/>
    <x v="380"/>
    <x v="4"/>
    <x v="1053"/>
    <x v="2"/>
    <x v="0"/>
    <n v="5.765981014936103"/>
    <n v="11.557627776686592"/>
    <x v="2"/>
    <x v="3"/>
    <x v="3"/>
    <x v="0"/>
  </r>
  <r>
    <x v="5"/>
    <x v="39"/>
    <x v="82"/>
    <x v="4"/>
    <x v="202"/>
    <x v="2"/>
    <x v="0"/>
    <n v="1.5441494950876555"/>
    <n v="3.4359103862071221"/>
    <x v="2"/>
    <x v="3"/>
    <x v="3"/>
    <x v="0"/>
  </r>
  <r>
    <x v="5"/>
    <x v="40"/>
    <x v="83"/>
    <x v="4"/>
    <x v="203"/>
    <x v="2"/>
    <x v="0"/>
    <n v="0.11868244103631966"/>
    <n v="0.25316351291861244"/>
    <x v="2"/>
    <x v="3"/>
    <x v="5"/>
    <x v="0"/>
  </r>
  <r>
    <x v="5"/>
    <x v="40"/>
    <x v="83"/>
    <x v="4"/>
    <x v="204"/>
    <x v="2"/>
    <x v="0"/>
    <n v="29.574047247431675"/>
    <n v="50.139088792675686"/>
    <x v="2"/>
    <x v="3"/>
    <x v="3"/>
    <x v="0"/>
  </r>
  <r>
    <x v="5"/>
    <x v="40"/>
    <x v="84"/>
    <x v="4"/>
    <x v="205"/>
    <x v="2"/>
    <x v="0"/>
    <n v="5.0008806367536396"/>
    <n v="9.4468229042127891"/>
    <x v="2"/>
    <x v="3"/>
    <x v="3"/>
    <x v="0"/>
  </r>
  <r>
    <x v="5"/>
    <x v="40"/>
    <x v="84"/>
    <x v="4"/>
    <x v="206"/>
    <x v="0"/>
    <x v="0"/>
    <n v="41.924854584014319"/>
    <n v="46.717032773493216"/>
    <x v="2"/>
    <x v="3"/>
    <x v="4"/>
    <x v="0"/>
  </r>
  <r>
    <x v="5"/>
    <x v="40"/>
    <x v="85"/>
    <x v="4"/>
    <x v="207"/>
    <x v="2"/>
    <x v="0"/>
    <n v="48.066893704492323"/>
    <n v="100.38112898846983"/>
    <x v="2"/>
    <x v="3"/>
    <x v="3"/>
    <x v="0"/>
  </r>
  <r>
    <x v="5"/>
    <x v="40"/>
    <x v="85"/>
    <x v="4"/>
    <x v="641"/>
    <x v="2"/>
    <x v="6"/>
    <n v="0.18541062942072686"/>
    <n v="0.48437994795866846"/>
    <x v="2"/>
    <x v="3"/>
    <x v="3"/>
    <x v="1"/>
  </r>
  <r>
    <x v="5"/>
    <x v="40"/>
    <x v="76"/>
    <x v="4"/>
    <x v="208"/>
    <x v="2"/>
    <x v="0"/>
    <n v="19.200414133700399"/>
    <n v="30.921444206057902"/>
    <x v="2"/>
    <x v="3"/>
    <x v="3"/>
    <x v="0"/>
  </r>
  <r>
    <x v="5"/>
    <x v="40"/>
    <x v="76"/>
    <x v="4"/>
    <x v="209"/>
    <x v="0"/>
    <x v="0"/>
    <n v="10.450851364973502"/>
    <n v="11.096191456962213"/>
    <x v="2"/>
    <x v="3"/>
    <x v="0"/>
    <x v="0"/>
  </r>
  <r>
    <x v="5"/>
    <x v="40"/>
    <x v="76"/>
    <x v="4"/>
    <x v="210"/>
    <x v="0"/>
    <x v="0"/>
    <n v="6.8788605571538799"/>
    <n v="7.253697802424762"/>
    <x v="2"/>
    <x v="3"/>
    <x v="4"/>
    <x v="0"/>
  </r>
  <r>
    <x v="6"/>
    <x v="41"/>
    <x v="13"/>
    <x v="4"/>
    <x v="679"/>
    <x v="2"/>
    <x v="5"/>
    <n v="2.3297046830950507"/>
    <n v="4.6069563954185542"/>
    <x v="2"/>
    <x v="3"/>
    <x v="3"/>
    <x v="1"/>
  </r>
  <r>
    <x v="6"/>
    <x v="41"/>
    <x v="13"/>
    <x v="4"/>
    <x v="211"/>
    <x v="2"/>
    <x v="0"/>
    <n v="77.96888015413279"/>
    <n v="192.44112911654204"/>
    <x v="2"/>
    <x v="3"/>
    <x v="3"/>
    <x v="0"/>
  </r>
  <r>
    <x v="6"/>
    <x v="41"/>
    <x v="82"/>
    <x v="4"/>
    <x v="212"/>
    <x v="2"/>
    <x v="0"/>
    <n v="1.1569640316891607"/>
    <n v="2.239449426892683"/>
    <x v="2"/>
    <x v="3"/>
    <x v="3"/>
    <x v="0"/>
  </r>
  <r>
    <x v="6"/>
    <x v="41"/>
    <x v="82"/>
    <x v="4"/>
    <x v="212"/>
    <x v="2"/>
    <x v="0"/>
    <n v="14.941620720713992"/>
    <n v="37.359073081176291"/>
    <x v="2"/>
    <x v="3"/>
    <x v="3"/>
    <x v="0"/>
  </r>
  <r>
    <x v="7"/>
    <x v="43"/>
    <x v="82"/>
    <x v="4"/>
    <x v="215"/>
    <x v="2"/>
    <x v="0"/>
    <n v="3.448115201145141"/>
    <n v="11.210435196914116"/>
    <x v="2"/>
    <x v="3"/>
    <x v="3"/>
    <x v="0"/>
  </r>
  <r>
    <x v="7"/>
    <x v="43"/>
    <x v="82"/>
    <x v="4"/>
    <x v="215"/>
    <x v="2"/>
    <x v="0"/>
    <n v="2.6316671238524234E-3"/>
    <n v="9.8577890680123688E-3"/>
    <x v="2"/>
    <x v="3"/>
    <x v="3"/>
    <x v="0"/>
  </r>
  <r>
    <x v="7"/>
    <x v="43"/>
    <x v="82"/>
    <x v="4"/>
    <x v="215"/>
    <x v="2"/>
    <x v="0"/>
    <n v="7.7267781125358787E-2"/>
    <n v="0.23552062102731891"/>
    <x v="2"/>
    <x v="3"/>
    <x v="3"/>
    <x v="0"/>
  </r>
  <r>
    <x v="7"/>
    <x v="43"/>
    <x v="88"/>
    <x v="4"/>
    <x v="216"/>
    <x v="2"/>
    <x v="0"/>
    <n v="72.141576351623158"/>
    <n v="204.33390194118695"/>
    <x v="2"/>
    <x v="3"/>
    <x v="3"/>
    <x v="0"/>
  </r>
  <r>
    <x v="7"/>
    <x v="43"/>
    <x v="88"/>
    <x v="4"/>
    <x v="217"/>
    <x v="2"/>
    <x v="1"/>
    <n v="0.41836985147563738"/>
    <n v="1.2614035250893618"/>
    <x v="2"/>
    <x v="3"/>
    <x v="3"/>
    <x v="1"/>
  </r>
  <r>
    <x v="7"/>
    <x v="43"/>
    <x v="88"/>
    <x v="4"/>
    <x v="216"/>
    <x v="2"/>
    <x v="0"/>
    <n v="2.6488131121643168E-3"/>
    <n v="8.6591299707274878E-3"/>
    <x v="2"/>
    <x v="3"/>
    <x v="3"/>
    <x v="0"/>
  </r>
  <r>
    <x v="7"/>
    <x v="43"/>
    <x v="88"/>
    <x v="4"/>
    <x v="216"/>
    <x v="2"/>
    <x v="0"/>
    <n v="7.7630097685272903E-2"/>
    <n v="0.21894250891295788"/>
    <x v="2"/>
    <x v="3"/>
    <x v="3"/>
    <x v="0"/>
  </r>
  <r>
    <x v="7"/>
    <x v="43"/>
    <x v="21"/>
    <x v="4"/>
    <x v="982"/>
    <x v="2"/>
    <x v="0"/>
    <n v="1.2637591930812464"/>
    <n v="4.1768424277187837"/>
    <x v="2"/>
    <x v="3"/>
    <x v="3"/>
    <x v="0"/>
  </r>
  <r>
    <x v="7"/>
    <x v="43"/>
    <x v="21"/>
    <x v="4"/>
    <x v="982"/>
    <x v="2"/>
    <x v="0"/>
    <n v="7.7195241264024481E-2"/>
    <n v="0.23186846351351792"/>
    <x v="2"/>
    <x v="3"/>
    <x v="3"/>
    <x v="0"/>
  </r>
  <r>
    <x v="8"/>
    <x v="44"/>
    <x v="331"/>
    <x v="4"/>
    <x v="937"/>
    <x v="0"/>
    <x v="0"/>
    <n v="4.6737231454740371"/>
    <n v="6.4132009896429638"/>
    <x v="2"/>
    <x v="3"/>
    <x v="2"/>
    <x v="0"/>
  </r>
  <r>
    <x v="8"/>
    <x v="44"/>
    <x v="331"/>
    <x v="4"/>
    <x v="937"/>
    <x v="0"/>
    <x v="0"/>
    <n v="2.2700736895866984"/>
    <n v="3.3843151988938343"/>
    <x v="2"/>
    <x v="3"/>
    <x v="2"/>
    <x v="0"/>
  </r>
  <r>
    <x v="8"/>
    <x v="44"/>
    <x v="331"/>
    <x v="4"/>
    <x v="938"/>
    <x v="0"/>
    <x v="0"/>
    <n v="12.058160631919826"/>
    <n v="14.65728409992613"/>
    <x v="2"/>
    <x v="3"/>
    <x v="4"/>
    <x v="0"/>
  </r>
  <r>
    <x v="8"/>
    <x v="44"/>
    <x v="331"/>
    <x v="4"/>
    <x v="938"/>
    <x v="0"/>
    <x v="0"/>
    <n v="5.2084251625674307"/>
    <n v="6.6296797635507358"/>
    <x v="2"/>
    <x v="3"/>
    <x v="4"/>
    <x v="0"/>
  </r>
  <r>
    <x v="9"/>
    <x v="45"/>
    <x v="90"/>
    <x v="4"/>
    <x v="222"/>
    <x v="2"/>
    <x v="0"/>
    <n v="0.253937948202968"/>
    <n v="0.65136718121913084"/>
    <x v="2"/>
    <x v="3"/>
    <x v="2"/>
    <x v="0"/>
  </r>
  <r>
    <x v="9"/>
    <x v="45"/>
    <x v="91"/>
    <x v="4"/>
    <x v="223"/>
    <x v="2"/>
    <x v="0"/>
    <n v="1.6620047536319127"/>
    <n v="4.6109696454594618"/>
    <x v="2"/>
    <x v="3"/>
    <x v="3"/>
    <x v="0"/>
  </r>
  <r>
    <x v="9"/>
    <x v="45"/>
    <x v="92"/>
    <x v="4"/>
    <x v="224"/>
    <x v="2"/>
    <x v="0"/>
    <n v="0.1237698940529384"/>
    <n v="0.30058090551392219"/>
    <x v="2"/>
    <x v="3"/>
    <x v="3"/>
    <x v="0"/>
  </r>
  <r>
    <x v="9"/>
    <x v="45"/>
    <x v="92"/>
    <x v="4"/>
    <x v="225"/>
    <x v="2"/>
    <x v="0"/>
    <n v="0.47270931234049851"/>
    <n v="1.0962276528330479"/>
    <x v="2"/>
    <x v="3"/>
    <x v="2"/>
    <x v="0"/>
  </r>
  <r>
    <x v="9"/>
    <x v="45"/>
    <x v="92"/>
    <x v="4"/>
    <x v="226"/>
    <x v="0"/>
    <x v="0"/>
    <n v="1.6730503952580038"/>
    <n v="3.1351819516556754"/>
    <x v="2"/>
    <x v="3"/>
    <x v="0"/>
    <x v="0"/>
  </r>
  <r>
    <x v="9"/>
    <x v="45"/>
    <x v="250"/>
    <x v="4"/>
    <x v="727"/>
    <x v="2"/>
    <x v="0"/>
    <n v="0.50083212254807852"/>
    <n v="1.9382450228588344"/>
    <x v="2"/>
    <x v="3"/>
    <x v="3"/>
    <x v="0"/>
  </r>
  <r>
    <x v="9"/>
    <x v="45"/>
    <x v="250"/>
    <x v="4"/>
    <x v="790"/>
    <x v="2"/>
    <x v="0"/>
    <n v="5.5215340544758754E-2"/>
    <n v="0.21212215852258937"/>
    <x v="2"/>
    <x v="3"/>
    <x v="2"/>
    <x v="0"/>
  </r>
  <r>
    <x v="9"/>
    <x v="45"/>
    <x v="309"/>
    <x v="4"/>
    <x v="878"/>
    <x v="2"/>
    <x v="0"/>
    <n v="7.9300393404650393E-2"/>
    <n v="0.22262980374666297"/>
    <x v="2"/>
    <x v="3"/>
    <x v="3"/>
    <x v="0"/>
  </r>
  <r>
    <x v="9"/>
    <x v="45"/>
    <x v="310"/>
    <x v="4"/>
    <x v="879"/>
    <x v="2"/>
    <x v="0"/>
    <n v="0.2624628122608727"/>
    <n v="1.0627249409890487"/>
    <x v="2"/>
    <x v="3"/>
    <x v="3"/>
    <x v="0"/>
  </r>
  <r>
    <x v="9"/>
    <x v="45"/>
    <x v="93"/>
    <x v="4"/>
    <x v="227"/>
    <x v="2"/>
    <x v="0"/>
    <n v="0.70922238070450594"/>
    <n v="2.5964483941096801"/>
    <x v="2"/>
    <x v="3"/>
    <x v="3"/>
    <x v="0"/>
  </r>
  <r>
    <x v="9"/>
    <x v="45"/>
    <x v="93"/>
    <x v="4"/>
    <x v="228"/>
    <x v="2"/>
    <x v="0"/>
    <n v="6.0756601326816845E-2"/>
    <n v="0.22312520211693299"/>
    <x v="2"/>
    <x v="3"/>
    <x v="2"/>
    <x v="0"/>
  </r>
  <r>
    <x v="9"/>
    <x v="45"/>
    <x v="343"/>
    <x v="4"/>
    <x v="968"/>
    <x v="2"/>
    <x v="0"/>
    <n v="5.0933792371413149E-2"/>
    <n v="0.2107024799590678"/>
    <x v="2"/>
    <x v="3"/>
    <x v="3"/>
    <x v="0"/>
  </r>
  <r>
    <x v="9"/>
    <x v="45"/>
    <x v="344"/>
    <x v="4"/>
    <x v="969"/>
    <x v="2"/>
    <x v="0"/>
    <n v="0.16082198688424462"/>
    <n v="0.64132977989553763"/>
    <x v="2"/>
    <x v="3"/>
    <x v="3"/>
    <x v="0"/>
  </r>
  <r>
    <x v="9"/>
    <x v="45"/>
    <x v="376"/>
    <x v="4"/>
    <x v="1041"/>
    <x v="2"/>
    <x v="0"/>
    <n v="7.1357643872550933E-2"/>
    <n v="9.8700142373812638E-2"/>
    <x v="2"/>
    <x v="3"/>
    <x v="3"/>
    <x v="0"/>
  </r>
  <r>
    <x v="9"/>
    <x v="45"/>
    <x v="381"/>
    <x v="4"/>
    <x v="1054"/>
    <x v="2"/>
    <x v="0"/>
    <n v="0.9175752327738711"/>
    <n v="1.3583232923375321"/>
    <x v="2"/>
    <x v="3"/>
    <x v="3"/>
    <x v="0"/>
  </r>
  <r>
    <x v="9"/>
    <x v="46"/>
    <x v="94"/>
    <x v="4"/>
    <x v="230"/>
    <x v="2"/>
    <x v="0"/>
    <n v="1.1501368856084053"/>
    <n v="3.0536112910159492"/>
    <x v="2"/>
    <x v="3"/>
    <x v="3"/>
    <x v="0"/>
  </r>
  <r>
    <x v="9"/>
    <x v="46"/>
    <x v="13"/>
    <x v="4"/>
    <x v="231"/>
    <x v="2"/>
    <x v="0"/>
    <n v="0.510021482881717"/>
    <n v="1.2306757023847126"/>
    <x v="2"/>
    <x v="3"/>
    <x v="3"/>
    <x v="0"/>
  </r>
  <r>
    <x v="9"/>
    <x v="46"/>
    <x v="13"/>
    <x v="4"/>
    <x v="232"/>
    <x v="2"/>
    <x v="0"/>
    <n v="0.39916510360426771"/>
    <n v="0.93121473690445944"/>
    <x v="2"/>
    <x v="3"/>
    <x v="2"/>
    <x v="0"/>
  </r>
  <r>
    <x v="9"/>
    <x v="46"/>
    <x v="13"/>
    <x v="4"/>
    <x v="233"/>
    <x v="0"/>
    <x v="0"/>
    <n v="0.41186743704474688"/>
    <n v="0.74159649674645889"/>
    <x v="2"/>
    <x v="3"/>
    <x v="0"/>
    <x v="0"/>
  </r>
  <r>
    <x v="9"/>
    <x v="46"/>
    <x v="335"/>
    <x v="4"/>
    <x v="957"/>
    <x v="2"/>
    <x v="0"/>
    <n v="0.25029234763162966"/>
    <n v="0.42606763395324276"/>
    <x v="2"/>
    <x v="3"/>
    <x v="3"/>
    <x v="0"/>
  </r>
  <r>
    <x v="9"/>
    <x v="46"/>
    <x v="95"/>
    <x v="4"/>
    <x v="234"/>
    <x v="2"/>
    <x v="0"/>
    <n v="0.59173878222029286"/>
    <n v="1.1904022408391637"/>
    <x v="2"/>
    <x v="3"/>
    <x v="3"/>
    <x v="0"/>
  </r>
  <r>
    <x v="9"/>
    <x v="46"/>
    <x v="96"/>
    <x v="4"/>
    <x v="235"/>
    <x v="2"/>
    <x v="0"/>
    <n v="0.27435379654144454"/>
    <n v="0.66983981369227907"/>
    <x v="2"/>
    <x v="3"/>
    <x v="3"/>
    <x v="0"/>
  </r>
  <r>
    <x v="9"/>
    <x v="46"/>
    <x v="97"/>
    <x v="4"/>
    <x v="236"/>
    <x v="2"/>
    <x v="0"/>
    <n v="2.2691622577260593"/>
    <n v="4.5143825519744087"/>
    <x v="2"/>
    <x v="3"/>
    <x v="3"/>
    <x v="0"/>
  </r>
  <r>
    <x v="9"/>
    <x v="46"/>
    <x v="98"/>
    <x v="4"/>
    <x v="237"/>
    <x v="2"/>
    <x v="0"/>
    <n v="0.71977945258127984"/>
    <n v="1.7685625375156084"/>
    <x v="2"/>
    <x v="3"/>
    <x v="3"/>
    <x v="0"/>
  </r>
  <r>
    <x v="9"/>
    <x v="46"/>
    <x v="98"/>
    <x v="4"/>
    <x v="238"/>
    <x v="2"/>
    <x v="0"/>
    <n v="0.47876303768385592"/>
    <n v="1.2014836518681098"/>
    <x v="2"/>
    <x v="3"/>
    <x v="2"/>
    <x v="0"/>
  </r>
  <r>
    <x v="9"/>
    <x v="46"/>
    <x v="98"/>
    <x v="4"/>
    <x v="239"/>
    <x v="0"/>
    <x v="0"/>
    <n v="0.51900647381824161"/>
    <n v="1.0250708527430317"/>
    <x v="2"/>
    <x v="3"/>
    <x v="0"/>
    <x v="0"/>
  </r>
  <r>
    <x v="9"/>
    <x v="46"/>
    <x v="350"/>
    <x v="4"/>
    <x v="987"/>
    <x v="2"/>
    <x v="0"/>
    <n v="9.8182224289037404E-2"/>
    <n v="0.16832253224840776"/>
    <x v="2"/>
    <x v="3"/>
    <x v="3"/>
    <x v="0"/>
  </r>
  <r>
    <x v="9"/>
    <x v="48"/>
    <x v="13"/>
    <x v="4"/>
    <x v="241"/>
    <x v="2"/>
    <x v="0"/>
    <n v="3.6594988983502716"/>
    <n v="7.579781455630358"/>
    <x v="2"/>
    <x v="3"/>
    <x v="3"/>
    <x v="0"/>
  </r>
  <r>
    <x v="9"/>
    <x v="48"/>
    <x v="13"/>
    <x v="4"/>
    <x v="242"/>
    <x v="0"/>
    <x v="0"/>
    <n v="4.9375087092596823"/>
    <n v="6.1575557037391073"/>
    <x v="2"/>
    <x v="3"/>
    <x v="4"/>
    <x v="0"/>
  </r>
  <r>
    <x v="9"/>
    <x v="48"/>
    <x v="55"/>
    <x v="4"/>
    <x v="599"/>
    <x v="0"/>
    <x v="0"/>
    <n v="1.1304611586913751"/>
    <n v="1.3819194304643623"/>
    <x v="2"/>
    <x v="3"/>
    <x v="4"/>
    <x v="0"/>
  </r>
  <r>
    <x v="9"/>
    <x v="48"/>
    <x v="55"/>
    <x v="4"/>
    <x v="904"/>
    <x v="2"/>
    <x v="0"/>
    <n v="0.4771281762659309"/>
    <n v="0.97881501908808333"/>
    <x v="2"/>
    <x v="3"/>
    <x v="3"/>
    <x v="0"/>
  </r>
  <r>
    <x v="9"/>
    <x v="48"/>
    <x v="75"/>
    <x v="4"/>
    <x v="243"/>
    <x v="2"/>
    <x v="0"/>
    <n v="1.7819157457119352"/>
    <n v="3.1073984933035268"/>
    <x v="2"/>
    <x v="3"/>
    <x v="3"/>
    <x v="0"/>
  </r>
  <r>
    <x v="9"/>
    <x v="48"/>
    <x v="82"/>
    <x v="4"/>
    <x v="941"/>
    <x v="2"/>
    <x v="0"/>
    <n v="0.12768327945884408"/>
    <n v="0.25712887714750132"/>
    <x v="2"/>
    <x v="3"/>
    <x v="3"/>
    <x v="0"/>
  </r>
  <r>
    <x v="10"/>
    <x v="49"/>
    <x v="13"/>
    <x v="4"/>
    <x v="244"/>
    <x v="2"/>
    <x v="0"/>
    <n v="11.125515509680072"/>
    <n v="16.79876028906012"/>
    <x v="2"/>
    <x v="3"/>
    <x v="3"/>
    <x v="0"/>
  </r>
  <r>
    <x v="10"/>
    <x v="49"/>
    <x v="100"/>
    <x v="4"/>
    <x v="245"/>
    <x v="2"/>
    <x v="0"/>
    <n v="0.39884159071891728"/>
    <n v="1.2595194269758625"/>
    <x v="2"/>
    <x v="3"/>
    <x v="2"/>
    <x v="0"/>
  </r>
  <r>
    <x v="10"/>
    <x v="49"/>
    <x v="100"/>
    <x v="4"/>
    <x v="246"/>
    <x v="2"/>
    <x v="0"/>
    <n v="7.8066637229393114"/>
    <n v="19.318208453475552"/>
    <x v="2"/>
    <x v="3"/>
    <x v="4"/>
    <x v="0"/>
  </r>
  <r>
    <x v="10"/>
    <x v="49"/>
    <x v="13"/>
    <x v="4"/>
    <x v="247"/>
    <x v="0"/>
    <x v="0"/>
    <n v="0.87329960175431154"/>
    <n v="1.1296790426094643"/>
    <x v="2"/>
    <x v="3"/>
    <x v="2"/>
    <x v="0"/>
  </r>
  <r>
    <x v="10"/>
    <x v="49"/>
    <x v="100"/>
    <x v="4"/>
    <x v="248"/>
    <x v="0"/>
    <x v="0"/>
    <n v="5.3828549418145197"/>
    <n v="8.732370173827654"/>
    <x v="2"/>
    <x v="3"/>
    <x v="4"/>
    <x v="0"/>
  </r>
  <r>
    <x v="10"/>
    <x v="49"/>
    <x v="13"/>
    <x v="4"/>
    <x v="249"/>
    <x v="0"/>
    <x v="0"/>
    <n v="9.6319498596069426"/>
    <n v="9.838339733003842"/>
    <x v="2"/>
    <x v="3"/>
    <x v="4"/>
    <x v="0"/>
  </r>
  <r>
    <x v="10"/>
    <x v="49"/>
    <x v="100"/>
    <x v="4"/>
    <x v="250"/>
    <x v="0"/>
    <x v="0"/>
    <n v="3.4517990473475986"/>
    <n v="5.2914887311258818"/>
    <x v="2"/>
    <x v="3"/>
    <x v="9"/>
    <x v="0"/>
  </r>
  <r>
    <x v="10"/>
    <x v="49"/>
    <x v="76"/>
    <x v="4"/>
    <x v="252"/>
    <x v="2"/>
    <x v="0"/>
    <n v="7.2110581340973354"/>
    <n v="9.2334084305380912"/>
    <x v="2"/>
    <x v="3"/>
    <x v="3"/>
    <x v="0"/>
  </r>
  <r>
    <x v="10"/>
    <x v="49"/>
    <x v="76"/>
    <x v="4"/>
    <x v="253"/>
    <x v="0"/>
    <x v="0"/>
    <n v="2.1387450430564003"/>
    <n v="2.1786242700970555"/>
    <x v="2"/>
    <x v="3"/>
    <x v="2"/>
    <x v="0"/>
  </r>
  <r>
    <x v="10"/>
    <x v="49"/>
    <x v="82"/>
    <x v="4"/>
    <x v="255"/>
    <x v="2"/>
    <x v="0"/>
    <n v="1.0128195702024769"/>
    <n v="1.7815294920257836"/>
    <x v="2"/>
    <x v="3"/>
    <x v="3"/>
    <x v="0"/>
  </r>
  <r>
    <x v="10"/>
    <x v="49"/>
    <x v="82"/>
    <x v="4"/>
    <x v="256"/>
    <x v="2"/>
    <x v="0"/>
    <n v="0.17450282632380301"/>
    <n v="0.55123549520438908"/>
    <x v="2"/>
    <x v="3"/>
    <x v="2"/>
    <x v="0"/>
  </r>
  <r>
    <x v="10"/>
    <x v="49"/>
    <x v="82"/>
    <x v="4"/>
    <x v="257"/>
    <x v="2"/>
    <x v="0"/>
    <n v="0.69924810441740759"/>
    <n v="1.8382594563044887"/>
    <x v="2"/>
    <x v="3"/>
    <x v="4"/>
    <x v="0"/>
  </r>
  <r>
    <x v="10"/>
    <x v="49"/>
    <x v="82"/>
    <x v="4"/>
    <x v="546"/>
    <x v="0"/>
    <x v="0"/>
    <n v="0.32808945809103579"/>
    <n v="0.49318930500555747"/>
    <x v="2"/>
    <x v="3"/>
    <x v="9"/>
    <x v="0"/>
  </r>
  <r>
    <x v="10"/>
    <x v="49"/>
    <x v="269"/>
    <x v="4"/>
    <x v="770"/>
    <x v="2"/>
    <x v="0"/>
    <n v="0.17423768044640572"/>
    <n v="0.36269550943256174"/>
    <x v="2"/>
    <x v="3"/>
    <x v="4"/>
    <x v="0"/>
  </r>
  <r>
    <x v="10"/>
    <x v="49"/>
    <x v="303"/>
    <x v="4"/>
    <x v="860"/>
    <x v="2"/>
    <x v="0"/>
    <n v="1.1829745602836785"/>
    <n v="1.9985694586374843"/>
    <x v="2"/>
    <x v="3"/>
    <x v="3"/>
    <x v="0"/>
  </r>
  <r>
    <x v="10"/>
    <x v="49"/>
    <x v="303"/>
    <x v="4"/>
    <x v="861"/>
    <x v="0"/>
    <x v="0"/>
    <n v="1.7710463503907936"/>
    <n v="2.0430725894725601"/>
    <x v="2"/>
    <x v="3"/>
    <x v="4"/>
    <x v="0"/>
  </r>
  <r>
    <x v="10"/>
    <x v="50"/>
    <x v="13"/>
    <x v="4"/>
    <x v="259"/>
    <x v="0"/>
    <x v="0"/>
    <n v="0.32110200899834729"/>
    <n v="0.2572646683567531"/>
    <x v="2"/>
    <x v="3"/>
    <x v="4"/>
    <x v="0"/>
  </r>
  <r>
    <x v="11"/>
    <x v="51"/>
    <x v="102"/>
    <x v="4"/>
    <x v="260"/>
    <x v="0"/>
    <x v="0"/>
    <n v="1.5090975009560241"/>
    <n v="1.4622476909473854"/>
    <x v="2"/>
    <x v="3"/>
    <x v="4"/>
    <x v="0"/>
  </r>
  <r>
    <x v="11"/>
    <x v="279"/>
    <x v="102"/>
    <x v="4"/>
    <x v="1022"/>
    <x v="0"/>
    <x v="0"/>
    <n v="0.62881140340060493"/>
    <n v="0.57847978567011127"/>
    <x v="2"/>
    <x v="3"/>
    <x v="4"/>
    <x v="0"/>
  </r>
  <r>
    <x v="11"/>
    <x v="52"/>
    <x v="102"/>
    <x v="4"/>
    <x v="261"/>
    <x v="2"/>
    <x v="0"/>
    <n v="5.4325923847724615"/>
    <n v="11.783285645072308"/>
    <x v="2"/>
    <x v="3"/>
    <x v="3"/>
    <x v="0"/>
  </r>
  <r>
    <x v="11"/>
    <x v="52"/>
    <x v="102"/>
    <x v="4"/>
    <x v="263"/>
    <x v="0"/>
    <x v="0"/>
    <n v="5.3934746398691722"/>
    <n v="5.1265561049214066"/>
    <x v="2"/>
    <x v="3"/>
    <x v="4"/>
    <x v="0"/>
  </r>
  <r>
    <x v="11"/>
    <x v="52"/>
    <x v="103"/>
    <x v="4"/>
    <x v="264"/>
    <x v="2"/>
    <x v="0"/>
    <n v="3.2354957836949771"/>
    <n v="6.9290554138431197"/>
    <x v="2"/>
    <x v="3"/>
    <x v="3"/>
    <x v="0"/>
  </r>
  <r>
    <x v="11"/>
    <x v="52"/>
    <x v="103"/>
    <x v="4"/>
    <x v="265"/>
    <x v="0"/>
    <x v="0"/>
    <n v="5.7400592314412711"/>
    <n v="5.7120823414088395"/>
    <x v="2"/>
    <x v="3"/>
    <x v="4"/>
    <x v="0"/>
  </r>
  <r>
    <x v="11"/>
    <x v="52"/>
    <x v="178"/>
    <x v="4"/>
    <x v="1032"/>
    <x v="2"/>
    <x v="0"/>
    <n v="0.149471362989547"/>
    <n v="0.35829300269734649"/>
    <x v="2"/>
    <x v="3"/>
    <x v="3"/>
    <x v="0"/>
  </r>
  <r>
    <x v="12"/>
    <x v="53"/>
    <x v="104"/>
    <x v="4"/>
    <x v="266"/>
    <x v="0"/>
    <x v="0"/>
    <n v="10.292288945524819"/>
    <n v="7.1228388628234223"/>
    <x v="2"/>
    <x v="3"/>
    <x v="4"/>
    <x v="0"/>
  </r>
  <r>
    <x v="12"/>
    <x v="54"/>
    <x v="105"/>
    <x v="4"/>
    <x v="267"/>
    <x v="2"/>
    <x v="0"/>
    <n v="0.29670967446646501"/>
    <n v="0.41929909366795604"/>
    <x v="2"/>
    <x v="3"/>
    <x v="3"/>
    <x v="0"/>
  </r>
  <r>
    <x v="12"/>
    <x v="55"/>
    <x v="13"/>
    <x v="4"/>
    <x v="268"/>
    <x v="2"/>
    <x v="0"/>
    <n v="0.10435774037041873"/>
    <n v="0.14035480747272458"/>
    <x v="2"/>
    <x v="3"/>
    <x v="3"/>
    <x v="0"/>
  </r>
  <r>
    <x v="12"/>
    <x v="56"/>
    <x v="106"/>
    <x v="4"/>
    <x v="269"/>
    <x v="0"/>
    <x v="0"/>
    <n v="13.612357019580864"/>
    <n v="9.6243572379818794"/>
    <x v="2"/>
    <x v="3"/>
    <x v="4"/>
    <x v="0"/>
  </r>
  <r>
    <x v="12"/>
    <x v="57"/>
    <x v="13"/>
    <x v="4"/>
    <x v="270"/>
    <x v="0"/>
    <x v="0"/>
    <n v="9.7812869038373158"/>
    <n v="8.6402906836639293"/>
    <x v="2"/>
    <x v="3"/>
    <x v="4"/>
    <x v="0"/>
  </r>
  <r>
    <x v="12"/>
    <x v="57"/>
    <x v="29"/>
    <x v="4"/>
    <x v="271"/>
    <x v="0"/>
    <x v="0"/>
    <n v="1.3050720846971797"/>
    <n v="1.4482967662126571"/>
    <x v="2"/>
    <x v="3"/>
    <x v="4"/>
    <x v="0"/>
  </r>
  <r>
    <x v="64"/>
    <x v="197"/>
    <x v="13"/>
    <x v="4"/>
    <x v="683"/>
    <x v="0"/>
    <x v="0"/>
    <n v="9.8444736839910646E-2"/>
    <n v="0.19774953076403234"/>
    <x v="2"/>
    <x v="3"/>
    <x v="4"/>
    <x v="0"/>
  </r>
  <r>
    <x v="64"/>
    <x v="197"/>
    <x v="82"/>
    <x v="4"/>
    <x v="684"/>
    <x v="0"/>
    <x v="0"/>
    <n v="2.8297250640991378E-2"/>
    <n v="5.6821784512863717E-2"/>
    <x v="2"/>
    <x v="3"/>
    <x v="4"/>
    <x v="0"/>
  </r>
  <r>
    <x v="64"/>
    <x v="197"/>
    <x v="311"/>
    <x v="4"/>
    <x v="880"/>
    <x v="0"/>
    <x v="0"/>
    <n v="7.6241836324082071E-3"/>
    <n v="1.6860260076437147E-2"/>
    <x v="2"/>
    <x v="3"/>
    <x v="2"/>
    <x v="0"/>
  </r>
  <r>
    <x v="14"/>
    <x v="241"/>
    <x v="178"/>
    <x v="2"/>
    <x v="862"/>
    <x v="1"/>
    <x v="0"/>
    <n v="0.37404813399999814"/>
    <n v="0.81307595742335625"/>
    <x v="2"/>
    <x v="3"/>
    <x v="3"/>
    <x v="0"/>
  </r>
  <r>
    <x v="14"/>
    <x v="241"/>
    <x v="178"/>
    <x v="2"/>
    <x v="863"/>
    <x v="2"/>
    <x v="0"/>
    <n v="5.492589589994324E-2"/>
    <n v="0.1558914984963391"/>
    <x v="2"/>
    <x v="3"/>
    <x v="5"/>
    <x v="0"/>
  </r>
  <r>
    <x v="14"/>
    <x v="62"/>
    <x v="110"/>
    <x v="2"/>
    <x v="284"/>
    <x v="2"/>
    <x v="0"/>
    <n v="2.9371410603493638E-2"/>
    <n v="0.15662157266673543"/>
    <x v="2"/>
    <x v="3"/>
    <x v="5"/>
    <x v="0"/>
  </r>
  <r>
    <x v="14"/>
    <x v="63"/>
    <x v="27"/>
    <x v="2"/>
    <x v="285"/>
    <x v="1"/>
    <x v="0"/>
    <n v="26.232267531003984"/>
    <n v="45.596059091976954"/>
    <x v="2"/>
    <x v="3"/>
    <x v="3"/>
    <x v="0"/>
  </r>
  <r>
    <x v="14"/>
    <x v="63"/>
    <x v="27"/>
    <x v="2"/>
    <x v="286"/>
    <x v="1"/>
    <x v="1"/>
    <n v="0.62924089909041436"/>
    <n v="1.4061254525441156"/>
    <x v="2"/>
    <x v="3"/>
    <x v="3"/>
    <x v="1"/>
  </r>
  <r>
    <x v="14"/>
    <x v="63"/>
    <x v="27"/>
    <x v="2"/>
    <x v="1042"/>
    <x v="1"/>
    <x v="6"/>
    <n v="12.28444326143029"/>
    <n v="25.771616329148287"/>
    <x v="2"/>
    <x v="3"/>
    <x v="3"/>
    <x v="1"/>
  </r>
  <r>
    <x v="14"/>
    <x v="63"/>
    <x v="27"/>
    <x v="2"/>
    <x v="287"/>
    <x v="2"/>
    <x v="0"/>
    <n v="0.10764623848532316"/>
    <n v="0.34619302894060938"/>
    <x v="2"/>
    <x v="3"/>
    <x v="5"/>
    <x v="0"/>
  </r>
  <r>
    <x v="14"/>
    <x v="63"/>
    <x v="27"/>
    <x v="2"/>
    <x v="823"/>
    <x v="2"/>
    <x v="0"/>
    <n v="5.1659515633495436"/>
    <n v="11.073201930302648"/>
    <x v="2"/>
    <x v="3"/>
    <x v="3"/>
    <x v="0"/>
  </r>
  <r>
    <x v="14"/>
    <x v="188"/>
    <x v="77"/>
    <x v="1"/>
    <x v="601"/>
    <x v="1"/>
    <x v="0"/>
    <n v="0.12551218459275923"/>
    <n v="0.22465083819168288"/>
    <x v="2"/>
    <x v="3"/>
    <x v="3"/>
    <x v="0"/>
  </r>
  <r>
    <x v="14"/>
    <x v="65"/>
    <x v="111"/>
    <x v="2"/>
    <x v="813"/>
    <x v="1"/>
    <x v="0"/>
    <n v="0.75378281816061199"/>
    <n v="1.2128150532432318"/>
    <x v="2"/>
    <x v="3"/>
    <x v="3"/>
    <x v="0"/>
  </r>
  <r>
    <x v="14"/>
    <x v="65"/>
    <x v="111"/>
    <x v="2"/>
    <x v="289"/>
    <x v="2"/>
    <x v="0"/>
    <n v="4.8039417321281634"/>
    <n v="8.673295877768064"/>
    <x v="2"/>
    <x v="3"/>
    <x v="3"/>
    <x v="0"/>
  </r>
  <r>
    <x v="14"/>
    <x v="65"/>
    <x v="112"/>
    <x v="2"/>
    <x v="642"/>
    <x v="1"/>
    <x v="0"/>
    <n v="2.2051047067544198"/>
    <n v="4.1647610124338099"/>
    <x v="2"/>
    <x v="3"/>
    <x v="3"/>
    <x v="0"/>
  </r>
  <r>
    <x v="14"/>
    <x v="65"/>
    <x v="112"/>
    <x v="2"/>
    <x v="290"/>
    <x v="2"/>
    <x v="0"/>
    <n v="11.028310561941062"/>
    <n v="21.957162208423355"/>
    <x v="2"/>
    <x v="3"/>
    <x v="3"/>
    <x v="0"/>
  </r>
  <r>
    <x v="14"/>
    <x v="66"/>
    <x v="27"/>
    <x v="2"/>
    <x v="710"/>
    <x v="1"/>
    <x v="0"/>
    <n v="2.7379910776616619E-2"/>
    <n v="5.952403246377435E-2"/>
    <x v="2"/>
    <x v="3"/>
    <x v="3"/>
    <x v="0"/>
  </r>
  <r>
    <x v="14"/>
    <x v="67"/>
    <x v="113"/>
    <x v="2"/>
    <x v="293"/>
    <x v="1"/>
    <x v="0"/>
    <n v="0.32529068222403618"/>
    <n v="0.89396043584568352"/>
    <x v="2"/>
    <x v="3"/>
    <x v="3"/>
    <x v="0"/>
  </r>
  <r>
    <x v="14"/>
    <x v="68"/>
    <x v="114"/>
    <x v="2"/>
    <x v="294"/>
    <x v="2"/>
    <x v="0"/>
    <n v="2.2244541354944646E-2"/>
    <n v="9.4586469719121991E-2"/>
    <x v="2"/>
    <x v="3"/>
    <x v="5"/>
    <x v="0"/>
  </r>
  <r>
    <x v="14"/>
    <x v="70"/>
    <x v="89"/>
    <x v="2"/>
    <x v="298"/>
    <x v="1"/>
    <x v="0"/>
    <n v="1.6210969688778849E-2"/>
    <n v="3.8412458559256686E-2"/>
    <x v="2"/>
    <x v="3"/>
    <x v="3"/>
    <x v="0"/>
  </r>
  <r>
    <x v="14"/>
    <x v="70"/>
    <x v="89"/>
    <x v="2"/>
    <x v="643"/>
    <x v="2"/>
    <x v="0"/>
    <n v="4.0664949063481032E-4"/>
    <n v="1.2085923775352035E-3"/>
    <x v="2"/>
    <x v="3"/>
    <x v="3"/>
    <x v="0"/>
  </r>
  <r>
    <x v="14"/>
    <x v="71"/>
    <x v="27"/>
    <x v="2"/>
    <x v="301"/>
    <x v="1"/>
    <x v="0"/>
    <n v="0.14605801907145149"/>
    <n v="0.34610759526071172"/>
    <x v="2"/>
    <x v="3"/>
    <x v="3"/>
    <x v="0"/>
  </r>
  <r>
    <x v="14"/>
    <x v="71"/>
    <x v="27"/>
    <x v="2"/>
    <x v="302"/>
    <x v="2"/>
    <x v="0"/>
    <n v="0.18406792983766329"/>
    <n v="0.4130269191273242"/>
    <x v="2"/>
    <x v="3"/>
    <x v="3"/>
    <x v="0"/>
  </r>
  <r>
    <x v="15"/>
    <x v="73"/>
    <x v="10"/>
    <x v="0"/>
    <x v="989"/>
    <x v="1"/>
    <x v="0"/>
    <n v="0.64396226380155019"/>
    <n v="0.81986881827038238"/>
    <x v="2"/>
    <x v="3"/>
    <x v="2"/>
    <x v="0"/>
  </r>
  <r>
    <x v="15"/>
    <x v="73"/>
    <x v="10"/>
    <x v="1"/>
    <x v="307"/>
    <x v="2"/>
    <x v="0"/>
    <n v="4.2356888420486342E-2"/>
    <n v="6.5709591920520713E-2"/>
    <x v="2"/>
    <x v="3"/>
    <x v="3"/>
    <x v="0"/>
  </r>
  <r>
    <x v="15"/>
    <x v="73"/>
    <x v="10"/>
    <x v="1"/>
    <x v="602"/>
    <x v="0"/>
    <x v="0"/>
    <n v="7.5916915149711173"/>
    <n v="5.858377615876142"/>
    <x v="2"/>
    <x v="3"/>
    <x v="1"/>
    <x v="0"/>
  </r>
  <r>
    <x v="15"/>
    <x v="73"/>
    <x v="10"/>
    <x v="0"/>
    <x v="309"/>
    <x v="0"/>
    <x v="0"/>
    <n v="0.50453464404479265"/>
    <n v="0.47824021023808577"/>
    <x v="2"/>
    <x v="3"/>
    <x v="4"/>
    <x v="0"/>
  </r>
  <r>
    <x v="15"/>
    <x v="73"/>
    <x v="118"/>
    <x v="0"/>
    <x v="310"/>
    <x v="2"/>
    <x v="0"/>
    <n v="1.1055128570253878"/>
    <n v="1.5009940409862876"/>
    <x v="2"/>
    <x v="3"/>
    <x v="3"/>
    <x v="0"/>
  </r>
  <r>
    <x v="15"/>
    <x v="73"/>
    <x v="118"/>
    <x v="0"/>
    <x v="311"/>
    <x v="0"/>
    <x v="0"/>
    <n v="2.1051560485882019"/>
    <n v="1.9107221516363413"/>
    <x v="2"/>
    <x v="3"/>
    <x v="0"/>
    <x v="0"/>
  </r>
  <r>
    <x v="15"/>
    <x v="73"/>
    <x v="118"/>
    <x v="0"/>
    <x v="573"/>
    <x v="0"/>
    <x v="0"/>
    <n v="2.6829443073665549"/>
    <n v="2.2392409810870277"/>
    <x v="2"/>
    <x v="3"/>
    <x v="1"/>
    <x v="0"/>
  </r>
  <r>
    <x v="15"/>
    <x v="73"/>
    <x v="25"/>
    <x v="0"/>
    <x v="312"/>
    <x v="0"/>
    <x v="0"/>
    <n v="11.664326393032086"/>
    <n v="11.168746480194049"/>
    <x v="2"/>
    <x v="3"/>
    <x v="0"/>
    <x v="0"/>
  </r>
  <r>
    <x v="15"/>
    <x v="73"/>
    <x v="25"/>
    <x v="0"/>
    <x v="574"/>
    <x v="0"/>
    <x v="0"/>
    <n v="5.3767563549271227"/>
    <n v="4.6110676982877354"/>
    <x v="2"/>
    <x v="3"/>
    <x v="1"/>
    <x v="0"/>
  </r>
  <r>
    <x v="15"/>
    <x v="74"/>
    <x v="56"/>
    <x v="2"/>
    <x v="314"/>
    <x v="2"/>
    <x v="0"/>
    <n v="0.2150886623226943"/>
    <n v="0.3770855763617782"/>
    <x v="2"/>
    <x v="3"/>
    <x v="3"/>
    <x v="0"/>
  </r>
  <r>
    <x v="15"/>
    <x v="75"/>
    <x v="120"/>
    <x v="0"/>
    <x v="319"/>
    <x v="0"/>
    <x v="0"/>
    <n v="8.5860384303405599"/>
    <n v="5.2639571247142625"/>
    <x v="2"/>
    <x v="3"/>
    <x v="0"/>
    <x v="0"/>
  </r>
  <r>
    <x v="15"/>
    <x v="75"/>
    <x v="120"/>
    <x v="0"/>
    <x v="320"/>
    <x v="0"/>
    <x v="0"/>
    <n v="26.148957777715474"/>
    <n v="21.687413628404201"/>
    <x v="2"/>
    <x v="3"/>
    <x v="1"/>
    <x v="0"/>
  </r>
  <r>
    <x v="15"/>
    <x v="77"/>
    <x v="117"/>
    <x v="2"/>
    <x v="324"/>
    <x v="2"/>
    <x v="0"/>
    <n v="1.0862187115793562"/>
    <n v="1.7323946479188217"/>
    <x v="2"/>
    <x v="3"/>
    <x v="3"/>
    <x v="0"/>
  </r>
  <r>
    <x v="15"/>
    <x v="77"/>
    <x v="122"/>
    <x v="1"/>
    <x v="325"/>
    <x v="2"/>
    <x v="0"/>
    <n v="1.5275020959261601E-3"/>
    <n v="1.5176673629864813E-3"/>
    <x v="2"/>
    <x v="3"/>
    <x v="3"/>
    <x v="0"/>
  </r>
  <r>
    <x v="15"/>
    <x v="77"/>
    <x v="123"/>
    <x v="1"/>
    <x v="326"/>
    <x v="2"/>
    <x v="0"/>
    <n v="2.0113601594778344E-3"/>
    <n v="2.1111620889899961E-3"/>
    <x v="2"/>
    <x v="3"/>
    <x v="3"/>
    <x v="0"/>
  </r>
  <r>
    <x v="15"/>
    <x v="77"/>
    <x v="122"/>
    <x v="1"/>
    <x v="325"/>
    <x v="2"/>
    <x v="0"/>
    <n v="7.3257344855175246"/>
    <n v="12.932886980829588"/>
    <x v="2"/>
    <x v="3"/>
    <x v="3"/>
    <x v="0"/>
  </r>
  <r>
    <x v="15"/>
    <x v="77"/>
    <x v="345"/>
    <x v="1"/>
    <x v="971"/>
    <x v="2"/>
    <x v="0"/>
    <n v="9.7248686987384279"/>
    <n v="16.77061286299303"/>
    <x v="2"/>
    <x v="3"/>
    <x v="3"/>
    <x v="0"/>
  </r>
  <r>
    <x v="15"/>
    <x v="77"/>
    <x v="125"/>
    <x v="1"/>
    <x v="328"/>
    <x v="2"/>
    <x v="0"/>
    <n v="8.6737081243159881"/>
    <n v="14.907525306735796"/>
    <x v="2"/>
    <x v="3"/>
    <x v="3"/>
    <x v="0"/>
  </r>
  <r>
    <x v="15"/>
    <x v="77"/>
    <x v="10"/>
    <x v="1"/>
    <x v="332"/>
    <x v="1"/>
    <x v="0"/>
    <n v="1.0293834266820854"/>
    <n v="1.5530154057894348"/>
    <x v="2"/>
    <x v="3"/>
    <x v="2"/>
    <x v="0"/>
  </r>
  <r>
    <x v="15"/>
    <x v="77"/>
    <x v="10"/>
    <x v="2"/>
    <x v="333"/>
    <x v="2"/>
    <x v="0"/>
    <n v="7.1049022524067995"/>
    <n v="10.046307707756364"/>
    <x v="2"/>
    <x v="3"/>
    <x v="3"/>
    <x v="0"/>
  </r>
  <r>
    <x v="15"/>
    <x v="77"/>
    <x v="26"/>
    <x v="1"/>
    <x v="334"/>
    <x v="2"/>
    <x v="0"/>
    <n v="8.1330399077749256"/>
    <n v="11.584305698417353"/>
    <x v="2"/>
    <x v="3"/>
    <x v="3"/>
    <x v="0"/>
  </r>
  <r>
    <x v="15"/>
    <x v="198"/>
    <x v="233"/>
    <x v="0"/>
    <x v="687"/>
    <x v="2"/>
    <x v="0"/>
    <n v="1.7848388787780567"/>
    <n v="2.478595168666228"/>
    <x v="2"/>
    <x v="3"/>
    <x v="3"/>
    <x v="0"/>
  </r>
  <r>
    <x v="16"/>
    <x v="78"/>
    <x v="126"/>
    <x v="0"/>
    <x v="336"/>
    <x v="0"/>
    <x v="0"/>
    <n v="2.0359054365564675"/>
    <n v="1.9817786496547087"/>
    <x v="2"/>
    <x v="3"/>
    <x v="4"/>
    <x v="0"/>
  </r>
  <r>
    <x v="16"/>
    <x v="80"/>
    <x v="127"/>
    <x v="0"/>
    <x v="339"/>
    <x v="2"/>
    <x v="0"/>
    <n v="0.25347800656250657"/>
    <n v="0.37336672394993353"/>
    <x v="2"/>
    <x v="3"/>
    <x v="3"/>
    <x v="0"/>
  </r>
  <r>
    <x v="16"/>
    <x v="80"/>
    <x v="352"/>
    <x v="0"/>
    <x v="990"/>
    <x v="2"/>
    <x v="0"/>
    <n v="0.25227933480995052"/>
    <n v="0.24862822237346707"/>
    <x v="2"/>
    <x v="3"/>
    <x v="3"/>
    <x v="0"/>
  </r>
  <r>
    <x v="16"/>
    <x v="80"/>
    <x v="352"/>
    <x v="0"/>
    <x v="991"/>
    <x v="0"/>
    <x v="0"/>
    <n v="2.1944318842515353"/>
    <n v="2.3865348340345127"/>
    <x v="2"/>
    <x v="3"/>
    <x v="2"/>
    <x v="0"/>
  </r>
  <r>
    <x v="16"/>
    <x v="80"/>
    <x v="352"/>
    <x v="0"/>
    <x v="992"/>
    <x v="0"/>
    <x v="0"/>
    <n v="28.617094169580724"/>
    <n v="17.770428050567798"/>
    <x v="2"/>
    <x v="3"/>
    <x v="4"/>
    <x v="0"/>
  </r>
  <r>
    <x v="16"/>
    <x v="80"/>
    <x v="129"/>
    <x v="3"/>
    <x v="346"/>
    <x v="0"/>
    <x v="0"/>
    <n v="0.71507358271148636"/>
    <n v="0.87170869600223366"/>
    <x v="2"/>
    <x v="3"/>
    <x v="2"/>
    <x v="0"/>
  </r>
  <r>
    <x v="16"/>
    <x v="80"/>
    <x v="129"/>
    <x v="3"/>
    <x v="347"/>
    <x v="0"/>
    <x v="0"/>
    <n v="2.3235222341718078"/>
    <n v="2.3703695076051892"/>
    <x v="2"/>
    <x v="3"/>
    <x v="4"/>
    <x v="0"/>
  </r>
  <r>
    <x v="16"/>
    <x v="80"/>
    <x v="107"/>
    <x v="0"/>
    <x v="348"/>
    <x v="2"/>
    <x v="0"/>
    <n v="0.7278146588704606"/>
    <n v="0.69382102693730741"/>
    <x v="2"/>
    <x v="3"/>
    <x v="3"/>
    <x v="0"/>
  </r>
  <r>
    <x v="16"/>
    <x v="80"/>
    <x v="360"/>
    <x v="0"/>
    <x v="1008"/>
    <x v="0"/>
    <x v="0"/>
    <n v="0.20308890981945896"/>
    <n v="0.22424958706708414"/>
    <x v="2"/>
    <x v="3"/>
    <x v="2"/>
    <x v="0"/>
  </r>
  <r>
    <x v="16"/>
    <x v="80"/>
    <x v="360"/>
    <x v="0"/>
    <x v="1043"/>
    <x v="1"/>
    <x v="0"/>
    <n v="1.8407700376401187E-2"/>
    <n v="3.0868411981565487E-2"/>
    <x v="2"/>
    <x v="3"/>
    <x v="3"/>
    <x v="0"/>
  </r>
  <r>
    <x v="17"/>
    <x v="82"/>
    <x v="27"/>
    <x v="0"/>
    <x v="351"/>
    <x v="1"/>
    <x v="0"/>
    <n v="20.027402569350116"/>
    <n v="17.252439495159287"/>
    <x v="2"/>
    <x v="3"/>
    <x v="3"/>
    <x v="0"/>
  </r>
  <r>
    <x v="17"/>
    <x v="83"/>
    <x v="131"/>
    <x v="2"/>
    <x v="352"/>
    <x v="2"/>
    <x v="0"/>
    <n v="0.54073590779488723"/>
    <n v="1.2829218365295036"/>
    <x v="2"/>
    <x v="3"/>
    <x v="5"/>
    <x v="0"/>
  </r>
  <r>
    <x v="17"/>
    <x v="84"/>
    <x v="27"/>
    <x v="0"/>
    <x v="353"/>
    <x v="1"/>
    <x v="0"/>
    <n v="0.25397855057936497"/>
    <n v="0.26069483723587816"/>
    <x v="2"/>
    <x v="3"/>
    <x v="3"/>
    <x v="0"/>
  </r>
  <r>
    <x v="17"/>
    <x v="172"/>
    <x v="27"/>
    <x v="0"/>
    <x v="549"/>
    <x v="1"/>
    <x v="0"/>
    <n v="1.3091125200267171E-3"/>
    <n v="4.0161257199729168E-4"/>
    <x v="2"/>
    <x v="3"/>
    <x v="3"/>
    <x v="0"/>
  </r>
  <r>
    <x v="17"/>
    <x v="85"/>
    <x v="6"/>
    <x v="2"/>
    <x v="354"/>
    <x v="1"/>
    <x v="0"/>
    <n v="2.7274149987446052"/>
    <n v="3.4650819497525269"/>
    <x v="2"/>
    <x v="3"/>
    <x v="3"/>
    <x v="0"/>
  </r>
  <r>
    <x v="17"/>
    <x v="34"/>
    <x v="300"/>
    <x v="2"/>
    <x v="855"/>
    <x v="2"/>
    <x v="0"/>
    <n v="4.6461848941900398E-2"/>
    <n v="0.10446877643514729"/>
    <x v="2"/>
    <x v="3"/>
    <x v="3"/>
    <x v="0"/>
  </r>
  <r>
    <x v="17"/>
    <x v="34"/>
    <x v="77"/>
    <x v="2"/>
    <x v="180"/>
    <x v="1"/>
    <x v="0"/>
    <n v="6.6687854157007134E-2"/>
    <n v="0.11091095040775983"/>
    <x v="2"/>
    <x v="3"/>
    <x v="3"/>
    <x v="0"/>
  </r>
  <r>
    <x v="17"/>
    <x v="34"/>
    <x v="77"/>
    <x v="2"/>
    <x v="181"/>
    <x v="2"/>
    <x v="0"/>
    <n v="1.0688769298418211E-2"/>
    <n v="2.3539526623713555E-2"/>
    <x v="2"/>
    <x v="3"/>
    <x v="3"/>
    <x v="0"/>
  </r>
  <r>
    <x v="18"/>
    <x v="87"/>
    <x v="109"/>
    <x v="3"/>
    <x v="357"/>
    <x v="0"/>
    <x v="0"/>
    <n v="0.71752423299288648"/>
    <n v="0.80674847444039743"/>
    <x v="2"/>
    <x v="3"/>
    <x v="2"/>
    <x v="0"/>
  </r>
  <r>
    <x v="18"/>
    <x v="89"/>
    <x v="107"/>
    <x v="0"/>
    <x v="362"/>
    <x v="2"/>
    <x v="0"/>
    <n v="0.16905598444646622"/>
    <n v="0.21433592531103335"/>
    <x v="2"/>
    <x v="3"/>
    <x v="3"/>
    <x v="0"/>
  </r>
  <r>
    <x v="18"/>
    <x v="89"/>
    <x v="107"/>
    <x v="0"/>
    <x v="363"/>
    <x v="0"/>
    <x v="0"/>
    <n v="0.26010154049820944"/>
    <n v="0.26544035088486667"/>
    <x v="2"/>
    <x v="3"/>
    <x v="2"/>
    <x v="0"/>
  </r>
  <r>
    <x v="18"/>
    <x v="89"/>
    <x v="107"/>
    <x v="0"/>
    <x v="365"/>
    <x v="0"/>
    <x v="0"/>
    <n v="3.9525414429372705"/>
    <n v="3.5578880311236785"/>
    <x v="2"/>
    <x v="3"/>
    <x v="4"/>
    <x v="0"/>
  </r>
  <r>
    <x v="19"/>
    <x v="90"/>
    <x v="277"/>
    <x v="0"/>
    <x v="798"/>
    <x v="0"/>
    <x v="0"/>
    <n v="7.7631822363059602"/>
    <n v="8.0667777675809589"/>
    <x v="2"/>
    <x v="3"/>
    <x v="2"/>
    <x v="0"/>
  </r>
  <r>
    <x v="19"/>
    <x v="90"/>
    <x v="254"/>
    <x v="0"/>
    <x v="734"/>
    <x v="1"/>
    <x v="0"/>
    <n v="0.57582896557493268"/>
    <n v="0.65886749411538714"/>
    <x v="2"/>
    <x v="3"/>
    <x v="3"/>
    <x v="0"/>
  </r>
  <r>
    <x v="19"/>
    <x v="90"/>
    <x v="254"/>
    <x v="0"/>
    <x v="734"/>
    <x v="1"/>
    <x v="0"/>
    <n v="0.8270041270171361"/>
    <n v="0.94070645021438493"/>
    <x v="2"/>
    <x v="3"/>
    <x v="3"/>
    <x v="0"/>
  </r>
  <r>
    <x v="19"/>
    <x v="90"/>
    <x v="254"/>
    <x v="0"/>
    <x v="734"/>
    <x v="1"/>
    <x v="0"/>
    <n v="0.95083047500152451"/>
    <n v="1.0855107120434715"/>
    <x v="2"/>
    <x v="3"/>
    <x v="3"/>
    <x v="0"/>
  </r>
  <r>
    <x v="19"/>
    <x v="90"/>
    <x v="254"/>
    <x v="0"/>
    <x v="734"/>
    <x v="1"/>
    <x v="0"/>
    <n v="0.17959026596895125"/>
    <n v="0.17833641970958861"/>
    <x v="2"/>
    <x v="3"/>
    <x v="3"/>
    <x v="0"/>
  </r>
  <r>
    <x v="19"/>
    <x v="90"/>
    <x v="109"/>
    <x v="3"/>
    <x v="366"/>
    <x v="0"/>
    <x v="0"/>
    <n v="1.9713613682705058"/>
    <n v="2.1095040363786457"/>
    <x v="2"/>
    <x v="3"/>
    <x v="2"/>
    <x v="0"/>
  </r>
  <r>
    <x v="19"/>
    <x v="90"/>
    <x v="178"/>
    <x v="0"/>
    <x v="864"/>
    <x v="1"/>
    <x v="0"/>
    <n v="2.5345009928825348E-2"/>
    <n v="3.6446118867920853E-2"/>
    <x v="2"/>
    <x v="3"/>
    <x v="3"/>
    <x v="0"/>
  </r>
  <r>
    <x v="19"/>
    <x v="90"/>
    <x v="178"/>
    <x v="1"/>
    <x v="865"/>
    <x v="2"/>
    <x v="0"/>
    <n v="0.34986600751949887"/>
    <n v="0.47442477703336117"/>
    <x v="2"/>
    <x v="3"/>
    <x v="3"/>
    <x v="0"/>
  </r>
  <r>
    <x v="19"/>
    <x v="90"/>
    <x v="6"/>
    <x v="2"/>
    <x v="774"/>
    <x v="1"/>
    <x v="0"/>
    <n v="1.5091686441423884"/>
    <n v="2.0213812541295262"/>
    <x v="2"/>
    <x v="3"/>
    <x v="3"/>
    <x v="0"/>
  </r>
  <r>
    <x v="19"/>
    <x v="90"/>
    <x v="6"/>
    <x v="2"/>
    <x v="838"/>
    <x v="2"/>
    <x v="0"/>
    <n v="1.62468458264946"/>
    <n v="2.2215272588262276"/>
    <x v="2"/>
    <x v="3"/>
    <x v="3"/>
    <x v="0"/>
  </r>
  <r>
    <x v="19"/>
    <x v="90"/>
    <x v="278"/>
    <x v="2"/>
    <x v="799"/>
    <x v="2"/>
    <x v="0"/>
    <n v="0.24611250551884983"/>
    <n v="0.37984317371554893"/>
    <x v="2"/>
    <x v="3"/>
    <x v="3"/>
    <x v="0"/>
  </r>
  <r>
    <x v="19"/>
    <x v="90"/>
    <x v="27"/>
    <x v="0"/>
    <x v="367"/>
    <x v="1"/>
    <x v="0"/>
    <n v="1.5126465439507233"/>
    <n v="1.9200343105489555"/>
    <x v="2"/>
    <x v="3"/>
    <x v="3"/>
    <x v="0"/>
  </r>
  <r>
    <x v="19"/>
    <x v="90"/>
    <x v="27"/>
    <x v="2"/>
    <x v="839"/>
    <x v="2"/>
    <x v="0"/>
    <n v="0.93080774612229755"/>
    <n v="1.3041255038189907"/>
    <x v="2"/>
    <x v="3"/>
    <x v="3"/>
    <x v="0"/>
  </r>
  <r>
    <x v="19"/>
    <x v="90"/>
    <x v="132"/>
    <x v="0"/>
    <x v="906"/>
    <x v="1"/>
    <x v="0"/>
    <n v="1.4809020399184318"/>
    <n v="1.8216770830258175"/>
    <x v="2"/>
    <x v="3"/>
    <x v="3"/>
    <x v="0"/>
  </r>
  <r>
    <x v="19"/>
    <x v="90"/>
    <x v="132"/>
    <x v="0"/>
    <x v="959"/>
    <x v="2"/>
    <x v="0"/>
    <n v="0.36140720756901334"/>
    <n v="0.43792010139203169"/>
    <x v="2"/>
    <x v="3"/>
    <x v="3"/>
    <x v="0"/>
  </r>
  <r>
    <x v="19"/>
    <x v="90"/>
    <x v="132"/>
    <x v="0"/>
    <x v="368"/>
    <x v="0"/>
    <x v="0"/>
    <n v="7.9257937814555834"/>
    <n v="7.4359757072669721"/>
    <x v="2"/>
    <x v="3"/>
    <x v="2"/>
    <x v="0"/>
  </r>
  <r>
    <x v="19"/>
    <x v="90"/>
    <x v="132"/>
    <x v="0"/>
    <x v="369"/>
    <x v="0"/>
    <x v="0"/>
    <n v="21.428310598258633"/>
    <n v="17.652491778173257"/>
    <x v="2"/>
    <x v="3"/>
    <x v="4"/>
    <x v="0"/>
  </r>
  <r>
    <x v="19"/>
    <x v="90"/>
    <x v="132"/>
    <x v="0"/>
    <x v="1055"/>
    <x v="0"/>
    <x v="0"/>
    <n v="4.1042773353376111E-2"/>
    <n v="3.6742583028837775E-2"/>
    <x v="2"/>
    <x v="3"/>
    <x v="1"/>
    <x v="0"/>
  </r>
  <r>
    <x v="19"/>
    <x v="90"/>
    <x v="288"/>
    <x v="0"/>
    <x v="943"/>
    <x v="0"/>
    <x v="0"/>
    <n v="0.48818585301339079"/>
    <n v="0.49039231335947336"/>
    <x v="2"/>
    <x v="3"/>
    <x v="2"/>
    <x v="0"/>
  </r>
  <r>
    <x v="19"/>
    <x v="90"/>
    <x v="361"/>
    <x v="0"/>
    <x v="1009"/>
    <x v="0"/>
    <x v="0"/>
    <n v="4.9569526159296045"/>
    <n v="4.8877398531672727"/>
    <x v="2"/>
    <x v="3"/>
    <x v="2"/>
    <x v="0"/>
  </r>
  <r>
    <x v="19"/>
    <x v="90"/>
    <x v="361"/>
    <x v="0"/>
    <x v="1033"/>
    <x v="2"/>
    <x v="0"/>
    <n v="4.7360796844570306E-2"/>
    <n v="7.2486983451341913E-2"/>
    <x v="2"/>
    <x v="3"/>
    <x v="3"/>
    <x v="0"/>
  </r>
  <r>
    <x v="19"/>
    <x v="91"/>
    <x v="312"/>
    <x v="0"/>
    <x v="884"/>
    <x v="0"/>
    <x v="0"/>
    <n v="0.38841841772706326"/>
    <n v="0.34253597464157559"/>
    <x v="2"/>
    <x v="3"/>
    <x v="4"/>
    <x v="0"/>
  </r>
  <r>
    <x v="19"/>
    <x v="91"/>
    <x v="312"/>
    <x v="0"/>
    <x v="884"/>
    <x v="0"/>
    <x v="0"/>
    <n v="1.1086777838806392"/>
    <n v="0.96921054991780797"/>
    <x v="2"/>
    <x v="3"/>
    <x v="4"/>
    <x v="0"/>
  </r>
  <r>
    <x v="19"/>
    <x v="91"/>
    <x v="10"/>
    <x v="0"/>
    <x v="824"/>
    <x v="2"/>
    <x v="0"/>
    <n v="4.0647815067061519E-4"/>
    <n v="1.0193414420176798E-4"/>
    <x v="2"/>
    <x v="3"/>
    <x v="3"/>
    <x v="0"/>
  </r>
  <r>
    <x v="19"/>
    <x v="91"/>
    <x v="10"/>
    <x v="0"/>
    <x v="371"/>
    <x v="0"/>
    <x v="0"/>
    <n v="2.6354281019961299"/>
    <n v="2.3548250976461151"/>
    <x v="2"/>
    <x v="3"/>
    <x v="4"/>
    <x v="0"/>
  </r>
  <r>
    <x v="19"/>
    <x v="91"/>
    <x v="233"/>
    <x v="0"/>
    <x v="972"/>
    <x v="2"/>
    <x v="0"/>
    <n v="1.0646966779811355"/>
    <n v="1.5590075190317221"/>
    <x v="2"/>
    <x v="3"/>
    <x v="3"/>
    <x v="0"/>
  </r>
  <r>
    <x v="19"/>
    <x v="91"/>
    <x v="233"/>
    <x v="0"/>
    <x v="973"/>
    <x v="0"/>
    <x v="0"/>
    <n v="11.416401341191243"/>
    <n v="10.434926932064331"/>
    <x v="2"/>
    <x v="3"/>
    <x v="4"/>
    <x v="0"/>
  </r>
  <r>
    <x v="56"/>
    <x v="173"/>
    <x v="208"/>
    <x v="2"/>
    <x v="550"/>
    <x v="2"/>
    <x v="0"/>
    <n v="0.59466304871341802"/>
    <n v="1.3366488476185665"/>
    <x v="2"/>
    <x v="3"/>
    <x v="16"/>
    <x v="0"/>
  </r>
  <r>
    <x v="21"/>
    <x v="93"/>
    <x v="135"/>
    <x v="2"/>
    <x v="376"/>
    <x v="1"/>
    <x v="0"/>
    <n v="4.1899506602403422E-2"/>
    <n v="7.811614391956713E-2"/>
    <x v="2"/>
    <x v="3"/>
    <x v="3"/>
    <x v="0"/>
  </r>
  <r>
    <x v="21"/>
    <x v="93"/>
    <x v="135"/>
    <x v="2"/>
    <x v="377"/>
    <x v="2"/>
    <x v="0"/>
    <n v="2.4617845609059826E-2"/>
    <n v="5.3445888973841581E-2"/>
    <x v="2"/>
    <x v="3"/>
    <x v="3"/>
    <x v="0"/>
  </r>
  <r>
    <x v="21"/>
    <x v="93"/>
    <x v="136"/>
    <x v="2"/>
    <x v="378"/>
    <x v="1"/>
    <x v="0"/>
    <n v="2.7713017116065273"/>
    <n v="4.8950887547998709"/>
    <x v="2"/>
    <x v="3"/>
    <x v="3"/>
    <x v="0"/>
  </r>
  <r>
    <x v="21"/>
    <x v="94"/>
    <x v="4"/>
    <x v="2"/>
    <x v="381"/>
    <x v="2"/>
    <x v="0"/>
    <n v="9.8671323731361213E-2"/>
    <n v="0.16565225194632321"/>
    <x v="2"/>
    <x v="3"/>
    <x v="13"/>
    <x v="0"/>
  </r>
  <r>
    <x v="82"/>
    <x v="248"/>
    <x v="316"/>
    <x v="2"/>
    <x v="907"/>
    <x v="2"/>
    <x v="0"/>
    <n v="8.1732699544581778E-3"/>
    <n v="6.950245954082232E-2"/>
    <x v="2"/>
    <x v="3"/>
    <x v="5"/>
    <x v="0"/>
  </r>
  <r>
    <x v="82"/>
    <x v="248"/>
    <x v="66"/>
    <x v="2"/>
    <x v="908"/>
    <x v="2"/>
    <x v="0"/>
    <n v="6.9646476402511421E-3"/>
    <n v="6.0272018236369615E-2"/>
    <x v="2"/>
    <x v="3"/>
    <x v="5"/>
    <x v="0"/>
  </r>
  <r>
    <x v="82"/>
    <x v="248"/>
    <x v="317"/>
    <x v="2"/>
    <x v="909"/>
    <x v="2"/>
    <x v="0"/>
    <n v="4.645146042257583E-3"/>
    <n v="3.5574998996914201E-2"/>
    <x v="2"/>
    <x v="3"/>
    <x v="5"/>
    <x v="0"/>
  </r>
  <r>
    <x v="22"/>
    <x v="178"/>
    <x v="27"/>
    <x v="2"/>
    <x v="575"/>
    <x v="1"/>
    <x v="0"/>
    <n v="2.2420017934988577E-3"/>
    <n v="1.6287640433748948E-3"/>
    <x v="2"/>
    <x v="3"/>
    <x v="3"/>
    <x v="0"/>
  </r>
  <r>
    <x v="72"/>
    <x v="214"/>
    <x v="256"/>
    <x v="1"/>
    <x v="738"/>
    <x v="2"/>
    <x v="0"/>
    <n v="3.6091550140835129"/>
    <n v="5.4402429732720607"/>
    <x v="2"/>
    <x v="3"/>
    <x v="3"/>
    <x v="0"/>
  </r>
  <r>
    <x v="72"/>
    <x v="214"/>
    <x v="256"/>
    <x v="1"/>
    <x v="738"/>
    <x v="2"/>
    <x v="0"/>
    <n v="6.2949656836430057"/>
    <n v="9.6212989746627837"/>
    <x v="2"/>
    <x v="3"/>
    <x v="3"/>
    <x v="0"/>
  </r>
  <r>
    <x v="83"/>
    <x v="249"/>
    <x v="318"/>
    <x v="3"/>
    <x v="910"/>
    <x v="2"/>
    <x v="0"/>
    <n v="1.1545961037597108E-2"/>
    <n v="9.9727279175566272E-2"/>
    <x v="2"/>
    <x v="3"/>
    <x v="5"/>
    <x v="0"/>
  </r>
  <r>
    <x v="84"/>
    <x v="250"/>
    <x v="319"/>
    <x v="2"/>
    <x v="911"/>
    <x v="2"/>
    <x v="0"/>
    <n v="1.0204779332256981E-2"/>
    <n v="6.9829657180542071E-2"/>
    <x v="2"/>
    <x v="3"/>
    <x v="14"/>
    <x v="0"/>
  </r>
  <r>
    <x v="59"/>
    <x v="179"/>
    <x v="134"/>
    <x v="2"/>
    <x v="742"/>
    <x v="2"/>
    <x v="0"/>
    <n v="3.1078840081126182E-3"/>
    <n v="2.0228198133640931E-2"/>
    <x v="2"/>
    <x v="3"/>
    <x v="12"/>
    <x v="0"/>
  </r>
  <r>
    <x v="59"/>
    <x v="179"/>
    <x v="167"/>
    <x v="2"/>
    <x v="576"/>
    <x v="2"/>
    <x v="0"/>
    <n v="7.0848045430315775E-4"/>
    <n v="1.7183091913680506E-3"/>
    <x v="2"/>
    <x v="3"/>
    <x v="15"/>
    <x v="0"/>
  </r>
  <r>
    <x v="24"/>
    <x v="97"/>
    <x v="138"/>
    <x v="2"/>
    <x v="384"/>
    <x v="2"/>
    <x v="0"/>
    <n v="1.5051195883626642E-2"/>
    <n v="3.4251422996703147E-2"/>
    <x v="2"/>
    <x v="3"/>
    <x v="3"/>
    <x v="0"/>
  </r>
  <r>
    <x v="25"/>
    <x v="98"/>
    <x v="139"/>
    <x v="2"/>
    <x v="385"/>
    <x v="2"/>
    <x v="0"/>
    <n v="0.34901346743040512"/>
    <n v="0.98007901293852762"/>
    <x v="2"/>
    <x v="3"/>
    <x v="5"/>
    <x v="0"/>
  </r>
  <r>
    <x v="25"/>
    <x v="98"/>
    <x v="139"/>
    <x v="2"/>
    <x v="386"/>
    <x v="2"/>
    <x v="0"/>
    <n v="4.7909018508573338"/>
    <n v="10.342347944580331"/>
    <x v="2"/>
    <x v="3"/>
    <x v="3"/>
    <x v="0"/>
  </r>
  <r>
    <x v="65"/>
    <x v="199"/>
    <x v="237"/>
    <x v="2"/>
    <x v="688"/>
    <x v="2"/>
    <x v="0"/>
    <n v="0.18062821165128679"/>
    <n v="0.54909921352243607"/>
    <x v="2"/>
    <x v="3"/>
    <x v="2"/>
    <x v="0"/>
  </r>
  <r>
    <x v="65"/>
    <x v="199"/>
    <x v="238"/>
    <x v="2"/>
    <x v="689"/>
    <x v="2"/>
    <x v="0"/>
    <n v="6.8367966983417391E-2"/>
    <n v="0.21389965351179904"/>
    <x v="2"/>
    <x v="3"/>
    <x v="2"/>
    <x v="0"/>
  </r>
  <r>
    <x v="26"/>
    <x v="100"/>
    <x v="140"/>
    <x v="2"/>
    <x v="388"/>
    <x v="2"/>
    <x v="0"/>
    <n v="1.5983348795746253"/>
    <n v="5.1093731551993615"/>
    <x v="2"/>
    <x v="3"/>
    <x v="5"/>
    <x v="0"/>
  </r>
  <r>
    <x v="27"/>
    <x v="101"/>
    <x v="141"/>
    <x v="2"/>
    <x v="913"/>
    <x v="2"/>
    <x v="2"/>
    <n v="7.5010373765477178E-3"/>
    <n v="7.7123180101773936E-2"/>
    <x v="2"/>
    <x v="3"/>
    <x v="14"/>
    <x v="1"/>
  </r>
  <r>
    <x v="27"/>
    <x v="101"/>
    <x v="141"/>
    <x v="2"/>
    <x v="389"/>
    <x v="2"/>
    <x v="0"/>
    <n v="3.7392170897804902"/>
    <n v="16.04890269356423"/>
    <x v="2"/>
    <x v="3"/>
    <x v="14"/>
    <x v="0"/>
  </r>
  <r>
    <x v="28"/>
    <x v="104"/>
    <x v="111"/>
    <x v="0"/>
    <x v="815"/>
    <x v="1"/>
    <x v="0"/>
    <n v="2.0064434256201823E-2"/>
    <n v="4.5382164468210209E-2"/>
    <x v="2"/>
    <x v="3"/>
    <x v="3"/>
    <x v="0"/>
  </r>
  <r>
    <x v="28"/>
    <x v="104"/>
    <x v="111"/>
    <x v="1"/>
    <x v="395"/>
    <x v="2"/>
    <x v="0"/>
    <n v="1.6665839312309221"/>
    <n v="3.1800770246461574"/>
    <x v="2"/>
    <x v="3"/>
    <x v="3"/>
    <x v="0"/>
  </r>
  <r>
    <x v="28"/>
    <x v="104"/>
    <x v="145"/>
    <x v="0"/>
    <x v="841"/>
    <x v="1"/>
    <x v="0"/>
    <n v="2.4436610441761032E-2"/>
    <n v="5.2458196218217276E-2"/>
    <x v="2"/>
    <x v="3"/>
    <x v="3"/>
    <x v="0"/>
  </r>
  <r>
    <x v="28"/>
    <x v="104"/>
    <x v="145"/>
    <x v="1"/>
    <x v="396"/>
    <x v="2"/>
    <x v="0"/>
    <n v="2.591221965847351"/>
    <n v="4.8929006435279678"/>
    <x v="2"/>
    <x v="3"/>
    <x v="3"/>
    <x v="0"/>
  </r>
  <r>
    <x v="28"/>
    <x v="105"/>
    <x v="146"/>
    <x v="2"/>
    <x v="398"/>
    <x v="2"/>
    <x v="0"/>
    <n v="0.58008084687629824"/>
    <n v="1.1471852216854896"/>
    <x v="2"/>
    <x v="3"/>
    <x v="3"/>
    <x v="0"/>
  </r>
  <r>
    <x v="29"/>
    <x v="106"/>
    <x v="147"/>
    <x v="2"/>
    <x v="399"/>
    <x v="2"/>
    <x v="0"/>
    <n v="8.6085000296709634E-3"/>
    <n v="3.2914972721984743E-2"/>
    <x v="2"/>
    <x v="3"/>
    <x v="5"/>
    <x v="0"/>
  </r>
  <r>
    <x v="29"/>
    <x v="107"/>
    <x v="148"/>
    <x v="2"/>
    <x v="400"/>
    <x v="1"/>
    <x v="0"/>
    <n v="2.127915432613757"/>
    <n v="4.0546272357628093"/>
    <x v="2"/>
    <x v="3"/>
    <x v="3"/>
    <x v="0"/>
  </r>
  <r>
    <x v="29"/>
    <x v="107"/>
    <x v="148"/>
    <x v="2"/>
    <x v="401"/>
    <x v="2"/>
    <x v="0"/>
    <n v="7.6789529306246759E-2"/>
    <n v="0.19345032223372965"/>
    <x v="2"/>
    <x v="3"/>
    <x v="5"/>
    <x v="0"/>
  </r>
  <r>
    <x v="29"/>
    <x v="107"/>
    <x v="226"/>
    <x v="2"/>
    <x v="607"/>
    <x v="2"/>
    <x v="0"/>
    <n v="1.8945720497370613E-2"/>
    <n v="0.12094615223985261"/>
    <x v="2"/>
    <x v="3"/>
    <x v="5"/>
    <x v="0"/>
  </r>
  <r>
    <x v="30"/>
    <x v="108"/>
    <x v="155"/>
    <x v="2"/>
    <x v="1010"/>
    <x v="2"/>
    <x v="0"/>
    <n v="1.7780566988958933E-2"/>
    <n v="0.15159362863994674"/>
    <x v="2"/>
    <x v="3"/>
    <x v="15"/>
    <x v="0"/>
  </r>
  <r>
    <x v="30"/>
    <x v="108"/>
    <x v="150"/>
    <x v="3"/>
    <x v="1011"/>
    <x v="2"/>
    <x v="0"/>
    <n v="6.7312661720785082E-3"/>
    <n v="4.2045097976466446E-2"/>
    <x v="2"/>
    <x v="3"/>
    <x v="5"/>
    <x v="0"/>
  </r>
  <r>
    <x v="30"/>
    <x v="108"/>
    <x v="150"/>
    <x v="2"/>
    <x v="404"/>
    <x v="2"/>
    <x v="0"/>
    <n v="4.6160397768920218E-3"/>
    <n v="3.9044281804137021E-2"/>
    <x v="2"/>
    <x v="3"/>
    <x v="15"/>
    <x v="0"/>
  </r>
  <r>
    <x v="30"/>
    <x v="108"/>
    <x v="362"/>
    <x v="3"/>
    <x v="1012"/>
    <x v="2"/>
    <x v="0"/>
    <n v="1.1288310620325311E-2"/>
    <n v="0.10224484685280838"/>
    <x v="2"/>
    <x v="3"/>
    <x v="15"/>
    <x v="0"/>
  </r>
  <r>
    <x v="30"/>
    <x v="108"/>
    <x v="151"/>
    <x v="3"/>
    <x v="1013"/>
    <x v="2"/>
    <x v="0"/>
    <n v="9.6658820839973913E-3"/>
    <n v="5.9742560604819535E-2"/>
    <x v="2"/>
    <x v="3"/>
    <x v="5"/>
    <x v="0"/>
  </r>
  <r>
    <x v="30"/>
    <x v="108"/>
    <x v="151"/>
    <x v="2"/>
    <x v="405"/>
    <x v="2"/>
    <x v="0"/>
    <n v="5.2013957164617174E-3"/>
    <n v="4.4652843601044455E-2"/>
    <x v="2"/>
    <x v="3"/>
    <x v="15"/>
    <x v="0"/>
  </r>
  <r>
    <x v="30"/>
    <x v="108"/>
    <x v="363"/>
    <x v="2"/>
    <x v="1014"/>
    <x v="2"/>
    <x v="0"/>
    <n v="8.2498421454761731E-3"/>
    <n v="5.089494753655445E-2"/>
    <x v="2"/>
    <x v="3"/>
    <x v="5"/>
    <x v="0"/>
  </r>
  <r>
    <x v="31"/>
    <x v="109"/>
    <x v="152"/>
    <x v="2"/>
    <x v="406"/>
    <x v="1"/>
    <x v="0"/>
    <n v="0.73343529827581677"/>
    <n v="3.6124321170844356"/>
    <x v="2"/>
    <x v="3"/>
    <x v="16"/>
    <x v="0"/>
  </r>
  <r>
    <x v="31"/>
    <x v="109"/>
    <x v="89"/>
    <x v="2"/>
    <x v="868"/>
    <x v="2"/>
    <x v="0"/>
    <n v="0.59258396522532442"/>
    <n v="2.3909917058025347"/>
    <x v="2"/>
    <x v="3"/>
    <x v="5"/>
    <x v="0"/>
  </r>
  <r>
    <x v="85"/>
    <x v="251"/>
    <x v="4"/>
    <x v="2"/>
    <x v="1023"/>
    <x v="2"/>
    <x v="0"/>
    <n v="0.59394227222403051"/>
    <n v="2.5297184050603643"/>
    <x v="2"/>
    <x v="3"/>
    <x v="5"/>
    <x v="0"/>
  </r>
  <r>
    <x v="86"/>
    <x v="252"/>
    <x v="321"/>
    <x v="3"/>
    <x v="915"/>
    <x v="2"/>
    <x v="0"/>
    <n v="1.4348003230017779E-2"/>
    <n v="0.1159930303820275"/>
    <x v="2"/>
    <x v="3"/>
    <x v="5"/>
    <x v="0"/>
  </r>
  <r>
    <x v="86"/>
    <x v="253"/>
    <x v="322"/>
    <x v="2"/>
    <x v="916"/>
    <x v="2"/>
    <x v="0"/>
    <n v="9.1094059874196015E-4"/>
    <n v="7.8022901952046683E-3"/>
    <x v="2"/>
    <x v="3"/>
    <x v="12"/>
    <x v="0"/>
  </r>
  <r>
    <x v="32"/>
    <x v="110"/>
    <x v="153"/>
    <x v="0"/>
    <x v="407"/>
    <x v="1"/>
    <x v="0"/>
    <n v="12.121762869850551"/>
    <n v="11.012598147556444"/>
    <x v="2"/>
    <x v="3"/>
    <x v="3"/>
    <x v="0"/>
  </r>
  <r>
    <x v="32"/>
    <x v="254"/>
    <x v="185"/>
    <x v="2"/>
    <x v="917"/>
    <x v="1"/>
    <x v="0"/>
    <n v="1.6397158225412876"/>
    <n v="1.7646794279466769"/>
    <x v="2"/>
    <x v="3"/>
    <x v="3"/>
    <x v="0"/>
  </r>
  <r>
    <x v="32"/>
    <x v="181"/>
    <x v="160"/>
    <x v="0"/>
    <x v="579"/>
    <x v="1"/>
    <x v="0"/>
    <n v="0.9936915211385785"/>
    <n v="1.4575943310782999"/>
    <x v="2"/>
    <x v="3"/>
    <x v="3"/>
    <x v="0"/>
  </r>
  <r>
    <x v="32"/>
    <x v="181"/>
    <x v="160"/>
    <x v="0"/>
    <x v="579"/>
    <x v="1"/>
    <x v="0"/>
    <n v="2.125034874439927"/>
    <n v="3.0704848933394131"/>
    <x v="2"/>
    <x v="3"/>
    <x v="3"/>
    <x v="0"/>
  </r>
  <r>
    <x v="32"/>
    <x v="200"/>
    <x v="27"/>
    <x v="1"/>
    <x v="690"/>
    <x v="1"/>
    <x v="0"/>
    <n v="4.6193213590227895"/>
    <n v="5.0941005675068478"/>
    <x v="2"/>
    <x v="3"/>
    <x v="3"/>
    <x v="0"/>
  </r>
  <r>
    <x v="32"/>
    <x v="200"/>
    <x v="178"/>
    <x v="0"/>
    <x v="826"/>
    <x v="1"/>
    <x v="0"/>
    <n v="0.50209364703785553"/>
    <n v="0.49548669490187858"/>
    <x v="2"/>
    <x v="3"/>
    <x v="3"/>
    <x v="0"/>
  </r>
  <r>
    <x v="32"/>
    <x v="287"/>
    <x v="382"/>
    <x v="0"/>
    <x v="1056"/>
    <x v="1"/>
    <x v="0"/>
    <n v="11.048893848288538"/>
    <n v="8.6898572062304691"/>
    <x v="2"/>
    <x v="3"/>
    <x v="3"/>
    <x v="0"/>
  </r>
  <r>
    <x v="32"/>
    <x v="288"/>
    <x v="180"/>
    <x v="0"/>
    <x v="1057"/>
    <x v="1"/>
    <x v="0"/>
    <n v="2.1299229497183503"/>
    <n v="2.3759572352346239"/>
    <x v="2"/>
    <x v="3"/>
    <x v="3"/>
    <x v="0"/>
  </r>
  <r>
    <x v="32"/>
    <x v="288"/>
    <x v="56"/>
    <x v="0"/>
    <x v="1058"/>
    <x v="1"/>
    <x v="0"/>
    <n v="2.0126071131674799"/>
    <n v="2.1731475164715972"/>
    <x v="2"/>
    <x v="3"/>
    <x v="3"/>
    <x v="0"/>
  </r>
  <r>
    <x v="32"/>
    <x v="288"/>
    <x v="383"/>
    <x v="0"/>
    <x v="1059"/>
    <x v="1"/>
    <x v="0"/>
    <n v="1.9028128099612938"/>
    <n v="2.0759312181488503"/>
    <x v="2"/>
    <x v="3"/>
    <x v="3"/>
    <x v="0"/>
  </r>
  <r>
    <x v="76"/>
    <x v="220"/>
    <x v="262"/>
    <x v="1"/>
    <x v="754"/>
    <x v="2"/>
    <x v="0"/>
    <n v="4.6096998283214523E-3"/>
    <n v="3.1396313624377989E-2"/>
    <x v="2"/>
    <x v="3"/>
    <x v="5"/>
    <x v="0"/>
  </r>
  <r>
    <x v="76"/>
    <x v="220"/>
    <x v="263"/>
    <x v="2"/>
    <x v="755"/>
    <x v="2"/>
    <x v="0"/>
    <n v="5.5960990228989711E-3"/>
    <n v="3.7303020619510026E-2"/>
    <x v="2"/>
    <x v="3"/>
    <x v="5"/>
    <x v="0"/>
  </r>
  <r>
    <x v="76"/>
    <x v="220"/>
    <x v="323"/>
    <x v="3"/>
    <x v="919"/>
    <x v="2"/>
    <x v="0"/>
    <n v="6.353247958964657E-3"/>
    <n v="4.3116261721453782E-2"/>
    <x v="2"/>
    <x v="3"/>
    <x v="5"/>
    <x v="0"/>
  </r>
  <r>
    <x v="76"/>
    <x v="220"/>
    <x v="358"/>
    <x v="2"/>
    <x v="1003"/>
    <x v="2"/>
    <x v="0"/>
    <n v="8.3989092190716961E-3"/>
    <n v="4.4999439653208587E-2"/>
    <x v="2"/>
    <x v="3"/>
    <x v="3"/>
    <x v="0"/>
  </r>
  <r>
    <x v="34"/>
    <x v="115"/>
    <x v="156"/>
    <x v="2"/>
    <x v="412"/>
    <x v="2"/>
    <x v="0"/>
    <n v="3.0858150008732738E-2"/>
    <n v="0.12947782843036207"/>
    <x v="2"/>
    <x v="3"/>
    <x v="3"/>
    <x v="0"/>
  </r>
  <r>
    <x v="34"/>
    <x v="116"/>
    <x v="157"/>
    <x v="2"/>
    <x v="413"/>
    <x v="2"/>
    <x v="0"/>
    <n v="2.973301526142454E-2"/>
    <n v="0.12570967235781225"/>
    <x v="2"/>
    <x v="3"/>
    <x v="3"/>
    <x v="0"/>
  </r>
  <r>
    <x v="79"/>
    <x v="228"/>
    <x v="221"/>
    <x v="0"/>
    <x v="801"/>
    <x v="1"/>
    <x v="0"/>
    <n v="1.8331935832266437E-2"/>
    <n v="2.697994610583539E-2"/>
    <x v="2"/>
    <x v="3"/>
    <x v="3"/>
    <x v="0"/>
  </r>
  <r>
    <x v="79"/>
    <x v="246"/>
    <x v="221"/>
    <x v="0"/>
    <x v="886"/>
    <x v="1"/>
    <x v="0"/>
    <n v="0.21505121902385213"/>
    <n v="0.31755683757347952"/>
    <x v="2"/>
    <x v="3"/>
    <x v="3"/>
    <x v="0"/>
  </r>
  <r>
    <x v="62"/>
    <x v="191"/>
    <x v="229"/>
    <x v="0"/>
    <x v="647"/>
    <x v="0"/>
    <x v="0"/>
    <n v="6.0132351436891396"/>
    <n v="4.5306218697615748"/>
    <x v="2"/>
    <x v="3"/>
    <x v="4"/>
    <x v="0"/>
  </r>
  <r>
    <x v="62"/>
    <x v="191"/>
    <x v="43"/>
    <x v="3"/>
    <x v="921"/>
    <x v="1"/>
    <x v="0"/>
    <n v="1.1299593137471837"/>
    <n v="1.3284783484086558"/>
    <x v="2"/>
    <x v="3"/>
    <x v="3"/>
    <x v="0"/>
  </r>
  <r>
    <x v="87"/>
    <x v="255"/>
    <x v="324"/>
    <x v="2"/>
    <x v="922"/>
    <x v="2"/>
    <x v="0"/>
    <n v="3.3326223793275885E-2"/>
    <n v="0.17910164784301574"/>
    <x v="2"/>
    <x v="3"/>
    <x v="3"/>
    <x v="0"/>
  </r>
  <r>
    <x v="96"/>
    <x v="269"/>
    <x v="7"/>
    <x v="2"/>
    <x v="975"/>
    <x v="2"/>
    <x v="0"/>
    <n v="1.0609446720705663E-2"/>
    <n v="7.8345113615386777E-2"/>
    <x v="2"/>
    <x v="3"/>
    <x v="15"/>
    <x v="0"/>
  </r>
  <r>
    <x v="57"/>
    <x v="174"/>
    <x v="230"/>
    <x v="2"/>
    <x v="648"/>
    <x v="2"/>
    <x v="0"/>
    <n v="3.0947713899967148E-2"/>
    <n v="0.11101276715000812"/>
    <x v="2"/>
    <x v="3"/>
    <x v="5"/>
    <x v="0"/>
  </r>
  <r>
    <x v="57"/>
    <x v="174"/>
    <x v="209"/>
    <x v="2"/>
    <x v="551"/>
    <x v="2"/>
    <x v="0"/>
    <n v="3.782392629940378E-2"/>
    <n v="0.13482180263391916"/>
    <x v="2"/>
    <x v="3"/>
    <x v="5"/>
    <x v="0"/>
  </r>
  <r>
    <x v="35"/>
    <x v="117"/>
    <x v="158"/>
    <x v="2"/>
    <x v="414"/>
    <x v="2"/>
    <x v="0"/>
    <n v="2.656193384251624E-2"/>
    <n v="8.0709641271628774E-2"/>
    <x v="2"/>
    <x v="3"/>
    <x v="5"/>
    <x v="0"/>
  </r>
  <r>
    <x v="35"/>
    <x v="117"/>
    <x v="6"/>
    <x v="2"/>
    <x v="415"/>
    <x v="2"/>
    <x v="0"/>
    <n v="4.6844531852246303E-2"/>
    <n v="0.13014945880243931"/>
    <x v="2"/>
    <x v="3"/>
    <x v="5"/>
    <x v="0"/>
  </r>
  <r>
    <x v="35"/>
    <x v="118"/>
    <x v="159"/>
    <x v="2"/>
    <x v="416"/>
    <x v="2"/>
    <x v="0"/>
    <n v="0.11212828584288637"/>
    <n v="0.50016896362393359"/>
    <x v="2"/>
    <x v="3"/>
    <x v="5"/>
    <x v="0"/>
  </r>
  <r>
    <x v="35"/>
    <x v="119"/>
    <x v="160"/>
    <x v="2"/>
    <x v="417"/>
    <x v="2"/>
    <x v="0"/>
    <n v="0.3814298825980485"/>
    <n v="1.2053616264468943"/>
    <x v="2"/>
    <x v="3"/>
    <x v="3"/>
    <x v="0"/>
  </r>
  <r>
    <x v="35"/>
    <x v="119"/>
    <x v="161"/>
    <x v="2"/>
    <x v="418"/>
    <x v="2"/>
    <x v="0"/>
    <n v="4.5555977177393507E-2"/>
    <n v="0.13701869325596991"/>
    <x v="2"/>
    <x v="3"/>
    <x v="3"/>
    <x v="0"/>
  </r>
  <r>
    <x v="35"/>
    <x v="120"/>
    <x v="162"/>
    <x v="2"/>
    <x v="419"/>
    <x v="2"/>
    <x v="0"/>
    <n v="0.34972896611044313"/>
    <n v="1.5319091852469537"/>
    <x v="2"/>
    <x v="3"/>
    <x v="5"/>
    <x v="0"/>
  </r>
  <r>
    <x v="35"/>
    <x v="121"/>
    <x v="155"/>
    <x v="2"/>
    <x v="420"/>
    <x v="2"/>
    <x v="0"/>
    <n v="0.55619179740464619"/>
    <n v="2.6300333106506097"/>
    <x v="2"/>
    <x v="3"/>
    <x v="5"/>
    <x v="0"/>
  </r>
  <r>
    <x v="35"/>
    <x v="121"/>
    <x v="163"/>
    <x v="2"/>
    <x v="421"/>
    <x v="2"/>
    <x v="0"/>
    <n v="0.36301835905822188"/>
    <n v="1.7401240080861"/>
    <x v="2"/>
    <x v="3"/>
    <x v="5"/>
    <x v="0"/>
  </r>
  <r>
    <x v="35"/>
    <x v="223"/>
    <x v="271"/>
    <x v="2"/>
    <x v="776"/>
    <x v="2"/>
    <x v="0"/>
    <n v="4.9478199855185964E-2"/>
    <n v="0.15229425491468529"/>
    <x v="2"/>
    <x v="3"/>
    <x v="3"/>
    <x v="0"/>
  </r>
  <r>
    <x v="35"/>
    <x v="125"/>
    <x v="27"/>
    <x v="2"/>
    <x v="428"/>
    <x v="2"/>
    <x v="0"/>
    <n v="5.2415200282146301"/>
    <n v="11.416982419362542"/>
    <x v="2"/>
    <x v="3"/>
    <x v="3"/>
    <x v="0"/>
  </r>
  <r>
    <x v="35"/>
    <x v="126"/>
    <x v="165"/>
    <x v="2"/>
    <x v="429"/>
    <x v="2"/>
    <x v="0"/>
    <n v="0.14401297637491059"/>
    <n v="0.5063200711394843"/>
    <x v="2"/>
    <x v="3"/>
    <x v="5"/>
    <x v="0"/>
  </r>
  <r>
    <x v="35"/>
    <x v="126"/>
    <x v="165"/>
    <x v="2"/>
    <x v="430"/>
    <x v="2"/>
    <x v="0"/>
    <n v="8.0470694238211835E-2"/>
    <n v="0.2631459277316866"/>
    <x v="2"/>
    <x v="3"/>
    <x v="10"/>
    <x v="0"/>
  </r>
  <r>
    <x v="35"/>
    <x v="126"/>
    <x v="165"/>
    <x v="2"/>
    <x v="1015"/>
    <x v="2"/>
    <x v="0"/>
    <n v="1.5740883087878205E-2"/>
    <n v="6.5268388341162775E-2"/>
    <x v="2"/>
    <x v="3"/>
    <x v="15"/>
    <x v="0"/>
  </r>
  <r>
    <x v="37"/>
    <x v="128"/>
    <x v="119"/>
    <x v="2"/>
    <x v="438"/>
    <x v="2"/>
    <x v="0"/>
    <n v="6.0722561472618723E-2"/>
    <n v="0.13295066977469369"/>
    <x v="2"/>
    <x v="3"/>
    <x v="3"/>
    <x v="0"/>
  </r>
  <r>
    <x v="37"/>
    <x v="128"/>
    <x v="160"/>
    <x v="2"/>
    <x v="439"/>
    <x v="1"/>
    <x v="0"/>
    <n v="0.9141014188504224"/>
    <n v="1.6912212189710822"/>
    <x v="2"/>
    <x v="3"/>
    <x v="3"/>
    <x v="0"/>
  </r>
  <r>
    <x v="37"/>
    <x v="128"/>
    <x v="306"/>
    <x v="2"/>
    <x v="870"/>
    <x v="2"/>
    <x v="0"/>
    <n v="1.0968813491374413E-2"/>
    <n v="3.1222814945015002E-2"/>
    <x v="2"/>
    <x v="3"/>
    <x v="3"/>
    <x v="0"/>
  </r>
  <r>
    <x v="66"/>
    <x v="202"/>
    <x v="78"/>
    <x v="1"/>
    <x v="696"/>
    <x v="1"/>
    <x v="0"/>
    <n v="9.4045639014971361"/>
    <n v="9.5132250566615379"/>
    <x v="2"/>
    <x v="3"/>
    <x v="3"/>
    <x v="0"/>
  </r>
  <r>
    <x v="66"/>
    <x v="280"/>
    <x v="366"/>
    <x v="2"/>
    <x v="1024"/>
    <x v="1"/>
    <x v="0"/>
    <n v="3.3148138302548286E-2"/>
    <n v="0.11250814465802378"/>
    <x v="2"/>
    <x v="3"/>
    <x v="7"/>
    <x v="0"/>
  </r>
  <r>
    <x v="39"/>
    <x v="130"/>
    <x v="119"/>
    <x v="2"/>
    <x v="756"/>
    <x v="2"/>
    <x v="0"/>
    <n v="1.5223584112366355"/>
    <n v="2.818649238247108"/>
    <x v="2"/>
    <x v="3"/>
    <x v="3"/>
    <x v="0"/>
  </r>
  <r>
    <x v="39"/>
    <x v="130"/>
    <x v="78"/>
    <x v="2"/>
    <x v="442"/>
    <x v="1"/>
    <x v="0"/>
    <n v="5.2877577030631953"/>
    <n v="7.6194012436114047"/>
    <x v="2"/>
    <x v="3"/>
    <x v="3"/>
    <x v="0"/>
  </r>
  <r>
    <x v="39"/>
    <x v="130"/>
    <x v="185"/>
    <x v="2"/>
    <x v="1044"/>
    <x v="2"/>
    <x v="0"/>
    <n v="6.3963890798445971E-2"/>
    <n v="0.21430682456980413"/>
    <x v="2"/>
    <x v="3"/>
    <x v="5"/>
    <x v="0"/>
  </r>
  <r>
    <x v="39"/>
    <x v="130"/>
    <x v="78"/>
    <x v="2"/>
    <x v="444"/>
    <x v="2"/>
    <x v="0"/>
    <n v="2.3650523456773729"/>
    <n v="4.2744828648241429"/>
    <x v="2"/>
    <x v="3"/>
    <x v="3"/>
    <x v="0"/>
  </r>
  <r>
    <x v="39"/>
    <x v="130"/>
    <x v="190"/>
    <x v="2"/>
    <x v="757"/>
    <x v="1"/>
    <x v="0"/>
    <n v="1.3885325749334867"/>
    <n v="1.7765426760582355"/>
    <x v="2"/>
    <x v="3"/>
    <x v="3"/>
    <x v="0"/>
  </r>
  <r>
    <x v="39"/>
    <x v="130"/>
    <x v="174"/>
    <x v="2"/>
    <x v="445"/>
    <x v="2"/>
    <x v="0"/>
    <n v="0.73288550692464249"/>
    <n v="1.3261408329500792"/>
    <x v="2"/>
    <x v="3"/>
    <x v="3"/>
    <x v="0"/>
  </r>
  <r>
    <x v="39"/>
    <x v="130"/>
    <x v="174"/>
    <x v="2"/>
    <x v="445"/>
    <x v="2"/>
    <x v="0"/>
    <n v="0.69358795039364118"/>
    <n v="1.2170561249424789"/>
    <x v="2"/>
    <x v="3"/>
    <x v="3"/>
    <x v="0"/>
  </r>
  <r>
    <x v="41"/>
    <x v="134"/>
    <x v="176"/>
    <x v="2"/>
    <x v="452"/>
    <x v="2"/>
    <x v="0"/>
    <n v="0.40914436271925347"/>
    <n v="1.505468422207302"/>
    <x v="2"/>
    <x v="3"/>
    <x v="5"/>
    <x v="0"/>
  </r>
  <r>
    <x v="41"/>
    <x v="134"/>
    <x v="131"/>
    <x v="2"/>
    <x v="453"/>
    <x v="2"/>
    <x v="0"/>
    <n v="3.0699861206675321"/>
    <n v="11.983745327536948"/>
    <x v="2"/>
    <x v="3"/>
    <x v="5"/>
    <x v="0"/>
  </r>
  <r>
    <x v="42"/>
    <x v="233"/>
    <x v="198"/>
    <x v="2"/>
    <x v="806"/>
    <x v="2"/>
    <x v="0"/>
    <n v="1.4027007143727435"/>
    <n v="2.7684772522988763"/>
    <x v="2"/>
    <x v="3"/>
    <x v="3"/>
    <x v="0"/>
  </r>
  <r>
    <x v="42"/>
    <x v="233"/>
    <x v="198"/>
    <x v="2"/>
    <x v="946"/>
    <x v="1"/>
    <x v="0"/>
    <n v="0.60828742932547186"/>
    <n v="0.82964238790851441"/>
    <x v="2"/>
    <x v="3"/>
    <x v="3"/>
    <x v="0"/>
  </r>
  <r>
    <x v="42"/>
    <x v="233"/>
    <x v="288"/>
    <x v="2"/>
    <x v="827"/>
    <x v="2"/>
    <x v="0"/>
    <n v="0.17828240584360128"/>
    <n v="0.36918766185260082"/>
    <x v="2"/>
    <x v="3"/>
    <x v="3"/>
    <x v="0"/>
  </r>
  <r>
    <x v="42"/>
    <x v="233"/>
    <x v="294"/>
    <x v="2"/>
    <x v="843"/>
    <x v="2"/>
    <x v="0"/>
    <n v="0.66275455813937845"/>
    <n v="1.5199577342856059"/>
    <x v="2"/>
    <x v="3"/>
    <x v="3"/>
    <x v="0"/>
  </r>
  <r>
    <x v="42"/>
    <x v="137"/>
    <x v="177"/>
    <x v="2"/>
    <x v="457"/>
    <x v="1"/>
    <x v="0"/>
    <n v="0.13931328424117845"/>
    <n v="0.22736557324503356"/>
    <x v="2"/>
    <x v="3"/>
    <x v="3"/>
    <x v="0"/>
  </r>
  <r>
    <x v="42"/>
    <x v="137"/>
    <x v="177"/>
    <x v="2"/>
    <x v="458"/>
    <x v="2"/>
    <x v="0"/>
    <n v="3.2866480911216813"/>
    <n v="6.1746783321503047"/>
    <x v="2"/>
    <x v="3"/>
    <x v="3"/>
    <x v="0"/>
  </r>
  <r>
    <x v="42"/>
    <x v="137"/>
    <x v="354"/>
    <x v="2"/>
    <x v="994"/>
    <x v="2"/>
    <x v="0"/>
    <n v="1.4179886785774412"/>
    <n v="2.285053211909533"/>
    <x v="2"/>
    <x v="3"/>
    <x v="3"/>
    <x v="0"/>
  </r>
  <r>
    <x v="44"/>
    <x v="227"/>
    <x v="276"/>
    <x v="2"/>
    <x v="793"/>
    <x v="2"/>
    <x v="0"/>
    <n v="8.7162292489171046E-3"/>
    <n v="3.2160196842283294E-2"/>
    <x v="2"/>
    <x v="3"/>
    <x v="3"/>
    <x v="0"/>
  </r>
  <r>
    <x v="44"/>
    <x v="140"/>
    <x v="7"/>
    <x v="2"/>
    <x v="554"/>
    <x v="2"/>
    <x v="0"/>
    <n v="5.5331262175701494E-2"/>
    <n v="0.14126917015748483"/>
    <x v="2"/>
    <x v="3"/>
    <x v="5"/>
    <x v="0"/>
  </r>
  <r>
    <x v="44"/>
    <x v="140"/>
    <x v="7"/>
    <x v="2"/>
    <x v="555"/>
    <x v="2"/>
    <x v="1"/>
    <n v="1.8686459689612824E-2"/>
    <n v="4.6175354091386428E-2"/>
    <x v="2"/>
    <x v="3"/>
    <x v="5"/>
    <x v="1"/>
  </r>
  <r>
    <x v="44"/>
    <x v="141"/>
    <x v="89"/>
    <x v="2"/>
    <x v="466"/>
    <x v="2"/>
    <x v="0"/>
    <n v="4.661888165696311E-2"/>
    <n v="9.8712903706170183E-2"/>
    <x v="2"/>
    <x v="3"/>
    <x v="10"/>
    <x v="0"/>
  </r>
  <r>
    <x v="44"/>
    <x v="141"/>
    <x v="367"/>
    <x v="2"/>
    <x v="1025"/>
    <x v="1"/>
    <x v="0"/>
    <n v="0.16412687234640097"/>
    <n v="0.31633405354749117"/>
    <x v="2"/>
    <x v="3"/>
    <x v="3"/>
    <x v="0"/>
  </r>
  <r>
    <x v="44"/>
    <x v="144"/>
    <x v="180"/>
    <x v="2"/>
    <x v="471"/>
    <x v="2"/>
    <x v="0"/>
    <n v="0.15349071845557632"/>
    <n v="0.329019564304393"/>
    <x v="2"/>
    <x v="3"/>
    <x v="5"/>
    <x v="0"/>
  </r>
  <r>
    <x v="44"/>
    <x v="144"/>
    <x v="180"/>
    <x v="2"/>
    <x v="472"/>
    <x v="2"/>
    <x v="0"/>
    <n v="0.11363092681120518"/>
    <n v="0.27468734184820681"/>
    <x v="2"/>
    <x v="3"/>
    <x v="3"/>
    <x v="0"/>
  </r>
  <r>
    <x v="44"/>
    <x v="144"/>
    <x v="181"/>
    <x v="2"/>
    <x v="473"/>
    <x v="2"/>
    <x v="0"/>
    <n v="0.10545672516386764"/>
    <n v="0.20483312426854661"/>
    <x v="2"/>
    <x v="3"/>
    <x v="3"/>
    <x v="0"/>
  </r>
  <r>
    <x v="45"/>
    <x v="204"/>
    <x v="77"/>
    <x v="2"/>
    <x v="699"/>
    <x v="2"/>
    <x v="0"/>
    <n v="3.5233189881024515E-3"/>
    <n v="7.8923206400516466E-3"/>
    <x v="2"/>
    <x v="3"/>
    <x v="3"/>
    <x v="0"/>
  </r>
  <r>
    <x v="45"/>
    <x v="204"/>
    <x v="89"/>
    <x v="2"/>
    <x v="925"/>
    <x v="1"/>
    <x v="0"/>
    <n v="1.1827066869902238E-2"/>
    <n v="1.9363493755646648E-2"/>
    <x v="2"/>
    <x v="3"/>
    <x v="3"/>
    <x v="0"/>
  </r>
  <r>
    <x v="46"/>
    <x v="147"/>
    <x v="160"/>
    <x v="2"/>
    <x v="480"/>
    <x v="1"/>
    <x v="0"/>
    <n v="2.8941721053750109E-2"/>
    <n v="3.393159532381939E-2"/>
    <x v="2"/>
    <x v="3"/>
    <x v="3"/>
    <x v="0"/>
  </r>
  <r>
    <x v="46"/>
    <x v="147"/>
    <x v="160"/>
    <x v="2"/>
    <x v="482"/>
    <x v="2"/>
    <x v="0"/>
    <n v="1.5249597214628794"/>
    <n v="5.4561261784649098"/>
    <x v="2"/>
    <x v="3"/>
    <x v="3"/>
    <x v="0"/>
  </r>
  <r>
    <x v="46"/>
    <x v="147"/>
    <x v="186"/>
    <x v="2"/>
    <x v="485"/>
    <x v="2"/>
    <x v="0"/>
    <n v="0.45056286526524308"/>
    <n v="1.5666851262223347"/>
    <x v="2"/>
    <x v="3"/>
    <x v="3"/>
    <x v="0"/>
  </r>
  <r>
    <x v="48"/>
    <x v="152"/>
    <x v="188"/>
    <x v="2"/>
    <x v="494"/>
    <x v="2"/>
    <x v="0"/>
    <n v="6.5464033496682714E-2"/>
    <n v="0.12110139145885213"/>
    <x v="2"/>
    <x v="3"/>
    <x v="3"/>
    <x v="0"/>
  </r>
  <r>
    <x v="48"/>
    <x v="152"/>
    <x v="188"/>
    <x v="2"/>
    <x v="494"/>
    <x v="2"/>
    <x v="0"/>
    <n v="0.66036275543001222"/>
    <n v="1.2054245741602574"/>
    <x v="2"/>
    <x v="3"/>
    <x v="3"/>
    <x v="0"/>
  </r>
  <r>
    <x v="48"/>
    <x v="186"/>
    <x v="219"/>
    <x v="2"/>
    <x v="585"/>
    <x v="2"/>
    <x v="0"/>
    <n v="0.34494259997227861"/>
    <n v="0.69124976103470992"/>
    <x v="2"/>
    <x v="3"/>
    <x v="3"/>
    <x v="0"/>
  </r>
  <r>
    <x v="48"/>
    <x v="186"/>
    <x v="154"/>
    <x v="2"/>
    <x v="586"/>
    <x v="2"/>
    <x v="0"/>
    <n v="0.54312402086213596"/>
    <n v="1.1329205935337148"/>
    <x v="2"/>
    <x v="3"/>
    <x v="3"/>
    <x v="0"/>
  </r>
  <r>
    <x v="48"/>
    <x v="153"/>
    <x v="119"/>
    <x v="2"/>
    <x v="587"/>
    <x v="2"/>
    <x v="0"/>
    <n v="2.9618940498128934"/>
    <n v="4.3300165977895899"/>
    <x v="2"/>
    <x v="3"/>
    <x v="3"/>
    <x v="0"/>
  </r>
  <r>
    <x v="48"/>
    <x v="153"/>
    <x v="178"/>
    <x v="2"/>
    <x v="588"/>
    <x v="2"/>
    <x v="0"/>
    <n v="3.331175396701338"/>
    <n v="4.8870769129230256"/>
    <x v="2"/>
    <x v="3"/>
    <x v="3"/>
    <x v="0"/>
  </r>
  <r>
    <x v="77"/>
    <x v="221"/>
    <x v="265"/>
    <x v="2"/>
    <x v="760"/>
    <x v="2"/>
    <x v="0"/>
    <n v="5.1463532769074553E-2"/>
    <n v="0.18931618862204108"/>
    <x v="2"/>
    <x v="3"/>
    <x v="3"/>
    <x v="0"/>
  </r>
  <r>
    <x v="77"/>
    <x v="221"/>
    <x v="266"/>
    <x v="2"/>
    <x v="761"/>
    <x v="2"/>
    <x v="0"/>
    <n v="2.7708954996906596E-2"/>
    <n v="0.101914420896599"/>
    <x v="2"/>
    <x v="3"/>
    <x v="3"/>
    <x v="0"/>
  </r>
  <r>
    <x v="99"/>
    <x v="275"/>
    <x v="377"/>
    <x v="0"/>
    <x v="1045"/>
    <x v="0"/>
    <x v="0"/>
    <n v="0.34330722208034997"/>
    <n v="0.26603993387069746"/>
    <x v="2"/>
    <x v="3"/>
    <x v="4"/>
    <x v="0"/>
  </r>
  <r>
    <x v="99"/>
    <x v="275"/>
    <x v="377"/>
    <x v="3"/>
    <x v="1045"/>
    <x v="0"/>
    <x v="0"/>
    <n v="6.6881408320282612"/>
    <n v="6.1672811841246071"/>
    <x v="2"/>
    <x v="3"/>
    <x v="4"/>
    <x v="0"/>
  </r>
  <r>
    <x v="99"/>
    <x v="276"/>
    <x v="200"/>
    <x v="1"/>
    <x v="1017"/>
    <x v="0"/>
    <x v="0"/>
    <n v="5.6611138909687231"/>
    <n v="4.3502348480881237"/>
    <x v="2"/>
    <x v="3"/>
    <x v="4"/>
    <x v="0"/>
  </r>
  <r>
    <x v="52"/>
    <x v="157"/>
    <x v="27"/>
    <x v="2"/>
    <x v="506"/>
    <x v="1"/>
    <x v="0"/>
    <n v="0.21979054596304368"/>
    <n v="0.41964116142005703"/>
    <x v="2"/>
    <x v="3"/>
    <x v="3"/>
    <x v="0"/>
  </r>
  <r>
    <x v="52"/>
    <x v="157"/>
    <x v="27"/>
    <x v="2"/>
    <x v="508"/>
    <x v="2"/>
    <x v="0"/>
    <n v="3.9801190565108648E-2"/>
    <n v="0.20085452257514733"/>
    <x v="2"/>
    <x v="3"/>
    <x v="18"/>
    <x v="0"/>
  </r>
  <r>
    <x v="52"/>
    <x v="158"/>
    <x v="193"/>
    <x v="2"/>
    <x v="509"/>
    <x v="2"/>
    <x v="0"/>
    <n v="0.35361043096322275"/>
    <n v="0.99873195683847238"/>
    <x v="2"/>
    <x v="3"/>
    <x v="5"/>
    <x v="0"/>
  </r>
  <r>
    <x v="52"/>
    <x v="159"/>
    <x v="194"/>
    <x v="1"/>
    <x v="700"/>
    <x v="1"/>
    <x v="0"/>
    <n v="0.14127243187104935"/>
    <n v="0.23304853719335497"/>
    <x v="2"/>
    <x v="3"/>
    <x v="3"/>
    <x v="0"/>
  </r>
  <r>
    <x v="52"/>
    <x v="159"/>
    <x v="194"/>
    <x v="2"/>
    <x v="510"/>
    <x v="2"/>
    <x v="0"/>
    <n v="0.34513070702773563"/>
    <n v="0.95273594542718709"/>
    <x v="2"/>
    <x v="3"/>
    <x v="3"/>
    <x v="0"/>
  </r>
  <r>
    <x v="52"/>
    <x v="160"/>
    <x v="384"/>
    <x v="0"/>
    <x v="1060"/>
    <x v="0"/>
    <x v="0"/>
    <n v="3.3832221274766443"/>
    <n v="2.8794443131240128"/>
    <x v="2"/>
    <x v="3"/>
    <x v="1"/>
    <x v="0"/>
  </r>
  <r>
    <x v="52"/>
    <x v="162"/>
    <x v="8"/>
    <x v="2"/>
    <x v="514"/>
    <x v="2"/>
    <x v="0"/>
    <n v="0.4733304525934125"/>
    <n v="1.0444827583296969"/>
    <x v="2"/>
    <x v="3"/>
    <x v="3"/>
    <x v="0"/>
  </r>
  <r>
    <x v="52"/>
    <x v="162"/>
    <x v="119"/>
    <x v="2"/>
    <x v="515"/>
    <x v="1"/>
    <x v="0"/>
    <n v="0.16015764958024475"/>
    <n v="0.34906988264770511"/>
    <x v="2"/>
    <x v="3"/>
    <x v="3"/>
    <x v="0"/>
  </r>
  <r>
    <x v="52"/>
    <x v="162"/>
    <x v="27"/>
    <x v="2"/>
    <x v="516"/>
    <x v="1"/>
    <x v="0"/>
    <n v="0.12753216325542566"/>
    <n v="0.2859315663321646"/>
    <x v="2"/>
    <x v="3"/>
    <x v="3"/>
    <x v="0"/>
  </r>
  <r>
    <x v="52"/>
    <x v="162"/>
    <x v="27"/>
    <x v="2"/>
    <x v="517"/>
    <x v="2"/>
    <x v="0"/>
    <n v="0.92554363328228006"/>
    <n v="2.2036363658695759"/>
    <x v="2"/>
    <x v="3"/>
    <x v="3"/>
    <x v="0"/>
  </r>
  <r>
    <x v="52"/>
    <x v="163"/>
    <x v="108"/>
    <x v="1"/>
    <x v="589"/>
    <x v="1"/>
    <x v="0"/>
    <n v="0.39788985158194512"/>
    <n v="0.69561318093536739"/>
    <x v="2"/>
    <x v="3"/>
    <x v="3"/>
    <x v="0"/>
  </r>
  <r>
    <x v="52"/>
    <x v="163"/>
    <x v="197"/>
    <x v="2"/>
    <x v="519"/>
    <x v="2"/>
    <x v="0"/>
    <n v="0.12232581790528718"/>
    <n v="0.21769808135399452"/>
    <x v="2"/>
    <x v="3"/>
    <x v="3"/>
    <x v="0"/>
  </r>
  <r>
    <x v="52"/>
    <x v="163"/>
    <x v="197"/>
    <x v="2"/>
    <x v="520"/>
    <x v="2"/>
    <x v="0"/>
    <n v="2.8333609671635829"/>
    <n v="4.7295808657855449"/>
    <x v="2"/>
    <x v="3"/>
    <x v="15"/>
    <x v="0"/>
  </r>
  <r>
    <x v="52"/>
    <x v="163"/>
    <x v="10"/>
    <x v="1"/>
    <x v="521"/>
    <x v="1"/>
    <x v="0"/>
    <n v="0.55653451411044608"/>
    <n v="0.93460248006077562"/>
    <x v="2"/>
    <x v="3"/>
    <x v="3"/>
    <x v="0"/>
  </r>
  <r>
    <x v="52"/>
    <x v="164"/>
    <x v="198"/>
    <x v="1"/>
    <x v="522"/>
    <x v="2"/>
    <x v="0"/>
    <n v="0.35973810690951585"/>
    <n v="0.56688947393770706"/>
    <x v="2"/>
    <x v="3"/>
    <x v="3"/>
    <x v="0"/>
  </r>
  <r>
    <x v="61"/>
    <x v="187"/>
    <x v="13"/>
    <x v="0"/>
    <x v="657"/>
    <x v="0"/>
    <x v="0"/>
    <n v="0.62668836338787859"/>
    <n v="0.53173106077925403"/>
    <x v="2"/>
    <x v="3"/>
    <x v="4"/>
    <x v="0"/>
  </r>
  <r>
    <x v="61"/>
    <x v="187"/>
    <x v="220"/>
    <x v="3"/>
    <x v="590"/>
    <x v="0"/>
    <x v="0"/>
    <n v="1.168763985400012"/>
    <n v="1.2211624469855773"/>
    <x v="2"/>
    <x v="3"/>
    <x v="4"/>
    <x v="0"/>
  </r>
  <r>
    <x v="61"/>
    <x v="262"/>
    <x v="173"/>
    <x v="0"/>
    <x v="953"/>
    <x v="1"/>
    <x v="0"/>
    <n v="1.6369128775129997"/>
    <n v="1.6706943322760988"/>
    <x v="2"/>
    <x v="3"/>
    <x v="3"/>
    <x v="0"/>
  </r>
  <r>
    <x v="61"/>
    <x v="262"/>
    <x v="43"/>
    <x v="3"/>
    <x v="1061"/>
    <x v="1"/>
    <x v="0"/>
    <n v="1.7763985295616905E-2"/>
    <n v="2.8313524944009842E-2"/>
    <x v="2"/>
    <x v="3"/>
    <x v="3"/>
    <x v="0"/>
  </r>
  <r>
    <x v="89"/>
    <x v="257"/>
    <x v="325"/>
    <x v="2"/>
    <x v="927"/>
    <x v="2"/>
    <x v="0"/>
    <n v="2.2127563479713407E-2"/>
    <n v="8.7864011154933266E-2"/>
    <x v="2"/>
    <x v="3"/>
    <x v="3"/>
    <x v="0"/>
  </r>
  <r>
    <x v="89"/>
    <x v="257"/>
    <x v="326"/>
    <x v="2"/>
    <x v="928"/>
    <x v="2"/>
    <x v="0"/>
    <n v="4.3848249181926258E-2"/>
    <n v="0.1737491842089727"/>
    <x v="2"/>
    <x v="3"/>
    <x v="3"/>
    <x v="0"/>
  </r>
  <r>
    <x v="68"/>
    <x v="205"/>
    <x v="239"/>
    <x v="2"/>
    <x v="762"/>
    <x v="2"/>
    <x v="0"/>
    <n v="0.16696579451737334"/>
    <n v="0.51270608331351863"/>
    <x v="2"/>
    <x v="3"/>
    <x v="2"/>
    <x v="0"/>
  </r>
  <r>
    <x v="68"/>
    <x v="205"/>
    <x v="239"/>
    <x v="2"/>
    <x v="762"/>
    <x v="2"/>
    <x v="0"/>
    <n v="6.9649238615739489E-2"/>
    <n v="0.22062785947891883"/>
    <x v="2"/>
    <x v="3"/>
    <x v="2"/>
    <x v="0"/>
  </r>
  <r>
    <x v="97"/>
    <x v="271"/>
    <x v="77"/>
    <x v="2"/>
    <x v="996"/>
    <x v="2"/>
    <x v="0"/>
    <n v="5.5531894555338232E-2"/>
    <n v="0.16912208417099578"/>
    <x v="2"/>
    <x v="3"/>
    <x v="5"/>
    <x v="0"/>
  </r>
  <r>
    <x v="63"/>
    <x v="206"/>
    <x v="240"/>
    <x v="0"/>
    <x v="702"/>
    <x v="0"/>
    <x v="0"/>
    <n v="6.286337568781958"/>
    <n v="6.9305007858858012"/>
    <x v="2"/>
    <x v="3"/>
    <x v="1"/>
    <x v="0"/>
  </r>
  <r>
    <x v="63"/>
    <x v="193"/>
    <x v="177"/>
    <x v="2"/>
    <x v="658"/>
    <x v="2"/>
    <x v="0"/>
    <n v="0.45269021453127628"/>
    <n v="0.89196880995458305"/>
    <x v="2"/>
    <x v="3"/>
    <x v="3"/>
    <x v="0"/>
  </r>
  <r>
    <x v="63"/>
    <x v="193"/>
    <x v="177"/>
    <x v="1"/>
    <x v="659"/>
    <x v="0"/>
    <x v="0"/>
    <n v="3.2738409729165689"/>
    <n v="4.3085374147430127"/>
    <x v="2"/>
    <x v="3"/>
    <x v="19"/>
    <x v="0"/>
  </r>
  <r>
    <x v="63"/>
    <x v="193"/>
    <x v="177"/>
    <x v="1"/>
    <x v="660"/>
    <x v="0"/>
    <x v="0"/>
    <n v="1.1538912842479077"/>
    <n v="1.7542456131450812"/>
    <x v="2"/>
    <x v="3"/>
    <x v="2"/>
    <x v="0"/>
  </r>
  <r>
    <x v="90"/>
    <x v="258"/>
    <x v="327"/>
    <x v="2"/>
    <x v="929"/>
    <x v="2"/>
    <x v="0"/>
    <n v="1.9302259217168674E-2"/>
    <n v="0.17877061992240006"/>
    <x v="2"/>
    <x v="3"/>
    <x v="12"/>
    <x v="0"/>
  </r>
  <r>
    <x v="54"/>
    <x v="281"/>
    <x v="368"/>
    <x v="2"/>
    <x v="1026"/>
    <x v="2"/>
    <x v="0"/>
    <n v="0.11269022522897289"/>
    <n v="0.442956466647279"/>
    <x v="2"/>
    <x v="3"/>
    <x v="3"/>
    <x v="0"/>
  </r>
  <r>
    <x v="54"/>
    <x v="166"/>
    <x v="204"/>
    <x v="2"/>
    <x v="530"/>
    <x v="2"/>
    <x v="0"/>
    <n v="0.28262086748001386"/>
    <n v="0.84922918718845763"/>
    <x v="2"/>
    <x v="3"/>
    <x v="5"/>
    <x v="0"/>
  </r>
  <r>
    <x v="54"/>
    <x v="166"/>
    <x v="205"/>
    <x v="2"/>
    <x v="531"/>
    <x v="1"/>
    <x v="0"/>
    <n v="9.0767108590342023"/>
    <n v="15.410527497481382"/>
    <x v="2"/>
    <x v="3"/>
    <x v="3"/>
    <x v="0"/>
  </r>
  <r>
    <x v="54"/>
    <x v="166"/>
    <x v="205"/>
    <x v="2"/>
    <x v="888"/>
    <x v="2"/>
    <x v="0"/>
    <n v="4.8709824523695419E-2"/>
    <n v="0.13445388346257631"/>
    <x v="2"/>
    <x v="3"/>
    <x v="5"/>
    <x v="0"/>
  </r>
  <r>
    <x v="54"/>
    <x v="166"/>
    <x v="205"/>
    <x v="2"/>
    <x v="533"/>
    <x v="2"/>
    <x v="0"/>
    <n v="8.6059215549891253"/>
    <n v="16.561623987255185"/>
    <x v="2"/>
    <x v="3"/>
    <x v="3"/>
    <x v="0"/>
  </r>
  <r>
    <x v="91"/>
    <x v="259"/>
    <x v="150"/>
    <x v="2"/>
    <x v="930"/>
    <x v="2"/>
    <x v="0"/>
    <n v="3.7009954904043182E-3"/>
    <n v="3.0645938351523499E-2"/>
    <x v="2"/>
    <x v="3"/>
    <x v="5"/>
    <x v="0"/>
  </r>
  <r>
    <x v="91"/>
    <x v="259"/>
    <x v="151"/>
    <x v="2"/>
    <x v="931"/>
    <x v="2"/>
    <x v="0"/>
    <n v="6.6918536562258933E-3"/>
    <n v="5.7238939543553378E-2"/>
    <x v="2"/>
    <x v="3"/>
    <x v="5"/>
    <x v="0"/>
  </r>
  <r>
    <x v="92"/>
    <x v="260"/>
    <x v="328"/>
    <x v="2"/>
    <x v="932"/>
    <x v="2"/>
    <x v="0"/>
    <n v="2.1002188621795911E-2"/>
    <n v="0.1169302050165356"/>
    <x v="2"/>
    <x v="3"/>
    <x v="3"/>
    <x v="0"/>
  </r>
  <r>
    <x v="93"/>
    <x v="264"/>
    <x v="339"/>
    <x v="2"/>
    <x v="962"/>
    <x v="2"/>
    <x v="0"/>
    <n v="9.4656003123280968E-3"/>
    <n v="5.2169131842033638E-2"/>
    <x v="2"/>
    <x v="3"/>
    <x v="5"/>
    <x v="0"/>
  </r>
  <r>
    <x v="93"/>
    <x v="265"/>
    <x v="340"/>
    <x v="2"/>
    <x v="963"/>
    <x v="2"/>
    <x v="0"/>
    <n v="1.4965346005444193E-2"/>
    <n v="8.1163357031818359E-2"/>
    <x v="2"/>
    <x v="3"/>
    <x v="5"/>
    <x v="0"/>
  </r>
  <r>
    <x v="94"/>
    <x v="266"/>
    <x v="341"/>
    <x v="2"/>
    <x v="964"/>
    <x v="2"/>
    <x v="0"/>
    <n v="8.6755505081890748E-3"/>
    <n v="5.1373587054686122E-2"/>
    <x v="2"/>
    <x v="3"/>
    <x v="5"/>
    <x v="0"/>
  </r>
  <r>
    <x v="95"/>
    <x v="267"/>
    <x v="342"/>
    <x v="4"/>
    <x v="965"/>
    <x v="2"/>
    <x v="0"/>
    <n v="2.0594893840534301"/>
    <n v="4.6336883693635356"/>
    <x v="2"/>
    <x v="3"/>
    <x v="3"/>
    <x v="0"/>
  </r>
  <r>
    <x v="95"/>
    <x v="282"/>
    <x v="369"/>
    <x v="4"/>
    <x v="1027"/>
    <x v="2"/>
    <x v="0"/>
    <n v="1.9978682428908114"/>
    <n v="4.3443594833669028"/>
    <x v="2"/>
    <x v="3"/>
    <x v="3"/>
    <x v="0"/>
  </r>
  <r>
    <x v="98"/>
    <x v="272"/>
    <x v="355"/>
    <x v="2"/>
    <x v="998"/>
    <x v="2"/>
    <x v="0"/>
    <n v="1.5388641691642144E-2"/>
    <n v="7.250030527915971E-2"/>
    <x v="2"/>
    <x v="3"/>
    <x v="5"/>
    <x v="0"/>
  </r>
  <r>
    <x v="98"/>
    <x v="273"/>
    <x v="356"/>
    <x v="2"/>
    <x v="999"/>
    <x v="2"/>
    <x v="0"/>
    <n v="7.0303228965285805E-2"/>
    <n v="0.35407183817537652"/>
    <x v="2"/>
    <x v="3"/>
    <x v="5"/>
    <x v="0"/>
  </r>
  <r>
    <x v="100"/>
    <x v="283"/>
    <x v="370"/>
    <x v="4"/>
    <x v="1028"/>
    <x v="2"/>
    <x v="0"/>
    <n v="0.38362915145504245"/>
    <n v="0.91905398533605531"/>
    <x v="2"/>
    <x v="3"/>
    <x v="3"/>
    <x v="0"/>
  </r>
  <r>
    <x v="101"/>
    <x v="212"/>
    <x v="246"/>
    <x v="2"/>
    <x v="718"/>
    <x v="1"/>
    <x v="0"/>
    <n v="9.7976946824384153E-2"/>
    <n v="0.18996734425730252"/>
    <x v="2"/>
    <x v="3"/>
    <x v="5"/>
    <x v="0"/>
  </r>
  <r>
    <x v="101"/>
    <x v="212"/>
    <x v="246"/>
    <x v="2"/>
    <x v="719"/>
    <x v="2"/>
    <x v="0"/>
    <n v="3.9722949494027132E-2"/>
    <n v="0.10510936808946136"/>
    <x v="2"/>
    <x v="3"/>
    <x v="5"/>
    <x v="0"/>
  </r>
  <r>
    <x v="0"/>
    <x v="0"/>
    <x v="0"/>
    <x v="0"/>
    <x v="0"/>
    <x v="0"/>
    <x v="0"/>
    <n v="0.97672176205521144"/>
    <n v="0.94142157889902744"/>
    <x v="2"/>
    <x v="4"/>
    <x v="0"/>
    <x v="0"/>
  </r>
  <r>
    <x v="0"/>
    <x v="3"/>
    <x v="4"/>
    <x v="0"/>
    <x v="6"/>
    <x v="0"/>
    <x v="0"/>
    <n v="0.77934889495204884"/>
    <n v="0.76482031869792444"/>
    <x v="2"/>
    <x v="4"/>
    <x v="2"/>
    <x v="0"/>
  </r>
  <r>
    <x v="0"/>
    <x v="3"/>
    <x v="4"/>
    <x v="0"/>
    <x v="8"/>
    <x v="0"/>
    <x v="0"/>
    <n v="2.8681032286819992"/>
    <n v="2.4696732751778567"/>
    <x v="2"/>
    <x v="4"/>
    <x v="4"/>
    <x v="0"/>
  </r>
  <r>
    <x v="0"/>
    <x v="4"/>
    <x v="14"/>
    <x v="2"/>
    <x v="536"/>
    <x v="2"/>
    <x v="0"/>
    <n v="9.7478783220752863E-3"/>
    <n v="1.3542841355718193E-2"/>
    <x v="2"/>
    <x v="4"/>
    <x v="3"/>
    <x v="0"/>
  </r>
  <r>
    <x v="0"/>
    <x v="4"/>
    <x v="6"/>
    <x v="2"/>
    <x v="10"/>
    <x v="1"/>
    <x v="0"/>
    <n v="2.5397748470073349"/>
    <n v="3.3624730828603213"/>
    <x v="2"/>
    <x v="4"/>
    <x v="3"/>
    <x v="0"/>
  </r>
  <r>
    <x v="0"/>
    <x v="4"/>
    <x v="7"/>
    <x v="1"/>
    <x v="11"/>
    <x v="1"/>
    <x v="0"/>
    <n v="1.203842967007094"/>
    <n v="1.4235745977253258"/>
    <x v="2"/>
    <x v="4"/>
    <x v="3"/>
    <x v="0"/>
  </r>
  <r>
    <x v="0"/>
    <x v="5"/>
    <x v="8"/>
    <x v="2"/>
    <x v="12"/>
    <x v="2"/>
    <x v="0"/>
    <n v="2.4273561096882164"/>
    <n v="3.9714052668038682"/>
    <x v="2"/>
    <x v="4"/>
    <x v="3"/>
    <x v="0"/>
  </r>
  <r>
    <x v="0"/>
    <x v="5"/>
    <x v="9"/>
    <x v="1"/>
    <x v="13"/>
    <x v="1"/>
    <x v="0"/>
    <n v="2.3420081166853182"/>
    <n v="3.6783133448936862"/>
    <x v="2"/>
    <x v="4"/>
    <x v="3"/>
    <x v="0"/>
  </r>
  <r>
    <x v="0"/>
    <x v="5"/>
    <x v="9"/>
    <x v="1"/>
    <x v="14"/>
    <x v="1"/>
    <x v="0"/>
    <n v="12.361305235219049"/>
    <n v="16.798253503972042"/>
    <x v="2"/>
    <x v="4"/>
    <x v="2"/>
    <x v="0"/>
  </r>
  <r>
    <x v="0"/>
    <x v="5"/>
    <x v="9"/>
    <x v="1"/>
    <x v="15"/>
    <x v="2"/>
    <x v="0"/>
    <n v="3.9807363701024183"/>
    <n v="6.4336499477221141"/>
    <x v="2"/>
    <x v="4"/>
    <x v="3"/>
    <x v="0"/>
  </r>
  <r>
    <x v="0"/>
    <x v="5"/>
    <x v="9"/>
    <x v="2"/>
    <x v="794"/>
    <x v="0"/>
    <x v="0"/>
    <n v="0.77240226211600194"/>
    <n v="0.8195508670169448"/>
    <x v="2"/>
    <x v="4"/>
    <x v="0"/>
    <x v="0"/>
  </r>
  <r>
    <x v="0"/>
    <x v="6"/>
    <x v="10"/>
    <x v="0"/>
    <x v="16"/>
    <x v="2"/>
    <x v="0"/>
    <n v="1.6447600160927892E-2"/>
    <n v="2.1026654986419868E-2"/>
    <x v="2"/>
    <x v="4"/>
    <x v="3"/>
    <x v="0"/>
  </r>
  <r>
    <x v="0"/>
    <x v="6"/>
    <x v="10"/>
    <x v="0"/>
    <x v="17"/>
    <x v="0"/>
    <x v="0"/>
    <n v="1.5034103622806958"/>
    <n v="1.5221811364534112"/>
    <x v="2"/>
    <x v="4"/>
    <x v="0"/>
    <x v="0"/>
  </r>
  <r>
    <x v="0"/>
    <x v="247"/>
    <x v="10"/>
    <x v="0"/>
    <x v="934"/>
    <x v="1"/>
    <x v="0"/>
    <n v="1.7732864913653154E-3"/>
    <n v="3.1091259835938352E-3"/>
    <x v="2"/>
    <x v="4"/>
    <x v="3"/>
    <x v="0"/>
  </r>
  <r>
    <x v="0"/>
    <x v="170"/>
    <x v="178"/>
    <x v="2"/>
    <x v="541"/>
    <x v="2"/>
    <x v="0"/>
    <n v="0.1078887758925003"/>
    <n v="0.18139893684409988"/>
    <x v="2"/>
    <x v="4"/>
    <x v="7"/>
    <x v="0"/>
  </r>
  <r>
    <x v="0"/>
    <x v="170"/>
    <x v="206"/>
    <x v="2"/>
    <x v="540"/>
    <x v="2"/>
    <x v="0"/>
    <n v="0.94561724052962914"/>
    <n v="1.6821243975176805"/>
    <x v="2"/>
    <x v="4"/>
    <x v="7"/>
    <x v="0"/>
  </r>
  <r>
    <x v="0"/>
    <x v="7"/>
    <x v="11"/>
    <x v="2"/>
    <x v="18"/>
    <x v="2"/>
    <x v="0"/>
    <n v="4.6399522695135369"/>
    <n v="9.2514614472629848"/>
    <x v="2"/>
    <x v="4"/>
    <x v="3"/>
    <x v="0"/>
  </r>
  <r>
    <x v="0"/>
    <x v="7"/>
    <x v="11"/>
    <x v="2"/>
    <x v="1062"/>
    <x v="1"/>
    <x v="0"/>
    <n v="1.9159070808233023"/>
    <n v="3.7492259764583369"/>
    <x v="2"/>
    <x v="4"/>
    <x v="3"/>
    <x v="0"/>
  </r>
  <r>
    <x v="0"/>
    <x v="7"/>
    <x v="12"/>
    <x v="2"/>
    <x v="704"/>
    <x v="1"/>
    <x v="0"/>
    <n v="11.926353047534619"/>
    <n v="19.429732348889189"/>
    <x v="2"/>
    <x v="4"/>
    <x v="3"/>
    <x v="0"/>
  </r>
  <r>
    <x v="0"/>
    <x v="7"/>
    <x v="12"/>
    <x v="2"/>
    <x v="19"/>
    <x v="2"/>
    <x v="0"/>
    <n v="14.353991507057806"/>
    <n v="27.769774078131508"/>
    <x v="2"/>
    <x v="4"/>
    <x v="3"/>
    <x v="0"/>
  </r>
  <r>
    <x v="0"/>
    <x v="7"/>
    <x v="13"/>
    <x v="1"/>
    <x v="561"/>
    <x v="1"/>
    <x v="0"/>
    <n v="310.43560517816303"/>
    <n v="390.33483619601776"/>
    <x v="2"/>
    <x v="4"/>
    <x v="7"/>
    <x v="0"/>
  </r>
  <r>
    <x v="0"/>
    <x v="7"/>
    <x v="13"/>
    <x v="1"/>
    <x v="935"/>
    <x v="1"/>
    <x v="4"/>
    <n v="6.7263805740449892E-2"/>
    <n v="4.8687863539351381E-2"/>
    <x v="2"/>
    <x v="4"/>
    <x v="7"/>
    <x v="1"/>
  </r>
  <r>
    <x v="0"/>
    <x v="7"/>
    <x v="13"/>
    <x v="1"/>
    <x v="20"/>
    <x v="1"/>
    <x v="0"/>
    <n v="8.1912300763838157"/>
    <n v="13.544847935713252"/>
    <x v="2"/>
    <x v="4"/>
    <x v="3"/>
    <x v="0"/>
  </r>
  <r>
    <x v="0"/>
    <x v="7"/>
    <x v="13"/>
    <x v="1"/>
    <x v="23"/>
    <x v="2"/>
    <x v="0"/>
    <n v="86.046139242029597"/>
    <n v="127.29908025705898"/>
    <x v="2"/>
    <x v="4"/>
    <x v="3"/>
    <x v="0"/>
  </r>
  <r>
    <x v="0"/>
    <x v="7"/>
    <x v="13"/>
    <x v="1"/>
    <x v="24"/>
    <x v="2"/>
    <x v="1"/>
    <n v="55.670777723622209"/>
    <n v="66.722152133643434"/>
    <x v="2"/>
    <x v="4"/>
    <x v="3"/>
    <x v="1"/>
  </r>
  <r>
    <x v="0"/>
    <x v="7"/>
    <x v="16"/>
    <x v="2"/>
    <x v="27"/>
    <x v="1"/>
    <x v="0"/>
    <n v="27.951100404939734"/>
    <n v="45.583848583563295"/>
    <x v="2"/>
    <x v="4"/>
    <x v="3"/>
    <x v="0"/>
  </r>
  <r>
    <x v="0"/>
    <x v="7"/>
    <x v="16"/>
    <x v="2"/>
    <x v="28"/>
    <x v="2"/>
    <x v="0"/>
    <n v="37.250254039268462"/>
    <n v="61.754662298482209"/>
    <x v="2"/>
    <x v="4"/>
    <x v="3"/>
    <x v="0"/>
  </r>
  <r>
    <x v="0"/>
    <x v="7"/>
    <x v="373"/>
    <x v="2"/>
    <x v="1035"/>
    <x v="2"/>
    <x v="0"/>
    <n v="33.671563738696697"/>
    <n v="59.470242337746143"/>
    <x v="2"/>
    <x v="4"/>
    <x v="3"/>
    <x v="0"/>
  </r>
  <r>
    <x v="0"/>
    <x v="7"/>
    <x v="274"/>
    <x v="2"/>
    <x v="784"/>
    <x v="2"/>
    <x v="0"/>
    <n v="6.1087500812105323E-2"/>
    <n v="7.9660278653832656E-2"/>
    <x v="2"/>
    <x v="4"/>
    <x v="3"/>
    <x v="0"/>
  </r>
  <r>
    <x v="0"/>
    <x v="7"/>
    <x v="18"/>
    <x v="0"/>
    <x v="30"/>
    <x v="1"/>
    <x v="0"/>
    <n v="125.87097879124023"/>
    <n v="151.94857422701682"/>
    <x v="2"/>
    <x v="4"/>
    <x v="3"/>
    <x v="0"/>
  </r>
  <r>
    <x v="0"/>
    <x v="7"/>
    <x v="18"/>
    <x v="0"/>
    <x v="33"/>
    <x v="2"/>
    <x v="0"/>
    <n v="95.021694865374073"/>
    <n v="125.10476485897719"/>
    <x v="2"/>
    <x v="4"/>
    <x v="3"/>
    <x v="0"/>
  </r>
  <r>
    <x v="0"/>
    <x v="7"/>
    <x v="18"/>
    <x v="0"/>
    <x v="34"/>
    <x v="0"/>
    <x v="0"/>
    <n v="128.73637475433631"/>
    <n v="99.654054059203872"/>
    <x v="2"/>
    <x v="4"/>
    <x v="4"/>
    <x v="0"/>
  </r>
  <r>
    <x v="0"/>
    <x v="7"/>
    <x v="19"/>
    <x v="2"/>
    <x v="35"/>
    <x v="2"/>
    <x v="0"/>
    <n v="8.084127533895046"/>
    <n v="18.720208229192451"/>
    <x v="2"/>
    <x v="4"/>
    <x v="3"/>
    <x v="0"/>
  </r>
  <r>
    <x v="0"/>
    <x v="7"/>
    <x v="227"/>
    <x v="2"/>
    <x v="785"/>
    <x v="1"/>
    <x v="0"/>
    <n v="18.352703424864281"/>
    <n v="27.123830492903654"/>
    <x v="2"/>
    <x v="4"/>
    <x v="3"/>
    <x v="0"/>
  </r>
  <r>
    <x v="0"/>
    <x v="7"/>
    <x v="227"/>
    <x v="2"/>
    <x v="622"/>
    <x v="2"/>
    <x v="0"/>
    <n v="14.418374964185933"/>
    <n v="29.211619090140474"/>
    <x v="2"/>
    <x v="4"/>
    <x v="3"/>
    <x v="0"/>
  </r>
  <r>
    <x v="0"/>
    <x v="7"/>
    <x v="290"/>
    <x v="1"/>
    <x v="829"/>
    <x v="1"/>
    <x v="0"/>
    <n v="21.886393069824798"/>
    <n v="32.6862880393846"/>
    <x v="2"/>
    <x v="4"/>
    <x v="3"/>
    <x v="0"/>
  </r>
  <r>
    <x v="0"/>
    <x v="7"/>
    <x v="290"/>
    <x v="1"/>
    <x v="847"/>
    <x v="1"/>
    <x v="1"/>
    <n v="0.21450577168064189"/>
    <n v="0.3096822779011642"/>
    <x v="2"/>
    <x v="4"/>
    <x v="3"/>
    <x v="1"/>
  </r>
  <r>
    <x v="0"/>
    <x v="7"/>
    <x v="290"/>
    <x v="1"/>
    <x v="830"/>
    <x v="2"/>
    <x v="0"/>
    <n v="42.704435160268261"/>
    <n v="61.618215161970681"/>
    <x v="2"/>
    <x v="4"/>
    <x v="3"/>
    <x v="0"/>
  </r>
  <r>
    <x v="0"/>
    <x v="7"/>
    <x v="357"/>
    <x v="4"/>
    <x v="1000"/>
    <x v="2"/>
    <x v="0"/>
    <n v="1.4358679530542384"/>
    <n v="5.0879259622178354"/>
    <x v="2"/>
    <x v="4"/>
    <x v="3"/>
    <x v="0"/>
  </r>
  <r>
    <x v="0"/>
    <x v="7"/>
    <x v="357"/>
    <x v="4"/>
    <x v="1001"/>
    <x v="2"/>
    <x v="5"/>
    <n v="4.7480946993868484E-2"/>
    <n v="0.17757243807356746"/>
    <x v="2"/>
    <x v="4"/>
    <x v="3"/>
    <x v="1"/>
  </r>
  <r>
    <x v="0"/>
    <x v="7"/>
    <x v="385"/>
    <x v="4"/>
    <x v="1063"/>
    <x v="2"/>
    <x v="0"/>
    <n v="3.0970649351323609"/>
    <n v="8.9993239137643002"/>
    <x v="2"/>
    <x v="4"/>
    <x v="5"/>
    <x v="0"/>
  </r>
  <r>
    <x v="0"/>
    <x v="7"/>
    <x v="386"/>
    <x v="4"/>
    <x v="1064"/>
    <x v="2"/>
    <x v="0"/>
    <n v="3.5788271877668887"/>
    <n v="11.25366492147616"/>
    <x v="2"/>
    <x v="4"/>
    <x v="5"/>
    <x v="0"/>
  </r>
  <r>
    <x v="0"/>
    <x v="7"/>
    <x v="387"/>
    <x v="2"/>
    <x v="1065"/>
    <x v="2"/>
    <x v="0"/>
    <n v="9.1792153549493243"/>
    <n v="13.380027794371943"/>
    <x v="2"/>
    <x v="4"/>
    <x v="3"/>
    <x v="0"/>
  </r>
  <r>
    <x v="0"/>
    <x v="7"/>
    <x v="388"/>
    <x v="4"/>
    <x v="1066"/>
    <x v="2"/>
    <x v="0"/>
    <n v="2.8256732087416796"/>
    <n v="8.7394667133174107"/>
    <x v="2"/>
    <x v="4"/>
    <x v="5"/>
    <x v="0"/>
  </r>
  <r>
    <x v="0"/>
    <x v="9"/>
    <x v="13"/>
    <x v="0"/>
    <x v="795"/>
    <x v="1"/>
    <x v="0"/>
    <n v="5.0692821547962428"/>
    <n v="6.3907602741600034"/>
    <x v="2"/>
    <x v="4"/>
    <x v="3"/>
    <x v="0"/>
  </r>
  <r>
    <x v="0"/>
    <x v="9"/>
    <x v="13"/>
    <x v="0"/>
    <x v="50"/>
    <x v="2"/>
    <x v="0"/>
    <n v="38.559710032471365"/>
    <n v="48.472307137682726"/>
    <x v="2"/>
    <x v="4"/>
    <x v="3"/>
    <x v="0"/>
  </r>
  <r>
    <x v="0"/>
    <x v="9"/>
    <x v="13"/>
    <x v="0"/>
    <x v="52"/>
    <x v="0"/>
    <x v="0"/>
    <n v="231.02555105578466"/>
    <n v="198.93111429962102"/>
    <x v="2"/>
    <x v="4"/>
    <x v="4"/>
    <x v="0"/>
  </r>
  <r>
    <x v="0"/>
    <x v="9"/>
    <x v="28"/>
    <x v="0"/>
    <x v="54"/>
    <x v="1"/>
    <x v="0"/>
    <n v="3.92223825751877"/>
    <n v="5.1126718042706987"/>
    <x v="2"/>
    <x v="4"/>
    <x v="3"/>
    <x v="0"/>
  </r>
  <r>
    <x v="0"/>
    <x v="9"/>
    <x v="29"/>
    <x v="3"/>
    <x v="57"/>
    <x v="2"/>
    <x v="0"/>
    <n v="31.020444923619152"/>
    <n v="42.669165172781696"/>
    <x v="2"/>
    <x v="4"/>
    <x v="3"/>
    <x v="0"/>
  </r>
  <r>
    <x v="0"/>
    <x v="9"/>
    <x v="29"/>
    <x v="3"/>
    <x v="58"/>
    <x v="0"/>
    <x v="0"/>
    <n v="790.15914060236776"/>
    <n v="668.23205510875823"/>
    <x v="2"/>
    <x v="4"/>
    <x v="4"/>
    <x v="0"/>
  </r>
  <r>
    <x v="0"/>
    <x v="9"/>
    <x v="28"/>
    <x v="0"/>
    <x v="720"/>
    <x v="0"/>
    <x v="0"/>
    <n v="124.456345709272"/>
    <n v="120.24646402014031"/>
    <x v="2"/>
    <x v="4"/>
    <x v="4"/>
    <x v="0"/>
  </r>
  <r>
    <x v="0"/>
    <x v="9"/>
    <x v="76"/>
    <x v="0"/>
    <x v="818"/>
    <x v="1"/>
    <x v="0"/>
    <n v="166.01226434147102"/>
    <n v="190.43420531692522"/>
    <x v="2"/>
    <x v="4"/>
    <x v="7"/>
    <x v="0"/>
  </r>
  <r>
    <x v="0"/>
    <x v="9"/>
    <x v="55"/>
    <x v="3"/>
    <x v="966"/>
    <x v="0"/>
    <x v="0"/>
    <n v="117.76517803814444"/>
    <n v="107.7903593539158"/>
    <x v="2"/>
    <x v="4"/>
    <x v="4"/>
    <x v="0"/>
  </r>
  <r>
    <x v="0"/>
    <x v="10"/>
    <x v="31"/>
    <x v="2"/>
    <x v="61"/>
    <x v="1"/>
    <x v="0"/>
    <n v="6.7688117760393016"/>
    <n v="12.753125484332539"/>
    <x v="2"/>
    <x v="4"/>
    <x v="3"/>
    <x v="0"/>
  </r>
  <r>
    <x v="0"/>
    <x v="10"/>
    <x v="31"/>
    <x v="2"/>
    <x v="62"/>
    <x v="2"/>
    <x v="0"/>
    <n v="32.265449185530194"/>
    <n v="61.835682027203895"/>
    <x v="2"/>
    <x v="4"/>
    <x v="3"/>
    <x v="0"/>
  </r>
  <r>
    <x v="0"/>
    <x v="10"/>
    <x v="32"/>
    <x v="1"/>
    <x v="63"/>
    <x v="1"/>
    <x v="0"/>
    <n v="2.1446651571742446"/>
    <n v="2.3608639390404789"/>
    <x v="2"/>
    <x v="4"/>
    <x v="3"/>
    <x v="0"/>
  </r>
  <r>
    <x v="0"/>
    <x v="10"/>
    <x v="32"/>
    <x v="1"/>
    <x v="807"/>
    <x v="2"/>
    <x v="0"/>
    <n v="4.2962718944805953"/>
    <n v="4.7507197655770588"/>
    <x v="2"/>
    <x v="4"/>
    <x v="3"/>
    <x v="0"/>
  </r>
  <r>
    <x v="0"/>
    <x v="10"/>
    <x v="34"/>
    <x v="1"/>
    <x v="66"/>
    <x v="1"/>
    <x v="0"/>
    <n v="3.6514726828782851"/>
    <n v="6.4620076019028669"/>
    <x v="2"/>
    <x v="4"/>
    <x v="2"/>
    <x v="0"/>
  </r>
  <r>
    <x v="0"/>
    <x v="10"/>
    <x v="197"/>
    <x v="2"/>
    <x v="955"/>
    <x v="2"/>
    <x v="0"/>
    <n v="2.121009945910048"/>
    <n v="3.5867649977084111"/>
    <x v="2"/>
    <x v="4"/>
    <x v="16"/>
    <x v="0"/>
  </r>
  <r>
    <x v="0"/>
    <x v="11"/>
    <x v="37"/>
    <x v="2"/>
    <x v="71"/>
    <x v="1"/>
    <x v="0"/>
    <n v="50.116946950180662"/>
    <n v="82.153122450801348"/>
    <x v="2"/>
    <x v="4"/>
    <x v="3"/>
    <x v="0"/>
  </r>
  <r>
    <x v="0"/>
    <x v="11"/>
    <x v="37"/>
    <x v="2"/>
    <x v="72"/>
    <x v="2"/>
    <x v="0"/>
    <n v="46.440277197244228"/>
    <n v="80.899912860533377"/>
    <x v="2"/>
    <x v="4"/>
    <x v="3"/>
    <x v="0"/>
  </r>
  <r>
    <x v="0"/>
    <x v="11"/>
    <x v="37"/>
    <x v="2"/>
    <x v="593"/>
    <x v="2"/>
    <x v="6"/>
    <n v="1.5670280208437215"/>
    <n v="4.6351078573114055"/>
    <x v="2"/>
    <x v="4"/>
    <x v="3"/>
    <x v="1"/>
  </r>
  <r>
    <x v="0"/>
    <x v="12"/>
    <x v="225"/>
    <x v="2"/>
    <x v="75"/>
    <x v="2"/>
    <x v="0"/>
    <n v="46.642234269015383"/>
    <n v="107.84831514332457"/>
    <x v="2"/>
    <x v="4"/>
    <x v="5"/>
    <x v="0"/>
  </r>
  <r>
    <x v="0"/>
    <x v="12"/>
    <x v="41"/>
    <x v="2"/>
    <x v="76"/>
    <x v="2"/>
    <x v="0"/>
    <n v="62.981734454844123"/>
    <n v="134.63631090175821"/>
    <x v="2"/>
    <x v="4"/>
    <x v="5"/>
    <x v="0"/>
  </r>
  <r>
    <x v="0"/>
    <x v="12"/>
    <x v="374"/>
    <x v="2"/>
    <x v="831"/>
    <x v="2"/>
    <x v="0"/>
    <n v="2.7081784982695478E-2"/>
    <n v="5.2472655710381913E-2"/>
    <x v="2"/>
    <x v="4"/>
    <x v="5"/>
    <x v="0"/>
  </r>
  <r>
    <x v="0"/>
    <x v="12"/>
    <x v="389"/>
    <x v="2"/>
    <x v="1067"/>
    <x v="2"/>
    <x v="0"/>
    <n v="19.139277716924024"/>
    <n v="39.108136749001886"/>
    <x v="2"/>
    <x v="4"/>
    <x v="5"/>
    <x v="0"/>
  </r>
  <r>
    <x v="0"/>
    <x v="13"/>
    <x v="42"/>
    <x v="0"/>
    <x v="77"/>
    <x v="0"/>
    <x v="0"/>
    <n v="11.684847825507488"/>
    <n v="9.5612639487941351"/>
    <x v="2"/>
    <x v="4"/>
    <x v="4"/>
    <x v="0"/>
  </r>
  <r>
    <x v="0"/>
    <x v="13"/>
    <x v="43"/>
    <x v="3"/>
    <x v="78"/>
    <x v="0"/>
    <x v="0"/>
    <n v="1.9756916750952589"/>
    <n v="1.7762034901755084"/>
    <x v="2"/>
    <x v="4"/>
    <x v="4"/>
    <x v="0"/>
  </r>
  <r>
    <x v="0"/>
    <x v="207"/>
    <x v="242"/>
    <x v="2"/>
    <x v="706"/>
    <x v="2"/>
    <x v="0"/>
    <n v="0.50917680607249793"/>
    <n v="1.7834303491826395"/>
    <x v="2"/>
    <x v="4"/>
    <x v="12"/>
    <x v="0"/>
  </r>
  <r>
    <x v="0"/>
    <x v="207"/>
    <x v="260"/>
    <x v="2"/>
    <x v="849"/>
    <x v="2"/>
    <x v="0"/>
    <n v="0.31323393608648598"/>
    <n v="1.1577037185075711"/>
    <x v="2"/>
    <x v="4"/>
    <x v="12"/>
    <x v="0"/>
  </r>
  <r>
    <x v="0"/>
    <x v="207"/>
    <x v="155"/>
    <x v="2"/>
    <x v="707"/>
    <x v="2"/>
    <x v="0"/>
    <n v="0.61472261264025596"/>
    <n v="2.2741914937801111"/>
    <x v="2"/>
    <x v="4"/>
    <x v="12"/>
    <x v="0"/>
  </r>
  <r>
    <x v="0"/>
    <x v="14"/>
    <x v="27"/>
    <x v="1"/>
    <x v="79"/>
    <x v="1"/>
    <x v="0"/>
    <n v="3.3605100535359993"/>
    <n v="4.046321613480262"/>
    <x v="2"/>
    <x v="4"/>
    <x v="3"/>
    <x v="0"/>
  </r>
  <r>
    <x v="0"/>
    <x v="15"/>
    <x v="44"/>
    <x v="0"/>
    <x v="80"/>
    <x v="2"/>
    <x v="0"/>
    <n v="1.4575726824597892E-2"/>
    <n v="2.4241525544770531E-2"/>
    <x v="2"/>
    <x v="4"/>
    <x v="3"/>
    <x v="0"/>
  </r>
  <r>
    <x v="0"/>
    <x v="15"/>
    <x v="44"/>
    <x v="0"/>
    <x v="81"/>
    <x v="0"/>
    <x v="0"/>
    <n v="102.41299178144168"/>
    <n v="95.146080162146859"/>
    <x v="2"/>
    <x v="4"/>
    <x v="4"/>
    <x v="0"/>
  </r>
  <r>
    <x v="0"/>
    <x v="234"/>
    <x v="281"/>
    <x v="2"/>
    <x v="808"/>
    <x v="2"/>
    <x v="0"/>
    <n v="0.24175910720793481"/>
    <n v="0.41735264831156732"/>
    <x v="2"/>
    <x v="4"/>
    <x v="3"/>
    <x v="0"/>
  </r>
  <r>
    <x v="0"/>
    <x v="234"/>
    <x v="282"/>
    <x v="2"/>
    <x v="809"/>
    <x v="2"/>
    <x v="0"/>
    <n v="0.26171456981076086"/>
    <n v="0.44389369040288174"/>
    <x v="2"/>
    <x v="4"/>
    <x v="3"/>
    <x v="0"/>
  </r>
  <r>
    <x v="0"/>
    <x v="16"/>
    <x v="45"/>
    <x v="2"/>
    <x v="82"/>
    <x v="1"/>
    <x v="0"/>
    <n v="37.641171253207673"/>
    <n v="60.167895185819958"/>
    <x v="2"/>
    <x v="4"/>
    <x v="3"/>
    <x v="0"/>
  </r>
  <r>
    <x v="0"/>
    <x v="16"/>
    <x v="45"/>
    <x v="2"/>
    <x v="83"/>
    <x v="2"/>
    <x v="0"/>
    <n v="49.028416397082985"/>
    <n v="91.038233246340809"/>
    <x v="2"/>
    <x v="4"/>
    <x v="5"/>
    <x v="0"/>
  </r>
  <r>
    <x v="0"/>
    <x v="17"/>
    <x v="29"/>
    <x v="3"/>
    <x v="87"/>
    <x v="0"/>
    <x v="0"/>
    <n v="199.20534408805085"/>
    <n v="161.89933809888549"/>
    <x v="2"/>
    <x v="4"/>
    <x v="4"/>
    <x v="0"/>
  </r>
  <r>
    <x v="0"/>
    <x v="18"/>
    <x v="211"/>
    <x v="1"/>
    <x v="564"/>
    <x v="2"/>
    <x v="0"/>
    <n v="39.331174533385692"/>
    <n v="64.544673904045339"/>
    <x v="2"/>
    <x v="4"/>
    <x v="3"/>
    <x v="0"/>
  </r>
  <r>
    <x v="0"/>
    <x v="18"/>
    <x v="212"/>
    <x v="1"/>
    <x v="565"/>
    <x v="2"/>
    <x v="0"/>
    <n v="7.9861228222682865E-2"/>
    <n v="0.14146389649199531"/>
    <x v="2"/>
    <x v="4"/>
    <x v="3"/>
    <x v="0"/>
  </r>
  <r>
    <x v="0"/>
    <x v="18"/>
    <x v="378"/>
    <x v="2"/>
    <x v="1046"/>
    <x v="2"/>
    <x v="0"/>
    <n v="37.050587342733671"/>
    <n v="57.476104092360941"/>
    <x v="2"/>
    <x v="4"/>
    <x v="3"/>
    <x v="0"/>
  </r>
  <r>
    <x v="0"/>
    <x v="18"/>
    <x v="286"/>
    <x v="1"/>
    <x v="819"/>
    <x v="2"/>
    <x v="0"/>
    <n v="29.386805222614878"/>
    <n v="39.814471195018079"/>
    <x v="2"/>
    <x v="4"/>
    <x v="3"/>
    <x v="0"/>
  </r>
  <r>
    <x v="0"/>
    <x v="18"/>
    <x v="27"/>
    <x v="1"/>
    <x v="91"/>
    <x v="1"/>
    <x v="0"/>
    <n v="4.4217933977032855"/>
    <n v="7.2299435641703784"/>
    <x v="2"/>
    <x v="4"/>
    <x v="3"/>
    <x v="0"/>
  </r>
  <r>
    <x v="0"/>
    <x v="18"/>
    <x v="27"/>
    <x v="1"/>
    <x v="1029"/>
    <x v="1"/>
    <x v="0"/>
    <n v="207.40666329231294"/>
    <n v="273.78261107514277"/>
    <x v="2"/>
    <x v="4"/>
    <x v="7"/>
    <x v="0"/>
  </r>
  <r>
    <x v="0"/>
    <x v="18"/>
    <x v="27"/>
    <x v="1"/>
    <x v="1047"/>
    <x v="1"/>
    <x v="2"/>
    <n v="1.9962675195732318"/>
    <n v="14.229152344170711"/>
    <x v="2"/>
    <x v="4"/>
    <x v="7"/>
    <x v="1"/>
  </r>
  <r>
    <x v="0"/>
    <x v="18"/>
    <x v="27"/>
    <x v="1"/>
    <x v="93"/>
    <x v="2"/>
    <x v="0"/>
    <n v="137.64166824998222"/>
    <n v="187.99111686252962"/>
    <x v="2"/>
    <x v="4"/>
    <x v="3"/>
    <x v="0"/>
  </r>
  <r>
    <x v="0"/>
    <x v="18"/>
    <x v="27"/>
    <x v="1"/>
    <x v="94"/>
    <x v="2"/>
    <x v="1"/>
    <n v="18.028773482948875"/>
    <n v="24.633359253178977"/>
    <x v="2"/>
    <x v="4"/>
    <x v="3"/>
    <x v="1"/>
  </r>
  <r>
    <x v="0"/>
    <x v="18"/>
    <x v="307"/>
    <x v="1"/>
    <x v="875"/>
    <x v="1"/>
    <x v="0"/>
    <n v="6.2986167994729909"/>
    <n v="13.108276554061064"/>
    <x v="2"/>
    <x v="4"/>
    <x v="3"/>
    <x v="0"/>
  </r>
  <r>
    <x v="0"/>
    <x v="18"/>
    <x v="330"/>
    <x v="1"/>
    <x v="936"/>
    <x v="1"/>
    <x v="0"/>
    <n v="0.5743460569873402"/>
    <n v="0.62706372619034512"/>
    <x v="2"/>
    <x v="4"/>
    <x v="3"/>
    <x v="0"/>
  </r>
  <r>
    <x v="0"/>
    <x v="235"/>
    <x v="283"/>
    <x v="4"/>
    <x v="810"/>
    <x v="2"/>
    <x v="0"/>
    <n v="6.98595408955231"/>
    <n v="13.305318380624014"/>
    <x v="2"/>
    <x v="4"/>
    <x v="3"/>
    <x v="0"/>
  </r>
  <r>
    <x v="0"/>
    <x v="243"/>
    <x v="308"/>
    <x v="4"/>
    <x v="876"/>
    <x v="2"/>
    <x v="0"/>
    <n v="89.082936295690601"/>
    <n v="118.855016613621"/>
    <x v="2"/>
    <x v="4"/>
    <x v="3"/>
    <x v="0"/>
  </r>
  <r>
    <x v="1"/>
    <x v="285"/>
    <x v="27"/>
    <x v="1"/>
    <x v="1068"/>
    <x v="1"/>
    <x v="0"/>
    <n v="4.3719290036775332E-3"/>
    <n v="6.4271181657006241E-3"/>
    <x v="2"/>
    <x v="4"/>
    <x v="5"/>
    <x v="0"/>
  </r>
  <r>
    <x v="1"/>
    <x v="285"/>
    <x v="27"/>
    <x v="2"/>
    <x v="1036"/>
    <x v="1"/>
    <x v="4"/>
    <n v="1.7503116322554246"/>
    <n v="2.2770213136956161"/>
    <x v="2"/>
    <x v="4"/>
    <x v="5"/>
    <x v="1"/>
  </r>
  <r>
    <x v="1"/>
    <x v="19"/>
    <x v="49"/>
    <x v="0"/>
    <x v="96"/>
    <x v="1"/>
    <x v="0"/>
    <n v="19.7797706494351"/>
    <n v="26.05702068899096"/>
    <x v="2"/>
    <x v="4"/>
    <x v="3"/>
    <x v="0"/>
  </r>
  <r>
    <x v="1"/>
    <x v="19"/>
    <x v="49"/>
    <x v="0"/>
    <x v="630"/>
    <x v="1"/>
    <x v="1"/>
    <n v="3.966649437468436"/>
    <n v="4.5046820942452674"/>
    <x v="2"/>
    <x v="4"/>
    <x v="3"/>
    <x v="1"/>
  </r>
  <r>
    <x v="1"/>
    <x v="19"/>
    <x v="50"/>
    <x v="0"/>
    <x v="97"/>
    <x v="1"/>
    <x v="0"/>
    <n v="10.15085023373944"/>
    <n v="13.655479766853579"/>
    <x v="2"/>
    <x v="4"/>
    <x v="3"/>
    <x v="0"/>
  </r>
  <r>
    <x v="1"/>
    <x v="19"/>
    <x v="298"/>
    <x v="0"/>
    <x v="850"/>
    <x v="1"/>
    <x v="0"/>
    <n v="19.678994695214438"/>
    <n v="25.484763800414949"/>
    <x v="2"/>
    <x v="4"/>
    <x v="3"/>
    <x v="0"/>
  </r>
  <r>
    <x v="1"/>
    <x v="19"/>
    <x v="390"/>
    <x v="0"/>
    <x v="1069"/>
    <x v="1"/>
    <x v="0"/>
    <n v="1.4989195600410685"/>
    <n v="2.1767666651970652"/>
    <x v="2"/>
    <x v="4"/>
    <x v="3"/>
    <x v="0"/>
  </r>
  <r>
    <x v="1"/>
    <x v="19"/>
    <x v="49"/>
    <x v="0"/>
    <x v="99"/>
    <x v="0"/>
    <x v="0"/>
    <n v="44.138284450747058"/>
    <n v="51.355383635585682"/>
    <x v="2"/>
    <x v="4"/>
    <x v="0"/>
    <x v="0"/>
  </r>
  <r>
    <x v="1"/>
    <x v="19"/>
    <x v="50"/>
    <x v="0"/>
    <x v="100"/>
    <x v="0"/>
    <x v="0"/>
    <n v="40.218543815520427"/>
    <n v="44.719845298558546"/>
    <x v="2"/>
    <x v="4"/>
    <x v="0"/>
    <x v="0"/>
  </r>
  <r>
    <x v="1"/>
    <x v="19"/>
    <x v="253"/>
    <x v="0"/>
    <x v="832"/>
    <x v="0"/>
    <x v="0"/>
    <n v="17.144514658274431"/>
    <n v="20.157941969090853"/>
    <x v="2"/>
    <x v="4"/>
    <x v="0"/>
    <x v="0"/>
  </r>
  <r>
    <x v="1"/>
    <x v="19"/>
    <x v="390"/>
    <x v="0"/>
    <x v="1070"/>
    <x v="0"/>
    <x v="0"/>
    <n v="3.9377478468280618"/>
    <n v="4.681474583387609"/>
    <x v="2"/>
    <x v="4"/>
    <x v="0"/>
    <x v="0"/>
  </r>
  <r>
    <x v="1"/>
    <x v="20"/>
    <x v="51"/>
    <x v="3"/>
    <x v="101"/>
    <x v="0"/>
    <x v="0"/>
    <n v="106.7476790651619"/>
    <n v="91.117529798682455"/>
    <x v="2"/>
    <x v="4"/>
    <x v="4"/>
    <x v="0"/>
  </r>
  <r>
    <x v="1"/>
    <x v="21"/>
    <x v="53"/>
    <x v="0"/>
    <x v="103"/>
    <x v="1"/>
    <x v="0"/>
    <n v="118.72649252111208"/>
    <n v="147.74937535525649"/>
    <x v="2"/>
    <x v="4"/>
    <x v="3"/>
    <x v="0"/>
  </r>
  <r>
    <x v="1"/>
    <x v="21"/>
    <x v="53"/>
    <x v="0"/>
    <x v="671"/>
    <x v="1"/>
    <x v="10"/>
    <n v="0.15818374693712359"/>
    <n v="0.18300329618866931"/>
    <x v="2"/>
    <x v="4"/>
    <x v="3"/>
    <x v="1"/>
  </r>
  <r>
    <x v="1"/>
    <x v="21"/>
    <x v="53"/>
    <x v="0"/>
    <x v="104"/>
    <x v="1"/>
    <x v="1"/>
    <n v="51.897762060308168"/>
    <n v="46.802549314926829"/>
    <x v="2"/>
    <x v="4"/>
    <x v="3"/>
    <x v="1"/>
  </r>
  <r>
    <x v="1"/>
    <x v="21"/>
    <x v="53"/>
    <x v="0"/>
    <x v="105"/>
    <x v="2"/>
    <x v="0"/>
    <n v="116.39364726223259"/>
    <n v="140.10651095009663"/>
    <x v="2"/>
    <x v="4"/>
    <x v="3"/>
    <x v="0"/>
  </r>
  <r>
    <x v="1"/>
    <x v="21"/>
    <x v="53"/>
    <x v="0"/>
    <x v="108"/>
    <x v="0"/>
    <x v="0"/>
    <n v="170.39317018614619"/>
    <n v="136.27548705110618"/>
    <x v="2"/>
    <x v="4"/>
    <x v="4"/>
    <x v="0"/>
  </r>
  <r>
    <x v="1"/>
    <x v="21"/>
    <x v="55"/>
    <x v="2"/>
    <x v="543"/>
    <x v="1"/>
    <x v="0"/>
    <n v="45.586211480193583"/>
    <n v="75.539799146211266"/>
    <x v="2"/>
    <x v="4"/>
    <x v="7"/>
    <x v="0"/>
  </r>
  <r>
    <x v="1"/>
    <x v="21"/>
    <x v="55"/>
    <x v="2"/>
    <x v="110"/>
    <x v="2"/>
    <x v="0"/>
    <n v="0.13476629763602171"/>
    <n v="0.22260845670489454"/>
    <x v="2"/>
    <x v="4"/>
    <x v="3"/>
    <x v="0"/>
  </r>
  <r>
    <x v="1"/>
    <x v="21"/>
    <x v="55"/>
    <x v="2"/>
    <x v="566"/>
    <x v="2"/>
    <x v="1"/>
    <n v="1.0037937775786519E-2"/>
    <n v="2.0034520340221511E-2"/>
    <x v="2"/>
    <x v="4"/>
    <x v="3"/>
    <x v="1"/>
  </r>
  <r>
    <x v="1"/>
    <x v="21"/>
    <x v="56"/>
    <x v="0"/>
    <x v="111"/>
    <x v="1"/>
    <x v="0"/>
    <n v="31.638744865037083"/>
    <n v="37.681493346365528"/>
    <x v="2"/>
    <x v="4"/>
    <x v="3"/>
    <x v="0"/>
  </r>
  <r>
    <x v="1"/>
    <x v="21"/>
    <x v="56"/>
    <x v="0"/>
    <x v="833"/>
    <x v="2"/>
    <x v="0"/>
    <n v="38.672885253570563"/>
    <n v="47.657295151836514"/>
    <x v="2"/>
    <x v="4"/>
    <x v="3"/>
    <x v="0"/>
  </r>
  <r>
    <x v="1"/>
    <x v="21"/>
    <x v="56"/>
    <x v="0"/>
    <x v="898"/>
    <x v="0"/>
    <x v="0"/>
    <n v="3.1688940952931982E-2"/>
    <n v="1.8026885549870329E-2"/>
    <x v="2"/>
    <x v="4"/>
    <x v="0"/>
    <x v="0"/>
  </r>
  <r>
    <x v="1"/>
    <x v="21"/>
    <x v="27"/>
    <x v="1"/>
    <x v="113"/>
    <x v="1"/>
    <x v="0"/>
    <n v="236.28816799363094"/>
    <n v="321.96946672418221"/>
    <x v="2"/>
    <x v="4"/>
    <x v="7"/>
    <x v="0"/>
  </r>
  <r>
    <x v="1"/>
    <x v="21"/>
    <x v="27"/>
    <x v="1"/>
    <x v="115"/>
    <x v="1"/>
    <x v="0"/>
    <n v="145.54540578043239"/>
    <n v="181.91610845008501"/>
    <x v="2"/>
    <x v="4"/>
    <x v="3"/>
    <x v="0"/>
  </r>
  <r>
    <x v="1"/>
    <x v="21"/>
    <x v="27"/>
    <x v="1"/>
    <x v="117"/>
    <x v="1"/>
    <x v="1"/>
    <n v="20.734592744369632"/>
    <n v="23.859888872124479"/>
    <x v="2"/>
    <x v="4"/>
    <x v="3"/>
    <x v="1"/>
  </r>
  <r>
    <x v="1"/>
    <x v="21"/>
    <x v="27"/>
    <x v="1"/>
    <x v="118"/>
    <x v="1"/>
    <x v="2"/>
    <n v="88.939132955016575"/>
    <n v="95.63685295365481"/>
    <x v="2"/>
    <x v="4"/>
    <x v="3"/>
    <x v="1"/>
  </r>
  <r>
    <x v="1"/>
    <x v="21"/>
    <x v="27"/>
    <x v="1"/>
    <x v="598"/>
    <x v="2"/>
    <x v="0"/>
    <n v="137.54709053597256"/>
    <n v="173.25136787217556"/>
    <x v="2"/>
    <x v="4"/>
    <x v="7"/>
    <x v="0"/>
  </r>
  <r>
    <x v="1"/>
    <x v="21"/>
    <x v="27"/>
    <x v="1"/>
    <x v="119"/>
    <x v="2"/>
    <x v="0"/>
    <n v="174.67198344313368"/>
    <n v="213.7487573110634"/>
    <x v="2"/>
    <x v="4"/>
    <x v="3"/>
    <x v="0"/>
  </r>
  <r>
    <x v="1"/>
    <x v="21"/>
    <x v="27"/>
    <x v="1"/>
    <x v="120"/>
    <x v="2"/>
    <x v="1"/>
    <n v="38.856623253078141"/>
    <n v="42.290786618580988"/>
    <x v="2"/>
    <x v="4"/>
    <x v="3"/>
    <x v="1"/>
  </r>
  <r>
    <x v="1"/>
    <x v="21"/>
    <x v="27"/>
    <x v="1"/>
    <x v="851"/>
    <x v="2"/>
    <x v="12"/>
    <n v="1.9823119010203189E-2"/>
    <n v="3.3790289121322356E-2"/>
    <x v="2"/>
    <x v="4"/>
    <x v="3"/>
    <x v="1"/>
  </r>
  <r>
    <x v="1"/>
    <x v="21"/>
    <x v="27"/>
    <x v="1"/>
    <x v="1071"/>
    <x v="2"/>
    <x v="7"/>
    <n v="0.18330097394740333"/>
    <n v="0.22857989557228664"/>
    <x v="2"/>
    <x v="4"/>
    <x v="3"/>
    <x v="1"/>
  </r>
  <r>
    <x v="1"/>
    <x v="21"/>
    <x v="57"/>
    <x v="1"/>
    <x v="121"/>
    <x v="1"/>
    <x v="0"/>
    <n v="67.304406719543096"/>
    <n v="81.571277962414626"/>
    <x v="2"/>
    <x v="4"/>
    <x v="7"/>
    <x v="0"/>
  </r>
  <r>
    <x v="1"/>
    <x v="21"/>
    <x v="58"/>
    <x v="2"/>
    <x v="124"/>
    <x v="2"/>
    <x v="0"/>
    <n v="0.56335543944843458"/>
    <n v="0.90569498865863385"/>
    <x v="2"/>
    <x v="4"/>
    <x v="3"/>
    <x v="0"/>
  </r>
  <r>
    <x v="1"/>
    <x v="21"/>
    <x v="284"/>
    <x v="1"/>
    <x v="811"/>
    <x v="2"/>
    <x v="0"/>
    <n v="47.883830837301495"/>
    <n v="60.656874817202151"/>
    <x v="2"/>
    <x v="4"/>
    <x v="7"/>
    <x v="0"/>
  </r>
  <r>
    <x v="1"/>
    <x v="21"/>
    <x v="284"/>
    <x v="1"/>
    <x v="1030"/>
    <x v="1"/>
    <x v="0"/>
    <n v="92.350515230837715"/>
    <n v="119.12396839893007"/>
    <x v="2"/>
    <x v="4"/>
    <x v="7"/>
    <x v="0"/>
  </r>
  <r>
    <x v="1"/>
    <x v="21"/>
    <x v="284"/>
    <x v="1"/>
    <x v="1072"/>
    <x v="1"/>
    <x v="2"/>
    <n v="0.49274068316506336"/>
    <n v="0.52185850929124289"/>
    <x v="2"/>
    <x v="4"/>
    <x v="7"/>
    <x v="1"/>
  </r>
  <r>
    <x v="1"/>
    <x v="21"/>
    <x v="287"/>
    <x v="1"/>
    <x v="820"/>
    <x v="1"/>
    <x v="0"/>
    <n v="0.37081340473177793"/>
    <n v="0.43934859449483854"/>
    <x v="2"/>
    <x v="4"/>
    <x v="3"/>
    <x v="0"/>
  </r>
  <r>
    <x v="1"/>
    <x v="21"/>
    <x v="292"/>
    <x v="2"/>
    <x v="834"/>
    <x v="2"/>
    <x v="0"/>
    <n v="8.9203574280586384"/>
    <n v="15.418668626715135"/>
    <x v="2"/>
    <x v="4"/>
    <x v="3"/>
    <x v="0"/>
  </r>
  <r>
    <x v="1"/>
    <x v="21"/>
    <x v="375"/>
    <x v="2"/>
    <x v="1038"/>
    <x v="2"/>
    <x v="0"/>
    <n v="46.977223993335741"/>
    <n v="85.723223971441641"/>
    <x v="2"/>
    <x v="4"/>
    <x v="3"/>
    <x v="0"/>
  </r>
  <r>
    <x v="1"/>
    <x v="21"/>
    <x v="212"/>
    <x v="1"/>
    <x v="1048"/>
    <x v="2"/>
    <x v="0"/>
    <n v="33.141654493351524"/>
    <n v="41.33335955858491"/>
    <x v="2"/>
    <x v="4"/>
    <x v="3"/>
    <x v="0"/>
  </r>
  <r>
    <x v="1"/>
    <x v="23"/>
    <x v="61"/>
    <x v="0"/>
    <x v="130"/>
    <x v="0"/>
    <x v="0"/>
    <n v="183.82237411325823"/>
    <n v="142.29552104616468"/>
    <x v="2"/>
    <x v="4"/>
    <x v="4"/>
    <x v="0"/>
  </r>
  <r>
    <x v="1"/>
    <x v="23"/>
    <x v="62"/>
    <x v="3"/>
    <x v="131"/>
    <x v="0"/>
    <x v="0"/>
    <n v="236.61359845974602"/>
    <n v="199.15022043335995"/>
    <x v="2"/>
    <x v="4"/>
    <x v="4"/>
    <x v="0"/>
  </r>
  <r>
    <x v="1"/>
    <x v="24"/>
    <x v="27"/>
    <x v="0"/>
    <x v="132"/>
    <x v="1"/>
    <x v="0"/>
    <n v="34.850576990484178"/>
    <n v="45.368865365357721"/>
    <x v="2"/>
    <x v="4"/>
    <x v="3"/>
    <x v="0"/>
  </r>
  <r>
    <x v="1"/>
    <x v="25"/>
    <x v="13"/>
    <x v="2"/>
    <x v="133"/>
    <x v="1"/>
    <x v="0"/>
    <n v="50.525469155837392"/>
    <n v="63.398265855528209"/>
    <x v="2"/>
    <x v="4"/>
    <x v="3"/>
    <x v="0"/>
  </r>
  <r>
    <x v="1"/>
    <x v="25"/>
    <x v="13"/>
    <x v="2"/>
    <x v="134"/>
    <x v="1"/>
    <x v="4"/>
    <n v="3.9818571158188591E-2"/>
    <n v="3.8944725348439943E-2"/>
    <x v="2"/>
    <x v="4"/>
    <x v="3"/>
    <x v="1"/>
  </r>
  <r>
    <x v="1"/>
    <x v="25"/>
    <x v="13"/>
    <x v="2"/>
    <x v="1073"/>
    <x v="1"/>
    <x v="0"/>
    <n v="3.1767869155054256"/>
    <n v="4.4437253206340568"/>
    <x v="2"/>
    <x v="4"/>
    <x v="7"/>
    <x v="0"/>
  </r>
  <r>
    <x v="1"/>
    <x v="25"/>
    <x v="13"/>
    <x v="2"/>
    <x v="135"/>
    <x v="2"/>
    <x v="0"/>
    <n v="20.094615963866374"/>
    <n v="36.621889667197884"/>
    <x v="2"/>
    <x v="4"/>
    <x v="3"/>
    <x v="0"/>
  </r>
  <r>
    <x v="1"/>
    <x v="229"/>
    <x v="55"/>
    <x v="3"/>
    <x v="802"/>
    <x v="0"/>
    <x v="0"/>
    <n v="63.014828242813735"/>
    <n v="58.423910682154194"/>
    <x v="2"/>
    <x v="4"/>
    <x v="4"/>
    <x v="0"/>
  </r>
  <r>
    <x v="1"/>
    <x v="26"/>
    <x v="63"/>
    <x v="0"/>
    <x v="136"/>
    <x v="0"/>
    <x v="0"/>
    <n v="0.66878886050711772"/>
    <n v="0.58294489588427079"/>
    <x v="2"/>
    <x v="4"/>
    <x v="4"/>
    <x v="0"/>
  </r>
  <r>
    <x v="1"/>
    <x v="27"/>
    <x v="27"/>
    <x v="1"/>
    <x v="137"/>
    <x v="1"/>
    <x v="0"/>
    <n v="2.8025377166865812"/>
    <n v="4.3828079431692588"/>
    <x v="2"/>
    <x v="4"/>
    <x v="7"/>
    <x v="0"/>
  </r>
  <r>
    <x v="1"/>
    <x v="28"/>
    <x v="64"/>
    <x v="3"/>
    <x v="138"/>
    <x v="0"/>
    <x v="0"/>
    <n v="11.115405772628108"/>
    <n v="9.8226088019448472"/>
    <x v="2"/>
    <x v="4"/>
    <x v="4"/>
    <x v="0"/>
  </r>
  <r>
    <x v="1"/>
    <x v="29"/>
    <x v="65"/>
    <x v="0"/>
    <x v="140"/>
    <x v="0"/>
    <x v="0"/>
    <n v="49.477250327718373"/>
    <n v="50.141558932723697"/>
    <x v="2"/>
    <x v="4"/>
    <x v="4"/>
    <x v="0"/>
  </r>
  <r>
    <x v="1"/>
    <x v="238"/>
    <x v="178"/>
    <x v="1"/>
    <x v="835"/>
    <x v="2"/>
    <x v="0"/>
    <n v="19.759049014206333"/>
    <n v="31.698244753795088"/>
    <x v="2"/>
    <x v="4"/>
    <x v="22"/>
    <x v="0"/>
  </r>
  <r>
    <x v="1"/>
    <x v="238"/>
    <x v="206"/>
    <x v="1"/>
    <x v="853"/>
    <x v="2"/>
    <x v="0"/>
    <n v="1.9108642968307474"/>
    <n v="3.5124351835737642"/>
    <x v="2"/>
    <x v="4"/>
    <x v="22"/>
    <x v="0"/>
  </r>
  <r>
    <x v="1"/>
    <x v="238"/>
    <x v="206"/>
    <x v="1"/>
    <x v="899"/>
    <x v="1"/>
    <x v="0"/>
    <n v="5.6974858649052162"/>
    <n v="7.5161185794149503"/>
    <x v="2"/>
    <x v="4"/>
    <x v="3"/>
    <x v="0"/>
  </r>
  <r>
    <x v="1"/>
    <x v="238"/>
    <x v="113"/>
    <x v="1"/>
    <x v="981"/>
    <x v="2"/>
    <x v="0"/>
    <n v="16.370276466811266"/>
    <n v="27.196231211567031"/>
    <x v="2"/>
    <x v="4"/>
    <x v="22"/>
    <x v="0"/>
  </r>
  <r>
    <x v="1"/>
    <x v="278"/>
    <x v="13"/>
    <x v="0"/>
    <x v="1019"/>
    <x v="0"/>
    <x v="0"/>
    <n v="141.89794461507859"/>
    <n v="115.14333402438463"/>
    <x v="2"/>
    <x v="4"/>
    <x v="4"/>
    <x v="0"/>
  </r>
  <r>
    <x v="1"/>
    <x v="278"/>
    <x v="29"/>
    <x v="3"/>
    <x v="1020"/>
    <x v="0"/>
    <x v="0"/>
    <n v="310.00693805378864"/>
    <n v="270.9713678458229"/>
    <x v="2"/>
    <x v="4"/>
    <x v="4"/>
    <x v="0"/>
  </r>
  <r>
    <x v="1"/>
    <x v="284"/>
    <x v="371"/>
    <x v="2"/>
    <x v="1031"/>
    <x v="0"/>
    <x v="0"/>
    <n v="3.5696638712130948"/>
    <n v="5.8635540871675103"/>
    <x v="2"/>
    <x v="4"/>
    <x v="2"/>
    <x v="0"/>
  </r>
  <r>
    <x v="2"/>
    <x v="30"/>
    <x v="27"/>
    <x v="1"/>
    <x v="141"/>
    <x v="1"/>
    <x v="0"/>
    <n v="36.765140964333781"/>
    <n v="43.293148540857025"/>
    <x v="2"/>
    <x v="4"/>
    <x v="3"/>
    <x v="0"/>
  </r>
  <r>
    <x v="2"/>
    <x v="30"/>
    <x v="66"/>
    <x v="2"/>
    <x v="142"/>
    <x v="1"/>
    <x v="0"/>
    <n v="0.32453244999209768"/>
    <n v="0.56063094920351042"/>
    <x v="2"/>
    <x v="4"/>
    <x v="3"/>
    <x v="0"/>
  </r>
  <r>
    <x v="2"/>
    <x v="30"/>
    <x v="152"/>
    <x v="0"/>
    <x v="1039"/>
    <x v="1"/>
    <x v="0"/>
    <n v="12.875901745258529"/>
    <n v="14.614810394567206"/>
    <x v="2"/>
    <x v="4"/>
    <x v="3"/>
    <x v="0"/>
  </r>
  <r>
    <x v="2"/>
    <x v="31"/>
    <x v="13"/>
    <x v="3"/>
    <x v="143"/>
    <x v="0"/>
    <x v="0"/>
    <n v="34.323988393730851"/>
    <n v="31.194869171075545"/>
    <x v="2"/>
    <x v="4"/>
    <x v="4"/>
    <x v="0"/>
  </r>
  <r>
    <x v="2"/>
    <x v="32"/>
    <x v="67"/>
    <x v="2"/>
    <x v="145"/>
    <x v="2"/>
    <x v="0"/>
    <n v="61.681299172742357"/>
    <n v="90.945294524936386"/>
    <x v="2"/>
    <x v="4"/>
    <x v="3"/>
    <x v="0"/>
  </r>
  <r>
    <x v="2"/>
    <x v="32"/>
    <x v="11"/>
    <x v="2"/>
    <x v="148"/>
    <x v="1"/>
    <x v="0"/>
    <n v="19.626220962063474"/>
    <n v="31.633537049406062"/>
    <x v="2"/>
    <x v="4"/>
    <x v="3"/>
    <x v="0"/>
  </r>
  <r>
    <x v="2"/>
    <x v="32"/>
    <x v="69"/>
    <x v="3"/>
    <x v="149"/>
    <x v="1"/>
    <x v="0"/>
    <n v="30.475726814867411"/>
    <n v="46.849443695079749"/>
    <x v="2"/>
    <x v="4"/>
    <x v="3"/>
    <x v="0"/>
  </r>
  <r>
    <x v="2"/>
    <x v="32"/>
    <x v="70"/>
    <x v="1"/>
    <x v="150"/>
    <x v="1"/>
    <x v="0"/>
    <n v="103.5485212686478"/>
    <n v="136.06487737851742"/>
    <x v="2"/>
    <x v="4"/>
    <x v="3"/>
    <x v="0"/>
  </r>
  <r>
    <x v="2"/>
    <x v="32"/>
    <x v="70"/>
    <x v="1"/>
    <x v="151"/>
    <x v="1"/>
    <x v="1"/>
    <n v="6.5190236984827626E-3"/>
    <n v="1.9302792353057972E-3"/>
    <x v="2"/>
    <x v="4"/>
    <x v="3"/>
    <x v="1"/>
  </r>
  <r>
    <x v="2"/>
    <x v="32"/>
    <x v="70"/>
    <x v="1"/>
    <x v="150"/>
    <x v="1"/>
    <x v="0"/>
    <n v="79.165989392998824"/>
    <n v="96.436350820183478"/>
    <x v="2"/>
    <x v="4"/>
    <x v="3"/>
    <x v="0"/>
  </r>
  <r>
    <x v="2"/>
    <x v="32"/>
    <x v="70"/>
    <x v="1"/>
    <x v="152"/>
    <x v="2"/>
    <x v="0"/>
    <n v="103.08141165554134"/>
    <n v="133.38183794169208"/>
    <x v="2"/>
    <x v="4"/>
    <x v="3"/>
    <x v="0"/>
  </r>
  <r>
    <x v="2"/>
    <x v="32"/>
    <x v="70"/>
    <x v="1"/>
    <x v="154"/>
    <x v="0"/>
    <x v="0"/>
    <n v="136.30250042271362"/>
    <n v="125.20714876554088"/>
    <x v="2"/>
    <x v="4"/>
    <x v="0"/>
    <x v="0"/>
  </r>
  <r>
    <x v="2"/>
    <x v="32"/>
    <x v="71"/>
    <x v="2"/>
    <x v="155"/>
    <x v="2"/>
    <x v="0"/>
    <n v="36.021848620686271"/>
    <n v="56.589320526505396"/>
    <x v="2"/>
    <x v="4"/>
    <x v="3"/>
    <x v="0"/>
  </r>
  <r>
    <x v="2"/>
    <x v="32"/>
    <x v="13"/>
    <x v="1"/>
    <x v="156"/>
    <x v="1"/>
    <x v="0"/>
    <n v="108.84069325994857"/>
    <n v="149.80078472265609"/>
    <x v="2"/>
    <x v="4"/>
    <x v="3"/>
    <x v="0"/>
  </r>
  <r>
    <x v="2"/>
    <x v="32"/>
    <x v="13"/>
    <x v="1"/>
    <x v="900"/>
    <x v="1"/>
    <x v="1"/>
    <n v="13.052728404710797"/>
    <n v="15.336685441503212"/>
    <x v="2"/>
    <x v="4"/>
    <x v="3"/>
    <x v="1"/>
  </r>
  <r>
    <x v="2"/>
    <x v="32"/>
    <x v="13"/>
    <x v="1"/>
    <x v="157"/>
    <x v="2"/>
    <x v="0"/>
    <n v="113.71560253878482"/>
    <n v="149.71743475689885"/>
    <x v="2"/>
    <x v="4"/>
    <x v="3"/>
    <x v="0"/>
  </r>
  <r>
    <x v="2"/>
    <x v="32"/>
    <x v="13"/>
    <x v="1"/>
    <x v="159"/>
    <x v="0"/>
    <x v="0"/>
    <n v="88.290230212346572"/>
    <n v="85.965408995032988"/>
    <x v="2"/>
    <x v="4"/>
    <x v="0"/>
    <x v="0"/>
  </r>
  <r>
    <x v="2"/>
    <x v="32"/>
    <x v="18"/>
    <x v="0"/>
    <x v="162"/>
    <x v="1"/>
    <x v="0"/>
    <n v="4.9151356403557376"/>
    <n v="5.7134491883735814"/>
    <x v="2"/>
    <x v="4"/>
    <x v="3"/>
    <x v="0"/>
  </r>
  <r>
    <x v="2"/>
    <x v="32"/>
    <x v="221"/>
    <x v="2"/>
    <x v="836"/>
    <x v="1"/>
    <x v="0"/>
    <n v="74.282008575257024"/>
    <n v="113.18420448120744"/>
    <x v="2"/>
    <x v="4"/>
    <x v="3"/>
    <x v="0"/>
  </r>
  <r>
    <x v="2"/>
    <x v="32"/>
    <x v="221"/>
    <x v="2"/>
    <x v="837"/>
    <x v="2"/>
    <x v="0"/>
    <n v="106.8238596885089"/>
    <n v="157.19381415189577"/>
    <x v="2"/>
    <x v="4"/>
    <x v="3"/>
    <x v="0"/>
  </r>
  <r>
    <x v="2"/>
    <x v="32"/>
    <x v="221"/>
    <x v="2"/>
    <x v="1074"/>
    <x v="2"/>
    <x v="1"/>
    <n v="5.0400988305017082E-2"/>
    <n v="7.0019834945985696E-2"/>
    <x v="2"/>
    <x v="4"/>
    <x v="3"/>
    <x v="1"/>
  </r>
  <r>
    <x v="2"/>
    <x v="286"/>
    <x v="13"/>
    <x v="4"/>
    <x v="1051"/>
    <x v="2"/>
    <x v="0"/>
    <n v="25.203309452645666"/>
    <n v="55.613200170412433"/>
    <x v="2"/>
    <x v="4"/>
    <x v="3"/>
    <x v="0"/>
  </r>
  <r>
    <x v="2"/>
    <x v="286"/>
    <x v="82"/>
    <x v="4"/>
    <x v="1052"/>
    <x v="2"/>
    <x v="0"/>
    <n v="13.198466768465664"/>
    <n v="27.426252459055355"/>
    <x v="2"/>
    <x v="4"/>
    <x v="3"/>
    <x v="0"/>
  </r>
  <r>
    <x v="2"/>
    <x v="32"/>
    <x v="391"/>
    <x v="4"/>
    <x v="1075"/>
    <x v="2"/>
    <x v="0"/>
    <n v="1.0208324682072225"/>
    <n v="2.4628500144008774"/>
    <x v="2"/>
    <x v="4"/>
    <x v="3"/>
    <x v="0"/>
  </r>
  <r>
    <x v="2"/>
    <x v="33"/>
    <x v="75"/>
    <x v="0"/>
    <x v="167"/>
    <x v="1"/>
    <x v="0"/>
    <n v="13.534805645113661"/>
    <n v="11.971917022196871"/>
    <x v="2"/>
    <x v="4"/>
    <x v="3"/>
    <x v="0"/>
  </r>
  <r>
    <x v="2"/>
    <x v="33"/>
    <x v="18"/>
    <x v="0"/>
    <x v="169"/>
    <x v="1"/>
    <x v="0"/>
    <n v="59.532852207318115"/>
    <n v="66.917924031441487"/>
    <x v="2"/>
    <x v="4"/>
    <x v="3"/>
    <x v="0"/>
  </r>
  <r>
    <x v="2"/>
    <x v="33"/>
    <x v="18"/>
    <x v="0"/>
    <x v="172"/>
    <x v="0"/>
    <x v="0"/>
    <n v="246.66706490795758"/>
    <n v="208.11881392679064"/>
    <x v="2"/>
    <x v="4"/>
    <x v="8"/>
    <x v="0"/>
  </r>
  <r>
    <x v="2"/>
    <x v="33"/>
    <x v="79"/>
    <x v="3"/>
    <x v="184"/>
    <x v="0"/>
    <x v="0"/>
    <n v="217.39838093940531"/>
    <n v="188.55324853457284"/>
    <x v="2"/>
    <x v="4"/>
    <x v="4"/>
    <x v="0"/>
  </r>
  <r>
    <x v="2"/>
    <x v="33"/>
    <x v="76"/>
    <x v="0"/>
    <x v="173"/>
    <x v="1"/>
    <x v="0"/>
    <n v="76.623686755375672"/>
    <n v="94.082204195320543"/>
    <x v="2"/>
    <x v="4"/>
    <x v="3"/>
    <x v="0"/>
  </r>
  <r>
    <x v="2"/>
    <x v="33"/>
    <x v="76"/>
    <x v="0"/>
    <x v="174"/>
    <x v="2"/>
    <x v="0"/>
    <n v="20.849092174478265"/>
    <n v="26.992708787413559"/>
    <x v="2"/>
    <x v="4"/>
    <x v="3"/>
    <x v="0"/>
  </r>
  <r>
    <x v="2"/>
    <x v="33"/>
    <x v="76"/>
    <x v="0"/>
    <x v="175"/>
    <x v="0"/>
    <x v="0"/>
    <n v="21.624471155976359"/>
    <n v="19.322639263176729"/>
    <x v="2"/>
    <x v="4"/>
    <x v="4"/>
    <x v="0"/>
  </r>
  <r>
    <x v="2"/>
    <x v="33"/>
    <x v="76"/>
    <x v="0"/>
    <x v="822"/>
    <x v="0"/>
    <x v="0"/>
    <n v="354.09633710780435"/>
    <n v="276.60243631204565"/>
    <x v="2"/>
    <x v="4"/>
    <x v="8"/>
    <x v="0"/>
  </r>
  <r>
    <x v="2"/>
    <x v="33"/>
    <x v="28"/>
    <x v="0"/>
    <x v="177"/>
    <x v="1"/>
    <x v="0"/>
    <n v="6.1666286669349091E-2"/>
    <n v="7.00670683419925E-2"/>
    <x v="2"/>
    <x v="4"/>
    <x v="3"/>
    <x v="0"/>
  </r>
  <r>
    <x v="2"/>
    <x v="33"/>
    <x v="28"/>
    <x v="0"/>
    <x v="177"/>
    <x v="1"/>
    <x v="0"/>
    <n v="35.383041719220714"/>
    <n v="47.608470638666134"/>
    <x v="2"/>
    <x v="4"/>
    <x v="3"/>
    <x v="0"/>
  </r>
  <r>
    <x v="2"/>
    <x v="33"/>
    <x v="28"/>
    <x v="0"/>
    <x v="178"/>
    <x v="2"/>
    <x v="0"/>
    <n v="16.37330433259411"/>
    <n v="21.630548025392404"/>
    <x v="2"/>
    <x v="4"/>
    <x v="3"/>
    <x v="0"/>
  </r>
  <r>
    <x v="2"/>
    <x v="33"/>
    <x v="28"/>
    <x v="0"/>
    <x v="179"/>
    <x v="0"/>
    <x v="0"/>
    <n v="7.4011558462680524E-2"/>
    <n v="7.9193082733643297E-2"/>
    <x v="2"/>
    <x v="4"/>
    <x v="4"/>
    <x v="0"/>
  </r>
  <r>
    <x v="2"/>
    <x v="33"/>
    <x v="28"/>
    <x v="0"/>
    <x v="179"/>
    <x v="0"/>
    <x v="0"/>
    <n v="32.273536292464264"/>
    <n v="29.402149602027993"/>
    <x v="2"/>
    <x v="4"/>
    <x v="4"/>
    <x v="0"/>
  </r>
  <r>
    <x v="2"/>
    <x v="33"/>
    <x v="28"/>
    <x v="0"/>
    <x v="1040"/>
    <x v="0"/>
    <x v="0"/>
    <n v="187.91540674382173"/>
    <n v="152.13480875642199"/>
    <x v="2"/>
    <x v="4"/>
    <x v="8"/>
    <x v="0"/>
  </r>
  <r>
    <x v="2"/>
    <x v="33"/>
    <x v="379"/>
    <x v="0"/>
    <x v="1049"/>
    <x v="1"/>
    <x v="0"/>
    <n v="51.821426630494464"/>
    <n v="65.016780899186443"/>
    <x v="2"/>
    <x v="4"/>
    <x v="3"/>
    <x v="0"/>
  </r>
  <r>
    <x v="2"/>
    <x v="33"/>
    <x v="379"/>
    <x v="0"/>
    <x v="1050"/>
    <x v="0"/>
    <x v="0"/>
    <n v="58.706737339693198"/>
    <n v="54.195893612933297"/>
    <x v="2"/>
    <x v="4"/>
    <x v="4"/>
    <x v="0"/>
  </r>
  <r>
    <x v="2"/>
    <x v="236"/>
    <x v="365"/>
    <x v="0"/>
    <x v="1021"/>
    <x v="1"/>
    <x v="0"/>
    <n v="6.9257669546715257E-3"/>
    <n v="6.3899468386253095E-3"/>
    <x v="2"/>
    <x v="4"/>
    <x v="3"/>
    <x v="0"/>
  </r>
  <r>
    <x v="3"/>
    <x v="37"/>
    <x v="55"/>
    <x v="4"/>
    <x v="185"/>
    <x v="2"/>
    <x v="0"/>
    <n v="20.209649634640865"/>
    <n v="37.388319702444889"/>
    <x v="2"/>
    <x v="4"/>
    <x v="3"/>
    <x v="0"/>
  </r>
  <r>
    <x v="3"/>
    <x v="37"/>
    <x v="75"/>
    <x v="4"/>
    <x v="186"/>
    <x v="2"/>
    <x v="0"/>
    <n v="19.670491499786124"/>
    <n v="39.737610266811537"/>
    <x v="2"/>
    <x v="4"/>
    <x v="3"/>
    <x v="0"/>
  </r>
  <r>
    <x v="3"/>
    <x v="37"/>
    <x v="76"/>
    <x v="4"/>
    <x v="187"/>
    <x v="2"/>
    <x v="0"/>
    <n v="192.0797143599944"/>
    <n v="325.88834808636415"/>
    <x v="2"/>
    <x v="4"/>
    <x v="3"/>
    <x v="0"/>
  </r>
  <r>
    <x v="3"/>
    <x v="37"/>
    <x v="76"/>
    <x v="4"/>
    <x v="188"/>
    <x v="2"/>
    <x v="1"/>
    <n v="1.4169781947008511"/>
    <n v="2.6142623111630088"/>
    <x v="2"/>
    <x v="4"/>
    <x v="3"/>
    <x v="1"/>
  </r>
  <r>
    <x v="3"/>
    <x v="37"/>
    <x v="249"/>
    <x v="4"/>
    <x v="726"/>
    <x v="2"/>
    <x v="0"/>
    <n v="10.525822127907562"/>
    <n v="15.744099153660711"/>
    <x v="2"/>
    <x v="4"/>
    <x v="3"/>
    <x v="0"/>
  </r>
  <r>
    <x v="3"/>
    <x v="37"/>
    <x v="80"/>
    <x v="4"/>
    <x v="189"/>
    <x v="2"/>
    <x v="0"/>
    <n v="185.43878375554752"/>
    <n v="387.87382704248262"/>
    <x v="2"/>
    <x v="4"/>
    <x v="3"/>
    <x v="0"/>
  </r>
  <r>
    <x v="3"/>
    <x v="37"/>
    <x v="80"/>
    <x v="4"/>
    <x v="190"/>
    <x v="2"/>
    <x v="1"/>
    <n v="0.91156766037212378"/>
    <n v="2.190872857415842"/>
    <x v="2"/>
    <x v="4"/>
    <x v="3"/>
    <x v="1"/>
  </r>
  <r>
    <x v="4"/>
    <x v="38"/>
    <x v="13"/>
    <x v="4"/>
    <x v="192"/>
    <x v="2"/>
    <x v="0"/>
    <n v="108.20015782061051"/>
    <n v="230.02816618320475"/>
    <x v="2"/>
    <x v="4"/>
    <x v="3"/>
    <x v="0"/>
  </r>
  <r>
    <x v="4"/>
    <x v="38"/>
    <x v="13"/>
    <x v="4"/>
    <x v="193"/>
    <x v="2"/>
    <x v="1"/>
    <n v="2.5220816904128083"/>
    <n v="5.3332225019654702"/>
    <x v="2"/>
    <x v="4"/>
    <x v="3"/>
    <x v="1"/>
  </r>
  <r>
    <x v="4"/>
    <x v="38"/>
    <x v="13"/>
    <x v="4"/>
    <x v="194"/>
    <x v="0"/>
    <x v="0"/>
    <n v="7.3238009187171125"/>
    <n v="13.009037289946216"/>
    <x v="2"/>
    <x v="4"/>
    <x v="0"/>
    <x v="0"/>
  </r>
  <r>
    <x v="4"/>
    <x v="38"/>
    <x v="13"/>
    <x v="4"/>
    <x v="195"/>
    <x v="0"/>
    <x v="0"/>
    <n v="59.023851519680363"/>
    <n v="116.19534129855654"/>
    <x v="2"/>
    <x v="4"/>
    <x v="2"/>
    <x v="0"/>
  </r>
  <r>
    <x v="4"/>
    <x v="38"/>
    <x v="55"/>
    <x v="4"/>
    <x v="570"/>
    <x v="2"/>
    <x v="0"/>
    <n v="3.5120387734359011"/>
    <n v="8.0102455275937778"/>
    <x v="2"/>
    <x v="4"/>
    <x v="3"/>
    <x v="0"/>
  </r>
  <r>
    <x v="4"/>
    <x v="38"/>
    <x v="27"/>
    <x v="4"/>
    <x v="196"/>
    <x v="2"/>
    <x v="0"/>
    <n v="3.5135778667317759"/>
    <n v="7.1163888601960803"/>
    <x v="2"/>
    <x v="4"/>
    <x v="3"/>
    <x v="0"/>
  </r>
  <r>
    <x v="4"/>
    <x v="38"/>
    <x v="76"/>
    <x v="4"/>
    <x v="197"/>
    <x v="2"/>
    <x v="0"/>
    <n v="8.6373825675207367"/>
    <n v="16.542247798491474"/>
    <x v="2"/>
    <x v="4"/>
    <x v="3"/>
    <x v="0"/>
  </r>
  <r>
    <x v="4"/>
    <x v="38"/>
    <x v="76"/>
    <x v="4"/>
    <x v="198"/>
    <x v="0"/>
    <x v="0"/>
    <n v="10.489614691910898"/>
    <n v="15.469050445483528"/>
    <x v="2"/>
    <x v="4"/>
    <x v="2"/>
    <x v="0"/>
  </r>
  <r>
    <x v="4"/>
    <x v="38"/>
    <x v="82"/>
    <x v="4"/>
    <x v="199"/>
    <x v="2"/>
    <x v="0"/>
    <n v="28.178538838674893"/>
    <n v="64.569260856996266"/>
    <x v="2"/>
    <x v="4"/>
    <x v="3"/>
    <x v="0"/>
  </r>
  <r>
    <x v="4"/>
    <x v="38"/>
    <x v="82"/>
    <x v="4"/>
    <x v="200"/>
    <x v="0"/>
    <x v="0"/>
    <n v="1.7261642580715153"/>
    <n v="3.0718427753820197"/>
    <x v="2"/>
    <x v="4"/>
    <x v="0"/>
    <x v="0"/>
  </r>
  <r>
    <x v="4"/>
    <x v="38"/>
    <x v="82"/>
    <x v="4"/>
    <x v="201"/>
    <x v="0"/>
    <x v="0"/>
    <n v="22.584757373406749"/>
    <n v="44.184118672620812"/>
    <x v="2"/>
    <x v="4"/>
    <x v="2"/>
    <x v="0"/>
  </r>
  <r>
    <x v="4"/>
    <x v="38"/>
    <x v="380"/>
    <x v="4"/>
    <x v="1053"/>
    <x v="2"/>
    <x v="0"/>
    <n v="15.681852525466658"/>
    <n v="32.129296654293881"/>
    <x v="2"/>
    <x v="4"/>
    <x v="3"/>
    <x v="0"/>
  </r>
  <r>
    <x v="5"/>
    <x v="39"/>
    <x v="82"/>
    <x v="4"/>
    <x v="202"/>
    <x v="2"/>
    <x v="0"/>
    <n v="2.0561845354088395"/>
    <n v="4.4524000513553528"/>
    <x v="2"/>
    <x v="4"/>
    <x v="3"/>
    <x v="0"/>
  </r>
  <r>
    <x v="5"/>
    <x v="40"/>
    <x v="83"/>
    <x v="4"/>
    <x v="203"/>
    <x v="2"/>
    <x v="0"/>
    <n v="0.27913709604186915"/>
    <n v="0.5905090085215865"/>
    <x v="2"/>
    <x v="4"/>
    <x v="5"/>
    <x v="0"/>
  </r>
  <r>
    <x v="5"/>
    <x v="40"/>
    <x v="83"/>
    <x v="4"/>
    <x v="204"/>
    <x v="2"/>
    <x v="0"/>
    <n v="28.812038535543095"/>
    <n v="51.212298348864046"/>
    <x v="2"/>
    <x v="4"/>
    <x v="3"/>
    <x v="0"/>
  </r>
  <r>
    <x v="5"/>
    <x v="40"/>
    <x v="84"/>
    <x v="4"/>
    <x v="205"/>
    <x v="2"/>
    <x v="0"/>
    <n v="3.2297990171825184"/>
    <n v="6.2972487933826402"/>
    <x v="2"/>
    <x v="4"/>
    <x v="3"/>
    <x v="0"/>
  </r>
  <r>
    <x v="5"/>
    <x v="40"/>
    <x v="84"/>
    <x v="4"/>
    <x v="206"/>
    <x v="0"/>
    <x v="0"/>
    <n v="53.12358252762678"/>
    <n v="56.581121463342505"/>
    <x v="2"/>
    <x v="4"/>
    <x v="4"/>
    <x v="0"/>
  </r>
  <r>
    <x v="5"/>
    <x v="40"/>
    <x v="85"/>
    <x v="4"/>
    <x v="207"/>
    <x v="2"/>
    <x v="0"/>
    <n v="50.727574209457053"/>
    <n v="111.18775850525053"/>
    <x v="2"/>
    <x v="4"/>
    <x v="3"/>
    <x v="0"/>
  </r>
  <r>
    <x v="5"/>
    <x v="40"/>
    <x v="85"/>
    <x v="4"/>
    <x v="641"/>
    <x v="2"/>
    <x v="6"/>
    <n v="0.29108283996914391"/>
    <n v="0.77104629749740405"/>
    <x v="2"/>
    <x v="4"/>
    <x v="3"/>
    <x v="1"/>
  </r>
  <r>
    <x v="5"/>
    <x v="40"/>
    <x v="76"/>
    <x v="4"/>
    <x v="208"/>
    <x v="2"/>
    <x v="0"/>
    <n v="36.73169327837185"/>
    <n v="57.388889729392638"/>
    <x v="2"/>
    <x v="4"/>
    <x v="3"/>
    <x v="0"/>
  </r>
  <r>
    <x v="5"/>
    <x v="40"/>
    <x v="76"/>
    <x v="4"/>
    <x v="209"/>
    <x v="0"/>
    <x v="0"/>
    <n v="5.7819370637673124"/>
    <n v="6.1420395342786556"/>
    <x v="2"/>
    <x v="4"/>
    <x v="0"/>
    <x v="0"/>
  </r>
  <r>
    <x v="5"/>
    <x v="40"/>
    <x v="76"/>
    <x v="4"/>
    <x v="210"/>
    <x v="0"/>
    <x v="0"/>
    <n v="20.567429007735509"/>
    <n v="19.571914822358078"/>
    <x v="2"/>
    <x v="4"/>
    <x v="4"/>
    <x v="0"/>
  </r>
  <r>
    <x v="6"/>
    <x v="41"/>
    <x v="13"/>
    <x v="4"/>
    <x v="211"/>
    <x v="2"/>
    <x v="0"/>
    <n v="67.456914141595746"/>
    <n v="179.97771208291002"/>
    <x v="2"/>
    <x v="4"/>
    <x v="3"/>
    <x v="0"/>
  </r>
  <r>
    <x v="6"/>
    <x v="41"/>
    <x v="82"/>
    <x v="4"/>
    <x v="212"/>
    <x v="2"/>
    <x v="0"/>
    <n v="11.86223948891646"/>
    <n v="32.560312374396077"/>
    <x v="2"/>
    <x v="4"/>
    <x v="3"/>
    <x v="0"/>
  </r>
  <r>
    <x v="7"/>
    <x v="43"/>
    <x v="82"/>
    <x v="4"/>
    <x v="215"/>
    <x v="2"/>
    <x v="0"/>
    <n v="4.2066210376515327"/>
    <n v="13.867086581926964"/>
    <x v="2"/>
    <x v="4"/>
    <x v="3"/>
    <x v="0"/>
  </r>
  <r>
    <x v="7"/>
    <x v="43"/>
    <x v="82"/>
    <x v="4"/>
    <x v="215"/>
    <x v="2"/>
    <x v="0"/>
    <n v="1.7142022704913384E-2"/>
    <n v="5.0811499933600367E-2"/>
    <x v="2"/>
    <x v="4"/>
    <x v="3"/>
    <x v="0"/>
  </r>
  <r>
    <x v="7"/>
    <x v="43"/>
    <x v="88"/>
    <x v="4"/>
    <x v="216"/>
    <x v="2"/>
    <x v="0"/>
    <n v="65.835374339312324"/>
    <n v="184.5338242952736"/>
    <x v="2"/>
    <x v="4"/>
    <x v="3"/>
    <x v="0"/>
  </r>
  <r>
    <x v="7"/>
    <x v="43"/>
    <x v="88"/>
    <x v="4"/>
    <x v="217"/>
    <x v="2"/>
    <x v="1"/>
    <n v="0.80646903085731048"/>
    <n v="2.5681726909288165"/>
    <x v="2"/>
    <x v="4"/>
    <x v="3"/>
    <x v="1"/>
  </r>
  <r>
    <x v="7"/>
    <x v="43"/>
    <x v="88"/>
    <x v="4"/>
    <x v="216"/>
    <x v="2"/>
    <x v="0"/>
    <n v="1.7031129305876046E-2"/>
    <n v="4.7818109825667802E-2"/>
    <x v="2"/>
    <x v="4"/>
    <x v="3"/>
    <x v="0"/>
  </r>
  <r>
    <x v="7"/>
    <x v="43"/>
    <x v="21"/>
    <x v="4"/>
    <x v="982"/>
    <x v="2"/>
    <x v="0"/>
    <n v="1.3209462693261289"/>
    <n v="3.6655925850523352"/>
    <x v="2"/>
    <x v="4"/>
    <x v="3"/>
    <x v="0"/>
  </r>
  <r>
    <x v="7"/>
    <x v="43"/>
    <x v="21"/>
    <x v="4"/>
    <x v="982"/>
    <x v="2"/>
    <x v="0"/>
    <n v="1.7213412530129816E-2"/>
    <n v="5.1114745699058689E-2"/>
    <x v="2"/>
    <x v="4"/>
    <x v="3"/>
    <x v="0"/>
  </r>
  <r>
    <x v="7"/>
    <x v="43"/>
    <x v="392"/>
    <x v="4"/>
    <x v="1076"/>
    <x v="2"/>
    <x v="0"/>
    <n v="5.2534397528318699"/>
    <n v="14.33750791064063"/>
    <x v="2"/>
    <x v="4"/>
    <x v="3"/>
    <x v="0"/>
  </r>
  <r>
    <x v="8"/>
    <x v="44"/>
    <x v="331"/>
    <x v="4"/>
    <x v="937"/>
    <x v="0"/>
    <x v="0"/>
    <n v="7.6645288189127987"/>
    <n v="10.536149575771139"/>
    <x v="2"/>
    <x v="4"/>
    <x v="2"/>
    <x v="0"/>
  </r>
  <r>
    <x v="8"/>
    <x v="44"/>
    <x v="331"/>
    <x v="4"/>
    <x v="937"/>
    <x v="0"/>
    <x v="0"/>
    <n v="4.1168110916016198"/>
    <n v="5.8895061523894485"/>
    <x v="2"/>
    <x v="4"/>
    <x v="2"/>
    <x v="0"/>
  </r>
  <r>
    <x v="8"/>
    <x v="44"/>
    <x v="331"/>
    <x v="4"/>
    <x v="938"/>
    <x v="0"/>
    <x v="0"/>
    <n v="16.042384868806643"/>
    <n v="19.586314987558108"/>
    <x v="2"/>
    <x v="4"/>
    <x v="4"/>
    <x v="0"/>
  </r>
  <r>
    <x v="8"/>
    <x v="44"/>
    <x v="331"/>
    <x v="4"/>
    <x v="938"/>
    <x v="0"/>
    <x v="0"/>
    <n v="8.0600830290726471"/>
    <n v="10.397499864728617"/>
    <x v="2"/>
    <x v="4"/>
    <x v="4"/>
    <x v="0"/>
  </r>
  <r>
    <x v="9"/>
    <x v="45"/>
    <x v="90"/>
    <x v="4"/>
    <x v="222"/>
    <x v="2"/>
    <x v="0"/>
    <n v="0.34920397216671473"/>
    <n v="0.84921238364867024"/>
    <x v="2"/>
    <x v="4"/>
    <x v="2"/>
    <x v="0"/>
  </r>
  <r>
    <x v="9"/>
    <x v="45"/>
    <x v="91"/>
    <x v="4"/>
    <x v="223"/>
    <x v="2"/>
    <x v="0"/>
    <n v="1.7616717408851654"/>
    <n v="4.6413813109555528"/>
    <x v="2"/>
    <x v="4"/>
    <x v="3"/>
    <x v="0"/>
  </r>
  <r>
    <x v="9"/>
    <x v="45"/>
    <x v="92"/>
    <x v="4"/>
    <x v="224"/>
    <x v="2"/>
    <x v="0"/>
    <n v="0.12037286694290121"/>
    <n v="0.2917146866271631"/>
    <x v="2"/>
    <x v="4"/>
    <x v="3"/>
    <x v="0"/>
  </r>
  <r>
    <x v="9"/>
    <x v="45"/>
    <x v="92"/>
    <x v="4"/>
    <x v="225"/>
    <x v="2"/>
    <x v="0"/>
    <n v="0.80193302445812753"/>
    <n v="1.8630666538966874"/>
    <x v="2"/>
    <x v="4"/>
    <x v="2"/>
    <x v="0"/>
  </r>
  <r>
    <x v="9"/>
    <x v="45"/>
    <x v="92"/>
    <x v="4"/>
    <x v="226"/>
    <x v="0"/>
    <x v="0"/>
    <n v="1.7531656132678468"/>
    <n v="3.0970278443459107"/>
    <x v="2"/>
    <x v="4"/>
    <x v="0"/>
    <x v="0"/>
  </r>
  <r>
    <x v="9"/>
    <x v="45"/>
    <x v="250"/>
    <x v="4"/>
    <x v="727"/>
    <x v="2"/>
    <x v="0"/>
    <n v="1.65862909839001"/>
    <n v="3.7549530536067444"/>
    <x v="2"/>
    <x v="4"/>
    <x v="3"/>
    <x v="0"/>
  </r>
  <r>
    <x v="9"/>
    <x v="45"/>
    <x v="250"/>
    <x v="4"/>
    <x v="790"/>
    <x v="2"/>
    <x v="0"/>
    <n v="6.3411559428513772E-2"/>
    <n v="0.23686412480404689"/>
    <x v="2"/>
    <x v="4"/>
    <x v="2"/>
    <x v="0"/>
  </r>
  <r>
    <x v="9"/>
    <x v="45"/>
    <x v="309"/>
    <x v="4"/>
    <x v="878"/>
    <x v="2"/>
    <x v="0"/>
    <n v="4.2955186631354676E-2"/>
    <n v="0.11587204381237637"/>
    <x v="2"/>
    <x v="4"/>
    <x v="3"/>
    <x v="0"/>
  </r>
  <r>
    <x v="9"/>
    <x v="45"/>
    <x v="310"/>
    <x v="4"/>
    <x v="879"/>
    <x v="2"/>
    <x v="0"/>
    <n v="0.25124081149336791"/>
    <n v="1.020373094887723"/>
    <x v="2"/>
    <x v="4"/>
    <x v="3"/>
    <x v="0"/>
  </r>
  <r>
    <x v="9"/>
    <x v="45"/>
    <x v="93"/>
    <x v="4"/>
    <x v="227"/>
    <x v="2"/>
    <x v="0"/>
    <n v="0.77564408488280845"/>
    <n v="2.6786010512447329"/>
    <x v="2"/>
    <x v="4"/>
    <x v="3"/>
    <x v="0"/>
  </r>
  <r>
    <x v="9"/>
    <x v="45"/>
    <x v="93"/>
    <x v="4"/>
    <x v="228"/>
    <x v="2"/>
    <x v="0"/>
    <n v="8.7066064465846624E-2"/>
    <n v="0.30674096334567058"/>
    <x v="2"/>
    <x v="4"/>
    <x v="2"/>
    <x v="0"/>
  </r>
  <r>
    <x v="9"/>
    <x v="45"/>
    <x v="343"/>
    <x v="4"/>
    <x v="968"/>
    <x v="2"/>
    <x v="0"/>
    <n v="9.8023432209135369E-2"/>
    <n v="0.33074518390144003"/>
    <x v="2"/>
    <x v="4"/>
    <x v="3"/>
    <x v="0"/>
  </r>
  <r>
    <x v="9"/>
    <x v="45"/>
    <x v="344"/>
    <x v="4"/>
    <x v="969"/>
    <x v="2"/>
    <x v="0"/>
    <n v="0.16466588539919785"/>
    <n v="0.63633349624204583"/>
    <x v="2"/>
    <x v="4"/>
    <x v="3"/>
    <x v="0"/>
  </r>
  <r>
    <x v="9"/>
    <x v="45"/>
    <x v="393"/>
    <x v="4"/>
    <x v="1077"/>
    <x v="2"/>
    <x v="0"/>
    <n v="0.83080331626232684"/>
    <n v="2.2229680438231125"/>
    <x v="2"/>
    <x v="4"/>
    <x v="15"/>
    <x v="0"/>
  </r>
  <r>
    <x v="9"/>
    <x v="46"/>
    <x v="94"/>
    <x v="4"/>
    <x v="230"/>
    <x v="2"/>
    <x v="0"/>
    <n v="1.4345419803168626"/>
    <n v="3.6558888448329907"/>
    <x v="2"/>
    <x v="4"/>
    <x v="3"/>
    <x v="0"/>
  </r>
  <r>
    <x v="9"/>
    <x v="46"/>
    <x v="13"/>
    <x v="4"/>
    <x v="231"/>
    <x v="2"/>
    <x v="0"/>
    <n v="1.1016597087047628"/>
    <n v="2.5762754187044554"/>
    <x v="2"/>
    <x v="4"/>
    <x v="3"/>
    <x v="0"/>
  </r>
  <r>
    <x v="9"/>
    <x v="46"/>
    <x v="13"/>
    <x v="4"/>
    <x v="232"/>
    <x v="2"/>
    <x v="0"/>
    <n v="0.73621482138745731"/>
    <n v="1.7172033985665682"/>
    <x v="2"/>
    <x v="4"/>
    <x v="2"/>
    <x v="0"/>
  </r>
  <r>
    <x v="9"/>
    <x v="46"/>
    <x v="13"/>
    <x v="4"/>
    <x v="233"/>
    <x v="0"/>
    <x v="0"/>
    <n v="0.46617375102965258"/>
    <n v="0.82930542584616929"/>
    <x v="2"/>
    <x v="4"/>
    <x v="0"/>
    <x v="0"/>
  </r>
  <r>
    <x v="9"/>
    <x v="46"/>
    <x v="335"/>
    <x v="4"/>
    <x v="957"/>
    <x v="2"/>
    <x v="0"/>
    <n v="1.0188594899098369E-3"/>
    <n v="1.7051768129360469E-3"/>
    <x v="2"/>
    <x v="4"/>
    <x v="3"/>
    <x v="0"/>
  </r>
  <r>
    <x v="9"/>
    <x v="46"/>
    <x v="95"/>
    <x v="4"/>
    <x v="234"/>
    <x v="2"/>
    <x v="0"/>
    <n v="0.70092910098482231"/>
    <n v="1.3972094898904033"/>
    <x v="2"/>
    <x v="4"/>
    <x v="3"/>
    <x v="0"/>
  </r>
  <r>
    <x v="9"/>
    <x v="46"/>
    <x v="96"/>
    <x v="4"/>
    <x v="235"/>
    <x v="2"/>
    <x v="0"/>
    <n v="0.3392275859682754"/>
    <n v="0.84568402666392828"/>
    <x v="2"/>
    <x v="4"/>
    <x v="3"/>
    <x v="0"/>
  </r>
  <r>
    <x v="9"/>
    <x v="46"/>
    <x v="97"/>
    <x v="4"/>
    <x v="236"/>
    <x v="2"/>
    <x v="0"/>
    <n v="2.660192946065433"/>
    <n v="5.006143069156197"/>
    <x v="2"/>
    <x v="4"/>
    <x v="3"/>
    <x v="0"/>
  </r>
  <r>
    <x v="9"/>
    <x v="46"/>
    <x v="98"/>
    <x v="4"/>
    <x v="237"/>
    <x v="2"/>
    <x v="0"/>
    <n v="1.0505167212224626"/>
    <n v="2.4484805757081607"/>
    <x v="2"/>
    <x v="4"/>
    <x v="3"/>
    <x v="0"/>
  </r>
  <r>
    <x v="9"/>
    <x v="46"/>
    <x v="98"/>
    <x v="4"/>
    <x v="238"/>
    <x v="2"/>
    <x v="0"/>
    <n v="0.88399989276514135"/>
    <n v="2.2136307765249321"/>
    <x v="2"/>
    <x v="4"/>
    <x v="2"/>
    <x v="0"/>
  </r>
  <r>
    <x v="9"/>
    <x v="46"/>
    <x v="98"/>
    <x v="4"/>
    <x v="239"/>
    <x v="0"/>
    <x v="0"/>
    <n v="0.52365357458885842"/>
    <n v="0.99593183588649248"/>
    <x v="2"/>
    <x v="4"/>
    <x v="0"/>
    <x v="0"/>
  </r>
  <r>
    <x v="9"/>
    <x v="46"/>
    <x v="224"/>
    <x v="4"/>
    <x v="939"/>
    <x v="2"/>
    <x v="0"/>
    <n v="2.4783212129470753"/>
    <n v="3.4688834939947015"/>
    <x v="2"/>
    <x v="4"/>
    <x v="3"/>
    <x v="0"/>
  </r>
  <r>
    <x v="9"/>
    <x v="46"/>
    <x v="350"/>
    <x v="4"/>
    <x v="987"/>
    <x v="2"/>
    <x v="0"/>
    <n v="1.5245335697882426E-2"/>
    <n v="2.5918187985492662E-2"/>
    <x v="2"/>
    <x v="4"/>
    <x v="3"/>
    <x v="0"/>
  </r>
  <r>
    <x v="9"/>
    <x v="48"/>
    <x v="13"/>
    <x v="4"/>
    <x v="241"/>
    <x v="2"/>
    <x v="0"/>
    <n v="5.2593988105496683"/>
    <n v="10.220864529545988"/>
    <x v="2"/>
    <x v="4"/>
    <x v="3"/>
    <x v="0"/>
  </r>
  <r>
    <x v="9"/>
    <x v="48"/>
    <x v="13"/>
    <x v="4"/>
    <x v="242"/>
    <x v="0"/>
    <x v="0"/>
    <n v="4.6403964293194049"/>
    <n v="5.732898719396033"/>
    <x v="2"/>
    <x v="4"/>
    <x v="4"/>
    <x v="0"/>
  </r>
  <r>
    <x v="9"/>
    <x v="48"/>
    <x v="55"/>
    <x v="4"/>
    <x v="599"/>
    <x v="0"/>
    <x v="0"/>
    <n v="1.7129008649326827"/>
    <n v="2.0618385779844242"/>
    <x v="2"/>
    <x v="4"/>
    <x v="4"/>
    <x v="0"/>
  </r>
  <r>
    <x v="9"/>
    <x v="48"/>
    <x v="55"/>
    <x v="4"/>
    <x v="904"/>
    <x v="2"/>
    <x v="0"/>
    <n v="0.49860711688794568"/>
    <n v="1.0396713826845096"/>
    <x v="2"/>
    <x v="4"/>
    <x v="3"/>
    <x v="0"/>
  </r>
  <r>
    <x v="9"/>
    <x v="48"/>
    <x v="75"/>
    <x v="4"/>
    <x v="243"/>
    <x v="2"/>
    <x v="0"/>
    <n v="4.5089979759254648"/>
    <n v="6.8876234887164287"/>
    <x v="2"/>
    <x v="4"/>
    <x v="3"/>
    <x v="0"/>
  </r>
  <r>
    <x v="9"/>
    <x v="48"/>
    <x v="82"/>
    <x v="4"/>
    <x v="941"/>
    <x v="2"/>
    <x v="0"/>
    <n v="5.7409475722254077E-2"/>
    <n v="8.6505057976729208E-2"/>
    <x v="2"/>
    <x v="4"/>
    <x v="3"/>
    <x v="0"/>
  </r>
  <r>
    <x v="10"/>
    <x v="49"/>
    <x v="13"/>
    <x v="4"/>
    <x v="244"/>
    <x v="2"/>
    <x v="0"/>
    <n v="15.467373950153656"/>
    <n v="24.203759496609152"/>
    <x v="2"/>
    <x v="4"/>
    <x v="3"/>
    <x v="0"/>
  </r>
  <r>
    <x v="10"/>
    <x v="49"/>
    <x v="100"/>
    <x v="4"/>
    <x v="245"/>
    <x v="2"/>
    <x v="0"/>
    <n v="0.33647719436494389"/>
    <n v="1.0385210683064934"/>
    <x v="2"/>
    <x v="4"/>
    <x v="2"/>
    <x v="0"/>
  </r>
  <r>
    <x v="10"/>
    <x v="49"/>
    <x v="100"/>
    <x v="4"/>
    <x v="246"/>
    <x v="2"/>
    <x v="0"/>
    <n v="8.6980268244460373"/>
    <n v="20.885387177924358"/>
    <x v="2"/>
    <x v="4"/>
    <x v="4"/>
    <x v="0"/>
  </r>
  <r>
    <x v="10"/>
    <x v="49"/>
    <x v="13"/>
    <x v="4"/>
    <x v="247"/>
    <x v="0"/>
    <x v="0"/>
    <n v="1.3800546704542507"/>
    <n v="1.79356711618971"/>
    <x v="2"/>
    <x v="4"/>
    <x v="2"/>
    <x v="0"/>
  </r>
  <r>
    <x v="10"/>
    <x v="49"/>
    <x v="100"/>
    <x v="4"/>
    <x v="248"/>
    <x v="0"/>
    <x v="0"/>
    <n v="7.7207416568974203"/>
    <n v="12.39593121929367"/>
    <x v="2"/>
    <x v="4"/>
    <x v="4"/>
    <x v="0"/>
  </r>
  <r>
    <x v="10"/>
    <x v="49"/>
    <x v="13"/>
    <x v="4"/>
    <x v="249"/>
    <x v="0"/>
    <x v="0"/>
    <n v="12.786252741900187"/>
    <n v="13.062903396282383"/>
    <x v="2"/>
    <x v="4"/>
    <x v="4"/>
    <x v="0"/>
  </r>
  <r>
    <x v="10"/>
    <x v="49"/>
    <x v="100"/>
    <x v="4"/>
    <x v="250"/>
    <x v="0"/>
    <x v="0"/>
    <n v="7.4335038815604761"/>
    <n v="11.434659600777117"/>
    <x v="2"/>
    <x v="4"/>
    <x v="9"/>
    <x v="0"/>
  </r>
  <r>
    <x v="10"/>
    <x v="49"/>
    <x v="76"/>
    <x v="4"/>
    <x v="252"/>
    <x v="2"/>
    <x v="0"/>
    <n v="11.122610658782948"/>
    <n v="14.207338643871113"/>
    <x v="2"/>
    <x v="4"/>
    <x v="3"/>
    <x v="0"/>
  </r>
  <r>
    <x v="10"/>
    <x v="49"/>
    <x v="76"/>
    <x v="4"/>
    <x v="253"/>
    <x v="0"/>
    <x v="0"/>
    <n v="2.7967724244428935"/>
    <n v="2.8094119815923215"/>
    <x v="2"/>
    <x v="4"/>
    <x v="2"/>
    <x v="0"/>
  </r>
  <r>
    <x v="10"/>
    <x v="49"/>
    <x v="82"/>
    <x v="4"/>
    <x v="255"/>
    <x v="2"/>
    <x v="0"/>
    <n v="1.6817325634671549"/>
    <n v="2.8867910566447548"/>
    <x v="2"/>
    <x v="4"/>
    <x v="3"/>
    <x v="0"/>
  </r>
  <r>
    <x v="10"/>
    <x v="49"/>
    <x v="82"/>
    <x v="4"/>
    <x v="256"/>
    <x v="2"/>
    <x v="0"/>
    <n v="0.17106523323924872"/>
    <n v="0.52131559167145036"/>
    <x v="2"/>
    <x v="4"/>
    <x v="2"/>
    <x v="0"/>
  </r>
  <r>
    <x v="10"/>
    <x v="49"/>
    <x v="82"/>
    <x v="4"/>
    <x v="257"/>
    <x v="2"/>
    <x v="0"/>
    <n v="0.98274244311466641"/>
    <n v="2.6578359626445764"/>
    <x v="2"/>
    <x v="4"/>
    <x v="4"/>
    <x v="0"/>
  </r>
  <r>
    <x v="10"/>
    <x v="49"/>
    <x v="82"/>
    <x v="4"/>
    <x v="546"/>
    <x v="0"/>
    <x v="0"/>
    <n v="0.29793186030746061"/>
    <n v="0.47661708734010322"/>
    <x v="2"/>
    <x v="4"/>
    <x v="9"/>
    <x v="0"/>
  </r>
  <r>
    <x v="10"/>
    <x v="49"/>
    <x v="269"/>
    <x v="4"/>
    <x v="770"/>
    <x v="2"/>
    <x v="0"/>
    <n v="1.0512439724290126"/>
    <n v="2.1366320324837433"/>
    <x v="2"/>
    <x v="4"/>
    <x v="4"/>
    <x v="0"/>
  </r>
  <r>
    <x v="10"/>
    <x v="49"/>
    <x v="303"/>
    <x v="4"/>
    <x v="860"/>
    <x v="2"/>
    <x v="0"/>
    <n v="1.5098289246904346"/>
    <n v="2.6015589761714009"/>
    <x v="2"/>
    <x v="4"/>
    <x v="3"/>
    <x v="0"/>
  </r>
  <r>
    <x v="10"/>
    <x v="49"/>
    <x v="303"/>
    <x v="4"/>
    <x v="861"/>
    <x v="0"/>
    <x v="0"/>
    <n v="3.818327185800765"/>
    <n v="4.287514995207669"/>
    <x v="2"/>
    <x v="4"/>
    <x v="4"/>
    <x v="0"/>
  </r>
  <r>
    <x v="10"/>
    <x v="50"/>
    <x v="13"/>
    <x v="4"/>
    <x v="259"/>
    <x v="0"/>
    <x v="0"/>
    <n v="0.70279413079920827"/>
    <n v="0.53848779729022944"/>
    <x v="2"/>
    <x v="4"/>
    <x v="4"/>
    <x v="0"/>
  </r>
  <r>
    <x v="11"/>
    <x v="51"/>
    <x v="102"/>
    <x v="4"/>
    <x v="260"/>
    <x v="0"/>
    <x v="0"/>
    <n v="3.6553764459747802"/>
    <n v="3.4837622586537846"/>
    <x v="2"/>
    <x v="4"/>
    <x v="4"/>
    <x v="0"/>
  </r>
  <r>
    <x v="11"/>
    <x v="279"/>
    <x v="102"/>
    <x v="4"/>
    <x v="1022"/>
    <x v="0"/>
    <x v="0"/>
    <n v="0.23538374533479353"/>
    <n v="0.22052691840257055"/>
    <x v="2"/>
    <x v="4"/>
    <x v="4"/>
    <x v="0"/>
  </r>
  <r>
    <x v="11"/>
    <x v="52"/>
    <x v="102"/>
    <x v="4"/>
    <x v="261"/>
    <x v="2"/>
    <x v="0"/>
    <n v="7.4525389019808133"/>
    <n v="15.642202441723736"/>
    <x v="2"/>
    <x v="4"/>
    <x v="3"/>
    <x v="0"/>
  </r>
  <r>
    <x v="11"/>
    <x v="52"/>
    <x v="102"/>
    <x v="4"/>
    <x v="263"/>
    <x v="0"/>
    <x v="0"/>
    <n v="9.6502746183479857"/>
    <n v="9.0882705376090875"/>
    <x v="2"/>
    <x v="4"/>
    <x v="4"/>
    <x v="0"/>
  </r>
  <r>
    <x v="11"/>
    <x v="52"/>
    <x v="103"/>
    <x v="4"/>
    <x v="264"/>
    <x v="2"/>
    <x v="0"/>
    <n v="6.2636386198742944"/>
    <n v="12.33424127194535"/>
    <x v="2"/>
    <x v="4"/>
    <x v="3"/>
    <x v="0"/>
  </r>
  <r>
    <x v="11"/>
    <x v="52"/>
    <x v="103"/>
    <x v="4"/>
    <x v="265"/>
    <x v="0"/>
    <x v="0"/>
    <n v="6.424880723857"/>
    <n v="6.4033730861830893"/>
    <x v="2"/>
    <x v="4"/>
    <x v="4"/>
    <x v="0"/>
  </r>
  <r>
    <x v="11"/>
    <x v="52"/>
    <x v="178"/>
    <x v="4"/>
    <x v="1032"/>
    <x v="2"/>
    <x v="0"/>
    <n v="0.98239931638568012"/>
    <n v="1.9079366050931492"/>
    <x v="2"/>
    <x v="4"/>
    <x v="3"/>
    <x v="0"/>
  </r>
  <r>
    <x v="12"/>
    <x v="53"/>
    <x v="104"/>
    <x v="4"/>
    <x v="266"/>
    <x v="0"/>
    <x v="0"/>
    <n v="16.317360318085591"/>
    <n v="11.311359604936378"/>
    <x v="2"/>
    <x v="4"/>
    <x v="4"/>
    <x v="0"/>
  </r>
  <r>
    <x v="12"/>
    <x v="54"/>
    <x v="105"/>
    <x v="4"/>
    <x v="267"/>
    <x v="2"/>
    <x v="0"/>
    <n v="0.43442493421047879"/>
    <n v="0.62293437524798423"/>
    <x v="2"/>
    <x v="4"/>
    <x v="3"/>
    <x v="0"/>
  </r>
  <r>
    <x v="12"/>
    <x v="55"/>
    <x v="13"/>
    <x v="4"/>
    <x v="268"/>
    <x v="2"/>
    <x v="0"/>
    <n v="0.46892596603023828"/>
    <n v="0.53231929534468991"/>
    <x v="2"/>
    <x v="4"/>
    <x v="3"/>
    <x v="0"/>
  </r>
  <r>
    <x v="12"/>
    <x v="56"/>
    <x v="106"/>
    <x v="4"/>
    <x v="269"/>
    <x v="0"/>
    <x v="0"/>
    <n v="23.522216459272173"/>
    <n v="16.67385691212824"/>
    <x v="2"/>
    <x v="4"/>
    <x v="4"/>
    <x v="0"/>
  </r>
  <r>
    <x v="12"/>
    <x v="57"/>
    <x v="13"/>
    <x v="4"/>
    <x v="270"/>
    <x v="0"/>
    <x v="0"/>
    <n v="11.783475418897762"/>
    <n v="10.324293596989042"/>
    <x v="2"/>
    <x v="4"/>
    <x v="4"/>
    <x v="0"/>
  </r>
  <r>
    <x v="12"/>
    <x v="57"/>
    <x v="29"/>
    <x v="4"/>
    <x v="271"/>
    <x v="0"/>
    <x v="0"/>
    <n v="2.3293699579307421"/>
    <n v="2.5721743379566808"/>
    <x v="2"/>
    <x v="4"/>
    <x v="4"/>
    <x v="0"/>
  </r>
  <r>
    <x v="64"/>
    <x v="197"/>
    <x v="13"/>
    <x v="4"/>
    <x v="683"/>
    <x v="0"/>
    <x v="0"/>
    <n v="8.8336311941719786E-2"/>
    <n v="0.17505933685184999"/>
    <x v="2"/>
    <x v="4"/>
    <x v="4"/>
    <x v="0"/>
  </r>
  <r>
    <x v="64"/>
    <x v="197"/>
    <x v="82"/>
    <x v="4"/>
    <x v="684"/>
    <x v="0"/>
    <x v="0"/>
    <n v="3.9791360615963216E-2"/>
    <n v="7.8905731595346917E-2"/>
    <x v="2"/>
    <x v="4"/>
    <x v="4"/>
    <x v="0"/>
  </r>
  <r>
    <x v="64"/>
    <x v="197"/>
    <x v="311"/>
    <x v="4"/>
    <x v="880"/>
    <x v="0"/>
    <x v="0"/>
    <n v="4.9107198440215653E-3"/>
    <n v="1.098638948847807E-2"/>
    <x v="2"/>
    <x v="4"/>
    <x v="2"/>
    <x v="0"/>
  </r>
  <r>
    <x v="14"/>
    <x v="241"/>
    <x v="178"/>
    <x v="2"/>
    <x v="862"/>
    <x v="1"/>
    <x v="0"/>
    <n v="0.32389437737808963"/>
    <n v="0.66789823160993211"/>
    <x v="2"/>
    <x v="4"/>
    <x v="3"/>
    <x v="0"/>
  </r>
  <r>
    <x v="14"/>
    <x v="241"/>
    <x v="178"/>
    <x v="2"/>
    <x v="863"/>
    <x v="2"/>
    <x v="0"/>
    <n v="3.7518034901069579E-2"/>
    <n v="0.12075027249020247"/>
    <x v="2"/>
    <x v="4"/>
    <x v="5"/>
    <x v="0"/>
  </r>
  <r>
    <x v="14"/>
    <x v="62"/>
    <x v="110"/>
    <x v="2"/>
    <x v="284"/>
    <x v="2"/>
    <x v="0"/>
    <n v="9.5865035767837795E-2"/>
    <n v="0.4924304212898909"/>
    <x v="2"/>
    <x v="4"/>
    <x v="5"/>
    <x v="0"/>
  </r>
  <r>
    <x v="14"/>
    <x v="63"/>
    <x v="27"/>
    <x v="2"/>
    <x v="285"/>
    <x v="1"/>
    <x v="0"/>
    <n v="62.377439805684887"/>
    <n v="95.430479179365335"/>
    <x v="2"/>
    <x v="4"/>
    <x v="3"/>
    <x v="0"/>
  </r>
  <r>
    <x v="14"/>
    <x v="63"/>
    <x v="27"/>
    <x v="2"/>
    <x v="286"/>
    <x v="1"/>
    <x v="1"/>
    <n v="0.27491407054331701"/>
    <n v="0.62504619318833565"/>
    <x v="2"/>
    <x v="4"/>
    <x v="3"/>
    <x v="1"/>
  </r>
  <r>
    <x v="14"/>
    <x v="63"/>
    <x v="27"/>
    <x v="2"/>
    <x v="1042"/>
    <x v="1"/>
    <x v="6"/>
    <n v="2.3938533022321602"/>
    <n v="5.1575872543643397"/>
    <x v="2"/>
    <x v="4"/>
    <x v="3"/>
    <x v="1"/>
  </r>
  <r>
    <x v="14"/>
    <x v="63"/>
    <x v="27"/>
    <x v="2"/>
    <x v="287"/>
    <x v="2"/>
    <x v="0"/>
    <n v="0.24746282067373421"/>
    <n v="0.74110886926399178"/>
    <x v="2"/>
    <x v="4"/>
    <x v="5"/>
    <x v="0"/>
  </r>
  <r>
    <x v="14"/>
    <x v="63"/>
    <x v="27"/>
    <x v="2"/>
    <x v="823"/>
    <x v="2"/>
    <x v="0"/>
    <n v="8.8909726864529368"/>
    <n v="16.835882028663796"/>
    <x v="2"/>
    <x v="4"/>
    <x v="3"/>
    <x v="0"/>
  </r>
  <r>
    <x v="14"/>
    <x v="188"/>
    <x v="77"/>
    <x v="1"/>
    <x v="1078"/>
    <x v="1"/>
    <x v="0"/>
    <n v="6.7833043913436497E-3"/>
    <n v="1.5396389953432652E-2"/>
    <x v="2"/>
    <x v="4"/>
    <x v="5"/>
    <x v="0"/>
  </r>
  <r>
    <x v="14"/>
    <x v="188"/>
    <x v="77"/>
    <x v="1"/>
    <x v="601"/>
    <x v="1"/>
    <x v="0"/>
    <n v="0.15826677443217163"/>
    <n v="0.30141563660798221"/>
    <x v="2"/>
    <x v="4"/>
    <x v="3"/>
    <x v="0"/>
  </r>
  <r>
    <x v="14"/>
    <x v="65"/>
    <x v="111"/>
    <x v="2"/>
    <x v="813"/>
    <x v="1"/>
    <x v="0"/>
    <n v="0.87425079969428809"/>
    <n v="1.4365699809123214"/>
    <x v="2"/>
    <x v="4"/>
    <x v="3"/>
    <x v="0"/>
  </r>
  <r>
    <x v="14"/>
    <x v="65"/>
    <x v="111"/>
    <x v="2"/>
    <x v="289"/>
    <x v="2"/>
    <x v="0"/>
    <n v="3.6490405010833098"/>
    <n v="7.1114719279478757"/>
    <x v="2"/>
    <x v="4"/>
    <x v="3"/>
    <x v="0"/>
  </r>
  <r>
    <x v="14"/>
    <x v="65"/>
    <x v="112"/>
    <x v="2"/>
    <x v="642"/>
    <x v="1"/>
    <x v="0"/>
    <n v="3.0477954119591288"/>
    <n v="5.2943286352706016"/>
    <x v="2"/>
    <x v="4"/>
    <x v="3"/>
    <x v="0"/>
  </r>
  <r>
    <x v="14"/>
    <x v="65"/>
    <x v="112"/>
    <x v="2"/>
    <x v="290"/>
    <x v="2"/>
    <x v="0"/>
    <n v="6.5653307530670233"/>
    <n v="14.925956961318198"/>
    <x v="2"/>
    <x v="4"/>
    <x v="3"/>
    <x v="0"/>
  </r>
  <r>
    <x v="14"/>
    <x v="66"/>
    <x v="27"/>
    <x v="2"/>
    <x v="685"/>
    <x v="1"/>
    <x v="0"/>
    <n v="1.3181528631633013E-2"/>
    <n v="3.3054995542741612E-2"/>
    <x v="2"/>
    <x v="4"/>
    <x v="5"/>
    <x v="0"/>
  </r>
  <r>
    <x v="14"/>
    <x v="66"/>
    <x v="27"/>
    <x v="2"/>
    <x v="710"/>
    <x v="1"/>
    <x v="0"/>
    <n v="9.3377341638114578E-2"/>
    <n v="0.19009956471574221"/>
    <x v="2"/>
    <x v="4"/>
    <x v="3"/>
    <x v="0"/>
  </r>
  <r>
    <x v="14"/>
    <x v="67"/>
    <x v="113"/>
    <x v="2"/>
    <x v="293"/>
    <x v="1"/>
    <x v="0"/>
    <n v="0.27188533243882984"/>
    <n v="0.79506179666895394"/>
    <x v="2"/>
    <x v="4"/>
    <x v="3"/>
    <x v="0"/>
  </r>
  <r>
    <x v="14"/>
    <x v="68"/>
    <x v="114"/>
    <x v="2"/>
    <x v="294"/>
    <x v="2"/>
    <x v="0"/>
    <n v="1.2014472668676158E-2"/>
    <n v="5.0664293941571167E-2"/>
    <x v="2"/>
    <x v="4"/>
    <x v="5"/>
    <x v="0"/>
  </r>
  <r>
    <x v="14"/>
    <x v="70"/>
    <x v="89"/>
    <x v="2"/>
    <x v="298"/>
    <x v="1"/>
    <x v="0"/>
    <n v="1.0493103324432922E-2"/>
    <n v="2.6401792423677805E-2"/>
    <x v="2"/>
    <x v="4"/>
    <x v="3"/>
    <x v="0"/>
  </r>
  <r>
    <x v="14"/>
    <x v="71"/>
    <x v="27"/>
    <x v="2"/>
    <x v="301"/>
    <x v="1"/>
    <x v="0"/>
    <n v="0.13048184867661386"/>
    <n v="0.31844660440118844"/>
    <x v="2"/>
    <x v="4"/>
    <x v="3"/>
    <x v="0"/>
  </r>
  <r>
    <x v="14"/>
    <x v="71"/>
    <x v="27"/>
    <x v="2"/>
    <x v="302"/>
    <x v="2"/>
    <x v="0"/>
    <n v="5.716048294212344E-2"/>
    <n v="0.12670605078847591"/>
    <x v="2"/>
    <x v="4"/>
    <x v="3"/>
    <x v="0"/>
  </r>
  <r>
    <x v="15"/>
    <x v="73"/>
    <x v="10"/>
    <x v="0"/>
    <x v="989"/>
    <x v="1"/>
    <x v="0"/>
    <n v="2.771969840403961"/>
    <n v="3.4884014519545508"/>
    <x v="2"/>
    <x v="4"/>
    <x v="2"/>
    <x v="0"/>
  </r>
  <r>
    <x v="15"/>
    <x v="73"/>
    <x v="10"/>
    <x v="1"/>
    <x v="307"/>
    <x v="2"/>
    <x v="0"/>
    <n v="3.9847060291113977E-2"/>
    <n v="6.4606943933423089E-2"/>
    <x v="2"/>
    <x v="4"/>
    <x v="3"/>
    <x v="0"/>
  </r>
  <r>
    <x v="15"/>
    <x v="73"/>
    <x v="10"/>
    <x v="1"/>
    <x v="602"/>
    <x v="0"/>
    <x v="0"/>
    <n v="5.4118571489123504"/>
    <n v="4.7643554611105783"/>
    <x v="2"/>
    <x v="4"/>
    <x v="1"/>
    <x v="0"/>
  </r>
  <r>
    <x v="15"/>
    <x v="73"/>
    <x v="10"/>
    <x v="0"/>
    <x v="309"/>
    <x v="0"/>
    <x v="0"/>
    <n v="3.5157066182541397"/>
    <n v="2.618163569232856"/>
    <x v="2"/>
    <x v="4"/>
    <x v="4"/>
    <x v="0"/>
  </r>
  <r>
    <x v="15"/>
    <x v="73"/>
    <x v="118"/>
    <x v="0"/>
    <x v="310"/>
    <x v="2"/>
    <x v="0"/>
    <n v="0.10912187174248603"/>
    <n v="0.15940719037712101"/>
    <x v="2"/>
    <x v="4"/>
    <x v="3"/>
    <x v="0"/>
  </r>
  <r>
    <x v="15"/>
    <x v="73"/>
    <x v="118"/>
    <x v="0"/>
    <x v="311"/>
    <x v="0"/>
    <x v="0"/>
    <n v="6.8580288033365946"/>
    <n v="5.4763784078276441"/>
    <x v="2"/>
    <x v="4"/>
    <x v="0"/>
    <x v="0"/>
  </r>
  <r>
    <x v="15"/>
    <x v="73"/>
    <x v="118"/>
    <x v="0"/>
    <x v="573"/>
    <x v="0"/>
    <x v="0"/>
    <n v="6.0987603279786082"/>
    <n v="5.0067082302617445"/>
    <x v="2"/>
    <x v="4"/>
    <x v="1"/>
    <x v="0"/>
  </r>
  <r>
    <x v="15"/>
    <x v="73"/>
    <x v="25"/>
    <x v="1"/>
    <x v="1007"/>
    <x v="2"/>
    <x v="0"/>
    <n v="1.1581043904491994"/>
    <n v="1.1934210952498709"/>
    <x v="2"/>
    <x v="4"/>
    <x v="3"/>
    <x v="0"/>
  </r>
  <r>
    <x v="15"/>
    <x v="73"/>
    <x v="25"/>
    <x v="0"/>
    <x v="312"/>
    <x v="0"/>
    <x v="0"/>
    <n v="13.423755909919771"/>
    <n v="11.311016899705207"/>
    <x v="2"/>
    <x v="4"/>
    <x v="0"/>
    <x v="0"/>
  </r>
  <r>
    <x v="15"/>
    <x v="73"/>
    <x v="25"/>
    <x v="0"/>
    <x v="574"/>
    <x v="0"/>
    <x v="0"/>
    <n v="5.5581267170176929"/>
    <n v="4.6091825941251239"/>
    <x v="2"/>
    <x v="4"/>
    <x v="1"/>
    <x v="0"/>
  </r>
  <r>
    <x v="15"/>
    <x v="74"/>
    <x v="56"/>
    <x v="2"/>
    <x v="314"/>
    <x v="2"/>
    <x v="0"/>
    <n v="0.14340352379804353"/>
    <n v="0.23455619866299215"/>
    <x v="2"/>
    <x v="4"/>
    <x v="3"/>
    <x v="0"/>
  </r>
  <r>
    <x v="15"/>
    <x v="75"/>
    <x v="120"/>
    <x v="0"/>
    <x v="319"/>
    <x v="0"/>
    <x v="0"/>
    <n v="1.0560196642060276"/>
    <n v="0.99674058945269761"/>
    <x v="2"/>
    <x v="4"/>
    <x v="0"/>
    <x v="0"/>
  </r>
  <r>
    <x v="15"/>
    <x v="75"/>
    <x v="120"/>
    <x v="0"/>
    <x v="320"/>
    <x v="0"/>
    <x v="0"/>
    <n v="28.216660372136221"/>
    <n v="22.373461216874809"/>
    <x v="2"/>
    <x v="4"/>
    <x v="1"/>
    <x v="0"/>
  </r>
  <r>
    <x v="15"/>
    <x v="77"/>
    <x v="117"/>
    <x v="2"/>
    <x v="324"/>
    <x v="2"/>
    <x v="0"/>
    <n v="0.9003182429291523"/>
    <n v="1.4694119829553658"/>
    <x v="2"/>
    <x v="4"/>
    <x v="3"/>
    <x v="0"/>
  </r>
  <r>
    <x v="15"/>
    <x v="77"/>
    <x v="122"/>
    <x v="1"/>
    <x v="325"/>
    <x v="2"/>
    <x v="0"/>
    <n v="7.4228876285784873"/>
    <n v="13.164134512370874"/>
    <x v="2"/>
    <x v="4"/>
    <x v="3"/>
    <x v="0"/>
  </r>
  <r>
    <x v="15"/>
    <x v="77"/>
    <x v="345"/>
    <x v="1"/>
    <x v="971"/>
    <x v="2"/>
    <x v="0"/>
    <n v="11.184857697517725"/>
    <n v="19.462072705993833"/>
    <x v="2"/>
    <x v="4"/>
    <x v="3"/>
    <x v="0"/>
  </r>
  <r>
    <x v="15"/>
    <x v="77"/>
    <x v="125"/>
    <x v="1"/>
    <x v="328"/>
    <x v="2"/>
    <x v="0"/>
    <n v="10.764384198871547"/>
    <n v="18.88394512173916"/>
    <x v="2"/>
    <x v="4"/>
    <x v="3"/>
    <x v="0"/>
  </r>
  <r>
    <x v="15"/>
    <x v="77"/>
    <x v="10"/>
    <x v="1"/>
    <x v="332"/>
    <x v="1"/>
    <x v="0"/>
    <n v="2.1000359599156457"/>
    <n v="2.8716159902914544"/>
    <x v="2"/>
    <x v="4"/>
    <x v="2"/>
    <x v="0"/>
  </r>
  <r>
    <x v="15"/>
    <x v="77"/>
    <x v="10"/>
    <x v="2"/>
    <x v="333"/>
    <x v="2"/>
    <x v="0"/>
    <n v="1.5965425382183476"/>
    <n v="2.8147565910940164"/>
    <x v="2"/>
    <x v="4"/>
    <x v="3"/>
    <x v="0"/>
  </r>
  <r>
    <x v="15"/>
    <x v="77"/>
    <x v="26"/>
    <x v="1"/>
    <x v="334"/>
    <x v="2"/>
    <x v="0"/>
    <n v="1.7804598832013023"/>
    <n v="3.0785337130562227"/>
    <x v="2"/>
    <x v="4"/>
    <x v="3"/>
    <x v="0"/>
  </r>
  <r>
    <x v="15"/>
    <x v="198"/>
    <x v="233"/>
    <x v="0"/>
    <x v="687"/>
    <x v="2"/>
    <x v="0"/>
    <n v="1.5519401845111467"/>
    <n v="2.3116867638207186"/>
    <x v="2"/>
    <x v="4"/>
    <x v="3"/>
    <x v="0"/>
  </r>
  <r>
    <x v="16"/>
    <x v="78"/>
    <x v="126"/>
    <x v="0"/>
    <x v="336"/>
    <x v="0"/>
    <x v="0"/>
    <n v="1.9204946672659899"/>
    <n v="1.8182441930137634"/>
    <x v="2"/>
    <x v="4"/>
    <x v="4"/>
    <x v="0"/>
  </r>
  <r>
    <x v="16"/>
    <x v="80"/>
    <x v="127"/>
    <x v="0"/>
    <x v="339"/>
    <x v="2"/>
    <x v="0"/>
    <n v="1.881615830609077E-2"/>
    <n v="2.8578981271565922E-2"/>
    <x v="2"/>
    <x v="4"/>
    <x v="3"/>
    <x v="0"/>
  </r>
  <r>
    <x v="16"/>
    <x v="80"/>
    <x v="352"/>
    <x v="0"/>
    <x v="990"/>
    <x v="2"/>
    <x v="0"/>
    <n v="2.0380674631277119E-2"/>
    <n v="3.0351937560668864E-2"/>
    <x v="2"/>
    <x v="4"/>
    <x v="3"/>
    <x v="0"/>
  </r>
  <r>
    <x v="16"/>
    <x v="80"/>
    <x v="352"/>
    <x v="0"/>
    <x v="991"/>
    <x v="0"/>
    <x v="0"/>
    <n v="2.6719446342569788"/>
    <n v="2.9652407612258065"/>
    <x v="2"/>
    <x v="4"/>
    <x v="2"/>
    <x v="0"/>
  </r>
  <r>
    <x v="16"/>
    <x v="80"/>
    <x v="352"/>
    <x v="0"/>
    <x v="992"/>
    <x v="0"/>
    <x v="0"/>
    <n v="39.078786605278495"/>
    <n v="30.37025658283142"/>
    <x v="2"/>
    <x v="4"/>
    <x v="4"/>
    <x v="0"/>
  </r>
  <r>
    <x v="16"/>
    <x v="80"/>
    <x v="129"/>
    <x v="3"/>
    <x v="346"/>
    <x v="0"/>
    <x v="0"/>
    <n v="1.4864717657432596"/>
    <n v="1.7921400872940685"/>
    <x v="2"/>
    <x v="4"/>
    <x v="2"/>
    <x v="0"/>
  </r>
  <r>
    <x v="16"/>
    <x v="80"/>
    <x v="129"/>
    <x v="3"/>
    <x v="347"/>
    <x v="0"/>
    <x v="0"/>
    <n v="2.7277306387510007"/>
    <n v="2.8602356965916584"/>
    <x v="2"/>
    <x v="4"/>
    <x v="4"/>
    <x v="0"/>
  </r>
  <r>
    <x v="16"/>
    <x v="80"/>
    <x v="107"/>
    <x v="0"/>
    <x v="348"/>
    <x v="2"/>
    <x v="0"/>
    <n v="0.3940145974516181"/>
    <n v="0.36862271411089303"/>
    <x v="2"/>
    <x v="4"/>
    <x v="3"/>
    <x v="0"/>
  </r>
  <r>
    <x v="16"/>
    <x v="80"/>
    <x v="360"/>
    <x v="0"/>
    <x v="1008"/>
    <x v="0"/>
    <x v="0"/>
    <n v="0.87064952994983935"/>
    <n v="0.93391666251660377"/>
    <x v="2"/>
    <x v="4"/>
    <x v="2"/>
    <x v="0"/>
  </r>
  <r>
    <x v="16"/>
    <x v="80"/>
    <x v="360"/>
    <x v="0"/>
    <x v="1043"/>
    <x v="1"/>
    <x v="0"/>
    <n v="2.3567865874734844E-2"/>
    <n v="3.9894608406153775E-2"/>
    <x v="2"/>
    <x v="4"/>
    <x v="3"/>
    <x v="0"/>
  </r>
  <r>
    <x v="17"/>
    <x v="82"/>
    <x v="27"/>
    <x v="0"/>
    <x v="351"/>
    <x v="1"/>
    <x v="0"/>
    <n v="44.083791989295882"/>
    <n v="32.236468350211162"/>
    <x v="2"/>
    <x v="4"/>
    <x v="3"/>
    <x v="0"/>
  </r>
  <r>
    <x v="17"/>
    <x v="83"/>
    <x v="131"/>
    <x v="2"/>
    <x v="352"/>
    <x v="2"/>
    <x v="0"/>
    <n v="0.42488928782553748"/>
    <n v="1.2063886650385176"/>
    <x v="2"/>
    <x v="4"/>
    <x v="5"/>
    <x v="0"/>
  </r>
  <r>
    <x v="17"/>
    <x v="84"/>
    <x v="27"/>
    <x v="0"/>
    <x v="353"/>
    <x v="1"/>
    <x v="0"/>
    <n v="0.26383381981568133"/>
    <n v="0.27028567208652321"/>
    <x v="2"/>
    <x v="4"/>
    <x v="3"/>
    <x v="0"/>
  </r>
  <r>
    <x v="17"/>
    <x v="172"/>
    <x v="27"/>
    <x v="0"/>
    <x v="549"/>
    <x v="1"/>
    <x v="0"/>
    <n v="6.071249496755424E-3"/>
    <n v="1.1152054865759633E-3"/>
    <x v="2"/>
    <x v="4"/>
    <x v="3"/>
    <x v="0"/>
  </r>
  <r>
    <x v="17"/>
    <x v="85"/>
    <x v="6"/>
    <x v="2"/>
    <x v="354"/>
    <x v="1"/>
    <x v="0"/>
    <n v="3.4864278050859165"/>
    <n v="4.2360781039790414"/>
    <x v="2"/>
    <x v="4"/>
    <x v="3"/>
    <x v="0"/>
  </r>
  <r>
    <x v="17"/>
    <x v="34"/>
    <x v="300"/>
    <x v="2"/>
    <x v="855"/>
    <x v="2"/>
    <x v="0"/>
    <n v="0.36513946500244882"/>
    <n v="0.63767791417127784"/>
    <x v="2"/>
    <x v="4"/>
    <x v="3"/>
    <x v="0"/>
  </r>
  <r>
    <x v="17"/>
    <x v="34"/>
    <x v="77"/>
    <x v="2"/>
    <x v="180"/>
    <x v="1"/>
    <x v="0"/>
    <n v="5.0978154673591632E-2"/>
    <n v="8.6195478793081842E-2"/>
    <x v="2"/>
    <x v="4"/>
    <x v="3"/>
    <x v="0"/>
  </r>
  <r>
    <x v="17"/>
    <x v="34"/>
    <x v="77"/>
    <x v="2"/>
    <x v="181"/>
    <x v="2"/>
    <x v="0"/>
    <n v="0.18711447824152846"/>
    <n v="0.32778938399340518"/>
    <x v="2"/>
    <x v="4"/>
    <x v="3"/>
    <x v="0"/>
  </r>
  <r>
    <x v="18"/>
    <x v="87"/>
    <x v="109"/>
    <x v="3"/>
    <x v="357"/>
    <x v="0"/>
    <x v="0"/>
    <n v="0.57059202641363505"/>
    <n v="0.62634251900674254"/>
    <x v="2"/>
    <x v="4"/>
    <x v="2"/>
    <x v="0"/>
  </r>
  <r>
    <x v="18"/>
    <x v="89"/>
    <x v="107"/>
    <x v="0"/>
    <x v="362"/>
    <x v="2"/>
    <x v="0"/>
    <n v="0.15308915211329671"/>
    <n v="0.2540218080839145"/>
    <x v="2"/>
    <x v="4"/>
    <x v="3"/>
    <x v="0"/>
  </r>
  <r>
    <x v="18"/>
    <x v="89"/>
    <x v="107"/>
    <x v="0"/>
    <x v="363"/>
    <x v="0"/>
    <x v="0"/>
    <n v="0.18231584098526599"/>
    <n v="0.19209518850537446"/>
    <x v="2"/>
    <x v="4"/>
    <x v="2"/>
    <x v="0"/>
  </r>
  <r>
    <x v="18"/>
    <x v="89"/>
    <x v="107"/>
    <x v="0"/>
    <x v="365"/>
    <x v="0"/>
    <x v="0"/>
    <n v="3.1352526248631487"/>
    <n v="3.0013851179574371"/>
    <x v="2"/>
    <x v="4"/>
    <x v="4"/>
    <x v="0"/>
  </r>
  <r>
    <x v="19"/>
    <x v="90"/>
    <x v="277"/>
    <x v="0"/>
    <x v="798"/>
    <x v="0"/>
    <x v="0"/>
    <n v="6.8786615619887908"/>
    <n v="7.3194115030089462"/>
    <x v="2"/>
    <x v="4"/>
    <x v="2"/>
    <x v="0"/>
  </r>
  <r>
    <x v="19"/>
    <x v="90"/>
    <x v="254"/>
    <x v="0"/>
    <x v="734"/>
    <x v="1"/>
    <x v="0"/>
    <n v="0.78104141554388917"/>
    <n v="0.84300119403285978"/>
    <x v="2"/>
    <x v="4"/>
    <x v="3"/>
    <x v="0"/>
  </r>
  <r>
    <x v="19"/>
    <x v="90"/>
    <x v="254"/>
    <x v="0"/>
    <x v="734"/>
    <x v="1"/>
    <x v="0"/>
    <n v="0.9237362434142723"/>
    <n v="1.062780954513272"/>
    <x v="2"/>
    <x v="4"/>
    <x v="3"/>
    <x v="0"/>
  </r>
  <r>
    <x v="19"/>
    <x v="90"/>
    <x v="254"/>
    <x v="0"/>
    <x v="734"/>
    <x v="1"/>
    <x v="0"/>
    <n v="0.75387425464653968"/>
    <n v="0.84789057523388345"/>
    <x v="2"/>
    <x v="4"/>
    <x v="3"/>
    <x v="0"/>
  </r>
  <r>
    <x v="19"/>
    <x v="90"/>
    <x v="109"/>
    <x v="3"/>
    <x v="366"/>
    <x v="0"/>
    <x v="0"/>
    <n v="1.3717526029809677"/>
    <n v="1.4484607094878557"/>
    <x v="2"/>
    <x v="4"/>
    <x v="2"/>
    <x v="0"/>
  </r>
  <r>
    <x v="19"/>
    <x v="90"/>
    <x v="178"/>
    <x v="0"/>
    <x v="864"/>
    <x v="1"/>
    <x v="0"/>
    <n v="0.39113493177343756"/>
    <n v="0.46686067294359263"/>
    <x v="2"/>
    <x v="4"/>
    <x v="3"/>
    <x v="0"/>
  </r>
  <r>
    <x v="19"/>
    <x v="90"/>
    <x v="178"/>
    <x v="1"/>
    <x v="865"/>
    <x v="2"/>
    <x v="0"/>
    <n v="0.37802736020582839"/>
    <n v="0.51309165958160585"/>
    <x v="2"/>
    <x v="4"/>
    <x v="3"/>
    <x v="0"/>
  </r>
  <r>
    <x v="19"/>
    <x v="90"/>
    <x v="6"/>
    <x v="2"/>
    <x v="774"/>
    <x v="1"/>
    <x v="0"/>
    <n v="1.6620685688982315"/>
    <n v="2.2298127562891161"/>
    <x v="2"/>
    <x v="4"/>
    <x v="3"/>
    <x v="0"/>
  </r>
  <r>
    <x v="19"/>
    <x v="90"/>
    <x v="6"/>
    <x v="2"/>
    <x v="838"/>
    <x v="2"/>
    <x v="0"/>
    <n v="2.2914466760449317"/>
    <n v="3.2295389356166244"/>
    <x v="2"/>
    <x v="4"/>
    <x v="3"/>
    <x v="0"/>
  </r>
  <r>
    <x v="19"/>
    <x v="90"/>
    <x v="278"/>
    <x v="2"/>
    <x v="799"/>
    <x v="2"/>
    <x v="0"/>
    <n v="0.25676229796593825"/>
    <n v="0.3781283615277059"/>
    <x v="2"/>
    <x v="4"/>
    <x v="3"/>
    <x v="0"/>
  </r>
  <r>
    <x v="19"/>
    <x v="90"/>
    <x v="27"/>
    <x v="0"/>
    <x v="367"/>
    <x v="1"/>
    <x v="0"/>
    <n v="1.9886602036239811"/>
    <n v="2.7591460937564651"/>
    <x v="2"/>
    <x v="4"/>
    <x v="3"/>
    <x v="0"/>
  </r>
  <r>
    <x v="19"/>
    <x v="90"/>
    <x v="27"/>
    <x v="2"/>
    <x v="839"/>
    <x v="2"/>
    <x v="0"/>
    <n v="0.84608048263992064"/>
    <n v="1.2041814909548489"/>
    <x v="2"/>
    <x v="4"/>
    <x v="3"/>
    <x v="0"/>
  </r>
  <r>
    <x v="19"/>
    <x v="90"/>
    <x v="132"/>
    <x v="0"/>
    <x v="906"/>
    <x v="1"/>
    <x v="0"/>
    <n v="0.25658802595387403"/>
    <n v="0.31404023011771998"/>
    <x v="2"/>
    <x v="4"/>
    <x v="3"/>
    <x v="0"/>
  </r>
  <r>
    <x v="19"/>
    <x v="90"/>
    <x v="132"/>
    <x v="0"/>
    <x v="959"/>
    <x v="2"/>
    <x v="0"/>
    <n v="0.25772391482410728"/>
    <n v="0.28725736793892559"/>
    <x v="2"/>
    <x v="4"/>
    <x v="3"/>
    <x v="0"/>
  </r>
  <r>
    <x v="19"/>
    <x v="90"/>
    <x v="132"/>
    <x v="0"/>
    <x v="368"/>
    <x v="0"/>
    <x v="0"/>
    <n v="7.2378341514530007"/>
    <n v="7.0106618638785978"/>
    <x v="2"/>
    <x v="4"/>
    <x v="2"/>
    <x v="0"/>
  </r>
  <r>
    <x v="19"/>
    <x v="90"/>
    <x v="132"/>
    <x v="0"/>
    <x v="369"/>
    <x v="0"/>
    <x v="0"/>
    <n v="23.249984665583121"/>
    <n v="19.571002384906652"/>
    <x v="2"/>
    <x v="4"/>
    <x v="4"/>
    <x v="0"/>
  </r>
  <r>
    <x v="19"/>
    <x v="90"/>
    <x v="132"/>
    <x v="0"/>
    <x v="1055"/>
    <x v="0"/>
    <x v="0"/>
    <n v="2.4107299453624496"/>
    <n v="2.0832734114274607"/>
    <x v="2"/>
    <x v="4"/>
    <x v="1"/>
    <x v="0"/>
  </r>
  <r>
    <x v="19"/>
    <x v="90"/>
    <x v="107"/>
    <x v="0"/>
    <x v="1079"/>
    <x v="0"/>
    <x v="0"/>
    <n v="5.6315728917299035"/>
    <n v="4.8388013377590759"/>
    <x v="2"/>
    <x v="4"/>
    <x v="1"/>
    <x v="0"/>
  </r>
  <r>
    <x v="19"/>
    <x v="90"/>
    <x v="288"/>
    <x v="0"/>
    <x v="943"/>
    <x v="0"/>
    <x v="0"/>
    <n v="1.416889344845194"/>
    <n v="1.3337765050215815"/>
    <x v="2"/>
    <x v="4"/>
    <x v="2"/>
    <x v="0"/>
  </r>
  <r>
    <x v="19"/>
    <x v="90"/>
    <x v="361"/>
    <x v="0"/>
    <x v="1009"/>
    <x v="0"/>
    <x v="0"/>
    <n v="5.0456746830903896"/>
    <n v="4.6570525716064122"/>
    <x v="2"/>
    <x v="4"/>
    <x v="2"/>
    <x v="0"/>
  </r>
  <r>
    <x v="19"/>
    <x v="90"/>
    <x v="361"/>
    <x v="0"/>
    <x v="1033"/>
    <x v="2"/>
    <x v="0"/>
    <n v="4.620395618037608E-2"/>
    <n v="7.3130332263833281E-2"/>
    <x v="2"/>
    <x v="4"/>
    <x v="3"/>
    <x v="0"/>
  </r>
  <r>
    <x v="19"/>
    <x v="91"/>
    <x v="312"/>
    <x v="0"/>
    <x v="1080"/>
    <x v="2"/>
    <x v="0"/>
    <n v="1.3800166425389739"/>
    <n v="1.4549831740551114"/>
    <x v="2"/>
    <x v="4"/>
    <x v="3"/>
    <x v="0"/>
  </r>
  <r>
    <x v="19"/>
    <x v="91"/>
    <x v="312"/>
    <x v="0"/>
    <x v="884"/>
    <x v="0"/>
    <x v="0"/>
    <n v="8.9347173913654725"/>
    <n v="8.0208807261263164"/>
    <x v="2"/>
    <x v="4"/>
    <x v="4"/>
    <x v="0"/>
  </r>
  <r>
    <x v="19"/>
    <x v="91"/>
    <x v="312"/>
    <x v="0"/>
    <x v="884"/>
    <x v="0"/>
    <x v="0"/>
    <n v="1.684238911681387"/>
    <n v="1.3455539910347549"/>
    <x v="2"/>
    <x v="4"/>
    <x v="4"/>
    <x v="0"/>
  </r>
  <r>
    <x v="19"/>
    <x v="91"/>
    <x v="10"/>
    <x v="0"/>
    <x v="824"/>
    <x v="2"/>
    <x v="0"/>
    <n v="1.0507382377662235"/>
    <n v="1.1130364884103079"/>
    <x v="2"/>
    <x v="4"/>
    <x v="3"/>
    <x v="0"/>
  </r>
  <r>
    <x v="19"/>
    <x v="91"/>
    <x v="10"/>
    <x v="0"/>
    <x v="371"/>
    <x v="0"/>
    <x v="0"/>
    <n v="2.4655295494374196"/>
    <n v="2.1877640254373483"/>
    <x v="2"/>
    <x v="4"/>
    <x v="4"/>
    <x v="0"/>
  </r>
  <r>
    <x v="19"/>
    <x v="91"/>
    <x v="233"/>
    <x v="0"/>
    <x v="972"/>
    <x v="2"/>
    <x v="0"/>
    <n v="0.53731459992904118"/>
    <n v="0.8156922022632529"/>
    <x v="2"/>
    <x v="4"/>
    <x v="3"/>
    <x v="0"/>
  </r>
  <r>
    <x v="19"/>
    <x v="91"/>
    <x v="233"/>
    <x v="0"/>
    <x v="973"/>
    <x v="0"/>
    <x v="0"/>
    <n v="9.1390878383947793"/>
    <n v="8.4167181330457517"/>
    <x v="2"/>
    <x v="4"/>
    <x v="4"/>
    <x v="0"/>
  </r>
  <r>
    <x v="56"/>
    <x v="173"/>
    <x v="208"/>
    <x v="2"/>
    <x v="550"/>
    <x v="2"/>
    <x v="0"/>
    <n v="0.49846683372653644"/>
    <n v="1.2467951041132737"/>
    <x v="2"/>
    <x v="4"/>
    <x v="16"/>
    <x v="0"/>
  </r>
  <r>
    <x v="21"/>
    <x v="93"/>
    <x v="135"/>
    <x v="2"/>
    <x v="376"/>
    <x v="1"/>
    <x v="0"/>
    <n v="4.8990898807373534E-2"/>
    <n v="8.5932776642152792E-2"/>
    <x v="2"/>
    <x v="4"/>
    <x v="3"/>
    <x v="0"/>
  </r>
  <r>
    <x v="21"/>
    <x v="93"/>
    <x v="135"/>
    <x v="2"/>
    <x v="377"/>
    <x v="2"/>
    <x v="0"/>
    <n v="2.7176317027473369E-2"/>
    <n v="5.9087081405053421E-2"/>
    <x v="2"/>
    <x v="4"/>
    <x v="3"/>
    <x v="0"/>
  </r>
  <r>
    <x v="21"/>
    <x v="93"/>
    <x v="136"/>
    <x v="2"/>
    <x v="378"/>
    <x v="1"/>
    <x v="0"/>
    <n v="3.534394133277476"/>
    <n v="6.2303605236975379"/>
    <x v="2"/>
    <x v="4"/>
    <x v="3"/>
    <x v="0"/>
  </r>
  <r>
    <x v="21"/>
    <x v="94"/>
    <x v="4"/>
    <x v="2"/>
    <x v="381"/>
    <x v="2"/>
    <x v="0"/>
    <n v="0.45377962198145905"/>
    <n v="0.72979097366184598"/>
    <x v="2"/>
    <x v="4"/>
    <x v="13"/>
    <x v="0"/>
  </r>
  <r>
    <x v="82"/>
    <x v="248"/>
    <x v="316"/>
    <x v="2"/>
    <x v="907"/>
    <x v="2"/>
    <x v="0"/>
    <n v="1.7841076024028794E-2"/>
    <n v="0.14038291451405296"/>
    <x v="2"/>
    <x v="4"/>
    <x v="5"/>
    <x v="0"/>
  </r>
  <r>
    <x v="82"/>
    <x v="248"/>
    <x v="66"/>
    <x v="2"/>
    <x v="908"/>
    <x v="2"/>
    <x v="0"/>
    <n v="1.3942288265777989E-2"/>
    <n v="0.11022558200831785"/>
    <x v="2"/>
    <x v="4"/>
    <x v="5"/>
    <x v="0"/>
  </r>
  <r>
    <x v="82"/>
    <x v="248"/>
    <x v="317"/>
    <x v="2"/>
    <x v="909"/>
    <x v="2"/>
    <x v="0"/>
    <n v="1.0206145398223744E-2"/>
    <n v="7.3858890578850769E-2"/>
    <x v="2"/>
    <x v="4"/>
    <x v="5"/>
    <x v="0"/>
  </r>
  <r>
    <x v="22"/>
    <x v="178"/>
    <x v="27"/>
    <x v="2"/>
    <x v="575"/>
    <x v="1"/>
    <x v="0"/>
    <n v="5.0873035042172808E-4"/>
    <n v="1.3150766138999429E-3"/>
    <x v="2"/>
    <x v="4"/>
    <x v="3"/>
    <x v="0"/>
  </r>
  <r>
    <x v="72"/>
    <x v="214"/>
    <x v="256"/>
    <x v="1"/>
    <x v="738"/>
    <x v="2"/>
    <x v="0"/>
    <n v="4.7845457451388098"/>
    <n v="6.6568282224839024"/>
    <x v="2"/>
    <x v="4"/>
    <x v="3"/>
    <x v="0"/>
  </r>
  <r>
    <x v="72"/>
    <x v="214"/>
    <x v="256"/>
    <x v="1"/>
    <x v="738"/>
    <x v="2"/>
    <x v="0"/>
    <n v="8.4043987084783787"/>
    <n v="11.666665491037213"/>
    <x v="2"/>
    <x v="4"/>
    <x v="3"/>
    <x v="0"/>
  </r>
  <r>
    <x v="83"/>
    <x v="249"/>
    <x v="318"/>
    <x v="3"/>
    <x v="910"/>
    <x v="2"/>
    <x v="0"/>
    <n v="1.3494907482699764E-2"/>
    <n v="0.10874200242675949"/>
    <x v="2"/>
    <x v="4"/>
    <x v="5"/>
    <x v="0"/>
  </r>
  <r>
    <x v="84"/>
    <x v="250"/>
    <x v="319"/>
    <x v="2"/>
    <x v="911"/>
    <x v="2"/>
    <x v="0"/>
    <n v="7.0421098645181094E-3"/>
    <n v="4.4323220956022737E-2"/>
    <x v="2"/>
    <x v="4"/>
    <x v="14"/>
    <x v="0"/>
  </r>
  <r>
    <x v="59"/>
    <x v="179"/>
    <x v="134"/>
    <x v="2"/>
    <x v="742"/>
    <x v="2"/>
    <x v="0"/>
    <n v="6.1118899464456377E-3"/>
    <n v="2.8009877704969738E-2"/>
    <x v="2"/>
    <x v="4"/>
    <x v="12"/>
    <x v="0"/>
  </r>
  <r>
    <x v="24"/>
    <x v="97"/>
    <x v="138"/>
    <x v="2"/>
    <x v="384"/>
    <x v="2"/>
    <x v="0"/>
    <n v="1.8747178191516636E-2"/>
    <n v="4.2013067672448258E-2"/>
    <x v="2"/>
    <x v="4"/>
    <x v="3"/>
    <x v="0"/>
  </r>
  <r>
    <x v="25"/>
    <x v="98"/>
    <x v="139"/>
    <x v="2"/>
    <x v="385"/>
    <x v="2"/>
    <x v="0"/>
    <n v="0.1912523508514955"/>
    <n v="0.65404969138884517"/>
    <x v="2"/>
    <x v="4"/>
    <x v="5"/>
    <x v="0"/>
  </r>
  <r>
    <x v="25"/>
    <x v="98"/>
    <x v="139"/>
    <x v="2"/>
    <x v="386"/>
    <x v="2"/>
    <x v="0"/>
    <n v="2.3680781541477969"/>
    <n v="5.3248857241455809"/>
    <x v="2"/>
    <x v="4"/>
    <x v="3"/>
    <x v="0"/>
  </r>
  <r>
    <x v="65"/>
    <x v="199"/>
    <x v="237"/>
    <x v="2"/>
    <x v="688"/>
    <x v="2"/>
    <x v="0"/>
    <n v="0.28519395221168342"/>
    <n v="0.87579100602252369"/>
    <x v="2"/>
    <x v="4"/>
    <x v="2"/>
    <x v="0"/>
  </r>
  <r>
    <x v="65"/>
    <x v="199"/>
    <x v="238"/>
    <x v="2"/>
    <x v="689"/>
    <x v="2"/>
    <x v="0"/>
    <n v="0.16033694994526315"/>
    <n v="0.51051122915558345"/>
    <x v="2"/>
    <x v="4"/>
    <x v="2"/>
    <x v="0"/>
  </r>
  <r>
    <x v="65"/>
    <x v="289"/>
    <x v="237"/>
    <x v="2"/>
    <x v="1081"/>
    <x v="2"/>
    <x v="0"/>
    <n v="9.4663488003212063E-3"/>
    <n v="2.9792053680968478E-2"/>
    <x v="2"/>
    <x v="4"/>
    <x v="2"/>
    <x v="0"/>
  </r>
  <r>
    <x v="26"/>
    <x v="100"/>
    <x v="140"/>
    <x v="2"/>
    <x v="388"/>
    <x v="2"/>
    <x v="0"/>
    <n v="5.3563054179035827"/>
    <n v="14.512720858095589"/>
    <x v="2"/>
    <x v="4"/>
    <x v="5"/>
    <x v="0"/>
  </r>
  <r>
    <x v="27"/>
    <x v="101"/>
    <x v="141"/>
    <x v="2"/>
    <x v="913"/>
    <x v="2"/>
    <x v="2"/>
    <n v="2.3134404081709614E-3"/>
    <n v="2.4133341252738322E-2"/>
    <x v="2"/>
    <x v="4"/>
    <x v="14"/>
    <x v="1"/>
  </r>
  <r>
    <x v="27"/>
    <x v="101"/>
    <x v="141"/>
    <x v="2"/>
    <x v="389"/>
    <x v="2"/>
    <x v="0"/>
    <n v="2.2901385775055645"/>
    <n v="9.5220826094996696"/>
    <x v="2"/>
    <x v="4"/>
    <x v="14"/>
    <x v="0"/>
  </r>
  <r>
    <x v="28"/>
    <x v="104"/>
    <x v="111"/>
    <x v="0"/>
    <x v="815"/>
    <x v="1"/>
    <x v="0"/>
    <n v="2.8086842813283223E-2"/>
    <n v="5.7215291457772564E-2"/>
    <x v="2"/>
    <x v="4"/>
    <x v="3"/>
    <x v="0"/>
  </r>
  <r>
    <x v="28"/>
    <x v="104"/>
    <x v="111"/>
    <x v="1"/>
    <x v="395"/>
    <x v="2"/>
    <x v="0"/>
    <n v="0.72837527233478938"/>
    <n v="1.7107869920960495"/>
    <x v="2"/>
    <x v="4"/>
    <x v="3"/>
    <x v="0"/>
  </r>
  <r>
    <x v="28"/>
    <x v="104"/>
    <x v="145"/>
    <x v="0"/>
    <x v="841"/>
    <x v="1"/>
    <x v="0"/>
    <n v="4.6626734432511391E-2"/>
    <n v="9.6710541013228554E-2"/>
    <x v="2"/>
    <x v="4"/>
    <x v="3"/>
    <x v="0"/>
  </r>
  <r>
    <x v="28"/>
    <x v="104"/>
    <x v="145"/>
    <x v="1"/>
    <x v="396"/>
    <x v="2"/>
    <x v="0"/>
    <n v="0.81771780593119214"/>
    <n v="1.902515866561848"/>
    <x v="2"/>
    <x v="4"/>
    <x v="3"/>
    <x v="0"/>
  </r>
  <r>
    <x v="28"/>
    <x v="105"/>
    <x v="146"/>
    <x v="2"/>
    <x v="398"/>
    <x v="2"/>
    <x v="0"/>
    <n v="0.36375963323034072"/>
    <n v="0.66845783596895292"/>
    <x v="2"/>
    <x v="4"/>
    <x v="3"/>
    <x v="0"/>
  </r>
  <r>
    <x v="29"/>
    <x v="106"/>
    <x v="147"/>
    <x v="2"/>
    <x v="399"/>
    <x v="2"/>
    <x v="0"/>
    <n v="2.1066557915967506E-2"/>
    <n v="7.261019965796435E-2"/>
    <x v="2"/>
    <x v="4"/>
    <x v="5"/>
    <x v="0"/>
  </r>
  <r>
    <x v="29"/>
    <x v="107"/>
    <x v="148"/>
    <x v="2"/>
    <x v="400"/>
    <x v="1"/>
    <x v="0"/>
    <n v="0.56847670188239752"/>
    <n v="1.3743526722195583"/>
    <x v="2"/>
    <x v="4"/>
    <x v="3"/>
    <x v="0"/>
  </r>
  <r>
    <x v="29"/>
    <x v="107"/>
    <x v="148"/>
    <x v="2"/>
    <x v="401"/>
    <x v="2"/>
    <x v="0"/>
    <n v="3.5759808251825724E-2"/>
    <n v="0.10916916719959245"/>
    <x v="2"/>
    <x v="4"/>
    <x v="5"/>
    <x v="0"/>
  </r>
  <r>
    <x v="29"/>
    <x v="107"/>
    <x v="226"/>
    <x v="2"/>
    <x v="607"/>
    <x v="2"/>
    <x v="0"/>
    <n v="1.4187023360829054E-2"/>
    <n v="8.7649410736891864E-2"/>
    <x v="2"/>
    <x v="4"/>
    <x v="5"/>
    <x v="0"/>
  </r>
  <r>
    <x v="29"/>
    <x v="107"/>
    <x v="149"/>
    <x v="2"/>
    <x v="402"/>
    <x v="2"/>
    <x v="0"/>
    <n v="0.14027464278988735"/>
    <n v="0.48767961377168523"/>
    <x v="2"/>
    <x v="4"/>
    <x v="15"/>
    <x v="0"/>
  </r>
  <r>
    <x v="30"/>
    <x v="108"/>
    <x v="155"/>
    <x v="2"/>
    <x v="1010"/>
    <x v="2"/>
    <x v="0"/>
    <n v="1.3208795619621206E-2"/>
    <n v="0.10539068810203156"/>
    <x v="2"/>
    <x v="4"/>
    <x v="15"/>
    <x v="0"/>
  </r>
  <r>
    <x v="30"/>
    <x v="108"/>
    <x v="150"/>
    <x v="3"/>
    <x v="1011"/>
    <x v="2"/>
    <x v="0"/>
    <n v="4.2373481012120906E-2"/>
    <n v="0.23118812656315998"/>
    <x v="2"/>
    <x v="4"/>
    <x v="5"/>
    <x v="0"/>
  </r>
  <r>
    <x v="30"/>
    <x v="108"/>
    <x v="150"/>
    <x v="2"/>
    <x v="404"/>
    <x v="2"/>
    <x v="0"/>
    <n v="7.4688120641522764E-3"/>
    <n v="5.6518408420002303E-2"/>
    <x v="2"/>
    <x v="4"/>
    <x v="15"/>
    <x v="0"/>
  </r>
  <r>
    <x v="30"/>
    <x v="108"/>
    <x v="362"/>
    <x v="3"/>
    <x v="1012"/>
    <x v="2"/>
    <x v="0"/>
    <n v="2.4010772072902527E-2"/>
    <n v="0.20789928823813325"/>
    <x v="2"/>
    <x v="4"/>
    <x v="15"/>
    <x v="0"/>
  </r>
  <r>
    <x v="30"/>
    <x v="108"/>
    <x v="151"/>
    <x v="3"/>
    <x v="1013"/>
    <x v="2"/>
    <x v="0"/>
    <n v="6.4970041849400362E-2"/>
    <n v="0.35453127341830643"/>
    <x v="2"/>
    <x v="4"/>
    <x v="5"/>
    <x v="0"/>
  </r>
  <r>
    <x v="30"/>
    <x v="108"/>
    <x v="151"/>
    <x v="2"/>
    <x v="405"/>
    <x v="2"/>
    <x v="0"/>
    <n v="1.3270990331599859E-2"/>
    <n v="0.10903214657405266"/>
    <x v="2"/>
    <x v="4"/>
    <x v="15"/>
    <x v="0"/>
  </r>
  <r>
    <x v="30"/>
    <x v="108"/>
    <x v="363"/>
    <x v="2"/>
    <x v="1014"/>
    <x v="2"/>
    <x v="0"/>
    <n v="5.0677246164144867E-2"/>
    <n v="0.28359797416570015"/>
    <x v="2"/>
    <x v="4"/>
    <x v="5"/>
    <x v="0"/>
  </r>
  <r>
    <x v="31"/>
    <x v="109"/>
    <x v="152"/>
    <x v="2"/>
    <x v="406"/>
    <x v="1"/>
    <x v="0"/>
    <n v="0.8746231068678294"/>
    <n v="3.905089361936517"/>
    <x v="2"/>
    <x v="4"/>
    <x v="16"/>
    <x v="0"/>
  </r>
  <r>
    <x v="31"/>
    <x v="109"/>
    <x v="89"/>
    <x v="2"/>
    <x v="868"/>
    <x v="2"/>
    <x v="0"/>
    <n v="0.83426660568400823"/>
    <n v="2.9968579522805689"/>
    <x v="2"/>
    <x v="4"/>
    <x v="5"/>
    <x v="0"/>
  </r>
  <r>
    <x v="85"/>
    <x v="251"/>
    <x v="4"/>
    <x v="2"/>
    <x v="1023"/>
    <x v="2"/>
    <x v="0"/>
    <n v="0.30620909245614408"/>
    <n v="1.2631475059225845"/>
    <x v="2"/>
    <x v="4"/>
    <x v="5"/>
    <x v="0"/>
  </r>
  <r>
    <x v="86"/>
    <x v="252"/>
    <x v="321"/>
    <x v="3"/>
    <x v="915"/>
    <x v="2"/>
    <x v="0"/>
    <n v="1.3318287013311374E-2"/>
    <n v="0.10182562734411593"/>
    <x v="2"/>
    <x v="4"/>
    <x v="5"/>
    <x v="0"/>
  </r>
  <r>
    <x v="32"/>
    <x v="110"/>
    <x v="153"/>
    <x v="0"/>
    <x v="407"/>
    <x v="1"/>
    <x v="0"/>
    <n v="8.3054098357533537"/>
    <n v="7.0885587410624202"/>
    <x v="2"/>
    <x v="4"/>
    <x v="3"/>
    <x v="0"/>
  </r>
  <r>
    <x v="32"/>
    <x v="254"/>
    <x v="185"/>
    <x v="2"/>
    <x v="917"/>
    <x v="1"/>
    <x v="0"/>
    <n v="2.0550560332609558"/>
    <n v="2.1767505496887081"/>
    <x v="2"/>
    <x v="4"/>
    <x v="3"/>
    <x v="0"/>
  </r>
  <r>
    <x v="32"/>
    <x v="181"/>
    <x v="160"/>
    <x v="0"/>
    <x v="579"/>
    <x v="1"/>
    <x v="0"/>
    <n v="6.437881054823082"/>
    <n v="7.3875821405973312"/>
    <x v="2"/>
    <x v="4"/>
    <x v="3"/>
    <x v="0"/>
  </r>
  <r>
    <x v="32"/>
    <x v="181"/>
    <x v="160"/>
    <x v="0"/>
    <x v="579"/>
    <x v="1"/>
    <x v="0"/>
    <n v="8.9100399811010984"/>
    <n v="10.262568678794752"/>
    <x v="2"/>
    <x v="4"/>
    <x v="3"/>
    <x v="0"/>
  </r>
  <r>
    <x v="32"/>
    <x v="200"/>
    <x v="27"/>
    <x v="1"/>
    <x v="690"/>
    <x v="1"/>
    <x v="0"/>
    <n v="4.3343045463999479"/>
    <n v="4.7416233408382418"/>
    <x v="2"/>
    <x v="4"/>
    <x v="3"/>
    <x v="0"/>
  </r>
  <r>
    <x v="32"/>
    <x v="200"/>
    <x v="178"/>
    <x v="0"/>
    <x v="826"/>
    <x v="1"/>
    <x v="0"/>
    <n v="0.56788359552516976"/>
    <n v="0.55338369407142718"/>
    <x v="2"/>
    <x v="4"/>
    <x v="3"/>
    <x v="0"/>
  </r>
  <r>
    <x v="32"/>
    <x v="200"/>
    <x v="371"/>
    <x v="0"/>
    <x v="1082"/>
    <x v="1"/>
    <x v="0"/>
    <n v="1.5462277783551612E-2"/>
    <n v="1.7099840232024873E-2"/>
    <x v="2"/>
    <x v="4"/>
    <x v="3"/>
    <x v="0"/>
  </r>
  <r>
    <x v="32"/>
    <x v="182"/>
    <x v="43"/>
    <x v="3"/>
    <x v="1083"/>
    <x v="1"/>
    <x v="0"/>
    <n v="21.073253056860452"/>
    <n v="18.820397192782792"/>
    <x v="2"/>
    <x v="4"/>
    <x v="3"/>
    <x v="0"/>
  </r>
  <r>
    <x v="32"/>
    <x v="183"/>
    <x v="371"/>
    <x v="0"/>
    <x v="1084"/>
    <x v="1"/>
    <x v="0"/>
    <n v="14.553409993678503"/>
    <n v="11.558223582765189"/>
    <x v="2"/>
    <x v="4"/>
    <x v="3"/>
    <x v="0"/>
  </r>
  <r>
    <x v="32"/>
    <x v="287"/>
    <x v="382"/>
    <x v="0"/>
    <x v="1056"/>
    <x v="1"/>
    <x v="0"/>
    <n v="1.2598573447025603"/>
    <n v="0.98295742761673588"/>
    <x v="2"/>
    <x v="4"/>
    <x v="3"/>
    <x v="0"/>
  </r>
  <r>
    <x v="32"/>
    <x v="288"/>
    <x v="180"/>
    <x v="0"/>
    <x v="1057"/>
    <x v="1"/>
    <x v="0"/>
    <n v="2.1486535981128343"/>
    <n v="2.5078173351142223"/>
    <x v="2"/>
    <x v="4"/>
    <x v="3"/>
    <x v="0"/>
  </r>
  <r>
    <x v="32"/>
    <x v="288"/>
    <x v="56"/>
    <x v="0"/>
    <x v="1058"/>
    <x v="1"/>
    <x v="0"/>
    <n v="1.8948415304643635"/>
    <n v="2.2591383497092816"/>
    <x v="2"/>
    <x v="4"/>
    <x v="3"/>
    <x v="0"/>
  </r>
  <r>
    <x v="32"/>
    <x v="288"/>
    <x v="383"/>
    <x v="0"/>
    <x v="1059"/>
    <x v="1"/>
    <x v="0"/>
    <n v="1.9128198339739733"/>
    <n v="2.3157741712137891"/>
    <x v="2"/>
    <x v="4"/>
    <x v="3"/>
    <x v="0"/>
  </r>
  <r>
    <x v="76"/>
    <x v="220"/>
    <x v="262"/>
    <x v="1"/>
    <x v="754"/>
    <x v="2"/>
    <x v="0"/>
    <n v="5.0507656161373664E-3"/>
    <n v="3.1839852129597689E-2"/>
    <x v="2"/>
    <x v="4"/>
    <x v="5"/>
    <x v="0"/>
  </r>
  <r>
    <x v="76"/>
    <x v="220"/>
    <x v="263"/>
    <x v="2"/>
    <x v="755"/>
    <x v="2"/>
    <x v="0"/>
    <n v="5.0542278510357112E-3"/>
    <n v="3.2989381452001004E-2"/>
    <x v="2"/>
    <x v="4"/>
    <x v="5"/>
    <x v="0"/>
  </r>
  <r>
    <x v="76"/>
    <x v="220"/>
    <x v="323"/>
    <x v="3"/>
    <x v="919"/>
    <x v="2"/>
    <x v="0"/>
    <n v="8.6102972156419447E-3"/>
    <n v="5.4492592034465867E-2"/>
    <x v="2"/>
    <x v="4"/>
    <x v="5"/>
    <x v="0"/>
  </r>
  <r>
    <x v="76"/>
    <x v="220"/>
    <x v="358"/>
    <x v="2"/>
    <x v="1003"/>
    <x v="2"/>
    <x v="0"/>
    <n v="5.035196343897146E-4"/>
    <n v="2.9462864728577402E-3"/>
    <x v="2"/>
    <x v="4"/>
    <x v="3"/>
    <x v="0"/>
  </r>
  <r>
    <x v="34"/>
    <x v="115"/>
    <x v="156"/>
    <x v="2"/>
    <x v="412"/>
    <x v="2"/>
    <x v="0"/>
    <n v="0.16730178033139395"/>
    <n v="0.6049188522726956"/>
    <x v="2"/>
    <x v="4"/>
    <x v="3"/>
    <x v="0"/>
  </r>
  <r>
    <x v="34"/>
    <x v="116"/>
    <x v="157"/>
    <x v="2"/>
    <x v="413"/>
    <x v="2"/>
    <x v="0"/>
    <n v="0.16144732233432746"/>
    <n v="0.59339046718369703"/>
    <x v="2"/>
    <x v="4"/>
    <x v="3"/>
    <x v="0"/>
  </r>
  <r>
    <x v="34"/>
    <x v="290"/>
    <x v="394"/>
    <x v="2"/>
    <x v="1085"/>
    <x v="2"/>
    <x v="0"/>
    <n v="0.13322973727792317"/>
    <n v="0.48842819199605786"/>
    <x v="2"/>
    <x v="4"/>
    <x v="3"/>
    <x v="0"/>
  </r>
  <r>
    <x v="79"/>
    <x v="228"/>
    <x v="221"/>
    <x v="0"/>
    <x v="801"/>
    <x v="1"/>
    <x v="0"/>
    <n v="0.17865019635221943"/>
    <n v="0.25804112117368883"/>
    <x v="2"/>
    <x v="4"/>
    <x v="3"/>
    <x v="0"/>
  </r>
  <r>
    <x v="79"/>
    <x v="246"/>
    <x v="221"/>
    <x v="0"/>
    <x v="886"/>
    <x v="1"/>
    <x v="0"/>
    <n v="0.22031249257172528"/>
    <n v="0.3215582955833266"/>
    <x v="2"/>
    <x v="4"/>
    <x v="3"/>
    <x v="0"/>
  </r>
  <r>
    <x v="62"/>
    <x v="191"/>
    <x v="229"/>
    <x v="0"/>
    <x v="647"/>
    <x v="0"/>
    <x v="0"/>
    <n v="3.6591385219423147"/>
    <n v="2.8873224216214934"/>
    <x v="2"/>
    <x v="4"/>
    <x v="4"/>
    <x v="0"/>
  </r>
  <r>
    <x v="62"/>
    <x v="191"/>
    <x v="43"/>
    <x v="3"/>
    <x v="921"/>
    <x v="1"/>
    <x v="0"/>
    <n v="0.75562303053005542"/>
    <n v="0.97809120726119025"/>
    <x v="2"/>
    <x v="4"/>
    <x v="3"/>
    <x v="0"/>
  </r>
  <r>
    <x v="87"/>
    <x v="255"/>
    <x v="324"/>
    <x v="2"/>
    <x v="922"/>
    <x v="2"/>
    <x v="0"/>
    <n v="2.9028494645290292E-2"/>
    <n v="0.14541547786197395"/>
    <x v="2"/>
    <x v="4"/>
    <x v="3"/>
    <x v="0"/>
  </r>
  <r>
    <x v="96"/>
    <x v="269"/>
    <x v="7"/>
    <x v="2"/>
    <x v="975"/>
    <x v="2"/>
    <x v="0"/>
    <n v="2.0614254623654155E-2"/>
    <n v="0.14432250557660439"/>
    <x v="2"/>
    <x v="4"/>
    <x v="15"/>
    <x v="0"/>
  </r>
  <r>
    <x v="57"/>
    <x v="174"/>
    <x v="230"/>
    <x v="2"/>
    <x v="648"/>
    <x v="2"/>
    <x v="0"/>
    <n v="3.3426811112895784E-2"/>
    <n v="0.12314731575744836"/>
    <x v="2"/>
    <x v="4"/>
    <x v="5"/>
    <x v="0"/>
  </r>
  <r>
    <x v="57"/>
    <x v="174"/>
    <x v="209"/>
    <x v="2"/>
    <x v="551"/>
    <x v="2"/>
    <x v="0"/>
    <n v="3.163719995923539E-2"/>
    <n v="0.11758217723616102"/>
    <x v="2"/>
    <x v="4"/>
    <x v="5"/>
    <x v="0"/>
  </r>
  <r>
    <x v="35"/>
    <x v="117"/>
    <x v="158"/>
    <x v="2"/>
    <x v="414"/>
    <x v="2"/>
    <x v="0"/>
    <n v="3.4568092193818838E-2"/>
    <n v="0.10195639453057562"/>
    <x v="2"/>
    <x v="4"/>
    <x v="5"/>
    <x v="0"/>
  </r>
  <r>
    <x v="35"/>
    <x v="117"/>
    <x v="6"/>
    <x v="2"/>
    <x v="415"/>
    <x v="2"/>
    <x v="0"/>
    <n v="0.17941352118537371"/>
    <n v="0.50525139031015265"/>
    <x v="2"/>
    <x v="4"/>
    <x v="5"/>
    <x v="0"/>
  </r>
  <r>
    <x v="35"/>
    <x v="118"/>
    <x v="159"/>
    <x v="2"/>
    <x v="416"/>
    <x v="2"/>
    <x v="0"/>
    <n v="3.986478807953503E-2"/>
    <n v="0.17154038504510716"/>
    <x v="2"/>
    <x v="4"/>
    <x v="5"/>
    <x v="0"/>
  </r>
  <r>
    <x v="35"/>
    <x v="119"/>
    <x v="160"/>
    <x v="2"/>
    <x v="417"/>
    <x v="2"/>
    <x v="0"/>
    <n v="0.30798451979203989"/>
    <n v="0.94024452976944839"/>
    <x v="2"/>
    <x v="4"/>
    <x v="3"/>
    <x v="0"/>
  </r>
  <r>
    <x v="35"/>
    <x v="119"/>
    <x v="161"/>
    <x v="2"/>
    <x v="418"/>
    <x v="2"/>
    <x v="0"/>
    <n v="7.2409967500546166E-2"/>
    <n v="0.19795280298219547"/>
    <x v="2"/>
    <x v="4"/>
    <x v="3"/>
    <x v="0"/>
  </r>
  <r>
    <x v="35"/>
    <x v="120"/>
    <x v="162"/>
    <x v="2"/>
    <x v="419"/>
    <x v="2"/>
    <x v="0"/>
    <n v="0.31473193275703026"/>
    <n v="1.3596228315794388"/>
    <x v="2"/>
    <x v="4"/>
    <x v="5"/>
    <x v="0"/>
  </r>
  <r>
    <x v="35"/>
    <x v="121"/>
    <x v="155"/>
    <x v="2"/>
    <x v="420"/>
    <x v="2"/>
    <x v="0"/>
    <n v="0.6724689847556401"/>
    <n v="3.1556002842027233"/>
    <x v="2"/>
    <x v="4"/>
    <x v="5"/>
    <x v="0"/>
  </r>
  <r>
    <x v="35"/>
    <x v="121"/>
    <x v="155"/>
    <x v="2"/>
    <x v="1086"/>
    <x v="2"/>
    <x v="5"/>
    <n v="0.2332579978179426"/>
    <n v="0.94060880362551569"/>
    <x v="2"/>
    <x v="4"/>
    <x v="5"/>
    <x v="1"/>
  </r>
  <r>
    <x v="35"/>
    <x v="121"/>
    <x v="163"/>
    <x v="2"/>
    <x v="421"/>
    <x v="2"/>
    <x v="0"/>
    <n v="0.40961850934982497"/>
    <n v="1.8959531222571"/>
    <x v="2"/>
    <x v="4"/>
    <x v="5"/>
    <x v="0"/>
  </r>
  <r>
    <x v="35"/>
    <x v="121"/>
    <x v="163"/>
    <x v="2"/>
    <x v="1087"/>
    <x v="2"/>
    <x v="5"/>
    <n v="0.2361707401432856"/>
    <n v="0.9482136142609302"/>
    <x v="2"/>
    <x v="4"/>
    <x v="5"/>
    <x v="1"/>
  </r>
  <r>
    <x v="35"/>
    <x v="223"/>
    <x v="271"/>
    <x v="2"/>
    <x v="776"/>
    <x v="2"/>
    <x v="0"/>
    <n v="7.0710764627076025E-2"/>
    <n v="0.20103679985654085"/>
    <x v="2"/>
    <x v="4"/>
    <x v="3"/>
    <x v="0"/>
  </r>
  <r>
    <x v="35"/>
    <x v="125"/>
    <x v="27"/>
    <x v="2"/>
    <x v="426"/>
    <x v="1"/>
    <x v="0"/>
    <n v="0.5270038415398689"/>
    <n v="0.98006559709048635"/>
    <x v="2"/>
    <x v="4"/>
    <x v="3"/>
    <x v="0"/>
  </r>
  <r>
    <x v="35"/>
    <x v="125"/>
    <x v="27"/>
    <x v="2"/>
    <x v="428"/>
    <x v="2"/>
    <x v="0"/>
    <n v="5.007411391010808"/>
    <n v="11.604249629672186"/>
    <x v="2"/>
    <x v="4"/>
    <x v="3"/>
    <x v="0"/>
  </r>
  <r>
    <x v="35"/>
    <x v="126"/>
    <x v="165"/>
    <x v="2"/>
    <x v="429"/>
    <x v="2"/>
    <x v="0"/>
    <n v="0.14258665634723558"/>
    <n v="0.49166062988903525"/>
    <x v="2"/>
    <x v="4"/>
    <x v="5"/>
    <x v="0"/>
  </r>
  <r>
    <x v="35"/>
    <x v="126"/>
    <x v="165"/>
    <x v="2"/>
    <x v="430"/>
    <x v="2"/>
    <x v="0"/>
    <n v="0.11103233974766268"/>
    <n v="0.34646989732957467"/>
    <x v="2"/>
    <x v="4"/>
    <x v="10"/>
    <x v="0"/>
  </r>
  <r>
    <x v="35"/>
    <x v="126"/>
    <x v="165"/>
    <x v="2"/>
    <x v="1015"/>
    <x v="2"/>
    <x v="0"/>
    <n v="3.324234279578871E-3"/>
    <n v="1.4639204005503293E-2"/>
    <x v="2"/>
    <x v="4"/>
    <x v="15"/>
    <x v="0"/>
  </r>
  <r>
    <x v="37"/>
    <x v="128"/>
    <x v="119"/>
    <x v="2"/>
    <x v="438"/>
    <x v="2"/>
    <x v="0"/>
    <n v="0.17443155591460605"/>
    <n v="0.32898075812546329"/>
    <x v="2"/>
    <x v="4"/>
    <x v="3"/>
    <x v="0"/>
  </r>
  <r>
    <x v="37"/>
    <x v="128"/>
    <x v="160"/>
    <x v="2"/>
    <x v="439"/>
    <x v="1"/>
    <x v="0"/>
    <n v="0.99555981275544836"/>
    <n v="1.8598553000924332"/>
    <x v="2"/>
    <x v="4"/>
    <x v="3"/>
    <x v="0"/>
  </r>
  <r>
    <x v="37"/>
    <x v="128"/>
    <x v="306"/>
    <x v="2"/>
    <x v="870"/>
    <x v="2"/>
    <x v="0"/>
    <n v="0.21189204238563214"/>
    <n v="0.39937743400284742"/>
    <x v="2"/>
    <x v="4"/>
    <x v="3"/>
    <x v="0"/>
  </r>
  <r>
    <x v="66"/>
    <x v="202"/>
    <x v="78"/>
    <x v="1"/>
    <x v="696"/>
    <x v="1"/>
    <x v="0"/>
    <n v="0.50798723579832017"/>
    <n v="0.79848081261524961"/>
    <x v="2"/>
    <x v="4"/>
    <x v="3"/>
    <x v="0"/>
  </r>
  <r>
    <x v="66"/>
    <x v="280"/>
    <x v="366"/>
    <x v="2"/>
    <x v="1024"/>
    <x v="1"/>
    <x v="0"/>
    <n v="0.43379912683248478"/>
    <n v="1.1738318570217039"/>
    <x v="2"/>
    <x v="4"/>
    <x v="7"/>
    <x v="0"/>
  </r>
  <r>
    <x v="39"/>
    <x v="130"/>
    <x v="119"/>
    <x v="2"/>
    <x v="756"/>
    <x v="2"/>
    <x v="0"/>
    <n v="1.9259397182598281"/>
    <n v="3.5960251035900739"/>
    <x v="2"/>
    <x v="4"/>
    <x v="3"/>
    <x v="0"/>
  </r>
  <r>
    <x v="39"/>
    <x v="130"/>
    <x v="78"/>
    <x v="2"/>
    <x v="442"/>
    <x v="1"/>
    <x v="0"/>
    <n v="2.2582375767844614"/>
    <n v="3.8094063615572171"/>
    <x v="2"/>
    <x v="4"/>
    <x v="3"/>
    <x v="0"/>
  </r>
  <r>
    <x v="39"/>
    <x v="130"/>
    <x v="185"/>
    <x v="2"/>
    <x v="1044"/>
    <x v="2"/>
    <x v="0"/>
    <n v="8.561783239209099E-2"/>
    <n v="0.28426131708386976"/>
    <x v="2"/>
    <x v="4"/>
    <x v="5"/>
    <x v="0"/>
  </r>
  <r>
    <x v="39"/>
    <x v="130"/>
    <x v="78"/>
    <x v="2"/>
    <x v="444"/>
    <x v="2"/>
    <x v="0"/>
    <n v="2.8386356169899805"/>
    <n v="5.2348869916483736"/>
    <x v="2"/>
    <x v="4"/>
    <x v="3"/>
    <x v="0"/>
  </r>
  <r>
    <x v="39"/>
    <x v="130"/>
    <x v="190"/>
    <x v="2"/>
    <x v="757"/>
    <x v="1"/>
    <x v="0"/>
    <n v="1.4339742318056672"/>
    <n v="1.8250826337834352"/>
    <x v="2"/>
    <x v="4"/>
    <x v="3"/>
    <x v="0"/>
  </r>
  <r>
    <x v="39"/>
    <x v="130"/>
    <x v="174"/>
    <x v="2"/>
    <x v="445"/>
    <x v="2"/>
    <x v="0"/>
    <n v="0.98547943871616328"/>
    <n v="1.7300879547703789"/>
    <x v="2"/>
    <x v="4"/>
    <x v="3"/>
    <x v="0"/>
  </r>
  <r>
    <x v="39"/>
    <x v="130"/>
    <x v="174"/>
    <x v="2"/>
    <x v="445"/>
    <x v="2"/>
    <x v="0"/>
    <n v="0.88822159090996067"/>
    <n v="1.4716876511075119"/>
    <x v="2"/>
    <x v="4"/>
    <x v="3"/>
    <x v="0"/>
  </r>
  <r>
    <x v="41"/>
    <x v="134"/>
    <x v="176"/>
    <x v="2"/>
    <x v="452"/>
    <x v="2"/>
    <x v="0"/>
    <n v="0.61248419224603567"/>
    <n v="2.3051308834461022"/>
    <x v="2"/>
    <x v="4"/>
    <x v="5"/>
    <x v="0"/>
  </r>
  <r>
    <x v="41"/>
    <x v="134"/>
    <x v="131"/>
    <x v="2"/>
    <x v="453"/>
    <x v="2"/>
    <x v="0"/>
    <n v="2.6991563862001757"/>
    <n v="10.993105899650789"/>
    <x v="2"/>
    <x v="4"/>
    <x v="5"/>
    <x v="0"/>
  </r>
  <r>
    <x v="42"/>
    <x v="233"/>
    <x v="198"/>
    <x v="2"/>
    <x v="806"/>
    <x v="2"/>
    <x v="0"/>
    <n v="1.9587084838345092"/>
    <n v="3.9474933297914325"/>
    <x v="2"/>
    <x v="4"/>
    <x v="3"/>
    <x v="0"/>
  </r>
  <r>
    <x v="42"/>
    <x v="233"/>
    <x v="198"/>
    <x v="2"/>
    <x v="946"/>
    <x v="1"/>
    <x v="0"/>
    <n v="0.62017126333287576"/>
    <n v="0.89424542973359644"/>
    <x v="2"/>
    <x v="4"/>
    <x v="3"/>
    <x v="0"/>
  </r>
  <r>
    <x v="42"/>
    <x v="233"/>
    <x v="288"/>
    <x v="2"/>
    <x v="827"/>
    <x v="2"/>
    <x v="0"/>
    <n v="0.34773452841032565"/>
    <n v="0.74190305035939585"/>
    <x v="2"/>
    <x v="4"/>
    <x v="3"/>
    <x v="0"/>
  </r>
  <r>
    <x v="42"/>
    <x v="233"/>
    <x v="294"/>
    <x v="2"/>
    <x v="843"/>
    <x v="2"/>
    <x v="0"/>
    <n v="0.88099315561960156"/>
    <n v="1.842569762690411"/>
    <x v="2"/>
    <x v="4"/>
    <x v="3"/>
    <x v="0"/>
  </r>
  <r>
    <x v="42"/>
    <x v="233"/>
    <x v="395"/>
    <x v="2"/>
    <x v="1088"/>
    <x v="2"/>
    <x v="0"/>
    <n v="3.3482526116335391E-2"/>
    <n v="5.8413572967751758E-2"/>
    <x v="2"/>
    <x v="4"/>
    <x v="3"/>
    <x v="0"/>
  </r>
  <r>
    <x v="42"/>
    <x v="137"/>
    <x v="177"/>
    <x v="2"/>
    <x v="457"/>
    <x v="1"/>
    <x v="0"/>
    <n v="0.38225017875250272"/>
    <n v="0.66849878774588423"/>
    <x v="2"/>
    <x v="4"/>
    <x v="3"/>
    <x v="0"/>
  </r>
  <r>
    <x v="42"/>
    <x v="137"/>
    <x v="177"/>
    <x v="2"/>
    <x v="458"/>
    <x v="2"/>
    <x v="0"/>
    <n v="3.2324577683276425"/>
    <n v="5.9356196493591593"/>
    <x v="2"/>
    <x v="4"/>
    <x v="3"/>
    <x v="0"/>
  </r>
  <r>
    <x v="42"/>
    <x v="137"/>
    <x v="354"/>
    <x v="2"/>
    <x v="994"/>
    <x v="2"/>
    <x v="0"/>
    <n v="1.6055535649155881"/>
    <n v="2.7807344042100275"/>
    <x v="2"/>
    <x v="4"/>
    <x v="3"/>
    <x v="0"/>
  </r>
  <r>
    <x v="43"/>
    <x v="291"/>
    <x v="7"/>
    <x v="0"/>
    <x v="1089"/>
    <x v="0"/>
    <x v="0"/>
    <n v="1.0484756136000095"/>
    <n v="1.0966200728699309"/>
    <x v="2"/>
    <x v="4"/>
    <x v="0"/>
    <x v="0"/>
  </r>
  <r>
    <x v="44"/>
    <x v="227"/>
    <x v="276"/>
    <x v="2"/>
    <x v="793"/>
    <x v="2"/>
    <x v="0"/>
    <n v="1.3126943645323262E-2"/>
    <n v="4.8388663013795956E-2"/>
    <x v="2"/>
    <x v="4"/>
    <x v="3"/>
    <x v="0"/>
  </r>
  <r>
    <x v="44"/>
    <x v="140"/>
    <x v="7"/>
    <x v="2"/>
    <x v="554"/>
    <x v="2"/>
    <x v="0"/>
    <n v="9.4938645752698364E-2"/>
    <n v="0.23926727020286045"/>
    <x v="2"/>
    <x v="4"/>
    <x v="5"/>
    <x v="0"/>
  </r>
  <r>
    <x v="44"/>
    <x v="140"/>
    <x v="7"/>
    <x v="2"/>
    <x v="555"/>
    <x v="2"/>
    <x v="1"/>
    <n v="5.7153866253836526E-2"/>
    <n v="0.13469235187708892"/>
    <x v="2"/>
    <x v="4"/>
    <x v="5"/>
    <x v="1"/>
  </r>
  <r>
    <x v="44"/>
    <x v="141"/>
    <x v="89"/>
    <x v="2"/>
    <x v="466"/>
    <x v="2"/>
    <x v="0"/>
    <n v="0.35697376440489659"/>
    <n v="0.68528576969497101"/>
    <x v="2"/>
    <x v="4"/>
    <x v="10"/>
    <x v="0"/>
  </r>
  <r>
    <x v="44"/>
    <x v="141"/>
    <x v="367"/>
    <x v="2"/>
    <x v="1025"/>
    <x v="1"/>
    <x v="0"/>
    <n v="0.47061747341043314"/>
    <n v="0.75526215642208572"/>
    <x v="2"/>
    <x v="4"/>
    <x v="3"/>
    <x v="0"/>
  </r>
  <r>
    <x v="44"/>
    <x v="141"/>
    <x v="119"/>
    <x v="2"/>
    <x v="1090"/>
    <x v="1"/>
    <x v="0"/>
    <n v="0.25394221814883999"/>
    <n v="0.39627392340395012"/>
    <x v="2"/>
    <x v="4"/>
    <x v="3"/>
    <x v="0"/>
  </r>
  <r>
    <x v="44"/>
    <x v="144"/>
    <x v="180"/>
    <x v="2"/>
    <x v="471"/>
    <x v="2"/>
    <x v="0"/>
    <n v="5.9711313481077291E-2"/>
    <n v="8.893221029759249E-2"/>
    <x v="2"/>
    <x v="4"/>
    <x v="5"/>
    <x v="0"/>
  </r>
  <r>
    <x v="44"/>
    <x v="144"/>
    <x v="180"/>
    <x v="2"/>
    <x v="472"/>
    <x v="2"/>
    <x v="0"/>
    <n v="0.160312659196123"/>
    <n v="0.38678312946324445"/>
    <x v="2"/>
    <x v="4"/>
    <x v="3"/>
    <x v="0"/>
  </r>
  <r>
    <x v="44"/>
    <x v="144"/>
    <x v="181"/>
    <x v="2"/>
    <x v="473"/>
    <x v="2"/>
    <x v="0"/>
    <n v="2.738062086079875E-2"/>
    <n v="6.1424149481932103E-2"/>
    <x v="2"/>
    <x v="4"/>
    <x v="3"/>
    <x v="0"/>
  </r>
  <r>
    <x v="45"/>
    <x v="204"/>
    <x v="77"/>
    <x v="2"/>
    <x v="699"/>
    <x v="2"/>
    <x v="0"/>
    <n v="1.0956444872171808E-2"/>
    <n v="2.4597420990416473E-2"/>
    <x v="2"/>
    <x v="4"/>
    <x v="3"/>
    <x v="0"/>
  </r>
  <r>
    <x v="45"/>
    <x v="204"/>
    <x v="89"/>
    <x v="2"/>
    <x v="925"/>
    <x v="1"/>
    <x v="0"/>
    <n v="8.1485555804400686E-2"/>
    <n v="9.2408143504439655E-2"/>
    <x v="2"/>
    <x v="4"/>
    <x v="3"/>
    <x v="0"/>
  </r>
  <r>
    <x v="46"/>
    <x v="147"/>
    <x v="160"/>
    <x v="2"/>
    <x v="482"/>
    <x v="2"/>
    <x v="0"/>
    <n v="1.7193420174884426"/>
    <n v="5.824084951649076"/>
    <x v="2"/>
    <x v="4"/>
    <x v="3"/>
    <x v="0"/>
  </r>
  <r>
    <x v="46"/>
    <x v="147"/>
    <x v="186"/>
    <x v="2"/>
    <x v="485"/>
    <x v="2"/>
    <x v="0"/>
    <n v="0.59738017092981721"/>
    <n v="1.9815753499529136"/>
    <x v="2"/>
    <x v="4"/>
    <x v="3"/>
    <x v="0"/>
  </r>
  <r>
    <x v="48"/>
    <x v="152"/>
    <x v="188"/>
    <x v="2"/>
    <x v="494"/>
    <x v="2"/>
    <x v="0"/>
    <n v="0.45677119419556639"/>
    <n v="0.68941035181386234"/>
    <x v="2"/>
    <x v="4"/>
    <x v="3"/>
    <x v="0"/>
  </r>
  <r>
    <x v="48"/>
    <x v="152"/>
    <x v="188"/>
    <x v="2"/>
    <x v="494"/>
    <x v="2"/>
    <x v="0"/>
    <n v="2.6579633725925964"/>
    <n v="4.0569120731227724"/>
    <x v="2"/>
    <x v="4"/>
    <x v="3"/>
    <x v="0"/>
  </r>
  <r>
    <x v="48"/>
    <x v="186"/>
    <x v="219"/>
    <x v="2"/>
    <x v="585"/>
    <x v="2"/>
    <x v="0"/>
    <n v="0.65222299639233239"/>
    <n v="1.3185612254030372"/>
    <x v="2"/>
    <x v="4"/>
    <x v="3"/>
    <x v="0"/>
  </r>
  <r>
    <x v="48"/>
    <x v="186"/>
    <x v="154"/>
    <x v="2"/>
    <x v="586"/>
    <x v="2"/>
    <x v="0"/>
    <n v="1.0341726546463341"/>
    <n v="2.0981962393143196"/>
    <x v="2"/>
    <x v="4"/>
    <x v="3"/>
    <x v="0"/>
  </r>
  <r>
    <x v="48"/>
    <x v="153"/>
    <x v="119"/>
    <x v="2"/>
    <x v="587"/>
    <x v="2"/>
    <x v="0"/>
    <n v="3.0782491749895211"/>
    <n v="4.496984089087257"/>
    <x v="2"/>
    <x v="4"/>
    <x v="3"/>
    <x v="0"/>
  </r>
  <r>
    <x v="48"/>
    <x v="153"/>
    <x v="178"/>
    <x v="2"/>
    <x v="588"/>
    <x v="2"/>
    <x v="0"/>
    <n v="2.8854270497608727"/>
    <n v="4.2002594028943863"/>
    <x v="2"/>
    <x v="4"/>
    <x v="3"/>
    <x v="0"/>
  </r>
  <r>
    <x v="77"/>
    <x v="221"/>
    <x v="265"/>
    <x v="2"/>
    <x v="760"/>
    <x v="2"/>
    <x v="0"/>
    <n v="5.7801962162935774E-2"/>
    <n v="0.19333804714081582"/>
    <x v="2"/>
    <x v="4"/>
    <x v="3"/>
    <x v="0"/>
  </r>
  <r>
    <x v="77"/>
    <x v="221"/>
    <x v="266"/>
    <x v="2"/>
    <x v="761"/>
    <x v="2"/>
    <x v="0"/>
    <n v="3.8273347822726324E-2"/>
    <n v="0.1254071332605734"/>
    <x v="2"/>
    <x v="4"/>
    <x v="3"/>
    <x v="0"/>
  </r>
  <r>
    <x v="99"/>
    <x v="275"/>
    <x v="377"/>
    <x v="0"/>
    <x v="1045"/>
    <x v="0"/>
    <x v="0"/>
    <n v="0.13459989379581644"/>
    <n v="0.13965054108155747"/>
    <x v="2"/>
    <x v="4"/>
    <x v="4"/>
    <x v="0"/>
  </r>
  <r>
    <x v="99"/>
    <x v="275"/>
    <x v="377"/>
    <x v="3"/>
    <x v="1045"/>
    <x v="0"/>
    <x v="0"/>
    <n v="7.4878464966300555"/>
    <n v="7.2198074709507329"/>
    <x v="2"/>
    <x v="4"/>
    <x v="4"/>
    <x v="0"/>
  </r>
  <r>
    <x v="99"/>
    <x v="276"/>
    <x v="200"/>
    <x v="1"/>
    <x v="1017"/>
    <x v="0"/>
    <x v="0"/>
    <n v="11.011926794341385"/>
    <n v="11.481433858400676"/>
    <x v="2"/>
    <x v="4"/>
    <x v="4"/>
    <x v="0"/>
  </r>
  <r>
    <x v="52"/>
    <x v="157"/>
    <x v="27"/>
    <x v="2"/>
    <x v="506"/>
    <x v="1"/>
    <x v="0"/>
    <n v="0.27132489724861619"/>
    <n v="0.46165511687153016"/>
    <x v="2"/>
    <x v="4"/>
    <x v="3"/>
    <x v="0"/>
  </r>
  <r>
    <x v="52"/>
    <x v="157"/>
    <x v="27"/>
    <x v="2"/>
    <x v="507"/>
    <x v="2"/>
    <x v="0"/>
    <n v="6.5339407658213423E-3"/>
    <n v="2.3373367137014166E-2"/>
    <x v="2"/>
    <x v="4"/>
    <x v="5"/>
    <x v="0"/>
  </r>
  <r>
    <x v="52"/>
    <x v="157"/>
    <x v="27"/>
    <x v="2"/>
    <x v="508"/>
    <x v="2"/>
    <x v="0"/>
    <n v="3.2174059214499506E-2"/>
    <n v="0.16350538694386774"/>
    <x v="2"/>
    <x v="4"/>
    <x v="18"/>
    <x v="0"/>
  </r>
  <r>
    <x v="52"/>
    <x v="158"/>
    <x v="193"/>
    <x v="2"/>
    <x v="509"/>
    <x v="2"/>
    <x v="0"/>
    <n v="0.33667948747237358"/>
    <n v="1.0765128577273992"/>
    <x v="2"/>
    <x v="4"/>
    <x v="5"/>
    <x v="0"/>
  </r>
  <r>
    <x v="52"/>
    <x v="159"/>
    <x v="194"/>
    <x v="1"/>
    <x v="700"/>
    <x v="1"/>
    <x v="0"/>
    <n v="2.2153551784767304E-3"/>
    <n v="6.1247446592486033E-3"/>
    <x v="2"/>
    <x v="4"/>
    <x v="3"/>
    <x v="0"/>
  </r>
  <r>
    <x v="52"/>
    <x v="159"/>
    <x v="194"/>
    <x v="2"/>
    <x v="510"/>
    <x v="2"/>
    <x v="0"/>
    <n v="0.50590110580846215"/>
    <n v="1.3306982184060121"/>
    <x v="2"/>
    <x v="4"/>
    <x v="3"/>
    <x v="0"/>
  </r>
  <r>
    <x v="52"/>
    <x v="160"/>
    <x v="384"/>
    <x v="0"/>
    <x v="1060"/>
    <x v="0"/>
    <x v="0"/>
    <n v="8.4247471499516635"/>
    <n v="7.1754655986969578"/>
    <x v="2"/>
    <x v="4"/>
    <x v="1"/>
    <x v="0"/>
  </r>
  <r>
    <x v="52"/>
    <x v="162"/>
    <x v="8"/>
    <x v="2"/>
    <x v="514"/>
    <x v="2"/>
    <x v="0"/>
    <n v="0.44936887940074705"/>
    <n v="1.0911296005391724"/>
    <x v="2"/>
    <x v="4"/>
    <x v="3"/>
    <x v="0"/>
  </r>
  <r>
    <x v="52"/>
    <x v="162"/>
    <x v="119"/>
    <x v="2"/>
    <x v="515"/>
    <x v="1"/>
    <x v="0"/>
    <n v="0.21224050542908166"/>
    <n v="0.51784164644627539"/>
    <x v="2"/>
    <x v="4"/>
    <x v="3"/>
    <x v="0"/>
  </r>
  <r>
    <x v="52"/>
    <x v="162"/>
    <x v="27"/>
    <x v="2"/>
    <x v="516"/>
    <x v="1"/>
    <x v="0"/>
    <n v="0.24556254871353667"/>
    <n v="0.59849596152809537"/>
    <x v="2"/>
    <x v="4"/>
    <x v="3"/>
    <x v="0"/>
  </r>
  <r>
    <x v="52"/>
    <x v="162"/>
    <x v="27"/>
    <x v="2"/>
    <x v="517"/>
    <x v="2"/>
    <x v="0"/>
    <n v="0.91687573106968867"/>
    <n v="2.3447419918823229"/>
    <x v="2"/>
    <x v="4"/>
    <x v="3"/>
    <x v="0"/>
  </r>
  <r>
    <x v="52"/>
    <x v="163"/>
    <x v="108"/>
    <x v="1"/>
    <x v="589"/>
    <x v="1"/>
    <x v="0"/>
    <n v="1.8037670028923087"/>
    <n v="2.5507979663893865"/>
    <x v="2"/>
    <x v="4"/>
    <x v="3"/>
    <x v="0"/>
  </r>
  <r>
    <x v="52"/>
    <x v="163"/>
    <x v="108"/>
    <x v="2"/>
    <x v="518"/>
    <x v="2"/>
    <x v="0"/>
    <n v="0.22894394975261001"/>
    <n v="0.42799443517685232"/>
    <x v="2"/>
    <x v="4"/>
    <x v="3"/>
    <x v="0"/>
  </r>
  <r>
    <x v="52"/>
    <x v="163"/>
    <x v="197"/>
    <x v="2"/>
    <x v="519"/>
    <x v="2"/>
    <x v="0"/>
    <n v="0.50114913141355788"/>
    <n v="0.82760400782645416"/>
    <x v="2"/>
    <x v="4"/>
    <x v="3"/>
    <x v="0"/>
  </r>
  <r>
    <x v="52"/>
    <x v="163"/>
    <x v="197"/>
    <x v="2"/>
    <x v="520"/>
    <x v="2"/>
    <x v="0"/>
    <n v="1.9901641654522069"/>
    <n v="3.1547177580357904"/>
    <x v="2"/>
    <x v="4"/>
    <x v="15"/>
    <x v="0"/>
  </r>
  <r>
    <x v="52"/>
    <x v="163"/>
    <x v="10"/>
    <x v="1"/>
    <x v="521"/>
    <x v="1"/>
    <x v="0"/>
    <n v="3.0465737164578051"/>
    <n v="4.3551175807609006"/>
    <x v="2"/>
    <x v="4"/>
    <x v="3"/>
    <x v="0"/>
  </r>
  <r>
    <x v="52"/>
    <x v="163"/>
    <x v="10"/>
    <x v="2"/>
    <x v="952"/>
    <x v="2"/>
    <x v="0"/>
    <n v="9.9437079055325728E-2"/>
    <n v="0.16876067748431953"/>
    <x v="2"/>
    <x v="4"/>
    <x v="3"/>
    <x v="0"/>
  </r>
  <r>
    <x v="52"/>
    <x v="164"/>
    <x v="198"/>
    <x v="1"/>
    <x v="522"/>
    <x v="2"/>
    <x v="0"/>
    <n v="0.69808897844863382"/>
    <n v="1.0759413149658921"/>
    <x v="2"/>
    <x v="4"/>
    <x v="3"/>
    <x v="0"/>
  </r>
  <r>
    <x v="61"/>
    <x v="187"/>
    <x v="13"/>
    <x v="0"/>
    <x v="657"/>
    <x v="0"/>
    <x v="0"/>
    <n v="0.40582683876245002"/>
    <n v="0.34655982278729258"/>
    <x v="2"/>
    <x v="4"/>
    <x v="4"/>
    <x v="0"/>
  </r>
  <r>
    <x v="61"/>
    <x v="187"/>
    <x v="396"/>
    <x v="0"/>
    <x v="1091"/>
    <x v="0"/>
    <x v="0"/>
    <n v="4.208809919957749E-2"/>
    <n v="3.2569410094686141E-2"/>
    <x v="2"/>
    <x v="4"/>
    <x v="2"/>
    <x v="0"/>
  </r>
  <r>
    <x v="61"/>
    <x v="187"/>
    <x v="220"/>
    <x v="3"/>
    <x v="926"/>
    <x v="0"/>
    <x v="0"/>
    <n v="0.16975291149845026"/>
    <n v="0.15203022629107912"/>
    <x v="2"/>
    <x v="4"/>
    <x v="2"/>
    <x v="0"/>
  </r>
  <r>
    <x v="61"/>
    <x v="187"/>
    <x v="220"/>
    <x v="3"/>
    <x v="590"/>
    <x v="0"/>
    <x v="0"/>
    <n v="1.9294915702085023"/>
    <n v="2.0696506365872485"/>
    <x v="2"/>
    <x v="4"/>
    <x v="4"/>
    <x v="0"/>
  </r>
  <r>
    <x v="61"/>
    <x v="262"/>
    <x v="173"/>
    <x v="0"/>
    <x v="953"/>
    <x v="1"/>
    <x v="0"/>
    <n v="6.6639623664659791"/>
    <n v="6.4562896755348493"/>
    <x v="2"/>
    <x v="4"/>
    <x v="3"/>
    <x v="0"/>
  </r>
  <r>
    <x v="61"/>
    <x v="262"/>
    <x v="43"/>
    <x v="3"/>
    <x v="1061"/>
    <x v="1"/>
    <x v="0"/>
    <n v="0.40206952997918388"/>
    <n v="0.62047896208318964"/>
    <x v="2"/>
    <x v="4"/>
    <x v="3"/>
    <x v="0"/>
  </r>
  <r>
    <x v="89"/>
    <x v="257"/>
    <x v="325"/>
    <x v="2"/>
    <x v="927"/>
    <x v="2"/>
    <x v="0"/>
    <n v="2.8270510957694919E-2"/>
    <n v="0.10393909446966819"/>
    <x v="2"/>
    <x v="4"/>
    <x v="3"/>
    <x v="0"/>
  </r>
  <r>
    <x v="89"/>
    <x v="257"/>
    <x v="326"/>
    <x v="2"/>
    <x v="928"/>
    <x v="2"/>
    <x v="0"/>
    <n v="4.043312021786441E-2"/>
    <n v="0.15566849150709661"/>
    <x v="2"/>
    <x v="4"/>
    <x v="3"/>
    <x v="0"/>
  </r>
  <r>
    <x v="68"/>
    <x v="205"/>
    <x v="239"/>
    <x v="2"/>
    <x v="762"/>
    <x v="2"/>
    <x v="0"/>
    <n v="0.2411094655086031"/>
    <n v="0.76170913034488963"/>
    <x v="2"/>
    <x v="4"/>
    <x v="2"/>
    <x v="0"/>
  </r>
  <r>
    <x v="68"/>
    <x v="205"/>
    <x v="239"/>
    <x v="2"/>
    <x v="762"/>
    <x v="2"/>
    <x v="0"/>
    <n v="0.15111951167470064"/>
    <n v="0.47974809068799934"/>
    <x v="2"/>
    <x v="4"/>
    <x v="2"/>
    <x v="0"/>
  </r>
  <r>
    <x v="97"/>
    <x v="271"/>
    <x v="77"/>
    <x v="2"/>
    <x v="996"/>
    <x v="2"/>
    <x v="0"/>
    <n v="2.4476985099887424E-2"/>
    <n v="8.4857142845541786E-2"/>
    <x v="2"/>
    <x v="4"/>
    <x v="5"/>
    <x v="0"/>
  </r>
  <r>
    <x v="63"/>
    <x v="206"/>
    <x v="240"/>
    <x v="0"/>
    <x v="702"/>
    <x v="0"/>
    <x v="0"/>
    <n v="10.67646894689566"/>
    <n v="11.40138387437738"/>
    <x v="2"/>
    <x v="4"/>
    <x v="1"/>
    <x v="0"/>
  </r>
  <r>
    <x v="63"/>
    <x v="193"/>
    <x v="177"/>
    <x v="1"/>
    <x v="1092"/>
    <x v="1"/>
    <x v="0"/>
    <n v="2.1018134203235766E-2"/>
    <n v="3.6092060303530973E-2"/>
    <x v="2"/>
    <x v="4"/>
    <x v="2"/>
    <x v="0"/>
  </r>
  <r>
    <x v="63"/>
    <x v="193"/>
    <x v="177"/>
    <x v="2"/>
    <x v="658"/>
    <x v="2"/>
    <x v="0"/>
    <n v="0.31297094704304979"/>
    <n v="0.58478510102793901"/>
    <x v="2"/>
    <x v="4"/>
    <x v="3"/>
    <x v="0"/>
  </r>
  <r>
    <x v="63"/>
    <x v="193"/>
    <x v="177"/>
    <x v="1"/>
    <x v="659"/>
    <x v="0"/>
    <x v="0"/>
    <n v="3.9877450331500128"/>
    <n v="5.3322135191712476"/>
    <x v="2"/>
    <x v="4"/>
    <x v="19"/>
    <x v="0"/>
  </r>
  <r>
    <x v="63"/>
    <x v="193"/>
    <x v="177"/>
    <x v="1"/>
    <x v="660"/>
    <x v="0"/>
    <x v="0"/>
    <n v="1.348723457664645"/>
    <n v="2.0375929456128681"/>
    <x v="2"/>
    <x v="4"/>
    <x v="2"/>
    <x v="0"/>
  </r>
  <r>
    <x v="63"/>
    <x v="292"/>
    <x v="312"/>
    <x v="1"/>
    <x v="1093"/>
    <x v="0"/>
    <x v="0"/>
    <n v="3.8427314484604652E-2"/>
    <n v="5.2106139458569005E-2"/>
    <x v="2"/>
    <x v="4"/>
    <x v="19"/>
    <x v="0"/>
  </r>
  <r>
    <x v="90"/>
    <x v="258"/>
    <x v="327"/>
    <x v="2"/>
    <x v="929"/>
    <x v="2"/>
    <x v="0"/>
    <n v="2.6676432851709845E-2"/>
    <n v="0.24212844861522789"/>
    <x v="2"/>
    <x v="4"/>
    <x v="12"/>
    <x v="0"/>
  </r>
  <r>
    <x v="54"/>
    <x v="281"/>
    <x v="368"/>
    <x v="2"/>
    <x v="1026"/>
    <x v="2"/>
    <x v="0"/>
    <n v="0.10536054058606119"/>
    <n v="0.38985797559703622"/>
    <x v="2"/>
    <x v="4"/>
    <x v="3"/>
    <x v="0"/>
  </r>
  <r>
    <x v="54"/>
    <x v="166"/>
    <x v="204"/>
    <x v="2"/>
    <x v="530"/>
    <x v="2"/>
    <x v="0"/>
    <n v="0.3861806905876487"/>
    <n v="1.1472272443794"/>
    <x v="2"/>
    <x v="4"/>
    <x v="5"/>
    <x v="0"/>
  </r>
  <r>
    <x v="54"/>
    <x v="166"/>
    <x v="205"/>
    <x v="2"/>
    <x v="531"/>
    <x v="1"/>
    <x v="0"/>
    <n v="8.0173888180871522"/>
    <n v="13.508290126500453"/>
    <x v="2"/>
    <x v="4"/>
    <x v="3"/>
    <x v="0"/>
  </r>
  <r>
    <x v="54"/>
    <x v="166"/>
    <x v="205"/>
    <x v="2"/>
    <x v="888"/>
    <x v="2"/>
    <x v="0"/>
    <n v="0.21154854454833302"/>
    <n v="0.40672071170168139"/>
    <x v="2"/>
    <x v="4"/>
    <x v="5"/>
    <x v="0"/>
  </r>
  <r>
    <x v="54"/>
    <x v="166"/>
    <x v="205"/>
    <x v="2"/>
    <x v="533"/>
    <x v="2"/>
    <x v="0"/>
    <n v="11.459405929413004"/>
    <n v="21.276322984560778"/>
    <x v="2"/>
    <x v="4"/>
    <x v="3"/>
    <x v="0"/>
  </r>
  <r>
    <x v="91"/>
    <x v="259"/>
    <x v="150"/>
    <x v="2"/>
    <x v="930"/>
    <x v="2"/>
    <x v="0"/>
    <n v="7.2295457250023841E-3"/>
    <n v="5.4301317042193313E-2"/>
    <x v="2"/>
    <x v="4"/>
    <x v="5"/>
    <x v="0"/>
  </r>
  <r>
    <x v="91"/>
    <x v="259"/>
    <x v="151"/>
    <x v="2"/>
    <x v="931"/>
    <x v="2"/>
    <x v="0"/>
    <n v="6.8818828085497217E-3"/>
    <n v="5.6410368700349434E-2"/>
    <x v="2"/>
    <x v="4"/>
    <x v="5"/>
    <x v="0"/>
  </r>
  <r>
    <x v="92"/>
    <x v="260"/>
    <x v="328"/>
    <x v="2"/>
    <x v="932"/>
    <x v="2"/>
    <x v="0"/>
    <n v="2.2581443542311248E-2"/>
    <n v="0.11810201146286606"/>
    <x v="2"/>
    <x v="4"/>
    <x v="3"/>
    <x v="0"/>
  </r>
  <r>
    <x v="93"/>
    <x v="264"/>
    <x v="339"/>
    <x v="2"/>
    <x v="962"/>
    <x v="2"/>
    <x v="0"/>
    <n v="6.5288195036474353E-3"/>
    <n v="3.1707604440697472E-2"/>
    <x v="2"/>
    <x v="4"/>
    <x v="5"/>
    <x v="0"/>
  </r>
  <r>
    <x v="93"/>
    <x v="265"/>
    <x v="340"/>
    <x v="2"/>
    <x v="963"/>
    <x v="2"/>
    <x v="0"/>
    <n v="1.7340829079877083E-2"/>
    <n v="8.8759758266730507E-2"/>
    <x v="2"/>
    <x v="4"/>
    <x v="5"/>
    <x v="0"/>
  </r>
  <r>
    <x v="94"/>
    <x v="266"/>
    <x v="341"/>
    <x v="2"/>
    <x v="964"/>
    <x v="2"/>
    <x v="0"/>
    <n v="1.1295531328493778E-2"/>
    <n v="6.0889213675515051E-2"/>
    <x v="2"/>
    <x v="4"/>
    <x v="5"/>
    <x v="0"/>
  </r>
  <r>
    <x v="95"/>
    <x v="267"/>
    <x v="342"/>
    <x v="4"/>
    <x v="965"/>
    <x v="2"/>
    <x v="0"/>
    <n v="5.2514046277587845"/>
    <n v="11.686256060554392"/>
    <x v="2"/>
    <x v="4"/>
    <x v="3"/>
    <x v="0"/>
  </r>
  <r>
    <x v="95"/>
    <x v="282"/>
    <x v="369"/>
    <x v="4"/>
    <x v="1027"/>
    <x v="2"/>
    <x v="0"/>
    <n v="4.6980771968982005"/>
    <n v="10.770771226672609"/>
    <x v="2"/>
    <x v="4"/>
    <x v="3"/>
    <x v="0"/>
  </r>
  <r>
    <x v="98"/>
    <x v="272"/>
    <x v="355"/>
    <x v="2"/>
    <x v="998"/>
    <x v="2"/>
    <x v="0"/>
    <n v="3.7669828964971508E-2"/>
    <n v="0.14612924951789319"/>
    <x v="2"/>
    <x v="4"/>
    <x v="5"/>
    <x v="0"/>
  </r>
  <r>
    <x v="98"/>
    <x v="273"/>
    <x v="356"/>
    <x v="2"/>
    <x v="999"/>
    <x v="2"/>
    <x v="0"/>
    <n v="0.67429674145566132"/>
    <n v="2.6681973376775892"/>
    <x v="2"/>
    <x v="4"/>
    <x v="5"/>
    <x v="0"/>
  </r>
  <r>
    <x v="100"/>
    <x v="283"/>
    <x v="370"/>
    <x v="4"/>
    <x v="1028"/>
    <x v="2"/>
    <x v="0"/>
    <n v="0.49343326620747463"/>
    <n v="1.2068909885502823"/>
    <x v="2"/>
    <x v="4"/>
    <x v="3"/>
    <x v="0"/>
  </r>
  <r>
    <x v="100"/>
    <x v="283"/>
    <x v="397"/>
    <x v="4"/>
    <x v="1094"/>
    <x v="2"/>
    <x v="0"/>
    <n v="4.4598801893307172E-2"/>
    <n v="0.1331780079191322"/>
    <x v="2"/>
    <x v="4"/>
    <x v="3"/>
    <x v="0"/>
  </r>
  <r>
    <x v="101"/>
    <x v="212"/>
    <x v="246"/>
    <x v="2"/>
    <x v="718"/>
    <x v="1"/>
    <x v="0"/>
    <n v="7.917736606769242E-2"/>
    <n v="0.16593357201376038"/>
    <x v="2"/>
    <x v="4"/>
    <x v="5"/>
    <x v="0"/>
  </r>
  <r>
    <x v="101"/>
    <x v="212"/>
    <x v="246"/>
    <x v="2"/>
    <x v="719"/>
    <x v="2"/>
    <x v="0"/>
    <n v="5.1398523607072484E-2"/>
    <n v="0.12910977942767057"/>
    <x v="2"/>
    <x v="4"/>
    <x v="5"/>
    <x v="0"/>
  </r>
  <r>
    <x v="102"/>
    <x v="293"/>
    <x v="274"/>
    <x v="4"/>
    <x v="1095"/>
    <x v="0"/>
    <x v="0"/>
    <n v="3.900013000680115"/>
    <n v="7.8737636161615265"/>
    <x v="2"/>
    <x v="4"/>
    <x v="2"/>
    <x v="0"/>
  </r>
  <r>
    <x v="102"/>
    <x v="293"/>
    <x v="274"/>
    <x v="4"/>
    <x v="1095"/>
    <x v="0"/>
    <x v="0"/>
    <n v="1.5343774669851322"/>
    <n v="4.7399365272156508"/>
    <x v="2"/>
    <x v="4"/>
    <x v="2"/>
    <x v="0"/>
  </r>
  <r>
    <x v="102"/>
    <x v="293"/>
    <x v="274"/>
    <x v="4"/>
    <x v="1095"/>
    <x v="0"/>
    <x v="0"/>
    <n v="1.432738113073279"/>
    <n v="3.2611166684107467"/>
    <x v="2"/>
    <x v="4"/>
    <x v="2"/>
    <x v="0"/>
  </r>
  <r>
    <x v="0"/>
    <x v="0"/>
    <x v="0"/>
    <x v="0"/>
    <x v="0"/>
    <x v="0"/>
    <x v="0"/>
    <n v="0.33584793165190319"/>
    <n v="0.32199035929491032"/>
    <x v="2"/>
    <x v="5"/>
    <x v="0"/>
    <x v="0"/>
  </r>
  <r>
    <x v="0"/>
    <x v="0"/>
    <x v="0"/>
    <x v="0"/>
    <x v="1096"/>
    <x v="0"/>
    <x v="0"/>
    <n v="0.69060742721492874"/>
    <n v="0.67977025699841542"/>
    <x v="2"/>
    <x v="5"/>
    <x v="25"/>
    <x v="0"/>
  </r>
  <r>
    <x v="0"/>
    <x v="3"/>
    <x v="4"/>
    <x v="0"/>
    <x v="6"/>
    <x v="0"/>
    <x v="0"/>
    <n v="0.76044085473803291"/>
    <n v="0.71350430705600121"/>
    <x v="2"/>
    <x v="5"/>
    <x v="2"/>
    <x v="0"/>
  </r>
  <r>
    <x v="0"/>
    <x v="3"/>
    <x v="4"/>
    <x v="0"/>
    <x v="8"/>
    <x v="0"/>
    <x v="0"/>
    <n v="1.4456049224244321"/>
    <n v="1.2474322374763409"/>
    <x v="2"/>
    <x v="5"/>
    <x v="4"/>
    <x v="0"/>
  </r>
  <r>
    <x v="0"/>
    <x v="4"/>
    <x v="14"/>
    <x v="2"/>
    <x v="536"/>
    <x v="2"/>
    <x v="0"/>
    <n v="3.8733722411597457E-3"/>
    <n v="5.4976224048298812E-3"/>
    <x v="2"/>
    <x v="5"/>
    <x v="3"/>
    <x v="0"/>
  </r>
  <r>
    <x v="0"/>
    <x v="4"/>
    <x v="108"/>
    <x v="1"/>
    <x v="559"/>
    <x v="2"/>
    <x v="0"/>
    <n v="1.0042994433387669E-2"/>
    <n v="1.3783437669665216E-2"/>
    <x v="2"/>
    <x v="5"/>
    <x v="3"/>
    <x v="0"/>
  </r>
  <r>
    <x v="0"/>
    <x v="4"/>
    <x v="6"/>
    <x v="2"/>
    <x v="10"/>
    <x v="1"/>
    <x v="0"/>
    <n v="2.8954773083247378"/>
    <n v="3.8645033717136728"/>
    <x v="2"/>
    <x v="5"/>
    <x v="3"/>
    <x v="0"/>
  </r>
  <r>
    <x v="0"/>
    <x v="4"/>
    <x v="7"/>
    <x v="1"/>
    <x v="11"/>
    <x v="1"/>
    <x v="0"/>
    <n v="0.35449529027232612"/>
    <n v="0.40620034969032409"/>
    <x v="2"/>
    <x v="5"/>
    <x v="3"/>
    <x v="0"/>
  </r>
  <r>
    <x v="0"/>
    <x v="5"/>
    <x v="8"/>
    <x v="2"/>
    <x v="12"/>
    <x v="2"/>
    <x v="0"/>
    <n v="2.0625707920845242"/>
    <n v="3.4950383770263325"/>
    <x v="2"/>
    <x v="5"/>
    <x v="3"/>
    <x v="0"/>
  </r>
  <r>
    <x v="0"/>
    <x v="5"/>
    <x v="9"/>
    <x v="1"/>
    <x v="13"/>
    <x v="1"/>
    <x v="0"/>
    <n v="4.9317702130307479"/>
    <n v="6.8481731646171404"/>
    <x v="2"/>
    <x v="5"/>
    <x v="3"/>
    <x v="0"/>
  </r>
  <r>
    <x v="0"/>
    <x v="5"/>
    <x v="9"/>
    <x v="1"/>
    <x v="14"/>
    <x v="1"/>
    <x v="0"/>
    <n v="11.409964810496062"/>
    <n v="15.459787572927965"/>
    <x v="2"/>
    <x v="5"/>
    <x v="2"/>
    <x v="0"/>
  </r>
  <r>
    <x v="0"/>
    <x v="5"/>
    <x v="9"/>
    <x v="1"/>
    <x v="15"/>
    <x v="2"/>
    <x v="0"/>
    <n v="4.1891955594031929"/>
    <n v="6.5079457834178198"/>
    <x v="2"/>
    <x v="5"/>
    <x v="3"/>
    <x v="0"/>
  </r>
  <r>
    <x v="0"/>
    <x v="5"/>
    <x v="9"/>
    <x v="2"/>
    <x v="794"/>
    <x v="0"/>
    <x v="0"/>
    <n v="0.29415684633827927"/>
    <n v="0.31338041488126495"/>
    <x v="2"/>
    <x v="5"/>
    <x v="0"/>
    <x v="0"/>
  </r>
  <r>
    <x v="0"/>
    <x v="5"/>
    <x v="9"/>
    <x v="2"/>
    <x v="1097"/>
    <x v="0"/>
    <x v="0"/>
    <n v="0.10128941435041409"/>
    <n v="0.12474582583474493"/>
    <x v="2"/>
    <x v="5"/>
    <x v="25"/>
    <x v="0"/>
  </r>
  <r>
    <x v="0"/>
    <x v="6"/>
    <x v="10"/>
    <x v="0"/>
    <x v="16"/>
    <x v="2"/>
    <x v="0"/>
    <n v="3.6550945828409277E-3"/>
    <n v="4.7407207171679833E-3"/>
    <x v="2"/>
    <x v="5"/>
    <x v="3"/>
    <x v="0"/>
  </r>
  <r>
    <x v="0"/>
    <x v="6"/>
    <x v="10"/>
    <x v="0"/>
    <x v="17"/>
    <x v="0"/>
    <x v="0"/>
    <n v="1.9683714742499332"/>
    <n v="1.9849232210030587"/>
    <x v="2"/>
    <x v="5"/>
    <x v="0"/>
    <x v="0"/>
  </r>
  <r>
    <x v="0"/>
    <x v="247"/>
    <x v="10"/>
    <x v="0"/>
    <x v="934"/>
    <x v="1"/>
    <x v="0"/>
    <n v="0.13340331025994348"/>
    <n v="0.20890424347017944"/>
    <x v="2"/>
    <x v="5"/>
    <x v="3"/>
    <x v="0"/>
  </r>
  <r>
    <x v="0"/>
    <x v="170"/>
    <x v="178"/>
    <x v="2"/>
    <x v="541"/>
    <x v="2"/>
    <x v="0"/>
    <n v="6.6676393927445302E-2"/>
    <n v="0.1164799060399751"/>
    <x v="2"/>
    <x v="5"/>
    <x v="7"/>
    <x v="0"/>
  </r>
  <r>
    <x v="0"/>
    <x v="170"/>
    <x v="206"/>
    <x v="2"/>
    <x v="540"/>
    <x v="2"/>
    <x v="0"/>
    <n v="1.3997734528478623"/>
    <n v="2.3086811510541758"/>
    <x v="2"/>
    <x v="5"/>
    <x v="7"/>
    <x v="0"/>
  </r>
  <r>
    <x v="0"/>
    <x v="294"/>
    <x v="398"/>
    <x v="0"/>
    <x v="1098"/>
    <x v="2"/>
    <x v="0"/>
    <n v="0.22873881030288259"/>
    <n v="0.32075327798235459"/>
    <x v="2"/>
    <x v="5"/>
    <x v="3"/>
    <x v="0"/>
  </r>
  <r>
    <x v="0"/>
    <x v="294"/>
    <x v="398"/>
    <x v="0"/>
    <x v="1099"/>
    <x v="0"/>
    <x v="0"/>
    <n v="1.3232102963424854"/>
    <n v="1.1489034353725107"/>
    <x v="2"/>
    <x v="5"/>
    <x v="4"/>
    <x v="0"/>
  </r>
  <r>
    <x v="0"/>
    <x v="7"/>
    <x v="11"/>
    <x v="2"/>
    <x v="18"/>
    <x v="2"/>
    <x v="0"/>
    <n v="1.709477407708883"/>
    <n v="3.2813250551636495"/>
    <x v="2"/>
    <x v="5"/>
    <x v="3"/>
    <x v="0"/>
  </r>
  <r>
    <x v="0"/>
    <x v="7"/>
    <x v="11"/>
    <x v="2"/>
    <x v="1062"/>
    <x v="1"/>
    <x v="0"/>
    <n v="11.912834723477621"/>
    <n v="21.730953787164655"/>
    <x v="2"/>
    <x v="5"/>
    <x v="3"/>
    <x v="0"/>
  </r>
  <r>
    <x v="0"/>
    <x v="7"/>
    <x v="12"/>
    <x v="2"/>
    <x v="704"/>
    <x v="1"/>
    <x v="0"/>
    <n v="27.047257699066101"/>
    <n v="37.711379577701621"/>
    <x v="2"/>
    <x v="5"/>
    <x v="3"/>
    <x v="0"/>
  </r>
  <r>
    <x v="0"/>
    <x v="7"/>
    <x v="12"/>
    <x v="2"/>
    <x v="19"/>
    <x v="2"/>
    <x v="0"/>
    <n v="16.183019986890393"/>
    <n v="27.102542718728184"/>
    <x v="2"/>
    <x v="5"/>
    <x v="3"/>
    <x v="0"/>
  </r>
  <r>
    <x v="0"/>
    <x v="7"/>
    <x v="13"/>
    <x v="1"/>
    <x v="561"/>
    <x v="1"/>
    <x v="0"/>
    <n v="326.82094656107336"/>
    <n v="374.92675360732153"/>
    <x v="2"/>
    <x v="5"/>
    <x v="7"/>
    <x v="0"/>
  </r>
  <r>
    <x v="0"/>
    <x v="7"/>
    <x v="13"/>
    <x v="1"/>
    <x v="935"/>
    <x v="1"/>
    <x v="4"/>
    <n v="1.476360478655123"/>
    <n v="1.0213411514519579"/>
    <x v="2"/>
    <x v="5"/>
    <x v="7"/>
    <x v="1"/>
  </r>
  <r>
    <x v="0"/>
    <x v="7"/>
    <x v="13"/>
    <x v="1"/>
    <x v="1100"/>
    <x v="1"/>
    <x v="2"/>
    <n v="26.61778288149323"/>
    <n v="27.89062599175508"/>
    <x v="2"/>
    <x v="5"/>
    <x v="7"/>
    <x v="1"/>
  </r>
  <r>
    <x v="0"/>
    <x v="7"/>
    <x v="13"/>
    <x v="1"/>
    <x v="20"/>
    <x v="1"/>
    <x v="0"/>
    <n v="7.9514680467324474"/>
    <n v="11.135820589284716"/>
    <x v="2"/>
    <x v="5"/>
    <x v="3"/>
    <x v="0"/>
  </r>
  <r>
    <x v="0"/>
    <x v="7"/>
    <x v="13"/>
    <x v="1"/>
    <x v="665"/>
    <x v="1"/>
    <x v="4"/>
    <n v="51.248977861664756"/>
    <n v="48.612985641905603"/>
    <x v="2"/>
    <x v="5"/>
    <x v="3"/>
    <x v="1"/>
  </r>
  <r>
    <x v="0"/>
    <x v="7"/>
    <x v="13"/>
    <x v="1"/>
    <x v="23"/>
    <x v="2"/>
    <x v="0"/>
    <n v="171.17288277473477"/>
    <n v="215.32492052790806"/>
    <x v="2"/>
    <x v="5"/>
    <x v="3"/>
    <x v="0"/>
  </r>
  <r>
    <x v="0"/>
    <x v="7"/>
    <x v="13"/>
    <x v="1"/>
    <x v="616"/>
    <x v="2"/>
    <x v="3"/>
    <n v="96.495996194097316"/>
    <n v="109.48767095052412"/>
    <x v="2"/>
    <x v="5"/>
    <x v="3"/>
    <x v="1"/>
  </r>
  <r>
    <x v="0"/>
    <x v="7"/>
    <x v="13"/>
    <x v="1"/>
    <x v="24"/>
    <x v="2"/>
    <x v="1"/>
    <n v="28.495695469704575"/>
    <n v="36.96984739692784"/>
    <x v="2"/>
    <x v="5"/>
    <x v="3"/>
    <x v="1"/>
  </r>
  <r>
    <x v="0"/>
    <x v="7"/>
    <x v="13"/>
    <x v="1"/>
    <x v="1101"/>
    <x v="2"/>
    <x v="2"/>
    <n v="6.7610888012065233"/>
    <n v="7.7239014495207314"/>
    <x v="2"/>
    <x v="5"/>
    <x v="3"/>
    <x v="1"/>
  </r>
  <r>
    <x v="0"/>
    <x v="7"/>
    <x v="16"/>
    <x v="2"/>
    <x v="27"/>
    <x v="1"/>
    <x v="0"/>
    <n v="23.199928838260004"/>
    <n v="36.122908884367305"/>
    <x v="2"/>
    <x v="5"/>
    <x v="3"/>
    <x v="0"/>
  </r>
  <r>
    <x v="0"/>
    <x v="7"/>
    <x v="16"/>
    <x v="2"/>
    <x v="1102"/>
    <x v="1"/>
    <x v="4"/>
    <n v="0.52547998324042"/>
    <n v="0.67273651436612525"/>
    <x v="2"/>
    <x v="5"/>
    <x v="3"/>
    <x v="1"/>
  </r>
  <r>
    <x v="0"/>
    <x v="7"/>
    <x v="16"/>
    <x v="2"/>
    <x v="1103"/>
    <x v="1"/>
    <x v="6"/>
    <n v="6.591162594665497"/>
    <n v="9.5123171774068318"/>
    <x v="2"/>
    <x v="5"/>
    <x v="3"/>
    <x v="1"/>
  </r>
  <r>
    <x v="0"/>
    <x v="7"/>
    <x v="16"/>
    <x v="2"/>
    <x v="954"/>
    <x v="2"/>
    <x v="1"/>
    <n v="8.0405938774832943"/>
    <n v="11.733877015481825"/>
    <x v="2"/>
    <x v="5"/>
    <x v="3"/>
    <x v="1"/>
  </r>
  <r>
    <x v="0"/>
    <x v="7"/>
    <x v="16"/>
    <x v="2"/>
    <x v="28"/>
    <x v="2"/>
    <x v="0"/>
    <n v="74.287817896460396"/>
    <n v="115.03378166534451"/>
    <x v="2"/>
    <x v="5"/>
    <x v="3"/>
    <x v="0"/>
  </r>
  <r>
    <x v="0"/>
    <x v="7"/>
    <x v="373"/>
    <x v="2"/>
    <x v="1035"/>
    <x v="2"/>
    <x v="0"/>
    <n v="32.113934273559558"/>
    <n v="56.508867517439185"/>
    <x v="2"/>
    <x v="5"/>
    <x v="3"/>
    <x v="0"/>
  </r>
  <r>
    <x v="0"/>
    <x v="7"/>
    <x v="18"/>
    <x v="0"/>
    <x v="30"/>
    <x v="1"/>
    <x v="0"/>
    <n v="163.92858714970612"/>
    <n v="181.90734057243387"/>
    <x v="2"/>
    <x v="5"/>
    <x v="3"/>
    <x v="0"/>
  </r>
  <r>
    <x v="0"/>
    <x v="7"/>
    <x v="18"/>
    <x v="0"/>
    <x v="32"/>
    <x v="1"/>
    <x v="2"/>
    <n v="8.7206555487237232"/>
    <n v="8.5336575135005592"/>
    <x v="2"/>
    <x v="5"/>
    <x v="3"/>
    <x v="1"/>
  </r>
  <r>
    <x v="0"/>
    <x v="7"/>
    <x v="18"/>
    <x v="0"/>
    <x v="33"/>
    <x v="2"/>
    <x v="0"/>
    <n v="110.59379529643343"/>
    <n v="124.61491900593325"/>
    <x v="2"/>
    <x v="5"/>
    <x v="3"/>
    <x v="0"/>
  </r>
  <r>
    <x v="0"/>
    <x v="7"/>
    <x v="18"/>
    <x v="0"/>
    <x v="618"/>
    <x v="2"/>
    <x v="7"/>
    <n v="58.173669507369965"/>
    <n v="60.780995289850523"/>
    <x v="2"/>
    <x v="5"/>
    <x v="3"/>
    <x v="1"/>
  </r>
  <r>
    <x v="0"/>
    <x v="7"/>
    <x v="18"/>
    <x v="0"/>
    <x v="34"/>
    <x v="0"/>
    <x v="0"/>
    <n v="150.50624458685667"/>
    <n v="128.54584540307621"/>
    <x v="2"/>
    <x v="5"/>
    <x v="4"/>
    <x v="0"/>
  </r>
  <r>
    <x v="0"/>
    <x v="7"/>
    <x v="19"/>
    <x v="2"/>
    <x v="35"/>
    <x v="2"/>
    <x v="0"/>
    <n v="11.117142634118457"/>
    <n v="26.368647644392567"/>
    <x v="2"/>
    <x v="5"/>
    <x v="3"/>
    <x v="0"/>
  </r>
  <r>
    <x v="0"/>
    <x v="7"/>
    <x v="227"/>
    <x v="2"/>
    <x v="785"/>
    <x v="1"/>
    <x v="0"/>
    <n v="14.821135839725875"/>
    <n v="20.72534264077505"/>
    <x v="2"/>
    <x v="5"/>
    <x v="3"/>
    <x v="0"/>
  </r>
  <r>
    <x v="0"/>
    <x v="7"/>
    <x v="227"/>
    <x v="2"/>
    <x v="622"/>
    <x v="2"/>
    <x v="0"/>
    <n v="26.733264667012993"/>
    <n v="49.421356746114199"/>
    <x v="2"/>
    <x v="5"/>
    <x v="3"/>
    <x v="0"/>
  </r>
  <r>
    <x v="0"/>
    <x v="7"/>
    <x v="290"/>
    <x v="1"/>
    <x v="829"/>
    <x v="1"/>
    <x v="0"/>
    <n v="21.795246522343891"/>
    <n v="28.608993055969364"/>
    <x v="2"/>
    <x v="5"/>
    <x v="3"/>
    <x v="0"/>
  </r>
  <r>
    <x v="0"/>
    <x v="7"/>
    <x v="290"/>
    <x v="1"/>
    <x v="847"/>
    <x v="1"/>
    <x v="1"/>
    <n v="2.2613705390334706E-3"/>
    <n v="2.9671635175916944E-3"/>
    <x v="2"/>
    <x v="5"/>
    <x v="3"/>
    <x v="1"/>
  </r>
  <r>
    <x v="0"/>
    <x v="7"/>
    <x v="290"/>
    <x v="1"/>
    <x v="830"/>
    <x v="2"/>
    <x v="0"/>
    <n v="21.130705040030218"/>
    <n v="27.362384282619391"/>
    <x v="2"/>
    <x v="5"/>
    <x v="3"/>
    <x v="0"/>
  </r>
  <r>
    <x v="0"/>
    <x v="7"/>
    <x v="357"/>
    <x v="4"/>
    <x v="1000"/>
    <x v="2"/>
    <x v="0"/>
    <n v="0.95889581216355202"/>
    <n v="3.5087089189358505"/>
    <x v="2"/>
    <x v="5"/>
    <x v="3"/>
    <x v="0"/>
  </r>
  <r>
    <x v="0"/>
    <x v="7"/>
    <x v="357"/>
    <x v="4"/>
    <x v="1001"/>
    <x v="2"/>
    <x v="5"/>
    <n v="4.7119830806411883E-2"/>
    <n v="0.17207317684844572"/>
    <x v="2"/>
    <x v="5"/>
    <x v="3"/>
    <x v="1"/>
  </r>
  <r>
    <x v="0"/>
    <x v="7"/>
    <x v="385"/>
    <x v="4"/>
    <x v="1063"/>
    <x v="2"/>
    <x v="0"/>
    <n v="2.6373206868894266"/>
    <n v="8.475071928830431"/>
    <x v="2"/>
    <x v="5"/>
    <x v="5"/>
    <x v="0"/>
  </r>
  <r>
    <x v="0"/>
    <x v="7"/>
    <x v="385"/>
    <x v="4"/>
    <x v="1104"/>
    <x v="2"/>
    <x v="5"/>
    <n v="0.92947598535491727"/>
    <n v="2.7091660994134323"/>
    <x v="2"/>
    <x v="5"/>
    <x v="5"/>
    <x v="1"/>
  </r>
  <r>
    <x v="0"/>
    <x v="7"/>
    <x v="386"/>
    <x v="4"/>
    <x v="1064"/>
    <x v="2"/>
    <x v="0"/>
    <n v="3.9250008741939433"/>
    <n v="12.86077187459381"/>
    <x v="2"/>
    <x v="5"/>
    <x v="5"/>
    <x v="0"/>
  </r>
  <r>
    <x v="0"/>
    <x v="7"/>
    <x v="386"/>
    <x v="4"/>
    <x v="1105"/>
    <x v="2"/>
    <x v="5"/>
    <n v="0.92252667546162836"/>
    <n v="2.7561169600086872"/>
    <x v="2"/>
    <x v="5"/>
    <x v="5"/>
    <x v="1"/>
  </r>
  <r>
    <x v="0"/>
    <x v="7"/>
    <x v="387"/>
    <x v="2"/>
    <x v="1065"/>
    <x v="2"/>
    <x v="0"/>
    <n v="3.2853400253662151"/>
    <n v="5.3951575903547377"/>
    <x v="2"/>
    <x v="5"/>
    <x v="3"/>
    <x v="0"/>
  </r>
  <r>
    <x v="0"/>
    <x v="7"/>
    <x v="388"/>
    <x v="4"/>
    <x v="1066"/>
    <x v="2"/>
    <x v="0"/>
    <n v="2.7124714728108592"/>
    <n v="8.5914454734055656"/>
    <x v="2"/>
    <x v="5"/>
    <x v="5"/>
    <x v="0"/>
  </r>
  <r>
    <x v="0"/>
    <x v="7"/>
    <x v="388"/>
    <x v="4"/>
    <x v="1106"/>
    <x v="2"/>
    <x v="5"/>
    <n v="0.91940947392652139"/>
    <n v="2.8624915843254057"/>
    <x v="2"/>
    <x v="5"/>
    <x v="5"/>
    <x v="1"/>
  </r>
  <r>
    <x v="0"/>
    <x v="9"/>
    <x v="13"/>
    <x v="0"/>
    <x v="795"/>
    <x v="1"/>
    <x v="0"/>
    <n v="1.5702379572007488"/>
    <n v="2.0053737355800729"/>
    <x v="2"/>
    <x v="5"/>
    <x v="3"/>
    <x v="0"/>
  </r>
  <r>
    <x v="0"/>
    <x v="9"/>
    <x v="13"/>
    <x v="0"/>
    <x v="50"/>
    <x v="2"/>
    <x v="0"/>
    <n v="37.026818983382796"/>
    <n v="49.341516783820076"/>
    <x v="2"/>
    <x v="5"/>
    <x v="3"/>
    <x v="0"/>
  </r>
  <r>
    <x v="0"/>
    <x v="9"/>
    <x v="13"/>
    <x v="0"/>
    <x v="52"/>
    <x v="0"/>
    <x v="0"/>
    <n v="251.12120256202948"/>
    <n v="197.92778138447417"/>
    <x v="2"/>
    <x v="5"/>
    <x v="4"/>
    <x v="0"/>
  </r>
  <r>
    <x v="0"/>
    <x v="9"/>
    <x v="28"/>
    <x v="0"/>
    <x v="54"/>
    <x v="1"/>
    <x v="0"/>
    <n v="1.0298293052577951"/>
    <n v="1.3377936782723867"/>
    <x v="2"/>
    <x v="5"/>
    <x v="3"/>
    <x v="0"/>
  </r>
  <r>
    <x v="0"/>
    <x v="9"/>
    <x v="29"/>
    <x v="3"/>
    <x v="57"/>
    <x v="2"/>
    <x v="0"/>
    <n v="32.318212198399102"/>
    <n v="44.340373815865483"/>
    <x v="2"/>
    <x v="5"/>
    <x v="3"/>
    <x v="0"/>
  </r>
  <r>
    <x v="0"/>
    <x v="9"/>
    <x v="29"/>
    <x v="3"/>
    <x v="58"/>
    <x v="0"/>
    <x v="0"/>
    <n v="781.33696223125969"/>
    <n v="676.17194690232179"/>
    <x v="2"/>
    <x v="5"/>
    <x v="4"/>
    <x v="0"/>
  </r>
  <r>
    <x v="0"/>
    <x v="9"/>
    <x v="28"/>
    <x v="0"/>
    <x v="720"/>
    <x v="0"/>
    <x v="0"/>
    <n v="126.93155856676529"/>
    <n v="107.61151480140977"/>
    <x v="2"/>
    <x v="5"/>
    <x v="4"/>
    <x v="0"/>
  </r>
  <r>
    <x v="0"/>
    <x v="9"/>
    <x v="76"/>
    <x v="0"/>
    <x v="818"/>
    <x v="1"/>
    <x v="0"/>
    <n v="189.45560008455985"/>
    <n v="185.86327708447979"/>
    <x v="2"/>
    <x v="5"/>
    <x v="7"/>
    <x v="0"/>
  </r>
  <r>
    <x v="0"/>
    <x v="9"/>
    <x v="76"/>
    <x v="0"/>
    <x v="893"/>
    <x v="1"/>
    <x v="2"/>
    <n v="21.097836355156712"/>
    <n v="18.769177168107319"/>
    <x v="2"/>
    <x v="5"/>
    <x v="7"/>
    <x v="1"/>
  </r>
  <r>
    <x v="0"/>
    <x v="9"/>
    <x v="55"/>
    <x v="3"/>
    <x v="966"/>
    <x v="0"/>
    <x v="0"/>
    <n v="70.242091875362149"/>
    <n v="64.720087706702046"/>
    <x v="2"/>
    <x v="5"/>
    <x v="4"/>
    <x v="0"/>
  </r>
  <r>
    <x v="0"/>
    <x v="10"/>
    <x v="31"/>
    <x v="2"/>
    <x v="61"/>
    <x v="1"/>
    <x v="0"/>
    <n v="6.1725651110226947"/>
    <n v="11.004258865433854"/>
    <x v="2"/>
    <x v="5"/>
    <x v="3"/>
    <x v="0"/>
  </r>
  <r>
    <x v="0"/>
    <x v="10"/>
    <x v="31"/>
    <x v="2"/>
    <x v="62"/>
    <x v="2"/>
    <x v="0"/>
    <n v="42.799708633182881"/>
    <n v="71.650112262175355"/>
    <x v="2"/>
    <x v="5"/>
    <x v="3"/>
    <x v="0"/>
  </r>
  <r>
    <x v="0"/>
    <x v="10"/>
    <x v="32"/>
    <x v="1"/>
    <x v="63"/>
    <x v="1"/>
    <x v="0"/>
    <n v="11.682724155804825"/>
    <n v="13.687002178669447"/>
    <x v="2"/>
    <x v="5"/>
    <x v="3"/>
    <x v="0"/>
  </r>
  <r>
    <x v="0"/>
    <x v="10"/>
    <x v="32"/>
    <x v="1"/>
    <x v="807"/>
    <x v="2"/>
    <x v="0"/>
    <n v="0.91150566732666838"/>
    <n v="1.2239278251788657"/>
    <x v="2"/>
    <x v="5"/>
    <x v="3"/>
    <x v="0"/>
  </r>
  <r>
    <x v="0"/>
    <x v="10"/>
    <x v="34"/>
    <x v="1"/>
    <x v="66"/>
    <x v="1"/>
    <x v="0"/>
    <n v="3.9565043883605489"/>
    <n v="6.5431329802530653"/>
    <x v="2"/>
    <x v="5"/>
    <x v="2"/>
    <x v="0"/>
  </r>
  <r>
    <x v="0"/>
    <x v="10"/>
    <x v="197"/>
    <x v="2"/>
    <x v="955"/>
    <x v="2"/>
    <x v="0"/>
    <n v="1.9157801819147378"/>
    <n v="3.5847224771406352"/>
    <x v="2"/>
    <x v="5"/>
    <x v="16"/>
    <x v="0"/>
  </r>
  <r>
    <x v="0"/>
    <x v="11"/>
    <x v="37"/>
    <x v="2"/>
    <x v="71"/>
    <x v="1"/>
    <x v="0"/>
    <n v="46.827677403464179"/>
    <n v="80.228626840430181"/>
    <x v="2"/>
    <x v="5"/>
    <x v="3"/>
    <x v="0"/>
  </r>
  <r>
    <x v="0"/>
    <x v="11"/>
    <x v="37"/>
    <x v="2"/>
    <x v="72"/>
    <x v="2"/>
    <x v="0"/>
    <n v="51.240690377980627"/>
    <n v="91.354234993412035"/>
    <x v="2"/>
    <x v="5"/>
    <x v="3"/>
    <x v="0"/>
  </r>
  <r>
    <x v="0"/>
    <x v="11"/>
    <x v="37"/>
    <x v="2"/>
    <x v="593"/>
    <x v="2"/>
    <x v="6"/>
    <n v="0.44957222897385685"/>
    <n v="1.4700220518684681"/>
    <x v="2"/>
    <x v="5"/>
    <x v="3"/>
    <x v="1"/>
  </r>
  <r>
    <x v="0"/>
    <x v="11"/>
    <x v="37"/>
    <x v="2"/>
    <x v="872"/>
    <x v="2"/>
    <x v="1"/>
    <n v="13.052792723853901"/>
    <n v="21.159427873637224"/>
    <x v="2"/>
    <x v="5"/>
    <x v="3"/>
    <x v="1"/>
  </r>
  <r>
    <x v="0"/>
    <x v="12"/>
    <x v="225"/>
    <x v="2"/>
    <x v="75"/>
    <x v="2"/>
    <x v="0"/>
    <n v="40.635728079753427"/>
    <n v="90.286569741540816"/>
    <x v="2"/>
    <x v="5"/>
    <x v="5"/>
    <x v="0"/>
  </r>
  <r>
    <x v="0"/>
    <x v="12"/>
    <x v="41"/>
    <x v="2"/>
    <x v="76"/>
    <x v="2"/>
    <x v="0"/>
    <n v="59.76771328253065"/>
    <n v="135.12082154974917"/>
    <x v="2"/>
    <x v="5"/>
    <x v="5"/>
    <x v="0"/>
  </r>
  <r>
    <x v="0"/>
    <x v="12"/>
    <x v="389"/>
    <x v="2"/>
    <x v="1067"/>
    <x v="2"/>
    <x v="0"/>
    <n v="32.050927025678689"/>
    <n v="68.918820976401776"/>
    <x v="2"/>
    <x v="5"/>
    <x v="5"/>
    <x v="0"/>
  </r>
  <r>
    <x v="0"/>
    <x v="12"/>
    <x v="399"/>
    <x v="2"/>
    <x v="1107"/>
    <x v="2"/>
    <x v="5"/>
    <n v="5.6037735106418465"/>
    <n v="11.641754110502495"/>
    <x v="2"/>
    <x v="5"/>
    <x v="5"/>
    <x v="1"/>
  </r>
  <r>
    <x v="0"/>
    <x v="12"/>
    <x v="399"/>
    <x v="2"/>
    <x v="1107"/>
    <x v="2"/>
    <x v="5"/>
    <n v="6.1077260980547354"/>
    <n v="11.857759024008439"/>
    <x v="2"/>
    <x v="5"/>
    <x v="5"/>
    <x v="1"/>
  </r>
  <r>
    <x v="0"/>
    <x v="12"/>
    <x v="399"/>
    <x v="2"/>
    <x v="1107"/>
    <x v="2"/>
    <x v="5"/>
    <n v="6.0401090290520303"/>
    <n v="11.572901398347545"/>
    <x v="2"/>
    <x v="5"/>
    <x v="5"/>
    <x v="1"/>
  </r>
  <r>
    <x v="0"/>
    <x v="13"/>
    <x v="42"/>
    <x v="0"/>
    <x v="77"/>
    <x v="0"/>
    <x v="0"/>
    <n v="2.4139730598506479"/>
    <n v="1.867742716926982"/>
    <x v="2"/>
    <x v="5"/>
    <x v="4"/>
    <x v="0"/>
  </r>
  <r>
    <x v="0"/>
    <x v="13"/>
    <x v="43"/>
    <x v="3"/>
    <x v="78"/>
    <x v="0"/>
    <x v="0"/>
    <n v="7.1216275477710922E-2"/>
    <n v="6.5381143067737915E-2"/>
    <x v="2"/>
    <x v="5"/>
    <x v="4"/>
    <x v="0"/>
  </r>
  <r>
    <x v="0"/>
    <x v="207"/>
    <x v="242"/>
    <x v="2"/>
    <x v="706"/>
    <x v="2"/>
    <x v="0"/>
    <n v="0.36322285156157413"/>
    <n v="1.4734376057378225"/>
    <x v="2"/>
    <x v="5"/>
    <x v="12"/>
    <x v="0"/>
  </r>
  <r>
    <x v="0"/>
    <x v="207"/>
    <x v="260"/>
    <x v="2"/>
    <x v="849"/>
    <x v="2"/>
    <x v="0"/>
    <n v="0.15857197015942742"/>
    <n v="0.62382420035351838"/>
    <x v="2"/>
    <x v="5"/>
    <x v="12"/>
    <x v="0"/>
  </r>
  <r>
    <x v="0"/>
    <x v="207"/>
    <x v="155"/>
    <x v="2"/>
    <x v="707"/>
    <x v="2"/>
    <x v="0"/>
    <n v="0.49922742717434665"/>
    <n v="1.7038551916664173"/>
    <x v="2"/>
    <x v="5"/>
    <x v="12"/>
    <x v="0"/>
  </r>
  <r>
    <x v="0"/>
    <x v="14"/>
    <x v="27"/>
    <x v="1"/>
    <x v="79"/>
    <x v="1"/>
    <x v="0"/>
    <n v="4.595530635646333"/>
    <n v="5.6655046642852911"/>
    <x v="2"/>
    <x v="5"/>
    <x v="3"/>
    <x v="0"/>
  </r>
  <r>
    <x v="0"/>
    <x v="15"/>
    <x v="44"/>
    <x v="0"/>
    <x v="80"/>
    <x v="2"/>
    <x v="0"/>
    <n v="2.027036167407362E-2"/>
    <n v="3.2562235643791147E-2"/>
    <x v="2"/>
    <x v="5"/>
    <x v="3"/>
    <x v="0"/>
  </r>
  <r>
    <x v="0"/>
    <x v="15"/>
    <x v="44"/>
    <x v="0"/>
    <x v="81"/>
    <x v="0"/>
    <x v="0"/>
    <n v="110.00623642062102"/>
    <n v="107.8318750993424"/>
    <x v="2"/>
    <x v="5"/>
    <x v="4"/>
    <x v="0"/>
  </r>
  <r>
    <x v="0"/>
    <x v="234"/>
    <x v="281"/>
    <x v="2"/>
    <x v="808"/>
    <x v="2"/>
    <x v="0"/>
    <n v="0.22060843006334049"/>
    <n v="0.3552888942309424"/>
    <x v="2"/>
    <x v="5"/>
    <x v="3"/>
    <x v="0"/>
  </r>
  <r>
    <x v="0"/>
    <x v="234"/>
    <x v="282"/>
    <x v="2"/>
    <x v="809"/>
    <x v="2"/>
    <x v="0"/>
    <n v="0.23489582035486592"/>
    <n v="0.38924915590400955"/>
    <x v="2"/>
    <x v="5"/>
    <x v="3"/>
    <x v="0"/>
  </r>
  <r>
    <x v="0"/>
    <x v="16"/>
    <x v="45"/>
    <x v="2"/>
    <x v="82"/>
    <x v="1"/>
    <x v="0"/>
    <n v="34.060898149606139"/>
    <n v="45.578642449204516"/>
    <x v="2"/>
    <x v="5"/>
    <x v="3"/>
    <x v="0"/>
  </r>
  <r>
    <x v="0"/>
    <x v="16"/>
    <x v="45"/>
    <x v="2"/>
    <x v="83"/>
    <x v="2"/>
    <x v="0"/>
    <n v="50.365502979125381"/>
    <n v="97.411448341853657"/>
    <x v="2"/>
    <x v="5"/>
    <x v="5"/>
    <x v="0"/>
  </r>
  <r>
    <x v="0"/>
    <x v="16"/>
    <x v="45"/>
    <x v="2"/>
    <x v="894"/>
    <x v="2"/>
    <x v="2"/>
    <n v="2.2476066561183194"/>
    <n v="2.9584216973878266"/>
    <x v="2"/>
    <x v="5"/>
    <x v="5"/>
    <x v="1"/>
  </r>
  <r>
    <x v="0"/>
    <x v="17"/>
    <x v="29"/>
    <x v="3"/>
    <x v="87"/>
    <x v="0"/>
    <x v="0"/>
    <n v="217.04677221139008"/>
    <n v="194.29880476980824"/>
    <x v="2"/>
    <x v="5"/>
    <x v="4"/>
    <x v="0"/>
  </r>
  <r>
    <x v="0"/>
    <x v="18"/>
    <x v="211"/>
    <x v="1"/>
    <x v="564"/>
    <x v="2"/>
    <x v="0"/>
    <n v="58.299998148881649"/>
    <n v="94.306006063268541"/>
    <x v="2"/>
    <x v="5"/>
    <x v="3"/>
    <x v="0"/>
  </r>
  <r>
    <x v="0"/>
    <x v="18"/>
    <x v="212"/>
    <x v="1"/>
    <x v="565"/>
    <x v="2"/>
    <x v="0"/>
    <n v="2.8899818403190759E-2"/>
    <n v="3.6980010923701602E-2"/>
    <x v="2"/>
    <x v="5"/>
    <x v="3"/>
    <x v="0"/>
  </r>
  <r>
    <x v="0"/>
    <x v="18"/>
    <x v="378"/>
    <x v="2"/>
    <x v="1046"/>
    <x v="2"/>
    <x v="0"/>
    <n v="36.134240062248757"/>
    <n v="53.029692983934218"/>
    <x v="2"/>
    <x v="5"/>
    <x v="3"/>
    <x v="0"/>
  </r>
  <r>
    <x v="0"/>
    <x v="18"/>
    <x v="286"/>
    <x v="1"/>
    <x v="819"/>
    <x v="2"/>
    <x v="0"/>
    <n v="21.441198437383886"/>
    <n v="27.150835888385146"/>
    <x v="2"/>
    <x v="5"/>
    <x v="3"/>
    <x v="0"/>
  </r>
  <r>
    <x v="0"/>
    <x v="18"/>
    <x v="27"/>
    <x v="1"/>
    <x v="91"/>
    <x v="1"/>
    <x v="0"/>
    <n v="9.1019319428288732"/>
    <n v="11.285172003086268"/>
    <x v="2"/>
    <x v="5"/>
    <x v="3"/>
    <x v="0"/>
  </r>
  <r>
    <x v="0"/>
    <x v="18"/>
    <x v="27"/>
    <x v="1"/>
    <x v="874"/>
    <x v="1"/>
    <x v="4"/>
    <n v="16.311001100774085"/>
    <n v="15.899368295964877"/>
    <x v="2"/>
    <x v="5"/>
    <x v="3"/>
    <x v="1"/>
  </r>
  <r>
    <x v="0"/>
    <x v="18"/>
    <x v="27"/>
    <x v="1"/>
    <x v="1029"/>
    <x v="1"/>
    <x v="0"/>
    <n v="200.42406699483922"/>
    <n v="247.27950843266271"/>
    <x v="2"/>
    <x v="5"/>
    <x v="7"/>
    <x v="0"/>
  </r>
  <r>
    <x v="0"/>
    <x v="18"/>
    <x v="27"/>
    <x v="1"/>
    <x v="1047"/>
    <x v="1"/>
    <x v="2"/>
    <n v="3.9446400449702388"/>
    <n v="26.836600814595688"/>
    <x v="2"/>
    <x v="5"/>
    <x v="7"/>
    <x v="1"/>
  </r>
  <r>
    <x v="0"/>
    <x v="18"/>
    <x v="27"/>
    <x v="1"/>
    <x v="1108"/>
    <x v="1"/>
    <x v="4"/>
    <n v="1.0739006554187041"/>
    <n v="1.226036546571597"/>
    <x v="2"/>
    <x v="5"/>
    <x v="7"/>
    <x v="1"/>
  </r>
  <r>
    <x v="0"/>
    <x v="18"/>
    <x v="27"/>
    <x v="1"/>
    <x v="93"/>
    <x v="2"/>
    <x v="0"/>
    <n v="120.35106771100662"/>
    <n v="186.09873386629326"/>
    <x v="2"/>
    <x v="5"/>
    <x v="3"/>
    <x v="0"/>
  </r>
  <r>
    <x v="0"/>
    <x v="18"/>
    <x v="27"/>
    <x v="1"/>
    <x v="94"/>
    <x v="2"/>
    <x v="1"/>
    <n v="25.398782292732651"/>
    <n v="33.238318234819999"/>
    <x v="2"/>
    <x v="5"/>
    <x v="3"/>
    <x v="1"/>
  </r>
  <r>
    <x v="0"/>
    <x v="18"/>
    <x v="27"/>
    <x v="1"/>
    <x v="95"/>
    <x v="2"/>
    <x v="3"/>
    <n v="47.767364270552655"/>
    <n v="58.937630794451835"/>
    <x v="2"/>
    <x v="5"/>
    <x v="3"/>
    <x v="1"/>
  </r>
  <r>
    <x v="0"/>
    <x v="18"/>
    <x v="307"/>
    <x v="1"/>
    <x v="875"/>
    <x v="1"/>
    <x v="0"/>
    <n v="8.4551880172446499"/>
    <n v="18.088453883642632"/>
    <x v="2"/>
    <x v="5"/>
    <x v="3"/>
    <x v="0"/>
  </r>
  <r>
    <x v="0"/>
    <x v="18"/>
    <x v="307"/>
    <x v="1"/>
    <x v="1109"/>
    <x v="1"/>
    <x v="9"/>
    <n v="0.68363971166828208"/>
    <n v="1.1817309996082093"/>
    <x v="2"/>
    <x v="5"/>
    <x v="3"/>
    <x v="1"/>
  </r>
  <r>
    <x v="0"/>
    <x v="18"/>
    <x v="307"/>
    <x v="1"/>
    <x v="1110"/>
    <x v="0"/>
    <x v="0"/>
    <n v="1.1620965620578569"/>
    <n v="1.5688792617951572"/>
    <x v="2"/>
    <x v="5"/>
    <x v="0"/>
    <x v="0"/>
  </r>
  <r>
    <x v="0"/>
    <x v="235"/>
    <x v="283"/>
    <x v="4"/>
    <x v="810"/>
    <x v="2"/>
    <x v="0"/>
    <n v="3.7033206545756343"/>
    <n v="7.5491997700823203"/>
    <x v="2"/>
    <x v="5"/>
    <x v="3"/>
    <x v="0"/>
  </r>
  <r>
    <x v="0"/>
    <x v="243"/>
    <x v="308"/>
    <x v="4"/>
    <x v="876"/>
    <x v="2"/>
    <x v="0"/>
    <n v="90.351313709410206"/>
    <n v="120.04271209917"/>
    <x v="2"/>
    <x v="5"/>
    <x v="3"/>
    <x v="0"/>
  </r>
  <r>
    <x v="0"/>
    <x v="243"/>
    <x v="308"/>
    <x v="2"/>
    <x v="1005"/>
    <x v="2"/>
    <x v="2"/>
    <n v="150.27667148380601"/>
    <n v="150.47377802257"/>
    <x v="2"/>
    <x v="5"/>
    <x v="3"/>
    <x v="1"/>
  </r>
  <r>
    <x v="1"/>
    <x v="285"/>
    <x v="27"/>
    <x v="1"/>
    <x v="1068"/>
    <x v="1"/>
    <x v="0"/>
    <n v="8.2341418750984056E-3"/>
    <n v="1.2073348467236225E-2"/>
    <x v="2"/>
    <x v="5"/>
    <x v="5"/>
    <x v="0"/>
  </r>
  <r>
    <x v="1"/>
    <x v="285"/>
    <x v="27"/>
    <x v="2"/>
    <x v="1036"/>
    <x v="1"/>
    <x v="4"/>
    <n v="2.0997604724047956"/>
    <n v="2.6576145071868424"/>
    <x v="2"/>
    <x v="5"/>
    <x v="5"/>
    <x v="1"/>
  </r>
  <r>
    <x v="1"/>
    <x v="19"/>
    <x v="49"/>
    <x v="0"/>
    <x v="96"/>
    <x v="1"/>
    <x v="0"/>
    <n v="23.302395892791754"/>
    <n v="27.971769993628214"/>
    <x v="2"/>
    <x v="5"/>
    <x v="3"/>
    <x v="0"/>
  </r>
  <r>
    <x v="1"/>
    <x v="19"/>
    <x v="49"/>
    <x v="0"/>
    <x v="630"/>
    <x v="1"/>
    <x v="1"/>
    <n v="1.6158004355328628"/>
    <n v="1.8276491444156333"/>
    <x v="2"/>
    <x v="5"/>
    <x v="3"/>
    <x v="1"/>
  </r>
  <r>
    <x v="1"/>
    <x v="19"/>
    <x v="50"/>
    <x v="0"/>
    <x v="97"/>
    <x v="1"/>
    <x v="0"/>
    <n v="12.8433235284392"/>
    <n v="16.033231400844866"/>
    <x v="2"/>
    <x v="5"/>
    <x v="3"/>
    <x v="0"/>
  </r>
  <r>
    <x v="1"/>
    <x v="19"/>
    <x v="298"/>
    <x v="0"/>
    <x v="850"/>
    <x v="1"/>
    <x v="0"/>
    <n v="17.432410852802271"/>
    <n v="23.447200107929827"/>
    <x v="2"/>
    <x v="5"/>
    <x v="3"/>
    <x v="0"/>
  </r>
  <r>
    <x v="1"/>
    <x v="19"/>
    <x v="390"/>
    <x v="0"/>
    <x v="1069"/>
    <x v="1"/>
    <x v="0"/>
    <n v="14.681927671679111"/>
    <n v="19.245065358320435"/>
    <x v="2"/>
    <x v="5"/>
    <x v="3"/>
    <x v="0"/>
  </r>
  <r>
    <x v="1"/>
    <x v="19"/>
    <x v="49"/>
    <x v="0"/>
    <x v="99"/>
    <x v="0"/>
    <x v="0"/>
    <n v="40.298415282463871"/>
    <n v="47.315903427498931"/>
    <x v="2"/>
    <x v="5"/>
    <x v="0"/>
    <x v="0"/>
  </r>
  <r>
    <x v="1"/>
    <x v="19"/>
    <x v="50"/>
    <x v="0"/>
    <x v="100"/>
    <x v="0"/>
    <x v="0"/>
    <n v="22.820308601973931"/>
    <n v="27.668043082239933"/>
    <x v="2"/>
    <x v="5"/>
    <x v="0"/>
    <x v="0"/>
  </r>
  <r>
    <x v="1"/>
    <x v="19"/>
    <x v="253"/>
    <x v="0"/>
    <x v="832"/>
    <x v="0"/>
    <x v="0"/>
    <n v="17.43792431871141"/>
    <n v="20.811206780928529"/>
    <x v="2"/>
    <x v="5"/>
    <x v="0"/>
    <x v="0"/>
  </r>
  <r>
    <x v="1"/>
    <x v="19"/>
    <x v="390"/>
    <x v="0"/>
    <x v="1070"/>
    <x v="0"/>
    <x v="0"/>
    <n v="19.394079160811252"/>
    <n v="22.213158482589709"/>
    <x v="2"/>
    <x v="5"/>
    <x v="0"/>
    <x v="0"/>
  </r>
  <r>
    <x v="1"/>
    <x v="20"/>
    <x v="51"/>
    <x v="3"/>
    <x v="101"/>
    <x v="0"/>
    <x v="0"/>
    <n v="101.85243871860713"/>
    <n v="84.827561649051958"/>
    <x v="2"/>
    <x v="5"/>
    <x v="4"/>
    <x v="0"/>
  </r>
  <r>
    <x v="1"/>
    <x v="21"/>
    <x v="53"/>
    <x v="0"/>
    <x v="103"/>
    <x v="1"/>
    <x v="0"/>
    <n v="124.07809640593253"/>
    <n v="146.51426684153745"/>
    <x v="2"/>
    <x v="5"/>
    <x v="3"/>
    <x v="0"/>
  </r>
  <r>
    <x v="1"/>
    <x v="21"/>
    <x v="53"/>
    <x v="0"/>
    <x v="104"/>
    <x v="1"/>
    <x v="1"/>
    <n v="45.155845521560515"/>
    <n v="40.289368287271763"/>
    <x v="2"/>
    <x v="5"/>
    <x v="3"/>
    <x v="1"/>
  </r>
  <r>
    <x v="1"/>
    <x v="21"/>
    <x v="53"/>
    <x v="0"/>
    <x v="105"/>
    <x v="2"/>
    <x v="0"/>
    <n v="106.70965692601411"/>
    <n v="133.20650798004107"/>
    <x v="2"/>
    <x v="5"/>
    <x v="3"/>
    <x v="0"/>
  </r>
  <r>
    <x v="1"/>
    <x v="21"/>
    <x v="53"/>
    <x v="0"/>
    <x v="108"/>
    <x v="0"/>
    <x v="0"/>
    <n v="162.59517983886821"/>
    <n v="131.97458056738995"/>
    <x v="2"/>
    <x v="5"/>
    <x v="4"/>
    <x v="0"/>
  </r>
  <r>
    <x v="1"/>
    <x v="21"/>
    <x v="55"/>
    <x v="2"/>
    <x v="543"/>
    <x v="1"/>
    <x v="0"/>
    <n v="73.495722104170895"/>
    <n v="109.73081355855902"/>
    <x v="2"/>
    <x v="5"/>
    <x v="7"/>
    <x v="0"/>
  </r>
  <r>
    <x v="1"/>
    <x v="21"/>
    <x v="55"/>
    <x v="2"/>
    <x v="110"/>
    <x v="2"/>
    <x v="0"/>
    <n v="1.5813980115286501E-2"/>
    <n v="2.0047685442785766E-2"/>
    <x v="2"/>
    <x v="5"/>
    <x v="3"/>
    <x v="0"/>
  </r>
  <r>
    <x v="1"/>
    <x v="21"/>
    <x v="55"/>
    <x v="2"/>
    <x v="566"/>
    <x v="2"/>
    <x v="1"/>
    <n v="1.8787992382399067E-2"/>
    <n v="3.7356987677288268E-2"/>
    <x v="2"/>
    <x v="5"/>
    <x v="3"/>
    <x v="1"/>
  </r>
  <r>
    <x v="1"/>
    <x v="21"/>
    <x v="56"/>
    <x v="0"/>
    <x v="111"/>
    <x v="1"/>
    <x v="0"/>
    <n v="69.738855124124981"/>
    <n v="73.76162078638869"/>
    <x v="2"/>
    <x v="5"/>
    <x v="3"/>
    <x v="0"/>
  </r>
  <r>
    <x v="1"/>
    <x v="21"/>
    <x v="56"/>
    <x v="0"/>
    <x v="833"/>
    <x v="2"/>
    <x v="0"/>
    <n v="28.416715938001655"/>
    <n v="35.673541889861681"/>
    <x v="2"/>
    <x v="5"/>
    <x v="3"/>
    <x v="0"/>
  </r>
  <r>
    <x v="1"/>
    <x v="21"/>
    <x v="56"/>
    <x v="0"/>
    <x v="898"/>
    <x v="0"/>
    <x v="0"/>
    <n v="0.16135412690265225"/>
    <n v="8.8785485098539924E-2"/>
    <x v="2"/>
    <x v="5"/>
    <x v="0"/>
    <x v="0"/>
  </r>
  <r>
    <x v="1"/>
    <x v="21"/>
    <x v="27"/>
    <x v="1"/>
    <x v="113"/>
    <x v="1"/>
    <x v="0"/>
    <n v="308.48290042610921"/>
    <n v="362.26746091692831"/>
    <x v="2"/>
    <x v="5"/>
    <x v="7"/>
    <x v="0"/>
  </r>
  <r>
    <x v="1"/>
    <x v="21"/>
    <x v="27"/>
    <x v="1"/>
    <x v="114"/>
    <x v="1"/>
    <x v="4"/>
    <n v="0.60793445522877665"/>
    <n v="0.59774344326236195"/>
    <x v="2"/>
    <x v="5"/>
    <x v="7"/>
    <x v="1"/>
  </r>
  <r>
    <x v="1"/>
    <x v="21"/>
    <x v="27"/>
    <x v="1"/>
    <x v="1111"/>
    <x v="1"/>
    <x v="1"/>
    <n v="21.608638404981328"/>
    <n v="22.678248627723832"/>
    <x v="2"/>
    <x v="5"/>
    <x v="7"/>
    <x v="1"/>
  </r>
  <r>
    <x v="1"/>
    <x v="21"/>
    <x v="27"/>
    <x v="1"/>
    <x v="115"/>
    <x v="1"/>
    <x v="0"/>
    <n v="141.61008701982098"/>
    <n v="180.00072572984251"/>
    <x v="2"/>
    <x v="5"/>
    <x v="3"/>
    <x v="0"/>
  </r>
  <r>
    <x v="1"/>
    <x v="21"/>
    <x v="27"/>
    <x v="1"/>
    <x v="117"/>
    <x v="1"/>
    <x v="1"/>
    <n v="20.487184873367685"/>
    <n v="24.248317513710962"/>
    <x v="2"/>
    <x v="5"/>
    <x v="3"/>
    <x v="1"/>
  </r>
  <r>
    <x v="1"/>
    <x v="21"/>
    <x v="27"/>
    <x v="1"/>
    <x v="633"/>
    <x v="1"/>
    <x v="10"/>
    <n v="129.4385795300463"/>
    <n v="128.60961430416154"/>
    <x v="2"/>
    <x v="5"/>
    <x v="3"/>
    <x v="1"/>
  </r>
  <r>
    <x v="1"/>
    <x v="21"/>
    <x v="27"/>
    <x v="1"/>
    <x v="118"/>
    <x v="1"/>
    <x v="2"/>
    <n v="66.698870599757285"/>
    <n v="80.606976603912017"/>
    <x v="2"/>
    <x v="5"/>
    <x v="3"/>
    <x v="1"/>
  </r>
  <r>
    <x v="1"/>
    <x v="21"/>
    <x v="27"/>
    <x v="1"/>
    <x v="598"/>
    <x v="2"/>
    <x v="0"/>
    <n v="79.702081595992041"/>
    <n v="100.08069942812978"/>
    <x v="2"/>
    <x v="5"/>
    <x v="7"/>
    <x v="0"/>
  </r>
  <r>
    <x v="1"/>
    <x v="21"/>
    <x v="27"/>
    <x v="1"/>
    <x v="119"/>
    <x v="2"/>
    <x v="0"/>
    <n v="111.78922600073888"/>
    <n v="160.21287131682908"/>
    <x v="2"/>
    <x v="5"/>
    <x v="3"/>
    <x v="0"/>
  </r>
  <r>
    <x v="1"/>
    <x v="21"/>
    <x v="27"/>
    <x v="1"/>
    <x v="120"/>
    <x v="2"/>
    <x v="1"/>
    <n v="29.452920865386492"/>
    <n v="35.787620160563222"/>
    <x v="2"/>
    <x v="5"/>
    <x v="3"/>
    <x v="1"/>
  </r>
  <r>
    <x v="1"/>
    <x v="21"/>
    <x v="27"/>
    <x v="1"/>
    <x v="851"/>
    <x v="2"/>
    <x v="12"/>
    <n v="9.4852451452142619E-2"/>
    <n v="0.10929579749439849"/>
    <x v="2"/>
    <x v="5"/>
    <x v="3"/>
    <x v="1"/>
  </r>
  <r>
    <x v="1"/>
    <x v="21"/>
    <x v="27"/>
    <x v="1"/>
    <x v="1071"/>
    <x v="2"/>
    <x v="7"/>
    <n v="112.07650083262605"/>
    <n v="133.36252784512197"/>
    <x v="2"/>
    <x v="5"/>
    <x v="3"/>
    <x v="1"/>
  </r>
  <r>
    <x v="1"/>
    <x v="21"/>
    <x v="57"/>
    <x v="1"/>
    <x v="121"/>
    <x v="1"/>
    <x v="0"/>
    <n v="37.088727190794891"/>
    <n v="50.245870850316287"/>
    <x v="2"/>
    <x v="5"/>
    <x v="7"/>
    <x v="0"/>
  </r>
  <r>
    <x v="1"/>
    <x v="21"/>
    <x v="58"/>
    <x v="2"/>
    <x v="124"/>
    <x v="2"/>
    <x v="0"/>
    <n v="0.43831335722994313"/>
    <n v="0.8420537129224106"/>
    <x v="2"/>
    <x v="5"/>
    <x v="3"/>
    <x v="0"/>
  </r>
  <r>
    <x v="1"/>
    <x v="21"/>
    <x v="284"/>
    <x v="1"/>
    <x v="811"/>
    <x v="2"/>
    <x v="0"/>
    <n v="88.433370939564398"/>
    <n v="106.87512001332064"/>
    <x v="2"/>
    <x v="5"/>
    <x v="7"/>
    <x v="0"/>
  </r>
  <r>
    <x v="1"/>
    <x v="21"/>
    <x v="284"/>
    <x v="1"/>
    <x v="1030"/>
    <x v="1"/>
    <x v="0"/>
    <n v="71.791399113090165"/>
    <n v="96.216342762537153"/>
    <x v="2"/>
    <x v="5"/>
    <x v="7"/>
    <x v="0"/>
  </r>
  <r>
    <x v="1"/>
    <x v="21"/>
    <x v="284"/>
    <x v="1"/>
    <x v="1072"/>
    <x v="1"/>
    <x v="2"/>
    <n v="26.674336717598742"/>
    <n v="28.881614907705973"/>
    <x v="2"/>
    <x v="5"/>
    <x v="7"/>
    <x v="1"/>
  </r>
  <r>
    <x v="1"/>
    <x v="21"/>
    <x v="287"/>
    <x v="1"/>
    <x v="820"/>
    <x v="1"/>
    <x v="0"/>
    <n v="0.13531226667724092"/>
    <n v="0.15199555168586212"/>
    <x v="2"/>
    <x v="5"/>
    <x v="3"/>
    <x v="0"/>
  </r>
  <r>
    <x v="1"/>
    <x v="21"/>
    <x v="292"/>
    <x v="2"/>
    <x v="834"/>
    <x v="2"/>
    <x v="0"/>
    <n v="25.582710128801722"/>
    <n v="37.869129174441731"/>
    <x v="2"/>
    <x v="5"/>
    <x v="3"/>
    <x v="0"/>
  </r>
  <r>
    <x v="1"/>
    <x v="21"/>
    <x v="375"/>
    <x v="2"/>
    <x v="1038"/>
    <x v="2"/>
    <x v="0"/>
    <n v="48.371144000750711"/>
    <n v="85.953796556270007"/>
    <x v="2"/>
    <x v="5"/>
    <x v="3"/>
    <x v="0"/>
  </r>
  <r>
    <x v="1"/>
    <x v="21"/>
    <x v="212"/>
    <x v="1"/>
    <x v="1048"/>
    <x v="2"/>
    <x v="0"/>
    <n v="38.50458589271949"/>
    <n v="52.26697325107552"/>
    <x v="2"/>
    <x v="5"/>
    <x v="3"/>
    <x v="0"/>
  </r>
  <r>
    <x v="1"/>
    <x v="23"/>
    <x v="61"/>
    <x v="0"/>
    <x v="130"/>
    <x v="0"/>
    <x v="0"/>
    <n v="92.041695062433533"/>
    <n v="79.905424288894764"/>
    <x v="2"/>
    <x v="5"/>
    <x v="4"/>
    <x v="0"/>
  </r>
  <r>
    <x v="1"/>
    <x v="23"/>
    <x v="62"/>
    <x v="3"/>
    <x v="131"/>
    <x v="0"/>
    <x v="0"/>
    <n v="198.98314640876728"/>
    <n v="170.13476229465493"/>
    <x v="2"/>
    <x v="5"/>
    <x v="4"/>
    <x v="0"/>
  </r>
  <r>
    <x v="1"/>
    <x v="23"/>
    <x v="18"/>
    <x v="0"/>
    <x v="1112"/>
    <x v="0"/>
    <x v="0"/>
    <n v="29.285163567026931"/>
    <n v="19.336546719083852"/>
    <x v="2"/>
    <x v="5"/>
    <x v="26"/>
    <x v="0"/>
  </r>
  <r>
    <x v="1"/>
    <x v="24"/>
    <x v="27"/>
    <x v="0"/>
    <x v="132"/>
    <x v="1"/>
    <x v="0"/>
    <n v="38.900540018448886"/>
    <n v="50.153562672535465"/>
    <x v="2"/>
    <x v="5"/>
    <x v="3"/>
    <x v="0"/>
  </r>
  <r>
    <x v="1"/>
    <x v="25"/>
    <x v="13"/>
    <x v="2"/>
    <x v="133"/>
    <x v="1"/>
    <x v="0"/>
    <n v="77.521393325379691"/>
    <n v="83.100570190200401"/>
    <x v="2"/>
    <x v="5"/>
    <x v="3"/>
    <x v="0"/>
  </r>
  <r>
    <x v="1"/>
    <x v="25"/>
    <x v="13"/>
    <x v="2"/>
    <x v="1073"/>
    <x v="1"/>
    <x v="0"/>
    <n v="65.818947664822716"/>
    <n v="87.185286715047752"/>
    <x v="2"/>
    <x v="5"/>
    <x v="7"/>
    <x v="0"/>
  </r>
  <r>
    <x v="1"/>
    <x v="25"/>
    <x v="13"/>
    <x v="2"/>
    <x v="135"/>
    <x v="2"/>
    <x v="0"/>
    <n v="14.133380992381584"/>
    <n v="26.824227539009517"/>
    <x v="2"/>
    <x v="5"/>
    <x v="3"/>
    <x v="0"/>
  </r>
  <r>
    <x v="1"/>
    <x v="229"/>
    <x v="55"/>
    <x v="3"/>
    <x v="802"/>
    <x v="0"/>
    <x v="0"/>
    <n v="54.242475604789938"/>
    <n v="53.315476910789997"/>
    <x v="2"/>
    <x v="5"/>
    <x v="4"/>
    <x v="0"/>
  </r>
  <r>
    <x v="1"/>
    <x v="26"/>
    <x v="63"/>
    <x v="0"/>
    <x v="136"/>
    <x v="0"/>
    <x v="0"/>
    <n v="0.19018595039641212"/>
    <n v="0.18413832420852583"/>
    <x v="2"/>
    <x v="5"/>
    <x v="4"/>
    <x v="0"/>
  </r>
  <r>
    <x v="1"/>
    <x v="27"/>
    <x v="27"/>
    <x v="1"/>
    <x v="137"/>
    <x v="1"/>
    <x v="0"/>
    <n v="7.1558779971783668"/>
    <n v="9.460863208712027"/>
    <x v="2"/>
    <x v="5"/>
    <x v="7"/>
    <x v="0"/>
  </r>
  <r>
    <x v="1"/>
    <x v="28"/>
    <x v="64"/>
    <x v="3"/>
    <x v="138"/>
    <x v="0"/>
    <x v="0"/>
    <n v="1.6348857493560973"/>
    <n v="1.3749296063909946"/>
    <x v="2"/>
    <x v="5"/>
    <x v="4"/>
    <x v="0"/>
  </r>
  <r>
    <x v="1"/>
    <x v="29"/>
    <x v="65"/>
    <x v="0"/>
    <x v="140"/>
    <x v="0"/>
    <x v="0"/>
    <n v="61.554852759216132"/>
    <n v="59.938240080727915"/>
    <x v="2"/>
    <x v="5"/>
    <x v="4"/>
    <x v="0"/>
  </r>
  <r>
    <x v="1"/>
    <x v="238"/>
    <x v="178"/>
    <x v="1"/>
    <x v="835"/>
    <x v="2"/>
    <x v="0"/>
    <n v="12.613913312255262"/>
    <n v="20.721498082496637"/>
    <x v="2"/>
    <x v="5"/>
    <x v="22"/>
    <x v="0"/>
  </r>
  <r>
    <x v="1"/>
    <x v="238"/>
    <x v="206"/>
    <x v="1"/>
    <x v="853"/>
    <x v="2"/>
    <x v="0"/>
    <n v="1.3629613708443868"/>
    <n v="2.6425642698719085"/>
    <x v="2"/>
    <x v="5"/>
    <x v="22"/>
    <x v="0"/>
  </r>
  <r>
    <x v="1"/>
    <x v="238"/>
    <x v="206"/>
    <x v="1"/>
    <x v="899"/>
    <x v="1"/>
    <x v="0"/>
    <n v="7.7870244268709756"/>
    <n v="9.9706223184721274"/>
    <x v="2"/>
    <x v="5"/>
    <x v="3"/>
    <x v="0"/>
  </r>
  <r>
    <x v="1"/>
    <x v="238"/>
    <x v="113"/>
    <x v="1"/>
    <x v="981"/>
    <x v="2"/>
    <x v="0"/>
    <n v="0.98045189209385997"/>
    <n v="1.8616569720613028"/>
    <x v="2"/>
    <x v="5"/>
    <x v="22"/>
    <x v="0"/>
  </r>
  <r>
    <x v="1"/>
    <x v="278"/>
    <x v="13"/>
    <x v="0"/>
    <x v="1019"/>
    <x v="0"/>
    <x v="0"/>
    <n v="149.8501401657287"/>
    <n v="121.80890535773494"/>
    <x v="2"/>
    <x v="5"/>
    <x v="4"/>
    <x v="0"/>
  </r>
  <r>
    <x v="1"/>
    <x v="278"/>
    <x v="29"/>
    <x v="3"/>
    <x v="1020"/>
    <x v="0"/>
    <x v="0"/>
    <n v="350.89853998940566"/>
    <n v="305.04086935723893"/>
    <x v="2"/>
    <x v="5"/>
    <x v="4"/>
    <x v="0"/>
  </r>
  <r>
    <x v="1"/>
    <x v="284"/>
    <x v="371"/>
    <x v="2"/>
    <x v="1031"/>
    <x v="0"/>
    <x v="0"/>
    <n v="3.5079872757409367"/>
    <n v="5.1715135733270738"/>
    <x v="2"/>
    <x v="5"/>
    <x v="2"/>
    <x v="0"/>
  </r>
  <r>
    <x v="2"/>
    <x v="30"/>
    <x v="27"/>
    <x v="1"/>
    <x v="141"/>
    <x v="1"/>
    <x v="0"/>
    <n v="14.127350000195602"/>
    <n v="19.266811103362684"/>
    <x v="2"/>
    <x v="5"/>
    <x v="3"/>
    <x v="0"/>
  </r>
  <r>
    <x v="2"/>
    <x v="30"/>
    <x v="66"/>
    <x v="2"/>
    <x v="142"/>
    <x v="1"/>
    <x v="0"/>
    <n v="0.27103082538295409"/>
    <n v="0.48897774690249657"/>
    <x v="2"/>
    <x v="5"/>
    <x v="3"/>
    <x v="0"/>
  </r>
  <r>
    <x v="2"/>
    <x v="30"/>
    <x v="152"/>
    <x v="0"/>
    <x v="1039"/>
    <x v="1"/>
    <x v="0"/>
    <n v="4.000660089535736"/>
    <n v="5.6380323734412974"/>
    <x v="2"/>
    <x v="5"/>
    <x v="3"/>
    <x v="0"/>
  </r>
  <r>
    <x v="2"/>
    <x v="31"/>
    <x v="13"/>
    <x v="3"/>
    <x v="143"/>
    <x v="0"/>
    <x v="0"/>
    <n v="26.769241697281885"/>
    <n v="24.055120216311565"/>
    <x v="2"/>
    <x v="5"/>
    <x v="4"/>
    <x v="0"/>
  </r>
  <r>
    <x v="2"/>
    <x v="32"/>
    <x v="67"/>
    <x v="2"/>
    <x v="145"/>
    <x v="2"/>
    <x v="0"/>
    <n v="40.996908566852802"/>
    <n v="60.628939611919101"/>
    <x v="2"/>
    <x v="5"/>
    <x v="3"/>
    <x v="0"/>
  </r>
  <r>
    <x v="2"/>
    <x v="32"/>
    <x v="11"/>
    <x v="2"/>
    <x v="148"/>
    <x v="1"/>
    <x v="0"/>
    <n v="24.299105193633647"/>
    <n v="38.489973512982544"/>
    <x v="2"/>
    <x v="5"/>
    <x v="3"/>
    <x v="0"/>
  </r>
  <r>
    <x v="2"/>
    <x v="32"/>
    <x v="69"/>
    <x v="3"/>
    <x v="149"/>
    <x v="1"/>
    <x v="0"/>
    <n v="26.829670767217969"/>
    <n v="41.554029803135442"/>
    <x v="2"/>
    <x v="5"/>
    <x v="3"/>
    <x v="0"/>
  </r>
  <r>
    <x v="2"/>
    <x v="32"/>
    <x v="70"/>
    <x v="1"/>
    <x v="150"/>
    <x v="1"/>
    <x v="0"/>
    <n v="197.58943458553844"/>
    <n v="240.20199172704062"/>
    <x v="2"/>
    <x v="5"/>
    <x v="3"/>
    <x v="0"/>
  </r>
  <r>
    <x v="2"/>
    <x v="32"/>
    <x v="70"/>
    <x v="1"/>
    <x v="673"/>
    <x v="1"/>
    <x v="4"/>
    <n v="84.811630240727808"/>
    <n v="71.215190127541106"/>
    <x v="2"/>
    <x v="5"/>
    <x v="3"/>
    <x v="1"/>
  </r>
  <r>
    <x v="2"/>
    <x v="32"/>
    <x v="70"/>
    <x v="1"/>
    <x v="151"/>
    <x v="1"/>
    <x v="1"/>
    <n v="42.442806730863374"/>
    <n v="37.952721991776563"/>
    <x v="2"/>
    <x v="5"/>
    <x v="3"/>
    <x v="1"/>
  </r>
  <r>
    <x v="2"/>
    <x v="32"/>
    <x v="70"/>
    <x v="1"/>
    <x v="150"/>
    <x v="1"/>
    <x v="0"/>
    <n v="81.684122871456651"/>
    <n v="96.451978230345318"/>
    <x v="2"/>
    <x v="5"/>
    <x v="3"/>
    <x v="0"/>
  </r>
  <r>
    <x v="2"/>
    <x v="32"/>
    <x v="70"/>
    <x v="1"/>
    <x v="152"/>
    <x v="2"/>
    <x v="0"/>
    <n v="120.99546088407588"/>
    <n v="157.17937542122959"/>
    <x v="2"/>
    <x v="5"/>
    <x v="3"/>
    <x v="0"/>
  </r>
  <r>
    <x v="2"/>
    <x v="32"/>
    <x v="70"/>
    <x v="1"/>
    <x v="154"/>
    <x v="0"/>
    <x v="0"/>
    <n v="138.17292895151164"/>
    <n v="123.28227185224124"/>
    <x v="2"/>
    <x v="5"/>
    <x v="0"/>
    <x v="0"/>
  </r>
  <r>
    <x v="2"/>
    <x v="32"/>
    <x v="71"/>
    <x v="2"/>
    <x v="155"/>
    <x v="2"/>
    <x v="0"/>
    <n v="41.650161612681458"/>
    <n v="61.36796321912739"/>
    <x v="2"/>
    <x v="5"/>
    <x v="3"/>
    <x v="0"/>
  </r>
  <r>
    <x v="2"/>
    <x v="32"/>
    <x v="13"/>
    <x v="1"/>
    <x v="156"/>
    <x v="1"/>
    <x v="0"/>
    <n v="158.84738800156512"/>
    <n v="189.61929894010899"/>
    <x v="2"/>
    <x v="5"/>
    <x v="3"/>
    <x v="0"/>
  </r>
  <r>
    <x v="2"/>
    <x v="32"/>
    <x v="13"/>
    <x v="1"/>
    <x v="674"/>
    <x v="1"/>
    <x v="4"/>
    <n v="71.067730083108245"/>
    <n v="57.563281609252556"/>
    <x v="2"/>
    <x v="5"/>
    <x v="3"/>
    <x v="1"/>
  </r>
  <r>
    <x v="2"/>
    <x v="32"/>
    <x v="13"/>
    <x v="1"/>
    <x v="900"/>
    <x v="1"/>
    <x v="1"/>
    <n v="82.157882717304176"/>
    <n v="81.950666802606648"/>
    <x v="2"/>
    <x v="5"/>
    <x v="3"/>
    <x v="1"/>
  </r>
  <r>
    <x v="2"/>
    <x v="32"/>
    <x v="13"/>
    <x v="1"/>
    <x v="157"/>
    <x v="2"/>
    <x v="0"/>
    <n v="126.81694360786851"/>
    <n v="156.00849544335438"/>
    <x v="2"/>
    <x v="5"/>
    <x v="3"/>
    <x v="0"/>
  </r>
  <r>
    <x v="2"/>
    <x v="32"/>
    <x v="13"/>
    <x v="1"/>
    <x v="159"/>
    <x v="0"/>
    <x v="0"/>
    <n v="86.432882234085369"/>
    <n v="83.850586636004252"/>
    <x v="2"/>
    <x v="5"/>
    <x v="0"/>
    <x v="0"/>
  </r>
  <r>
    <x v="2"/>
    <x v="32"/>
    <x v="18"/>
    <x v="0"/>
    <x v="162"/>
    <x v="1"/>
    <x v="0"/>
    <n v="3.4052051180893677"/>
    <n v="3.9848568599316936"/>
    <x v="2"/>
    <x v="5"/>
    <x v="3"/>
    <x v="0"/>
  </r>
  <r>
    <x v="2"/>
    <x v="32"/>
    <x v="221"/>
    <x v="2"/>
    <x v="836"/>
    <x v="1"/>
    <x v="0"/>
    <n v="71.264360624327296"/>
    <n v="110.62162577183226"/>
    <x v="2"/>
    <x v="5"/>
    <x v="3"/>
    <x v="0"/>
  </r>
  <r>
    <x v="2"/>
    <x v="32"/>
    <x v="221"/>
    <x v="2"/>
    <x v="837"/>
    <x v="2"/>
    <x v="0"/>
    <n v="97.545855335548836"/>
    <n v="137.54502130298482"/>
    <x v="2"/>
    <x v="5"/>
    <x v="3"/>
    <x v="0"/>
  </r>
  <r>
    <x v="2"/>
    <x v="32"/>
    <x v="221"/>
    <x v="2"/>
    <x v="1074"/>
    <x v="2"/>
    <x v="1"/>
    <n v="31.331157351805683"/>
    <n v="37.384443760239833"/>
    <x v="2"/>
    <x v="5"/>
    <x v="3"/>
    <x v="1"/>
  </r>
  <r>
    <x v="2"/>
    <x v="286"/>
    <x v="13"/>
    <x v="4"/>
    <x v="1051"/>
    <x v="2"/>
    <x v="0"/>
    <n v="25.017127428907664"/>
    <n v="52.900377872248725"/>
    <x v="2"/>
    <x v="5"/>
    <x v="3"/>
    <x v="0"/>
  </r>
  <r>
    <x v="2"/>
    <x v="286"/>
    <x v="82"/>
    <x v="4"/>
    <x v="1052"/>
    <x v="2"/>
    <x v="0"/>
    <n v="15.741539807973236"/>
    <n v="33.099872991526269"/>
    <x v="2"/>
    <x v="5"/>
    <x v="3"/>
    <x v="0"/>
  </r>
  <r>
    <x v="2"/>
    <x v="32"/>
    <x v="391"/>
    <x v="4"/>
    <x v="1075"/>
    <x v="2"/>
    <x v="0"/>
    <n v="7.4194398221599496"/>
    <n v="15.928898987985255"/>
    <x v="2"/>
    <x v="5"/>
    <x v="3"/>
    <x v="0"/>
  </r>
  <r>
    <x v="2"/>
    <x v="33"/>
    <x v="75"/>
    <x v="0"/>
    <x v="167"/>
    <x v="1"/>
    <x v="0"/>
    <n v="13.492025833412555"/>
    <n v="12.759208519178966"/>
    <x v="2"/>
    <x v="5"/>
    <x v="3"/>
    <x v="0"/>
  </r>
  <r>
    <x v="2"/>
    <x v="33"/>
    <x v="18"/>
    <x v="0"/>
    <x v="169"/>
    <x v="1"/>
    <x v="0"/>
    <n v="66.100551142989218"/>
    <n v="70.704907128685136"/>
    <x v="2"/>
    <x v="5"/>
    <x v="3"/>
    <x v="0"/>
  </r>
  <r>
    <x v="2"/>
    <x v="33"/>
    <x v="18"/>
    <x v="0"/>
    <x v="172"/>
    <x v="0"/>
    <x v="0"/>
    <n v="333.92220376058748"/>
    <n v="257.09127152181367"/>
    <x v="2"/>
    <x v="5"/>
    <x v="8"/>
    <x v="0"/>
  </r>
  <r>
    <x v="2"/>
    <x v="33"/>
    <x v="79"/>
    <x v="3"/>
    <x v="184"/>
    <x v="0"/>
    <x v="0"/>
    <n v="219.30345759510004"/>
    <n v="188.38773000838978"/>
    <x v="2"/>
    <x v="5"/>
    <x v="4"/>
    <x v="0"/>
  </r>
  <r>
    <x v="2"/>
    <x v="33"/>
    <x v="76"/>
    <x v="0"/>
    <x v="173"/>
    <x v="1"/>
    <x v="0"/>
    <n v="52.218933628328955"/>
    <n v="67.392867478238657"/>
    <x v="2"/>
    <x v="5"/>
    <x v="3"/>
    <x v="0"/>
  </r>
  <r>
    <x v="2"/>
    <x v="33"/>
    <x v="76"/>
    <x v="0"/>
    <x v="174"/>
    <x v="2"/>
    <x v="0"/>
    <n v="17.961996198798406"/>
    <n v="23.07299283470676"/>
    <x v="2"/>
    <x v="5"/>
    <x v="3"/>
    <x v="0"/>
  </r>
  <r>
    <x v="2"/>
    <x v="33"/>
    <x v="76"/>
    <x v="0"/>
    <x v="175"/>
    <x v="0"/>
    <x v="0"/>
    <n v="0.34119047583803502"/>
    <n v="0.29537318482853908"/>
    <x v="2"/>
    <x v="5"/>
    <x v="4"/>
    <x v="0"/>
  </r>
  <r>
    <x v="2"/>
    <x v="33"/>
    <x v="76"/>
    <x v="0"/>
    <x v="822"/>
    <x v="0"/>
    <x v="0"/>
    <n v="196.71952525315524"/>
    <n v="161.16684463351925"/>
    <x v="2"/>
    <x v="5"/>
    <x v="8"/>
    <x v="0"/>
  </r>
  <r>
    <x v="2"/>
    <x v="33"/>
    <x v="28"/>
    <x v="0"/>
    <x v="177"/>
    <x v="1"/>
    <x v="0"/>
    <n v="0.142815220229429"/>
    <n v="0.15484496340821877"/>
    <x v="2"/>
    <x v="5"/>
    <x v="3"/>
    <x v="0"/>
  </r>
  <r>
    <x v="2"/>
    <x v="33"/>
    <x v="28"/>
    <x v="0"/>
    <x v="177"/>
    <x v="1"/>
    <x v="0"/>
    <n v="44.120750523386263"/>
    <n v="58.741331989114578"/>
    <x v="2"/>
    <x v="5"/>
    <x v="3"/>
    <x v="0"/>
  </r>
  <r>
    <x v="2"/>
    <x v="33"/>
    <x v="28"/>
    <x v="0"/>
    <x v="178"/>
    <x v="2"/>
    <x v="0"/>
    <n v="16.710592674465982"/>
    <n v="22.656689750296923"/>
    <x v="2"/>
    <x v="5"/>
    <x v="3"/>
    <x v="0"/>
  </r>
  <r>
    <x v="2"/>
    <x v="33"/>
    <x v="28"/>
    <x v="0"/>
    <x v="179"/>
    <x v="0"/>
    <x v="0"/>
    <n v="1.5926741976262818E-2"/>
    <n v="7.8770776624069762E-3"/>
    <x v="2"/>
    <x v="5"/>
    <x v="4"/>
    <x v="0"/>
  </r>
  <r>
    <x v="2"/>
    <x v="33"/>
    <x v="28"/>
    <x v="0"/>
    <x v="179"/>
    <x v="0"/>
    <x v="0"/>
    <n v="6.4319515927679944"/>
    <n v="5.7939189834887301"/>
    <x v="2"/>
    <x v="5"/>
    <x v="4"/>
    <x v="0"/>
  </r>
  <r>
    <x v="2"/>
    <x v="33"/>
    <x v="28"/>
    <x v="0"/>
    <x v="1040"/>
    <x v="0"/>
    <x v="0"/>
    <n v="306.54078187608303"/>
    <n v="239.38199727596472"/>
    <x v="2"/>
    <x v="5"/>
    <x v="8"/>
    <x v="0"/>
  </r>
  <r>
    <x v="2"/>
    <x v="33"/>
    <x v="379"/>
    <x v="0"/>
    <x v="1049"/>
    <x v="1"/>
    <x v="0"/>
    <n v="57.234188116883161"/>
    <n v="75.28903164017072"/>
    <x v="2"/>
    <x v="5"/>
    <x v="3"/>
    <x v="0"/>
  </r>
  <r>
    <x v="2"/>
    <x v="33"/>
    <x v="379"/>
    <x v="0"/>
    <x v="1050"/>
    <x v="0"/>
    <x v="0"/>
    <n v="79.220808039740632"/>
    <n v="72.643706858939737"/>
    <x v="2"/>
    <x v="5"/>
    <x v="4"/>
    <x v="0"/>
  </r>
  <r>
    <x v="3"/>
    <x v="37"/>
    <x v="55"/>
    <x v="4"/>
    <x v="185"/>
    <x v="2"/>
    <x v="0"/>
    <n v="9.4107819885562556"/>
    <n v="18.534976927874553"/>
    <x v="2"/>
    <x v="5"/>
    <x v="3"/>
    <x v="0"/>
  </r>
  <r>
    <x v="3"/>
    <x v="37"/>
    <x v="75"/>
    <x v="4"/>
    <x v="186"/>
    <x v="2"/>
    <x v="0"/>
    <n v="9.9070905725533205"/>
    <n v="23.797931372120349"/>
    <x v="2"/>
    <x v="5"/>
    <x v="3"/>
    <x v="0"/>
  </r>
  <r>
    <x v="3"/>
    <x v="37"/>
    <x v="76"/>
    <x v="4"/>
    <x v="187"/>
    <x v="2"/>
    <x v="0"/>
    <n v="270.00982478850096"/>
    <n v="444.30693381674865"/>
    <x v="2"/>
    <x v="5"/>
    <x v="3"/>
    <x v="0"/>
  </r>
  <r>
    <x v="3"/>
    <x v="37"/>
    <x v="76"/>
    <x v="4"/>
    <x v="188"/>
    <x v="2"/>
    <x v="1"/>
    <n v="3.0605366878198388"/>
    <n v="5.0128844483930664"/>
    <x v="2"/>
    <x v="5"/>
    <x v="3"/>
    <x v="1"/>
  </r>
  <r>
    <x v="3"/>
    <x v="37"/>
    <x v="249"/>
    <x v="4"/>
    <x v="726"/>
    <x v="2"/>
    <x v="0"/>
    <n v="4.8163110944448686"/>
    <n v="8.9155223108666526"/>
    <x v="2"/>
    <x v="5"/>
    <x v="3"/>
    <x v="0"/>
  </r>
  <r>
    <x v="3"/>
    <x v="37"/>
    <x v="80"/>
    <x v="4"/>
    <x v="189"/>
    <x v="2"/>
    <x v="0"/>
    <n v="209.72527376002026"/>
    <n v="441.47878609716821"/>
    <x v="2"/>
    <x v="5"/>
    <x v="3"/>
    <x v="0"/>
  </r>
  <r>
    <x v="3"/>
    <x v="37"/>
    <x v="80"/>
    <x v="4"/>
    <x v="190"/>
    <x v="2"/>
    <x v="1"/>
    <n v="2.609688090436423"/>
    <n v="5.4460643327142462"/>
    <x v="2"/>
    <x v="5"/>
    <x v="3"/>
    <x v="1"/>
  </r>
  <r>
    <x v="4"/>
    <x v="38"/>
    <x v="13"/>
    <x v="4"/>
    <x v="192"/>
    <x v="2"/>
    <x v="0"/>
    <n v="122.00533296507345"/>
    <n v="257.45102991919214"/>
    <x v="2"/>
    <x v="5"/>
    <x v="3"/>
    <x v="0"/>
  </r>
  <r>
    <x v="4"/>
    <x v="38"/>
    <x v="13"/>
    <x v="4"/>
    <x v="193"/>
    <x v="2"/>
    <x v="1"/>
    <n v="27.467918222193433"/>
    <n v="52.035711243851459"/>
    <x v="2"/>
    <x v="5"/>
    <x v="3"/>
    <x v="1"/>
  </r>
  <r>
    <x v="4"/>
    <x v="38"/>
    <x v="13"/>
    <x v="4"/>
    <x v="194"/>
    <x v="0"/>
    <x v="0"/>
    <n v="7.4146613316897749"/>
    <n v="13.565322771547802"/>
    <x v="2"/>
    <x v="5"/>
    <x v="0"/>
    <x v="0"/>
  </r>
  <r>
    <x v="4"/>
    <x v="38"/>
    <x v="13"/>
    <x v="4"/>
    <x v="195"/>
    <x v="0"/>
    <x v="0"/>
    <n v="61.57966862902142"/>
    <n v="121.81699899695565"/>
    <x v="2"/>
    <x v="5"/>
    <x v="2"/>
    <x v="0"/>
  </r>
  <r>
    <x v="4"/>
    <x v="38"/>
    <x v="55"/>
    <x v="4"/>
    <x v="570"/>
    <x v="2"/>
    <x v="0"/>
    <n v="9.6962575205136332"/>
    <n v="20.595419030907443"/>
    <x v="2"/>
    <x v="5"/>
    <x v="3"/>
    <x v="0"/>
  </r>
  <r>
    <x v="4"/>
    <x v="38"/>
    <x v="27"/>
    <x v="4"/>
    <x v="196"/>
    <x v="2"/>
    <x v="0"/>
    <n v="1.7483525732502381"/>
    <n v="4.0893712044953174"/>
    <x v="2"/>
    <x v="5"/>
    <x v="3"/>
    <x v="0"/>
  </r>
  <r>
    <x v="4"/>
    <x v="38"/>
    <x v="76"/>
    <x v="4"/>
    <x v="197"/>
    <x v="2"/>
    <x v="0"/>
    <n v="15.405372609561944"/>
    <n v="28.759813685456631"/>
    <x v="2"/>
    <x v="5"/>
    <x v="3"/>
    <x v="0"/>
  </r>
  <r>
    <x v="4"/>
    <x v="38"/>
    <x v="76"/>
    <x v="4"/>
    <x v="198"/>
    <x v="0"/>
    <x v="0"/>
    <n v="9.5896865930110859"/>
    <n v="15.261955351550952"/>
    <x v="2"/>
    <x v="5"/>
    <x v="2"/>
    <x v="0"/>
  </r>
  <r>
    <x v="4"/>
    <x v="38"/>
    <x v="82"/>
    <x v="4"/>
    <x v="199"/>
    <x v="2"/>
    <x v="0"/>
    <n v="45.985427836845268"/>
    <n v="98.651256570881486"/>
    <x v="2"/>
    <x v="5"/>
    <x v="3"/>
    <x v="0"/>
  </r>
  <r>
    <x v="4"/>
    <x v="38"/>
    <x v="82"/>
    <x v="4"/>
    <x v="200"/>
    <x v="0"/>
    <x v="0"/>
    <n v="2.8612158757864616"/>
    <n v="5.1374080889330536"/>
    <x v="2"/>
    <x v="5"/>
    <x v="0"/>
    <x v="0"/>
  </r>
  <r>
    <x v="4"/>
    <x v="38"/>
    <x v="82"/>
    <x v="4"/>
    <x v="201"/>
    <x v="0"/>
    <x v="0"/>
    <n v="18.089671495192942"/>
    <n v="37.312359826030637"/>
    <x v="2"/>
    <x v="5"/>
    <x v="2"/>
    <x v="0"/>
  </r>
  <r>
    <x v="4"/>
    <x v="38"/>
    <x v="380"/>
    <x v="4"/>
    <x v="1053"/>
    <x v="2"/>
    <x v="0"/>
    <n v="8.7105410829548724"/>
    <n v="19.810435671104937"/>
    <x v="2"/>
    <x v="5"/>
    <x v="3"/>
    <x v="0"/>
  </r>
  <r>
    <x v="5"/>
    <x v="39"/>
    <x v="82"/>
    <x v="4"/>
    <x v="202"/>
    <x v="2"/>
    <x v="0"/>
    <n v="2.826573274429879"/>
    <n v="6.2650234577602015"/>
    <x v="2"/>
    <x v="5"/>
    <x v="3"/>
    <x v="0"/>
  </r>
  <r>
    <x v="5"/>
    <x v="40"/>
    <x v="83"/>
    <x v="4"/>
    <x v="203"/>
    <x v="2"/>
    <x v="0"/>
    <n v="0.1083690739967063"/>
    <n v="0.23590571066147437"/>
    <x v="2"/>
    <x v="5"/>
    <x v="5"/>
    <x v="0"/>
  </r>
  <r>
    <x v="5"/>
    <x v="40"/>
    <x v="83"/>
    <x v="4"/>
    <x v="204"/>
    <x v="2"/>
    <x v="0"/>
    <n v="33.896768780285818"/>
    <n v="58.946166275796692"/>
    <x v="2"/>
    <x v="5"/>
    <x v="3"/>
    <x v="0"/>
  </r>
  <r>
    <x v="5"/>
    <x v="40"/>
    <x v="83"/>
    <x v="4"/>
    <x v="1113"/>
    <x v="2"/>
    <x v="6"/>
    <n v="5.0899472297250306"/>
    <n v="9.4343612851995058"/>
    <x v="2"/>
    <x v="5"/>
    <x v="3"/>
    <x v="1"/>
  </r>
  <r>
    <x v="5"/>
    <x v="40"/>
    <x v="84"/>
    <x v="4"/>
    <x v="205"/>
    <x v="2"/>
    <x v="0"/>
    <n v="3.8430407577335512"/>
    <n v="7.1587824219379987"/>
    <x v="2"/>
    <x v="5"/>
    <x v="3"/>
    <x v="0"/>
  </r>
  <r>
    <x v="5"/>
    <x v="40"/>
    <x v="84"/>
    <x v="4"/>
    <x v="206"/>
    <x v="0"/>
    <x v="0"/>
    <n v="48.178873257452715"/>
    <n v="52.750496242150902"/>
    <x v="2"/>
    <x v="5"/>
    <x v="4"/>
    <x v="0"/>
  </r>
  <r>
    <x v="5"/>
    <x v="40"/>
    <x v="85"/>
    <x v="4"/>
    <x v="207"/>
    <x v="2"/>
    <x v="0"/>
    <n v="66.802253634035253"/>
    <n v="141.59474354221209"/>
    <x v="2"/>
    <x v="5"/>
    <x v="3"/>
    <x v="0"/>
  </r>
  <r>
    <x v="5"/>
    <x v="40"/>
    <x v="85"/>
    <x v="4"/>
    <x v="641"/>
    <x v="2"/>
    <x v="6"/>
    <n v="11.589550122952398"/>
    <n v="21.559813951378313"/>
    <x v="2"/>
    <x v="5"/>
    <x v="3"/>
    <x v="1"/>
  </r>
  <r>
    <x v="5"/>
    <x v="40"/>
    <x v="76"/>
    <x v="4"/>
    <x v="208"/>
    <x v="2"/>
    <x v="0"/>
    <n v="39.893502600807949"/>
    <n v="62.328997718101292"/>
    <x v="2"/>
    <x v="5"/>
    <x v="3"/>
    <x v="0"/>
  </r>
  <r>
    <x v="5"/>
    <x v="40"/>
    <x v="76"/>
    <x v="4"/>
    <x v="209"/>
    <x v="0"/>
    <x v="0"/>
    <n v="10.744845747071375"/>
    <n v="10.98141352192158"/>
    <x v="2"/>
    <x v="5"/>
    <x v="0"/>
    <x v="0"/>
  </r>
  <r>
    <x v="5"/>
    <x v="40"/>
    <x v="76"/>
    <x v="4"/>
    <x v="210"/>
    <x v="0"/>
    <x v="0"/>
    <n v="11.553905309578264"/>
    <n v="11.267236096532852"/>
    <x v="2"/>
    <x v="5"/>
    <x v="4"/>
    <x v="0"/>
  </r>
  <r>
    <x v="5"/>
    <x v="40"/>
    <x v="400"/>
    <x v="4"/>
    <x v="1114"/>
    <x v="2"/>
    <x v="0"/>
    <n v="7.2151900431245593E-3"/>
    <n v="1.5152314284222763E-2"/>
    <x v="2"/>
    <x v="5"/>
    <x v="3"/>
    <x v="0"/>
  </r>
  <r>
    <x v="6"/>
    <x v="41"/>
    <x v="13"/>
    <x v="4"/>
    <x v="211"/>
    <x v="2"/>
    <x v="0"/>
    <n v="90.9378640164432"/>
    <n v="244.58917063145719"/>
    <x v="2"/>
    <x v="5"/>
    <x v="3"/>
    <x v="0"/>
  </r>
  <r>
    <x v="6"/>
    <x v="41"/>
    <x v="82"/>
    <x v="4"/>
    <x v="212"/>
    <x v="2"/>
    <x v="0"/>
    <n v="16.767420213805707"/>
    <n v="47.912831609930187"/>
    <x v="2"/>
    <x v="5"/>
    <x v="3"/>
    <x v="0"/>
  </r>
  <r>
    <x v="7"/>
    <x v="43"/>
    <x v="82"/>
    <x v="4"/>
    <x v="215"/>
    <x v="2"/>
    <x v="0"/>
    <n v="5.8194350387052749"/>
    <n v="19.467175933432586"/>
    <x v="2"/>
    <x v="5"/>
    <x v="3"/>
    <x v="0"/>
  </r>
  <r>
    <x v="7"/>
    <x v="43"/>
    <x v="82"/>
    <x v="4"/>
    <x v="215"/>
    <x v="2"/>
    <x v="0"/>
    <n v="2.3434602664786377"/>
    <n v="7.5370761570743134"/>
    <x v="2"/>
    <x v="5"/>
    <x v="3"/>
    <x v="0"/>
  </r>
  <r>
    <x v="7"/>
    <x v="43"/>
    <x v="88"/>
    <x v="4"/>
    <x v="216"/>
    <x v="2"/>
    <x v="0"/>
    <n v="68.984496637738303"/>
    <n v="211.46352102319307"/>
    <x v="2"/>
    <x v="5"/>
    <x v="3"/>
    <x v="0"/>
  </r>
  <r>
    <x v="7"/>
    <x v="43"/>
    <x v="88"/>
    <x v="4"/>
    <x v="217"/>
    <x v="2"/>
    <x v="1"/>
    <n v="1.6243505282699495"/>
    <n v="4.7522207036268052"/>
    <x v="2"/>
    <x v="5"/>
    <x v="3"/>
    <x v="1"/>
  </r>
  <r>
    <x v="7"/>
    <x v="43"/>
    <x v="88"/>
    <x v="4"/>
    <x v="216"/>
    <x v="2"/>
    <x v="0"/>
    <n v="2.3175669997456798"/>
    <n v="6.7629164845926129"/>
    <x v="2"/>
    <x v="5"/>
    <x v="3"/>
    <x v="0"/>
  </r>
  <r>
    <x v="7"/>
    <x v="43"/>
    <x v="88"/>
    <x v="4"/>
    <x v="216"/>
    <x v="2"/>
    <x v="0"/>
    <n v="0.93530533301900187"/>
    <n v="2.5413091544762931"/>
    <x v="2"/>
    <x v="5"/>
    <x v="3"/>
    <x v="0"/>
  </r>
  <r>
    <x v="7"/>
    <x v="43"/>
    <x v="21"/>
    <x v="4"/>
    <x v="982"/>
    <x v="2"/>
    <x v="0"/>
    <n v="0.22134301426145675"/>
    <n v="0.61511603147693161"/>
    <x v="2"/>
    <x v="5"/>
    <x v="3"/>
    <x v="0"/>
  </r>
  <r>
    <x v="7"/>
    <x v="43"/>
    <x v="392"/>
    <x v="4"/>
    <x v="1076"/>
    <x v="2"/>
    <x v="0"/>
    <n v="17.529587417685416"/>
    <n v="53.712166998133988"/>
    <x v="2"/>
    <x v="5"/>
    <x v="3"/>
    <x v="0"/>
  </r>
  <r>
    <x v="7"/>
    <x v="43"/>
    <x v="392"/>
    <x v="4"/>
    <x v="1076"/>
    <x v="2"/>
    <x v="0"/>
    <n v="0.93971091189616374"/>
    <n v="2.4959006719086334"/>
    <x v="2"/>
    <x v="5"/>
    <x v="3"/>
    <x v="0"/>
  </r>
  <r>
    <x v="8"/>
    <x v="44"/>
    <x v="331"/>
    <x v="4"/>
    <x v="937"/>
    <x v="0"/>
    <x v="0"/>
    <n v="6.7005562234204756"/>
    <n v="9.1715941084962331"/>
    <x v="2"/>
    <x v="5"/>
    <x v="2"/>
    <x v="0"/>
  </r>
  <r>
    <x v="8"/>
    <x v="44"/>
    <x v="331"/>
    <x v="4"/>
    <x v="937"/>
    <x v="0"/>
    <x v="0"/>
    <n v="2.7355520331557188"/>
    <n v="3.8882219121130053"/>
    <x v="2"/>
    <x v="5"/>
    <x v="2"/>
    <x v="0"/>
  </r>
  <r>
    <x v="8"/>
    <x v="44"/>
    <x v="331"/>
    <x v="4"/>
    <x v="938"/>
    <x v="0"/>
    <x v="0"/>
    <n v="16.114205623034977"/>
    <n v="19.474539831761597"/>
    <x v="2"/>
    <x v="5"/>
    <x v="4"/>
    <x v="0"/>
  </r>
  <r>
    <x v="8"/>
    <x v="44"/>
    <x v="331"/>
    <x v="4"/>
    <x v="938"/>
    <x v="0"/>
    <x v="0"/>
    <n v="8.0720692484118217"/>
    <n v="10.273061650895832"/>
    <x v="2"/>
    <x v="5"/>
    <x v="4"/>
    <x v="0"/>
  </r>
  <r>
    <x v="9"/>
    <x v="45"/>
    <x v="90"/>
    <x v="4"/>
    <x v="222"/>
    <x v="2"/>
    <x v="0"/>
    <n v="0.39939919866483331"/>
    <n v="1.0124076821082382"/>
    <x v="2"/>
    <x v="5"/>
    <x v="2"/>
    <x v="0"/>
  </r>
  <r>
    <x v="9"/>
    <x v="45"/>
    <x v="91"/>
    <x v="4"/>
    <x v="223"/>
    <x v="2"/>
    <x v="0"/>
    <n v="2.551063080421101"/>
    <n v="7.0356417449538755"/>
    <x v="2"/>
    <x v="5"/>
    <x v="3"/>
    <x v="0"/>
  </r>
  <r>
    <x v="9"/>
    <x v="45"/>
    <x v="92"/>
    <x v="4"/>
    <x v="224"/>
    <x v="2"/>
    <x v="0"/>
    <n v="9.8479469846605369E-2"/>
    <n v="0.24363508225435596"/>
    <x v="2"/>
    <x v="5"/>
    <x v="3"/>
    <x v="0"/>
  </r>
  <r>
    <x v="9"/>
    <x v="45"/>
    <x v="92"/>
    <x v="4"/>
    <x v="225"/>
    <x v="2"/>
    <x v="0"/>
    <n v="0.5899361922677856"/>
    <n v="1.3533756646354553"/>
    <x v="2"/>
    <x v="5"/>
    <x v="2"/>
    <x v="0"/>
  </r>
  <r>
    <x v="9"/>
    <x v="45"/>
    <x v="92"/>
    <x v="4"/>
    <x v="226"/>
    <x v="0"/>
    <x v="0"/>
    <n v="1.5998411484410411"/>
    <n v="3.004153121552223"/>
    <x v="2"/>
    <x v="5"/>
    <x v="0"/>
    <x v="0"/>
  </r>
  <r>
    <x v="9"/>
    <x v="45"/>
    <x v="250"/>
    <x v="4"/>
    <x v="727"/>
    <x v="2"/>
    <x v="0"/>
    <n v="1.7971374858829967"/>
    <n v="4.6923709455478466"/>
    <x v="2"/>
    <x v="5"/>
    <x v="3"/>
    <x v="0"/>
  </r>
  <r>
    <x v="9"/>
    <x v="45"/>
    <x v="250"/>
    <x v="4"/>
    <x v="790"/>
    <x v="2"/>
    <x v="0"/>
    <n v="3.6098883517406526E-2"/>
    <n v="0.13675453230292633"/>
    <x v="2"/>
    <x v="5"/>
    <x v="2"/>
    <x v="0"/>
  </r>
  <r>
    <x v="9"/>
    <x v="45"/>
    <x v="309"/>
    <x v="4"/>
    <x v="878"/>
    <x v="2"/>
    <x v="0"/>
    <n v="1.7640517070413968E-2"/>
    <n v="4.93081525600534E-2"/>
    <x v="2"/>
    <x v="5"/>
    <x v="3"/>
    <x v="0"/>
  </r>
  <r>
    <x v="9"/>
    <x v="45"/>
    <x v="310"/>
    <x v="4"/>
    <x v="879"/>
    <x v="2"/>
    <x v="0"/>
    <n v="0.51876644053834409"/>
    <n v="1.8119928984657157"/>
    <x v="2"/>
    <x v="5"/>
    <x v="3"/>
    <x v="0"/>
  </r>
  <r>
    <x v="9"/>
    <x v="45"/>
    <x v="93"/>
    <x v="4"/>
    <x v="227"/>
    <x v="2"/>
    <x v="0"/>
    <n v="2.9387506147425286"/>
    <n v="6.1545575190914157"/>
    <x v="2"/>
    <x v="5"/>
    <x v="3"/>
    <x v="0"/>
  </r>
  <r>
    <x v="9"/>
    <x v="45"/>
    <x v="93"/>
    <x v="4"/>
    <x v="228"/>
    <x v="2"/>
    <x v="0"/>
    <n v="0.12169748954578326"/>
    <n v="0.44933165974165956"/>
    <x v="2"/>
    <x v="5"/>
    <x v="2"/>
    <x v="0"/>
  </r>
  <r>
    <x v="9"/>
    <x v="45"/>
    <x v="314"/>
    <x v="4"/>
    <x v="902"/>
    <x v="2"/>
    <x v="0"/>
    <n v="5.5439450582664002E-2"/>
    <n v="0.2347102972166927"/>
    <x v="2"/>
    <x v="5"/>
    <x v="3"/>
    <x v="0"/>
  </r>
  <r>
    <x v="9"/>
    <x v="45"/>
    <x v="315"/>
    <x v="4"/>
    <x v="903"/>
    <x v="2"/>
    <x v="0"/>
    <n v="0.47881611723850892"/>
    <n v="3.1835618210831904"/>
    <x v="2"/>
    <x v="5"/>
    <x v="4"/>
    <x v="0"/>
  </r>
  <r>
    <x v="9"/>
    <x v="45"/>
    <x v="343"/>
    <x v="4"/>
    <x v="968"/>
    <x v="2"/>
    <x v="0"/>
    <n v="8.3888789874926012E-2"/>
    <n v="0.33441648681983038"/>
    <x v="2"/>
    <x v="5"/>
    <x v="3"/>
    <x v="0"/>
  </r>
  <r>
    <x v="9"/>
    <x v="45"/>
    <x v="344"/>
    <x v="4"/>
    <x v="969"/>
    <x v="2"/>
    <x v="0"/>
    <n v="0.24478412117931586"/>
    <n v="0.93159999661336523"/>
    <x v="2"/>
    <x v="5"/>
    <x v="3"/>
    <x v="0"/>
  </r>
  <r>
    <x v="9"/>
    <x v="45"/>
    <x v="393"/>
    <x v="4"/>
    <x v="1077"/>
    <x v="2"/>
    <x v="0"/>
    <n v="0.38103165152428725"/>
    <n v="1.4023262050813623"/>
    <x v="2"/>
    <x v="5"/>
    <x v="15"/>
    <x v="0"/>
  </r>
  <r>
    <x v="9"/>
    <x v="45"/>
    <x v="393"/>
    <x v="4"/>
    <x v="1115"/>
    <x v="2"/>
    <x v="0"/>
    <n v="0.23352771878605286"/>
    <n v="0.85894592410597437"/>
    <x v="2"/>
    <x v="5"/>
    <x v="4"/>
    <x v="0"/>
  </r>
  <r>
    <x v="9"/>
    <x v="46"/>
    <x v="94"/>
    <x v="4"/>
    <x v="230"/>
    <x v="2"/>
    <x v="0"/>
    <n v="2.0774430796686083"/>
    <n v="5.5668716077292473"/>
    <x v="2"/>
    <x v="5"/>
    <x v="3"/>
    <x v="0"/>
  </r>
  <r>
    <x v="9"/>
    <x v="46"/>
    <x v="94"/>
    <x v="4"/>
    <x v="230"/>
    <x v="2"/>
    <x v="0"/>
    <n v="0.62208862733870995"/>
    <n v="0.94053389124329856"/>
    <x v="2"/>
    <x v="5"/>
    <x v="3"/>
    <x v="0"/>
  </r>
  <r>
    <x v="9"/>
    <x v="46"/>
    <x v="13"/>
    <x v="4"/>
    <x v="231"/>
    <x v="2"/>
    <x v="0"/>
    <n v="1.3741349920799411"/>
    <n v="3.2792026384670923"/>
    <x v="2"/>
    <x v="5"/>
    <x v="3"/>
    <x v="0"/>
  </r>
  <r>
    <x v="9"/>
    <x v="46"/>
    <x v="13"/>
    <x v="4"/>
    <x v="232"/>
    <x v="2"/>
    <x v="0"/>
    <n v="0.90084848398175954"/>
    <n v="2.1282335550383933"/>
    <x v="2"/>
    <x v="5"/>
    <x v="2"/>
    <x v="0"/>
  </r>
  <r>
    <x v="9"/>
    <x v="46"/>
    <x v="13"/>
    <x v="4"/>
    <x v="233"/>
    <x v="0"/>
    <x v="0"/>
    <n v="0.44743359623043383"/>
    <n v="0.8432256849968377"/>
    <x v="2"/>
    <x v="5"/>
    <x v="0"/>
    <x v="0"/>
  </r>
  <r>
    <x v="9"/>
    <x v="46"/>
    <x v="95"/>
    <x v="4"/>
    <x v="234"/>
    <x v="2"/>
    <x v="0"/>
    <n v="0.98111309882046571"/>
    <n v="1.9735029977623491"/>
    <x v="2"/>
    <x v="5"/>
    <x v="3"/>
    <x v="0"/>
  </r>
  <r>
    <x v="9"/>
    <x v="46"/>
    <x v="96"/>
    <x v="4"/>
    <x v="235"/>
    <x v="2"/>
    <x v="0"/>
    <n v="0.31988966660602897"/>
    <n v="0.79165236590320109"/>
    <x v="2"/>
    <x v="5"/>
    <x v="3"/>
    <x v="0"/>
  </r>
  <r>
    <x v="9"/>
    <x v="46"/>
    <x v="97"/>
    <x v="4"/>
    <x v="236"/>
    <x v="2"/>
    <x v="0"/>
    <n v="3.2465756539521857"/>
    <n v="6.4442891112873673"/>
    <x v="2"/>
    <x v="5"/>
    <x v="3"/>
    <x v="0"/>
  </r>
  <r>
    <x v="9"/>
    <x v="46"/>
    <x v="98"/>
    <x v="4"/>
    <x v="237"/>
    <x v="2"/>
    <x v="0"/>
    <n v="1.1896169200627491"/>
    <n v="2.8800690525121255"/>
    <x v="2"/>
    <x v="5"/>
    <x v="3"/>
    <x v="0"/>
  </r>
  <r>
    <x v="9"/>
    <x v="46"/>
    <x v="98"/>
    <x v="4"/>
    <x v="238"/>
    <x v="2"/>
    <x v="0"/>
    <n v="0.81249582183033764"/>
    <n v="2.0649604009827001"/>
    <x v="2"/>
    <x v="5"/>
    <x v="2"/>
    <x v="0"/>
  </r>
  <r>
    <x v="9"/>
    <x v="46"/>
    <x v="98"/>
    <x v="4"/>
    <x v="239"/>
    <x v="0"/>
    <x v="0"/>
    <n v="0.68352368716351974"/>
    <n v="1.3584577991643512"/>
    <x v="2"/>
    <x v="5"/>
    <x v="0"/>
    <x v="0"/>
  </r>
  <r>
    <x v="9"/>
    <x v="46"/>
    <x v="224"/>
    <x v="4"/>
    <x v="939"/>
    <x v="2"/>
    <x v="0"/>
    <n v="0.42908877139974733"/>
    <n v="0.80610663287024953"/>
    <x v="2"/>
    <x v="5"/>
    <x v="3"/>
    <x v="0"/>
  </r>
  <r>
    <x v="9"/>
    <x v="46"/>
    <x v="401"/>
    <x v="4"/>
    <x v="1116"/>
    <x v="2"/>
    <x v="0"/>
    <n v="0.61222898000572079"/>
    <n v="0.93507720279417328"/>
    <x v="2"/>
    <x v="5"/>
    <x v="3"/>
    <x v="0"/>
  </r>
  <r>
    <x v="9"/>
    <x v="46"/>
    <x v="402"/>
    <x v="4"/>
    <x v="1117"/>
    <x v="2"/>
    <x v="0"/>
    <n v="0.62766213965141948"/>
    <n v="0.9409682193900869"/>
    <x v="2"/>
    <x v="5"/>
    <x v="3"/>
    <x v="0"/>
  </r>
  <r>
    <x v="9"/>
    <x v="46"/>
    <x v="169"/>
    <x v="4"/>
    <x v="1118"/>
    <x v="2"/>
    <x v="0"/>
    <n v="0.62673970827296499"/>
    <n v="0.94168865137468583"/>
    <x v="2"/>
    <x v="5"/>
    <x v="3"/>
    <x v="0"/>
  </r>
  <r>
    <x v="9"/>
    <x v="48"/>
    <x v="13"/>
    <x v="4"/>
    <x v="241"/>
    <x v="2"/>
    <x v="0"/>
    <n v="3.6317023901231673"/>
    <n v="7.472010619880165"/>
    <x v="2"/>
    <x v="5"/>
    <x v="3"/>
    <x v="0"/>
  </r>
  <r>
    <x v="9"/>
    <x v="48"/>
    <x v="13"/>
    <x v="4"/>
    <x v="242"/>
    <x v="0"/>
    <x v="0"/>
    <n v="1.9102741296663017"/>
    <n v="2.4425493232678375"/>
    <x v="2"/>
    <x v="5"/>
    <x v="4"/>
    <x v="0"/>
  </r>
  <r>
    <x v="9"/>
    <x v="48"/>
    <x v="55"/>
    <x v="4"/>
    <x v="599"/>
    <x v="0"/>
    <x v="0"/>
    <n v="1.9157367699972856"/>
    <n v="2.3156544644014705"/>
    <x v="2"/>
    <x v="5"/>
    <x v="4"/>
    <x v="0"/>
  </r>
  <r>
    <x v="9"/>
    <x v="48"/>
    <x v="55"/>
    <x v="4"/>
    <x v="904"/>
    <x v="2"/>
    <x v="0"/>
    <n v="0.9180345256517054"/>
    <n v="1.9447188395130452"/>
    <x v="2"/>
    <x v="5"/>
    <x v="3"/>
    <x v="0"/>
  </r>
  <r>
    <x v="9"/>
    <x v="48"/>
    <x v="75"/>
    <x v="4"/>
    <x v="243"/>
    <x v="2"/>
    <x v="0"/>
    <n v="11.317228492717062"/>
    <n v="15.655483390565664"/>
    <x v="2"/>
    <x v="5"/>
    <x v="3"/>
    <x v="0"/>
  </r>
  <r>
    <x v="9"/>
    <x v="48"/>
    <x v="82"/>
    <x v="4"/>
    <x v="941"/>
    <x v="2"/>
    <x v="0"/>
    <n v="0.1044560946971404"/>
    <n v="0.1559320582728583"/>
    <x v="2"/>
    <x v="5"/>
    <x v="3"/>
    <x v="0"/>
  </r>
  <r>
    <x v="10"/>
    <x v="49"/>
    <x v="13"/>
    <x v="4"/>
    <x v="244"/>
    <x v="2"/>
    <x v="0"/>
    <n v="18.352460964578594"/>
    <n v="29.430966803255682"/>
    <x v="2"/>
    <x v="5"/>
    <x v="3"/>
    <x v="0"/>
  </r>
  <r>
    <x v="10"/>
    <x v="49"/>
    <x v="100"/>
    <x v="4"/>
    <x v="245"/>
    <x v="2"/>
    <x v="0"/>
    <n v="0.91877688092513621"/>
    <n v="2.6618015029003379"/>
    <x v="2"/>
    <x v="5"/>
    <x v="2"/>
    <x v="0"/>
  </r>
  <r>
    <x v="10"/>
    <x v="49"/>
    <x v="100"/>
    <x v="4"/>
    <x v="246"/>
    <x v="2"/>
    <x v="0"/>
    <n v="12.263124708002051"/>
    <n v="30.499755306632974"/>
    <x v="2"/>
    <x v="5"/>
    <x v="4"/>
    <x v="0"/>
  </r>
  <r>
    <x v="10"/>
    <x v="49"/>
    <x v="13"/>
    <x v="4"/>
    <x v="247"/>
    <x v="0"/>
    <x v="0"/>
    <n v="1.9009868675334967"/>
    <n v="2.4998618274728304"/>
    <x v="2"/>
    <x v="5"/>
    <x v="2"/>
    <x v="0"/>
  </r>
  <r>
    <x v="10"/>
    <x v="49"/>
    <x v="100"/>
    <x v="4"/>
    <x v="248"/>
    <x v="0"/>
    <x v="0"/>
    <n v="9.0635489307990529"/>
    <n v="14.284105427901167"/>
    <x v="2"/>
    <x v="5"/>
    <x v="4"/>
    <x v="0"/>
  </r>
  <r>
    <x v="10"/>
    <x v="49"/>
    <x v="13"/>
    <x v="4"/>
    <x v="249"/>
    <x v="0"/>
    <x v="0"/>
    <n v="18.766986154518026"/>
    <n v="18.979501347827888"/>
    <x v="2"/>
    <x v="5"/>
    <x v="4"/>
    <x v="0"/>
  </r>
  <r>
    <x v="10"/>
    <x v="49"/>
    <x v="100"/>
    <x v="4"/>
    <x v="250"/>
    <x v="0"/>
    <x v="0"/>
    <n v="8.2952551215821018"/>
    <n v="12.812918075290588"/>
    <x v="2"/>
    <x v="5"/>
    <x v="9"/>
    <x v="0"/>
  </r>
  <r>
    <x v="10"/>
    <x v="49"/>
    <x v="76"/>
    <x v="4"/>
    <x v="252"/>
    <x v="2"/>
    <x v="0"/>
    <n v="12.404121572666947"/>
    <n v="16.060539125252788"/>
    <x v="2"/>
    <x v="5"/>
    <x v="3"/>
    <x v="0"/>
  </r>
  <r>
    <x v="10"/>
    <x v="49"/>
    <x v="76"/>
    <x v="4"/>
    <x v="253"/>
    <x v="0"/>
    <x v="0"/>
    <n v="3.6706166073616342"/>
    <n v="3.6514346665724804"/>
    <x v="2"/>
    <x v="5"/>
    <x v="2"/>
    <x v="0"/>
  </r>
  <r>
    <x v="10"/>
    <x v="49"/>
    <x v="82"/>
    <x v="4"/>
    <x v="255"/>
    <x v="2"/>
    <x v="0"/>
    <n v="3.319068709661285"/>
    <n v="5.8574509540458628"/>
    <x v="2"/>
    <x v="5"/>
    <x v="3"/>
    <x v="0"/>
  </r>
  <r>
    <x v="10"/>
    <x v="49"/>
    <x v="82"/>
    <x v="4"/>
    <x v="256"/>
    <x v="2"/>
    <x v="0"/>
    <n v="0.14708938304670024"/>
    <n v="0.46157815927011142"/>
    <x v="2"/>
    <x v="5"/>
    <x v="2"/>
    <x v="0"/>
  </r>
  <r>
    <x v="10"/>
    <x v="49"/>
    <x v="82"/>
    <x v="4"/>
    <x v="257"/>
    <x v="2"/>
    <x v="0"/>
    <n v="1.1494450154567533"/>
    <n v="3.1053300454412769"/>
    <x v="2"/>
    <x v="5"/>
    <x v="4"/>
    <x v="0"/>
  </r>
  <r>
    <x v="10"/>
    <x v="49"/>
    <x v="82"/>
    <x v="4"/>
    <x v="546"/>
    <x v="0"/>
    <x v="0"/>
    <n v="1.0301934545114511"/>
    <n v="1.8176250585158993"/>
    <x v="2"/>
    <x v="5"/>
    <x v="9"/>
    <x v="0"/>
  </r>
  <r>
    <x v="10"/>
    <x v="49"/>
    <x v="269"/>
    <x v="4"/>
    <x v="770"/>
    <x v="2"/>
    <x v="0"/>
    <n v="4.2423046100734574"/>
    <n v="9.6528544025274901"/>
    <x v="2"/>
    <x v="5"/>
    <x v="4"/>
    <x v="0"/>
  </r>
  <r>
    <x v="10"/>
    <x v="49"/>
    <x v="303"/>
    <x v="4"/>
    <x v="860"/>
    <x v="2"/>
    <x v="0"/>
    <n v="1.7491605986893315"/>
    <n v="2.9915053830872798"/>
    <x v="2"/>
    <x v="5"/>
    <x v="3"/>
    <x v="0"/>
  </r>
  <r>
    <x v="10"/>
    <x v="49"/>
    <x v="303"/>
    <x v="4"/>
    <x v="861"/>
    <x v="0"/>
    <x v="0"/>
    <n v="4.7650470469582888"/>
    <n v="5.2540689752813563"/>
    <x v="2"/>
    <x v="5"/>
    <x v="4"/>
    <x v="0"/>
  </r>
  <r>
    <x v="10"/>
    <x v="50"/>
    <x v="13"/>
    <x v="4"/>
    <x v="259"/>
    <x v="0"/>
    <x v="0"/>
    <n v="0.48759907283952614"/>
    <n v="0.36514529956072023"/>
    <x v="2"/>
    <x v="5"/>
    <x v="4"/>
    <x v="0"/>
  </r>
  <r>
    <x v="11"/>
    <x v="51"/>
    <x v="102"/>
    <x v="4"/>
    <x v="260"/>
    <x v="0"/>
    <x v="0"/>
    <n v="3.9141214318299165"/>
    <n v="3.7155882665626088"/>
    <x v="2"/>
    <x v="5"/>
    <x v="4"/>
    <x v="0"/>
  </r>
  <r>
    <x v="11"/>
    <x v="52"/>
    <x v="102"/>
    <x v="4"/>
    <x v="261"/>
    <x v="2"/>
    <x v="0"/>
    <n v="15.206476888977463"/>
    <n v="30.057282760113274"/>
    <x v="2"/>
    <x v="5"/>
    <x v="3"/>
    <x v="0"/>
  </r>
  <r>
    <x v="11"/>
    <x v="52"/>
    <x v="102"/>
    <x v="4"/>
    <x v="263"/>
    <x v="0"/>
    <x v="0"/>
    <n v="12.329273262205692"/>
    <n v="11.922256944440907"/>
    <x v="2"/>
    <x v="5"/>
    <x v="4"/>
    <x v="0"/>
  </r>
  <r>
    <x v="11"/>
    <x v="52"/>
    <x v="103"/>
    <x v="4"/>
    <x v="264"/>
    <x v="2"/>
    <x v="0"/>
    <n v="6.4755139912958164"/>
    <n v="12.939781466557848"/>
    <x v="2"/>
    <x v="5"/>
    <x v="3"/>
    <x v="0"/>
  </r>
  <r>
    <x v="11"/>
    <x v="52"/>
    <x v="103"/>
    <x v="4"/>
    <x v="265"/>
    <x v="0"/>
    <x v="0"/>
    <n v="9.0248718615302419"/>
    <n v="8.8751063247809991"/>
    <x v="2"/>
    <x v="5"/>
    <x v="4"/>
    <x v="0"/>
  </r>
  <r>
    <x v="11"/>
    <x v="52"/>
    <x v="178"/>
    <x v="4"/>
    <x v="1032"/>
    <x v="2"/>
    <x v="0"/>
    <n v="1.5686205077456283"/>
    <n v="3.0685540817524544"/>
    <x v="2"/>
    <x v="5"/>
    <x v="3"/>
    <x v="0"/>
  </r>
  <r>
    <x v="12"/>
    <x v="53"/>
    <x v="104"/>
    <x v="4"/>
    <x v="266"/>
    <x v="0"/>
    <x v="0"/>
    <n v="12.301340485482175"/>
    <n v="8.6411659451453033"/>
    <x v="2"/>
    <x v="5"/>
    <x v="4"/>
    <x v="0"/>
  </r>
  <r>
    <x v="12"/>
    <x v="54"/>
    <x v="105"/>
    <x v="4"/>
    <x v="267"/>
    <x v="2"/>
    <x v="0"/>
    <n v="0.97978563525496543"/>
    <n v="1.3894942525047236"/>
    <x v="2"/>
    <x v="5"/>
    <x v="3"/>
    <x v="0"/>
  </r>
  <r>
    <x v="12"/>
    <x v="55"/>
    <x v="13"/>
    <x v="4"/>
    <x v="268"/>
    <x v="2"/>
    <x v="0"/>
    <n v="0.5824854314204132"/>
    <n v="0.70741545969231401"/>
    <x v="2"/>
    <x v="5"/>
    <x v="3"/>
    <x v="0"/>
  </r>
  <r>
    <x v="12"/>
    <x v="56"/>
    <x v="106"/>
    <x v="4"/>
    <x v="269"/>
    <x v="0"/>
    <x v="0"/>
    <n v="17.742539720825853"/>
    <n v="12.76702325615652"/>
    <x v="2"/>
    <x v="5"/>
    <x v="4"/>
    <x v="0"/>
  </r>
  <r>
    <x v="12"/>
    <x v="57"/>
    <x v="13"/>
    <x v="4"/>
    <x v="270"/>
    <x v="0"/>
    <x v="0"/>
    <n v="11.199165423147175"/>
    <n v="9.9952942150687853"/>
    <x v="2"/>
    <x v="5"/>
    <x v="4"/>
    <x v="0"/>
  </r>
  <r>
    <x v="12"/>
    <x v="57"/>
    <x v="29"/>
    <x v="4"/>
    <x v="271"/>
    <x v="0"/>
    <x v="0"/>
    <n v="1.1035443840804462"/>
    <n v="1.2550333675014043"/>
    <x v="2"/>
    <x v="5"/>
    <x v="4"/>
    <x v="0"/>
  </r>
  <r>
    <x v="64"/>
    <x v="197"/>
    <x v="13"/>
    <x v="4"/>
    <x v="683"/>
    <x v="0"/>
    <x v="0"/>
    <n v="9.0424311241119076E-2"/>
    <n v="0.19481934808115409"/>
    <x v="2"/>
    <x v="5"/>
    <x v="4"/>
    <x v="0"/>
  </r>
  <r>
    <x v="64"/>
    <x v="197"/>
    <x v="82"/>
    <x v="4"/>
    <x v="684"/>
    <x v="0"/>
    <x v="0"/>
    <n v="2.7860004865035613E-2"/>
    <n v="6.0250568142065065E-2"/>
    <x v="2"/>
    <x v="5"/>
    <x v="4"/>
    <x v="0"/>
  </r>
  <r>
    <x v="14"/>
    <x v="241"/>
    <x v="178"/>
    <x v="2"/>
    <x v="862"/>
    <x v="1"/>
    <x v="0"/>
    <n v="0.32573556966452061"/>
    <n v="0.64749231424430198"/>
    <x v="2"/>
    <x v="5"/>
    <x v="3"/>
    <x v="0"/>
  </r>
  <r>
    <x v="14"/>
    <x v="241"/>
    <x v="178"/>
    <x v="2"/>
    <x v="863"/>
    <x v="2"/>
    <x v="0"/>
    <n v="3.140902011661767E-2"/>
    <n v="0.10230542323269375"/>
    <x v="2"/>
    <x v="5"/>
    <x v="5"/>
    <x v="0"/>
  </r>
  <r>
    <x v="14"/>
    <x v="62"/>
    <x v="110"/>
    <x v="2"/>
    <x v="284"/>
    <x v="2"/>
    <x v="0"/>
    <n v="5.5078808394107802E-2"/>
    <n v="0.29414625397667155"/>
    <x v="2"/>
    <x v="5"/>
    <x v="5"/>
    <x v="0"/>
  </r>
  <r>
    <x v="14"/>
    <x v="63"/>
    <x v="27"/>
    <x v="2"/>
    <x v="285"/>
    <x v="1"/>
    <x v="0"/>
    <n v="63.55727838115552"/>
    <n v="97.52221704806577"/>
    <x v="2"/>
    <x v="5"/>
    <x v="3"/>
    <x v="0"/>
  </r>
  <r>
    <x v="14"/>
    <x v="63"/>
    <x v="27"/>
    <x v="2"/>
    <x v="286"/>
    <x v="1"/>
    <x v="1"/>
    <n v="0.25204915306727543"/>
    <n v="0.56761596507727929"/>
    <x v="2"/>
    <x v="5"/>
    <x v="3"/>
    <x v="1"/>
  </r>
  <r>
    <x v="14"/>
    <x v="63"/>
    <x v="27"/>
    <x v="2"/>
    <x v="1042"/>
    <x v="1"/>
    <x v="6"/>
    <n v="0.48213430512174305"/>
    <n v="1.0963205645736764"/>
    <x v="2"/>
    <x v="5"/>
    <x v="3"/>
    <x v="1"/>
  </r>
  <r>
    <x v="14"/>
    <x v="63"/>
    <x v="27"/>
    <x v="2"/>
    <x v="287"/>
    <x v="2"/>
    <x v="0"/>
    <n v="0.24244998454110869"/>
    <n v="0.74595129856543463"/>
    <x v="2"/>
    <x v="5"/>
    <x v="5"/>
    <x v="0"/>
  </r>
  <r>
    <x v="14"/>
    <x v="63"/>
    <x v="27"/>
    <x v="2"/>
    <x v="823"/>
    <x v="2"/>
    <x v="0"/>
    <n v="5.2675110107159595"/>
    <n v="10.804697254582242"/>
    <x v="2"/>
    <x v="5"/>
    <x v="3"/>
    <x v="0"/>
  </r>
  <r>
    <x v="14"/>
    <x v="188"/>
    <x v="77"/>
    <x v="1"/>
    <x v="1078"/>
    <x v="1"/>
    <x v="0"/>
    <n v="1.1799961581305096E-2"/>
    <n v="2.6596625394896295E-2"/>
    <x v="2"/>
    <x v="5"/>
    <x v="5"/>
    <x v="0"/>
  </r>
  <r>
    <x v="14"/>
    <x v="188"/>
    <x v="77"/>
    <x v="1"/>
    <x v="601"/>
    <x v="1"/>
    <x v="0"/>
    <n v="4.7210553417114276E-2"/>
    <n v="0.10438859777455849"/>
    <x v="2"/>
    <x v="5"/>
    <x v="3"/>
    <x v="0"/>
  </r>
  <r>
    <x v="14"/>
    <x v="65"/>
    <x v="111"/>
    <x v="2"/>
    <x v="813"/>
    <x v="1"/>
    <x v="0"/>
    <n v="1.3802326172909387"/>
    <n v="2.3055221232047693"/>
    <x v="2"/>
    <x v="5"/>
    <x v="3"/>
    <x v="0"/>
  </r>
  <r>
    <x v="14"/>
    <x v="65"/>
    <x v="111"/>
    <x v="2"/>
    <x v="289"/>
    <x v="2"/>
    <x v="0"/>
    <n v="6.5019789857323858"/>
    <n v="11.243310790723223"/>
    <x v="2"/>
    <x v="5"/>
    <x v="3"/>
    <x v="0"/>
  </r>
  <r>
    <x v="14"/>
    <x v="65"/>
    <x v="112"/>
    <x v="2"/>
    <x v="642"/>
    <x v="1"/>
    <x v="0"/>
    <n v="2.3680022293886736"/>
    <n v="4.2327327780063237"/>
    <x v="2"/>
    <x v="5"/>
    <x v="3"/>
    <x v="0"/>
  </r>
  <r>
    <x v="14"/>
    <x v="65"/>
    <x v="112"/>
    <x v="2"/>
    <x v="290"/>
    <x v="2"/>
    <x v="0"/>
    <n v="14.47534005705613"/>
    <n v="26.574181558684696"/>
    <x v="2"/>
    <x v="5"/>
    <x v="3"/>
    <x v="0"/>
  </r>
  <r>
    <x v="14"/>
    <x v="66"/>
    <x v="27"/>
    <x v="2"/>
    <x v="685"/>
    <x v="1"/>
    <x v="0"/>
    <n v="2.0751475726812112E-2"/>
    <n v="4.7039101353514266E-2"/>
    <x v="2"/>
    <x v="5"/>
    <x v="5"/>
    <x v="0"/>
  </r>
  <r>
    <x v="14"/>
    <x v="66"/>
    <x v="27"/>
    <x v="2"/>
    <x v="710"/>
    <x v="1"/>
    <x v="0"/>
    <n v="0.17786393051534721"/>
    <n v="0.34243819361703953"/>
    <x v="2"/>
    <x v="5"/>
    <x v="3"/>
    <x v="0"/>
  </r>
  <r>
    <x v="14"/>
    <x v="67"/>
    <x v="113"/>
    <x v="2"/>
    <x v="293"/>
    <x v="1"/>
    <x v="0"/>
    <n v="0.14525155390655276"/>
    <n v="0.47427445588714329"/>
    <x v="2"/>
    <x v="5"/>
    <x v="3"/>
    <x v="0"/>
  </r>
  <r>
    <x v="14"/>
    <x v="70"/>
    <x v="89"/>
    <x v="2"/>
    <x v="298"/>
    <x v="1"/>
    <x v="0"/>
    <n v="5.7141261832522484E-3"/>
    <n v="1.5031003465439008E-2"/>
    <x v="2"/>
    <x v="5"/>
    <x v="3"/>
    <x v="0"/>
  </r>
  <r>
    <x v="14"/>
    <x v="71"/>
    <x v="27"/>
    <x v="2"/>
    <x v="301"/>
    <x v="1"/>
    <x v="0"/>
    <n v="5.6326522623347718E-2"/>
    <n v="0.14770883973705345"/>
    <x v="2"/>
    <x v="5"/>
    <x v="3"/>
    <x v="0"/>
  </r>
  <r>
    <x v="14"/>
    <x v="71"/>
    <x v="27"/>
    <x v="2"/>
    <x v="302"/>
    <x v="2"/>
    <x v="0"/>
    <n v="6.3129247462479733E-3"/>
    <n v="1.6136270363888615E-2"/>
    <x v="2"/>
    <x v="5"/>
    <x v="3"/>
    <x v="0"/>
  </r>
  <r>
    <x v="15"/>
    <x v="73"/>
    <x v="10"/>
    <x v="0"/>
    <x v="989"/>
    <x v="1"/>
    <x v="0"/>
    <n v="0.90354743330089593"/>
    <n v="1.1111751008610589"/>
    <x v="2"/>
    <x v="5"/>
    <x v="2"/>
    <x v="0"/>
  </r>
  <r>
    <x v="15"/>
    <x v="73"/>
    <x v="10"/>
    <x v="1"/>
    <x v="307"/>
    <x v="2"/>
    <x v="0"/>
    <n v="6.2185718705958432E-2"/>
    <n v="0.10817327743386121"/>
    <x v="2"/>
    <x v="5"/>
    <x v="3"/>
    <x v="0"/>
  </r>
  <r>
    <x v="15"/>
    <x v="73"/>
    <x v="10"/>
    <x v="1"/>
    <x v="602"/>
    <x v="0"/>
    <x v="0"/>
    <n v="9.0326276372497674"/>
    <n v="7.2693713311081982"/>
    <x v="2"/>
    <x v="5"/>
    <x v="1"/>
    <x v="0"/>
  </r>
  <r>
    <x v="15"/>
    <x v="73"/>
    <x v="10"/>
    <x v="0"/>
    <x v="309"/>
    <x v="0"/>
    <x v="0"/>
    <n v="8.9716401888627306"/>
    <n v="7.6660515287342523"/>
    <x v="2"/>
    <x v="5"/>
    <x v="4"/>
    <x v="0"/>
  </r>
  <r>
    <x v="15"/>
    <x v="73"/>
    <x v="118"/>
    <x v="0"/>
    <x v="310"/>
    <x v="2"/>
    <x v="0"/>
    <n v="5.6273671212407186E-2"/>
    <n v="6.6430088695548922E-2"/>
    <x v="2"/>
    <x v="5"/>
    <x v="3"/>
    <x v="0"/>
  </r>
  <r>
    <x v="15"/>
    <x v="73"/>
    <x v="118"/>
    <x v="0"/>
    <x v="311"/>
    <x v="0"/>
    <x v="0"/>
    <n v="6.1598050599401857"/>
    <n v="5.0077318831721751"/>
    <x v="2"/>
    <x v="5"/>
    <x v="0"/>
    <x v="0"/>
  </r>
  <r>
    <x v="15"/>
    <x v="73"/>
    <x v="118"/>
    <x v="0"/>
    <x v="573"/>
    <x v="0"/>
    <x v="0"/>
    <n v="5.9016671449726585"/>
    <n v="4.8919373001952531"/>
    <x v="2"/>
    <x v="5"/>
    <x v="1"/>
    <x v="0"/>
  </r>
  <r>
    <x v="15"/>
    <x v="73"/>
    <x v="25"/>
    <x v="0"/>
    <x v="312"/>
    <x v="0"/>
    <x v="0"/>
    <n v="10.992169602384815"/>
    <n v="9.8267483728669553"/>
    <x v="2"/>
    <x v="5"/>
    <x v="0"/>
    <x v="0"/>
  </r>
  <r>
    <x v="15"/>
    <x v="73"/>
    <x v="25"/>
    <x v="0"/>
    <x v="574"/>
    <x v="0"/>
    <x v="0"/>
    <n v="7.2210592634604716"/>
    <n v="6.195516384029867"/>
    <x v="2"/>
    <x v="5"/>
    <x v="1"/>
    <x v="0"/>
  </r>
  <r>
    <x v="15"/>
    <x v="74"/>
    <x v="56"/>
    <x v="2"/>
    <x v="314"/>
    <x v="2"/>
    <x v="0"/>
    <n v="7.4466134390458696E-2"/>
    <n v="0.12255517917386934"/>
    <x v="2"/>
    <x v="5"/>
    <x v="3"/>
    <x v="0"/>
  </r>
  <r>
    <x v="15"/>
    <x v="75"/>
    <x v="120"/>
    <x v="0"/>
    <x v="319"/>
    <x v="0"/>
    <x v="0"/>
    <n v="0.81005641542373785"/>
    <n v="0.75353634182402884"/>
    <x v="2"/>
    <x v="5"/>
    <x v="0"/>
    <x v="0"/>
  </r>
  <r>
    <x v="15"/>
    <x v="75"/>
    <x v="120"/>
    <x v="0"/>
    <x v="320"/>
    <x v="0"/>
    <x v="0"/>
    <n v="26.135166753095405"/>
    <n v="21.254074008249958"/>
    <x v="2"/>
    <x v="5"/>
    <x v="1"/>
    <x v="0"/>
  </r>
  <r>
    <x v="15"/>
    <x v="77"/>
    <x v="117"/>
    <x v="2"/>
    <x v="324"/>
    <x v="2"/>
    <x v="0"/>
    <n v="0.68421340052404633"/>
    <n v="1.1904942823375015"/>
    <x v="2"/>
    <x v="5"/>
    <x v="3"/>
    <x v="0"/>
  </r>
  <r>
    <x v="15"/>
    <x v="77"/>
    <x v="117"/>
    <x v="2"/>
    <x v="1119"/>
    <x v="1"/>
    <x v="0"/>
    <n v="0.25041054835900672"/>
    <n v="0.41521153886581658"/>
    <x v="2"/>
    <x v="5"/>
    <x v="3"/>
    <x v="0"/>
  </r>
  <r>
    <x v="15"/>
    <x v="77"/>
    <x v="123"/>
    <x v="1"/>
    <x v="326"/>
    <x v="2"/>
    <x v="0"/>
    <n v="7.0965426621899565E-3"/>
    <n v="9.0724228133115172E-3"/>
    <x v="2"/>
    <x v="5"/>
    <x v="3"/>
    <x v="0"/>
  </r>
  <r>
    <x v="15"/>
    <x v="77"/>
    <x v="122"/>
    <x v="1"/>
    <x v="325"/>
    <x v="2"/>
    <x v="0"/>
    <n v="17.303028448641612"/>
    <n v="28.964004529852588"/>
    <x v="2"/>
    <x v="5"/>
    <x v="3"/>
    <x v="0"/>
  </r>
  <r>
    <x v="15"/>
    <x v="77"/>
    <x v="345"/>
    <x v="1"/>
    <x v="971"/>
    <x v="2"/>
    <x v="0"/>
    <n v="21.744872791685573"/>
    <n v="34.043037608003026"/>
    <x v="2"/>
    <x v="5"/>
    <x v="3"/>
    <x v="0"/>
  </r>
  <r>
    <x v="15"/>
    <x v="77"/>
    <x v="125"/>
    <x v="1"/>
    <x v="328"/>
    <x v="2"/>
    <x v="0"/>
    <n v="22.17545663489166"/>
    <n v="35.389288916451598"/>
    <x v="2"/>
    <x v="5"/>
    <x v="3"/>
    <x v="0"/>
  </r>
  <r>
    <x v="15"/>
    <x v="77"/>
    <x v="10"/>
    <x v="1"/>
    <x v="332"/>
    <x v="1"/>
    <x v="0"/>
    <n v="0.87975719302448196"/>
    <n v="1.1397198326041844"/>
    <x v="2"/>
    <x v="5"/>
    <x v="2"/>
    <x v="0"/>
  </r>
  <r>
    <x v="15"/>
    <x v="77"/>
    <x v="10"/>
    <x v="2"/>
    <x v="333"/>
    <x v="2"/>
    <x v="0"/>
    <n v="2.4906513005323481"/>
    <n v="3.788422301645237"/>
    <x v="2"/>
    <x v="5"/>
    <x v="3"/>
    <x v="0"/>
  </r>
  <r>
    <x v="15"/>
    <x v="77"/>
    <x v="26"/>
    <x v="1"/>
    <x v="334"/>
    <x v="2"/>
    <x v="0"/>
    <n v="1.4964884984191866"/>
    <n v="2.2813503337825023"/>
    <x v="2"/>
    <x v="5"/>
    <x v="3"/>
    <x v="0"/>
  </r>
  <r>
    <x v="15"/>
    <x v="198"/>
    <x v="233"/>
    <x v="0"/>
    <x v="687"/>
    <x v="2"/>
    <x v="0"/>
    <n v="3.217189224590983"/>
    <n v="4.1987077349107933"/>
    <x v="2"/>
    <x v="5"/>
    <x v="3"/>
    <x v="0"/>
  </r>
  <r>
    <x v="16"/>
    <x v="78"/>
    <x v="126"/>
    <x v="0"/>
    <x v="336"/>
    <x v="0"/>
    <x v="0"/>
    <n v="2.9568031904417809"/>
    <n v="2.8254178242322099"/>
    <x v="2"/>
    <x v="5"/>
    <x v="4"/>
    <x v="0"/>
  </r>
  <r>
    <x v="16"/>
    <x v="80"/>
    <x v="127"/>
    <x v="0"/>
    <x v="339"/>
    <x v="2"/>
    <x v="0"/>
    <n v="0.15226526873423654"/>
    <n v="0.23889148766987262"/>
    <x v="2"/>
    <x v="5"/>
    <x v="3"/>
    <x v="0"/>
  </r>
  <r>
    <x v="16"/>
    <x v="80"/>
    <x v="352"/>
    <x v="0"/>
    <x v="1120"/>
    <x v="1"/>
    <x v="0"/>
    <n v="0.23791491687963562"/>
    <n v="0.41164643138584894"/>
    <x v="2"/>
    <x v="5"/>
    <x v="3"/>
    <x v="0"/>
  </r>
  <r>
    <x v="16"/>
    <x v="80"/>
    <x v="352"/>
    <x v="0"/>
    <x v="990"/>
    <x v="2"/>
    <x v="0"/>
    <n v="0.25404316760370749"/>
    <n v="0.39206922414633233"/>
    <x v="2"/>
    <x v="5"/>
    <x v="3"/>
    <x v="0"/>
  </r>
  <r>
    <x v="16"/>
    <x v="80"/>
    <x v="352"/>
    <x v="0"/>
    <x v="991"/>
    <x v="0"/>
    <x v="0"/>
    <n v="0.92192602202578577"/>
    <n v="1.0179715845621859"/>
    <x v="2"/>
    <x v="5"/>
    <x v="2"/>
    <x v="0"/>
  </r>
  <r>
    <x v="16"/>
    <x v="80"/>
    <x v="352"/>
    <x v="0"/>
    <x v="992"/>
    <x v="0"/>
    <x v="0"/>
    <n v="33.450120683583769"/>
    <n v="25.486528018897829"/>
    <x v="2"/>
    <x v="5"/>
    <x v="4"/>
    <x v="0"/>
  </r>
  <r>
    <x v="16"/>
    <x v="80"/>
    <x v="129"/>
    <x v="3"/>
    <x v="346"/>
    <x v="0"/>
    <x v="0"/>
    <n v="0.74887131756543712"/>
    <n v="0.90321207978444751"/>
    <x v="2"/>
    <x v="5"/>
    <x v="2"/>
    <x v="0"/>
  </r>
  <r>
    <x v="16"/>
    <x v="80"/>
    <x v="129"/>
    <x v="3"/>
    <x v="347"/>
    <x v="0"/>
    <x v="0"/>
    <n v="3.08192881952316"/>
    <n v="3.2303995384812247"/>
    <x v="2"/>
    <x v="5"/>
    <x v="4"/>
    <x v="0"/>
  </r>
  <r>
    <x v="16"/>
    <x v="80"/>
    <x v="107"/>
    <x v="0"/>
    <x v="348"/>
    <x v="2"/>
    <x v="0"/>
    <n v="0.42986543623201146"/>
    <n v="0.40087977947372133"/>
    <x v="2"/>
    <x v="5"/>
    <x v="3"/>
    <x v="0"/>
  </r>
  <r>
    <x v="16"/>
    <x v="80"/>
    <x v="360"/>
    <x v="0"/>
    <x v="1008"/>
    <x v="0"/>
    <x v="0"/>
    <n v="0.16159381057271838"/>
    <n v="0.17114340920682275"/>
    <x v="2"/>
    <x v="5"/>
    <x v="2"/>
    <x v="0"/>
  </r>
  <r>
    <x v="16"/>
    <x v="80"/>
    <x v="360"/>
    <x v="0"/>
    <x v="1043"/>
    <x v="1"/>
    <x v="0"/>
    <n v="0.34436287658664755"/>
    <n v="0.59878620718187059"/>
    <x v="2"/>
    <x v="5"/>
    <x v="3"/>
    <x v="0"/>
  </r>
  <r>
    <x v="16"/>
    <x v="80"/>
    <x v="360"/>
    <x v="0"/>
    <x v="1121"/>
    <x v="2"/>
    <x v="0"/>
    <n v="0.16263035754056776"/>
    <n v="0.23598403991320671"/>
    <x v="2"/>
    <x v="5"/>
    <x v="3"/>
    <x v="0"/>
  </r>
  <r>
    <x v="17"/>
    <x v="82"/>
    <x v="27"/>
    <x v="0"/>
    <x v="351"/>
    <x v="1"/>
    <x v="0"/>
    <n v="37.922187043890119"/>
    <n v="26.574568499026057"/>
    <x v="2"/>
    <x v="5"/>
    <x v="3"/>
    <x v="0"/>
  </r>
  <r>
    <x v="17"/>
    <x v="83"/>
    <x v="131"/>
    <x v="2"/>
    <x v="352"/>
    <x v="2"/>
    <x v="0"/>
    <n v="0.28944082289818451"/>
    <n v="0.93320053145451487"/>
    <x v="2"/>
    <x v="5"/>
    <x v="5"/>
    <x v="0"/>
  </r>
  <r>
    <x v="17"/>
    <x v="84"/>
    <x v="27"/>
    <x v="0"/>
    <x v="353"/>
    <x v="1"/>
    <x v="0"/>
    <n v="7.2067778705620145E-2"/>
    <n v="7.8299801568777513E-2"/>
    <x v="2"/>
    <x v="5"/>
    <x v="3"/>
    <x v="0"/>
  </r>
  <r>
    <x v="17"/>
    <x v="85"/>
    <x v="6"/>
    <x v="2"/>
    <x v="354"/>
    <x v="1"/>
    <x v="0"/>
    <n v="6.425576475237051"/>
    <n v="7.2797678718869969"/>
    <x v="2"/>
    <x v="5"/>
    <x v="3"/>
    <x v="0"/>
  </r>
  <r>
    <x v="17"/>
    <x v="34"/>
    <x v="300"/>
    <x v="2"/>
    <x v="855"/>
    <x v="2"/>
    <x v="0"/>
    <n v="0.2605215403147273"/>
    <n v="0.45685428738197459"/>
    <x v="2"/>
    <x v="5"/>
    <x v="3"/>
    <x v="0"/>
  </r>
  <r>
    <x v="17"/>
    <x v="34"/>
    <x v="77"/>
    <x v="2"/>
    <x v="180"/>
    <x v="1"/>
    <x v="0"/>
    <n v="9.1579365401300961E-2"/>
    <n v="0.14500012785529018"/>
    <x v="2"/>
    <x v="5"/>
    <x v="3"/>
    <x v="0"/>
  </r>
  <r>
    <x v="17"/>
    <x v="34"/>
    <x v="77"/>
    <x v="2"/>
    <x v="181"/>
    <x v="2"/>
    <x v="0"/>
    <n v="0.18975214093299678"/>
    <n v="0.31479402756936514"/>
    <x v="2"/>
    <x v="5"/>
    <x v="3"/>
    <x v="0"/>
  </r>
  <r>
    <x v="18"/>
    <x v="87"/>
    <x v="109"/>
    <x v="3"/>
    <x v="357"/>
    <x v="0"/>
    <x v="0"/>
    <n v="1.0322380022999684"/>
    <n v="1.1489798807833536"/>
    <x v="2"/>
    <x v="5"/>
    <x v="2"/>
    <x v="0"/>
  </r>
  <r>
    <x v="18"/>
    <x v="89"/>
    <x v="107"/>
    <x v="0"/>
    <x v="362"/>
    <x v="2"/>
    <x v="0"/>
    <n v="0.40065954350517469"/>
    <n v="0.51919269320165551"/>
    <x v="2"/>
    <x v="5"/>
    <x v="3"/>
    <x v="0"/>
  </r>
  <r>
    <x v="18"/>
    <x v="89"/>
    <x v="107"/>
    <x v="0"/>
    <x v="363"/>
    <x v="0"/>
    <x v="0"/>
    <n v="1.3844064959418563"/>
    <n v="1.4057295816089943"/>
    <x v="2"/>
    <x v="5"/>
    <x v="2"/>
    <x v="0"/>
  </r>
  <r>
    <x v="18"/>
    <x v="89"/>
    <x v="107"/>
    <x v="0"/>
    <x v="365"/>
    <x v="0"/>
    <x v="0"/>
    <n v="4.802862387073044"/>
    <n v="4.2675499864488495"/>
    <x v="2"/>
    <x v="5"/>
    <x v="4"/>
    <x v="0"/>
  </r>
  <r>
    <x v="19"/>
    <x v="90"/>
    <x v="277"/>
    <x v="0"/>
    <x v="798"/>
    <x v="0"/>
    <x v="0"/>
    <n v="8.3942440609854732"/>
    <n v="8.7812920784342765"/>
    <x v="2"/>
    <x v="5"/>
    <x v="2"/>
    <x v="0"/>
  </r>
  <r>
    <x v="19"/>
    <x v="90"/>
    <x v="254"/>
    <x v="0"/>
    <x v="734"/>
    <x v="1"/>
    <x v="0"/>
    <n v="0.91205268642897286"/>
    <n v="1.0201167712193728"/>
    <x v="2"/>
    <x v="5"/>
    <x v="3"/>
    <x v="0"/>
  </r>
  <r>
    <x v="19"/>
    <x v="90"/>
    <x v="254"/>
    <x v="0"/>
    <x v="734"/>
    <x v="1"/>
    <x v="0"/>
    <n v="1.0883632966627783"/>
    <n v="1.1914912356197318"/>
    <x v="2"/>
    <x v="5"/>
    <x v="3"/>
    <x v="0"/>
  </r>
  <r>
    <x v="19"/>
    <x v="90"/>
    <x v="254"/>
    <x v="0"/>
    <x v="734"/>
    <x v="1"/>
    <x v="0"/>
    <n v="1.2868947616649669"/>
    <n v="1.4250249148330076"/>
    <x v="2"/>
    <x v="5"/>
    <x v="3"/>
    <x v="0"/>
  </r>
  <r>
    <x v="19"/>
    <x v="90"/>
    <x v="254"/>
    <x v="0"/>
    <x v="734"/>
    <x v="1"/>
    <x v="0"/>
    <n v="0.46323206295649344"/>
    <n v="0.52866841169248169"/>
    <x v="2"/>
    <x v="5"/>
    <x v="3"/>
    <x v="0"/>
  </r>
  <r>
    <x v="19"/>
    <x v="90"/>
    <x v="109"/>
    <x v="3"/>
    <x v="366"/>
    <x v="0"/>
    <x v="0"/>
    <n v="1.9789897026952252"/>
    <n v="2.0509965258837557"/>
    <x v="2"/>
    <x v="5"/>
    <x v="2"/>
    <x v="0"/>
  </r>
  <r>
    <x v="19"/>
    <x v="90"/>
    <x v="178"/>
    <x v="0"/>
    <x v="864"/>
    <x v="1"/>
    <x v="0"/>
    <n v="2.1609758771615115"/>
    <n v="2.519789318304329"/>
    <x v="2"/>
    <x v="5"/>
    <x v="3"/>
    <x v="0"/>
  </r>
  <r>
    <x v="19"/>
    <x v="90"/>
    <x v="178"/>
    <x v="1"/>
    <x v="865"/>
    <x v="2"/>
    <x v="0"/>
    <n v="0.16011032364113739"/>
    <n v="0.22489542352356687"/>
    <x v="2"/>
    <x v="5"/>
    <x v="3"/>
    <x v="0"/>
  </r>
  <r>
    <x v="19"/>
    <x v="90"/>
    <x v="6"/>
    <x v="2"/>
    <x v="774"/>
    <x v="1"/>
    <x v="0"/>
    <n v="3.2259921274637877"/>
    <n v="4.293084956707685"/>
    <x v="2"/>
    <x v="5"/>
    <x v="3"/>
    <x v="0"/>
  </r>
  <r>
    <x v="19"/>
    <x v="90"/>
    <x v="6"/>
    <x v="2"/>
    <x v="838"/>
    <x v="2"/>
    <x v="0"/>
    <n v="1.1949555384710133"/>
    <n v="1.7094475273347467"/>
    <x v="2"/>
    <x v="5"/>
    <x v="3"/>
    <x v="0"/>
  </r>
  <r>
    <x v="19"/>
    <x v="90"/>
    <x v="278"/>
    <x v="2"/>
    <x v="799"/>
    <x v="2"/>
    <x v="0"/>
    <n v="0.35030477967107693"/>
    <n v="0.5386366049722755"/>
    <x v="2"/>
    <x v="5"/>
    <x v="3"/>
    <x v="0"/>
  </r>
  <r>
    <x v="19"/>
    <x v="90"/>
    <x v="27"/>
    <x v="0"/>
    <x v="367"/>
    <x v="1"/>
    <x v="0"/>
    <n v="0.6527974858783927"/>
    <n v="0.82437168179760989"/>
    <x v="2"/>
    <x v="5"/>
    <x v="3"/>
    <x v="0"/>
  </r>
  <r>
    <x v="19"/>
    <x v="90"/>
    <x v="27"/>
    <x v="2"/>
    <x v="839"/>
    <x v="2"/>
    <x v="0"/>
    <n v="0.95954945641353695"/>
    <n v="1.3053929181665411"/>
    <x v="2"/>
    <x v="5"/>
    <x v="3"/>
    <x v="0"/>
  </r>
  <r>
    <x v="19"/>
    <x v="90"/>
    <x v="132"/>
    <x v="0"/>
    <x v="906"/>
    <x v="1"/>
    <x v="0"/>
    <n v="2.3358277482011785E-2"/>
    <n v="2.9437122309742974E-2"/>
    <x v="2"/>
    <x v="5"/>
    <x v="3"/>
    <x v="0"/>
  </r>
  <r>
    <x v="19"/>
    <x v="90"/>
    <x v="132"/>
    <x v="0"/>
    <x v="959"/>
    <x v="2"/>
    <x v="0"/>
    <n v="5.443938055735581E-2"/>
    <n v="6.1983130921096946E-2"/>
    <x v="2"/>
    <x v="5"/>
    <x v="3"/>
    <x v="0"/>
  </r>
  <r>
    <x v="19"/>
    <x v="90"/>
    <x v="132"/>
    <x v="0"/>
    <x v="368"/>
    <x v="0"/>
    <x v="0"/>
    <n v="5.7256887254132209"/>
    <n v="5.411551052003178"/>
    <x v="2"/>
    <x v="5"/>
    <x v="2"/>
    <x v="0"/>
  </r>
  <r>
    <x v="19"/>
    <x v="90"/>
    <x v="132"/>
    <x v="0"/>
    <x v="369"/>
    <x v="0"/>
    <x v="0"/>
    <n v="17.210775566587852"/>
    <n v="14.384357258547348"/>
    <x v="2"/>
    <x v="5"/>
    <x v="4"/>
    <x v="0"/>
  </r>
  <r>
    <x v="19"/>
    <x v="90"/>
    <x v="132"/>
    <x v="0"/>
    <x v="1055"/>
    <x v="0"/>
    <x v="0"/>
    <n v="4.0467470530261362"/>
    <n v="3.4590709328946101"/>
    <x v="2"/>
    <x v="5"/>
    <x v="1"/>
    <x v="0"/>
  </r>
  <r>
    <x v="19"/>
    <x v="90"/>
    <x v="107"/>
    <x v="0"/>
    <x v="1079"/>
    <x v="0"/>
    <x v="0"/>
    <n v="9.0786363486916795"/>
    <n v="7.4010554424117236"/>
    <x v="2"/>
    <x v="5"/>
    <x v="1"/>
    <x v="0"/>
  </r>
  <r>
    <x v="19"/>
    <x v="90"/>
    <x v="288"/>
    <x v="0"/>
    <x v="943"/>
    <x v="0"/>
    <x v="0"/>
    <n v="1.9574270068420998"/>
    <n v="1.9401805071186657"/>
    <x v="2"/>
    <x v="5"/>
    <x v="2"/>
    <x v="0"/>
  </r>
  <r>
    <x v="19"/>
    <x v="90"/>
    <x v="361"/>
    <x v="0"/>
    <x v="1009"/>
    <x v="0"/>
    <x v="0"/>
    <n v="6.6000932603381957"/>
    <n v="6.0573623958254847"/>
    <x v="2"/>
    <x v="5"/>
    <x v="2"/>
    <x v="0"/>
  </r>
  <r>
    <x v="19"/>
    <x v="90"/>
    <x v="361"/>
    <x v="0"/>
    <x v="1033"/>
    <x v="2"/>
    <x v="0"/>
    <n v="2.6713918339678882E-2"/>
    <n v="4.0487040883027139E-2"/>
    <x v="2"/>
    <x v="5"/>
    <x v="3"/>
    <x v="0"/>
  </r>
  <r>
    <x v="19"/>
    <x v="91"/>
    <x v="312"/>
    <x v="0"/>
    <x v="1080"/>
    <x v="2"/>
    <x v="0"/>
    <n v="0.6941599521847901"/>
    <n v="0.90076251096455739"/>
    <x v="2"/>
    <x v="5"/>
    <x v="3"/>
    <x v="0"/>
  </r>
  <r>
    <x v="19"/>
    <x v="91"/>
    <x v="312"/>
    <x v="0"/>
    <x v="884"/>
    <x v="0"/>
    <x v="0"/>
    <n v="1.8592839044757716"/>
    <n v="1.6377453193464075"/>
    <x v="2"/>
    <x v="5"/>
    <x v="4"/>
    <x v="0"/>
  </r>
  <r>
    <x v="19"/>
    <x v="91"/>
    <x v="312"/>
    <x v="0"/>
    <x v="884"/>
    <x v="0"/>
    <x v="0"/>
    <n v="11.179564694387597"/>
    <n v="9.0812622104826684"/>
    <x v="2"/>
    <x v="5"/>
    <x v="4"/>
    <x v="0"/>
  </r>
  <r>
    <x v="19"/>
    <x v="91"/>
    <x v="10"/>
    <x v="0"/>
    <x v="824"/>
    <x v="2"/>
    <x v="0"/>
    <n v="0.58831615746335697"/>
    <n v="0.72848815704098602"/>
    <x v="2"/>
    <x v="5"/>
    <x v="3"/>
    <x v="0"/>
  </r>
  <r>
    <x v="19"/>
    <x v="91"/>
    <x v="10"/>
    <x v="0"/>
    <x v="371"/>
    <x v="0"/>
    <x v="0"/>
    <n v="6.019824652149885"/>
    <n v="4.9556364757786993"/>
    <x v="2"/>
    <x v="5"/>
    <x v="4"/>
    <x v="0"/>
  </r>
  <r>
    <x v="19"/>
    <x v="91"/>
    <x v="233"/>
    <x v="0"/>
    <x v="972"/>
    <x v="2"/>
    <x v="0"/>
    <n v="1.0904241922950433"/>
    <n v="1.5989783961461574"/>
    <x v="2"/>
    <x v="5"/>
    <x v="3"/>
    <x v="0"/>
  </r>
  <r>
    <x v="19"/>
    <x v="91"/>
    <x v="233"/>
    <x v="0"/>
    <x v="973"/>
    <x v="0"/>
    <x v="0"/>
    <n v="6.9282362764474632"/>
    <n v="6.3758920593309432"/>
    <x v="2"/>
    <x v="5"/>
    <x v="4"/>
    <x v="0"/>
  </r>
  <r>
    <x v="20"/>
    <x v="92"/>
    <x v="133"/>
    <x v="2"/>
    <x v="1122"/>
    <x v="1"/>
    <x v="0"/>
    <n v="5.2729214035462406E-3"/>
    <n v="1.5823882132046975E-2"/>
    <x v="2"/>
    <x v="5"/>
    <x v="5"/>
    <x v="0"/>
  </r>
  <r>
    <x v="56"/>
    <x v="173"/>
    <x v="208"/>
    <x v="2"/>
    <x v="550"/>
    <x v="2"/>
    <x v="0"/>
    <n v="0.72489495533033832"/>
    <n v="1.5929150495480138"/>
    <x v="2"/>
    <x v="5"/>
    <x v="16"/>
    <x v="0"/>
  </r>
  <r>
    <x v="21"/>
    <x v="93"/>
    <x v="135"/>
    <x v="2"/>
    <x v="376"/>
    <x v="1"/>
    <x v="0"/>
    <n v="7.3015746248506444E-2"/>
    <n v="0.12318091959143711"/>
    <x v="2"/>
    <x v="5"/>
    <x v="3"/>
    <x v="0"/>
  </r>
  <r>
    <x v="21"/>
    <x v="93"/>
    <x v="135"/>
    <x v="2"/>
    <x v="377"/>
    <x v="2"/>
    <x v="0"/>
    <n v="7.0806410124340594E-2"/>
    <n v="0.15016005524387985"/>
    <x v="2"/>
    <x v="5"/>
    <x v="3"/>
    <x v="0"/>
  </r>
  <r>
    <x v="21"/>
    <x v="93"/>
    <x v="136"/>
    <x v="2"/>
    <x v="378"/>
    <x v="1"/>
    <x v="0"/>
    <n v="3.9193473723949008"/>
    <n v="7.2847042563493023"/>
    <x v="2"/>
    <x v="5"/>
    <x v="3"/>
    <x v="0"/>
  </r>
  <r>
    <x v="21"/>
    <x v="94"/>
    <x v="4"/>
    <x v="2"/>
    <x v="381"/>
    <x v="2"/>
    <x v="0"/>
    <n v="0.40584719900914007"/>
    <n v="0.59944003080951502"/>
    <x v="2"/>
    <x v="5"/>
    <x v="13"/>
    <x v="0"/>
  </r>
  <r>
    <x v="82"/>
    <x v="248"/>
    <x v="316"/>
    <x v="2"/>
    <x v="907"/>
    <x v="2"/>
    <x v="0"/>
    <n v="6.0304710084117938E-3"/>
    <n v="5.2771485121989516E-2"/>
    <x v="2"/>
    <x v="5"/>
    <x v="5"/>
    <x v="0"/>
  </r>
  <r>
    <x v="82"/>
    <x v="248"/>
    <x v="66"/>
    <x v="2"/>
    <x v="908"/>
    <x v="2"/>
    <x v="0"/>
    <n v="7.5201649618849079E-3"/>
    <n v="6.4333006542348775E-2"/>
    <x v="2"/>
    <x v="5"/>
    <x v="5"/>
    <x v="0"/>
  </r>
  <r>
    <x v="82"/>
    <x v="248"/>
    <x v="317"/>
    <x v="2"/>
    <x v="909"/>
    <x v="2"/>
    <x v="0"/>
    <n v="1.0128684498683746E-2"/>
    <n v="7.838898394454033E-2"/>
    <x v="2"/>
    <x v="5"/>
    <x v="5"/>
    <x v="0"/>
  </r>
  <r>
    <x v="22"/>
    <x v="178"/>
    <x v="27"/>
    <x v="2"/>
    <x v="575"/>
    <x v="1"/>
    <x v="0"/>
    <n v="0.34527137544028746"/>
    <n v="0.40918009955362056"/>
    <x v="2"/>
    <x v="5"/>
    <x v="3"/>
    <x v="0"/>
  </r>
  <r>
    <x v="72"/>
    <x v="214"/>
    <x v="256"/>
    <x v="1"/>
    <x v="738"/>
    <x v="2"/>
    <x v="0"/>
    <n v="1.9734218089451205"/>
    <n v="3.0334835185690552"/>
    <x v="2"/>
    <x v="5"/>
    <x v="3"/>
    <x v="0"/>
  </r>
  <r>
    <x v="72"/>
    <x v="214"/>
    <x v="256"/>
    <x v="1"/>
    <x v="738"/>
    <x v="2"/>
    <x v="0"/>
    <n v="4.1329551352830567"/>
    <n v="6.4310931980992088"/>
    <x v="2"/>
    <x v="5"/>
    <x v="3"/>
    <x v="0"/>
  </r>
  <r>
    <x v="83"/>
    <x v="249"/>
    <x v="318"/>
    <x v="3"/>
    <x v="910"/>
    <x v="2"/>
    <x v="0"/>
    <n v="1.4479712664054064E-2"/>
    <n v="0.12545880796097847"/>
    <x v="2"/>
    <x v="5"/>
    <x v="5"/>
    <x v="0"/>
  </r>
  <r>
    <x v="84"/>
    <x v="250"/>
    <x v="319"/>
    <x v="2"/>
    <x v="911"/>
    <x v="2"/>
    <x v="0"/>
    <n v="5.624490973521093E-3"/>
    <n v="3.7874981943152836E-2"/>
    <x v="2"/>
    <x v="5"/>
    <x v="14"/>
    <x v="0"/>
  </r>
  <r>
    <x v="59"/>
    <x v="179"/>
    <x v="134"/>
    <x v="2"/>
    <x v="742"/>
    <x v="2"/>
    <x v="0"/>
    <n v="3.942446460018117E-3"/>
    <n v="1.7347672888516536E-2"/>
    <x v="2"/>
    <x v="5"/>
    <x v="12"/>
    <x v="0"/>
  </r>
  <r>
    <x v="24"/>
    <x v="97"/>
    <x v="138"/>
    <x v="2"/>
    <x v="384"/>
    <x v="2"/>
    <x v="0"/>
    <n v="6.9111669215390734E-2"/>
    <n v="0.15204801841991436"/>
    <x v="2"/>
    <x v="5"/>
    <x v="3"/>
    <x v="0"/>
  </r>
  <r>
    <x v="25"/>
    <x v="98"/>
    <x v="139"/>
    <x v="2"/>
    <x v="385"/>
    <x v="2"/>
    <x v="0"/>
    <n v="6.2124540459640151E-2"/>
    <n v="0.20709552985847354"/>
    <x v="2"/>
    <x v="5"/>
    <x v="5"/>
    <x v="0"/>
  </r>
  <r>
    <x v="25"/>
    <x v="98"/>
    <x v="139"/>
    <x v="2"/>
    <x v="386"/>
    <x v="2"/>
    <x v="0"/>
    <n v="2.6452909634227733"/>
    <n v="6.1932149081180619"/>
    <x v="2"/>
    <x v="5"/>
    <x v="3"/>
    <x v="0"/>
  </r>
  <r>
    <x v="65"/>
    <x v="199"/>
    <x v="237"/>
    <x v="2"/>
    <x v="688"/>
    <x v="2"/>
    <x v="0"/>
    <n v="0.30460851156389385"/>
    <n v="0.94709249774100912"/>
    <x v="2"/>
    <x v="5"/>
    <x v="2"/>
    <x v="0"/>
  </r>
  <r>
    <x v="65"/>
    <x v="199"/>
    <x v="238"/>
    <x v="2"/>
    <x v="689"/>
    <x v="2"/>
    <x v="0"/>
    <n v="0.1777739178409353"/>
    <n v="0.54741035332210219"/>
    <x v="2"/>
    <x v="5"/>
    <x v="2"/>
    <x v="0"/>
  </r>
  <r>
    <x v="65"/>
    <x v="289"/>
    <x v="237"/>
    <x v="2"/>
    <x v="1081"/>
    <x v="2"/>
    <x v="0"/>
    <n v="3.0376372967604861E-3"/>
    <n v="9.5648455382189423E-3"/>
    <x v="2"/>
    <x v="5"/>
    <x v="2"/>
    <x v="0"/>
  </r>
  <r>
    <x v="26"/>
    <x v="100"/>
    <x v="140"/>
    <x v="2"/>
    <x v="388"/>
    <x v="2"/>
    <x v="0"/>
    <n v="1.5959457518182216"/>
    <n v="5.8505104940100301"/>
    <x v="2"/>
    <x v="5"/>
    <x v="5"/>
    <x v="0"/>
  </r>
  <r>
    <x v="27"/>
    <x v="101"/>
    <x v="141"/>
    <x v="2"/>
    <x v="913"/>
    <x v="2"/>
    <x v="2"/>
    <n v="1.897132283549691E-2"/>
    <n v="0.11415668470046016"/>
    <x v="2"/>
    <x v="5"/>
    <x v="14"/>
    <x v="1"/>
  </r>
  <r>
    <x v="27"/>
    <x v="101"/>
    <x v="141"/>
    <x v="2"/>
    <x v="389"/>
    <x v="2"/>
    <x v="0"/>
    <n v="5.7051543432997365"/>
    <n v="24.406054840543952"/>
    <x v="2"/>
    <x v="5"/>
    <x v="14"/>
    <x v="0"/>
  </r>
  <r>
    <x v="28"/>
    <x v="104"/>
    <x v="111"/>
    <x v="0"/>
    <x v="815"/>
    <x v="1"/>
    <x v="0"/>
    <n v="0.19975354171375653"/>
    <n v="0.30083581148856703"/>
    <x v="2"/>
    <x v="5"/>
    <x v="3"/>
    <x v="0"/>
  </r>
  <r>
    <x v="28"/>
    <x v="104"/>
    <x v="111"/>
    <x v="1"/>
    <x v="395"/>
    <x v="2"/>
    <x v="0"/>
    <n v="0.71840351025398486"/>
    <n v="1.7251563187146961"/>
    <x v="2"/>
    <x v="5"/>
    <x v="3"/>
    <x v="0"/>
  </r>
  <r>
    <x v="28"/>
    <x v="104"/>
    <x v="145"/>
    <x v="0"/>
    <x v="841"/>
    <x v="1"/>
    <x v="0"/>
    <n v="0.28200705291713257"/>
    <n v="0.434387518808169"/>
    <x v="2"/>
    <x v="5"/>
    <x v="3"/>
    <x v="0"/>
  </r>
  <r>
    <x v="28"/>
    <x v="104"/>
    <x v="145"/>
    <x v="1"/>
    <x v="396"/>
    <x v="2"/>
    <x v="0"/>
    <n v="0.7231219937648119"/>
    <n v="1.725298903654912"/>
    <x v="2"/>
    <x v="5"/>
    <x v="3"/>
    <x v="0"/>
  </r>
  <r>
    <x v="28"/>
    <x v="105"/>
    <x v="146"/>
    <x v="2"/>
    <x v="398"/>
    <x v="2"/>
    <x v="0"/>
    <n v="0.54767359111338532"/>
    <n v="1.0229365722515664"/>
    <x v="2"/>
    <x v="5"/>
    <x v="3"/>
    <x v="0"/>
  </r>
  <r>
    <x v="29"/>
    <x v="106"/>
    <x v="147"/>
    <x v="2"/>
    <x v="399"/>
    <x v="2"/>
    <x v="0"/>
    <n v="1.7564145851480618E-2"/>
    <n v="6.6996002864898416E-2"/>
    <x v="2"/>
    <x v="5"/>
    <x v="5"/>
    <x v="0"/>
  </r>
  <r>
    <x v="29"/>
    <x v="107"/>
    <x v="148"/>
    <x v="2"/>
    <x v="400"/>
    <x v="1"/>
    <x v="0"/>
    <n v="0.50193866485866956"/>
    <n v="1.3049257781441721"/>
    <x v="2"/>
    <x v="5"/>
    <x v="3"/>
    <x v="0"/>
  </r>
  <r>
    <x v="29"/>
    <x v="107"/>
    <x v="148"/>
    <x v="2"/>
    <x v="401"/>
    <x v="2"/>
    <x v="0"/>
    <n v="6.4737576437720337E-2"/>
    <n v="0.16845534459205519"/>
    <x v="2"/>
    <x v="5"/>
    <x v="5"/>
    <x v="0"/>
  </r>
  <r>
    <x v="29"/>
    <x v="107"/>
    <x v="226"/>
    <x v="2"/>
    <x v="607"/>
    <x v="2"/>
    <x v="0"/>
    <n v="2.4229282866981727E-2"/>
    <n v="0.15614624945543853"/>
    <x v="2"/>
    <x v="5"/>
    <x v="5"/>
    <x v="0"/>
  </r>
  <r>
    <x v="29"/>
    <x v="107"/>
    <x v="149"/>
    <x v="2"/>
    <x v="402"/>
    <x v="2"/>
    <x v="0"/>
    <n v="0.12901449283674277"/>
    <n v="0.40023974152056663"/>
    <x v="2"/>
    <x v="5"/>
    <x v="15"/>
    <x v="0"/>
  </r>
  <r>
    <x v="30"/>
    <x v="108"/>
    <x v="155"/>
    <x v="2"/>
    <x v="1010"/>
    <x v="2"/>
    <x v="0"/>
    <n v="2.1027283848897304E-2"/>
    <n v="0.14156114486712157"/>
    <x v="2"/>
    <x v="5"/>
    <x v="15"/>
    <x v="0"/>
  </r>
  <r>
    <x v="30"/>
    <x v="108"/>
    <x v="150"/>
    <x v="3"/>
    <x v="1011"/>
    <x v="2"/>
    <x v="0"/>
    <n v="0.10475318145199657"/>
    <n v="0.43485591993183431"/>
    <x v="2"/>
    <x v="5"/>
    <x v="5"/>
    <x v="0"/>
  </r>
  <r>
    <x v="30"/>
    <x v="108"/>
    <x v="150"/>
    <x v="2"/>
    <x v="404"/>
    <x v="2"/>
    <x v="0"/>
    <n v="2.1973774674015456E-2"/>
    <n v="0.14576406608825779"/>
    <x v="2"/>
    <x v="5"/>
    <x v="15"/>
    <x v="0"/>
  </r>
  <r>
    <x v="30"/>
    <x v="108"/>
    <x v="362"/>
    <x v="3"/>
    <x v="1012"/>
    <x v="2"/>
    <x v="0"/>
    <n v="3.185154320735311E-2"/>
    <n v="0.22915656414324961"/>
    <x v="2"/>
    <x v="5"/>
    <x v="15"/>
    <x v="0"/>
  </r>
  <r>
    <x v="30"/>
    <x v="108"/>
    <x v="151"/>
    <x v="3"/>
    <x v="1013"/>
    <x v="2"/>
    <x v="0"/>
    <n v="9.1879933758457918E-2"/>
    <n v="0.38492128681085458"/>
    <x v="2"/>
    <x v="5"/>
    <x v="5"/>
    <x v="0"/>
  </r>
  <r>
    <x v="30"/>
    <x v="108"/>
    <x v="151"/>
    <x v="2"/>
    <x v="405"/>
    <x v="2"/>
    <x v="0"/>
    <n v="2.2486466453209675E-2"/>
    <n v="0.15170258350900359"/>
    <x v="2"/>
    <x v="5"/>
    <x v="15"/>
    <x v="0"/>
  </r>
  <r>
    <x v="30"/>
    <x v="108"/>
    <x v="363"/>
    <x v="2"/>
    <x v="1014"/>
    <x v="2"/>
    <x v="0"/>
    <n v="0.10356914275180504"/>
    <n v="0.42484602414405159"/>
    <x v="2"/>
    <x v="5"/>
    <x v="5"/>
    <x v="0"/>
  </r>
  <r>
    <x v="31"/>
    <x v="109"/>
    <x v="152"/>
    <x v="2"/>
    <x v="406"/>
    <x v="1"/>
    <x v="0"/>
    <n v="1.2248230135261085"/>
    <n v="5.3844494012778812"/>
    <x v="2"/>
    <x v="5"/>
    <x v="16"/>
    <x v="0"/>
  </r>
  <r>
    <x v="31"/>
    <x v="109"/>
    <x v="89"/>
    <x v="2"/>
    <x v="868"/>
    <x v="2"/>
    <x v="0"/>
    <n v="0.91584978476435963"/>
    <n v="3.2972239537211196"/>
    <x v="2"/>
    <x v="5"/>
    <x v="5"/>
    <x v="0"/>
  </r>
  <r>
    <x v="85"/>
    <x v="251"/>
    <x v="4"/>
    <x v="2"/>
    <x v="1023"/>
    <x v="2"/>
    <x v="0"/>
    <n v="0.22964245804405603"/>
    <n v="0.87904601006392091"/>
    <x v="2"/>
    <x v="5"/>
    <x v="5"/>
    <x v="0"/>
  </r>
  <r>
    <x v="86"/>
    <x v="252"/>
    <x v="321"/>
    <x v="3"/>
    <x v="915"/>
    <x v="2"/>
    <x v="0"/>
    <n v="1.0544697835215427E-2"/>
    <n v="8.5057572247275406E-2"/>
    <x v="2"/>
    <x v="5"/>
    <x v="5"/>
    <x v="0"/>
  </r>
  <r>
    <x v="32"/>
    <x v="110"/>
    <x v="153"/>
    <x v="0"/>
    <x v="407"/>
    <x v="1"/>
    <x v="0"/>
    <n v="7.7525560188887357E-2"/>
    <n v="3.9398326382755602E-2"/>
    <x v="2"/>
    <x v="5"/>
    <x v="3"/>
    <x v="0"/>
  </r>
  <r>
    <x v="32"/>
    <x v="254"/>
    <x v="185"/>
    <x v="2"/>
    <x v="917"/>
    <x v="1"/>
    <x v="0"/>
    <n v="1.4294860083265792"/>
    <n v="1.598828568448494"/>
    <x v="2"/>
    <x v="5"/>
    <x v="3"/>
    <x v="0"/>
  </r>
  <r>
    <x v="32"/>
    <x v="181"/>
    <x v="160"/>
    <x v="0"/>
    <x v="579"/>
    <x v="1"/>
    <x v="0"/>
    <n v="3.2626332189929461"/>
    <n v="3.9616951972401369"/>
    <x v="2"/>
    <x v="5"/>
    <x v="3"/>
    <x v="0"/>
  </r>
  <r>
    <x v="32"/>
    <x v="181"/>
    <x v="160"/>
    <x v="0"/>
    <x v="579"/>
    <x v="1"/>
    <x v="0"/>
    <n v="4.1906756331777855"/>
    <n v="5.2401224980187786"/>
    <x v="2"/>
    <x v="5"/>
    <x v="3"/>
    <x v="0"/>
  </r>
  <r>
    <x v="32"/>
    <x v="200"/>
    <x v="27"/>
    <x v="1"/>
    <x v="690"/>
    <x v="1"/>
    <x v="0"/>
    <n v="3.0865427457166743"/>
    <n v="3.3809477347391592"/>
    <x v="2"/>
    <x v="5"/>
    <x v="3"/>
    <x v="0"/>
  </r>
  <r>
    <x v="32"/>
    <x v="200"/>
    <x v="178"/>
    <x v="0"/>
    <x v="826"/>
    <x v="1"/>
    <x v="0"/>
    <n v="0.66286592173101555"/>
    <n v="0.64935851777104803"/>
    <x v="2"/>
    <x v="5"/>
    <x v="3"/>
    <x v="0"/>
  </r>
  <r>
    <x v="32"/>
    <x v="200"/>
    <x v="371"/>
    <x v="0"/>
    <x v="1082"/>
    <x v="1"/>
    <x v="0"/>
    <n v="0.24799179355461623"/>
    <n v="0.27375812343345773"/>
    <x v="2"/>
    <x v="5"/>
    <x v="3"/>
    <x v="0"/>
  </r>
  <r>
    <x v="32"/>
    <x v="113"/>
    <x v="154"/>
    <x v="0"/>
    <x v="410"/>
    <x v="1"/>
    <x v="0"/>
    <n v="1.941932821737683"/>
    <n v="2.3445410516496636"/>
    <x v="2"/>
    <x v="5"/>
    <x v="3"/>
    <x v="0"/>
  </r>
  <r>
    <x v="32"/>
    <x v="182"/>
    <x v="43"/>
    <x v="3"/>
    <x v="1083"/>
    <x v="1"/>
    <x v="0"/>
    <n v="1.7626120109873655"/>
    <n v="1.3980869029077525"/>
    <x v="2"/>
    <x v="5"/>
    <x v="3"/>
    <x v="0"/>
  </r>
  <r>
    <x v="32"/>
    <x v="183"/>
    <x v="371"/>
    <x v="0"/>
    <x v="1084"/>
    <x v="1"/>
    <x v="0"/>
    <n v="7.0397141712039728"/>
    <n v="4.1496036295549619"/>
    <x v="2"/>
    <x v="5"/>
    <x v="3"/>
    <x v="0"/>
  </r>
  <r>
    <x v="32"/>
    <x v="287"/>
    <x v="382"/>
    <x v="0"/>
    <x v="1056"/>
    <x v="1"/>
    <x v="0"/>
    <n v="1.745311900018063"/>
    <n v="2.1222008686371279"/>
    <x v="2"/>
    <x v="5"/>
    <x v="3"/>
    <x v="0"/>
  </r>
  <r>
    <x v="32"/>
    <x v="288"/>
    <x v="180"/>
    <x v="0"/>
    <x v="1057"/>
    <x v="1"/>
    <x v="0"/>
    <n v="0.94673105969259441"/>
    <n v="1.4284596009092647"/>
    <x v="2"/>
    <x v="5"/>
    <x v="3"/>
    <x v="0"/>
  </r>
  <r>
    <x v="32"/>
    <x v="288"/>
    <x v="56"/>
    <x v="0"/>
    <x v="1058"/>
    <x v="1"/>
    <x v="0"/>
    <n v="0.50141542996477639"/>
    <n v="0.75940113162761103"/>
    <x v="2"/>
    <x v="5"/>
    <x v="3"/>
    <x v="0"/>
  </r>
  <r>
    <x v="32"/>
    <x v="288"/>
    <x v="383"/>
    <x v="0"/>
    <x v="1059"/>
    <x v="1"/>
    <x v="0"/>
    <n v="0.59754352812913736"/>
    <n v="0.89389038876281524"/>
    <x v="2"/>
    <x v="5"/>
    <x v="3"/>
    <x v="0"/>
  </r>
  <r>
    <x v="76"/>
    <x v="220"/>
    <x v="262"/>
    <x v="1"/>
    <x v="754"/>
    <x v="2"/>
    <x v="0"/>
    <n v="4.0055578010029852E-3"/>
    <n v="2.5101309688477649E-2"/>
    <x v="2"/>
    <x v="5"/>
    <x v="5"/>
    <x v="0"/>
  </r>
  <r>
    <x v="76"/>
    <x v="220"/>
    <x v="263"/>
    <x v="2"/>
    <x v="755"/>
    <x v="2"/>
    <x v="0"/>
    <n v="3.4113961941770409E-3"/>
    <n v="2.1204883961289674E-2"/>
    <x v="2"/>
    <x v="5"/>
    <x v="5"/>
    <x v="0"/>
  </r>
  <r>
    <x v="76"/>
    <x v="220"/>
    <x v="323"/>
    <x v="3"/>
    <x v="919"/>
    <x v="2"/>
    <x v="0"/>
    <n v="4.3572158280250255E-3"/>
    <n v="2.9301423734937868E-2"/>
    <x v="2"/>
    <x v="5"/>
    <x v="5"/>
    <x v="0"/>
  </r>
  <r>
    <x v="76"/>
    <x v="220"/>
    <x v="358"/>
    <x v="2"/>
    <x v="1003"/>
    <x v="2"/>
    <x v="0"/>
    <n v="1.7564794793273678E-2"/>
    <n v="9.5578585364056196E-2"/>
    <x v="2"/>
    <x v="5"/>
    <x v="3"/>
    <x v="0"/>
  </r>
  <r>
    <x v="34"/>
    <x v="115"/>
    <x v="156"/>
    <x v="2"/>
    <x v="412"/>
    <x v="2"/>
    <x v="0"/>
    <n v="0.156521909665402"/>
    <n v="0.47153614562664464"/>
    <x v="2"/>
    <x v="5"/>
    <x v="3"/>
    <x v="0"/>
  </r>
  <r>
    <x v="34"/>
    <x v="116"/>
    <x v="157"/>
    <x v="2"/>
    <x v="413"/>
    <x v="2"/>
    <x v="0"/>
    <n v="0.16302708328127305"/>
    <n v="0.48106805329042623"/>
    <x v="2"/>
    <x v="5"/>
    <x v="3"/>
    <x v="0"/>
  </r>
  <r>
    <x v="34"/>
    <x v="290"/>
    <x v="394"/>
    <x v="2"/>
    <x v="1085"/>
    <x v="2"/>
    <x v="0"/>
    <n v="0.27641529900700607"/>
    <n v="0.82670593729866115"/>
    <x v="2"/>
    <x v="5"/>
    <x v="3"/>
    <x v="0"/>
  </r>
  <r>
    <x v="79"/>
    <x v="228"/>
    <x v="221"/>
    <x v="0"/>
    <x v="801"/>
    <x v="1"/>
    <x v="0"/>
    <n v="0.57189775095378603"/>
    <n v="0.7706164570648204"/>
    <x v="2"/>
    <x v="5"/>
    <x v="3"/>
    <x v="0"/>
  </r>
  <r>
    <x v="79"/>
    <x v="228"/>
    <x v="337"/>
    <x v="1"/>
    <x v="960"/>
    <x v="1"/>
    <x v="0"/>
    <n v="0.22510564610560563"/>
    <n v="0.31654663480239986"/>
    <x v="2"/>
    <x v="5"/>
    <x v="3"/>
    <x v="0"/>
  </r>
  <r>
    <x v="79"/>
    <x v="246"/>
    <x v="221"/>
    <x v="0"/>
    <x v="886"/>
    <x v="1"/>
    <x v="0"/>
    <n v="0.19442331540709151"/>
    <n v="0.30030500009059025"/>
    <x v="2"/>
    <x v="5"/>
    <x v="3"/>
    <x v="0"/>
  </r>
  <r>
    <x v="62"/>
    <x v="191"/>
    <x v="229"/>
    <x v="0"/>
    <x v="647"/>
    <x v="0"/>
    <x v="0"/>
    <n v="1.7035895946549688"/>
    <n v="1.5089662162449096"/>
    <x v="2"/>
    <x v="5"/>
    <x v="4"/>
    <x v="0"/>
  </r>
  <r>
    <x v="62"/>
    <x v="191"/>
    <x v="43"/>
    <x v="3"/>
    <x v="921"/>
    <x v="1"/>
    <x v="0"/>
    <n v="0.3472365567685039"/>
    <n v="0.57931773263093556"/>
    <x v="2"/>
    <x v="5"/>
    <x v="3"/>
    <x v="0"/>
  </r>
  <r>
    <x v="87"/>
    <x v="255"/>
    <x v="324"/>
    <x v="2"/>
    <x v="922"/>
    <x v="2"/>
    <x v="0"/>
    <n v="3.2238221887636372E-2"/>
    <n v="0.1768007132729115"/>
    <x v="2"/>
    <x v="5"/>
    <x v="3"/>
    <x v="0"/>
  </r>
  <r>
    <x v="96"/>
    <x v="269"/>
    <x v="7"/>
    <x v="2"/>
    <x v="975"/>
    <x v="2"/>
    <x v="0"/>
    <n v="1.3144954230851059E-2"/>
    <n v="9.8854698936288801E-2"/>
    <x v="2"/>
    <x v="5"/>
    <x v="15"/>
    <x v="0"/>
  </r>
  <r>
    <x v="57"/>
    <x v="174"/>
    <x v="230"/>
    <x v="2"/>
    <x v="648"/>
    <x v="2"/>
    <x v="0"/>
    <n v="3.4032647871238129E-2"/>
    <n v="0.12444184695777988"/>
    <x v="2"/>
    <x v="5"/>
    <x v="5"/>
    <x v="0"/>
  </r>
  <r>
    <x v="57"/>
    <x v="174"/>
    <x v="209"/>
    <x v="2"/>
    <x v="551"/>
    <x v="2"/>
    <x v="0"/>
    <n v="2.4712829841394366E-2"/>
    <n v="9.2157965384666279E-2"/>
    <x v="2"/>
    <x v="5"/>
    <x v="5"/>
    <x v="0"/>
  </r>
  <r>
    <x v="35"/>
    <x v="117"/>
    <x v="158"/>
    <x v="2"/>
    <x v="414"/>
    <x v="2"/>
    <x v="0"/>
    <n v="3.6191732361621924E-2"/>
    <n v="0.10903969924438199"/>
    <x v="2"/>
    <x v="5"/>
    <x v="5"/>
    <x v="0"/>
  </r>
  <r>
    <x v="35"/>
    <x v="117"/>
    <x v="6"/>
    <x v="2"/>
    <x v="415"/>
    <x v="2"/>
    <x v="0"/>
    <n v="0.12301981713192812"/>
    <n v="0.35393718314005695"/>
    <x v="2"/>
    <x v="5"/>
    <x v="5"/>
    <x v="0"/>
  </r>
  <r>
    <x v="35"/>
    <x v="118"/>
    <x v="159"/>
    <x v="2"/>
    <x v="416"/>
    <x v="2"/>
    <x v="0"/>
    <n v="4.7914919078266886E-2"/>
    <n v="0.21183589681898055"/>
    <x v="2"/>
    <x v="5"/>
    <x v="5"/>
    <x v="0"/>
  </r>
  <r>
    <x v="35"/>
    <x v="119"/>
    <x v="160"/>
    <x v="2"/>
    <x v="417"/>
    <x v="2"/>
    <x v="0"/>
    <n v="0.23627235023017554"/>
    <n v="0.60331907853058919"/>
    <x v="2"/>
    <x v="5"/>
    <x v="3"/>
    <x v="0"/>
  </r>
  <r>
    <x v="35"/>
    <x v="119"/>
    <x v="161"/>
    <x v="2"/>
    <x v="418"/>
    <x v="2"/>
    <x v="0"/>
    <n v="5.6719567226885308E-2"/>
    <n v="0.16800932266039126"/>
    <x v="2"/>
    <x v="5"/>
    <x v="3"/>
    <x v="0"/>
  </r>
  <r>
    <x v="35"/>
    <x v="120"/>
    <x v="162"/>
    <x v="2"/>
    <x v="419"/>
    <x v="2"/>
    <x v="0"/>
    <n v="0.39712314131740317"/>
    <n v="1.7226786088933141"/>
    <x v="2"/>
    <x v="5"/>
    <x v="5"/>
    <x v="0"/>
  </r>
  <r>
    <x v="35"/>
    <x v="121"/>
    <x v="155"/>
    <x v="2"/>
    <x v="420"/>
    <x v="2"/>
    <x v="0"/>
    <n v="0.90567181222439896"/>
    <n v="4.4765994347481577"/>
    <x v="2"/>
    <x v="5"/>
    <x v="5"/>
    <x v="0"/>
  </r>
  <r>
    <x v="35"/>
    <x v="121"/>
    <x v="155"/>
    <x v="2"/>
    <x v="1086"/>
    <x v="2"/>
    <x v="5"/>
    <n v="4.0994193117292736E-2"/>
    <n v="0.15908431697842629"/>
    <x v="2"/>
    <x v="5"/>
    <x v="5"/>
    <x v="1"/>
  </r>
  <r>
    <x v="35"/>
    <x v="121"/>
    <x v="163"/>
    <x v="2"/>
    <x v="421"/>
    <x v="2"/>
    <x v="0"/>
    <n v="0.40551197845106196"/>
    <n v="2.0127701017488389"/>
    <x v="2"/>
    <x v="5"/>
    <x v="5"/>
    <x v="0"/>
  </r>
  <r>
    <x v="35"/>
    <x v="121"/>
    <x v="163"/>
    <x v="2"/>
    <x v="1087"/>
    <x v="2"/>
    <x v="5"/>
    <n v="4.0898448831621664E-2"/>
    <n v="0.15752147188770868"/>
    <x v="2"/>
    <x v="5"/>
    <x v="5"/>
    <x v="1"/>
  </r>
  <r>
    <x v="35"/>
    <x v="223"/>
    <x v="271"/>
    <x v="2"/>
    <x v="776"/>
    <x v="2"/>
    <x v="0"/>
    <n v="3.670547397357117E-2"/>
    <n v="0.11389014884169572"/>
    <x v="2"/>
    <x v="5"/>
    <x v="3"/>
    <x v="0"/>
  </r>
  <r>
    <x v="35"/>
    <x v="125"/>
    <x v="27"/>
    <x v="2"/>
    <x v="426"/>
    <x v="1"/>
    <x v="0"/>
    <n v="0.29836855791742606"/>
    <n v="0.60515972907587146"/>
    <x v="2"/>
    <x v="5"/>
    <x v="3"/>
    <x v="0"/>
  </r>
  <r>
    <x v="35"/>
    <x v="125"/>
    <x v="27"/>
    <x v="2"/>
    <x v="428"/>
    <x v="2"/>
    <x v="0"/>
    <n v="7.9533454625299163"/>
    <n v="17.657578488736725"/>
    <x v="2"/>
    <x v="5"/>
    <x v="3"/>
    <x v="0"/>
  </r>
  <r>
    <x v="35"/>
    <x v="126"/>
    <x v="165"/>
    <x v="2"/>
    <x v="429"/>
    <x v="2"/>
    <x v="0"/>
    <n v="0.19704352493575411"/>
    <n v="0.70096801944418174"/>
    <x v="2"/>
    <x v="5"/>
    <x v="5"/>
    <x v="0"/>
  </r>
  <r>
    <x v="35"/>
    <x v="126"/>
    <x v="165"/>
    <x v="2"/>
    <x v="430"/>
    <x v="2"/>
    <x v="0"/>
    <n v="6.3641681507653772E-2"/>
    <n v="0.20845688333865103"/>
    <x v="2"/>
    <x v="5"/>
    <x v="10"/>
    <x v="0"/>
  </r>
  <r>
    <x v="37"/>
    <x v="128"/>
    <x v="119"/>
    <x v="2"/>
    <x v="438"/>
    <x v="2"/>
    <x v="0"/>
    <n v="0.23743472336899402"/>
    <n v="0.42168910110896229"/>
    <x v="2"/>
    <x v="5"/>
    <x v="3"/>
    <x v="0"/>
  </r>
  <r>
    <x v="37"/>
    <x v="128"/>
    <x v="160"/>
    <x v="2"/>
    <x v="439"/>
    <x v="1"/>
    <x v="0"/>
    <n v="0.93477311021147114"/>
    <n v="1.7704187039541688"/>
    <x v="2"/>
    <x v="5"/>
    <x v="3"/>
    <x v="0"/>
  </r>
  <r>
    <x v="37"/>
    <x v="128"/>
    <x v="306"/>
    <x v="2"/>
    <x v="870"/>
    <x v="2"/>
    <x v="0"/>
    <n v="0.26548137133065197"/>
    <n v="0.48269138463449773"/>
    <x v="2"/>
    <x v="5"/>
    <x v="3"/>
    <x v="0"/>
  </r>
  <r>
    <x v="66"/>
    <x v="202"/>
    <x v="78"/>
    <x v="1"/>
    <x v="696"/>
    <x v="1"/>
    <x v="0"/>
    <n v="8.7893537757163429"/>
    <n v="8.8379735035236404"/>
    <x v="2"/>
    <x v="5"/>
    <x v="3"/>
    <x v="0"/>
  </r>
  <r>
    <x v="66"/>
    <x v="280"/>
    <x v="366"/>
    <x v="2"/>
    <x v="1024"/>
    <x v="1"/>
    <x v="0"/>
    <n v="0.45302706185821123"/>
    <n v="1.2035649198190013"/>
    <x v="2"/>
    <x v="5"/>
    <x v="7"/>
    <x v="0"/>
  </r>
  <r>
    <x v="39"/>
    <x v="130"/>
    <x v="119"/>
    <x v="2"/>
    <x v="756"/>
    <x v="2"/>
    <x v="0"/>
    <n v="0.76910150552926382"/>
    <n v="1.6184701887850679"/>
    <x v="2"/>
    <x v="5"/>
    <x v="3"/>
    <x v="0"/>
  </r>
  <r>
    <x v="39"/>
    <x v="130"/>
    <x v="78"/>
    <x v="2"/>
    <x v="442"/>
    <x v="1"/>
    <x v="0"/>
    <n v="2.5673650415816156"/>
    <n v="3.8154572607611579"/>
    <x v="2"/>
    <x v="5"/>
    <x v="3"/>
    <x v="0"/>
  </r>
  <r>
    <x v="39"/>
    <x v="130"/>
    <x v="78"/>
    <x v="2"/>
    <x v="923"/>
    <x v="1"/>
    <x v="0"/>
    <n v="4.625040305749769E-2"/>
    <n v="0.16530351492773815"/>
    <x v="2"/>
    <x v="5"/>
    <x v="9"/>
    <x v="0"/>
  </r>
  <r>
    <x v="39"/>
    <x v="130"/>
    <x v="185"/>
    <x v="2"/>
    <x v="1044"/>
    <x v="2"/>
    <x v="0"/>
    <n v="0.1045252440228029"/>
    <n v="0.34788375053612969"/>
    <x v="2"/>
    <x v="5"/>
    <x v="5"/>
    <x v="0"/>
  </r>
  <r>
    <x v="39"/>
    <x v="130"/>
    <x v="78"/>
    <x v="2"/>
    <x v="444"/>
    <x v="2"/>
    <x v="0"/>
    <n v="1.1489862710148355"/>
    <n v="2.3873253729409178"/>
    <x v="2"/>
    <x v="5"/>
    <x v="3"/>
    <x v="0"/>
  </r>
  <r>
    <x v="39"/>
    <x v="130"/>
    <x v="190"/>
    <x v="2"/>
    <x v="757"/>
    <x v="1"/>
    <x v="0"/>
    <n v="0.40791199147882645"/>
    <n v="0.57576621773655823"/>
    <x v="2"/>
    <x v="5"/>
    <x v="3"/>
    <x v="0"/>
  </r>
  <r>
    <x v="39"/>
    <x v="130"/>
    <x v="174"/>
    <x v="2"/>
    <x v="445"/>
    <x v="2"/>
    <x v="0"/>
    <n v="0.44015273402340066"/>
    <n v="0.89432553193604092"/>
    <x v="2"/>
    <x v="5"/>
    <x v="3"/>
    <x v="0"/>
  </r>
  <r>
    <x v="39"/>
    <x v="130"/>
    <x v="174"/>
    <x v="2"/>
    <x v="445"/>
    <x v="2"/>
    <x v="0"/>
    <n v="0.10098409728085632"/>
    <n v="0.14423430044245747"/>
    <x v="2"/>
    <x v="5"/>
    <x v="3"/>
    <x v="0"/>
  </r>
  <r>
    <x v="88"/>
    <x v="256"/>
    <x v="154"/>
    <x v="2"/>
    <x v="924"/>
    <x v="1"/>
    <x v="0"/>
    <n v="0.1259180072178861"/>
    <n v="0.38220055081852816"/>
    <x v="2"/>
    <x v="5"/>
    <x v="9"/>
    <x v="0"/>
  </r>
  <r>
    <x v="40"/>
    <x v="132"/>
    <x v="175"/>
    <x v="2"/>
    <x v="449"/>
    <x v="2"/>
    <x v="0"/>
    <n v="2.9673112821927736E-2"/>
    <n v="0.14713598786010404"/>
    <x v="2"/>
    <x v="5"/>
    <x v="5"/>
    <x v="0"/>
  </r>
  <r>
    <x v="40"/>
    <x v="132"/>
    <x v="175"/>
    <x v="2"/>
    <x v="450"/>
    <x v="2"/>
    <x v="0"/>
    <n v="2.6981781369126229E-2"/>
    <n v="0.14865524097803673"/>
    <x v="2"/>
    <x v="5"/>
    <x v="15"/>
    <x v="0"/>
  </r>
  <r>
    <x v="41"/>
    <x v="134"/>
    <x v="176"/>
    <x v="2"/>
    <x v="452"/>
    <x v="2"/>
    <x v="0"/>
    <n v="0.60961582431896955"/>
    <n v="2.4713744958275101"/>
    <x v="2"/>
    <x v="5"/>
    <x v="5"/>
    <x v="0"/>
  </r>
  <r>
    <x v="41"/>
    <x v="134"/>
    <x v="131"/>
    <x v="2"/>
    <x v="453"/>
    <x v="2"/>
    <x v="0"/>
    <n v="2.7719307987654833"/>
    <n v="11.438947789046896"/>
    <x v="2"/>
    <x v="5"/>
    <x v="5"/>
    <x v="0"/>
  </r>
  <r>
    <x v="42"/>
    <x v="233"/>
    <x v="198"/>
    <x v="2"/>
    <x v="806"/>
    <x v="2"/>
    <x v="0"/>
    <n v="2.1714424572836784"/>
    <n v="3.9481629133661449"/>
    <x v="2"/>
    <x v="5"/>
    <x v="3"/>
    <x v="0"/>
  </r>
  <r>
    <x v="42"/>
    <x v="233"/>
    <x v="198"/>
    <x v="2"/>
    <x v="946"/>
    <x v="1"/>
    <x v="0"/>
    <n v="0.93268955130382392"/>
    <n v="1.2671786840109949"/>
    <x v="2"/>
    <x v="5"/>
    <x v="3"/>
    <x v="0"/>
  </r>
  <r>
    <x v="42"/>
    <x v="233"/>
    <x v="288"/>
    <x v="2"/>
    <x v="827"/>
    <x v="2"/>
    <x v="0"/>
    <n v="0.34240819901116243"/>
    <n v="0.67934120887062788"/>
    <x v="2"/>
    <x v="5"/>
    <x v="3"/>
    <x v="0"/>
  </r>
  <r>
    <x v="42"/>
    <x v="233"/>
    <x v="294"/>
    <x v="2"/>
    <x v="843"/>
    <x v="2"/>
    <x v="0"/>
    <n v="0.79620757595354996"/>
    <n v="1.7202844391992176"/>
    <x v="2"/>
    <x v="5"/>
    <x v="3"/>
    <x v="0"/>
  </r>
  <r>
    <x v="42"/>
    <x v="233"/>
    <x v="395"/>
    <x v="2"/>
    <x v="1088"/>
    <x v="2"/>
    <x v="0"/>
    <n v="0.58588261579837053"/>
    <n v="1.0419423480438301"/>
    <x v="2"/>
    <x v="5"/>
    <x v="3"/>
    <x v="0"/>
  </r>
  <r>
    <x v="42"/>
    <x v="137"/>
    <x v="177"/>
    <x v="2"/>
    <x v="457"/>
    <x v="1"/>
    <x v="0"/>
    <n v="0.56851556495697819"/>
    <n v="0.90202362962357974"/>
    <x v="2"/>
    <x v="5"/>
    <x v="3"/>
    <x v="0"/>
  </r>
  <r>
    <x v="42"/>
    <x v="137"/>
    <x v="177"/>
    <x v="2"/>
    <x v="458"/>
    <x v="2"/>
    <x v="0"/>
    <n v="4.8787550206217443"/>
    <n v="8.5531264947289554"/>
    <x v="2"/>
    <x v="5"/>
    <x v="3"/>
    <x v="0"/>
  </r>
  <r>
    <x v="42"/>
    <x v="137"/>
    <x v="354"/>
    <x v="2"/>
    <x v="994"/>
    <x v="2"/>
    <x v="0"/>
    <n v="1.1893093816724447"/>
    <n v="2.150635214549049"/>
    <x v="2"/>
    <x v="5"/>
    <x v="3"/>
    <x v="0"/>
  </r>
  <r>
    <x v="67"/>
    <x v="203"/>
    <x v="154"/>
    <x v="1"/>
    <x v="697"/>
    <x v="1"/>
    <x v="0"/>
    <n v="16.976087353877176"/>
    <n v="27.692079392877261"/>
    <x v="2"/>
    <x v="5"/>
    <x v="9"/>
    <x v="0"/>
  </r>
  <r>
    <x v="43"/>
    <x v="291"/>
    <x v="7"/>
    <x v="0"/>
    <x v="1089"/>
    <x v="0"/>
    <x v="0"/>
    <n v="4.5327693581792188"/>
    <n v="4.9773654438306583"/>
    <x v="2"/>
    <x v="5"/>
    <x v="0"/>
    <x v="0"/>
  </r>
  <r>
    <x v="44"/>
    <x v="227"/>
    <x v="276"/>
    <x v="2"/>
    <x v="793"/>
    <x v="2"/>
    <x v="0"/>
    <n v="1.5066025359844146E-2"/>
    <n v="5.5110662691512893E-2"/>
    <x v="2"/>
    <x v="5"/>
    <x v="3"/>
    <x v="0"/>
  </r>
  <r>
    <x v="44"/>
    <x v="140"/>
    <x v="7"/>
    <x v="2"/>
    <x v="554"/>
    <x v="2"/>
    <x v="0"/>
    <n v="0.17185773973605481"/>
    <n v="0.43322709204791304"/>
    <x v="2"/>
    <x v="5"/>
    <x v="5"/>
    <x v="0"/>
  </r>
  <r>
    <x v="44"/>
    <x v="140"/>
    <x v="7"/>
    <x v="2"/>
    <x v="555"/>
    <x v="2"/>
    <x v="1"/>
    <n v="2.7860995516631237E-2"/>
    <n v="6.4634647441911636E-2"/>
    <x v="2"/>
    <x v="5"/>
    <x v="5"/>
    <x v="1"/>
  </r>
  <r>
    <x v="44"/>
    <x v="141"/>
    <x v="89"/>
    <x v="2"/>
    <x v="466"/>
    <x v="2"/>
    <x v="0"/>
    <n v="0.38825047732760332"/>
    <n v="0.59701008716404047"/>
    <x v="2"/>
    <x v="5"/>
    <x v="10"/>
    <x v="0"/>
  </r>
  <r>
    <x v="44"/>
    <x v="141"/>
    <x v="367"/>
    <x v="2"/>
    <x v="1025"/>
    <x v="1"/>
    <x v="0"/>
    <n v="0.33966283957664145"/>
    <n v="0.50117336061764806"/>
    <x v="2"/>
    <x v="5"/>
    <x v="3"/>
    <x v="0"/>
  </r>
  <r>
    <x v="44"/>
    <x v="141"/>
    <x v="119"/>
    <x v="2"/>
    <x v="1090"/>
    <x v="1"/>
    <x v="0"/>
    <n v="0.42301924692951426"/>
    <n v="0.49957777423153432"/>
    <x v="2"/>
    <x v="5"/>
    <x v="3"/>
    <x v="0"/>
  </r>
  <r>
    <x v="44"/>
    <x v="142"/>
    <x v="56"/>
    <x v="2"/>
    <x v="698"/>
    <x v="1"/>
    <x v="0"/>
    <n v="1.8237586963739552"/>
    <n v="4.2224511792569608"/>
    <x v="2"/>
    <x v="5"/>
    <x v="9"/>
    <x v="0"/>
  </r>
  <r>
    <x v="44"/>
    <x v="144"/>
    <x v="180"/>
    <x v="2"/>
    <x v="471"/>
    <x v="2"/>
    <x v="0"/>
    <n v="3.3581147678392549E-2"/>
    <n v="0.10066691315298258"/>
    <x v="2"/>
    <x v="5"/>
    <x v="5"/>
    <x v="0"/>
  </r>
  <r>
    <x v="44"/>
    <x v="144"/>
    <x v="180"/>
    <x v="2"/>
    <x v="472"/>
    <x v="2"/>
    <x v="0"/>
    <n v="0.23871893425091753"/>
    <n v="0.56570351167695543"/>
    <x v="2"/>
    <x v="5"/>
    <x v="3"/>
    <x v="0"/>
  </r>
  <r>
    <x v="44"/>
    <x v="144"/>
    <x v="180"/>
    <x v="2"/>
    <x v="1123"/>
    <x v="1"/>
    <x v="0"/>
    <n v="3.3787851944345566"/>
    <n v="7.7943076410320327"/>
    <x v="2"/>
    <x v="5"/>
    <x v="9"/>
    <x v="0"/>
  </r>
  <r>
    <x v="44"/>
    <x v="144"/>
    <x v="181"/>
    <x v="2"/>
    <x v="473"/>
    <x v="2"/>
    <x v="0"/>
    <n v="1.834817577022585E-2"/>
    <n v="4.1125559798813889E-2"/>
    <x v="2"/>
    <x v="5"/>
    <x v="3"/>
    <x v="0"/>
  </r>
  <r>
    <x v="45"/>
    <x v="204"/>
    <x v="77"/>
    <x v="2"/>
    <x v="699"/>
    <x v="2"/>
    <x v="0"/>
    <n v="8.7826335643939688E-3"/>
    <n v="1.8322188668493604E-2"/>
    <x v="2"/>
    <x v="5"/>
    <x v="3"/>
    <x v="0"/>
  </r>
  <r>
    <x v="45"/>
    <x v="204"/>
    <x v="89"/>
    <x v="2"/>
    <x v="925"/>
    <x v="1"/>
    <x v="0"/>
    <n v="0.19441649330588773"/>
    <n v="0.22721238343097883"/>
    <x v="2"/>
    <x v="5"/>
    <x v="3"/>
    <x v="0"/>
  </r>
  <r>
    <x v="46"/>
    <x v="147"/>
    <x v="160"/>
    <x v="2"/>
    <x v="481"/>
    <x v="1"/>
    <x v="0"/>
    <n v="0.32455230550142733"/>
    <n v="1.1493284709229243"/>
    <x v="2"/>
    <x v="5"/>
    <x v="9"/>
    <x v="0"/>
  </r>
  <r>
    <x v="46"/>
    <x v="147"/>
    <x v="160"/>
    <x v="2"/>
    <x v="482"/>
    <x v="2"/>
    <x v="0"/>
    <n v="2.6303363249436957"/>
    <n v="8.7913343914285225"/>
    <x v="2"/>
    <x v="5"/>
    <x v="3"/>
    <x v="0"/>
  </r>
  <r>
    <x v="46"/>
    <x v="147"/>
    <x v="186"/>
    <x v="2"/>
    <x v="485"/>
    <x v="2"/>
    <x v="0"/>
    <n v="0.91444291793277077"/>
    <n v="2.9867149802153654"/>
    <x v="2"/>
    <x v="5"/>
    <x v="3"/>
    <x v="0"/>
  </r>
  <r>
    <x v="48"/>
    <x v="152"/>
    <x v="188"/>
    <x v="2"/>
    <x v="494"/>
    <x v="2"/>
    <x v="0"/>
    <n v="0.42686449222173495"/>
    <n v="0.64739565577465064"/>
    <x v="2"/>
    <x v="5"/>
    <x v="3"/>
    <x v="0"/>
  </r>
  <r>
    <x v="48"/>
    <x v="152"/>
    <x v="188"/>
    <x v="2"/>
    <x v="494"/>
    <x v="2"/>
    <x v="0"/>
    <n v="1.3002238189832735"/>
    <n v="2.066019206327339"/>
    <x v="2"/>
    <x v="5"/>
    <x v="3"/>
    <x v="0"/>
  </r>
  <r>
    <x v="48"/>
    <x v="186"/>
    <x v="219"/>
    <x v="2"/>
    <x v="585"/>
    <x v="2"/>
    <x v="0"/>
    <n v="0.58023684848625556"/>
    <n v="1.1782125831905799"/>
    <x v="2"/>
    <x v="5"/>
    <x v="3"/>
    <x v="0"/>
  </r>
  <r>
    <x v="48"/>
    <x v="186"/>
    <x v="154"/>
    <x v="2"/>
    <x v="586"/>
    <x v="2"/>
    <x v="0"/>
    <n v="1.1619290349211662"/>
    <n v="2.3763466041700649"/>
    <x v="2"/>
    <x v="5"/>
    <x v="3"/>
    <x v="0"/>
  </r>
  <r>
    <x v="48"/>
    <x v="153"/>
    <x v="119"/>
    <x v="2"/>
    <x v="587"/>
    <x v="2"/>
    <x v="0"/>
    <n v="3.6625746016462681"/>
    <n v="5.4798400825967262"/>
    <x v="2"/>
    <x v="5"/>
    <x v="3"/>
    <x v="0"/>
  </r>
  <r>
    <x v="48"/>
    <x v="153"/>
    <x v="178"/>
    <x v="2"/>
    <x v="588"/>
    <x v="2"/>
    <x v="0"/>
    <n v="3.6101577895223054"/>
    <n v="5.2741865601943578"/>
    <x v="2"/>
    <x v="5"/>
    <x v="3"/>
    <x v="0"/>
  </r>
  <r>
    <x v="77"/>
    <x v="221"/>
    <x v="265"/>
    <x v="2"/>
    <x v="760"/>
    <x v="2"/>
    <x v="0"/>
    <n v="4.1736762228659574E-2"/>
    <n v="0.15496332901495632"/>
    <x v="2"/>
    <x v="5"/>
    <x v="3"/>
    <x v="0"/>
  </r>
  <r>
    <x v="77"/>
    <x v="221"/>
    <x v="266"/>
    <x v="2"/>
    <x v="761"/>
    <x v="2"/>
    <x v="0"/>
    <n v="2.2381336944303516E-2"/>
    <n v="8.2804183298760006E-2"/>
    <x v="2"/>
    <x v="5"/>
    <x v="3"/>
    <x v="0"/>
  </r>
  <r>
    <x v="99"/>
    <x v="275"/>
    <x v="377"/>
    <x v="0"/>
    <x v="1045"/>
    <x v="0"/>
    <x v="0"/>
    <n v="2.8202622359317985E-2"/>
    <n v="2.9811118153736129E-2"/>
    <x v="2"/>
    <x v="5"/>
    <x v="4"/>
    <x v="0"/>
  </r>
  <r>
    <x v="99"/>
    <x v="275"/>
    <x v="377"/>
    <x v="3"/>
    <x v="1045"/>
    <x v="0"/>
    <x v="0"/>
    <n v="3.9023234154058346"/>
    <n v="3.8487286368252622"/>
    <x v="2"/>
    <x v="5"/>
    <x v="4"/>
    <x v="0"/>
  </r>
  <r>
    <x v="99"/>
    <x v="276"/>
    <x v="200"/>
    <x v="1"/>
    <x v="1017"/>
    <x v="0"/>
    <x v="0"/>
    <n v="4.678231302608256"/>
    <n v="4.6406741195142311"/>
    <x v="2"/>
    <x v="5"/>
    <x v="4"/>
    <x v="0"/>
  </r>
  <r>
    <x v="52"/>
    <x v="157"/>
    <x v="27"/>
    <x v="2"/>
    <x v="506"/>
    <x v="1"/>
    <x v="0"/>
    <n v="4.2486842550416452E-2"/>
    <n v="0.10418256511578035"/>
    <x v="2"/>
    <x v="5"/>
    <x v="3"/>
    <x v="0"/>
  </r>
  <r>
    <x v="52"/>
    <x v="157"/>
    <x v="27"/>
    <x v="2"/>
    <x v="507"/>
    <x v="2"/>
    <x v="0"/>
    <n v="7.0380303254058689E-4"/>
    <n v="2.5275134978619347E-3"/>
    <x v="2"/>
    <x v="5"/>
    <x v="5"/>
    <x v="0"/>
  </r>
  <r>
    <x v="52"/>
    <x v="157"/>
    <x v="27"/>
    <x v="2"/>
    <x v="508"/>
    <x v="2"/>
    <x v="0"/>
    <n v="0.11490154665591069"/>
    <n v="0.58060181193246119"/>
    <x v="2"/>
    <x v="5"/>
    <x v="18"/>
    <x v="0"/>
  </r>
  <r>
    <x v="52"/>
    <x v="158"/>
    <x v="193"/>
    <x v="2"/>
    <x v="509"/>
    <x v="2"/>
    <x v="0"/>
    <n v="0.42262157581672655"/>
    <n v="1.3445597850403812"/>
    <x v="2"/>
    <x v="5"/>
    <x v="5"/>
    <x v="0"/>
  </r>
  <r>
    <x v="52"/>
    <x v="237"/>
    <x v="289"/>
    <x v="2"/>
    <x v="828"/>
    <x v="2"/>
    <x v="0"/>
    <n v="2.8460142521123588E-3"/>
    <n v="1.1223901536801646E-2"/>
    <x v="2"/>
    <x v="5"/>
    <x v="5"/>
    <x v="0"/>
  </r>
  <r>
    <x v="52"/>
    <x v="159"/>
    <x v="194"/>
    <x v="2"/>
    <x v="510"/>
    <x v="2"/>
    <x v="0"/>
    <n v="0.42684568881798485"/>
    <n v="1.0393301346543169"/>
    <x v="2"/>
    <x v="5"/>
    <x v="3"/>
    <x v="0"/>
  </r>
  <r>
    <x v="52"/>
    <x v="160"/>
    <x v="384"/>
    <x v="0"/>
    <x v="1060"/>
    <x v="0"/>
    <x v="0"/>
    <n v="8.4264940785035538"/>
    <n v="7.030046235132704"/>
    <x v="2"/>
    <x v="5"/>
    <x v="1"/>
    <x v="0"/>
  </r>
  <r>
    <x v="52"/>
    <x v="162"/>
    <x v="8"/>
    <x v="2"/>
    <x v="514"/>
    <x v="2"/>
    <x v="0"/>
    <n v="0.63452174186995713"/>
    <n v="1.5756290452409689"/>
    <x v="2"/>
    <x v="5"/>
    <x v="3"/>
    <x v="0"/>
  </r>
  <r>
    <x v="52"/>
    <x v="162"/>
    <x v="119"/>
    <x v="2"/>
    <x v="515"/>
    <x v="1"/>
    <x v="0"/>
    <n v="0.37956585764450657"/>
    <n v="0.79751858999402914"/>
    <x v="2"/>
    <x v="5"/>
    <x v="3"/>
    <x v="0"/>
  </r>
  <r>
    <x v="52"/>
    <x v="162"/>
    <x v="27"/>
    <x v="2"/>
    <x v="516"/>
    <x v="1"/>
    <x v="0"/>
    <n v="0.40836210397631728"/>
    <n v="0.87251176546382614"/>
    <x v="2"/>
    <x v="5"/>
    <x v="3"/>
    <x v="0"/>
  </r>
  <r>
    <x v="52"/>
    <x v="162"/>
    <x v="27"/>
    <x v="2"/>
    <x v="517"/>
    <x v="2"/>
    <x v="0"/>
    <n v="1.0888001895318213"/>
    <n v="2.8253630982276978"/>
    <x v="2"/>
    <x v="5"/>
    <x v="3"/>
    <x v="0"/>
  </r>
  <r>
    <x v="52"/>
    <x v="163"/>
    <x v="108"/>
    <x v="1"/>
    <x v="589"/>
    <x v="1"/>
    <x v="0"/>
    <n v="0.45544718973954273"/>
    <n v="0.71165468939846155"/>
    <x v="2"/>
    <x v="5"/>
    <x v="3"/>
    <x v="0"/>
  </r>
  <r>
    <x v="52"/>
    <x v="163"/>
    <x v="108"/>
    <x v="2"/>
    <x v="518"/>
    <x v="2"/>
    <x v="0"/>
    <n v="3.1112394668200011E-3"/>
    <n v="5.848343158646502E-3"/>
    <x v="2"/>
    <x v="5"/>
    <x v="3"/>
    <x v="0"/>
  </r>
  <r>
    <x v="52"/>
    <x v="163"/>
    <x v="197"/>
    <x v="2"/>
    <x v="519"/>
    <x v="2"/>
    <x v="0"/>
    <n v="0.32454699061828696"/>
    <n v="0.47831230082465459"/>
    <x v="2"/>
    <x v="5"/>
    <x v="3"/>
    <x v="0"/>
  </r>
  <r>
    <x v="52"/>
    <x v="163"/>
    <x v="197"/>
    <x v="2"/>
    <x v="520"/>
    <x v="2"/>
    <x v="0"/>
    <n v="2.3382694075316661"/>
    <n v="3.696550019760509"/>
    <x v="2"/>
    <x v="5"/>
    <x v="15"/>
    <x v="0"/>
  </r>
  <r>
    <x v="52"/>
    <x v="163"/>
    <x v="10"/>
    <x v="1"/>
    <x v="521"/>
    <x v="1"/>
    <x v="0"/>
    <n v="0.52754563842009217"/>
    <n v="0.82944011587830035"/>
    <x v="2"/>
    <x v="5"/>
    <x v="3"/>
    <x v="0"/>
  </r>
  <r>
    <x v="52"/>
    <x v="163"/>
    <x v="10"/>
    <x v="2"/>
    <x v="952"/>
    <x v="2"/>
    <x v="0"/>
    <n v="1.0939735113604424E-2"/>
    <n v="2.0742951752228001E-2"/>
    <x v="2"/>
    <x v="5"/>
    <x v="3"/>
    <x v="0"/>
  </r>
  <r>
    <x v="52"/>
    <x v="164"/>
    <x v="198"/>
    <x v="1"/>
    <x v="522"/>
    <x v="2"/>
    <x v="0"/>
    <n v="1.180923517992331"/>
    <n v="1.8143199852261835"/>
    <x v="2"/>
    <x v="5"/>
    <x v="3"/>
    <x v="0"/>
  </r>
  <r>
    <x v="61"/>
    <x v="187"/>
    <x v="13"/>
    <x v="0"/>
    <x v="657"/>
    <x v="0"/>
    <x v="0"/>
    <n v="1.2032210380220347"/>
    <n v="0.98013150523978765"/>
    <x v="2"/>
    <x v="5"/>
    <x v="4"/>
    <x v="0"/>
  </r>
  <r>
    <x v="61"/>
    <x v="187"/>
    <x v="396"/>
    <x v="0"/>
    <x v="1091"/>
    <x v="0"/>
    <x v="0"/>
    <n v="0.44918698499127535"/>
    <n v="0.34608751380478192"/>
    <x v="2"/>
    <x v="5"/>
    <x v="2"/>
    <x v="0"/>
  </r>
  <r>
    <x v="61"/>
    <x v="187"/>
    <x v="220"/>
    <x v="3"/>
    <x v="926"/>
    <x v="0"/>
    <x v="0"/>
    <n v="9.0163585796868895E-2"/>
    <n v="8.0947640279380798E-2"/>
    <x v="2"/>
    <x v="5"/>
    <x v="2"/>
    <x v="0"/>
  </r>
  <r>
    <x v="61"/>
    <x v="187"/>
    <x v="220"/>
    <x v="3"/>
    <x v="590"/>
    <x v="0"/>
    <x v="0"/>
    <n v="1.8364984921484135"/>
    <n v="1.7500209878555759"/>
    <x v="2"/>
    <x v="5"/>
    <x v="4"/>
    <x v="0"/>
  </r>
  <r>
    <x v="61"/>
    <x v="262"/>
    <x v="173"/>
    <x v="0"/>
    <x v="953"/>
    <x v="1"/>
    <x v="0"/>
    <n v="3.9301730030772544"/>
    <n v="3.7945052305524682"/>
    <x v="2"/>
    <x v="5"/>
    <x v="3"/>
    <x v="0"/>
  </r>
  <r>
    <x v="61"/>
    <x v="262"/>
    <x v="178"/>
    <x v="0"/>
    <x v="1124"/>
    <x v="1"/>
    <x v="0"/>
    <n v="2.5173780706502582E-2"/>
    <n v="3.0381106638509729E-2"/>
    <x v="2"/>
    <x v="5"/>
    <x v="3"/>
    <x v="0"/>
  </r>
  <r>
    <x v="61"/>
    <x v="262"/>
    <x v="43"/>
    <x v="3"/>
    <x v="1061"/>
    <x v="1"/>
    <x v="0"/>
    <n v="0.71087767475573072"/>
    <n v="1.0914459695882197"/>
    <x v="2"/>
    <x v="5"/>
    <x v="3"/>
    <x v="0"/>
  </r>
  <r>
    <x v="89"/>
    <x v="257"/>
    <x v="325"/>
    <x v="2"/>
    <x v="927"/>
    <x v="2"/>
    <x v="0"/>
    <n v="1.6726544304703175E-2"/>
    <n v="6.6431429690032615E-2"/>
    <x v="2"/>
    <x v="5"/>
    <x v="3"/>
    <x v="0"/>
  </r>
  <r>
    <x v="89"/>
    <x v="257"/>
    <x v="326"/>
    <x v="2"/>
    <x v="928"/>
    <x v="2"/>
    <x v="0"/>
    <n v="2.5750663078953295E-2"/>
    <n v="0.10200241763461015"/>
    <x v="2"/>
    <x v="5"/>
    <x v="3"/>
    <x v="0"/>
  </r>
  <r>
    <x v="89"/>
    <x v="257"/>
    <x v="403"/>
    <x v="2"/>
    <x v="1125"/>
    <x v="2"/>
    <x v="0"/>
    <n v="1.109697663051188E-2"/>
    <n v="5.5912683859818672E-2"/>
    <x v="2"/>
    <x v="5"/>
    <x v="3"/>
    <x v="0"/>
  </r>
  <r>
    <x v="89"/>
    <x v="257"/>
    <x v="403"/>
    <x v="2"/>
    <x v="1125"/>
    <x v="2"/>
    <x v="0"/>
    <n v="1.1500111046325475E-2"/>
    <n v="5.8234958982328729E-2"/>
    <x v="2"/>
    <x v="5"/>
    <x v="3"/>
    <x v="0"/>
  </r>
  <r>
    <x v="89"/>
    <x v="257"/>
    <x v="404"/>
    <x v="2"/>
    <x v="1126"/>
    <x v="2"/>
    <x v="0"/>
    <n v="1.1498799419306224E-2"/>
    <n v="6.886340281423009E-2"/>
    <x v="2"/>
    <x v="5"/>
    <x v="3"/>
    <x v="0"/>
  </r>
  <r>
    <x v="89"/>
    <x v="257"/>
    <x v="405"/>
    <x v="2"/>
    <x v="1127"/>
    <x v="2"/>
    <x v="0"/>
    <n v="1.6338196716995813E-2"/>
    <n v="9.8253652403359149E-2"/>
    <x v="2"/>
    <x v="5"/>
    <x v="3"/>
    <x v="0"/>
  </r>
  <r>
    <x v="89"/>
    <x v="257"/>
    <x v="406"/>
    <x v="2"/>
    <x v="1128"/>
    <x v="2"/>
    <x v="0"/>
    <n v="3.9689596733693024E-3"/>
    <n v="2.304998321423761E-2"/>
    <x v="2"/>
    <x v="5"/>
    <x v="3"/>
    <x v="0"/>
  </r>
  <r>
    <x v="68"/>
    <x v="205"/>
    <x v="239"/>
    <x v="2"/>
    <x v="762"/>
    <x v="2"/>
    <x v="0"/>
    <n v="0.250511408003883"/>
    <n v="0.77818959083705153"/>
    <x v="2"/>
    <x v="5"/>
    <x v="2"/>
    <x v="0"/>
  </r>
  <r>
    <x v="68"/>
    <x v="205"/>
    <x v="239"/>
    <x v="2"/>
    <x v="762"/>
    <x v="2"/>
    <x v="0"/>
    <n v="0.11653496660031289"/>
    <n v="0.35944478329557111"/>
    <x v="2"/>
    <x v="5"/>
    <x v="2"/>
    <x v="0"/>
  </r>
  <r>
    <x v="97"/>
    <x v="271"/>
    <x v="77"/>
    <x v="2"/>
    <x v="996"/>
    <x v="2"/>
    <x v="0"/>
    <n v="5.5231395450092542E-2"/>
    <n v="0.17697850405204996"/>
    <x v="2"/>
    <x v="5"/>
    <x v="5"/>
    <x v="0"/>
  </r>
  <r>
    <x v="63"/>
    <x v="206"/>
    <x v="240"/>
    <x v="0"/>
    <x v="702"/>
    <x v="0"/>
    <x v="0"/>
    <n v="18.201911090012949"/>
    <n v="18.403660947531403"/>
    <x v="2"/>
    <x v="5"/>
    <x v="1"/>
    <x v="0"/>
  </r>
  <r>
    <x v="63"/>
    <x v="193"/>
    <x v="177"/>
    <x v="1"/>
    <x v="1092"/>
    <x v="1"/>
    <x v="0"/>
    <n v="1.3476279165110763"/>
    <n v="2.239891002107822"/>
    <x v="2"/>
    <x v="5"/>
    <x v="2"/>
    <x v="0"/>
  </r>
  <r>
    <x v="63"/>
    <x v="193"/>
    <x v="177"/>
    <x v="2"/>
    <x v="658"/>
    <x v="2"/>
    <x v="0"/>
    <n v="1.6720424247800589"/>
    <n v="3.1284839524047232"/>
    <x v="2"/>
    <x v="5"/>
    <x v="3"/>
    <x v="0"/>
  </r>
  <r>
    <x v="63"/>
    <x v="193"/>
    <x v="177"/>
    <x v="1"/>
    <x v="659"/>
    <x v="0"/>
    <x v="0"/>
    <n v="4.7083697332787962"/>
    <n v="6.2599116917881314"/>
    <x v="2"/>
    <x v="5"/>
    <x v="19"/>
    <x v="0"/>
  </r>
  <r>
    <x v="63"/>
    <x v="193"/>
    <x v="177"/>
    <x v="1"/>
    <x v="660"/>
    <x v="0"/>
    <x v="0"/>
    <n v="1.8459535368837432"/>
    <n v="2.8762325084748168"/>
    <x v="2"/>
    <x v="5"/>
    <x v="2"/>
    <x v="0"/>
  </r>
  <r>
    <x v="63"/>
    <x v="194"/>
    <x v="233"/>
    <x v="1"/>
    <x v="661"/>
    <x v="0"/>
    <x v="0"/>
    <n v="0.79585104092046366"/>
    <n v="1.0080560762922757"/>
    <x v="2"/>
    <x v="5"/>
    <x v="19"/>
    <x v="0"/>
  </r>
  <r>
    <x v="63"/>
    <x v="194"/>
    <x v="233"/>
    <x v="0"/>
    <x v="1129"/>
    <x v="0"/>
    <x v="0"/>
    <n v="0.37943834529372272"/>
    <n v="0.49662686328604894"/>
    <x v="2"/>
    <x v="5"/>
    <x v="21"/>
    <x v="0"/>
  </r>
  <r>
    <x v="63"/>
    <x v="222"/>
    <x v="0"/>
    <x v="1"/>
    <x v="765"/>
    <x v="0"/>
    <x v="0"/>
    <n v="2.5477407730419759"/>
    <n v="2.3276402059349399"/>
    <x v="2"/>
    <x v="5"/>
    <x v="1"/>
    <x v="0"/>
  </r>
  <r>
    <x v="63"/>
    <x v="222"/>
    <x v="233"/>
    <x v="0"/>
    <x v="1130"/>
    <x v="2"/>
    <x v="0"/>
    <n v="1.0763533219280188"/>
    <n v="1.9820428496873543"/>
    <x v="2"/>
    <x v="5"/>
    <x v="3"/>
    <x v="0"/>
  </r>
  <r>
    <x v="63"/>
    <x v="292"/>
    <x v="312"/>
    <x v="1"/>
    <x v="1093"/>
    <x v="0"/>
    <x v="0"/>
    <n v="1.4512208472205039"/>
    <n v="1.9237957474499439"/>
    <x v="2"/>
    <x v="5"/>
    <x v="19"/>
    <x v="0"/>
  </r>
  <r>
    <x v="90"/>
    <x v="258"/>
    <x v="327"/>
    <x v="2"/>
    <x v="929"/>
    <x v="2"/>
    <x v="0"/>
    <n v="2.5848423729784697E-2"/>
    <n v="0.24219502857601846"/>
    <x v="2"/>
    <x v="5"/>
    <x v="12"/>
    <x v="0"/>
  </r>
  <r>
    <x v="54"/>
    <x v="281"/>
    <x v="368"/>
    <x v="2"/>
    <x v="1026"/>
    <x v="2"/>
    <x v="0"/>
    <n v="0.11308793007984069"/>
    <n v="0.43661952899756523"/>
    <x v="2"/>
    <x v="5"/>
    <x v="3"/>
    <x v="0"/>
  </r>
  <r>
    <x v="54"/>
    <x v="166"/>
    <x v="204"/>
    <x v="2"/>
    <x v="530"/>
    <x v="2"/>
    <x v="0"/>
    <n v="0.67402943700664508"/>
    <n v="1.925508364956382"/>
    <x v="2"/>
    <x v="5"/>
    <x v="5"/>
    <x v="0"/>
  </r>
  <r>
    <x v="54"/>
    <x v="166"/>
    <x v="205"/>
    <x v="2"/>
    <x v="531"/>
    <x v="1"/>
    <x v="0"/>
    <n v="4.8166675046909653"/>
    <n v="9.307649611308678"/>
    <x v="2"/>
    <x v="5"/>
    <x v="3"/>
    <x v="0"/>
  </r>
  <r>
    <x v="54"/>
    <x v="166"/>
    <x v="205"/>
    <x v="2"/>
    <x v="532"/>
    <x v="1"/>
    <x v="0"/>
    <n v="0.3957281481418643"/>
    <n v="1.2225573259702165"/>
    <x v="2"/>
    <x v="5"/>
    <x v="9"/>
    <x v="0"/>
  </r>
  <r>
    <x v="54"/>
    <x v="166"/>
    <x v="205"/>
    <x v="2"/>
    <x v="888"/>
    <x v="2"/>
    <x v="0"/>
    <n v="4.6908112683324736"/>
    <n v="7.2973694167017502"/>
    <x v="2"/>
    <x v="5"/>
    <x v="5"/>
    <x v="0"/>
  </r>
  <r>
    <x v="54"/>
    <x v="166"/>
    <x v="205"/>
    <x v="2"/>
    <x v="1131"/>
    <x v="2"/>
    <x v="4"/>
    <n v="0.87824058222480472"/>
    <n v="1.3189559446711898"/>
    <x v="2"/>
    <x v="5"/>
    <x v="5"/>
    <x v="1"/>
  </r>
  <r>
    <x v="54"/>
    <x v="166"/>
    <x v="205"/>
    <x v="2"/>
    <x v="533"/>
    <x v="2"/>
    <x v="0"/>
    <n v="13.286220450623976"/>
    <n v="24.473332742598696"/>
    <x v="2"/>
    <x v="5"/>
    <x v="3"/>
    <x v="0"/>
  </r>
  <r>
    <x v="91"/>
    <x v="259"/>
    <x v="150"/>
    <x v="2"/>
    <x v="930"/>
    <x v="2"/>
    <x v="0"/>
    <n v="5.7725489152811267E-3"/>
    <n v="4.7698599386644322E-2"/>
    <x v="2"/>
    <x v="5"/>
    <x v="5"/>
    <x v="0"/>
  </r>
  <r>
    <x v="91"/>
    <x v="259"/>
    <x v="151"/>
    <x v="2"/>
    <x v="931"/>
    <x v="2"/>
    <x v="0"/>
    <n v="3.2404062434180573E-3"/>
    <n v="2.7223792242271876E-2"/>
    <x v="2"/>
    <x v="5"/>
    <x v="5"/>
    <x v="0"/>
  </r>
  <r>
    <x v="92"/>
    <x v="260"/>
    <x v="328"/>
    <x v="2"/>
    <x v="932"/>
    <x v="2"/>
    <x v="0"/>
    <n v="2.931544495723434E-2"/>
    <n v="0.16129388602161979"/>
    <x v="2"/>
    <x v="5"/>
    <x v="3"/>
    <x v="0"/>
  </r>
  <r>
    <x v="92"/>
    <x v="260"/>
    <x v="407"/>
    <x v="2"/>
    <x v="1132"/>
    <x v="2"/>
    <x v="0"/>
    <n v="8.829601541985246E-3"/>
    <n v="5.2307272305735002E-2"/>
    <x v="2"/>
    <x v="5"/>
    <x v="3"/>
    <x v="0"/>
  </r>
  <r>
    <x v="93"/>
    <x v="264"/>
    <x v="339"/>
    <x v="2"/>
    <x v="962"/>
    <x v="2"/>
    <x v="0"/>
    <n v="2.0002734363679317E-2"/>
    <n v="8.6267838050179513E-2"/>
    <x v="2"/>
    <x v="5"/>
    <x v="5"/>
    <x v="0"/>
  </r>
  <r>
    <x v="93"/>
    <x v="265"/>
    <x v="340"/>
    <x v="2"/>
    <x v="963"/>
    <x v="2"/>
    <x v="0"/>
    <n v="4.2661529910404047E-2"/>
    <n v="0.18608853325835437"/>
    <x v="2"/>
    <x v="5"/>
    <x v="5"/>
    <x v="0"/>
  </r>
  <r>
    <x v="94"/>
    <x v="266"/>
    <x v="341"/>
    <x v="2"/>
    <x v="964"/>
    <x v="2"/>
    <x v="0"/>
    <n v="1.83583743645871E-2"/>
    <n v="8.5520875672779925E-2"/>
    <x v="2"/>
    <x v="5"/>
    <x v="5"/>
    <x v="0"/>
  </r>
  <r>
    <x v="95"/>
    <x v="267"/>
    <x v="342"/>
    <x v="4"/>
    <x v="965"/>
    <x v="2"/>
    <x v="0"/>
    <n v="2.982950592296564"/>
    <n v="7.2094452137109037"/>
    <x v="2"/>
    <x v="5"/>
    <x v="3"/>
    <x v="0"/>
  </r>
  <r>
    <x v="95"/>
    <x v="282"/>
    <x v="369"/>
    <x v="4"/>
    <x v="1027"/>
    <x v="2"/>
    <x v="0"/>
    <n v="3.8558016054280548"/>
    <n v="9.7106986771286135"/>
    <x v="2"/>
    <x v="5"/>
    <x v="3"/>
    <x v="0"/>
  </r>
  <r>
    <x v="98"/>
    <x v="272"/>
    <x v="355"/>
    <x v="2"/>
    <x v="998"/>
    <x v="2"/>
    <x v="0"/>
    <n v="2.0558559036878195E-2"/>
    <n v="8.9180474175782398E-2"/>
    <x v="2"/>
    <x v="5"/>
    <x v="5"/>
    <x v="0"/>
  </r>
  <r>
    <x v="98"/>
    <x v="273"/>
    <x v="356"/>
    <x v="2"/>
    <x v="999"/>
    <x v="2"/>
    <x v="0"/>
    <n v="0.56699474016518203"/>
    <n v="2.9504208008248867"/>
    <x v="2"/>
    <x v="5"/>
    <x v="5"/>
    <x v="0"/>
  </r>
  <r>
    <x v="100"/>
    <x v="283"/>
    <x v="370"/>
    <x v="4"/>
    <x v="1028"/>
    <x v="2"/>
    <x v="0"/>
    <n v="0.43462941506348773"/>
    <n v="1.0617911933506823"/>
    <x v="2"/>
    <x v="5"/>
    <x v="3"/>
    <x v="0"/>
  </r>
  <r>
    <x v="100"/>
    <x v="283"/>
    <x v="397"/>
    <x v="4"/>
    <x v="1094"/>
    <x v="2"/>
    <x v="0"/>
    <n v="0.17411185442084479"/>
    <n v="0.53450632695207789"/>
    <x v="2"/>
    <x v="5"/>
    <x v="3"/>
    <x v="0"/>
  </r>
  <r>
    <x v="101"/>
    <x v="212"/>
    <x v="246"/>
    <x v="2"/>
    <x v="718"/>
    <x v="1"/>
    <x v="0"/>
    <n v="0.22977155887782166"/>
    <n v="0.42209246831027797"/>
    <x v="2"/>
    <x v="5"/>
    <x v="5"/>
    <x v="0"/>
  </r>
  <r>
    <x v="101"/>
    <x v="212"/>
    <x v="246"/>
    <x v="2"/>
    <x v="719"/>
    <x v="2"/>
    <x v="0"/>
    <n v="6.2571712736634671E-2"/>
    <n v="0.16624384742967899"/>
    <x v="2"/>
    <x v="5"/>
    <x v="5"/>
    <x v="0"/>
  </r>
  <r>
    <x v="102"/>
    <x v="293"/>
    <x v="274"/>
    <x v="4"/>
    <x v="1095"/>
    <x v="0"/>
    <x v="0"/>
    <n v="13.517526835652825"/>
    <n v="28.275900786308956"/>
    <x v="2"/>
    <x v="5"/>
    <x v="2"/>
    <x v="0"/>
  </r>
  <r>
    <x v="102"/>
    <x v="293"/>
    <x v="274"/>
    <x v="4"/>
    <x v="1095"/>
    <x v="0"/>
    <x v="0"/>
    <n v="3.3238632741858587"/>
    <n v="10.923442009262445"/>
    <x v="2"/>
    <x v="5"/>
    <x v="2"/>
    <x v="0"/>
  </r>
  <r>
    <x v="102"/>
    <x v="293"/>
    <x v="274"/>
    <x v="4"/>
    <x v="1095"/>
    <x v="0"/>
    <x v="0"/>
    <n v="2.4300915162083565"/>
    <n v="6.5521531187088113"/>
    <x v="2"/>
    <x v="5"/>
    <x v="2"/>
    <x v="0"/>
  </r>
  <r>
    <x v="103"/>
    <x v="295"/>
    <x v="221"/>
    <x v="4"/>
    <x v="1133"/>
    <x v="2"/>
    <x v="0"/>
    <n v="7.4621963757466298E-2"/>
    <n v="0.1618592170892694"/>
    <x v="2"/>
    <x v="5"/>
    <x v="3"/>
    <x v="0"/>
  </r>
  <r>
    <x v="103"/>
    <x v="295"/>
    <x v="408"/>
    <x v="4"/>
    <x v="1134"/>
    <x v="2"/>
    <x v="0"/>
    <n v="0.2378741399272031"/>
    <n v="0.47740908378704366"/>
    <x v="2"/>
    <x v="5"/>
    <x v="3"/>
    <x v="0"/>
  </r>
  <r>
    <x v="103"/>
    <x v="295"/>
    <x v="76"/>
    <x v="4"/>
    <x v="1135"/>
    <x v="2"/>
    <x v="0"/>
    <n v="4.8059569709815099E-2"/>
    <n v="9.5949472919790627E-2"/>
    <x v="2"/>
    <x v="5"/>
    <x v="3"/>
    <x v="0"/>
  </r>
  <r>
    <x v="104"/>
    <x v="296"/>
    <x v="409"/>
    <x v="0"/>
    <x v="1136"/>
    <x v="1"/>
    <x v="0"/>
    <n v="1.1605873353883929"/>
    <n v="1.3710697071601015"/>
    <x v="2"/>
    <x v="5"/>
    <x v="3"/>
    <x v="0"/>
  </r>
  <r>
    <x v="0"/>
    <x v="0"/>
    <x v="0"/>
    <x v="0"/>
    <x v="0"/>
    <x v="0"/>
    <x v="0"/>
    <n v="0.17071969883694316"/>
    <n v="0.16772679279783784"/>
    <x v="2"/>
    <x v="6"/>
    <x v="0"/>
    <x v="0"/>
  </r>
  <r>
    <x v="0"/>
    <x v="0"/>
    <x v="0"/>
    <x v="0"/>
    <x v="1096"/>
    <x v="0"/>
    <x v="0"/>
    <n v="2.193609761550976"/>
    <n v="2.1756391519541065"/>
    <x v="2"/>
    <x v="6"/>
    <x v="25"/>
    <x v="0"/>
  </r>
  <r>
    <x v="0"/>
    <x v="3"/>
    <x v="4"/>
    <x v="0"/>
    <x v="6"/>
    <x v="0"/>
    <x v="0"/>
    <n v="1.0164117498130287"/>
    <n v="0.98667102347976166"/>
    <x v="2"/>
    <x v="6"/>
    <x v="2"/>
    <x v="0"/>
  </r>
  <r>
    <x v="0"/>
    <x v="3"/>
    <x v="4"/>
    <x v="0"/>
    <x v="8"/>
    <x v="0"/>
    <x v="0"/>
    <n v="1.7324634404075776"/>
    <n v="1.4969782069402198"/>
    <x v="2"/>
    <x v="6"/>
    <x v="4"/>
    <x v="0"/>
  </r>
  <r>
    <x v="0"/>
    <x v="4"/>
    <x v="6"/>
    <x v="2"/>
    <x v="10"/>
    <x v="1"/>
    <x v="0"/>
    <n v="3.5186913918775788"/>
    <n v="4.5960679729181289"/>
    <x v="2"/>
    <x v="6"/>
    <x v="3"/>
    <x v="0"/>
  </r>
  <r>
    <x v="0"/>
    <x v="4"/>
    <x v="7"/>
    <x v="1"/>
    <x v="11"/>
    <x v="1"/>
    <x v="0"/>
    <n v="0.11849963484526638"/>
    <n v="0.16159383278566397"/>
    <x v="2"/>
    <x v="6"/>
    <x v="3"/>
    <x v="0"/>
  </r>
  <r>
    <x v="0"/>
    <x v="5"/>
    <x v="8"/>
    <x v="2"/>
    <x v="12"/>
    <x v="2"/>
    <x v="0"/>
    <n v="2.0384294296065071"/>
    <n v="3.6456369805899134"/>
    <x v="2"/>
    <x v="6"/>
    <x v="3"/>
    <x v="0"/>
  </r>
  <r>
    <x v="0"/>
    <x v="5"/>
    <x v="9"/>
    <x v="1"/>
    <x v="13"/>
    <x v="1"/>
    <x v="0"/>
    <n v="3.5881343585265952"/>
    <n v="5.4435575593843497"/>
    <x v="2"/>
    <x v="6"/>
    <x v="3"/>
    <x v="0"/>
  </r>
  <r>
    <x v="0"/>
    <x v="5"/>
    <x v="9"/>
    <x v="1"/>
    <x v="14"/>
    <x v="1"/>
    <x v="0"/>
    <n v="7.2243465446618105"/>
    <n v="10.735031427282568"/>
    <x v="2"/>
    <x v="6"/>
    <x v="2"/>
    <x v="0"/>
  </r>
  <r>
    <x v="0"/>
    <x v="5"/>
    <x v="9"/>
    <x v="1"/>
    <x v="15"/>
    <x v="2"/>
    <x v="0"/>
    <n v="4.7572120462850984"/>
    <n v="7.6407743542825877"/>
    <x v="2"/>
    <x v="6"/>
    <x v="3"/>
    <x v="0"/>
  </r>
  <r>
    <x v="0"/>
    <x v="5"/>
    <x v="9"/>
    <x v="2"/>
    <x v="794"/>
    <x v="0"/>
    <x v="0"/>
    <n v="4.7251885237480036E-2"/>
    <n v="5.1046783423383951E-2"/>
    <x v="2"/>
    <x v="6"/>
    <x v="0"/>
    <x v="0"/>
  </r>
  <r>
    <x v="0"/>
    <x v="5"/>
    <x v="9"/>
    <x v="2"/>
    <x v="1097"/>
    <x v="0"/>
    <x v="0"/>
    <n v="0.90705567007048227"/>
    <n v="1.1332500439317637"/>
    <x v="2"/>
    <x v="6"/>
    <x v="25"/>
    <x v="0"/>
  </r>
  <r>
    <x v="0"/>
    <x v="6"/>
    <x v="10"/>
    <x v="0"/>
    <x v="17"/>
    <x v="0"/>
    <x v="0"/>
    <n v="0.54557309084843963"/>
    <n v="0.51451380952778403"/>
    <x v="2"/>
    <x v="6"/>
    <x v="0"/>
    <x v="0"/>
  </r>
  <r>
    <x v="0"/>
    <x v="247"/>
    <x v="10"/>
    <x v="0"/>
    <x v="934"/>
    <x v="1"/>
    <x v="0"/>
    <n v="0.11818533464489893"/>
    <n v="0.18521064357331393"/>
    <x v="2"/>
    <x v="6"/>
    <x v="3"/>
    <x v="0"/>
  </r>
  <r>
    <x v="0"/>
    <x v="170"/>
    <x v="178"/>
    <x v="2"/>
    <x v="541"/>
    <x v="2"/>
    <x v="0"/>
    <n v="0.12710722555265544"/>
    <n v="0.19827205869758871"/>
    <x v="2"/>
    <x v="6"/>
    <x v="7"/>
    <x v="0"/>
  </r>
  <r>
    <x v="0"/>
    <x v="170"/>
    <x v="206"/>
    <x v="2"/>
    <x v="540"/>
    <x v="2"/>
    <x v="0"/>
    <n v="1.1159227005781376"/>
    <n v="1.9947175520960121"/>
    <x v="2"/>
    <x v="6"/>
    <x v="7"/>
    <x v="0"/>
  </r>
  <r>
    <x v="0"/>
    <x v="294"/>
    <x v="398"/>
    <x v="0"/>
    <x v="1098"/>
    <x v="2"/>
    <x v="0"/>
    <n v="0.54926472526278025"/>
    <n v="0.83937890155664419"/>
    <x v="2"/>
    <x v="6"/>
    <x v="3"/>
    <x v="0"/>
  </r>
  <r>
    <x v="0"/>
    <x v="294"/>
    <x v="398"/>
    <x v="0"/>
    <x v="1099"/>
    <x v="0"/>
    <x v="0"/>
    <n v="4.9784771088304067"/>
    <n v="4.3991573643372286"/>
    <x v="2"/>
    <x v="6"/>
    <x v="4"/>
    <x v="0"/>
  </r>
  <r>
    <x v="0"/>
    <x v="7"/>
    <x v="11"/>
    <x v="2"/>
    <x v="18"/>
    <x v="2"/>
    <x v="0"/>
    <n v="0.51453428384114985"/>
    <n v="1.0254974076128351"/>
    <x v="2"/>
    <x v="6"/>
    <x v="3"/>
    <x v="0"/>
  </r>
  <r>
    <x v="0"/>
    <x v="7"/>
    <x v="11"/>
    <x v="2"/>
    <x v="1062"/>
    <x v="1"/>
    <x v="0"/>
    <n v="15.795232568377182"/>
    <n v="31.494619793182196"/>
    <x v="2"/>
    <x v="6"/>
    <x v="3"/>
    <x v="0"/>
  </r>
  <r>
    <x v="0"/>
    <x v="7"/>
    <x v="12"/>
    <x v="2"/>
    <x v="704"/>
    <x v="1"/>
    <x v="0"/>
    <n v="10.192857471309793"/>
    <n v="16.87638072749942"/>
    <x v="2"/>
    <x v="6"/>
    <x v="3"/>
    <x v="0"/>
  </r>
  <r>
    <x v="0"/>
    <x v="7"/>
    <x v="12"/>
    <x v="2"/>
    <x v="19"/>
    <x v="2"/>
    <x v="0"/>
    <n v="30.480287288571976"/>
    <n v="46.001490644014005"/>
    <x v="2"/>
    <x v="6"/>
    <x v="3"/>
    <x v="0"/>
  </r>
  <r>
    <x v="0"/>
    <x v="7"/>
    <x v="13"/>
    <x v="1"/>
    <x v="561"/>
    <x v="1"/>
    <x v="0"/>
    <n v="375.66432328664774"/>
    <n v="436.45293330772881"/>
    <x v="2"/>
    <x v="6"/>
    <x v="7"/>
    <x v="0"/>
  </r>
  <r>
    <x v="0"/>
    <x v="7"/>
    <x v="13"/>
    <x v="1"/>
    <x v="935"/>
    <x v="1"/>
    <x v="4"/>
    <n v="1.0942156335986313"/>
    <n v="0.66866977778468317"/>
    <x v="2"/>
    <x v="6"/>
    <x v="7"/>
    <x v="1"/>
  </r>
  <r>
    <x v="0"/>
    <x v="7"/>
    <x v="13"/>
    <x v="1"/>
    <x v="1100"/>
    <x v="1"/>
    <x v="2"/>
    <n v="65.62494950884161"/>
    <n v="70.766833391996371"/>
    <x v="2"/>
    <x v="6"/>
    <x v="7"/>
    <x v="1"/>
  </r>
  <r>
    <x v="0"/>
    <x v="7"/>
    <x v="13"/>
    <x v="1"/>
    <x v="20"/>
    <x v="1"/>
    <x v="0"/>
    <n v="6.6289895748241632"/>
    <n v="10.294015841177297"/>
    <x v="2"/>
    <x v="6"/>
    <x v="3"/>
    <x v="0"/>
  </r>
  <r>
    <x v="0"/>
    <x v="7"/>
    <x v="13"/>
    <x v="1"/>
    <x v="665"/>
    <x v="1"/>
    <x v="4"/>
    <n v="22.192485743088405"/>
    <n v="21.542531698802563"/>
    <x v="2"/>
    <x v="6"/>
    <x v="3"/>
    <x v="1"/>
  </r>
  <r>
    <x v="0"/>
    <x v="7"/>
    <x v="13"/>
    <x v="1"/>
    <x v="23"/>
    <x v="2"/>
    <x v="0"/>
    <n v="203.71105686549524"/>
    <n v="260.45620983030142"/>
    <x v="2"/>
    <x v="6"/>
    <x v="3"/>
    <x v="0"/>
  </r>
  <r>
    <x v="0"/>
    <x v="7"/>
    <x v="13"/>
    <x v="1"/>
    <x v="616"/>
    <x v="2"/>
    <x v="3"/>
    <n v="87.086012901827075"/>
    <n v="102.42550054449787"/>
    <x v="2"/>
    <x v="6"/>
    <x v="3"/>
    <x v="1"/>
  </r>
  <r>
    <x v="0"/>
    <x v="7"/>
    <x v="13"/>
    <x v="1"/>
    <x v="24"/>
    <x v="2"/>
    <x v="1"/>
    <n v="25.182065475733943"/>
    <n v="31.623313623491153"/>
    <x v="2"/>
    <x v="6"/>
    <x v="3"/>
    <x v="1"/>
  </r>
  <r>
    <x v="0"/>
    <x v="7"/>
    <x v="13"/>
    <x v="1"/>
    <x v="1101"/>
    <x v="2"/>
    <x v="2"/>
    <n v="27.537897264112551"/>
    <n v="29.816749211245241"/>
    <x v="2"/>
    <x v="6"/>
    <x v="3"/>
    <x v="1"/>
  </r>
  <r>
    <x v="0"/>
    <x v="7"/>
    <x v="16"/>
    <x v="2"/>
    <x v="27"/>
    <x v="1"/>
    <x v="0"/>
    <n v="23.942200583979332"/>
    <n v="37.302309022005865"/>
    <x v="2"/>
    <x v="6"/>
    <x v="3"/>
    <x v="0"/>
  </r>
  <r>
    <x v="0"/>
    <x v="7"/>
    <x v="16"/>
    <x v="2"/>
    <x v="1102"/>
    <x v="1"/>
    <x v="4"/>
    <n v="0.35375523512799995"/>
    <n v="0.4705725065941348"/>
    <x v="2"/>
    <x v="6"/>
    <x v="3"/>
    <x v="1"/>
  </r>
  <r>
    <x v="0"/>
    <x v="7"/>
    <x v="16"/>
    <x v="2"/>
    <x v="1103"/>
    <x v="1"/>
    <x v="6"/>
    <n v="14.974044059694879"/>
    <n v="17.950390659901"/>
    <x v="2"/>
    <x v="6"/>
    <x v="3"/>
    <x v="1"/>
  </r>
  <r>
    <x v="0"/>
    <x v="7"/>
    <x v="16"/>
    <x v="2"/>
    <x v="1137"/>
    <x v="1"/>
    <x v="0"/>
    <n v="1.4157956258958666"/>
    <n v="1.9538982966507401"/>
    <x v="2"/>
    <x v="6"/>
    <x v="7"/>
    <x v="0"/>
  </r>
  <r>
    <x v="0"/>
    <x v="7"/>
    <x v="16"/>
    <x v="2"/>
    <x v="954"/>
    <x v="2"/>
    <x v="1"/>
    <n v="7.2131743983802599"/>
    <n v="9.9428320011774183"/>
    <x v="2"/>
    <x v="6"/>
    <x v="3"/>
    <x v="1"/>
  </r>
  <r>
    <x v="0"/>
    <x v="7"/>
    <x v="16"/>
    <x v="2"/>
    <x v="28"/>
    <x v="2"/>
    <x v="0"/>
    <n v="82.473951090132005"/>
    <n v="133.09153913260636"/>
    <x v="2"/>
    <x v="6"/>
    <x v="3"/>
    <x v="0"/>
  </r>
  <r>
    <x v="0"/>
    <x v="7"/>
    <x v="373"/>
    <x v="2"/>
    <x v="1035"/>
    <x v="2"/>
    <x v="0"/>
    <n v="42.12991729828574"/>
    <n v="66.453751676151171"/>
    <x v="2"/>
    <x v="6"/>
    <x v="3"/>
    <x v="0"/>
  </r>
  <r>
    <x v="0"/>
    <x v="7"/>
    <x v="18"/>
    <x v="0"/>
    <x v="30"/>
    <x v="1"/>
    <x v="0"/>
    <n v="150.86552089490741"/>
    <n v="187.42096530133091"/>
    <x v="2"/>
    <x v="6"/>
    <x v="3"/>
    <x v="0"/>
  </r>
  <r>
    <x v="0"/>
    <x v="7"/>
    <x v="18"/>
    <x v="0"/>
    <x v="32"/>
    <x v="1"/>
    <x v="2"/>
    <n v="12.129588007047476"/>
    <n v="10.360488540459084"/>
    <x v="2"/>
    <x v="6"/>
    <x v="3"/>
    <x v="1"/>
  </r>
  <r>
    <x v="0"/>
    <x v="7"/>
    <x v="18"/>
    <x v="0"/>
    <x v="33"/>
    <x v="2"/>
    <x v="0"/>
    <n v="216.9992942752036"/>
    <n v="229.5378577323315"/>
    <x v="2"/>
    <x v="6"/>
    <x v="3"/>
    <x v="0"/>
  </r>
  <r>
    <x v="0"/>
    <x v="7"/>
    <x v="18"/>
    <x v="0"/>
    <x v="618"/>
    <x v="2"/>
    <x v="7"/>
    <n v="73.365327313708889"/>
    <n v="76.630166960279169"/>
    <x v="2"/>
    <x v="6"/>
    <x v="3"/>
    <x v="1"/>
  </r>
  <r>
    <x v="0"/>
    <x v="7"/>
    <x v="18"/>
    <x v="0"/>
    <x v="34"/>
    <x v="0"/>
    <x v="0"/>
    <n v="92.984872711086979"/>
    <n v="80.384040593131189"/>
    <x v="2"/>
    <x v="6"/>
    <x v="4"/>
    <x v="0"/>
  </r>
  <r>
    <x v="0"/>
    <x v="7"/>
    <x v="19"/>
    <x v="2"/>
    <x v="35"/>
    <x v="2"/>
    <x v="0"/>
    <n v="7.9149885310028987"/>
    <n v="20.610301498881416"/>
    <x v="2"/>
    <x v="6"/>
    <x v="3"/>
    <x v="0"/>
  </r>
  <r>
    <x v="0"/>
    <x v="7"/>
    <x v="227"/>
    <x v="2"/>
    <x v="785"/>
    <x v="1"/>
    <x v="0"/>
    <n v="19.457638648403226"/>
    <n v="28.554776440490539"/>
    <x v="2"/>
    <x v="6"/>
    <x v="3"/>
    <x v="0"/>
  </r>
  <r>
    <x v="0"/>
    <x v="7"/>
    <x v="227"/>
    <x v="2"/>
    <x v="622"/>
    <x v="2"/>
    <x v="0"/>
    <n v="19.418404966118022"/>
    <n v="36.326597530631958"/>
    <x v="2"/>
    <x v="6"/>
    <x v="3"/>
    <x v="0"/>
  </r>
  <r>
    <x v="0"/>
    <x v="7"/>
    <x v="290"/>
    <x v="1"/>
    <x v="829"/>
    <x v="1"/>
    <x v="0"/>
    <n v="16.251316874768186"/>
    <n v="23.461274556865121"/>
    <x v="2"/>
    <x v="6"/>
    <x v="3"/>
    <x v="0"/>
  </r>
  <r>
    <x v="0"/>
    <x v="7"/>
    <x v="290"/>
    <x v="1"/>
    <x v="830"/>
    <x v="2"/>
    <x v="0"/>
    <n v="34.10531804107768"/>
    <n v="43.935479473333551"/>
    <x v="2"/>
    <x v="6"/>
    <x v="3"/>
    <x v="0"/>
  </r>
  <r>
    <x v="0"/>
    <x v="7"/>
    <x v="357"/>
    <x v="4"/>
    <x v="1000"/>
    <x v="2"/>
    <x v="0"/>
    <n v="1.0375940578404665"/>
    <n v="3.5751259106627935"/>
    <x v="2"/>
    <x v="6"/>
    <x v="3"/>
    <x v="0"/>
  </r>
  <r>
    <x v="0"/>
    <x v="7"/>
    <x v="357"/>
    <x v="4"/>
    <x v="1001"/>
    <x v="2"/>
    <x v="5"/>
    <n v="1.0319973400140703E-2"/>
    <n v="3.5073990450020971E-2"/>
    <x v="2"/>
    <x v="6"/>
    <x v="3"/>
    <x v="1"/>
  </r>
  <r>
    <x v="0"/>
    <x v="7"/>
    <x v="385"/>
    <x v="4"/>
    <x v="1063"/>
    <x v="2"/>
    <x v="0"/>
    <n v="3.6643589682917077"/>
    <n v="10.679659051126292"/>
    <x v="2"/>
    <x v="6"/>
    <x v="5"/>
    <x v="0"/>
  </r>
  <r>
    <x v="0"/>
    <x v="7"/>
    <x v="385"/>
    <x v="4"/>
    <x v="1104"/>
    <x v="2"/>
    <x v="5"/>
    <n v="0.34529789801073146"/>
    <n v="1.1221010173909876"/>
    <x v="2"/>
    <x v="6"/>
    <x v="5"/>
    <x v="1"/>
  </r>
  <r>
    <x v="0"/>
    <x v="7"/>
    <x v="386"/>
    <x v="4"/>
    <x v="1064"/>
    <x v="2"/>
    <x v="0"/>
    <n v="4.2546619797377447"/>
    <n v="13.612822605267207"/>
    <x v="2"/>
    <x v="6"/>
    <x v="5"/>
    <x v="0"/>
  </r>
  <r>
    <x v="0"/>
    <x v="7"/>
    <x v="386"/>
    <x v="4"/>
    <x v="1105"/>
    <x v="2"/>
    <x v="5"/>
    <n v="0.37123090276368126"/>
    <n v="1.1875160836394738"/>
    <x v="2"/>
    <x v="6"/>
    <x v="5"/>
    <x v="1"/>
  </r>
  <r>
    <x v="0"/>
    <x v="7"/>
    <x v="387"/>
    <x v="2"/>
    <x v="1065"/>
    <x v="2"/>
    <x v="0"/>
    <n v="7.5762579453711947"/>
    <n v="11.869577476270377"/>
    <x v="2"/>
    <x v="6"/>
    <x v="3"/>
    <x v="0"/>
  </r>
  <r>
    <x v="0"/>
    <x v="7"/>
    <x v="388"/>
    <x v="4"/>
    <x v="1066"/>
    <x v="2"/>
    <x v="0"/>
    <n v="3.196397434425557"/>
    <n v="9.6841797656200317"/>
    <x v="2"/>
    <x v="6"/>
    <x v="5"/>
    <x v="0"/>
  </r>
  <r>
    <x v="0"/>
    <x v="7"/>
    <x v="388"/>
    <x v="4"/>
    <x v="1106"/>
    <x v="2"/>
    <x v="5"/>
    <n v="0.36995415126908149"/>
    <n v="1.1739740410144768"/>
    <x v="2"/>
    <x v="6"/>
    <x v="5"/>
    <x v="1"/>
  </r>
  <r>
    <x v="0"/>
    <x v="9"/>
    <x v="13"/>
    <x v="0"/>
    <x v="795"/>
    <x v="1"/>
    <x v="0"/>
    <n v="0.3856831144523773"/>
    <n v="0.59981842928428408"/>
    <x v="2"/>
    <x v="6"/>
    <x v="3"/>
    <x v="0"/>
  </r>
  <r>
    <x v="0"/>
    <x v="9"/>
    <x v="13"/>
    <x v="0"/>
    <x v="50"/>
    <x v="2"/>
    <x v="0"/>
    <n v="30.985452096065327"/>
    <n v="38.175546787197035"/>
    <x v="2"/>
    <x v="6"/>
    <x v="3"/>
    <x v="0"/>
  </r>
  <r>
    <x v="0"/>
    <x v="9"/>
    <x v="13"/>
    <x v="0"/>
    <x v="52"/>
    <x v="0"/>
    <x v="0"/>
    <n v="258.69901719961837"/>
    <n v="225.56213766336975"/>
    <x v="2"/>
    <x v="6"/>
    <x v="4"/>
    <x v="0"/>
  </r>
  <r>
    <x v="0"/>
    <x v="9"/>
    <x v="28"/>
    <x v="0"/>
    <x v="54"/>
    <x v="1"/>
    <x v="0"/>
    <n v="0.59457293854369442"/>
    <n v="0.79535606629956779"/>
    <x v="2"/>
    <x v="6"/>
    <x v="3"/>
    <x v="0"/>
  </r>
  <r>
    <x v="0"/>
    <x v="9"/>
    <x v="29"/>
    <x v="3"/>
    <x v="57"/>
    <x v="2"/>
    <x v="0"/>
    <n v="17.00548145868181"/>
    <n v="23.661183303101328"/>
    <x v="2"/>
    <x v="6"/>
    <x v="3"/>
    <x v="0"/>
  </r>
  <r>
    <x v="0"/>
    <x v="9"/>
    <x v="29"/>
    <x v="3"/>
    <x v="58"/>
    <x v="0"/>
    <x v="0"/>
    <n v="885.22127404971843"/>
    <n v="749.26703208863387"/>
    <x v="2"/>
    <x v="6"/>
    <x v="4"/>
    <x v="0"/>
  </r>
  <r>
    <x v="0"/>
    <x v="9"/>
    <x v="28"/>
    <x v="0"/>
    <x v="720"/>
    <x v="0"/>
    <x v="0"/>
    <n v="121.53628984043733"/>
    <n v="105.86540439859543"/>
    <x v="2"/>
    <x v="6"/>
    <x v="4"/>
    <x v="0"/>
  </r>
  <r>
    <x v="0"/>
    <x v="9"/>
    <x v="76"/>
    <x v="0"/>
    <x v="818"/>
    <x v="1"/>
    <x v="0"/>
    <n v="152.60937293386678"/>
    <n v="169.65338304638081"/>
    <x v="2"/>
    <x v="6"/>
    <x v="7"/>
    <x v="0"/>
  </r>
  <r>
    <x v="0"/>
    <x v="9"/>
    <x v="76"/>
    <x v="0"/>
    <x v="893"/>
    <x v="1"/>
    <x v="2"/>
    <n v="6.2626710821768885"/>
    <n v="5.2026505655369677"/>
    <x v="2"/>
    <x v="6"/>
    <x v="7"/>
    <x v="1"/>
  </r>
  <r>
    <x v="0"/>
    <x v="9"/>
    <x v="55"/>
    <x v="3"/>
    <x v="966"/>
    <x v="0"/>
    <x v="0"/>
    <n v="85.332881918050774"/>
    <n v="78.552674016414855"/>
    <x v="2"/>
    <x v="6"/>
    <x v="4"/>
    <x v="0"/>
  </r>
  <r>
    <x v="0"/>
    <x v="10"/>
    <x v="31"/>
    <x v="2"/>
    <x v="61"/>
    <x v="1"/>
    <x v="0"/>
    <n v="6.3769769104060767"/>
    <n v="10.574947067641586"/>
    <x v="2"/>
    <x v="6"/>
    <x v="3"/>
    <x v="0"/>
  </r>
  <r>
    <x v="0"/>
    <x v="10"/>
    <x v="31"/>
    <x v="2"/>
    <x v="62"/>
    <x v="2"/>
    <x v="0"/>
    <n v="40.111599442139706"/>
    <n v="72.816620741845895"/>
    <x v="2"/>
    <x v="6"/>
    <x v="3"/>
    <x v="0"/>
  </r>
  <r>
    <x v="0"/>
    <x v="10"/>
    <x v="32"/>
    <x v="1"/>
    <x v="63"/>
    <x v="1"/>
    <x v="0"/>
    <n v="1.9811832577185449"/>
    <n v="2.1714012200542867"/>
    <x v="2"/>
    <x v="6"/>
    <x v="3"/>
    <x v="0"/>
  </r>
  <r>
    <x v="0"/>
    <x v="10"/>
    <x v="32"/>
    <x v="1"/>
    <x v="807"/>
    <x v="2"/>
    <x v="0"/>
    <n v="0.16372327319910224"/>
    <n v="0.23832897060750977"/>
    <x v="2"/>
    <x v="6"/>
    <x v="3"/>
    <x v="0"/>
  </r>
  <r>
    <x v="0"/>
    <x v="10"/>
    <x v="34"/>
    <x v="1"/>
    <x v="66"/>
    <x v="1"/>
    <x v="0"/>
    <n v="6.079448376958819"/>
    <n v="10.224182385164864"/>
    <x v="2"/>
    <x v="6"/>
    <x v="2"/>
    <x v="0"/>
  </r>
  <r>
    <x v="0"/>
    <x v="10"/>
    <x v="197"/>
    <x v="2"/>
    <x v="955"/>
    <x v="2"/>
    <x v="0"/>
    <n v="2.4110291141456215"/>
    <n v="4.5071679757754861"/>
    <x v="2"/>
    <x v="6"/>
    <x v="16"/>
    <x v="0"/>
  </r>
  <r>
    <x v="0"/>
    <x v="11"/>
    <x v="37"/>
    <x v="2"/>
    <x v="71"/>
    <x v="1"/>
    <x v="0"/>
    <n v="62.047432639184237"/>
    <n v="101.25423466400183"/>
    <x v="2"/>
    <x v="6"/>
    <x v="3"/>
    <x v="0"/>
  </r>
  <r>
    <x v="0"/>
    <x v="11"/>
    <x v="37"/>
    <x v="2"/>
    <x v="72"/>
    <x v="2"/>
    <x v="0"/>
    <n v="49.867923543355786"/>
    <n v="89.355970783404871"/>
    <x v="2"/>
    <x v="6"/>
    <x v="3"/>
    <x v="0"/>
  </r>
  <r>
    <x v="0"/>
    <x v="11"/>
    <x v="37"/>
    <x v="2"/>
    <x v="593"/>
    <x v="2"/>
    <x v="6"/>
    <n v="6.995590464798937E-2"/>
    <n v="0.23099739605052586"/>
    <x v="2"/>
    <x v="6"/>
    <x v="3"/>
    <x v="1"/>
  </r>
  <r>
    <x v="0"/>
    <x v="11"/>
    <x v="37"/>
    <x v="2"/>
    <x v="872"/>
    <x v="2"/>
    <x v="1"/>
    <n v="12.236914446710387"/>
    <n v="17.771535687210637"/>
    <x v="2"/>
    <x v="6"/>
    <x v="3"/>
    <x v="1"/>
  </r>
  <r>
    <x v="0"/>
    <x v="12"/>
    <x v="225"/>
    <x v="2"/>
    <x v="75"/>
    <x v="2"/>
    <x v="0"/>
    <n v="63.302821367998149"/>
    <n v="133.65516463429313"/>
    <x v="2"/>
    <x v="6"/>
    <x v="5"/>
    <x v="0"/>
  </r>
  <r>
    <x v="0"/>
    <x v="12"/>
    <x v="41"/>
    <x v="2"/>
    <x v="76"/>
    <x v="2"/>
    <x v="0"/>
    <n v="75.499681054722274"/>
    <n v="171.75781507875331"/>
    <x v="2"/>
    <x v="6"/>
    <x v="5"/>
    <x v="0"/>
  </r>
  <r>
    <x v="0"/>
    <x v="12"/>
    <x v="389"/>
    <x v="2"/>
    <x v="1067"/>
    <x v="2"/>
    <x v="0"/>
    <n v="41.338183584123264"/>
    <n v="95.847815770179324"/>
    <x v="2"/>
    <x v="6"/>
    <x v="5"/>
    <x v="0"/>
  </r>
  <r>
    <x v="0"/>
    <x v="12"/>
    <x v="399"/>
    <x v="2"/>
    <x v="1107"/>
    <x v="2"/>
    <x v="5"/>
    <n v="4.1833293203128239"/>
    <n v="8.4105880901825216"/>
    <x v="2"/>
    <x v="6"/>
    <x v="5"/>
    <x v="1"/>
  </r>
  <r>
    <x v="0"/>
    <x v="12"/>
    <x v="399"/>
    <x v="2"/>
    <x v="1107"/>
    <x v="2"/>
    <x v="5"/>
    <n v="4.4283208204384499"/>
    <n v="8.2386902500629482"/>
    <x v="2"/>
    <x v="6"/>
    <x v="5"/>
    <x v="1"/>
  </r>
  <r>
    <x v="0"/>
    <x v="12"/>
    <x v="399"/>
    <x v="2"/>
    <x v="1107"/>
    <x v="2"/>
    <x v="5"/>
    <n v="4.2326980532220482"/>
    <n v="8.3785073520146653"/>
    <x v="2"/>
    <x v="6"/>
    <x v="5"/>
    <x v="1"/>
  </r>
  <r>
    <x v="0"/>
    <x v="13"/>
    <x v="42"/>
    <x v="0"/>
    <x v="77"/>
    <x v="0"/>
    <x v="0"/>
    <n v="0.4527315928639758"/>
    <n v="0.35143929399484786"/>
    <x v="2"/>
    <x v="6"/>
    <x v="4"/>
    <x v="0"/>
  </r>
  <r>
    <x v="0"/>
    <x v="13"/>
    <x v="43"/>
    <x v="3"/>
    <x v="78"/>
    <x v="0"/>
    <x v="0"/>
    <n v="0.30764468099781866"/>
    <n v="0.29384947090026597"/>
    <x v="2"/>
    <x v="6"/>
    <x v="4"/>
    <x v="0"/>
  </r>
  <r>
    <x v="0"/>
    <x v="207"/>
    <x v="242"/>
    <x v="2"/>
    <x v="706"/>
    <x v="2"/>
    <x v="0"/>
    <n v="0.25466676588305659"/>
    <n v="1.017803446162644"/>
    <x v="2"/>
    <x v="6"/>
    <x v="12"/>
    <x v="0"/>
  </r>
  <r>
    <x v="0"/>
    <x v="207"/>
    <x v="260"/>
    <x v="2"/>
    <x v="849"/>
    <x v="2"/>
    <x v="0"/>
    <n v="0.17440501303171224"/>
    <n v="0.72075131136856863"/>
    <x v="2"/>
    <x v="6"/>
    <x v="12"/>
    <x v="0"/>
  </r>
  <r>
    <x v="0"/>
    <x v="207"/>
    <x v="155"/>
    <x v="2"/>
    <x v="707"/>
    <x v="2"/>
    <x v="0"/>
    <n v="0.46107441440031388"/>
    <n v="1.7093399075635305"/>
    <x v="2"/>
    <x v="6"/>
    <x v="12"/>
    <x v="0"/>
  </r>
  <r>
    <x v="0"/>
    <x v="14"/>
    <x v="27"/>
    <x v="1"/>
    <x v="79"/>
    <x v="1"/>
    <x v="0"/>
    <n v="4.9897804883721086"/>
    <n v="5.7180652889381598"/>
    <x v="2"/>
    <x v="6"/>
    <x v="3"/>
    <x v="0"/>
  </r>
  <r>
    <x v="0"/>
    <x v="15"/>
    <x v="44"/>
    <x v="0"/>
    <x v="81"/>
    <x v="0"/>
    <x v="0"/>
    <n v="114.25079058321069"/>
    <n v="105.5499540480284"/>
    <x v="2"/>
    <x v="6"/>
    <x v="4"/>
    <x v="0"/>
  </r>
  <r>
    <x v="0"/>
    <x v="234"/>
    <x v="281"/>
    <x v="2"/>
    <x v="808"/>
    <x v="2"/>
    <x v="0"/>
    <n v="5.5045768168913135E-2"/>
    <n v="0.11299307532557781"/>
    <x v="2"/>
    <x v="6"/>
    <x v="3"/>
    <x v="0"/>
  </r>
  <r>
    <x v="0"/>
    <x v="234"/>
    <x v="282"/>
    <x v="2"/>
    <x v="809"/>
    <x v="2"/>
    <x v="0"/>
    <n v="5.5299748935480918E-2"/>
    <n v="0.11537305572275756"/>
    <x v="2"/>
    <x v="6"/>
    <x v="3"/>
    <x v="0"/>
  </r>
  <r>
    <x v="0"/>
    <x v="16"/>
    <x v="45"/>
    <x v="2"/>
    <x v="626"/>
    <x v="1"/>
    <x v="0"/>
    <n v="1.0880470759706251E-2"/>
    <n v="2.3856517533016559E-2"/>
    <x v="2"/>
    <x v="6"/>
    <x v="5"/>
    <x v="0"/>
  </r>
  <r>
    <x v="0"/>
    <x v="16"/>
    <x v="45"/>
    <x v="2"/>
    <x v="82"/>
    <x v="1"/>
    <x v="0"/>
    <n v="50.34567463732099"/>
    <n v="75.488176015773618"/>
    <x v="2"/>
    <x v="6"/>
    <x v="3"/>
    <x v="0"/>
  </r>
  <r>
    <x v="0"/>
    <x v="16"/>
    <x v="45"/>
    <x v="2"/>
    <x v="83"/>
    <x v="2"/>
    <x v="0"/>
    <n v="56.770428687463564"/>
    <n v="111.88649284567286"/>
    <x v="2"/>
    <x v="6"/>
    <x v="5"/>
    <x v="0"/>
  </r>
  <r>
    <x v="0"/>
    <x v="16"/>
    <x v="45"/>
    <x v="2"/>
    <x v="894"/>
    <x v="2"/>
    <x v="2"/>
    <n v="1.7765220678161557"/>
    <n v="2.437039638864217"/>
    <x v="2"/>
    <x v="6"/>
    <x v="5"/>
    <x v="1"/>
  </r>
  <r>
    <x v="0"/>
    <x v="17"/>
    <x v="29"/>
    <x v="3"/>
    <x v="87"/>
    <x v="0"/>
    <x v="0"/>
    <n v="156.91545825863497"/>
    <n v="129.88119769581971"/>
    <x v="2"/>
    <x v="6"/>
    <x v="4"/>
    <x v="0"/>
  </r>
  <r>
    <x v="0"/>
    <x v="18"/>
    <x v="211"/>
    <x v="1"/>
    <x v="708"/>
    <x v="1"/>
    <x v="0"/>
    <n v="8.0728031470491981"/>
    <n v="11.88132460378343"/>
    <x v="2"/>
    <x v="6"/>
    <x v="3"/>
    <x v="0"/>
  </r>
  <r>
    <x v="0"/>
    <x v="18"/>
    <x v="211"/>
    <x v="1"/>
    <x v="564"/>
    <x v="2"/>
    <x v="0"/>
    <n v="74.431223077908371"/>
    <n v="117.79420231017158"/>
    <x v="2"/>
    <x v="6"/>
    <x v="3"/>
    <x v="0"/>
  </r>
  <r>
    <x v="0"/>
    <x v="18"/>
    <x v="212"/>
    <x v="1"/>
    <x v="565"/>
    <x v="2"/>
    <x v="0"/>
    <n v="0.1175343465308395"/>
    <n v="0.11204246055882833"/>
    <x v="2"/>
    <x v="6"/>
    <x v="3"/>
    <x v="0"/>
  </r>
  <r>
    <x v="0"/>
    <x v="18"/>
    <x v="378"/>
    <x v="2"/>
    <x v="1046"/>
    <x v="2"/>
    <x v="0"/>
    <n v="36.462297585213918"/>
    <n v="56.22287566283017"/>
    <x v="2"/>
    <x v="6"/>
    <x v="3"/>
    <x v="0"/>
  </r>
  <r>
    <x v="0"/>
    <x v="18"/>
    <x v="286"/>
    <x v="1"/>
    <x v="819"/>
    <x v="2"/>
    <x v="0"/>
    <n v="20.409654690537891"/>
    <n v="26.875723753064086"/>
    <x v="2"/>
    <x v="6"/>
    <x v="3"/>
    <x v="0"/>
  </r>
  <r>
    <x v="0"/>
    <x v="18"/>
    <x v="27"/>
    <x v="1"/>
    <x v="91"/>
    <x v="1"/>
    <x v="0"/>
    <n v="16.752683380045678"/>
    <n v="17.590931635487856"/>
    <x v="2"/>
    <x v="6"/>
    <x v="3"/>
    <x v="0"/>
  </r>
  <r>
    <x v="0"/>
    <x v="18"/>
    <x v="27"/>
    <x v="1"/>
    <x v="874"/>
    <x v="1"/>
    <x v="4"/>
    <n v="3.0619854899629213"/>
    <n v="3.0016936090844042"/>
    <x v="2"/>
    <x v="6"/>
    <x v="3"/>
    <x v="1"/>
  </r>
  <r>
    <x v="0"/>
    <x v="18"/>
    <x v="27"/>
    <x v="1"/>
    <x v="1029"/>
    <x v="1"/>
    <x v="0"/>
    <n v="214.66526204753833"/>
    <n v="286.48006146250947"/>
    <x v="2"/>
    <x v="6"/>
    <x v="7"/>
    <x v="0"/>
  </r>
  <r>
    <x v="0"/>
    <x v="18"/>
    <x v="27"/>
    <x v="1"/>
    <x v="1047"/>
    <x v="1"/>
    <x v="2"/>
    <n v="3.9696784704336401"/>
    <n v="29.25532270049051"/>
    <x v="2"/>
    <x v="6"/>
    <x v="7"/>
    <x v="1"/>
  </r>
  <r>
    <x v="0"/>
    <x v="18"/>
    <x v="27"/>
    <x v="1"/>
    <x v="1108"/>
    <x v="1"/>
    <x v="4"/>
    <n v="0.26003284978864738"/>
    <n v="0.2972066703598088"/>
    <x v="2"/>
    <x v="6"/>
    <x v="7"/>
    <x v="1"/>
  </r>
  <r>
    <x v="0"/>
    <x v="18"/>
    <x v="27"/>
    <x v="1"/>
    <x v="93"/>
    <x v="2"/>
    <x v="0"/>
    <n v="175.77877570962247"/>
    <n v="235.352474277119"/>
    <x v="2"/>
    <x v="6"/>
    <x v="3"/>
    <x v="0"/>
  </r>
  <r>
    <x v="0"/>
    <x v="18"/>
    <x v="27"/>
    <x v="1"/>
    <x v="94"/>
    <x v="2"/>
    <x v="1"/>
    <n v="27.240788759998498"/>
    <n v="34.823531375544732"/>
    <x v="2"/>
    <x v="6"/>
    <x v="3"/>
    <x v="1"/>
  </r>
  <r>
    <x v="0"/>
    <x v="18"/>
    <x v="27"/>
    <x v="1"/>
    <x v="95"/>
    <x v="2"/>
    <x v="3"/>
    <n v="72.214272200337646"/>
    <n v="91.108950720055716"/>
    <x v="2"/>
    <x v="6"/>
    <x v="3"/>
    <x v="1"/>
  </r>
  <r>
    <x v="0"/>
    <x v="18"/>
    <x v="307"/>
    <x v="1"/>
    <x v="875"/>
    <x v="1"/>
    <x v="0"/>
    <n v="16.123565432387799"/>
    <n v="29.477966405795648"/>
    <x v="2"/>
    <x v="6"/>
    <x v="3"/>
    <x v="0"/>
  </r>
  <r>
    <x v="0"/>
    <x v="18"/>
    <x v="307"/>
    <x v="1"/>
    <x v="1109"/>
    <x v="1"/>
    <x v="9"/>
    <n v="1.2091293667298941"/>
    <n v="2.0984117771593058"/>
    <x v="2"/>
    <x v="6"/>
    <x v="3"/>
    <x v="1"/>
  </r>
  <r>
    <x v="0"/>
    <x v="18"/>
    <x v="307"/>
    <x v="1"/>
    <x v="1110"/>
    <x v="0"/>
    <x v="0"/>
    <n v="7.5781986859457691"/>
    <n v="10.145335482962857"/>
    <x v="2"/>
    <x v="6"/>
    <x v="0"/>
    <x v="0"/>
  </r>
  <r>
    <x v="0"/>
    <x v="235"/>
    <x v="283"/>
    <x v="4"/>
    <x v="810"/>
    <x v="2"/>
    <x v="0"/>
    <n v="4.5519971877514367"/>
    <n v="8.0907728227581082"/>
    <x v="2"/>
    <x v="6"/>
    <x v="3"/>
    <x v="0"/>
  </r>
  <r>
    <x v="0"/>
    <x v="243"/>
    <x v="308"/>
    <x v="4"/>
    <x v="876"/>
    <x v="2"/>
    <x v="0"/>
    <n v="70.390808188987805"/>
    <n v="119.230430090268"/>
    <x v="2"/>
    <x v="6"/>
    <x v="3"/>
    <x v="0"/>
  </r>
  <r>
    <x v="0"/>
    <x v="243"/>
    <x v="308"/>
    <x v="2"/>
    <x v="1005"/>
    <x v="2"/>
    <x v="2"/>
    <n v="60.600121883368701"/>
    <n v="121.37469918880301"/>
    <x v="2"/>
    <x v="6"/>
    <x v="3"/>
    <x v="1"/>
  </r>
  <r>
    <x v="1"/>
    <x v="285"/>
    <x v="27"/>
    <x v="2"/>
    <x v="1036"/>
    <x v="1"/>
    <x v="4"/>
    <n v="2.4368838312060239"/>
    <n v="3.0629218769079927"/>
    <x v="2"/>
    <x v="6"/>
    <x v="5"/>
    <x v="1"/>
  </r>
  <r>
    <x v="1"/>
    <x v="19"/>
    <x v="49"/>
    <x v="0"/>
    <x v="96"/>
    <x v="1"/>
    <x v="0"/>
    <n v="22.863548561842901"/>
    <n v="29.670121643579243"/>
    <x v="2"/>
    <x v="6"/>
    <x v="3"/>
    <x v="0"/>
  </r>
  <r>
    <x v="1"/>
    <x v="19"/>
    <x v="49"/>
    <x v="0"/>
    <x v="630"/>
    <x v="1"/>
    <x v="1"/>
    <n v="0.48984722825209448"/>
    <n v="0.55182467602808583"/>
    <x v="2"/>
    <x v="6"/>
    <x v="3"/>
    <x v="1"/>
  </r>
  <r>
    <x v="1"/>
    <x v="19"/>
    <x v="50"/>
    <x v="0"/>
    <x v="97"/>
    <x v="1"/>
    <x v="0"/>
    <n v="12.048357213435896"/>
    <n v="16.583442764460194"/>
    <x v="2"/>
    <x v="6"/>
    <x v="3"/>
    <x v="0"/>
  </r>
  <r>
    <x v="1"/>
    <x v="19"/>
    <x v="298"/>
    <x v="0"/>
    <x v="850"/>
    <x v="1"/>
    <x v="0"/>
    <n v="18.098266989530238"/>
    <n v="24.642569441453908"/>
    <x v="2"/>
    <x v="6"/>
    <x v="3"/>
    <x v="0"/>
  </r>
  <r>
    <x v="1"/>
    <x v="19"/>
    <x v="390"/>
    <x v="0"/>
    <x v="1069"/>
    <x v="1"/>
    <x v="0"/>
    <n v="14.697944995211929"/>
    <n v="20.278439957518057"/>
    <x v="2"/>
    <x v="6"/>
    <x v="3"/>
    <x v="0"/>
  </r>
  <r>
    <x v="1"/>
    <x v="19"/>
    <x v="49"/>
    <x v="0"/>
    <x v="99"/>
    <x v="0"/>
    <x v="0"/>
    <n v="48.318628891010391"/>
    <n v="55.112402977959839"/>
    <x v="2"/>
    <x v="6"/>
    <x v="0"/>
    <x v="0"/>
  </r>
  <r>
    <x v="1"/>
    <x v="19"/>
    <x v="50"/>
    <x v="0"/>
    <x v="100"/>
    <x v="0"/>
    <x v="0"/>
    <n v="20.049632376140526"/>
    <n v="24.216186419784854"/>
    <x v="2"/>
    <x v="6"/>
    <x v="0"/>
    <x v="0"/>
  </r>
  <r>
    <x v="1"/>
    <x v="19"/>
    <x v="253"/>
    <x v="0"/>
    <x v="832"/>
    <x v="0"/>
    <x v="0"/>
    <n v="29.992466736198132"/>
    <n v="34.169157543142099"/>
    <x v="2"/>
    <x v="6"/>
    <x v="0"/>
    <x v="0"/>
  </r>
  <r>
    <x v="1"/>
    <x v="19"/>
    <x v="390"/>
    <x v="0"/>
    <x v="1070"/>
    <x v="0"/>
    <x v="0"/>
    <n v="20.065093861763092"/>
    <n v="23.346527301191347"/>
    <x v="2"/>
    <x v="6"/>
    <x v="0"/>
    <x v="0"/>
  </r>
  <r>
    <x v="1"/>
    <x v="20"/>
    <x v="51"/>
    <x v="3"/>
    <x v="101"/>
    <x v="0"/>
    <x v="0"/>
    <n v="95.852219947543659"/>
    <n v="83.204463192663482"/>
    <x v="2"/>
    <x v="6"/>
    <x v="4"/>
    <x v="0"/>
  </r>
  <r>
    <x v="1"/>
    <x v="21"/>
    <x v="53"/>
    <x v="0"/>
    <x v="103"/>
    <x v="1"/>
    <x v="0"/>
    <n v="177.65084405193531"/>
    <n v="207.22877652159931"/>
    <x v="2"/>
    <x v="6"/>
    <x v="3"/>
    <x v="0"/>
  </r>
  <r>
    <x v="1"/>
    <x v="21"/>
    <x v="53"/>
    <x v="0"/>
    <x v="104"/>
    <x v="1"/>
    <x v="1"/>
    <n v="46.323455335263709"/>
    <n v="40.928955416479681"/>
    <x v="2"/>
    <x v="6"/>
    <x v="3"/>
    <x v="1"/>
  </r>
  <r>
    <x v="1"/>
    <x v="21"/>
    <x v="53"/>
    <x v="0"/>
    <x v="105"/>
    <x v="2"/>
    <x v="0"/>
    <n v="100.06292383818901"/>
    <n v="125.78850121269082"/>
    <x v="2"/>
    <x v="6"/>
    <x v="3"/>
    <x v="0"/>
  </r>
  <r>
    <x v="1"/>
    <x v="21"/>
    <x v="53"/>
    <x v="0"/>
    <x v="108"/>
    <x v="0"/>
    <x v="0"/>
    <n v="154.76109797634706"/>
    <n v="124.67513951062327"/>
    <x v="2"/>
    <x v="6"/>
    <x v="4"/>
    <x v="0"/>
  </r>
  <r>
    <x v="1"/>
    <x v="21"/>
    <x v="55"/>
    <x v="2"/>
    <x v="543"/>
    <x v="1"/>
    <x v="0"/>
    <n v="65.748893599588214"/>
    <n v="108.86370066268918"/>
    <x v="2"/>
    <x v="6"/>
    <x v="7"/>
    <x v="0"/>
  </r>
  <r>
    <x v="1"/>
    <x v="21"/>
    <x v="56"/>
    <x v="0"/>
    <x v="111"/>
    <x v="1"/>
    <x v="0"/>
    <n v="33.451719228595827"/>
    <n v="41.371290046761985"/>
    <x v="2"/>
    <x v="6"/>
    <x v="3"/>
    <x v="0"/>
  </r>
  <r>
    <x v="1"/>
    <x v="21"/>
    <x v="56"/>
    <x v="0"/>
    <x v="833"/>
    <x v="2"/>
    <x v="0"/>
    <n v="43.387893074497725"/>
    <n v="53.013787553142784"/>
    <x v="2"/>
    <x v="6"/>
    <x v="3"/>
    <x v="0"/>
  </r>
  <r>
    <x v="1"/>
    <x v="21"/>
    <x v="27"/>
    <x v="1"/>
    <x v="113"/>
    <x v="1"/>
    <x v="0"/>
    <n v="421.88479196013253"/>
    <n v="514.20730826806459"/>
    <x v="2"/>
    <x v="6"/>
    <x v="7"/>
    <x v="0"/>
  </r>
  <r>
    <x v="1"/>
    <x v="21"/>
    <x v="27"/>
    <x v="1"/>
    <x v="1111"/>
    <x v="1"/>
    <x v="1"/>
    <n v="38.023915068847458"/>
    <n v="41.389922247637188"/>
    <x v="2"/>
    <x v="6"/>
    <x v="7"/>
    <x v="1"/>
  </r>
  <r>
    <x v="1"/>
    <x v="21"/>
    <x v="27"/>
    <x v="1"/>
    <x v="115"/>
    <x v="1"/>
    <x v="0"/>
    <n v="121.99938497294892"/>
    <n v="156.42413677128636"/>
    <x v="2"/>
    <x v="6"/>
    <x v="3"/>
    <x v="0"/>
  </r>
  <r>
    <x v="1"/>
    <x v="21"/>
    <x v="27"/>
    <x v="1"/>
    <x v="117"/>
    <x v="1"/>
    <x v="1"/>
    <n v="20.930372723237962"/>
    <n v="23.692245900762046"/>
    <x v="2"/>
    <x v="6"/>
    <x v="3"/>
    <x v="1"/>
  </r>
  <r>
    <x v="1"/>
    <x v="21"/>
    <x v="27"/>
    <x v="1"/>
    <x v="633"/>
    <x v="1"/>
    <x v="10"/>
    <n v="100.4031966567668"/>
    <n v="94.074428918349469"/>
    <x v="2"/>
    <x v="6"/>
    <x v="3"/>
    <x v="1"/>
  </r>
  <r>
    <x v="1"/>
    <x v="21"/>
    <x v="27"/>
    <x v="1"/>
    <x v="118"/>
    <x v="1"/>
    <x v="2"/>
    <n v="72.250987626349641"/>
    <n v="89.502505900699276"/>
    <x v="2"/>
    <x v="6"/>
    <x v="3"/>
    <x v="1"/>
  </r>
  <r>
    <x v="1"/>
    <x v="21"/>
    <x v="27"/>
    <x v="1"/>
    <x v="598"/>
    <x v="2"/>
    <x v="0"/>
    <n v="173.95572713650262"/>
    <n v="194.48135312738771"/>
    <x v="2"/>
    <x v="6"/>
    <x v="7"/>
    <x v="0"/>
  </r>
  <r>
    <x v="1"/>
    <x v="21"/>
    <x v="27"/>
    <x v="1"/>
    <x v="119"/>
    <x v="2"/>
    <x v="0"/>
    <n v="86.855171204236271"/>
    <n v="125.40237066987227"/>
    <x v="2"/>
    <x v="6"/>
    <x v="3"/>
    <x v="0"/>
  </r>
  <r>
    <x v="1"/>
    <x v="21"/>
    <x v="27"/>
    <x v="1"/>
    <x v="120"/>
    <x v="2"/>
    <x v="1"/>
    <n v="29.14180009281954"/>
    <n v="36.123120621952388"/>
    <x v="2"/>
    <x v="6"/>
    <x v="3"/>
    <x v="1"/>
  </r>
  <r>
    <x v="1"/>
    <x v="21"/>
    <x v="27"/>
    <x v="1"/>
    <x v="1071"/>
    <x v="2"/>
    <x v="7"/>
    <n v="50.712771102293026"/>
    <n v="57.889061507327149"/>
    <x v="2"/>
    <x v="6"/>
    <x v="3"/>
    <x v="1"/>
  </r>
  <r>
    <x v="1"/>
    <x v="21"/>
    <x v="57"/>
    <x v="1"/>
    <x v="121"/>
    <x v="1"/>
    <x v="0"/>
    <n v="40.189263702176625"/>
    <n v="54.008704232040166"/>
    <x v="2"/>
    <x v="6"/>
    <x v="7"/>
    <x v="0"/>
  </r>
  <r>
    <x v="1"/>
    <x v="21"/>
    <x v="58"/>
    <x v="2"/>
    <x v="124"/>
    <x v="2"/>
    <x v="0"/>
    <n v="0.25825066707157801"/>
    <n v="0.5092920790353278"/>
    <x v="2"/>
    <x v="6"/>
    <x v="3"/>
    <x v="0"/>
  </r>
  <r>
    <x v="1"/>
    <x v="21"/>
    <x v="284"/>
    <x v="1"/>
    <x v="811"/>
    <x v="2"/>
    <x v="0"/>
    <n v="119.30542889331525"/>
    <n v="148.27979495068041"/>
    <x v="2"/>
    <x v="6"/>
    <x v="7"/>
    <x v="0"/>
  </r>
  <r>
    <x v="1"/>
    <x v="21"/>
    <x v="284"/>
    <x v="1"/>
    <x v="1030"/>
    <x v="1"/>
    <x v="0"/>
    <n v="61.49687783908859"/>
    <n v="87.206435696900016"/>
    <x v="2"/>
    <x v="6"/>
    <x v="7"/>
    <x v="0"/>
  </r>
  <r>
    <x v="1"/>
    <x v="21"/>
    <x v="284"/>
    <x v="1"/>
    <x v="1072"/>
    <x v="1"/>
    <x v="2"/>
    <n v="30.141087614250686"/>
    <n v="34.026950159295183"/>
    <x v="2"/>
    <x v="6"/>
    <x v="7"/>
    <x v="1"/>
  </r>
  <r>
    <x v="1"/>
    <x v="21"/>
    <x v="287"/>
    <x v="1"/>
    <x v="820"/>
    <x v="1"/>
    <x v="0"/>
    <n v="0.1126393966520126"/>
    <n v="0.11277453559271358"/>
    <x v="2"/>
    <x v="6"/>
    <x v="3"/>
    <x v="0"/>
  </r>
  <r>
    <x v="1"/>
    <x v="21"/>
    <x v="292"/>
    <x v="2"/>
    <x v="834"/>
    <x v="2"/>
    <x v="0"/>
    <n v="15.741049647304454"/>
    <n v="27.451950003410658"/>
    <x v="2"/>
    <x v="6"/>
    <x v="3"/>
    <x v="0"/>
  </r>
  <r>
    <x v="1"/>
    <x v="21"/>
    <x v="375"/>
    <x v="2"/>
    <x v="1038"/>
    <x v="2"/>
    <x v="0"/>
    <n v="35.874432446511911"/>
    <n v="69.499814889830091"/>
    <x v="2"/>
    <x v="6"/>
    <x v="3"/>
    <x v="0"/>
  </r>
  <r>
    <x v="1"/>
    <x v="21"/>
    <x v="212"/>
    <x v="1"/>
    <x v="1048"/>
    <x v="2"/>
    <x v="0"/>
    <n v="71.443032915398476"/>
    <n v="94.351041360690317"/>
    <x v="2"/>
    <x v="6"/>
    <x v="3"/>
    <x v="0"/>
  </r>
  <r>
    <x v="1"/>
    <x v="23"/>
    <x v="61"/>
    <x v="0"/>
    <x v="130"/>
    <x v="0"/>
    <x v="0"/>
    <n v="69.528911992936855"/>
    <n v="61.234127289486999"/>
    <x v="2"/>
    <x v="6"/>
    <x v="4"/>
    <x v="0"/>
  </r>
  <r>
    <x v="1"/>
    <x v="23"/>
    <x v="62"/>
    <x v="3"/>
    <x v="131"/>
    <x v="0"/>
    <x v="0"/>
    <n v="152.74536733072406"/>
    <n v="139.63080768296933"/>
    <x v="2"/>
    <x v="6"/>
    <x v="4"/>
    <x v="0"/>
  </r>
  <r>
    <x v="1"/>
    <x v="23"/>
    <x v="18"/>
    <x v="0"/>
    <x v="1112"/>
    <x v="0"/>
    <x v="0"/>
    <n v="216.96590307159002"/>
    <n v="146.73654675401551"/>
    <x v="2"/>
    <x v="6"/>
    <x v="26"/>
    <x v="0"/>
  </r>
  <r>
    <x v="1"/>
    <x v="24"/>
    <x v="27"/>
    <x v="0"/>
    <x v="132"/>
    <x v="1"/>
    <x v="0"/>
    <n v="39.65573424852618"/>
    <n v="50.819251798874149"/>
    <x v="2"/>
    <x v="6"/>
    <x v="3"/>
    <x v="0"/>
  </r>
  <r>
    <x v="1"/>
    <x v="25"/>
    <x v="13"/>
    <x v="2"/>
    <x v="133"/>
    <x v="1"/>
    <x v="0"/>
    <n v="26.085257938676261"/>
    <n v="32.374139934395274"/>
    <x v="2"/>
    <x v="6"/>
    <x v="3"/>
    <x v="0"/>
  </r>
  <r>
    <x v="1"/>
    <x v="25"/>
    <x v="13"/>
    <x v="2"/>
    <x v="1073"/>
    <x v="1"/>
    <x v="0"/>
    <n v="75.376981893374861"/>
    <n v="112.37263190676248"/>
    <x v="2"/>
    <x v="6"/>
    <x v="7"/>
    <x v="0"/>
  </r>
  <r>
    <x v="1"/>
    <x v="25"/>
    <x v="13"/>
    <x v="2"/>
    <x v="135"/>
    <x v="2"/>
    <x v="0"/>
    <n v="19.26052966692502"/>
    <n v="37.802798310092022"/>
    <x v="2"/>
    <x v="6"/>
    <x v="3"/>
    <x v="0"/>
  </r>
  <r>
    <x v="1"/>
    <x v="229"/>
    <x v="55"/>
    <x v="3"/>
    <x v="802"/>
    <x v="0"/>
    <x v="0"/>
    <n v="57.943404603131931"/>
    <n v="56.414295935476417"/>
    <x v="2"/>
    <x v="6"/>
    <x v="4"/>
    <x v="0"/>
  </r>
  <r>
    <x v="1"/>
    <x v="27"/>
    <x v="27"/>
    <x v="1"/>
    <x v="137"/>
    <x v="1"/>
    <x v="0"/>
    <n v="6.9661961955097098"/>
    <n v="9.5371572355464416"/>
    <x v="2"/>
    <x v="6"/>
    <x v="7"/>
    <x v="0"/>
  </r>
  <r>
    <x v="1"/>
    <x v="28"/>
    <x v="64"/>
    <x v="3"/>
    <x v="138"/>
    <x v="0"/>
    <x v="0"/>
    <n v="1.0343482055469537"/>
    <n v="0.93609625915649819"/>
    <x v="2"/>
    <x v="6"/>
    <x v="4"/>
    <x v="0"/>
  </r>
  <r>
    <x v="1"/>
    <x v="29"/>
    <x v="65"/>
    <x v="0"/>
    <x v="140"/>
    <x v="0"/>
    <x v="0"/>
    <n v="56.535515453358016"/>
    <n v="56.783978206115265"/>
    <x v="2"/>
    <x v="6"/>
    <x v="4"/>
    <x v="0"/>
  </r>
  <r>
    <x v="1"/>
    <x v="238"/>
    <x v="178"/>
    <x v="1"/>
    <x v="835"/>
    <x v="2"/>
    <x v="0"/>
    <n v="6.1388068256291968"/>
    <n v="12.723628352244392"/>
    <x v="2"/>
    <x v="6"/>
    <x v="22"/>
    <x v="0"/>
  </r>
  <r>
    <x v="1"/>
    <x v="238"/>
    <x v="206"/>
    <x v="1"/>
    <x v="853"/>
    <x v="2"/>
    <x v="0"/>
    <n v="1.1764934541207048"/>
    <n v="2.5718570017381146"/>
    <x v="2"/>
    <x v="6"/>
    <x v="22"/>
    <x v="0"/>
  </r>
  <r>
    <x v="1"/>
    <x v="238"/>
    <x v="206"/>
    <x v="1"/>
    <x v="899"/>
    <x v="1"/>
    <x v="0"/>
    <n v="6.7322883270150102"/>
    <n v="9.0796099896783318"/>
    <x v="2"/>
    <x v="6"/>
    <x v="3"/>
    <x v="0"/>
  </r>
  <r>
    <x v="1"/>
    <x v="238"/>
    <x v="113"/>
    <x v="1"/>
    <x v="981"/>
    <x v="2"/>
    <x v="0"/>
    <n v="7.1227697762200545E-2"/>
    <n v="0.11701134442817369"/>
    <x v="2"/>
    <x v="6"/>
    <x v="22"/>
    <x v="0"/>
  </r>
  <r>
    <x v="1"/>
    <x v="278"/>
    <x v="13"/>
    <x v="0"/>
    <x v="1019"/>
    <x v="0"/>
    <x v="0"/>
    <n v="136.39685134096723"/>
    <n v="112.85978520837563"/>
    <x v="2"/>
    <x v="6"/>
    <x v="4"/>
    <x v="0"/>
  </r>
  <r>
    <x v="1"/>
    <x v="278"/>
    <x v="29"/>
    <x v="3"/>
    <x v="1020"/>
    <x v="0"/>
    <x v="0"/>
    <n v="362.40926332532075"/>
    <n v="318.16143792111438"/>
    <x v="2"/>
    <x v="6"/>
    <x v="4"/>
    <x v="0"/>
  </r>
  <r>
    <x v="1"/>
    <x v="284"/>
    <x v="371"/>
    <x v="2"/>
    <x v="1031"/>
    <x v="0"/>
    <x v="0"/>
    <n v="1.9082234576435466"/>
    <n v="2.9119327352838837"/>
    <x v="2"/>
    <x v="6"/>
    <x v="2"/>
    <x v="0"/>
  </r>
  <r>
    <x v="2"/>
    <x v="30"/>
    <x v="27"/>
    <x v="1"/>
    <x v="141"/>
    <x v="1"/>
    <x v="0"/>
    <n v="39.581904981320413"/>
    <n v="46.127734723790823"/>
    <x v="2"/>
    <x v="6"/>
    <x v="3"/>
    <x v="0"/>
  </r>
  <r>
    <x v="2"/>
    <x v="30"/>
    <x v="66"/>
    <x v="2"/>
    <x v="142"/>
    <x v="1"/>
    <x v="0"/>
    <n v="0.25577023874090787"/>
    <n v="0.46220773469479648"/>
    <x v="2"/>
    <x v="6"/>
    <x v="3"/>
    <x v="0"/>
  </r>
  <r>
    <x v="2"/>
    <x v="30"/>
    <x v="152"/>
    <x v="0"/>
    <x v="1039"/>
    <x v="1"/>
    <x v="0"/>
    <n v="2.1769199692784218"/>
    <n v="3.4532390751345514"/>
    <x v="2"/>
    <x v="6"/>
    <x v="3"/>
    <x v="0"/>
  </r>
  <r>
    <x v="2"/>
    <x v="31"/>
    <x v="13"/>
    <x v="3"/>
    <x v="143"/>
    <x v="0"/>
    <x v="0"/>
    <n v="20.280745372151934"/>
    <n v="19.316107358633257"/>
    <x v="2"/>
    <x v="6"/>
    <x v="4"/>
    <x v="0"/>
  </r>
  <r>
    <x v="2"/>
    <x v="32"/>
    <x v="67"/>
    <x v="2"/>
    <x v="145"/>
    <x v="2"/>
    <x v="0"/>
    <n v="59.838106055055015"/>
    <n v="87.982330846690942"/>
    <x v="2"/>
    <x v="6"/>
    <x v="3"/>
    <x v="0"/>
  </r>
  <r>
    <x v="2"/>
    <x v="32"/>
    <x v="11"/>
    <x v="2"/>
    <x v="148"/>
    <x v="1"/>
    <x v="0"/>
    <n v="30.782627409455028"/>
    <n v="49.371161922167389"/>
    <x v="2"/>
    <x v="6"/>
    <x v="3"/>
    <x v="0"/>
  </r>
  <r>
    <x v="2"/>
    <x v="32"/>
    <x v="69"/>
    <x v="3"/>
    <x v="149"/>
    <x v="1"/>
    <x v="0"/>
    <n v="23.122094033210836"/>
    <n v="36.87176341457932"/>
    <x v="2"/>
    <x v="6"/>
    <x v="3"/>
    <x v="0"/>
  </r>
  <r>
    <x v="2"/>
    <x v="32"/>
    <x v="70"/>
    <x v="1"/>
    <x v="150"/>
    <x v="1"/>
    <x v="0"/>
    <n v="201.91627017407183"/>
    <n v="247.83105181313272"/>
    <x v="2"/>
    <x v="6"/>
    <x v="3"/>
    <x v="0"/>
  </r>
  <r>
    <x v="2"/>
    <x v="32"/>
    <x v="70"/>
    <x v="1"/>
    <x v="673"/>
    <x v="1"/>
    <x v="4"/>
    <n v="5.4037466455100072"/>
    <n v="4.9290915125711336"/>
    <x v="2"/>
    <x v="6"/>
    <x v="3"/>
    <x v="1"/>
  </r>
  <r>
    <x v="2"/>
    <x v="32"/>
    <x v="70"/>
    <x v="1"/>
    <x v="151"/>
    <x v="1"/>
    <x v="1"/>
    <n v="44.922886280967347"/>
    <n v="40.742759816310347"/>
    <x v="2"/>
    <x v="6"/>
    <x v="3"/>
    <x v="1"/>
  </r>
  <r>
    <x v="2"/>
    <x v="32"/>
    <x v="70"/>
    <x v="1"/>
    <x v="150"/>
    <x v="1"/>
    <x v="0"/>
    <n v="50.288859929097335"/>
    <n v="70.974653370129531"/>
    <x v="2"/>
    <x v="6"/>
    <x v="3"/>
    <x v="0"/>
  </r>
  <r>
    <x v="2"/>
    <x v="32"/>
    <x v="70"/>
    <x v="1"/>
    <x v="152"/>
    <x v="2"/>
    <x v="0"/>
    <n v="95.914243049793498"/>
    <n v="128.30132143734011"/>
    <x v="2"/>
    <x v="6"/>
    <x v="3"/>
    <x v="0"/>
  </r>
  <r>
    <x v="2"/>
    <x v="32"/>
    <x v="70"/>
    <x v="1"/>
    <x v="154"/>
    <x v="0"/>
    <x v="0"/>
    <n v="179.74270717001693"/>
    <n v="154.64656574752155"/>
    <x v="2"/>
    <x v="6"/>
    <x v="0"/>
    <x v="0"/>
  </r>
  <r>
    <x v="2"/>
    <x v="32"/>
    <x v="71"/>
    <x v="2"/>
    <x v="155"/>
    <x v="2"/>
    <x v="0"/>
    <n v="53.358565756557304"/>
    <n v="77.359364839112899"/>
    <x v="2"/>
    <x v="6"/>
    <x v="3"/>
    <x v="0"/>
  </r>
  <r>
    <x v="2"/>
    <x v="32"/>
    <x v="13"/>
    <x v="1"/>
    <x v="156"/>
    <x v="1"/>
    <x v="0"/>
    <n v="158.25900761209857"/>
    <n v="198.9125781690756"/>
    <x v="2"/>
    <x v="6"/>
    <x v="3"/>
    <x v="0"/>
  </r>
  <r>
    <x v="2"/>
    <x v="32"/>
    <x v="13"/>
    <x v="1"/>
    <x v="674"/>
    <x v="1"/>
    <x v="4"/>
    <n v="10.394568234433505"/>
    <n v="8.2614948031747701"/>
    <x v="2"/>
    <x v="6"/>
    <x v="3"/>
    <x v="1"/>
  </r>
  <r>
    <x v="2"/>
    <x v="32"/>
    <x v="13"/>
    <x v="1"/>
    <x v="900"/>
    <x v="1"/>
    <x v="1"/>
    <n v="67.795916551005504"/>
    <n v="71.281231177767211"/>
    <x v="2"/>
    <x v="6"/>
    <x v="3"/>
    <x v="1"/>
  </r>
  <r>
    <x v="2"/>
    <x v="32"/>
    <x v="13"/>
    <x v="1"/>
    <x v="157"/>
    <x v="2"/>
    <x v="0"/>
    <n v="124.85027518133484"/>
    <n v="164.43972789249452"/>
    <x v="2"/>
    <x v="6"/>
    <x v="3"/>
    <x v="0"/>
  </r>
  <r>
    <x v="2"/>
    <x v="32"/>
    <x v="13"/>
    <x v="1"/>
    <x v="159"/>
    <x v="0"/>
    <x v="0"/>
    <n v="123.2966106117088"/>
    <n v="108.5675089798299"/>
    <x v="2"/>
    <x v="6"/>
    <x v="0"/>
    <x v="0"/>
  </r>
  <r>
    <x v="2"/>
    <x v="32"/>
    <x v="18"/>
    <x v="0"/>
    <x v="162"/>
    <x v="1"/>
    <x v="0"/>
    <n v="4.5946875721278557"/>
    <n v="5.4523648399093618"/>
    <x v="2"/>
    <x v="6"/>
    <x v="3"/>
    <x v="0"/>
  </r>
  <r>
    <x v="2"/>
    <x v="32"/>
    <x v="221"/>
    <x v="2"/>
    <x v="836"/>
    <x v="1"/>
    <x v="0"/>
    <n v="112.76136629972342"/>
    <n v="161.07792895867874"/>
    <x v="2"/>
    <x v="6"/>
    <x v="3"/>
    <x v="0"/>
  </r>
  <r>
    <x v="2"/>
    <x v="32"/>
    <x v="221"/>
    <x v="2"/>
    <x v="837"/>
    <x v="2"/>
    <x v="0"/>
    <n v="125.04647705623142"/>
    <n v="171.71640531912112"/>
    <x v="2"/>
    <x v="6"/>
    <x v="3"/>
    <x v="0"/>
  </r>
  <r>
    <x v="2"/>
    <x v="32"/>
    <x v="221"/>
    <x v="2"/>
    <x v="1074"/>
    <x v="2"/>
    <x v="1"/>
    <n v="21.923408890636814"/>
    <n v="27.492880277515493"/>
    <x v="2"/>
    <x v="6"/>
    <x v="3"/>
    <x v="1"/>
  </r>
  <r>
    <x v="2"/>
    <x v="286"/>
    <x v="13"/>
    <x v="4"/>
    <x v="1051"/>
    <x v="2"/>
    <x v="0"/>
    <n v="25.141248993806592"/>
    <n v="55.682583186690167"/>
    <x v="2"/>
    <x v="6"/>
    <x v="3"/>
    <x v="0"/>
  </r>
  <r>
    <x v="2"/>
    <x v="286"/>
    <x v="82"/>
    <x v="4"/>
    <x v="1052"/>
    <x v="2"/>
    <x v="0"/>
    <n v="16.038235380597794"/>
    <n v="35.472345975564842"/>
    <x v="2"/>
    <x v="6"/>
    <x v="3"/>
    <x v="0"/>
  </r>
  <r>
    <x v="2"/>
    <x v="32"/>
    <x v="391"/>
    <x v="4"/>
    <x v="1075"/>
    <x v="2"/>
    <x v="0"/>
    <n v="11.21718640829177"/>
    <n v="24.200250598352856"/>
    <x v="2"/>
    <x v="6"/>
    <x v="3"/>
    <x v="0"/>
  </r>
  <r>
    <x v="2"/>
    <x v="33"/>
    <x v="75"/>
    <x v="0"/>
    <x v="167"/>
    <x v="1"/>
    <x v="0"/>
    <n v="2.6096707538500508"/>
    <n v="3.0037306510716237"/>
    <x v="2"/>
    <x v="6"/>
    <x v="3"/>
    <x v="0"/>
  </r>
  <r>
    <x v="2"/>
    <x v="33"/>
    <x v="18"/>
    <x v="0"/>
    <x v="169"/>
    <x v="1"/>
    <x v="0"/>
    <n v="86.925274111110383"/>
    <n v="91.74825027957796"/>
    <x v="2"/>
    <x v="6"/>
    <x v="3"/>
    <x v="0"/>
  </r>
  <r>
    <x v="2"/>
    <x v="33"/>
    <x v="18"/>
    <x v="0"/>
    <x v="172"/>
    <x v="0"/>
    <x v="0"/>
    <n v="268.23542037966308"/>
    <n v="212.63410581484135"/>
    <x v="2"/>
    <x v="6"/>
    <x v="8"/>
    <x v="0"/>
  </r>
  <r>
    <x v="2"/>
    <x v="33"/>
    <x v="79"/>
    <x v="3"/>
    <x v="184"/>
    <x v="0"/>
    <x v="0"/>
    <n v="214.74628932865221"/>
    <n v="184.16392775946565"/>
    <x v="2"/>
    <x v="6"/>
    <x v="4"/>
    <x v="0"/>
  </r>
  <r>
    <x v="2"/>
    <x v="33"/>
    <x v="76"/>
    <x v="0"/>
    <x v="173"/>
    <x v="1"/>
    <x v="0"/>
    <n v="52.306018863400389"/>
    <n v="67.498664868685708"/>
    <x v="2"/>
    <x v="6"/>
    <x v="3"/>
    <x v="0"/>
  </r>
  <r>
    <x v="2"/>
    <x v="33"/>
    <x v="76"/>
    <x v="0"/>
    <x v="174"/>
    <x v="2"/>
    <x v="0"/>
    <n v="17.751202801589713"/>
    <n v="23.270212074859089"/>
    <x v="2"/>
    <x v="6"/>
    <x v="3"/>
    <x v="0"/>
  </r>
  <r>
    <x v="2"/>
    <x v="33"/>
    <x v="76"/>
    <x v="0"/>
    <x v="822"/>
    <x v="0"/>
    <x v="0"/>
    <n v="322.49654224443873"/>
    <n v="254.16474333954955"/>
    <x v="2"/>
    <x v="6"/>
    <x v="8"/>
    <x v="0"/>
  </r>
  <r>
    <x v="2"/>
    <x v="33"/>
    <x v="28"/>
    <x v="0"/>
    <x v="177"/>
    <x v="1"/>
    <x v="0"/>
    <n v="1.830263870575859E-3"/>
    <n v="1.7118568352749986E-3"/>
    <x v="2"/>
    <x v="6"/>
    <x v="3"/>
    <x v="0"/>
  </r>
  <r>
    <x v="2"/>
    <x v="33"/>
    <x v="28"/>
    <x v="0"/>
    <x v="177"/>
    <x v="1"/>
    <x v="0"/>
    <n v="62.30706471162442"/>
    <n v="80.890042917817155"/>
    <x v="2"/>
    <x v="6"/>
    <x v="3"/>
    <x v="0"/>
  </r>
  <r>
    <x v="2"/>
    <x v="33"/>
    <x v="28"/>
    <x v="0"/>
    <x v="178"/>
    <x v="2"/>
    <x v="0"/>
    <n v="18.294178786368942"/>
    <n v="25.408672714118818"/>
    <x v="2"/>
    <x v="6"/>
    <x v="3"/>
    <x v="0"/>
  </r>
  <r>
    <x v="2"/>
    <x v="33"/>
    <x v="28"/>
    <x v="0"/>
    <x v="179"/>
    <x v="0"/>
    <x v="0"/>
    <n v="4.3655258780357378E-2"/>
    <n v="1.4526674722321976E-2"/>
    <x v="2"/>
    <x v="6"/>
    <x v="4"/>
    <x v="0"/>
  </r>
  <r>
    <x v="2"/>
    <x v="33"/>
    <x v="28"/>
    <x v="0"/>
    <x v="1040"/>
    <x v="0"/>
    <x v="0"/>
    <n v="161.43635524320425"/>
    <n v="138.04030859223974"/>
    <x v="2"/>
    <x v="6"/>
    <x v="8"/>
    <x v="0"/>
  </r>
  <r>
    <x v="2"/>
    <x v="33"/>
    <x v="379"/>
    <x v="0"/>
    <x v="1049"/>
    <x v="1"/>
    <x v="0"/>
    <n v="39.579352405097218"/>
    <n v="56.034445567144402"/>
    <x v="2"/>
    <x v="6"/>
    <x v="3"/>
    <x v="0"/>
  </r>
  <r>
    <x v="2"/>
    <x v="33"/>
    <x v="379"/>
    <x v="0"/>
    <x v="1050"/>
    <x v="0"/>
    <x v="0"/>
    <n v="103.38412298349979"/>
    <n v="93.075686226280581"/>
    <x v="2"/>
    <x v="6"/>
    <x v="4"/>
    <x v="0"/>
  </r>
  <r>
    <x v="3"/>
    <x v="37"/>
    <x v="55"/>
    <x v="4"/>
    <x v="185"/>
    <x v="2"/>
    <x v="0"/>
    <n v="6.3180996035018024"/>
    <n v="13.44921332433219"/>
    <x v="2"/>
    <x v="6"/>
    <x v="3"/>
    <x v="0"/>
  </r>
  <r>
    <x v="3"/>
    <x v="37"/>
    <x v="75"/>
    <x v="4"/>
    <x v="186"/>
    <x v="2"/>
    <x v="0"/>
    <n v="19.214476849702923"/>
    <n v="43.258355597534624"/>
    <x v="2"/>
    <x v="6"/>
    <x v="3"/>
    <x v="0"/>
  </r>
  <r>
    <x v="3"/>
    <x v="37"/>
    <x v="76"/>
    <x v="4"/>
    <x v="187"/>
    <x v="2"/>
    <x v="0"/>
    <n v="235.9376985488212"/>
    <n v="417.91678358598767"/>
    <x v="2"/>
    <x v="6"/>
    <x v="3"/>
    <x v="0"/>
  </r>
  <r>
    <x v="3"/>
    <x v="37"/>
    <x v="76"/>
    <x v="4"/>
    <x v="188"/>
    <x v="2"/>
    <x v="1"/>
    <n v="0.96054676398139494"/>
    <n v="1.9263327085723791"/>
    <x v="2"/>
    <x v="6"/>
    <x v="3"/>
    <x v="1"/>
  </r>
  <r>
    <x v="3"/>
    <x v="37"/>
    <x v="249"/>
    <x v="4"/>
    <x v="726"/>
    <x v="2"/>
    <x v="0"/>
    <n v="5.0634624140906901"/>
    <n v="9.0563119917273855"/>
    <x v="2"/>
    <x v="6"/>
    <x v="3"/>
    <x v="0"/>
  </r>
  <r>
    <x v="3"/>
    <x v="37"/>
    <x v="80"/>
    <x v="4"/>
    <x v="189"/>
    <x v="2"/>
    <x v="0"/>
    <n v="210.41053466969689"/>
    <n v="450.98671657746121"/>
    <x v="2"/>
    <x v="6"/>
    <x v="3"/>
    <x v="0"/>
  </r>
  <r>
    <x v="3"/>
    <x v="37"/>
    <x v="80"/>
    <x v="4"/>
    <x v="190"/>
    <x v="2"/>
    <x v="1"/>
    <n v="1.0115822525938103"/>
    <n v="2.3159060166563932"/>
    <x v="2"/>
    <x v="6"/>
    <x v="3"/>
    <x v="1"/>
  </r>
  <r>
    <x v="4"/>
    <x v="38"/>
    <x v="13"/>
    <x v="4"/>
    <x v="192"/>
    <x v="2"/>
    <x v="0"/>
    <n v="126.96380410246772"/>
    <n v="278.01510459291291"/>
    <x v="2"/>
    <x v="6"/>
    <x v="3"/>
    <x v="0"/>
  </r>
  <r>
    <x v="4"/>
    <x v="38"/>
    <x v="13"/>
    <x v="4"/>
    <x v="193"/>
    <x v="2"/>
    <x v="1"/>
    <n v="14.1816125176958"/>
    <n v="28.630968475414296"/>
    <x v="2"/>
    <x v="6"/>
    <x v="3"/>
    <x v="1"/>
  </r>
  <r>
    <x v="4"/>
    <x v="38"/>
    <x v="13"/>
    <x v="4"/>
    <x v="194"/>
    <x v="0"/>
    <x v="0"/>
    <n v="9.4835983477109114"/>
    <n v="17.266877964848135"/>
    <x v="2"/>
    <x v="6"/>
    <x v="0"/>
    <x v="0"/>
  </r>
  <r>
    <x v="4"/>
    <x v="38"/>
    <x v="13"/>
    <x v="4"/>
    <x v="195"/>
    <x v="0"/>
    <x v="0"/>
    <n v="69.139397901387454"/>
    <n v="132.26126426462639"/>
    <x v="2"/>
    <x v="6"/>
    <x v="2"/>
    <x v="0"/>
  </r>
  <r>
    <x v="4"/>
    <x v="38"/>
    <x v="55"/>
    <x v="4"/>
    <x v="570"/>
    <x v="2"/>
    <x v="0"/>
    <n v="9.094705372426116"/>
    <n v="19.402450634216557"/>
    <x v="2"/>
    <x v="6"/>
    <x v="3"/>
    <x v="0"/>
  </r>
  <r>
    <x v="4"/>
    <x v="38"/>
    <x v="27"/>
    <x v="4"/>
    <x v="196"/>
    <x v="2"/>
    <x v="0"/>
    <n v="1.8178681848356646"/>
    <n v="4.0184422900498085"/>
    <x v="2"/>
    <x v="6"/>
    <x v="3"/>
    <x v="0"/>
  </r>
  <r>
    <x v="4"/>
    <x v="38"/>
    <x v="76"/>
    <x v="4"/>
    <x v="197"/>
    <x v="2"/>
    <x v="0"/>
    <n v="52.639534289551229"/>
    <n v="85.212567710428701"/>
    <x v="2"/>
    <x v="6"/>
    <x v="3"/>
    <x v="0"/>
  </r>
  <r>
    <x v="4"/>
    <x v="38"/>
    <x v="76"/>
    <x v="4"/>
    <x v="198"/>
    <x v="0"/>
    <x v="0"/>
    <n v="11.036124726194119"/>
    <n v="17.414711849425295"/>
    <x v="2"/>
    <x v="6"/>
    <x v="2"/>
    <x v="0"/>
  </r>
  <r>
    <x v="4"/>
    <x v="38"/>
    <x v="82"/>
    <x v="4"/>
    <x v="199"/>
    <x v="2"/>
    <x v="0"/>
    <n v="44.786163961170857"/>
    <n v="101.76977126891323"/>
    <x v="2"/>
    <x v="6"/>
    <x v="3"/>
    <x v="0"/>
  </r>
  <r>
    <x v="4"/>
    <x v="38"/>
    <x v="82"/>
    <x v="4"/>
    <x v="200"/>
    <x v="0"/>
    <x v="0"/>
    <n v="2.9930835541916934"/>
    <n v="5.5435430686710134"/>
    <x v="2"/>
    <x v="6"/>
    <x v="0"/>
    <x v="0"/>
  </r>
  <r>
    <x v="4"/>
    <x v="38"/>
    <x v="82"/>
    <x v="4"/>
    <x v="201"/>
    <x v="0"/>
    <x v="0"/>
    <n v="22.448223486723453"/>
    <n v="47.203936115294439"/>
    <x v="2"/>
    <x v="6"/>
    <x v="2"/>
    <x v="0"/>
  </r>
  <r>
    <x v="4"/>
    <x v="38"/>
    <x v="380"/>
    <x v="4"/>
    <x v="1053"/>
    <x v="2"/>
    <x v="0"/>
    <n v="12.521759818699017"/>
    <n v="27.249777726139104"/>
    <x v="2"/>
    <x v="6"/>
    <x v="3"/>
    <x v="0"/>
  </r>
  <r>
    <x v="5"/>
    <x v="39"/>
    <x v="82"/>
    <x v="4"/>
    <x v="202"/>
    <x v="2"/>
    <x v="0"/>
    <n v="2.7616827927459169"/>
    <n v="6.3595853988420137"/>
    <x v="2"/>
    <x v="6"/>
    <x v="3"/>
    <x v="0"/>
  </r>
  <r>
    <x v="5"/>
    <x v="40"/>
    <x v="83"/>
    <x v="4"/>
    <x v="203"/>
    <x v="2"/>
    <x v="0"/>
    <n v="0.16648082857588431"/>
    <n v="0.31908046557904352"/>
    <x v="2"/>
    <x v="6"/>
    <x v="5"/>
    <x v="0"/>
  </r>
  <r>
    <x v="5"/>
    <x v="40"/>
    <x v="83"/>
    <x v="4"/>
    <x v="204"/>
    <x v="2"/>
    <x v="0"/>
    <n v="25.612630808665308"/>
    <n v="46.922735626394598"/>
    <x v="2"/>
    <x v="6"/>
    <x v="3"/>
    <x v="0"/>
  </r>
  <r>
    <x v="5"/>
    <x v="40"/>
    <x v="83"/>
    <x v="4"/>
    <x v="1113"/>
    <x v="2"/>
    <x v="6"/>
    <n v="3.2130105685685546"/>
    <n v="5.0731188122110753"/>
    <x v="2"/>
    <x v="6"/>
    <x v="3"/>
    <x v="1"/>
  </r>
  <r>
    <x v="5"/>
    <x v="40"/>
    <x v="84"/>
    <x v="4"/>
    <x v="205"/>
    <x v="2"/>
    <x v="0"/>
    <n v="3.4577198294880143"/>
    <n v="6.7217913488699166"/>
    <x v="2"/>
    <x v="6"/>
    <x v="3"/>
    <x v="0"/>
  </r>
  <r>
    <x v="5"/>
    <x v="40"/>
    <x v="84"/>
    <x v="4"/>
    <x v="206"/>
    <x v="0"/>
    <x v="0"/>
    <n v="45.530792511484186"/>
    <n v="51.752526854860186"/>
    <x v="2"/>
    <x v="6"/>
    <x v="4"/>
    <x v="0"/>
  </r>
  <r>
    <x v="5"/>
    <x v="40"/>
    <x v="85"/>
    <x v="4"/>
    <x v="207"/>
    <x v="2"/>
    <x v="0"/>
    <n v="80.235421658716035"/>
    <n v="169.53537941723874"/>
    <x v="2"/>
    <x v="6"/>
    <x v="3"/>
    <x v="0"/>
  </r>
  <r>
    <x v="5"/>
    <x v="40"/>
    <x v="85"/>
    <x v="4"/>
    <x v="641"/>
    <x v="2"/>
    <x v="6"/>
    <n v="1.6538897676607796"/>
    <n v="3.2240068329724587"/>
    <x v="2"/>
    <x v="6"/>
    <x v="3"/>
    <x v="1"/>
  </r>
  <r>
    <x v="5"/>
    <x v="40"/>
    <x v="76"/>
    <x v="4"/>
    <x v="208"/>
    <x v="2"/>
    <x v="0"/>
    <n v="25.733677255736289"/>
    <n v="44.655194103226165"/>
    <x v="2"/>
    <x v="6"/>
    <x v="3"/>
    <x v="0"/>
  </r>
  <r>
    <x v="5"/>
    <x v="40"/>
    <x v="76"/>
    <x v="4"/>
    <x v="209"/>
    <x v="0"/>
    <x v="0"/>
    <n v="11.641643037163686"/>
    <n v="12.326202856616975"/>
    <x v="2"/>
    <x v="6"/>
    <x v="0"/>
    <x v="0"/>
  </r>
  <r>
    <x v="5"/>
    <x v="40"/>
    <x v="76"/>
    <x v="4"/>
    <x v="210"/>
    <x v="0"/>
    <x v="0"/>
    <n v="13.562152339594197"/>
    <n v="13.853277562271428"/>
    <x v="2"/>
    <x v="6"/>
    <x v="4"/>
    <x v="0"/>
  </r>
  <r>
    <x v="5"/>
    <x v="40"/>
    <x v="400"/>
    <x v="4"/>
    <x v="1114"/>
    <x v="2"/>
    <x v="0"/>
    <n v="0.38480706498817879"/>
    <n v="0.87974408064800413"/>
    <x v="2"/>
    <x v="6"/>
    <x v="3"/>
    <x v="0"/>
  </r>
  <r>
    <x v="6"/>
    <x v="41"/>
    <x v="13"/>
    <x v="4"/>
    <x v="211"/>
    <x v="2"/>
    <x v="0"/>
    <n v="105.12368927382168"/>
    <n v="291.12591917604624"/>
    <x v="2"/>
    <x v="6"/>
    <x v="3"/>
    <x v="0"/>
  </r>
  <r>
    <x v="6"/>
    <x v="41"/>
    <x v="82"/>
    <x v="4"/>
    <x v="212"/>
    <x v="2"/>
    <x v="0"/>
    <n v="19.051128983741396"/>
    <n v="54.965378305034875"/>
    <x v="2"/>
    <x v="6"/>
    <x v="3"/>
    <x v="0"/>
  </r>
  <r>
    <x v="7"/>
    <x v="43"/>
    <x v="82"/>
    <x v="4"/>
    <x v="215"/>
    <x v="2"/>
    <x v="0"/>
    <n v="4.6153666241480229"/>
    <n v="15.773270411630618"/>
    <x v="2"/>
    <x v="6"/>
    <x v="3"/>
    <x v="0"/>
  </r>
  <r>
    <x v="7"/>
    <x v="43"/>
    <x v="82"/>
    <x v="4"/>
    <x v="215"/>
    <x v="2"/>
    <x v="0"/>
    <n v="1.4196938873332945"/>
    <n v="3.274877159476687"/>
    <x v="2"/>
    <x v="6"/>
    <x v="3"/>
    <x v="0"/>
  </r>
  <r>
    <x v="7"/>
    <x v="43"/>
    <x v="88"/>
    <x v="4"/>
    <x v="216"/>
    <x v="2"/>
    <x v="0"/>
    <n v="73.282354311150797"/>
    <n v="231.31928047705082"/>
    <x v="2"/>
    <x v="6"/>
    <x v="3"/>
    <x v="0"/>
  </r>
  <r>
    <x v="7"/>
    <x v="43"/>
    <x v="88"/>
    <x v="4"/>
    <x v="217"/>
    <x v="2"/>
    <x v="1"/>
    <n v="1.1290509343183832"/>
    <n v="3.5816174183158989"/>
    <x v="2"/>
    <x v="6"/>
    <x v="3"/>
    <x v="1"/>
  </r>
  <r>
    <x v="7"/>
    <x v="43"/>
    <x v="88"/>
    <x v="4"/>
    <x v="216"/>
    <x v="2"/>
    <x v="0"/>
    <n v="1.4275777942305046"/>
    <n v="2.991913006143057"/>
    <x v="2"/>
    <x v="6"/>
    <x v="3"/>
    <x v="0"/>
  </r>
  <r>
    <x v="7"/>
    <x v="43"/>
    <x v="88"/>
    <x v="4"/>
    <x v="216"/>
    <x v="2"/>
    <x v="0"/>
    <n v="0.40848504058326202"/>
    <n v="1.0865246026971545"/>
    <x v="2"/>
    <x v="6"/>
    <x v="3"/>
    <x v="0"/>
  </r>
  <r>
    <x v="7"/>
    <x v="43"/>
    <x v="21"/>
    <x v="4"/>
    <x v="982"/>
    <x v="2"/>
    <x v="0"/>
    <n v="1.8690533108065226E-2"/>
    <n v="4.7063991265334552E-2"/>
    <x v="2"/>
    <x v="6"/>
    <x v="3"/>
    <x v="0"/>
  </r>
  <r>
    <x v="7"/>
    <x v="43"/>
    <x v="392"/>
    <x v="4"/>
    <x v="1076"/>
    <x v="2"/>
    <x v="0"/>
    <n v="9.854985170417633"/>
    <n v="30.426259152347637"/>
    <x v="2"/>
    <x v="6"/>
    <x v="3"/>
    <x v="0"/>
  </r>
  <r>
    <x v="7"/>
    <x v="43"/>
    <x v="392"/>
    <x v="4"/>
    <x v="1076"/>
    <x v="2"/>
    <x v="0"/>
    <n v="0.40476524313114381"/>
    <n v="1.1069124239646801"/>
    <x v="2"/>
    <x v="6"/>
    <x v="3"/>
    <x v="0"/>
  </r>
  <r>
    <x v="7"/>
    <x v="297"/>
    <x v="410"/>
    <x v="4"/>
    <x v="1138"/>
    <x v="2"/>
    <x v="0"/>
    <n v="0.11199581680147613"/>
    <n v="0.35692873473729048"/>
    <x v="2"/>
    <x v="6"/>
    <x v="3"/>
    <x v="0"/>
  </r>
  <r>
    <x v="8"/>
    <x v="44"/>
    <x v="331"/>
    <x v="4"/>
    <x v="937"/>
    <x v="0"/>
    <x v="0"/>
    <n v="10.562688405958299"/>
    <n v="14.626365879454591"/>
    <x v="2"/>
    <x v="6"/>
    <x v="2"/>
    <x v="0"/>
  </r>
  <r>
    <x v="8"/>
    <x v="44"/>
    <x v="331"/>
    <x v="4"/>
    <x v="937"/>
    <x v="0"/>
    <x v="0"/>
    <n v="4.4070181441130361"/>
    <n v="6.3131177478636396"/>
    <x v="2"/>
    <x v="6"/>
    <x v="2"/>
    <x v="0"/>
  </r>
  <r>
    <x v="8"/>
    <x v="44"/>
    <x v="331"/>
    <x v="4"/>
    <x v="938"/>
    <x v="0"/>
    <x v="0"/>
    <n v="23.174699500945799"/>
    <n v="27.762612622343344"/>
    <x v="2"/>
    <x v="6"/>
    <x v="4"/>
    <x v="0"/>
  </r>
  <r>
    <x v="8"/>
    <x v="44"/>
    <x v="331"/>
    <x v="4"/>
    <x v="938"/>
    <x v="0"/>
    <x v="0"/>
    <n v="12.935120747677701"/>
    <n v="16.225700663963995"/>
    <x v="2"/>
    <x v="6"/>
    <x v="4"/>
    <x v="0"/>
  </r>
  <r>
    <x v="9"/>
    <x v="45"/>
    <x v="90"/>
    <x v="4"/>
    <x v="222"/>
    <x v="2"/>
    <x v="0"/>
    <n v="0.27581657683936023"/>
    <n v="0.70302223283025511"/>
    <x v="2"/>
    <x v="6"/>
    <x v="2"/>
    <x v="0"/>
  </r>
  <r>
    <x v="9"/>
    <x v="45"/>
    <x v="90"/>
    <x v="4"/>
    <x v="983"/>
    <x v="2"/>
    <x v="0"/>
    <n v="1.5570096998251459"/>
    <n v="3.0985701095440068"/>
    <x v="2"/>
    <x v="6"/>
    <x v="3"/>
    <x v="0"/>
  </r>
  <r>
    <x v="9"/>
    <x v="45"/>
    <x v="91"/>
    <x v="4"/>
    <x v="223"/>
    <x v="2"/>
    <x v="0"/>
    <n v="2.0526744440564486"/>
    <n v="5.6610672231365173"/>
    <x v="2"/>
    <x v="6"/>
    <x v="3"/>
    <x v="0"/>
  </r>
  <r>
    <x v="9"/>
    <x v="45"/>
    <x v="92"/>
    <x v="4"/>
    <x v="224"/>
    <x v="2"/>
    <x v="0"/>
    <n v="0.13170149648069485"/>
    <n v="0.3276747264162338"/>
    <x v="2"/>
    <x v="6"/>
    <x v="3"/>
    <x v="0"/>
  </r>
  <r>
    <x v="9"/>
    <x v="45"/>
    <x v="92"/>
    <x v="4"/>
    <x v="225"/>
    <x v="2"/>
    <x v="0"/>
    <n v="0.61605971892785027"/>
    <n v="1.409005899738393"/>
    <x v="2"/>
    <x v="6"/>
    <x v="2"/>
    <x v="0"/>
  </r>
  <r>
    <x v="9"/>
    <x v="45"/>
    <x v="92"/>
    <x v="4"/>
    <x v="226"/>
    <x v="0"/>
    <x v="0"/>
    <n v="0.24496812684913549"/>
    <n v="0.45103856074464727"/>
    <x v="2"/>
    <x v="6"/>
    <x v="0"/>
    <x v="0"/>
  </r>
  <r>
    <x v="9"/>
    <x v="45"/>
    <x v="250"/>
    <x v="4"/>
    <x v="727"/>
    <x v="2"/>
    <x v="0"/>
    <n v="0.71980092968478537"/>
    <n v="2.5741361174626851"/>
    <x v="2"/>
    <x v="6"/>
    <x v="3"/>
    <x v="0"/>
  </r>
  <r>
    <x v="9"/>
    <x v="45"/>
    <x v="309"/>
    <x v="4"/>
    <x v="878"/>
    <x v="2"/>
    <x v="0"/>
    <n v="6.4631536199408174E-2"/>
    <n v="0.17788799448944445"/>
    <x v="2"/>
    <x v="6"/>
    <x v="3"/>
    <x v="0"/>
  </r>
  <r>
    <x v="9"/>
    <x v="45"/>
    <x v="310"/>
    <x v="4"/>
    <x v="879"/>
    <x v="2"/>
    <x v="0"/>
    <n v="2.4143977174681015"/>
    <n v="4.5240934956642116"/>
    <x v="2"/>
    <x v="6"/>
    <x v="3"/>
    <x v="0"/>
  </r>
  <r>
    <x v="9"/>
    <x v="45"/>
    <x v="93"/>
    <x v="4"/>
    <x v="227"/>
    <x v="2"/>
    <x v="0"/>
    <n v="0.87752559855951007"/>
    <n v="3.1927441707974715"/>
    <x v="2"/>
    <x v="6"/>
    <x v="3"/>
    <x v="0"/>
  </r>
  <r>
    <x v="9"/>
    <x v="45"/>
    <x v="93"/>
    <x v="4"/>
    <x v="228"/>
    <x v="2"/>
    <x v="0"/>
    <n v="3.4178481121068367E-2"/>
    <n v="0.12623947517385639"/>
    <x v="2"/>
    <x v="6"/>
    <x v="2"/>
    <x v="0"/>
  </r>
  <r>
    <x v="9"/>
    <x v="45"/>
    <x v="314"/>
    <x v="4"/>
    <x v="902"/>
    <x v="2"/>
    <x v="0"/>
    <n v="3.8100929587884989E-2"/>
    <n v="0.16313851243932362"/>
    <x v="2"/>
    <x v="6"/>
    <x v="3"/>
    <x v="0"/>
  </r>
  <r>
    <x v="9"/>
    <x v="45"/>
    <x v="315"/>
    <x v="4"/>
    <x v="903"/>
    <x v="2"/>
    <x v="0"/>
    <n v="4.5039104458113571E-2"/>
    <n v="0.29718199383412985"/>
    <x v="2"/>
    <x v="6"/>
    <x v="4"/>
    <x v="0"/>
  </r>
  <r>
    <x v="9"/>
    <x v="45"/>
    <x v="343"/>
    <x v="4"/>
    <x v="968"/>
    <x v="2"/>
    <x v="0"/>
    <n v="6.4150251845138326E-2"/>
    <n v="0.26297442653620379"/>
    <x v="2"/>
    <x v="6"/>
    <x v="3"/>
    <x v="0"/>
  </r>
  <r>
    <x v="9"/>
    <x v="45"/>
    <x v="344"/>
    <x v="4"/>
    <x v="969"/>
    <x v="2"/>
    <x v="0"/>
    <n v="0.15822495334656544"/>
    <n v="0.61525464980712652"/>
    <x v="2"/>
    <x v="6"/>
    <x v="3"/>
    <x v="0"/>
  </r>
  <r>
    <x v="9"/>
    <x v="45"/>
    <x v="393"/>
    <x v="4"/>
    <x v="1077"/>
    <x v="2"/>
    <x v="0"/>
    <n v="0.12191104412363664"/>
    <n v="0.44583142735324444"/>
    <x v="2"/>
    <x v="6"/>
    <x v="15"/>
    <x v="0"/>
  </r>
  <r>
    <x v="9"/>
    <x v="45"/>
    <x v="393"/>
    <x v="4"/>
    <x v="1115"/>
    <x v="2"/>
    <x v="0"/>
    <n v="3.0566475655864601E-2"/>
    <n v="0.11770579711206831"/>
    <x v="2"/>
    <x v="6"/>
    <x v="4"/>
    <x v="0"/>
  </r>
  <r>
    <x v="9"/>
    <x v="46"/>
    <x v="94"/>
    <x v="4"/>
    <x v="230"/>
    <x v="2"/>
    <x v="0"/>
    <n v="3.0413848924581588"/>
    <n v="8.2222905589818467"/>
    <x v="2"/>
    <x v="6"/>
    <x v="3"/>
    <x v="0"/>
  </r>
  <r>
    <x v="9"/>
    <x v="46"/>
    <x v="13"/>
    <x v="4"/>
    <x v="231"/>
    <x v="2"/>
    <x v="0"/>
    <n v="1.1537456794911587"/>
    <n v="2.8136381897207645"/>
    <x v="2"/>
    <x v="6"/>
    <x v="3"/>
    <x v="0"/>
  </r>
  <r>
    <x v="9"/>
    <x v="46"/>
    <x v="13"/>
    <x v="4"/>
    <x v="232"/>
    <x v="2"/>
    <x v="0"/>
    <n v="0.84570572979764513"/>
    <n v="1.9948432448479227"/>
    <x v="2"/>
    <x v="6"/>
    <x v="2"/>
    <x v="0"/>
  </r>
  <r>
    <x v="9"/>
    <x v="46"/>
    <x v="13"/>
    <x v="4"/>
    <x v="233"/>
    <x v="0"/>
    <x v="0"/>
    <n v="0.55785310987664549"/>
    <n v="1.0369545597950278"/>
    <x v="2"/>
    <x v="6"/>
    <x v="0"/>
    <x v="0"/>
  </r>
  <r>
    <x v="9"/>
    <x v="46"/>
    <x v="95"/>
    <x v="4"/>
    <x v="234"/>
    <x v="2"/>
    <x v="0"/>
    <n v="1.4203171226638833"/>
    <n v="2.9037130992058158"/>
    <x v="2"/>
    <x v="6"/>
    <x v="3"/>
    <x v="0"/>
  </r>
  <r>
    <x v="9"/>
    <x v="46"/>
    <x v="96"/>
    <x v="4"/>
    <x v="235"/>
    <x v="2"/>
    <x v="0"/>
    <n v="0.36120169215003278"/>
    <n v="0.90086108760541417"/>
    <x v="2"/>
    <x v="6"/>
    <x v="3"/>
    <x v="0"/>
  </r>
  <r>
    <x v="9"/>
    <x v="46"/>
    <x v="97"/>
    <x v="4"/>
    <x v="236"/>
    <x v="2"/>
    <x v="0"/>
    <n v="1.7679146752809043"/>
    <n v="3.4809003802913696"/>
    <x v="2"/>
    <x v="6"/>
    <x v="3"/>
    <x v="0"/>
  </r>
  <r>
    <x v="9"/>
    <x v="46"/>
    <x v="98"/>
    <x v="4"/>
    <x v="237"/>
    <x v="2"/>
    <x v="0"/>
    <n v="0.892457296787044"/>
    <n v="2.1336663680613515"/>
    <x v="2"/>
    <x v="6"/>
    <x v="3"/>
    <x v="0"/>
  </r>
  <r>
    <x v="9"/>
    <x v="46"/>
    <x v="98"/>
    <x v="4"/>
    <x v="238"/>
    <x v="2"/>
    <x v="0"/>
    <n v="0.86935455184714383"/>
    <n v="2.2001184449499491"/>
    <x v="2"/>
    <x v="6"/>
    <x v="2"/>
    <x v="0"/>
  </r>
  <r>
    <x v="9"/>
    <x v="46"/>
    <x v="98"/>
    <x v="4"/>
    <x v="239"/>
    <x v="0"/>
    <x v="0"/>
    <n v="0.72656836537577962"/>
    <n v="1.454684074203509"/>
    <x v="2"/>
    <x v="6"/>
    <x v="0"/>
    <x v="0"/>
  </r>
  <r>
    <x v="9"/>
    <x v="46"/>
    <x v="224"/>
    <x v="4"/>
    <x v="939"/>
    <x v="2"/>
    <x v="0"/>
    <n v="0.13533784069170887"/>
    <n v="0.24706190906730272"/>
    <x v="2"/>
    <x v="6"/>
    <x v="3"/>
    <x v="0"/>
  </r>
  <r>
    <x v="9"/>
    <x v="46"/>
    <x v="401"/>
    <x v="4"/>
    <x v="1116"/>
    <x v="2"/>
    <x v="0"/>
    <n v="2.454425399441492E-2"/>
    <n v="5.5556567066687941E-2"/>
    <x v="2"/>
    <x v="6"/>
    <x v="3"/>
    <x v="0"/>
  </r>
  <r>
    <x v="9"/>
    <x v="46"/>
    <x v="402"/>
    <x v="4"/>
    <x v="1117"/>
    <x v="2"/>
    <x v="0"/>
    <n v="7.6901608362413667E-3"/>
    <n v="1.7040916683152465E-2"/>
    <x v="2"/>
    <x v="6"/>
    <x v="3"/>
    <x v="0"/>
  </r>
  <r>
    <x v="9"/>
    <x v="46"/>
    <x v="169"/>
    <x v="4"/>
    <x v="1118"/>
    <x v="2"/>
    <x v="0"/>
    <n v="3.9325096210270916E-2"/>
    <n v="6.3559131941556254E-2"/>
    <x v="2"/>
    <x v="6"/>
    <x v="3"/>
    <x v="0"/>
  </r>
  <r>
    <x v="9"/>
    <x v="48"/>
    <x v="13"/>
    <x v="4"/>
    <x v="241"/>
    <x v="2"/>
    <x v="0"/>
    <n v="4.6216964136962631"/>
    <n v="9.5888720012442015"/>
    <x v="2"/>
    <x v="6"/>
    <x v="3"/>
    <x v="0"/>
  </r>
  <r>
    <x v="9"/>
    <x v="48"/>
    <x v="13"/>
    <x v="4"/>
    <x v="242"/>
    <x v="0"/>
    <x v="0"/>
    <n v="5.3317881037292914"/>
    <n v="6.770936386732167"/>
    <x v="2"/>
    <x v="6"/>
    <x v="4"/>
    <x v="0"/>
  </r>
  <r>
    <x v="9"/>
    <x v="48"/>
    <x v="55"/>
    <x v="4"/>
    <x v="599"/>
    <x v="0"/>
    <x v="0"/>
    <n v="1.8370836395483565"/>
    <n v="2.3262990102492433"/>
    <x v="2"/>
    <x v="6"/>
    <x v="4"/>
    <x v="0"/>
  </r>
  <r>
    <x v="9"/>
    <x v="48"/>
    <x v="55"/>
    <x v="4"/>
    <x v="904"/>
    <x v="2"/>
    <x v="0"/>
    <n v="0.72626187105377793"/>
    <n v="1.5061265799098922"/>
    <x v="2"/>
    <x v="6"/>
    <x v="3"/>
    <x v="0"/>
  </r>
  <r>
    <x v="9"/>
    <x v="48"/>
    <x v="75"/>
    <x v="4"/>
    <x v="243"/>
    <x v="2"/>
    <x v="0"/>
    <n v="5.4123544729338722"/>
    <n v="8.4222851157094851"/>
    <x v="2"/>
    <x v="6"/>
    <x v="3"/>
    <x v="0"/>
  </r>
  <r>
    <x v="9"/>
    <x v="48"/>
    <x v="82"/>
    <x v="4"/>
    <x v="941"/>
    <x v="2"/>
    <x v="0"/>
    <n v="0.15136189582459933"/>
    <n v="0.22226081453097093"/>
    <x v="2"/>
    <x v="6"/>
    <x v="3"/>
    <x v="0"/>
  </r>
  <r>
    <x v="10"/>
    <x v="49"/>
    <x v="13"/>
    <x v="4"/>
    <x v="244"/>
    <x v="2"/>
    <x v="0"/>
    <n v="23.877172150577362"/>
    <n v="37.936750609517695"/>
    <x v="2"/>
    <x v="6"/>
    <x v="3"/>
    <x v="0"/>
  </r>
  <r>
    <x v="10"/>
    <x v="49"/>
    <x v="100"/>
    <x v="4"/>
    <x v="245"/>
    <x v="2"/>
    <x v="0"/>
    <n v="0.62082970994326281"/>
    <n v="1.7885126345349456"/>
    <x v="2"/>
    <x v="6"/>
    <x v="2"/>
    <x v="0"/>
  </r>
  <r>
    <x v="10"/>
    <x v="49"/>
    <x v="100"/>
    <x v="4"/>
    <x v="246"/>
    <x v="2"/>
    <x v="0"/>
    <n v="13.366323197965087"/>
    <n v="32.220577193422955"/>
    <x v="2"/>
    <x v="6"/>
    <x v="4"/>
    <x v="0"/>
  </r>
  <r>
    <x v="10"/>
    <x v="49"/>
    <x v="100"/>
    <x v="4"/>
    <x v="729"/>
    <x v="0"/>
    <x v="0"/>
    <n v="0.31568935330969455"/>
    <n v="0.55517834650408671"/>
    <x v="2"/>
    <x v="6"/>
    <x v="2"/>
    <x v="0"/>
  </r>
  <r>
    <x v="10"/>
    <x v="49"/>
    <x v="13"/>
    <x v="4"/>
    <x v="247"/>
    <x v="0"/>
    <x v="0"/>
    <n v="1.6796690810965933"/>
    <n v="2.1909193371106639"/>
    <x v="2"/>
    <x v="6"/>
    <x v="2"/>
    <x v="0"/>
  </r>
  <r>
    <x v="10"/>
    <x v="49"/>
    <x v="100"/>
    <x v="4"/>
    <x v="248"/>
    <x v="0"/>
    <x v="0"/>
    <n v="13.605330164645205"/>
    <n v="21.77440249980663"/>
    <x v="2"/>
    <x v="6"/>
    <x v="4"/>
    <x v="0"/>
  </r>
  <r>
    <x v="10"/>
    <x v="49"/>
    <x v="13"/>
    <x v="4"/>
    <x v="249"/>
    <x v="0"/>
    <x v="0"/>
    <n v="32.839071851519172"/>
    <n v="33.171818025830873"/>
    <x v="2"/>
    <x v="6"/>
    <x v="4"/>
    <x v="0"/>
  </r>
  <r>
    <x v="10"/>
    <x v="49"/>
    <x v="100"/>
    <x v="4"/>
    <x v="250"/>
    <x v="0"/>
    <x v="0"/>
    <n v="8.5056002849457464"/>
    <n v="13.144382120995363"/>
    <x v="2"/>
    <x v="6"/>
    <x v="9"/>
    <x v="0"/>
  </r>
  <r>
    <x v="10"/>
    <x v="49"/>
    <x v="76"/>
    <x v="4"/>
    <x v="252"/>
    <x v="2"/>
    <x v="0"/>
    <n v="15.532873809941535"/>
    <n v="20.086962293857969"/>
    <x v="2"/>
    <x v="6"/>
    <x v="3"/>
    <x v="0"/>
  </r>
  <r>
    <x v="10"/>
    <x v="49"/>
    <x v="76"/>
    <x v="4"/>
    <x v="253"/>
    <x v="0"/>
    <x v="0"/>
    <n v="3.7454211040317684"/>
    <n v="3.7366039586778723"/>
    <x v="2"/>
    <x v="6"/>
    <x v="2"/>
    <x v="0"/>
  </r>
  <r>
    <x v="10"/>
    <x v="49"/>
    <x v="82"/>
    <x v="4"/>
    <x v="255"/>
    <x v="2"/>
    <x v="0"/>
    <n v="2.6240468730873117"/>
    <n v="4.5420922303980502"/>
    <x v="2"/>
    <x v="6"/>
    <x v="3"/>
    <x v="0"/>
  </r>
  <r>
    <x v="10"/>
    <x v="49"/>
    <x v="82"/>
    <x v="4"/>
    <x v="256"/>
    <x v="2"/>
    <x v="0"/>
    <n v="0.45955716276701869"/>
    <n v="1.3677138714286208"/>
    <x v="2"/>
    <x v="6"/>
    <x v="2"/>
    <x v="0"/>
  </r>
  <r>
    <x v="10"/>
    <x v="49"/>
    <x v="82"/>
    <x v="4"/>
    <x v="257"/>
    <x v="2"/>
    <x v="0"/>
    <n v="1.8923197485414245"/>
    <n v="5.0831462817013113"/>
    <x v="2"/>
    <x v="6"/>
    <x v="4"/>
    <x v="0"/>
  </r>
  <r>
    <x v="10"/>
    <x v="49"/>
    <x v="82"/>
    <x v="4"/>
    <x v="546"/>
    <x v="0"/>
    <x v="0"/>
    <n v="2.781172003015004"/>
    <n v="4.7494526548000033"/>
    <x v="2"/>
    <x v="6"/>
    <x v="9"/>
    <x v="0"/>
  </r>
  <r>
    <x v="10"/>
    <x v="49"/>
    <x v="269"/>
    <x v="4"/>
    <x v="770"/>
    <x v="2"/>
    <x v="0"/>
    <n v="1.8589022241782114"/>
    <n v="4.0698756223074675"/>
    <x v="2"/>
    <x v="6"/>
    <x v="4"/>
    <x v="0"/>
  </r>
  <r>
    <x v="10"/>
    <x v="49"/>
    <x v="303"/>
    <x v="4"/>
    <x v="860"/>
    <x v="2"/>
    <x v="0"/>
    <n v="1.5514727194971192"/>
    <n v="2.6407227670890165"/>
    <x v="2"/>
    <x v="6"/>
    <x v="3"/>
    <x v="0"/>
  </r>
  <r>
    <x v="10"/>
    <x v="49"/>
    <x v="303"/>
    <x v="4"/>
    <x v="861"/>
    <x v="0"/>
    <x v="0"/>
    <n v="1.2329462716966126"/>
    <n v="1.4088366810878459"/>
    <x v="2"/>
    <x v="6"/>
    <x v="4"/>
    <x v="0"/>
  </r>
  <r>
    <x v="11"/>
    <x v="51"/>
    <x v="102"/>
    <x v="4"/>
    <x v="260"/>
    <x v="0"/>
    <x v="0"/>
    <n v="4.5964695028735019"/>
    <n v="4.3063061417739377"/>
    <x v="2"/>
    <x v="6"/>
    <x v="4"/>
    <x v="0"/>
  </r>
  <r>
    <x v="11"/>
    <x v="279"/>
    <x v="102"/>
    <x v="4"/>
    <x v="1022"/>
    <x v="0"/>
    <x v="0"/>
    <n v="0.13978231678609476"/>
    <n v="0.12498320286443888"/>
    <x v="2"/>
    <x v="6"/>
    <x v="4"/>
    <x v="0"/>
  </r>
  <r>
    <x v="11"/>
    <x v="52"/>
    <x v="102"/>
    <x v="4"/>
    <x v="261"/>
    <x v="2"/>
    <x v="0"/>
    <n v="9.7137924513742586"/>
    <n v="20.432597287172459"/>
    <x v="2"/>
    <x v="6"/>
    <x v="3"/>
    <x v="0"/>
  </r>
  <r>
    <x v="11"/>
    <x v="52"/>
    <x v="102"/>
    <x v="4"/>
    <x v="263"/>
    <x v="0"/>
    <x v="0"/>
    <n v="11.152724859111485"/>
    <n v="10.804289375779838"/>
    <x v="2"/>
    <x v="6"/>
    <x v="4"/>
    <x v="0"/>
  </r>
  <r>
    <x v="11"/>
    <x v="52"/>
    <x v="103"/>
    <x v="4"/>
    <x v="264"/>
    <x v="2"/>
    <x v="0"/>
    <n v="6.8229063126697467"/>
    <n v="13.907193399616613"/>
    <x v="2"/>
    <x v="6"/>
    <x v="3"/>
    <x v="0"/>
  </r>
  <r>
    <x v="11"/>
    <x v="52"/>
    <x v="103"/>
    <x v="4"/>
    <x v="265"/>
    <x v="0"/>
    <x v="0"/>
    <n v="8.7533593117014483"/>
    <n v="8.6360601713868625"/>
    <x v="2"/>
    <x v="6"/>
    <x v="4"/>
    <x v="0"/>
  </r>
  <r>
    <x v="11"/>
    <x v="52"/>
    <x v="178"/>
    <x v="4"/>
    <x v="1032"/>
    <x v="2"/>
    <x v="0"/>
    <n v="1.1266131425215162"/>
    <n v="2.3303451172325138"/>
    <x v="2"/>
    <x v="6"/>
    <x v="3"/>
    <x v="0"/>
  </r>
  <r>
    <x v="12"/>
    <x v="53"/>
    <x v="104"/>
    <x v="4"/>
    <x v="266"/>
    <x v="0"/>
    <x v="0"/>
    <n v="15.7039392442045"/>
    <n v="10.835632598337845"/>
    <x v="2"/>
    <x v="6"/>
    <x v="4"/>
    <x v="0"/>
  </r>
  <r>
    <x v="12"/>
    <x v="54"/>
    <x v="105"/>
    <x v="4"/>
    <x v="267"/>
    <x v="2"/>
    <x v="0"/>
    <n v="0.32612586367490409"/>
    <n v="0.44841415642336618"/>
    <x v="2"/>
    <x v="6"/>
    <x v="3"/>
    <x v="0"/>
  </r>
  <r>
    <x v="12"/>
    <x v="55"/>
    <x v="13"/>
    <x v="4"/>
    <x v="268"/>
    <x v="2"/>
    <x v="0"/>
    <n v="0.21331266661405576"/>
    <n v="0.28421531058489558"/>
    <x v="2"/>
    <x v="6"/>
    <x v="3"/>
    <x v="0"/>
  </r>
  <r>
    <x v="12"/>
    <x v="56"/>
    <x v="106"/>
    <x v="4"/>
    <x v="269"/>
    <x v="0"/>
    <x v="0"/>
    <n v="19.954473556886683"/>
    <n v="14.267186300683363"/>
    <x v="2"/>
    <x v="6"/>
    <x v="4"/>
    <x v="0"/>
  </r>
  <r>
    <x v="12"/>
    <x v="57"/>
    <x v="13"/>
    <x v="4"/>
    <x v="270"/>
    <x v="0"/>
    <x v="0"/>
    <n v="14.586066256047985"/>
    <n v="12.767315493884752"/>
    <x v="2"/>
    <x v="6"/>
    <x v="4"/>
    <x v="0"/>
  </r>
  <r>
    <x v="12"/>
    <x v="57"/>
    <x v="29"/>
    <x v="4"/>
    <x v="271"/>
    <x v="0"/>
    <x v="0"/>
    <n v="1.5751925675732943"/>
    <n v="1.7339257545918012"/>
    <x v="2"/>
    <x v="6"/>
    <x v="4"/>
    <x v="0"/>
  </r>
  <r>
    <x v="64"/>
    <x v="197"/>
    <x v="13"/>
    <x v="4"/>
    <x v="683"/>
    <x v="0"/>
    <x v="0"/>
    <n v="5.7192990665514358E-2"/>
    <n v="0.12332896285538068"/>
    <x v="2"/>
    <x v="6"/>
    <x v="4"/>
    <x v="0"/>
  </r>
  <r>
    <x v="64"/>
    <x v="197"/>
    <x v="82"/>
    <x v="4"/>
    <x v="684"/>
    <x v="0"/>
    <x v="0"/>
    <n v="2.7416872747084084E-2"/>
    <n v="5.9398241245061802E-2"/>
    <x v="2"/>
    <x v="6"/>
    <x v="4"/>
    <x v="0"/>
  </r>
  <r>
    <x v="14"/>
    <x v="241"/>
    <x v="178"/>
    <x v="2"/>
    <x v="862"/>
    <x v="1"/>
    <x v="0"/>
    <n v="0.1299248360954936"/>
    <n v="0.27466147071598573"/>
    <x v="2"/>
    <x v="6"/>
    <x v="3"/>
    <x v="0"/>
  </r>
  <r>
    <x v="14"/>
    <x v="241"/>
    <x v="178"/>
    <x v="2"/>
    <x v="863"/>
    <x v="2"/>
    <x v="0"/>
    <n v="7.5308559518186416E-3"/>
    <n v="2.4270357912749837E-2"/>
    <x v="2"/>
    <x v="6"/>
    <x v="5"/>
    <x v="0"/>
  </r>
  <r>
    <x v="14"/>
    <x v="62"/>
    <x v="110"/>
    <x v="2"/>
    <x v="284"/>
    <x v="2"/>
    <x v="0"/>
    <n v="3.2874772847148147E-2"/>
    <n v="0.17687159791766233"/>
    <x v="2"/>
    <x v="6"/>
    <x v="5"/>
    <x v="0"/>
  </r>
  <r>
    <x v="14"/>
    <x v="63"/>
    <x v="27"/>
    <x v="2"/>
    <x v="285"/>
    <x v="1"/>
    <x v="0"/>
    <n v="44.941550952825182"/>
    <n v="79.72972723263436"/>
    <x v="2"/>
    <x v="6"/>
    <x v="3"/>
    <x v="0"/>
  </r>
  <r>
    <x v="14"/>
    <x v="63"/>
    <x v="27"/>
    <x v="2"/>
    <x v="286"/>
    <x v="1"/>
    <x v="1"/>
    <n v="0.25484826094238583"/>
    <n v="0.5751626898500809"/>
    <x v="2"/>
    <x v="6"/>
    <x v="3"/>
    <x v="1"/>
  </r>
  <r>
    <x v="14"/>
    <x v="63"/>
    <x v="27"/>
    <x v="2"/>
    <x v="1042"/>
    <x v="1"/>
    <x v="6"/>
    <n v="0.14258590756227785"/>
    <n v="0.35459176675261922"/>
    <x v="2"/>
    <x v="6"/>
    <x v="3"/>
    <x v="1"/>
  </r>
  <r>
    <x v="14"/>
    <x v="63"/>
    <x v="27"/>
    <x v="2"/>
    <x v="287"/>
    <x v="2"/>
    <x v="0"/>
    <n v="0.130042145885331"/>
    <n v="0.44915857083240746"/>
    <x v="2"/>
    <x v="6"/>
    <x v="5"/>
    <x v="0"/>
  </r>
  <r>
    <x v="14"/>
    <x v="63"/>
    <x v="27"/>
    <x v="2"/>
    <x v="823"/>
    <x v="2"/>
    <x v="0"/>
    <n v="7.3170788109454108"/>
    <n v="14.929842087243694"/>
    <x v="2"/>
    <x v="6"/>
    <x v="3"/>
    <x v="0"/>
  </r>
  <r>
    <x v="14"/>
    <x v="188"/>
    <x v="77"/>
    <x v="1"/>
    <x v="1078"/>
    <x v="1"/>
    <x v="0"/>
    <n v="1.6651571832315318E-2"/>
    <n v="3.7641545757983723E-2"/>
    <x v="2"/>
    <x v="6"/>
    <x v="5"/>
    <x v="0"/>
  </r>
  <r>
    <x v="14"/>
    <x v="188"/>
    <x v="77"/>
    <x v="1"/>
    <x v="601"/>
    <x v="1"/>
    <x v="0"/>
    <n v="4.4153755455944035E-2"/>
    <n v="9.6805075487002193E-2"/>
    <x v="2"/>
    <x v="6"/>
    <x v="3"/>
    <x v="0"/>
  </r>
  <r>
    <x v="14"/>
    <x v="65"/>
    <x v="111"/>
    <x v="2"/>
    <x v="813"/>
    <x v="1"/>
    <x v="0"/>
    <n v="1.3808751730385658"/>
    <n v="2.1867234626603484"/>
    <x v="2"/>
    <x v="6"/>
    <x v="3"/>
    <x v="0"/>
  </r>
  <r>
    <x v="14"/>
    <x v="65"/>
    <x v="111"/>
    <x v="2"/>
    <x v="289"/>
    <x v="2"/>
    <x v="0"/>
    <n v="4.0793863422452885"/>
    <n v="8.6277573246036567"/>
    <x v="2"/>
    <x v="6"/>
    <x v="3"/>
    <x v="0"/>
  </r>
  <r>
    <x v="14"/>
    <x v="65"/>
    <x v="112"/>
    <x v="2"/>
    <x v="642"/>
    <x v="1"/>
    <x v="0"/>
    <n v="4.7984157661203257"/>
    <n v="8.5595143656903385"/>
    <x v="2"/>
    <x v="6"/>
    <x v="3"/>
    <x v="0"/>
  </r>
  <r>
    <x v="14"/>
    <x v="65"/>
    <x v="112"/>
    <x v="2"/>
    <x v="290"/>
    <x v="2"/>
    <x v="0"/>
    <n v="17.991237196219725"/>
    <n v="38.134086943763592"/>
    <x v="2"/>
    <x v="6"/>
    <x v="3"/>
    <x v="0"/>
  </r>
  <r>
    <x v="14"/>
    <x v="66"/>
    <x v="27"/>
    <x v="2"/>
    <x v="685"/>
    <x v="1"/>
    <x v="0"/>
    <n v="0.12730952918075344"/>
    <n v="0.24131237915361767"/>
    <x v="2"/>
    <x v="6"/>
    <x v="5"/>
    <x v="0"/>
  </r>
  <r>
    <x v="14"/>
    <x v="66"/>
    <x v="27"/>
    <x v="2"/>
    <x v="710"/>
    <x v="1"/>
    <x v="0"/>
    <n v="6.4696076935359143E-2"/>
    <n v="0.14419393452550017"/>
    <x v="2"/>
    <x v="6"/>
    <x v="3"/>
    <x v="0"/>
  </r>
  <r>
    <x v="14"/>
    <x v="67"/>
    <x v="113"/>
    <x v="2"/>
    <x v="293"/>
    <x v="1"/>
    <x v="0"/>
    <n v="0.1597015076480002"/>
    <n v="0.53251919954532967"/>
    <x v="2"/>
    <x v="6"/>
    <x v="3"/>
    <x v="0"/>
  </r>
  <r>
    <x v="14"/>
    <x v="70"/>
    <x v="89"/>
    <x v="2"/>
    <x v="298"/>
    <x v="1"/>
    <x v="0"/>
    <n v="2.727945336531415E-3"/>
    <n v="7.2016126297143653E-3"/>
    <x v="2"/>
    <x v="6"/>
    <x v="3"/>
    <x v="0"/>
  </r>
  <r>
    <x v="14"/>
    <x v="71"/>
    <x v="27"/>
    <x v="2"/>
    <x v="301"/>
    <x v="1"/>
    <x v="0"/>
    <n v="4.4875425241495986E-2"/>
    <n v="0.11582117299755887"/>
    <x v="2"/>
    <x v="6"/>
    <x v="3"/>
    <x v="0"/>
  </r>
  <r>
    <x v="14"/>
    <x v="71"/>
    <x v="27"/>
    <x v="2"/>
    <x v="302"/>
    <x v="2"/>
    <x v="0"/>
    <n v="5.0331231468702861E-4"/>
    <n v="1.5189273639780554E-3"/>
    <x v="2"/>
    <x v="6"/>
    <x v="3"/>
    <x v="0"/>
  </r>
  <r>
    <x v="15"/>
    <x v="73"/>
    <x v="10"/>
    <x v="0"/>
    <x v="989"/>
    <x v="1"/>
    <x v="0"/>
    <n v="0.22472778600896592"/>
    <n v="0.3088137161400118"/>
    <x v="2"/>
    <x v="6"/>
    <x v="2"/>
    <x v="0"/>
  </r>
  <r>
    <x v="15"/>
    <x v="73"/>
    <x v="10"/>
    <x v="1"/>
    <x v="307"/>
    <x v="2"/>
    <x v="0"/>
    <n v="0.25381436121428641"/>
    <n v="0.43305039666994966"/>
    <x v="2"/>
    <x v="6"/>
    <x v="3"/>
    <x v="0"/>
  </r>
  <r>
    <x v="15"/>
    <x v="73"/>
    <x v="10"/>
    <x v="1"/>
    <x v="602"/>
    <x v="0"/>
    <x v="0"/>
    <n v="3.6811950766480814"/>
    <n v="3.266968332460662"/>
    <x v="2"/>
    <x v="6"/>
    <x v="1"/>
    <x v="0"/>
  </r>
  <r>
    <x v="15"/>
    <x v="73"/>
    <x v="10"/>
    <x v="0"/>
    <x v="309"/>
    <x v="0"/>
    <x v="0"/>
    <n v="3.758997316214518"/>
    <n v="3.3076226477567858"/>
    <x v="2"/>
    <x v="6"/>
    <x v="4"/>
    <x v="0"/>
  </r>
  <r>
    <x v="15"/>
    <x v="73"/>
    <x v="118"/>
    <x v="0"/>
    <x v="310"/>
    <x v="2"/>
    <x v="0"/>
    <n v="0.43202095495299947"/>
    <n v="0.50055325547908736"/>
    <x v="2"/>
    <x v="6"/>
    <x v="3"/>
    <x v="0"/>
  </r>
  <r>
    <x v="15"/>
    <x v="73"/>
    <x v="118"/>
    <x v="0"/>
    <x v="311"/>
    <x v="0"/>
    <x v="0"/>
    <n v="3.5491727491388851"/>
    <n v="3.3090304090387712"/>
    <x v="2"/>
    <x v="6"/>
    <x v="0"/>
    <x v="0"/>
  </r>
  <r>
    <x v="15"/>
    <x v="73"/>
    <x v="118"/>
    <x v="0"/>
    <x v="573"/>
    <x v="0"/>
    <x v="0"/>
    <n v="7.8218925719371164"/>
    <n v="6.3367081911807226"/>
    <x v="2"/>
    <x v="6"/>
    <x v="1"/>
    <x v="0"/>
  </r>
  <r>
    <x v="15"/>
    <x v="73"/>
    <x v="25"/>
    <x v="0"/>
    <x v="312"/>
    <x v="0"/>
    <x v="0"/>
    <n v="11.003043168343348"/>
    <n v="10.465380637074746"/>
    <x v="2"/>
    <x v="6"/>
    <x v="0"/>
    <x v="0"/>
  </r>
  <r>
    <x v="15"/>
    <x v="73"/>
    <x v="25"/>
    <x v="0"/>
    <x v="574"/>
    <x v="0"/>
    <x v="0"/>
    <n v="7.1925346955697567"/>
    <n v="6.2239967723260632"/>
    <x v="2"/>
    <x v="6"/>
    <x v="1"/>
    <x v="0"/>
  </r>
  <r>
    <x v="15"/>
    <x v="74"/>
    <x v="56"/>
    <x v="2"/>
    <x v="314"/>
    <x v="2"/>
    <x v="0"/>
    <n v="0.41708365394912583"/>
    <n v="0.77218892186089172"/>
    <x v="2"/>
    <x v="6"/>
    <x v="3"/>
    <x v="0"/>
  </r>
  <r>
    <x v="15"/>
    <x v="75"/>
    <x v="120"/>
    <x v="0"/>
    <x v="319"/>
    <x v="0"/>
    <x v="0"/>
    <n v="0.16624851660473763"/>
    <n v="0.1696252048832462"/>
    <x v="2"/>
    <x v="6"/>
    <x v="0"/>
    <x v="0"/>
  </r>
  <r>
    <x v="15"/>
    <x v="75"/>
    <x v="120"/>
    <x v="0"/>
    <x v="320"/>
    <x v="0"/>
    <x v="0"/>
    <n v="30.229406660267095"/>
    <n v="25.36301899009079"/>
    <x v="2"/>
    <x v="6"/>
    <x v="1"/>
    <x v="0"/>
  </r>
  <r>
    <x v="15"/>
    <x v="77"/>
    <x v="117"/>
    <x v="2"/>
    <x v="324"/>
    <x v="2"/>
    <x v="0"/>
    <n v="0.23345782174070653"/>
    <n v="0.38991297307686923"/>
    <x v="2"/>
    <x v="6"/>
    <x v="3"/>
    <x v="0"/>
  </r>
  <r>
    <x v="15"/>
    <x v="77"/>
    <x v="117"/>
    <x v="2"/>
    <x v="1119"/>
    <x v="1"/>
    <x v="0"/>
    <n v="0.56552284476891912"/>
    <n v="0.99411901100764288"/>
    <x v="2"/>
    <x v="6"/>
    <x v="3"/>
    <x v="0"/>
  </r>
  <r>
    <x v="15"/>
    <x v="77"/>
    <x v="122"/>
    <x v="1"/>
    <x v="325"/>
    <x v="2"/>
    <x v="0"/>
    <n v="13.467816692868059"/>
    <n v="23.107182945922673"/>
    <x v="2"/>
    <x v="6"/>
    <x v="3"/>
    <x v="0"/>
  </r>
  <r>
    <x v="15"/>
    <x v="77"/>
    <x v="345"/>
    <x v="1"/>
    <x v="971"/>
    <x v="2"/>
    <x v="0"/>
    <n v="14.241618994047654"/>
    <n v="24.399902117194809"/>
    <x v="2"/>
    <x v="6"/>
    <x v="3"/>
    <x v="0"/>
  </r>
  <r>
    <x v="15"/>
    <x v="77"/>
    <x v="125"/>
    <x v="1"/>
    <x v="328"/>
    <x v="2"/>
    <x v="0"/>
    <n v="15.686913329963053"/>
    <n v="26.743336621371846"/>
    <x v="2"/>
    <x v="6"/>
    <x v="3"/>
    <x v="0"/>
  </r>
  <r>
    <x v="15"/>
    <x v="77"/>
    <x v="10"/>
    <x v="1"/>
    <x v="332"/>
    <x v="1"/>
    <x v="0"/>
    <n v="1.1550639552142095"/>
    <n v="1.7298579003519434"/>
    <x v="2"/>
    <x v="6"/>
    <x v="2"/>
    <x v="0"/>
  </r>
  <r>
    <x v="15"/>
    <x v="77"/>
    <x v="10"/>
    <x v="2"/>
    <x v="333"/>
    <x v="2"/>
    <x v="0"/>
    <n v="4.7620098286401094"/>
    <n v="6.8325713321245862"/>
    <x v="2"/>
    <x v="6"/>
    <x v="3"/>
    <x v="0"/>
  </r>
  <r>
    <x v="15"/>
    <x v="77"/>
    <x v="26"/>
    <x v="1"/>
    <x v="334"/>
    <x v="2"/>
    <x v="0"/>
    <n v="1.4518244548720933"/>
    <n v="2.5631780062588074"/>
    <x v="2"/>
    <x v="6"/>
    <x v="3"/>
    <x v="0"/>
  </r>
  <r>
    <x v="15"/>
    <x v="198"/>
    <x v="233"/>
    <x v="0"/>
    <x v="687"/>
    <x v="2"/>
    <x v="0"/>
    <n v="1.3150818344680817"/>
    <n v="1.9129427698462371"/>
    <x v="2"/>
    <x v="6"/>
    <x v="3"/>
    <x v="0"/>
  </r>
  <r>
    <x v="16"/>
    <x v="78"/>
    <x v="126"/>
    <x v="0"/>
    <x v="336"/>
    <x v="0"/>
    <x v="0"/>
    <n v="3.5312985739925624"/>
    <n v="3.4045799840992719"/>
    <x v="2"/>
    <x v="6"/>
    <x v="4"/>
    <x v="0"/>
  </r>
  <r>
    <x v="16"/>
    <x v="80"/>
    <x v="127"/>
    <x v="0"/>
    <x v="339"/>
    <x v="2"/>
    <x v="0"/>
    <n v="0.10186315554936577"/>
    <n v="0.15836747552173291"/>
    <x v="2"/>
    <x v="6"/>
    <x v="3"/>
    <x v="0"/>
  </r>
  <r>
    <x v="16"/>
    <x v="80"/>
    <x v="352"/>
    <x v="0"/>
    <x v="1120"/>
    <x v="1"/>
    <x v="0"/>
    <n v="1.6436570808826278E-2"/>
    <n v="2.8523640743906776E-2"/>
    <x v="2"/>
    <x v="6"/>
    <x v="3"/>
    <x v="0"/>
  </r>
  <r>
    <x v="16"/>
    <x v="80"/>
    <x v="352"/>
    <x v="0"/>
    <x v="991"/>
    <x v="0"/>
    <x v="0"/>
    <n v="2.4168864158433219"/>
    <n v="2.6488344079050776"/>
    <x v="2"/>
    <x v="6"/>
    <x v="2"/>
    <x v="0"/>
  </r>
  <r>
    <x v="16"/>
    <x v="80"/>
    <x v="352"/>
    <x v="0"/>
    <x v="992"/>
    <x v="0"/>
    <x v="0"/>
    <n v="30.366962224103492"/>
    <n v="23.168282376523628"/>
    <x v="2"/>
    <x v="6"/>
    <x v="4"/>
    <x v="0"/>
  </r>
  <r>
    <x v="16"/>
    <x v="80"/>
    <x v="129"/>
    <x v="3"/>
    <x v="346"/>
    <x v="0"/>
    <x v="0"/>
    <n v="0.78036448426959648"/>
    <n v="0.95317755750448463"/>
    <x v="2"/>
    <x v="6"/>
    <x v="2"/>
    <x v="0"/>
  </r>
  <r>
    <x v="16"/>
    <x v="80"/>
    <x v="129"/>
    <x v="3"/>
    <x v="347"/>
    <x v="0"/>
    <x v="0"/>
    <n v="3.348247640614824"/>
    <n v="3.3633972382627735"/>
    <x v="2"/>
    <x v="6"/>
    <x v="4"/>
    <x v="0"/>
  </r>
  <r>
    <x v="16"/>
    <x v="80"/>
    <x v="107"/>
    <x v="0"/>
    <x v="348"/>
    <x v="2"/>
    <x v="0"/>
    <n v="0.33700851980237762"/>
    <n v="0.2939249072090821"/>
    <x v="2"/>
    <x v="6"/>
    <x v="3"/>
    <x v="0"/>
  </r>
  <r>
    <x v="16"/>
    <x v="80"/>
    <x v="360"/>
    <x v="0"/>
    <x v="1008"/>
    <x v="0"/>
    <x v="0"/>
    <n v="0.24327149240387125"/>
    <n v="0.25559693168573683"/>
    <x v="2"/>
    <x v="6"/>
    <x v="2"/>
    <x v="0"/>
  </r>
  <r>
    <x v="16"/>
    <x v="80"/>
    <x v="360"/>
    <x v="0"/>
    <x v="1043"/>
    <x v="1"/>
    <x v="0"/>
    <n v="0.5474278863499592"/>
    <n v="0.93795379481917562"/>
    <x v="2"/>
    <x v="6"/>
    <x v="3"/>
    <x v="0"/>
  </r>
  <r>
    <x v="16"/>
    <x v="80"/>
    <x v="360"/>
    <x v="0"/>
    <x v="1121"/>
    <x v="2"/>
    <x v="0"/>
    <n v="0.26546810218201866"/>
    <n v="0.3928136596370812"/>
    <x v="2"/>
    <x v="6"/>
    <x v="3"/>
    <x v="0"/>
  </r>
  <r>
    <x v="16"/>
    <x v="298"/>
    <x v="92"/>
    <x v="1"/>
    <x v="1139"/>
    <x v="2"/>
    <x v="0"/>
    <n v="0.19613445684536479"/>
    <n v="0.3264417115100065"/>
    <x v="2"/>
    <x v="6"/>
    <x v="3"/>
    <x v="0"/>
  </r>
  <r>
    <x v="17"/>
    <x v="82"/>
    <x v="27"/>
    <x v="0"/>
    <x v="351"/>
    <x v="1"/>
    <x v="0"/>
    <n v="51.091121582734274"/>
    <n v="35.748176463127336"/>
    <x v="2"/>
    <x v="6"/>
    <x v="3"/>
    <x v="0"/>
  </r>
  <r>
    <x v="17"/>
    <x v="83"/>
    <x v="131"/>
    <x v="2"/>
    <x v="352"/>
    <x v="2"/>
    <x v="0"/>
    <n v="0.75833977250902063"/>
    <n v="1.8432765421743578"/>
    <x v="2"/>
    <x v="6"/>
    <x v="5"/>
    <x v="0"/>
  </r>
  <r>
    <x v="17"/>
    <x v="84"/>
    <x v="27"/>
    <x v="0"/>
    <x v="353"/>
    <x v="1"/>
    <x v="0"/>
    <n v="3.056845642797517E-2"/>
    <n v="3.2598031820649527E-2"/>
    <x v="2"/>
    <x v="6"/>
    <x v="3"/>
    <x v="0"/>
  </r>
  <r>
    <x v="17"/>
    <x v="299"/>
    <x v="27"/>
    <x v="0"/>
    <x v="1140"/>
    <x v="1"/>
    <x v="0"/>
    <n v="2.0616371346906104"/>
    <n v="2.5318501041862631"/>
    <x v="2"/>
    <x v="6"/>
    <x v="3"/>
    <x v="0"/>
  </r>
  <r>
    <x v="17"/>
    <x v="85"/>
    <x v="6"/>
    <x v="2"/>
    <x v="354"/>
    <x v="1"/>
    <x v="0"/>
    <n v="4.7214359635990553"/>
    <n v="5.9648538974396681"/>
    <x v="2"/>
    <x v="6"/>
    <x v="3"/>
    <x v="0"/>
  </r>
  <r>
    <x v="17"/>
    <x v="34"/>
    <x v="300"/>
    <x v="2"/>
    <x v="855"/>
    <x v="2"/>
    <x v="0"/>
    <n v="4.2559535791296225E-2"/>
    <n v="8.6611970442244321E-2"/>
    <x v="2"/>
    <x v="6"/>
    <x v="3"/>
    <x v="0"/>
  </r>
  <r>
    <x v="17"/>
    <x v="34"/>
    <x v="77"/>
    <x v="2"/>
    <x v="180"/>
    <x v="1"/>
    <x v="0"/>
    <n v="0.102501317868469"/>
    <n v="0.15784452944585065"/>
    <x v="2"/>
    <x v="6"/>
    <x v="3"/>
    <x v="0"/>
  </r>
  <r>
    <x v="17"/>
    <x v="34"/>
    <x v="77"/>
    <x v="2"/>
    <x v="181"/>
    <x v="2"/>
    <x v="0"/>
    <n v="6.5075777666593879E-2"/>
    <n v="9.1611514549587644E-2"/>
    <x v="2"/>
    <x v="6"/>
    <x v="3"/>
    <x v="0"/>
  </r>
  <r>
    <x v="18"/>
    <x v="87"/>
    <x v="109"/>
    <x v="3"/>
    <x v="357"/>
    <x v="0"/>
    <x v="0"/>
    <n v="0.62007368421661668"/>
    <n v="0.70019719844755657"/>
    <x v="2"/>
    <x v="6"/>
    <x v="2"/>
    <x v="0"/>
  </r>
  <r>
    <x v="18"/>
    <x v="89"/>
    <x v="107"/>
    <x v="0"/>
    <x v="362"/>
    <x v="2"/>
    <x v="0"/>
    <n v="0.27605668825159474"/>
    <n v="0.40757191849559038"/>
    <x v="2"/>
    <x v="6"/>
    <x v="3"/>
    <x v="0"/>
  </r>
  <r>
    <x v="18"/>
    <x v="89"/>
    <x v="107"/>
    <x v="0"/>
    <x v="363"/>
    <x v="0"/>
    <x v="0"/>
    <n v="2.1309921645541512"/>
    <n v="1.9099590342075625"/>
    <x v="2"/>
    <x v="6"/>
    <x v="2"/>
    <x v="0"/>
  </r>
  <r>
    <x v="18"/>
    <x v="89"/>
    <x v="107"/>
    <x v="0"/>
    <x v="365"/>
    <x v="0"/>
    <x v="0"/>
    <n v="3.1218981844747407"/>
    <n v="2.7851011668150383"/>
    <x v="2"/>
    <x v="6"/>
    <x v="4"/>
    <x v="0"/>
  </r>
  <r>
    <x v="19"/>
    <x v="90"/>
    <x v="277"/>
    <x v="0"/>
    <x v="798"/>
    <x v="0"/>
    <x v="0"/>
    <n v="8.4667320243109483"/>
    <n v="8.7586733175772498"/>
    <x v="2"/>
    <x v="6"/>
    <x v="2"/>
    <x v="0"/>
  </r>
  <r>
    <x v="19"/>
    <x v="90"/>
    <x v="254"/>
    <x v="0"/>
    <x v="734"/>
    <x v="1"/>
    <x v="0"/>
    <n v="2.5106801699576304"/>
    <n v="2.9532336062691922"/>
    <x v="2"/>
    <x v="6"/>
    <x v="3"/>
    <x v="0"/>
  </r>
  <r>
    <x v="19"/>
    <x v="90"/>
    <x v="254"/>
    <x v="0"/>
    <x v="734"/>
    <x v="1"/>
    <x v="0"/>
    <n v="1.4105891001842397"/>
    <n v="1.6315324555310258"/>
    <x v="2"/>
    <x v="6"/>
    <x v="3"/>
    <x v="0"/>
  </r>
  <r>
    <x v="19"/>
    <x v="90"/>
    <x v="254"/>
    <x v="0"/>
    <x v="734"/>
    <x v="1"/>
    <x v="0"/>
    <n v="1.6764271940573372"/>
    <n v="1.9134255227620252"/>
    <x v="2"/>
    <x v="6"/>
    <x v="3"/>
    <x v="0"/>
  </r>
  <r>
    <x v="19"/>
    <x v="90"/>
    <x v="254"/>
    <x v="0"/>
    <x v="734"/>
    <x v="1"/>
    <x v="0"/>
    <n v="0.92711190378851571"/>
    <n v="1.0217030366659989"/>
    <x v="2"/>
    <x v="6"/>
    <x v="3"/>
    <x v="0"/>
  </r>
  <r>
    <x v="19"/>
    <x v="90"/>
    <x v="254"/>
    <x v="0"/>
    <x v="734"/>
    <x v="1"/>
    <x v="0"/>
    <n v="0.28459303842176792"/>
    <n v="0.31666329670178051"/>
    <x v="2"/>
    <x v="6"/>
    <x v="3"/>
    <x v="0"/>
  </r>
  <r>
    <x v="19"/>
    <x v="90"/>
    <x v="109"/>
    <x v="3"/>
    <x v="366"/>
    <x v="0"/>
    <x v="0"/>
    <n v="2.4796737723511812"/>
    <n v="2.969037651662279"/>
    <x v="2"/>
    <x v="6"/>
    <x v="2"/>
    <x v="0"/>
  </r>
  <r>
    <x v="19"/>
    <x v="90"/>
    <x v="178"/>
    <x v="0"/>
    <x v="864"/>
    <x v="1"/>
    <x v="0"/>
    <n v="0.86293176694977491"/>
    <n v="1.0239271364881153"/>
    <x v="2"/>
    <x v="6"/>
    <x v="3"/>
    <x v="0"/>
  </r>
  <r>
    <x v="19"/>
    <x v="90"/>
    <x v="178"/>
    <x v="1"/>
    <x v="865"/>
    <x v="2"/>
    <x v="0"/>
    <n v="0.22654473870582262"/>
    <n v="0.31062067313887598"/>
    <x v="2"/>
    <x v="6"/>
    <x v="3"/>
    <x v="0"/>
  </r>
  <r>
    <x v="19"/>
    <x v="90"/>
    <x v="6"/>
    <x v="2"/>
    <x v="774"/>
    <x v="1"/>
    <x v="0"/>
    <n v="3.7768486656476306"/>
    <n v="5.2070468390502969"/>
    <x v="2"/>
    <x v="6"/>
    <x v="3"/>
    <x v="0"/>
  </r>
  <r>
    <x v="19"/>
    <x v="90"/>
    <x v="6"/>
    <x v="2"/>
    <x v="838"/>
    <x v="2"/>
    <x v="0"/>
    <n v="1.5017896435074911"/>
    <n v="2.1337152338983234"/>
    <x v="2"/>
    <x v="6"/>
    <x v="3"/>
    <x v="0"/>
  </r>
  <r>
    <x v="19"/>
    <x v="90"/>
    <x v="278"/>
    <x v="2"/>
    <x v="799"/>
    <x v="2"/>
    <x v="0"/>
    <n v="0.66980970520474392"/>
    <n v="1.0748861383991797"/>
    <x v="2"/>
    <x v="6"/>
    <x v="3"/>
    <x v="0"/>
  </r>
  <r>
    <x v="19"/>
    <x v="90"/>
    <x v="27"/>
    <x v="0"/>
    <x v="367"/>
    <x v="1"/>
    <x v="0"/>
    <n v="2.4046921346115067"/>
    <n v="3.0203989970210787"/>
    <x v="2"/>
    <x v="6"/>
    <x v="3"/>
    <x v="0"/>
  </r>
  <r>
    <x v="19"/>
    <x v="90"/>
    <x v="27"/>
    <x v="2"/>
    <x v="839"/>
    <x v="2"/>
    <x v="0"/>
    <n v="0.48736686725200629"/>
    <n v="0.71788022054356826"/>
    <x v="2"/>
    <x v="6"/>
    <x v="3"/>
    <x v="0"/>
  </r>
  <r>
    <x v="19"/>
    <x v="90"/>
    <x v="132"/>
    <x v="0"/>
    <x v="959"/>
    <x v="2"/>
    <x v="0"/>
    <n v="1.6100750739342249E-3"/>
    <n v="1.8024177619851397E-3"/>
    <x v="2"/>
    <x v="6"/>
    <x v="3"/>
    <x v="0"/>
  </r>
  <r>
    <x v="19"/>
    <x v="90"/>
    <x v="132"/>
    <x v="0"/>
    <x v="368"/>
    <x v="0"/>
    <x v="0"/>
    <n v="7.8504448884491298"/>
    <n v="7.390456148751654"/>
    <x v="2"/>
    <x v="6"/>
    <x v="2"/>
    <x v="0"/>
  </r>
  <r>
    <x v="19"/>
    <x v="90"/>
    <x v="132"/>
    <x v="0"/>
    <x v="369"/>
    <x v="0"/>
    <x v="0"/>
    <n v="23.909219468318888"/>
    <n v="20.109300336454883"/>
    <x v="2"/>
    <x v="6"/>
    <x v="4"/>
    <x v="0"/>
  </r>
  <r>
    <x v="19"/>
    <x v="90"/>
    <x v="132"/>
    <x v="0"/>
    <x v="1055"/>
    <x v="0"/>
    <x v="0"/>
    <n v="8.0206052673877206"/>
    <n v="7.0821760364862447"/>
    <x v="2"/>
    <x v="6"/>
    <x v="1"/>
    <x v="0"/>
  </r>
  <r>
    <x v="19"/>
    <x v="90"/>
    <x v="107"/>
    <x v="0"/>
    <x v="1079"/>
    <x v="0"/>
    <x v="0"/>
    <n v="10.90456759996114"/>
    <n v="9.0572952096058579"/>
    <x v="2"/>
    <x v="6"/>
    <x v="1"/>
    <x v="0"/>
  </r>
  <r>
    <x v="19"/>
    <x v="90"/>
    <x v="288"/>
    <x v="0"/>
    <x v="943"/>
    <x v="0"/>
    <x v="0"/>
    <n v="2.0954214186865094"/>
    <n v="2.1532875868848484"/>
    <x v="2"/>
    <x v="6"/>
    <x v="2"/>
    <x v="0"/>
  </r>
  <r>
    <x v="19"/>
    <x v="90"/>
    <x v="361"/>
    <x v="0"/>
    <x v="1009"/>
    <x v="0"/>
    <x v="0"/>
    <n v="5.6168927561701585"/>
    <n v="5.2041167193757873"/>
    <x v="2"/>
    <x v="6"/>
    <x v="2"/>
    <x v="0"/>
  </r>
  <r>
    <x v="19"/>
    <x v="90"/>
    <x v="361"/>
    <x v="0"/>
    <x v="1033"/>
    <x v="2"/>
    <x v="0"/>
    <n v="2.810087409284669E-2"/>
    <n v="4.2908810399747838E-2"/>
    <x v="2"/>
    <x v="6"/>
    <x v="3"/>
    <x v="0"/>
  </r>
  <r>
    <x v="19"/>
    <x v="91"/>
    <x v="312"/>
    <x v="0"/>
    <x v="1080"/>
    <x v="2"/>
    <x v="0"/>
    <n v="7.1826988403734839"/>
    <n v="7.2387134909608619"/>
    <x v="2"/>
    <x v="6"/>
    <x v="3"/>
    <x v="0"/>
  </r>
  <r>
    <x v="19"/>
    <x v="91"/>
    <x v="312"/>
    <x v="0"/>
    <x v="884"/>
    <x v="0"/>
    <x v="0"/>
    <n v="0.20269436198632809"/>
    <n v="0.17295887669682686"/>
    <x v="2"/>
    <x v="6"/>
    <x v="4"/>
    <x v="0"/>
  </r>
  <r>
    <x v="19"/>
    <x v="91"/>
    <x v="312"/>
    <x v="0"/>
    <x v="884"/>
    <x v="0"/>
    <x v="0"/>
    <n v="8.6265460170901953"/>
    <n v="6.6299672373450633"/>
    <x v="2"/>
    <x v="6"/>
    <x v="4"/>
    <x v="0"/>
  </r>
  <r>
    <x v="19"/>
    <x v="91"/>
    <x v="10"/>
    <x v="0"/>
    <x v="824"/>
    <x v="2"/>
    <x v="0"/>
    <n v="6.129908496810323"/>
    <n v="6.0594599223028878"/>
    <x v="2"/>
    <x v="6"/>
    <x v="3"/>
    <x v="0"/>
  </r>
  <r>
    <x v="19"/>
    <x v="91"/>
    <x v="10"/>
    <x v="0"/>
    <x v="371"/>
    <x v="0"/>
    <x v="0"/>
    <n v="12.129969918579642"/>
    <n v="9.3707965150294648"/>
    <x v="2"/>
    <x v="6"/>
    <x v="4"/>
    <x v="0"/>
  </r>
  <r>
    <x v="19"/>
    <x v="91"/>
    <x v="233"/>
    <x v="0"/>
    <x v="972"/>
    <x v="2"/>
    <x v="0"/>
    <n v="0.90816885110941403"/>
    <n v="1.3451320544419143"/>
    <x v="2"/>
    <x v="6"/>
    <x v="3"/>
    <x v="0"/>
  </r>
  <r>
    <x v="19"/>
    <x v="91"/>
    <x v="233"/>
    <x v="0"/>
    <x v="973"/>
    <x v="0"/>
    <x v="0"/>
    <n v="14.384537983690707"/>
    <n v="12.254588507878848"/>
    <x v="2"/>
    <x v="6"/>
    <x v="4"/>
    <x v="0"/>
  </r>
  <r>
    <x v="56"/>
    <x v="173"/>
    <x v="208"/>
    <x v="2"/>
    <x v="550"/>
    <x v="2"/>
    <x v="0"/>
    <n v="0.44862280606867461"/>
    <n v="1.0719468795924201"/>
    <x v="2"/>
    <x v="6"/>
    <x v="16"/>
    <x v="0"/>
  </r>
  <r>
    <x v="21"/>
    <x v="93"/>
    <x v="135"/>
    <x v="2"/>
    <x v="376"/>
    <x v="1"/>
    <x v="0"/>
    <n v="7.3281472992107327E-2"/>
    <n v="0.12677615403627157"/>
    <x v="2"/>
    <x v="6"/>
    <x v="3"/>
    <x v="0"/>
  </r>
  <r>
    <x v="21"/>
    <x v="93"/>
    <x v="135"/>
    <x v="2"/>
    <x v="377"/>
    <x v="2"/>
    <x v="0"/>
    <n v="2.5123084004576673E-2"/>
    <n v="5.4827916388301569E-2"/>
    <x v="2"/>
    <x v="6"/>
    <x v="3"/>
    <x v="0"/>
  </r>
  <r>
    <x v="21"/>
    <x v="93"/>
    <x v="136"/>
    <x v="2"/>
    <x v="378"/>
    <x v="1"/>
    <x v="0"/>
    <n v="4.1342543004472736"/>
    <n v="7.437212020343738"/>
    <x v="2"/>
    <x v="6"/>
    <x v="3"/>
    <x v="0"/>
  </r>
  <r>
    <x v="21"/>
    <x v="94"/>
    <x v="4"/>
    <x v="2"/>
    <x v="381"/>
    <x v="2"/>
    <x v="0"/>
    <n v="2.7677628988502869E-2"/>
    <n v="3.905686775658615E-2"/>
    <x v="2"/>
    <x v="6"/>
    <x v="13"/>
    <x v="0"/>
  </r>
  <r>
    <x v="82"/>
    <x v="248"/>
    <x v="316"/>
    <x v="2"/>
    <x v="907"/>
    <x v="2"/>
    <x v="0"/>
    <n v="4.7022889130433985E-3"/>
    <n v="4.0405553587782611E-2"/>
    <x v="2"/>
    <x v="6"/>
    <x v="5"/>
    <x v="0"/>
  </r>
  <r>
    <x v="82"/>
    <x v="248"/>
    <x v="66"/>
    <x v="2"/>
    <x v="908"/>
    <x v="2"/>
    <x v="0"/>
    <n v="7.2353872065333974E-3"/>
    <n v="5.7558008205321309E-2"/>
    <x v="2"/>
    <x v="6"/>
    <x v="5"/>
    <x v="0"/>
  </r>
  <r>
    <x v="82"/>
    <x v="248"/>
    <x v="317"/>
    <x v="2"/>
    <x v="909"/>
    <x v="2"/>
    <x v="0"/>
    <n v="1.0548866129237552E-2"/>
    <n v="8.6201428208778449E-2"/>
    <x v="2"/>
    <x v="6"/>
    <x v="5"/>
    <x v="0"/>
  </r>
  <r>
    <x v="22"/>
    <x v="178"/>
    <x v="27"/>
    <x v="2"/>
    <x v="1141"/>
    <x v="2"/>
    <x v="0"/>
    <n v="0.3584641275205091"/>
    <n v="0.78155919678512065"/>
    <x v="2"/>
    <x v="6"/>
    <x v="3"/>
    <x v="0"/>
  </r>
  <r>
    <x v="72"/>
    <x v="214"/>
    <x v="256"/>
    <x v="1"/>
    <x v="738"/>
    <x v="2"/>
    <x v="0"/>
    <n v="6.1486322116081285"/>
    <n v="8.707856440944342"/>
    <x v="2"/>
    <x v="6"/>
    <x v="3"/>
    <x v="0"/>
  </r>
  <r>
    <x v="72"/>
    <x v="214"/>
    <x v="256"/>
    <x v="1"/>
    <x v="738"/>
    <x v="2"/>
    <x v="0"/>
    <n v="9.5944996632948456"/>
    <n v="13.80987720641415"/>
    <x v="2"/>
    <x v="6"/>
    <x v="3"/>
    <x v="0"/>
  </r>
  <r>
    <x v="83"/>
    <x v="249"/>
    <x v="318"/>
    <x v="3"/>
    <x v="910"/>
    <x v="2"/>
    <x v="0"/>
    <n v="1.084384578845277E-2"/>
    <n v="9.3310616698695489E-2"/>
    <x v="2"/>
    <x v="6"/>
    <x v="5"/>
    <x v="0"/>
  </r>
  <r>
    <x v="84"/>
    <x v="250"/>
    <x v="319"/>
    <x v="2"/>
    <x v="911"/>
    <x v="2"/>
    <x v="0"/>
    <n v="8.2144208243375913E-3"/>
    <n v="5.5446609644555736E-2"/>
    <x v="2"/>
    <x v="6"/>
    <x v="14"/>
    <x v="0"/>
  </r>
  <r>
    <x v="24"/>
    <x v="97"/>
    <x v="138"/>
    <x v="2"/>
    <x v="384"/>
    <x v="2"/>
    <x v="0"/>
    <n v="1.1159419116044426E-3"/>
    <n v="2.4062744322249732E-3"/>
    <x v="2"/>
    <x v="6"/>
    <x v="3"/>
    <x v="0"/>
  </r>
  <r>
    <x v="25"/>
    <x v="98"/>
    <x v="139"/>
    <x v="2"/>
    <x v="385"/>
    <x v="2"/>
    <x v="0"/>
    <n v="3.9919885395289137E-2"/>
    <n v="0.13389776251008648"/>
    <x v="2"/>
    <x v="6"/>
    <x v="5"/>
    <x v="0"/>
  </r>
  <r>
    <x v="25"/>
    <x v="98"/>
    <x v="139"/>
    <x v="2"/>
    <x v="386"/>
    <x v="2"/>
    <x v="0"/>
    <n v="2.5779986663303704"/>
    <n v="5.9992453546644802"/>
    <x v="2"/>
    <x v="6"/>
    <x v="3"/>
    <x v="0"/>
  </r>
  <r>
    <x v="25"/>
    <x v="98"/>
    <x v="219"/>
    <x v="2"/>
    <x v="1142"/>
    <x v="2"/>
    <x v="0"/>
    <n v="1.2150271059994494E-2"/>
    <n v="3.3014455617285547E-2"/>
    <x v="2"/>
    <x v="6"/>
    <x v="3"/>
    <x v="0"/>
  </r>
  <r>
    <x v="65"/>
    <x v="199"/>
    <x v="237"/>
    <x v="2"/>
    <x v="688"/>
    <x v="2"/>
    <x v="0"/>
    <n v="0.34640916354864065"/>
    <n v="1.0930198582770911"/>
    <x v="2"/>
    <x v="6"/>
    <x v="2"/>
    <x v="0"/>
  </r>
  <r>
    <x v="65"/>
    <x v="199"/>
    <x v="238"/>
    <x v="2"/>
    <x v="689"/>
    <x v="2"/>
    <x v="0"/>
    <n v="0.18330529984259544"/>
    <n v="0.5691645740300717"/>
    <x v="2"/>
    <x v="6"/>
    <x v="2"/>
    <x v="0"/>
  </r>
  <r>
    <x v="65"/>
    <x v="289"/>
    <x v="237"/>
    <x v="2"/>
    <x v="1081"/>
    <x v="2"/>
    <x v="0"/>
    <n v="6.307295478453513E-3"/>
    <n v="1.9971003645486349E-2"/>
    <x v="2"/>
    <x v="6"/>
    <x v="2"/>
    <x v="0"/>
  </r>
  <r>
    <x v="26"/>
    <x v="100"/>
    <x v="140"/>
    <x v="2"/>
    <x v="388"/>
    <x v="2"/>
    <x v="0"/>
    <n v="3.1642012844841654"/>
    <n v="11.507223154525052"/>
    <x v="2"/>
    <x v="6"/>
    <x v="5"/>
    <x v="0"/>
  </r>
  <r>
    <x v="27"/>
    <x v="101"/>
    <x v="141"/>
    <x v="2"/>
    <x v="913"/>
    <x v="2"/>
    <x v="2"/>
    <n v="2.333355957495245E-3"/>
    <n v="2.4168445046313235E-2"/>
    <x v="2"/>
    <x v="6"/>
    <x v="14"/>
    <x v="1"/>
  </r>
  <r>
    <x v="27"/>
    <x v="101"/>
    <x v="141"/>
    <x v="2"/>
    <x v="389"/>
    <x v="2"/>
    <x v="0"/>
    <n v="1.4985260288037474"/>
    <n v="6.5028180573404564"/>
    <x v="2"/>
    <x v="6"/>
    <x v="14"/>
    <x v="0"/>
  </r>
  <r>
    <x v="28"/>
    <x v="104"/>
    <x v="111"/>
    <x v="0"/>
    <x v="815"/>
    <x v="1"/>
    <x v="0"/>
    <n v="4.3366328131351203E-2"/>
    <n v="8.3507815395677767E-2"/>
    <x v="2"/>
    <x v="6"/>
    <x v="3"/>
    <x v="0"/>
  </r>
  <r>
    <x v="28"/>
    <x v="104"/>
    <x v="111"/>
    <x v="1"/>
    <x v="395"/>
    <x v="2"/>
    <x v="0"/>
    <n v="1.4311720725716073"/>
    <n v="2.9399889082296258"/>
    <x v="2"/>
    <x v="6"/>
    <x v="3"/>
    <x v="0"/>
  </r>
  <r>
    <x v="28"/>
    <x v="104"/>
    <x v="145"/>
    <x v="0"/>
    <x v="841"/>
    <x v="1"/>
    <x v="0"/>
    <n v="6.2626648365178506E-2"/>
    <n v="0.11996981177257394"/>
    <x v="2"/>
    <x v="6"/>
    <x v="3"/>
    <x v="0"/>
  </r>
  <r>
    <x v="28"/>
    <x v="104"/>
    <x v="145"/>
    <x v="1"/>
    <x v="396"/>
    <x v="2"/>
    <x v="0"/>
    <n v="2.0737779863848549"/>
    <n v="4.0900650589773537"/>
    <x v="2"/>
    <x v="6"/>
    <x v="3"/>
    <x v="0"/>
  </r>
  <r>
    <x v="28"/>
    <x v="105"/>
    <x v="146"/>
    <x v="2"/>
    <x v="398"/>
    <x v="2"/>
    <x v="0"/>
    <n v="0.49680899469478734"/>
    <n v="0.96149781593434236"/>
    <x v="2"/>
    <x v="6"/>
    <x v="3"/>
    <x v="0"/>
  </r>
  <r>
    <x v="29"/>
    <x v="106"/>
    <x v="147"/>
    <x v="2"/>
    <x v="399"/>
    <x v="2"/>
    <x v="0"/>
    <n v="1.1008578962561041E-2"/>
    <n v="4.0854585102989296E-2"/>
    <x v="2"/>
    <x v="6"/>
    <x v="5"/>
    <x v="0"/>
  </r>
  <r>
    <x v="29"/>
    <x v="107"/>
    <x v="148"/>
    <x v="2"/>
    <x v="400"/>
    <x v="1"/>
    <x v="0"/>
    <n v="0.68510396948560426"/>
    <n v="1.7762675084893103"/>
    <x v="2"/>
    <x v="6"/>
    <x v="3"/>
    <x v="0"/>
  </r>
  <r>
    <x v="29"/>
    <x v="107"/>
    <x v="148"/>
    <x v="2"/>
    <x v="401"/>
    <x v="2"/>
    <x v="0"/>
    <n v="0.11164833112319694"/>
    <n v="0.28909903075418064"/>
    <x v="2"/>
    <x v="6"/>
    <x v="5"/>
    <x v="0"/>
  </r>
  <r>
    <x v="29"/>
    <x v="107"/>
    <x v="226"/>
    <x v="2"/>
    <x v="607"/>
    <x v="2"/>
    <x v="0"/>
    <n v="1.5254511394615779E-2"/>
    <n v="9.688552518961982E-2"/>
    <x v="2"/>
    <x v="6"/>
    <x v="5"/>
    <x v="0"/>
  </r>
  <r>
    <x v="29"/>
    <x v="107"/>
    <x v="149"/>
    <x v="2"/>
    <x v="402"/>
    <x v="2"/>
    <x v="0"/>
    <n v="2.7269034301024269E-2"/>
    <n v="7.2821233270689512E-2"/>
    <x v="2"/>
    <x v="6"/>
    <x v="15"/>
    <x v="0"/>
  </r>
  <r>
    <x v="30"/>
    <x v="108"/>
    <x v="155"/>
    <x v="2"/>
    <x v="1010"/>
    <x v="2"/>
    <x v="0"/>
    <n v="4.9389495990107956E-3"/>
    <n v="4.1804973565743725E-2"/>
    <x v="2"/>
    <x v="6"/>
    <x v="15"/>
    <x v="0"/>
  </r>
  <r>
    <x v="30"/>
    <x v="108"/>
    <x v="150"/>
    <x v="3"/>
    <x v="1011"/>
    <x v="2"/>
    <x v="0"/>
    <n v="6.1605117170022566E-2"/>
    <n v="0.20299844263634936"/>
    <x v="2"/>
    <x v="6"/>
    <x v="5"/>
    <x v="0"/>
  </r>
  <r>
    <x v="30"/>
    <x v="108"/>
    <x v="150"/>
    <x v="2"/>
    <x v="404"/>
    <x v="2"/>
    <x v="0"/>
    <n v="1.0698046390341252E-2"/>
    <n v="8.6688316275628133E-2"/>
    <x v="2"/>
    <x v="6"/>
    <x v="15"/>
    <x v="0"/>
  </r>
  <r>
    <x v="30"/>
    <x v="108"/>
    <x v="362"/>
    <x v="3"/>
    <x v="1012"/>
    <x v="2"/>
    <x v="0"/>
    <n v="2.6381851730223602E-2"/>
    <n v="0.22783756528527721"/>
    <x v="2"/>
    <x v="6"/>
    <x v="15"/>
    <x v="0"/>
  </r>
  <r>
    <x v="30"/>
    <x v="108"/>
    <x v="151"/>
    <x v="3"/>
    <x v="1013"/>
    <x v="2"/>
    <x v="0"/>
    <n v="6.3496611329435293E-2"/>
    <n v="0.21117336513004106"/>
    <x v="2"/>
    <x v="6"/>
    <x v="5"/>
    <x v="0"/>
  </r>
  <r>
    <x v="30"/>
    <x v="108"/>
    <x v="151"/>
    <x v="2"/>
    <x v="405"/>
    <x v="2"/>
    <x v="0"/>
    <n v="8.2048880081335464E-3"/>
    <n v="6.8192503612767089E-2"/>
    <x v="2"/>
    <x v="6"/>
    <x v="15"/>
    <x v="0"/>
  </r>
  <r>
    <x v="30"/>
    <x v="108"/>
    <x v="363"/>
    <x v="2"/>
    <x v="1014"/>
    <x v="2"/>
    <x v="0"/>
    <n v="5.7972572982111836E-2"/>
    <n v="0.19074285197426286"/>
    <x v="2"/>
    <x v="6"/>
    <x v="5"/>
    <x v="0"/>
  </r>
  <r>
    <x v="31"/>
    <x v="109"/>
    <x v="152"/>
    <x v="2"/>
    <x v="406"/>
    <x v="1"/>
    <x v="0"/>
    <n v="0.88800677102402814"/>
    <n v="4.1387818168921493"/>
    <x v="2"/>
    <x v="6"/>
    <x v="16"/>
    <x v="0"/>
  </r>
  <r>
    <x v="31"/>
    <x v="109"/>
    <x v="89"/>
    <x v="2"/>
    <x v="868"/>
    <x v="2"/>
    <x v="0"/>
    <n v="1.6783420713010817"/>
    <n v="5.3998404097360959"/>
    <x v="2"/>
    <x v="6"/>
    <x v="5"/>
    <x v="0"/>
  </r>
  <r>
    <x v="85"/>
    <x v="251"/>
    <x v="4"/>
    <x v="2"/>
    <x v="1023"/>
    <x v="2"/>
    <x v="0"/>
    <n v="0.14508479837152571"/>
    <n v="0.53171060554537775"/>
    <x v="2"/>
    <x v="6"/>
    <x v="5"/>
    <x v="0"/>
  </r>
  <r>
    <x v="86"/>
    <x v="252"/>
    <x v="321"/>
    <x v="3"/>
    <x v="915"/>
    <x v="2"/>
    <x v="0"/>
    <n v="1.0154896790576398E-2"/>
    <n v="8.318314775289315E-2"/>
    <x v="2"/>
    <x v="6"/>
    <x v="5"/>
    <x v="0"/>
  </r>
  <r>
    <x v="32"/>
    <x v="110"/>
    <x v="153"/>
    <x v="0"/>
    <x v="407"/>
    <x v="1"/>
    <x v="0"/>
    <n v="3.8529850831079734E-3"/>
    <n v="1.5076412639544253E-3"/>
    <x v="2"/>
    <x v="6"/>
    <x v="3"/>
    <x v="0"/>
  </r>
  <r>
    <x v="32"/>
    <x v="254"/>
    <x v="185"/>
    <x v="2"/>
    <x v="917"/>
    <x v="1"/>
    <x v="0"/>
    <n v="3.1482210318215018"/>
    <n v="3.4872489785066638"/>
    <x v="2"/>
    <x v="6"/>
    <x v="3"/>
    <x v="0"/>
  </r>
  <r>
    <x v="32"/>
    <x v="181"/>
    <x v="160"/>
    <x v="0"/>
    <x v="579"/>
    <x v="1"/>
    <x v="0"/>
    <n v="9.054260870776135"/>
    <n v="10.338197860036381"/>
    <x v="2"/>
    <x v="6"/>
    <x v="3"/>
    <x v="0"/>
  </r>
  <r>
    <x v="32"/>
    <x v="181"/>
    <x v="160"/>
    <x v="0"/>
    <x v="579"/>
    <x v="1"/>
    <x v="0"/>
    <n v="12.678884465235873"/>
    <n v="14.432802113575233"/>
    <x v="2"/>
    <x v="6"/>
    <x v="3"/>
    <x v="0"/>
  </r>
  <r>
    <x v="32"/>
    <x v="200"/>
    <x v="27"/>
    <x v="1"/>
    <x v="690"/>
    <x v="1"/>
    <x v="0"/>
    <n v="2.0919053762860522"/>
    <n v="2.3441486560830591"/>
    <x v="2"/>
    <x v="6"/>
    <x v="3"/>
    <x v="0"/>
  </r>
  <r>
    <x v="32"/>
    <x v="200"/>
    <x v="178"/>
    <x v="0"/>
    <x v="826"/>
    <x v="1"/>
    <x v="0"/>
    <n v="0.53451830875769124"/>
    <n v="0.52952156524459959"/>
    <x v="2"/>
    <x v="6"/>
    <x v="3"/>
    <x v="0"/>
  </r>
  <r>
    <x v="32"/>
    <x v="200"/>
    <x v="371"/>
    <x v="0"/>
    <x v="1082"/>
    <x v="1"/>
    <x v="0"/>
    <n v="0.40715247327130133"/>
    <n v="0.44647351516545036"/>
    <x v="2"/>
    <x v="6"/>
    <x v="3"/>
    <x v="0"/>
  </r>
  <r>
    <x v="32"/>
    <x v="113"/>
    <x v="154"/>
    <x v="0"/>
    <x v="410"/>
    <x v="1"/>
    <x v="0"/>
    <n v="2.577583762323532"/>
    <n v="3.1169110256652544"/>
    <x v="2"/>
    <x v="6"/>
    <x v="3"/>
    <x v="0"/>
  </r>
  <r>
    <x v="32"/>
    <x v="182"/>
    <x v="43"/>
    <x v="3"/>
    <x v="1083"/>
    <x v="1"/>
    <x v="0"/>
    <n v="0.15889812752066196"/>
    <n v="0.11251458307208866"/>
    <x v="2"/>
    <x v="6"/>
    <x v="3"/>
    <x v="0"/>
  </r>
  <r>
    <x v="32"/>
    <x v="183"/>
    <x v="371"/>
    <x v="0"/>
    <x v="1084"/>
    <x v="1"/>
    <x v="0"/>
    <n v="0.25073777846822254"/>
    <n v="0.14490198110132785"/>
    <x v="2"/>
    <x v="6"/>
    <x v="3"/>
    <x v="0"/>
  </r>
  <r>
    <x v="32"/>
    <x v="287"/>
    <x v="382"/>
    <x v="0"/>
    <x v="1056"/>
    <x v="1"/>
    <x v="0"/>
    <n v="0.38131935390179345"/>
    <n v="0.5915556520295896"/>
    <x v="2"/>
    <x v="6"/>
    <x v="3"/>
    <x v="0"/>
  </r>
  <r>
    <x v="32"/>
    <x v="288"/>
    <x v="180"/>
    <x v="0"/>
    <x v="1057"/>
    <x v="1"/>
    <x v="0"/>
    <n v="0.86600658200188674"/>
    <n v="1.3604998273351543"/>
    <x v="2"/>
    <x v="6"/>
    <x v="3"/>
    <x v="0"/>
  </r>
  <r>
    <x v="32"/>
    <x v="288"/>
    <x v="56"/>
    <x v="0"/>
    <x v="1058"/>
    <x v="1"/>
    <x v="0"/>
    <n v="0.41531252180238798"/>
    <n v="0.64327547263061413"/>
    <x v="2"/>
    <x v="6"/>
    <x v="3"/>
    <x v="0"/>
  </r>
  <r>
    <x v="32"/>
    <x v="288"/>
    <x v="383"/>
    <x v="0"/>
    <x v="1059"/>
    <x v="1"/>
    <x v="0"/>
    <n v="0.55174967916071815"/>
    <n v="0.86359104577624801"/>
    <x v="2"/>
    <x v="6"/>
    <x v="3"/>
    <x v="0"/>
  </r>
  <r>
    <x v="76"/>
    <x v="220"/>
    <x v="262"/>
    <x v="1"/>
    <x v="754"/>
    <x v="2"/>
    <x v="0"/>
    <n v="3.6303145451097975E-3"/>
    <n v="2.4176873375608657E-2"/>
    <x v="2"/>
    <x v="6"/>
    <x v="5"/>
    <x v="0"/>
  </r>
  <r>
    <x v="76"/>
    <x v="220"/>
    <x v="263"/>
    <x v="2"/>
    <x v="755"/>
    <x v="2"/>
    <x v="0"/>
    <n v="4.7621098396275754E-3"/>
    <n v="3.1661147109900797E-2"/>
    <x v="2"/>
    <x v="6"/>
    <x v="5"/>
    <x v="0"/>
  </r>
  <r>
    <x v="76"/>
    <x v="220"/>
    <x v="323"/>
    <x v="3"/>
    <x v="919"/>
    <x v="2"/>
    <x v="0"/>
    <n v="2.9196463224283749E-3"/>
    <n v="1.9587702275435812E-2"/>
    <x v="2"/>
    <x v="6"/>
    <x v="5"/>
    <x v="0"/>
  </r>
  <r>
    <x v="76"/>
    <x v="220"/>
    <x v="358"/>
    <x v="2"/>
    <x v="1003"/>
    <x v="2"/>
    <x v="0"/>
    <n v="1.3105756464868227E-2"/>
    <n v="7.0973386481472223E-2"/>
    <x v="2"/>
    <x v="6"/>
    <x v="3"/>
    <x v="0"/>
  </r>
  <r>
    <x v="34"/>
    <x v="115"/>
    <x v="156"/>
    <x v="2"/>
    <x v="412"/>
    <x v="2"/>
    <x v="0"/>
    <n v="5.5933767753971853E-2"/>
    <n v="0.20812072073334731"/>
    <x v="2"/>
    <x v="6"/>
    <x v="3"/>
    <x v="0"/>
  </r>
  <r>
    <x v="34"/>
    <x v="116"/>
    <x v="157"/>
    <x v="2"/>
    <x v="413"/>
    <x v="2"/>
    <x v="0"/>
    <n v="5.5224070887946418E-2"/>
    <n v="0.1814517437912268"/>
    <x v="2"/>
    <x v="6"/>
    <x v="3"/>
    <x v="0"/>
  </r>
  <r>
    <x v="34"/>
    <x v="290"/>
    <x v="394"/>
    <x v="2"/>
    <x v="1085"/>
    <x v="2"/>
    <x v="0"/>
    <n v="3.8546913251755452E-2"/>
    <n v="0.1136224516295106"/>
    <x v="2"/>
    <x v="6"/>
    <x v="3"/>
    <x v="0"/>
  </r>
  <r>
    <x v="79"/>
    <x v="228"/>
    <x v="221"/>
    <x v="0"/>
    <x v="801"/>
    <x v="1"/>
    <x v="0"/>
    <n v="0.41543604252617611"/>
    <n v="0.54486841121875507"/>
    <x v="2"/>
    <x v="6"/>
    <x v="3"/>
    <x v="0"/>
  </r>
  <r>
    <x v="79"/>
    <x v="228"/>
    <x v="337"/>
    <x v="1"/>
    <x v="960"/>
    <x v="1"/>
    <x v="0"/>
    <n v="0.48824310554795058"/>
    <n v="0.67919323792132713"/>
    <x v="2"/>
    <x v="6"/>
    <x v="3"/>
    <x v="0"/>
  </r>
  <r>
    <x v="79"/>
    <x v="246"/>
    <x v="221"/>
    <x v="0"/>
    <x v="886"/>
    <x v="1"/>
    <x v="0"/>
    <n v="0.44226364730499912"/>
    <n v="0.56486799442354518"/>
    <x v="2"/>
    <x v="6"/>
    <x v="3"/>
    <x v="0"/>
  </r>
  <r>
    <x v="62"/>
    <x v="191"/>
    <x v="229"/>
    <x v="0"/>
    <x v="647"/>
    <x v="0"/>
    <x v="0"/>
    <n v="0.66115285882672237"/>
    <n v="0.57597862646250853"/>
    <x v="2"/>
    <x v="6"/>
    <x v="4"/>
    <x v="0"/>
  </r>
  <r>
    <x v="62"/>
    <x v="191"/>
    <x v="43"/>
    <x v="3"/>
    <x v="921"/>
    <x v="1"/>
    <x v="0"/>
    <n v="0.51444710339708311"/>
    <n v="0.83193110411379412"/>
    <x v="2"/>
    <x v="6"/>
    <x v="3"/>
    <x v="0"/>
  </r>
  <r>
    <x v="87"/>
    <x v="255"/>
    <x v="324"/>
    <x v="2"/>
    <x v="922"/>
    <x v="2"/>
    <x v="0"/>
    <n v="2.4576029448658863E-2"/>
    <n v="0.13346594958547106"/>
    <x v="2"/>
    <x v="6"/>
    <x v="3"/>
    <x v="0"/>
  </r>
  <r>
    <x v="96"/>
    <x v="269"/>
    <x v="7"/>
    <x v="2"/>
    <x v="975"/>
    <x v="2"/>
    <x v="0"/>
    <n v="9.8824212118940567E-3"/>
    <n v="7.4200865156578241E-2"/>
    <x v="2"/>
    <x v="6"/>
    <x v="15"/>
    <x v="0"/>
  </r>
  <r>
    <x v="57"/>
    <x v="174"/>
    <x v="230"/>
    <x v="2"/>
    <x v="648"/>
    <x v="2"/>
    <x v="0"/>
    <n v="3.015736447658076E-2"/>
    <n v="0.11453976628264563"/>
    <x v="2"/>
    <x v="6"/>
    <x v="5"/>
    <x v="0"/>
  </r>
  <r>
    <x v="57"/>
    <x v="174"/>
    <x v="209"/>
    <x v="2"/>
    <x v="551"/>
    <x v="2"/>
    <x v="0"/>
    <n v="2.9209207005978292E-2"/>
    <n v="0.11144820443750372"/>
    <x v="2"/>
    <x v="6"/>
    <x v="5"/>
    <x v="0"/>
  </r>
  <r>
    <x v="35"/>
    <x v="117"/>
    <x v="158"/>
    <x v="2"/>
    <x v="414"/>
    <x v="2"/>
    <x v="0"/>
    <n v="4.2050056011262556E-2"/>
    <n v="0.1294890126941774"/>
    <x v="2"/>
    <x v="6"/>
    <x v="5"/>
    <x v="0"/>
  </r>
  <r>
    <x v="35"/>
    <x v="117"/>
    <x v="6"/>
    <x v="2"/>
    <x v="415"/>
    <x v="2"/>
    <x v="0"/>
    <n v="0.21126663305311091"/>
    <n v="0.62609621841799934"/>
    <x v="2"/>
    <x v="6"/>
    <x v="5"/>
    <x v="0"/>
  </r>
  <r>
    <x v="35"/>
    <x v="118"/>
    <x v="159"/>
    <x v="2"/>
    <x v="416"/>
    <x v="2"/>
    <x v="0"/>
    <n v="8.5370745917754509E-2"/>
    <n v="0.37652623622519271"/>
    <x v="2"/>
    <x v="6"/>
    <x v="5"/>
    <x v="0"/>
  </r>
  <r>
    <x v="35"/>
    <x v="119"/>
    <x v="160"/>
    <x v="2"/>
    <x v="417"/>
    <x v="2"/>
    <x v="0"/>
    <n v="0.19496939778934264"/>
    <n v="0.48612418364971649"/>
    <x v="2"/>
    <x v="6"/>
    <x v="3"/>
    <x v="0"/>
  </r>
  <r>
    <x v="35"/>
    <x v="119"/>
    <x v="161"/>
    <x v="2"/>
    <x v="418"/>
    <x v="2"/>
    <x v="0"/>
    <n v="4.2205502578692329E-2"/>
    <n v="0.12405831066033358"/>
    <x v="2"/>
    <x v="6"/>
    <x v="3"/>
    <x v="0"/>
  </r>
  <r>
    <x v="35"/>
    <x v="120"/>
    <x v="162"/>
    <x v="2"/>
    <x v="419"/>
    <x v="2"/>
    <x v="0"/>
    <n v="0.39727056203023253"/>
    <n v="1.7868885540699897"/>
    <x v="2"/>
    <x v="6"/>
    <x v="5"/>
    <x v="0"/>
  </r>
  <r>
    <x v="35"/>
    <x v="121"/>
    <x v="155"/>
    <x v="2"/>
    <x v="420"/>
    <x v="2"/>
    <x v="0"/>
    <n v="1.0190024306510039"/>
    <n v="5.2423823179182154"/>
    <x v="2"/>
    <x v="6"/>
    <x v="5"/>
    <x v="0"/>
  </r>
  <r>
    <x v="35"/>
    <x v="121"/>
    <x v="163"/>
    <x v="2"/>
    <x v="421"/>
    <x v="2"/>
    <x v="0"/>
    <n v="0.34187510035618618"/>
    <n v="1.7298040914795041"/>
    <x v="2"/>
    <x v="6"/>
    <x v="5"/>
    <x v="0"/>
  </r>
  <r>
    <x v="35"/>
    <x v="223"/>
    <x v="271"/>
    <x v="2"/>
    <x v="776"/>
    <x v="2"/>
    <x v="0"/>
    <n v="0.19925153898300513"/>
    <n v="0.51567196727465503"/>
    <x v="2"/>
    <x v="6"/>
    <x v="3"/>
    <x v="0"/>
  </r>
  <r>
    <x v="35"/>
    <x v="125"/>
    <x v="27"/>
    <x v="2"/>
    <x v="426"/>
    <x v="1"/>
    <x v="0"/>
    <n v="0.14465662267256602"/>
    <n v="0.25102657521076954"/>
    <x v="2"/>
    <x v="6"/>
    <x v="3"/>
    <x v="0"/>
  </r>
  <r>
    <x v="35"/>
    <x v="125"/>
    <x v="27"/>
    <x v="2"/>
    <x v="428"/>
    <x v="2"/>
    <x v="0"/>
    <n v="5.8412191830700406"/>
    <n v="13.966572793987558"/>
    <x v="2"/>
    <x v="6"/>
    <x v="3"/>
    <x v="0"/>
  </r>
  <r>
    <x v="35"/>
    <x v="126"/>
    <x v="165"/>
    <x v="2"/>
    <x v="429"/>
    <x v="2"/>
    <x v="0"/>
    <n v="0.19161087209104402"/>
    <n v="0.68822357128900491"/>
    <x v="2"/>
    <x v="6"/>
    <x v="5"/>
    <x v="0"/>
  </r>
  <r>
    <x v="35"/>
    <x v="126"/>
    <x v="165"/>
    <x v="2"/>
    <x v="430"/>
    <x v="2"/>
    <x v="0"/>
    <n v="6.5743549729332176E-2"/>
    <n v="0.2123463698756699"/>
    <x v="2"/>
    <x v="6"/>
    <x v="10"/>
    <x v="0"/>
  </r>
  <r>
    <x v="37"/>
    <x v="128"/>
    <x v="119"/>
    <x v="2"/>
    <x v="438"/>
    <x v="2"/>
    <x v="0"/>
    <n v="0.16029684932277846"/>
    <n v="0.32317912323431824"/>
    <x v="2"/>
    <x v="6"/>
    <x v="3"/>
    <x v="0"/>
  </r>
  <r>
    <x v="37"/>
    <x v="128"/>
    <x v="160"/>
    <x v="2"/>
    <x v="439"/>
    <x v="1"/>
    <x v="0"/>
    <n v="1.2536059686116527"/>
    <n v="2.2589464753434916"/>
    <x v="2"/>
    <x v="6"/>
    <x v="3"/>
    <x v="0"/>
  </r>
  <r>
    <x v="37"/>
    <x v="128"/>
    <x v="306"/>
    <x v="2"/>
    <x v="870"/>
    <x v="2"/>
    <x v="0"/>
    <n v="0.21456743984871321"/>
    <n v="0.38536732494733122"/>
    <x v="2"/>
    <x v="6"/>
    <x v="3"/>
    <x v="0"/>
  </r>
  <r>
    <x v="66"/>
    <x v="202"/>
    <x v="78"/>
    <x v="1"/>
    <x v="696"/>
    <x v="1"/>
    <x v="0"/>
    <n v="8.8636239192695054"/>
    <n v="10.045645537234899"/>
    <x v="2"/>
    <x v="6"/>
    <x v="3"/>
    <x v="0"/>
  </r>
  <r>
    <x v="66"/>
    <x v="280"/>
    <x v="366"/>
    <x v="2"/>
    <x v="1024"/>
    <x v="1"/>
    <x v="0"/>
    <n v="0.26056300406330829"/>
    <n v="0.85707616039441703"/>
    <x v="2"/>
    <x v="6"/>
    <x v="7"/>
    <x v="0"/>
  </r>
  <r>
    <x v="39"/>
    <x v="130"/>
    <x v="119"/>
    <x v="2"/>
    <x v="756"/>
    <x v="2"/>
    <x v="0"/>
    <n v="2.1686079761653545"/>
    <n v="4.0838893927649611"/>
    <x v="2"/>
    <x v="6"/>
    <x v="3"/>
    <x v="0"/>
  </r>
  <r>
    <x v="39"/>
    <x v="130"/>
    <x v="78"/>
    <x v="2"/>
    <x v="442"/>
    <x v="1"/>
    <x v="0"/>
    <n v="4.6065536976277883"/>
    <n v="6.7835833439388811"/>
    <x v="2"/>
    <x v="6"/>
    <x v="3"/>
    <x v="0"/>
  </r>
  <r>
    <x v="39"/>
    <x v="130"/>
    <x v="78"/>
    <x v="2"/>
    <x v="923"/>
    <x v="1"/>
    <x v="0"/>
    <n v="0.56239336223291103"/>
    <n v="1.4942991734508799"/>
    <x v="2"/>
    <x v="6"/>
    <x v="9"/>
    <x v="0"/>
  </r>
  <r>
    <x v="39"/>
    <x v="130"/>
    <x v="185"/>
    <x v="2"/>
    <x v="1044"/>
    <x v="2"/>
    <x v="0"/>
    <n v="7.9495149621782391E-2"/>
    <n v="0.25506992319040572"/>
    <x v="2"/>
    <x v="6"/>
    <x v="5"/>
    <x v="0"/>
  </r>
  <r>
    <x v="39"/>
    <x v="130"/>
    <x v="78"/>
    <x v="2"/>
    <x v="444"/>
    <x v="2"/>
    <x v="0"/>
    <n v="3.1213006510011292"/>
    <n v="5.7828554197710602"/>
    <x v="2"/>
    <x v="6"/>
    <x v="3"/>
    <x v="0"/>
  </r>
  <r>
    <x v="39"/>
    <x v="130"/>
    <x v="190"/>
    <x v="2"/>
    <x v="757"/>
    <x v="1"/>
    <x v="0"/>
    <n v="1.6525402355484056"/>
    <n v="2.1660093512677667"/>
    <x v="2"/>
    <x v="6"/>
    <x v="3"/>
    <x v="0"/>
  </r>
  <r>
    <x v="39"/>
    <x v="130"/>
    <x v="174"/>
    <x v="2"/>
    <x v="445"/>
    <x v="2"/>
    <x v="0"/>
    <n v="1.0892818960101658"/>
    <n v="2.0245020787566603"/>
    <x v="2"/>
    <x v="6"/>
    <x v="3"/>
    <x v="0"/>
  </r>
  <r>
    <x v="39"/>
    <x v="130"/>
    <x v="174"/>
    <x v="2"/>
    <x v="445"/>
    <x v="2"/>
    <x v="0"/>
    <n v="0.87705040386139921"/>
    <n v="1.5699692578395321"/>
    <x v="2"/>
    <x v="6"/>
    <x v="3"/>
    <x v="0"/>
  </r>
  <r>
    <x v="88"/>
    <x v="256"/>
    <x v="154"/>
    <x v="2"/>
    <x v="924"/>
    <x v="1"/>
    <x v="0"/>
    <n v="0.11362041556167012"/>
    <n v="0.33752992692476208"/>
    <x v="2"/>
    <x v="6"/>
    <x v="9"/>
    <x v="0"/>
  </r>
  <r>
    <x v="40"/>
    <x v="132"/>
    <x v="175"/>
    <x v="2"/>
    <x v="449"/>
    <x v="2"/>
    <x v="0"/>
    <n v="3.2135325208390277E-2"/>
    <n v="0.16174628371118327"/>
    <x v="2"/>
    <x v="6"/>
    <x v="5"/>
    <x v="0"/>
  </r>
  <r>
    <x v="40"/>
    <x v="132"/>
    <x v="175"/>
    <x v="2"/>
    <x v="450"/>
    <x v="2"/>
    <x v="0"/>
    <n v="2.0455286160579664E-2"/>
    <n v="0.11362932822260979"/>
    <x v="2"/>
    <x v="6"/>
    <x v="15"/>
    <x v="0"/>
  </r>
  <r>
    <x v="41"/>
    <x v="134"/>
    <x v="176"/>
    <x v="2"/>
    <x v="452"/>
    <x v="2"/>
    <x v="0"/>
    <n v="0.99009325968116535"/>
    <n v="3.8496220650524142"/>
    <x v="2"/>
    <x v="6"/>
    <x v="5"/>
    <x v="0"/>
  </r>
  <r>
    <x v="41"/>
    <x v="134"/>
    <x v="131"/>
    <x v="2"/>
    <x v="453"/>
    <x v="2"/>
    <x v="0"/>
    <n v="3.7498215541512976"/>
    <n v="15.241029238453972"/>
    <x v="2"/>
    <x v="6"/>
    <x v="5"/>
    <x v="0"/>
  </r>
  <r>
    <x v="42"/>
    <x v="233"/>
    <x v="198"/>
    <x v="2"/>
    <x v="806"/>
    <x v="2"/>
    <x v="0"/>
    <n v="2.3015388406731523"/>
    <n v="4.3836994910193257"/>
    <x v="2"/>
    <x v="6"/>
    <x v="3"/>
    <x v="0"/>
  </r>
  <r>
    <x v="42"/>
    <x v="233"/>
    <x v="198"/>
    <x v="2"/>
    <x v="946"/>
    <x v="1"/>
    <x v="0"/>
    <n v="1.8287405838721045"/>
    <n v="2.6666826273732882"/>
    <x v="2"/>
    <x v="6"/>
    <x v="3"/>
    <x v="0"/>
  </r>
  <r>
    <x v="42"/>
    <x v="233"/>
    <x v="288"/>
    <x v="2"/>
    <x v="827"/>
    <x v="2"/>
    <x v="0"/>
    <n v="0.85300498104195699"/>
    <n v="1.5720046785048034"/>
    <x v="2"/>
    <x v="6"/>
    <x v="3"/>
    <x v="0"/>
  </r>
  <r>
    <x v="42"/>
    <x v="233"/>
    <x v="294"/>
    <x v="2"/>
    <x v="843"/>
    <x v="2"/>
    <x v="0"/>
    <n v="1.0407270499075909"/>
    <n v="2.1439901851187249"/>
    <x v="2"/>
    <x v="6"/>
    <x v="3"/>
    <x v="0"/>
  </r>
  <r>
    <x v="42"/>
    <x v="233"/>
    <x v="395"/>
    <x v="2"/>
    <x v="1088"/>
    <x v="2"/>
    <x v="0"/>
    <n v="0.6546219397421903"/>
    <n v="1.1599181815369797"/>
    <x v="2"/>
    <x v="6"/>
    <x v="3"/>
    <x v="0"/>
  </r>
  <r>
    <x v="42"/>
    <x v="137"/>
    <x v="177"/>
    <x v="2"/>
    <x v="457"/>
    <x v="1"/>
    <x v="0"/>
    <n v="0.43030733910377056"/>
    <n v="0.7734397703383582"/>
    <x v="2"/>
    <x v="6"/>
    <x v="3"/>
    <x v="0"/>
  </r>
  <r>
    <x v="42"/>
    <x v="137"/>
    <x v="177"/>
    <x v="2"/>
    <x v="1143"/>
    <x v="1"/>
    <x v="0"/>
    <n v="2.2785564132931018E-2"/>
    <n v="4.9232639773567739E-2"/>
    <x v="2"/>
    <x v="6"/>
    <x v="2"/>
    <x v="0"/>
  </r>
  <r>
    <x v="42"/>
    <x v="137"/>
    <x v="177"/>
    <x v="2"/>
    <x v="458"/>
    <x v="2"/>
    <x v="0"/>
    <n v="4.6580205661410643"/>
    <n v="8.0941954295042766"/>
    <x v="2"/>
    <x v="6"/>
    <x v="3"/>
    <x v="0"/>
  </r>
  <r>
    <x v="42"/>
    <x v="137"/>
    <x v="354"/>
    <x v="2"/>
    <x v="994"/>
    <x v="2"/>
    <x v="0"/>
    <n v="1.5987336004945771"/>
    <n v="2.7787321230149757"/>
    <x v="2"/>
    <x v="6"/>
    <x v="3"/>
    <x v="0"/>
  </r>
  <r>
    <x v="67"/>
    <x v="203"/>
    <x v="154"/>
    <x v="1"/>
    <x v="697"/>
    <x v="1"/>
    <x v="0"/>
    <n v="10.261828619579164"/>
    <n v="15.005268304906451"/>
    <x v="2"/>
    <x v="6"/>
    <x v="9"/>
    <x v="0"/>
  </r>
  <r>
    <x v="43"/>
    <x v="291"/>
    <x v="7"/>
    <x v="0"/>
    <x v="1089"/>
    <x v="0"/>
    <x v="0"/>
    <n v="5.7560782211306973"/>
    <n v="6.0715122608070473"/>
    <x v="2"/>
    <x v="6"/>
    <x v="0"/>
    <x v="0"/>
  </r>
  <r>
    <x v="44"/>
    <x v="227"/>
    <x v="276"/>
    <x v="2"/>
    <x v="793"/>
    <x v="2"/>
    <x v="0"/>
    <n v="3.1798641084512219E-2"/>
    <n v="0.11643498058731802"/>
    <x v="2"/>
    <x v="6"/>
    <x v="3"/>
    <x v="0"/>
  </r>
  <r>
    <x v="44"/>
    <x v="140"/>
    <x v="7"/>
    <x v="2"/>
    <x v="554"/>
    <x v="2"/>
    <x v="0"/>
    <n v="0.12665832540821173"/>
    <n v="0.32107744848395864"/>
    <x v="2"/>
    <x v="6"/>
    <x v="5"/>
    <x v="0"/>
  </r>
  <r>
    <x v="44"/>
    <x v="141"/>
    <x v="89"/>
    <x v="2"/>
    <x v="466"/>
    <x v="2"/>
    <x v="0"/>
    <n v="0.12500892463527546"/>
    <n v="0.22321938447094047"/>
    <x v="2"/>
    <x v="6"/>
    <x v="10"/>
    <x v="0"/>
  </r>
  <r>
    <x v="44"/>
    <x v="141"/>
    <x v="367"/>
    <x v="2"/>
    <x v="1025"/>
    <x v="1"/>
    <x v="0"/>
    <n v="0.27977490234657881"/>
    <n v="0.44261692361072819"/>
    <x v="2"/>
    <x v="6"/>
    <x v="3"/>
    <x v="0"/>
  </r>
  <r>
    <x v="44"/>
    <x v="141"/>
    <x v="119"/>
    <x v="2"/>
    <x v="1090"/>
    <x v="1"/>
    <x v="0"/>
    <n v="2.6099458028807511E-2"/>
    <n v="3.0797389731987413E-2"/>
    <x v="2"/>
    <x v="6"/>
    <x v="3"/>
    <x v="0"/>
  </r>
  <r>
    <x v="44"/>
    <x v="142"/>
    <x v="56"/>
    <x v="2"/>
    <x v="698"/>
    <x v="1"/>
    <x v="0"/>
    <n v="0.50382675659445697"/>
    <n v="1.1255435156776397"/>
    <x v="2"/>
    <x v="6"/>
    <x v="9"/>
    <x v="0"/>
  </r>
  <r>
    <x v="44"/>
    <x v="144"/>
    <x v="180"/>
    <x v="2"/>
    <x v="471"/>
    <x v="2"/>
    <x v="0"/>
    <n v="7.3276612093639934E-2"/>
    <n v="0.18383569861563717"/>
    <x v="2"/>
    <x v="6"/>
    <x v="5"/>
    <x v="0"/>
  </r>
  <r>
    <x v="44"/>
    <x v="144"/>
    <x v="180"/>
    <x v="2"/>
    <x v="472"/>
    <x v="2"/>
    <x v="0"/>
    <n v="0.10026962342055759"/>
    <n v="0.2418594908255671"/>
    <x v="2"/>
    <x v="6"/>
    <x v="3"/>
    <x v="0"/>
  </r>
  <r>
    <x v="44"/>
    <x v="144"/>
    <x v="180"/>
    <x v="2"/>
    <x v="1123"/>
    <x v="1"/>
    <x v="0"/>
    <n v="0.60339661235730957"/>
    <n v="1.3474790299721791"/>
    <x v="2"/>
    <x v="6"/>
    <x v="9"/>
    <x v="0"/>
  </r>
  <r>
    <x v="44"/>
    <x v="144"/>
    <x v="181"/>
    <x v="2"/>
    <x v="473"/>
    <x v="2"/>
    <x v="0"/>
    <n v="0.17988350961227922"/>
    <n v="0.3618041321066765"/>
    <x v="2"/>
    <x v="6"/>
    <x v="3"/>
    <x v="0"/>
  </r>
  <r>
    <x v="45"/>
    <x v="204"/>
    <x v="77"/>
    <x v="2"/>
    <x v="699"/>
    <x v="2"/>
    <x v="0"/>
    <n v="1.6437009742289899E-2"/>
    <n v="3.692285046737729E-2"/>
    <x v="2"/>
    <x v="6"/>
    <x v="3"/>
    <x v="0"/>
  </r>
  <r>
    <x v="46"/>
    <x v="147"/>
    <x v="160"/>
    <x v="2"/>
    <x v="481"/>
    <x v="1"/>
    <x v="0"/>
    <n v="0.11209518391411101"/>
    <n v="0.37018211810209178"/>
    <x v="2"/>
    <x v="6"/>
    <x v="9"/>
    <x v="0"/>
  </r>
  <r>
    <x v="46"/>
    <x v="147"/>
    <x v="160"/>
    <x v="2"/>
    <x v="482"/>
    <x v="2"/>
    <x v="0"/>
    <n v="1.7801785625151514"/>
    <n v="5.81889935474757"/>
    <x v="2"/>
    <x v="6"/>
    <x v="3"/>
    <x v="0"/>
  </r>
  <r>
    <x v="46"/>
    <x v="147"/>
    <x v="186"/>
    <x v="2"/>
    <x v="485"/>
    <x v="2"/>
    <x v="0"/>
    <n v="0.79051005475583092"/>
    <n v="2.5886922004315362"/>
    <x v="2"/>
    <x v="6"/>
    <x v="3"/>
    <x v="0"/>
  </r>
  <r>
    <x v="48"/>
    <x v="152"/>
    <x v="188"/>
    <x v="2"/>
    <x v="494"/>
    <x v="2"/>
    <x v="0"/>
    <n v="0.94412177796684749"/>
    <n v="1.3636855971224007"/>
    <x v="2"/>
    <x v="6"/>
    <x v="3"/>
    <x v="0"/>
  </r>
  <r>
    <x v="48"/>
    <x v="152"/>
    <x v="188"/>
    <x v="2"/>
    <x v="494"/>
    <x v="2"/>
    <x v="0"/>
    <n v="2.5229273910559162"/>
    <n v="3.9018456553327177"/>
    <x v="2"/>
    <x v="6"/>
    <x v="3"/>
    <x v="0"/>
  </r>
  <r>
    <x v="48"/>
    <x v="186"/>
    <x v="219"/>
    <x v="2"/>
    <x v="585"/>
    <x v="2"/>
    <x v="0"/>
    <n v="0.4007316647989031"/>
    <n v="0.81070229774268465"/>
    <x v="2"/>
    <x v="6"/>
    <x v="3"/>
    <x v="0"/>
  </r>
  <r>
    <x v="48"/>
    <x v="186"/>
    <x v="154"/>
    <x v="2"/>
    <x v="586"/>
    <x v="2"/>
    <x v="0"/>
    <n v="0.62800136273556317"/>
    <n v="1.2782598762964492"/>
    <x v="2"/>
    <x v="6"/>
    <x v="3"/>
    <x v="0"/>
  </r>
  <r>
    <x v="48"/>
    <x v="153"/>
    <x v="119"/>
    <x v="2"/>
    <x v="587"/>
    <x v="2"/>
    <x v="0"/>
    <n v="1.9417059686517262"/>
    <n v="3.292380183071236"/>
    <x v="2"/>
    <x v="6"/>
    <x v="3"/>
    <x v="0"/>
  </r>
  <r>
    <x v="48"/>
    <x v="153"/>
    <x v="178"/>
    <x v="2"/>
    <x v="588"/>
    <x v="2"/>
    <x v="0"/>
    <n v="1.7844979396128573"/>
    <n v="2.9883248043698698"/>
    <x v="2"/>
    <x v="6"/>
    <x v="3"/>
    <x v="0"/>
  </r>
  <r>
    <x v="77"/>
    <x v="221"/>
    <x v="265"/>
    <x v="2"/>
    <x v="760"/>
    <x v="2"/>
    <x v="0"/>
    <n v="3.455106786113888E-2"/>
    <n v="0.12757948049940257"/>
    <x v="2"/>
    <x v="6"/>
    <x v="3"/>
    <x v="0"/>
  </r>
  <r>
    <x v="77"/>
    <x v="221"/>
    <x v="266"/>
    <x v="2"/>
    <x v="761"/>
    <x v="2"/>
    <x v="0"/>
    <n v="3.2157644676772575E-2"/>
    <n v="0.11710117217795642"/>
    <x v="2"/>
    <x v="6"/>
    <x v="3"/>
    <x v="0"/>
  </r>
  <r>
    <x v="99"/>
    <x v="275"/>
    <x v="377"/>
    <x v="0"/>
    <x v="1045"/>
    <x v="0"/>
    <x v="0"/>
    <n v="7.316136816068064E-2"/>
    <n v="7.646839569849305E-2"/>
    <x v="2"/>
    <x v="6"/>
    <x v="4"/>
    <x v="0"/>
  </r>
  <r>
    <x v="99"/>
    <x v="275"/>
    <x v="377"/>
    <x v="3"/>
    <x v="1045"/>
    <x v="0"/>
    <x v="0"/>
    <n v="0.50174200332724983"/>
    <n v="0.52491626181634066"/>
    <x v="2"/>
    <x v="6"/>
    <x v="4"/>
    <x v="0"/>
  </r>
  <r>
    <x v="99"/>
    <x v="276"/>
    <x v="200"/>
    <x v="1"/>
    <x v="1017"/>
    <x v="0"/>
    <x v="0"/>
    <n v="6.5162277580142174"/>
    <n v="4.9126183622703872"/>
    <x v="2"/>
    <x v="6"/>
    <x v="4"/>
    <x v="0"/>
  </r>
  <r>
    <x v="52"/>
    <x v="157"/>
    <x v="27"/>
    <x v="2"/>
    <x v="506"/>
    <x v="1"/>
    <x v="0"/>
    <n v="0.21914961102961308"/>
    <n v="0.38164931425719179"/>
    <x v="2"/>
    <x v="6"/>
    <x v="3"/>
    <x v="0"/>
  </r>
  <r>
    <x v="52"/>
    <x v="157"/>
    <x v="27"/>
    <x v="2"/>
    <x v="507"/>
    <x v="2"/>
    <x v="0"/>
    <n v="1.2645486677496647E-2"/>
    <n v="4.3989365732120596E-2"/>
    <x v="2"/>
    <x v="6"/>
    <x v="5"/>
    <x v="0"/>
  </r>
  <r>
    <x v="52"/>
    <x v="157"/>
    <x v="27"/>
    <x v="2"/>
    <x v="508"/>
    <x v="2"/>
    <x v="0"/>
    <n v="7.1365673187119422E-2"/>
    <n v="0.35981369094341087"/>
    <x v="2"/>
    <x v="6"/>
    <x v="18"/>
    <x v="0"/>
  </r>
  <r>
    <x v="52"/>
    <x v="158"/>
    <x v="193"/>
    <x v="2"/>
    <x v="509"/>
    <x v="2"/>
    <x v="0"/>
    <n v="0.61325350620251495"/>
    <n v="2.037202310420084"/>
    <x v="2"/>
    <x v="6"/>
    <x v="5"/>
    <x v="0"/>
  </r>
  <r>
    <x v="52"/>
    <x v="237"/>
    <x v="289"/>
    <x v="2"/>
    <x v="828"/>
    <x v="2"/>
    <x v="0"/>
    <n v="2.9425731006089595E-3"/>
    <n v="1.1575715052262792E-2"/>
    <x v="2"/>
    <x v="6"/>
    <x v="5"/>
    <x v="0"/>
  </r>
  <r>
    <x v="52"/>
    <x v="159"/>
    <x v="194"/>
    <x v="2"/>
    <x v="510"/>
    <x v="2"/>
    <x v="0"/>
    <n v="0.26626864710851672"/>
    <n v="0.73277385186441102"/>
    <x v="2"/>
    <x v="6"/>
    <x v="3"/>
    <x v="0"/>
  </r>
  <r>
    <x v="52"/>
    <x v="160"/>
    <x v="384"/>
    <x v="0"/>
    <x v="1060"/>
    <x v="0"/>
    <x v="0"/>
    <n v="11.378505175328286"/>
    <n v="9.4310602162726305"/>
    <x v="2"/>
    <x v="6"/>
    <x v="1"/>
    <x v="0"/>
  </r>
  <r>
    <x v="52"/>
    <x v="162"/>
    <x v="8"/>
    <x v="2"/>
    <x v="514"/>
    <x v="2"/>
    <x v="0"/>
    <n v="0.63352823168533301"/>
    <n v="1.5713797876050122"/>
    <x v="2"/>
    <x v="6"/>
    <x v="3"/>
    <x v="0"/>
  </r>
  <r>
    <x v="52"/>
    <x v="162"/>
    <x v="119"/>
    <x v="2"/>
    <x v="515"/>
    <x v="1"/>
    <x v="0"/>
    <n v="0.72338951543875718"/>
    <n v="1.5155293402079513"/>
    <x v="2"/>
    <x v="6"/>
    <x v="3"/>
    <x v="0"/>
  </r>
  <r>
    <x v="52"/>
    <x v="162"/>
    <x v="27"/>
    <x v="2"/>
    <x v="516"/>
    <x v="1"/>
    <x v="0"/>
    <n v="0.72641863307261767"/>
    <n v="1.443013512842021"/>
    <x v="2"/>
    <x v="6"/>
    <x v="3"/>
    <x v="0"/>
  </r>
  <r>
    <x v="52"/>
    <x v="162"/>
    <x v="27"/>
    <x v="2"/>
    <x v="517"/>
    <x v="2"/>
    <x v="0"/>
    <n v="1.2349824866708767"/>
    <n v="3.1905598348019844"/>
    <x v="2"/>
    <x v="6"/>
    <x v="3"/>
    <x v="0"/>
  </r>
  <r>
    <x v="52"/>
    <x v="163"/>
    <x v="108"/>
    <x v="1"/>
    <x v="589"/>
    <x v="1"/>
    <x v="0"/>
    <n v="0.40967332112861282"/>
    <n v="0.64503690836120453"/>
    <x v="2"/>
    <x v="6"/>
    <x v="3"/>
    <x v="0"/>
  </r>
  <r>
    <x v="52"/>
    <x v="163"/>
    <x v="108"/>
    <x v="2"/>
    <x v="518"/>
    <x v="2"/>
    <x v="0"/>
    <n v="6.0856524898080444E-3"/>
    <n v="1.1546742841173564E-2"/>
    <x v="2"/>
    <x v="6"/>
    <x v="3"/>
    <x v="0"/>
  </r>
  <r>
    <x v="52"/>
    <x v="163"/>
    <x v="197"/>
    <x v="2"/>
    <x v="519"/>
    <x v="2"/>
    <x v="0"/>
    <n v="3.9235584446881695E-2"/>
    <n v="6.1815564110336479E-2"/>
    <x v="2"/>
    <x v="6"/>
    <x v="3"/>
    <x v="0"/>
  </r>
  <r>
    <x v="52"/>
    <x v="163"/>
    <x v="197"/>
    <x v="2"/>
    <x v="520"/>
    <x v="2"/>
    <x v="0"/>
    <n v="3.2180213248275047"/>
    <n v="4.9671428042631138"/>
    <x v="2"/>
    <x v="6"/>
    <x v="15"/>
    <x v="0"/>
  </r>
  <r>
    <x v="52"/>
    <x v="163"/>
    <x v="10"/>
    <x v="1"/>
    <x v="521"/>
    <x v="1"/>
    <x v="0"/>
    <n v="0.77645208004323374"/>
    <n v="1.3196664091088988"/>
    <x v="2"/>
    <x v="6"/>
    <x v="3"/>
    <x v="0"/>
  </r>
  <r>
    <x v="52"/>
    <x v="163"/>
    <x v="10"/>
    <x v="2"/>
    <x v="952"/>
    <x v="2"/>
    <x v="0"/>
    <n v="7.6242308414103122E-3"/>
    <n v="1.466593591412361E-2"/>
    <x v="2"/>
    <x v="6"/>
    <x v="3"/>
    <x v="0"/>
  </r>
  <r>
    <x v="52"/>
    <x v="164"/>
    <x v="198"/>
    <x v="1"/>
    <x v="522"/>
    <x v="2"/>
    <x v="0"/>
    <n v="0.55305630292010433"/>
    <n v="0.77398674840223569"/>
    <x v="2"/>
    <x v="6"/>
    <x v="3"/>
    <x v="0"/>
  </r>
  <r>
    <x v="61"/>
    <x v="187"/>
    <x v="13"/>
    <x v="0"/>
    <x v="657"/>
    <x v="0"/>
    <x v="0"/>
    <n v="0.3513304493463989"/>
    <n v="0.28806985851258304"/>
    <x v="2"/>
    <x v="6"/>
    <x v="4"/>
    <x v="0"/>
  </r>
  <r>
    <x v="61"/>
    <x v="187"/>
    <x v="396"/>
    <x v="0"/>
    <x v="1091"/>
    <x v="0"/>
    <x v="0"/>
    <n v="0.49380287206229112"/>
    <n v="0.38441378112719315"/>
    <x v="2"/>
    <x v="6"/>
    <x v="2"/>
    <x v="0"/>
  </r>
  <r>
    <x v="61"/>
    <x v="187"/>
    <x v="220"/>
    <x v="3"/>
    <x v="926"/>
    <x v="0"/>
    <x v="0"/>
    <n v="8.3291842080719478E-2"/>
    <n v="8.1260624898268366E-2"/>
    <x v="2"/>
    <x v="6"/>
    <x v="2"/>
    <x v="0"/>
  </r>
  <r>
    <x v="61"/>
    <x v="187"/>
    <x v="220"/>
    <x v="3"/>
    <x v="590"/>
    <x v="0"/>
    <x v="0"/>
    <n v="1.3907333426879807"/>
    <n v="1.377678689536376"/>
    <x v="2"/>
    <x v="6"/>
    <x v="4"/>
    <x v="0"/>
  </r>
  <r>
    <x v="61"/>
    <x v="262"/>
    <x v="173"/>
    <x v="0"/>
    <x v="953"/>
    <x v="1"/>
    <x v="0"/>
    <n v="7.4131481825384915"/>
    <n v="7.2435613943908219"/>
    <x v="2"/>
    <x v="6"/>
    <x v="3"/>
    <x v="0"/>
  </r>
  <r>
    <x v="61"/>
    <x v="262"/>
    <x v="178"/>
    <x v="0"/>
    <x v="1124"/>
    <x v="1"/>
    <x v="0"/>
    <n v="0.17595348614416789"/>
    <n v="0.21322552692637992"/>
    <x v="2"/>
    <x v="6"/>
    <x v="3"/>
    <x v="0"/>
  </r>
  <r>
    <x v="61"/>
    <x v="262"/>
    <x v="43"/>
    <x v="3"/>
    <x v="1061"/>
    <x v="1"/>
    <x v="0"/>
    <n v="0.64977778279471377"/>
    <n v="0.97515819073538268"/>
    <x v="2"/>
    <x v="6"/>
    <x v="3"/>
    <x v="0"/>
  </r>
  <r>
    <x v="89"/>
    <x v="257"/>
    <x v="325"/>
    <x v="2"/>
    <x v="927"/>
    <x v="2"/>
    <x v="0"/>
    <n v="2.7473751307624729E-2"/>
    <n v="0.10818176819738073"/>
    <x v="2"/>
    <x v="6"/>
    <x v="3"/>
    <x v="0"/>
  </r>
  <r>
    <x v="89"/>
    <x v="257"/>
    <x v="326"/>
    <x v="2"/>
    <x v="928"/>
    <x v="2"/>
    <x v="0"/>
    <n v="2.6371524088640626E-2"/>
    <n v="0.10356131093301399"/>
    <x v="2"/>
    <x v="6"/>
    <x v="3"/>
    <x v="0"/>
  </r>
  <r>
    <x v="89"/>
    <x v="257"/>
    <x v="403"/>
    <x v="2"/>
    <x v="1125"/>
    <x v="2"/>
    <x v="0"/>
    <n v="1.7407356575659606E-2"/>
    <n v="9.0474833560270501E-2"/>
    <x v="2"/>
    <x v="6"/>
    <x v="3"/>
    <x v="0"/>
  </r>
  <r>
    <x v="89"/>
    <x v="257"/>
    <x v="403"/>
    <x v="2"/>
    <x v="1125"/>
    <x v="2"/>
    <x v="0"/>
    <n v="1.6589962167697755E-2"/>
    <n v="8.3841302173919802E-2"/>
    <x v="2"/>
    <x v="6"/>
    <x v="3"/>
    <x v="0"/>
  </r>
  <r>
    <x v="89"/>
    <x v="257"/>
    <x v="404"/>
    <x v="2"/>
    <x v="1126"/>
    <x v="2"/>
    <x v="0"/>
    <n v="2.2552326157219998E-2"/>
    <n v="0.13402788980942221"/>
    <x v="2"/>
    <x v="6"/>
    <x v="3"/>
    <x v="0"/>
  </r>
  <r>
    <x v="89"/>
    <x v="257"/>
    <x v="405"/>
    <x v="2"/>
    <x v="1127"/>
    <x v="2"/>
    <x v="0"/>
    <n v="2.1849286366209985E-2"/>
    <n v="0.13106051018306611"/>
    <x v="2"/>
    <x v="6"/>
    <x v="3"/>
    <x v="0"/>
  </r>
  <r>
    <x v="89"/>
    <x v="257"/>
    <x v="406"/>
    <x v="2"/>
    <x v="1128"/>
    <x v="2"/>
    <x v="0"/>
    <n v="2.2284776580559409E-3"/>
    <n v="1.2774194092428684E-2"/>
    <x v="2"/>
    <x v="6"/>
    <x v="3"/>
    <x v="0"/>
  </r>
  <r>
    <x v="68"/>
    <x v="205"/>
    <x v="239"/>
    <x v="2"/>
    <x v="762"/>
    <x v="2"/>
    <x v="0"/>
    <n v="0.25127870461940011"/>
    <n v="0.78660220925221824"/>
    <x v="2"/>
    <x v="6"/>
    <x v="2"/>
    <x v="0"/>
  </r>
  <r>
    <x v="68"/>
    <x v="205"/>
    <x v="239"/>
    <x v="2"/>
    <x v="762"/>
    <x v="2"/>
    <x v="0"/>
    <n v="0.12065244105149477"/>
    <n v="0.37833800459274763"/>
    <x v="2"/>
    <x v="6"/>
    <x v="2"/>
    <x v="0"/>
  </r>
  <r>
    <x v="97"/>
    <x v="271"/>
    <x v="77"/>
    <x v="2"/>
    <x v="996"/>
    <x v="2"/>
    <x v="0"/>
    <n v="4.3650729357192802E-2"/>
    <n v="0.16184506146300334"/>
    <x v="2"/>
    <x v="6"/>
    <x v="5"/>
    <x v="0"/>
  </r>
  <r>
    <x v="63"/>
    <x v="206"/>
    <x v="240"/>
    <x v="0"/>
    <x v="702"/>
    <x v="0"/>
    <x v="0"/>
    <n v="26.192799713593352"/>
    <n v="27.705022059438015"/>
    <x v="2"/>
    <x v="6"/>
    <x v="1"/>
    <x v="0"/>
  </r>
  <r>
    <x v="63"/>
    <x v="193"/>
    <x v="177"/>
    <x v="1"/>
    <x v="1092"/>
    <x v="1"/>
    <x v="0"/>
    <n v="2.3735863578767327"/>
    <n v="3.9130579593048935"/>
    <x v="2"/>
    <x v="6"/>
    <x v="2"/>
    <x v="0"/>
  </r>
  <r>
    <x v="63"/>
    <x v="193"/>
    <x v="177"/>
    <x v="2"/>
    <x v="658"/>
    <x v="2"/>
    <x v="0"/>
    <n v="0.99680497155927272"/>
    <n v="1.9110097098053336"/>
    <x v="2"/>
    <x v="6"/>
    <x v="3"/>
    <x v="0"/>
  </r>
  <r>
    <x v="63"/>
    <x v="193"/>
    <x v="177"/>
    <x v="1"/>
    <x v="659"/>
    <x v="0"/>
    <x v="0"/>
    <n v="7.1338683117994588"/>
    <n v="9.0422168508792105"/>
    <x v="2"/>
    <x v="6"/>
    <x v="19"/>
    <x v="0"/>
  </r>
  <r>
    <x v="63"/>
    <x v="193"/>
    <x v="177"/>
    <x v="1"/>
    <x v="660"/>
    <x v="0"/>
    <x v="0"/>
    <n v="1.8205397151257041"/>
    <n v="2.8958813443737275"/>
    <x v="2"/>
    <x v="6"/>
    <x v="2"/>
    <x v="0"/>
  </r>
  <r>
    <x v="63"/>
    <x v="194"/>
    <x v="233"/>
    <x v="0"/>
    <x v="1129"/>
    <x v="0"/>
    <x v="0"/>
    <n v="1.8169463061525688"/>
    <n v="2.4007579305596569"/>
    <x v="2"/>
    <x v="6"/>
    <x v="21"/>
    <x v="0"/>
  </r>
  <r>
    <x v="63"/>
    <x v="222"/>
    <x v="0"/>
    <x v="1"/>
    <x v="765"/>
    <x v="0"/>
    <x v="0"/>
    <n v="1.3230077037088608"/>
    <n v="1.2267628525991636"/>
    <x v="2"/>
    <x v="6"/>
    <x v="1"/>
    <x v="0"/>
  </r>
  <r>
    <x v="63"/>
    <x v="222"/>
    <x v="233"/>
    <x v="0"/>
    <x v="1130"/>
    <x v="2"/>
    <x v="0"/>
    <n v="0.99179606009773635"/>
    <n v="1.8207153079358183"/>
    <x v="2"/>
    <x v="6"/>
    <x v="3"/>
    <x v="0"/>
  </r>
  <r>
    <x v="63"/>
    <x v="292"/>
    <x v="312"/>
    <x v="1"/>
    <x v="1093"/>
    <x v="0"/>
    <x v="0"/>
    <n v="2.5800451094969303"/>
    <n v="3.4384640403472959"/>
    <x v="2"/>
    <x v="6"/>
    <x v="19"/>
    <x v="0"/>
  </r>
  <r>
    <x v="71"/>
    <x v="300"/>
    <x v="92"/>
    <x v="1"/>
    <x v="1144"/>
    <x v="1"/>
    <x v="0"/>
    <n v="1.1455401419496622E-2"/>
    <n v="2.0908294632115645E-2"/>
    <x v="2"/>
    <x v="6"/>
    <x v="3"/>
    <x v="0"/>
  </r>
  <r>
    <x v="71"/>
    <x v="300"/>
    <x v="411"/>
    <x v="0"/>
    <x v="1145"/>
    <x v="1"/>
    <x v="0"/>
    <n v="0.26959173412568499"/>
    <n v="0.41809545792767111"/>
    <x v="2"/>
    <x v="6"/>
    <x v="3"/>
    <x v="0"/>
  </r>
  <r>
    <x v="71"/>
    <x v="301"/>
    <x v="27"/>
    <x v="2"/>
    <x v="1146"/>
    <x v="1"/>
    <x v="0"/>
    <n v="2.149262364785684E-2"/>
    <n v="4.2668273959047501E-2"/>
    <x v="2"/>
    <x v="6"/>
    <x v="3"/>
    <x v="0"/>
  </r>
  <r>
    <x v="90"/>
    <x v="258"/>
    <x v="327"/>
    <x v="2"/>
    <x v="929"/>
    <x v="2"/>
    <x v="0"/>
    <n v="2.5101899601842694E-2"/>
    <n v="0.2362032786924339"/>
    <x v="2"/>
    <x v="6"/>
    <x v="12"/>
    <x v="0"/>
  </r>
  <r>
    <x v="54"/>
    <x v="281"/>
    <x v="368"/>
    <x v="2"/>
    <x v="1026"/>
    <x v="2"/>
    <x v="0"/>
    <n v="8.5579673514163915E-2"/>
    <n v="0.31141112426545997"/>
    <x v="2"/>
    <x v="6"/>
    <x v="3"/>
    <x v="0"/>
  </r>
  <r>
    <x v="54"/>
    <x v="166"/>
    <x v="204"/>
    <x v="2"/>
    <x v="530"/>
    <x v="2"/>
    <x v="0"/>
    <n v="0.55349671882221374"/>
    <n v="1.6416175423201833"/>
    <x v="2"/>
    <x v="6"/>
    <x v="5"/>
    <x v="0"/>
  </r>
  <r>
    <x v="54"/>
    <x v="166"/>
    <x v="205"/>
    <x v="2"/>
    <x v="531"/>
    <x v="1"/>
    <x v="0"/>
    <n v="16.662038986603992"/>
    <n v="25.907242957894887"/>
    <x v="2"/>
    <x v="6"/>
    <x v="3"/>
    <x v="0"/>
  </r>
  <r>
    <x v="54"/>
    <x v="166"/>
    <x v="205"/>
    <x v="2"/>
    <x v="532"/>
    <x v="1"/>
    <x v="0"/>
    <n v="8.1827533495027305E-2"/>
    <n v="0.25709841029658137"/>
    <x v="2"/>
    <x v="6"/>
    <x v="9"/>
    <x v="0"/>
  </r>
  <r>
    <x v="54"/>
    <x v="166"/>
    <x v="205"/>
    <x v="2"/>
    <x v="888"/>
    <x v="2"/>
    <x v="0"/>
    <n v="2.7237559851218367"/>
    <n v="4.0974666792643379"/>
    <x v="2"/>
    <x v="6"/>
    <x v="5"/>
    <x v="0"/>
  </r>
  <r>
    <x v="54"/>
    <x v="166"/>
    <x v="205"/>
    <x v="2"/>
    <x v="1131"/>
    <x v="2"/>
    <x v="4"/>
    <n v="0.3243951573839568"/>
    <n v="0.47331561245893361"/>
    <x v="2"/>
    <x v="6"/>
    <x v="5"/>
    <x v="1"/>
  </r>
  <r>
    <x v="54"/>
    <x v="166"/>
    <x v="205"/>
    <x v="2"/>
    <x v="533"/>
    <x v="2"/>
    <x v="0"/>
    <n v="14.259280833989584"/>
    <n v="26.192150535197477"/>
    <x v="2"/>
    <x v="6"/>
    <x v="3"/>
    <x v="0"/>
  </r>
  <r>
    <x v="91"/>
    <x v="259"/>
    <x v="150"/>
    <x v="2"/>
    <x v="930"/>
    <x v="2"/>
    <x v="0"/>
    <n v="4.3436189853804609E-3"/>
    <n v="3.5381817511460918E-2"/>
    <x v="2"/>
    <x v="6"/>
    <x v="5"/>
    <x v="0"/>
  </r>
  <r>
    <x v="91"/>
    <x v="259"/>
    <x v="151"/>
    <x v="2"/>
    <x v="931"/>
    <x v="2"/>
    <x v="0"/>
    <n v="4.3661916053376821E-3"/>
    <n v="3.7704799396854109E-2"/>
    <x v="2"/>
    <x v="6"/>
    <x v="5"/>
    <x v="0"/>
  </r>
  <r>
    <x v="92"/>
    <x v="260"/>
    <x v="328"/>
    <x v="2"/>
    <x v="932"/>
    <x v="2"/>
    <x v="0"/>
    <n v="1.4990313711700679E-2"/>
    <n v="8.2477936191314258E-2"/>
    <x v="2"/>
    <x v="6"/>
    <x v="3"/>
    <x v="0"/>
  </r>
  <r>
    <x v="92"/>
    <x v="260"/>
    <x v="407"/>
    <x v="2"/>
    <x v="1132"/>
    <x v="2"/>
    <x v="0"/>
    <n v="2.1459623016769652E-2"/>
    <n v="0.12880168575170173"/>
    <x v="2"/>
    <x v="6"/>
    <x v="3"/>
    <x v="0"/>
  </r>
  <r>
    <x v="93"/>
    <x v="264"/>
    <x v="339"/>
    <x v="2"/>
    <x v="962"/>
    <x v="2"/>
    <x v="0"/>
    <n v="6.5515620558109179E-3"/>
    <n v="3.3550556893751048E-2"/>
    <x v="2"/>
    <x v="6"/>
    <x v="5"/>
    <x v="0"/>
  </r>
  <r>
    <x v="93"/>
    <x v="265"/>
    <x v="340"/>
    <x v="2"/>
    <x v="963"/>
    <x v="2"/>
    <x v="0"/>
    <n v="2.0121176395258299E-2"/>
    <n v="0.10440302071205873"/>
    <x v="2"/>
    <x v="6"/>
    <x v="5"/>
    <x v="0"/>
  </r>
  <r>
    <x v="94"/>
    <x v="266"/>
    <x v="341"/>
    <x v="2"/>
    <x v="964"/>
    <x v="2"/>
    <x v="0"/>
    <n v="9.0917705508646446E-3"/>
    <n v="5.1716257870431853E-2"/>
    <x v="2"/>
    <x v="6"/>
    <x v="5"/>
    <x v="0"/>
  </r>
  <r>
    <x v="95"/>
    <x v="267"/>
    <x v="342"/>
    <x v="4"/>
    <x v="965"/>
    <x v="2"/>
    <x v="0"/>
    <n v="2.264516005626481"/>
    <n v="5.7786987304966626"/>
    <x v="2"/>
    <x v="6"/>
    <x v="3"/>
    <x v="0"/>
  </r>
  <r>
    <x v="95"/>
    <x v="282"/>
    <x v="369"/>
    <x v="4"/>
    <x v="1027"/>
    <x v="2"/>
    <x v="0"/>
    <n v="3.14650989238705"/>
    <n v="7.6651910606604723"/>
    <x v="2"/>
    <x v="6"/>
    <x v="3"/>
    <x v="0"/>
  </r>
  <r>
    <x v="98"/>
    <x v="272"/>
    <x v="355"/>
    <x v="2"/>
    <x v="998"/>
    <x v="2"/>
    <x v="0"/>
    <n v="2.3553369326762302E-2"/>
    <n v="0.11084595092226393"/>
    <x v="2"/>
    <x v="6"/>
    <x v="5"/>
    <x v="0"/>
  </r>
  <r>
    <x v="98"/>
    <x v="273"/>
    <x v="356"/>
    <x v="2"/>
    <x v="999"/>
    <x v="2"/>
    <x v="0"/>
    <n v="0.41231116708373061"/>
    <n v="2.1925948883117021"/>
    <x v="2"/>
    <x v="6"/>
    <x v="5"/>
    <x v="0"/>
  </r>
  <r>
    <x v="100"/>
    <x v="283"/>
    <x v="370"/>
    <x v="4"/>
    <x v="1028"/>
    <x v="2"/>
    <x v="0"/>
    <n v="0.49133017535908274"/>
    <n v="1.1986710764777964"/>
    <x v="2"/>
    <x v="6"/>
    <x v="3"/>
    <x v="0"/>
  </r>
  <r>
    <x v="100"/>
    <x v="283"/>
    <x v="397"/>
    <x v="4"/>
    <x v="1094"/>
    <x v="2"/>
    <x v="0"/>
    <n v="0.25858030379006958"/>
    <n v="0.7770346955806865"/>
    <x v="2"/>
    <x v="6"/>
    <x v="3"/>
    <x v="0"/>
  </r>
  <r>
    <x v="101"/>
    <x v="212"/>
    <x v="246"/>
    <x v="2"/>
    <x v="718"/>
    <x v="1"/>
    <x v="0"/>
    <n v="0.21998314706825997"/>
    <n v="0.412626009881082"/>
    <x v="2"/>
    <x v="6"/>
    <x v="5"/>
    <x v="0"/>
  </r>
  <r>
    <x v="101"/>
    <x v="212"/>
    <x v="246"/>
    <x v="2"/>
    <x v="719"/>
    <x v="2"/>
    <x v="0"/>
    <n v="4.5932593977581329E-2"/>
    <n v="0.12342761357747108"/>
    <x v="2"/>
    <x v="6"/>
    <x v="5"/>
    <x v="0"/>
  </r>
  <r>
    <x v="102"/>
    <x v="293"/>
    <x v="274"/>
    <x v="4"/>
    <x v="1095"/>
    <x v="0"/>
    <x v="0"/>
    <n v="31.969660816494692"/>
    <n v="69.725076396938874"/>
    <x v="2"/>
    <x v="6"/>
    <x v="2"/>
    <x v="0"/>
  </r>
  <r>
    <x v="102"/>
    <x v="293"/>
    <x v="274"/>
    <x v="4"/>
    <x v="1095"/>
    <x v="0"/>
    <x v="0"/>
    <n v="4.8551679474454517"/>
    <n v="17.092830880588593"/>
    <x v="2"/>
    <x v="6"/>
    <x v="2"/>
    <x v="0"/>
  </r>
  <r>
    <x v="102"/>
    <x v="293"/>
    <x v="274"/>
    <x v="4"/>
    <x v="1095"/>
    <x v="0"/>
    <x v="0"/>
    <n v="3.9390389988711281"/>
    <n v="10.776301622040034"/>
    <x v="2"/>
    <x v="6"/>
    <x v="2"/>
    <x v="0"/>
  </r>
  <r>
    <x v="103"/>
    <x v="295"/>
    <x v="221"/>
    <x v="4"/>
    <x v="1133"/>
    <x v="2"/>
    <x v="0"/>
    <n v="0.66194455914620587"/>
    <n v="1.4925771764350448"/>
    <x v="2"/>
    <x v="6"/>
    <x v="3"/>
    <x v="0"/>
  </r>
  <r>
    <x v="103"/>
    <x v="295"/>
    <x v="408"/>
    <x v="4"/>
    <x v="1134"/>
    <x v="2"/>
    <x v="0"/>
    <n v="2.5673619633885303"/>
    <n v="5.1650121522254242"/>
    <x v="2"/>
    <x v="6"/>
    <x v="3"/>
    <x v="0"/>
  </r>
  <r>
    <x v="103"/>
    <x v="295"/>
    <x v="76"/>
    <x v="4"/>
    <x v="1135"/>
    <x v="2"/>
    <x v="0"/>
    <n v="0.33430705826139823"/>
    <n v="0.66214219848339129"/>
    <x v="2"/>
    <x v="6"/>
    <x v="3"/>
    <x v="0"/>
  </r>
  <r>
    <x v="104"/>
    <x v="296"/>
    <x v="409"/>
    <x v="0"/>
    <x v="1136"/>
    <x v="1"/>
    <x v="0"/>
    <n v="10.916231076685611"/>
    <n v="12.792960914322322"/>
    <x v="2"/>
    <x v="6"/>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69AC83-E104-4794-8E23-BBBBB42DCD48}" name="pivot_brand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Brands">
  <location ref="A3:F21" firstHeaderRow="0" firstDataRow="1" firstDataCol="1"/>
  <pivotFields count="8">
    <pivotField showAll="0">
      <items count="6">
        <item x="0"/>
        <item x="1"/>
        <item x="2"/>
        <item x="3"/>
        <item x="4"/>
        <item t="default"/>
      </items>
    </pivotField>
    <pivotField showAll="0">
      <items count="7">
        <item x="1"/>
        <item x="3"/>
        <item x="2"/>
        <item x="0"/>
        <item x="4"/>
        <item x="5"/>
        <item t="default"/>
      </items>
    </pivotField>
    <pivotField showAll="0" sortType="descending">
      <items count="52">
        <item x="6"/>
        <item x="15"/>
        <item x="19"/>
        <item x="21"/>
        <item x="25"/>
        <item x="8"/>
        <item x="28"/>
        <item x="37"/>
        <item x="20"/>
        <item x="24"/>
        <item x="11"/>
        <item x="30"/>
        <item x="41"/>
        <item x="1"/>
        <item x="26"/>
        <item x="44"/>
        <item x="40"/>
        <item x="38"/>
        <item x="29"/>
        <item x="17"/>
        <item x="13"/>
        <item x="49"/>
        <item x="45"/>
        <item x="22"/>
        <item x="33"/>
        <item x="47"/>
        <item x="46"/>
        <item x="16"/>
        <item x="0"/>
        <item x="31"/>
        <item x="14"/>
        <item x="7"/>
        <item x="34"/>
        <item x="39"/>
        <item x="50"/>
        <item x="48"/>
        <item x="2"/>
        <item x="3"/>
        <item x="4"/>
        <item x="32"/>
        <item x="36"/>
        <item x="18"/>
        <item x="10"/>
        <item x="27"/>
        <item x="12"/>
        <item x="43"/>
        <item x="5"/>
        <item x="9"/>
        <item x="23"/>
        <item x="35"/>
        <item x="42"/>
        <item t="default"/>
      </items>
      <autoSortScope>
        <pivotArea dataOnly="0" outline="0" fieldPosition="0">
          <references count="1">
            <reference field="4294967294" count="1" selected="0">
              <x v="0"/>
            </reference>
          </references>
        </pivotArea>
      </autoSortScope>
    </pivotField>
    <pivotField showAll="0"/>
    <pivotField dataField="1" numFmtId="175" showAll="0"/>
    <pivotField dataField="1" numFmtId="175" showAll="0"/>
    <pivotField axis="axisRow" showAll="0" sortType="descending">
      <items count="18">
        <item x="1"/>
        <item n="Small brands" x="16"/>
        <item x="5"/>
        <item x="8"/>
        <item x="11"/>
        <item x="4"/>
        <item x="9"/>
        <item x="0"/>
        <item x="6"/>
        <item x="12"/>
        <item x="14"/>
        <item x="15"/>
        <item x="10"/>
        <item x="3"/>
        <item x="7"/>
        <item x="2"/>
        <item n="Private label &amp; others" x="13"/>
        <item t="default"/>
      </items>
      <autoSortScope>
        <pivotArea dataOnly="0" outline="0" fieldPosition="0">
          <references count="1">
            <reference field="4294967294" count="1" selected="0">
              <x v="0"/>
            </reference>
          </references>
        </pivotArea>
      </autoSortScope>
    </pivotField>
    <pivotField dataField="1" dragToRow="0" dragToCol="0" dragToPage="0" showAll="0" defaultSubtotal="0"/>
  </pivotFields>
  <rowFields count="1">
    <field x="6"/>
  </rowFields>
  <rowItems count="18">
    <i>
      <x v="16"/>
    </i>
    <i>
      <x v="2"/>
    </i>
    <i>
      <x v="6"/>
    </i>
    <i>
      <x/>
    </i>
    <i>
      <x v="11"/>
    </i>
    <i>
      <x v="10"/>
    </i>
    <i>
      <x v="1"/>
    </i>
    <i>
      <x v="9"/>
    </i>
    <i>
      <x v="15"/>
    </i>
    <i>
      <x v="14"/>
    </i>
    <i>
      <x v="3"/>
    </i>
    <i>
      <x v="4"/>
    </i>
    <i>
      <x v="12"/>
    </i>
    <i>
      <x v="8"/>
    </i>
    <i>
      <x v="7"/>
    </i>
    <i>
      <x v="5"/>
    </i>
    <i>
      <x v="13"/>
    </i>
    <i t="grand">
      <x/>
    </i>
  </rowItems>
  <colFields count="1">
    <field x="-2"/>
  </colFields>
  <colItems count="5">
    <i>
      <x/>
    </i>
    <i i="1">
      <x v="1"/>
    </i>
    <i i="2">
      <x v="2"/>
    </i>
    <i i="3">
      <x v="3"/>
    </i>
    <i i="4">
      <x v="4"/>
    </i>
  </colItems>
  <dataFields count="5">
    <dataField name="Volume, kL" fld="4" baseField="0" baseItem="0" numFmtId="3"/>
    <dataField name="SOM, %" fld="4" showDataAs="percentOfCol" baseField="0" baseItem="0" numFmtId="10"/>
    <dataField name="Value, EUR" fld="5" baseField="0" baseItem="0" numFmtId="3"/>
    <dataField name="Price, EUR/L" fld="7" baseField="6" baseItem="12" numFmtId="4"/>
    <dataField name="# Products" fld="4" subtotal="count" baseField="0" baseItem="0"/>
  </dataFields>
  <conditionalFormats count="1">
    <conditionalFormat scope="field" priority="1">
      <pivotAreas count="1">
        <pivotArea outline="0" collapsedLevelsAreSubtotals="1" fieldPosition="0">
          <references count="2">
            <reference field="4294967294" count="1" selected="0">
              <x v="0"/>
            </reference>
            <reference field="6" count="0" selected="0"/>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C033F0-583D-49A9-AF24-45C2C142FED6}" name="PivotTable8"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rowHeaderCaption="Company hierarchy">
  <location ref="T3:V15" firstHeaderRow="0" firstDataRow="1" firstDataCol="1"/>
  <pivotFields count="16">
    <pivotField showAll="0" sortType="descending">
      <items count="106">
        <item x="10"/>
        <item x="20"/>
        <item x="56"/>
        <item x="81"/>
        <item x="4"/>
        <item x="21"/>
        <item x="69"/>
        <item x="93"/>
        <item x="82"/>
        <item x="22"/>
        <item x="72"/>
        <item x="83"/>
        <item x="84"/>
        <item x="18"/>
        <item x="23"/>
        <item x="59"/>
        <item x="24"/>
        <item x="70"/>
        <item x="73"/>
        <item x="9"/>
        <item x="25"/>
        <item x="65"/>
        <item x="0"/>
        <item x="74"/>
        <item x="26"/>
        <item x="27"/>
        <item x="28"/>
        <item x="12"/>
        <item x="29"/>
        <item x="30"/>
        <item x="31"/>
        <item x="85"/>
        <item x="86"/>
        <item x="15"/>
        <item x="32"/>
        <item x="75"/>
        <item x="13"/>
        <item x="94"/>
        <item x="33"/>
        <item x="76"/>
        <item x="34"/>
        <item x="98"/>
        <item x="79"/>
        <item x="62"/>
        <item x="14"/>
        <item x="87"/>
        <item x="96"/>
        <item x="57"/>
        <item x="102"/>
        <item x="35"/>
        <item x="78"/>
        <item x="36"/>
        <item x="80"/>
        <item x="37"/>
        <item x="66"/>
        <item x="38"/>
        <item x="8"/>
        <item x="39"/>
        <item x="16"/>
        <item x="88"/>
        <item x="95"/>
        <item x="40"/>
        <item x="100"/>
        <item x="60"/>
        <item x="41"/>
        <item x="42"/>
        <item x="67"/>
        <item x="19"/>
        <item x="43"/>
        <item x="44"/>
        <item x="45"/>
        <item x="1"/>
        <item x="46"/>
        <item x="47"/>
        <item x="5"/>
        <item x="48"/>
        <item x="49"/>
        <item x="50"/>
        <item x="51"/>
        <item x="77"/>
        <item x="2"/>
        <item x="11"/>
        <item x="99"/>
        <item x="52"/>
        <item x="64"/>
        <item x="101"/>
        <item x="61"/>
        <item x="89"/>
        <item x="103"/>
        <item x="58"/>
        <item x="104"/>
        <item x="68"/>
        <item x="3"/>
        <item x="97"/>
        <item x="63"/>
        <item x="71"/>
        <item x="7"/>
        <item x="90"/>
        <item x="17"/>
        <item x="53"/>
        <item x="54"/>
        <item x="55"/>
        <item x="91"/>
        <item x="92"/>
        <item x="6"/>
        <item t="default"/>
      </items>
      <autoSortScope>
        <pivotArea dataOnly="0" outline="0" fieldPosition="0">
          <references count="1">
            <reference field="4294967294" count="1" selected="0">
              <x v="0"/>
            </reference>
          </references>
        </pivotArea>
      </autoSortScope>
    </pivotField>
    <pivotField showAll="0" sortType="descending">
      <items count="303">
        <item sd="0" x="106"/>
        <item sd="0" x="285"/>
        <item sd="0" x="274"/>
        <item sd="0" x="280"/>
        <item sd="0" x="7"/>
        <item sd="0" x="78"/>
        <item sd="0" x="8"/>
        <item sd="0" x="227"/>
        <item sd="0" x="272"/>
        <item sd="0" x="241"/>
        <item sd="0" x="9"/>
        <item sd="0" x="110"/>
        <item sd="0" x="189"/>
        <item sd="0" x="0"/>
        <item sd="0" x="173"/>
        <item sd="0" x="151"/>
        <item sd="0" x="266"/>
        <item sd="0" x="103"/>
        <item sd="0" x="10"/>
        <item sd="0" x="155"/>
        <item sd="0" x="230"/>
        <item sd="0" x="82"/>
        <item sd="0" x="38"/>
        <item sd="0" x="93"/>
        <item sd="0" x="191"/>
        <item sd="0" x="202"/>
        <item sd="0" x="117"/>
        <item sd="0" x="19"/>
        <item sd="0" x="131"/>
        <item sd="0" x="73"/>
        <item sd="0" x="95"/>
        <item sd="0" x="221"/>
        <item sd="0" x="168"/>
        <item sd="0" x="178"/>
        <item sd="0" x="132"/>
        <item sd="0" x="60"/>
        <item sd="0" x="206"/>
        <item sd="0" x="20"/>
        <item sd="0" x="99"/>
        <item sd="0" x="214"/>
        <item sd="0" x="1"/>
        <item sd="0" x="49"/>
        <item sd="0" x="86"/>
        <item sd="0" x="169"/>
        <item sd="0" x="216"/>
        <item sd="0" x="45"/>
        <item sd="0" x="61"/>
        <item sd="0" x="118"/>
        <item sd="0" x="273"/>
        <item sd="0" x="152"/>
        <item sd="0" x="98"/>
        <item sd="0" x="289"/>
        <item sd="0" x="199"/>
        <item sd="0" x="11"/>
        <item sd="0" x="217"/>
        <item sd="0" x="192"/>
        <item sd="0" x="104"/>
        <item sd="0" x="135"/>
        <item sd="0" x="21"/>
        <item sd="0" x="271"/>
        <item sd="0" x="193"/>
        <item sd="0" x="248"/>
        <item sd="0" x="140"/>
        <item sd="0" x="101"/>
        <item sd="0" x="83"/>
        <item sd="0" x="22"/>
        <item sd="0" x="264"/>
        <item sd="0" x="12"/>
        <item sd="0" x="141"/>
        <item sd="0" x="263"/>
        <item sd="0" x="265"/>
        <item sd="0" x="62"/>
        <item sd="0" x="267"/>
        <item sd="0" x="114"/>
        <item sd="0" x="208"/>
        <item sd="0" x="84"/>
        <item sd="0" x="194"/>
        <item sd="0" x="251"/>
        <item sd="0" x="87"/>
        <item sd="0" x="182"/>
        <item sd="0" x="252"/>
        <item sd="0" x="171"/>
        <item sd="0" x="177"/>
        <item sd="0" x="74"/>
        <item sd="0" x="219"/>
        <item sd="0" x="107"/>
        <item sd="0" x="13"/>
        <item sd="0" x="30"/>
        <item sd="0" x="133"/>
        <item sd="0" x="268"/>
        <item sd="0" x="119"/>
        <item sd="0" x="116"/>
        <item sd="0" x="239"/>
        <item sd="0" x="148"/>
        <item sd="0" x="277"/>
        <item sd="0" x="23"/>
        <item sd="0" x="53"/>
        <item sd="0" x="275"/>
        <item sd="0" x="183"/>
        <item sd="0" x="254"/>
        <item sd="0" x="75"/>
        <item sd="0" x="232"/>
        <item sd="0" x="269"/>
        <item sd="0" x="238"/>
        <item sd="0" x="146"/>
        <item sd="0" x="207"/>
        <item sd="0" x="157"/>
        <item sd="0" x="228"/>
        <item sd="0" x="109"/>
        <item sd="0" x="287"/>
        <item sd="0" x="63"/>
        <item sd="0" x="201"/>
        <item sd="0" x="172"/>
        <item sd="0" x="196"/>
        <item sd="0" x="184"/>
        <item sd="0" x="120"/>
        <item sd="0" x="94"/>
        <item sd="0" x="14"/>
        <item sd="0" x="174"/>
        <item sd="0" x="293"/>
        <item sd="0" x="46"/>
        <item sd="0" x="292"/>
        <item sd="0" x="209"/>
        <item sd="0" x="138"/>
        <item sd="0" x="2"/>
        <item sd="0" x="142"/>
        <item sd="0" x="64"/>
        <item sd="0" x="245"/>
        <item sd="0" x="203"/>
        <item sd="0" x="128"/>
        <item sd="0" x="54"/>
        <item sd="0" x="79"/>
        <item sd="0" x="205"/>
        <item sd="0" x="276"/>
        <item sd="0" x="188"/>
        <item sd="0" x="213"/>
        <item sd="0" x="299"/>
        <item sd="0" x="233"/>
        <item sd="0" x="281"/>
        <item sd="0" x="44"/>
        <item sd="0" x="130"/>
        <item sd="0" x="65"/>
        <item sd="0" x="80"/>
        <item sd="0" x="81"/>
        <item sd="0" x="256"/>
        <item sd="0" x="298"/>
        <item sd="0" x="112"/>
        <item sd="0" x="31"/>
        <item sd="0" x="108"/>
        <item sd="0" x="32"/>
        <item sd="0" x="66"/>
        <item sd="0" x="282"/>
        <item sd="0" x="51"/>
        <item sd="0" x="15"/>
        <item sd="0" x="55"/>
        <item sd="0" x="121"/>
        <item sd="0" x="283"/>
        <item sd="0" x="24"/>
        <item sd="0" x="242"/>
        <item sd="0" x="253"/>
        <item sd="0" x="286"/>
        <item sd="0" x="179"/>
        <item sd="0" x="33"/>
        <item sd="0" x="34"/>
        <item sd="0" x="115"/>
        <item sd="0" x="225"/>
        <item sd="0" x="122"/>
        <item sd="0" x="39"/>
        <item sd="0" x="47"/>
        <item sd="0" x="3"/>
        <item sd="0" x="175"/>
        <item sd="0" x="279"/>
        <item sd="0" x="92"/>
        <item sd="0" x="236"/>
        <item sd="0" x="243"/>
        <item sd="0" x="278"/>
        <item sd="0" x="158"/>
        <item sd="0" x="25"/>
        <item sd="0" x="231"/>
        <item sd="0" x="136"/>
        <item sd="0" x="67"/>
        <item sd="0" x="96"/>
        <item sd="0" x="237"/>
        <item sd="0" x="226"/>
        <item sd="0" x="4"/>
        <item sd="0" x="68"/>
        <item sd="0" x="90"/>
        <item sd="0" x="291"/>
        <item sd="0" x="204"/>
        <item sd="0" x="170"/>
        <item sd="0" x="301"/>
        <item sd="0" x="290"/>
        <item sd="0" x="50"/>
        <item sd="0" x="229"/>
        <item sd="0" x="147"/>
        <item sd="0" x="249"/>
        <item sd="0" x="149"/>
        <item sd="0" x="40"/>
        <item sd="0" x="159"/>
        <item sd="0" x="58"/>
        <item sd="0" x="56"/>
        <item sd="0" x="26"/>
        <item sd="0" x="35"/>
        <item sd="0" x="186"/>
        <item sd="0" x="105"/>
        <item sd="0" x="156"/>
        <item sd="0" x="261"/>
        <item sd="0" x="143"/>
        <item sd="0" x="69"/>
        <item sd="0" x="52"/>
        <item sd="0" x="48"/>
        <item sd="0" x="220"/>
        <item sd="0" x="123"/>
        <item sd="0" x="36"/>
        <item sd="0" x="211"/>
        <item sd="0" x="235"/>
        <item sd="0" x="210"/>
        <item sd="0" x="234"/>
        <item sd="0" x="197"/>
        <item sd="0" x="134"/>
        <item sd="0" x="153"/>
        <item sd="0" x="250"/>
        <item sd="0" x="212"/>
        <item sd="0" x="27"/>
        <item sd="0" x="262"/>
        <item sd="0" x="185"/>
        <item sd="0" x="255"/>
        <item sd="0" x="144"/>
        <item sd="0" x="28"/>
        <item sd="0" x="257"/>
        <item sd="0" x="284"/>
        <item sd="0" x="224"/>
        <item sd="0" x="124"/>
        <item sd="0" x="190"/>
        <item sd="0" x="76"/>
        <item sd="0" x="100"/>
        <item sd="0" x="223"/>
        <item sd="0" x="176"/>
        <item sd="0" x="258"/>
        <item sd="0" x="150"/>
        <item sd="0" x="125"/>
        <item sd="0" x="97"/>
        <item sd="0" x="77"/>
        <item sd="0" x="88"/>
        <item sd="0" x="154"/>
        <item sd="0" x="113"/>
        <item sd="0" x="126"/>
        <item sd="0" x="139"/>
        <item sd="0" x="180"/>
        <item sd="0" x="288"/>
        <item sd="0" x="57"/>
        <item sd="0" x="246"/>
        <item sd="0" x="37"/>
        <item sd="0" x="127"/>
        <item sd="0" x="215"/>
        <item sd="0" x="195"/>
        <item sd="0" x="160"/>
        <item sd="0" x="129"/>
        <item sd="0" x="102"/>
        <item sd="0" x="16"/>
        <item sd="0" x="145"/>
        <item sd="0" x="161"/>
        <item sd="0" x="111"/>
        <item sd="0" x="41"/>
        <item sd="0" x="42"/>
        <item sd="0" x="181"/>
        <item sd="0" x="297"/>
        <item sd="0" x="43"/>
        <item sd="0" x="85"/>
        <item sd="0" x="17"/>
        <item sd="0" x="295"/>
        <item sd="0" x="162"/>
        <item sd="0" x="247"/>
        <item sd="0" x="244"/>
        <item sd="0" x="240"/>
        <item sd="0" x="165"/>
        <item sd="0" x="166"/>
        <item sd="0" x="300"/>
        <item sd="0" x="167"/>
        <item sd="0" x="218"/>
        <item sd="0" x="259"/>
        <item sd="0" x="260"/>
        <item sd="0" x="200"/>
        <item sd="0" x="187"/>
        <item sd="0" x="5"/>
        <item sd="0" x="18"/>
        <item sd="0" x="294"/>
        <item sd="0" x="91"/>
        <item sd="0" x="137"/>
        <item sd="0" x="6"/>
        <item sd="0" x="89"/>
        <item sd="0" x="198"/>
        <item sd="0" x="59"/>
        <item sd="0" x="270"/>
        <item sd="0" x="29"/>
        <item sd="0" x="222"/>
        <item sd="0" x="70"/>
        <item sd="0" x="296"/>
        <item sd="0" x="71"/>
        <item sd="0" x="163"/>
        <item sd="0" x="164"/>
        <item sd="0" x="72"/>
        <item t="default" sd="0"/>
      </items>
      <autoSortScope>
        <pivotArea dataOnly="0" outline="0" fieldPosition="0">
          <references count="1">
            <reference field="4294967294" count="1" selected="0">
              <x v="0"/>
            </reference>
          </references>
        </pivotArea>
      </autoSortScope>
    </pivotField>
    <pivotField axis="axisRow" showAll="0" sortType="descending">
      <items count="413">
        <item sd="0" x="192"/>
        <item sd="0" x="67"/>
        <item sd="0" x="372"/>
        <item sd="0" x="364"/>
        <item sd="0" x="338"/>
        <item sd="0" x="353"/>
        <item sd="0" x="147"/>
        <item sd="0" x="359"/>
        <item sd="0" x="366"/>
        <item sd="0" x="324"/>
        <item sd="0" x="206"/>
        <item sd="0" x="126"/>
        <item sd="0" x="68"/>
        <item sd="0" x="185"/>
        <item sd="0" x="2"/>
        <item sd="0" x="242"/>
        <item sd="0" x="59"/>
        <item sd="0" x="153"/>
        <item sd="0" x="134"/>
        <item sd="0" x="38"/>
        <item sd="0" x="402"/>
        <item sd="0" x="90"/>
        <item sd="0" x="348"/>
        <item sd="0" x="148"/>
        <item sd="0" x="277"/>
        <item sd="0" x="177"/>
        <item sd="0" x="354"/>
        <item sd="0" x="312"/>
        <item sd="0" x="229"/>
        <item sd="0" x="158"/>
        <item sd="0" x="254"/>
        <item sd="0" x="390"/>
        <item sd="0" x="117"/>
        <item sd="0" x="11"/>
        <item sd="0" x="333"/>
        <item sd="0" x="22"/>
        <item sd="0" x="231"/>
        <item sd="0" x="3"/>
        <item sd="0" x="309"/>
        <item sd="0" x="376"/>
        <item sd="0" x="93"/>
        <item sd="0" x="314"/>
        <item sd="0" x="347"/>
        <item sd="0" x="315"/>
        <item sd="0" x="250"/>
        <item sd="0" x="393"/>
        <item sd="0" x="310"/>
        <item sd="0" x="343"/>
        <item sd="0" x="344"/>
        <item sd="0" x="381"/>
        <item sd="0" x="325"/>
        <item sd="0" x="303"/>
        <item sd="0" x="47"/>
        <item sd="0" x="374"/>
        <item sd="0" x="291"/>
        <item sd="0" x="260"/>
        <item sd="0" x="175"/>
        <item sd="0" x="155"/>
        <item sd="0" x="272"/>
        <item sd="0" x="316"/>
        <item sd="0" x="233"/>
        <item sd="0" x="240"/>
        <item sd="0" x="384"/>
        <item sd="0" x="319"/>
        <item sd="0" x="340"/>
        <item sd="0" x="356"/>
        <item sd="0" x="406"/>
        <item sd="0" x="163"/>
        <item sd="0" x="159"/>
        <item sd="0" x="139"/>
        <item sd="0" x="37"/>
        <item sd="0" x="258"/>
        <item sd="0" x="265"/>
        <item sd="0" x="111"/>
        <item sd="0" x="8"/>
        <item sd="0" x="286"/>
        <item sd="0" x="39"/>
        <item sd="0" x="94"/>
        <item sd="0" x="235"/>
        <item sd="0" x="355"/>
        <item sd="0" x="7"/>
        <item sd="0" x="332"/>
        <item sd="0" x="350"/>
        <item sd="0" x="252"/>
        <item sd="0" x="241"/>
        <item sd="0" x="222"/>
        <item sd="0" x="30"/>
        <item sd="0" x="401"/>
        <item sd="0" x="49"/>
        <item sd="0" x="341"/>
        <item sd="0" x="399"/>
        <item sd="0" x="119"/>
        <item sd="0" x="219"/>
        <item sd="0" x="226"/>
        <item sd="0" x="23"/>
        <item sd="0" x="110"/>
        <item sd="0" x="342"/>
        <item sd="0" x="214"/>
        <item sd="0" x="290"/>
        <item sd="0" x="69"/>
        <item sd="0" x="367"/>
        <item sd="0" x="328"/>
        <item sd="0" x="404"/>
        <item sd="0" x="152"/>
        <item sd="0" x="150"/>
        <item sd="0" x="215"/>
        <item sd="0" x="320"/>
        <item sd="0" x="12"/>
        <item sd="0" x="182"/>
        <item sd="0" x="321"/>
        <item sd="0" x="70"/>
        <item sd="0" x="331"/>
        <item sd="0" x="71"/>
        <item sd="0" x="207"/>
        <item sd="0" x="127"/>
        <item sd="0" x="221"/>
        <item sd="0" x="349"/>
        <item sd="0" x="42"/>
        <item sd="0" x="77"/>
        <item sd="0" x="300"/>
        <item sd="0" x="301"/>
        <item sd="0" x="141"/>
        <item sd="0" x="52"/>
        <item sd="0" x="259"/>
        <item sd="0" x="166"/>
        <item sd="0" x="248"/>
        <item sd="0" x="392"/>
        <item sd="0" x="322"/>
        <item sd="0" x="179"/>
        <item sd="0" x="13"/>
        <item sd="0" x="102"/>
        <item sd="0" x="100"/>
        <item sd="0" x="51"/>
        <item sd="0" x="187"/>
        <item sd="0" x="61"/>
        <item sd="0" x="62"/>
        <item sd="0" x="104"/>
        <item sd="0" x="377"/>
        <item sd="0" x="193"/>
        <item sd="0" x="230"/>
        <item sd="0" x="189"/>
        <item sd="0" x="120"/>
        <item sd="0" x="244"/>
        <item sd="0" x="302"/>
        <item sd="0" x="280"/>
        <item sd="0" x="335"/>
        <item sd="0" x="224"/>
        <item sd="0" x="228"/>
        <item sd="0" x="45"/>
        <item sd="0" x="196"/>
        <item sd="0" x="180"/>
        <item sd="0" x="160"/>
        <item sd="0" x="161"/>
        <item sd="0" x="368"/>
        <item sd="0" x="183"/>
        <item sd="0" x="217"/>
        <item sd="0" x="135"/>
        <item sd="0" x="191"/>
        <item sd="0" x="14"/>
        <item sd="0" x="209"/>
        <item sd="0" x="112"/>
        <item sd="0" x="5"/>
        <item sd="0" x="405"/>
        <item sd="0" x="149"/>
        <item sd="0" x="251"/>
        <item sd="0" x="113"/>
        <item sd="0" x="122"/>
        <item sd="0" x="123"/>
        <item sd="0" x="124"/>
        <item sd="0" x="125"/>
        <item sd="0" x="345"/>
        <item sd="0" x="1"/>
        <item sd="0" x="83"/>
        <item sd="0" x="105"/>
        <item sd="0" x="239"/>
        <item sd="0" x="72"/>
        <item sd="0" x="306"/>
        <item sd="0" x="365"/>
        <item sd="0" x="352"/>
        <item sd="0" x="128"/>
        <item sd="0" x="108"/>
        <item sd="0" x="109"/>
        <item sd="0" x="167"/>
        <item sd="0" x="327"/>
        <item sd="0" x="181"/>
        <item sd="0" x="15"/>
        <item sd="0" x="199"/>
        <item sd="0" x="287"/>
        <item sd="0" x="178"/>
        <item sd="0" x="369"/>
        <item sd="0" x="385"/>
        <item sd="0" x="305"/>
        <item sd="0" x="225"/>
        <item sd="0" x="40"/>
        <item sd="0" x="121"/>
        <item sd="0" x="375"/>
        <item sd="0" x="370"/>
        <item sd="0" x="329"/>
        <item sd="0" x="391"/>
        <item sd="0" x="53"/>
        <item sd="0" x="279"/>
        <item sd="0" x="54"/>
        <item sd="0" x="95"/>
        <item sd="0" x="46"/>
        <item sd="0" x="407"/>
        <item sd="0" x="156"/>
        <item sd="0" x="273"/>
        <item sd="0" x="16"/>
        <item sd="0" x="373"/>
        <item sd="0" x="130"/>
        <item sd="0" x="99"/>
        <item sd="0" x="386"/>
        <item sd="0" x="133"/>
        <item sd="0" x="274"/>
        <item sd="0" x="84"/>
        <item sd="0" x="91"/>
        <item sd="0" x="380"/>
        <item sd="0" x="96"/>
        <item sd="0" x="73"/>
        <item sd="0" x="308"/>
        <item sd="0" x="296"/>
        <item sd="0" x="129"/>
        <item sd="0" x="243"/>
        <item sd="0" x="253"/>
        <item sd="0" x="298"/>
        <item sd="0" x="17"/>
        <item sd="0" x="294"/>
        <item sd="0" x="271"/>
        <item sd="0" x="31"/>
        <item sd="0" x="256"/>
        <item sd="0" x="32"/>
        <item sd="0" x="33"/>
        <item sd="0" x="34"/>
        <item sd="0" x="35"/>
        <item sd="0" x="36"/>
        <item sd="0" x="289"/>
        <item sd="0" x="275"/>
        <item sd="0" x="55"/>
        <item sd="0" x="292"/>
        <item sd="0" x="114"/>
        <item sd="0" x="6"/>
        <item sd="0" x="255"/>
        <item sd="0" x="278"/>
        <item sd="0" x="346"/>
        <item sd="0" x="262"/>
        <item sd="0" x="263"/>
        <item sd="0" x="323"/>
        <item sd="0" x="351"/>
        <item sd="0" x="218"/>
        <item sd="0" x="394"/>
        <item sd="0" x="89"/>
        <item sd="0" x="188"/>
        <item sd="0" x="186"/>
        <item sd="0" x="75"/>
        <item sd="0" x="270"/>
        <item sd="0" x="246"/>
        <item sd="0" x="318"/>
        <item sd="0" x="168"/>
        <item sd="0" x="336"/>
        <item sd="0" x="85"/>
        <item sd="0" x="236"/>
        <item sd="0" x="78"/>
        <item sd="0" x="56"/>
        <item sd="0" x="173"/>
        <item sd="0" x="194"/>
        <item sd="0" x="18"/>
        <item sd="0" x="313"/>
        <item sd="0" x="389"/>
        <item sd="0" x="106"/>
        <item sd="0" x="63"/>
        <item sd="0" x="234"/>
        <item sd="0" x="142"/>
        <item sd="0" x="297"/>
        <item sd="0" x="267"/>
        <item sd="0" x="19"/>
        <item sd="0" x="357"/>
        <item sd="0" x="245"/>
        <item sd="0" x="146"/>
        <item sd="0" x="27"/>
        <item sd="0" x="157"/>
        <item sd="0" x="284"/>
        <item sd="0" x="204"/>
        <item sd="0" x="210"/>
        <item sd="0" x="4"/>
        <item sd="0" x="154"/>
        <item sd="0" x="382"/>
        <item sd="0" x="205"/>
        <item sd="0" x="261"/>
        <item sd="0" x="334"/>
        <item sd="0" x="257"/>
        <item sd="0" x="288"/>
        <item sd="0" x="311"/>
        <item sd="0" x="362"/>
        <item sd="0" x="190"/>
        <item sd="0" x="211"/>
        <item sd="0" x="212"/>
        <item sd="0" x="378"/>
        <item sd="0" x="74"/>
        <item sd="0" x="97"/>
        <item sd="0" x="247"/>
        <item sd="0" x="197"/>
        <item sd="0" x="66"/>
        <item sd="0" x="136"/>
        <item sd="0" x="408"/>
        <item sd="0" x="387"/>
        <item sd="0" x="361"/>
        <item sd="0" x="79"/>
        <item sd="0" x="48"/>
        <item sd="0" x="379"/>
        <item sd="0" x="283"/>
        <item sd="0" x="339"/>
        <item sd="0" x="227"/>
        <item sd="0" x="176"/>
        <item sd="0" x="396"/>
        <item sd="0" x="264"/>
        <item sd="0" x="98"/>
        <item sd="0" x="383"/>
        <item sd="0" x="64"/>
        <item sd="0" x="76"/>
        <item sd="0" x="249"/>
        <item sd="0" x="44"/>
        <item sd="0" x="87"/>
        <item sd="0" x="140"/>
        <item sd="0" x="57"/>
        <item sd="0" x="266"/>
        <item sd="0" x="268"/>
        <item sd="0" x="213"/>
        <item sd="0" x="65"/>
        <item sd="0" x="326"/>
        <item sd="0" x="388"/>
        <item sd="0" x="138"/>
        <item sd="0" x="165"/>
        <item sd="0" x="29"/>
        <item sd="0" x="220"/>
        <item sd="0" x="395"/>
        <item sd="0" x="216"/>
        <item sd="0" x="169"/>
        <item sd="0" x="43"/>
        <item sd="0" x="293"/>
        <item sd="0" x="60"/>
        <item sd="0" x="330"/>
        <item sd="0" x="208"/>
        <item sd="0" x="400"/>
        <item sd="0" x="360"/>
        <item sd="0" x="145"/>
        <item sd="0" x="10"/>
        <item sd="0" x="143"/>
        <item sd="0" x="237"/>
        <item sd="0" x="200"/>
        <item sd="0" x="132"/>
        <item sd="0" x="238"/>
        <item sd="0" x="201"/>
        <item sd="0" x="337"/>
        <item sd="0" x="202"/>
        <item sd="0" x="41"/>
        <item sd="0" x="131"/>
        <item sd="0" x="50"/>
        <item sd="0" x="223"/>
        <item sd="0" x="80"/>
        <item sd="0" x="281"/>
        <item sd="0" x="282"/>
        <item sd="0" x="232"/>
        <item sd="0" x="144"/>
        <item sd="0" x="164"/>
        <item sd="0" x="28"/>
        <item sd="0" x="0"/>
        <item sd="0" x="170"/>
        <item sd="0" x="171"/>
        <item sd="0" x="172"/>
        <item sd="0" x="285"/>
        <item sd="0" x="195"/>
        <item sd="0" x="151"/>
        <item sd="0" x="317"/>
        <item sd="0" x="24"/>
        <item sd="0" x="358"/>
        <item sd="0" x="82"/>
        <item sd="0" x="299"/>
        <item sd="0" x="103"/>
        <item sd="0" x="184"/>
        <item sd="0" x="295"/>
        <item sd="0" x="276"/>
        <item sd="0" x="86"/>
        <item sd="0" x="20"/>
        <item sd="0" x="118"/>
        <item sd="0" x="410"/>
        <item sd="0" x="88"/>
        <item sd="0" x="81"/>
        <item sd="0" x="269"/>
        <item sd="0" x="198"/>
        <item sd="0" x="203"/>
        <item sd="0" x="411"/>
        <item sd="0" x="92"/>
        <item sd="0" x="174"/>
        <item sd="0" x="162"/>
        <item sd="0" x="403"/>
        <item sd="0" x="137"/>
        <item sd="0" x="371"/>
        <item sd="0" x="363"/>
        <item sd="0" x="398"/>
        <item sd="0" x="9"/>
        <item sd="0" x="307"/>
        <item sd="0" x="397"/>
        <item sd="0" x="21"/>
        <item sd="0" x="58"/>
        <item sd="0" x="101"/>
        <item sd="0" x="107"/>
        <item sd="0" x="304"/>
        <item sd="0" x="25"/>
        <item sd="0" x="409"/>
        <item sd="0" x="115"/>
        <item sd="0" x="26"/>
        <item sd="0" x="116"/>
        <item t="default" sd="0"/>
      </items>
      <autoSortScope>
        <pivotArea dataOnly="0" outline="0" fieldPosition="0">
          <references count="1">
            <reference field="4294967294" count="1" selected="0">
              <x v="0"/>
            </reference>
          </references>
        </pivotArea>
      </autoSortScope>
    </pivotField>
    <pivotField showAll="0">
      <items count="6">
        <item x="4"/>
        <item x="0"/>
        <item x="1"/>
        <item x="2"/>
        <item x="3"/>
        <item t="default"/>
      </items>
    </pivotField>
    <pivotField axis="axisRow" showAll="0" sortType="descending">
      <items count="1148">
        <item x="399"/>
        <item x="1068"/>
        <item x="1036"/>
        <item x="1004"/>
        <item x="1024"/>
        <item x="18"/>
        <item x="1062"/>
        <item x="830"/>
        <item x="980"/>
        <item x="829"/>
        <item x="847"/>
        <item x="892"/>
        <item x="19"/>
        <item x="560"/>
        <item x="615"/>
        <item x="614"/>
        <item x="704"/>
        <item x="23"/>
        <item x="616"/>
        <item x="890"/>
        <item x="24"/>
        <item x="1101"/>
        <item x="20"/>
        <item x="665"/>
        <item x="21"/>
        <item x="561"/>
        <item x="935"/>
        <item x="1100"/>
        <item x="22"/>
        <item x="25"/>
        <item x="26"/>
        <item x="562"/>
        <item x="1063"/>
        <item x="1104"/>
        <item x="28"/>
        <item x="617"/>
        <item x="954"/>
        <item x="27"/>
        <item x="1102"/>
        <item x="1103"/>
        <item x="1137"/>
        <item x="1035"/>
        <item x="1064"/>
        <item x="1105"/>
        <item x="784"/>
        <item x="29"/>
        <item x="563"/>
        <item x="33"/>
        <item x="618"/>
        <item x="619"/>
        <item x="620"/>
        <item x="30"/>
        <item x="31"/>
        <item x="32"/>
        <item x="34"/>
        <item x="35"/>
        <item x="1000"/>
        <item x="1001"/>
        <item x="1065"/>
        <item x="622"/>
        <item x="621"/>
        <item x="785"/>
        <item x="891"/>
        <item x="1066"/>
        <item x="1106"/>
        <item x="36"/>
        <item x="37"/>
        <item x="38"/>
        <item x="39"/>
        <item x="335"/>
        <item x="645"/>
        <item x="336"/>
        <item x="40"/>
        <item x="41"/>
        <item x="42"/>
        <item x="43"/>
        <item x="44"/>
        <item x="592"/>
        <item x="45"/>
        <item x="46"/>
        <item x="47"/>
        <item x="623"/>
        <item x="48"/>
        <item x="49"/>
        <item x="793"/>
        <item x="998"/>
        <item x="863"/>
        <item x="862"/>
        <item x="50"/>
        <item x="51"/>
        <item x="795"/>
        <item x="52"/>
        <item x="966"/>
        <item x="53"/>
        <item x="55"/>
        <item x="818"/>
        <item x="893"/>
        <item x="57"/>
        <item x="56"/>
        <item x="58"/>
        <item x="54"/>
        <item x="624"/>
        <item x="720"/>
        <item x="407"/>
        <item x="609"/>
        <item x="610"/>
        <item x="1096"/>
        <item x="0"/>
        <item x="550"/>
        <item x="491"/>
        <item x="493"/>
        <item x="492"/>
        <item x="964"/>
        <item x="800"/>
        <item x="391"/>
        <item x="392"/>
        <item x="393"/>
        <item x="394"/>
        <item x="59"/>
        <item x="666"/>
        <item x="60"/>
        <item x="62"/>
        <item x="61"/>
        <item x="807"/>
        <item x="63"/>
        <item x="667"/>
        <item x="64"/>
        <item x="65"/>
        <item x="67"/>
        <item x="66"/>
        <item x="68"/>
        <item x="70"/>
        <item x="69"/>
        <item x="955"/>
        <item x="502"/>
        <item x="503"/>
        <item x="504"/>
        <item x="803"/>
        <item x="351"/>
        <item x="192"/>
        <item x="193"/>
        <item x="195"/>
        <item x="194"/>
        <item x="1053"/>
        <item x="570"/>
        <item x="196"/>
        <item x="197"/>
        <item x="198"/>
        <item x="199"/>
        <item x="201"/>
        <item x="200"/>
        <item x="374"/>
        <item x="737"/>
        <item x="373"/>
        <item x="377"/>
        <item x="376"/>
        <item x="375"/>
        <item x="604"/>
        <item x="378"/>
        <item x="379"/>
        <item x="647"/>
        <item x="921"/>
        <item x="691"/>
        <item x="816"/>
        <item x="696"/>
        <item x="414"/>
        <item x="608"/>
        <item x="649"/>
        <item x="693"/>
        <item x="415"/>
        <item x="1069"/>
        <item x="1070"/>
        <item x="96"/>
        <item x="630"/>
        <item x="99"/>
        <item x="631"/>
        <item x="596"/>
        <item x="850"/>
        <item x="832"/>
        <item x="98"/>
        <item x="97"/>
        <item x="100"/>
        <item x="595"/>
        <item x="446"/>
        <item x="447"/>
        <item x="448"/>
        <item x="304"/>
        <item x="305"/>
        <item x="307"/>
        <item x="306"/>
        <item x="989"/>
        <item x="308"/>
        <item x="309"/>
        <item x="602"/>
        <item x="310"/>
        <item x="311"/>
        <item x="573"/>
        <item x="1007"/>
        <item x="312"/>
        <item x="574"/>
        <item x="382"/>
        <item x="760"/>
        <item x="761"/>
        <item x="538"/>
        <item x="605"/>
        <item x="840"/>
        <item x="1141"/>
        <item x="575"/>
        <item x="449"/>
        <item x="450"/>
        <item x="277"/>
        <item x="278"/>
        <item x="279"/>
        <item x="280"/>
        <item x="281"/>
        <item x="282"/>
        <item x="716"/>
        <item x="702"/>
        <item x="597"/>
        <item x="101"/>
        <item x="387"/>
        <item x="738"/>
        <item x="558"/>
        <item x="1"/>
        <item x="2"/>
        <item x="591"/>
        <item x="860"/>
        <item x="861"/>
        <item x="244"/>
        <item x="247"/>
        <item x="249"/>
        <item x="728"/>
        <item x="245"/>
        <item x="729"/>
        <item x="246"/>
        <item x="248"/>
        <item x="250"/>
        <item x="251"/>
        <item x="682"/>
        <item x="252"/>
        <item x="253"/>
        <item x="254"/>
        <item x="255"/>
        <item x="256"/>
        <item x="257"/>
        <item x="546"/>
        <item x="770"/>
        <item x="1006"/>
        <item x="258"/>
        <item x="355"/>
        <item x="356"/>
        <item x="668"/>
        <item x="539"/>
        <item x="825"/>
        <item x="747"/>
        <item x="748"/>
        <item x="983"/>
        <item x="222"/>
        <item x="878"/>
        <item x="1041"/>
        <item x="227"/>
        <item x="228"/>
        <item x="229"/>
        <item x="902"/>
        <item x="984"/>
        <item x="903"/>
        <item x="727"/>
        <item x="790"/>
        <item x="1077"/>
        <item x="1115"/>
        <item x="879"/>
        <item x="901"/>
        <item x="968"/>
        <item x="969"/>
        <item x="1054"/>
        <item x="859"/>
        <item x="223"/>
        <item x="224"/>
        <item x="225"/>
        <item x="226"/>
        <item x="283"/>
        <item x="416"/>
        <item x="999"/>
        <item x="494"/>
        <item x="385"/>
        <item x="606"/>
        <item x="386"/>
        <item x="1142"/>
        <item x="688"/>
        <item x="689"/>
        <item x="1081"/>
        <item x="72"/>
        <item x="872"/>
        <item x="593"/>
        <item x="71"/>
        <item x="749"/>
        <item x="651"/>
        <item x="650"/>
        <item x="652"/>
        <item x="715"/>
        <item x="653"/>
        <item x="694"/>
        <item x="654"/>
        <item x="395"/>
        <item x="815"/>
        <item x="396"/>
        <item x="841"/>
        <item x="455"/>
        <item x="454"/>
        <item x="655"/>
        <item x="542"/>
        <item x="670"/>
        <item x="102"/>
        <item x="820"/>
        <item x="1038"/>
        <item x="105"/>
        <item x="1002"/>
        <item x="106"/>
        <item x="107"/>
        <item x="103"/>
        <item x="671"/>
        <item x="632"/>
        <item x="104"/>
        <item x="108"/>
        <item x="109"/>
        <item x="110"/>
        <item x="566"/>
        <item x="1037"/>
        <item x="543"/>
        <item x="834"/>
        <item x="833"/>
        <item x="111"/>
        <item x="898"/>
        <item x="767"/>
        <item x="112"/>
        <item x="788"/>
        <item x="789"/>
        <item x="119"/>
        <item x="1071"/>
        <item x="851"/>
        <item x="120"/>
        <item x="634"/>
        <item x="115"/>
        <item x="633"/>
        <item x="116"/>
        <item x="117"/>
        <item x="118"/>
        <item x="598"/>
        <item x="113"/>
        <item x="114"/>
        <item x="1111"/>
        <item x="811"/>
        <item x="1030"/>
        <item x="1072"/>
        <item x="1048"/>
        <item x="672"/>
        <item x="121"/>
        <item x="122"/>
        <item x="768"/>
        <item x="567"/>
        <item x="124"/>
        <item x="125"/>
        <item x="123"/>
        <item x="996"/>
        <item x="658"/>
        <item x="783"/>
        <item x="1092"/>
        <item x="660"/>
        <item x="659"/>
        <item x="907"/>
        <item x="908"/>
        <item x="909"/>
        <item x="554"/>
        <item x="555"/>
        <item x="463"/>
        <item x="389"/>
        <item x="913"/>
        <item x="352"/>
        <item x="126"/>
        <item x="127"/>
        <item x="128"/>
        <item x="962"/>
        <item x="1107"/>
        <item x="73"/>
        <item x="831"/>
        <item x="74"/>
        <item x="705"/>
        <item x="594"/>
        <item x="625"/>
        <item x="75"/>
        <item x="669"/>
        <item x="721"/>
        <item x="1067"/>
        <item x="848"/>
        <item x="76"/>
        <item x="1090"/>
        <item x="1025"/>
        <item x="465"/>
        <item x="464"/>
        <item x="466"/>
        <item x="961"/>
        <item x="993"/>
        <item x="963"/>
        <item x="284"/>
        <item x="965"/>
        <item x="411"/>
        <item x="712"/>
        <item x="353"/>
        <item x="1129"/>
        <item x="661"/>
        <item x="914"/>
        <item x="1023"/>
        <item x="357"/>
        <item x="358"/>
        <item x="1083"/>
        <item x="581"/>
        <item x="915"/>
        <item x="544"/>
        <item x="572"/>
        <item x="314"/>
        <item x="313"/>
        <item x="548"/>
        <item x="751"/>
        <item x="753"/>
        <item x="752"/>
        <item x="401"/>
        <item x="400"/>
        <item x="607"/>
        <item x="402"/>
        <item x="403"/>
        <item x="77"/>
        <item x="78"/>
        <item x="769"/>
        <item x="1039"/>
        <item x="724"/>
        <item x="141"/>
        <item x="142"/>
        <item x="725"/>
        <item x="451"/>
        <item x="967"/>
        <item x="417"/>
        <item x="695"/>
        <item x="418"/>
        <item x="413"/>
        <item x="842"/>
        <item x="487"/>
        <item x="1018"/>
        <item x="129"/>
        <item x="130"/>
        <item x="131"/>
        <item x="1112"/>
        <item x="266"/>
        <item x="1045"/>
        <item x="1034"/>
        <item x="1016"/>
        <item x="582"/>
        <item x="1084"/>
        <item x="917"/>
        <item x="318"/>
        <item x="317"/>
        <item x="319"/>
        <item x="320"/>
        <item x="315"/>
        <item x="316"/>
        <item x="321"/>
        <item x="322"/>
        <item x="805"/>
        <item x="975"/>
        <item x="853"/>
        <item x="899"/>
        <item x="981"/>
        <item x="835"/>
        <item x="478"/>
        <item x="706"/>
        <item x="786"/>
        <item x="849"/>
        <item x="707"/>
        <item x="787"/>
        <item x="507"/>
        <item x="508"/>
        <item x="506"/>
        <item x="801"/>
        <item x="920"/>
        <item x="869"/>
        <item x="960"/>
        <item x="974"/>
        <item x="406"/>
        <item x="868"/>
        <item x="1056"/>
        <item x="600"/>
        <item x="287"/>
        <item x="823"/>
        <item x="285"/>
        <item x="286"/>
        <item x="1042"/>
        <item x="692"/>
        <item x="549"/>
        <item x="663"/>
        <item x="583"/>
        <item x="419"/>
        <item x="380"/>
        <item x="381"/>
        <item x="79"/>
        <item x="648"/>
        <item x="551"/>
        <item x="1095"/>
        <item x="545"/>
        <item x="1117"/>
        <item x="985"/>
        <item x="230"/>
        <item x="940"/>
        <item x="987"/>
        <item x="1116"/>
        <item x="986"/>
        <item x="231"/>
        <item x="232"/>
        <item x="233"/>
        <item x="957"/>
        <item x="939"/>
        <item x="234"/>
        <item x="235"/>
        <item x="988"/>
        <item x="970"/>
        <item x="958"/>
        <item x="236"/>
        <item x="237"/>
        <item x="238"/>
        <item x="239"/>
        <item x="1118"/>
        <item x="1093"/>
        <item x="713"/>
        <item x="746"/>
        <item x="553"/>
        <item x="459"/>
        <item x="3"/>
        <item x="467"/>
        <item x="468"/>
        <item x="698"/>
        <item x="885"/>
        <item x="697"/>
        <item x="288"/>
        <item x="438"/>
        <item x="439"/>
        <item x="870"/>
        <item x="440"/>
        <item x="267"/>
        <item x="337"/>
        <item x="711"/>
        <item x="762"/>
        <item x="701"/>
        <item x="1017"/>
        <item x="1078"/>
        <item x="601"/>
        <item x="722"/>
        <item x="723"/>
        <item x="1140"/>
        <item x="843"/>
        <item x="887"/>
        <item x="947"/>
        <item x="827"/>
        <item x="1088"/>
        <item x="806"/>
        <item x="946"/>
        <item x="1026"/>
        <item x="937"/>
        <item x="938"/>
        <item x="218"/>
        <item x="219"/>
        <item x="220"/>
        <item x="221"/>
        <item x="1044"/>
        <item x="756"/>
        <item x="443"/>
        <item x="444"/>
        <item x="442"/>
        <item x="923"/>
        <item x="757"/>
        <item x="445"/>
        <item x="289"/>
        <item x="813"/>
        <item x="290"/>
        <item x="730"/>
        <item x="642"/>
        <item x="349"/>
        <item x="350"/>
        <item x="339"/>
        <item x="338"/>
        <item x="340"/>
        <item x="646"/>
        <item x="990"/>
        <item x="1120"/>
        <item x="991"/>
        <item x="992"/>
        <item x="342"/>
        <item x="341"/>
        <item x="343"/>
        <item x="344"/>
        <item x="345"/>
        <item x="346"/>
        <item x="347"/>
        <item x="1121"/>
        <item x="1043"/>
        <item x="1008"/>
        <item x="348"/>
        <item x="924"/>
        <item x="1139"/>
        <item x="409"/>
        <item x="143"/>
        <item x="821"/>
        <item x="1010"/>
        <item x="1011"/>
        <item x="404"/>
        <item x="1012"/>
        <item x="1013"/>
        <item x="405"/>
        <item x="1014"/>
        <item x="145"/>
        <item x="146"/>
        <item x="636"/>
        <item x="144"/>
        <item x="147"/>
        <item x="148"/>
        <item x="568"/>
        <item x="149"/>
        <item x="152"/>
        <item x="153"/>
        <item x="638"/>
        <item x="637"/>
        <item x="150"/>
        <item x="673"/>
        <item x="151"/>
        <item x="154"/>
        <item x="155"/>
        <item x="639"/>
        <item x="837"/>
        <item x="1074"/>
        <item x="836"/>
        <item x="157"/>
        <item x="640"/>
        <item x="158"/>
        <item x="156"/>
        <item x="674"/>
        <item x="900"/>
        <item x="159"/>
        <item x="709"/>
        <item x="160"/>
        <item x="1075"/>
        <item x="161"/>
        <item x="162"/>
        <item x="164"/>
        <item x="163"/>
        <item x="165"/>
        <item x="854"/>
        <item x="291"/>
        <item x="292"/>
        <item x="685"/>
        <item x="710"/>
        <item x="1027"/>
        <item x="942"/>
        <item x="260"/>
        <item x="80"/>
        <item x="81"/>
        <item x="268"/>
        <item x="420"/>
        <item x="1086"/>
        <item x="421"/>
        <item x="1087"/>
        <item x="1028"/>
        <item x="1094"/>
        <item x="132"/>
        <item x="852"/>
        <item x="871"/>
        <item x="916"/>
        <item x="1051"/>
        <item x="1052"/>
        <item x="742"/>
        <item x="743"/>
        <item x="744"/>
        <item x="745"/>
        <item x="576"/>
        <item x="569"/>
        <item x="166"/>
        <item x="167"/>
        <item x="168"/>
        <item x="170"/>
        <item x="171"/>
        <item x="169"/>
        <item x="675"/>
        <item x="172"/>
        <item x="796"/>
        <item x="184"/>
        <item x="1049"/>
        <item x="1050"/>
        <item x="174"/>
        <item x="173"/>
        <item x="175"/>
        <item x="822"/>
        <item x="176"/>
        <item x="178"/>
        <item x="177"/>
        <item x="179"/>
        <item x="1040"/>
        <item x="181"/>
        <item x="180"/>
        <item x="855"/>
        <item x="856"/>
        <item x="412"/>
        <item x="778"/>
        <item x="422"/>
        <item x="202"/>
        <item x="240"/>
        <item x="4"/>
        <item x="611"/>
        <item x="5"/>
        <item x="6"/>
        <item x="8"/>
        <item x="7"/>
        <item x="703"/>
        <item x="556"/>
        <item x="1022"/>
        <item x="1122"/>
        <item x="372"/>
        <item x="1021"/>
        <item x="812"/>
        <item x="876"/>
        <item x="1005"/>
        <item x="1019"/>
        <item x="1020"/>
        <item x="509"/>
        <item x="135"/>
        <item x="635"/>
        <item x="877"/>
        <item x="133"/>
        <item x="134"/>
        <item x="1073"/>
        <item x="804"/>
        <item x="456"/>
        <item x="552"/>
        <item x="731"/>
        <item x="293"/>
        <item x="383"/>
        <item x="828"/>
        <item x="792"/>
        <item x="791"/>
        <item x="11"/>
        <item x="536"/>
        <item x="9"/>
        <item x="559"/>
        <item x="10"/>
        <item x="537"/>
        <item x="294"/>
        <item x="883"/>
        <item x="798"/>
        <item x="734"/>
        <item x="944"/>
        <item x="366"/>
        <item x="865"/>
        <item x="864"/>
        <item x="838"/>
        <item x="774"/>
        <item x="735"/>
        <item x="799"/>
        <item x="839"/>
        <item x="367"/>
        <item x="943"/>
        <item x="1033"/>
        <item x="1009"/>
        <item x="959"/>
        <item x="906"/>
        <item x="368"/>
        <item x="369"/>
        <item x="1055"/>
        <item x="736"/>
        <item x="1079"/>
        <item x="866"/>
        <item x="867"/>
        <item x="1089"/>
        <item x="699"/>
        <item x="925"/>
        <item x="540"/>
        <item x="541"/>
        <item x="1146"/>
        <item x="1085"/>
        <item x="259"/>
        <item x="802"/>
        <item x="479"/>
        <item x="758"/>
        <item x="482"/>
        <item x="480"/>
        <item x="481"/>
        <item x="483"/>
        <item x="979"/>
        <item x="978"/>
        <item x="485"/>
        <item x="484"/>
        <item x="759"/>
        <item x="486"/>
        <item x="910"/>
        <item x="488"/>
        <item x="779"/>
        <item x="780"/>
        <item x="781"/>
        <item x="489"/>
        <item x="207"/>
        <item x="678"/>
        <item x="641"/>
        <item x="203"/>
        <item x="677"/>
        <item x="204"/>
        <item x="1113"/>
        <item x="205"/>
        <item x="206"/>
        <item x="208"/>
        <item x="209"/>
        <item x="210"/>
        <item x="1114"/>
        <item x="510"/>
        <item x="700"/>
        <item x="272"/>
        <item x="269"/>
        <item x="136"/>
        <item x="676"/>
        <item x="182"/>
        <item x="585"/>
        <item x="586"/>
        <item x="398"/>
        <item x="397"/>
        <item x="505"/>
        <item x="945"/>
        <item x="470"/>
        <item x="469"/>
        <item x="295"/>
        <item x="296"/>
        <item x="297"/>
        <item x="261"/>
        <item x="262"/>
        <item x="263"/>
        <item x="1032"/>
        <item x="264"/>
        <item x="265"/>
        <item x="571"/>
        <item x="797"/>
        <item x="241"/>
        <item x="242"/>
        <item x="904"/>
        <item x="599"/>
        <item x="243"/>
        <item x="941"/>
        <item x="905"/>
        <item x="754"/>
        <item x="755"/>
        <item x="919"/>
        <item x="1003"/>
        <item x="423"/>
        <item x="717"/>
        <item x="183"/>
        <item x="810"/>
        <item x="897"/>
        <item x="714"/>
        <item x="808"/>
        <item x="809"/>
        <item x="683"/>
        <item x="880"/>
        <item x="684"/>
        <item x="452"/>
        <item x="453"/>
        <item x="495"/>
        <item x="587"/>
        <item x="588"/>
        <item x="496"/>
        <item x="911"/>
        <item x="719"/>
        <item x="718"/>
        <item x="137"/>
        <item x="1124"/>
        <item x="953"/>
        <item x="1061"/>
        <item x="584"/>
        <item x="922"/>
        <item x="471"/>
        <item x="472"/>
        <item x="948"/>
        <item x="1123"/>
        <item x="473"/>
        <item x="138"/>
        <item x="927"/>
        <item x="1128"/>
        <item x="1126"/>
        <item x="1127"/>
        <item x="928"/>
        <item x="1125"/>
        <item x="1031"/>
        <item x="777"/>
        <item x="424"/>
        <item x="425"/>
        <item x="766"/>
        <item x="664"/>
        <item x="612"/>
        <item x="613"/>
        <item x="732"/>
        <item x="733"/>
        <item x="323"/>
        <item x="388"/>
        <item x="776"/>
        <item x="557"/>
        <item x="929"/>
        <item x="490"/>
        <item x="782"/>
        <item x="427"/>
        <item x="428"/>
        <item x="426"/>
        <item x="384"/>
        <item x="912"/>
        <item x="775"/>
        <item x="324"/>
        <item x="1119"/>
        <item x="325"/>
        <item x="603"/>
        <item x="326"/>
        <item x="327"/>
        <item x="644"/>
        <item x="328"/>
        <item x="971"/>
        <item x="330"/>
        <item x="329"/>
        <item x="333"/>
        <item x="331"/>
        <item x="332"/>
        <item x="686"/>
        <item x="334"/>
        <item x="359"/>
        <item x="360"/>
        <item x="361"/>
        <item x="498"/>
        <item x="497"/>
        <item x="500"/>
        <item x="499"/>
        <item x="501"/>
        <item x="410"/>
        <item x="429"/>
        <item x="976"/>
        <item x="430"/>
        <item x="1015"/>
        <item x="461"/>
        <item x="460"/>
        <item x="577"/>
        <item x="1057"/>
        <item x="1058"/>
        <item x="1059"/>
        <item x="270"/>
        <item x="271"/>
        <item x="886"/>
        <item x="189"/>
        <item x="190"/>
        <item x="185"/>
        <item x="186"/>
        <item x="187"/>
        <item x="188"/>
        <item x="726"/>
        <item x="191"/>
        <item x="431"/>
        <item x="432"/>
        <item x="433"/>
        <item x="434"/>
        <item x="435"/>
        <item x="436"/>
        <item x="437"/>
        <item x="739"/>
        <item x="740"/>
        <item x="741"/>
        <item x="846"/>
        <item x="845"/>
        <item x="997"/>
        <item x="662"/>
        <item x="511"/>
        <item x="995"/>
        <item x="1060"/>
        <item x="441"/>
        <item x="390"/>
        <item x="83"/>
        <item x="84"/>
        <item x="894"/>
        <item x="626"/>
        <item x="627"/>
        <item x="82"/>
        <item x="85"/>
        <item x="474"/>
        <item x="949"/>
        <item x="475"/>
        <item x="950"/>
        <item x="476"/>
        <item x="951"/>
        <item x="477"/>
        <item x="513"/>
        <item x="512"/>
        <item x="578"/>
        <item x="408"/>
        <item x="211"/>
        <item x="679"/>
        <item x="212"/>
        <item x="680"/>
        <item x="213"/>
        <item x="681"/>
        <item x="580"/>
        <item x="579"/>
        <item x="1138"/>
        <item x="216"/>
        <item x="217"/>
        <item x="1076"/>
        <item x="214"/>
        <item x="215"/>
        <item x="982"/>
        <item x="354"/>
        <item x="814"/>
        <item x="86"/>
        <item x="87"/>
        <item x="1133"/>
        <item x="1134"/>
        <item x="1135"/>
        <item x="514"/>
        <item x="515"/>
        <item x="517"/>
        <item x="516"/>
        <item x="889"/>
        <item x="934"/>
        <item x="881"/>
        <item x="882"/>
        <item x="857"/>
        <item x="858"/>
        <item x="523"/>
        <item x="524"/>
        <item x="525"/>
        <item x="526"/>
        <item x="527"/>
        <item x="528"/>
        <item x="529"/>
        <item x="530"/>
        <item x="888"/>
        <item x="1131"/>
        <item x="533"/>
        <item x="531"/>
        <item x="532"/>
        <item x="1145"/>
        <item x="1144"/>
        <item x="534"/>
        <item x="535"/>
        <item x="817"/>
        <item x="750"/>
        <item x="930"/>
        <item x="931"/>
        <item x="932"/>
        <item x="1132"/>
        <item x="826"/>
        <item x="690"/>
        <item x="918"/>
        <item x="1082"/>
        <item x="657"/>
        <item x="1091"/>
        <item x="926"/>
        <item x="590"/>
        <item x="844"/>
        <item x="15"/>
        <item x="13"/>
        <item x="14"/>
        <item x="1097"/>
        <item x="794"/>
        <item x="12"/>
        <item x="933"/>
        <item x="89"/>
        <item x="88"/>
        <item x="819"/>
        <item x="896"/>
        <item x="93"/>
        <item x="95"/>
        <item x="956"/>
        <item x="94"/>
        <item x="628"/>
        <item x="629"/>
        <item x="91"/>
        <item x="874"/>
        <item x="92"/>
        <item x="1029"/>
        <item x="1108"/>
        <item x="1047"/>
        <item x="564"/>
        <item x="895"/>
        <item x="708"/>
        <item x="873"/>
        <item x="565"/>
        <item x="1046"/>
        <item x="90"/>
        <item x="936"/>
        <item x="875"/>
        <item x="1109"/>
        <item x="1110"/>
        <item x="1098"/>
        <item x="1099"/>
        <item x="1080"/>
        <item x="884"/>
        <item x="972"/>
        <item x="973"/>
        <item x="824"/>
        <item x="370"/>
        <item x="371"/>
        <item x="656"/>
        <item x="458"/>
        <item x="457"/>
        <item x="1143"/>
        <item x="994"/>
        <item x="16"/>
        <item x="17"/>
        <item x="462"/>
        <item x="771"/>
        <item x="772"/>
        <item x="773"/>
        <item x="362"/>
        <item x="363"/>
        <item x="365"/>
        <item x="364"/>
        <item x="687"/>
        <item x="273"/>
        <item x="274"/>
        <item x="275"/>
        <item x="276"/>
        <item x="547"/>
        <item x="977"/>
        <item x="139"/>
        <item x="140"/>
        <item x="1130"/>
        <item x="763"/>
        <item x="764"/>
        <item x="765"/>
        <item x="643"/>
        <item x="298"/>
        <item x="300"/>
        <item x="299"/>
        <item x="1136"/>
        <item x="302"/>
        <item x="301"/>
        <item x="518"/>
        <item x="589"/>
        <item x="519"/>
        <item x="520"/>
        <item x="952"/>
        <item x="521"/>
        <item x="522"/>
        <item x="303"/>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numFmtId="49" showAll="0"/>
    <pivotField dataField="1" numFmtId="43" showAll="0"/>
    <pivotField numFmtId="43" showAll="0"/>
    <pivotField showAll="0">
      <items count="4">
        <item x="0"/>
        <item x="1"/>
        <item x="2"/>
        <item t="default"/>
      </items>
    </pivotField>
    <pivotField showAll="0"/>
    <pivotField showAll="0"/>
    <pivotField numFmtId="49" showAll="0"/>
    <pivotField axis="axisRow" showAll="0" sortType="descending">
      <items count="12">
        <item n="OTHER COMPANIES" sd="0" x="10"/>
        <item sd="0" x="4"/>
        <item sd="0" x="0"/>
        <item sd="0" x="9"/>
        <item sd="0" x="8"/>
        <item sd="0" x="1"/>
        <item sd="0" x="5"/>
        <item sd="0" x="2"/>
        <item sd="0" x="3"/>
        <item sd="0" x="7"/>
        <item sd="0" x="6"/>
        <item t="default" sd="0"/>
      </items>
      <autoSortScope>
        <pivotArea dataOnly="0" outline="0" fieldPosition="0">
          <references count="1">
            <reference field="4294967294" count="1" selected="0">
              <x v="0"/>
            </reference>
          </references>
        </pivotArea>
      </autoSortScope>
    </pivotField>
    <pivotField axis="axisRow" showAll="0" sortType="descending">
      <items count="40">
        <item n="OTHER BRANDS" sd="0" x="38"/>
        <item sd="0" x="0"/>
        <item sd="0" x="1"/>
        <item sd="0" x="2"/>
        <item sd="0" x="24"/>
        <item sd="0" x="10"/>
        <item sd="0" x="31"/>
        <item sd="0" x="11"/>
        <item sd="0" x="29"/>
        <item sd="0" x="3"/>
        <item sd="0" x="12"/>
        <item sd="0" x="13"/>
        <item sd="0" x="4"/>
        <item sd="0" x="5"/>
        <item sd="0" x="14"/>
        <item sd="0" x="32"/>
        <item sd="0" x="30"/>
        <item sd="0" x="28"/>
        <item sd="0" x="34"/>
        <item sd="0" x="20"/>
        <item sd="0" x="21"/>
        <item sd="0" x="6"/>
        <item sd="0" x="15"/>
        <item sd="0" x="22"/>
        <item sd="0" x="37"/>
        <item sd="0" x="16"/>
        <item sd="0" x="35"/>
        <item sd="0" x="36"/>
        <item sd="0" x="25"/>
        <item sd="0" x="17"/>
        <item sd="0" x="18"/>
        <item sd="0" x="33"/>
        <item sd="0" x="23"/>
        <item sd="0" x="7"/>
        <item sd="0" x="26"/>
        <item sd="0" x="27"/>
        <item sd="0" x="8"/>
        <item sd="0" x="9"/>
        <item sd="0" x="19"/>
        <item t="default" sd="0"/>
      </items>
      <autoSortScope>
        <pivotArea dataOnly="0" outline="0" fieldPosition="0">
          <references count="1">
            <reference field="4294967294" count="1" selected="0">
              <x v="0"/>
            </reference>
          </references>
        </pivotArea>
      </autoSortScope>
    </pivotField>
    <pivotField dataField="1" dragToRow="0" dragToCol="0" dragToPage="0" showAll="0" defaultSubtotal="0"/>
  </pivotFields>
  <rowFields count="4">
    <field x="13"/>
    <field x="14"/>
    <field x="2"/>
    <field x="4"/>
  </rowFields>
  <rowItems count="12">
    <i>
      <x v="2"/>
    </i>
    <i>
      <x v="5"/>
    </i>
    <i>
      <x v="7"/>
    </i>
    <i>
      <x/>
    </i>
    <i>
      <x v="8"/>
    </i>
    <i>
      <x v="1"/>
    </i>
    <i>
      <x v="6"/>
    </i>
    <i>
      <x v="3"/>
    </i>
    <i>
      <x v="10"/>
    </i>
    <i>
      <x v="4"/>
    </i>
    <i>
      <x v="9"/>
    </i>
    <i t="grand">
      <x/>
    </i>
  </rowItems>
  <colFields count="1">
    <field x="-2"/>
  </colFields>
  <colItems count="2">
    <i>
      <x/>
    </i>
    <i i="1">
      <x v="1"/>
    </i>
  </colItems>
  <dataFields count="2">
    <dataField name="Volume, kL" fld="7" baseField="0" baseItem="0" numFmtId="3"/>
    <dataField name="Price, EUR/L" fld="15" baseField="0" baseItem="0" numFmtId="43"/>
  </dataFields>
  <formats count="4">
    <format dxfId="25">
      <pivotArea dataOnly="0" grandRow="1" fieldPosition="0"/>
    </format>
    <format dxfId="24">
      <pivotArea dataOnly="0" grandRow="1" fieldPosition="0"/>
    </format>
    <format dxfId="23">
      <pivotArea outline="0" fieldPosition="0">
        <references count="1">
          <reference field="4294967294" count="1">
            <x v="0"/>
          </reference>
        </references>
      </pivotArea>
    </format>
    <format dxfId="22">
      <pivotArea dataOnly="0" labelOnly="1" fieldPosition="0">
        <references count="4">
          <reference field="2" count="1" selected="0">
            <x v="129"/>
          </reference>
          <reference field="4" count="3">
            <x v="17"/>
            <x v="22"/>
            <x v="25"/>
          </reference>
          <reference field="13" count="1" selected="0">
            <x v="2"/>
          </reference>
          <reference field="14" count="1" selected="0">
            <x v="1"/>
          </reference>
        </references>
      </pivotArea>
    </format>
  </formats>
  <conditionalFormats count="2">
    <conditionalFormat scope="field" priority="4">
      <pivotAreas count="1">
        <pivotArea outline="0" collapsedLevelsAreSubtotals="1" fieldPosition="0">
          <references count="2">
            <reference field="4294967294" count="1" selected="0">
              <x v="0"/>
            </reference>
            <reference field="14" count="0" selected="0"/>
          </references>
        </pivotArea>
      </pivotAreas>
    </conditionalFormat>
    <conditionalFormat scope="field" priority="5">
      <pivotAreas count="1">
        <pivotArea outline="0" collapsedLevelsAreSubtotals="1" fieldPosition="0">
          <references count="2">
            <reference field="4294967294" count="1" selected="0">
              <x v="0"/>
            </reference>
            <reference field="13" count="0" selected="0"/>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FB3A35-8842-4BAF-B194-0B433958E3F2}" name="Package"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Pack hierarchy">
  <location ref="O3:R34" firstHeaderRow="0" firstDataRow="1" firstDataCol="1"/>
  <pivotFields count="16">
    <pivotField showAll="0" sortType="descending">
      <items count="106">
        <item x="10"/>
        <item x="20"/>
        <item x="56"/>
        <item x="81"/>
        <item x="4"/>
        <item x="21"/>
        <item x="69"/>
        <item x="93"/>
        <item x="82"/>
        <item x="22"/>
        <item x="72"/>
        <item x="83"/>
        <item x="84"/>
        <item x="18"/>
        <item x="23"/>
        <item x="59"/>
        <item x="24"/>
        <item x="70"/>
        <item x="73"/>
        <item x="9"/>
        <item x="25"/>
        <item x="65"/>
        <item x="0"/>
        <item x="74"/>
        <item x="26"/>
        <item x="27"/>
        <item x="28"/>
        <item x="12"/>
        <item x="29"/>
        <item x="30"/>
        <item x="31"/>
        <item x="85"/>
        <item x="86"/>
        <item x="15"/>
        <item x="32"/>
        <item x="75"/>
        <item x="13"/>
        <item x="94"/>
        <item x="33"/>
        <item x="76"/>
        <item x="34"/>
        <item x="98"/>
        <item x="79"/>
        <item x="62"/>
        <item x="14"/>
        <item x="87"/>
        <item x="96"/>
        <item x="57"/>
        <item x="102"/>
        <item x="35"/>
        <item x="78"/>
        <item x="36"/>
        <item x="80"/>
        <item x="37"/>
        <item x="66"/>
        <item x="38"/>
        <item x="8"/>
        <item x="39"/>
        <item x="16"/>
        <item x="88"/>
        <item x="95"/>
        <item x="40"/>
        <item x="100"/>
        <item x="60"/>
        <item x="41"/>
        <item x="42"/>
        <item x="67"/>
        <item x="19"/>
        <item x="43"/>
        <item x="44"/>
        <item x="45"/>
        <item x="1"/>
        <item x="46"/>
        <item x="47"/>
        <item x="5"/>
        <item x="48"/>
        <item x="49"/>
        <item x="50"/>
        <item x="51"/>
        <item x="77"/>
        <item x="2"/>
        <item x="11"/>
        <item x="99"/>
        <item x="52"/>
        <item x="64"/>
        <item x="101"/>
        <item x="61"/>
        <item x="89"/>
        <item x="103"/>
        <item x="58"/>
        <item x="104"/>
        <item x="68"/>
        <item x="3"/>
        <item x="97"/>
        <item x="63"/>
        <item x="71"/>
        <item x="7"/>
        <item x="90"/>
        <item x="17"/>
        <item x="53"/>
        <item x="54"/>
        <item x="55"/>
        <item x="91"/>
        <item x="92"/>
        <item x="6"/>
        <item t="default"/>
      </items>
      <autoSortScope>
        <pivotArea dataOnly="0" outline="0" fieldPosition="0">
          <references count="1">
            <reference field="4294967294" count="1" selected="0">
              <x v="0"/>
            </reference>
          </references>
        </pivotArea>
      </autoSortScope>
    </pivotField>
    <pivotField showAll="0" sortType="descending">
      <items count="303">
        <item sd="0" x="106"/>
        <item sd="0" x="285"/>
        <item sd="0" x="274"/>
        <item sd="0" x="280"/>
        <item sd="0" x="7"/>
        <item sd="0" x="78"/>
        <item sd="0" x="8"/>
        <item sd="0" x="227"/>
        <item sd="0" x="272"/>
        <item sd="0" x="241"/>
        <item sd="0" x="9"/>
        <item sd="0" x="110"/>
        <item sd="0" x="189"/>
        <item sd="0" x="0"/>
        <item sd="0" x="173"/>
        <item sd="0" x="151"/>
        <item sd="0" x="266"/>
        <item sd="0" x="103"/>
        <item sd="0" x="10"/>
        <item sd="0" x="155"/>
        <item sd="0" x="230"/>
        <item sd="0" x="82"/>
        <item sd="0" x="38"/>
        <item sd="0" x="93"/>
        <item sd="0" x="191"/>
        <item sd="0" x="202"/>
        <item sd="0" x="117"/>
        <item sd="0" x="19"/>
        <item sd="0" x="131"/>
        <item sd="0" x="73"/>
        <item sd="0" x="95"/>
        <item sd="0" x="221"/>
        <item sd="0" x="168"/>
        <item sd="0" x="178"/>
        <item sd="0" x="132"/>
        <item sd="0" x="60"/>
        <item sd="0" x="206"/>
        <item sd="0" x="20"/>
        <item sd="0" x="99"/>
        <item sd="0" x="214"/>
        <item sd="0" x="1"/>
        <item sd="0" x="49"/>
        <item sd="0" x="86"/>
        <item sd="0" x="169"/>
        <item sd="0" x="216"/>
        <item sd="0" x="45"/>
        <item sd="0" x="61"/>
        <item sd="0" x="118"/>
        <item sd="0" x="273"/>
        <item sd="0" x="152"/>
        <item sd="0" x="98"/>
        <item sd="0" x="289"/>
        <item sd="0" x="199"/>
        <item sd="0" x="11"/>
        <item sd="0" x="217"/>
        <item sd="0" x="192"/>
        <item sd="0" x="104"/>
        <item sd="0" x="135"/>
        <item sd="0" x="21"/>
        <item sd="0" x="271"/>
        <item sd="0" x="193"/>
        <item sd="0" x="248"/>
        <item sd="0" x="140"/>
        <item sd="0" x="101"/>
        <item sd="0" x="83"/>
        <item sd="0" x="22"/>
        <item sd="0" x="264"/>
        <item sd="0" x="12"/>
        <item sd="0" x="141"/>
        <item sd="0" x="263"/>
        <item sd="0" x="265"/>
        <item sd="0" x="62"/>
        <item sd="0" x="267"/>
        <item sd="0" x="114"/>
        <item sd="0" x="208"/>
        <item sd="0" x="84"/>
        <item sd="0" x="194"/>
        <item sd="0" x="251"/>
        <item sd="0" x="87"/>
        <item sd="0" x="182"/>
        <item sd="0" x="252"/>
        <item sd="0" x="171"/>
        <item sd="0" x="177"/>
        <item sd="0" x="74"/>
        <item sd="0" x="219"/>
        <item sd="0" x="107"/>
        <item sd="0" x="13"/>
        <item sd="0" x="30"/>
        <item sd="0" x="133"/>
        <item sd="0" x="268"/>
        <item sd="0" x="119"/>
        <item sd="0" x="116"/>
        <item sd="0" x="239"/>
        <item sd="0" x="148"/>
        <item sd="0" x="277"/>
        <item sd="0" x="23"/>
        <item sd="0" x="53"/>
        <item sd="0" x="275"/>
        <item sd="0" x="183"/>
        <item sd="0" x="254"/>
        <item sd="0" x="75"/>
        <item sd="0" x="232"/>
        <item sd="0" x="269"/>
        <item sd="0" x="238"/>
        <item sd="0" x="146"/>
        <item sd="0" x="207"/>
        <item sd="0" x="157"/>
        <item sd="0" x="228"/>
        <item sd="0" x="109"/>
        <item sd="0" x="287"/>
        <item sd="0" x="63"/>
        <item sd="0" x="201"/>
        <item sd="0" x="172"/>
        <item sd="0" x="196"/>
        <item sd="0" x="184"/>
        <item sd="0" x="120"/>
        <item sd="0" x="94"/>
        <item sd="0" x="14"/>
        <item sd="0" x="174"/>
        <item sd="0" x="293"/>
        <item sd="0" x="46"/>
        <item sd="0" x="292"/>
        <item sd="0" x="209"/>
        <item sd="0" x="138"/>
        <item sd="0" x="2"/>
        <item sd="0" x="142"/>
        <item sd="0" x="64"/>
        <item sd="0" x="245"/>
        <item sd="0" x="203"/>
        <item sd="0" x="128"/>
        <item sd="0" x="54"/>
        <item sd="0" x="79"/>
        <item sd="0" x="205"/>
        <item sd="0" x="276"/>
        <item sd="0" x="188"/>
        <item sd="0" x="213"/>
        <item sd="0" x="299"/>
        <item sd="0" x="233"/>
        <item sd="0" x="281"/>
        <item sd="0" x="44"/>
        <item sd="0" x="130"/>
        <item sd="0" x="65"/>
        <item sd="0" x="80"/>
        <item sd="0" x="81"/>
        <item sd="0" x="256"/>
        <item sd="0" x="298"/>
        <item sd="0" x="112"/>
        <item sd="0" x="31"/>
        <item sd="0" x="108"/>
        <item sd="0" x="32"/>
        <item sd="0" x="66"/>
        <item sd="0" x="282"/>
        <item sd="0" x="51"/>
        <item sd="0" x="15"/>
        <item sd="0" x="55"/>
        <item sd="0" x="121"/>
        <item sd="0" x="283"/>
        <item sd="0" x="24"/>
        <item sd="0" x="242"/>
        <item sd="0" x="253"/>
        <item sd="0" x="286"/>
        <item sd="0" x="179"/>
        <item sd="0" x="33"/>
        <item sd="0" x="34"/>
        <item sd="0" x="115"/>
        <item sd="0" x="225"/>
        <item sd="0" x="122"/>
        <item sd="0" x="39"/>
        <item sd="0" x="47"/>
        <item sd="0" x="3"/>
        <item sd="0" x="175"/>
        <item sd="0" x="279"/>
        <item sd="0" x="92"/>
        <item sd="0" x="236"/>
        <item sd="0" x="243"/>
        <item sd="0" x="278"/>
        <item sd="0" x="158"/>
        <item sd="0" x="25"/>
        <item sd="0" x="231"/>
        <item sd="0" x="136"/>
        <item sd="0" x="67"/>
        <item sd="0" x="96"/>
        <item sd="0" x="237"/>
        <item sd="0" x="226"/>
        <item sd="0" x="4"/>
        <item sd="0" x="68"/>
        <item sd="0" x="90"/>
        <item sd="0" x="291"/>
        <item sd="0" x="204"/>
        <item sd="0" x="170"/>
        <item sd="0" x="301"/>
        <item sd="0" x="290"/>
        <item sd="0" x="50"/>
        <item sd="0" x="229"/>
        <item sd="0" x="147"/>
        <item sd="0" x="249"/>
        <item sd="0" x="149"/>
        <item sd="0" x="40"/>
        <item sd="0" x="159"/>
        <item sd="0" x="58"/>
        <item sd="0" x="56"/>
        <item sd="0" x="26"/>
        <item sd="0" x="35"/>
        <item sd="0" x="186"/>
        <item sd="0" x="105"/>
        <item sd="0" x="156"/>
        <item sd="0" x="261"/>
        <item sd="0" x="143"/>
        <item sd="0" x="69"/>
        <item sd="0" x="52"/>
        <item sd="0" x="48"/>
        <item sd="0" x="220"/>
        <item sd="0" x="123"/>
        <item sd="0" x="36"/>
        <item sd="0" x="211"/>
        <item sd="0" x="235"/>
        <item sd="0" x="210"/>
        <item sd="0" x="234"/>
        <item sd="0" x="197"/>
        <item sd="0" x="134"/>
        <item sd="0" x="153"/>
        <item sd="0" x="250"/>
        <item sd="0" x="212"/>
        <item sd="0" x="27"/>
        <item sd="0" x="262"/>
        <item sd="0" x="185"/>
        <item sd="0" x="255"/>
        <item sd="0" x="144"/>
        <item sd="0" x="28"/>
        <item sd="0" x="257"/>
        <item sd="0" x="284"/>
        <item sd="0" x="224"/>
        <item sd="0" x="124"/>
        <item sd="0" x="190"/>
        <item sd="0" x="76"/>
        <item sd="0" x="100"/>
        <item sd="0" x="223"/>
        <item sd="0" x="176"/>
        <item sd="0" x="258"/>
        <item sd="0" x="150"/>
        <item sd="0" x="125"/>
        <item sd="0" x="97"/>
        <item sd="0" x="77"/>
        <item sd="0" x="88"/>
        <item sd="0" x="154"/>
        <item sd="0" x="113"/>
        <item sd="0" x="126"/>
        <item sd="0" x="139"/>
        <item sd="0" x="180"/>
        <item sd="0" x="288"/>
        <item sd="0" x="57"/>
        <item sd="0" x="246"/>
        <item sd="0" x="37"/>
        <item sd="0" x="127"/>
        <item sd="0" x="215"/>
        <item sd="0" x="195"/>
        <item sd="0" x="160"/>
        <item sd="0" x="129"/>
        <item sd="0" x="102"/>
        <item sd="0" x="16"/>
        <item sd="0" x="145"/>
        <item sd="0" x="161"/>
        <item sd="0" x="111"/>
        <item sd="0" x="41"/>
        <item sd="0" x="42"/>
        <item sd="0" x="181"/>
        <item sd="0" x="297"/>
        <item sd="0" x="43"/>
        <item sd="0" x="85"/>
        <item sd="0" x="17"/>
        <item sd="0" x="295"/>
        <item sd="0" x="162"/>
        <item sd="0" x="247"/>
        <item sd="0" x="244"/>
        <item sd="0" x="240"/>
        <item sd="0" x="165"/>
        <item sd="0" x="166"/>
        <item sd="0" x="300"/>
        <item sd="0" x="167"/>
        <item sd="0" x="218"/>
        <item sd="0" x="259"/>
        <item sd="0" x="260"/>
        <item sd="0" x="200"/>
        <item sd="0" x="187"/>
        <item sd="0" x="5"/>
        <item sd="0" x="18"/>
        <item sd="0" x="294"/>
        <item sd="0" x="91"/>
        <item sd="0" x="137"/>
        <item sd="0" x="6"/>
        <item sd="0" x="89"/>
        <item sd="0" x="198"/>
        <item sd="0" x="59"/>
        <item sd="0" x="270"/>
        <item sd="0" x="29"/>
        <item sd="0" x="222"/>
        <item sd="0" x="70"/>
        <item sd="0" x="296"/>
        <item sd="0" x="71"/>
        <item sd="0" x="163"/>
        <item sd="0" x="164"/>
        <item sd="0" x="72"/>
        <item t="default" sd="0"/>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6">
        <item x="4"/>
        <item x="0"/>
        <item x="1"/>
        <item x="2"/>
        <item x="3"/>
        <item t="default"/>
      </items>
    </pivotField>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axis="axisRow" numFmtId="49" showAll="0" sortType="descending">
      <items count="14">
        <item sd="0" x="0"/>
        <item sd="0" x="5"/>
        <item sd="0" x="12"/>
        <item sd="0" x="1"/>
        <item sd="0" x="6"/>
        <item sd="0" x="2"/>
        <item sd="0" x="9"/>
        <item sd="0" x="3"/>
        <item sd="0" x="11"/>
        <item sd="0" x="10"/>
        <item sd="0" x="7"/>
        <item sd="0" x="8"/>
        <item sd="0" x="4"/>
        <item t="default" sd="0"/>
      </items>
      <autoSortScope>
        <pivotArea dataOnly="0" outline="0" fieldPosition="0">
          <references count="1">
            <reference field="4294967294" count="1" selected="0">
              <x v="0"/>
            </reference>
          </references>
        </pivotArea>
      </autoSortScope>
    </pivotField>
    <pivotField dataField="1" numFmtId="43" showAll="0"/>
    <pivotField numFmtId="43" showAll="0"/>
    <pivotField showAll="0">
      <items count="4">
        <item x="0"/>
        <item x="1"/>
        <item x="2"/>
        <item t="default"/>
      </items>
    </pivotField>
    <pivotField showAll="0"/>
    <pivotField axis="axisRow" showAll="0" sortType="descending">
      <items count="28">
        <item sd="0" x="12"/>
        <item sd="0" x="5"/>
        <item sd="0" x="14"/>
        <item sd="0" x="17"/>
        <item sd="0" x="22"/>
        <item sd="0" x="23"/>
        <item sd="0" x="16"/>
        <item sd="0" x="18"/>
        <item sd="0" x="3"/>
        <item sd="0" x="7"/>
        <item sd="0" x="13"/>
        <item sd="0" x="10"/>
        <item sd="0" x="15"/>
        <item sd="0" x="20"/>
        <item sd="0" x="2"/>
        <item sd="0" x="6"/>
        <item sd="0" x="11"/>
        <item sd="0" x="25"/>
        <item sd="0" x="0"/>
        <item sd="0" x="21"/>
        <item sd="0" x="19"/>
        <item sd="0" x="4"/>
        <item sd="0" x="8"/>
        <item sd="0" x="26"/>
        <item sd="0" x="1"/>
        <item sd="0" x="24"/>
        <item sd="0" x="9"/>
        <item t="default" sd="0"/>
      </items>
      <autoSortScope>
        <pivotArea dataOnly="0" outline="0" fieldPosition="0">
          <references count="1">
            <reference field="4294967294" count="1" selected="0">
              <x v="0"/>
            </reference>
          </references>
        </pivotArea>
      </autoSortScope>
    </pivotField>
    <pivotField axis="axisRow" numFmtId="49" showAll="0" sortType="descending">
      <items count="3">
        <item x="1"/>
        <item x="0"/>
        <item t="default"/>
      </items>
      <autoSortScope>
        <pivotArea dataOnly="0" outline="0" fieldPosition="0">
          <references count="1">
            <reference field="4294967294" count="1" selected="0">
              <x v="0"/>
            </reference>
          </references>
        </pivotArea>
      </autoSortScope>
    </pivotField>
    <pivotField showAll="0" sortType="descending">
      <items count="12">
        <item n="OTHER COMPANIES" x="10"/>
        <item x="4"/>
        <item x="0"/>
        <item x="9"/>
        <item x="8"/>
        <item x="1"/>
        <item x="5"/>
        <item x="2"/>
        <item x="3"/>
        <item x="7"/>
        <item x="6"/>
        <item t="default"/>
      </items>
      <autoSortScope>
        <pivotArea dataOnly="0" outline="0" fieldPosition="0">
          <references count="1">
            <reference field="4294967294" count="1" selected="0">
              <x v="0"/>
            </reference>
          </references>
        </pivotArea>
      </autoSortScope>
    </pivotField>
    <pivotField showAll="0" sortType="descending">
      <items count="40">
        <item n="OTHER BRANDS" sd="0" x="38"/>
        <item sd="0" x="0"/>
        <item sd="0" x="1"/>
        <item sd="0" x="2"/>
        <item sd="0" x="24"/>
        <item sd="0" x="10"/>
        <item sd="0" x="31"/>
        <item sd="0" x="11"/>
        <item sd="0" x="29"/>
        <item sd="0" x="3"/>
        <item sd="0" x="12"/>
        <item sd="0" x="13"/>
        <item sd="0" x="4"/>
        <item sd="0" x="5"/>
        <item sd="0" x="14"/>
        <item sd="0" x="32"/>
        <item sd="0" x="30"/>
        <item sd="0" x="28"/>
        <item sd="0" x="34"/>
        <item sd="0" x="20"/>
        <item sd="0" x="21"/>
        <item sd="0" x="6"/>
        <item sd="0" x="15"/>
        <item sd="0" x="22"/>
        <item sd="0" x="37"/>
        <item sd="0" x="16"/>
        <item sd="0" x="35"/>
        <item sd="0" x="36"/>
        <item sd="0" x="25"/>
        <item sd="0" x="17"/>
        <item sd="0" x="18"/>
        <item sd="0" x="33"/>
        <item sd="0" x="23"/>
        <item sd="0" x="7"/>
        <item sd="0" x="26"/>
        <item sd="0" x="27"/>
        <item sd="0" x="8"/>
        <item sd="0" x="9"/>
        <item sd="0" x="19"/>
        <item t="default" sd="0"/>
      </items>
      <autoSortScope>
        <pivotArea dataOnly="0" outline="0" fieldPosition="0">
          <references count="1">
            <reference field="4294967294" count="1" selected="0">
              <x v="0"/>
            </reference>
          </references>
        </pivotArea>
      </autoSortScope>
    </pivotField>
    <pivotField dataField="1" dragToRow="0" dragToCol="0" dragToPage="0" showAll="0" defaultSubtotal="0"/>
  </pivotFields>
  <rowFields count="4">
    <field x="5"/>
    <field x="12"/>
    <field x="6"/>
    <field x="11"/>
  </rowFields>
  <rowItems count="31">
    <i>
      <x v="2"/>
    </i>
    <i r="1">
      <x v="1"/>
    </i>
    <i r="2">
      <x/>
    </i>
    <i>
      <x v="1"/>
    </i>
    <i r="1">
      <x v="1"/>
    </i>
    <i r="2">
      <x/>
    </i>
    <i r="1">
      <x/>
    </i>
    <i r="2">
      <x v="3"/>
    </i>
    <i r="2">
      <x v="10"/>
    </i>
    <i r="2">
      <x v="7"/>
    </i>
    <i r="2">
      <x v="5"/>
    </i>
    <i r="2">
      <x v="6"/>
    </i>
    <i r="2">
      <x v="4"/>
    </i>
    <i r="2">
      <x v="11"/>
    </i>
    <i r="2">
      <x v="1"/>
    </i>
    <i r="2">
      <x v="2"/>
    </i>
    <i r="2">
      <x v="9"/>
    </i>
    <i r="2">
      <x v="12"/>
    </i>
    <i r="2">
      <x v="8"/>
    </i>
    <i>
      <x/>
    </i>
    <i r="1">
      <x v="1"/>
    </i>
    <i r="2">
      <x/>
    </i>
    <i r="1">
      <x/>
    </i>
    <i r="2">
      <x v="3"/>
    </i>
    <i r="2">
      <x v="5"/>
    </i>
    <i r="2">
      <x v="12"/>
    </i>
    <i r="2">
      <x v="9"/>
    </i>
    <i r="2">
      <x v="6"/>
    </i>
    <i r="2">
      <x v="4"/>
    </i>
    <i r="2">
      <x v="1"/>
    </i>
    <i t="grand">
      <x/>
    </i>
  </rowItems>
  <colFields count="1">
    <field x="-2"/>
  </colFields>
  <colItems count="3">
    <i>
      <x/>
    </i>
    <i i="1">
      <x v="1"/>
    </i>
    <i i="2">
      <x v="2"/>
    </i>
  </colItems>
  <dataFields count="3">
    <dataField name="Volume, kL" fld="7" baseField="0" baseItem="0" numFmtId="3"/>
    <dataField name="SOS, %" fld="7" baseField="0" baseItem="0" numFmtId="10">
      <extLst>
        <ext xmlns:x14="http://schemas.microsoft.com/office/spreadsheetml/2009/9/main" uri="{E15A36E0-9728-4e99-A89B-3F7291B0FE68}">
          <x14:dataField pivotShowAs="percentOfParentRow"/>
        </ext>
      </extLst>
    </dataField>
    <dataField name="Price, EUR/L" fld="15" baseField="0" baseItem="0" numFmtId="43"/>
  </dataFields>
  <formats count="4">
    <format dxfId="29">
      <pivotArea dataOnly="0" grandRow="1" fieldPosition="0"/>
    </format>
    <format dxfId="28">
      <pivotArea dataOnly="0" grandRow="1" fieldPosition="0"/>
    </format>
    <format dxfId="27">
      <pivotArea outline="0" fieldPosition="0">
        <references count="1">
          <reference field="4294967294" count="1">
            <x v="0"/>
          </reference>
        </references>
      </pivotArea>
    </format>
    <format dxfId="26">
      <pivotArea outline="0" fieldPosition="0">
        <references count="1">
          <reference field="4294967294" count="1">
            <x v="1"/>
          </reference>
        </references>
      </pivotArea>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ECA679-A394-4ECA-B1C3-3EAD0FA16FDE}" name="Time"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Time sieries">
  <location ref="J3:M38" firstHeaderRow="0" firstDataRow="1" firstDataCol="1"/>
  <pivotFields count="16">
    <pivotField showAll="0" sortType="descending">
      <items count="106">
        <item x="10"/>
        <item x="20"/>
        <item x="56"/>
        <item x="81"/>
        <item x="4"/>
        <item x="21"/>
        <item x="69"/>
        <item x="93"/>
        <item x="82"/>
        <item x="22"/>
        <item x="72"/>
        <item x="83"/>
        <item x="84"/>
        <item x="18"/>
        <item x="23"/>
        <item x="59"/>
        <item x="24"/>
        <item x="70"/>
        <item x="73"/>
        <item x="9"/>
        <item x="25"/>
        <item x="65"/>
        <item x="0"/>
        <item x="74"/>
        <item x="26"/>
        <item x="27"/>
        <item x="28"/>
        <item x="12"/>
        <item x="29"/>
        <item x="30"/>
        <item x="31"/>
        <item x="85"/>
        <item x="86"/>
        <item x="15"/>
        <item x="32"/>
        <item x="75"/>
        <item x="13"/>
        <item x="94"/>
        <item x="33"/>
        <item x="76"/>
        <item x="34"/>
        <item x="98"/>
        <item x="79"/>
        <item x="62"/>
        <item x="14"/>
        <item x="87"/>
        <item x="96"/>
        <item x="57"/>
        <item x="102"/>
        <item x="35"/>
        <item x="78"/>
        <item x="36"/>
        <item x="80"/>
        <item x="37"/>
        <item x="66"/>
        <item x="38"/>
        <item x="8"/>
        <item x="39"/>
        <item x="16"/>
        <item x="88"/>
        <item x="95"/>
        <item x="40"/>
        <item x="100"/>
        <item x="60"/>
        <item x="41"/>
        <item x="42"/>
        <item x="67"/>
        <item x="19"/>
        <item x="43"/>
        <item x="44"/>
        <item x="45"/>
        <item x="1"/>
        <item x="46"/>
        <item x="47"/>
        <item x="5"/>
        <item x="48"/>
        <item x="49"/>
        <item x="50"/>
        <item x="51"/>
        <item x="77"/>
        <item x="2"/>
        <item x="11"/>
        <item x="99"/>
        <item x="52"/>
        <item x="64"/>
        <item x="101"/>
        <item x="61"/>
        <item x="89"/>
        <item x="103"/>
        <item x="58"/>
        <item x="104"/>
        <item x="68"/>
        <item x="3"/>
        <item x="97"/>
        <item x="63"/>
        <item x="71"/>
        <item x="7"/>
        <item x="90"/>
        <item x="17"/>
        <item x="53"/>
        <item x="54"/>
        <item x="55"/>
        <item x="91"/>
        <item x="92"/>
        <item x="6"/>
        <item t="default"/>
      </items>
      <autoSortScope>
        <pivotArea dataOnly="0" outline="0" fieldPosition="0">
          <references count="1">
            <reference field="4294967294" count="1" selected="0">
              <x v="0"/>
            </reference>
          </references>
        </pivotArea>
      </autoSortScope>
    </pivotField>
    <pivotField showAll="0" sortType="descending">
      <items count="303">
        <item sd="0" x="106"/>
        <item sd="0" x="285"/>
        <item sd="0" x="274"/>
        <item sd="0" x="280"/>
        <item sd="0" x="7"/>
        <item sd="0" x="78"/>
        <item sd="0" x="8"/>
        <item sd="0" x="227"/>
        <item sd="0" x="272"/>
        <item sd="0" x="241"/>
        <item sd="0" x="9"/>
        <item sd="0" x="110"/>
        <item sd="0" x="189"/>
        <item sd="0" x="0"/>
        <item sd="0" x="173"/>
        <item sd="0" x="151"/>
        <item sd="0" x="266"/>
        <item sd="0" x="103"/>
        <item sd="0" x="10"/>
        <item sd="0" x="155"/>
        <item sd="0" x="230"/>
        <item sd="0" x="82"/>
        <item sd="0" x="38"/>
        <item sd="0" x="93"/>
        <item sd="0" x="191"/>
        <item sd="0" x="202"/>
        <item sd="0" x="117"/>
        <item sd="0" x="19"/>
        <item sd="0" x="131"/>
        <item sd="0" x="73"/>
        <item sd="0" x="95"/>
        <item sd="0" x="221"/>
        <item sd="0" x="168"/>
        <item sd="0" x="178"/>
        <item sd="0" x="132"/>
        <item sd="0" x="60"/>
        <item sd="0" x="206"/>
        <item sd="0" x="20"/>
        <item sd="0" x="99"/>
        <item sd="0" x="214"/>
        <item sd="0" x="1"/>
        <item sd="0" x="49"/>
        <item sd="0" x="86"/>
        <item sd="0" x="169"/>
        <item sd="0" x="216"/>
        <item sd="0" x="45"/>
        <item sd="0" x="61"/>
        <item sd="0" x="118"/>
        <item sd="0" x="273"/>
        <item sd="0" x="152"/>
        <item sd="0" x="98"/>
        <item sd="0" x="289"/>
        <item sd="0" x="199"/>
        <item sd="0" x="11"/>
        <item sd="0" x="217"/>
        <item sd="0" x="192"/>
        <item sd="0" x="104"/>
        <item sd="0" x="135"/>
        <item sd="0" x="21"/>
        <item sd="0" x="271"/>
        <item sd="0" x="193"/>
        <item sd="0" x="248"/>
        <item sd="0" x="140"/>
        <item sd="0" x="101"/>
        <item sd="0" x="83"/>
        <item sd="0" x="22"/>
        <item sd="0" x="264"/>
        <item sd="0" x="12"/>
        <item sd="0" x="141"/>
        <item sd="0" x="263"/>
        <item sd="0" x="265"/>
        <item sd="0" x="62"/>
        <item sd="0" x="267"/>
        <item sd="0" x="114"/>
        <item sd="0" x="208"/>
        <item sd="0" x="84"/>
        <item sd="0" x="194"/>
        <item sd="0" x="251"/>
        <item sd="0" x="87"/>
        <item sd="0" x="182"/>
        <item sd="0" x="252"/>
        <item sd="0" x="171"/>
        <item sd="0" x="177"/>
        <item sd="0" x="74"/>
        <item sd="0" x="219"/>
        <item sd="0" x="107"/>
        <item sd="0" x="13"/>
        <item sd="0" x="30"/>
        <item sd="0" x="133"/>
        <item sd="0" x="268"/>
        <item sd="0" x="119"/>
        <item sd="0" x="116"/>
        <item sd="0" x="239"/>
        <item sd="0" x="148"/>
        <item sd="0" x="277"/>
        <item sd="0" x="23"/>
        <item sd="0" x="53"/>
        <item sd="0" x="275"/>
        <item sd="0" x="183"/>
        <item sd="0" x="254"/>
        <item sd="0" x="75"/>
        <item sd="0" x="232"/>
        <item sd="0" x="269"/>
        <item sd="0" x="238"/>
        <item sd="0" x="146"/>
        <item sd="0" x="207"/>
        <item sd="0" x="157"/>
        <item sd="0" x="228"/>
        <item sd="0" x="109"/>
        <item sd="0" x="287"/>
        <item sd="0" x="63"/>
        <item sd="0" x="201"/>
        <item sd="0" x="172"/>
        <item sd="0" x="196"/>
        <item sd="0" x="184"/>
        <item sd="0" x="120"/>
        <item sd="0" x="94"/>
        <item sd="0" x="14"/>
        <item sd="0" x="174"/>
        <item sd="0" x="293"/>
        <item sd="0" x="46"/>
        <item sd="0" x="292"/>
        <item sd="0" x="209"/>
        <item sd="0" x="138"/>
        <item sd="0" x="2"/>
        <item sd="0" x="142"/>
        <item sd="0" x="64"/>
        <item sd="0" x="245"/>
        <item sd="0" x="203"/>
        <item sd="0" x="128"/>
        <item sd="0" x="54"/>
        <item sd="0" x="79"/>
        <item sd="0" x="205"/>
        <item sd="0" x="276"/>
        <item sd="0" x="188"/>
        <item sd="0" x="213"/>
        <item sd="0" x="299"/>
        <item sd="0" x="233"/>
        <item sd="0" x="281"/>
        <item sd="0" x="44"/>
        <item sd="0" x="130"/>
        <item sd="0" x="65"/>
        <item sd="0" x="80"/>
        <item sd="0" x="81"/>
        <item sd="0" x="256"/>
        <item sd="0" x="298"/>
        <item sd="0" x="112"/>
        <item sd="0" x="31"/>
        <item sd="0" x="108"/>
        <item sd="0" x="32"/>
        <item sd="0" x="66"/>
        <item sd="0" x="282"/>
        <item sd="0" x="51"/>
        <item sd="0" x="15"/>
        <item sd="0" x="55"/>
        <item sd="0" x="121"/>
        <item sd="0" x="283"/>
        <item sd="0" x="24"/>
        <item sd="0" x="242"/>
        <item sd="0" x="253"/>
        <item sd="0" x="286"/>
        <item sd="0" x="179"/>
        <item sd="0" x="33"/>
        <item sd="0" x="34"/>
        <item sd="0" x="115"/>
        <item sd="0" x="225"/>
        <item sd="0" x="122"/>
        <item sd="0" x="39"/>
        <item sd="0" x="47"/>
        <item sd="0" x="3"/>
        <item sd="0" x="175"/>
        <item sd="0" x="279"/>
        <item sd="0" x="92"/>
        <item sd="0" x="236"/>
        <item sd="0" x="243"/>
        <item sd="0" x="278"/>
        <item sd="0" x="158"/>
        <item sd="0" x="25"/>
        <item sd="0" x="231"/>
        <item sd="0" x="136"/>
        <item sd="0" x="67"/>
        <item sd="0" x="96"/>
        <item sd="0" x="237"/>
        <item sd="0" x="226"/>
        <item sd="0" x="4"/>
        <item sd="0" x="68"/>
        <item sd="0" x="90"/>
        <item sd="0" x="291"/>
        <item sd="0" x="204"/>
        <item sd="0" x="170"/>
        <item sd="0" x="301"/>
        <item sd="0" x="290"/>
        <item sd="0" x="50"/>
        <item sd="0" x="229"/>
        <item sd="0" x="147"/>
        <item sd="0" x="249"/>
        <item sd="0" x="149"/>
        <item sd="0" x="40"/>
        <item sd="0" x="159"/>
        <item sd="0" x="58"/>
        <item sd="0" x="56"/>
        <item sd="0" x="26"/>
        <item sd="0" x="35"/>
        <item sd="0" x="186"/>
        <item sd="0" x="105"/>
        <item sd="0" x="156"/>
        <item sd="0" x="261"/>
        <item sd="0" x="143"/>
        <item sd="0" x="69"/>
        <item sd="0" x="52"/>
        <item sd="0" x="48"/>
        <item sd="0" x="220"/>
        <item sd="0" x="123"/>
        <item sd="0" x="36"/>
        <item sd="0" x="211"/>
        <item sd="0" x="235"/>
        <item sd="0" x="210"/>
        <item sd="0" x="234"/>
        <item sd="0" x="197"/>
        <item sd="0" x="134"/>
        <item sd="0" x="153"/>
        <item sd="0" x="250"/>
        <item sd="0" x="212"/>
        <item sd="0" x="27"/>
        <item sd="0" x="262"/>
        <item sd="0" x="185"/>
        <item sd="0" x="255"/>
        <item sd="0" x="144"/>
        <item sd="0" x="28"/>
        <item sd="0" x="257"/>
        <item sd="0" x="284"/>
        <item sd="0" x="224"/>
        <item sd="0" x="124"/>
        <item sd="0" x="190"/>
        <item sd="0" x="76"/>
        <item sd="0" x="100"/>
        <item sd="0" x="223"/>
        <item sd="0" x="176"/>
        <item sd="0" x="258"/>
        <item sd="0" x="150"/>
        <item sd="0" x="125"/>
        <item sd="0" x="97"/>
        <item sd="0" x="77"/>
        <item sd="0" x="88"/>
        <item sd="0" x="154"/>
        <item sd="0" x="113"/>
        <item sd="0" x="126"/>
        <item sd="0" x="139"/>
        <item sd="0" x="180"/>
        <item sd="0" x="288"/>
        <item sd="0" x="57"/>
        <item sd="0" x="246"/>
        <item sd="0" x="37"/>
        <item sd="0" x="127"/>
        <item sd="0" x="215"/>
        <item sd="0" x="195"/>
        <item sd="0" x="160"/>
        <item sd="0" x="129"/>
        <item sd="0" x="102"/>
        <item sd="0" x="16"/>
        <item sd="0" x="145"/>
        <item sd="0" x="161"/>
        <item sd="0" x="111"/>
        <item sd="0" x="41"/>
        <item sd="0" x="42"/>
        <item sd="0" x="181"/>
        <item sd="0" x="297"/>
        <item sd="0" x="43"/>
        <item sd="0" x="85"/>
        <item sd="0" x="17"/>
        <item sd="0" x="295"/>
        <item sd="0" x="162"/>
        <item sd="0" x="247"/>
        <item sd="0" x="244"/>
        <item sd="0" x="240"/>
        <item sd="0" x="165"/>
        <item sd="0" x="166"/>
        <item sd="0" x="300"/>
        <item sd="0" x="167"/>
        <item sd="0" x="218"/>
        <item sd="0" x="259"/>
        <item sd="0" x="260"/>
        <item sd="0" x="200"/>
        <item sd="0" x="187"/>
        <item sd="0" x="5"/>
        <item sd="0" x="18"/>
        <item sd="0" x="294"/>
        <item sd="0" x="91"/>
        <item sd="0" x="137"/>
        <item sd="0" x="6"/>
        <item sd="0" x="89"/>
        <item sd="0" x="198"/>
        <item sd="0" x="59"/>
        <item sd="0" x="270"/>
        <item sd="0" x="29"/>
        <item sd="0" x="222"/>
        <item sd="0" x="70"/>
        <item sd="0" x="296"/>
        <item sd="0" x="71"/>
        <item sd="0" x="163"/>
        <item sd="0" x="164"/>
        <item sd="0" x="72"/>
        <item t="default" sd="0"/>
      </items>
      <autoSortScope>
        <pivotArea dataOnly="0" outline="0" fieldPosition="0">
          <references count="1">
            <reference field="4294967294" count="1" selected="0">
              <x v="0"/>
            </reference>
          </references>
        </pivotArea>
      </autoSortScope>
    </pivotField>
    <pivotField axis="axisRow" showAll="0" sortType="descending">
      <items count="413">
        <item sd="0" x="192"/>
        <item sd="0" x="67"/>
        <item sd="0" x="372"/>
        <item sd="0" x="364"/>
        <item sd="0" x="338"/>
        <item sd="0" x="353"/>
        <item sd="0" x="147"/>
        <item sd="0" x="359"/>
        <item sd="0" x="366"/>
        <item sd="0" x="324"/>
        <item sd="0" x="206"/>
        <item sd="0" x="126"/>
        <item sd="0" x="68"/>
        <item sd="0" x="185"/>
        <item sd="0" x="2"/>
        <item sd="0" x="242"/>
        <item sd="0" x="59"/>
        <item sd="0" x="153"/>
        <item sd="0" x="134"/>
        <item sd="0" x="38"/>
        <item sd="0" x="402"/>
        <item sd="0" x="90"/>
        <item sd="0" x="348"/>
        <item sd="0" x="148"/>
        <item sd="0" x="277"/>
        <item sd="0" x="177"/>
        <item sd="0" x="354"/>
        <item sd="0" x="312"/>
        <item sd="0" x="229"/>
        <item sd="0" x="158"/>
        <item sd="0" x="254"/>
        <item sd="0" x="390"/>
        <item sd="0" x="117"/>
        <item sd="0" x="11"/>
        <item sd="0" x="333"/>
        <item sd="0" x="22"/>
        <item sd="0" x="231"/>
        <item sd="0" x="3"/>
        <item sd="0" x="309"/>
        <item sd="0" x="376"/>
        <item sd="0" x="93"/>
        <item sd="0" x="314"/>
        <item sd="0" x="347"/>
        <item sd="0" x="315"/>
        <item sd="0" x="250"/>
        <item sd="0" x="393"/>
        <item sd="0" x="310"/>
        <item sd="0" x="343"/>
        <item sd="0" x="344"/>
        <item sd="0" x="381"/>
        <item sd="0" x="325"/>
        <item sd="0" x="303"/>
        <item sd="0" x="47"/>
        <item sd="0" x="374"/>
        <item sd="0" x="291"/>
        <item sd="0" x="260"/>
        <item sd="0" x="175"/>
        <item sd="0" x="155"/>
        <item sd="0" x="272"/>
        <item sd="0" x="316"/>
        <item sd="0" x="233"/>
        <item sd="0" x="240"/>
        <item sd="0" x="384"/>
        <item sd="0" x="319"/>
        <item sd="0" x="340"/>
        <item sd="0" x="356"/>
        <item sd="0" x="406"/>
        <item sd="0" x="163"/>
        <item sd="0" x="159"/>
        <item sd="0" x="139"/>
        <item sd="0" x="37"/>
        <item sd="0" x="258"/>
        <item sd="0" x="265"/>
        <item sd="0" x="111"/>
        <item sd="0" x="8"/>
        <item sd="0" x="286"/>
        <item sd="0" x="39"/>
        <item sd="0" x="94"/>
        <item sd="0" x="235"/>
        <item sd="0" x="355"/>
        <item sd="0" x="7"/>
        <item sd="0" x="332"/>
        <item sd="0" x="350"/>
        <item sd="0" x="252"/>
        <item sd="0" x="241"/>
        <item sd="0" x="222"/>
        <item sd="0" x="30"/>
        <item sd="0" x="401"/>
        <item sd="0" x="49"/>
        <item sd="0" x="341"/>
        <item sd="0" x="399"/>
        <item sd="0" x="119"/>
        <item sd="0" x="219"/>
        <item sd="0" x="226"/>
        <item sd="0" x="23"/>
        <item sd="0" x="110"/>
        <item sd="0" x="342"/>
        <item sd="0" x="214"/>
        <item sd="0" x="290"/>
        <item sd="0" x="69"/>
        <item sd="0" x="367"/>
        <item sd="0" x="328"/>
        <item sd="0" x="404"/>
        <item sd="0" x="152"/>
        <item sd="0" x="150"/>
        <item sd="0" x="215"/>
        <item sd="0" x="320"/>
        <item sd="0" x="12"/>
        <item sd="0" x="182"/>
        <item sd="0" x="321"/>
        <item sd="0" x="70"/>
        <item sd="0" x="331"/>
        <item sd="0" x="71"/>
        <item sd="0" x="207"/>
        <item sd="0" x="127"/>
        <item sd="0" x="221"/>
        <item sd="0" x="349"/>
        <item sd="0" x="42"/>
        <item sd="0" x="77"/>
        <item sd="0" x="300"/>
        <item sd="0" x="301"/>
        <item sd="0" x="141"/>
        <item sd="0" x="52"/>
        <item sd="0" x="259"/>
        <item sd="0" x="166"/>
        <item sd="0" x="248"/>
        <item sd="0" x="392"/>
        <item sd="0" x="322"/>
        <item sd="0" x="179"/>
        <item sd="0" x="13"/>
        <item sd="0" x="102"/>
        <item sd="0" x="100"/>
        <item sd="0" x="51"/>
        <item sd="0" x="187"/>
        <item sd="0" x="61"/>
        <item sd="0" x="62"/>
        <item sd="0" x="104"/>
        <item sd="0" x="377"/>
        <item sd="0" x="193"/>
        <item sd="0" x="230"/>
        <item sd="0" x="189"/>
        <item sd="0" x="120"/>
        <item sd="0" x="244"/>
        <item sd="0" x="302"/>
        <item sd="0" x="280"/>
        <item sd="0" x="335"/>
        <item sd="0" x="224"/>
        <item sd="0" x="228"/>
        <item sd="0" x="45"/>
        <item sd="0" x="196"/>
        <item sd="0" x="180"/>
        <item sd="0" x="160"/>
        <item sd="0" x="161"/>
        <item sd="0" x="368"/>
        <item sd="0" x="183"/>
        <item sd="0" x="217"/>
        <item sd="0" x="135"/>
        <item sd="0" x="191"/>
        <item sd="0" x="14"/>
        <item sd="0" x="209"/>
        <item sd="0" x="112"/>
        <item sd="0" x="5"/>
        <item sd="0" x="405"/>
        <item sd="0" x="149"/>
        <item sd="0" x="251"/>
        <item sd="0" x="113"/>
        <item sd="0" x="122"/>
        <item sd="0" x="123"/>
        <item sd="0" x="124"/>
        <item sd="0" x="125"/>
        <item sd="0" x="345"/>
        <item sd="0" x="1"/>
        <item sd="0" x="83"/>
        <item sd="0" x="105"/>
        <item sd="0" x="239"/>
        <item sd="0" x="72"/>
        <item sd="0" x="306"/>
        <item sd="0" x="365"/>
        <item sd="0" x="352"/>
        <item sd="0" x="128"/>
        <item sd="0" x="108"/>
        <item sd="0" x="109"/>
        <item sd="0" x="167"/>
        <item sd="0" x="327"/>
        <item sd="0" x="181"/>
        <item sd="0" x="15"/>
        <item sd="0" x="199"/>
        <item sd="0" x="287"/>
        <item sd="0" x="178"/>
        <item sd="0" x="369"/>
        <item sd="0" x="385"/>
        <item sd="0" x="305"/>
        <item sd="0" x="225"/>
        <item sd="0" x="40"/>
        <item sd="0" x="121"/>
        <item sd="0" x="375"/>
        <item sd="0" x="370"/>
        <item sd="0" x="329"/>
        <item sd="0" x="391"/>
        <item sd="0" x="53"/>
        <item sd="0" x="279"/>
        <item sd="0" x="54"/>
        <item sd="0" x="95"/>
        <item sd="0" x="46"/>
        <item sd="0" x="407"/>
        <item sd="0" x="156"/>
        <item sd="0" x="273"/>
        <item sd="0" x="16"/>
        <item sd="0" x="373"/>
        <item sd="0" x="130"/>
        <item sd="0" x="99"/>
        <item sd="0" x="386"/>
        <item sd="0" x="133"/>
        <item sd="0" x="274"/>
        <item sd="0" x="84"/>
        <item sd="0" x="91"/>
        <item sd="0" x="380"/>
        <item sd="0" x="96"/>
        <item sd="0" x="73"/>
        <item sd="0" x="308"/>
        <item sd="0" x="296"/>
        <item sd="0" x="129"/>
        <item sd="0" x="243"/>
        <item sd="0" x="253"/>
        <item sd="0" x="298"/>
        <item sd="0" x="17"/>
        <item sd="0" x="294"/>
        <item sd="0" x="271"/>
        <item sd="0" x="31"/>
        <item sd="0" x="256"/>
        <item sd="0" x="32"/>
        <item sd="0" x="33"/>
        <item sd="0" x="34"/>
        <item sd="0" x="35"/>
        <item sd="0" x="36"/>
        <item sd="0" x="289"/>
        <item sd="0" x="275"/>
        <item sd="0" x="55"/>
        <item sd="0" x="292"/>
        <item sd="0" x="114"/>
        <item sd="0" x="6"/>
        <item sd="0" x="255"/>
        <item sd="0" x="278"/>
        <item sd="0" x="346"/>
        <item sd="0" x="262"/>
        <item sd="0" x="263"/>
        <item sd="0" x="323"/>
        <item sd="0" x="351"/>
        <item sd="0" x="218"/>
        <item sd="0" x="394"/>
        <item sd="0" x="89"/>
        <item sd="0" x="188"/>
        <item sd="0" x="186"/>
        <item sd="0" x="75"/>
        <item sd="0" x="270"/>
        <item sd="0" x="246"/>
        <item sd="0" x="318"/>
        <item sd="0" x="168"/>
        <item sd="0" x="336"/>
        <item sd="0" x="85"/>
        <item sd="0" x="236"/>
        <item sd="0" x="78"/>
        <item sd="0" x="56"/>
        <item sd="0" x="173"/>
        <item sd="0" x="194"/>
        <item sd="0" x="18"/>
        <item sd="0" x="313"/>
        <item sd="0" x="389"/>
        <item sd="0" x="106"/>
        <item sd="0" x="63"/>
        <item sd="0" x="234"/>
        <item sd="0" x="142"/>
        <item sd="0" x="297"/>
        <item sd="0" x="267"/>
        <item sd="0" x="19"/>
        <item sd="0" x="357"/>
        <item sd="0" x="245"/>
        <item sd="0" x="146"/>
        <item sd="0" x="27"/>
        <item sd="0" x="157"/>
        <item sd="0" x="284"/>
        <item sd="0" x="204"/>
        <item sd="0" x="210"/>
        <item sd="0" x="4"/>
        <item sd="0" x="154"/>
        <item sd="0" x="382"/>
        <item sd="0" x="205"/>
        <item sd="0" x="261"/>
        <item sd="0" x="334"/>
        <item sd="0" x="257"/>
        <item sd="0" x="288"/>
        <item sd="0" x="311"/>
        <item sd="0" x="362"/>
        <item sd="0" x="190"/>
        <item sd="0" x="211"/>
        <item sd="0" x="212"/>
        <item sd="0" x="378"/>
        <item sd="0" x="74"/>
        <item sd="0" x="97"/>
        <item sd="0" x="247"/>
        <item sd="0" x="197"/>
        <item sd="0" x="66"/>
        <item sd="0" x="136"/>
        <item sd="0" x="408"/>
        <item sd="0" x="387"/>
        <item sd="0" x="361"/>
        <item sd="0" x="79"/>
        <item sd="0" x="48"/>
        <item sd="0" x="379"/>
        <item sd="0" x="283"/>
        <item sd="0" x="339"/>
        <item sd="0" x="227"/>
        <item sd="0" x="176"/>
        <item sd="0" x="396"/>
        <item sd="0" x="264"/>
        <item sd="0" x="98"/>
        <item sd="0" x="383"/>
        <item sd="0" x="64"/>
        <item sd="0" x="76"/>
        <item sd="0" x="249"/>
        <item sd="0" x="44"/>
        <item sd="0" x="87"/>
        <item sd="0" x="140"/>
        <item sd="0" x="57"/>
        <item sd="0" x="266"/>
        <item sd="0" x="268"/>
        <item sd="0" x="213"/>
        <item sd="0" x="65"/>
        <item sd="0" x="326"/>
        <item sd="0" x="388"/>
        <item sd="0" x="138"/>
        <item sd="0" x="165"/>
        <item sd="0" x="29"/>
        <item sd="0" x="220"/>
        <item sd="0" x="395"/>
        <item sd="0" x="216"/>
        <item sd="0" x="169"/>
        <item sd="0" x="43"/>
        <item sd="0" x="293"/>
        <item sd="0" x="60"/>
        <item sd="0" x="330"/>
        <item sd="0" x="208"/>
        <item sd="0" x="400"/>
        <item sd="0" x="360"/>
        <item sd="0" x="145"/>
        <item sd="0" x="10"/>
        <item sd="0" x="143"/>
        <item sd="0" x="237"/>
        <item sd="0" x="200"/>
        <item sd="0" x="132"/>
        <item sd="0" x="238"/>
        <item sd="0" x="201"/>
        <item sd="0" x="337"/>
        <item sd="0" x="202"/>
        <item sd="0" x="41"/>
        <item sd="0" x="131"/>
        <item sd="0" x="50"/>
        <item sd="0" x="223"/>
        <item sd="0" x="80"/>
        <item sd="0" x="281"/>
        <item sd="0" x="282"/>
        <item sd="0" x="232"/>
        <item sd="0" x="144"/>
        <item sd="0" x="164"/>
        <item sd="0" x="28"/>
        <item sd="0" x="0"/>
        <item sd="0" x="170"/>
        <item sd="0" x="171"/>
        <item sd="0" x="172"/>
        <item sd="0" x="285"/>
        <item sd="0" x="195"/>
        <item sd="0" x="151"/>
        <item sd="0" x="317"/>
        <item sd="0" x="24"/>
        <item sd="0" x="358"/>
        <item sd="0" x="82"/>
        <item sd="0" x="299"/>
        <item sd="0" x="103"/>
        <item sd="0" x="184"/>
        <item sd="0" x="295"/>
        <item sd="0" x="276"/>
        <item sd="0" x="86"/>
        <item sd="0" x="20"/>
        <item sd="0" x="118"/>
        <item sd="0" x="410"/>
        <item sd="0" x="88"/>
        <item sd="0" x="81"/>
        <item sd="0" x="269"/>
        <item sd="0" x="198"/>
        <item sd="0" x="203"/>
        <item sd="0" x="411"/>
        <item sd="0" x="92"/>
        <item sd="0" x="174"/>
        <item sd="0" x="162"/>
        <item sd="0" x="403"/>
        <item sd="0" x="137"/>
        <item sd="0" x="371"/>
        <item sd="0" x="363"/>
        <item sd="0" x="398"/>
        <item sd="0" x="9"/>
        <item sd="0" x="307"/>
        <item sd="0" x="397"/>
        <item sd="0" x="21"/>
        <item sd="0" x="58"/>
        <item sd="0" x="101"/>
        <item sd="0" x="107"/>
        <item sd="0" x="304"/>
        <item sd="0" x="25"/>
        <item sd="0" x="409"/>
        <item sd="0" x="115"/>
        <item sd="0" x="26"/>
        <item sd="0" x="116"/>
        <item t="default" sd="0"/>
      </items>
      <autoSortScope>
        <pivotArea dataOnly="0" outline="0" fieldPosition="0">
          <references count="1">
            <reference field="4294967294" count="1" selected="0">
              <x v="0"/>
            </reference>
          </references>
        </pivotArea>
      </autoSortScope>
    </pivotField>
    <pivotField showAll="0">
      <items count="6">
        <item x="4"/>
        <item x="0"/>
        <item x="1"/>
        <item x="2"/>
        <item x="3"/>
        <item t="default"/>
      </items>
    </pivotField>
    <pivotField axis="axisRow" showAll="0" sortType="descending">
      <items count="1148">
        <item x="399"/>
        <item x="1068"/>
        <item x="1036"/>
        <item x="1004"/>
        <item x="1024"/>
        <item x="18"/>
        <item x="1062"/>
        <item x="830"/>
        <item x="980"/>
        <item x="829"/>
        <item x="847"/>
        <item x="892"/>
        <item x="19"/>
        <item x="560"/>
        <item x="615"/>
        <item x="614"/>
        <item x="704"/>
        <item x="23"/>
        <item x="616"/>
        <item x="890"/>
        <item x="24"/>
        <item x="1101"/>
        <item x="20"/>
        <item x="665"/>
        <item x="21"/>
        <item x="561"/>
        <item x="935"/>
        <item x="1100"/>
        <item x="22"/>
        <item x="25"/>
        <item x="26"/>
        <item x="562"/>
        <item x="1063"/>
        <item x="1104"/>
        <item x="28"/>
        <item x="617"/>
        <item x="954"/>
        <item x="27"/>
        <item x="1102"/>
        <item x="1103"/>
        <item x="1137"/>
        <item x="1035"/>
        <item x="1064"/>
        <item x="1105"/>
        <item x="784"/>
        <item x="29"/>
        <item x="563"/>
        <item x="33"/>
        <item x="618"/>
        <item x="619"/>
        <item x="620"/>
        <item x="30"/>
        <item x="31"/>
        <item x="32"/>
        <item x="34"/>
        <item x="35"/>
        <item x="1000"/>
        <item x="1001"/>
        <item x="1065"/>
        <item x="622"/>
        <item x="621"/>
        <item x="785"/>
        <item x="891"/>
        <item x="1066"/>
        <item x="1106"/>
        <item x="36"/>
        <item x="37"/>
        <item x="38"/>
        <item x="39"/>
        <item x="335"/>
        <item x="645"/>
        <item x="336"/>
        <item x="40"/>
        <item x="41"/>
        <item x="42"/>
        <item x="43"/>
        <item x="44"/>
        <item x="592"/>
        <item x="45"/>
        <item x="46"/>
        <item x="47"/>
        <item x="623"/>
        <item x="48"/>
        <item x="49"/>
        <item x="793"/>
        <item x="998"/>
        <item x="863"/>
        <item x="862"/>
        <item x="50"/>
        <item x="51"/>
        <item x="795"/>
        <item x="52"/>
        <item x="966"/>
        <item x="53"/>
        <item x="55"/>
        <item x="818"/>
        <item x="893"/>
        <item x="57"/>
        <item x="56"/>
        <item x="58"/>
        <item x="54"/>
        <item x="624"/>
        <item x="720"/>
        <item x="407"/>
        <item x="609"/>
        <item x="610"/>
        <item x="1096"/>
        <item x="0"/>
        <item x="550"/>
        <item x="491"/>
        <item x="493"/>
        <item x="492"/>
        <item x="964"/>
        <item x="800"/>
        <item x="391"/>
        <item x="392"/>
        <item x="393"/>
        <item x="394"/>
        <item x="59"/>
        <item x="666"/>
        <item x="60"/>
        <item x="62"/>
        <item x="61"/>
        <item x="807"/>
        <item x="63"/>
        <item x="667"/>
        <item x="64"/>
        <item x="65"/>
        <item x="67"/>
        <item x="66"/>
        <item x="68"/>
        <item x="70"/>
        <item x="69"/>
        <item x="955"/>
        <item x="502"/>
        <item x="503"/>
        <item x="504"/>
        <item x="803"/>
        <item x="351"/>
        <item x="192"/>
        <item x="193"/>
        <item x="195"/>
        <item x="194"/>
        <item x="1053"/>
        <item x="570"/>
        <item x="196"/>
        <item x="197"/>
        <item x="198"/>
        <item x="199"/>
        <item x="201"/>
        <item x="200"/>
        <item x="374"/>
        <item x="737"/>
        <item x="373"/>
        <item x="377"/>
        <item x="376"/>
        <item x="375"/>
        <item x="604"/>
        <item x="378"/>
        <item x="379"/>
        <item x="647"/>
        <item x="921"/>
        <item x="691"/>
        <item x="816"/>
        <item x="696"/>
        <item x="414"/>
        <item x="608"/>
        <item x="649"/>
        <item x="693"/>
        <item x="415"/>
        <item x="1069"/>
        <item x="1070"/>
        <item x="96"/>
        <item x="630"/>
        <item x="99"/>
        <item x="631"/>
        <item x="596"/>
        <item x="850"/>
        <item x="832"/>
        <item x="98"/>
        <item x="97"/>
        <item x="100"/>
        <item x="595"/>
        <item x="446"/>
        <item x="447"/>
        <item x="448"/>
        <item x="304"/>
        <item x="305"/>
        <item x="307"/>
        <item x="306"/>
        <item x="989"/>
        <item x="308"/>
        <item x="309"/>
        <item x="602"/>
        <item x="310"/>
        <item x="311"/>
        <item x="573"/>
        <item x="1007"/>
        <item x="312"/>
        <item x="574"/>
        <item x="382"/>
        <item x="760"/>
        <item x="761"/>
        <item x="538"/>
        <item x="605"/>
        <item x="840"/>
        <item x="1141"/>
        <item x="575"/>
        <item x="449"/>
        <item x="450"/>
        <item x="277"/>
        <item x="278"/>
        <item x="279"/>
        <item x="280"/>
        <item x="281"/>
        <item x="282"/>
        <item x="716"/>
        <item x="702"/>
        <item x="597"/>
        <item x="101"/>
        <item x="387"/>
        <item x="738"/>
        <item x="558"/>
        <item x="1"/>
        <item x="2"/>
        <item x="591"/>
        <item x="860"/>
        <item x="861"/>
        <item x="244"/>
        <item x="247"/>
        <item x="249"/>
        <item x="728"/>
        <item x="245"/>
        <item x="729"/>
        <item x="246"/>
        <item x="248"/>
        <item x="250"/>
        <item x="251"/>
        <item x="682"/>
        <item x="252"/>
        <item x="253"/>
        <item x="254"/>
        <item x="255"/>
        <item x="256"/>
        <item x="257"/>
        <item x="546"/>
        <item x="770"/>
        <item x="1006"/>
        <item x="258"/>
        <item x="355"/>
        <item x="356"/>
        <item x="668"/>
        <item x="539"/>
        <item x="825"/>
        <item x="747"/>
        <item x="748"/>
        <item x="983"/>
        <item x="222"/>
        <item x="878"/>
        <item x="1041"/>
        <item x="227"/>
        <item x="228"/>
        <item x="229"/>
        <item x="902"/>
        <item x="984"/>
        <item x="903"/>
        <item x="727"/>
        <item x="790"/>
        <item x="1077"/>
        <item x="1115"/>
        <item x="879"/>
        <item x="901"/>
        <item x="968"/>
        <item x="969"/>
        <item x="1054"/>
        <item x="859"/>
        <item x="223"/>
        <item x="224"/>
        <item x="225"/>
        <item x="226"/>
        <item x="283"/>
        <item x="416"/>
        <item x="999"/>
        <item x="494"/>
        <item x="385"/>
        <item x="606"/>
        <item x="386"/>
        <item x="1142"/>
        <item x="688"/>
        <item x="689"/>
        <item x="1081"/>
        <item x="72"/>
        <item x="872"/>
        <item x="593"/>
        <item x="71"/>
        <item x="749"/>
        <item x="651"/>
        <item x="650"/>
        <item x="652"/>
        <item x="715"/>
        <item x="653"/>
        <item x="694"/>
        <item x="654"/>
        <item x="395"/>
        <item x="815"/>
        <item x="396"/>
        <item x="841"/>
        <item x="455"/>
        <item x="454"/>
        <item x="655"/>
        <item x="542"/>
        <item x="670"/>
        <item x="102"/>
        <item x="820"/>
        <item x="1038"/>
        <item x="105"/>
        <item x="1002"/>
        <item x="106"/>
        <item x="107"/>
        <item x="103"/>
        <item x="671"/>
        <item x="632"/>
        <item x="104"/>
        <item x="108"/>
        <item x="109"/>
        <item x="110"/>
        <item x="566"/>
        <item x="1037"/>
        <item x="543"/>
        <item x="834"/>
        <item x="833"/>
        <item x="111"/>
        <item x="898"/>
        <item x="767"/>
        <item x="112"/>
        <item x="788"/>
        <item x="789"/>
        <item x="119"/>
        <item x="1071"/>
        <item x="851"/>
        <item x="120"/>
        <item x="634"/>
        <item x="115"/>
        <item x="633"/>
        <item x="116"/>
        <item x="117"/>
        <item x="118"/>
        <item x="598"/>
        <item x="113"/>
        <item x="114"/>
        <item x="1111"/>
        <item x="811"/>
        <item x="1030"/>
        <item x="1072"/>
        <item x="1048"/>
        <item x="672"/>
        <item x="121"/>
        <item x="122"/>
        <item x="768"/>
        <item x="567"/>
        <item x="124"/>
        <item x="125"/>
        <item x="123"/>
        <item x="996"/>
        <item x="658"/>
        <item x="783"/>
        <item x="1092"/>
        <item x="660"/>
        <item x="659"/>
        <item x="907"/>
        <item x="908"/>
        <item x="909"/>
        <item x="554"/>
        <item x="555"/>
        <item x="463"/>
        <item x="389"/>
        <item x="913"/>
        <item x="352"/>
        <item x="126"/>
        <item x="127"/>
        <item x="128"/>
        <item x="962"/>
        <item x="1107"/>
        <item x="73"/>
        <item x="831"/>
        <item x="74"/>
        <item x="705"/>
        <item x="594"/>
        <item x="625"/>
        <item x="75"/>
        <item x="669"/>
        <item x="721"/>
        <item x="1067"/>
        <item x="848"/>
        <item x="76"/>
        <item x="1090"/>
        <item x="1025"/>
        <item x="465"/>
        <item x="464"/>
        <item x="466"/>
        <item x="961"/>
        <item x="993"/>
        <item x="963"/>
        <item x="284"/>
        <item x="965"/>
        <item x="411"/>
        <item x="712"/>
        <item x="353"/>
        <item x="1129"/>
        <item x="661"/>
        <item x="914"/>
        <item x="1023"/>
        <item x="357"/>
        <item x="358"/>
        <item x="1083"/>
        <item x="581"/>
        <item x="915"/>
        <item x="544"/>
        <item x="572"/>
        <item x="314"/>
        <item x="313"/>
        <item x="548"/>
        <item x="751"/>
        <item x="753"/>
        <item x="752"/>
        <item x="401"/>
        <item x="400"/>
        <item x="607"/>
        <item x="402"/>
        <item x="403"/>
        <item x="77"/>
        <item x="78"/>
        <item x="769"/>
        <item x="1039"/>
        <item x="724"/>
        <item x="141"/>
        <item x="142"/>
        <item x="725"/>
        <item x="451"/>
        <item x="967"/>
        <item x="417"/>
        <item x="695"/>
        <item x="418"/>
        <item x="413"/>
        <item x="842"/>
        <item x="487"/>
        <item x="1018"/>
        <item x="129"/>
        <item x="130"/>
        <item x="131"/>
        <item x="1112"/>
        <item x="266"/>
        <item x="1045"/>
        <item x="1034"/>
        <item x="1016"/>
        <item x="582"/>
        <item x="1084"/>
        <item x="917"/>
        <item x="318"/>
        <item x="317"/>
        <item x="319"/>
        <item x="320"/>
        <item x="315"/>
        <item x="316"/>
        <item x="321"/>
        <item x="322"/>
        <item x="805"/>
        <item x="975"/>
        <item x="853"/>
        <item x="899"/>
        <item x="981"/>
        <item x="835"/>
        <item x="478"/>
        <item x="706"/>
        <item x="786"/>
        <item x="849"/>
        <item x="707"/>
        <item x="787"/>
        <item x="507"/>
        <item x="508"/>
        <item x="506"/>
        <item x="801"/>
        <item x="920"/>
        <item x="869"/>
        <item x="960"/>
        <item x="974"/>
        <item x="406"/>
        <item x="868"/>
        <item x="1056"/>
        <item x="600"/>
        <item x="287"/>
        <item x="823"/>
        <item x="285"/>
        <item x="286"/>
        <item x="1042"/>
        <item x="692"/>
        <item x="549"/>
        <item x="663"/>
        <item x="583"/>
        <item x="419"/>
        <item x="380"/>
        <item x="381"/>
        <item x="79"/>
        <item x="648"/>
        <item x="551"/>
        <item x="1095"/>
        <item x="545"/>
        <item x="1117"/>
        <item x="985"/>
        <item x="230"/>
        <item x="940"/>
        <item x="987"/>
        <item x="1116"/>
        <item x="986"/>
        <item x="231"/>
        <item x="232"/>
        <item x="233"/>
        <item x="957"/>
        <item x="939"/>
        <item x="234"/>
        <item x="235"/>
        <item x="988"/>
        <item x="970"/>
        <item x="958"/>
        <item x="236"/>
        <item x="237"/>
        <item x="238"/>
        <item x="239"/>
        <item x="1118"/>
        <item x="1093"/>
        <item x="713"/>
        <item x="746"/>
        <item x="553"/>
        <item x="459"/>
        <item x="3"/>
        <item x="467"/>
        <item x="468"/>
        <item x="698"/>
        <item x="885"/>
        <item x="697"/>
        <item x="288"/>
        <item x="438"/>
        <item x="439"/>
        <item x="870"/>
        <item x="440"/>
        <item x="267"/>
        <item x="337"/>
        <item x="711"/>
        <item x="762"/>
        <item x="701"/>
        <item x="1017"/>
        <item x="1078"/>
        <item x="601"/>
        <item x="722"/>
        <item x="723"/>
        <item x="1140"/>
        <item x="843"/>
        <item x="887"/>
        <item x="947"/>
        <item x="827"/>
        <item x="1088"/>
        <item x="806"/>
        <item x="946"/>
        <item x="1026"/>
        <item x="937"/>
        <item x="938"/>
        <item x="218"/>
        <item x="219"/>
        <item x="220"/>
        <item x="221"/>
        <item x="1044"/>
        <item x="756"/>
        <item x="443"/>
        <item x="444"/>
        <item x="442"/>
        <item x="923"/>
        <item x="757"/>
        <item x="445"/>
        <item x="289"/>
        <item x="813"/>
        <item x="290"/>
        <item x="730"/>
        <item x="642"/>
        <item x="349"/>
        <item x="350"/>
        <item x="339"/>
        <item x="338"/>
        <item x="340"/>
        <item x="646"/>
        <item x="990"/>
        <item x="1120"/>
        <item x="991"/>
        <item x="992"/>
        <item x="342"/>
        <item x="341"/>
        <item x="343"/>
        <item x="344"/>
        <item x="345"/>
        <item x="346"/>
        <item x="347"/>
        <item x="1121"/>
        <item x="1043"/>
        <item x="1008"/>
        <item x="348"/>
        <item x="924"/>
        <item x="1139"/>
        <item x="409"/>
        <item x="143"/>
        <item x="821"/>
        <item x="1010"/>
        <item x="1011"/>
        <item x="404"/>
        <item x="1012"/>
        <item x="1013"/>
        <item x="405"/>
        <item x="1014"/>
        <item x="145"/>
        <item x="146"/>
        <item x="636"/>
        <item x="144"/>
        <item x="147"/>
        <item x="148"/>
        <item x="568"/>
        <item x="149"/>
        <item x="152"/>
        <item x="153"/>
        <item x="638"/>
        <item x="637"/>
        <item x="150"/>
        <item x="673"/>
        <item x="151"/>
        <item x="154"/>
        <item x="155"/>
        <item x="639"/>
        <item x="837"/>
        <item x="1074"/>
        <item x="836"/>
        <item x="157"/>
        <item x="640"/>
        <item x="158"/>
        <item x="156"/>
        <item x="674"/>
        <item x="900"/>
        <item x="159"/>
        <item x="709"/>
        <item x="160"/>
        <item x="1075"/>
        <item x="161"/>
        <item x="162"/>
        <item x="164"/>
        <item x="163"/>
        <item x="165"/>
        <item x="854"/>
        <item x="291"/>
        <item x="292"/>
        <item x="685"/>
        <item x="710"/>
        <item x="1027"/>
        <item x="942"/>
        <item x="260"/>
        <item x="80"/>
        <item x="81"/>
        <item x="268"/>
        <item x="420"/>
        <item x="1086"/>
        <item x="421"/>
        <item x="1087"/>
        <item x="1028"/>
        <item x="1094"/>
        <item x="132"/>
        <item x="852"/>
        <item x="871"/>
        <item x="916"/>
        <item x="1051"/>
        <item x="1052"/>
        <item x="742"/>
        <item x="743"/>
        <item x="744"/>
        <item x="745"/>
        <item x="576"/>
        <item x="569"/>
        <item x="166"/>
        <item x="167"/>
        <item x="168"/>
        <item x="170"/>
        <item x="171"/>
        <item x="169"/>
        <item x="675"/>
        <item x="172"/>
        <item x="796"/>
        <item x="184"/>
        <item x="1049"/>
        <item x="1050"/>
        <item x="174"/>
        <item x="173"/>
        <item x="175"/>
        <item x="822"/>
        <item x="176"/>
        <item x="178"/>
        <item x="177"/>
        <item x="179"/>
        <item x="1040"/>
        <item x="181"/>
        <item x="180"/>
        <item x="855"/>
        <item x="856"/>
        <item x="412"/>
        <item x="778"/>
        <item x="422"/>
        <item x="202"/>
        <item x="240"/>
        <item x="4"/>
        <item x="611"/>
        <item x="5"/>
        <item x="6"/>
        <item x="8"/>
        <item x="7"/>
        <item x="703"/>
        <item x="556"/>
        <item x="1022"/>
        <item x="1122"/>
        <item x="372"/>
        <item x="1021"/>
        <item x="812"/>
        <item x="876"/>
        <item x="1005"/>
        <item x="1019"/>
        <item x="1020"/>
        <item x="509"/>
        <item x="135"/>
        <item x="635"/>
        <item x="877"/>
        <item x="133"/>
        <item x="134"/>
        <item x="1073"/>
        <item x="804"/>
        <item x="456"/>
        <item x="552"/>
        <item x="731"/>
        <item x="293"/>
        <item x="383"/>
        <item x="828"/>
        <item x="792"/>
        <item x="791"/>
        <item x="11"/>
        <item x="536"/>
        <item x="9"/>
        <item x="559"/>
        <item x="10"/>
        <item x="537"/>
        <item x="294"/>
        <item x="883"/>
        <item x="798"/>
        <item x="734"/>
        <item x="944"/>
        <item x="366"/>
        <item x="865"/>
        <item x="864"/>
        <item x="838"/>
        <item x="774"/>
        <item x="735"/>
        <item x="799"/>
        <item x="839"/>
        <item x="367"/>
        <item x="943"/>
        <item x="1033"/>
        <item x="1009"/>
        <item x="959"/>
        <item x="906"/>
        <item x="368"/>
        <item x="369"/>
        <item x="1055"/>
        <item x="736"/>
        <item x="1079"/>
        <item x="866"/>
        <item x="867"/>
        <item x="1089"/>
        <item x="699"/>
        <item x="925"/>
        <item x="540"/>
        <item x="541"/>
        <item x="1146"/>
        <item x="1085"/>
        <item x="259"/>
        <item x="802"/>
        <item x="479"/>
        <item x="758"/>
        <item x="482"/>
        <item x="480"/>
        <item x="481"/>
        <item x="483"/>
        <item x="979"/>
        <item x="978"/>
        <item x="485"/>
        <item x="484"/>
        <item x="759"/>
        <item x="486"/>
        <item x="910"/>
        <item x="488"/>
        <item x="779"/>
        <item x="780"/>
        <item x="781"/>
        <item x="489"/>
        <item x="207"/>
        <item x="678"/>
        <item x="641"/>
        <item x="203"/>
        <item x="677"/>
        <item x="204"/>
        <item x="1113"/>
        <item x="205"/>
        <item x="206"/>
        <item x="208"/>
        <item x="209"/>
        <item x="210"/>
        <item x="1114"/>
        <item x="510"/>
        <item x="700"/>
        <item x="272"/>
        <item x="269"/>
        <item x="136"/>
        <item x="676"/>
        <item x="182"/>
        <item x="585"/>
        <item x="586"/>
        <item x="398"/>
        <item x="397"/>
        <item x="505"/>
        <item x="945"/>
        <item x="470"/>
        <item x="469"/>
        <item x="295"/>
        <item x="296"/>
        <item x="297"/>
        <item x="261"/>
        <item x="262"/>
        <item x="263"/>
        <item x="1032"/>
        <item x="264"/>
        <item x="265"/>
        <item x="571"/>
        <item x="797"/>
        <item x="241"/>
        <item x="242"/>
        <item x="904"/>
        <item x="599"/>
        <item x="243"/>
        <item x="941"/>
        <item x="905"/>
        <item x="754"/>
        <item x="755"/>
        <item x="919"/>
        <item x="1003"/>
        <item x="423"/>
        <item x="717"/>
        <item x="183"/>
        <item x="810"/>
        <item x="897"/>
        <item x="714"/>
        <item x="808"/>
        <item x="809"/>
        <item x="683"/>
        <item x="880"/>
        <item x="684"/>
        <item x="452"/>
        <item x="453"/>
        <item x="495"/>
        <item x="587"/>
        <item x="588"/>
        <item x="496"/>
        <item x="911"/>
        <item x="719"/>
        <item x="718"/>
        <item x="137"/>
        <item x="1124"/>
        <item x="953"/>
        <item x="1061"/>
        <item x="584"/>
        <item x="922"/>
        <item x="471"/>
        <item x="472"/>
        <item x="948"/>
        <item x="1123"/>
        <item x="473"/>
        <item x="138"/>
        <item x="927"/>
        <item x="1128"/>
        <item x="1126"/>
        <item x="1127"/>
        <item x="928"/>
        <item x="1125"/>
        <item x="1031"/>
        <item x="777"/>
        <item x="424"/>
        <item x="425"/>
        <item x="766"/>
        <item x="664"/>
        <item x="612"/>
        <item x="613"/>
        <item x="732"/>
        <item x="733"/>
        <item x="323"/>
        <item x="388"/>
        <item x="776"/>
        <item x="557"/>
        <item x="929"/>
        <item x="490"/>
        <item x="782"/>
        <item x="427"/>
        <item x="428"/>
        <item x="426"/>
        <item x="384"/>
        <item x="912"/>
        <item x="775"/>
        <item x="324"/>
        <item x="1119"/>
        <item x="325"/>
        <item x="603"/>
        <item x="326"/>
        <item x="327"/>
        <item x="644"/>
        <item x="328"/>
        <item x="971"/>
        <item x="330"/>
        <item x="329"/>
        <item x="333"/>
        <item x="331"/>
        <item x="332"/>
        <item x="686"/>
        <item x="334"/>
        <item x="359"/>
        <item x="360"/>
        <item x="361"/>
        <item x="498"/>
        <item x="497"/>
        <item x="500"/>
        <item x="499"/>
        <item x="501"/>
        <item x="410"/>
        <item x="429"/>
        <item x="976"/>
        <item x="430"/>
        <item x="1015"/>
        <item x="461"/>
        <item x="460"/>
        <item x="577"/>
        <item x="1057"/>
        <item x="1058"/>
        <item x="1059"/>
        <item x="270"/>
        <item x="271"/>
        <item x="886"/>
        <item x="189"/>
        <item x="190"/>
        <item x="185"/>
        <item x="186"/>
        <item x="187"/>
        <item x="188"/>
        <item x="726"/>
        <item x="191"/>
        <item x="431"/>
        <item x="432"/>
        <item x="433"/>
        <item x="434"/>
        <item x="435"/>
        <item x="436"/>
        <item x="437"/>
        <item x="739"/>
        <item x="740"/>
        <item x="741"/>
        <item x="846"/>
        <item x="845"/>
        <item x="997"/>
        <item x="662"/>
        <item x="511"/>
        <item x="995"/>
        <item x="1060"/>
        <item x="441"/>
        <item x="390"/>
        <item x="83"/>
        <item x="84"/>
        <item x="894"/>
        <item x="626"/>
        <item x="627"/>
        <item x="82"/>
        <item x="85"/>
        <item x="474"/>
        <item x="949"/>
        <item x="475"/>
        <item x="950"/>
        <item x="476"/>
        <item x="951"/>
        <item x="477"/>
        <item x="513"/>
        <item x="512"/>
        <item x="578"/>
        <item x="408"/>
        <item x="211"/>
        <item x="679"/>
        <item x="212"/>
        <item x="680"/>
        <item x="213"/>
        <item x="681"/>
        <item x="580"/>
        <item x="579"/>
        <item x="1138"/>
        <item x="216"/>
        <item x="217"/>
        <item x="1076"/>
        <item x="214"/>
        <item x="215"/>
        <item x="982"/>
        <item x="354"/>
        <item x="814"/>
        <item x="86"/>
        <item x="87"/>
        <item x="1133"/>
        <item x="1134"/>
        <item x="1135"/>
        <item x="514"/>
        <item x="515"/>
        <item x="517"/>
        <item x="516"/>
        <item x="889"/>
        <item x="934"/>
        <item x="881"/>
        <item x="882"/>
        <item x="857"/>
        <item x="858"/>
        <item x="523"/>
        <item x="524"/>
        <item x="525"/>
        <item x="526"/>
        <item x="527"/>
        <item x="528"/>
        <item x="529"/>
        <item x="530"/>
        <item x="888"/>
        <item x="1131"/>
        <item x="533"/>
        <item x="531"/>
        <item x="532"/>
        <item x="1145"/>
        <item x="1144"/>
        <item x="534"/>
        <item x="535"/>
        <item x="817"/>
        <item x="750"/>
        <item x="930"/>
        <item x="931"/>
        <item x="932"/>
        <item x="1132"/>
        <item x="826"/>
        <item x="690"/>
        <item x="918"/>
        <item x="1082"/>
        <item x="657"/>
        <item x="1091"/>
        <item x="926"/>
        <item x="590"/>
        <item x="844"/>
        <item x="15"/>
        <item x="13"/>
        <item x="14"/>
        <item x="1097"/>
        <item x="794"/>
        <item x="12"/>
        <item x="933"/>
        <item x="89"/>
        <item x="88"/>
        <item x="819"/>
        <item x="896"/>
        <item x="93"/>
        <item x="95"/>
        <item x="956"/>
        <item x="94"/>
        <item x="628"/>
        <item x="629"/>
        <item x="91"/>
        <item x="874"/>
        <item x="92"/>
        <item x="1029"/>
        <item x="1108"/>
        <item x="1047"/>
        <item x="564"/>
        <item x="895"/>
        <item x="708"/>
        <item x="873"/>
        <item x="565"/>
        <item x="1046"/>
        <item x="90"/>
        <item x="936"/>
        <item x="875"/>
        <item x="1109"/>
        <item x="1110"/>
        <item x="1098"/>
        <item x="1099"/>
        <item x="1080"/>
        <item x="884"/>
        <item x="972"/>
        <item x="973"/>
        <item x="824"/>
        <item x="370"/>
        <item x="371"/>
        <item x="656"/>
        <item x="458"/>
        <item x="457"/>
        <item x="1143"/>
        <item x="994"/>
        <item x="16"/>
        <item x="17"/>
        <item x="462"/>
        <item x="771"/>
        <item x="772"/>
        <item x="773"/>
        <item x="362"/>
        <item x="363"/>
        <item x="365"/>
        <item x="364"/>
        <item x="687"/>
        <item x="273"/>
        <item x="274"/>
        <item x="275"/>
        <item x="276"/>
        <item x="547"/>
        <item x="977"/>
        <item x="139"/>
        <item x="140"/>
        <item x="1130"/>
        <item x="763"/>
        <item x="764"/>
        <item x="765"/>
        <item x="643"/>
        <item x="298"/>
        <item x="300"/>
        <item x="299"/>
        <item x="1136"/>
        <item x="302"/>
        <item x="301"/>
        <item x="518"/>
        <item x="589"/>
        <item x="519"/>
        <item x="520"/>
        <item x="952"/>
        <item x="521"/>
        <item x="522"/>
        <item x="303"/>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numFmtId="49" showAll="0"/>
    <pivotField dataField="1" numFmtId="43" showAll="0"/>
    <pivotField numFmtId="43" showAll="0"/>
    <pivotField axis="axisRow" showAll="0">
      <items count="4">
        <item x="0"/>
        <item x="1"/>
        <item x="2"/>
        <item t="default"/>
      </items>
    </pivotField>
    <pivotField axis="axisRow" showAll="0">
      <items count="13">
        <item sd="0" x="0"/>
        <item sd="0" x="1"/>
        <item sd="0" x="2"/>
        <item sd="0" x="3"/>
        <item sd="0" x="4"/>
        <item sd="0" x="5"/>
        <item sd="0" x="6"/>
        <item sd="0" x="7"/>
        <item sd="0" x="8"/>
        <item sd="0" x="9"/>
        <item sd="0" x="10"/>
        <item sd="0" x="11"/>
        <item t="default" sd="0"/>
      </items>
    </pivotField>
    <pivotField showAll="0"/>
    <pivotField numFmtId="49" showAll="0"/>
    <pivotField axis="axisRow" showAll="0" sortType="descending">
      <items count="12">
        <item n="OTHER COMPANIES" x="10"/>
        <item x="4"/>
        <item x="0"/>
        <item x="9"/>
        <item x="8"/>
        <item x="1"/>
        <item x="5"/>
        <item x="2"/>
        <item x="3"/>
        <item x="7"/>
        <item x="6"/>
        <item t="default"/>
      </items>
      <autoSortScope>
        <pivotArea dataOnly="0" outline="0" fieldPosition="0">
          <references count="1">
            <reference field="4294967294" count="1" selected="0">
              <x v="0"/>
            </reference>
          </references>
        </pivotArea>
      </autoSortScope>
    </pivotField>
    <pivotField axis="axisRow" showAll="0" sortType="descending">
      <items count="40">
        <item n="OTHER BRANDS" sd="0" x="38"/>
        <item sd="0" x="0"/>
        <item sd="0" x="1"/>
        <item sd="0" x="2"/>
        <item sd="0" x="24"/>
        <item sd="0" x="10"/>
        <item sd="0" x="31"/>
        <item sd="0" x="11"/>
        <item sd="0" x="29"/>
        <item sd="0" x="3"/>
        <item sd="0" x="12"/>
        <item sd="0" x="13"/>
        <item sd="0" x="4"/>
        <item sd="0" x="5"/>
        <item sd="0" x="14"/>
        <item sd="0" x="32"/>
        <item sd="0" x="30"/>
        <item sd="0" x="28"/>
        <item sd="0" x="34"/>
        <item sd="0" x="20"/>
        <item sd="0" x="21"/>
        <item sd="0" x="6"/>
        <item sd="0" x="15"/>
        <item sd="0" x="22"/>
        <item sd="0" x="37"/>
        <item sd="0" x="16"/>
        <item sd="0" x="35"/>
        <item sd="0" x="36"/>
        <item sd="0" x="25"/>
        <item sd="0" x="17"/>
        <item sd="0" x="18"/>
        <item sd="0" x="33"/>
        <item sd="0" x="23"/>
        <item sd="0" x="7"/>
        <item sd="0" x="26"/>
        <item sd="0" x="27"/>
        <item sd="0" x="8"/>
        <item sd="0" x="9"/>
        <item sd="0" x="19"/>
        <item t="default" sd="0"/>
      </items>
      <autoSortScope>
        <pivotArea dataOnly="0" outline="0" fieldPosition="0">
          <references count="1">
            <reference field="4294967294" count="1" selected="0">
              <x v="0"/>
            </reference>
          </references>
        </pivotArea>
      </autoSortScope>
    </pivotField>
    <pivotField dataField="1" dragToRow="0" dragToCol="0" dragToPage="0" showAll="0" defaultSubtotal="0"/>
  </pivotFields>
  <rowFields count="6">
    <field x="9"/>
    <field x="10"/>
    <field x="13"/>
    <field x="14"/>
    <field x="2"/>
    <field x="4"/>
  </rowFields>
  <rowItems count="35">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t="grand">
      <x/>
    </i>
  </rowItems>
  <colFields count="1">
    <field x="-2"/>
  </colFields>
  <colItems count="3">
    <i>
      <x/>
    </i>
    <i i="1">
      <x v="1"/>
    </i>
    <i i="2">
      <x v="2"/>
    </i>
  </colItems>
  <dataFields count="3">
    <dataField name="Volume, kL" fld="7" baseField="0" baseItem="0" numFmtId="3"/>
    <dataField name="SOS, %" fld="7" baseField="0" baseItem="0" numFmtId="10">
      <extLst>
        <ext xmlns:x14="http://schemas.microsoft.com/office/spreadsheetml/2009/9/main" uri="{E15A36E0-9728-4e99-A89B-3F7291B0FE68}">
          <x14:dataField pivotShowAs="percentOfParentRow"/>
        </ext>
      </extLst>
    </dataField>
    <dataField name="Price, EUR/L" fld="15" baseField="0" baseItem="0" numFmtId="43"/>
  </dataFields>
  <formats count="5">
    <format dxfId="34">
      <pivotArea dataOnly="0" grandRow="1" fieldPosition="0"/>
    </format>
    <format dxfId="33">
      <pivotArea dataOnly="0" grandRow="1" fieldPosition="0"/>
    </format>
    <format dxfId="32">
      <pivotArea outline="0" fieldPosition="0">
        <references count="1">
          <reference field="4294967294" count="1">
            <x v="0"/>
          </reference>
        </references>
      </pivotArea>
    </format>
    <format dxfId="31">
      <pivotArea outline="0" fieldPosition="0">
        <references count="1">
          <reference field="4294967294" count="1">
            <x v="1"/>
          </reference>
        </references>
      </pivotArea>
    </format>
    <format dxfId="30">
      <pivotArea dataOnly="0" labelOnly="1" fieldPosition="0">
        <references count="4">
          <reference field="2" count="1" selected="0">
            <x v="129"/>
          </reference>
          <reference field="4" count="3">
            <x v="17"/>
            <x v="22"/>
            <x v="25"/>
          </reference>
          <reference field="13" count="1" selected="0">
            <x v="2"/>
          </reference>
          <reference field="14" count="1" selected="0">
            <x v="1"/>
          </reference>
        </references>
      </pivotArea>
    </format>
  </formats>
  <conditionalFormats count="2">
    <conditionalFormat scope="field" priority="8">
      <pivotAreas count="1">
        <pivotArea outline="0" collapsedLevelsAreSubtotals="1" fieldPosition="0">
          <references count="2">
            <reference field="4294967294" count="1" selected="0">
              <x v="0"/>
            </reference>
            <reference field="14" count="0" selected="0"/>
          </references>
        </pivotArea>
      </pivotAreas>
    </conditionalFormat>
    <conditionalFormat scope="field" priority="9">
      <pivotAreas count="1">
        <pivotArea outline="0" collapsedLevelsAreSubtotals="1" fieldPosition="0">
          <references count="2">
            <reference field="4294967294" count="1" selected="0">
              <x v="0"/>
            </reference>
            <reference field="13" count="0" selected="0"/>
          </references>
        </pivotArea>
      </pivotAreas>
    </conditionalFormat>
  </conditional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C3AAFC-8F95-43A5-9485-D24CB399AF09}" name="Companies"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Company hierarchy">
  <location ref="A3:D62" firstHeaderRow="0" firstDataRow="1" firstDataCol="1"/>
  <pivotFields count="16">
    <pivotField showAll="0" sortType="descending">
      <items count="106">
        <item x="10"/>
        <item x="20"/>
        <item x="56"/>
        <item x="81"/>
        <item x="4"/>
        <item x="21"/>
        <item x="69"/>
        <item x="93"/>
        <item x="82"/>
        <item x="22"/>
        <item x="72"/>
        <item x="83"/>
        <item x="84"/>
        <item x="18"/>
        <item x="23"/>
        <item x="59"/>
        <item x="24"/>
        <item x="70"/>
        <item x="73"/>
        <item x="9"/>
        <item x="25"/>
        <item x="65"/>
        <item x="0"/>
        <item x="74"/>
        <item x="26"/>
        <item x="27"/>
        <item x="28"/>
        <item x="12"/>
        <item x="29"/>
        <item x="30"/>
        <item x="31"/>
        <item x="85"/>
        <item x="86"/>
        <item x="15"/>
        <item x="32"/>
        <item x="75"/>
        <item x="13"/>
        <item x="94"/>
        <item x="33"/>
        <item x="76"/>
        <item x="34"/>
        <item x="98"/>
        <item x="79"/>
        <item x="62"/>
        <item x="14"/>
        <item x="87"/>
        <item x="96"/>
        <item x="57"/>
        <item x="102"/>
        <item x="35"/>
        <item x="78"/>
        <item x="36"/>
        <item x="80"/>
        <item x="37"/>
        <item x="66"/>
        <item x="38"/>
        <item x="8"/>
        <item x="39"/>
        <item x="16"/>
        <item x="88"/>
        <item x="95"/>
        <item x="40"/>
        <item x="100"/>
        <item x="60"/>
        <item x="41"/>
        <item x="42"/>
        <item x="67"/>
        <item x="19"/>
        <item x="43"/>
        <item x="44"/>
        <item x="45"/>
        <item x="1"/>
        <item x="46"/>
        <item x="47"/>
        <item x="5"/>
        <item x="48"/>
        <item x="49"/>
        <item x="50"/>
        <item x="51"/>
        <item x="77"/>
        <item x="2"/>
        <item x="11"/>
        <item x="99"/>
        <item x="52"/>
        <item x="64"/>
        <item x="101"/>
        <item x="61"/>
        <item x="89"/>
        <item x="103"/>
        <item x="58"/>
        <item x="104"/>
        <item x="68"/>
        <item x="3"/>
        <item x="97"/>
        <item x="63"/>
        <item x="71"/>
        <item x="7"/>
        <item x="90"/>
        <item x="17"/>
        <item x="53"/>
        <item x="54"/>
        <item x="55"/>
        <item x="91"/>
        <item x="92"/>
        <item x="6"/>
        <item t="default"/>
      </items>
      <autoSortScope>
        <pivotArea dataOnly="0" outline="0" fieldPosition="0">
          <references count="1">
            <reference field="4294967294" count="1" selected="0">
              <x v="0"/>
            </reference>
          </references>
        </pivotArea>
      </autoSortScope>
    </pivotField>
    <pivotField showAll="0" sortType="descending">
      <items count="303">
        <item sd="0" x="106"/>
        <item sd="0" x="285"/>
        <item sd="0" x="274"/>
        <item sd="0" x="280"/>
        <item sd="0" x="7"/>
        <item sd="0" x="78"/>
        <item sd="0" x="8"/>
        <item sd="0" x="227"/>
        <item sd="0" x="272"/>
        <item sd="0" x="241"/>
        <item sd="0" x="9"/>
        <item sd="0" x="110"/>
        <item sd="0" x="189"/>
        <item sd="0" x="0"/>
        <item sd="0" x="173"/>
        <item sd="0" x="151"/>
        <item sd="0" x="266"/>
        <item sd="0" x="103"/>
        <item sd="0" x="10"/>
        <item sd="0" x="155"/>
        <item sd="0" x="230"/>
        <item sd="0" x="82"/>
        <item sd="0" x="38"/>
        <item sd="0" x="93"/>
        <item sd="0" x="191"/>
        <item sd="0" x="202"/>
        <item sd="0" x="117"/>
        <item sd="0" x="19"/>
        <item sd="0" x="131"/>
        <item sd="0" x="73"/>
        <item sd="0" x="95"/>
        <item sd="0" x="221"/>
        <item sd="0" x="168"/>
        <item sd="0" x="178"/>
        <item sd="0" x="132"/>
        <item sd="0" x="60"/>
        <item sd="0" x="206"/>
        <item sd="0" x="20"/>
        <item sd="0" x="99"/>
        <item sd="0" x="214"/>
        <item sd="0" x="1"/>
        <item sd="0" x="49"/>
        <item sd="0" x="86"/>
        <item sd="0" x="169"/>
        <item sd="0" x="216"/>
        <item sd="0" x="45"/>
        <item sd="0" x="61"/>
        <item sd="0" x="118"/>
        <item sd="0" x="273"/>
        <item sd="0" x="152"/>
        <item sd="0" x="98"/>
        <item sd="0" x="289"/>
        <item sd="0" x="199"/>
        <item sd="0" x="11"/>
        <item sd="0" x="217"/>
        <item sd="0" x="192"/>
        <item sd="0" x="104"/>
        <item sd="0" x="135"/>
        <item sd="0" x="21"/>
        <item sd="0" x="271"/>
        <item sd="0" x="193"/>
        <item sd="0" x="248"/>
        <item sd="0" x="140"/>
        <item sd="0" x="101"/>
        <item sd="0" x="83"/>
        <item sd="0" x="22"/>
        <item sd="0" x="264"/>
        <item sd="0" x="12"/>
        <item sd="0" x="141"/>
        <item sd="0" x="263"/>
        <item sd="0" x="265"/>
        <item sd="0" x="62"/>
        <item sd="0" x="267"/>
        <item sd="0" x="114"/>
        <item sd="0" x="208"/>
        <item sd="0" x="84"/>
        <item sd="0" x="194"/>
        <item sd="0" x="251"/>
        <item sd="0" x="87"/>
        <item sd="0" x="182"/>
        <item sd="0" x="252"/>
        <item sd="0" x="171"/>
        <item sd="0" x="177"/>
        <item sd="0" x="74"/>
        <item sd="0" x="219"/>
        <item sd="0" x="107"/>
        <item sd="0" x="13"/>
        <item sd="0" x="30"/>
        <item sd="0" x="133"/>
        <item sd="0" x="268"/>
        <item sd="0" x="119"/>
        <item sd="0" x="116"/>
        <item sd="0" x="239"/>
        <item sd="0" x="148"/>
        <item sd="0" x="277"/>
        <item sd="0" x="23"/>
        <item sd="0" x="53"/>
        <item sd="0" x="275"/>
        <item sd="0" x="183"/>
        <item sd="0" x="254"/>
        <item sd="0" x="75"/>
        <item sd="0" x="232"/>
        <item sd="0" x="269"/>
        <item sd="0" x="238"/>
        <item sd="0" x="146"/>
        <item sd="0" x="207"/>
        <item sd="0" x="157"/>
        <item sd="0" x="228"/>
        <item sd="0" x="109"/>
        <item sd="0" x="287"/>
        <item sd="0" x="63"/>
        <item sd="0" x="201"/>
        <item sd="0" x="172"/>
        <item sd="0" x="196"/>
        <item sd="0" x="184"/>
        <item sd="0" x="120"/>
        <item sd="0" x="94"/>
        <item sd="0" x="14"/>
        <item sd="0" x="174"/>
        <item sd="0" x="293"/>
        <item sd="0" x="46"/>
        <item sd="0" x="292"/>
        <item sd="0" x="209"/>
        <item sd="0" x="138"/>
        <item sd="0" x="2"/>
        <item sd="0" x="142"/>
        <item sd="0" x="64"/>
        <item sd="0" x="245"/>
        <item sd="0" x="203"/>
        <item sd="0" x="128"/>
        <item sd="0" x="54"/>
        <item sd="0" x="79"/>
        <item sd="0" x="205"/>
        <item sd="0" x="276"/>
        <item sd="0" x="188"/>
        <item sd="0" x="213"/>
        <item sd="0" x="299"/>
        <item sd="0" x="233"/>
        <item sd="0" x="281"/>
        <item sd="0" x="44"/>
        <item sd="0" x="130"/>
        <item sd="0" x="65"/>
        <item sd="0" x="80"/>
        <item sd="0" x="81"/>
        <item sd="0" x="256"/>
        <item sd="0" x="298"/>
        <item sd="0" x="112"/>
        <item sd="0" x="31"/>
        <item sd="0" x="108"/>
        <item sd="0" x="32"/>
        <item sd="0" x="66"/>
        <item sd="0" x="282"/>
        <item sd="0" x="51"/>
        <item sd="0" x="15"/>
        <item sd="0" x="55"/>
        <item sd="0" x="121"/>
        <item sd="0" x="283"/>
        <item sd="0" x="24"/>
        <item sd="0" x="242"/>
        <item sd="0" x="253"/>
        <item sd="0" x="286"/>
        <item sd="0" x="179"/>
        <item sd="0" x="33"/>
        <item sd="0" x="34"/>
        <item sd="0" x="115"/>
        <item sd="0" x="225"/>
        <item sd="0" x="122"/>
        <item sd="0" x="39"/>
        <item sd="0" x="47"/>
        <item sd="0" x="3"/>
        <item sd="0" x="175"/>
        <item sd="0" x="279"/>
        <item sd="0" x="92"/>
        <item sd="0" x="236"/>
        <item sd="0" x="243"/>
        <item sd="0" x="278"/>
        <item sd="0" x="158"/>
        <item sd="0" x="25"/>
        <item sd="0" x="231"/>
        <item sd="0" x="136"/>
        <item sd="0" x="67"/>
        <item sd="0" x="96"/>
        <item sd="0" x="237"/>
        <item sd="0" x="226"/>
        <item sd="0" x="4"/>
        <item sd="0" x="68"/>
        <item sd="0" x="90"/>
        <item sd="0" x="291"/>
        <item sd="0" x="204"/>
        <item sd="0" x="170"/>
        <item sd="0" x="301"/>
        <item sd="0" x="290"/>
        <item sd="0" x="50"/>
        <item sd="0" x="229"/>
        <item sd="0" x="147"/>
        <item sd="0" x="249"/>
        <item sd="0" x="149"/>
        <item sd="0" x="40"/>
        <item sd="0" x="159"/>
        <item sd="0" x="58"/>
        <item sd="0" x="56"/>
        <item sd="0" x="26"/>
        <item sd="0" x="35"/>
        <item sd="0" x="186"/>
        <item sd="0" x="105"/>
        <item sd="0" x="156"/>
        <item sd="0" x="261"/>
        <item sd="0" x="143"/>
        <item sd="0" x="69"/>
        <item sd="0" x="52"/>
        <item sd="0" x="48"/>
        <item sd="0" x="220"/>
        <item sd="0" x="123"/>
        <item sd="0" x="36"/>
        <item sd="0" x="211"/>
        <item sd="0" x="235"/>
        <item sd="0" x="210"/>
        <item sd="0" x="234"/>
        <item sd="0" x="197"/>
        <item sd="0" x="134"/>
        <item sd="0" x="153"/>
        <item sd="0" x="250"/>
        <item sd="0" x="212"/>
        <item sd="0" x="27"/>
        <item sd="0" x="262"/>
        <item sd="0" x="185"/>
        <item sd="0" x="255"/>
        <item sd="0" x="144"/>
        <item sd="0" x="28"/>
        <item sd="0" x="257"/>
        <item sd="0" x="284"/>
        <item sd="0" x="224"/>
        <item sd="0" x="124"/>
        <item sd="0" x="190"/>
        <item sd="0" x="76"/>
        <item sd="0" x="100"/>
        <item sd="0" x="223"/>
        <item sd="0" x="176"/>
        <item sd="0" x="258"/>
        <item sd="0" x="150"/>
        <item sd="0" x="125"/>
        <item sd="0" x="97"/>
        <item sd="0" x="77"/>
        <item sd="0" x="88"/>
        <item sd="0" x="154"/>
        <item sd="0" x="113"/>
        <item sd="0" x="126"/>
        <item sd="0" x="139"/>
        <item sd="0" x="180"/>
        <item sd="0" x="288"/>
        <item sd="0" x="57"/>
        <item sd="0" x="246"/>
        <item sd="0" x="37"/>
        <item sd="0" x="127"/>
        <item sd="0" x="215"/>
        <item sd="0" x="195"/>
        <item sd="0" x="160"/>
        <item sd="0" x="129"/>
        <item sd="0" x="102"/>
        <item sd="0" x="16"/>
        <item sd="0" x="145"/>
        <item sd="0" x="161"/>
        <item sd="0" x="111"/>
        <item sd="0" x="41"/>
        <item sd="0" x="42"/>
        <item sd="0" x="181"/>
        <item sd="0" x="297"/>
        <item sd="0" x="43"/>
        <item sd="0" x="85"/>
        <item sd="0" x="17"/>
        <item sd="0" x="295"/>
        <item sd="0" x="162"/>
        <item sd="0" x="247"/>
        <item sd="0" x="244"/>
        <item sd="0" x="240"/>
        <item sd="0" x="165"/>
        <item sd="0" x="166"/>
        <item sd="0" x="300"/>
        <item sd="0" x="167"/>
        <item sd="0" x="218"/>
        <item sd="0" x="259"/>
        <item sd="0" x="260"/>
        <item sd="0" x="200"/>
        <item sd="0" x="187"/>
        <item sd="0" x="5"/>
        <item sd="0" x="18"/>
        <item sd="0" x="294"/>
        <item sd="0" x="91"/>
        <item sd="0" x="137"/>
        <item sd="0" x="6"/>
        <item sd="0" x="89"/>
        <item sd="0" x="198"/>
        <item sd="0" x="59"/>
        <item sd="0" x="270"/>
        <item sd="0" x="29"/>
        <item sd="0" x="222"/>
        <item sd="0" x="70"/>
        <item sd="0" x="296"/>
        <item sd="0" x="71"/>
        <item sd="0" x="163"/>
        <item sd="0" x="164"/>
        <item sd="0" x="72"/>
        <item t="default" sd="0"/>
      </items>
      <autoSortScope>
        <pivotArea dataOnly="0" outline="0" fieldPosition="0">
          <references count="1">
            <reference field="4294967294" count="1" selected="0">
              <x v="0"/>
            </reference>
          </references>
        </pivotArea>
      </autoSortScope>
    </pivotField>
    <pivotField axis="axisRow" showAll="0" sortType="descending">
      <items count="413">
        <item sd="0" x="192"/>
        <item sd="0" x="67"/>
        <item sd="0" x="372"/>
        <item sd="0" x="364"/>
        <item sd="0" x="338"/>
        <item sd="0" x="353"/>
        <item sd="0" x="147"/>
        <item sd="0" x="359"/>
        <item sd="0" x="366"/>
        <item sd="0" x="324"/>
        <item sd="0" x="206"/>
        <item sd="0" x="126"/>
        <item sd="0" x="68"/>
        <item sd="0" x="185"/>
        <item sd="0" x="2"/>
        <item sd="0" x="242"/>
        <item sd="0" x="59"/>
        <item sd="0" x="153"/>
        <item sd="0" x="134"/>
        <item sd="0" x="38"/>
        <item sd="0" x="402"/>
        <item sd="0" x="90"/>
        <item sd="0" x="348"/>
        <item sd="0" x="148"/>
        <item sd="0" x="277"/>
        <item sd="0" x="177"/>
        <item sd="0" x="354"/>
        <item sd="0" x="312"/>
        <item sd="0" x="229"/>
        <item sd="0" x="158"/>
        <item sd="0" x="254"/>
        <item sd="0" x="390"/>
        <item sd="0" x="117"/>
        <item sd="0" x="11"/>
        <item sd="0" x="333"/>
        <item sd="0" x="22"/>
        <item sd="0" x="231"/>
        <item sd="0" x="3"/>
        <item sd="0" x="309"/>
        <item sd="0" x="376"/>
        <item sd="0" x="93"/>
        <item sd="0" x="314"/>
        <item sd="0" x="347"/>
        <item sd="0" x="315"/>
        <item sd="0" x="250"/>
        <item sd="0" x="393"/>
        <item sd="0" x="310"/>
        <item sd="0" x="343"/>
        <item sd="0" x="344"/>
        <item sd="0" x="381"/>
        <item sd="0" x="325"/>
        <item sd="0" x="303"/>
        <item sd="0" x="47"/>
        <item sd="0" x="374"/>
        <item sd="0" x="291"/>
        <item sd="0" x="260"/>
        <item sd="0" x="175"/>
        <item sd="0" x="155"/>
        <item sd="0" x="272"/>
        <item sd="0" x="316"/>
        <item sd="0" x="233"/>
        <item sd="0" x="240"/>
        <item sd="0" x="384"/>
        <item sd="0" x="319"/>
        <item sd="0" x="340"/>
        <item sd="0" x="356"/>
        <item sd="0" x="406"/>
        <item sd="0" x="163"/>
        <item sd="0" x="159"/>
        <item sd="0" x="139"/>
        <item sd="0" x="37"/>
        <item sd="0" x="258"/>
        <item sd="0" x="265"/>
        <item sd="0" x="111"/>
        <item sd="0" x="8"/>
        <item sd="0" x="286"/>
        <item sd="0" x="39"/>
        <item sd="0" x="94"/>
        <item sd="0" x="235"/>
        <item sd="0" x="355"/>
        <item sd="0" x="7"/>
        <item sd="0" x="332"/>
        <item sd="0" x="350"/>
        <item sd="0" x="252"/>
        <item sd="0" x="241"/>
        <item sd="0" x="222"/>
        <item sd="0" x="30"/>
        <item sd="0" x="401"/>
        <item sd="0" x="49"/>
        <item sd="0" x="341"/>
        <item sd="0" x="399"/>
        <item sd="0" x="119"/>
        <item sd="0" x="219"/>
        <item sd="0" x="226"/>
        <item sd="0" x="23"/>
        <item sd="0" x="110"/>
        <item sd="0" x="342"/>
        <item sd="0" x="214"/>
        <item sd="0" x="290"/>
        <item sd="0" x="69"/>
        <item sd="0" x="367"/>
        <item sd="0" x="328"/>
        <item sd="0" x="404"/>
        <item sd="0" x="152"/>
        <item sd="0" x="150"/>
        <item sd="0" x="215"/>
        <item sd="0" x="320"/>
        <item sd="0" x="12"/>
        <item sd="0" x="182"/>
        <item sd="0" x="321"/>
        <item sd="0" x="70"/>
        <item sd="0" x="331"/>
        <item sd="0" x="71"/>
        <item sd="0" x="207"/>
        <item sd="0" x="127"/>
        <item sd="0" x="221"/>
        <item sd="0" x="349"/>
        <item sd="0" x="42"/>
        <item sd="0" x="77"/>
        <item sd="0" x="300"/>
        <item sd="0" x="301"/>
        <item sd="0" x="141"/>
        <item sd="0" x="52"/>
        <item sd="0" x="259"/>
        <item sd="0" x="166"/>
        <item sd="0" x="248"/>
        <item sd="0" x="392"/>
        <item sd="0" x="322"/>
        <item sd="0" x="179"/>
        <item sd="0" x="13"/>
        <item sd="0" x="102"/>
        <item sd="0" x="100"/>
        <item sd="0" x="51"/>
        <item sd="0" x="187"/>
        <item sd="0" x="61"/>
        <item sd="0" x="62"/>
        <item sd="0" x="104"/>
        <item sd="0" x="377"/>
        <item sd="0" x="193"/>
        <item sd="0" x="230"/>
        <item sd="0" x="189"/>
        <item sd="0" x="120"/>
        <item sd="0" x="244"/>
        <item sd="0" x="302"/>
        <item sd="0" x="280"/>
        <item sd="0" x="335"/>
        <item sd="0" x="224"/>
        <item sd="0" x="228"/>
        <item sd="0" x="45"/>
        <item sd="0" x="196"/>
        <item sd="0" x="180"/>
        <item sd="0" x="160"/>
        <item sd="0" x="161"/>
        <item sd="0" x="368"/>
        <item sd="0" x="183"/>
        <item sd="0" x="217"/>
        <item sd="0" x="135"/>
        <item sd="0" x="191"/>
        <item sd="0" x="14"/>
        <item sd="0" x="209"/>
        <item sd="0" x="112"/>
        <item sd="0" x="5"/>
        <item sd="0" x="405"/>
        <item sd="0" x="149"/>
        <item sd="0" x="251"/>
        <item sd="0" x="113"/>
        <item sd="0" x="122"/>
        <item sd="0" x="123"/>
        <item sd="0" x="124"/>
        <item sd="0" x="125"/>
        <item sd="0" x="345"/>
        <item sd="0" x="1"/>
        <item sd="0" x="83"/>
        <item sd="0" x="105"/>
        <item sd="0" x="239"/>
        <item sd="0" x="72"/>
        <item sd="0" x="306"/>
        <item sd="0" x="365"/>
        <item sd="0" x="352"/>
        <item sd="0" x="128"/>
        <item sd="0" x="108"/>
        <item sd="0" x="109"/>
        <item sd="0" x="167"/>
        <item sd="0" x="327"/>
        <item sd="0" x="181"/>
        <item sd="0" x="15"/>
        <item sd="0" x="199"/>
        <item sd="0" x="287"/>
        <item sd="0" x="178"/>
        <item sd="0" x="369"/>
        <item sd="0" x="385"/>
        <item sd="0" x="305"/>
        <item sd="0" x="225"/>
        <item sd="0" x="40"/>
        <item sd="0" x="121"/>
        <item sd="0" x="375"/>
        <item sd="0" x="370"/>
        <item sd="0" x="329"/>
        <item sd="0" x="391"/>
        <item sd="0" x="53"/>
        <item sd="0" x="279"/>
        <item sd="0" x="54"/>
        <item sd="0" x="95"/>
        <item sd="0" x="46"/>
        <item sd="0" x="407"/>
        <item sd="0" x="156"/>
        <item sd="0" x="273"/>
        <item sd="0" x="16"/>
        <item sd="0" x="373"/>
        <item sd="0" x="130"/>
        <item sd="0" x="99"/>
        <item sd="0" x="386"/>
        <item sd="0" x="133"/>
        <item sd="0" x="274"/>
        <item sd="0" x="84"/>
        <item sd="0" x="91"/>
        <item sd="0" x="380"/>
        <item sd="0" x="96"/>
        <item sd="0" x="73"/>
        <item sd="0" x="308"/>
        <item sd="0" x="296"/>
        <item sd="0" x="129"/>
        <item sd="0" x="243"/>
        <item sd="0" x="253"/>
        <item sd="0" x="298"/>
        <item sd="0" x="17"/>
        <item sd="0" x="294"/>
        <item sd="0" x="271"/>
        <item sd="0" x="31"/>
        <item sd="0" x="256"/>
        <item sd="0" x="32"/>
        <item sd="0" x="33"/>
        <item sd="0" x="34"/>
        <item sd="0" x="35"/>
        <item sd="0" x="36"/>
        <item sd="0" x="289"/>
        <item sd="0" x="275"/>
        <item sd="0" x="55"/>
        <item sd="0" x="292"/>
        <item sd="0" x="114"/>
        <item sd="0" x="6"/>
        <item sd="0" x="255"/>
        <item sd="0" x="278"/>
        <item sd="0" x="346"/>
        <item sd="0" x="262"/>
        <item sd="0" x="263"/>
        <item sd="0" x="323"/>
        <item sd="0" x="351"/>
        <item sd="0" x="218"/>
        <item sd="0" x="394"/>
        <item sd="0" x="89"/>
        <item sd="0" x="188"/>
        <item sd="0" x="186"/>
        <item sd="0" x="75"/>
        <item sd="0" x="270"/>
        <item sd="0" x="246"/>
        <item sd="0" x="318"/>
        <item sd="0" x="168"/>
        <item sd="0" x="336"/>
        <item sd="0" x="85"/>
        <item sd="0" x="236"/>
        <item sd="0" x="78"/>
        <item sd="0" x="56"/>
        <item sd="0" x="173"/>
        <item sd="0" x="194"/>
        <item sd="0" x="18"/>
        <item sd="0" x="313"/>
        <item sd="0" x="389"/>
        <item sd="0" x="106"/>
        <item sd="0" x="63"/>
        <item sd="0" x="234"/>
        <item sd="0" x="142"/>
        <item sd="0" x="297"/>
        <item sd="0" x="267"/>
        <item sd="0" x="19"/>
        <item sd="0" x="357"/>
        <item sd="0" x="245"/>
        <item sd="0" x="146"/>
        <item sd="0" x="27"/>
        <item sd="0" x="157"/>
        <item sd="0" x="284"/>
        <item sd="0" x="204"/>
        <item sd="0" x="210"/>
        <item sd="0" x="4"/>
        <item sd="0" x="154"/>
        <item sd="0" x="382"/>
        <item sd="0" x="205"/>
        <item sd="0" x="261"/>
        <item sd="0" x="334"/>
        <item sd="0" x="257"/>
        <item sd="0" x="288"/>
        <item sd="0" x="311"/>
        <item sd="0" x="362"/>
        <item sd="0" x="190"/>
        <item sd="0" x="211"/>
        <item sd="0" x="212"/>
        <item sd="0" x="378"/>
        <item sd="0" x="74"/>
        <item sd="0" x="97"/>
        <item sd="0" x="247"/>
        <item sd="0" x="197"/>
        <item sd="0" x="66"/>
        <item sd="0" x="136"/>
        <item sd="0" x="408"/>
        <item sd="0" x="387"/>
        <item sd="0" x="361"/>
        <item sd="0" x="79"/>
        <item sd="0" x="48"/>
        <item sd="0" x="379"/>
        <item sd="0" x="283"/>
        <item sd="0" x="339"/>
        <item sd="0" x="227"/>
        <item sd="0" x="176"/>
        <item sd="0" x="396"/>
        <item sd="0" x="264"/>
        <item sd="0" x="98"/>
        <item sd="0" x="383"/>
        <item sd="0" x="64"/>
        <item sd="0" x="76"/>
        <item sd="0" x="249"/>
        <item sd="0" x="44"/>
        <item sd="0" x="87"/>
        <item sd="0" x="140"/>
        <item sd="0" x="57"/>
        <item sd="0" x="266"/>
        <item sd="0" x="268"/>
        <item sd="0" x="213"/>
        <item sd="0" x="65"/>
        <item sd="0" x="326"/>
        <item sd="0" x="388"/>
        <item sd="0" x="138"/>
        <item sd="0" x="165"/>
        <item sd="0" x="29"/>
        <item sd="0" x="220"/>
        <item sd="0" x="395"/>
        <item sd="0" x="216"/>
        <item sd="0" x="169"/>
        <item sd="0" x="43"/>
        <item sd="0" x="293"/>
        <item sd="0" x="60"/>
        <item sd="0" x="330"/>
        <item sd="0" x="208"/>
        <item sd="0" x="400"/>
        <item sd="0" x="360"/>
        <item sd="0" x="145"/>
        <item sd="0" x="10"/>
        <item sd="0" x="143"/>
        <item sd="0" x="237"/>
        <item sd="0" x="200"/>
        <item sd="0" x="132"/>
        <item sd="0" x="238"/>
        <item sd="0" x="201"/>
        <item sd="0" x="337"/>
        <item sd="0" x="202"/>
        <item sd="0" x="41"/>
        <item sd="0" x="131"/>
        <item sd="0" x="50"/>
        <item sd="0" x="223"/>
        <item sd="0" x="80"/>
        <item sd="0" x="281"/>
        <item sd="0" x="282"/>
        <item sd="0" x="232"/>
        <item sd="0" x="144"/>
        <item sd="0" x="164"/>
        <item sd="0" x="28"/>
        <item sd="0" x="0"/>
        <item sd="0" x="170"/>
        <item sd="0" x="171"/>
        <item sd="0" x="172"/>
        <item sd="0" x="285"/>
        <item sd="0" x="195"/>
        <item sd="0" x="151"/>
        <item sd="0" x="317"/>
        <item sd="0" x="24"/>
        <item sd="0" x="358"/>
        <item sd="0" x="82"/>
        <item sd="0" x="299"/>
        <item sd="0" x="103"/>
        <item sd="0" x="184"/>
        <item sd="0" x="295"/>
        <item sd="0" x="276"/>
        <item sd="0" x="86"/>
        <item sd="0" x="20"/>
        <item sd="0" x="118"/>
        <item sd="0" x="410"/>
        <item sd="0" x="88"/>
        <item sd="0" x="81"/>
        <item sd="0" x="269"/>
        <item sd="0" x="198"/>
        <item sd="0" x="203"/>
        <item sd="0" x="411"/>
        <item sd="0" x="92"/>
        <item sd="0" x="174"/>
        <item sd="0" x="162"/>
        <item sd="0" x="403"/>
        <item sd="0" x="137"/>
        <item sd="0" x="371"/>
        <item sd="0" x="363"/>
        <item sd="0" x="398"/>
        <item sd="0" x="9"/>
        <item sd="0" x="307"/>
        <item sd="0" x="397"/>
        <item sd="0" x="21"/>
        <item sd="0" x="58"/>
        <item sd="0" x="101"/>
        <item sd="0" x="107"/>
        <item sd="0" x="304"/>
        <item sd="0" x="25"/>
        <item sd="0" x="409"/>
        <item sd="0" x="115"/>
        <item sd="0" x="26"/>
        <item sd="0" x="116"/>
        <item t="default" sd="0"/>
      </items>
      <autoSortScope>
        <pivotArea dataOnly="0" outline="0" fieldPosition="0">
          <references count="1">
            <reference field="4294967294" count="1" selected="0">
              <x v="0"/>
            </reference>
          </references>
        </pivotArea>
      </autoSortScope>
    </pivotField>
    <pivotField showAll="0">
      <items count="6">
        <item x="4"/>
        <item x="0"/>
        <item x="1"/>
        <item x="2"/>
        <item x="3"/>
        <item t="default"/>
      </items>
    </pivotField>
    <pivotField axis="axisRow" showAll="0" sortType="descending">
      <items count="1148">
        <item x="399"/>
        <item x="1068"/>
        <item x="1036"/>
        <item x="1004"/>
        <item x="1024"/>
        <item x="18"/>
        <item x="1062"/>
        <item x="830"/>
        <item x="980"/>
        <item x="829"/>
        <item x="847"/>
        <item x="892"/>
        <item x="19"/>
        <item x="560"/>
        <item x="615"/>
        <item x="614"/>
        <item x="704"/>
        <item x="23"/>
        <item x="616"/>
        <item x="890"/>
        <item x="24"/>
        <item x="1101"/>
        <item x="20"/>
        <item x="665"/>
        <item x="21"/>
        <item x="561"/>
        <item x="935"/>
        <item x="1100"/>
        <item x="22"/>
        <item x="25"/>
        <item x="26"/>
        <item x="562"/>
        <item x="1063"/>
        <item x="1104"/>
        <item x="28"/>
        <item x="617"/>
        <item x="954"/>
        <item x="27"/>
        <item x="1102"/>
        <item x="1103"/>
        <item x="1137"/>
        <item x="1035"/>
        <item x="1064"/>
        <item x="1105"/>
        <item x="784"/>
        <item x="29"/>
        <item x="563"/>
        <item x="33"/>
        <item x="618"/>
        <item x="619"/>
        <item x="620"/>
        <item x="30"/>
        <item x="31"/>
        <item x="32"/>
        <item x="34"/>
        <item x="35"/>
        <item x="1000"/>
        <item x="1001"/>
        <item x="1065"/>
        <item x="622"/>
        <item x="621"/>
        <item x="785"/>
        <item x="891"/>
        <item x="1066"/>
        <item x="1106"/>
        <item x="36"/>
        <item x="37"/>
        <item x="38"/>
        <item x="39"/>
        <item x="335"/>
        <item x="645"/>
        <item x="336"/>
        <item x="40"/>
        <item x="41"/>
        <item x="42"/>
        <item x="43"/>
        <item x="44"/>
        <item x="592"/>
        <item x="45"/>
        <item x="46"/>
        <item x="47"/>
        <item x="623"/>
        <item x="48"/>
        <item x="49"/>
        <item x="793"/>
        <item x="998"/>
        <item x="863"/>
        <item x="862"/>
        <item x="50"/>
        <item x="51"/>
        <item x="795"/>
        <item x="52"/>
        <item x="966"/>
        <item x="53"/>
        <item x="55"/>
        <item x="818"/>
        <item x="893"/>
        <item x="57"/>
        <item x="56"/>
        <item x="58"/>
        <item x="54"/>
        <item x="624"/>
        <item x="720"/>
        <item x="407"/>
        <item x="609"/>
        <item x="610"/>
        <item x="1096"/>
        <item x="0"/>
        <item x="550"/>
        <item x="491"/>
        <item x="493"/>
        <item x="492"/>
        <item x="964"/>
        <item x="800"/>
        <item x="391"/>
        <item x="392"/>
        <item x="393"/>
        <item x="394"/>
        <item x="59"/>
        <item x="666"/>
        <item x="60"/>
        <item x="62"/>
        <item x="61"/>
        <item x="807"/>
        <item x="63"/>
        <item x="667"/>
        <item x="64"/>
        <item x="65"/>
        <item x="67"/>
        <item x="66"/>
        <item x="68"/>
        <item x="70"/>
        <item x="69"/>
        <item x="955"/>
        <item x="502"/>
        <item x="503"/>
        <item x="504"/>
        <item x="803"/>
        <item x="351"/>
        <item x="192"/>
        <item x="193"/>
        <item x="195"/>
        <item x="194"/>
        <item x="1053"/>
        <item x="570"/>
        <item x="196"/>
        <item x="197"/>
        <item x="198"/>
        <item x="199"/>
        <item x="201"/>
        <item x="200"/>
        <item x="374"/>
        <item x="737"/>
        <item x="373"/>
        <item x="377"/>
        <item x="376"/>
        <item x="375"/>
        <item x="604"/>
        <item x="378"/>
        <item x="379"/>
        <item x="647"/>
        <item x="921"/>
        <item x="691"/>
        <item x="816"/>
        <item x="696"/>
        <item x="414"/>
        <item x="608"/>
        <item x="649"/>
        <item x="693"/>
        <item x="415"/>
        <item x="1069"/>
        <item x="1070"/>
        <item x="96"/>
        <item x="630"/>
        <item x="99"/>
        <item x="631"/>
        <item x="596"/>
        <item x="850"/>
        <item x="832"/>
        <item x="98"/>
        <item x="97"/>
        <item x="100"/>
        <item x="595"/>
        <item x="446"/>
        <item x="447"/>
        <item x="448"/>
        <item x="304"/>
        <item x="305"/>
        <item x="307"/>
        <item x="306"/>
        <item x="989"/>
        <item x="308"/>
        <item x="309"/>
        <item x="602"/>
        <item x="310"/>
        <item x="311"/>
        <item x="573"/>
        <item x="1007"/>
        <item x="312"/>
        <item x="574"/>
        <item x="382"/>
        <item x="760"/>
        <item x="761"/>
        <item x="538"/>
        <item x="605"/>
        <item x="840"/>
        <item x="1141"/>
        <item x="575"/>
        <item x="449"/>
        <item x="450"/>
        <item x="277"/>
        <item x="278"/>
        <item x="279"/>
        <item x="280"/>
        <item x="281"/>
        <item x="282"/>
        <item x="716"/>
        <item x="702"/>
        <item x="597"/>
        <item x="101"/>
        <item x="387"/>
        <item x="738"/>
        <item x="558"/>
        <item x="1"/>
        <item x="2"/>
        <item x="591"/>
        <item x="860"/>
        <item x="861"/>
        <item x="244"/>
        <item x="247"/>
        <item x="249"/>
        <item x="728"/>
        <item x="245"/>
        <item x="729"/>
        <item x="246"/>
        <item x="248"/>
        <item x="250"/>
        <item x="251"/>
        <item x="682"/>
        <item x="252"/>
        <item x="253"/>
        <item x="254"/>
        <item x="255"/>
        <item x="256"/>
        <item x="257"/>
        <item x="546"/>
        <item x="770"/>
        <item x="1006"/>
        <item x="258"/>
        <item x="355"/>
        <item x="356"/>
        <item x="668"/>
        <item x="539"/>
        <item x="825"/>
        <item x="747"/>
        <item x="748"/>
        <item x="983"/>
        <item x="222"/>
        <item x="878"/>
        <item x="1041"/>
        <item x="227"/>
        <item x="228"/>
        <item x="229"/>
        <item x="902"/>
        <item x="984"/>
        <item x="903"/>
        <item x="727"/>
        <item x="790"/>
        <item x="1077"/>
        <item x="1115"/>
        <item x="879"/>
        <item x="901"/>
        <item x="968"/>
        <item x="969"/>
        <item x="1054"/>
        <item x="859"/>
        <item x="223"/>
        <item x="224"/>
        <item x="225"/>
        <item x="226"/>
        <item x="283"/>
        <item x="416"/>
        <item x="999"/>
        <item x="494"/>
        <item x="385"/>
        <item x="606"/>
        <item x="386"/>
        <item x="1142"/>
        <item x="688"/>
        <item x="689"/>
        <item x="1081"/>
        <item x="72"/>
        <item x="872"/>
        <item x="593"/>
        <item x="71"/>
        <item x="749"/>
        <item x="651"/>
        <item x="650"/>
        <item x="652"/>
        <item x="715"/>
        <item x="653"/>
        <item x="694"/>
        <item x="654"/>
        <item x="395"/>
        <item x="815"/>
        <item x="396"/>
        <item x="841"/>
        <item x="455"/>
        <item x="454"/>
        <item x="655"/>
        <item x="542"/>
        <item x="670"/>
        <item x="102"/>
        <item x="820"/>
        <item x="1038"/>
        <item x="105"/>
        <item x="1002"/>
        <item x="106"/>
        <item x="107"/>
        <item x="103"/>
        <item x="671"/>
        <item x="632"/>
        <item x="104"/>
        <item x="108"/>
        <item x="109"/>
        <item x="110"/>
        <item x="566"/>
        <item x="1037"/>
        <item x="543"/>
        <item x="834"/>
        <item x="833"/>
        <item x="111"/>
        <item x="898"/>
        <item x="767"/>
        <item x="112"/>
        <item x="788"/>
        <item x="789"/>
        <item x="119"/>
        <item x="1071"/>
        <item x="851"/>
        <item x="120"/>
        <item x="634"/>
        <item x="115"/>
        <item x="633"/>
        <item x="116"/>
        <item x="117"/>
        <item x="118"/>
        <item x="598"/>
        <item x="113"/>
        <item x="114"/>
        <item x="1111"/>
        <item x="811"/>
        <item x="1030"/>
        <item x="1072"/>
        <item x="1048"/>
        <item x="672"/>
        <item x="121"/>
        <item x="122"/>
        <item x="768"/>
        <item x="567"/>
        <item x="124"/>
        <item x="125"/>
        <item x="123"/>
        <item x="996"/>
        <item x="658"/>
        <item x="783"/>
        <item x="1092"/>
        <item x="660"/>
        <item x="659"/>
        <item x="907"/>
        <item x="908"/>
        <item x="909"/>
        <item x="554"/>
        <item x="555"/>
        <item x="463"/>
        <item x="389"/>
        <item x="913"/>
        <item x="352"/>
        <item x="126"/>
        <item x="127"/>
        <item x="128"/>
        <item x="962"/>
        <item x="1107"/>
        <item x="73"/>
        <item x="831"/>
        <item x="74"/>
        <item x="705"/>
        <item x="594"/>
        <item x="625"/>
        <item x="75"/>
        <item x="669"/>
        <item x="721"/>
        <item x="1067"/>
        <item x="848"/>
        <item x="76"/>
        <item x="1090"/>
        <item x="1025"/>
        <item x="465"/>
        <item x="464"/>
        <item x="466"/>
        <item x="961"/>
        <item x="993"/>
        <item x="963"/>
        <item x="284"/>
        <item x="965"/>
        <item x="411"/>
        <item x="712"/>
        <item x="353"/>
        <item x="1129"/>
        <item x="661"/>
        <item x="914"/>
        <item x="1023"/>
        <item x="357"/>
        <item x="358"/>
        <item x="1083"/>
        <item x="581"/>
        <item x="915"/>
        <item x="544"/>
        <item x="572"/>
        <item x="314"/>
        <item x="313"/>
        <item x="548"/>
        <item x="751"/>
        <item x="753"/>
        <item x="752"/>
        <item x="401"/>
        <item x="400"/>
        <item x="607"/>
        <item x="402"/>
        <item x="403"/>
        <item x="77"/>
        <item x="78"/>
        <item x="769"/>
        <item x="1039"/>
        <item x="724"/>
        <item x="141"/>
        <item x="142"/>
        <item x="725"/>
        <item x="451"/>
        <item x="967"/>
        <item x="417"/>
        <item x="695"/>
        <item x="418"/>
        <item x="413"/>
        <item x="842"/>
        <item x="487"/>
        <item x="1018"/>
        <item x="129"/>
        <item x="130"/>
        <item x="131"/>
        <item x="1112"/>
        <item x="266"/>
        <item x="1045"/>
        <item x="1034"/>
        <item x="1016"/>
        <item x="582"/>
        <item x="1084"/>
        <item x="917"/>
        <item x="318"/>
        <item x="317"/>
        <item x="319"/>
        <item x="320"/>
        <item x="315"/>
        <item x="316"/>
        <item x="321"/>
        <item x="322"/>
        <item x="805"/>
        <item x="975"/>
        <item x="853"/>
        <item x="899"/>
        <item x="981"/>
        <item x="835"/>
        <item x="478"/>
        <item x="706"/>
        <item x="786"/>
        <item x="849"/>
        <item x="707"/>
        <item x="787"/>
        <item x="507"/>
        <item x="508"/>
        <item x="506"/>
        <item x="801"/>
        <item x="920"/>
        <item x="869"/>
        <item x="960"/>
        <item x="974"/>
        <item x="406"/>
        <item x="868"/>
        <item x="1056"/>
        <item x="600"/>
        <item x="287"/>
        <item x="823"/>
        <item x="285"/>
        <item x="286"/>
        <item x="1042"/>
        <item x="692"/>
        <item x="549"/>
        <item x="663"/>
        <item x="583"/>
        <item x="419"/>
        <item x="380"/>
        <item x="381"/>
        <item x="79"/>
        <item x="648"/>
        <item x="551"/>
        <item x="1095"/>
        <item x="545"/>
        <item x="1117"/>
        <item x="985"/>
        <item x="230"/>
        <item x="940"/>
        <item x="987"/>
        <item x="1116"/>
        <item x="986"/>
        <item x="231"/>
        <item x="232"/>
        <item x="233"/>
        <item x="957"/>
        <item x="939"/>
        <item x="234"/>
        <item x="235"/>
        <item x="988"/>
        <item x="970"/>
        <item x="958"/>
        <item x="236"/>
        <item x="237"/>
        <item x="238"/>
        <item x="239"/>
        <item x="1118"/>
        <item x="1093"/>
        <item x="713"/>
        <item x="746"/>
        <item x="553"/>
        <item x="459"/>
        <item x="3"/>
        <item x="467"/>
        <item x="468"/>
        <item x="698"/>
        <item x="885"/>
        <item x="697"/>
        <item x="288"/>
        <item x="438"/>
        <item x="439"/>
        <item x="870"/>
        <item x="440"/>
        <item x="267"/>
        <item x="337"/>
        <item x="711"/>
        <item x="762"/>
        <item x="701"/>
        <item x="1017"/>
        <item x="1078"/>
        <item x="601"/>
        <item x="722"/>
        <item x="723"/>
        <item x="1140"/>
        <item x="843"/>
        <item x="887"/>
        <item x="947"/>
        <item x="827"/>
        <item x="1088"/>
        <item x="806"/>
        <item x="946"/>
        <item x="1026"/>
        <item x="937"/>
        <item x="938"/>
        <item x="218"/>
        <item x="219"/>
        <item x="220"/>
        <item x="221"/>
        <item x="1044"/>
        <item x="756"/>
        <item x="443"/>
        <item x="444"/>
        <item x="442"/>
        <item x="923"/>
        <item x="757"/>
        <item x="445"/>
        <item x="289"/>
        <item x="813"/>
        <item x="290"/>
        <item x="730"/>
        <item x="642"/>
        <item x="349"/>
        <item x="350"/>
        <item x="339"/>
        <item x="338"/>
        <item x="340"/>
        <item x="646"/>
        <item x="990"/>
        <item x="1120"/>
        <item x="991"/>
        <item x="992"/>
        <item x="342"/>
        <item x="341"/>
        <item x="343"/>
        <item x="344"/>
        <item x="345"/>
        <item x="346"/>
        <item x="347"/>
        <item x="1121"/>
        <item x="1043"/>
        <item x="1008"/>
        <item x="348"/>
        <item x="924"/>
        <item x="1139"/>
        <item x="409"/>
        <item x="143"/>
        <item x="821"/>
        <item x="1010"/>
        <item x="1011"/>
        <item x="404"/>
        <item x="1012"/>
        <item x="1013"/>
        <item x="405"/>
        <item x="1014"/>
        <item x="145"/>
        <item x="146"/>
        <item x="636"/>
        <item x="144"/>
        <item x="147"/>
        <item x="148"/>
        <item x="568"/>
        <item x="149"/>
        <item x="152"/>
        <item x="153"/>
        <item x="638"/>
        <item x="637"/>
        <item x="150"/>
        <item x="673"/>
        <item x="151"/>
        <item x="154"/>
        <item x="155"/>
        <item x="639"/>
        <item x="837"/>
        <item x="1074"/>
        <item x="836"/>
        <item x="157"/>
        <item x="640"/>
        <item x="158"/>
        <item x="156"/>
        <item x="674"/>
        <item x="900"/>
        <item x="159"/>
        <item x="709"/>
        <item x="160"/>
        <item x="1075"/>
        <item x="161"/>
        <item x="162"/>
        <item x="164"/>
        <item x="163"/>
        <item x="165"/>
        <item x="854"/>
        <item x="291"/>
        <item x="292"/>
        <item x="685"/>
        <item x="710"/>
        <item x="1027"/>
        <item x="942"/>
        <item x="260"/>
        <item x="80"/>
        <item x="81"/>
        <item x="268"/>
        <item x="420"/>
        <item x="1086"/>
        <item x="421"/>
        <item x="1087"/>
        <item x="1028"/>
        <item x="1094"/>
        <item x="132"/>
        <item x="852"/>
        <item x="871"/>
        <item x="916"/>
        <item x="1051"/>
        <item x="1052"/>
        <item x="742"/>
        <item x="743"/>
        <item x="744"/>
        <item x="745"/>
        <item x="576"/>
        <item x="569"/>
        <item x="166"/>
        <item x="167"/>
        <item x="168"/>
        <item x="170"/>
        <item x="171"/>
        <item x="169"/>
        <item x="675"/>
        <item x="172"/>
        <item x="796"/>
        <item x="184"/>
        <item x="1049"/>
        <item x="1050"/>
        <item x="174"/>
        <item x="173"/>
        <item x="175"/>
        <item x="822"/>
        <item x="176"/>
        <item x="178"/>
        <item x="177"/>
        <item x="179"/>
        <item x="1040"/>
        <item x="181"/>
        <item x="180"/>
        <item x="855"/>
        <item x="856"/>
        <item x="412"/>
        <item x="778"/>
        <item x="422"/>
        <item x="202"/>
        <item x="240"/>
        <item x="4"/>
        <item x="611"/>
        <item x="5"/>
        <item x="6"/>
        <item x="8"/>
        <item x="7"/>
        <item x="703"/>
        <item x="556"/>
        <item x="1022"/>
        <item x="1122"/>
        <item x="372"/>
        <item x="1021"/>
        <item x="812"/>
        <item x="876"/>
        <item x="1005"/>
        <item x="1019"/>
        <item x="1020"/>
        <item x="509"/>
        <item x="135"/>
        <item x="635"/>
        <item x="877"/>
        <item x="133"/>
        <item x="134"/>
        <item x="1073"/>
        <item x="804"/>
        <item x="456"/>
        <item x="552"/>
        <item x="731"/>
        <item x="293"/>
        <item x="383"/>
        <item x="828"/>
        <item x="792"/>
        <item x="791"/>
        <item x="11"/>
        <item x="536"/>
        <item x="9"/>
        <item x="559"/>
        <item x="10"/>
        <item x="537"/>
        <item x="294"/>
        <item x="883"/>
        <item x="798"/>
        <item x="734"/>
        <item x="944"/>
        <item x="366"/>
        <item x="865"/>
        <item x="864"/>
        <item x="838"/>
        <item x="774"/>
        <item x="735"/>
        <item x="799"/>
        <item x="839"/>
        <item x="367"/>
        <item x="943"/>
        <item x="1033"/>
        <item x="1009"/>
        <item x="959"/>
        <item x="906"/>
        <item x="368"/>
        <item x="369"/>
        <item x="1055"/>
        <item x="736"/>
        <item x="1079"/>
        <item x="866"/>
        <item x="867"/>
        <item x="1089"/>
        <item x="699"/>
        <item x="925"/>
        <item x="540"/>
        <item x="541"/>
        <item x="1146"/>
        <item x="1085"/>
        <item x="259"/>
        <item x="802"/>
        <item x="479"/>
        <item x="758"/>
        <item x="482"/>
        <item x="480"/>
        <item x="481"/>
        <item x="483"/>
        <item x="979"/>
        <item x="978"/>
        <item x="485"/>
        <item x="484"/>
        <item x="759"/>
        <item x="486"/>
        <item x="910"/>
        <item x="488"/>
        <item x="779"/>
        <item x="780"/>
        <item x="781"/>
        <item x="489"/>
        <item x="207"/>
        <item x="678"/>
        <item x="641"/>
        <item x="203"/>
        <item x="677"/>
        <item x="204"/>
        <item x="1113"/>
        <item x="205"/>
        <item x="206"/>
        <item x="208"/>
        <item x="209"/>
        <item x="210"/>
        <item x="1114"/>
        <item x="510"/>
        <item x="700"/>
        <item x="272"/>
        <item x="269"/>
        <item x="136"/>
        <item x="676"/>
        <item x="182"/>
        <item x="585"/>
        <item x="586"/>
        <item x="398"/>
        <item x="397"/>
        <item x="505"/>
        <item x="945"/>
        <item x="470"/>
        <item x="469"/>
        <item x="295"/>
        <item x="296"/>
        <item x="297"/>
        <item x="261"/>
        <item x="262"/>
        <item x="263"/>
        <item x="1032"/>
        <item x="264"/>
        <item x="265"/>
        <item x="571"/>
        <item x="797"/>
        <item x="241"/>
        <item x="242"/>
        <item x="904"/>
        <item x="599"/>
        <item x="243"/>
        <item x="941"/>
        <item x="905"/>
        <item x="754"/>
        <item x="755"/>
        <item x="919"/>
        <item x="1003"/>
        <item x="423"/>
        <item x="717"/>
        <item x="183"/>
        <item x="810"/>
        <item x="897"/>
        <item x="714"/>
        <item x="808"/>
        <item x="809"/>
        <item x="683"/>
        <item x="880"/>
        <item x="684"/>
        <item x="452"/>
        <item x="453"/>
        <item x="495"/>
        <item x="587"/>
        <item x="588"/>
        <item x="496"/>
        <item x="911"/>
        <item x="719"/>
        <item x="718"/>
        <item x="137"/>
        <item x="1124"/>
        <item x="953"/>
        <item x="1061"/>
        <item x="584"/>
        <item x="922"/>
        <item x="471"/>
        <item x="472"/>
        <item x="948"/>
        <item x="1123"/>
        <item x="473"/>
        <item x="138"/>
        <item x="927"/>
        <item x="1128"/>
        <item x="1126"/>
        <item x="1127"/>
        <item x="928"/>
        <item x="1125"/>
        <item x="1031"/>
        <item x="777"/>
        <item x="424"/>
        <item x="425"/>
        <item x="766"/>
        <item x="664"/>
        <item x="612"/>
        <item x="613"/>
        <item x="732"/>
        <item x="733"/>
        <item x="323"/>
        <item x="388"/>
        <item x="776"/>
        <item x="557"/>
        <item x="929"/>
        <item x="490"/>
        <item x="782"/>
        <item x="427"/>
        <item x="428"/>
        <item x="426"/>
        <item x="384"/>
        <item x="912"/>
        <item x="775"/>
        <item x="324"/>
        <item x="1119"/>
        <item x="325"/>
        <item x="603"/>
        <item x="326"/>
        <item x="327"/>
        <item x="644"/>
        <item x="328"/>
        <item x="971"/>
        <item x="330"/>
        <item x="329"/>
        <item x="333"/>
        <item x="331"/>
        <item x="332"/>
        <item x="686"/>
        <item x="334"/>
        <item x="359"/>
        <item x="360"/>
        <item x="361"/>
        <item x="498"/>
        <item x="497"/>
        <item x="500"/>
        <item x="499"/>
        <item x="501"/>
        <item x="410"/>
        <item x="429"/>
        <item x="976"/>
        <item x="430"/>
        <item x="1015"/>
        <item x="461"/>
        <item x="460"/>
        <item x="577"/>
        <item x="1057"/>
        <item x="1058"/>
        <item x="1059"/>
        <item x="270"/>
        <item x="271"/>
        <item x="886"/>
        <item x="189"/>
        <item x="190"/>
        <item x="185"/>
        <item x="186"/>
        <item x="187"/>
        <item x="188"/>
        <item x="726"/>
        <item x="191"/>
        <item x="431"/>
        <item x="432"/>
        <item x="433"/>
        <item x="434"/>
        <item x="435"/>
        <item x="436"/>
        <item x="437"/>
        <item x="739"/>
        <item x="740"/>
        <item x="741"/>
        <item x="846"/>
        <item x="845"/>
        <item x="997"/>
        <item x="662"/>
        <item x="511"/>
        <item x="995"/>
        <item x="1060"/>
        <item x="441"/>
        <item x="390"/>
        <item x="83"/>
        <item x="84"/>
        <item x="894"/>
        <item x="626"/>
        <item x="627"/>
        <item x="82"/>
        <item x="85"/>
        <item x="474"/>
        <item x="949"/>
        <item x="475"/>
        <item x="950"/>
        <item x="476"/>
        <item x="951"/>
        <item x="477"/>
        <item x="513"/>
        <item x="512"/>
        <item x="578"/>
        <item x="408"/>
        <item x="211"/>
        <item x="679"/>
        <item x="212"/>
        <item x="680"/>
        <item x="213"/>
        <item x="681"/>
        <item x="580"/>
        <item x="579"/>
        <item x="1138"/>
        <item x="216"/>
        <item x="217"/>
        <item x="1076"/>
        <item x="214"/>
        <item x="215"/>
        <item x="982"/>
        <item x="354"/>
        <item x="814"/>
        <item x="86"/>
        <item x="87"/>
        <item x="1133"/>
        <item x="1134"/>
        <item x="1135"/>
        <item x="514"/>
        <item x="515"/>
        <item x="517"/>
        <item x="516"/>
        <item x="889"/>
        <item x="934"/>
        <item x="881"/>
        <item x="882"/>
        <item x="857"/>
        <item x="858"/>
        <item x="523"/>
        <item x="524"/>
        <item x="525"/>
        <item x="526"/>
        <item x="527"/>
        <item x="528"/>
        <item x="529"/>
        <item x="530"/>
        <item x="888"/>
        <item x="1131"/>
        <item x="533"/>
        <item x="531"/>
        <item x="532"/>
        <item x="1145"/>
        <item x="1144"/>
        <item x="534"/>
        <item x="535"/>
        <item x="817"/>
        <item x="750"/>
        <item x="930"/>
        <item x="931"/>
        <item x="932"/>
        <item x="1132"/>
        <item x="826"/>
        <item x="690"/>
        <item x="918"/>
        <item x="1082"/>
        <item x="657"/>
        <item x="1091"/>
        <item x="926"/>
        <item x="590"/>
        <item x="844"/>
        <item x="15"/>
        <item x="13"/>
        <item x="14"/>
        <item x="1097"/>
        <item x="794"/>
        <item x="12"/>
        <item x="933"/>
        <item x="89"/>
        <item x="88"/>
        <item x="819"/>
        <item x="896"/>
        <item x="93"/>
        <item x="95"/>
        <item x="956"/>
        <item x="94"/>
        <item x="628"/>
        <item x="629"/>
        <item x="91"/>
        <item x="874"/>
        <item x="92"/>
        <item x="1029"/>
        <item x="1108"/>
        <item x="1047"/>
        <item x="564"/>
        <item x="895"/>
        <item x="708"/>
        <item x="873"/>
        <item x="565"/>
        <item x="1046"/>
        <item x="90"/>
        <item x="936"/>
        <item x="875"/>
        <item x="1109"/>
        <item x="1110"/>
        <item x="1098"/>
        <item x="1099"/>
        <item x="1080"/>
        <item x="884"/>
        <item x="972"/>
        <item x="973"/>
        <item x="824"/>
        <item x="370"/>
        <item x="371"/>
        <item x="656"/>
        <item x="458"/>
        <item x="457"/>
        <item x="1143"/>
        <item x="994"/>
        <item x="16"/>
        <item x="17"/>
        <item x="462"/>
        <item x="771"/>
        <item x="772"/>
        <item x="773"/>
        <item x="362"/>
        <item x="363"/>
        <item x="365"/>
        <item x="364"/>
        <item x="687"/>
        <item x="273"/>
        <item x="274"/>
        <item x="275"/>
        <item x="276"/>
        <item x="547"/>
        <item x="977"/>
        <item x="139"/>
        <item x="140"/>
        <item x="1130"/>
        <item x="763"/>
        <item x="764"/>
        <item x="765"/>
        <item x="643"/>
        <item x="298"/>
        <item x="300"/>
        <item x="299"/>
        <item x="1136"/>
        <item x="302"/>
        <item x="301"/>
        <item x="518"/>
        <item x="589"/>
        <item x="519"/>
        <item x="520"/>
        <item x="952"/>
        <item x="521"/>
        <item x="522"/>
        <item x="303"/>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numFmtId="49" showAll="0"/>
    <pivotField dataField="1" numFmtId="43" showAll="0"/>
    <pivotField numFmtId="43" showAll="0"/>
    <pivotField showAll="0">
      <items count="4">
        <item x="0"/>
        <item x="1"/>
        <item x="2"/>
        <item t="default"/>
      </items>
    </pivotField>
    <pivotField showAll="0"/>
    <pivotField showAll="0"/>
    <pivotField numFmtId="49" showAll="0"/>
    <pivotField axis="axisRow" showAll="0" sortType="descending">
      <items count="12">
        <item n="OTHER COMPANIES" x="10"/>
        <item x="4"/>
        <item x="0"/>
        <item x="9"/>
        <item x="8"/>
        <item x="1"/>
        <item x="5"/>
        <item x="2"/>
        <item x="3"/>
        <item x="7"/>
        <item x="6"/>
        <item t="default"/>
      </items>
      <autoSortScope>
        <pivotArea dataOnly="0" outline="0" fieldPosition="0">
          <references count="1">
            <reference field="4294967294" count="1" selected="0">
              <x v="0"/>
            </reference>
          </references>
        </pivotArea>
      </autoSortScope>
    </pivotField>
    <pivotField axis="axisRow" showAll="0" sortType="descending">
      <items count="40">
        <item n="OTHER BRANDS" sd="0" x="38"/>
        <item sd="0" x="0"/>
        <item sd="0" x="1"/>
        <item sd="0" x="2"/>
        <item sd="0" x="24"/>
        <item sd="0" x="10"/>
        <item sd="0" x="31"/>
        <item sd="0" x="11"/>
        <item sd="0" x="29"/>
        <item sd="0" x="3"/>
        <item sd="0" x="12"/>
        <item sd="0" x="13"/>
        <item sd="0" x="4"/>
        <item sd="0" x="5"/>
        <item sd="0" x="14"/>
        <item sd="0" x="32"/>
        <item sd="0" x="30"/>
        <item sd="0" x="28"/>
        <item sd="0" x="34"/>
        <item sd="0" x="20"/>
        <item sd="0" x="21"/>
        <item sd="0" x="6"/>
        <item sd="0" x="15"/>
        <item sd="0" x="22"/>
        <item sd="0" x="37"/>
        <item sd="0" x="16"/>
        <item sd="0" x="35"/>
        <item sd="0" x="36"/>
        <item sd="0" x="25"/>
        <item sd="0" x="17"/>
        <item sd="0" x="18"/>
        <item sd="0" x="33"/>
        <item sd="0" x="23"/>
        <item sd="0" x="7"/>
        <item sd="0" x="26"/>
        <item sd="0" x="27"/>
        <item sd="0" x="8"/>
        <item sd="0" x="9"/>
        <item sd="0" x="19"/>
        <item t="default" sd="0"/>
      </items>
      <autoSortScope>
        <pivotArea dataOnly="0" outline="0" fieldPosition="0">
          <references count="1">
            <reference field="4294967294" count="1" selected="0">
              <x v="0"/>
            </reference>
          </references>
        </pivotArea>
      </autoSortScope>
    </pivotField>
    <pivotField dataField="1" dragToRow="0" dragToCol="0" dragToPage="0" showAll="0" defaultSubtotal="0"/>
  </pivotFields>
  <rowFields count="4">
    <field x="13"/>
    <field x="14"/>
    <field x="2"/>
    <field x="4"/>
  </rowFields>
  <rowItems count="59">
    <i>
      <x v="2"/>
    </i>
    <i r="1">
      <x v="2"/>
    </i>
    <i r="1">
      <x v="1"/>
    </i>
    <i r="1">
      <x v="37"/>
    </i>
    <i r="1">
      <x v="36"/>
    </i>
    <i r="1">
      <x v="13"/>
    </i>
    <i r="1">
      <x v="12"/>
    </i>
    <i r="1">
      <x v="21"/>
    </i>
    <i r="1">
      <x v="9"/>
    </i>
    <i r="1">
      <x/>
    </i>
    <i r="1">
      <x v="3"/>
    </i>
    <i r="1">
      <x v="33"/>
    </i>
    <i>
      <x v="5"/>
    </i>
    <i r="1">
      <x v="10"/>
    </i>
    <i r="1">
      <x v="14"/>
    </i>
    <i r="1">
      <x v="5"/>
    </i>
    <i r="1">
      <x v="7"/>
    </i>
    <i r="1">
      <x v="24"/>
    </i>
    <i r="1">
      <x v="25"/>
    </i>
    <i r="1">
      <x v="27"/>
    </i>
    <i r="1">
      <x v="11"/>
    </i>
    <i r="1">
      <x v="38"/>
    </i>
    <i r="1">
      <x v="29"/>
    </i>
    <i r="1">
      <x v="30"/>
    </i>
    <i r="1">
      <x v="22"/>
    </i>
    <i r="1">
      <x/>
    </i>
    <i>
      <x v="7"/>
    </i>
    <i r="1">
      <x v="23"/>
    </i>
    <i r="1">
      <x v="20"/>
    </i>
    <i r="1">
      <x v="19"/>
    </i>
    <i r="1">
      <x/>
    </i>
    <i>
      <x/>
    </i>
    <i r="1">
      <x/>
    </i>
    <i r="1">
      <x v="18"/>
    </i>
    <i r="1">
      <x v="8"/>
    </i>
    <i r="1">
      <x v="26"/>
    </i>
    <i r="1">
      <x v="17"/>
    </i>
    <i>
      <x v="8"/>
    </i>
    <i r="1">
      <x v="32"/>
    </i>
    <i>
      <x v="1"/>
    </i>
    <i r="1">
      <x v="4"/>
    </i>
    <i>
      <x v="6"/>
    </i>
    <i r="1">
      <x v="28"/>
    </i>
    <i r="1">
      <x/>
    </i>
    <i>
      <x v="3"/>
    </i>
    <i r="1">
      <x v="31"/>
    </i>
    <i r="1">
      <x v="6"/>
    </i>
    <i r="1">
      <x v="15"/>
    </i>
    <i r="1">
      <x/>
    </i>
    <i>
      <x v="10"/>
    </i>
    <i r="1">
      <x v="34"/>
    </i>
    <i r="1">
      <x/>
    </i>
    <i>
      <x v="4"/>
    </i>
    <i r="1">
      <x v="16"/>
    </i>
    <i r="1">
      <x/>
    </i>
    <i>
      <x v="9"/>
    </i>
    <i r="1">
      <x v="35"/>
    </i>
    <i r="1">
      <x/>
    </i>
    <i t="grand">
      <x/>
    </i>
  </rowItems>
  <colFields count="1">
    <field x="-2"/>
  </colFields>
  <colItems count="3">
    <i>
      <x/>
    </i>
    <i i="1">
      <x v="1"/>
    </i>
    <i i="2">
      <x v="2"/>
    </i>
  </colItems>
  <dataFields count="3">
    <dataField name="Volume, kL" fld="7" baseField="0" baseItem="0" numFmtId="3"/>
    <dataField name="SOS, %" fld="7" baseField="0" baseItem="0" numFmtId="10">
      <extLst>
        <ext xmlns:x14="http://schemas.microsoft.com/office/spreadsheetml/2009/9/main" uri="{E15A36E0-9728-4e99-A89B-3F7291B0FE68}">
          <x14:dataField pivotShowAs="percentOfParentRow"/>
        </ext>
      </extLst>
    </dataField>
    <dataField name="Price, EUR/L" fld="15" baseField="0" baseItem="0" numFmtId="43"/>
  </dataFields>
  <formats count="5">
    <format dxfId="39">
      <pivotArea dataOnly="0" grandRow="1" fieldPosition="0"/>
    </format>
    <format dxfId="38">
      <pivotArea dataOnly="0" grandRow="1" fieldPosition="0"/>
    </format>
    <format dxfId="37">
      <pivotArea outline="0" fieldPosition="0">
        <references count="1">
          <reference field="4294967294" count="1">
            <x v="0"/>
          </reference>
        </references>
      </pivotArea>
    </format>
    <format dxfId="36">
      <pivotArea outline="0" fieldPosition="0">
        <references count="1">
          <reference field="4294967294" count="1">
            <x v="1"/>
          </reference>
        </references>
      </pivotArea>
    </format>
    <format dxfId="35">
      <pivotArea dataOnly="0" labelOnly="1" fieldPosition="0">
        <references count="4">
          <reference field="2" count="1" selected="0">
            <x v="129"/>
          </reference>
          <reference field="4" count="3">
            <x v="17"/>
            <x v="22"/>
            <x v="25"/>
          </reference>
          <reference field="13" count="1" selected="0">
            <x v="2"/>
          </reference>
          <reference field="14" count="1" selected="0">
            <x v="1"/>
          </reference>
        </references>
      </pivotArea>
    </format>
  </formats>
  <conditionalFormats count="5">
    <conditionalFormat scope="data" priority="1">
      <pivotAreas count="1">
        <pivotArea outline="0" fieldPosition="0">
          <references count="1">
            <reference field="4294967294" count="1" selected="0">
              <x v="2"/>
            </reference>
          </references>
        </pivotArea>
      </pivotAreas>
    </conditionalFormat>
    <conditionalFormat scope="data" priority="2">
      <pivotAreas count="1">
        <pivotArea outline="0" fieldPosition="0">
          <references count="1">
            <reference field="4294967294" count="1" selected="0">
              <x v="2"/>
            </reference>
          </references>
        </pivotArea>
      </pivotAreas>
    </conditionalFormat>
    <conditionalFormat scope="data" priority="3">
      <pivotAreas count="1">
        <pivotArea outline="0" fieldPosition="0">
          <references count="1">
            <reference field="4294967294" count="1" selected="0">
              <x v="2"/>
            </reference>
          </references>
        </pivotArea>
      </pivotAreas>
    </conditionalFormat>
    <conditionalFormat scope="field" priority="10">
      <pivotAreas count="1">
        <pivotArea outline="0" collapsedLevelsAreSubtotals="1" fieldPosition="0">
          <references count="2">
            <reference field="4294967294" count="1" selected="0">
              <x v="0"/>
            </reference>
            <reference field="14" count="0" selected="0"/>
          </references>
        </pivotArea>
      </pivotAreas>
    </conditionalFormat>
    <conditionalFormat scope="field" priority="12">
      <pivotAreas count="1">
        <pivotArea outline="0" collapsedLevelsAreSubtotals="1" fieldPosition="0">
          <references count="2">
            <reference field="4294967294" count="1" selected="0">
              <x v="0"/>
            </reference>
            <reference field="13" count="0" selected="0"/>
          </references>
        </pivotArea>
      </pivotAreas>
    </conditionalFormat>
  </conditional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152C46-B059-493F-B172-7D4EBB3BCB42}" name="Donor" cacheId="2" applyNumberFormats="0" applyBorderFormats="0" applyFontFormats="0" applyPatternFormats="0" applyAlignmentFormats="0" applyWidthHeightFormats="1" dataCaption="Values" showError="1" updatedVersion="6" minRefreshableVersion="3" useAutoFormatting="1" itemPrintTitles="1" createdVersion="5" indent="0" outline="1" outlineData="1" multipleFieldFilters="0">
  <location ref="A3:Q297" firstHeaderRow="1" firstDataRow="3" firstDataCol="1"/>
  <pivotFields count="16">
    <pivotField showAll="0">
      <items count="106">
        <item x="10"/>
        <item x="20"/>
        <item x="56"/>
        <item x="81"/>
        <item x="4"/>
        <item x="21"/>
        <item x="69"/>
        <item x="93"/>
        <item x="82"/>
        <item x="22"/>
        <item x="72"/>
        <item x="83"/>
        <item x="84"/>
        <item x="18"/>
        <item x="23"/>
        <item x="59"/>
        <item x="24"/>
        <item x="70"/>
        <item x="73"/>
        <item x="9"/>
        <item x="25"/>
        <item x="65"/>
        <item x="0"/>
        <item x="74"/>
        <item x="26"/>
        <item x="27"/>
        <item x="28"/>
        <item x="12"/>
        <item x="29"/>
        <item x="30"/>
        <item x="31"/>
        <item x="85"/>
        <item x="86"/>
        <item x="15"/>
        <item x="32"/>
        <item x="75"/>
        <item x="13"/>
        <item x="94"/>
        <item x="33"/>
        <item x="76"/>
        <item x="34"/>
        <item x="98"/>
        <item x="79"/>
        <item x="62"/>
        <item x="14"/>
        <item x="87"/>
        <item x="96"/>
        <item x="57"/>
        <item x="102"/>
        <item x="35"/>
        <item x="78"/>
        <item x="36"/>
        <item x="80"/>
        <item x="37"/>
        <item x="66"/>
        <item x="38"/>
        <item x="8"/>
        <item x="39"/>
        <item x="16"/>
        <item x="88"/>
        <item x="95"/>
        <item x="40"/>
        <item x="100"/>
        <item x="60"/>
        <item x="41"/>
        <item x="42"/>
        <item x="67"/>
        <item x="19"/>
        <item x="43"/>
        <item x="44"/>
        <item x="45"/>
        <item x="1"/>
        <item x="46"/>
        <item x="47"/>
        <item x="5"/>
        <item x="48"/>
        <item x="49"/>
        <item x="50"/>
        <item x="51"/>
        <item x="77"/>
        <item x="2"/>
        <item x="11"/>
        <item x="99"/>
        <item x="52"/>
        <item x="64"/>
        <item x="101"/>
        <item x="61"/>
        <item x="89"/>
        <item x="103"/>
        <item x="58"/>
        <item x="104"/>
        <item x="68"/>
        <item x="3"/>
        <item x="97"/>
        <item x="63"/>
        <item x="71"/>
        <item x="7"/>
        <item x="90"/>
        <item x="17"/>
        <item x="53"/>
        <item x="54"/>
        <item x="55"/>
        <item x="91"/>
        <item x="92"/>
        <item x="6"/>
        <item t="default"/>
      </items>
    </pivotField>
    <pivotField showAll="0">
      <items count="303">
        <item x="106"/>
        <item x="285"/>
        <item x="274"/>
        <item x="280"/>
        <item x="7"/>
        <item x="78"/>
        <item x="8"/>
        <item x="227"/>
        <item x="272"/>
        <item x="241"/>
        <item x="9"/>
        <item x="110"/>
        <item x="189"/>
        <item x="0"/>
        <item x="173"/>
        <item x="151"/>
        <item x="266"/>
        <item x="103"/>
        <item x="10"/>
        <item x="155"/>
        <item x="230"/>
        <item x="82"/>
        <item x="38"/>
        <item x="93"/>
        <item x="191"/>
        <item x="202"/>
        <item x="117"/>
        <item x="19"/>
        <item x="131"/>
        <item x="73"/>
        <item x="95"/>
        <item x="221"/>
        <item x="168"/>
        <item x="178"/>
        <item x="132"/>
        <item x="60"/>
        <item x="206"/>
        <item x="20"/>
        <item x="99"/>
        <item x="214"/>
        <item x="1"/>
        <item x="49"/>
        <item x="86"/>
        <item x="169"/>
        <item x="216"/>
        <item x="45"/>
        <item x="61"/>
        <item x="118"/>
        <item x="273"/>
        <item x="152"/>
        <item x="98"/>
        <item x="289"/>
        <item x="199"/>
        <item x="11"/>
        <item x="217"/>
        <item x="192"/>
        <item x="104"/>
        <item x="135"/>
        <item x="21"/>
        <item x="271"/>
        <item x="193"/>
        <item x="248"/>
        <item x="140"/>
        <item x="101"/>
        <item x="83"/>
        <item x="22"/>
        <item x="264"/>
        <item x="12"/>
        <item x="141"/>
        <item x="263"/>
        <item x="265"/>
        <item x="62"/>
        <item x="267"/>
        <item x="114"/>
        <item x="208"/>
        <item x="84"/>
        <item x="194"/>
        <item x="251"/>
        <item x="87"/>
        <item x="182"/>
        <item x="252"/>
        <item x="171"/>
        <item x="177"/>
        <item x="74"/>
        <item x="219"/>
        <item x="107"/>
        <item x="13"/>
        <item x="30"/>
        <item x="133"/>
        <item x="268"/>
        <item x="119"/>
        <item x="116"/>
        <item x="239"/>
        <item x="148"/>
        <item x="277"/>
        <item x="23"/>
        <item x="53"/>
        <item x="275"/>
        <item x="183"/>
        <item x="254"/>
        <item x="75"/>
        <item x="232"/>
        <item x="269"/>
        <item x="238"/>
        <item x="146"/>
        <item x="207"/>
        <item x="157"/>
        <item x="228"/>
        <item x="109"/>
        <item x="287"/>
        <item x="63"/>
        <item x="201"/>
        <item x="172"/>
        <item x="196"/>
        <item x="184"/>
        <item x="120"/>
        <item x="94"/>
        <item x="14"/>
        <item x="174"/>
        <item x="293"/>
        <item x="46"/>
        <item x="292"/>
        <item x="209"/>
        <item x="138"/>
        <item x="2"/>
        <item x="142"/>
        <item x="64"/>
        <item x="245"/>
        <item x="203"/>
        <item x="128"/>
        <item x="54"/>
        <item x="79"/>
        <item x="205"/>
        <item x="276"/>
        <item x="188"/>
        <item x="213"/>
        <item x="299"/>
        <item x="233"/>
        <item x="281"/>
        <item x="44"/>
        <item x="130"/>
        <item x="65"/>
        <item x="80"/>
        <item x="81"/>
        <item x="256"/>
        <item x="298"/>
        <item x="112"/>
        <item x="31"/>
        <item x="108"/>
        <item x="32"/>
        <item x="66"/>
        <item x="282"/>
        <item x="51"/>
        <item x="15"/>
        <item x="55"/>
        <item x="121"/>
        <item x="283"/>
        <item x="24"/>
        <item x="242"/>
        <item x="253"/>
        <item x="286"/>
        <item x="179"/>
        <item x="33"/>
        <item x="34"/>
        <item x="115"/>
        <item x="225"/>
        <item x="122"/>
        <item x="39"/>
        <item x="47"/>
        <item x="3"/>
        <item x="175"/>
        <item x="279"/>
        <item x="92"/>
        <item x="236"/>
        <item x="243"/>
        <item x="278"/>
        <item x="158"/>
        <item x="25"/>
        <item x="231"/>
        <item x="136"/>
        <item x="67"/>
        <item x="96"/>
        <item x="237"/>
        <item x="226"/>
        <item x="4"/>
        <item x="68"/>
        <item x="90"/>
        <item x="291"/>
        <item x="204"/>
        <item x="170"/>
        <item x="301"/>
        <item x="290"/>
        <item x="50"/>
        <item x="229"/>
        <item x="147"/>
        <item x="249"/>
        <item x="149"/>
        <item x="40"/>
        <item x="159"/>
        <item x="58"/>
        <item x="56"/>
        <item x="26"/>
        <item x="35"/>
        <item x="186"/>
        <item x="105"/>
        <item x="156"/>
        <item x="261"/>
        <item x="143"/>
        <item x="69"/>
        <item x="52"/>
        <item x="48"/>
        <item x="220"/>
        <item x="123"/>
        <item x="36"/>
        <item x="211"/>
        <item x="235"/>
        <item x="210"/>
        <item x="234"/>
        <item x="197"/>
        <item x="134"/>
        <item x="153"/>
        <item x="250"/>
        <item x="212"/>
        <item x="27"/>
        <item x="262"/>
        <item x="185"/>
        <item x="255"/>
        <item x="144"/>
        <item x="28"/>
        <item x="257"/>
        <item x="284"/>
        <item x="224"/>
        <item x="124"/>
        <item x="190"/>
        <item x="76"/>
        <item x="100"/>
        <item x="223"/>
        <item x="176"/>
        <item x="258"/>
        <item x="150"/>
        <item x="125"/>
        <item x="97"/>
        <item x="77"/>
        <item x="88"/>
        <item x="154"/>
        <item x="113"/>
        <item x="126"/>
        <item x="139"/>
        <item x="180"/>
        <item x="288"/>
        <item x="57"/>
        <item x="246"/>
        <item x="37"/>
        <item x="127"/>
        <item x="215"/>
        <item x="195"/>
        <item x="160"/>
        <item x="129"/>
        <item x="102"/>
        <item x="16"/>
        <item x="145"/>
        <item x="161"/>
        <item x="111"/>
        <item x="41"/>
        <item x="42"/>
        <item x="181"/>
        <item x="297"/>
        <item x="43"/>
        <item x="85"/>
        <item x="17"/>
        <item x="295"/>
        <item x="162"/>
        <item x="247"/>
        <item x="244"/>
        <item x="240"/>
        <item x="165"/>
        <item x="166"/>
        <item x="300"/>
        <item x="167"/>
        <item x="218"/>
        <item x="259"/>
        <item x="260"/>
        <item x="200"/>
        <item x="187"/>
        <item x="5"/>
        <item x="18"/>
        <item x="294"/>
        <item x="91"/>
        <item x="137"/>
        <item x="6"/>
        <item x="89"/>
        <item x="198"/>
        <item x="59"/>
        <item x="270"/>
        <item x="29"/>
        <item x="222"/>
        <item x="70"/>
        <item x="296"/>
        <item x="71"/>
        <item x="163"/>
        <item x="164"/>
        <item x="72"/>
        <item t="default"/>
      </items>
    </pivotField>
    <pivotField axis="axisRow" showAll="0">
      <items count="413">
        <item x="192"/>
        <item x="67"/>
        <item x="372"/>
        <item x="364"/>
        <item x="338"/>
        <item x="353"/>
        <item x="147"/>
        <item x="359"/>
        <item x="366"/>
        <item x="324"/>
        <item x="206"/>
        <item x="126"/>
        <item x="68"/>
        <item x="185"/>
        <item x="2"/>
        <item x="242"/>
        <item x="59"/>
        <item x="153"/>
        <item x="134"/>
        <item x="38"/>
        <item x="402"/>
        <item x="90"/>
        <item x="348"/>
        <item x="148"/>
        <item x="277"/>
        <item x="177"/>
        <item x="354"/>
        <item x="312"/>
        <item x="229"/>
        <item x="158"/>
        <item x="254"/>
        <item x="390"/>
        <item x="117"/>
        <item x="11"/>
        <item x="333"/>
        <item x="22"/>
        <item x="231"/>
        <item x="3"/>
        <item x="309"/>
        <item x="376"/>
        <item x="93"/>
        <item x="314"/>
        <item x="347"/>
        <item x="315"/>
        <item x="250"/>
        <item x="393"/>
        <item x="310"/>
        <item x="343"/>
        <item x="344"/>
        <item x="381"/>
        <item x="325"/>
        <item x="303"/>
        <item x="47"/>
        <item x="374"/>
        <item x="291"/>
        <item x="260"/>
        <item x="175"/>
        <item x="155"/>
        <item x="272"/>
        <item x="316"/>
        <item x="233"/>
        <item x="240"/>
        <item x="384"/>
        <item x="319"/>
        <item x="340"/>
        <item x="356"/>
        <item x="406"/>
        <item x="163"/>
        <item x="159"/>
        <item x="139"/>
        <item x="37"/>
        <item x="258"/>
        <item x="265"/>
        <item x="111"/>
        <item x="8"/>
        <item x="286"/>
        <item x="39"/>
        <item x="94"/>
        <item x="235"/>
        <item x="355"/>
        <item x="7"/>
        <item x="332"/>
        <item x="350"/>
        <item x="252"/>
        <item x="241"/>
        <item x="222"/>
        <item x="30"/>
        <item x="401"/>
        <item x="49"/>
        <item x="341"/>
        <item x="399"/>
        <item x="119"/>
        <item x="219"/>
        <item x="226"/>
        <item x="23"/>
        <item x="110"/>
        <item x="342"/>
        <item x="214"/>
        <item x="290"/>
        <item x="69"/>
        <item x="367"/>
        <item x="328"/>
        <item x="404"/>
        <item x="152"/>
        <item x="150"/>
        <item x="215"/>
        <item x="320"/>
        <item x="12"/>
        <item x="182"/>
        <item x="321"/>
        <item x="70"/>
        <item x="331"/>
        <item x="71"/>
        <item x="207"/>
        <item x="127"/>
        <item x="221"/>
        <item x="349"/>
        <item x="42"/>
        <item x="77"/>
        <item x="300"/>
        <item x="301"/>
        <item x="141"/>
        <item x="52"/>
        <item x="259"/>
        <item x="166"/>
        <item x="248"/>
        <item x="392"/>
        <item x="322"/>
        <item x="179"/>
        <item x="13"/>
        <item x="102"/>
        <item x="100"/>
        <item x="51"/>
        <item x="187"/>
        <item x="61"/>
        <item x="62"/>
        <item x="104"/>
        <item x="377"/>
        <item x="193"/>
        <item x="230"/>
        <item x="189"/>
        <item x="120"/>
        <item x="244"/>
        <item x="302"/>
        <item x="280"/>
        <item x="335"/>
        <item x="224"/>
        <item x="228"/>
        <item x="45"/>
        <item x="196"/>
        <item x="180"/>
        <item x="160"/>
        <item x="161"/>
        <item x="368"/>
        <item x="183"/>
        <item x="217"/>
        <item x="135"/>
        <item x="191"/>
        <item x="14"/>
        <item x="209"/>
        <item x="112"/>
        <item x="5"/>
        <item x="405"/>
        <item x="149"/>
        <item x="251"/>
        <item x="113"/>
        <item x="122"/>
        <item x="123"/>
        <item x="124"/>
        <item x="125"/>
        <item x="345"/>
        <item x="1"/>
        <item x="83"/>
        <item x="105"/>
        <item x="239"/>
        <item x="72"/>
        <item x="306"/>
        <item x="365"/>
        <item x="352"/>
        <item x="128"/>
        <item x="108"/>
        <item x="109"/>
        <item x="167"/>
        <item x="327"/>
        <item x="181"/>
        <item x="15"/>
        <item x="199"/>
        <item x="287"/>
        <item x="178"/>
        <item x="369"/>
        <item x="385"/>
        <item x="305"/>
        <item x="225"/>
        <item x="40"/>
        <item x="121"/>
        <item x="375"/>
        <item x="370"/>
        <item x="329"/>
        <item x="391"/>
        <item x="53"/>
        <item x="279"/>
        <item x="54"/>
        <item x="95"/>
        <item x="46"/>
        <item x="407"/>
        <item x="156"/>
        <item x="273"/>
        <item x="16"/>
        <item x="373"/>
        <item x="130"/>
        <item x="99"/>
        <item x="386"/>
        <item x="133"/>
        <item x="274"/>
        <item x="84"/>
        <item x="91"/>
        <item x="380"/>
        <item x="96"/>
        <item x="73"/>
        <item x="308"/>
        <item x="296"/>
        <item x="129"/>
        <item x="243"/>
        <item x="253"/>
        <item x="298"/>
        <item x="17"/>
        <item x="294"/>
        <item x="271"/>
        <item x="31"/>
        <item x="256"/>
        <item x="32"/>
        <item x="33"/>
        <item x="34"/>
        <item x="35"/>
        <item x="36"/>
        <item x="289"/>
        <item x="275"/>
        <item x="55"/>
        <item x="292"/>
        <item x="114"/>
        <item x="6"/>
        <item x="255"/>
        <item x="278"/>
        <item x="346"/>
        <item x="262"/>
        <item x="263"/>
        <item x="323"/>
        <item x="351"/>
        <item x="218"/>
        <item x="394"/>
        <item x="89"/>
        <item x="188"/>
        <item x="186"/>
        <item x="75"/>
        <item x="270"/>
        <item x="246"/>
        <item x="318"/>
        <item x="168"/>
        <item x="336"/>
        <item x="85"/>
        <item x="236"/>
        <item x="78"/>
        <item x="56"/>
        <item x="173"/>
        <item x="194"/>
        <item x="18"/>
        <item x="313"/>
        <item x="389"/>
        <item x="106"/>
        <item x="63"/>
        <item x="234"/>
        <item x="142"/>
        <item x="297"/>
        <item x="267"/>
        <item x="19"/>
        <item x="357"/>
        <item x="245"/>
        <item x="146"/>
        <item x="27"/>
        <item x="157"/>
        <item x="284"/>
        <item x="204"/>
        <item x="210"/>
        <item x="4"/>
        <item x="154"/>
        <item x="382"/>
        <item x="205"/>
        <item x="261"/>
        <item x="334"/>
        <item x="257"/>
        <item x="288"/>
        <item x="311"/>
        <item x="362"/>
        <item x="190"/>
        <item x="211"/>
        <item x="212"/>
        <item x="378"/>
        <item x="74"/>
        <item x="97"/>
        <item x="247"/>
        <item x="197"/>
        <item x="66"/>
        <item x="136"/>
        <item x="408"/>
        <item x="387"/>
        <item x="361"/>
        <item x="79"/>
        <item x="48"/>
        <item x="379"/>
        <item x="283"/>
        <item x="339"/>
        <item x="227"/>
        <item x="176"/>
        <item x="396"/>
        <item x="264"/>
        <item x="98"/>
        <item x="383"/>
        <item x="64"/>
        <item x="76"/>
        <item x="249"/>
        <item x="44"/>
        <item x="87"/>
        <item x="140"/>
        <item x="57"/>
        <item x="266"/>
        <item x="268"/>
        <item x="213"/>
        <item x="65"/>
        <item x="326"/>
        <item x="388"/>
        <item x="138"/>
        <item x="165"/>
        <item x="29"/>
        <item x="220"/>
        <item x="395"/>
        <item x="216"/>
        <item x="169"/>
        <item x="43"/>
        <item x="293"/>
        <item x="60"/>
        <item x="330"/>
        <item x="208"/>
        <item x="400"/>
        <item x="360"/>
        <item x="145"/>
        <item x="10"/>
        <item x="143"/>
        <item x="237"/>
        <item x="200"/>
        <item x="132"/>
        <item x="238"/>
        <item x="201"/>
        <item x="337"/>
        <item x="202"/>
        <item x="41"/>
        <item x="131"/>
        <item x="50"/>
        <item x="223"/>
        <item x="80"/>
        <item x="281"/>
        <item x="282"/>
        <item x="232"/>
        <item x="144"/>
        <item x="164"/>
        <item x="28"/>
        <item x="0"/>
        <item x="170"/>
        <item x="171"/>
        <item x="172"/>
        <item x="285"/>
        <item x="195"/>
        <item x="151"/>
        <item x="317"/>
        <item x="24"/>
        <item x="358"/>
        <item x="82"/>
        <item x="299"/>
        <item x="103"/>
        <item x="184"/>
        <item x="295"/>
        <item x="276"/>
        <item x="86"/>
        <item x="20"/>
        <item x="118"/>
        <item x="410"/>
        <item x="88"/>
        <item x="81"/>
        <item x="269"/>
        <item x="198"/>
        <item x="203"/>
        <item x="411"/>
        <item x="92"/>
        <item x="174"/>
        <item x="162"/>
        <item x="403"/>
        <item x="137"/>
        <item x="371"/>
        <item x="363"/>
        <item x="398"/>
        <item x="9"/>
        <item x="307"/>
        <item x="397"/>
        <item x="21"/>
        <item x="58"/>
        <item x="101"/>
        <item x="107"/>
        <item x="304"/>
        <item x="25"/>
        <item x="409"/>
        <item x="115"/>
        <item x="26"/>
        <item x="116"/>
        <item t="default"/>
      </items>
    </pivotField>
    <pivotField showAll="0">
      <items count="6">
        <item h="1" x="4"/>
        <item h="1" x="0"/>
        <item x="1"/>
        <item h="1" x="2"/>
        <item h="1" x="3"/>
        <item t="default"/>
      </items>
    </pivotField>
    <pivotField name="PRODUCT" axis="axisRow" showAll="0">
      <items count="1148">
        <item x="399"/>
        <item x="1068"/>
        <item x="1036"/>
        <item x="1004"/>
        <item x="1024"/>
        <item x="18"/>
        <item x="1062"/>
        <item x="830"/>
        <item x="980"/>
        <item x="829"/>
        <item x="847"/>
        <item x="892"/>
        <item x="19"/>
        <item x="560"/>
        <item x="615"/>
        <item x="614"/>
        <item x="704"/>
        <item x="23"/>
        <item x="616"/>
        <item x="890"/>
        <item x="24"/>
        <item x="1101"/>
        <item x="20"/>
        <item x="665"/>
        <item x="21"/>
        <item x="561"/>
        <item x="935"/>
        <item x="1100"/>
        <item x="22"/>
        <item x="25"/>
        <item x="26"/>
        <item x="562"/>
        <item x="1063"/>
        <item x="1104"/>
        <item x="28"/>
        <item x="617"/>
        <item x="954"/>
        <item x="27"/>
        <item x="1102"/>
        <item x="1103"/>
        <item x="1137"/>
        <item x="1035"/>
        <item x="1064"/>
        <item x="1105"/>
        <item x="784"/>
        <item x="29"/>
        <item x="563"/>
        <item x="33"/>
        <item x="618"/>
        <item x="619"/>
        <item x="620"/>
        <item x="30"/>
        <item x="31"/>
        <item x="32"/>
        <item x="34"/>
        <item x="35"/>
        <item x="1000"/>
        <item x="1001"/>
        <item x="1065"/>
        <item x="622"/>
        <item x="621"/>
        <item x="785"/>
        <item x="891"/>
        <item x="1066"/>
        <item x="1106"/>
        <item x="36"/>
        <item x="37"/>
        <item x="38"/>
        <item x="39"/>
        <item x="335"/>
        <item x="645"/>
        <item x="336"/>
        <item x="40"/>
        <item x="41"/>
        <item x="42"/>
        <item x="43"/>
        <item x="44"/>
        <item x="592"/>
        <item x="45"/>
        <item x="46"/>
        <item x="47"/>
        <item x="623"/>
        <item x="48"/>
        <item x="49"/>
        <item x="793"/>
        <item x="998"/>
        <item x="863"/>
        <item x="862"/>
        <item x="50"/>
        <item x="51"/>
        <item x="795"/>
        <item x="52"/>
        <item x="966"/>
        <item x="53"/>
        <item x="55"/>
        <item x="818"/>
        <item x="893"/>
        <item x="57"/>
        <item x="56"/>
        <item x="58"/>
        <item x="54"/>
        <item x="624"/>
        <item x="720"/>
        <item x="407"/>
        <item x="609"/>
        <item x="610"/>
        <item x="1096"/>
        <item x="0"/>
        <item x="550"/>
        <item x="491"/>
        <item x="493"/>
        <item x="492"/>
        <item x="964"/>
        <item x="800"/>
        <item x="391"/>
        <item x="392"/>
        <item x="393"/>
        <item x="394"/>
        <item x="59"/>
        <item x="666"/>
        <item x="60"/>
        <item x="62"/>
        <item x="61"/>
        <item x="807"/>
        <item x="63"/>
        <item x="667"/>
        <item x="64"/>
        <item x="65"/>
        <item x="67"/>
        <item x="66"/>
        <item x="68"/>
        <item x="70"/>
        <item x="69"/>
        <item x="955"/>
        <item x="502"/>
        <item x="503"/>
        <item x="504"/>
        <item x="803"/>
        <item x="351"/>
        <item x="192"/>
        <item x="193"/>
        <item x="195"/>
        <item x="194"/>
        <item x="1053"/>
        <item x="570"/>
        <item x="196"/>
        <item x="197"/>
        <item x="198"/>
        <item x="199"/>
        <item x="201"/>
        <item x="200"/>
        <item x="374"/>
        <item x="737"/>
        <item x="373"/>
        <item x="377"/>
        <item x="376"/>
        <item x="375"/>
        <item x="604"/>
        <item x="378"/>
        <item x="379"/>
        <item x="647"/>
        <item x="921"/>
        <item x="691"/>
        <item x="816"/>
        <item x="696"/>
        <item x="414"/>
        <item x="608"/>
        <item x="649"/>
        <item x="693"/>
        <item x="415"/>
        <item x="1069"/>
        <item x="1070"/>
        <item x="96"/>
        <item x="630"/>
        <item x="99"/>
        <item x="631"/>
        <item x="596"/>
        <item x="850"/>
        <item x="832"/>
        <item x="98"/>
        <item x="97"/>
        <item x="100"/>
        <item x="595"/>
        <item x="446"/>
        <item x="447"/>
        <item x="448"/>
        <item x="304"/>
        <item x="305"/>
        <item x="307"/>
        <item x="306"/>
        <item x="989"/>
        <item x="308"/>
        <item x="309"/>
        <item x="602"/>
        <item x="310"/>
        <item x="311"/>
        <item x="573"/>
        <item x="1007"/>
        <item x="312"/>
        <item x="574"/>
        <item x="382"/>
        <item x="760"/>
        <item x="761"/>
        <item x="538"/>
        <item x="605"/>
        <item x="840"/>
        <item x="1141"/>
        <item x="575"/>
        <item x="449"/>
        <item x="450"/>
        <item x="277"/>
        <item x="278"/>
        <item x="279"/>
        <item x="280"/>
        <item x="281"/>
        <item x="282"/>
        <item x="716"/>
        <item x="702"/>
        <item x="597"/>
        <item x="101"/>
        <item x="387"/>
        <item x="738"/>
        <item x="558"/>
        <item x="1"/>
        <item x="2"/>
        <item x="591"/>
        <item x="860"/>
        <item x="861"/>
        <item x="244"/>
        <item x="247"/>
        <item x="249"/>
        <item x="728"/>
        <item x="245"/>
        <item x="729"/>
        <item x="246"/>
        <item x="248"/>
        <item x="250"/>
        <item x="251"/>
        <item x="682"/>
        <item x="252"/>
        <item x="253"/>
        <item x="254"/>
        <item x="255"/>
        <item x="256"/>
        <item x="257"/>
        <item x="546"/>
        <item x="770"/>
        <item x="1006"/>
        <item x="258"/>
        <item x="355"/>
        <item x="356"/>
        <item x="668"/>
        <item x="539"/>
        <item x="825"/>
        <item x="747"/>
        <item x="748"/>
        <item x="983"/>
        <item x="222"/>
        <item x="878"/>
        <item x="1041"/>
        <item x="227"/>
        <item x="228"/>
        <item x="229"/>
        <item x="902"/>
        <item x="984"/>
        <item x="903"/>
        <item x="727"/>
        <item x="790"/>
        <item x="1077"/>
        <item x="1115"/>
        <item x="879"/>
        <item x="901"/>
        <item x="968"/>
        <item x="969"/>
        <item x="1054"/>
        <item x="859"/>
        <item x="223"/>
        <item x="224"/>
        <item x="225"/>
        <item x="226"/>
        <item x="283"/>
        <item x="416"/>
        <item x="999"/>
        <item x="494"/>
        <item x="385"/>
        <item x="606"/>
        <item x="386"/>
        <item x="1142"/>
        <item x="688"/>
        <item x="689"/>
        <item x="1081"/>
        <item x="72"/>
        <item x="872"/>
        <item x="593"/>
        <item x="71"/>
        <item x="749"/>
        <item x="651"/>
        <item x="650"/>
        <item x="652"/>
        <item x="715"/>
        <item x="653"/>
        <item x="694"/>
        <item x="654"/>
        <item x="395"/>
        <item x="815"/>
        <item x="396"/>
        <item x="841"/>
        <item x="455"/>
        <item x="454"/>
        <item x="655"/>
        <item x="542"/>
        <item x="670"/>
        <item x="102"/>
        <item x="820"/>
        <item x="1038"/>
        <item x="105"/>
        <item x="1002"/>
        <item x="106"/>
        <item x="107"/>
        <item x="103"/>
        <item x="671"/>
        <item x="632"/>
        <item x="104"/>
        <item x="108"/>
        <item x="109"/>
        <item x="110"/>
        <item x="566"/>
        <item x="1037"/>
        <item x="543"/>
        <item x="834"/>
        <item x="833"/>
        <item x="111"/>
        <item x="898"/>
        <item x="767"/>
        <item x="112"/>
        <item x="788"/>
        <item x="789"/>
        <item x="119"/>
        <item x="1071"/>
        <item x="851"/>
        <item x="120"/>
        <item x="634"/>
        <item x="115"/>
        <item x="633"/>
        <item x="116"/>
        <item x="117"/>
        <item x="118"/>
        <item x="598"/>
        <item x="113"/>
        <item x="114"/>
        <item x="1111"/>
        <item x="811"/>
        <item x="1030"/>
        <item x="1072"/>
        <item x="1048"/>
        <item x="672"/>
        <item x="121"/>
        <item x="122"/>
        <item x="768"/>
        <item x="567"/>
        <item x="124"/>
        <item x="125"/>
        <item x="123"/>
        <item x="996"/>
        <item x="658"/>
        <item x="783"/>
        <item x="1092"/>
        <item x="660"/>
        <item x="659"/>
        <item x="907"/>
        <item x="908"/>
        <item x="909"/>
        <item x="554"/>
        <item x="555"/>
        <item x="463"/>
        <item x="389"/>
        <item x="913"/>
        <item x="352"/>
        <item x="126"/>
        <item x="127"/>
        <item x="128"/>
        <item x="962"/>
        <item x="1107"/>
        <item x="73"/>
        <item x="831"/>
        <item x="74"/>
        <item x="705"/>
        <item x="594"/>
        <item x="625"/>
        <item x="75"/>
        <item x="669"/>
        <item x="721"/>
        <item x="1067"/>
        <item x="848"/>
        <item x="76"/>
        <item x="1090"/>
        <item x="1025"/>
        <item x="465"/>
        <item x="464"/>
        <item x="466"/>
        <item x="961"/>
        <item x="993"/>
        <item x="963"/>
        <item x="284"/>
        <item x="965"/>
        <item x="411"/>
        <item x="712"/>
        <item x="353"/>
        <item x="1129"/>
        <item x="661"/>
        <item x="914"/>
        <item x="1023"/>
        <item x="357"/>
        <item x="358"/>
        <item x="1083"/>
        <item x="581"/>
        <item x="915"/>
        <item x="544"/>
        <item x="572"/>
        <item x="314"/>
        <item x="313"/>
        <item x="548"/>
        <item x="751"/>
        <item x="753"/>
        <item x="752"/>
        <item x="401"/>
        <item x="400"/>
        <item x="607"/>
        <item x="402"/>
        <item x="403"/>
        <item x="77"/>
        <item x="78"/>
        <item x="769"/>
        <item x="1039"/>
        <item x="724"/>
        <item x="141"/>
        <item x="142"/>
        <item x="725"/>
        <item x="451"/>
        <item x="967"/>
        <item x="417"/>
        <item x="695"/>
        <item x="418"/>
        <item x="413"/>
        <item x="842"/>
        <item x="487"/>
        <item x="1018"/>
        <item x="129"/>
        <item x="130"/>
        <item x="131"/>
        <item x="1112"/>
        <item x="266"/>
        <item x="1045"/>
        <item x="1034"/>
        <item x="1016"/>
        <item x="582"/>
        <item x="1084"/>
        <item x="917"/>
        <item x="318"/>
        <item x="317"/>
        <item x="319"/>
        <item x="320"/>
        <item x="315"/>
        <item x="316"/>
        <item x="321"/>
        <item x="322"/>
        <item x="805"/>
        <item x="975"/>
        <item x="853"/>
        <item x="899"/>
        <item x="981"/>
        <item x="835"/>
        <item x="478"/>
        <item x="706"/>
        <item x="786"/>
        <item x="849"/>
        <item x="707"/>
        <item x="787"/>
        <item x="507"/>
        <item x="508"/>
        <item x="506"/>
        <item x="801"/>
        <item x="920"/>
        <item x="869"/>
        <item x="960"/>
        <item x="974"/>
        <item x="406"/>
        <item x="868"/>
        <item x="1056"/>
        <item x="600"/>
        <item x="287"/>
        <item x="823"/>
        <item x="285"/>
        <item x="286"/>
        <item x="1042"/>
        <item x="692"/>
        <item x="549"/>
        <item x="663"/>
        <item x="583"/>
        <item x="419"/>
        <item x="380"/>
        <item x="381"/>
        <item x="79"/>
        <item x="648"/>
        <item x="551"/>
        <item x="1095"/>
        <item x="545"/>
        <item x="1117"/>
        <item x="985"/>
        <item x="230"/>
        <item x="940"/>
        <item x="987"/>
        <item x="1116"/>
        <item x="986"/>
        <item x="231"/>
        <item x="232"/>
        <item x="233"/>
        <item x="957"/>
        <item x="939"/>
        <item x="234"/>
        <item x="235"/>
        <item x="988"/>
        <item x="970"/>
        <item x="958"/>
        <item x="236"/>
        <item x="237"/>
        <item x="238"/>
        <item x="239"/>
        <item x="1118"/>
        <item x="1093"/>
        <item x="713"/>
        <item x="746"/>
        <item x="553"/>
        <item x="459"/>
        <item x="3"/>
        <item x="467"/>
        <item x="468"/>
        <item x="698"/>
        <item x="885"/>
        <item x="697"/>
        <item x="288"/>
        <item x="438"/>
        <item x="439"/>
        <item x="870"/>
        <item x="440"/>
        <item x="267"/>
        <item x="337"/>
        <item x="711"/>
        <item x="762"/>
        <item x="701"/>
        <item x="1017"/>
        <item x="1078"/>
        <item x="601"/>
        <item x="722"/>
        <item x="723"/>
        <item x="1140"/>
        <item x="843"/>
        <item x="887"/>
        <item x="947"/>
        <item x="827"/>
        <item x="1088"/>
        <item x="806"/>
        <item x="946"/>
        <item x="1026"/>
        <item x="937"/>
        <item x="938"/>
        <item x="218"/>
        <item x="219"/>
        <item x="220"/>
        <item x="221"/>
        <item x="1044"/>
        <item x="756"/>
        <item x="443"/>
        <item x="444"/>
        <item x="442"/>
        <item x="923"/>
        <item x="757"/>
        <item x="445"/>
        <item x="289"/>
        <item x="813"/>
        <item x="290"/>
        <item x="730"/>
        <item x="642"/>
        <item x="349"/>
        <item x="350"/>
        <item x="339"/>
        <item x="338"/>
        <item x="340"/>
        <item x="646"/>
        <item x="990"/>
        <item x="1120"/>
        <item x="991"/>
        <item x="992"/>
        <item x="342"/>
        <item x="341"/>
        <item x="343"/>
        <item x="344"/>
        <item x="345"/>
        <item x="346"/>
        <item x="347"/>
        <item x="1121"/>
        <item x="1043"/>
        <item x="1008"/>
        <item x="348"/>
        <item x="924"/>
        <item x="1139"/>
        <item x="409"/>
        <item x="143"/>
        <item x="821"/>
        <item x="1010"/>
        <item x="1011"/>
        <item x="404"/>
        <item x="1012"/>
        <item x="1013"/>
        <item x="405"/>
        <item x="1014"/>
        <item x="145"/>
        <item x="146"/>
        <item x="636"/>
        <item x="144"/>
        <item x="147"/>
        <item x="148"/>
        <item x="568"/>
        <item x="149"/>
        <item x="152"/>
        <item x="153"/>
        <item x="638"/>
        <item x="637"/>
        <item x="150"/>
        <item x="673"/>
        <item x="151"/>
        <item x="154"/>
        <item x="155"/>
        <item x="639"/>
        <item x="837"/>
        <item x="1074"/>
        <item x="836"/>
        <item x="157"/>
        <item x="640"/>
        <item x="158"/>
        <item x="156"/>
        <item x="674"/>
        <item x="900"/>
        <item x="159"/>
        <item x="709"/>
        <item x="160"/>
        <item x="1075"/>
        <item x="161"/>
        <item x="162"/>
        <item x="164"/>
        <item x="163"/>
        <item x="165"/>
        <item x="854"/>
        <item x="291"/>
        <item x="292"/>
        <item x="685"/>
        <item x="710"/>
        <item x="1027"/>
        <item x="942"/>
        <item x="260"/>
        <item x="80"/>
        <item x="81"/>
        <item x="268"/>
        <item x="420"/>
        <item x="1086"/>
        <item x="421"/>
        <item x="1087"/>
        <item x="1028"/>
        <item x="1094"/>
        <item x="132"/>
        <item x="852"/>
        <item x="871"/>
        <item x="916"/>
        <item x="1051"/>
        <item x="1052"/>
        <item x="742"/>
        <item x="743"/>
        <item x="744"/>
        <item x="745"/>
        <item x="576"/>
        <item x="569"/>
        <item x="166"/>
        <item x="167"/>
        <item x="168"/>
        <item x="170"/>
        <item x="171"/>
        <item x="169"/>
        <item x="675"/>
        <item x="172"/>
        <item x="796"/>
        <item x="184"/>
        <item x="1049"/>
        <item x="1050"/>
        <item x="174"/>
        <item x="173"/>
        <item x="175"/>
        <item x="822"/>
        <item x="176"/>
        <item x="178"/>
        <item x="177"/>
        <item x="179"/>
        <item x="1040"/>
        <item x="181"/>
        <item x="180"/>
        <item x="855"/>
        <item x="856"/>
        <item x="412"/>
        <item x="778"/>
        <item x="422"/>
        <item x="202"/>
        <item x="240"/>
        <item x="4"/>
        <item x="611"/>
        <item x="5"/>
        <item x="6"/>
        <item x="8"/>
        <item x="7"/>
        <item x="703"/>
        <item x="556"/>
        <item x="1022"/>
        <item x="1122"/>
        <item x="372"/>
        <item x="1021"/>
        <item x="812"/>
        <item x="876"/>
        <item x="1005"/>
        <item x="1019"/>
        <item x="1020"/>
        <item x="509"/>
        <item x="135"/>
        <item x="635"/>
        <item x="877"/>
        <item x="133"/>
        <item x="134"/>
        <item x="1073"/>
        <item x="804"/>
        <item x="456"/>
        <item x="552"/>
        <item x="731"/>
        <item x="293"/>
        <item x="383"/>
        <item x="828"/>
        <item x="792"/>
        <item x="791"/>
        <item x="11"/>
        <item x="536"/>
        <item x="9"/>
        <item x="559"/>
        <item x="10"/>
        <item x="537"/>
        <item x="294"/>
        <item x="883"/>
        <item x="798"/>
        <item x="734"/>
        <item x="944"/>
        <item x="366"/>
        <item x="865"/>
        <item x="864"/>
        <item x="838"/>
        <item x="774"/>
        <item x="735"/>
        <item x="799"/>
        <item x="839"/>
        <item x="367"/>
        <item x="943"/>
        <item x="1033"/>
        <item x="1009"/>
        <item x="959"/>
        <item x="906"/>
        <item x="368"/>
        <item x="369"/>
        <item x="1055"/>
        <item x="736"/>
        <item x="1079"/>
        <item x="866"/>
        <item x="867"/>
        <item x="1089"/>
        <item x="699"/>
        <item x="925"/>
        <item x="540"/>
        <item x="541"/>
        <item x="1146"/>
        <item x="1085"/>
        <item x="259"/>
        <item x="802"/>
        <item x="479"/>
        <item x="758"/>
        <item x="482"/>
        <item x="480"/>
        <item x="481"/>
        <item x="483"/>
        <item x="979"/>
        <item x="978"/>
        <item x="485"/>
        <item x="484"/>
        <item x="759"/>
        <item x="486"/>
        <item x="910"/>
        <item x="488"/>
        <item x="779"/>
        <item x="780"/>
        <item x="781"/>
        <item x="489"/>
        <item x="207"/>
        <item x="678"/>
        <item x="641"/>
        <item x="203"/>
        <item x="677"/>
        <item x="204"/>
        <item x="1113"/>
        <item x="205"/>
        <item x="206"/>
        <item x="208"/>
        <item x="209"/>
        <item x="210"/>
        <item x="1114"/>
        <item x="510"/>
        <item x="700"/>
        <item x="272"/>
        <item x="269"/>
        <item x="136"/>
        <item x="676"/>
        <item x="182"/>
        <item x="585"/>
        <item x="586"/>
        <item x="398"/>
        <item x="397"/>
        <item x="505"/>
        <item x="945"/>
        <item x="470"/>
        <item x="469"/>
        <item x="295"/>
        <item x="296"/>
        <item x="297"/>
        <item x="261"/>
        <item x="262"/>
        <item x="263"/>
        <item x="1032"/>
        <item x="264"/>
        <item x="265"/>
        <item x="571"/>
        <item x="797"/>
        <item x="241"/>
        <item x="242"/>
        <item x="904"/>
        <item x="599"/>
        <item x="243"/>
        <item x="941"/>
        <item x="905"/>
        <item x="754"/>
        <item x="755"/>
        <item x="919"/>
        <item x="1003"/>
        <item x="423"/>
        <item x="717"/>
        <item x="183"/>
        <item x="810"/>
        <item x="897"/>
        <item x="714"/>
        <item x="808"/>
        <item x="809"/>
        <item x="683"/>
        <item x="880"/>
        <item x="684"/>
        <item x="452"/>
        <item x="453"/>
        <item x="495"/>
        <item x="587"/>
        <item x="588"/>
        <item x="496"/>
        <item x="911"/>
        <item x="719"/>
        <item x="718"/>
        <item x="137"/>
        <item x="1124"/>
        <item x="953"/>
        <item x="1061"/>
        <item x="584"/>
        <item x="922"/>
        <item x="471"/>
        <item x="472"/>
        <item x="948"/>
        <item x="1123"/>
        <item x="473"/>
        <item x="138"/>
        <item x="927"/>
        <item x="1128"/>
        <item x="1126"/>
        <item x="1127"/>
        <item x="928"/>
        <item x="1125"/>
        <item x="1031"/>
        <item x="777"/>
        <item x="424"/>
        <item x="425"/>
        <item x="766"/>
        <item x="664"/>
        <item x="612"/>
        <item x="613"/>
        <item x="732"/>
        <item x="733"/>
        <item x="323"/>
        <item x="388"/>
        <item x="776"/>
        <item x="557"/>
        <item x="929"/>
        <item x="490"/>
        <item x="782"/>
        <item x="427"/>
        <item x="428"/>
        <item x="426"/>
        <item x="384"/>
        <item x="912"/>
        <item x="775"/>
        <item x="324"/>
        <item x="1119"/>
        <item x="325"/>
        <item x="603"/>
        <item x="326"/>
        <item x="327"/>
        <item x="644"/>
        <item x="328"/>
        <item x="971"/>
        <item x="330"/>
        <item x="329"/>
        <item x="333"/>
        <item x="331"/>
        <item x="332"/>
        <item x="686"/>
        <item x="334"/>
        <item x="359"/>
        <item x="360"/>
        <item x="361"/>
        <item x="498"/>
        <item x="497"/>
        <item x="500"/>
        <item x="499"/>
        <item x="501"/>
        <item x="410"/>
        <item x="429"/>
        <item x="976"/>
        <item x="430"/>
        <item x="1015"/>
        <item x="461"/>
        <item x="460"/>
        <item x="577"/>
        <item x="1057"/>
        <item x="1058"/>
        <item x="1059"/>
        <item x="270"/>
        <item x="271"/>
        <item x="886"/>
        <item x="189"/>
        <item x="190"/>
        <item x="185"/>
        <item x="186"/>
        <item x="187"/>
        <item x="188"/>
        <item x="726"/>
        <item x="191"/>
        <item x="431"/>
        <item x="432"/>
        <item x="433"/>
        <item x="434"/>
        <item x="435"/>
        <item x="436"/>
        <item x="437"/>
        <item x="739"/>
        <item x="740"/>
        <item x="741"/>
        <item x="846"/>
        <item x="845"/>
        <item x="997"/>
        <item x="662"/>
        <item x="511"/>
        <item x="995"/>
        <item x="1060"/>
        <item x="441"/>
        <item x="390"/>
        <item x="83"/>
        <item x="84"/>
        <item x="894"/>
        <item x="626"/>
        <item x="627"/>
        <item x="82"/>
        <item x="85"/>
        <item x="474"/>
        <item x="949"/>
        <item x="475"/>
        <item x="950"/>
        <item x="476"/>
        <item x="951"/>
        <item x="477"/>
        <item x="513"/>
        <item x="512"/>
        <item x="578"/>
        <item x="408"/>
        <item x="211"/>
        <item x="679"/>
        <item x="212"/>
        <item x="680"/>
        <item x="213"/>
        <item x="681"/>
        <item x="580"/>
        <item x="579"/>
        <item x="1138"/>
        <item x="216"/>
        <item x="217"/>
        <item x="1076"/>
        <item x="214"/>
        <item x="215"/>
        <item x="982"/>
        <item x="354"/>
        <item x="814"/>
        <item x="86"/>
        <item x="87"/>
        <item x="1133"/>
        <item x="1134"/>
        <item x="1135"/>
        <item x="514"/>
        <item x="515"/>
        <item x="517"/>
        <item x="516"/>
        <item x="889"/>
        <item x="934"/>
        <item x="881"/>
        <item x="882"/>
        <item x="857"/>
        <item x="858"/>
        <item x="523"/>
        <item x="524"/>
        <item x="525"/>
        <item x="526"/>
        <item x="527"/>
        <item x="528"/>
        <item x="529"/>
        <item x="530"/>
        <item x="888"/>
        <item x="1131"/>
        <item x="533"/>
        <item x="531"/>
        <item x="532"/>
        <item x="1145"/>
        <item x="1144"/>
        <item x="534"/>
        <item x="535"/>
        <item x="817"/>
        <item x="750"/>
        <item x="930"/>
        <item x="931"/>
        <item x="932"/>
        <item x="1132"/>
        <item x="826"/>
        <item x="690"/>
        <item x="918"/>
        <item x="1082"/>
        <item x="657"/>
        <item x="1091"/>
        <item x="926"/>
        <item x="590"/>
        <item x="844"/>
        <item x="15"/>
        <item x="13"/>
        <item x="14"/>
        <item x="1097"/>
        <item x="794"/>
        <item x="12"/>
        <item x="933"/>
        <item x="89"/>
        <item x="88"/>
        <item x="819"/>
        <item x="896"/>
        <item x="93"/>
        <item x="95"/>
        <item x="956"/>
        <item x="94"/>
        <item x="628"/>
        <item x="629"/>
        <item x="91"/>
        <item x="874"/>
        <item x="92"/>
        <item x="1029"/>
        <item x="1108"/>
        <item x="1047"/>
        <item x="564"/>
        <item x="895"/>
        <item x="708"/>
        <item x="873"/>
        <item x="565"/>
        <item x="1046"/>
        <item x="90"/>
        <item x="936"/>
        <item x="875"/>
        <item x="1109"/>
        <item x="1110"/>
        <item x="1098"/>
        <item x="1099"/>
        <item x="1080"/>
        <item x="884"/>
        <item x="972"/>
        <item x="973"/>
        <item x="824"/>
        <item x="370"/>
        <item x="371"/>
        <item x="656"/>
        <item x="458"/>
        <item x="457"/>
        <item x="1143"/>
        <item x="994"/>
        <item x="16"/>
        <item x="17"/>
        <item x="462"/>
        <item x="771"/>
        <item x="772"/>
        <item x="773"/>
        <item x="362"/>
        <item x="363"/>
        <item x="365"/>
        <item x="364"/>
        <item x="687"/>
        <item x="273"/>
        <item x="274"/>
        <item x="275"/>
        <item x="276"/>
        <item x="547"/>
        <item x="977"/>
        <item x="139"/>
        <item x="140"/>
        <item x="1130"/>
        <item x="763"/>
        <item x="764"/>
        <item x="765"/>
        <item x="643"/>
        <item x="298"/>
        <item x="300"/>
        <item x="299"/>
        <item x="1136"/>
        <item x="302"/>
        <item x="301"/>
        <item x="518"/>
        <item x="589"/>
        <item x="519"/>
        <item x="520"/>
        <item x="952"/>
        <item x="521"/>
        <item x="522"/>
        <item x="303"/>
        <item t="default"/>
      </items>
    </pivotField>
    <pivotField showAll="0">
      <items count="4">
        <item x="1"/>
        <item x="2"/>
        <item x="0"/>
        <item t="default"/>
      </items>
    </pivotField>
    <pivotField numFmtId="49" showAll="0"/>
    <pivotField dataField="1" numFmtId="43" showAll="0"/>
    <pivotField dataField="1" numFmtId="43" showAll="0"/>
    <pivotField axis="axisCol" showAll="0">
      <items count="4">
        <item x="0"/>
        <item x="1"/>
        <item x="2"/>
        <item t="default"/>
      </items>
    </pivotField>
    <pivotField showAll="0">
      <items count="13">
        <item x="0"/>
        <item x="1"/>
        <item x="2"/>
        <item x="3"/>
        <item x="4"/>
        <item x="5"/>
        <item x="6"/>
        <item h="1" x="7"/>
        <item h="1" x="8"/>
        <item h="1" x="9"/>
        <item h="1" x="10"/>
        <item h="1" x="11"/>
        <item t="default"/>
      </items>
    </pivotField>
    <pivotField showAll="0">
      <items count="28">
        <item x="12"/>
        <item x="5"/>
        <item x="14"/>
        <item x="17"/>
        <item x="22"/>
        <item x="23"/>
        <item x="16"/>
        <item x="18"/>
        <item x="3"/>
        <item x="7"/>
        <item x="13"/>
        <item x="10"/>
        <item x="15"/>
        <item x="20"/>
        <item x="2"/>
        <item x="6"/>
        <item x="11"/>
        <item x="25"/>
        <item x="0"/>
        <item x="21"/>
        <item x="19"/>
        <item x="4"/>
        <item x="8"/>
        <item x="26"/>
        <item x="1"/>
        <item x="24"/>
        <item x="9"/>
        <item t="default"/>
      </items>
    </pivotField>
    <pivotField showAll="0"/>
    <pivotField name="TOP COMPANIES" axis="axisRow" showAll="0">
      <items count="12">
        <item x="0"/>
        <item x="1"/>
        <item x="2"/>
        <item x="3"/>
        <item x="4"/>
        <item x="5"/>
        <item x="6"/>
        <item x="7"/>
        <item x="8"/>
        <item x="9"/>
        <item n="OTHER COMPANIES" x="10"/>
        <item t="default"/>
      </items>
    </pivotField>
    <pivotField name="TOP BRANDS" axis="axisRow"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n="OTHER BRANDS" x="38"/>
        <item t="default"/>
      </items>
    </pivotField>
    <pivotField dataField="1" dragToRow="0" dragToCol="0" dragToPage="0" showAll="0" defaultSubtotal="0"/>
  </pivotFields>
  <rowFields count="4">
    <field x="13"/>
    <field x="14"/>
    <field x="2"/>
    <field x="4"/>
  </rowFields>
  <rowItems count="292">
    <i>
      <x/>
    </i>
    <i r="1">
      <x/>
    </i>
    <i r="2">
      <x v="98"/>
    </i>
    <i r="3">
      <x v="7"/>
    </i>
    <i r="3">
      <x v="8"/>
    </i>
    <i r="3">
      <x v="9"/>
    </i>
    <i r="3">
      <x v="10"/>
    </i>
    <i r="3">
      <x v="11"/>
    </i>
    <i r="2">
      <x v="129"/>
    </i>
    <i r="3">
      <x v="17"/>
    </i>
    <i r="3">
      <x v="18"/>
    </i>
    <i r="3">
      <x v="19"/>
    </i>
    <i r="3">
      <x v="20"/>
    </i>
    <i r="3">
      <x v="21"/>
    </i>
    <i r="3">
      <x v="22"/>
    </i>
    <i r="3">
      <x v="23"/>
    </i>
    <i r="3">
      <x v="24"/>
    </i>
    <i r="3">
      <x v="25"/>
    </i>
    <i r="3">
      <x v="26"/>
    </i>
    <i r="3">
      <x v="27"/>
    </i>
    <i r="3">
      <x v="28"/>
    </i>
    <i r="1">
      <x v="2"/>
    </i>
    <i r="2">
      <x v="86"/>
    </i>
    <i r="3">
      <x v="118"/>
    </i>
    <i r="2">
      <x v="230"/>
    </i>
    <i r="3">
      <x v="123"/>
    </i>
    <i r="3">
      <x v="124"/>
    </i>
    <i r="3">
      <x v="125"/>
    </i>
    <i r="2">
      <x v="232"/>
    </i>
    <i r="3">
      <x v="129"/>
    </i>
    <i r="1">
      <x v="9"/>
    </i>
    <i r="2">
      <x v="75"/>
    </i>
    <i r="3">
      <x v="1070"/>
    </i>
    <i r="3">
      <x v="1071"/>
    </i>
    <i r="2">
      <x v="278"/>
    </i>
    <i r="3">
      <x v="1072"/>
    </i>
    <i r="3">
      <x v="1073"/>
    </i>
    <i r="3">
      <x v="1075"/>
    </i>
    <i r="3">
      <x v="1076"/>
    </i>
    <i r="3">
      <x v="1077"/>
    </i>
    <i r="3">
      <x v="1078"/>
    </i>
    <i r="3">
      <x v="1079"/>
    </i>
    <i r="3">
      <x v="1080"/>
    </i>
    <i r="3">
      <x v="1081"/>
    </i>
    <i r="3">
      <x v="1082"/>
    </i>
    <i r="3">
      <x v="1083"/>
    </i>
    <i r="2">
      <x v="294"/>
    </i>
    <i r="3">
      <x v="1084"/>
    </i>
    <i r="3">
      <x v="1085"/>
    </i>
    <i r="3">
      <x v="1086"/>
    </i>
    <i r="3">
      <x v="1087"/>
    </i>
    <i r="2">
      <x v="295"/>
    </i>
    <i r="3">
      <x v="1088"/>
    </i>
    <i r="2">
      <x v="340"/>
    </i>
    <i r="3">
      <x v="1091"/>
    </i>
    <i r="2">
      <x v="400"/>
    </i>
    <i r="3">
      <x v="1092"/>
    </i>
    <i r="3">
      <x v="1093"/>
    </i>
    <i r="3">
      <x v="1094"/>
    </i>
    <i r="1">
      <x v="38"/>
    </i>
    <i r="2">
      <x v="10"/>
    </i>
    <i r="3">
      <x v="779"/>
    </i>
    <i r="2">
      <x v="14"/>
    </i>
    <i r="3">
      <x v="534"/>
    </i>
    <i r="2">
      <x v="35"/>
    </i>
    <i r="3">
      <x v="72"/>
    </i>
    <i r="3">
      <x v="73"/>
    </i>
    <i r="2">
      <x v="37"/>
    </i>
    <i r="3">
      <x v="711"/>
    </i>
    <i r="2">
      <x v="80"/>
    </i>
    <i r="3">
      <x v="744"/>
    </i>
    <i r="2">
      <x v="115"/>
    </i>
    <i r="3">
      <x v="77"/>
    </i>
    <i r="2">
      <x v="180"/>
    </i>
    <i r="3">
      <x v="747"/>
    </i>
    <i r="2">
      <x v="188"/>
    </i>
    <i r="3">
      <x v="780"/>
    </i>
    <i r="2">
      <x v="197"/>
    </i>
    <i r="3">
      <x v="1067"/>
    </i>
    <i r="2">
      <x v="278"/>
    </i>
    <i r="3">
      <x v="502"/>
    </i>
    <i r="2">
      <x v="345"/>
    </i>
    <i r="3">
      <x v="749"/>
    </i>
    <i r="2">
      <x v="349"/>
    </i>
    <i r="3">
      <x v="717"/>
    </i>
    <i r="2">
      <x v="399"/>
    </i>
    <i r="3">
      <x v="1061"/>
    </i>
    <i r="3">
      <x v="1062"/>
    </i>
    <i r="3">
      <x v="1063"/>
    </i>
    <i>
      <x v="1"/>
    </i>
    <i r="1">
      <x v="12"/>
    </i>
    <i r="2">
      <x v="187"/>
    </i>
    <i r="3">
      <x v="313"/>
    </i>
    <i r="2">
      <x v="278"/>
    </i>
    <i r="3">
      <x v="337"/>
    </i>
    <i r="3">
      <x v="338"/>
    </i>
    <i r="3">
      <x v="339"/>
    </i>
    <i r="3">
      <x v="340"/>
    </i>
    <i r="3">
      <x v="341"/>
    </i>
    <i r="3">
      <x v="342"/>
    </i>
    <i r="3">
      <x v="343"/>
    </i>
    <i r="3">
      <x v="344"/>
    </i>
    <i r="3">
      <x v="345"/>
    </i>
    <i r="3">
      <x v="346"/>
    </i>
    <i r="3">
      <x v="347"/>
    </i>
    <i r="3">
      <x v="348"/>
    </i>
    <i r="3">
      <x v="349"/>
    </i>
    <i r="3">
      <x v="350"/>
    </i>
    <i r="2">
      <x v="280"/>
    </i>
    <i r="3">
      <x v="351"/>
    </i>
    <i r="3">
      <x v="352"/>
    </i>
    <i r="3">
      <x v="353"/>
    </i>
    <i r="2">
      <x v="295"/>
    </i>
    <i r="3">
      <x v="354"/>
    </i>
    <i r="2">
      <x v="323"/>
    </i>
    <i r="3">
      <x v="355"/>
    </i>
    <i r="3">
      <x v="356"/>
    </i>
    <i r="3">
      <x v="357"/>
    </i>
    <i r="1">
      <x v="38"/>
    </i>
    <i r="2">
      <x v="10"/>
    </i>
    <i r="3">
      <x v="468"/>
    </i>
    <i r="3">
      <x v="469"/>
    </i>
    <i r="2">
      <x v="165"/>
    </i>
    <i r="3">
      <x v="470"/>
    </i>
    <i r="2">
      <x v="188"/>
    </i>
    <i r="3">
      <x v="471"/>
    </i>
    <i r="2">
      <x v="261"/>
    </i>
    <i r="3">
      <x v="439"/>
    </i>
    <i r="2">
      <x v="278"/>
    </i>
    <i r="3">
      <x v="1"/>
    </i>
    <i r="3">
      <x v="873"/>
    </i>
    <i>
      <x v="2"/>
    </i>
    <i r="1">
      <x v="21"/>
    </i>
    <i r="2">
      <x v="110"/>
    </i>
    <i r="3">
      <x v="624"/>
    </i>
    <i r="3">
      <x v="625"/>
    </i>
    <i r="3">
      <x v="626"/>
    </i>
    <i r="3">
      <x v="627"/>
    </i>
    <i r="3">
      <x v="628"/>
    </i>
    <i r="3">
      <x v="629"/>
    </i>
    <i r="3">
      <x v="630"/>
    </i>
    <i r="3">
      <x v="631"/>
    </i>
    <i r="2">
      <x v="129"/>
    </i>
    <i r="3">
      <x v="637"/>
    </i>
    <i r="3">
      <x v="638"/>
    </i>
    <i r="3">
      <x v="639"/>
    </i>
    <i r="3">
      <x v="640"/>
    </i>
    <i r="3">
      <x v="641"/>
    </i>
    <i r="3">
      <x v="642"/>
    </i>
    <i r="3">
      <x v="643"/>
    </i>
    <i r="2">
      <x v="157"/>
    </i>
    <i r="3">
      <x v="644"/>
    </i>
    <i r="2">
      <x v="218"/>
    </i>
    <i r="3">
      <x v="647"/>
    </i>
    <i r="1">
      <x v="38"/>
    </i>
    <i r="2">
      <x v="278"/>
    </i>
    <i r="3">
      <x v="435"/>
    </i>
    <i>
      <x v="8"/>
    </i>
    <i r="1">
      <x v="38"/>
    </i>
    <i r="2">
      <x v="118"/>
    </i>
    <i r="3">
      <x v="551"/>
    </i>
    <i r="3">
      <x v="552"/>
    </i>
    <i r="2">
      <x v="181"/>
    </i>
    <i r="3">
      <x v="212"/>
    </i>
    <i r="2">
      <x v="278"/>
    </i>
    <i r="3">
      <x v="540"/>
    </i>
    <i>
      <x v="9"/>
    </i>
    <i r="1">
      <x v="31"/>
    </i>
    <i r="2">
      <x v="345"/>
    </i>
    <i r="3">
      <x v="188"/>
    </i>
    <i r="3">
      <x v="191"/>
    </i>
    <i r="3">
      <x v="193"/>
    </i>
    <i r="2">
      <x v="383"/>
    </i>
    <i r="3">
      <x v="194"/>
    </i>
    <i r="2">
      <x v="407"/>
    </i>
    <i r="3">
      <x v="197"/>
    </i>
    <i r="3">
      <x v="198"/>
    </i>
    <i r="3">
      <x v="199"/>
    </i>
    <i r="1">
      <x v="33"/>
    </i>
    <i r="2">
      <x v="166"/>
    </i>
    <i r="3">
      <x v="916"/>
    </i>
    <i r="3">
      <x v="917"/>
    </i>
    <i r="2">
      <x v="167"/>
    </i>
    <i r="3">
      <x v="918"/>
    </i>
    <i r="2">
      <x v="168"/>
    </i>
    <i r="3">
      <x v="919"/>
    </i>
    <i r="3">
      <x v="920"/>
    </i>
    <i r="2">
      <x v="169"/>
    </i>
    <i r="3">
      <x v="921"/>
    </i>
    <i r="2">
      <x v="170"/>
    </i>
    <i r="3">
      <x v="922"/>
    </i>
    <i r="2">
      <x v="345"/>
    </i>
    <i r="3">
      <x v="927"/>
    </i>
    <i r="3">
      <x v="928"/>
    </i>
    <i r="2">
      <x v="410"/>
    </i>
    <i r="3">
      <x v="929"/>
    </i>
    <i r="1">
      <x v="38"/>
    </i>
    <i r="2">
      <x v="83"/>
    </i>
    <i r="3">
      <x v="899"/>
    </i>
    <i r="2">
      <x v="223"/>
    </i>
    <i r="3">
      <x v="900"/>
    </i>
    <i r="2">
      <x v="262"/>
    </i>
    <i r="3">
      <x v="421"/>
    </i>
    <i r="2">
      <x v="345"/>
    </i>
    <i r="3">
      <x v="901"/>
    </i>
    <i>
      <x v="10"/>
    </i>
    <i r="1">
      <x v="35"/>
    </i>
    <i r="2">
      <x v="34"/>
    </i>
    <i r="3">
      <x v="754"/>
    </i>
    <i r="2">
      <x v="188"/>
    </i>
    <i r="3">
      <x v="756"/>
    </i>
    <i r="1">
      <x v="38"/>
    </i>
    <i r="2">
      <x v="25"/>
    </i>
    <i r="3">
      <x v="366"/>
    </i>
    <i r="3">
      <x v="367"/>
    </i>
    <i r="3">
      <x v="368"/>
    </i>
    <i r="2">
      <x v="27"/>
    </i>
    <i r="3">
      <x v="529"/>
    </i>
    <i r="2">
      <x v="36"/>
    </i>
    <i r="3">
      <x v="298"/>
    </i>
    <i r="2">
      <x v="60"/>
    </i>
    <i r="3">
      <x v="409"/>
    </i>
    <i r="2">
      <x v="73"/>
    </i>
    <i r="3">
      <x v="303"/>
    </i>
    <i r="2">
      <x v="103"/>
    </i>
    <i r="3">
      <x v="801"/>
    </i>
    <i r="2">
      <x v="122"/>
    </i>
    <i r="3">
      <x v="495"/>
    </i>
    <i r="2">
      <x v="133"/>
    </i>
    <i r="3">
      <x v="445"/>
    </i>
    <i r="2">
      <x v="180"/>
    </i>
    <i r="3">
      <x v="736"/>
    </i>
    <i r="3">
      <x v="737"/>
    </i>
    <i r="3">
      <x v="1140"/>
    </i>
    <i r="2">
      <x v="186"/>
    </i>
    <i r="3">
      <x v="1029"/>
    </i>
    <i r="2">
      <x v="188"/>
    </i>
    <i r="3">
      <x v="802"/>
    </i>
    <i r="3">
      <x v="906"/>
    </i>
    <i r="2">
      <x v="206"/>
    </i>
    <i r="3">
      <x v="707"/>
    </i>
    <i r="2">
      <x v="229"/>
    </i>
    <i r="3">
      <x v="221"/>
    </i>
    <i r="2">
      <x v="244"/>
    </i>
    <i r="3">
      <x v="849"/>
    </i>
    <i r="2">
      <x v="254"/>
    </i>
    <i r="3">
      <x v="1112"/>
    </i>
    <i r="2">
      <x v="261"/>
    </i>
    <i r="3">
      <x v="163"/>
    </i>
    <i r="3">
      <x v="164"/>
    </i>
    <i r="2">
      <x v="264"/>
    </i>
    <i r="3">
      <x v="817"/>
    </i>
    <i r="2">
      <x v="276"/>
    </i>
    <i r="3">
      <x v="854"/>
    </i>
    <i r="2">
      <x v="277"/>
    </i>
    <i r="3">
      <x v="826"/>
    </i>
    <i r="2">
      <x v="278"/>
    </i>
    <i r="3">
      <x v="538"/>
    </i>
    <i r="3">
      <x v="1053"/>
    </i>
    <i r="2">
      <x v="284"/>
    </i>
    <i r="3">
      <x v="539"/>
    </i>
    <i r="3">
      <x v="938"/>
    </i>
    <i r="2">
      <x v="300"/>
    </i>
    <i r="3">
      <x v="1141"/>
    </i>
    <i r="2">
      <x v="344"/>
    </i>
    <i r="3">
      <x v="305"/>
    </i>
    <i r="2">
      <x v="345"/>
    </i>
    <i r="3">
      <x v="1144"/>
    </i>
    <i r="2">
      <x v="348"/>
    </i>
    <i r="3">
      <x v="550"/>
    </i>
    <i r="3">
      <x v="1030"/>
    </i>
    <i r="3">
      <x v="1031"/>
    </i>
    <i r="2">
      <x v="351"/>
    </i>
    <i r="3">
      <x v="1032"/>
    </i>
    <i r="3">
      <x v="1033"/>
    </i>
    <i r="2">
      <x v="352"/>
    </i>
    <i r="3">
      <x v="484"/>
    </i>
    <i r="2">
      <x v="353"/>
    </i>
    <i r="3">
      <x v="1034"/>
    </i>
    <i r="2">
      <x v="365"/>
    </i>
    <i r="3">
      <x v="1129"/>
    </i>
    <i r="3">
      <x v="1131"/>
    </i>
    <i r="2">
      <x v="370"/>
    </i>
    <i r="3">
      <x v="974"/>
    </i>
    <i r="2">
      <x v="388"/>
    </i>
    <i r="3">
      <x v="1145"/>
    </i>
    <i r="2">
      <x v="391"/>
    </i>
    <i r="3">
      <x v="605"/>
    </i>
    <i r="3">
      <x v="1043"/>
    </i>
    <i r="2">
      <x v="405"/>
    </i>
    <i r="3">
      <x v="1111"/>
    </i>
    <i t="grand">
      <x/>
    </i>
  </rowItems>
  <colFields count="2">
    <field x="9"/>
    <field x="-2"/>
  </colFields>
  <colItems count="16">
    <i>
      <x/>
      <x/>
    </i>
    <i r="1" i="1">
      <x v="1"/>
    </i>
    <i r="1" i="2">
      <x v="2"/>
    </i>
    <i r="1" i="3">
      <x v="3"/>
    </i>
    <i>
      <x v="1"/>
      <x/>
    </i>
    <i r="1" i="1">
      <x v="1"/>
    </i>
    <i r="1" i="2">
      <x v="2"/>
    </i>
    <i r="1" i="3">
      <x v="3"/>
    </i>
    <i>
      <x v="2"/>
      <x/>
    </i>
    <i r="1" i="1">
      <x v="1"/>
    </i>
    <i r="1" i="2">
      <x v="2"/>
    </i>
    <i r="1" i="3">
      <x v="3"/>
    </i>
    <i t="grand">
      <x/>
    </i>
    <i t="grand" i="1">
      <x/>
    </i>
    <i t="grand" i="2">
      <x/>
    </i>
    <i t="grand" i="3">
      <x/>
    </i>
  </colItems>
  <dataFields count="4">
    <dataField name="Volume" fld="7" baseField="0" baseItem="0"/>
    <dataField name="Value" fld="8" baseField="0" baseItem="0"/>
    <dataField name="Price" fld="15" baseField="0" baseItem="0" numFmtId="43"/>
    <dataField name="SOM" fld="7"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AEA84B-ADAC-448A-8B57-4B4814223E27}" name="PivotTable12"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D3:E11" firstHeaderRow="1" firstDataRow="1" firstDataCol="1"/>
  <pivotFields count="16">
    <pivotField showAll="0">
      <items count="106">
        <item x="10"/>
        <item x="20"/>
        <item x="56"/>
        <item x="81"/>
        <item x="4"/>
        <item x="21"/>
        <item x="69"/>
        <item x="93"/>
        <item x="82"/>
        <item x="22"/>
        <item x="72"/>
        <item x="83"/>
        <item x="84"/>
        <item x="18"/>
        <item x="23"/>
        <item x="59"/>
        <item x="24"/>
        <item x="70"/>
        <item x="73"/>
        <item x="9"/>
        <item x="25"/>
        <item x="65"/>
        <item x="0"/>
        <item x="74"/>
        <item x="26"/>
        <item x="27"/>
        <item x="28"/>
        <item x="12"/>
        <item x="29"/>
        <item x="30"/>
        <item x="31"/>
        <item x="85"/>
        <item x="86"/>
        <item x="15"/>
        <item x="32"/>
        <item x="75"/>
        <item x="13"/>
        <item x="94"/>
        <item x="33"/>
        <item x="76"/>
        <item x="34"/>
        <item x="98"/>
        <item x="79"/>
        <item x="62"/>
        <item x="14"/>
        <item x="87"/>
        <item x="96"/>
        <item x="57"/>
        <item x="102"/>
        <item x="35"/>
        <item x="78"/>
        <item x="36"/>
        <item x="80"/>
        <item x="37"/>
        <item x="66"/>
        <item x="38"/>
        <item x="8"/>
        <item x="39"/>
        <item x="16"/>
        <item x="88"/>
        <item x="95"/>
        <item x="40"/>
        <item x="100"/>
        <item x="60"/>
        <item x="41"/>
        <item x="42"/>
        <item x="67"/>
        <item x="19"/>
        <item x="43"/>
        <item x="44"/>
        <item x="45"/>
        <item x="1"/>
        <item x="46"/>
        <item x="47"/>
        <item x="5"/>
        <item x="48"/>
        <item x="49"/>
        <item x="50"/>
        <item x="51"/>
        <item x="77"/>
        <item x="2"/>
        <item x="11"/>
        <item x="99"/>
        <item x="52"/>
        <item x="64"/>
        <item x="101"/>
        <item x="61"/>
        <item x="89"/>
        <item x="103"/>
        <item x="58"/>
        <item x="104"/>
        <item x="68"/>
        <item x="3"/>
        <item x="97"/>
        <item x="63"/>
        <item x="71"/>
        <item x="7"/>
        <item x="90"/>
        <item x="17"/>
        <item x="53"/>
        <item x="54"/>
        <item x="55"/>
        <item x="91"/>
        <item x="92"/>
        <item x="6"/>
        <item t="default"/>
      </items>
    </pivotField>
    <pivotField axis="axisRow" showAll="0" measureFilter="1" sortType="descending">
      <items count="303">
        <item x="106"/>
        <item x="285"/>
        <item x="274"/>
        <item x="280"/>
        <item x="7"/>
        <item x="78"/>
        <item x="8"/>
        <item x="227"/>
        <item x="272"/>
        <item x="241"/>
        <item x="9"/>
        <item x="110"/>
        <item x="189"/>
        <item x="0"/>
        <item x="173"/>
        <item x="151"/>
        <item x="266"/>
        <item x="103"/>
        <item x="10"/>
        <item x="155"/>
        <item x="230"/>
        <item x="82"/>
        <item x="38"/>
        <item x="93"/>
        <item x="191"/>
        <item x="202"/>
        <item x="117"/>
        <item x="19"/>
        <item x="131"/>
        <item x="73"/>
        <item x="95"/>
        <item x="221"/>
        <item x="168"/>
        <item x="178"/>
        <item x="132"/>
        <item x="60"/>
        <item x="206"/>
        <item x="20"/>
        <item x="99"/>
        <item x="214"/>
        <item x="1"/>
        <item x="49"/>
        <item x="86"/>
        <item x="169"/>
        <item x="216"/>
        <item x="45"/>
        <item x="61"/>
        <item x="118"/>
        <item x="273"/>
        <item x="152"/>
        <item x="98"/>
        <item x="289"/>
        <item x="199"/>
        <item x="11"/>
        <item x="217"/>
        <item x="192"/>
        <item x="104"/>
        <item x="135"/>
        <item x="21"/>
        <item x="271"/>
        <item x="193"/>
        <item x="248"/>
        <item x="140"/>
        <item x="101"/>
        <item x="83"/>
        <item x="22"/>
        <item x="264"/>
        <item x="12"/>
        <item x="141"/>
        <item x="263"/>
        <item x="265"/>
        <item x="62"/>
        <item x="267"/>
        <item x="114"/>
        <item x="208"/>
        <item x="84"/>
        <item x="194"/>
        <item x="251"/>
        <item x="87"/>
        <item x="182"/>
        <item x="252"/>
        <item x="171"/>
        <item x="177"/>
        <item x="74"/>
        <item x="219"/>
        <item x="107"/>
        <item x="13"/>
        <item x="30"/>
        <item x="133"/>
        <item x="268"/>
        <item x="119"/>
        <item x="116"/>
        <item x="239"/>
        <item x="148"/>
        <item x="277"/>
        <item x="23"/>
        <item x="53"/>
        <item x="275"/>
        <item x="183"/>
        <item x="254"/>
        <item x="75"/>
        <item x="232"/>
        <item x="269"/>
        <item x="238"/>
        <item x="146"/>
        <item x="207"/>
        <item x="157"/>
        <item x="228"/>
        <item x="109"/>
        <item x="287"/>
        <item x="63"/>
        <item x="201"/>
        <item x="172"/>
        <item x="196"/>
        <item x="184"/>
        <item x="120"/>
        <item x="94"/>
        <item x="14"/>
        <item x="174"/>
        <item x="293"/>
        <item x="46"/>
        <item x="292"/>
        <item x="209"/>
        <item x="138"/>
        <item x="2"/>
        <item x="142"/>
        <item x="64"/>
        <item x="245"/>
        <item x="203"/>
        <item x="128"/>
        <item x="54"/>
        <item x="79"/>
        <item x="205"/>
        <item x="276"/>
        <item x="188"/>
        <item x="213"/>
        <item x="299"/>
        <item x="233"/>
        <item x="281"/>
        <item x="44"/>
        <item x="130"/>
        <item x="65"/>
        <item x="80"/>
        <item x="81"/>
        <item x="256"/>
        <item x="298"/>
        <item x="112"/>
        <item x="31"/>
        <item x="108"/>
        <item x="32"/>
        <item x="66"/>
        <item x="282"/>
        <item x="51"/>
        <item x="15"/>
        <item x="55"/>
        <item x="121"/>
        <item x="283"/>
        <item x="24"/>
        <item x="242"/>
        <item x="253"/>
        <item x="286"/>
        <item x="179"/>
        <item x="33"/>
        <item x="34"/>
        <item x="115"/>
        <item x="225"/>
        <item x="122"/>
        <item x="39"/>
        <item x="47"/>
        <item x="3"/>
        <item x="175"/>
        <item x="279"/>
        <item x="92"/>
        <item x="236"/>
        <item x="243"/>
        <item x="278"/>
        <item x="158"/>
        <item x="25"/>
        <item x="231"/>
        <item x="136"/>
        <item x="67"/>
        <item x="96"/>
        <item x="237"/>
        <item x="226"/>
        <item x="4"/>
        <item x="68"/>
        <item x="90"/>
        <item x="291"/>
        <item x="204"/>
        <item x="170"/>
        <item x="301"/>
        <item x="290"/>
        <item x="50"/>
        <item x="229"/>
        <item x="147"/>
        <item x="249"/>
        <item x="149"/>
        <item x="40"/>
        <item x="159"/>
        <item x="58"/>
        <item x="56"/>
        <item x="26"/>
        <item x="35"/>
        <item x="186"/>
        <item x="105"/>
        <item x="156"/>
        <item x="261"/>
        <item x="143"/>
        <item x="69"/>
        <item x="52"/>
        <item x="48"/>
        <item x="220"/>
        <item x="123"/>
        <item x="36"/>
        <item x="211"/>
        <item x="235"/>
        <item x="210"/>
        <item x="234"/>
        <item x="197"/>
        <item x="134"/>
        <item x="153"/>
        <item x="250"/>
        <item x="212"/>
        <item x="27"/>
        <item x="262"/>
        <item x="185"/>
        <item x="255"/>
        <item x="144"/>
        <item x="28"/>
        <item x="257"/>
        <item x="284"/>
        <item x="224"/>
        <item x="124"/>
        <item x="190"/>
        <item x="76"/>
        <item x="100"/>
        <item x="223"/>
        <item x="176"/>
        <item x="258"/>
        <item x="150"/>
        <item x="125"/>
        <item x="97"/>
        <item x="77"/>
        <item x="88"/>
        <item x="154"/>
        <item x="113"/>
        <item x="126"/>
        <item x="139"/>
        <item x="180"/>
        <item x="288"/>
        <item x="57"/>
        <item x="246"/>
        <item x="37"/>
        <item x="127"/>
        <item x="215"/>
        <item x="195"/>
        <item x="160"/>
        <item x="129"/>
        <item x="102"/>
        <item x="16"/>
        <item x="145"/>
        <item x="161"/>
        <item x="111"/>
        <item x="41"/>
        <item x="42"/>
        <item x="181"/>
        <item x="297"/>
        <item x="43"/>
        <item x="85"/>
        <item x="17"/>
        <item x="295"/>
        <item x="162"/>
        <item x="247"/>
        <item x="244"/>
        <item x="240"/>
        <item x="165"/>
        <item x="166"/>
        <item x="300"/>
        <item x="167"/>
        <item x="218"/>
        <item x="259"/>
        <item x="260"/>
        <item x="200"/>
        <item x="187"/>
        <item x="5"/>
        <item x="18"/>
        <item x="294"/>
        <item x="91"/>
        <item x="137"/>
        <item x="6"/>
        <item x="89"/>
        <item x="198"/>
        <item x="59"/>
        <item x="270"/>
        <item x="29"/>
        <item x="222"/>
        <item x="70"/>
        <item x="296"/>
        <item x="71"/>
        <item x="163"/>
        <item x="164"/>
        <item x="72"/>
        <item t="default"/>
      </items>
      <autoSortScope>
        <pivotArea dataOnly="0" outline="0" fieldPosition="0">
          <references count="1">
            <reference field="4294967294" count="1" selected="0">
              <x v="0"/>
            </reference>
          </references>
        </pivotArea>
      </autoSortScope>
    </pivotField>
    <pivotField showAll="0"/>
    <pivotField showAll="0">
      <items count="6">
        <item h="1" x="4"/>
        <item h="1" x="0"/>
        <item x="1"/>
        <item h="1" x="2"/>
        <item h="1" x="3"/>
        <item t="default"/>
      </items>
    </pivotField>
    <pivotField showAll="0"/>
    <pivotField showAll="0">
      <items count="4">
        <item x="1"/>
        <item x="2"/>
        <item x="0"/>
        <item t="default"/>
      </items>
    </pivotField>
    <pivotField numFmtId="49" showAll="0"/>
    <pivotField dataField="1" numFmtId="43" showAll="0"/>
    <pivotField numFmtId="43" showAll="0"/>
    <pivotField showAll="0"/>
    <pivotField showAll="0">
      <items count="13">
        <item x="0"/>
        <item x="1"/>
        <item x="2"/>
        <item x="3"/>
        <item x="4"/>
        <item x="5"/>
        <item x="6"/>
        <item h="1" x="7"/>
        <item h="1" x="8"/>
        <item h="1" x="9"/>
        <item h="1" x="10"/>
        <item h="1" x="11"/>
        <item t="default"/>
      </items>
    </pivotField>
    <pivotField showAll="0">
      <items count="28">
        <item x="12"/>
        <item x="5"/>
        <item x="14"/>
        <item x="17"/>
        <item x="22"/>
        <item x="23"/>
        <item x="16"/>
        <item x="18"/>
        <item x="3"/>
        <item x="7"/>
        <item x="13"/>
        <item x="10"/>
        <item x="15"/>
        <item x="20"/>
        <item x="2"/>
        <item x="6"/>
        <item x="11"/>
        <item x="25"/>
        <item x="0"/>
        <item x="21"/>
        <item x="19"/>
        <item x="4"/>
        <item x="8"/>
        <item x="26"/>
        <item x="1"/>
        <item x="24"/>
        <item x="9"/>
        <item t="default"/>
      </items>
    </pivotField>
    <pivotField showAll="0"/>
    <pivotField showAll="0" defaultSubtotal="0">
      <items count="11">
        <item x="0"/>
        <item x="1"/>
        <item x="2"/>
        <item x="3"/>
        <item x="4"/>
        <item x="5"/>
        <item x="6"/>
        <item x="7"/>
        <item x="8"/>
        <item x="9"/>
        <item n="OTHER COMPANIES" x="10"/>
      </items>
    </pivotField>
    <pivotField showAll="0" sortType="descending" defaultSubtota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n="OTHER BRANDS" x="38"/>
      </items>
      <autoSortScope>
        <pivotArea dataOnly="0" outline="0" fieldPosition="0">
          <references count="1">
            <reference field="4294967294" count="1" selected="0">
              <x v="0"/>
            </reference>
          </references>
        </pivotArea>
      </autoSortScope>
    </pivotField>
    <pivotField dragToRow="0" dragToCol="0" dragToPage="0" showAll="0" defaultSubtotal="0"/>
  </pivotFields>
  <rowFields count="1">
    <field x="1"/>
  </rowFields>
  <rowItems count="8">
    <i>
      <x v="58"/>
    </i>
    <i>
      <x v="149"/>
    </i>
    <i>
      <x v="4"/>
    </i>
    <i>
      <x v="285"/>
    </i>
    <i>
      <x v="242"/>
    </i>
    <i>
      <x v="87"/>
    </i>
    <i>
      <x v="103"/>
    </i>
    <i t="grand">
      <x/>
    </i>
  </rowItems>
  <colItems count="1">
    <i/>
  </colItems>
  <dataFields count="1">
    <dataField name="Sum of Sales Volume 1000 Ltrs" fld="7" baseField="0" baseItem="0"/>
  </dataFields>
  <pivotTableStyleInfo name="PivotStyleLight16" showRowHeaders="1" showColHeaders="1" showRowStripes="0" showColStripes="0" showLastColumn="1"/>
  <filters count="1">
    <filter fld="1"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0D79D3-636D-484B-95FD-B575D4F0D079}" name="PivotTable11"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3:B11" firstHeaderRow="1" firstDataRow="1" firstDataCol="1"/>
  <pivotFields count="16">
    <pivotField axis="axisRow" showAll="0" measureFilter="1" sortType="descending">
      <items count="106">
        <item x="10"/>
        <item x="20"/>
        <item x="56"/>
        <item x="81"/>
        <item x="4"/>
        <item x="21"/>
        <item x="69"/>
        <item x="93"/>
        <item x="82"/>
        <item x="22"/>
        <item x="72"/>
        <item x="83"/>
        <item x="84"/>
        <item x="18"/>
        <item x="23"/>
        <item x="59"/>
        <item x="24"/>
        <item x="70"/>
        <item x="73"/>
        <item x="9"/>
        <item x="25"/>
        <item x="65"/>
        <item x="0"/>
        <item x="74"/>
        <item x="26"/>
        <item x="27"/>
        <item x="28"/>
        <item x="12"/>
        <item x="29"/>
        <item x="30"/>
        <item x="31"/>
        <item x="85"/>
        <item x="86"/>
        <item x="15"/>
        <item x="32"/>
        <item x="75"/>
        <item x="13"/>
        <item x="94"/>
        <item x="33"/>
        <item x="76"/>
        <item x="34"/>
        <item x="98"/>
        <item x="79"/>
        <item x="62"/>
        <item x="14"/>
        <item x="87"/>
        <item x="96"/>
        <item x="57"/>
        <item x="102"/>
        <item x="35"/>
        <item x="78"/>
        <item x="36"/>
        <item x="80"/>
        <item x="37"/>
        <item x="66"/>
        <item x="38"/>
        <item x="8"/>
        <item x="39"/>
        <item x="16"/>
        <item x="88"/>
        <item x="95"/>
        <item x="40"/>
        <item x="100"/>
        <item x="60"/>
        <item x="41"/>
        <item x="42"/>
        <item x="67"/>
        <item x="19"/>
        <item x="43"/>
        <item x="44"/>
        <item x="45"/>
        <item x="1"/>
        <item x="46"/>
        <item x="47"/>
        <item x="5"/>
        <item x="48"/>
        <item x="49"/>
        <item x="50"/>
        <item x="51"/>
        <item x="77"/>
        <item x="2"/>
        <item x="11"/>
        <item x="99"/>
        <item x="52"/>
        <item x="64"/>
        <item x="101"/>
        <item x="61"/>
        <item x="89"/>
        <item x="103"/>
        <item x="58"/>
        <item x="104"/>
        <item x="68"/>
        <item x="3"/>
        <item x="97"/>
        <item x="63"/>
        <item x="71"/>
        <item x="7"/>
        <item x="90"/>
        <item x="17"/>
        <item x="53"/>
        <item x="54"/>
        <item x="55"/>
        <item x="91"/>
        <item x="92"/>
        <item x="6"/>
        <item t="default"/>
      </items>
      <autoSortScope>
        <pivotArea dataOnly="0" outline="0" fieldPosition="0">
          <references count="1">
            <reference field="4294967294" count="1" selected="0">
              <x v="0"/>
            </reference>
          </references>
        </pivotArea>
      </autoSortScope>
    </pivotField>
    <pivotField showAll="0">
      <items count="303">
        <item x="106"/>
        <item x="285"/>
        <item x="274"/>
        <item x="280"/>
        <item x="7"/>
        <item x="78"/>
        <item x="8"/>
        <item x="227"/>
        <item x="272"/>
        <item x="241"/>
        <item x="9"/>
        <item x="110"/>
        <item x="189"/>
        <item x="0"/>
        <item x="173"/>
        <item x="151"/>
        <item x="266"/>
        <item x="103"/>
        <item x="10"/>
        <item x="155"/>
        <item x="230"/>
        <item x="82"/>
        <item x="38"/>
        <item x="93"/>
        <item x="191"/>
        <item x="202"/>
        <item x="117"/>
        <item x="19"/>
        <item x="131"/>
        <item x="73"/>
        <item x="95"/>
        <item x="221"/>
        <item x="168"/>
        <item x="178"/>
        <item x="132"/>
        <item x="60"/>
        <item x="206"/>
        <item x="20"/>
        <item x="99"/>
        <item x="214"/>
        <item x="1"/>
        <item x="49"/>
        <item x="86"/>
        <item x="169"/>
        <item x="216"/>
        <item x="45"/>
        <item x="61"/>
        <item x="118"/>
        <item x="273"/>
        <item x="152"/>
        <item x="98"/>
        <item x="289"/>
        <item x="199"/>
        <item x="11"/>
        <item x="217"/>
        <item x="192"/>
        <item x="104"/>
        <item x="135"/>
        <item x="21"/>
        <item x="271"/>
        <item x="193"/>
        <item x="248"/>
        <item x="140"/>
        <item x="101"/>
        <item x="83"/>
        <item x="22"/>
        <item x="264"/>
        <item x="12"/>
        <item x="141"/>
        <item x="263"/>
        <item x="265"/>
        <item x="62"/>
        <item x="267"/>
        <item x="114"/>
        <item x="208"/>
        <item x="84"/>
        <item x="194"/>
        <item x="251"/>
        <item x="87"/>
        <item x="182"/>
        <item x="252"/>
        <item x="171"/>
        <item x="177"/>
        <item x="74"/>
        <item x="219"/>
        <item x="107"/>
        <item x="13"/>
        <item x="30"/>
        <item x="133"/>
        <item x="268"/>
        <item x="119"/>
        <item x="116"/>
        <item x="239"/>
        <item x="148"/>
        <item x="277"/>
        <item x="23"/>
        <item x="53"/>
        <item x="275"/>
        <item x="183"/>
        <item x="254"/>
        <item x="75"/>
        <item x="232"/>
        <item x="269"/>
        <item x="238"/>
        <item x="146"/>
        <item x="207"/>
        <item x="157"/>
        <item x="228"/>
        <item x="109"/>
        <item x="287"/>
        <item x="63"/>
        <item x="201"/>
        <item x="172"/>
        <item x="196"/>
        <item x="184"/>
        <item x="120"/>
        <item x="94"/>
        <item x="14"/>
        <item x="174"/>
        <item x="293"/>
        <item x="46"/>
        <item x="292"/>
        <item x="209"/>
        <item x="138"/>
        <item x="2"/>
        <item x="142"/>
        <item x="64"/>
        <item x="245"/>
        <item x="203"/>
        <item x="128"/>
        <item x="54"/>
        <item x="79"/>
        <item x="205"/>
        <item x="276"/>
        <item x="188"/>
        <item x="213"/>
        <item x="299"/>
        <item x="233"/>
        <item x="281"/>
        <item x="44"/>
        <item x="130"/>
        <item x="65"/>
        <item x="80"/>
        <item x="81"/>
        <item x="256"/>
        <item x="298"/>
        <item x="112"/>
        <item x="31"/>
        <item x="108"/>
        <item x="32"/>
        <item x="66"/>
        <item x="282"/>
        <item x="51"/>
        <item x="15"/>
        <item x="55"/>
        <item x="121"/>
        <item x="283"/>
        <item x="24"/>
        <item x="242"/>
        <item x="253"/>
        <item x="286"/>
        <item x="179"/>
        <item x="33"/>
        <item x="34"/>
        <item x="115"/>
        <item x="225"/>
        <item x="122"/>
        <item x="39"/>
        <item x="47"/>
        <item x="3"/>
        <item x="175"/>
        <item x="279"/>
        <item x="92"/>
        <item x="236"/>
        <item x="243"/>
        <item x="278"/>
        <item x="158"/>
        <item x="25"/>
        <item x="231"/>
        <item x="136"/>
        <item x="67"/>
        <item x="96"/>
        <item x="237"/>
        <item x="226"/>
        <item x="4"/>
        <item x="68"/>
        <item x="90"/>
        <item x="291"/>
        <item x="204"/>
        <item x="170"/>
        <item x="301"/>
        <item x="290"/>
        <item x="50"/>
        <item x="229"/>
        <item x="147"/>
        <item x="249"/>
        <item x="149"/>
        <item x="40"/>
        <item x="159"/>
        <item x="58"/>
        <item x="56"/>
        <item x="26"/>
        <item x="35"/>
        <item x="186"/>
        <item x="105"/>
        <item x="156"/>
        <item x="261"/>
        <item x="143"/>
        <item x="69"/>
        <item x="52"/>
        <item x="48"/>
        <item x="220"/>
        <item x="123"/>
        <item x="36"/>
        <item x="211"/>
        <item x="235"/>
        <item x="210"/>
        <item x="234"/>
        <item x="197"/>
        <item x="134"/>
        <item x="153"/>
        <item x="250"/>
        <item x="212"/>
        <item x="27"/>
        <item x="262"/>
        <item x="185"/>
        <item x="255"/>
        <item x="144"/>
        <item x="28"/>
        <item x="257"/>
        <item x="284"/>
        <item x="224"/>
        <item x="124"/>
        <item x="190"/>
        <item x="76"/>
        <item x="100"/>
        <item x="223"/>
        <item x="176"/>
        <item x="258"/>
        <item x="150"/>
        <item x="125"/>
        <item x="97"/>
        <item x="77"/>
        <item x="88"/>
        <item x="154"/>
        <item x="113"/>
        <item x="126"/>
        <item x="139"/>
        <item x="180"/>
        <item x="288"/>
        <item x="57"/>
        <item x="246"/>
        <item x="37"/>
        <item x="127"/>
        <item x="215"/>
        <item x="195"/>
        <item x="160"/>
        <item x="129"/>
        <item x="102"/>
        <item x="16"/>
        <item x="145"/>
        <item x="161"/>
        <item x="111"/>
        <item x="41"/>
        <item x="42"/>
        <item x="181"/>
        <item x="297"/>
        <item x="43"/>
        <item x="85"/>
        <item x="17"/>
        <item x="295"/>
        <item x="162"/>
        <item x="247"/>
        <item x="244"/>
        <item x="240"/>
        <item x="165"/>
        <item x="166"/>
        <item x="300"/>
        <item x="167"/>
        <item x="218"/>
        <item x="259"/>
        <item x="260"/>
        <item x="200"/>
        <item x="187"/>
        <item x="5"/>
        <item x="18"/>
        <item x="294"/>
        <item x="91"/>
        <item x="137"/>
        <item x="6"/>
        <item x="89"/>
        <item x="198"/>
        <item x="59"/>
        <item x="270"/>
        <item x="29"/>
        <item x="222"/>
        <item x="70"/>
        <item x="296"/>
        <item x="71"/>
        <item x="163"/>
        <item x="164"/>
        <item x="72"/>
        <item t="default"/>
      </items>
    </pivotField>
    <pivotField showAll="0"/>
    <pivotField showAll="0">
      <items count="6">
        <item h="1" x="4"/>
        <item h="1" x="0"/>
        <item x="1"/>
        <item h="1" x="2"/>
        <item h="1" x="3"/>
        <item t="default"/>
      </items>
    </pivotField>
    <pivotField showAll="0"/>
    <pivotField showAll="0">
      <items count="4">
        <item x="1"/>
        <item x="2"/>
        <item x="0"/>
        <item t="default"/>
      </items>
    </pivotField>
    <pivotField numFmtId="49" showAll="0"/>
    <pivotField dataField="1" numFmtId="43" showAll="0"/>
    <pivotField numFmtId="43" showAll="0"/>
    <pivotField showAll="0"/>
    <pivotField showAll="0">
      <items count="13">
        <item x="0"/>
        <item x="1"/>
        <item x="2"/>
        <item x="3"/>
        <item x="4"/>
        <item x="5"/>
        <item x="6"/>
        <item h="1" x="7"/>
        <item h="1" x="8"/>
        <item h="1" x="9"/>
        <item h="1" x="10"/>
        <item h="1" x="11"/>
        <item t="default"/>
      </items>
    </pivotField>
    <pivotField showAll="0">
      <items count="28">
        <item x="12"/>
        <item x="5"/>
        <item x="14"/>
        <item x="17"/>
        <item x="22"/>
        <item x="23"/>
        <item x="16"/>
        <item x="18"/>
        <item x="3"/>
        <item x="7"/>
        <item x="13"/>
        <item x="10"/>
        <item x="15"/>
        <item x="20"/>
        <item x="2"/>
        <item x="6"/>
        <item x="11"/>
        <item x="25"/>
        <item x="0"/>
        <item x="21"/>
        <item x="19"/>
        <item x="4"/>
        <item x="8"/>
        <item x="26"/>
        <item x="1"/>
        <item x="24"/>
        <item x="9"/>
        <item t="default"/>
      </items>
    </pivotField>
    <pivotField showAll="0"/>
    <pivotField showAll="0" defaultSubtotal="0">
      <items count="11">
        <item x="0"/>
        <item x="1"/>
        <item x="2"/>
        <item x="3"/>
        <item x="4"/>
        <item x="5"/>
        <item x="6"/>
        <item x="7"/>
        <item x="8"/>
        <item x="9"/>
        <item n="OTHER COMPANIES" x="10"/>
      </items>
    </pivotField>
    <pivotField showAll="0" defaultSubtota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ragToRow="0" dragToCol="0" dragToPage="0" showAll="0" defaultSubtotal="0"/>
  </pivotFields>
  <rowFields count="1">
    <field x="0"/>
  </rowFields>
  <rowItems count="8">
    <i>
      <x v="22"/>
    </i>
    <i>
      <x v="71"/>
    </i>
    <i>
      <x v="80"/>
    </i>
    <i>
      <x v="33"/>
    </i>
    <i>
      <x v="34"/>
    </i>
    <i>
      <x v="38"/>
    </i>
    <i>
      <x v="83"/>
    </i>
    <i t="grand">
      <x/>
    </i>
  </rowItems>
  <colItems count="1">
    <i/>
  </colItems>
  <dataFields count="1">
    <dataField name="Sum of Sales Volume 1000 Ltrs" fld="7" baseField="0" baseItem="0"/>
  </dataFields>
  <pivotTableStyleInfo name="PivotStyleLight16" showRowHeaders="1" showColHeaders="1" showRowStripes="0" showColStripes="0" showLastColumn="1"/>
  <filters count="1">
    <filter fld="0"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50011E-9BCF-4C8D-9CED-D74366E8EF62}" name="PivotTable13"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G3:H11" firstHeaderRow="1" firstDataRow="1" firstDataCol="1"/>
  <pivotFields count="16">
    <pivotField showAll="0">
      <items count="106">
        <item x="10"/>
        <item x="20"/>
        <item x="56"/>
        <item x="81"/>
        <item x="4"/>
        <item x="21"/>
        <item x="69"/>
        <item x="93"/>
        <item x="82"/>
        <item x="22"/>
        <item x="72"/>
        <item x="83"/>
        <item x="84"/>
        <item x="18"/>
        <item x="23"/>
        <item x="59"/>
        <item x="24"/>
        <item x="70"/>
        <item x="73"/>
        <item x="9"/>
        <item x="25"/>
        <item x="65"/>
        <item x="0"/>
        <item x="74"/>
        <item x="26"/>
        <item x="27"/>
        <item x="28"/>
        <item x="12"/>
        <item x="29"/>
        <item x="30"/>
        <item x="31"/>
        <item x="85"/>
        <item x="86"/>
        <item x="15"/>
        <item x="32"/>
        <item x="75"/>
        <item x="13"/>
        <item x="94"/>
        <item x="33"/>
        <item x="76"/>
        <item x="34"/>
        <item x="98"/>
        <item x="79"/>
        <item x="62"/>
        <item x="14"/>
        <item x="87"/>
        <item x="96"/>
        <item x="57"/>
        <item x="102"/>
        <item x="35"/>
        <item x="78"/>
        <item x="36"/>
        <item x="80"/>
        <item x="37"/>
        <item x="66"/>
        <item x="38"/>
        <item x="8"/>
        <item x="39"/>
        <item x="16"/>
        <item x="88"/>
        <item x="95"/>
        <item x="40"/>
        <item x="100"/>
        <item x="60"/>
        <item x="41"/>
        <item x="42"/>
        <item x="67"/>
        <item x="19"/>
        <item x="43"/>
        <item x="44"/>
        <item x="45"/>
        <item x="1"/>
        <item x="46"/>
        <item x="47"/>
        <item x="5"/>
        <item x="48"/>
        <item x="49"/>
        <item x="50"/>
        <item x="51"/>
        <item x="77"/>
        <item x="2"/>
        <item x="11"/>
        <item x="99"/>
        <item x="52"/>
        <item x="64"/>
        <item x="101"/>
        <item x="61"/>
        <item x="89"/>
        <item x="103"/>
        <item x="58"/>
        <item x="104"/>
        <item x="68"/>
        <item x="3"/>
        <item x="97"/>
        <item x="63"/>
        <item x="71"/>
        <item x="7"/>
        <item x="90"/>
        <item x="17"/>
        <item x="53"/>
        <item x="54"/>
        <item x="55"/>
        <item x="91"/>
        <item x="92"/>
        <item x="6"/>
        <item t="default"/>
      </items>
    </pivotField>
    <pivotField showAll="0">
      <items count="303">
        <item x="106"/>
        <item x="285"/>
        <item x="274"/>
        <item x="280"/>
        <item x="7"/>
        <item x="78"/>
        <item x="8"/>
        <item x="227"/>
        <item x="272"/>
        <item x="241"/>
        <item x="9"/>
        <item x="110"/>
        <item x="189"/>
        <item x="0"/>
        <item x="173"/>
        <item x="151"/>
        <item x="266"/>
        <item x="103"/>
        <item x="10"/>
        <item x="155"/>
        <item x="230"/>
        <item x="82"/>
        <item x="38"/>
        <item x="93"/>
        <item x="191"/>
        <item x="202"/>
        <item x="117"/>
        <item x="19"/>
        <item x="131"/>
        <item x="73"/>
        <item x="95"/>
        <item x="221"/>
        <item x="168"/>
        <item x="178"/>
        <item x="132"/>
        <item x="60"/>
        <item x="206"/>
        <item x="20"/>
        <item x="99"/>
        <item x="214"/>
        <item x="1"/>
        <item x="49"/>
        <item x="86"/>
        <item x="169"/>
        <item x="216"/>
        <item x="45"/>
        <item x="61"/>
        <item x="118"/>
        <item x="273"/>
        <item x="152"/>
        <item x="98"/>
        <item x="289"/>
        <item x="199"/>
        <item x="11"/>
        <item x="217"/>
        <item x="192"/>
        <item x="104"/>
        <item x="135"/>
        <item x="21"/>
        <item x="271"/>
        <item x="193"/>
        <item x="248"/>
        <item x="140"/>
        <item x="101"/>
        <item x="83"/>
        <item x="22"/>
        <item x="264"/>
        <item x="12"/>
        <item x="141"/>
        <item x="263"/>
        <item x="265"/>
        <item x="62"/>
        <item x="267"/>
        <item x="114"/>
        <item x="208"/>
        <item x="84"/>
        <item x="194"/>
        <item x="251"/>
        <item x="87"/>
        <item x="182"/>
        <item x="252"/>
        <item x="171"/>
        <item x="177"/>
        <item x="74"/>
        <item x="219"/>
        <item x="107"/>
        <item x="13"/>
        <item x="30"/>
        <item x="133"/>
        <item x="268"/>
        <item x="119"/>
        <item x="116"/>
        <item x="239"/>
        <item x="148"/>
        <item x="277"/>
        <item x="23"/>
        <item x="53"/>
        <item x="275"/>
        <item x="183"/>
        <item x="254"/>
        <item x="75"/>
        <item x="232"/>
        <item x="269"/>
        <item x="238"/>
        <item x="146"/>
        <item x="207"/>
        <item x="157"/>
        <item x="228"/>
        <item x="109"/>
        <item x="287"/>
        <item x="63"/>
        <item x="201"/>
        <item x="172"/>
        <item x="196"/>
        <item x="184"/>
        <item x="120"/>
        <item x="94"/>
        <item x="14"/>
        <item x="174"/>
        <item x="293"/>
        <item x="46"/>
        <item x="292"/>
        <item x="209"/>
        <item x="138"/>
        <item x="2"/>
        <item x="142"/>
        <item x="64"/>
        <item x="245"/>
        <item x="203"/>
        <item x="128"/>
        <item x="54"/>
        <item x="79"/>
        <item x="205"/>
        <item x="276"/>
        <item x="188"/>
        <item x="213"/>
        <item x="299"/>
        <item x="233"/>
        <item x="281"/>
        <item x="44"/>
        <item x="130"/>
        <item x="65"/>
        <item x="80"/>
        <item x="81"/>
        <item x="256"/>
        <item x="298"/>
        <item x="112"/>
        <item x="31"/>
        <item x="108"/>
        <item x="32"/>
        <item x="66"/>
        <item x="282"/>
        <item x="51"/>
        <item x="15"/>
        <item x="55"/>
        <item x="121"/>
        <item x="283"/>
        <item x="24"/>
        <item x="242"/>
        <item x="253"/>
        <item x="286"/>
        <item x="179"/>
        <item x="33"/>
        <item x="34"/>
        <item x="115"/>
        <item x="225"/>
        <item x="122"/>
        <item x="39"/>
        <item x="47"/>
        <item x="3"/>
        <item x="175"/>
        <item x="279"/>
        <item x="92"/>
        <item x="236"/>
        <item x="243"/>
        <item x="278"/>
        <item x="158"/>
        <item x="25"/>
        <item x="231"/>
        <item x="136"/>
        <item x="67"/>
        <item x="96"/>
        <item x="237"/>
        <item x="226"/>
        <item x="4"/>
        <item x="68"/>
        <item x="90"/>
        <item x="291"/>
        <item x="204"/>
        <item x="170"/>
        <item x="301"/>
        <item x="290"/>
        <item x="50"/>
        <item x="229"/>
        <item x="147"/>
        <item x="249"/>
        <item x="149"/>
        <item x="40"/>
        <item x="159"/>
        <item x="58"/>
        <item x="56"/>
        <item x="26"/>
        <item x="35"/>
        <item x="186"/>
        <item x="105"/>
        <item x="156"/>
        <item x="261"/>
        <item x="143"/>
        <item x="69"/>
        <item x="52"/>
        <item x="48"/>
        <item x="220"/>
        <item x="123"/>
        <item x="36"/>
        <item x="211"/>
        <item x="235"/>
        <item x="210"/>
        <item x="234"/>
        <item x="197"/>
        <item x="134"/>
        <item x="153"/>
        <item x="250"/>
        <item x="212"/>
        <item x="27"/>
        <item x="262"/>
        <item x="185"/>
        <item x="255"/>
        <item x="144"/>
        <item x="28"/>
        <item x="257"/>
        <item x="284"/>
        <item x="224"/>
        <item x="124"/>
        <item x="190"/>
        <item x="76"/>
        <item x="100"/>
        <item x="223"/>
        <item x="176"/>
        <item x="258"/>
        <item x="150"/>
        <item x="125"/>
        <item x="97"/>
        <item x="77"/>
        <item x="88"/>
        <item x="154"/>
        <item x="113"/>
        <item x="126"/>
        <item x="139"/>
        <item x="180"/>
        <item x="288"/>
        <item x="57"/>
        <item x="246"/>
        <item x="37"/>
        <item x="127"/>
        <item x="215"/>
        <item x="195"/>
        <item x="160"/>
        <item x="129"/>
        <item x="102"/>
        <item x="16"/>
        <item x="145"/>
        <item x="161"/>
        <item x="111"/>
        <item x="41"/>
        <item x="42"/>
        <item x="181"/>
        <item x="297"/>
        <item x="43"/>
        <item x="85"/>
        <item x="17"/>
        <item x="295"/>
        <item x="162"/>
        <item x="247"/>
        <item x="244"/>
        <item x="240"/>
        <item x="165"/>
        <item x="166"/>
        <item x="300"/>
        <item x="167"/>
        <item x="218"/>
        <item x="259"/>
        <item x="260"/>
        <item x="200"/>
        <item x="187"/>
        <item x="5"/>
        <item x="18"/>
        <item x="294"/>
        <item x="91"/>
        <item x="137"/>
        <item x="6"/>
        <item x="89"/>
        <item x="198"/>
        <item x="59"/>
        <item x="270"/>
        <item x="29"/>
        <item x="222"/>
        <item x="70"/>
        <item x="296"/>
        <item x="71"/>
        <item x="163"/>
        <item x="164"/>
        <item x="72"/>
        <item t="default"/>
      </items>
    </pivotField>
    <pivotField showAll="0"/>
    <pivotField showAll="0">
      <items count="6">
        <item h="1" x="4"/>
        <item h="1" x="0"/>
        <item x="1"/>
        <item h="1" x="2"/>
        <item h="1" x="3"/>
        <item t="default"/>
      </items>
    </pivotField>
    <pivotField axis="axisRow" showAll="0" measureFilter="1" sortType="descending">
      <items count="1148">
        <item x="399"/>
        <item x="1068"/>
        <item x="1036"/>
        <item x="1004"/>
        <item x="1024"/>
        <item x="18"/>
        <item x="1062"/>
        <item x="830"/>
        <item x="980"/>
        <item x="829"/>
        <item x="847"/>
        <item x="892"/>
        <item x="19"/>
        <item x="560"/>
        <item x="615"/>
        <item x="614"/>
        <item x="704"/>
        <item x="23"/>
        <item x="616"/>
        <item x="890"/>
        <item x="24"/>
        <item x="1101"/>
        <item x="20"/>
        <item x="665"/>
        <item x="21"/>
        <item x="561"/>
        <item x="935"/>
        <item x="1100"/>
        <item x="22"/>
        <item x="25"/>
        <item x="26"/>
        <item x="562"/>
        <item x="1063"/>
        <item x="1104"/>
        <item x="28"/>
        <item x="617"/>
        <item x="954"/>
        <item x="27"/>
        <item x="1102"/>
        <item x="1103"/>
        <item x="1137"/>
        <item x="1035"/>
        <item x="1064"/>
        <item x="1105"/>
        <item x="784"/>
        <item x="29"/>
        <item x="563"/>
        <item x="33"/>
        <item x="618"/>
        <item x="619"/>
        <item x="620"/>
        <item x="30"/>
        <item x="31"/>
        <item x="32"/>
        <item x="34"/>
        <item x="35"/>
        <item x="1000"/>
        <item x="1001"/>
        <item x="1065"/>
        <item x="622"/>
        <item x="621"/>
        <item x="785"/>
        <item x="891"/>
        <item x="1066"/>
        <item x="1106"/>
        <item x="36"/>
        <item x="37"/>
        <item x="38"/>
        <item x="39"/>
        <item x="335"/>
        <item x="645"/>
        <item x="336"/>
        <item x="40"/>
        <item x="41"/>
        <item x="42"/>
        <item x="43"/>
        <item x="44"/>
        <item x="592"/>
        <item x="45"/>
        <item x="46"/>
        <item x="47"/>
        <item x="623"/>
        <item x="48"/>
        <item x="49"/>
        <item x="793"/>
        <item x="998"/>
        <item x="863"/>
        <item x="862"/>
        <item x="50"/>
        <item x="51"/>
        <item x="795"/>
        <item x="52"/>
        <item x="966"/>
        <item x="53"/>
        <item x="55"/>
        <item x="818"/>
        <item x="893"/>
        <item x="57"/>
        <item x="56"/>
        <item x="58"/>
        <item x="54"/>
        <item x="624"/>
        <item x="720"/>
        <item x="407"/>
        <item x="609"/>
        <item x="610"/>
        <item x="1096"/>
        <item x="0"/>
        <item x="550"/>
        <item x="491"/>
        <item x="493"/>
        <item x="492"/>
        <item x="964"/>
        <item x="800"/>
        <item x="391"/>
        <item x="392"/>
        <item x="393"/>
        <item x="394"/>
        <item x="59"/>
        <item x="666"/>
        <item x="60"/>
        <item x="62"/>
        <item x="61"/>
        <item x="807"/>
        <item x="63"/>
        <item x="667"/>
        <item x="64"/>
        <item x="65"/>
        <item x="67"/>
        <item x="66"/>
        <item x="68"/>
        <item x="70"/>
        <item x="69"/>
        <item x="955"/>
        <item x="502"/>
        <item x="503"/>
        <item x="504"/>
        <item x="803"/>
        <item x="351"/>
        <item x="192"/>
        <item x="193"/>
        <item x="195"/>
        <item x="194"/>
        <item x="1053"/>
        <item x="570"/>
        <item x="196"/>
        <item x="197"/>
        <item x="198"/>
        <item x="199"/>
        <item x="201"/>
        <item x="200"/>
        <item x="374"/>
        <item x="737"/>
        <item x="373"/>
        <item x="377"/>
        <item x="376"/>
        <item x="375"/>
        <item x="604"/>
        <item x="378"/>
        <item x="379"/>
        <item x="647"/>
        <item x="921"/>
        <item x="691"/>
        <item x="816"/>
        <item x="696"/>
        <item x="414"/>
        <item x="608"/>
        <item x="649"/>
        <item x="693"/>
        <item x="415"/>
        <item x="1069"/>
        <item x="1070"/>
        <item x="96"/>
        <item x="630"/>
        <item x="99"/>
        <item x="631"/>
        <item x="596"/>
        <item x="850"/>
        <item x="832"/>
        <item x="98"/>
        <item x="97"/>
        <item x="100"/>
        <item x="595"/>
        <item x="446"/>
        <item x="447"/>
        <item x="448"/>
        <item x="304"/>
        <item x="305"/>
        <item x="307"/>
        <item x="306"/>
        <item x="989"/>
        <item x="308"/>
        <item x="309"/>
        <item x="602"/>
        <item x="310"/>
        <item x="311"/>
        <item x="573"/>
        <item x="1007"/>
        <item x="312"/>
        <item x="574"/>
        <item x="382"/>
        <item x="760"/>
        <item x="761"/>
        <item x="538"/>
        <item x="605"/>
        <item x="840"/>
        <item x="1141"/>
        <item x="575"/>
        <item x="449"/>
        <item x="450"/>
        <item x="277"/>
        <item x="278"/>
        <item x="279"/>
        <item x="280"/>
        <item x="281"/>
        <item x="282"/>
        <item x="716"/>
        <item x="702"/>
        <item x="597"/>
        <item x="101"/>
        <item x="387"/>
        <item x="738"/>
        <item x="558"/>
        <item x="1"/>
        <item x="2"/>
        <item x="591"/>
        <item x="860"/>
        <item x="861"/>
        <item x="244"/>
        <item x="247"/>
        <item x="249"/>
        <item x="728"/>
        <item x="245"/>
        <item x="729"/>
        <item x="246"/>
        <item x="248"/>
        <item x="250"/>
        <item x="251"/>
        <item x="682"/>
        <item x="252"/>
        <item x="253"/>
        <item x="254"/>
        <item x="255"/>
        <item x="256"/>
        <item x="257"/>
        <item x="546"/>
        <item x="770"/>
        <item x="1006"/>
        <item x="258"/>
        <item x="355"/>
        <item x="356"/>
        <item x="668"/>
        <item x="539"/>
        <item x="825"/>
        <item x="747"/>
        <item x="748"/>
        <item x="983"/>
        <item x="222"/>
        <item x="878"/>
        <item x="1041"/>
        <item x="227"/>
        <item x="228"/>
        <item x="229"/>
        <item x="902"/>
        <item x="984"/>
        <item x="903"/>
        <item x="727"/>
        <item x="790"/>
        <item x="1077"/>
        <item x="1115"/>
        <item x="879"/>
        <item x="901"/>
        <item x="968"/>
        <item x="969"/>
        <item x="1054"/>
        <item x="859"/>
        <item x="223"/>
        <item x="224"/>
        <item x="225"/>
        <item x="226"/>
        <item x="283"/>
        <item x="416"/>
        <item x="999"/>
        <item x="494"/>
        <item x="385"/>
        <item x="606"/>
        <item x="386"/>
        <item x="1142"/>
        <item x="688"/>
        <item x="689"/>
        <item x="1081"/>
        <item x="72"/>
        <item x="872"/>
        <item x="593"/>
        <item x="71"/>
        <item x="749"/>
        <item x="651"/>
        <item x="650"/>
        <item x="652"/>
        <item x="715"/>
        <item x="653"/>
        <item x="694"/>
        <item x="654"/>
        <item x="395"/>
        <item x="815"/>
        <item x="396"/>
        <item x="841"/>
        <item x="455"/>
        <item x="454"/>
        <item x="655"/>
        <item x="542"/>
        <item x="670"/>
        <item x="102"/>
        <item x="820"/>
        <item x="1038"/>
        <item x="105"/>
        <item x="1002"/>
        <item x="106"/>
        <item x="107"/>
        <item x="103"/>
        <item x="671"/>
        <item x="632"/>
        <item x="104"/>
        <item x="108"/>
        <item x="109"/>
        <item x="110"/>
        <item x="566"/>
        <item x="1037"/>
        <item x="543"/>
        <item x="834"/>
        <item x="833"/>
        <item x="111"/>
        <item x="898"/>
        <item x="767"/>
        <item x="112"/>
        <item x="788"/>
        <item x="789"/>
        <item x="119"/>
        <item x="1071"/>
        <item x="851"/>
        <item x="120"/>
        <item x="634"/>
        <item x="115"/>
        <item x="633"/>
        <item x="116"/>
        <item x="117"/>
        <item x="118"/>
        <item x="598"/>
        <item x="113"/>
        <item x="114"/>
        <item x="1111"/>
        <item x="811"/>
        <item x="1030"/>
        <item x="1072"/>
        <item x="1048"/>
        <item x="672"/>
        <item x="121"/>
        <item x="122"/>
        <item x="768"/>
        <item x="567"/>
        <item x="124"/>
        <item x="125"/>
        <item x="123"/>
        <item x="996"/>
        <item x="658"/>
        <item x="783"/>
        <item x="1092"/>
        <item x="660"/>
        <item x="659"/>
        <item x="907"/>
        <item x="908"/>
        <item x="909"/>
        <item x="554"/>
        <item x="555"/>
        <item x="463"/>
        <item x="389"/>
        <item x="913"/>
        <item x="352"/>
        <item x="126"/>
        <item x="127"/>
        <item x="128"/>
        <item x="962"/>
        <item x="1107"/>
        <item x="73"/>
        <item x="831"/>
        <item x="74"/>
        <item x="705"/>
        <item x="594"/>
        <item x="625"/>
        <item x="75"/>
        <item x="669"/>
        <item x="721"/>
        <item x="1067"/>
        <item x="848"/>
        <item x="76"/>
        <item x="1090"/>
        <item x="1025"/>
        <item x="465"/>
        <item x="464"/>
        <item x="466"/>
        <item x="961"/>
        <item x="993"/>
        <item x="963"/>
        <item x="284"/>
        <item x="965"/>
        <item x="411"/>
        <item x="712"/>
        <item x="353"/>
        <item x="1129"/>
        <item x="661"/>
        <item x="914"/>
        <item x="1023"/>
        <item x="357"/>
        <item x="358"/>
        <item x="1083"/>
        <item x="581"/>
        <item x="915"/>
        <item x="544"/>
        <item x="572"/>
        <item x="314"/>
        <item x="313"/>
        <item x="548"/>
        <item x="751"/>
        <item x="753"/>
        <item x="752"/>
        <item x="401"/>
        <item x="400"/>
        <item x="607"/>
        <item x="402"/>
        <item x="403"/>
        <item x="77"/>
        <item x="78"/>
        <item x="769"/>
        <item x="1039"/>
        <item x="724"/>
        <item x="141"/>
        <item x="142"/>
        <item x="725"/>
        <item x="451"/>
        <item x="967"/>
        <item x="417"/>
        <item x="695"/>
        <item x="418"/>
        <item x="413"/>
        <item x="842"/>
        <item x="487"/>
        <item x="1018"/>
        <item x="129"/>
        <item x="130"/>
        <item x="131"/>
        <item x="1112"/>
        <item x="266"/>
        <item x="1045"/>
        <item x="1034"/>
        <item x="1016"/>
        <item x="582"/>
        <item x="1084"/>
        <item x="917"/>
        <item x="318"/>
        <item x="317"/>
        <item x="319"/>
        <item x="320"/>
        <item x="315"/>
        <item x="316"/>
        <item x="321"/>
        <item x="322"/>
        <item x="805"/>
        <item x="975"/>
        <item x="853"/>
        <item x="899"/>
        <item x="981"/>
        <item x="835"/>
        <item x="478"/>
        <item x="706"/>
        <item x="786"/>
        <item x="849"/>
        <item x="707"/>
        <item x="787"/>
        <item x="507"/>
        <item x="508"/>
        <item x="506"/>
        <item x="801"/>
        <item x="920"/>
        <item x="869"/>
        <item x="960"/>
        <item x="974"/>
        <item x="406"/>
        <item x="868"/>
        <item x="1056"/>
        <item x="600"/>
        <item x="287"/>
        <item x="823"/>
        <item x="285"/>
        <item x="286"/>
        <item x="1042"/>
        <item x="692"/>
        <item x="549"/>
        <item x="663"/>
        <item x="583"/>
        <item x="419"/>
        <item x="380"/>
        <item x="381"/>
        <item x="79"/>
        <item x="648"/>
        <item x="551"/>
        <item x="1095"/>
        <item x="545"/>
        <item x="1117"/>
        <item x="985"/>
        <item x="230"/>
        <item x="940"/>
        <item x="987"/>
        <item x="1116"/>
        <item x="986"/>
        <item x="231"/>
        <item x="232"/>
        <item x="233"/>
        <item x="957"/>
        <item x="939"/>
        <item x="234"/>
        <item x="235"/>
        <item x="988"/>
        <item x="970"/>
        <item x="958"/>
        <item x="236"/>
        <item x="237"/>
        <item x="238"/>
        <item x="239"/>
        <item x="1118"/>
        <item x="1093"/>
        <item x="713"/>
        <item x="746"/>
        <item x="553"/>
        <item x="459"/>
        <item x="3"/>
        <item x="467"/>
        <item x="468"/>
        <item x="698"/>
        <item x="885"/>
        <item x="697"/>
        <item x="288"/>
        <item x="438"/>
        <item x="439"/>
        <item x="870"/>
        <item x="440"/>
        <item x="267"/>
        <item x="337"/>
        <item x="711"/>
        <item x="762"/>
        <item x="701"/>
        <item x="1017"/>
        <item x="1078"/>
        <item x="601"/>
        <item x="722"/>
        <item x="723"/>
        <item x="1140"/>
        <item x="843"/>
        <item x="887"/>
        <item x="947"/>
        <item x="827"/>
        <item x="1088"/>
        <item x="806"/>
        <item x="946"/>
        <item x="1026"/>
        <item x="937"/>
        <item x="938"/>
        <item x="218"/>
        <item x="219"/>
        <item x="220"/>
        <item x="221"/>
        <item x="1044"/>
        <item x="756"/>
        <item x="443"/>
        <item x="444"/>
        <item x="442"/>
        <item x="923"/>
        <item x="757"/>
        <item x="445"/>
        <item x="289"/>
        <item x="813"/>
        <item x="290"/>
        <item x="730"/>
        <item x="642"/>
        <item x="349"/>
        <item x="350"/>
        <item x="339"/>
        <item x="338"/>
        <item x="340"/>
        <item x="646"/>
        <item x="990"/>
        <item x="1120"/>
        <item x="991"/>
        <item x="992"/>
        <item x="342"/>
        <item x="341"/>
        <item x="343"/>
        <item x="344"/>
        <item x="345"/>
        <item x="346"/>
        <item x="347"/>
        <item x="1121"/>
        <item x="1043"/>
        <item x="1008"/>
        <item x="348"/>
        <item x="924"/>
        <item x="1139"/>
        <item x="409"/>
        <item x="143"/>
        <item x="821"/>
        <item x="1010"/>
        <item x="1011"/>
        <item x="404"/>
        <item x="1012"/>
        <item x="1013"/>
        <item x="405"/>
        <item x="1014"/>
        <item x="145"/>
        <item x="146"/>
        <item x="636"/>
        <item x="144"/>
        <item x="147"/>
        <item x="148"/>
        <item x="568"/>
        <item x="149"/>
        <item x="152"/>
        <item x="153"/>
        <item x="638"/>
        <item x="637"/>
        <item x="150"/>
        <item x="673"/>
        <item x="151"/>
        <item x="154"/>
        <item x="155"/>
        <item x="639"/>
        <item x="837"/>
        <item x="1074"/>
        <item x="836"/>
        <item x="157"/>
        <item x="640"/>
        <item x="158"/>
        <item x="156"/>
        <item x="674"/>
        <item x="900"/>
        <item x="159"/>
        <item x="709"/>
        <item x="160"/>
        <item x="1075"/>
        <item x="161"/>
        <item x="162"/>
        <item x="164"/>
        <item x="163"/>
        <item x="165"/>
        <item x="854"/>
        <item x="291"/>
        <item x="292"/>
        <item x="685"/>
        <item x="710"/>
        <item x="1027"/>
        <item x="942"/>
        <item x="260"/>
        <item x="80"/>
        <item x="81"/>
        <item x="268"/>
        <item x="420"/>
        <item x="1086"/>
        <item x="421"/>
        <item x="1087"/>
        <item x="1028"/>
        <item x="1094"/>
        <item x="132"/>
        <item x="852"/>
        <item x="871"/>
        <item x="916"/>
        <item x="1051"/>
        <item x="1052"/>
        <item x="742"/>
        <item x="743"/>
        <item x="744"/>
        <item x="745"/>
        <item x="576"/>
        <item x="569"/>
        <item x="166"/>
        <item x="167"/>
        <item x="168"/>
        <item x="170"/>
        <item x="171"/>
        <item x="169"/>
        <item x="675"/>
        <item x="172"/>
        <item x="796"/>
        <item x="184"/>
        <item x="1049"/>
        <item x="1050"/>
        <item x="174"/>
        <item x="173"/>
        <item x="175"/>
        <item x="822"/>
        <item x="176"/>
        <item x="178"/>
        <item x="177"/>
        <item x="179"/>
        <item x="1040"/>
        <item x="181"/>
        <item x="180"/>
        <item x="855"/>
        <item x="856"/>
        <item x="412"/>
        <item x="778"/>
        <item x="422"/>
        <item x="202"/>
        <item x="240"/>
        <item x="4"/>
        <item x="611"/>
        <item x="5"/>
        <item x="6"/>
        <item x="8"/>
        <item x="7"/>
        <item x="703"/>
        <item x="556"/>
        <item x="1022"/>
        <item x="1122"/>
        <item x="372"/>
        <item x="1021"/>
        <item x="812"/>
        <item x="876"/>
        <item x="1005"/>
        <item x="1019"/>
        <item x="1020"/>
        <item x="509"/>
        <item x="135"/>
        <item x="635"/>
        <item x="877"/>
        <item x="133"/>
        <item x="134"/>
        <item x="1073"/>
        <item x="804"/>
        <item x="456"/>
        <item x="552"/>
        <item x="731"/>
        <item x="293"/>
        <item x="383"/>
        <item x="828"/>
        <item x="792"/>
        <item x="791"/>
        <item x="11"/>
        <item x="536"/>
        <item x="9"/>
        <item x="559"/>
        <item x="10"/>
        <item x="537"/>
        <item x="294"/>
        <item x="883"/>
        <item x="798"/>
        <item x="734"/>
        <item x="944"/>
        <item x="366"/>
        <item x="865"/>
        <item x="864"/>
        <item x="838"/>
        <item x="774"/>
        <item x="735"/>
        <item x="799"/>
        <item x="839"/>
        <item x="367"/>
        <item x="943"/>
        <item x="1033"/>
        <item x="1009"/>
        <item x="959"/>
        <item x="906"/>
        <item x="368"/>
        <item x="369"/>
        <item x="1055"/>
        <item x="736"/>
        <item x="1079"/>
        <item x="866"/>
        <item x="867"/>
        <item x="1089"/>
        <item x="699"/>
        <item x="925"/>
        <item x="540"/>
        <item x="541"/>
        <item x="1146"/>
        <item x="1085"/>
        <item x="259"/>
        <item x="802"/>
        <item x="479"/>
        <item x="758"/>
        <item x="482"/>
        <item x="480"/>
        <item x="481"/>
        <item x="483"/>
        <item x="979"/>
        <item x="978"/>
        <item x="485"/>
        <item x="484"/>
        <item x="759"/>
        <item x="486"/>
        <item x="910"/>
        <item x="488"/>
        <item x="779"/>
        <item x="780"/>
        <item x="781"/>
        <item x="489"/>
        <item x="207"/>
        <item x="678"/>
        <item x="641"/>
        <item x="203"/>
        <item x="677"/>
        <item x="204"/>
        <item x="1113"/>
        <item x="205"/>
        <item x="206"/>
        <item x="208"/>
        <item x="209"/>
        <item x="210"/>
        <item x="1114"/>
        <item x="510"/>
        <item x="700"/>
        <item x="272"/>
        <item x="269"/>
        <item x="136"/>
        <item x="676"/>
        <item x="182"/>
        <item x="585"/>
        <item x="586"/>
        <item x="398"/>
        <item x="397"/>
        <item x="505"/>
        <item x="945"/>
        <item x="470"/>
        <item x="469"/>
        <item x="295"/>
        <item x="296"/>
        <item x="297"/>
        <item x="261"/>
        <item x="262"/>
        <item x="263"/>
        <item x="1032"/>
        <item x="264"/>
        <item x="265"/>
        <item x="571"/>
        <item x="797"/>
        <item x="241"/>
        <item x="242"/>
        <item x="904"/>
        <item x="599"/>
        <item x="243"/>
        <item x="941"/>
        <item x="905"/>
        <item x="754"/>
        <item x="755"/>
        <item x="919"/>
        <item x="1003"/>
        <item x="423"/>
        <item x="717"/>
        <item x="183"/>
        <item x="810"/>
        <item x="897"/>
        <item x="714"/>
        <item x="808"/>
        <item x="809"/>
        <item x="683"/>
        <item x="880"/>
        <item x="684"/>
        <item x="452"/>
        <item x="453"/>
        <item x="495"/>
        <item x="587"/>
        <item x="588"/>
        <item x="496"/>
        <item x="911"/>
        <item x="719"/>
        <item x="718"/>
        <item x="137"/>
        <item x="1124"/>
        <item x="953"/>
        <item x="1061"/>
        <item x="584"/>
        <item x="922"/>
        <item x="471"/>
        <item x="472"/>
        <item x="948"/>
        <item x="1123"/>
        <item x="473"/>
        <item x="138"/>
        <item x="927"/>
        <item x="1128"/>
        <item x="1126"/>
        <item x="1127"/>
        <item x="928"/>
        <item x="1125"/>
        <item x="1031"/>
        <item x="777"/>
        <item x="424"/>
        <item x="425"/>
        <item x="766"/>
        <item x="664"/>
        <item x="612"/>
        <item x="613"/>
        <item x="732"/>
        <item x="733"/>
        <item x="323"/>
        <item x="388"/>
        <item x="776"/>
        <item x="557"/>
        <item x="929"/>
        <item x="490"/>
        <item x="782"/>
        <item x="427"/>
        <item x="428"/>
        <item x="426"/>
        <item x="384"/>
        <item x="912"/>
        <item x="775"/>
        <item x="324"/>
        <item x="1119"/>
        <item x="325"/>
        <item x="603"/>
        <item x="326"/>
        <item x="327"/>
        <item x="644"/>
        <item x="328"/>
        <item x="971"/>
        <item x="330"/>
        <item x="329"/>
        <item x="333"/>
        <item x="331"/>
        <item x="332"/>
        <item x="686"/>
        <item x="334"/>
        <item x="359"/>
        <item x="360"/>
        <item x="361"/>
        <item x="498"/>
        <item x="497"/>
        <item x="500"/>
        <item x="499"/>
        <item x="501"/>
        <item x="410"/>
        <item x="429"/>
        <item x="976"/>
        <item x="430"/>
        <item x="1015"/>
        <item x="461"/>
        <item x="460"/>
        <item x="577"/>
        <item x="1057"/>
        <item x="1058"/>
        <item x="1059"/>
        <item x="270"/>
        <item x="271"/>
        <item x="886"/>
        <item x="189"/>
        <item x="190"/>
        <item x="185"/>
        <item x="186"/>
        <item x="187"/>
        <item x="188"/>
        <item x="726"/>
        <item x="191"/>
        <item x="431"/>
        <item x="432"/>
        <item x="433"/>
        <item x="434"/>
        <item x="435"/>
        <item x="436"/>
        <item x="437"/>
        <item x="739"/>
        <item x="740"/>
        <item x="741"/>
        <item x="846"/>
        <item x="845"/>
        <item x="997"/>
        <item x="662"/>
        <item x="511"/>
        <item x="995"/>
        <item x="1060"/>
        <item x="441"/>
        <item x="390"/>
        <item x="83"/>
        <item x="84"/>
        <item x="894"/>
        <item x="626"/>
        <item x="627"/>
        <item x="82"/>
        <item x="85"/>
        <item x="474"/>
        <item x="949"/>
        <item x="475"/>
        <item x="950"/>
        <item x="476"/>
        <item x="951"/>
        <item x="477"/>
        <item x="513"/>
        <item x="512"/>
        <item x="578"/>
        <item x="408"/>
        <item x="211"/>
        <item x="679"/>
        <item x="212"/>
        <item x="680"/>
        <item x="213"/>
        <item x="681"/>
        <item x="580"/>
        <item x="579"/>
        <item x="1138"/>
        <item x="216"/>
        <item x="217"/>
        <item x="1076"/>
        <item x="214"/>
        <item x="215"/>
        <item x="982"/>
        <item x="354"/>
        <item x="814"/>
        <item x="86"/>
        <item x="87"/>
        <item x="1133"/>
        <item x="1134"/>
        <item x="1135"/>
        <item x="514"/>
        <item x="515"/>
        <item x="517"/>
        <item x="516"/>
        <item x="889"/>
        <item x="934"/>
        <item x="881"/>
        <item x="882"/>
        <item x="857"/>
        <item x="858"/>
        <item x="523"/>
        <item x="524"/>
        <item x="525"/>
        <item x="526"/>
        <item x="527"/>
        <item x="528"/>
        <item x="529"/>
        <item x="530"/>
        <item x="888"/>
        <item x="1131"/>
        <item x="533"/>
        <item x="531"/>
        <item x="532"/>
        <item x="1145"/>
        <item x="1144"/>
        <item x="534"/>
        <item x="535"/>
        <item x="817"/>
        <item x="750"/>
        <item x="930"/>
        <item x="931"/>
        <item x="932"/>
        <item x="1132"/>
        <item x="826"/>
        <item x="690"/>
        <item x="918"/>
        <item x="1082"/>
        <item x="657"/>
        <item x="1091"/>
        <item x="926"/>
        <item x="590"/>
        <item x="844"/>
        <item x="15"/>
        <item x="13"/>
        <item x="14"/>
        <item x="1097"/>
        <item x="794"/>
        <item x="12"/>
        <item x="933"/>
        <item x="89"/>
        <item x="88"/>
        <item x="819"/>
        <item x="896"/>
        <item x="93"/>
        <item x="95"/>
        <item x="956"/>
        <item x="94"/>
        <item x="628"/>
        <item x="629"/>
        <item x="91"/>
        <item x="874"/>
        <item x="92"/>
        <item x="1029"/>
        <item x="1108"/>
        <item x="1047"/>
        <item x="564"/>
        <item x="895"/>
        <item x="708"/>
        <item x="873"/>
        <item x="565"/>
        <item x="1046"/>
        <item x="90"/>
        <item x="936"/>
        <item x="875"/>
        <item x="1109"/>
        <item x="1110"/>
        <item x="1098"/>
        <item x="1099"/>
        <item x="1080"/>
        <item x="884"/>
        <item x="972"/>
        <item x="973"/>
        <item x="824"/>
        <item x="370"/>
        <item x="371"/>
        <item x="656"/>
        <item x="458"/>
        <item x="457"/>
        <item x="1143"/>
        <item x="994"/>
        <item x="16"/>
        <item x="17"/>
        <item x="462"/>
        <item x="771"/>
        <item x="772"/>
        <item x="773"/>
        <item x="362"/>
        <item x="363"/>
        <item x="365"/>
        <item x="364"/>
        <item x="687"/>
        <item x="273"/>
        <item x="274"/>
        <item x="275"/>
        <item x="276"/>
        <item x="547"/>
        <item x="977"/>
        <item x="139"/>
        <item x="140"/>
        <item x="1130"/>
        <item x="763"/>
        <item x="764"/>
        <item x="765"/>
        <item x="643"/>
        <item x="298"/>
        <item x="300"/>
        <item x="299"/>
        <item x="1136"/>
        <item x="302"/>
        <item x="301"/>
        <item x="518"/>
        <item x="589"/>
        <item x="519"/>
        <item x="520"/>
        <item x="952"/>
        <item x="521"/>
        <item x="522"/>
        <item x="303"/>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numFmtId="49" showAll="0"/>
    <pivotField dataField="1" numFmtId="43" showAll="0"/>
    <pivotField numFmtId="43" showAll="0"/>
    <pivotField showAll="0"/>
    <pivotField showAll="0">
      <items count="13">
        <item x="0"/>
        <item x="1"/>
        <item x="2"/>
        <item x="3"/>
        <item x="4"/>
        <item x="5"/>
        <item x="6"/>
        <item h="1" x="7"/>
        <item h="1" x="8"/>
        <item h="1" x="9"/>
        <item h="1" x="10"/>
        <item h="1" x="11"/>
        <item t="default"/>
      </items>
    </pivotField>
    <pivotField showAll="0">
      <items count="28">
        <item x="12"/>
        <item x="5"/>
        <item x="14"/>
        <item x="17"/>
        <item x="22"/>
        <item x="23"/>
        <item x="16"/>
        <item x="18"/>
        <item x="3"/>
        <item x="7"/>
        <item x="13"/>
        <item x="10"/>
        <item x="15"/>
        <item x="20"/>
        <item x="2"/>
        <item x="6"/>
        <item x="11"/>
        <item x="25"/>
        <item x="0"/>
        <item x="21"/>
        <item x="19"/>
        <item x="4"/>
        <item x="8"/>
        <item x="26"/>
        <item x="1"/>
        <item x="24"/>
        <item x="9"/>
        <item t="default"/>
      </items>
    </pivotField>
    <pivotField showAll="0"/>
    <pivotField showAll="0" defaultSubtotal="0">
      <items count="11">
        <item x="0"/>
        <item x="1"/>
        <item x="2"/>
        <item x="3"/>
        <item x="4"/>
        <item x="5"/>
        <item x="6"/>
        <item x="7"/>
        <item x="8"/>
        <item x="9"/>
        <item n="OTHER COMPANIES" x="10"/>
      </items>
    </pivotField>
    <pivotField showAll="0" defaultSubtota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ragToRow="0" dragToCol="0" dragToPage="0" showAll="0" defaultSubtotal="0"/>
  </pivotFields>
  <rowFields count="1">
    <field x="4"/>
  </rowFields>
  <rowItems count="8">
    <i>
      <x v="348"/>
    </i>
    <i>
      <x v="628"/>
    </i>
    <i>
      <x v="17"/>
    </i>
    <i>
      <x v="640"/>
    </i>
    <i>
      <x v="25"/>
    </i>
    <i>
      <x v="631"/>
    </i>
    <i>
      <x v="342"/>
    </i>
    <i t="grand">
      <x/>
    </i>
  </rowItems>
  <colItems count="1">
    <i/>
  </colItems>
  <dataFields count="1">
    <dataField name="Sum of Sales Volume 1000 Ltrs" fld="7" baseField="0" baseItem="0"/>
  </dataFields>
  <pivotTableStyleInfo name="PivotStyleLight16" showRowHeaders="1" showColHeaders="1" showRowStripes="0" showColStripes="0" showLastColumn="1"/>
  <filters count="1">
    <filter fld="4"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60A070-3F92-45BF-B6AF-331EA73F6B2A}" name="PivotTable14"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J3:K11" firstHeaderRow="1" firstDataRow="1" firstDataCol="1"/>
  <pivotFields count="16">
    <pivotField showAll="0">
      <items count="106">
        <item x="10"/>
        <item x="20"/>
        <item x="56"/>
        <item x="81"/>
        <item x="4"/>
        <item x="21"/>
        <item x="69"/>
        <item x="93"/>
        <item x="82"/>
        <item x="22"/>
        <item x="72"/>
        <item x="83"/>
        <item x="84"/>
        <item x="18"/>
        <item x="23"/>
        <item x="59"/>
        <item x="24"/>
        <item x="70"/>
        <item x="73"/>
        <item x="9"/>
        <item x="25"/>
        <item x="65"/>
        <item x="0"/>
        <item x="74"/>
        <item x="26"/>
        <item x="27"/>
        <item x="28"/>
        <item x="12"/>
        <item x="29"/>
        <item x="30"/>
        <item x="31"/>
        <item x="85"/>
        <item x="86"/>
        <item x="15"/>
        <item x="32"/>
        <item x="75"/>
        <item x="13"/>
        <item x="94"/>
        <item x="33"/>
        <item x="76"/>
        <item x="34"/>
        <item x="98"/>
        <item x="79"/>
        <item x="62"/>
        <item x="14"/>
        <item x="87"/>
        <item x="96"/>
        <item x="57"/>
        <item x="102"/>
        <item x="35"/>
        <item x="78"/>
        <item x="36"/>
        <item x="80"/>
        <item x="37"/>
        <item x="66"/>
        <item x="38"/>
        <item x="8"/>
        <item x="39"/>
        <item x="16"/>
        <item x="88"/>
        <item x="95"/>
        <item x="40"/>
        <item x="100"/>
        <item x="60"/>
        <item x="41"/>
        <item x="42"/>
        <item x="67"/>
        <item x="19"/>
        <item x="43"/>
        <item x="44"/>
        <item x="45"/>
        <item x="1"/>
        <item x="46"/>
        <item x="47"/>
        <item x="5"/>
        <item x="48"/>
        <item x="49"/>
        <item x="50"/>
        <item x="51"/>
        <item x="77"/>
        <item x="2"/>
        <item x="11"/>
        <item x="99"/>
        <item x="52"/>
        <item x="64"/>
        <item x="101"/>
        <item x="61"/>
        <item x="89"/>
        <item x="103"/>
        <item x="58"/>
        <item x="104"/>
        <item x="68"/>
        <item x="3"/>
        <item x="97"/>
        <item x="63"/>
        <item x="71"/>
        <item x="7"/>
        <item x="90"/>
        <item x="17"/>
        <item x="53"/>
        <item x="54"/>
        <item x="55"/>
        <item x="91"/>
        <item x="92"/>
        <item x="6"/>
        <item t="default"/>
      </items>
    </pivotField>
    <pivotField showAll="0">
      <items count="303">
        <item x="106"/>
        <item x="285"/>
        <item x="274"/>
        <item x="280"/>
        <item x="7"/>
        <item x="78"/>
        <item x="8"/>
        <item x="227"/>
        <item x="272"/>
        <item x="241"/>
        <item x="9"/>
        <item x="110"/>
        <item x="189"/>
        <item x="0"/>
        <item x="173"/>
        <item x="151"/>
        <item x="266"/>
        <item x="103"/>
        <item x="10"/>
        <item x="155"/>
        <item x="230"/>
        <item x="82"/>
        <item x="38"/>
        <item x="93"/>
        <item x="191"/>
        <item x="202"/>
        <item x="117"/>
        <item x="19"/>
        <item x="131"/>
        <item x="73"/>
        <item x="95"/>
        <item x="221"/>
        <item x="168"/>
        <item x="178"/>
        <item x="132"/>
        <item x="60"/>
        <item x="206"/>
        <item x="20"/>
        <item x="99"/>
        <item x="214"/>
        <item x="1"/>
        <item x="49"/>
        <item x="86"/>
        <item x="169"/>
        <item x="216"/>
        <item x="45"/>
        <item x="61"/>
        <item x="118"/>
        <item x="273"/>
        <item x="152"/>
        <item x="98"/>
        <item x="289"/>
        <item x="199"/>
        <item x="11"/>
        <item x="217"/>
        <item x="192"/>
        <item x="104"/>
        <item x="135"/>
        <item x="21"/>
        <item x="271"/>
        <item x="193"/>
        <item x="248"/>
        <item x="140"/>
        <item x="101"/>
        <item x="83"/>
        <item x="22"/>
        <item x="264"/>
        <item x="12"/>
        <item x="141"/>
        <item x="263"/>
        <item x="265"/>
        <item x="62"/>
        <item x="267"/>
        <item x="114"/>
        <item x="208"/>
        <item x="84"/>
        <item x="194"/>
        <item x="251"/>
        <item x="87"/>
        <item x="182"/>
        <item x="252"/>
        <item x="171"/>
        <item x="177"/>
        <item x="74"/>
        <item x="219"/>
        <item x="107"/>
        <item x="13"/>
        <item x="30"/>
        <item x="133"/>
        <item x="268"/>
        <item x="119"/>
        <item x="116"/>
        <item x="239"/>
        <item x="148"/>
        <item x="277"/>
        <item x="23"/>
        <item x="53"/>
        <item x="275"/>
        <item x="183"/>
        <item x="254"/>
        <item x="75"/>
        <item x="232"/>
        <item x="269"/>
        <item x="238"/>
        <item x="146"/>
        <item x="207"/>
        <item x="157"/>
        <item x="228"/>
        <item x="109"/>
        <item x="287"/>
        <item x="63"/>
        <item x="201"/>
        <item x="172"/>
        <item x="196"/>
        <item x="184"/>
        <item x="120"/>
        <item x="94"/>
        <item x="14"/>
        <item x="174"/>
        <item x="293"/>
        <item x="46"/>
        <item x="292"/>
        <item x="209"/>
        <item x="138"/>
        <item x="2"/>
        <item x="142"/>
        <item x="64"/>
        <item x="245"/>
        <item x="203"/>
        <item x="128"/>
        <item x="54"/>
        <item x="79"/>
        <item x="205"/>
        <item x="276"/>
        <item x="188"/>
        <item x="213"/>
        <item x="299"/>
        <item x="233"/>
        <item x="281"/>
        <item x="44"/>
        <item x="130"/>
        <item x="65"/>
        <item x="80"/>
        <item x="81"/>
        <item x="256"/>
        <item x="298"/>
        <item x="112"/>
        <item x="31"/>
        <item x="108"/>
        <item x="32"/>
        <item x="66"/>
        <item x="282"/>
        <item x="51"/>
        <item x="15"/>
        <item x="55"/>
        <item x="121"/>
        <item x="283"/>
        <item x="24"/>
        <item x="242"/>
        <item x="253"/>
        <item x="286"/>
        <item x="179"/>
        <item x="33"/>
        <item x="34"/>
        <item x="115"/>
        <item x="225"/>
        <item x="122"/>
        <item x="39"/>
        <item x="47"/>
        <item x="3"/>
        <item x="175"/>
        <item x="279"/>
        <item x="92"/>
        <item x="236"/>
        <item x="243"/>
        <item x="278"/>
        <item x="158"/>
        <item x="25"/>
        <item x="231"/>
        <item x="136"/>
        <item x="67"/>
        <item x="96"/>
        <item x="237"/>
        <item x="226"/>
        <item x="4"/>
        <item x="68"/>
        <item x="90"/>
        <item x="291"/>
        <item x="204"/>
        <item x="170"/>
        <item x="301"/>
        <item x="290"/>
        <item x="50"/>
        <item x="229"/>
        <item x="147"/>
        <item x="249"/>
        <item x="149"/>
        <item x="40"/>
        <item x="159"/>
        <item x="58"/>
        <item x="56"/>
        <item x="26"/>
        <item x="35"/>
        <item x="186"/>
        <item x="105"/>
        <item x="156"/>
        <item x="261"/>
        <item x="143"/>
        <item x="69"/>
        <item x="52"/>
        <item x="48"/>
        <item x="220"/>
        <item x="123"/>
        <item x="36"/>
        <item x="211"/>
        <item x="235"/>
        <item x="210"/>
        <item x="234"/>
        <item x="197"/>
        <item x="134"/>
        <item x="153"/>
        <item x="250"/>
        <item x="212"/>
        <item x="27"/>
        <item x="262"/>
        <item x="185"/>
        <item x="255"/>
        <item x="144"/>
        <item x="28"/>
        <item x="257"/>
        <item x="284"/>
        <item x="224"/>
        <item x="124"/>
        <item x="190"/>
        <item x="76"/>
        <item x="100"/>
        <item x="223"/>
        <item x="176"/>
        <item x="258"/>
        <item x="150"/>
        <item x="125"/>
        <item x="97"/>
        <item x="77"/>
        <item x="88"/>
        <item x="154"/>
        <item x="113"/>
        <item x="126"/>
        <item x="139"/>
        <item x="180"/>
        <item x="288"/>
        <item x="57"/>
        <item x="246"/>
        <item x="37"/>
        <item x="127"/>
        <item x="215"/>
        <item x="195"/>
        <item x="160"/>
        <item x="129"/>
        <item x="102"/>
        <item x="16"/>
        <item x="145"/>
        <item x="161"/>
        <item x="111"/>
        <item x="41"/>
        <item x="42"/>
        <item x="181"/>
        <item x="297"/>
        <item x="43"/>
        <item x="85"/>
        <item x="17"/>
        <item x="295"/>
        <item x="162"/>
        <item x="247"/>
        <item x="244"/>
        <item x="240"/>
        <item x="165"/>
        <item x="166"/>
        <item x="300"/>
        <item x="167"/>
        <item x="218"/>
        <item x="259"/>
        <item x="260"/>
        <item x="200"/>
        <item x="187"/>
        <item x="5"/>
        <item x="18"/>
        <item x="294"/>
        <item x="91"/>
        <item x="137"/>
        <item x="6"/>
        <item x="89"/>
        <item x="198"/>
        <item x="59"/>
        <item x="270"/>
        <item x="29"/>
        <item x="222"/>
        <item x="70"/>
        <item x="296"/>
        <item x="71"/>
        <item x="163"/>
        <item x="164"/>
        <item x="72"/>
        <item t="default"/>
      </items>
    </pivotField>
    <pivotField axis="axisRow" showAll="0" measureFilter="1" sortType="descending">
      <items count="413">
        <item x="192"/>
        <item x="67"/>
        <item x="372"/>
        <item x="364"/>
        <item x="338"/>
        <item x="353"/>
        <item x="147"/>
        <item x="359"/>
        <item x="366"/>
        <item x="324"/>
        <item x="206"/>
        <item x="126"/>
        <item x="68"/>
        <item x="185"/>
        <item x="2"/>
        <item x="242"/>
        <item x="59"/>
        <item x="153"/>
        <item x="134"/>
        <item x="38"/>
        <item x="402"/>
        <item x="90"/>
        <item x="348"/>
        <item x="148"/>
        <item x="277"/>
        <item x="177"/>
        <item x="354"/>
        <item x="312"/>
        <item x="229"/>
        <item x="158"/>
        <item x="254"/>
        <item x="390"/>
        <item x="117"/>
        <item x="11"/>
        <item x="333"/>
        <item x="22"/>
        <item x="231"/>
        <item x="3"/>
        <item x="309"/>
        <item x="376"/>
        <item x="93"/>
        <item x="314"/>
        <item x="347"/>
        <item x="315"/>
        <item x="250"/>
        <item x="393"/>
        <item x="310"/>
        <item x="343"/>
        <item x="344"/>
        <item x="381"/>
        <item x="325"/>
        <item x="303"/>
        <item x="47"/>
        <item x="374"/>
        <item x="291"/>
        <item x="260"/>
        <item x="175"/>
        <item x="155"/>
        <item x="272"/>
        <item x="316"/>
        <item x="233"/>
        <item x="240"/>
        <item x="384"/>
        <item x="319"/>
        <item x="340"/>
        <item x="356"/>
        <item x="406"/>
        <item x="163"/>
        <item x="159"/>
        <item x="139"/>
        <item x="37"/>
        <item x="258"/>
        <item x="265"/>
        <item x="111"/>
        <item x="8"/>
        <item x="286"/>
        <item x="39"/>
        <item x="94"/>
        <item x="235"/>
        <item x="355"/>
        <item x="7"/>
        <item x="332"/>
        <item x="350"/>
        <item x="252"/>
        <item x="241"/>
        <item x="222"/>
        <item x="30"/>
        <item x="401"/>
        <item x="49"/>
        <item x="341"/>
        <item x="399"/>
        <item x="119"/>
        <item x="219"/>
        <item x="226"/>
        <item x="23"/>
        <item x="110"/>
        <item x="342"/>
        <item x="214"/>
        <item x="290"/>
        <item x="69"/>
        <item x="367"/>
        <item x="328"/>
        <item x="404"/>
        <item x="152"/>
        <item x="150"/>
        <item x="215"/>
        <item x="320"/>
        <item x="12"/>
        <item x="182"/>
        <item x="321"/>
        <item x="70"/>
        <item x="331"/>
        <item x="71"/>
        <item x="207"/>
        <item x="127"/>
        <item x="221"/>
        <item x="349"/>
        <item x="42"/>
        <item x="77"/>
        <item x="300"/>
        <item x="301"/>
        <item x="141"/>
        <item x="52"/>
        <item x="259"/>
        <item x="166"/>
        <item x="248"/>
        <item x="392"/>
        <item x="322"/>
        <item x="179"/>
        <item x="13"/>
        <item x="102"/>
        <item x="100"/>
        <item x="51"/>
        <item x="187"/>
        <item x="61"/>
        <item x="62"/>
        <item x="104"/>
        <item x="377"/>
        <item x="193"/>
        <item x="230"/>
        <item x="189"/>
        <item x="120"/>
        <item x="244"/>
        <item x="302"/>
        <item x="280"/>
        <item x="335"/>
        <item x="224"/>
        <item x="228"/>
        <item x="45"/>
        <item x="196"/>
        <item x="180"/>
        <item x="160"/>
        <item x="161"/>
        <item x="368"/>
        <item x="183"/>
        <item x="217"/>
        <item x="135"/>
        <item x="191"/>
        <item x="14"/>
        <item x="209"/>
        <item x="112"/>
        <item x="5"/>
        <item x="405"/>
        <item x="149"/>
        <item x="251"/>
        <item x="113"/>
        <item x="122"/>
        <item x="123"/>
        <item x="124"/>
        <item x="125"/>
        <item x="345"/>
        <item x="1"/>
        <item x="83"/>
        <item x="105"/>
        <item x="239"/>
        <item x="72"/>
        <item x="306"/>
        <item x="365"/>
        <item x="352"/>
        <item x="128"/>
        <item x="108"/>
        <item x="109"/>
        <item x="167"/>
        <item x="327"/>
        <item x="181"/>
        <item x="15"/>
        <item x="199"/>
        <item x="287"/>
        <item x="178"/>
        <item x="369"/>
        <item x="385"/>
        <item x="305"/>
        <item x="225"/>
        <item x="40"/>
        <item x="121"/>
        <item x="375"/>
        <item x="370"/>
        <item x="329"/>
        <item x="391"/>
        <item x="53"/>
        <item x="279"/>
        <item x="54"/>
        <item x="95"/>
        <item x="46"/>
        <item x="407"/>
        <item x="156"/>
        <item x="273"/>
        <item x="16"/>
        <item x="373"/>
        <item x="130"/>
        <item x="99"/>
        <item x="386"/>
        <item x="133"/>
        <item x="274"/>
        <item x="84"/>
        <item x="91"/>
        <item x="380"/>
        <item x="96"/>
        <item x="73"/>
        <item x="308"/>
        <item x="296"/>
        <item x="129"/>
        <item x="243"/>
        <item x="253"/>
        <item x="298"/>
        <item x="17"/>
        <item x="294"/>
        <item x="271"/>
        <item x="31"/>
        <item x="256"/>
        <item x="32"/>
        <item x="33"/>
        <item x="34"/>
        <item x="35"/>
        <item x="36"/>
        <item x="289"/>
        <item x="275"/>
        <item x="55"/>
        <item x="292"/>
        <item x="114"/>
        <item x="6"/>
        <item x="255"/>
        <item x="278"/>
        <item x="346"/>
        <item x="262"/>
        <item x="263"/>
        <item x="323"/>
        <item x="351"/>
        <item x="218"/>
        <item x="394"/>
        <item x="89"/>
        <item x="188"/>
        <item x="186"/>
        <item x="75"/>
        <item x="270"/>
        <item x="246"/>
        <item x="318"/>
        <item x="168"/>
        <item x="336"/>
        <item x="85"/>
        <item x="236"/>
        <item x="78"/>
        <item x="56"/>
        <item x="173"/>
        <item x="194"/>
        <item x="18"/>
        <item x="313"/>
        <item x="389"/>
        <item x="106"/>
        <item x="63"/>
        <item x="234"/>
        <item x="142"/>
        <item x="297"/>
        <item x="267"/>
        <item x="19"/>
        <item x="357"/>
        <item x="245"/>
        <item x="146"/>
        <item x="27"/>
        <item x="157"/>
        <item x="284"/>
        <item x="204"/>
        <item x="210"/>
        <item x="4"/>
        <item x="154"/>
        <item x="382"/>
        <item x="205"/>
        <item x="261"/>
        <item x="334"/>
        <item x="257"/>
        <item x="288"/>
        <item x="311"/>
        <item x="362"/>
        <item x="190"/>
        <item x="211"/>
        <item x="212"/>
        <item x="378"/>
        <item x="74"/>
        <item x="97"/>
        <item x="247"/>
        <item x="197"/>
        <item x="66"/>
        <item x="136"/>
        <item x="408"/>
        <item x="387"/>
        <item x="361"/>
        <item x="79"/>
        <item x="48"/>
        <item x="379"/>
        <item x="283"/>
        <item x="339"/>
        <item x="227"/>
        <item x="176"/>
        <item x="396"/>
        <item x="264"/>
        <item x="98"/>
        <item x="383"/>
        <item x="64"/>
        <item x="76"/>
        <item x="249"/>
        <item x="44"/>
        <item x="87"/>
        <item x="140"/>
        <item x="57"/>
        <item x="266"/>
        <item x="268"/>
        <item x="213"/>
        <item x="65"/>
        <item x="326"/>
        <item x="388"/>
        <item x="138"/>
        <item x="165"/>
        <item x="29"/>
        <item x="220"/>
        <item x="395"/>
        <item x="216"/>
        <item x="169"/>
        <item x="43"/>
        <item x="293"/>
        <item x="60"/>
        <item x="330"/>
        <item x="208"/>
        <item x="400"/>
        <item x="360"/>
        <item x="145"/>
        <item x="10"/>
        <item x="143"/>
        <item x="237"/>
        <item x="200"/>
        <item x="132"/>
        <item x="238"/>
        <item x="201"/>
        <item x="337"/>
        <item x="202"/>
        <item x="41"/>
        <item x="131"/>
        <item x="50"/>
        <item x="223"/>
        <item x="80"/>
        <item x="281"/>
        <item x="282"/>
        <item x="232"/>
        <item x="144"/>
        <item x="164"/>
        <item x="28"/>
        <item x="0"/>
        <item x="170"/>
        <item x="171"/>
        <item x="172"/>
        <item x="285"/>
        <item x="195"/>
        <item x="151"/>
        <item x="317"/>
        <item x="24"/>
        <item x="358"/>
        <item x="82"/>
        <item x="299"/>
        <item x="103"/>
        <item x="184"/>
        <item x="295"/>
        <item x="276"/>
        <item x="86"/>
        <item x="20"/>
        <item x="118"/>
        <item x="410"/>
        <item x="88"/>
        <item x="81"/>
        <item x="269"/>
        <item x="198"/>
        <item x="203"/>
        <item x="411"/>
        <item x="92"/>
        <item x="174"/>
        <item x="162"/>
        <item x="403"/>
        <item x="137"/>
        <item x="371"/>
        <item x="363"/>
        <item x="398"/>
        <item x="9"/>
        <item x="307"/>
        <item x="397"/>
        <item x="21"/>
        <item x="58"/>
        <item x="101"/>
        <item x="107"/>
        <item x="304"/>
        <item x="25"/>
        <item x="409"/>
        <item x="115"/>
        <item x="26"/>
        <item x="116"/>
        <item t="default"/>
      </items>
      <autoSortScope>
        <pivotArea dataOnly="0" outline="0" fieldPosition="0">
          <references count="1">
            <reference field="4294967294" count="1" selected="0">
              <x v="0"/>
            </reference>
          </references>
        </pivotArea>
      </autoSortScope>
    </pivotField>
    <pivotField showAll="0">
      <items count="6">
        <item h="1" x="4"/>
        <item h="1" x="0"/>
        <item x="1"/>
        <item h="1" x="2"/>
        <item h="1" x="3"/>
        <item t="default"/>
      </items>
    </pivotField>
    <pivotField showAll="0" measureFilter="1" sortType="descending">
      <items count="1148">
        <item x="399"/>
        <item x="1068"/>
        <item x="1036"/>
        <item x="1004"/>
        <item x="1024"/>
        <item x="18"/>
        <item x="1062"/>
        <item x="830"/>
        <item x="980"/>
        <item x="829"/>
        <item x="847"/>
        <item x="892"/>
        <item x="19"/>
        <item x="560"/>
        <item x="615"/>
        <item x="614"/>
        <item x="704"/>
        <item x="23"/>
        <item x="616"/>
        <item x="890"/>
        <item x="24"/>
        <item x="1101"/>
        <item x="20"/>
        <item x="665"/>
        <item x="21"/>
        <item x="561"/>
        <item x="935"/>
        <item x="1100"/>
        <item x="22"/>
        <item x="25"/>
        <item x="26"/>
        <item x="562"/>
        <item x="1063"/>
        <item x="1104"/>
        <item x="28"/>
        <item x="617"/>
        <item x="954"/>
        <item x="27"/>
        <item x="1102"/>
        <item x="1103"/>
        <item x="1137"/>
        <item x="1035"/>
        <item x="1064"/>
        <item x="1105"/>
        <item x="784"/>
        <item x="29"/>
        <item x="563"/>
        <item x="33"/>
        <item x="618"/>
        <item x="619"/>
        <item x="620"/>
        <item x="30"/>
        <item x="31"/>
        <item x="32"/>
        <item x="34"/>
        <item x="35"/>
        <item x="1000"/>
        <item x="1001"/>
        <item x="1065"/>
        <item x="622"/>
        <item x="621"/>
        <item x="785"/>
        <item x="891"/>
        <item x="1066"/>
        <item x="1106"/>
        <item x="36"/>
        <item x="37"/>
        <item x="38"/>
        <item x="39"/>
        <item x="335"/>
        <item x="645"/>
        <item x="336"/>
        <item x="40"/>
        <item x="41"/>
        <item x="42"/>
        <item x="43"/>
        <item x="44"/>
        <item x="592"/>
        <item x="45"/>
        <item x="46"/>
        <item x="47"/>
        <item x="623"/>
        <item x="48"/>
        <item x="49"/>
        <item x="793"/>
        <item x="998"/>
        <item x="863"/>
        <item x="862"/>
        <item x="50"/>
        <item x="51"/>
        <item x="795"/>
        <item x="52"/>
        <item x="966"/>
        <item x="53"/>
        <item x="55"/>
        <item x="818"/>
        <item x="893"/>
        <item x="57"/>
        <item x="56"/>
        <item x="58"/>
        <item x="54"/>
        <item x="624"/>
        <item x="720"/>
        <item x="407"/>
        <item x="609"/>
        <item x="610"/>
        <item x="1096"/>
        <item x="0"/>
        <item x="550"/>
        <item x="491"/>
        <item x="493"/>
        <item x="492"/>
        <item x="964"/>
        <item x="800"/>
        <item x="391"/>
        <item x="392"/>
        <item x="393"/>
        <item x="394"/>
        <item x="59"/>
        <item x="666"/>
        <item x="60"/>
        <item x="62"/>
        <item x="61"/>
        <item x="807"/>
        <item x="63"/>
        <item x="667"/>
        <item x="64"/>
        <item x="65"/>
        <item x="67"/>
        <item x="66"/>
        <item x="68"/>
        <item x="70"/>
        <item x="69"/>
        <item x="955"/>
        <item x="502"/>
        <item x="503"/>
        <item x="504"/>
        <item x="803"/>
        <item x="351"/>
        <item x="192"/>
        <item x="193"/>
        <item x="195"/>
        <item x="194"/>
        <item x="1053"/>
        <item x="570"/>
        <item x="196"/>
        <item x="197"/>
        <item x="198"/>
        <item x="199"/>
        <item x="201"/>
        <item x="200"/>
        <item x="374"/>
        <item x="737"/>
        <item x="373"/>
        <item x="377"/>
        <item x="376"/>
        <item x="375"/>
        <item x="604"/>
        <item x="378"/>
        <item x="379"/>
        <item x="647"/>
        <item x="921"/>
        <item x="691"/>
        <item x="816"/>
        <item x="696"/>
        <item x="414"/>
        <item x="608"/>
        <item x="649"/>
        <item x="693"/>
        <item x="415"/>
        <item x="1069"/>
        <item x="1070"/>
        <item x="96"/>
        <item x="630"/>
        <item x="99"/>
        <item x="631"/>
        <item x="596"/>
        <item x="850"/>
        <item x="832"/>
        <item x="98"/>
        <item x="97"/>
        <item x="100"/>
        <item x="595"/>
        <item x="446"/>
        <item x="447"/>
        <item x="448"/>
        <item x="304"/>
        <item x="305"/>
        <item x="307"/>
        <item x="306"/>
        <item x="989"/>
        <item x="308"/>
        <item x="309"/>
        <item x="602"/>
        <item x="310"/>
        <item x="311"/>
        <item x="573"/>
        <item x="1007"/>
        <item x="312"/>
        <item x="574"/>
        <item x="382"/>
        <item x="760"/>
        <item x="761"/>
        <item x="538"/>
        <item x="605"/>
        <item x="840"/>
        <item x="1141"/>
        <item x="575"/>
        <item x="449"/>
        <item x="450"/>
        <item x="277"/>
        <item x="278"/>
        <item x="279"/>
        <item x="280"/>
        <item x="281"/>
        <item x="282"/>
        <item x="716"/>
        <item x="702"/>
        <item x="597"/>
        <item x="101"/>
        <item x="387"/>
        <item x="738"/>
        <item x="558"/>
        <item x="1"/>
        <item x="2"/>
        <item x="591"/>
        <item x="860"/>
        <item x="861"/>
        <item x="244"/>
        <item x="247"/>
        <item x="249"/>
        <item x="728"/>
        <item x="245"/>
        <item x="729"/>
        <item x="246"/>
        <item x="248"/>
        <item x="250"/>
        <item x="251"/>
        <item x="682"/>
        <item x="252"/>
        <item x="253"/>
        <item x="254"/>
        <item x="255"/>
        <item x="256"/>
        <item x="257"/>
        <item x="546"/>
        <item x="770"/>
        <item x="1006"/>
        <item x="258"/>
        <item x="355"/>
        <item x="356"/>
        <item x="668"/>
        <item x="539"/>
        <item x="825"/>
        <item x="747"/>
        <item x="748"/>
        <item x="983"/>
        <item x="222"/>
        <item x="878"/>
        <item x="1041"/>
        <item x="227"/>
        <item x="228"/>
        <item x="229"/>
        <item x="902"/>
        <item x="984"/>
        <item x="903"/>
        <item x="727"/>
        <item x="790"/>
        <item x="1077"/>
        <item x="1115"/>
        <item x="879"/>
        <item x="901"/>
        <item x="968"/>
        <item x="969"/>
        <item x="1054"/>
        <item x="859"/>
        <item x="223"/>
        <item x="224"/>
        <item x="225"/>
        <item x="226"/>
        <item x="283"/>
        <item x="416"/>
        <item x="999"/>
        <item x="494"/>
        <item x="385"/>
        <item x="606"/>
        <item x="386"/>
        <item x="1142"/>
        <item x="688"/>
        <item x="689"/>
        <item x="1081"/>
        <item x="72"/>
        <item x="872"/>
        <item x="593"/>
        <item x="71"/>
        <item x="749"/>
        <item x="651"/>
        <item x="650"/>
        <item x="652"/>
        <item x="715"/>
        <item x="653"/>
        <item x="694"/>
        <item x="654"/>
        <item x="395"/>
        <item x="815"/>
        <item x="396"/>
        <item x="841"/>
        <item x="455"/>
        <item x="454"/>
        <item x="655"/>
        <item x="542"/>
        <item x="670"/>
        <item x="102"/>
        <item x="820"/>
        <item x="1038"/>
        <item x="105"/>
        <item x="1002"/>
        <item x="106"/>
        <item x="107"/>
        <item x="103"/>
        <item x="671"/>
        <item x="632"/>
        <item x="104"/>
        <item x="108"/>
        <item x="109"/>
        <item x="110"/>
        <item x="566"/>
        <item x="1037"/>
        <item x="543"/>
        <item x="834"/>
        <item x="833"/>
        <item x="111"/>
        <item x="898"/>
        <item x="767"/>
        <item x="112"/>
        <item x="788"/>
        <item x="789"/>
        <item x="119"/>
        <item x="1071"/>
        <item x="851"/>
        <item x="120"/>
        <item x="634"/>
        <item x="115"/>
        <item x="633"/>
        <item x="116"/>
        <item x="117"/>
        <item x="118"/>
        <item x="598"/>
        <item x="113"/>
        <item x="114"/>
        <item x="1111"/>
        <item x="811"/>
        <item x="1030"/>
        <item x="1072"/>
        <item x="1048"/>
        <item x="672"/>
        <item x="121"/>
        <item x="122"/>
        <item x="768"/>
        <item x="567"/>
        <item x="124"/>
        <item x="125"/>
        <item x="123"/>
        <item x="996"/>
        <item x="658"/>
        <item x="783"/>
        <item x="1092"/>
        <item x="660"/>
        <item x="659"/>
        <item x="907"/>
        <item x="908"/>
        <item x="909"/>
        <item x="554"/>
        <item x="555"/>
        <item x="463"/>
        <item x="389"/>
        <item x="913"/>
        <item x="352"/>
        <item x="126"/>
        <item x="127"/>
        <item x="128"/>
        <item x="962"/>
        <item x="1107"/>
        <item x="73"/>
        <item x="831"/>
        <item x="74"/>
        <item x="705"/>
        <item x="594"/>
        <item x="625"/>
        <item x="75"/>
        <item x="669"/>
        <item x="721"/>
        <item x="1067"/>
        <item x="848"/>
        <item x="76"/>
        <item x="1090"/>
        <item x="1025"/>
        <item x="465"/>
        <item x="464"/>
        <item x="466"/>
        <item x="961"/>
        <item x="993"/>
        <item x="963"/>
        <item x="284"/>
        <item x="965"/>
        <item x="411"/>
        <item x="712"/>
        <item x="353"/>
        <item x="1129"/>
        <item x="661"/>
        <item x="914"/>
        <item x="1023"/>
        <item x="357"/>
        <item x="358"/>
        <item x="1083"/>
        <item x="581"/>
        <item x="915"/>
        <item x="544"/>
        <item x="572"/>
        <item x="314"/>
        <item x="313"/>
        <item x="548"/>
        <item x="751"/>
        <item x="753"/>
        <item x="752"/>
        <item x="401"/>
        <item x="400"/>
        <item x="607"/>
        <item x="402"/>
        <item x="403"/>
        <item x="77"/>
        <item x="78"/>
        <item x="769"/>
        <item x="1039"/>
        <item x="724"/>
        <item x="141"/>
        <item x="142"/>
        <item x="725"/>
        <item x="451"/>
        <item x="967"/>
        <item x="417"/>
        <item x="695"/>
        <item x="418"/>
        <item x="413"/>
        <item x="842"/>
        <item x="487"/>
        <item x="1018"/>
        <item x="129"/>
        <item x="130"/>
        <item x="131"/>
        <item x="1112"/>
        <item x="266"/>
        <item x="1045"/>
        <item x="1034"/>
        <item x="1016"/>
        <item x="582"/>
        <item x="1084"/>
        <item x="917"/>
        <item x="318"/>
        <item x="317"/>
        <item x="319"/>
        <item x="320"/>
        <item x="315"/>
        <item x="316"/>
        <item x="321"/>
        <item x="322"/>
        <item x="805"/>
        <item x="975"/>
        <item x="853"/>
        <item x="899"/>
        <item x="981"/>
        <item x="835"/>
        <item x="478"/>
        <item x="706"/>
        <item x="786"/>
        <item x="849"/>
        <item x="707"/>
        <item x="787"/>
        <item x="507"/>
        <item x="508"/>
        <item x="506"/>
        <item x="801"/>
        <item x="920"/>
        <item x="869"/>
        <item x="960"/>
        <item x="974"/>
        <item x="406"/>
        <item x="868"/>
        <item x="1056"/>
        <item x="600"/>
        <item x="287"/>
        <item x="823"/>
        <item x="285"/>
        <item x="286"/>
        <item x="1042"/>
        <item x="692"/>
        <item x="549"/>
        <item x="663"/>
        <item x="583"/>
        <item x="419"/>
        <item x="380"/>
        <item x="381"/>
        <item x="79"/>
        <item x="648"/>
        <item x="551"/>
        <item x="1095"/>
        <item x="545"/>
        <item x="1117"/>
        <item x="985"/>
        <item x="230"/>
        <item x="940"/>
        <item x="987"/>
        <item x="1116"/>
        <item x="986"/>
        <item x="231"/>
        <item x="232"/>
        <item x="233"/>
        <item x="957"/>
        <item x="939"/>
        <item x="234"/>
        <item x="235"/>
        <item x="988"/>
        <item x="970"/>
        <item x="958"/>
        <item x="236"/>
        <item x="237"/>
        <item x="238"/>
        <item x="239"/>
        <item x="1118"/>
        <item x="1093"/>
        <item x="713"/>
        <item x="746"/>
        <item x="553"/>
        <item x="459"/>
        <item x="3"/>
        <item x="467"/>
        <item x="468"/>
        <item x="698"/>
        <item x="885"/>
        <item x="697"/>
        <item x="288"/>
        <item x="438"/>
        <item x="439"/>
        <item x="870"/>
        <item x="440"/>
        <item x="267"/>
        <item x="337"/>
        <item x="711"/>
        <item x="762"/>
        <item x="701"/>
        <item x="1017"/>
        <item x="1078"/>
        <item x="601"/>
        <item x="722"/>
        <item x="723"/>
        <item x="1140"/>
        <item x="843"/>
        <item x="887"/>
        <item x="947"/>
        <item x="827"/>
        <item x="1088"/>
        <item x="806"/>
        <item x="946"/>
        <item x="1026"/>
        <item x="937"/>
        <item x="938"/>
        <item x="218"/>
        <item x="219"/>
        <item x="220"/>
        <item x="221"/>
        <item x="1044"/>
        <item x="756"/>
        <item x="443"/>
        <item x="444"/>
        <item x="442"/>
        <item x="923"/>
        <item x="757"/>
        <item x="445"/>
        <item x="289"/>
        <item x="813"/>
        <item x="290"/>
        <item x="730"/>
        <item x="642"/>
        <item x="349"/>
        <item x="350"/>
        <item x="339"/>
        <item x="338"/>
        <item x="340"/>
        <item x="646"/>
        <item x="990"/>
        <item x="1120"/>
        <item x="991"/>
        <item x="992"/>
        <item x="342"/>
        <item x="341"/>
        <item x="343"/>
        <item x="344"/>
        <item x="345"/>
        <item x="346"/>
        <item x="347"/>
        <item x="1121"/>
        <item x="1043"/>
        <item x="1008"/>
        <item x="348"/>
        <item x="924"/>
        <item x="1139"/>
        <item x="409"/>
        <item x="143"/>
        <item x="821"/>
        <item x="1010"/>
        <item x="1011"/>
        <item x="404"/>
        <item x="1012"/>
        <item x="1013"/>
        <item x="405"/>
        <item x="1014"/>
        <item x="145"/>
        <item x="146"/>
        <item x="636"/>
        <item x="144"/>
        <item x="147"/>
        <item x="148"/>
        <item x="568"/>
        <item x="149"/>
        <item x="152"/>
        <item x="153"/>
        <item x="638"/>
        <item x="637"/>
        <item x="150"/>
        <item x="673"/>
        <item x="151"/>
        <item x="154"/>
        <item x="155"/>
        <item x="639"/>
        <item x="837"/>
        <item x="1074"/>
        <item x="836"/>
        <item x="157"/>
        <item x="640"/>
        <item x="158"/>
        <item x="156"/>
        <item x="674"/>
        <item x="900"/>
        <item x="159"/>
        <item x="709"/>
        <item x="160"/>
        <item x="1075"/>
        <item x="161"/>
        <item x="162"/>
        <item x="164"/>
        <item x="163"/>
        <item x="165"/>
        <item x="854"/>
        <item x="291"/>
        <item x="292"/>
        <item x="685"/>
        <item x="710"/>
        <item x="1027"/>
        <item x="942"/>
        <item x="260"/>
        <item x="80"/>
        <item x="81"/>
        <item x="268"/>
        <item x="420"/>
        <item x="1086"/>
        <item x="421"/>
        <item x="1087"/>
        <item x="1028"/>
        <item x="1094"/>
        <item x="132"/>
        <item x="852"/>
        <item x="871"/>
        <item x="916"/>
        <item x="1051"/>
        <item x="1052"/>
        <item x="742"/>
        <item x="743"/>
        <item x="744"/>
        <item x="745"/>
        <item x="576"/>
        <item x="569"/>
        <item x="166"/>
        <item x="167"/>
        <item x="168"/>
        <item x="170"/>
        <item x="171"/>
        <item x="169"/>
        <item x="675"/>
        <item x="172"/>
        <item x="796"/>
        <item x="184"/>
        <item x="1049"/>
        <item x="1050"/>
        <item x="174"/>
        <item x="173"/>
        <item x="175"/>
        <item x="822"/>
        <item x="176"/>
        <item x="178"/>
        <item x="177"/>
        <item x="179"/>
        <item x="1040"/>
        <item x="181"/>
        <item x="180"/>
        <item x="855"/>
        <item x="856"/>
        <item x="412"/>
        <item x="778"/>
        <item x="422"/>
        <item x="202"/>
        <item x="240"/>
        <item x="4"/>
        <item x="611"/>
        <item x="5"/>
        <item x="6"/>
        <item x="8"/>
        <item x="7"/>
        <item x="703"/>
        <item x="556"/>
        <item x="1022"/>
        <item x="1122"/>
        <item x="372"/>
        <item x="1021"/>
        <item x="812"/>
        <item x="876"/>
        <item x="1005"/>
        <item x="1019"/>
        <item x="1020"/>
        <item x="509"/>
        <item x="135"/>
        <item x="635"/>
        <item x="877"/>
        <item x="133"/>
        <item x="134"/>
        <item x="1073"/>
        <item x="804"/>
        <item x="456"/>
        <item x="552"/>
        <item x="731"/>
        <item x="293"/>
        <item x="383"/>
        <item x="828"/>
        <item x="792"/>
        <item x="791"/>
        <item x="11"/>
        <item x="536"/>
        <item x="9"/>
        <item x="559"/>
        <item x="10"/>
        <item x="537"/>
        <item x="294"/>
        <item x="883"/>
        <item x="798"/>
        <item x="734"/>
        <item x="944"/>
        <item x="366"/>
        <item x="865"/>
        <item x="864"/>
        <item x="838"/>
        <item x="774"/>
        <item x="735"/>
        <item x="799"/>
        <item x="839"/>
        <item x="367"/>
        <item x="943"/>
        <item x="1033"/>
        <item x="1009"/>
        <item x="959"/>
        <item x="906"/>
        <item x="368"/>
        <item x="369"/>
        <item x="1055"/>
        <item x="736"/>
        <item x="1079"/>
        <item x="866"/>
        <item x="867"/>
        <item x="1089"/>
        <item x="699"/>
        <item x="925"/>
        <item x="540"/>
        <item x="541"/>
        <item x="1146"/>
        <item x="1085"/>
        <item x="259"/>
        <item x="802"/>
        <item x="479"/>
        <item x="758"/>
        <item x="482"/>
        <item x="480"/>
        <item x="481"/>
        <item x="483"/>
        <item x="979"/>
        <item x="978"/>
        <item x="485"/>
        <item x="484"/>
        <item x="759"/>
        <item x="486"/>
        <item x="910"/>
        <item x="488"/>
        <item x="779"/>
        <item x="780"/>
        <item x="781"/>
        <item x="489"/>
        <item x="207"/>
        <item x="678"/>
        <item x="641"/>
        <item x="203"/>
        <item x="677"/>
        <item x="204"/>
        <item x="1113"/>
        <item x="205"/>
        <item x="206"/>
        <item x="208"/>
        <item x="209"/>
        <item x="210"/>
        <item x="1114"/>
        <item x="510"/>
        <item x="700"/>
        <item x="272"/>
        <item x="269"/>
        <item x="136"/>
        <item x="676"/>
        <item x="182"/>
        <item x="585"/>
        <item x="586"/>
        <item x="398"/>
        <item x="397"/>
        <item x="505"/>
        <item x="945"/>
        <item x="470"/>
        <item x="469"/>
        <item x="295"/>
        <item x="296"/>
        <item x="297"/>
        <item x="261"/>
        <item x="262"/>
        <item x="263"/>
        <item x="1032"/>
        <item x="264"/>
        <item x="265"/>
        <item x="571"/>
        <item x="797"/>
        <item x="241"/>
        <item x="242"/>
        <item x="904"/>
        <item x="599"/>
        <item x="243"/>
        <item x="941"/>
        <item x="905"/>
        <item x="754"/>
        <item x="755"/>
        <item x="919"/>
        <item x="1003"/>
        <item x="423"/>
        <item x="717"/>
        <item x="183"/>
        <item x="810"/>
        <item x="897"/>
        <item x="714"/>
        <item x="808"/>
        <item x="809"/>
        <item x="683"/>
        <item x="880"/>
        <item x="684"/>
        <item x="452"/>
        <item x="453"/>
        <item x="495"/>
        <item x="587"/>
        <item x="588"/>
        <item x="496"/>
        <item x="911"/>
        <item x="719"/>
        <item x="718"/>
        <item x="137"/>
        <item x="1124"/>
        <item x="953"/>
        <item x="1061"/>
        <item x="584"/>
        <item x="922"/>
        <item x="471"/>
        <item x="472"/>
        <item x="948"/>
        <item x="1123"/>
        <item x="473"/>
        <item x="138"/>
        <item x="927"/>
        <item x="1128"/>
        <item x="1126"/>
        <item x="1127"/>
        <item x="928"/>
        <item x="1125"/>
        <item x="1031"/>
        <item x="777"/>
        <item x="424"/>
        <item x="425"/>
        <item x="766"/>
        <item x="664"/>
        <item x="612"/>
        <item x="613"/>
        <item x="732"/>
        <item x="733"/>
        <item x="323"/>
        <item x="388"/>
        <item x="776"/>
        <item x="557"/>
        <item x="929"/>
        <item x="490"/>
        <item x="782"/>
        <item x="427"/>
        <item x="428"/>
        <item x="426"/>
        <item x="384"/>
        <item x="912"/>
        <item x="775"/>
        <item x="324"/>
        <item x="1119"/>
        <item x="325"/>
        <item x="603"/>
        <item x="326"/>
        <item x="327"/>
        <item x="644"/>
        <item x="328"/>
        <item x="971"/>
        <item x="330"/>
        <item x="329"/>
        <item x="333"/>
        <item x="331"/>
        <item x="332"/>
        <item x="686"/>
        <item x="334"/>
        <item x="359"/>
        <item x="360"/>
        <item x="361"/>
        <item x="498"/>
        <item x="497"/>
        <item x="500"/>
        <item x="499"/>
        <item x="501"/>
        <item x="410"/>
        <item x="429"/>
        <item x="976"/>
        <item x="430"/>
        <item x="1015"/>
        <item x="461"/>
        <item x="460"/>
        <item x="577"/>
        <item x="1057"/>
        <item x="1058"/>
        <item x="1059"/>
        <item x="270"/>
        <item x="271"/>
        <item x="886"/>
        <item x="189"/>
        <item x="190"/>
        <item x="185"/>
        <item x="186"/>
        <item x="187"/>
        <item x="188"/>
        <item x="726"/>
        <item x="191"/>
        <item x="431"/>
        <item x="432"/>
        <item x="433"/>
        <item x="434"/>
        <item x="435"/>
        <item x="436"/>
        <item x="437"/>
        <item x="739"/>
        <item x="740"/>
        <item x="741"/>
        <item x="846"/>
        <item x="845"/>
        <item x="997"/>
        <item x="662"/>
        <item x="511"/>
        <item x="995"/>
        <item x="1060"/>
        <item x="441"/>
        <item x="390"/>
        <item x="83"/>
        <item x="84"/>
        <item x="894"/>
        <item x="626"/>
        <item x="627"/>
        <item x="82"/>
        <item x="85"/>
        <item x="474"/>
        <item x="949"/>
        <item x="475"/>
        <item x="950"/>
        <item x="476"/>
        <item x="951"/>
        <item x="477"/>
        <item x="513"/>
        <item x="512"/>
        <item x="578"/>
        <item x="408"/>
        <item x="211"/>
        <item x="679"/>
        <item x="212"/>
        <item x="680"/>
        <item x="213"/>
        <item x="681"/>
        <item x="580"/>
        <item x="579"/>
        <item x="1138"/>
        <item x="216"/>
        <item x="217"/>
        <item x="1076"/>
        <item x="214"/>
        <item x="215"/>
        <item x="982"/>
        <item x="354"/>
        <item x="814"/>
        <item x="86"/>
        <item x="87"/>
        <item x="1133"/>
        <item x="1134"/>
        <item x="1135"/>
        <item x="514"/>
        <item x="515"/>
        <item x="517"/>
        <item x="516"/>
        <item x="889"/>
        <item x="934"/>
        <item x="881"/>
        <item x="882"/>
        <item x="857"/>
        <item x="858"/>
        <item x="523"/>
        <item x="524"/>
        <item x="525"/>
        <item x="526"/>
        <item x="527"/>
        <item x="528"/>
        <item x="529"/>
        <item x="530"/>
        <item x="888"/>
        <item x="1131"/>
        <item x="533"/>
        <item x="531"/>
        <item x="532"/>
        <item x="1145"/>
        <item x="1144"/>
        <item x="534"/>
        <item x="535"/>
        <item x="817"/>
        <item x="750"/>
        <item x="930"/>
        <item x="931"/>
        <item x="932"/>
        <item x="1132"/>
        <item x="826"/>
        <item x="690"/>
        <item x="918"/>
        <item x="1082"/>
        <item x="657"/>
        <item x="1091"/>
        <item x="926"/>
        <item x="590"/>
        <item x="844"/>
        <item x="15"/>
        <item x="13"/>
        <item x="14"/>
        <item x="1097"/>
        <item x="794"/>
        <item x="12"/>
        <item x="933"/>
        <item x="89"/>
        <item x="88"/>
        <item x="819"/>
        <item x="896"/>
        <item x="93"/>
        <item x="95"/>
        <item x="956"/>
        <item x="94"/>
        <item x="628"/>
        <item x="629"/>
        <item x="91"/>
        <item x="874"/>
        <item x="92"/>
        <item x="1029"/>
        <item x="1108"/>
        <item x="1047"/>
        <item x="564"/>
        <item x="895"/>
        <item x="708"/>
        <item x="873"/>
        <item x="565"/>
        <item x="1046"/>
        <item x="90"/>
        <item x="936"/>
        <item x="875"/>
        <item x="1109"/>
        <item x="1110"/>
        <item x="1098"/>
        <item x="1099"/>
        <item x="1080"/>
        <item x="884"/>
        <item x="972"/>
        <item x="973"/>
        <item x="824"/>
        <item x="370"/>
        <item x="371"/>
        <item x="656"/>
        <item x="458"/>
        <item x="457"/>
        <item x="1143"/>
        <item x="994"/>
        <item x="16"/>
        <item x="17"/>
        <item x="462"/>
        <item x="771"/>
        <item x="772"/>
        <item x="773"/>
        <item x="362"/>
        <item x="363"/>
        <item x="365"/>
        <item x="364"/>
        <item x="687"/>
        <item x="273"/>
        <item x="274"/>
        <item x="275"/>
        <item x="276"/>
        <item x="547"/>
        <item x="977"/>
        <item x="139"/>
        <item x="140"/>
        <item x="1130"/>
        <item x="763"/>
        <item x="764"/>
        <item x="765"/>
        <item x="643"/>
        <item x="298"/>
        <item x="300"/>
        <item x="299"/>
        <item x="1136"/>
        <item x="302"/>
        <item x="301"/>
        <item x="518"/>
        <item x="589"/>
        <item x="519"/>
        <item x="520"/>
        <item x="952"/>
        <item x="521"/>
        <item x="522"/>
        <item x="303"/>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numFmtId="49" showAll="0"/>
    <pivotField dataField="1" numFmtId="43" showAll="0"/>
    <pivotField numFmtId="43" showAll="0"/>
    <pivotField showAll="0"/>
    <pivotField showAll="0">
      <items count="13">
        <item x="0"/>
        <item x="1"/>
        <item x="2"/>
        <item x="3"/>
        <item x="4"/>
        <item x="5"/>
        <item x="6"/>
        <item h="1" x="7"/>
        <item h="1" x="8"/>
        <item h="1" x="9"/>
        <item h="1" x="10"/>
        <item h="1" x="11"/>
        <item t="default"/>
      </items>
    </pivotField>
    <pivotField showAll="0">
      <items count="28">
        <item x="12"/>
        <item x="5"/>
        <item x="14"/>
        <item x="17"/>
        <item x="22"/>
        <item x="23"/>
        <item x="16"/>
        <item x="18"/>
        <item x="3"/>
        <item x="7"/>
        <item x="13"/>
        <item x="10"/>
        <item x="15"/>
        <item x="20"/>
        <item x="2"/>
        <item x="6"/>
        <item x="11"/>
        <item x="25"/>
        <item x="0"/>
        <item x="21"/>
        <item x="19"/>
        <item x="4"/>
        <item x="8"/>
        <item x="26"/>
        <item x="1"/>
        <item x="24"/>
        <item x="9"/>
        <item t="default"/>
      </items>
    </pivotField>
    <pivotField showAll="0"/>
    <pivotField showAll="0" defaultSubtotal="0">
      <items count="11">
        <item x="0"/>
        <item x="1"/>
        <item x="2"/>
        <item x="3"/>
        <item x="4"/>
        <item x="5"/>
        <item x="6"/>
        <item x="7"/>
        <item x="8"/>
        <item x="9"/>
        <item n="OTHER COMPANIES" x="10"/>
      </items>
    </pivotField>
    <pivotField showAll="0" defaultSubtota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ragToRow="0" dragToCol="0" dragToPage="0" showAll="0" defaultSubtotal="0"/>
  </pivotFields>
  <rowFields count="1">
    <field x="2"/>
  </rowFields>
  <rowItems count="8">
    <i>
      <x v="278"/>
    </i>
    <i>
      <x v="129"/>
    </i>
    <i>
      <x v="110"/>
    </i>
    <i>
      <x v="323"/>
    </i>
    <i>
      <x v="98"/>
    </i>
    <i>
      <x v="280"/>
    </i>
    <i>
      <x v="294"/>
    </i>
    <i t="grand">
      <x/>
    </i>
  </rowItems>
  <colItems count="1">
    <i/>
  </colItems>
  <dataFields count="1">
    <dataField name="Sum of Sales Volume 1000 Ltrs" fld="7" baseField="0" baseItem="0"/>
  </dataFields>
  <pivotTableStyleInfo name="PivotStyleLight16" showRowHeaders="1" showColHeaders="1" showRowStripes="0" showColStripes="0" showLastColumn="1"/>
  <filters count="2">
    <filter fld="4" type="count" evalOrder="-1" id="1" iMeasureFld="0">
      <autoFilter ref="A1">
        <filterColumn colId="0">
          <top10 val="7" filterVal="7"/>
        </filterColumn>
      </autoFilter>
    </filter>
    <filter fld="2"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1FB4B8-9757-4529-8B7A-5C83C73ACC5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B9" firstHeaderRow="1" firstDataRow="1" firstDataCol="1"/>
  <pivotFields count="9">
    <pivotField showAll="0"/>
    <pivotField axis="axisRow" showAll="0" sortType="descending">
      <items count="7">
        <item x="1"/>
        <item x="3"/>
        <item x="2"/>
        <item x="0"/>
        <item x="4"/>
        <item x="5"/>
        <item t="default"/>
      </items>
      <autoSortScope>
        <pivotArea dataOnly="0" outline="0" fieldPosition="0">
          <references count="1">
            <reference field="4294967294" count="1" selected="0">
              <x v="0"/>
            </reference>
          </references>
        </pivotArea>
      </autoSortScope>
    </pivotField>
    <pivotField showAll="0"/>
    <pivotField showAll="0"/>
    <pivotField numFmtId="175" showAll="0"/>
    <pivotField dataField="1" numFmtId="174" showAll="0"/>
    <pivotField numFmtId="165" showAll="0"/>
    <pivotField numFmtId="177" showAll="0"/>
    <pivotField numFmtId="175" showAll="0"/>
  </pivotFields>
  <rowFields count="1">
    <field x="1"/>
  </rowFields>
  <rowItems count="7">
    <i>
      <x v="3"/>
    </i>
    <i>
      <x v="1"/>
    </i>
    <i>
      <x v="2"/>
    </i>
    <i>
      <x v="4"/>
    </i>
    <i>
      <x/>
    </i>
    <i>
      <x v="5"/>
    </i>
    <i t="grand">
      <x/>
    </i>
  </rowItems>
  <colItems count="1">
    <i/>
  </colItems>
  <dataFields count="1">
    <dataField name="Sum of Price per liter" fld="5" baseField="0" baseItem="0" numFmtId="174"/>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3A5C0C58-CADB-40C9-9BFB-1CF96D821C7F}" sourceName="Company">
  <pivotTables>
    <pivotTable tabId="142" name="pivot_brands"/>
  </pivotTables>
  <data>
    <tabular pivotCacheId="1637223047">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F78BE6E-07E5-4021-9965-ABDEE220C73E}" sourceName="Segment">
  <pivotTables>
    <pivotTable tabId="142" name="pivot_brands"/>
  </pivotTables>
  <data>
    <tabular pivotCacheId="1637223047">
      <items count="6">
        <i x="1" s="1"/>
        <i x="3" s="1"/>
        <i x="2" s="1"/>
        <i x="0"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2DED9A60-92B7-4789-89FE-B9E3E14F06A1}" sourceName="SEGMENT">
  <pivotTables>
    <pivotTable tabId="143" name="Companies"/>
    <pivotTable tabId="143" name="Time"/>
    <pivotTable tabId="143" name="Package"/>
    <pivotTable tabId="143" name="PivotTable8"/>
  </pivotTables>
  <data>
    <tabular pivotCacheId="1411695102">
      <items count="5">
        <i x="4" s="1"/>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CKAGE_TYPE" xr10:uid="{1A0AD0F4-1C2D-4A51-8132-1F0CF8010F72}" sourceName="PACKAGE TYPE">
  <pivotTables>
    <pivotTable tabId="143" name="Companies"/>
    <pivotTable tabId="143" name="Time"/>
    <pivotTable tabId="143" name="PivotTable8"/>
  </pivotTables>
  <data>
    <tabular pivotCacheId="1411695102">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000DABB-8879-42BE-B947-D0F6B7987642}" sourceName="Year">
  <pivotTables>
    <pivotTable tabId="143" name="Companies"/>
    <pivotTable tabId="143" name="Package"/>
    <pivotTable tabId="143" name="PivotTable8"/>
  </pivotTables>
  <data>
    <tabular pivotCacheId="1411695102">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2" xr10:uid="{93E1BC8F-8586-41A1-A13C-949DA603B57C}" sourceName="COMPANY2">
  <pivotTables>
    <pivotTable tabId="143" name="Package"/>
    <pivotTable tabId="143" name="Time"/>
  </pivotTables>
  <data>
    <tabular pivotCacheId="1411695102">
      <items count="11">
        <i x="4" s="1"/>
        <i x="0" s="1"/>
        <i x="9" s="1"/>
        <i x="8" s="1"/>
        <i x="1" s="1"/>
        <i x="10" s="1"/>
        <i x="5" s="1"/>
        <i x="2" s="1"/>
        <i x="3" s="1"/>
        <i x="7" s="1"/>
        <i x="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E9468C6C-6EBB-42A7-A583-8A8216A0D629}" sourceName="SEGMENT">
  <pivotTables>
    <pivotTable tabId="145" name="Donor"/>
    <pivotTable tabId="146" name="PivotTable11"/>
    <pivotTable tabId="146" name="PivotTable12"/>
    <pivotTable tabId="146" name="PivotTable13"/>
    <pivotTable tabId="146" name="PivotTable14"/>
  </pivotTables>
  <data>
    <tabular pivotCacheId="1411695102">
      <items count="5">
        <i x="4"/>
        <i x="0"/>
        <i x="1" s="1"/>
        <i x="2"/>
        <i x="3"/>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CKAGE_TYPE1" xr10:uid="{2BF7C037-EB7F-465D-AD00-54B5D4452999}" sourceName="PACKAGE TYPE">
  <pivotTables>
    <pivotTable tabId="145" name="Donor"/>
    <pivotTable tabId="146" name="PivotTable11"/>
    <pivotTable tabId="146" name="PivotTable12"/>
    <pivotTable tabId="146" name="PivotTable13"/>
    <pivotTable tabId="146" name="PivotTable14"/>
  </pivotTables>
  <data>
    <tabular pivotCacheId="1411695102">
      <items count="3">
        <i x="1"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DAF67778-2365-4AFE-B6D2-C0A1292FC59C}" sourceName="Months">
  <pivotTables>
    <pivotTable tabId="145" name="Donor"/>
    <pivotTable tabId="146" name="PivotTable11"/>
    <pivotTable tabId="146" name="PivotTable12"/>
    <pivotTable tabId="146" name="PivotTable13"/>
    <pivotTable tabId="146" name="PivotTable14"/>
  </pivotTables>
  <data>
    <tabular pivotCacheId="1411695102">
      <items count="12">
        <i x="0" s="1"/>
        <i x="1" s="1"/>
        <i x="2" s="1"/>
        <i x="3" s="1"/>
        <i x="4" s="1"/>
        <i x="5" s="1"/>
        <i x="6" s="1"/>
        <i x="7"/>
        <i x="8"/>
        <i x="9"/>
        <i x="10"/>
        <i x="1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8537E4E4-B346-455D-9A3C-49A9D8DFF9DC}" sourceName="Size">
  <pivotTables>
    <pivotTable tabId="145" name="Donor"/>
    <pivotTable tabId="146" name="PivotTable11"/>
    <pivotTable tabId="146" name="PivotTable12"/>
    <pivotTable tabId="146" name="PivotTable13"/>
    <pivotTable tabId="146" name="PivotTable14"/>
  </pivotTables>
  <data>
    <tabular pivotCacheId="1411695102">
      <items count="27">
        <i x="5" s="1"/>
        <i x="22" s="1"/>
        <i x="3" s="1"/>
        <i x="7" s="1"/>
        <i x="13" s="1"/>
        <i x="15" s="1"/>
        <i x="2" s="1"/>
        <i x="0" s="1"/>
        <i x="19" s="1"/>
        <i x="4" s="1"/>
        <i x="1" s="1"/>
        <i x="9" s="1"/>
        <i x="12" s="1" nd="1"/>
        <i x="14" s="1" nd="1"/>
        <i x="17" s="1" nd="1"/>
        <i x="23" s="1" nd="1"/>
        <i x="16" s="1" nd="1"/>
        <i x="18" s="1" nd="1"/>
        <i x="10" s="1" nd="1"/>
        <i x="20" s="1" nd="1"/>
        <i x="6" s="1" nd="1"/>
        <i x="11" s="1" nd="1"/>
        <i x="25" s="1" nd="1"/>
        <i x="21" s="1" nd="1"/>
        <i x="8" s="1" nd="1"/>
        <i x="26" s="1" nd="1"/>
        <i x="2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3EA6894E-9142-4D35-9561-8A1B1A6407DE}" cache="Slicer_Company" caption="Company" style="SlicerStyleDark2" rowHeight="249238"/>
  <slicer name="Segment" xr10:uid="{312E190B-10A4-4784-B1D7-31D668B71D9F}" cache="Slicer_Segment" caption="Segment" style="SlicerStyleDark6"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3C34CC56-2526-4123-B071-29F9B4729447}" cache="Slicer_SEGMENT1" caption="SEGMENT" style="SlicerStyleDark2" rowHeight="180000"/>
  <slicer name="PACKAGE TYPE" xr10:uid="{C79F44B0-25D1-48CD-89C5-C8FA0712E401}" cache="Slicer_PACKAGE_TYPE" caption="PACKAGE TYPE" columnCount="3" style="SlicerStyleDark4" rowHeight="249238"/>
  <slicer name="Year" xr10:uid="{E8627B68-C305-4F25-98D3-5EE1F7F66C8F}" cache="Slicer_Year" caption="Year" columnCount="3" style="SlicerStyleDark6" rowHeight="180000"/>
  <slicer name="COMPANY2" xr10:uid="{379AFD2E-E94E-4A3D-B6CC-6D8CD4CC04C2}" cache="Slicer_COMPANY2" caption="COMPANY2" style="SlicerStyleDark4" rowHeight="18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D8408DCB-F1AF-4AAB-8384-83933B5ADB73}" cache="Slicer_SEGMENT2" caption="SEGMENT" rowHeight="249238"/>
  <slicer name="PACKAGE TYPE 1" xr10:uid="{81A6109E-AB71-4C20-B004-0793381D639E}" cache="Slicer_PACKAGE_TYPE1" caption="PACKAGE TYPE" rowHeight="249238"/>
  <slicer name="Months" xr10:uid="{A21421F4-7395-414E-A112-180DFF809086}" cache="Slicer_Months" caption="Months" rowHeight="249238"/>
  <slicer name="Size" xr10:uid="{8E4ECDE9-FCF5-410E-99AD-D32A1C18AC21}" cache="Slicer_Size" caption="Size" rowHeight="249238"/>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5849704C-187E-424C-A568-24718B7EC2AA}" cache="Slicer_SEGMENT2" caption="SEGMENT" style="SlicerStyleDark2" rowHeight="144000"/>
  <slicer name="PACKAGE TYPE 2" xr10:uid="{BB727555-DF4E-4001-AB9D-20C853AB9ADE}" cache="Slicer_PACKAGE_TYPE1" caption="PACKAGE TYPE" columnCount="3" style="SlicerStyleDark4" rowHeight="180000"/>
  <slicer name="Months 1" xr10:uid="{DA8F8885-46AD-474C-B65B-73A6CA06B0B8}" cache="Slicer_Months" caption="Months" columnCount="3" style="SlicerStyleDark6" rowHeight="180000"/>
  <slicer name="Size 1" xr10:uid="{A7F59B05-1419-4BCA-84B8-437708915BE7}" cache="Slicer_Size" caption="Size" columnCount="3" style="SlicerStyleDark4"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C4F3AB5-F8AB-4F1E-BBF7-6DAED7E97E06}" name="tbl_beer" displayName="tbl_beer" ref="A1:F158" totalsRowShown="0" headerRowDxfId="47" dataDxfId="46" headerRowCellStyle="Normal 2" dataCellStyle="Comma">
  <autoFilter ref="A1:F158" xr:uid="{2ED31F12-5AB5-4899-BA9E-3BF30B95F97D}"/>
  <tableColumns count="6">
    <tableColumn id="1" xr3:uid="{F12FF662-4A0F-47B8-A240-FD05ACEA5337}" name="Company" dataDxfId="45" dataCellStyle="Normal 2"/>
    <tableColumn id="2" xr3:uid="{8AEE58FA-221F-42C7-9B60-48614DBD14C8}" name="Segment" dataDxfId="44" dataCellStyle="Normal 2"/>
    <tableColumn id="3" xr3:uid="{D3480D05-AA9F-4736-993D-888CD6E62DF2}" name="Brand" dataDxfId="43" dataCellStyle="Normal 2"/>
    <tableColumn id="4" xr3:uid="{5E7C8ABA-2031-4A4C-A54F-1EECD44C438F}" name="Subbrand" dataDxfId="42" dataCellStyle="Normal 2"/>
    <tableColumn id="5" xr3:uid="{2B68AC8F-43D4-492F-BE8D-4E962302EDB3}" name="Sales Volume 1000 Ltrs" dataDxfId="41" dataCellStyle="Comma"/>
    <tableColumn id="9" xr3:uid="{6E2234CF-1878-4452-BDCB-F50AB8C071F1}" name="Sales value EUR" dataDxfId="40" dataCellStyle="Comma"/>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tbl_data" displayName="tbl_data" ref="A1:M17954" totalsRowShown="0" headerRowDxfId="21" dataDxfId="20">
  <autoFilter ref="A1:M17954" xr:uid="{00000000-0009-0000-0100-000005000000}"/>
  <tableColumns count="13">
    <tableColumn id="3" xr3:uid="{00000000-0010-0000-0500-000003000000}" name="COMPANY" dataDxfId="19"/>
    <tableColumn id="4" xr3:uid="{00000000-0010-0000-0500-000004000000}" name="BRAND" dataDxfId="18"/>
    <tableColumn id="5" xr3:uid="{00000000-0010-0000-0500-000005000000}" name="SUBBRAND" dataDxfId="17"/>
    <tableColumn id="6" xr3:uid="{00000000-0010-0000-0500-000006000000}" name="SEGMENT" dataDxfId="16"/>
    <tableColumn id="7" xr3:uid="{00000000-0010-0000-0500-000007000000}" name="SKU" dataDxfId="15"/>
    <tableColumn id="8" xr3:uid="{00000000-0010-0000-0500-000008000000}" name="PACKAGE TYPE" dataDxfId="14"/>
    <tableColumn id="10" xr3:uid="{00000000-0010-0000-0500-00000A000000}" name="PACK COUNT" dataDxfId="13"/>
    <tableColumn id="11" xr3:uid="{00000000-0010-0000-0500-00000B000000}" name="Sales Volume 1000 Ltrs" dataDxfId="12" dataCellStyle="Comma"/>
    <tableColumn id="12" xr3:uid="{00000000-0010-0000-0500-00000C000000}" name="Sales Value 1000 EUR" dataDxfId="11" dataCellStyle="Comma"/>
    <tableColumn id="15" xr3:uid="{00000000-0010-0000-0500-00000F000000}" name="Year" dataDxfId="10"/>
    <tableColumn id="17" xr3:uid="{00000000-0010-0000-0500-000011000000}" name="Months" dataDxfId="9"/>
    <tableColumn id="19" xr3:uid="{00000000-0010-0000-0500-000013000000}" name="Size" dataDxfId="8"/>
    <tableColumn id="1" xr3:uid="{90958B1C-A499-430F-A47C-801CB87D5559}" name="MULTIPACK-or-SINGLE" dataDxfId="7">
      <calculatedColumnFormula>IF(tbl_data[[#This Row],[PACK COUNT]]&gt;1,"Multipack","Single")</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Dividend">
  <a:themeElements>
    <a:clrScheme name="Custom 1">
      <a:dk1>
        <a:sysClr val="windowText" lastClr="000000"/>
      </a:dk1>
      <a:lt1>
        <a:sysClr val="window" lastClr="FFFFFF"/>
      </a:lt1>
      <a:dk2>
        <a:srgbClr val="3D3D3D"/>
      </a:dk2>
      <a:lt2>
        <a:srgbClr val="EBEBEB"/>
      </a:lt2>
      <a:accent1>
        <a:srgbClr val="4D1434"/>
      </a:accent1>
      <a:accent2>
        <a:srgbClr val="3E5084"/>
      </a:accent2>
      <a:accent3>
        <a:srgbClr val="B2324B"/>
      </a:accent3>
      <a:accent4>
        <a:srgbClr val="28524B"/>
      </a:accent4>
      <a:accent5>
        <a:srgbClr val="5EA288"/>
      </a:accent5>
      <a:accent6>
        <a:srgbClr val="40619D"/>
      </a:accent6>
      <a:hlink>
        <a:srgbClr val="828282"/>
      </a:hlink>
      <a:folHlink>
        <a:srgbClr val="A5A5A5"/>
      </a:folHlink>
    </a:clrScheme>
    <a:fontScheme name="Custom 2">
      <a:majorFont>
        <a:latin typeface="Segoe UI Light"/>
        <a:ea typeface=""/>
        <a:cs typeface=""/>
      </a:majorFont>
      <a:minorFont>
        <a:latin typeface="Segoe UI Light"/>
        <a:ea typeface=""/>
        <a:cs typeface=""/>
      </a:minorFont>
    </a:fontScheme>
    <a:fmtScheme name="Riblet">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7145" cap="flat" cmpd="sng" algn="ctr">
          <a:solidFill>
            <a:schemeClr val="phClr"/>
          </a:solidFill>
          <a:prstDash val="solid"/>
        </a:ln>
        <a:ln w="58420" cap="flat" cmpd="thickThin" algn="ctr">
          <a:solidFill>
            <a:schemeClr val="phClr">
              <a:shade val="95000"/>
              <a:alpha val="50000"/>
              <a:satMod val="150000"/>
            </a:schemeClr>
          </a:solidFill>
          <a:prstDash val="solid"/>
        </a:ln>
      </a:lnStyleLst>
      <a:effectStyleLst>
        <a:effectStyle>
          <a:effectLst/>
        </a:effectStyle>
        <a:effectStyle>
          <a:effectLst>
            <a:outerShdw blurRad="50800" dist="38100" dir="2700000" rotWithShape="0">
              <a:srgbClr val="000000">
                <a:alpha val="60000"/>
              </a:srgbClr>
            </a:outerShdw>
          </a:effectLst>
          <a:scene3d>
            <a:camera prst="orthographicFront">
              <a:rot lat="0" lon="0" rev="0"/>
            </a:camera>
            <a:lightRig rig="flat" dir="tl"/>
          </a:scene3d>
          <a:sp3d prstMaterial="flat">
            <a:bevelT w="31750" h="63500" prst="riblet"/>
          </a:sp3d>
        </a:effectStyle>
        <a:effectStyle>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theme/themeOverride1.xml><?xml version="1.0" encoding="utf-8"?>
<a:themeOverride xmlns:a="http://schemas.openxmlformats.org/drawingml/2006/main">
  <a:clrScheme name="Feathered">
    <a:dk1>
      <a:sysClr val="windowText" lastClr="000000"/>
    </a:dk1>
    <a:lt1>
      <a:sysClr val="window" lastClr="FFFFFF"/>
    </a:lt1>
    <a:dk2>
      <a:srgbClr val="121316"/>
    </a:dk2>
    <a:lt2>
      <a:srgbClr val="FEFCF7"/>
    </a:lt2>
    <a:accent1>
      <a:srgbClr val="606372"/>
    </a:accent1>
    <a:accent2>
      <a:srgbClr val="79A8A4"/>
    </a:accent2>
    <a:accent3>
      <a:srgbClr val="B2AD8F"/>
    </a:accent3>
    <a:accent4>
      <a:srgbClr val="AD8082"/>
    </a:accent4>
    <a:accent5>
      <a:srgbClr val="DEC18C"/>
    </a:accent5>
    <a:accent6>
      <a:srgbClr val="92A185"/>
    </a:accent6>
    <a:hlink>
      <a:srgbClr val="85C4D2"/>
    </a:hlink>
    <a:folHlink>
      <a:srgbClr val="8E8CA7"/>
    </a:folHlink>
  </a:clrScheme>
  <a:fontScheme name="Feathered">
    <a:majorFont>
      <a:latin typeface="Century Schoolbook" panose="02040604050505020304"/>
      <a:ea typeface=""/>
      <a:cs typeface=""/>
      <a:font script="Jpan" typeface="メイリオ"/>
      <a:font script="Hang" typeface="휴먼매직체"/>
      <a:font script="Hans" typeface="华文楷体"/>
      <a:font script="Hant" typeface="新細明體"/>
      <a:font script="Arab" typeface="Times New Roman"/>
      <a:font script="Hebr" typeface="Times New Roman"/>
      <a:font script="Thai" typeface="Kodchiang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メイリオ"/>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eathered">
    <a:fillStyleLst>
      <a:solidFill>
        <a:schemeClr val="phClr"/>
      </a:solidFill>
      <a:solidFill>
        <a:schemeClr val="phClr">
          <a:tint val="67000"/>
          <a:satMod val="105000"/>
        </a:schemeClr>
      </a:solidFill>
      <a:gradFill rotWithShape="1">
        <a:gsLst>
          <a:gs pos="0">
            <a:schemeClr val="phClr">
              <a:tint val="94000"/>
              <a:satMod val="103000"/>
              <a:lumMod val="102000"/>
            </a:schemeClr>
          </a:gs>
          <a:gs pos="50000">
            <a:schemeClr val="phClr">
              <a:shade val="100000"/>
              <a:satMod val="110000"/>
              <a:lumMod val="100000"/>
            </a:schemeClr>
          </a:gs>
          <a:gs pos="100000">
            <a:schemeClr val="phClr">
              <a:shade val="70000"/>
              <a:satMod val="120000"/>
              <a:lumMod val="99000"/>
            </a:schemeClr>
          </a:gs>
        </a:gsLst>
        <a:path path="circle">
          <a:fillToRect l="100000" t="100000" r="100000" b="100000"/>
        </a:path>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tint val="50000"/>
            <a:shade val="83000"/>
          </a:schemeClr>
        </a:solidFill>
        <a:prstDash val="solid"/>
      </a:ln>
    </a:lnStyleLst>
    <a:effectStyleLst>
      <a:effectStyle>
        <a:effectLst/>
      </a:effectStyle>
      <a:effectStyle>
        <a:effectLst/>
      </a:effectStyle>
      <a:effectStyle>
        <a:effectLst>
          <a:outerShdw blurRad="57150" dist="25400" dir="5400000" algn="ctr" rotWithShape="0">
            <a:srgbClr val="000000">
              <a:alpha val="20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63F24-6942-459A-9277-F9B23B98326D}">
  <dimension ref="A3:F21"/>
  <sheetViews>
    <sheetView showGridLines="0" workbookViewId="0">
      <selection activeCell="C12" sqref="C12"/>
    </sheetView>
  </sheetViews>
  <sheetFormatPr baseColWidth="10" defaultColWidth="9" defaultRowHeight="13"/>
  <cols>
    <col min="1" max="1" width="18.19921875" bestFit="1" customWidth="1"/>
    <col min="2" max="2" width="11.19921875" bestFit="1" customWidth="1"/>
    <col min="3" max="3" width="8" bestFit="1" customWidth="1"/>
    <col min="4" max="4" width="11.59765625" bestFit="1" customWidth="1"/>
    <col min="5" max="5" width="12.3984375" style="45" bestFit="1" customWidth="1"/>
    <col min="6" max="6" width="10.796875" bestFit="1" customWidth="1"/>
  </cols>
  <sheetData>
    <row r="3" spans="1:6">
      <c r="A3" s="39" t="s">
        <v>1956</v>
      </c>
      <c r="B3" t="s">
        <v>1955</v>
      </c>
      <c r="C3" t="s">
        <v>1957</v>
      </c>
      <c r="D3" t="s">
        <v>1959</v>
      </c>
      <c r="E3" t="s">
        <v>1960</v>
      </c>
      <c r="F3" t="s">
        <v>1961</v>
      </c>
    </row>
    <row r="4" spans="1:6">
      <c r="A4" s="5" t="s">
        <v>1954</v>
      </c>
      <c r="B4" s="44">
        <v>39393.26029164331</v>
      </c>
      <c r="C4" s="36">
        <v>0.20976812149815255</v>
      </c>
      <c r="D4" s="44">
        <v>51029994.975646719</v>
      </c>
      <c r="E4" s="40">
        <v>1.2953991265981093</v>
      </c>
      <c r="F4" s="43">
        <v>2</v>
      </c>
    </row>
    <row r="5" spans="1:6">
      <c r="A5" s="5" t="s">
        <v>88</v>
      </c>
      <c r="B5" s="44">
        <v>25779.451013982714</v>
      </c>
      <c r="C5" s="36">
        <v>0.13727492907216826</v>
      </c>
      <c r="D5" s="44">
        <v>23785401.481391225</v>
      </c>
      <c r="E5" s="40">
        <v>0.92264965101429353</v>
      </c>
      <c r="F5" s="43">
        <v>6</v>
      </c>
    </row>
    <row r="6" spans="1:6">
      <c r="A6" s="5" t="s">
        <v>116</v>
      </c>
      <c r="B6" s="44">
        <v>23609.71022574561</v>
      </c>
      <c r="C6" s="36">
        <v>0.1257211138784822</v>
      </c>
      <c r="D6" s="44">
        <v>28726580.204496358</v>
      </c>
      <c r="E6" s="40">
        <v>1.2167273520015915</v>
      </c>
      <c r="F6" s="43">
        <v>12</v>
      </c>
    </row>
    <row r="7" spans="1:6">
      <c r="A7" s="5" t="s">
        <v>21</v>
      </c>
      <c r="B7" s="44">
        <v>21823.621529068801</v>
      </c>
      <c r="C7" s="36">
        <v>0.11621023643505168</v>
      </c>
      <c r="D7" s="44">
        <v>28002057.309444569</v>
      </c>
      <c r="E7" s="40">
        <v>1.2831077221599616</v>
      </c>
      <c r="F7" s="43">
        <v>11</v>
      </c>
    </row>
    <row r="8" spans="1:6">
      <c r="A8" s="5" t="s">
        <v>174</v>
      </c>
      <c r="B8" s="44">
        <v>19475.008819115195</v>
      </c>
      <c r="C8" s="36">
        <v>0.10370393275147044</v>
      </c>
      <c r="D8" s="44">
        <v>17502102.640766308</v>
      </c>
      <c r="E8" s="40">
        <v>0.89869549242963975</v>
      </c>
      <c r="F8" s="43">
        <v>7</v>
      </c>
    </row>
    <row r="9" spans="1:6">
      <c r="A9" s="5" t="s">
        <v>156</v>
      </c>
      <c r="B9" s="44">
        <v>17551.511168828238</v>
      </c>
      <c r="C9" s="36">
        <v>9.3461356081765354E-2</v>
      </c>
      <c r="D9" s="44">
        <v>21568177.578148596</v>
      </c>
      <c r="E9" s="40">
        <v>1.2288501753885455</v>
      </c>
      <c r="F9" s="43">
        <v>12</v>
      </c>
    </row>
    <row r="10" spans="1:6">
      <c r="A10" s="5" t="s">
        <v>1953</v>
      </c>
      <c r="B10" s="44">
        <v>8670.2593055743127</v>
      </c>
      <c r="C10" s="36">
        <v>4.6168913006116925E-2</v>
      </c>
      <c r="D10" s="44">
        <v>11117377.559594881</v>
      </c>
      <c r="E10" s="40">
        <v>1.2822427989491916</v>
      </c>
      <c r="F10" s="43">
        <v>76</v>
      </c>
    </row>
    <row r="11" spans="1:6">
      <c r="A11" s="5" t="s">
        <v>132</v>
      </c>
      <c r="B11" s="44">
        <v>7818.1798544249414</v>
      </c>
      <c r="C11" s="36">
        <v>4.1631611332899048E-2</v>
      </c>
      <c r="D11" s="44">
        <v>6653699.8048992623</v>
      </c>
      <c r="E11" s="40">
        <v>0.8510548399744724</v>
      </c>
      <c r="F11" s="43">
        <v>2</v>
      </c>
    </row>
    <row r="12" spans="1:6">
      <c r="A12" s="5" t="s">
        <v>69</v>
      </c>
      <c r="B12" s="44">
        <v>6647.0998705228794</v>
      </c>
      <c r="C12" s="36">
        <v>3.5395639836035296E-2</v>
      </c>
      <c r="D12" s="44">
        <v>9518011.2295538411</v>
      </c>
      <c r="E12" s="40">
        <v>1.4319043515145995</v>
      </c>
      <c r="F12" s="43">
        <v>7</v>
      </c>
    </row>
    <row r="13" spans="1:6">
      <c r="A13" s="5" t="s">
        <v>95</v>
      </c>
      <c r="B13" s="44">
        <v>4367.2935243110396</v>
      </c>
      <c r="C13" s="36">
        <v>2.325572831096983E-2</v>
      </c>
      <c r="D13" s="44">
        <v>3823447.8609128008</v>
      </c>
      <c r="E13" s="40">
        <v>0.875473068075031</v>
      </c>
      <c r="F13" s="43">
        <v>2</v>
      </c>
    </row>
    <row r="14" spans="1:6">
      <c r="A14" s="5" t="s">
        <v>133</v>
      </c>
      <c r="B14" s="44">
        <v>2608.6003962495411</v>
      </c>
      <c r="C14" s="36">
        <v>1.3890731582241828E-2</v>
      </c>
      <c r="D14" s="44">
        <v>3049900.3017830155</v>
      </c>
      <c r="E14" s="40">
        <v>1.1691711410333081</v>
      </c>
      <c r="F14" s="43">
        <v>7</v>
      </c>
    </row>
    <row r="15" spans="1:6">
      <c r="A15" s="5" t="s">
        <v>148</v>
      </c>
      <c r="B15" s="44">
        <v>2028.5620518071707</v>
      </c>
      <c r="C15" s="36">
        <v>1.0802041968592722E-2</v>
      </c>
      <c r="D15" s="44">
        <v>1792666.3846697661</v>
      </c>
      <c r="E15" s="40">
        <v>0.88371286600414611</v>
      </c>
      <c r="F15" s="43">
        <v>1</v>
      </c>
    </row>
    <row r="16" spans="1:6">
      <c r="A16" s="5" t="s">
        <v>150</v>
      </c>
      <c r="B16" s="44">
        <v>1794.4401584824006</v>
      </c>
      <c r="C16" s="36">
        <v>9.5553487677573976E-3</v>
      </c>
      <c r="D16" s="44">
        <v>1664433.9096251309</v>
      </c>
      <c r="E16" s="40">
        <v>0.92755052418843598</v>
      </c>
      <c r="F16" s="43">
        <v>1</v>
      </c>
    </row>
    <row r="17" spans="1:6">
      <c r="A17" s="5" t="s">
        <v>94</v>
      </c>
      <c r="B17" s="44">
        <v>1756.2609947980798</v>
      </c>
      <c r="C17" s="36">
        <v>9.3520456801952489E-3</v>
      </c>
      <c r="D17" s="44">
        <v>1544887.4112452404</v>
      </c>
      <c r="E17" s="40">
        <v>0.87964568809595334</v>
      </c>
      <c r="F17" s="43">
        <v>2</v>
      </c>
    </row>
    <row r="18" spans="1:6">
      <c r="A18" s="5" t="s">
        <v>31</v>
      </c>
      <c r="B18" s="44">
        <v>1653.1485574694402</v>
      </c>
      <c r="C18" s="36">
        <v>8.8029745415945902E-3</v>
      </c>
      <c r="D18" s="44">
        <v>3833672.1830546209</v>
      </c>
      <c r="E18" s="40">
        <v>2.3190125084239379</v>
      </c>
      <c r="F18" s="43">
        <v>6</v>
      </c>
    </row>
    <row r="19" spans="1:6">
      <c r="A19" s="5" t="s">
        <v>38</v>
      </c>
      <c r="B19" s="44">
        <v>1540.80535195008</v>
      </c>
      <c r="C19" s="36">
        <v>8.2047497942543384E-3</v>
      </c>
      <c r="D19" s="44">
        <v>2615383.3423518357</v>
      </c>
      <c r="E19" s="40">
        <v>1.697413199559402</v>
      </c>
      <c r="F19" s="43">
        <v>1</v>
      </c>
    </row>
    <row r="20" spans="1:6">
      <c r="A20" s="5" t="s">
        <v>39</v>
      </c>
      <c r="B20" s="44">
        <v>1277.1000080524802</v>
      </c>
      <c r="C20" s="36">
        <v>6.8005254622520838E-3</v>
      </c>
      <c r="D20" s="44">
        <v>2239513.1188006895</v>
      </c>
      <c r="E20" s="40">
        <v>1.7535925962570824</v>
      </c>
      <c r="F20" s="43">
        <v>2</v>
      </c>
    </row>
    <row r="21" spans="1:6">
      <c r="A21" s="5" t="s">
        <v>1946</v>
      </c>
      <c r="B21" s="44">
        <v>187794.31312202627</v>
      </c>
      <c r="C21" s="36">
        <v>1</v>
      </c>
      <c r="D21" s="44">
        <v>218467307.29638493</v>
      </c>
      <c r="E21" s="40">
        <v>1.1633329234758443</v>
      </c>
      <c r="F21" s="43">
        <v>157</v>
      </c>
    </row>
  </sheetData>
  <conditionalFormatting pivot="1" sqref="B4:B20">
    <cfRule type="dataBar" priority="1">
      <dataBar>
        <cfvo type="min"/>
        <cfvo type="max"/>
        <color rgb="FF63C384"/>
      </dataBar>
      <extLst>
        <ext xmlns:x14="http://schemas.microsoft.com/office/spreadsheetml/2009/9/main" uri="{B025F937-C7B1-47D3-B67F-A62EFF666E3E}">
          <x14:id>{5912D17C-5885-4F41-81D3-56411C0C480A}</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5912D17C-5885-4F41-81D3-56411C0C480A}">
            <x14:dataBar minLength="0" maxLength="100" gradient="0">
              <x14:cfvo type="autoMin"/>
              <x14:cfvo type="autoMax"/>
              <x14:negativeFillColor rgb="FFFF0000"/>
              <x14:axisColor rgb="FF000000"/>
            </x14:dataBar>
          </x14:cfRule>
          <xm:sqref>B4:B20</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tint="-0.499984740745262"/>
  </sheetPr>
  <dimension ref="A1:I231"/>
  <sheetViews>
    <sheetView zoomScaleNormal="100" zoomScaleSheetLayoutView="100" workbookViewId="0">
      <pane xSplit="1" ySplit="1" topLeftCell="D2" activePane="bottomRight" state="frozen"/>
      <selection activeCell="B23" sqref="B23"/>
      <selection pane="topRight" activeCell="B23" sqref="B23"/>
      <selection pane="bottomLeft" activeCell="B23" sqref="B23"/>
      <selection pane="bottomRight" activeCell="J5" sqref="J5"/>
    </sheetView>
  </sheetViews>
  <sheetFormatPr baseColWidth="10" defaultColWidth="9.19921875" defaultRowHeight="13"/>
  <cols>
    <col min="1" max="1" width="18.796875" style="10" bestFit="1" customWidth="1"/>
    <col min="2" max="2" width="14.19921875" style="10" customWidth="1"/>
    <col min="3" max="3" width="16.3984375" style="10" customWidth="1"/>
    <col min="4" max="4" width="27.796875" style="10" bestFit="1" customWidth="1"/>
    <col min="5" max="5" width="24.796875" style="10" customWidth="1"/>
    <col min="6" max="6" width="19.19921875" style="10" customWidth="1"/>
    <col min="7" max="16384" width="9.19921875" style="10"/>
  </cols>
  <sheetData>
    <row r="1" spans="1:9" s="14" customFormat="1" ht="15">
      <c r="A1" s="15" t="s">
        <v>185</v>
      </c>
      <c r="B1" s="15" t="s">
        <v>2</v>
      </c>
      <c r="C1" s="15" t="s">
        <v>3</v>
      </c>
      <c r="D1" s="15" t="s">
        <v>186</v>
      </c>
      <c r="E1" s="15" t="s">
        <v>183</v>
      </c>
      <c r="F1" s="15" t="s">
        <v>1958</v>
      </c>
      <c r="G1" s="15"/>
      <c r="H1" s="15"/>
      <c r="I1" s="15"/>
    </row>
    <row r="2" spans="1:9">
      <c r="A2" s="10" t="s">
        <v>17</v>
      </c>
      <c r="B2" s="10" t="s">
        <v>24</v>
      </c>
      <c r="C2" s="10" t="s">
        <v>20</v>
      </c>
      <c r="D2" s="10" t="s">
        <v>20</v>
      </c>
      <c r="E2" s="11">
        <v>6.1465754879999981</v>
      </c>
      <c r="F2" s="11">
        <v>13097.742551266068</v>
      </c>
      <c r="G2" s="6"/>
      <c r="H2" s="12"/>
      <c r="I2" s="11"/>
    </row>
    <row r="3" spans="1:9" ht="14">
      <c r="A3" s="10" t="s">
        <v>17</v>
      </c>
      <c r="B3" s="10" t="s">
        <v>18</v>
      </c>
      <c r="C3" s="10" t="s">
        <v>20</v>
      </c>
      <c r="D3" s="10" t="s">
        <v>20</v>
      </c>
      <c r="E3" s="11">
        <v>202.99362099839999</v>
      </c>
      <c r="F3" s="11">
        <v>428847.04098895279</v>
      </c>
      <c r="G3" s="6"/>
      <c r="H3" s="12"/>
      <c r="I3" s="11">
        <v>1000</v>
      </c>
    </row>
    <row r="4" spans="1:9" ht="14">
      <c r="A4" s="10" t="s">
        <v>17</v>
      </c>
      <c r="B4" s="10" t="s">
        <v>24</v>
      </c>
      <c r="C4" s="10" t="s">
        <v>31</v>
      </c>
      <c r="D4" s="10" t="s">
        <v>36</v>
      </c>
      <c r="E4" s="11">
        <v>0.24317335295999998</v>
      </c>
      <c r="F4" s="11">
        <v>492.83685898202054</v>
      </c>
      <c r="G4" s="6"/>
      <c r="H4" s="12"/>
      <c r="I4" s="11"/>
    </row>
    <row r="5" spans="1:9" ht="14">
      <c r="A5" s="10" t="s">
        <v>17</v>
      </c>
      <c r="B5" s="10" t="s">
        <v>18</v>
      </c>
      <c r="C5" s="10" t="s">
        <v>19</v>
      </c>
      <c r="D5" s="10" t="s">
        <v>19</v>
      </c>
      <c r="E5" s="11">
        <v>211.74401579903994</v>
      </c>
      <c r="F5" s="11">
        <v>427288.76424197934</v>
      </c>
      <c r="G5" s="6"/>
      <c r="H5" s="12"/>
      <c r="I5" s="11"/>
    </row>
    <row r="6" spans="1:9" ht="14">
      <c r="A6" s="10" t="s">
        <v>17</v>
      </c>
      <c r="B6" s="10" t="s">
        <v>24</v>
      </c>
      <c r="C6" s="10" t="s">
        <v>50</v>
      </c>
      <c r="D6" s="10" t="s">
        <v>51</v>
      </c>
      <c r="E6" s="11">
        <v>28.612928436479997</v>
      </c>
      <c r="F6" s="11">
        <v>57512.549682927252</v>
      </c>
      <c r="G6" s="6"/>
      <c r="H6" s="12"/>
      <c r="I6" s="11"/>
    </row>
    <row r="7" spans="1:9" ht="14">
      <c r="A7" s="10" t="s">
        <v>17</v>
      </c>
      <c r="B7" s="10" t="s">
        <v>24</v>
      </c>
      <c r="C7" s="10" t="s">
        <v>31</v>
      </c>
      <c r="D7" s="10" t="s">
        <v>33</v>
      </c>
      <c r="E7" s="11">
        <v>9.6093625535999987</v>
      </c>
      <c r="F7" s="11">
        <v>19235.303681595429</v>
      </c>
      <c r="G7" s="6"/>
      <c r="H7" s="12"/>
      <c r="I7" s="11"/>
    </row>
    <row r="8" spans="1:9" ht="14">
      <c r="A8" s="10" t="s">
        <v>17</v>
      </c>
      <c r="B8" s="10" t="s">
        <v>24</v>
      </c>
      <c r="C8" s="10" t="s">
        <v>50</v>
      </c>
      <c r="D8" s="10" t="s">
        <v>52</v>
      </c>
      <c r="E8" s="11">
        <v>26.330305720320002</v>
      </c>
      <c r="F8" s="11">
        <v>51384.839571772492</v>
      </c>
      <c r="G8" s="6"/>
      <c r="H8" s="12"/>
      <c r="I8" s="11"/>
    </row>
    <row r="9" spans="1:9" ht="14">
      <c r="A9" s="10" t="s">
        <v>17</v>
      </c>
      <c r="B9" s="10" t="s">
        <v>24</v>
      </c>
      <c r="C9" s="10" t="s">
        <v>65</v>
      </c>
      <c r="D9" s="10" t="s">
        <v>66</v>
      </c>
      <c r="E9" s="11">
        <v>3.7063763827200003</v>
      </c>
      <c r="F9" s="11">
        <v>7152.2512158724203</v>
      </c>
      <c r="G9" s="6"/>
      <c r="H9" s="12"/>
      <c r="I9" s="11"/>
    </row>
    <row r="10" spans="1:9" ht="14">
      <c r="A10" s="10" t="s">
        <v>17</v>
      </c>
      <c r="B10" s="10" t="s">
        <v>71</v>
      </c>
      <c r="C10" s="10" t="s">
        <v>48</v>
      </c>
      <c r="D10" s="10" t="s">
        <v>80</v>
      </c>
      <c r="E10" s="11">
        <v>3.2799479039999997</v>
      </c>
      <c r="F10" s="11">
        <v>5933.9349463008184</v>
      </c>
      <c r="G10" s="6"/>
      <c r="H10" s="12"/>
      <c r="I10" s="11"/>
    </row>
    <row r="11" spans="1:9" ht="14">
      <c r="A11" s="10" t="s">
        <v>17</v>
      </c>
      <c r="B11" s="10" t="s">
        <v>24</v>
      </c>
      <c r="C11" s="10" t="s">
        <v>21</v>
      </c>
      <c r="D11" s="10" t="s">
        <v>25</v>
      </c>
      <c r="E11" s="11">
        <v>223.50080742911996</v>
      </c>
      <c r="F11" s="11">
        <v>398616.9265285912</v>
      </c>
      <c r="G11" s="6"/>
      <c r="H11" s="12"/>
      <c r="I11" s="11"/>
    </row>
    <row r="12" spans="1:9" ht="14">
      <c r="A12" s="10" t="s">
        <v>17</v>
      </c>
      <c r="B12" s="10" t="s">
        <v>24</v>
      </c>
      <c r="C12" s="10" t="s">
        <v>60</v>
      </c>
      <c r="D12" s="10" t="s">
        <v>61</v>
      </c>
      <c r="E12" s="11">
        <v>6.2380523519999995</v>
      </c>
      <c r="F12" s="11">
        <v>11097.193163385524</v>
      </c>
      <c r="G12" s="6"/>
      <c r="H12" s="12"/>
      <c r="I12" s="11"/>
    </row>
    <row r="13" spans="1:9" ht="14">
      <c r="A13" s="10" t="s">
        <v>17</v>
      </c>
      <c r="B13" s="10" t="s">
        <v>24</v>
      </c>
      <c r="C13" s="10" t="s">
        <v>42</v>
      </c>
      <c r="D13" s="10" t="s">
        <v>44</v>
      </c>
      <c r="E13" s="11">
        <v>557.37490224383998</v>
      </c>
      <c r="F13" s="11">
        <v>986319.08511482587</v>
      </c>
      <c r="G13" s="6"/>
      <c r="H13" s="12"/>
      <c r="I13" s="11"/>
    </row>
    <row r="14" spans="1:9" ht="14">
      <c r="A14" s="10" t="s">
        <v>17</v>
      </c>
      <c r="B14" s="10" t="s">
        <v>24</v>
      </c>
      <c r="C14" s="10" t="s">
        <v>69</v>
      </c>
      <c r="D14" s="10" t="s">
        <v>70</v>
      </c>
      <c r="E14" s="11">
        <v>0.24522849791999995</v>
      </c>
      <c r="F14" s="11">
        <v>431.92756603548065</v>
      </c>
      <c r="G14" s="6"/>
      <c r="H14" s="12"/>
      <c r="I14" s="11"/>
    </row>
    <row r="15" spans="1:9" ht="14">
      <c r="A15" s="10" t="s">
        <v>17</v>
      </c>
      <c r="B15" s="10" t="s">
        <v>24</v>
      </c>
      <c r="C15" s="10" t="s">
        <v>39</v>
      </c>
      <c r="D15" s="10" t="s">
        <v>40</v>
      </c>
      <c r="E15" s="11">
        <v>1221.6305792332803</v>
      </c>
      <c r="F15" s="11">
        <v>2149547.404653132</v>
      </c>
      <c r="G15" s="6"/>
      <c r="H15" s="12"/>
      <c r="I15" s="11"/>
    </row>
    <row r="16" spans="1:9" ht="14">
      <c r="A16" s="10" t="s">
        <v>17</v>
      </c>
      <c r="B16" s="10" t="s">
        <v>24</v>
      </c>
      <c r="C16" s="10" t="s">
        <v>42</v>
      </c>
      <c r="D16" s="10" t="s">
        <v>47</v>
      </c>
      <c r="E16" s="11">
        <v>28.871085311999998</v>
      </c>
      <c r="F16" s="11">
        <v>50008.969692830433</v>
      </c>
      <c r="G16" s="6"/>
      <c r="H16" s="12"/>
      <c r="I16" s="11"/>
    </row>
    <row r="17" spans="1:9">
      <c r="A17" s="10" t="s">
        <v>17</v>
      </c>
      <c r="B17" s="10" t="s">
        <v>24</v>
      </c>
      <c r="C17" s="10" t="s">
        <v>31</v>
      </c>
      <c r="D17" s="10" t="s">
        <v>34</v>
      </c>
      <c r="E17" s="11">
        <v>1.7658048729600002</v>
      </c>
      <c r="F17" s="11">
        <v>3051.0371943244495</v>
      </c>
      <c r="G17" s="6"/>
      <c r="H17" s="12"/>
      <c r="I17" s="11"/>
    </row>
    <row r="18" spans="1:9" ht="14">
      <c r="A18" s="10" t="s">
        <v>17</v>
      </c>
      <c r="B18" s="10" t="s">
        <v>71</v>
      </c>
      <c r="C18" s="10" t="s">
        <v>60</v>
      </c>
      <c r="D18" s="10" t="s">
        <v>61</v>
      </c>
      <c r="E18" s="11">
        <v>14.034177780479999</v>
      </c>
      <c r="F18" s="11">
        <v>23923.995068895456</v>
      </c>
      <c r="G18" s="6"/>
      <c r="H18" s="12"/>
      <c r="I18" s="11"/>
    </row>
    <row r="19" spans="1:9" ht="14">
      <c r="A19" s="10" t="s">
        <v>17</v>
      </c>
      <c r="B19" s="10" t="s">
        <v>24</v>
      </c>
      <c r="C19" s="10" t="s">
        <v>48</v>
      </c>
      <c r="D19" s="10" t="s">
        <v>49</v>
      </c>
      <c r="E19" s="11">
        <v>43.507850630400007</v>
      </c>
      <c r="F19" s="11">
        <v>74039.35225775608</v>
      </c>
      <c r="G19" s="6"/>
      <c r="H19" s="12"/>
      <c r="I19" s="11"/>
    </row>
    <row r="20" spans="1:9" ht="14">
      <c r="A20" s="10" t="s">
        <v>17</v>
      </c>
      <c r="B20" s="10" t="s">
        <v>24</v>
      </c>
      <c r="C20" s="10" t="s">
        <v>21</v>
      </c>
      <c r="D20" s="10" t="s">
        <v>28</v>
      </c>
      <c r="E20" s="11">
        <v>262.53467798399998</v>
      </c>
      <c r="F20" s="11">
        <v>445721.14967131655</v>
      </c>
      <c r="G20" s="6"/>
      <c r="H20" s="12"/>
      <c r="I20" s="11"/>
    </row>
    <row r="21" spans="1:9" ht="14">
      <c r="A21" s="10" t="s">
        <v>17</v>
      </c>
      <c r="B21" s="10" t="s">
        <v>24</v>
      </c>
      <c r="C21" s="10" t="s">
        <v>38</v>
      </c>
      <c r="D21" s="10" t="s">
        <v>38</v>
      </c>
      <c r="E21" s="11">
        <v>1540.80535195008</v>
      </c>
      <c r="F21" s="11">
        <v>2615383.3423518357</v>
      </c>
      <c r="G21" s="6"/>
      <c r="H21" s="12"/>
      <c r="I21" s="11"/>
    </row>
    <row r="22" spans="1:9" ht="14">
      <c r="A22" s="10" t="s">
        <v>17</v>
      </c>
      <c r="B22" s="10" t="s">
        <v>24</v>
      </c>
      <c r="C22" s="10" t="s">
        <v>60</v>
      </c>
      <c r="D22" s="10" t="s">
        <v>62</v>
      </c>
      <c r="E22" s="11">
        <v>2.021832576</v>
      </c>
      <c r="F22" s="11">
        <v>3375.3784895931149</v>
      </c>
      <c r="G22" s="6"/>
      <c r="H22" s="12"/>
      <c r="I22" s="11"/>
    </row>
    <row r="23" spans="1:9" ht="14">
      <c r="A23" s="10" t="s">
        <v>17</v>
      </c>
      <c r="B23" s="10" t="s">
        <v>24</v>
      </c>
      <c r="C23" s="10" t="s">
        <v>42</v>
      </c>
      <c r="D23" s="10" t="s">
        <v>43</v>
      </c>
      <c r="E23" s="11">
        <v>0.81131694335999993</v>
      </c>
      <c r="F23" s="11">
        <v>1320.6108777980771</v>
      </c>
      <c r="G23" s="6"/>
      <c r="H23" s="12"/>
      <c r="I23" s="11"/>
    </row>
    <row r="24" spans="1:9" ht="14">
      <c r="A24" s="10" t="s">
        <v>17</v>
      </c>
      <c r="B24" s="10" t="s">
        <v>24</v>
      </c>
      <c r="C24" s="10" t="s">
        <v>39</v>
      </c>
      <c r="D24" s="10" t="s">
        <v>41</v>
      </c>
      <c r="E24" s="11">
        <v>55.469428819199983</v>
      </c>
      <c r="F24" s="11">
        <v>89965.714147557519</v>
      </c>
      <c r="G24" s="6"/>
      <c r="H24" s="12"/>
      <c r="I24" s="11"/>
    </row>
    <row r="25" spans="1:9">
      <c r="A25" s="10" t="s">
        <v>17</v>
      </c>
      <c r="B25" s="10" t="s">
        <v>24</v>
      </c>
      <c r="C25" s="10" t="s">
        <v>21</v>
      </c>
      <c r="D25" s="10" t="s">
        <v>29</v>
      </c>
      <c r="E25" s="11">
        <v>36.740386943999994</v>
      </c>
      <c r="F25" s="11">
        <v>59272.902733621326</v>
      </c>
      <c r="G25" s="6"/>
      <c r="H25" s="12"/>
      <c r="I25" s="11"/>
    </row>
    <row r="26" spans="1:9">
      <c r="A26" s="10" t="s">
        <v>17</v>
      </c>
      <c r="B26" s="10" t="s">
        <v>71</v>
      </c>
      <c r="C26" s="10" t="s">
        <v>42</v>
      </c>
      <c r="D26" s="10" t="s">
        <v>46</v>
      </c>
      <c r="E26" s="11">
        <v>124.07989339008</v>
      </c>
      <c r="F26" s="11">
        <v>199738.89863165267</v>
      </c>
      <c r="G26" s="6"/>
      <c r="H26" s="12"/>
      <c r="I26" s="11"/>
    </row>
    <row r="27" spans="1:9">
      <c r="A27" s="10" t="s">
        <v>17</v>
      </c>
      <c r="B27" s="10" t="s">
        <v>24</v>
      </c>
      <c r="C27" s="10" t="s">
        <v>42</v>
      </c>
      <c r="D27" s="10" t="s">
        <v>46</v>
      </c>
      <c r="E27" s="11">
        <v>38.985928922879999</v>
      </c>
      <c r="F27" s="11">
        <v>62740.965570372398</v>
      </c>
      <c r="G27" s="6"/>
      <c r="H27" s="12"/>
      <c r="I27" s="11"/>
    </row>
    <row r="28" spans="1:9">
      <c r="A28" s="10" t="s">
        <v>17</v>
      </c>
      <c r="B28" s="10" t="s">
        <v>71</v>
      </c>
      <c r="C28" s="10" t="s">
        <v>69</v>
      </c>
      <c r="D28" s="10" t="s">
        <v>76</v>
      </c>
      <c r="E28" s="11">
        <v>301.35040177535996</v>
      </c>
      <c r="F28" s="11">
        <v>480188.73720969138</v>
      </c>
      <c r="G28" s="6"/>
      <c r="H28" s="12"/>
      <c r="I28" s="11"/>
    </row>
    <row r="29" spans="1:9">
      <c r="A29" s="10" t="s">
        <v>17</v>
      </c>
      <c r="B29" s="10" t="s">
        <v>24</v>
      </c>
      <c r="C29" s="10" t="s">
        <v>21</v>
      </c>
      <c r="D29" s="10" t="s">
        <v>26</v>
      </c>
      <c r="E29" s="11">
        <v>1204.8174577036793</v>
      </c>
      <c r="F29" s="11">
        <v>1914282.8668594942</v>
      </c>
      <c r="G29" s="6"/>
      <c r="H29" s="12"/>
      <c r="I29" s="11"/>
    </row>
    <row r="30" spans="1:9">
      <c r="A30" s="10" t="s">
        <v>17</v>
      </c>
      <c r="B30" s="10" t="s">
        <v>24</v>
      </c>
      <c r="C30" s="10" t="s">
        <v>21</v>
      </c>
      <c r="D30" s="10" t="s">
        <v>30</v>
      </c>
      <c r="E30" s="11">
        <v>813.4525209830399</v>
      </c>
      <c r="F30" s="11">
        <v>1288714.9655252958</v>
      </c>
      <c r="G30" s="6"/>
      <c r="H30" s="12"/>
      <c r="I30" s="11"/>
    </row>
    <row r="31" spans="1:9">
      <c r="A31" s="10" t="s">
        <v>17</v>
      </c>
      <c r="B31" s="10" t="s">
        <v>87</v>
      </c>
      <c r="C31" s="10" t="s">
        <v>108</v>
      </c>
      <c r="D31" s="10" t="s">
        <v>83</v>
      </c>
      <c r="E31" s="11">
        <v>3.8675854079999996</v>
      </c>
      <c r="F31" s="11">
        <v>6031.9937165980837</v>
      </c>
      <c r="G31" s="6"/>
      <c r="H31" s="12"/>
      <c r="I31" s="11"/>
    </row>
    <row r="32" spans="1:9">
      <c r="A32" s="10" t="s">
        <v>17</v>
      </c>
      <c r="B32" s="10" t="s">
        <v>24</v>
      </c>
      <c r="C32" s="10" t="s">
        <v>67</v>
      </c>
      <c r="D32" s="10" t="s">
        <v>68</v>
      </c>
      <c r="E32" s="11">
        <v>0.85661826047999989</v>
      </c>
      <c r="F32" s="11">
        <v>1309.034425529735</v>
      </c>
      <c r="G32" s="6"/>
      <c r="H32" s="12"/>
      <c r="I32" s="11"/>
    </row>
    <row r="33" spans="1:9">
      <c r="A33" s="10" t="s">
        <v>17</v>
      </c>
      <c r="B33" s="10" t="s">
        <v>24</v>
      </c>
      <c r="C33" s="10" t="s">
        <v>21</v>
      </c>
      <c r="D33" s="10" t="s">
        <v>27</v>
      </c>
      <c r="E33" s="11">
        <v>1239.6863179007996</v>
      </c>
      <c r="F33" s="11">
        <v>1884439.2318568474</v>
      </c>
      <c r="G33" s="6"/>
      <c r="H33" s="12"/>
      <c r="I33" s="11"/>
    </row>
    <row r="34" spans="1:9">
      <c r="A34" s="10" t="s">
        <v>17</v>
      </c>
      <c r="B34" s="10" t="s">
        <v>24</v>
      </c>
      <c r="C34" s="10" t="s">
        <v>48</v>
      </c>
      <c r="D34" s="10" t="s">
        <v>48</v>
      </c>
      <c r="E34" s="11">
        <v>111.20126228351999</v>
      </c>
      <c r="F34" s="11">
        <v>165971.88708726759</v>
      </c>
      <c r="G34" s="6"/>
      <c r="H34" s="12"/>
      <c r="I34" s="11"/>
    </row>
    <row r="35" spans="1:9">
      <c r="A35" s="10" t="s">
        <v>17</v>
      </c>
      <c r="B35" s="10" t="s">
        <v>71</v>
      </c>
      <c r="C35" s="10" t="s">
        <v>48</v>
      </c>
      <c r="D35" s="10" t="s">
        <v>48</v>
      </c>
      <c r="E35" s="11">
        <v>192.22303104</v>
      </c>
      <c r="F35" s="11">
        <v>283457.81016613456</v>
      </c>
      <c r="G35" s="6"/>
      <c r="H35" s="12"/>
      <c r="I35" s="11"/>
    </row>
    <row r="36" spans="1:9">
      <c r="A36" s="10" t="s">
        <v>17</v>
      </c>
      <c r="B36" s="10" t="s">
        <v>71</v>
      </c>
      <c r="C36" s="10" t="s">
        <v>53</v>
      </c>
      <c r="D36" s="10" t="s">
        <v>83</v>
      </c>
      <c r="E36" s="11">
        <v>3.1643415936000001</v>
      </c>
      <c r="F36" s="11">
        <v>4665.6237512592406</v>
      </c>
      <c r="G36" s="6"/>
      <c r="H36" s="12"/>
      <c r="I36" s="11"/>
    </row>
    <row r="37" spans="1:9">
      <c r="A37" s="10" t="s">
        <v>17</v>
      </c>
      <c r="B37" s="10" t="s">
        <v>24</v>
      </c>
      <c r="C37" s="10" t="s">
        <v>53</v>
      </c>
      <c r="D37" s="10" t="s">
        <v>54</v>
      </c>
      <c r="E37" s="11">
        <v>11.592157950719997</v>
      </c>
      <c r="F37" s="11">
        <v>16946.491603804192</v>
      </c>
      <c r="G37" s="6"/>
      <c r="H37" s="12"/>
      <c r="I37" s="11"/>
    </row>
    <row r="38" spans="1:9">
      <c r="A38" s="10" t="s">
        <v>17</v>
      </c>
      <c r="B38" s="10" t="s">
        <v>24</v>
      </c>
      <c r="C38" s="10" t="s">
        <v>42</v>
      </c>
      <c r="D38" s="10" t="s">
        <v>45</v>
      </c>
      <c r="E38" s="11">
        <v>3.7282709030399999</v>
      </c>
      <c r="F38" s="11">
        <v>5448.1252145406115</v>
      </c>
      <c r="G38" s="6"/>
      <c r="H38" s="12"/>
      <c r="I38" s="11"/>
    </row>
    <row r="39" spans="1:9">
      <c r="A39" s="10" t="s">
        <v>17</v>
      </c>
      <c r="B39" s="10" t="s">
        <v>71</v>
      </c>
      <c r="C39" s="10" t="s">
        <v>69</v>
      </c>
      <c r="D39" s="10" t="s">
        <v>75</v>
      </c>
      <c r="E39" s="11">
        <v>971.60390476415978</v>
      </c>
      <c r="F39" s="11">
        <v>1417045.8174302934</v>
      </c>
      <c r="G39" s="6"/>
      <c r="H39" s="12"/>
      <c r="I39" s="11"/>
    </row>
    <row r="40" spans="1:9">
      <c r="A40" s="10" t="s">
        <v>17</v>
      </c>
      <c r="B40" s="10" t="s">
        <v>71</v>
      </c>
      <c r="C40" s="10" t="s">
        <v>21</v>
      </c>
      <c r="D40" s="10" t="s">
        <v>72</v>
      </c>
      <c r="E40" s="11">
        <v>1816.4008885939204</v>
      </c>
      <c r="F40" s="11">
        <v>2622870.8743094224</v>
      </c>
      <c r="G40" s="6"/>
      <c r="H40" s="12"/>
      <c r="I40" s="11"/>
    </row>
    <row r="41" spans="1:9">
      <c r="A41" s="10" t="s">
        <v>17</v>
      </c>
      <c r="B41" s="10" t="s">
        <v>71</v>
      </c>
      <c r="C41" s="10" t="s">
        <v>69</v>
      </c>
      <c r="D41" s="10" t="s">
        <v>74</v>
      </c>
      <c r="E41" s="11">
        <v>751.86316129535987</v>
      </c>
      <c r="F41" s="11">
        <v>1069956.1238458515</v>
      </c>
      <c r="G41" s="6"/>
      <c r="H41" s="12"/>
      <c r="I41" s="11"/>
    </row>
    <row r="42" spans="1:9">
      <c r="A42" s="10" t="s">
        <v>17</v>
      </c>
      <c r="B42" s="10" t="s">
        <v>71</v>
      </c>
      <c r="C42" s="10" t="s">
        <v>53</v>
      </c>
      <c r="D42" s="10" t="s">
        <v>82</v>
      </c>
      <c r="E42" s="11">
        <v>6.0608146060799992</v>
      </c>
      <c r="F42" s="11">
        <v>8534.2955370771961</v>
      </c>
      <c r="G42" s="6"/>
      <c r="H42" s="12"/>
      <c r="I42" s="11"/>
    </row>
    <row r="43" spans="1:9">
      <c r="A43" s="10" t="s">
        <v>17</v>
      </c>
      <c r="B43" s="10" t="s">
        <v>71</v>
      </c>
      <c r="C43" s="10" t="s">
        <v>69</v>
      </c>
      <c r="D43" s="10" t="s">
        <v>24</v>
      </c>
      <c r="E43" s="11">
        <v>4294.4730424127993</v>
      </c>
      <c r="F43" s="11">
        <v>6024915.2251390694</v>
      </c>
      <c r="G43" s="6"/>
      <c r="H43" s="12"/>
      <c r="I43" s="11"/>
    </row>
    <row r="44" spans="1:9">
      <c r="A44" s="10" t="s">
        <v>17</v>
      </c>
      <c r="B44" s="10" t="s">
        <v>71</v>
      </c>
      <c r="C44" s="10" t="s">
        <v>60</v>
      </c>
      <c r="D44" s="10" t="s">
        <v>62</v>
      </c>
      <c r="E44" s="11">
        <v>9.3618991295999976</v>
      </c>
      <c r="F44" s="11">
        <v>13011.042046203493</v>
      </c>
      <c r="G44" s="6"/>
      <c r="H44" s="12"/>
      <c r="I44" s="11"/>
    </row>
    <row r="45" spans="1:9">
      <c r="A45" s="10" t="s">
        <v>17</v>
      </c>
      <c r="B45" s="10" t="s">
        <v>71</v>
      </c>
      <c r="C45" s="10" t="s">
        <v>84</v>
      </c>
      <c r="D45" s="10" t="s">
        <v>85</v>
      </c>
      <c r="E45" s="11">
        <v>3.3438812428800002</v>
      </c>
      <c r="F45" s="11">
        <v>4523.7344661669531</v>
      </c>
      <c r="G45" s="6"/>
      <c r="H45" s="12"/>
      <c r="I45" s="11"/>
    </row>
    <row r="46" spans="1:9" ht="14">
      <c r="A46" s="10" t="s">
        <v>17</v>
      </c>
      <c r="B46" s="10" t="s">
        <v>24</v>
      </c>
      <c r="C46" s="10" t="s">
        <v>63</v>
      </c>
      <c r="D46" s="10" t="s">
        <v>64</v>
      </c>
      <c r="E46" s="11">
        <v>4.45225652352</v>
      </c>
      <c r="F46" s="11">
        <v>5885.8660856796487</v>
      </c>
      <c r="G46" s="6"/>
      <c r="H46" s="12"/>
      <c r="I46" s="11"/>
    </row>
    <row r="47" spans="1:9" ht="14">
      <c r="A47" s="10" t="s">
        <v>17</v>
      </c>
      <c r="B47" s="10" t="s">
        <v>71</v>
      </c>
      <c r="C47" s="10" t="s">
        <v>42</v>
      </c>
      <c r="D47" s="10" t="s">
        <v>79</v>
      </c>
      <c r="E47" s="11">
        <v>161.93859116543999</v>
      </c>
      <c r="F47" s="11">
        <v>213683.33728413619</v>
      </c>
      <c r="G47" s="6"/>
      <c r="H47" s="12"/>
      <c r="I47" s="11"/>
    </row>
    <row r="48" spans="1:9" ht="14">
      <c r="A48" s="10" t="s">
        <v>17</v>
      </c>
      <c r="B48" s="10" t="s">
        <v>71</v>
      </c>
      <c r="C48" s="10" t="s">
        <v>21</v>
      </c>
      <c r="D48" s="10" t="s">
        <v>73</v>
      </c>
      <c r="E48" s="11">
        <v>7454.249376480001</v>
      </c>
      <c r="F48" s="11">
        <v>9684998.0901190098</v>
      </c>
      <c r="G48" s="6"/>
      <c r="H48" s="12"/>
      <c r="I48" s="11"/>
    </row>
    <row r="49" spans="1:9" ht="14">
      <c r="A49" s="10" t="s">
        <v>17</v>
      </c>
      <c r="B49" s="10" t="s">
        <v>71</v>
      </c>
      <c r="C49" s="10" t="s">
        <v>69</v>
      </c>
      <c r="D49" s="10" t="s">
        <v>77</v>
      </c>
      <c r="E49" s="11">
        <v>208.95201676799996</v>
      </c>
      <c r="F49" s="11">
        <v>270560.95015964622</v>
      </c>
      <c r="G49" s="6"/>
      <c r="H49" s="12"/>
      <c r="I49" s="11"/>
    </row>
    <row r="50" spans="1:9" ht="14">
      <c r="A50" s="10" t="s">
        <v>17</v>
      </c>
      <c r="B50" s="10" t="s">
        <v>24</v>
      </c>
      <c r="C50" s="10" t="s">
        <v>56</v>
      </c>
      <c r="D50" s="10" t="s">
        <v>57</v>
      </c>
      <c r="E50" s="11">
        <v>8.70788185344</v>
      </c>
      <c r="F50" s="11">
        <v>32986.915154267757</v>
      </c>
      <c r="G50" s="6"/>
      <c r="H50" s="12"/>
      <c r="I50" s="11"/>
    </row>
    <row r="51" spans="1:9" ht="14">
      <c r="A51" s="10" t="s">
        <v>17</v>
      </c>
      <c r="B51" s="10" t="s">
        <v>24</v>
      </c>
      <c r="C51" s="10" t="s">
        <v>56</v>
      </c>
      <c r="D51" s="10" t="s">
        <v>59</v>
      </c>
      <c r="E51" s="11">
        <v>8.6802167116799964</v>
      </c>
      <c r="F51" s="11">
        <v>32880.291915925351</v>
      </c>
      <c r="G51" s="6"/>
      <c r="H51" s="12"/>
      <c r="I51" s="11"/>
    </row>
    <row r="52" spans="1:9" ht="14">
      <c r="A52" s="10" t="s">
        <v>17</v>
      </c>
      <c r="B52" s="10" t="s">
        <v>24</v>
      </c>
      <c r="C52" s="10" t="s">
        <v>56</v>
      </c>
      <c r="D52" s="10" t="s">
        <v>58</v>
      </c>
      <c r="E52" s="11">
        <v>1.2996571046400001</v>
      </c>
      <c r="F52" s="11">
        <v>4564.9417207642528</v>
      </c>
      <c r="G52" s="6"/>
      <c r="H52" s="12"/>
      <c r="I52" s="11"/>
    </row>
    <row r="53" spans="1:9" ht="14">
      <c r="A53" s="10" t="s">
        <v>17</v>
      </c>
      <c r="B53" s="10" t="s">
        <v>18</v>
      </c>
      <c r="C53" s="10" t="s">
        <v>21</v>
      </c>
      <c r="D53" s="10" t="s">
        <v>23</v>
      </c>
      <c r="E53" s="11">
        <v>11.783594879999999</v>
      </c>
      <c r="F53" s="11">
        <v>41115.967148735632</v>
      </c>
      <c r="G53" s="6"/>
      <c r="H53" s="12"/>
      <c r="I53" s="11"/>
    </row>
    <row r="54" spans="1:9" ht="14">
      <c r="A54" s="10" t="s">
        <v>17</v>
      </c>
      <c r="B54" s="10" t="s">
        <v>18</v>
      </c>
      <c r="C54" s="10" t="s">
        <v>21</v>
      </c>
      <c r="D54" s="10" t="s">
        <v>22</v>
      </c>
      <c r="E54" s="11">
        <v>139.58073436031998</v>
      </c>
      <c r="F54" s="11">
        <v>357622.44943124964</v>
      </c>
      <c r="G54" s="6"/>
      <c r="H54" s="12"/>
      <c r="I54" s="11"/>
    </row>
    <row r="55" spans="1:9" ht="14">
      <c r="A55" s="10" t="s">
        <v>17</v>
      </c>
      <c r="B55" s="10" t="s">
        <v>24</v>
      </c>
      <c r="C55" s="10" t="s">
        <v>31</v>
      </c>
      <c r="D55" s="10" t="s">
        <v>37</v>
      </c>
      <c r="E55" s="11">
        <v>694.65484894463998</v>
      </c>
      <c r="F55" s="11">
        <v>1645379.9425396556</v>
      </c>
      <c r="G55" s="6"/>
      <c r="H55" s="12"/>
      <c r="I55" s="11"/>
    </row>
    <row r="56" spans="1:9" ht="14">
      <c r="A56" s="10" t="s">
        <v>17</v>
      </c>
      <c r="B56" s="10" t="s">
        <v>24</v>
      </c>
      <c r="C56" s="10" t="s">
        <v>31</v>
      </c>
      <c r="D56" s="10" t="s">
        <v>35</v>
      </c>
      <c r="E56" s="11">
        <v>657.64151372160006</v>
      </c>
      <c r="F56" s="11">
        <v>1521231.8037830174</v>
      </c>
      <c r="G56" s="6"/>
      <c r="H56" s="12"/>
      <c r="I56" s="11"/>
    </row>
    <row r="57" spans="1:9" ht="14">
      <c r="A57" s="10" t="s">
        <v>17</v>
      </c>
      <c r="B57" s="10" t="s">
        <v>24</v>
      </c>
      <c r="C57" s="10" t="s">
        <v>31</v>
      </c>
      <c r="D57" s="10" t="s">
        <v>32</v>
      </c>
      <c r="E57" s="11">
        <v>289.23385402368001</v>
      </c>
      <c r="F57" s="11">
        <v>644281.25899704592</v>
      </c>
      <c r="G57" s="6"/>
      <c r="H57" s="12"/>
      <c r="I57" s="11"/>
    </row>
    <row r="58" spans="1:9" ht="14">
      <c r="A58" s="10" t="s">
        <v>17</v>
      </c>
      <c r="B58" s="10" t="s">
        <v>71</v>
      </c>
      <c r="C58" s="10" t="s">
        <v>69</v>
      </c>
      <c r="D58" s="10" t="s">
        <v>78</v>
      </c>
      <c r="E58" s="11">
        <v>118.61211500927999</v>
      </c>
      <c r="F58" s="11">
        <v>254912.44820325435</v>
      </c>
      <c r="G58" s="6"/>
      <c r="H58" s="12"/>
      <c r="I58" s="11"/>
    </row>
    <row r="59" spans="1:9" ht="14">
      <c r="A59" s="10" t="s">
        <v>17</v>
      </c>
      <c r="B59" s="10" t="s">
        <v>87</v>
      </c>
      <c r="C59" s="10" t="s">
        <v>104</v>
      </c>
      <c r="D59" s="10" t="s">
        <v>107</v>
      </c>
      <c r="E59" s="11">
        <v>3.4194880166400003</v>
      </c>
      <c r="F59" s="11">
        <v>4380.4859009339725</v>
      </c>
      <c r="G59" s="6"/>
      <c r="H59" s="12"/>
      <c r="I59" s="11"/>
    </row>
    <row r="60" spans="1:9" ht="14">
      <c r="A60" s="10" t="s">
        <v>17</v>
      </c>
      <c r="B60" s="10" t="s">
        <v>71</v>
      </c>
      <c r="C60" s="10" t="s">
        <v>63</v>
      </c>
      <c r="D60" s="10" t="s">
        <v>86</v>
      </c>
      <c r="E60" s="11">
        <v>1.3536707558399996</v>
      </c>
      <c r="F60" s="11">
        <v>1733.4909665852783</v>
      </c>
      <c r="G60" s="6"/>
      <c r="H60" s="12"/>
      <c r="I60" s="11"/>
    </row>
    <row r="61" spans="1:9" ht="14">
      <c r="A61" s="10" t="s">
        <v>17</v>
      </c>
      <c r="B61" s="10" t="s">
        <v>87</v>
      </c>
      <c r="C61" s="10" t="s">
        <v>88</v>
      </c>
      <c r="D61" s="10" t="s">
        <v>24</v>
      </c>
      <c r="E61" s="11">
        <v>20.441005827840002</v>
      </c>
      <c r="F61" s="11">
        <v>26038.468183106525</v>
      </c>
      <c r="G61" s="6"/>
      <c r="H61" s="12"/>
      <c r="I61" s="11"/>
    </row>
    <row r="62" spans="1:9" ht="14">
      <c r="A62" s="10" t="s">
        <v>17</v>
      </c>
      <c r="B62" s="10" t="s">
        <v>87</v>
      </c>
      <c r="C62" s="10" t="s">
        <v>104</v>
      </c>
      <c r="D62" s="10" t="s">
        <v>106</v>
      </c>
      <c r="E62" s="11">
        <v>3.7062159897600004</v>
      </c>
      <c r="F62" s="11">
        <v>4643.9981559581338</v>
      </c>
      <c r="G62" s="6"/>
      <c r="H62" s="12"/>
      <c r="I62" s="11"/>
    </row>
    <row r="63" spans="1:9" ht="14">
      <c r="A63" s="10" t="s">
        <v>17</v>
      </c>
      <c r="B63" s="10" t="s">
        <v>71</v>
      </c>
      <c r="C63" s="10" t="s">
        <v>53</v>
      </c>
      <c r="D63" s="10" t="s">
        <v>81</v>
      </c>
      <c r="E63" s="11">
        <v>12.6037669248</v>
      </c>
      <c r="F63" s="11">
        <v>15628.717157443611</v>
      </c>
      <c r="G63" s="6"/>
      <c r="H63" s="12"/>
      <c r="I63" s="11"/>
    </row>
    <row r="64" spans="1:9" ht="14">
      <c r="A64" s="10" t="s">
        <v>17</v>
      </c>
      <c r="B64" s="10" t="s">
        <v>87</v>
      </c>
      <c r="C64" s="10" t="s">
        <v>84</v>
      </c>
      <c r="D64" s="10" t="s">
        <v>97</v>
      </c>
      <c r="E64" s="11">
        <v>1.7290907481599995</v>
      </c>
      <c r="F64" s="11">
        <v>2116.9383769016677</v>
      </c>
      <c r="G64" s="6"/>
      <c r="H64" s="12"/>
      <c r="I64" s="11"/>
    </row>
    <row r="65" spans="1:9" ht="14">
      <c r="A65" s="10" t="s">
        <v>17</v>
      </c>
      <c r="B65" s="10" t="s">
        <v>24</v>
      </c>
      <c r="C65" s="10" t="s">
        <v>53</v>
      </c>
      <c r="D65" s="10" t="s">
        <v>55</v>
      </c>
      <c r="E65" s="11">
        <v>27.799484083199996</v>
      </c>
      <c r="F65" s="11">
        <v>33605.731200163907</v>
      </c>
      <c r="G65" s="6"/>
      <c r="H65" s="12"/>
      <c r="I65" s="11"/>
    </row>
    <row r="66" spans="1:9" ht="14">
      <c r="A66" s="10" t="s">
        <v>17</v>
      </c>
      <c r="B66" s="10" t="s">
        <v>87</v>
      </c>
      <c r="C66" s="10" t="s">
        <v>88</v>
      </c>
      <c r="D66" s="10" t="s">
        <v>89</v>
      </c>
      <c r="E66" s="11">
        <v>898.73145378431991</v>
      </c>
      <c r="F66" s="11">
        <v>1066405.5511998222</v>
      </c>
      <c r="G66" s="6"/>
      <c r="H66" s="12"/>
      <c r="I66" s="11"/>
    </row>
    <row r="67" spans="1:9" ht="14">
      <c r="A67" s="10" t="s">
        <v>17</v>
      </c>
      <c r="B67" s="10" t="s">
        <v>110</v>
      </c>
      <c r="C67" s="10" t="s">
        <v>113</v>
      </c>
      <c r="D67" s="10" t="s">
        <v>114</v>
      </c>
      <c r="E67" s="11">
        <v>6.0522115507199992</v>
      </c>
      <c r="F67" s="11">
        <v>6770.6019676609685</v>
      </c>
      <c r="G67" s="6"/>
      <c r="H67" s="12"/>
      <c r="I67" s="11"/>
    </row>
    <row r="68" spans="1:9" ht="14">
      <c r="A68" s="10" t="s">
        <v>17</v>
      </c>
      <c r="B68" s="10" t="s">
        <v>87</v>
      </c>
      <c r="C68" s="10" t="s">
        <v>48</v>
      </c>
      <c r="D68" s="10" t="s">
        <v>48</v>
      </c>
      <c r="E68" s="11">
        <v>6.2374372185599993</v>
      </c>
      <c r="F68" s="11">
        <v>6925.9762145918348</v>
      </c>
      <c r="G68" s="6"/>
      <c r="H68" s="12"/>
      <c r="I68" s="11"/>
    </row>
    <row r="69" spans="1:9" ht="14">
      <c r="A69" s="10" t="s">
        <v>17</v>
      </c>
      <c r="B69" s="10" t="s">
        <v>87</v>
      </c>
      <c r="C69" s="10" t="s">
        <v>109</v>
      </c>
      <c r="D69" s="10" t="s">
        <v>107</v>
      </c>
      <c r="E69" s="11">
        <v>1.2453808319999999</v>
      </c>
      <c r="F69" s="11">
        <v>1367.6941349223964</v>
      </c>
      <c r="G69" s="6"/>
      <c r="H69" s="12"/>
      <c r="I69" s="11"/>
    </row>
    <row r="70" spans="1:9" ht="14">
      <c r="A70" s="10" t="s">
        <v>17</v>
      </c>
      <c r="B70" s="10" t="s">
        <v>87</v>
      </c>
      <c r="C70" s="10" t="s">
        <v>21</v>
      </c>
      <c r="D70" s="10" t="s">
        <v>91</v>
      </c>
      <c r="E70" s="11">
        <v>8620.8747658099219</v>
      </c>
      <c r="F70" s="11">
        <v>9304401.8852609824</v>
      </c>
      <c r="G70" s="6"/>
      <c r="H70" s="12"/>
      <c r="I70" s="11"/>
    </row>
    <row r="71" spans="1:9" ht="14">
      <c r="A71" s="10" t="s">
        <v>17</v>
      </c>
      <c r="B71" s="10" t="s">
        <v>87</v>
      </c>
      <c r="C71" s="10" t="s">
        <v>84</v>
      </c>
      <c r="D71" s="10" t="s">
        <v>99</v>
      </c>
      <c r="E71" s="11">
        <v>19.594213839359998</v>
      </c>
      <c r="F71" s="11">
        <v>20817.907028872913</v>
      </c>
      <c r="G71" s="6"/>
      <c r="H71" s="12"/>
      <c r="I71" s="11"/>
    </row>
    <row r="72" spans="1:9" ht="14">
      <c r="A72" s="10" t="s">
        <v>17</v>
      </c>
      <c r="B72" s="10" t="s">
        <v>87</v>
      </c>
      <c r="C72" s="10" t="s">
        <v>92</v>
      </c>
      <c r="D72" s="10" t="s">
        <v>93</v>
      </c>
      <c r="E72" s="11">
        <v>1258.8901969651197</v>
      </c>
      <c r="F72" s="11">
        <v>1312388.4241979271</v>
      </c>
      <c r="G72" s="6"/>
      <c r="H72" s="12"/>
      <c r="I72" s="11"/>
    </row>
    <row r="73" spans="1:9" ht="14">
      <c r="A73" s="10" t="s">
        <v>17</v>
      </c>
      <c r="B73" s="10" t="s">
        <v>87</v>
      </c>
      <c r="C73" s="10" t="s">
        <v>84</v>
      </c>
      <c r="D73" s="10" t="s">
        <v>98</v>
      </c>
      <c r="E73" s="11">
        <v>2.5613521920000002</v>
      </c>
      <c r="F73" s="11">
        <v>2667.3991838407296</v>
      </c>
      <c r="G73" s="6"/>
      <c r="H73" s="12"/>
      <c r="I73" s="11"/>
    </row>
    <row r="74" spans="1:9" ht="14">
      <c r="A74" s="10" t="s">
        <v>17</v>
      </c>
      <c r="B74" s="10" t="s">
        <v>87</v>
      </c>
      <c r="C74" s="10" t="s">
        <v>84</v>
      </c>
      <c r="D74" s="10" t="s">
        <v>96</v>
      </c>
      <c r="E74" s="11">
        <v>20.375253527039998</v>
      </c>
      <c r="F74" s="11">
        <v>20411.497314187167</v>
      </c>
      <c r="G74" s="6"/>
      <c r="H74" s="12"/>
      <c r="I74" s="11"/>
    </row>
    <row r="75" spans="1:9" ht="14">
      <c r="A75" s="10" t="s">
        <v>17</v>
      </c>
      <c r="B75" s="10" t="s">
        <v>87</v>
      </c>
      <c r="C75" s="10" t="s">
        <v>100</v>
      </c>
      <c r="D75" s="10" t="s">
        <v>83</v>
      </c>
      <c r="E75" s="11">
        <v>43.487290367999996</v>
      </c>
      <c r="F75" s="11">
        <v>42696.47640206942</v>
      </c>
      <c r="G75" s="6"/>
      <c r="H75" s="12"/>
      <c r="I75" s="11"/>
    </row>
    <row r="76" spans="1:9" ht="14">
      <c r="A76" s="10" t="s">
        <v>17</v>
      </c>
      <c r="B76" s="10" t="s">
        <v>87</v>
      </c>
      <c r="C76" s="10" t="s">
        <v>103</v>
      </c>
      <c r="D76" s="10" t="s">
        <v>82</v>
      </c>
      <c r="E76" s="11">
        <v>14.389194378239999</v>
      </c>
      <c r="F76" s="11">
        <v>14109.59118957775</v>
      </c>
      <c r="G76" s="6"/>
      <c r="H76" s="12"/>
      <c r="I76" s="11"/>
    </row>
    <row r="77" spans="1:9" ht="14">
      <c r="A77" s="10" t="s">
        <v>17</v>
      </c>
      <c r="B77" s="10" t="s">
        <v>87</v>
      </c>
      <c r="C77" s="10" t="s">
        <v>101</v>
      </c>
      <c r="D77" s="10" t="s">
        <v>102</v>
      </c>
      <c r="E77" s="11">
        <v>31.412179691519999</v>
      </c>
      <c r="F77" s="11">
        <v>30517.929613604927</v>
      </c>
      <c r="G77" s="6"/>
      <c r="H77" s="12"/>
      <c r="I77" s="11"/>
    </row>
    <row r="78" spans="1:9" ht="14">
      <c r="A78" s="10" t="s">
        <v>17</v>
      </c>
      <c r="B78" s="10" t="s">
        <v>87</v>
      </c>
      <c r="C78" s="10" t="s">
        <v>88</v>
      </c>
      <c r="D78" s="10" t="s">
        <v>90</v>
      </c>
      <c r="E78" s="11">
        <v>2578.36414439808</v>
      </c>
      <c r="F78" s="11">
        <v>2502054.1230221791</v>
      </c>
      <c r="G78" s="6"/>
      <c r="H78" s="12"/>
      <c r="I78" s="11"/>
    </row>
    <row r="79" spans="1:9" ht="14">
      <c r="A79" s="10" t="s">
        <v>17</v>
      </c>
      <c r="B79" s="10" t="s">
        <v>87</v>
      </c>
      <c r="C79" s="10" t="s">
        <v>88</v>
      </c>
      <c r="D79" s="10" t="s">
        <v>73</v>
      </c>
      <c r="E79" s="11">
        <v>6199.978188314878</v>
      </c>
      <c r="F79" s="11">
        <v>5827681.2540959911</v>
      </c>
      <c r="G79" s="6"/>
      <c r="H79" s="12"/>
      <c r="I79" s="11"/>
    </row>
    <row r="80" spans="1:9" ht="14">
      <c r="A80" s="10" t="s">
        <v>17</v>
      </c>
      <c r="B80" s="10" t="s">
        <v>87</v>
      </c>
      <c r="C80" s="10" t="s">
        <v>42</v>
      </c>
      <c r="D80" s="10" t="s">
        <v>79</v>
      </c>
      <c r="E80" s="11">
        <v>65.755515709440004</v>
      </c>
      <c r="F80" s="11">
        <v>61133.30080898798</v>
      </c>
      <c r="G80" s="6"/>
      <c r="H80" s="12"/>
      <c r="I80" s="11"/>
    </row>
    <row r="81" spans="1:9" ht="14">
      <c r="A81" s="10" t="s">
        <v>17</v>
      </c>
      <c r="B81" s="10" t="s">
        <v>110</v>
      </c>
      <c r="C81" s="10" t="s">
        <v>94</v>
      </c>
      <c r="D81" s="10" t="s">
        <v>110</v>
      </c>
      <c r="E81" s="11">
        <v>882.32518221695989</v>
      </c>
      <c r="F81" s="11">
        <v>797430.84334591124</v>
      </c>
      <c r="G81" s="6"/>
      <c r="H81" s="12"/>
      <c r="I81" s="11"/>
    </row>
    <row r="82" spans="1:9" ht="14">
      <c r="A82" s="10" t="s">
        <v>17</v>
      </c>
      <c r="B82" s="10" t="s">
        <v>110</v>
      </c>
      <c r="C82" s="10" t="s">
        <v>88</v>
      </c>
      <c r="D82" s="10" t="s">
        <v>112</v>
      </c>
      <c r="E82" s="11">
        <v>15411.9281198976</v>
      </c>
      <c r="F82" s="11">
        <v>13781959.538541498</v>
      </c>
    </row>
    <row r="83" spans="1:9" ht="14">
      <c r="A83" s="10" t="s">
        <v>17</v>
      </c>
      <c r="B83" s="10" t="s">
        <v>110</v>
      </c>
      <c r="C83" s="10" t="s">
        <v>95</v>
      </c>
      <c r="D83" s="10" t="s">
        <v>112</v>
      </c>
      <c r="E83" s="11">
        <v>4322.3292597772797</v>
      </c>
      <c r="F83" s="11">
        <v>3785111.9953284273</v>
      </c>
      <c r="G83" s="6"/>
      <c r="H83" s="12"/>
      <c r="I83" s="11"/>
    </row>
    <row r="84" spans="1:9" ht="14">
      <c r="A84" s="10" t="s">
        <v>17</v>
      </c>
      <c r="B84" s="10" t="s">
        <v>110</v>
      </c>
      <c r="C84" s="10" t="s">
        <v>88</v>
      </c>
      <c r="D84" s="10" t="s">
        <v>111</v>
      </c>
      <c r="E84" s="11">
        <v>670.00810176000005</v>
      </c>
      <c r="F84" s="11">
        <v>581262.54634862626</v>
      </c>
      <c r="G84" s="6"/>
      <c r="H84" s="12"/>
      <c r="I84" s="11"/>
    </row>
    <row r="85" spans="1:9" ht="14">
      <c r="A85" s="10" t="s">
        <v>17</v>
      </c>
      <c r="B85" s="10" t="s">
        <v>87</v>
      </c>
      <c r="C85" s="10" t="s">
        <v>94</v>
      </c>
      <c r="D85" s="10" t="s">
        <v>94</v>
      </c>
      <c r="E85" s="11">
        <v>873.93581258111988</v>
      </c>
      <c r="F85" s="11">
        <v>747456.56789932912</v>
      </c>
      <c r="G85" s="6"/>
      <c r="H85" s="12"/>
      <c r="I85" s="11"/>
    </row>
    <row r="86" spans="1:9" ht="14">
      <c r="A86" s="10" t="s">
        <v>17</v>
      </c>
      <c r="B86" s="10" t="s">
        <v>87</v>
      </c>
      <c r="C86" s="10" t="s">
        <v>104</v>
      </c>
      <c r="D86" s="10" t="s">
        <v>105</v>
      </c>
      <c r="E86" s="11">
        <v>1.0783165823999998</v>
      </c>
      <c r="F86" s="11">
        <v>920.57874502706295</v>
      </c>
      <c r="G86" s="6"/>
      <c r="H86" s="12"/>
      <c r="I86" s="11"/>
    </row>
    <row r="87" spans="1:9" ht="14">
      <c r="A87" s="10" t="s">
        <v>17</v>
      </c>
      <c r="B87" s="10" t="s">
        <v>87</v>
      </c>
      <c r="C87" s="10" t="s">
        <v>95</v>
      </c>
      <c r="D87" s="10" t="s">
        <v>73</v>
      </c>
      <c r="E87" s="11">
        <v>44.964264533760002</v>
      </c>
      <c r="F87" s="11">
        <v>38335.865584373445</v>
      </c>
      <c r="G87" s="6"/>
      <c r="H87" s="12"/>
      <c r="I87" s="11"/>
    </row>
    <row r="88" spans="1:9" ht="14">
      <c r="A88" s="10" t="s">
        <v>17</v>
      </c>
      <c r="B88" s="10" t="s">
        <v>87</v>
      </c>
      <c r="C88" s="10" t="s">
        <v>63</v>
      </c>
      <c r="D88" s="10" t="s">
        <v>64</v>
      </c>
      <c r="E88" s="11">
        <v>8.9340306393599995</v>
      </c>
      <c r="F88" s="11">
        <v>7213.8100541260446</v>
      </c>
      <c r="G88" s="6"/>
      <c r="H88" s="12"/>
      <c r="I88" s="11"/>
    </row>
    <row r="89" spans="1:9" ht="14">
      <c r="A89" s="10" t="s">
        <v>115</v>
      </c>
      <c r="B89" s="10" t="s">
        <v>87</v>
      </c>
      <c r="C89" s="10" t="s">
        <v>133</v>
      </c>
      <c r="D89" s="10" t="s">
        <v>140</v>
      </c>
      <c r="E89" s="11">
        <v>0.7346129869100001</v>
      </c>
      <c r="F89" s="11">
        <v>1762.0154208001093</v>
      </c>
      <c r="G89" s="6"/>
      <c r="H89" s="12"/>
      <c r="I89" s="11"/>
    </row>
    <row r="90" spans="1:9" ht="14">
      <c r="A90" s="10" t="s">
        <v>115</v>
      </c>
      <c r="B90" s="10" t="s">
        <v>71</v>
      </c>
      <c r="C90" s="10" t="s">
        <v>125</v>
      </c>
      <c r="D90" s="10" t="s">
        <v>62</v>
      </c>
      <c r="E90" s="11">
        <v>259.68616608627008</v>
      </c>
      <c r="F90" s="11">
        <v>489593.15761536657</v>
      </c>
      <c r="G90" s="6"/>
      <c r="H90" s="12"/>
      <c r="I90" s="11"/>
    </row>
    <row r="91" spans="1:9" ht="14">
      <c r="A91" s="10" t="s">
        <v>115</v>
      </c>
      <c r="B91" s="10" t="s">
        <v>24</v>
      </c>
      <c r="C91" s="10" t="s">
        <v>116</v>
      </c>
      <c r="D91" s="10" t="s">
        <v>119</v>
      </c>
      <c r="E91" s="11">
        <v>0.42323987178000017</v>
      </c>
      <c r="F91" s="11">
        <v>766.93137604509946</v>
      </c>
      <c r="G91" s="6"/>
      <c r="H91" s="12"/>
      <c r="I91" s="11"/>
    </row>
    <row r="92" spans="1:9" ht="14">
      <c r="A92" s="10" t="s">
        <v>115</v>
      </c>
      <c r="B92" s="10" t="s">
        <v>71</v>
      </c>
      <c r="C92" s="10" t="s">
        <v>125</v>
      </c>
      <c r="D92" s="10" t="s">
        <v>126</v>
      </c>
      <c r="E92" s="11">
        <v>36.101310619000017</v>
      </c>
      <c r="F92" s="11">
        <v>61574.51813165551</v>
      </c>
      <c r="G92" s="6"/>
      <c r="H92" s="12"/>
      <c r="I92" s="11"/>
    </row>
    <row r="93" spans="1:9" ht="14">
      <c r="A93" s="10" t="s">
        <v>115</v>
      </c>
      <c r="B93" s="10" t="s">
        <v>71</v>
      </c>
      <c r="C93" s="10" t="s">
        <v>125</v>
      </c>
      <c r="D93" s="10" t="s">
        <v>61</v>
      </c>
      <c r="E93" s="11">
        <v>373.38544714328009</v>
      </c>
      <c r="F93" s="11">
        <v>632328.53373047127</v>
      </c>
      <c r="G93" s="6"/>
      <c r="H93" s="12"/>
      <c r="I93" s="11"/>
    </row>
    <row r="94" spans="1:9" ht="14">
      <c r="A94" s="10" t="s">
        <v>115</v>
      </c>
      <c r="B94" s="10" t="s">
        <v>24</v>
      </c>
      <c r="C94" s="10" t="s">
        <v>121</v>
      </c>
      <c r="D94" s="10" t="s">
        <v>73</v>
      </c>
      <c r="E94" s="11">
        <v>809.4070560439601</v>
      </c>
      <c r="F94" s="11">
        <v>1334217.4167565503</v>
      </c>
      <c r="G94" s="6"/>
      <c r="H94" s="12"/>
      <c r="I94" s="11"/>
    </row>
    <row r="95" spans="1:9" ht="14">
      <c r="A95" s="10" t="s">
        <v>115</v>
      </c>
      <c r="B95" s="10" t="s">
        <v>24</v>
      </c>
      <c r="C95" s="10" t="s">
        <v>116</v>
      </c>
      <c r="D95" s="10" t="s">
        <v>118</v>
      </c>
      <c r="E95" s="11">
        <v>366.0435478177501</v>
      </c>
      <c r="F95" s="11">
        <v>593707.4674934122</v>
      </c>
      <c r="G95" s="6"/>
      <c r="H95" s="12"/>
      <c r="I95" s="11"/>
    </row>
    <row r="96" spans="1:9" ht="14">
      <c r="A96" s="10" t="s">
        <v>115</v>
      </c>
      <c r="B96" s="10" t="s">
        <v>24</v>
      </c>
      <c r="C96" s="10" t="s">
        <v>116</v>
      </c>
      <c r="D96" s="10" t="s">
        <v>111</v>
      </c>
      <c r="E96" s="11">
        <v>1421.1153854266606</v>
      </c>
      <c r="F96" s="11">
        <v>2145413.1266801129</v>
      </c>
      <c r="G96" s="6"/>
      <c r="H96" s="12"/>
      <c r="I96" s="11"/>
    </row>
    <row r="97" spans="1:9" ht="14">
      <c r="A97" s="10" t="s">
        <v>115</v>
      </c>
      <c r="B97" s="10" t="s">
        <v>24</v>
      </c>
      <c r="C97" s="10" t="s">
        <v>116</v>
      </c>
      <c r="D97" s="10" t="s">
        <v>22</v>
      </c>
      <c r="E97" s="11">
        <v>228.38208888484007</v>
      </c>
      <c r="F97" s="11">
        <v>335695.35699990345</v>
      </c>
      <c r="G97" s="6"/>
      <c r="H97" s="12"/>
      <c r="I97" s="11"/>
    </row>
    <row r="98" spans="1:9" ht="14">
      <c r="A98" s="10" t="s">
        <v>115</v>
      </c>
      <c r="B98" s="10" t="s">
        <v>24</v>
      </c>
      <c r="C98" s="10" t="s">
        <v>116</v>
      </c>
      <c r="D98" s="10" t="s">
        <v>120</v>
      </c>
      <c r="E98" s="11">
        <v>73.067146999000016</v>
      </c>
      <c r="F98" s="11">
        <v>106833.97239770976</v>
      </c>
      <c r="G98" s="6"/>
      <c r="H98" s="12"/>
      <c r="I98" s="11"/>
    </row>
    <row r="99" spans="1:9" ht="14">
      <c r="A99" s="10" t="s">
        <v>115</v>
      </c>
      <c r="B99" s="10" t="s">
        <v>24</v>
      </c>
      <c r="C99" s="10" t="s">
        <v>116</v>
      </c>
      <c r="D99" s="10" t="s">
        <v>117</v>
      </c>
      <c r="E99" s="11">
        <v>12.918169798270004</v>
      </c>
      <c r="F99" s="11">
        <v>18601.99798403254</v>
      </c>
      <c r="G99" s="6"/>
      <c r="H99" s="12"/>
      <c r="I99" s="11"/>
    </row>
    <row r="100" spans="1:9" ht="14">
      <c r="A100" s="10" t="s">
        <v>115</v>
      </c>
      <c r="B100" s="10" t="s">
        <v>71</v>
      </c>
      <c r="C100" s="10" t="s">
        <v>127</v>
      </c>
      <c r="D100" s="10" t="s">
        <v>24</v>
      </c>
      <c r="E100" s="11">
        <v>123.24685432642003</v>
      </c>
      <c r="F100" s="11">
        <v>173036.08112788206</v>
      </c>
      <c r="G100" s="6"/>
      <c r="H100" s="12"/>
      <c r="I100" s="11"/>
    </row>
    <row r="101" spans="1:9" ht="14">
      <c r="A101" s="10" t="s">
        <v>115</v>
      </c>
      <c r="B101" s="10" t="s">
        <v>71</v>
      </c>
      <c r="C101" s="10" t="s">
        <v>116</v>
      </c>
      <c r="D101" s="10" t="s">
        <v>122</v>
      </c>
      <c r="E101" s="11">
        <v>197.01354664167005</v>
      </c>
      <c r="F101" s="11">
        <v>276337.9851790542</v>
      </c>
      <c r="G101" s="6"/>
      <c r="H101" s="12"/>
      <c r="I101" s="11"/>
    </row>
    <row r="102" spans="1:9" ht="14">
      <c r="A102" s="10" t="s">
        <v>115</v>
      </c>
      <c r="B102" s="10" t="s">
        <v>71</v>
      </c>
      <c r="C102" s="10" t="s">
        <v>116</v>
      </c>
      <c r="D102" s="10" t="s">
        <v>124</v>
      </c>
      <c r="E102" s="11">
        <v>982.67940517615023</v>
      </c>
      <c r="F102" s="11">
        <v>1298137.2942775371</v>
      </c>
      <c r="G102" s="6"/>
      <c r="H102" s="12"/>
      <c r="I102" s="11"/>
    </row>
    <row r="103" spans="1:9" ht="14">
      <c r="A103" s="10" t="s">
        <v>115</v>
      </c>
      <c r="B103" s="10" t="s">
        <v>71</v>
      </c>
      <c r="C103" s="10" t="s">
        <v>116</v>
      </c>
      <c r="D103" s="10" t="s">
        <v>123</v>
      </c>
      <c r="E103" s="11">
        <v>771.93816541886031</v>
      </c>
      <c r="F103" s="11">
        <v>1006309.7019631793</v>
      </c>
      <c r="G103" s="6"/>
      <c r="H103" s="12"/>
      <c r="I103" s="11"/>
    </row>
    <row r="104" spans="1:9" ht="14">
      <c r="A104" s="10" t="s">
        <v>115</v>
      </c>
      <c r="B104" s="10" t="s">
        <v>71</v>
      </c>
      <c r="C104" s="10" t="s">
        <v>116</v>
      </c>
      <c r="D104" s="10" t="s">
        <v>24</v>
      </c>
      <c r="E104" s="11">
        <v>10354.283394929544</v>
      </c>
      <c r="F104" s="11">
        <v>13013209.218653504</v>
      </c>
      <c r="G104" s="6"/>
      <c r="H104" s="12"/>
      <c r="I104" s="11"/>
    </row>
    <row r="105" spans="1:9" ht="14">
      <c r="A105" s="10" t="s">
        <v>115</v>
      </c>
      <c r="B105" s="10" t="s">
        <v>87</v>
      </c>
      <c r="C105" s="10" t="s">
        <v>144</v>
      </c>
      <c r="D105" s="10" t="s">
        <v>24</v>
      </c>
      <c r="E105" s="11">
        <v>518.89947650728016</v>
      </c>
      <c r="F105" s="11">
        <v>648045.12865097541</v>
      </c>
      <c r="G105" s="6"/>
      <c r="H105" s="12"/>
      <c r="I105" s="11"/>
    </row>
    <row r="106" spans="1:9" ht="14">
      <c r="A106" s="10" t="s">
        <v>115</v>
      </c>
      <c r="B106" s="10" t="s">
        <v>87</v>
      </c>
      <c r="C106" s="10" t="s">
        <v>133</v>
      </c>
      <c r="D106" s="10" t="s">
        <v>136</v>
      </c>
      <c r="E106" s="11">
        <v>87.406299518120036</v>
      </c>
      <c r="F106" s="11">
        <v>107685.15794259855</v>
      </c>
      <c r="G106" s="6"/>
      <c r="H106" s="12"/>
      <c r="I106" s="11"/>
    </row>
    <row r="107" spans="1:9" ht="14">
      <c r="A107" s="10" t="s">
        <v>115</v>
      </c>
      <c r="B107" s="10" t="s">
        <v>87</v>
      </c>
      <c r="C107" s="10" t="s">
        <v>133</v>
      </c>
      <c r="D107" s="10" t="s">
        <v>138</v>
      </c>
      <c r="E107" s="11">
        <v>262.10079285500007</v>
      </c>
      <c r="F107" s="11">
        <v>322196.94320462045</v>
      </c>
      <c r="G107" s="6"/>
      <c r="H107" s="12"/>
      <c r="I107" s="11"/>
    </row>
    <row r="108" spans="1:9" ht="14">
      <c r="A108" s="10" t="s">
        <v>115</v>
      </c>
      <c r="B108" s="10" t="s">
        <v>87</v>
      </c>
      <c r="C108" s="10" t="s">
        <v>133</v>
      </c>
      <c r="D108" s="10" t="s">
        <v>134</v>
      </c>
      <c r="E108" s="11">
        <v>1095.5265563546704</v>
      </c>
      <c r="F108" s="11">
        <v>1283100.0846684712</v>
      </c>
      <c r="G108" s="6"/>
      <c r="H108" s="12"/>
      <c r="I108" s="11"/>
    </row>
    <row r="109" spans="1:9" ht="14">
      <c r="A109" s="10" t="s">
        <v>115</v>
      </c>
      <c r="B109" s="10" t="s">
        <v>87</v>
      </c>
      <c r="C109" s="10" t="s">
        <v>133</v>
      </c>
      <c r="D109" s="10" t="s">
        <v>139</v>
      </c>
      <c r="E109" s="11">
        <v>764.45399642172015</v>
      </c>
      <c r="F109" s="11">
        <v>890722.79870076198</v>
      </c>
      <c r="G109" s="6"/>
      <c r="H109" s="12"/>
      <c r="I109" s="11"/>
    </row>
    <row r="110" spans="1:9" ht="14">
      <c r="A110" s="10" t="s">
        <v>115</v>
      </c>
      <c r="B110" s="10" t="s">
        <v>87</v>
      </c>
      <c r="C110" s="10" t="s">
        <v>133</v>
      </c>
      <c r="D110" s="10" t="s">
        <v>135</v>
      </c>
      <c r="E110" s="11">
        <v>103.16908304879003</v>
      </c>
      <c r="F110" s="11">
        <v>116724.38236132695</v>
      </c>
      <c r="G110" s="6"/>
      <c r="H110" s="12"/>
      <c r="I110" s="11"/>
    </row>
    <row r="111" spans="1:9" ht="14">
      <c r="A111" s="10" t="s">
        <v>115</v>
      </c>
      <c r="B111" s="10" t="s">
        <v>87</v>
      </c>
      <c r="C111" s="10" t="s">
        <v>116</v>
      </c>
      <c r="D111" s="10" t="s">
        <v>131</v>
      </c>
      <c r="E111" s="11">
        <v>2753.569493423322</v>
      </c>
      <c r="F111" s="11">
        <v>3064335.3985995543</v>
      </c>
      <c r="G111" s="6"/>
      <c r="H111" s="12"/>
      <c r="I111" s="11"/>
    </row>
    <row r="112" spans="1:9" ht="14">
      <c r="A112" s="10" t="s">
        <v>115</v>
      </c>
      <c r="B112" s="10" t="s">
        <v>87</v>
      </c>
      <c r="C112" s="10" t="s">
        <v>133</v>
      </c>
      <c r="D112" s="10" t="s">
        <v>137</v>
      </c>
      <c r="E112" s="11">
        <v>295.20905506433007</v>
      </c>
      <c r="F112" s="11">
        <v>327708.91948443669</v>
      </c>
      <c r="G112" s="6"/>
      <c r="H112" s="12"/>
      <c r="I112" s="11"/>
    </row>
    <row r="113" spans="1:9" ht="14">
      <c r="A113" s="10" t="s">
        <v>115</v>
      </c>
      <c r="B113" s="10" t="s">
        <v>87</v>
      </c>
      <c r="C113" s="10" t="s">
        <v>116</v>
      </c>
      <c r="D113" s="10" t="s">
        <v>130</v>
      </c>
      <c r="E113" s="11">
        <v>6448.2766413577629</v>
      </c>
      <c r="F113" s="11">
        <v>6867231.7528923145</v>
      </c>
      <c r="G113" s="6"/>
      <c r="H113" s="12"/>
      <c r="I113" s="11"/>
    </row>
    <row r="114" spans="1:9" ht="14">
      <c r="A114" s="10" t="s">
        <v>115</v>
      </c>
      <c r="B114" s="10" t="s">
        <v>110</v>
      </c>
      <c r="C114" s="10" t="s">
        <v>150</v>
      </c>
      <c r="D114" s="10" t="s">
        <v>111</v>
      </c>
      <c r="E114" s="11">
        <v>1794.4401584824006</v>
      </c>
      <c r="F114" s="11">
        <v>1664433.9096251309</v>
      </c>
      <c r="G114" s="6"/>
      <c r="H114" s="12"/>
      <c r="I114" s="11"/>
    </row>
    <row r="115" spans="1:9" ht="14">
      <c r="A115" s="10" t="s">
        <v>115</v>
      </c>
      <c r="B115" s="10" t="s">
        <v>87</v>
      </c>
      <c r="C115" s="10" t="s">
        <v>141</v>
      </c>
      <c r="D115" s="10" t="s">
        <v>142</v>
      </c>
      <c r="E115" s="11">
        <v>897.38704254320021</v>
      </c>
      <c r="F115" s="11">
        <v>830782.96217180055</v>
      </c>
      <c r="G115" s="6"/>
      <c r="H115" s="12"/>
      <c r="I115" s="11"/>
    </row>
    <row r="116" spans="1:9" ht="14">
      <c r="A116" s="10" t="s">
        <v>115</v>
      </c>
      <c r="B116" s="10" t="s">
        <v>110</v>
      </c>
      <c r="C116" s="10" t="s">
        <v>151</v>
      </c>
      <c r="D116" s="10" t="s">
        <v>151</v>
      </c>
      <c r="E116" s="11">
        <v>532.23341584666025</v>
      </c>
      <c r="F116" s="11">
        <v>486124.95319430466</v>
      </c>
      <c r="G116" s="6"/>
      <c r="H116" s="12"/>
      <c r="I116" s="11"/>
    </row>
    <row r="117" spans="1:9" ht="14">
      <c r="A117" s="10" t="s">
        <v>115</v>
      </c>
      <c r="B117" s="10" t="s">
        <v>110</v>
      </c>
      <c r="C117" s="10" t="s">
        <v>148</v>
      </c>
      <c r="D117" s="10" t="s">
        <v>149</v>
      </c>
      <c r="E117" s="11">
        <v>2028.5620518071707</v>
      </c>
      <c r="F117" s="11">
        <v>1792666.3846697661</v>
      </c>
      <c r="G117" s="6"/>
      <c r="H117" s="12"/>
      <c r="I117" s="11"/>
    </row>
    <row r="118" spans="1:9" ht="14">
      <c r="A118" s="10" t="s">
        <v>115</v>
      </c>
      <c r="B118" s="10" t="s">
        <v>110</v>
      </c>
      <c r="C118" s="10" t="s">
        <v>132</v>
      </c>
      <c r="D118" s="10" t="s">
        <v>147</v>
      </c>
      <c r="E118" s="11">
        <v>5062.1597201679915</v>
      </c>
      <c r="F118" s="11">
        <v>4326980.9475116543</v>
      </c>
      <c r="G118" s="6"/>
      <c r="H118" s="12"/>
      <c r="I118" s="11"/>
    </row>
    <row r="119" spans="1:9" ht="14">
      <c r="A119" s="10" t="s">
        <v>115</v>
      </c>
      <c r="B119" s="10" t="s">
        <v>87</v>
      </c>
      <c r="C119" s="10" t="s">
        <v>143</v>
      </c>
      <c r="D119" s="10" t="s">
        <v>143</v>
      </c>
      <c r="E119" s="11">
        <v>816.34360691950019</v>
      </c>
      <c r="F119" s="11">
        <v>689690.06224116555</v>
      </c>
      <c r="G119" s="6"/>
      <c r="H119" s="12"/>
      <c r="I119" s="11"/>
    </row>
    <row r="120" spans="1:9" ht="14">
      <c r="A120" s="10" t="s">
        <v>115</v>
      </c>
      <c r="B120" s="10" t="s">
        <v>87</v>
      </c>
      <c r="C120" s="10" t="s">
        <v>132</v>
      </c>
      <c r="D120" s="10" t="s">
        <v>132</v>
      </c>
      <c r="E120" s="11">
        <v>2756.0201342569503</v>
      </c>
      <c r="F120" s="11">
        <v>2326718.8573876084</v>
      </c>
      <c r="G120" s="6"/>
      <c r="H120" s="12"/>
      <c r="I120" s="11"/>
    </row>
    <row r="121" spans="1:9" ht="14">
      <c r="A121" s="10" t="s">
        <v>115</v>
      </c>
      <c r="B121" s="10" t="s">
        <v>71</v>
      </c>
      <c r="C121" s="10" t="s">
        <v>128</v>
      </c>
      <c r="D121" s="10" t="s">
        <v>129</v>
      </c>
      <c r="E121" s="11">
        <v>30.166181969000007</v>
      </c>
      <c r="F121" s="11">
        <v>24760.756226487054</v>
      </c>
      <c r="G121" s="6"/>
      <c r="H121" s="12"/>
      <c r="I121" s="11"/>
    </row>
    <row r="122" spans="1:9" ht="14">
      <c r="A122" s="10" t="s">
        <v>115</v>
      </c>
      <c r="B122" s="10" t="s">
        <v>110</v>
      </c>
      <c r="C122" s="10" t="s">
        <v>145</v>
      </c>
      <c r="D122" s="10" t="s">
        <v>152</v>
      </c>
      <c r="E122" s="11">
        <v>9.38743099635</v>
      </c>
      <c r="F122" s="11">
        <v>6995.3110141945726</v>
      </c>
      <c r="G122" s="6"/>
      <c r="H122" s="12"/>
      <c r="I122" s="11"/>
    </row>
    <row r="123" spans="1:9" ht="14">
      <c r="A123" s="10" t="s">
        <v>115</v>
      </c>
      <c r="B123" s="10" t="s">
        <v>87</v>
      </c>
      <c r="C123" s="10" t="s">
        <v>145</v>
      </c>
      <c r="D123" s="10" t="s">
        <v>146</v>
      </c>
      <c r="E123" s="11">
        <v>5.9221291723000018</v>
      </c>
      <c r="F123" s="11">
        <v>4347.5384482586896</v>
      </c>
      <c r="G123" s="6"/>
      <c r="H123" s="12"/>
      <c r="I123" s="11"/>
    </row>
    <row r="124" spans="1:9" ht="14">
      <c r="A124" s="10" t="s">
        <v>153</v>
      </c>
      <c r="E124" s="11">
        <v>23594.179948695324</v>
      </c>
      <c r="F124" s="11">
        <v>39751647.878994673</v>
      </c>
      <c r="G124" s="6"/>
      <c r="H124" s="12"/>
      <c r="I124" s="11"/>
    </row>
    <row r="125" spans="1:9" ht="14">
      <c r="A125" s="10" t="s">
        <v>154</v>
      </c>
      <c r="E125" s="11">
        <v>15799.080342947982</v>
      </c>
      <c r="F125" s="11">
        <v>11278347.09665205</v>
      </c>
      <c r="G125" s="6"/>
      <c r="H125" s="12"/>
      <c r="I125" s="11"/>
    </row>
    <row r="126" spans="1:9" ht="14">
      <c r="A126" s="10" t="s">
        <v>155</v>
      </c>
      <c r="B126" s="10" t="s">
        <v>24</v>
      </c>
      <c r="C126" s="10" t="s">
        <v>170</v>
      </c>
      <c r="D126" s="10" t="s">
        <v>172</v>
      </c>
      <c r="E126" s="11">
        <v>1.6010664884500005</v>
      </c>
      <c r="F126" s="11">
        <v>3315.2986363908003</v>
      </c>
      <c r="G126" s="6"/>
      <c r="H126" s="12"/>
      <c r="I126" s="11"/>
    </row>
    <row r="127" spans="1:9" ht="14">
      <c r="A127" s="10" t="s">
        <v>155</v>
      </c>
      <c r="B127" s="10" t="s">
        <v>24</v>
      </c>
      <c r="C127" s="10" t="s">
        <v>170</v>
      </c>
      <c r="D127" s="10" t="s">
        <v>171</v>
      </c>
      <c r="E127" s="11">
        <v>1.4602325399200005</v>
      </c>
      <c r="F127" s="11">
        <v>2931.3690990233417</v>
      </c>
      <c r="G127" s="6"/>
      <c r="H127" s="12"/>
      <c r="I127" s="11"/>
    </row>
    <row r="128" spans="1:9" ht="14">
      <c r="A128" s="10" t="s">
        <v>155</v>
      </c>
      <c r="B128" s="10" t="s">
        <v>110</v>
      </c>
      <c r="C128" s="10" t="s">
        <v>163</v>
      </c>
      <c r="D128" s="10" t="s">
        <v>110</v>
      </c>
      <c r="E128" s="11">
        <v>0.75548877690000016</v>
      </c>
      <c r="F128" s="11">
        <v>1272.8523347334396</v>
      </c>
      <c r="G128" s="6"/>
      <c r="H128" s="12"/>
      <c r="I128" s="11"/>
    </row>
    <row r="129" spans="1:9" ht="14">
      <c r="A129" s="10" t="s">
        <v>155</v>
      </c>
      <c r="B129" s="10" t="s">
        <v>24</v>
      </c>
      <c r="C129" s="10" t="s">
        <v>156</v>
      </c>
      <c r="D129" s="10" t="s">
        <v>25</v>
      </c>
      <c r="E129" s="11">
        <v>191.89332392626002</v>
      </c>
      <c r="F129" s="11">
        <v>314370.15402615815</v>
      </c>
      <c r="G129" s="6"/>
      <c r="H129" s="12"/>
      <c r="I129" s="11"/>
    </row>
    <row r="130" spans="1:9" ht="14">
      <c r="A130" s="10" t="s">
        <v>155</v>
      </c>
      <c r="B130" s="10" t="s">
        <v>110</v>
      </c>
      <c r="C130" s="10" t="s">
        <v>156</v>
      </c>
      <c r="D130" s="10" t="s">
        <v>181</v>
      </c>
      <c r="E130" s="11">
        <v>482.45871417018014</v>
      </c>
      <c r="F130" s="11">
        <v>751666.67941504333</v>
      </c>
      <c r="G130" s="6"/>
      <c r="H130" s="12"/>
      <c r="I130" s="11"/>
    </row>
    <row r="131" spans="1:9" ht="14">
      <c r="A131" s="10" t="s">
        <v>155</v>
      </c>
      <c r="B131" s="10" t="s">
        <v>24</v>
      </c>
      <c r="C131" s="10" t="s">
        <v>166</v>
      </c>
      <c r="D131" s="10" t="s">
        <v>168</v>
      </c>
      <c r="E131" s="11">
        <v>1.9874010178000003</v>
      </c>
      <c r="F131" s="11">
        <v>3081.3311140374844</v>
      </c>
      <c r="G131" s="6"/>
      <c r="H131" s="12"/>
      <c r="I131" s="11"/>
    </row>
    <row r="132" spans="1:9" ht="14">
      <c r="A132" s="10" t="s">
        <v>155</v>
      </c>
      <c r="B132" s="10" t="s">
        <v>24</v>
      </c>
      <c r="C132" s="10" t="s">
        <v>166</v>
      </c>
      <c r="D132" s="10" t="s">
        <v>167</v>
      </c>
      <c r="E132" s="11">
        <v>2.9443279266500002</v>
      </c>
      <c r="F132" s="11">
        <v>4482.4487911281103</v>
      </c>
      <c r="G132" s="6"/>
      <c r="H132" s="12"/>
      <c r="I132" s="11"/>
    </row>
    <row r="133" spans="1:9" ht="14">
      <c r="A133" s="10" t="s">
        <v>155</v>
      </c>
      <c r="B133" s="10" t="s">
        <v>24</v>
      </c>
      <c r="C133" s="10" t="s">
        <v>156</v>
      </c>
      <c r="D133" s="10" t="s">
        <v>159</v>
      </c>
      <c r="E133" s="11">
        <v>385.33896697175004</v>
      </c>
      <c r="F133" s="11">
        <v>581370.86719442415</v>
      </c>
      <c r="G133" s="6"/>
      <c r="H133" s="12"/>
      <c r="I133" s="11"/>
    </row>
    <row r="134" spans="1:9" ht="14">
      <c r="A134" s="10" t="s">
        <v>155</v>
      </c>
      <c r="B134" s="10" t="s">
        <v>24</v>
      </c>
      <c r="C134" s="10" t="s">
        <v>166</v>
      </c>
      <c r="D134" s="10" t="s">
        <v>169</v>
      </c>
      <c r="E134" s="11">
        <v>1.3498754434000004</v>
      </c>
      <c r="F134" s="11">
        <v>2005.5411088297737</v>
      </c>
      <c r="G134" s="6"/>
      <c r="H134" s="12"/>
      <c r="I134" s="11"/>
    </row>
    <row r="135" spans="1:9" ht="14">
      <c r="A135" s="10" t="s">
        <v>155</v>
      </c>
      <c r="B135" s="10" t="s">
        <v>24</v>
      </c>
      <c r="C135" s="10" t="s">
        <v>156</v>
      </c>
      <c r="D135" s="10" t="s">
        <v>160</v>
      </c>
      <c r="E135" s="11">
        <v>2987.8127752524711</v>
      </c>
      <c r="F135" s="11">
        <v>4387733.5552086234</v>
      </c>
      <c r="G135" s="6"/>
      <c r="H135" s="12"/>
      <c r="I135" s="11"/>
    </row>
    <row r="136" spans="1:9" ht="14">
      <c r="A136" s="10" t="s">
        <v>155</v>
      </c>
      <c r="B136" s="10" t="s">
        <v>71</v>
      </c>
      <c r="C136" s="10" t="s">
        <v>156</v>
      </c>
      <c r="D136" s="10" t="s">
        <v>105</v>
      </c>
      <c r="E136" s="11">
        <v>0.62217624282000017</v>
      </c>
      <c r="F136" s="11">
        <v>887.0501849591069</v>
      </c>
      <c r="G136" s="6"/>
      <c r="H136" s="12"/>
      <c r="I136" s="11"/>
    </row>
    <row r="137" spans="1:9" ht="14">
      <c r="A137" s="10" t="s">
        <v>155</v>
      </c>
      <c r="B137" s="10" t="s">
        <v>24</v>
      </c>
      <c r="C137" s="10" t="s">
        <v>163</v>
      </c>
      <c r="D137" s="10" t="s">
        <v>165</v>
      </c>
      <c r="E137" s="11">
        <v>14.077910068200005</v>
      </c>
      <c r="F137" s="11">
        <v>18902.81336991537</v>
      </c>
      <c r="G137" s="6"/>
      <c r="H137" s="12"/>
      <c r="I137" s="11"/>
    </row>
    <row r="138" spans="1:9" ht="14">
      <c r="A138" s="10" t="s">
        <v>155</v>
      </c>
      <c r="B138" s="10" t="s">
        <v>24</v>
      </c>
      <c r="C138" s="10" t="s">
        <v>156</v>
      </c>
      <c r="D138" s="10" t="s">
        <v>157</v>
      </c>
      <c r="E138" s="11">
        <v>653.64744329632015</v>
      </c>
      <c r="F138" s="11">
        <v>868012.20110813284</v>
      </c>
      <c r="G138" s="6"/>
      <c r="H138" s="12"/>
      <c r="I138" s="11"/>
    </row>
    <row r="139" spans="1:9" ht="14">
      <c r="A139" s="10" t="s">
        <v>155</v>
      </c>
      <c r="B139" s="10" t="s">
        <v>24</v>
      </c>
      <c r="C139" s="10" t="s">
        <v>156</v>
      </c>
      <c r="D139" s="10" t="s">
        <v>162</v>
      </c>
      <c r="E139" s="11">
        <v>34.877461549480017</v>
      </c>
      <c r="F139" s="11">
        <v>44303.733337459664</v>
      </c>
      <c r="G139" s="6"/>
      <c r="H139" s="12"/>
      <c r="I139" s="11"/>
    </row>
    <row r="140" spans="1:9" ht="14">
      <c r="A140" s="10" t="s">
        <v>155</v>
      </c>
      <c r="B140" s="10" t="s">
        <v>24</v>
      </c>
      <c r="C140" s="10" t="s">
        <v>156</v>
      </c>
      <c r="D140" s="10" t="s">
        <v>161</v>
      </c>
      <c r="E140" s="11">
        <v>25.052135013730005</v>
      </c>
      <c r="F140" s="11">
        <v>31175.765887658592</v>
      </c>
      <c r="G140" s="6"/>
      <c r="H140" s="12"/>
      <c r="I140" s="11"/>
    </row>
    <row r="141" spans="1:9" ht="14">
      <c r="A141" s="10" t="s">
        <v>155</v>
      </c>
      <c r="B141" s="10" t="s">
        <v>71</v>
      </c>
      <c r="C141" s="10" t="s">
        <v>163</v>
      </c>
      <c r="D141" s="10" t="s">
        <v>24</v>
      </c>
      <c r="E141" s="11">
        <v>372.50574546669009</v>
      </c>
      <c r="F141" s="11">
        <v>451036.0662450699</v>
      </c>
      <c r="G141" s="6"/>
      <c r="H141" s="12"/>
      <c r="I141" s="11"/>
    </row>
    <row r="142" spans="1:9" ht="14">
      <c r="A142" s="10" t="s">
        <v>155</v>
      </c>
      <c r="B142" s="10" t="s">
        <v>87</v>
      </c>
      <c r="C142" s="10" t="s">
        <v>174</v>
      </c>
      <c r="D142" s="10" t="s">
        <v>175</v>
      </c>
      <c r="E142" s="11">
        <v>216.67698275696009</v>
      </c>
      <c r="F142" s="11">
        <v>247960.55831107966</v>
      </c>
      <c r="G142" s="6"/>
      <c r="H142" s="12"/>
      <c r="I142" s="11"/>
    </row>
    <row r="143" spans="1:9" ht="14">
      <c r="A143" s="10" t="s">
        <v>155</v>
      </c>
      <c r="B143" s="10" t="s">
        <v>87</v>
      </c>
      <c r="C143" s="10" t="s">
        <v>163</v>
      </c>
      <c r="D143" s="10" t="s">
        <v>176</v>
      </c>
      <c r="E143" s="11">
        <v>38.518479477940012</v>
      </c>
      <c r="F143" s="11">
        <v>44009.729364018996</v>
      </c>
      <c r="G143" s="6"/>
      <c r="H143" s="12"/>
      <c r="I143" s="11"/>
    </row>
    <row r="144" spans="1:9" ht="14">
      <c r="A144" s="10" t="s">
        <v>155</v>
      </c>
      <c r="B144" s="10" t="s">
        <v>71</v>
      </c>
      <c r="C144" s="10" t="s">
        <v>156</v>
      </c>
      <c r="D144" s="10" t="s">
        <v>173</v>
      </c>
      <c r="E144" s="11">
        <v>6580.5187027290749</v>
      </c>
      <c r="F144" s="11">
        <v>7517118.9430151684</v>
      </c>
      <c r="G144" s="6"/>
      <c r="H144" s="12"/>
      <c r="I144" s="11"/>
    </row>
    <row r="145" spans="1:9" ht="14">
      <c r="A145" s="10" t="s">
        <v>155</v>
      </c>
      <c r="B145" s="10" t="s">
        <v>71</v>
      </c>
      <c r="C145" s="10" t="s">
        <v>156</v>
      </c>
      <c r="D145" s="10" t="s">
        <v>73</v>
      </c>
      <c r="E145" s="11">
        <v>5966.0804453886922</v>
      </c>
      <c r="F145" s="11">
        <v>6806039.5843410846</v>
      </c>
      <c r="G145" s="6"/>
      <c r="H145" s="12"/>
      <c r="I145" s="11"/>
    </row>
    <row r="146" spans="1:9" ht="14">
      <c r="A146" s="10" t="s">
        <v>155</v>
      </c>
      <c r="B146" s="10" t="s">
        <v>24</v>
      </c>
      <c r="C146" s="10" t="s">
        <v>156</v>
      </c>
      <c r="D146" s="10" t="s">
        <v>158</v>
      </c>
      <c r="E146" s="11">
        <v>113.63567502936002</v>
      </c>
      <c r="F146" s="11">
        <v>128932.17408820953</v>
      </c>
      <c r="G146" s="6"/>
      <c r="H146" s="12"/>
      <c r="I146" s="11"/>
    </row>
    <row r="147" spans="1:9" ht="14">
      <c r="A147" s="10" t="s">
        <v>155</v>
      </c>
      <c r="B147" s="10" t="s">
        <v>87</v>
      </c>
      <c r="C147" s="10" t="s">
        <v>156</v>
      </c>
      <c r="D147" s="10" t="s">
        <v>91</v>
      </c>
      <c r="E147" s="11">
        <v>129.57334925810005</v>
      </c>
      <c r="F147" s="11">
        <v>136566.87034167428</v>
      </c>
      <c r="G147" s="6"/>
      <c r="H147" s="12"/>
      <c r="I147" s="11"/>
    </row>
    <row r="148" spans="1:9" ht="14">
      <c r="A148" s="10" t="s">
        <v>155</v>
      </c>
      <c r="B148" s="10" t="s">
        <v>87</v>
      </c>
      <c r="C148" s="10" t="s">
        <v>177</v>
      </c>
      <c r="D148" s="10" t="s">
        <v>167</v>
      </c>
      <c r="E148" s="11">
        <v>0.7011920960000001</v>
      </c>
      <c r="F148" s="11">
        <v>719.01430413031233</v>
      </c>
      <c r="G148" s="6"/>
      <c r="H148" s="12"/>
      <c r="I148" s="11"/>
    </row>
    <row r="149" spans="1:9" ht="14">
      <c r="A149" s="10" t="s">
        <v>155</v>
      </c>
      <c r="B149" s="10" t="s">
        <v>87</v>
      </c>
      <c r="C149" s="10" t="s">
        <v>174</v>
      </c>
      <c r="D149" s="10" t="s">
        <v>90</v>
      </c>
      <c r="E149" s="11">
        <v>3449.1311042725915</v>
      </c>
      <c r="F149" s="11">
        <v>3516421.7517433739</v>
      </c>
      <c r="G149" s="6"/>
      <c r="H149" s="12"/>
      <c r="I149" s="11"/>
    </row>
    <row r="150" spans="1:9" ht="14">
      <c r="A150" s="10" t="s">
        <v>155</v>
      </c>
      <c r="B150" s="10" t="s">
        <v>87</v>
      </c>
      <c r="C150" s="10" t="s">
        <v>174</v>
      </c>
      <c r="D150" s="10" t="s">
        <v>89</v>
      </c>
      <c r="E150" s="11">
        <v>4312.7464595556012</v>
      </c>
      <c r="F150" s="11">
        <v>4141934.0623879642</v>
      </c>
      <c r="G150" s="6"/>
      <c r="H150" s="12"/>
      <c r="I150" s="11"/>
    </row>
    <row r="151" spans="1:9" ht="14">
      <c r="A151" s="10" t="s">
        <v>155</v>
      </c>
      <c r="B151" s="10" t="s">
        <v>110</v>
      </c>
      <c r="C151" s="10" t="s">
        <v>182</v>
      </c>
      <c r="D151" s="10" t="s">
        <v>73</v>
      </c>
      <c r="E151" s="11">
        <v>404.73565568667016</v>
      </c>
      <c r="F151" s="11">
        <v>375367.23615043465</v>
      </c>
      <c r="G151" s="6"/>
      <c r="H151" s="12"/>
      <c r="I151" s="11"/>
    </row>
    <row r="152" spans="1:9" ht="14">
      <c r="A152" s="10" t="s">
        <v>155</v>
      </c>
      <c r="B152" s="10" t="s">
        <v>110</v>
      </c>
      <c r="C152" s="10" t="s">
        <v>174</v>
      </c>
      <c r="D152" s="10" t="s">
        <v>111</v>
      </c>
      <c r="E152" s="11">
        <v>0.11235070825000006</v>
      </c>
      <c r="F152" s="11">
        <v>96.321902934530854</v>
      </c>
      <c r="G152" s="6"/>
      <c r="H152" s="12"/>
      <c r="I152" s="11"/>
    </row>
    <row r="153" spans="1:9" ht="14">
      <c r="A153" s="10" t="s">
        <v>155</v>
      </c>
      <c r="B153" s="10" t="s">
        <v>110</v>
      </c>
      <c r="C153" s="10" t="s">
        <v>174</v>
      </c>
      <c r="D153" s="10" t="s">
        <v>180</v>
      </c>
      <c r="E153" s="11">
        <v>5772.2134834904109</v>
      </c>
      <c r="F153" s="11">
        <v>4941225.8946754308</v>
      </c>
      <c r="G153" s="6"/>
      <c r="H153" s="12"/>
      <c r="I153" s="11"/>
    </row>
    <row r="154" spans="1:9" ht="14">
      <c r="A154" s="10" t="s">
        <v>155</v>
      </c>
      <c r="B154" s="10" t="s">
        <v>110</v>
      </c>
      <c r="C154" s="10" t="s">
        <v>174</v>
      </c>
      <c r="D154" s="10" t="s">
        <v>179</v>
      </c>
      <c r="E154" s="11">
        <v>1.4357230800000006E-2</v>
      </c>
      <c r="F154" s="11">
        <v>11.935752215411414</v>
      </c>
      <c r="G154" s="6"/>
      <c r="H154" s="12"/>
      <c r="I154" s="11"/>
    </row>
    <row r="155" spans="1:9" ht="14">
      <c r="A155" s="10" t="s">
        <v>155</v>
      </c>
      <c r="B155" s="10" t="s">
        <v>87</v>
      </c>
      <c r="C155" s="10" t="s">
        <v>174</v>
      </c>
      <c r="D155" s="10" t="s">
        <v>91</v>
      </c>
      <c r="E155" s="11">
        <v>5724.1140811005826</v>
      </c>
      <c r="F155" s="11">
        <v>4654452.1159933079</v>
      </c>
      <c r="G155" s="6"/>
      <c r="H155" s="12"/>
      <c r="I155" s="11"/>
    </row>
    <row r="156" spans="1:9" ht="14">
      <c r="A156" s="10" t="s">
        <v>155</v>
      </c>
      <c r="B156" s="10" t="s">
        <v>110</v>
      </c>
      <c r="C156" s="10" t="s">
        <v>182</v>
      </c>
      <c r="D156" s="10" t="s">
        <v>90</v>
      </c>
      <c r="E156" s="11">
        <v>57.575174717830009</v>
      </c>
      <c r="F156" s="11">
        <v>35001.41548307921</v>
      </c>
      <c r="G156" s="6"/>
      <c r="H156" s="12"/>
      <c r="I156" s="11"/>
    </row>
    <row r="157" spans="1:9" ht="14">
      <c r="A157" s="10" t="s">
        <v>155</v>
      </c>
      <c r="B157" s="10" t="s">
        <v>24</v>
      </c>
      <c r="C157" s="10" t="s">
        <v>163</v>
      </c>
      <c r="D157" s="10" t="s">
        <v>164</v>
      </c>
      <c r="E157" s="11">
        <v>3.1408458840000007E-2</v>
      </c>
      <c r="F157" s="11">
        <v>18.687868452655369</v>
      </c>
      <c r="G157" s="6"/>
      <c r="H157" s="12"/>
      <c r="I157" s="11"/>
    </row>
    <row r="158" spans="1:9" ht="14">
      <c r="A158" s="10" t="s">
        <v>155</v>
      </c>
      <c r="B158" s="10" t="s">
        <v>87</v>
      </c>
      <c r="C158" s="10" t="s">
        <v>178</v>
      </c>
      <c r="D158" s="10" t="s">
        <v>175</v>
      </c>
      <c r="E158" s="11">
        <v>7.6625670000000021E-3</v>
      </c>
      <c r="F158" s="11">
        <v>3.825561607503658</v>
      </c>
      <c r="G158" s="6"/>
      <c r="H158" s="12"/>
      <c r="I158" s="11"/>
    </row>
    <row r="160" spans="1:9" ht="14">
      <c r="E160" s="13"/>
    </row>
    <row r="161" spans="5:5" ht="14">
      <c r="E161" s="13"/>
    </row>
    <row r="162" spans="5:5" ht="23">
      <c r="E162" s="41"/>
    </row>
    <row r="163" spans="5:5" ht="23">
      <c r="E163" s="42"/>
    </row>
    <row r="231" spans="7:9" ht="14">
      <c r="G231" s="6" t="e">
        <f>#REF!/#REF!</f>
        <v>#REF!</v>
      </c>
      <c r="H231" s="12">
        <f>E50/SUM(E:E)</f>
        <v>4.6369252128426992E-5</v>
      </c>
      <c r="I231" s="11">
        <f>_xlfn.RANK.AVG(H231,H:H,0)</f>
        <v>1</v>
      </c>
    </row>
  </sheetData>
  <pageMargins left="0.7" right="0.7" top="0.75" bottom="0.75" header="0.3" footer="0.3"/>
  <pageSetup paperSize="9" scale="63"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I248"/>
  <sheetViews>
    <sheetView zoomScaleNormal="100" zoomScaleSheetLayoutView="100" workbookViewId="0">
      <pane ySplit="1" topLeftCell="A2" activePane="bottomLeft" state="frozen"/>
      <selection activeCell="A2" sqref="A2"/>
      <selection pane="bottomLeft" activeCell="M1" sqref="M1:O1048576"/>
    </sheetView>
  </sheetViews>
  <sheetFormatPr baseColWidth="10" defaultColWidth="9.19921875" defaultRowHeight="13"/>
  <cols>
    <col min="1" max="1" width="18.796875" style="1" bestFit="1" customWidth="1"/>
    <col min="2" max="2" width="14.796875" style="1" bestFit="1" customWidth="1"/>
    <col min="3" max="3" width="22.19921875" style="1" bestFit="1" customWidth="1"/>
    <col min="4" max="4" width="27.796875" style="1" bestFit="1" customWidth="1"/>
    <col min="5" max="5" width="27" style="1" bestFit="1" customWidth="1"/>
    <col min="6" max="6" width="26.19921875" style="1" bestFit="1" customWidth="1"/>
    <col min="7" max="7" width="33" style="1" bestFit="1" customWidth="1"/>
    <col min="8" max="8" width="22.796875" style="1" bestFit="1" customWidth="1"/>
    <col min="9" max="9" width="11.796875" style="1" customWidth="1"/>
    <col min="10" max="16384" width="9.19921875" style="1"/>
  </cols>
  <sheetData>
    <row r="1" spans="1:9" ht="14">
      <c r="A1" s="8" t="s">
        <v>185</v>
      </c>
      <c r="B1" s="8" t="s">
        <v>2</v>
      </c>
      <c r="C1" s="8" t="s">
        <v>3</v>
      </c>
      <c r="D1" s="8" t="s">
        <v>1937</v>
      </c>
      <c r="E1" s="8" t="s">
        <v>183</v>
      </c>
      <c r="F1" s="8" t="s">
        <v>188</v>
      </c>
      <c r="G1" s="8" t="s">
        <v>184</v>
      </c>
      <c r="H1" s="8" t="s">
        <v>1948</v>
      </c>
      <c r="I1" s="8" t="s">
        <v>187</v>
      </c>
    </row>
    <row r="2" spans="1:9">
      <c r="A2" s="1" t="s">
        <v>17</v>
      </c>
      <c r="B2" s="1" t="s">
        <v>18</v>
      </c>
      <c r="C2" s="1" t="s">
        <v>19</v>
      </c>
      <c r="D2" s="1" t="s">
        <v>19</v>
      </c>
      <c r="E2" s="7">
        <v>211.74401579903994</v>
      </c>
      <c r="F2" s="7">
        <v>2.0179496578902452</v>
      </c>
      <c r="G2" s="6">
        <v>63.33</v>
      </c>
      <c r="H2" s="6"/>
    </row>
    <row r="3" spans="1:9" ht="14">
      <c r="A3" s="1" t="s">
        <v>17</v>
      </c>
      <c r="B3" s="1" t="s">
        <v>18</v>
      </c>
      <c r="C3" s="1" t="s">
        <v>20</v>
      </c>
      <c r="D3" s="1" t="s">
        <v>20</v>
      </c>
      <c r="E3" s="7">
        <v>202.99362099839999</v>
      </c>
      <c r="F3" s="7">
        <v>2.1126133859759713</v>
      </c>
      <c r="G3" s="6">
        <v>68.12</v>
      </c>
      <c r="H3" s="6"/>
    </row>
    <row r="4" spans="1:9" ht="14">
      <c r="A4" s="1" t="s">
        <v>17</v>
      </c>
      <c r="B4" s="1" t="s">
        <v>18</v>
      </c>
      <c r="C4" s="1" t="s">
        <v>21</v>
      </c>
      <c r="D4" s="1" t="s">
        <v>22</v>
      </c>
      <c r="E4" s="7">
        <v>139.58073436031998</v>
      </c>
      <c r="F4" s="7">
        <v>2.5621189849027948</v>
      </c>
      <c r="G4" s="6">
        <v>42.29</v>
      </c>
      <c r="H4" s="6"/>
    </row>
    <row r="5" spans="1:9">
      <c r="A5" s="1" t="s">
        <v>17</v>
      </c>
      <c r="B5" s="1" t="s">
        <v>18</v>
      </c>
      <c r="C5" s="1" t="s">
        <v>21</v>
      </c>
      <c r="D5" s="1" t="s">
        <v>23</v>
      </c>
      <c r="E5" s="7">
        <v>11.783594879999999</v>
      </c>
      <c r="F5" s="7">
        <v>3.4892549826641392</v>
      </c>
      <c r="G5" s="6">
        <v>23.07</v>
      </c>
      <c r="H5" s="6"/>
    </row>
    <row r="6" spans="1:9" ht="14">
      <c r="A6" s="1" t="s">
        <v>17</v>
      </c>
      <c r="B6" s="1" t="s">
        <v>24</v>
      </c>
      <c r="C6" s="1" t="s">
        <v>21</v>
      </c>
      <c r="D6" s="1" t="s">
        <v>25</v>
      </c>
      <c r="E6" s="7">
        <v>223.50080742911996</v>
      </c>
      <c r="F6" s="7">
        <v>1.7835144808369732</v>
      </c>
      <c r="G6" s="6">
        <v>68.56</v>
      </c>
      <c r="H6" s="6"/>
    </row>
    <row r="7" spans="1:9" ht="14">
      <c r="A7" s="1" t="s">
        <v>17</v>
      </c>
      <c r="B7" s="1" t="s">
        <v>24</v>
      </c>
      <c r="C7" s="1" t="s">
        <v>21</v>
      </c>
      <c r="D7" s="1" t="s">
        <v>26</v>
      </c>
      <c r="E7" s="7">
        <v>1204.8174577036793</v>
      </c>
      <c r="F7" s="7">
        <v>1.5888571788360537</v>
      </c>
      <c r="G7" s="6">
        <v>82.6</v>
      </c>
      <c r="H7" s="6"/>
    </row>
    <row r="8" spans="1:9" ht="14">
      <c r="A8" s="1" t="s">
        <v>17</v>
      </c>
      <c r="B8" s="1" t="s">
        <v>24</v>
      </c>
      <c r="C8" s="1" t="s">
        <v>21</v>
      </c>
      <c r="D8" s="1" t="s">
        <v>27</v>
      </c>
      <c r="E8" s="7">
        <v>1239.6863179007996</v>
      </c>
      <c r="F8" s="7">
        <v>1.5200935951667423</v>
      </c>
      <c r="G8" s="6">
        <v>81.77</v>
      </c>
      <c r="H8" s="6"/>
    </row>
    <row r="9" spans="1:9" ht="14">
      <c r="A9" s="1" t="s">
        <v>17</v>
      </c>
      <c r="B9" s="1" t="s">
        <v>24</v>
      </c>
      <c r="C9" s="1" t="s">
        <v>21</v>
      </c>
      <c r="D9" s="1" t="s">
        <v>28</v>
      </c>
      <c r="E9" s="7">
        <v>262.53467798399998</v>
      </c>
      <c r="F9" s="7">
        <v>1.6977610466320214</v>
      </c>
      <c r="G9" s="6">
        <v>77.27</v>
      </c>
      <c r="H9" s="6"/>
    </row>
    <row r="10" spans="1:9" ht="14">
      <c r="A10" s="1" t="s">
        <v>17</v>
      </c>
      <c r="B10" s="1" t="s">
        <v>24</v>
      </c>
      <c r="C10" s="1" t="s">
        <v>21</v>
      </c>
      <c r="D10" s="1" t="s">
        <v>29</v>
      </c>
      <c r="E10" s="7">
        <v>36.740386943999994</v>
      </c>
      <c r="F10" s="7">
        <v>1.6132901056258766</v>
      </c>
      <c r="G10" s="6">
        <v>44.98</v>
      </c>
      <c r="H10" s="6"/>
    </row>
    <row r="11" spans="1:9" ht="14">
      <c r="A11" s="1" t="s">
        <v>17</v>
      </c>
      <c r="B11" s="1" t="s">
        <v>24</v>
      </c>
      <c r="C11" s="1" t="s">
        <v>21</v>
      </c>
      <c r="D11" s="1" t="s">
        <v>30</v>
      </c>
      <c r="E11" s="7">
        <v>813.4525209830399</v>
      </c>
      <c r="F11" s="7">
        <v>1.5842534533766168</v>
      </c>
      <c r="G11" s="6">
        <v>71.290000000000006</v>
      </c>
      <c r="H11" s="6"/>
    </row>
    <row r="12" spans="1:9" ht="14">
      <c r="A12" s="1" t="s">
        <v>17</v>
      </c>
      <c r="B12" s="1" t="s">
        <v>24</v>
      </c>
      <c r="C12" s="1" t="s">
        <v>31</v>
      </c>
      <c r="D12" s="1" t="s">
        <v>32</v>
      </c>
      <c r="E12" s="7">
        <v>289.23385402368001</v>
      </c>
      <c r="F12" s="7">
        <v>2.2275444248109961</v>
      </c>
      <c r="G12" s="6">
        <v>75.02</v>
      </c>
      <c r="H12" s="6"/>
    </row>
    <row r="13" spans="1:9" ht="14">
      <c r="A13" s="1" t="s">
        <v>17</v>
      </c>
      <c r="B13" s="1" t="s">
        <v>24</v>
      </c>
      <c r="C13" s="1" t="s">
        <v>31</v>
      </c>
      <c r="D13" s="1" t="s">
        <v>33</v>
      </c>
      <c r="E13" s="7">
        <v>9.6093625535999987</v>
      </c>
      <c r="F13" s="7">
        <v>2.0017252522529936</v>
      </c>
      <c r="G13" s="6">
        <v>25.45</v>
      </c>
      <c r="H13" s="6"/>
    </row>
    <row r="14" spans="1:9" ht="14">
      <c r="A14" s="1" t="s">
        <v>17</v>
      </c>
      <c r="B14" s="1" t="s">
        <v>24</v>
      </c>
      <c r="C14" s="1" t="s">
        <v>31</v>
      </c>
      <c r="D14" s="1" t="s">
        <v>34</v>
      </c>
      <c r="E14" s="7">
        <v>1.7658048729600002</v>
      </c>
      <c r="F14" s="7">
        <v>1.7278450416834719</v>
      </c>
      <c r="G14" s="6">
        <v>3.64</v>
      </c>
      <c r="H14" s="6"/>
    </row>
    <row r="15" spans="1:9" ht="14">
      <c r="A15" s="1" t="s">
        <v>17</v>
      </c>
      <c r="B15" s="1" t="s">
        <v>24</v>
      </c>
      <c r="C15" s="1" t="s">
        <v>31</v>
      </c>
      <c r="D15" s="1" t="s">
        <v>35</v>
      </c>
      <c r="E15" s="7">
        <v>657.64151372160006</v>
      </c>
      <c r="F15" s="7">
        <v>2.3131626760822188</v>
      </c>
      <c r="G15" s="6">
        <v>95.02</v>
      </c>
      <c r="H15" s="6"/>
    </row>
    <row r="16" spans="1:9" ht="14">
      <c r="A16" s="1" t="s">
        <v>17</v>
      </c>
      <c r="B16" s="1" t="s">
        <v>24</v>
      </c>
      <c r="C16" s="1" t="s">
        <v>31</v>
      </c>
      <c r="D16" s="1" t="s">
        <v>36</v>
      </c>
      <c r="E16" s="7">
        <v>0.24317335295999998</v>
      </c>
      <c r="F16" s="7">
        <v>2.026689408946416</v>
      </c>
      <c r="G16" s="6">
        <v>0.08</v>
      </c>
      <c r="H16" s="6"/>
    </row>
    <row r="17" spans="1:8" ht="14">
      <c r="A17" s="1" t="s">
        <v>17</v>
      </c>
      <c r="B17" s="1" t="s">
        <v>24</v>
      </c>
      <c r="C17" s="1" t="s">
        <v>31</v>
      </c>
      <c r="D17" s="1" t="s">
        <v>37</v>
      </c>
      <c r="E17" s="7">
        <v>694.65484894463998</v>
      </c>
      <c r="F17" s="7">
        <v>2.368629464027225</v>
      </c>
      <c r="G17" s="6">
        <v>87.14</v>
      </c>
      <c r="H17" s="6"/>
    </row>
    <row r="18" spans="1:8" ht="14">
      <c r="A18" s="1" t="s">
        <v>17</v>
      </c>
      <c r="B18" s="1" t="s">
        <v>24</v>
      </c>
      <c r="C18" s="1" t="s">
        <v>38</v>
      </c>
      <c r="D18" s="1" t="s">
        <v>38</v>
      </c>
      <c r="E18" s="7">
        <v>1540.80535195008</v>
      </c>
      <c r="F18" s="7">
        <v>1.6974131995594022</v>
      </c>
      <c r="G18" s="6">
        <v>82.76</v>
      </c>
      <c r="H18" s="6"/>
    </row>
    <row r="19" spans="1:8" ht="14">
      <c r="A19" s="1" t="s">
        <v>17</v>
      </c>
      <c r="B19" s="1" t="s">
        <v>24</v>
      </c>
      <c r="C19" s="1" t="s">
        <v>39</v>
      </c>
      <c r="D19" s="1" t="s">
        <v>40</v>
      </c>
      <c r="E19" s="7">
        <v>1221.6305792332803</v>
      </c>
      <c r="F19" s="7">
        <v>1.7595723627041417</v>
      </c>
      <c r="G19" s="6">
        <v>81.55</v>
      </c>
      <c r="H19" s="6"/>
    </row>
    <row r="20" spans="1:8" ht="14">
      <c r="A20" s="1" t="s">
        <v>17</v>
      </c>
      <c r="B20" s="1" t="s">
        <v>24</v>
      </c>
      <c r="C20" s="1" t="s">
        <v>39</v>
      </c>
      <c r="D20" s="1" t="s">
        <v>41</v>
      </c>
      <c r="E20" s="7">
        <v>55.469428819199983</v>
      </c>
      <c r="F20" s="7">
        <v>1.6218972515616947</v>
      </c>
      <c r="G20" s="6">
        <v>30.89</v>
      </c>
      <c r="H20" s="6"/>
    </row>
    <row r="21" spans="1:8" ht="14">
      <c r="A21" s="1" t="s">
        <v>17</v>
      </c>
      <c r="B21" s="1" t="s">
        <v>24</v>
      </c>
      <c r="C21" s="1" t="s">
        <v>42</v>
      </c>
      <c r="D21" s="1" t="s">
        <v>43</v>
      </c>
      <c r="E21" s="7">
        <v>0.81131694335999993</v>
      </c>
      <c r="F21" s="7">
        <v>1.6277373332410388</v>
      </c>
      <c r="G21" s="6">
        <v>1.91</v>
      </c>
      <c r="H21" s="6"/>
    </row>
    <row r="22" spans="1:8" ht="14">
      <c r="A22" s="1" t="s">
        <v>17</v>
      </c>
      <c r="B22" s="1" t="s">
        <v>24</v>
      </c>
      <c r="C22" s="1" t="s">
        <v>42</v>
      </c>
      <c r="D22" s="1" t="s">
        <v>44</v>
      </c>
      <c r="E22" s="7">
        <v>557.37490224383998</v>
      </c>
      <c r="F22" s="7">
        <v>1.7695792924011704</v>
      </c>
      <c r="G22" s="6">
        <v>74.86</v>
      </c>
      <c r="H22" s="6"/>
    </row>
    <row r="23" spans="1:8" ht="14">
      <c r="A23" s="1" t="s">
        <v>17</v>
      </c>
      <c r="B23" s="1" t="s">
        <v>24</v>
      </c>
      <c r="C23" s="1" t="s">
        <v>42</v>
      </c>
      <c r="D23" s="1" t="s">
        <v>45</v>
      </c>
      <c r="E23" s="7">
        <v>3.7282709030399999</v>
      </c>
      <c r="F23" s="7">
        <v>1.4613007896229475</v>
      </c>
      <c r="G23" s="6">
        <v>6.38</v>
      </c>
      <c r="H23" s="6"/>
    </row>
    <row r="24" spans="1:8" ht="14">
      <c r="A24" s="1" t="s">
        <v>17</v>
      </c>
      <c r="B24" s="1" t="s">
        <v>24</v>
      </c>
      <c r="C24" s="1" t="s">
        <v>42</v>
      </c>
      <c r="D24" s="1" t="s">
        <v>46</v>
      </c>
      <c r="E24" s="7">
        <v>38.985928922879999</v>
      </c>
      <c r="F24" s="7">
        <v>1.6093233457251568</v>
      </c>
      <c r="G24" s="6">
        <v>30.82</v>
      </c>
      <c r="H24" s="6"/>
    </row>
    <row r="25" spans="1:8" ht="14">
      <c r="A25" s="1" t="s">
        <v>17</v>
      </c>
      <c r="B25" s="1" t="s">
        <v>24</v>
      </c>
      <c r="C25" s="1" t="s">
        <v>42</v>
      </c>
      <c r="D25" s="1" t="s">
        <v>47</v>
      </c>
      <c r="E25" s="7">
        <v>28.871085311999998</v>
      </c>
      <c r="F25" s="7">
        <v>1.7321472037646146</v>
      </c>
      <c r="G25" s="6">
        <v>31</v>
      </c>
      <c r="H25" s="6"/>
    </row>
    <row r="26" spans="1:8" ht="14">
      <c r="A26" s="1" t="s">
        <v>17</v>
      </c>
      <c r="B26" s="1" t="s">
        <v>24</v>
      </c>
      <c r="C26" s="1" t="s">
        <v>48</v>
      </c>
      <c r="D26" s="1" t="s">
        <v>49</v>
      </c>
      <c r="E26" s="7">
        <v>43.507850630400007</v>
      </c>
      <c r="F26" s="7">
        <v>1.7017469533653073</v>
      </c>
      <c r="G26" s="6">
        <v>19.39</v>
      </c>
      <c r="H26" s="6"/>
    </row>
    <row r="27" spans="1:8" ht="14">
      <c r="A27" s="1" t="s">
        <v>17</v>
      </c>
      <c r="B27" s="1" t="s">
        <v>24</v>
      </c>
      <c r="C27" s="1" t="s">
        <v>48</v>
      </c>
      <c r="D27" s="1" t="s">
        <v>48</v>
      </c>
      <c r="E27" s="7">
        <v>111.20126228351999</v>
      </c>
      <c r="F27" s="7">
        <v>1.4925359989538949</v>
      </c>
      <c r="G27" s="6">
        <v>18.66</v>
      </c>
      <c r="H27" s="6"/>
    </row>
    <row r="28" spans="1:8" ht="14">
      <c r="A28" s="1" t="s">
        <v>17</v>
      </c>
      <c r="B28" s="1" t="s">
        <v>24</v>
      </c>
      <c r="C28" s="1" t="s">
        <v>50</v>
      </c>
      <c r="D28" s="1" t="s">
        <v>51</v>
      </c>
      <c r="E28" s="7">
        <v>28.612928436479997</v>
      </c>
      <c r="F28" s="7">
        <v>2.0100196947894973</v>
      </c>
      <c r="G28" s="6">
        <v>19.600000000000001</v>
      </c>
      <c r="H28" s="6"/>
    </row>
    <row r="29" spans="1:8" ht="14">
      <c r="A29" s="1" t="s">
        <v>17</v>
      </c>
      <c r="B29" s="1" t="s">
        <v>24</v>
      </c>
      <c r="C29" s="1" t="s">
        <v>50</v>
      </c>
      <c r="D29" s="1" t="s">
        <v>52</v>
      </c>
      <c r="E29" s="7">
        <v>26.330305720320002</v>
      </c>
      <c r="F29" s="7">
        <v>1.9515473962809724</v>
      </c>
      <c r="G29" s="6">
        <v>16.88</v>
      </c>
      <c r="H29" s="6"/>
    </row>
    <row r="30" spans="1:8" ht="14">
      <c r="A30" s="1" t="s">
        <v>17</v>
      </c>
      <c r="B30" s="1" t="s">
        <v>24</v>
      </c>
      <c r="C30" s="1" t="s">
        <v>53</v>
      </c>
      <c r="D30" s="1" t="s">
        <v>54</v>
      </c>
      <c r="E30" s="7">
        <v>11.592157950719997</v>
      </c>
      <c r="F30" s="7">
        <v>1.4618927447198589</v>
      </c>
      <c r="G30" s="6">
        <v>14.88</v>
      </c>
      <c r="H30" s="6"/>
    </row>
    <row r="31" spans="1:8" ht="14">
      <c r="A31" s="1" t="s">
        <v>17</v>
      </c>
      <c r="B31" s="1" t="s">
        <v>24</v>
      </c>
      <c r="C31" s="1" t="s">
        <v>53</v>
      </c>
      <c r="D31" s="1" t="s">
        <v>55</v>
      </c>
      <c r="E31" s="7">
        <v>27.799484083199996</v>
      </c>
      <c r="F31" s="7">
        <v>1.2088616860509578</v>
      </c>
      <c r="G31" s="6">
        <v>8.08</v>
      </c>
      <c r="H31" s="6"/>
    </row>
    <row r="32" spans="1:8">
      <c r="A32" s="1" t="s">
        <v>17</v>
      </c>
      <c r="B32" s="1" t="s">
        <v>24</v>
      </c>
      <c r="C32" s="1" t="s">
        <v>56</v>
      </c>
      <c r="D32" s="1" t="s">
        <v>57</v>
      </c>
      <c r="E32" s="7">
        <v>8.70788185344</v>
      </c>
      <c r="F32" s="7">
        <v>3.788167514151155</v>
      </c>
      <c r="G32" s="6">
        <v>12.69</v>
      </c>
      <c r="H32" s="6"/>
    </row>
    <row r="33" spans="1:8">
      <c r="A33" s="1" t="s">
        <v>17</v>
      </c>
      <c r="B33" s="1" t="s">
        <v>24</v>
      </c>
      <c r="C33" s="1" t="s">
        <v>56</v>
      </c>
      <c r="D33" s="1" t="s">
        <v>58</v>
      </c>
      <c r="E33" s="7">
        <v>1.2996571046400001</v>
      </c>
      <c r="F33" s="7">
        <v>3.5124200871650095</v>
      </c>
      <c r="G33" s="6">
        <v>5.53</v>
      </c>
      <c r="H33" s="6"/>
    </row>
    <row r="34" spans="1:8">
      <c r="A34" s="1" t="s">
        <v>17</v>
      </c>
      <c r="B34" s="1" t="s">
        <v>24</v>
      </c>
      <c r="C34" s="1" t="s">
        <v>56</v>
      </c>
      <c r="D34" s="1" t="s">
        <v>59</v>
      </c>
      <c r="E34" s="7">
        <v>8.6802167116799964</v>
      </c>
      <c r="F34" s="7">
        <v>3.7879574909324578</v>
      </c>
      <c r="G34" s="6">
        <v>12.54</v>
      </c>
      <c r="H34" s="6"/>
    </row>
    <row r="35" spans="1:8" ht="14">
      <c r="A35" s="1" t="s">
        <v>17</v>
      </c>
      <c r="B35" s="1" t="s">
        <v>24</v>
      </c>
      <c r="C35" s="1" t="s">
        <v>60</v>
      </c>
      <c r="D35" s="1" t="s">
        <v>61</v>
      </c>
      <c r="E35" s="7">
        <v>6.2380523519999995</v>
      </c>
      <c r="F35" s="7">
        <v>1.778951592130775</v>
      </c>
      <c r="G35" s="6">
        <v>5.57</v>
      </c>
      <c r="H35" s="6"/>
    </row>
    <row r="36" spans="1:8" ht="14">
      <c r="A36" s="1" t="s">
        <v>17</v>
      </c>
      <c r="B36" s="1" t="s">
        <v>24</v>
      </c>
      <c r="C36" s="1" t="s">
        <v>60</v>
      </c>
      <c r="D36" s="1" t="s">
        <v>62</v>
      </c>
      <c r="E36" s="7">
        <v>2.021832576</v>
      </c>
      <c r="F36" s="7">
        <v>1.6694648853027061</v>
      </c>
      <c r="G36" s="6">
        <v>3.19</v>
      </c>
      <c r="H36" s="6"/>
    </row>
    <row r="37" spans="1:8" ht="14">
      <c r="A37" s="1" t="s">
        <v>17</v>
      </c>
      <c r="B37" s="1" t="s">
        <v>24</v>
      </c>
      <c r="C37" s="1" t="s">
        <v>20</v>
      </c>
      <c r="D37" s="1" t="s">
        <v>20</v>
      </c>
      <c r="E37" s="7">
        <v>6.1465754879999981</v>
      </c>
      <c r="F37" s="7">
        <v>2.1309007880626996</v>
      </c>
      <c r="G37" s="6">
        <v>3.53</v>
      </c>
      <c r="H37" s="6"/>
    </row>
    <row r="38" spans="1:8" ht="14">
      <c r="A38" s="1" t="s">
        <v>17</v>
      </c>
      <c r="B38" s="1" t="s">
        <v>24</v>
      </c>
      <c r="C38" s="1" t="s">
        <v>63</v>
      </c>
      <c r="D38" s="1" t="s">
        <v>64</v>
      </c>
      <c r="E38" s="7">
        <v>4.45225652352</v>
      </c>
      <c r="F38" s="7">
        <v>1.3219961730835361</v>
      </c>
      <c r="G38" s="6">
        <v>1.41</v>
      </c>
      <c r="H38" s="6"/>
    </row>
    <row r="39" spans="1:8" ht="14">
      <c r="A39" s="1" t="s">
        <v>17</v>
      </c>
      <c r="B39" s="1" t="s">
        <v>24</v>
      </c>
      <c r="C39" s="1" t="s">
        <v>65</v>
      </c>
      <c r="D39" s="1" t="s">
        <v>66</v>
      </c>
      <c r="E39" s="7">
        <v>3.7063763827200003</v>
      </c>
      <c r="F39" s="7">
        <v>1.9297153006958225</v>
      </c>
      <c r="G39" s="6">
        <v>1.57</v>
      </c>
      <c r="H39" s="6"/>
    </row>
    <row r="40" spans="1:8">
      <c r="A40" s="1" t="s">
        <v>17</v>
      </c>
      <c r="B40" s="1" t="s">
        <v>24</v>
      </c>
      <c r="C40" s="1" t="s">
        <v>67</v>
      </c>
      <c r="D40" s="1" t="s">
        <v>68</v>
      </c>
      <c r="E40" s="7">
        <v>0.85661826047999989</v>
      </c>
      <c r="F40" s="7">
        <v>1.5281420977370095</v>
      </c>
      <c r="G40" s="6">
        <v>1.1599999999999999</v>
      </c>
      <c r="H40" s="6"/>
    </row>
    <row r="41" spans="1:8">
      <c r="A41" s="1" t="s">
        <v>17</v>
      </c>
      <c r="B41" s="1" t="s">
        <v>24</v>
      </c>
      <c r="C41" s="1" t="s">
        <v>69</v>
      </c>
      <c r="D41" s="1" t="s">
        <v>70</v>
      </c>
      <c r="E41" s="7">
        <v>0.24522849791999995</v>
      </c>
      <c r="F41" s="7">
        <v>1.7613269652550205</v>
      </c>
      <c r="G41" s="6">
        <v>1.21</v>
      </c>
      <c r="H41" s="6"/>
    </row>
    <row r="42" spans="1:8">
      <c r="A42" s="1" t="s">
        <v>17</v>
      </c>
      <c r="B42" s="1" t="s">
        <v>71</v>
      </c>
      <c r="C42" s="1" t="s">
        <v>21</v>
      </c>
      <c r="D42" s="1" t="s">
        <v>72</v>
      </c>
      <c r="E42" s="7">
        <v>1816.4008885939204</v>
      </c>
      <c r="F42" s="7">
        <v>1.4439933886730216</v>
      </c>
      <c r="G42" s="6">
        <v>90.01</v>
      </c>
      <c r="H42" s="6"/>
    </row>
    <row r="43" spans="1:8">
      <c r="A43" s="1" t="s">
        <v>17</v>
      </c>
      <c r="B43" s="1" t="s">
        <v>71</v>
      </c>
      <c r="C43" s="1" t="s">
        <v>21</v>
      </c>
      <c r="D43" s="1" t="s">
        <v>73</v>
      </c>
      <c r="E43" s="7">
        <v>7454.249376480001</v>
      </c>
      <c r="F43" s="7">
        <v>1.2992586645514668</v>
      </c>
      <c r="G43" s="6">
        <v>95.48</v>
      </c>
      <c r="H43" s="6"/>
    </row>
    <row r="44" spans="1:8">
      <c r="A44" s="1" t="s">
        <v>17</v>
      </c>
      <c r="B44" s="1" t="s">
        <v>71</v>
      </c>
      <c r="C44" s="1" t="s">
        <v>69</v>
      </c>
      <c r="D44" s="1" t="s">
        <v>24</v>
      </c>
      <c r="E44" s="7">
        <v>4294.4730424127993</v>
      </c>
      <c r="F44" s="7">
        <v>1.4029463372190694</v>
      </c>
      <c r="G44" s="6">
        <v>88.55</v>
      </c>
      <c r="H44" s="6"/>
    </row>
    <row r="45" spans="1:8">
      <c r="A45" s="1" t="s">
        <v>17</v>
      </c>
      <c r="B45" s="1" t="s">
        <v>71</v>
      </c>
      <c r="C45" s="1" t="s">
        <v>69</v>
      </c>
      <c r="D45" s="1" t="s">
        <v>74</v>
      </c>
      <c r="E45" s="7">
        <v>751.86316129535987</v>
      </c>
      <c r="F45" s="7">
        <v>1.423072945883477</v>
      </c>
      <c r="G45" s="6">
        <v>84.71</v>
      </c>
      <c r="H45" s="6"/>
    </row>
    <row r="46" spans="1:8">
      <c r="A46" s="1" t="s">
        <v>17</v>
      </c>
      <c r="B46" s="1" t="s">
        <v>71</v>
      </c>
      <c r="C46" s="1" t="s">
        <v>69</v>
      </c>
      <c r="D46" s="1" t="s">
        <v>75</v>
      </c>
      <c r="E46" s="7">
        <v>971.60390476415978</v>
      </c>
      <c r="F46" s="7">
        <v>1.4584603977834538</v>
      </c>
      <c r="G46" s="6">
        <v>78.67</v>
      </c>
      <c r="H46" s="6"/>
    </row>
    <row r="47" spans="1:8">
      <c r="A47" s="1" t="s">
        <v>17</v>
      </c>
      <c r="B47" s="1" t="s">
        <v>71</v>
      </c>
      <c r="C47" s="1" t="s">
        <v>69</v>
      </c>
      <c r="D47" s="1" t="s">
        <v>76</v>
      </c>
      <c r="E47" s="7">
        <v>301.35040177535996</v>
      </c>
      <c r="F47" s="7">
        <v>1.593456436031718</v>
      </c>
      <c r="G47" s="6">
        <v>66.650000000000006</v>
      </c>
      <c r="H47" s="6"/>
    </row>
    <row r="48" spans="1:8">
      <c r="A48" s="1" t="s">
        <v>17</v>
      </c>
      <c r="B48" s="1" t="s">
        <v>71</v>
      </c>
      <c r="C48" s="1" t="s">
        <v>69</v>
      </c>
      <c r="D48" s="1" t="s">
        <v>77</v>
      </c>
      <c r="E48" s="7">
        <v>208.95201676799996</v>
      </c>
      <c r="F48" s="7">
        <v>1.2948472780717442</v>
      </c>
      <c r="G48" s="6">
        <v>67.930000000000007</v>
      </c>
      <c r="H48" s="6"/>
    </row>
    <row r="49" spans="1:8">
      <c r="A49" s="1" t="s">
        <v>17</v>
      </c>
      <c r="B49" s="1" t="s">
        <v>71</v>
      </c>
      <c r="C49" s="1" t="s">
        <v>69</v>
      </c>
      <c r="D49" s="1" t="s">
        <v>78</v>
      </c>
      <c r="E49" s="7">
        <v>118.61211500927999</v>
      </c>
      <c r="F49" s="7">
        <v>2.1491265726381363</v>
      </c>
      <c r="G49" s="6">
        <v>68.78</v>
      </c>
      <c r="H49" s="6"/>
    </row>
    <row r="50" spans="1:8">
      <c r="A50" s="1" t="s">
        <v>17</v>
      </c>
      <c r="B50" s="1" t="s">
        <v>71</v>
      </c>
      <c r="C50" s="1" t="s">
        <v>42</v>
      </c>
      <c r="D50" s="1" t="s">
        <v>79</v>
      </c>
      <c r="E50" s="7">
        <v>161.93859116543999</v>
      </c>
      <c r="F50" s="7">
        <v>1.3195331375078632</v>
      </c>
      <c r="G50" s="6">
        <v>49.43</v>
      </c>
      <c r="H50" s="6"/>
    </row>
    <row r="51" spans="1:8">
      <c r="A51" s="1" t="s">
        <v>17</v>
      </c>
      <c r="B51" s="1" t="s">
        <v>71</v>
      </c>
      <c r="C51" s="1" t="s">
        <v>42</v>
      </c>
      <c r="D51" s="1" t="s">
        <v>46</v>
      </c>
      <c r="E51" s="7">
        <v>124.07989339008</v>
      </c>
      <c r="F51" s="7">
        <v>1.6097603985177302</v>
      </c>
      <c r="G51" s="6">
        <v>39.56</v>
      </c>
      <c r="H51" s="6"/>
    </row>
    <row r="52" spans="1:8">
      <c r="A52" s="1" t="s">
        <v>17</v>
      </c>
      <c r="B52" s="1" t="s">
        <v>71</v>
      </c>
      <c r="C52" s="1" t="s">
        <v>48</v>
      </c>
      <c r="D52" s="1" t="s">
        <v>80</v>
      </c>
      <c r="E52" s="7">
        <v>3.2799479039999997</v>
      </c>
      <c r="F52" s="7">
        <v>1.8091552426988848</v>
      </c>
      <c r="G52" s="6">
        <v>1.79</v>
      </c>
      <c r="H52" s="6"/>
    </row>
    <row r="53" spans="1:8">
      <c r="A53" s="1" t="s">
        <v>17</v>
      </c>
      <c r="B53" s="1" t="s">
        <v>71</v>
      </c>
      <c r="C53" s="1" t="s">
        <v>48</v>
      </c>
      <c r="D53" s="1" t="s">
        <v>48</v>
      </c>
      <c r="E53" s="7">
        <v>192.22303104</v>
      </c>
      <c r="F53" s="7">
        <v>1.4746298018115704</v>
      </c>
      <c r="G53" s="6">
        <v>19.37</v>
      </c>
      <c r="H53" s="6"/>
    </row>
    <row r="54" spans="1:8">
      <c r="A54" s="1" t="s">
        <v>17</v>
      </c>
      <c r="B54" s="1" t="s">
        <v>71</v>
      </c>
      <c r="C54" s="1" t="s">
        <v>60</v>
      </c>
      <c r="D54" s="1" t="s">
        <v>61</v>
      </c>
      <c r="E54" s="7">
        <v>14.034177780479999</v>
      </c>
      <c r="F54" s="7">
        <v>1.7046951694007402</v>
      </c>
      <c r="G54" s="6">
        <v>10.35</v>
      </c>
      <c r="H54" s="6"/>
    </row>
    <row r="55" spans="1:8">
      <c r="A55" s="1" t="s">
        <v>17</v>
      </c>
      <c r="B55" s="1" t="s">
        <v>71</v>
      </c>
      <c r="C55" s="1" t="s">
        <v>60</v>
      </c>
      <c r="D55" s="1" t="s">
        <v>62</v>
      </c>
      <c r="E55" s="7">
        <v>9.3618991295999976</v>
      </c>
      <c r="F55" s="7">
        <v>1.3897866091150044</v>
      </c>
      <c r="G55" s="6">
        <v>9.3800000000000008</v>
      </c>
      <c r="H55" s="6"/>
    </row>
    <row r="56" spans="1:8">
      <c r="A56" s="1" t="s">
        <v>17</v>
      </c>
      <c r="B56" s="1" t="s">
        <v>71</v>
      </c>
      <c r="C56" s="1" t="s">
        <v>53</v>
      </c>
      <c r="D56" s="1" t="s">
        <v>81</v>
      </c>
      <c r="E56" s="7">
        <v>12.6037669248</v>
      </c>
      <c r="F56" s="7">
        <v>1.2400036632454317</v>
      </c>
      <c r="G56" s="6">
        <v>4.83</v>
      </c>
      <c r="H56" s="6"/>
    </row>
    <row r="57" spans="1:8">
      <c r="A57" s="1" t="s">
        <v>17</v>
      </c>
      <c r="B57" s="1" t="s">
        <v>71</v>
      </c>
      <c r="C57" s="1" t="s">
        <v>53</v>
      </c>
      <c r="D57" s="1" t="s">
        <v>82</v>
      </c>
      <c r="E57" s="7">
        <v>6.0608146060799992</v>
      </c>
      <c r="F57" s="7">
        <v>1.408110310537446</v>
      </c>
      <c r="G57" s="6">
        <v>6.81</v>
      </c>
      <c r="H57" s="6"/>
    </row>
    <row r="58" spans="1:8">
      <c r="A58" s="1" t="s">
        <v>17</v>
      </c>
      <c r="B58" s="1" t="s">
        <v>71</v>
      </c>
      <c r="C58" s="1" t="s">
        <v>53</v>
      </c>
      <c r="D58" s="1" t="s">
        <v>83</v>
      </c>
      <c r="E58" s="7">
        <v>3.1643415936000001</v>
      </c>
      <c r="F58" s="7">
        <v>1.4744374503358424</v>
      </c>
      <c r="G58" s="6">
        <v>2.6</v>
      </c>
      <c r="H58" s="6"/>
    </row>
    <row r="59" spans="1:8">
      <c r="A59" s="1" t="s">
        <v>17</v>
      </c>
      <c r="B59" s="1" t="s">
        <v>71</v>
      </c>
      <c r="C59" s="1" t="s">
        <v>84</v>
      </c>
      <c r="D59" s="1" t="s">
        <v>85</v>
      </c>
      <c r="E59" s="7">
        <v>3.3438812428800002</v>
      </c>
      <c r="F59" s="7">
        <v>1.3528394514007247</v>
      </c>
      <c r="G59" s="6">
        <v>0.83</v>
      </c>
      <c r="H59" s="6"/>
    </row>
    <row r="60" spans="1:8">
      <c r="A60" s="1" t="s">
        <v>17</v>
      </c>
      <c r="B60" s="1" t="s">
        <v>71</v>
      </c>
      <c r="C60" s="1" t="s">
        <v>63</v>
      </c>
      <c r="D60" s="1" t="s">
        <v>86</v>
      </c>
      <c r="E60" s="7">
        <v>1.3536707558399996</v>
      </c>
      <c r="F60" s="7">
        <v>1.280585370635112</v>
      </c>
      <c r="G60" s="6">
        <v>0.56999999999999995</v>
      </c>
      <c r="H60" s="6"/>
    </row>
    <row r="61" spans="1:8">
      <c r="A61" s="1" t="s">
        <v>17</v>
      </c>
      <c r="B61" s="1" t="s">
        <v>87</v>
      </c>
      <c r="C61" s="1" t="s">
        <v>88</v>
      </c>
      <c r="D61" s="1" t="s">
        <v>24</v>
      </c>
      <c r="E61" s="7">
        <v>20.441005827840002</v>
      </c>
      <c r="F61" s="7">
        <v>1.273834976733041</v>
      </c>
      <c r="G61" s="6">
        <v>23.66</v>
      </c>
      <c r="H61" s="6"/>
    </row>
    <row r="62" spans="1:8">
      <c r="A62" s="1" t="s">
        <v>17</v>
      </c>
      <c r="B62" s="1" t="s">
        <v>87</v>
      </c>
      <c r="C62" s="1" t="s">
        <v>88</v>
      </c>
      <c r="D62" s="1" t="s">
        <v>73</v>
      </c>
      <c r="E62" s="7">
        <v>6199.978188314878</v>
      </c>
      <c r="F62" s="7">
        <v>0.93995189613399666</v>
      </c>
      <c r="G62" s="6">
        <v>89.26</v>
      </c>
      <c r="H62" s="6"/>
    </row>
    <row r="63" spans="1:8">
      <c r="A63" s="1" t="s">
        <v>17</v>
      </c>
      <c r="B63" s="1" t="s">
        <v>87</v>
      </c>
      <c r="C63" s="1" t="s">
        <v>88</v>
      </c>
      <c r="D63" s="1" t="s">
        <v>89</v>
      </c>
      <c r="E63" s="7">
        <v>898.73145378431991</v>
      </c>
      <c r="F63" s="7">
        <v>1.1865675188171851</v>
      </c>
      <c r="G63" s="6">
        <v>62.38</v>
      </c>
      <c r="H63" s="6"/>
    </row>
    <row r="64" spans="1:8">
      <c r="A64" s="1" t="s">
        <v>17</v>
      </c>
      <c r="B64" s="1" t="s">
        <v>87</v>
      </c>
      <c r="C64" s="1" t="s">
        <v>88</v>
      </c>
      <c r="D64" s="1" t="s">
        <v>90</v>
      </c>
      <c r="E64" s="7">
        <v>2578.36414439808</v>
      </c>
      <c r="F64" s="7">
        <v>0.97040370672944054</v>
      </c>
      <c r="G64" s="6">
        <v>74.91</v>
      </c>
      <c r="H64" s="6"/>
    </row>
    <row r="65" spans="1:8">
      <c r="A65" s="1" t="s">
        <v>17</v>
      </c>
      <c r="B65" s="1" t="s">
        <v>87</v>
      </c>
      <c r="C65" s="1" t="s">
        <v>21</v>
      </c>
      <c r="D65" s="1" t="s">
        <v>91</v>
      </c>
      <c r="E65" s="7">
        <v>8620.8747658099219</v>
      </c>
      <c r="F65" s="7">
        <v>1.079287443330218</v>
      </c>
      <c r="G65" s="6">
        <v>89.6</v>
      </c>
      <c r="H65" s="6"/>
    </row>
    <row r="66" spans="1:8">
      <c r="A66" s="1" t="s">
        <v>17</v>
      </c>
      <c r="B66" s="1" t="s">
        <v>87</v>
      </c>
      <c r="C66" s="1" t="s">
        <v>92</v>
      </c>
      <c r="D66" s="1" t="s">
        <v>93</v>
      </c>
      <c r="E66" s="7">
        <v>1258.8901969651197</v>
      </c>
      <c r="F66" s="7">
        <v>1.0424963411120198</v>
      </c>
      <c r="G66" s="6">
        <v>78.5</v>
      </c>
      <c r="H66" s="6"/>
    </row>
    <row r="67" spans="1:8">
      <c r="A67" s="1" t="s">
        <v>17</v>
      </c>
      <c r="B67" s="1" t="s">
        <v>87</v>
      </c>
      <c r="C67" s="1" t="s">
        <v>94</v>
      </c>
      <c r="D67" s="1" t="s">
        <v>94</v>
      </c>
      <c r="E67" s="7">
        <v>873.93581258111988</v>
      </c>
      <c r="F67" s="7">
        <v>0.85527627674595286</v>
      </c>
      <c r="G67" s="6">
        <v>36.44</v>
      </c>
      <c r="H67" s="6"/>
    </row>
    <row r="68" spans="1:8">
      <c r="A68" s="1" t="s">
        <v>17</v>
      </c>
      <c r="B68" s="1" t="s">
        <v>87</v>
      </c>
      <c r="C68" s="1" t="s">
        <v>42</v>
      </c>
      <c r="D68" s="1" t="s">
        <v>79</v>
      </c>
      <c r="E68" s="7">
        <v>65.755515709440004</v>
      </c>
      <c r="F68" s="7">
        <v>0.92970605050264332</v>
      </c>
      <c r="G68" s="6">
        <v>15.85</v>
      </c>
      <c r="H68" s="6"/>
    </row>
    <row r="69" spans="1:8">
      <c r="A69" s="1" t="s">
        <v>17</v>
      </c>
      <c r="B69" s="1" t="s">
        <v>87</v>
      </c>
      <c r="C69" s="1" t="s">
        <v>95</v>
      </c>
      <c r="D69" s="1" t="s">
        <v>73</v>
      </c>
      <c r="E69" s="7">
        <v>44.964264533760002</v>
      </c>
      <c r="F69" s="7">
        <v>0.85258518029556929</v>
      </c>
      <c r="G69" s="6">
        <v>22.69</v>
      </c>
      <c r="H69" s="6"/>
    </row>
    <row r="70" spans="1:8">
      <c r="A70" s="1" t="s">
        <v>17</v>
      </c>
      <c r="B70" s="1" t="s">
        <v>87</v>
      </c>
      <c r="C70" s="1" t="s">
        <v>84</v>
      </c>
      <c r="D70" s="1" t="s">
        <v>96</v>
      </c>
      <c r="E70" s="7">
        <v>20.375253527039998</v>
      </c>
      <c r="F70" s="7">
        <v>1.0017788140451391</v>
      </c>
      <c r="G70" s="6">
        <v>1.36</v>
      </c>
      <c r="H70" s="6"/>
    </row>
    <row r="71" spans="1:8">
      <c r="A71" s="1" t="s">
        <v>17</v>
      </c>
      <c r="B71" s="1" t="s">
        <v>87</v>
      </c>
      <c r="C71" s="1" t="s">
        <v>84</v>
      </c>
      <c r="D71" s="1" t="s">
        <v>97</v>
      </c>
      <c r="E71" s="7">
        <v>1.7290907481599995</v>
      </c>
      <c r="F71" s="7">
        <v>1.2243072719892776</v>
      </c>
      <c r="G71" s="6">
        <v>0.77</v>
      </c>
      <c r="H71" s="6"/>
    </row>
    <row r="72" spans="1:8">
      <c r="A72" s="1" t="s">
        <v>17</v>
      </c>
      <c r="B72" s="1" t="s">
        <v>87</v>
      </c>
      <c r="C72" s="1" t="s">
        <v>84</v>
      </c>
      <c r="D72" s="1" t="s">
        <v>98</v>
      </c>
      <c r="E72" s="7">
        <v>2.5613521920000002</v>
      </c>
      <c r="F72" s="7">
        <v>1.0414027372619632</v>
      </c>
      <c r="G72" s="6">
        <v>0.84</v>
      </c>
      <c r="H72" s="6"/>
    </row>
    <row r="73" spans="1:8">
      <c r="A73" s="1" t="s">
        <v>17</v>
      </c>
      <c r="B73" s="1" t="s">
        <v>87</v>
      </c>
      <c r="C73" s="1" t="s">
        <v>84</v>
      </c>
      <c r="D73" s="1" t="s">
        <v>99</v>
      </c>
      <c r="E73" s="7">
        <v>19.594213839359998</v>
      </c>
      <c r="F73" s="7">
        <v>1.0624517625226082</v>
      </c>
      <c r="G73" s="6">
        <v>1.36</v>
      </c>
      <c r="H73" s="6"/>
    </row>
    <row r="74" spans="1:8">
      <c r="A74" s="1" t="s">
        <v>17</v>
      </c>
      <c r="B74" s="1" t="s">
        <v>87</v>
      </c>
      <c r="C74" s="1" t="s">
        <v>100</v>
      </c>
      <c r="D74" s="1" t="s">
        <v>83</v>
      </c>
      <c r="E74" s="7">
        <v>43.487290367999996</v>
      </c>
      <c r="F74" s="7">
        <v>0.98181505540495817</v>
      </c>
      <c r="G74" s="6">
        <v>3.52</v>
      </c>
      <c r="H74" s="6"/>
    </row>
    <row r="75" spans="1:8">
      <c r="A75" s="1" t="s">
        <v>17</v>
      </c>
      <c r="B75" s="1" t="s">
        <v>87</v>
      </c>
      <c r="C75" s="1" t="s">
        <v>101</v>
      </c>
      <c r="D75" s="1" t="s">
        <v>102</v>
      </c>
      <c r="E75" s="7">
        <v>31.412179691519999</v>
      </c>
      <c r="F75" s="7">
        <v>0.97153174065929326</v>
      </c>
      <c r="G75" s="6">
        <v>3.29</v>
      </c>
      <c r="H75" s="6"/>
    </row>
    <row r="76" spans="1:8">
      <c r="A76" s="1" t="s">
        <v>17</v>
      </c>
      <c r="B76" s="1" t="s">
        <v>87</v>
      </c>
      <c r="C76" s="1" t="s">
        <v>103</v>
      </c>
      <c r="D76" s="1" t="s">
        <v>82</v>
      </c>
      <c r="E76" s="7">
        <v>14.389194378239999</v>
      </c>
      <c r="F76" s="7">
        <v>0.98056853071044203</v>
      </c>
      <c r="G76" s="6">
        <v>1.34</v>
      </c>
      <c r="H76" s="6"/>
    </row>
    <row r="77" spans="1:8">
      <c r="A77" s="1" t="s">
        <v>17</v>
      </c>
      <c r="B77" s="1" t="s">
        <v>87</v>
      </c>
      <c r="C77" s="1" t="s">
        <v>63</v>
      </c>
      <c r="D77" s="1" t="s">
        <v>64</v>
      </c>
      <c r="E77" s="7">
        <v>8.9340306393599995</v>
      </c>
      <c r="F77" s="7">
        <v>0.80745302376115591</v>
      </c>
      <c r="G77" s="6">
        <v>5.36</v>
      </c>
      <c r="H77" s="6"/>
    </row>
    <row r="78" spans="1:8">
      <c r="A78" s="1" t="s">
        <v>17</v>
      </c>
      <c r="B78" s="1" t="s">
        <v>87</v>
      </c>
      <c r="C78" s="1" t="s">
        <v>104</v>
      </c>
      <c r="D78" s="1" t="s">
        <v>105</v>
      </c>
      <c r="E78" s="7">
        <v>1.0783165823999998</v>
      </c>
      <c r="F78" s="7">
        <v>0.85371843487571974</v>
      </c>
      <c r="G78" s="6">
        <v>0.27</v>
      </c>
      <c r="H78" s="6"/>
    </row>
    <row r="79" spans="1:8">
      <c r="A79" s="1" t="s">
        <v>17</v>
      </c>
      <c r="B79" s="1" t="s">
        <v>87</v>
      </c>
      <c r="C79" s="1" t="s">
        <v>104</v>
      </c>
      <c r="D79" s="1" t="s">
        <v>106</v>
      </c>
      <c r="E79" s="7">
        <v>3.7062159897600004</v>
      </c>
      <c r="F79" s="7">
        <v>1.2530295505683304</v>
      </c>
      <c r="G79" s="6">
        <v>1.38</v>
      </c>
      <c r="H79" s="6"/>
    </row>
    <row r="80" spans="1:8">
      <c r="A80" s="1" t="s">
        <v>17</v>
      </c>
      <c r="B80" s="1" t="s">
        <v>87</v>
      </c>
      <c r="C80" s="1" t="s">
        <v>104</v>
      </c>
      <c r="D80" s="1" t="s">
        <v>107</v>
      </c>
      <c r="E80" s="7">
        <v>3.4194880166400003</v>
      </c>
      <c r="F80" s="7">
        <v>1.2810356052185414</v>
      </c>
      <c r="G80" s="6">
        <v>1.77</v>
      </c>
      <c r="H80" s="6"/>
    </row>
    <row r="81" spans="1:8">
      <c r="A81" s="1" t="s">
        <v>17</v>
      </c>
      <c r="B81" s="1" t="s">
        <v>87</v>
      </c>
      <c r="C81" s="1" t="s">
        <v>48</v>
      </c>
      <c r="D81" s="1" t="s">
        <v>48</v>
      </c>
      <c r="E81" s="7">
        <v>6.2374372185599993</v>
      </c>
      <c r="F81" s="7">
        <v>1.1103881244660918</v>
      </c>
      <c r="G81" s="6">
        <v>1.87</v>
      </c>
      <c r="H81" s="6"/>
    </row>
    <row r="82" spans="1:8">
      <c r="A82" s="1" t="s">
        <v>17</v>
      </c>
      <c r="B82" s="1" t="s">
        <v>87</v>
      </c>
      <c r="C82" s="1" t="s">
        <v>108</v>
      </c>
      <c r="D82" s="1" t="s">
        <v>83</v>
      </c>
      <c r="E82" s="7">
        <v>3.8675854079999996</v>
      </c>
      <c r="F82" s="7">
        <v>1.5596277988124223</v>
      </c>
      <c r="G82" s="6">
        <v>1.77</v>
      </c>
      <c r="H82" s="6"/>
    </row>
    <row r="83" spans="1:8">
      <c r="A83" s="1" t="s">
        <v>17</v>
      </c>
      <c r="B83" s="1" t="s">
        <v>87</v>
      </c>
      <c r="C83" s="1" t="s">
        <v>109</v>
      </c>
      <c r="D83" s="1" t="s">
        <v>107</v>
      </c>
      <c r="E83" s="7">
        <v>1.2453808319999999</v>
      </c>
      <c r="F83" s="7">
        <v>1.0982135743377142</v>
      </c>
      <c r="G83" s="6">
        <v>0.96</v>
      </c>
      <c r="H83" s="6"/>
    </row>
    <row r="84" spans="1:8">
      <c r="A84" s="1" t="s">
        <v>17</v>
      </c>
      <c r="B84" s="1" t="s">
        <v>110</v>
      </c>
      <c r="C84" s="1" t="s">
        <v>88</v>
      </c>
      <c r="D84" s="1" t="s">
        <v>111</v>
      </c>
      <c r="E84" s="7">
        <v>670.00810176000005</v>
      </c>
      <c r="F84" s="7">
        <v>0.86754554881015034</v>
      </c>
      <c r="G84" s="6">
        <v>66.13</v>
      </c>
      <c r="H84" s="6"/>
    </row>
    <row r="85" spans="1:8">
      <c r="A85" s="1" t="s">
        <v>17</v>
      </c>
      <c r="B85" s="1" t="s">
        <v>110</v>
      </c>
      <c r="C85" s="1" t="s">
        <v>88</v>
      </c>
      <c r="D85" s="1" t="s">
        <v>112</v>
      </c>
      <c r="E85" s="7">
        <v>15411.9281198976</v>
      </c>
      <c r="F85" s="7">
        <v>0.89423980123215552</v>
      </c>
      <c r="G85" s="6">
        <v>96.52</v>
      </c>
      <c r="H85" s="6"/>
    </row>
    <row r="86" spans="1:8">
      <c r="A86" s="1" t="s">
        <v>17</v>
      </c>
      <c r="B86" s="1" t="s">
        <v>110</v>
      </c>
      <c r="C86" s="1" t="s">
        <v>95</v>
      </c>
      <c r="D86" s="1" t="s">
        <v>112</v>
      </c>
      <c r="E86" s="7">
        <v>4322.3292597772797</v>
      </c>
      <c r="F86" s="7">
        <v>0.87571116586418174</v>
      </c>
      <c r="G86" s="6">
        <v>81.63</v>
      </c>
      <c r="H86" s="6"/>
    </row>
    <row r="87" spans="1:8">
      <c r="A87" s="1" t="s">
        <v>17</v>
      </c>
      <c r="B87" s="1" t="s">
        <v>110</v>
      </c>
      <c r="C87" s="1" t="s">
        <v>94</v>
      </c>
      <c r="D87" s="1" t="s">
        <v>110</v>
      </c>
      <c r="E87" s="7">
        <v>882.32518221695989</v>
      </c>
      <c r="F87" s="7">
        <v>0.90378338895673338</v>
      </c>
      <c r="G87" s="6">
        <v>41.58</v>
      </c>
      <c r="H87" s="6"/>
    </row>
    <row r="88" spans="1:8">
      <c r="A88" s="1" t="s">
        <v>17</v>
      </c>
      <c r="B88" s="1" t="s">
        <v>110</v>
      </c>
      <c r="C88" s="1" t="s">
        <v>113</v>
      </c>
      <c r="D88" s="1" t="s">
        <v>114</v>
      </c>
      <c r="E88" s="7">
        <v>6.0522115507199992</v>
      </c>
      <c r="F88" s="7">
        <v>1.1186988278450885</v>
      </c>
      <c r="G88" s="6">
        <v>2.88</v>
      </c>
      <c r="H88" s="6"/>
    </row>
    <row r="89" spans="1:8">
      <c r="A89" s="1" t="s">
        <v>115</v>
      </c>
      <c r="B89" s="1" t="s">
        <v>24</v>
      </c>
      <c r="C89" s="1" t="s">
        <v>116</v>
      </c>
      <c r="D89" s="1" t="s">
        <v>117</v>
      </c>
      <c r="E89" s="7">
        <v>12.918169798270004</v>
      </c>
      <c r="F89" s="7">
        <v>1.4399871092051841</v>
      </c>
      <c r="G89" s="6">
        <v>18.84</v>
      </c>
      <c r="H89" s="6"/>
    </row>
    <row r="90" spans="1:8">
      <c r="A90" s="1" t="s">
        <v>115</v>
      </c>
      <c r="B90" s="1" t="s">
        <v>24</v>
      </c>
      <c r="C90" s="1" t="s">
        <v>116</v>
      </c>
      <c r="D90" s="1" t="s">
        <v>111</v>
      </c>
      <c r="E90" s="7">
        <v>1421.1153854266606</v>
      </c>
      <c r="F90" s="7">
        <v>1.5096684960848528</v>
      </c>
      <c r="G90" s="6">
        <v>81.25</v>
      </c>
      <c r="H90" s="6"/>
    </row>
    <row r="91" spans="1:8">
      <c r="A91" s="1" t="s">
        <v>115</v>
      </c>
      <c r="B91" s="1" t="s">
        <v>24</v>
      </c>
      <c r="C91" s="1" t="s">
        <v>116</v>
      </c>
      <c r="D91" s="1" t="s">
        <v>118</v>
      </c>
      <c r="E91" s="7">
        <v>366.0435478177501</v>
      </c>
      <c r="F91" s="7">
        <v>1.6219585648563706</v>
      </c>
      <c r="G91" s="6">
        <v>78.42</v>
      </c>
      <c r="H91" s="6"/>
    </row>
    <row r="92" spans="1:8">
      <c r="A92" s="1" t="s">
        <v>115</v>
      </c>
      <c r="B92" s="1" t="s">
        <v>24</v>
      </c>
      <c r="C92" s="1" t="s">
        <v>116</v>
      </c>
      <c r="D92" s="1" t="s">
        <v>22</v>
      </c>
      <c r="E92" s="7">
        <v>228.38208888484007</v>
      </c>
      <c r="F92" s="7">
        <v>1.4698847822920791</v>
      </c>
      <c r="G92" s="6">
        <v>70.510000000000005</v>
      </c>
      <c r="H92" s="6"/>
    </row>
    <row r="93" spans="1:8">
      <c r="A93" s="1" t="s">
        <v>115</v>
      </c>
      <c r="B93" s="1" t="s">
        <v>24</v>
      </c>
      <c r="C93" s="1" t="s">
        <v>116</v>
      </c>
      <c r="D93" s="1" t="s">
        <v>119</v>
      </c>
      <c r="E93" s="7">
        <v>0.42323987178000017</v>
      </c>
      <c r="F93" s="7">
        <v>1.8120489754891285</v>
      </c>
      <c r="G93" s="6">
        <v>0.08</v>
      </c>
      <c r="H93" s="6"/>
    </row>
    <row r="94" spans="1:8">
      <c r="A94" s="1" t="s">
        <v>115</v>
      </c>
      <c r="B94" s="1" t="s">
        <v>24</v>
      </c>
      <c r="C94" s="1" t="s">
        <v>116</v>
      </c>
      <c r="D94" s="1" t="s">
        <v>120</v>
      </c>
      <c r="E94" s="7">
        <v>73.067146999000016</v>
      </c>
      <c r="F94" s="7">
        <v>1.4621341709040845</v>
      </c>
      <c r="G94" s="6">
        <v>74.31</v>
      </c>
      <c r="H94" s="6"/>
    </row>
    <row r="95" spans="1:8">
      <c r="A95" s="1" t="s">
        <v>115</v>
      </c>
      <c r="B95" s="1" t="s">
        <v>24</v>
      </c>
      <c r="C95" s="1" t="s">
        <v>121</v>
      </c>
      <c r="D95" s="1" t="s">
        <v>73</v>
      </c>
      <c r="E95" s="7">
        <v>809.4070560439601</v>
      </c>
      <c r="F95" s="7">
        <v>1.6483886652503892</v>
      </c>
      <c r="G95" s="6">
        <v>68.900000000000006</v>
      </c>
      <c r="H95" s="6"/>
    </row>
    <row r="96" spans="1:8">
      <c r="A96" s="1" t="s">
        <v>115</v>
      </c>
      <c r="B96" s="1" t="s">
        <v>71</v>
      </c>
      <c r="C96" s="1" t="s">
        <v>116</v>
      </c>
      <c r="D96" s="1" t="s">
        <v>24</v>
      </c>
      <c r="E96" s="7">
        <v>10354.283394929544</v>
      </c>
      <c r="F96" s="7">
        <v>1.2567947700780555</v>
      </c>
      <c r="G96" s="6">
        <v>94.1</v>
      </c>
      <c r="H96" s="6"/>
    </row>
    <row r="97" spans="1:8">
      <c r="A97" s="1" t="s">
        <v>115</v>
      </c>
      <c r="B97" s="1" t="s">
        <v>71</v>
      </c>
      <c r="C97" s="1" t="s">
        <v>116</v>
      </c>
      <c r="D97" s="1" t="s">
        <v>122</v>
      </c>
      <c r="E97" s="7">
        <v>197.01354664167005</v>
      </c>
      <c r="F97" s="7">
        <v>1.4026344375275885</v>
      </c>
      <c r="G97" s="6">
        <v>72.400000000000006</v>
      </c>
      <c r="H97" s="6"/>
    </row>
    <row r="98" spans="1:8">
      <c r="A98" s="1" t="s">
        <v>115</v>
      </c>
      <c r="B98" s="1" t="s">
        <v>71</v>
      </c>
      <c r="C98" s="1" t="s">
        <v>116</v>
      </c>
      <c r="D98" s="1" t="s">
        <v>123</v>
      </c>
      <c r="E98" s="7">
        <v>771.93816541886031</v>
      </c>
      <c r="F98" s="7">
        <v>1.3036143917267609</v>
      </c>
      <c r="G98" s="6">
        <v>78.510000000000005</v>
      </c>
      <c r="H98" s="6"/>
    </row>
    <row r="99" spans="1:8">
      <c r="A99" s="1" t="s">
        <v>115</v>
      </c>
      <c r="B99" s="1" t="s">
        <v>71</v>
      </c>
      <c r="C99" s="1" t="s">
        <v>116</v>
      </c>
      <c r="D99" s="1" t="s">
        <v>124</v>
      </c>
      <c r="E99" s="7">
        <v>982.67940517615023</v>
      </c>
      <c r="F99" s="7">
        <v>1.3210181137813095</v>
      </c>
      <c r="G99" s="6">
        <v>64.25</v>
      </c>
      <c r="H99" s="6"/>
    </row>
    <row r="100" spans="1:8">
      <c r="A100" s="1" t="s">
        <v>115</v>
      </c>
      <c r="B100" s="1" t="s">
        <v>71</v>
      </c>
      <c r="C100" s="1" t="s">
        <v>125</v>
      </c>
      <c r="D100" s="1" t="s">
        <v>61</v>
      </c>
      <c r="E100" s="7">
        <v>373.38544714328009</v>
      </c>
      <c r="F100" s="7">
        <v>1.6935007471992509</v>
      </c>
      <c r="G100" s="6">
        <v>78.650000000000006</v>
      </c>
      <c r="H100" s="6"/>
    </row>
    <row r="101" spans="1:8">
      <c r="A101" s="1" t="s">
        <v>115</v>
      </c>
      <c r="B101" s="1" t="s">
        <v>71</v>
      </c>
      <c r="C101" s="1" t="s">
        <v>125</v>
      </c>
      <c r="D101" s="1" t="s">
        <v>126</v>
      </c>
      <c r="E101" s="7">
        <v>36.101310619000017</v>
      </c>
      <c r="F101" s="7">
        <v>1.7056033998734943</v>
      </c>
      <c r="G101" s="6">
        <v>60.85</v>
      </c>
      <c r="H101" s="6"/>
    </row>
    <row r="102" spans="1:8">
      <c r="A102" s="1" t="s">
        <v>115</v>
      </c>
      <c r="B102" s="1" t="s">
        <v>71</v>
      </c>
      <c r="C102" s="1" t="s">
        <v>125</v>
      </c>
      <c r="D102" s="1" t="s">
        <v>62</v>
      </c>
      <c r="E102" s="7">
        <v>259.68616608627008</v>
      </c>
      <c r="F102" s="7">
        <v>1.8853262959441563</v>
      </c>
      <c r="G102" s="6">
        <v>77.73</v>
      </c>
      <c r="H102" s="6"/>
    </row>
    <row r="103" spans="1:8">
      <c r="A103" s="1" t="s">
        <v>115</v>
      </c>
      <c r="B103" s="1" t="s">
        <v>71</v>
      </c>
      <c r="C103" s="1" t="s">
        <v>127</v>
      </c>
      <c r="D103" s="1" t="s">
        <v>24</v>
      </c>
      <c r="E103" s="7">
        <v>123.24685432642003</v>
      </c>
      <c r="F103" s="7">
        <v>1.4039796964683169</v>
      </c>
      <c r="G103" s="6">
        <v>44.84</v>
      </c>
      <c r="H103" s="6"/>
    </row>
    <row r="104" spans="1:8">
      <c r="A104" s="1" t="s">
        <v>115</v>
      </c>
      <c r="B104" s="1" t="s">
        <v>71</v>
      </c>
      <c r="C104" s="1" t="s">
        <v>128</v>
      </c>
      <c r="D104" s="1" t="s">
        <v>129</v>
      </c>
      <c r="E104" s="7">
        <v>30.166181969000007</v>
      </c>
      <c r="F104" s="7">
        <v>0.82081173719406098</v>
      </c>
      <c r="G104" s="6">
        <v>16.309999999999999</v>
      </c>
      <c r="H104" s="6"/>
    </row>
    <row r="105" spans="1:8">
      <c r="A105" s="1" t="s">
        <v>115</v>
      </c>
      <c r="B105" s="1" t="s">
        <v>87</v>
      </c>
      <c r="C105" s="1" t="s">
        <v>116</v>
      </c>
      <c r="D105" s="1" t="s">
        <v>130</v>
      </c>
      <c r="E105" s="7">
        <v>6448.2766413577629</v>
      </c>
      <c r="F105" s="7">
        <v>1.0649716404608744</v>
      </c>
      <c r="G105" s="6">
        <v>90.25</v>
      </c>
      <c r="H105" s="6"/>
    </row>
    <row r="106" spans="1:8">
      <c r="A106" s="1" t="s">
        <v>115</v>
      </c>
      <c r="B106" s="1" t="s">
        <v>87</v>
      </c>
      <c r="C106" s="1" t="s">
        <v>116</v>
      </c>
      <c r="D106" s="1" t="s">
        <v>131</v>
      </c>
      <c r="E106" s="7">
        <v>2753.569493423322</v>
      </c>
      <c r="F106" s="7">
        <v>1.1128592926085474</v>
      </c>
      <c r="G106" s="6">
        <v>85.2</v>
      </c>
      <c r="H106" s="6"/>
    </row>
    <row r="107" spans="1:8">
      <c r="A107" s="1" t="s">
        <v>115</v>
      </c>
      <c r="B107" s="1" t="s">
        <v>87</v>
      </c>
      <c r="C107" s="1" t="s">
        <v>132</v>
      </c>
      <c r="D107" s="1" t="s">
        <v>132</v>
      </c>
      <c r="E107" s="7">
        <v>2756.0201342569503</v>
      </c>
      <c r="F107" s="7">
        <v>0.84423144390957583</v>
      </c>
      <c r="G107" s="6">
        <v>85.59</v>
      </c>
      <c r="H107" s="6"/>
    </row>
    <row r="108" spans="1:8">
      <c r="A108" s="1" t="s">
        <v>115</v>
      </c>
      <c r="B108" s="1" t="s">
        <v>87</v>
      </c>
      <c r="C108" s="1" t="s">
        <v>133</v>
      </c>
      <c r="D108" s="1" t="s">
        <v>134</v>
      </c>
      <c r="E108" s="7">
        <v>1095.5265563546704</v>
      </c>
      <c r="F108" s="7">
        <v>1.1712176918266095</v>
      </c>
      <c r="G108" s="6">
        <v>75.099999999999994</v>
      </c>
      <c r="H108" s="6"/>
    </row>
    <row r="109" spans="1:8">
      <c r="A109" s="1" t="s">
        <v>115</v>
      </c>
      <c r="B109" s="1" t="s">
        <v>87</v>
      </c>
      <c r="C109" s="1" t="s">
        <v>133</v>
      </c>
      <c r="D109" s="1" t="s">
        <v>135</v>
      </c>
      <c r="E109" s="7">
        <v>103.16908304879003</v>
      </c>
      <c r="F109" s="7">
        <v>1.1313891614809297</v>
      </c>
      <c r="G109" s="6">
        <v>34.659999999999997</v>
      </c>
      <c r="H109" s="6"/>
    </row>
    <row r="110" spans="1:8">
      <c r="A110" s="1" t="s">
        <v>115</v>
      </c>
      <c r="B110" s="1" t="s">
        <v>87</v>
      </c>
      <c r="C110" s="1" t="s">
        <v>133</v>
      </c>
      <c r="D110" s="1" t="s">
        <v>136</v>
      </c>
      <c r="E110" s="7">
        <v>87.406299518120036</v>
      </c>
      <c r="F110" s="7">
        <v>1.2320068294422479</v>
      </c>
      <c r="G110" s="6">
        <v>50.26</v>
      </c>
      <c r="H110" s="6"/>
    </row>
    <row r="111" spans="1:8">
      <c r="A111" s="1" t="s">
        <v>115</v>
      </c>
      <c r="B111" s="1" t="s">
        <v>87</v>
      </c>
      <c r="C111" s="1" t="s">
        <v>133</v>
      </c>
      <c r="D111" s="1" t="s">
        <v>137</v>
      </c>
      <c r="E111" s="7">
        <v>295.20905506433007</v>
      </c>
      <c r="F111" s="7">
        <v>1.1100910146981247</v>
      </c>
      <c r="G111" s="6">
        <v>52.9</v>
      </c>
      <c r="H111" s="6"/>
    </row>
    <row r="112" spans="1:8">
      <c r="A112" s="1" t="s">
        <v>115</v>
      </c>
      <c r="B112" s="1" t="s">
        <v>87</v>
      </c>
      <c r="C112" s="1" t="s">
        <v>133</v>
      </c>
      <c r="D112" s="1" t="s">
        <v>138</v>
      </c>
      <c r="E112" s="7">
        <v>262.10079285500007</v>
      </c>
      <c r="F112" s="7">
        <v>1.2292864118990547</v>
      </c>
      <c r="G112" s="6">
        <v>70.87</v>
      </c>
      <c r="H112" s="6"/>
    </row>
    <row r="113" spans="1:8">
      <c r="A113" s="1" t="s">
        <v>115</v>
      </c>
      <c r="B113" s="1" t="s">
        <v>87</v>
      </c>
      <c r="C113" s="1" t="s">
        <v>133</v>
      </c>
      <c r="D113" s="1" t="s">
        <v>139</v>
      </c>
      <c r="E113" s="7">
        <v>764.45399642172015</v>
      </c>
      <c r="F113" s="7">
        <v>1.1651751483674422</v>
      </c>
      <c r="G113" s="6">
        <v>69.8</v>
      </c>
      <c r="H113" s="6"/>
    </row>
    <row r="114" spans="1:8">
      <c r="A114" s="1" t="s">
        <v>115</v>
      </c>
      <c r="B114" s="1" t="s">
        <v>87</v>
      </c>
      <c r="C114" s="1" t="s">
        <v>133</v>
      </c>
      <c r="D114" s="1" t="s">
        <v>140</v>
      </c>
      <c r="E114" s="7">
        <v>0.7346129869100001</v>
      </c>
      <c r="F114" s="7">
        <v>2.3985628517291375</v>
      </c>
      <c r="G114" s="6">
        <v>0.09</v>
      </c>
      <c r="H114" s="6"/>
    </row>
    <row r="115" spans="1:8">
      <c r="A115" s="1" t="s">
        <v>115</v>
      </c>
      <c r="B115" s="1" t="s">
        <v>87</v>
      </c>
      <c r="C115" s="1" t="s">
        <v>141</v>
      </c>
      <c r="D115" s="1" t="s">
        <v>142</v>
      </c>
      <c r="E115" s="7">
        <v>897.38704254320021</v>
      </c>
      <c r="F115" s="7">
        <v>0.9257799843168637</v>
      </c>
      <c r="G115" s="6">
        <v>55.39</v>
      </c>
      <c r="H115" s="6"/>
    </row>
    <row r="116" spans="1:8">
      <c r="A116" s="1" t="s">
        <v>115</v>
      </c>
      <c r="B116" s="1" t="s">
        <v>87</v>
      </c>
      <c r="C116" s="1" t="s">
        <v>143</v>
      </c>
      <c r="D116" s="1" t="s">
        <v>143</v>
      </c>
      <c r="E116" s="7">
        <v>816.34360691950019</v>
      </c>
      <c r="F116" s="7">
        <v>0.84485265321515046</v>
      </c>
      <c r="G116" s="6">
        <v>40.47</v>
      </c>
      <c r="H116" s="6"/>
    </row>
    <row r="117" spans="1:8">
      <c r="A117" s="1" t="s">
        <v>115</v>
      </c>
      <c r="B117" s="1" t="s">
        <v>87</v>
      </c>
      <c r="C117" s="1" t="s">
        <v>144</v>
      </c>
      <c r="D117" s="1" t="s">
        <v>24</v>
      </c>
      <c r="E117" s="7">
        <v>518.89947650728016</v>
      </c>
      <c r="F117" s="7">
        <v>1.2488837587830623</v>
      </c>
      <c r="G117" s="6">
        <v>66.98</v>
      </c>
      <c r="H117" s="6"/>
    </row>
    <row r="118" spans="1:8">
      <c r="A118" s="1" t="s">
        <v>115</v>
      </c>
      <c r="B118" s="1" t="s">
        <v>87</v>
      </c>
      <c r="C118" s="1" t="s">
        <v>145</v>
      </c>
      <c r="D118" s="1" t="s">
        <v>146</v>
      </c>
      <c r="E118" s="7">
        <v>5.9221291723000018</v>
      </c>
      <c r="F118" s="7">
        <v>0.73411746379895637</v>
      </c>
      <c r="G118" s="6">
        <v>5.66</v>
      </c>
      <c r="H118" s="6"/>
    </row>
    <row r="119" spans="1:8">
      <c r="A119" s="1" t="s">
        <v>115</v>
      </c>
      <c r="B119" s="1" t="s">
        <v>110</v>
      </c>
      <c r="C119" s="1" t="s">
        <v>132</v>
      </c>
      <c r="D119" s="1" t="s">
        <v>147</v>
      </c>
      <c r="E119" s="7">
        <v>5062.1597201679915</v>
      </c>
      <c r="F119" s="7">
        <v>0.85476973993385974</v>
      </c>
      <c r="G119" s="6">
        <v>88.86</v>
      </c>
      <c r="H119" s="6"/>
    </row>
    <row r="120" spans="1:8">
      <c r="A120" s="1" t="s">
        <v>115</v>
      </c>
      <c r="B120" s="1" t="s">
        <v>110</v>
      </c>
      <c r="C120" s="1" t="s">
        <v>148</v>
      </c>
      <c r="D120" s="1" t="s">
        <v>149</v>
      </c>
      <c r="E120" s="7">
        <v>2028.5620518071707</v>
      </c>
      <c r="F120" s="7">
        <v>0.88371286600414622</v>
      </c>
      <c r="G120" s="6">
        <v>57.82</v>
      </c>
      <c r="H120" s="6"/>
    </row>
    <row r="121" spans="1:8">
      <c r="A121" s="1" t="s">
        <v>115</v>
      </c>
      <c r="B121" s="1" t="s">
        <v>110</v>
      </c>
      <c r="C121" s="1" t="s">
        <v>150</v>
      </c>
      <c r="D121" s="1" t="s">
        <v>111</v>
      </c>
      <c r="E121" s="7">
        <v>1794.4401584824006</v>
      </c>
      <c r="F121" s="7">
        <v>0.92755052418843609</v>
      </c>
      <c r="G121" s="6">
        <v>78.64</v>
      </c>
      <c r="H121" s="6"/>
    </row>
    <row r="122" spans="1:8">
      <c r="A122" s="1" t="s">
        <v>115</v>
      </c>
      <c r="B122" s="1" t="s">
        <v>110</v>
      </c>
      <c r="C122" s="1" t="s">
        <v>151</v>
      </c>
      <c r="D122" s="1" t="s">
        <v>151</v>
      </c>
      <c r="E122" s="7">
        <v>532.23341584666025</v>
      </c>
      <c r="F122" s="7">
        <v>0.91336796736257597</v>
      </c>
      <c r="G122" s="6">
        <v>36.840000000000003</v>
      </c>
      <c r="H122" s="6"/>
    </row>
    <row r="123" spans="1:8">
      <c r="A123" s="1" t="s">
        <v>115</v>
      </c>
      <c r="B123" s="1" t="s">
        <v>110</v>
      </c>
      <c r="C123" s="1" t="s">
        <v>145</v>
      </c>
      <c r="D123" s="1" t="s">
        <v>152</v>
      </c>
      <c r="E123" s="7">
        <v>9.38743099635</v>
      </c>
      <c r="F123" s="7">
        <v>0.74517842175505455</v>
      </c>
      <c r="G123" s="6">
        <v>12.56</v>
      </c>
      <c r="H123" s="6"/>
    </row>
    <row r="124" spans="1:8">
      <c r="A124" s="1" t="s">
        <v>155</v>
      </c>
      <c r="B124" s="1" t="s">
        <v>24</v>
      </c>
      <c r="C124" s="1" t="s">
        <v>156</v>
      </c>
      <c r="D124" s="1" t="s">
        <v>157</v>
      </c>
      <c r="E124" s="7">
        <v>653.64744329632015</v>
      </c>
      <c r="F124" s="7">
        <v>1.3279516504046569</v>
      </c>
      <c r="G124" s="6">
        <v>82.08</v>
      </c>
      <c r="H124" s="6"/>
    </row>
    <row r="125" spans="1:8">
      <c r="A125" s="1" t="s">
        <v>155</v>
      </c>
      <c r="B125" s="1" t="s">
        <v>24</v>
      </c>
      <c r="C125" s="1" t="s">
        <v>156</v>
      </c>
      <c r="D125" s="1" t="s">
        <v>25</v>
      </c>
      <c r="E125" s="7">
        <v>191.89332392626002</v>
      </c>
      <c r="F125" s="7">
        <v>1.6382547740272768</v>
      </c>
      <c r="G125" s="6">
        <v>56.76</v>
      </c>
      <c r="H125" s="6"/>
    </row>
    <row r="126" spans="1:8">
      <c r="A126" s="1" t="s">
        <v>155</v>
      </c>
      <c r="B126" s="1" t="s">
        <v>24</v>
      </c>
      <c r="C126" s="1" t="s">
        <v>156</v>
      </c>
      <c r="D126" s="1" t="s">
        <v>158</v>
      </c>
      <c r="E126" s="7">
        <v>113.63567502936002</v>
      </c>
      <c r="F126" s="7">
        <v>1.1346100074197418</v>
      </c>
      <c r="G126" s="6">
        <v>62.68</v>
      </c>
      <c r="H126" s="6"/>
    </row>
    <row r="127" spans="1:8">
      <c r="A127" s="1" t="s">
        <v>155</v>
      </c>
      <c r="B127" s="1" t="s">
        <v>24</v>
      </c>
      <c r="C127" s="1" t="s">
        <v>156</v>
      </c>
      <c r="D127" s="1" t="s">
        <v>159</v>
      </c>
      <c r="E127" s="7">
        <v>385.33896697175004</v>
      </c>
      <c r="F127" s="7">
        <v>1.5087258674180377</v>
      </c>
      <c r="G127" s="6">
        <v>72.53</v>
      </c>
      <c r="H127" s="6"/>
    </row>
    <row r="128" spans="1:8">
      <c r="A128" s="1" t="s">
        <v>155</v>
      </c>
      <c r="B128" s="1" t="s">
        <v>24</v>
      </c>
      <c r="C128" s="1" t="s">
        <v>156</v>
      </c>
      <c r="D128" s="1" t="s">
        <v>160</v>
      </c>
      <c r="E128" s="7">
        <v>2987.8127752524711</v>
      </c>
      <c r="F128" s="7">
        <v>1.4685436756785601</v>
      </c>
      <c r="G128" s="6">
        <v>89.92</v>
      </c>
      <c r="H128" s="6"/>
    </row>
    <row r="129" spans="1:8">
      <c r="A129" s="1" t="s">
        <v>155</v>
      </c>
      <c r="B129" s="1" t="s">
        <v>24</v>
      </c>
      <c r="C129" s="1" t="s">
        <v>156</v>
      </c>
      <c r="D129" s="1" t="s">
        <v>161</v>
      </c>
      <c r="E129" s="7">
        <v>25.052135013730005</v>
      </c>
      <c r="F129" s="7">
        <v>1.2444354890540261</v>
      </c>
      <c r="G129" s="6">
        <v>29.22</v>
      </c>
      <c r="H129" s="6"/>
    </row>
    <row r="130" spans="1:8">
      <c r="A130" s="1" t="s">
        <v>155</v>
      </c>
      <c r="B130" s="1" t="s">
        <v>24</v>
      </c>
      <c r="C130" s="1" t="s">
        <v>156</v>
      </c>
      <c r="D130" s="1" t="s">
        <v>162</v>
      </c>
      <c r="E130" s="7">
        <v>34.877461549480017</v>
      </c>
      <c r="F130" s="7">
        <v>1.2702682870026756</v>
      </c>
      <c r="G130" s="6">
        <v>31.83</v>
      </c>
      <c r="H130" s="6"/>
    </row>
    <row r="131" spans="1:8">
      <c r="A131" s="1" t="s">
        <v>155</v>
      </c>
      <c r="B131" s="1" t="s">
        <v>24</v>
      </c>
      <c r="C131" s="1" t="s">
        <v>163</v>
      </c>
      <c r="D131" s="1" t="s">
        <v>164</v>
      </c>
      <c r="E131" s="7">
        <v>3.1408458840000007E-2</v>
      </c>
      <c r="F131" s="7">
        <v>0.59499476073800772</v>
      </c>
      <c r="G131" s="6">
        <v>0.22</v>
      </c>
      <c r="H131" s="6"/>
    </row>
    <row r="132" spans="1:8">
      <c r="A132" s="1" t="s">
        <v>155</v>
      </c>
      <c r="B132" s="1" t="s">
        <v>24</v>
      </c>
      <c r="C132" s="1" t="s">
        <v>163</v>
      </c>
      <c r="D132" s="1" t="s">
        <v>165</v>
      </c>
      <c r="E132" s="7">
        <v>14.077910068200005</v>
      </c>
      <c r="F132" s="7">
        <v>1.3427286634408993</v>
      </c>
      <c r="G132" s="6">
        <v>9.35</v>
      </c>
      <c r="H132" s="6"/>
    </row>
    <row r="133" spans="1:8">
      <c r="A133" s="1" t="s">
        <v>155</v>
      </c>
      <c r="B133" s="1" t="s">
        <v>24</v>
      </c>
      <c r="C133" s="1" t="s">
        <v>166</v>
      </c>
      <c r="D133" s="1" t="s">
        <v>167</v>
      </c>
      <c r="E133" s="7">
        <v>2.9443279266500002</v>
      </c>
      <c r="F133" s="7">
        <v>1.5224013434631769</v>
      </c>
      <c r="G133" s="6">
        <v>5.48</v>
      </c>
      <c r="H133" s="6"/>
    </row>
    <row r="134" spans="1:8">
      <c r="A134" s="1" t="s">
        <v>155</v>
      </c>
      <c r="B134" s="1" t="s">
        <v>24</v>
      </c>
      <c r="C134" s="1" t="s">
        <v>166</v>
      </c>
      <c r="D134" s="1" t="s">
        <v>168</v>
      </c>
      <c r="E134" s="7">
        <v>1.9874010178000003</v>
      </c>
      <c r="F134" s="7">
        <v>1.5504324927077049</v>
      </c>
      <c r="G134" s="6">
        <v>5.48</v>
      </c>
      <c r="H134" s="6"/>
    </row>
    <row r="135" spans="1:8">
      <c r="A135" s="1" t="s">
        <v>155</v>
      </c>
      <c r="B135" s="1" t="s">
        <v>24</v>
      </c>
      <c r="C135" s="1" t="s">
        <v>166</v>
      </c>
      <c r="D135" s="1" t="s">
        <v>169</v>
      </c>
      <c r="E135" s="7">
        <v>1.3498754434000004</v>
      </c>
      <c r="F135" s="7">
        <v>1.4857230855154417</v>
      </c>
      <c r="G135" s="6">
        <v>5.36</v>
      </c>
      <c r="H135" s="6"/>
    </row>
    <row r="136" spans="1:8">
      <c r="A136" s="1" t="s">
        <v>155</v>
      </c>
      <c r="B136" s="1" t="s">
        <v>24</v>
      </c>
      <c r="C136" s="1" t="s">
        <v>170</v>
      </c>
      <c r="D136" s="1" t="s">
        <v>171</v>
      </c>
      <c r="E136" s="7">
        <v>1.4602325399200005</v>
      </c>
      <c r="F136" s="7">
        <v>2.0074673169411348</v>
      </c>
      <c r="G136" s="6">
        <v>6.04</v>
      </c>
      <c r="H136" s="6"/>
    </row>
    <row r="137" spans="1:8">
      <c r="A137" s="1" t="s">
        <v>155</v>
      </c>
      <c r="B137" s="1" t="s">
        <v>24</v>
      </c>
      <c r="C137" s="1" t="s">
        <v>170</v>
      </c>
      <c r="D137" s="1" t="s">
        <v>172</v>
      </c>
      <c r="E137" s="7">
        <v>1.6010664884500005</v>
      </c>
      <c r="F137" s="7">
        <v>2.070681424105226</v>
      </c>
      <c r="G137" s="6">
        <v>6.04</v>
      </c>
      <c r="H137" s="6"/>
    </row>
    <row r="138" spans="1:8">
      <c r="A138" s="1" t="s">
        <v>155</v>
      </c>
      <c r="B138" s="1" t="s">
        <v>71</v>
      </c>
      <c r="C138" s="1" t="s">
        <v>156</v>
      </c>
      <c r="D138" s="1" t="s">
        <v>173</v>
      </c>
      <c r="E138" s="7">
        <v>6580.5187027290749</v>
      </c>
      <c r="F138" s="7">
        <v>1.1423292422066464</v>
      </c>
      <c r="G138" s="6">
        <v>91.24</v>
      </c>
      <c r="H138" s="6"/>
    </row>
    <row r="139" spans="1:8">
      <c r="A139" s="1" t="s">
        <v>155</v>
      </c>
      <c r="B139" s="1" t="s">
        <v>71</v>
      </c>
      <c r="C139" s="1" t="s">
        <v>156</v>
      </c>
      <c r="D139" s="1" t="s">
        <v>73</v>
      </c>
      <c r="E139" s="7">
        <v>5966.0804453886922</v>
      </c>
      <c r="F139" s="7">
        <v>1.1407891071267089</v>
      </c>
      <c r="G139" s="6">
        <v>90.9</v>
      </c>
      <c r="H139" s="6"/>
    </row>
    <row r="140" spans="1:8">
      <c r="A140" s="1" t="s">
        <v>155</v>
      </c>
      <c r="B140" s="1" t="s">
        <v>71</v>
      </c>
      <c r="C140" s="1" t="s">
        <v>156</v>
      </c>
      <c r="D140" s="1" t="s">
        <v>105</v>
      </c>
      <c r="E140" s="7">
        <v>0.62217624282000017</v>
      </c>
      <c r="F140" s="7">
        <v>1.4257217230580381</v>
      </c>
      <c r="G140" s="6">
        <v>2.0699999999999998</v>
      </c>
      <c r="H140" s="6"/>
    </row>
    <row r="141" spans="1:8">
      <c r="A141" s="1" t="s">
        <v>155</v>
      </c>
      <c r="B141" s="1" t="s">
        <v>71</v>
      </c>
      <c r="C141" s="1" t="s">
        <v>163</v>
      </c>
      <c r="D141" s="1" t="s">
        <v>24</v>
      </c>
      <c r="E141" s="7">
        <v>372.50574546669009</v>
      </c>
      <c r="F141" s="7">
        <v>1.2108164014490403</v>
      </c>
      <c r="G141" s="6">
        <v>47.35</v>
      </c>
      <c r="H141" s="6"/>
    </row>
    <row r="142" spans="1:8">
      <c r="A142" s="1" t="s">
        <v>155</v>
      </c>
      <c r="B142" s="1" t="s">
        <v>87</v>
      </c>
      <c r="C142" s="1" t="s">
        <v>174</v>
      </c>
      <c r="D142" s="1" t="s">
        <v>175</v>
      </c>
      <c r="E142" s="7">
        <v>216.67698275696009</v>
      </c>
      <c r="F142" s="7">
        <v>1.1443788590558759</v>
      </c>
      <c r="G142" s="6">
        <v>24.6</v>
      </c>
      <c r="H142" s="6"/>
    </row>
    <row r="143" spans="1:8">
      <c r="A143" s="1" t="s">
        <v>155</v>
      </c>
      <c r="B143" s="1" t="s">
        <v>87</v>
      </c>
      <c r="C143" s="1" t="s">
        <v>174</v>
      </c>
      <c r="D143" s="1" t="s">
        <v>91</v>
      </c>
      <c r="E143" s="7">
        <v>5724.1140811005826</v>
      </c>
      <c r="F143" s="7">
        <v>0.81313056484338808</v>
      </c>
      <c r="G143" s="6">
        <v>92.51</v>
      </c>
      <c r="H143" s="6"/>
    </row>
    <row r="144" spans="1:8">
      <c r="A144" s="1" t="s">
        <v>155</v>
      </c>
      <c r="B144" s="1" t="s">
        <v>87</v>
      </c>
      <c r="C144" s="1" t="s">
        <v>174</v>
      </c>
      <c r="D144" s="1" t="s">
        <v>89</v>
      </c>
      <c r="E144" s="7">
        <v>4312.7464595556012</v>
      </c>
      <c r="F144" s="7">
        <v>0.96039359170090466</v>
      </c>
      <c r="G144" s="6">
        <v>83.94</v>
      </c>
      <c r="H144" s="6"/>
    </row>
    <row r="145" spans="1:8">
      <c r="A145" s="1" t="s">
        <v>155</v>
      </c>
      <c r="B145" s="1" t="s">
        <v>87</v>
      </c>
      <c r="C145" s="1" t="s">
        <v>174</v>
      </c>
      <c r="D145" s="1" t="s">
        <v>90</v>
      </c>
      <c r="E145" s="7">
        <v>3449.1311042725915</v>
      </c>
      <c r="F145" s="7">
        <v>1.0195094490283152</v>
      </c>
      <c r="G145" s="6">
        <v>79.709999999999994</v>
      </c>
      <c r="H145" s="6"/>
    </row>
    <row r="146" spans="1:8">
      <c r="A146" s="1" t="s">
        <v>155</v>
      </c>
      <c r="B146" s="1" t="s">
        <v>87</v>
      </c>
      <c r="C146" s="1" t="s">
        <v>156</v>
      </c>
      <c r="D146" s="1" t="s">
        <v>91</v>
      </c>
      <c r="E146" s="7">
        <v>129.57334925810005</v>
      </c>
      <c r="F146" s="7">
        <v>1.0539734530566442</v>
      </c>
      <c r="G146" s="6">
        <v>12.48</v>
      </c>
      <c r="H146" s="6"/>
    </row>
    <row r="147" spans="1:8">
      <c r="A147" s="1" t="s">
        <v>155</v>
      </c>
      <c r="B147" s="1" t="s">
        <v>87</v>
      </c>
      <c r="C147" s="1" t="s">
        <v>163</v>
      </c>
      <c r="D147" s="1" t="s">
        <v>176</v>
      </c>
      <c r="E147" s="7">
        <v>38.518479477940012</v>
      </c>
      <c r="F147" s="7">
        <v>1.1425614396130015</v>
      </c>
      <c r="G147" s="6">
        <v>18.54</v>
      </c>
      <c r="H147" s="6"/>
    </row>
    <row r="148" spans="1:8">
      <c r="A148" s="1" t="s">
        <v>155</v>
      </c>
      <c r="B148" s="1" t="s">
        <v>87</v>
      </c>
      <c r="C148" s="1" t="s">
        <v>177</v>
      </c>
      <c r="D148" s="1" t="s">
        <v>167</v>
      </c>
      <c r="E148" s="7">
        <v>0.7011920960000001</v>
      </c>
      <c r="F148" s="7">
        <v>1.0254170123023068</v>
      </c>
      <c r="G148" s="6">
        <v>0.77</v>
      </c>
      <c r="H148" s="6"/>
    </row>
    <row r="149" spans="1:8">
      <c r="A149" s="1" t="s">
        <v>155</v>
      </c>
      <c r="B149" s="1" t="s">
        <v>87</v>
      </c>
      <c r="C149" s="1" t="s">
        <v>178</v>
      </c>
      <c r="D149" s="1" t="s">
        <v>175</v>
      </c>
      <c r="E149" s="7">
        <v>7.6625670000000021E-3</v>
      </c>
      <c r="F149" s="7">
        <v>0.49925326688871458</v>
      </c>
      <c r="G149" s="6">
        <v>0.56999999999999995</v>
      </c>
      <c r="H149" s="6"/>
    </row>
    <row r="150" spans="1:8">
      <c r="A150" s="1" t="s">
        <v>155</v>
      </c>
      <c r="B150" s="1" t="s">
        <v>110</v>
      </c>
      <c r="C150" s="1" t="s">
        <v>174</v>
      </c>
      <c r="D150" s="1" t="s">
        <v>179</v>
      </c>
      <c r="E150" s="7">
        <v>1.4357230800000006E-2</v>
      </c>
      <c r="F150" s="7">
        <v>0.83134083317873586</v>
      </c>
      <c r="G150" s="6">
        <v>0.03</v>
      </c>
      <c r="H150" s="6"/>
    </row>
    <row r="151" spans="1:8">
      <c r="A151" s="1" t="s">
        <v>155</v>
      </c>
      <c r="B151" s="1" t="s">
        <v>110</v>
      </c>
      <c r="C151" s="1" t="s">
        <v>174</v>
      </c>
      <c r="D151" s="1" t="s">
        <v>111</v>
      </c>
      <c r="E151" s="7">
        <v>0.11235070825000006</v>
      </c>
      <c r="F151" s="7">
        <v>0.8573324052412532</v>
      </c>
      <c r="G151" s="6">
        <v>0.06</v>
      </c>
      <c r="H151" s="6"/>
    </row>
    <row r="152" spans="1:8">
      <c r="A152" s="1" t="s">
        <v>155</v>
      </c>
      <c r="B152" s="1" t="s">
        <v>110</v>
      </c>
      <c r="C152" s="1" t="s">
        <v>174</v>
      </c>
      <c r="D152" s="1" t="s">
        <v>180</v>
      </c>
      <c r="E152" s="7">
        <v>5772.2134834904109</v>
      </c>
      <c r="F152" s="7">
        <v>0.85603658090752244</v>
      </c>
      <c r="G152" s="6">
        <v>73.569999999999993</v>
      </c>
      <c r="H152" s="6"/>
    </row>
    <row r="153" spans="1:8">
      <c r="A153" s="1" t="s">
        <v>155</v>
      </c>
      <c r="B153" s="1" t="s">
        <v>110</v>
      </c>
      <c r="C153" s="1" t="s">
        <v>156</v>
      </c>
      <c r="D153" s="1" t="s">
        <v>181</v>
      </c>
      <c r="E153" s="7">
        <v>482.45871417018014</v>
      </c>
      <c r="F153" s="7">
        <v>1.5579917148100346</v>
      </c>
      <c r="G153" s="6">
        <v>71.48</v>
      </c>
      <c r="H153" s="6"/>
    </row>
    <row r="154" spans="1:8">
      <c r="A154" s="1" t="s">
        <v>155</v>
      </c>
      <c r="B154" s="1" t="s">
        <v>110</v>
      </c>
      <c r="C154" s="1" t="s">
        <v>182</v>
      </c>
      <c r="D154" s="1" t="s">
        <v>73</v>
      </c>
      <c r="E154" s="7">
        <v>404.73565568667016</v>
      </c>
      <c r="F154" s="7">
        <v>0.92743802251272034</v>
      </c>
      <c r="G154" s="6">
        <v>22.86</v>
      </c>
      <c r="H154" s="6"/>
    </row>
    <row r="155" spans="1:8">
      <c r="A155" s="1" t="s">
        <v>155</v>
      </c>
      <c r="B155" s="1" t="s">
        <v>110</v>
      </c>
      <c r="C155" s="1" t="s">
        <v>182</v>
      </c>
      <c r="D155" s="1" t="s">
        <v>90</v>
      </c>
      <c r="E155" s="7">
        <v>57.575174717830009</v>
      </c>
      <c r="F155" s="7">
        <v>0.60792547577350031</v>
      </c>
      <c r="G155" s="6">
        <v>6.03</v>
      </c>
      <c r="H155" s="6"/>
    </row>
    <row r="156" spans="1:8">
      <c r="A156" s="1" t="s">
        <v>155</v>
      </c>
      <c r="B156" s="1" t="s">
        <v>110</v>
      </c>
      <c r="C156" s="1" t="s">
        <v>163</v>
      </c>
      <c r="D156" s="1" t="s">
        <v>110</v>
      </c>
      <c r="E156" s="7">
        <v>0.75548877690000016</v>
      </c>
      <c r="F156" s="7">
        <v>1.6848064109652818</v>
      </c>
      <c r="G156" s="6">
        <v>1.33</v>
      </c>
      <c r="H156" s="6"/>
    </row>
    <row r="157" spans="1:8">
      <c r="A157" s="1" t="s">
        <v>153</v>
      </c>
      <c r="E157" s="7">
        <v>23594.179948695324</v>
      </c>
      <c r="F157" s="7">
        <v>1.6848073535691075</v>
      </c>
      <c r="G157" s="6">
        <v>80.83</v>
      </c>
      <c r="H157" s="6"/>
    </row>
    <row r="158" spans="1:8">
      <c r="A158" s="1" t="s">
        <v>154</v>
      </c>
      <c r="E158" s="7">
        <v>15799.080342947982</v>
      </c>
      <c r="F158" s="7">
        <v>0.71386098759135741</v>
      </c>
      <c r="G158" s="6">
        <v>20.309999999999999</v>
      </c>
      <c r="H158" s="6"/>
    </row>
    <row r="228" spans="1:4" ht="14">
      <c r="C228" s="1" t="s">
        <v>4</v>
      </c>
      <c r="D228" s="1" t="s">
        <v>1</v>
      </c>
    </row>
    <row r="229" spans="1:4" ht="14">
      <c r="B229" s="1" t="s">
        <v>5</v>
      </c>
      <c r="C229" s="1">
        <v>0.84</v>
      </c>
      <c r="D229" s="1">
        <v>7.4</v>
      </c>
    </row>
    <row r="230" spans="1:4" ht="14">
      <c r="B230" s="1" t="s">
        <v>6</v>
      </c>
      <c r="C230" s="1">
        <v>1.02</v>
      </c>
      <c r="D230" s="1">
        <v>3.4</v>
      </c>
    </row>
    <row r="231" spans="1:4" ht="14">
      <c r="B231" s="1" t="s">
        <v>7</v>
      </c>
      <c r="C231" s="1">
        <v>1.33</v>
      </c>
      <c r="D231" s="1">
        <v>1.2</v>
      </c>
    </row>
    <row r="232" spans="1:4" ht="14">
      <c r="B232" s="1" t="s">
        <v>8</v>
      </c>
      <c r="C232" s="1">
        <v>1.57</v>
      </c>
      <c r="D232" s="1">
        <v>0.3</v>
      </c>
    </row>
    <row r="233" spans="1:4" ht="14">
      <c r="B233" s="1" t="s">
        <v>9</v>
      </c>
      <c r="C233" s="1">
        <v>1.79</v>
      </c>
      <c r="D233" s="1">
        <v>0.12</v>
      </c>
    </row>
    <row r="234" spans="1:4" ht="15">
      <c r="A234" s="2" t="s">
        <v>0</v>
      </c>
      <c r="B234" s="1">
        <f>LINEST(D229:D233,C229:C233,FALSE,FALSE)</f>
        <v>1.3029105282069704</v>
      </c>
    </row>
    <row r="235" spans="1:4" ht="14">
      <c r="B235" s="1">
        <f>LOGEST(C229:C233,D229:D233,FALSE,TRUE)</f>
        <v>0.99009595185591515</v>
      </c>
    </row>
    <row r="237" spans="1:4" ht="14">
      <c r="B237" s="1">
        <f>CORREL(C229:C233,D229:D233)</f>
        <v>-0.91081908516940135</v>
      </c>
    </row>
    <row r="239" spans="1:4" ht="14">
      <c r="C239" s="1" t="s">
        <v>11</v>
      </c>
    </row>
    <row r="240" spans="1:4" ht="14">
      <c r="C240" s="1" t="s">
        <v>12</v>
      </c>
    </row>
    <row r="241" spans="2:3" ht="14">
      <c r="C241" s="1" t="s">
        <v>13</v>
      </c>
    </row>
    <row r="244" spans="2:3" ht="14">
      <c r="C244" s="1" t="s">
        <v>10</v>
      </c>
    </row>
    <row r="247" spans="2:3" ht="14">
      <c r="B247" s="4" t="s">
        <v>16</v>
      </c>
      <c r="C247" s="3" t="s">
        <v>14</v>
      </c>
    </row>
    <row r="248" spans="2:3" ht="14">
      <c r="C248" s="3" t="s">
        <v>15</v>
      </c>
    </row>
  </sheetData>
  <phoneticPr fontId="6" type="noConversion"/>
  <pageMargins left="0.7" right="0.7" top="0.75" bottom="0.75" header="0.3" footer="0.3"/>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F50E1-A215-4E09-A388-D99EFB985B6C}">
  <sheetPr>
    <tabColor theme="3"/>
  </sheetPr>
  <dimension ref="A1:V62"/>
  <sheetViews>
    <sheetView showGridLines="0" workbookViewId="0">
      <selection activeCell="D4" sqref="D4"/>
    </sheetView>
  </sheetViews>
  <sheetFormatPr baseColWidth="10" defaultColWidth="9" defaultRowHeight="13"/>
  <cols>
    <col min="1" max="1" width="27.59765625" bestFit="1" customWidth="1"/>
    <col min="2" max="2" width="9.796875" bestFit="1" customWidth="1"/>
    <col min="3" max="3" width="8" bestFit="1" customWidth="1"/>
    <col min="4" max="4" width="10.796875" bestFit="1" customWidth="1"/>
    <col min="5" max="5" width="16.59765625" customWidth="1"/>
    <col min="6" max="6" width="10.19921875" customWidth="1"/>
    <col min="9" max="9" width="8.59765625" customWidth="1"/>
    <col min="10" max="10" width="12.59765625" bestFit="1" customWidth="1"/>
    <col min="11" max="11" width="9.796875" bestFit="1" customWidth="1"/>
    <col min="12" max="12" width="8" bestFit="1" customWidth="1"/>
    <col min="13" max="13" width="10.796875" bestFit="1" customWidth="1"/>
    <col min="15" max="15" width="14.796875" bestFit="1" customWidth="1"/>
    <col min="16" max="16" width="9.796875" bestFit="1" customWidth="1"/>
    <col min="17" max="17" width="8" bestFit="1" customWidth="1"/>
    <col min="18" max="18" width="10.796875" bestFit="1" customWidth="1"/>
    <col min="20" max="20" width="23.3984375" bestFit="1" customWidth="1"/>
    <col min="21" max="21" width="9.796875" bestFit="1" customWidth="1"/>
    <col min="22" max="23" width="10.796875" bestFit="1" customWidth="1"/>
  </cols>
  <sheetData>
    <row r="1" spans="1:22">
      <c r="B1" s="47"/>
      <c r="D1" s="47">
        <v>0.1</v>
      </c>
      <c r="E1" s="9" t="s">
        <v>1974</v>
      </c>
      <c r="K1" s="47"/>
      <c r="P1" s="47"/>
      <c r="U1" s="47"/>
    </row>
    <row r="2" spans="1:22">
      <c r="D2" s="47">
        <v>-0.1</v>
      </c>
      <c r="E2" s="9" t="s">
        <v>1975</v>
      </c>
    </row>
    <row r="3" spans="1:22">
      <c r="A3" s="39" t="s">
        <v>1969</v>
      </c>
      <c r="B3" t="s">
        <v>1955</v>
      </c>
      <c r="C3" t="s">
        <v>1968</v>
      </c>
      <c r="D3" t="s">
        <v>1960</v>
      </c>
      <c r="J3" s="39" t="s">
        <v>1970</v>
      </c>
      <c r="K3" t="s">
        <v>1955</v>
      </c>
      <c r="L3" t="s">
        <v>1968</v>
      </c>
      <c r="M3" t="s">
        <v>1960</v>
      </c>
      <c r="N3" s="39"/>
      <c r="O3" s="39" t="s">
        <v>1973</v>
      </c>
      <c r="P3" t="s">
        <v>1955</v>
      </c>
      <c r="Q3" t="s">
        <v>1968</v>
      </c>
      <c r="R3" t="s">
        <v>1960</v>
      </c>
      <c r="T3" s="39" t="s">
        <v>1969</v>
      </c>
      <c r="U3" t="s">
        <v>1955</v>
      </c>
      <c r="V3" t="s">
        <v>1960</v>
      </c>
    </row>
    <row r="4" spans="1:22">
      <c r="A4" s="5" t="s">
        <v>38</v>
      </c>
      <c r="B4" s="44">
        <v>118185.16908950402</v>
      </c>
      <c r="C4" s="36">
        <v>0.3696349257933228</v>
      </c>
      <c r="D4" s="51">
        <v>1.1595957071400207</v>
      </c>
      <c r="J4" s="5" t="s">
        <v>1962</v>
      </c>
      <c r="K4" s="44">
        <v>125787.84496621187</v>
      </c>
      <c r="L4" s="36">
        <v>0.39341298995456597</v>
      </c>
      <c r="M4" s="51">
        <v>1.1816740043460248</v>
      </c>
      <c r="O4" s="5" t="s">
        <v>203</v>
      </c>
      <c r="P4" s="44">
        <v>144526.62120285569</v>
      </c>
      <c r="Q4" s="36">
        <v>0.45202022652283558</v>
      </c>
      <c r="R4" s="51">
        <v>0.8934464439929235</v>
      </c>
      <c r="T4" s="5" t="s">
        <v>38</v>
      </c>
      <c r="U4" s="44">
        <v>118185.16908950382</v>
      </c>
      <c r="V4" s="51">
        <v>1.1595957071400189</v>
      </c>
    </row>
    <row r="5" spans="1:22">
      <c r="A5" s="37" t="s">
        <v>88</v>
      </c>
      <c r="B5" s="44">
        <v>43640.026124194723</v>
      </c>
      <c r="C5" s="36">
        <v>0.36925128982254318</v>
      </c>
      <c r="D5" s="51">
        <v>0.92623868545547572</v>
      </c>
      <c r="J5" s="37">
        <v>1</v>
      </c>
      <c r="K5" s="44">
        <v>8414.9259804808389</v>
      </c>
      <c r="L5" s="36">
        <v>6.6897767290163765E-2</v>
      </c>
      <c r="M5" s="51">
        <v>1.1607484968297037</v>
      </c>
      <c r="O5" s="53" t="s">
        <v>1972</v>
      </c>
      <c r="P5" s="44">
        <v>144526.62120285569</v>
      </c>
      <c r="Q5" s="36">
        <v>1</v>
      </c>
      <c r="R5" s="51">
        <v>0.8934464439929235</v>
      </c>
      <c r="T5" s="5" t="s">
        <v>115</v>
      </c>
      <c r="U5" s="44">
        <v>83314.805815684245</v>
      </c>
      <c r="V5" s="51">
        <v>1.1181808467642294</v>
      </c>
    </row>
    <row r="6" spans="1:22">
      <c r="A6" s="37" t="s">
        <v>21</v>
      </c>
      <c r="B6" s="44">
        <v>36512.3610808339</v>
      </c>
      <c r="C6" s="36">
        <v>0.30894198791713323</v>
      </c>
      <c r="D6" s="51">
        <v>1.277160435293119</v>
      </c>
      <c r="J6" s="37">
        <v>2</v>
      </c>
      <c r="K6" s="44">
        <v>7650.8563619352508</v>
      </c>
      <c r="L6" s="36">
        <v>6.0823495020447829E-2</v>
      </c>
      <c r="M6" s="51">
        <v>1.1492449014920194</v>
      </c>
      <c r="O6" s="54">
        <v>1</v>
      </c>
      <c r="P6" s="44">
        <v>144526.62120285569</v>
      </c>
      <c r="Q6" s="36">
        <v>1</v>
      </c>
      <c r="R6" s="51">
        <v>0.8934464439929235</v>
      </c>
      <c r="T6" s="5" t="s">
        <v>155</v>
      </c>
      <c r="U6" s="44">
        <v>72123.756404659216</v>
      </c>
      <c r="V6" s="51">
        <v>1.0475189638015168</v>
      </c>
    </row>
    <row r="7" spans="1:22">
      <c r="A7" s="37" t="s">
        <v>69</v>
      </c>
      <c r="B7" s="44">
        <v>10580.723258041406</v>
      </c>
      <c r="C7" s="36">
        <v>8.9526658374778051E-2</v>
      </c>
      <c r="D7" s="51">
        <v>1.4440409692945959</v>
      </c>
      <c r="J7" s="37">
        <v>3</v>
      </c>
      <c r="K7" s="44">
        <v>8681.655233538424</v>
      </c>
      <c r="L7" s="36">
        <v>6.9018236506638783E-2</v>
      </c>
      <c r="M7" s="51">
        <v>1.1506618932256811</v>
      </c>
      <c r="O7" s="5" t="s">
        <v>196</v>
      </c>
      <c r="P7" s="44">
        <v>93503.319721923661</v>
      </c>
      <c r="Q7" s="36">
        <v>0.29244018444199216</v>
      </c>
      <c r="R7" s="51">
        <v>1.6096073583154697</v>
      </c>
      <c r="T7" s="5" t="s">
        <v>1966</v>
      </c>
      <c r="U7" s="44">
        <v>15212.705366420891</v>
      </c>
      <c r="V7" s="51">
        <v>1.3366996280690313</v>
      </c>
    </row>
    <row r="8" spans="1:22">
      <c r="A8" s="37" t="s">
        <v>95</v>
      </c>
      <c r="B8" s="44">
        <v>8799.3235583832484</v>
      </c>
      <c r="C8" s="36">
        <v>7.4453703676806884E-2</v>
      </c>
      <c r="D8" s="51">
        <v>0.84891011990566034</v>
      </c>
      <c r="J8" s="37">
        <v>4</v>
      </c>
      <c r="K8" s="44">
        <v>9867.8587269775144</v>
      </c>
      <c r="L8" s="36">
        <v>7.8448428221567362E-2</v>
      </c>
      <c r="M8" s="51">
        <v>1.1853779366914727</v>
      </c>
      <c r="O8" s="53" t="s">
        <v>1972</v>
      </c>
      <c r="P8" s="44">
        <v>84638.435061565455</v>
      </c>
      <c r="Q8" s="36">
        <v>0.90519176552530822</v>
      </c>
      <c r="R8" s="51">
        <v>1.644510747823392</v>
      </c>
      <c r="T8" s="5" t="s">
        <v>951</v>
      </c>
      <c r="U8" s="44">
        <v>10026.373676636129</v>
      </c>
      <c r="V8" s="51">
        <v>1.9063531098210251</v>
      </c>
    </row>
    <row r="9" spans="1:22">
      <c r="A9" s="37" t="s">
        <v>94</v>
      </c>
      <c r="B9" s="44">
        <v>4543.2074805516986</v>
      </c>
      <c r="C9" s="36">
        <v>3.8441434873364148E-2</v>
      </c>
      <c r="D9" s="51">
        <v>0.83566329951064888</v>
      </c>
      <c r="J9" s="37">
        <v>5</v>
      </c>
      <c r="K9" s="44">
        <v>11894.08128829296</v>
      </c>
      <c r="L9" s="36">
        <v>9.4556682257239191E-2</v>
      </c>
      <c r="M9" s="51">
        <v>1.2118827106142036</v>
      </c>
      <c r="O9" s="54">
        <v>1</v>
      </c>
      <c r="P9" s="44">
        <v>84638.435061565455</v>
      </c>
      <c r="Q9" s="36">
        <v>1</v>
      </c>
      <c r="R9" s="51">
        <v>1.644510747823392</v>
      </c>
      <c r="T9" s="5" t="s">
        <v>937</v>
      </c>
      <c r="U9" s="44">
        <v>6559.5829926433053</v>
      </c>
      <c r="V9" s="51">
        <v>1.9930659327686595</v>
      </c>
    </row>
    <row r="10" spans="1:22">
      <c r="A10" s="37" t="s">
        <v>31</v>
      </c>
      <c r="B10" s="44">
        <v>2885.4170057437145</v>
      </c>
      <c r="C10" s="36">
        <v>2.4414374730542795E-2</v>
      </c>
      <c r="D10" s="51">
        <v>2.3018637798872432</v>
      </c>
      <c r="J10" s="37">
        <v>6</v>
      </c>
      <c r="K10" s="44">
        <v>14801.526169879269</v>
      </c>
      <c r="L10" s="36">
        <v>0.11767056009151869</v>
      </c>
      <c r="M10" s="51">
        <v>1.1934090857472617</v>
      </c>
      <c r="O10" s="53" t="s">
        <v>1971</v>
      </c>
      <c r="P10" s="44">
        <v>8864.884660358206</v>
      </c>
      <c r="Q10" s="36">
        <v>9.4808234474691735E-2</v>
      </c>
      <c r="R10" s="51">
        <v>1.2763635114433227</v>
      </c>
      <c r="T10" s="5" t="s">
        <v>919</v>
      </c>
      <c r="U10" s="44">
        <v>5345.7280132528031</v>
      </c>
      <c r="V10" s="51">
        <v>1.5724008991856393</v>
      </c>
    </row>
    <row r="11" spans="1:22">
      <c r="A11" s="37" t="s">
        <v>92</v>
      </c>
      <c r="B11" s="44">
        <v>2541.1981235275689</v>
      </c>
      <c r="C11" s="36">
        <v>2.1501836001123525E-2</v>
      </c>
      <c r="D11" s="51">
        <v>1.0075868391375504</v>
      </c>
      <c r="J11" s="37">
        <v>7</v>
      </c>
      <c r="K11" s="44">
        <v>14329.214474265282</v>
      </c>
      <c r="L11" s="36">
        <v>0.11391573230397803</v>
      </c>
      <c r="M11" s="51">
        <v>1.2059007311211483</v>
      </c>
      <c r="O11" s="54">
        <v>4</v>
      </c>
      <c r="P11" s="44">
        <v>4311.0583228926116</v>
      </c>
      <c r="Q11" s="36">
        <v>0.48630732243711033</v>
      </c>
      <c r="R11" s="51">
        <v>1.3967931834644882</v>
      </c>
      <c r="T11" s="5" t="s">
        <v>728</v>
      </c>
      <c r="U11" s="44">
        <v>3654.8932042559177</v>
      </c>
      <c r="V11" s="51">
        <v>1.2159877513045763</v>
      </c>
    </row>
    <row r="12" spans="1:22">
      <c r="A12" s="37" t="s">
        <v>38</v>
      </c>
      <c r="B12" s="44">
        <v>2331.1627644894425</v>
      </c>
      <c r="C12" s="36">
        <v>1.97246641219763E-2</v>
      </c>
      <c r="D12" s="51">
        <v>1.7311667951889607</v>
      </c>
      <c r="J12" s="37">
        <v>8</v>
      </c>
      <c r="K12" s="44">
        <v>13163.8865543797</v>
      </c>
      <c r="L12" s="36">
        <v>0.10465149918035148</v>
      </c>
      <c r="M12" s="51">
        <v>1.205187383419847</v>
      </c>
      <c r="O12" s="54">
        <v>16</v>
      </c>
      <c r="P12" s="44">
        <v>1551.3707885506615</v>
      </c>
      <c r="Q12" s="36">
        <v>0.17500180182693711</v>
      </c>
      <c r="R12" s="51">
        <v>1.004569981210863</v>
      </c>
      <c r="T12" s="5" t="s">
        <v>915</v>
      </c>
      <c r="U12" s="44">
        <v>1931.6476275805196</v>
      </c>
      <c r="V12" s="51">
        <v>2.6775968785802817</v>
      </c>
    </row>
    <row r="13" spans="1:22">
      <c r="A13" s="37" t="s">
        <v>1967</v>
      </c>
      <c r="B13" s="44">
        <v>2324.1756737474357</v>
      </c>
      <c r="C13" s="36">
        <v>1.9665544261203285E-2</v>
      </c>
      <c r="D13" s="51">
        <v>1.482948852420231</v>
      </c>
      <c r="J13" s="37">
        <v>9</v>
      </c>
      <c r="K13" s="44">
        <v>11060.810264669139</v>
      </c>
      <c r="L13" s="36">
        <v>8.7932266171188531E-2</v>
      </c>
      <c r="M13" s="51">
        <v>1.1829016764002458</v>
      </c>
      <c r="O13" s="54">
        <v>10</v>
      </c>
      <c r="P13" s="44">
        <v>1352.0515704868094</v>
      </c>
      <c r="Q13" s="36">
        <v>0.15251767194816235</v>
      </c>
      <c r="R13" s="51">
        <v>1.1966190501119356</v>
      </c>
      <c r="T13" s="5" t="s">
        <v>760</v>
      </c>
      <c r="U13" s="44">
        <v>1746.8424072303399</v>
      </c>
      <c r="V13" s="51">
        <v>1.7399809787836786</v>
      </c>
    </row>
    <row r="14" spans="1:22">
      <c r="A14" s="37" t="s">
        <v>42</v>
      </c>
      <c r="B14" s="44">
        <v>2017.354946338445</v>
      </c>
      <c r="C14" s="36">
        <v>1.7069442484874402E-2</v>
      </c>
      <c r="D14" s="51">
        <v>1.5808000751733666</v>
      </c>
      <c r="J14" s="37">
        <v>10</v>
      </c>
      <c r="K14" s="44">
        <v>9463.3190414632791</v>
      </c>
      <c r="L14" s="36">
        <v>7.5232380712184396E-2</v>
      </c>
      <c r="M14" s="51">
        <v>1.1615371489141371</v>
      </c>
      <c r="O14" s="54">
        <v>6</v>
      </c>
      <c r="P14" s="44">
        <v>681.09071658412483</v>
      </c>
      <c r="Q14" s="36">
        <v>7.6830183660461043E-2</v>
      </c>
      <c r="R14" s="51">
        <v>1.2803783108735662</v>
      </c>
      <c r="T14" s="5" t="s">
        <v>904</v>
      </c>
      <c r="U14" s="44">
        <v>1633.3495581654036</v>
      </c>
      <c r="V14" s="51">
        <v>2.7499096935464649</v>
      </c>
    </row>
    <row r="15" spans="1:22">
      <c r="A15" s="37" t="s">
        <v>39</v>
      </c>
      <c r="B15" s="44">
        <v>2010.2190736524403</v>
      </c>
      <c r="C15" s="36">
        <v>1.7009063735654181E-2</v>
      </c>
      <c r="D15" s="51">
        <v>1.7782898278082213</v>
      </c>
      <c r="J15" s="37">
        <v>11</v>
      </c>
      <c r="K15" s="44">
        <v>8487.2529757668472</v>
      </c>
      <c r="L15" s="36">
        <v>6.7472759216493663E-2</v>
      </c>
      <c r="M15" s="51">
        <v>1.1606057973913813</v>
      </c>
      <c r="O15" s="54">
        <v>8</v>
      </c>
      <c r="P15" s="44">
        <v>354.47026874523766</v>
      </c>
      <c r="Q15" s="36">
        <v>3.9985886148113117E-2</v>
      </c>
      <c r="R15" s="51">
        <v>1.2447262646097994</v>
      </c>
      <c r="T15" s="48" t="s">
        <v>1946</v>
      </c>
      <c r="U15" s="49">
        <v>319734.85415603261</v>
      </c>
      <c r="V15" s="52">
        <v>1.200477467407389</v>
      </c>
    </row>
    <row r="16" spans="1:22">
      <c r="A16" s="5" t="s">
        <v>115</v>
      </c>
      <c r="B16" s="44">
        <v>83314.805815684085</v>
      </c>
      <c r="C16" s="36">
        <v>0.26057467533716522</v>
      </c>
      <c r="D16" s="51">
        <v>1.1181808467642307</v>
      </c>
      <c r="J16" s="37">
        <v>12</v>
      </c>
      <c r="K16" s="44">
        <v>7972.4578945633575</v>
      </c>
      <c r="L16" s="36">
        <v>6.3380193028228254E-2</v>
      </c>
      <c r="M16" s="51">
        <v>1.1594723043181867</v>
      </c>
      <c r="O16" s="54">
        <v>5</v>
      </c>
      <c r="P16" s="44">
        <v>253.52762994449327</v>
      </c>
      <c r="Q16" s="36">
        <v>2.859908951531118E-2</v>
      </c>
      <c r="R16" s="51">
        <v>1.280206672104266</v>
      </c>
    </row>
    <row r="17" spans="1:18">
      <c r="A17" s="37" t="s">
        <v>116</v>
      </c>
      <c r="B17" s="44">
        <v>45574.066004730652</v>
      </c>
      <c r="C17" s="36">
        <v>0.54701040899685194</v>
      </c>
      <c r="D17" s="51">
        <v>1.2330711015779598</v>
      </c>
      <c r="J17" s="5" t="s">
        <v>1963</v>
      </c>
      <c r="K17" s="44">
        <v>121918.43158961015</v>
      </c>
      <c r="L17" s="36">
        <v>0.38131104571450064</v>
      </c>
      <c r="M17" s="51">
        <v>1.205779346712174</v>
      </c>
      <c r="O17" s="54">
        <v>20</v>
      </c>
      <c r="P17" s="44">
        <v>231.20159867145648</v>
      </c>
      <c r="Q17" s="36">
        <v>2.6080609904079028E-2</v>
      </c>
      <c r="R17" s="51">
        <v>1.0753812427104248</v>
      </c>
    </row>
    <row r="18" spans="1:18">
      <c r="A18" s="37" t="s">
        <v>132</v>
      </c>
      <c r="B18" s="44">
        <v>15741.349401269908</v>
      </c>
      <c r="C18" s="36">
        <v>0.18893819948514584</v>
      </c>
      <c r="D18" s="51">
        <v>0.86841833648161015</v>
      </c>
      <c r="J18" s="37">
        <v>1</v>
      </c>
      <c r="K18" s="44">
        <v>7528.8535639709235</v>
      </c>
      <c r="L18" s="36">
        <v>6.1753202250122534E-2</v>
      </c>
      <c r="M18" s="51">
        <v>1.1656570209697834</v>
      </c>
      <c r="O18" s="54">
        <v>2</v>
      </c>
      <c r="P18" s="44">
        <v>103.52751524599898</v>
      </c>
      <c r="Q18" s="36">
        <v>1.1678382653860238E-2</v>
      </c>
      <c r="R18" s="51">
        <v>1.9292915803371751</v>
      </c>
    </row>
    <row r="19" spans="1:18">
      <c r="A19" s="37" t="s">
        <v>133</v>
      </c>
      <c r="B19" s="44">
        <v>4538.6157965161101</v>
      </c>
      <c r="C19" s="36">
        <v>5.4475501107892059E-2</v>
      </c>
      <c r="D19" s="51">
        <v>1.1865981698721708</v>
      </c>
      <c r="J19" s="37">
        <v>2</v>
      </c>
      <c r="K19" s="44">
        <v>7317.2290105296752</v>
      </c>
      <c r="L19" s="36">
        <v>6.0017414226260828E-2</v>
      </c>
      <c r="M19" s="51">
        <v>1.1875490768962491</v>
      </c>
      <c r="O19" s="54">
        <v>3</v>
      </c>
      <c r="P19" s="44">
        <v>19.231738235900774</v>
      </c>
      <c r="Q19" s="36">
        <v>2.1694290419706002E-3</v>
      </c>
      <c r="R19" s="51">
        <v>1.1193249137657519</v>
      </c>
    </row>
    <row r="20" spans="1:18">
      <c r="A20" s="37" t="s">
        <v>148</v>
      </c>
      <c r="B20" s="44">
        <v>3455.1904358598808</v>
      </c>
      <c r="C20" s="36">
        <v>4.1471505598941673E-2</v>
      </c>
      <c r="D20" s="51">
        <v>0.89294242910341604</v>
      </c>
      <c r="J20" s="37">
        <v>3</v>
      </c>
      <c r="K20" s="44">
        <v>8001.9974182901933</v>
      </c>
      <c r="L20" s="36">
        <v>6.5634025257360035E-2</v>
      </c>
      <c r="M20" s="51">
        <v>1.1694892770959118</v>
      </c>
      <c r="O20" s="54">
        <v>12</v>
      </c>
      <c r="P20" s="44">
        <v>5.9326285366418086</v>
      </c>
      <c r="Q20" s="36">
        <v>6.6922794417971444E-4</v>
      </c>
      <c r="R20" s="51">
        <v>1.1876573075276375</v>
      </c>
    </row>
    <row r="21" spans="1:18">
      <c r="A21" s="37" t="s">
        <v>1002</v>
      </c>
      <c r="B21" s="44">
        <v>2486.9501698173831</v>
      </c>
      <c r="C21" s="36">
        <v>2.9850038603213218E-2</v>
      </c>
      <c r="D21" s="51">
        <v>0.86069260845802664</v>
      </c>
      <c r="J21" s="37">
        <v>4</v>
      </c>
      <c r="K21" s="44">
        <v>8674.6807401759634</v>
      </c>
      <c r="L21" s="36">
        <v>7.1151511933616587E-2</v>
      </c>
      <c r="M21" s="51">
        <v>1.1938363928979638</v>
      </c>
      <c r="O21" s="54">
        <v>24</v>
      </c>
      <c r="P21" s="44">
        <v>1.2026357396087615</v>
      </c>
      <c r="Q21" s="36">
        <v>1.3566287500464403E-4</v>
      </c>
      <c r="R21" s="51">
        <v>1.4902862921013647</v>
      </c>
    </row>
    <row r="22" spans="1:18">
      <c r="A22" s="37" t="s">
        <v>121</v>
      </c>
      <c r="B22" s="44">
        <v>1843.0421859786852</v>
      </c>
      <c r="C22" s="36">
        <v>2.212142449273681E-2</v>
      </c>
      <c r="D22" s="51">
        <v>1.5992318490492508</v>
      </c>
      <c r="J22" s="37">
        <v>5</v>
      </c>
      <c r="K22" s="44">
        <v>11733.297264273811</v>
      </c>
      <c r="L22" s="36">
        <v>9.6238912453937106E-2</v>
      </c>
      <c r="M22" s="51">
        <v>1.2321181114072215</v>
      </c>
      <c r="O22" s="54">
        <v>11</v>
      </c>
      <c r="P22" s="44">
        <v>0.21924672466390288</v>
      </c>
      <c r="Q22" s="36">
        <v>2.4732044810952308E-5</v>
      </c>
      <c r="R22" s="51">
        <v>1.0848768215722617</v>
      </c>
    </row>
    <row r="23" spans="1:18">
      <c r="A23" s="37" t="s">
        <v>150</v>
      </c>
      <c r="B23" s="44">
        <v>1801.6897690083863</v>
      </c>
      <c r="C23" s="36">
        <v>2.1625085137859334E-2</v>
      </c>
      <c r="D23" s="51">
        <v>0.93146521844372154</v>
      </c>
      <c r="J23" s="37">
        <v>6</v>
      </c>
      <c r="K23" s="44">
        <v>15334.214029589353</v>
      </c>
      <c r="L23" s="36">
        <v>0.12577437086137952</v>
      </c>
      <c r="M23" s="51">
        <v>1.2197663723254515</v>
      </c>
      <c r="O23" s="5" t="s">
        <v>191</v>
      </c>
      <c r="P23" s="44">
        <v>81704.913231253289</v>
      </c>
      <c r="Q23" s="36">
        <v>0.25553958903517215</v>
      </c>
      <c r="R23" s="51">
        <v>1.2753708022042283</v>
      </c>
    </row>
    <row r="24" spans="1:18">
      <c r="A24" s="37" t="s">
        <v>145</v>
      </c>
      <c r="B24" s="44">
        <v>1603.2064527716648</v>
      </c>
      <c r="C24" s="36">
        <v>1.9242755679205577E-2</v>
      </c>
      <c r="D24" s="51">
        <v>0.80479813559289992</v>
      </c>
      <c r="J24" s="37">
        <v>7</v>
      </c>
      <c r="K24" s="44">
        <v>13855.717117598935</v>
      </c>
      <c r="L24" s="36">
        <v>0.11364743572357205</v>
      </c>
      <c r="M24" s="51">
        <v>1.2461381284095139</v>
      </c>
      <c r="O24" s="53" t="s">
        <v>1972</v>
      </c>
      <c r="P24" s="44">
        <v>73861.338504791536</v>
      </c>
      <c r="Q24" s="36">
        <v>0.90400118651051364</v>
      </c>
      <c r="R24" s="51">
        <v>1.2970684218977993</v>
      </c>
    </row>
    <row r="25" spans="1:18">
      <c r="A25" s="37" t="s">
        <v>141</v>
      </c>
      <c r="B25" s="44">
        <v>1573.4070879873952</v>
      </c>
      <c r="C25" s="36">
        <v>1.8885083780525357E-2</v>
      </c>
      <c r="D25" s="51">
        <v>0.9632943823434843</v>
      </c>
      <c r="J25" s="37">
        <v>8</v>
      </c>
      <c r="K25" s="44">
        <v>12647.455730264794</v>
      </c>
      <c r="L25" s="36">
        <v>0.10373702782559914</v>
      </c>
      <c r="M25" s="51">
        <v>1.2429560248563576</v>
      </c>
      <c r="O25" s="54">
        <v>1</v>
      </c>
      <c r="P25" s="44">
        <v>73861.338504791536</v>
      </c>
      <c r="Q25" s="36">
        <v>1</v>
      </c>
      <c r="R25" s="51">
        <v>1.2970684218977993</v>
      </c>
    </row>
    <row r="26" spans="1:18">
      <c r="A26" s="37" t="s">
        <v>143</v>
      </c>
      <c r="B26" s="44">
        <v>1506.2384882056097</v>
      </c>
      <c r="C26" s="36">
        <v>1.807888133998458E-2</v>
      </c>
      <c r="D26" s="51">
        <v>0.83778913972559876</v>
      </c>
      <c r="J26" s="37">
        <v>9</v>
      </c>
      <c r="K26" s="44">
        <v>10791.938310696434</v>
      </c>
      <c r="L26" s="36">
        <v>8.8517693100114647E-2</v>
      </c>
      <c r="M26" s="51">
        <v>1.2077424400305128</v>
      </c>
      <c r="O26" s="53" t="s">
        <v>1971</v>
      </c>
      <c r="P26" s="44">
        <v>7843.5747264617503</v>
      </c>
      <c r="Q26" s="36">
        <v>9.5998813489486357E-2</v>
      </c>
      <c r="R26" s="51">
        <v>1.0710487566031974</v>
      </c>
    </row>
    <row r="27" spans="1:18">
      <c r="A27" s="37" t="s">
        <v>151</v>
      </c>
      <c r="B27" s="44">
        <v>1082.6772497748473</v>
      </c>
      <c r="C27" s="36">
        <v>1.2995016181998139E-2</v>
      </c>
      <c r="D27" s="51">
        <v>0.90975407491705917</v>
      </c>
      <c r="J27" s="37">
        <v>10</v>
      </c>
      <c r="K27" s="44">
        <v>9186.08498401611</v>
      </c>
      <c r="L27" s="36">
        <v>7.5346154508757188E-2</v>
      </c>
      <c r="M27" s="51">
        <v>1.16822020078417</v>
      </c>
      <c r="O27" s="54">
        <v>4</v>
      </c>
      <c r="P27" s="44">
        <v>4371.588679371177</v>
      </c>
      <c r="Q27" s="36">
        <v>0.55734646915810138</v>
      </c>
      <c r="R27" s="51">
        <v>1.0982328255967166</v>
      </c>
    </row>
    <row r="28" spans="1:18">
      <c r="A28" s="37" t="s">
        <v>144</v>
      </c>
      <c r="B28" s="44">
        <v>1068.2056404012012</v>
      </c>
      <c r="C28" s="36">
        <v>1.2821318251216646E-2</v>
      </c>
      <c r="D28" s="51">
        <v>1.249879530904294</v>
      </c>
      <c r="J28" s="37">
        <v>11</v>
      </c>
      <c r="K28" s="44">
        <v>8599.6002782762753</v>
      </c>
      <c r="L28" s="36">
        <v>7.053568657463874E-2</v>
      </c>
      <c r="M28" s="51">
        <v>1.18166462260781</v>
      </c>
      <c r="O28" s="54">
        <v>6</v>
      </c>
      <c r="P28" s="44">
        <v>1245.47211380824</v>
      </c>
      <c r="Q28" s="36">
        <v>0.1587888376464891</v>
      </c>
      <c r="R28" s="51">
        <v>1.2019384508495585</v>
      </c>
    </row>
    <row r="29" spans="1:18">
      <c r="A29" s="37" t="s">
        <v>1967</v>
      </c>
      <c r="B29" s="44">
        <v>1040.1671333623674</v>
      </c>
      <c r="C29" s="36">
        <v>1.248478134442888E-2</v>
      </c>
      <c r="D29" s="51">
        <v>1.6055086907736706</v>
      </c>
      <c r="J29" s="37">
        <v>12</v>
      </c>
      <c r="K29" s="44">
        <v>8247.3631419276699</v>
      </c>
      <c r="L29" s="36">
        <v>6.7646565284641566E-2</v>
      </c>
      <c r="M29" s="51">
        <v>1.1824708772570491</v>
      </c>
      <c r="O29" s="54">
        <v>24</v>
      </c>
      <c r="P29" s="44">
        <v>1134.6047738272603</v>
      </c>
      <c r="Q29" s="36">
        <v>0.14465404020432943</v>
      </c>
      <c r="R29" s="51">
        <v>0.86936780426244531</v>
      </c>
    </row>
    <row r="30" spans="1:18">
      <c r="A30" s="5" t="s">
        <v>155</v>
      </c>
      <c r="B30" s="44">
        <v>72123.756404659216</v>
      </c>
      <c r="C30" s="36">
        <v>0.22557364474710148</v>
      </c>
      <c r="D30" s="51">
        <v>1.0475189638015152</v>
      </c>
      <c r="J30" s="5" t="s">
        <v>1964</v>
      </c>
      <c r="K30" s="44">
        <v>72028.577600210643</v>
      </c>
      <c r="L30" s="36">
        <v>0.22527596433093355</v>
      </c>
      <c r="M30" s="51">
        <v>1.2243409163930918</v>
      </c>
      <c r="O30" s="54">
        <v>12</v>
      </c>
      <c r="P30" s="44">
        <v>971.09723226431993</v>
      </c>
      <c r="Q30" s="36">
        <v>0.1238079913981241</v>
      </c>
      <c r="R30" s="51">
        <v>0.97219001827544393</v>
      </c>
    </row>
    <row r="31" spans="1:18">
      <c r="A31" s="37" t="s">
        <v>174</v>
      </c>
      <c r="B31" s="44">
        <v>38336.85774807151</v>
      </c>
      <c r="C31" s="36">
        <v>0.53154272127727031</v>
      </c>
      <c r="D31" s="51">
        <v>0.89980271754098795</v>
      </c>
      <c r="J31" s="37">
        <v>1</v>
      </c>
      <c r="K31" s="44">
        <v>7666.7625231465163</v>
      </c>
      <c r="L31" s="36">
        <v>0.10644056537809647</v>
      </c>
      <c r="M31" s="51">
        <v>1.1971602624194684</v>
      </c>
      <c r="O31" s="54">
        <v>8</v>
      </c>
      <c r="P31" s="44">
        <v>83.928906885954973</v>
      </c>
      <c r="Q31" s="36">
        <v>1.0700338788487E-2</v>
      </c>
      <c r="R31" s="51">
        <v>1.3404072543353176</v>
      </c>
    </row>
    <row r="32" spans="1:18">
      <c r="A32" s="37" t="s">
        <v>156</v>
      </c>
      <c r="B32" s="44">
        <v>31049.744026458618</v>
      </c>
      <c r="C32" s="36">
        <v>0.43050647351546978</v>
      </c>
      <c r="D32" s="51">
        <v>1.2291206690819942</v>
      </c>
      <c r="J32" s="37">
        <v>2</v>
      </c>
      <c r="K32" s="44">
        <v>7294.890160425608</v>
      </c>
      <c r="L32" s="36">
        <v>0.10127772064187304</v>
      </c>
      <c r="M32" s="51">
        <v>1.1971075859842613</v>
      </c>
      <c r="O32" s="54">
        <v>5</v>
      </c>
      <c r="P32" s="44">
        <v>36.876516913302133</v>
      </c>
      <c r="Q32" s="36">
        <v>4.7014936683005496E-3</v>
      </c>
      <c r="R32" s="51">
        <v>1.6233435586656528</v>
      </c>
    </row>
    <row r="33" spans="1:18">
      <c r="A33" s="37" t="s">
        <v>182</v>
      </c>
      <c r="B33" s="44">
        <v>1629.2290391564281</v>
      </c>
      <c r="C33" s="36">
        <v>2.2589353638424462E-2</v>
      </c>
      <c r="D33" s="51">
        <v>0.8851534239768476</v>
      </c>
      <c r="J33" s="37">
        <v>3</v>
      </c>
      <c r="K33" s="44">
        <v>8357.3856218671881</v>
      </c>
      <c r="L33" s="36">
        <v>0.11602874720439776</v>
      </c>
      <c r="M33" s="51">
        <v>1.2109754037743532</v>
      </c>
      <c r="O33" s="54">
        <v>2</v>
      </c>
      <c r="P33" s="44">
        <v>6.5033914954480626E-3</v>
      </c>
      <c r="Q33" s="36">
        <v>8.2913616842428594E-7</v>
      </c>
      <c r="R33" s="51">
        <v>0.90393080453795194</v>
      </c>
    </row>
    <row r="34" spans="1:18">
      <c r="A34" s="37" t="s">
        <v>1967</v>
      </c>
      <c r="B34" s="44">
        <v>1107.9255909726635</v>
      </c>
      <c r="C34" s="36">
        <v>1.5361451568835524E-2</v>
      </c>
      <c r="D34" s="51">
        <v>1.3082051606325407</v>
      </c>
      <c r="J34" s="37">
        <v>4</v>
      </c>
      <c r="K34" s="44">
        <v>9974.2536737505779</v>
      </c>
      <c r="L34" s="36">
        <v>0.13847633822664032</v>
      </c>
      <c r="M34" s="51">
        <v>1.2195396491841248</v>
      </c>
      <c r="O34" s="48" t="s">
        <v>1946</v>
      </c>
      <c r="P34" s="49">
        <v>319734.85415603267</v>
      </c>
      <c r="Q34" s="50">
        <v>1</v>
      </c>
      <c r="R34" s="52">
        <v>1.2004774674073913</v>
      </c>
    </row>
    <row r="35" spans="1:18">
      <c r="A35" s="5" t="s">
        <v>1966</v>
      </c>
      <c r="B35" s="44">
        <v>15212.705366420862</v>
      </c>
      <c r="C35" s="36">
        <v>4.7579127419736862E-2</v>
      </c>
      <c r="D35" s="51">
        <v>1.3366996280690411</v>
      </c>
      <c r="J35" s="37">
        <v>5</v>
      </c>
      <c r="K35" s="44">
        <v>11566.566905662088</v>
      </c>
      <c r="L35" s="36">
        <v>0.16058302539113672</v>
      </c>
      <c r="M35" s="51">
        <v>1.2300622077572256</v>
      </c>
    </row>
    <row r="36" spans="1:18">
      <c r="A36" s="37" t="s">
        <v>1967</v>
      </c>
      <c r="B36" s="44">
        <v>10301.661564898443</v>
      </c>
      <c r="C36" s="36">
        <v>0.67717485593570959</v>
      </c>
      <c r="D36" s="51">
        <v>1.4200755275808603</v>
      </c>
      <c r="J36" s="37">
        <v>6</v>
      </c>
      <c r="K36" s="44">
        <v>13319.087762728836</v>
      </c>
      <c r="L36" s="36">
        <v>0.18491393564170402</v>
      </c>
      <c r="M36" s="51">
        <v>1.2268163624897563</v>
      </c>
    </row>
    <row r="37" spans="1:18">
      <c r="A37" s="37" t="s">
        <v>709</v>
      </c>
      <c r="B37" s="44">
        <v>1448.4953820521735</v>
      </c>
      <c r="C37" s="36">
        <v>9.5216159595744893E-2</v>
      </c>
      <c r="D37" s="51">
        <v>0.90850984534677592</v>
      </c>
      <c r="J37" s="37">
        <v>7</v>
      </c>
      <c r="K37" s="44">
        <v>13849.630952629823</v>
      </c>
      <c r="L37" s="36">
        <v>0.19227966751615153</v>
      </c>
      <c r="M37" s="51">
        <v>1.2580959811884305</v>
      </c>
    </row>
    <row r="38" spans="1:18">
      <c r="A38" s="37" t="s">
        <v>819</v>
      </c>
      <c r="B38" s="44">
        <v>1327.97826764874</v>
      </c>
      <c r="C38" s="36">
        <v>8.7294024018896604E-2</v>
      </c>
      <c r="D38" s="51">
        <v>1.5606984128342944</v>
      </c>
      <c r="J38" s="48" t="s">
        <v>1946</v>
      </c>
      <c r="K38" s="49">
        <v>319734.85415603261</v>
      </c>
      <c r="L38" s="50">
        <v>1</v>
      </c>
      <c r="M38" s="52">
        <v>1.2004774674073793</v>
      </c>
    </row>
    <row r="39" spans="1:18">
      <c r="A39" s="37" t="s">
        <v>657</v>
      </c>
      <c r="B39" s="44">
        <v>1097.7741920844394</v>
      </c>
      <c r="C39" s="36">
        <v>7.2161667871880705E-2</v>
      </c>
      <c r="D39" s="51">
        <v>0.94327941770828216</v>
      </c>
    </row>
    <row r="40" spans="1:18">
      <c r="A40" s="37" t="s">
        <v>899</v>
      </c>
      <c r="B40" s="44">
        <v>1036.7959597370659</v>
      </c>
      <c r="C40" s="36">
        <v>6.815329257776824E-2</v>
      </c>
      <c r="D40" s="51">
        <v>1.236141422652637</v>
      </c>
    </row>
    <row r="41" spans="1:18">
      <c r="A41" s="5" t="s">
        <v>951</v>
      </c>
      <c r="B41" s="44">
        <v>10026.373676636129</v>
      </c>
      <c r="C41" s="36">
        <v>3.1358400707053334E-2</v>
      </c>
      <c r="D41" s="51">
        <v>1.9063531098210251</v>
      </c>
    </row>
    <row r="42" spans="1:18">
      <c r="A42" s="37" t="s">
        <v>950</v>
      </c>
      <c r="B42" s="44">
        <v>10026.373676636129</v>
      </c>
      <c r="C42" s="36">
        <v>1</v>
      </c>
      <c r="D42" s="51">
        <v>1.9063531098210251</v>
      </c>
    </row>
    <row r="43" spans="1:18">
      <c r="A43" s="5" t="s">
        <v>937</v>
      </c>
      <c r="B43" s="44">
        <v>6559.5829926433053</v>
      </c>
      <c r="C43" s="36">
        <v>2.0515695762846634E-2</v>
      </c>
      <c r="D43" s="51">
        <v>1.9930659327686595</v>
      </c>
    </row>
    <row r="44" spans="1:18">
      <c r="A44" s="37" t="s">
        <v>936</v>
      </c>
      <c r="B44" s="44">
        <v>6559.5829926433053</v>
      </c>
      <c r="C44" s="36">
        <v>1</v>
      </c>
      <c r="D44" s="51">
        <v>1.9930659327686595</v>
      </c>
    </row>
    <row r="45" spans="1:18">
      <c r="A45" s="5" t="s">
        <v>919</v>
      </c>
      <c r="B45" s="44">
        <v>5345.7280132528049</v>
      </c>
      <c r="C45" s="36">
        <v>1.6719253293055299E-2</v>
      </c>
      <c r="D45" s="51">
        <v>1.5724008991856393</v>
      </c>
    </row>
    <row r="46" spans="1:18">
      <c r="A46" s="37" t="s">
        <v>919</v>
      </c>
      <c r="B46" s="44">
        <v>5274.9581765582725</v>
      </c>
      <c r="C46" s="36">
        <v>0.98676142210769346</v>
      </c>
      <c r="D46" s="51">
        <v>1.5632773026778932</v>
      </c>
    </row>
    <row r="47" spans="1:18">
      <c r="A47" s="37" t="s">
        <v>1967</v>
      </c>
      <c r="B47" s="44">
        <v>70.769836694532202</v>
      </c>
      <c r="C47" s="36">
        <v>1.3238577892306513E-2</v>
      </c>
      <c r="D47" s="51">
        <v>2.2524447179368674</v>
      </c>
    </row>
    <row r="48" spans="1:18">
      <c r="A48" s="5" t="s">
        <v>728</v>
      </c>
      <c r="B48" s="44">
        <v>3654.8932042559172</v>
      </c>
      <c r="C48" s="36">
        <v>1.1431012780584459E-2</v>
      </c>
      <c r="D48" s="51">
        <v>1.2159877513045767</v>
      </c>
    </row>
    <row r="49" spans="1:4">
      <c r="A49" s="37" t="s">
        <v>730</v>
      </c>
      <c r="B49" s="44">
        <v>1576.9168103484076</v>
      </c>
      <c r="C49" s="36">
        <v>0.43145359446130377</v>
      </c>
      <c r="D49" s="51">
        <v>1.648070485514296</v>
      </c>
    </row>
    <row r="50" spans="1:4">
      <c r="A50" s="37" t="s">
        <v>748</v>
      </c>
      <c r="B50" s="44">
        <v>1065.6624483857463</v>
      </c>
      <c r="C50" s="36">
        <v>0.2915714328245877</v>
      </c>
      <c r="D50" s="51">
        <v>0.89859407326443597</v>
      </c>
    </row>
    <row r="51" spans="1:4">
      <c r="A51" s="37" t="s">
        <v>743</v>
      </c>
      <c r="B51" s="44">
        <v>932.74928675099011</v>
      </c>
      <c r="C51" s="36">
        <v>0.25520562014366277</v>
      </c>
      <c r="D51" s="51">
        <v>0.8332202328044076</v>
      </c>
    </row>
    <row r="52" spans="1:4">
      <c r="A52" s="37" t="s">
        <v>1967</v>
      </c>
      <c r="B52" s="44">
        <v>79.56465877077342</v>
      </c>
      <c r="C52" s="36">
        <v>2.1769352570445794E-2</v>
      </c>
      <c r="D52" s="51">
        <v>1.3907151628596979</v>
      </c>
    </row>
    <row r="53" spans="1:4">
      <c r="A53" s="5" t="s">
        <v>915</v>
      </c>
      <c r="B53" s="44">
        <v>1931.6476275805198</v>
      </c>
      <c r="C53" s="36">
        <v>6.0414046278416157E-3</v>
      </c>
      <c r="D53" s="51">
        <v>2.6775968785802826</v>
      </c>
    </row>
    <row r="54" spans="1:4">
      <c r="A54" s="37" t="s">
        <v>914</v>
      </c>
      <c r="B54" s="44">
        <v>1868.0915652506392</v>
      </c>
      <c r="C54" s="36">
        <v>0.96709748640362136</v>
      </c>
      <c r="D54" s="51">
        <v>2.6849916372184452</v>
      </c>
    </row>
    <row r="55" spans="1:4">
      <c r="A55" s="37" t="s">
        <v>1967</v>
      </c>
      <c r="B55" s="44">
        <v>63.556062329880696</v>
      </c>
      <c r="C55" s="36">
        <v>3.2902513596378691E-2</v>
      </c>
      <c r="D55" s="51">
        <v>2.4602441079300537</v>
      </c>
    </row>
    <row r="56" spans="1:4">
      <c r="A56" s="5" t="s">
        <v>760</v>
      </c>
      <c r="B56" s="44">
        <v>1746.8424072303383</v>
      </c>
      <c r="C56" s="36">
        <v>5.4634093985195245E-3</v>
      </c>
      <c r="D56" s="51">
        <v>1.7399809787836782</v>
      </c>
    </row>
    <row r="57" spans="1:4">
      <c r="A57" s="37" t="s">
        <v>760</v>
      </c>
      <c r="B57" s="44">
        <v>951.51798656346079</v>
      </c>
      <c r="C57" s="36">
        <v>0.54470740040718157</v>
      </c>
      <c r="D57" s="51">
        <v>1.7911052927496454</v>
      </c>
    </row>
    <row r="58" spans="1:4">
      <c r="A58" s="37" t="s">
        <v>1967</v>
      </c>
      <c r="B58" s="44">
        <v>795.32442066687759</v>
      </c>
      <c r="C58" s="36">
        <v>0.45529259959281848</v>
      </c>
      <c r="D58" s="51">
        <v>1.6788163734663359</v>
      </c>
    </row>
    <row r="59" spans="1:4">
      <c r="A59" s="5" t="s">
        <v>904</v>
      </c>
      <c r="B59" s="44">
        <v>1633.3495581654036</v>
      </c>
      <c r="C59" s="36">
        <v>5.1084501327725703E-3</v>
      </c>
      <c r="D59" s="51">
        <v>2.7499096935464649</v>
      </c>
    </row>
    <row r="60" spans="1:4">
      <c r="A60" s="37" t="s">
        <v>907</v>
      </c>
      <c r="B60" s="44">
        <v>1633.2375623486021</v>
      </c>
      <c r="C60" s="36">
        <v>0.99993143181369748</v>
      </c>
      <c r="D60" s="51">
        <v>2.7498797221855273</v>
      </c>
    </row>
    <row r="61" spans="1:4">
      <c r="A61" s="37" t="s">
        <v>1967</v>
      </c>
      <c r="B61" s="44">
        <v>0.11199581680147613</v>
      </c>
      <c r="C61" s="36">
        <v>6.8568186302551848E-5</v>
      </c>
      <c r="D61" s="51">
        <v>3.1869827367747368</v>
      </c>
    </row>
    <row r="62" spans="1:4">
      <c r="A62" s="48" t="s">
        <v>1946</v>
      </c>
      <c r="B62" s="49">
        <v>319734.85415603267</v>
      </c>
      <c r="C62" s="50">
        <v>1</v>
      </c>
      <c r="D62" s="52">
        <v>1.2004774674073933</v>
      </c>
    </row>
  </sheetData>
  <conditionalFormatting pivot="1" sqref="B4 B16 B30 B35 B41 B43 B45 B48 B53 B56 B59">
    <cfRule type="dataBar" priority="12">
      <dataBar>
        <cfvo type="min"/>
        <cfvo type="max"/>
        <color theme="5" tint="-0.499984740745262"/>
      </dataBar>
      <extLst>
        <ext xmlns:x14="http://schemas.microsoft.com/office/spreadsheetml/2009/9/main" uri="{B025F937-C7B1-47D3-B67F-A62EFF666E3E}">
          <x14:id>{EBF2B74E-3D4C-4F67-9E87-A10C883AD6F9}</x14:id>
        </ext>
      </extLst>
    </cfRule>
  </conditionalFormatting>
  <conditionalFormatting pivot="1" sqref="B5:B15 B17:B29 B31:B34 B36:B40 B42 B44 B46:B47 B49:B52 B54:B55 B57:B58 B60:B61">
    <cfRule type="dataBar" priority="10">
      <dataBar>
        <cfvo type="min"/>
        <cfvo type="max"/>
        <color rgb="FFFFB628"/>
      </dataBar>
      <extLst>
        <ext xmlns:x14="http://schemas.microsoft.com/office/spreadsheetml/2009/9/main" uri="{B025F937-C7B1-47D3-B67F-A62EFF666E3E}">
          <x14:id>{08B1035D-67E2-42D2-B76B-D91BA65E377B}</x14:id>
        </ext>
      </extLst>
    </cfRule>
  </conditionalFormatting>
  <conditionalFormatting pivot="1">
    <cfRule type="dataBar" priority="9">
      <dataBar>
        <cfvo type="min"/>
        <cfvo type="max"/>
        <color theme="5" tint="-0.499984740745262"/>
      </dataBar>
      <extLst>
        <ext xmlns:x14="http://schemas.microsoft.com/office/spreadsheetml/2009/9/main" uri="{B025F937-C7B1-47D3-B67F-A62EFF666E3E}">
          <x14:id>{4D846E45-1593-47C9-94A0-F54B107EC683}</x14:id>
        </ext>
      </extLst>
    </cfRule>
  </conditionalFormatting>
  <conditionalFormatting pivot="1">
    <cfRule type="dataBar" priority="8">
      <dataBar>
        <cfvo type="min"/>
        <cfvo type="max"/>
        <color rgb="FFFFB628"/>
      </dataBar>
      <extLst>
        <ext xmlns:x14="http://schemas.microsoft.com/office/spreadsheetml/2009/9/main" uri="{B025F937-C7B1-47D3-B67F-A62EFF666E3E}">
          <x14:id>{DD0C76FC-402C-4DA6-B2C7-5532BE2A4A9E}</x14:id>
        </ext>
      </extLst>
    </cfRule>
  </conditionalFormatting>
  <conditionalFormatting pivot="1" sqref="U4:U14">
    <cfRule type="dataBar" priority="5">
      <dataBar>
        <cfvo type="min"/>
        <cfvo type="max"/>
        <color theme="5" tint="-0.499984740745262"/>
      </dataBar>
      <extLst>
        <ext xmlns:x14="http://schemas.microsoft.com/office/spreadsheetml/2009/9/main" uri="{B025F937-C7B1-47D3-B67F-A62EFF666E3E}">
          <x14:id>{3F5B44F5-4B76-4000-B9D9-4C2071B26800}</x14:id>
        </ext>
      </extLst>
    </cfRule>
  </conditionalFormatting>
  <conditionalFormatting pivot="1">
    <cfRule type="dataBar" priority="4">
      <dataBar>
        <cfvo type="min"/>
        <cfvo type="max"/>
        <color rgb="FFFFB628"/>
      </dataBar>
      <extLst>
        <ext xmlns:x14="http://schemas.microsoft.com/office/spreadsheetml/2009/9/main" uri="{B025F937-C7B1-47D3-B67F-A62EFF666E3E}">
          <x14:id>{CCD14377-10E2-4F90-9C07-870A7F89B12D}</x14:id>
        </ext>
      </extLst>
    </cfRule>
  </conditionalFormatting>
  <conditionalFormatting pivot="1" sqref="D4:D62">
    <cfRule type="cellIs" dxfId="6" priority="3" operator="greaterThan">
      <formula>1.32</formula>
    </cfRule>
  </conditionalFormatting>
  <conditionalFormatting pivot="1" sqref="D4:D62">
    <cfRule type="cellIs" dxfId="5" priority="2" operator="lessThan">
      <formula>1.08</formula>
    </cfRule>
  </conditionalFormatting>
  <conditionalFormatting pivot="1" sqref="D4:D62">
    <cfRule type="cellIs" dxfId="4" priority="1" operator="between">
      <formula>1.08</formula>
      <formula>1.32</formula>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dataBar" id="{EBF2B74E-3D4C-4F67-9E87-A10C883AD6F9}">
            <x14:dataBar minLength="0" maxLength="100" gradient="0">
              <x14:cfvo type="autoMin"/>
              <x14:cfvo type="autoMax"/>
              <x14:negativeFillColor rgb="FFFF0000"/>
              <x14:axisColor rgb="FF000000"/>
            </x14:dataBar>
          </x14:cfRule>
          <xm:sqref>B4 B16 B30 B35 B41 B43 B45 B48 B53 B56 B59</xm:sqref>
        </x14:conditionalFormatting>
        <x14:conditionalFormatting xmlns:xm="http://schemas.microsoft.com/office/excel/2006/main" pivot="1">
          <x14:cfRule type="dataBar" id="{08B1035D-67E2-42D2-B76B-D91BA65E377B}">
            <x14:dataBar minLength="0" maxLength="100" gradient="0">
              <x14:cfvo type="autoMin"/>
              <x14:cfvo type="autoMax"/>
              <x14:negativeFillColor rgb="FFFF0000"/>
              <x14:axisColor rgb="FF000000"/>
            </x14:dataBar>
          </x14:cfRule>
          <xm:sqref>B5:B15 B17:B29 B31:B34 B36:B40 B42 B44 B46:B47 B49:B52 B54:B55 B57:B58 B60:B61</xm:sqref>
        </x14:conditionalFormatting>
        <x14:conditionalFormatting xmlns:xm="http://schemas.microsoft.com/office/excel/2006/main" pivot="1">
          <x14:cfRule type="dataBar" id="{4D846E45-1593-47C9-94A0-F54B107EC683}">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DD0C76FC-402C-4DA6-B2C7-5532BE2A4A9E}">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3F5B44F5-4B76-4000-B9D9-4C2071B26800}">
            <x14:dataBar minLength="0" maxLength="100" gradient="0">
              <x14:cfvo type="autoMin"/>
              <x14:cfvo type="autoMax"/>
              <x14:negativeFillColor rgb="FFFF0000"/>
              <x14:axisColor rgb="FF000000"/>
            </x14:dataBar>
          </x14:cfRule>
          <xm:sqref>U4:U14</xm:sqref>
        </x14:conditionalFormatting>
        <x14:conditionalFormatting xmlns:xm="http://schemas.microsoft.com/office/excel/2006/main" pivot="1">
          <x14:cfRule type="dataBar" id="{CCD14377-10E2-4F90-9C07-870A7F89B12D}">
            <x14:dataBar minLength="0" maxLength="100" gradient="0">
              <x14:cfvo type="autoMin"/>
              <x14:cfvo type="autoMax"/>
              <x14:negativeFillColor rgb="FFFF0000"/>
              <x14:axisColor rgb="FF000000"/>
            </x14:dataBar>
          </x14:cfRule>
        </x14:conditionalFormatting>
      </x14:conditionalFormattings>
    </ex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AFA17-2F12-429B-BC67-E6DF3BD42D8A}">
  <sheetPr>
    <tabColor theme="3"/>
  </sheetPr>
  <dimension ref="A3:Q297"/>
  <sheetViews>
    <sheetView workbookViewId="0">
      <selection activeCell="F34" sqref="F34"/>
    </sheetView>
  </sheetViews>
  <sheetFormatPr baseColWidth="10" defaultColWidth="9" defaultRowHeight="13"/>
  <cols>
    <col min="1" max="1" width="51" bestFit="1" customWidth="1"/>
    <col min="2" max="2" width="16.796875" bestFit="1" customWidth="1"/>
    <col min="3" max="3" width="12.59765625" bestFit="1" customWidth="1"/>
    <col min="4" max="4" width="5.796875" bestFit="1" customWidth="1"/>
    <col min="5" max="5" width="8" bestFit="1" customWidth="1"/>
    <col min="6" max="7" width="12.59765625" bestFit="1" customWidth="1"/>
    <col min="8" max="8" width="5.796875" bestFit="1" customWidth="1"/>
    <col min="9" max="9" width="8" bestFit="1" customWidth="1"/>
    <col min="10" max="11" width="12.59765625" bestFit="1" customWidth="1"/>
    <col min="12" max="12" width="5.796875" bestFit="1" customWidth="1"/>
    <col min="13" max="13" width="8" bestFit="1" customWidth="1"/>
    <col min="14" max="14" width="13.19921875" bestFit="1" customWidth="1"/>
    <col min="15" max="15" width="12.59765625" bestFit="1" customWidth="1"/>
    <col min="16" max="17" width="10.796875" bestFit="1" customWidth="1"/>
  </cols>
  <sheetData>
    <row r="3" spans="1:17">
      <c r="B3" s="39" t="s">
        <v>1979</v>
      </c>
    </row>
    <row r="4" spans="1:17">
      <c r="B4" t="s">
        <v>1962</v>
      </c>
      <c r="F4" t="s">
        <v>1963</v>
      </c>
      <c r="J4" t="s">
        <v>1964</v>
      </c>
      <c r="N4" t="s">
        <v>1980</v>
      </c>
      <c r="O4" t="s">
        <v>1982</v>
      </c>
      <c r="P4" t="s">
        <v>1983</v>
      </c>
      <c r="Q4" t="s">
        <v>1984</v>
      </c>
    </row>
    <row r="5" spans="1:17">
      <c r="A5" s="39" t="s">
        <v>1950</v>
      </c>
      <c r="B5" t="s">
        <v>1981</v>
      </c>
      <c r="C5" t="s">
        <v>189</v>
      </c>
      <c r="D5" t="s">
        <v>4</v>
      </c>
      <c r="E5" t="s">
        <v>1</v>
      </c>
      <c r="F5" t="s">
        <v>1981</v>
      </c>
      <c r="G5" t="s">
        <v>189</v>
      </c>
      <c r="H5" t="s">
        <v>4</v>
      </c>
      <c r="I5" t="s">
        <v>1</v>
      </c>
      <c r="J5" t="s">
        <v>1981</v>
      </c>
      <c r="K5" t="s">
        <v>189</v>
      </c>
      <c r="L5" t="s">
        <v>4</v>
      </c>
      <c r="M5" t="s">
        <v>1</v>
      </c>
    </row>
    <row r="6" spans="1:17">
      <c r="A6" s="5" t="s">
        <v>38</v>
      </c>
      <c r="B6" s="43">
        <v>6201.5143033518671</v>
      </c>
      <c r="C6" s="43">
        <v>8506.0174189619356</v>
      </c>
      <c r="D6" s="51">
        <v>1.3716032895972672</v>
      </c>
      <c r="E6" s="36">
        <v>0.3678295713635189</v>
      </c>
      <c r="F6" s="43">
        <v>6302.4981449632569</v>
      </c>
      <c r="G6" s="43">
        <v>8671.8648904870552</v>
      </c>
      <c r="H6" s="51">
        <v>1.3759408874110206</v>
      </c>
      <c r="I6" s="36">
        <v>0.34435463281983464</v>
      </c>
      <c r="J6" s="43">
        <v>6503.0922015026736</v>
      </c>
      <c r="K6" s="43">
        <v>8617.0400876923359</v>
      </c>
      <c r="L6" s="51">
        <v>1.3250681092451979</v>
      </c>
      <c r="M6" s="36">
        <v>0.33132797527835328</v>
      </c>
      <c r="N6" s="43">
        <v>19007.1046498178</v>
      </c>
      <c r="O6" s="43">
        <v>25794.92239714133</v>
      </c>
      <c r="P6" s="51">
        <v>1.3571200281358264</v>
      </c>
      <c r="Q6" s="36">
        <v>0.34691174408360809</v>
      </c>
    </row>
    <row r="7" spans="1:17">
      <c r="A7" s="37" t="s">
        <v>21</v>
      </c>
      <c r="B7" s="43">
        <v>3435.6675146641769</v>
      </c>
      <c r="C7" s="43">
        <v>4456.3478841842189</v>
      </c>
      <c r="D7" s="51">
        <v>1.2970835696887304</v>
      </c>
      <c r="E7" s="36">
        <v>0.20377927832617421</v>
      </c>
      <c r="F7" s="43">
        <v>3581.4611972402904</v>
      </c>
      <c r="G7" s="43">
        <v>4797.5356290990421</v>
      </c>
      <c r="H7" s="51">
        <v>1.3395470074604752</v>
      </c>
      <c r="I7" s="36">
        <v>0.19568316041786882</v>
      </c>
      <c r="J7" s="43">
        <v>3709.8846865562318</v>
      </c>
      <c r="K7" s="43">
        <v>4678.3835712200571</v>
      </c>
      <c r="L7" s="51">
        <v>1.2610590264903505</v>
      </c>
      <c r="M7" s="36">
        <v>0.18901601632355994</v>
      </c>
      <c r="N7" s="43">
        <v>10727.0133984607</v>
      </c>
      <c r="O7" s="43">
        <v>13932.267084503321</v>
      </c>
      <c r="P7" s="51">
        <v>1.2988020585955982</v>
      </c>
      <c r="Q7" s="36">
        <v>0.19578610185133619</v>
      </c>
    </row>
    <row r="8" spans="1:17">
      <c r="A8" s="61" t="s">
        <v>72</v>
      </c>
      <c r="B8" s="43"/>
      <c r="C8" s="43"/>
      <c r="D8" s="51"/>
      <c r="E8" s="36">
        <v>0</v>
      </c>
      <c r="F8" s="43">
        <v>791.57164392848563</v>
      </c>
      <c r="G8" s="43">
        <v>1103.456539322457</v>
      </c>
      <c r="H8" s="51">
        <v>1.3940071600419133</v>
      </c>
      <c r="I8" s="36">
        <v>4.3249733125812082E-2</v>
      </c>
      <c r="J8" s="43">
        <v>447.3766340271946</v>
      </c>
      <c r="K8" s="43">
        <v>615.154062200412</v>
      </c>
      <c r="L8" s="51">
        <v>1.3750250134051907</v>
      </c>
      <c r="M8" s="36">
        <v>2.2793524948765759E-2</v>
      </c>
      <c r="N8" s="43">
        <v>1238.9482779556804</v>
      </c>
      <c r="O8" s="43">
        <v>1718.6106015228686</v>
      </c>
      <c r="P8" s="51">
        <v>1.3871528231659944</v>
      </c>
      <c r="Q8" s="36">
        <v>2.2612897432492854E-2</v>
      </c>
    </row>
    <row r="9" spans="1:17">
      <c r="A9" s="62" t="s">
        <v>1133</v>
      </c>
      <c r="B9" s="43"/>
      <c r="C9" s="43"/>
      <c r="D9" s="51"/>
      <c r="E9" s="36">
        <v>0</v>
      </c>
      <c r="F9" s="43">
        <v>362.68428703837316</v>
      </c>
      <c r="G9" s="43">
        <v>518.15116264628784</v>
      </c>
      <c r="H9" s="51">
        <v>1.4286562202003137</v>
      </c>
      <c r="I9" s="36">
        <v>1.9816271519640508E-2</v>
      </c>
      <c r="J9" s="43">
        <v>200.52859803698746</v>
      </c>
      <c r="K9" s="43">
        <v>280.53807159140882</v>
      </c>
      <c r="L9" s="51">
        <v>1.3989928336289652</v>
      </c>
      <c r="M9" s="36">
        <v>1.0216791076351235E-2</v>
      </c>
      <c r="N9" s="43">
        <v>563.21288507536065</v>
      </c>
      <c r="O9" s="43">
        <v>798.68923423769661</v>
      </c>
      <c r="P9" s="51">
        <v>1.4180947478338111</v>
      </c>
      <c r="Q9" s="36">
        <v>1.0279585862843504E-2</v>
      </c>
    </row>
    <row r="10" spans="1:17">
      <c r="A10" s="62" t="s">
        <v>1267</v>
      </c>
      <c r="B10" s="43"/>
      <c r="C10" s="43"/>
      <c r="D10" s="51"/>
      <c r="E10" s="36">
        <v>0</v>
      </c>
      <c r="F10" s="43"/>
      <c r="G10" s="43"/>
      <c r="H10" s="51"/>
      <c r="I10" s="36">
        <v>0</v>
      </c>
      <c r="J10" s="43">
        <v>1.3295234311759332</v>
      </c>
      <c r="K10" s="43">
        <v>1.8120781777087489</v>
      </c>
      <c r="L10" s="51">
        <v>1.3629531719542596</v>
      </c>
      <c r="M10" s="36">
        <v>6.7738284017388297E-5</v>
      </c>
      <c r="N10" s="43">
        <v>1.3295234311759332</v>
      </c>
      <c r="O10" s="43">
        <v>1.8120781777087489</v>
      </c>
      <c r="P10" s="51">
        <v>1.3629531719542596</v>
      </c>
      <c r="Q10" s="36">
        <v>2.4266046870725631E-5</v>
      </c>
    </row>
    <row r="11" spans="1:17">
      <c r="A11" s="62" t="s">
        <v>1134</v>
      </c>
      <c r="B11" s="43"/>
      <c r="C11" s="43"/>
      <c r="D11" s="51"/>
      <c r="E11" s="36">
        <v>0</v>
      </c>
      <c r="F11" s="43">
        <v>317.10144402462089</v>
      </c>
      <c r="G11" s="43">
        <v>443.07021213242643</v>
      </c>
      <c r="H11" s="51">
        <v>1.3972506921098249</v>
      </c>
      <c r="I11" s="36">
        <v>1.7325725261974557E-2</v>
      </c>
      <c r="J11" s="43">
        <v>218.90946611756064</v>
      </c>
      <c r="K11" s="43">
        <v>297.86143129018518</v>
      </c>
      <c r="L11" s="51">
        <v>1.3606603523039296</v>
      </c>
      <c r="M11" s="36">
        <v>1.1153283381286969E-2</v>
      </c>
      <c r="N11" s="43">
        <v>536.0109101421815</v>
      </c>
      <c r="O11" s="43">
        <v>740.93164342261161</v>
      </c>
      <c r="P11" s="51">
        <v>1.3823070191352509</v>
      </c>
      <c r="Q11" s="36">
        <v>9.783103903047579E-3</v>
      </c>
    </row>
    <row r="12" spans="1:17">
      <c r="A12" s="62" t="s">
        <v>1213</v>
      </c>
      <c r="B12" s="43"/>
      <c r="C12" s="43"/>
      <c r="D12" s="51"/>
      <c r="E12" s="36">
        <v>0</v>
      </c>
      <c r="F12" s="43">
        <v>70.758744933734818</v>
      </c>
      <c r="G12" s="43">
        <v>93.222228361173535</v>
      </c>
      <c r="H12" s="51">
        <v>1.3174658262872758</v>
      </c>
      <c r="I12" s="36">
        <v>3.8661021502911751E-3</v>
      </c>
      <c r="J12" s="43">
        <v>26.609046441470511</v>
      </c>
      <c r="K12" s="43">
        <v>34.942481141109226</v>
      </c>
      <c r="L12" s="51">
        <v>1.3131805086653145</v>
      </c>
      <c r="M12" s="36">
        <v>1.3557122071101658E-3</v>
      </c>
      <c r="N12" s="43">
        <v>97.367791375205329</v>
      </c>
      <c r="O12" s="43">
        <v>128.16470950228276</v>
      </c>
      <c r="P12" s="51">
        <v>1.3162947181209232</v>
      </c>
      <c r="Q12" s="36">
        <v>1.7771265506167013E-3</v>
      </c>
    </row>
    <row r="13" spans="1:17">
      <c r="A13" s="62" t="s">
        <v>1391</v>
      </c>
      <c r="B13" s="43"/>
      <c r="C13" s="43"/>
      <c r="D13" s="51"/>
      <c r="E13" s="36">
        <v>0</v>
      </c>
      <c r="F13" s="43">
        <v>41.027167931756765</v>
      </c>
      <c r="G13" s="43">
        <v>49.012936182569149</v>
      </c>
      <c r="H13" s="51">
        <v>1.1946458567185443</v>
      </c>
      <c r="I13" s="36">
        <v>2.2416341939058455E-3</v>
      </c>
      <c r="J13" s="43"/>
      <c r="K13" s="43"/>
      <c r="L13" s="51"/>
      <c r="M13" s="36">
        <v>0</v>
      </c>
      <c r="N13" s="43">
        <v>41.027167931756765</v>
      </c>
      <c r="O13" s="43">
        <v>49.012936182569149</v>
      </c>
      <c r="P13" s="51">
        <v>1.1946458567185443</v>
      </c>
      <c r="Q13" s="36">
        <v>7.4881506911434023E-4</v>
      </c>
    </row>
    <row r="14" spans="1:17">
      <c r="A14" s="61" t="s">
        <v>73</v>
      </c>
      <c r="B14" s="43">
        <v>3435.6675146641769</v>
      </c>
      <c r="C14" s="43">
        <v>4456.3478841842189</v>
      </c>
      <c r="D14" s="51">
        <v>1.2970835696887304</v>
      </c>
      <c r="E14" s="36">
        <v>0.20377927832617421</v>
      </c>
      <c r="F14" s="43">
        <v>2789.8895533118052</v>
      </c>
      <c r="G14" s="43">
        <v>3694.0790897765851</v>
      </c>
      <c r="H14" s="51">
        <v>1.3240951009660729</v>
      </c>
      <c r="I14" s="36">
        <v>0.15243342729205675</v>
      </c>
      <c r="J14" s="43">
        <v>3262.5080525290368</v>
      </c>
      <c r="K14" s="43">
        <v>4063.2295090196449</v>
      </c>
      <c r="L14" s="51">
        <v>1.2454312582829965</v>
      </c>
      <c r="M14" s="36">
        <v>0.16622249137479417</v>
      </c>
      <c r="N14" s="43">
        <v>9488.0651205050199</v>
      </c>
      <c r="O14" s="43">
        <v>12213.656482980452</v>
      </c>
      <c r="P14" s="51">
        <v>1.2872652461654224</v>
      </c>
      <c r="Q14" s="36">
        <v>0.17317320441884332</v>
      </c>
    </row>
    <row r="15" spans="1:17">
      <c r="A15" s="62" t="s">
        <v>1154</v>
      </c>
      <c r="B15" s="43">
        <v>1290.954540636204</v>
      </c>
      <c r="C15" s="43">
        <v>1744.0007831936878</v>
      </c>
      <c r="D15" s="51">
        <v>1.3509389589614944</v>
      </c>
      <c r="E15" s="36">
        <v>7.6570210452526127E-2</v>
      </c>
      <c r="F15" s="43">
        <v>666.95169498069458</v>
      </c>
      <c r="G15" s="43">
        <v>983.29285284514231</v>
      </c>
      <c r="H15" s="51">
        <v>1.4743089495763324</v>
      </c>
      <c r="I15" s="36">
        <v>3.6440773285619489E-2</v>
      </c>
      <c r="J15" s="43">
        <v>884.15922458292607</v>
      </c>
      <c r="K15" s="43">
        <v>1185.1239285192385</v>
      </c>
      <c r="L15" s="51">
        <v>1.3403964982419121</v>
      </c>
      <c r="M15" s="36">
        <v>4.5047290831436833E-2</v>
      </c>
      <c r="N15" s="43">
        <v>2842.0654601998249</v>
      </c>
      <c r="O15" s="43">
        <v>3912.417564558069</v>
      </c>
      <c r="P15" s="51">
        <v>1.3766106443878277</v>
      </c>
      <c r="Q15" s="36">
        <v>5.1872492089801513E-2</v>
      </c>
    </row>
    <row r="16" spans="1:17">
      <c r="A16" s="62" t="s">
        <v>1153</v>
      </c>
      <c r="B16" s="43">
        <v>287.74003181108202</v>
      </c>
      <c r="C16" s="43">
        <v>331.37310486589058</v>
      </c>
      <c r="D16" s="51">
        <v>1.1516406069053895</v>
      </c>
      <c r="E16" s="36">
        <v>1.7066685230088131E-2</v>
      </c>
      <c r="F16" s="43">
        <v>266.57889362006512</v>
      </c>
      <c r="G16" s="43">
        <v>326.29720734475393</v>
      </c>
      <c r="H16" s="51">
        <v>1.2240174115577238</v>
      </c>
      <c r="I16" s="36">
        <v>1.4565284260086119E-2</v>
      </c>
      <c r="J16" s="43">
        <v>183.58200909592438</v>
      </c>
      <c r="K16" s="43">
        <v>211.91317149502197</v>
      </c>
      <c r="L16" s="51">
        <v>1.1543242855801525</v>
      </c>
      <c r="M16" s="36">
        <v>9.3533742851177465E-3</v>
      </c>
      <c r="N16" s="43">
        <v>737.90093452707151</v>
      </c>
      <c r="O16" s="43">
        <v>869.58348370566648</v>
      </c>
      <c r="P16" s="51">
        <v>1.178455593450348</v>
      </c>
      <c r="Q16" s="36">
        <v>1.3467937640894954E-2</v>
      </c>
    </row>
    <row r="17" spans="1:17">
      <c r="A17" s="62" t="s">
        <v>1392</v>
      </c>
      <c r="B17" s="43"/>
      <c r="C17" s="43"/>
      <c r="D17" s="51"/>
      <c r="E17" s="36">
        <v>0</v>
      </c>
      <c r="F17" s="43">
        <v>163.1806789018267</v>
      </c>
      <c r="G17" s="43">
        <v>201.65547225369454</v>
      </c>
      <c r="H17" s="51">
        <v>1.2357803240603944</v>
      </c>
      <c r="I17" s="36">
        <v>8.9158332892865094E-3</v>
      </c>
      <c r="J17" s="43"/>
      <c r="K17" s="43"/>
      <c r="L17" s="51"/>
      <c r="M17" s="36">
        <v>0</v>
      </c>
      <c r="N17" s="43">
        <v>163.1806789018267</v>
      </c>
      <c r="O17" s="43">
        <v>201.65547225369454</v>
      </c>
      <c r="P17" s="51">
        <v>1.2357803240603944</v>
      </c>
      <c r="Q17" s="36">
        <v>2.9783228409342491E-3</v>
      </c>
    </row>
    <row r="18" spans="1:17">
      <c r="A18" s="62" t="s">
        <v>1152</v>
      </c>
      <c r="B18" s="43">
        <v>231.20667698749969</v>
      </c>
      <c r="C18" s="43">
        <v>319.68119722414616</v>
      </c>
      <c r="D18" s="51">
        <v>1.3826642093101398</v>
      </c>
      <c r="E18" s="36">
        <v>1.3713530072280839E-2</v>
      </c>
      <c r="F18" s="43">
        <v>222.91278273237972</v>
      </c>
      <c r="G18" s="43">
        <v>299.51182234112713</v>
      </c>
      <c r="H18" s="51">
        <v>1.3436278470432501</v>
      </c>
      <c r="I18" s="36">
        <v>1.2179464028878935E-2</v>
      </c>
      <c r="J18" s="43">
        <v>192.7345603088994</v>
      </c>
      <c r="K18" s="43">
        <v>245.3177311702444</v>
      </c>
      <c r="L18" s="51">
        <v>1.2728268909170672</v>
      </c>
      <c r="M18" s="36">
        <v>9.8196903341698782E-3</v>
      </c>
      <c r="N18" s="43">
        <v>646.85402002877879</v>
      </c>
      <c r="O18" s="43">
        <v>864.51075073551772</v>
      </c>
      <c r="P18" s="51">
        <v>1.3364850862286601</v>
      </c>
      <c r="Q18" s="36">
        <v>1.1806177762999158E-2</v>
      </c>
    </row>
    <row r="19" spans="1:17">
      <c r="A19" s="62" t="s">
        <v>1151</v>
      </c>
      <c r="B19" s="43"/>
      <c r="C19" s="43"/>
      <c r="D19" s="51"/>
      <c r="E19" s="36">
        <v>0</v>
      </c>
      <c r="F19" s="43"/>
      <c r="G19" s="43"/>
      <c r="H19" s="51"/>
      <c r="I19" s="36">
        <v>0</v>
      </c>
      <c r="J19" s="43">
        <v>34.298986065319077</v>
      </c>
      <c r="K19" s="43">
        <v>37.540650660765976</v>
      </c>
      <c r="L19" s="51">
        <v>1.0945119657261431</v>
      </c>
      <c r="M19" s="36">
        <v>1.7475092240729244E-3</v>
      </c>
      <c r="N19" s="43">
        <v>34.298986065319077</v>
      </c>
      <c r="O19" s="43">
        <v>37.540650660765976</v>
      </c>
      <c r="P19" s="51">
        <v>1.0945119657261431</v>
      </c>
      <c r="Q19" s="36">
        <v>6.2601439279881435E-4</v>
      </c>
    </row>
    <row r="20" spans="1:17">
      <c r="A20" s="62" t="s">
        <v>1156</v>
      </c>
      <c r="B20" s="43">
        <v>814.79167324138518</v>
      </c>
      <c r="C20" s="43">
        <v>1072.8926897933395</v>
      </c>
      <c r="D20" s="51">
        <v>1.3167693350684144</v>
      </c>
      <c r="E20" s="36">
        <v>4.8327627295313223E-2</v>
      </c>
      <c r="F20" s="43">
        <v>522.46301310330819</v>
      </c>
      <c r="G20" s="43">
        <v>755.5428442281567</v>
      </c>
      <c r="H20" s="51">
        <v>1.4461173810953789</v>
      </c>
      <c r="I20" s="36">
        <v>2.8546229590390944E-2</v>
      </c>
      <c r="J20" s="43">
        <v>183.74813083834621</v>
      </c>
      <c r="K20" s="43">
        <v>263.49150073416848</v>
      </c>
      <c r="L20" s="51">
        <v>1.4339819378406471</v>
      </c>
      <c r="M20" s="36">
        <v>9.3618380710923047E-3</v>
      </c>
      <c r="N20" s="43">
        <v>1521.0028171830395</v>
      </c>
      <c r="O20" s="43">
        <v>2091.9270347556644</v>
      </c>
      <c r="P20" s="51">
        <v>1.3753603945520625</v>
      </c>
      <c r="Q20" s="36">
        <v>2.776086888489392E-2</v>
      </c>
    </row>
    <row r="21" spans="1:17">
      <c r="A21" s="62" t="s">
        <v>1155</v>
      </c>
      <c r="B21" s="43">
        <v>190.59141801591986</v>
      </c>
      <c r="C21" s="43">
        <v>160.34546280434512</v>
      </c>
      <c r="D21" s="51">
        <v>0.84130473697903685</v>
      </c>
      <c r="E21" s="36">
        <v>1.1304522760911767E-2</v>
      </c>
      <c r="F21" s="43">
        <v>135.56460947632206</v>
      </c>
      <c r="G21" s="43">
        <v>112.6501293930547</v>
      </c>
      <c r="H21" s="51">
        <v>0.83097004320091639</v>
      </c>
      <c r="I21" s="36">
        <v>7.4069520126539149E-3</v>
      </c>
      <c r="J21" s="43">
        <v>90.260754588986799</v>
      </c>
      <c r="K21" s="43">
        <v>79.674196401963187</v>
      </c>
      <c r="L21" s="51">
        <v>0.88271139283921596</v>
      </c>
      <c r="M21" s="36">
        <v>4.5987219830829025E-3</v>
      </c>
      <c r="N21" s="43">
        <v>416.41678208122875</v>
      </c>
      <c r="O21" s="43">
        <v>352.66978859936296</v>
      </c>
      <c r="P21" s="51">
        <v>0.84691540729155623</v>
      </c>
      <c r="Q21" s="36">
        <v>7.6003091895886204E-3</v>
      </c>
    </row>
    <row r="22" spans="1:17">
      <c r="A22" s="62" t="s">
        <v>1376</v>
      </c>
      <c r="B22" s="43">
        <v>188.15231730980764</v>
      </c>
      <c r="C22" s="43">
        <v>240.81588287132382</v>
      </c>
      <c r="D22" s="51">
        <v>1.2798985753377752</v>
      </c>
      <c r="E22" s="36">
        <v>1.1159852713669144E-2</v>
      </c>
      <c r="F22" s="43">
        <v>155.26444292897057</v>
      </c>
      <c r="G22" s="43">
        <v>179.75491772281214</v>
      </c>
      <c r="H22" s="51">
        <v>1.1577339559002915</v>
      </c>
      <c r="I22" s="36">
        <v>8.4833075718570537E-3</v>
      </c>
      <c r="J22" s="43"/>
      <c r="K22" s="43"/>
      <c r="L22" s="51"/>
      <c r="M22" s="36">
        <v>0</v>
      </c>
      <c r="N22" s="43">
        <v>343.41676023877824</v>
      </c>
      <c r="O22" s="43">
        <v>420.57080059413596</v>
      </c>
      <c r="P22" s="51">
        <v>1.2246659140972405</v>
      </c>
      <c r="Q22" s="36">
        <v>6.2679355660368212E-3</v>
      </c>
    </row>
    <row r="23" spans="1:17">
      <c r="A23" s="62" t="s">
        <v>1159</v>
      </c>
      <c r="B23" s="43">
        <v>213.49866549015604</v>
      </c>
      <c r="C23" s="43">
        <v>309.59335915766593</v>
      </c>
      <c r="D23" s="51">
        <v>1.4500950553807588</v>
      </c>
      <c r="E23" s="36">
        <v>1.2663217203495279E-2</v>
      </c>
      <c r="F23" s="43">
        <v>651.98812244480098</v>
      </c>
      <c r="G23" s="43">
        <v>831.35009952474525</v>
      </c>
      <c r="H23" s="51">
        <v>1.2751000683990674</v>
      </c>
      <c r="I23" s="36">
        <v>3.5623196602889561E-2</v>
      </c>
      <c r="J23" s="43">
        <v>1598.4798813031471</v>
      </c>
      <c r="K23" s="43">
        <v>1939.5185141580723</v>
      </c>
      <c r="L23" s="51">
        <v>1.2133518456152832</v>
      </c>
      <c r="M23" s="36">
        <v>8.1441426045439483E-2</v>
      </c>
      <c r="N23" s="43">
        <v>2463.9666692381043</v>
      </c>
      <c r="O23" s="43">
        <v>3080.4619728404832</v>
      </c>
      <c r="P23" s="51">
        <v>1.2502044006110722</v>
      </c>
      <c r="Q23" s="36">
        <v>4.4971550919380203E-2</v>
      </c>
    </row>
    <row r="24" spans="1:17">
      <c r="A24" s="62" t="s">
        <v>1158</v>
      </c>
      <c r="B24" s="43"/>
      <c r="C24" s="43"/>
      <c r="D24" s="51"/>
      <c r="E24" s="36">
        <v>0</v>
      </c>
      <c r="F24" s="43">
        <v>4.9853151234369015</v>
      </c>
      <c r="G24" s="43">
        <v>4.0237441230988136</v>
      </c>
      <c r="H24" s="51">
        <v>0.80711931411967075</v>
      </c>
      <c r="I24" s="36">
        <v>2.7238665039421305E-4</v>
      </c>
      <c r="J24" s="43">
        <v>3.0017733551531243</v>
      </c>
      <c r="K24" s="43">
        <v>1.9923564964189171</v>
      </c>
      <c r="L24" s="51">
        <v>0.66372649120848914</v>
      </c>
      <c r="M24" s="36">
        <v>1.529382418686264E-4</v>
      </c>
      <c r="N24" s="43">
        <v>7.9870884785900262</v>
      </c>
      <c r="O24" s="43">
        <v>6.0161006195177311</v>
      </c>
      <c r="P24" s="51">
        <v>0.7532282427625947</v>
      </c>
      <c r="Q24" s="36">
        <v>1.4577784703701931E-4</v>
      </c>
    </row>
    <row r="25" spans="1:17">
      <c r="A25" s="62" t="s">
        <v>1157</v>
      </c>
      <c r="B25" s="43"/>
      <c r="C25" s="43"/>
      <c r="D25" s="51"/>
      <c r="E25" s="36">
        <v>0</v>
      </c>
      <c r="F25" s="43"/>
      <c r="G25" s="43"/>
      <c r="H25" s="51"/>
      <c r="I25" s="36">
        <v>0</v>
      </c>
      <c r="J25" s="43">
        <v>92.242732390334837</v>
      </c>
      <c r="K25" s="43">
        <v>98.657459383751444</v>
      </c>
      <c r="L25" s="51">
        <v>1.0695418145927422</v>
      </c>
      <c r="M25" s="36">
        <v>4.6997023585134629E-3</v>
      </c>
      <c r="N25" s="43">
        <v>92.242732390334837</v>
      </c>
      <c r="O25" s="43">
        <v>98.657459383751444</v>
      </c>
      <c r="P25" s="51">
        <v>1.0695418145927422</v>
      </c>
      <c r="Q25" s="36">
        <v>1.6835855729807503E-3</v>
      </c>
    </row>
    <row r="26" spans="1:17">
      <c r="A26" s="62" t="s">
        <v>1738</v>
      </c>
      <c r="B26" s="43">
        <v>218.7321911721227</v>
      </c>
      <c r="C26" s="43">
        <v>277.64540427381991</v>
      </c>
      <c r="D26" s="51">
        <v>1.2693394730149152</v>
      </c>
      <c r="E26" s="36">
        <v>1.2973632597889724E-2</v>
      </c>
      <c r="F26" s="43"/>
      <c r="G26" s="43"/>
      <c r="H26" s="51"/>
      <c r="I26" s="36">
        <v>0</v>
      </c>
      <c r="J26" s="43"/>
      <c r="K26" s="43"/>
      <c r="L26" s="51"/>
      <c r="M26" s="36">
        <v>0</v>
      </c>
      <c r="N26" s="43">
        <v>218.7321911721227</v>
      </c>
      <c r="O26" s="43">
        <v>277.64540427381991</v>
      </c>
      <c r="P26" s="51">
        <v>1.2693394730149152</v>
      </c>
      <c r="Q26" s="36">
        <v>3.9922317114972922E-3</v>
      </c>
    </row>
    <row r="27" spans="1:17">
      <c r="A27" s="37" t="s">
        <v>42</v>
      </c>
      <c r="B27" s="43">
        <v>253.67395486148672</v>
      </c>
      <c r="C27" s="43">
        <v>358.64477201086845</v>
      </c>
      <c r="D27" s="51">
        <v>1.4138021075387843</v>
      </c>
      <c r="E27" s="36">
        <v>1.5046128658020942E-2</v>
      </c>
      <c r="F27" s="43">
        <v>138.42559052878215</v>
      </c>
      <c r="G27" s="43">
        <v>195.30026205111892</v>
      </c>
      <c r="H27" s="51">
        <v>1.410868187775663</v>
      </c>
      <c r="I27" s="36">
        <v>7.5632697230544697E-3</v>
      </c>
      <c r="J27" s="43">
        <v>87.749505917225292</v>
      </c>
      <c r="K27" s="43">
        <v>120.80186379662084</v>
      </c>
      <c r="L27" s="51">
        <v>1.3766671679105982</v>
      </c>
      <c r="M27" s="36">
        <v>4.4707756289403405E-3</v>
      </c>
      <c r="N27" s="43">
        <v>479.84905130749416</v>
      </c>
      <c r="O27" s="43">
        <v>674.74689785860824</v>
      </c>
      <c r="P27" s="51">
        <v>1.4061649096107534</v>
      </c>
      <c r="Q27" s="36">
        <v>8.7580551774119504E-3</v>
      </c>
    </row>
    <row r="28" spans="1:17">
      <c r="A28" s="61" t="s">
        <v>43</v>
      </c>
      <c r="B28" s="43">
        <v>27.049176714122698</v>
      </c>
      <c r="C28" s="43">
        <v>37.19979167837932</v>
      </c>
      <c r="D28" s="51">
        <v>1.3752652094197331</v>
      </c>
      <c r="E28" s="36">
        <v>1.6043641262125628E-3</v>
      </c>
      <c r="F28" s="43"/>
      <c r="G28" s="43"/>
      <c r="H28" s="51"/>
      <c r="I28" s="36">
        <v>0</v>
      </c>
      <c r="J28" s="43"/>
      <c r="K28" s="43"/>
      <c r="L28" s="51"/>
      <c r="M28" s="36">
        <v>0</v>
      </c>
      <c r="N28" s="43">
        <v>27.049176714122698</v>
      </c>
      <c r="O28" s="43">
        <v>37.19979167837932</v>
      </c>
      <c r="P28" s="51">
        <v>1.3752652094197331</v>
      </c>
      <c r="Q28" s="36">
        <v>4.9369313437288697E-4</v>
      </c>
    </row>
    <row r="29" spans="1:17">
      <c r="A29" s="62" t="s">
        <v>1557</v>
      </c>
      <c r="B29" s="43">
        <v>27.049176714122698</v>
      </c>
      <c r="C29" s="43">
        <v>37.19979167837932</v>
      </c>
      <c r="D29" s="51">
        <v>1.3752652094197331</v>
      </c>
      <c r="E29" s="36">
        <v>1.6043641262125628E-3</v>
      </c>
      <c r="F29" s="43"/>
      <c r="G29" s="43"/>
      <c r="H29" s="51"/>
      <c r="I29" s="36">
        <v>0</v>
      </c>
      <c r="J29" s="43"/>
      <c r="K29" s="43"/>
      <c r="L29" s="51"/>
      <c r="M29" s="36">
        <v>0</v>
      </c>
      <c r="N29" s="43">
        <v>27.049176714122698</v>
      </c>
      <c r="O29" s="43">
        <v>37.19979167837932</v>
      </c>
      <c r="P29" s="51">
        <v>1.3752652094197331</v>
      </c>
      <c r="Q29" s="36">
        <v>4.9369313437288697E-4</v>
      </c>
    </row>
    <row r="30" spans="1:17">
      <c r="A30" s="61" t="s">
        <v>79</v>
      </c>
      <c r="B30" s="43">
        <v>140.11415605512497</v>
      </c>
      <c r="C30" s="43">
        <v>185.7487438093934</v>
      </c>
      <c r="D30" s="51">
        <v>1.3256957686439228</v>
      </c>
      <c r="E30" s="36">
        <v>8.310571812413927E-3</v>
      </c>
      <c r="F30" s="43">
        <v>84.363371480890066</v>
      </c>
      <c r="G30" s="43">
        <v>108.09418535129146</v>
      </c>
      <c r="H30" s="51">
        <v>1.2812928579528957</v>
      </c>
      <c r="I30" s="36">
        <v>4.6094290139477023E-3</v>
      </c>
      <c r="J30" s="43">
        <v>49.804196242649084</v>
      </c>
      <c r="K30" s="43">
        <v>59.719630402890047</v>
      </c>
      <c r="L30" s="51">
        <v>1.1990883280583902</v>
      </c>
      <c r="M30" s="36">
        <v>2.5374887807418254E-3</v>
      </c>
      <c r="N30" s="43">
        <v>274.28172377866406</v>
      </c>
      <c r="O30" s="43">
        <v>353.56255956357489</v>
      </c>
      <c r="P30" s="51">
        <v>1.2890489190919905</v>
      </c>
      <c r="Q30" s="36">
        <v>5.0061044498551175E-3</v>
      </c>
    </row>
    <row r="31" spans="1:17">
      <c r="A31" s="62" t="s">
        <v>1106</v>
      </c>
      <c r="B31" s="43"/>
      <c r="C31" s="43"/>
      <c r="D31" s="51"/>
      <c r="E31" s="36">
        <v>0</v>
      </c>
      <c r="F31" s="43">
        <v>38.906628372933746</v>
      </c>
      <c r="G31" s="43">
        <v>51.948217419774743</v>
      </c>
      <c r="H31" s="51">
        <v>1.3352022416805889</v>
      </c>
      <c r="I31" s="36">
        <v>2.1257725777081475E-3</v>
      </c>
      <c r="J31" s="43">
        <v>30.124618570721331</v>
      </c>
      <c r="K31" s="43">
        <v>35.978242159116846</v>
      </c>
      <c r="L31" s="51">
        <v>1.1943136167733841</v>
      </c>
      <c r="M31" s="36">
        <v>1.5348281352620889E-3</v>
      </c>
      <c r="N31" s="43">
        <v>69.031246943655077</v>
      </c>
      <c r="O31" s="43">
        <v>87.926459578891581</v>
      </c>
      <c r="P31" s="51">
        <v>1.2737197062463501</v>
      </c>
      <c r="Q31" s="36">
        <v>1.2599367823083556E-3</v>
      </c>
    </row>
    <row r="32" spans="1:17">
      <c r="A32" s="62" t="s">
        <v>1107</v>
      </c>
      <c r="B32" s="43">
        <v>137.92698160036468</v>
      </c>
      <c r="C32" s="43">
        <v>183.54085607559489</v>
      </c>
      <c r="D32" s="51">
        <v>1.3307103073377893</v>
      </c>
      <c r="E32" s="36">
        <v>8.1808442325296254E-3</v>
      </c>
      <c r="F32" s="43">
        <v>45.321735581174565</v>
      </c>
      <c r="G32" s="43">
        <v>56.012311479519681</v>
      </c>
      <c r="H32" s="51">
        <v>1.2358818734820407</v>
      </c>
      <c r="I32" s="36">
        <v>2.4762799219997214E-3</v>
      </c>
      <c r="J32" s="43">
        <v>19.679577671927749</v>
      </c>
      <c r="K32" s="43">
        <v>23.741388243773201</v>
      </c>
      <c r="L32" s="51">
        <v>1.2063972428452816</v>
      </c>
      <c r="M32" s="36">
        <v>1.0026606454797363E-3</v>
      </c>
      <c r="N32" s="43">
        <v>202.92829485346698</v>
      </c>
      <c r="O32" s="43">
        <v>263.29455579888776</v>
      </c>
      <c r="P32" s="51">
        <v>1.2974758201610612</v>
      </c>
      <c r="Q32" s="36">
        <v>3.7037839265121174E-3</v>
      </c>
    </row>
    <row r="33" spans="1:17">
      <c r="A33" s="62" t="s">
        <v>1448</v>
      </c>
      <c r="B33" s="43">
        <v>2.1871744547602874</v>
      </c>
      <c r="C33" s="43">
        <v>2.2078877337985254</v>
      </c>
      <c r="D33" s="51">
        <v>1.0094703369423306</v>
      </c>
      <c r="E33" s="36">
        <v>1.29727579884301E-4</v>
      </c>
      <c r="F33" s="43">
        <v>0.13500752678175224</v>
      </c>
      <c r="G33" s="43">
        <v>0.13365645199704151</v>
      </c>
      <c r="H33" s="51">
        <v>0.98999259658393113</v>
      </c>
      <c r="I33" s="36">
        <v>7.3765142398332781E-6</v>
      </c>
      <c r="J33" s="43"/>
      <c r="K33" s="43"/>
      <c r="L33" s="51"/>
      <c r="M33" s="36">
        <v>0</v>
      </c>
      <c r="N33" s="43">
        <v>2.3221819815420397</v>
      </c>
      <c r="O33" s="43">
        <v>2.3415441857955668</v>
      </c>
      <c r="P33" s="51">
        <v>1.0083379357894551</v>
      </c>
      <c r="Q33" s="36">
        <v>4.2383741034645183E-5</v>
      </c>
    </row>
    <row r="34" spans="1:17">
      <c r="A34" s="61" t="s">
        <v>46</v>
      </c>
      <c r="B34" s="43">
        <v>86.510622092239075</v>
      </c>
      <c r="C34" s="43">
        <v>135.69623652309571</v>
      </c>
      <c r="D34" s="51">
        <v>1.5685500027778567</v>
      </c>
      <c r="E34" s="36">
        <v>5.1311927193944534E-3</v>
      </c>
      <c r="F34" s="43">
        <v>54.062219047892071</v>
      </c>
      <c r="G34" s="43">
        <v>87.206076699827449</v>
      </c>
      <c r="H34" s="51">
        <v>1.6130687610616621</v>
      </c>
      <c r="I34" s="36">
        <v>2.9538407091067665E-3</v>
      </c>
      <c r="J34" s="43">
        <v>37.945309674576215</v>
      </c>
      <c r="K34" s="43">
        <v>61.082233393730796</v>
      </c>
      <c r="L34" s="51">
        <v>1.6097439688219644</v>
      </c>
      <c r="M34" s="36">
        <v>1.9332868481985155E-3</v>
      </c>
      <c r="N34" s="43">
        <v>178.51815081470735</v>
      </c>
      <c r="O34" s="43">
        <v>283.98454661665397</v>
      </c>
      <c r="P34" s="51">
        <v>1.5907880813274571</v>
      </c>
      <c r="Q34" s="36">
        <v>3.2582575931839448E-3</v>
      </c>
    </row>
    <row r="35" spans="1:17">
      <c r="A35" s="62" t="s">
        <v>1105</v>
      </c>
      <c r="B35" s="43">
        <v>86.510622092239075</v>
      </c>
      <c r="C35" s="43">
        <v>135.69623652309571</v>
      </c>
      <c r="D35" s="51">
        <v>1.5685500027778567</v>
      </c>
      <c r="E35" s="36">
        <v>5.1311927193944534E-3</v>
      </c>
      <c r="F35" s="43">
        <v>54.062219047892071</v>
      </c>
      <c r="G35" s="43">
        <v>87.206076699827449</v>
      </c>
      <c r="H35" s="51">
        <v>1.6130687610616621</v>
      </c>
      <c r="I35" s="36">
        <v>2.9538407091067665E-3</v>
      </c>
      <c r="J35" s="43">
        <v>37.945309674576215</v>
      </c>
      <c r="K35" s="43">
        <v>61.082233393730796</v>
      </c>
      <c r="L35" s="51">
        <v>1.6097439688219644</v>
      </c>
      <c r="M35" s="36">
        <v>1.9332868481985155E-3</v>
      </c>
      <c r="N35" s="43">
        <v>178.51815081470735</v>
      </c>
      <c r="O35" s="43">
        <v>283.98454661665397</v>
      </c>
      <c r="P35" s="51">
        <v>1.5907880813274571</v>
      </c>
      <c r="Q35" s="36">
        <v>3.2582575931839448E-3</v>
      </c>
    </row>
    <row r="36" spans="1:17">
      <c r="A36" s="37" t="s">
        <v>69</v>
      </c>
      <c r="B36" s="43">
        <v>2253.8660522895493</v>
      </c>
      <c r="C36" s="43">
        <v>3329.6944473410822</v>
      </c>
      <c r="D36" s="51">
        <v>1.4773257904828336</v>
      </c>
      <c r="E36" s="36">
        <v>0.1336832495051028</v>
      </c>
      <c r="F36" s="43">
        <v>2507.6685778468195</v>
      </c>
      <c r="G36" s="43">
        <v>3568.8426950271437</v>
      </c>
      <c r="H36" s="51">
        <v>1.4231715971380441</v>
      </c>
      <c r="I36" s="36">
        <v>0.13701349409335095</v>
      </c>
      <c r="J36" s="43">
        <v>2578.0064362359044</v>
      </c>
      <c r="K36" s="43">
        <v>3634.860629743268</v>
      </c>
      <c r="L36" s="51">
        <v>1.4099501764822797</v>
      </c>
      <c r="M36" s="36">
        <v>0.13134761530449052</v>
      </c>
      <c r="N36" s="43">
        <v>7339.5410663722732</v>
      </c>
      <c r="O36" s="43">
        <v>10533.397772111492</v>
      </c>
      <c r="P36" s="51">
        <v>1.4351575496147273</v>
      </c>
      <c r="Q36" s="36">
        <v>0.1339590136961169</v>
      </c>
    </row>
    <row r="37" spans="1:17">
      <c r="A37" s="61" t="s">
        <v>74</v>
      </c>
      <c r="B37" s="43"/>
      <c r="C37" s="43"/>
      <c r="D37" s="51"/>
      <c r="E37" s="36">
        <v>0</v>
      </c>
      <c r="F37" s="43">
        <v>317.33560752416554</v>
      </c>
      <c r="G37" s="43">
        <v>443.30248645316772</v>
      </c>
      <c r="H37" s="51">
        <v>1.3969516056259448</v>
      </c>
      <c r="I37" s="36">
        <v>1.73385194404179E-2</v>
      </c>
      <c r="J37" s="43">
        <v>129.21318028270665</v>
      </c>
      <c r="K37" s="43">
        <v>174.61941272213176</v>
      </c>
      <c r="L37" s="51">
        <v>1.3514055790599722</v>
      </c>
      <c r="M37" s="36">
        <v>6.5833206843435889E-3</v>
      </c>
      <c r="N37" s="43">
        <v>446.54878780687221</v>
      </c>
      <c r="O37" s="43">
        <v>617.92189917529947</v>
      </c>
      <c r="P37" s="51">
        <v>1.3837724254276653</v>
      </c>
      <c r="Q37" s="36">
        <v>8.1502691572747261E-3</v>
      </c>
    </row>
    <row r="38" spans="1:17">
      <c r="A38" s="62" t="s">
        <v>1073</v>
      </c>
      <c r="B38" s="43"/>
      <c r="C38" s="43"/>
      <c r="D38" s="51"/>
      <c r="E38" s="36">
        <v>0</v>
      </c>
      <c r="F38" s="43">
        <v>298.29626788575791</v>
      </c>
      <c r="G38" s="43">
        <v>420.37498293099293</v>
      </c>
      <c r="H38" s="51">
        <v>1.4092532431280331</v>
      </c>
      <c r="I38" s="36">
        <v>1.6298251810104428E-2</v>
      </c>
      <c r="J38" s="43">
        <v>129.21318028270665</v>
      </c>
      <c r="K38" s="43">
        <v>174.61941272213176</v>
      </c>
      <c r="L38" s="51">
        <v>1.3514055790599722</v>
      </c>
      <c r="M38" s="36">
        <v>6.5833206843435889E-3</v>
      </c>
      <c r="N38" s="43">
        <v>427.50944816846459</v>
      </c>
      <c r="O38" s="43">
        <v>594.99439565312468</v>
      </c>
      <c r="P38" s="51">
        <v>1.3917689964565669</v>
      </c>
      <c r="Q38" s="36">
        <v>7.8027690702363005E-3</v>
      </c>
    </row>
    <row r="39" spans="1:17">
      <c r="A39" s="62" t="s">
        <v>1375</v>
      </c>
      <c r="B39" s="43"/>
      <c r="C39" s="43"/>
      <c r="D39" s="51"/>
      <c r="E39" s="36">
        <v>0</v>
      </c>
      <c r="F39" s="43">
        <v>19.039339638407643</v>
      </c>
      <c r="G39" s="43">
        <v>22.927503522174774</v>
      </c>
      <c r="H39" s="51">
        <v>1.204217370854797</v>
      </c>
      <c r="I39" s="36">
        <v>1.0402676303134732E-3</v>
      </c>
      <c r="J39" s="43"/>
      <c r="K39" s="43"/>
      <c r="L39" s="51"/>
      <c r="M39" s="36">
        <v>0</v>
      </c>
      <c r="N39" s="43">
        <v>19.039339638407643</v>
      </c>
      <c r="O39" s="43">
        <v>22.927503522174774</v>
      </c>
      <c r="P39" s="51">
        <v>1.204217370854797</v>
      </c>
      <c r="Q39" s="36">
        <v>3.4750008703842653E-4</v>
      </c>
    </row>
    <row r="40" spans="1:17">
      <c r="A40" s="61" t="s">
        <v>24</v>
      </c>
      <c r="B40" s="43">
        <v>1562.7511747161097</v>
      </c>
      <c r="C40" s="43">
        <v>2262.8278002573416</v>
      </c>
      <c r="D40" s="51">
        <v>1.4479770272247006</v>
      </c>
      <c r="E40" s="36">
        <v>9.2691247109270319E-2</v>
      </c>
      <c r="F40" s="43">
        <v>1606.9935641541356</v>
      </c>
      <c r="G40" s="43">
        <v>2265.1377873966267</v>
      </c>
      <c r="H40" s="51">
        <v>1.4095500056273809</v>
      </c>
      <c r="I40" s="36">
        <v>8.7802592876663338E-2</v>
      </c>
      <c r="J40" s="43">
        <v>2111.3918583466161</v>
      </c>
      <c r="K40" s="43">
        <v>2904.5770398792492</v>
      </c>
      <c r="L40" s="51">
        <v>1.3756693379284688</v>
      </c>
      <c r="M40" s="36">
        <v>0.10757393064233897</v>
      </c>
      <c r="N40" s="43">
        <v>5281.1365972168605</v>
      </c>
      <c r="O40" s="43">
        <v>7432.5426275332175</v>
      </c>
      <c r="P40" s="51">
        <v>1.4073755697684736</v>
      </c>
      <c r="Q40" s="36">
        <v>9.6389657522185229E-2</v>
      </c>
    </row>
    <row r="41" spans="1:17">
      <c r="A41" s="62" t="s">
        <v>1067</v>
      </c>
      <c r="B41" s="43">
        <v>767.36532883349196</v>
      </c>
      <c r="C41" s="43">
        <v>1099.9580521578807</v>
      </c>
      <c r="D41" s="51">
        <v>1.4334216191784148</v>
      </c>
      <c r="E41" s="36">
        <v>4.5514635003178192E-2</v>
      </c>
      <c r="F41" s="43">
        <v>690.61809603192546</v>
      </c>
      <c r="G41" s="43">
        <v>1021.7020616707453</v>
      </c>
      <c r="H41" s="51">
        <v>1.4794023897449606</v>
      </c>
      <c r="I41" s="36">
        <v>3.7733853371755888E-2</v>
      </c>
      <c r="J41" s="43">
        <v>726.21010755830184</v>
      </c>
      <c r="K41" s="43">
        <v>1036.4058968177715</v>
      </c>
      <c r="L41" s="51">
        <v>1.4271433102224709</v>
      </c>
      <c r="M41" s="36">
        <v>3.6999894374612832E-2</v>
      </c>
      <c r="N41" s="43">
        <v>2184.1935324237193</v>
      </c>
      <c r="O41" s="43">
        <v>3158.0660106463974</v>
      </c>
      <c r="P41" s="51">
        <v>1.4458727964192839</v>
      </c>
      <c r="Q41" s="36">
        <v>3.9865218912051005E-2</v>
      </c>
    </row>
    <row r="42" spans="1:17">
      <c r="A42" s="62" t="s">
        <v>1065</v>
      </c>
      <c r="B42" s="43">
        <v>5.3526850869282952E-2</v>
      </c>
      <c r="C42" s="43">
        <v>7.2573117509694113E-2</v>
      </c>
      <c r="D42" s="51">
        <v>1.3558263998553499</v>
      </c>
      <c r="E42" s="36">
        <v>3.1748307991558995E-6</v>
      </c>
      <c r="F42" s="43">
        <v>79.373301373787967</v>
      </c>
      <c r="G42" s="43">
        <v>99.422457820573158</v>
      </c>
      <c r="H42" s="51">
        <v>1.2525932032531808</v>
      </c>
      <c r="I42" s="36">
        <v>4.3367825617072328E-3</v>
      </c>
      <c r="J42" s="43">
        <v>119.98163647089029</v>
      </c>
      <c r="K42" s="43">
        <v>150.04658151450755</v>
      </c>
      <c r="L42" s="51">
        <v>1.2505795547380416</v>
      </c>
      <c r="M42" s="36">
        <v>6.1129800179209664E-3</v>
      </c>
      <c r="N42" s="43">
        <v>199.40846469554754</v>
      </c>
      <c r="O42" s="43">
        <v>249.54161245259041</v>
      </c>
      <c r="P42" s="51">
        <v>1.2514093262469328</v>
      </c>
      <c r="Q42" s="36">
        <v>3.6395410846138581E-3</v>
      </c>
    </row>
    <row r="43" spans="1:17">
      <c r="A43" s="62" t="s">
        <v>1066</v>
      </c>
      <c r="B43" s="43">
        <v>109.96805321943307</v>
      </c>
      <c r="C43" s="43">
        <v>165.44441980169626</v>
      </c>
      <c r="D43" s="51">
        <v>1.5044771182005396</v>
      </c>
      <c r="E43" s="36">
        <v>6.5225201298853867E-3</v>
      </c>
      <c r="F43" s="43">
        <v>206.3410669188381</v>
      </c>
      <c r="G43" s="43">
        <v>280.77092706211965</v>
      </c>
      <c r="H43" s="51">
        <v>1.3607127812931088</v>
      </c>
      <c r="I43" s="36">
        <v>1.1274021935456463E-2</v>
      </c>
      <c r="J43" s="43">
        <v>115.0579591282427</v>
      </c>
      <c r="K43" s="43">
        <v>151.94115561500163</v>
      </c>
      <c r="L43" s="51">
        <v>1.3205618869499434</v>
      </c>
      <c r="M43" s="36">
        <v>5.8621221191991289E-3</v>
      </c>
      <c r="N43" s="43">
        <v>431.36707926651388</v>
      </c>
      <c r="O43" s="43">
        <v>598.15650247881752</v>
      </c>
      <c r="P43" s="51">
        <v>1.3866531110716851</v>
      </c>
      <c r="Q43" s="36">
        <v>7.8731773495040354E-3</v>
      </c>
    </row>
    <row r="44" spans="1:17">
      <c r="A44" s="62" t="s">
        <v>1736</v>
      </c>
      <c r="B44" s="43">
        <v>41.070590721141947</v>
      </c>
      <c r="C44" s="43">
        <v>56.291619004281102</v>
      </c>
      <c r="D44" s="51">
        <v>1.3706065098134519</v>
      </c>
      <c r="E44" s="36">
        <v>2.4360143412777363E-3</v>
      </c>
      <c r="F44" s="43"/>
      <c r="G44" s="43"/>
      <c r="H44" s="51"/>
      <c r="I44" s="36">
        <v>0</v>
      </c>
      <c r="J44" s="43"/>
      <c r="K44" s="43"/>
      <c r="L44" s="51"/>
      <c r="M44" s="36">
        <v>0</v>
      </c>
      <c r="N44" s="43">
        <v>41.070590721141947</v>
      </c>
      <c r="O44" s="43">
        <v>56.291619004281102</v>
      </c>
      <c r="P44" s="51">
        <v>1.3706065098134519</v>
      </c>
      <c r="Q44" s="36">
        <v>7.4960760831881785E-4</v>
      </c>
    </row>
    <row r="45" spans="1:17">
      <c r="A45" s="62" t="s">
        <v>1676</v>
      </c>
      <c r="B45" s="43">
        <v>107.18975903703669</v>
      </c>
      <c r="C45" s="43">
        <v>140.80554980112299</v>
      </c>
      <c r="D45" s="51">
        <v>1.3136100973272196</v>
      </c>
      <c r="E45" s="36">
        <v>6.3577315462840771E-3</v>
      </c>
      <c r="F45" s="43"/>
      <c r="G45" s="43"/>
      <c r="H45" s="51"/>
      <c r="I45" s="36">
        <v>0</v>
      </c>
      <c r="J45" s="43"/>
      <c r="K45" s="43"/>
      <c r="L45" s="51"/>
      <c r="M45" s="36">
        <v>0</v>
      </c>
      <c r="N45" s="43">
        <v>107.18975903703669</v>
      </c>
      <c r="O45" s="43">
        <v>140.80554980112299</v>
      </c>
      <c r="P45" s="51">
        <v>1.3136100973272196</v>
      </c>
      <c r="Q45" s="36">
        <v>1.9563940400463119E-3</v>
      </c>
    </row>
    <row r="46" spans="1:17">
      <c r="A46" s="62" t="s">
        <v>1072</v>
      </c>
      <c r="B46" s="43">
        <v>530.78459606480271</v>
      </c>
      <c r="C46" s="43">
        <v>792.11499396646002</v>
      </c>
      <c r="D46" s="51">
        <v>1.4923473662181257</v>
      </c>
      <c r="E46" s="36">
        <v>3.1482354293910157E-2</v>
      </c>
      <c r="F46" s="43">
        <v>505.81649879765394</v>
      </c>
      <c r="G46" s="43">
        <v>756.2882772144884</v>
      </c>
      <c r="H46" s="51">
        <v>1.495183093102372</v>
      </c>
      <c r="I46" s="36">
        <v>2.7636700671919978E-2</v>
      </c>
      <c r="J46" s="43">
        <v>165.61212028884549</v>
      </c>
      <c r="K46" s="43">
        <v>232.88840258357655</v>
      </c>
      <c r="L46" s="51">
        <v>1.406228011436566</v>
      </c>
      <c r="M46" s="36">
        <v>8.4378210852029713E-3</v>
      </c>
      <c r="N46" s="43">
        <v>1202.2132151513022</v>
      </c>
      <c r="O46" s="43">
        <v>1781.2916737645251</v>
      </c>
      <c r="P46" s="51">
        <v>1.4816770031431934</v>
      </c>
      <c r="Q46" s="36">
        <v>2.1942420527078968E-2</v>
      </c>
    </row>
    <row r="47" spans="1:17">
      <c r="A47" s="62" t="s">
        <v>1071</v>
      </c>
      <c r="B47" s="43"/>
      <c r="C47" s="43"/>
      <c r="D47" s="51"/>
      <c r="E47" s="36">
        <v>0</v>
      </c>
      <c r="F47" s="43">
        <v>124.84460103193</v>
      </c>
      <c r="G47" s="43">
        <v>106.95406362869997</v>
      </c>
      <c r="H47" s="51">
        <v>0.85669754834929246</v>
      </c>
      <c r="I47" s="36">
        <v>6.8212343358237731E-3</v>
      </c>
      <c r="J47" s="43">
        <v>19.372986590737007</v>
      </c>
      <c r="K47" s="43">
        <v>18.901061905049282</v>
      </c>
      <c r="L47" s="51">
        <v>0.9756400654345484</v>
      </c>
      <c r="M47" s="36">
        <v>9.8704004546027835E-4</v>
      </c>
      <c r="N47" s="43">
        <v>144.217587622667</v>
      </c>
      <c r="O47" s="43">
        <v>125.85512553374926</v>
      </c>
      <c r="P47" s="51">
        <v>0.87267529299573665</v>
      </c>
      <c r="Q47" s="36">
        <v>2.6322144151602576E-3</v>
      </c>
    </row>
    <row r="48" spans="1:17">
      <c r="A48" s="62" t="s">
        <v>1869</v>
      </c>
      <c r="B48" s="43">
        <v>6.3193199893340299</v>
      </c>
      <c r="C48" s="43">
        <v>8.1405924083906847</v>
      </c>
      <c r="D48" s="51">
        <v>1.2882070257766125</v>
      </c>
      <c r="E48" s="36">
        <v>3.7481696393561756E-4</v>
      </c>
      <c r="F48" s="43"/>
      <c r="G48" s="43"/>
      <c r="H48" s="51"/>
      <c r="I48" s="36">
        <v>0</v>
      </c>
      <c r="J48" s="43"/>
      <c r="K48" s="43"/>
      <c r="L48" s="51"/>
      <c r="M48" s="36">
        <v>0</v>
      </c>
      <c r="N48" s="43">
        <v>6.3193199893340299</v>
      </c>
      <c r="O48" s="43">
        <v>8.1405924083906847</v>
      </c>
      <c r="P48" s="51">
        <v>1.2882070257766125</v>
      </c>
      <c r="Q48" s="36">
        <v>1.1533825689454971E-4</v>
      </c>
    </row>
    <row r="49" spans="1:17">
      <c r="A49" s="62" t="s">
        <v>1070</v>
      </c>
      <c r="B49" s="43"/>
      <c r="C49" s="43"/>
      <c r="D49" s="51"/>
      <c r="E49" s="36">
        <v>0</v>
      </c>
      <c r="F49" s="43"/>
      <c r="G49" s="43"/>
      <c r="H49" s="51"/>
      <c r="I49" s="36">
        <v>0</v>
      </c>
      <c r="J49" s="43">
        <v>953.83216788536527</v>
      </c>
      <c r="K49" s="43">
        <v>1241.9258433455668</v>
      </c>
      <c r="L49" s="51">
        <v>1.3020381207093297</v>
      </c>
      <c r="M49" s="36">
        <v>4.8597078304963119E-2</v>
      </c>
      <c r="N49" s="43">
        <v>953.83216788536527</v>
      </c>
      <c r="O49" s="43">
        <v>1241.9258433455668</v>
      </c>
      <c r="P49" s="51">
        <v>1.3020381207093297</v>
      </c>
      <c r="Q49" s="36">
        <v>1.7409047144238923E-2</v>
      </c>
    </row>
    <row r="50" spans="1:17">
      <c r="A50" s="62" t="s">
        <v>1068</v>
      </c>
      <c r="B50" s="43"/>
      <c r="C50" s="43"/>
      <c r="D50" s="51"/>
      <c r="E50" s="36">
        <v>0</v>
      </c>
      <c r="F50" s="43"/>
      <c r="G50" s="43"/>
      <c r="H50" s="51"/>
      <c r="I50" s="36">
        <v>0</v>
      </c>
      <c r="J50" s="43">
        <v>1.3339335052073515</v>
      </c>
      <c r="K50" s="43">
        <v>1.5232432169314059</v>
      </c>
      <c r="L50" s="51">
        <v>1.141918402217978</v>
      </c>
      <c r="M50" s="36">
        <v>6.796297418852256E-5</v>
      </c>
      <c r="N50" s="43">
        <v>1.3339335052073515</v>
      </c>
      <c r="O50" s="43">
        <v>1.5232432169314059</v>
      </c>
      <c r="P50" s="51">
        <v>1.141918402217978</v>
      </c>
      <c r="Q50" s="36">
        <v>2.4346538166057762E-5</v>
      </c>
    </row>
    <row r="51" spans="1:17">
      <c r="A51" s="62" t="s">
        <v>1069</v>
      </c>
      <c r="B51" s="43"/>
      <c r="C51" s="43"/>
      <c r="D51" s="51"/>
      <c r="E51" s="36">
        <v>0</v>
      </c>
      <c r="F51" s="43"/>
      <c r="G51" s="43"/>
      <c r="H51" s="51"/>
      <c r="I51" s="36">
        <v>0</v>
      </c>
      <c r="J51" s="43">
        <v>9.9909469190262588</v>
      </c>
      <c r="K51" s="43">
        <v>70.944854880844304</v>
      </c>
      <c r="L51" s="51">
        <v>7.1009140030301312</v>
      </c>
      <c r="M51" s="36">
        <v>5.0903172079115903E-4</v>
      </c>
      <c r="N51" s="43">
        <v>9.9909469190262588</v>
      </c>
      <c r="O51" s="43">
        <v>70.944854880844304</v>
      </c>
      <c r="P51" s="51">
        <v>7.1009140030301312</v>
      </c>
      <c r="Q51" s="36">
        <v>1.8235164611246429E-4</v>
      </c>
    </row>
    <row r="52" spans="1:17">
      <c r="A52" s="61" t="s">
        <v>75</v>
      </c>
      <c r="B52" s="43">
        <v>422.28751142684359</v>
      </c>
      <c r="C52" s="43">
        <v>648.81359320507067</v>
      </c>
      <c r="D52" s="51">
        <v>1.5364261922234708</v>
      </c>
      <c r="E52" s="36">
        <v>2.5047081522709458E-2</v>
      </c>
      <c r="F52" s="43">
        <v>398.58182506600627</v>
      </c>
      <c r="G52" s="43">
        <v>555.73746633898509</v>
      </c>
      <c r="H52" s="51">
        <v>1.3942870231148983</v>
      </c>
      <c r="I52" s="36">
        <v>2.1777634021035375E-2</v>
      </c>
      <c r="J52" s="43">
        <v>252.85889412667493</v>
      </c>
      <c r="K52" s="43">
        <v>404.79677506590866</v>
      </c>
      <c r="L52" s="51">
        <v>1.6008801132505044</v>
      </c>
      <c r="M52" s="36">
        <v>1.2882982868173973E-2</v>
      </c>
      <c r="N52" s="43">
        <v>1073.728230619525</v>
      </c>
      <c r="O52" s="43">
        <v>1609.3478346099644</v>
      </c>
      <c r="P52" s="51">
        <v>1.4988409438405055</v>
      </c>
      <c r="Q52" s="36">
        <v>1.9597352675153321E-2</v>
      </c>
    </row>
    <row r="53" spans="1:17">
      <c r="A53" s="62" t="s">
        <v>1077</v>
      </c>
      <c r="B53" s="43">
        <v>380.5153316314977</v>
      </c>
      <c r="C53" s="43">
        <v>591.72364249028965</v>
      </c>
      <c r="D53" s="51">
        <v>1.5550586094736711</v>
      </c>
      <c r="E53" s="36">
        <v>2.2569453924440881E-2</v>
      </c>
      <c r="F53" s="43">
        <v>222.08270090018848</v>
      </c>
      <c r="G53" s="43">
        <v>357.98304513886438</v>
      </c>
      <c r="H53" s="51">
        <v>1.6119357504561065</v>
      </c>
      <c r="I53" s="36">
        <v>1.2134110183790845E-2</v>
      </c>
      <c r="J53" s="43">
        <v>244.37945945798145</v>
      </c>
      <c r="K53" s="43">
        <v>392.43135720474612</v>
      </c>
      <c r="L53" s="51">
        <v>1.6058279123586516</v>
      </c>
      <c r="M53" s="36">
        <v>1.2450961633778112E-2</v>
      </c>
      <c r="N53" s="43">
        <v>846.97749198966767</v>
      </c>
      <c r="O53" s="43">
        <v>1342.1380448339</v>
      </c>
      <c r="P53" s="51">
        <v>1.584620674725407</v>
      </c>
      <c r="Q53" s="36">
        <v>1.5458768937146478E-2</v>
      </c>
    </row>
    <row r="54" spans="1:17">
      <c r="A54" s="62" t="s">
        <v>1295</v>
      </c>
      <c r="B54" s="43"/>
      <c r="C54" s="43"/>
      <c r="D54" s="51"/>
      <c r="E54" s="36">
        <v>0</v>
      </c>
      <c r="F54" s="43">
        <v>16.850569996193741</v>
      </c>
      <c r="G54" s="43">
        <v>22.751725154525388</v>
      </c>
      <c r="H54" s="51">
        <v>1.3502050767223079</v>
      </c>
      <c r="I54" s="36">
        <v>9.2067807246899985E-4</v>
      </c>
      <c r="J54" s="43">
        <v>4.4530110871774234E-2</v>
      </c>
      <c r="K54" s="43">
        <v>6.0926871241967308E-2</v>
      </c>
      <c r="L54" s="51">
        <v>1.3682173713289874</v>
      </c>
      <c r="M54" s="36">
        <v>2.2687778393571467E-6</v>
      </c>
      <c r="N54" s="43">
        <v>16.895100107065517</v>
      </c>
      <c r="O54" s="43">
        <v>22.812652025767356</v>
      </c>
      <c r="P54" s="51">
        <v>1.3502525514025883</v>
      </c>
      <c r="Q54" s="36">
        <v>3.0836409608895563E-4</v>
      </c>
    </row>
    <row r="55" spans="1:17">
      <c r="A55" s="62" t="s">
        <v>1078</v>
      </c>
      <c r="B55" s="43">
        <v>41.772179795345892</v>
      </c>
      <c r="C55" s="43">
        <v>57.089950714781047</v>
      </c>
      <c r="D55" s="51">
        <v>1.3666979074226289</v>
      </c>
      <c r="E55" s="36">
        <v>2.4776275982685788E-3</v>
      </c>
      <c r="F55" s="43">
        <v>83.331547101824043</v>
      </c>
      <c r="G55" s="43">
        <v>75.01336713572573</v>
      </c>
      <c r="H55" s="51">
        <v>0.90017970078085541</v>
      </c>
      <c r="I55" s="36">
        <v>4.5530523999423832E-3</v>
      </c>
      <c r="J55" s="43">
        <v>8.0728031470491981</v>
      </c>
      <c r="K55" s="43">
        <v>11.88132460378343</v>
      </c>
      <c r="L55" s="51">
        <v>1.4717718724661752</v>
      </c>
      <c r="M55" s="36">
        <v>4.1130364427471508E-4</v>
      </c>
      <c r="N55" s="43">
        <v>133.17653004421913</v>
      </c>
      <c r="O55" s="43">
        <v>143.98464245429022</v>
      </c>
      <c r="P55" s="51">
        <v>1.0811562848685308</v>
      </c>
      <c r="Q55" s="36">
        <v>2.4306964769137502E-3</v>
      </c>
    </row>
    <row r="56" spans="1:17">
      <c r="A56" s="62" t="s">
        <v>1335</v>
      </c>
      <c r="B56" s="43"/>
      <c r="C56" s="43"/>
      <c r="D56" s="51"/>
      <c r="E56" s="36">
        <v>0</v>
      </c>
      <c r="F56" s="43">
        <v>76.31700706780002</v>
      </c>
      <c r="G56" s="43">
        <v>99.989328909869528</v>
      </c>
      <c r="H56" s="51">
        <v>1.3101840959386553</v>
      </c>
      <c r="I56" s="36">
        <v>4.1697933648331461E-3</v>
      </c>
      <c r="J56" s="43">
        <v>0.36210141077250896</v>
      </c>
      <c r="K56" s="43">
        <v>0.42316638613717167</v>
      </c>
      <c r="L56" s="51">
        <v>1.1686405342480892</v>
      </c>
      <c r="M56" s="36">
        <v>1.8448812281789293E-5</v>
      </c>
      <c r="N56" s="43">
        <v>76.67910847857253</v>
      </c>
      <c r="O56" s="43">
        <v>100.4124952960067</v>
      </c>
      <c r="P56" s="51">
        <v>1.3095156854107961</v>
      </c>
      <c r="Q56" s="36">
        <v>1.3995231650041327E-3</v>
      </c>
    </row>
    <row r="57" spans="1:17">
      <c r="A57" s="61" t="s">
        <v>76</v>
      </c>
      <c r="B57" s="43">
        <v>268.82736614659581</v>
      </c>
      <c r="C57" s="43">
        <v>418.05305387867026</v>
      </c>
      <c r="D57" s="51">
        <v>1.555098574490736</v>
      </c>
      <c r="E57" s="36">
        <v>1.5944920873123009E-2</v>
      </c>
      <c r="F57" s="43">
        <v>115.52883282477201</v>
      </c>
      <c r="G57" s="43">
        <v>182.12878252245596</v>
      </c>
      <c r="H57" s="51">
        <v>1.5764790318508559</v>
      </c>
      <c r="I57" s="36">
        <v>6.3122412561551593E-3</v>
      </c>
      <c r="J57" s="43">
        <v>15.765901026512097</v>
      </c>
      <c r="K57" s="43">
        <v>22.795298458125473</v>
      </c>
      <c r="L57" s="51">
        <v>1.4458608118744796</v>
      </c>
      <c r="M57" s="36">
        <v>8.0326157214042346E-4</v>
      </c>
      <c r="N57" s="43">
        <v>400.1220999978799</v>
      </c>
      <c r="O57" s="43">
        <v>622.97713485925169</v>
      </c>
      <c r="P57" s="51">
        <v>1.5569675728047829</v>
      </c>
      <c r="Q57" s="36">
        <v>7.3029037359454395E-3</v>
      </c>
    </row>
    <row r="58" spans="1:17">
      <c r="A58" s="62" t="s">
        <v>1076</v>
      </c>
      <c r="B58" s="43">
        <v>268.82736614659581</v>
      </c>
      <c r="C58" s="43">
        <v>418.05305387867026</v>
      </c>
      <c r="D58" s="51">
        <v>1.555098574490736</v>
      </c>
      <c r="E58" s="36">
        <v>1.5944920873123009E-2</v>
      </c>
      <c r="F58" s="43">
        <v>115.52883282477201</v>
      </c>
      <c r="G58" s="43">
        <v>182.12878252245596</v>
      </c>
      <c r="H58" s="51">
        <v>1.5764790318508559</v>
      </c>
      <c r="I58" s="36">
        <v>6.3122412561551593E-3</v>
      </c>
      <c r="J58" s="43">
        <v>15.765901026512097</v>
      </c>
      <c r="K58" s="43">
        <v>22.795298458125473</v>
      </c>
      <c r="L58" s="51">
        <v>1.4458608118744796</v>
      </c>
      <c r="M58" s="36">
        <v>8.0326157214042346E-4</v>
      </c>
      <c r="N58" s="43">
        <v>400.1220999978799</v>
      </c>
      <c r="O58" s="43">
        <v>622.97713485925169</v>
      </c>
      <c r="P58" s="51">
        <v>1.5569675728047829</v>
      </c>
      <c r="Q58" s="36">
        <v>7.3029037359454395E-3</v>
      </c>
    </row>
    <row r="59" spans="1:17">
      <c r="A59" s="61" t="s">
        <v>77</v>
      </c>
      <c r="B59" s="43"/>
      <c r="C59" s="43"/>
      <c r="D59" s="51"/>
      <c r="E59" s="36">
        <v>0</v>
      </c>
      <c r="F59" s="43">
        <v>31.093853183561556</v>
      </c>
      <c r="G59" s="43">
        <v>41.544560959588757</v>
      </c>
      <c r="H59" s="51">
        <v>1.3361020493128268</v>
      </c>
      <c r="I59" s="36">
        <v>1.6988997298691961E-3</v>
      </c>
      <c r="J59" s="43">
        <v>7.8090247181475174</v>
      </c>
      <c r="K59" s="43">
        <v>8.9574395837301264</v>
      </c>
      <c r="L59" s="51">
        <v>1.1470625215097334</v>
      </c>
      <c r="M59" s="36">
        <v>3.9786431878738706E-4</v>
      </c>
      <c r="N59" s="43">
        <v>38.902877901709076</v>
      </c>
      <c r="O59" s="43">
        <v>50.502000543318886</v>
      </c>
      <c r="P59" s="51">
        <v>1.2981559017539994</v>
      </c>
      <c r="Q59" s="36">
        <v>7.1004319023849438E-4</v>
      </c>
    </row>
    <row r="60" spans="1:17">
      <c r="A60" s="62" t="s">
        <v>1235</v>
      </c>
      <c r="B60" s="43"/>
      <c r="C60" s="43"/>
      <c r="D60" s="51"/>
      <c r="E60" s="36">
        <v>0</v>
      </c>
      <c r="F60" s="43">
        <v>31.093853183561556</v>
      </c>
      <c r="G60" s="43">
        <v>41.544560959588757</v>
      </c>
      <c r="H60" s="51">
        <v>1.3361020493128268</v>
      </c>
      <c r="I60" s="36">
        <v>1.6988997298691961E-3</v>
      </c>
      <c r="J60" s="43">
        <v>7.8090247181475174</v>
      </c>
      <c r="K60" s="43">
        <v>8.9574395837301264</v>
      </c>
      <c r="L60" s="51">
        <v>1.1470625215097334</v>
      </c>
      <c r="M60" s="36">
        <v>3.9786431878738706E-4</v>
      </c>
      <c r="N60" s="43">
        <v>38.902877901709076</v>
      </c>
      <c r="O60" s="43">
        <v>50.502000543318886</v>
      </c>
      <c r="P60" s="51">
        <v>1.2981559017539994</v>
      </c>
      <c r="Q60" s="36">
        <v>7.1004319023849438E-4</v>
      </c>
    </row>
    <row r="61" spans="1:17">
      <c r="A61" s="61" t="s">
        <v>78</v>
      </c>
      <c r="B61" s="43"/>
      <c r="C61" s="43"/>
      <c r="D61" s="51"/>
      <c r="E61" s="36">
        <v>0</v>
      </c>
      <c r="F61" s="43">
        <v>38.134895094178447</v>
      </c>
      <c r="G61" s="43">
        <v>80.991611356319922</v>
      </c>
      <c r="H61" s="51">
        <v>2.1238189106408174</v>
      </c>
      <c r="I61" s="36">
        <v>2.0836067692099718E-3</v>
      </c>
      <c r="J61" s="43">
        <v>60.967577735247069</v>
      </c>
      <c r="K61" s="43">
        <v>119.11466403412182</v>
      </c>
      <c r="L61" s="51">
        <v>1.9537378465547641</v>
      </c>
      <c r="M61" s="36">
        <v>3.1062552187061622E-3</v>
      </c>
      <c r="N61" s="43">
        <v>99.102472829425523</v>
      </c>
      <c r="O61" s="43">
        <v>200.10627539044174</v>
      </c>
      <c r="P61" s="51">
        <v>2.019185492322308</v>
      </c>
      <c r="Q61" s="36">
        <v>1.8087874153196683E-3</v>
      </c>
    </row>
    <row r="62" spans="1:17">
      <c r="A62" s="62" t="s">
        <v>1064</v>
      </c>
      <c r="B62" s="43"/>
      <c r="C62" s="43"/>
      <c r="D62" s="51"/>
      <c r="E62" s="36">
        <v>0</v>
      </c>
      <c r="F62" s="43">
        <v>38.134895094178447</v>
      </c>
      <c r="G62" s="43">
        <v>80.991611356319922</v>
      </c>
      <c r="H62" s="51">
        <v>2.1238189106408174</v>
      </c>
      <c r="I62" s="36">
        <v>2.0836067692099718E-3</v>
      </c>
      <c r="J62" s="43">
        <v>50.334513408845268</v>
      </c>
      <c r="K62" s="43">
        <v>104.12030651259629</v>
      </c>
      <c r="L62" s="51">
        <v>2.0685668631952892</v>
      </c>
      <c r="M62" s="36">
        <v>2.5645080674882958E-3</v>
      </c>
      <c r="N62" s="43">
        <v>88.469408503023715</v>
      </c>
      <c r="O62" s="43">
        <v>185.11191786891621</v>
      </c>
      <c r="P62" s="51">
        <v>2.0923833560228839</v>
      </c>
      <c r="Q62" s="36">
        <v>1.6147160426205863E-3</v>
      </c>
    </row>
    <row r="63" spans="1:17">
      <c r="A63" s="62" t="s">
        <v>1063</v>
      </c>
      <c r="B63" s="43"/>
      <c r="C63" s="43"/>
      <c r="D63" s="51"/>
      <c r="E63" s="36">
        <v>0</v>
      </c>
      <c r="F63" s="43"/>
      <c r="G63" s="43"/>
      <c r="H63" s="51"/>
      <c r="I63" s="36">
        <v>0</v>
      </c>
      <c r="J63" s="43">
        <v>1.8927690783981763</v>
      </c>
      <c r="K63" s="43">
        <v>3.2801427767675149</v>
      </c>
      <c r="L63" s="51">
        <v>1.732986244441109</v>
      </c>
      <c r="M63" s="36">
        <v>9.6435253719796848E-5</v>
      </c>
      <c r="N63" s="43">
        <v>1.8927690783981763</v>
      </c>
      <c r="O63" s="43">
        <v>3.2801427767675149</v>
      </c>
      <c r="P63" s="51">
        <v>1.732986244441109</v>
      </c>
      <c r="Q63" s="36">
        <v>3.4546230698052646E-5</v>
      </c>
    </row>
    <row r="64" spans="1:17">
      <c r="A64" s="62" t="s">
        <v>1062</v>
      </c>
      <c r="B64" s="43"/>
      <c r="C64" s="43"/>
      <c r="D64" s="51"/>
      <c r="E64" s="36">
        <v>0</v>
      </c>
      <c r="F64" s="43"/>
      <c r="G64" s="43"/>
      <c r="H64" s="51"/>
      <c r="I64" s="36">
        <v>0</v>
      </c>
      <c r="J64" s="43">
        <v>8.7402952480036262</v>
      </c>
      <c r="K64" s="43">
        <v>11.714214744758014</v>
      </c>
      <c r="L64" s="51">
        <v>1.3402538944475202</v>
      </c>
      <c r="M64" s="36">
        <v>4.4531189749806962E-4</v>
      </c>
      <c r="N64" s="43">
        <v>8.7402952480036262</v>
      </c>
      <c r="O64" s="43">
        <v>11.714214744758014</v>
      </c>
      <c r="P64" s="51">
        <v>1.3402538944475202</v>
      </c>
      <c r="Q64" s="36">
        <v>1.5952514200102933E-4</v>
      </c>
    </row>
    <row r="65" spans="1:17">
      <c r="A65" s="37" t="s">
        <v>1967</v>
      </c>
      <c r="B65" s="43">
        <v>258.30678153665497</v>
      </c>
      <c r="C65" s="43">
        <v>361.33031542576543</v>
      </c>
      <c r="D65" s="51">
        <v>1.3988417697600821</v>
      </c>
      <c r="E65" s="36">
        <v>1.5320914874221003E-2</v>
      </c>
      <c r="F65" s="43">
        <v>74.942779347364052</v>
      </c>
      <c r="G65" s="43">
        <v>110.18630430975264</v>
      </c>
      <c r="H65" s="51">
        <v>1.4702724567904382</v>
      </c>
      <c r="I65" s="36">
        <v>4.094708585560383E-3</v>
      </c>
      <c r="J65" s="43">
        <v>127.45157279331281</v>
      </c>
      <c r="K65" s="43">
        <v>182.99402293239541</v>
      </c>
      <c r="L65" s="51">
        <v>1.4357925831888732</v>
      </c>
      <c r="M65" s="36">
        <v>6.4935680213625575E-3</v>
      </c>
      <c r="N65" s="43">
        <v>460.70113367733182</v>
      </c>
      <c r="O65" s="43">
        <v>654.51064266791354</v>
      </c>
      <c r="P65" s="51">
        <v>1.420683811744911</v>
      </c>
      <c r="Q65" s="36">
        <v>8.4085733587430257E-3</v>
      </c>
    </row>
    <row r="66" spans="1:17">
      <c r="A66" s="61" t="s">
        <v>61</v>
      </c>
      <c r="B66" s="43">
        <v>10.451777341239314</v>
      </c>
      <c r="C66" s="43">
        <v>18.008434586726612</v>
      </c>
      <c r="D66" s="51">
        <v>1.7230021266977422</v>
      </c>
      <c r="E66" s="36">
        <v>6.1992484276575648E-4</v>
      </c>
      <c r="F66" s="43">
        <v>8.812856069317931</v>
      </c>
      <c r="G66" s="43">
        <v>15.462077815405511</v>
      </c>
      <c r="H66" s="51">
        <v>1.7544911313412832</v>
      </c>
      <c r="I66" s="36">
        <v>4.8151506688967377E-4</v>
      </c>
      <c r="J66" s="43"/>
      <c r="K66" s="43"/>
      <c r="L66" s="51"/>
      <c r="M66" s="36">
        <v>0</v>
      </c>
      <c r="N66" s="43">
        <v>19.264633410557245</v>
      </c>
      <c r="O66" s="43">
        <v>33.470512402132123</v>
      </c>
      <c r="P66" s="51">
        <v>1.7374071797177251</v>
      </c>
      <c r="Q66" s="36">
        <v>3.5161207867879152E-4</v>
      </c>
    </row>
    <row r="67" spans="1:17">
      <c r="A67" s="62" t="s">
        <v>1168</v>
      </c>
      <c r="B67" s="43">
        <v>10.451777341239314</v>
      </c>
      <c r="C67" s="43">
        <v>18.008434586726612</v>
      </c>
      <c r="D67" s="51">
        <v>1.7230021266977422</v>
      </c>
      <c r="E67" s="36">
        <v>6.1992484276575648E-4</v>
      </c>
      <c r="F67" s="43">
        <v>8.812856069317931</v>
      </c>
      <c r="G67" s="43">
        <v>15.462077815405511</v>
      </c>
      <c r="H67" s="51">
        <v>1.7544911313412832</v>
      </c>
      <c r="I67" s="36">
        <v>4.8151506688967377E-4</v>
      </c>
      <c r="J67" s="43"/>
      <c r="K67" s="43"/>
      <c r="L67" s="51"/>
      <c r="M67" s="36">
        <v>0</v>
      </c>
      <c r="N67" s="43">
        <v>19.264633410557245</v>
      </c>
      <c r="O67" s="43">
        <v>33.470512402132123</v>
      </c>
      <c r="P67" s="51">
        <v>1.7374071797177251</v>
      </c>
      <c r="Q67" s="36">
        <v>3.5161207867879152E-4</v>
      </c>
    </row>
    <row r="68" spans="1:17">
      <c r="A68" s="61" t="s">
        <v>176</v>
      </c>
      <c r="B68" s="43">
        <v>5.4539696079707838</v>
      </c>
      <c r="C68" s="43">
        <v>7.4025834980201726</v>
      </c>
      <c r="D68" s="51">
        <v>1.3572835989407712</v>
      </c>
      <c r="E68" s="36">
        <v>3.2349055488677261E-4</v>
      </c>
      <c r="F68" s="43"/>
      <c r="G68" s="43"/>
      <c r="H68" s="51"/>
      <c r="I68" s="36">
        <v>0</v>
      </c>
      <c r="J68" s="43"/>
      <c r="K68" s="43"/>
      <c r="L68" s="51"/>
      <c r="M68" s="36">
        <v>0</v>
      </c>
      <c r="N68" s="43">
        <v>5.4539696079707838</v>
      </c>
      <c r="O68" s="43">
        <v>7.4025834980201726</v>
      </c>
      <c r="P68" s="51">
        <v>1.3572835989407712</v>
      </c>
      <c r="Q68" s="36">
        <v>9.9544151712674115E-5</v>
      </c>
    </row>
    <row r="69" spans="1:17">
      <c r="A69" s="62" t="s">
        <v>1680</v>
      </c>
      <c r="B69" s="43">
        <v>5.4539696079707838</v>
      </c>
      <c r="C69" s="43">
        <v>7.4025834980201726</v>
      </c>
      <c r="D69" s="51">
        <v>1.3572835989407712</v>
      </c>
      <c r="E69" s="36">
        <v>3.2349055488677261E-4</v>
      </c>
      <c r="F69" s="43"/>
      <c r="G69" s="43"/>
      <c r="H69" s="51"/>
      <c r="I69" s="36">
        <v>0</v>
      </c>
      <c r="J69" s="43"/>
      <c r="K69" s="43"/>
      <c r="L69" s="51"/>
      <c r="M69" s="36">
        <v>0</v>
      </c>
      <c r="N69" s="43">
        <v>5.4539696079707838</v>
      </c>
      <c r="O69" s="43">
        <v>7.4025834980201726</v>
      </c>
      <c r="P69" s="51">
        <v>1.3572835989407712</v>
      </c>
      <c r="Q69" s="36">
        <v>9.9544151712674115E-5</v>
      </c>
    </row>
    <row r="70" spans="1:17">
      <c r="A70" s="61" t="s">
        <v>85</v>
      </c>
      <c r="B70" s="43">
        <v>3.1776006106815737</v>
      </c>
      <c r="C70" s="43">
        <v>4.2519217960153561</v>
      </c>
      <c r="D70" s="51">
        <v>1.3380919495428181</v>
      </c>
      <c r="E70" s="36">
        <v>1.8847259127657324E-4</v>
      </c>
      <c r="F70" s="43">
        <v>1.6933045629744177</v>
      </c>
      <c r="G70" s="43">
        <v>2.294075071559929</v>
      </c>
      <c r="H70" s="51">
        <v>1.3547917614597413</v>
      </c>
      <c r="I70" s="36">
        <v>9.2518435963554832E-5</v>
      </c>
      <c r="J70" s="43">
        <v>0.13984297916165397</v>
      </c>
      <c r="K70" s="43">
        <v>0.16454170599964513</v>
      </c>
      <c r="L70" s="51">
        <v>1.1766175676895456</v>
      </c>
      <c r="M70" s="36">
        <v>7.1249014633096177E-6</v>
      </c>
      <c r="N70" s="43">
        <v>5.0107481528176452</v>
      </c>
      <c r="O70" s="43">
        <v>6.7105385735749312</v>
      </c>
      <c r="P70" s="51">
        <v>1.339228867410041</v>
      </c>
      <c r="Q70" s="36">
        <v>9.1454611992908128E-5</v>
      </c>
    </row>
    <row r="71" spans="1:17">
      <c r="A71" s="62" t="s">
        <v>1498</v>
      </c>
      <c r="B71" s="43">
        <v>0.47755473638857443</v>
      </c>
      <c r="C71" s="43">
        <v>0.77357667001006991</v>
      </c>
      <c r="D71" s="51">
        <v>1.6198701657952561</v>
      </c>
      <c r="E71" s="36">
        <v>2.8325138892848398E-5</v>
      </c>
      <c r="F71" s="43">
        <v>0.22558425001706622</v>
      </c>
      <c r="G71" s="43">
        <v>0.37950953120921227</v>
      </c>
      <c r="H71" s="51">
        <v>1.6823405498411395</v>
      </c>
      <c r="I71" s="36">
        <v>1.2325427123948402E-5</v>
      </c>
      <c r="J71" s="43"/>
      <c r="K71" s="43"/>
      <c r="L71" s="51"/>
      <c r="M71" s="36">
        <v>0</v>
      </c>
      <c r="N71" s="43">
        <v>0.70313898640564065</v>
      </c>
      <c r="O71" s="43">
        <v>1.1530862012192822</v>
      </c>
      <c r="P71" s="51">
        <v>1.6399121987442566</v>
      </c>
      <c r="Q71" s="36">
        <v>1.2833473409086505E-5</v>
      </c>
    </row>
    <row r="72" spans="1:17">
      <c r="A72" s="62" t="s">
        <v>1338</v>
      </c>
      <c r="B72" s="43">
        <v>2.7000458742929991</v>
      </c>
      <c r="C72" s="43">
        <v>3.4783451260052867</v>
      </c>
      <c r="D72" s="51">
        <v>1.2882540845407242</v>
      </c>
      <c r="E72" s="36">
        <v>1.6014745238372482E-4</v>
      </c>
      <c r="F72" s="43">
        <v>1.4677203129573515</v>
      </c>
      <c r="G72" s="43">
        <v>1.9145655403507167</v>
      </c>
      <c r="H72" s="51">
        <v>1.3044484861649179</v>
      </c>
      <c r="I72" s="36">
        <v>8.0193008839606438E-5</v>
      </c>
      <c r="J72" s="43">
        <v>0.13984297916165397</v>
      </c>
      <c r="K72" s="43">
        <v>0.16454170599964513</v>
      </c>
      <c r="L72" s="51">
        <v>1.1766175676895456</v>
      </c>
      <c r="M72" s="36">
        <v>7.1249014633096177E-6</v>
      </c>
      <c r="N72" s="43">
        <v>4.3076091664120044</v>
      </c>
      <c r="O72" s="43">
        <v>5.557452372355649</v>
      </c>
      <c r="P72" s="51">
        <v>1.2901477728502218</v>
      </c>
      <c r="Q72" s="36">
        <v>7.8621138583821615E-5</v>
      </c>
    </row>
    <row r="73" spans="1:17">
      <c r="A73" s="61" t="s">
        <v>86</v>
      </c>
      <c r="B73" s="43">
        <v>1.9640160837412914</v>
      </c>
      <c r="C73" s="43">
        <v>2.8345456657741357</v>
      </c>
      <c r="D73" s="51">
        <v>1.443239538229522</v>
      </c>
      <c r="E73" s="36">
        <v>1.1649141788533044E-4</v>
      </c>
      <c r="F73" s="43">
        <v>0.82111099444482716</v>
      </c>
      <c r="G73" s="43">
        <v>1.0509153287636686</v>
      </c>
      <c r="H73" s="51">
        <v>1.2798700003697034</v>
      </c>
      <c r="I73" s="36">
        <v>4.4863698249930417E-5</v>
      </c>
      <c r="J73" s="43"/>
      <c r="K73" s="43"/>
      <c r="L73" s="51"/>
      <c r="M73" s="36">
        <v>0</v>
      </c>
      <c r="N73" s="43">
        <v>2.7851270781861186</v>
      </c>
      <c r="O73" s="43">
        <v>3.8854609945378042</v>
      </c>
      <c r="P73" s="51">
        <v>1.3950749410932821</v>
      </c>
      <c r="Q73" s="36">
        <v>5.0833270505368193E-5</v>
      </c>
    </row>
    <row r="74" spans="1:17">
      <c r="A74" s="62" t="s">
        <v>1531</v>
      </c>
      <c r="B74" s="43">
        <v>1.9640160837412914</v>
      </c>
      <c r="C74" s="43">
        <v>2.8345456657741357</v>
      </c>
      <c r="D74" s="51">
        <v>1.443239538229522</v>
      </c>
      <c r="E74" s="36">
        <v>1.1649141788533044E-4</v>
      </c>
      <c r="F74" s="43">
        <v>0.82111099444482716</v>
      </c>
      <c r="G74" s="43">
        <v>1.0509153287636686</v>
      </c>
      <c r="H74" s="51">
        <v>1.2798700003697034</v>
      </c>
      <c r="I74" s="36">
        <v>4.4863698249930417E-5</v>
      </c>
      <c r="J74" s="43"/>
      <c r="K74" s="43"/>
      <c r="L74" s="51"/>
      <c r="M74" s="36">
        <v>0</v>
      </c>
      <c r="N74" s="43">
        <v>2.7851270781861186</v>
      </c>
      <c r="O74" s="43">
        <v>3.8854609945378042</v>
      </c>
      <c r="P74" s="51">
        <v>1.3950749410932821</v>
      </c>
      <c r="Q74" s="36">
        <v>5.0833270505368193E-5</v>
      </c>
    </row>
    <row r="75" spans="1:17">
      <c r="A75" s="61" t="s">
        <v>81</v>
      </c>
      <c r="B75" s="43">
        <v>18.152679058278387</v>
      </c>
      <c r="C75" s="43">
        <v>20.424075467701243</v>
      </c>
      <c r="D75" s="51">
        <v>1.1251273380711815</v>
      </c>
      <c r="E75" s="36">
        <v>1.0766873751298376E-3</v>
      </c>
      <c r="F75" s="43">
        <v>4.791247016871818</v>
      </c>
      <c r="G75" s="43">
        <v>6.0961248773510164</v>
      </c>
      <c r="H75" s="51">
        <v>1.2723461879306626</v>
      </c>
      <c r="I75" s="36">
        <v>2.6178319601134E-4</v>
      </c>
      <c r="J75" s="43">
        <v>3.7162774729994918</v>
      </c>
      <c r="K75" s="43">
        <v>4.7418895013196884</v>
      </c>
      <c r="L75" s="51">
        <v>1.2759783239469473</v>
      </c>
      <c r="M75" s="36">
        <v>1.8934172429801289E-4</v>
      </c>
      <c r="N75" s="43">
        <v>26.660203548149696</v>
      </c>
      <c r="O75" s="43">
        <v>31.26208984637195</v>
      </c>
      <c r="P75" s="51">
        <v>1.1726125717649158</v>
      </c>
      <c r="Q75" s="36">
        <v>4.8659371750243215E-4</v>
      </c>
    </row>
    <row r="76" spans="1:17">
      <c r="A76" s="62" t="s">
        <v>1178</v>
      </c>
      <c r="B76" s="43">
        <v>18.152679058278387</v>
      </c>
      <c r="C76" s="43">
        <v>20.424075467701243</v>
      </c>
      <c r="D76" s="51">
        <v>1.1251273380711815</v>
      </c>
      <c r="E76" s="36">
        <v>1.0766873751298376E-3</v>
      </c>
      <c r="F76" s="43">
        <v>4.791247016871818</v>
      </c>
      <c r="G76" s="43">
        <v>6.0961248773510164</v>
      </c>
      <c r="H76" s="51">
        <v>1.2723461879306626</v>
      </c>
      <c r="I76" s="36">
        <v>2.6178319601134E-4</v>
      </c>
      <c r="J76" s="43">
        <v>3.7162774729994918</v>
      </c>
      <c r="K76" s="43">
        <v>4.7418895013196884</v>
      </c>
      <c r="L76" s="51">
        <v>1.2759783239469473</v>
      </c>
      <c r="M76" s="36">
        <v>1.8934172429801289E-4</v>
      </c>
      <c r="N76" s="43">
        <v>26.660203548149696</v>
      </c>
      <c r="O76" s="43">
        <v>31.26208984637195</v>
      </c>
      <c r="P76" s="51">
        <v>1.1726125717649158</v>
      </c>
      <c r="Q76" s="36">
        <v>4.8659371750243215E-4</v>
      </c>
    </row>
    <row r="77" spans="1:17">
      <c r="A77" s="61" t="s">
        <v>160</v>
      </c>
      <c r="B77" s="43">
        <v>0.20584199375275986</v>
      </c>
      <c r="C77" s="43">
        <v>0.30232616401823703</v>
      </c>
      <c r="D77" s="51">
        <v>1.4687292835949008</v>
      </c>
      <c r="E77" s="36">
        <v>1.2209078077876332E-5</v>
      </c>
      <c r="F77" s="43"/>
      <c r="G77" s="43"/>
      <c r="H77" s="51"/>
      <c r="I77" s="36">
        <v>0</v>
      </c>
      <c r="J77" s="43"/>
      <c r="K77" s="43"/>
      <c r="L77" s="51"/>
      <c r="M77" s="36">
        <v>0</v>
      </c>
      <c r="N77" s="43">
        <v>0.20584199375275986</v>
      </c>
      <c r="O77" s="43">
        <v>0.30232616401823703</v>
      </c>
      <c r="P77" s="51">
        <v>1.4687292835949008</v>
      </c>
      <c r="Q77" s="36">
        <v>3.7569638497834858E-6</v>
      </c>
    </row>
    <row r="78" spans="1:17">
      <c r="A78" s="62" t="s">
        <v>1826</v>
      </c>
      <c r="B78" s="43">
        <v>0.20584199375275986</v>
      </c>
      <c r="C78" s="43">
        <v>0.30232616401823703</v>
      </c>
      <c r="D78" s="51">
        <v>1.4687292835949008</v>
      </c>
      <c r="E78" s="36">
        <v>1.2209078077876332E-5</v>
      </c>
      <c r="F78" s="43"/>
      <c r="G78" s="43"/>
      <c r="H78" s="51"/>
      <c r="I78" s="36">
        <v>0</v>
      </c>
      <c r="J78" s="43"/>
      <c r="K78" s="43"/>
      <c r="L78" s="51"/>
      <c r="M78" s="36">
        <v>0</v>
      </c>
      <c r="N78" s="43">
        <v>0.20584199375275986</v>
      </c>
      <c r="O78" s="43">
        <v>0.30232616401823703</v>
      </c>
      <c r="P78" s="51">
        <v>1.4687292835949008</v>
      </c>
      <c r="Q78" s="36">
        <v>3.7569638497834858E-6</v>
      </c>
    </row>
    <row r="79" spans="1:17">
      <c r="A79" s="61" t="s">
        <v>82</v>
      </c>
      <c r="B79" s="43">
        <v>5.9577208931590384</v>
      </c>
      <c r="C79" s="43">
        <v>9.9552842623075701</v>
      </c>
      <c r="D79" s="51">
        <v>1.6709886953144684</v>
      </c>
      <c r="E79" s="36">
        <v>3.5336948610272857E-4</v>
      </c>
      <c r="F79" s="43">
        <v>2.6183071613437607</v>
      </c>
      <c r="G79" s="43">
        <v>3.5333368127952172</v>
      </c>
      <c r="H79" s="51">
        <v>1.3494737611235219</v>
      </c>
      <c r="I79" s="36">
        <v>1.4305854288503415E-4</v>
      </c>
      <c r="J79" s="43">
        <v>0.81064940530637675</v>
      </c>
      <c r="K79" s="43">
        <v>1.1925457987402828</v>
      </c>
      <c r="L79" s="51">
        <v>1.4710993321330719</v>
      </c>
      <c r="M79" s="36">
        <v>4.1302017224774936E-5</v>
      </c>
      <c r="N79" s="43">
        <v>9.3866774598091762</v>
      </c>
      <c r="O79" s="43">
        <v>14.681166873843072</v>
      </c>
      <c r="P79" s="51">
        <v>1.5640429679940793</v>
      </c>
      <c r="Q79" s="36">
        <v>1.7132270846753655E-4</v>
      </c>
    </row>
    <row r="80" spans="1:17">
      <c r="A80" s="62" t="s">
        <v>1215</v>
      </c>
      <c r="B80" s="43">
        <v>5.9577208931590384</v>
      </c>
      <c r="C80" s="43">
        <v>9.9552842623075701</v>
      </c>
      <c r="D80" s="51">
        <v>1.6709886953144684</v>
      </c>
      <c r="E80" s="36">
        <v>3.5336948610272857E-4</v>
      </c>
      <c r="F80" s="43">
        <v>2.6183071613437607</v>
      </c>
      <c r="G80" s="43">
        <v>3.5333368127952172</v>
      </c>
      <c r="H80" s="51">
        <v>1.3494737611235219</v>
      </c>
      <c r="I80" s="36">
        <v>1.4305854288503415E-4</v>
      </c>
      <c r="J80" s="43">
        <v>0.81064940530637675</v>
      </c>
      <c r="K80" s="43">
        <v>1.1925457987402828</v>
      </c>
      <c r="L80" s="51">
        <v>1.4710993321330719</v>
      </c>
      <c r="M80" s="36">
        <v>4.1302017224774936E-5</v>
      </c>
      <c r="N80" s="43">
        <v>9.3866774598091762</v>
      </c>
      <c r="O80" s="43">
        <v>14.681166873843072</v>
      </c>
      <c r="P80" s="51">
        <v>1.5640429679940793</v>
      </c>
      <c r="Q80" s="36">
        <v>1.7132270846753655E-4</v>
      </c>
    </row>
    <row r="81" spans="1:17">
      <c r="A81" s="61" t="s">
        <v>62</v>
      </c>
      <c r="B81" s="43">
        <v>5.4742053943593696</v>
      </c>
      <c r="C81" s="43">
        <v>9.2706155965243155</v>
      </c>
      <c r="D81" s="51">
        <v>1.6935089074437677</v>
      </c>
      <c r="E81" s="36">
        <v>3.2469079732263932E-4</v>
      </c>
      <c r="F81" s="43">
        <v>5.7780541320863099</v>
      </c>
      <c r="G81" s="43">
        <v>8.0430086144189961</v>
      </c>
      <c r="H81" s="51">
        <v>1.391992603488273</v>
      </c>
      <c r="I81" s="36">
        <v>3.1570016576011378E-4</v>
      </c>
      <c r="J81" s="43"/>
      <c r="K81" s="43"/>
      <c r="L81" s="51"/>
      <c r="M81" s="36">
        <v>0</v>
      </c>
      <c r="N81" s="43">
        <v>11.25225952644568</v>
      </c>
      <c r="O81" s="43">
        <v>17.31362421094331</v>
      </c>
      <c r="P81" s="51">
        <v>1.5386797798479388</v>
      </c>
      <c r="Q81" s="36">
        <v>2.0537273030893127E-4</v>
      </c>
    </row>
    <row r="82" spans="1:17">
      <c r="A82" s="62" t="s">
        <v>1169</v>
      </c>
      <c r="B82" s="43">
        <v>5.4742053943593696</v>
      </c>
      <c r="C82" s="43">
        <v>9.2706155965243155</v>
      </c>
      <c r="D82" s="51">
        <v>1.6935089074437677</v>
      </c>
      <c r="E82" s="36">
        <v>3.2469079732263932E-4</v>
      </c>
      <c r="F82" s="43">
        <v>5.7780541320863099</v>
      </c>
      <c r="G82" s="43">
        <v>8.0430086144189961</v>
      </c>
      <c r="H82" s="51">
        <v>1.391992603488273</v>
      </c>
      <c r="I82" s="36">
        <v>3.1570016576011378E-4</v>
      </c>
      <c r="J82" s="43"/>
      <c r="K82" s="43"/>
      <c r="L82" s="51"/>
      <c r="M82" s="36">
        <v>0</v>
      </c>
      <c r="N82" s="43">
        <v>11.25225952644568</v>
      </c>
      <c r="O82" s="43">
        <v>17.31362421094331</v>
      </c>
      <c r="P82" s="51">
        <v>1.5386797798479388</v>
      </c>
      <c r="Q82" s="36">
        <v>2.0537273030893127E-4</v>
      </c>
    </row>
    <row r="83" spans="1:17">
      <c r="A83" s="61" t="s">
        <v>80</v>
      </c>
      <c r="B83" s="43"/>
      <c r="C83" s="43"/>
      <c r="D83" s="51"/>
      <c r="E83" s="36">
        <v>0</v>
      </c>
      <c r="F83" s="43">
        <v>0.54083744025219405</v>
      </c>
      <c r="G83" s="43">
        <v>0.9915647179299778</v>
      </c>
      <c r="H83" s="51">
        <v>1.8333877134460372</v>
      </c>
      <c r="I83" s="36">
        <v>2.9550167865118717E-5</v>
      </c>
      <c r="J83" s="43">
        <v>0.13477237700607592</v>
      </c>
      <c r="K83" s="43">
        <v>0.21013019147427398</v>
      </c>
      <c r="L83" s="51">
        <v>1.5591488118132748</v>
      </c>
      <c r="M83" s="36">
        <v>6.8665578486732574E-6</v>
      </c>
      <c r="N83" s="43">
        <v>0.67560981725826996</v>
      </c>
      <c r="O83" s="43">
        <v>1.2016949094042517</v>
      </c>
      <c r="P83" s="51">
        <v>1.7786818348509461</v>
      </c>
      <c r="Q83" s="36">
        <v>1.233101960257376E-5</v>
      </c>
    </row>
    <row r="84" spans="1:17">
      <c r="A84" s="62" t="s">
        <v>1298</v>
      </c>
      <c r="B84" s="43"/>
      <c r="C84" s="43"/>
      <c r="D84" s="51"/>
      <c r="E84" s="36">
        <v>0</v>
      </c>
      <c r="F84" s="43">
        <v>0.54083744025219405</v>
      </c>
      <c r="G84" s="43">
        <v>0.9915647179299778</v>
      </c>
      <c r="H84" s="51">
        <v>1.8333877134460372</v>
      </c>
      <c r="I84" s="36">
        <v>2.9550167865118717E-5</v>
      </c>
      <c r="J84" s="43">
        <v>0.13477237700607592</v>
      </c>
      <c r="K84" s="43">
        <v>0.21013019147427398</v>
      </c>
      <c r="L84" s="51">
        <v>1.5591488118132748</v>
      </c>
      <c r="M84" s="36">
        <v>6.8665578486732574E-6</v>
      </c>
      <c r="N84" s="43">
        <v>0.67560981725826996</v>
      </c>
      <c r="O84" s="43">
        <v>1.2016949094042517</v>
      </c>
      <c r="P84" s="51">
        <v>1.7786818348509461</v>
      </c>
      <c r="Q84" s="36">
        <v>1.233101960257376E-5</v>
      </c>
    </row>
    <row r="85" spans="1:17">
      <c r="A85" s="61" t="s">
        <v>24</v>
      </c>
      <c r="B85" s="43">
        <v>63.985366850122347</v>
      </c>
      <c r="C85" s="43">
        <v>69.996975126586932</v>
      </c>
      <c r="D85" s="51">
        <v>1.0939528609806366</v>
      </c>
      <c r="E85" s="36">
        <v>3.7951553299324261E-3</v>
      </c>
      <c r="F85" s="43"/>
      <c r="G85" s="43"/>
      <c r="H85" s="51"/>
      <c r="I85" s="36">
        <v>0</v>
      </c>
      <c r="J85" s="43">
        <v>13.677475963859131</v>
      </c>
      <c r="K85" s="43">
        <v>16.315487761880359</v>
      </c>
      <c r="L85" s="51">
        <v>1.1928727058261199</v>
      </c>
      <c r="M85" s="36">
        <v>6.968577835904956E-4</v>
      </c>
      <c r="N85" s="43">
        <v>77.662842813981484</v>
      </c>
      <c r="O85" s="43">
        <v>86.312462888467294</v>
      </c>
      <c r="P85" s="51">
        <v>1.1113739822169972</v>
      </c>
      <c r="Q85" s="36">
        <v>1.4174779771809005E-3</v>
      </c>
    </row>
    <row r="86" spans="1:17">
      <c r="A86" s="62" t="s">
        <v>1087</v>
      </c>
      <c r="B86" s="43">
        <v>63.985366850122347</v>
      </c>
      <c r="C86" s="43">
        <v>69.996975126586932</v>
      </c>
      <c r="D86" s="51">
        <v>1.0939528609806366</v>
      </c>
      <c r="E86" s="36">
        <v>3.7951553299324261E-3</v>
      </c>
      <c r="F86" s="43"/>
      <c r="G86" s="43"/>
      <c r="H86" s="51"/>
      <c r="I86" s="36">
        <v>0</v>
      </c>
      <c r="J86" s="43">
        <v>13.677475963859131</v>
      </c>
      <c r="K86" s="43">
        <v>16.315487761880359</v>
      </c>
      <c r="L86" s="51">
        <v>1.1928727058261199</v>
      </c>
      <c r="M86" s="36">
        <v>6.968577835904956E-4</v>
      </c>
      <c r="N86" s="43">
        <v>77.662842813981484</v>
      </c>
      <c r="O86" s="43">
        <v>86.312462888467294</v>
      </c>
      <c r="P86" s="51">
        <v>1.1113739822169972</v>
      </c>
      <c r="Q86" s="36">
        <v>1.4174779771809005E-3</v>
      </c>
    </row>
    <row r="87" spans="1:17">
      <c r="A87" s="61" t="s">
        <v>83</v>
      </c>
      <c r="B87" s="43">
        <v>3.2483285106549133</v>
      </c>
      <c r="C87" s="43">
        <v>5.4364327467781548</v>
      </c>
      <c r="D87" s="51">
        <v>1.6736092821110897</v>
      </c>
      <c r="E87" s="36">
        <v>1.926676655532824E-4</v>
      </c>
      <c r="F87" s="43">
        <v>1.9992243227482138</v>
      </c>
      <c r="G87" s="43">
        <v>2.9458918511260554</v>
      </c>
      <c r="H87" s="51">
        <v>1.4735174125315336</v>
      </c>
      <c r="I87" s="36">
        <v>1.0923321859834635E-4</v>
      </c>
      <c r="J87" s="43"/>
      <c r="K87" s="43"/>
      <c r="L87" s="51"/>
      <c r="M87" s="36">
        <v>0</v>
      </c>
      <c r="N87" s="43">
        <v>5.2475528334031267</v>
      </c>
      <c r="O87" s="43">
        <v>8.3823245979042103</v>
      </c>
      <c r="P87" s="51">
        <v>1.5973778376363927</v>
      </c>
      <c r="Q87" s="36">
        <v>9.5776697142781734E-5</v>
      </c>
    </row>
    <row r="88" spans="1:17">
      <c r="A88" s="62" t="s">
        <v>1517</v>
      </c>
      <c r="B88" s="43">
        <v>3.2483285106549133</v>
      </c>
      <c r="C88" s="43">
        <v>5.4364327467781548</v>
      </c>
      <c r="D88" s="51">
        <v>1.6736092821110897</v>
      </c>
      <c r="E88" s="36">
        <v>1.926676655532824E-4</v>
      </c>
      <c r="F88" s="43">
        <v>1.9992243227482138</v>
      </c>
      <c r="G88" s="43">
        <v>2.9458918511260554</v>
      </c>
      <c r="H88" s="51">
        <v>1.4735174125315336</v>
      </c>
      <c r="I88" s="36">
        <v>1.0923321859834635E-4</v>
      </c>
      <c r="J88" s="43"/>
      <c r="K88" s="43"/>
      <c r="L88" s="51"/>
      <c r="M88" s="36">
        <v>0</v>
      </c>
      <c r="N88" s="43">
        <v>5.2475528334031267</v>
      </c>
      <c r="O88" s="43">
        <v>8.3823245979042103</v>
      </c>
      <c r="P88" s="51">
        <v>1.5973778376363927</v>
      </c>
      <c r="Q88" s="36">
        <v>9.5776697142781734E-5</v>
      </c>
    </row>
    <row r="89" spans="1:17">
      <c r="A89" s="61" t="s">
        <v>107</v>
      </c>
      <c r="B89" s="43">
        <v>0.29844523693910041</v>
      </c>
      <c r="C89" s="43">
        <v>0.42560016544510987</v>
      </c>
      <c r="D89" s="51">
        <v>1.4260578249133062</v>
      </c>
      <c r="E89" s="36">
        <v>1.7701641600578037E-5</v>
      </c>
      <c r="F89" s="43"/>
      <c r="G89" s="43"/>
      <c r="H89" s="51"/>
      <c r="I89" s="36">
        <v>0</v>
      </c>
      <c r="J89" s="43"/>
      <c r="K89" s="43"/>
      <c r="L89" s="51"/>
      <c r="M89" s="36">
        <v>0</v>
      </c>
      <c r="N89" s="43">
        <v>0.29844523693910041</v>
      </c>
      <c r="O89" s="43">
        <v>0.42560016544510987</v>
      </c>
      <c r="P89" s="51">
        <v>1.4260578249133062</v>
      </c>
      <c r="Q89" s="36">
        <v>5.4471293533379602E-6</v>
      </c>
    </row>
    <row r="90" spans="1:17">
      <c r="A90" s="62" t="s">
        <v>1679</v>
      </c>
      <c r="B90" s="43">
        <v>0.29844523693910041</v>
      </c>
      <c r="C90" s="43">
        <v>0.42560016544510987</v>
      </c>
      <c r="D90" s="51">
        <v>1.4260578249133062</v>
      </c>
      <c r="E90" s="36">
        <v>1.7701641600578037E-5</v>
      </c>
      <c r="F90" s="43"/>
      <c r="G90" s="43"/>
      <c r="H90" s="51"/>
      <c r="I90" s="36">
        <v>0</v>
      </c>
      <c r="J90" s="43"/>
      <c r="K90" s="43"/>
      <c r="L90" s="51"/>
      <c r="M90" s="36">
        <v>0</v>
      </c>
      <c r="N90" s="43">
        <v>0.29844523693910041</v>
      </c>
      <c r="O90" s="43">
        <v>0.42560016544510987</v>
      </c>
      <c r="P90" s="51">
        <v>1.4260578249133062</v>
      </c>
      <c r="Q90" s="36">
        <v>5.4471293533379602E-6</v>
      </c>
    </row>
    <row r="91" spans="1:17">
      <c r="A91" s="61" t="s">
        <v>48</v>
      </c>
      <c r="B91" s="43">
        <v>139.93682995575608</v>
      </c>
      <c r="C91" s="43">
        <v>213.02152034986764</v>
      </c>
      <c r="D91" s="51">
        <v>1.5222691582853407</v>
      </c>
      <c r="E91" s="36">
        <v>8.3000540936872015E-3</v>
      </c>
      <c r="F91" s="43">
        <v>47.887837647324574</v>
      </c>
      <c r="G91" s="43">
        <v>69.769309220402278</v>
      </c>
      <c r="H91" s="51">
        <v>1.4569317105989683</v>
      </c>
      <c r="I91" s="36">
        <v>2.616486093337271E-3</v>
      </c>
      <c r="J91" s="43">
        <v>108.97255459498007</v>
      </c>
      <c r="K91" s="43">
        <v>160.36942797298116</v>
      </c>
      <c r="L91" s="51">
        <v>1.4716497063781659</v>
      </c>
      <c r="M91" s="36">
        <v>5.5520750369372901E-3</v>
      </c>
      <c r="N91" s="43">
        <v>296.79722219806075</v>
      </c>
      <c r="O91" s="43">
        <v>443.16025754325108</v>
      </c>
      <c r="P91" s="51">
        <v>1.4931415269362538</v>
      </c>
      <c r="Q91" s="36">
        <v>5.417050302445007E-3</v>
      </c>
    </row>
    <row r="92" spans="1:17">
      <c r="A92" s="62" t="s">
        <v>1174</v>
      </c>
      <c r="B92" s="43">
        <v>46.679038239282846</v>
      </c>
      <c r="C92" s="43">
        <v>75.955392929189429</v>
      </c>
      <c r="D92" s="51">
        <v>1.6271841878967634</v>
      </c>
      <c r="E92" s="36">
        <v>2.7686674233640828E-3</v>
      </c>
      <c r="F92" s="43">
        <v>11.944350483150277</v>
      </c>
      <c r="G92" s="43">
        <v>18.96906883896694</v>
      </c>
      <c r="H92" s="51">
        <v>1.5881205818371062</v>
      </c>
      <c r="I92" s="36">
        <v>6.5261303221226218E-4</v>
      </c>
      <c r="J92" s="43">
        <v>28.850810994492186</v>
      </c>
      <c r="K92" s="43">
        <v>45.928165921830043</v>
      </c>
      <c r="L92" s="51">
        <v>1.591919406723022</v>
      </c>
      <c r="M92" s="36">
        <v>1.4699285348798727E-3</v>
      </c>
      <c r="N92" s="43">
        <v>87.474199716925312</v>
      </c>
      <c r="O92" s="43">
        <v>140.85262768998641</v>
      </c>
      <c r="P92" s="51">
        <v>1.6102191062713203</v>
      </c>
      <c r="Q92" s="36">
        <v>1.5965518023497232E-3</v>
      </c>
    </row>
    <row r="93" spans="1:17">
      <c r="A93" s="62" t="s">
        <v>1176</v>
      </c>
      <c r="B93" s="43">
        <v>46.084806575240499</v>
      </c>
      <c r="C93" s="43">
        <v>70.69800219985278</v>
      </c>
      <c r="D93" s="51">
        <v>1.534084820003041</v>
      </c>
      <c r="E93" s="36">
        <v>2.7334218417877911E-3</v>
      </c>
      <c r="F93" s="43">
        <v>18.842758696864305</v>
      </c>
      <c r="G93" s="43">
        <v>25.926850415331661</v>
      </c>
      <c r="H93" s="51">
        <v>1.3759583101622082</v>
      </c>
      <c r="I93" s="36">
        <v>1.0295268801557547E-3</v>
      </c>
      <c r="J93" s="43">
        <v>23.17576695478057</v>
      </c>
      <c r="K93" s="43">
        <v>34.231653060389576</v>
      </c>
      <c r="L93" s="51">
        <v>1.47704510177293</v>
      </c>
      <c r="M93" s="36">
        <v>1.1807890312359518E-3</v>
      </c>
      <c r="N93" s="43">
        <v>88.103332226885371</v>
      </c>
      <c r="O93" s="43">
        <v>130.856505675574</v>
      </c>
      <c r="P93" s="51">
        <v>1.4852617076796808</v>
      </c>
      <c r="Q93" s="36">
        <v>1.6080345326398432E-3</v>
      </c>
    </row>
    <row r="94" spans="1:17">
      <c r="A94" s="62" t="s">
        <v>1175</v>
      </c>
      <c r="B94" s="43">
        <v>47.172985141232743</v>
      </c>
      <c r="C94" s="43">
        <v>66.368125220825419</v>
      </c>
      <c r="D94" s="51">
        <v>1.4069095907779361</v>
      </c>
      <c r="E94" s="36">
        <v>2.7979648285353272E-3</v>
      </c>
      <c r="F94" s="43">
        <v>17.100728467309988</v>
      </c>
      <c r="G94" s="43">
        <v>24.873389966103666</v>
      </c>
      <c r="H94" s="51">
        <v>1.4545222452746394</v>
      </c>
      <c r="I94" s="36">
        <v>9.3434618096925376E-4</v>
      </c>
      <c r="J94" s="43">
        <v>56.945976645707312</v>
      </c>
      <c r="K94" s="43">
        <v>80.209608990761524</v>
      </c>
      <c r="L94" s="51">
        <v>1.4085210881497432</v>
      </c>
      <c r="M94" s="36">
        <v>2.9013574708214663E-3</v>
      </c>
      <c r="N94" s="43">
        <v>121.21969025425005</v>
      </c>
      <c r="O94" s="43">
        <v>171.45112417769062</v>
      </c>
      <c r="P94" s="51">
        <v>1.414383453860371</v>
      </c>
      <c r="Q94" s="36">
        <v>2.21246396745544E-3</v>
      </c>
    </row>
    <row r="95" spans="1:17">
      <c r="A95" s="5" t="s">
        <v>115</v>
      </c>
      <c r="B95" s="43">
        <v>5490.1625456813454</v>
      </c>
      <c r="C95" s="43">
        <v>7273.7961028462878</v>
      </c>
      <c r="D95" s="51">
        <v>1.3248780964723859</v>
      </c>
      <c r="E95" s="36">
        <v>0.32563726166083701</v>
      </c>
      <c r="F95" s="43">
        <v>5379.5316207783308</v>
      </c>
      <c r="G95" s="43">
        <v>7159.755392086834</v>
      </c>
      <c r="H95" s="51">
        <v>1.330925421914509</v>
      </c>
      <c r="I95" s="36">
        <v>0.29392577251232366</v>
      </c>
      <c r="J95" s="43">
        <v>6815.3256259999189</v>
      </c>
      <c r="K95" s="43">
        <v>8588.7130772945711</v>
      </c>
      <c r="L95" s="51">
        <v>1.26020582854168</v>
      </c>
      <c r="M95" s="36">
        <v>0.34723604872209046</v>
      </c>
      <c r="N95" s="43">
        <v>17685.019792459592</v>
      </c>
      <c r="O95" s="43">
        <v>23022.264572227697</v>
      </c>
      <c r="P95" s="51">
        <v>1.3017946738201422</v>
      </c>
      <c r="Q95" s="36">
        <v>0.32278146374145922</v>
      </c>
    </row>
    <row r="96" spans="1:17">
      <c r="A96" s="37" t="s">
        <v>116</v>
      </c>
      <c r="B96" s="43">
        <v>5413.1902219804124</v>
      </c>
      <c r="C96" s="43">
        <v>7152.3623181525454</v>
      </c>
      <c r="D96" s="51">
        <v>1.3212841272619935</v>
      </c>
      <c r="E96" s="36">
        <v>0.32107181273194141</v>
      </c>
      <c r="F96" s="43">
        <v>5072.5869114026755</v>
      </c>
      <c r="G96" s="43">
        <v>6616.4503046826603</v>
      </c>
      <c r="H96" s="51">
        <v>1.3043542516362878</v>
      </c>
      <c r="I96" s="36">
        <v>0.27715498888622853</v>
      </c>
      <c r="J96" s="43">
        <v>6556.0650336041535</v>
      </c>
      <c r="K96" s="43">
        <v>8201.3619103582605</v>
      </c>
      <c r="L96" s="51">
        <v>1.2509579859749527</v>
      </c>
      <c r="M96" s="36">
        <v>0.33402690382820349</v>
      </c>
      <c r="N96" s="43">
        <v>17041.842166987237</v>
      </c>
      <c r="O96" s="43">
        <v>21970.174533193473</v>
      </c>
      <c r="P96" s="51">
        <v>1.2891901191147748</v>
      </c>
      <c r="Q96" s="36">
        <v>0.31104238638491366</v>
      </c>
    </row>
    <row r="97" spans="1:17">
      <c r="A97" s="61" t="s">
        <v>122</v>
      </c>
      <c r="B97" s="43"/>
      <c r="C97" s="43"/>
      <c r="D97" s="51"/>
      <c r="E97" s="36">
        <v>0</v>
      </c>
      <c r="F97" s="43">
        <v>105.38958589662883</v>
      </c>
      <c r="G97" s="43">
        <v>150.3481065592261</v>
      </c>
      <c r="H97" s="51">
        <v>1.4265935792431592</v>
      </c>
      <c r="I97" s="36">
        <v>5.7582551108675689E-3</v>
      </c>
      <c r="J97" s="43">
        <v>14.880619448312579</v>
      </c>
      <c r="K97" s="43">
        <v>19.45557903255812</v>
      </c>
      <c r="L97" s="51">
        <v>1.3074441625321134</v>
      </c>
      <c r="M97" s="36">
        <v>7.5815709818135917E-4</v>
      </c>
      <c r="N97" s="43">
        <v>120.27020534494142</v>
      </c>
      <c r="O97" s="43">
        <v>169.80368559178422</v>
      </c>
      <c r="P97" s="51">
        <v>1.4118516311232541</v>
      </c>
      <c r="Q97" s="36">
        <v>2.195134265118452E-3</v>
      </c>
    </row>
    <row r="98" spans="1:17">
      <c r="A98" s="62" t="s">
        <v>1023</v>
      </c>
      <c r="B98" s="43"/>
      <c r="C98" s="43"/>
      <c r="D98" s="51"/>
      <c r="E98" s="36">
        <v>0</v>
      </c>
      <c r="F98" s="43">
        <v>105.38958589662883</v>
      </c>
      <c r="G98" s="43">
        <v>150.3481065592261</v>
      </c>
      <c r="H98" s="51">
        <v>1.4265935792431592</v>
      </c>
      <c r="I98" s="36">
        <v>5.7582551108675689E-3</v>
      </c>
      <c r="J98" s="43">
        <v>14.880619448312579</v>
      </c>
      <c r="K98" s="43">
        <v>19.45557903255812</v>
      </c>
      <c r="L98" s="51">
        <v>1.3074441625321134</v>
      </c>
      <c r="M98" s="36">
        <v>7.5815709818135917E-4</v>
      </c>
      <c r="N98" s="43">
        <v>120.27020534494142</v>
      </c>
      <c r="O98" s="43">
        <v>169.80368559178422</v>
      </c>
      <c r="P98" s="51">
        <v>1.4118516311232541</v>
      </c>
      <c r="Q98" s="36">
        <v>2.195134265118452E-3</v>
      </c>
    </row>
    <row r="99" spans="1:17">
      <c r="A99" s="61" t="s">
        <v>24</v>
      </c>
      <c r="B99" s="43">
        <v>4731.6700403314917</v>
      </c>
      <c r="C99" s="43">
        <v>6256.9400495082627</v>
      </c>
      <c r="D99" s="51">
        <v>1.3223534177522478</v>
      </c>
      <c r="E99" s="36">
        <v>0.280648899225797</v>
      </c>
      <c r="F99" s="43">
        <v>4216.5720853366029</v>
      </c>
      <c r="G99" s="43">
        <v>5456.1463593186591</v>
      </c>
      <c r="H99" s="51">
        <v>1.2939767775565261</v>
      </c>
      <c r="I99" s="36">
        <v>0.23038422206674294</v>
      </c>
      <c r="J99" s="43">
        <v>5155.3893908041919</v>
      </c>
      <c r="K99" s="43">
        <v>6401.9980224301235</v>
      </c>
      <c r="L99" s="51">
        <v>1.241806881522769</v>
      </c>
      <c r="M99" s="36">
        <v>0.26266346465639206</v>
      </c>
      <c r="N99" s="43">
        <v>14103.631516472286</v>
      </c>
      <c r="O99" s="43">
        <v>18115.084431257052</v>
      </c>
      <c r="P99" s="51">
        <v>1.2844269513209843</v>
      </c>
      <c r="Q99" s="36">
        <v>0.2574150822776074</v>
      </c>
    </row>
    <row r="100" spans="1:17">
      <c r="A100" s="62" t="s">
        <v>1031</v>
      </c>
      <c r="B100" s="43">
        <v>723.79344398785349</v>
      </c>
      <c r="C100" s="43">
        <v>1030.2067174729571</v>
      </c>
      <c r="D100" s="51">
        <v>1.4233435326477559</v>
      </c>
      <c r="E100" s="36">
        <v>4.2930261744922649E-2</v>
      </c>
      <c r="F100" s="43">
        <v>548.38937215254873</v>
      </c>
      <c r="G100" s="43">
        <v>761.2749815284451</v>
      </c>
      <c r="H100" s="51">
        <v>1.3882015593049764</v>
      </c>
      <c r="I100" s="36">
        <v>2.9962788809514439E-2</v>
      </c>
      <c r="J100" s="43">
        <v>666.20827686447012</v>
      </c>
      <c r="K100" s="43">
        <v>892.42287820268245</v>
      </c>
      <c r="L100" s="51">
        <v>1.3395553750891513</v>
      </c>
      <c r="M100" s="36">
        <v>3.3942843288640515E-2</v>
      </c>
      <c r="N100" s="43">
        <v>1938.3910930048723</v>
      </c>
      <c r="O100" s="43">
        <v>2683.9045772040845</v>
      </c>
      <c r="P100" s="51">
        <v>1.3846042663369471</v>
      </c>
      <c r="Q100" s="36">
        <v>3.5378909475141843E-2</v>
      </c>
    </row>
    <row r="101" spans="1:17">
      <c r="A101" s="62" t="s">
        <v>1029</v>
      </c>
      <c r="B101" s="43"/>
      <c r="C101" s="43"/>
      <c r="D101" s="51"/>
      <c r="E101" s="36">
        <v>0</v>
      </c>
      <c r="F101" s="43"/>
      <c r="G101" s="43"/>
      <c r="H101" s="51"/>
      <c r="I101" s="36">
        <v>0</v>
      </c>
      <c r="J101" s="43">
        <v>162.97257290886648</v>
      </c>
      <c r="K101" s="43">
        <v>191.48016924802141</v>
      </c>
      <c r="L101" s="51">
        <v>1.1749226623248823</v>
      </c>
      <c r="M101" s="36">
        <v>8.3033380020848136E-3</v>
      </c>
      <c r="N101" s="43">
        <v>162.97257290886648</v>
      </c>
      <c r="O101" s="43">
        <v>191.48016924802141</v>
      </c>
      <c r="P101" s="51">
        <v>1.1749226623248823</v>
      </c>
      <c r="Q101" s="36">
        <v>2.9745245552772713E-3</v>
      </c>
    </row>
    <row r="102" spans="1:17">
      <c r="A102" s="62" t="s">
        <v>1206</v>
      </c>
      <c r="B102" s="43"/>
      <c r="C102" s="43"/>
      <c r="D102" s="51"/>
      <c r="E102" s="36">
        <v>0</v>
      </c>
      <c r="F102" s="43">
        <v>15.548287035846601</v>
      </c>
      <c r="G102" s="43">
        <v>17.571504228846528</v>
      </c>
      <c r="H102" s="51">
        <v>1.1301247647625361</v>
      </c>
      <c r="I102" s="36">
        <v>8.4952419660530749E-4</v>
      </c>
      <c r="J102" s="43">
        <v>3.5840120127257058</v>
      </c>
      <c r="K102" s="43">
        <v>3.8395036469574211</v>
      </c>
      <c r="L102" s="51">
        <v>1.0712864893657008</v>
      </c>
      <c r="M102" s="36">
        <v>1.8260289209421195E-4</v>
      </c>
      <c r="N102" s="43">
        <v>19.132299048572307</v>
      </c>
      <c r="O102" s="43">
        <v>21.41100787580395</v>
      </c>
      <c r="P102" s="51">
        <v>1.1191027184682065</v>
      </c>
      <c r="Q102" s="36">
        <v>3.4919675319054961E-4</v>
      </c>
    </row>
    <row r="103" spans="1:17">
      <c r="A103" s="62" t="s">
        <v>1030</v>
      </c>
      <c r="B103" s="43">
        <v>519.29286143025922</v>
      </c>
      <c r="C103" s="43">
        <v>686.20803743284375</v>
      </c>
      <c r="D103" s="51">
        <v>1.3214278269546387</v>
      </c>
      <c r="E103" s="36">
        <v>3.0800746606161573E-2</v>
      </c>
      <c r="F103" s="43">
        <v>231.02765163205419</v>
      </c>
      <c r="G103" s="43">
        <v>292.95310881948217</v>
      </c>
      <c r="H103" s="51">
        <v>1.2680434863531118</v>
      </c>
      <c r="I103" s="36">
        <v>1.2622842612427059E-2</v>
      </c>
      <c r="J103" s="43">
        <v>157.01554255630441</v>
      </c>
      <c r="K103" s="43">
        <v>188.68481438075528</v>
      </c>
      <c r="L103" s="51">
        <v>1.201695139913264</v>
      </c>
      <c r="M103" s="36">
        <v>7.9998314940685177E-3</v>
      </c>
      <c r="N103" s="43">
        <v>907.33605561861782</v>
      </c>
      <c r="O103" s="43">
        <v>1167.8459606330812</v>
      </c>
      <c r="P103" s="51">
        <v>1.2871151249873443</v>
      </c>
      <c r="Q103" s="36">
        <v>1.6560414609366272E-2</v>
      </c>
    </row>
    <row r="104" spans="1:17">
      <c r="A104" s="62" t="s">
        <v>1292</v>
      </c>
      <c r="B104" s="43">
        <v>50.37245064814369</v>
      </c>
      <c r="C104" s="43">
        <v>61.253563037078472</v>
      </c>
      <c r="D104" s="51">
        <v>1.2160131629278943</v>
      </c>
      <c r="E104" s="36">
        <v>2.9877342894173791E-3</v>
      </c>
      <c r="F104" s="43">
        <v>127.77744135622689</v>
      </c>
      <c r="G104" s="43">
        <v>155.32740846056316</v>
      </c>
      <c r="H104" s="51">
        <v>1.2156090058771059</v>
      </c>
      <c r="I104" s="36">
        <v>6.981478278743387E-3</v>
      </c>
      <c r="J104" s="43">
        <v>1.7726474035273124E-2</v>
      </c>
      <c r="K104" s="43">
        <v>1.1591931015636617E-2</v>
      </c>
      <c r="L104" s="51">
        <v>0.65393326346629044</v>
      </c>
      <c r="M104" s="36">
        <v>9.0315138843859593E-7</v>
      </c>
      <c r="N104" s="43">
        <v>178.16761847840584</v>
      </c>
      <c r="O104" s="43">
        <v>216.59256342865726</v>
      </c>
      <c r="P104" s="51">
        <v>1.2156673882628597</v>
      </c>
      <c r="Q104" s="36">
        <v>3.2518597863435837E-3</v>
      </c>
    </row>
    <row r="105" spans="1:17">
      <c r="A105" s="62" t="s">
        <v>1036</v>
      </c>
      <c r="B105" s="43">
        <v>995.7943191151835</v>
      </c>
      <c r="C105" s="43">
        <v>1340.5726743291075</v>
      </c>
      <c r="D105" s="51">
        <v>1.3462345070619381</v>
      </c>
      <c r="E105" s="36">
        <v>5.9063412523033675E-2</v>
      </c>
      <c r="F105" s="43">
        <v>661.29094655513518</v>
      </c>
      <c r="G105" s="43">
        <v>905.79944244669662</v>
      </c>
      <c r="H105" s="51">
        <v>1.3697442058828724</v>
      </c>
      <c r="I105" s="36">
        <v>3.6131482445585401E-2</v>
      </c>
      <c r="J105" s="43">
        <v>676.14622995032596</v>
      </c>
      <c r="K105" s="43">
        <v>878.94853968283087</v>
      </c>
      <c r="L105" s="51">
        <v>1.2999385351115602</v>
      </c>
      <c r="M105" s="36">
        <v>3.4449175010892133E-2</v>
      </c>
      <c r="N105" s="43">
        <v>2333.2314956206446</v>
      </c>
      <c r="O105" s="43">
        <v>3125.3206564586349</v>
      </c>
      <c r="P105" s="51">
        <v>1.3394815998004062</v>
      </c>
      <c r="Q105" s="36">
        <v>4.2585413318294234E-2</v>
      </c>
    </row>
    <row r="106" spans="1:17">
      <c r="A106" s="62" t="s">
        <v>1034</v>
      </c>
      <c r="B106" s="43">
        <v>297.54930736966315</v>
      </c>
      <c r="C106" s="43">
        <v>281.98959112945715</v>
      </c>
      <c r="D106" s="51">
        <v>0.94770709978203627</v>
      </c>
      <c r="E106" s="36">
        <v>1.7648501452321042E-2</v>
      </c>
      <c r="F106" s="43">
        <v>185.85276671889244</v>
      </c>
      <c r="G106" s="43">
        <v>187.33601868731577</v>
      </c>
      <c r="H106" s="51">
        <v>1.0079807903568463</v>
      </c>
      <c r="I106" s="36">
        <v>1.0154586287848516E-2</v>
      </c>
      <c r="J106" s="43">
        <v>229.84177618681309</v>
      </c>
      <c r="K106" s="43">
        <v>222.68404322251101</v>
      </c>
      <c r="L106" s="51">
        <v>0.96885799838892495</v>
      </c>
      <c r="M106" s="36">
        <v>1.1710276892700445E-2</v>
      </c>
      <c r="N106" s="43">
        <v>713.24385027536869</v>
      </c>
      <c r="O106" s="43">
        <v>692.00965303928399</v>
      </c>
      <c r="P106" s="51">
        <v>0.97022869916384591</v>
      </c>
      <c r="Q106" s="36">
        <v>1.3017904231842478E-2</v>
      </c>
    </row>
    <row r="107" spans="1:17">
      <c r="A107" s="62" t="s">
        <v>1495</v>
      </c>
      <c r="B107" s="43">
        <v>0.18325323423851284</v>
      </c>
      <c r="C107" s="43">
        <v>0.22878558528128454</v>
      </c>
      <c r="D107" s="51">
        <v>1.2484668346071817</v>
      </c>
      <c r="E107" s="36">
        <v>1.086927406818982E-5</v>
      </c>
      <c r="F107" s="43">
        <v>1.0772589594435944</v>
      </c>
      <c r="G107" s="43">
        <v>1.427437790034898</v>
      </c>
      <c r="H107" s="51">
        <v>1.3250646722605783</v>
      </c>
      <c r="I107" s="36">
        <v>5.8859059518729741E-5</v>
      </c>
      <c r="J107" s="43"/>
      <c r="K107" s="43"/>
      <c r="L107" s="51"/>
      <c r="M107" s="36">
        <v>0</v>
      </c>
      <c r="N107" s="43">
        <v>1.2605121936821073</v>
      </c>
      <c r="O107" s="43">
        <v>1.6562233753161826</v>
      </c>
      <c r="P107" s="51">
        <v>1.3139288803531173</v>
      </c>
      <c r="Q107" s="36">
        <v>2.3006475294652854E-5</v>
      </c>
    </row>
    <row r="108" spans="1:17">
      <c r="A108" s="62" t="s">
        <v>1035</v>
      </c>
      <c r="B108" s="43">
        <v>298.97047564016043</v>
      </c>
      <c r="C108" s="43">
        <v>388.16122016914295</v>
      </c>
      <c r="D108" s="51">
        <v>1.2983262622772562</v>
      </c>
      <c r="E108" s="36">
        <v>1.7732795011958548E-2</v>
      </c>
      <c r="F108" s="43">
        <v>270.64463438379499</v>
      </c>
      <c r="G108" s="43">
        <v>325.84808399620812</v>
      </c>
      <c r="H108" s="51">
        <v>1.2039702347622765</v>
      </c>
      <c r="I108" s="36">
        <v>1.4787427390576957E-2</v>
      </c>
      <c r="J108" s="43">
        <v>140.59414409596201</v>
      </c>
      <c r="K108" s="43">
        <v>159.00125248140895</v>
      </c>
      <c r="L108" s="51">
        <v>1.1309237202147142</v>
      </c>
      <c r="M108" s="36">
        <v>7.163172788561145E-3</v>
      </c>
      <c r="N108" s="43">
        <v>710.20925411991743</v>
      </c>
      <c r="O108" s="43">
        <v>873.01055664676005</v>
      </c>
      <c r="P108" s="51">
        <v>1.2292300495698045</v>
      </c>
      <c r="Q108" s="36">
        <v>1.2962517729570177E-2</v>
      </c>
    </row>
    <row r="109" spans="1:17">
      <c r="A109" s="62" t="s">
        <v>1033</v>
      </c>
      <c r="B109" s="43">
        <v>152.46628936673795</v>
      </c>
      <c r="C109" s="43">
        <v>174.30230078031661</v>
      </c>
      <c r="D109" s="51">
        <v>1.1432186190421081</v>
      </c>
      <c r="E109" s="36">
        <v>9.0432122094504918E-3</v>
      </c>
      <c r="F109" s="43">
        <v>247.78609145088623</v>
      </c>
      <c r="G109" s="43">
        <v>303.01947598374176</v>
      </c>
      <c r="H109" s="51">
        <v>1.2229075256381101</v>
      </c>
      <c r="I109" s="36">
        <v>1.3538486894696158E-2</v>
      </c>
      <c r="J109" s="43">
        <v>326.7971380851539</v>
      </c>
      <c r="K109" s="43">
        <v>389.15615614204859</v>
      </c>
      <c r="L109" s="51">
        <v>1.1908187397915515</v>
      </c>
      <c r="M109" s="36">
        <v>1.6650084411150567E-2</v>
      </c>
      <c r="N109" s="43">
        <v>727.04951890277812</v>
      </c>
      <c r="O109" s="43">
        <v>866.47793290610696</v>
      </c>
      <c r="P109" s="51">
        <v>1.1917729265727959</v>
      </c>
      <c r="Q109" s="36">
        <v>1.3269880988429697E-2</v>
      </c>
    </row>
    <row r="110" spans="1:17">
      <c r="A110" s="62" t="s">
        <v>1032</v>
      </c>
      <c r="B110" s="43">
        <v>435.8683857895856</v>
      </c>
      <c r="C110" s="43">
        <v>583.62122487317515</v>
      </c>
      <c r="D110" s="51">
        <v>1.3389849869839308</v>
      </c>
      <c r="E110" s="36">
        <v>2.5852602069987598E-2</v>
      </c>
      <c r="F110" s="43">
        <v>403.02562410331751</v>
      </c>
      <c r="G110" s="43">
        <v>528.18040803723454</v>
      </c>
      <c r="H110" s="51">
        <v>1.3105380314523947</v>
      </c>
      <c r="I110" s="36">
        <v>2.2020433423846998E-2</v>
      </c>
      <c r="J110" s="43">
        <v>670.92760632902093</v>
      </c>
      <c r="K110" s="43">
        <v>841.73282812620948</v>
      </c>
      <c r="L110" s="51">
        <v>1.2545807031726552</v>
      </c>
      <c r="M110" s="36">
        <v>3.4183289806652334E-2</v>
      </c>
      <c r="N110" s="43">
        <v>1509.8216162219242</v>
      </c>
      <c r="O110" s="43">
        <v>1953.5344610366192</v>
      </c>
      <c r="P110" s="51">
        <v>1.293884284108352</v>
      </c>
      <c r="Q110" s="36">
        <v>2.755679309334999E-2</v>
      </c>
    </row>
    <row r="111" spans="1:17">
      <c r="A111" s="62" t="s">
        <v>1038</v>
      </c>
      <c r="B111" s="43">
        <v>1252.7356412902575</v>
      </c>
      <c r="C111" s="43">
        <v>1705.555042256784</v>
      </c>
      <c r="D111" s="51">
        <v>1.361464451111285</v>
      </c>
      <c r="E111" s="36">
        <v>7.4303338092527413E-2</v>
      </c>
      <c r="F111" s="43">
        <v>1524.1249296156739</v>
      </c>
      <c r="G111" s="43">
        <v>1977.3660918083463</v>
      </c>
      <c r="H111" s="51">
        <v>1.297377959893985</v>
      </c>
      <c r="I111" s="36">
        <v>8.3274833000751558E-2</v>
      </c>
      <c r="J111" s="43">
        <v>2060.8857163385987</v>
      </c>
      <c r="K111" s="43">
        <v>2569.1267606723968</v>
      </c>
      <c r="L111" s="51">
        <v>1.2466129200200131</v>
      </c>
      <c r="M111" s="36">
        <v>0.10500067821839662</v>
      </c>
      <c r="N111" s="43">
        <v>4837.7462872445303</v>
      </c>
      <c r="O111" s="43">
        <v>6252.0478947375268</v>
      </c>
      <c r="P111" s="51">
        <v>1.2923472053964511</v>
      </c>
      <c r="Q111" s="36">
        <v>8.8297035916940006E-2</v>
      </c>
    </row>
    <row r="112" spans="1:17">
      <c r="A112" s="62" t="s">
        <v>1207</v>
      </c>
      <c r="B112" s="43">
        <v>4.6436124594083674</v>
      </c>
      <c r="C112" s="43">
        <v>4.8408924421191335</v>
      </c>
      <c r="D112" s="51">
        <v>1.0424841617243616</v>
      </c>
      <c r="E112" s="36">
        <v>2.7542595194842724E-4</v>
      </c>
      <c r="F112" s="43">
        <v>2.7081372783281515E-2</v>
      </c>
      <c r="G112" s="43">
        <v>4.2397531744845902E-2</v>
      </c>
      <c r="H112" s="51">
        <v>1.5655606561798707</v>
      </c>
      <c r="I112" s="36">
        <v>1.4796666284617109E-6</v>
      </c>
      <c r="J112" s="43">
        <v>0.76609552808652159</v>
      </c>
      <c r="K112" s="43">
        <v>0.84131381792505755</v>
      </c>
      <c r="L112" s="51">
        <v>1.0981839562833748</v>
      </c>
      <c r="M112" s="36">
        <v>3.9032028506693427E-5</v>
      </c>
      <c r="N112" s="43">
        <v>5.4367893602781709</v>
      </c>
      <c r="O112" s="43">
        <v>5.7246037917890371</v>
      </c>
      <c r="P112" s="51">
        <v>1.0529383083357382</v>
      </c>
      <c r="Q112" s="36">
        <v>9.9230583191816328E-5</v>
      </c>
    </row>
    <row r="113" spans="1:17">
      <c r="A113" s="62" t="s">
        <v>1037</v>
      </c>
      <c r="B113" s="43"/>
      <c r="C113" s="43"/>
      <c r="D113" s="51"/>
      <c r="E113" s="36">
        <v>0</v>
      </c>
      <c r="F113" s="43"/>
      <c r="G113" s="43"/>
      <c r="H113" s="51"/>
      <c r="I113" s="36">
        <v>0</v>
      </c>
      <c r="J113" s="43">
        <v>59.632553473828786</v>
      </c>
      <c r="K113" s="43">
        <v>64.06817087536102</v>
      </c>
      <c r="L113" s="51">
        <v>1.0743824831093123</v>
      </c>
      <c r="M113" s="36">
        <v>3.0382366712556142E-3</v>
      </c>
      <c r="N113" s="43">
        <v>59.632553473828786</v>
      </c>
      <c r="O113" s="43">
        <v>64.06817087536102</v>
      </c>
      <c r="P113" s="51">
        <v>1.0743824831093123</v>
      </c>
      <c r="Q113" s="36">
        <v>1.0883947613748353E-3</v>
      </c>
    </row>
    <row r="114" spans="1:17">
      <c r="A114" s="61" t="s">
        <v>123</v>
      </c>
      <c r="B114" s="43"/>
      <c r="C114" s="43"/>
      <c r="D114" s="51"/>
      <c r="E114" s="36">
        <v>0</v>
      </c>
      <c r="F114" s="43">
        <v>290.20298298152443</v>
      </c>
      <c r="G114" s="43">
        <v>399.95400461180498</v>
      </c>
      <c r="H114" s="51">
        <v>1.3781870899558182</v>
      </c>
      <c r="I114" s="36">
        <v>1.5856052528581296E-2</v>
      </c>
      <c r="J114" s="43">
        <v>921.3303987334159</v>
      </c>
      <c r="K114" s="43">
        <v>1176.3027132084715</v>
      </c>
      <c r="L114" s="51">
        <v>1.2767436251160003</v>
      </c>
      <c r="M114" s="36">
        <v>4.694113601898546E-2</v>
      </c>
      <c r="N114" s="43">
        <v>1211.5333817149403</v>
      </c>
      <c r="O114" s="43">
        <v>1576.2567178202767</v>
      </c>
      <c r="P114" s="51">
        <v>1.3010427460026448</v>
      </c>
      <c r="Q114" s="36">
        <v>2.2112529299420178E-2</v>
      </c>
    </row>
    <row r="115" spans="1:17">
      <c r="A115" s="62" t="s">
        <v>1026</v>
      </c>
      <c r="B115" s="43"/>
      <c r="C115" s="43"/>
      <c r="D115" s="51"/>
      <c r="E115" s="36">
        <v>0</v>
      </c>
      <c r="F115" s="43">
        <v>290.20298298152443</v>
      </c>
      <c r="G115" s="43">
        <v>399.95400461180498</v>
      </c>
      <c r="H115" s="51">
        <v>1.3781870899558182</v>
      </c>
      <c r="I115" s="36">
        <v>1.5856052528581296E-2</v>
      </c>
      <c r="J115" s="43">
        <v>405.13906058118471</v>
      </c>
      <c r="K115" s="43">
        <v>511.40677034962954</v>
      </c>
      <c r="L115" s="51">
        <v>1.2622993438746697</v>
      </c>
      <c r="M115" s="36">
        <v>2.0641550279345652E-2</v>
      </c>
      <c r="N115" s="43">
        <v>695.34204356270914</v>
      </c>
      <c r="O115" s="43">
        <v>911.36077496143457</v>
      </c>
      <c r="P115" s="51">
        <v>1.310665424877683</v>
      </c>
      <c r="Q115" s="36">
        <v>1.2691166040868404E-2</v>
      </c>
    </row>
    <row r="116" spans="1:17">
      <c r="A116" s="62" t="s">
        <v>1025</v>
      </c>
      <c r="B116" s="43"/>
      <c r="C116" s="43"/>
      <c r="D116" s="51"/>
      <c r="E116" s="36">
        <v>0</v>
      </c>
      <c r="F116" s="43"/>
      <c r="G116" s="43"/>
      <c r="H116" s="51"/>
      <c r="I116" s="36">
        <v>0</v>
      </c>
      <c r="J116" s="43">
        <v>458.88317313721672</v>
      </c>
      <c r="K116" s="43">
        <v>601.46551928254951</v>
      </c>
      <c r="L116" s="51">
        <v>1.3107160046217197</v>
      </c>
      <c r="M116" s="36">
        <v>2.3379775026060354E-2</v>
      </c>
      <c r="N116" s="43">
        <v>458.88317313721672</v>
      </c>
      <c r="O116" s="43">
        <v>601.46551928254951</v>
      </c>
      <c r="P116" s="51">
        <v>1.3107160046217197</v>
      </c>
      <c r="Q116" s="36">
        <v>8.375392510146365E-3</v>
      </c>
    </row>
    <row r="117" spans="1:17">
      <c r="A117" s="62" t="s">
        <v>1024</v>
      </c>
      <c r="B117" s="43"/>
      <c r="C117" s="43"/>
      <c r="D117" s="51"/>
      <c r="E117" s="36">
        <v>0</v>
      </c>
      <c r="F117" s="43"/>
      <c r="G117" s="43"/>
      <c r="H117" s="51"/>
      <c r="I117" s="36">
        <v>0</v>
      </c>
      <c r="J117" s="43">
        <v>57.308165015014488</v>
      </c>
      <c r="K117" s="43">
        <v>63.430423576292398</v>
      </c>
      <c r="L117" s="51">
        <v>1.1068304762449452</v>
      </c>
      <c r="M117" s="36">
        <v>2.9198107135794552E-3</v>
      </c>
      <c r="N117" s="43">
        <v>57.308165015014488</v>
      </c>
      <c r="O117" s="43">
        <v>63.430423576292398</v>
      </c>
      <c r="P117" s="51">
        <v>1.1068304762449452</v>
      </c>
      <c r="Q117" s="36">
        <v>1.0459707484054108E-3</v>
      </c>
    </row>
    <row r="118" spans="1:17">
      <c r="A118" s="61" t="s">
        <v>76</v>
      </c>
      <c r="B118" s="43"/>
      <c r="C118" s="43"/>
      <c r="D118" s="51"/>
      <c r="E118" s="36">
        <v>0</v>
      </c>
      <c r="F118" s="43"/>
      <c r="G118" s="43"/>
      <c r="H118" s="51"/>
      <c r="I118" s="36">
        <v>0</v>
      </c>
      <c r="J118" s="43">
        <v>144.66099954779983</v>
      </c>
      <c r="K118" s="43">
        <v>190.2367282839771</v>
      </c>
      <c r="L118" s="51">
        <v>1.3150519412878647</v>
      </c>
      <c r="M118" s="36">
        <v>7.3703762143861396E-3</v>
      </c>
      <c r="N118" s="43">
        <v>144.66099954779983</v>
      </c>
      <c r="O118" s="43">
        <v>190.2367282839771</v>
      </c>
      <c r="P118" s="51">
        <v>1.3150519412878647</v>
      </c>
      <c r="Q118" s="36">
        <v>2.6403074312786688E-3</v>
      </c>
    </row>
    <row r="119" spans="1:17">
      <c r="A119" s="62" t="s">
        <v>1019</v>
      </c>
      <c r="B119" s="43"/>
      <c r="C119" s="43"/>
      <c r="D119" s="51"/>
      <c r="E119" s="36">
        <v>0</v>
      </c>
      <c r="F119" s="43"/>
      <c r="G119" s="43"/>
      <c r="H119" s="51"/>
      <c r="I119" s="36">
        <v>0</v>
      </c>
      <c r="J119" s="43">
        <v>144.66099954779983</v>
      </c>
      <c r="K119" s="43">
        <v>190.2367282839771</v>
      </c>
      <c r="L119" s="51">
        <v>1.3150519412878647</v>
      </c>
      <c r="M119" s="36">
        <v>7.3703762143861396E-3</v>
      </c>
      <c r="N119" s="43">
        <v>144.66099954779983</v>
      </c>
      <c r="O119" s="43">
        <v>190.2367282839771</v>
      </c>
      <c r="P119" s="51">
        <v>1.3150519412878647</v>
      </c>
      <c r="Q119" s="36">
        <v>2.6403074312786688E-3</v>
      </c>
    </row>
    <row r="120" spans="1:17">
      <c r="A120" s="61" t="s">
        <v>124</v>
      </c>
      <c r="B120" s="43">
        <v>681.52018164892024</v>
      </c>
      <c r="C120" s="43">
        <v>895.42226864428301</v>
      </c>
      <c r="D120" s="51">
        <v>1.3138602388528429</v>
      </c>
      <c r="E120" s="36">
        <v>4.0422913506144402E-2</v>
      </c>
      <c r="F120" s="43">
        <v>460.42225718791855</v>
      </c>
      <c r="G120" s="43">
        <v>610.00183419297105</v>
      </c>
      <c r="H120" s="51">
        <v>1.3248747745572227</v>
      </c>
      <c r="I120" s="36">
        <v>2.5156459180036696E-2</v>
      </c>
      <c r="J120" s="43">
        <v>319.80362507043333</v>
      </c>
      <c r="K120" s="43">
        <v>413.36886740313184</v>
      </c>
      <c r="L120" s="51">
        <v>1.2925709247732629</v>
      </c>
      <c r="M120" s="36">
        <v>1.6293769840258467E-2</v>
      </c>
      <c r="N120" s="43">
        <v>1461.7460639072722</v>
      </c>
      <c r="O120" s="43">
        <v>1918.7929702403858</v>
      </c>
      <c r="P120" s="51">
        <v>1.3126718912527249</v>
      </c>
      <c r="Q120" s="36">
        <v>2.6679333111489022E-2</v>
      </c>
    </row>
    <row r="121" spans="1:17">
      <c r="A121" s="62" t="s">
        <v>1527</v>
      </c>
      <c r="B121" s="43">
        <v>0.34722771957130683</v>
      </c>
      <c r="C121" s="43">
        <v>0.67394262612574107</v>
      </c>
      <c r="D121" s="51">
        <v>1.9409240338236877</v>
      </c>
      <c r="E121" s="36">
        <v>2.0595070334097916E-5</v>
      </c>
      <c r="F121" s="43">
        <v>5.4951123904813993E-4</v>
      </c>
      <c r="G121" s="43">
        <v>9.1734728397494794E-4</v>
      </c>
      <c r="H121" s="51">
        <v>1.6693876645070471</v>
      </c>
      <c r="I121" s="36">
        <v>3.0024085148524516E-8</v>
      </c>
      <c r="J121" s="43"/>
      <c r="K121" s="43"/>
      <c r="L121" s="51"/>
      <c r="M121" s="36">
        <v>0</v>
      </c>
      <c r="N121" s="43">
        <v>0.34777723081035494</v>
      </c>
      <c r="O121" s="43">
        <v>0.67485997340971604</v>
      </c>
      <c r="P121" s="51">
        <v>1.9404949882349294</v>
      </c>
      <c r="Q121" s="36">
        <v>6.3475215144955953E-6</v>
      </c>
    </row>
    <row r="122" spans="1:17">
      <c r="A122" s="62" t="s">
        <v>1028</v>
      </c>
      <c r="B122" s="43">
        <v>592.61903130822429</v>
      </c>
      <c r="C122" s="43">
        <v>789.76849270242826</v>
      </c>
      <c r="D122" s="51">
        <v>1.3326748737025718</v>
      </c>
      <c r="E122" s="36">
        <v>3.5149931711058062E-2</v>
      </c>
      <c r="F122" s="43">
        <v>459.22014531657385</v>
      </c>
      <c r="G122" s="43">
        <v>608.43559206805639</v>
      </c>
      <c r="H122" s="51">
        <v>1.3249322754528059</v>
      </c>
      <c r="I122" s="36">
        <v>2.5090778432094535E-2</v>
      </c>
      <c r="J122" s="43">
        <v>319.80362507043333</v>
      </c>
      <c r="K122" s="43">
        <v>413.36886740313184</v>
      </c>
      <c r="L122" s="51">
        <v>1.2925709247732629</v>
      </c>
      <c r="M122" s="36">
        <v>1.6293769840258467E-2</v>
      </c>
      <c r="N122" s="43">
        <v>1371.6428016952316</v>
      </c>
      <c r="O122" s="43">
        <v>1811.5729521736166</v>
      </c>
      <c r="P122" s="51">
        <v>1.3207322999360103</v>
      </c>
      <c r="Q122" s="36">
        <v>2.5034796480713894E-2</v>
      </c>
    </row>
    <row r="123" spans="1:17">
      <c r="A123" s="62" t="s">
        <v>1568</v>
      </c>
      <c r="B123" s="43">
        <v>88.553922621124698</v>
      </c>
      <c r="C123" s="43">
        <v>104.97983331572902</v>
      </c>
      <c r="D123" s="51">
        <v>1.1854904922154843</v>
      </c>
      <c r="E123" s="36">
        <v>5.2523867247522456E-3</v>
      </c>
      <c r="F123" s="43">
        <v>1.2015623601056165</v>
      </c>
      <c r="G123" s="43">
        <v>1.5653247776306189</v>
      </c>
      <c r="H123" s="51">
        <v>1.3027411889741853</v>
      </c>
      <c r="I123" s="36">
        <v>6.5650723857010475E-5</v>
      </c>
      <c r="J123" s="43"/>
      <c r="K123" s="43"/>
      <c r="L123" s="51"/>
      <c r="M123" s="36">
        <v>0</v>
      </c>
      <c r="N123" s="43">
        <v>89.75548498123031</v>
      </c>
      <c r="O123" s="43">
        <v>106.54515809335965</v>
      </c>
      <c r="P123" s="51">
        <v>1.1870601347164511</v>
      </c>
      <c r="Q123" s="36">
        <v>1.638189109260635E-3</v>
      </c>
    </row>
    <row r="124" spans="1:17">
      <c r="A124" s="37" t="s">
        <v>1967</v>
      </c>
      <c r="B124" s="43">
        <v>76.972323700932705</v>
      </c>
      <c r="C124" s="43">
        <v>121.43378469374208</v>
      </c>
      <c r="D124" s="51">
        <v>1.5776291900132751</v>
      </c>
      <c r="E124" s="36">
        <v>4.5654489288955323E-3</v>
      </c>
      <c r="F124" s="43">
        <v>306.94470937565501</v>
      </c>
      <c r="G124" s="43">
        <v>543.30508740417429</v>
      </c>
      <c r="H124" s="51">
        <v>1.7700421959032659</v>
      </c>
      <c r="I124" s="36">
        <v>1.6770783626095104E-2</v>
      </c>
      <c r="J124" s="43">
        <v>259.26059239576546</v>
      </c>
      <c r="K124" s="43">
        <v>387.35116693631039</v>
      </c>
      <c r="L124" s="51">
        <v>1.4940611041457958</v>
      </c>
      <c r="M124" s="36">
        <v>1.3209144893887E-2</v>
      </c>
      <c r="N124" s="43">
        <v>643.17762547235327</v>
      </c>
      <c r="O124" s="43">
        <v>1052.0900390342267</v>
      </c>
      <c r="P124" s="51">
        <v>1.6357690276641172</v>
      </c>
      <c r="Q124" s="36">
        <v>1.1739077356545549E-2</v>
      </c>
    </row>
    <row r="125" spans="1:17">
      <c r="A125" s="61" t="s">
        <v>61</v>
      </c>
      <c r="B125" s="43"/>
      <c r="C125" s="43"/>
      <c r="D125" s="51"/>
      <c r="E125" s="36">
        <v>0</v>
      </c>
      <c r="F125" s="43">
        <v>137.80247241399218</v>
      </c>
      <c r="G125" s="43">
        <v>245.95306515522458</v>
      </c>
      <c r="H125" s="51">
        <v>1.7848233115609253</v>
      </c>
      <c r="I125" s="36">
        <v>7.5292239201543345E-3</v>
      </c>
      <c r="J125" s="43">
        <v>91.802672531087495</v>
      </c>
      <c r="K125" s="43">
        <v>125.64939441638408</v>
      </c>
      <c r="L125" s="51">
        <v>1.3686899406314663</v>
      </c>
      <c r="M125" s="36">
        <v>4.677281618095234E-3</v>
      </c>
      <c r="N125" s="43">
        <v>229.60514494507967</v>
      </c>
      <c r="O125" s="43">
        <v>371.60245957160868</v>
      </c>
      <c r="P125" s="51">
        <v>1.6184413448596462</v>
      </c>
      <c r="Q125" s="36">
        <v>4.1906814715323175E-3</v>
      </c>
    </row>
    <row r="126" spans="1:17">
      <c r="A126" s="62" t="s">
        <v>1006</v>
      </c>
      <c r="B126" s="43"/>
      <c r="C126" s="43"/>
      <c r="D126" s="51"/>
      <c r="E126" s="36">
        <v>0</v>
      </c>
      <c r="F126" s="43">
        <v>110.1410613885482</v>
      </c>
      <c r="G126" s="43">
        <v>205.5113808984207</v>
      </c>
      <c r="H126" s="51">
        <v>1.865892504643945</v>
      </c>
      <c r="I126" s="36">
        <v>6.0178652782549129E-3</v>
      </c>
      <c r="J126" s="43">
        <v>30.185346629602407</v>
      </c>
      <c r="K126" s="43">
        <v>48.956848192670577</v>
      </c>
      <c r="L126" s="51">
        <v>1.6218746398180892</v>
      </c>
      <c r="M126" s="36">
        <v>1.537922187163583E-3</v>
      </c>
      <c r="N126" s="43">
        <v>140.3264080181506</v>
      </c>
      <c r="O126" s="43">
        <v>254.46822909109127</v>
      </c>
      <c r="P126" s="51">
        <v>1.8134022860342649</v>
      </c>
      <c r="Q126" s="36">
        <v>2.5611938190192095E-3</v>
      </c>
    </row>
    <row r="127" spans="1:17">
      <c r="A127" s="62" t="s">
        <v>1005</v>
      </c>
      <c r="B127" s="43"/>
      <c r="C127" s="43"/>
      <c r="D127" s="51"/>
      <c r="E127" s="36">
        <v>0</v>
      </c>
      <c r="F127" s="43">
        <v>27.661411025443975</v>
      </c>
      <c r="G127" s="43">
        <v>40.441684256803896</v>
      </c>
      <c r="H127" s="51">
        <v>1.4620253543683712</v>
      </c>
      <c r="I127" s="36">
        <v>1.5113586418994207E-3</v>
      </c>
      <c r="J127" s="43">
        <v>61.617325901485096</v>
      </c>
      <c r="K127" s="43">
        <v>76.692546223713506</v>
      </c>
      <c r="L127" s="51">
        <v>1.2446587887687783</v>
      </c>
      <c r="M127" s="36">
        <v>3.1393594309316515E-3</v>
      </c>
      <c r="N127" s="43">
        <v>89.278736926929071</v>
      </c>
      <c r="O127" s="43">
        <v>117.1342304805174</v>
      </c>
      <c r="P127" s="51">
        <v>1.3120059099445693</v>
      </c>
      <c r="Q127" s="36">
        <v>1.629487652513108E-3</v>
      </c>
    </row>
    <row r="128" spans="1:17">
      <c r="A128" s="61" t="s">
        <v>126</v>
      </c>
      <c r="B128" s="43"/>
      <c r="C128" s="43"/>
      <c r="D128" s="51"/>
      <c r="E128" s="36">
        <v>0</v>
      </c>
      <c r="F128" s="43"/>
      <c r="G128" s="43"/>
      <c r="H128" s="51"/>
      <c r="I128" s="36">
        <v>0</v>
      </c>
      <c r="J128" s="43">
        <v>50.51856670325494</v>
      </c>
      <c r="K128" s="43">
        <v>80.751114716768669</v>
      </c>
      <c r="L128" s="51">
        <v>1.5984442945719168</v>
      </c>
      <c r="M128" s="36">
        <v>2.5738854534287834E-3</v>
      </c>
      <c r="N128" s="43">
        <v>50.51856670325494</v>
      </c>
      <c r="O128" s="43">
        <v>80.751114716768669</v>
      </c>
      <c r="P128" s="51">
        <v>1.5984442945719168</v>
      </c>
      <c r="Q128" s="36">
        <v>9.2204911829105217E-4</v>
      </c>
    </row>
    <row r="129" spans="1:17">
      <c r="A129" s="62" t="s">
        <v>1004</v>
      </c>
      <c r="B129" s="43"/>
      <c r="C129" s="43"/>
      <c r="D129" s="51"/>
      <c r="E129" s="36">
        <v>0</v>
      </c>
      <c r="F129" s="43"/>
      <c r="G129" s="43"/>
      <c r="H129" s="51"/>
      <c r="I129" s="36">
        <v>0</v>
      </c>
      <c r="J129" s="43">
        <v>50.51856670325494</v>
      </c>
      <c r="K129" s="43">
        <v>80.751114716768669</v>
      </c>
      <c r="L129" s="51">
        <v>1.5984442945719168</v>
      </c>
      <c r="M129" s="36">
        <v>2.5738854534287834E-3</v>
      </c>
      <c r="N129" s="43">
        <v>50.51856670325494</v>
      </c>
      <c r="O129" s="43">
        <v>80.751114716768669</v>
      </c>
      <c r="P129" s="51">
        <v>1.5984442945719168</v>
      </c>
      <c r="Q129" s="36">
        <v>9.2204911829105217E-4</v>
      </c>
    </row>
    <row r="130" spans="1:17">
      <c r="A130" s="61" t="s">
        <v>62</v>
      </c>
      <c r="B130" s="43"/>
      <c r="C130" s="43"/>
      <c r="D130" s="51"/>
      <c r="E130" s="36">
        <v>0</v>
      </c>
      <c r="F130" s="43">
        <v>119.38869082619081</v>
      </c>
      <c r="G130" s="43">
        <v>226.78009846356329</v>
      </c>
      <c r="H130" s="51">
        <v>1.8995107232871471</v>
      </c>
      <c r="I130" s="36">
        <v>6.5231354054660143E-3</v>
      </c>
      <c r="J130" s="43">
        <v>87.314109264018938</v>
      </c>
      <c r="K130" s="43">
        <v>138.4815122786689</v>
      </c>
      <c r="L130" s="51">
        <v>1.5860152894640525</v>
      </c>
      <c r="M130" s="36">
        <v>4.4485924755911536E-3</v>
      </c>
      <c r="N130" s="43">
        <v>206.70280009020973</v>
      </c>
      <c r="O130" s="43">
        <v>365.26161074223216</v>
      </c>
      <c r="P130" s="51">
        <v>1.7670859348921437</v>
      </c>
      <c r="Q130" s="36">
        <v>3.772675018493541E-3</v>
      </c>
    </row>
    <row r="131" spans="1:17">
      <c r="A131" s="62" t="s">
        <v>1007</v>
      </c>
      <c r="B131" s="43"/>
      <c r="C131" s="43"/>
      <c r="D131" s="51"/>
      <c r="E131" s="36">
        <v>0</v>
      </c>
      <c r="F131" s="43">
        <v>119.38869082619081</v>
      </c>
      <c r="G131" s="43">
        <v>226.78009846356329</v>
      </c>
      <c r="H131" s="51">
        <v>1.8995107232871471</v>
      </c>
      <c r="I131" s="36">
        <v>6.5231354054660143E-3</v>
      </c>
      <c r="J131" s="43">
        <v>87.314109264018938</v>
      </c>
      <c r="K131" s="43">
        <v>138.4815122786689</v>
      </c>
      <c r="L131" s="51">
        <v>1.5860152894640525</v>
      </c>
      <c r="M131" s="36">
        <v>4.4485924755911536E-3</v>
      </c>
      <c r="N131" s="43">
        <v>206.70280009020973</v>
      </c>
      <c r="O131" s="43">
        <v>365.26161074223216</v>
      </c>
      <c r="P131" s="51">
        <v>1.7670859348921437</v>
      </c>
      <c r="Q131" s="36">
        <v>3.772675018493541E-3</v>
      </c>
    </row>
    <row r="132" spans="1:17">
      <c r="A132" s="61" t="s">
        <v>129</v>
      </c>
      <c r="B132" s="43"/>
      <c r="C132" s="43"/>
      <c r="D132" s="51"/>
      <c r="E132" s="36">
        <v>0</v>
      </c>
      <c r="F132" s="43"/>
      <c r="G132" s="43"/>
      <c r="H132" s="51"/>
      <c r="I132" s="36">
        <v>0</v>
      </c>
      <c r="J132" s="43">
        <v>1.1150162459971919E-3</v>
      </c>
      <c r="K132" s="43">
        <v>2.0148619841643193E-4</v>
      </c>
      <c r="L132" s="51">
        <v>0.18070247777980747</v>
      </c>
      <c r="M132" s="36">
        <v>5.680929375464707E-8</v>
      </c>
      <c r="N132" s="43">
        <v>1.1150162459971919E-3</v>
      </c>
      <c r="O132" s="43">
        <v>2.0148619841643193E-4</v>
      </c>
      <c r="P132" s="51">
        <v>0.18070247777980747</v>
      </c>
      <c r="Q132" s="36">
        <v>2.0350928650469189E-8</v>
      </c>
    </row>
    <row r="133" spans="1:17">
      <c r="A133" s="62" t="s">
        <v>1332</v>
      </c>
      <c r="B133" s="43"/>
      <c r="C133" s="43"/>
      <c r="D133" s="51"/>
      <c r="E133" s="36">
        <v>0</v>
      </c>
      <c r="F133" s="43"/>
      <c r="G133" s="43"/>
      <c r="H133" s="51"/>
      <c r="I133" s="36">
        <v>0</v>
      </c>
      <c r="J133" s="43">
        <v>1.1150162459971919E-3</v>
      </c>
      <c r="K133" s="43">
        <v>2.0148619841643193E-4</v>
      </c>
      <c r="L133" s="51">
        <v>0.18070247777980747</v>
      </c>
      <c r="M133" s="36">
        <v>5.680929375464707E-8</v>
      </c>
      <c r="N133" s="43">
        <v>1.1150162459971919E-3</v>
      </c>
      <c r="O133" s="43">
        <v>2.0148619841643193E-4</v>
      </c>
      <c r="P133" s="51">
        <v>0.18070247777980747</v>
      </c>
      <c r="Q133" s="36">
        <v>2.0350928650469189E-8</v>
      </c>
    </row>
    <row r="134" spans="1:17">
      <c r="A134" s="61" t="s">
        <v>24</v>
      </c>
      <c r="B134" s="43">
        <v>76.972323700932705</v>
      </c>
      <c r="C134" s="43">
        <v>121.43378469374208</v>
      </c>
      <c r="D134" s="51">
        <v>1.5776291900132751</v>
      </c>
      <c r="E134" s="36">
        <v>4.5654489288955323E-3</v>
      </c>
      <c r="F134" s="43">
        <v>49.753546135472071</v>
      </c>
      <c r="G134" s="43">
        <v>70.571923785386431</v>
      </c>
      <c r="H134" s="51">
        <v>1.4184300269417738</v>
      </c>
      <c r="I134" s="36">
        <v>2.7184243004747559E-3</v>
      </c>
      <c r="J134" s="43">
        <v>29.6241288811581</v>
      </c>
      <c r="K134" s="43">
        <v>42.46894403829031</v>
      </c>
      <c r="L134" s="51">
        <v>1.4335930082083166</v>
      </c>
      <c r="M134" s="36">
        <v>1.5093285374780747E-3</v>
      </c>
      <c r="N134" s="43">
        <v>156.34999871756287</v>
      </c>
      <c r="O134" s="43">
        <v>234.4746525174188</v>
      </c>
      <c r="P134" s="51">
        <v>1.4996779945037519</v>
      </c>
      <c r="Q134" s="36">
        <v>2.8536513972999855E-3</v>
      </c>
    </row>
    <row r="135" spans="1:17">
      <c r="A135" s="62" t="s">
        <v>1211</v>
      </c>
      <c r="B135" s="43"/>
      <c r="C135" s="43"/>
      <c r="D135" s="51"/>
      <c r="E135" s="36">
        <v>0</v>
      </c>
      <c r="F135" s="43"/>
      <c r="G135" s="43"/>
      <c r="H135" s="51"/>
      <c r="I135" s="36">
        <v>0</v>
      </c>
      <c r="J135" s="43">
        <v>1.2606070878775938E-2</v>
      </c>
      <c r="K135" s="43">
        <v>1.8500466632936849E-2</v>
      </c>
      <c r="L135" s="51">
        <v>1.467583897539791</v>
      </c>
      <c r="M135" s="36">
        <v>6.4227044782097983E-7</v>
      </c>
      <c r="N135" s="43">
        <v>1.2606070878775938E-2</v>
      </c>
      <c r="O135" s="43">
        <v>1.8500466632936849E-2</v>
      </c>
      <c r="P135" s="51">
        <v>1.467583897539791</v>
      </c>
      <c r="Q135" s="36">
        <v>2.3008207273903043E-7</v>
      </c>
    </row>
    <row r="136" spans="1:17">
      <c r="A136" s="62" t="s">
        <v>1010</v>
      </c>
      <c r="B136" s="43">
        <v>76.972323700932705</v>
      </c>
      <c r="C136" s="43">
        <v>121.43378469374208</v>
      </c>
      <c r="D136" s="51">
        <v>1.5776291900132751</v>
      </c>
      <c r="E136" s="36">
        <v>4.5654489288955323E-3</v>
      </c>
      <c r="F136" s="43">
        <v>49.753546135472071</v>
      </c>
      <c r="G136" s="43">
        <v>70.571923785386431</v>
      </c>
      <c r="H136" s="51">
        <v>1.4184300269417738</v>
      </c>
      <c r="I136" s="36">
        <v>2.7184243004747559E-3</v>
      </c>
      <c r="J136" s="43">
        <v>29.611522810279325</v>
      </c>
      <c r="K136" s="43">
        <v>42.450443571657374</v>
      </c>
      <c r="L136" s="51">
        <v>1.4335785377752053</v>
      </c>
      <c r="M136" s="36">
        <v>1.5086862670302538E-3</v>
      </c>
      <c r="N136" s="43">
        <v>156.33739264668409</v>
      </c>
      <c r="O136" s="43">
        <v>234.45615205078587</v>
      </c>
      <c r="P136" s="51">
        <v>1.4996805823712753</v>
      </c>
      <c r="Q136" s="36">
        <v>2.8534213152272467E-3</v>
      </c>
    </row>
    <row r="137" spans="1:17">
      <c r="A137" s="5" t="s">
        <v>155</v>
      </c>
      <c r="B137" s="43">
        <v>4590.409109839241</v>
      </c>
      <c r="C137" s="43">
        <v>5364.8810499721967</v>
      </c>
      <c r="D137" s="51">
        <v>1.1687152324774117</v>
      </c>
      <c r="E137" s="36">
        <v>0.27227030893772936</v>
      </c>
      <c r="F137" s="43">
        <v>5836.0097042527332</v>
      </c>
      <c r="G137" s="43">
        <v>6653.0725269231216</v>
      </c>
      <c r="H137" s="51">
        <v>1.140003677868286</v>
      </c>
      <c r="I137" s="36">
        <v>0.31886673071803945</v>
      </c>
      <c r="J137" s="43">
        <v>5717.8255040896875</v>
      </c>
      <c r="K137" s="43">
        <v>6516.448595554376</v>
      </c>
      <c r="L137" s="51">
        <v>1.1396725190185448</v>
      </c>
      <c r="M137" s="36">
        <v>0.29131918917391458</v>
      </c>
      <c r="N137" s="43">
        <v>16144.244318181663</v>
      </c>
      <c r="O137" s="43">
        <v>18534.402172449692</v>
      </c>
      <c r="P137" s="51">
        <v>1.1480501537985419</v>
      </c>
      <c r="Q137" s="36">
        <v>0.2946597104880973</v>
      </c>
    </row>
    <row r="138" spans="1:17">
      <c r="A138" s="37" t="s">
        <v>156</v>
      </c>
      <c r="B138" s="43">
        <v>4382.8603808933276</v>
      </c>
      <c r="C138" s="43">
        <v>5125.9116254515257</v>
      </c>
      <c r="D138" s="51">
        <v>1.1695356867395232</v>
      </c>
      <c r="E138" s="36">
        <v>0.25995999950831211</v>
      </c>
      <c r="F138" s="43">
        <v>5669.5041707927685</v>
      </c>
      <c r="G138" s="43">
        <v>6450.9236978625877</v>
      </c>
      <c r="H138" s="51">
        <v>1.1378285478817374</v>
      </c>
      <c r="I138" s="36">
        <v>0.30976923469054773</v>
      </c>
      <c r="J138" s="43">
        <v>5538.1996294820265</v>
      </c>
      <c r="K138" s="43">
        <v>6303.7983409291774</v>
      </c>
      <c r="L138" s="51">
        <v>1.1382396379089632</v>
      </c>
      <c r="M138" s="36">
        <v>0.28216737715937673</v>
      </c>
      <c r="N138" s="43">
        <v>15590.564181168125</v>
      </c>
      <c r="O138" s="43">
        <v>17880.633664243291</v>
      </c>
      <c r="P138" s="51">
        <v>1.1468881726449223</v>
      </c>
      <c r="Q138" s="36">
        <v>0.28455411336877701</v>
      </c>
    </row>
    <row r="139" spans="1:17">
      <c r="A139" s="61" t="s">
        <v>173</v>
      </c>
      <c r="B139" s="43">
        <v>2189.5806908293139</v>
      </c>
      <c r="C139" s="43">
        <v>2532.487286271029</v>
      </c>
      <c r="D139" s="51">
        <v>1.1566083391573196</v>
      </c>
      <c r="E139" s="36">
        <v>0.12987030063581023</v>
      </c>
      <c r="F139" s="43">
        <v>3009.667556492202</v>
      </c>
      <c r="G139" s="43">
        <v>3423.848603537178</v>
      </c>
      <c r="H139" s="51">
        <v>1.137616876040525</v>
      </c>
      <c r="I139" s="36">
        <v>0.16444161386289202</v>
      </c>
      <c r="J139" s="43">
        <v>2945.341228131088</v>
      </c>
      <c r="K139" s="43">
        <v>3306.892406655008</v>
      </c>
      <c r="L139" s="51">
        <v>1.122753579473484</v>
      </c>
      <c r="M139" s="36">
        <v>0.15006306467483824</v>
      </c>
      <c r="N139" s="43">
        <v>8144.5894754526043</v>
      </c>
      <c r="O139" s="43">
        <v>9263.2282964632159</v>
      </c>
      <c r="P139" s="51">
        <v>1.1373474776576689</v>
      </c>
      <c r="Q139" s="36">
        <v>0.14865250609336472</v>
      </c>
    </row>
    <row r="140" spans="1:17">
      <c r="A140" s="62" t="s">
        <v>988</v>
      </c>
      <c r="B140" s="43">
        <v>496.62709760758628</v>
      </c>
      <c r="C140" s="43">
        <v>653.84215637131501</v>
      </c>
      <c r="D140" s="51">
        <v>1.3165656073160015</v>
      </c>
      <c r="E140" s="36">
        <v>2.9456375250440536E-2</v>
      </c>
      <c r="F140" s="43">
        <v>573.67990396311802</v>
      </c>
      <c r="G140" s="43">
        <v>729.56463261729346</v>
      </c>
      <c r="H140" s="51">
        <v>1.2717277136209346</v>
      </c>
      <c r="I140" s="36">
        <v>3.1344607827169656E-2</v>
      </c>
      <c r="J140" s="43">
        <v>542.22125452883927</v>
      </c>
      <c r="K140" s="43">
        <v>703.4522774408556</v>
      </c>
      <c r="L140" s="51">
        <v>1.2973528270338965</v>
      </c>
      <c r="M140" s="36">
        <v>2.7625791677137291E-2</v>
      </c>
      <c r="N140" s="43">
        <v>1612.5282560995438</v>
      </c>
      <c r="O140" s="43">
        <v>2086.8590664294643</v>
      </c>
      <c r="P140" s="51">
        <v>1.2941534875657024</v>
      </c>
      <c r="Q140" s="36">
        <v>2.9431362641177131E-2</v>
      </c>
    </row>
    <row r="141" spans="1:17">
      <c r="A141" s="62" t="s">
        <v>1844</v>
      </c>
      <c r="B141" s="43">
        <v>0.70471274787113103</v>
      </c>
      <c r="C141" s="43">
        <v>0.86656118703236806</v>
      </c>
      <c r="D141" s="51">
        <v>1.2296658314329711</v>
      </c>
      <c r="E141" s="36">
        <v>4.1798531020680317E-5</v>
      </c>
      <c r="F141" s="43"/>
      <c r="G141" s="43"/>
      <c r="H141" s="51"/>
      <c r="I141" s="36">
        <v>0</v>
      </c>
      <c r="J141" s="43"/>
      <c r="K141" s="43"/>
      <c r="L141" s="51"/>
      <c r="M141" s="36">
        <v>0</v>
      </c>
      <c r="N141" s="43">
        <v>0.70471274787113103</v>
      </c>
      <c r="O141" s="43">
        <v>0.86656118703236806</v>
      </c>
      <c r="P141" s="51">
        <v>1.2296658314329711</v>
      </c>
      <c r="Q141" s="36">
        <v>1.2862197212360249E-5</v>
      </c>
    </row>
    <row r="142" spans="1:17">
      <c r="A142" s="62" t="s">
        <v>1616</v>
      </c>
      <c r="B142" s="43">
        <v>84.136099753842188</v>
      </c>
      <c r="C142" s="43">
        <v>84.399804278561433</v>
      </c>
      <c r="D142" s="51">
        <v>1.0031342613395531</v>
      </c>
      <c r="E142" s="36">
        <v>4.9903530000611372E-3</v>
      </c>
      <c r="F142" s="43">
        <v>7.437638819839683E-3</v>
      </c>
      <c r="G142" s="43">
        <v>5.0317255957733655E-3</v>
      </c>
      <c r="H142" s="51">
        <v>0.67652190670396439</v>
      </c>
      <c r="I142" s="36">
        <v>4.0637622192705524E-7</v>
      </c>
      <c r="J142" s="43"/>
      <c r="K142" s="43"/>
      <c r="L142" s="51"/>
      <c r="M142" s="36">
        <v>0</v>
      </c>
      <c r="N142" s="43">
        <v>84.143537392662026</v>
      </c>
      <c r="O142" s="43">
        <v>84.404836004157204</v>
      </c>
      <c r="P142" s="51">
        <v>1.0031053913300056</v>
      </c>
      <c r="Q142" s="36">
        <v>1.5357615927332989E-3</v>
      </c>
    </row>
    <row r="143" spans="1:17">
      <c r="A143" s="62" t="s">
        <v>1823</v>
      </c>
      <c r="B143" s="43">
        <v>3.348495015710818E-3</v>
      </c>
      <c r="C143" s="43">
        <v>3.0283994300130176E-3</v>
      </c>
      <c r="D143" s="51">
        <v>0.9044061334432506</v>
      </c>
      <c r="E143" s="36">
        <v>1.9860882779486285E-7</v>
      </c>
      <c r="F143" s="43"/>
      <c r="G143" s="43"/>
      <c r="H143" s="51"/>
      <c r="I143" s="36">
        <v>0</v>
      </c>
      <c r="J143" s="43"/>
      <c r="K143" s="43"/>
      <c r="L143" s="51"/>
      <c r="M143" s="36">
        <v>0</v>
      </c>
      <c r="N143" s="43">
        <v>3.348495015710818E-3</v>
      </c>
      <c r="O143" s="43">
        <v>3.0283994300130176E-3</v>
      </c>
      <c r="P143" s="51">
        <v>0.9044061334432506</v>
      </c>
      <c r="Q143" s="36">
        <v>6.1115686337142554E-8</v>
      </c>
    </row>
    <row r="144" spans="1:17">
      <c r="A144" s="62" t="s">
        <v>989</v>
      </c>
      <c r="B144" s="43">
        <v>687.96153270748869</v>
      </c>
      <c r="C144" s="43">
        <v>894.44398053062491</v>
      </c>
      <c r="D144" s="51">
        <v>1.300136618119504</v>
      </c>
      <c r="E144" s="36">
        <v>4.0804968482232189E-2</v>
      </c>
      <c r="F144" s="43">
        <v>1339.04054078129</v>
      </c>
      <c r="G144" s="43">
        <v>1679.723464898944</v>
      </c>
      <c r="H144" s="51">
        <v>1.2544231587782069</v>
      </c>
      <c r="I144" s="36">
        <v>7.3162229190041617E-2</v>
      </c>
      <c r="J144" s="43">
        <v>1306.5061768214193</v>
      </c>
      <c r="K144" s="43">
        <v>1625.4437811783164</v>
      </c>
      <c r="L144" s="51">
        <v>1.2441148844262151</v>
      </c>
      <c r="M144" s="36">
        <v>6.6565571091684164E-2</v>
      </c>
      <c r="N144" s="43">
        <v>3333.508250310198</v>
      </c>
      <c r="O144" s="43">
        <v>4199.6112266078853</v>
      </c>
      <c r="P144" s="51">
        <v>1.2598172589544643</v>
      </c>
      <c r="Q144" s="36">
        <v>6.0842152570738488E-2</v>
      </c>
    </row>
    <row r="145" spans="1:17">
      <c r="A145" s="62" t="s">
        <v>991</v>
      </c>
      <c r="B145" s="43">
        <v>67.608880108495029</v>
      </c>
      <c r="C145" s="43">
        <v>60.235583832138971</v>
      </c>
      <c r="D145" s="51">
        <v>0.8909418960272113</v>
      </c>
      <c r="E145" s="36">
        <v>4.0100762772141028E-3</v>
      </c>
      <c r="F145" s="43">
        <v>69.123104715792351</v>
      </c>
      <c r="G145" s="43">
        <v>60.887566766152759</v>
      </c>
      <c r="H145" s="51">
        <v>0.8808569438033641</v>
      </c>
      <c r="I145" s="36">
        <v>3.776734367275633E-3</v>
      </c>
      <c r="J145" s="43">
        <v>90.21537688623782</v>
      </c>
      <c r="K145" s="43">
        <v>76.14428164011224</v>
      </c>
      <c r="L145" s="51">
        <v>0.84402775079164916</v>
      </c>
      <c r="M145" s="36">
        <v>4.5964100210333517E-3</v>
      </c>
      <c r="N145" s="43">
        <v>226.94736171052523</v>
      </c>
      <c r="O145" s="43">
        <v>197.26743223840396</v>
      </c>
      <c r="P145" s="51">
        <v>0.86922108612137794</v>
      </c>
      <c r="Q145" s="36">
        <v>4.1421724411311884E-3</v>
      </c>
    </row>
    <row r="146" spans="1:17">
      <c r="A146" s="62" t="s">
        <v>990</v>
      </c>
      <c r="B146" s="43">
        <v>235.68890033570091</v>
      </c>
      <c r="C146" s="43">
        <v>267.16810785303835</v>
      </c>
      <c r="D146" s="51">
        <v>1.1335625371941589</v>
      </c>
      <c r="E146" s="36">
        <v>1.3979383573905966E-2</v>
      </c>
      <c r="F146" s="43">
        <v>158.14968305446266</v>
      </c>
      <c r="G146" s="43">
        <v>171.37872549141295</v>
      </c>
      <c r="H146" s="51">
        <v>1.083648871002761</v>
      </c>
      <c r="I146" s="36">
        <v>8.6409507446368657E-3</v>
      </c>
      <c r="J146" s="43">
        <v>102.29167677693205</v>
      </c>
      <c r="K146" s="43">
        <v>92.583450466397892</v>
      </c>
      <c r="L146" s="51">
        <v>0.90509270532630981</v>
      </c>
      <c r="M146" s="36">
        <v>5.2116890094987709E-3</v>
      </c>
      <c r="N146" s="43">
        <v>496.13026016709557</v>
      </c>
      <c r="O146" s="43">
        <v>531.13028381084928</v>
      </c>
      <c r="P146" s="51">
        <v>1.0705460369056417</v>
      </c>
      <c r="Q146" s="36">
        <v>9.0552147219787743E-3</v>
      </c>
    </row>
    <row r="147" spans="1:17">
      <c r="A147" s="62" t="s">
        <v>987</v>
      </c>
      <c r="B147" s="43">
        <v>616.85011907331375</v>
      </c>
      <c r="C147" s="43">
        <v>571.52806381888809</v>
      </c>
      <c r="D147" s="51">
        <v>0.92652663288366965</v>
      </c>
      <c r="E147" s="36">
        <v>3.65871469121078E-2</v>
      </c>
      <c r="F147" s="43">
        <v>869.666886338719</v>
      </c>
      <c r="G147" s="43">
        <v>782.28918203777903</v>
      </c>
      <c r="H147" s="51">
        <v>0.89952738724041981</v>
      </c>
      <c r="I147" s="36">
        <v>4.7516685357546329E-2</v>
      </c>
      <c r="J147" s="43">
        <v>904.10674311765968</v>
      </c>
      <c r="K147" s="43">
        <v>809.26861592932596</v>
      </c>
      <c r="L147" s="51">
        <v>0.8951029533732926</v>
      </c>
      <c r="M147" s="36">
        <v>4.6063602875484666E-2</v>
      </c>
      <c r="N147" s="43">
        <v>2390.6237485296924</v>
      </c>
      <c r="O147" s="43">
        <v>2163.0858617859931</v>
      </c>
      <c r="P147" s="51">
        <v>0.90482070343204712</v>
      </c>
      <c r="Q147" s="36">
        <v>4.3632918812707144E-2</v>
      </c>
    </row>
    <row r="148" spans="1:17">
      <c r="A148" s="61" t="s">
        <v>73</v>
      </c>
      <c r="B148" s="43">
        <v>2185.3639242356007</v>
      </c>
      <c r="C148" s="43">
        <v>2580.3267789134688</v>
      </c>
      <c r="D148" s="51">
        <v>1.1807309301200339</v>
      </c>
      <c r="E148" s="36">
        <v>0.12962019213442899</v>
      </c>
      <c r="F148" s="43">
        <v>2659.3666394320221</v>
      </c>
      <c r="G148" s="43">
        <v>3026.4074136756431</v>
      </c>
      <c r="H148" s="51">
        <v>1.1380181163444285</v>
      </c>
      <c r="I148" s="36">
        <v>0.1453019424348074</v>
      </c>
      <c r="J148" s="43">
        <v>2592.858401350938</v>
      </c>
      <c r="K148" s="43">
        <v>2996.9059342741689</v>
      </c>
      <c r="L148" s="51">
        <v>1.1558309287976207</v>
      </c>
      <c r="M148" s="36">
        <v>0.13210431248453844</v>
      </c>
      <c r="N148" s="43">
        <v>7437.5889650185618</v>
      </c>
      <c r="O148" s="43">
        <v>8603.6401268632817</v>
      </c>
      <c r="P148" s="51">
        <v>1.1567781128170758</v>
      </c>
      <c r="Q148" s="36">
        <v>0.13574855335246025</v>
      </c>
    </row>
    <row r="149" spans="1:17">
      <c r="A149" s="62" t="s">
        <v>982</v>
      </c>
      <c r="B149" s="43">
        <v>601.83920386963905</v>
      </c>
      <c r="C149" s="43">
        <v>795.36942193084155</v>
      </c>
      <c r="D149" s="51">
        <v>1.3215646584949325</v>
      </c>
      <c r="E149" s="36">
        <v>3.5696806547633027E-2</v>
      </c>
      <c r="F149" s="43">
        <v>885.952318100193</v>
      </c>
      <c r="G149" s="43">
        <v>1105.3577547825716</v>
      </c>
      <c r="H149" s="51">
        <v>1.2476492608009249</v>
      </c>
      <c r="I149" s="36">
        <v>4.8406485520203504E-2</v>
      </c>
      <c r="J149" s="43">
        <v>727.91430743318892</v>
      </c>
      <c r="K149" s="43">
        <v>938.09124607393915</v>
      </c>
      <c r="L149" s="51">
        <v>1.2887385733382375</v>
      </c>
      <c r="M149" s="36">
        <v>3.70867221599986E-2</v>
      </c>
      <c r="N149" s="43">
        <v>2215.7058294030212</v>
      </c>
      <c r="O149" s="43">
        <v>2838.8184227873526</v>
      </c>
      <c r="P149" s="51">
        <v>1.2812253256345933</v>
      </c>
      <c r="Q149" s="36">
        <v>4.0440371525064849E-2</v>
      </c>
    </row>
    <row r="150" spans="1:17">
      <c r="A150" s="62" t="s">
        <v>1615</v>
      </c>
      <c r="B150" s="43">
        <v>155.72090180595285</v>
      </c>
      <c r="C150" s="43">
        <v>152.3838407461696</v>
      </c>
      <c r="D150" s="51">
        <v>0.9785702431652904</v>
      </c>
      <c r="E150" s="36">
        <v>9.2362525928006908E-3</v>
      </c>
      <c r="F150" s="43">
        <v>1.4799414409506731E-2</v>
      </c>
      <c r="G150" s="43">
        <v>9.8921126270085924E-3</v>
      </c>
      <c r="H150" s="51">
        <v>0.66841243533623707</v>
      </c>
      <c r="I150" s="36">
        <v>8.0860744386049662E-7</v>
      </c>
      <c r="J150" s="43"/>
      <c r="K150" s="43"/>
      <c r="L150" s="51"/>
      <c r="M150" s="36">
        <v>0</v>
      </c>
      <c r="N150" s="43">
        <v>155.73570122036236</v>
      </c>
      <c r="O150" s="43">
        <v>152.3937328587966</v>
      </c>
      <c r="P150" s="51">
        <v>0.97854076916610822</v>
      </c>
      <c r="Q150" s="36">
        <v>2.84243943103441E-3</v>
      </c>
    </row>
    <row r="151" spans="1:17">
      <c r="A151" s="62" t="s">
        <v>1252</v>
      </c>
      <c r="B151" s="43">
        <v>179.97582246575959</v>
      </c>
      <c r="C151" s="43">
        <v>210.58453698126539</v>
      </c>
      <c r="D151" s="51">
        <v>1.1700712578842589</v>
      </c>
      <c r="E151" s="36">
        <v>1.0674881391081586E-2</v>
      </c>
      <c r="F151" s="43">
        <v>98.103874809703512</v>
      </c>
      <c r="G151" s="43">
        <v>112.13153552988608</v>
      </c>
      <c r="H151" s="51">
        <v>1.14298783557115</v>
      </c>
      <c r="I151" s="36">
        <v>5.3601798860181066E-3</v>
      </c>
      <c r="J151" s="43">
        <v>11.63070422092229</v>
      </c>
      <c r="K151" s="43">
        <v>12.500656813839983</v>
      </c>
      <c r="L151" s="51">
        <v>1.0747979293766881</v>
      </c>
      <c r="M151" s="36">
        <v>5.9257620239324478E-4</v>
      </c>
      <c r="N151" s="43">
        <v>289.71040149638537</v>
      </c>
      <c r="O151" s="43">
        <v>335.21672932499149</v>
      </c>
      <c r="P151" s="51">
        <v>1.1570752295863767</v>
      </c>
      <c r="Q151" s="36">
        <v>5.2877038619996656E-3</v>
      </c>
    </row>
    <row r="152" spans="1:17">
      <c r="A152" s="62" t="s">
        <v>985</v>
      </c>
      <c r="B152" s="43">
        <v>799.34523967090604</v>
      </c>
      <c r="C152" s="43">
        <v>1002.2446785907902</v>
      </c>
      <c r="D152" s="51">
        <v>1.2538320475936264</v>
      </c>
      <c r="E152" s="36">
        <v>4.7411455089396759E-2</v>
      </c>
      <c r="F152" s="43">
        <v>928.14338004808428</v>
      </c>
      <c r="G152" s="43">
        <v>1119.2815695158881</v>
      </c>
      <c r="H152" s="51">
        <v>1.2059360585623113</v>
      </c>
      <c r="I152" s="36">
        <v>5.0711712322524076E-2</v>
      </c>
      <c r="J152" s="43">
        <v>994.89058491851119</v>
      </c>
      <c r="K152" s="43">
        <v>1235.7643435540183</v>
      </c>
      <c r="L152" s="51">
        <v>1.2421108032248958</v>
      </c>
      <c r="M152" s="36">
        <v>5.0688975784224301E-2</v>
      </c>
      <c r="N152" s="43">
        <v>2722.3792046375015</v>
      </c>
      <c r="O152" s="43">
        <v>3357.2905916606969</v>
      </c>
      <c r="P152" s="51">
        <v>1.2332193053567408</v>
      </c>
      <c r="Q152" s="36">
        <v>4.9688015893930196E-2</v>
      </c>
    </row>
    <row r="153" spans="1:17">
      <c r="A153" s="62" t="s">
        <v>984</v>
      </c>
      <c r="B153" s="43">
        <v>98.713487984301423</v>
      </c>
      <c r="C153" s="43">
        <v>90.828851036270578</v>
      </c>
      <c r="D153" s="51">
        <v>0.92012604245850627</v>
      </c>
      <c r="E153" s="36">
        <v>5.8549796383503229E-3</v>
      </c>
      <c r="F153" s="43">
        <v>70.854315883551507</v>
      </c>
      <c r="G153" s="43">
        <v>60.236058658745058</v>
      </c>
      <c r="H153" s="51">
        <v>0.85013958440785076</v>
      </c>
      <c r="I153" s="36">
        <v>3.8713239367281407E-3</v>
      </c>
      <c r="J153" s="43">
        <v>81.462298317541752</v>
      </c>
      <c r="K153" s="43">
        <v>65.824776412427326</v>
      </c>
      <c r="L153" s="51">
        <v>0.80803976528922572</v>
      </c>
      <c r="M153" s="36">
        <v>4.1504468223340814E-3</v>
      </c>
      <c r="N153" s="43">
        <v>251.0301021853947</v>
      </c>
      <c r="O153" s="43">
        <v>216.88968610744297</v>
      </c>
      <c r="P153" s="51">
        <v>0.86399871656532323</v>
      </c>
      <c r="Q153" s="36">
        <v>4.581723106757158E-3</v>
      </c>
    </row>
    <row r="154" spans="1:17">
      <c r="A154" s="62" t="s">
        <v>983</v>
      </c>
      <c r="B154" s="43"/>
      <c r="C154" s="43"/>
      <c r="D154" s="51"/>
      <c r="E154" s="36">
        <v>0</v>
      </c>
      <c r="F154" s="43">
        <v>50.629979954599307</v>
      </c>
      <c r="G154" s="43">
        <v>49.815043004574548</v>
      </c>
      <c r="H154" s="51">
        <v>0.98390406334832592</v>
      </c>
      <c r="I154" s="36">
        <v>2.7663107161522657E-3</v>
      </c>
      <c r="J154" s="43">
        <v>163.01094976235601</v>
      </c>
      <c r="K154" s="43">
        <v>168.57009669525337</v>
      </c>
      <c r="L154" s="51">
        <v>1.034102904995043</v>
      </c>
      <c r="M154" s="36">
        <v>8.305293275786961E-3</v>
      </c>
      <c r="N154" s="43">
        <v>213.64092971695533</v>
      </c>
      <c r="O154" s="43">
        <v>218.3851396998279</v>
      </c>
      <c r="P154" s="51">
        <v>1.0222064657233896</v>
      </c>
      <c r="Q154" s="36">
        <v>3.8993075958290656E-3</v>
      </c>
    </row>
    <row r="155" spans="1:17">
      <c r="A155" s="62" t="s">
        <v>981</v>
      </c>
      <c r="B155" s="43">
        <v>349.76926843904187</v>
      </c>
      <c r="C155" s="43">
        <v>328.91544962813191</v>
      </c>
      <c r="D155" s="51">
        <v>0.94037835598314046</v>
      </c>
      <c r="E155" s="36">
        <v>2.0745816875166623E-2</v>
      </c>
      <c r="F155" s="43">
        <v>625.66797122148125</v>
      </c>
      <c r="G155" s="43">
        <v>579.57556007135054</v>
      </c>
      <c r="H155" s="51">
        <v>0.92633087632703126</v>
      </c>
      <c r="I155" s="36">
        <v>3.4185121445737474E-2</v>
      </c>
      <c r="J155" s="43">
        <v>613.94955669841795</v>
      </c>
      <c r="K155" s="43">
        <v>576.15481472469082</v>
      </c>
      <c r="L155" s="51">
        <v>0.93843998816943108</v>
      </c>
      <c r="M155" s="36">
        <v>3.128029823980126E-2</v>
      </c>
      <c r="N155" s="43">
        <v>1589.386796358941</v>
      </c>
      <c r="O155" s="43">
        <v>1484.6458244241733</v>
      </c>
      <c r="P155" s="51">
        <v>0.93409975962131131</v>
      </c>
      <c r="Q155" s="36">
        <v>2.9008991937844886E-2</v>
      </c>
    </row>
    <row r="156" spans="1:17">
      <c r="A156" s="61" t="s">
        <v>105</v>
      </c>
      <c r="B156" s="43">
        <v>7.6083424836936189</v>
      </c>
      <c r="C156" s="43">
        <v>12.753423735154673</v>
      </c>
      <c r="D156" s="51">
        <v>1.6762420675052569</v>
      </c>
      <c r="E156" s="36">
        <v>4.5127257919106453E-4</v>
      </c>
      <c r="F156" s="43">
        <v>0.46997486854404397</v>
      </c>
      <c r="G156" s="43">
        <v>0.66768064976792041</v>
      </c>
      <c r="H156" s="51">
        <v>1.4206730922365232</v>
      </c>
      <c r="I156" s="36">
        <v>2.567839284829775E-5</v>
      </c>
      <c r="J156" s="43"/>
      <c r="K156" s="43"/>
      <c r="L156" s="51"/>
      <c r="M156" s="36">
        <v>0</v>
      </c>
      <c r="N156" s="43">
        <v>8.0783173522376632</v>
      </c>
      <c r="O156" s="43">
        <v>13.421104384922593</v>
      </c>
      <c r="P156" s="51">
        <v>1.661373748978183</v>
      </c>
      <c r="Q156" s="36">
        <v>1.4744292797653989E-4</v>
      </c>
    </row>
    <row r="157" spans="1:17">
      <c r="A157" s="62" t="s">
        <v>1493</v>
      </c>
      <c r="B157" s="43">
        <v>7.6083424836936189</v>
      </c>
      <c r="C157" s="43">
        <v>12.753423735154673</v>
      </c>
      <c r="D157" s="51">
        <v>1.6762420675052569</v>
      </c>
      <c r="E157" s="36">
        <v>4.5127257919106453E-4</v>
      </c>
      <c r="F157" s="43">
        <v>0.46997486854404397</v>
      </c>
      <c r="G157" s="43">
        <v>0.66768064976792041</v>
      </c>
      <c r="H157" s="51">
        <v>1.4206730922365232</v>
      </c>
      <c r="I157" s="36">
        <v>2.567839284829775E-5</v>
      </c>
      <c r="J157" s="43"/>
      <c r="K157" s="43"/>
      <c r="L157" s="51"/>
      <c r="M157" s="36">
        <v>0</v>
      </c>
      <c r="N157" s="43">
        <v>8.0783173522376632</v>
      </c>
      <c r="O157" s="43">
        <v>13.421104384922593</v>
      </c>
      <c r="P157" s="51">
        <v>1.661373748978183</v>
      </c>
      <c r="Q157" s="36">
        <v>1.4744292797653989E-4</v>
      </c>
    </row>
    <row r="158" spans="1:17">
      <c r="A158" s="61" t="s">
        <v>1878</v>
      </c>
      <c r="B158" s="43">
        <v>0.30742334471951815</v>
      </c>
      <c r="C158" s="43">
        <v>0.34413653187191506</v>
      </c>
      <c r="D158" s="51">
        <v>1.1194222487751952</v>
      </c>
      <c r="E158" s="36">
        <v>1.8234158881839748E-5</v>
      </c>
      <c r="F158" s="43"/>
      <c r="G158" s="43"/>
      <c r="H158" s="51"/>
      <c r="I158" s="36">
        <v>0</v>
      </c>
      <c r="J158" s="43"/>
      <c r="K158" s="43"/>
      <c r="L158" s="51"/>
      <c r="M158" s="36">
        <v>0</v>
      </c>
      <c r="N158" s="43">
        <v>0.30742334471951815</v>
      </c>
      <c r="O158" s="43">
        <v>0.34413653187191506</v>
      </c>
      <c r="P158" s="51">
        <v>1.1194222487751952</v>
      </c>
      <c r="Q158" s="36">
        <v>5.6109949754860023E-6</v>
      </c>
    </row>
    <row r="159" spans="1:17">
      <c r="A159" s="62" t="s">
        <v>1877</v>
      </c>
      <c r="B159" s="43">
        <v>0.30742334471951815</v>
      </c>
      <c r="C159" s="43">
        <v>0.34413653187191506</v>
      </c>
      <c r="D159" s="51">
        <v>1.1194222487751952</v>
      </c>
      <c r="E159" s="36">
        <v>1.8234158881839748E-5</v>
      </c>
      <c r="F159" s="43"/>
      <c r="G159" s="43"/>
      <c r="H159" s="51"/>
      <c r="I159" s="36">
        <v>0</v>
      </c>
      <c r="J159" s="43"/>
      <c r="K159" s="43"/>
      <c r="L159" s="51"/>
      <c r="M159" s="36">
        <v>0</v>
      </c>
      <c r="N159" s="43">
        <v>0.30742334471951815</v>
      </c>
      <c r="O159" s="43">
        <v>0.34413653187191506</v>
      </c>
      <c r="P159" s="51">
        <v>1.1194222487751952</v>
      </c>
      <c r="Q159" s="36">
        <v>5.6109949754860023E-6</v>
      </c>
    </row>
    <row r="160" spans="1:17">
      <c r="A160" s="37" t="s">
        <v>1967</v>
      </c>
      <c r="B160" s="43">
        <v>207.54872894591304</v>
      </c>
      <c r="C160" s="43">
        <v>238.96942452067105</v>
      </c>
      <c r="D160" s="51">
        <v>1.1513894868657384</v>
      </c>
      <c r="E160" s="36">
        <v>1.2310309429417238E-2</v>
      </c>
      <c r="F160" s="43">
        <v>166.50553345996451</v>
      </c>
      <c r="G160" s="43">
        <v>202.14882906053359</v>
      </c>
      <c r="H160" s="51">
        <v>1.2140667331583868</v>
      </c>
      <c r="I160" s="36">
        <v>9.0974960274916583E-3</v>
      </c>
      <c r="J160" s="43">
        <v>179.62587460766056</v>
      </c>
      <c r="K160" s="43">
        <v>212.65025462519878</v>
      </c>
      <c r="L160" s="51">
        <v>1.1838509072797567</v>
      </c>
      <c r="M160" s="36">
        <v>9.1518120145378471E-3</v>
      </c>
      <c r="N160" s="43">
        <v>553.68013701353811</v>
      </c>
      <c r="O160" s="43">
        <v>653.76850820640334</v>
      </c>
      <c r="P160" s="51">
        <v>1.1807693007242885</v>
      </c>
      <c r="Q160" s="36">
        <v>1.0105597119320266E-2</v>
      </c>
    </row>
    <row r="161" spans="1:17">
      <c r="A161" s="61" t="s">
        <v>24</v>
      </c>
      <c r="B161" s="43">
        <v>207.54872894591304</v>
      </c>
      <c r="C161" s="43">
        <v>238.96942452067105</v>
      </c>
      <c r="D161" s="51">
        <v>1.1513894868657384</v>
      </c>
      <c r="E161" s="36">
        <v>1.2310309429417238E-2</v>
      </c>
      <c r="F161" s="43">
        <v>166.50553345996451</v>
      </c>
      <c r="G161" s="43">
        <v>202.14882906053359</v>
      </c>
      <c r="H161" s="51">
        <v>1.2140667331583868</v>
      </c>
      <c r="I161" s="36">
        <v>9.0974960274916583E-3</v>
      </c>
      <c r="J161" s="43">
        <v>179.62587460766056</v>
      </c>
      <c r="K161" s="43">
        <v>212.65025462519878</v>
      </c>
      <c r="L161" s="51">
        <v>1.1838509072797567</v>
      </c>
      <c r="M161" s="36">
        <v>9.1518120145378471E-3</v>
      </c>
      <c r="N161" s="43">
        <v>553.68013701353811</v>
      </c>
      <c r="O161" s="43">
        <v>653.76850820640334</v>
      </c>
      <c r="P161" s="51">
        <v>1.1807693007242885</v>
      </c>
      <c r="Q161" s="36">
        <v>1.0105597119320266E-2</v>
      </c>
    </row>
    <row r="162" spans="1:17">
      <c r="A162" s="62" t="s">
        <v>998</v>
      </c>
      <c r="B162" s="43">
        <v>207.54872894591304</v>
      </c>
      <c r="C162" s="43">
        <v>238.96942452067105</v>
      </c>
      <c r="D162" s="51">
        <v>1.1513894868657384</v>
      </c>
      <c r="E162" s="36">
        <v>1.2310309429417238E-2</v>
      </c>
      <c r="F162" s="43">
        <v>166.50553345996451</v>
      </c>
      <c r="G162" s="43">
        <v>202.14882906053359</v>
      </c>
      <c r="H162" s="51">
        <v>1.2140667331583868</v>
      </c>
      <c r="I162" s="36">
        <v>9.0974960274916583E-3</v>
      </c>
      <c r="J162" s="43">
        <v>179.62587460766056</v>
      </c>
      <c r="K162" s="43">
        <v>212.65025462519878</v>
      </c>
      <c r="L162" s="51">
        <v>1.1838509072797567</v>
      </c>
      <c r="M162" s="36">
        <v>9.1518120145378471E-3</v>
      </c>
      <c r="N162" s="43">
        <v>553.68013701353811</v>
      </c>
      <c r="O162" s="43">
        <v>653.76850820640334</v>
      </c>
      <c r="P162" s="51">
        <v>1.1807693007242885</v>
      </c>
      <c r="Q162" s="36">
        <v>1.0105597119320266E-2</v>
      </c>
    </row>
    <row r="163" spans="1:17">
      <c r="A163" s="5" t="s">
        <v>760</v>
      </c>
      <c r="B163" s="43">
        <v>1.314985153181053</v>
      </c>
      <c r="C163" s="43">
        <v>1.6157425548623441</v>
      </c>
      <c r="D163" s="51">
        <v>1.2287154352684024</v>
      </c>
      <c r="E163" s="36">
        <v>7.7995534894202744E-5</v>
      </c>
      <c r="F163" s="43">
        <v>0.43757013614988971</v>
      </c>
      <c r="G163" s="43">
        <v>0.75140497705943154</v>
      </c>
      <c r="H163" s="51">
        <v>1.7172218005344808</v>
      </c>
      <c r="I163" s="36">
        <v>2.3907869562363636E-5</v>
      </c>
      <c r="J163" s="43">
        <v>0.53483358456536945</v>
      </c>
      <c r="K163" s="43">
        <v>1.0260549265765151</v>
      </c>
      <c r="L163" s="51">
        <v>1.9184564249276426</v>
      </c>
      <c r="M163" s="36">
        <v>2.724939508684205E-5</v>
      </c>
      <c r="N163" s="43">
        <v>2.2873888738963117</v>
      </c>
      <c r="O163" s="43">
        <v>3.3932024584982909</v>
      </c>
      <c r="P163" s="51">
        <v>1.483439260032051</v>
      </c>
      <c r="Q163" s="36">
        <v>4.1748708088920656E-5</v>
      </c>
    </row>
    <row r="164" spans="1:17">
      <c r="A164" s="37" t="s">
        <v>1967</v>
      </c>
      <c r="B164" s="43">
        <v>1.314985153181053</v>
      </c>
      <c r="C164" s="43">
        <v>1.6157425548623441</v>
      </c>
      <c r="D164" s="51">
        <v>1.2287154352684024</v>
      </c>
      <c r="E164" s="36">
        <v>7.7995534894202744E-5</v>
      </c>
      <c r="F164" s="43">
        <v>0.43757013614988971</v>
      </c>
      <c r="G164" s="43">
        <v>0.75140497705943154</v>
      </c>
      <c r="H164" s="51">
        <v>1.7172218005344808</v>
      </c>
      <c r="I164" s="36">
        <v>2.3907869562363636E-5</v>
      </c>
      <c r="J164" s="43">
        <v>0.53483358456536945</v>
      </c>
      <c r="K164" s="43">
        <v>1.0260549265765151</v>
      </c>
      <c r="L164" s="51">
        <v>1.9184564249276426</v>
      </c>
      <c r="M164" s="36">
        <v>2.724939508684205E-5</v>
      </c>
      <c r="N164" s="43">
        <v>2.2873888738963117</v>
      </c>
      <c r="O164" s="43">
        <v>3.3932024584982909</v>
      </c>
      <c r="P164" s="51">
        <v>1.483439260032051</v>
      </c>
      <c r="Q164" s="36">
        <v>4.1748708088920656E-5</v>
      </c>
    </row>
    <row r="165" spans="1:17">
      <c r="A165" s="61" t="s">
        <v>167</v>
      </c>
      <c r="B165" s="43">
        <v>1.320388264828588E-2</v>
      </c>
      <c r="C165" s="43">
        <v>2.3677278279717672E-2</v>
      </c>
      <c r="D165" s="51">
        <v>1.7932057494309404</v>
      </c>
      <c r="E165" s="36">
        <v>7.831600891782434E-7</v>
      </c>
      <c r="F165" s="43">
        <v>0.43757013614988971</v>
      </c>
      <c r="G165" s="43">
        <v>0.75140497705943154</v>
      </c>
      <c r="H165" s="51">
        <v>1.7172218005344808</v>
      </c>
      <c r="I165" s="36">
        <v>2.3907869562363636E-5</v>
      </c>
      <c r="J165" s="43">
        <v>0.53483358456536945</v>
      </c>
      <c r="K165" s="43">
        <v>1.0260549265765151</v>
      </c>
      <c r="L165" s="51">
        <v>1.9184564249276426</v>
      </c>
      <c r="M165" s="36">
        <v>2.724939508684205E-5</v>
      </c>
      <c r="N165" s="43">
        <v>0.98560760336354503</v>
      </c>
      <c r="O165" s="43">
        <v>1.8011371819156643</v>
      </c>
      <c r="P165" s="51">
        <v>1.8274384002000319</v>
      </c>
      <c r="Q165" s="36">
        <v>1.7989002479038279E-5</v>
      </c>
    </row>
    <row r="166" spans="1:17">
      <c r="A166" s="62" t="s">
        <v>777</v>
      </c>
      <c r="B166" s="43"/>
      <c r="C166" s="43"/>
      <c r="D166" s="51"/>
      <c r="E166" s="36">
        <v>0</v>
      </c>
      <c r="F166" s="43"/>
      <c r="G166" s="43"/>
      <c r="H166" s="51"/>
      <c r="I166" s="36">
        <v>0</v>
      </c>
      <c r="J166" s="43">
        <v>3.5234837804964066E-2</v>
      </c>
      <c r="K166" s="43">
        <v>7.9634561106312673E-2</v>
      </c>
      <c r="L166" s="51">
        <v>2.2601086330272064</v>
      </c>
      <c r="M166" s="36">
        <v>1.7951902122012568E-6</v>
      </c>
      <c r="N166" s="43">
        <v>3.5234837804964066E-2</v>
      </c>
      <c r="O166" s="43">
        <v>7.9634561106312673E-2</v>
      </c>
      <c r="P166" s="51">
        <v>2.2601086330272064</v>
      </c>
      <c r="Q166" s="36">
        <v>6.4309526677648422E-7</v>
      </c>
    </row>
    <row r="167" spans="1:17">
      <c r="A167" s="62" t="s">
        <v>775</v>
      </c>
      <c r="B167" s="43">
        <v>1.320388264828588E-2</v>
      </c>
      <c r="C167" s="43">
        <v>2.3677278279717672E-2</v>
      </c>
      <c r="D167" s="51">
        <v>1.7932057494309404</v>
      </c>
      <c r="E167" s="36">
        <v>7.831600891782434E-7</v>
      </c>
      <c r="F167" s="43">
        <v>0.43757013614988971</v>
      </c>
      <c r="G167" s="43">
        <v>0.75140497705943154</v>
      </c>
      <c r="H167" s="51">
        <v>1.7172218005344808</v>
      </c>
      <c r="I167" s="36">
        <v>2.3907869562363636E-5</v>
      </c>
      <c r="J167" s="43">
        <v>0.49959874676040533</v>
      </c>
      <c r="K167" s="43">
        <v>0.94642036547020247</v>
      </c>
      <c r="L167" s="51">
        <v>1.8943609678910609</v>
      </c>
      <c r="M167" s="36">
        <v>2.5454204874640792E-5</v>
      </c>
      <c r="N167" s="43">
        <v>0.95037276555858097</v>
      </c>
      <c r="O167" s="43">
        <v>1.7215026208093516</v>
      </c>
      <c r="P167" s="51">
        <v>1.8113972571568162</v>
      </c>
      <c r="Q167" s="36">
        <v>1.7345907212261796E-5</v>
      </c>
    </row>
    <row r="168" spans="1:17">
      <c r="A168" s="61" t="s">
        <v>114</v>
      </c>
      <c r="B168" s="43">
        <v>1.1891826554955633</v>
      </c>
      <c r="C168" s="43">
        <v>1.420052137528943</v>
      </c>
      <c r="D168" s="51">
        <v>1.1941413129147687</v>
      </c>
      <c r="E168" s="36">
        <v>7.0533828521115278E-5</v>
      </c>
      <c r="F168" s="43"/>
      <c r="G168" s="43"/>
      <c r="H168" s="51"/>
      <c r="I168" s="36">
        <v>0</v>
      </c>
      <c r="J168" s="43"/>
      <c r="K168" s="43"/>
      <c r="L168" s="51"/>
      <c r="M168" s="36">
        <v>0</v>
      </c>
      <c r="N168" s="43">
        <v>1.1891826554955633</v>
      </c>
      <c r="O168" s="43">
        <v>1.420052137528943</v>
      </c>
      <c r="P168" s="51">
        <v>1.1941413129147687</v>
      </c>
      <c r="Q168" s="36">
        <v>2.170459081761813E-5</v>
      </c>
    </row>
    <row r="169" spans="1:17">
      <c r="A169" s="62" t="s">
        <v>1786</v>
      </c>
      <c r="B169" s="43">
        <v>1.1891826554955633</v>
      </c>
      <c r="C169" s="43">
        <v>1.420052137528943</v>
      </c>
      <c r="D169" s="51">
        <v>1.1941413129147687</v>
      </c>
      <c r="E169" s="36">
        <v>7.0533828521115278E-5</v>
      </c>
      <c r="F169" s="43"/>
      <c r="G169" s="43"/>
      <c r="H169" s="51"/>
      <c r="I169" s="36">
        <v>0</v>
      </c>
      <c r="J169" s="43"/>
      <c r="K169" s="43"/>
      <c r="L169" s="51"/>
      <c r="M169" s="36">
        <v>0</v>
      </c>
      <c r="N169" s="43">
        <v>1.1891826554955633</v>
      </c>
      <c r="O169" s="43">
        <v>1.420052137528943</v>
      </c>
      <c r="P169" s="51">
        <v>1.1941413129147687</v>
      </c>
      <c r="Q169" s="36">
        <v>2.170459081761813E-5</v>
      </c>
    </row>
    <row r="170" spans="1:17">
      <c r="A170" s="61" t="s">
        <v>24</v>
      </c>
      <c r="B170" s="43">
        <v>0.11259861503720371</v>
      </c>
      <c r="C170" s="43">
        <v>0.17201313905368346</v>
      </c>
      <c r="D170" s="51">
        <v>1.5276665614123992</v>
      </c>
      <c r="E170" s="36">
        <v>6.6785462839092246E-6</v>
      </c>
      <c r="F170" s="43"/>
      <c r="G170" s="43"/>
      <c r="H170" s="51"/>
      <c r="I170" s="36">
        <v>0</v>
      </c>
      <c r="J170" s="43"/>
      <c r="K170" s="43"/>
      <c r="L170" s="51"/>
      <c r="M170" s="36">
        <v>0</v>
      </c>
      <c r="N170" s="43">
        <v>0.11259861503720371</v>
      </c>
      <c r="O170" s="43">
        <v>0.17201313905368346</v>
      </c>
      <c r="P170" s="51">
        <v>1.5276665614123992</v>
      </c>
      <c r="Q170" s="36">
        <v>2.0551147922642475E-6</v>
      </c>
    </row>
    <row r="171" spans="1:17">
      <c r="A171" s="62" t="s">
        <v>1840</v>
      </c>
      <c r="B171" s="43">
        <v>0.11259861503720371</v>
      </c>
      <c r="C171" s="43">
        <v>0.17201313905368346</v>
      </c>
      <c r="D171" s="51">
        <v>1.5276665614123992</v>
      </c>
      <c r="E171" s="36">
        <v>6.6785462839092246E-6</v>
      </c>
      <c r="F171" s="43"/>
      <c r="G171" s="43"/>
      <c r="H171" s="51"/>
      <c r="I171" s="36">
        <v>0</v>
      </c>
      <c r="J171" s="43"/>
      <c r="K171" s="43"/>
      <c r="L171" s="51"/>
      <c r="M171" s="36">
        <v>0</v>
      </c>
      <c r="N171" s="43">
        <v>0.11259861503720371</v>
      </c>
      <c r="O171" s="43">
        <v>0.17201313905368346</v>
      </c>
      <c r="P171" s="51">
        <v>1.5276665614123992</v>
      </c>
      <c r="Q171" s="36">
        <v>2.0551147922642475E-6</v>
      </c>
    </row>
    <row r="172" spans="1:17">
      <c r="A172" s="5" t="s">
        <v>728</v>
      </c>
      <c r="B172" s="43">
        <v>300.85105861861132</v>
      </c>
      <c r="C172" s="43">
        <v>496.74395022135445</v>
      </c>
      <c r="D172" s="51">
        <v>1.6511291417826681</v>
      </c>
      <c r="E172" s="36">
        <v>1.7844337773458469E-2</v>
      </c>
      <c r="F172" s="43">
        <v>537.45116556463051</v>
      </c>
      <c r="G172" s="43">
        <v>765.20304928326118</v>
      </c>
      <c r="H172" s="51">
        <v>1.423762935706653</v>
      </c>
      <c r="I172" s="36">
        <v>2.9365149266169198E-2</v>
      </c>
      <c r="J172" s="43">
        <v>312.67015442063098</v>
      </c>
      <c r="K172" s="43">
        <v>482.29771593415654</v>
      </c>
      <c r="L172" s="51">
        <v>1.5425128017985619</v>
      </c>
      <c r="M172" s="36">
        <v>1.5930324526264545E-2</v>
      </c>
      <c r="N172" s="43">
        <v>1150.9723786038726</v>
      </c>
      <c r="O172" s="43">
        <v>1744.2447154387723</v>
      </c>
      <c r="P172" s="51">
        <v>1.5154531488883669</v>
      </c>
      <c r="Q172" s="36">
        <v>2.1007188764931423E-2</v>
      </c>
    </row>
    <row r="173" spans="1:17">
      <c r="A173" s="37" t="s">
        <v>748</v>
      </c>
      <c r="B173" s="43">
        <v>10.824974398616735</v>
      </c>
      <c r="C173" s="43">
        <v>10.073411017000165</v>
      </c>
      <c r="D173" s="51">
        <v>0.9305713478904295</v>
      </c>
      <c r="E173" s="36">
        <v>6.4206022888831506E-4</v>
      </c>
      <c r="F173" s="43">
        <v>174.9053814994802</v>
      </c>
      <c r="G173" s="43">
        <v>159.28483989651681</v>
      </c>
      <c r="H173" s="51">
        <v>0.91069147519048832</v>
      </c>
      <c r="I173" s="36">
        <v>9.5564452442719033E-3</v>
      </c>
      <c r="J173" s="43">
        <v>47.93433558917296</v>
      </c>
      <c r="K173" s="43">
        <v>41.615536702170623</v>
      </c>
      <c r="L173" s="51">
        <v>0.86817802292789947</v>
      </c>
      <c r="M173" s="36">
        <v>2.4422206951646677E-3</v>
      </c>
      <c r="N173" s="43">
        <v>233.66469148726986</v>
      </c>
      <c r="O173" s="43">
        <v>210.9737876156876</v>
      </c>
      <c r="P173" s="51">
        <v>0.90289117398458762</v>
      </c>
      <c r="Q173" s="36">
        <v>4.2647750484913561E-3</v>
      </c>
    </row>
    <row r="174" spans="1:17">
      <c r="A174" s="61" t="s">
        <v>83</v>
      </c>
      <c r="B174" s="43">
        <v>10.800963262858644</v>
      </c>
      <c r="C174" s="43">
        <v>10.02024648218109</v>
      </c>
      <c r="D174" s="51">
        <v>0.92771785611361079</v>
      </c>
      <c r="E174" s="36">
        <v>6.4063605967063289E-4</v>
      </c>
      <c r="F174" s="43">
        <v>21.332919146996765</v>
      </c>
      <c r="G174" s="43">
        <v>18.213572367856298</v>
      </c>
      <c r="H174" s="51">
        <v>0.8537777808256678</v>
      </c>
      <c r="I174" s="36">
        <v>1.1655837686695772E-3</v>
      </c>
      <c r="J174" s="43">
        <v>36.194065782891037</v>
      </c>
      <c r="K174" s="43">
        <v>30.602762250452717</v>
      </c>
      <c r="L174" s="51">
        <v>0.84551877741567971</v>
      </c>
      <c r="M174" s="36">
        <v>1.8440622032339924E-3</v>
      </c>
      <c r="N174" s="43">
        <v>68.327948192746447</v>
      </c>
      <c r="O174" s="43">
        <v>58.836581100490108</v>
      </c>
      <c r="P174" s="51">
        <v>0.86109099799862077</v>
      </c>
      <c r="Q174" s="36">
        <v>1.2471003929274051E-3</v>
      </c>
    </row>
    <row r="175" spans="1:17">
      <c r="A175" s="62" t="s">
        <v>756</v>
      </c>
      <c r="B175" s="43">
        <v>4.8843415319366488E-3</v>
      </c>
      <c r="C175" s="43">
        <v>6.4139626643381882E-3</v>
      </c>
      <c r="D175" s="51">
        <v>1.3131683405838825</v>
      </c>
      <c r="E175" s="36">
        <v>2.8970428256760459E-7</v>
      </c>
      <c r="F175" s="43"/>
      <c r="G175" s="43"/>
      <c r="H175" s="51"/>
      <c r="I175" s="36">
        <v>0</v>
      </c>
      <c r="J175" s="43">
        <v>0.55618866977951298</v>
      </c>
      <c r="K175" s="43">
        <v>0.92453857287210073</v>
      </c>
      <c r="L175" s="51">
        <v>1.6622750931596841</v>
      </c>
      <c r="M175" s="36">
        <v>2.8337421663531819E-5</v>
      </c>
      <c r="N175" s="43">
        <v>0.5610730113114496</v>
      </c>
      <c r="O175" s="43">
        <v>0.93095253553643886</v>
      </c>
      <c r="P175" s="51">
        <v>1.6592359938333772</v>
      </c>
      <c r="Q175" s="36">
        <v>1.0240529554519118E-5</v>
      </c>
    </row>
    <row r="176" spans="1:17">
      <c r="A176" s="62" t="s">
        <v>1858</v>
      </c>
      <c r="B176" s="43">
        <v>3.6229052051200155</v>
      </c>
      <c r="C176" s="43">
        <v>3.539209106894226</v>
      </c>
      <c r="D176" s="51">
        <v>0.97689807116468097</v>
      </c>
      <c r="E176" s="36">
        <v>2.1488488190210111E-4</v>
      </c>
      <c r="F176" s="43"/>
      <c r="G176" s="43"/>
      <c r="H176" s="51"/>
      <c r="I176" s="36">
        <v>0</v>
      </c>
      <c r="J176" s="43"/>
      <c r="K176" s="43"/>
      <c r="L176" s="51"/>
      <c r="M176" s="36">
        <v>0</v>
      </c>
      <c r="N176" s="43">
        <v>3.6229052051200155</v>
      </c>
      <c r="O176" s="43">
        <v>3.539209106894226</v>
      </c>
      <c r="P176" s="51">
        <v>0.97689807116468097</v>
      </c>
      <c r="Q176" s="36">
        <v>6.6124135501606455E-5</v>
      </c>
    </row>
    <row r="177" spans="1:17">
      <c r="A177" s="62" t="s">
        <v>755</v>
      </c>
      <c r="B177" s="43">
        <v>7.1731737162066915</v>
      </c>
      <c r="C177" s="43">
        <v>6.4746234126225248</v>
      </c>
      <c r="D177" s="51">
        <v>0.90261628517292158</v>
      </c>
      <c r="E177" s="36">
        <v>4.2546147348596411E-4</v>
      </c>
      <c r="F177" s="43">
        <v>21.332919146996765</v>
      </c>
      <c r="G177" s="43">
        <v>18.213572367856298</v>
      </c>
      <c r="H177" s="51">
        <v>0.8537777808256678</v>
      </c>
      <c r="I177" s="36">
        <v>1.1655837686695772E-3</v>
      </c>
      <c r="J177" s="43">
        <v>35.637877113111522</v>
      </c>
      <c r="K177" s="43">
        <v>29.678223677580615</v>
      </c>
      <c r="L177" s="51">
        <v>0.83277192924215193</v>
      </c>
      <c r="M177" s="36">
        <v>1.8157247815704606E-3</v>
      </c>
      <c r="N177" s="43">
        <v>64.143969976314978</v>
      </c>
      <c r="O177" s="43">
        <v>54.36641945805944</v>
      </c>
      <c r="P177" s="51">
        <v>0.84756867213136489</v>
      </c>
      <c r="Q177" s="36">
        <v>1.1707357278712793E-3</v>
      </c>
    </row>
    <row r="178" spans="1:17">
      <c r="A178" s="61" t="s">
        <v>751</v>
      </c>
      <c r="B178" s="43">
        <v>2.4011135758090663E-2</v>
      </c>
      <c r="C178" s="43">
        <v>5.3164534819075578E-2</v>
      </c>
      <c r="D178" s="51">
        <v>2.214161602129193</v>
      </c>
      <c r="E178" s="36">
        <v>1.4241692176822239E-6</v>
      </c>
      <c r="F178" s="43"/>
      <c r="G178" s="43"/>
      <c r="H178" s="51"/>
      <c r="I178" s="36">
        <v>0</v>
      </c>
      <c r="J178" s="43"/>
      <c r="K178" s="43"/>
      <c r="L178" s="51"/>
      <c r="M178" s="36">
        <v>0</v>
      </c>
      <c r="N178" s="43">
        <v>2.4011135758090663E-2</v>
      </c>
      <c r="O178" s="43">
        <v>5.3164534819075578E-2</v>
      </c>
      <c r="P178" s="51">
        <v>2.214161602129193</v>
      </c>
      <c r="Q178" s="36">
        <v>4.3824375867512079E-7</v>
      </c>
    </row>
    <row r="179" spans="1:17">
      <c r="A179" s="62" t="s">
        <v>753</v>
      </c>
      <c r="B179" s="43">
        <v>2.4011135758090663E-2</v>
      </c>
      <c r="C179" s="43">
        <v>5.3164534819075578E-2</v>
      </c>
      <c r="D179" s="51">
        <v>2.214161602129193</v>
      </c>
      <c r="E179" s="36">
        <v>1.4241692176822239E-6</v>
      </c>
      <c r="F179" s="43"/>
      <c r="G179" s="43"/>
      <c r="H179" s="51"/>
      <c r="I179" s="36">
        <v>0</v>
      </c>
      <c r="J179" s="43"/>
      <c r="K179" s="43"/>
      <c r="L179" s="51"/>
      <c r="M179" s="36">
        <v>0</v>
      </c>
      <c r="N179" s="43">
        <v>2.4011135758090663E-2</v>
      </c>
      <c r="O179" s="43">
        <v>5.3164534819075578E-2</v>
      </c>
      <c r="P179" s="51">
        <v>2.214161602129193</v>
      </c>
      <c r="Q179" s="36">
        <v>4.3824375867512079E-7</v>
      </c>
    </row>
    <row r="180" spans="1:17">
      <c r="A180" s="61" t="s">
        <v>98</v>
      </c>
      <c r="B180" s="43"/>
      <c r="C180" s="43"/>
      <c r="D180" s="51"/>
      <c r="E180" s="36">
        <v>0</v>
      </c>
      <c r="F180" s="43">
        <v>153.57246235248346</v>
      </c>
      <c r="G180" s="43">
        <v>141.07126752866051</v>
      </c>
      <c r="H180" s="51">
        <v>0.9185974188840581</v>
      </c>
      <c r="I180" s="36">
        <v>8.3908614756023278E-3</v>
      </c>
      <c r="J180" s="43">
        <v>11.740269806281916</v>
      </c>
      <c r="K180" s="43">
        <v>11.012774451717904</v>
      </c>
      <c r="L180" s="51">
        <v>0.93803418775139669</v>
      </c>
      <c r="M180" s="36">
        <v>5.9815849193067502E-4</v>
      </c>
      <c r="N180" s="43">
        <v>165.31273215876536</v>
      </c>
      <c r="O180" s="43">
        <v>152.0840419803784</v>
      </c>
      <c r="P180" s="51">
        <v>0.91997778994008639</v>
      </c>
      <c r="Q180" s="36">
        <v>3.0172364118052769E-3</v>
      </c>
    </row>
    <row r="181" spans="1:17">
      <c r="A181" s="62" t="s">
        <v>1221</v>
      </c>
      <c r="B181" s="43"/>
      <c r="C181" s="43"/>
      <c r="D181" s="51"/>
      <c r="E181" s="36">
        <v>0</v>
      </c>
      <c r="F181" s="43"/>
      <c r="G181" s="43"/>
      <c r="H181" s="51"/>
      <c r="I181" s="36">
        <v>0</v>
      </c>
      <c r="J181" s="43">
        <v>2.0530939432157749</v>
      </c>
      <c r="K181" s="43">
        <v>1.8513289170562166</v>
      </c>
      <c r="L181" s="51">
        <v>0.9017263545946016</v>
      </c>
      <c r="M181" s="36">
        <v>1.046036928562612E-4</v>
      </c>
      <c r="N181" s="43">
        <v>2.0530939432157749</v>
      </c>
      <c r="O181" s="43">
        <v>1.8513289170562166</v>
      </c>
      <c r="P181" s="51">
        <v>0.9017263545946016</v>
      </c>
      <c r="Q181" s="36">
        <v>3.7472430111300732E-5</v>
      </c>
    </row>
    <row r="182" spans="1:17">
      <c r="A182" s="62" t="s">
        <v>749</v>
      </c>
      <c r="B182" s="43"/>
      <c r="C182" s="43"/>
      <c r="D182" s="51"/>
      <c r="E182" s="36">
        <v>0</v>
      </c>
      <c r="F182" s="43">
        <v>120.72612512930939</v>
      </c>
      <c r="G182" s="43">
        <v>112.96245877562049</v>
      </c>
      <c r="H182" s="51">
        <v>0.93569191137897234</v>
      </c>
      <c r="I182" s="36">
        <v>6.5962098733639719E-3</v>
      </c>
      <c r="J182" s="43">
        <v>9.6871758630661411</v>
      </c>
      <c r="K182" s="43">
        <v>9.1614455346616879</v>
      </c>
      <c r="L182" s="51">
        <v>0.94572924701316907</v>
      </c>
      <c r="M182" s="36">
        <v>4.9355479907441373E-4</v>
      </c>
      <c r="N182" s="43">
        <v>130.41330099237553</v>
      </c>
      <c r="O182" s="43">
        <v>122.12390431028217</v>
      </c>
      <c r="P182" s="51">
        <v>0.93643749050890146</v>
      </c>
      <c r="Q182" s="36">
        <v>2.3802628823532683E-3</v>
      </c>
    </row>
    <row r="183" spans="1:17">
      <c r="A183" s="62" t="s">
        <v>747</v>
      </c>
      <c r="B183" s="43"/>
      <c r="C183" s="43"/>
      <c r="D183" s="51"/>
      <c r="E183" s="36">
        <v>0</v>
      </c>
      <c r="F183" s="43">
        <v>32.846337223174046</v>
      </c>
      <c r="G183" s="43">
        <v>28.108808753040019</v>
      </c>
      <c r="H183" s="51">
        <v>0.85576691739036392</v>
      </c>
      <c r="I183" s="36">
        <v>1.7946516022383546E-3</v>
      </c>
      <c r="J183" s="43"/>
      <c r="K183" s="43"/>
      <c r="L183" s="51"/>
      <c r="M183" s="36">
        <v>0</v>
      </c>
      <c r="N183" s="43">
        <v>32.846337223174046</v>
      </c>
      <c r="O183" s="43">
        <v>28.108808753040019</v>
      </c>
      <c r="P183" s="51">
        <v>0.85576691739036392</v>
      </c>
      <c r="Q183" s="36">
        <v>5.9950109934070754E-4</v>
      </c>
    </row>
    <row r="184" spans="1:17">
      <c r="A184" s="37" t="s">
        <v>730</v>
      </c>
      <c r="B184" s="43">
        <v>276.01451576900126</v>
      </c>
      <c r="C184" s="43">
        <v>469.35319206275841</v>
      </c>
      <c r="D184" s="51">
        <v>1.7004656104955151</v>
      </c>
      <c r="E184" s="36">
        <v>1.6371211297625622E-2</v>
      </c>
      <c r="F184" s="43">
        <v>361.85113241286956</v>
      </c>
      <c r="G184" s="43">
        <v>604.99301610322664</v>
      </c>
      <c r="H184" s="51">
        <v>1.6719389879176445</v>
      </c>
      <c r="I184" s="36">
        <v>1.9770749783886134E-2</v>
      </c>
      <c r="J184" s="43">
        <v>264.735818831458</v>
      </c>
      <c r="K184" s="43">
        <v>440.68217923198591</v>
      </c>
      <c r="L184" s="51">
        <v>1.6646110872988544</v>
      </c>
      <c r="M184" s="36">
        <v>1.3488103831099876E-2</v>
      </c>
      <c r="N184" s="43">
        <v>902.60146701332883</v>
      </c>
      <c r="O184" s="43">
        <v>1515.0283873979713</v>
      </c>
      <c r="P184" s="51">
        <v>1.678513101037979</v>
      </c>
      <c r="Q184" s="36">
        <v>1.6474000375276448E-2</v>
      </c>
    </row>
    <row r="185" spans="1:17">
      <c r="A185" s="61" t="s">
        <v>738</v>
      </c>
      <c r="B185" s="43">
        <v>154.64701556773755</v>
      </c>
      <c r="C185" s="43">
        <v>257.02261278111393</v>
      </c>
      <c r="D185" s="51">
        <v>1.6619952983737634</v>
      </c>
      <c r="E185" s="36">
        <v>9.1725573249396754E-3</v>
      </c>
      <c r="F185" s="43">
        <v>159.45678623391493</v>
      </c>
      <c r="G185" s="43">
        <v>256.36436790422636</v>
      </c>
      <c r="H185" s="51">
        <v>1.6077357004307924</v>
      </c>
      <c r="I185" s="36">
        <v>8.7123679866677305E-3</v>
      </c>
      <c r="J185" s="43">
        <v>52.732680743979515</v>
      </c>
      <c r="K185" s="43">
        <v>90.565777123308976</v>
      </c>
      <c r="L185" s="51">
        <v>1.7174506557520095</v>
      </c>
      <c r="M185" s="36">
        <v>2.6866930070383009E-3</v>
      </c>
      <c r="N185" s="43">
        <v>366.83648254563195</v>
      </c>
      <c r="O185" s="43">
        <v>603.95275780864927</v>
      </c>
      <c r="P185" s="51">
        <v>1.6463813893797263</v>
      </c>
      <c r="Q185" s="36">
        <v>6.6953850309137497E-3</v>
      </c>
    </row>
    <row r="186" spans="1:17">
      <c r="A186" s="62" t="s">
        <v>737</v>
      </c>
      <c r="B186" s="43">
        <v>143.96557769566948</v>
      </c>
      <c r="C186" s="43">
        <v>241.99180687729006</v>
      </c>
      <c r="D186" s="51">
        <v>1.6809004676717887</v>
      </c>
      <c r="E186" s="36">
        <v>8.5390106584577029E-3</v>
      </c>
      <c r="F186" s="43">
        <v>134.02819533149375</v>
      </c>
      <c r="G186" s="43">
        <v>222.18640614401855</v>
      </c>
      <c r="H186" s="51">
        <v>1.6577586946872029</v>
      </c>
      <c r="I186" s="36">
        <v>7.3230057239708525E-3</v>
      </c>
      <c r="J186" s="43">
        <v>52.688971928156619</v>
      </c>
      <c r="K186" s="43">
        <v>90.521020941994067</v>
      </c>
      <c r="L186" s="51">
        <v>1.7180259479236539</v>
      </c>
      <c r="M186" s="36">
        <v>2.6844660736042233E-3</v>
      </c>
      <c r="N186" s="43">
        <v>330.68274495531983</v>
      </c>
      <c r="O186" s="43">
        <v>554.69923396330262</v>
      </c>
      <c r="P186" s="51">
        <v>1.6774362812255317</v>
      </c>
      <c r="Q186" s="36">
        <v>6.0355182919406202E-3</v>
      </c>
    </row>
    <row r="187" spans="1:17">
      <c r="A187" s="62" t="s">
        <v>1264</v>
      </c>
      <c r="B187" s="43">
        <v>10.681437872068075</v>
      </c>
      <c r="C187" s="43">
        <v>15.0308059038239</v>
      </c>
      <c r="D187" s="51">
        <v>1.4071893769217538</v>
      </c>
      <c r="E187" s="36">
        <v>6.3354666648197412E-4</v>
      </c>
      <c r="F187" s="43">
        <v>25.428590902421178</v>
      </c>
      <c r="G187" s="43">
        <v>34.177961760207808</v>
      </c>
      <c r="H187" s="51">
        <v>1.3440761185455055</v>
      </c>
      <c r="I187" s="36">
        <v>1.3893622626968789E-3</v>
      </c>
      <c r="J187" s="43">
        <v>4.3708815822894646E-2</v>
      </c>
      <c r="K187" s="43">
        <v>4.475618131491127E-2</v>
      </c>
      <c r="L187" s="51">
        <v>1.0239623396858997</v>
      </c>
      <c r="M187" s="36">
        <v>2.2269334340773732E-6</v>
      </c>
      <c r="N187" s="43">
        <v>36.153737590312147</v>
      </c>
      <c r="O187" s="43">
        <v>49.253523845346621</v>
      </c>
      <c r="P187" s="51">
        <v>1.3623356014661323</v>
      </c>
      <c r="Q187" s="36">
        <v>6.5986673897313003E-4</v>
      </c>
    </row>
    <row r="188" spans="1:17">
      <c r="A188" s="61" t="s">
        <v>1200</v>
      </c>
      <c r="B188" s="43">
        <v>28.143383449108239</v>
      </c>
      <c r="C188" s="43">
        <v>51.6490155557618</v>
      </c>
      <c r="D188" s="51">
        <v>1.8352098868694613</v>
      </c>
      <c r="E188" s="36">
        <v>1.6692646609247491E-3</v>
      </c>
      <c r="F188" s="43">
        <v>87.148922068513599</v>
      </c>
      <c r="G188" s="43">
        <v>156.71918996315051</v>
      </c>
      <c r="H188" s="51">
        <v>1.7982917773778437</v>
      </c>
      <c r="I188" s="36">
        <v>4.7616253697005005E-3</v>
      </c>
      <c r="J188" s="43">
        <v>6.3519284789934016E-2</v>
      </c>
      <c r="K188" s="43">
        <v>8.0582635556901441E-2</v>
      </c>
      <c r="L188" s="51">
        <v>1.2686326022624153</v>
      </c>
      <c r="M188" s="36">
        <v>3.2362628990120876E-6</v>
      </c>
      <c r="N188" s="43">
        <v>115.35582480241177</v>
      </c>
      <c r="O188" s="43">
        <v>208.44878815446921</v>
      </c>
      <c r="P188" s="51">
        <v>1.8070070454744056</v>
      </c>
      <c r="Q188" s="36">
        <v>2.1054385246830013E-3</v>
      </c>
    </row>
    <row r="189" spans="1:17">
      <c r="A189" s="62" t="s">
        <v>1199</v>
      </c>
      <c r="B189" s="43">
        <v>28.143383449108239</v>
      </c>
      <c r="C189" s="43">
        <v>51.6490155557618</v>
      </c>
      <c r="D189" s="51">
        <v>1.8352098868694613</v>
      </c>
      <c r="E189" s="36">
        <v>1.6692646609247491E-3</v>
      </c>
      <c r="F189" s="43">
        <v>87.148922068513599</v>
      </c>
      <c r="G189" s="43">
        <v>156.71918996315051</v>
      </c>
      <c r="H189" s="51">
        <v>1.7982917773778437</v>
      </c>
      <c r="I189" s="36">
        <v>4.7616253697005005E-3</v>
      </c>
      <c r="J189" s="43">
        <v>6.3519284789934016E-2</v>
      </c>
      <c r="K189" s="43">
        <v>8.0582635556901441E-2</v>
      </c>
      <c r="L189" s="51">
        <v>1.2686326022624153</v>
      </c>
      <c r="M189" s="36">
        <v>3.2362628990120876E-6</v>
      </c>
      <c r="N189" s="43">
        <v>115.35582480241177</v>
      </c>
      <c r="O189" s="43">
        <v>208.44878815446921</v>
      </c>
      <c r="P189" s="51">
        <v>1.8070070454744056</v>
      </c>
      <c r="Q189" s="36">
        <v>2.1054385246830013E-3</v>
      </c>
    </row>
    <row r="190" spans="1:17">
      <c r="A190" s="61" t="s">
        <v>1281</v>
      </c>
      <c r="B190" s="43">
        <v>77.130634743276232</v>
      </c>
      <c r="C190" s="43">
        <v>134.41782625789338</v>
      </c>
      <c r="D190" s="51">
        <v>1.7427294188008882</v>
      </c>
      <c r="E190" s="36">
        <v>4.574838810140482E-3</v>
      </c>
      <c r="F190" s="43">
        <v>94.492722792066075</v>
      </c>
      <c r="G190" s="43">
        <v>157.77515742801754</v>
      </c>
      <c r="H190" s="51">
        <v>1.6697069654263881</v>
      </c>
      <c r="I190" s="36">
        <v>5.1628744844950739E-3</v>
      </c>
      <c r="J190" s="43">
        <v>13.35999535654156</v>
      </c>
      <c r="K190" s="43">
        <v>23.016214892016023</v>
      </c>
      <c r="L190" s="51">
        <v>1.7227711745233811</v>
      </c>
      <c r="M190" s="36">
        <v>6.8068236987140884E-4</v>
      </c>
      <c r="N190" s="43">
        <v>184.9833528918839</v>
      </c>
      <c r="O190" s="43">
        <v>315.20919857792694</v>
      </c>
      <c r="P190" s="51">
        <v>1.7039868380056635</v>
      </c>
      <c r="Q190" s="36">
        <v>3.3762584444323633E-3</v>
      </c>
    </row>
    <row r="191" spans="1:17">
      <c r="A191" s="62" t="s">
        <v>1280</v>
      </c>
      <c r="B191" s="43">
        <v>71.471507799919777</v>
      </c>
      <c r="C191" s="43">
        <v>126.63393526514619</v>
      </c>
      <c r="D191" s="51">
        <v>1.7718100423968994</v>
      </c>
      <c r="E191" s="36">
        <v>4.2391797862241041E-3</v>
      </c>
      <c r="F191" s="43">
        <v>73.078343008820113</v>
      </c>
      <c r="G191" s="43">
        <v>128.89961076133565</v>
      </c>
      <c r="H191" s="51">
        <v>1.7638551375717189</v>
      </c>
      <c r="I191" s="36">
        <v>3.9928398858784415E-3</v>
      </c>
      <c r="J191" s="43">
        <v>13.358392744503362</v>
      </c>
      <c r="K191" s="43">
        <v>23.014503778177609</v>
      </c>
      <c r="L191" s="51">
        <v>1.7228497633180826</v>
      </c>
      <c r="M191" s="36">
        <v>6.8060071791487496E-4</v>
      </c>
      <c r="N191" s="43">
        <v>157.90824355324327</v>
      </c>
      <c r="O191" s="43">
        <v>278.54804980465946</v>
      </c>
      <c r="P191" s="51">
        <v>1.7639867529191982</v>
      </c>
      <c r="Q191" s="36">
        <v>2.8820919958874379E-3</v>
      </c>
    </row>
    <row r="192" spans="1:17">
      <c r="A192" s="62" t="s">
        <v>1282</v>
      </c>
      <c r="B192" s="43">
        <v>5.6591269433564584</v>
      </c>
      <c r="C192" s="43">
        <v>7.7838909927471835</v>
      </c>
      <c r="D192" s="51">
        <v>1.375457923219958</v>
      </c>
      <c r="E192" s="36">
        <v>3.3565902391637841E-4</v>
      </c>
      <c r="F192" s="43">
        <v>21.414379783245959</v>
      </c>
      <c r="G192" s="43">
        <v>28.875546666681874</v>
      </c>
      <c r="H192" s="51">
        <v>1.3484185374013649</v>
      </c>
      <c r="I192" s="36">
        <v>1.1700345986166321E-3</v>
      </c>
      <c r="J192" s="43">
        <v>1.6026120381987809E-3</v>
      </c>
      <c r="K192" s="43">
        <v>1.7111138384137887E-3</v>
      </c>
      <c r="L192" s="51">
        <v>1.0677030982101918</v>
      </c>
      <c r="M192" s="36">
        <v>8.1651956533911794E-8</v>
      </c>
      <c r="N192" s="43">
        <v>27.075109338640615</v>
      </c>
      <c r="O192" s="43">
        <v>36.66114877326747</v>
      </c>
      <c r="P192" s="51">
        <v>1.3540535816395025</v>
      </c>
      <c r="Q192" s="36">
        <v>4.9416644854492536E-4</v>
      </c>
    </row>
    <row r="193" spans="1:17">
      <c r="A193" s="61" t="s">
        <v>734</v>
      </c>
      <c r="B193" s="43">
        <v>11.415120380488634</v>
      </c>
      <c r="C193" s="43">
        <v>19.767726808852622</v>
      </c>
      <c r="D193" s="51">
        <v>1.7317142658119253</v>
      </c>
      <c r="E193" s="36">
        <v>6.7706347695572946E-4</v>
      </c>
      <c r="F193" s="43"/>
      <c r="G193" s="43"/>
      <c r="H193" s="51"/>
      <c r="I193" s="36">
        <v>0</v>
      </c>
      <c r="J193" s="43">
        <v>89.725407045489717</v>
      </c>
      <c r="K193" s="43">
        <v>148.32214474959829</v>
      </c>
      <c r="L193" s="51">
        <v>1.6530673934351807</v>
      </c>
      <c r="M193" s="36">
        <v>4.5714464021498593E-3</v>
      </c>
      <c r="N193" s="43">
        <v>101.14052742597835</v>
      </c>
      <c r="O193" s="43">
        <v>168.08987155845091</v>
      </c>
      <c r="P193" s="51">
        <v>1.661943790845571</v>
      </c>
      <c r="Q193" s="36">
        <v>1.8459853519677697E-3</v>
      </c>
    </row>
    <row r="194" spans="1:17">
      <c r="A194" s="62" t="s">
        <v>733</v>
      </c>
      <c r="B194" s="43">
        <v>11.415120380488634</v>
      </c>
      <c r="C194" s="43">
        <v>19.767726808852622</v>
      </c>
      <c r="D194" s="51">
        <v>1.7317142658119253</v>
      </c>
      <c r="E194" s="36">
        <v>6.7706347695572946E-4</v>
      </c>
      <c r="F194" s="43"/>
      <c r="G194" s="43"/>
      <c r="H194" s="51"/>
      <c r="I194" s="36">
        <v>0</v>
      </c>
      <c r="J194" s="43">
        <v>89.725407045489717</v>
      </c>
      <c r="K194" s="43">
        <v>148.32214474959829</v>
      </c>
      <c r="L194" s="51">
        <v>1.6530673934351807</v>
      </c>
      <c r="M194" s="36">
        <v>4.5714464021498593E-3</v>
      </c>
      <c r="N194" s="43">
        <v>101.14052742597835</v>
      </c>
      <c r="O194" s="43">
        <v>168.08987155845091</v>
      </c>
      <c r="P194" s="51">
        <v>1.661943790845571</v>
      </c>
      <c r="Q194" s="36">
        <v>1.8459853519677697E-3</v>
      </c>
    </row>
    <row r="195" spans="1:17">
      <c r="A195" s="61" t="s">
        <v>736</v>
      </c>
      <c r="B195" s="43"/>
      <c r="C195" s="43"/>
      <c r="D195" s="51"/>
      <c r="E195" s="36">
        <v>0</v>
      </c>
      <c r="F195" s="43"/>
      <c r="G195" s="43"/>
      <c r="H195" s="51"/>
      <c r="I195" s="36">
        <v>0</v>
      </c>
      <c r="J195" s="43">
        <v>82.693637657775994</v>
      </c>
      <c r="K195" s="43">
        <v>138.96080455085499</v>
      </c>
      <c r="L195" s="51">
        <v>1.6804292142273169</v>
      </c>
      <c r="M195" s="36">
        <v>4.2131826959521919E-3</v>
      </c>
      <c r="N195" s="43">
        <v>82.693637657775994</v>
      </c>
      <c r="O195" s="43">
        <v>138.96080455085499</v>
      </c>
      <c r="P195" s="51">
        <v>1.6804292142273169</v>
      </c>
      <c r="Q195" s="36">
        <v>1.5092984751231952E-3</v>
      </c>
    </row>
    <row r="196" spans="1:17">
      <c r="A196" s="62" t="s">
        <v>735</v>
      </c>
      <c r="B196" s="43"/>
      <c r="C196" s="43"/>
      <c r="D196" s="51"/>
      <c r="E196" s="36">
        <v>0</v>
      </c>
      <c r="F196" s="43"/>
      <c r="G196" s="43"/>
      <c r="H196" s="51"/>
      <c r="I196" s="36">
        <v>0</v>
      </c>
      <c r="J196" s="43">
        <v>82.693637657775994</v>
      </c>
      <c r="K196" s="43">
        <v>138.96080455085499</v>
      </c>
      <c r="L196" s="51">
        <v>1.6804292142273169</v>
      </c>
      <c r="M196" s="36">
        <v>4.2131826959521919E-3</v>
      </c>
      <c r="N196" s="43">
        <v>82.693637657775994</v>
      </c>
      <c r="O196" s="43">
        <v>138.96080455085499</v>
      </c>
      <c r="P196" s="51">
        <v>1.6804292142273169</v>
      </c>
      <c r="Q196" s="36">
        <v>1.5092984751231952E-3</v>
      </c>
    </row>
    <row r="197" spans="1:17">
      <c r="A197" s="61" t="s">
        <v>83</v>
      </c>
      <c r="B197" s="43">
        <v>1.1475418897522078</v>
      </c>
      <c r="C197" s="43">
        <v>1.2098473350219041</v>
      </c>
      <c r="D197" s="51">
        <v>1.054294702290258</v>
      </c>
      <c r="E197" s="36">
        <v>6.8063995466574286E-5</v>
      </c>
      <c r="F197" s="43">
        <v>0.97522775019911556</v>
      </c>
      <c r="G197" s="43">
        <v>1.5010076433049242</v>
      </c>
      <c r="H197" s="51">
        <v>1.5391354921949856</v>
      </c>
      <c r="I197" s="36">
        <v>5.328429871953381E-5</v>
      </c>
      <c r="J197" s="43">
        <v>7.7395904263453286</v>
      </c>
      <c r="K197" s="43">
        <v>11.064963216018045</v>
      </c>
      <c r="L197" s="51">
        <v>1.4296574633139822</v>
      </c>
      <c r="M197" s="36">
        <v>3.9432669044000033E-4</v>
      </c>
      <c r="N197" s="43">
        <v>9.8623600662966524</v>
      </c>
      <c r="O197" s="43">
        <v>13.775818194344872</v>
      </c>
      <c r="P197" s="51">
        <v>1.3968074681659577</v>
      </c>
      <c r="Q197" s="36">
        <v>1.8000471899397351E-4</v>
      </c>
    </row>
    <row r="198" spans="1:17">
      <c r="A198" s="62" t="s">
        <v>732</v>
      </c>
      <c r="B198" s="43"/>
      <c r="C198" s="43"/>
      <c r="D198" s="51"/>
      <c r="E198" s="36">
        <v>0</v>
      </c>
      <c r="F198" s="43">
        <v>0.97522775019911556</v>
      </c>
      <c r="G198" s="43">
        <v>1.5010076433049242</v>
      </c>
      <c r="H198" s="51">
        <v>1.5391354921949856</v>
      </c>
      <c r="I198" s="36">
        <v>5.328429871953381E-5</v>
      </c>
      <c r="J198" s="43">
        <v>7.7395904263453286</v>
      </c>
      <c r="K198" s="43">
        <v>11.064963216018045</v>
      </c>
      <c r="L198" s="51">
        <v>1.4296574633139822</v>
      </c>
      <c r="M198" s="36">
        <v>3.9432669044000033E-4</v>
      </c>
      <c r="N198" s="43">
        <v>8.7148181765444441</v>
      </c>
      <c r="O198" s="43">
        <v>12.565970859322968</v>
      </c>
      <c r="P198" s="51">
        <v>1.4419085521650625</v>
      </c>
      <c r="Q198" s="36">
        <v>1.5906014244129195E-4</v>
      </c>
    </row>
    <row r="199" spans="1:17">
      <c r="A199" s="62" t="s">
        <v>1705</v>
      </c>
      <c r="B199" s="43">
        <v>1.1475418897522078</v>
      </c>
      <c r="C199" s="43">
        <v>1.2098473350219041</v>
      </c>
      <c r="D199" s="51">
        <v>1.054294702290258</v>
      </c>
      <c r="E199" s="36">
        <v>6.8063995466574286E-5</v>
      </c>
      <c r="F199" s="43"/>
      <c r="G199" s="43"/>
      <c r="H199" s="51"/>
      <c r="I199" s="36">
        <v>0</v>
      </c>
      <c r="J199" s="43"/>
      <c r="K199" s="43"/>
      <c r="L199" s="51"/>
      <c r="M199" s="36">
        <v>0</v>
      </c>
      <c r="N199" s="43">
        <v>1.1475418897522078</v>
      </c>
      <c r="O199" s="43">
        <v>1.2098473350219041</v>
      </c>
      <c r="P199" s="51">
        <v>1.054294702290258</v>
      </c>
      <c r="Q199" s="36">
        <v>2.0944576552681528E-5</v>
      </c>
    </row>
    <row r="200" spans="1:17">
      <c r="A200" s="61" t="s">
        <v>99</v>
      </c>
      <c r="B200" s="43">
        <v>3.5308197386383373</v>
      </c>
      <c r="C200" s="43">
        <v>5.2861633241147699</v>
      </c>
      <c r="D200" s="51">
        <v>1.4971490235730307</v>
      </c>
      <c r="E200" s="36">
        <v>2.0942302919840615E-4</v>
      </c>
      <c r="F200" s="43">
        <v>19.777473568175818</v>
      </c>
      <c r="G200" s="43">
        <v>32.633293164527338</v>
      </c>
      <c r="H200" s="51">
        <v>1.6500233486362981</v>
      </c>
      <c r="I200" s="36">
        <v>1.080597644303293E-3</v>
      </c>
      <c r="J200" s="43">
        <v>18.420988316535958</v>
      </c>
      <c r="K200" s="43">
        <v>28.671692064632659</v>
      </c>
      <c r="L200" s="51">
        <v>1.5564687177449084</v>
      </c>
      <c r="M200" s="36">
        <v>9.3853640274910253E-4</v>
      </c>
      <c r="N200" s="43">
        <v>41.729281623350118</v>
      </c>
      <c r="O200" s="43">
        <v>66.591148553274763</v>
      </c>
      <c r="P200" s="51">
        <v>1.5957894783411006</v>
      </c>
      <c r="Q200" s="36">
        <v>7.6162982916239239E-4</v>
      </c>
    </row>
    <row r="201" spans="1:17">
      <c r="A201" s="62" t="s">
        <v>729</v>
      </c>
      <c r="B201" s="43">
        <v>3.5308197386383373</v>
      </c>
      <c r="C201" s="43">
        <v>5.2861633241147699</v>
      </c>
      <c r="D201" s="51">
        <v>1.4971490235730307</v>
      </c>
      <c r="E201" s="36">
        <v>2.0942302919840615E-4</v>
      </c>
      <c r="F201" s="43">
        <v>19.777473568175818</v>
      </c>
      <c r="G201" s="43">
        <v>32.633293164527338</v>
      </c>
      <c r="H201" s="51">
        <v>1.6500233486362981</v>
      </c>
      <c r="I201" s="36">
        <v>1.080597644303293E-3</v>
      </c>
      <c r="J201" s="43">
        <v>18.420988316535958</v>
      </c>
      <c r="K201" s="43">
        <v>28.671692064632659</v>
      </c>
      <c r="L201" s="51">
        <v>1.5564687177449084</v>
      </c>
      <c r="M201" s="36">
        <v>9.3853640274910253E-4</v>
      </c>
      <c r="N201" s="43">
        <v>41.729281623350118</v>
      </c>
      <c r="O201" s="43">
        <v>66.591148553274763</v>
      </c>
      <c r="P201" s="51">
        <v>1.5957894783411006</v>
      </c>
      <c r="Q201" s="36">
        <v>7.6162982916239239E-4</v>
      </c>
    </row>
    <row r="202" spans="1:17">
      <c r="A202" s="37" t="s">
        <v>1967</v>
      </c>
      <c r="B202" s="43">
        <v>14.011568450993387</v>
      </c>
      <c r="C202" s="43">
        <v>17.317347141595892</v>
      </c>
      <c r="D202" s="51">
        <v>1.2359320944093259</v>
      </c>
      <c r="E202" s="36">
        <v>8.3106624694453718E-4</v>
      </c>
      <c r="F202" s="43">
        <v>0.69465165228078574</v>
      </c>
      <c r="G202" s="43">
        <v>0.92519328351779584</v>
      </c>
      <c r="H202" s="51">
        <v>1.331880922589129</v>
      </c>
      <c r="I202" s="36">
        <v>3.7954238011161842E-5</v>
      </c>
      <c r="J202" s="43"/>
      <c r="K202" s="43"/>
      <c r="L202" s="51"/>
      <c r="M202" s="36">
        <v>0</v>
      </c>
      <c r="N202" s="43">
        <v>14.706220103274173</v>
      </c>
      <c r="O202" s="43">
        <v>18.242540425113692</v>
      </c>
      <c r="P202" s="51">
        <v>1.2404642591370023</v>
      </c>
      <c r="Q202" s="36">
        <v>2.684133411636247E-4</v>
      </c>
    </row>
    <row r="203" spans="1:17">
      <c r="A203" s="61" t="s">
        <v>1612</v>
      </c>
      <c r="B203" s="43"/>
      <c r="C203" s="43"/>
      <c r="D203" s="51"/>
      <c r="E203" s="36">
        <v>0</v>
      </c>
      <c r="F203" s="43">
        <v>3.8387997290165628E-3</v>
      </c>
      <c r="G203" s="43">
        <v>7.5561264187016695E-3</v>
      </c>
      <c r="H203" s="51">
        <v>1.9683565051822656</v>
      </c>
      <c r="I203" s="36">
        <v>2.0974357163608271E-7</v>
      </c>
      <c r="J203" s="43"/>
      <c r="K203" s="43"/>
      <c r="L203" s="51"/>
      <c r="M203" s="36">
        <v>0</v>
      </c>
      <c r="N203" s="43">
        <v>3.8387997290165628E-3</v>
      </c>
      <c r="O203" s="43">
        <v>7.5561264187016695E-3</v>
      </c>
      <c r="P203" s="51">
        <v>1.9683565051822656</v>
      </c>
      <c r="Q203" s="36">
        <v>7.0064574995307536E-8</v>
      </c>
    </row>
    <row r="204" spans="1:17">
      <c r="A204" s="62" t="s">
        <v>1611</v>
      </c>
      <c r="B204" s="43"/>
      <c r="C204" s="43"/>
      <c r="D204" s="51"/>
      <c r="E204" s="36">
        <v>0</v>
      </c>
      <c r="F204" s="43">
        <v>3.8387997290165628E-3</v>
      </c>
      <c r="G204" s="43">
        <v>7.5561264187016695E-3</v>
      </c>
      <c r="H204" s="51">
        <v>1.9683565051822656</v>
      </c>
      <c r="I204" s="36">
        <v>2.0974357163608271E-7</v>
      </c>
      <c r="J204" s="43"/>
      <c r="K204" s="43"/>
      <c r="L204" s="51"/>
      <c r="M204" s="36">
        <v>0</v>
      </c>
      <c r="N204" s="43">
        <v>3.8387997290165628E-3</v>
      </c>
      <c r="O204" s="43">
        <v>7.5561264187016695E-3</v>
      </c>
      <c r="P204" s="51">
        <v>1.9683565051822656</v>
      </c>
      <c r="Q204" s="36">
        <v>7.0064574995307536E-8</v>
      </c>
    </row>
    <row r="205" spans="1:17">
      <c r="A205" s="61" t="s">
        <v>137</v>
      </c>
      <c r="B205" s="43"/>
      <c r="C205" s="43"/>
      <c r="D205" s="51"/>
      <c r="E205" s="36">
        <v>0</v>
      </c>
      <c r="F205" s="43">
        <v>0.24814435021046752</v>
      </c>
      <c r="G205" s="43">
        <v>0.35221402409614416</v>
      </c>
      <c r="H205" s="51">
        <v>1.4193916718128312</v>
      </c>
      <c r="I205" s="36">
        <v>1.3558061365131932E-5</v>
      </c>
      <c r="J205" s="43"/>
      <c r="K205" s="43"/>
      <c r="L205" s="51"/>
      <c r="M205" s="36">
        <v>0</v>
      </c>
      <c r="N205" s="43">
        <v>0.24814435021046752</v>
      </c>
      <c r="O205" s="43">
        <v>0.35221402409614416</v>
      </c>
      <c r="P205" s="51">
        <v>1.4193916718128312</v>
      </c>
      <c r="Q205" s="36">
        <v>4.5290532620302124E-6</v>
      </c>
    </row>
    <row r="206" spans="1:17">
      <c r="A206" s="62" t="s">
        <v>1583</v>
      </c>
      <c r="B206" s="43"/>
      <c r="C206" s="43"/>
      <c r="D206" s="51"/>
      <c r="E206" s="36">
        <v>0</v>
      </c>
      <c r="F206" s="43">
        <v>0.24814435021046752</v>
      </c>
      <c r="G206" s="43">
        <v>0.35221402409614416</v>
      </c>
      <c r="H206" s="51">
        <v>1.4193916718128312</v>
      </c>
      <c r="I206" s="36">
        <v>1.3558061365131932E-5</v>
      </c>
      <c r="J206" s="43"/>
      <c r="K206" s="43"/>
      <c r="L206" s="51"/>
      <c r="M206" s="36">
        <v>0</v>
      </c>
      <c r="N206" s="43">
        <v>0.24814435021046752</v>
      </c>
      <c r="O206" s="43">
        <v>0.35221402409614416</v>
      </c>
      <c r="P206" s="51">
        <v>1.4193916718128312</v>
      </c>
      <c r="Q206" s="36">
        <v>4.5290532620302124E-6</v>
      </c>
    </row>
    <row r="207" spans="1:17">
      <c r="A207" s="61" t="s">
        <v>131</v>
      </c>
      <c r="B207" s="43">
        <v>0.71407892208548673</v>
      </c>
      <c r="C207" s="43">
        <v>0.5906221200015318</v>
      </c>
      <c r="D207" s="51">
        <v>0.82711042398031298</v>
      </c>
      <c r="E207" s="36">
        <v>4.2354065633366839E-5</v>
      </c>
      <c r="F207" s="43"/>
      <c r="G207" s="43"/>
      <c r="H207" s="51"/>
      <c r="I207" s="36">
        <v>0</v>
      </c>
      <c r="J207" s="43"/>
      <c r="K207" s="43"/>
      <c r="L207" s="51"/>
      <c r="M207" s="36">
        <v>0</v>
      </c>
      <c r="N207" s="43">
        <v>0.71407892208548673</v>
      </c>
      <c r="O207" s="43">
        <v>0.5906221200015318</v>
      </c>
      <c r="P207" s="51">
        <v>0.82711042398031298</v>
      </c>
      <c r="Q207" s="36">
        <v>1.303314570198853E-5</v>
      </c>
    </row>
    <row r="208" spans="1:17">
      <c r="A208" s="62" t="s">
        <v>1875</v>
      </c>
      <c r="B208" s="43">
        <v>0.71407892208548673</v>
      </c>
      <c r="C208" s="43">
        <v>0.5906221200015318</v>
      </c>
      <c r="D208" s="51">
        <v>0.82711042398031298</v>
      </c>
      <c r="E208" s="36">
        <v>4.2354065633366839E-5</v>
      </c>
      <c r="F208" s="43"/>
      <c r="G208" s="43"/>
      <c r="H208" s="51"/>
      <c r="I208" s="36">
        <v>0</v>
      </c>
      <c r="J208" s="43"/>
      <c r="K208" s="43"/>
      <c r="L208" s="51"/>
      <c r="M208" s="36">
        <v>0</v>
      </c>
      <c r="N208" s="43">
        <v>0.71407892208548673</v>
      </c>
      <c r="O208" s="43">
        <v>0.5906221200015318</v>
      </c>
      <c r="P208" s="51">
        <v>0.82711042398031298</v>
      </c>
      <c r="Q208" s="36">
        <v>1.303314570198853E-5</v>
      </c>
    </row>
    <row r="209" spans="1:17">
      <c r="A209" s="61" t="s">
        <v>83</v>
      </c>
      <c r="B209" s="43">
        <v>13.297489528907901</v>
      </c>
      <c r="C209" s="43">
        <v>16.726725021594362</v>
      </c>
      <c r="D209" s="51">
        <v>1.2578859329222647</v>
      </c>
      <c r="E209" s="36">
        <v>7.887121813111704E-4</v>
      </c>
      <c r="F209" s="43">
        <v>0.44266850234130167</v>
      </c>
      <c r="G209" s="43">
        <v>0.56542313300295</v>
      </c>
      <c r="H209" s="51">
        <v>1.2773059976311649</v>
      </c>
      <c r="I209" s="36">
        <v>2.4186433074393826E-5</v>
      </c>
      <c r="J209" s="43"/>
      <c r="K209" s="43"/>
      <c r="L209" s="51"/>
      <c r="M209" s="36">
        <v>0</v>
      </c>
      <c r="N209" s="43">
        <v>13.740158031249203</v>
      </c>
      <c r="O209" s="43">
        <v>17.292148154597314</v>
      </c>
      <c r="P209" s="51">
        <v>1.2585115917349585</v>
      </c>
      <c r="Q209" s="36">
        <v>2.5078107762461062E-4</v>
      </c>
    </row>
    <row r="210" spans="1:17">
      <c r="A210" s="62" t="s">
        <v>1506</v>
      </c>
      <c r="B210" s="43">
        <v>13.297489528907901</v>
      </c>
      <c r="C210" s="43">
        <v>16.726725021594362</v>
      </c>
      <c r="D210" s="51">
        <v>1.2578859329222647</v>
      </c>
      <c r="E210" s="36">
        <v>7.887121813111704E-4</v>
      </c>
      <c r="F210" s="43">
        <v>0.44266850234130167</v>
      </c>
      <c r="G210" s="43">
        <v>0.56542313300295</v>
      </c>
      <c r="H210" s="51">
        <v>1.2773059976311649</v>
      </c>
      <c r="I210" s="36">
        <v>2.4186433074393826E-5</v>
      </c>
      <c r="J210" s="43"/>
      <c r="K210" s="43"/>
      <c r="L210" s="51"/>
      <c r="M210" s="36">
        <v>0</v>
      </c>
      <c r="N210" s="43">
        <v>13.740158031249203</v>
      </c>
      <c r="O210" s="43">
        <v>17.292148154597314</v>
      </c>
      <c r="P210" s="51">
        <v>1.2585115917349585</v>
      </c>
      <c r="Q210" s="36">
        <v>2.5078107762461062E-4</v>
      </c>
    </row>
    <row r="211" spans="1:17">
      <c r="A211" s="5" t="s">
        <v>1966</v>
      </c>
      <c r="B211" s="43">
        <v>275.49714792917553</v>
      </c>
      <c r="C211" s="43">
        <v>355.87168605303418</v>
      </c>
      <c r="D211" s="51">
        <v>1.2917436304804188</v>
      </c>
      <c r="E211" s="36">
        <v>1.634052472956312E-2</v>
      </c>
      <c r="F211" s="43">
        <v>246.41927066571211</v>
      </c>
      <c r="G211" s="43">
        <v>331.88335634261654</v>
      </c>
      <c r="H211" s="51">
        <v>1.3468238723620094</v>
      </c>
      <c r="I211" s="36">
        <v>1.3463806814070462E-2</v>
      </c>
      <c r="J211" s="43">
        <v>277.90791568369889</v>
      </c>
      <c r="K211" s="43">
        <v>362.38404506449223</v>
      </c>
      <c r="L211" s="51">
        <v>1.3039716561256209</v>
      </c>
      <c r="M211" s="36">
        <v>1.4159212904290456E-2</v>
      </c>
      <c r="N211" s="43">
        <v>799.82433427858666</v>
      </c>
      <c r="O211" s="43">
        <v>1050.1390874601429</v>
      </c>
      <c r="P211" s="51">
        <v>1.3129621623819829</v>
      </c>
      <c r="Q211" s="36">
        <v>1.4598144213814019E-2</v>
      </c>
    </row>
    <row r="212" spans="1:17">
      <c r="A212" s="37" t="s">
        <v>657</v>
      </c>
      <c r="B212" s="43"/>
      <c r="C212" s="43"/>
      <c r="D212" s="51"/>
      <c r="E212" s="36">
        <v>0</v>
      </c>
      <c r="F212" s="43">
        <v>6.3622540037416249</v>
      </c>
      <c r="G212" s="43">
        <v>8.285708554117198</v>
      </c>
      <c r="H212" s="51">
        <v>1.3023228166062526</v>
      </c>
      <c r="I212" s="36">
        <v>3.4761956147751359E-4</v>
      </c>
      <c r="J212" s="43">
        <v>1.4423358461353275</v>
      </c>
      <c r="K212" s="43">
        <v>1.9208129941568086</v>
      </c>
      <c r="L212" s="51">
        <v>1.3317376804462973</v>
      </c>
      <c r="M212" s="36">
        <v>7.3485997240048832E-5</v>
      </c>
      <c r="N212" s="43">
        <v>7.8045898498769528</v>
      </c>
      <c r="O212" s="43">
        <v>10.206521548274006</v>
      </c>
      <c r="P212" s="51">
        <v>1.3077588630022527</v>
      </c>
      <c r="Q212" s="36">
        <v>1.4244693900309494E-4</v>
      </c>
    </row>
    <row r="213" spans="1:17">
      <c r="A213" s="61" t="s">
        <v>1318</v>
      </c>
      <c r="B213" s="43"/>
      <c r="C213" s="43"/>
      <c r="D213" s="51"/>
      <c r="E213" s="36">
        <v>0</v>
      </c>
      <c r="F213" s="43">
        <v>0.79896126696340541</v>
      </c>
      <c r="G213" s="43">
        <v>0.82567176223081196</v>
      </c>
      <c r="H213" s="51">
        <v>1.0334315271238674</v>
      </c>
      <c r="I213" s="36">
        <v>4.3653485870888319E-5</v>
      </c>
      <c r="J213" s="43">
        <v>2.1273233255178207E-2</v>
      </c>
      <c r="K213" s="43">
        <v>1.6768639600787484E-2</v>
      </c>
      <c r="L213" s="51">
        <v>0.78825063400768003</v>
      </c>
      <c r="M213" s="36">
        <v>1.0838562769314028E-6</v>
      </c>
      <c r="N213" s="43">
        <v>0.82023450021858357</v>
      </c>
      <c r="O213" s="43">
        <v>0.84244040183159941</v>
      </c>
      <c r="P213" s="51">
        <v>1.0270726257028913</v>
      </c>
      <c r="Q213" s="36">
        <v>1.4970664194827963E-5</v>
      </c>
    </row>
    <row r="214" spans="1:17">
      <c r="A214" s="62" t="s">
        <v>1317</v>
      </c>
      <c r="B214" s="43"/>
      <c r="C214" s="43"/>
      <c r="D214" s="51"/>
      <c r="E214" s="36">
        <v>0</v>
      </c>
      <c r="F214" s="43">
        <v>0.79896126696340541</v>
      </c>
      <c r="G214" s="43">
        <v>0.82567176223081196</v>
      </c>
      <c r="H214" s="51">
        <v>1.0334315271238674</v>
      </c>
      <c r="I214" s="36">
        <v>4.3653485870888319E-5</v>
      </c>
      <c r="J214" s="43">
        <v>2.1273233255178207E-2</v>
      </c>
      <c r="K214" s="43">
        <v>1.6768639600787484E-2</v>
      </c>
      <c r="L214" s="51">
        <v>0.78825063400768003</v>
      </c>
      <c r="M214" s="36">
        <v>1.0838562769314028E-6</v>
      </c>
      <c r="N214" s="43">
        <v>0.82023450021858357</v>
      </c>
      <c r="O214" s="43">
        <v>0.84244040183159941</v>
      </c>
      <c r="P214" s="51">
        <v>1.0270726257028913</v>
      </c>
      <c r="Q214" s="36">
        <v>1.4970664194827963E-5</v>
      </c>
    </row>
    <row r="215" spans="1:17">
      <c r="A215" s="61" t="s">
        <v>62</v>
      </c>
      <c r="B215" s="43"/>
      <c r="C215" s="43"/>
      <c r="D215" s="51"/>
      <c r="E215" s="36">
        <v>0</v>
      </c>
      <c r="F215" s="43">
        <v>5.5632927367782194</v>
      </c>
      <c r="G215" s="43">
        <v>7.4600367918863864</v>
      </c>
      <c r="H215" s="51">
        <v>1.3409391065418927</v>
      </c>
      <c r="I215" s="36">
        <v>3.0396607560662526E-4</v>
      </c>
      <c r="J215" s="43">
        <v>1.4210626128801493</v>
      </c>
      <c r="K215" s="43">
        <v>1.9040443545560211</v>
      </c>
      <c r="L215" s="51">
        <v>1.3398736532072888</v>
      </c>
      <c r="M215" s="36">
        <v>7.2402140963117442E-5</v>
      </c>
      <c r="N215" s="43">
        <v>6.9843553496583688</v>
      </c>
      <c r="O215" s="43">
        <v>9.3640811464424072</v>
      </c>
      <c r="P215" s="51">
        <v>1.340722325489988</v>
      </c>
      <c r="Q215" s="36">
        <v>1.2747627480826697E-4</v>
      </c>
    </row>
    <row r="216" spans="1:17">
      <c r="A216" s="62" t="s">
        <v>679</v>
      </c>
      <c r="B216" s="43"/>
      <c r="C216" s="43"/>
      <c r="D216" s="51"/>
      <c r="E216" s="36">
        <v>0</v>
      </c>
      <c r="F216" s="43">
        <v>5.5632927367782194</v>
      </c>
      <c r="G216" s="43">
        <v>7.4600367918863864</v>
      </c>
      <c r="H216" s="51">
        <v>1.3409391065418927</v>
      </c>
      <c r="I216" s="36">
        <v>3.0396607560662526E-4</v>
      </c>
      <c r="J216" s="43">
        <v>1.4210626128801493</v>
      </c>
      <c r="K216" s="43">
        <v>1.9040443545560211</v>
      </c>
      <c r="L216" s="51">
        <v>1.3398736532072888</v>
      </c>
      <c r="M216" s="36">
        <v>7.2402140963117442E-5</v>
      </c>
      <c r="N216" s="43">
        <v>6.9843553496583688</v>
      </c>
      <c r="O216" s="43">
        <v>9.3640811464424072</v>
      </c>
      <c r="P216" s="51">
        <v>1.340722325489988</v>
      </c>
      <c r="Q216" s="36">
        <v>1.2747627480826697E-4</v>
      </c>
    </row>
    <row r="217" spans="1:17">
      <c r="A217" s="37" t="s">
        <v>1967</v>
      </c>
      <c r="B217" s="43">
        <v>275.49714792917553</v>
      </c>
      <c r="C217" s="43">
        <v>355.87168605303418</v>
      </c>
      <c r="D217" s="51">
        <v>1.2917436304804188</v>
      </c>
      <c r="E217" s="36">
        <v>1.634052472956312E-2</v>
      </c>
      <c r="F217" s="43">
        <v>240.05701666197044</v>
      </c>
      <c r="G217" s="43">
        <v>323.59764778849933</v>
      </c>
      <c r="H217" s="51">
        <v>1.3480032880861976</v>
      </c>
      <c r="I217" s="36">
        <v>1.3116187252592946E-2</v>
      </c>
      <c r="J217" s="43">
        <v>276.46557983756355</v>
      </c>
      <c r="K217" s="43">
        <v>360.46323207033544</v>
      </c>
      <c r="L217" s="51">
        <v>1.3038267992786821</v>
      </c>
      <c r="M217" s="36">
        <v>1.4085726907050405E-2</v>
      </c>
      <c r="N217" s="43">
        <v>792.01974442870983</v>
      </c>
      <c r="O217" s="43">
        <v>1039.932565911869</v>
      </c>
      <c r="P217" s="51">
        <v>1.3130134358733454</v>
      </c>
      <c r="Q217" s="36">
        <v>1.4455697274810926E-2</v>
      </c>
    </row>
    <row r="218" spans="1:17">
      <c r="A218" s="61" t="s">
        <v>285</v>
      </c>
      <c r="B218" s="43">
        <v>12.550822954776706</v>
      </c>
      <c r="C218" s="43">
        <v>18.307012914449089</v>
      </c>
      <c r="D218" s="51">
        <v>1.458630480281107</v>
      </c>
      <c r="E218" s="36">
        <v>7.4442524872025452E-4</v>
      </c>
      <c r="F218" s="43">
        <v>30.159577892113468</v>
      </c>
      <c r="G218" s="43">
        <v>42.744643392018901</v>
      </c>
      <c r="H218" s="51">
        <v>1.4172825476843407</v>
      </c>
      <c r="I218" s="36">
        <v>1.6478529833982973E-3</v>
      </c>
      <c r="J218" s="43">
        <v>39.760862545345063</v>
      </c>
      <c r="K218" s="43">
        <v>55.699332120961586</v>
      </c>
      <c r="L218" s="51">
        <v>1.4008582448994809</v>
      </c>
      <c r="M218" s="36">
        <v>2.0257879904310746E-3</v>
      </c>
      <c r="N218" s="43">
        <v>82.471263392235244</v>
      </c>
      <c r="O218" s="43">
        <v>116.75098842742958</v>
      </c>
      <c r="P218" s="51">
        <v>1.4156566011625067</v>
      </c>
      <c r="Q218" s="36">
        <v>1.5052397694066046E-3</v>
      </c>
    </row>
    <row r="219" spans="1:17">
      <c r="A219" s="62" t="s">
        <v>289</v>
      </c>
      <c r="B219" s="43"/>
      <c r="C219" s="43"/>
      <c r="D219" s="51"/>
      <c r="E219" s="36">
        <v>0</v>
      </c>
      <c r="F219" s="43"/>
      <c r="G219" s="43"/>
      <c r="H219" s="51"/>
      <c r="I219" s="36">
        <v>0</v>
      </c>
      <c r="J219" s="43">
        <v>3.742232408591045</v>
      </c>
      <c r="K219" s="43">
        <v>6.1890410217162461</v>
      </c>
      <c r="L219" s="51">
        <v>1.6538366263698805</v>
      </c>
      <c r="M219" s="36">
        <v>1.9066411001723155E-4</v>
      </c>
      <c r="N219" s="43">
        <v>3.742232408591045</v>
      </c>
      <c r="O219" s="43">
        <v>6.1890410217162461</v>
      </c>
      <c r="P219" s="51">
        <v>1.6538366263698805</v>
      </c>
      <c r="Q219" s="36">
        <v>6.830205839072735E-5</v>
      </c>
    </row>
    <row r="220" spans="1:17">
      <c r="A220" s="62" t="s">
        <v>284</v>
      </c>
      <c r="B220" s="43">
        <v>5.2799762900951261</v>
      </c>
      <c r="C220" s="43">
        <v>8.587635168692012</v>
      </c>
      <c r="D220" s="51">
        <v>1.6264533582853067</v>
      </c>
      <c r="E220" s="36">
        <v>3.1317051297382757E-4</v>
      </c>
      <c r="F220" s="43">
        <v>10.647698929773162</v>
      </c>
      <c r="G220" s="43">
        <v>16.762815797232072</v>
      </c>
      <c r="H220" s="51">
        <v>1.5743134650773964</v>
      </c>
      <c r="I220" s="36">
        <v>5.8176684403602624E-4</v>
      </c>
      <c r="J220" s="43">
        <v>9.4400520217633304</v>
      </c>
      <c r="K220" s="43">
        <v>14.548522014163414</v>
      </c>
      <c r="L220" s="51">
        <v>1.5411485000954328</v>
      </c>
      <c r="M220" s="36">
        <v>4.8096401311524355E-4</v>
      </c>
      <c r="N220" s="43">
        <v>25.36772724163162</v>
      </c>
      <c r="O220" s="43">
        <v>39.898972980087493</v>
      </c>
      <c r="P220" s="51">
        <v>1.5728241083658565</v>
      </c>
      <c r="Q220" s="36">
        <v>4.6300384319271061E-4</v>
      </c>
    </row>
    <row r="221" spans="1:17">
      <c r="A221" s="62" t="s">
        <v>287</v>
      </c>
      <c r="B221" s="43">
        <v>7.2708466646815797</v>
      </c>
      <c r="C221" s="43">
        <v>9.7193777457570789</v>
      </c>
      <c r="D221" s="51">
        <v>1.3367601042901007</v>
      </c>
      <c r="E221" s="36">
        <v>4.31254735746427E-4</v>
      </c>
      <c r="F221" s="43">
        <v>19.511878962340308</v>
      </c>
      <c r="G221" s="43">
        <v>25.981827594786829</v>
      </c>
      <c r="H221" s="51">
        <v>1.3315902402292525</v>
      </c>
      <c r="I221" s="36">
        <v>1.066086139362271E-3</v>
      </c>
      <c r="J221" s="43">
        <v>26.578578114990687</v>
      </c>
      <c r="K221" s="43">
        <v>34.961769085081926</v>
      </c>
      <c r="L221" s="51">
        <v>1.3154115669326569</v>
      </c>
      <c r="M221" s="36">
        <v>1.3541598672985994E-3</v>
      </c>
      <c r="N221" s="43">
        <v>53.361303742012581</v>
      </c>
      <c r="O221" s="43">
        <v>70.662974425625833</v>
      </c>
      <c r="P221" s="51">
        <v>1.3242362811685067</v>
      </c>
      <c r="Q221" s="36">
        <v>9.739338678231667E-4</v>
      </c>
    </row>
    <row r="222" spans="1:17">
      <c r="A222" s="61" t="s">
        <v>275</v>
      </c>
      <c r="B222" s="43"/>
      <c r="C222" s="43"/>
      <c r="D222" s="51"/>
      <c r="E222" s="36">
        <v>0</v>
      </c>
      <c r="F222" s="43"/>
      <c r="G222" s="43"/>
      <c r="H222" s="51"/>
      <c r="I222" s="36">
        <v>0</v>
      </c>
      <c r="J222" s="43">
        <v>4.0696932712020395</v>
      </c>
      <c r="K222" s="43">
        <v>5.4143659272558091</v>
      </c>
      <c r="L222" s="51">
        <v>1.3304113028785096</v>
      </c>
      <c r="M222" s="36">
        <v>2.0734801072630244E-4</v>
      </c>
      <c r="N222" s="43">
        <v>4.0696932712020395</v>
      </c>
      <c r="O222" s="43">
        <v>5.4143659272558091</v>
      </c>
      <c r="P222" s="51">
        <v>1.3304113028785096</v>
      </c>
      <c r="Q222" s="36">
        <v>7.4278771891307351E-5</v>
      </c>
    </row>
    <row r="223" spans="1:17">
      <c r="A223" s="62" t="s">
        <v>274</v>
      </c>
      <c r="B223" s="43"/>
      <c r="C223" s="43"/>
      <c r="D223" s="51"/>
      <c r="E223" s="36">
        <v>0</v>
      </c>
      <c r="F223" s="43"/>
      <c r="G223" s="43"/>
      <c r="H223" s="51"/>
      <c r="I223" s="36">
        <v>0</v>
      </c>
      <c r="J223" s="43">
        <v>4.0696932712020395</v>
      </c>
      <c r="K223" s="43">
        <v>5.4143659272558091</v>
      </c>
      <c r="L223" s="51">
        <v>1.3304113028785096</v>
      </c>
      <c r="M223" s="36">
        <v>2.0734801072630244E-4</v>
      </c>
      <c r="N223" s="43">
        <v>4.0696932712020395</v>
      </c>
      <c r="O223" s="43">
        <v>5.4143659272558091</v>
      </c>
      <c r="P223" s="51">
        <v>1.3304113028785096</v>
      </c>
      <c r="Q223" s="36">
        <v>7.4278771891307351E-5</v>
      </c>
    </row>
    <row r="224" spans="1:17">
      <c r="A224" s="61" t="s">
        <v>1605</v>
      </c>
      <c r="B224" s="43">
        <v>0.74082900910814609</v>
      </c>
      <c r="C224" s="43">
        <v>0.84363758000770173</v>
      </c>
      <c r="D224" s="51">
        <v>1.1387750339627261</v>
      </c>
      <c r="E224" s="36">
        <v>4.3940689893535592E-5</v>
      </c>
      <c r="F224" s="43"/>
      <c r="G224" s="43"/>
      <c r="H224" s="51"/>
      <c r="I224" s="36">
        <v>0</v>
      </c>
      <c r="J224" s="43"/>
      <c r="K224" s="43"/>
      <c r="L224" s="51"/>
      <c r="M224" s="36">
        <v>0</v>
      </c>
      <c r="N224" s="43">
        <v>0.74082900910814609</v>
      </c>
      <c r="O224" s="43">
        <v>0.84363758000770173</v>
      </c>
      <c r="P224" s="51">
        <v>1.1387750339627261</v>
      </c>
      <c r="Q224" s="36">
        <v>1.3521379944625164E-5</v>
      </c>
    </row>
    <row r="225" spans="1:17">
      <c r="A225" s="62" t="s">
        <v>1662</v>
      </c>
      <c r="B225" s="43">
        <v>0.74082900910814609</v>
      </c>
      <c r="C225" s="43">
        <v>0.84363758000770173</v>
      </c>
      <c r="D225" s="51">
        <v>1.1387750339627261</v>
      </c>
      <c r="E225" s="36">
        <v>4.3940689893535592E-5</v>
      </c>
      <c r="F225" s="43"/>
      <c r="G225" s="43"/>
      <c r="H225" s="51"/>
      <c r="I225" s="36">
        <v>0</v>
      </c>
      <c r="J225" s="43"/>
      <c r="K225" s="43"/>
      <c r="L225" s="51"/>
      <c r="M225" s="36">
        <v>0</v>
      </c>
      <c r="N225" s="43">
        <v>0.74082900910814609</v>
      </c>
      <c r="O225" s="43">
        <v>0.84363758000770173</v>
      </c>
      <c r="P225" s="51">
        <v>1.1387750339627261</v>
      </c>
      <c r="Q225" s="36">
        <v>1.3521379944625164E-5</v>
      </c>
    </row>
    <row r="226" spans="1:17">
      <c r="A226" s="61" t="s">
        <v>279</v>
      </c>
      <c r="B226" s="43">
        <v>3.3669829804917124</v>
      </c>
      <c r="C226" s="43">
        <v>4.407546711823259</v>
      </c>
      <c r="D226" s="51">
        <v>1.3090492994353014</v>
      </c>
      <c r="E226" s="36">
        <v>1.9970540192629146E-4</v>
      </c>
      <c r="F226" s="43"/>
      <c r="G226" s="43"/>
      <c r="H226" s="51"/>
      <c r="I226" s="36">
        <v>0</v>
      </c>
      <c r="J226" s="43">
        <v>0.79585104092046366</v>
      </c>
      <c r="K226" s="43">
        <v>1.0080560762922757</v>
      </c>
      <c r="L226" s="51">
        <v>1.266639137804457</v>
      </c>
      <c r="M226" s="36">
        <v>4.0548050964188489E-5</v>
      </c>
      <c r="N226" s="43">
        <v>4.1628340214121762</v>
      </c>
      <c r="O226" s="43">
        <v>5.4156027881155344</v>
      </c>
      <c r="P226" s="51">
        <v>1.3009413203263809</v>
      </c>
      <c r="Q226" s="36">
        <v>7.5978747805364517E-5</v>
      </c>
    </row>
    <row r="227" spans="1:17">
      <c r="A227" s="62" t="s">
        <v>1184</v>
      </c>
      <c r="B227" s="43">
        <v>3.3669829804917124</v>
      </c>
      <c r="C227" s="43">
        <v>4.407546711823259</v>
      </c>
      <c r="D227" s="51">
        <v>1.3090492994353014</v>
      </c>
      <c r="E227" s="36">
        <v>1.9970540192629146E-4</v>
      </c>
      <c r="F227" s="43"/>
      <c r="G227" s="43"/>
      <c r="H227" s="51"/>
      <c r="I227" s="36">
        <v>0</v>
      </c>
      <c r="J227" s="43">
        <v>0.79585104092046366</v>
      </c>
      <c r="K227" s="43">
        <v>1.0080560762922757</v>
      </c>
      <c r="L227" s="51">
        <v>1.266639137804457</v>
      </c>
      <c r="M227" s="36">
        <v>4.0548050964188489E-5</v>
      </c>
      <c r="N227" s="43">
        <v>4.1628340214121762</v>
      </c>
      <c r="O227" s="43">
        <v>5.4156027881155344</v>
      </c>
      <c r="P227" s="51">
        <v>1.3009413203263809</v>
      </c>
      <c r="Q227" s="36">
        <v>7.5978747805364517E-5</v>
      </c>
    </row>
    <row r="228" spans="1:17">
      <c r="A228" s="61" t="s">
        <v>597</v>
      </c>
      <c r="B228" s="43">
        <v>5.0955245624295671</v>
      </c>
      <c r="C228" s="43">
        <v>10.537471024749919</v>
      </c>
      <c r="D228" s="51">
        <v>2.0679855225201016</v>
      </c>
      <c r="E228" s="36">
        <v>3.0223015282859457E-4</v>
      </c>
      <c r="F228" s="43">
        <v>7.3048855018633576</v>
      </c>
      <c r="G228" s="43">
        <v>14.572318171554224</v>
      </c>
      <c r="H228" s="51">
        <v>1.9948729063360491</v>
      </c>
      <c r="I228" s="36">
        <v>3.9912287269697487E-4</v>
      </c>
      <c r="J228" s="43">
        <v>7.1388383203790928</v>
      </c>
      <c r="K228" s="43">
        <v>15.042402218797035</v>
      </c>
      <c r="L228" s="51">
        <v>2.1071218514440653</v>
      </c>
      <c r="M228" s="36">
        <v>3.6371879303574608E-4</v>
      </c>
      <c r="N228" s="43">
        <v>19.539248384672018</v>
      </c>
      <c r="O228" s="43">
        <v>40.152191415101179</v>
      </c>
      <c r="P228" s="51">
        <v>2.0549506626160423</v>
      </c>
      <c r="Q228" s="36">
        <v>3.5662426550981123E-4</v>
      </c>
    </row>
    <row r="229" spans="1:17">
      <c r="A229" s="62" t="s">
        <v>596</v>
      </c>
      <c r="B229" s="43">
        <v>5.0955245624295671</v>
      </c>
      <c r="C229" s="43">
        <v>10.537471024749919</v>
      </c>
      <c r="D229" s="51">
        <v>2.0679855225201016</v>
      </c>
      <c r="E229" s="36">
        <v>3.0223015282859457E-4</v>
      </c>
      <c r="F229" s="43">
        <v>7.3048855018633576</v>
      </c>
      <c r="G229" s="43">
        <v>14.572318171554224</v>
      </c>
      <c r="H229" s="51">
        <v>1.9948729063360491</v>
      </c>
      <c r="I229" s="36">
        <v>3.9912287269697487E-4</v>
      </c>
      <c r="J229" s="43">
        <v>7.1388383203790928</v>
      </c>
      <c r="K229" s="43">
        <v>15.042402218797035</v>
      </c>
      <c r="L229" s="51">
        <v>2.1071218514440653</v>
      </c>
      <c r="M229" s="36">
        <v>3.6371879303574608E-4</v>
      </c>
      <c r="N229" s="43">
        <v>19.539248384672018</v>
      </c>
      <c r="O229" s="43">
        <v>40.152191415101179</v>
      </c>
      <c r="P229" s="51">
        <v>2.0549506626160423</v>
      </c>
      <c r="Q229" s="36">
        <v>3.5662426550981123E-4</v>
      </c>
    </row>
    <row r="230" spans="1:17">
      <c r="A230" s="61" t="s">
        <v>566</v>
      </c>
      <c r="B230" s="43"/>
      <c r="C230" s="43"/>
      <c r="D230" s="51"/>
      <c r="E230" s="36">
        <v>0</v>
      </c>
      <c r="F230" s="43">
        <v>0.43188345584208609</v>
      </c>
      <c r="G230" s="43">
        <v>0.37628112774229261</v>
      </c>
      <c r="H230" s="51">
        <v>0.87125617490630636</v>
      </c>
      <c r="I230" s="36">
        <v>2.3597161861335205E-5</v>
      </c>
      <c r="J230" s="43"/>
      <c r="K230" s="43"/>
      <c r="L230" s="51"/>
      <c r="M230" s="36">
        <v>0</v>
      </c>
      <c r="N230" s="43">
        <v>0.43188345584208609</v>
      </c>
      <c r="O230" s="43">
        <v>0.37628112774229261</v>
      </c>
      <c r="P230" s="51">
        <v>0.87125617490630636</v>
      </c>
      <c r="Q230" s="36">
        <v>7.8826020936581848E-6</v>
      </c>
    </row>
    <row r="231" spans="1:17">
      <c r="A231" s="62" t="s">
        <v>1599</v>
      </c>
      <c r="B231" s="43"/>
      <c r="C231" s="43"/>
      <c r="D231" s="51"/>
      <c r="E231" s="36">
        <v>0</v>
      </c>
      <c r="F231" s="43">
        <v>0.43188345584208609</v>
      </c>
      <c r="G231" s="43">
        <v>0.37628112774229261</v>
      </c>
      <c r="H231" s="51">
        <v>0.87125617490630636</v>
      </c>
      <c r="I231" s="36">
        <v>2.3597161861335205E-5</v>
      </c>
      <c r="J231" s="43"/>
      <c r="K231" s="43"/>
      <c r="L231" s="51"/>
      <c r="M231" s="36">
        <v>0</v>
      </c>
      <c r="N231" s="43">
        <v>0.43188345584208609</v>
      </c>
      <c r="O231" s="43">
        <v>0.37628112774229261</v>
      </c>
      <c r="P231" s="51">
        <v>0.87125617490630636</v>
      </c>
      <c r="Q231" s="36">
        <v>7.8826020936581848E-6</v>
      </c>
    </row>
    <row r="232" spans="1:17">
      <c r="A232" s="61" t="s">
        <v>1401</v>
      </c>
      <c r="B232" s="43">
        <v>0.32899678227924245</v>
      </c>
      <c r="C232" s="43">
        <v>0.49441756944304371</v>
      </c>
      <c r="D232" s="51">
        <v>1.5028036627525345</v>
      </c>
      <c r="E232" s="36">
        <v>1.9513741239029836E-5</v>
      </c>
      <c r="F232" s="43">
        <v>0.40964378541432833</v>
      </c>
      <c r="G232" s="43">
        <v>0.74580039629316663</v>
      </c>
      <c r="H232" s="51">
        <v>1.8206071295304469</v>
      </c>
      <c r="I232" s="36">
        <v>2.2382035197584427E-5</v>
      </c>
      <c r="J232" s="43"/>
      <c r="K232" s="43"/>
      <c r="L232" s="51"/>
      <c r="M232" s="36">
        <v>0</v>
      </c>
      <c r="N232" s="43">
        <v>0.73864056769357078</v>
      </c>
      <c r="O232" s="43">
        <v>1.2402179657362105</v>
      </c>
      <c r="P232" s="51">
        <v>1.6790547662563828</v>
      </c>
      <c r="Q232" s="36">
        <v>1.3481437194693371E-5</v>
      </c>
    </row>
    <row r="233" spans="1:17">
      <c r="A233" s="62" t="s">
        <v>1400</v>
      </c>
      <c r="B233" s="43">
        <v>0.32899678227924245</v>
      </c>
      <c r="C233" s="43">
        <v>0.49441756944304371</v>
      </c>
      <c r="D233" s="51">
        <v>1.5028036627525345</v>
      </c>
      <c r="E233" s="36">
        <v>1.9513741239029836E-5</v>
      </c>
      <c r="F233" s="43">
        <v>0.40964378541432833</v>
      </c>
      <c r="G233" s="43">
        <v>0.74580039629316663</v>
      </c>
      <c r="H233" s="51">
        <v>1.8206071295304469</v>
      </c>
      <c r="I233" s="36">
        <v>2.2382035197584427E-5</v>
      </c>
      <c r="J233" s="43"/>
      <c r="K233" s="43"/>
      <c r="L233" s="51"/>
      <c r="M233" s="36">
        <v>0</v>
      </c>
      <c r="N233" s="43">
        <v>0.73864056769357078</v>
      </c>
      <c r="O233" s="43">
        <v>1.2402179657362105</v>
      </c>
      <c r="P233" s="51">
        <v>1.6790547662563828</v>
      </c>
      <c r="Q233" s="36">
        <v>1.3481437194693371E-5</v>
      </c>
    </row>
    <row r="234" spans="1:17">
      <c r="A234" s="61" t="s">
        <v>1888</v>
      </c>
      <c r="B234" s="43">
        <v>3.1438976701193048E-3</v>
      </c>
      <c r="C234" s="43">
        <v>2.7186203206743041E-3</v>
      </c>
      <c r="D234" s="51">
        <v>0.86472926473180589</v>
      </c>
      <c r="E234" s="36">
        <v>1.8647357336347914E-7</v>
      </c>
      <c r="F234" s="43"/>
      <c r="G234" s="43"/>
      <c r="H234" s="51"/>
      <c r="I234" s="36">
        <v>0</v>
      </c>
      <c r="J234" s="43"/>
      <c r="K234" s="43"/>
      <c r="L234" s="51"/>
      <c r="M234" s="36">
        <v>0</v>
      </c>
      <c r="N234" s="43">
        <v>3.1438976701193048E-3</v>
      </c>
      <c r="O234" s="43">
        <v>2.7186203206743041E-3</v>
      </c>
      <c r="P234" s="51">
        <v>0.86472926473180589</v>
      </c>
      <c r="Q234" s="36">
        <v>5.7381439417283092E-8</v>
      </c>
    </row>
    <row r="235" spans="1:17">
      <c r="A235" s="62" t="s">
        <v>1887</v>
      </c>
      <c r="B235" s="43">
        <v>3.1438976701193048E-3</v>
      </c>
      <c r="C235" s="43">
        <v>2.7186203206743041E-3</v>
      </c>
      <c r="D235" s="51">
        <v>0.86472926473180589</v>
      </c>
      <c r="E235" s="36">
        <v>1.8647357336347914E-7</v>
      </c>
      <c r="F235" s="43"/>
      <c r="G235" s="43"/>
      <c r="H235" s="51"/>
      <c r="I235" s="36">
        <v>0</v>
      </c>
      <c r="J235" s="43"/>
      <c r="K235" s="43"/>
      <c r="L235" s="51"/>
      <c r="M235" s="36">
        <v>0</v>
      </c>
      <c r="N235" s="43">
        <v>3.1438976701193048E-3</v>
      </c>
      <c r="O235" s="43">
        <v>2.7186203206743041E-3</v>
      </c>
      <c r="P235" s="51">
        <v>0.86472926473180589</v>
      </c>
      <c r="Q235" s="36">
        <v>5.7381439417283092E-8</v>
      </c>
    </row>
    <row r="236" spans="1:17">
      <c r="A236" s="61" t="s">
        <v>82</v>
      </c>
      <c r="B236" s="43">
        <v>12.26199038345027</v>
      </c>
      <c r="C236" s="43">
        <v>20.016434479244566</v>
      </c>
      <c r="D236" s="51">
        <v>1.632396850209596</v>
      </c>
      <c r="E236" s="36">
        <v>7.272937618430246E-4</v>
      </c>
      <c r="F236" s="43">
        <v>3.5406327747165309</v>
      </c>
      <c r="G236" s="43">
        <v>5.3589100557658984</v>
      </c>
      <c r="H236" s="51">
        <v>1.5135458537337136</v>
      </c>
      <c r="I236" s="36">
        <v>1.9345238523580581E-4</v>
      </c>
      <c r="J236" s="43">
        <v>5.5774444204249205</v>
      </c>
      <c r="K236" s="43">
        <v>8.5004764071593861</v>
      </c>
      <c r="L236" s="51">
        <v>1.5240808812061228</v>
      </c>
      <c r="M236" s="36">
        <v>2.8416687166451794E-4</v>
      </c>
      <c r="N236" s="43">
        <v>21.380067578591721</v>
      </c>
      <c r="O236" s="43">
        <v>33.875820942169852</v>
      </c>
      <c r="P236" s="51">
        <v>1.5844580854407764</v>
      </c>
      <c r="Q236" s="36">
        <v>3.9022232312409326E-4</v>
      </c>
    </row>
    <row r="237" spans="1:17">
      <c r="A237" s="62" t="s">
        <v>1471</v>
      </c>
      <c r="B237" s="43">
        <v>10.486324354957461</v>
      </c>
      <c r="C237" s="43">
        <v>17.120175593817073</v>
      </c>
      <c r="D237" s="51">
        <v>1.6326193062799386</v>
      </c>
      <c r="E237" s="36">
        <v>6.2197392507472857E-4</v>
      </c>
      <c r="F237" s="43">
        <v>2.856895366631516</v>
      </c>
      <c r="G237" s="43">
        <v>4.2653504170494401</v>
      </c>
      <c r="H237" s="51">
        <v>1.4930019723048498</v>
      </c>
      <c r="I237" s="36">
        <v>1.5609447751560078E-4</v>
      </c>
      <c r="J237" s="43"/>
      <c r="K237" s="43"/>
      <c r="L237" s="51"/>
      <c r="M237" s="36">
        <v>0</v>
      </c>
      <c r="N237" s="43">
        <v>13.343219721588977</v>
      </c>
      <c r="O237" s="43">
        <v>21.385526010866514</v>
      </c>
      <c r="P237" s="51">
        <v>1.6027260629055895</v>
      </c>
      <c r="Q237" s="36">
        <v>2.435362834366043E-4</v>
      </c>
    </row>
    <row r="238" spans="1:17">
      <c r="A238" s="62" t="s">
        <v>1659</v>
      </c>
      <c r="B238" s="43">
        <v>3.7923138008072808E-2</v>
      </c>
      <c r="C238" s="43">
        <v>6.1827901358244564E-2</v>
      </c>
      <c r="D238" s="51">
        <v>1.6303477139756493</v>
      </c>
      <c r="E238" s="36">
        <v>2.2493299081370396E-6</v>
      </c>
      <c r="F238" s="43"/>
      <c r="G238" s="43"/>
      <c r="H238" s="51"/>
      <c r="I238" s="36">
        <v>0</v>
      </c>
      <c r="J238" s="43"/>
      <c r="K238" s="43"/>
      <c r="L238" s="51"/>
      <c r="M238" s="36">
        <v>0</v>
      </c>
      <c r="N238" s="43">
        <v>3.7923138008072808E-2</v>
      </c>
      <c r="O238" s="43">
        <v>6.1827901358244564E-2</v>
      </c>
      <c r="P238" s="51">
        <v>1.6303477139756493</v>
      </c>
      <c r="Q238" s="36">
        <v>6.9216128336674448E-7</v>
      </c>
    </row>
    <row r="239" spans="1:17">
      <c r="A239" s="62" t="s">
        <v>334</v>
      </c>
      <c r="B239" s="43">
        <v>1.7377428904847356</v>
      </c>
      <c r="C239" s="43">
        <v>2.8344309840692476</v>
      </c>
      <c r="D239" s="51">
        <v>1.6310991686915179</v>
      </c>
      <c r="E239" s="36">
        <v>1.0307050686015899E-4</v>
      </c>
      <c r="F239" s="43">
        <v>0.68373740808501493</v>
      </c>
      <c r="G239" s="43">
        <v>1.0935596387164588</v>
      </c>
      <c r="H239" s="51">
        <v>1.5993854157830241</v>
      </c>
      <c r="I239" s="36">
        <v>3.7357907720205033E-5</v>
      </c>
      <c r="J239" s="43">
        <v>5.5774444204249205</v>
      </c>
      <c r="K239" s="43">
        <v>8.5004764071593861</v>
      </c>
      <c r="L239" s="51">
        <v>1.5240808812061228</v>
      </c>
      <c r="M239" s="36">
        <v>2.8416687166451794E-4</v>
      </c>
      <c r="N239" s="43">
        <v>7.9989247189946706</v>
      </c>
      <c r="O239" s="43">
        <v>12.428467029945093</v>
      </c>
      <c r="P239" s="51">
        <v>1.5537672207905386</v>
      </c>
      <c r="Q239" s="36">
        <v>1.459938784041222E-4</v>
      </c>
    </row>
    <row r="240" spans="1:17">
      <c r="A240" s="61" t="s">
        <v>171</v>
      </c>
      <c r="B240" s="43">
        <v>2.5214664191896015</v>
      </c>
      <c r="C240" s="43">
        <v>4.7230276490269372</v>
      </c>
      <c r="D240" s="51">
        <v>1.8731273250686071</v>
      </c>
      <c r="E240" s="36">
        <v>1.4955539353940186E-4</v>
      </c>
      <c r="F240" s="43"/>
      <c r="G240" s="43"/>
      <c r="H240" s="51"/>
      <c r="I240" s="36">
        <v>0</v>
      </c>
      <c r="J240" s="43"/>
      <c r="K240" s="43"/>
      <c r="L240" s="51"/>
      <c r="M240" s="36">
        <v>0</v>
      </c>
      <c r="N240" s="43">
        <v>2.5214664191896015</v>
      </c>
      <c r="O240" s="43">
        <v>4.7230276490269372</v>
      </c>
      <c r="P240" s="51">
        <v>1.8731273250686071</v>
      </c>
      <c r="Q240" s="36">
        <v>4.6021018416274133E-5</v>
      </c>
    </row>
    <row r="241" spans="1:17">
      <c r="A241" s="62" t="s">
        <v>1685</v>
      </c>
      <c r="B241" s="43">
        <v>2.5214664191896015</v>
      </c>
      <c r="C241" s="43">
        <v>4.7230276490269372</v>
      </c>
      <c r="D241" s="51">
        <v>1.8731273250686071</v>
      </c>
      <c r="E241" s="36">
        <v>1.4955539353940186E-4</v>
      </c>
      <c r="F241" s="43"/>
      <c r="G241" s="43"/>
      <c r="H241" s="51"/>
      <c r="I241" s="36">
        <v>0</v>
      </c>
      <c r="J241" s="43"/>
      <c r="K241" s="43"/>
      <c r="L241" s="51"/>
      <c r="M241" s="36">
        <v>0</v>
      </c>
      <c r="N241" s="43">
        <v>2.5214664191896015</v>
      </c>
      <c r="O241" s="43">
        <v>4.7230276490269372</v>
      </c>
      <c r="P241" s="51">
        <v>1.8731273250686071</v>
      </c>
      <c r="Q241" s="36">
        <v>4.6021018416274133E-5</v>
      </c>
    </row>
    <row r="242" spans="1:17">
      <c r="A242" s="61" t="s">
        <v>62</v>
      </c>
      <c r="B242" s="43">
        <v>0.19323919957304572</v>
      </c>
      <c r="C242" s="43">
        <v>0.31317727312250776</v>
      </c>
      <c r="D242" s="51">
        <v>1.6206715501536977</v>
      </c>
      <c r="E242" s="36">
        <v>1.1461570266985475E-5</v>
      </c>
      <c r="F242" s="43">
        <v>0.27227034808713696</v>
      </c>
      <c r="G242" s="43">
        <v>0.46028107324315171</v>
      </c>
      <c r="H242" s="51">
        <v>1.6905295654738139</v>
      </c>
      <c r="I242" s="36">
        <v>1.4876252810673572E-5</v>
      </c>
      <c r="J242" s="43"/>
      <c r="K242" s="43"/>
      <c r="L242" s="51"/>
      <c r="M242" s="36">
        <v>0</v>
      </c>
      <c r="N242" s="43">
        <v>0.46550954766018271</v>
      </c>
      <c r="O242" s="43">
        <v>0.77345834636565947</v>
      </c>
      <c r="P242" s="51">
        <v>1.6615305749438167</v>
      </c>
      <c r="Q242" s="36">
        <v>8.4963350305914938E-6</v>
      </c>
    </row>
    <row r="243" spans="1:17">
      <c r="A243" s="62" t="s">
        <v>1885</v>
      </c>
      <c r="B243" s="43">
        <v>0.17888133535264913</v>
      </c>
      <c r="C243" s="43">
        <v>0.29158356232036703</v>
      </c>
      <c r="D243" s="51">
        <v>1.6300390521209782</v>
      </c>
      <c r="E243" s="36">
        <v>1.0609964226339948E-5</v>
      </c>
      <c r="F243" s="43"/>
      <c r="G243" s="43"/>
      <c r="H243" s="51"/>
      <c r="I243" s="36">
        <v>0</v>
      </c>
      <c r="J243" s="43"/>
      <c r="K243" s="43"/>
      <c r="L243" s="51"/>
      <c r="M243" s="36">
        <v>0</v>
      </c>
      <c r="N243" s="43">
        <v>0.17888133535264913</v>
      </c>
      <c r="O243" s="43">
        <v>0.29158356232036703</v>
      </c>
      <c r="P243" s="51">
        <v>1.6300390521209782</v>
      </c>
      <c r="Q243" s="36">
        <v>3.264886324061311E-6</v>
      </c>
    </row>
    <row r="244" spans="1:17">
      <c r="A244" s="62" t="s">
        <v>1574</v>
      </c>
      <c r="B244" s="43">
        <v>1.43578642203966E-2</v>
      </c>
      <c r="C244" s="43">
        <v>2.1593710802140731E-2</v>
      </c>
      <c r="D244" s="51">
        <v>1.5039639928802906</v>
      </c>
      <c r="E244" s="36">
        <v>8.516060406455268E-7</v>
      </c>
      <c r="F244" s="43">
        <v>0.27227034808713696</v>
      </c>
      <c r="G244" s="43">
        <v>0.46028107324315171</v>
      </c>
      <c r="H244" s="51">
        <v>1.6905295654738139</v>
      </c>
      <c r="I244" s="36">
        <v>1.4876252810673572E-5</v>
      </c>
      <c r="J244" s="43"/>
      <c r="K244" s="43"/>
      <c r="L244" s="51"/>
      <c r="M244" s="36">
        <v>0</v>
      </c>
      <c r="N244" s="43">
        <v>0.28662821230753355</v>
      </c>
      <c r="O244" s="43">
        <v>0.48187478404529244</v>
      </c>
      <c r="P244" s="51">
        <v>1.6811840682600774</v>
      </c>
      <c r="Q244" s="36">
        <v>5.2314487065301832E-6</v>
      </c>
    </row>
    <row r="245" spans="1:17">
      <c r="A245" s="61" t="s">
        <v>1456</v>
      </c>
      <c r="B245" s="43"/>
      <c r="C245" s="43"/>
      <c r="D245" s="51"/>
      <c r="E245" s="36">
        <v>0</v>
      </c>
      <c r="F245" s="43">
        <v>5.8973730926270154</v>
      </c>
      <c r="G245" s="43">
        <v>9.8651273232504391</v>
      </c>
      <c r="H245" s="51">
        <v>1.6728002736648915</v>
      </c>
      <c r="I245" s="36">
        <v>3.2221949125619111E-4</v>
      </c>
      <c r="J245" s="43"/>
      <c r="K245" s="43"/>
      <c r="L245" s="51"/>
      <c r="M245" s="36">
        <v>0</v>
      </c>
      <c r="N245" s="43">
        <v>5.8973730926270154</v>
      </c>
      <c r="O245" s="43">
        <v>9.8651273232504391</v>
      </c>
      <c r="P245" s="51">
        <v>1.6728002736648915</v>
      </c>
      <c r="Q245" s="36">
        <v>1.0763701377813959E-4</v>
      </c>
    </row>
    <row r="246" spans="1:17">
      <c r="A246" s="62" t="s">
        <v>1455</v>
      </c>
      <c r="B246" s="43"/>
      <c r="C246" s="43"/>
      <c r="D246" s="51"/>
      <c r="E246" s="36">
        <v>0</v>
      </c>
      <c r="F246" s="43">
        <v>5.8973730926270154</v>
      </c>
      <c r="G246" s="43">
        <v>9.8651273232504391</v>
      </c>
      <c r="H246" s="51">
        <v>1.6728002736648915</v>
      </c>
      <c r="I246" s="36">
        <v>3.2221949125619111E-4</v>
      </c>
      <c r="J246" s="43"/>
      <c r="K246" s="43"/>
      <c r="L246" s="51"/>
      <c r="M246" s="36">
        <v>0</v>
      </c>
      <c r="N246" s="43">
        <v>5.8973730926270154</v>
      </c>
      <c r="O246" s="43">
        <v>9.8651273232504391</v>
      </c>
      <c r="P246" s="51">
        <v>1.6728002736648915</v>
      </c>
      <c r="Q246" s="36">
        <v>1.0763701377813959E-4</v>
      </c>
    </row>
    <row r="247" spans="1:17">
      <c r="A247" s="61" t="s">
        <v>631</v>
      </c>
      <c r="B247" s="43"/>
      <c r="C247" s="43"/>
      <c r="D247" s="51"/>
      <c r="E247" s="36">
        <v>0</v>
      </c>
      <c r="F247" s="43">
        <v>24.62343142811315</v>
      </c>
      <c r="G247" s="43">
        <v>40.335682945641615</v>
      </c>
      <c r="H247" s="51">
        <v>1.6381016213519866</v>
      </c>
      <c r="I247" s="36">
        <v>1.3453701204130563E-3</v>
      </c>
      <c r="J247" s="43">
        <v>53.404108810825598</v>
      </c>
      <c r="K247" s="43">
        <v>78.98841351541121</v>
      </c>
      <c r="L247" s="51">
        <v>1.4790699681032669</v>
      </c>
      <c r="M247" s="36">
        <v>2.7209017949564188E-3</v>
      </c>
      <c r="N247" s="43">
        <v>78.027540238938741</v>
      </c>
      <c r="O247" s="43">
        <v>119.32409646105282</v>
      </c>
      <c r="P247" s="51">
        <v>1.5292561587313183</v>
      </c>
      <c r="Q247" s="36">
        <v>1.4241343208000713E-3</v>
      </c>
    </row>
    <row r="248" spans="1:17">
      <c r="A248" s="62" t="s">
        <v>630</v>
      </c>
      <c r="B248" s="43"/>
      <c r="C248" s="43"/>
      <c r="D248" s="51"/>
      <c r="E248" s="36">
        <v>0</v>
      </c>
      <c r="F248" s="43">
        <v>24.62343142811315</v>
      </c>
      <c r="G248" s="43">
        <v>40.335682945641615</v>
      </c>
      <c r="H248" s="51">
        <v>1.6381016213519866</v>
      </c>
      <c r="I248" s="36">
        <v>1.3453701204130563E-3</v>
      </c>
      <c r="J248" s="43">
        <v>53.404108810825598</v>
      </c>
      <c r="K248" s="43">
        <v>78.98841351541121</v>
      </c>
      <c r="L248" s="51">
        <v>1.4790699681032669</v>
      </c>
      <c r="M248" s="36">
        <v>2.7209017949564188E-3</v>
      </c>
      <c r="N248" s="43">
        <v>78.027540238938741</v>
      </c>
      <c r="O248" s="43">
        <v>119.32409646105282</v>
      </c>
      <c r="P248" s="51">
        <v>1.5292561587313183</v>
      </c>
      <c r="Q248" s="36">
        <v>1.4241343208000713E-3</v>
      </c>
    </row>
    <row r="249" spans="1:17">
      <c r="A249" s="61" t="s">
        <v>529</v>
      </c>
      <c r="B249" s="43"/>
      <c r="C249" s="43"/>
      <c r="D249" s="51"/>
      <c r="E249" s="36">
        <v>0</v>
      </c>
      <c r="F249" s="43">
        <v>2.8385624663079673E-2</v>
      </c>
      <c r="G249" s="43">
        <v>0.15781608695237212</v>
      </c>
      <c r="H249" s="51">
        <v>5.5597186542679387</v>
      </c>
      <c r="I249" s="36">
        <v>1.5509280817524826E-6</v>
      </c>
      <c r="J249" s="43">
        <v>4.8557170467151432E-2</v>
      </c>
      <c r="K249" s="43">
        <v>0.29097942369800212</v>
      </c>
      <c r="L249" s="51">
        <v>5.9925119379607912</v>
      </c>
      <c r="M249" s="36">
        <v>2.4739536942763308E-6</v>
      </c>
      <c r="N249" s="43">
        <v>7.6942795130231112E-2</v>
      </c>
      <c r="O249" s="43">
        <v>0.44879551065037426</v>
      </c>
      <c r="P249" s="51">
        <v>5.8328464658809995</v>
      </c>
      <c r="Q249" s="36">
        <v>1.4043358915031853E-6</v>
      </c>
    </row>
    <row r="250" spans="1:17">
      <c r="A250" s="62" t="s">
        <v>528</v>
      </c>
      <c r="B250" s="43"/>
      <c r="C250" s="43"/>
      <c r="D250" s="51"/>
      <c r="E250" s="36">
        <v>0</v>
      </c>
      <c r="F250" s="43">
        <v>2.8385624663079673E-2</v>
      </c>
      <c r="G250" s="43">
        <v>0.15781608695237212</v>
      </c>
      <c r="H250" s="51">
        <v>5.5597186542679387</v>
      </c>
      <c r="I250" s="36">
        <v>1.5509280817524826E-6</v>
      </c>
      <c r="J250" s="43">
        <v>4.8557170467151432E-2</v>
      </c>
      <c r="K250" s="43">
        <v>0.29097942369800212</v>
      </c>
      <c r="L250" s="51">
        <v>5.9925119379607912</v>
      </c>
      <c r="M250" s="36">
        <v>2.4739536942763308E-6</v>
      </c>
      <c r="N250" s="43">
        <v>7.6942795130231112E-2</v>
      </c>
      <c r="O250" s="43">
        <v>0.44879551065037426</v>
      </c>
      <c r="P250" s="51">
        <v>5.8328464658809995</v>
      </c>
      <c r="Q250" s="36">
        <v>1.4043358915031853E-6</v>
      </c>
    </row>
    <row r="251" spans="1:17">
      <c r="A251" s="61" t="s">
        <v>1356</v>
      </c>
      <c r="B251" s="43"/>
      <c r="C251" s="43"/>
      <c r="D251" s="51"/>
      <c r="E251" s="36">
        <v>0</v>
      </c>
      <c r="F251" s="43">
        <v>0.45578104243498624</v>
      </c>
      <c r="G251" s="43">
        <v>0.61471333490266145</v>
      </c>
      <c r="H251" s="51">
        <v>1.3487031659293853</v>
      </c>
      <c r="I251" s="36">
        <v>2.4902873416848293E-5</v>
      </c>
      <c r="J251" s="43"/>
      <c r="K251" s="43"/>
      <c r="L251" s="51"/>
      <c r="M251" s="36">
        <v>0</v>
      </c>
      <c r="N251" s="43">
        <v>0.45578104243498624</v>
      </c>
      <c r="O251" s="43">
        <v>0.61471333490266145</v>
      </c>
      <c r="P251" s="51">
        <v>1.3487031659293853</v>
      </c>
      <c r="Q251" s="36">
        <v>8.3187733883962042E-6</v>
      </c>
    </row>
    <row r="252" spans="1:17">
      <c r="A252" s="62" t="s">
        <v>1410</v>
      </c>
      <c r="B252" s="43"/>
      <c r="C252" s="43"/>
      <c r="D252" s="51"/>
      <c r="E252" s="36">
        <v>0</v>
      </c>
      <c r="F252" s="43">
        <v>0.45578104243498624</v>
      </c>
      <c r="G252" s="43">
        <v>0.61471333490266145</v>
      </c>
      <c r="H252" s="51">
        <v>1.3487031659293853</v>
      </c>
      <c r="I252" s="36">
        <v>2.4902873416848293E-5</v>
      </c>
      <c r="J252" s="43"/>
      <c r="K252" s="43"/>
      <c r="L252" s="51"/>
      <c r="M252" s="36">
        <v>0</v>
      </c>
      <c r="N252" s="43">
        <v>0.45578104243498624</v>
      </c>
      <c r="O252" s="43">
        <v>0.61471333490266145</v>
      </c>
      <c r="P252" s="51">
        <v>1.3487031659293853</v>
      </c>
      <c r="Q252" s="36">
        <v>8.3187733883962042E-6</v>
      </c>
    </row>
    <row r="253" spans="1:17">
      <c r="A253" s="61" t="s">
        <v>129</v>
      </c>
      <c r="B253" s="43">
        <v>3.7590001367160486</v>
      </c>
      <c r="C253" s="43">
        <v>4.44400747059127</v>
      </c>
      <c r="D253" s="51">
        <v>1.1822312606973353</v>
      </c>
      <c r="E253" s="36">
        <v>2.2295706200279998E-4</v>
      </c>
      <c r="F253" s="43">
        <v>25.587712813923549</v>
      </c>
      <c r="G253" s="43">
        <v>26.532239970629888</v>
      </c>
      <c r="H253" s="51">
        <v>1.0369133092736753</v>
      </c>
      <c r="I253" s="36">
        <v>1.3980563338649569E-3</v>
      </c>
      <c r="J253" s="43">
        <v>39.309880560935021</v>
      </c>
      <c r="K253" s="43">
        <v>41.201110838272584</v>
      </c>
      <c r="L253" s="51">
        <v>1.048110812099923</v>
      </c>
      <c r="M253" s="36">
        <v>2.00281077541526E-3</v>
      </c>
      <c r="N253" s="43">
        <v>68.656593511574613</v>
      </c>
      <c r="O253" s="43">
        <v>72.177358279493745</v>
      </c>
      <c r="P253" s="51">
        <v>1.0512807960290891</v>
      </c>
      <c r="Q253" s="36">
        <v>1.2530987247533249E-3</v>
      </c>
    </row>
    <row r="254" spans="1:17">
      <c r="A254" s="62" t="s">
        <v>1560</v>
      </c>
      <c r="B254" s="43"/>
      <c r="C254" s="43"/>
      <c r="D254" s="51"/>
      <c r="E254" s="36">
        <v>0</v>
      </c>
      <c r="F254" s="43">
        <v>15.148773994809922</v>
      </c>
      <c r="G254" s="43">
        <v>14.940904824200629</v>
      </c>
      <c r="H254" s="51">
        <v>0.98627815223327575</v>
      </c>
      <c r="I254" s="36">
        <v>8.2769568299235769E-4</v>
      </c>
      <c r="J254" s="43"/>
      <c r="K254" s="43"/>
      <c r="L254" s="51"/>
      <c r="M254" s="36">
        <v>0</v>
      </c>
      <c r="N254" s="43">
        <v>15.148773994809922</v>
      </c>
      <c r="O254" s="43">
        <v>14.940904824200629</v>
      </c>
      <c r="P254" s="51">
        <v>0.98627815223327575</v>
      </c>
      <c r="Q254" s="36">
        <v>2.7649069672051776E-4</v>
      </c>
    </row>
    <row r="255" spans="1:17">
      <c r="A255" s="62" t="s">
        <v>455</v>
      </c>
      <c r="B255" s="43">
        <v>3.7590001367160486</v>
      </c>
      <c r="C255" s="43">
        <v>4.44400747059127</v>
      </c>
      <c r="D255" s="51">
        <v>1.1822312606973353</v>
      </c>
      <c r="E255" s="36">
        <v>2.2295706200279998E-4</v>
      </c>
      <c r="F255" s="43">
        <v>10.438938819113627</v>
      </c>
      <c r="G255" s="43">
        <v>11.591335146429257</v>
      </c>
      <c r="H255" s="51">
        <v>1.1103940110469466</v>
      </c>
      <c r="I255" s="36">
        <v>5.703606508725991E-4</v>
      </c>
      <c r="J255" s="43">
        <v>39.309880560935021</v>
      </c>
      <c r="K255" s="43">
        <v>41.201110838272584</v>
      </c>
      <c r="L255" s="51">
        <v>1.048110812099923</v>
      </c>
      <c r="M255" s="36">
        <v>2.00281077541526E-3</v>
      </c>
      <c r="N255" s="43">
        <v>53.507819516764698</v>
      </c>
      <c r="O255" s="43">
        <v>57.236453455293109</v>
      </c>
      <c r="P255" s="51">
        <v>1.0696839073653563</v>
      </c>
      <c r="Q255" s="36">
        <v>9.7660802803280732E-4</v>
      </c>
    </row>
    <row r="256" spans="1:17">
      <c r="A256" s="61" t="s">
        <v>345</v>
      </c>
      <c r="B256" s="43">
        <v>0.68587984479652964</v>
      </c>
      <c r="C256" s="43">
        <v>1.4584565120655753</v>
      </c>
      <c r="D256" s="51">
        <v>2.1264023474814819</v>
      </c>
      <c r="E256" s="36">
        <v>4.0681497611321383E-5</v>
      </c>
      <c r="F256" s="43">
        <v>2.4801955237189208</v>
      </c>
      <c r="G256" s="43">
        <v>4.4514847391981505</v>
      </c>
      <c r="H256" s="51">
        <v>1.794812020514974</v>
      </c>
      <c r="I256" s="36">
        <v>1.3551242685793852E-4</v>
      </c>
      <c r="J256" s="43">
        <v>0.88750344358166833</v>
      </c>
      <c r="K256" s="43">
        <v>1.3994044711620199</v>
      </c>
      <c r="L256" s="51">
        <v>1.5767876522422151</v>
      </c>
      <c r="M256" s="36">
        <v>4.5217676438069421E-5</v>
      </c>
      <c r="N256" s="43">
        <v>4.0535788120971183</v>
      </c>
      <c r="O256" s="43">
        <v>7.3093457224257463</v>
      </c>
      <c r="P256" s="51">
        <v>1.8031833254635194</v>
      </c>
      <c r="Q256" s="36">
        <v>7.3984655811239056E-5</v>
      </c>
    </row>
    <row r="257" spans="1:17">
      <c r="A257" s="62" t="s">
        <v>1217</v>
      </c>
      <c r="B257" s="43">
        <v>0.68587984479652964</v>
      </c>
      <c r="C257" s="43">
        <v>1.4584565120655753</v>
      </c>
      <c r="D257" s="51">
        <v>2.1264023474814819</v>
      </c>
      <c r="E257" s="36">
        <v>4.0681497611321383E-5</v>
      </c>
      <c r="F257" s="43">
        <v>2.4801955237189208</v>
      </c>
      <c r="G257" s="43">
        <v>4.4514847391981505</v>
      </c>
      <c r="H257" s="51">
        <v>1.794812020514974</v>
      </c>
      <c r="I257" s="36">
        <v>1.3551242685793852E-4</v>
      </c>
      <c r="J257" s="43">
        <v>0.88750344358166833</v>
      </c>
      <c r="K257" s="43">
        <v>1.3994044711620199</v>
      </c>
      <c r="L257" s="51">
        <v>1.5767876522422151</v>
      </c>
      <c r="M257" s="36">
        <v>4.5217676438069421E-5</v>
      </c>
      <c r="N257" s="43">
        <v>4.0535788120971183</v>
      </c>
      <c r="O257" s="43">
        <v>7.3093457224257463</v>
      </c>
      <c r="P257" s="51">
        <v>1.8031833254635194</v>
      </c>
      <c r="Q257" s="36">
        <v>7.3984655811239056E-5</v>
      </c>
    </row>
    <row r="258" spans="1:17">
      <c r="A258" s="61" t="s">
        <v>1744</v>
      </c>
      <c r="B258" s="43">
        <v>6.7677641206176052E-3</v>
      </c>
      <c r="C258" s="43">
        <v>8.5741213909333886E-3</v>
      </c>
      <c r="D258" s="51">
        <v>1.2669060620497721</v>
      </c>
      <c r="E258" s="36">
        <v>4.0141546948149178E-7</v>
      </c>
      <c r="F258" s="43"/>
      <c r="G258" s="43"/>
      <c r="H258" s="51"/>
      <c r="I258" s="36">
        <v>0</v>
      </c>
      <c r="J258" s="43"/>
      <c r="K258" s="43"/>
      <c r="L258" s="51"/>
      <c r="M258" s="36">
        <v>0</v>
      </c>
      <c r="N258" s="43">
        <v>6.7677641206176052E-3</v>
      </c>
      <c r="O258" s="43">
        <v>8.5741213909333886E-3</v>
      </c>
      <c r="P258" s="51">
        <v>1.2669060620497721</v>
      </c>
      <c r="Q258" s="36">
        <v>1.2352311926963718E-7</v>
      </c>
    </row>
    <row r="259" spans="1:17">
      <c r="A259" s="62" t="s">
        <v>1743</v>
      </c>
      <c r="B259" s="43">
        <v>6.7677641206176052E-3</v>
      </c>
      <c r="C259" s="43">
        <v>8.5741213909333886E-3</v>
      </c>
      <c r="D259" s="51">
        <v>1.2669060620497721</v>
      </c>
      <c r="E259" s="36">
        <v>4.0141546948149178E-7</v>
      </c>
      <c r="F259" s="43"/>
      <c r="G259" s="43"/>
      <c r="H259" s="51"/>
      <c r="I259" s="36">
        <v>0</v>
      </c>
      <c r="J259" s="43"/>
      <c r="K259" s="43"/>
      <c r="L259" s="51"/>
      <c r="M259" s="36">
        <v>0</v>
      </c>
      <c r="N259" s="43">
        <v>6.7677641206176052E-3</v>
      </c>
      <c r="O259" s="43">
        <v>8.5741213909333886E-3</v>
      </c>
      <c r="P259" s="51">
        <v>1.2669060620497721</v>
      </c>
      <c r="Q259" s="36">
        <v>1.2352311926963718E-7</v>
      </c>
    </row>
    <row r="260" spans="1:17">
      <c r="A260" s="61" t="s">
        <v>590</v>
      </c>
      <c r="B260" s="43">
        <v>1.244444393747411</v>
      </c>
      <c r="C260" s="43">
        <v>2.5289284704861354</v>
      </c>
      <c r="D260" s="51">
        <v>2.0321747465716338</v>
      </c>
      <c r="E260" s="36">
        <v>7.3811560458779852E-5</v>
      </c>
      <c r="F260" s="43">
        <v>2.5388072434303646E-2</v>
      </c>
      <c r="G260" s="43">
        <v>5.2551165002824328E-2</v>
      </c>
      <c r="H260" s="51">
        <v>2.0699155140198306</v>
      </c>
      <c r="I260" s="36">
        <v>1.3871484227416565E-6</v>
      </c>
      <c r="J260" s="43"/>
      <c r="K260" s="43"/>
      <c r="L260" s="51"/>
      <c r="M260" s="36">
        <v>0</v>
      </c>
      <c r="N260" s="43">
        <v>1.2698324661817146</v>
      </c>
      <c r="O260" s="43">
        <v>2.58147963548896</v>
      </c>
      <c r="P260" s="51">
        <v>2.0329293070063517</v>
      </c>
      <c r="Q260" s="36">
        <v>2.3176586000504326E-5</v>
      </c>
    </row>
    <row r="261" spans="1:17">
      <c r="A261" s="62" t="s">
        <v>1351</v>
      </c>
      <c r="B261" s="43">
        <v>1.244444393747411</v>
      </c>
      <c r="C261" s="43">
        <v>2.5289284704861354</v>
      </c>
      <c r="D261" s="51">
        <v>2.0321747465716338</v>
      </c>
      <c r="E261" s="36">
        <v>7.3811560458779852E-5</v>
      </c>
      <c r="F261" s="43">
        <v>2.5388072434303646E-2</v>
      </c>
      <c r="G261" s="43">
        <v>5.2551165002824328E-2</v>
      </c>
      <c r="H261" s="51">
        <v>2.0699155140198306</v>
      </c>
      <c r="I261" s="36">
        <v>1.3871484227416565E-6</v>
      </c>
      <c r="J261" s="43"/>
      <c r="K261" s="43"/>
      <c r="L261" s="51"/>
      <c r="M261" s="36">
        <v>0</v>
      </c>
      <c r="N261" s="43">
        <v>1.2698324661817146</v>
      </c>
      <c r="O261" s="43">
        <v>2.58147963548896</v>
      </c>
      <c r="P261" s="51">
        <v>2.0329293070063517</v>
      </c>
      <c r="Q261" s="36">
        <v>2.3176586000504326E-5</v>
      </c>
    </row>
    <row r="262" spans="1:17">
      <c r="A262" s="61" t="s">
        <v>24</v>
      </c>
      <c r="B262" s="43">
        <v>15.752932730914857</v>
      </c>
      <c r="C262" s="43">
        <v>15.99608102626642</v>
      </c>
      <c r="D262" s="51">
        <v>1.0154351129091277</v>
      </c>
      <c r="E262" s="36">
        <v>9.3435154878203494E-4</v>
      </c>
      <c r="F262" s="43">
        <v>69.134119565697418</v>
      </c>
      <c r="G262" s="43">
        <v>72.032287302985097</v>
      </c>
      <c r="H262" s="51">
        <v>1.0419209466395762</v>
      </c>
      <c r="I262" s="36">
        <v>3.777336194441208E-3</v>
      </c>
      <c r="J262" s="43">
        <v>25.622387410684365</v>
      </c>
      <c r="K262" s="43">
        <v>27.946559655793216</v>
      </c>
      <c r="L262" s="51">
        <v>1.0907086528611181</v>
      </c>
      <c r="M262" s="36">
        <v>1.3054426232212985E-3</v>
      </c>
      <c r="N262" s="43">
        <v>110.50943970729664</v>
      </c>
      <c r="O262" s="43">
        <v>115.97492798504473</v>
      </c>
      <c r="P262" s="51">
        <v>1.0494572073863044</v>
      </c>
      <c r="Q262" s="36">
        <v>2.0169838159400095E-3</v>
      </c>
    </row>
    <row r="263" spans="1:17">
      <c r="A263" s="62" t="s">
        <v>1405</v>
      </c>
      <c r="B263" s="43"/>
      <c r="C263" s="43"/>
      <c r="D263" s="51"/>
      <c r="E263" s="36">
        <v>0</v>
      </c>
      <c r="F263" s="43">
        <v>1.7857772154392488</v>
      </c>
      <c r="G263" s="43">
        <v>2.3683481043001908</v>
      </c>
      <c r="H263" s="51">
        <v>1.3262282012695781</v>
      </c>
      <c r="I263" s="36">
        <v>9.7570938249628695E-5</v>
      </c>
      <c r="J263" s="43"/>
      <c r="K263" s="43"/>
      <c r="L263" s="51"/>
      <c r="M263" s="36">
        <v>0</v>
      </c>
      <c r="N263" s="43">
        <v>1.7857772154392488</v>
      </c>
      <c r="O263" s="43">
        <v>2.3683481043001908</v>
      </c>
      <c r="P263" s="51">
        <v>1.3262282012695781</v>
      </c>
      <c r="Q263" s="36">
        <v>3.259344859548282E-5</v>
      </c>
    </row>
    <row r="264" spans="1:17">
      <c r="A264" s="62" t="s">
        <v>549</v>
      </c>
      <c r="B264" s="43">
        <v>15.752932730914857</v>
      </c>
      <c r="C264" s="43">
        <v>15.99608102626642</v>
      </c>
      <c r="D264" s="51">
        <v>1.0154351129091277</v>
      </c>
      <c r="E264" s="36">
        <v>9.3435154878203494E-4</v>
      </c>
      <c r="F264" s="43">
        <v>67.348342350258164</v>
      </c>
      <c r="G264" s="43">
        <v>69.663939198684901</v>
      </c>
      <c r="H264" s="51">
        <v>1.034382388157143</v>
      </c>
      <c r="I264" s="36">
        <v>3.679765256191579E-3</v>
      </c>
      <c r="J264" s="43">
        <v>25.622387410684365</v>
      </c>
      <c r="K264" s="43">
        <v>27.946559655793216</v>
      </c>
      <c r="L264" s="51">
        <v>1.0907086528611181</v>
      </c>
      <c r="M264" s="36">
        <v>1.3054426232212985E-3</v>
      </c>
      <c r="N264" s="43">
        <v>108.72366249185738</v>
      </c>
      <c r="O264" s="43">
        <v>113.60657988074453</v>
      </c>
      <c r="P264" s="51">
        <v>1.0449112665722866</v>
      </c>
      <c r="Q264" s="36">
        <v>1.9843903673445267E-3</v>
      </c>
    </row>
    <row r="265" spans="1:17">
      <c r="A265" s="61" t="s">
        <v>371</v>
      </c>
      <c r="B265" s="43">
        <v>130.13138200494978</v>
      </c>
      <c r="C265" s="43">
        <v>129.83586356569916</v>
      </c>
      <c r="D265" s="51">
        <v>0.99772907630198371</v>
      </c>
      <c r="E265" s="36">
        <v>7.7184648978317685E-3</v>
      </c>
      <c r="F265" s="43">
        <v>37.7849732988469</v>
      </c>
      <c r="G265" s="43">
        <v>52.105932694557794</v>
      </c>
      <c r="H265" s="51">
        <v>1.3790120290001084</v>
      </c>
      <c r="I265" s="36">
        <v>2.0644878121590525E-3</v>
      </c>
      <c r="J265" s="43">
        <v>27.237915973456339</v>
      </c>
      <c r="K265" s="43">
        <v>42.697347697783712</v>
      </c>
      <c r="L265" s="51">
        <v>1.5675702847234263</v>
      </c>
      <c r="M265" s="36">
        <v>1.3877526676004789E-3</v>
      </c>
      <c r="N265" s="43">
        <v>195.15427127725303</v>
      </c>
      <c r="O265" s="43">
        <v>224.63914395804065</v>
      </c>
      <c r="P265" s="51">
        <v>1.1510849467337503</v>
      </c>
      <c r="Q265" s="36">
        <v>3.5618948735996149E-3</v>
      </c>
    </row>
    <row r="266" spans="1:17">
      <c r="A266" s="62" t="s">
        <v>410</v>
      </c>
      <c r="B266" s="43">
        <v>25.48626864486123</v>
      </c>
      <c r="C266" s="43">
        <v>40.376991274203128</v>
      </c>
      <c r="D266" s="51">
        <v>1.5842645244322298</v>
      </c>
      <c r="E266" s="36">
        <v>1.5116635732385401E-3</v>
      </c>
      <c r="F266" s="43">
        <v>36.506376023873273</v>
      </c>
      <c r="G266" s="43">
        <v>50.362882079749909</v>
      </c>
      <c r="H266" s="51">
        <v>1.3795639985413837</v>
      </c>
      <c r="I266" s="36">
        <v>1.9946280700344396E-3</v>
      </c>
      <c r="J266" s="43">
        <v>27.237915973456339</v>
      </c>
      <c r="K266" s="43">
        <v>42.697347697783712</v>
      </c>
      <c r="L266" s="51">
        <v>1.5675702847234263</v>
      </c>
      <c r="M266" s="36">
        <v>1.3877526676004789E-3</v>
      </c>
      <c r="N266" s="43">
        <v>89.230560642190838</v>
      </c>
      <c r="O266" s="43">
        <v>133.43722105173674</v>
      </c>
      <c r="P266" s="51">
        <v>1.4954206282174101</v>
      </c>
      <c r="Q266" s="36">
        <v>1.6286083539944791E-3</v>
      </c>
    </row>
    <row r="267" spans="1:17">
      <c r="A267" s="62" t="s">
        <v>544</v>
      </c>
      <c r="B267" s="43">
        <v>104.64511336008856</v>
      </c>
      <c r="C267" s="43">
        <v>89.458872291496021</v>
      </c>
      <c r="D267" s="51">
        <v>0.85487864095157506</v>
      </c>
      <c r="E267" s="36">
        <v>6.2068013245932287E-3</v>
      </c>
      <c r="F267" s="43">
        <v>1.2785972749736254</v>
      </c>
      <c r="G267" s="43">
        <v>1.7430506148078826</v>
      </c>
      <c r="H267" s="51">
        <v>1.3632522522338693</v>
      </c>
      <c r="I267" s="36">
        <v>6.9859742124612844E-5</v>
      </c>
      <c r="J267" s="43"/>
      <c r="K267" s="43"/>
      <c r="L267" s="51"/>
      <c r="M267" s="36">
        <v>0</v>
      </c>
      <c r="N267" s="43">
        <v>105.92371063506218</v>
      </c>
      <c r="O267" s="43">
        <v>91.201922906303906</v>
      </c>
      <c r="P267" s="51">
        <v>0.86101518120452658</v>
      </c>
      <c r="Q267" s="36">
        <v>1.9332865196051356E-3</v>
      </c>
    </row>
    <row r="268" spans="1:17">
      <c r="A268" s="61" t="s">
        <v>47</v>
      </c>
      <c r="B268" s="43">
        <v>20.432710748513244</v>
      </c>
      <c r="C268" s="43">
        <v>33.409614957239583</v>
      </c>
      <c r="D268" s="51">
        <v>1.6351043857296605</v>
      </c>
      <c r="E268" s="36">
        <v>1.211922583546762E-3</v>
      </c>
      <c r="F268" s="43">
        <v>5.7966135127127529</v>
      </c>
      <c r="G268" s="43">
        <v>10.297037927765999</v>
      </c>
      <c r="H268" s="51">
        <v>1.7763885594896416</v>
      </c>
      <c r="I268" s="36">
        <v>3.1671420948594807E-4</v>
      </c>
      <c r="J268" s="43"/>
      <c r="K268" s="43"/>
      <c r="L268" s="51"/>
      <c r="M268" s="36">
        <v>0</v>
      </c>
      <c r="N268" s="43">
        <v>26.229324261225997</v>
      </c>
      <c r="O268" s="43">
        <v>43.706652885005582</v>
      </c>
      <c r="P268" s="51">
        <v>1.6663278264326384</v>
      </c>
      <c r="Q268" s="36">
        <v>4.787294431865839E-4</v>
      </c>
    </row>
    <row r="269" spans="1:17">
      <c r="A269" s="62" t="s">
        <v>332</v>
      </c>
      <c r="B269" s="43">
        <v>20.432710748513244</v>
      </c>
      <c r="C269" s="43">
        <v>33.409614957239583</v>
      </c>
      <c r="D269" s="51">
        <v>1.6351043857296605</v>
      </c>
      <c r="E269" s="36">
        <v>1.211922583546762E-3</v>
      </c>
      <c r="F269" s="43">
        <v>5.7966135127127529</v>
      </c>
      <c r="G269" s="43">
        <v>10.297037927765999</v>
      </c>
      <c r="H269" s="51">
        <v>1.7763885594896416</v>
      </c>
      <c r="I269" s="36">
        <v>3.1671420948594807E-4</v>
      </c>
      <c r="J269" s="43"/>
      <c r="K269" s="43"/>
      <c r="L269" s="51"/>
      <c r="M269" s="36">
        <v>0</v>
      </c>
      <c r="N269" s="43">
        <v>26.229324261225997</v>
      </c>
      <c r="O269" s="43">
        <v>43.706652885005582</v>
      </c>
      <c r="P269" s="51">
        <v>1.6663278264326384</v>
      </c>
      <c r="Q269" s="36">
        <v>4.787294431865839E-4</v>
      </c>
    </row>
    <row r="270" spans="1:17">
      <c r="A270" s="61" t="s">
        <v>593</v>
      </c>
      <c r="B270" s="43">
        <v>5.0178796216783255</v>
      </c>
      <c r="C270" s="43">
        <v>10.44276674432486</v>
      </c>
      <c r="D270" s="51">
        <v>2.0811114517793232</v>
      </c>
      <c r="E270" s="36">
        <v>2.976248090564068E-4</v>
      </c>
      <c r="F270" s="43">
        <v>10.230815395262654</v>
      </c>
      <c r="G270" s="43">
        <v>20.006070760940244</v>
      </c>
      <c r="H270" s="51">
        <v>1.9554717769811376</v>
      </c>
      <c r="I270" s="36">
        <v>5.5898924487564794E-4</v>
      </c>
      <c r="J270" s="43">
        <v>9.7428760707829873</v>
      </c>
      <c r="K270" s="43">
        <v>19.788194805350596</v>
      </c>
      <c r="L270" s="51">
        <v>2.031042441840309</v>
      </c>
      <c r="M270" s="36">
        <v>4.9639268549422216E-4</v>
      </c>
      <c r="N270" s="43">
        <v>24.991571087723969</v>
      </c>
      <c r="O270" s="43">
        <v>50.237032310615703</v>
      </c>
      <c r="P270" s="51">
        <v>2.0101590305898163</v>
      </c>
      <c r="Q270" s="36">
        <v>4.5613835842772107E-4</v>
      </c>
    </row>
    <row r="271" spans="1:17">
      <c r="A271" s="62" t="s">
        <v>592</v>
      </c>
      <c r="B271" s="43">
        <v>5.0178796216783255</v>
      </c>
      <c r="C271" s="43">
        <v>10.44276674432486</v>
      </c>
      <c r="D271" s="51">
        <v>2.0811114517793232</v>
      </c>
      <c r="E271" s="36">
        <v>2.976248090564068E-4</v>
      </c>
      <c r="F271" s="43">
        <v>10.230815395262654</v>
      </c>
      <c r="G271" s="43">
        <v>20.006070760940244</v>
      </c>
      <c r="H271" s="51">
        <v>1.9554717769811376</v>
      </c>
      <c r="I271" s="36">
        <v>5.5898924487564794E-4</v>
      </c>
      <c r="J271" s="43">
        <v>9.7428760707829873</v>
      </c>
      <c r="K271" s="43">
        <v>19.788194805350596</v>
      </c>
      <c r="L271" s="51">
        <v>2.031042441840309</v>
      </c>
      <c r="M271" s="36">
        <v>4.9639268549422216E-4</v>
      </c>
      <c r="N271" s="43">
        <v>24.991571087723969</v>
      </c>
      <c r="O271" s="43">
        <v>50.237032310615703</v>
      </c>
      <c r="P271" s="51">
        <v>2.0101590305898163</v>
      </c>
      <c r="Q271" s="36">
        <v>4.5613835842772107E-4</v>
      </c>
    </row>
    <row r="272" spans="1:17">
      <c r="A272" s="61" t="s">
        <v>83</v>
      </c>
      <c r="B272" s="43">
        <v>3.0692715062311029</v>
      </c>
      <c r="C272" s="43">
        <v>4.2255918719600718</v>
      </c>
      <c r="D272" s="51">
        <v>1.3767409834488271</v>
      </c>
      <c r="E272" s="36">
        <v>1.8204728189130361E-4</v>
      </c>
      <c r="F272" s="43">
        <v>0.36619223159685399</v>
      </c>
      <c r="G272" s="43">
        <v>0.57868707541270548</v>
      </c>
      <c r="H272" s="51">
        <v>1.5802822274225357</v>
      </c>
      <c r="I272" s="36">
        <v>2.0007937892656954E-5</v>
      </c>
      <c r="J272" s="43">
        <v>6.9959964534947865</v>
      </c>
      <c r="K272" s="43">
        <v>10.557488411253566</v>
      </c>
      <c r="L272" s="51">
        <v>1.5090757237276282</v>
      </c>
      <c r="M272" s="36">
        <v>3.5644110035151484E-4</v>
      </c>
      <c r="N272" s="43">
        <v>10.431460191322744</v>
      </c>
      <c r="O272" s="43">
        <v>15.361767358626343</v>
      </c>
      <c r="P272" s="51">
        <v>1.4726382574325312</v>
      </c>
      <c r="Q272" s="36">
        <v>1.9039175692365067E-4</v>
      </c>
    </row>
    <row r="273" spans="1:17">
      <c r="A273" s="62" t="s">
        <v>330</v>
      </c>
      <c r="B273" s="43">
        <v>3.0692715062311029</v>
      </c>
      <c r="C273" s="43">
        <v>4.2255918719600718</v>
      </c>
      <c r="D273" s="51">
        <v>1.3767409834488271</v>
      </c>
      <c r="E273" s="36">
        <v>1.8204728189130361E-4</v>
      </c>
      <c r="F273" s="43">
        <v>0.36619223159685399</v>
      </c>
      <c r="G273" s="43">
        <v>0.57868707541270548</v>
      </c>
      <c r="H273" s="51">
        <v>1.5802822274225357</v>
      </c>
      <c r="I273" s="36">
        <v>2.0007937892656954E-5</v>
      </c>
      <c r="J273" s="43">
        <v>6.9959964534947865</v>
      </c>
      <c r="K273" s="43">
        <v>10.557488411253566</v>
      </c>
      <c r="L273" s="51">
        <v>1.5090757237276282</v>
      </c>
      <c r="M273" s="36">
        <v>3.5644110035151484E-4</v>
      </c>
      <c r="N273" s="43">
        <v>10.431460191322744</v>
      </c>
      <c r="O273" s="43">
        <v>15.361767358626343</v>
      </c>
      <c r="P273" s="51">
        <v>1.4726382574325312</v>
      </c>
      <c r="Q273" s="36">
        <v>1.9039175692365067E-4</v>
      </c>
    </row>
    <row r="274" spans="1:17">
      <c r="A274" s="61" t="s">
        <v>172</v>
      </c>
      <c r="B274" s="43">
        <v>8.6130718083862448</v>
      </c>
      <c r="C274" s="43">
        <v>19.141802522370824</v>
      </c>
      <c r="D274" s="51">
        <v>2.2224129727715871</v>
      </c>
      <c r="E274" s="36">
        <v>5.1086595248027835E-4</v>
      </c>
      <c r="F274" s="43"/>
      <c r="G274" s="43"/>
      <c r="H274" s="51"/>
      <c r="I274" s="36">
        <v>0</v>
      </c>
      <c r="J274" s="43">
        <v>47.377746661894108</v>
      </c>
      <c r="K274" s="43">
        <v>41.321149183720053</v>
      </c>
      <c r="L274" s="51">
        <v>0.87216366533013334</v>
      </c>
      <c r="M274" s="36">
        <v>2.4138628806629698E-3</v>
      </c>
      <c r="N274" s="43">
        <v>55.990818470280352</v>
      </c>
      <c r="O274" s="43">
        <v>60.462951706090877</v>
      </c>
      <c r="P274" s="51">
        <v>1.0798726176539875</v>
      </c>
      <c r="Q274" s="36">
        <v>1.0219269502669808E-3</v>
      </c>
    </row>
    <row r="275" spans="1:17">
      <c r="A275" s="62" t="s">
        <v>355</v>
      </c>
      <c r="B275" s="43"/>
      <c r="C275" s="43"/>
      <c r="D275" s="51"/>
      <c r="E275" s="36">
        <v>0</v>
      </c>
      <c r="F275" s="43"/>
      <c r="G275" s="43"/>
      <c r="H275" s="51"/>
      <c r="I275" s="36">
        <v>0</v>
      </c>
      <c r="J275" s="43">
        <v>47.377746661894108</v>
      </c>
      <c r="K275" s="43">
        <v>41.321149183720053</v>
      </c>
      <c r="L275" s="51">
        <v>0.87216366533013334</v>
      </c>
      <c r="M275" s="36">
        <v>2.4138628806629698E-3</v>
      </c>
      <c r="N275" s="43">
        <v>47.377746661894108</v>
      </c>
      <c r="O275" s="43">
        <v>41.321149183720053</v>
      </c>
      <c r="P275" s="51">
        <v>0.87216366533013334</v>
      </c>
      <c r="Q275" s="36">
        <v>8.6472385079368612E-4</v>
      </c>
    </row>
    <row r="276" spans="1:17">
      <c r="A276" s="62" t="s">
        <v>1742</v>
      </c>
      <c r="B276" s="43">
        <v>3.9006308811267383</v>
      </c>
      <c r="C276" s="43">
        <v>7.2419954520639624</v>
      </c>
      <c r="D276" s="51">
        <v>1.8566215755262738</v>
      </c>
      <c r="E276" s="36">
        <v>2.3135758701333211E-4</v>
      </c>
      <c r="F276" s="43"/>
      <c r="G276" s="43"/>
      <c r="H276" s="51"/>
      <c r="I276" s="36">
        <v>0</v>
      </c>
      <c r="J276" s="43"/>
      <c r="K276" s="43"/>
      <c r="L276" s="51"/>
      <c r="M276" s="36">
        <v>0</v>
      </c>
      <c r="N276" s="43">
        <v>3.9006308811267383</v>
      </c>
      <c r="O276" s="43">
        <v>7.2419954520639624</v>
      </c>
      <c r="P276" s="51">
        <v>1.8566215755262738</v>
      </c>
      <c r="Q276" s="36">
        <v>7.1193097893057004E-5</v>
      </c>
    </row>
    <row r="277" spans="1:17">
      <c r="A277" s="62" t="s">
        <v>1741</v>
      </c>
      <c r="B277" s="43">
        <v>4.7124409272595056</v>
      </c>
      <c r="C277" s="43">
        <v>11.899807070306862</v>
      </c>
      <c r="D277" s="51">
        <v>2.5251896530885811</v>
      </c>
      <c r="E277" s="36">
        <v>2.7950836546694613E-4</v>
      </c>
      <c r="F277" s="43"/>
      <c r="G277" s="43"/>
      <c r="H277" s="51"/>
      <c r="I277" s="36">
        <v>0</v>
      </c>
      <c r="J277" s="43"/>
      <c r="K277" s="43"/>
      <c r="L277" s="51"/>
      <c r="M277" s="36">
        <v>0</v>
      </c>
      <c r="N277" s="43">
        <v>4.7124409272595056</v>
      </c>
      <c r="O277" s="43">
        <v>11.899807070306862</v>
      </c>
      <c r="P277" s="51">
        <v>2.5251896530885811</v>
      </c>
      <c r="Q277" s="36">
        <v>8.6010001580237594E-5</v>
      </c>
    </row>
    <row r="278" spans="1:17">
      <c r="A278" s="61" t="s">
        <v>1722</v>
      </c>
      <c r="B278" s="43">
        <v>7.4493389481062309</v>
      </c>
      <c r="C278" s="43">
        <v>16.373048018086568</v>
      </c>
      <c r="D278" s="51">
        <v>2.197919591542941</v>
      </c>
      <c r="E278" s="36">
        <v>4.4184162418886742E-4</v>
      </c>
      <c r="F278" s="43"/>
      <c r="G278" s="43"/>
      <c r="H278" s="51"/>
      <c r="I278" s="36">
        <v>0</v>
      </c>
      <c r="J278" s="43"/>
      <c r="K278" s="43"/>
      <c r="L278" s="51"/>
      <c r="M278" s="36">
        <v>0</v>
      </c>
      <c r="N278" s="43">
        <v>7.4493389481062309</v>
      </c>
      <c r="O278" s="43">
        <v>16.373048018086568</v>
      </c>
      <c r="P278" s="51">
        <v>2.197919591542941</v>
      </c>
      <c r="Q278" s="36">
        <v>1.3596301037792493E-4</v>
      </c>
    </row>
    <row r="279" spans="1:17">
      <c r="A279" s="62" t="s">
        <v>1740</v>
      </c>
      <c r="B279" s="43">
        <v>3.5266109368396776</v>
      </c>
      <c r="C279" s="43">
        <v>6.6061817833504675</v>
      </c>
      <c r="D279" s="51">
        <v>1.8732380468571062</v>
      </c>
      <c r="E279" s="36">
        <v>2.0917339311182675E-4</v>
      </c>
      <c r="F279" s="43"/>
      <c r="G279" s="43"/>
      <c r="H279" s="51"/>
      <c r="I279" s="36">
        <v>0</v>
      </c>
      <c r="J279" s="43"/>
      <c r="K279" s="43"/>
      <c r="L279" s="51"/>
      <c r="M279" s="36">
        <v>0</v>
      </c>
      <c r="N279" s="43">
        <v>3.5266109368396776</v>
      </c>
      <c r="O279" s="43">
        <v>6.6061817833504675</v>
      </c>
      <c r="P279" s="51">
        <v>1.8732380468571062</v>
      </c>
      <c r="Q279" s="36">
        <v>6.4366602559591158E-5</v>
      </c>
    </row>
    <row r="280" spans="1:17">
      <c r="A280" s="62" t="s">
        <v>1721</v>
      </c>
      <c r="B280" s="43">
        <v>3.9227280112665532</v>
      </c>
      <c r="C280" s="43">
        <v>9.766866234736101</v>
      </c>
      <c r="D280" s="51">
        <v>2.4898147938588835</v>
      </c>
      <c r="E280" s="36">
        <v>2.326682310770407E-4</v>
      </c>
      <c r="F280" s="43"/>
      <c r="G280" s="43"/>
      <c r="H280" s="51"/>
      <c r="I280" s="36">
        <v>0</v>
      </c>
      <c r="J280" s="43"/>
      <c r="K280" s="43"/>
      <c r="L280" s="51"/>
      <c r="M280" s="36">
        <v>0</v>
      </c>
      <c r="N280" s="43">
        <v>3.9227280112665532</v>
      </c>
      <c r="O280" s="43">
        <v>9.766866234736101</v>
      </c>
      <c r="P280" s="51">
        <v>2.4898147938588835</v>
      </c>
      <c r="Q280" s="36">
        <v>7.1596407818333774E-5</v>
      </c>
    </row>
    <row r="281" spans="1:17">
      <c r="A281" s="61" t="s">
        <v>510</v>
      </c>
      <c r="B281" s="43"/>
      <c r="C281" s="43"/>
      <c r="D281" s="51"/>
      <c r="E281" s="36">
        <v>0</v>
      </c>
      <c r="F281" s="43"/>
      <c r="G281" s="43"/>
      <c r="H281" s="51"/>
      <c r="I281" s="36">
        <v>0</v>
      </c>
      <c r="J281" s="43">
        <v>0.71334875165355616</v>
      </c>
      <c r="K281" s="43">
        <v>0.99573987272372699</v>
      </c>
      <c r="L281" s="51">
        <v>1.3958668469182609</v>
      </c>
      <c r="M281" s="36">
        <v>3.6344617334212107E-5</v>
      </c>
      <c r="N281" s="43">
        <v>0.71334875165355616</v>
      </c>
      <c r="O281" s="43">
        <v>0.99573987272372699</v>
      </c>
      <c r="P281" s="51">
        <v>1.3958668469182609</v>
      </c>
      <c r="Q281" s="36">
        <v>1.3019818859069204E-5</v>
      </c>
    </row>
    <row r="282" spans="1:17">
      <c r="A282" s="62" t="s">
        <v>509</v>
      </c>
      <c r="B282" s="43"/>
      <c r="C282" s="43"/>
      <c r="D282" s="51"/>
      <c r="E282" s="36">
        <v>0</v>
      </c>
      <c r="F282" s="43"/>
      <c r="G282" s="43"/>
      <c r="H282" s="51"/>
      <c r="I282" s="36">
        <v>0</v>
      </c>
      <c r="J282" s="43">
        <v>0.71334875165355616</v>
      </c>
      <c r="K282" s="43">
        <v>0.99573987272372699</v>
      </c>
      <c r="L282" s="51">
        <v>1.3958668469182609</v>
      </c>
      <c r="M282" s="36">
        <v>3.6344617334212107E-5</v>
      </c>
      <c r="N282" s="43">
        <v>0.71334875165355616</v>
      </c>
      <c r="O282" s="43">
        <v>0.99573987272372699</v>
      </c>
      <c r="P282" s="51">
        <v>1.3958668469182609</v>
      </c>
      <c r="Q282" s="36">
        <v>1.3019818859069204E-5</v>
      </c>
    </row>
    <row r="283" spans="1:17">
      <c r="A283" s="61" t="s">
        <v>1720</v>
      </c>
      <c r="B283" s="43">
        <v>0.55331011326653012</v>
      </c>
      <c r="C283" s="43">
        <v>1.0347071268963535</v>
      </c>
      <c r="D283" s="51">
        <v>1.8700311129103362</v>
      </c>
      <c r="E283" s="36">
        <v>3.2818407220946813E-5</v>
      </c>
      <c r="F283" s="43"/>
      <c r="G283" s="43"/>
      <c r="H283" s="51"/>
      <c r="I283" s="36">
        <v>0</v>
      </c>
      <c r="J283" s="43"/>
      <c r="K283" s="43"/>
      <c r="L283" s="51"/>
      <c r="M283" s="36">
        <v>0</v>
      </c>
      <c r="N283" s="43">
        <v>0.55331011326653012</v>
      </c>
      <c r="O283" s="43">
        <v>1.0347071268963535</v>
      </c>
      <c r="P283" s="51">
        <v>1.8700311129103362</v>
      </c>
      <c r="Q283" s="36">
        <v>1.0098843561332773E-5</v>
      </c>
    </row>
    <row r="284" spans="1:17">
      <c r="A284" s="62" t="s">
        <v>1719</v>
      </c>
      <c r="B284" s="43">
        <v>0.55331011326653012</v>
      </c>
      <c r="C284" s="43">
        <v>1.0347071268963535</v>
      </c>
      <c r="D284" s="51">
        <v>1.8700311129103362</v>
      </c>
      <c r="E284" s="36">
        <v>3.2818407220946813E-5</v>
      </c>
      <c r="F284" s="43"/>
      <c r="G284" s="43"/>
      <c r="H284" s="51"/>
      <c r="I284" s="36">
        <v>0</v>
      </c>
      <c r="J284" s="43"/>
      <c r="K284" s="43"/>
      <c r="L284" s="51"/>
      <c r="M284" s="36">
        <v>0</v>
      </c>
      <c r="N284" s="43">
        <v>0.55331011326653012</v>
      </c>
      <c r="O284" s="43">
        <v>1.0347071268963535</v>
      </c>
      <c r="P284" s="51">
        <v>1.8700311129103362</v>
      </c>
      <c r="Q284" s="36">
        <v>1.0098843561332773E-5</v>
      </c>
    </row>
    <row r="285" spans="1:17">
      <c r="A285" s="61" t="s">
        <v>102</v>
      </c>
      <c r="B285" s="43"/>
      <c r="C285" s="43"/>
      <c r="D285" s="51"/>
      <c r="E285" s="36">
        <v>0</v>
      </c>
      <c r="F285" s="43">
        <v>1.1871457769447447</v>
      </c>
      <c r="G285" s="43">
        <v>1.1041867702824555</v>
      </c>
      <c r="H285" s="51">
        <v>0.93011893882502483</v>
      </c>
      <c r="I285" s="36">
        <v>6.4863033470326898E-5</v>
      </c>
      <c r="J285" s="43">
        <v>3.8707484767508369</v>
      </c>
      <c r="K285" s="43">
        <v>3.5544030585341035</v>
      </c>
      <c r="L285" s="51">
        <v>0.91827280431244185</v>
      </c>
      <c r="M285" s="36">
        <v>1.9721191332905904E-4</v>
      </c>
      <c r="N285" s="43">
        <v>5.0578942536955811</v>
      </c>
      <c r="O285" s="43">
        <v>4.6585898288165595</v>
      </c>
      <c r="P285" s="51">
        <v>0.92105322791450861</v>
      </c>
      <c r="Q285" s="36">
        <v>9.2315107917123669E-5</v>
      </c>
    </row>
    <row r="286" spans="1:17">
      <c r="A286" s="62" t="s">
        <v>1532</v>
      </c>
      <c r="B286" s="43"/>
      <c r="C286" s="43"/>
      <c r="D286" s="51"/>
      <c r="E286" s="36">
        <v>0</v>
      </c>
      <c r="F286" s="43">
        <v>0.52457510858961054</v>
      </c>
      <c r="G286" s="43">
        <v>0.68204153975889659</v>
      </c>
      <c r="H286" s="51">
        <v>1.3001789993289148</v>
      </c>
      <c r="I286" s="36">
        <v>2.8661629841043509E-5</v>
      </c>
      <c r="J286" s="43"/>
      <c r="K286" s="43"/>
      <c r="L286" s="51"/>
      <c r="M286" s="36">
        <v>0</v>
      </c>
      <c r="N286" s="43">
        <v>0.52457510858961054</v>
      </c>
      <c r="O286" s="43">
        <v>0.68204153975889659</v>
      </c>
      <c r="P286" s="51">
        <v>1.3001789993289148</v>
      </c>
      <c r="Q286" s="36">
        <v>9.5743812209406828E-6</v>
      </c>
    </row>
    <row r="287" spans="1:17">
      <c r="A287" s="62" t="s">
        <v>281</v>
      </c>
      <c r="B287" s="43"/>
      <c r="C287" s="43"/>
      <c r="D287" s="51"/>
      <c r="E287" s="36">
        <v>0</v>
      </c>
      <c r="F287" s="43">
        <v>0.66257066835513401</v>
      </c>
      <c r="G287" s="43">
        <v>0.42214523052355896</v>
      </c>
      <c r="H287" s="51">
        <v>0.6371323855484825</v>
      </c>
      <c r="I287" s="36">
        <v>3.6201403629283379E-5</v>
      </c>
      <c r="J287" s="43">
        <v>3.8707484767508369</v>
      </c>
      <c r="K287" s="43">
        <v>3.5544030585341035</v>
      </c>
      <c r="L287" s="51">
        <v>0.91827280431244185</v>
      </c>
      <c r="M287" s="36">
        <v>1.9721191332905904E-4</v>
      </c>
      <c r="N287" s="43">
        <v>4.5333191451059704</v>
      </c>
      <c r="O287" s="43">
        <v>3.9765482890576624</v>
      </c>
      <c r="P287" s="51">
        <v>0.87718251501234357</v>
      </c>
      <c r="Q287" s="36">
        <v>8.2740726696182976E-5</v>
      </c>
    </row>
    <row r="288" spans="1:17">
      <c r="A288" s="61" t="s">
        <v>343</v>
      </c>
      <c r="B288" s="43">
        <v>7.2787289227664129E-2</v>
      </c>
      <c r="C288" s="43">
        <v>7.5901433125775825E-2</v>
      </c>
      <c r="D288" s="51">
        <v>1.0427841719502875</v>
      </c>
      <c r="E288" s="36">
        <v>4.3172225504427871E-6</v>
      </c>
      <c r="F288" s="43"/>
      <c r="G288" s="43"/>
      <c r="H288" s="51"/>
      <c r="I288" s="36">
        <v>0</v>
      </c>
      <c r="J288" s="43"/>
      <c r="K288" s="43"/>
      <c r="L288" s="51"/>
      <c r="M288" s="36">
        <v>0</v>
      </c>
      <c r="N288" s="43">
        <v>7.2787289227664129E-2</v>
      </c>
      <c r="O288" s="43">
        <v>7.5901433125775825E-2</v>
      </c>
      <c r="P288" s="51">
        <v>1.0427841719502875</v>
      </c>
      <c r="Q288" s="36">
        <v>1.3284908942366996E-6</v>
      </c>
    </row>
    <row r="289" spans="1:17">
      <c r="A289" s="62" t="s">
        <v>1881</v>
      </c>
      <c r="B289" s="43">
        <v>7.2787289227664129E-2</v>
      </c>
      <c r="C289" s="43">
        <v>7.5901433125775825E-2</v>
      </c>
      <c r="D289" s="51">
        <v>1.0427841719502875</v>
      </c>
      <c r="E289" s="36">
        <v>4.3172225504427871E-6</v>
      </c>
      <c r="F289" s="43"/>
      <c r="G289" s="43"/>
      <c r="H289" s="51"/>
      <c r="I289" s="36">
        <v>0</v>
      </c>
      <c r="J289" s="43"/>
      <c r="K289" s="43"/>
      <c r="L289" s="51"/>
      <c r="M289" s="36">
        <v>0</v>
      </c>
      <c r="N289" s="43">
        <v>7.2787289227664129E-2</v>
      </c>
      <c r="O289" s="43">
        <v>7.5901433125775825E-2</v>
      </c>
      <c r="P289" s="51">
        <v>1.0427841719502875</v>
      </c>
      <c r="Q289" s="36">
        <v>1.3284908942366996E-6</v>
      </c>
    </row>
    <row r="290" spans="1:17">
      <c r="A290" s="61" t="s">
        <v>325</v>
      </c>
      <c r="B290" s="43">
        <v>31.926873755322536</v>
      </c>
      <c r="C290" s="43">
        <v>44.856025810206972</v>
      </c>
      <c r="D290" s="51">
        <v>1.404961417580981</v>
      </c>
      <c r="E290" s="36">
        <v>1.8936743050080728E-3</v>
      </c>
      <c r="F290" s="43">
        <v>14.339995524957221</v>
      </c>
      <c r="G290" s="43">
        <v>21.205595474359551</v>
      </c>
      <c r="H290" s="51">
        <v>1.4787728097580988</v>
      </c>
      <c r="I290" s="36">
        <v>7.8350580675395096E-4</v>
      </c>
      <c r="J290" s="43">
        <v>3.7042305965007611</v>
      </c>
      <c r="K290" s="43">
        <v>5.710458380024364</v>
      </c>
      <c r="L290" s="51">
        <v>1.5416044523304802</v>
      </c>
      <c r="M290" s="36">
        <v>1.8872794441068014E-4</v>
      </c>
      <c r="N290" s="43">
        <v>49.971099876780521</v>
      </c>
      <c r="O290" s="43">
        <v>71.772079664590891</v>
      </c>
      <c r="P290" s="51">
        <v>1.4362717619097347</v>
      </c>
      <c r="Q290" s="36">
        <v>9.1205692457721488E-4</v>
      </c>
    </row>
    <row r="291" spans="1:17">
      <c r="A291" s="62" t="s">
        <v>324</v>
      </c>
      <c r="B291" s="43">
        <v>31.926873755322536</v>
      </c>
      <c r="C291" s="43">
        <v>44.856025810206972</v>
      </c>
      <c r="D291" s="51">
        <v>1.404961417580981</v>
      </c>
      <c r="E291" s="36">
        <v>1.8936743050080728E-3</v>
      </c>
      <c r="F291" s="43">
        <v>14.339995524957221</v>
      </c>
      <c r="G291" s="43">
        <v>21.205595474359551</v>
      </c>
      <c r="H291" s="51">
        <v>1.4787728097580988</v>
      </c>
      <c r="I291" s="36">
        <v>7.8350580675395096E-4</v>
      </c>
      <c r="J291" s="43">
        <v>3.7042305965007611</v>
      </c>
      <c r="K291" s="43">
        <v>5.710458380024364</v>
      </c>
      <c r="L291" s="51">
        <v>1.5416044523304802</v>
      </c>
      <c r="M291" s="36">
        <v>1.8872794441068014E-4</v>
      </c>
      <c r="N291" s="43">
        <v>49.971099876780521</v>
      </c>
      <c r="O291" s="43">
        <v>71.772079664590891</v>
      </c>
      <c r="P291" s="51">
        <v>1.4362717619097347</v>
      </c>
      <c r="Q291" s="36">
        <v>9.1205692457721488E-4</v>
      </c>
    </row>
    <row r="292" spans="1:17">
      <c r="A292" s="61" t="s">
        <v>273</v>
      </c>
      <c r="B292" s="43"/>
      <c r="C292" s="43"/>
      <c r="D292" s="51"/>
      <c r="E292" s="36">
        <v>0</v>
      </c>
      <c r="F292" s="43"/>
      <c r="G292" s="43"/>
      <c r="H292" s="51"/>
      <c r="I292" s="36">
        <v>0</v>
      </c>
      <c r="J292" s="43">
        <v>0.20758985826486143</v>
      </c>
      <c r="K292" s="43">
        <v>0.34735000614212214</v>
      </c>
      <c r="L292" s="51">
        <v>1.6732513285834147</v>
      </c>
      <c r="M292" s="36">
        <v>1.0576557320119767E-5</v>
      </c>
      <c r="N292" s="43">
        <v>0.20758985826486143</v>
      </c>
      <c r="O292" s="43">
        <v>0.34735000614212214</v>
      </c>
      <c r="P292" s="51">
        <v>1.6732513285834147</v>
      </c>
      <c r="Q292" s="36">
        <v>3.7888653275459504E-6</v>
      </c>
    </row>
    <row r="293" spans="1:17">
      <c r="A293" s="62" t="s">
        <v>707</v>
      </c>
      <c r="B293" s="43"/>
      <c r="C293" s="43"/>
      <c r="D293" s="51"/>
      <c r="E293" s="36">
        <v>0</v>
      </c>
      <c r="F293" s="43"/>
      <c r="G293" s="43"/>
      <c r="H293" s="51"/>
      <c r="I293" s="36">
        <v>0</v>
      </c>
      <c r="J293" s="43">
        <v>0.19613445684536479</v>
      </c>
      <c r="K293" s="43">
        <v>0.3264417115100065</v>
      </c>
      <c r="L293" s="51">
        <v>1.6643771663608187</v>
      </c>
      <c r="M293" s="36">
        <v>9.9929126722020316E-6</v>
      </c>
      <c r="N293" s="43">
        <v>0.19613445684536479</v>
      </c>
      <c r="O293" s="43">
        <v>0.3264417115100065</v>
      </c>
      <c r="P293" s="51">
        <v>1.6643771663608187</v>
      </c>
      <c r="Q293" s="36">
        <v>3.5797849147828466E-6</v>
      </c>
    </row>
    <row r="294" spans="1:17">
      <c r="A294" s="62" t="s">
        <v>272</v>
      </c>
      <c r="B294" s="43"/>
      <c r="C294" s="43"/>
      <c r="D294" s="51"/>
      <c r="E294" s="36">
        <v>0</v>
      </c>
      <c r="F294" s="43"/>
      <c r="G294" s="43"/>
      <c r="H294" s="51"/>
      <c r="I294" s="36">
        <v>0</v>
      </c>
      <c r="J294" s="43">
        <v>1.1455401419496622E-2</v>
      </c>
      <c r="K294" s="43">
        <v>2.0908294632115645E-2</v>
      </c>
      <c r="L294" s="51">
        <v>1.8251909179306967</v>
      </c>
      <c r="M294" s="36">
        <v>5.8364464791773413E-7</v>
      </c>
      <c r="N294" s="43">
        <v>1.1455401419496622E-2</v>
      </c>
      <c r="O294" s="43">
        <v>2.0908294632115645E-2</v>
      </c>
      <c r="P294" s="51">
        <v>1.8251909179306967</v>
      </c>
      <c r="Q294" s="36">
        <v>2.0908041276310366E-7</v>
      </c>
    </row>
    <row r="295" spans="1:17">
      <c r="A295" s="61" t="s">
        <v>668</v>
      </c>
      <c r="B295" s="43">
        <v>9.7185010742299642</v>
      </c>
      <c r="C295" s="43">
        <v>12.39487258013601</v>
      </c>
      <c r="D295" s="51">
        <v>1.2753893306656969</v>
      </c>
      <c r="E295" s="36">
        <v>5.7643212763337206E-4</v>
      </c>
      <c r="F295" s="43"/>
      <c r="G295" s="43"/>
      <c r="H295" s="51"/>
      <c r="I295" s="36">
        <v>0</v>
      </c>
      <c r="J295" s="43"/>
      <c r="K295" s="43"/>
      <c r="L295" s="51"/>
      <c r="M295" s="36">
        <v>0</v>
      </c>
      <c r="N295" s="43">
        <v>9.7185010742299642</v>
      </c>
      <c r="O295" s="43">
        <v>12.39487258013601</v>
      </c>
      <c r="P295" s="51">
        <v>1.2753893306656969</v>
      </c>
      <c r="Q295" s="36">
        <v>1.7737904955302352E-4</v>
      </c>
    </row>
    <row r="296" spans="1:17">
      <c r="A296" s="62" t="s">
        <v>1749</v>
      </c>
      <c r="B296" s="43">
        <v>9.7185010742299642</v>
      </c>
      <c r="C296" s="43">
        <v>12.39487258013601</v>
      </c>
      <c r="D296" s="51">
        <v>1.2753893306656969</v>
      </c>
      <c r="E296" s="36">
        <v>5.7643212763337206E-4</v>
      </c>
      <c r="F296" s="43"/>
      <c r="G296" s="43"/>
      <c r="H296" s="51"/>
      <c r="I296" s="36">
        <v>0</v>
      </c>
      <c r="J296" s="43"/>
      <c r="K296" s="43"/>
      <c r="L296" s="51"/>
      <c r="M296" s="36">
        <v>0</v>
      </c>
      <c r="N296" s="43">
        <v>9.7185010742299642</v>
      </c>
      <c r="O296" s="43">
        <v>12.39487258013601</v>
      </c>
      <c r="P296" s="51">
        <v>1.2753893306656969</v>
      </c>
      <c r="Q296" s="36">
        <v>1.7737904955302352E-4</v>
      </c>
    </row>
    <row r="297" spans="1:17">
      <c r="A297" s="5" t="s">
        <v>1946</v>
      </c>
      <c r="B297" s="43">
        <v>16859.749150573403</v>
      </c>
      <c r="C297" s="43">
        <v>21998.925950609664</v>
      </c>
      <c r="D297" s="51">
        <v>1.3048192920391983</v>
      </c>
      <c r="E297" s="36">
        <v>1</v>
      </c>
      <c r="F297" s="43">
        <v>18302.347476360817</v>
      </c>
      <c r="G297" s="43">
        <v>23582.530620099955</v>
      </c>
      <c r="H297" s="51">
        <v>1.2884975902986739</v>
      </c>
      <c r="I297" s="36">
        <v>1</v>
      </c>
      <c r="J297" s="43">
        <v>19627.356235281171</v>
      </c>
      <c r="K297" s="43">
        <v>24567.909576466503</v>
      </c>
      <c r="L297" s="51">
        <v>1.2517177189816533</v>
      </c>
      <c r="M297" s="36">
        <v>1</v>
      </c>
      <c r="N297" s="43">
        <v>54789.452862215468</v>
      </c>
      <c r="O297" s="43">
        <v>70149.366147175999</v>
      </c>
      <c r="P297" s="51">
        <v>1.2803443451714629</v>
      </c>
      <c r="Q297" s="3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0DC1D-9C16-4FCA-803F-4A1AF8A5EE30}">
  <sheetPr>
    <tabColor theme="3"/>
  </sheetPr>
  <dimension ref="A1:K11"/>
  <sheetViews>
    <sheetView topLeftCell="F1" workbookViewId="0">
      <selection activeCell="J4" sqref="J4:J10"/>
    </sheetView>
  </sheetViews>
  <sheetFormatPr baseColWidth="10" defaultColWidth="9" defaultRowHeight="13"/>
  <cols>
    <col min="1" max="1" width="27" bestFit="1" customWidth="1"/>
    <col min="2" max="2" width="29.3984375" bestFit="1" customWidth="1"/>
    <col min="3" max="3" width="12.3984375" customWidth="1"/>
    <col min="4" max="4" width="18.3984375" bestFit="1" customWidth="1"/>
    <col min="5" max="5" width="29.3984375" bestFit="1" customWidth="1"/>
    <col min="7" max="7" width="22" bestFit="1" customWidth="1"/>
    <col min="8" max="8" width="29.3984375" bestFit="1" customWidth="1"/>
    <col min="10" max="10" width="19.3984375" bestFit="1" customWidth="1"/>
    <col min="11" max="11" width="29.3984375" bestFit="1" customWidth="1"/>
  </cols>
  <sheetData>
    <row r="1" spans="1:11" ht="14">
      <c r="A1" s="65" t="s">
        <v>1985</v>
      </c>
      <c r="B1" s="65" t="s">
        <v>1986</v>
      </c>
      <c r="C1" s="65" t="s">
        <v>1943</v>
      </c>
      <c r="D1" s="65" t="s">
        <v>1987</v>
      </c>
    </row>
    <row r="3" spans="1:11">
      <c r="A3" s="39" t="s">
        <v>1950</v>
      </c>
      <c r="B3" t="s">
        <v>1947</v>
      </c>
      <c r="D3" s="39" t="s">
        <v>1950</v>
      </c>
      <c r="E3" t="s">
        <v>1947</v>
      </c>
      <c r="G3" s="39" t="s">
        <v>1950</v>
      </c>
      <c r="H3" t="s">
        <v>1947</v>
      </c>
      <c r="J3" s="39" t="s">
        <v>1950</v>
      </c>
      <c r="K3" t="s">
        <v>1947</v>
      </c>
    </row>
    <row r="4" spans="1:11">
      <c r="A4" s="5" t="s">
        <v>38</v>
      </c>
      <c r="B4" s="43">
        <v>19007.104649817797</v>
      </c>
      <c r="D4" s="5" t="s">
        <v>116</v>
      </c>
      <c r="E4" s="43">
        <v>17041.842166987237</v>
      </c>
      <c r="G4" s="5" t="s">
        <v>1038</v>
      </c>
      <c r="H4" s="43">
        <v>4837.7462872445303</v>
      </c>
      <c r="J4" s="5" t="s">
        <v>24</v>
      </c>
      <c r="K4" s="43">
        <v>20283.083130556559</v>
      </c>
    </row>
    <row r="5" spans="1:11">
      <c r="A5" s="5" t="s">
        <v>115</v>
      </c>
      <c r="B5" s="43">
        <v>17685.019792459592</v>
      </c>
      <c r="D5" s="5" t="s">
        <v>156</v>
      </c>
      <c r="E5" s="43">
        <v>15590.564181168122</v>
      </c>
      <c r="G5" s="5" t="s">
        <v>989</v>
      </c>
      <c r="H5" s="43">
        <v>3333.5082503101976</v>
      </c>
      <c r="J5" s="5" t="s">
        <v>73</v>
      </c>
      <c r="K5" s="43">
        <v>16925.654085523587</v>
      </c>
    </row>
    <row r="6" spans="1:11">
      <c r="A6" s="5" t="s">
        <v>155</v>
      </c>
      <c r="B6" s="43">
        <v>16144.24431818166</v>
      </c>
      <c r="D6" s="5" t="s">
        <v>21</v>
      </c>
      <c r="E6" s="43">
        <v>10727.0133984607</v>
      </c>
      <c r="G6" s="5" t="s">
        <v>1154</v>
      </c>
      <c r="H6" s="43">
        <v>2842.0654601998249</v>
      </c>
      <c r="J6" s="5" t="s">
        <v>173</v>
      </c>
      <c r="K6" s="43">
        <v>8144.5894754525998</v>
      </c>
    </row>
    <row r="7" spans="1:11">
      <c r="A7" s="5" t="s">
        <v>728</v>
      </c>
      <c r="B7" s="43">
        <v>1150.9723786038735</v>
      </c>
      <c r="D7" s="5" t="s">
        <v>69</v>
      </c>
      <c r="E7" s="43">
        <v>7339.5410663722723</v>
      </c>
      <c r="G7" s="5" t="s">
        <v>985</v>
      </c>
      <c r="H7" s="43">
        <v>2722.3792046375011</v>
      </c>
      <c r="J7" s="5" t="s">
        <v>124</v>
      </c>
      <c r="K7" s="43">
        <v>1461.7460639072722</v>
      </c>
    </row>
    <row r="8" spans="1:11">
      <c r="A8" s="5" t="s">
        <v>533</v>
      </c>
      <c r="B8" s="43">
        <v>110.50943970729666</v>
      </c>
      <c r="D8" s="5" t="s">
        <v>730</v>
      </c>
      <c r="E8" s="43">
        <v>902.60146701332872</v>
      </c>
      <c r="G8" s="5" t="s">
        <v>1159</v>
      </c>
      <c r="H8" s="43">
        <v>2463.9666692381038</v>
      </c>
      <c r="J8" s="5" t="s">
        <v>72</v>
      </c>
      <c r="K8" s="43">
        <v>1238.9482779556802</v>
      </c>
    </row>
    <row r="9" spans="1:11">
      <c r="A9" s="5" t="s">
        <v>1404</v>
      </c>
      <c r="B9" s="43">
        <v>105.92371063506219</v>
      </c>
      <c r="D9" s="5" t="s">
        <v>163</v>
      </c>
      <c r="E9" s="43">
        <v>553.680137013538</v>
      </c>
      <c r="G9" s="5" t="s">
        <v>987</v>
      </c>
      <c r="H9" s="43">
        <v>2390.6237485296924</v>
      </c>
      <c r="J9" s="5" t="s">
        <v>123</v>
      </c>
      <c r="K9" s="43">
        <v>1211.5333817149403</v>
      </c>
    </row>
    <row r="10" spans="1:11">
      <c r="A10" s="5" t="s">
        <v>327</v>
      </c>
      <c r="B10" s="43">
        <v>98.757175149648731</v>
      </c>
      <c r="D10" s="5" t="s">
        <v>125</v>
      </c>
      <c r="E10" s="43">
        <v>486.8265117385443</v>
      </c>
      <c r="G10" s="5" t="s">
        <v>1036</v>
      </c>
      <c r="H10" s="43">
        <v>2333.2314956206446</v>
      </c>
      <c r="J10" s="5" t="s">
        <v>75</v>
      </c>
      <c r="K10" s="43">
        <v>1073.7282306195248</v>
      </c>
    </row>
    <row r="11" spans="1:11">
      <c r="A11" s="5" t="s">
        <v>1946</v>
      </c>
      <c r="B11" s="43">
        <v>54302.53146455493</v>
      </c>
      <c r="D11" s="5" t="s">
        <v>1946</v>
      </c>
      <c r="E11" s="43">
        <v>52642.068928753739</v>
      </c>
      <c r="G11" s="5" t="s">
        <v>1946</v>
      </c>
      <c r="H11" s="43">
        <v>20923.521115780495</v>
      </c>
      <c r="J11" s="5" t="s">
        <v>1946</v>
      </c>
      <c r="K11" s="43">
        <v>50339.282645730163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5217B-729F-416C-A197-D315800DAD23}">
  <dimension ref="A2:B9"/>
  <sheetViews>
    <sheetView tabSelected="1" workbookViewId="0">
      <selection activeCell="M20" sqref="M20"/>
    </sheetView>
  </sheetViews>
  <sheetFormatPr baseColWidth="10" defaultColWidth="9" defaultRowHeight="13"/>
  <cols>
    <col min="1" max="1" width="13.3984375" bestFit="1" customWidth="1"/>
    <col min="2" max="2" width="20.59765625" bestFit="1" customWidth="1"/>
  </cols>
  <sheetData>
    <row r="2" spans="1:2">
      <c r="A2" s="39" t="s">
        <v>1950</v>
      </c>
      <c r="B2" t="s">
        <v>1949</v>
      </c>
    </row>
    <row r="3" spans="1:2">
      <c r="A3" s="5" t="s">
        <v>24</v>
      </c>
      <c r="B3" s="38">
        <v>99.899273877533105</v>
      </c>
    </row>
    <row r="4" spans="1:2">
      <c r="A4" s="5" t="s">
        <v>87</v>
      </c>
      <c r="B4" s="38">
        <v>48.229474398059473</v>
      </c>
    </row>
    <row r="5" spans="1:2">
      <c r="A5" s="5" t="s">
        <v>71</v>
      </c>
      <c r="B5" s="38">
        <v>45.841638689691862</v>
      </c>
    </row>
    <row r="6" spans="1:2">
      <c r="A6" s="5" t="s">
        <v>110</v>
      </c>
      <c r="B6" s="38">
        <v>16.30742969534143</v>
      </c>
    </row>
    <row r="7" spans="1:2">
      <c r="A7" s="5" t="s">
        <v>18</v>
      </c>
      <c r="B7" s="38">
        <v>10.181937011433149</v>
      </c>
    </row>
    <row r="8" spans="1:2">
      <c r="A8" s="5" t="s">
        <v>1951</v>
      </c>
      <c r="B8" s="38">
        <v>2.398668341160465</v>
      </c>
    </row>
    <row r="9" spans="1:2">
      <c r="A9" s="5" t="s">
        <v>1946</v>
      </c>
      <c r="B9" s="38">
        <v>222.85842201321947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D17954"/>
  <sheetViews>
    <sheetView showGridLines="0" zoomScale="90" zoomScaleNormal="90" workbookViewId="0">
      <pane ySplit="1" topLeftCell="A2" activePane="bottomLeft" state="frozen"/>
      <selection activeCell="A6" sqref="A6"/>
      <selection pane="bottomLeft" activeCell="P13" sqref="P13"/>
    </sheetView>
  </sheetViews>
  <sheetFormatPr baseColWidth="10" defaultColWidth="9.19921875" defaultRowHeight="16"/>
  <cols>
    <col min="1" max="4" width="12.19921875" style="17" customWidth="1"/>
    <col min="5" max="5" width="32.3984375" style="17" customWidth="1"/>
    <col min="6" max="9" width="12.19921875" style="17" customWidth="1"/>
    <col min="10" max="13" width="12.19921875" style="16" customWidth="1"/>
    <col min="14" max="14" width="21.19921875" style="16" customWidth="1"/>
    <col min="15" max="15" width="9.19921875" style="16"/>
    <col min="16" max="16" width="43.796875" style="16" customWidth="1"/>
    <col min="17" max="17" width="9.19921875" style="16"/>
    <col min="18" max="30" width="11.3984375" style="16" customWidth="1"/>
    <col min="31" max="16384" width="9.19921875" style="16"/>
  </cols>
  <sheetData>
    <row r="1" spans="1:30">
      <c r="A1" s="55" t="s">
        <v>1945</v>
      </c>
      <c r="B1" s="55" t="s">
        <v>1944</v>
      </c>
      <c r="C1" s="55" t="s">
        <v>1943</v>
      </c>
      <c r="D1" s="35" t="s">
        <v>1942</v>
      </c>
      <c r="E1" s="56" t="s">
        <v>1941</v>
      </c>
      <c r="F1" s="58" t="s">
        <v>1940</v>
      </c>
      <c r="G1" s="58" t="s">
        <v>1965</v>
      </c>
      <c r="H1" s="60" t="s">
        <v>183</v>
      </c>
      <c r="I1" s="60" t="s">
        <v>1938</v>
      </c>
      <c r="J1" s="57" t="s">
        <v>1936</v>
      </c>
      <c r="K1" s="57" t="s">
        <v>1935</v>
      </c>
      <c r="L1" s="59" t="s">
        <v>1934</v>
      </c>
      <c r="M1" s="59" t="s">
        <v>1939</v>
      </c>
    </row>
    <row r="2" spans="1:30" ht="31">
      <c r="A2" s="22" t="s">
        <v>38</v>
      </c>
      <c r="B2" s="22" t="s">
        <v>101</v>
      </c>
      <c r="C2" s="22" t="s">
        <v>102</v>
      </c>
      <c r="D2" s="22" t="s">
        <v>87</v>
      </c>
      <c r="E2" s="22" t="s">
        <v>1183</v>
      </c>
      <c r="F2" s="22" t="s">
        <v>203</v>
      </c>
      <c r="G2" s="22">
        <v>1</v>
      </c>
      <c r="H2" s="20">
        <v>4.3964843192005914</v>
      </c>
      <c r="I2" s="20">
        <v>4.2284152351836273</v>
      </c>
      <c r="J2" s="19" t="s">
        <v>1962</v>
      </c>
      <c r="K2" s="34">
        <v>1</v>
      </c>
      <c r="L2" s="18">
        <v>1.5</v>
      </c>
      <c r="M2" s="46" t="str">
        <f>IF(tbl_data[[#This Row],[PACK COUNT]]&gt;1,"Multipack","Single")</f>
        <v>Single</v>
      </c>
      <c r="N2" s="33"/>
      <c r="P2" s="31"/>
      <c r="R2" s="32" t="s">
        <v>1933</v>
      </c>
      <c r="S2" s="32" t="s">
        <v>1932</v>
      </c>
      <c r="AC2" s="30" t="s">
        <v>1931</v>
      </c>
      <c r="AD2" s="30" t="s">
        <v>189</v>
      </c>
    </row>
    <row r="3" spans="1:30">
      <c r="A3" s="22" t="s">
        <v>38</v>
      </c>
      <c r="B3" s="22" t="s">
        <v>113</v>
      </c>
      <c r="C3" s="22" t="s">
        <v>1683</v>
      </c>
      <c r="D3" s="22" t="s">
        <v>87</v>
      </c>
      <c r="E3" s="22" t="s">
        <v>1682</v>
      </c>
      <c r="F3" s="22" t="s">
        <v>203</v>
      </c>
      <c r="G3" s="22">
        <v>1</v>
      </c>
      <c r="H3" s="20">
        <v>0.43399226796659313</v>
      </c>
      <c r="I3" s="20">
        <v>0.43957164360469364</v>
      </c>
      <c r="J3" s="19" t="s">
        <v>1962</v>
      </c>
      <c r="K3" s="18">
        <v>1</v>
      </c>
      <c r="L3" s="18">
        <v>1.5</v>
      </c>
      <c r="M3" s="18" t="str">
        <f>IF(tbl_data[[#This Row],[PACK COUNT]]&gt;1,"Multipack","Single")</f>
        <v>Single</v>
      </c>
      <c r="P3" s="31"/>
      <c r="AC3" s="30" t="s">
        <v>1930</v>
      </c>
      <c r="AD3" s="30">
        <v>1</v>
      </c>
    </row>
    <row r="4" spans="1:30">
      <c r="A4" s="22" t="s">
        <v>38</v>
      </c>
      <c r="B4" s="22" t="s">
        <v>113</v>
      </c>
      <c r="C4" s="22" t="s">
        <v>1683</v>
      </c>
      <c r="D4" s="22" t="s">
        <v>87</v>
      </c>
      <c r="E4" s="22" t="s">
        <v>1929</v>
      </c>
      <c r="F4" s="22" t="s">
        <v>203</v>
      </c>
      <c r="G4" s="22">
        <v>1</v>
      </c>
      <c r="H4" s="20">
        <v>2.2516990523797534E-2</v>
      </c>
      <c r="I4" s="20">
        <v>2.0316717478086159E-2</v>
      </c>
      <c r="J4" s="19" t="s">
        <v>1962</v>
      </c>
      <c r="K4" s="18">
        <v>1</v>
      </c>
      <c r="L4" s="18">
        <v>2.5</v>
      </c>
      <c r="M4" s="18" t="str">
        <f>IF(tbl_data[[#This Row],[PACK COUNT]]&gt;1,"Multipack","Single")</f>
        <v>Single</v>
      </c>
      <c r="P4" s="31"/>
      <c r="AC4" s="30" t="s">
        <v>1928</v>
      </c>
      <c r="AD4" s="30">
        <v>2</v>
      </c>
    </row>
    <row r="5" spans="1:30">
      <c r="A5" s="22" t="s">
        <v>38</v>
      </c>
      <c r="B5" s="22" t="s">
        <v>1681</v>
      </c>
      <c r="C5" s="22" t="s">
        <v>176</v>
      </c>
      <c r="D5" s="22" t="s">
        <v>71</v>
      </c>
      <c r="E5" s="22" t="s">
        <v>1680</v>
      </c>
      <c r="F5" s="22" t="s">
        <v>191</v>
      </c>
      <c r="G5" s="22">
        <v>1</v>
      </c>
      <c r="H5" s="20">
        <v>5.696890868467467E-2</v>
      </c>
      <c r="I5" s="20">
        <v>8.8175913929176258E-2</v>
      </c>
      <c r="J5" s="19" t="s">
        <v>1962</v>
      </c>
      <c r="K5" s="18">
        <v>1</v>
      </c>
      <c r="L5" s="18">
        <v>1</v>
      </c>
      <c r="M5" s="18" t="str">
        <f>IF(tbl_data[[#This Row],[PACK COUNT]]&gt;1,"Multipack","Single")</f>
        <v>Single</v>
      </c>
      <c r="P5" s="31"/>
      <c r="AC5" s="30" t="s">
        <v>1927</v>
      </c>
      <c r="AD5" s="30">
        <v>3</v>
      </c>
    </row>
    <row r="6" spans="1:30">
      <c r="A6" s="22" t="s">
        <v>38</v>
      </c>
      <c r="B6" s="22" t="s">
        <v>63</v>
      </c>
      <c r="C6" s="22" t="s">
        <v>86</v>
      </c>
      <c r="D6" s="22" t="s">
        <v>71</v>
      </c>
      <c r="E6" s="22" t="s">
        <v>1531</v>
      </c>
      <c r="F6" s="22" t="s">
        <v>196</v>
      </c>
      <c r="G6" s="22">
        <v>1</v>
      </c>
      <c r="H6" s="20">
        <v>9.1573290127034915E-3</v>
      </c>
      <c r="I6" s="20">
        <v>1.3497074648967454E-2</v>
      </c>
      <c r="J6" s="19" t="s">
        <v>1962</v>
      </c>
      <c r="K6" s="18">
        <v>1</v>
      </c>
      <c r="L6" s="18">
        <v>0.5</v>
      </c>
      <c r="M6" s="18" t="str">
        <f>IF(tbl_data[[#This Row],[PACK COUNT]]&gt;1,"Multipack","Single")</f>
        <v>Single</v>
      </c>
      <c r="AC6" s="30" t="s">
        <v>1926</v>
      </c>
      <c r="AD6" s="30">
        <v>4</v>
      </c>
    </row>
    <row r="7" spans="1:30">
      <c r="A7" s="22" t="s">
        <v>38</v>
      </c>
      <c r="B7" s="22" t="s">
        <v>63</v>
      </c>
      <c r="C7" s="22" t="s">
        <v>64</v>
      </c>
      <c r="D7" s="22" t="s">
        <v>24</v>
      </c>
      <c r="E7" s="22" t="s">
        <v>1499</v>
      </c>
      <c r="F7" s="22" t="s">
        <v>191</v>
      </c>
      <c r="G7" s="22">
        <v>1</v>
      </c>
      <c r="H7" s="20">
        <v>0.40111659763445812</v>
      </c>
      <c r="I7" s="20">
        <v>0.54622068882397912</v>
      </c>
      <c r="J7" s="19" t="s">
        <v>1962</v>
      </c>
      <c r="K7" s="18">
        <v>1</v>
      </c>
      <c r="L7" s="18">
        <v>0.5</v>
      </c>
      <c r="M7" s="18" t="str">
        <f>IF(tbl_data[[#This Row],[PACK COUNT]]&gt;1,"Multipack","Single")</f>
        <v>Single</v>
      </c>
      <c r="AC7" s="30" t="s">
        <v>1925</v>
      </c>
      <c r="AD7" s="30">
        <v>5</v>
      </c>
    </row>
    <row r="8" spans="1:30">
      <c r="A8" s="22" t="s">
        <v>38</v>
      </c>
      <c r="B8" s="22" t="s">
        <v>63</v>
      </c>
      <c r="C8" s="22" t="s">
        <v>64</v>
      </c>
      <c r="D8" s="22" t="s">
        <v>87</v>
      </c>
      <c r="E8" s="22" t="s">
        <v>1181</v>
      </c>
      <c r="F8" s="22" t="s">
        <v>203</v>
      </c>
      <c r="G8" s="22">
        <v>1</v>
      </c>
      <c r="H8" s="20">
        <v>5.1794281800904889</v>
      </c>
      <c r="I8" s="20">
        <v>4.5474362490745017</v>
      </c>
      <c r="J8" s="19" t="s">
        <v>1962</v>
      </c>
      <c r="K8" s="18">
        <v>1</v>
      </c>
      <c r="L8" s="18">
        <v>1</v>
      </c>
      <c r="M8" s="18" t="str">
        <f>IF(tbl_data[[#This Row],[PACK COUNT]]&gt;1,"Multipack","Single")</f>
        <v>Single</v>
      </c>
      <c r="AC8" s="30" t="s">
        <v>1924</v>
      </c>
      <c r="AD8" s="30">
        <v>6</v>
      </c>
    </row>
    <row r="9" spans="1:30">
      <c r="A9" s="22" t="s">
        <v>38</v>
      </c>
      <c r="B9" s="22" t="s">
        <v>63</v>
      </c>
      <c r="C9" s="22" t="s">
        <v>64</v>
      </c>
      <c r="D9" s="22" t="s">
        <v>87</v>
      </c>
      <c r="E9" s="22" t="s">
        <v>1923</v>
      </c>
      <c r="F9" s="22" t="s">
        <v>203</v>
      </c>
      <c r="G9" s="22">
        <v>1</v>
      </c>
      <c r="H9" s="20">
        <v>0.27883692092494256</v>
      </c>
      <c r="I9" s="20">
        <v>0.22491388369093018</v>
      </c>
      <c r="J9" s="19" t="s">
        <v>1962</v>
      </c>
      <c r="K9" s="18">
        <v>1</v>
      </c>
      <c r="L9" s="18">
        <v>2.5</v>
      </c>
      <c r="M9" s="18" t="str">
        <f>IF(tbl_data[[#This Row],[PACK COUNT]]&gt;1,"Multipack","Single")</f>
        <v>Single</v>
      </c>
      <c r="AC9" s="30" t="s">
        <v>1922</v>
      </c>
      <c r="AD9" s="30">
        <v>7</v>
      </c>
    </row>
    <row r="10" spans="1:30">
      <c r="A10" s="22" t="s">
        <v>38</v>
      </c>
      <c r="B10" s="22" t="s">
        <v>63</v>
      </c>
      <c r="C10" s="22" t="s">
        <v>64</v>
      </c>
      <c r="D10" s="22" t="s">
        <v>87</v>
      </c>
      <c r="E10" s="22" t="s">
        <v>1180</v>
      </c>
      <c r="F10" s="22" t="s">
        <v>203</v>
      </c>
      <c r="G10" s="22">
        <v>1</v>
      </c>
      <c r="H10" s="20">
        <v>5.7672119784165066</v>
      </c>
      <c r="I10" s="20">
        <v>4.8505609778101055</v>
      </c>
      <c r="J10" s="19" t="s">
        <v>1962</v>
      </c>
      <c r="K10" s="18">
        <v>1</v>
      </c>
      <c r="L10" s="18">
        <v>2</v>
      </c>
      <c r="M10" s="18" t="str">
        <f>IF(tbl_data[[#This Row],[PACK COUNT]]&gt;1,"Multipack","Single")</f>
        <v>Single</v>
      </c>
      <c r="AC10" s="30" t="s">
        <v>1921</v>
      </c>
      <c r="AD10" s="30">
        <v>8</v>
      </c>
    </row>
    <row r="11" spans="1:30">
      <c r="A11" s="22" t="s">
        <v>38</v>
      </c>
      <c r="B11" s="22" t="s">
        <v>53</v>
      </c>
      <c r="C11" s="22" t="s">
        <v>1718</v>
      </c>
      <c r="D11" s="22" t="s">
        <v>24</v>
      </c>
      <c r="E11" s="22" t="s">
        <v>1717</v>
      </c>
      <c r="F11" s="22" t="s">
        <v>196</v>
      </c>
      <c r="G11" s="22">
        <v>1</v>
      </c>
      <c r="H11" s="20">
        <v>5.3659993183958567E-2</v>
      </c>
      <c r="I11" s="20">
        <v>8.7802013799550313E-2</v>
      </c>
      <c r="J11" s="19" t="s">
        <v>1962</v>
      </c>
      <c r="K11" s="18">
        <v>1</v>
      </c>
      <c r="L11" s="18">
        <v>0.5</v>
      </c>
      <c r="M11" s="18" t="str">
        <f>IF(tbl_data[[#This Row],[PACK COUNT]]&gt;1,"Multipack","Single")</f>
        <v>Single</v>
      </c>
      <c r="AC11" s="30" t="s">
        <v>1920</v>
      </c>
      <c r="AD11" s="30">
        <v>9</v>
      </c>
    </row>
    <row r="12" spans="1:30">
      <c r="A12" s="22" t="s">
        <v>38</v>
      </c>
      <c r="B12" s="22" t="s">
        <v>53</v>
      </c>
      <c r="C12" s="22" t="s">
        <v>55</v>
      </c>
      <c r="D12" s="22" t="s">
        <v>24</v>
      </c>
      <c r="E12" s="22" t="s">
        <v>1179</v>
      </c>
      <c r="F12" s="22" t="s">
        <v>191</v>
      </c>
      <c r="G12" s="22">
        <v>1</v>
      </c>
      <c r="H12" s="20">
        <v>2.7705424724630022E-2</v>
      </c>
      <c r="I12" s="20">
        <v>3.3242762327160946E-2</v>
      </c>
      <c r="J12" s="19" t="s">
        <v>1962</v>
      </c>
      <c r="K12" s="18">
        <v>1</v>
      </c>
      <c r="L12" s="18">
        <v>0.5</v>
      </c>
      <c r="M12" s="18" t="str">
        <f>IF(tbl_data[[#This Row],[PACK COUNT]]&gt;1,"Multipack","Single")</f>
        <v>Single</v>
      </c>
      <c r="AC12" s="30" t="s">
        <v>1919</v>
      </c>
      <c r="AD12" s="30">
        <v>10</v>
      </c>
    </row>
    <row r="13" spans="1:30">
      <c r="A13" s="22" t="s">
        <v>38</v>
      </c>
      <c r="B13" s="22" t="s">
        <v>53</v>
      </c>
      <c r="C13" s="22" t="s">
        <v>81</v>
      </c>
      <c r="D13" s="22" t="s">
        <v>71</v>
      </c>
      <c r="E13" s="22" t="s">
        <v>1178</v>
      </c>
      <c r="F13" s="22" t="s">
        <v>191</v>
      </c>
      <c r="G13" s="22">
        <v>1</v>
      </c>
      <c r="H13" s="20">
        <v>9.4127344274648972E-2</v>
      </c>
      <c r="I13" s="20">
        <v>0.12886774245541682</v>
      </c>
      <c r="J13" s="19" t="s">
        <v>1962</v>
      </c>
      <c r="K13" s="18">
        <v>1</v>
      </c>
      <c r="L13" s="18">
        <v>0.5</v>
      </c>
      <c r="M13" s="18" t="str">
        <f>IF(tbl_data[[#This Row],[PACK COUNT]]&gt;1,"Multipack","Single")</f>
        <v>Single</v>
      </c>
      <c r="AC13" s="30" t="s">
        <v>1918</v>
      </c>
      <c r="AD13" s="30">
        <v>11</v>
      </c>
    </row>
    <row r="14" spans="1:30">
      <c r="A14" s="22" t="s">
        <v>38</v>
      </c>
      <c r="B14" s="22" t="s">
        <v>48</v>
      </c>
      <c r="C14" s="22" t="s">
        <v>49</v>
      </c>
      <c r="D14" s="22" t="s">
        <v>24</v>
      </c>
      <c r="E14" s="22" t="s">
        <v>1177</v>
      </c>
      <c r="F14" s="22" t="s">
        <v>196</v>
      </c>
      <c r="G14" s="22">
        <v>1</v>
      </c>
      <c r="H14" s="20">
        <v>2.3519508743609299</v>
      </c>
      <c r="I14" s="20">
        <v>3.9599216542612203</v>
      </c>
      <c r="J14" s="19" t="s">
        <v>1962</v>
      </c>
      <c r="K14" s="18">
        <v>1</v>
      </c>
      <c r="L14" s="18">
        <v>0.5</v>
      </c>
      <c r="M14" s="18" t="str">
        <f>IF(tbl_data[[#This Row],[PACK COUNT]]&gt;1,"Multipack","Single")</f>
        <v>Single</v>
      </c>
      <c r="AC14" s="30" t="s">
        <v>1917</v>
      </c>
      <c r="AD14" s="30">
        <v>12</v>
      </c>
    </row>
    <row r="15" spans="1:30">
      <c r="A15" s="22" t="s">
        <v>38</v>
      </c>
      <c r="B15" s="22" t="s">
        <v>48</v>
      </c>
      <c r="C15" s="22" t="s">
        <v>48</v>
      </c>
      <c r="D15" s="22" t="s">
        <v>71</v>
      </c>
      <c r="E15" s="22" t="s">
        <v>1176</v>
      </c>
      <c r="F15" s="22" t="s">
        <v>191</v>
      </c>
      <c r="G15" s="22">
        <v>1</v>
      </c>
      <c r="H15" s="20">
        <v>4.9947384584359877</v>
      </c>
      <c r="I15" s="20">
        <v>7.6744212816174029</v>
      </c>
      <c r="J15" s="19" t="s">
        <v>1962</v>
      </c>
      <c r="K15" s="18">
        <v>1</v>
      </c>
      <c r="L15" s="18">
        <v>0.5</v>
      </c>
      <c r="M15" s="18" t="str">
        <f>IF(tbl_data[[#This Row],[PACK COUNT]]&gt;1,"Multipack","Single")</f>
        <v>Single</v>
      </c>
    </row>
    <row r="16" spans="1:30">
      <c r="A16" s="22" t="s">
        <v>38</v>
      </c>
      <c r="B16" s="22" t="s">
        <v>48</v>
      </c>
      <c r="C16" s="22" t="s">
        <v>48</v>
      </c>
      <c r="D16" s="22" t="s">
        <v>71</v>
      </c>
      <c r="E16" s="22" t="s">
        <v>1175</v>
      </c>
      <c r="F16" s="22" t="s">
        <v>191</v>
      </c>
      <c r="G16" s="22">
        <v>1</v>
      </c>
      <c r="H16" s="20">
        <v>1.8393117794290386</v>
      </c>
      <c r="I16" s="20">
        <v>2.7482213060327854</v>
      </c>
      <c r="J16" s="19" t="s">
        <v>1962</v>
      </c>
      <c r="K16" s="18">
        <v>1</v>
      </c>
      <c r="L16" s="18">
        <v>1</v>
      </c>
      <c r="M16" s="18" t="str">
        <f>IF(tbl_data[[#This Row],[PACK COUNT]]&gt;1,"Multipack","Single")</f>
        <v>Single</v>
      </c>
    </row>
    <row r="17" spans="1:15">
      <c r="A17" s="22" t="s">
        <v>38</v>
      </c>
      <c r="B17" s="22" t="s">
        <v>48</v>
      </c>
      <c r="C17" s="22" t="s">
        <v>48</v>
      </c>
      <c r="D17" s="22" t="s">
        <v>71</v>
      </c>
      <c r="E17" s="22" t="s">
        <v>1174</v>
      </c>
      <c r="F17" s="22" t="s">
        <v>196</v>
      </c>
      <c r="G17" s="22">
        <v>1</v>
      </c>
      <c r="H17" s="20">
        <v>3.11277260637838</v>
      </c>
      <c r="I17" s="20">
        <v>5.6612628928468247</v>
      </c>
      <c r="J17" s="19" t="s">
        <v>1962</v>
      </c>
      <c r="K17" s="18">
        <v>1</v>
      </c>
      <c r="L17" s="18">
        <v>0.5</v>
      </c>
      <c r="M17" s="18" t="str">
        <f>IF(tbl_data[[#This Row],[PACK COUNT]]&gt;1,"Multipack","Single")</f>
        <v>Single</v>
      </c>
    </row>
    <row r="18" spans="1:15">
      <c r="A18" s="22" t="s">
        <v>38</v>
      </c>
      <c r="B18" s="22" t="s">
        <v>100</v>
      </c>
      <c r="C18" s="22" t="s">
        <v>83</v>
      </c>
      <c r="D18" s="22" t="s">
        <v>87</v>
      </c>
      <c r="E18" s="22" t="s">
        <v>1214</v>
      </c>
      <c r="F18" s="22" t="s">
        <v>196</v>
      </c>
      <c r="G18" s="22">
        <v>1</v>
      </c>
      <c r="H18" s="20">
        <v>3.4125065406693573</v>
      </c>
      <c r="I18" s="20">
        <v>4.3221130767373657</v>
      </c>
      <c r="J18" s="19" t="s">
        <v>1962</v>
      </c>
      <c r="K18" s="18">
        <v>1</v>
      </c>
      <c r="L18" s="18">
        <v>0.5</v>
      </c>
      <c r="M18" s="18" t="str">
        <f>IF(tbl_data[[#This Row],[PACK COUNT]]&gt;1,"Multipack","Single")</f>
        <v>Single</v>
      </c>
    </row>
    <row r="19" spans="1:15">
      <c r="A19" s="22" t="s">
        <v>38</v>
      </c>
      <c r="B19" s="22" t="s">
        <v>100</v>
      </c>
      <c r="C19" s="22" t="s">
        <v>83</v>
      </c>
      <c r="D19" s="22" t="s">
        <v>87</v>
      </c>
      <c r="E19" s="22" t="s">
        <v>1171</v>
      </c>
      <c r="F19" s="22" t="s">
        <v>203</v>
      </c>
      <c r="G19" s="22">
        <v>1</v>
      </c>
      <c r="H19" s="20">
        <v>7.3180758263394328</v>
      </c>
      <c r="I19" s="20">
        <v>6.7601099079533205</v>
      </c>
      <c r="J19" s="19" t="s">
        <v>1962</v>
      </c>
      <c r="K19" s="18">
        <v>1</v>
      </c>
      <c r="L19" s="18">
        <v>1.5</v>
      </c>
      <c r="M19" s="18" t="str">
        <f>IF(tbl_data[[#This Row],[PACK COUNT]]&gt;1,"Multipack","Single")</f>
        <v>Single</v>
      </c>
    </row>
    <row r="20" spans="1:15">
      <c r="A20" s="22" t="s">
        <v>38</v>
      </c>
      <c r="B20" s="22" t="s">
        <v>21</v>
      </c>
      <c r="C20" s="22" t="s">
        <v>25</v>
      </c>
      <c r="D20" s="22" t="s">
        <v>24</v>
      </c>
      <c r="E20" s="22" t="s">
        <v>1163</v>
      </c>
      <c r="F20" s="22" t="s">
        <v>196</v>
      </c>
      <c r="G20" s="22">
        <v>1</v>
      </c>
      <c r="H20" s="20">
        <v>7.7190956589447577</v>
      </c>
      <c r="I20" s="20">
        <v>15.420618288982347</v>
      </c>
      <c r="J20" s="19" t="s">
        <v>1962</v>
      </c>
      <c r="K20" s="18">
        <v>1</v>
      </c>
      <c r="L20" s="18">
        <v>0.5</v>
      </c>
      <c r="M20" s="18" t="str">
        <f>IF(tbl_data[[#This Row],[PACK COUNT]]&gt;1,"Multipack","Single")</f>
        <v>Single</v>
      </c>
    </row>
    <row r="21" spans="1:15">
      <c r="A21" s="22" t="s">
        <v>38</v>
      </c>
      <c r="B21" s="22" t="s">
        <v>21</v>
      </c>
      <c r="C21" s="22" t="s">
        <v>26</v>
      </c>
      <c r="D21" s="22" t="s">
        <v>24</v>
      </c>
      <c r="E21" s="22" t="s">
        <v>1160</v>
      </c>
      <c r="F21" s="22" t="s">
        <v>196</v>
      </c>
      <c r="G21" s="22">
        <v>1</v>
      </c>
      <c r="H21" s="20">
        <v>35.987654325932773</v>
      </c>
      <c r="I21" s="20">
        <v>65.942920993026974</v>
      </c>
      <c r="J21" s="19" t="s">
        <v>1962</v>
      </c>
      <c r="K21" s="18">
        <v>1</v>
      </c>
      <c r="L21" s="18">
        <v>0.5</v>
      </c>
      <c r="M21" s="18" t="str">
        <f>IF(tbl_data[[#This Row],[PACK COUNT]]&gt;1,"Multipack","Single")</f>
        <v>Single</v>
      </c>
      <c r="O21" s="29"/>
    </row>
    <row r="22" spans="1:15">
      <c r="A22" s="22" t="s">
        <v>38</v>
      </c>
      <c r="B22" s="22" t="s">
        <v>21</v>
      </c>
      <c r="C22" s="22" t="s">
        <v>73</v>
      </c>
      <c r="D22" s="22" t="s">
        <v>71</v>
      </c>
      <c r="E22" s="22" t="s">
        <v>1156</v>
      </c>
      <c r="F22" s="22" t="s">
        <v>191</v>
      </c>
      <c r="G22" s="22">
        <v>1</v>
      </c>
      <c r="H22" s="20">
        <v>128.86607250948433</v>
      </c>
      <c r="I22" s="20">
        <v>156.50421553421137</v>
      </c>
      <c r="J22" s="19" t="s">
        <v>1962</v>
      </c>
      <c r="K22" s="18">
        <v>1</v>
      </c>
      <c r="L22" s="18">
        <v>0.5</v>
      </c>
      <c r="M22" s="18" t="str">
        <f>IF(tbl_data[[#This Row],[PACK COUNT]]&gt;1,"Multipack","Single")</f>
        <v>Single</v>
      </c>
    </row>
    <row r="23" spans="1:15">
      <c r="A23" s="22" t="s">
        <v>38</v>
      </c>
      <c r="B23" s="22" t="s">
        <v>21</v>
      </c>
      <c r="C23" s="22" t="s">
        <v>73</v>
      </c>
      <c r="D23" s="22" t="s">
        <v>71</v>
      </c>
      <c r="E23" s="22" t="s">
        <v>1376</v>
      </c>
      <c r="F23" s="22" t="s">
        <v>191</v>
      </c>
      <c r="G23" s="22">
        <v>4</v>
      </c>
      <c r="H23" s="20">
        <v>12.808299024630328</v>
      </c>
      <c r="I23" s="20">
        <v>16.612941102906198</v>
      </c>
      <c r="J23" s="19" t="s">
        <v>1962</v>
      </c>
      <c r="K23" s="18">
        <v>1</v>
      </c>
      <c r="L23" s="18">
        <v>0.5</v>
      </c>
      <c r="M23" s="18" t="str">
        <f>IF(tbl_data[[#This Row],[PACK COUNT]]&gt;1,"Multipack","Single")</f>
        <v>Multipack</v>
      </c>
    </row>
    <row r="24" spans="1:15">
      <c r="A24" s="22" t="s">
        <v>38</v>
      </c>
      <c r="B24" s="22" t="s">
        <v>21</v>
      </c>
      <c r="C24" s="22" t="s">
        <v>73</v>
      </c>
      <c r="D24" s="22" t="s">
        <v>71</v>
      </c>
      <c r="E24" s="22" t="s">
        <v>1738</v>
      </c>
      <c r="F24" s="22" t="s">
        <v>191</v>
      </c>
      <c r="G24" s="22">
        <v>1</v>
      </c>
      <c r="H24" s="20">
        <v>60.624133143139233</v>
      </c>
      <c r="I24" s="20">
        <v>82.60651169993757</v>
      </c>
      <c r="J24" s="19" t="s">
        <v>1962</v>
      </c>
      <c r="K24" s="18">
        <v>1</v>
      </c>
      <c r="L24" s="18">
        <v>1</v>
      </c>
      <c r="M24" s="18" t="str">
        <f>IF(tbl_data[[#This Row],[PACK COUNT]]&gt;1,"Multipack","Single")</f>
        <v>Single</v>
      </c>
      <c r="O24" s="28"/>
    </row>
    <row r="25" spans="1:15">
      <c r="A25" s="22" t="s">
        <v>38</v>
      </c>
      <c r="B25" s="22" t="s">
        <v>21</v>
      </c>
      <c r="C25" s="22" t="s">
        <v>73</v>
      </c>
      <c r="D25" s="22" t="s">
        <v>71</v>
      </c>
      <c r="E25" s="22" t="s">
        <v>1154</v>
      </c>
      <c r="F25" s="22" t="s">
        <v>196</v>
      </c>
      <c r="G25" s="22">
        <v>1</v>
      </c>
      <c r="H25" s="20">
        <v>124.89581319236137</v>
      </c>
      <c r="I25" s="20">
        <v>173.06150294859572</v>
      </c>
      <c r="J25" s="19" t="s">
        <v>1962</v>
      </c>
      <c r="K25" s="18">
        <v>1</v>
      </c>
      <c r="L25" s="18">
        <v>0.5</v>
      </c>
      <c r="M25" s="18" t="str">
        <f>IF(tbl_data[[#This Row],[PACK COUNT]]&gt;1,"Multipack","Single")</f>
        <v>Single</v>
      </c>
      <c r="O25" s="27"/>
    </row>
    <row r="26" spans="1:15">
      <c r="A26" s="22" t="s">
        <v>38</v>
      </c>
      <c r="B26" s="22" t="s">
        <v>21</v>
      </c>
      <c r="C26" s="22" t="s">
        <v>73</v>
      </c>
      <c r="D26" s="22" t="s">
        <v>71</v>
      </c>
      <c r="E26" s="22" t="s">
        <v>1152</v>
      </c>
      <c r="F26" s="22" t="s">
        <v>196</v>
      </c>
      <c r="G26" s="22">
        <v>4</v>
      </c>
      <c r="H26" s="20">
        <v>28.610936278562587</v>
      </c>
      <c r="I26" s="20">
        <v>41.470764896574231</v>
      </c>
      <c r="J26" s="19" t="s">
        <v>1962</v>
      </c>
      <c r="K26" s="18">
        <v>1</v>
      </c>
      <c r="L26" s="18">
        <v>0.5</v>
      </c>
      <c r="M26" s="18" t="str">
        <f>IF(tbl_data[[#This Row],[PACK COUNT]]&gt;1,"Multipack","Single")</f>
        <v>Multipack</v>
      </c>
      <c r="O26" s="27"/>
    </row>
    <row r="27" spans="1:15">
      <c r="A27" s="22" t="s">
        <v>38</v>
      </c>
      <c r="B27" s="22" t="s">
        <v>21</v>
      </c>
      <c r="C27" s="22" t="s">
        <v>73</v>
      </c>
      <c r="D27" s="22" t="s">
        <v>71</v>
      </c>
      <c r="E27" s="22" t="s">
        <v>1154</v>
      </c>
      <c r="F27" s="22" t="s">
        <v>196</v>
      </c>
      <c r="G27" s="22">
        <v>1</v>
      </c>
      <c r="H27" s="20">
        <v>0.13462991486416603</v>
      </c>
      <c r="I27" s="20">
        <v>0.18963358235675001</v>
      </c>
      <c r="J27" s="19" t="s">
        <v>1962</v>
      </c>
      <c r="K27" s="18">
        <v>1</v>
      </c>
      <c r="L27" s="18">
        <v>0.5</v>
      </c>
      <c r="M27" s="18" t="str">
        <f>IF(tbl_data[[#This Row],[PACK COUNT]]&gt;1,"Multipack","Single")</f>
        <v>Single</v>
      </c>
      <c r="O27" s="27"/>
    </row>
    <row r="28" spans="1:15">
      <c r="A28" s="22" t="s">
        <v>38</v>
      </c>
      <c r="B28" s="22" t="s">
        <v>21</v>
      </c>
      <c r="C28" s="22" t="s">
        <v>54</v>
      </c>
      <c r="D28" s="22" t="s">
        <v>24</v>
      </c>
      <c r="E28" s="22" t="s">
        <v>1916</v>
      </c>
      <c r="F28" s="22" t="s">
        <v>196</v>
      </c>
      <c r="G28" s="22">
        <v>1</v>
      </c>
      <c r="H28" s="20">
        <v>2.2370041983446925E-2</v>
      </c>
      <c r="I28" s="20">
        <v>5.4836379461924066E-2</v>
      </c>
      <c r="J28" s="19" t="s">
        <v>1962</v>
      </c>
      <c r="K28" s="18">
        <v>1</v>
      </c>
      <c r="L28" s="18">
        <v>0.33</v>
      </c>
      <c r="M28" s="18" t="str">
        <f>IF(tbl_data[[#This Row],[PACK COUNT]]&gt;1,"Multipack","Single")</f>
        <v>Single</v>
      </c>
    </row>
    <row r="29" spans="1:15">
      <c r="A29" s="22" t="s">
        <v>38</v>
      </c>
      <c r="B29" s="22" t="s">
        <v>21</v>
      </c>
      <c r="C29" s="22" t="s">
        <v>1761</v>
      </c>
      <c r="D29" s="22" t="s">
        <v>24</v>
      </c>
      <c r="E29" s="22" t="s">
        <v>1760</v>
      </c>
      <c r="F29" s="22" t="s">
        <v>196</v>
      </c>
      <c r="G29" s="22">
        <v>1</v>
      </c>
      <c r="H29" s="20">
        <v>8.2636088605474107</v>
      </c>
      <c r="I29" s="20">
        <v>14.659904835109154</v>
      </c>
      <c r="J29" s="19" t="s">
        <v>1962</v>
      </c>
      <c r="K29" s="18">
        <v>1</v>
      </c>
      <c r="L29" s="18">
        <v>0.5</v>
      </c>
      <c r="M29" s="18" t="str">
        <f>IF(tbl_data[[#This Row],[PACK COUNT]]&gt;1,"Multipack","Single")</f>
        <v>Single</v>
      </c>
    </row>
    <row r="30" spans="1:15">
      <c r="A30" s="22" t="s">
        <v>38</v>
      </c>
      <c r="B30" s="22" t="s">
        <v>21</v>
      </c>
      <c r="C30" s="22" t="s">
        <v>27</v>
      </c>
      <c r="D30" s="22" t="s">
        <v>24</v>
      </c>
      <c r="E30" s="22" t="s">
        <v>1150</v>
      </c>
      <c r="F30" s="22" t="s">
        <v>191</v>
      </c>
      <c r="G30" s="22">
        <v>1</v>
      </c>
      <c r="H30" s="20">
        <v>3.5478202103226977</v>
      </c>
      <c r="I30" s="20">
        <v>7.0378056619025937</v>
      </c>
      <c r="J30" s="19" t="s">
        <v>1962</v>
      </c>
      <c r="K30" s="18">
        <v>1</v>
      </c>
      <c r="L30" s="18">
        <v>0.5</v>
      </c>
      <c r="M30" s="18" t="str">
        <f>IF(tbl_data[[#This Row],[PACK COUNT]]&gt;1,"Multipack","Single")</f>
        <v>Single</v>
      </c>
    </row>
    <row r="31" spans="1:15">
      <c r="A31" s="22" t="s">
        <v>38</v>
      </c>
      <c r="B31" s="22" t="s">
        <v>21</v>
      </c>
      <c r="C31" s="22" t="s">
        <v>27</v>
      </c>
      <c r="D31" s="22" t="s">
        <v>24</v>
      </c>
      <c r="E31" s="22" t="s">
        <v>1145</v>
      </c>
      <c r="F31" s="22" t="s">
        <v>196</v>
      </c>
      <c r="G31" s="22">
        <v>1</v>
      </c>
      <c r="H31" s="20">
        <v>16.35417002968715</v>
      </c>
      <c r="I31" s="20">
        <v>30.081605670260828</v>
      </c>
      <c r="J31" s="19" t="s">
        <v>1962</v>
      </c>
      <c r="K31" s="18">
        <v>1</v>
      </c>
      <c r="L31" s="18">
        <v>0.5</v>
      </c>
      <c r="M31" s="18" t="str">
        <f>IF(tbl_data[[#This Row],[PACK COUNT]]&gt;1,"Multipack","Single")</f>
        <v>Single</v>
      </c>
    </row>
    <row r="32" spans="1:15">
      <c r="A32" s="22" t="s">
        <v>38</v>
      </c>
      <c r="B32" s="22" t="s">
        <v>21</v>
      </c>
      <c r="C32" s="22" t="s">
        <v>29</v>
      </c>
      <c r="D32" s="22" t="s">
        <v>24</v>
      </c>
      <c r="E32" s="22" t="s">
        <v>1469</v>
      </c>
      <c r="F32" s="22" t="s">
        <v>196</v>
      </c>
      <c r="G32" s="22">
        <v>1</v>
      </c>
      <c r="H32" s="20">
        <v>10.663043283448454</v>
      </c>
      <c r="I32" s="20">
        <v>18.787309921234144</v>
      </c>
      <c r="J32" s="19" t="s">
        <v>1962</v>
      </c>
      <c r="K32" s="18">
        <v>1</v>
      </c>
      <c r="L32" s="18">
        <v>0.5</v>
      </c>
      <c r="M32" s="18" t="str">
        <f>IF(tbl_data[[#This Row],[PACK COUNT]]&gt;1,"Multipack","Single")</f>
        <v>Single</v>
      </c>
    </row>
    <row r="33" spans="1:13">
      <c r="A33" s="22" t="s">
        <v>38</v>
      </c>
      <c r="B33" s="22" t="s">
        <v>21</v>
      </c>
      <c r="C33" s="22" t="s">
        <v>91</v>
      </c>
      <c r="D33" s="22" t="s">
        <v>87</v>
      </c>
      <c r="E33" s="22" t="s">
        <v>1142</v>
      </c>
      <c r="F33" s="22" t="s">
        <v>191</v>
      </c>
      <c r="G33" s="22">
        <v>1</v>
      </c>
      <c r="H33" s="20">
        <v>143.58144372589834</v>
      </c>
      <c r="I33" s="20">
        <v>183.27871827102916</v>
      </c>
      <c r="J33" s="19" t="s">
        <v>1962</v>
      </c>
      <c r="K33" s="18">
        <v>1</v>
      </c>
      <c r="L33" s="18">
        <v>0.5</v>
      </c>
      <c r="M33" s="18" t="str">
        <f>IF(tbl_data[[#This Row],[PACK COUNT]]&gt;1,"Multipack","Single")</f>
        <v>Single</v>
      </c>
    </row>
    <row r="34" spans="1:13">
      <c r="A34" s="22" t="s">
        <v>38</v>
      </c>
      <c r="B34" s="22" t="s">
        <v>21</v>
      </c>
      <c r="C34" s="22" t="s">
        <v>91</v>
      </c>
      <c r="D34" s="22" t="s">
        <v>87</v>
      </c>
      <c r="E34" s="22" t="s">
        <v>1424</v>
      </c>
      <c r="F34" s="22" t="s">
        <v>191</v>
      </c>
      <c r="G34" s="22">
        <v>4</v>
      </c>
      <c r="H34" s="20">
        <v>0.21242200474158257</v>
      </c>
      <c r="I34" s="20">
        <v>0.23768272310048261</v>
      </c>
      <c r="J34" s="19" t="s">
        <v>1962</v>
      </c>
      <c r="K34" s="18">
        <v>1</v>
      </c>
      <c r="L34" s="18">
        <v>0.5</v>
      </c>
      <c r="M34" s="18" t="str">
        <f>IF(tbl_data[[#This Row],[PACK COUNT]]&gt;1,"Multipack","Single")</f>
        <v>Multipack</v>
      </c>
    </row>
    <row r="35" spans="1:13">
      <c r="A35" s="22" t="s">
        <v>38</v>
      </c>
      <c r="B35" s="22" t="s">
        <v>21</v>
      </c>
      <c r="C35" s="22" t="s">
        <v>91</v>
      </c>
      <c r="D35" s="22" t="s">
        <v>87</v>
      </c>
      <c r="E35" s="22" t="s">
        <v>1141</v>
      </c>
      <c r="F35" s="22" t="s">
        <v>191</v>
      </c>
      <c r="G35" s="22">
        <v>6</v>
      </c>
      <c r="H35" s="20">
        <v>6.987765015874764E-2</v>
      </c>
      <c r="I35" s="20">
        <v>8.3947924039217053E-2</v>
      </c>
      <c r="J35" s="19" t="s">
        <v>1962</v>
      </c>
      <c r="K35" s="18">
        <v>1</v>
      </c>
      <c r="L35" s="18">
        <v>0.5</v>
      </c>
      <c r="M35" s="18" t="str">
        <f>IF(tbl_data[[#This Row],[PACK COUNT]]&gt;1,"Multipack","Single")</f>
        <v>Multipack</v>
      </c>
    </row>
    <row r="36" spans="1:13">
      <c r="A36" s="22" t="s">
        <v>38</v>
      </c>
      <c r="B36" s="22" t="s">
        <v>21</v>
      </c>
      <c r="C36" s="22" t="s">
        <v>91</v>
      </c>
      <c r="D36" s="22" t="s">
        <v>87</v>
      </c>
      <c r="E36" s="22" t="s">
        <v>1142</v>
      </c>
      <c r="F36" s="22" t="s">
        <v>191</v>
      </c>
      <c r="G36" s="22">
        <v>1</v>
      </c>
      <c r="H36" s="20">
        <v>9.1620465237609333E-2</v>
      </c>
      <c r="I36" s="20">
        <v>0.14509116669085168</v>
      </c>
      <c r="J36" s="19" t="s">
        <v>1962</v>
      </c>
      <c r="K36" s="18">
        <v>1</v>
      </c>
      <c r="L36" s="18">
        <v>0.5</v>
      </c>
      <c r="M36" s="18" t="str">
        <f>IF(tbl_data[[#This Row],[PACK COUNT]]&gt;1,"Multipack","Single")</f>
        <v>Single</v>
      </c>
    </row>
    <row r="37" spans="1:13">
      <c r="A37" s="22" t="s">
        <v>38</v>
      </c>
      <c r="B37" s="22" t="s">
        <v>21</v>
      </c>
      <c r="C37" s="22" t="s">
        <v>91</v>
      </c>
      <c r="D37" s="22" t="s">
        <v>87</v>
      </c>
      <c r="E37" s="22" t="s">
        <v>1140</v>
      </c>
      <c r="F37" s="22" t="s">
        <v>196</v>
      </c>
      <c r="G37" s="22">
        <v>1</v>
      </c>
      <c r="H37" s="20">
        <v>122.42729062572484</v>
      </c>
      <c r="I37" s="20">
        <v>154.26104862953946</v>
      </c>
      <c r="J37" s="19" t="s">
        <v>1962</v>
      </c>
      <c r="K37" s="18">
        <v>1</v>
      </c>
      <c r="L37" s="18">
        <v>0.5</v>
      </c>
      <c r="M37" s="18" t="str">
        <f>IF(tbl_data[[#This Row],[PACK COUNT]]&gt;1,"Multipack","Single")</f>
        <v>Single</v>
      </c>
    </row>
    <row r="38" spans="1:13">
      <c r="A38" s="22" t="s">
        <v>38</v>
      </c>
      <c r="B38" s="22" t="s">
        <v>21</v>
      </c>
      <c r="C38" s="22" t="s">
        <v>91</v>
      </c>
      <c r="D38" s="22" t="s">
        <v>87</v>
      </c>
      <c r="E38" s="22" t="s">
        <v>1138</v>
      </c>
      <c r="F38" s="22" t="s">
        <v>203</v>
      </c>
      <c r="G38" s="22">
        <v>1</v>
      </c>
      <c r="H38" s="20">
        <v>141.30008355839817</v>
      </c>
      <c r="I38" s="20">
        <v>115.76388599795095</v>
      </c>
      <c r="J38" s="19" t="s">
        <v>1962</v>
      </c>
      <c r="K38" s="18">
        <v>1</v>
      </c>
      <c r="L38" s="18">
        <v>2</v>
      </c>
      <c r="M38" s="18" t="str">
        <f>IF(tbl_data[[#This Row],[PACK COUNT]]&gt;1,"Multipack","Single")</f>
        <v>Single</v>
      </c>
    </row>
    <row r="39" spans="1:13">
      <c r="A39" s="22" t="s">
        <v>38</v>
      </c>
      <c r="B39" s="22" t="s">
        <v>21</v>
      </c>
      <c r="C39" s="22" t="s">
        <v>22</v>
      </c>
      <c r="D39" s="22" t="s">
        <v>24</v>
      </c>
      <c r="E39" s="22" t="s">
        <v>1137</v>
      </c>
      <c r="F39" s="22" t="s">
        <v>196</v>
      </c>
      <c r="G39" s="22">
        <v>1</v>
      </c>
      <c r="H39" s="20">
        <v>6.6280291504885938</v>
      </c>
      <c r="I39" s="20">
        <v>16.889300833736058</v>
      </c>
      <c r="J39" s="19" t="s">
        <v>1962</v>
      </c>
      <c r="K39" s="18">
        <v>1</v>
      </c>
      <c r="L39" s="18">
        <v>0.5</v>
      </c>
      <c r="M39" s="18" t="str">
        <f>IF(tbl_data[[#This Row],[PACK COUNT]]&gt;1,"Multipack","Single")</f>
        <v>Single</v>
      </c>
    </row>
    <row r="40" spans="1:13">
      <c r="A40" s="22" t="s">
        <v>38</v>
      </c>
      <c r="B40" s="22" t="s">
        <v>21</v>
      </c>
      <c r="C40" s="22" t="s">
        <v>1656</v>
      </c>
      <c r="D40" s="22" t="s">
        <v>24</v>
      </c>
      <c r="E40" s="22" t="s">
        <v>1655</v>
      </c>
      <c r="F40" s="22" t="s">
        <v>196</v>
      </c>
      <c r="G40" s="22">
        <v>1</v>
      </c>
      <c r="H40" s="20">
        <v>1.2506391416286016</v>
      </c>
      <c r="I40" s="20">
        <v>2.1648246843562839</v>
      </c>
      <c r="J40" s="19" t="s">
        <v>1962</v>
      </c>
      <c r="K40" s="18">
        <v>1</v>
      </c>
      <c r="L40" s="18">
        <v>0.5</v>
      </c>
      <c r="M40" s="18" t="str">
        <f>IF(tbl_data[[#This Row],[PACK COUNT]]&gt;1,"Multipack","Single")</f>
        <v>Single</v>
      </c>
    </row>
    <row r="41" spans="1:13">
      <c r="A41" s="22" t="s">
        <v>38</v>
      </c>
      <c r="B41" s="22" t="s">
        <v>21</v>
      </c>
      <c r="C41" s="22" t="s">
        <v>1656</v>
      </c>
      <c r="D41" s="22" t="s">
        <v>24</v>
      </c>
      <c r="E41" s="22" t="s">
        <v>1915</v>
      </c>
      <c r="F41" s="22" t="s">
        <v>196</v>
      </c>
      <c r="G41" s="22">
        <v>6</v>
      </c>
      <c r="H41" s="20">
        <v>3.01903199355627E-2</v>
      </c>
      <c r="I41" s="20">
        <v>4.2632090105073739E-2</v>
      </c>
      <c r="J41" s="19" t="s">
        <v>1962</v>
      </c>
      <c r="K41" s="18">
        <v>1</v>
      </c>
      <c r="L41" s="18">
        <v>0.5</v>
      </c>
      <c r="M41" s="18" t="str">
        <f>IF(tbl_data[[#This Row],[PACK COUNT]]&gt;1,"Multipack","Single")</f>
        <v>Multipack</v>
      </c>
    </row>
    <row r="42" spans="1:13">
      <c r="A42" s="22" t="s">
        <v>38</v>
      </c>
      <c r="B42" s="22" t="s">
        <v>21</v>
      </c>
      <c r="C42" s="22" t="s">
        <v>909</v>
      </c>
      <c r="D42" s="22" t="s">
        <v>24</v>
      </c>
      <c r="E42" s="22" t="s">
        <v>1654</v>
      </c>
      <c r="F42" s="22" t="s">
        <v>196</v>
      </c>
      <c r="G42" s="22">
        <v>1</v>
      </c>
      <c r="H42" s="20">
        <v>14.174073379371068</v>
      </c>
      <c r="I42" s="20">
        <v>28.206069592917874</v>
      </c>
      <c r="J42" s="19" t="s">
        <v>1962</v>
      </c>
      <c r="K42" s="18">
        <v>1</v>
      </c>
      <c r="L42" s="18">
        <v>0.5</v>
      </c>
      <c r="M42" s="18" t="str">
        <f>IF(tbl_data[[#This Row],[PACK COUNT]]&gt;1,"Multipack","Single")</f>
        <v>Single</v>
      </c>
    </row>
    <row r="43" spans="1:13">
      <c r="A43" s="22" t="s">
        <v>38</v>
      </c>
      <c r="B43" s="22" t="s">
        <v>21</v>
      </c>
      <c r="C43" s="22" t="s">
        <v>909</v>
      </c>
      <c r="D43" s="22" t="s">
        <v>24</v>
      </c>
      <c r="E43" s="22" t="s">
        <v>1814</v>
      </c>
      <c r="F43" s="22" t="s">
        <v>196</v>
      </c>
      <c r="G43" s="22">
        <v>4</v>
      </c>
      <c r="H43" s="20">
        <v>4.0294805917006276</v>
      </c>
      <c r="I43" s="20">
        <v>6.1122097458514446</v>
      </c>
      <c r="J43" s="19" t="s">
        <v>1962</v>
      </c>
      <c r="K43" s="18">
        <v>1</v>
      </c>
      <c r="L43" s="18">
        <v>0.5</v>
      </c>
      <c r="M43" s="18" t="str">
        <f>IF(tbl_data[[#This Row],[PACK COUNT]]&gt;1,"Multipack","Single")</f>
        <v>Multipack</v>
      </c>
    </row>
    <row r="44" spans="1:13">
      <c r="A44" s="22" t="s">
        <v>38</v>
      </c>
      <c r="B44" s="22" t="s">
        <v>84</v>
      </c>
      <c r="C44" s="22" t="s">
        <v>85</v>
      </c>
      <c r="D44" s="22" t="s">
        <v>71</v>
      </c>
      <c r="E44" s="22" t="s">
        <v>1498</v>
      </c>
      <c r="F44" s="22" t="s">
        <v>196</v>
      </c>
      <c r="G44" s="22">
        <v>1</v>
      </c>
      <c r="H44" s="20">
        <v>0.1010918753606537</v>
      </c>
      <c r="I44" s="20">
        <v>0.17099884146797933</v>
      </c>
      <c r="J44" s="19" t="s">
        <v>1962</v>
      </c>
      <c r="K44" s="18">
        <v>1</v>
      </c>
      <c r="L44" s="18">
        <v>0.5</v>
      </c>
      <c r="M44" s="18" t="str">
        <f>IF(tbl_data[[#This Row],[PACK COUNT]]&gt;1,"Multipack","Single")</f>
        <v>Single</v>
      </c>
    </row>
    <row r="45" spans="1:13">
      <c r="A45" s="22" t="s">
        <v>38</v>
      </c>
      <c r="B45" s="22" t="s">
        <v>84</v>
      </c>
      <c r="C45" s="22" t="s">
        <v>85</v>
      </c>
      <c r="D45" s="22" t="s">
        <v>71</v>
      </c>
      <c r="E45" s="22" t="s">
        <v>1338</v>
      </c>
      <c r="F45" s="22" t="s">
        <v>203</v>
      </c>
      <c r="G45" s="22">
        <v>1</v>
      </c>
      <c r="H45" s="20">
        <v>8.4415329357813707E-2</v>
      </c>
      <c r="I45" s="20">
        <v>0.11234373124234076</v>
      </c>
      <c r="J45" s="19" t="s">
        <v>1962</v>
      </c>
      <c r="K45" s="18">
        <v>1</v>
      </c>
      <c r="L45" s="18">
        <v>1</v>
      </c>
      <c r="M45" s="18" t="str">
        <f>IF(tbl_data[[#This Row],[PACK COUNT]]&gt;1,"Multipack","Single")</f>
        <v>Single</v>
      </c>
    </row>
    <row r="46" spans="1:13">
      <c r="A46" s="22" t="s">
        <v>38</v>
      </c>
      <c r="B46" s="22" t="s">
        <v>84</v>
      </c>
      <c r="C46" s="22" t="s">
        <v>96</v>
      </c>
      <c r="D46" s="22" t="s">
        <v>87</v>
      </c>
      <c r="E46" s="22" t="s">
        <v>1516</v>
      </c>
      <c r="F46" s="22" t="s">
        <v>196</v>
      </c>
      <c r="G46" s="22">
        <v>1</v>
      </c>
      <c r="H46" s="20">
        <v>1.8456811414624495E-2</v>
      </c>
      <c r="I46" s="20">
        <v>2.6732119699774327E-2</v>
      </c>
      <c r="J46" s="19" t="s">
        <v>1962</v>
      </c>
      <c r="K46" s="18">
        <v>1</v>
      </c>
      <c r="L46" s="18">
        <v>0.5</v>
      </c>
      <c r="M46" s="18" t="str">
        <f>IF(tbl_data[[#This Row],[PACK COUNT]]&gt;1,"Multipack","Single")</f>
        <v>Single</v>
      </c>
    </row>
    <row r="47" spans="1:13">
      <c r="A47" s="22" t="s">
        <v>38</v>
      </c>
      <c r="B47" s="22" t="s">
        <v>84</v>
      </c>
      <c r="C47" s="22" t="s">
        <v>96</v>
      </c>
      <c r="D47" s="22" t="s">
        <v>87</v>
      </c>
      <c r="E47" s="22" t="s">
        <v>1395</v>
      </c>
      <c r="F47" s="22" t="s">
        <v>203</v>
      </c>
      <c r="G47" s="22">
        <v>1</v>
      </c>
      <c r="H47" s="20">
        <v>0.2510804152032462</v>
      </c>
      <c r="I47" s="20">
        <v>0.27750694415406579</v>
      </c>
      <c r="J47" s="19" t="s">
        <v>1962</v>
      </c>
      <c r="K47" s="18">
        <v>1</v>
      </c>
      <c r="L47" s="18">
        <v>1</v>
      </c>
      <c r="M47" s="18" t="str">
        <f>IF(tbl_data[[#This Row],[PACK COUNT]]&gt;1,"Multipack","Single")</f>
        <v>Single</v>
      </c>
    </row>
    <row r="48" spans="1:13">
      <c r="A48" s="22" t="s">
        <v>38</v>
      </c>
      <c r="B48" s="22" t="s">
        <v>84</v>
      </c>
      <c r="C48" s="22" t="s">
        <v>96</v>
      </c>
      <c r="D48" s="22" t="s">
        <v>87</v>
      </c>
      <c r="E48" s="22" t="s">
        <v>1339</v>
      </c>
      <c r="F48" s="22" t="s">
        <v>203</v>
      </c>
      <c r="G48" s="22">
        <v>1</v>
      </c>
      <c r="H48" s="20">
        <v>0.54475244706344317</v>
      </c>
      <c r="I48" s="20">
        <v>0.53319657457947389</v>
      </c>
      <c r="J48" s="19" t="s">
        <v>1962</v>
      </c>
      <c r="K48" s="18">
        <v>1</v>
      </c>
      <c r="L48" s="18">
        <v>2</v>
      </c>
      <c r="M48" s="18" t="str">
        <f>IF(tbl_data[[#This Row],[PACK COUNT]]&gt;1,"Multipack","Single")</f>
        <v>Single</v>
      </c>
    </row>
    <row r="49" spans="1:13">
      <c r="A49" s="22" t="s">
        <v>38</v>
      </c>
      <c r="B49" s="22" t="s">
        <v>84</v>
      </c>
      <c r="C49" s="22" t="s">
        <v>97</v>
      </c>
      <c r="D49" s="22" t="s">
        <v>87</v>
      </c>
      <c r="E49" s="22" t="s">
        <v>1470</v>
      </c>
      <c r="F49" s="22" t="s">
        <v>203</v>
      </c>
      <c r="G49" s="22">
        <v>1</v>
      </c>
      <c r="H49" s="20">
        <v>0.27593956435122668</v>
      </c>
      <c r="I49" s="20">
        <v>0.33877469968628637</v>
      </c>
      <c r="J49" s="19" t="s">
        <v>1962</v>
      </c>
      <c r="K49" s="18">
        <v>1</v>
      </c>
      <c r="L49" s="18">
        <v>1.5</v>
      </c>
      <c r="M49" s="18" t="str">
        <f>IF(tbl_data[[#This Row],[PACK COUNT]]&gt;1,"Multipack","Single")</f>
        <v>Single</v>
      </c>
    </row>
    <row r="50" spans="1:13">
      <c r="A50" s="22" t="s">
        <v>38</v>
      </c>
      <c r="B50" s="22" t="s">
        <v>84</v>
      </c>
      <c r="C50" s="22" t="s">
        <v>98</v>
      </c>
      <c r="D50" s="22" t="s">
        <v>87</v>
      </c>
      <c r="E50" s="22" t="s">
        <v>1813</v>
      </c>
      <c r="F50" s="22" t="s">
        <v>203</v>
      </c>
      <c r="G50" s="22">
        <v>1</v>
      </c>
      <c r="H50" s="20">
        <v>0.28724576570363652</v>
      </c>
      <c r="I50" s="20">
        <v>0.39252443625143996</v>
      </c>
      <c r="J50" s="19" t="s">
        <v>1962</v>
      </c>
      <c r="K50" s="18">
        <v>1</v>
      </c>
      <c r="L50" s="18">
        <v>1</v>
      </c>
      <c r="M50" s="18" t="str">
        <f>IF(tbl_data[[#This Row],[PACK COUNT]]&gt;1,"Multipack","Single")</f>
        <v>Single</v>
      </c>
    </row>
    <row r="51" spans="1:13">
      <c r="A51" s="22" t="s">
        <v>38</v>
      </c>
      <c r="B51" s="22" t="s">
        <v>84</v>
      </c>
      <c r="C51" s="22" t="s">
        <v>98</v>
      </c>
      <c r="D51" s="22" t="s">
        <v>87</v>
      </c>
      <c r="E51" s="22" t="s">
        <v>1394</v>
      </c>
      <c r="F51" s="22" t="s">
        <v>203</v>
      </c>
      <c r="G51" s="22">
        <v>1</v>
      </c>
      <c r="H51" s="20">
        <v>0.79937265300177063</v>
      </c>
      <c r="I51" s="20">
        <v>0.83202977111820131</v>
      </c>
      <c r="J51" s="19" t="s">
        <v>1962</v>
      </c>
      <c r="K51" s="18">
        <v>1</v>
      </c>
      <c r="L51" s="18">
        <v>2</v>
      </c>
      <c r="M51" s="18" t="str">
        <f>IF(tbl_data[[#This Row],[PACK COUNT]]&gt;1,"Multipack","Single")</f>
        <v>Single</v>
      </c>
    </row>
    <row r="52" spans="1:13">
      <c r="A52" s="22" t="s">
        <v>38</v>
      </c>
      <c r="B52" s="22" t="s">
        <v>84</v>
      </c>
      <c r="C52" s="22" t="s">
        <v>99</v>
      </c>
      <c r="D52" s="22" t="s">
        <v>87</v>
      </c>
      <c r="E52" s="22" t="s">
        <v>1337</v>
      </c>
      <c r="F52" s="22" t="s">
        <v>203</v>
      </c>
      <c r="G52" s="22">
        <v>1</v>
      </c>
      <c r="H52" s="20">
        <v>0.31608219052324049</v>
      </c>
      <c r="I52" s="20">
        <v>0.39113283204114141</v>
      </c>
      <c r="J52" s="19" t="s">
        <v>1962</v>
      </c>
      <c r="K52" s="18">
        <v>1</v>
      </c>
      <c r="L52" s="18">
        <v>1.5</v>
      </c>
      <c r="M52" s="18" t="str">
        <f>IF(tbl_data[[#This Row],[PACK COUNT]]&gt;1,"Multipack","Single")</f>
        <v>Single</v>
      </c>
    </row>
    <row r="53" spans="1:13">
      <c r="A53" s="22" t="s">
        <v>38</v>
      </c>
      <c r="B53" s="22" t="s">
        <v>84</v>
      </c>
      <c r="C53" s="22" t="s">
        <v>99</v>
      </c>
      <c r="D53" s="22" t="s">
        <v>87</v>
      </c>
      <c r="E53" s="22" t="s">
        <v>1336</v>
      </c>
      <c r="F53" s="22" t="s">
        <v>203</v>
      </c>
      <c r="G53" s="22">
        <v>1</v>
      </c>
      <c r="H53" s="20">
        <v>1.5584767639683537</v>
      </c>
      <c r="I53" s="20">
        <v>1.5597391989480194</v>
      </c>
      <c r="J53" s="19" t="s">
        <v>1962</v>
      </c>
      <c r="K53" s="18">
        <v>1</v>
      </c>
      <c r="L53" s="18">
        <v>2</v>
      </c>
      <c r="M53" s="18" t="str">
        <f>IF(tbl_data[[#This Row],[PACK COUNT]]&gt;1,"Multipack","Single")</f>
        <v>Single</v>
      </c>
    </row>
    <row r="54" spans="1:13">
      <c r="A54" s="22" t="s">
        <v>38</v>
      </c>
      <c r="B54" s="22" t="s">
        <v>88</v>
      </c>
      <c r="C54" s="22" t="s">
        <v>73</v>
      </c>
      <c r="D54" s="22" t="s">
        <v>87</v>
      </c>
      <c r="E54" s="22" t="s">
        <v>1118</v>
      </c>
      <c r="F54" s="22" t="s">
        <v>196</v>
      </c>
      <c r="G54" s="22">
        <v>1</v>
      </c>
      <c r="H54" s="20">
        <v>161.56347745491735</v>
      </c>
      <c r="I54" s="20">
        <v>180.94705444080898</v>
      </c>
      <c r="J54" s="19" t="s">
        <v>1962</v>
      </c>
      <c r="K54" s="18">
        <v>1</v>
      </c>
      <c r="L54" s="18">
        <v>0.5</v>
      </c>
      <c r="M54" s="18" t="str">
        <f>IF(tbl_data[[#This Row],[PACK COUNT]]&gt;1,"Multipack","Single")</f>
        <v>Single</v>
      </c>
    </row>
    <row r="55" spans="1:13">
      <c r="A55" s="22" t="s">
        <v>38</v>
      </c>
      <c r="B55" s="22" t="s">
        <v>88</v>
      </c>
      <c r="C55" s="22" t="s">
        <v>73</v>
      </c>
      <c r="D55" s="22" t="s">
        <v>87</v>
      </c>
      <c r="E55" s="22" t="s">
        <v>1914</v>
      </c>
      <c r="F55" s="22" t="s">
        <v>196</v>
      </c>
      <c r="G55" s="22">
        <v>4</v>
      </c>
      <c r="H55" s="20">
        <v>0.33024570858144475</v>
      </c>
      <c r="I55" s="20">
        <v>0.30092149885848274</v>
      </c>
      <c r="J55" s="19" t="s">
        <v>1962</v>
      </c>
      <c r="K55" s="18">
        <v>1</v>
      </c>
      <c r="L55" s="18">
        <v>0.5</v>
      </c>
      <c r="M55" s="18" t="str">
        <f>IF(tbl_data[[#This Row],[PACK COUNT]]&gt;1,"Multipack","Single")</f>
        <v>Multipack</v>
      </c>
    </row>
    <row r="56" spans="1:13">
      <c r="A56" s="22" t="s">
        <v>38</v>
      </c>
      <c r="B56" s="22" t="s">
        <v>88</v>
      </c>
      <c r="C56" s="22" t="s">
        <v>73</v>
      </c>
      <c r="D56" s="22" t="s">
        <v>87</v>
      </c>
      <c r="E56" s="22" t="s">
        <v>1117</v>
      </c>
      <c r="F56" s="22" t="s">
        <v>203</v>
      </c>
      <c r="G56" s="22">
        <v>1</v>
      </c>
      <c r="H56" s="20">
        <v>283.28819215544678</v>
      </c>
      <c r="I56" s="20">
        <v>231.03969850132114</v>
      </c>
      <c r="J56" s="19" t="s">
        <v>1962</v>
      </c>
      <c r="K56" s="18">
        <v>1</v>
      </c>
      <c r="L56" s="18">
        <v>2</v>
      </c>
      <c r="M56" s="18" t="str">
        <f>IF(tbl_data[[#This Row],[PACK COUNT]]&gt;1,"Multipack","Single")</f>
        <v>Single</v>
      </c>
    </row>
    <row r="57" spans="1:13">
      <c r="A57" s="22" t="s">
        <v>38</v>
      </c>
      <c r="B57" s="22" t="s">
        <v>88</v>
      </c>
      <c r="C57" s="22" t="s">
        <v>24</v>
      </c>
      <c r="D57" s="22" t="s">
        <v>87</v>
      </c>
      <c r="E57" s="22" t="s">
        <v>1468</v>
      </c>
      <c r="F57" s="22" t="s">
        <v>191</v>
      </c>
      <c r="G57" s="22">
        <v>1</v>
      </c>
      <c r="H57" s="20">
        <v>23.651182177667351</v>
      </c>
      <c r="I57" s="20">
        <v>28.139327086610344</v>
      </c>
      <c r="J57" s="19" t="s">
        <v>1962</v>
      </c>
      <c r="K57" s="18">
        <v>1</v>
      </c>
      <c r="L57" s="18">
        <v>0.5</v>
      </c>
      <c r="M57" s="18" t="str">
        <f>IF(tbl_data[[#This Row],[PACK COUNT]]&gt;1,"Multipack","Single")</f>
        <v>Single</v>
      </c>
    </row>
    <row r="58" spans="1:13">
      <c r="A58" s="22" t="s">
        <v>38</v>
      </c>
      <c r="B58" s="22" t="s">
        <v>88</v>
      </c>
      <c r="C58" s="22" t="s">
        <v>90</v>
      </c>
      <c r="D58" s="22" t="s">
        <v>87</v>
      </c>
      <c r="E58" s="22" t="s">
        <v>1116</v>
      </c>
      <c r="F58" s="22" t="s">
        <v>191</v>
      </c>
      <c r="G58" s="22">
        <v>1</v>
      </c>
      <c r="H58" s="20">
        <v>25.055322284073419</v>
      </c>
      <c r="I58" s="20">
        <v>33.469997251854366</v>
      </c>
      <c r="J58" s="19" t="s">
        <v>1962</v>
      </c>
      <c r="K58" s="18">
        <v>1</v>
      </c>
      <c r="L58" s="18">
        <v>0.5</v>
      </c>
      <c r="M58" s="18" t="str">
        <f>IF(tbl_data[[#This Row],[PACK COUNT]]&gt;1,"Multipack","Single")</f>
        <v>Single</v>
      </c>
    </row>
    <row r="59" spans="1:13">
      <c r="A59" s="22" t="s">
        <v>38</v>
      </c>
      <c r="B59" s="22" t="s">
        <v>88</v>
      </c>
      <c r="C59" s="22" t="s">
        <v>24</v>
      </c>
      <c r="D59" s="22" t="s">
        <v>87</v>
      </c>
      <c r="E59" s="22" t="s">
        <v>1716</v>
      </c>
      <c r="F59" s="22" t="s">
        <v>203</v>
      </c>
      <c r="G59" s="22">
        <v>1</v>
      </c>
      <c r="H59" s="20">
        <v>33.832807895113291</v>
      </c>
      <c r="I59" s="20">
        <v>31.894614867319582</v>
      </c>
      <c r="J59" s="19" t="s">
        <v>1962</v>
      </c>
      <c r="K59" s="18">
        <v>1</v>
      </c>
      <c r="L59" s="18">
        <v>1.2</v>
      </c>
      <c r="M59" s="18" t="str">
        <f>IF(tbl_data[[#This Row],[PACK COUNT]]&gt;1,"Multipack","Single")</f>
        <v>Single</v>
      </c>
    </row>
    <row r="60" spans="1:13">
      <c r="A60" s="22" t="s">
        <v>38</v>
      </c>
      <c r="B60" s="22" t="s">
        <v>88</v>
      </c>
      <c r="C60" s="22" t="s">
        <v>24</v>
      </c>
      <c r="D60" s="22" t="s">
        <v>87</v>
      </c>
      <c r="E60" s="22" t="s">
        <v>1716</v>
      </c>
      <c r="F60" s="22" t="s">
        <v>203</v>
      </c>
      <c r="G60" s="22">
        <v>1</v>
      </c>
      <c r="H60" s="20">
        <v>0.62378140235881507</v>
      </c>
      <c r="I60" s="20">
        <v>0.66708137544565704</v>
      </c>
      <c r="J60" s="19" t="s">
        <v>1962</v>
      </c>
      <c r="K60" s="18">
        <v>1</v>
      </c>
      <c r="L60" s="18">
        <v>1.2</v>
      </c>
      <c r="M60" s="18" t="str">
        <f>IF(tbl_data[[#This Row],[PACK COUNT]]&gt;1,"Multipack","Single")</f>
        <v>Single</v>
      </c>
    </row>
    <row r="61" spans="1:13">
      <c r="A61" s="22" t="s">
        <v>38</v>
      </c>
      <c r="B61" s="22" t="s">
        <v>88</v>
      </c>
      <c r="C61" s="22" t="s">
        <v>24</v>
      </c>
      <c r="D61" s="22" t="s">
        <v>110</v>
      </c>
      <c r="E61" s="22" t="s">
        <v>1716</v>
      </c>
      <c r="F61" s="22" t="s">
        <v>203</v>
      </c>
      <c r="G61" s="22">
        <v>1</v>
      </c>
      <c r="H61" s="20">
        <v>12.629666291770976</v>
      </c>
      <c r="I61" s="20">
        <v>16.794178477032307</v>
      </c>
      <c r="J61" s="19" t="s">
        <v>1962</v>
      </c>
      <c r="K61" s="18">
        <v>1</v>
      </c>
      <c r="L61" s="18">
        <v>1.2</v>
      </c>
      <c r="M61" s="18" t="str">
        <f>IF(tbl_data[[#This Row],[PACK COUNT]]&gt;1,"Multipack","Single")</f>
        <v>Single</v>
      </c>
    </row>
    <row r="62" spans="1:13">
      <c r="A62" s="22" t="s">
        <v>38</v>
      </c>
      <c r="B62" s="22" t="s">
        <v>88</v>
      </c>
      <c r="C62" s="22" t="s">
        <v>24</v>
      </c>
      <c r="D62" s="22" t="s">
        <v>110</v>
      </c>
      <c r="E62" s="22" t="s">
        <v>1716</v>
      </c>
      <c r="F62" s="22" t="s">
        <v>203</v>
      </c>
      <c r="G62" s="22">
        <v>1</v>
      </c>
      <c r="H62" s="20">
        <v>1.5573125355359625</v>
      </c>
      <c r="I62" s="20">
        <v>1.8430275044305313</v>
      </c>
      <c r="J62" s="19" t="s">
        <v>1962</v>
      </c>
      <c r="K62" s="18">
        <v>1</v>
      </c>
      <c r="L62" s="18">
        <v>1.2</v>
      </c>
      <c r="M62" s="18" t="str">
        <f>IF(tbl_data[[#This Row],[PACK COUNT]]&gt;1,"Multipack","Single")</f>
        <v>Single</v>
      </c>
    </row>
    <row r="63" spans="1:13">
      <c r="A63" s="22" t="s">
        <v>38</v>
      </c>
      <c r="B63" s="22" t="s">
        <v>88</v>
      </c>
      <c r="C63" s="22" t="s">
        <v>112</v>
      </c>
      <c r="D63" s="22" t="s">
        <v>110</v>
      </c>
      <c r="E63" s="22" t="s">
        <v>1737</v>
      </c>
      <c r="F63" s="22" t="s">
        <v>191</v>
      </c>
      <c r="G63" s="22">
        <v>1</v>
      </c>
      <c r="H63" s="20">
        <v>10.571884296762466</v>
      </c>
      <c r="I63" s="20">
        <v>13.288971419997456</v>
      </c>
      <c r="J63" s="19" t="s">
        <v>1962</v>
      </c>
      <c r="K63" s="18">
        <v>1</v>
      </c>
      <c r="L63" s="18">
        <v>0.5</v>
      </c>
      <c r="M63" s="18" t="str">
        <f>IF(tbl_data[[#This Row],[PACK COUNT]]&gt;1,"Multipack","Single")</f>
        <v>Single</v>
      </c>
    </row>
    <row r="64" spans="1:13">
      <c r="A64" s="22" t="s">
        <v>38</v>
      </c>
      <c r="B64" s="22" t="s">
        <v>88</v>
      </c>
      <c r="C64" s="22" t="s">
        <v>112</v>
      </c>
      <c r="D64" s="22" t="s">
        <v>110</v>
      </c>
      <c r="E64" s="22" t="s">
        <v>1115</v>
      </c>
      <c r="F64" s="22" t="s">
        <v>196</v>
      </c>
      <c r="G64" s="22">
        <v>1</v>
      </c>
      <c r="H64" s="20">
        <v>40.248996562873621</v>
      </c>
      <c r="I64" s="20">
        <v>56.390291695688902</v>
      </c>
      <c r="J64" s="19" t="s">
        <v>1962</v>
      </c>
      <c r="K64" s="18">
        <v>1</v>
      </c>
      <c r="L64" s="18">
        <v>0.5</v>
      </c>
      <c r="M64" s="18" t="str">
        <f>IF(tbl_data[[#This Row],[PACK COUNT]]&gt;1,"Multipack","Single")</f>
        <v>Single</v>
      </c>
    </row>
    <row r="65" spans="1:13">
      <c r="A65" s="22" t="s">
        <v>38</v>
      </c>
      <c r="B65" s="22" t="s">
        <v>88</v>
      </c>
      <c r="C65" s="22" t="s">
        <v>112</v>
      </c>
      <c r="D65" s="22" t="s">
        <v>110</v>
      </c>
      <c r="E65" s="22" t="s">
        <v>1114</v>
      </c>
      <c r="F65" s="22" t="s">
        <v>203</v>
      </c>
      <c r="G65" s="22">
        <v>1</v>
      </c>
      <c r="H65" s="20">
        <v>800.79594021947446</v>
      </c>
      <c r="I65" s="20">
        <v>709.41166172635951</v>
      </c>
      <c r="J65" s="19" t="s">
        <v>1962</v>
      </c>
      <c r="K65" s="18">
        <v>1</v>
      </c>
      <c r="L65" s="18">
        <v>2</v>
      </c>
      <c r="M65" s="18" t="str">
        <f>IF(tbl_data[[#This Row],[PACK COUNT]]&gt;1,"Multipack","Single")</f>
        <v>Single</v>
      </c>
    </row>
    <row r="66" spans="1:13">
      <c r="A66" s="22" t="s">
        <v>38</v>
      </c>
      <c r="B66" s="22" t="s">
        <v>42</v>
      </c>
      <c r="C66" s="22" t="s">
        <v>43</v>
      </c>
      <c r="D66" s="22" t="s">
        <v>24</v>
      </c>
      <c r="E66" s="22" t="s">
        <v>1557</v>
      </c>
      <c r="F66" s="22" t="s">
        <v>196</v>
      </c>
      <c r="G66" s="22">
        <v>1</v>
      </c>
      <c r="H66" s="20">
        <v>8.9687684643026255</v>
      </c>
      <c r="I66" s="20">
        <v>13.973055847829171</v>
      </c>
      <c r="J66" s="19" t="s">
        <v>1962</v>
      </c>
      <c r="K66" s="18">
        <v>1</v>
      </c>
      <c r="L66" s="18">
        <v>0.5</v>
      </c>
      <c r="M66" s="18" t="str">
        <f>IF(tbl_data[[#This Row],[PACK COUNT]]&gt;1,"Multipack","Single")</f>
        <v>Single</v>
      </c>
    </row>
    <row r="67" spans="1:13">
      <c r="A67" s="22" t="s">
        <v>38</v>
      </c>
      <c r="B67" s="22" t="s">
        <v>42</v>
      </c>
      <c r="C67" s="22" t="s">
        <v>43</v>
      </c>
      <c r="D67" s="22" t="s">
        <v>71</v>
      </c>
      <c r="E67" s="22" t="s">
        <v>1557</v>
      </c>
      <c r="F67" s="22" t="s">
        <v>196</v>
      </c>
      <c r="G67" s="22">
        <v>1</v>
      </c>
      <c r="H67" s="20">
        <v>4.191392555072496</v>
      </c>
      <c r="I67" s="20">
        <v>5.5938965972435248</v>
      </c>
      <c r="J67" s="19" t="s">
        <v>1962</v>
      </c>
      <c r="K67" s="18">
        <v>1</v>
      </c>
      <c r="L67" s="18">
        <v>0.5</v>
      </c>
      <c r="M67" s="18" t="str">
        <f>IF(tbl_data[[#This Row],[PACK COUNT]]&gt;1,"Multipack","Single")</f>
        <v>Single</v>
      </c>
    </row>
    <row r="68" spans="1:13">
      <c r="A68" s="22" t="s">
        <v>38</v>
      </c>
      <c r="B68" s="22" t="s">
        <v>42</v>
      </c>
      <c r="C68" s="22" t="s">
        <v>44</v>
      </c>
      <c r="D68" s="22" t="s">
        <v>24</v>
      </c>
      <c r="E68" s="22" t="s">
        <v>1913</v>
      </c>
      <c r="F68" s="22" t="s">
        <v>191</v>
      </c>
      <c r="G68" s="22">
        <v>1</v>
      </c>
      <c r="H68" s="20">
        <v>1.7949906479064767E-3</v>
      </c>
      <c r="I68" s="20">
        <v>1.6223863310865633E-3</v>
      </c>
      <c r="J68" s="19" t="s">
        <v>1962</v>
      </c>
      <c r="K68" s="18">
        <v>1</v>
      </c>
      <c r="L68" s="18">
        <v>0.33</v>
      </c>
      <c r="M68" s="18" t="str">
        <f>IF(tbl_data[[#This Row],[PACK COUNT]]&gt;1,"Multipack","Single")</f>
        <v>Single</v>
      </c>
    </row>
    <row r="69" spans="1:13">
      <c r="A69" s="22" t="s">
        <v>38</v>
      </c>
      <c r="B69" s="22" t="s">
        <v>42</v>
      </c>
      <c r="C69" s="22" t="s">
        <v>44</v>
      </c>
      <c r="D69" s="22" t="s">
        <v>24</v>
      </c>
      <c r="E69" s="22" t="s">
        <v>1109</v>
      </c>
      <c r="F69" s="22" t="s">
        <v>191</v>
      </c>
      <c r="G69" s="22">
        <v>1</v>
      </c>
      <c r="H69" s="20">
        <v>4.8657812011291117</v>
      </c>
      <c r="I69" s="20">
        <v>9.078138598771103</v>
      </c>
      <c r="J69" s="19" t="s">
        <v>1962</v>
      </c>
      <c r="K69" s="18">
        <v>1</v>
      </c>
      <c r="L69" s="18">
        <v>0.5</v>
      </c>
      <c r="M69" s="18" t="str">
        <f>IF(tbl_data[[#This Row],[PACK COUNT]]&gt;1,"Multipack","Single")</f>
        <v>Single</v>
      </c>
    </row>
    <row r="70" spans="1:13">
      <c r="A70" s="22" t="s">
        <v>38</v>
      </c>
      <c r="B70" s="22" t="s">
        <v>42</v>
      </c>
      <c r="C70" s="22" t="s">
        <v>44</v>
      </c>
      <c r="D70" s="22" t="s">
        <v>24</v>
      </c>
      <c r="E70" s="22" t="s">
        <v>1108</v>
      </c>
      <c r="F70" s="22" t="s">
        <v>196</v>
      </c>
      <c r="G70" s="22">
        <v>1</v>
      </c>
      <c r="H70" s="20">
        <v>16.89002107088454</v>
      </c>
      <c r="I70" s="20">
        <v>30.919759951538211</v>
      </c>
      <c r="J70" s="19" t="s">
        <v>1962</v>
      </c>
      <c r="K70" s="18">
        <v>1</v>
      </c>
      <c r="L70" s="18">
        <v>0.5</v>
      </c>
      <c r="M70" s="18" t="str">
        <f>IF(tbl_data[[#This Row],[PACK COUNT]]&gt;1,"Multipack","Single")</f>
        <v>Single</v>
      </c>
    </row>
    <row r="71" spans="1:13">
      <c r="A71" s="22" t="s">
        <v>38</v>
      </c>
      <c r="B71" s="22" t="s">
        <v>42</v>
      </c>
      <c r="C71" s="22" t="s">
        <v>79</v>
      </c>
      <c r="D71" s="22" t="s">
        <v>71</v>
      </c>
      <c r="E71" s="22" t="s">
        <v>1107</v>
      </c>
      <c r="F71" s="22" t="s">
        <v>191</v>
      </c>
      <c r="G71" s="22">
        <v>1</v>
      </c>
      <c r="H71" s="20">
        <v>8.2244069892649243</v>
      </c>
      <c r="I71" s="20">
        <v>12.440174046991443</v>
      </c>
      <c r="J71" s="19" t="s">
        <v>1962</v>
      </c>
      <c r="K71" s="18">
        <v>1</v>
      </c>
      <c r="L71" s="18">
        <v>0.5</v>
      </c>
      <c r="M71" s="18" t="str">
        <f>IF(tbl_data[[#This Row],[PACK COUNT]]&gt;1,"Multipack","Single")</f>
        <v>Single</v>
      </c>
    </row>
    <row r="72" spans="1:13">
      <c r="A72" s="22" t="s">
        <v>38</v>
      </c>
      <c r="B72" s="22" t="s">
        <v>42</v>
      </c>
      <c r="C72" s="22" t="s">
        <v>79</v>
      </c>
      <c r="D72" s="22" t="s">
        <v>87</v>
      </c>
      <c r="E72" s="22" t="s">
        <v>1390</v>
      </c>
      <c r="F72" s="22" t="s">
        <v>203</v>
      </c>
      <c r="G72" s="22">
        <v>1</v>
      </c>
      <c r="H72" s="20">
        <v>7.9159544364541299</v>
      </c>
      <c r="I72" s="20">
        <v>9.1531201534229574</v>
      </c>
      <c r="J72" s="19" t="s">
        <v>1962</v>
      </c>
      <c r="K72" s="18">
        <v>1</v>
      </c>
      <c r="L72" s="18">
        <v>1.5</v>
      </c>
      <c r="M72" s="18" t="str">
        <f>IF(tbl_data[[#This Row],[PACK COUNT]]&gt;1,"Multipack","Single")</f>
        <v>Single</v>
      </c>
    </row>
    <row r="73" spans="1:13">
      <c r="A73" s="22" t="s">
        <v>38</v>
      </c>
      <c r="B73" s="22" t="s">
        <v>42</v>
      </c>
      <c r="C73" s="22" t="s">
        <v>45</v>
      </c>
      <c r="D73" s="22" t="s">
        <v>24</v>
      </c>
      <c r="E73" s="22" t="s">
        <v>1515</v>
      </c>
      <c r="F73" s="22" t="s">
        <v>196</v>
      </c>
      <c r="G73" s="22">
        <v>1</v>
      </c>
      <c r="H73" s="20">
        <v>15.709994027831817</v>
      </c>
      <c r="I73" s="20">
        <v>25.854673702213852</v>
      </c>
      <c r="J73" s="19" t="s">
        <v>1962</v>
      </c>
      <c r="K73" s="18">
        <v>1</v>
      </c>
      <c r="L73" s="18">
        <v>0.5</v>
      </c>
      <c r="M73" s="18" t="str">
        <f>IF(tbl_data[[#This Row],[PACK COUNT]]&gt;1,"Multipack","Single")</f>
        <v>Single</v>
      </c>
    </row>
    <row r="74" spans="1:13">
      <c r="A74" s="22" t="s">
        <v>38</v>
      </c>
      <c r="B74" s="22" t="s">
        <v>42</v>
      </c>
      <c r="C74" s="22" t="s">
        <v>46</v>
      </c>
      <c r="D74" s="22" t="s">
        <v>71</v>
      </c>
      <c r="E74" s="22" t="s">
        <v>1105</v>
      </c>
      <c r="F74" s="22" t="s">
        <v>191</v>
      </c>
      <c r="G74" s="22">
        <v>1</v>
      </c>
      <c r="H74" s="20">
        <v>6.6128476462939547</v>
      </c>
      <c r="I74" s="20">
        <v>11.430614483478294</v>
      </c>
      <c r="J74" s="19" t="s">
        <v>1962</v>
      </c>
      <c r="K74" s="18">
        <v>1</v>
      </c>
      <c r="L74" s="18">
        <v>1</v>
      </c>
      <c r="M74" s="18" t="str">
        <f>IF(tbl_data[[#This Row],[PACK COUNT]]&gt;1,"Multipack","Single")</f>
        <v>Single</v>
      </c>
    </row>
    <row r="75" spans="1:13">
      <c r="A75" s="22" t="s">
        <v>38</v>
      </c>
      <c r="B75" s="22" t="s">
        <v>42</v>
      </c>
      <c r="C75" s="22" t="s">
        <v>46</v>
      </c>
      <c r="D75" s="22" t="s">
        <v>24</v>
      </c>
      <c r="E75" s="22" t="s">
        <v>1254</v>
      </c>
      <c r="F75" s="22" t="s">
        <v>196</v>
      </c>
      <c r="G75" s="22">
        <v>1</v>
      </c>
      <c r="H75" s="20">
        <v>4.3548286124600164</v>
      </c>
      <c r="I75" s="20">
        <v>7.9196258759475633</v>
      </c>
      <c r="J75" s="19" t="s">
        <v>1962</v>
      </c>
      <c r="K75" s="18">
        <v>1</v>
      </c>
      <c r="L75" s="18">
        <v>0.5</v>
      </c>
      <c r="M75" s="18" t="str">
        <f>IF(tbl_data[[#This Row],[PACK COUNT]]&gt;1,"Multipack","Single")</f>
        <v>Single</v>
      </c>
    </row>
    <row r="76" spans="1:13">
      <c r="A76" s="22" t="s">
        <v>38</v>
      </c>
      <c r="B76" s="22" t="s">
        <v>42</v>
      </c>
      <c r="C76" s="22" t="s">
        <v>1848</v>
      </c>
      <c r="D76" s="22" t="s">
        <v>24</v>
      </c>
      <c r="E76" s="22" t="s">
        <v>1847</v>
      </c>
      <c r="F76" s="22" t="s">
        <v>196</v>
      </c>
      <c r="G76" s="22">
        <v>1</v>
      </c>
      <c r="H76" s="20">
        <v>0.24966116877224082</v>
      </c>
      <c r="I76" s="20">
        <v>0.35028855937981423</v>
      </c>
      <c r="J76" s="19" t="s">
        <v>1962</v>
      </c>
      <c r="K76" s="18">
        <v>1</v>
      </c>
      <c r="L76" s="18">
        <v>0.5</v>
      </c>
      <c r="M76" s="18" t="str">
        <f>IF(tbl_data[[#This Row],[PACK COUNT]]&gt;1,"Multipack","Single")</f>
        <v>Single</v>
      </c>
    </row>
    <row r="77" spans="1:13">
      <c r="A77" s="22" t="s">
        <v>38</v>
      </c>
      <c r="B77" s="22" t="s">
        <v>42</v>
      </c>
      <c r="C77" s="22" t="s">
        <v>1911</v>
      </c>
      <c r="D77" s="22" t="s">
        <v>110</v>
      </c>
      <c r="E77" s="22" t="s">
        <v>1912</v>
      </c>
      <c r="F77" s="22" t="s">
        <v>191</v>
      </c>
      <c r="G77" s="22">
        <v>1</v>
      </c>
      <c r="H77" s="20">
        <v>2.970591767119567E-2</v>
      </c>
      <c r="I77" s="20">
        <v>2.4755397506834764E-2</v>
      </c>
      <c r="J77" s="19" t="s">
        <v>1962</v>
      </c>
      <c r="K77" s="18">
        <v>1</v>
      </c>
      <c r="L77" s="18">
        <v>0.5</v>
      </c>
      <c r="M77" s="18" t="str">
        <f>IF(tbl_data[[#This Row],[PACK COUNT]]&gt;1,"Multipack","Single")</f>
        <v>Single</v>
      </c>
    </row>
    <row r="78" spans="1:13">
      <c r="A78" s="22" t="s">
        <v>38</v>
      </c>
      <c r="B78" s="22" t="s">
        <v>42</v>
      </c>
      <c r="C78" s="22" t="s">
        <v>1911</v>
      </c>
      <c r="D78" s="22" t="s">
        <v>110</v>
      </c>
      <c r="E78" s="22" t="s">
        <v>1910</v>
      </c>
      <c r="F78" s="22" t="s">
        <v>196</v>
      </c>
      <c r="G78" s="22">
        <v>1</v>
      </c>
      <c r="H78" s="20">
        <v>0.10822859481905837</v>
      </c>
      <c r="I78" s="20">
        <v>0.12929700934233629</v>
      </c>
      <c r="J78" s="19" t="s">
        <v>1962</v>
      </c>
      <c r="K78" s="18">
        <v>1</v>
      </c>
      <c r="L78" s="18">
        <v>0.5</v>
      </c>
      <c r="M78" s="18" t="str">
        <f>IF(tbl_data[[#This Row],[PACK COUNT]]&gt;1,"Multipack","Single")</f>
        <v>Single</v>
      </c>
    </row>
    <row r="79" spans="1:13">
      <c r="A79" s="22" t="s">
        <v>38</v>
      </c>
      <c r="B79" s="22" t="s">
        <v>38</v>
      </c>
      <c r="C79" s="22" t="s">
        <v>38</v>
      </c>
      <c r="D79" s="22" t="s">
        <v>24</v>
      </c>
      <c r="E79" s="22" t="s">
        <v>1103</v>
      </c>
      <c r="F79" s="22" t="s">
        <v>191</v>
      </c>
      <c r="G79" s="22">
        <v>1</v>
      </c>
      <c r="H79" s="20">
        <v>8.7065160322842221</v>
      </c>
      <c r="I79" s="20">
        <v>19.799678549625646</v>
      </c>
      <c r="J79" s="19" t="s">
        <v>1962</v>
      </c>
      <c r="K79" s="18">
        <v>1</v>
      </c>
      <c r="L79" s="18">
        <v>0.5</v>
      </c>
      <c r="M79" s="18" t="str">
        <f>IF(tbl_data[[#This Row],[PACK COUNT]]&gt;1,"Multipack","Single")</f>
        <v>Single</v>
      </c>
    </row>
    <row r="80" spans="1:13">
      <c r="A80" s="22" t="s">
        <v>38</v>
      </c>
      <c r="B80" s="22" t="s">
        <v>38</v>
      </c>
      <c r="C80" s="22" t="s">
        <v>38</v>
      </c>
      <c r="D80" s="22" t="s">
        <v>24</v>
      </c>
      <c r="E80" s="22" t="s">
        <v>1102</v>
      </c>
      <c r="F80" s="22" t="s">
        <v>196</v>
      </c>
      <c r="G80" s="22">
        <v>1</v>
      </c>
      <c r="H80" s="20">
        <v>22.353118412323468</v>
      </c>
      <c r="I80" s="20">
        <v>43.484643958909317</v>
      </c>
      <c r="J80" s="19" t="s">
        <v>1962</v>
      </c>
      <c r="K80" s="18">
        <v>1</v>
      </c>
      <c r="L80" s="18">
        <v>0.5</v>
      </c>
      <c r="M80" s="18" t="str">
        <f>IF(tbl_data[[#This Row],[PACK COUNT]]&gt;1,"Multipack","Single")</f>
        <v>Single</v>
      </c>
    </row>
    <row r="81" spans="1:13">
      <c r="A81" s="22" t="s">
        <v>38</v>
      </c>
      <c r="B81" s="22" t="s">
        <v>31</v>
      </c>
      <c r="C81" s="22" t="s">
        <v>1825</v>
      </c>
      <c r="D81" s="22" t="s">
        <v>24</v>
      </c>
      <c r="E81" s="22" t="s">
        <v>1824</v>
      </c>
      <c r="F81" s="22" t="s">
        <v>196</v>
      </c>
      <c r="G81" s="22">
        <v>1</v>
      </c>
      <c r="H81" s="20">
        <v>0.2821218969936195</v>
      </c>
      <c r="I81" s="20">
        <v>0.57225839883437124</v>
      </c>
      <c r="J81" s="19" t="s">
        <v>1962</v>
      </c>
      <c r="K81" s="18">
        <v>1</v>
      </c>
      <c r="L81" s="18">
        <v>0.33</v>
      </c>
      <c r="M81" s="18" t="str">
        <f>IF(tbl_data[[#This Row],[PACK COUNT]]&gt;1,"Multipack","Single")</f>
        <v>Single</v>
      </c>
    </row>
    <row r="82" spans="1:13">
      <c r="A82" s="22" t="s">
        <v>38</v>
      </c>
      <c r="B82" s="22" t="s">
        <v>31</v>
      </c>
      <c r="C82" s="22" t="s">
        <v>33</v>
      </c>
      <c r="D82" s="22" t="s">
        <v>24</v>
      </c>
      <c r="E82" s="22" t="s">
        <v>1514</v>
      </c>
      <c r="F82" s="22" t="s">
        <v>196</v>
      </c>
      <c r="G82" s="22">
        <v>1</v>
      </c>
      <c r="H82" s="20">
        <v>10.211984417714671</v>
      </c>
      <c r="I82" s="20">
        <v>23.888627217952088</v>
      </c>
      <c r="J82" s="19" t="s">
        <v>1962</v>
      </c>
      <c r="K82" s="18">
        <v>1</v>
      </c>
      <c r="L82" s="18">
        <v>0.33</v>
      </c>
      <c r="M82" s="18" t="str">
        <f>IF(tbl_data[[#This Row],[PACK COUNT]]&gt;1,"Multipack","Single")</f>
        <v>Single</v>
      </c>
    </row>
    <row r="83" spans="1:13">
      <c r="A83" s="22" t="s">
        <v>38</v>
      </c>
      <c r="B83" s="22" t="s">
        <v>31</v>
      </c>
      <c r="C83" s="22" t="s">
        <v>35</v>
      </c>
      <c r="D83" s="22" t="s">
        <v>24</v>
      </c>
      <c r="E83" s="22" t="s">
        <v>1098</v>
      </c>
      <c r="F83" s="22" t="s">
        <v>196</v>
      </c>
      <c r="G83" s="22">
        <v>1</v>
      </c>
      <c r="H83" s="20">
        <v>24.272792371126965</v>
      </c>
      <c r="I83" s="20">
        <v>59.176661191457214</v>
      </c>
      <c r="J83" s="19" t="s">
        <v>1962</v>
      </c>
      <c r="K83" s="18">
        <v>1</v>
      </c>
      <c r="L83" s="18">
        <v>0.33</v>
      </c>
      <c r="M83" s="18" t="str">
        <f>IF(tbl_data[[#This Row],[PACK COUNT]]&gt;1,"Multipack","Single")</f>
        <v>Single</v>
      </c>
    </row>
    <row r="84" spans="1:13">
      <c r="A84" s="22" t="s">
        <v>38</v>
      </c>
      <c r="B84" s="22" t="s">
        <v>31</v>
      </c>
      <c r="C84" s="22" t="s">
        <v>37</v>
      </c>
      <c r="D84" s="22" t="s">
        <v>24</v>
      </c>
      <c r="E84" s="22" t="s">
        <v>1097</v>
      </c>
      <c r="F84" s="22" t="s">
        <v>196</v>
      </c>
      <c r="G84" s="22">
        <v>1</v>
      </c>
      <c r="H84" s="20">
        <v>25.24674187093763</v>
      </c>
      <c r="I84" s="20">
        <v>64.584873483029583</v>
      </c>
      <c r="J84" s="19" t="s">
        <v>1962</v>
      </c>
      <c r="K84" s="18">
        <v>1</v>
      </c>
      <c r="L84" s="18">
        <v>0.33</v>
      </c>
      <c r="M84" s="18" t="str">
        <f>IF(tbl_data[[#This Row],[PACK COUNT]]&gt;1,"Multipack","Single")</f>
        <v>Single</v>
      </c>
    </row>
    <row r="85" spans="1:13">
      <c r="A85" s="22" t="s">
        <v>38</v>
      </c>
      <c r="B85" s="22" t="s">
        <v>94</v>
      </c>
      <c r="C85" s="22" t="s">
        <v>94</v>
      </c>
      <c r="D85" s="22" t="s">
        <v>87</v>
      </c>
      <c r="E85" s="22" t="s">
        <v>1093</v>
      </c>
      <c r="F85" s="22" t="s">
        <v>203</v>
      </c>
      <c r="G85" s="22">
        <v>1</v>
      </c>
      <c r="H85" s="20">
        <v>120.17721186551918</v>
      </c>
      <c r="I85" s="20">
        <v>93.451144086539827</v>
      </c>
      <c r="J85" s="19" t="s">
        <v>1962</v>
      </c>
      <c r="K85" s="18">
        <v>1</v>
      </c>
      <c r="L85" s="18">
        <v>2</v>
      </c>
      <c r="M85" s="18" t="str">
        <f>IF(tbl_data[[#This Row],[PACK COUNT]]&gt;1,"Multipack","Single")</f>
        <v>Single</v>
      </c>
    </row>
    <row r="86" spans="1:13">
      <c r="A86" s="22" t="s">
        <v>38</v>
      </c>
      <c r="B86" s="22" t="s">
        <v>94</v>
      </c>
      <c r="C86" s="22" t="s">
        <v>110</v>
      </c>
      <c r="D86" s="22" t="s">
        <v>110</v>
      </c>
      <c r="E86" s="22" t="s">
        <v>1092</v>
      </c>
      <c r="F86" s="22" t="s">
        <v>203</v>
      </c>
      <c r="G86" s="22">
        <v>1</v>
      </c>
      <c r="H86" s="20">
        <v>109.36572379140765</v>
      </c>
      <c r="I86" s="20">
        <v>87.223803303426095</v>
      </c>
      <c r="J86" s="19" t="s">
        <v>1962</v>
      </c>
      <c r="K86" s="18">
        <v>1</v>
      </c>
      <c r="L86" s="18">
        <v>2</v>
      </c>
      <c r="M86" s="18" t="str">
        <f>IF(tbl_data[[#This Row],[PACK COUNT]]&gt;1,"Multipack","Single")</f>
        <v>Single</v>
      </c>
    </row>
    <row r="87" spans="1:13">
      <c r="A87" s="22" t="s">
        <v>38</v>
      </c>
      <c r="B87" s="22" t="s">
        <v>1088</v>
      </c>
      <c r="C87" s="22" t="s">
        <v>24</v>
      </c>
      <c r="D87" s="22" t="s">
        <v>71</v>
      </c>
      <c r="E87" s="22" t="s">
        <v>1087</v>
      </c>
      <c r="F87" s="22" t="s">
        <v>191</v>
      </c>
      <c r="G87" s="22">
        <v>1</v>
      </c>
      <c r="H87" s="20">
        <v>6.7414726318554186</v>
      </c>
      <c r="I87" s="20">
        <v>8.4022429199992335</v>
      </c>
      <c r="J87" s="19" t="s">
        <v>1962</v>
      </c>
      <c r="K87" s="18">
        <v>1</v>
      </c>
      <c r="L87" s="18">
        <v>0.5</v>
      </c>
      <c r="M87" s="18" t="str">
        <f>IF(tbl_data[[#This Row],[PACK COUNT]]&gt;1,"Multipack","Single")</f>
        <v>Single</v>
      </c>
    </row>
    <row r="88" spans="1:13">
      <c r="A88" s="22" t="s">
        <v>38</v>
      </c>
      <c r="B88" s="22" t="s">
        <v>92</v>
      </c>
      <c r="C88" s="22" t="s">
        <v>93</v>
      </c>
      <c r="D88" s="22" t="s">
        <v>87</v>
      </c>
      <c r="E88" s="22" t="s">
        <v>1212</v>
      </c>
      <c r="F88" s="22" t="s">
        <v>196</v>
      </c>
      <c r="G88" s="22">
        <v>1</v>
      </c>
      <c r="H88" s="20">
        <v>5.4173478326807096</v>
      </c>
      <c r="I88" s="20">
        <v>8.5344346356948915</v>
      </c>
      <c r="J88" s="19" t="s">
        <v>1962</v>
      </c>
      <c r="K88" s="18">
        <v>1</v>
      </c>
      <c r="L88" s="18">
        <v>0.5</v>
      </c>
      <c r="M88" s="18" t="str">
        <f>IF(tbl_data[[#This Row],[PACK COUNT]]&gt;1,"Multipack","Single")</f>
        <v>Single</v>
      </c>
    </row>
    <row r="89" spans="1:13">
      <c r="A89" s="22" t="s">
        <v>38</v>
      </c>
      <c r="B89" s="22" t="s">
        <v>92</v>
      </c>
      <c r="C89" s="22" t="s">
        <v>93</v>
      </c>
      <c r="D89" s="22" t="s">
        <v>87</v>
      </c>
      <c r="E89" s="22" t="s">
        <v>1086</v>
      </c>
      <c r="F89" s="22" t="s">
        <v>203</v>
      </c>
      <c r="G89" s="22">
        <v>1</v>
      </c>
      <c r="H89" s="20">
        <v>72.888206387113883</v>
      </c>
      <c r="I89" s="20">
        <v>70.091977797839704</v>
      </c>
      <c r="J89" s="19" t="s">
        <v>1962</v>
      </c>
      <c r="K89" s="18">
        <v>1</v>
      </c>
      <c r="L89" s="18">
        <v>2</v>
      </c>
      <c r="M89" s="18" t="str">
        <f>IF(tbl_data[[#This Row],[PACK COUNT]]&gt;1,"Multipack","Single")</f>
        <v>Single</v>
      </c>
    </row>
    <row r="90" spans="1:13">
      <c r="A90" s="22" t="s">
        <v>38</v>
      </c>
      <c r="B90" s="22" t="s">
        <v>39</v>
      </c>
      <c r="C90" s="22" t="s">
        <v>40</v>
      </c>
      <c r="D90" s="22" t="s">
        <v>24</v>
      </c>
      <c r="E90" s="22" t="s">
        <v>1082</v>
      </c>
      <c r="F90" s="22" t="s">
        <v>191</v>
      </c>
      <c r="G90" s="22">
        <v>1</v>
      </c>
      <c r="H90" s="20">
        <v>38.177139482251114</v>
      </c>
      <c r="I90" s="20">
        <v>49.452622656872933</v>
      </c>
      <c r="J90" s="19" t="s">
        <v>1962</v>
      </c>
      <c r="K90" s="18">
        <v>1</v>
      </c>
      <c r="L90" s="18">
        <v>0.5</v>
      </c>
      <c r="M90" s="18" t="str">
        <f>IF(tbl_data[[#This Row],[PACK COUNT]]&gt;1,"Multipack","Single")</f>
        <v>Single</v>
      </c>
    </row>
    <row r="91" spans="1:13">
      <c r="A91" s="22" t="s">
        <v>38</v>
      </c>
      <c r="B91" s="22" t="s">
        <v>39</v>
      </c>
      <c r="C91" s="22" t="s">
        <v>40</v>
      </c>
      <c r="D91" s="22" t="s">
        <v>24</v>
      </c>
      <c r="E91" s="22" t="s">
        <v>1081</v>
      </c>
      <c r="F91" s="22" t="s">
        <v>196</v>
      </c>
      <c r="G91" s="22">
        <v>1</v>
      </c>
      <c r="H91" s="20">
        <v>16.084712263662656</v>
      </c>
      <c r="I91" s="20">
        <v>32.729123759726534</v>
      </c>
      <c r="J91" s="19" t="s">
        <v>1962</v>
      </c>
      <c r="K91" s="18">
        <v>1</v>
      </c>
      <c r="L91" s="18">
        <v>0.33</v>
      </c>
      <c r="M91" s="18" t="str">
        <f>IF(tbl_data[[#This Row],[PACK COUNT]]&gt;1,"Multipack","Single")</f>
        <v>Single</v>
      </c>
    </row>
    <row r="92" spans="1:13">
      <c r="A92" s="22" t="s">
        <v>38</v>
      </c>
      <c r="B92" s="22" t="s">
        <v>39</v>
      </c>
      <c r="C92" s="22" t="s">
        <v>40</v>
      </c>
      <c r="D92" s="22" t="s">
        <v>24</v>
      </c>
      <c r="E92" s="22" t="s">
        <v>1511</v>
      </c>
      <c r="F92" s="22" t="s">
        <v>196</v>
      </c>
      <c r="G92" s="22">
        <v>4</v>
      </c>
      <c r="H92" s="20">
        <v>2.2847580200007633</v>
      </c>
      <c r="I92" s="20">
        <v>4.408234937058821</v>
      </c>
      <c r="J92" s="19" t="s">
        <v>1962</v>
      </c>
      <c r="K92" s="18">
        <v>1</v>
      </c>
      <c r="L92" s="18">
        <v>0.33</v>
      </c>
      <c r="M92" s="18" t="str">
        <f>IF(tbl_data[[#This Row],[PACK COUNT]]&gt;1,"Multipack","Single")</f>
        <v>Multipack</v>
      </c>
    </row>
    <row r="93" spans="1:13">
      <c r="A93" s="22" t="s">
        <v>38</v>
      </c>
      <c r="B93" s="22" t="s">
        <v>39</v>
      </c>
      <c r="C93" s="22" t="s">
        <v>41</v>
      </c>
      <c r="D93" s="22" t="s">
        <v>24</v>
      </c>
      <c r="E93" s="22" t="s">
        <v>1389</v>
      </c>
      <c r="F93" s="22" t="s">
        <v>196</v>
      </c>
      <c r="G93" s="22">
        <v>1</v>
      </c>
      <c r="H93" s="20">
        <v>4.7474204548712224</v>
      </c>
      <c r="I93" s="20">
        <v>9.3738642568853354</v>
      </c>
      <c r="J93" s="19" t="s">
        <v>1962</v>
      </c>
      <c r="K93" s="18">
        <v>1</v>
      </c>
      <c r="L93" s="18">
        <v>0.33</v>
      </c>
      <c r="M93" s="18" t="str">
        <f>IF(tbl_data[[#This Row],[PACK COUNT]]&gt;1,"Multipack","Single")</f>
        <v>Single</v>
      </c>
    </row>
    <row r="94" spans="1:13">
      <c r="A94" s="22" t="s">
        <v>38</v>
      </c>
      <c r="B94" s="22" t="s">
        <v>95</v>
      </c>
      <c r="C94" s="22" t="s">
        <v>73</v>
      </c>
      <c r="D94" s="22" t="s">
        <v>87</v>
      </c>
      <c r="E94" s="22" t="s">
        <v>1496</v>
      </c>
      <c r="F94" s="22" t="s">
        <v>203</v>
      </c>
      <c r="G94" s="22">
        <v>1</v>
      </c>
      <c r="H94" s="20">
        <v>29.98993685001572</v>
      </c>
      <c r="I94" s="20">
        <v>24.454519268785866</v>
      </c>
      <c r="J94" s="19" t="s">
        <v>1962</v>
      </c>
      <c r="K94" s="18">
        <v>1</v>
      </c>
      <c r="L94" s="18">
        <v>2</v>
      </c>
      <c r="M94" s="18" t="str">
        <f>IF(tbl_data[[#This Row],[PACK COUNT]]&gt;1,"Multipack","Single")</f>
        <v>Single</v>
      </c>
    </row>
    <row r="95" spans="1:13">
      <c r="A95" s="22" t="s">
        <v>38</v>
      </c>
      <c r="B95" s="22" t="s">
        <v>95</v>
      </c>
      <c r="C95" s="22" t="s">
        <v>112</v>
      </c>
      <c r="D95" s="22" t="s">
        <v>110</v>
      </c>
      <c r="E95" s="22" t="s">
        <v>1079</v>
      </c>
      <c r="F95" s="22" t="s">
        <v>203</v>
      </c>
      <c r="G95" s="22">
        <v>1</v>
      </c>
      <c r="H95" s="20">
        <v>384.16031256524121</v>
      </c>
      <c r="I95" s="20">
        <v>322.95624248888862</v>
      </c>
      <c r="J95" s="19" t="s">
        <v>1962</v>
      </c>
      <c r="K95" s="18">
        <v>1</v>
      </c>
      <c r="L95" s="18">
        <v>2</v>
      </c>
      <c r="M95" s="18" t="str">
        <f>IF(tbl_data[[#This Row],[PACK COUNT]]&gt;1,"Multipack","Single")</f>
        <v>Single</v>
      </c>
    </row>
    <row r="96" spans="1:13">
      <c r="A96" s="22" t="s">
        <v>38</v>
      </c>
      <c r="B96" s="22" t="s">
        <v>69</v>
      </c>
      <c r="C96" s="22" t="s">
        <v>70</v>
      </c>
      <c r="D96" s="22" t="s">
        <v>24</v>
      </c>
      <c r="E96" s="22" t="s">
        <v>1812</v>
      </c>
      <c r="F96" s="22" t="s">
        <v>191</v>
      </c>
      <c r="G96" s="22">
        <v>1</v>
      </c>
      <c r="H96" s="20">
        <v>3.2021793270888241</v>
      </c>
      <c r="I96" s="20">
        <v>5.5870535278417108</v>
      </c>
      <c r="J96" s="19" t="s">
        <v>1962</v>
      </c>
      <c r="K96" s="18">
        <v>1</v>
      </c>
      <c r="L96" s="18">
        <v>0.5</v>
      </c>
      <c r="M96" s="18" t="str">
        <f>IF(tbl_data[[#This Row],[PACK COUNT]]&gt;1,"Multipack","Single")</f>
        <v>Single</v>
      </c>
    </row>
    <row r="97" spans="1:13">
      <c r="A97" s="22" t="s">
        <v>38</v>
      </c>
      <c r="B97" s="22" t="s">
        <v>69</v>
      </c>
      <c r="C97" s="22" t="s">
        <v>70</v>
      </c>
      <c r="D97" s="22" t="s">
        <v>24</v>
      </c>
      <c r="E97" s="22" t="s">
        <v>1528</v>
      </c>
      <c r="F97" s="22" t="s">
        <v>196</v>
      </c>
      <c r="G97" s="22">
        <v>1</v>
      </c>
      <c r="H97" s="20">
        <v>6.8532941388169997</v>
      </c>
      <c r="I97" s="20">
        <v>14.382962484386699</v>
      </c>
      <c r="J97" s="19" t="s">
        <v>1962</v>
      </c>
      <c r="K97" s="18">
        <v>1</v>
      </c>
      <c r="L97" s="18">
        <v>0.5</v>
      </c>
      <c r="M97" s="18" t="str">
        <f>IF(tbl_data[[#This Row],[PACK COUNT]]&gt;1,"Multipack","Single")</f>
        <v>Single</v>
      </c>
    </row>
    <row r="98" spans="1:13">
      <c r="A98" s="22" t="s">
        <v>38</v>
      </c>
      <c r="B98" s="22" t="s">
        <v>69</v>
      </c>
      <c r="C98" s="22" t="s">
        <v>1652</v>
      </c>
      <c r="D98" s="22" t="s">
        <v>24</v>
      </c>
      <c r="E98" s="22" t="s">
        <v>1651</v>
      </c>
      <c r="F98" s="22" t="s">
        <v>196</v>
      </c>
      <c r="G98" s="22">
        <v>1</v>
      </c>
      <c r="H98" s="20">
        <v>13.258270789539733</v>
      </c>
      <c r="I98" s="20">
        <v>21.684653228830513</v>
      </c>
      <c r="J98" s="19" t="s">
        <v>1962</v>
      </c>
      <c r="K98" s="18">
        <v>1</v>
      </c>
      <c r="L98" s="18">
        <v>0.5</v>
      </c>
      <c r="M98" s="18" t="str">
        <f>IF(tbl_data[[#This Row],[PACK COUNT]]&gt;1,"Multipack","Single")</f>
        <v>Single</v>
      </c>
    </row>
    <row r="99" spans="1:13">
      <c r="A99" s="22" t="s">
        <v>38</v>
      </c>
      <c r="B99" s="22" t="s">
        <v>69</v>
      </c>
      <c r="C99" s="22" t="s">
        <v>24</v>
      </c>
      <c r="D99" s="22" t="s">
        <v>71</v>
      </c>
      <c r="E99" s="22" t="s">
        <v>1072</v>
      </c>
      <c r="F99" s="22" t="s">
        <v>191</v>
      </c>
      <c r="G99" s="22">
        <v>1</v>
      </c>
      <c r="H99" s="20">
        <v>51.405779805044702</v>
      </c>
      <c r="I99" s="20">
        <v>84.78027783597129</v>
      </c>
      <c r="J99" s="19" t="s">
        <v>1962</v>
      </c>
      <c r="K99" s="18">
        <v>1</v>
      </c>
      <c r="L99" s="18">
        <v>0.5</v>
      </c>
      <c r="M99" s="18" t="str">
        <f>IF(tbl_data[[#This Row],[PACK COUNT]]&gt;1,"Multipack","Single")</f>
        <v>Single</v>
      </c>
    </row>
    <row r="100" spans="1:13">
      <c r="A100" s="22" t="s">
        <v>38</v>
      </c>
      <c r="B100" s="22" t="s">
        <v>69</v>
      </c>
      <c r="C100" s="22" t="s">
        <v>24</v>
      </c>
      <c r="D100" s="22" t="s">
        <v>71</v>
      </c>
      <c r="E100" s="22" t="s">
        <v>1869</v>
      </c>
      <c r="F100" s="22" t="s">
        <v>191</v>
      </c>
      <c r="G100" s="22">
        <v>6</v>
      </c>
      <c r="H100" s="20">
        <v>5.4687504253671877</v>
      </c>
      <c r="I100" s="20">
        <v>6.9618045626982124</v>
      </c>
      <c r="J100" s="19" t="s">
        <v>1962</v>
      </c>
      <c r="K100" s="18">
        <v>1</v>
      </c>
      <c r="L100" s="18">
        <v>0.5</v>
      </c>
      <c r="M100" s="18" t="str">
        <f>IF(tbl_data[[#This Row],[PACK COUNT]]&gt;1,"Multipack","Single")</f>
        <v>Multipack</v>
      </c>
    </row>
    <row r="101" spans="1:13">
      <c r="A101" s="22" t="s">
        <v>38</v>
      </c>
      <c r="B101" s="22" t="s">
        <v>69</v>
      </c>
      <c r="C101" s="22" t="s">
        <v>24</v>
      </c>
      <c r="D101" s="22" t="s">
        <v>71</v>
      </c>
      <c r="E101" s="22" t="s">
        <v>1067</v>
      </c>
      <c r="F101" s="22" t="s">
        <v>196</v>
      </c>
      <c r="G101" s="22">
        <v>1</v>
      </c>
      <c r="H101" s="20">
        <v>65.080919263262459</v>
      </c>
      <c r="I101" s="20">
        <v>107.1158647875407</v>
      </c>
      <c r="J101" s="19" t="s">
        <v>1962</v>
      </c>
      <c r="K101" s="18">
        <v>1</v>
      </c>
      <c r="L101" s="18">
        <v>0.5</v>
      </c>
      <c r="M101" s="18" t="str">
        <f>IF(tbl_data[[#This Row],[PACK COUNT]]&gt;1,"Multipack","Single")</f>
        <v>Single</v>
      </c>
    </row>
    <row r="102" spans="1:13">
      <c r="A102" s="22" t="s">
        <v>38</v>
      </c>
      <c r="B102" s="22" t="s">
        <v>69</v>
      </c>
      <c r="C102" s="22" t="s">
        <v>24</v>
      </c>
      <c r="D102" s="22" t="s">
        <v>71</v>
      </c>
      <c r="E102" s="22" t="s">
        <v>1066</v>
      </c>
      <c r="F102" s="22" t="s">
        <v>196</v>
      </c>
      <c r="G102" s="22">
        <v>4</v>
      </c>
      <c r="H102" s="20">
        <v>10.136988473985339</v>
      </c>
      <c r="I102" s="20">
        <v>16.352186616169547</v>
      </c>
      <c r="J102" s="19" t="s">
        <v>1962</v>
      </c>
      <c r="K102" s="18">
        <v>1</v>
      </c>
      <c r="L102" s="18">
        <v>0.5</v>
      </c>
      <c r="M102" s="18" t="str">
        <f>IF(tbl_data[[#This Row],[PACK COUNT]]&gt;1,"Multipack","Single")</f>
        <v>Multipack</v>
      </c>
    </row>
    <row r="103" spans="1:13">
      <c r="A103" s="22" t="s">
        <v>38</v>
      </c>
      <c r="B103" s="22" t="s">
        <v>69</v>
      </c>
      <c r="C103" s="22" t="s">
        <v>24</v>
      </c>
      <c r="D103" s="22" t="s">
        <v>71</v>
      </c>
      <c r="E103" s="22" t="s">
        <v>1065</v>
      </c>
      <c r="F103" s="22" t="s">
        <v>196</v>
      </c>
      <c r="G103" s="22">
        <v>10</v>
      </c>
      <c r="H103" s="20">
        <v>3.7376095170858152E-2</v>
      </c>
      <c r="I103" s="20">
        <v>5.7742556282357728E-2</v>
      </c>
      <c r="J103" s="19" t="s">
        <v>1962</v>
      </c>
      <c r="K103" s="18">
        <v>1</v>
      </c>
      <c r="L103" s="18">
        <v>0.5</v>
      </c>
      <c r="M103" s="18" t="str">
        <f>IF(tbl_data[[#This Row],[PACK COUNT]]&gt;1,"Multipack","Single")</f>
        <v>Multipack</v>
      </c>
    </row>
    <row r="104" spans="1:13">
      <c r="A104" s="22" t="s">
        <v>115</v>
      </c>
      <c r="B104" s="22" t="s">
        <v>133</v>
      </c>
      <c r="C104" s="22" t="s">
        <v>134</v>
      </c>
      <c r="D104" s="22" t="s">
        <v>87</v>
      </c>
      <c r="E104" s="22" t="s">
        <v>1056</v>
      </c>
      <c r="F104" s="22" t="s">
        <v>191</v>
      </c>
      <c r="G104" s="22">
        <v>1</v>
      </c>
      <c r="H104" s="20">
        <v>17.917036496086098</v>
      </c>
      <c r="I104" s="20">
        <v>26.447208328559245</v>
      </c>
      <c r="J104" s="19" t="s">
        <v>1962</v>
      </c>
      <c r="K104" s="18">
        <v>1</v>
      </c>
      <c r="L104" s="18">
        <v>0.5</v>
      </c>
      <c r="M104" s="18" t="str">
        <f>IF(tbl_data[[#This Row],[PACK COUNT]]&gt;1,"Multipack","Single")</f>
        <v>Single</v>
      </c>
    </row>
    <row r="105" spans="1:13">
      <c r="A105" s="22" t="s">
        <v>115</v>
      </c>
      <c r="B105" s="22" t="s">
        <v>133</v>
      </c>
      <c r="C105" s="22" t="s">
        <v>139</v>
      </c>
      <c r="D105" s="22" t="s">
        <v>87</v>
      </c>
      <c r="E105" s="22" t="s">
        <v>1054</v>
      </c>
      <c r="F105" s="22" t="s">
        <v>191</v>
      </c>
      <c r="G105" s="22">
        <v>1</v>
      </c>
      <c r="H105" s="20">
        <v>14.798577272962621</v>
      </c>
      <c r="I105" s="20">
        <v>21.524611764413638</v>
      </c>
      <c r="J105" s="19" t="s">
        <v>1962</v>
      </c>
      <c r="K105" s="18">
        <v>1</v>
      </c>
      <c r="L105" s="18">
        <v>0.5</v>
      </c>
      <c r="M105" s="18" t="str">
        <f>IF(tbl_data[[#This Row],[PACK COUNT]]&gt;1,"Multipack","Single")</f>
        <v>Single</v>
      </c>
    </row>
    <row r="106" spans="1:13">
      <c r="A106" s="22" t="s">
        <v>115</v>
      </c>
      <c r="B106" s="22" t="s">
        <v>133</v>
      </c>
      <c r="C106" s="22" t="s">
        <v>139</v>
      </c>
      <c r="D106" s="22" t="s">
        <v>87</v>
      </c>
      <c r="E106" s="22" t="s">
        <v>1868</v>
      </c>
      <c r="F106" s="22" t="s">
        <v>196</v>
      </c>
      <c r="G106" s="22">
        <v>1</v>
      </c>
      <c r="H106" s="20">
        <v>7.4514714703253571E-3</v>
      </c>
      <c r="I106" s="20">
        <v>1.527095921083374E-2</v>
      </c>
      <c r="J106" s="19" t="s">
        <v>1962</v>
      </c>
      <c r="K106" s="18">
        <v>1</v>
      </c>
      <c r="L106" s="18">
        <v>0.33</v>
      </c>
      <c r="M106" s="18" t="str">
        <f>IF(tbl_data[[#This Row],[PACK COUNT]]&gt;1,"Multipack","Single")</f>
        <v>Single</v>
      </c>
    </row>
    <row r="107" spans="1:13">
      <c r="A107" s="22" t="s">
        <v>115</v>
      </c>
      <c r="B107" s="22" t="s">
        <v>133</v>
      </c>
      <c r="C107" s="22" t="s">
        <v>134</v>
      </c>
      <c r="D107" s="22" t="s">
        <v>87</v>
      </c>
      <c r="E107" s="22" t="s">
        <v>1051</v>
      </c>
      <c r="F107" s="22" t="s">
        <v>203</v>
      </c>
      <c r="G107" s="22">
        <v>1</v>
      </c>
      <c r="H107" s="20">
        <v>26.826108829582601</v>
      </c>
      <c r="I107" s="20">
        <v>29.727317108638669</v>
      </c>
      <c r="J107" s="19" t="s">
        <v>1962</v>
      </c>
      <c r="K107" s="18">
        <v>1</v>
      </c>
      <c r="L107" s="18">
        <v>1.5</v>
      </c>
      <c r="M107" s="18" t="str">
        <f>IF(tbl_data[[#This Row],[PACK COUNT]]&gt;1,"Multipack","Single")</f>
        <v>Single</v>
      </c>
    </row>
    <row r="108" spans="1:13">
      <c r="A108" s="22" t="s">
        <v>115</v>
      </c>
      <c r="B108" s="22" t="s">
        <v>133</v>
      </c>
      <c r="C108" s="22" t="s">
        <v>139</v>
      </c>
      <c r="D108" s="22" t="s">
        <v>87</v>
      </c>
      <c r="E108" s="22" t="s">
        <v>1050</v>
      </c>
      <c r="F108" s="22" t="s">
        <v>203</v>
      </c>
      <c r="G108" s="22">
        <v>1</v>
      </c>
      <c r="H108" s="20">
        <v>24.03167081707592</v>
      </c>
      <c r="I108" s="20">
        <v>26.460016386380886</v>
      </c>
      <c r="J108" s="19" t="s">
        <v>1962</v>
      </c>
      <c r="K108" s="18">
        <v>1</v>
      </c>
      <c r="L108" s="18">
        <v>1.5</v>
      </c>
      <c r="M108" s="18" t="str">
        <f>IF(tbl_data[[#This Row],[PACK COUNT]]&gt;1,"Multipack","Single")</f>
        <v>Single</v>
      </c>
    </row>
    <row r="109" spans="1:13">
      <c r="A109" s="22" t="s">
        <v>115</v>
      </c>
      <c r="B109" s="22" t="s">
        <v>148</v>
      </c>
      <c r="C109" s="22" t="s">
        <v>149</v>
      </c>
      <c r="D109" s="22" t="s">
        <v>110</v>
      </c>
      <c r="E109" s="22" t="s">
        <v>1046</v>
      </c>
      <c r="F109" s="22" t="s">
        <v>203</v>
      </c>
      <c r="G109" s="22">
        <v>1</v>
      </c>
      <c r="H109" s="20">
        <v>97.542744499833034</v>
      </c>
      <c r="I109" s="20">
        <v>85.489969967411199</v>
      </c>
      <c r="J109" s="19" t="s">
        <v>1962</v>
      </c>
      <c r="K109" s="18">
        <v>1</v>
      </c>
      <c r="L109" s="18">
        <v>2</v>
      </c>
      <c r="M109" s="18" t="str">
        <f>IF(tbl_data[[#This Row],[PACK COUNT]]&gt;1,"Multipack","Single")</f>
        <v>Single</v>
      </c>
    </row>
    <row r="110" spans="1:13">
      <c r="A110" s="22" t="s">
        <v>115</v>
      </c>
      <c r="B110" s="22" t="s">
        <v>116</v>
      </c>
      <c r="C110" s="22" t="s">
        <v>1401</v>
      </c>
      <c r="D110" s="22" t="s">
        <v>87</v>
      </c>
      <c r="E110" s="22" t="s">
        <v>1867</v>
      </c>
      <c r="F110" s="22" t="s">
        <v>196</v>
      </c>
      <c r="G110" s="22">
        <v>1</v>
      </c>
      <c r="H110" s="20">
        <v>8.8889913509130086E-2</v>
      </c>
      <c r="I110" s="20">
        <v>9.2500663631127758E-2</v>
      </c>
      <c r="J110" s="19" t="s">
        <v>1962</v>
      </c>
      <c r="K110" s="18">
        <v>1</v>
      </c>
      <c r="L110" s="18">
        <v>0.5</v>
      </c>
      <c r="M110" s="18" t="str">
        <f>IF(tbl_data[[#This Row],[PACK COUNT]]&gt;1,"Multipack","Single")</f>
        <v>Single</v>
      </c>
    </row>
    <row r="111" spans="1:13">
      <c r="A111" s="22" t="s">
        <v>115</v>
      </c>
      <c r="B111" s="22" t="s">
        <v>116</v>
      </c>
      <c r="C111" s="22" t="s">
        <v>130</v>
      </c>
      <c r="D111" s="22" t="s">
        <v>87</v>
      </c>
      <c r="E111" s="22" t="s">
        <v>1045</v>
      </c>
      <c r="F111" s="22" t="s">
        <v>191</v>
      </c>
      <c r="G111" s="22">
        <v>1</v>
      </c>
      <c r="H111" s="20">
        <v>150.8421512437221</v>
      </c>
      <c r="I111" s="20">
        <v>181.22015125421186</v>
      </c>
      <c r="J111" s="19" t="s">
        <v>1962</v>
      </c>
      <c r="K111" s="18">
        <v>1</v>
      </c>
      <c r="L111" s="18">
        <v>0.5</v>
      </c>
      <c r="M111" s="18" t="str">
        <f>IF(tbl_data[[#This Row],[PACK COUNT]]&gt;1,"Multipack","Single")</f>
        <v>Single</v>
      </c>
    </row>
    <row r="112" spans="1:13">
      <c r="A112" s="22" t="s">
        <v>115</v>
      </c>
      <c r="B112" s="22" t="s">
        <v>116</v>
      </c>
      <c r="C112" s="22" t="s">
        <v>130</v>
      </c>
      <c r="D112" s="22" t="s">
        <v>87</v>
      </c>
      <c r="E112" s="22" t="s">
        <v>1044</v>
      </c>
      <c r="F112" s="22" t="s">
        <v>191</v>
      </c>
      <c r="G112" s="22">
        <v>4</v>
      </c>
      <c r="H112" s="20">
        <v>42.14135110225682</v>
      </c>
      <c r="I112" s="20">
        <v>39.289967092555742</v>
      </c>
      <c r="J112" s="19" t="s">
        <v>1962</v>
      </c>
      <c r="K112" s="18">
        <v>1</v>
      </c>
      <c r="L112" s="18">
        <v>0.5</v>
      </c>
      <c r="M112" s="18" t="str">
        <f>IF(tbl_data[[#This Row],[PACK COUNT]]&gt;1,"Multipack","Single")</f>
        <v>Multipack</v>
      </c>
    </row>
    <row r="113" spans="1:13">
      <c r="A113" s="22" t="s">
        <v>115</v>
      </c>
      <c r="B113" s="22" t="s">
        <v>116</v>
      </c>
      <c r="C113" s="22" t="s">
        <v>130</v>
      </c>
      <c r="D113" s="22" t="s">
        <v>87</v>
      </c>
      <c r="E113" s="22" t="s">
        <v>1043</v>
      </c>
      <c r="F113" s="22" t="s">
        <v>196</v>
      </c>
      <c r="G113" s="22">
        <v>1</v>
      </c>
      <c r="H113" s="20">
        <v>86.573330152990735</v>
      </c>
      <c r="I113" s="20">
        <v>102.56210214635996</v>
      </c>
      <c r="J113" s="19" t="s">
        <v>1962</v>
      </c>
      <c r="K113" s="18">
        <v>1</v>
      </c>
      <c r="L113" s="18">
        <v>0.5</v>
      </c>
      <c r="M113" s="18" t="str">
        <f>IF(tbl_data[[#This Row],[PACK COUNT]]&gt;1,"Multipack","Single")</f>
        <v>Single</v>
      </c>
    </row>
    <row r="114" spans="1:13">
      <c r="A114" s="22" t="s">
        <v>115</v>
      </c>
      <c r="B114" s="22" t="s">
        <v>116</v>
      </c>
      <c r="C114" s="22" t="s">
        <v>130</v>
      </c>
      <c r="D114" s="22" t="s">
        <v>87</v>
      </c>
      <c r="E114" s="22" t="s">
        <v>1909</v>
      </c>
      <c r="F114" s="22" t="s">
        <v>196</v>
      </c>
      <c r="G114" s="22">
        <v>4</v>
      </c>
      <c r="H114" s="20">
        <v>2.2262333866785778E-3</v>
      </c>
      <c r="I114" s="20">
        <v>2.7349916009900971E-3</v>
      </c>
      <c r="J114" s="19" t="s">
        <v>1962</v>
      </c>
      <c r="K114" s="18">
        <v>1</v>
      </c>
      <c r="L114" s="18">
        <v>0.5</v>
      </c>
      <c r="M114" s="18" t="str">
        <f>IF(tbl_data[[#This Row],[PACK COUNT]]&gt;1,"Multipack","Single")</f>
        <v>Multipack</v>
      </c>
    </row>
    <row r="115" spans="1:13">
      <c r="A115" s="22" t="s">
        <v>115</v>
      </c>
      <c r="B115" s="22" t="s">
        <v>116</v>
      </c>
      <c r="C115" s="22" t="s">
        <v>130</v>
      </c>
      <c r="D115" s="22" t="s">
        <v>87</v>
      </c>
      <c r="E115" s="22" t="s">
        <v>1385</v>
      </c>
      <c r="F115" s="22" t="s">
        <v>196</v>
      </c>
      <c r="G115" s="22">
        <v>6</v>
      </c>
      <c r="H115" s="20">
        <v>0.16656524931014294</v>
      </c>
      <c r="I115" s="20">
        <v>0.21981283123019946</v>
      </c>
      <c r="J115" s="19" t="s">
        <v>1962</v>
      </c>
      <c r="K115" s="18">
        <v>1</v>
      </c>
      <c r="L115" s="18">
        <v>0.5</v>
      </c>
      <c r="M115" s="18" t="str">
        <f>IF(tbl_data[[#This Row],[PACK COUNT]]&gt;1,"Multipack","Single")</f>
        <v>Multipack</v>
      </c>
    </row>
    <row r="116" spans="1:13">
      <c r="A116" s="22" t="s">
        <v>115</v>
      </c>
      <c r="B116" s="22" t="s">
        <v>116</v>
      </c>
      <c r="C116" s="22" t="s">
        <v>130</v>
      </c>
      <c r="D116" s="22" t="s">
        <v>87</v>
      </c>
      <c r="E116" s="22" t="s">
        <v>1042</v>
      </c>
      <c r="F116" s="22" t="s">
        <v>203</v>
      </c>
      <c r="G116" s="22">
        <v>1</v>
      </c>
      <c r="H116" s="20">
        <v>118.30860608951828</v>
      </c>
      <c r="I116" s="20">
        <v>106.60223384697474</v>
      </c>
      <c r="J116" s="19" t="s">
        <v>1962</v>
      </c>
      <c r="K116" s="18">
        <v>1</v>
      </c>
      <c r="L116" s="18">
        <v>2</v>
      </c>
      <c r="M116" s="18" t="str">
        <f>IF(tbl_data[[#This Row],[PACK COUNT]]&gt;1,"Multipack","Single")</f>
        <v>Single</v>
      </c>
    </row>
    <row r="117" spans="1:13">
      <c r="A117" s="22" t="s">
        <v>115</v>
      </c>
      <c r="B117" s="22" t="s">
        <v>116</v>
      </c>
      <c r="C117" s="22" t="s">
        <v>1908</v>
      </c>
      <c r="D117" s="22" t="s">
        <v>87</v>
      </c>
      <c r="E117" s="22" t="s">
        <v>1907</v>
      </c>
      <c r="F117" s="22" t="s">
        <v>203</v>
      </c>
      <c r="G117" s="22">
        <v>1</v>
      </c>
      <c r="H117" s="20">
        <v>1.3300054233621132E-2</v>
      </c>
      <c r="I117" s="20">
        <v>1.2874691065254646E-2</v>
      </c>
      <c r="J117" s="19" t="s">
        <v>1962</v>
      </c>
      <c r="K117" s="18">
        <v>1</v>
      </c>
      <c r="L117" s="18">
        <v>1</v>
      </c>
      <c r="M117" s="18" t="str">
        <f>IF(tbl_data[[#This Row],[PACK COUNT]]&gt;1,"Multipack","Single")</f>
        <v>Single</v>
      </c>
    </row>
    <row r="118" spans="1:13">
      <c r="A118" s="22" t="s">
        <v>115</v>
      </c>
      <c r="B118" s="22" t="s">
        <v>116</v>
      </c>
      <c r="C118" s="22" t="s">
        <v>111</v>
      </c>
      <c r="D118" s="22" t="s">
        <v>24</v>
      </c>
      <c r="E118" s="22" t="s">
        <v>1210</v>
      </c>
      <c r="F118" s="22" t="s">
        <v>196</v>
      </c>
      <c r="G118" s="22">
        <v>1</v>
      </c>
      <c r="H118" s="20">
        <v>24.936882814885859</v>
      </c>
      <c r="I118" s="20">
        <v>48.131314943339227</v>
      </c>
      <c r="J118" s="19" t="s">
        <v>1962</v>
      </c>
      <c r="K118" s="18">
        <v>1</v>
      </c>
      <c r="L118" s="18">
        <v>0.5</v>
      </c>
      <c r="M118" s="18" t="str">
        <f>IF(tbl_data[[#This Row],[PACK COUNT]]&gt;1,"Multipack","Single")</f>
        <v>Single</v>
      </c>
    </row>
    <row r="119" spans="1:13">
      <c r="A119" s="22" t="s">
        <v>115</v>
      </c>
      <c r="B119" s="22" t="s">
        <v>116</v>
      </c>
      <c r="C119" s="22" t="s">
        <v>131</v>
      </c>
      <c r="D119" s="22" t="s">
        <v>87</v>
      </c>
      <c r="E119" s="22" t="s">
        <v>1040</v>
      </c>
      <c r="F119" s="22" t="s">
        <v>191</v>
      </c>
      <c r="G119" s="22">
        <v>1</v>
      </c>
      <c r="H119" s="20">
        <v>136.94454196930337</v>
      </c>
      <c r="I119" s="20">
        <v>156.10624329705345</v>
      </c>
      <c r="J119" s="19" t="s">
        <v>1962</v>
      </c>
      <c r="K119" s="18">
        <v>1</v>
      </c>
      <c r="L119" s="18">
        <v>0.5</v>
      </c>
      <c r="M119" s="18" t="str">
        <f>IF(tbl_data[[#This Row],[PACK COUNT]]&gt;1,"Multipack","Single")</f>
        <v>Single</v>
      </c>
    </row>
    <row r="120" spans="1:13">
      <c r="A120" s="22" t="s">
        <v>115</v>
      </c>
      <c r="B120" s="22" t="s">
        <v>116</v>
      </c>
      <c r="C120" s="22" t="s">
        <v>22</v>
      </c>
      <c r="D120" s="22" t="s">
        <v>24</v>
      </c>
      <c r="E120" s="22" t="s">
        <v>1866</v>
      </c>
      <c r="F120" s="22" t="s">
        <v>196</v>
      </c>
      <c r="G120" s="22">
        <v>4</v>
      </c>
      <c r="H120" s="20">
        <v>2.4875888843491403</v>
      </c>
      <c r="I120" s="20">
        <v>3.5347563385834286</v>
      </c>
      <c r="J120" s="19" t="s">
        <v>1962</v>
      </c>
      <c r="K120" s="18">
        <v>1</v>
      </c>
      <c r="L120" s="18">
        <v>0.5</v>
      </c>
      <c r="M120" s="18" t="str">
        <f>IF(tbl_data[[#This Row],[PACK COUNT]]&gt;1,"Multipack","Single")</f>
        <v>Multipack</v>
      </c>
    </row>
    <row r="121" spans="1:13">
      <c r="A121" s="22" t="s">
        <v>115</v>
      </c>
      <c r="B121" s="22" t="s">
        <v>116</v>
      </c>
      <c r="C121" s="22" t="s">
        <v>24</v>
      </c>
      <c r="D121" s="22" t="s">
        <v>71</v>
      </c>
      <c r="E121" s="22" t="s">
        <v>1038</v>
      </c>
      <c r="F121" s="22" t="s">
        <v>191</v>
      </c>
      <c r="G121" s="22">
        <v>1</v>
      </c>
      <c r="H121" s="20">
        <v>75.494225930540949</v>
      </c>
      <c r="I121" s="20">
        <v>117.19858448029915</v>
      </c>
      <c r="J121" s="19" t="s">
        <v>1962</v>
      </c>
      <c r="K121" s="18">
        <v>1</v>
      </c>
      <c r="L121" s="18">
        <v>0.56799999999999995</v>
      </c>
      <c r="M121" s="18" t="str">
        <f>IF(tbl_data[[#This Row],[PACK COUNT]]&gt;1,"Multipack","Single")</f>
        <v>Single</v>
      </c>
    </row>
    <row r="122" spans="1:13">
      <c r="A122" s="22" t="s">
        <v>115</v>
      </c>
      <c r="B122" s="22" t="s">
        <v>116</v>
      </c>
      <c r="C122" s="22" t="s">
        <v>24</v>
      </c>
      <c r="D122" s="22" t="s">
        <v>71</v>
      </c>
      <c r="E122" s="22" t="s">
        <v>1207</v>
      </c>
      <c r="F122" s="22" t="s">
        <v>191</v>
      </c>
      <c r="G122" s="22">
        <v>24</v>
      </c>
      <c r="H122" s="20">
        <v>1.4933542800683484E-2</v>
      </c>
      <c r="I122" s="20">
        <v>1.8226747227647451E-2</v>
      </c>
      <c r="J122" s="19" t="s">
        <v>1962</v>
      </c>
      <c r="K122" s="18">
        <v>1</v>
      </c>
      <c r="L122" s="18">
        <v>0.56799999999999995</v>
      </c>
      <c r="M122" s="18" t="str">
        <f>IF(tbl_data[[#This Row],[PACK COUNT]]&gt;1,"Multipack","Single")</f>
        <v>Multipack</v>
      </c>
    </row>
    <row r="123" spans="1:13">
      <c r="A123" s="22" t="s">
        <v>115</v>
      </c>
      <c r="B123" s="22" t="s">
        <v>116</v>
      </c>
      <c r="C123" s="22" t="s">
        <v>24</v>
      </c>
      <c r="D123" s="22" t="s">
        <v>71</v>
      </c>
      <c r="E123" s="22" t="s">
        <v>1036</v>
      </c>
      <c r="F123" s="22" t="s">
        <v>191</v>
      </c>
      <c r="G123" s="22">
        <v>1</v>
      </c>
      <c r="H123" s="20">
        <v>134.86619263028197</v>
      </c>
      <c r="I123" s="20">
        <v>184.59034948504481</v>
      </c>
      <c r="J123" s="19" t="s">
        <v>1962</v>
      </c>
      <c r="K123" s="18">
        <v>1</v>
      </c>
      <c r="L123" s="18">
        <v>0.5</v>
      </c>
      <c r="M123" s="18" t="str">
        <f>IF(tbl_data[[#This Row],[PACK COUNT]]&gt;1,"Multipack","Single")</f>
        <v>Single</v>
      </c>
    </row>
    <row r="124" spans="1:13">
      <c r="A124" s="22" t="s">
        <v>115</v>
      </c>
      <c r="B124" s="22" t="s">
        <v>116</v>
      </c>
      <c r="C124" s="22" t="s">
        <v>24</v>
      </c>
      <c r="D124" s="22" t="s">
        <v>71</v>
      </c>
      <c r="E124" s="22" t="s">
        <v>1495</v>
      </c>
      <c r="F124" s="22" t="s">
        <v>191</v>
      </c>
      <c r="G124" s="22">
        <v>24</v>
      </c>
      <c r="H124" s="20">
        <v>1.3227646452103989E-2</v>
      </c>
      <c r="I124" s="20">
        <v>1.7234931736999439E-2</v>
      </c>
      <c r="J124" s="19" t="s">
        <v>1962</v>
      </c>
      <c r="K124" s="18">
        <v>1</v>
      </c>
      <c r="L124" s="18">
        <v>0.5</v>
      </c>
      <c r="M124" s="18" t="str">
        <f>IF(tbl_data[[#This Row],[PACK COUNT]]&gt;1,"Multipack","Single")</f>
        <v>Multipack</v>
      </c>
    </row>
    <row r="125" spans="1:13">
      <c r="A125" s="22" t="s">
        <v>115</v>
      </c>
      <c r="B125" s="22" t="s">
        <v>116</v>
      </c>
      <c r="C125" s="22" t="s">
        <v>24</v>
      </c>
      <c r="D125" s="22" t="s">
        <v>71</v>
      </c>
      <c r="E125" s="22" t="s">
        <v>1035</v>
      </c>
      <c r="F125" s="22" t="s">
        <v>191</v>
      </c>
      <c r="G125" s="22">
        <v>4</v>
      </c>
      <c r="H125" s="20">
        <v>32.994998302012831</v>
      </c>
      <c r="I125" s="20">
        <v>43.295048743707923</v>
      </c>
      <c r="J125" s="19" t="s">
        <v>1962</v>
      </c>
      <c r="K125" s="18">
        <v>1</v>
      </c>
      <c r="L125" s="18">
        <v>0.5</v>
      </c>
      <c r="M125" s="18" t="str">
        <f>IF(tbl_data[[#This Row],[PACK COUNT]]&gt;1,"Multipack","Single")</f>
        <v>Multipack</v>
      </c>
    </row>
    <row r="126" spans="1:13">
      <c r="A126" s="22" t="s">
        <v>115</v>
      </c>
      <c r="B126" s="22" t="s">
        <v>116</v>
      </c>
      <c r="C126" s="22" t="s">
        <v>24</v>
      </c>
      <c r="D126" s="22" t="s">
        <v>71</v>
      </c>
      <c r="E126" s="22" t="s">
        <v>1033</v>
      </c>
      <c r="F126" s="22" t="s">
        <v>191</v>
      </c>
      <c r="G126" s="22">
        <v>6</v>
      </c>
      <c r="H126" s="20">
        <v>2.0899998470540631</v>
      </c>
      <c r="I126" s="20">
        <v>2.4270119464976152</v>
      </c>
      <c r="J126" s="19" t="s">
        <v>1962</v>
      </c>
      <c r="K126" s="18">
        <v>1</v>
      </c>
      <c r="L126" s="18">
        <v>0.5</v>
      </c>
      <c r="M126" s="18" t="str">
        <f>IF(tbl_data[[#This Row],[PACK COUNT]]&gt;1,"Multipack","Single")</f>
        <v>Multipack</v>
      </c>
    </row>
    <row r="127" spans="1:13">
      <c r="A127" s="22" t="s">
        <v>115</v>
      </c>
      <c r="B127" s="22" t="s">
        <v>116</v>
      </c>
      <c r="C127" s="22" t="s">
        <v>24</v>
      </c>
      <c r="D127" s="22" t="s">
        <v>71</v>
      </c>
      <c r="E127" s="22" t="s">
        <v>1031</v>
      </c>
      <c r="F127" s="22" t="s">
        <v>196</v>
      </c>
      <c r="G127" s="22">
        <v>1</v>
      </c>
      <c r="H127" s="20">
        <v>91.939686280758934</v>
      </c>
      <c r="I127" s="20">
        <v>130.56696013397774</v>
      </c>
      <c r="J127" s="19" t="s">
        <v>1962</v>
      </c>
      <c r="K127" s="18">
        <v>1</v>
      </c>
      <c r="L127" s="18">
        <v>0.5</v>
      </c>
      <c r="M127" s="18" t="str">
        <f>IF(tbl_data[[#This Row],[PACK COUNT]]&gt;1,"Multipack","Single")</f>
        <v>Single</v>
      </c>
    </row>
    <row r="128" spans="1:13">
      <c r="A128" s="22" t="s">
        <v>115</v>
      </c>
      <c r="B128" s="22" t="s">
        <v>116</v>
      </c>
      <c r="C128" s="22" t="s">
        <v>24</v>
      </c>
      <c r="D128" s="22" t="s">
        <v>71</v>
      </c>
      <c r="E128" s="22" t="s">
        <v>1030</v>
      </c>
      <c r="F128" s="22" t="s">
        <v>196</v>
      </c>
      <c r="G128" s="22">
        <v>4</v>
      </c>
      <c r="H128" s="20">
        <v>101.17016028545608</v>
      </c>
      <c r="I128" s="20">
        <v>126.83459766683156</v>
      </c>
      <c r="J128" s="19" t="s">
        <v>1962</v>
      </c>
      <c r="K128" s="18">
        <v>1</v>
      </c>
      <c r="L128" s="18">
        <v>0.5</v>
      </c>
      <c r="M128" s="18" t="str">
        <f>IF(tbl_data[[#This Row],[PACK COUNT]]&gt;1,"Multipack","Single")</f>
        <v>Multipack</v>
      </c>
    </row>
    <row r="129" spans="1:13">
      <c r="A129" s="22" t="s">
        <v>115</v>
      </c>
      <c r="B129" s="22" t="s">
        <v>116</v>
      </c>
      <c r="C129" s="22" t="s">
        <v>124</v>
      </c>
      <c r="D129" s="22" t="s">
        <v>71</v>
      </c>
      <c r="E129" s="22" t="s">
        <v>1028</v>
      </c>
      <c r="F129" s="22" t="s">
        <v>191</v>
      </c>
      <c r="G129" s="22">
        <v>1</v>
      </c>
      <c r="H129" s="20">
        <v>58.484156953705579</v>
      </c>
      <c r="I129" s="20">
        <v>80.871503510337149</v>
      </c>
      <c r="J129" s="19" t="s">
        <v>1962</v>
      </c>
      <c r="K129" s="18">
        <v>1</v>
      </c>
      <c r="L129" s="18">
        <v>0.56799999999999995</v>
      </c>
      <c r="M129" s="18" t="str">
        <f>IF(tbl_data[[#This Row],[PACK COUNT]]&gt;1,"Multipack","Single")</f>
        <v>Single</v>
      </c>
    </row>
    <row r="130" spans="1:13">
      <c r="A130" s="22" t="s">
        <v>115</v>
      </c>
      <c r="B130" s="22" t="s">
        <v>116</v>
      </c>
      <c r="C130" s="22" t="s">
        <v>124</v>
      </c>
      <c r="D130" s="22" t="s">
        <v>71</v>
      </c>
      <c r="E130" s="22" t="s">
        <v>1568</v>
      </c>
      <c r="F130" s="22" t="s">
        <v>191</v>
      </c>
      <c r="G130" s="22">
        <v>4</v>
      </c>
      <c r="H130" s="20">
        <v>9.7833871221513906</v>
      </c>
      <c r="I130" s="20">
        <v>12.511530894366182</v>
      </c>
      <c r="J130" s="19" t="s">
        <v>1962</v>
      </c>
      <c r="K130" s="18">
        <v>1</v>
      </c>
      <c r="L130" s="18">
        <v>0.56799999999999995</v>
      </c>
      <c r="M130" s="18" t="str">
        <f>IF(tbl_data[[#This Row],[PACK COUNT]]&gt;1,"Multipack","Single")</f>
        <v>Multipack</v>
      </c>
    </row>
    <row r="131" spans="1:13">
      <c r="A131" s="22" t="s">
        <v>115</v>
      </c>
      <c r="B131" s="22" t="s">
        <v>116</v>
      </c>
      <c r="C131" s="22" t="s">
        <v>120</v>
      </c>
      <c r="D131" s="22" t="s">
        <v>24</v>
      </c>
      <c r="E131" s="22" t="s">
        <v>1650</v>
      </c>
      <c r="F131" s="22" t="s">
        <v>191</v>
      </c>
      <c r="G131" s="22">
        <v>1</v>
      </c>
      <c r="H131" s="20">
        <v>29.59007275498362</v>
      </c>
      <c r="I131" s="20">
        <v>46.230010217934257</v>
      </c>
      <c r="J131" s="19" t="s">
        <v>1962</v>
      </c>
      <c r="K131" s="18">
        <v>1</v>
      </c>
      <c r="L131" s="18">
        <v>0.5</v>
      </c>
      <c r="M131" s="18" t="str">
        <f>IF(tbl_data[[#This Row],[PACK COUNT]]&gt;1,"Multipack","Single")</f>
        <v>Single</v>
      </c>
    </row>
    <row r="132" spans="1:13">
      <c r="A132" s="22" t="s">
        <v>115</v>
      </c>
      <c r="B132" s="22" t="s">
        <v>116</v>
      </c>
      <c r="C132" s="22" t="s">
        <v>120</v>
      </c>
      <c r="D132" s="22" t="s">
        <v>24</v>
      </c>
      <c r="E132" s="22" t="s">
        <v>1027</v>
      </c>
      <c r="F132" s="22" t="s">
        <v>196</v>
      </c>
      <c r="G132" s="22">
        <v>1</v>
      </c>
      <c r="H132" s="20">
        <v>15.939762260397176</v>
      </c>
      <c r="I132" s="20">
        <v>28.716814643145103</v>
      </c>
      <c r="J132" s="19" t="s">
        <v>1962</v>
      </c>
      <c r="K132" s="18">
        <v>1</v>
      </c>
      <c r="L132" s="18">
        <v>0.5</v>
      </c>
      <c r="M132" s="18" t="str">
        <f>IF(tbl_data[[#This Row],[PACK COUNT]]&gt;1,"Multipack","Single")</f>
        <v>Single</v>
      </c>
    </row>
    <row r="133" spans="1:13">
      <c r="A133" s="22" t="s">
        <v>115</v>
      </c>
      <c r="B133" s="22" t="s">
        <v>116</v>
      </c>
      <c r="C133" s="22" t="s">
        <v>120</v>
      </c>
      <c r="D133" s="22" t="s">
        <v>24</v>
      </c>
      <c r="E133" s="22" t="s">
        <v>1733</v>
      </c>
      <c r="F133" s="22" t="s">
        <v>196</v>
      </c>
      <c r="G133" s="22">
        <v>4</v>
      </c>
      <c r="H133" s="20">
        <v>9.2143414752074424</v>
      </c>
      <c r="I133" s="20">
        <v>12.953352607856012</v>
      </c>
      <c r="J133" s="19" t="s">
        <v>1962</v>
      </c>
      <c r="K133" s="18">
        <v>1</v>
      </c>
      <c r="L133" s="18">
        <v>0.5</v>
      </c>
      <c r="M133" s="18" t="str">
        <f>IF(tbl_data[[#This Row],[PACK COUNT]]&gt;1,"Multipack","Single")</f>
        <v>Multipack</v>
      </c>
    </row>
    <row r="134" spans="1:13">
      <c r="A134" s="22" t="s">
        <v>115</v>
      </c>
      <c r="B134" s="22" t="s">
        <v>145</v>
      </c>
      <c r="C134" s="22" t="s">
        <v>146</v>
      </c>
      <c r="D134" s="22" t="s">
        <v>87</v>
      </c>
      <c r="E134" s="22" t="s">
        <v>1845</v>
      </c>
      <c r="F134" s="22" t="s">
        <v>196</v>
      </c>
      <c r="G134" s="22">
        <v>1</v>
      </c>
      <c r="H134" s="20">
        <v>0.68119758336255809</v>
      </c>
      <c r="I134" s="20">
        <v>0.73650855356156353</v>
      </c>
      <c r="J134" s="19" t="s">
        <v>1962</v>
      </c>
      <c r="K134" s="18">
        <v>1</v>
      </c>
      <c r="L134" s="18">
        <v>0.5</v>
      </c>
      <c r="M134" s="18" t="str">
        <f>IF(tbl_data[[#This Row],[PACK COUNT]]&gt;1,"Multipack","Single")</f>
        <v>Single</v>
      </c>
    </row>
    <row r="135" spans="1:13">
      <c r="A135" s="22" t="s">
        <v>115</v>
      </c>
      <c r="B135" s="22" t="s">
        <v>145</v>
      </c>
      <c r="C135" s="22" t="s">
        <v>146</v>
      </c>
      <c r="D135" s="22" t="s">
        <v>87</v>
      </c>
      <c r="E135" s="22" t="s">
        <v>1555</v>
      </c>
      <c r="F135" s="22" t="s">
        <v>203</v>
      </c>
      <c r="G135" s="22">
        <v>1</v>
      </c>
      <c r="H135" s="20">
        <v>43.232729733117431</v>
      </c>
      <c r="I135" s="20">
        <v>35.220789072934281</v>
      </c>
      <c r="J135" s="19" t="s">
        <v>1962</v>
      </c>
      <c r="K135" s="18">
        <v>1</v>
      </c>
      <c r="L135" s="18">
        <v>2</v>
      </c>
      <c r="M135" s="18" t="str">
        <f>IF(tbl_data[[#This Row],[PACK COUNT]]&gt;1,"Multipack","Single")</f>
        <v>Single</v>
      </c>
    </row>
    <row r="136" spans="1:13">
      <c r="A136" s="22" t="s">
        <v>115</v>
      </c>
      <c r="B136" s="22" t="s">
        <v>145</v>
      </c>
      <c r="C136" s="22" t="s">
        <v>152</v>
      </c>
      <c r="D136" s="22" t="s">
        <v>110</v>
      </c>
      <c r="E136" s="22" t="s">
        <v>1526</v>
      </c>
      <c r="F136" s="22" t="s">
        <v>203</v>
      </c>
      <c r="G136" s="22">
        <v>1</v>
      </c>
      <c r="H136" s="20">
        <v>110.74492378777562</v>
      </c>
      <c r="I136" s="20">
        <v>91.301932514574929</v>
      </c>
      <c r="J136" s="19" t="s">
        <v>1962</v>
      </c>
      <c r="K136" s="18">
        <v>1</v>
      </c>
      <c r="L136" s="18">
        <v>2</v>
      </c>
      <c r="M136" s="18" t="str">
        <f>IF(tbl_data[[#This Row],[PACK COUNT]]&gt;1,"Multipack","Single")</f>
        <v>Single</v>
      </c>
    </row>
    <row r="137" spans="1:13">
      <c r="A137" s="22" t="s">
        <v>115</v>
      </c>
      <c r="B137" s="22" t="s">
        <v>132</v>
      </c>
      <c r="C137" s="22" t="s">
        <v>132</v>
      </c>
      <c r="D137" s="22" t="s">
        <v>87</v>
      </c>
      <c r="E137" s="22" t="s">
        <v>1373</v>
      </c>
      <c r="F137" s="22" t="s">
        <v>196</v>
      </c>
      <c r="G137" s="22">
        <v>1</v>
      </c>
      <c r="H137" s="20">
        <v>136.72207521483307</v>
      </c>
      <c r="I137" s="20">
        <v>145.90360789517652</v>
      </c>
      <c r="J137" s="19" t="s">
        <v>1962</v>
      </c>
      <c r="K137" s="18">
        <v>1</v>
      </c>
      <c r="L137" s="18">
        <v>0.5</v>
      </c>
      <c r="M137" s="18" t="str">
        <f>IF(tbl_data[[#This Row],[PACK COUNT]]&gt;1,"Multipack","Single")</f>
        <v>Single</v>
      </c>
    </row>
    <row r="138" spans="1:13">
      <c r="A138" s="22" t="s">
        <v>115</v>
      </c>
      <c r="B138" s="22" t="s">
        <v>132</v>
      </c>
      <c r="C138" s="22" t="s">
        <v>132</v>
      </c>
      <c r="D138" s="22" t="s">
        <v>87</v>
      </c>
      <c r="E138" s="22" t="s">
        <v>1018</v>
      </c>
      <c r="F138" s="22" t="s">
        <v>203</v>
      </c>
      <c r="G138" s="22">
        <v>1</v>
      </c>
      <c r="H138" s="20">
        <v>219.51261699032924</v>
      </c>
      <c r="I138" s="20">
        <v>182.54842257521628</v>
      </c>
      <c r="J138" s="19" t="s">
        <v>1962</v>
      </c>
      <c r="K138" s="18">
        <v>1</v>
      </c>
      <c r="L138" s="18">
        <v>2</v>
      </c>
      <c r="M138" s="18" t="str">
        <f>IF(tbl_data[[#This Row],[PACK COUNT]]&gt;1,"Multipack","Single")</f>
        <v>Single</v>
      </c>
    </row>
    <row r="139" spans="1:13">
      <c r="A139" s="22" t="s">
        <v>115</v>
      </c>
      <c r="B139" s="22" t="s">
        <v>132</v>
      </c>
      <c r="C139" s="22" t="s">
        <v>147</v>
      </c>
      <c r="D139" s="22" t="s">
        <v>110</v>
      </c>
      <c r="E139" s="22" t="s">
        <v>1017</v>
      </c>
      <c r="F139" s="22" t="s">
        <v>203</v>
      </c>
      <c r="G139" s="22">
        <v>1</v>
      </c>
      <c r="H139" s="20">
        <v>431.05864248524711</v>
      </c>
      <c r="I139" s="20">
        <v>365.03096510142672</v>
      </c>
      <c r="J139" s="19" t="s">
        <v>1962</v>
      </c>
      <c r="K139" s="18">
        <v>1</v>
      </c>
      <c r="L139" s="18">
        <v>2</v>
      </c>
      <c r="M139" s="18" t="str">
        <f>IF(tbl_data[[#This Row],[PACK COUNT]]&gt;1,"Multipack","Single")</f>
        <v>Single</v>
      </c>
    </row>
    <row r="140" spans="1:13">
      <c r="A140" s="22" t="s">
        <v>115</v>
      </c>
      <c r="B140" s="22" t="s">
        <v>144</v>
      </c>
      <c r="C140" s="22" t="s">
        <v>24</v>
      </c>
      <c r="D140" s="22" t="s">
        <v>87</v>
      </c>
      <c r="E140" s="22" t="s">
        <v>1015</v>
      </c>
      <c r="F140" s="22" t="s">
        <v>191</v>
      </c>
      <c r="G140" s="22">
        <v>1</v>
      </c>
      <c r="H140" s="20">
        <v>71.208696877245814</v>
      </c>
      <c r="I140" s="20">
        <v>78.53631593686805</v>
      </c>
      <c r="J140" s="19" t="s">
        <v>1962</v>
      </c>
      <c r="K140" s="18">
        <v>1</v>
      </c>
      <c r="L140" s="18">
        <v>0.5</v>
      </c>
      <c r="M140" s="18" t="str">
        <f>IF(tbl_data[[#This Row],[PACK COUNT]]&gt;1,"Multipack","Single")</f>
        <v>Single</v>
      </c>
    </row>
    <row r="141" spans="1:13">
      <c r="A141" s="22" t="s">
        <v>115</v>
      </c>
      <c r="B141" s="22" t="s">
        <v>121</v>
      </c>
      <c r="C141" s="22" t="s">
        <v>73</v>
      </c>
      <c r="D141" s="22" t="s">
        <v>24</v>
      </c>
      <c r="E141" s="22" t="s">
        <v>1014</v>
      </c>
      <c r="F141" s="22" t="s">
        <v>191</v>
      </c>
      <c r="G141" s="22">
        <v>1</v>
      </c>
      <c r="H141" s="20">
        <v>31.769285338475456</v>
      </c>
      <c r="I141" s="20">
        <v>50.342882536774447</v>
      </c>
      <c r="J141" s="19" t="s">
        <v>1962</v>
      </c>
      <c r="K141" s="18">
        <v>1</v>
      </c>
      <c r="L141" s="18">
        <v>0.5</v>
      </c>
      <c r="M141" s="18" t="str">
        <f>IF(tbl_data[[#This Row],[PACK COUNT]]&gt;1,"Multipack","Single")</f>
        <v>Single</v>
      </c>
    </row>
    <row r="142" spans="1:13">
      <c r="A142" s="22" t="s">
        <v>115</v>
      </c>
      <c r="B142" s="22" t="s">
        <v>121</v>
      </c>
      <c r="C142" s="22" t="s">
        <v>73</v>
      </c>
      <c r="D142" s="22" t="s">
        <v>24</v>
      </c>
      <c r="E142" s="22" t="s">
        <v>1233</v>
      </c>
      <c r="F142" s="22" t="s">
        <v>191</v>
      </c>
      <c r="G142" s="22">
        <v>24</v>
      </c>
      <c r="H142" s="20">
        <v>0.46139203677895585</v>
      </c>
      <c r="I142" s="20">
        <v>0.74689096116599685</v>
      </c>
      <c r="J142" s="19" t="s">
        <v>1962</v>
      </c>
      <c r="K142" s="18">
        <v>1</v>
      </c>
      <c r="L142" s="18">
        <v>0.5</v>
      </c>
      <c r="M142" s="18" t="str">
        <f>IF(tbl_data[[#This Row],[PACK COUNT]]&gt;1,"Multipack","Single")</f>
        <v>Multipack</v>
      </c>
    </row>
    <row r="143" spans="1:13">
      <c r="A143" s="22" t="s">
        <v>115</v>
      </c>
      <c r="B143" s="22" t="s">
        <v>121</v>
      </c>
      <c r="C143" s="22" t="s">
        <v>73</v>
      </c>
      <c r="D143" s="22" t="s">
        <v>24</v>
      </c>
      <c r="E143" s="22" t="s">
        <v>1012</v>
      </c>
      <c r="F143" s="22" t="s">
        <v>196</v>
      </c>
      <c r="G143" s="22">
        <v>1</v>
      </c>
      <c r="H143" s="20">
        <v>13.748942233957134</v>
      </c>
      <c r="I143" s="20">
        <v>27.173239960355495</v>
      </c>
      <c r="J143" s="19" t="s">
        <v>1962</v>
      </c>
      <c r="K143" s="18">
        <v>1</v>
      </c>
      <c r="L143" s="18">
        <v>0.5</v>
      </c>
      <c r="M143" s="18" t="str">
        <f>IF(tbl_data[[#This Row],[PACK COUNT]]&gt;1,"Multipack","Single")</f>
        <v>Single</v>
      </c>
    </row>
    <row r="144" spans="1:13">
      <c r="A144" s="22" t="s">
        <v>115</v>
      </c>
      <c r="B144" s="22" t="s">
        <v>143</v>
      </c>
      <c r="C144" s="22" t="s">
        <v>143</v>
      </c>
      <c r="D144" s="22" t="s">
        <v>87</v>
      </c>
      <c r="E144" s="22" t="s">
        <v>1205</v>
      </c>
      <c r="F144" s="22" t="s">
        <v>203</v>
      </c>
      <c r="G144" s="22">
        <v>1</v>
      </c>
      <c r="H144" s="20">
        <v>24.356291749916938</v>
      </c>
      <c r="I144" s="20">
        <v>19.68336186632968</v>
      </c>
      <c r="J144" s="19" t="s">
        <v>1962</v>
      </c>
      <c r="K144" s="18">
        <v>1</v>
      </c>
      <c r="L144" s="18">
        <v>2</v>
      </c>
      <c r="M144" s="18" t="str">
        <f>IF(tbl_data[[#This Row],[PACK COUNT]]&gt;1,"Multipack","Single")</f>
        <v>Single</v>
      </c>
    </row>
    <row r="145" spans="1:13">
      <c r="A145" s="22" t="s">
        <v>115</v>
      </c>
      <c r="B145" s="22" t="s">
        <v>127</v>
      </c>
      <c r="C145" s="22" t="s">
        <v>24</v>
      </c>
      <c r="D145" s="22" t="s">
        <v>71</v>
      </c>
      <c r="E145" s="22" t="s">
        <v>1010</v>
      </c>
      <c r="F145" s="22" t="s">
        <v>191</v>
      </c>
      <c r="G145" s="22">
        <v>1</v>
      </c>
      <c r="H145" s="20">
        <v>6.4220187125965889E-2</v>
      </c>
      <c r="I145" s="20">
        <v>9.8493966284545348E-2</v>
      </c>
      <c r="J145" s="19" t="s">
        <v>1962</v>
      </c>
      <c r="K145" s="18">
        <v>1</v>
      </c>
      <c r="L145" s="18">
        <v>0.56799999999999995</v>
      </c>
      <c r="M145" s="18" t="str">
        <f>IF(tbl_data[[#This Row],[PACK COUNT]]&gt;1,"Multipack","Single")</f>
        <v>Single</v>
      </c>
    </row>
    <row r="146" spans="1:13">
      <c r="A146" s="22" t="s">
        <v>115</v>
      </c>
      <c r="B146" s="22" t="s">
        <v>151</v>
      </c>
      <c r="C146" s="22" t="s">
        <v>151</v>
      </c>
      <c r="D146" s="22" t="s">
        <v>110</v>
      </c>
      <c r="E146" s="22" t="s">
        <v>1009</v>
      </c>
      <c r="F146" s="22" t="s">
        <v>203</v>
      </c>
      <c r="G146" s="22">
        <v>1</v>
      </c>
      <c r="H146" s="20">
        <v>22.450161795212658</v>
      </c>
      <c r="I146" s="20">
        <v>19.873440735192016</v>
      </c>
      <c r="J146" s="19" t="s">
        <v>1962</v>
      </c>
      <c r="K146" s="18">
        <v>1</v>
      </c>
      <c r="L146" s="18">
        <v>2</v>
      </c>
      <c r="M146" s="18" t="str">
        <f>IF(tbl_data[[#This Row],[PACK COUNT]]&gt;1,"Multipack","Single")</f>
        <v>Single</v>
      </c>
    </row>
    <row r="147" spans="1:13">
      <c r="A147" s="22" t="s">
        <v>115</v>
      </c>
      <c r="B147" s="22" t="s">
        <v>141</v>
      </c>
      <c r="C147" s="22" t="s">
        <v>142</v>
      </c>
      <c r="D147" s="22" t="s">
        <v>87</v>
      </c>
      <c r="E147" s="22" t="s">
        <v>1863</v>
      </c>
      <c r="F147" s="22" t="s">
        <v>196</v>
      </c>
      <c r="G147" s="22">
        <v>1</v>
      </c>
      <c r="H147" s="20">
        <v>0.14770687315934147</v>
      </c>
      <c r="I147" s="20">
        <v>0.20382010933061381</v>
      </c>
      <c r="J147" s="19" t="s">
        <v>1962</v>
      </c>
      <c r="K147" s="18">
        <v>1</v>
      </c>
      <c r="L147" s="18">
        <v>0.5</v>
      </c>
      <c r="M147" s="18" t="str">
        <f>IF(tbl_data[[#This Row],[PACK COUNT]]&gt;1,"Multipack","Single")</f>
        <v>Single</v>
      </c>
    </row>
    <row r="148" spans="1:13">
      <c r="A148" s="22" t="s">
        <v>115</v>
      </c>
      <c r="B148" s="22" t="s">
        <v>141</v>
      </c>
      <c r="C148" s="22" t="s">
        <v>142</v>
      </c>
      <c r="D148" s="22" t="s">
        <v>87</v>
      </c>
      <c r="E148" s="22" t="s">
        <v>1008</v>
      </c>
      <c r="F148" s="22" t="s">
        <v>203</v>
      </c>
      <c r="G148" s="22">
        <v>1</v>
      </c>
      <c r="H148" s="20">
        <v>45.002020331287582</v>
      </c>
      <c r="I148" s="20">
        <v>44.831625259824861</v>
      </c>
      <c r="J148" s="19" t="s">
        <v>1962</v>
      </c>
      <c r="K148" s="18">
        <v>1</v>
      </c>
      <c r="L148" s="18">
        <v>2</v>
      </c>
      <c r="M148" s="18" t="str">
        <f>IF(tbl_data[[#This Row],[PACK COUNT]]&gt;1,"Multipack","Single")</f>
        <v>Single</v>
      </c>
    </row>
    <row r="149" spans="1:13">
      <c r="A149" s="22" t="s">
        <v>155</v>
      </c>
      <c r="B149" s="22" t="s">
        <v>163</v>
      </c>
      <c r="C149" s="22" t="s">
        <v>24</v>
      </c>
      <c r="D149" s="22" t="s">
        <v>71</v>
      </c>
      <c r="E149" s="22" t="s">
        <v>998</v>
      </c>
      <c r="F149" s="22" t="s">
        <v>191</v>
      </c>
      <c r="G149" s="22">
        <v>1</v>
      </c>
      <c r="H149" s="20">
        <v>50.7377309976319</v>
      </c>
      <c r="I149" s="20">
        <v>57.975075850128825</v>
      </c>
      <c r="J149" s="19" t="s">
        <v>1962</v>
      </c>
      <c r="K149" s="18">
        <v>1</v>
      </c>
      <c r="L149" s="18">
        <v>0.5</v>
      </c>
      <c r="M149" s="18" t="str">
        <f>IF(tbl_data[[#This Row],[PACK COUNT]]&gt;1,"Multipack","Single")</f>
        <v>Single</v>
      </c>
    </row>
    <row r="150" spans="1:13">
      <c r="A150" s="22" t="s">
        <v>155</v>
      </c>
      <c r="B150" s="22" t="s">
        <v>163</v>
      </c>
      <c r="C150" s="22" t="s">
        <v>165</v>
      </c>
      <c r="D150" s="22" t="s">
        <v>24</v>
      </c>
      <c r="E150" s="22" t="s">
        <v>997</v>
      </c>
      <c r="F150" s="22" t="s">
        <v>191</v>
      </c>
      <c r="G150" s="22">
        <v>1</v>
      </c>
      <c r="H150" s="20">
        <v>3.944826270830792</v>
      </c>
      <c r="I150" s="20">
        <v>5.3179747586934942</v>
      </c>
      <c r="J150" s="19" t="s">
        <v>1962</v>
      </c>
      <c r="K150" s="18">
        <v>1</v>
      </c>
      <c r="L150" s="18">
        <v>0.5</v>
      </c>
      <c r="M150" s="18" t="str">
        <f>IF(tbl_data[[#This Row],[PACK COUNT]]&gt;1,"Multipack","Single")</f>
        <v>Single</v>
      </c>
    </row>
    <row r="151" spans="1:13">
      <c r="A151" s="22" t="s">
        <v>155</v>
      </c>
      <c r="B151" s="22" t="s">
        <v>182</v>
      </c>
      <c r="C151" s="22" t="s">
        <v>73</v>
      </c>
      <c r="D151" s="22" t="s">
        <v>110</v>
      </c>
      <c r="E151" s="22" t="s">
        <v>995</v>
      </c>
      <c r="F151" s="22" t="s">
        <v>203</v>
      </c>
      <c r="G151" s="22">
        <v>1</v>
      </c>
      <c r="H151" s="20">
        <v>115.01898622440542</v>
      </c>
      <c r="I151" s="20">
        <v>101.78543287491522</v>
      </c>
      <c r="J151" s="19" t="s">
        <v>1962</v>
      </c>
      <c r="K151" s="18">
        <v>1</v>
      </c>
      <c r="L151" s="18">
        <v>2</v>
      </c>
      <c r="M151" s="18" t="str">
        <f>IF(tbl_data[[#This Row],[PACK COUNT]]&gt;1,"Multipack","Single")</f>
        <v>Single</v>
      </c>
    </row>
    <row r="152" spans="1:13">
      <c r="A152" s="22" t="s">
        <v>155</v>
      </c>
      <c r="B152" s="22" t="s">
        <v>156</v>
      </c>
      <c r="C152" s="22" t="s">
        <v>157</v>
      </c>
      <c r="D152" s="22" t="s">
        <v>24</v>
      </c>
      <c r="E152" s="22" t="s">
        <v>1494</v>
      </c>
      <c r="F152" s="22" t="s">
        <v>191</v>
      </c>
      <c r="G152" s="22">
        <v>1</v>
      </c>
      <c r="H152" s="20">
        <v>18.486902324721264</v>
      </c>
      <c r="I152" s="20">
        <v>28.215606727723483</v>
      </c>
      <c r="J152" s="19" t="s">
        <v>1962</v>
      </c>
      <c r="K152" s="18">
        <v>1</v>
      </c>
      <c r="L152" s="18">
        <v>0.5</v>
      </c>
      <c r="M152" s="18" t="str">
        <f>IF(tbl_data[[#This Row],[PACK COUNT]]&gt;1,"Multipack","Single")</f>
        <v>Single</v>
      </c>
    </row>
    <row r="153" spans="1:13">
      <c r="A153" s="22" t="s">
        <v>155</v>
      </c>
      <c r="B153" s="22" t="s">
        <v>156</v>
      </c>
      <c r="C153" s="22" t="s">
        <v>157</v>
      </c>
      <c r="D153" s="22" t="s">
        <v>24</v>
      </c>
      <c r="E153" s="22" t="s">
        <v>994</v>
      </c>
      <c r="F153" s="22" t="s">
        <v>196</v>
      </c>
      <c r="G153" s="22">
        <v>1</v>
      </c>
      <c r="H153" s="20">
        <v>51.175783277407803</v>
      </c>
      <c r="I153" s="20">
        <v>69.382587427923724</v>
      </c>
      <c r="J153" s="19" t="s">
        <v>1962</v>
      </c>
      <c r="K153" s="18">
        <v>1</v>
      </c>
      <c r="L153" s="18">
        <v>0.5</v>
      </c>
      <c r="M153" s="18" t="str">
        <f>IF(tbl_data[[#This Row],[PACK COUNT]]&gt;1,"Multipack","Single")</f>
        <v>Single</v>
      </c>
    </row>
    <row r="154" spans="1:13">
      <c r="A154" s="22" t="s">
        <v>155</v>
      </c>
      <c r="B154" s="22" t="s">
        <v>156</v>
      </c>
      <c r="C154" s="22" t="s">
        <v>157</v>
      </c>
      <c r="D154" s="22" t="s">
        <v>24</v>
      </c>
      <c r="E154" s="22" t="s">
        <v>1618</v>
      </c>
      <c r="F154" s="22" t="s">
        <v>196</v>
      </c>
      <c r="G154" s="22">
        <v>4</v>
      </c>
      <c r="H154" s="20">
        <v>16.984824072520812</v>
      </c>
      <c r="I154" s="20">
        <v>21.233676057208072</v>
      </c>
      <c r="J154" s="19" t="s">
        <v>1962</v>
      </c>
      <c r="K154" s="18">
        <v>1</v>
      </c>
      <c r="L154" s="18">
        <v>0.5</v>
      </c>
      <c r="M154" s="18" t="str">
        <f>IF(tbl_data[[#This Row],[PACK COUNT]]&gt;1,"Multipack","Single")</f>
        <v>Multipack</v>
      </c>
    </row>
    <row r="155" spans="1:13">
      <c r="A155" s="22" t="s">
        <v>155</v>
      </c>
      <c r="B155" s="22" t="s">
        <v>156</v>
      </c>
      <c r="C155" s="22" t="s">
        <v>1862</v>
      </c>
      <c r="D155" s="22" t="s">
        <v>24</v>
      </c>
      <c r="E155" s="22" t="s">
        <v>1861</v>
      </c>
      <c r="F155" s="22" t="s">
        <v>196</v>
      </c>
      <c r="G155" s="22">
        <v>1</v>
      </c>
      <c r="H155" s="20">
        <v>5.3707910628656791E-2</v>
      </c>
      <c r="I155" s="20">
        <v>2.2242003280022692E-2</v>
      </c>
      <c r="J155" s="19" t="s">
        <v>1962</v>
      </c>
      <c r="K155" s="18">
        <v>1</v>
      </c>
      <c r="L155" s="18">
        <v>0.33</v>
      </c>
      <c r="M155" s="18" t="str">
        <f>IF(tbl_data[[#This Row],[PACK COUNT]]&gt;1,"Multipack","Single")</f>
        <v>Single</v>
      </c>
    </row>
    <row r="156" spans="1:13">
      <c r="A156" s="22" t="s">
        <v>155</v>
      </c>
      <c r="B156" s="22" t="s">
        <v>156</v>
      </c>
      <c r="C156" s="22" t="s">
        <v>25</v>
      </c>
      <c r="D156" s="22" t="s">
        <v>24</v>
      </c>
      <c r="E156" s="22" t="s">
        <v>993</v>
      </c>
      <c r="F156" s="22" t="s">
        <v>191</v>
      </c>
      <c r="G156" s="22">
        <v>1</v>
      </c>
      <c r="H156" s="20">
        <v>7.0718327420662703</v>
      </c>
      <c r="I156" s="20">
        <v>11.448010024121013</v>
      </c>
      <c r="J156" s="19" t="s">
        <v>1962</v>
      </c>
      <c r="K156" s="18">
        <v>1</v>
      </c>
      <c r="L156" s="18">
        <v>0.5</v>
      </c>
      <c r="M156" s="18" t="str">
        <f>IF(tbl_data[[#This Row],[PACK COUNT]]&gt;1,"Multipack","Single")</f>
        <v>Single</v>
      </c>
    </row>
    <row r="157" spans="1:13">
      <c r="A157" s="22" t="s">
        <v>155</v>
      </c>
      <c r="B157" s="22" t="s">
        <v>156</v>
      </c>
      <c r="C157" s="22" t="s">
        <v>181</v>
      </c>
      <c r="D157" s="22" t="s">
        <v>110</v>
      </c>
      <c r="E157" s="22" t="s">
        <v>992</v>
      </c>
      <c r="F157" s="22" t="s">
        <v>191</v>
      </c>
      <c r="G157" s="22">
        <v>1</v>
      </c>
      <c r="H157" s="20">
        <v>29.066175246680924</v>
      </c>
      <c r="I157" s="20">
        <v>45.574841797591944</v>
      </c>
      <c r="J157" s="19" t="s">
        <v>1962</v>
      </c>
      <c r="K157" s="18">
        <v>1</v>
      </c>
      <c r="L157" s="18">
        <v>0.5</v>
      </c>
      <c r="M157" s="18" t="str">
        <f>IF(tbl_data[[#This Row],[PACK COUNT]]&gt;1,"Multipack","Single")</f>
        <v>Single</v>
      </c>
    </row>
    <row r="158" spans="1:13">
      <c r="A158" s="22" t="s">
        <v>155</v>
      </c>
      <c r="B158" s="22" t="s">
        <v>156</v>
      </c>
      <c r="C158" s="22" t="s">
        <v>173</v>
      </c>
      <c r="D158" s="22" t="s">
        <v>71</v>
      </c>
      <c r="E158" s="22" t="s">
        <v>989</v>
      </c>
      <c r="F158" s="22" t="s">
        <v>191</v>
      </c>
      <c r="G158" s="22">
        <v>1</v>
      </c>
      <c r="H158" s="20">
        <v>51.709321841555841</v>
      </c>
      <c r="I158" s="20">
        <v>71.944130689207313</v>
      </c>
      <c r="J158" s="19" t="s">
        <v>1962</v>
      </c>
      <c r="K158" s="18">
        <v>1</v>
      </c>
      <c r="L158" s="18">
        <v>0.5</v>
      </c>
      <c r="M158" s="18" t="str">
        <f>IF(tbl_data[[#This Row],[PACK COUNT]]&gt;1,"Multipack","Single")</f>
        <v>Single</v>
      </c>
    </row>
    <row r="159" spans="1:13">
      <c r="A159" s="22" t="s">
        <v>155</v>
      </c>
      <c r="B159" s="22" t="s">
        <v>156</v>
      </c>
      <c r="C159" s="22" t="s">
        <v>173</v>
      </c>
      <c r="D159" s="22" t="s">
        <v>71</v>
      </c>
      <c r="E159" s="22" t="s">
        <v>990</v>
      </c>
      <c r="F159" s="22" t="s">
        <v>191</v>
      </c>
      <c r="G159" s="22">
        <v>4</v>
      </c>
      <c r="H159" s="20">
        <v>21.516942751765779</v>
      </c>
      <c r="I159" s="20">
        <v>25.706175870977457</v>
      </c>
      <c r="J159" s="19" t="s">
        <v>1962</v>
      </c>
      <c r="K159" s="18">
        <v>1</v>
      </c>
      <c r="L159" s="18">
        <v>0.5</v>
      </c>
      <c r="M159" s="18" t="str">
        <f>IF(tbl_data[[#This Row],[PACK COUNT]]&gt;1,"Multipack","Single")</f>
        <v>Multipack</v>
      </c>
    </row>
    <row r="160" spans="1:13">
      <c r="A160" s="22" t="s">
        <v>155</v>
      </c>
      <c r="B160" s="22" t="s">
        <v>156</v>
      </c>
      <c r="C160" s="22" t="s">
        <v>173</v>
      </c>
      <c r="D160" s="22" t="s">
        <v>71</v>
      </c>
      <c r="E160" s="22" t="s">
        <v>988</v>
      </c>
      <c r="F160" s="22" t="s">
        <v>196</v>
      </c>
      <c r="G160" s="22">
        <v>1</v>
      </c>
      <c r="H160" s="20">
        <v>33.094734811942757</v>
      </c>
      <c r="I160" s="20">
        <v>50.027472662374265</v>
      </c>
      <c r="J160" s="19" t="s">
        <v>1962</v>
      </c>
      <c r="K160" s="18">
        <v>1</v>
      </c>
      <c r="L160" s="18">
        <v>0.5</v>
      </c>
      <c r="M160" s="18" t="str">
        <f>IF(tbl_data[[#This Row],[PACK COUNT]]&gt;1,"Multipack","Single")</f>
        <v>Single</v>
      </c>
    </row>
    <row r="161" spans="1:13">
      <c r="A161" s="22" t="s">
        <v>155</v>
      </c>
      <c r="B161" s="22" t="s">
        <v>156</v>
      </c>
      <c r="C161" s="22" t="s">
        <v>173</v>
      </c>
      <c r="D161" s="22" t="s">
        <v>71</v>
      </c>
      <c r="E161" s="22" t="s">
        <v>1844</v>
      </c>
      <c r="F161" s="22" t="s">
        <v>196</v>
      </c>
      <c r="G161" s="22">
        <v>4</v>
      </c>
      <c r="H161" s="20">
        <v>0.35611433996593761</v>
      </c>
      <c r="I161" s="20">
        <v>0.44093558861588417</v>
      </c>
      <c r="J161" s="19" t="s">
        <v>1962</v>
      </c>
      <c r="K161" s="18">
        <v>1</v>
      </c>
      <c r="L161" s="18">
        <v>0.5</v>
      </c>
      <c r="M161" s="18" t="str">
        <f>IF(tbl_data[[#This Row],[PACK COUNT]]&gt;1,"Multipack","Single")</f>
        <v>Multipack</v>
      </c>
    </row>
    <row r="162" spans="1:13">
      <c r="A162" s="22" t="s">
        <v>155</v>
      </c>
      <c r="B162" s="22" t="s">
        <v>156</v>
      </c>
      <c r="C162" s="22" t="s">
        <v>173</v>
      </c>
      <c r="D162" s="22" t="s">
        <v>71</v>
      </c>
      <c r="E162" s="22" t="s">
        <v>987</v>
      </c>
      <c r="F162" s="22" t="s">
        <v>203</v>
      </c>
      <c r="G162" s="22">
        <v>1</v>
      </c>
      <c r="H162" s="20">
        <v>48.606797788341161</v>
      </c>
      <c r="I162" s="20">
        <v>48.65908613426064</v>
      </c>
      <c r="J162" s="19" t="s">
        <v>1962</v>
      </c>
      <c r="K162" s="18">
        <v>1</v>
      </c>
      <c r="L162" s="18">
        <v>1.5</v>
      </c>
      <c r="M162" s="18" t="str">
        <f>IF(tbl_data[[#This Row],[PACK COUNT]]&gt;1,"Multipack","Single")</f>
        <v>Single</v>
      </c>
    </row>
    <row r="163" spans="1:13">
      <c r="A163" s="22" t="s">
        <v>155</v>
      </c>
      <c r="B163" s="22" t="s">
        <v>156</v>
      </c>
      <c r="C163" s="22" t="s">
        <v>159</v>
      </c>
      <c r="D163" s="22" t="s">
        <v>24</v>
      </c>
      <c r="E163" s="22" t="s">
        <v>986</v>
      </c>
      <c r="F163" s="22" t="s">
        <v>196</v>
      </c>
      <c r="G163" s="22">
        <v>1</v>
      </c>
      <c r="H163" s="20">
        <v>3.0332594555722969</v>
      </c>
      <c r="I163" s="20">
        <v>5.3636069725769735</v>
      </c>
      <c r="J163" s="19" t="s">
        <v>1962</v>
      </c>
      <c r="K163" s="18">
        <v>1</v>
      </c>
      <c r="L163" s="18">
        <v>0.5</v>
      </c>
      <c r="M163" s="18" t="str">
        <f>IF(tbl_data[[#This Row],[PACK COUNT]]&gt;1,"Multipack","Single")</f>
        <v>Single</v>
      </c>
    </row>
    <row r="164" spans="1:13">
      <c r="A164" s="22" t="s">
        <v>155</v>
      </c>
      <c r="B164" s="22" t="s">
        <v>156</v>
      </c>
      <c r="C164" s="22" t="s">
        <v>73</v>
      </c>
      <c r="D164" s="22" t="s">
        <v>71</v>
      </c>
      <c r="E164" s="22" t="s">
        <v>985</v>
      </c>
      <c r="F164" s="22" t="s">
        <v>191</v>
      </c>
      <c r="G164" s="22">
        <v>1</v>
      </c>
      <c r="H164" s="20">
        <v>34.863527618177628</v>
      </c>
      <c r="I164" s="20">
        <v>49.736473427723695</v>
      </c>
      <c r="J164" s="19" t="s">
        <v>1962</v>
      </c>
      <c r="K164" s="18">
        <v>1</v>
      </c>
      <c r="L164" s="18">
        <v>0.5</v>
      </c>
      <c r="M164" s="18" t="str">
        <f>IF(tbl_data[[#This Row],[PACK COUNT]]&gt;1,"Multipack","Single")</f>
        <v>Single</v>
      </c>
    </row>
    <row r="165" spans="1:13">
      <c r="A165" s="22" t="s">
        <v>155</v>
      </c>
      <c r="B165" s="22" t="s">
        <v>156</v>
      </c>
      <c r="C165" s="22" t="s">
        <v>73</v>
      </c>
      <c r="D165" s="22" t="s">
        <v>71</v>
      </c>
      <c r="E165" s="22" t="s">
        <v>982</v>
      </c>
      <c r="F165" s="22" t="s">
        <v>196</v>
      </c>
      <c r="G165" s="22">
        <v>1</v>
      </c>
      <c r="H165" s="20">
        <v>55.238472544142986</v>
      </c>
      <c r="I165" s="20">
        <v>84.222710147766023</v>
      </c>
      <c r="J165" s="19" t="s">
        <v>1962</v>
      </c>
      <c r="K165" s="18">
        <v>1</v>
      </c>
      <c r="L165" s="18">
        <v>0.5</v>
      </c>
      <c r="M165" s="18" t="str">
        <f>IF(tbl_data[[#This Row],[PACK COUNT]]&gt;1,"Multipack","Single")</f>
        <v>Single</v>
      </c>
    </row>
    <row r="166" spans="1:13">
      <c r="A166" s="22" t="s">
        <v>155</v>
      </c>
      <c r="B166" s="22" t="s">
        <v>156</v>
      </c>
      <c r="C166" s="22" t="s">
        <v>73</v>
      </c>
      <c r="D166" s="22" t="s">
        <v>71</v>
      </c>
      <c r="E166" s="22" t="s">
        <v>1252</v>
      </c>
      <c r="F166" s="22" t="s">
        <v>196</v>
      </c>
      <c r="G166" s="22">
        <v>4</v>
      </c>
      <c r="H166" s="20">
        <v>20.024545150352541</v>
      </c>
      <c r="I166" s="20">
        <v>23.7785924664135</v>
      </c>
      <c r="J166" s="19" t="s">
        <v>1962</v>
      </c>
      <c r="K166" s="18">
        <v>1</v>
      </c>
      <c r="L166" s="18">
        <v>0.5</v>
      </c>
      <c r="M166" s="18" t="str">
        <f>IF(tbl_data[[#This Row],[PACK COUNT]]&gt;1,"Multipack","Single")</f>
        <v>Multipack</v>
      </c>
    </row>
    <row r="167" spans="1:13">
      <c r="A167" s="22" t="s">
        <v>155</v>
      </c>
      <c r="B167" s="22" t="s">
        <v>156</v>
      </c>
      <c r="C167" s="22" t="s">
        <v>73</v>
      </c>
      <c r="D167" s="22" t="s">
        <v>71</v>
      </c>
      <c r="E167" s="22" t="s">
        <v>981</v>
      </c>
      <c r="F167" s="22" t="s">
        <v>203</v>
      </c>
      <c r="G167" s="22">
        <v>1</v>
      </c>
      <c r="H167" s="20">
        <v>37.203912661665562</v>
      </c>
      <c r="I167" s="20">
        <v>36.166427917889607</v>
      </c>
      <c r="J167" s="19" t="s">
        <v>1962</v>
      </c>
      <c r="K167" s="18">
        <v>1</v>
      </c>
      <c r="L167" s="18">
        <v>1.5</v>
      </c>
      <c r="M167" s="18" t="str">
        <f>IF(tbl_data[[#This Row],[PACK COUNT]]&gt;1,"Multipack","Single")</f>
        <v>Single</v>
      </c>
    </row>
    <row r="168" spans="1:13">
      <c r="A168" s="22" t="s">
        <v>155</v>
      </c>
      <c r="B168" s="22" t="s">
        <v>156</v>
      </c>
      <c r="C168" s="22" t="s">
        <v>161</v>
      </c>
      <c r="D168" s="22" t="s">
        <v>24</v>
      </c>
      <c r="E168" s="22" t="s">
        <v>1446</v>
      </c>
      <c r="F168" s="22" t="s">
        <v>196</v>
      </c>
      <c r="G168" s="22">
        <v>1</v>
      </c>
      <c r="H168" s="20">
        <v>6.3979196778022818</v>
      </c>
      <c r="I168" s="20">
        <v>9.1618067239147454</v>
      </c>
      <c r="J168" s="19" t="s">
        <v>1962</v>
      </c>
      <c r="K168" s="18">
        <v>1</v>
      </c>
      <c r="L168" s="18">
        <v>0.5</v>
      </c>
      <c r="M168" s="18" t="str">
        <f>IF(tbl_data[[#This Row],[PACK COUNT]]&gt;1,"Multipack","Single")</f>
        <v>Single</v>
      </c>
    </row>
    <row r="169" spans="1:13">
      <c r="A169" s="22" t="s">
        <v>155</v>
      </c>
      <c r="B169" s="22" t="s">
        <v>156</v>
      </c>
      <c r="C169" s="22" t="s">
        <v>1878</v>
      </c>
      <c r="D169" s="22" t="s">
        <v>71</v>
      </c>
      <c r="E169" s="22" t="s">
        <v>1877</v>
      </c>
      <c r="F169" s="22" t="s">
        <v>196</v>
      </c>
      <c r="G169" s="22">
        <v>1</v>
      </c>
      <c r="H169" s="20">
        <v>0.30630880633593061</v>
      </c>
      <c r="I169" s="20">
        <v>0.34298842936807938</v>
      </c>
      <c r="J169" s="19" t="s">
        <v>1962</v>
      </c>
      <c r="K169" s="18">
        <v>1</v>
      </c>
      <c r="L169" s="18">
        <v>0.5</v>
      </c>
      <c r="M169" s="18" t="str">
        <f>IF(tbl_data[[#This Row],[PACK COUNT]]&gt;1,"Multipack","Single")</f>
        <v>Single</v>
      </c>
    </row>
    <row r="170" spans="1:13">
      <c r="A170" s="22" t="s">
        <v>155</v>
      </c>
      <c r="B170" s="22" t="s">
        <v>156</v>
      </c>
      <c r="C170" s="22" t="s">
        <v>91</v>
      </c>
      <c r="D170" s="22" t="s">
        <v>87</v>
      </c>
      <c r="E170" s="22" t="s">
        <v>980</v>
      </c>
      <c r="F170" s="22" t="s">
        <v>191</v>
      </c>
      <c r="G170" s="22">
        <v>1</v>
      </c>
      <c r="H170" s="20">
        <v>1.5047196475084925</v>
      </c>
      <c r="I170" s="20">
        <v>1.0329787545095583</v>
      </c>
      <c r="J170" s="19" t="s">
        <v>1962</v>
      </c>
      <c r="K170" s="18">
        <v>1</v>
      </c>
      <c r="L170" s="18">
        <v>0.5</v>
      </c>
      <c r="M170" s="18" t="str">
        <f>IF(tbl_data[[#This Row],[PACK COUNT]]&gt;1,"Multipack","Single")</f>
        <v>Single</v>
      </c>
    </row>
    <row r="171" spans="1:13">
      <c r="A171" s="22" t="s">
        <v>155</v>
      </c>
      <c r="B171" s="22" t="s">
        <v>156</v>
      </c>
      <c r="C171" s="22" t="s">
        <v>24</v>
      </c>
      <c r="D171" s="22" t="s">
        <v>24</v>
      </c>
      <c r="E171" s="22" t="s">
        <v>1811</v>
      </c>
      <c r="F171" s="22" t="s">
        <v>191</v>
      </c>
      <c r="G171" s="22">
        <v>1</v>
      </c>
      <c r="H171" s="20">
        <v>20.519815977633254</v>
      </c>
      <c r="I171" s="20">
        <v>26.288808186841091</v>
      </c>
      <c r="J171" s="19" t="s">
        <v>1962</v>
      </c>
      <c r="K171" s="18">
        <v>1</v>
      </c>
      <c r="L171" s="18">
        <v>0.5</v>
      </c>
      <c r="M171" s="18" t="str">
        <f>IF(tbl_data[[#This Row],[PACK COUNT]]&gt;1,"Multipack","Single")</f>
        <v>Single</v>
      </c>
    </row>
    <row r="172" spans="1:13">
      <c r="A172" s="22" t="s">
        <v>155</v>
      </c>
      <c r="B172" s="22" t="s">
        <v>156</v>
      </c>
      <c r="C172" s="22" t="s">
        <v>24</v>
      </c>
      <c r="D172" s="22" t="s">
        <v>24</v>
      </c>
      <c r="E172" s="22" t="s">
        <v>1789</v>
      </c>
      <c r="F172" s="22" t="s">
        <v>196</v>
      </c>
      <c r="G172" s="22">
        <v>1</v>
      </c>
      <c r="H172" s="20">
        <v>0.85671248214151274</v>
      </c>
      <c r="I172" s="20">
        <v>1.5010996756847168</v>
      </c>
      <c r="J172" s="19" t="s">
        <v>1962</v>
      </c>
      <c r="K172" s="18">
        <v>1</v>
      </c>
      <c r="L172" s="18">
        <v>0.5</v>
      </c>
      <c r="M172" s="18" t="str">
        <f>IF(tbl_data[[#This Row],[PACK COUNT]]&gt;1,"Multipack","Single")</f>
        <v>Single</v>
      </c>
    </row>
    <row r="173" spans="1:13">
      <c r="A173" s="22" t="s">
        <v>155</v>
      </c>
      <c r="B173" s="22" t="s">
        <v>156</v>
      </c>
      <c r="C173" s="22" t="s">
        <v>1711</v>
      </c>
      <c r="D173" s="22" t="s">
        <v>24</v>
      </c>
      <c r="E173" s="22" t="s">
        <v>1710</v>
      </c>
      <c r="F173" s="22" t="s">
        <v>196</v>
      </c>
      <c r="G173" s="22">
        <v>1</v>
      </c>
      <c r="H173" s="20">
        <v>1.0236505194740213</v>
      </c>
      <c r="I173" s="20">
        <v>1.6272173807553358</v>
      </c>
      <c r="J173" s="19" t="s">
        <v>1962</v>
      </c>
      <c r="K173" s="18">
        <v>1</v>
      </c>
      <c r="L173" s="18">
        <v>0.33</v>
      </c>
      <c r="M173" s="18" t="str">
        <f>IF(tbl_data[[#This Row],[PACK COUNT]]&gt;1,"Multipack","Single")</f>
        <v>Single</v>
      </c>
    </row>
    <row r="174" spans="1:13">
      <c r="A174" s="22" t="s">
        <v>155</v>
      </c>
      <c r="B174" s="22" t="s">
        <v>174</v>
      </c>
      <c r="C174" s="22" t="s">
        <v>111</v>
      </c>
      <c r="D174" s="22" t="s">
        <v>110</v>
      </c>
      <c r="E174" s="22" t="s">
        <v>1492</v>
      </c>
      <c r="F174" s="22" t="s">
        <v>203</v>
      </c>
      <c r="G174" s="22">
        <v>1</v>
      </c>
      <c r="H174" s="20">
        <v>30.10817860977928</v>
      </c>
      <c r="I174" s="20">
        <v>31.862628565918502</v>
      </c>
      <c r="J174" s="19" t="s">
        <v>1962</v>
      </c>
      <c r="K174" s="18">
        <v>1</v>
      </c>
      <c r="L174" s="18">
        <v>2</v>
      </c>
      <c r="M174" s="18" t="str">
        <f>IF(tbl_data[[#This Row],[PACK COUNT]]&gt;1,"Multipack","Single")</f>
        <v>Single</v>
      </c>
    </row>
    <row r="175" spans="1:13">
      <c r="A175" s="22" t="s">
        <v>155</v>
      </c>
      <c r="B175" s="22" t="s">
        <v>174</v>
      </c>
      <c r="C175" s="22" t="s">
        <v>175</v>
      </c>
      <c r="D175" s="22" t="s">
        <v>87</v>
      </c>
      <c r="E175" s="22" t="s">
        <v>972</v>
      </c>
      <c r="F175" s="22" t="s">
        <v>191</v>
      </c>
      <c r="G175" s="22">
        <v>1</v>
      </c>
      <c r="H175" s="20">
        <v>6.0666663512515653</v>
      </c>
      <c r="I175" s="20">
        <v>7.5811995340545151</v>
      </c>
      <c r="J175" s="19" t="s">
        <v>1962</v>
      </c>
      <c r="K175" s="18">
        <v>1</v>
      </c>
      <c r="L175" s="18">
        <v>0.5</v>
      </c>
      <c r="M175" s="18" t="str">
        <f>IF(tbl_data[[#This Row],[PACK COUNT]]&gt;1,"Multipack","Single")</f>
        <v>Single</v>
      </c>
    </row>
    <row r="176" spans="1:13">
      <c r="A176" s="22" t="s">
        <v>155</v>
      </c>
      <c r="B176" s="22" t="s">
        <v>174</v>
      </c>
      <c r="C176" s="22" t="s">
        <v>175</v>
      </c>
      <c r="D176" s="22" t="s">
        <v>87</v>
      </c>
      <c r="E176" s="22" t="s">
        <v>1675</v>
      </c>
      <c r="F176" s="22" t="s">
        <v>203</v>
      </c>
      <c r="G176" s="22">
        <v>1</v>
      </c>
      <c r="H176" s="20">
        <v>58.439606671654786</v>
      </c>
      <c r="I176" s="20">
        <v>48.447218102695935</v>
      </c>
      <c r="J176" s="19" t="s">
        <v>1962</v>
      </c>
      <c r="K176" s="18">
        <v>1</v>
      </c>
      <c r="L176" s="18">
        <v>2</v>
      </c>
      <c r="M176" s="18" t="str">
        <f>IF(tbl_data[[#This Row],[PACK COUNT]]&gt;1,"Multipack","Single")</f>
        <v>Single</v>
      </c>
    </row>
    <row r="177" spans="1:13">
      <c r="A177" s="22" t="s">
        <v>155</v>
      </c>
      <c r="B177" s="22" t="s">
        <v>174</v>
      </c>
      <c r="C177" s="22" t="s">
        <v>91</v>
      </c>
      <c r="D177" s="22" t="s">
        <v>87</v>
      </c>
      <c r="E177" s="22" t="s">
        <v>971</v>
      </c>
      <c r="F177" s="22" t="s">
        <v>191</v>
      </c>
      <c r="G177" s="22">
        <v>1</v>
      </c>
      <c r="H177" s="20">
        <v>9.6762343500910379</v>
      </c>
      <c r="I177" s="20">
        <v>11.304345492746435</v>
      </c>
      <c r="J177" s="19" t="s">
        <v>1962</v>
      </c>
      <c r="K177" s="18">
        <v>1</v>
      </c>
      <c r="L177" s="18">
        <v>0.5</v>
      </c>
      <c r="M177" s="18" t="str">
        <f>IF(tbl_data[[#This Row],[PACK COUNT]]&gt;1,"Multipack","Single")</f>
        <v>Single</v>
      </c>
    </row>
    <row r="178" spans="1:13">
      <c r="A178" s="22" t="s">
        <v>155</v>
      </c>
      <c r="B178" s="22" t="s">
        <v>174</v>
      </c>
      <c r="C178" s="22" t="s">
        <v>91</v>
      </c>
      <c r="D178" s="22" t="s">
        <v>87</v>
      </c>
      <c r="E178" s="22" t="s">
        <v>1674</v>
      </c>
      <c r="F178" s="22" t="s">
        <v>196</v>
      </c>
      <c r="G178" s="22">
        <v>1</v>
      </c>
      <c r="H178" s="20">
        <v>0.72691858782112673</v>
      </c>
      <c r="I178" s="20">
        <v>0.74417318894525752</v>
      </c>
      <c r="J178" s="19" t="s">
        <v>1962</v>
      </c>
      <c r="K178" s="18">
        <v>1</v>
      </c>
      <c r="L178" s="18">
        <v>0.5</v>
      </c>
      <c r="M178" s="18" t="str">
        <f>IF(tbl_data[[#This Row],[PACK COUNT]]&gt;1,"Multipack","Single")</f>
        <v>Single</v>
      </c>
    </row>
    <row r="179" spans="1:13">
      <c r="A179" s="22" t="s">
        <v>155</v>
      </c>
      <c r="B179" s="22" t="s">
        <v>174</v>
      </c>
      <c r="C179" s="22" t="s">
        <v>91</v>
      </c>
      <c r="D179" s="22" t="s">
        <v>87</v>
      </c>
      <c r="E179" s="22" t="s">
        <v>1810</v>
      </c>
      <c r="F179" s="22" t="s">
        <v>196</v>
      </c>
      <c r="G179" s="22">
        <v>4</v>
      </c>
      <c r="H179" s="20">
        <v>8.2066012852415859</v>
      </c>
      <c r="I179" s="20">
        <v>8.0228407047011476</v>
      </c>
      <c r="J179" s="19" t="s">
        <v>1962</v>
      </c>
      <c r="K179" s="18">
        <v>1</v>
      </c>
      <c r="L179" s="18">
        <v>0.5</v>
      </c>
      <c r="M179" s="18" t="str">
        <f>IF(tbl_data[[#This Row],[PACK COUNT]]&gt;1,"Multipack","Single")</f>
        <v>Multipack</v>
      </c>
    </row>
    <row r="180" spans="1:13">
      <c r="A180" s="22" t="s">
        <v>155</v>
      </c>
      <c r="B180" s="22" t="s">
        <v>174</v>
      </c>
      <c r="C180" s="22" t="s">
        <v>91</v>
      </c>
      <c r="D180" s="22" t="s">
        <v>87</v>
      </c>
      <c r="E180" s="22" t="s">
        <v>970</v>
      </c>
      <c r="F180" s="22" t="s">
        <v>203</v>
      </c>
      <c r="G180" s="22">
        <v>1</v>
      </c>
      <c r="H180" s="20">
        <v>269.22895327434031</v>
      </c>
      <c r="I180" s="20">
        <v>202.59599661264673</v>
      </c>
      <c r="J180" s="19" t="s">
        <v>1962</v>
      </c>
      <c r="K180" s="18">
        <v>1</v>
      </c>
      <c r="L180" s="18">
        <v>2.2999999999999998</v>
      </c>
      <c r="M180" s="18" t="str">
        <f>IF(tbl_data[[#This Row],[PACK COUNT]]&gt;1,"Multipack","Single")</f>
        <v>Single</v>
      </c>
    </row>
    <row r="181" spans="1:13">
      <c r="A181" s="22" t="s">
        <v>155</v>
      </c>
      <c r="B181" s="22" t="s">
        <v>174</v>
      </c>
      <c r="C181" s="22" t="s">
        <v>89</v>
      </c>
      <c r="D181" s="22" t="s">
        <v>87</v>
      </c>
      <c r="E181" s="22" t="s">
        <v>968</v>
      </c>
      <c r="F181" s="22" t="s">
        <v>191</v>
      </c>
      <c r="G181" s="22">
        <v>1</v>
      </c>
      <c r="H181" s="20">
        <v>39.587004052420006</v>
      </c>
      <c r="I181" s="20">
        <v>54.89821790200655</v>
      </c>
      <c r="J181" s="19" t="s">
        <v>1962</v>
      </c>
      <c r="K181" s="18">
        <v>1</v>
      </c>
      <c r="L181" s="18">
        <v>0.5</v>
      </c>
      <c r="M181" s="18" t="str">
        <f>IF(tbl_data[[#This Row],[PACK COUNT]]&gt;1,"Multipack","Single")</f>
        <v>Single</v>
      </c>
    </row>
    <row r="182" spans="1:13">
      <c r="A182" s="22" t="s">
        <v>155</v>
      </c>
      <c r="B182" s="22" t="s">
        <v>174</v>
      </c>
      <c r="C182" s="22" t="s">
        <v>89</v>
      </c>
      <c r="D182" s="22" t="s">
        <v>87</v>
      </c>
      <c r="E182" s="22" t="s">
        <v>967</v>
      </c>
      <c r="F182" s="22" t="s">
        <v>196</v>
      </c>
      <c r="G182" s="22">
        <v>1</v>
      </c>
      <c r="H182" s="20">
        <v>10.506391079594058</v>
      </c>
      <c r="I182" s="20">
        <v>15.582164246727967</v>
      </c>
      <c r="J182" s="19" t="s">
        <v>1962</v>
      </c>
      <c r="K182" s="18">
        <v>1</v>
      </c>
      <c r="L182" s="18">
        <v>0.5</v>
      </c>
      <c r="M182" s="18" t="str">
        <f>IF(tbl_data[[#This Row],[PACK COUNT]]&gt;1,"Multipack","Single")</f>
        <v>Single</v>
      </c>
    </row>
    <row r="183" spans="1:13">
      <c r="A183" s="22" t="s">
        <v>155</v>
      </c>
      <c r="B183" s="22" t="s">
        <v>174</v>
      </c>
      <c r="C183" s="22" t="s">
        <v>89</v>
      </c>
      <c r="D183" s="22" t="s">
        <v>87</v>
      </c>
      <c r="E183" s="22" t="s">
        <v>1204</v>
      </c>
      <c r="F183" s="22" t="s">
        <v>203</v>
      </c>
      <c r="G183" s="22">
        <v>1</v>
      </c>
      <c r="H183" s="20">
        <v>75.730699827313273</v>
      </c>
      <c r="I183" s="20">
        <v>72.065658680759924</v>
      </c>
      <c r="J183" s="19" t="s">
        <v>1962</v>
      </c>
      <c r="K183" s="18">
        <v>1</v>
      </c>
      <c r="L183" s="18">
        <v>2</v>
      </c>
      <c r="M183" s="18" t="str">
        <f>IF(tbl_data[[#This Row],[PACK COUNT]]&gt;1,"Multipack","Single")</f>
        <v>Single</v>
      </c>
    </row>
    <row r="184" spans="1:13">
      <c r="A184" s="22" t="s">
        <v>155</v>
      </c>
      <c r="B184" s="22" t="s">
        <v>174</v>
      </c>
      <c r="C184" s="22" t="s">
        <v>112</v>
      </c>
      <c r="D184" s="22" t="s">
        <v>110</v>
      </c>
      <c r="E184" s="22" t="s">
        <v>1330</v>
      </c>
      <c r="F184" s="22" t="s">
        <v>203</v>
      </c>
      <c r="G184" s="22">
        <v>1</v>
      </c>
      <c r="H184" s="20">
        <v>19.632006173931554</v>
      </c>
      <c r="I184" s="20">
        <v>15.188180320680981</v>
      </c>
      <c r="J184" s="19" t="s">
        <v>1962</v>
      </c>
      <c r="K184" s="18">
        <v>1</v>
      </c>
      <c r="L184" s="18">
        <v>1.5</v>
      </c>
      <c r="M184" s="18" t="str">
        <f>IF(tbl_data[[#This Row],[PACK COUNT]]&gt;1,"Multipack","Single")</f>
        <v>Single</v>
      </c>
    </row>
    <row r="185" spans="1:13">
      <c r="A185" s="22" t="s">
        <v>155</v>
      </c>
      <c r="B185" s="22" t="s">
        <v>174</v>
      </c>
      <c r="C185" s="22" t="s">
        <v>90</v>
      </c>
      <c r="D185" s="22" t="s">
        <v>87</v>
      </c>
      <c r="E185" s="22" t="s">
        <v>965</v>
      </c>
      <c r="F185" s="22" t="s">
        <v>191</v>
      </c>
      <c r="G185" s="22">
        <v>1</v>
      </c>
      <c r="H185" s="20">
        <v>9.4693466249846008</v>
      </c>
      <c r="I185" s="20">
        <v>12.083191282196132</v>
      </c>
      <c r="J185" s="19" t="s">
        <v>1962</v>
      </c>
      <c r="K185" s="18">
        <v>1</v>
      </c>
      <c r="L185" s="18">
        <v>0.5</v>
      </c>
      <c r="M185" s="18" t="str">
        <f>IF(tbl_data[[#This Row],[PACK COUNT]]&gt;1,"Multipack","Single")</f>
        <v>Single</v>
      </c>
    </row>
    <row r="186" spans="1:13">
      <c r="A186" s="22" t="s">
        <v>155</v>
      </c>
      <c r="B186" s="22" t="s">
        <v>174</v>
      </c>
      <c r="C186" s="22" t="s">
        <v>90</v>
      </c>
      <c r="D186" s="22" t="s">
        <v>87</v>
      </c>
      <c r="E186" s="22" t="s">
        <v>964</v>
      </c>
      <c r="F186" s="22" t="s">
        <v>196</v>
      </c>
      <c r="G186" s="22">
        <v>1</v>
      </c>
      <c r="H186" s="20">
        <v>21.657936205445019</v>
      </c>
      <c r="I186" s="20">
        <v>30.416280288712883</v>
      </c>
      <c r="J186" s="19" t="s">
        <v>1962</v>
      </c>
      <c r="K186" s="18">
        <v>1</v>
      </c>
      <c r="L186" s="18">
        <v>0.5</v>
      </c>
      <c r="M186" s="18" t="str">
        <f>IF(tbl_data[[#This Row],[PACK COUNT]]&gt;1,"Multipack","Single")</f>
        <v>Single</v>
      </c>
    </row>
    <row r="187" spans="1:13">
      <c r="A187" s="22" t="s">
        <v>155</v>
      </c>
      <c r="B187" s="22" t="s">
        <v>174</v>
      </c>
      <c r="C187" s="22" t="s">
        <v>90</v>
      </c>
      <c r="D187" s="22" t="s">
        <v>87</v>
      </c>
      <c r="E187" s="22" t="s">
        <v>963</v>
      </c>
      <c r="F187" s="22" t="s">
        <v>203</v>
      </c>
      <c r="G187" s="22">
        <v>1</v>
      </c>
      <c r="H187" s="20">
        <v>63.996087712664391</v>
      </c>
      <c r="I187" s="20">
        <v>59.489731651594461</v>
      </c>
      <c r="J187" s="19" t="s">
        <v>1962</v>
      </c>
      <c r="K187" s="18">
        <v>1</v>
      </c>
      <c r="L187" s="18">
        <v>2</v>
      </c>
      <c r="M187" s="18" t="str">
        <f>IF(tbl_data[[#This Row],[PACK COUNT]]&gt;1,"Multipack","Single")</f>
        <v>Single</v>
      </c>
    </row>
    <row r="188" spans="1:13">
      <c r="A188" s="22" t="s">
        <v>155</v>
      </c>
      <c r="B188" s="22" t="s">
        <v>166</v>
      </c>
      <c r="C188" s="22" t="s">
        <v>167</v>
      </c>
      <c r="D188" s="22" t="s">
        <v>24</v>
      </c>
      <c r="E188" s="22" t="s">
        <v>695</v>
      </c>
      <c r="F188" s="22" t="s">
        <v>191</v>
      </c>
      <c r="G188" s="22">
        <v>1</v>
      </c>
      <c r="H188" s="20">
        <v>0.1872491208394593</v>
      </c>
      <c r="I188" s="20">
        <v>0.32001726271487724</v>
      </c>
      <c r="J188" s="19" t="s">
        <v>1962</v>
      </c>
      <c r="K188" s="18">
        <v>1</v>
      </c>
      <c r="L188" s="18">
        <v>0.5</v>
      </c>
      <c r="M188" s="18" t="str">
        <f>IF(tbl_data[[#This Row],[PACK COUNT]]&gt;1,"Multipack","Single")</f>
        <v>Single</v>
      </c>
    </row>
    <row r="189" spans="1:13">
      <c r="A189" s="22" t="s">
        <v>155</v>
      </c>
      <c r="B189" s="22" t="s">
        <v>166</v>
      </c>
      <c r="C189" s="22" t="s">
        <v>167</v>
      </c>
      <c r="D189" s="22" t="s">
        <v>24</v>
      </c>
      <c r="E189" s="22" t="s">
        <v>693</v>
      </c>
      <c r="F189" s="22" t="s">
        <v>196</v>
      </c>
      <c r="G189" s="22">
        <v>1</v>
      </c>
      <c r="H189" s="20">
        <v>2.3607981506799439E-2</v>
      </c>
      <c r="I189" s="20">
        <v>5.3419814566255656E-2</v>
      </c>
      <c r="J189" s="19" t="s">
        <v>1962</v>
      </c>
      <c r="K189" s="18">
        <v>1</v>
      </c>
      <c r="L189" s="18">
        <v>0.5</v>
      </c>
      <c r="M189" s="18" t="str">
        <f>IF(tbl_data[[#This Row],[PACK COUNT]]&gt;1,"Multipack","Single")</f>
        <v>Single</v>
      </c>
    </row>
    <row r="190" spans="1:13">
      <c r="A190" s="22" t="s">
        <v>155</v>
      </c>
      <c r="B190" s="22" t="s">
        <v>178</v>
      </c>
      <c r="C190" s="22" t="s">
        <v>129</v>
      </c>
      <c r="D190" s="22" t="s">
        <v>87</v>
      </c>
      <c r="E190" s="22" t="s">
        <v>1809</v>
      </c>
      <c r="F190" s="22" t="s">
        <v>203</v>
      </c>
      <c r="G190" s="22">
        <v>1</v>
      </c>
      <c r="H190" s="20">
        <v>2.1853352591018987E-2</v>
      </c>
      <c r="I190" s="20">
        <v>1.963597930209314E-2</v>
      </c>
      <c r="J190" s="19" t="s">
        <v>1962</v>
      </c>
      <c r="K190" s="18">
        <v>1</v>
      </c>
      <c r="L190" s="18">
        <v>2</v>
      </c>
      <c r="M190" s="18" t="str">
        <f>IF(tbl_data[[#This Row],[PACK COUNT]]&gt;1,"Multipack","Single")</f>
        <v>Single</v>
      </c>
    </row>
    <row r="191" spans="1:13">
      <c r="A191" s="22" t="s">
        <v>155</v>
      </c>
      <c r="B191" s="22" t="s">
        <v>177</v>
      </c>
      <c r="C191" s="22" t="s">
        <v>167</v>
      </c>
      <c r="D191" s="22" t="s">
        <v>87</v>
      </c>
      <c r="E191" s="22" t="s">
        <v>1420</v>
      </c>
      <c r="F191" s="22" t="s">
        <v>191</v>
      </c>
      <c r="G191" s="22">
        <v>1</v>
      </c>
      <c r="H191" s="20">
        <v>1.4297794390073313</v>
      </c>
      <c r="I191" s="20">
        <v>2.0450085533337532</v>
      </c>
      <c r="J191" s="19" t="s">
        <v>1962</v>
      </c>
      <c r="K191" s="18">
        <v>1</v>
      </c>
      <c r="L191" s="18">
        <v>0.5</v>
      </c>
      <c r="M191" s="18" t="str">
        <f>IF(tbl_data[[#This Row],[PACK COUNT]]&gt;1,"Multipack","Single")</f>
        <v>Single</v>
      </c>
    </row>
    <row r="192" spans="1:13">
      <c r="A192" s="22" t="s">
        <v>155</v>
      </c>
      <c r="B192" s="22" t="s">
        <v>174</v>
      </c>
      <c r="C192" s="22" t="s">
        <v>180</v>
      </c>
      <c r="D192" s="22" t="s">
        <v>110</v>
      </c>
      <c r="E192" s="22" t="s">
        <v>969</v>
      </c>
      <c r="F192" s="22" t="s">
        <v>203</v>
      </c>
      <c r="G192" s="22">
        <v>1</v>
      </c>
      <c r="H192" s="20">
        <v>224.5823278554889</v>
      </c>
      <c r="I192" s="20">
        <v>193.87256741829245</v>
      </c>
      <c r="J192" s="19" t="s">
        <v>1962</v>
      </c>
      <c r="K192" s="18">
        <v>1</v>
      </c>
      <c r="L192" s="18">
        <v>2</v>
      </c>
      <c r="M192" s="18" t="str">
        <f>IF(tbl_data[[#This Row],[PACK COUNT]]&gt;1,"Multipack","Single")</f>
        <v>Single</v>
      </c>
    </row>
    <row r="193" spans="1:13">
      <c r="A193" s="22" t="s">
        <v>155</v>
      </c>
      <c r="B193" s="22" t="s">
        <v>174</v>
      </c>
      <c r="C193" s="22" t="s">
        <v>180</v>
      </c>
      <c r="D193" s="22" t="s">
        <v>110</v>
      </c>
      <c r="E193" s="22" t="s">
        <v>969</v>
      </c>
      <c r="F193" s="22" t="s">
        <v>203</v>
      </c>
      <c r="G193" s="22">
        <v>1</v>
      </c>
      <c r="H193" s="20">
        <v>0.43992341828595033</v>
      </c>
      <c r="I193" s="20">
        <v>0.4952263561079745</v>
      </c>
      <c r="J193" s="19" t="s">
        <v>1962</v>
      </c>
      <c r="K193" s="18">
        <v>1</v>
      </c>
      <c r="L193" s="18">
        <v>2</v>
      </c>
      <c r="M193" s="18" t="str">
        <f>IF(tbl_data[[#This Row],[PACK COUNT]]&gt;1,"Multipack","Single")</f>
        <v>Single</v>
      </c>
    </row>
    <row r="194" spans="1:13">
      <c r="A194" s="22" t="s">
        <v>951</v>
      </c>
      <c r="B194" s="22" t="s">
        <v>950</v>
      </c>
      <c r="C194" s="22" t="s">
        <v>111</v>
      </c>
      <c r="D194" s="22" t="s">
        <v>18</v>
      </c>
      <c r="E194" s="22" t="s">
        <v>958</v>
      </c>
      <c r="F194" s="22" t="s">
        <v>196</v>
      </c>
      <c r="G194" s="22">
        <v>1</v>
      </c>
      <c r="H194" s="20">
        <v>21.880698609077982</v>
      </c>
      <c r="I194" s="20">
        <v>46.870765242642271</v>
      </c>
      <c r="J194" s="19" t="s">
        <v>1962</v>
      </c>
      <c r="K194" s="18">
        <v>1</v>
      </c>
      <c r="L194" s="18">
        <v>0.5</v>
      </c>
      <c r="M194" s="18" t="str">
        <f>IF(tbl_data[[#This Row],[PACK COUNT]]&gt;1,"Multipack","Single")</f>
        <v>Single</v>
      </c>
    </row>
    <row r="195" spans="1:13">
      <c r="A195" s="22" t="s">
        <v>951</v>
      </c>
      <c r="B195" s="22" t="s">
        <v>950</v>
      </c>
      <c r="C195" s="22" t="s">
        <v>175</v>
      </c>
      <c r="D195" s="22" t="s">
        <v>18</v>
      </c>
      <c r="E195" s="22" t="s">
        <v>957</v>
      </c>
      <c r="F195" s="22" t="s">
        <v>196</v>
      </c>
      <c r="G195" s="22">
        <v>1</v>
      </c>
      <c r="H195" s="20">
        <v>3.281052102378863</v>
      </c>
      <c r="I195" s="20">
        <v>8.8698423502170876</v>
      </c>
      <c r="J195" s="19" t="s">
        <v>1962</v>
      </c>
      <c r="K195" s="18">
        <v>1</v>
      </c>
      <c r="L195" s="18">
        <v>0.5</v>
      </c>
      <c r="M195" s="18" t="str">
        <f>IF(tbl_data[[#This Row],[PACK COUNT]]&gt;1,"Multipack","Single")</f>
        <v>Single</v>
      </c>
    </row>
    <row r="196" spans="1:13">
      <c r="A196" s="22" t="s">
        <v>951</v>
      </c>
      <c r="B196" s="22" t="s">
        <v>950</v>
      </c>
      <c r="C196" s="22" t="s">
        <v>89</v>
      </c>
      <c r="D196" s="22" t="s">
        <v>18</v>
      </c>
      <c r="E196" s="22" t="s">
        <v>956</v>
      </c>
      <c r="F196" s="22" t="s">
        <v>196</v>
      </c>
      <c r="G196" s="22">
        <v>1</v>
      </c>
      <c r="H196" s="20">
        <v>125.93977744437527</v>
      </c>
      <c r="I196" s="20">
        <v>205.60746500037857</v>
      </c>
      <c r="J196" s="19" t="s">
        <v>1962</v>
      </c>
      <c r="K196" s="18">
        <v>1</v>
      </c>
      <c r="L196" s="18">
        <v>0.5</v>
      </c>
      <c r="M196" s="18" t="str">
        <f>IF(tbl_data[[#This Row],[PACK COUNT]]&gt;1,"Multipack","Single")</f>
        <v>Single</v>
      </c>
    </row>
    <row r="197" spans="1:13">
      <c r="A197" s="22" t="s">
        <v>951</v>
      </c>
      <c r="B197" s="22" t="s">
        <v>950</v>
      </c>
      <c r="C197" s="22" t="s">
        <v>89</v>
      </c>
      <c r="D197" s="22" t="s">
        <v>18</v>
      </c>
      <c r="E197" s="22" t="s">
        <v>955</v>
      </c>
      <c r="F197" s="22" t="s">
        <v>196</v>
      </c>
      <c r="G197" s="22">
        <v>4</v>
      </c>
      <c r="H197" s="20">
        <v>0.61906090278774817</v>
      </c>
      <c r="I197" s="20">
        <v>1.1572309018322013</v>
      </c>
      <c r="J197" s="19" t="s">
        <v>1962</v>
      </c>
      <c r="K197" s="18">
        <v>1</v>
      </c>
      <c r="L197" s="18">
        <v>0.5</v>
      </c>
      <c r="M197" s="18" t="str">
        <f>IF(tbl_data[[#This Row],[PACK COUNT]]&gt;1,"Multipack","Single")</f>
        <v>Multipack</v>
      </c>
    </row>
    <row r="198" spans="1:13">
      <c r="A198" s="22" t="s">
        <v>951</v>
      </c>
      <c r="B198" s="22" t="s">
        <v>950</v>
      </c>
      <c r="C198" s="22" t="s">
        <v>950</v>
      </c>
      <c r="D198" s="22" t="s">
        <v>18</v>
      </c>
      <c r="E198" s="22" t="s">
        <v>952</v>
      </c>
      <c r="F198" s="22" t="s">
        <v>196</v>
      </c>
      <c r="G198" s="22">
        <v>1</v>
      </c>
      <c r="H198" s="20">
        <v>78.334067888911719</v>
      </c>
      <c r="I198" s="20">
        <v>180.21317499655399</v>
      </c>
      <c r="J198" s="19" t="s">
        <v>1962</v>
      </c>
      <c r="K198" s="18">
        <v>1</v>
      </c>
      <c r="L198" s="18">
        <v>0.5</v>
      </c>
      <c r="M198" s="18" t="str">
        <f>IF(tbl_data[[#This Row],[PACK COUNT]]&gt;1,"Multipack","Single")</f>
        <v>Single</v>
      </c>
    </row>
    <row r="199" spans="1:13">
      <c r="A199" s="22" t="s">
        <v>951</v>
      </c>
      <c r="B199" s="22" t="s">
        <v>950</v>
      </c>
      <c r="C199" s="22" t="s">
        <v>950</v>
      </c>
      <c r="D199" s="22" t="s">
        <v>18</v>
      </c>
      <c r="E199" s="22" t="s">
        <v>949</v>
      </c>
      <c r="F199" s="22" t="s">
        <v>196</v>
      </c>
      <c r="G199" s="22">
        <v>4</v>
      </c>
      <c r="H199" s="20">
        <v>0.78216791864504531</v>
      </c>
      <c r="I199" s="20">
        <v>1.8397186076384702</v>
      </c>
      <c r="J199" s="19" t="s">
        <v>1962</v>
      </c>
      <c r="K199" s="18">
        <v>1</v>
      </c>
      <c r="L199" s="18">
        <v>0.5</v>
      </c>
      <c r="M199" s="18" t="str">
        <f>IF(tbl_data[[#This Row],[PACK COUNT]]&gt;1,"Multipack","Single")</f>
        <v>Multipack</v>
      </c>
    </row>
    <row r="200" spans="1:13">
      <c r="A200" s="22" t="s">
        <v>951</v>
      </c>
      <c r="B200" s="22" t="s">
        <v>950</v>
      </c>
      <c r="C200" s="22" t="s">
        <v>1709</v>
      </c>
      <c r="D200" s="22" t="s">
        <v>18</v>
      </c>
      <c r="E200" s="22" t="s">
        <v>1708</v>
      </c>
      <c r="F200" s="22" t="s">
        <v>196</v>
      </c>
      <c r="G200" s="22">
        <v>1</v>
      </c>
      <c r="H200" s="20">
        <v>17.275198187277585</v>
      </c>
      <c r="I200" s="20">
        <v>37.184291101365702</v>
      </c>
      <c r="J200" s="19" t="s">
        <v>1962</v>
      </c>
      <c r="K200" s="18">
        <v>1</v>
      </c>
      <c r="L200" s="18">
        <v>0.5</v>
      </c>
      <c r="M200" s="18" t="str">
        <f>IF(tbl_data[[#This Row],[PACK COUNT]]&gt;1,"Multipack","Single")</f>
        <v>Single</v>
      </c>
    </row>
    <row r="201" spans="1:13">
      <c r="A201" s="22" t="s">
        <v>937</v>
      </c>
      <c r="B201" s="22" t="s">
        <v>936</v>
      </c>
      <c r="C201" s="22" t="s">
        <v>73</v>
      </c>
      <c r="D201" s="22" t="s">
        <v>18</v>
      </c>
      <c r="E201" s="22" t="s">
        <v>948</v>
      </c>
      <c r="F201" s="22" t="s">
        <v>196</v>
      </c>
      <c r="G201" s="22">
        <v>1</v>
      </c>
      <c r="H201" s="20">
        <v>41.344594693369423</v>
      </c>
      <c r="I201" s="20">
        <v>87.858776906753889</v>
      </c>
      <c r="J201" s="19" t="s">
        <v>1962</v>
      </c>
      <c r="K201" s="18">
        <v>1</v>
      </c>
      <c r="L201" s="18">
        <v>0.5</v>
      </c>
      <c r="M201" s="18" t="str">
        <f>IF(tbl_data[[#This Row],[PACK COUNT]]&gt;1,"Multipack","Single")</f>
        <v>Single</v>
      </c>
    </row>
    <row r="202" spans="1:13">
      <c r="A202" s="22" t="s">
        <v>937</v>
      </c>
      <c r="B202" s="22" t="s">
        <v>936</v>
      </c>
      <c r="C202" s="22" t="s">
        <v>73</v>
      </c>
      <c r="D202" s="22" t="s">
        <v>18</v>
      </c>
      <c r="E202" s="22" t="s">
        <v>947</v>
      </c>
      <c r="F202" s="22" t="s">
        <v>196</v>
      </c>
      <c r="G202" s="22">
        <v>4</v>
      </c>
      <c r="H202" s="20">
        <v>1.8984538468300185</v>
      </c>
      <c r="I202" s="20">
        <v>4.0961625891826143</v>
      </c>
      <c r="J202" s="19" t="s">
        <v>1962</v>
      </c>
      <c r="K202" s="18">
        <v>1</v>
      </c>
      <c r="L202" s="18">
        <v>0.5</v>
      </c>
      <c r="M202" s="18" t="str">
        <f>IF(tbl_data[[#This Row],[PACK COUNT]]&gt;1,"Multipack","Single")</f>
        <v>Multipack</v>
      </c>
    </row>
    <row r="203" spans="1:13">
      <c r="A203" s="22" t="s">
        <v>937</v>
      </c>
      <c r="B203" s="22" t="s">
        <v>936</v>
      </c>
      <c r="C203" s="22" t="s">
        <v>73</v>
      </c>
      <c r="D203" s="22" t="s">
        <v>18</v>
      </c>
      <c r="E203" s="22" t="s">
        <v>946</v>
      </c>
      <c r="F203" s="22" t="s">
        <v>203</v>
      </c>
      <c r="G203" s="22">
        <v>1</v>
      </c>
      <c r="H203" s="20">
        <v>11.139930957495825</v>
      </c>
      <c r="I203" s="20">
        <v>19.822918518031603</v>
      </c>
      <c r="J203" s="19" t="s">
        <v>1962</v>
      </c>
      <c r="K203" s="18">
        <v>1</v>
      </c>
      <c r="L203" s="18">
        <v>1.5</v>
      </c>
      <c r="M203" s="18" t="str">
        <f>IF(tbl_data[[#This Row],[PACK COUNT]]&gt;1,"Multipack","Single")</f>
        <v>Single</v>
      </c>
    </row>
    <row r="204" spans="1:13">
      <c r="A204" s="22" t="s">
        <v>937</v>
      </c>
      <c r="B204" s="22" t="s">
        <v>936</v>
      </c>
      <c r="C204" s="22" t="s">
        <v>73</v>
      </c>
      <c r="D204" s="22" t="s">
        <v>18</v>
      </c>
      <c r="E204" s="22" t="s">
        <v>945</v>
      </c>
      <c r="F204" s="22" t="s">
        <v>203</v>
      </c>
      <c r="G204" s="22">
        <v>1</v>
      </c>
      <c r="H204" s="20">
        <v>48.979856623260439</v>
      </c>
      <c r="I204" s="20">
        <v>86.250441242654162</v>
      </c>
      <c r="J204" s="19" t="s">
        <v>1962</v>
      </c>
      <c r="K204" s="18">
        <v>1</v>
      </c>
      <c r="L204" s="18">
        <v>1</v>
      </c>
      <c r="M204" s="18" t="str">
        <f>IF(tbl_data[[#This Row],[PACK COUNT]]&gt;1,"Multipack","Single")</f>
        <v>Single</v>
      </c>
    </row>
    <row r="205" spans="1:13">
      <c r="A205" s="22" t="s">
        <v>937</v>
      </c>
      <c r="B205" s="22" t="s">
        <v>936</v>
      </c>
      <c r="C205" s="22" t="s">
        <v>24</v>
      </c>
      <c r="D205" s="22" t="s">
        <v>18</v>
      </c>
      <c r="E205" s="22" t="s">
        <v>943</v>
      </c>
      <c r="F205" s="22" t="s">
        <v>196</v>
      </c>
      <c r="G205" s="22">
        <v>1</v>
      </c>
      <c r="H205" s="20">
        <v>1.3870341806250375</v>
      </c>
      <c r="I205" s="20">
        <v>2.8927389198996458</v>
      </c>
      <c r="J205" s="19" t="s">
        <v>1962</v>
      </c>
      <c r="K205" s="18">
        <v>1</v>
      </c>
      <c r="L205" s="18">
        <v>0.5</v>
      </c>
      <c r="M205" s="18" t="str">
        <f>IF(tbl_data[[#This Row],[PACK COUNT]]&gt;1,"Multipack","Single")</f>
        <v>Single</v>
      </c>
    </row>
    <row r="206" spans="1:13">
      <c r="A206" s="22" t="s">
        <v>937</v>
      </c>
      <c r="B206" s="22" t="s">
        <v>936</v>
      </c>
      <c r="C206" s="22" t="s">
        <v>89</v>
      </c>
      <c r="D206" s="22" t="s">
        <v>18</v>
      </c>
      <c r="E206" s="22" t="s">
        <v>942</v>
      </c>
      <c r="F206" s="22" t="s">
        <v>196</v>
      </c>
      <c r="G206" s="22">
        <v>1</v>
      </c>
      <c r="H206" s="20">
        <v>17.800013926631813</v>
      </c>
      <c r="I206" s="20">
        <v>30.325268481568013</v>
      </c>
      <c r="J206" s="19" t="s">
        <v>1962</v>
      </c>
      <c r="K206" s="18">
        <v>1</v>
      </c>
      <c r="L206" s="18">
        <v>0.5</v>
      </c>
      <c r="M206" s="18" t="str">
        <f>IF(tbl_data[[#This Row],[PACK COUNT]]&gt;1,"Multipack","Single")</f>
        <v>Single</v>
      </c>
    </row>
    <row r="207" spans="1:13">
      <c r="A207" s="22" t="s">
        <v>937</v>
      </c>
      <c r="B207" s="22" t="s">
        <v>936</v>
      </c>
      <c r="C207" s="22" t="s">
        <v>89</v>
      </c>
      <c r="D207" s="22" t="s">
        <v>18</v>
      </c>
      <c r="E207" s="22" t="s">
        <v>941</v>
      </c>
      <c r="F207" s="22" t="s">
        <v>203</v>
      </c>
      <c r="G207" s="22">
        <v>1</v>
      </c>
      <c r="H207" s="20">
        <v>12.499500737743634</v>
      </c>
      <c r="I207" s="20">
        <v>20.20205111493522</v>
      </c>
      <c r="J207" s="19" t="s">
        <v>1962</v>
      </c>
      <c r="K207" s="18">
        <v>1</v>
      </c>
      <c r="L207" s="18">
        <v>1</v>
      </c>
      <c r="M207" s="18" t="str">
        <f>IF(tbl_data[[#This Row],[PACK COUNT]]&gt;1,"Multipack","Single")</f>
        <v>Single</v>
      </c>
    </row>
    <row r="208" spans="1:13">
      <c r="A208" s="22" t="s">
        <v>937</v>
      </c>
      <c r="B208" s="22" t="s">
        <v>936</v>
      </c>
      <c r="C208" s="22" t="s">
        <v>789</v>
      </c>
      <c r="D208" s="22" t="s">
        <v>18</v>
      </c>
      <c r="E208" s="22" t="s">
        <v>940</v>
      </c>
      <c r="F208" s="22" t="s">
        <v>196</v>
      </c>
      <c r="G208" s="22">
        <v>1</v>
      </c>
      <c r="H208" s="20">
        <v>10.535623997270132</v>
      </c>
      <c r="I208" s="20">
        <v>24.213357246201049</v>
      </c>
      <c r="J208" s="19" t="s">
        <v>1962</v>
      </c>
      <c r="K208" s="18">
        <v>1</v>
      </c>
      <c r="L208" s="18">
        <v>0.5</v>
      </c>
      <c r="M208" s="18" t="str">
        <f>IF(tbl_data[[#This Row],[PACK COUNT]]&gt;1,"Multipack","Single")</f>
        <v>Single</v>
      </c>
    </row>
    <row r="209" spans="1:13">
      <c r="A209" s="22" t="s">
        <v>937</v>
      </c>
      <c r="B209" s="22" t="s">
        <v>936</v>
      </c>
      <c r="C209" s="22" t="s">
        <v>789</v>
      </c>
      <c r="D209" s="22" t="s">
        <v>18</v>
      </c>
      <c r="E209" s="22" t="s">
        <v>939</v>
      </c>
      <c r="F209" s="22" t="s">
        <v>203</v>
      </c>
      <c r="G209" s="22">
        <v>1</v>
      </c>
      <c r="H209" s="20">
        <v>1.3900957487590293</v>
      </c>
      <c r="I209" s="20">
        <v>2.6029265643723827</v>
      </c>
      <c r="J209" s="19" t="s">
        <v>1962</v>
      </c>
      <c r="K209" s="18">
        <v>1</v>
      </c>
      <c r="L209" s="18">
        <v>1.5</v>
      </c>
      <c r="M209" s="18" t="str">
        <f>IF(tbl_data[[#This Row],[PACK COUNT]]&gt;1,"Multipack","Single")</f>
        <v>Single</v>
      </c>
    </row>
    <row r="210" spans="1:13">
      <c r="A210" s="22" t="s">
        <v>937</v>
      </c>
      <c r="B210" s="22" t="s">
        <v>936</v>
      </c>
      <c r="C210" s="22" t="s">
        <v>789</v>
      </c>
      <c r="D210" s="22" t="s">
        <v>18</v>
      </c>
      <c r="E210" s="22" t="s">
        <v>938</v>
      </c>
      <c r="F210" s="22" t="s">
        <v>203</v>
      </c>
      <c r="G210" s="22">
        <v>1</v>
      </c>
      <c r="H210" s="20">
        <v>16.664689733040856</v>
      </c>
      <c r="I210" s="20">
        <v>30.491302739359547</v>
      </c>
      <c r="J210" s="19" t="s">
        <v>1962</v>
      </c>
      <c r="K210" s="18">
        <v>1</v>
      </c>
      <c r="L210" s="18">
        <v>1</v>
      </c>
      <c r="M210" s="18" t="str">
        <f>IF(tbl_data[[#This Row],[PACK COUNT]]&gt;1,"Multipack","Single")</f>
        <v>Single</v>
      </c>
    </row>
    <row r="211" spans="1:13">
      <c r="A211" s="22" t="s">
        <v>919</v>
      </c>
      <c r="B211" s="22" t="s">
        <v>933</v>
      </c>
      <c r="C211" s="22" t="s">
        <v>789</v>
      </c>
      <c r="D211" s="22" t="s">
        <v>18</v>
      </c>
      <c r="E211" s="22" t="s">
        <v>932</v>
      </c>
      <c r="F211" s="22" t="s">
        <v>196</v>
      </c>
      <c r="G211" s="22">
        <v>1</v>
      </c>
      <c r="H211" s="20">
        <v>2.880208539517791</v>
      </c>
      <c r="I211" s="20">
        <v>5.80870482884119</v>
      </c>
      <c r="J211" s="19" t="s">
        <v>1962</v>
      </c>
      <c r="K211" s="18">
        <v>1</v>
      </c>
      <c r="L211" s="18">
        <v>0.5</v>
      </c>
      <c r="M211" s="18" t="str">
        <f>IF(tbl_data[[#This Row],[PACK COUNT]]&gt;1,"Multipack","Single")</f>
        <v>Single</v>
      </c>
    </row>
    <row r="212" spans="1:13">
      <c r="A212" s="22" t="s">
        <v>919</v>
      </c>
      <c r="B212" s="22" t="s">
        <v>919</v>
      </c>
      <c r="C212" s="22" t="s">
        <v>929</v>
      </c>
      <c r="D212" s="22" t="s">
        <v>18</v>
      </c>
      <c r="E212" s="22" t="s">
        <v>931</v>
      </c>
      <c r="F212" s="22" t="s">
        <v>196</v>
      </c>
      <c r="G212" s="22">
        <v>1</v>
      </c>
      <c r="H212" s="20">
        <v>1.8129190702813016</v>
      </c>
      <c r="I212" s="20">
        <v>3.1738314816403426</v>
      </c>
      <c r="J212" s="19" t="s">
        <v>1962</v>
      </c>
      <c r="K212" s="18">
        <v>1</v>
      </c>
      <c r="L212" s="18">
        <v>0.33</v>
      </c>
      <c r="M212" s="18" t="str">
        <f>IF(tbl_data[[#This Row],[PACK COUNT]]&gt;1,"Multipack","Single")</f>
        <v>Single</v>
      </c>
    </row>
    <row r="213" spans="1:13">
      <c r="A213" s="22" t="s">
        <v>919</v>
      </c>
      <c r="B213" s="22" t="s">
        <v>919</v>
      </c>
      <c r="C213" s="22" t="s">
        <v>929</v>
      </c>
      <c r="D213" s="22" t="s">
        <v>18</v>
      </c>
      <c r="E213" s="22" t="s">
        <v>930</v>
      </c>
      <c r="F213" s="22" t="s">
        <v>196</v>
      </c>
      <c r="G213" s="22">
        <v>1</v>
      </c>
      <c r="H213" s="20">
        <v>7.9007367293947803</v>
      </c>
      <c r="I213" s="20">
        <v>14.699906128867717</v>
      </c>
      <c r="J213" s="19" t="s">
        <v>1962</v>
      </c>
      <c r="K213" s="18">
        <v>1</v>
      </c>
      <c r="L213" s="18">
        <v>0.5</v>
      </c>
      <c r="M213" s="18" t="str">
        <f>IF(tbl_data[[#This Row],[PACK COUNT]]&gt;1,"Multipack","Single")</f>
        <v>Single</v>
      </c>
    </row>
    <row r="214" spans="1:13">
      <c r="A214" s="22" t="s">
        <v>919</v>
      </c>
      <c r="B214" s="22" t="s">
        <v>919</v>
      </c>
      <c r="C214" s="22" t="s">
        <v>926</v>
      </c>
      <c r="D214" s="22" t="s">
        <v>18</v>
      </c>
      <c r="E214" s="22" t="s">
        <v>927</v>
      </c>
      <c r="F214" s="22" t="s">
        <v>196</v>
      </c>
      <c r="G214" s="22">
        <v>1</v>
      </c>
      <c r="H214" s="20">
        <v>7.9711239745530573</v>
      </c>
      <c r="I214" s="20">
        <v>13.902881327937337</v>
      </c>
      <c r="J214" s="19" t="s">
        <v>1962</v>
      </c>
      <c r="K214" s="18">
        <v>1</v>
      </c>
      <c r="L214" s="18">
        <v>0.5</v>
      </c>
      <c r="M214" s="18" t="str">
        <f>IF(tbl_data[[#This Row],[PACK COUNT]]&gt;1,"Multipack","Single")</f>
        <v>Single</v>
      </c>
    </row>
    <row r="215" spans="1:13">
      <c r="A215" s="22" t="s">
        <v>919</v>
      </c>
      <c r="B215" s="22" t="s">
        <v>919</v>
      </c>
      <c r="C215" s="22" t="s">
        <v>926</v>
      </c>
      <c r="D215" s="22" t="s">
        <v>18</v>
      </c>
      <c r="E215" s="22" t="s">
        <v>925</v>
      </c>
      <c r="F215" s="22" t="s">
        <v>203</v>
      </c>
      <c r="G215" s="22">
        <v>1</v>
      </c>
      <c r="H215" s="20">
        <v>26.592550910614335</v>
      </c>
      <c r="I215" s="20">
        <v>30.223541460288338</v>
      </c>
      <c r="J215" s="19" t="s">
        <v>1962</v>
      </c>
      <c r="K215" s="18">
        <v>1</v>
      </c>
      <c r="L215" s="18">
        <v>2</v>
      </c>
      <c r="M215" s="18" t="str">
        <f>IF(tbl_data[[#This Row],[PACK COUNT]]&gt;1,"Multipack","Single")</f>
        <v>Single</v>
      </c>
    </row>
    <row r="216" spans="1:13">
      <c r="A216" s="22" t="s">
        <v>919</v>
      </c>
      <c r="B216" s="22" t="s">
        <v>919</v>
      </c>
      <c r="C216" s="22" t="s">
        <v>919</v>
      </c>
      <c r="D216" s="22" t="s">
        <v>18</v>
      </c>
      <c r="E216" s="22" t="s">
        <v>924</v>
      </c>
      <c r="F216" s="22" t="s">
        <v>196</v>
      </c>
      <c r="G216" s="22">
        <v>1</v>
      </c>
      <c r="H216" s="20">
        <v>32.399188042492675</v>
      </c>
      <c r="I216" s="20">
        <v>72.225974785004311</v>
      </c>
      <c r="J216" s="19" t="s">
        <v>1962</v>
      </c>
      <c r="K216" s="18">
        <v>1</v>
      </c>
      <c r="L216" s="18">
        <v>0.5</v>
      </c>
      <c r="M216" s="18" t="str">
        <f>IF(tbl_data[[#This Row],[PACK COUNT]]&gt;1,"Multipack","Single")</f>
        <v>Single</v>
      </c>
    </row>
    <row r="217" spans="1:13">
      <c r="A217" s="22" t="s">
        <v>919</v>
      </c>
      <c r="B217" s="22" t="s">
        <v>919</v>
      </c>
      <c r="C217" s="22" t="s">
        <v>89</v>
      </c>
      <c r="D217" s="22" t="s">
        <v>18</v>
      </c>
      <c r="E217" s="22" t="s">
        <v>922</v>
      </c>
      <c r="F217" s="22" t="s">
        <v>196</v>
      </c>
      <c r="G217" s="22">
        <v>1</v>
      </c>
      <c r="H217" s="20">
        <v>32.086565860158643</v>
      </c>
      <c r="I217" s="20">
        <v>48.219237323013928</v>
      </c>
      <c r="J217" s="19" t="s">
        <v>1962</v>
      </c>
      <c r="K217" s="18">
        <v>1</v>
      </c>
      <c r="L217" s="18">
        <v>0.5</v>
      </c>
      <c r="M217" s="18" t="str">
        <f>IF(tbl_data[[#This Row],[PACK COUNT]]&gt;1,"Multipack","Single")</f>
        <v>Single</v>
      </c>
    </row>
    <row r="218" spans="1:13">
      <c r="A218" s="22" t="s">
        <v>919</v>
      </c>
      <c r="B218" s="22" t="s">
        <v>919</v>
      </c>
      <c r="C218" s="22" t="s">
        <v>89</v>
      </c>
      <c r="D218" s="22" t="s">
        <v>18</v>
      </c>
      <c r="E218" s="22" t="s">
        <v>921</v>
      </c>
      <c r="F218" s="22" t="s">
        <v>203</v>
      </c>
      <c r="G218" s="22">
        <v>1</v>
      </c>
      <c r="H218" s="20">
        <v>12.389782241287136</v>
      </c>
      <c r="I218" s="20">
        <v>12.624454359398232</v>
      </c>
      <c r="J218" s="19" t="s">
        <v>1962</v>
      </c>
      <c r="K218" s="18">
        <v>1</v>
      </c>
      <c r="L218" s="18">
        <v>1.5</v>
      </c>
      <c r="M218" s="18" t="str">
        <f>IF(tbl_data[[#This Row],[PACK COUNT]]&gt;1,"Multipack","Single")</f>
        <v>Single</v>
      </c>
    </row>
    <row r="219" spans="1:13">
      <c r="A219" s="22" t="s">
        <v>919</v>
      </c>
      <c r="B219" s="22" t="s">
        <v>919</v>
      </c>
      <c r="C219" s="22" t="s">
        <v>89</v>
      </c>
      <c r="D219" s="22" t="s">
        <v>18</v>
      </c>
      <c r="E219" s="22" t="s">
        <v>920</v>
      </c>
      <c r="F219" s="22" t="s">
        <v>203</v>
      </c>
      <c r="G219" s="22">
        <v>1</v>
      </c>
      <c r="H219" s="20">
        <v>15.125433699330614</v>
      </c>
      <c r="I219" s="20">
        <v>16.518541211520173</v>
      </c>
      <c r="J219" s="19" t="s">
        <v>1962</v>
      </c>
      <c r="K219" s="18">
        <v>1</v>
      </c>
      <c r="L219" s="18">
        <v>2</v>
      </c>
      <c r="M219" s="18" t="str">
        <f>IF(tbl_data[[#This Row],[PACK COUNT]]&gt;1,"Multipack","Single")</f>
        <v>Single</v>
      </c>
    </row>
    <row r="220" spans="1:13">
      <c r="A220" s="22" t="s">
        <v>915</v>
      </c>
      <c r="B220" s="22" t="s">
        <v>914</v>
      </c>
      <c r="C220" s="22" t="s">
        <v>73</v>
      </c>
      <c r="D220" s="22" t="s">
        <v>18</v>
      </c>
      <c r="E220" s="22" t="s">
        <v>916</v>
      </c>
      <c r="F220" s="22" t="s">
        <v>196</v>
      </c>
      <c r="G220" s="22">
        <v>1</v>
      </c>
      <c r="H220" s="20">
        <v>26.765806636249078</v>
      </c>
      <c r="I220" s="20">
        <v>72.632495645539947</v>
      </c>
      <c r="J220" s="19" t="s">
        <v>1962</v>
      </c>
      <c r="K220" s="18">
        <v>1</v>
      </c>
      <c r="L220" s="18">
        <v>0.5</v>
      </c>
      <c r="M220" s="18" t="str">
        <f>IF(tbl_data[[#This Row],[PACK COUNT]]&gt;1,"Multipack","Single")</f>
        <v>Single</v>
      </c>
    </row>
    <row r="221" spans="1:13">
      <c r="A221" s="22" t="s">
        <v>915</v>
      </c>
      <c r="B221" s="22" t="s">
        <v>914</v>
      </c>
      <c r="C221" s="22" t="s">
        <v>789</v>
      </c>
      <c r="D221" s="22" t="s">
        <v>18</v>
      </c>
      <c r="E221" s="22" t="s">
        <v>913</v>
      </c>
      <c r="F221" s="22" t="s">
        <v>196</v>
      </c>
      <c r="G221" s="22">
        <v>1</v>
      </c>
      <c r="H221" s="20">
        <v>5.6511608534189728</v>
      </c>
      <c r="I221" s="20">
        <v>15.634134264053111</v>
      </c>
      <c r="J221" s="19" t="s">
        <v>1962</v>
      </c>
      <c r="K221" s="18">
        <v>1</v>
      </c>
      <c r="L221" s="18">
        <v>0.5</v>
      </c>
      <c r="M221" s="18" t="str">
        <f>IF(tbl_data[[#This Row],[PACK COUNT]]&gt;1,"Multipack","Single")</f>
        <v>Single</v>
      </c>
    </row>
    <row r="222" spans="1:13">
      <c r="A222" s="22" t="s">
        <v>915</v>
      </c>
      <c r="B222" s="22" t="s">
        <v>1291</v>
      </c>
      <c r="C222" s="22" t="s">
        <v>1291</v>
      </c>
      <c r="D222" s="22" t="s">
        <v>18</v>
      </c>
      <c r="E222" s="22" t="s">
        <v>1290</v>
      </c>
      <c r="F222" s="22" t="s">
        <v>196</v>
      </c>
      <c r="G222" s="22">
        <v>1</v>
      </c>
      <c r="H222" s="20">
        <v>3.3495327658760496</v>
      </c>
      <c r="I222" s="20">
        <v>8.2856084549951667</v>
      </c>
      <c r="J222" s="19" t="s">
        <v>1962</v>
      </c>
      <c r="K222" s="18">
        <v>1</v>
      </c>
      <c r="L222" s="18">
        <v>0.5</v>
      </c>
      <c r="M222" s="18" t="str">
        <f>IF(tbl_data[[#This Row],[PACK COUNT]]&gt;1,"Multipack","Single")</f>
        <v>Single</v>
      </c>
    </row>
    <row r="223" spans="1:13">
      <c r="A223" s="22" t="s">
        <v>904</v>
      </c>
      <c r="B223" s="22" t="s">
        <v>907</v>
      </c>
      <c r="C223" s="22" t="s">
        <v>1843</v>
      </c>
      <c r="D223" s="22" t="s">
        <v>18</v>
      </c>
      <c r="E223" s="22" t="s">
        <v>1842</v>
      </c>
      <c r="F223" s="22" t="s">
        <v>196</v>
      </c>
      <c r="G223" s="22">
        <v>1</v>
      </c>
      <c r="H223" s="20">
        <v>5.9210283894933206E-2</v>
      </c>
      <c r="I223" s="20">
        <v>0.15585772875069653</v>
      </c>
      <c r="J223" s="19" t="s">
        <v>1962</v>
      </c>
      <c r="K223" s="18">
        <v>1</v>
      </c>
      <c r="L223" s="18">
        <v>0.5</v>
      </c>
      <c r="M223" s="18" t="str">
        <f>IF(tbl_data[[#This Row],[PACK COUNT]]&gt;1,"Multipack","Single")</f>
        <v>Single</v>
      </c>
    </row>
    <row r="224" spans="1:13">
      <c r="A224" s="22" t="s">
        <v>904</v>
      </c>
      <c r="B224" s="22" t="s">
        <v>907</v>
      </c>
      <c r="C224" s="22" t="s">
        <v>789</v>
      </c>
      <c r="D224" s="22" t="s">
        <v>18</v>
      </c>
      <c r="E224" s="22" t="s">
        <v>912</v>
      </c>
      <c r="F224" s="22" t="s">
        <v>196</v>
      </c>
      <c r="G224" s="22">
        <v>1</v>
      </c>
      <c r="H224" s="20">
        <v>2.9663791226003235</v>
      </c>
      <c r="I224" s="20">
        <v>8.2443841966827591</v>
      </c>
      <c r="J224" s="19" t="s">
        <v>1962</v>
      </c>
      <c r="K224" s="18">
        <v>1</v>
      </c>
      <c r="L224" s="18">
        <v>0.5</v>
      </c>
      <c r="M224" s="18" t="str">
        <f>IF(tbl_data[[#This Row],[PACK COUNT]]&gt;1,"Multipack","Single")</f>
        <v>Single</v>
      </c>
    </row>
    <row r="225" spans="1:13">
      <c r="A225" s="22" t="s">
        <v>904</v>
      </c>
      <c r="B225" s="22" t="s">
        <v>907</v>
      </c>
      <c r="C225" s="22" t="s">
        <v>907</v>
      </c>
      <c r="D225" s="22" t="s">
        <v>18</v>
      </c>
      <c r="E225" s="22" t="s">
        <v>910</v>
      </c>
      <c r="F225" s="22" t="s">
        <v>196</v>
      </c>
      <c r="G225" s="22">
        <v>1</v>
      </c>
      <c r="H225" s="20">
        <v>20.804777904317575</v>
      </c>
      <c r="I225" s="20">
        <v>57.685506326439011</v>
      </c>
      <c r="J225" s="19" t="s">
        <v>1962</v>
      </c>
      <c r="K225" s="18">
        <v>1</v>
      </c>
      <c r="L225" s="18">
        <v>0.5</v>
      </c>
      <c r="M225" s="18" t="str">
        <f>IF(tbl_data[[#This Row],[PACK COUNT]]&gt;1,"Multipack","Single")</f>
        <v>Single</v>
      </c>
    </row>
    <row r="226" spans="1:13">
      <c r="A226" s="22" t="s">
        <v>904</v>
      </c>
      <c r="B226" s="22" t="s">
        <v>907</v>
      </c>
      <c r="C226" s="22" t="s">
        <v>907</v>
      </c>
      <c r="D226" s="22" t="s">
        <v>18</v>
      </c>
      <c r="E226" s="22" t="s">
        <v>911</v>
      </c>
      <c r="F226" s="22" t="s">
        <v>196</v>
      </c>
      <c r="G226" s="22">
        <v>4</v>
      </c>
      <c r="H226" s="20">
        <v>2.3651490426956636</v>
      </c>
      <c r="I226" s="20">
        <v>6.5554533291508488</v>
      </c>
      <c r="J226" s="19" t="s">
        <v>1962</v>
      </c>
      <c r="K226" s="18">
        <v>1</v>
      </c>
      <c r="L226" s="18">
        <v>0.5</v>
      </c>
      <c r="M226" s="18" t="str">
        <f>IF(tbl_data[[#This Row],[PACK COUNT]]&gt;1,"Multipack","Single")</f>
        <v>Multipack</v>
      </c>
    </row>
    <row r="227" spans="1:13">
      <c r="A227" s="22" t="s">
        <v>900</v>
      </c>
      <c r="B227" s="22" t="s">
        <v>899</v>
      </c>
      <c r="C227" s="22" t="s">
        <v>402</v>
      </c>
      <c r="D227" s="22" t="s">
        <v>18</v>
      </c>
      <c r="E227" s="22" t="s">
        <v>1490</v>
      </c>
      <c r="F227" s="22" t="s">
        <v>203</v>
      </c>
      <c r="G227" s="22">
        <v>1</v>
      </c>
      <c r="H227" s="20">
        <v>3.3030006861589025</v>
      </c>
      <c r="I227" s="20">
        <v>4.3612662117307286</v>
      </c>
      <c r="J227" s="19" t="s">
        <v>1962</v>
      </c>
      <c r="K227" s="18">
        <v>1</v>
      </c>
      <c r="L227" s="18">
        <v>1</v>
      </c>
      <c r="M227" s="18" t="str">
        <f>IF(tbl_data[[#This Row],[PACK COUNT]]&gt;1,"Multipack","Single")</f>
        <v>Single</v>
      </c>
    </row>
    <row r="228" spans="1:13">
      <c r="A228" s="22" t="s">
        <v>900</v>
      </c>
      <c r="B228" s="22" t="s">
        <v>899</v>
      </c>
      <c r="C228" s="22" t="s">
        <v>402</v>
      </c>
      <c r="D228" s="22" t="s">
        <v>18</v>
      </c>
      <c r="E228" s="22" t="s">
        <v>1489</v>
      </c>
      <c r="F228" s="22" t="s">
        <v>203</v>
      </c>
      <c r="G228" s="22">
        <v>1</v>
      </c>
      <c r="H228" s="20">
        <v>9.1360493681394601</v>
      </c>
      <c r="I228" s="20">
        <v>11.13325249977464</v>
      </c>
      <c r="J228" s="19" t="s">
        <v>1962</v>
      </c>
      <c r="K228" s="18">
        <v>1</v>
      </c>
      <c r="L228" s="18">
        <v>2</v>
      </c>
      <c r="M228" s="18" t="str">
        <f>IF(tbl_data[[#This Row],[PACK COUNT]]&gt;1,"Multipack","Single")</f>
        <v>Single</v>
      </c>
    </row>
    <row r="229" spans="1:13">
      <c r="A229" s="22" t="s">
        <v>900</v>
      </c>
      <c r="B229" s="22" t="s">
        <v>899</v>
      </c>
      <c r="C229" s="22" t="s">
        <v>789</v>
      </c>
      <c r="D229" s="22" t="s">
        <v>18</v>
      </c>
      <c r="E229" s="22" t="s">
        <v>1488</v>
      </c>
      <c r="F229" s="22" t="s">
        <v>203</v>
      </c>
      <c r="G229" s="22">
        <v>1</v>
      </c>
      <c r="H229" s="20">
        <v>1.6778689452863587</v>
      </c>
      <c r="I229" s="20">
        <v>2.3594925648855929</v>
      </c>
      <c r="J229" s="19" t="s">
        <v>1962</v>
      </c>
      <c r="K229" s="18">
        <v>1</v>
      </c>
      <c r="L229" s="18">
        <v>1</v>
      </c>
      <c r="M229" s="18" t="str">
        <f>IF(tbl_data[[#This Row],[PACK COUNT]]&gt;1,"Multipack","Single")</f>
        <v>Single</v>
      </c>
    </row>
    <row r="230" spans="1:13">
      <c r="A230" s="22" t="s">
        <v>900</v>
      </c>
      <c r="B230" s="22" t="s">
        <v>899</v>
      </c>
      <c r="C230" s="22" t="s">
        <v>789</v>
      </c>
      <c r="D230" s="22" t="s">
        <v>18</v>
      </c>
      <c r="E230" s="22" t="s">
        <v>1487</v>
      </c>
      <c r="F230" s="22" t="s">
        <v>203</v>
      </c>
      <c r="G230" s="22">
        <v>1</v>
      </c>
      <c r="H230" s="20">
        <v>4.1793985550598753</v>
      </c>
      <c r="I230" s="20">
        <v>5.2604419027869413</v>
      </c>
      <c r="J230" s="19" t="s">
        <v>1962</v>
      </c>
      <c r="K230" s="18">
        <v>1</v>
      </c>
      <c r="L230" s="18">
        <v>2</v>
      </c>
      <c r="M230" s="18" t="str">
        <f>IF(tbl_data[[#This Row],[PACK COUNT]]&gt;1,"Multipack","Single")</f>
        <v>Single</v>
      </c>
    </row>
    <row r="231" spans="1:13">
      <c r="A231" s="22" t="s">
        <v>841</v>
      </c>
      <c r="B231" s="22" t="s">
        <v>841</v>
      </c>
      <c r="C231" s="22" t="s">
        <v>117</v>
      </c>
      <c r="D231" s="22" t="s">
        <v>18</v>
      </c>
      <c r="E231" s="22" t="s">
        <v>896</v>
      </c>
      <c r="F231" s="22" t="s">
        <v>196</v>
      </c>
      <c r="G231" s="22">
        <v>1</v>
      </c>
      <c r="H231" s="20">
        <v>0.54729155170473998</v>
      </c>
      <c r="I231" s="20">
        <v>1.3509739905297007</v>
      </c>
      <c r="J231" s="19" t="s">
        <v>1962</v>
      </c>
      <c r="K231" s="18">
        <v>1</v>
      </c>
      <c r="L231" s="18">
        <v>1</v>
      </c>
      <c r="M231" s="18" t="str">
        <f>IF(tbl_data[[#This Row],[PACK COUNT]]&gt;1,"Multipack","Single")</f>
        <v>Single</v>
      </c>
    </row>
    <row r="232" spans="1:13">
      <c r="A232" s="22" t="s">
        <v>841</v>
      </c>
      <c r="B232" s="22" t="s">
        <v>841</v>
      </c>
      <c r="C232" s="22" t="s">
        <v>894</v>
      </c>
      <c r="D232" s="22" t="s">
        <v>18</v>
      </c>
      <c r="E232" s="22" t="s">
        <v>893</v>
      </c>
      <c r="F232" s="22" t="s">
        <v>196</v>
      </c>
      <c r="G232" s="22">
        <v>1</v>
      </c>
      <c r="H232" s="20">
        <v>0.20609382478562396</v>
      </c>
      <c r="I232" s="20">
        <v>0.49494925630938136</v>
      </c>
      <c r="J232" s="19" t="s">
        <v>1962</v>
      </c>
      <c r="K232" s="18">
        <v>1</v>
      </c>
      <c r="L232" s="18">
        <v>0.5</v>
      </c>
      <c r="M232" s="18" t="str">
        <f>IF(tbl_data[[#This Row],[PACK COUNT]]&gt;1,"Multipack","Single")</f>
        <v>Single</v>
      </c>
    </row>
    <row r="233" spans="1:13">
      <c r="A233" s="22" t="s">
        <v>841</v>
      </c>
      <c r="B233" s="22" t="s">
        <v>841</v>
      </c>
      <c r="C233" s="22" t="s">
        <v>273</v>
      </c>
      <c r="D233" s="22" t="s">
        <v>18</v>
      </c>
      <c r="E233" s="22" t="s">
        <v>892</v>
      </c>
      <c r="F233" s="22" t="s">
        <v>196</v>
      </c>
      <c r="G233" s="22">
        <v>1</v>
      </c>
      <c r="H233" s="20">
        <v>0.68251133127745589</v>
      </c>
      <c r="I233" s="20">
        <v>1.6612527787628211</v>
      </c>
      <c r="J233" s="19" t="s">
        <v>1962</v>
      </c>
      <c r="K233" s="18">
        <v>1</v>
      </c>
      <c r="L233" s="18">
        <v>0.5</v>
      </c>
      <c r="M233" s="18" t="str">
        <f>IF(tbl_data[[#This Row],[PACK COUNT]]&gt;1,"Multipack","Single")</f>
        <v>Single</v>
      </c>
    </row>
    <row r="234" spans="1:13">
      <c r="A234" s="22" t="s">
        <v>841</v>
      </c>
      <c r="B234" s="22" t="s">
        <v>841</v>
      </c>
      <c r="C234" s="22" t="s">
        <v>273</v>
      </c>
      <c r="D234" s="22" t="s">
        <v>18</v>
      </c>
      <c r="E234" s="22" t="s">
        <v>891</v>
      </c>
      <c r="F234" s="22" t="s">
        <v>196</v>
      </c>
      <c r="G234" s="22">
        <v>1</v>
      </c>
      <c r="H234" s="20">
        <v>0.88781479833498433</v>
      </c>
      <c r="I234" s="20">
        <v>1.8261431730231834</v>
      </c>
      <c r="J234" s="19" t="s">
        <v>1962</v>
      </c>
      <c r="K234" s="18">
        <v>1</v>
      </c>
      <c r="L234" s="18">
        <v>1</v>
      </c>
      <c r="M234" s="18" t="str">
        <f>IF(tbl_data[[#This Row],[PACK COUNT]]&gt;1,"Multipack","Single")</f>
        <v>Single</v>
      </c>
    </row>
    <row r="235" spans="1:13">
      <c r="A235" s="22" t="s">
        <v>841</v>
      </c>
      <c r="B235" s="22" t="s">
        <v>841</v>
      </c>
      <c r="C235" s="22" t="s">
        <v>273</v>
      </c>
      <c r="D235" s="22" t="s">
        <v>18</v>
      </c>
      <c r="E235" s="22" t="s">
        <v>890</v>
      </c>
      <c r="F235" s="22" t="s">
        <v>203</v>
      </c>
      <c r="G235" s="22">
        <v>1</v>
      </c>
      <c r="H235" s="20">
        <v>7.6606716106239953E-2</v>
      </c>
      <c r="I235" s="20">
        <v>0.12724222176812125</v>
      </c>
      <c r="J235" s="19" t="s">
        <v>1962</v>
      </c>
      <c r="K235" s="18">
        <v>1</v>
      </c>
      <c r="L235" s="18">
        <v>1.5</v>
      </c>
      <c r="M235" s="18" t="str">
        <f>IF(tbl_data[[#This Row],[PACK COUNT]]&gt;1,"Multipack","Single")</f>
        <v>Single</v>
      </c>
    </row>
    <row r="236" spans="1:13">
      <c r="A236" s="22" t="s">
        <v>841</v>
      </c>
      <c r="B236" s="22" t="s">
        <v>841</v>
      </c>
      <c r="C236" s="22" t="s">
        <v>273</v>
      </c>
      <c r="D236" s="22" t="s">
        <v>18</v>
      </c>
      <c r="E236" s="22" t="s">
        <v>890</v>
      </c>
      <c r="F236" s="22" t="s">
        <v>203</v>
      </c>
      <c r="G236" s="22">
        <v>1</v>
      </c>
      <c r="H236" s="20">
        <v>1.7556999024259725</v>
      </c>
      <c r="I236" s="20">
        <v>3.2510184613405517</v>
      </c>
      <c r="J236" s="19" t="s">
        <v>1962</v>
      </c>
      <c r="K236" s="18">
        <v>1</v>
      </c>
      <c r="L236" s="18">
        <v>1.5</v>
      </c>
      <c r="M236" s="18" t="str">
        <f>IF(tbl_data[[#This Row],[PACK COUNT]]&gt;1,"Multipack","Single")</f>
        <v>Single</v>
      </c>
    </row>
    <row r="237" spans="1:13">
      <c r="A237" s="22" t="s">
        <v>841</v>
      </c>
      <c r="B237" s="22" t="s">
        <v>841</v>
      </c>
      <c r="C237" s="22" t="s">
        <v>882</v>
      </c>
      <c r="D237" s="22" t="s">
        <v>18</v>
      </c>
      <c r="E237" s="22" t="s">
        <v>883</v>
      </c>
      <c r="F237" s="22" t="s">
        <v>196</v>
      </c>
      <c r="G237" s="22">
        <v>1</v>
      </c>
      <c r="H237" s="20">
        <v>0.88846876028463628</v>
      </c>
      <c r="I237" s="20">
        <v>3.2446044530938081</v>
      </c>
      <c r="J237" s="19" t="s">
        <v>1962</v>
      </c>
      <c r="K237" s="18">
        <v>1</v>
      </c>
      <c r="L237" s="18">
        <v>0.5</v>
      </c>
      <c r="M237" s="18" t="str">
        <f>IF(tbl_data[[#This Row],[PACK COUNT]]&gt;1,"Multipack","Single")</f>
        <v>Single</v>
      </c>
    </row>
    <row r="238" spans="1:13">
      <c r="A238" s="22" t="s">
        <v>841</v>
      </c>
      <c r="B238" s="22" t="s">
        <v>841</v>
      </c>
      <c r="C238" s="22" t="s">
        <v>882</v>
      </c>
      <c r="D238" s="22" t="s">
        <v>18</v>
      </c>
      <c r="E238" s="22" t="s">
        <v>881</v>
      </c>
      <c r="F238" s="22" t="s">
        <v>196</v>
      </c>
      <c r="G238" s="22">
        <v>1</v>
      </c>
      <c r="H238" s="20">
        <v>0.15214612607056871</v>
      </c>
      <c r="I238" s="20">
        <v>0.51299293662696843</v>
      </c>
      <c r="J238" s="19" t="s">
        <v>1962</v>
      </c>
      <c r="K238" s="18">
        <v>1</v>
      </c>
      <c r="L238" s="18">
        <v>1</v>
      </c>
      <c r="M238" s="18" t="str">
        <f>IF(tbl_data[[#This Row],[PACK COUNT]]&gt;1,"Multipack","Single")</f>
        <v>Single</v>
      </c>
    </row>
    <row r="239" spans="1:13">
      <c r="A239" s="22" t="s">
        <v>841</v>
      </c>
      <c r="B239" s="22" t="s">
        <v>841</v>
      </c>
      <c r="C239" s="22" t="s">
        <v>882</v>
      </c>
      <c r="D239" s="22" t="s">
        <v>18</v>
      </c>
      <c r="E239" s="22" t="s">
        <v>1445</v>
      </c>
      <c r="F239" s="22" t="s">
        <v>196</v>
      </c>
      <c r="G239" s="22">
        <v>1</v>
      </c>
      <c r="H239" s="20">
        <v>6.1367210726381051E-2</v>
      </c>
      <c r="I239" s="20">
        <v>0.303201481127505</v>
      </c>
      <c r="J239" s="19" t="s">
        <v>1962</v>
      </c>
      <c r="K239" s="18">
        <v>1</v>
      </c>
      <c r="L239" s="18">
        <v>2</v>
      </c>
      <c r="M239" s="18" t="str">
        <f>IF(tbl_data[[#This Row],[PACK COUNT]]&gt;1,"Multipack","Single")</f>
        <v>Single</v>
      </c>
    </row>
    <row r="240" spans="1:13">
      <c r="A240" s="22" t="s">
        <v>841</v>
      </c>
      <c r="B240" s="22" t="s">
        <v>849</v>
      </c>
      <c r="C240" s="22" t="s">
        <v>869</v>
      </c>
      <c r="D240" s="22" t="s">
        <v>18</v>
      </c>
      <c r="E240" s="22" t="s">
        <v>868</v>
      </c>
      <c r="F240" s="22" t="s">
        <v>196</v>
      </c>
      <c r="G240" s="22">
        <v>1</v>
      </c>
      <c r="H240" s="20">
        <v>0.75858021147782151</v>
      </c>
      <c r="I240" s="20">
        <v>1.8820570863638724</v>
      </c>
      <c r="J240" s="19" t="s">
        <v>1962</v>
      </c>
      <c r="K240" s="18">
        <v>1</v>
      </c>
      <c r="L240" s="18">
        <v>0.5</v>
      </c>
      <c r="M240" s="18" t="str">
        <f>IF(tbl_data[[#This Row],[PACK COUNT]]&gt;1,"Multipack","Single")</f>
        <v>Single</v>
      </c>
    </row>
    <row r="241" spans="1:13">
      <c r="A241" s="22" t="s">
        <v>841</v>
      </c>
      <c r="B241" s="22" t="s">
        <v>849</v>
      </c>
      <c r="C241" s="22" t="s">
        <v>73</v>
      </c>
      <c r="D241" s="22" t="s">
        <v>18</v>
      </c>
      <c r="E241" s="22" t="s">
        <v>867</v>
      </c>
      <c r="F241" s="22" t="s">
        <v>196</v>
      </c>
      <c r="G241" s="22">
        <v>1</v>
      </c>
      <c r="H241" s="20">
        <v>0.42241118812159967</v>
      </c>
      <c r="I241" s="20">
        <v>1.0339549285686085</v>
      </c>
      <c r="J241" s="19" t="s">
        <v>1962</v>
      </c>
      <c r="K241" s="18">
        <v>1</v>
      </c>
      <c r="L241" s="18">
        <v>0.5</v>
      </c>
      <c r="M241" s="18" t="str">
        <f>IF(tbl_data[[#This Row],[PACK COUNT]]&gt;1,"Multipack","Single")</f>
        <v>Single</v>
      </c>
    </row>
    <row r="242" spans="1:13">
      <c r="A242" s="22" t="s">
        <v>841</v>
      </c>
      <c r="B242" s="22" t="s">
        <v>849</v>
      </c>
      <c r="C242" s="22" t="s">
        <v>73</v>
      </c>
      <c r="D242" s="22" t="s">
        <v>18</v>
      </c>
      <c r="E242" s="22" t="s">
        <v>866</v>
      </c>
      <c r="F242" s="22" t="s">
        <v>196</v>
      </c>
      <c r="G242" s="22">
        <v>1</v>
      </c>
      <c r="H242" s="20">
        <v>0.92788191528615993</v>
      </c>
      <c r="I242" s="20">
        <v>1.8509957013791933</v>
      </c>
      <c r="J242" s="19" t="s">
        <v>1962</v>
      </c>
      <c r="K242" s="18">
        <v>1</v>
      </c>
      <c r="L242" s="18">
        <v>1</v>
      </c>
      <c r="M242" s="18" t="str">
        <f>IF(tbl_data[[#This Row],[PACK COUNT]]&gt;1,"Multipack","Single")</f>
        <v>Single</v>
      </c>
    </row>
    <row r="243" spans="1:13">
      <c r="A243" s="22" t="s">
        <v>841</v>
      </c>
      <c r="B243" s="22" t="s">
        <v>849</v>
      </c>
      <c r="C243" s="22" t="s">
        <v>73</v>
      </c>
      <c r="D243" s="22" t="s">
        <v>18</v>
      </c>
      <c r="E243" s="22" t="s">
        <v>865</v>
      </c>
      <c r="F243" s="22" t="s">
        <v>203</v>
      </c>
      <c r="G243" s="22">
        <v>1</v>
      </c>
      <c r="H243" s="20">
        <v>0.40793497658448408</v>
      </c>
      <c r="I243" s="20">
        <v>0.72081942199428084</v>
      </c>
      <c r="J243" s="19" t="s">
        <v>1962</v>
      </c>
      <c r="K243" s="18">
        <v>1</v>
      </c>
      <c r="L243" s="18">
        <v>1.5</v>
      </c>
      <c r="M243" s="18" t="str">
        <f>IF(tbl_data[[#This Row],[PACK COUNT]]&gt;1,"Multipack","Single")</f>
        <v>Single</v>
      </c>
    </row>
    <row r="244" spans="1:13">
      <c r="A244" s="22" t="s">
        <v>841</v>
      </c>
      <c r="B244" s="22" t="s">
        <v>849</v>
      </c>
      <c r="C244" s="22" t="s">
        <v>864</v>
      </c>
      <c r="D244" s="22" t="s">
        <v>18</v>
      </c>
      <c r="E244" s="22" t="s">
        <v>863</v>
      </c>
      <c r="F244" s="22" t="s">
        <v>196</v>
      </c>
      <c r="G244" s="22">
        <v>1</v>
      </c>
      <c r="H244" s="20">
        <v>0.39234818776358349</v>
      </c>
      <c r="I244" s="20">
        <v>0.78156084221245004</v>
      </c>
      <c r="J244" s="19" t="s">
        <v>1962</v>
      </c>
      <c r="K244" s="18">
        <v>1</v>
      </c>
      <c r="L244" s="18">
        <v>0.5</v>
      </c>
      <c r="M244" s="18" t="str">
        <f>IF(tbl_data[[#This Row],[PACK COUNT]]&gt;1,"Multipack","Single")</f>
        <v>Single</v>
      </c>
    </row>
    <row r="245" spans="1:13">
      <c r="A245" s="22" t="s">
        <v>841</v>
      </c>
      <c r="B245" s="22" t="s">
        <v>849</v>
      </c>
      <c r="C245" s="22" t="s">
        <v>862</v>
      </c>
      <c r="D245" s="22" t="s">
        <v>18</v>
      </c>
      <c r="E245" s="22" t="s">
        <v>861</v>
      </c>
      <c r="F245" s="22" t="s">
        <v>196</v>
      </c>
      <c r="G245" s="22">
        <v>1</v>
      </c>
      <c r="H245" s="20">
        <v>0.4741843222400034</v>
      </c>
      <c r="I245" s="20">
        <v>1.1584555661138036</v>
      </c>
      <c r="J245" s="19" t="s">
        <v>1962</v>
      </c>
      <c r="K245" s="18">
        <v>1</v>
      </c>
      <c r="L245" s="18">
        <v>0.5</v>
      </c>
      <c r="M245" s="18" t="str">
        <f>IF(tbl_data[[#This Row],[PACK COUNT]]&gt;1,"Multipack","Single")</f>
        <v>Single</v>
      </c>
    </row>
    <row r="246" spans="1:13">
      <c r="A246" s="22" t="s">
        <v>841</v>
      </c>
      <c r="B246" s="22" t="s">
        <v>849</v>
      </c>
      <c r="C246" s="22" t="s">
        <v>860</v>
      </c>
      <c r="D246" s="22" t="s">
        <v>18</v>
      </c>
      <c r="E246" s="22" t="s">
        <v>859</v>
      </c>
      <c r="F246" s="22" t="s">
        <v>196</v>
      </c>
      <c r="G246" s="22">
        <v>1</v>
      </c>
      <c r="H246" s="20">
        <v>0.16062340536444353</v>
      </c>
      <c r="I246" s="20">
        <v>0.31641340744921403</v>
      </c>
      <c r="J246" s="19" t="s">
        <v>1962</v>
      </c>
      <c r="K246" s="18">
        <v>1</v>
      </c>
      <c r="L246" s="18">
        <v>0.5</v>
      </c>
      <c r="M246" s="18" t="str">
        <f>IF(tbl_data[[#This Row],[PACK COUNT]]&gt;1,"Multipack","Single")</f>
        <v>Single</v>
      </c>
    </row>
    <row r="247" spans="1:13">
      <c r="A247" s="22" t="s">
        <v>841</v>
      </c>
      <c r="B247" s="22" t="s">
        <v>849</v>
      </c>
      <c r="C247" s="22" t="s">
        <v>856</v>
      </c>
      <c r="D247" s="22" t="s">
        <v>18</v>
      </c>
      <c r="E247" s="22" t="s">
        <v>858</v>
      </c>
      <c r="F247" s="22" t="s">
        <v>196</v>
      </c>
      <c r="G247" s="22">
        <v>1</v>
      </c>
      <c r="H247" s="20">
        <v>0.71411486708775684</v>
      </c>
      <c r="I247" s="20">
        <v>1.7916094725610385</v>
      </c>
      <c r="J247" s="19" t="s">
        <v>1962</v>
      </c>
      <c r="K247" s="18">
        <v>1</v>
      </c>
      <c r="L247" s="18">
        <v>0.5</v>
      </c>
      <c r="M247" s="18" t="str">
        <f>IF(tbl_data[[#This Row],[PACK COUNT]]&gt;1,"Multipack","Single")</f>
        <v>Single</v>
      </c>
    </row>
    <row r="248" spans="1:13">
      <c r="A248" s="22" t="s">
        <v>841</v>
      </c>
      <c r="B248" s="22" t="s">
        <v>849</v>
      </c>
      <c r="C248" s="22" t="s">
        <v>856</v>
      </c>
      <c r="D248" s="22" t="s">
        <v>18</v>
      </c>
      <c r="E248" s="22" t="s">
        <v>857</v>
      </c>
      <c r="F248" s="22" t="s">
        <v>196</v>
      </c>
      <c r="G248" s="22">
        <v>1</v>
      </c>
      <c r="H248" s="20">
        <v>1.2183274193959572</v>
      </c>
      <c r="I248" s="20">
        <v>2.6178773548887753</v>
      </c>
      <c r="J248" s="19" t="s">
        <v>1962</v>
      </c>
      <c r="K248" s="18">
        <v>1</v>
      </c>
      <c r="L248" s="18">
        <v>1</v>
      </c>
      <c r="M248" s="18" t="str">
        <f>IF(tbl_data[[#This Row],[PACK COUNT]]&gt;1,"Multipack","Single")</f>
        <v>Single</v>
      </c>
    </row>
    <row r="249" spans="1:13">
      <c r="A249" s="22" t="s">
        <v>841</v>
      </c>
      <c r="B249" s="22" t="s">
        <v>849</v>
      </c>
      <c r="C249" s="22" t="s">
        <v>856</v>
      </c>
      <c r="D249" s="22" t="s">
        <v>18</v>
      </c>
      <c r="E249" s="22" t="s">
        <v>855</v>
      </c>
      <c r="F249" s="22" t="s">
        <v>203</v>
      </c>
      <c r="G249" s="22">
        <v>1</v>
      </c>
      <c r="H249" s="20">
        <v>0.606359699987572</v>
      </c>
      <c r="I249" s="20">
        <v>1.1150154752367547</v>
      </c>
      <c r="J249" s="19" t="s">
        <v>1962</v>
      </c>
      <c r="K249" s="18">
        <v>1</v>
      </c>
      <c r="L249" s="18">
        <v>1.5</v>
      </c>
      <c r="M249" s="18" t="str">
        <f>IF(tbl_data[[#This Row],[PACK COUNT]]&gt;1,"Multipack","Single")</f>
        <v>Single</v>
      </c>
    </row>
    <row r="250" spans="1:13">
      <c r="A250" s="22" t="s">
        <v>841</v>
      </c>
      <c r="B250" s="22" t="s">
        <v>1860</v>
      </c>
      <c r="C250" s="22" t="s">
        <v>1860</v>
      </c>
      <c r="D250" s="22" t="s">
        <v>18</v>
      </c>
      <c r="E250" s="22" t="s">
        <v>1859</v>
      </c>
      <c r="F250" s="22" t="s">
        <v>196</v>
      </c>
      <c r="G250" s="22">
        <v>1</v>
      </c>
      <c r="H250" s="20">
        <v>0.10819536783864742</v>
      </c>
      <c r="I250" s="20">
        <v>0.27792226997965391</v>
      </c>
      <c r="J250" s="19" t="s">
        <v>1962</v>
      </c>
      <c r="K250" s="18">
        <v>1</v>
      </c>
      <c r="L250" s="18">
        <v>0.5</v>
      </c>
      <c r="M250" s="18" t="str">
        <f>IF(tbl_data[[#This Row],[PACK COUNT]]&gt;1,"Multipack","Single")</f>
        <v>Single</v>
      </c>
    </row>
    <row r="251" spans="1:13">
      <c r="A251" s="22" t="s">
        <v>841</v>
      </c>
      <c r="B251" s="22" t="s">
        <v>840</v>
      </c>
      <c r="C251" s="22" t="s">
        <v>73</v>
      </c>
      <c r="D251" s="22" t="s">
        <v>18</v>
      </c>
      <c r="E251" s="22" t="s">
        <v>846</v>
      </c>
      <c r="F251" s="22" t="s">
        <v>196</v>
      </c>
      <c r="G251" s="22">
        <v>1</v>
      </c>
      <c r="H251" s="20">
        <v>2.7309770484503635</v>
      </c>
      <c r="I251" s="20">
        <v>5.2465789489190096</v>
      </c>
      <c r="J251" s="19" t="s">
        <v>1962</v>
      </c>
      <c r="K251" s="18">
        <v>1</v>
      </c>
      <c r="L251" s="18">
        <v>0.5</v>
      </c>
      <c r="M251" s="18" t="str">
        <f>IF(tbl_data[[#This Row],[PACK COUNT]]&gt;1,"Multipack","Single")</f>
        <v>Single</v>
      </c>
    </row>
    <row r="252" spans="1:13">
      <c r="A252" s="22" t="s">
        <v>841</v>
      </c>
      <c r="B252" s="22" t="s">
        <v>840</v>
      </c>
      <c r="C252" s="22" t="s">
        <v>73</v>
      </c>
      <c r="D252" s="22" t="s">
        <v>18</v>
      </c>
      <c r="E252" s="22" t="s">
        <v>845</v>
      </c>
      <c r="F252" s="22" t="s">
        <v>203</v>
      </c>
      <c r="G252" s="22">
        <v>1</v>
      </c>
      <c r="H252" s="20">
        <v>1.7260485963709564</v>
      </c>
      <c r="I252" s="20">
        <v>1.9867268143276489</v>
      </c>
      <c r="J252" s="19" t="s">
        <v>1962</v>
      </c>
      <c r="K252" s="18">
        <v>1</v>
      </c>
      <c r="L252" s="18">
        <v>2</v>
      </c>
      <c r="M252" s="18" t="str">
        <f>IF(tbl_data[[#This Row],[PACK COUNT]]&gt;1,"Multipack","Single")</f>
        <v>Single</v>
      </c>
    </row>
    <row r="253" spans="1:13">
      <c r="A253" s="22" t="s">
        <v>841</v>
      </c>
      <c r="B253" s="22" t="s">
        <v>840</v>
      </c>
      <c r="C253" s="22" t="s">
        <v>175</v>
      </c>
      <c r="D253" s="22" t="s">
        <v>18</v>
      </c>
      <c r="E253" s="22" t="s">
        <v>842</v>
      </c>
      <c r="F253" s="22" t="s">
        <v>196</v>
      </c>
      <c r="G253" s="22">
        <v>1</v>
      </c>
      <c r="H253" s="20">
        <v>1.2263547048022985</v>
      </c>
      <c r="I253" s="20">
        <v>2.0956330854912055</v>
      </c>
      <c r="J253" s="19" t="s">
        <v>1962</v>
      </c>
      <c r="K253" s="18">
        <v>1</v>
      </c>
      <c r="L253" s="18">
        <v>0.5</v>
      </c>
      <c r="M253" s="18" t="str">
        <f>IF(tbl_data[[#This Row],[PACK COUNT]]&gt;1,"Multipack","Single")</f>
        <v>Single</v>
      </c>
    </row>
    <row r="254" spans="1:13">
      <c r="A254" s="22" t="s">
        <v>820</v>
      </c>
      <c r="B254" s="22" t="s">
        <v>819</v>
      </c>
      <c r="C254" s="22" t="s">
        <v>73</v>
      </c>
      <c r="D254" s="22" t="s">
        <v>18</v>
      </c>
      <c r="E254" s="22" t="s">
        <v>838</v>
      </c>
      <c r="F254" s="22" t="s">
        <v>196</v>
      </c>
      <c r="G254" s="22">
        <v>1</v>
      </c>
      <c r="H254" s="20">
        <v>2.9567862302701813</v>
      </c>
      <c r="I254" s="20">
        <v>5.1589760180449815</v>
      </c>
      <c r="J254" s="19" t="s">
        <v>1962</v>
      </c>
      <c r="K254" s="18">
        <v>1</v>
      </c>
      <c r="L254" s="18">
        <v>0.5</v>
      </c>
      <c r="M254" s="18" t="str">
        <f>IF(tbl_data[[#This Row],[PACK COUNT]]&gt;1,"Multipack","Single")</f>
        <v>Single</v>
      </c>
    </row>
    <row r="255" spans="1:13">
      <c r="A255" s="22" t="s">
        <v>820</v>
      </c>
      <c r="B255" s="22" t="s">
        <v>819</v>
      </c>
      <c r="C255" s="22" t="s">
        <v>831</v>
      </c>
      <c r="D255" s="22" t="s">
        <v>18</v>
      </c>
      <c r="E255" s="22" t="s">
        <v>837</v>
      </c>
      <c r="F255" s="22" t="s">
        <v>196</v>
      </c>
      <c r="G255" s="22">
        <v>1</v>
      </c>
      <c r="H255" s="20">
        <v>2.3837813761870483E-2</v>
      </c>
      <c r="I255" s="20">
        <v>7.5198886381411936E-2</v>
      </c>
      <c r="J255" s="19" t="s">
        <v>1962</v>
      </c>
      <c r="K255" s="18">
        <v>1</v>
      </c>
      <c r="L255" s="18">
        <v>1</v>
      </c>
      <c r="M255" s="18" t="str">
        <f>IF(tbl_data[[#This Row],[PACK COUNT]]&gt;1,"Multipack","Single")</f>
        <v>Single</v>
      </c>
    </row>
    <row r="256" spans="1:13">
      <c r="A256" s="22" t="s">
        <v>820</v>
      </c>
      <c r="B256" s="22" t="s">
        <v>819</v>
      </c>
      <c r="C256" s="22" t="s">
        <v>831</v>
      </c>
      <c r="D256" s="22" t="s">
        <v>18</v>
      </c>
      <c r="E256" s="22" t="s">
        <v>836</v>
      </c>
      <c r="F256" s="22" t="s">
        <v>196</v>
      </c>
      <c r="G256" s="22">
        <v>1</v>
      </c>
      <c r="H256" s="20">
        <v>0.9784274789437305</v>
      </c>
      <c r="I256" s="20">
        <v>2.3852368623793301</v>
      </c>
      <c r="J256" s="19" t="s">
        <v>1962</v>
      </c>
      <c r="K256" s="18">
        <v>1</v>
      </c>
      <c r="L256" s="18">
        <v>2</v>
      </c>
      <c r="M256" s="18" t="str">
        <f>IF(tbl_data[[#This Row],[PACK COUNT]]&gt;1,"Multipack","Single")</f>
        <v>Single</v>
      </c>
    </row>
    <row r="257" spans="1:13">
      <c r="A257" s="22" t="s">
        <v>820</v>
      </c>
      <c r="B257" s="22" t="s">
        <v>819</v>
      </c>
      <c r="C257" s="22" t="s">
        <v>73</v>
      </c>
      <c r="D257" s="22" t="s">
        <v>18</v>
      </c>
      <c r="E257" s="22" t="s">
        <v>834</v>
      </c>
      <c r="F257" s="22" t="s">
        <v>203</v>
      </c>
      <c r="G257" s="22">
        <v>1</v>
      </c>
      <c r="H257" s="20">
        <v>0.53615392627784397</v>
      </c>
      <c r="I257" s="20">
        <v>0.88072538288402646</v>
      </c>
      <c r="J257" s="19" t="s">
        <v>1962</v>
      </c>
      <c r="K257" s="18">
        <v>1</v>
      </c>
      <c r="L257" s="18">
        <v>1</v>
      </c>
      <c r="M257" s="18" t="str">
        <f>IF(tbl_data[[#This Row],[PACK COUNT]]&gt;1,"Multipack","Single")</f>
        <v>Single</v>
      </c>
    </row>
    <row r="258" spans="1:13">
      <c r="A258" s="22" t="s">
        <v>820</v>
      </c>
      <c r="B258" s="22" t="s">
        <v>819</v>
      </c>
      <c r="C258" s="22" t="s">
        <v>831</v>
      </c>
      <c r="D258" s="22" t="s">
        <v>18</v>
      </c>
      <c r="E258" s="22" t="s">
        <v>833</v>
      </c>
      <c r="F258" s="22" t="s">
        <v>203</v>
      </c>
      <c r="G258" s="22">
        <v>1</v>
      </c>
      <c r="H258" s="20">
        <v>0.69099227004884822</v>
      </c>
      <c r="I258" s="20">
        <v>1.0992840834430038</v>
      </c>
      <c r="J258" s="19" t="s">
        <v>1962</v>
      </c>
      <c r="K258" s="18">
        <v>1</v>
      </c>
      <c r="L258" s="18">
        <v>2</v>
      </c>
      <c r="M258" s="18" t="str">
        <f>IF(tbl_data[[#This Row],[PACK COUNT]]&gt;1,"Multipack","Single")</f>
        <v>Single</v>
      </c>
    </row>
    <row r="259" spans="1:13">
      <c r="A259" s="22" t="s">
        <v>820</v>
      </c>
      <c r="B259" s="22" t="s">
        <v>819</v>
      </c>
      <c r="C259" s="22" t="s">
        <v>73</v>
      </c>
      <c r="D259" s="22" t="s">
        <v>18</v>
      </c>
      <c r="E259" s="22" t="s">
        <v>832</v>
      </c>
      <c r="F259" s="22" t="s">
        <v>203</v>
      </c>
      <c r="G259" s="22">
        <v>1</v>
      </c>
      <c r="H259" s="20">
        <v>2.3652768805383095</v>
      </c>
      <c r="I259" s="20">
        <v>3.1198406629139592</v>
      </c>
      <c r="J259" s="19" t="s">
        <v>1962</v>
      </c>
      <c r="K259" s="18">
        <v>1</v>
      </c>
      <c r="L259" s="18">
        <v>2</v>
      </c>
      <c r="M259" s="18" t="str">
        <f>IF(tbl_data[[#This Row],[PACK COUNT]]&gt;1,"Multipack","Single")</f>
        <v>Single</v>
      </c>
    </row>
    <row r="260" spans="1:13">
      <c r="A260" s="22" t="s">
        <v>820</v>
      </c>
      <c r="B260" s="22" t="s">
        <v>819</v>
      </c>
      <c r="C260" s="22" t="s">
        <v>831</v>
      </c>
      <c r="D260" s="22" t="s">
        <v>18</v>
      </c>
      <c r="E260" s="22" t="s">
        <v>830</v>
      </c>
      <c r="F260" s="22" t="s">
        <v>203</v>
      </c>
      <c r="G260" s="22">
        <v>1</v>
      </c>
      <c r="H260" s="20">
        <v>0.48851464149813012</v>
      </c>
      <c r="I260" s="20">
        <v>0.74979372660683341</v>
      </c>
      <c r="J260" s="19" t="s">
        <v>1962</v>
      </c>
      <c r="K260" s="18">
        <v>1</v>
      </c>
      <c r="L260" s="18">
        <v>5</v>
      </c>
      <c r="M260" s="18" t="str">
        <f>IF(tbl_data[[#This Row],[PACK COUNT]]&gt;1,"Multipack","Single")</f>
        <v>Single</v>
      </c>
    </row>
    <row r="261" spans="1:13">
      <c r="A261" s="22" t="s">
        <v>820</v>
      </c>
      <c r="B261" s="22" t="s">
        <v>819</v>
      </c>
      <c r="C261" s="22" t="s">
        <v>175</v>
      </c>
      <c r="D261" s="22" t="s">
        <v>18</v>
      </c>
      <c r="E261" s="22" t="s">
        <v>1444</v>
      </c>
      <c r="F261" s="22" t="s">
        <v>196</v>
      </c>
      <c r="G261" s="22">
        <v>1</v>
      </c>
      <c r="H261" s="20">
        <v>5.7302051470154575E-2</v>
      </c>
      <c r="I261" s="20">
        <v>0.1539540941903722</v>
      </c>
      <c r="J261" s="19" t="s">
        <v>1962</v>
      </c>
      <c r="K261" s="18">
        <v>1</v>
      </c>
      <c r="L261" s="18">
        <v>2</v>
      </c>
      <c r="M261" s="18" t="str">
        <f>IF(tbl_data[[#This Row],[PACK COUNT]]&gt;1,"Multipack","Single")</f>
        <v>Single</v>
      </c>
    </row>
    <row r="262" spans="1:13">
      <c r="A262" s="22" t="s">
        <v>820</v>
      </c>
      <c r="B262" s="22" t="s">
        <v>819</v>
      </c>
      <c r="C262" s="22" t="s">
        <v>89</v>
      </c>
      <c r="D262" s="22" t="s">
        <v>18</v>
      </c>
      <c r="E262" s="22" t="s">
        <v>829</v>
      </c>
      <c r="F262" s="22" t="s">
        <v>196</v>
      </c>
      <c r="G262" s="22">
        <v>1</v>
      </c>
      <c r="H262" s="20">
        <v>2.1829086446098858</v>
      </c>
      <c r="I262" s="20">
        <v>2.859173232244812</v>
      </c>
      <c r="J262" s="19" t="s">
        <v>1962</v>
      </c>
      <c r="K262" s="18">
        <v>1</v>
      </c>
      <c r="L262" s="18">
        <v>0.5</v>
      </c>
      <c r="M262" s="18" t="str">
        <f>IF(tbl_data[[#This Row],[PACK COUNT]]&gt;1,"Multipack","Single")</f>
        <v>Single</v>
      </c>
    </row>
    <row r="263" spans="1:13">
      <c r="A263" s="22" t="s">
        <v>820</v>
      </c>
      <c r="B263" s="22" t="s">
        <v>819</v>
      </c>
      <c r="C263" s="22" t="s">
        <v>89</v>
      </c>
      <c r="D263" s="22" t="s">
        <v>18</v>
      </c>
      <c r="E263" s="22" t="s">
        <v>828</v>
      </c>
      <c r="F263" s="22" t="s">
        <v>203</v>
      </c>
      <c r="G263" s="22">
        <v>1</v>
      </c>
      <c r="H263" s="20">
        <v>8.635096496387297E-2</v>
      </c>
      <c r="I263" s="20">
        <v>8.6742718991294585E-2</v>
      </c>
      <c r="J263" s="19" t="s">
        <v>1962</v>
      </c>
      <c r="K263" s="18">
        <v>1</v>
      </c>
      <c r="L263" s="18">
        <v>1</v>
      </c>
      <c r="M263" s="18" t="str">
        <f>IF(tbl_data[[#This Row],[PACK COUNT]]&gt;1,"Multipack","Single")</f>
        <v>Single</v>
      </c>
    </row>
    <row r="264" spans="1:13">
      <c r="A264" s="22" t="s">
        <v>820</v>
      </c>
      <c r="B264" s="22" t="s">
        <v>819</v>
      </c>
      <c r="C264" s="22" t="s">
        <v>112</v>
      </c>
      <c r="D264" s="22" t="s">
        <v>18</v>
      </c>
      <c r="E264" s="22" t="s">
        <v>1585</v>
      </c>
      <c r="F264" s="22" t="s">
        <v>203</v>
      </c>
      <c r="G264" s="22">
        <v>1</v>
      </c>
      <c r="H264" s="20">
        <v>4.8294109660078459E-2</v>
      </c>
      <c r="I264" s="20">
        <v>6.0708324639576268E-2</v>
      </c>
      <c r="J264" s="19" t="s">
        <v>1962</v>
      </c>
      <c r="K264" s="18">
        <v>1</v>
      </c>
      <c r="L264" s="18">
        <v>2</v>
      </c>
      <c r="M264" s="18" t="str">
        <f>IF(tbl_data[[#This Row],[PACK COUNT]]&gt;1,"Multipack","Single")</f>
        <v>Single</v>
      </c>
    </row>
    <row r="265" spans="1:13">
      <c r="A265" s="22" t="s">
        <v>820</v>
      </c>
      <c r="B265" s="22" t="s">
        <v>819</v>
      </c>
      <c r="C265" s="22" t="s">
        <v>789</v>
      </c>
      <c r="D265" s="22" t="s">
        <v>18</v>
      </c>
      <c r="E265" s="22" t="s">
        <v>827</v>
      </c>
      <c r="F265" s="22" t="s">
        <v>196</v>
      </c>
      <c r="G265" s="22">
        <v>1</v>
      </c>
      <c r="H265" s="20">
        <v>0.32754170110292546</v>
      </c>
      <c r="I265" s="20">
        <v>0.60296382449060371</v>
      </c>
      <c r="J265" s="19" t="s">
        <v>1962</v>
      </c>
      <c r="K265" s="18">
        <v>1</v>
      </c>
      <c r="L265" s="18">
        <v>0.5</v>
      </c>
      <c r="M265" s="18" t="str">
        <f>IF(tbl_data[[#This Row],[PACK COUNT]]&gt;1,"Multipack","Single")</f>
        <v>Single</v>
      </c>
    </row>
    <row r="266" spans="1:13">
      <c r="A266" s="22" t="s">
        <v>820</v>
      </c>
      <c r="B266" s="22" t="s">
        <v>819</v>
      </c>
      <c r="C266" s="22" t="s">
        <v>789</v>
      </c>
      <c r="D266" s="22" t="s">
        <v>18</v>
      </c>
      <c r="E266" s="22" t="s">
        <v>826</v>
      </c>
      <c r="F266" s="22" t="s">
        <v>196</v>
      </c>
      <c r="G266" s="22">
        <v>1</v>
      </c>
      <c r="H266" s="20">
        <v>1.0285367723741839E-2</v>
      </c>
      <c r="I266" s="20">
        <v>3.190967450620702E-2</v>
      </c>
      <c r="J266" s="19" t="s">
        <v>1962</v>
      </c>
      <c r="K266" s="18">
        <v>1</v>
      </c>
      <c r="L266" s="18">
        <v>1</v>
      </c>
      <c r="M266" s="18" t="str">
        <f>IF(tbl_data[[#This Row],[PACK COUNT]]&gt;1,"Multipack","Single")</f>
        <v>Single</v>
      </c>
    </row>
    <row r="267" spans="1:13">
      <c r="A267" s="22" t="s">
        <v>820</v>
      </c>
      <c r="B267" s="22" t="s">
        <v>819</v>
      </c>
      <c r="C267" s="22" t="s">
        <v>789</v>
      </c>
      <c r="D267" s="22" t="s">
        <v>18</v>
      </c>
      <c r="E267" s="22" t="s">
        <v>825</v>
      </c>
      <c r="F267" s="22" t="s">
        <v>196</v>
      </c>
      <c r="G267" s="22">
        <v>1</v>
      </c>
      <c r="H267" s="20">
        <v>0.24963923613386702</v>
      </c>
      <c r="I267" s="20">
        <v>0.71949763909413023</v>
      </c>
      <c r="J267" s="19" t="s">
        <v>1962</v>
      </c>
      <c r="K267" s="18">
        <v>1</v>
      </c>
      <c r="L267" s="18">
        <v>2</v>
      </c>
      <c r="M267" s="18" t="str">
        <f>IF(tbl_data[[#This Row],[PACK COUNT]]&gt;1,"Multipack","Single")</f>
        <v>Single</v>
      </c>
    </row>
    <row r="268" spans="1:13">
      <c r="A268" s="22" t="s">
        <v>820</v>
      </c>
      <c r="B268" s="22" t="s">
        <v>819</v>
      </c>
      <c r="C268" s="22" t="s">
        <v>1284</v>
      </c>
      <c r="D268" s="22" t="s">
        <v>18</v>
      </c>
      <c r="E268" s="22" t="s">
        <v>1325</v>
      </c>
      <c r="F268" s="22" t="s">
        <v>196</v>
      </c>
      <c r="G268" s="22">
        <v>1</v>
      </c>
      <c r="H268" s="20">
        <v>0.1341355646518966</v>
      </c>
      <c r="I268" s="20">
        <v>0.39021903290598819</v>
      </c>
      <c r="J268" s="19" t="s">
        <v>1962</v>
      </c>
      <c r="K268" s="18">
        <v>1</v>
      </c>
      <c r="L268" s="18">
        <v>2</v>
      </c>
      <c r="M268" s="18" t="str">
        <f>IF(tbl_data[[#This Row],[PACK COUNT]]&gt;1,"Multipack","Single")</f>
        <v>Single</v>
      </c>
    </row>
    <row r="269" spans="1:13">
      <c r="A269" s="22" t="s">
        <v>820</v>
      </c>
      <c r="B269" s="22" t="s">
        <v>1202</v>
      </c>
      <c r="C269" s="22" t="s">
        <v>73</v>
      </c>
      <c r="D269" s="22" t="s">
        <v>18</v>
      </c>
      <c r="E269" s="22" t="s">
        <v>1201</v>
      </c>
      <c r="F269" s="22" t="s">
        <v>203</v>
      </c>
      <c r="G269" s="22">
        <v>1</v>
      </c>
      <c r="H269" s="20">
        <v>0.88829373213140717</v>
      </c>
      <c r="I269" s="20">
        <v>0.59897940815433071</v>
      </c>
      <c r="J269" s="19" t="s">
        <v>1962</v>
      </c>
      <c r="K269" s="18">
        <v>1</v>
      </c>
      <c r="L269" s="18">
        <v>2</v>
      </c>
      <c r="M269" s="18" t="str">
        <f>IF(tbl_data[[#This Row],[PACK COUNT]]&gt;1,"Multipack","Single")</f>
        <v>Single</v>
      </c>
    </row>
    <row r="270" spans="1:13">
      <c r="A270" s="22" t="s">
        <v>806</v>
      </c>
      <c r="B270" s="22" t="s">
        <v>816</v>
      </c>
      <c r="C270" s="22" t="s">
        <v>811</v>
      </c>
      <c r="D270" s="22" t="s">
        <v>18</v>
      </c>
      <c r="E270" s="22" t="s">
        <v>815</v>
      </c>
      <c r="F270" s="22" t="s">
        <v>203</v>
      </c>
      <c r="G270" s="22">
        <v>1</v>
      </c>
      <c r="H270" s="20">
        <v>0.62420282243959668</v>
      </c>
      <c r="I270" s="20">
        <v>0.64851678914508404</v>
      </c>
      <c r="J270" s="19" t="s">
        <v>1962</v>
      </c>
      <c r="K270" s="18">
        <v>1</v>
      </c>
      <c r="L270" s="18">
        <v>2</v>
      </c>
      <c r="M270" s="18" t="str">
        <f>IF(tbl_data[[#This Row],[PACK COUNT]]&gt;1,"Multipack","Single")</f>
        <v>Single</v>
      </c>
    </row>
    <row r="271" spans="1:13">
      <c r="A271" s="22" t="s">
        <v>806</v>
      </c>
      <c r="B271" s="22" t="s">
        <v>805</v>
      </c>
      <c r="C271" s="22" t="s">
        <v>811</v>
      </c>
      <c r="D271" s="22" t="s">
        <v>18</v>
      </c>
      <c r="E271" s="22" t="s">
        <v>812</v>
      </c>
      <c r="F271" s="22" t="s">
        <v>196</v>
      </c>
      <c r="G271" s="22">
        <v>1</v>
      </c>
      <c r="H271" s="20">
        <v>1.4103027378169628</v>
      </c>
      <c r="I271" s="20">
        <v>2.5081794165536242</v>
      </c>
      <c r="J271" s="19" t="s">
        <v>1962</v>
      </c>
      <c r="K271" s="18">
        <v>1</v>
      </c>
      <c r="L271" s="18">
        <v>0.5</v>
      </c>
      <c r="M271" s="18" t="str">
        <f>IF(tbl_data[[#This Row],[PACK COUNT]]&gt;1,"Multipack","Single")</f>
        <v>Single</v>
      </c>
    </row>
    <row r="272" spans="1:13">
      <c r="A272" s="22" t="s">
        <v>806</v>
      </c>
      <c r="B272" s="22" t="s">
        <v>805</v>
      </c>
      <c r="C272" s="22" t="s">
        <v>811</v>
      </c>
      <c r="D272" s="22" t="s">
        <v>18</v>
      </c>
      <c r="E272" s="22" t="s">
        <v>1876</v>
      </c>
      <c r="F272" s="22" t="s">
        <v>203</v>
      </c>
      <c r="G272" s="22">
        <v>1</v>
      </c>
      <c r="H272" s="20">
        <v>1.0565787329865823</v>
      </c>
      <c r="I272" s="20">
        <v>1.1839471195919322</v>
      </c>
      <c r="J272" s="19" t="s">
        <v>1962</v>
      </c>
      <c r="K272" s="18">
        <v>1</v>
      </c>
      <c r="L272" s="18">
        <v>0.5</v>
      </c>
      <c r="M272" s="18" t="str">
        <f>IF(tbl_data[[#This Row],[PACK COUNT]]&gt;1,"Multipack","Single")</f>
        <v>Single</v>
      </c>
    </row>
    <row r="273" spans="1:13">
      <c r="A273" s="22" t="s">
        <v>806</v>
      </c>
      <c r="B273" s="22" t="s">
        <v>805</v>
      </c>
      <c r="C273" s="22" t="s">
        <v>811</v>
      </c>
      <c r="D273" s="22" t="s">
        <v>18</v>
      </c>
      <c r="E273" s="22" t="s">
        <v>810</v>
      </c>
      <c r="F273" s="22" t="s">
        <v>203</v>
      </c>
      <c r="G273" s="22">
        <v>1</v>
      </c>
      <c r="H273" s="20">
        <v>7.823341956740566</v>
      </c>
      <c r="I273" s="20">
        <v>7.7562897117367147</v>
      </c>
      <c r="J273" s="19" t="s">
        <v>1962</v>
      </c>
      <c r="K273" s="18">
        <v>1</v>
      </c>
      <c r="L273" s="18">
        <v>2</v>
      </c>
      <c r="M273" s="18" t="str">
        <f>IF(tbl_data[[#This Row],[PACK COUNT]]&gt;1,"Multipack","Single")</f>
        <v>Single</v>
      </c>
    </row>
    <row r="274" spans="1:13">
      <c r="A274" s="22" t="s">
        <v>806</v>
      </c>
      <c r="B274" s="22" t="s">
        <v>805</v>
      </c>
      <c r="C274" s="22" t="s">
        <v>808</v>
      </c>
      <c r="D274" s="22" t="s">
        <v>18</v>
      </c>
      <c r="E274" s="22" t="s">
        <v>809</v>
      </c>
      <c r="F274" s="22" t="s">
        <v>196</v>
      </c>
      <c r="G274" s="22">
        <v>1</v>
      </c>
      <c r="H274" s="20">
        <v>0.57155666939618344</v>
      </c>
      <c r="I274" s="20">
        <v>1.0381551961139897</v>
      </c>
      <c r="J274" s="19" t="s">
        <v>1962</v>
      </c>
      <c r="K274" s="18">
        <v>1</v>
      </c>
      <c r="L274" s="18">
        <v>0.5</v>
      </c>
      <c r="M274" s="18" t="str">
        <f>IF(tbl_data[[#This Row],[PACK COUNT]]&gt;1,"Multipack","Single")</f>
        <v>Single</v>
      </c>
    </row>
    <row r="275" spans="1:13">
      <c r="A275" s="22" t="s">
        <v>806</v>
      </c>
      <c r="B275" s="22" t="s">
        <v>805</v>
      </c>
      <c r="C275" s="22" t="s">
        <v>808</v>
      </c>
      <c r="D275" s="22" t="s">
        <v>18</v>
      </c>
      <c r="E275" s="22" t="s">
        <v>807</v>
      </c>
      <c r="F275" s="22" t="s">
        <v>203</v>
      </c>
      <c r="G275" s="22">
        <v>1</v>
      </c>
      <c r="H275" s="20">
        <v>7.1839560401759899</v>
      </c>
      <c r="I275" s="20">
        <v>6.9599047747363842</v>
      </c>
      <c r="J275" s="19" t="s">
        <v>1962</v>
      </c>
      <c r="K275" s="18">
        <v>1</v>
      </c>
      <c r="L275" s="18">
        <v>2</v>
      </c>
      <c r="M275" s="18" t="str">
        <f>IF(tbl_data[[#This Row],[PACK COUNT]]&gt;1,"Multipack","Single")</f>
        <v>Single</v>
      </c>
    </row>
    <row r="276" spans="1:13">
      <c r="A276" s="22" t="s">
        <v>794</v>
      </c>
      <c r="B276" s="22" t="s">
        <v>803</v>
      </c>
      <c r="C276" s="22" t="s">
        <v>803</v>
      </c>
      <c r="D276" s="22" t="s">
        <v>18</v>
      </c>
      <c r="E276" s="22" t="s">
        <v>802</v>
      </c>
      <c r="F276" s="22" t="s">
        <v>203</v>
      </c>
      <c r="G276" s="22">
        <v>1</v>
      </c>
      <c r="H276" s="20">
        <v>0.28771400537192399</v>
      </c>
      <c r="I276" s="20">
        <v>0.245235829726872</v>
      </c>
      <c r="J276" s="19" t="s">
        <v>1962</v>
      </c>
      <c r="K276" s="18">
        <v>1</v>
      </c>
      <c r="L276" s="18">
        <v>2</v>
      </c>
      <c r="M276" s="18" t="str">
        <f>IF(tbl_data[[#This Row],[PACK COUNT]]&gt;1,"Multipack","Single")</f>
        <v>Single</v>
      </c>
    </row>
    <row r="277" spans="1:13">
      <c r="A277" s="22" t="s">
        <v>794</v>
      </c>
      <c r="B277" s="22" t="s">
        <v>801</v>
      </c>
      <c r="C277" s="22" t="s">
        <v>801</v>
      </c>
      <c r="D277" s="22" t="s">
        <v>18</v>
      </c>
      <c r="E277" s="22" t="s">
        <v>800</v>
      </c>
      <c r="F277" s="22" t="s">
        <v>196</v>
      </c>
      <c r="G277" s="22">
        <v>1</v>
      </c>
      <c r="H277" s="20">
        <v>0.36693139441960965</v>
      </c>
      <c r="I277" s="20">
        <v>0.5247235263328669</v>
      </c>
      <c r="J277" s="19" t="s">
        <v>1962</v>
      </c>
      <c r="K277" s="18">
        <v>1</v>
      </c>
      <c r="L277" s="18">
        <v>0.5</v>
      </c>
      <c r="M277" s="18" t="str">
        <f>IF(tbl_data[[#This Row],[PACK COUNT]]&gt;1,"Multipack","Single")</f>
        <v>Single</v>
      </c>
    </row>
    <row r="278" spans="1:13">
      <c r="A278" s="22" t="s">
        <v>794</v>
      </c>
      <c r="B278" s="22" t="s">
        <v>799</v>
      </c>
      <c r="C278" s="22" t="s">
        <v>73</v>
      </c>
      <c r="D278" s="22" t="s">
        <v>18</v>
      </c>
      <c r="E278" s="22" t="s">
        <v>798</v>
      </c>
      <c r="F278" s="22" t="s">
        <v>196</v>
      </c>
      <c r="G278" s="22">
        <v>1</v>
      </c>
      <c r="H278" s="20">
        <v>1.5532911321878737</v>
      </c>
      <c r="I278" s="20">
        <v>1.9863365832974254</v>
      </c>
      <c r="J278" s="19" t="s">
        <v>1962</v>
      </c>
      <c r="K278" s="18">
        <v>1</v>
      </c>
      <c r="L278" s="18">
        <v>0.5</v>
      </c>
      <c r="M278" s="18" t="str">
        <f>IF(tbl_data[[#This Row],[PACK COUNT]]&gt;1,"Multipack","Single")</f>
        <v>Single</v>
      </c>
    </row>
    <row r="279" spans="1:13">
      <c r="A279" s="22" t="s">
        <v>794</v>
      </c>
      <c r="B279" s="22" t="s">
        <v>797</v>
      </c>
      <c r="C279" s="22" t="s">
        <v>797</v>
      </c>
      <c r="D279" s="22" t="s">
        <v>18</v>
      </c>
      <c r="E279" s="22" t="s">
        <v>796</v>
      </c>
      <c r="F279" s="22" t="s">
        <v>203</v>
      </c>
      <c r="G279" s="22">
        <v>1</v>
      </c>
      <c r="H279" s="20">
        <v>4.6649932882203995</v>
      </c>
      <c r="I279" s="20">
        <v>2.8810938507461255</v>
      </c>
      <c r="J279" s="19" t="s">
        <v>1962</v>
      </c>
      <c r="K279" s="18">
        <v>1</v>
      </c>
      <c r="L279" s="18">
        <v>2</v>
      </c>
      <c r="M279" s="18" t="str">
        <f>IF(tbl_data[[#This Row],[PACK COUNT]]&gt;1,"Multipack","Single")</f>
        <v>Single</v>
      </c>
    </row>
    <row r="280" spans="1:13">
      <c r="A280" s="22" t="s">
        <v>794</v>
      </c>
      <c r="B280" s="22" t="s">
        <v>793</v>
      </c>
      <c r="C280" s="22" t="s">
        <v>73</v>
      </c>
      <c r="D280" s="22" t="s">
        <v>18</v>
      </c>
      <c r="E280" s="22" t="s">
        <v>795</v>
      </c>
      <c r="F280" s="22" t="s">
        <v>203</v>
      </c>
      <c r="G280" s="22">
        <v>1</v>
      </c>
      <c r="H280" s="20">
        <v>1.8517697076369357</v>
      </c>
      <c r="I280" s="20">
        <v>1.6761090467413495</v>
      </c>
      <c r="J280" s="19" t="s">
        <v>1962</v>
      </c>
      <c r="K280" s="18">
        <v>1</v>
      </c>
      <c r="L280" s="18">
        <v>2</v>
      </c>
      <c r="M280" s="18" t="str">
        <f>IF(tbl_data[[#This Row],[PACK COUNT]]&gt;1,"Multipack","Single")</f>
        <v>Single</v>
      </c>
    </row>
    <row r="281" spans="1:13">
      <c r="A281" s="22" t="s">
        <v>794</v>
      </c>
      <c r="B281" s="22" t="s">
        <v>793</v>
      </c>
      <c r="C281" s="22" t="s">
        <v>112</v>
      </c>
      <c r="D281" s="22" t="s">
        <v>18</v>
      </c>
      <c r="E281" s="22" t="s">
        <v>792</v>
      </c>
      <c r="F281" s="22" t="s">
        <v>203</v>
      </c>
      <c r="G281" s="22">
        <v>1</v>
      </c>
      <c r="H281" s="20">
        <v>2.227066107677826</v>
      </c>
      <c r="I281" s="20">
        <v>2.5061670252003854</v>
      </c>
      <c r="J281" s="19" t="s">
        <v>1962</v>
      </c>
      <c r="K281" s="18">
        <v>1</v>
      </c>
      <c r="L281" s="18">
        <v>2</v>
      </c>
      <c r="M281" s="18" t="str">
        <f>IF(tbl_data[[#This Row],[PACK COUNT]]&gt;1,"Multipack","Single")</f>
        <v>Single</v>
      </c>
    </row>
    <row r="282" spans="1:13">
      <c r="A282" s="22" t="s">
        <v>1649</v>
      </c>
      <c r="B282" s="22" t="s">
        <v>91</v>
      </c>
      <c r="C282" s="22" t="s">
        <v>402</v>
      </c>
      <c r="D282" s="22" t="s">
        <v>18</v>
      </c>
      <c r="E282" s="22" t="s">
        <v>1788</v>
      </c>
      <c r="F282" s="22" t="s">
        <v>203</v>
      </c>
      <c r="G282" s="22">
        <v>1</v>
      </c>
      <c r="H282" s="20">
        <v>6.7166507112416576E-2</v>
      </c>
      <c r="I282" s="20">
        <v>5.6870478948546514E-2</v>
      </c>
      <c r="J282" s="19" t="s">
        <v>1962</v>
      </c>
      <c r="K282" s="18">
        <v>1</v>
      </c>
      <c r="L282" s="18">
        <v>2</v>
      </c>
      <c r="M282" s="18" t="str">
        <f>IF(tbl_data[[#This Row],[PACK COUNT]]&gt;1,"Multipack","Single")</f>
        <v>Single</v>
      </c>
    </row>
    <row r="283" spans="1:13">
      <c r="A283" s="22" t="s">
        <v>1649</v>
      </c>
      <c r="B283" s="22" t="s">
        <v>1648</v>
      </c>
      <c r="C283" s="22" t="s">
        <v>112</v>
      </c>
      <c r="D283" s="22" t="s">
        <v>110</v>
      </c>
      <c r="E283" s="22" t="s">
        <v>1647</v>
      </c>
      <c r="F283" s="22" t="s">
        <v>203</v>
      </c>
      <c r="G283" s="22">
        <v>1</v>
      </c>
      <c r="H283" s="20">
        <v>1.6753747610511151E-2</v>
      </c>
      <c r="I283" s="20">
        <v>1.8672647682034384E-2</v>
      </c>
      <c r="J283" s="19" t="s">
        <v>1962</v>
      </c>
      <c r="K283" s="18">
        <v>1</v>
      </c>
      <c r="L283" s="18">
        <v>1</v>
      </c>
      <c r="M283" s="18" t="str">
        <f>IF(tbl_data[[#This Row],[PACK COUNT]]&gt;1,"Multipack","Single")</f>
        <v>Single</v>
      </c>
    </row>
    <row r="284" spans="1:13">
      <c r="A284" s="22" t="s">
        <v>1649</v>
      </c>
      <c r="B284" s="22" t="s">
        <v>1648</v>
      </c>
      <c r="C284" s="22" t="s">
        <v>112</v>
      </c>
      <c r="D284" s="22" t="s">
        <v>110</v>
      </c>
      <c r="E284" s="22" t="s">
        <v>1707</v>
      </c>
      <c r="F284" s="22" t="s">
        <v>203</v>
      </c>
      <c r="G284" s="22">
        <v>1</v>
      </c>
      <c r="H284" s="20">
        <v>1.0599850989969948</v>
      </c>
      <c r="I284" s="20">
        <v>1.0475298324717468</v>
      </c>
      <c r="J284" s="19" t="s">
        <v>1962</v>
      </c>
      <c r="K284" s="18">
        <v>1</v>
      </c>
      <c r="L284" s="18">
        <v>2</v>
      </c>
      <c r="M284" s="18" t="str">
        <f>IF(tbl_data[[#This Row],[PACK COUNT]]&gt;1,"Multipack","Single")</f>
        <v>Single</v>
      </c>
    </row>
    <row r="285" spans="1:13">
      <c r="A285" s="22" t="s">
        <v>1649</v>
      </c>
      <c r="B285" s="22" t="s">
        <v>1648</v>
      </c>
      <c r="C285" s="22" t="s">
        <v>789</v>
      </c>
      <c r="D285" s="22" t="s">
        <v>87</v>
      </c>
      <c r="E285" s="22" t="s">
        <v>1805</v>
      </c>
      <c r="F285" s="22" t="s">
        <v>203</v>
      </c>
      <c r="G285" s="22">
        <v>1</v>
      </c>
      <c r="H285" s="20">
        <v>0.39136149384511271</v>
      </c>
      <c r="I285" s="20">
        <v>0.33972570450216111</v>
      </c>
      <c r="J285" s="19" t="s">
        <v>1962</v>
      </c>
      <c r="K285" s="18">
        <v>1</v>
      </c>
      <c r="L285" s="18">
        <v>2</v>
      </c>
      <c r="M285" s="18" t="str">
        <f>IF(tbl_data[[#This Row],[PACK COUNT]]&gt;1,"Multipack","Single")</f>
        <v>Single</v>
      </c>
    </row>
    <row r="286" spans="1:13">
      <c r="A286" s="22" t="s">
        <v>1649</v>
      </c>
      <c r="B286" s="22" t="s">
        <v>1648</v>
      </c>
      <c r="C286" s="22" t="s">
        <v>668</v>
      </c>
      <c r="D286" s="22" t="s">
        <v>87</v>
      </c>
      <c r="E286" s="22" t="s">
        <v>1804</v>
      </c>
      <c r="F286" s="22" t="s">
        <v>203</v>
      </c>
      <c r="G286" s="22">
        <v>1</v>
      </c>
      <c r="H286" s="20">
        <v>0.10591479297929396</v>
      </c>
      <c r="I286" s="20">
        <v>0.11295119656940894</v>
      </c>
      <c r="J286" s="19" t="s">
        <v>1962</v>
      </c>
      <c r="K286" s="18">
        <v>1</v>
      </c>
      <c r="L286" s="18">
        <v>1</v>
      </c>
      <c r="M286" s="18" t="str">
        <f>IF(tbl_data[[#This Row],[PACK COUNT]]&gt;1,"Multipack","Single")</f>
        <v>Single</v>
      </c>
    </row>
    <row r="287" spans="1:13">
      <c r="A287" s="22" t="s">
        <v>760</v>
      </c>
      <c r="B287" s="22" t="s">
        <v>1366</v>
      </c>
      <c r="C287" s="22" t="s">
        <v>82</v>
      </c>
      <c r="D287" s="22" t="s">
        <v>87</v>
      </c>
      <c r="E287" s="22" t="s">
        <v>1706</v>
      </c>
      <c r="F287" s="22" t="s">
        <v>196</v>
      </c>
      <c r="G287" s="22">
        <v>1</v>
      </c>
      <c r="H287" s="20">
        <v>5.2895817395860766E-2</v>
      </c>
      <c r="I287" s="20">
        <v>8.3226513639793581E-2</v>
      </c>
      <c r="J287" s="19" t="s">
        <v>1962</v>
      </c>
      <c r="K287" s="18">
        <v>1</v>
      </c>
      <c r="L287" s="18">
        <v>0.5</v>
      </c>
      <c r="M287" s="18" t="str">
        <f>IF(tbl_data[[#This Row],[PACK COUNT]]&gt;1,"Multipack","Single")</f>
        <v>Single</v>
      </c>
    </row>
    <row r="288" spans="1:13">
      <c r="A288" s="22" t="s">
        <v>760</v>
      </c>
      <c r="B288" s="22" t="s">
        <v>1366</v>
      </c>
      <c r="C288" s="22" t="s">
        <v>82</v>
      </c>
      <c r="D288" s="22" t="s">
        <v>87</v>
      </c>
      <c r="E288" s="22" t="s">
        <v>1551</v>
      </c>
      <c r="F288" s="22" t="s">
        <v>203</v>
      </c>
      <c r="G288" s="22">
        <v>1</v>
      </c>
      <c r="H288" s="20">
        <v>3.4753486570288213E-2</v>
      </c>
      <c r="I288" s="20">
        <v>3.7464895922631379E-2</v>
      </c>
      <c r="J288" s="19" t="s">
        <v>1962</v>
      </c>
      <c r="K288" s="18">
        <v>1</v>
      </c>
      <c r="L288" s="18">
        <v>1</v>
      </c>
      <c r="M288" s="18" t="str">
        <f>IF(tbl_data[[#This Row],[PACK COUNT]]&gt;1,"Multipack","Single")</f>
        <v>Single</v>
      </c>
    </row>
    <row r="289" spans="1:13">
      <c r="A289" s="22" t="s">
        <v>760</v>
      </c>
      <c r="B289" s="22" t="s">
        <v>1366</v>
      </c>
      <c r="C289" s="22" t="s">
        <v>114</v>
      </c>
      <c r="D289" s="22" t="s">
        <v>71</v>
      </c>
      <c r="E289" s="22" t="s">
        <v>1786</v>
      </c>
      <c r="F289" s="22" t="s">
        <v>203</v>
      </c>
      <c r="G289" s="22">
        <v>1</v>
      </c>
      <c r="H289" s="20">
        <v>0.47365182240621445</v>
      </c>
      <c r="I289" s="20">
        <v>0.56446135366468553</v>
      </c>
      <c r="J289" s="19" t="s">
        <v>1962</v>
      </c>
      <c r="K289" s="18">
        <v>1</v>
      </c>
      <c r="L289" s="18">
        <v>1</v>
      </c>
      <c r="M289" s="18" t="str">
        <f>IF(tbl_data[[#This Row],[PACK COUNT]]&gt;1,"Multipack","Single")</f>
        <v>Single</v>
      </c>
    </row>
    <row r="290" spans="1:13">
      <c r="A290" s="22" t="s">
        <v>760</v>
      </c>
      <c r="B290" s="22" t="s">
        <v>1366</v>
      </c>
      <c r="C290" s="22" t="s">
        <v>83</v>
      </c>
      <c r="D290" s="22" t="s">
        <v>87</v>
      </c>
      <c r="E290" s="22" t="s">
        <v>1508</v>
      </c>
      <c r="F290" s="22" t="s">
        <v>196</v>
      </c>
      <c r="G290" s="22">
        <v>1</v>
      </c>
      <c r="H290" s="20">
        <v>0.66389557585641712</v>
      </c>
      <c r="I290" s="20">
        <v>1.0670686820099027</v>
      </c>
      <c r="J290" s="19" t="s">
        <v>1962</v>
      </c>
      <c r="K290" s="18">
        <v>1</v>
      </c>
      <c r="L290" s="18">
        <v>0.5</v>
      </c>
      <c r="M290" s="18" t="str">
        <f>IF(tbl_data[[#This Row],[PACK COUNT]]&gt;1,"Multipack","Single")</f>
        <v>Single</v>
      </c>
    </row>
    <row r="291" spans="1:13">
      <c r="A291" s="22" t="s">
        <v>760</v>
      </c>
      <c r="B291" s="22" t="s">
        <v>1366</v>
      </c>
      <c r="C291" s="22" t="s">
        <v>83</v>
      </c>
      <c r="D291" s="22" t="s">
        <v>87</v>
      </c>
      <c r="E291" s="22" t="s">
        <v>1365</v>
      </c>
      <c r="F291" s="22" t="s">
        <v>203</v>
      </c>
      <c r="G291" s="22">
        <v>1</v>
      </c>
      <c r="H291" s="20">
        <v>0.60838823718619717</v>
      </c>
      <c r="I291" s="20">
        <v>0.65022388437303535</v>
      </c>
      <c r="J291" s="19" t="s">
        <v>1962</v>
      </c>
      <c r="K291" s="18">
        <v>1</v>
      </c>
      <c r="L291" s="18">
        <v>1</v>
      </c>
      <c r="M291" s="18" t="str">
        <f>IF(tbl_data[[#This Row],[PACK COUNT]]&gt;1,"Multipack","Single")</f>
        <v>Single</v>
      </c>
    </row>
    <row r="292" spans="1:13">
      <c r="A292" s="22" t="s">
        <v>760</v>
      </c>
      <c r="B292" s="22" t="s">
        <v>1366</v>
      </c>
      <c r="C292" s="22" t="s">
        <v>83</v>
      </c>
      <c r="D292" s="22" t="s">
        <v>87</v>
      </c>
      <c r="E292" s="22" t="s">
        <v>1415</v>
      </c>
      <c r="F292" s="22" t="s">
        <v>203</v>
      </c>
      <c r="G292" s="22">
        <v>1</v>
      </c>
      <c r="H292" s="20">
        <v>9.1611309206960598</v>
      </c>
      <c r="I292" s="20">
        <v>8.4565275615493398</v>
      </c>
      <c r="J292" s="19" t="s">
        <v>1962</v>
      </c>
      <c r="K292" s="18">
        <v>1</v>
      </c>
      <c r="L292" s="18">
        <v>2</v>
      </c>
      <c r="M292" s="18" t="str">
        <f>IF(tbl_data[[#This Row],[PACK COUNT]]&gt;1,"Multipack","Single")</f>
        <v>Single</v>
      </c>
    </row>
    <row r="293" spans="1:13">
      <c r="A293" s="22" t="s">
        <v>760</v>
      </c>
      <c r="B293" s="22" t="s">
        <v>1485</v>
      </c>
      <c r="C293" s="22" t="s">
        <v>55</v>
      </c>
      <c r="D293" s="22" t="s">
        <v>24</v>
      </c>
      <c r="E293" s="22" t="s">
        <v>1484</v>
      </c>
      <c r="F293" s="22" t="s">
        <v>196</v>
      </c>
      <c r="G293" s="22">
        <v>1</v>
      </c>
      <c r="H293" s="20">
        <v>5.4392485108810682E-3</v>
      </c>
      <c r="I293" s="20">
        <v>1.7044654409897921E-2</v>
      </c>
      <c r="J293" s="19" t="s">
        <v>1962</v>
      </c>
      <c r="K293" s="18">
        <v>1</v>
      </c>
      <c r="L293" s="18">
        <v>0.33</v>
      </c>
      <c r="M293" s="18" t="str">
        <f>IF(tbl_data[[#This Row],[PACK COUNT]]&gt;1,"Multipack","Single")</f>
        <v>Single</v>
      </c>
    </row>
    <row r="294" spans="1:13">
      <c r="A294" s="22" t="s">
        <v>760</v>
      </c>
      <c r="B294" s="22" t="s">
        <v>784</v>
      </c>
      <c r="C294" s="22" t="s">
        <v>784</v>
      </c>
      <c r="D294" s="22" t="s">
        <v>24</v>
      </c>
      <c r="E294" s="22" t="s">
        <v>783</v>
      </c>
      <c r="F294" s="22" t="s">
        <v>196</v>
      </c>
      <c r="G294" s="22">
        <v>1</v>
      </c>
      <c r="H294" s="20">
        <v>2.810467200720549E-2</v>
      </c>
      <c r="I294" s="20">
        <v>0.1463180644399259</v>
      </c>
      <c r="J294" s="19" t="s">
        <v>1962</v>
      </c>
      <c r="K294" s="18">
        <v>1</v>
      </c>
      <c r="L294" s="18">
        <v>0.33</v>
      </c>
      <c r="M294" s="18" t="str">
        <f>IF(tbl_data[[#This Row],[PACK COUNT]]&gt;1,"Multipack","Single")</f>
        <v>Single</v>
      </c>
    </row>
    <row r="295" spans="1:13">
      <c r="A295" s="22" t="s">
        <v>760</v>
      </c>
      <c r="B295" s="22" t="s">
        <v>760</v>
      </c>
      <c r="C295" s="22" t="s">
        <v>24</v>
      </c>
      <c r="D295" s="22" t="s">
        <v>24</v>
      </c>
      <c r="E295" s="22" t="s">
        <v>782</v>
      </c>
      <c r="F295" s="22" t="s">
        <v>191</v>
      </c>
      <c r="G295" s="22">
        <v>1</v>
      </c>
      <c r="H295" s="20">
        <v>10.61157912430205</v>
      </c>
      <c r="I295" s="20">
        <v>22.47572206773847</v>
      </c>
      <c r="J295" s="19" t="s">
        <v>1962</v>
      </c>
      <c r="K295" s="18">
        <v>1</v>
      </c>
      <c r="L295" s="18">
        <v>0.5</v>
      </c>
      <c r="M295" s="18" t="str">
        <f>IF(tbl_data[[#This Row],[PACK COUNT]]&gt;1,"Multipack","Single")</f>
        <v>Single</v>
      </c>
    </row>
    <row r="296" spans="1:13">
      <c r="A296" s="22" t="s">
        <v>760</v>
      </c>
      <c r="B296" s="22" t="s">
        <v>760</v>
      </c>
      <c r="C296" s="22" t="s">
        <v>24</v>
      </c>
      <c r="D296" s="22" t="s">
        <v>24</v>
      </c>
      <c r="E296" s="22" t="s">
        <v>781</v>
      </c>
      <c r="F296" s="22" t="s">
        <v>191</v>
      </c>
      <c r="G296" s="22">
        <v>4</v>
      </c>
      <c r="H296" s="20">
        <v>0.92238274952328858</v>
      </c>
      <c r="I296" s="20">
        <v>1.545555969219816</v>
      </c>
      <c r="J296" s="19" t="s">
        <v>1962</v>
      </c>
      <c r="K296" s="18">
        <v>1</v>
      </c>
      <c r="L296" s="18">
        <v>0.5</v>
      </c>
      <c r="M296" s="18" t="str">
        <f>IF(tbl_data[[#This Row],[PACK COUNT]]&gt;1,"Multipack","Single")</f>
        <v>Multipack</v>
      </c>
    </row>
    <row r="297" spans="1:13">
      <c r="A297" s="22" t="s">
        <v>760</v>
      </c>
      <c r="B297" s="22" t="s">
        <v>760</v>
      </c>
      <c r="C297" s="22" t="s">
        <v>24</v>
      </c>
      <c r="D297" s="22" t="s">
        <v>24</v>
      </c>
      <c r="E297" s="22" t="s">
        <v>779</v>
      </c>
      <c r="F297" s="22" t="s">
        <v>196</v>
      </c>
      <c r="G297" s="22">
        <v>1</v>
      </c>
      <c r="H297" s="20">
        <v>0.48515638802777616</v>
      </c>
      <c r="I297" s="20">
        <v>1.5018361239294347</v>
      </c>
      <c r="J297" s="19" t="s">
        <v>1962</v>
      </c>
      <c r="K297" s="18">
        <v>1</v>
      </c>
      <c r="L297" s="18">
        <v>0.33</v>
      </c>
      <c r="M297" s="18" t="str">
        <f>IF(tbl_data[[#This Row],[PACK COUNT]]&gt;1,"Multipack","Single")</f>
        <v>Single</v>
      </c>
    </row>
    <row r="298" spans="1:13">
      <c r="A298" s="22" t="s">
        <v>760</v>
      </c>
      <c r="B298" s="22" t="s">
        <v>1841</v>
      </c>
      <c r="C298" s="22" t="s">
        <v>24</v>
      </c>
      <c r="D298" s="22" t="s">
        <v>71</v>
      </c>
      <c r="E298" s="22" t="s">
        <v>1840</v>
      </c>
      <c r="F298" s="22" t="s">
        <v>191</v>
      </c>
      <c r="G298" s="22">
        <v>1</v>
      </c>
      <c r="H298" s="20">
        <v>2.6282072114100406E-2</v>
      </c>
      <c r="I298" s="20">
        <v>4.4808875584634221E-2</v>
      </c>
      <c r="J298" s="19" t="s">
        <v>1962</v>
      </c>
      <c r="K298" s="18">
        <v>1</v>
      </c>
      <c r="L298" s="18">
        <v>0.5</v>
      </c>
      <c r="M298" s="18" t="str">
        <f>IF(tbl_data[[#This Row],[PACK COUNT]]&gt;1,"Multipack","Single")</f>
        <v>Single</v>
      </c>
    </row>
    <row r="299" spans="1:13">
      <c r="A299" s="22" t="s">
        <v>760</v>
      </c>
      <c r="B299" s="22" t="s">
        <v>771</v>
      </c>
      <c r="C299" s="22" t="s">
        <v>597</v>
      </c>
      <c r="D299" s="22" t="s">
        <v>24</v>
      </c>
      <c r="E299" s="22" t="s">
        <v>773</v>
      </c>
      <c r="F299" s="22" t="s">
        <v>196</v>
      </c>
      <c r="G299" s="22">
        <v>1</v>
      </c>
      <c r="H299" s="20">
        <v>0.85690361186195907</v>
      </c>
      <c r="I299" s="20">
        <v>1.7113938021925614</v>
      </c>
      <c r="J299" s="19" t="s">
        <v>1962</v>
      </c>
      <c r="K299" s="18">
        <v>1</v>
      </c>
      <c r="L299" s="18">
        <v>0.5</v>
      </c>
      <c r="M299" s="18" t="str">
        <f>IF(tbl_data[[#This Row],[PACK COUNT]]&gt;1,"Multipack","Single")</f>
        <v>Single</v>
      </c>
    </row>
    <row r="300" spans="1:13">
      <c r="A300" s="22" t="s">
        <v>760</v>
      </c>
      <c r="B300" s="22" t="s">
        <v>771</v>
      </c>
      <c r="C300" s="22" t="s">
        <v>770</v>
      </c>
      <c r="D300" s="22" t="s">
        <v>24</v>
      </c>
      <c r="E300" s="22" t="s">
        <v>769</v>
      </c>
      <c r="F300" s="22" t="s">
        <v>196</v>
      </c>
      <c r="G300" s="22">
        <v>1</v>
      </c>
      <c r="H300" s="20">
        <v>3.5563686382971516</v>
      </c>
      <c r="I300" s="20">
        <v>7.9143862544098562</v>
      </c>
      <c r="J300" s="19" t="s">
        <v>1962</v>
      </c>
      <c r="K300" s="18">
        <v>1</v>
      </c>
      <c r="L300" s="18">
        <v>0.5</v>
      </c>
      <c r="M300" s="18" t="str">
        <f>IF(tbl_data[[#This Row],[PACK COUNT]]&gt;1,"Multipack","Single")</f>
        <v>Single</v>
      </c>
    </row>
    <row r="301" spans="1:13">
      <c r="A301" s="22" t="s">
        <v>760</v>
      </c>
      <c r="B301" s="22" t="s">
        <v>767</v>
      </c>
      <c r="C301" s="22" t="s">
        <v>167</v>
      </c>
      <c r="D301" s="22" t="s">
        <v>24</v>
      </c>
      <c r="E301" s="22" t="s">
        <v>1672</v>
      </c>
      <c r="F301" s="22" t="s">
        <v>191</v>
      </c>
      <c r="G301" s="22">
        <v>1</v>
      </c>
      <c r="H301" s="20">
        <v>0.72900185684264585</v>
      </c>
      <c r="I301" s="20">
        <v>1.4780564322702834</v>
      </c>
      <c r="J301" s="19" t="s">
        <v>1962</v>
      </c>
      <c r="K301" s="18">
        <v>1</v>
      </c>
      <c r="L301" s="18">
        <v>0.5</v>
      </c>
      <c r="M301" s="18" t="str">
        <f>IF(tbl_data[[#This Row],[PACK COUNT]]&gt;1,"Multipack","Single")</f>
        <v>Single</v>
      </c>
    </row>
    <row r="302" spans="1:13">
      <c r="A302" s="22" t="s">
        <v>760</v>
      </c>
      <c r="B302" s="22" t="s">
        <v>767</v>
      </c>
      <c r="C302" s="22" t="s">
        <v>167</v>
      </c>
      <c r="D302" s="22" t="s">
        <v>24</v>
      </c>
      <c r="E302" s="22" t="s">
        <v>1906</v>
      </c>
      <c r="F302" s="22" t="s">
        <v>191</v>
      </c>
      <c r="G302" s="22">
        <v>6</v>
      </c>
      <c r="H302" s="20">
        <v>9.8470985051622023E-3</v>
      </c>
      <c r="I302" s="20">
        <v>1.711916464655467E-2</v>
      </c>
      <c r="J302" s="19" t="s">
        <v>1962</v>
      </c>
      <c r="K302" s="18">
        <v>1</v>
      </c>
      <c r="L302" s="18">
        <v>0.5</v>
      </c>
      <c r="M302" s="18" t="str">
        <f>IF(tbl_data[[#This Row],[PACK COUNT]]&gt;1,"Multipack","Single")</f>
        <v>Multipack</v>
      </c>
    </row>
    <row r="303" spans="1:13">
      <c r="A303" s="22" t="s">
        <v>760</v>
      </c>
      <c r="B303" s="22" t="s">
        <v>765</v>
      </c>
      <c r="C303" s="22" t="s">
        <v>126</v>
      </c>
      <c r="D303" s="22" t="s">
        <v>24</v>
      </c>
      <c r="E303" s="22" t="s">
        <v>764</v>
      </c>
      <c r="F303" s="22" t="s">
        <v>191</v>
      </c>
      <c r="G303" s="22">
        <v>1</v>
      </c>
      <c r="H303" s="20">
        <v>0.33856354855246179</v>
      </c>
      <c r="I303" s="20">
        <v>1.106315021333147</v>
      </c>
      <c r="J303" s="19" t="s">
        <v>1962</v>
      </c>
      <c r="K303" s="18">
        <v>1</v>
      </c>
      <c r="L303" s="18">
        <v>0.5</v>
      </c>
      <c r="M303" s="18" t="str">
        <f>IF(tbl_data[[#This Row],[PACK COUNT]]&gt;1,"Multipack","Single")</f>
        <v>Single</v>
      </c>
    </row>
    <row r="304" spans="1:13">
      <c r="A304" s="22" t="s">
        <v>760</v>
      </c>
      <c r="B304" s="22" t="s">
        <v>1223</v>
      </c>
      <c r="C304" s="22" t="s">
        <v>1223</v>
      </c>
      <c r="D304" s="22" t="s">
        <v>24</v>
      </c>
      <c r="E304" s="22" t="s">
        <v>1222</v>
      </c>
      <c r="F304" s="22" t="s">
        <v>196</v>
      </c>
      <c r="G304" s="22">
        <v>1</v>
      </c>
      <c r="H304" s="20">
        <v>0.15704997314481392</v>
      </c>
      <c r="I304" s="20">
        <v>0.67299880167334236</v>
      </c>
      <c r="J304" s="19" t="s">
        <v>1962</v>
      </c>
      <c r="K304" s="18">
        <v>1</v>
      </c>
      <c r="L304" s="18">
        <v>0.33</v>
      </c>
      <c r="M304" s="18" t="str">
        <f>IF(tbl_data[[#This Row],[PACK COUNT]]&gt;1,"Multipack","Single")</f>
        <v>Single</v>
      </c>
    </row>
    <row r="305" spans="1:13">
      <c r="A305" s="22" t="s">
        <v>760</v>
      </c>
      <c r="B305" s="22" t="s">
        <v>1414</v>
      </c>
      <c r="C305" s="22" t="s">
        <v>83</v>
      </c>
      <c r="D305" s="22" t="s">
        <v>87</v>
      </c>
      <c r="E305" s="22" t="s">
        <v>1463</v>
      </c>
      <c r="F305" s="22" t="s">
        <v>203</v>
      </c>
      <c r="G305" s="22">
        <v>1</v>
      </c>
      <c r="H305" s="20">
        <v>0.14364695801777125</v>
      </c>
      <c r="I305" s="20">
        <v>0.13504998705262911</v>
      </c>
      <c r="J305" s="19" t="s">
        <v>1962</v>
      </c>
      <c r="K305" s="18">
        <v>1</v>
      </c>
      <c r="L305" s="18">
        <v>2</v>
      </c>
      <c r="M305" s="18" t="str">
        <f>IF(tbl_data[[#This Row],[PACK COUNT]]&gt;1,"Multipack","Single")</f>
        <v>Single</v>
      </c>
    </row>
    <row r="306" spans="1:13">
      <c r="A306" s="22" t="s">
        <v>760</v>
      </c>
      <c r="B306" s="22" t="s">
        <v>1414</v>
      </c>
      <c r="C306" s="22" t="s">
        <v>1413</v>
      </c>
      <c r="D306" s="22" t="s">
        <v>87</v>
      </c>
      <c r="E306" s="22" t="s">
        <v>1614</v>
      </c>
      <c r="F306" s="22" t="s">
        <v>196</v>
      </c>
      <c r="G306" s="22">
        <v>1</v>
      </c>
      <c r="H306" s="20">
        <v>0.13477008473133831</v>
      </c>
      <c r="I306" s="20">
        <v>0.2834657604524588</v>
      </c>
      <c r="J306" s="19" t="s">
        <v>1962</v>
      </c>
      <c r="K306" s="18">
        <v>1</v>
      </c>
      <c r="L306" s="18">
        <v>0.5</v>
      </c>
      <c r="M306" s="18" t="str">
        <f>IF(tbl_data[[#This Row],[PACK COUNT]]&gt;1,"Multipack","Single")</f>
        <v>Single</v>
      </c>
    </row>
    <row r="307" spans="1:13">
      <c r="A307" s="22" t="s">
        <v>760</v>
      </c>
      <c r="B307" s="22" t="s">
        <v>1414</v>
      </c>
      <c r="C307" s="22" t="s">
        <v>1413</v>
      </c>
      <c r="D307" s="22" t="s">
        <v>87</v>
      </c>
      <c r="E307" s="22" t="s">
        <v>1412</v>
      </c>
      <c r="F307" s="22" t="s">
        <v>203</v>
      </c>
      <c r="G307" s="22">
        <v>1</v>
      </c>
      <c r="H307" s="20">
        <v>0.79194043545191284</v>
      </c>
      <c r="I307" s="20">
        <v>0.82050764081914418</v>
      </c>
      <c r="J307" s="19" t="s">
        <v>1962</v>
      </c>
      <c r="K307" s="18">
        <v>1</v>
      </c>
      <c r="L307" s="18">
        <v>1</v>
      </c>
      <c r="M307" s="18" t="str">
        <f>IF(tbl_data[[#This Row],[PACK COUNT]]&gt;1,"Multipack","Single")</f>
        <v>Single</v>
      </c>
    </row>
    <row r="308" spans="1:13">
      <c r="A308" s="22" t="s">
        <v>760</v>
      </c>
      <c r="B308" s="22" t="s">
        <v>763</v>
      </c>
      <c r="C308" s="22" t="s">
        <v>402</v>
      </c>
      <c r="D308" s="22" t="s">
        <v>24</v>
      </c>
      <c r="E308" s="22" t="s">
        <v>762</v>
      </c>
      <c r="F308" s="22" t="s">
        <v>191</v>
      </c>
      <c r="G308" s="22">
        <v>1</v>
      </c>
      <c r="H308" s="20">
        <v>0.83393518329703986</v>
      </c>
      <c r="I308" s="20">
        <v>1.6093574904863148</v>
      </c>
      <c r="J308" s="19" t="s">
        <v>1962</v>
      </c>
      <c r="K308" s="18">
        <v>1</v>
      </c>
      <c r="L308" s="18">
        <v>0.5</v>
      </c>
      <c r="M308" s="18" t="str">
        <f>IF(tbl_data[[#This Row],[PACK COUNT]]&gt;1,"Multipack","Single")</f>
        <v>Single</v>
      </c>
    </row>
    <row r="309" spans="1:13">
      <c r="A309" s="22" t="s">
        <v>760</v>
      </c>
      <c r="B309" s="22" t="s">
        <v>763</v>
      </c>
      <c r="C309" s="22" t="s">
        <v>402</v>
      </c>
      <c r="D309" s="22" t="s">
        <v>24</v>
      </c>
      <c r="E309" s="22" t="s">
        <v>1646</v>
      </c>
      <c r="F309" s="22" t="s">
        <v>191</v>
      </c>
      <c r="G309" s="22">
        <v>1</v>
      </c>
      <c r="H309" s="20">
        <v>3.3018561336854872E-2</v>
      </c>
      <c r="I309" s="20">
        <v>0.10904145497323676</v>
      </c>
      <c r="J309" s="19" t="s">
        <v>1962</v>
      </c>
      <c r="K309" s="18">
        <v>1</v>
      </c>
      <c r="L309" s="18">
        <v>5</v>
      </c>
      <c r="M309" s="18" t="str">
        <f>IF(tbl_data[[#This Row],[PACK COUNT]]&gt;1,"Multipack","Single")</f>
        <v>Single</v>
      </c>
    </row>
    <row r="310" spans="1:13">
      <c r="A310" s="22" t="s">
        <v>760</v>
      </c>
      <c r="B310" s="22" t="s">
        <v>763</v>
      </c>
      <c r="C310" s="22" t="s">
        <v>402</v>
      </c>
      <c r="D310" s="22" t="s">
        <v>24</v>
      </c>
      <c r="E310" s="22" t="s">
        <v>1566</v>
      </c>
      <c r="F310" s="22" t="s">
        <v>196</v>
      </c>
      <c r="G310" s="22">
        <v>1</v>
      </c>
      <c r="H310" s="20">
        <v>1.1644971432606244</v>
      </c>
      <c r="I310" s="20">
        <v>2.4098932646817226</v>
      </c>
      <c r="J310" s="19" t="s">
        <v>1962</v>
      </c>
      <c r="K310" s="18">
        <v>1</v>
      </c>
      <c r="L310" s="18">
        <v>0.66</v>
      </c>
      <c r="M310" s="18" t="str">
        <f>IF(tbl_data[[#This Row],[PACK COUNT]]&gt;1,"Multipack","Single")</f>
        <v>Single</v>
      </c>
    </row>
    <row r="311" spans="1:13">
      <c r="A311" s="22" t="s">
        <v>760</v>
      </c>
      <c r="B311" s="22" t="s">
        <v>759</v>
      </c>
      <c r="C311" s="22" t="s">
        <v>24</v>
      </c>
      <c r="D311" s="22" t="s">
        <v>24</v>
      </c>
      <c r="E311" s="22" t="s">
        <v>761</v>
      </c>
      <c r="F311" s="22" t="s">
        <v>191</v>
      </c>
      <c r="G311" s="22">
        <v>1</v>
      </c>
      <c r="H311" s="20">
        <v>1.1105377401793468</v>
      </c>
      <c r="I311" s="20">
        <v>1.9370251942236119</v>
      </c>
      <c r="J311" s="19" t="s">
        <v>1962</v>
      </c>
      <c r="K311" s="18">
        <v>1</v>
      </c>
      <c r="L311" s="18">
        <v>0.5</v>
      </c>
      <c r="M311" s="18" t="str">
        <f>IF(tbl_data[[#This Row],[PACK COUNT]]&gt;1,"Multipack","Single")</f>
        <v>Single</v>
      </c>
    </row>
    <row r="312" spans="1:13">
      <c r="A312" s="22" t="s">
        <v>760</v>
      </c>
      <c r="B312" s="22" t="s">
        <v>759</v>
      </c>
      <c r="C312" s="22" t="s">
        <v>24</v>
      </c>
      <c r="D312" s="22" t="s">
        <v>24</v>
      </c>
      <c r="E312" s="22" t="s">
        <v>758</v>
      </c>
      <c r="F312" s="22" t="s">
        <v>196</v>
      </c>
      <c r="G312" s="22">
        <v>1</v>
      </c>
      <c r="H312" s="20">
        <v>0.79153640275837045</v>
      </c>
      <c r="I312" s="20">
        <v>1.479429335444574</v>
      </c>
      <c r="J312" s="19" t="s">
        <v>1962</v>
      </c>
      <c r="K312" s="18">
        <v>1</v>
      </c>
      <c r="L312" s="18">
        <v>0.5</v>
      </c>
      <c r="M312" s="18" t="str">
        <f>IF(tbl_data[[#This Row],[PACK COUNT]]&gt;1,"Multipack","Single")</f>
        <v>Single</v>
      </c>
    </row>
    <row r="313" spans="1:13">
      <c r="A313" s="22" t="s">
        <v>760</v>
      </c>
      <c r="B313" s="22" t="s">
        <v>1565</v>
      </c>
      <c r="C313" s="22" t="s">
        <v>1565</v>
      </c>
      <c r="D313" s="22" t="s">
        <v>24</v>
      </c>
      <c r="E313" s="22" t="s">
        <v>1564</v>
      </c>
      <c r="F313" s="22" t="s">
        <v>191</v>
      </c>
      <c r="G313" s="22">
        <v>1</v>
      </c>
      <c r="H313" s="20">
        <v>0.52956279536733153</v>
      </c>
      <c r="I313" s="20">
        <v>1.0359250209860691</v>
      </c>
      <c r="J313" s="19" t="s">
        <v>1962</v>
      </c>
      <c r="K313" s="18">
        <v>1</v>
      </c>
      <c r="L313" s="18">
        <v>0.5</v>
      </c>
      <c r="M313" s="18" t="str">
        <f>IF(tbl_data[[#This Row],[PACK COUNT]]&gt;1,"Multipack","Single")</f>
        <v>Single</v>
      </c>
    </row>
    <row r="314" spans="1:13">
      <c r="A314" s="22" t="s">
        <v>728</v>
      </c>
      <c r="B314" s="22" t="s">
        <v>748</v>
      </c>
      <c r="C314" s="22" t="s">
        <v>740</v>
      </c>
      <c r="D314" s="22" t="s">
        <v>24</v>
      </c>
      <c r="E314" s="22" t="s">
        <v>1905</v>
      </c>
      <c r="F314" s="22" t="s">
        <v>196</v>
      </c>
      <c r="G314" s="22">
        <v>1</v>
      </c>
      <c r="H314" s="20">
        <v>4.8876147149682541E-3</v>
      </c>
      <c r="I314" s="20">
        <v>6.6989970320259287E-3</v>
      </c>
      <c r="J314" s="19" t="s">
        <v>1962</v>
      </c>
      <c r="K314" s="18">
        <v>1</v>
      </c>
      <c r="L314" s="18">
        <v>0.5</v>
      </c>
      <c r="M314" s="18" t="str">
        <f>IF(tbl_data[[#This Row],[PACK COUNT]]&gt;1,"Multipack","Single")</f>
        <v>Single</v>
      </c>
    </row>
    <row r="315" spans="1:13">
      <c r="A315" s="22" t="s">
        <v>728</v>
      </c>
      <c r="B315" s="22" t="s">
        <v>748</v>
      </c>
      <c r="C315" s="22" t="s">
        <v>114</v>
      </c>
      <c r="D315" s="22" t="s">
        <v>110</v>
      </c>
      <c r="E315" s="22" t="s">
        <v>1550</v>
      </c>
      <c r="F315" s="22" t="s">
        <v>203</v>
      </c>
      <c r="G315" s="22">
        <v>1</v>
      </c>
      <c r="H315" s="20">
        <v>0.24654130003593569</v>
      </c>
      <c r="I315" s="20">
        <v>0.28772408608076694</v>
      </c>
      <c r="J315" s="19" t="s">
        <v>1962</v>
      </c>
      <c r="K315" s="18">
        <v>1</v>
      </c>
      <c r="L315" s="18">
        <v>2</v>
      </c>
      <c r="M315" s="18" t="str">
        <f>IF(tbl_data[[#This Row],[PACK COUNT]]&gt;1,"Multipack","Single")</f>
        <v>Single</v>
      </c>
    </row>
    <row r="316" spans="1:13">
      <c r="A316" s="22" t="s">
        <v>728</v>
      </c>
      <c r="B316" s="22" t="s">
        <v>748</v>
      </c>
      <c r="C316" s="22" t="s">
        <v>83</v>
      </c>
      <c r="D316" s="22" t="s">
        <v>87</v>
      </c>
      <c r="E316" s="22" t="s">
        <v>1904</v>
      </c>
      <c r="F316" s="22" t="s">
        <v>191</v>
      </c>
      <c r="G316" s="22">
        <v>1</v>
      </c>
      <c r="H316" s="20">
        <v>2.4405246407312041E-3</v>
      </c>
      <c r="I316" s="20">
        <v>3.3066353488869459E-3</v>
      </c>
      <c r="J316" s="19" t="s">
        <v>1962</v>
      </c>
      <c r="K316" s="18">
        <v>1</v>
      </c>
      <c r="L316" s="18">
        <v>0.5</v>
      </c>
      <c r="M316" s="18" t="str">
        <f>IF(tbl_data[[#This Row],[PACK COUNT]]&gt;1,"Multipack","Single")</f>
        <v>Single</v>
      </c>
    </row>
    <row r="317" spans="1:13">
      <c r="A317" s="22" t="s">
        <v>728</v>
      </c>
      <c r="B317" s="22" t="s">
        <v>748</v>
      </c>
      <c r="C317" s="22" t="s">
        <v>83</v>
      </c>
      <c r="D317" s="22" t="s">
        <v>71</v>
      </c>
      <c r="E317" s="22" t="s">
        <v>756</v>
      </c>
      <c r="F317" s="22" t="s">
        <v>196</v>
      </c>
      <c r="G317" s="22">
        <v>1</v>
      </c>
      <c r="H317" s="20">
        <v>4.8843415319366488E-3</v>
      </c>
      <c r="I317" s="20">
        <v>6.4139626643381882E-3</v>
      </c>
      <c r="J317" s="19" t="s">
        <v>1962</v>
      </c>
      <c r="K317" s="18">
        <v>1</v>
      </c>
      <c r="L317" s="18">
        <v>0.5</v>
      </c>
      <c r="M317" s="18" t="str">
        <f>IF(tbl_data[[#This Row],[PACK COUNT]]&gt;1,"Multipack","Single")</f>
        <v>Single</v>
      </c>
    </row>
    <row r="318" spans="1:13">
      <c r="A318" s="22" t="s">
        <v>728</v>
      </c>
      <c r="B318" s="22" t="s">
        <v>748</v>
      </c>
      <c r="C318" s="22" t="s">
        <v>83</v>
      </c>
      <c r="D318" s="22" t="s">
        <v>71</v>
      </c>
      <c r="E318" s="22" t="s">
        <v>1858</v>
      </c>
      <c r="F318" s="22" t="s">
        <v>203</v>
      </c>
      <c r="G318" s="22">
        <v>1</v>
      </c>
      <c r="H318" s="20">
        <v>2.0883188891994036</v>
      </c>
      <c r="I318" s="20">
        <v>1.9856144522034018</v>
      </c>
      <c r="J318" s="19" t="s">
        <v>1962</v>
      </c>
      <c r="K318" s="18">
        <v>1</v>
      </c>
      <c r="L318" s="18">
        <v>1.5</v>
      </c>
      <c r="M318" s="18" t="str">
        <f>IF(tbl_data[[#This Row],[PACK COUNT]]&gt;1,"Multipack","Single")</f>
        <v>Single</v>
      </c>
    </row>
    <row r="319" spans="1:13">
      <c r="A319" s="22" t="s">
        <v>728</v>
      </c>
      <c r="B319" s="22" t="s">
        <v>748</v>
      </c>
      <c r="C319" s="22" t="s">
        <v>83</v>
      </c>
      <c r="D319" s="22" t="s">
        <v>87</v>
      </c>
      <c r="E319" s="22" t="s">
        <v>754</v>
      </c>
      <c r="F319" s="22" t="s">
        <v>203</v>
      </c>
      <c r="G319" s="22">
        <v>1</v>
      </c>
      <c r="H319" s="20">
        <v>4.0735427679926506</v>
      </c>
      <c r="I319" s="20">
        <v>3.9493821297224052</v>
      </c>
      <c r="J319" s="19" t="s">
        <v>1962</v>
      </c>
      <c r="K319" s="18">
        <v>1</v>
      </c>
      <c r="L319" s="18">
        <v>2</v>
      </c>
      <c r="M319" s="18" t="str">
        <f>IF(tbl_data[[#This Row],[PACK COUNT]]&gt;1,"Multipack","Single")</f>
        <v>Single</v>
      </c>
    </row>
    <row r="320" spans="1:13">
      <c r="A320" s="22" t="s">
        <v>728</v>
      </c>
      <c r="B320" s="22" t="s">
        <v>748</v>
      </c>
      <c r="C320" s="22" t="s">
        <v>751</v>
      </c>
      <c r="D320" s="22" t="s">
        <v>71</v>
      </c>
      <c r="E320" s="22" t="s">
        <v>753</v>
      </c>
      <c r="F320" s="22" t="s">
        <v>196</v>
      </c>
      <c r="G320" s="22">
        <v>1</v>
      </c>
      <c r="H320" s="20">
        <v>2.4011135758090663E-2</v>
      </c>
      <c r="I320" s="20">
        <v>5.3164534819075578E-2</v>
      </c>
      <c r="J320" s="19" t="s">
        <v>1962</v>
      </c>
      <c r="K320" s="18">
        <v>1</v>
      </c>
      <c r="L320" s="18">
        <v>0.5</v>
      </c>
      <c r="M320" s="18" t="str">
        <f>IF(tbl_data[[#This Row],[PACK COUNT]]&gt;1,"Multipack","Single")</f>
        <v>Single</v>
      </c>
    </row>
    <row r="321" spans="1:13">
      <c r="A321" s="22" t="s">
        <v>728</v>
      </c>
      <c r="B321" s="22" t="s">
        <v>748</v>
      </c>
      <c r="C321" s="22" t="s">
        <v>751</v>
      </c>
      <c r="D321" s="22" t="s">
        <v>87</v>
      </c>
      <c r="E321" s="22" t="s">
        <v>752</v>
      </c>
      <c r="F321" s="22" t="s">
        <v>203</v>
      </c>
      <c r="G321" s="22">
        <v>1</v>
      </c>
      <c r="H321" s="20">
        <v>2.1661345999584643E-2</v>
      </c>
      <c r="I321" s="20">
        <v>3.319238463607365E-2</v>
      </c>
      <c r="J321" s="19" t="s">
        <v>1962</v>
      </c>
      <c r="K321" s="18">
        <v>1</v>
      </c>
      <c r="L321" s="18">
        <v>1.5</v>
      </c>
      <c r="M321" s="18" t="str">
        <f>IF(tbl_data[[#This Row],[PACK COUNT]]&gt;1,"Multipack","Single")</f>
        <v>Single</v>
      </c>
    </row>
    <row r="322" spans="1:13">
      <c r="A322" s="22" t="s">
        <v>728</v>
      </c>
      <c r="B322" s="22" t="s">
        <v>748</v>
      </c>
      <c r="C322" s="22" t="s">
        <v>98</v>
      </c>
      <c r="D322" s="22" t="s">
        <v>87</v>
      </c>
      <c r="E322" s="22" t="s">
        <v>749</v>
      </c>
      <c r="F322" s="22" t="s">
        <v>203</v>
      </c>
      <c r="G322" s="22">
        <v>1</v>
      </c>
      <c r="H322" s="20">
        <v>11.048610692739127</v>
      </c>
      <c r="I322" s="20">
        <v>10.431355334426417</v>
      </c>
      <c r="J322" s="19" t="s">
        <v>1962</v>
      </c>
      <c r="K322" s="18">
        <v>1</v>
      </c>
      <c r="L322" s="18">
        <v>1.5</v>
      </c>
      <c r="M322" s="18" t="str">
        <f>IF(tbl_data[[#This Row],[PACK COUNT]]&gt;1,"Multipack","Single")</f>
        <v>Single</v>
      </c>
    </row>
    <row r="323" spans="1:13">
      <c r="A323" s="22" t="s">
        <v>728</v>
      </c>
      <c r="B323" s="22" t="s">
        <v>746</v>
      </c>
      <c r="C323" s="22" t="s">
        <v>131</v>
      </c>
      <c r="D323" s="22" t="s">
        <v>24</v>
      </c>
      <c r="E323" s="22" t="s">
        <v>1839</v>
      </c>
      <c r="F323" s="22" t="s">
        <v>191</v>
      </c>
      <c r="G323" s="22">
        <v>1</v>
      </c>
      <c r="H323" s="20">
        <v>1.7725463107238866</v>
      </c>
      <c r="I323" s="20">
        <v>2.4895925334416771</v>
      </c>
      <c r="J323" s="19" t="s">
        <v>1962</v>
      </c>
      <c r="K323" s="18">
        <v>1</v>
      </c>
      <c r="L323" s="18">
        <v>0.5</v>
      </c>
      <c r="M323" s="18" t="str">
        <f>IF(tbl_data[[#This Row],[PACK COUNT]]&gt;1,"Multipack","Single")</f>
        <v>Single</v>
      </c>
    </row>
    <row r="324" spans="1:13">
      <c r="A324" s="22" t="s">
        <v>728</v>
      </c>
      <c r="B324" s="22" t="s">
        <v>746</v>
      </c>
      <c r="C324" s="22" t="s">
        <v>131</v>
      </c>
      <c r="D324" s="22" t="s">
        <v>24</v>
      </c>
      <c r="E324" s="22" t="s">
        <v>745</v>
      </c>
      <c r="F324" s="22" t="s">
        <v>196</v>
      </c>
      <c r="G324" s="22">
        <v>1</v>
      </c>
      <c r="H324" s="20">
        <v>1.3096117729848649</v>
      </c>
      <c r="I324" s="20">
        <v>1.8600864928510537</v>
      </c>
      <c r="J324" s="19" t="s">
        <v>1962</v>
      </c>
      <c r="K324" s="18">
        <v>1</v>
      </c>
      <c r="L324" s="18">
        <v>0.5</v>
      </c>
      <c r="M324" s="18" t="str">
        <f>IF(tbl_data[[#This Row],[PACK COUNT]]&gt;1,"Multipack","Single")</f>
        <v>Single</v>
      </c>
    </row>
    <row r="325" spans="1:13">
      <c r="A325" s="22" t="s">
        <v>728</v>
      </c>
      <c r="B325" s="22" t="s">
        <v>743</v>
      </c>
      <c r="C325" s="22" t="s">
        <v>339</v>
      </c>
      <c r="D325" s="22" t="s">
        <v>87</v>
      </c>
      <c r="E325" s="22" t="s">
        <v>1903</v>
      </c>
      <c r="F325" s="22" t="s">
        <v>196</v>
      </c>
      <c r="G325" s="22">
        <v>1</v>
      </c>
      <c r="H325" s="20">
        <v>1.9167217982734162E-2</v>
      </c>
      <c r="I325" s="20">
        <v>2.3118886320090744E-2</v>
      </c>
      <c r="J325" s="19" t="s">
        <v>1962</v>
      </c>
      <c r="K325" s="18">
        <v>1</v>
      </c>
      <c r="L325" s="18">
        <v>0.5</v>
      </c>
      <c r="M325" s="18" t="str">
        <f>IF(tbl_data[[#This Row],[PACK COUNT]]&gt;1,"Multipack","Single")</f>
        <v>Single</v>
      </c>
    </row>
    <row r="326" spans="1:13">
      <c r="A326" s="22" t="s">
        <v>728</v>
      </c>
      <c r="B326" s="22" t="s">
        <v>743</v>
      </c>
      <c r="C326" s="22" t="s">
        <v>339</v>
      </c>
      <c r="D326" s="22" t="s">
        <v>87</v>
      </c>
      <c r="E326" s="22" t="s">
        <v>1902</v>
      </c>
      <c r="F326" s="22" t="s">
        <v>203</v>
      </c>
      <c r="G326" s="22">
        <v>1</v>
      </c>
      <c r="H326" s="20">
        <v>6.0409710280772827E-3</v>
      </c>
      <c r="I326" s="20">
        <v>5.4228791171372862E-3</v>
      </c>
      <c r="J326" s="19" t="s">
        <v>1962</v>
      </c>
      <c r="K326" s="18">
        <v>1</v>
      </c>
      <c r="L326" s="18">
        <v>1.25</v>
      </c>
      <c r="M326" s="18" t="str">
        <f>IF(tbl_data[[#This Row],[PACK COUNT]]&gt;1,"Multipack","Single")</f>
        <v>Single</v>
      </c>
    </row>
    <row r="327" spans="1:13">
      <c r="A327" s="22" t="s">
        <v>728</v>
      </c>
      <c r="B327" s="22" t="s">
        <v>743</v>
      </c>
      <c r="C327" s="22" t="s">
        <v>743</v>
      </c>
      <c r="D327" s="22" t="s">
        <v>87</v>
      </c>
      <c r="E327" s="22" t="s">
        <v>1584</v>
      </c>
      <c r="F327" s="22" t="s">
        <v>191</v>
      </c>
      <c r="G327" s="22">
        <v>1</v>
      </c>
      <c r="H327" s="20">
        <v>7.2621255317809164</v>
      </c>
      <c r="I327" s="20">
        <v>8.3233080584966075</v>
      </c>
      <c r="J327" s="19" t="s">
        <v>1962</v>
      </c>
      <c r="K327" s="18">
        <v>1</v>
      </c>
      <c r="L327" s="18">
        <v>1</v>
      </c>
      <c r="M327" s="18" t="str">
        <f>IF(tbl_data[[#This Row],[PACK COUNT]]&gt;1,"Multipack","Single")</f>
        <v>Single</v>
      </c>
    </row>
    <row r="328" spans="1:13">
      <c r="A328" s="22" t="s">
        <v>728</v>
      </c>
      <c r="B328" s="22" t="s">
        <v>743</v>
      </c>
      <c r="C328" s="22" t="s">
        <v>743</v>
      </c>
      <c r="D328" s="22" t="s">
        <v>24</v>
      </c>
      <c r="E328" s="22" t="s">
        <v>1320</v>
      </c>
      <c r="F328" s="22" t="s">
        <v>196</v>
      </c>
      <c r="G328" s="22">
        <v>1</v>
      </c>
      <c r="H328" s="20">
        <v>0.193144063737727</v>
      </c>
      <c r="I328" s="20">
        <v>0.20657805661566978</v>
      </c>
      <c r="J328" s="19" t="s">
        <v>1962</v>
      </c>
      <c r="K328" s="18">
        <v>1</v>
      </c>
      <c r="L328" s="18">
        <v>0.5</v>
      </c>
      <c r="M328" s="18" t="str">
        <f>IF(tbl_data[[#This Row],[PACK COUNT]]&gt;1,"Multipack","Single")</f>
        <v>Single</v>
      </c>
    </row>
    <row r="329" spans="1:13">
      <c r="A329" s="22" t="s">
        <v>728</v>
      </c>
      <c r="B329" s="22" t="s">
        <v>743</v>
      </c>
      <c r="C329" s="22" t="s">
        <v>743</v>
      </c>
      <c r="D329" s="22" t="s">
        <v>87</v>
      </c>
      <c r="E329" s="22" t="s">
        <v>744</v>
      </c>
      <c r="F329" s="22" t="s">
        <v>203</v>
      </c>
      <c r="G329" s="22">
        <v>1</v>
      </c>
      <c r="H329" s="20">
        <v>7.1129134686836459E-3</v>
      </c>
      <c r="I329" s="20">
        <v>6.8968599890151363E-3</v>
      </c>
      <c r="J329" s="19" t="s">
        <v>1962</v>
      </c>
      <c r="K329" s="18">
        <v>1</v>
      </c>
      <c r="L329" s="18">
        <v>1.5</v>
      </c>
      <c r="M329" s="18" t="str">
        <f>IF(tbl_data[[#This Row],[PACK COUNT]]&gt;1,"Multipack","Single")</f>
        <v>Single</v>
      </c>
    </row>
    <row r="330" spans="1:13">
      <c r="A330" s="22" t="s">
        <v>728</v>
      </c>
      <c r="B330" s="22" t="s">
        <v>743</v>
      </c>
      <c r="C330" s="22" t="s">
        <v>743</v>
      </c>
      <c r="D330" s="22" t="s">
        <v>87</v>
      </c>
      <c r="E330" s="22" t="s">
        <v>744</v>
      </c>
      <c r="F330" s="22" t="s">
        <v>203</v>
      </c>
      <c r="G330" s="22">
        <v>1</v>
      </c>
      <c r="H330" s="20">
        <v>5.4390566210236981</v>
      </c>
      <c r="I330" s="20">
        <v>4.660750031586554</v>
      </c>
      <c r="J330" s="19" t="s">
        <v>1962</v>
      </c>
      <c r="K330" s="18">
        <v>1</v>
      </c>
      <c r="L330" s="18">
        <v>1.5</v>
      </c>
      <c r="M330" s="18" t="str">
        <f>IF(tbl_data[[#This Row],[PACK COUNT]]&gt;1,"Multipack","Single")</f>
        <v>Single</v>
      </c>
    </row>
    <row r="331" spans="1:13">
      <c r="A331" s="22" t="s">
        <v>728</v>
      </c>
      <c r="B331" s="22" t="s">
        <v>743</v>
      </c>
      <c r="C331" s="22" t="s">
        <v>743</v>
      </c>
      <c r="D331" s="22" t="s">
        <v>87</v>
      </c>
      <c r="E331" s="22" t="s">
        <v>742</v>
      </c>
      <c r="F331" s="22" t="s">
        <v>203</v>
      </c>
      <c r="G331" s="22">
        <v>1</v>
      </c>
      <c r="H331" s="20">
        <v>31.305573732051833</v>
      </c>
      <c r="I331" s="20">
        <v>26.679240586332156</v>
      </c>
      <c r="J331" s="19" t="s">
        <v>1962</v>
      </c>
      <c r="K331" s="18">
        <v>1</v>
      </c>
      <c r="L331" s="18">
        <v>2.5</v>
      </c>
      <c r="M331" s="18" t="str">
        <f>IF(tbl_data[[#This Row],[PACK COUNT]]&gt;1,"Multipack","Single")</f>
        <v>Single</v>
      </c>
    </row>
    <row r="332" spans="1:13">
      <c r="A332" s="22" t="s">
        <v>728</v>
      </c>
      <c r="B332" s="22" t="s">
        <v>743</v>
      </c>
      <c r="C332" s="22" t="s">
        <v>1901</v>
      </c>
      <c r="D332" s="22" t="s">
        <v>87</v>
      </c>
      <c r="E332" s="22" t="s">
        <v>1900</v>
      </c>
      <c r="F332" s="22" t="s">
        <v>196</v>
      </c>
      <c r="G332" s="22">
        <v>1</v>
      </c>
      <c r="H332" s="20">
        <v>2.6216945403665776E-2</v>
      </c>
      <c r="I332" s="20">
        <v>3.3024690992873085E-2</v>
      </c>
      <c r="J332" s="19" t="s">
        <v>1962</v>
      </c>
      <c r="K332" s="18">
        <v>1</v>
      </c>
      <c r="L332" s="18">
        <v>0.5</v>
      </c>
      <c r="M332" s="18" t="str">
        <f>IF(tbl_data[[#This Row],[PACK COUNT]]&gt;1,"Multipack","Single")</f>
        <v>Single</v>
      </c>
    </row>
    <row r="333" spans="1:13">
      <c r="A333" s="22" t="s">
        <v>728</v>
      </c>
      <c r="B333" s="22" t="s">
        <v>743</v>
      </c>
      <c r="C333" s="22" t="s">
        <v>130</v>
      </c>
      <c r="D333" s="22" t="s">
        <v>87</v>
      </c>
      <c r="E333" s="22" t="s">
        <v>1899</v>
      </c>
      <c r="F333" s="22" t="s">
        <v>196</v>
      </c>
      <c r="G333" s="22">
        <v>1</v>
      </c>
      <c r="H333" s="20">
        <v>2.4141260757549626E-3</v>
      </c>
      <c r="I333" s="20">
        <v>3.1760200937559053E-3</v>
      </c>
      <c r="J333" s="19" t="s">
        <v>1962</v>
      </c>
      <c r="K333" s="18">
        <v>1</v>
      </c>
      <c r="L333" s="18">
        <v>0.5</v>
      </c>
      <c r="M333" s="18" t="str">
        <f>IF(tbl_data[[#This Row],[PACK COUNT]]&gt;1,"Multipack","Single")</f>
        <v>Single</v>
      </c>
    </row>
    <row r="334" spans="1:13">
      <c r="A334" s="22" t="s">
        <v>728</v>
      </c>
      <c r="B334" s="22" t="s">
        <v>1507</v>
      </c>
      <c r="C334" s="22" t="s">
        <v>83</v>
      </c>
      <c r="D334" s="22" t="s">
        <v>71</v>
      </c>
      <c r="E334" s="22" t="s">
        <v>1506</v>
      </c>
      <c r="F334" s="22" t="s">
        <v>196</v>
      </c>
      <c r="G334" s="22">
        <v>1</v>
      </c>
      <c r="H334" s="20">
        <v>0.21734770426936487</v>
      </c>
      <c r="I334" s="20">
        <v>0.2965635041262657</v>
      </c>
      <c r="J334" s="19" t="s">
        <v>1962</v>
      </c>
      <c r="K334" s="18">
        <v>1</v>
      </c>
      <c r="L334" s="18">
        <v>0.5</v>
      </c>
      <c r="M334" s="18" t="str">
        <f>IF(tbl_data[[#This Row],[PACK COUNT]]&gt;1,"Multipack","Single")</f>
        <v>Single</v>
      </c>
    </row>
    <row r="335" spans="1:13">
      <c r="A335" s="22" t="s">
        <v>728</v>
      </c>
      <c r="B335" s="22" t="s">
        <v>730</v>
      </c>
      <c r="C335" s="22" t="s">
        <v>740</v>
      </c>
      <c r="D335" s="22" t="s">
        <v>24</v>
      </c>
      <c r="E335" s="22" t="s">
        <v>741</v>
      </c>
      <c r="F335" s="22" t="s">
        <v>196</v>
      </c>
      <c r="G335" s="22">
        <v>1</v>
      </c>
      <c r="H335" s="20">
        <v>0.83675601376640385</v>
      </c>
      <c r="I335" s="20">
        <v>1.4039620923703711</v>
      </c>
      <c r="J335" s="19" t="s">
        <v>1962</v>
      </c>
      <c r="K335" s="18">
        <v>1</v>
      </c>
      <c r="L335" s="18">
        <v>0.5</v>
      </c>
      <c r="M335" s="18" t="str">
        <f>IF(tbl_data[[#This Row],[PACK COUNT]]&gt;1,"Multipack","Single")</f>
        <v>Single</v>
      </c>
    </row>
    <row r="336" spans="1:13">
      <c r="A336" s="22" t="s">
        <v>728</v>
      </c>
      <c r="B336" s="22" t="s">
        <v>730</v>
      </c>
      <c r="C336" s="22" t="s">
        <v>738</v>
      </c>
      <c r="D336" s="22" t="s">
        <v>71</v>
      </c>
      <c r="E336" s="22" t="s">
        <v>737</v>
      </c>
      <c r="F336" s="22" t="s">
        <v>196</v>
      </c>
      <c r="G336" s="22">
        <v>1</v>
      </c>
      <c r="H336" s="20">
        <v>15.577145991776556</v>
      </c>
      <c r="I336" s="20">
        <v>26.564225246177877</v>
      </c>
      <c r="J336" s="19" t="s">
        <v>1962</v>
      </c>
      <c r="K336" s="18">
        <v>1</v>
      </c>
      <c r="L336" s="18">
        <v>0.5</v>
      </c>
      <c r="M336" s="18" t="str">
        <f>IF(tbl_data[[#This Row],[PACK COUNT]]&gt;1,"Multipack","Single")</f>
        <v>Single</v>
      </c>
    </row>
    <row r="337" spans="1:13">
      <c r="A337" s="22" t="s">
        <v>728</v>
      </c>
      <c r="B337" s="22" t="s">
        <v>730</v>
      </c>
      <c r="C337" s="22" t="s">
        <v>1200</v>
      </c>
      <c r="D337" s="22" t="s">
        <v>71</v>
      </c>
      <c r="E337" s="22" t="s">
        <v>1199</v>
      </c>
      <c r="F337" s="22" t="s">
        <v>196</v>
      </c>
      <c r="G337" s="22">
        <v>1</v>
      </c>
      <c r="H337" s="20">
        <v>2.5132310635123685</v>
      </c>
      <c r="I337" s="20">
        <v>4.4171113295088364</v>
      </c>
      <c r="J337" s="19" t="s">
        <v>1962</v>
      </c>
      <c r="K337" s="18">
        <v>1</v>
      </c>
      <c r="L337" s="18">
        <v>0.5</v>
      </c>
      <c r="M337" s="18" t="str">
        <f>IF(tbl_data[[#This Row],[PACK COUNT]]&gt;1,"Multipack","Single")</f>
        <v>Single</v>
      </c>
    </row>
    <row r="338" spans="1:13">
      <c r="A338" s="22" t="s">
        <v>728</v>
      </c>
      <c r="B338" s="22" t="s">
        <v>730</v>
      </c>
      <c r="C338" s="22" t="s">
        <v>1281</v>
      </c>
      <c r="D338" s="22" t="s">
        <v>71</v>
      </c>
      <c r="E338" s="22" t="s">
        <v>1280</v>
      </c>
      <c r="F338" s="22" t="s">
        <v>196</v>
      </c>
      <c r="G338" s="22">
        <v>1</v>
      </c>
      <c r="H338" s="20">
        <v>7.4312232499329385</v>
      </c>
      <c r="I338" s="20">
        <v>13.741634424953105</v>
      </c>
      <c r="J338" s="19" t="s">
        <v>1962</v>
      </c>
      <c r="K338" s="18">
        <v>1</v>
      </c>
      <c r="L338" s="18">
        <v>0.5</v>
      </c>
      <c r="M338" s="18" t="str">
        <f>IF(tbl_data[[#This Row],[PACK COUNT]]&gt;1,"Multipack","Single")</f>
        <v>Single</v>
      </c>
    </row>
    <row r="339" spans="1:13">
      <c r="A339" s="22" t="s">
        <v>728</v>
      </c>
      <c r="B339" s="22" t="s">
        <v>730</v>
      </c>
      <c r="C339" s="22" t="s">
        <v>734</v>
      </c>
      <c r="D339" s="22" t="s">
        <v>71</v>
      </c>
      <c r="E339" s="22" t="s">
        <v>733</v>
      </c>
      <c r="F339" s="22" t="s">
        <v>196</v>
      </c>
      <c r="G339" s="22">
        <v>1</v>
      </c>
      <c r="H339" s="20">
        <v>1.5932399585953954</v>
      </c>
      <c r="I339" s="20">
        <v>2.8904339394742724</v>
      </c>
      <c r="J339" s="19" t="s">
        <v>1962</v>
      </c>
      <c r="K339" s="18">
        <v>1</v>
      </c>
      <c r="L339" s="18">
        <v>0.5</v>
      </c>
      <c r="M339" s="18" t="str">
        <f>IF(tbl_data[[#This Row],[PACK COUNT]]&gt;1,"Multipack","Single")</f>
        <v>Single</v>
      </c>
    </row>
    <row r="340" spans="1:13">
      <c r="A340" s="22" t="s">
        <v>728</v>
      </c>
      <c r="B340" s="22" t="s">
        <v>730</v>
      </c>
      <c r="C340" s="22" t="s">
        <v>114</v>
      </c>
      <c r="D340" s="22" t="s">
        <v>110</v>
      </c>
      <c r="E340" s="22" t="s">
        <v>1785</v>
      </c>
      <c r="F340" s="22" t="s">
        <v>191</v>
      </c>
      <c r="G340" s="22">
        <v>1</v>
      </c>
      <c r="H340" s="20">
        <v>1.1111750896381867</v>
      </c>
      <c r="I340" s="20">
        <v>1.7899856151190958</v>
      </c>
      <c r="J340" s="19" t="s">
        <v>1962</v>
      </c>
      <c r="K340" s="18">
        <v>1</v>
      </c>
      <c r="L340" s="18">
        <v>0.5</v>
      </c>
      <c r="M340" s="18" t="str">
        <f>IF(tbl_data[[#This Row],[PACK COUNT]]&gt;1,"Multipack","Single")</f>
        <v>Single</v>
      </c>
    </row>
    <row r="341" spans="1:13">
      <c r="A341" s="22" t="s">
        <v>728</v>
      </c>
      <c r="B341" s="22" t="s">
        <v>730</v>
      </c>
      <c r="C341" s="22" t="s">
        <v>114</v>
      </c>
      <c r="D341" s="22" t="s">
        <v>110</v>
      </c>
      <c r="E341" s="22" t="s">
        <v>1803</v>
      </c>
      <c r="F341" s="22" t="s">
        <v>196</v>
      </c>
      <c r="G341" s="22">
        <v>1</v>
      </c>
      <c r="H341" s="20">
        <v>0.74735707542745411</v>
      </c>
      <c r="I341" s="20">
        <v>1.2382449491183307</v>
      </c>
      <c r="J341" s="19" t="s">
        <v>1962</v>
      </c>
      <c r="K341" s="18">
        <v>1</v>
      </c>
      <c r="L341" s="18">
        <v>0.5</v>
      </c>
      <c r="M341" s="18" t="str">
        <f>IF(tbl_data[[#This Row],[PACK COUNT]]&gt;1,"Multipack","Single")</f>
        <v>Single</v>
      </c>
    </row>
    <row r="342" spans="1:13">
      <c r="A342" s="22" t="s">
        <v>728</v>
      </c>
      <c r="B342" s="22" t="s">
        <v>730</v>
      </c>
      <c r="C342" s="22" t="s">
        <v>83</v>
      </c>
      <c r="D342" s="22" t="s">
        <v>24</v>
      </c>
      <c r="E342" s="22" t="s">
        <v>1549</v>
      </c>
      <c r="F342" s="22" t="s">
        <v>191</v>
      </c>
      <c r="G342" s="22">
        <v>1</v>
      </c>
      <c r="H342" s="20">
        <v>0.94722818953598664</v>
      </c>
      <c r="I342" s="20">
        <v>1.3962256703466565</v>
      </c>
      <c r="J342" s="19" t="s">
        <v>1962</v>
      </c>
      <c r="K342" s="18">
        <v>1</v>
      </c>
      <c r="L342" s="18">
        <v>0.5</v>
      </c>
      <c r="M342" s="18" t="str">
        <f>IF(tbl_data[[#This Row],[PACK COUNT]]&gt;1,"Multipack","Single")</f>
        <v>Single</v>
      </c>
    </row>
    <row r="343" spans="1:13">
      <c r="A343" s="22" t="s">
        <v>728</v>
      </c>
      <c r="B343" s="22" t="s">
        <v>730</v>
      </c>
      <c r="C343" s="22" t="s">
        <v>83</v>
      </c>
      <c r="D343" s="22" t="s">
        <v>24</v>
      </c>
      <c r="E343" s="22" t="s">
        <v>732</v>
      </c>
      <c r="F343" s="22" t="s">
        <v>191</v>
      </c>
      <c r="G343" s="22">
        <v>1</v>
      </c>
      <c r="H343" s="20">
        <v>2.6452304847939798</v>
      </c>
      <c r="I343" s="20">
        <v>3.1804866734722999</v>
      </c>
      <c r="J343" s="19" t="s">
        <v>1962</v>
      </c>
      <c r="K343" s="18">
        <v>1</v>
      </c>
      <c r="L343" s="18">
        <v>1</v>
      </c>
      <c r="M343" s="18" t="str">
        <f>IF(tbl_data[[#This Row],[PACK COUNT]]&gt;1,"Multipack","Single")</f>
        <v>Single</v>
      </c>
    </row>
    <row r="344" spans="1:13">
      <c r="A344" s="22" t="s">
        <v>728</v>
      </c>
      <c r="B344" s="22" t="s">
        <v>730</v>
      </c>
      <c r="C344" s="22" t="s">
        <v>83</v>
      </c>
      <c r="D344" s="22" t="s">
        <v>24</v>
      </c>
      <c r="E344" s="22" t="s">
        <v>731</v>
      </c>
      <c r="F344" s="22" t="s">
        <v>196</v>
      </c>
      <c r="G344" s="22">
        <v>1</v>
      </c>
      <c r="H344" s="20">
        <v>1.8124098841383747</v>
      </c>
      <c r="I344" s="20">
        <v>3.2823858386890912</v>
      </c>
      <c r="J344" s="19" t="s">
        <v>1962</v>
      </c>
      <c r="K344" s="18">
        <v>1</v>
      </c>
      <c r="L344" s="18">
        <v>0.5</v>
      </c>
      <c r="M344" s="18" t="str">
        <f>IF(tbl_data[[#This Row],[PACK COUNT]]&gt;1,"Multipack","Single")</f>
        <v>Single</v>
      </c>
    </row>
    <row r="345" spans="1:13">
      <c r="A345" s="22" t="s">
        <v>728</v>
      </c>
      <c r="B345" s="22" t="s">
        <v>730</v>
      </c>
      <c r="C345" s="22" t="s">
        <v>99</v>
      </c>
      <c r="D345" s="22" t="s">
        <v>24</v>
      </c>
      <c r="E345" s="22" t="s">
        <v>729</v>
      </c>
      <c r="F345" s="22" t="s">
        <v>196</v>
      </c>
      <c r="G345" s="22">
        <v>1</v>
      </c>
      <c r="H345" s="20">
        <v>2.2736892547482968</v>
      </c>
      <c r="I345" s="20">
        <v>4.2286003493546023</v>
      </c>
      <c r="J345" s="19" t="s">
        <v>1962</v>
      </c>
      <c r="K345" s="18">
        <v>1</v>
      </c>
      <c r="L345" s="18">
        <v>0.5</v>
      </c>
      <c r="M345" s="18" t="str">
        <f>IF(tbl_data[[#This Row],[PACK COUNT]]&gt;1,"Multipack","Single")</f>
        <v>Single</v>
      </c>
    </row>
    <row r="346" spans="1:13">
      <c r="A346" s="22" t="s">
        <v>709</v>
      </c>
      <c r="B346" s="22" t="s">
        <v>725</v>
      </c>
      <c r="C346" s="22" t="s">
        <v>725</v>
      </c>
      <c r="D346" s="22" t="s">
        <v>87</v>
      </c>
      <c r="E346" s="22" t="s">
        <v>1784</v>
      </c>
      <c r="F346" s="22" t="s">
        <v>191</v>
      </c>
      <c r="G346" s="22">
        <v>1</v>
      </c>
      <c r="H346" s="20">
        <v>0.11453809027886937</v>
      </c>
      <c r="I346" s="20">
        <v>0.19134081260347977</v>
      </c>
      <c r="J346" s="19" t="s">
        <v>1962</v>
      </c>
      <c r="K346" s="18">
        <v>1</v>
      </c>
      <c r="L346" s="18">
        <v>0.5</v>
      </c>
      <c r="M346" s="18" t="str">
        <f>IF(tbl_data[[#This Row],[PACK COUNT]]&gt;1,"Multipack","Single")</f>
        <v>Single</v>
      </c>
    </row>
    <row r="347" spans="1:13">
      <c r="A347" s="22" t="s">
        <v>709</v>
      </c>
      <c r="B347" s="22" t="s">
        <v>725</v>
      </c>
      <c r="C347" s="22" t="s">
        <v>725</v>
      </c>
      <c r="D347" s="22" t="s">
        <v>87</v>
      </c>
      <c r="E347" s="22" t="s">
        <v>724</v>
      </c>
      <c r="F347" s="22" t="s">
        <v>203</v>
      </c>
      <c r="G347" s="22">
        <v>1</v>
      </c>
      <c r="H347" s="20">
        <v>1.5790229437057082</v>
      </c>
      <c r="I347" s="20">
        <v>1.4880138776135972</v>
      </c>
      <c r="J347" s="19" t="s">
        <v>1962</v>
      </c>
      <c r="K347" s="18">
        <v>1</v>
      </c>
      <c r="L347" s="18">
        <v>2</v>
      </c>
      <c r="M347" s="18" t="str">
        <f>IF(tbl_data[[#This Row],[PACK COUNT]]&gt;1,"Multipack","Single")</f>
        <v>Single</v>
      </c>
    </row>
    <row r="348" spans="1:13">
      <c r="A348" s="22" t="s">
        <v>709</v>
      </c>
      <c r="B348" s="22" t="s">
        <v>1362</v>
      </c>
      <c r="C348" s="22" t="s">
        <v>129</v>
      </c>
      <c r="D348" s="22" t="s">
        <v>24</v>
      </c>
      <c r="E348" s="22" t="s">
        <v>1361</v>
      </c>
      <c r="F348" s="22" t="s">
        <v>196</v>
      </c>
      <c r="G348" s="22">
        <v>1</v>
      </c>
      <c r="H348" s="20">
        <v>0.15790182182131202</v>
      </c>
      <c r="I348" s="20">
        <v>0.29477195179200555</v>
      </c>
      <c r="J348" s="19" t="s">
        <v>1962</v>
      </c>
      <c r="K348" s="18">
        <v>1</v>
      </c>
      <c r="L348" s="18">
        <v>0.5</v>
      </c>
      <c r="M348" s="18" t="str">
        <f>IF(tbl_data[[#This Row],[PACK COUNT]]&gt;1,"Multipack","Single")</f>
        <v>Single</v>
      </c>
    </row>
    <row r="349" spans="1:13">
      <c r="A349" s="22" t="s">
        <v>709</v>
      </c>
      <c r="B349" s="22" t="s">
        <v>709</v>
      </c>
      <c r="C349" s="22" t="s">
        <v>723</v>
      </c>
      <c r="D349" s="22" t="s">
        <v>87</v>
      </c>
      <c r="E349" s="22" t="s">
        <v>1411</v>
      </c>
      <c r="F349" s="22" t="s">
        <v>191</v>
      </c>
      <c r="G349" s="22">
        <v>1</v>
      </c>
      <c r="H349" s="20">
        <v>0.24723096340584061</v>
      </c>
      <c r="I349" s="20">
        <v>0.31391334691800749</v>
      </c>
      <c r="J349" s="19" t="s">
        <v>1962</v>
      </c>
      <c r="K349" s="18">
        <v>1</v>
      </c>
      <c r="L349" s="18">
        <v>0.5</v>
      </c>
      <c r="M349" s="18" t="str">
        <f>IF(tbl_data[[#This Row],[PACK COUNT]]&gt;1,"Multipack","Single")</f>
        <v>Single</v>
      </c>
    </row>
    <row r="350" spans="1:13">
      <c r="A350" s="22" t="s">
        <v>709</v>
      </c>
      <c r="B350" s="22" t="s">
        <v>709</v>
      </c>
      <c r="C350" s="22" t="s">
        <v>723</v>
      </c>
      <c r="D350" s="22" t="s">
        <v>87</v>
      </c>
      <c r="E350" s="22" t="s">
        <v>722</v>
      </c>
      <c r="F350" s="22" t="s">
        <v>196</v>
      </c>
      <c r="G350" s="22">
        <v>1</v>
      </c>
      <c r="H350" s="20">
        <v>0.78864933812415905</v>
      </c>
      <c r="I350" s="20">
        <v>1.0561490136525797</v>
      </c>
      <c r="J350" s="19" t="s">
        <v>1962</v>
      </c>
      <c r="K350" s="18">
        <v>1</v>
      </c>
      <c r="L350" s="18">
        <v>0.5</v>
      </c>
      <c r="M350" s="18" t="str">
        <f>IF(tbl_data[[#This Row],[PACK COUNT]]&gt;1,"Multipack","Single")</f>
        <v>Single</v>
      </c>
    </row>
    <row r="351" spans="1:13">
      <c r="A351" s="22" t="s">
        <v>709</v>
      </c>
      <c r="B351" s="22" t="s">
        <v>709</v>
      </c>
      <c r="C351" s="22" t="s">
        <v>723</v>
      </c>
      <c r="D351" s="22" t="s">
        <v>87</v>
      </c>
      <c r="E351" s="22" t="s">
        <v>722</v>
      </c>
      <c r="F351" s="22" t="s">
        <v>196</v>
      </c>
      <c r="G351" s="22">
        <v>1</v>
      </c>
      <c r="H351" s="20">
        <v>0.50806426632111812</v>
      </c>
      <c r="I351" s="20">
        <v>0.70553256307368939</v>
      </c>
      <c r="J351" s="19" t="s">
        <v>1962</v>
      </c>
      <c r="K351" s="18">
        <v>1</v>
      </c>
      <c r="L351" s="18">
        <v>0.5</v>
      </c>
      <c r="M351" s="18" t="str">
        <f>IF(tbl_data[[#This Row],[PACK COUNT]]&gt;1,"Multipack","Single")</f>
        <v>Single</v>
      </c>
    </row>
    <row r="352" spans="1:13">
      <c r="A352" s="22" t="s">
        <v>709</v>
      </c>
      <c r="B352" s="22" t="s">
        <v>709</v>
      </c>
      <c r="C352" s="22" t="s">
        <v>723</v>
      </c>
      <c r="D352" s="22" t="s">
        <v>87</v>
      </c>
      <c r="E352" s="22" t="s">
        <v>1278</v>
      </c>
      <c r="F352" s="22" t="s">
        <v>203</v>
      </c>
      <c r="G352" s="22">
        <v>1</v>
      </c>
      <c r="H352" s="20">
        <v>0.8283585138770615</v>
      </c>
      <c r="I352" s="20">
        <v>0.929586730745387</v>
      </c>
      <c r="J352" s="19" t="s">
        <v>1962</v>
      </c>
      <c r="K352" s="18">
        <v>1</v>
      </c>
      <c r="L352" s="18">
        <v>1</v>
      </c>
      <c r="M352" s="18" t="str">
        <f>IF(tbl_data[[#This Row],[PACK COUNT]]&gt;1,"Multipack","Single")</f>
        <v>Single</v>
      </c>
    </row>
    <row r="353" spans="1:13">
      <c r="A353" s="22" t="s">
        <v>709</v>
      </c>
      <c r="B353" s="22" t="s">
        <v>709</v>
      </c>
      <c r="C353" s="22" t="s">
        <v>1440</v>
      </c>
      <c r="D353" s="22" t="s">
        <v>87</v>
      </c>
      <c r="E353" s="22" t="s">
        <v>1462</v>
      </c>
      <c r="F353" s="22" t="s">
        <v>191</v>
      </c>
      <c r="G353" s="22">
        <v>1</v>
      </c>
      <c r="H353" s="20">
        <v>0.48969138419157776</v>
      </c>
      <c r="I353" s="20">
        <v>0.69693214923162838</v>
      </c>
      <c r="J353" s="19" t="s">
        <v>1962</v>
      </c>
      <c r="K353" s="18">
        <v>1</v>
      </c>
      <c r="L353" s="18">
        <v>0.5</v>
      </c>
      <c r="M353" s="18" t="str">
        <f>IF(tbl_data[[#This Row],[PACK COUNT]]&gt;1,"Multipack","Single")</f>
        <v>Single</v>
      </c>
    </row>
    <row r="354" spans="1:13">
      <c r="A354" s="22" t="s">
        <v>709</v>
      </c>
      <c r="B354" s="22" t="s">
        <v>709</v>
      </c>
      <c r="C354" s="22" t="s">
        <v>1440</v>
      </c>
      <c r="D354" s="22" t="s">
        <v>87</v>
      </c>
      <c r="E354" s="22" t="s">
        <v>1442</v>
      </c>
      <c r="F354" s="22" t="s">
        <v>196</v>
      </c>
      <c r="G354" s="22">
        <v>1</v>
      </c>
      <c r="H354" s="20">
        <v>1.3607917772164386</v>
      </c>
      <c r="I354" s="20">
        <v>1.8055490612298173</v>
      </c>
      <c r="J354" s="19" t="s">
        <v>1962</v>
      </c>
      <c r="K354" s="18">
        <v>1</v>
      </c>
      <c r="L354" s="18">
        <v>0.5</v>
      </c>
      <c r="M354" s="18" t="str">
        <f>IF(tbl_data[[#This Row],[PACK COUNT]]&gt;1,"Multipack","Single")</f>
        <v>Single</v>
      </c>
    </row>
    <row r="355" spans="1:13">
      <c r="A355" s="22" t="s">
        <v>709</v>
      </c>
      <c r="B355" s="22" t="s">
        <v>709</v>
      </c>
      <c r="C355" s="22" t="s">
        <v>1440</v>
      </c>
      <c r="D355" s="22" t="s">
        <v>87</v>
      </c>
      <c r="E355" s="22" t="s">
        <v>1441</v>
      </c>
      <c r="F355" s="22" t="s">
        <v>203</v>
      </c>
      <c r="G355" s="22">
        <v>1</v>
      </c>
      <c r="H355" s="20">
        <v>14.187880275216108</v>
      </c>
      <c r="I355" s="20">
        <v>13.810661516892218</v>
      </c>
      <c r="J355" s="19" t="s">
        <v>1962</v>
      </c>
      <c r="K355" s="18">
        <v>1</v>
      </c>
      <c r="L355" s="18">
        <v>1</v>
      </c>
      <c r="M355" s="18" t="str">
        <f>IF(tbl_data[[#This Row],[PACK COUNT]]&gt;1,"Multipack","Single")</f>
        <v>Single</v>
      </c>
    </row>
    <row r="356" spans="1:13">
      <c r="A356" s="22" t="s">
        <v>709</v>
      </c>
      <c r="B356" s="22" t="s">
        <v>709</v>
      </c>
      <c r="C356" s="22" t="s">
        <v>1440</v>
      </c>
      <c r="D356" s="22" t="s">
        <v>87</v>
      </c>
      <c r="E356" s="22" t="s">
        <v>1439</v>
      </c>
      <c r="F356" s="22" t="s">
        <v>203</v>
      </c>
      <c r="G356" s="22">
        <v>1</v>
      </c>
      <c r="H356" s="20">
        <v>17.081296234066009</v>
      </c>
      <c r="I356" s="20">
        <v>14.943225287200034</v>
      </c>
      <c r="J356" s="19" t="s">
        <v>1962</v>
      </c>
      <c r="K356" s="18">
        <v>1</v>
      </c>
      <c r="L356" s="18">
        <v>2</v>
      </c>
      <c r="M356" s="18" t="str">
        <f>IF(tbl_data[[#This Row],[PACK COUNT]]&gt;1,"Multipack","Single")</f>
        <v>Single</v>
      </c>
    </row>
    <row r="357" spans="1:13">
      <c r="A357" s="22" t="s">
        <v>709</v>
      </c>
      <c r="B357" s="22" t="s">
        <v>709</v>
      </c>
      <c r="C357" s="22" t="s">
        <v>716</v>
      </c>
      <c r="D357" s="22" t="s">
        <v>24</v>
      </c>
      <c r="E357" s="22" t="s">
        <v>1582</v>
      </c>
      <c r="F357" s="22" t="s">
        <v>196</v>
      </c>
      <c r="G357" s="22">
        <v>1</v>
      </c>
      <c r="H357" s="20">
        <v>0.3036361734617164</v>
      </c>
      <c r="I357" s="20">
        <v>0.36649803269729714</v>
      </c>
      <c r="J357" s="19" t="s">
        <v>1962</v>
      </c>
      <c r="K357" s="18">
        <v>1</v>
      </c>
      <c r="L357" s="18">
        <v>0.5</v>
      </c>
      <c r="M357" s="18" t="str">
        <f>IF(tbl_data[[#This Row],[PACK COUNT]]&gt;1,"Multipack","Single")</f>
        <v>Single</v>
      </c>
    </row>
    <row r="358" spans="1:13">
      <c r="A358" s="22" t="s">
        <v>709</v>
      </c>
      <c r="B358" s="22" t="s">
        <v>709</v>
      </c>
      <c r="C358" s="22" t="s">
        <v>716</v>
      </c>
      <c r="D358" s="22" t="s">
        <v>110</v>
      </c>
      <c r="E358" s="22" t="s">
        <v>717</v>
      </c>
      <c r="F358" s="22" t="s">
        <v>203</v>
      </c>
      <c r="G358" s="22">
        <v>1</v>
      </c>
      <c r="H358" s="20">
        <v>1.4311903245606072</v>
      </c>
      <c r="I358" s="20">
        <v>1.7420938848629568</v>
      </c>
      <c r="J358" s="19" t="s">
        <v>1962</v>
      </c>
      <c r="K358" s="18">
        <v>1</v>
      </c>
      <c r="L358" s="18">
        <v>1</v>
      </c>
      <c r="M358" s="18" t="str">
        <f>IF(tbl_data[[#This Row],[PACK COUNT]]&gt;1,"Multipack","Single")</f>
        <v>Single</v>
      </c>
    </row>
    <row r="359" spans="1:13">
      <c r="A359" s="22" t="s">
        <v>709</v>
      </c>
      <c r="B359" s="22" t="s">
        <v>709</v>
      </c>
      <c r="C359" s="22" t="s">
        <v>716</v>
      </c>
      <c r="D359" s="22" t="s">
        <v>110</v>
      </c>
      <c r="E359" s="22" t="s">
        <v>715</v>
      </c>
      <c r="F359" s="22" t="s">
        <v>203</v>
      </c>
      <c r="G359" s="22">
        <v>1</v>
      </c>
      <c r="H359" s="20">
        <v>2.9566232043938547</v>
      </c>
      <c r="I359" s="20">
        <v>3.008719316784358</v>
      </c>
      <c r="J359" s="19" t="s">
        <v>1962</v>
      </c>
      <c r="K359" s="18">
        <v>1</v>
      </c>
      <c r="L359" s="18">
        <v>2</v>
      </c>
      <c r="M359" s="18" t="str">
        <f>IF(tbl_data[[#This Row],[PACK COUNT]]&gt;1,"Multipack","Single")</f>
        <v>Single</v>
      </c>
    </row>
    <row r="360" spans="1:13">
      <c r="A360" s="22" t="s">
        <v>709</v>
      </c>
      <c r="B360" s="22" t="s">
        <v>709</v>
      </c>
      <c r="C360" s="22" t="s">
        <v>668</v>
      </c>
      <c r="D360" s="22" t="s">
        <v>87</v>
      </c>
      <c r="E360" s="22" t="s">
        <v>714</v>
      </c>
      <c r="F360" s="22" t="s">
        <v>196</v>
      </c>
      <c r="G360" s="22">
        <v>1</v>
      </c>
      <c r="H360" s="20">
        <v>0.39746221614007948</v>
      </c>
      <c r="I360" s="20">
        <v>0.50881050883113998</v>
      </c>
      <c r="J360" s="19" t="s">
        <v>1962</v>
      </c>
      <c r="K360" s="18">
        <v>1</v>
      </c>
      <c r="L360" s="18">
        <v>0.5</v>
      </c>
      <c r="M360" s="18" t="str">
        <f>IF(tbl_data[[#This Row],[PACK COUNT]]&gt;1,"Multipack","Single")</f>
        <v>Single</v>
      </c>
    </row>
    <row r="361" spans="1:13">
      <c r="A361" s="22" t="s">
        <v>709</v>
      </c>
      <c r="B361" s="22" t="s">
        <v>1802</v>
      </c>
      <c r="C361" s="22" t="s">
        <v>1801</v>
      </c>
      <c r="D361" s="22" t="s">
        <v>87</v>
      </c>
      <c r="E361" s="22" t="s">
        <v>1800</v>
      </c>
      <c r="F361" s="22" t="s">
        <v>196</v>
      </c>
      <c r="G361" s="22">
        <v>1</v>
      </c>
      <c r="H361" s="20">
        <v>4.9021100471708254E-2</v>
      </c>
      <c r="I361" s="20">
        <v>7.7152673895437729E-2</v>
      </c>
      <c r="J361" s="19" t="s">
        <v>1962</v>
      </c>
      <c r="K361" s="18">
        <v>1</v>
      </c>
      <c r="L361" s="18">
        <v>0.5</v>
      </c>
      <c r="M361" s="18" t="str">
        <f>IF(tbl_data[[#This Row],[PACK COUNT]]&gt;1,"Multipack","Single")</f>
        <v>Single</v>
      </c>
    </row>
    <row r="362" spans="1:13">
      <c r="A362" s="22" t="s">
        <v>709</v>
      </c>
      <c r="B362" s="22" t="s">
        <v>1802</v>
      </c>
      <c r="C362" s="22" t="s">
        <v>1801</v>
      </c>
      <c r="D362" s="22" t="s">
        <v>87</v>
      </c>
      <c r="E362" s="22" t="s">
        <v>1857</v>
      </c>
      <c r="F362" s="22" t="s">
        <v>203</v>
      </c>
      <c r="G362" s="22">
        <v>1</v>
      </c>
      <c r="H362" s="20">
        <v>0.14418486289348759</v>
      </c>
      <c r="I362" s="20">
        <v>0.10358787221838468</v>
      </c>
      <c r="J362" s="19" t="s">
        <v>1962</v>
      </c>
      <c r="K362" s="18">
        <v>1</v>
      </c>
      <c r="L362" s="18">
        <v>2</v>
      </c>
      <c r="M362" s="18" t="str">
        <f>IF(tbl_data[[#This Row],[PACK COUNT]]&gt;1,"Multipack","Single")</f>
        <v>Single</v>
      </c>
    </row>
    <row r="363" spans="1:13">
      <c r="A363" s="22" t="s">
        <v>694</v>
      </c>
      <c r="B363" s="22" t="s">
        <v>706</v>
      </c>
      <c r="C363" s="22" t="s">
        <v>24</v>
      </c>
      <c r="D363" s="22" t="s">
        <v>87</v>
      </c>
      <c r="E363" s="22" t="s">
        <v>705</v>
      </c>
      <c r="F363" s="22" t="s">
        <v>191</v>
      </c>
      <c r="G363" s="22">
        <v>1</v>
      </c>
      <c r="H363" s="20">
        <v>19.897134852738912</v>
      </c>
      <c r="I363" s="20">
        <v>17.647860220332042</v>
      </c>
      <c r="J363" s="19" t="s">
        <v>1962</v>
      </c>
      <c r="K363" s="18">
        <v>1</v>
      </c>
      <c r="L363" s="18">
        <v>0.5</v>
      </c>
      <c r="M363" s="18" t="str">
        <f>IF(tbl_data[[#This Row],[PACK COUNT]]&gt;1,"Multipack","Single")</f>
        <v>Single</v>
      </c>
    </row>
    <row r="364" spans="1:13">
      <c r="A364" s="22" t="s">
        <v>694</v>
      </c>
      <c r="B364" s="22" t="s">
        <v>704</v>
      </c>
      <c r="C364" s="22" t="s">
        <v>430</v>
      </c>
      <c r="D364" s="22" t="s">
        <v>24</v>
      </c>
      <c r="E364" s="22" t="s">
        <v>703</v>
      </c>
      <c r="F364" s="22" t="s">
        <v>196</v>
      </c>
      <c r="G364" s="22">
        <v>1</v>
      </c>
      <c r="H364" s="20">
        <v>0.12100473873323006</v>
      </c>
      <c r="I364" s="20">
        <v>0.39934044721452455</v>
      </c>
      <c r="J364" s="19" t="s">
        <v>1962</v>
      </c>
      <c r="K364" s="18">
        <v>1</v>
      </c>
      <c r="L364" s="18">
        <v>0.33</v>
      </c>
      <c r="M364" s="18" t="str">
        <f>IF(tbl_data[[#This Row],[PACK COUNT]]&gt;1,"Multipack","Single")</f>
        <v>Single</v>
      </c>
    </row>
    <row r="365" spans="1:13">
      <c r="A365" s="22" t="s">
        <v>694</v>
      </c>
      <c r="B365" s="22" t="s">
        <v>702</v>
      </c>
      <c r="C365" s="22" t="s">
        <v>24</v>
      </c>
      <c r="D365" s="22" t="s">
        <v>87</v>
      </c>
      <c r="E365" s="22" t="s">
        <v>701</v>
      </c>
      <c r="F365" s="22" t="s">
        <v>191</v>
      </c>
      <c r="G365" s="22">
        <v>1</v>
      </c>
      <c r="H365" s="20">
        <v>0.55727292475027668</v>
      </c>
      <c r="I365" s="20">
        <v>0.60728338899943324</v>
      </c>
      <c r="J365" s="19" t="s">
        <v>1962</v>
      </c>
      <c r="K365" s="18">
        <v>1</v>
      </c>
      <c r="L365" s="18">
        <v>0.5</v>
      </c>
      <c r="M365" s="18" t="str">
        <f>IF(tbl_data[[#This Row],[PACK COUNT]]&gt;1,"Multipack","Single")</f>
        <v>Single</v>
      </c>
    </row>
    <row r="366" spans="1:13">
      <c r="A366" s="22" t="s">
        <v>694</v>
      </c>
      <c r="B366" s="22" t="s">
        <v>698</v>
      </c>
      <c r="C366" s="22" t="s">
        <v>55</v>
      </c>
      <c r="D366" s="22" t="s">
        <v>24</v>
      </c>
      <c r="E366" s="22" t="s">
        <v>697</v>
      </c>
      <c r="F366" s="22" t="s">
        <v>191</v>
      </c>
      <c r="G366" s="22">
        <v>1</v>
      </c>
      <c r="H366" s="20">
        <v>3.2713624824825054</v>
      </c>
      <c r="I366" s="20">
        <v>3.6580291163184309</v>
      </c>
      <c r="J366" s="19" t="s">
        <v>1962</v>
      </c>
      <c r="K366" s="18">
        <v>1</v>
      </c>
      <c r="L366" s="18">
        <v>0.5</v>
      </c>
      <c r="M366" s="18" t="str">
        <f>IF(tbl_data[[#This Row],[PACK COUNT]]&gt;1,"Multipack","Single")</f>
        <v>Single</v>
      </c>
    </row>
    <row r="367" spans="1:13">
      <c r="A367" s="22" t="s">
        <v>688</v>
      </c>
      <c r="B367" s="22" t="s">
        <v>1359</v>
      </c>
      <c r="C367" s="22" t="s">
        <v>24</v>
      </c>
      <c r="D367" s="22" t="s">
        <v>87</v>
      </c>
      <c r="E367" s="22" t="s">
        <v>1548</v>
      </c>
      <c r="F367" s="22" t="s">
        <v>196</v>
      </c>
      <c r="G367" s="22">
        <v>1</v>
      </c>
      <c r="H367" s="20">
        <v>0.43641765086761625</v>
      </c>
      <c r="I367" s="20">
        <v>0.55615012390642093</v>
      </c>
      <c r="J367" s="19" t="s">
        <v>1962</v>
      </c>
      <c r="K367" s="18">
        <v>1</v>
      </c>
      <c r="L367" s="18">
        <v>0.5</v>
      </c>
      <c r="M367" s="18" t="str">
        <f>IF(tbl_data[[#This Row],[PACK COUNT]]&gt;1,"Multipack","Single")</f>
        <v>Single</v>
      </c>
    </row>
    <row r="368" spans="1:13">
      <c r="A368" s="22" t="s">
        <v>688</v>
      </c>
      <c r="B368" s="22" t="s">
        <v>1359</v>
      </c>
      <c r="C368" s="22" t="s">
        <v>24</v>
      </c>
      <c r="D368" s="22" t="s">
        <v>87</v>
      </c>
      <c r="E368" s="22" t="s">
        <v>1358</v>
      </c>
      <c r="F368" s="22" t="s">
        <v>203</v>
      </c>
      <c r="G368" s="22">
        <v>1</v>
      </c>
      <c r="H368" s="20">
        <v>15.106216821279157</v>
      </c>
      <c r="I368" s="20">
        <v>12.687227302495934</v>
      </c>
      <c r="J368" s="19" t="s">
        <v>1962</v>
      </c>
      <c r="K368" s="18">
        <v>1</v>
      </c>
      <c r="L368" s="18">
        <v>2</v>
      </c>
      <c r="M368" s="18" t="str">
        <f>IF(tbl_data[[#This Row],[PACK COUNT]]&gt;1,"Multipack","Single")</f>
        <v>Single</v>
      </c>
    </row>
    <row r="369" spans="1:13">
      <c r="A369" s="22" t="s">
        <v>688</v>
      </c>
      <c r="B369" s="22" t="s">
        <v>692</v>
      </c>
      <c r="C369" s="22" t="s">
        <v>114</v>
      </c>
      <c r="D369" s="22" t="s">
        <v>110</v>
      </c>
      <c r="E369" s="22" t="s">
        <v>691</v>
      </c>
      <c r="F369" s="22" t="s">
        <v>203</v>
      </c>
      <c r="G369" s="22">
        <v>1</v>
      </c>
      <c r="H369" s="20">
        <v>1.2918902972628992</v>
      </c>
      <c r="I369" s="20">
        <v>1.3617019038578486</v>
      </c>
      <c r="J369" s="19" t="s">
        <v>1962</v>
      </c>
      <c r="K369" s="18">
        <v>1</v>
      </c>
      <c r="L369" s="18">
        <v>1</v>
      </c>
      <c r="M369" s="18" t="str">
        <f>IF(tbl_data[[#This Row],[PACK COUNT]]&gt;1,"Multipack","Single")</f>
        <v>Single</v>
      </c>
    </row>
    <row r="370" spans="1:13">
      <c r="A370" s="22" t="s">
        <v>688</v>
      </c>
      <c r="B370" s="22" t="s">
        <v>692</v>
      </c>
      <c r="C370" s="22" t="s">
        <v>114</v>
      </c>
      <c r="D370" s="22" t="s">
        <v>110</v>
      </c>
      <c r="E370" s="22" t="s">
        <v>1383</v>
      </c>
      <c r="F370" s="22" t="s">
        <v>203</v>
      </c>
      <c r="G370" s="22">
        <v>1</v>
      </c>
      <c r="H370" s="20">
        <v>3.0093480235082701</v>
      </c>
      <c r="I370" s="20">
        <v>2.8728969733539471</v>
      </c>
      <c r="J370" s="19" t="s">
        <v>1962</v>
      </c>
      <c r="K370" s="18">
        <v>1</v>
      </c>
      <c r="L370" s="18">
        <v>2</v>
      </c>
      <c r="M370" s="18" t="str">
        <f>IF(tbl_data[[#This Row],[PACK COUNT]]&gt;1,"Multipack","Single")</f>
        <v>Single</v>
      </c>
    </row>
    <row r="371" spans="1:13">
      <c r="A371" s="22" t="s">
        <v>688</v>
      </c>
      <c r="B371" s="22" t="s">
        <v>1644</v>
      </c>
      <c r="C371" s="22" t="s">
        <v>83</v>
      </c>
      <c r="D371" s="22" t="s">
        <v>87</v>
      </c>
      <c r="E371" s="22" t="s">
        <v>1898</v>
      </c>
      <c r="F371" s="22" t="s">
        <v>196</v>
      </c>
      <c r="G371" s="22">
        <v>1</v>
      </c>
      <c r="H371" s="20">
        <v>1.5277405276401131E-3</v>
      </c>
      <c r="I371" s="20">
        <v>8.6707720988879E-4</v>
      </c>
      <c r="J371" s="19" t="s">
        <v>1962</v>
      </c>
      <c r="K371" s="18">
        <v>1</v>
      </c>
      <c r="L371" s="18">
        <v>0.5</v>
      </c>
      <c r="M371" s="18" t="str">
        <f>IF(tbl_data[[#This Row],[PACK COUNT]]&gt;1,"Multipack","Single")</f>
        <v>Single</v>
      </c>
    </row>
    <row r="372" spans="1:13">
      <c r="A372" s="22" t="s">
        <v>688</v>
      </c>
      <c r="B372" s="22" t="s">
        <v>1644</v>
      </c>
      <c r="C372" s="22" t="s">
        <v>83</v>
      </c>
      <c r="D372" s="22" t="s">
        <v>87</v>
      </c>
      <c r="E372" s="22" t="s">
        <v>1755</v>
      </c>
      <c r="F372" s="22" t="s">
        <v>203</v>
      </c>
      <c r="G372" s="22">
        <v>1</v>
      </c>
      <c r="H372" s="20">
        <v>0.32915413749856476</v>
      </c>
      <c r="I372" s="20">
        <v>0.52099205197032927</v>
      </c>
      <c r="J372" s="19" t="s">
        <v>1962</v>
      </c>
      <c r="K372" s="18">
        <v>1</v>
      </c>
      <c r="L372" s="18">
        <v>1</v>
      </c>
      <c r="M372" s="18" t="str">
        <f>IF(tbl_data[[#This Row],[PACK COUNT]]&gt;1,"Multipack","Single")</f>
        <v>Single</v>
      </c>
    </row>
    <row r="373" spans="1:13">
      <c r="A373" s="22" t="s">
        <v>688</v>
      </c>
      <c r="B373" s="22" t="s">
        <v>1644</v>
      </c>
      <c r="C373" s="22" t="s">
        <v>83</v>
      </c>
      <c r="D373" s="22" t="s">
        <v>87</v>
      </c>
      <c r="E373" s="22" t="s">
        <v>1643</v>
      </c>
      <c r="F373" s="22" t="s">
        <v>203</v>
      </c>
      <c r="G373" s="22">
        <v>1</v>
      </c>
      <c r="H373" s="20">
        <v>1.5840716491087001</v>
      </c>
      <c r="I373" s="20">
        <v>1.3348285609280592</v>
      </c>
      <c r="J373" s="19" t="s">
        <v>1962</v>
      </c>
      <c r="K373" s="18">
        <v>1</v>
      </c>
      <c r="L373" s="18">
        <v>2</v>
      </c>
      <c r="M373" s="18" t="str">
        <f>IF(tbl_data[[#This Row],[PACK COUNT]]&gt;1,"Multipack","Single")</f>
        <v>Single</v>
      </c>
    </row>
    <row r="374" spans="1:13">
      <c r="A374" s="22" t="s">
        <v>688</v>
      </c>
      <c r="B374" s="22" t="s">
        <v>687</v>
      </c>
      <c r="C374" s="22" t="s">
        <v>668</v>
      </c>
      <c r="D374" s="22" t="s">
        <v>87</v>
      </c>
      <c r="E374" s="22" t="s">
        <v>690</v>
      </c>
      <c r="F374" s="22" t="s">
        <v>196</v>
      </c>
      <c r="G374" s="22">
        <v>1</v>
      </c>
      <c r="H374" s="20">
        <v>1.7219163743092956</v>
      </c>
      <c r="I374" s="20">
        <v>2.1378621331836074</v>
      </c>
      <c r="J374" s="19" t="s">
        <v>1962</v>
      </c>
      <c r="K374" s="18">
        <v>1</v>
      </c>
      <c r="L374" s="18">
        <v>0.5</v>
      </c>
      <c r="M374" s="18" t="str">
        <f>IF(tbl_data[[#This Row],[PACK COUNT]]&gt;1,"Multipack","Single")</f>
        <v>Single</v>
      </c>
    </row>
    <row r="375" spans="1:13">
      <c r="A375" s="22" t="s">
        <v>688</v>
      </c>
      <c r="B375" s="22" t="s">
        <v>687</v>
      </c>
      <c r="C375" s="22" t="s">
        <v>668</v>
      </c>
      <c r="D375" s="22" t="s">
        <v>87</v>
      </c>
      <c r="E375" s="22" t="s">
        <v>689</v>
      </c>
      <c r="F375" s="22" t="s">
        <v>203</v>
      </c>
      <c r="G375" s="22">
        <v>1</v>
      </c>
      <c r="H375" s="20">
        <v>3.9479011894209406</v>
      </c>
      <c r="I375" s="20">
        <v>3.5034851316799038</v>
      </c>
      <c r="J375" s="19" t="s">
        <v>1962</v>
      </c>
      <c r="K375" s="18">
        <v>1</v>
      </c>
      <c r="L375" s="18">
        <v>1</v>
      </c>
      <c r="M375" s="18" t="str">
        <f>IF(tbl_data[[#This Row],[PACK COUNT]]&gt;1,"Multipack","Single")</f>
        <v>Single</v>
      </c>
    </row>
    <row r="376" spans="1:13">
      <c r="A376" s="22" t="s">
        <v>688</v>
      </c>
      <c r="B376" s="22" t="s">
        <v>687</v>
      </c>
      <c r="C376" s="22" t="s">
        <v>668</v>
      </c>
      <c r="D376" s="22" t="s">
        <v>87</v>
      </c>
      <c r="E376" s="22" t="s">
        <v>1856</v>
      </c>
      <c r="F376" s="22" t="s">
        <v>203</v>
      </c>
      <c r="G376" s="22">
        <v>1</v>
      </c>
      <c r="H376" s="20">
        <v>2.2897091665038829</v>
      </c>
      <c r="I376" s="20">
        <v>1.8445573171717407</v>
      </c>
      <c r="J376" s="19" t="s">
        <v>1962</v>
      </c>
      <c r="K376" s="18">
        <v>1</v>
      </c>
      <c r="L376" s="18">
        <v>2.5</v>
      </c>
      <c r="M376" s="18" t="str">
        <f>IF(tbl_data[[#This Row],[PACK COUNT]]&gt;1,"Multipack","Single")</f>
        <v>Single</v>
      </c>
    </row>
    <row r="377" spans="1:13">
      <c r="A377" s="22" t="s">
        <v>688</v>
      </c>
      <c r="B377" s="22" t="s">
        <v>687</v>
      </c>
      <c r="C377" s="22" t="s">
        <v>668</v>
      </c>
      <c r="D377" s="22" t="s">
        <v>87</v>
      </c>
      <c r="E377" s="22" t="s">
        <v>686</v>
      </c>
      <c r="F377" s="22" t="s">
        <v>203</v>
      </c>
      <c r="G377" s="22">
        <v>1</v>
      </c>
      <c r="H377" s="20">
        <v>18.675332922883207</v>
      </c>
      <c r="I377" s="20">
        <v>14.934250202750826</v>
      </c>
      <c r="J377" s="19" t="s">
        <v>1962</v>
      </c>
      <c r="K377" s="18">
        <v>1</v>
      </c>
      <c r="L377" s="18">
        <v>2</v>
      </c>
      <c r="M377" s="18" t="str">
        <f>IF(tbl_data[[#This Row],[PACK COUNT]]&gt;1,"Multipack","Single")</f>
        <v>Single</v>
      </c>
    </row>
    <row r="378" spans="1:13">
      <c r="A378" s="22" t="s">
        <v>657</v>
      </c>
      <c r="B378" s="22" t="s">
        <v>657</v>
      </c>
      <c r="C378" s="22" t="s">
        <v>114</v>
      </c>
      <c r="D378" s="22" t="s">
        <v>110</v>
      </c>
      <c r="E378" s="22" t="s">
        <v>681</v>
      </c>
      <c r="F378" s="22" t="s">
        <v>203</v>
      </c>
      <c r="G378" s="22">
        <v>1</v>
      </c>
      <c r="H378" s="20">
        <v>2.4167582026013212E-2</v>
      </c>
      <c r="I378" s="20">
        <v>4.8744402832018204E-2</v>
      </c>
      <c r="J378" s="19" t="s">
        <v>1962</v>
      </c>
      <c r="K378" s="18">
        <v>1</v>
      </c>
      <c r="L378" s="18">
        <v>1</v>
      </c>
      <c r="M378" s="18" t="str">
        <f>IF(tbl_data[[#This Row],[PACK COUNT]]&gt;1,"Multipack","Single")</f>
        <v>Single</v>
      </c>
    </row>
    <row r="379" spans="1:13">
      <c r="A379" s="22" t="s">
        <v>657</v>
      </c>
      <c r="B379" s="22" t="s">
        <v>657</v>
      </c>
      <c r="C379" s="22" t="s">
        <v>24</v>
      </c>
      <c r="D379" s="22" t="s">
        <v>87</v>
      </c>
      <c r="E379" s="22" t="s">
        <v>674</v>
      </c>
      <c r="F379" s="22" t="s">
        <v>191</v>
      </c>
      <c r="G379" s="22">
        <v>1</v>
      </c>
      <c r="H379" s="20">
        <v>4.7559443912714584E-2</v>
      </c>
      <c r="I379" s="20">
        <v>7.9280374873436199E-2</v>
      </c>
      <c r="J379" s="19" t="s">
        <v>1962</v>
      </c>
      <c r="K379" s="18">
        <v>1</v>
      </c>
      <c r="L379" s="18">
        <v>0.5</v>
      </c>
      <c r="M379" s="18" t="str">
        <f>IF(tbl_data[[#This Row],[PACK COUNT]]&gt;1,"Multipack","Single")</f>
        <v>Single</v>
      </c>
    </row>
    <row r="380" spans="1:13">
      <c r="A380" s="22" t="s">
        <v>657</v>
      </c>
      <c r="B380" s="22" t="s">
        <v>657</v>
      </c>
      <c r="C380" s="22" t="s">
        <v>107</v>
      </c>
      <c r="D380" s="22" t="s">
        <v>87</v>
      </c>
      <c r="E380" s="22" t="s">
        <v>671</v>
      </c>
      <c r="F380" s="22" t="s">
        <v>203</v>
      </c>
      <c r="G380" s="22">
        <v>1</v>
      </c>
      <c r="H380" s="20">
        <v>0.18111144825394512</v>
      </c>
      <c r="I380" s="20">
        <v>0.10179160042395664</v>
      </c>
      <c r="J380" s="19" t="s">
        <v>1962</v>
      </c>
      <c r="K380" s="18">
        <v>1</v>
      </c>
      <c r="L380" s="18">
        <v>1</v>
      </c>
      <c r="M380" s="18" t="str">
        <f>IF(tbl_data[[#This Row],[PACK COUNT]]&gt;1,"Multipack","Single")</f>
        <v>Single</v>
      </c>
    </row>
    <row r="381" spans="1:13">
      <c r="A381" s="22" t="s">
        <v>657</v>
      </c>
      <c r="B381" s="22" t="s">
        <v>657</v>
      </c>
      <c r="C381" s="22" t="s">
        <v>107</v>
      </c>
      <c r="D381" s="22" t="s">
        <v>87</v>
      </c>
      <c r="E381" s="22" t="s">
        <v>670</v>
      </c>
      <c r="F381" s="22" t="s">
        <v>203</v>
      </c>
      <c r="G381" s="22">
        <v>1</v>
      </c>
      <c r="H381" s="20">
        <v>2.9684015544566282</v>
      </c>
      <c r="I381" s="20">
        <v>2.577403361645294</v>
      </c>
      <c r="J381" s="19" t="s">
        <v>1962</v>
      </c>
      <c r="K381" s="18">
        <v>1</v>
      </c>
      <c r="L381" s="18">
        <v>2</v>
      </c>
      <c r="M381" s="18" t="str">
        <f>IF(tbl_data[[#This Row],[PACK COUNT]]&gt;1,"Multipack","Single")</f>
        <v>Single</v>
      </c>
    </row>
    <row r="382" spans="1:13">
      <c r="A382" s="22" t="s">
        <v>657</v>
      </c>
      <c r="B382" s="22" t="s">
        <v>656</v>
      </c>
      <c r="C382" s="22" t="s">
        <v>83</v>
      </c>
      <c r="D382" s="22" t="s">
        <v>87</v>
      </c>
      <c r="E382" s="22" t="s">
        <v>1897</v>
      </c>
      <c r="F382" s="22" t="s">
        <v>203</v>
      </c>
      <c r="G382" s="22">
        <v>1</v>
      </c>
      <c r="H382" s="20">
        <v>0.30124229070638109</v>
      </c>
      <c r="I382" s="20">
        <v>0.31198074997020842</v>
      </c>
      <c r="J382" s="19" t="s">
        <v>1962</v>
      </c>
      <c r="K382" s="18">
        <v>1</v>
      </c>
      <c r="L382" s="18">
        <v>1</v>
      </c>
      <c r="M382" s="18" t="str">
        <f>IF(tbl_data[[#This Row],[PACK COUNT]]&gt;1,"Multipack","Single")</f>
        <v>Single</v>
      </c>
    </row>
    <row r="383" spans="1:13">
      <c r="A383" s="22" t="s">
        <v>657</v>
      </c>
      <c r="B383" s="22" t="s">
        <v>656</v>
      </c>
      <c r="C383" s="22" t="s">
        <v>83</v>
      </c>
      <c r="D383" s="22" t="s">
        <v>87</v>
      </c>
      <c r="E383" s="22" t="s">
        <v>659</v>
      </c>
      <c r="F383" s="22" t="s">
        <v>203</v>
      </c>
      <c r="G383" s="22">
        <v>1</v>
      </c>
      <c r="H383" s="20">
        <v>8.2115514919747432E-2</v>
      </c>
      <c r="I383" s="20">
        <v>7.6709578643925053E-2</v>
      </c>
      <c r="J383" s="19" t="s">
        <v>1962</v>
      </c>
      <c r="K383" s="18">
        <v>1</v>
      </c>
      <c r="L383" s="18">
        <v>2</v>
      </c>
      <c r="M383" s="18" t="str">
        <f>IF(tbl_data[[#This Row],[PACK COUNT]]&gt;1,"Multipack","Single")</f>
        <v>Single</v>
      </c>
    </row>
    <row r="384" spans="1:13">
      <c r="A384" s="22" t="s">
        <v>1196</v>
      </c>
      <c r="B384" s="22" t="s">
        <v>1195</v>
      </c>
      <c r="C384" s="22" t="s">
        <v>1195</v>
      </c>
      <c r="D384" s="22" t="s">
        <v>24</v>
      </c>
      <c r="E384" s="22" t="s">
        <v>1821</v>
      </c>
      <c r="F384" s="22" t="s">
        <v>203</v>
      </c>
      <c r="G384" s="22">
        <v>1</v>
      </c>
      <c r="H384" s="20">
        <v>6.3015244297254372E-2</v>
      </c>
      <c r="I384" s="20">
        <v>0.15383209143923948</v>
      </c>
      <c r="J384" s="19" t="s">
        <v>1962</v>
      </c>
      <c r="K384" s="18">
        <v>1</v>
      </c>
      <c r="L384" s="18">
        <v>1</v>
      </c>
      <c r="M384" s="18" t="str">
        <f>IF(tbl_data[[#This Row],[PACK COUNT]]&gt;1,"Multipack","Single")</f>
        <v>Single</v>
      </c>
    </row>
    <row r="385" spans="1:13">
      <c r="A385" s="22" t="s">
        <v>1196</v>
      </c>
      <c r="B385" s="22" t="s">
        <v>1195</v>
      </c>
      <c r="C385" s="22" t="s">
        <v>1195</v>
      </c>
      <c r="D385" s="22" t="s">
        <v>24</v>
      </c>
      <c r="E385" s="22" t="s">
        <v>1821</v>
      </c>
      <c r="F385" s="22" t="s">
        <v>203</v>
      </c>
      <c r="G385" s="22">
        <v>1</v>
      </c>
      <c r="H385" s="20">
        <v>6.6217850665945932E-2</v>
      </c>
      <c r="I385" s="20">
        <v>0.22244031842835224</v>
      </c>
      <c r="J385" s="19" t="s">
        <v>1962</v>
      </c>
      <c r="K385" s="18">
        <v>1</v>
      </c>
      <c r="L385" s="18">
        <v>1</v>
      </c>
      <c r="M385" s="18" t="str">
        <f>IF(tbl_data[[#This Row],[PACK COUNT]]&gt;1,"Multipack","Single")</f>
        <v>Single</v>
      </c>
    </row>
    <row r="386" spans="1:13">
      <c r="A386" s="22" t="s">
        <v>646</v>
      </c>
      <c r="B386" s="22" t="s">
        <v>646</v>
      </c>
      <c r="C386" s="22" t="s">
        <v>1190</v>
      </c>
      <c r="D386" s="22" t="s">
        <v>24</v>
      </c>
      <c r="E386" s="22" t="s">
        <v>1641</v>
      </c>
      <c r="F386" s="22" t="s">
        <v>191</v>
      </c>
      <c r="G386" s="22">
        <v>1</v>
      </c>
      <c r="H386" s="20">
        <v>6.7741160845519552E-2</v>
      </c>
      <c r="I386" s="20">
        <v>0.14578366004925056</v>
      </c>
      <c r="J386" s="19" t="s">
        <v>1962</v>
      </c>
      <c r="K386" s="18">
        <v>1</v>
      </c>
      <c r="L386" s="18">
        <v>0.33</v>
      </c>
      <c r="M386" s="18" t="str">
        <f>IF(tbl_data[[#This Row],[PACK COUNT]]&gt;1,"Multipack","Single")</f>
        <v>Single</v>
      </c>
    </row>
    <row r="387" spans="1:13">
      <c r="A387" s="22" t="s">
        <v>646</v>
      </c>
      <c r="B387" s="22" t="s">
        <v>646</v>
      </c>
      <c r="C387" s="22" t="s">
        <v>1190</v>
      </c>
      <c r="D387" s="22" t="s">
        <v>24</v>
      </c>
      <c r="E387" s="22" t="s">
        <v>1783</v>
      </c>
      <c r="F387" s="22" t="s">
        <v>196</v>
      </c>
      <c r="G387" s="22">
        <v>1</v>
      </c>
      <c r="H387" s="20">
        <v>1.4166596646726577E-2</v>
      </c>
      <c r="I387" s="20">
        <v>4.0792528278940164E-2</v>
      </c>
      <c r="J387" s="19" t="s">
        <v>1962</v>
      </c>
      <c r="K387" s="18">
        <v>1</v>
      </c>
      <c r="L387" s="18">
        <v>0.25</v>
      </c>
      <c r="M387" s="18" t="str">
        <f>IF(tbl_data[[#This Row],[PACK COUNT]]&gt;1,"Multipack","Single")</f>
        <v>Single</v>
      </c>
    </row>
    <row r="388" spans="1:13">
      <c r="A388" s="22" t="s">
        <v>646</v>
      </c>
      <c r="B388" s="22" t="s">
        <v>646</v>
      </c>
      <c r="C388" s="22" t="s">
        <v>650</v>
      </c>
      <c r="D388" s="22" t="s">
        <v>24</v>
      </c>
      <c r="E388" s="22" t="s">
        <v>1896</v>
      </c>
      <c r="F388" s="22" t="s">
        <v>191</v>
      </c>
      <c r="G388" s="22">
        <v>2</v>
      </c>
      <c r="H388" s="20">
        <v>6.5033914954480626E-3</v>
      </c>
      <c r="I388" s="20">
        <v>5.8786159067056414E-3</v>
      </c>
      <c r="J388" s="19" t="s">
        <v>1962</v>
      </c>
      <c r="K388" s="18">
        <v>1</v>
      </c>
      <c r="L388" s="18">
        <v>0.5</v>
      </c>
      <c r="M388" s="18" t="str">
        <f>IF(tbl_data[[#This Row],[PACK COUNT]]&gt;1,"Multipack","Single")</f>
        <v>Multipack</v>
      </c>
    </row>
    <row r="389" spans="1:13">
      <c r="A389" s="22" t="s">
        <v>646</v>
      </c>
      <c r="B389" s="22" t="s">
        <v>646</v>
      </c>
      <c r="C389" s="22" t="s">
        <v>650</v>
      </c>
      <c r="D389" s="22" t="s">
        <v>24</v>
      </c>
      <c r="E389" s="22" t="s">
        <v>651</v>
      </c>
      <c r="F389" s="22" t="s">
        <v>191</v>
      </c>
      <c r="G389" s="22">
        <v>1</v>
      </c>
      <c r="H389" s="20">
        <v>0.75484781684087177</v>
      </c>
      <c r="I389" s="20">
        <v>1.4524898909449748</v>
      </c>
      <c r="J389" s="19" t="s">
        <v>1962</v>
      </c>
      <c r="K389" s="18">
        <v>1</v>
      </c>
      <c r="L389" s="18">
        <v>0.5</v>
      </c>
      <c r="M389" s="18" t="str">
        <f>IF(tbl_data[[#This Row],[PACK COUNT]]&gt;1,"Multipack","Single")</f>
        <v>Single</v>
      </c>
    </row>
    <row r="390" spans="1:13">
      <c r="A390" s="22" t="s">
        <v>646</v>
      </c>
      <c r="B390" s="22" t="s">
        <v>646</v>
      </c>
      <c r="C390" s="22" t="s">
        <v>650</v>
      </c>
      <c r="D390" s="22" t="s">
        <v>24</v>
      </c>
      <c r="E390" s="22" t="s">
        <v>649</v>
      </c>
      <c r="F390" s="22" t="s">
        <v>196</v>
      </c>
      <c r="G390" s="22">
        <v>1</v>
      </c>
      <c r="H390" s="20">
        <v>0.16746285124165722</v>
      </c>
      <c r="I390" s="20">
        <v>0.23718490618766294</v>
      </c>
      <c r="J390" s="19" t="s">
        <v>1962</v>
      </c>
      <c r="K390" s="18">
        <v>1</v>
      </c>
      <c r="L390" s="18">
        <v>0.5</v>
      </c>
      <c r="M390" s="18" t="str">
        <f>IF(tbl_data[[#This Row],[PACK COUNT]]&gt;1,"Multipack","Single")</f>
        <v>Single</v>
      </c>
    </row>
    <row r="391" spans="1:13">
      <c r="A391" s="22" t="s">
        <v>646</v>
      </c>
      <c r="B391" s="22" t="s">
        <v>646</v>
      </c>
      <c r="C391" s="22" t="s">
        <v>648</v>
      </c>
      <c r="D391" s="22" t="s">
        <v>24</v>
      </c>
      <c r="E391" s="22" t="s">
        <v>647</v>
      </c>
      <c r="F391" s="22" t="s">
        <v>191</v>
      </c>
      <c r="G391" s="22">
        <v>1</v>
      </c>
      <c r="H391" s="20">
        <v>1.9417489930407721</v>
      </c>
      <c r="I391" s="20">
        <v>3.8198759120900307</v>
      </c>
      <c r="J391" s="19" t="s">
        <v>1962</v>
      </c>
      <c r="K391" s="18">
        <v>1</v>
      </c>
      <c r="L391" s="18">
        <v>0.5</v>
      </c>
      <c r="M391" s="18" t="str">
        <f>IF(tbl_data[[#This Row],[PACK COUNT]]&gt;1,"Multipack","Single")</f>
        <v>Single</v>
      </c>
    </row>
    <row r="392" spans="1:13">
      <c r="A392" s="22" t="s">
        <v>646</v>
      </c>
      <c r="B392" s="22" t="s">
        <v>646</v>
      </c>
      <c r="C392" s="22" t="s">
        <v>648</v>
      </c>
      <c r="D392" s="22" t="s">
        <v>24</v>
      </c>
      <c r="E392" s="22" t="s">
        <v>647</v>
      </c>
      <c r="F392" s="22" t="s">
        <v>191</v>
      </c>
      <c r="G392" s="22">
        <v>1</v>
      </c>
      <c r="H392" s="20">
        <v>3.3429873559300831E-3</v>
      </c>
      <c r="I392" s="20">
        <v>2.8617990525405201E-3</v>
      </c>
      <c r="J392" s="19" t="s">
        <v>1962</v>
      </c>
      <c r="K392" s="18">
        <v>1</v>
      </c>
      <c r="L392" s="18">
        <v>0.5</v>
      </c>
      <c r="M392" s="18" t="str">
        <f>IF(tbl_data[[#This Row],[PACK COUNT]]&gt;1,"Multipack","Single")</f>
        <v>Single</v>
      </c>
    </row>
    <row r="393" spans="1:13">
      <c r="A393" s="22" t="s">
        <v>646</v>
      </c>
      <c r="B393" s="22" t="s">
        <v>646</v>
      </c>
      <c r="C393" s="22" t="s">
        <v>1669</v>
      </c>
      <c r="D393" s="22" t="s">
        <v>24</v>
      </c>
      <c r="E393" s="22" t="s">
        <v>1668</v>
      </c>
      <c r="F393" s="22" t="s">
        <v>196</v>
      </c>
      <c r="G393" s="22">
        <v>1</v>
      </c>
      <c r="H393" s="20">
        <v>2.5538973083345795E-2</v>
      </c>
      <c r="I393" s="20">
        <v>6.5438453380526257E-2</v>
      </c>
      <c r="J393" s="19" t="s">
        <v>1962</v>
      </c>
      <c r="K393" s="18">
        <v>1</v>
      </c>
      <c r="L393" s="18">
        <v>0.33</v>
      </c>
      <c r="M393" s="18" t="str">
        <f>IF(tbl_data[[#This Row],[PACK COUNT]]&gt;1,"Multipack","Single")</f>
        <v>Single</v>
      </c>
    </row>
    <row r="394" spans="1:13">
      <c r="A394" s="22" t="s">
        <v>646</v>
      </c>
      <c r="B394" s="22" t="s">
        <v>645</v>
      </c>
      <c r="C394" s="22" t="s">
        <v>64</v>
      </c>
      <c r="D394" s="22" t="s">
        <v>24</v>
      </c>
      <c r="E394" s="22" t="s">
        <v>1382</v>
      </c>
      <c r="F394" s="22" t="s">
        <v>191</v>
      </c>
      <c r="G394" s="22">
        <v>1</v>
      </c>
      <c r="H394" s="20">
        <v>0.18119772204861662</v>
      </c>
      <c r="I394" s="20">
        <v>0.25231310074010077</v>
      </c>
      <c r="J394" s="19" t="s">
        <v>1962</v>
      </c>
      <c r="K394" s="18">
        <v>1</v>
      </c>
      <c r="L394" s="18">
        <v>0.5</v>
      </c>
      <c r="M394" s="18" t="str">
        <f>IF(tbl_data[[#This Row],[PACK COUNT]]&gt;1,"Multipack","Single")</f>
        <v>Single</v>
      </c>
    </row>
    <row r="395" spans="1:13">
      <c r="A395" s="22" t="s">
        <v>646</v>
      </c>
      <c r="B395" s="22" t="s">
        <v>645</v>
      </c>
      <c r="C395" s="22" t="s">
        <v>64</v>
      </c>
      <c r="D395" s="22" t="s">
        <v>24</v>
      </c>
      <c r="E395" s="22" t="s">
        <v>644</v>
      </c>
      <c r="F395" s="22" t="s">
        <v>196</v>
      </c>
      <c r="G395" s="22">
        <v>1</v>
      </c>
      <c r="H395" s="20">
        <v>0.1371942855004786</v>
      </c>
      <c r="I395" s="20">
        <v>0.22738162703893117</v>
      </c>
      <c r="J395" s="19" t="s">
        <v>1962</v>
      </c>
      <c r="K395" s="18">
        <v>1</v>
      </c>
      <c r="L395" s="18">
        <v>0.65</v>
      </c>
      <c r="M395" s="18" t="str">
        <f>IF(tbl_data[[#This Row],[PACK COUNT]]&gt;1,"Multipack","Single")</f>
        <v>Single</v>
      </c>
    </row>
    <row r="396" spans="1:13">
      <c r="A396" s="22" t="s">
        <v>636</v>
      </c>
      <c r="B396" s="22" t="s">
        <v>1874</v>
      </c>
      <c r="C396" s="22" t="s">
        <v>273</v>
      </c>
      <c r="D396" s="22" t="s">
        <v>24</v>
      </c>
      <c r="E396" s="22" t="s">
        <v>1873</v>
      </c>
      <c r="F396" s="22" t="s">
        <v>196</v>
      </c>
      <c r="G396" s="22">
        <v>1</v>
      </c>
      <c r="H396" s="20">
        <v>1.568678892159789</v>
      </c>
      <c r="I396" s="20">
        <v>2.2068359272960758</v>
      </c>
      <c r="J396" s="19" t="s">
        <v>1962</v>
      </c>
      <c r="K396" s="18">
        <v>1</v>
      </c>
      <c r="L396" s="18">
        <v>0.5</v>
      </c>
      <c r="M396" s="18" t="str">
        <f>IF(tbl_data[[#This Row],[PACK COUNT]]&gt;1,"Multipack","Single")</f>
        <v>Single</v>
      </c>
    </row>
    <row r="397" spans="1:13">
      <c r="A397" s="22" t="s">
        <v>1354</v>
      </c>
      <c r="B397" s="22" t="s">
        <v>1782</v>
      </c>
      <c r="C397" s="22" t="s">
        <v>869</v>
      </c>
      <c r="D397" s="22" t="s">
        <v>24</v>
      </c>
      <c r="E397" s="22" t="s">
        <v>1781</v>
      </c>
      <c r="F397" s="22" t="s">
        <v>196</v>
      </c>
      <c r="G397" s="22">
        <v>1</v>
      </c>
      <c r="H397" s="20">
        <v>9.0898569223668516E-3</v>
      </c>
      <c r="I397" s="20">
        <v>6.1073118933419122E-2</v>
      </c>
      <c r="J397" s="19" t="s">
        <v>1962</v>
      </c>
      <c r="K397" s="18">
        <v>1</v>
      </c>
      <c r="L397" s="18">
        <v>0.25</v>
      </c>
      <c r="M397" s="18" t="str">
        <f>IF(tbl_data[[#This Row],[PACK COUNT]]&gt;1,"Multipack","Single")</f>
        <v>Single</v>
      </c>
    </row>
    <row r="398" spans="1:13">
      <c r="A398" s="22" t="s">
        <v>622</v>
      </c>
      <c r="B398" s="22" t="s">
        <v>621</v>
      </c>
      <c r="C398" s="22" t="s">
        <v>621</v>
      </c>
      <c r="D398" s="22" t="s">
        <v>24</v>
      </c>
      <c r="E398" s="22" t="s">
        <v>620</v>
      </c>
      <c r="F398" s="22" t="s">
        <v>196</v>
      </c>
      <c r="G398" s="22">
        <v>1</v>
      </c>
      <c r="H398" s="20">
        <v>0.4038681262651303</v>
      </c>
      <c r="I398" s="20">
        <v>0.66353076416299162</v>
      </c>
      <c r="J398" s="19" t="s">
        <v>1962</v>
      </c>
      <c r="K398" s="18">
        <v>1</v>
      </c>
      <c r="L398" s="18">
        <v>0.5</v>
      </c>
      <c r="M398" s="18" t="str">
        <f>IF(tbl_data[[#This Row],[PACK COUNT]]&gt;1,"Multipack","Single")</f>
        <v>Single</v>
      </c>
    </row>
    <row r="399" spans="1:13">
      <c r="A399" s="22" t="s">
        <v>617</v>
      </c>
      <c r="B399" s="22" t="s">
        <v>616</v>
      </c>
      <c r="C399" s="22" t="s">
        <v>616</v>
      </c>
      <c r="D399" s="22" t="s">
        <v>24</v>
      </c>
      <c r="E399" s="22" t="s">
        <v>619</v>
      </c>
      <c r="F399" s="22" t="s">
        <v>196</v>
      </c>
      <c r="G399" s="22">
        <v>1</v>
      </c>
      <c r="H399" s="20">
        <v>1.2745826368457065E-2</v>
      </c>
      <c r="I399" s="20">
        <v>4.37635488634006E-2</v>
      </c>
      <c r="J399" s="19" t="s">
        <v>1962</v>
      </c>
      <c r="K399" s="18">
        <v>1</v>
      </c>
      <c r="L399" s="18">
        <v>0.33</v>
      </c>
      <c r="M399" s="18" t="str">
        <f>IF(tbl_data[[#This Row],[PACK COUNT]]&gt;1,"Multipack","Single")</f>
        <v>Single</v>
      </c>
    </row>
    <row r="400" spans="1:13">
      <c r="A400" s="22" t="s">
        <v>617</v>
      </c>
      <c r="B400" s="22" t="s">
        <v>616</v>
      </c>
      <c r="C400" s="22" t="s">
        <v>616</v>
      </c>
      <c r="D400" s="22" t="s">
        <v>24</v>
      </c>
      <c r="E400" s="22" t="s">
        <v>618</v>
      </c>
      <c r="F400" s="22" t="s">
        <v>196</v>
      </c>
      <c r="G400" s="22">
        <v>1</v>
      </c>
      <c r="H400" s="20">
        <v>5.8864783276277723</v>
      </c>
      <c r="I400" s="20">
        <v>14.386040511467664</v>
      </c>
      <c r="J400" s="19" t="s">
        <v>1962</v>
      </c>
      <c r="K400" s="18">
        <v>1</v>
      </c>
      <c r="L400" s="18">
        <v>0.5</v>
      </c>
      <c r="M400" s="18" t="str">
        <f>IF(tbl_data[[#This Row],[PACK COUNT]]&gt;1,"Multipack","Single")</f>
        <v>Single</v>
      </c>
    </row>
    <row r="401" spans="1:13">
      <c r="A401" s="22" t="s">
        <v>606</v>
      </c>
      <c r="B401" s="22" t="s">
        <v>1481</v>
      </c>
      <c r="C401" s="22" t="s">
        <v>81</v>
      </c>
      <c r="D401" s="22" t="s">
        <v>24</v>
      </c>
      <c r="E401" s="22" t="s">
        <v>1480</v>
      </c>
      <c r="F401" s="22" t="s">
        <v>196</v>
      </c>
      <c r="G401" s="22">
        <v>1</v>
      </c>
      <c r="H401" s="20">
        <v>4.0201157858589685E-3</v>
      </c>
      <c r="I401" s="20">
        <v>1.7066598829641677E-2</v>
      </c>
      <c r="J401" s="19" t="s">
        <v>1962</v>
      </c>
      <c r="K401" s="18">
        <v>1</v>
      </c>
      <c r="L401" s="18">
        <v>0.33</v>
      </c>
      <c r="M401" s="18" t="str">
        <f>IF(tbl_data[[#This Row],[PACK COUNT]]&gt;1,"Multipack","Single")</f>
        <v>Single</v>
      </c>
    </row>
    <row r="402" spans="1:13">
      <c r="A402" s="22" t="s">
        <v>606</v>
      </c>
      <c r="B402" s="22" t="s">
        <v>605</v>
      </c>
      <c r="C402" s="22" t="s">
        <v>605</v>
      </c>
      <c r="D402" s="22" t="s">
        <v>24</v>
      </c>
      <c r="E402" s="22" t="s">
        <v>604</v>
      </c>
      <c r="F402" s="22" t="s">
        <v>196</v>
      </c>
      <c r="G402" s="22">
        <v>1</v>
      </c>
      <c r="H402" s="20">
        <v>0.7316656474483213</v>
      </c>
      <c r="I402" s="20">
        <v>1.8167962103090534</v>
      </c>
      <c r="J402" s="19" t="s">
        <v>1962</v>
      </c>
      <c r="K402" s="18">
        <v>1</v>
      </c>
      <c r="L402" s="18">
        <v>0.33</v>
      </c>
      <c r="M402" s="18" t="str">
        <f>IF(tbl_data[[#This Row],[PACK COUNT]]&gt;1,"Multipack","Single")</f>
        <v>Single</v>
      </c>
    </row>
    <row r="403" spans="1:13">
      <c r="A403" s="22" t="s">
        <v>602</v>
      </c>
      <c r="B403" s="22" t="s">
        <v>601</v>
      </c>
      <c r="C403" s="22" t="s">
        <v>600</v>
      </c>
      <c r="D403" s="22" t="s">
        <v>24</v>
      </c>
      <c r="E403" s="22" t="s">
        <v>599</v>
      </c>
      <c r="F403" s="22" t="s">
        <v>196</v>
      </c>
      <c r="G403" s="22">
        <v>1</v>
      </c>
      <c r="H403" s="20">
        <v>1.969517028191599</v>
      </c>
      <c r="I403" s="20">
        <v>7.5622873279971694</v>
      </c>
      <c r="J403" s="19" t="s">
        <v>1962</v>
      </c>
      <c r="K403" s="18">
        <v>1</v>
      </c>
      <c r="L403" s="18">
        <v>0.36</v>
      </c>
      <c r="M403" s="18" t="str">
        <f>IF(tbl_data[[#This Row],[PACK COUNT]]&gt;1,"Multipack","Single")</f>
        <v>Single</v>
      </c>
    </row>
    <row r="404" spans="1:13">
      <c r="A404" s="22" t="s">
        <v>602</v>
      </c>
      <c r="B404" s="22" t="s">
        <v>1780</v>
      </c>
      <c r="C404" s="22" t="s">
        <v>40</v>
      </c>
      <c r="D404" s="22" t="s">
        <v>24</v>
      </c>
      <c r="E404" s="22" t="s">
        <v>1779</v>
      </c>
      <c r="F404" s="22" t="s">
        <v>196</v>
      </c>
      <c r="G404" s="22">
        <v>1</v>
      </c>
      <c r="H404" s="20">
        <v>4.0265753108417457E-3</v>
      </c>
      <c r="I404" s="20">
        <v>1.696313946642411E-2</v>
      </c>
      <c r="J404" s="19" t="s">
        <v>1962</v>
      </c>
      <c r="K404" s="18">
        <v>1</v>
      </c>
      <c r="L404" s="18">
        <v>0.33</v>
      </c>
      <c r="M404" s="18" t="str">
        <f>IF(tbl_data[[#This Row],[PACK COUNT]]&gt;1,"Multipack","Single")</f>
        <v>Single</v>
      </c>
    </row>
    <row r="405" spans="1:13">
      <c r="A405" s="22" t="s">
        <v>591</v>
      </c>
      <c r="B405" s="22" t="s">
        <v>1409</v>
      </c>
      <c r="C405" s="22" t="s">
        <v>1408</v>
      </c>
      <c r="D405" s="22" t="s">
        <v>24</v>
      </c>
      <c r="E405" s="22" t="s">
        <v>1407</v>
      </c>
      <c r="F405" s="22" t="s">
        <v>196</v>
      </c>
      <c r="G405" s="22">
        <v>1</v>
      </c>
      <c r="H405" s="20">
        <v>0.63804704199509543</v>
      </c>
      <c r="I405" s="20">
        <v>1.3611931762952756</v>
      </c>
      <c r="J405" s="19" t="s">
        <v>1962</v>
      </c>
      <c r="K405" s="18">
        <v>1</v>
      </c>
      <c r="L405" s="18">
        <v>0.5</v>
      </c>
      <c r="M405" s="18" t="str">
        <f>IF(tbl_data[[#This Row],[PACK COUNT]]&gt;1,"Multipack","Single")</f>
        <v>Single</v>
      </c>
    </row>
    <row r="406" spans="1:13">
      <c r="A406" s="22" t="s">
        <v>591</v>
      </c>
      <c r="B406" s="22" t="s">
        <v>1409</v>
      </c>
      <c r="C406" s="22" t="s">
        <v>64</v>
      </c>
      <c r="D406" s="22" t="s">
        <v>24</v>
      </c>
      <c r="E406" s="22" t="s">
        <v>1438</v>
      </c>
      <c r="F406" s="22" t="s">
        <v>196</v>
      </c>
      <c r="G406" s="22">
        <v>1</v>
      </c>
      <c r="H406" s="20">
        <v>0.17744443167368482</v>
      </c>
      <c r="I406" s="20">
        <v>0.29223876579949337</v>
      </c>
      <c r="J406" s="19" t="s">
        <v>1962</v>
      </c>
      <c r="K406" s="18">
        <v>1</v>
      </c>
      <c r="L406" s="18">
        <v>0.5</v>
      </c>
      <c r="M406" s="18" t="str">
        <f>IF(tbl_data[[#This Row],[PACK COUNT]]&gt;1,"Multipack","Single")</f>
        <v>Single</v>
      </c>
    </row>
    <row r="407" spans="1:13">
      <c r="A407" s="22" t="s">
        <v>591</v>
      </c>
      <c r="B407" s="22" t="s">
        <v>1409</v>
      </c>
      <c r="C407" s="22" t="s">
        <v>1437</v>
      </c>
      <c r="D407" s="22" t="s">
        <v>24</v>
      </c>
      <c r="E407" s="22" t="s">
        <v>1436</v>
      </c>
      <c r="F407" s="22" t="s">
        <v>196</v>
      </c>
      <c r="G407" s="22">
        <v>1</v>
      </c>
      <c r="H407" s="20">
        <v>0.36020981989344825</v>
      </c>
      <c r="I407" s="20">
        <v>0.92761257312415779</v>
      </c>
      <c r="J407" s="19" t="s">
        <v>1962</v>
      </c>
      <c r="K407" s="18">
        <v>1</v>
      </c>
      <c r="L407" s="18">
        <v>0.5</v>
      </c>
      <c r="M407" s="18" t="str">
        <f>IF(tbl_data[[#This Row],[PACK COUNT]]&gt;1,"Multipack","Single")</f>
        <v>Single</v>
      </c>
    </row>
    <row r="408" spans="1:13">
      <c r="A408" s="22" t="s">
        <v>591</v>
      </c>
      <c r="B408" s="22" t="s">
        <v>1409</v>
      </c>
      <c r="C408" s="22" t="s">
        <v>1460</v>
      </c>
      <c r="D408" s="22" t="s">
        <v>24</v>
      </c>
      <c r="E408" s="22" t="s">
        <v>1459</v>
      </c>
      <c r="F408" s="22" t="s">
        <v>196</v>
      </c>
      <c r="G408" s="22">
        <v>1</v>
      </c>
      <c r="H408" s="20">
        <v>0.10480740064543549</v>
      </c>
      <c r="I408" s="20">
        <v>0.25193176637710368</v>
      </c>
      <c r="J408" s="19" t="s">
        <v>1962</v>
      </c>
      <c r="K408" s="18">
        <v>1</v>
      </c>
      <c r="L408" s="18">
        <v>0.5</v>
      </c>
      <c r="M408" s="18" t="str">
        <f>IF(tbl_data[[#This Row],[PACK COUNT]]&gt;1,"Multipack","Single")</f>
        <v>Single</v>
      </c>
    </row>
    <row r="409" spans="1:13">
      <c r="A409" s="22" t="s">
        <v>591</v>
      </c>
      <c r="B409" s="22" t="s">
        <v>594</v>
      </c>
      <c r="C409" s="22" t="s">
        <v>597</v>
      </c>
      <c r="D409" s="22" t="s">
        <v>71</v>
      </c>
      <c r="E409" s="22" t="s">
        <v>596</v>
      </c>
      <c r="F409" s="22" t="s">
        <v>196</v>
      </c>
      <c r="G409" s="22">
        <v>1</v>
      </c>
      <c r="H409" s="20">
        <v>0.3455316874216644</v>
      </c>
      <c r="I409" s="20">
        <v>0.70740907988690727</v>
      </c>
      <c r="J409" s="19" t="s">
        <v>1962</v>
      </c>
      <c r="K409" s="18">
        <v>1</v>
      </c>
      <c r="L409" s="18">
        <v>0.5</v>
      </c>
      <c r="M409" s="18" t="str">
        <f>IF(tbl_data[[#This Row],[PACK COUNT]]&gt;1,"Multipack","Single")</f>
        <v>Single</v>
      </c>
    </row>
    <row r="410" spans="1:13">
      <c r="A410" s="22" t="s">
        <v>591</v>
      </c>
      <c r="B410" s="22" t="s">
        <v>594</v>
      </c>
      <c r="C410" s="22" t="s">
        <v>593</v>
      </c>
      <c r="D410" s="22" t="s">
        <v>71</v>
      </c>
      <c r="E410" s="22" t="s">
        <v>592</v>
      </c>
      <c r="F410" s="22" t="s">
        <v>196</v>
      </c>
      <c r="G410" s="22">
        <v>1</v>
      </c>
      <c r="H410" s="20">
        <v>0.30201188158763959</v>
      </c>
      <c r="I410" s="20">
        <v>0.62122937285429858</v>
      </c>
      <c r="J410" s="19" t="s">
        <v>1962</v>
      </c>
      <c r="K410" s="18">
        <v>1</v>
      </c>
      <c r="L410" s="18">
        <v>0.5</v>
      </c>
      <c r="M410" s="18" t="str">
        <f>IF(tbl_data[[#This Row],[PACK COUNT]]&gt;1,"Multipack","Single")</f>
        <v>Single</v>
      </c>
    </row>
    <row r="411" spans="1:13">
      <c r="A411" s="22" t="s">
        <v>591</v>
      </c>
      <c r="B411" s="22" t="s">
        <v>590</v>
      </c>
      <c r="C411" s="22" t="s">
        <v>590</v>
      </c>
      <c r="D411" s="22" t="s">
        <v>71</v>
      </c>
      <c r="E411" s="22" t="s">
        <v>1351</v>
      </c>
      <c r="F411" s="22" t="s">
        <v>191</v>
      </c>
      <c r="G411" s="22">
        <v>1</v>
      </c>
      <c r="H411" s="20">
        <v>0.30430645678474083</v>
      </c>
      <c r="I411" s="20">
        <v>0.61903799154563099</v>
      </c>
      <c r="J411" s="19" t="s">
        <v>1962</v>
      </c>
      <c r="K411" s="18">
        <v>1</v>
      </c>
      <c r="L411" s="18">
        <v>0.5</v>
      </c>
      <c r="M411" s="18" t="str">
        <f>IF(tbl_data[[#This Row],[PACK COUNT]]&gt;1,"Multipack","Single")</f>
        <v>Single</v>
      </c>
    </row>
    <row r="412" spans="1:13">
      <c r="A412" s="22" t="s">
        <v>591</v>
      </c>
      <c r="B412" s="22" t="s">
        <v>590</v>
      </c>
      <c r="C412" s="22" t="s">
        <v>590</v>
      </c>
      <c r="D412" s="22" t="s">
        <v>24</v>
      </c>
      <c r="E412" s="22" t="s">
        <v>589</v>
      </c>
      <c r="F412" s="22" t="s">
        <v>196</v>
      </c>
      <c r="G412" s="22">
        <v>1</v>
      </c>
      <c r="H412" s="20">
        <v>1.0393981842857831</v>
      </c>
      <c r="I412" s="20">
        <v>2.0123087127685673</v>
      </c>
      <c r="J412" s="19" t="s">
        <v>1962</v>
      </c>
      <c r="K412" s="18">
        <v>1</v>
      </c>
      <c r="L412" s="18">
        <v>0.5</v>
      </c>
      <c r="M412" s="18" t="str">
        <f>IF(tbl_data[[#This Row],[PACK COUNT]]&gt;1,"Multipack","Single")</f>
        <v>Single</v>
      </c>
    </row>
    <row r="413" spans="1:13">
      <c r="A413" s="22" t="s">
        <v>581</v>
      </c>
      <c r="B413" s="22" t="s">
        <v>588</v>
      </c>
      <c r="C413" s="22" t="s">
        <v>588</v>
      </c>
      <c r="D413" s="22" t="s">
        <v>24</v>
      </c>
      <c r="E413" s="22" t="s">
        <v>587</v>
      </c>
      <c r="F413" s="22" t="s">
        <v>196</v>
      </c>
      <c r="G413" s="22">
        <v>1</v>
      </c>
      <c r="H413" s="20">
        <v>1.7823379594609116E-2</v>
      </c>
      <c r="I413" s="20">
        <v>6.722446505386713E-2</v>
      </c>
      <c r="J413" s="19" t="s">
        <v>1962</v>
      </c>
      <c r="K413" s="18">
        <v>1</v>
      </c>
      <c r="L413" s="18">
        <v>0.33</v>
      </c>
      <c r="M413" s="18" t="str">
        <f>IF(tbl_data[[#This Row],[PACK COUNT]]&gt;1,"Multipack","Single")</f>
        <v>Single</v>
      </c>
    </row>
    <row r="414" spans="1:13">
      <c r="A414" s="22" t="s">
        <v>581</v>
      </c>
      <c r="B414" s="22" t="s">
        <v>580</v>
      </c>
      <c r="C414" s="22" t="s">
        <v>585</v>
      </c>
      <c r="D414" s="22" t="s">
        <v>24</v>
      </c>
      <c r="E414" s="22" t="s">
        <v>586</v>
      </c>
      <c r="F414" s="22" t="s">
        <v>191</v>
      </c>
      <c r="G414" s="22">
        <v>1</v>
      </c>
      <c r="H414" s="20">
        <v>0.59844447867328365</v>
      </c>
      <c r="I414" s="20">
        <v>1.144388820691894</v>
      </c>
      <c r="J414" s="19" t="s">
        <v>1962</v>
      </c>
      <c r="K414" s="18">
        <v>1</v>
      </c>
      <c r="L414" s="18">
        <v>0.5</v>
      </c>
      <c r="M414" s="18" t="str">
        <f>IF(tbl_data[[#This Row],[PACK COUNT]]&gt;1,"Multipack","Single")</f>
        <v>Single</v>
      </c>
    </row>
    <row r="415" spans="1:13">
      <c r="A415" s="22" t="s">
        <v>581</v>
      </c>
      <c r="B415" s="22" t="s">
        <v>580</v>
      </c>
      <c r="C415" s="22" t="s">
        <v>585</v>
      </c>
      <c r="D415" s="22" t="s">
        <v>24</v>
      </c>
      <c r="E415" s="22" t="s">
        <v>584</v>
      </c>
      <c r="F415" s="22" t="s">
        <v>196</v>
      </c>
      <c r="G415" s="22">
        <v>1</v>
      </c>
      <c r="H415" s="20">
        <v>0.10790802709215253</v>
      </c>
      <c r="I415" s="20">
        <v>0.2293827655883113</v>
      </c>
      <c r="J415" s="19" t="s">
        <v>1962</v>
      </c>
      <c r="K415" s="18">
        <v>1</v>
      </c>
      <c r="L415" s="18">
        <v>0.33</v>
      </c>
      <c r="M415" s="18" t="str">
        <f>IF(tbl_data[[#This Row],[PACK COUNT]]&gt;1,"Multipack","Single")</f>
        <v>Single</v>
      </c>
    </row>
    <row r="416" spans="1:13">
      <c r="A416" s="22" t="s">
        <v>581</v>
      </c>
      <c r="B416" s="22" t="s">
        <v>580</v>
      </c>
      <c r="C416" s="22" t="s">
        <v>579</v>
      </c>
      <c r="D416" s="22" t="s">
        <v>24</v>
      </c>
      <c r="E416" s="22" t="s">
        <v>578</v>
      </c>
      <c r="F416" s="22" t="s">
        <v>196</v>
      </c>
      <c r="G416" s="22">
        <v>1</v>
      </c>
      <c r="H416" s="20">
        <v>1.2441623201998292E-2</v>
      </c>
      <c r="I416" s="20">
        <v>8.1965850942174068E-2</v>
      </c>
      <c r="J416" s="19" t="s">
        <v>1962</v>
      </c>
      <c r="K416" s="18">
        <v>1</v>
      </c>
      <c r="L416" s="18">
        <v>0.75</v>
      </c>
      <c r="M416" s="18" t="str">
        <f>IF(tbl_data[[#This Row],[PACK COUNT]]&gt;1,"Multipack","Single")</f>
        <v>Single</v>
      </c>
    </row>
    <row r="417" spans="1:13">
      <c r="A417" s="22" t="s">
        <v>581</v>
      </c>
      <c r="B417" s="22" t="s">
        <v>580</v>
      </c>
      <c r="C417" s="22" t="s">
        <v>55</v>
      </c>
      <c r="D417" s="22" t="s">
        <v>24</v>
      </c>
      <c r="E417" s="22" t="s">
        <v>1838</v>
      </c>
      <c r="F417" s="22" t="s">
        <v>191</v>
      </c>
      <c r="G417" s="22">
        <v>1</v>
      </c>
      <c r="H417" s="20">
        <v>3.723670411496123E-2</v>
      </c>
      <c r="I417" s="20">
        <v>6.3139909836146077E-2</v>
      </c>
      <c r="J417" s="19" t="s">
        <v>1962</v>
      </c>
      <c r="K417" s="18">
        <v>1</v>
      </c>
      <c r="L417" s="18">
        <v>0.33</v>
      </c>
      <c r="M417" s="18" t="str">
        <f>IF(tbl_data[[#This Row],[PACK COUNT]]&gt;1,"Multipack","Single")</f>
        <v>Single</v>
      </c>
    </row>
    <row r="418" spans="1:13">
      <c r="A418" s="22" t="s">
        <v>570</v>
      </c>
      <c r="B418" s="22" t="s">
        <v>569</v>
      </c>
      <c r="C418" s="22" t="s">
        <v>250</v>
      </c>
      <c r="D418" s="22" t="s">
        <v>24</v>
      </c>
      <c r="E418" s="22" t="s">
        <v>575</v>
      </c>
      <c r="F418" s="22" t="s">
        <v>196</v>
      </c>
      <c r="G418" s="22">
        <v>1</v>
      </c>
      <c r="H418" s="20">
        <v>7.4261658793343026E-3</v>
      </c>
      <c r="I418" s="20">
        <v>6.5219443047634551E-2</v>
      </c>
      <c r="J418" s="19" t="s">
        <v>1962</v>
      </c>
      <c r="K418" s="18">
        <v>1</v>
      </c>
      <c r="L418" s="18">
        <v>0.75</v>
      </c>
      <c r="M418" s="18" t="str">
        <f>IF(tbl_data[[#This Row],[PACK COUNT]]&gt;1,"Multipack","Single")</f>
        <v>Single</v>
      </c>
    </row>
    <row r="419" spans="1:13">
      <c r="A419" s="22" t="s">
        <v>570</v>
      </c>
      <c r="B419" s="22" t="s">
        <v>569</v>
      </c>
      <c r="C419" s="22" t="s">
        <v>246</v>
      </c>
      <c r="D419" s="22" t="s">
        <v>24</v>
      </c>
      <c r="E419" s="22" t="s">
        <v>571</v>
      </c>
      <c r="F419" s="22" t="s">
        <v>196</v>
      </c>
      <c r="G419" s="22">
        <v>1</v>
      </c>
      <c r="H419" s="20">
        <v>4.477820765383686E-2</v>
      </c>
      <c r="I419" s="20">
        <v>0.35086441154136455</v>
      </c>
      <c r="J419" s="19" t="s">
        <v>1962</v>
      </c>
      <c r="K419" s="18">
        <v>1</v>
      </c>
      <c r="L419" s="18">
        <v>0.75</v>
      </c>
      <c r="M419" s="18" t="str">
        <f>IF(tbl_data[[#This Row],[PACK COUNT]]&gt;1,"Multipack","Single")</f>
        <v>Single</v>
      </c>
    </row>
    <row r="420" spans="1:13">
      <c r="A420" s="22" t="s">
        <v>564</v>
      </c>
      <c r="B420" s="22" t="s">
        <v>563</v>
      </c>
      <c r="C420" s="22" t="s">
        <v>566</v>
      </c>
      <c r="D420" s="22" t="s">
        <v>24</v>
      </c>
      <c r="E420" s="22" t="s">
        <v>565</v>
      </c>
      <c r="F420" s="22" t="s">
        <v>191</v>
      </c>
      <c r="G420" s="22">
        <v>1</v>
      </c>
      <c r="H420" s="20">
        <v>0.45096128000985441</v>
      </c>
      <c r="I420" s="20">
        <v>2.4067701751887878</v>
      </c>
      <c r="J420" s="19" t="s">
        <v>1962</v>
      </c>
      <c r="K420" s="18">
        <v>1</v>
      </c>
      <c r="L420" s="18">
        <v>0.44</v>
      </c>
      <c r="M420" s="18" t="str">
        <f>IF(tbl_data[[#This Row],[PACK COUNT]]&gt;1,"Multipack","Single")</f>
        <v>Single</v>
      </c>
    </row>
    <row r="421" spans="1:13">
      <c r="A421" s="22" t="s">
        <v>533</v>
      </c>
      <c r="B421" s="22" t="s">
        <v>555</v>
      </c>
      <c r="C421" s="22" t="s">
        <v>555</v>
      </c>
      <c r="D421" s="22" t="s">
        <v>87</v>
      </c>
      <c r="E421" s="22" t="s">
        <v>554</v>
      </c>
      <c r="F421" s="22" t="s">
        <v>191</v>
      </c>
      <c r="G421" s="22">
        <v>1</v>
      </c>
      <c r="H421" s="20">
        <v>5.0523590357243035E-4</v>
      </c>
      <c r="I421" s="20">
        <v>4.2916381831702171E-4</v>
      </c>
      <c r="J421" s="19" t="s">
        <v>1962</v>
      </c>
      <c r="K421" s="18">
        <v>1</v>
      </c>
      <c r="L421" s="18">
        <v>0.5</v>
      </c>
      <c r="M421" s="18" t="str">
        <f>IF(tbl_data[[#This Row],[PACK COUNT]]&gt;1,"Multipack","Single")</f>
        <v>Single</v>
      </c>
    </row>
    <row r="422" spans="1:13">
      <c r="A422" s="22" t="s">
        <v>533</v>
      </c>
      <c r="B422" s="22" t="s">
        <v>1819</v>
      </c>
      <c r="C422" s="22" t="s">
        <v>64</v>
      </c>
      <c r="D422" s="22" t="s">
        <v>24</v>
      </c>
      <c r="E422" s="22" t="s">
        <v>1818</v>
      </c>
      <c r="F422" s="22" t="s">
        <v>191</v>
      </c>
      <c r="G422" s="22">
        <v>1</v>
      </c>
      <c r="H422" s="20">
        <v>0.46415634426122987</v>
      </c>
      <c r="I422" s="20">
        <v>0.40800319319086348</v>
      </c>
      <c r="J422" s="19" t="s">
        <v>1962</v>
      </c>
      <c r="K422" s="18">
        <v>1</v>
      </c>
      <c r="L422" s="18">
        <v>5</v>
      </c>
      <c r="M422" s="18" t="str">
        <f>IF(tbl_data[[#This Row],[PACK COUNT]]&gt;1,"Multipack","Single")</f>
        <v>Single</v>
      </c>
    </row>
    <row r="423" spans="1:13">
      <c r="A423" s="22" t="s">
        <v>1404</v>
      </c>
      <c r="B423" s="22" t="s">
        <v>1695</v>
      </c>
      <c r="C423" s="22" t="s">
        <v>24</v>
      </c>
      <c r="D423" s="22" t="s">
        <v>87</v>
      </c>
      <c r="E423" s="22" t="s">
        <v>1694</v>
      </c>
      <c r="F423" s="22" t="s">
        <v>191</v>
      </c>
      <c r="G423" s="22">
        <v>1</v>
      </c>
      <c r="H423" s="20">
        <v>1.4790567040253975</v>
      </c>
      <c r="I423" s="20">
        <v>1.6398350341362833</v>
      </c>
      <c r="J423" s="19" t="s">
        <v>1962</v>
      </c>
      <c r="K423" s="18">
        <v>1</v>
      </c>
      <c r="L423" s="18">
        <v>0.5</v>
      </c>
      <c r="M423" s="18" t="str">
        <f>IF(tbl_data[[#This Row],[PACK COUNT]]&gt;1,"Multipack","Single")</f>
        <v>Single</v>
      </c>
    </row>
    <row r="424" spans="1:13">
      <c r="A424" s="22" t="s">
        <v>1404</v>
      </c>
      <c r="B424" s="22" t="s">
        <v>545</v>
      </c>
      <c r="C424" s="22" t="s">
        <v>371</v>
      </c>
      <c r="D424" s="22" t="s">
        <v>71</v>
      </c>
      <c r="E424" s="22" t="s">
        <v>544</v>
      </c>
      <c r="F424" s="22" t="s">
        <v>191</v>
      </c>
      <c r="G424" s="22">
        <v>1</v>
      </c>
      <c r="H424" s="20">
        <v>39.737683697906171</v>
      </c>
      <c r="I424" s="20">
        <v>33.168293415954778</v>
      </c>
      <c r="J424" s="19" t="s">
        <v>1962</v>
      </c>
      <c r="K424" s="18">
        <v>1</v>
      </c>
      <c r="L424" s="18">
        <v>0.5</v>
      </c>
      <c r="M424" s="18" t="str">
        <f>IF(tbl_data[[#This Row],[PACK COUNT]]&gt;1,"Multipack","Single")</f>
        <v>Single</v>
      </c>
    </row>
    <row r="425" spans="1:13">
      <c r="A425" s="22" t="s">
        <v>514</v>
      </c>
      <c r="B425" s="22" t="s">
        <v>1837</v>
      </c>
      <c r="C425" s="22" t="s">
        <v>59</v>
      </c>
      <c r="D425" s="22" t="s">
        <v>24</v>
      </c>
      <c r="E425" s="22" t="s">
        <v>1836</v>
      </c>
      <c r="F425" s="22" t="s">
        <v>196</v>
      </c>
      <c r="G425" s="22">
        <v>1</v>
      </c>
      <c r="H425" s="20">
        <v>1.6594171309784054E-2</v>
      </c>
      <c r="I425" s="20">
        <v>6.9333314233757867E-2</v>
      </c>
      <c r="J425" s="19" t="s">
        <v>1962</v>
      </c>
      <c r="K425" s="18">
        <v>1</v>
      </c>
      <c r="L425" s="18">
        <v>0.5</v>
      </c>
      <c r="M425" s="18" t="str">
        <f>IF(tbl_data[[#This Row],[PACK COUNT]]&gt;1,"Multipack","Single")</f>
        <v>Single</v>
      </c>
    </row>
    <row r="426" spans="1:13">
      <c r="A426" s="22" t="s">
        <v>514</v>
      </c>
      <c r="B426" s="22" t="s">
        <v>519</v>
      </c>
      <c r="C426" s="22" t="s">
        <v>519</v>
      </c>
      <c r="D426" s="22" t="s">
        <v>24</v>
      </c>
      <c r="E426" s="22" t="s">
        <v>518</v>
      </c>
      <c r="F426" s="22" t="s">
        <v>196</v>
      </c>
      <c r="G426" s="22">
        <v>1</v>
      </c>
      <c r="H426" s="20">
        <v>2.6140651088368647E-2</v>
      </c>
      <c r="I426" s="20">
        <v>0.11087550977394561</v>
      </c>
      <c r="J426" s="19" t="s">
        <v>1962</v>
      </c>
      <c r="K426" s="18">
        <v>1</v>
      </c>
      <c r="L426" s="18">
        <v>0.5</v>
      </c>
      <c r="M426" s="18" t="str">
        <f>IF(tbl_data[[#This Row],[PACK COUNT]]&gt;1,"Multipack","Single")</f>
        <v>Single</v>
      </c>
    </row>
    <row r="427" spans="1:13">
      <c r="A427" s="22" t="s">
        <v>514</v>
      </c>
      <c r="B427" s="22" t="s">
        <v>517</v>
      </c>
      <c r="C427" s="22" t="s">
        <v>516</v>
      </c>
      <c r="D427" s="22" t="s">
        <v>24</v>
      </c>
      <c r="E427" s="22" t="s">
        <v>515</v>
      </c>
      <c r="F427" s="22" t="s">
        <v>196</v>
      </c>
      <c r="G427" s="22">
        <v>1</v>
      </c>
      <c r="H427" s="20">
        <v>2.9333877142205391E-2</v>
      </c>
      <c r="I427" s="20">
        <v>0.12419171851047561</v>
      </c>
      <c r="J427" s="19" t="s">
        <v>1962</v>
      </c>
      <c r="K427" s="18">
        <v>1</v>
      </c>
      <c r="L427" s="18">
        <v>0.5</v>
      </c>
      <c r="M427" s="18" t="str">
        <f>IF(tbl_data[[#This Row],[PACK COUNT]]&gt;1,"Multipack","Single")</f>
        <v>Single</v>
      </c>
    </row>
    <row r="428" spans="1:13">
      <c r="A428" s="22" t="s">
        <v>465</v>
      </c>
      <c r="B428" s="22" t="s">
        <v>487</v>
      </c>
      <c r="C428" s="22" t="s">
        <v>487</v>
      </c>
      <c r="D428" s="22" t="s">
        <v>24</v>
      </c>
      <c r="E428" s="22" t="s">
        <v>488</v>
      </c>
      <c r="F428" s="22" t="s">
        <v>196</v>
      </c>
      <c r="G428" s="22">
        <v>1</v>
      </c>
      <c r="H428" s="20">
        <v>6.4047787342528695E-2</v>
      </c>
      <c r="I428" s="20">
        <v>0.22399582198656653</v>
      </c>
      <c r="J428" s="19" t="s">
        <v>1962</v>
      </c>
      <c r="K428" s="18">
        <v>1</v>
      </c>
      <c r="L428" s="18">
        <v>0.33</v>
      </c>
      <c r="M428" s="18" t="str">
        <f>IF(tbl_data[[#This Row],[PACK COUNT]]&gt;1,"Multipack","Single")</f>
        <v>Single</v>
      </c>
    </row>
    <row r="429" spans="1:13">
      <c r="A429" s="22" t="s">
        <v>465</v>
      </c>
      <c r="B429" s="22" t="s">
        <v>487</v>
      </c>
      <c r="C429" s="22" t="s">
        <v>55</v>
      </c>
      <c r="D429" s="22" t="s">
        <v>24</v>
      </c>
      <c r="E429" s="22" t="s">
        <v>486</v>
      </c>
      <c r="F429" s="22" t="s">
        <v>196</v>
      </c>
      <c r="G429" s="22">
        <v>1</v>
      </c>
      <c r="H429" s="20">
        <v>9.6273949388320748E-2</v>
      </c>
      <c r="I429" s="20">
        <v>0.30344064760738571</v>
      </c>
      <c r="J429" s="19" t="s">
        <v>1962</v>
      </c>
      <c r="K429" s="18">
        <v>1</v>
      </c>
      <c r="L429" s="18">
        <v>0.33</v>
      </c>
      <c r="M429" s="18" t="str">
        <f>IF(tbl_data[[#This Row],[PACK COUNT]]&gt;1,"Multipack","Single")</f>
        <v>Single</v>
      </c>
    </row>
    <row r="430" spans="1:13">
      <c r="A430" s="22" t="s">
        <v>465</v>
      </c>
      <c r="B430" s="22" t="s">
        <v>485</v>
      </c>
      <c r="C430" s="22" t="s">
        <v>485</v>
      </c>
      <c r="D430" s="22" t="s">
        <v>24</v>
      </c>
      <c r="E430" s="22" t="s">
        <v>484</v>
      </c>
      <c r="F430" s="22" t="s">
        <v>196</v>
      </c>
      <c r="G430" s="22">
        <v>1</v>
      </c>
      <c r="H430" s="20">
        <v>0.48885940097016706</v>
      </c>
      <c r="I430" s="20">
        <v>1.9368455641797198</v>
      </c>
      <c r="J430" s="19" t="s">
        <v>1962</v>
      </c>
      <c r="K430" s="18">
        <v>1</v>
      </c>
      <c r="L430" s="18">
        <v>0.33</v>
      </c>
      <c r="M430" s="18" t="str">
        <f>IF(tbl_data[[#This Row],[PACK COUNT]]&gt;1,"Multipack","Single")</f>
        <v>Single</v>
      </c>
    </row>
    <row r="431" spans="1:13">
      <c r="A431" s="22" t="s">
        <v>465</v>
      </c>
      <c r="B431" s="22" t="s">
        <v>482</v>
      </c>
      <c r="C431" s="22" t="s">
        <v>382</v>
      </c>
      <c r="D431" s="22" t="s">
        <v>24</v>
      </c>
      <c r="E431" s="22" t="s">
        <v>483</v>
      </c>
      <c r="F431" s="22" t="s">
        <v>196</v>
      </c>
      <c r="G431" s="22">
        <v>1</v>
      </c>
      <c r="H431" s="20">
        <v>1.4191393740655338</v>
      </c>
      <c r="I431" s="20">
        <v>4.4103271914856998</v>
      </c>
      <c r="J431" s="19" t="s">
        <v>1962</v>
      </c>
      <c r="K431" s="18">
        <v>1</v>
      </c>
      <c r="L431" s="18">
        <v>0.5</v>
      </c>
      <c r="M431" s="18" t="str">
        <f>IF(tbl_data[[#This Row],[PACK COUNT]]&gt;1,"Multipack","Single")</f>
        <v>Single</v>
      </c>
    </row>
    <row r="432" spans="1:13">
      <c r="A432" s="22" t="s">
        <v>465</v>
      </c>
      <c r="B432" s="22" t="s">
        <v>482</v>
      </c>
      <c r="C432" s="22" t="s">
        <v>481</v>
      </c>
      <c r="D432" s="22" t="s">
        <v>24</v>
      </c>
      <c r="E432" s="22" t="s">
        <v>480</v>
      </c>
      <c r="F432" s="22" t="s">
        <v>196</v>
      </c>
      <c r="G432" s="22">
        <v>1</v>
      </c>
      <c r="H432" s="20">
        <v>0.10577928414850397</v>
      </c>
      <c r="I432" s="20">
        <v>0.30958373036133746</v>
      </c>
      <c r="J432" s="19" t="s">
        <v>1962</v>
      </c>
      <c r="K432" s="18">
        <v>1</v>
      </c>
      <c r="L432" s="18">
        <v>0.5</v>
      </c>
      <c r="M432" s="18" t="str">
        <f>IF(tbl_data[[#This Row],[PACK COUNT]]&gt;1,"Multipack","Single")</f>
        <v>Single</v>
      </c>
    </row>
    <row r="433" spans="1:13">
      <c r="A433" s="22" t="s">
        <v>465</v>
      </c>
      <c r="B433" s="22" t="s">
        <v>479</v>
      </c>
      <c r="C433" s="22" t="s">
        <v>478</v>
      </c>
      <c r="D433" s="22" t="s">
        <v>24</v>
      </c>
      <c r="E433" s="22" t="s">
        <v>477</v>
      </c>
      <c r="F433" s="22" t="s">
        <v>196</v>
      </c>
      <c r="G433" s="22">
        <v>1</v>
      </c>
      <c r="H433" s="20">
        <v>0.237063790104278</v>
      </c>
      <c r="I433" s="20">
        <v>1.0716379833156424</v>
      </c>
      <c r="J433" s="19" t="s">
        <v>1962</v>
      </c>
      <c r="K433" s="18">
        <v>1</v>
      </c>
      <c r="L433" s="18">
        <v>0.33</v>
      </c>
      <c r="M433" s="18" t="str">
        <f>IF(tbl_data[[#This Row],[PACK COUNT]]&gt;1,"Multipack","Single")</f>
        <v>Single</v>
      </c>
    </row>
    <row r="434" spans="1:13">
      <c r="A434" s="22" t="s">
        <v>465</v>
      </c>
      <c r="B434" s="22" t="s">
        <v>475</v>
      </c>
      <c r="C434" s="22" t="s">
        <v>59</v>
      </c>
      <c r="D434" s="22" t="s">
        <v>24</v>
      </c>
      <c r="E434" s="22" t="s">
        <v>476</v>
      </c>
      <c r="F434" s="22" t="s">
        <v>196</v>
      </c>
      <c r="G434" s="22">
        <v>1</v>
      </c>
      <c r="H434" s="20">
        <v>0.28024657480602172</v>
      </c>
      <c r="I434" s="20">
        <v>1.4990061358612796</v>
      </c>
      <c r="J434" s="19" t="s">
        <v>1962</v>
      </c>
      <c r="K434" s="18">
        <v>1</v>
      </c>
      <c r="L434" s="18">
        <v>0.33</v>
      </c>
      <c r="M434" s="18" t="str">
        <f>IF(tbl_data[[#This Row],[PACK COUNT]]&gt;1,"Multipack","Single")</f>
        <v>Single</v>
      </c>
    </row>
    <row r="435" spans="1:13">
      <c r="A435" s="22" t="s">
        <v>465</v>
      </c>
      <c r="B435" s="22" t="s">
        <v>475</v>
      </c>
      <c r="C435" s="22" t="s">
        <v>474</v>
      </c>
      <c r="D435" s="22" t="s">
        <v>24</v>
      </c>
      <c r="E435" s="22" t="s">
        <v>473</v>
      </c>
      <c r="F435" s="22" t="s">
        <v>196</v>
      </c>
      <c r="G435" s="22">
        <v>1</v>
      </c>
      <c r="H435" s="20">
        <v>0.18590244243279813</v>
      </c>
      <c r="I435" s="20">
        <v>0.98686164982684099</v>
      </c>
      <c r="J435" s="19" t="s">
        <v>1962</v>
      </c>
      <c r="K435" s="18">
        <v>1</v>
      </c>
      <c r="L435" s="18">
        <v>0.33</v>
      </c>
      <c r="M435" s="18" t="str">
        <f>IF(tbl_data[[#This Row],[PACK COUNT]]&gt;1,"Multipack","Single")</f>
        <v>Single</v>
      </c>
    </row>
    <row r="436" spans="1:13">
      <c r="A436" s="22" t="s">
        <v>465</v>
      </c>
      <c r="B436" s="22" t="s">
        <v>1603</v>
      </c>
      <c r="C436" s="22" t="s">
        <v>402</v>
      </c>
      <c r="D436" s="22" t="s">
        <v>24</v>
      </c>
      <c r="E436" s="22" t="s">
        <v>1602</v>
      </c>
      <c r="F436" s="22" t="s">
        <v>191</v>
      </c>
      <c r="G436" s="22">
        <v>1</v>
      </c>
      <c r="H436" s="20">
        <v>4.9667781351180169E-2</v>
      </c>
      <c r="I436" s="20">
        <v>0.10271719458037257</v>
      </c>
      <c r="J436" s="19" t="s">
        <v>1962</v>
      </c>
      <c r="K436" s="18">
        <v>1</v>
      </c>
      <c r="L436" s="18">
        <v>0.5</v>
      </c>
      <c r="M436" s="18" t="str">
        <f>IF(tbl_data[[#This Row],[PACK COUNT]]&gt;1,"Multipack","Single")</f>
        <v>Single</v>
      </c>
    </row>
    <row r="437" spans="1:13">
      <c r="A437" s="22" t="s">
        <v>465</v>
      </c>
      <c r="B437" s="22" t="s">
        <v>1855</v>
      </c>
      <c r="C437" s="22" t="s">
        <v>1854</v>
      </c>
      <c r="D437" s="22" t="s">
        <v>87</v>
      </c>
      <c r="E437" s="22" t="s">
        <v>1853</v>
      </c>
      <c r="F437" s="22" t="s">
        <v>203</v>
      </c>
      <c r="G437" s="22">
        <v>1</v>
      </c>
      <c r="H437" s="20">
        <v>3.9586457585896136E-2</v>
      </c>
      <c r="I437" s="20">
        <v>4.007524333974901E-2</v>
      </c>
      <c r="J437" s="19" t="s">
        <v>1962</v>
      </c>
      <c r="K437" s="18">
        <v>1</v>
      </c>
      <c r="L437" s="18">
        <v>2</v>
      </c>
      <c r="M437" s="18" t="str">
        <f>IF(tbl_data[[#This Row],[PACK COUNT]]&gt;1,"Multipack","Single")</f>
        <v>Single</v>
      </c>
    </row>
    <row r="438" spans="1:13">
      <c r="A438" s="22" t="s">
        <v>465</v>
      </c>
      <c r="B438" s="22" t="s">
        <v>1872</v>
      </c>
      <c r="C438" s="22" t="s">
        <v>82</v>
      </c>
      <c r="D438" s="22" t="s">
        <v>24</v>
      </c>
      <c r="E438" s="22" t="s">
        <v>1895</v>
      </c>
      <c r="F438" s="22" t="s">
        <v>196</v>
      </c>
      <c r="G438" s="22">
        <v>1</v>
      </c>
      <c r="H438" s="20">
        <v>3.3567632740861813E-3</v>
      </c>
      <c r="I438" s="20">
        <v>7.8010405794164805E-3</v>
      </c>
      <c r="J438" s="19" t="s">
        <v>1962</v>
      </c>
      <c r="K438" s="18">
        <v>1</v>
      </c>
      <c r="L438" s="18">
        <v>0.5</v>
      </c>
      <c r="M438" s="18" t="str">
        <f>IF(tbl_data[[#This Row],[PACK COUNT]]&gt;1,"Multipack","Single")</f>
        <v>Single</v>
      </c>
    </row>
    <row r="439" spans="1:13">
      <c r="A439" s="22" t="s">
        <v>465</v>
      </c>
      <c r="B439" s="22" t="s">
        <v>1872</v>
      </c>
      <c r="C439" s="22" t="s">
        <v>1413</v>
      </c>
      <c r="D439" s="22" t="s">
        <v>24</v>
      </c>
      <c r="E439" s="22" t="s">
        <v>1871</v>
      </c>
      <c r="F439" s="22" t="s">
        <v>196</v>
      </c>
      <c r="G439" s="22">
        <v>1</v>
      </c>
      <c r="H439" s="20">
        <v>7.1344778698774628E-3</v>
      </c>
      <c r="I439" s="20">
        <v>1.6831707234855435E-2</v>
      </c>
      <c r="J439" s="19" t="s">
        <v>1962</v>
      </c>
      <c r="K439" s="18">
        <v>1</v>
      </c>
      <c r="L439" s="18">
        <v>0.5</v>
      </c>
      <c r="M439" s="18" t="str">
        <f>IF(tbl_data[[#This Row],[PACK COUNT]]&gt;1,"Multipack","Single")</f>
        <v>Single</v>
      </c>
    </row>
    <row r="440" spans="1:13">
      <c r="A440" s="22" t="s">
        <v>465</v>
      </c>
      <c r="B440" s="22" t="s">
        <v>468</v>
      </c>
      <c r="C440" s="22" t="s">
        <v>24</v>
      </c>
      <c r="D440" s="22" t="s">
        <v>24</v>
      </c>
      <c r="E440" s="22" t="s">
        <v>469</v>
      </c>
      <c r="F440" s="22" t="s">
        <v>191</v>
      </c>
      <c r="G440" s="22">
        <v>1</v>
      </c>
      <c r="H440" s="20">
        <v>0.57144792824284929</v>
      </c>
      <c r="I440" s="20">
        <v>1.3962020553899679</v>
      </c>
      <c r="J440" s="19" t="s">
        <v>1962</v>
      </c>
      <c r="K440" s="18">
        <v>1</v>
      </c>
      <c r="L440" s="18">
        <v>0.5</v>
      </c>
      <c r="M440" s="18" t="str">
        <f>IF(tbl_data[[#This Row],[PACK COUNT]]&gt;1,"Multipack","Single")</f>
        <v>Single</v>
      </c>
    </row>
    <row r="441" spans="1:13">
      <c r="A441" s="22" t="s">
        <v>465</v>
      </c>
      <c r="B441" s="22" t="s">
        <v>468</v>
      </c>
      <c r="C441" s="22" t="s">
        <v>24</v>
      </c>
      <c r="D441" s="22" t="s">
        <v>24</v>
      </c>
      <c r="E441" s="22" t="s">
        <v>1778</v>
      </c>
      <c r="F441" s="22" t="s">
        <v>196</v>
      </c>
      <c r="G441" s="22">
        <v>1</v>
      </c>
      <c r="H441" s="20">
        <v>2.9519293200366729E-2</v>
      </c>
      <c r="I441" s="20">
        <v>9.5663040928989015E-2</v>
      </c>
      <c r="J441" s="19" t="s">
        <v>1962</v>
      </c>
      <c r="K441" s="18">
        <v>1</v>
      </c>
      <c r="L441" s="18">
        <v>0.33</v>
      </c>
      <c r="M441" s="18" t="str">
        <f>IF(tbl_data[[#This Row],[PACK COUNT]]&gt;1,"Multipack","Single")</f>
        <v>Single</v>
      </c>
    </row>
    <row r="442" spans="1:13">
      <c r="A442" s="22" t="s">
        <v>465</v>
      </c>
      <c r="B442" s="22" t="s">
        <v>468</v>
      </c>
      <c r="C442" s="22" t="s">
        <v>24</v>
      </c>
      <c r="D442" s="22" t="s">
        <v>24</v>
      </c>
      <c r="E442" s="22" t="s">
        <v>467</v>
      </c>
      <c r="F442" s="22" t="s">
        <v>196</v>
      </c>
      <c r="G442" s="22">
        <v>1</v>
      </c>
      <c r="H442" s="20">
        <v>3.0748182630439542</v>
      </c>
      <c r="I442" s="20">
        <v>8.1699279996951031</v>
      </c>
      <c r="J442" s="19" t="s">
        <v>1962</v>
      </c>
      <c r="K442" s="18">
        <v>1</v>
      </c>
      <c r="L442" s="18">
        <v>0.5</v>
      </c>
      <c r="M442" s="18" t="str">
        <f>IF(tbl_data[[#This Row],[PACK COUNT]]&gt;1,"Multipack","Single")</f>
        <v>Single</v>
      </c>
    </row>
    <row r="443" spans="1:13">
      <c r="A443" s="22" t="s">
        <v>465</v>
      </c>
      <c r="B443" s="22" t="s">
        <v>464</v>
      </c>
      <c r="C443" s="22" t="s">
        <v>464</v>
      </c>
      <c r="D443" s="22" t="s">
        <v>24</v>
      </c>
      <c r="E443" s="22" t="s">
        <v>466</v>
      </c>
      <c r="F443" s="22" t="s">
        <v>196</v>
      </c>
      <c r="G443" s="22">
        <v>1</v>
      </c>
      <c r="H443" s="20">
        <v>0.29067656535041558</v>
      </c>
      <c r="I443" s="20">
        <v>1.0519812819955947</v>
      </c>
      <c r="J443" s="19" t="s">
        <v>1962</v>
      </c>
      <c r="K443" s="18">
        <v>1</v>
      </c>
      <c r="L443" s="18">
        <v>0.33</v>
      </c>
      <c r="M443" s="18" t="str">
        <f>IF(tbl_data[[#This Row],[PACK COUNT]]&gt;1,"Multipack","Single")</f>
        <v>Single</v>
      </c>
    </row>
    <row r="444" spans="1:13">
      <c r="A444" s="22" t="s">
        <v>465</v>
      </c>
      <c r="B444" s="22" t="s">
        <v>464</v>
      </c>
      <c r="C444" s="22" t="s">
        <v>464</v>
      </c>
      <c r="D444" s="22" t="s">
        <v>24</v>
      </c>
      <c r="E444" s="22" t="s">
        <v>463</v>
      </c>
      <c r="F444" s="22" t="s">
        <v>196</v>
      </c>
      <c r="G444" s="22">
        <v>1</v>
      </c>
      <c r="H444" s="20">
        <v>0.25986124326905868</v>
      </c>
      <c r="I444" s="20">
        <v>0.91092146250633743</v>
      </c>
      <c r="J444" s="19" t="s">
        <v>1962</v>
      </c>
      <c r="K444" s="18">
        <v>1</v>
      </c>
      <c r="L444" s="18">
        <v>0.66</v>
      </c>
      <c r="M444" s="18" t="str">
        <f>IF(tbl_data[[#This Row],[PACK COUNT]]&gt;1,"Multipack","Single")</f>
        <v>Single</v>
      </c>
    </row>
    <row r="445" spans="1:13">
      <c r="A445" s="22" t="s">
        <v>1771</v>
      </c>
      <c r="B445" s="22" t="s">
        <v>1770</v>
      </c>
      <c r="C445" s="22" t="s">
        <v>1577</v>
      </c>
      <c r="D445" s="22" t="s">
        <v>24</v>
      </c>
      <c r="E445" s="22" t="s">
        <v>1777</v>
      </c>
      <c r="F445" s="22" t="s">
        <v>196</v>
      </c>
      <c r="G445" s="22">
        <v>1</v>
      </c>
      <c r="H445" s="20">
        <v>7.0352358811749617E-4</v>
      </c>
      <c r="I445" s="20">
        <v>8.3744524772179085E-3</v>
      </c>
      <c r="J445" s="19" t="s">
        <v>1962</v>
      </c>
      <c r="K445" s="18">
        <v>1</v>
      </c>
      <c r="L445" s="18">
        <v>0.33</v>
      </c>
      <c r="M445" s="18" t="str">
        <f>IF(tbl_data[[#This Row],[PACK COUNT]]&gt;1,"Multipack","Single")</f>
        <v>Single</v>
      </c>
    </row>
    <row r="446" spans="1:13">
      <c r="A446" s="22" t="s">
        <v>1771</v>
      </c>
      <c r="B446" s="22" t="s">
        <v>1770</v>
      </c>
      <c r="C446" s="22" t="s">
        <v>1244</v>
      </c>
      <c r="D446" s="22" t="s">
        <v>24</v>
      </c>
      <c r="E446" s="22" t="s">
        <v>1776</v>
      </c>
      <c r="F446" s="22" t="s">
        <v>196</v>
      </c>
      <c r="G446" s="22">
        <v>1</v>
      </c>
      <c r="H446" s="20">
        <v>7.011360905191577E-4</v>
      </c>
      <c r="I446" s="20">
        <v>8.408713408496209E-3</v>
      </c>
      <c r="J446" s="19" t="s">
        <v>1962</v>
      </c>
      <c r="K446" s="18">
        <v>1</v>
      </c>
      <c r="L446" s="18">
        <v>0.33</v>
      </c>
      <c r="M446" s="18" t="str">
        <f>IF(tbl_data[[#This Row],[PACK COUNT]]&gt;1,"Multipack","Single")</f>
        <v>Single</v>
      </c>
    </row>
    <row r="447" spans="1:13">
      <c r="A447" s="22" t="s">
        <v>1771</v>
      </c>
      <c r="B447" s="22" t="s">
        <v>1770</v>
      </c>
      <c r="C447" s="22" t="s">
        <v>1417</v>
      </c>
      <c r="D447" s="22" t="s">
        <v>24</v>
      </c>
      <c r="E447" s="22" t="s">
        <v>1775</v>
      </c>
      <c r="F447" s="22" t="s">
        <v>196</v>
      </c>
      <c r="G447" s="22">
        <v>1</v>
      </c>
      <c r="H447" s="20">
        <v>7.0705872964728215E-4</v>
      </c>
      <c r="I447" s="20">
        <v>8.3151637379161748E-3</v>
      </c>
      <c r="J447" s="19" t="s">
        <v>1962</v>
      </c>
      <c r="K447" s="18">
        <v>1</v>
      </c>
      <c r="L447" s="18">
        <v>0.33</v>
      </c>
      <c r="M447" s="18" t="str">
        <f>IF(tbl_data[[#This Row],[PACK COUNT]]&gt;1,"Multipack","Single")</f>
        <v>Single</v>
      </c>
    </row>
    <row r="448" spans="1:13">
      <c r="A448" s="22" t="s">
        <v>1771</v>
      </c>
      <c r="B448" s="22" t="s">
        <v>1770</v>
      </c>
      <c r="C448" s="22" t="s">
        <v>848</v>
      </c>
      <c r="D448" s="22" t="s">
        <v>24</v>
      </c>
      <c r="E448" s="22" t="s">
        <v>1774</v>
      </c>
      <c r="F448" s="22" t="s">
        <v>196</v>
      </c>
      <c r="G448" s="22">
        <v>1</v>
      </c>
      <c r="H448" s="20">
        <v>7.1304166128970993E-4</v>
      </c>
      <c r="I448" s="20">
        <v>8.3371082776827407E-3</v>
      </c>
      <c r="J448" s="19" t="s">
        <v>1962</v>
      </c>
      <c r="K448" s="18">
        <v>1</v>
      </c>
      <c r="L448" s="18">
        <v>0.33</v>
      </c>
      <c r="M448" s="18" t="str">
        <f>IF(tbl_data[[#This Row],[PACK COUNT]]&gt;1,"Multipack","Single")</f>
        <v>Single</v>
      </c>
    </row>
    <row r="449" spans="1:13">
      <c r="A449" s="22" t="s">
        <v>1771</v>
      </c>
      <c r="B449" s="22" t="s">
        <v>1770</v>
      </c>
      <c r="C449" s="22" t="s">
        <v>1773</v>
      </c>
      <c r="D449" s="22" t="s">
        <v>24</v>
      </c>
      <c r="E449" s="22" t="s">
        <v>1772</v>
      </c>
      <c r="F449" s="22" t="s">
        <v>196</v>
      </c>
      <c r="G449" s="22">
        <v>1</v>
      </c>
      <c r="H449" s="20">
        <v>1.3998329663398198E-2</v>
      </c>
      <c r="I449" s="20">
        <v>0.13190814961784583</v>
      </c>
      <c r="J449" s="19" t="s">
        <v>1962</v>
      </c>
      <c r="K449" s="18">
        <v>1</v>
      </c>
      <c r="L449" s="18">
        <v>0.38</v>
      </c>
      <c r="M449" s="18" t="str">
        <f>IF(tbl_data[[#This Row],[PACK COUNT]]&gt;1,"Multipack","Single")</f>
        <v>Single</v>
      </c>
    </row>
    <row r="450" spans="1:13">
      <c r="A450" s="22" t="s">
        <v>1771</v>
      </c>
      <c r="B450" s="22" t="s">
        <v>1770</v>
      </c>
      <c r="C450" s="22" t="s">
        <v>1769</v>
      </c>
      <c r="D450" s="22" t="s">
        <v>24</v>
      </c>
      <c r="E450" s="22" t="s">
        <v>1768</v>
      </c>
      <c r="F450" s="22" t="s">
        <v>196</v>
      </c>
      <c r="G450" s="22">
        <v>1</v>
      </c>
      <c r="H450" s="20">
        <v>1.9275726349539488E-2</v>
      </c>
      <c r="I450" s="20">
        <v>0.1829829381552143</v>
      </c>
      <c r="J450" s="19" t="s">
        <v>1962</v>
      </c>
      <c r="K450" s="18">
        <v>1</v>
      </c>
      <c r="L450" s="18">
        <v>0.38</v>
      </c>
      <c r="M450" s="18" t="str">
        <f>IF(tbl_data[[#This Row],[PACK COUNT]]&gt;1,"Multipack","Single")</f>
        <v>Single</v>
      </c>
    </row>
    <row r="451" spans="1:13">
      <c r="A451" s="22" t="s">
        <v>1771</v>
      </c>
      <c r="B451" s="22" t="s">
        <v>1770</v>
      </c>
      <c r="C451" s="22" t="s">
        <v>1835</v>
      </c>
      <c r="D451" s="22" t="s">
        <v>24</v>
      </c>
      <c r="E451" s="22" t="s">
        <v>1834</v>
      </c>
      <c r="F451" s="22" t="s">
        <v>196</v>
      </c>
      <c r="G451" s="22">
        <v>1</v>
      </c>
      <c r="H451" s="20">
        <v>2.0235120191268888E-3</v>
      </c>
      <c r="I451" s="20">
        <v>1.9641651954861932E-2</v>
      </c>
      <c r="J451" s="19" t="s">
        <v>1962</v>
      </c>
      <c r="K451" s="18">
        <v>1</v>
      </c>
      <c r="L451" s="18">
        <v>0.38</v>
      </c>
      <c r="M451" s="18" t="str">
        <f>IF(tbl_data[[#This Row],[PACK COUNT]]&gt;1,"Multipack","Single")</f>
        <v>Single</v>
      </c>
    </row>
    <row r="452" spans="1:13">
      <c r="A452" s="22" t="s">
        <v>460</v>
      </c>
      <c r="B452" s="22" t="s">
        <v>459</v>
      </c>
      <c r="C452" s="22" t="s">
        <v>339</v>
      </c>
      <c r="D452" s="22" t="s">
        <v>24</v>
      </c>
      <c r="E452" s="22" t="s">
        <v>462</v>
      </c>
      <c r="F452" s="22" t="s">
        <v>196</v>
      </c>
      <c r="G452" s="22">
        <v>1</v>
      </c>
      <c r="H452" s="20">
        <v>4.5828730424355882E-2</v>
      </c>
      <c r="I452" s="20">
        <v>9.236804315549256E-2</v>
      </c>
      <c r="J452" s="19" t="s">
        <v>1962</v>
      </c>
      <c r="K452" s="18">
        <v>1</v>
      </c>
      <c r="L452" s="18">
        <v>0.5</v>
      </c>
      <c r="M452" s="18" t="str">
        <f>IF(tbl_data[[#This Row],[PACK COUNT]]&gt;1,"Multipack","Single")</f>
        <v>Single</v>
      </c>
    </row>
    <row r="453" spans="1:13">
      <c r="A453" s="22" t="s">
        <v>460</v>
      </c>
      <c r="B453" s="22" t="s">
        <v>459</v>
      </c>
      <c r="C453" s="22" t="s">
        <v>382</v>
      </c>
      <c r="D453" s="22" t="s">
        <v>24</v>
      </c>
      <c r="E453" s="22" t="s">
        <v>461</v>
      </c>
      <c r="F453" s="22" t="s">
        <v>191</v>
      </c>
      <c r="G453" s="22">
        <v>1</v>
      </c>
      <c r="H453" s="20">
        <v>2.4461534620562895</v>
      </c>
      <c r="I453" s="20">
        <v>4.4090750294866199</v>
      </c>
      <c r="J453" s="19" t="s">
        <v>1962</v>
      </c>
      <c r="K453" s="18">
        <v>1</v>
      </c>
      <c r="L453" s="18">
        <v>0.5</v>
      </c>
      <c r="M453" s="18" t="str">
        <f>IF(tbl_data[[#This Row],[PACK COUNT]]&gt;1,"Multipack","Single")</f>
        <v>Single</v>
      </c>
    </row>
    <row r="454" spans="1:13">
      <c r="A454" s="22" t="s">
        <v>460</v>
      </c>
      <c r="B454" s="22" t="s">
        <v>459</v>
      </c>
      <c r="C454" s="22" t="s">
        <v>316</v>
      </c>
      <c r="D454" s="22" t="s">
        <v>24</v>
      </c>
      <c r="E454" s="22" t="s">
        <v>1894</v>
      </c>
      <c r="F454" s="22" t="s">
        <v>191</v>
      </c>
      <c r="G454" s="22">
        <v>1</v>
      </c>
      <c r="H454" s="20">
        <v>1.6252326568107585E-3</v>
      </c>
      <c r="I454" s="20">
        <v>3.336531303435144E-3</v>
      </c>
      <c r="J454" s="19" t="s">
        <v>1962</v>
      </c>
      <c r="K454" s="18">
        <v>1</v>
      </c>
      <c r="L454" s="18">
        <v>0.5</v>
      </c>
      <c r="M454" s="18" t="str">
        <f>IF(tbl_data[[#This Row],[PACK COUNT]]&gt;1,"Multipack","Single")</f>
        <v>Single</v>
      </c>
    </row>
    <row r="455" spans="1:13">
      <c r="A455" s="22" t="s">
        <v>1893</v>
      </c>
      <c r="B455" s="22" t="s">
        <v>1892</v>
      </c>
      <c r="C455" s="22" t="s">
        <v>83</v>
      </c>
      <c r="D455" s="22" t="s">
        <v>87</v>
      </c>
      <c r="E455" s="22" t="s">
        <v>1891</v>
      </c>
      <c r="F455" s="22" t="s">
        <v>196</v>
      </c>
      <c r="G455" s="22">
        <v>1</v>
      </c>
      <c r="H455" s="20">
        <v>0.22865129531630998</v>
      </c>
      <c r="I455" s="20">
        <v>0.24267747062025743</v>
      </c>
      <c r="J455" s="19" t="s">
        <v>1962</v>
      </c>
      <c r="K455" s="18">
        <v>1</v>
      </c>
      <c r="L455" s="18">
        <v>0.5</v>
      </c>
      <c r="M455" s="18" t="str">
        <f>IF(tbl_data[[#This Row],[PACK COUNT]]&gt;1,"Multipack","Single")</f>
        <v>Single</v>
      </c>
    </row>
    <row r="456" spans="1:13">
      <c r="A456" s="22" t="s">
        <v>444</v>
      </c>
      <c r="B456" s="22" t="s">
        <v>443</v>
      </c>
      <c r="C456" s="22" t="s">
        <v>129</v>
      </c>
      <c r="D456" s="22" t="s">
        <v>24</v>
      </c>
      <c r="E456" s="22" t="s">
        <v>451</v>
      </c>
      <c r="F456" s="22" t="s">
        <v>191</v>
      </c>
      <c r="G456" s="22">
        <v>1</v>
      </c>
      <c r="H456" s="20">
        <v>7.5019756742162</v>
      </c>
      <c r="I456" s="20">
        <v>10.888141235759029</v>
      </c>
      <c r="J456" s="19" t="s">
        <v>1962</v>
      </c>
      <c r="K456" s="18">
        <v>1</v>
      </c>
      <c r="L456" s="18">
        <v>0.5</v>
      </c>
      <c r="M456" s="18" t="str">
        <f>IF(tbl_data[[#This Row],[PACK COUNT]]&gt;1,"Multipack","Single")</f>
        <v>Single</v>
      </c>
    </row>
    <row r="457" spans="1:13">
      <c r="A457" s="22" t="s">
        <v>444</v>
      </c>
      <c r="B457" s="22" t="s">
        <v>443</v>
      </c>
      <c r="C457" s="22" t="s">
        <v>129</v>
      </c>
      <c r="D457" s="22" t="s">
        <v>24</v>
      </c>
      <c r="E457" s="22" t="s">
        <v>1274</v>
      </c>
      <c r="F457" s="22" t="s">
        <v>196</v>
      </c>
      <c r="G457" s="22">
        <v>1</v>
      </c>
      <c r="H457" s="20">
        <v>3.08517304839112E-2</v>
      </c>
      <c r="I457" s="20">
        <v>0.10431942525842709</v>
      </c>
      <c r="J457" s="19" t="s">
        <v>1962</v>
      </c>
      <c r="K457" s="18">
        <v>1</v>
      </c>
      <c r="L457" s="18">
        <v>0.33</v>
      </c>
      <c r="M457" s="18" t="str">
        <f>IF(tbl_data[[#This Row],[PACK COUNT]]&gt;1,"Multipack","Single")</f>
        <v>Single</v>
      </c>
    </row>
    <row r="458" spans="1:13">
      <c r="A458" s="22" t="s">
        <v>444</v>
      </c>
      <c r="B458" s="22" t="s">
        <v>443</v>
      </c>
      <c r="C458" s="22" t="s">
        <v>129</v>
      </c>
      <c r="D458" s="22" t="s">
        <v>24</v>
      </c>
      <c r="E458" s="22" t="s">
        <v>447</v>
      </c>
      <c r="F458" s="22" t="s">
        <v>196</v>
      </c>
      <c r="G458" s="22">
        <v>1</v>
      </c>
      <c r="H458" s="20">
        <v>0.1031192413899885</v>
      </c>
      <c r="I458" s="20">
        <v>0.32413564860185551</v>
      </c>
      <c r="J458" s="19" t="s">
        <v>1962</v>
      </c>
      <c r="K458" s="18">
        <v>1</v>
      </c>
      <c r="L458" s="18">
        <v>0.5</v>
      </c>
      <c r="M458" s="18" t="str">
        <f>IF(tbl_data[[#This Row],[PACK COUNT]]&gt;1,"Multipack","Single")</f>
        <v>Single</v>
      </c>
    </row>
    <row r="459" spans="1:13">
      <c r="A459" s="22" t="s">
        <v>444</v>
      </c>
      <c r="B459" s="22" t="s">
        <v>443</v>
      </c>
      <c r="C459" s="22" t="s">
        <v>442</v>
      </c>
      <c r="D459" s="22" t="s">
        <v>24</v>
      </c>
      <c r="E459" s="22" t="s">
        <v>441</v>
      </c>
      <c r="F459" s="22" t="s">
        <v>196</v>
      </c>
      <c r="G459" s="22">
        <v>1</v>
      </c>
      <c r="H459" s="20">
        <v>7.5214495186909772E-2</v>
      </c>
      <c r="I459" s="20">
        <v>0.23450697709099771</v>
      </c>
      <c r="J459" s="19" t="s">
        <v>1962</v>
      </c>
      <c r="K459" s="18">
        <v>1</v>
      </c>
      <c r="L459" s="18">
        <v>0.5</v>
      </c>
      <c r="M459" s="18" t="str">
        <f>IF(tbl_data[[#This Row],[PACK COUNT]]&gt;1,"Multipack","Single")</f>
        <v>Single</v>
      </c>
    </row>
    <row r="460" spans="1:13">
      <c r="A460" s="22" t="s">
        <v>436</v>
      </c>
      <c r="B460" s="22" t="s">
        <v>1578</v>
      </c>
      <c r="C460" s="22" t="s">
        <v>1577</v>
      </c>
      <c r="D460" s="22" t="s">
        <v>24</v>
      </c>
      <c r="E460" s="22" t="s">
        <v>1576</v>
      </c>
      <c r="F460" s="22" t="s">
        <v>196</v>
      </c>
      <c r="G460" s="22">
        <v>1</v>
      </c>
      <c r="H460" s="20">
        <v>2.0191719524284488E-2</v>
      </c>
      <c r="I460" s="20">
        <v>0.10535271753367</v>
      </c>
      <c r="J460" s="19" t="s">
        <v>1962</v>
      </c>
      <c r="K460" s="18">
        <v>1</v>
      </c>
      <c r="L460" s="18">
        <v>0.33</v>
      </c>
      <c r="M460" s="18" t="str">
        <f>IF(tbl_data[[#This Row],[PACK COUNT]]&gt;1,"Multipack","Single")</f>
        <v>Single</v>
      </c>
    </row>
    <row r="461" spans="1:13">
      <c r="A461" s="22" t="s">
        <v>436</v>
      </c>
      <c r="B461" s="22" t="s">
        <v>1578</v>
      </c>
      <c r="C461" s="22" t="s">
        <v>1244</v>
      </c>
      <c r="D461" s="22" t="s">
        <v>24</v>
      </c>
      <c r="E461" s="22" t="s">
        <v>1630</v>
      </c>
      <c r="F461" s="22" t="s">
        <v>196</v>
      </c>
      <c r="G461" s="22">
        <v>1</v>
      </c>
      <c r="H461" s="20">
        <v>4.278306938715392E-2</v>
      </c>
      <c r="I461" s="20">
        <v>0.21399568409194655</v>
      </c>
      <c r="J461" s="19" t="s">
        <v>1962</v>
      </c>
      <c r="K461" s="18">
        <v>1</v>
      </c>
      <c r="L461" s="18">
        <v>0.33</v>
      </c>
      <c r="M461" s="18" t="str">
        <f>IF(tbl_data[[#This Row],[PACK COUNT]]&gt;1,"Multipack","Single")</f>
        <v>Single</v>
      </c>
    </row>
    <row r="462" spans="1:13">
      <c r="A462" s="22" t="s">
        <v>436</v>
      </c>
      <c r="B462" s="22" t="s">
        <v>1578</v>
      </c>
      <c r="C462" s="22" t="s">
        <v>1417</v>
      </c>
      <c r="D462" s="22" t="s">
        <v>24</v>
      </c>
      <c r="E462" s="22" t="s">
        <v>1852</v>
      </c>
      <c r="F462" s="22" t="s">
        <v>196</v>
      </c>
      <c r="G462" s="22">
        <v>1</v>
      </c>
      <c r="H462" s="20">
        <v>7.0224410263935609E-4</v>
      </c>
      <c r="I462" s="20">
        <v>3.7197165120341851E-3</v>
      </c>
      <c r="J462" s="19" t="s">
        <v>1962</v>
      </c>
      <c r="K462" s="18">
        <v>1</v>
      </c>
      <c r="L462" s="18">
        <v>0.33</v>
      </c>
      <c r="M462" s="18" t="str">
        <f>IF(tbl_data[[#This Row],[PACK COUNT]]&gt;1,"Multipack","Single")</f>
        <v>Single</v>
      </c>
    </row>
    <row r="463" spans="1:13">
      <c r="A463" s="22" t="s">
        <v>436</v>
      </c>
      <c r="B463" s="22" t="s">
        <v>435</v>
      </c>
      <c r="C463" s="22" t="s">
        <v>435</v>
      </c>
      <c r="D463" s="22" t="s">
        <v>24</v>
      </c>
      <c r="E463" s="22" t="s">
        <v>437</v>
      </c>
      <c r="F463" s="22" t="s">
        <v>196</v>
      </c>
      <c r="G463" s="22">
        <v>1</v>
      </c>
      <c r="H463" s="20">
        <v>1.4451657564539278E-2</v>
      </c>
      <c r="I463" s="20">
        <v>6.1061014425640811E-2</v>
      </c>
      <c r="J463" s="19" t="s">
        <v>1962</v>
      </c>
      <c r="K463" s="18">
        <v>1</v>
      </c>
      <c r="L463" s="18">
        <v>0.33</v>
      </c>
      <c r="M463" s="18" t="str">
        <f>IF(tbl_data[[#This Row],[PACK COUNT]]&gt;1,"Multipack","Single")</f>
        <v>Single</v>
      </c>
    </row>
    <row r="464" spans="1:13">
      <c r="A464" s="22" t="s">
        <v>436</v>
      </c>
      <c r="B464" s="22" t="s">
        <v>435</v>
      </c>
      <c r="C464" s="22" t="s">
        <v>435</v>
      </c>
      <c r="D464" s="22" t="s">
        <v>24</v>
      </c>
      <c r="E464" s="22" t="s">
        <v>434</v>
      </c>
      <c r="F464" s="22" t="s">
        <v>196</v>
      </c>
      <c r="G464" s="22">
        <v>1</v>
      </c>
      <c r="H464" s="20">
        <v>3.840624670363748E-2</v>
      </c>
      <c r="I464" s="20">
        <v>0.18299582600708997</v>
      </c>
      <c r="J464" s="19" t="s">
        <v>1962</v>
      </c>
      <c r="K464" s="18">
        <v>1</v>
      </c>
      <c r="L464" s="18">
        <v>0.75</v>
      </c>
      <c r="M464" s="18" t="str">
        <f>IF(tbl_data[[#This Row],[PACK COUNT]]&gt;1,"Multipack","Single")</f>
        <v>Single</v>
      </c>
    </row>
    <row r="465" spans="1:13">
      <c r="A465" s="22" t="s">
        <v>436</v>
      </c>
      <c r="B465" s="22" t="s">
        <v>1798</v>
      </c>
      <c r="C465" s="22" t="s">
        <v>59</v>
      </c>
      <c r="D465" s="22" t="s">
        <v>24</v>
      </c>
      <c r="E465" s="22" t="s">
        <v>1797</v>
      </c>
      <c r="F465" s="22" t="s">
        <v>196</v>
      </c>
      <c r="G465" s="22">
        <v>1</v>
      </c>
      <c r="H465" s="20">
        <v>1.2372833402955443E-2</v>
      </c>
      <c r="I465" s="20">
        <v>5.7778337889910415E-2</v>
      </c>
      <c r="J465" s="19" t="s">
        <v>1962</v>
      </c>
      <c r="K465" s="18">
        <v>1</v>
      </c>
      <c r="L465" s="18">
        <v>0.33</v>
      </c>
      <c r="M465" s="18" t="str">
        <f>IF(tbl_data[[#This Row],[PACK COUNT]]&gt;1,"Multipack","Single")</f>
        <v>Single</v>
      </c>
    </row>
    <row r="466" spans="1:13">
      <c r="A466" s="22" t="s">
        <v>432</v>
      </c>
      <c r="B466" s="22" t="s">
        <v>431</v>
      </c>
      <c r="C466" s="22" t="s">
        <v>431</v>
      </c>
      <c r="D466" s="22" t="s">
        <v>24</v>
      </c>
      <c r="E466" s="22" t="s">
        <v>433</v>
      </c>
      <c r="F466" s="22" t="s">
        <v>196</v>
      </c>
      <c r="G466" s="22">
        <v>1</v>
      </c>
      <c r="H466" s="20">
        <v>6.5747774838037319E-3</v>
      </c>
      <c r="I466" s="20">
        <v>2.7111707689214677E-2</v>
      </c>
      <c r="J466" s="19" t="s">
        <v>1962</v>
      </c>
      <c r="K466" s="18">
        <v>1</v>
      </c>
      <c r="L466" s="18">
        <v>0.33</v>
      </c>
      <c r="M466" s="18" t="str">
        <f>IF(tbl_data[[#This Row],[PACK COUNT]]&gt;1,"Multipack","Single")</f>
        <v>Single</v>
      </c>
    </row>
    <row r="467" spans="1:13">
      <c r="A467" s="22" t="s">
        <v>432</v>
      </c>
      <c r="B467" s="22" t="s">
        <v>431</v>
      </c>
      <c r="C467" s="22" t="s">
        <v>430</v>
      </c>
      <c r="D467" s="22" t="s">
        <v>24</v>
      </c>
      <c r="E467" s="22" t="s">
        <v>429</v>
      </c>
      <c r="F467" s="22" t="s">
        <v>196</v>
      </c>
      <c r="G467" s="22">
        <v>1</v>
      </c>
      <c r="H467" s="20">
        <v>0.843938949642981</v>
      </c>
      <c r="I467" s="20">
        <v>3.6037208411848023</v>
      </c>
      <c r="J467" s="19" t="s">
        <v>1962</v>
      </c>
      <c r="K467" s="18">
        <v>1</v>
      </c>
      <c r="L467" s="18">
        <v>0.33</v>
      </c>
      <c r="M467" s="18" t="str">
        <f>IF(tbl_data[[#This Row],[PACK COUNT]]&gt;1,"Multipack","Single")</f>
        <v>Single</v>
      </c>
    </row>
    <row r="468" spans="1:13">
      <c r="A468" s="22" t="s">
        <v>416</v>
      </c>
      <c r="B468" s="22" t="s">
        <v>1398</v>
      </c>
      <c r="C468" s="22" t="s">
        <v>593</v>
      </c>
      <c r="D468" s="22" t="s">
        <v>24</v>
      </c>
      <c r="E468" s="22" t="s">
        <v>1870</v>
      </c>
      <c r="F468" s="22" t="s">
        <v>191</v>
      </c>
      <c r="G468" s="22">
        <v>1</v>
      </c>
      <c r="H468" s="20">
        <v>3.0290068407972534E-2</v>
      </c>
      <c r="I468" s="20">
        <v>4.9394342567463376E-2</v>
      </c>
      <c r="J468" s="19" t="s">
        <v>1962</v>
      </c>
      <c r="K468" s="18">
        <v>1</v>
      </c>
      <c r="L468" s="18">
        <v>0.5</v>
      </c>
      <c r="M468" s="18" t="str">
        <f>IF(tbl_data[[#This Row],[PACK COUNT]]&gt;1,"Multipack","Single")</f>
        <v>Single</v>
      </c>
    </row>
    <row r="469" spans="1:13">
      <c r="A469" s="22" t="s">
        <v>416</v>
      </c>
      <c r="B469" s="22" t="s">
        <v>1398</v>
      </c>
      <c r="C469" s="22" t="s">
        <v>593</v>
      </c>
      <c r="D469" s="22" t="s">
        <v>24</v>
      </c>
      <c r="E469" s="22" t="s">
        <v>1399</v>
      </c>
      <c r="F469" s="22" t="s">
        <v>196</v>
      </c>
      <c r="G469" s="22">
        <v>1</v>
      </c>
      <c r="H469" s="20">
        <v>4.6708903370041514E-2</v>
      </c>
      <c r="I469" s="20">
        <v>8.0795413374927683E-2</v>
      </c>
      <c r="J469" s="19" t="s">
        <v>1962</v>
      </c>
      <c r="K469" s="18">
        <v>1</v>
      </c>
      <c r="L469" s="18">
        <v>0.5</v>
      </c>
      <c r="M469" s="18" t="str">
        <f>IF(tbl_data[[#This Row],[PACK COUNT]]&gt;1,"Multipack","Single")</f>
        <v>Single</v>
      </c>
    </row>
    <row r="470" spans="1:13">
      <c r="A470" s="22" t="s">
        <v>416</v>
      </c>
      <c r="B470" s="22" t="s">
        <v>1472</v>
      </c>
      <c r="C470" s="22" t="s">
        <v>82</v>
      </c>
      <c r="D470" s="22" t="s">
        <v>71</v>
      </c>
      <c r="E470" s="22" t="s">
        <v>1471</v>
      </c>
      <c r="F470" s="22" t="s">
        <v>196</v>
      </c>
      <c r="G470" s="22">
        <v>1</v>
      </c>
      <c r="H470" s="20">
        <v>5.5931759277708958E-2</v>
      </c>
      <c r="I470" s="20">
        <v>0.10675546911505444</v>
      </c>
      <c r="J470" s="19" t="s">
        <v>1962</v>
      </c>
      <c r="K470" s="18">
        <v>1</v>
      </c>
      <c r="L470" s="18">
        <v>0.5</v>
      </c>
      <c r="M470" s="18" t="str">
        <f>IF(tbl_data[[#This Row],[PACK COUNT]]&gt;1,"Multipack","Single")</f>
        <v>Single</v>
      </c>
    </row>
    <row r="471" spans="1:13">
      <c r="A471" s="22" t="s">
        <v>416</v>
      </c>
      <c r="B471" s="22" t="s">
        <v>415</v>
      </c>
      <c r="C471" s="22" t="s">
        <v>285</v>
      </c>
      <c r="D471" s="22" t="s">
        <v>24</v>
      </c>
      <c r="E471" s="22" t="s">
        <v>419</v>
      </c>
      <c r="F471" s="22" t="s">
        <v>191</v>
      </c>
      <c r="G471" s="22">
        <v>1</v>
      </c>
      <c r="H471" s="20">
        <v>5.6592574973142261E-2</v>
      </c>
      <c r="I471" s="20">
        <v>0.10404905702629004</v>
      </c>
      <c r="J471" s="19" t="s">
        <v>1962</v>
      </c>
      <c r="K471" s="18">
        <v>1</v>
      </c>
      <c r="L471" s="18">
        <v>0.5</v>
      </c>
      <c r="M471" s="18" t="str">
        <f>IF(tbl_data[[#This Row],[PACK COUNT]]&gt;1,"Multipack","Single")</f>
        <v>Single</v>
      </c>
    </row>
    <row r="472" spans="1:13">
      <c r="A472" s="22" t="s">
        <v>416</v>
      </c>
      <c r="B472" s="22" t="s">
        <v>415</v>
      </c>
      <c r="C472" s="22" t="s">
        <v>285</v>
      </c>
      <c r="D472" s="22" t="s">
        <v>24</v>
      </c>
      <c r="E472" s="22" t="s">
        <v>417</v>
      </c>
      <c r="F472" s="22" t="s">
        <v>196</v>
      </c>
      <c r="G472" s="22">
        <v>1</v>
      </c>
      <c r="H472" s="20">
        <v>0.43676211307275464</v>
      </c>
      <c r="I472" s="20">
        <v>0.89073589416315069</v>
      </c>
      <c r="J472" s="19" t="s">
        <v>1962</v>
      </c>
      <c r="K472" s="18">
        <v>1</v>
      </c>
      <c r="L472" s="18">
        <v>0.5</v>
      </c>
      <c r="M472" s="18" t="str">
        <f>IF(tbl_data[[#This Row],[PACK COUNT]]&gt;1,"Multipack","Single")</f>
        <v>Single</v>
      </c>
    </row>
    <row r="473" spans="1:13">
      <c r="A473" s="22" t="s">
        <v>409</v>
      </c>
      <c r="B473" s="22" t="s">
        <v>1431</v>
      </c>
      <c r="C473" s="22" t="s">
        <v>62</v>
      </c>
      <c r="D473" s="22" t="s">
        <v>87</v>
      </c>
      <c r="E473" s="22" t="s">
        <v>1430</v>
      </c>
      <c r="F473" s="22" t="s">
        <v>196</v>
      </c>
      <c r="G473" s="22">
        <v>1</v>
      </c>
      <c r="H473" s="20">
        <v>4.9656151075933679E-3</v>
      </c>
      <c r="I473" s="20">
        <v>6.8886068459810381E-3</v>
      </c>
      <c r="J473" s="19" t="s">
        <v>1962</v>
      </c>
      <c r="K473" s="18">
        <v>1</v>
      </c>
      <c r="L473" s="18">
        <v>0.5</v>
      </c>
      <c r="M473" s="18" t="str">
        <f>IF(tbl_data[[#This Row],[PACK COUNT]]&gt;1,"Multipack","Single")</f>
        <v>Single</v>
      </c>
    </row>
    <row r="474" spans="1:13">
      <c r="A474" s="22" t="s">
        <v>409</v>
      </c>
      <c r="B474" s="22" t="s">
        <v>1428</v>
      </c>
      <c r="C474" s="22" t="s">
        <v>24</v>
      </c>
      <c r="D474" s="22" t="s">
        <v>87</v>
      </c>
      <c r="E474" s="22" t="s">
        <v>1429</v>
      </c>
      <c r="F474" s="22" t="s">
        <v>191</v>
      </c>
      <c r="G474" s="22">
        <v>1</v>
      </c>
      <c r="H474" s="20">
        <v>0.53767573775607014</v>
      </c>
      <c r="I474" s="20">
        <v>0.74077789946824479</v>
      </c>
      <c r="J474" s="19" t="s">
        <v>1962</v>
      </c>
      <c r="K474" s="18">
        <v>1</v>
      </c>
      <c r="L474" s="18">
        <v>0.5</v>
      </c>
      <c r="M474" s="18" t="str">
        <f>IF(tbl_data[[#This Row],[PACK COUNT]]&gt;1,"Multipack","Single")</f>
        <v>Single</v>
      </c>
    </row>
    <row r="475" spans="1:13">
      <c r="A475" s="22" t="s">
        <v>409</v>
      </c>
      <c r="B475" s="22" t="s">
        <v>1428</v>
      </c>
      <c r="C475" s="22" t="s">
        <v>24</v>
      </c>
      <c r="D475" s="22" t="s">
        <v>87</v>
      </c>
      <c r="E475" s="22" t="s">
        <v>1427</v>
      </c>
      <c r="F475" s="22" t="s">
        <v>196</v>
      </c>
      <c r="G475" s="22">
        <v>1</v>
      </c>
      <c r="H475" s="20">
        <v>1.0835954509961514</v>
      </c>
      <c r="I475" s="20">
        <v>1.7358224114276968</v>
      </c>
      <c r="J475" s="19" t="s">
        <v>1962</v>
      </c>
      <c r="K475" s="18">
        <v>1</v>
      </c>
      <c r="L475" s="18">
        <v>0.5</v>
      </c>
      <c r="M475" s="18" t="str">
        <f>IF(tbl_data[[#This Row],[PACK COUNT]]&gt;1,"Multipack","Single")</f>
        <v>Single</v>
      </c>
    </row>
    <row r="476" spans="1:13">
      <c r="A476" s="22" t="s">
        <v>409</v>
      </c>
      <c r="B476" s="22" t="s">
        <v>100</v>
      </c>
      <c r="C476" s="22" t="s">
        <v>668</v>
      </c>
      <c r="D476" s="22" t="s">
        <v>71</v>
      </c>
      <c r="E476" s="22" t="s">
        <v>1749</v>
      </c>
      <c r="F476" s="22" t="s">
        <v>196</v>
      </c>
      <c r="G476" s="22">
        <v>1</v>
      </c>
      <c r="H476" s="20">
        <v>1.3618233622578517</v>
      </c>
      <c r="I476" s="20">
        <v>1.7330111400194335</v>
      </c>
      <c r="J476" s="19" t="s">
        <v>1962</v>
      </c>
      <c r="K476" s="18">
        <v>1</v>
      </c>
      <c r="L476" s="18">
        <v>0.5</v>
      </c>
      <c r="M476" s="18" t="str">
        <f>IF(tbl_data[[#This Row],[PACK COUNT]]&gt;1,"Multipack","Single")</f>
        <v>Single</v>
      </c>
    </row>
    <row r="477" spans="1:13">
      <c r="A477" s="22" t="s">
        <v>390</v>
      </c>
      <c r="B477" s="22" t="s">
        <v>404</v>
      </c>
      <c r="C477" s="22" t="s">
        <v>81</v>
      </c>
      <c r="D477" s="22" t="s">
        <v>24</v>
      </c>
      <c r="E477" s="22" t="s">
        <v>1379</v>
      </c>
      <c r="F477" s="22" t="s">
        <v>191</v>
      </c>
      <c r="G477" s="22">
        <v>1</v>
      </c>
      <c r="H477" s="20">
        <v>0.39291326752528788</v>
      </c>
      <c r="I477" s="20">
        <v>0.59380237495947796</v>
      </c>
      <c r="J477" s="19" t="s">
        <v>1962</v>
      </c>
      <c r="K477" s="18">
        <v>1</v>
      </c>
      <c r="L477" s="18">
        <v>0.5</v>
      </c>
      <c r="M477" s="18" t="str">
        <f>IF(tbl_data[[#This Row],[PACK COUNT]]&gt;1,"Multipack","Single")</f>
        <v>Single</v>
      </c>
    </row>
    <row r="478" spans="1:13">
      <c r="A478" s="22" t="s">
        <v>390</v>
      </c>
      <c r="B478" s="22" t="s">
        <v>398</v>
      </c>
      <c r="C478" s="22" t="s">
        <v>402</v>
      </c>
      <c r="D478" s="22" t="s">
        <v>24</v>
      </c>
      <c r="E478" s="22" t="s">
        <v>1346</v>
      </c>
      <c r="F478" s="22" t="s">
        <v>191</v>
      </c>
      <c r="G478" s="22">
        <v>1</v>
      </c>
      <c r="H478" s="20">
        <v>0.89929042150716443</v>
      </c>
      <c r="I478" s="20">
        <v>1.4454963601325046</v>
      </c>
      <c r="J478" s="19" t="s">
        <v>1962</v>
      </c>
      <c r="K478" s="18">
        <v>1</v>
      </c>
      <c r="L478" s="18">
        <v>0.5</v>
      </c>
      <c r="M478" s="18" t="str">
        <f>IF(tbl_data[[#This Row],[PACK COUNT]]&gt;1,"Multipack","Single")</f>
        <v>Single</v>
      </c>
    </row>
    <row r="479" spans="1:13">
      <c r="A479" s="22" t="s">
        <v>390</v>
      </c>
      <c r="B479" s="22" t="s">
        <v>398</v>
      </c>
      <c r="C479" s="22" t="s">
        <v>402</v>
      </c>
      <c r="D479" s="22" t="s">
        <v>24</v>
      </c>
      <c r="E479" s="22" t="s">
        <v>1767</v>
      </c>
      <c r="F479" s="22" t="s">
        <v>196</v>
      </c>
      <c r="G479" s="22">
        <v>1</v>
      </c>
      <c r="H479" s="20">
        <v>1.1511581394704078E-2</v>
      </c>
      <c r="I479" s="20">
        <v>2.7407193215847576E-2</v>
      </c>
      <c r="J479" s="19" t="s">
        <v>1962</v>
      </c>
      <c r="K479" s="18">
        <v>1</v>
      </c>
      <c r="L479" s="18">
        <v>0.33</v>
      </c>
      <c r="M479" s="18" t="str">
        <f>IF(tbl_data[[#This Row],[PACK COUNT]]&gt;1,"Multipack","Single")</f>
        <v>Single</v>
      </c>
    </row>
    <row r="480" spans="1:13">
      <c r="A480" s="22" t="s">
        <v>390</v>
      </c>
      <c r="B480" s="22" t="s">
        <v>398</v>
      </c>
      <c r="C480" s="22" t="s">
        <v>402</v>
      </c>
      <c r="D480" s="22" t="s">
        <v>24</v>
      </c>
      <c r="E480" s="22" t="s">
        <v>401</v>
      </c>
      <c r="F480" s="22" t="s">
        <v>196</v>
      </c>
      <c r="G480" s="22">
        <v>1</v>
      </c>
      <c r="H480" s="20">
        <v>0.20353155406525089</v>
      </c>
      <c r="I480" s="20">
        <v>0.43304653792450326</v>
      </c>
      <c r="J480" s="19" t="s">
        <v>1962</v>
      </c>
      <c r="K480" s="18">
        <v>1</v>
      </c>
      <c r="L480" s="18">
        <v>0.66</v>
      </c>
      <c r="M480" s="18" t="str">
        <f>IF(tbl_data[[#This Row],[PACK COUNT]]&gt;1,"Multipack","Single")</f>
        <v>Single</v>
      </c>
    </row>
    <row r="481" spans="1:13">
      <c r="A481" s="22" t="s">
        <v>390</v>
      </c>
      <c r="B481" s="22" t="s">
        <v>396</v>
      </c>
      <c r="C481" s="22" t="s">
        <v>1693</v>
      </c>
      <c r="D481" s="22" t="s">
        <v>24</v>
      </c>
      <c r="E481" s="22" t="s">
        <v>1692</v>
      </c>
      <c r="F481" s="22" t="s">
        <v>196</v>
      </c>
      <c r="G481" s="22">
        <v>1</v>
      </c>
      <c r="H481" s="20">
        <v>2.2449461693036153E-2</v>
      </c>
      <c r="I481" s="20">
        <v>6.745658251386652E-2</v>
      </c>
      <c r="J481" s="19" t="s">
        <v>1962</v>
      </c>
      <c r="K481" s="18">
        <v>1</v>
      </c>
      <c r="L481" s="18">
        <v>0.33</v>
      </c>
      <c r="M481" s="18" t="str">
        <f>IF(tbl_data[[#This Row],[PACK COUNT]]&gt;1,"Multipack","Single")</f>
        <v>Single</v>
      </c>
    </row>
    <row r="482" spans="1:13">
      <c r="A482" s="22" t="s">
        <v>390</v>
      </c>
      <c r="B482" s="22" t="s">
        <v>396</v>
      </c>
      <c r="C482" s="22" t="s">
        <v>131</v>
      </c>
      <c r="D482" s="22" t="s">
        <v>24</v>
      </c>
      <c r="E482" s="22" t="s">
        <v>1796</v>
      </c>
      <c r="F482" s="22" t="s">
        <v>196</v>
      </c>
      <c r="G482" s="22">
        <v>1</v>
      </c>
      <c r="H482" s="20">
        <v>0.10242956189685404</v>
      </c>
      <c r="I482" s="20">
        <v>0.200682963949458</v>
      </c>
      <c r="J482" s="19" t="s">
        <v>1962</v>
      </c>
      <c r="K482" s="18">
        <v>1</v>
      </c>
      <c r="L482" s="18">
        <v>0.33</v>
      </c>
      <c r="M482" s="18" t="str">
        <f>IF(tbl_data[[#This Row],[PACK COUNT]]&gt;1,"Multipack","Single")</f>
        <v>Single</v>
      </c>
    </row>
    <row r="483" spans="1:13">
      <c r="A483" s="22" t="s">
        <v>390</v>
      </c>
      <c r="B483" s="22" t="s">
        <v>1795</v>
      </c>
      <c r="C483" s="22" t="s">
        <v>316</v>
      </c>
      <c r="D483" s="22" t="s">
        <v>24</v>
      </c>
      <c r="E483" s="22" t="s">
        <v>1794</v>
      </c>
      <c r="F483" s="22" t="s">
        <v>191</v>
      </c>
      <c r="G483" s="22">
        <v>1</v>
      </c>
      <c r="H483" s="20">
        <v>1.9655613566882089E-2</v>
      </c>
      <c r="I483" s="20">
        <v>3.188489460116354E-2</v>
      </c>
      <c r="J483" s="19" t="s">
        <v>1962</v>
      </c>
      <c r="K483" s="18">
        <v>1</v>
      </c>
      <c r="L483" s="18">
        <v>0.5</v>
      </c>
      <c r="M483" s="18" t="str">
        <f>IF(tbl_data[[#This Row],[PACK COUNT]]&gt;1,"Multipack","Single")</f>
        <v>Single</v>
      </c>
    </row>
    <row r="484" spans="1:13">
      <c r="A484" s="22" t="s">
        <v>390</v>
      </c>
      <c r="B484" s="22" t="s">
        <v>1795</v>
      </c>
      <c r="C484" s="22" t="s">
        <v>316</v>
      </c>
      <c r="D484" s="22" t="s">
        <v>24</v>
      </c>
      <c r="E484" s="22" t="s">
        <v>1851</v>
      </c>
      <c r="F484" s="22" t="s">
        <v>196</v>
      </c>
      <c r="G484" s="22">
        <v>1</v>
      </c>
      <c r="H484" s="20">
        <v>4.8521258751128823E-2</v>
      </c>
      <c r="I484" s="20">
        <v>0.12202117879510059</v>
      </c>
      <c r="J484" s="19" t="s">
        <v>1962</v>
      </c>
      <c r="K484" s="18">
        <v>1</v>
      </c>
      <c r="L484" s="18">
        <v>0.5</v>
      </c>
      <c r="M484" s="18" t="str">
        <f>IF(tbl_data[[#This Row],[PACK COUNT]]&gt;1,"Multipack","Single")</f>
        <v>Single</v>
      </c>
    </row>
    <row r="485" spans="1:13">
      <c r="A485" s="22" t="s">
        <v>390</v>
      </c>
      <c r="B485" s="22" t="s">
        <v>389</v>
      </c>
      <c r="C485" s="22" t="s">
        <v>392</v>
      </c>
      <c r="D485" s="22" t="s">
        <v>24</v>
      </c>
      <c r="E485" s="22" t="s">
        <v>394</v>
      </c>
      <c r="F485" s="22" t="s">
        <v>196</v>
      </c>
      <c r="G485" s="22">
        <v>1</v>
      </c>
      <c r="H485" s="20">
        <v>0.17624295586564331</v>
      </c>
      <c r="I485" s="20">
        <v>0.35852859994389125</v>
      </c>
      <c r="J485" s="19" t="s">
        <v>1962</v>
      </c>
      <c r="K485" s="18">
        <v>1</v>
      </c>
      <c r="L485" s="18">
        <v>0.33</v>
      </c>
      <c r="M485" s="18" t="str">
        <f>IF(tbl_data[[#This Row],[PACK COUNT]]&gt;1,"Multipack","Single")</f>
        <v>Single</v>
      </c>
    </row>
    <row r="486" spans="1:13">
      <c r="A486" s="22" t="s">
        <v>390</v>
      </c>
      <c r="B486" s="22" t="s">
        <v>389</v>
      </c>
      <c r="C486" s="22" t="s">
        <v>392</v>
      </c>
      <c r="D486" s="22" t="s">
        <v>24</v>
      </c>
      <c r="E486" s="22" t="s">
        <v>393</v>
      </c>
      <c r="F486" s="22" t="s">
        <v>196</v>
      </c>
      <c r="G486" s="22">
        <v>1</v>
      </c>
      <c r="H486" s="20">
        <v>6.7768239754855866E-2</v>
      </c>
      <c r="I486" s="20">
        <v>0.11418674030791047</v>
      </c>
      <c r="J486" s="19" t="s">
        <v>1962</v>
      </c>
      <c r="K486" s="18">
        <v>1</v>
      </c>
      <c r="L486" s="18">
        <v>0.5</v>
      </c>
      <c r="M486" s="18" t="str">
        <f>IF(tbl_data[[#This Row],[PACK COUNT]]&gt;1,"Multipack","Single")</f>
        <v>Single</v>
      </c>
    </row>
    <row r="487" spans="1:13">
      <c r="A487" s="22" t="s">
        <v>390</v>
      </c>
      <c r="B487" s="22" t="s">
        <v>389</v>
      </c>
      <c r="C487" s="22" t="s">
        <v>388</v>
      </c>
      <c r="D487" s="22" t="s">
        <v>24</v>
      </c>
      <c r="E487" s="22" t="s">
        <v>387</v>
      </c>
      <c r="F487" s="22" t="s">
        <v>196</v>
      </c>
      <c r="G487" s="22">
        <v>1</v>
      </c>
      <c r="H487" s="20">
        <v>0.33307036702317316</v>
      </c>
      <c r="I487" s="20">
        <v>0.67400154549551572</v>
      </c>
      <c r="J487" s="19" t="s">
        <v>1962</v>
      </c>
      <c r="K487" s="18">
        <v>1</v>
      </c>
      <c r="L487" s="18">
        <v>0.5</v>
      </c>
      <c r="M487" s="18" t="str">
        <f>IF(tbl_data[[#This Row],[PACK COUNT]]&gt;1,"Multipack","Single")</f>
        <v>Single</v>
      </c>
    </row>
    <row r="488" spans="1:13">
      <c r="A488" s="22" t="s">
        <v>390</v>
      </c>
      <c r="B488" s="22" t="s">
        <v>1310</v>
      </c>
      <c r="C488" s="22" t="s">
        <v>1345</v>
      </c>
      <c r="D488" s="22" t="s">
        <v>24</v>
      </c>
      <c r="E488" s="22" t="s">
        <v>1793</v>
      </c>
      <c r="F488" s="22" t="s">
        <v>196</v>
      </c>
      <c r="G488" s="22">
        <v>1</v>
      </c>
      <c r="H488" s="20">
        <v>2.9068938522281575E-2</v>
      </c>
      <c r="I488" s="20">
        <v>6.5627772074171628E-2</v>
      </c>
      <c r="J488" s="19" t="s">
        <v>1962</v>
      </c>
      <c r="K488" s="18">
        <v>1</v>
      </c>
      <c r="L488" s="18">
        <v>0.5</v>
      </c>
      <c r="M488" s="18" t="str">
        <f>IF(tbl_data[[#This Row],[PACK COUNT]]&gt;1,"Multipack","Single")</f>
        <v>Single</v>
      </c>
    </row>
    <row r="489" spans="1:13">
      <c r="A489" s="22" t="s">
        <v>390</v>
      </c>
      <c r="B489" s="22" t="s">
        <v>1310</v>
      </c>
      <c r="C489" s="22" t="s">
        <v>1309</v>
      </c>
      <c r="D489" s="22" t="s">
        <v>24</v>
      </c>
      <c r="E489" s="22" t="s">
        <v>1748</v>
      </c>
      <c r="F489" s="22" t="s">
        <v>196</v>
      </c>
      <c r="G489" s="22">
        <v>1</v>
      </c>
      <c r="H489" s="20">
        <v>2.9420421385185969E-2</v>
      </c>
      <c r="I489" s="20">
        <v>6.516789544054491E-2</v>
      </c>
      <c r="J489" s="19" t="s">
        <v>1962</v>
      </c>
      <c r="K489" s="18">
        <v>1</v>
      </c>
      <c r="L489" s="18">
        <v>0.5</v>
      </c>
      <c r="M489" s="18" t="str">
        <f>IF(tbl_data[[#This Row],[PACK COUNT]]&gt;1,"Multipack","Single")</f>
        <v>Single</v>
      </c>
    </row>
    <row r="490" spans="1:13">
      <c r="A490" s="22" t="s">
        <v>390</v>
      </c>
      <c r="B490" s="22" t="s">
        <v>1310</v>
      </c>
      <c r="C490" s="22" t="s">
        <v>131</v>
      </c>
      <c r="D490" s="22" t="s">
        <v>24</v>
      </c>
      <c r="E490" s="22" t="s">
        <v>1832</v>
      </c>
      <c r="F490" s="22" t="s">
        <v>196</v>
      </c>
      <c r="G490" s="22">
        <v>1</v>
      </c>
      <c r="H490" s="20">
        <v>2.0336765339343251E-2</v>
      </c>
      <c r="I490" s="20">
        <v>4.5920795124439695E-2</v>
      </c>
      <c r="J490" s="19" t="s">
        <v>1962</v>
      </c>
      <c r="K490" s="18">
        <v>1</v>
      </c>
      <c r="L490" s="18">
        <v>0.5</v>
      </c>
      <c r="M490" s="18" t="str">
        <f>IF(tbl_data[[#This Row],[PACK COUNT]]&gt;1,"Multipack","Single")</f>
        <v>Single</v>
      </c>
    </row>
    <row r="491" spans="1:13">
      <c r="A491" s="22" t="s">
        <v>390</v>
      </c>
      <c r="B491" s="22" t="s">
        <v>1310</v>
      </c>
      <c r="C491" s="22" t="s">
        <v>1817</v>
      </c>
      <c r="D491" s="22" t="s">
        <v>24</v>
      </c>
      <c r="E491" s="22" t="s">
        <v>1816</v>
      </c>
      <c r="F491" s="22" t="s">
        <v>196</v>
      </c>
      <c r="G491" s="22">
        <v>1</v>
      </c>
      <c r="H491" s="20">
        <v>2.8658847853065213E-2</v>
      </c>
      <c r="I491" s="20">
        <v>6.4577739381303415E-2</v>
      </c>
      <c r="J491" s="19" t="s">
        <v>1962</v>
      </c>
      <c r="K491" s="18">
        <v>1</v>
      </c>
      <c r="L491" s="18">
        <v>0.5</v>
      </c>
      <c r="M491" s="18" t="str">
        <f>IF(tbl_data[[#This Row],[PACK COUNT]]&gt;1,"Multipack","Single")</f>
        <v>Single</v>
      </c>
    </row>
    <row r="492" spans="1:13">
      <c r="A492" s="22" t="s">
        <v>386</v>
      </c>
      <c r="B492" s="22" t="s">
        <v>1890</v>
      </c>
      <c r="C492" s="22" t="s">
        <v>316</v>
      </c>
      <c r="D492" s="22" t="s">
        <v>87</v>
      </c>
      <c r="E492" s="22" t="s">
        <v>1889</v>
      </c>
      <c r="F492" s="22" t="s">
        <v>191</v>
      </c>
      <c r="G492" s="22">
        <v>1</v>
      </c>
      <c r="H492" s="20">
        <v>4.8218454776761416E-3</v>
      </c>
      <c r="I492" s="20">
        <v>6.1198375264675097E-3</v>
      </c>
      <c r="J492" s="19" t="s">
        <v>1962</v>
      </c>
      <c r="K492" s="18">
        <v>1</v>
      </c>
      <c r="L492" s="18">
        <v>0.5</v>
      </c>
      <c r="M492" s="18" t="str">
        <f>IF(tbl_data[[#This Row],[PACK COUNT]]&gt;1,"Multipack","Single")</f>
        <v>Single</v>
      </c>
    </row>
    <row r="493" spans="1:13">
      <c r="A493" s="22" t="s">
        <v>380</v>
      </c>
      <c r="B493" s="22" t="s">
        <v>380</v>
      </c>
      <c r="C493" s="22" t="s">
        <v>449</v>
      </c>
      <c r="D493" s="22" t="s">
        <v>24</v>
      </c>
      <c r="E493" s="22" t="s">
        <v>1766</v>
      </c>
      <c r="F493" s="22" t="s">
        <v>196</v>
      </c>
      <c r="G493" s="22">
        <v>1</v>
      </c>
      <c r="H493" s="20">
        <v>3.7940164259943759E-2</v>
      </c>
      <c r="I493" s="20">
        <v>0.12399040493968715</v>
      </c>
      <c r="J493" s="19" t="s">
        <v>1962</v>
      </c>
      <c r="K493" s="18">
        <v>1</v>
      </c>
      <c r="L493" s="18">
        <v>0.5</v>
      </c>
      <c r="M493" s="18" t="str">
        <f>IF(tbl_data[[#This Row],[PACK COUNT]]&gt;1,"Multipack","Single")</f>
        <v>Single</v>
      </c>
    </row>
    <row r="494" spans="1:13">
      <c r="A494" s="22" t="s">
        <v>380</v>
      </c>
      <c r="B494" s="22" t="s">
        <v>380</v>
      </c>
      <c r="C494" s="22" t="s">
        <v>382</v>
      </c>
      <c r="D494" s="22" t="s">
        <v>24</v>
      </c>
      <c r="E494" s="22" t="s">
        <v>1239</v>
      </c>
      <c r="F494" s="22" t="s">
        <v>191</v>
      </c>
      <c r="G494" s="22">
        <v>1</v>
      </c>
      <c r="H494" s="20">
        <v>2.7020646921763966E-3</v>
      </c>
      <c r="I494" s="20">
        <v>8.4072931467790053E-3</v>
      </c>
      <c r="J494" s="19" t="s">
        <v>1962</v>
      </c>
      <c r="K494" s="18">
        <v>1</v>
      </c>
      <c r="L494" s="18">
        <v>0.5</v>
      </c>
      <c r="M494" s="18" t="str">
        <f>IF(tbl_data[[#This Row],[PACK COUNT]]&gt;1,"Multipack","Single")</f>
        <v>Single</v>
      </c>
    </row>
    <row r="495" spans="1:13">
      <c r="A495" s="22" t="s">
        <v>380</v>
      </c>
      <c r="B495" s="22" t="s">
        <v>380</v>
      </c>
      <c r="C495" s="22" t="s">
        <v>382</v>
      </c>
      <c r="D495" s="22" t="s">
        <v>24</v>
      </c>
      <c r="E495" s="22" t="s">
        <v>383</v>
      </c>
      <c r="F495" s="22" t="s">
        <v>191</v>
      </c>
      <c r="G495" s="22">
        <v>1</v>
      </c>
      <c r="H495" s="20">
        <v>0.11011318459312433</v>
      </c>
      <c r="I495" s="20">
        <v>0.24299802617332741</v>
      </c>
      <c r="J495" s="19" t="s">
        <v>1962</v>
      </c>
      <c r="K495" s="18">
        <v>1</v>
      </c>
      <c r="L495" s="18">
        <v>5</v>
      </c>
      <c r="M495" s="18" t="str">
        <f>IF(tbl_data[[#This Row],[PACK COUNT]]&gt;1,"Multipack","Single")</f>
        <v>Single</v>
      </c>
    </row>
    <row r="496" spans="1:13">
      <c r="A496" s="22" t="s">
        <v>380</v>
      </c>
      <c r="B496" s="22" t="s">
        <v>380</v>
      </c>
      <c r="C496" s="22" t="s">
        <v>382</v>
      </c>
      <c r="D496" s="22" t="s">
        <v>24</v>
      </c>
      <c r="E496" s="22" t="s">
        <v>381</v>
      </c>
      <c r="F496" s="22" t="s">
        <v>196</v>
      </c>
      <c r="G496" s="22">
        <v>1</v>
      </c>
      <c r="H496" s="20">
        <v>0.72985759576686771</v>
      </c>
      <c r="I496" s="20">
        <v>2.641989376970403</v>
      </c>
      <c r="J496" s="19" t="s">
        <v>1962</v>
      </c>
      <c r="K496" s="18">
        <v>1</v>
      </c>
      <c r="L496" s="18">
        <v>0.5</v>
      </c>
      <c r="M496" s="18" t="str">
        <f>IF(tbl_data[[#This Row],[PACK COUNT]]&gt;1,"Multipack","Single")</f>
        <v>Single</v>
      </c>
    </row>
    <row r="497" spans="1:13">
      <c r="A497" s="22" t="s">
        <v>380</v>
      </c>
      <c r="B497" s="22" t="s">
        <v>380</v>
      </c>
      <c r="C497" s="22" t="s">
        <v>481</v>
      </c>
      <c r="D497" s="22" t="s">
        <v>24</v>
      </c>
      <c r="E497" s="22" t="s">
        <v>1831</v>
      </c>
      <c r="F497" s="22" t="s">
        <v>196</v>
      </c>
      <c r="G497" s="22">
        <v>1</v>
      </c>
      <c r="H497" s="20">
        <v>1.3723758511214644E-2</v>
      </c>
      <c r="I497" s="20">
        <v>4.3024668873301308E-2</v>
      </c>
      <c r="J497" s="19" t="s">
        <v>1962</v>
      </c>
      <c r="K497" s="18">
        <v>1</v>
      </c>
      <c r="L497" s="18">
        <v>0.5</v>
      </c>
      <c r="M497" s="18" t="str">
        <f>IF(tbl_data[[#This Row],[PACK COUNT]]&gt;1,"Multipack","Single")</f>
        <v>Single</v>
      </c>
    </row>
    <row r="498" spans="1:13">
      <c r="A498" s="22" t="s">
        <v>380</v>
      </c>
      <c r="B498" s="22" t="s">
        <v>380</v>
      </c>
      <c r="C498" s="22" t="s">
        <v>379</v>
      </c>
      <c r="D498" s="22" t="s">
        <v>24</v>
      </c>
      <c r="E498" s="22" t="s">
        <v>1830</v>
      </c>
      <c r="F498" s="22" t="s">
        <v>191</v>
      </c>
      <c r="G498" s="22">
        <v>1</v>
      </c>
      <c r="H498" s="20">
        <v>5.0199990281488182E-4</v>
      </c>
      <c r="I498" s="20">
        <v>1.5651817281126328E-3</v>
      </c>
      <c r="J498" s="19" t="s">
        <v>1962</v>
      </c>
      <c r="K498" s="18">
        <v>1</v>
      </c>
      <c r="L498" s="18">
        <v>0.5</v>
      </c>
      <c r="M498" s="18" t="str">
        <f>IF(tbl_data[[#This Row],[PACK COUNT]]&gt;1,"Multipack","Single")</f>
        <v>Single</v>
      </c>
    </row>
    <row r="499" spans="1:13">
      <c r="A499" s="22" t="s">
        <v>380</v>
      </c>
      <c r="B499" s="22" t="s">
        <v>380</v>
      </c>
      <c r="C499" s="22" t="s">
        <v>379</v>
      </c>
      <c r="D499" s="22" t="s">
        <v>24</v>
      </c>
      <c r="E499" s="22" t="s">
        <v>378</v>
      </c>
      <c r="F499" s="22" t="s">
        <v>196</v>
      </c>
      <c r="G499" s="22">
        <v>1</v>
      </c>
      <c r="H499" s="20">
        <v>0.1531885602436365</v>
      </c>
      <c r="I499" s="20">
        <v>0.56177278479730375</v>
      </c>
      <c r="J499" s="19" t="s">
        <v>1962</v>
      </c>
      <c r="K499" s="18">
        <v>1</v>
      </c>
      <c r="L499" s="18">
        <v>0.5</v>
      </c>
      <c r="M499" s="18" t="str">
        <f>IF(tbl_data[[#This Row],[PACK COUNT]]&gt;1,"Multipack","Single")</f>
        <v>Single</v>
      </c>
    </row>
    <row r="500" spans="1:13">
      <c r="A500" s="22" t="s">
        <v>380</v>
      </c>
      <c r="B500" s="22" t="s">
        <v>380</v>
      </c>
      <c r="C500" s="22" t="s">
        <v>273</v>
      </c>
      <c r="D500" s="22" t="s">
        <v>24</v>
      </c>
      <c r="E500" s="22" t="s">
        <v>1850</v>
      </c>
      <c r="F500" s="22" t="s">
        <v>196</v>
      </c>
      <c r="G500" s="22">
        <v>1</v>
      </c>
      <c r="H500" s="20">
        <v>1.9135209383399694E-2</v>
      </c>
      <c r="I500" s="20">
        <v>5.9518388942600253E-2</v>
      </c>
      <c r="J500" s="19" t="s">
        <v>1962</v>
      </c>
      <c r="K500" s="18">
        <v>1</v>
      </c>
      <c r="L500" s="18">
        <v>0.5</v>
      </c>
      <c r="M500" s="18" t="str">
        <f>IF(tbl_data[[#This Row],[PACK COUNT]]&gt;1,"Multipack","Single")</f>
        <v>Single</v>
      </c>
    </row>
    <row r="501" spans="1:13">
      <c r="A501" s="22" t="s">
        <v>1535</v>
      </c>
      <c r="B501" s="22" t="s">
        <v>1888</v>
      </c>
      <c r="C501" s="22" t="s">
        <v>1888</v>
      </c>
      <c r="D501" s="22" t="s">
        <v>71</v>
      </c>
      <c r="E501" s="22" t="s">
        <v>1887</v>
      </c>
      <c r="F501" s="22" t="s">
        <v>196</v>
      </c>
      <c r="G501" s="22">
        <v>1</v>
      </c>
      <c r="H501" s="20">
        <v>3.1438976701193048E-3</v>
      </c>
      <c r="I501" s="20">
        <v>2.7186203206743041E-3</v>
      </c>
      <c r="J501" s="19" t="s">
        <v>1962</v>
      </c>
      <c r="K501" s="18">
        <v>1</v>
      </c>
      <c r="L501" s="18">
        <v>0.65</v>
      </c>
      <c r="M501" s="18" t="str">
        <f>IF(tbl_data[[#This Row],[PACK COUNT]]&gt;1,"Multipack","Single")</f>
        <v>Single</v>
      </c>
    </row>
    <row r="502" spans="1:13">
      <c r="A502" s="22" t="s">
        <v>1535</v>
      </c>
      <c r="B502" s="22" t="s">
        <v>1534</v>
      </c>
      <c r="C502" s="22" t="s">
        <v>70</v>
      </c>
      <c r="D502" s="22" t="s">
        <v>110</v>
      </c>
      <c r="E502" s="22" t="s">
        <v>1886</v>
      </c>
      <c r="F502" s="22" t="s">
        <v>196</v>
      </c>
      <c r="G502" s="22">
        <v>1</v>
      </c>
      <c r="H502" s="20">
        <v>8.9096417068304387E-2</v>
      </c>
      <c r="I502" s="20">
        <v>0.17941010346234149</v>
      </c>
      <c r="J502" s="19" t="s">
        <v>1962</v>
      </c>
      <c r="K502" s="18">
        <v>1</v>
      </c>
      <c r="L502" s="18">
        <v>0.5</v>
      </c>
      <c r="M502" s="18" t="str">
        <f>IF(tbl_data[[#This Row],[PACK COUNT]]&gt;1,"Multipack","Single")</f>
        <v>Single</v>
      </c>
    </row>
    <row r="503" spans="1:13">
      <c r="A503" s="22" t="s">
        <v>1535</v>
      </c>
      <c r="B503" s="22" t="s">
        <v>1534</v>
      </c>
      <c r="C503" s="22" t="s">
        <v>62</v>
      </c>
      <c r="D503" s="22" t="s">
        <v>71</v>
      </c>
      <c r="E503" s="22" t="s">
        <v>1885</v>
      </c>
      <c r="F503" s="22" t="s">
        <v>196</v>
      </c>
      <c r="G503" s="22">
        <v>1</v>
      </c>
      <c r="H503" s="20">
        <v>0.17888133535264913</v>
      </c>
      <c r="I503" s="20">
        <v>0.29158356232036703</v>
      </c>
      <c r="J503" s="19" t="s">
        <v>1962</v>
      </c>
      <c r="K503" s="18">
        <v>1</v>
      </c>
      <c r="L503" s="18">
        <v>0.5</v>
      </c>
      <c r="M503" s="18" t="str">
        <f>IF(tbl_data[[#This Row],[PACK COUNT]]&gt;1,"Multipack","Single")</f>
        <v>Single</v>
      </c>
    </row>
    <row r="504" spans="1:13">
      <c r="A504" s="22" t="s">
        <v>1535</v>
      </c>
      <c r="B504" s="22" t="s">
        <v>1575</v>
      </c>
      <c r="C504" s="22" t="s">
        <v>62</v>
      </c>
      <c r="D504" s="22" t="s">
        <v>71</v>
      </c>
      <c r="E504" s="22" t="s">
        <v>1574</v>
      </c>
      <c r="F504" s="22" t="s">
        <v>196</v>
      </c>
      <c r="G504" s="22">
        <v>1</v>
      </c>
      <c r="H504" s="20">
        <v>1.43578642203966E-2</v>
      </c>
      <c r="I504" s="20">
        <v>2.1593710802140731E-2</v>
      </c>
      <c r="J504" s="19" t="s">
        <v>1962</v>
      </c>
      <c r="K504" s="18">
        <v>1</v>
      </c>
      <c r="L504" s="18">
        <v>0.5</v>
      </c>
      <c r="M504" s="18" t="str">
        <f>IF(tbl_data[[#This Row],[PACK COUNT]]&gt;1,"Multipack","Single")</f>
        <v>Single</v>
      </c>
    </row>
    <row r="505" spans="1:13">
      <c r="A505" s="22" t="s">
        <v>368</v>
      </c>
      <c r="B505" s="22" t="s">
        <v>1691</v>
      </c>
      <c r="C505" s="22" t="s">
        <v>339</v>
      </c>
      <c r="D505" s="22" t="s">
        <v>24</v>
      </c>
      <c r="E505" s="22" t="s">
        <v>1725</v>
      </c>
      <c r="F505" s="22" t="s">
        <v>196</v>
      </c>
      <c r="G505" s="22">
        <v>1</v>
      </c>
      <c r="H505" s="20">
        <v>0.10658953198681263</v>
      </c>
      <c r="I505" s="20">
        <v>0.20912918521988028</v>
      </c>
      <c r="J505" s="19" t="s">
        <v>1962</v>
      </c>
      <c r="K505" s="18">
        <v>1</v>
      </c>
      <c r="L505" s="18">
        <v>0.5</v>
      </c>
      <c r="M505" s="18" t="str">
        <f>IF(tbl_data[[#This Row],[PACK COUNT]]&gt;1,"Multipack","Single")</f>
        <v>Single</v>
      </c>
    </row>
    <row r="506" spans="1:13">
      <c r="A506" s="22" t="s">
        <v>368</v>
      </c>
      <c r="B506" s="22" t="s">
        <v>1691</v>
      </c>
      <c r="C506" s="22" t="s">
        <v>24</v>
      </c>
      <c r="D506" s="22" t="s">
        <v>24</v>
      </c>
      <c r="E506" s="22" t="s">
        <v>1747</v>
      </c>
      <c r="F506" s="22" t="s">
        <v>191</v>
      </c>
      <c r="G506" s="22">
        <v>1</v>
      </c>
      <c r="H506" s="20">
        <v>0.23114467189111909</v>
      </c>
      <c r="I506" s="20">
        <v>0.34507197165993014</v>
      </c>
      <c r="J506" s="19" t="s">
        <v>1962</v>
      </c>
      <c r="K506" s="18">
        <v>1</v>
      </c>
      <c r="L506" s="18">
        <v>0.5</v>
      </c>
      <c r="M506" s="18" t="str">
        <f>IF(tbl_data[[#This Row],[PACK COUNT]]&gt;1,"Multipack","Single")</f>
        <v>Single</v>
      </c>
    </row>
    <row r="507" spans="1:13">
      <c r="A507" s="22" t="s">
        <v>368</v>
      </c>
      <c r="B507" s="22" t="s">
        <v>1691</v>
      </c>
      <c r="C507" s="22" t="s">
        <v>24</v>
      </c>
      <c r="D507" s="22" t="s">
        <v>24</v>
      </c>
      <c r="E507" s="22" t="s">
        <v>1690</v>
      </c>
      <c r="F507" s="22" t="s">
        <v>196</v>
      </c>
      <c r="G507" s="22">
        <v>1</v>
      </c>
      <c r="H507" s="20">
        <v>0.22932071552884484</v>
      </c>
      <c r="I507" s="20">
        <v>0.45330425044055755</v>
      </c>
      <c r="J507" s="19" t="s">
        <v>1962</v>
      </c>
      <c r="K507" s="18">
        <v>1</v>
      </c>
      <c r="L507" s="18">
        <v>0.5</v>
      </c>
      <c r="M507" s="18" t="str">
        <f>IF(tbl_data[[#This Row],[PACK COUNT]]&gt;1,"Multipack","Single")</f>
        <v>Single</v>
      </c>
    </row>
    <row r="508" spans="1:13">
      <c r="A508" s="22" t="s">
        <v>368</v>
      </c>
      <c r="B508" s="22" t="s">
        <v>377</v>
      </c>
      <c r="C508" s="22" t="s">
        <v>376</v>
      </c>
      <c r="D508" s="22" t="s">
        <v>24</v>
      </c>
      <c r="E508" s="22" t="s">
        <v>375</v>
      </c>
      <c r="F508" s="22" t="s">
        <v>196</v>
      </c>
      <c r="G508" s="22">
        <v>1</v>
      </c>
      <c r="H508" s="20">
        <v>0.18150808301964172</v>
      </c>
      <c r="I508" s="20">
        <v>0.38088671533831747</v>
      </c>
      <c r="J508" s="19" t="s">
        <v>1962</v>
      </c>
      <c r="K508" s="18">
        <v>1</v>
      </c>
      <c r="L508" s="18">
        <v>0.5</v>
      </c>
      <c r="M508" s="18" t="str">
        <f>IF(tbl_data[[#This Row],[PACK COUNT]]&gt;1,"Multipack","Single")</f>
        <v>Single</v>
      </c>
    </row>
    <row r="509" spans="1:13">
      <c r="A509" s="22" t="s">
        <v>368</v>
      </c>
      <c r="B509" s="22" t="s">
        <v>367</v>
      </c>
      <c r="C509" s="22" t="s">
        <v>49</v>
      </c>
      <c r="D509" s="22" t="s">
        <v>24</v>
      </c>
      <c r="E509" s="22" t="s">
        <v>1815</v>
      </c>
      <c r="F509" s="22" t="s">
        <v>196</v>
      </c>
      <c r="G509" s="22">
        <v>1</v>
      </c>
      <c r="H509" s="20">
        <v>7.3902413799853323E-2</v>
      </c>
      <c r="I509" s="20">
        <v>0.11696778388525936</v>
      </c>
      <c r="J509" s="19" t="s">
        <v>1962</v>
      </c>
      <c r="K509" s="18">
        <v>1</v>
      </c>
      <c r="L509" s="18">
        <v>0.5</v>
      </c>
      <c r="M509" s="18" t="str">
        <f>IF(tbl_data[[#This Row],[PACK COUNT]]&gt;1,"Multipack","Single")</f>
        <v>Single</v>
      </c>
    </row>
    <row r="510" spans="1:13">
      <c r="A510" s="22" t="s">
        <v>368</v>
      </c>
      <c r="B510" s="22" t="s">
        <v>367</v>
      </c>
      <c r="C510" s="22" t="s">
        <v>24</v>
      </c>
      <c r="D510" s="22" t="s">
        <v>24</v>
      </c>
      <c r="E510" s="22" t="s">
        <v>1792</v>
      </c>
      <c r="F510" s="22" t="s">
        <v>196</v>
      </c>
      <c r="G510" s="22">
        <v>1</v>
      </c>
      <c r="H510" s="20">
        <v>0.12545518811218115</v>
      </c>
      <c r="I510" s="20">
        <v>0.2293229953041542</v>
      </c>
      <c r="J510" s="19" t="s">
        <v>1962</v>
      </c>
      <c r="K510" s="18">
        <v>1</v>
      </c>
      <c r="L510" s="18">
        <v>0.5</v>
      </c>
      <c r="M510" s="18" t="str">
        <f>IF(tbl_data[[#This Row],[PACK COUNT]]&gt;1,"Multipack","Single")</f>
        <v>Single</v>
      </c>
    </row>
    <row r="511" spans="1:13">
      <c r="A511" s="22" t="s">
        <v>1307</v>
      </c>
      <c r="B511" s="22" t="s">
        <v>1306</v>
      </c>
      <c r="C511" s="22" t="s">
        <v>81</v>
      </c>
      <c r="D511" s="22" t="s">
        <v>24</v>
      </c>
      <c r="E511" s="22" t="s">
        <v>1689</v>
      </c>
      <c r="F511" s="22" t="s">
        <v>191</v>
      </c>
      <c r="G511" s="22">
        <v>1</v>
      </c>
      <c r="H511" s="20">
        <v>6.52289818501872E-3</v>
      </c>
      <c r="I511" s="20">
        <v>1.4550828355711105E-2</v>
      </c>
      <c r="J511" s="19" t="s">
        <v>1962</v>
      </c>
      <c r="K511" s="18">
        <v>1</v>
      </c>
      <c r="L511" s="18">
        <v>0.5</v>
      </c>
      <c r="M511" s="18" t="str">
        <f>IF(tbl_data[[#This Row],[PACK COUNT]]&gt;1,"Multipack","Single")</f>
        <v>Single</v>
      </c>
    </row>
    <row r="512" spans="1:13">
      <c r="A512" s="22" t="s">
        <v>1307</v>
      </c>
      <c r="B512" s="22" t="s">
        <v>1306</v>
      </c>
      <c r="C512" s="22" t="s">
        <v>81</v>
      </c>
      <c r="D512" s="22" t="s">
        <v>24</v>
      </c>
      <c r="E512" s="22" t="s">
        <v>1746</v>
      </c>
      <c r="F512" s="22" t="s">
        <v>196</v>
      </c>
      <c r="G512" s="22">
        <v>1</v>
      </c>
      <c r="H512" s="20">
        <v>7.1288583949837983E-3</v>
      </c>
      <c r="I512" s="20">
        <v>1.5371421564103198E-2</v>
      </c>
      <c r="J512" s="19" t="s">
        <v>1962</v>
      </c>
      <c r="K512" s="18">
        <v>1</v>
      </c>
      <c r="L512" s="18">
        <v>0.5</v>
      </c>
      <c r="M512" s="18" t="str">
        <f>IF(tbl_data[[#This Row],[PACK COUNT]]&gt;1,"Multipack","Single")</f>
        <v>Single</v>
      </c>
    </row>
    <row r="513" spans="1:13">
      <c r="A513" s="22" t="s">
        <v>1307</v>
      </c>
      <c r="B513" s="22" t="s">
        <v>1306</v>
      </c>
      <c r="C513" s="22" t="s">
        <v>1305</v>
      </c>
      <c r="D513" s="22" t="s">
        <v>87</v>
      </c>
      <c r="E513" s="22" t="s">
        <v>1304</v>
      </c>
      <c r="F513" s="22" t="s">
        <v>191</v>
      </c>
      <c r="G513" s="22">
        <v>1</v>
      </c>
      <c r="H513" s="20">
        <v>7.152194159300621E-3</v>
      </c>
      <c r="I513" s="20">
        <v>1.5548835649337685E-2</v>
      </c>
      <c r="J513" s="19" t="s">
        <v>1962</v>
      </c>
      <c r="K513" s="18">
        <v>1</v>
      </c>
      <c r="L513" s="18">
        <v>0.5</v>
      </c>
      <c r="M513" s="18" t="str">
        <f>IF(tbl_data[[#This Row],[PACK COUNT]]&gt;1,"Multipack","Single")</f>
        <v>Single</v>
      </c>
    </row>
    <row r="514" spans="1:13">
      <c r="A514" s="22" t="s">
        <v>1307</v>
      </c>
      <c r="B514" s="22" t="s">
        <v>1306</v>
      </c>
      <c r="C514" s="22" t="s">
        <v>1305</v>
      </c>
      <c r="D514" s="22" t="s">
        <v>87</v>
      </c>
      <c r="E514" s="22" t="s">
        <v>1342</v>
      </c>
      <c r="F514" s="22" t="s">
        <v>196</v>
      </c>
      <c r="G514" s="22">
        <v>1</v>
      </c>
      <c r="H514" s="20">
        <v>1.0902863734126359E-2</v>
      </c>
      <c r="I514" s="20">
        <v>2.3603928045049544E-2</v>
      </c>
      <c r="J514" s="19" t="s">
        <v>1962</v>
      </c>
      <c r="K514" s="18">
        <v>1</v>
      </c>
      <c r="L514" s="18">
        <v>0.5</v>
      </c>
      <c r="M514" s="18" t="str">
        <f>IF(tbl_data[[#This Row],[PACK COUNT]]&gt;1,"Multipack","Single")</f>
        <v>Single</v>
      </c>
    </row>
    <row r="515" spans="1:13">
      <c r="A515" s="22" t="s">
        <v>1307</v>
      </c>
      <c r="B515" s="22" t="s">
        <v>1306</v>
      </c>
      <c r="C515" s="22" t="s">
        <v>446</v>
      </c>
      <c r="D515" s="22" t="s">
        <v>24</v>
      </c>
      <c r="E515" s="22" t="s">
        <v>1849</v>
      </c>
      <c r="F515" s="22" t="s">
        <v>196</v>
      </c>
      <c r="G515" s="22">
        <v>1</v>
      </c>
      <c r="H515" s="20">
        <v>2.5128281307238592E-3</v>
      </c>
      <c r="I515" s="20">
        <v>1.1888081775016037E-2</v>
      </c>
      <c r="J515" s="19" t="s">
        <v>1962</v>
      </c>
      <c r="K515" s="18">
        <v>1</v>
      </c>
      <c r="L515" s="18">
        <v>0.33</v>
      </c>
      <c r="M515" s="18" t="str">
        <f>IF(tbl_data[[#This Row],[PACK COUNT]]&gt;1,"Multipack","Single")</f>
        <v>Single</v>
      </c>
    </row>
    <row r="516" spans="1:13">
      <c r="A516" s="22" t="s">
        <v>1307</v>
      </c>
      <c r="B516" s="22" t="s">
        <v>1306</v>
      </c>
      <c r="C516" s="22" t="s">
        <v>446</v>
      </c>
      <c r="D516" s="22" t="s">
        <v>24</v>
      </c>
      <c r="E516" s="22" t="s">
        <v>1849</v>
      </c>
      <c r="F516" s="22" t="s">
        <v>196</v>
      </c>
      <c r="G516" s="22">
        <v>1</v>
      </c>
      <c r="H516" s="20">
        <v>4.7113903144240556E-3</v>
      </c>
      <c r="I516" s="20">
        <v>2.2211969453346116E-2</v>
      </c>
      <c r="J516" s="19" t="s">
        <v>1962</v>
      </c>
      <c r="K516" s="18">
        <v>1</v>
      </c>
      <c r="L516" s="18">
        <v>0.33</v>
      </c>
      <c r="M516" s="18" t="str">
        <f>IF(tbl_data[[#This Row],[PACK COUNT]]&gt;1,"Multipack","Single")</f>
        <v>Single</v>
      </c>
    </row>
    <row r="517" spans="1:13">
      <c r="A517" s="22" t="s">
        <v>1307</v>
      </c>
      <c r="B517" s="22" t="s">
        <v>1306</v>
      </c>
      <c r="C517" s="22" t="s">
        <v>446</v>
      </c>
      <c r="D517" s="22" t="s">
        <v>24</v>
      </c>
      <c r="E517" s="22" t="s">
        <v>1849</v>
      </c>
      <c r="F517" s="22" t="s">
        <v>196</v>
      </c>
      <c r="G517" s="22">
        <v>1</v>
      </c>
      <c r="H517" s="20">
        <v>3.6079787902938208E-3</v>
      </c>
      <c r="I517" s="20">
        <v>1.6572371173806281E-2</v>
      </c>
      <c r="J517" s="19" t="s">
        <v>1962</v>
      </c>
      <c r="K517" s="18">
        <v>1</v>
      </c>
      <c r="L517" s="18">
        <v>0.33</v>
      </c>
      <c r="M517" s="18" t="str">
        <f>IF(tbl_data[[#This Row],[PACK COUNT]]&gt;1,"Multipack","Single")</f>
        <v>Single</v>
      </c>
    </row>
    <row r="518" spans="1:13">
      <c r="A518" s="22" t="s">
        <v>1598</v>
      </c>
      <c r="B518" s="22" t="s">
        <v>1597</v>
      </c>
      <c r="C518" s="22" t="s">
        <v>105</v>
      </c>
      <c r="D518" s="22" t="s">
        <v>24</v>
      </c>
      <c r="E518" s="22" t="s">
        <v>1596</v>
      </c>
      <c r="F518" s="22" t="s">
        <v>196</v>
      </c>
      <c r="G518" s="22">
        <v>1</v>
      </c>
      <c r="H518" s="20">
        <v>0.29555607687176216</v>
      </c>
      <c r="I518" s="20">
        <v>0.84146165140767448</v>
      </c>
      <c r="J518" s="19" t="s">
        <v>1962</v>
      </c>
      <c r="K518" s="18">
        <v>1</v>
      </c>
      <c r="L518" s="18">
        <v>0.33</v>
      </c>
      <c r="M518" s="18" t="str">
        <f>IF(tbl_data[[#This Row],[PACK COUNT]]&gt;1,"Multipack","Single")</f>
        <v>Single</v>
      </c>
    </row>
    <row r="519" spans="1:13">
      <c r="A519" s="22" t="s">
        <v>1598</v>
      </c>
      <c r="B519" s="22" t="s">
        <v>1597</v>
      </c>
      <c r="C519" s="22" t="s">
        <v>1626</v>
      </c>
      <c r="D519" s="22" t="s">
        <v>24</v>
      </c>
      <c r="E519" s="22" t="s">
        <v>1625</v>
      </c>
      <c r="F519" s="22" t="s">
        <v>196</v>
      </c>
      <c r="G519" s="22">
        <v>1</v>
      </c>
      <c r="H519" s="20">
        <v>0.35752963295428214</v>
      </c>
      <c r="I519" s="20">
        <v>1.0521645602439578</v>
      </c>
      <c r="J519" s="19" t="s">
        <v>1962</v>
      </c>
      <c r="K519" s="18">
        <v>1</v>
      </c>
      <c r="L519" s="18">
        <v>0.33</v>
      </c>
      <c r="M519" s="18" t="str">
        <f>IF(tbl_data[[#This Row],[PACK COUNT]]&gt;1,"Multipack","Single")</f>
        <v>Single</v>
      </c>
    </row>
    <row r="520" spans="1:13">
      <c r="A520" s="22" t="s">
        <v>1598</v>
      </c>
      <c r="B520" s="22" t="s">
        <v>1597</v>
      </c>
      <c r="C520" s="22" t="s">
        <v>430</v>
      </c>
      <c r="D520" s="22" t="s">
        <v>24</v>
      </c>
      <c r="E520" s="22" t="s">
        <v>1624</v>
      </c>
      <c r="F520" s="22" t="s">
        <v>196</v>
      </c>
      <c r="G520" s="22">
        <v>1</v>
      </c>
      <c r="H520" s="20">
        <v>0.30156340126905928</v>
      </c>
      <c r="I520" s="20">
        <v>0.85907862356332487</v>
      </c>
      <c r="J520" s="19" t="s">
        <v>1962</v>
      </c>
      <c r="K520" s="18">
        <v>1</v>
      </c>
      <c r="L520" s="18">
        <v>0.33</v>
      </c>
      <c r="M520" s="18" t="str">
        <f>IF(tbl_data[[#This Row],[PACK COUNT]]&gt;1,"Multipack","Single")</f>
        <v>Single</v>
      </c>
    </row>
    <row r="521" spans="1:13">
      <c r="A521" s="22" t="s">
        <v>1884</v>
      </c>
      <c r="B521" s="22" t="s">
        <v>1883</v>
      </c>
      <c r="C521" s="22" t="s">
        <v>24</v>
      </c>
      <c r="D521" s="22" t="s">
        <v>24</v>
      </c>
      <c r="E521" s="22" t="s">
        <v>1882</v>
      </c>
      <c r="F521" s="22" t="s">
        <v>196</v>
      </c>
      <c r="G521" s="22">
        <v>1</v>
      </c>
      <c r="H521" s="20">
        <v>5.0125660033593485E-2</v>
      </c>
      <c r="I521" s="20">
        <v>0.10379881218337468</v>
      </c>
      <c r="J521" s="19" t="s">
        <v>1962</v>
      </c>
      <c r="K521" s="18">
        <v>1</v>
      </c>
      <c r="L521" s="18">
        <v>0.5</v>
      </c>
      <c r="M521" s="18" t="str">
        <f>IF(tbl_data[[#This Row],[PACK COUNT]]&gt;1,"Multipack","Single")</f>
        <v>Single</v>
      </c>
    </row>
    <row r="522" spans="1:13">
      <c r="A522" s="22" t="s">
        <v>327</v>
      </c>
      <c r="B522" s="22" t="s">
        <v>352</v>
      </c>
      <c r="C522" s="22" t="s">
        <v>24</v>
      </c>
      <c r="D522" s="22" t="s">
        <v>24</v>
      </c>
      <c r="E522" s="22" t="s">
        <v>354</v>
      </c>
      <c r="F522" s="22" t="s">
        <v>191</v>
      </c>
      <c r="G522" s="22">
        <v>1</v>
      </c>
      <c r="H522" s="20">
        <v>0.41785641353992015</v>
      </c>
      <c r="I522" s="20">
        <v>0.93395119425210604</v>
      </c>
      <c r="J522" s="19" t="s">
        <v>1962</v>
      </c>
      <c r="K522" s="18">
        <v>1</v>
      </c>
      <c r="L522" s="18">
        <v>0.5</v>
      </c>
      <c r="M522" s="18" t="str">
        <f>IF(tbl_data[[#This Row],[PACK COUNT]]&gt;1,"Multipack","Single")</f>
        <v>Single</v>
      </c>
    </row>
    <row r="523" spans="1:13">
      <c r="A523" s="22" t="s">
        <v>327</v>
      </c>
      <c r="B523" s="22" t="s">
        <v>352</v>
      </c>
      <c r="C523" s="22" t="s">
        <v>24</v>
      </c>
      <c r="D523" s="22" t="s">
        <v>24</v>
      </c>
      <c r="E523" s="22" t="s">
        <v>353</v>
      </c>
      <c r="F523" s="22" t="s">
        <v>196</v>
      </c>
      <c r="G523" s="22">
        <v>1</v>
      </c>
      <c r="H523" s="20">
        <v>2.4477149477048353E-3</v>
      </c>
      <c r="I523" s="20">
        <v>8.1250869826601999E-3</v>
      </c>
      <c r="J523" s="19" t="s">
        <v>1962</v>
      </c>
      <c r="K523" s="18">
        <v>1</v>
      </c>
      <c r="L523" s="18">
        <v>0.33</v>
      </c>
      <c r="M523" s="18" t="str">
        <f>IF(tbl_data[[#This Row],[PACK COUNT]]&gt;1,"Multipack","Single")</f>
        <v>Single</v>
      </c>
    </row>
    <row r="524" spans="1:13">
      <c r="A524" s="22" t="s">
        <v>327</v>
      </c>
      <c r="B524" s="22" t="s">
        <v>352</v>
      </c>
      <c r="C524" s="22" t="s">
        <v>24</v>
      </c>
      <c r="D524" s="22" t="s">
        <v>24</v>
      </c>
      <c r="E524" s="22" t="s">
        <v>351</v>
      </c>
      <c r="F524" s="22" t="s">
        <v>196</v>
      </c>
      <c r="G524" s="22">
        <v>1</v>
      </c>
      <c r="H524" s="20">
        <v>1.4195170242108082E-2</v>
      </c>
      <c r="I524" s="20">
        <v>7.1793855864150394E-2</v>
      </c>
      <c r="J524" s="19" t="s">
        <v>1962</v>
      </c>
      <c r="K524" s="18">
        <v>1</v>
      </c>
      <c r="L524" s="18">
        <v>0.45</v>
      </c>
      <c r="M524" s="18" t="str">
        <f>IF(tbl_data[[#This Row],[PACK COUNT]]&gt;1,"Multipack","Single")</f>
        <v>Single</v>
      </c>
    </row>
    <row r="525" spans="1:13">
      <c r="A525" s="22" t="s">
        <v>327</v>
      </c>
      <c r="B525" s="22" t="s">
        <v>350</v>
      </c>
      <c r="C525" s="22" t="s">
        <v>349</v>
      </c>
      <c r="D525" s="22" t="s">
        <v>24</v>
      </c>
      <c r="E525" s="22" t="s">
        <v>348</v>
      </c>
      <c r="F525" s="22" t="s">
        <v>196</v>
      </c>
      <c r="G525" s="22">
        <v>1</v>
      </c>
      <c r="H525" s="20">
        <v>9.9832340319477117E-2</v>
      </c>
      <c r="I525" s="20">
        <v>0.27535614280078413</v>
      </c>
      <c r="J525" s="19" t="s">
        <v>1962</v>
      </c>
      <c r="K525" s="18">
        <v>1</v>
      </c>
      <c r="L525" s="18">
        <v>0.33</v>
      </c>
      <c r="M525" s="18" t="str">
        <f>IF(tbl_data[[#This Row],[PACK COUNT]]&gt;1,"Multipack","Single")</f>
        <v>Single</v>
      </c>
    </row>
    <row r="526" spans="1:13">
      <c r="A526" s="22" t="s">
        <v>327</v>
      </c>
      <c r="B526" s="22" t="s">
        <v>345</v>
      </c>
      <c r="C526" s="22" t="s">
        <v>345</v>
      </c>
      <c r="D526" s="22" t="s">
        <v>24</v>
      </c>
      <c r="E526" s="22" t="s">
        <v>344</v>
      </c>
      <c r="F526" s="22" t="s">
        <v>196</v>
      </c>
      <c r="G526" s="22">
        <v>1</v>
      </c>
      <c r="H526" s="20">
        <v>2.7228177585161842E-2</v>
      </c>
      <c r="I526" s="20">
        <v>7.1226409545631933E-2</v>
      </c>
      <c r="J526" s="19" t="s">
        <v>1962</v>
      </c>
      <c r="K526" s="18">
        <v>1</v>
      </c>
      <c r="L526" s="18">
        <v>0.5</v>
      </c>
      <c r="M526" s="18" t="str">
        <f>IF(tbl_data[[#This Row],[PACK COUNT]]&gt;1,"Multipack","Single")</f>
        <v>Single</v>
      </c>
    </row>
    <row r="527" spans="1:13">
      <c r="A527" s="22" t="s">
        <v>327</v>
      </c>
      <c r="B527" s="22" t="s">
        <v>343</v>
      </c>
      <c r="C527" s="22" t="s">
        <v>343</v>
      </c>
      <c r="D527" s="22" t="s">
        <v>71</v>
      </c>
      <c r="E527" s="22" t="s">
        <v>1881</v>
      </c>
      <c r="F527" s="22" t="s">
        <v>191</v>
      </c>
      <c r="G527" s="22">
        <v>1</v>
      </c>
      <c r="H527" s="20">
        <v>7.2787289227664129E-2</v>
      </c>
      <c r="I527" s="20">
        <v>7.5901433125775825E-2</v>
      </c>
      <c r="J527" s="19" t="s">
        <v>1962</v>
      </c>
      <c r="K527" s="18">
        <v>1</v>
      </c>
      <c r="L527" s="18">
        <v>0.5</v>
      </c>
      <c r="M527" s="18" t="str">
        <f>IF(tbl_data[[#This Row],[PACK COUNT]]&gt;1,"Multipack","Single")</f>
        <v>Single</v>
      </c>
    </row>
    <row r="528" spans="1:13">
      <c r="A528" s="22" t="s">
        <v>327</v>
      </c>
      <c r="B528" s="22" t="s">
        <v>1688</v>
      </c>
      <c r="C528" s="22" t="s">
        <v>1687</v>
      </c>
      <c r="D528" s="22" t="s">
        <v>24</v>
      </c>
      <c r="E528" s="22" t="s">
        <v>1686</v>
      </c>
      <c r="F528" s="22" t="s">
        <v>191</v>
      </c>
      <c r="G528" s="22">
        <v>1</v>
      </c>
      <c r="H528" s="20">
        <v>1.3717496436835485E-2</v>
      </c>
      <c r="I528" s="20">
        <v>2.466462751048655E-2</v>
      </c>
      <c r="J528" s="19" t="s">
        <v>1962</v>
      </c>
      <c r="K528" s="18">
        <v>1</v>
      </c>
      <c r="L528" s="18">
        <v>0.5</v>
      </c>
      <c r="M528" s="18" t="str">
        <f>IF(tbl_data[[#This Row],[PACK COUNT]]&gt;1,"Multipack","Single")</f>
        <v>Single</v>
      </c>
    </row>
    <row r="529" spans="1:13">
      <c r="A529" s="22" t="s">
        <v>327</v>
      </c>
      <c r="B529" s="22" t="s">
        <v>1688</v>
      </c>
      <c r="C529" s="22" t="s">
        <v>1687</v>
      </c>
      <c r="D529" s="22" t="s">
        <v>24</v>
      </c>
      <c r="E529" s="22" t="s">
        <v>1765</v>
      </c>
      <c r="F529" s="22" t="s">
        <v>196</v>
      </c>
      <c r="G529" s="22">
        <v>1</v>
      </c>
      <c r="H529" s="20">
        <v>2.1043408129143154E-2</v>
      </c>
      <c r="I529" s="20">
        <v>4.2578033365335832E-2</v>
      </c>
      <c r="J529" s="19" t="s">
        <v>1962</v>
      </c>
      <c r="K529" s="18">
        <v>1</v>
      </c>
      <c r="L529" s="18">
        <v>0.5</v>
      </c>
      <c r="M529" s="18" t="str">
        <f>IF(tbl_data[[#This Row],[PACK COUNT]]&gt;1,"Multipack","Single")</f>
        <v>Single</v>
      </c>
    </row>
    <row r="530" spans="1:13">
      <c r="A530" s="22" t="s">
        <v>327</v>
      </c>
      <c r="B530" s="22" t="s">
        <v>336</v>
      </c>
      <c r="C530" s="22" t="s">
        <v>49</v>
      </c>
      <c r="D530" s="22" t="s">
        <v>24</v>
      </c>
      <c r="E530" s="22" t="s">
        <v>340</v>
      </c>
      <c r="F530" s="22" t="s">
        <v>196</v>
      </c>
      <c r="G530" s="22">
        <v>1</v>
      </c>
      <c r="H530" s="20">
        <v>0.21648566997374671</v>
      </c>
      <c r="I530" s="20">
        <v>0.59808307955203355</v>
      </c>
      <c r="J530" s="19" t="s">
        <v>1962</v>
      </c>
      <c r="K530" s="18">
        <v>1</v>
      </c>
      <c r="L530" s="18">
        <v>0.5</v>
      </c>
      <c r="M530" s="18" t="str">
        <f>IF(tbl_data[[#This Row],[PACK COUNT]]&gt;1,"Multipack","Single")</f>
        <v>Single</v>
      </c>
    </row>
    <row r="531" spans="1:13">
      <c r="A531" s="22" t="s">
        <v>327</v>
      </c>
      <c r="B531" s="22" t="s">
        <v>336</v>
      </c>
      <c r="C531" s="22" t="s">
        <v>339</v>
      </c>
      <c r="D531" s="22" t="s">
        <v>24</v>
      </c>
      <c r="E531" s="22" t="s">
        <v>338</v>
      </c>
      <c r="F531" s="22" t="s">
        <v>191</v>
      </c>
      <c r="G531" s="22">
        <v>1</v>
      </c>
      <c r="H531" s="20">
        <v>0.22374763894972363</v>
      </c>
      <c r="I531" s="20">
        <v>0.46108490356640086</v>
      </c>
      <c r="J531" s="19" t="s">
        <v>1962</v>
      </c>
      <c r="K531" s="18">
        <v>1</v>
      </c>
      <c r="L531" s="18">
        <v>0.5</v>
      </c>
      <c r="M531" s="18" t="str">
        <f>IF(tbl_data[[#This Row],[PACK COUNT]]&gt;1,"Multipack","Single")</f>
        <v>Single</v>
      </c>
    </row>
    <row r="532" spans="1:13">
      <c r="A532" s="22" t="s">
        <v>327</v>
      </c>
      <c r="B532" s="22" t="s">
        <v>336</v>
      </c>
      <c r="C532" s="22" t="s">
        <v>24</v>
      </c>
      <c r="D532" s="22" t="s">
        <v>24</v>
      </c>
      <c r="E532" s="22" t="s">
        <v>337</v>
      </c>
      <c r="F532" s="22" t="s">
        <v>191</v>
      </c>
      <c r="G532" s="22">
        <v>1</v>
      </c>
      <c r="H532" s="20">
        <v>0.33342304369746661</v>
      </c>
      <c r="I532" s="20">
        <v>0.70365377181646482</v>
      </c>
      <c r="J532" s="19" t="s">
        <v>1962</v>
      </c>
      <c r="K532" s="18">
        <v>1</v>
      </c>
      <c r="L532" s="18">
        <v>0.5</v>
      </c>
      <c r="M532" s="18" t="str">
        <f>IF(tbl_data[[#This Row],[PACK COUNT]]&gt;1,"Multipack","Single")</f>
        <v>Single</v>
      </c>
    </row>
    <row r="533" spans="1:13">
      <c r="A533" s="22" t="s">
        <v>327</v>
      </c>
      <c r="B533" s="22" t="s">
        <v>336</v>
      </c>
      <c r="C533" s="22" t="s">
        <v>24</v>
      </c>
      <c r="D533" s="22" t="s">
        <v>24</v>
      </c>
      <c r="E533" s="22" t="s">
        <v>335</v>
      </c>
      <c r="F533" s="22" t="s">
        <v>196</v>
      </c>
      <c r="G533" s="22">
        <v>1</v>
      </c>
      <c r="H533" s="20">
        <v>0.33341971152962729</v>
      </c>
      <c r="I533" s="20">
        <v>0.88796108590350986</v>
      </c>
      <c r="J533" s="19" t="s">
        <v>1962</v>
      </c>
      <c r="K533" s="18">
        <v>1</v>
      </c>
      <c r="L533" s="18">
        <v>0.5</v>
      </c>
      <c r="M533" s="18" t="str">
        <f>IF(tbl_data[[#This Row],[PACK COUNT]]&gt;1,"Multipack","Single")</f>
        <v>Single</v>
      </c>
    </row>
    <row r="534" spans="1:13">
      <c r="A534" s="22" t="s">
        <v>327</v>
      </c>
      <c r="B534" s="22" t="s">
        <v>329</v>
      </c>
      <c r="C534" s="22" t="s">
        <v>82</v>
      </c>
      <c r="D534" s="22" t="s">
        <v>24</v>
      </c>
      <c r="E534" s="22" t="s">
        <v>333</v>
      </c>
      <c r="F534" s="22" t="s">
        <v>196</v>
      </c>
      <c r="G534" s="22">
        <v>1</v>
      </c>
      <c r="H534" s="20">
        <v>0.52146963313164185</v>
      </c>
      <c r="I534" s="20">
        <v>0.8045445224806056</v>
      </c>
      <c r="J534" s="19" t="s">
        <v>1962</v>
      </c>
      <c r="K534" s="18">
        <v>1</v>
      </c>
      <c r="L534" s="18">
        <v>0.5</v>
      </c>
      <c r="M534" s="18" t="str">
        <f>IF(tbl_data[[#This Row],[PACK COUNT]]&gt;1,"Multipack","Single")</f>
        <v>Single</v>
      </c>
    </row>
    <row r="535" spans="1:13">
      <c r="A535" s="22" t="s">
        <v>327</v>
      </c>
      <c r="B535" s="22" t="s">
        <v>329</v>
      </c>
      <c r="C535" s="22" t="s">
        <v>47</v>
      </c>
      <c r="D535" s="22" t="s">
        <v>71</v>
      </c>
      <c r="E535" s="22" t="s">
        <v>332</v>
      </c>
      <c r="F535" s="22" t="s">
        <v>196</v>
      </c>
      <c r="G535" s="22">
        <v>1</v>
      </c>
      <c r="H535" s="20">
        <v>4.1840829758287787</v>
      </c>
      <c r="I535" s="20">
        <v>6.3059687344789088</v>
      </c>
      <c r="J535" s="19" t="s">
        <v>1962</v>
      </c>
      <c r="K535" s="18">
        <v>1</v>
      </c>
      <c r="L535" s="18">
        <v>0.5</v>
      </c>
      <c r="M535" s="18" t="str">
        <f>IF(tbl_data[[#This Row],[PACK COUNT]]&gt;1,"Multipack","Single")</f>
        <v>Single</v>
      </c>
    </row>
    <row r="536" spans="1:13">
      <c r="A536" s="22" t="s">
        <v>327</v>
      </c>
      <c r="B536" s="22" t="s">
        <v>329</v>
      </c>
      <c r="C536" s="22" t="s">
        <v>47</v>
      </c>
      <c r="D536" s="22" t="s">
        <v>24</v>
      </c>
      <c r="E536" s="22" t="s">
        <v>331</v>
      </c>
      <c r="F536" s="22" t="s">
        <v>196</v>
      </c>
      <c r="G536" s="22">
        <v>1</v>
      </c>
      <c r="H536" s="20">
        <v>3.9816217455875962</v>
      </c>
      <c r="I536" s="20">
        <v>6.0998063859450733</v>
      </c>
      <c r="J536" s="19" t="s">
        <v>1962</v>
      </c>
      <c r="K536" s="18">
        <v>1</v>
      </c>
      <c r="L536" s="18">
        <v>0.75</v>
      </c>
      <c r="M536" s="18" t="str">
        <f>IF(tbl_data[[#This Row],[PACK COUNT]]&gt;1,"Multipack","Single")</f>
        <v>Single</v>
      </c>
    </row>
    <row r="537" spans="1:13">
      <c r="A537" s="22" t="s">
        <v>327</v>
      </c>
      <c r="B537" s="22" t="s">
        <v>329</v>
      </c>
      <c r="C537" s="22" t="s">
        <v>83</v>
      </c>
      <c r="D537" s="22" t="s">
        <v>71</v>
      </c>
      <c r="E537" s="22" t="s">
        <v>330</v>
      </c>
      <c r="F537" s="22" t="s">
        <v>191</v>
      </c>
      <c r="G537" s="22">
        <v>1</v>
      </c>
      <c r="H537" s="20">
        <v>1.2028514975856512</v>
      </c>
      <c r="I537" s="20">
        <v>1.6298947738763203</v>
      </c>
      <c r="J537" s="19" t="s">
        <v>1962</v>
      </c>
      <c r="K537" s="18">
        <v>1</v>
      </c>
      <c r="L537" s="18">
        <v>0.5</v>
      </c>
      <c r="M537" s="18" t="str">
        <f>IF(tbl_data[[#This Row],[PACK COUNT]]&gt;1,"Multipack","Single")</f>
        <v>Single</v>
      </c>
    </row>
    <row r="538" spans="1:13">
      <c r="A538" s="22" t="s">
        <v>327</v>
      </c>
      <c r="B538" s="22" t="s">
        <v>326</v>
      </c>
      <c r="C538" s="22" t="s">
        <v>325</v>
      </c>
      <c r="D538" s="22" t="s">
        <v>71</v>
      </c>
      <c r="E538" s="22" t="s">
        <v>324</v>
      </c>
      <c r="F538" s="22" t="s">
        <v>196</v>
      </c>
      <c r="G538" s="22">
        <v>1</v>
      </c>
      <c r="H538" s="20">
        <v>4.1590373176410838</v>
      </c>
      <c r="I538" s="20">
        <v>5.5695374691351436</v>
      </c>
      <c r="J538" s="19" t="s">
        <v>1962</v>
      </c>
      <c r="K538" s="18">
        <v>1</v>
      </c>
      <c r="L538" s="18">
        <v>0.5</v>
      </c>
      <c r="M538" s="18" t="str">
        <f>IF(tbl_data[[#This Row],[PACK COUNT]]&gt;1,"Multipack","Single")</f>
        <v>Single</v>
      </c>
    </row>
    <row r="539" spans="1:13">
      <c r="A539" s="22" t="s">
        <v>1594</v>
      </c>
      <c r="B539" s="22" t="s">
        <v>1594</v>
      </c>
      <c r="C539" s="22" t="s">
        <v>171</v>
      </c>
      <c r="D539" s="22" t="s">
        <v>71</v>
      </c>
      <c r="E539" s="22" t="s">
        <v>1685</v>
      </c>
      <c r="F539" s="22" t="s">
        <v>196</v>
      </c>
      <c r="G539" s="22">
        <v>1</v>
      </c>
      <c r="H539" s="20">
        <v>6.7539721652107171E-2</v>
      </c>
      <c r="I539" s="20">
        <v>0.1421617799418485</v>
      </c>
      <c r="J539" s="19" t="s">
        <v>1962</v>
      </c>
      <c r="K539" s="18">
        <v>1</v>
      </c>
      <c r="L539" s="18">
        <v>0.33</v>
      </c>
      <c r="M539" s="18" t="str">
        <f>IF(tbl_data[[#This Row],[PACK COUNT]]&gt;1,"Multipack","Single")</f>
        <v>Single</v>
      </c>
    </row>
    <row r="540" spans="1:13">
      <c r="A540" s="22" t="s">
        <v>1594</v>
      </c>
      <c r="B540" s="22" t="s">
        <v>1594</v>
      </c>
      <c r="C540" s="22" t="s">
        <v>172</v>
      </c>
      <c r="D540" s="22" t="s">
        <v>71</v>
      </c>
      <c r="E540" s="22" t="s">
        <v>1742</v>
      </c>
      <c r="F540" s="22" t="s">
        <v>196</v>
      </c>
      <c r="G540" s="22">
        <v>1</v>
      </c>
      <c r="H540" s="20">
        <v>0.11988858050210581</v>
      </c>
      <c r="I540" s="20">
        <v>0.24993556705681821</v>
      </c>
      <c r="J540" s="19" t="s">
        <v>1962</v>
      </c>
      <c r="K540" s="18">
        <v>1</v>
      </c>
      <c r="L540" s="18">
        <v>0.33</v>
      </c>
      <c r="M540" s="18" t="str">
        <f>IF(tbl_data[[#This Row],[PACK COUNT]]&gt;1,"Multipack","Single")</f>
        <v>Single</v>
      </c>
    </row>
    <row r="541" spans="1:13">
      <c r="A541" s="22" t="s">
        <v>1594</v>
      </c>
      <c r="B541" s="22" t="s">
        <v>1594</v>
      </c>
      <c r="C541" s="22" t="s">
        <v>172</v>
      </c>
      <c r="D541" s="22" t="s">
        <v>71</v>
      </c>
      <c r="E541" s="22" t="s">
        <v>1741</v>
      </c>
      <c r="F541" s="22" t="s">
        <v>196</v>
      </c>
      <c r="G541" s="22">
        <v>1</v>
      </c>
      <c r="H541" s="20">
        <v>0.19763521991811736</v>
      </c>
      <c r="I541" s="20">
        <v>0.56386409889502953</v>
      </c>
      <c r="J541" s="19" t="s">
        <v>1962</v>
      </c>
      <c r="K541" s="18">
        <v>1</v>
      </c>
      <c r="L541" s="18">
        <v>0.5</v>
      </c>
      <c r="M541" s="18" t="str">
        <f>IF(tbl_data[[#This Row],[PACK COUNT]]&gt;1,"Multipack","Single")</f>
        <v>Single</v>
      </c>
    </row>
    <row r="542" spans="1:13">
      <c r="A542" s="22" t="s">
        <v>1594</v>
      </c>
      <c r="B542" s="22" t="s">
        <v>1594</v>
      </c>
      <c r="C542" s="22" t="s">
        <v>1722</v>
      </c>
      <c r="D542" s="22" t="s">
        <v>71</v>
      </c>
      <c r="E542" s="22" t="s">
        <v>1740</v>
      </c>
      <c r="F542" s="22" t="s">
        <v>196</v>
      </c>
      <c r="G542" s="22">
        <v>1</v>
      </c>
      <c r="H542" s="20">
        <v>9.8423550946859187E-2</v>
      </c>
      <c r="I542" s="20">
        <v>0.20755008111998735</v>
      </c>
      <c r="J542" s="19" t="s">
        <v>1962</v>
      </c>
      <c r="K542" s="18">
        <v>1</v>
      </c>
      <c r="L542" s="18">
        <v>0.33</v>
      </c>
      <c r="M542" s="18" t="str">
        <f>IF(tbl_data[[#This Row],[PACK COUNT]]&gt;1,"Multipack","Single")</f>
        <v>Single</v>
      </c>
    </row>
    <row r="543" spans="1:13">
      <c r="A543" s="22" t="s">
        <v>1594</v>
      </c>
      <c r="B543" s="22" t="s">
        <v>1594</v>
      </c>
      <c r="C543" s="22" t="s">
        <v>1722</v>
      </c>
      <c r="D543" s="22" t="s">
        <v>71</v>
      </c>
      <c r="E543" s="22" t="s">
        <v>1721</v>
      </c>
      <c r="F543" s="22" t="s">
        <v>196</v>
      </c>
      <c r="G543" s="22">
        <v>1</v>
      </c>
      <c r="H543" s="20">
        <v>0.13197472914138417</v>
      </c>
      <c r="I543" s="20">
        <v>0.37101339544168899</v>
      </c>
      <c r="J543" s="19" t="s">
        <v>1962</v>
      </c>
      <c r="K543" s="18">
        <v>1</v>
      </c>
      <c r="L543" s="18">
        <v>0.5</v>
      </c>
      <c r="M543" s="18" t="str">
        <f>IF(tbl_data[[#This Row],[PACK COUNT]]&gt;1,"Multipack","Single")</f>
        <v>Single</v>
      </c>
    </row>
    <row r="544" spans="1:13">
      <c r="A544" s="22" t="s">
        <v>1594</v>
      </c>
      <c r="B544" s="22" t="s">
        <v>1594</v>
      </c>
      <c r="C544" s="22" t="s">
        <v>1720</v>
      </c>
      <c r="D544" s="22" t="s">
        <v>71</v>
      </c>
      <c r="E544" s="22" t="s">
        <v>1719</v>
      </c>
      <c r="F544" s="22" t="s">
        <v>196</v>
      </c>
      <c r="G544" s="22">
        <v>1</v>
      </c>
      <c r="H544" s="20">
        <v>3.105811843869841E-2</v>
      </c>
      <c r="I544" s="20">
        <v>6.4684854124893179E-2</v>
      </c>
      <c r="J544" s="19" t="s">
        <v>1962</v>
      </c>
      <c r="K544" s="18">
        <v>1</v>
      </c>
      <c r="L544" s="18">
        <v>0.33</v>
      </c>
      <c r="M544" s="18" t="str">
        <f>IF(tbl_data[[#This Row],[PACK COUNT]]&gt;1,"Multipack","Single")</f>
        <v>Single</v>
      </c>
    </row>
    <row r="545" spans="1:13">
      <c r="A545" s="22" t="s">
        <v>1594</v>
      </c>
      <c r="B545" s="22" t="s">
        <v>1594</v>
      </c>
      <c r="C545" s="22" t="s">
        <v>1593</v>
      </c>
      <c r="D545" s="22" t="s">
        <v>24</v>
      </c>
      <c r="E545" s="22" t="s">
        <v>1592</v>
      </c>
      <c r="F545" s="22" t="s">
        <v>196</v>
      </c>
      <c r="G545" s="22">
        <v>1</v>
      </c>
      <c r="H545" s="20">
        <v>3.4252293963752491E-2</v>
      </c>
      <c r="I545" s="20">
        <v>5.6886226775222995E-2</v>
      </c>
      <c r="J545" s="19" t="s">
        <v>1962</v>
      </c>
      <c r="K545" s="18">
        <v>1</v>
      </c>
      <c r="L545" s="18">
        <v>0.33</v>
      </c>
      <c r="M545" s="18" t="str">
        <f>IF(tbl_data[[#This Row],[PACK COUNT]]&gt;1,"Multipack","Single")</f>
        <v>Single</v>
      </c>
    </row>
    <row r="546" spans="1:13">
      <c r="A546" s="22" t="s">
        <v>253</v>
      </c>
      <c r="B546" s="22" t="s">
        <v>253</v>
      </c>
      <c r="C546" s="22" t="s">
        <v>259</v>
      </c>
      <c r="D546" s="22" t="s">
        <v>24</v>
      </c>
      <c r="E546" s="22" t="s">
        <v>258</v>
      </c>
      <c r="F546" s="22" t="s">
        <v>196</v>
      </c>
      <c r="G546" s="22">
        <v>1</v>
      </c>
      <c r="H546" s="20">
        <v>3.6065722638223781E-2</v>
      </c>
      <c r="I546" s="20">
        <v>0.12063073130660359</v>
      </c>
      <c r="J546" s="19" t="s">
        <v>1962</v>
      </c>
      <c r="K546" s="18">
        <v>1</v>
      </c>
      <c r="L546" s="18">
        <v>0.33</v>
      </c>
      <c r="M546" s="18" t="str">
        <f>IF(tbl_data[[#This Row],[PACK COUNT]]&gt;1,"Multipack","Single")</f>
        <v>Single</v>
      </c>
    </row>
    <row r="547" spans="1:13">
      <c r="A547" s="22" t="s">
        <v>253</v>
      </c>
      <c r="B547" s="22" t="s">
        <v>253</v>
      </c>
      <c r="C547" s="22" t="s">
        <v>252</v>
      </c>
      <c r="D547" s="22" t="s">
        <v>24</v>
      </c>
      <c r="E547" s="22" t="s">
        <v>257</v>
      </c>
      <c r="F547" s="22" t="s">
        <v>191</v>
      </c>
      <c r="G547" s="22">
        <v>1</v>
      </c>
      <c r="H547" s="20">
        <v>0.70984597117941939</v>
      </c>
      <c r="I547" s="20">
        <v>1.4512475391501156</v>
      </c>
      <c r="J547" s="19" t="s">
        <v>1962</v>
      </c>
      <c r="K547" s="18">
        <v>1</v>
      </c>
      <c r="L547" s="18">
        <v>0.5</v>
      </c>
      <c r="M547" s="18" t="str">
        <f>IF(tbl_data[[#This Row],[PACK COUNT]]&gt;1,"Multipack","Single")</f>
        <v>Single</v>
      </c>
    </row>
    <row r="548" spans="1:13">
      <c r="A548" s="22" t="s">
        <v>253</v>
      </c>
      <c r="B548" s="22" t="s">
        <v>253</v>
      </c>
      <c r="C548" s="22" t="s">
        <v>252</v>
      </c>
      <c r="D548" s="22" t="s">
        <v>24</v>
      </c>
      <c r="E548" s="22" t="s">
        <v>256</v>
      </c>
      <c r="F548" s="22" t="s">
        <v>191</v>
      </c>
      <c r="G548" s="22">
        <v>1</v>
      </c>
      <c r="H548" s="20">
        <v>0.11604391716483156</v>
      </c>
      <c r="I548" s="20">
        <v>0.18227498666068009</v>
      </c>
      <c r="J548" s="19" t="s">
        <v>1962</v>
      </c>
      <c r="K548" s="18">
        <v>1</v>
      </c>
      <c r="L548" s="18">
        <v>5</v>
      </c>
      <c r="M548" s="18" t="str">
        <f>IF(tbl_data[[#This Row],[PACK COUNT]]&gt;1,"Multipack","Single")</f>
        <v>Single</v>
      </c>
    </row>
    <row r="549" spans="1:13">
      <c r="A549" s="22" t="s">
        <v>253</v>
      </c>
      <c r="B549" s="22" t="s">
        <v>253</v>
      </c>
      <c r="C549" s="22" t="s">
        <v>252</v>
      </c>
      <c r="D549" s="22" t="s">
        <v>24</v>
      </c>
      <c r="E549" s="22" t="s">
        <v>251</v>
      </c>
      <c r="F549" s="22" t="s">
        <v>196</v>
      </c>
      <c r="G549" s="22">
        <v>1</v>
      </c>
      <c r="H549" s="20">
        <v>2.132067651507239</v>
      </c>
      <c r="I549" s="20">
        <v>5.1001846802595612</v>
      </c>
      <c r="J549" s="19" t="s">
        <v>1962</v>
      </c>
      <c r="K549" s="18">
        <v>1</v>
      </c>
      <c r="L549" s="18">
        <v>0.5</v>
      </c>
      <c r="M549" s="18" t="str">
        <f>IF(tbl_data[[#This Row],[PACK COUNT]]&gt;1,"Multipack","Single")</f>
        <v>Single</v>
      </c>
    </row>
    <row r="550" spans="1:13">
      <c r="A550" s="22" t="s">
        <v>1589</v>
      </c>
      <c r="B550" s="22" t="s">
        <v>1589</v>
      </c>
      <c r="C550" s="22" t="s">
        <v>382</v>
      </c>
      <c r="D550" s="22" t="s">
        <v>24</v>
      </c>
      <c r="E550" s="22" t="s">
        <v>1591</v>
      </c>
      <c r="F550" s="22" t="s">
        <v>196</v>
      </c>
      <c r="G550" s="22">
        <v>1</v>
      </c>
      <c r="H550" s="20">
        <v>0.12464048654243338</v>
      </c>
      <c r="I550" s="20">
        <v>0.4573112156841061</v>
      </c>
      <c r="J550" s="19" t="s">
        <v>1962</v>
      </c>
      <c r="K550" s="18">
        <v>1</v>
      </c>
      <c r="L550" s="18">
        <v>0.5</v>
      </c>
      <c r="M550" s="18" t="str">
        <f>IF(tbl_data[[#This Row],[PACK COUNT]]&gt;1,"Multipack","Single")</f>
        <v>Single</v>
      </c>
    </row>
    <row r="551" spans="1:13">
      <c r="A551" s="22" t="s">
        <v>1589</v>
      </c>
      <c r="B551" s="22" t="s">
        <v>1589</v>
      </c>
      <c r="C551" s="22" t="s">
        <v>481</v>
      </c>
      <c r="D551" s="22" t="s">
        <v>24</v>
      </c>
      <c r="E551" s="22" t="s">
        <v>1590</v>
      </c>
      <c r="F551" s="22" t="s">
        <v>196</v>
      </c>
      <c r="G551" s="22">
        <v>1</v>
      </c>
      <c r="H551" s="20">
        <v>9.2396601140542878E-2</v>
      </c>
      <c r="I551" s="20">
        <v>0.34297633125168653</v>
      </c>
      <c r="J551" s="19" t="s">
        <v>1962</v>
      </c>
      <c r="K551" s="18">
        <v>1</v>
      </c>
      <c r="L551" s="18">
        <v>0.5</v>
      </c>
      <c r="M551" s="18" t="str">
        <f>IF(tbl_data[[#This Row],[PACK COUNT]]&gt;1,"Multipack","Single")</f>
        <v>Single</v>
      </c>
    </row>
    <row r="552" spans="1:13">
      <c r="A552" s="24" t="s">
        <v>38</v>
      </c>
      <c r="B552" s="24" t="s">
        <v>101</v>
      </c>
      <c r="C552" s="24" t="s">
        <v>102</v>
      </c>
      <c r="D552" s="24" t="s">
        <v>87</v>
      </c>
      <c r="E552" s="24" t="s">
        <v>1183</v>
      </c>
      <c r="F552" s="24" t="s">
        <v>203</v>
      </c>
      <c r="G552" s="24">
        <v>1</v>
      </c>
      <c r="H552" s="23">
        <v>2.1873970284643569</v>
      </c>
      <c r="I552" s="23">
        <v>2.0649278573962984</v>
      </c>
      <c r="J552" s="19" t="s">
        <v>1962</v>
      </c>
      <c r="K552" s="18">
        <v>2</v>
      </c>
      <c r="L552" s="18">
        <v>1.5</v>
      </c>
      <c r="M552" s="18" t="str">
        <f>IF(tbl_data[[#This Row],[PACK COUNT]]&gt;1,"Multipack","Single")</f>
        <v>Single</v>
      </c>
    </row>
    <row r="553" spans="1:13">
      <c r="A553" s="22" t="s">
        <v>38</v>
      </c>
      <c r="B553" s="22" t="s">
        <v>113</v>
      </c>
      <c r="C553" s="22" t="s">
        <v>1683</v>
      </c>
      <c r="D553" s="22" t="s">
        <v>87</v>
      </c>
      <c r="E553" s="22" t="s">
        <v>1682</v>
      </c>
      <c r="F553" s="22" t="s">
        <v>203</v>
      </c>
      <c r="G553" s="22">
        <v>1</v>
      </c>
      <c r="H553" s="20">
        <v>0.51648940016549449</v>
      </c>
      <c r="I553" s="20">
        <v>0.53461613356796389</v>
      </c>
      <c r="J553" s="19" t="s">
        <v>1962</v>
      </c>
      <c r="K553" s="18">
        <v>2</v>
      </c>
      <c r="L553" s="18">
        <v>1.5</v>
      </c>
      <c r="M553" s="18" t="str">
        <f>IF(tbl_data[[#This Row],[PACK COUNT]]&gt;1,"Multipack","Single")</f>
        <v>Single</v>
      </c>
    </row>
    <row r="554" spans="1:13">
      <c r="A554" s="22" t="s">
        <v>38</v>
      </c>
      <c r="B554" s="22" t="s">
        <v>1681</v>
      </c>
      <c r="C554" s="22" t="s">
        <v>176</v>
      </c>
      <c r="D554" s="22" t="s">
        <v>71</v>
      </c>
      <c r="E554" s="22" t="s">
        <v>1680</v>
      </c>
      <c r="F554" s="22" t="s">
        <v>191</v>
      </c>
      <c r="G554" s="22">
        <v>1</v>
      </c>
      <c r="H554" s="20">
        <v>0.17234907868403779</v>
      </c>
      <c r="I554" s="20">
        <v>0.26173507851301142</v>
      </c>
      <c r="J554" s="19" t="s">
        <v>1962</v>
      </c>
      <c r="K554" s="18">
        <v>2</v>
      </c>
      <c r="L554" s="18">
        <v>1</v>
      </c>
      <c r="M554" s="18" t="str">
        <f>IF(tbl_data[[#This Row],[PACK COUNT]]&gt;1,"Multipack","Single")</f>
        <v>Single</v>
      </c>
    </row>
    <row r="555" spans="1:13">
      <c r="A555" s="22" t="s">
        <v>38</v>
      </c>
      <c r="B555" s="22" t="s">
        <v>63</v>
      </c>
      <c r="C555" s="22" t="s">
        <v>64</v>
      </c>
      <c r="D555" s="22" t="s">
        <v>24</v>
      </c>
      <c r="E555" s="22" t="s">
        <v>1499</v>
      </c>
      <c r="F555" s="22" t="s">
        <v>191</v>
      </c>
      <c r="G555" s="22">
        <v>1</v>
      </c>
      <c r="H555" s="20">
        <v>1.258045468822556</v>
      </c>
      <c r="I555" s="20">
        <v>1.6898880099792299</v>
      </c>
      <c r="J555" s="19" t="s">
        <v>1962</v>
      </c>
      <c r="K555" s="18">
        <v>2</v>
      </c>
      <c r="L555" s="18">
        <v>0.5</v>
      </c>
      <c r="M555" s="18" t="str">
        <f>IF(tbl_data[[#This Row],[PACK COUNT]]&gt;1,"Multipack","Single")</f>
        <v>Single</v>
      </c>
    </row>
    <row r="556" spans="1:13">
      <c r="A556" s="22" t="s">
        <v>38</v>
      </c>
      <c r="B556" s="22" t="s">
        <v>63</v>
      </c>
      <c r="C556" s="22" t="s">
        <v>64</v>
      </c>
      <c r="D556" s="22" t="s">
        <v>87</v>
      </c>
      <c r="E556" s="22" t="s">
        <v>1181</v>
      </c>
      <c r="F556" s="22" t="s">
        <v>203</v>
      </c>
      <c r="G556" s="22">
        <v>1</v>
      </c>
      <c r="H556" s="20">
        <v>3.2038844648033433</v>
      </c>
      <c r="I556" s="20">
        <v>3.0618614596965092</v>
      </c>
      <c r="J556" s="19" t="s">
        <v>1962</v>
      </c>
      <c r="K556" s="18">
        <v>2</v>
      </c>
      <c r="L556" s="18">
        <v>1</v>
      </c>
      <c r="M556" s="18" t="str">
        <f>IF(tbl_data[[#This Row],[PACK COUNT]]&gt;1,"Multipack","Single")</f>
        <v>Single</v>
      </c>
    </row>
    <row r="557" spans="1:13">
      <c r="A557" s="22" t="s">
        <v>38</v>
      </c>
      <c r="B557" s="22" t="s">
        <v>63</v>
      </c>
      <c r="C557" s="22" t="s">
        <v>64</v>
      </c>
      <c r="D557" s="22" t="s">
        <v>87</v>
      </c>
      <c r="E557" s="22" t="s">
        <v>1180</v>
      </c>
      <c r="F557" s="22" t="s">
        <v>203</v>
      </c>
      <c r="G557" s="22">
        <v>1</v>
      </c>
      <c r="H557" s="20">
        <v>2.6456062813042416</v>
      </c>
      <c r="I557" s="20">
        <v>2.439745150409276</v>
      </c>
      <c r="J557" s="19" t="s">
        <v>1962</v>
      </c>
      <c r="K557" s="18">
        <v>2</v>
      </c>
      <c r="L557" s="18">
        <v>2</v>
      </c>
      <c r="M557" s="18" t="str">
        <f>IF(tbl_data[[#This Row],[PACK COUNT]]&gt;1,"Multipack","Single")</f>
        <v>Single</v>
      </c>
    </row>
    <row r="558" spans="1:13">
      <c r="A558" s="22" t="s">
        <v>38</v>
      </c>
      <c r="B558" s="22" t="s">
        <v>53</v>
      </c>
      <c r="C558" s="22" t="s">
        <v>54</v>
      </c>
      <c r="D558" s="22" t="s">
        <v>24</v>
      </c>
      <c r="E558" s="22" t="s">
        <v>1216</v>
      </c>
      <c r="F558" s="22" t="s">
        <v>196</v>
      </c>
      <c r="G558" s="22">
        <v>1</v>
      </c>
      <c r="H558" s="20">
        <v>5.5154703413988991E-4</v>
      </c>
      <c r="I558" s="20">
        <v>1.432722523268733E-3</v>
      </c>
      <c r="J558" s="19" t="s">
        <v>1962</v>
      </c>
      <c r="K558" s="18">
        <v>2</v>
      </c>
      <c r="L558" s="18">
        <v>0.5</v>
      </c>
      <c r="M558" s="18" t="str">
        <f>IF(tbl_data[[#This Row],[PACK COUNT]]&gt;1,"Multipack","Single")</f>
        <v>Single</v>
      </c>
    </row>
    <row r="559" spans="1:13">
      <c r="A559" s="22" t="s">
        <v>38</v>
      </c>
      <c r="B559" s="22" t="s">
        <v>53</v>
      </c>
      <c r="C559" s="22" t="s">
        <v>1718</v>
      </c>
      <c r="D559" s="22" t="s">
        <v>24</v>
      </c>
      <c r="E559" s="22" t="s">
        <v>1717</v>
      </c>
      <c r="F559" s="22" t="s">
        <v>196</v>
      </c>
      <c r="G559" s="22">
        <v>1</v>
      </c>
      <c r="H559" s="20">
        <v>0.15488090967773638</v>
      </c>
      <c r="I559" s="20">
        <v>0.24549446262651323</v>
      </c>
      <c r="J559" s="19" t="s">
        <v>1962</v>
      </c>
      <c r="K559" s="18">
        <v>2</v>
      </c>
      <c r="L559" s="18">
        <v>0.5</v>
      </c>
      <c r="M559" s="18" t="str">
        <f>IF(tbl_data[[#This Row],[PACK COUNT]]&gt;1,"Multipack","Single")</f>
        <v>Single</v>
      </c>
    </row>
    <row r="560" spans="1:13">
      <c r="A560" s="22" t="s">
        <v>38</v>
      </c>
      <c r="B560" s="22" t="s">
        <v>53</v>
      </c>
      <c r="C560" s="22" t="s">
        <v>55</v>
      </c>
      <c r="D560" s="22" t="s">
        <v>24</v>
      </c>
      <c r="E560" s="22" t="s">
        <v>1179</v>
      </c>
      <c r="F560" s="22" t="s">
        <v>191</v>
      </c>
      <c r="G560" s="22">
        <v>1</v>
      </c>
      <c r="H560" s="20">
        <v>0.17606781375346675</v>
      </c>
      <c r="I560" s="20">
        <v>0.23055757432019142</v>
      </c>
      <c r="J560" s="19" t="s">
        <v>1962</v>
      </c>
      <c r="K560" s="18">
        <v>2</v>
      </c>
      <c r="L560" s="18">
        <v>0.5</v>
      </c>
      <c r="M560" s="18" t="str">
        <f>IF(tbl_data[[#This Row],[PACK COUNT]]&gt;1,"Multipack","Single")</f>
        <v>Single</v>
      </c>
    </row>
    <row r="561" spans="1:13">
      <c r="A561" s="22" t="s">
        <v>38</v>
      </c>
      <c r="B561" s="22" t="s">
        <v>53</v>
      </c>
      <c r="C561" s="22" t="s">
        <v>83</v>
      </c>
      <c r="D561" s="22" t="s">
        <v>71</v>
      </c>
      <c r="E561" s="22" t="s">
        <v>1517</v>
      </c>
      <c r="F561" s="22" t="s">
        <v>196</v>
      </c>
      <c r="G561" s="22">
        <v>1</v>
      </c>
      <c r="H561" s="20">
        <v>0.15850668765666157</v>
      </c>
      <c r="I561" s="20">
        <v>0.36564835893760028</v>
      </c>
      <c r="J561" s="19" t="s">
        <v>1962</v>
      </c>
      <c r="K561" s="18">
        <v>2</v>
      </c>
      <c r="L561" s="18">
        <v>0.5</v>
      </c>
      <c r="M561" s="18" t="str">
        <f>IF(tbl_data[[#This Row],[PACK COUNT]]&gt;1,"Multipack","Single")</f>
        <v>Single</v>
      </c>
    </row>
    <row r="562" spans="1:13">
      <c r="A562" s="22" t="s">
        <v>38</v>
      </c>
      <c r="B562" s="22" t="s">
        <v>53</v>
      </c>
      <c r="C562" s="22" t="s">
        <v>81</v>
      </c>
      <c r="D562" s="22" t="s">
        <v>71</v>
      </c>
      <c r="E562" s="22" t="s">
        <v>1178</v>
      </c>
      <c r="F562" s="22" t="s">
        <v>191</v>
      </c>
      <c r="G562" s="22">
        <v>1</v>
      </c>
      <c r="H562" s="20">
        <v>0.20257767311314923</v>
      </c>
      <c r="I562" s="20">
        <v>0.27115316071375145</v>
      </c>
      <c r="J562" s="19" t="s">
        <v>1962</v>
      </c>
      <c r="K562" s="18">
        <v>2</v>
      </c>
      <c r="L562" s="18">
        <v>0.5</v>
      </c>
      <c r="M562" s="18" t="str">
        <f>IF(tbl_data[[#This Row],[PACK COUNT]]&gt;1,"Multipack","Single")</f>
        <v>Single</v>
      </c>
    </row>
    <row r="563" spans="1:13">
      <c r="A563" s="22" t="s">
        <v>38</v>
      </c>
      <c r="B563" s="22" t="s">
        <v>48</v>
      </c>
      <c r="C563" s="22" t="s">
        <v>49</v>
      </c>
      <c r="D563" s="22" t="s">
        <v>24</v>
      </c>
      <c r="E563" s="22" t="s">
        <v>1177</v>
      </c>
      <c r="F563" s="22" t="s">
        <v>196</v>
      </c>
      <c r="G563" s="22">
        <v>1</v>
      </c>
      <c r="H563" s="20">
        <v>2.9277052930145944</v>
      </c>
      <c r="I563" s="20">
        <v>4.6219432366460795</v>
      </c>
      <c r="J563" s="19" t="s">
        <v>1962</v>
      </c>
      <c r="K563" s="18">
        <v>2</v>
      </c>
      <c r="L563" s="18">
        <v>0.5</v>
      </c>
      <c r="M563" s="18" t="str">
        <f>IF(tbl_data[[#This Row],[PACK COUNT]]&gt;1,"Multipack","Single")</f>
        <v>Single</v>
      </c>
    </row>
    <row r="564" spans="1:13">
      <c r="A564" s="22" t="s">
        <v>38</v>
      </c>
      <c r="B564" s="22" t="s">
        <v>48</v>
      </c>
      <c r="C564" s="22" t="s">
        <v>48</v>
      </c>
      <c r="D564" s="22" t="s">
        <v>71</v>
      </c>
      <c r="E564" s="22" t="s">
        <v>1176</v>
      </c>
      <c r="F564" s="22" t="s">
        <v>191</v>
      </c>
      <c r="G564" s="22">
        <v>1</v>
      </c>
      <c r="H564" s="20">
        <v>3.0442921447162914</v>
      </c>
      <c r="I564" s="20">
        <v>4.7159566624600604</v>
      </c>
      <c r="J564" s="19" t="s">
        <v>1962</v>
      </c>
      <c r="K564" s="18">
        <v>2</v>
      </c>
      <c r="L564" s="18">
        <v>0.5</v>
      </c>
      <c r="M564" s="18" t="str">
        <f>IF(tbl_data[[#This Row],[PACK COUNT]]&gt;1,"Multipack","Single")</f>
        <v>Single</v>
      </c>
    </row>
    <row r="565" spans="1:13">
      <c r="A565" s="22" t="s">
        <v>38</v>
      </c>
      <c r="B565" s="22" t="s">
        <v>48</v>
      </c>
      <c r="C565" s="22" t="s">
        <v>48</v>
      </c>
      <c r="D565" s="22" t="s">
        <v>71</v>
      </c>
      <c r="E565" s="22" t="s">
        <v>1175</v>
      </c>
      <c r="F565" s="22" t="s">
        <v>191</v>
      </c>
      <c r="G565" s="22">
        <v>1</v>
      </c>
      <c r="H565" s="20">
        <v>2.6544348910550939</v>
      </c>
      <c r="I565" s="20">
        <v>4.1188301396748193</v>
      </c>
      <c r="J565" s="19" t="s">
        <v>1962</v>
      </c>
      <c r="K565" s="18">
        <v>2</v>
      </c>
      <c r="L565" s="18">
        <v>1</v>
      </c>
      <c r="M565" s="18" t="str">
        <f>IF(tbl_data[[#This Row],[PACK COUNT]]&gt;1,"Multipack","Single")</f>
        <v>Single</v>
      </c>
    </row>
    <row r="566" spans="1:13">
      <c r="A566" s="22" t="s">
        <v>38</v>
      </c>
      <c r="B566" s="22" t="s">
        <v>48</v>
      </c>
      <c r="C566" s="22" t="s">
        <v>48</v>
      </c>
      <c r="D566" s="22" t="s">
        <v>71</v>
      </c>
      <c r="E566" s="22" t="s">
        <v>1174</v>
      </c>
      <c r="F566" s="22" t="s">
        <v>196</v>
      </c>
      <c r="G566" s="22">
        <v>1</v>
      </c>
      <c r="H566" s="20">
        <v>8.8323828032073308</v>
      </c>
      <c r="I566" s="20">
        <v>13.232521322957744</v>
      </c>
      <c r="J566" s="19" t="s">
        <v>1962</v>
      </c>
      <c r="K566" s="18">
        <v>2</v>
      </c>
      <c r="L566" s="18">
        <v>0.5</v>
      </c>
      <c r="M566" s="18" t="str">
        <f>IF(tbl_data[[#This Row],[PACK COUNT]]&gt;1,"Multipack","Single")</f>
        <v>Single</v>
      </c>
    </row>
    <row r="567" spans="1:13">
      <c r="A567" s="22" t="s">
        <v>38</v>
      </c>
      <c r="B567" s="22" t="s">
        <v>100</v>
      </c>
      <c r="C567" s="22" t="s">
        <v>83</v>
      </c>
      <c r="D567" s="22" t="s">
        <v>87</v>
      </c>
      <c r="E567" s="22" t="s">
        <v>1214</v>
      </c>
      <c r="F567" s="22" t="s">
        <v>196</v>
      </c>
      <c r="G567" s="22">
        <v>1</v>
      </c>
      <c r="H567" s="20">
        <v>2.9489816345860733</v>
      </c>
      <c r="I567" s="20">
        <v>3.7806979176487783</v>
      </c>
      <c r="J567" s="19" t="s">
        <v>1962</v>
      </c>
      <c r="K567" s="18">
        <v>2</v>
      </c>
      <c r="L567" s="18">
        <v>0.5</v>
      </c>
      <c r="M567" s="18" t="str">
        <f>IF(tbl_data[[#This Row],[PACK COUNT]]&gt;1,"Multipack","Single")</f>
        <v>Single</v>
      </c>
    </row>
    <row r="568" spans="1:13">
      <c r="A568" s="22" t="s">
        <v>38</v>
      </c>
      <c r="B568" s="22" t="s">
        <v>100</v>
      </c>
      <c r="C568" s="22" t="s">
        <v>83</v>
      </c>
      <c r="D568" s="22" t="s">
        <v>87</v>
      </c>
      <c r="E568" s="22" t="s">
        <v>1171</v>
      </c>
      <c r="F568" s="22" t="s">
        <v>203</v>
      </c>
      <c r="G568" s="22">
        <v>1</v>
      </c>
      <c r="H568" s="20">
        <v>2.4701327431807325</v>
      </c>
      <c r="I568" s="20">
        <v>2.2814020327127986</v>
      </c>
      <c r="J568" s="19" t="s">
        <v>1962</v>
      </c>
      <c r="K568" s="18">
        <v>2</v>
      </c>
      <c r="L568" s="18">
        <v>1.5</v>
      </c>
      <c r="M568" s="18" t="str">
        <f>IF(tbl_data[[#This Row],[PACK COUNT]]&gt;1,"Multipack","Single")</f>
        <v>Single</v>
      </c>
    </row>
    <row r="569" spans="1:13">
      <c r="A569" s="22" t="s">
        <v>38</v>
      </c>
      <c r="B569" s="22" t="s">
        <v>21</v>
      </c>
      <c r="C569" s="22" t="s">
        <v>25</v>
      </c>
      <c r="D569" s="22" t="s">
        <v>24</v>
      </c>
      <c r="E569" s="22" t="s">
        <v>1163</v>
      </c>
      <c r="F569" s="22" t="s">
        <v>196</v>
      </c>
      <c r="G569" s="22">
        <v>1</v>
      </c>
      <c r="H569" s="20">
        <v>6.6162290118606997</v>
      </c>
      <c r="I569" s="20">
        <v>13.334978193936335</v>
      </c>
      <c r="J569" s="19" t="s">
        <v>1962</v>
      </c>
      <c r="K569" s="18">
        <v>2</v>
      </c>
      <c r="L569" s="18">
        <v>0.5</v>
      </c>
      <c r="M569" s="18" t="str">
        <f>IF(tbl_data[[#This Row],[PACK COUNT]]&gt;1,"Multipack","Single")</f>
        <v>Single</v>
      </c>
    </row>
    <row r="570" spans="1:13">
      <c r="A570" s="22" t="s">
        <v>38</v>
      </c>
      <c r="B570" s="22" t="s">
        <v>21</v>
      </c>
      <c r="C570" s="22" t="s">
        <v>26</v>
      </c>
      <c r="D570" s="22" t="s">
        <v>24</v>
      </c>
      <c r="E570" s="22" t="s">
        <v>1160</v>
      </c>
      <c r="F570" s="22" t="s">
        <v>196</v>
      </c>
      <c r="G570" s="22">
        <v>1</v>
      </c>
      <c r="H570" s="20">
        <v>24.013918772951399</v>
      </c>
      <c r="I570" s="20">
        <v>45.837828354469671</v>
      </c>
      <c r="J570" s="19" t="s">
        <v>1962</v>
      </c>
      <c r="K570" s="18">
        <v>2</v>
      </c>
      <c r="L570" s="18">
        <v>0.5</v>
      </c>
      <c r="M570" s="18" t="str">
        <f>IF(tbl_data[[#This Row],[PACK COUNT]]&gt;1,"Multipack","Single")</f>
        <v>Single</v>
      </c>
    </row>
    <row r="571" spans="1:13">
      <c r="A571" s="22" t="s">
        <v>38</v>
      </c>
      <c r="B571" s="22" t="s">
        <v>21</v>
      </c>
      <c r="C571" s="22" t="s">
        <v>73</v>
      </c>
      <c r="D571" s="22" t="s">
        <v>71</v>
      </c>
      <c r="E571" s="22" t="s">
        <v>1156</v>
      </c>
      <c r="F571" s="22" t="s">
        <v>191</v>
      </c>
      <c r="G571" s="22">
        <v>1</v>
      </c>
      <c r="H571" s="20">
        <v>67.298219557942872</v>
      </c>
      <c r="I571" s="20">
        <v>92.979486699407559</v>
      </c>
      <c r="J571" s="19" t="s">
        <v>1962</v>
      </c>
      <c r="K571" s="18">
        <v>2</v>
      </c>
      <c r="L571" s="18">
        <v>0.5</v>
      </c>
      <c r="M571" s="18" t="str">
        <f>IF(tbl_data[[#This Row],[PACK COUNT]]&gt;1,"Multipack","Single")</f>
        <v>Single</v>
      </c>
    </row>
    <row r="572" spans="1:13">
      <c r="A572" s="22" t="s">
        <v>38</v>
      </c>
      <c r="B572" s="22" t="s">
        <v>21</v>
      </c>
      <c r="C572" s="22" t="s">
        <v>73</v>
      </c>
      <c r="D572" s="22" t="s">
        <v>71</v>
      </c>
      <c r="E572" s="22" t="s">
        <v>1376</v>
      </c>
      <c r="F572" s="22" t="s">
        <v>191</v>
      </c>
      <c r="G572" s="22">
        <v>4</v>
      </c>
      <c r="H572" s="20">
        <v>9.3153531895965074</v>
      </c>
      <c r="I572" s="20">
        <v>12.685394116518957</v>
      </c>
      <c r="J572" s="19" t="s">
        <v>1962</v>
      </c>
      <c r="K572" s="18">
        <v>2</v>
      </c>
      <c r="L572" s="18">
        <v>0.5</v>
      </c>
      <c r="M572" s="18" t="str">
        <f>IF(tbl_data[[#This Row],[PACK COUNT]]&gt;1,"Multipack","Single")</f>
        <v>Multipack</v>
      </c>
    </row>
    <row r="573" spans="1:13">
      <c r="A573" s="22" t="s">
        <v>38</v>
      </c>
      <c r="B573" s="22" t="s">
        <v>21</v>
      </c>
      <c r="C573" s="22" t="s">
        <v>73</v>
      </c>
      <c r="D573" s="22" t="s">
        <v>71</v>
      </c>
      <c r="E573" s="22" t="s">
        <v>1738</v>
      </c>
      <c r="F573" s="22" t="s">
        <v>191</v>
      </c>
      <c r="G573" s="22">
        <v>1</v>
      </c>
      <c r="H573" s="20">
        <v>40.487868009350784</v>
      </c>
      <c r="I573" s="20">
        <v>52.566361929588723</v>
      </c>
      <c r="J573" s="19" t="s">
        <v>1962</v>
      </c>
      <c r="K573" s="18">
        <v>2</v>
      </c>
      <c r="L573" s="18">
        <v>1</v>
      </c>
      <c r="M573" s="18" t="str">
        <f>IF(tbl_data[[#This Row],[PACK COUNT]]&gt;1,"Multipack","Single")</f>
        <v>Single</v>
      </c>
    </row>
    <row r="574" spans="1:13">
      <c r="A574" s="22" t="s">
        <v>38</v>
      </c>
      <c r="B574" s="22" t="s">
        <v>21</v>
      </c>
      <c r="C574" s="22" t="s">
        <v>73</v>
      </c>
      <c r="D574" s="22" t="s">
        <v>71</v>
      </c>
      <c r="E574" s="22" t="s">
        <v>1154</v>
      </c>
      <c r="F574" s="22" t="s">
        <v>196</v>
      </c>
      <c r="G574" s="22">
        <v>1</v>
      </c>
      <c r="H574" s="20">
        <v>78.627407394463035</v>
      </c>
      <c r="I574" s="20">
        <v>122.18085204187157</v>
      </c>
      <c r="J574" s="19" t="s">
        <v>1962</v>
      </c>
      <c r="K574" s="18">
        <v>2</v>
      </c>
      <c r="L574" s="18">
        <v>0.5</v>
      </c>
      <c r="M574" s="18" t="str">
        <f>IF(tbl_data[[#This Row],[PACK COUNT]]&gt;1,"Multipack","Single")</f>
        <v>Single</v>
      </c>
    </row>
    <row r="575" spans="1:13">
      <c r="A575" s="22" t="s">
        <v>38</v>
      </c>
      <c r="B575" s="22" t="s">
        <v>21</v>
      </c>
      <c r="C575" s="22" t="s">
        <v>73</v>
      </c>
      <c r="D575" s="22" t="s">
        <v>71</v>
      </c>
      <c r="E575" s="22" t="s">
        <v>1152</v>
      </c>
      <c r="F575" s="22" t="s">
        <v>196</v>
      </c>
      <c r="G575" s="22">
        <v>4</v>
      </c>
      <c r="H575" s="20">
        <v>21.809401974998817</v>
      </c>
      <c r="I575" s="20">
        <v>33.064221443628149</v>
      </c>
      <c r="J575" s="19" t="s">
        <v>1962</v>
      </c>
      <c r="K575" s="18">
        <v>2</v>
      </c>
      <c r="L575" s="18">
        <v>0.5</v>
      </c>
      <c r="M575" s="18" t="str">
        <f>IF(tbl_data[[#This Row],[PACK COUNT]]&gt;1,"Multipack","Single")</f>
        <v>Multipack</v>
      </c>
    </row>
    <row r="576" spans="1:13">
      <c r="A576" s="22" t="s">
        <v>38</v>
      </c>
      <c r="B576" s="22" t="s">
        <v>21</v>
      </c>
      <c r="C576" s="22" t="s">
        <v>73</v>
      </c>
      <c r="D576" s="22" t="s">
        <v>71</v>
      </c>
      <c r="E576" s="22" t="s">
        <v>1154</v>
      </c>
      <c r="F576" s="22" t="s">
        <v>196</v>
      </c>
      <c r="G576" s="22">
        <v>1</v>
      </c>
      <c r="H576" s="20">
        <v>3.1011829308503169E-2</v>
      </c>
      <c r="I576" s="20">
        <v>4.1614288467025778E-2</v>
      </c>
      <c r="J576" s="19" t="s">
        <v>1962</v>
      </c>
      <c r="K576" s="18">
        <v>2</v>
      </c>
      <c r="L576" s="18">
        <v>0.5</v>
      </c>
      <c r="M576" s="18" t="str">
        <f>IF(tbl_data[[#This Row],[PACK COUNT]]&gt;1,"Multipack","Single")</f>
        <v>Single</v>
      </c>
    </row>
    <row r="577" spans="1:13">
      <c r="A577" s="22" t="s">
        <v>38</v>
      </c>
      <c r="B577" s="22" t="s">
        <v>21</v>
      </c>
      <c r="C577" s="22" t="s">
        <v>1761</v>
      </c>
      <c r="D577" s="22" t="s">
        <v>24</v>
      </c>
      <c r="E577" s="22" t="s">
        <v>1760</v>
      </c>
      <c r="F577" s="22" t="s">
        <v>196</v>
      </c>
      <c r="G577" s="22">
        <v>1</v>
      </c>
      <c r="H577" s="20">
        <v>7.3464991322421689</v>
      </c>
      <c r="I577" s="20">
        <v>12.687643417119784</v>
      </c>
      <c r="J577" s="19" t="s">
        <v>1962</v>
      </c>
      <c r="K577" s="18">
        <v>2</v>
      </c>
      <c r="L577" s="18">
        <v>0.5</v>
      </c>
      <c r="M577" s="18" t="str">
        <f>IF(tbl_data[[#This Row],[PACK COUNT]]&gt;1,"Multipack","Single")</f>
        <v>Single</v>
      </c>
    </row>
    <row r="578" spans="1:13">
      <c r="A578" s="22" t="s">
        <v>38</v>
      </c>
      <c r="B578" s="22" t="s">
        <v>21</v>
      </c>
      <c r="C578" s="22" t="s">
        <v>27</v>
      </c>
      <c r="D578" s="22" t="s">
        <v>24</v>
      </c>
      <c r="E578" s="22" t="s">
        <v>1150</v>
      </c>
      <c r="F578" s="22" t="s">
        <v>191</v>
      </c>
      <c r="G578" s="22">
        <v>1</v>
      </c>
      <c r="H578" s="20">
        <v>4.1294017326396757</v>
      </c>
      <c r="I578" s="20">
        <v>7.1740706949125741</v>
      </c>
      <c r="J578" s="19" t="s">
        <v>1962</v>
      </c>
      <c r="K578" s="18">
        <v>2</v>
      </c>
      <c r="L578" s="18">
        <v>0.5</v>
      </c>
      <c r="M578" s="18" t="str">
        <f>IF(tbl_data[[#This Row],[PACK COUNT]]&gt;1,"Multipack","Single")</f>
        <v>Single</v>
      </c>
    </row>
    <row r="579" spans="1:13">
      <c r="A579" s="22" t="s">
        <v>38</v>
      </c>
      <c r="B579" s="22" t="s">
        <v>21</v>
      </c>
      <c r="C579" s="22" t="s">
        <v>27</v>
      </c>
      <c r="D579" s="22" t="s">
        <v>24</v>
      </c>
      <c r="E579" s="22" t="s">
        <v>1145</v>
      </c>
      <c r="F579" s="22" t="s">
        <v>196</v>
      </c>
      <c r="G579" s="22">
        <v>1</v>
      </c>
      <c r="H579" s="20">
        <v>17.167493691241962</v>
      </c>
      <c r="I579" s="20">
        <v>30.468703573279903</v>
      </c>
      <c r="J579" s="19" t="s">
        <v>1962</v>
      </c>
      <c r="K579" s="18">
        <v>2</v>
      </c>
      <c r="L579" s="18">
        <v>0.5</v>
      </c>
      <c r="M579" s="18" t="str">
        <f>IF(tbl_data[[#This Row],[PACK COUNT]]&gt;1,"Multipack","Single")</f>
        <v>Single</v>
      </c>
    </row>
    <row r="580" spans="1:13">
      <c r="A580" s="22" t="s">
        <v>38</v>
      </c>
      <c r="B580" s="22" t="s">
        <v>21</v>
      </c>
      <c r="C580" s="22" t="s">
        <v>29</v>
      </c>
      <c r="D580" s="22" t="s">
        <v>24</v>
      </c>
      <c r="E580" s="22" t="s">
        <v>1469</v>
      </c>
      <c r="F580" s="22" t="s">
        <v>196</v>
      </c>
      <c r="G580" s="22">
        <v>1</v>
      </c>
      <c r="H580" s="20">
        <v>8.4778206582347764</v>
      </c>
      <c r="I580" s="20">
        <v>16.036085744423914</v>
      </c>
      <c r="J580" s="19" t="s">
        <v>1962</v>
      </c>
      <c r="K580" s="18">
        <v>2</v>
      </c>
      <c r="L580" s="18">
        <v>0.5</v>
      </c>
      <c r="M580" s="18" t="str">
        <f>IF(tbl_data[[#This Row],[PACK COUNT]]&gt;1,"Multipack","Single")</f>
        <v>Single</v>
      </c>
    </row>
    <row r="581" spans="1:13">
      <c r="A581" s="22" t="s">
        <v>38</v>
      </c>
      <c r="B581" s="22" t="s">
        <v>21</v>
      </c>
      <c r="C581" s="22" t="s">
        <v>91</v>
      </c>
      <c r="D581" s="22" t="s">
        <v>87</v>
      </c>
      <c r="E581" s="22" t="s">
        <v>1142</v>
      </c>
      <c r="F581" s="22" t="s">
        <v>191</v>
      </c>
      <c r="G581" s="22">
        <v>1</v>
      </c>
      <c r="H581" s="20">
        <v>194.57217746116154</v>
      </c>
      <c r="I581" s="20">
        <v>232.55322254162729</v>
      </c>
      <c r="J581" s="19" t="s">
        <v>1962</v>
      </c>
      <c r="K581" s="18">
        <v>2</v>
      </c>
      <c r="L581" s="18">
        <v>0.5</v>
      </c>
      <c r="M581" s="18" t="str">
        <f>IF(tbl_data[[#This Row],[PACK COUNT]]&gt;1,"Multipack","Single")</f>
        <v>Single</v>
      </c>
    </row>
    <row r="582" spans="1:13">
      <c r="A582" s="22" t="s">
        <v>38</v>
      </c>
      <c r="B582" s="22" t="s">
        <v>21</v>
      </c>
      <c r="C582" s="22" t="s">
        <v>91</v>
      </c>
      <c r="D582" s="22" t="s">
        <v>87</v>
      </c>
      <c r="E582" s="22" t="s">
        <v>1424</v>
      </c>
      <c r="F582" s="22" t="s">
        <v>191</v>
      </c>
      <c r="G582" s="22">
        <v>4</v>
      </c>
      <c r="H582" s="20">
        <v>7.8038687510781288E-2</v>
      </c>
      <c r="I582" s="20">
        <v>8.1542451293702203E-2</v>
      </c>
      <c r="J582" s="19" t="s">
        <v>1962</v>
      </c>
      <c r="K582" s="18">
        <v>2</v>
      </c>
      <c r="L582" s="18">
        <v>0.5</v>
      </c>
      <c r="M582" s="18" t="str">
        <f>IF(tbl_data[[#This Row],[PACK COUNT]]&gt;1,"Multipack","Single")</f>
        <v>Multipack</v>
      </c>
    </row>
    <row r="583" spans="1:13">
      <c r="A583" s="22" t="s">
        <v>38</v>
      </c>
      <c r="B583" s="22" t="s">
        <v>21</v>
      </c>
      <c r="C583" s="22" t="s">
        <v>91</v>
      </c>
      <c r="D583" s="22" t="s">
        <v>87</v>
      </c>
      <c r="E583" s="22" t="s">
        <v>1142</v>
      </c>
      <c r="F583" s="22" t="s">
        <v>191</v>
      </c>
      <c r="G583" s="22">
        <v>1</v>
      </c>
      <c r="H583" s="20">
        <v>9.4480864899765246E-2</v>
      </c>
      <c r="I583" s="20">
        <v>0.14688047766845683</v>
      </c>
      <c r="J583" s="19" t="s">
        <v>1962</v>
      </c>
      <c r="K583" s="18">
        <v>2</v>
      </c>
      <c r="L583" s="18">
        <v>0.5</v>
      </c>
      <c r="M583" s="18" t="str">
        <f>IF(tbl_data[[#This Row],[PACK COUNT]]&gt;1,"Multipack","Single")</f>
        <v>Single</v>
      </c>
    </row>
    <row r="584" spans="1:13">
      <c r="A584" s="22" t="s">
        <v>38</v>
      </c>
      <c r="B584" s="22" t="s">
        <v>21</v>
      </c>
      <c r="C584" s="22" t="s">
        <v>91</v>
      </c>
      <c r="D584" s="22" t="s">
        <v>87</v>
      </c>
      <c r="E584" s="22" t="s">
        <v>1140</v>
      </c>
      <c r="F584" s="22" t="s">
        <v>196</v>
      </c>
      <c r="G584" s="22">
        <v>1</v>
      </c>
      <c r="H584" s="20">
        <v>106.08600340696658</v>
      </c>
      <c r="I584" s="20">
        <v>129.76357258272489</v>
      </c>
      <c r="J584" s="19" t="s">
        <v>1962</v>
      </c>
      <c r="K584" s="18">
        <v>2</v>
      </c>
      <c r="L584" s="18">
        <v>0.5</v>
      </c>
      <c r="M584" s="18" t="str">
        <f>IF(tbl_data[[#This Row],[PACK COUNT]]&gt;1,"Multipack","Single")</f>
        <v>Single</v>
      </c>
    </row>
    <row r="585" spans="1:13">
      <c r="A585" s="22" t="s">
        <v>38</v>
      </c>
      <c r="B585" s="22" t="s">
        <v>21</v>
      </c>
      <c r="C585" s="22" t="s">
        <v>91</v>
      </c>
      <c r="D585" s="22" t="s">
        <v>87</v>
      </c>
      <c r="E585" s="22" t="s">
        <v>1138</v>
      </c>
      <c r="F585" s="22" t="s">
        <v>203</v>
      </c>
      <c r="G585" s="22">
        <v>1</v>
      </c>
      <c r="H585" s="20">
        <v>112.16654852187412</v>
      </c>
      <c r="I585" s="20">
        <v>102.69438034199156</v>
      </c>
      <c r="J585" s="19" t="s">
        <v>1962</v>
      </c>
      <c r="K585" s="18">
        <v>2</v>
      </c>
      <c r="L585" s="18">
        <v>2</v>
      </c>
      <c r="M585" s="18" t="str">
        <f>IF(tbl_data[[#This Row],[PACK COUNT]]&gt;1,"Multipack","Single")</f>
        <v>Single</v>
      </c>
    </row>
    <row r="586" spans="1:13">
      <c r="A586" s="22" t="s">
        <v>38</v>
      </c>
      <c r="B586" s="22" t="s">
        <v>21</v>
      </c>
      <c r="C586" s="22" t="s">
        <v>22</v>
      </c>
      <c r="D586" s="22" t="s">
        <v>24</v>
      </c>
      <c r="E586" s="22" t="s">
        <v>1137</v>
      </c>
      <c r="F586" s="22" t="s">
        <v>196</v>
      </c>
      <c r="G586" s="22">
        <v>1</v>
      </c>
      <c r="H586" s="20">
        <v>6.6851592168881879</v>
      </c>
      <c r="I586" s="20">
        <v>18.295186987670569</v>
      </c>
      <c r="J586" s="19" t="s">
        <v>1962</v>
      </c>
      <c r="K586" s="18">
        <v>2</v>
      </c>
      <c r="L586" s="18">
        <v>0.5</v>
      </c>
      <c r="M586" s="18" t="str">
        <f>IF(tbl_data[[#This Row],[PACK COUNT]]&gt;1,"Multipack","Single")</f>
        <v>Single</v>
      </c>
    </row>
    <row r="587" spans="1:13">
      <c r="A587" s="22" t="s">
        <v>38</v>
      </c>
      <c r="B587" s="22" t="s">
        <v>21</v>
      </c>
      <c r="C587" s="22" t="s">
        <v>1656</v>
      </c>
      <c r="D587" s="22" t="s">
        <v>24</v>
      </c>
      <c r="E587" s="22" t="s">
        <v>1655</v>
      </c>
      <c r="F587" s="22" t="s">
        <v>196</v>
      </c>
      <c r="G587" s="22">
        <v>1</v>
      </c>
      <c r="H587" s="20">
        <v>1.8343344763714735</v>
      </c>
      <c r="I587" s="20">
        <v>2.7330172605348984</v>
      </c>
      <c r="J587" s="19" t="s">
        <v>1962</v>
      </c>
      <c r="K587" s="18">
        <v>2</v>
      </c>
      <c r="L587" s="18">
        <v>0.5</v>
      </c>
      <c r="M587" s="18" t="str">
        <f>IF(tbl_data[[#This Row],[PACK COUNT]]&gt;1,"Multipack","Single")</f>
        <v>Single</v>
      </c>
    </row>
    <row r="588" spans="1:13">
      <c r="A588" s="22" t="s">
        <v>38</v>
      </c>
      <c r="B588" s="22" t="s">
        <v>21</v>
      </c>
      <c r="C588" s="22" t="s">
        <v>909</v>
      </c>
      <c r="D588" s="22" t="s">
        <v>24</v>
      </c>
      <c r="E588" s="22" t="s">
        <v>1654</v>
      </c>
      <c r="F588" s="22" t="s">
        <v>196</v>
      </c>
      <c r="G588" s="22">
        <v>1</v>
      </c>
      <c r="H588" s="20">
        <v>8.9112614966084109</v>
      </c>
      <c r="I588" s="20">
        <v>17.273346612103587</v>
      </c>
      <c r="J588" s="19" t="s">
        <v>1962</v>
      </c>
      <c r="K588" s="18">
        <v>2</v>
      </c>
      <c r="L588" s="18">
        <v>0.5</v>
      </c>
      <c r="M588" s="18" t="str">
        <f>IF(tbl_data[[#This Row],[PACK COUNT]]&gt;1,"Multipack","Single")</f>
        <v>Single</v>
      </c>
    </row>
    <row r="589" spans="1:13">
      <c r="A589" s="22" t="s">
        <v>38</v>
      </c>
      <c r="B589" s="22" t="s">
        <v>21</v>
      </c>
      <c r="C589" s="22" t="s">
        <v>909</v>
      </c>
      <c r="D589" s="22" t="s">
        <v>24</v>
      </c>
      <c r="E589" s="22" t="s">
        <v>1814</v>
      </c>
      <c r="F589" s="22" t="s">
        <v>196</v>
      </c>
      <c r="G589" s="22">
        <v>4</v>
      </c>
      <c r="H589" s="20">
        <v>2.3587552071996565</v>
      </c>
      <c r="I589" s="20">
        <v>3.4692433006350609</v>
      </c>
      <c r="J589" s="19" t="s">
        <v>1962</v>
      </c>
      <c r="K589" s="18">
        <v>2</v>
      </c>
      <c r="L589" s="18">
        <v>0.5</v>
      </c>
      <c r="M589" s="18" t="str">
        <f>IF(tbl_data[[#This Row],[PACK COUNT]]&gt;1,"Multipack","Single")</f>
        <v>Multipack</v>
      </c>
    </row>
    <row r="590" spans="1:13">
      <c r="A590" s="22" t="s">
        <v>38</v>
      </c>
      <c r="B590" s="22" t="s">
        <v>84</v>
      </c>
      <c r="C590" s="22" t="s">
        <v>85</v>
      </c>
      <c r="D590" s="22" t="s">
        <v>71</v>
      </c>
      <c r="E590" s="22" t="s">
        <v>1498</v>
      </c>
      <c r="F590" s="22" t="s">
        <v>196</v>
      </c>
      <c r="G590" s="22">
        <v>1</v>
      </c>
      <c r="H590" s="20">
        <v>4.2965981229529611E-2</v>
      </c>
      <c r="I590" s="20">
        <v>7.4494704631560049E-2</v>
      </c>
      <c r="J590" s="19" t="s">
        <v>1962</v>
      </c>
      <c r="K590" s="18">
        <v>2</v>
      </c>
      <c r="L590" s="18">
        <v>0.5</v>
      </c>
      <c r="M590" s="18" t="str">
        <f>IF(tbl_data[[#This Row],[PACK COUNT]]&gt;1,"Multipack","Single")</f>
        <v>Single</v>
      </c>
    </row>
    <row r="591" spans="1:13">
      <c r="A591" s="22" t="s">
        <v>38</v>
      </c>
      <c r="B591" s="22" t="s">
        <v>84</v>
      </c>
      <c r="C591" s="22" t="s">
        <v>85</v>
      </c>
      <c r="D591" s="22" t="s">
        <v>71</v>
      </c>
      <c r="E591" s="22" t="s">
        <v>1338</v>
      </c>
      <c r="F591" s="22" t="s">
        <v>203</v>
      </c>
      <c r="G591" s="22">
        <v>1</v>
      </c>
      <c r="H591" s="20">
        <v>8.5882167949806423E-2</v>
      </c>
      <c r="I591" s="20">
        <v>0.11783271706724699</v>
      </c>
      <c r="J591" s="19" t="s">
        <v>1962</v>
      </c>
      <c r="K591" s="18">
        <v>2</v>
      </c>
      <c r="L591" s="18">
        <v>1</v>
      </c>
      <c r="M591" s="18" t="str">
        <f>IF(tbl_data[[#This Row],[PACK COUNT]]&gt;1,"Multipack","Single")</f>
        <v>Single</v>
      </c>
    </row>
    <row r="592" spans="1:13">
      <c r="A592" s="22" t="s">
        <v>38</v>
      </c>
      <c r="B592" s="22" t="s">
        <v>84</v>
      </c>
      <c r="C592" s="22" t="s">
        <v>96</v>
      </c>
      <c r="D592" s="22" t="s">
        <v>87</v>
      </c>
      <c r="E592" s="22" t="s">
        <v>1516</v>
      </c>
      <c r="F592" s="22" t="s">
        <v>196</v>
      </c>
      <c r="G592" s="22">
        <v>1</v>
      </c>
      <c r="H592" s="20">
        <v>0.1150822685031524</v>
      </c>
      <c r="I592" s="20">
        <v>0.17082457405666887</v>
      </c>
      <c r="J592" s="19" t="s">
        <v>1962</v>
      </c>
      <c r="K592" s="18">
        <v>2</v>
      </c>
      <c r="L592" s="18">
        <v>0.5</v>
      </c>
      <c r="M592" s="18" t="str">
        <f>IF(tbl_data[[#This Row],[PACK COUNT]]&gt;1,"Multipack","Single")</f>
        <v>Single</v>
      </c>
    </row>
    <row r="593" spans="1:13">
      <c r="A593" s="22" t="s">
        <v>38</v>
      </c>
      <c r="B593" s="22" t="s">
        <v>84</v>
      </c>
      <c r="C593" s="22" t="s">
        <v>96</v>
      </c>
      <c r="D593" s="22" t="s">
        <v>87</v>
      </c>
      <c r="E593" s="22" t="s">
        <v>1395</v>
      </c>
      <c r="F593" s="22" t="s">
        <v>203</v>
      </c>
      <c r="G593" s="22">
        <v>1</v>
      </c>
      <c r="H593" s="20">
        <v>0.1352777389852777</v>
      </c>
      <c r="I593" s="20">
        <v>0.16316993781288602</v>
      </c>
      <c r="J593" s="19" t="s">
        <v>1962</v>
      </c>
      <c r="K593" s="18">
        <v>2</v>
      </c>
      <c r="L593" s="18">
        <v>1</v>
      </c>
      <c r="M593" s="18" t="str">
        <f>IF(tbl_data[[#This Row],[PACK COUNT]]&gt;1,"Multipack","Single")</f>
        <v>Single</v>
      </c>
    </row>
    <row r="594" spans="1:13">
      <c r="A594" s="22" t="s">
        <v>38</v>
      </c>
      <c r="B594" s="22" t="s">
        <v>84</v>
      </c>
      <c r="C594" s="22" t="s">
        <v>96</v>
      </c>
      <c r="D594" s="22" t="s">
        <v>87</v>
      </c>
      <c r="E594" s="22" t="s">
        <v>1339</v>
      </c>
      <c r="F594" s="22" t="s">
        <v>203</v>
      </c>
      <c r="G594" s="22">
        <v>1</v>
      </c>
      <c r="H594" s="20">
        <v>0.81374103778416973</v>
      </c>
      <c r="I594" s="20">
        <v>0.77070954920390022</v>
      </c>
      <c r="J594" s="19" t="s">
        <v>1962</v>
      </c>
      <c r="K594" s="18">
        <v>2</v>
      </c>
      <c r="L594" s="18">
        <v>2</v>
      </c>
      <c r="M594" s="18" t="str">
        <f>IF(tbl_data[[#This Row],[PACK COUNT]]&gt;1,"Multipack","Single")</f>
        <v>Single</v>
      </c>
    </row>
    <row r="595" spans="1:13">
      <c r="A595" s="22" t="s">
        <v>38</v>
      </c>
      <c r="B595" s="22" t="s">
        <v>84</v>
      </c>
      <c r="C595" s="22" t="s">
        <v>97</v>
      </c>
      <c r="D595" s="22" t="s">
        <v>87</v>
      </c>
      <c r="E595" s="22" t="s">
        <v>1470</v>
      </c>
      <c r="F595" s="22" t="s">
        <v>203</v>
      </c>
      <c r="G595" s="22">
        <v>1</v>
      </c>
      <c r="H595" s="20">
        <v>0.5788138670039118</v>
      </c>
      <c r="I595" s="20">
        <v>0.68490003515510733</v>
      </c>
      <c r="J595" s="19" t="s">
        <v>1962</v>
      </c>
      <c r="K595" s="18">
        <v>2</v>
      </c>
      <c r="L595" s="18">
        <v>1.5</v>
      </c>
      <c r="M595" s="18" t="str">
        <f>IF(tbl_data[[#This Row],[PACK COUNT]]&gt;1,"Multipack","Single")</f>
        <v>Single</v>
      </c>
    </row>
    <row r="596" spans="1:13">
      <c r="A596" s="22" t="s">
        <v>38</v>
      </c>
      <c r="B596" s="22" t="s">
        <v>84</v>
      </c>
      <c r="C596" s="22" t="s">
        <v>98</v>
      </c>
      <c r="D596" s="22" t="s">
        <v>87</v>
      </c>
      <c r="E596" s="22" t="s">
        <v>1813</v>
      </c>
      <c r="F596" s="22" t="s">
        <v>203</v>
      </c>
      <c r="G596" s="22">
        <v>1</v>
      </c>
      <c r="H596" s="20">
        <v>0.22921466735786125</v>
      </c>
      <c r="I596" s="20">
        <v>0.30085351964089002</v>
      </c>
      <c r="J596" s="19" t="s">
        <v>1962</v>
      </c>
      <c r="K596" s="18">
        <v>2</v>
      </c>
      <c r="L596" s="18">
        <v>1</v>
      </c>
      <c r="M596" s="18" t="str">
        <f>IF(tbl_data[[#This Row],[PACK COUNT]]&gt;1,"Multipack","Single")</f>
        <v>Single</v>
      </c>
    </row>
    <row r="597" spans="1:13">
      <c r="A597" s="22" t="s">
        <v>38</v>
      </c>
      <c r="B597" s="22" t="s">
        <v>84</v>
      </c>
      <c r="C597" s="22" t="s">
        <v>98</v>
      </c>
      <c r="D597" s="22" t="s">
        <v>87</v>
      </c>
      <c r="E597" s="22" t="s">
        <v>1394</v>
      </c>
      <c r="F597" s="22" t="s">
        <v>203</v>
      </c>
      <c r="G597" s="22">
        <v>1</v>
      </c>
      <c r="H597" s="20">
        <v>1.2379715764583863</v>
      </c>
      <c r="I597" s="20">
        <v>1.2863350892705727</v>
      </c>
      <c r="J597" s="19" t="s">
        <v>1962</v>
      </c>
      <c r="K597" s="18">
        <v>2</v>
      </c>
      <c r="L597" s="18">
        <v>2</v>
      </c>
      <c r="M597" s="18" t="str">
        <f>IF(tbl_data[[#This Row],[PACK COUNT]]&gt;1,"Multipack","Single")</f>
        <v>Single</v>
      </c>
    </row>
    <row r="598" spans="1:13">
      <c r="A598" s="22" t="s">
        <v>38</v>
      </c>
      <c r="B598" s="22" t="s">
        <v>84</v>
      </c>
      <c r="C598" s="22" t="s">
        <v>99</v>
      </c>
      <c r="D598" s="22" t="s">
        <v>87</v>
      </c>
      <c r="E598" s="22" t="s">
        <v>1337</v>
      </c>
      <c r="F598" s="22" t="s">
        <v>203</v>
      </c>
      <c r="G598" s="22">
        <v>1</v>
      </c>
      <c r="H598" s="20">
        <v>6.3141359329009411E-2</v>
      </c>
      <c r="I598" s="20">
        <v>7.40741166098738E-2</v>
      </c>
      <c r="J598" s="19" t="s">
        <v>1962</v>
      </c>
      <c r="K598" s="18">
        <v>2</v>
      </c>
      <c r="L598" s="18">
        <v>1.5</v>
      </c>
      <c r="M598" s="18" t="str">
        <f>IF(tbl_data[[#This Row],[PACK COUNT]]&gt;1,"Multipack","Single")</f>
        <v>Single</v>
      </c>
    </row>
    <row r="599" spans="1:13">
      <c r="A599" s="22" t="s">
        <v>38</v>
      </c>
      <c r="B599" s="22" t="s">
        <v>84</v>
      </c>
      <c r="C599" s="22" t="s">
        <v>99</v>
      </c>
      <c r="D599" s="22" t="s">
        <v>87</v>
      </c>
      <c r="E599" s="22" t="s">
        <v>1336</v>
      </c>
      <c r="F599" s="22" t="s">
        <v>203</v>
      </c>
      <c r="G599" s="22">
        <v>1</v>
      </c>
      <c r="H599" s="20">
        <v>0.5186432031446494</v>
      </c>
      <c r="I599" s="20">
        <v>0.51603822591581638</v>
      </c>
      <c r="J599" s="19" t="s">
        <v>1962</v>
      </c>
      <c r="K599" s="18">
        <v>2</v>
      </c>
      <c r="L599" s="18">
        <v>2</v>
      </c>
      <c r="M599" s="18" t="str">
        <f>IF(tbl_data[[#This Row],[PACK COUNT]]&gt;1,"Multipack","Single")</f>
        <v>Single</v>
      </c>
    </row>
    <row r="600" spans="1:13">
      <c r="A600" s="22" t="s">
        <v>38</v>
      </c>
      <c r="B600" s="22" t="s">
        <v>88</v>
      </c>
      <c r="C600" s="22" t="s">
        <v>73</v>
      </c>
      <c r="D600" s="22" t="s">
        <v>87</v>
      </c>
      <c r="E600" s="22" t="s">
        <v>1118</v>
      </c>
      <c r="F600" s="22" t="s">
        <v>196</v>
      </c>
      <c r="G600" s="22">
        <v>1</v>
      </c>
      <c r="H600" s="20">
        <v>161.34526420218771</v>
      </c>
      <c r="I600" s="20">
        <v>162.91300053383401</v>
      </c>
      <c r="J600" s="19" t="s">
        <v>1962</v>
      </c>
      <c r="K600" s="18">
        <v>2</v>
      </c>
      <c r="L600" s="18">
        <v>0.5</v>
      </c>
      <c r="M600" s="18" t="str">
        <f>IF(tbl_data[[#This Row],[PACK COUNT]]&gt;1,"Multipack","Single")</f>
        <v>Single</v>
      </c>
    </row>
    <row r="601" spans="1:13">
      <c r="A601" s="22" t="s">
        <v>38</v>
      </c>
      <c r="B601" s="22" t="s">
        <v>88</v>
      </c>
      <c r="C601" s="22" t="s">
        <v>73</v>
      </c>
      <c r="D601" s="22" t="s">
        <v>87</v>
      </c>
      <c r="E601" s="22" t="s">
        <v>1117</v>
      </c>
      <c r="F601" s="22" t="s">
        <v>203</v>
      </c>
      <c r="G601" s="22">
        <v>1</v>
      </c>
      <c r="H601" s="20">
        <v>255.77440319979846</v>
      </c>
      <c r="I601" s="20">
        <v>207.9795619666148</v>
      </c>
      <c r="J601" s="19" t="s">
        <v>1962</v>
      </c>
      <c r="K601" s="18">
        <v>2</v>
      </c>
      <c r="L601" s="18">
        <v>2</v>
      </c>
      <c r="M601" s="18" t="str">
        <f>IF(tbl_data[[#This Row],[PACK COUNT]]&gt;1,"Multipack","Single")</f>
        <v>Single</v>
      </c>
    </row>
    <row r="602" spans="1:13">
      <c r="A602" s="22" t="s">
        <v>38</v>
      </c>
      <c r="B602" s="22" t="s">
        <v>88</v>
      </c>
      <c r="C602" s="22" t="s">
        <v>24</v>
      </c>
      <c r="D602" s="22" t="s">
        <v>87</v>
      </c>
      <c r="E602" s="22" t="s">
        <v>1468</v>
      </c>
      <c r="F602" s="22" t="s">
        <v>191</v>
      </c>
      <c r="G602" s="22">
        <v>1</v>
      </c>
      <c r="H602" s="20">
        <v>6.3558907093666794E-3</v>
      </c>
      <c r="I602" s="20">
        <v>6.1062723661452238E-3</v>
      </c>
      <c r="J602" s="19" t="s">
        <v>1962</v>
      </c>
      <c r="K602" s="18">
        <v>2</v>
      </c>
      <c r="L602" s="18">
        <v>0.5</v>
      </c>
      <c r="M602" s="18" t="str">
        <f>IF(tbl_data[[#This Row],[PACK COUNT]]&gt;1,"Multipack","Single")</f>
        <v>Single</v>
      </c>
    </row>
    <row r="603" spans="1:13">
      <c r="A603" s="22" t="s">
        <v>38</v>
      </c>
      <c r="B603" s="22" t="s">
        <v>88</v>
      </c>
      <c r="C603" s="22" t="s">
        <v>24</v>
      </c>
      <c r="D603" s="22" t="s">
        <v>87</v>
      </c>
      <c r="E603" s="22" t="s">
        <v>1468</v>
      </c>
      <c r="F603" s="22" t="s">
        <v>191</v>
      </c>
      <c r="G603" s="22">
        <v>1</v>
      </c>
      <c r="H603" s="20">
        <v>83.56380081968635</v>
      </c>
      <c r="I603" s="20">
        <v>82.185927766972114</v>
      </c>
      <c r="J603" s="19" t="s">
        <v>1962</v>
      </c>
      <c r="K603" s="18">
        <v>2</v>
      </c>
      <c r="L603" s="18">
        <v>0.5</v>
      </c>
      <c r="M603" s="18" t="str">
        <f>IF(tbl_data[[#This Row],[PACK COUNT]]&gt;1,"Multipack","Single")</f>
        <v>Single</v>
      </c>
    </row>
    <row r="604" spans="1:13">
      <c r="A604" s="22" t="s">
        <v>38</v>
      </c>
      <c r="B604" s="22" t="s">
        <v>88</v>
      </c>
      <c r="C604" s="22" t="s">
        <v>90</v>
      </c>
      <c r="D604" s="22" t="s">
        <v>87</v>
      </c>
      <c r="E604" s="22" t="s">
        <v>1116</v>
      </c>
      <c r="F604" s="22" t="s">
        <v>191</v>
      </c>
      <c r="G604" s="22">
        <v>1</v>
      </c>
      <c r="H604" s="20">
        <v>56.032180661867685</v>
      </c>
      <c r="I604" s="20">
        <v>73.237295908388305</v>
      </c>
      <c r="J604" s="19" t="s">
        <v>1962</v>
      </c>
      <c r="K604" s="18">
        <v>2</v>
      </c>
      <c r="L604" s="18">
        <v>0.5</v>
      </c>
      <c r="M604" s="18" t="str">
        <f>IF(tbl_data[[#This Row],[PACK COUNT]]&gt;1,"Multipack","Single")</f>
        <v>Single</v>
      </c>
    </row>
    <row r="605" spans="1:13">
      <c r="A605" s="22" t="s">
        <v>38</v>
      </c>
      <c r="B605" s="22" t="s">
        <v>88</v>
      </c>
      <c r="C605" s="22" t="s">
        <v>24</v>
      </c>
      <c r="D605" s="22" t="s">
        <v>87</v>
      </c>
      <c r="E605" s="22" t="s">
        <v>1716</v>
      </c>
      <c r="F605" s="22" t="s">
        <v>203</v>
      </c>
      <c r="G605" s="22">
        <v>1</v>
      </c>
      <c r="H605" s="20">
        <v>14.024273470627389</v>
      </c>
      <c r="I605" s="20">
        <v>16.077950158900403</v>
      </c>
      <c r="J605" s="19" t="s">
        <v>1962</v>
      </c>
      <c r="K605" s="18">
        <v>2</v>
      </c>
      <c r="L605" s="18">
        <v>1.2</v>
      </c>
      <c r="M605" s="18" t="str">
        <f>IF(tbl_data[[#This Row],[PACK COUNT]]&gt;1,"Multipack","Single")</f>
        <v>Single</v>
      </c>
    </row>
    <row r="606" spans="1:13">
      <c r="A606" s="22" t="s">
        <v>38</v>
      </c>
      <c r="B606" s="22" t="s">
        <v>88</v>
      </c>
      <c r="C606" s="22" t="s">
        <v>24</v>
      </c>
      <c r="D606" s="22" t="s">
        <v>87</v>
      </c>
      <c r="E606" s="22" t="s">
        <v>1716</v>
      </c>
      <c r="F606" s="22" t="s">
        <v>203</v>
      </c>
      <c r="G606" s="22">
        <v>1</v>
      </c>
      <c r="H606" s="20">
        <v>0.21732525387660184</v>
      </c>
      <c r="I606" s="20">
        <v>0.23029719369251841</v>
      </c>
      <c r="J606" s="19" t="s">
        <v>1962</v>
      </c>
      <c r="K606" s="18">
        <v>2</v>
      </c>
      <c r="L606" s="18">
        <v>1.2</v>
      </c>
      <c r="M606" s="18" t="str">
        <f>IF(tbl_data[[#This Row],[PACK COUNT]]&gt;1,"Multipack","Single")</f>
        <v>Single</v>
      </c>
    </row>
    <row r="607" spans="1:13">
      <c r="A607" s="22" t="s">
        <v>38</v>
      </c>
      <c r="B607" s="22" t="s">
        <v>88</v>
      </c>
      <c r="C607" s="22" t="s">
        <v>24</v>
      </c>
      <c r="D607" s="22" t="s">
        <v>110</v>
      </c>
      <c r="E607" s="22" t="s">
        <v>1716</v>
      </c>
      <c r="F607" s="22" t="s">
        <v>203</v>
      </c>
      <c r="G607" s="22">
        <v>1</v>
      </c>
      <c r="H607" s="20">
        <v>11.055943462365333</v>
      </c>
      <c r="I607" s="20">
        <v>14.167122092532502</v>
      </c>
      <c r="J607" s="19" t="s">
        <v>1962</v>
      </c>
      <c r="K607" s="18">
        <v>2</v>
      </c>
      <c r="L607" s="18">
        <v>1.2</v>
      </c>
      <c r="M607" s="18" t="str">
        <f>IF(tbl_data[[#This Row],[PACK COUNT]]&gt;1,"Multipack","Single")</f>
        <v>Single</v>
      </c>
    </row>
    <row r="608" spans="1:13">
      <c r="A608" s="22" t="s">
        <v>38</v>
      </c>
      <c r="B608" s="22" t="s">
        <v>88</v>
      </c>
      <c r="C608" s="22" t="s">
        <v>24</v>
      </c>
      <c r="D608" s="22" t="s">
        <v>110</v>
      </c>
      <c r="E608" s="22" t="s">
        <v>1716</v>
      </c>
      <c r="F608" s="22" t="s">
        <v>203</v>
      </c>
      <c r="G608" s="22">
        <v>1</v>
      </c>
      <c r="H608" s="20">
        <v>0.78661760660551816</v>
      </c>
      <c r="I608" s="20">
        <v>1.0442073554545646</v>
      </c>
      <c r="J608" s="19" t="s">
        <v>1962</v>
      </c>
      <c r="K608" s="18">
        <v>2</v>
      </c>
      <c r="L608" s="18">
        <v>1.2</v>
      </c>
      <c r="M608" s="18" t="str">
        <f>IF(tbl_data[[#This Row],[PACK COUNT]]&gt;1,"Multipack","Single")</f>
        <v>Single</v>
      </c>
    </row>
    <row r="609" spans="1:13">
      <c r="A609" s="22" t="s">
        <v>38</v>
      </c>
      <c r="B609" s="22" t="s">
        <v>88</v>
      </c>
      <c r="C609" s="22" t="s">
        <v>112</v>
      </c>
      <c r="D609" s="22" t="s">
        <v>110</v>
      </c>
      <c r="E609" s="22" t="s">
        <v>1737</v>
      </c>
      <c r="F609" s="22" t="s">
        <v>191</v>
      </c>
      <c r="G609" s="22">
        <v>1</v>
      </c>
      <c r="H609" s="20">
        <v>11.905958331057121</v>
      </c>
      <c r="I609" s="20">
        <v>13.632918848377752</v>
      </c>
      <c r="J609" s="19" t="s">
        <v>1962</v>
      </c>
      <c r="K609" s="18">
        <v>2</v>
      </c>
      <c r="L609" s="18">
        <v>0.5</v>
      </c>
      <c r="M609" s="18" t="str">
        <f>IF(tbl_data[[#This Row],[PACK COUNT]]&gt;1,"Multipack","Single")</f>
        <v>Single</v>
      </c>
    </row>
    <row r="610" spans="1:13">
      <c r="A610" s="22" t="s">
        <v>38</v>
      </c>
      <c r="B610" s="22" t="s">
        <v>88</v>
      </c>
      <c r="C610" s="22" t="s">
        <v>112</v>
      </c>
      <c r="D610" s="22" t="s">
        <v>110</v>
      </c>
      <c r="E610" s="22" t="s">
        <v>1115</v>
      </c>
      <c r="F610" s="22" t="s">
        <v>196</v>
      </c>
      <c r="G610" s="22">
        <v>1</v>
      </c>
      <c r="H610" s="20">
        <v>38.370806909504189</v>
      </c>
      <c r="I610" s="20">
        <v>51.281274108429784</v>
      </c>
      <c r="J610" s="19" t="s">
        <v>1962</v>
      </c>
      <c r="K610" s="18">
        <v>2</v>
      </c>
      <c r="L610" s="18">
        <v>0.5</v>
      </c>
      <c r="M610" s="18" t="str">
        <f>IF(tbl_data[[#This Row],[PACK COUNT]]&gt;1,"Multipack","Single")</f>
        <v>Single</v>
      </c>
    </row>
    <row r="611" spans="1:13">
      <c r="A611" s="22" t="s">
        <v>38</v>
      </c>
      <c r="B611" s="22" t="s">
        <v>88</v>
      </c>
      <c r="C611" s="22" t="s">
        <v>112</v>
      </c>
      <c r="D611" s="22" t="s">
        <v>110</v>
      </c>
      <c r="E611" s="22" t="s">
        <v>1114</v>
      </c>
      <c r="F611" s="22" t="s">
        <v>203</v>
      </c>
      <c r="G611" s="22">
        <v>1</v>
      </c>
      <c r="H611" s="20">
        <v>385.95851306067726</v>
      </c>
      <c r="I611" s="20">
        <v>319.50201488118586</v>
      </c>
      <c r="J611" s="19" t="s">
        <v>1962</v>
      </c>
      <c r="K611" s="18">
        <v>2</v>
      </c>
      <c r="L611" s="18">
        <v>2</v>
      </c>
      <c r="M611" s="18" t="str">
        <f>IF(tbl_data[[#This Row],[PACK COUNT]]&gt;1,"Multipack","Single")</f>
        <v>Single</v>
      </c>
    </row>
    <row r="612" spans="1:13">
      <c r="A612" s="22" t="s">
        <v>38</v>
      </c>
      <c r="B612" s="22" t="s">
        <v>42</v>
      </c>
      <c r="C612" s="22" t="s">
        <v>43</v>
      </c>
      <c r="D612" s="22" t="s">
        <v>24</v>
      </c>
      <c r="E612" s="22" t="s">
        <v>1557</v>
      </c>
      <c r="F612" s="22" t="s">
        <v>196</v>
      </c>
      <c r="G612" s="22">
        <v>1</v>
      </c>
      <c r="H612" s="20">
        <v>5.3546816677223354</v>
      </c>
      <c r="I612" s="20">
        <v>8.3217379375659419</v>
      </c>
      <c r="J612" s="19" t="s">
        <v>1962</v>
      </c>
      <c r="K612" s="18">
        <v>2</v>
      </c>
      <c r="L612" s="18">
        <v>0.5</v>
      </c>
      <c r="M612" s="18" t="str">
        <f>IF(tbl_data[[#This Row],[PACK COUNT]]&gt;1,"Multipack","Single")</f>
        <v>Single</v>
      </c>
    </row>
    <row r="613" spans="1:13">
      <c r="A613" s="22" t="s">
        <v>38</v>
      </c>
      <c r="B613" s="22" t="s">
        <v>42</v>
      </c>
      <c r="C613" s="22" t="s">
        <v>43</v>
      </c>
      <c r="D613" s="22" t="s">
        <v>71</v>
      </c>
      <c r="E613" s="22" t="s">
        <v>1557</v>
      </c>
      <c r="F613" s="22" t="s">
        <v>196</v>
      </c>
      <c r="G613" s="22">
        <v>1</v>
      </c>
      <c r="H613" s="20">
        <v>4.9466593597275663</v>
      </c>
      <c r="I613" s="20">
        <v>7.4263174631699407</v>
      </c>
      <c r="J613" s="19" t="s">
        <v>1962</v>
      </c>
      <c r="K613" s="18">
        <v>2</v>
      </c>
      <c r="L613" s="18">
        <v>0.5</v>
      </c>
      <c r="M613" s="18" t="str">
        <f>IF(tbl_data[[#This Row],[PACK COUNT]]&gt;1,"Multipack","Single")</f>
        <v>Single</v>
      </c>
    </row>
    <row r="614" spans="1:13">
      <c r="A614" s="22" t="s">
        <v>38</v>
      </c>
      <c r="B614" s="22" t="s">
        <v>42</v>
      </c>
      <c r="C614" s="22" t="s">
        <v>44</v>
      </c>
      <c r="D614" s="22" t="s">
        <v>24</v>
      </c>
      <c r="E614" s="22" t="s">
        <v>1109</v>
      </c>
      <c r="F614" s="22" t="s">
        <v>191</v>
      </c>
      <c r="G614" s="22">
        <v>1</v>
      </c>
      <c r="H614" s="20">
        <v>3.8639879705437092</v>
      </c>
      <c r="I614" s="20">
        <v>6.8501903150354746</v>
      </c>
      <c r="J614" s="19" t="s">
        <v>1962</v>
      </c>
      <c r="K614" s="18">
        <v>2</v>
      </c>
      <c r="L614" s="18">
        <v>0.5</v>
      </c>
      <c r="M614" s="18" t="str">
        <f>IF(tbl_data[[#This Row],[PACK COUNT]]&gt;1,"Multipack","Single")</f>
        <v>Single</v>
      </c>
    </row>
    <row r="615" spans="1:13">
      <c r="A615" s="22" t="s">
        <v>38</v>
      </c>
      <c r="B615" s="22" t="s">
        <v>42</v>
      </c>
      <c r="C615" s="22" t="s">
        <v>44</v>
      </c>
      <c r="D615" s="22" t="s">
        <v>24</v>
      </c>
      <c r="E615" s="22" t="s">
        <v>1108</v>
      </c>
      <c r="F615" s="22" t="s">
        <v>196</v>
      </c>
      <c r="G615" s="22">
        <v>1</v>
      </c>
      <c r="H615" s="20">
        <v>14.546250345033048</v>
      </c>
      <c r="I615" s="20">
        <v>25.551536544965906</v>
      </c>
      <c r="J615" s="19" t="s">
        <v>1962</v>
      </c>
      <c r="K615" s="18">
        <v>2</v>
      </c>
      <c r="L615" s="18">
        <v>0.5</v>
      </c>
      <c r="M615" s="18" t="str">
        <f>IF(tbl_data[[#This Row],[PACK COUNT]]&gt;1,"Multipack","Single")</f>
        <v>Single</v>
      </c>
    </row>
    <row r="616" spans="1:13">
      <c r="A616" s="22" t="s">
        <v>38</v>
      </c>
      <c r="B616" s="22" t="s">
        <v>42</v>
      </c>
      <c r="C616" s="22" t="s">
        <v>79</v>
      </c>
      <c r="D616" s="22" t="s">
        <v>71</v>
      </c>
      <c r="E616" s="22" t="s">
        <v>1107</v>
      </c>
      <c r="F616" s="22" t="s">
        <v>191</v>
      </c>
      <c r="G616" s="22">
        <v>1</v>
      </c>
      <c r="H616" s="20">
        <v>11.822070269922738</v>
      </c>
      <c r="I616" s="20">
        <v>16.624048616373486</v>
      </c>
      <c r="J616" s="19" t="s">
        <v>1962</v>
      </c>
      <c r="K616" s="18">
        <v>2</v>
      </c>
      <c r="L616" s="18">
        <v>0.5</v>
      </c>
      <c r="M616" s="18" t="str">
        <f>IF(tbl_data[[#This Row],[PACK COUNT]]&gt;1,"Multipack","Single")</f>
        <v>Single</v>
      </c>
    </row>
    <row r="617" spans="1:13">
      <c r="A617" s="22" t="s">
        <v>38</v>
      </c>
      <c r="B617" s="22" t="s">
        <v>42</v>
      </c>
      <c r="C617" s="22" t="s">
        <v>79</v>
      </c>
      <c r="D617" s="22" t="s">
        <v>87</v>
      </c>
      <c r="E617" s="22" t="s">
        <v>1390</v>
      </c>
      <c r="F617" s="22" t="s">
        <v>203</v>
      </c>
      <c r="G617" s="22">
        <v>1</v>
      </c>
      <c r="H617" s="20">
        <v>9.1321777166028273</v>
      </c>
      <c r="I617" s="20">
        <v>9.6761355437725669</v>
      </c>
      <c r="J617" s="19" t="s">
        <v>1962</v>
      </c>
      <c r="K617" s="18">
        <v>2</v>
      </c>
      <c r="L617" s="18">
        <v>1.5</v>
      </c>
      <c r="M617" s="18" t="str">
        <f>IF(tbl_data[[#This Row],[PACK COUNT]]&gt;1,"Multipack","Single")</f>
        <v>Single</v>
      </c>
    </row>
    <row r="618" spans="1:13">
      <c r="A618" s="22" t="s">
        <v>38</v>
      </c>
      <c r="B618" s="22" t="s">
        <v>42</v>
      </c>
      <c r="C618" s="22" t="s">
        <v>45</v>
      </c>
      <c r="D618" s="22" t="s">
        <v>24</v>
      </c>
      <c r="E618" s="22" t="s">
        <v>1515</v>
      </c>
      <c r="F618" s="22" t="s">
        <v>196</v>
      </c>
      <c r="G618" s="22">
        <v>1</v>
      </c>
      <c r="H618" s="20">
        <v>8.6401199277599172</v>
      </c>
      <c r="I618" s="20">
        <v>14.510963023935528</v>
      </c>
      <c r="J618" s="19" t="s">
        <v>1962</v>
      </c>
      <c r="K618" s="18">
        <v>2</v>
      </c>
      <c r="L618" s="18">
        <v>0.5</v>
      </c>
      <c r="M618" s="18" t="str">
        <f>IF(tbl_data[[#This Row],[PACK COUNT]]&gt;1,"Multipack","Single")</f>
        <v>Single</v>
      </c>
    </row>
    <row r="619" spans="1:13">
      <c r="A619" s="22" t="s">
        <v>38</v>
      </c>
      <c r="B619" s="22" t="s">
        <v>42</v>
      </c>
      <c r="C619" s="22" t="s">
        <v>46</v>
      </c>
      <c r="D619" s="22" t="s">
        <v>71</v>
      </c>
      <c r="E619" s="22" t="s">
        <v>1105</v>
      </c>
      <c r="F619" s="22" t="s">
        <v>191</v>
      </c>
      <c r="G619" s="22">
        <v>1</v>
      </c>
      <c r="H619" s="20">
        <v>17.604904550556324</v>
      </c>
      <c r="I619" s="20">
        <v>23.956839525432102</v>
      </c>
      <c r="J619" s="19" t="s">
        <v>1962</v>
      </c>
      <c r="K619" s="18">
        <v>2</v>
      </c>
      <c r="L619" s="18">
        <v>1</v>
      </c>
      <c r="M619" s="18" t="str">
        <f>IF(tbl_data[[#This Row],[PACK COUNT]]&gt;1,"Multipack","Single")</f>
        <v>Single</v>
      </c>
    </row>
    <row r="620" spans="1:13">
      <c r="A620" s="22" t="s">
        <v>38</v>
      </c>
      <c r="B620" s="22" t="s">
        <v>42</v>
      </c>
      <c r="C620" s="22" t="s">
        <v>46</v>
      </c>
      <c r="D620" s="22" t="s">
        <v>24</v>
      </c>
      <c r="E620" s="22" t="s">
        <v>1254</v>
      </c>
      <c r="F620" s="22" t="s">
        <v>196</v>
      </c>
      <c r="G620" s="22">
        <v>1</v>
      </c>
      <c r="H620" s="20">
        <v>3.562187498104183</v>
      </c>
      <c r="I620" s="20">
        <v>6.3680618712837411</v>
      </c>
      <c r="J620" s="19" t="s">
        <v>1962</v>
      </c>
      <c r="K620" s="18">
        <v>2</v>
      </c>
      <c r="L620" s="18">
        <v>0.5</v>
      </c>
      <c r="M620" s="18" t="str">
        <f>IF(tbl_data[[#This Row],[PACK COUNT]]&gt;1,"Multipack","Single")</f>
        <v>Single</v>
      </c>
    </row>
    <row r="621" spans="1:13">
      <c r="A621" s="22" t="s">
        <v>38</v>
      </c>
      <c r="B621" s="22" t="s">
        <v>42</v>
      </c>
      <c r="C621" s="22" t="s">
        <v>1848</v>
      </c>
      <c r="D621" s="22" t="s">
        <v>24</v>
      </c>
      <c r="E621" s="22" t="s">
        <v>1847</v>
      </c>
      <c r="F621" s="22" t="s">
        <v>196</v>
      </c>
      <c r="G621" s="22">
        <v>1</v>
      </c>
      <c r="H621" s="20">
        <v>0.35260696861093144</v>
      </c>
      <c r="I621" s="20">
        <v>0.47971162014446794</v>
      </c>
      <c r="J621" s="19" t="s">
        <v>1962</v>
      </c>
      <c r="K621" s="18">
        <v>2</v>
      </c>
      <c r="L621" s="18">
        <v>0.5</v>
      </c>
      <c r="M621" s="18" t="str">
        <f>IF(tbl_data[[#This Row],[PACK COUNT]]&gt;1,"Multipack","Single")</f>
        <v>Single</v>
      </c>
    </row>
    <row r="622" spans="1:13">
      <c r="A622" s="22" t="s">
        <v>38</v>
      </c>
      <c r="B622" s="22" t="s">
        <v>1715</v>
      </c>
      <c r="C622" s="22" t="s">
        <v>176</v>
      </c>
      <c r="D622" s="22" t="s">
        <v>87</v>
      </c>
      <c r="E622" s="22" t="s">
        <v>1714</v>
      </c>
      <c r="F622" s="22" t="s">
        <v>191</v>
      </c>
      <c r="G622" s="22">
        <v>1</v>
      </c>
      <c r="H622" s="20">
        <v>5.0794958161403019E-3</v>
      </c>
      <c r="I622" s="20">
        <v>6.7585752478652589E-3</v>
      </c>
      <c r="J622" s="19" t="s">
        <v>1962</v>
      </c>
      <c r="K622" s="18">
        <v>2</v>
      </c>
      <c r="L622" s="18">
        <v>0.5</v>
      </c>
      <c r="M622" s="18" t="str">
        <f>IF(tbl_data[[#This Row],[PACK COUNT]]&gt;1,"Multipack","Single")</f>
        <v>Single</v>
      </c>
    </row>
    <row r="623" spans="1:13">
      <c r="A623" s="22" t="s">
        <v>38</v>
      </c>
      <c r="B623" s="22" t="s">
        <v>103</v>
      </c>
      <c r="C623" s="22" t="s">
        <v>82</v>
      </c>
      <c r="D623" s="22" t="s">
        <v>87</v>
      </c>
      <c r="E623" s="22" t="s">
        <v>1452</v>
      </c>
      <c r="F623" s="22" t="s">
        <v>203</v>
      </c>
      <c r="G623" s="22">
        <v>1</v>
      </c>
      <c r="H623" s="20">
        <v>0.51934316815064718</v>
      </c>
      <c r="I623" s="20">
        <v>0.5195837385465345</v>
      </c>
      <c r="J623" s="19" t="s">
        <v>1962</v>
      </c>
      <c r="K623" s="18">
        <v>2</v>
      </c>
      <c r="L623" s="18">
        <v>2</v>
      </c>
      <c r="M623" s="18" t="str">
        <f>IF(tbl_data[[#This Row],[PACK COUNT]]&gt;1,"Multipack","Single")</f>
        <v>Single</v>
      </c>
    </row>
    <row r="624" spans="1:13">
      <c r="A624" s="22" t="s">
        <v>38</v>
      </c>
      <c r="B624" s="22" t="s">
        <v>38</v>
      </c>
      <c r="C624" s="22" t="s">
        <v>38</v>
      </c>
      <c r="D624" s="22" t="s">
        <v>24</v>
      </c>
      <c r="E624" s="22" t="s">
        <v>1103</v>
      </c>
      <c r="F624" s="22" t="s">
        <v>191</v>
      </c>
      <c r="G624" s="22">
        <v>1</v>
      </c>
      <c r="H624" s="20">
        <v>5.7013212914634304</v>
      </c>
      <c r="I624" s="20">
        <v>13.330338990730219</v>
      </c>
      <c r="J624" s="19" t="s">
        <v>1962</v>
      </c>
      <c r="K624" s="18">
        <v>2</v>
      </c>
      <c r="L624" s="18">
        <v>0.5</v>
      </c>
      <c r="M624" s="18" t="str">
        <f>IF(tbl_data[[#This Row],[PACK COUNT]]&gt;1,"Multipack","Single")</f>
        <v>Single</v>
      </c>
    </row>
    <row r="625" spans="1:13">
      <c r="A625" s="22" t="s">
        <v>38</v>
      </c>
      <c r="B625" s="22" t="s">
        <v>38</v>
      </c>
      <c r="C625" s="22" t="s">
        <v>38</v>
      </c>
      <c r="D625" s="22" t="s">
        <v>24</v>
      </c>
      <c r="E625" s="22" t="s">
        <v>1102</v>
      </c>
      <c r="F625" s="22" t="s">
        <v>196</v>
      </c>
      <c r="G625" s="22">
        <v>1</v>
      </c>
      <c r="H625" s="20">
        <v>27.39008478487467</v>
      </c>
      <c r="I625" s="20">
        <v>50.813779975374565</v>
      </c>
      <c r="J625" s="19" t="s">
        <v>1962</v>
      </c>
      <c r="K625" s="18">
        <v>2</v>
      </c>
      <c r="L625" s="18">
        <v>0.5</v>
      </c>
      <c r="M625" s="18" t="str">
        <f>IF(tbl_data[[#This Row],[PACK COUNT]]&gt;1,"Multipack","Single")</f>
        <v>Single</v>
      </c>
    </row>
    <row r="626" spans="1:13">
      <c r="A626" s="22" t="s">
        <v>38</v>
      </c>
      <c r="B626" s="22" t="s">
        <v>31</v>
      </c>
      <c r="C626" s="22" t="s">
        <v>33</v>
      </c>
      <c r="D626" s="22" t="s">
        <v>24</v>
      </c>
      <c r="E626" s="22" t="s">
        <v>1514</v>
      </c>
      <c r="F626" s="22" t="s">
        <v>196</v>
      </c>
      <c r="G626" s="22">
        <v>1</v>
      </c>
      <c r="H626" s="20">
        <v>7.6946973674817896</v>
      </c>
      <c r="I626" s="20">
        <v>19.516237245099305</v>
      </c>
      <c r="J626" s="19" t="s">
        <v>1962</v>
      </c>
      <c r="K626" s="18">
        <v>2</v>
      </c>
      <c r="L626" s="18">
        <v>0.33</v>
      </c>
      <c r="M626" s="18" t="str">
        <f>IF(tbl_data[[#This Row],[PACK COUNT]]&gt;1,"Multipack","Single")</f>
        <v>Single</v>
      </c>
    </row>
    <row r="627" spans="1:13">
      <c r="A627" s="22" t="s">
        <v>38</v>
      </c>
      <c r="B627" s="22" t="s">
        <v>31</v>
      </c>
      <c r="C627" s="22" t="s">
        <v>35</v>
      </c>
      <c r="D627" s="22" t="s">
        <v>24</v>
      </c>
      <c r="E627" s="22" t="s">
        <v>1098</v>
      </c>
      <c r="F627" s="22" t="s">
        <v>196</v>
      </c>
      <c r="G627" s="22">
        <v>1</v>
      </c>
      <c r="H627" s="20">
        <v>19.478838823091735</v>
      </c>
      <c r="I627" s="20">
        <v>50.436589159399894</v>
      </c>
      <c r="J627" s="19" t="s">
        <v>1962</v>
      </c>
      <c r="K627" s="18">
        <v>2</v>
      </c>
      <c r="L627" s="18">
        <v>0.33</v>
      </c>
      <c r="M627" s="18" t="str">
        <f>IF(tbl_data[[#This Row],[PACK COUNT]]&gt;1,"Multipack","Single")</f>
        <v>Single</v>
      </c>
    </row>
    <row r="628" spans="1:13">
      <c r="A628" s="22" t="s">
        <v>38</v>
      </c>
      <c r="B628" s="22" t="s">
        <v>31</v>
      </c>
      <c r="C628" s="22" t="s">
        <v>37</v>
      </c>
      <c r="D628" s="22" t="s">
        <v>24</v>
      </c>
      <c r="E628" s="22" t="s">
        <v>1097</v>
      </c>
      <c r="F628" s="22" t="s">
        <v>196</v>
      </c>
      <c r="G628" s="22">
        <v>1</v>
      </c>
      <c r="H628" s="20">
        <v>21.39296915610317</v>
      </c>
      <c r="I628" s="20">
        <v>54.681532842579401</v>
      </c>
      <c r="J628" s="19" t="s">
        <v>1962</v>
      </c>
      <c r="K628" s="18">
        <v>2</v>
      </c>
      <c r="L628" s="18">
        <v>0.33</v>
      </c>
      <c r="M628" s="18" t="str">
        <f>IF(tbl_data[[#This Row],[PACK COUNT]]&gt;1,"Multipack","Single")</f>
        <v>Single</v>
      </c>
    </row>
    <row r="629" spans="1:13">
      <c r="A629" s="22" t="s">
        <v>38</v>
      </c>
      <c r="B629" s="22" t="s">
        <v>94</v>
      </c>
      <c r="C629" s="22" t="s">
        <v>94</v>
      </c>
      <c r="D629" s="22" t="s">
        <v>87</v>
      </c>
      <c r="E629" s="22" t="s">
        <v>1093</v>
      </c>
      <c r="F629" s="22" t="s">
        <v>203</v>
      </c>
      <c r="G629" s="22">
        <v>1</v>
      </c>
      <c r="H629" s="20">
        <v>169.08092733996867</v>
      </c>
      <c r="I629" s="20">
        <v>124.99189853419398</v>
      </c>
      <c r="J629" s="19" t="s">
        <v>1962</v>
      </c>
      <c r="K629" s="18">
        <v>2</v>
      </c>
      <c r="L629" s="18">
        <v>2</v>
      </c>
      <c r="M629" s="18" t="str">
        <f>IF(tbl_data[[#This Row],[PACK COUNT]]&gt;1,"Multipack","Single")</f>
        <v>Single</v>
      </c>
    </row>
    <row r="630" spans="1:13">
      <c r="A630" s="22" t="s">
        <v>38</v>
      </c>
      <c r="B630" s="22" t="s">
        <v>94</v>
      </c>
      <c r="C630" s="22" t="s">
        <v>110</v>
      </c>
      <c r="D630" s="22" t="s">
        <v>110</v>
      </c>
      <c r="E630" s="22" t="s">
        <v>1092</v>
      </c>
      <c r="F630" s="22" t="s">
        <v>203</v>
      </c>
      <c r="G630" s="22">
        <v>1</v>
      </c>
      <c r="H630" s="20">
        <v>141.86829500697135</v>
      </c>
      <c r="I630" s="20">
        <v>119.77961055055462</v>
      </c>
      <c r="J630" s="19" t="s">
        <v>1962</v>
      </c>
      <c r="K630" s="18">
        <v>2</v>
      </c>
      <c r="L630" s="18">
        <v>2</v>
      </c>
      <c r="M630" s="18" t="str">
        <f>IF(tbl_data[[#This Row],[PACK COUNT]]&gt;1,"Multipack","Single")</f>
        <v>Single</v>
      </c>
    </row>
    <row r="631" spans="1:13">
      <c r="A631" s="22" t="s">
        <v>38</v>
      </c>
      <c r="B631" s="22" t="s">
        <v>1088</v>
      </c>
      <c r="C631" s="22" t="s">
        <v>24</v>
      </c>
      <c r="D631" s="22" t="s">
        <v>71</v>
      </c>
      <c r="E631" s="22" t="s">
        <v>1087</v>
      </c>
      <c r="F631" s="22" t="s">
        <v>191</v>
      </c>
      <c r="G631" s="22">
        <v>1</v>
      </c>
      <c r="H631" s="20">
        <v>3.569420178784561</v>
      </c>
      <c r="I631" s="20">
        <v>3.9665126717342636</v>
      </c>
      <c r="J631" s="19" t="s">
        <v>1962</v>
      </c>
      <c r="K631" s="18">
        <v>2</v>
      </c>
      <c r="L631" s="18">
        <v>0.5</v>
      </c>
      <c r="M631" s="18" t="str">
        <f>IF(tbl_data[[#This Row],[PACK COUNT]]&gt;1,"Multipack","Single")</f>
        <v>Single</v>
      </c>
    </row>
    <row r="632" spans="1:13">
      <c r="A632" s="22" t="s">
        <v>38</v>
      </c>
      <c r="B632" s="22" t="s">
        <v>92</v>
      </c>
      <c r="C632" s="22" t="s">
        <v>93</v>
      </c>
      <c r="D632" s="22" t="s">
        <v>87</v>
      </c>
      <c r="E632" s="22" t="s">
        <v>1212</v>
      </c>
      <c r="F632" s="22" t="s">
        <v>196</v>
      </c>
      <c r="G632" s="22">
        <v>1</v>
      </c>
      <c r="H632" s="20">
        <v>4.9272264289346506</v>
      </c>
      <c r="I632" s="20">
        <v>7.9981255017992705</v>
      </c>
      <c r="J632" s="19" t="s">
        <v>1962</v>
      </c>
      <c r="K632" s="18">
        <v>2</v>
      </c>
      <c r="L632" s="18">
        <v>0.5</v>
      </c>
      <c r="M632" s="18" t="str">
        <f>IF(tbl_data[[#This Row],[PACK COUNT]]&gt;1,"Multipack","Single")</f>
        <v>Single</v>
      </c>
    </row>
    <row r="633" spans="1:13">
      <c r="A633" s="22" t="s">
        <v>38</v>
      </c>
      <c r="B633" s="22" t="s">
        <v>92</v>
      </c>
      <c r="C633" s="22" t="s">
        <v>93</v>
      </c>
      <c r="D633" s="22" t="s">
        <v>87</v>
      </c>
      <c r="E633" s="22" t="s">
        <v>1086</v>
      </c>
      <c r="F633" s="22" t="s">
        <v>203</v>
      </c>
      <c r="G633" s="22">
        <v>1</v>
      </c>
      <c r="H633" s="20">
        <v>61.658297740848099</v>
      </c>
      <c r="I633" s="20">
        <v>73.985691945869462</v>
      </c>
      <c r="J633" s="19" t="s">
        <v>1962</v>
      </c>
      <c r="K633" s="18">
        <v>2</v>
      </c>
      <c r="L633" s="18">
        <v>2</v>
      </c>
      <c r="M633" s="18" t="str">
        <f>IF(tbl_data[[#This Row],[PACK COUNT]]&gt;1,"Multipack","Single")</f>
        <v>Single</v>
      </c>
    </row>
    <row r="634" spans="1:13">
      <c r="A634" s="22" t="s">
        <v>38</v>
      </c>
      <c r="B634" s="22" t="s">
        <v>60</v>
      </c>
      <c r="C634" s="22" t="s">
        <v>61</v>
      </c>
      <c r="D634" s="22" t="s">
        <v>71</v>
      </c>
      <c r="E634" s="22" t="s">
        <v>1168</v>
      </c>
      <c r="F634" s="22" t="s">
        <v>196</v>
      </c>
      <c r="G634" s="22">
        <v>1</v>
      </c>
      <c r="H634" s="20">
        <v>0.2349460649200904</v>
      </c>
      <c r="I634" s="20">
        <v>0.42379405387474206</v>
      </c>
      <c r="J634" s="19" t="s">
        <v>1962</v>
      </c>
      <c r="K634" s="18">
        <v>2</v>
      </c>
      <c r="L634" s="18">
        <v>0.56799999999999995</v>
      </c>
      <c r="M634" s="18" t="str">
        <f>IF(tbl_data[[#This Row],[PACK COUNT]]&gt;1,"Multipack","Single")</f>
        <v>Single</v>
      </c>
    </row>
    <row r="635" spans="1:13">
      <c r="A635" s="22" t="s">
        <v>38</v>
      </c>
      <c r="B635" s="22" t="s">
        <v>60</v>
      </c>
      <c r="C635" s="22" t="s">
        <v>62</v>
      </c>
      <c r="D635" s="22" t="s">
        <v>71</v>
      </c>
      <c r="E635" s="22" t="s">
        <v>1169</v>
      </c>
      <c r="F635" s="22" t="s">
        <v>196</v>
      </c>
      <c r="G635" s="22">
        <v>1</v>
      </c>
      <c r="H635" s="20">
        <v>0.11207218598504615</v>
      </c>
      <c r="I635" s="20">
        <v>0.20181875966037849</v>
      </c>
      <c r="J635" s="19" t="s">
        <v>1962</v>
      </c>
      <c r="K635" s="18">
        <v>2</v>
      </c>
      <c r="L635" s="18">
        <v>0.56799999999999995</v>
      </c>
      <c r="M635" s="18" t="str">
        <f>IF(tbl_data[[#This Row],[PACK COUNT]]&gt;1,"Multipack","Single")</f>
        <v>Single</v>
      </c>
    </row>
    <row r="636" spans="1:13">
      <c r="A636" s="22" t="s">
        <v>38</v>
      </c>
      <c r="B636" s="22" t="s">
        <v>39</v>
      </c>
      <c r="C636" s="22" t="s">
        <v>40</v>
      </c>
      <c r="D636" s="22" t="s">
        <v>24</v>
      </c>
      <c r="E636" s="22" t="s">
        <v>1082</v>
      </c>
      <c r="F636" s="22" t="s">
        <v>191</v>
      </c>
      <c r="G636" s="22">
        <v>1</v>
      </c>
      <c r="H636" s="20">
        <v>9.6240257740698176</v>
      </c>
      <c r="I636" s="20">
        <v>16.560468021367061</v>
      </c>
      <c r="J636" s="19" t="s">
        <v>1962</v>
      </c>
      <c r="K636" s="18">
        <v>2</v>
      </c>
      <c r="L636" s="18">
        <v>0.5</v>
      </c>
      <c r="M636" s="18" t="str">
        <f>IF(tbl_data[[#This Row],[PACK COUNT]]&gt;1,"Multipack","Single")</f>
        <v>Single</v>
      </c>
    </row>
    <row r="637" spans="1:13">
      <c r="A637" s="22" t="s">
        <v>38</v>
      </c>
      <c r="B637" s="22" t="s">
        <v>39</v>
      </c>
      <c r="C637" s="22" t="s">
        <v>40</v>
      </c>
      <c r="D637" s="22" t="s">
        <v>24</v>
      </c>
      <c r="E637" s="22" t="s">
        <v>1081</v>
      </c>
      <c r="F637" s="22" t="s">
        <v>196</v>
      </c>
      <c r="G637" s="22">
        <v>1</v>
      </c>
      <c r="H637" s="20">
        <v>14.318173849054418</v>
      </c>
      <c r="I637" s="20">
        <v>27.930464092785016</v>
      </c>
      <c r="J637" s="19" t="s">
        <v>1962</v>
      </c>
      <c r="K637" s="18">
        <v>2</v>
      </c>
      <c r="L637" s="18">
        <v>0.33</v>
      </c>
      <c r="M637" s="18" t="str">
        <f>IF(tbl_data[[#This Row],[PACK COUNT]]&gt;1,"Multipack","Single")</f>
        <v>Single</v>
      </c>
    </row>
    <row r="638" spans="1:13">
      <c r="A638" s="22" t="s">
        <v>38</v>
      </c>
      <c r="B638" s="22" t="s">
        <v>39</v>
      </c>
      <c r="C638" s="22" t="s">
        <v>40</v>
      </c>
      <c r="D638" s="22" t="s">
        <v>24</v>
      </c>
      <c r="E638" s="22" t="s">
        <v>1511</v>
      </c>
      <c r="F638" s="22" t="s">
        <v>196</v>
      </c>
      <c r="G638" s="22">
        <v>4</v>
      </c>
      <c r="H638" s="20">
        <v>1.8488910950295256</v>
      </c>
      <c r="I638" s="20">
        <v>3.5885867259165809</v>
      </c>
      <c r="J638" s="19" t="s">
        <v>1962</v>
      </c>
      <c r="K638" s="18">
        <v>2</v>
      </c>
      <c r="L638" s="18">
        <v>0.33</v>
      </c>
      <c r="M638" s="18" t="str">
        <f>IF(tbl_data[[#This Row],[PACK COUNT]]&gt;1,"Multipack","Single")</f>
        <v>Multipack</v>
      </c>
    </row>
    <row r="639" spans="1:13">
      <c r="A639" s="22" t="s">
        <v>38</v>
      </c>
      <c r="B639" s="22" t="s">
        <v>39</v>
      </c>
      <c r="C639" s="22" t="s">
        <v>41</v>
      </c>
      <c r="D639" s="22" t="s">
        <v>24</v>
      </c>
      <c r="E639" s="22" t="s">
        <v>1389</v>
      </c>
      <c r="F639" s="22" t="s">
        <v>196</v>
      </c>
      <c r="G639" s="22">
        <v>1</v>
      </c>
      <c r="H639" s="20">
        <v>5.3213590243322129</v>
      </c>
      <c r="I639" s="20">
        <v>11.209018907067446</v>
      </c>
      <c r="J639" s="19" t="s">
        <v>1962</v>
      </c>
      <c r="K639" s="18">
        <v>2</v>
      </c>
      <c r="L639" s="18">
        <v>0.33</v>
      </c>
      <c r="M639" s="18" t="str">
        <f>IF(tbl_data[[#This Row],[PACK COUNT]]&gt;1,"Multipack","Single")</f>
        <v>Single</v>
      </c>
    </row>
    <row r="640" spans="1:13">
      <c r="A640" s="22" t="s">
        <v>38</v>
      </c>
      <c r="B640" s="22" t="s">
        <v>95</v>
      </c>
      <c r="C640" s="22" t="s">
        <v>73</v>
      </c>
      <c r="D640" s="22" t="s">
        <v>87</v>
      </c>
      <c r="E640" s="22" t="s">
        <v>1496</v>
      </c>
      <c r="F640" s="22" t="s">
        <v>203</v>
      </c>
      <c r="G640" s="22">
        <v>1</v>
      </c>
      <c r="H640" s="20">
        <v>22.739202212499467</v>
      </c>
      <c r="I640" s="20">
        <v>19.936464317351934</v>
      </c>
      <c r="J640" s="19" t="s">
        <v>1962</v>
      </c>
      <c r="K640" s="18">
        <v>2</v>
      </c>
      <c r="L640" s="18">
        <v>2</v>
      </c>
      <c r="M640" s="18" t="str">
        <f>IF(tbl_data[[#This Row],[PACK COUNT]]&gt;1,"Multipack","Single")</f>
        <v>Single</v>
      </c>
    </row>
    <row r="641" spans="1:13">
      <c r="A641" s="22" t="s">
        <v>38</v>
      </c>
      <c r="B641" s="22" t="s">
        <v>95</v>
      </c>
      <c r="C641" s="22" t="s">
        <v>112</v>
      </c>
      <c r="D641" s="22" t="s">
        <v>110</v>
      </c>
      <c r="E641" s="22" t="s">
        <v>1079</v>
      </c>
      <c r="F641" s="22" t="s">
        <v>203</v>
      </c>
      <c r="G641" s="22">
        <v>1</v>
      </c>
      <c r="H641" s="20">
        <v>692.3688711725033</v>
      </c>
      <c r="I641" s="20">
        <v>551.55638617949228</v>
      </c>
      <c r="J641" s="19" t="s">
        <v>1962</v>
      </c>
      <c r="K641" s="18">
        <v>2</v>
      </c>
      <c r="L641" s="18">
        <v>2</v>
      </c>
      <c r="M641" s="18" t="str">
        <f>IF(tbl_data[[#This Row],[PACK COUNT]]&gt;1,"Multipack","Single")</f>
        <v>Single</v>
      </c>
    </row>
    <row r="642" spans="1:13">
      <c r="A642" s="22" t="s">
        <v>38</v>
      </c>
      <c r="B642" s="22" t="s">
        <v>69</v>
      </c>
      <c r="C642" s="22" t="s">
        <v>70</v>
      </c>
      <c r="D642" s="22" t="s">
        <v>24</v>
      </c>
      <c r="E642" s="22" t="s">
        <v>1812</v>
      </c>
      <c r="F642" s="22" t="s">
        <v>191</v>
      </c>
      <c r="G642" s="22">
        <v>1</v>
      </c>
      <c r="H642" s="20">
        <v>1.6104542944628435</v>
      </c>
      <c r="I642" s="20">
        <v>3.007945429178235</v>
      </c>
      <c r="J642" s="19" t="s">
        <v>1962</v>
      </c>
      <c r="K642" s="18">
        <v>2</v>
      </c>
      <c r="L642" s="18">
        <v>0.5</v>
      </c>
      <c r="M642" s="18" t="str">
        <f>IF(tbl_data[[#This Row],[PACK COUNT]]&gt;1,"Multipack","Single")</f>
        <v>Single</v>
      </c>
    </row>
    <row r="643" spans="1:13">
      <c r="A643" s="22" t="s">
        <v>38</v>
      </c>
      <c r="B643" s="22" t="s">
        <v>69</v>
      </c>
      <c r="C643" s="22" t="s">
        <v>70</v>
      </c>
      <c r="D643" s="22" t="s">
        <v>24</v>
      </c>
      <c r="E643" s="22" t="s">
        <v>1528</v>
      </c>
      <c r="F643" s="22" t="s">
        <v>196</v>
      </c>
      <c r="G643" s="22">
        <v>1</v>
      </c>
      <c r="H643" s="20">
        <v>5.699752229903174</v>
      </c>
      <c r="I643" s="20">
        <v>11.346190922646402</v>
      </c>
      <c r="J643" s="19" t="s">
        <v>1962</v>
      </c>
      <c r="K643" s="18">
        <v>2</v>
      </c>
      <c r="L643" s="18">
        <v>0.5</v>
      </c>
      <c r="M643" s="18" t="str">
        <f>IF(tbl_data[[#This Row],[PACK COUNT]]&gt;1,"Multipack","Single")</f>
        <v>Single</v>
      </c>
    </row>
    <row r="644" spans="1:13">
      <c r="A644" s="22" t="s">
        <v>38</v>
      </c>
      <c r="B644" s="22" t="s">
        <v>69</v>
      </c>
      <c r="C644" s="22" t="s">
        <v>1652</v>
      </c>
      <c r="D644" s="22" t="s">
        <v>24</v>
      </c>
      <c r="E644" s="22" t="s">
        <v>1651</v>
      </c>
      <c r="F644" s="22" t="s">
        <v>196</v>
      </c>
      <c r="G644" s="22">
        <v>1</v>
      </c>
      <c r="H644" s="20">
        <v>4.4455137266002609</v>
      </c>
      <c r="I644" s="20">
        <v>8.1225385686971361</v>
      </c>
      <c r="J644" s="19" t="s">
        <v>1962</v>
      </c>
      <c r="K644" s="18">
        <v>2</v>
      </c>
      <c r="L644" s="18">
        <v>0.5</v>
      </c>
      <c r="M644" s="18" t="str">
        <f>IF(tbl_data[[#This Row],[PACK COUNT]]&gt;1,"Multipack","Single")</f>
        <v>Single</v>
      </c>
    </row>
    <row r="645" spans="1:13">
      <c r="A645" s="22" t="s">
        <v>38</v>
      </c>
      <c r="B645" s="22" t="s">
        <v>69</v>
      </c>
      <c r="C645" s="22" t="s">
        <v>24</v>
      </c>
      <c r="D645" s="22" t="s">
        <v>71</v>
      </c>
      <c r="E645" s="22" t="s">
        <v>1072</v>
      </c>
      <c r="F645" s="22" t="s">
        <v>191</v>
      </c>
      <c r="G645" s="22">
        <v>1</v>
      </c>
      <c r="H645" s="20">
        <v>63.015786622264962</v>
      </c>
      <c r="I645" s="20">
        <v>87.926005505775763</v>
      </c>
      <c r="J645" s="19" t="s">
        <v>1962</v>
      </c>
      <c r="K645" s="18">
        <v>2</v>
      </c>
      <c r="L645" s="18">
        <v>0.5</v>
      </c>
      <c r="M645" s="18" t="str">
        <f>IF(tbl_data[[#This Row],[PACK COUNT]]&gt;1,"Multipack","Single")</f>
        <v>Single</v>
      </c>
    </row>
    <row r="646" spans="1:13">
      <c r="A646" s="22" t="s">
        <v>38</v>
      </c>
      <c r="B646" s="22" t="s">
        <v>69</v>
      </c>
      <c r="C646" s="22" t="s">
        <v>24</v>
      </c>
      <c r="D646" s="22" t="s">
        <v>71</v>
      </c>
      <c r="E646" s="22" t="s">
        <v>1869</v>
      </c>
      <c r="F646" s="22" t="s">
        <v>191</v>
      </c>
      <c r="G646" s="22">
        <v>6</v>
      </c>
      <c r="H646" s="20">
        <v>0.65867757394107507</v>
      </c>
      <c r="I646" s="20">
        <v>0.89587710492272199</v>
      </c>
      <c r="J646" s="19" t="s">
        <v>1962</v>
      </c>
      <c r="K646" s="18">
        <v>2</v>
      </c>
      <c r="L646" s="18">
        <v>0.5</v>
      </c>
      <c r="M646" s="18" t="str">
        <f>IF(tbl_data[[#This Row],[PACK COUNT]]&gt;1,"Multipack","Single")</f>
        <v>Multipack</v>
      </c>
    </row>
    <row r="647" spans="1:13">
      <c r="A647" s="22" t="s">
        <v>38</v>
      </c>
      <c r="B647" s="22" t="s">
        <v>69</v>
      </c>
      <c r="C647" s="22" t="s">
        <v>24</v>
      </c>
      <c r="D647" s="22" t="s">
        <v>71</v>
      </c>
      <c r="E647" s="22" t="s">
        <v>1067</v>
      </c>
      <c r="F647" s="22" t="s">
        <v>196</v>
      </c>
      <c r="G647" s="22">
        <v>1</v>
      </c>
      <c r="H647" s="20">
        <v>84.318747748363123</v>
      </c>
      <c r="I647" s="20">
        <v>117.20049082738251</v>
      </c>
      <c r="J647" s="19" t="s">
        <v>1962</v>
      </c>
      <c r="K647" s="18">
        <v>2</v>
      </c>
      <c r="L647" s="18">
        <v>0.5</v>
      </c>
      <c r="M647" s="18" t="str">
        <f>IF(tbl_data[[#This Row],[PACK COUNT]]&gt;1,"Multipack","Single")</f>
        <v>Single</v>
      </c>
    </row>
    <row r="648" spans="1:13">
      <c r="A648" s="22" t="s">
        <v>38</v>
      </c>
      <c r="B648" s="22" t="s">
        <v>69</v>
      </c>
      <c r="C648" s="22" t="s">
        <v>24</v>
      </c>
      <c r="D648" s="22" t="s">
        <v>71</v>
      </c>
      <c r="E648" s="22" t="s">
        <v>1066</v>
      </c>
      <c r="F648" s="22" t="s">
        <v>196</v>
      </c>
      <c r="G648" s="22">
        <v>4</v>
      </c>
      <c r="H648" s="20">
        <v>8.9806916105826886</v>
      </c>
      <c r="I648" s="20">
        <v>14.464569268399702</v>
      </c>
      <c r="J648" s="19" t="s">
        <v>1962</v>
      </c>
      <c r="K648" s="18">
        <v>2</v>
      </c>
      <c r="L648" s="18">
        <v>0.5</v>
      </c>
      <c r="M648" s="18" t="str">
        <f>IF(tbl_data[[#This Row],[PACK COUNT]]&gt;1,"Multipack","Single")</f>
        <v>Multipack</v>
      </c>
    </row>
    <row r="649" spans="1:13">
      <c r="A649" s="22" t="s">
        <v>115</v>
      </c>
      <c r="B649" s="22" t="s">
        <v>133</v>
      </c>
      <c r="C649" s="22" t="s">
        <v>134</v>
      </c>
      <c r="D649" s="22" t="s">
        <v>87</v>
      </c>
      <c r="E649" s="22" t="s">
        <v>1056</v>
      </c>
      <c r="F649" s="22" t="s">
        <v>191</v>
      </c>
      <c r="G649" s="22">
        <v>1</v>
      </c>
      <c r="H649" s="20">
        <v>14.564776562215316</v>
      </c>
      <c r="I649" s="20">
        <v>21.139204378450287</v>
      </c>
      <c r="J649" s="19" t="s">
        <v>1962</v>
      </c>
      <c r="K649" s="18">
        <v>2</v>
      </c>
      <c r="L649" s="18">
        <v>0.5</v>
      </c>
      <c r="M649" s="18" t="str">
        <f>IF(tbl_data[[#This Row],[PACK COUNT]]&gt;1,"Multipack","Single")</f>
        <v>Single</v>
      </c>
    </row>
    <row r="650" spans="1:13">
      <c r="A650" s="22" t="s">
        <v>115</v>
      </c>
      <c r="B650" s="22" t="s">
        <v>133</v>
      </c>
      <c r="C650" s="22" t="s">
        <v>139</v>
      </c>
      <c r="D650" s="22" t="s">
        <v>87</v>
      </c>
      <c r="E650" s="22" t="s">
        <v>1054</v>
      </c>
      <c r="F650" s="22" t="s">
        <v>191</v>
      </c>
      <c r="G650" s="22">
        <v>1</v>
      </c>
      <c r="H650" s="20">
        <v>11.155097380986771</v>
      </c>
      <c r="I650" s="20">
        <v>16.2709522537947</v>
      </c>
      <c r="J650" s="19" t="s">
        <v>1962</v>
      </c>
      <c r="K650" s="18">
        <v>2</v>
      </c>
      <c r="L650" s="18">
        <v>0.5</v>
      </c>
      <c r="M650" s="18" t="str">
        <f>IF(tbl_data[[#This Row],[PACK COUNT]]&gt;1,"Multipack","Single")</f>
        <v>Single</v>
      </c>
    </row>
    <row r="651" spans="1:13">
      <c r="A651" s="22" t="s">
        <v>115</v>
      </c>
      <c r="B651" s="22" t="s">
        <v>133</v>
      </c>
      <c r="C651" s="22" t="s">
        <v>134</v>
      </c>
      <c r="D651" s="22" t="s">
        <v>87</v>
      </c>
      <c r="E651" s="22" t="s">
        <v>1051</v>
      </c>
      <c r="F651" s="22" t="s">
        <v>203</v>
      </c>
      <c r="G651" s="22">
        <v>1</v>
      </c>
      <c r="H651" s="20">
        <v>26.074632675363016</v>
      </c>
      <c r="I651" s="20">
        <v>29.646746516606015</v>
      </c>
      <c r="J651" s="19" t="s">
        <v>1962</v>
      </c>
      <c r="K651" s="18">
        <v>2</v>
      </c>
      <c r="L651" s="18">
        <v>1.5</v>
      </c>
      <c r="M651" s="18" t="str">
        <f>IF(tbl_data[[#This Row],[PACK COUNT]]&gt;1,"Multipack","Single")</f>
        <v>Single</v>
      </c>
    </row>
    <row r="652" spans="1:13">
      <c r="A652" s="22" t="s">
        <v>115</v>
      </c>
      <c r="B652" s="22" t="s">
        <v>133</v>
      </c>
      <c r="C652" s="22" t="s">
        <v>139</v>
      </c>
      <c r="D652" s="22" t="s">
        <v>87</v>
      </c>
      <c r="E652" s="22" t="s">
        <v>1050</v>
      </c>
      <c r="F652" s="22" t="s">
        <v>203</v>
      </c>
      <c r="G652" s="22">
        <v>1</v>
      </c>
      <c r="H652" s="20">
        <v>20.098090548254685</v>
      </c>
      <c r="I652" s="20">
        <v>22.522768080725751</v>
      </c>
      <c r="J652" s="19" t="s">
        <v>1962</v>
      </c>
      <c r="K652" s="18">
        <v>2</v>
      </c>
      <c r="L652" s="18">
        <v>1.5</v>
      </c>
      <c r="M652" s="18" t="str">
        <f>IF(tbl_data[[#This Row],[PACK COUNT]]&gt;1,"Multipack","Single")</f>
        <v>Single</v>
      </c>
    </row>
    <row r="653" spans="1:13">
      <c r="A653" s="22" t="s">
        <v>115</v>
      </c>
      <c r="B653" s="22" t="s">
        <v>148</v>
      </c>
      <c r="C653" s="22" t="s">
        <v>149</v>
      </c>
      <c r="D653" s="22" t="s">
        <v>110</v>
      </c>
      <c r="E653" s="22" t="s">
        <v>1046</v>
      </c>
      <c r="F653" s="22" t="s">
        <v>203</v>
      </c>
      <c r="G653" s="22">
        <v>1</v>
      </c>
      <c r="H653" s="20">
        <v>60.858648712931021</v>
      </c>
      <c r="I653" s="20">
        <v>59.059448106199092</v>
      </c>
      <c r="J653" s="19" t="s">
        <v>1962</v>
      </c>
      <c r="K653" s="18">
        <v>2</v>
      </c>
      <c r="L653" s="18">
        <v>2</v>
      </c>
      <c r="M653" s="18" t="str">
        <f>IF(tbl_data[[#This Row],[PACK COUNT]]&gt;1,"Multipack","Single")</f>
        <v>Single</v>
      </c>
    </row>
    <row r="654" spans="1:13">
      <c r="A654" s="22" t="s">
        <v>115</v>
      </c>
      <c r="B654" s="22" t="s">
        <v>116</v>
      </c>
      <c r="C654" s="22" t="s">
        <v>117</v>
      </c>
      <c r="D654" s="22" t="s">
        <v>24</v>
      </c>
      <c r="E654" s="22" t="s">
        <v>1387</v>
      </c>
      <c r="F654" s="22" t="s">
        <v>196</v>
      </c>
      <c r="G654" s="22">
        <v>1</v>
      </c>
      <c r="H654" s="20">
        <v>5.2506885292597531E-3</v>
      </c>
      <c r="I654" s="20">
        <v>8.2105289215574778E-3</v>
      </c>
      <c r="J654" s="19" t="s">
        <v>1962</v>
      </c>
      <c r="K654" s="18">
        <v>2</v>
      </c>
      <c r="L654" s="18">
        <v>0.5</v>
      </c>
      <c r="M654" s="18" t="str">
        <f>IF(tbl_data[[#This Row],[PACK COUNT]]&gt;1,"Multipack","Single")</f>
        <v>Single</v>
      </c>
    </row>
    <row r="655" spans="1:13">
      <c r="A655" s="22" t="s">
        <v>115</v>
      </c>
      <c r="B655" s="22" t="s">
        <v>116</v>
      </c>
      <c r="C655" s="22" t="s">
        <v>1401</v>
      </c>
      <c r="D655" s="22" t="s">
        <v>87</v>
      </c>
      <c r="E655" s="22" t="s">
        <v>1867</v>
      </c>
      <c r="F655" s="22" t="s">
        <v>196</v>
      </c>
      <c r="G655" s="22">
        <v>1</v>
      </c>
      <c r="H655" s="20">
        <v>8.8245865543124885E-2</v>
      </c>
      <c r="I655" s="20">
        <v>9.0844955982107511E-2</v>
      </c>
      <c r="J655" s="19" t="s">
        <v>1962</v>
      </c>
      <c r="K655" s="18">
        <v>2</v>
      </c>
      <c r="L655" s="18">
        <v>0.5</v>
      </c>
      <c r="M655" s="18" t="str">
        <f>IF(tbl_data[[#This Row],[PACK COUNT]]&gt;1,"Multipack","Single")</f>
        <v>Single</v>
      </c>
    </row>
    <row r="656" spans="1:13">
      <c r="A656" s="22" t="s">
        <v>115</v>
      </c>
      <c r="B656" s="22" t="s">
        <v>116</v>
      </c>
      <c r="C656" s="22" t="s">
        <v>130</v>
      </c>
      <c r="D656" s="22" t="s">
        <v>87</v>
      </c>
      <c r="E656" s="22" t="s">
        <v>1045</v>
      </c>
      <c r="F656" s="22" t="s">
        <v>191</v>
      </c>
      <c r="G656" s="22">
        <v>1</v>
      </c>
      <c r="H656" s="20">
        <v>79.48394261481485</v>
      </c>
      <c r="I656" s="20">
        <v>104.66939552709771</v>
      </c>
      <c r="J656" s="19" t="s">
        <v>1962</v>
      </c>
      <c r="K656" s="18">
        <v>2</v>
      </c>
      <c r="L656" s="18">
        <v>0.5</v>
      </c>
      <c r="M656" s="18" t="str">
        <f>IF(tbl_data[[#This Row],[PACK COUNT]]&gt;1,"Multipack","Single")</f>
        <v>Single</v>
      </c>
    </row>
    <row r="657" spans="1:13">
      <c r="A657" s="22" t="s">
        <v>115</v>
      </c>
      <c r="B657" s="22" t="s">
        <v>116</v>
      </c>
      <c r="C657" s="22" t="s">
        <v>130</v>
      </c>
      <c r="D657" s="22" t="s">
        <v>87</v>
      </c>
      <c r="E657" s="22" t="s">
        <v>1044</v>
      </c>
      <c r="F657" s="22" t="s">
        <v>191</v>
      </c>
      <c r="G657" s="22">
        <v>4</v>
      </c>
      <c r="H657" s="20">
        <v>44.406391288892195</v>
      </c>
      <c r="I657" s="20">
        <v>41.771362157863727</v>
      </c>
      <c r="J657" s="19" t="s">
        <v>1962</v>
      </c>
      <c r="K657" s="18">
        <v>2</v>
      </c>
      <c r="L657" s="18">
        <v>0.5</v>
      </c>
      <c r="M657" s="18" t="str">
        <f>IF(tbl_data[[#This Row],[PACK COUNT]]&gt;1,"Multipack","Single")</f>
        <v>Multipack</v>
      </c>
    </row>
    <row r="658" spans="1:13">
      <c r="A658" s="22" t="s">
        <v>115</v>
      </c>
      <c r="B658" s="22" t="s">
        <v>116</v>
      </c>
      <c r="C658" s="22" t="s">
        <v>130</v>
      </c>
      <c r="D658" s="22" t="s">
        <v>87</v>
      </c>
      <c r="E658" s="22" t="s">
        <v>1043</v>
      </c>
      <c r="F658" s="22" t="s">
        <v>196</v>
      </c>
      <c r="G658" s="22">
        <v>1</v>
      </c>
      <c r="H658" s="20">
        <v>74.857567152025084</v>
      </c>
      <c r="I658" s="20">
        <v>95.603304527263674</v>
      </c>
      <c r="J658" s="19" t="s">
        <v>1962</v>
      </c>
      <c r="K658" s="18">
        <v>2</v>
      </c>
      <c r="L658" s="18">
        <v>0.5</v>
      </c>
      <c r="M658" s="18" t="str">
        <f>IF(tbl_data[[#This Row],[PACK COUNT]]&gt;1,"Multipack","Single")</f>
        <v>Single</v>
      </c>
    </row>
    <row r="659" spans="1:13">
      <c r="A659" s="22" t="s">
        <v>115</v>
      </c>
      <c r="B659" s="22" t="s">
        <v>116</v>
      </c>
      <c r="C659" s="22" t="s">
        <v>130</v>
      </c>
      <c r="D659" s="22" t="s">
        <v>87</v>
      </c>
      <c r="E659" s="22" t="s">
        <v>1385</v>
      </c>
      <c r="F659" s="22" t="s">
        <v>196</v>
      </c>
      <c r="G659" s="22">
        <v>6</v>
      </c>
      <c r="H659" s="20">
        <v>4.9144004640256159E-2</v>
      </c>
      <c r="I659" s="20">
        <v>6.5686340351951505E-2</v>
      </c>
      <c r="J659" s="19" t="s">
        <v>1962</v>
      </c>
      <c r="K659" s="18">
        <v>2</v>
      </c>
      <c r="L659" s="18">
        <v>0.5</v>
      </c>
      <c r="M659" s="18" t="str">
        <f>IF(tbl_data[[#This Row],[PACK COUNT]]&gt;1,"Multipack","Single")</f>
        <v>Multipack</v>
      </c>
    </row>
    <row r="660" spans="1:13">
      <c r="A660" s="22" t="s">
        <v>115</v>
      </c>
      <c r="B660" s="22" t="s">
        <v>116</v>
      </c>
      <c r="C660" s="22" t="s">
        <v>130</v>
      </c>
      <c r="D660" s="22" t="s">
        <v>87</v>
      </c>
      <c r="E660" s="22" t="s">
        <v>1042</v>
      </c>
      <c r="F660" s="22" t="s">
        <v>203</v>
      </c>
      <c r="G660" s="22">
        <v>1</v>
      </c>
      <c r="H660" s="20">
        <v>85.674075568552112</v>
      </c>
      <c r="I660" s="20">
        <v>77.419020506321772</v>
      </c>
      <c r="J660" s="19" t="s">
        <v>1962</v>
      </c>
      <c r="K660" s="18">
        <v>2</v>
      </c>
      <c r="L660" s="18">
        <v>2</v>
      </c>
      <c r="M660" s="18" t="str">
        <f>IF(tbl_data[[#This Row],[PACK COUNT]]&gt;1,"Multipack","Single")</f>
        <v>Single</v>
      </c>
    </row>
    <row r="661" spans="1:13">
      <c r="A661" s="22" t="s">
        <v>115</v>
      </c>
      <c r="B661" s="22" t="s">
        <v>116</v>
      </c>
      <c r="C661" s="22" t="s">
        <v>111</v>
      </c>
      <c r="D661" s="22" t="s">
        <v>24</v>
      </c>
      <c r="E661" s="22" t="s">
        <v>1041</v>
      </c>
      <c r="F661" s="22" t="s">
        <v>191</v>
      </c>
      <c r="G661" s="22">
        <v>1</v>
      </c>
      <c r="H661" s="20">
        <v>6.1352768257992247</v>
      </c>
      <c r="I661" s="20">
        <v>10.500851635955414</v>
      </c>
      <c r="J661" s="19" t="s">
        <v>1962</v>
      </c>
      <c r="K661" s="18">
        <v>2</v>
      </c>
      <c r="L661" s="18">
        <v>0.56799999999999995</v>
      </c>
      <c r="M661" s="18" t="str">
        <f>IF(tbl_data[[#This Row],[PACK COUNT]]&gt;1,"Multipack","Single")</f>
        <v>Single</v>
      </c>
    </row>
    <row r="662" spans="1:13">
      <c r="A662" s="22" t="s">
        <v>115</v>
      </c>
      <c r="B662" s="22" t="s">
        <v>116</v>
      </c>
      <c r="C662" s="22" t="s">
        <v>111</v>
      </c>
      <c r="D662" s="22" t="s">
        <v>24</v>
      </c>
      <c r="E662" s="22" t="s">
        <v>1210</v>
      </c>
      <c r="F662" s="22" t="s">
        <v>196</v>
      </c>
      <c r="G662" s="22">
        <v>1</v>
      </c>
      <c r="H662" s="20">
        <v>34.453545906486781</v>
      </c>
      <c r="I662" s="20">
        <v>57.414871597056205</v>
      </c>
      <c r="J662" s="19" t="s">
        <v>1962</v>
      </c>
      <c r="K662" s="18">
        <v>2</v>
      </c>
      <c r="L662" s="18">
        <v>0.5</v>
      </c>
      <c r="M662" s="18" t="str">
        <f>IF(tbl_data[[#This Row],[PACK COUNT]]&gt;1,"Multipack","Single")</f>
        <v>Single</v>
      </c>
    </row>
    <row r="663" spans="1:13">
      <c r="A663" s="22" t="s">
        <v>115</v>
      </c>
      <c r="B663" s="22" t="s">
        <v>116</v>
      </c>
      <c r="C663" s="22" t="s">
        <v>131</v>
      </c>
      <c r="D663" s="22" t="s">
        <v>87</v>
      </c>
      <c r="E663" s="22" t="s">
        <v>1040</v>
      </c>
      <c r="F663" s="22" t="s">
        <v>191</v>
      </c>
      <c r="G663" s="22">
        <v>1</v>
      </c>
      <c r="H663" s="20">
        <v>141.56507761110294</v>
      </c>
      <c r="I663" s="20">
        <v>156.13175338480971</v>
      </c>
      <c r="J663" s="19" t="s">
        <v>1962</v>
      </c>
      <c r="K663" s="18">
        <v>2</v>
      </c>
      <c r="L663" s="18">
        <v>0.5</v>
      </c>
      <c r="M663" s="18" t="str">
        <f>IF(tbl_data[[#This Row],[PACK COUNT]]&gt;1,"Multipack","Single")</f>
        <v>Single</v>
      </c>
    </row>
    <row r="664" spans="1:13">
      <c r="A664" s="22" t="s">
        <v>115</v>
      </c>
      <c r="B664" s="22" t="s">
        <v>116</v>
      </c>
      <c r="C664" s="22" t="s">
        <v>22</v>
      </c>
      <c r="D664" s="22" t="s">
        <v>24</v>
      </c>
      <c r="E664" s="22" t="s">
        <v>1866</v>
      </c>
      <c r="F664" s="22" t="s">
        <v>196</v>
      </c>
      <c r="G664" s="22">
        <v>4</v>
      </c>
      <c r="H664" s="20">
        <v>2.1443591402667934</v>
      </c>
      <c r="I664" s="20">
        <v>3.964749174813667</v>
      </c>
      <c r="J664" s="19" t="s">
        <v>1962</v>
      </c>
      <c r="K664" s="18">
        <v>2</v>
      </c>
      <c r="L664" s="18">
        <v>0.5</v>
      </c>
      <c r="M664" s="18" t="str">
        <f>IF(tbl_data[[#This Row],[PACK COUNT]]&gt;1,"Multipack","Single")</f>
        <v>Multipack</v>
      </c>
    </row>
    <row r="665" spans="1:13">
      <c r="A665" s="22" t="s">
        <v>115</v>
      </c>
      <c r="B665" s="22" t="s">
        <v>116</v>
      </c>
      <c r="C665" s="22" t="s">
        <v>24</v>
      </c>
      <c r="D665" s="22" t="s">
        <v>71</v>
      </c>
      <c r="E665" s="22" t="s">
        <v>1038</v>
      </c>
      <c r="F665" s="22" t="s">
        <v>191</v>
      </c>
      <c r="G665" s="22">
        <v>1</v>
      </c>
      <c r="H665" s="20">
        <v>202.15841722487247</v>
      </c>
      <c r="I665" s="20">
        <v>261.67098742313937</v>
      </c>
      <c r="J665" s="19" t="s">
        <v>1962</v>
      </c>
      <c r="K665" s="18">
        <v>2</v>
      </c>
      <c r="L665" s="18">
        <v>0.56799999999999995</v>
      </c>
      <c r="M665" s="18" t="str">
        <f>IF(tbl_data[[#This Row],[PACK COUNT]]&gt;1,"Multipack","Single")</f>
        <v>Single</v>
      </c>
    </row>
    <row r="666" spans="1:13">
      <c r="A666" s="22" t="s">
        <v>115</v>
      </c>
      <c r="B666" s="22" t="s">
        <v>116</v>
      </c>
      <c r="C666" s="22" t="s">
        <v>24</v>
      </c>
      <c r="D666" s="22" t="s">
        <v>71</v>
      </c>
      <c r="E666" s="22" t="s">
        <v>1207</v>
      </c>
      <c r="F666" s="22" t="s">
        <v>191</v>
      </c>
      <c r="G666" s="22">
        <v>24</v>
      </c>
      <c r="H666" s="20">
        <v>0.11896842543519819</v>
      </c>
      <c r="I666" s="20">
        <v>0.14764392413882776</v>
      </c>
      <c r="J666" s="19" t="s">
        <v>1962</v>
      </c>
      <c r="K666" s="18">
        <v>2</v>
      </c>
      <c r="L666" s="18">
        <v>0.56799999999999995</v>
      </c>
      <c r="M666" s="18" t="str">
        <f>IF(tbl_data[[#This Row],[PACK COUNT]]&gt;1,"Multipack","Single")</f>
        <v>Multipack</v>
      </c>
    </row>
    <row r="667" spans="1:13">
      <c r="A667" s="22" t="s">
        <v>115</v>
      </c>
      <c r="B667" s="22" t="s">
        <v>116</v>
      </c>
      <c r="C667" s="22" t="s">
        <v>24</v>
      </c>
      <c r="D667" s="22" t="s">
        <v>71</v>
      </c>
      <c r="E667" s="22" t="s">
        <v>1036</v>
      </c>
      <c r="F667" s="22" t="s">
        <v>191</v>
      </c>
      <c r="G667" s="22">
        <v>1</v>
      </c>
      <c r="H667" s="20">
        <v>124.86595817033195</v>
      </c>
      <c r="I667" s="20">
        <v>164.30063394532948</v>
      </c>
      <c r="J667" s="19" t="s">
        <v>1962</v>
      </c>
      <c r="K667" s="18">
        <v>2</v>
      </c>
      <c r="L667" s="18">
        <v>0.5</v>
      </c>
      <c r="M667" s="18" t="str">
        <f>IF(tbl_data[[#This Row],[PACK COUNT]]&gt;1,"Multipack","Single")</f>
        <v>Single</v>
      </c>
    </row>
    <row r="668" spans="1:13">
      <c r="A668" s="22" t="s">
        <v>115</v>
      </c>
      <c r="B668" s="22" t="s">
        <v>116</v>
      </c>
      <c r="C668" s="22" t="s">
        <v>24</v>
      </c>
      <c r="D668" s="22" t="s">
        <v>71</v>
      </c>
      <c r="E668" s="22" t="s">
        <v>1035</v>
      </c>
      <c r="F668" s="22" t="s">
        <v>191</v>
      </c>
      <c r="G668" s="22">
        <v>4</v>
      </c>
      <c r="H668" s="20">
        <v>36.616226371738982</v>
      </c>
      <c r="I668" s="20">
        <v>46.273102930128076</v>
      </c>
      <c r="J668" s="19" t="s">
        <v>1962</v>
      </c>
      <c r="K668" s="18">
        <v>2</v>
      </c>
      <c r="L668" s="18">
        <v>0.5</v>
      </c>
      <c r="M668" s="18" t="str">
        <f>IF(tbl_data[[#This Row],[PACK COUNT]]&gt;1,"Multipack","Single")</f>
        <v>Multipack</v>
      </c>
    </row>
    <row r="669" spans="1:13">
      <c r="A669" s="22" t="s">
        <v>115</v>
      </c>
      <c r="B669" s="22" t="s">
        <v>116</v>
      </c>
      <c r="C669" s="22" t="s">
        <v>24</v>
      </c>
      <c r="D669" s="22" t="s">
        <v>71</v>
      </c>
      <c r="E669" s="22" t="s">
        <v>1033</v>
      </c>
      <c r="F669" s="22" t="s">
        <v>191</v>
      </c>
      <c r="G669" s="22">
        <v>6</v>
      </c>
      <c r="H669" s="20">
        <v>3.9205253994298528</v>
      </c>
      <c r="I669" s="20">
        <v>4.655495284023532</v>
      </c>
      <c r="J669" s="19" t="s">
        <v>1962</v>
      </c>
      <c r="K669" s="18">
        <v>2</v>
      </c>
      <c r="L669" s="18">
        <v>0.5</v>
      </c>
      <c r="M669" s="18" t="str">
        <f>IF(tbl_data[[#This Row],[PACK COUNT]]&gt;1,"Multipack","Single")</f>
        <v>Multipack</v>
      </c>
    </row>
    <row r="670" spans="1:13">
      <c r="A670" s="22" t="s">
        <v>115</v>
      </c>
      <c r="B670" s="22" t="s">
        <v>116</v>
      </c>
      <c r="C670" s="22" t="s">
        <v>24</v>
      </c>
      <c r="D670" s="22" t="s">
        <v>71</v>
      </c>
      <c r="E670" s="22" t="s">
        <v>1031</v>
      </c>
      <c r="F670" s="22" t="s">
        <v>196</v>
      </c>
      <c r="G670" s="22">
        <v>1</v>
      </c>
      <c r="H670" s="20">
        <v>61.133661090345299</v>
      </c>
      <c r="I670" s="20">
        <v>89.383522429476074</v>
      </c>
      <c r="J670" s="19" t="s">
        <v>1962</v>
      </c>
      <c r="K670" s="18">
        <v>2</v>
      </c>
      <c r="L670" s="18">
        <v>0.5</v>
      </c>
      <c r="M670" s="18" t="str">
        <f>IF(tbl_data[[#This Row],[PACK COUNT]]&gt;1,"Multipack","Single")</f>
        <v>Single</v>
      </c>
    </row>
    <row r="671" spans="1:13">
      <c r="A671" s="22" t="s">
        <v>115</v>
      </c>
      <c r="B671" s="22" t="s">
        <v>116</v>
      </c>
      <c r="C671" s="22" t="s">
        <v>24</v>
      </c>
      <c r="D671" s="22" t="s">
        <v>71</v>
      </c>
      <c r="E671" s="22" t="s">
        <v>1030</v>
      </c>
      <c r="F671" s="22" t="s">
        <v>196</v>
      </c>
      <c r="G671" s="22">
        <v>4</v>
      </c>
      <c r="H671" s="20">
        <v>51.837727722736169</v>
      </c>
      <c r="I671" s="20">
        <v>68.554969704527068</v>
      </c>
      <c r="J671" s="19" t="s">
        <v>1962</v>
      </c>
      <c r="K671" s="18">
        <v>2</v>
      </c>
      <c r="L671" s="18">
        <v>0.5</v>
      </c>
      <c r="M671" s="18" t="str">
        <f>IF(tbl_data[[#This Row],[PACK COUNT]]&gt;1,"Multipack","Single")</f>
        <v>Multipack</v>
      </c>
    </row>
    <row r="672" spans="1:13">
      <c r="A672" s="22" t="s">
        <v>115</v>
      </c>
      <c r="B672" s="22" t="s">
        <v>116</v>
      </c>
      <c r="C672" s="22" t="s">
        <v>124</v>
      </c>
      <c r="D672" s="22" t="s">
        <v>71</v>
      </c>
      <c r="E672" s="22" t="s">
        <v>1028</v>
      </c>
      <c r="F672" s="22" t="s">
        <v>191</v>
      </c>
      <c r="G672" s="22">
        <v>1</v>
      </c>
      <c r="H672" s="20">
        <v>31.875160159165581</v>
      </c>
      <c r="I672" s="20">
        <v>47.752406970788101</v>
      </c>
      <c r="J672" s="19" t="s">
        <v>1962</v>
      </c>
      <c r="K672" s="18">
        <v>2</v>
      </c>
      <c r="L672" s="18">
        <v>0.56799999999999995</v>
      </c>
      <c r="M672" s="18" t="str">
        <f>IF(tbl_data[[#This Row],[PACK COUNT]]&gt;1,"Multipack","Single")</f>
        <v>Single</v>
      </c>
    </row>
    <row r="673" spans="1:13">
      <c r="A673" s="22" t="s">
        <v>115</v>
      </c>
      <c r="B673" s="22" t="s">
        <v>116</v>
      </c>
      <c r="C673" s="22" t="s">
        <v>124</v>
      </c>
      <c r="D673" s="22" t="s">
        <v>71</v>
      </c>
      <c r="E673" s="22" t="s">
        <v>1568</v>
      </c>
      <c r="F673" s="22" t="s">
        <v>191</v>
      </c>
      <c r="G673" s="22">
        <v>4</v>
      </c>
      <c r="H673" s="20">
        <v>1.9409035478866037</v>
      </c>
      <c r="I673" s="20">
        <v>2.5549366334608274</v>
      </c>
      <c r="J673" s="19" t="s">
        <v>1962</v>
      </c>
      <c r="K673" s="18">
        <v>2</v>
      </c>
      <c r="L673" s="18">
        <v>0.56799999999999995</v>
      </c>
      <c r="M673" s="18" t="str">
        <f>IF(tbl_data[[#This Row],[PACK COUNT]]&gt;1,"Multipack","Single")</f>
        <v>Multipack</v>
      </c>
    </row>
    <row r="674" spans="1:13">
      <c r="A674" s="22" t="s">
        <v>115</v>
      </c>
      <c r="B674" s="22" t="s">
        <v>116</v>
      </c>
      <c r="C674" s="22" t="s">
        <v>120</v>
      </c>
      <c r="D674" s="22" t="s">
        <v>24</v>
      </c>
      <c r="E674" s="22" t="s">
        <v>1650</v>
      </c>
      <c r="F674" s="22" t="s">
        <v>191</v>
      </c>
      <c r="G674" s="22">
        <v>1</v>
      </c>
      <c r="H674" s="20">
        <v>16.441958937146165</v>
      </c>
      <c r="I674" s="20">
        <v>26.364222288220475</v>
      </c>
      <c r="J674" s="19" t="s">
        <v>1962</v>
      </c>
      <c r="K674" s="18">
        <v>2</v>
      </c>
      <c r="L674" s="18">
        <v>0.5</v>
      </c>
      <c r="M674" s="18" t="str">
        <f>IF(tbl_data[[#This Row],[PACK COUNT]]&gt;1,"Multipack","Single")</f>
        <v>Single</v>
      </c>
    </row>
    <row r="675" spans="1:13">
      <c r="A675" s="22" t="s">
        <v>115</v>
      </c>
      <c r="B675" s="22" t="s">
        <v>116</v>
      </c>
      <c r="C675" s="22" t="s">
        <v>120</v>
      </c>
      <c r="D675" s="22" t="s">
        <v>24</v>
      </c>
      <c r="E675" s="22" t="s">
        <v>1027</v>
      </c>
      <c r="F675" s="22" t="s">
        <v>196</v>
      </c>
      <c r="G675" s="22">
        <v>1</v>
      </c>
      <c r="H675" s="20">
        <v>10.026166498384379</v>
      </c>
      <c r="I675" s="20">
        <v>17.88165808698734</v>
      </c>
      <c r="J675" s="19" t="s">
        <v>1962</v>
      </c>
      <c r="K675" s="18">
        <v>2</v>
      </c>
      <c r="L675" s="18">
        <v>0.5</v>
      </c>
      <c r="M675" s="18" t="str">
        <f>IF(tbl_data[[#This Row],[PACK COUNT]]&gt;1,"Multipack","Single")</f>
        <v>Single</v>
      </c>
    </row>
    <row r="676" spans="1:13">
      <c r="A676" s="22" t="s">
        <v>115</v>
      </c>
      <c r="B676" s="22" t="s">
        <v>116</v>
      </c>
      <c r="C676" s="22" t="s">
        <v>120</v>
      </c>
      <c r="D676" s="22" t="s">
        <v>24</v>
      </c>
      <c r="E676" s="22" t="s">
        <v>1733</v>
      </c>
      <c r="F676" s="22" t="s">
        <v>196</v>
      </c>
      <c r="G676" s="22">
        <v>4</v>
      </c>
      <c r="H676" s="20">
        <v>3.4150659242506807</v>
      </c>
      <c r="I676" s="20">
        <v>5.022742777320512</v>
      </c>
      <c r="J676" s="19" t="s">
        <v>1962</v>
      </c>
      <c r="K676" s="18">
        <v>2</v>
      </c>
      <c r="L676" s="18">
        <v>0.5</v>
      </c>
      <c r="M676" s="18" t="str">
        <f>IF(tbl_data[[#This Row],[PACK COUNT]]&gt;1,"Multipack","Single")</f>
        <v>Multipack</v>
      </c>
    </row>
    <row r="677" spans="1:13">
      <c r="A677" s="22" t="s">
        <v>115</v>
      </c>
      <c r="B677" s="22" t="s">
        <v>145</v>
      </c>
      <c r="C677" s="22" t="s">
        <v>146</v>
      </c>
      <c r="D677" s="22" t="s">
        <v>87</v>
      </c>
      <c r="E677" s="22" t="s">
        <v>1845</v>
      </c>
      <c r="F677" s="22" t="s">
        <v>196</v>
      </c>
      <c r="G677" s="22">
        <v>1</v>
      </c>
      <c r="H677" s="20">
        <v>3.4092662438710663E-3</v>
      </c>
      <c r="I677" s="20">
        <v>2.7568272743487975E-3</v>
      </c>
      <c r="J677" s="19" t="s">
        <v>1962</v>
      </c>
      <c r="K677" s="18">
        <v>2</v>
      </c>
      <c r="L677" s="18">
        <v>0.5</v>
      </c>
      <c r="M677" s="18" t="str">
        <f>IF(tbl_data[[#This Row],[PACK COUNT]]&gt;1,"Multipack","Single")</f>
        <v>Single</v>
      </c>
    </row>
    <row r="678" spans="1:13">
      <c r="A678" s="22" t="s">
        <v>115</v>
      </c>
      <c r="B678" s="22" t="s">
        <v>145</v>
      </c>
      <c r="C678" s="22" t="s">
        <v>146</v>
      </c>
      <c r="D678" s="22" t="s">
        <v>87</v>
      </c>
      <c r="E678" s="22" t="s">
        <v>1555</v>
      </c>
      <c r="F678" s="22" t="s">
        <v>203</v>
      </c>
      <c r="G678" s="22">
        <v>1</v>
      </c>
      <c r="H678" s="20">
        <v>29.81253641768679</v>
      </c>
      <c r="I678" s="20">
        <v>24.154216518642141</v>
      </c>
      <c r="J678" s="19" t="s">
        <v>1962</v>
      </c>
      <c r="K678" s="18">
        <v>2</v>
      </c>
      <c r="L678" s="18">
        <v>2</v>
      </c>
      <c r="M678" s="18" t="str">
        <f>IF(tbl_data[[#This Row],[PACK COUNT]]&gt;1,"Multipack","Single")</f>
        <v>Single</v>
      </c>
    </row>
    <row r="679" spans="1:13">
      <c r="A679" s="22" t="s">
        <v>115</v>
      </c>
      <c r="B679" s="22" t="s">
        <v>145</v>
      </c>
      <c r="C679" s="22" t="s">
        <v>152</v>
      </c>
      <c r="D679" s="22" t="s">
        <v>110</v>
      </c>
      <c r="E679" s="22" t="s">
        <v>1526</v>
      </c>
      <c r="F679" s="22" t="s">
        <v>203</v>
      </c>
      <c r="G679" s="22">
        <v>1</v>
      </c>
      <c r="H679" s="20">
        <v>101.22497512052324</v>
      </c>
      <c r="I679" s="20">
        <v>83.328649536017309</v>
      </c>
      <c r="J679" s="19" t="s">
        <v>1962</v>
      </c>
      <c r="K679" s="18">
        <v>2</v>
      </c>
      <c r="L679" s="18">
        <v>2</v>
      </c>
      <c r="M679" s="18" t="str">
        <f>IF(tbl_data[[#This Row],[PACK COUNT]]&gt;1,"Multipack","Single")</f>
        <v>Single</v>
      </c>
    </row>
    <row r="680" spans="1:13">
      <c r="A680" s="22" t="s">
        <v>115</v>
      </c>
      <c r="B680" s="22" t="s">
        <v>132</v>
      </c>
      <c r="C680" s="22" t="s">
        <v>132</v>
      </c>
      <c r="D680" s="22" t="s">
        <v>87</v>
      </c>
      <c r="E680" s="22" t="s">
        <v>1373</v>
      </c>
      <c r="F680" s="22" t="s">
        <v>196</v>
      </c>
      <c r="G680" s="22">
        <v>1</v>
      </c>
      <c r="H680" s="20">
        <v>75.030562667772159</v>
      </c>
      <c r="I680" s="20">
        <v>85.886347747347699</v>
      </c>
      <c r="J680" s="19" t="s">
        <v>1962</v>
      </c>
      <c r="K680" s="18">
        <v>2</v>
      </c>
      <c r="L680" s="18">
        <v>0.5</v>
      </c>
      <c r="M680" s="18" t="str">
        <f>IF(tbl_data[[#This Row],[PACK COUNT]]&gt;1,"Multipack","Single")</f>
        <v>Single</v>
      </c>
    </row>
    <row r="681" spans="1:13">
      <c r="A681" s="22" t="s">
        <v>115</v>
      </c>
      <c r="B681" s="22" t="s">
        <v>132</v>
      </c>
      <c r="C681" s="22" t="s">
        <v>132</v>
      </c>
      <c r="D681" s="22" t="s">
        <v>87</v>
      </c>
      <c r="E681" s="22" t="s">
        <v>1018</v>
      </c>
      <c r="F681" s="22" t="s">
        <v>203</v>
      </c>
      <c r="G681" s="22">
        <v>1</v>
      </c>
      <c r="H681" s="20">
        <v>142.15074433782698</v>
      </c>
      <c r="I681" s="20">
        <v>131.85950254217235</v>
      </c>
      <c r="J681" s="19" t="s">
        <v>1962</v>
      </c>
      <c r="K681" s="18">
        <v>2</v>
      </c>
      <c r="L681" s="18">
        <v>2</v>
      </c>
      <c r="M681" s="18" t="str">
        <f>IF(tbl_data[[#This Row],[PACK COUNT]]&gt;1,"Multipack","Single")</f>
        <v>Single</v>
      </c>
    </row>
    <row r="682" spans="1:13">
      <c r="A682" s="22" t="s">
        <v>115</v>
      </c>
      <c r="B682" s="22" t="s">
        <v>132</v>
      </c>
      <c r="C682" s="22" t="s">
        <v>147</v>
      </c>
      <c r="D682" s="22" t="s">
        <v>110</v>
      </c>
      <c r="E682" s="22" t="s">
        <v>1017</v>
      </c>
      <c r="F682" s="22" t="s">
        <v>203</v>
      </c>
      <c r="G682" s="22">
        <v>1</v>
      </c>
      <c r="H682" s="20">
        <v>309.61170233006072</v>
      </c>
      <c r="I682" s="20">
        <v>270.88145932953717</v>
      </c>
      <c r="J682" s="19" t="s">
        <v>1962</v>
      </c>
      <c r="K682" s="18">
        <v>2</v>
      </c>
      <c r="L682" s="18">
        <v>2</v>
      </c>
      <c r="M682" s="18" t="str">
        <f>IF(tbl_data[[#This Row],[PACK COUNT]]&gt;1,"Multipack","Single")</f>
        <v>Single</v>
      </c>
    </row>
    <row r="683" spans="1:13">
      <c r="A683" s="22" t="s">
        <v>115</v>
      </c>
      <c r="B683" s="22" t="s">
        <v>144</v>
      </c>
      <c r="C683" s="22" t="s">
        <v>24</v>
      </c>
      <c r="D683" s="22" t="s">
        <v>87</v>
      </c>
      <c r="E683" s="22" t="s">
        <v>1015</v>
      </c>
      <c r="F683" s="22" t="s">
        <v>191</v>
      </c>
      <c r="G683" s="22">
        <v>1</v>
      </c>
      <c r="H683" s="20">
        <v>44.119696090373495</v>
      </c>
      <c r="I683" s="20">
        <v>54.173683769341579</v>
      </c>
      <c r="J683" s="19" t="s">
        <v>1962</v>
      </c>
      <c r="K683" s="18">
        <v>2</v>
      </c>
      <c r="L683" s="18">
        <v>0.5</v>
      </c>
      <c r="M683" s="18" t="str">
        <f>IF(tbl_data[[#This Row],[PACK COUNT]]&gt;1,"Multipack","Single")</f>
        <v>Single</v>
      </c>
    </row>
    <row r="684" spans="1:13">
      <c r="A684" s="22" t="s">
        <v>115</v>
      </c>
      <c r="B684" s="22" t="s">
        <v>121</v>
      </c>
      <c r="C684" s="22" t="s">
        <v>73</v>
      </c>
      <c r="D684" s="22" t="s">
        <v>24</v>
      </c>
      <c r="E684" s="22" t="s">
        <v>1014</v>
      </c>
      <c r="F684" s="22" t="s">
        <v>191</v>
      </c>
      <c r="G684" s="22">
        <v>1</v>
      </c>
      <c r="H684" s="20">
        <v>21.056492661924029</v>
      </c>
      <c r="I684" s="20">
        <v>35.701648130549721</v>
      </c>
      <c r="J684" s="19" t="s">
        <v>1962</v>
      </c>
      <c r="K684" s="18">
        <v>2</v>
      </c>
      <c r="L684" s="18">
        <v>0.5</v>
      </c>
      <c r="M684" s="18" t="str">
        <f>IF(tbl_data[[#This Row],[PACK COUNT]]&gt;1,"Multipack","Single")</f>
        <v>Single</v>
      </c>
    </row>
    <row r="685" spans="1:13">
      <c r="A685" s="22" t="s">
        <v>115</v>
      </c>
      <c r="B685" s="22" t="s">
        <v>121</v>
      </c>
      <c r="C685" s="22" t="s">
        <v>73</v>
      </c>
      <c r="D685" s="22" t="s">
        <v>24</v>
      </c>
      <c r="E685" s="22" t="s">
        <v>1233</v>
      </c>
      <c r="F685" s="22" t="s">
        <v>191</v>
      </c>
      <c r="G685" s="22">
        <v>24</v>
      </c>
      <c r="H685" s="20">
        <v>0.29085040844576682</v>
      </c>
      <c r="I685" s="20">
        <v>0.47946947728350087</v>
      </c>
      <c r="J685" s="19" t="s">
        <v>1962</v>
      </c>
      <c r="K685" s="18">
        <v>2</v>
      </c>
      <c r="L685" s="18">
        <v>0.5</v>
      </c>
      <c r="M685" s="18" t="str">
        <f>IF(tbl_data[[#This Row],[PACK COUNT]]&gt;1,"Multipack","Single")</f>
        <v>Multipack</v>
      </c>
    </row>
    <row r="686" spans="1:13">
      <c r="A686" s="22" t="s">
        <v>115</v>
      </c>
      <c r="B686" s="22" t="s">
        <v>121</v>
      </c>
      <c r="C686" s="22" t="s">
        <v>73</v>
      </c>
      <c r="D686" s="22" t="s">
        <v>24</v>
      </c>
      <c r="E686" s="22" t="s">
        <v>1012</v>
      </c>
      <c r="F686" s="22" t="s">
        <v>196</v>
      </c>
      <c r="G686" s="22">
        <v>1</v>
      </c>
      <c r="H686" s="20">
        <v>9.1389551448145241</v>
      </c>
      <c r="I686" s="20">
        <v>18.127399707086369</v>
      </c>
      <c r="J686" s="19" t="s">
        <v>1962</v>
      </c>
      <c r="K686" s="18">
        <v>2</v>
      </c>
      <c r="L686" s="18">
        <v>0.5</v>
      </c>
      <c r="M686" s="18" t="str">
        <f>IF(tbl_data[[#This Row],[PACK COUNT]]&gt;1,"Multipack","Single")</f>
        <v>Single</v>
      </c>
    </row>
    <row r="687" spans="1:13">
      <c r="A687" s="22" t="s">
        <v>115</v>
      </c>
      <c r="B687" s="22" t="s">
        <v>143</v>
      </c>
      <c r="C687" s="22" t="s">
        <v>143</v>
      </c>
      <c r="D687" s="22" t="s">
        <v>87</v>
      </c>
      <c r="E687" s="22" t="s">
        <v>1205</v>
      </c>
      <c r="F687" s="22" t="s">
        <v>203</v>
      </c>
      <c r="G687" s="22">
        <v>1</v>
      </c>
      <c r="H687" s="20">
        <v>73.512091613036873</v>
      </c>
      <c r="I687" s="20">
        <v>58.482677635840155</v>
      </c>
      <c r="J687" s="19" t="s">
        <v>1962</v>
      </c>
      <c r="K687" s="18">
        <v>2</v>
      </c>
      <c r="L687" s="18">
        <v>2</v>
      </c>
      <c r="M687" s="18" t="str">
        <f>IF(tbl_data[[#This Row],[PACK COUNT]]&gt;1,"Multipack","Single")</f>
        <v>Single</v>
      </c>
    </row>
    <row r="688" spans="1:13">
      <c r="A688" s="22" t="s">
        <v>115</v>
      </c>
      <c r="B688" s="22" t="s">
        <v>127</v>
      </c>
      <c r="C688" s="22" t="s">
        <v>24</v>
      </c>
      <c r="D688" s="22" t="s">
        <v>71</v>
      </c>
      <c r="E688" s="22" t="s">
        <v>1010</v>
      </c>
      <c r="F688" s="22" t="s">
        <v>191</v>
      </c>
      <c r="G688" s="22">
        <v>1</v>
      </c>
      <c r="H688" s="20">
        <v>11.170328909072342</v>
      </c>
      <c r="I688" s="20">
        <v>17.245096730750607</v>
      </c>
      <c r="J688" s="19" t="s">
        <v>1962</v>
      </c>
      <c r="K688" s="18">
        <v>2</v>
      </c>
      <c r="L688" s="18">
        <v>0.56799999999999995</v>
      </c>
      <c r="M688" s="18" t="str">
        <f>IF(tbl_data[[#This Row],[PACK COUNT]]&gt;1,"Multipack","Single")</f>
        <v>Single</v>
      </c>
    </row>
    <row r="689" spans="1:13">
      <c r="A689" s="22" t="s">
        <v>115</v>
      </c>
      <c r="B689" s="22" t="s">
        <v>151</v>
      </c>
      <c r="C689" s="22" t="s">
        <v>151</v>
      </c>
      <c r="D689" s="22" t="s">
        <v>110</v>
      </c>
      <c r="E689" s="22" t="s">
        <v>1009</v>
      </c>
      <c r="F689" s="22" t="s">
        <v>203</v>
      </c>
      <c r="G689" s="22">
        <v>1</v>
      </c>
      <c r="H689" s="20">
        <v>60.434045954400872</v>
      </c>
      <c r="I689" s="20">
        <v>53.081635862170444</v>
      </c>
      <c r="J689" s="19" t="s">
        <v>1962</v>
      </c>
      <c r="K689" s="18">
        <v>2</v>
      </c>
      <c r="L689" s="18">
        <v>2</v>
      </c>
      <c r="M689" s="18" t="str">
        <f>IF(tbl_data[[#This Row],[PACK COUNT]]&gt;1,"Multipack","Single")</f>
        <v>Single</v>
      </c>
    </row>
    <row r="690" spans="1:13">
      <c r="A690" s="22" t="s">
        <v>115</v>
      </c>
      <c r="B690" s="22" t="s">
        <v>141</v>
      </c>
      <c r="C690" s="22" t="s">
        <v>142</v>
      </c>
      <c r="D690" s="22" t="s">
        <v>87</v>
      </c>
      <c r="E690" s="22" t="s">
        <v>1863</v>
      </c>
      <c r="F690" s="22" t="s">
        <v>196</v>
      </c>
      <c r="G690" s="22">
        <v>1</v>
      </c>
      <c r="H690" s="20">
        <v>3.5573151893620071E-2</v>
      </c>
      <c r="I690" s="20">
        <v>5.1175722308578579E-2</v>
      </c>
      <c r="J690" s="19" t="s">
        <v>1962</v>
      </c>
      <c r="K690" s="18">
        <v>2</v>
      </c>
      <c r="L690" s="18">
        <v>0.5</v>
      </c>
      <c r="M690" s="18" t="str">
        <f>IF(tbl_data[[#This Row],[PACK COUNT]]&gt;1,"Multipack","Single")</f>
        <v>Single</v>
      </c>
    </row>
    <row r="691" spans="1:13">
      <c r="A691" s="22" t="s">
        <v>115</v>
      </c>
      <c r="B691" s="22" t="s">
        <v>141</v>
      </c>
      <c r="C691" s="22" t="s">
        <v>142</v>
      </c>
      <c r="D691" s="22" t="s">
        <v>87</v>
      </c>
      <c r="E691" s="22" t="s">
        <v>1008</v>
      </c>
      <c r="F691" s="22" t="s">
        <v>203</v>
      </c>
      <c r="G691" s="22">
        <v>1</v>
      </c>
      <c r="H691" s="20">
        <v>38.895858446879018</v>
      </c>
      <c r="I691" s="20">
        <v>38.840090043594238</v>
      </c>
      <c r="J691" s="19" t="s">
        <v>1962</v>
      </c>
      <c r="K691" s="18">
        <v>2</v>
      </c>
      <c r="L691" s="18">
        <v>2</v>
      </c>
      <c r="M691" s="18" t="str">
        <f>IF(tbl_data[[#This Row],[PACK COUNT]]&gt;1,"Multipack","Single")</f>
        <v>Single</v>
      </c>
    </row>
    <row r="692" spans="1:13">
      <c r="A692" s="22" t="s">
        <v>155</v>
      </c>
      <c r="B692" s="22" t="s">
        <v>1880</v>
      </c>
      <c r="C692" s="22" t="s">
        <v>1880</v>
      </c>
      <c r="D692" s="22" t="s">
        <v>24</v>
      </c>
      <c r="E692" s="22" t="s">
        <v>1879</v>
      </c>
      <c r="F692" s="22" t="s">
        <v>196</v>
      </c>
      <c r="G692" s="22">
        <v>1</v>
      </c>
      <c r="H692" s="20">
        <v>4.0537441796167901E-4</v>
      </c>
      <c r="I692" s="20">
        <v>4.2776459092182842E-4</v>
      </c>
      <c r="J692" s="19" t="s">
        <v>1962</v>
      </c>
      <c r="K692" s="18">
        <v>2</v>
      </c>
      <c r="L692" s="18">
        <v>0.33</v>
      </c>
      <c r="M692" s="18" t="str">
        <f>IF(tbl_data[[#This Row],[PACK COUNT]]&gt;1,"Multipack","Single")</f>
        <v>Single</v>
      </c>
    </row>
    <row r="693" spans="1:13">
      <c r="A693" s="22" t="s">
        <v>155</v>
      </c>
      <c r="B693" s="22" t="s">
        <v>163</v>
      </c>
      <c r="C693" s="22" t="s">
        <v>24</v>
      </c>
      <c r="D693" s="22" t="s">
        <v>71</v>
      </c>
      <c r="E693" s="22" t="s">
        <v>998</v>
      </c>
      <c r="F693" s="22" t="s">
        <v>191</v>
      </c>
      <c r="G693" s="22">
        <v>1</v>
      </c>
      <c r="H693" s="20">
        <v>4.9144935032716237</v>
      </c>
      <c r="I693" s="20">
        <v>7.9192584077904291</v>
      </c>
      <c r="J693" s="19" t="s">
        <v>1962</v>
      </c>
      <c r="K693" s="18">
        <v>2</v>
      </c>
      <c r="L693" s="18">
        <v>0.5</v>
      </c>
      <c r="M693" s="18" t="str">
        <f>IF(tbl_data[[#This Row],[PACK COUNT]]&gt;1,"Multipack","Single")</f>
        <v>Single</v>
      </c>
    </row>
    <row r="694" spans="1:13">
      <c r="A694" s="22" t="s">
        <v>155</v>
      </c>
      <c r="B694" s="22" t="s">
        <v>163</v>
      </c>
      <c r="C694" s="22" t="s">
        <v>165</v>
      </c>
      <c r="D694" s="22" t="s">
        <v>24</v>
      </c>
      <c r="E694" s="22" t="s">
        <v>997</v>
      </c>
      <c r="F694" s="22" t="s">
        <v>191</v>
      </c>
      <c r="G694" s="22">
        <v>1</v>
      </c>
      <c r="H694" s="20">
        <v>3.6958511982913529</v>
      </c>
      <c r="I694" s="20">
        <v>4.4746688541683941</v>
      </c>
      <c r="J694" s="19" t="s">
        <v>1962</v>
      </c>
      <c r="K694" s="18">
        <v>2</v>
      </c>
      <c r="L694" s="18">
        <v>0.5</v>
      </c>
      <c r="M694" s="18" t="str">
        <f>IF(tbl_data[[#This Row],[PACK COUNT]]&gt;1,"Multipack","Single")</f>
        <v>Single</v>
      </c>
    </row>
    <row r="695" spans="1:13">
      <c r="A695" s="22" t="s">
        <v>155</v>
      </c>
      <c r="B695" s="22" t="s">
        <v>182</v>
      </c>
      <c r="C695" s="22" t="s">
        <v>73</v>
      </c>
      <c r="D695" s="22" t="s">
        <v>110</v>
      </c>
      <c r="E695" s="22" t="s">
        <v>995</v>
      </c>
      <c r="F695" s="22" t="s">
        <v>203</v>
      </c>
      <c r="G695" s="22">
        <v>1</v>
      </c>
      <c r="H695" s="20">
        <v>85.490560716311791</v>
      </c>
      <c r="I695" s="20">
        <v>73.545840259515074</v>
      </c>
      <c r="J695" s="19" t="s">
        <v>1962</v>
      </c>
      <c r="K695" s="18">
        <v>2</v>
      </c>
      <c r="L695" s="18">
        <v>2</v>
      </c>
      <c r="M695" s="18" t="str">
        <f>IF(tbl_data[[#This Row],[PACK COUNT]]&gt;1,"Multipack","Single")</f>
        <v>Single</v>
      </c>
    </row>
    <row r="696" spans="1:13">
      <c r="A696" s="22" t="s">
        <v>155</v>
      </c>
      <c r="B696" s="22" t="s">
        <v>156</v>
      </c>
      <c r="C696" s="22" t="s">
        <v>157</v>
      </c>
      <c r="D696" s="22" t="s">
        <v>24</v>
      </c>
      <c r="E696" s="22" t="s">
        <v>1494</v>
      </c>
      <c r="F696" s="22" t="s">
        <v>191</v>
      </c>
      <c r="G696" s="22">
        <v>1</v>
      </c>
      <c r="H696" s="20">
        <v>30.823948549656741</v>
      </c>
      <c r="I696" s="20">
        <v>38.441619079881903</v>
      </c>
      <c r="J696" s="19" t="s">
        <v>1962</v>
      </c>
      <c r="K696" s="18">
        <v>2</v>
      </c>
      <c r="L696" s="18">
        <v>0.5</v>
      </c>
      <c r="M696" s="18" t="str">
        <f>IF(tbl_data[[#This Row],[PACK COUNT]]&gt;1,"Multipack","Single")</f>
        <v>Single</v>
      </c>
    </row>
    <row r="697" spans="1:13">
      <c r="A697" s="22" t="s">
        <v>155</v>
      </c>
      <c r="B697" s="22" t="s">
        <v>156</v>
      </c>
      <c r="C697" s="22" t="s">
        <v>157</v>
      </c>
      <c r="D697" s="22" t="s">
        <v>24</v>
      </c>
      <c r="E697" s="22" t="s">
        <v>994</v>
      </c>
      <c r="F697" s="22" t="s">
        <v>196</v>
      </c>
      <c r="G697" s="22">
        <v>1</v>
      </c>
      <c r="H697" s="20">
        <v>15.916454080899461</v>
      </c>
      <c r="I697" s="20">
        <v>25.61628555822076</v>
      </c>
      <c r="J697" s="19" t="s">
        <v>1962</v>
      </c>
      <c r="K697" s="18">
        <v>2</v>
      </c>
      <c r="L697" s="18">
        <v>0.5</v>
      </c>
      <c r="M697" s="18" t="str">
        <f>IF(tbl_data[[#This Row],[PACK COUNT]]&gt;1,"Multipack","Single")</f>
        <v>Single</v>
      </c>
    </row>
    <row r="698" spans="1:13">
      <c r="A698" s="22" t="s">
        <v>155</v>
      </c>
      <c r="B698" s="22" t="s">
        <v>156</v>
      </c>
      <c r="C698" s="22" t="s">
        <v>157</v>
      </c>
      <c r="D698" s="22" t="s">
        <v>24</v>
      </c>
      <c r="E698" s="22" t="s">
        <v>1618</v>
      </c>
      <c r="F698" s="22" t="s">
        <v>196</v>
      </c>
      <c r="G698" s="22">
        <v>4</v>
      </c>
      <c r="H698" s="20">
        <v>7.5018067948871456</v>
      </c>
      <c r="I698" s="20">
        <v>9.9684138806575184</v>
      </c>
      <c r="J698" s="19" t="s">
        <v>1962</v>
      </c>
      <c r="K698" s="18">
        <v>2</v>
      </c>
      <c r="L698" s="18">
        <v>0.5</v>
      </c>
      <c r="M698" s="18" t="str">
        <f>IF(tbl_data[[#This Row],[PACK COUNT]]&gt;1,"Multipack","Single")</f>
        <v>Multipack</v>
      </c>
    </row>
    <row r="699" spans="1:13">
      <c r="A699" s="22" t="s">
        <v>155</v>
      </c>
      <c r="B699" s="22" t="s">
        <v>156</v>
      </c>
      <c r="C699" s="22" t="s">
        <v>1862</v>
      </c>
      <c r="D699" s="22" t="s">
        <v>24</v>
      </c>
      <c r="E699" s="22" t="s">
        <v>1861</v>
      </c>
      <c r="F699" s="22" t="s">
        <v>196</v>
      </c>
      <c r="G699" s="22">
        <v>1</v>
      </c>
      <c r="H699" s="20">
        <v>8.896568719652527E-2</v>
      </c>
      <c r="I699" s="20">
        <v>3.8099389997114097E-2</v>
      </c>
      <c r="J699" s="19" t="s">
        <v>1962</v>
      </c>
      <c r="K699" s="18">
        <v>2</v>
      </c>
      <c r="L699" s="18">
        <v>0.33</v>
      </c>
      <c r="M699" s="18" t="str">
        <f>IF(tbl_data[[#This Row],[PACK COUNT]]&gt;1,"Multipack","Single")</f>
        <v>Single</v>
      </c>
    </row>
    <row r="700" spans="1:13">
      <c r="A700" s="22" t="s">
        <v>155</v>
      </c>
      <c r="B700" s="22" t="s">
        <v>156</v>
      </c>
      <c r="C700" s="22" t="s">
        <v>25</v>
      </c>
      <c r="D700" s="22" t="s">
        <v>24</v>
      </c>
      <c r="E700" s="22" t="s">
        <v>993</v>
      </c>
      <c r="F700" s="22" t="s">
        <v>191</v>
      </c>
      <c r="G700" s="22">
        <v>1</v>
      </c>
      <c r="H700" s="20">
        <v>6.7957016221012507</v>
      </c>
      <c r="I700" s="20">
        <v>11.253819936627785</v>
      </c>
      <c r="J700" s="19" t="s">
        <v>1962</v>
      </c>
      <c r="K700" s="18">
        <v>2</v>
      </c>
      <c r="L700" s="18">
        <v>0.5</v>
      </c>
      <c r="M700" s="18" t="str">
        <f>IF(tbl_data[[#This Row],[PACK COUNT]]&gt;1,"Multipack","Single")</f>
        <v>Single</v>
      </c>
    </row>
    <row r="701" spans="1:13">
      <c r="A701" s="22" t="s">
        <v>155</v>
      </c>
      <c r="B701" s="22" t="s">
        <v>156</v>
      </c>
      <c r="C701" s="22" t="s">
        <v>181</v>
      </c>
      <c r="D701" s="22" t="s">
        <v>110</v>
      </c>
      <c r="E701" s="22" t="s">
        <v>992</v>
      </c>
      <c r="F701" s="22" t="s">
        <v>191</v>
      </c>
      <c r="G701" s="22">
        <v>1</v>
      </c>
      <c r="H701" s="20">
        <v>20.736900520437388</v>
      </c>
      <c r="I701" s="20">
        <v>33.531451289140058</v>
      </c>
      <c r="J701" s="19" t="s">
        <v>1962</v>
      </c>
      <c r="K701" s="18">
        <v>2</v>
      </c>
      <c r="L701" s="18">
        <v>0.5</v>
      </c>
      <c r="M701" s="18" t="str">
        <f>IF(tbl_data[[#This Row],[PACK COUNT]]&gt;1,"Multipack","Single")</f>
        <v>Single</v>
      </c>
    </row>
    <row r="702" spans="1:13">
      <c r="A702" s="22" t="s">
        <v>155</v>
      </c>
      <c r="B702" s="22" t="s">
        <v>156</v>
      </c>
      <c r="C702" s="22" t="s">
        <v>173</v>
      </c>
      <c r="D702" s="22" t="s">
        <v>71</v>
      </c>
      <c r="E702" s="22" t="s">
        <v>989</v>
      </c>
      <c r="F702" s="22" t="s">
        <v>191</v>
      </c>
      <c r="G702" s="22">
        <v>1</v>
      </c>
      <c r="H702" s="20">
        <v>32.642578518217228</v>
      </c>
      <c r="I702" s="20">
        <v>49.807153624081721</v>
      </c>
      <c r="J702" s="19" t="s">
        <v>1962</v>
      </c>
      <c r="K702" s="18">
        <v>2</v>
      </c>
      <c r="L702" s="18">
        <v>0.5</v>
      </c>
      <c r="M702" s="18" t="str">
        <f>IF(tbl_data[[#This Row],[PACK COUNT]]&gt;1,"Multipack","Single")</f>
        <v>Single</v>
      </c>
    </row>
    <row r="703" spans="1:13">
      <c r="A703" s="22" t="s">
        <v>155</v>
      </c>
      <c r="B703" s="22" t="s">
        <v>156</v>
      </c>
      <c r="C703" s="22" t="s">
        <v>173</v>
      </c>
      <c r="D703" s="22" t="s">
        <v>71</v>
      </c>
      <c r="E703" s="22" t="s">
        <v>990</v>
      </c>
      <c r="F703" s="22" t="s">
        <v>191</v>
      </c>
      <c r="G703" s="22">
        <v>4</v>
      </c>
      <c r="H703" s="20">
        <v>17.328364118238866</v>
      </c>
      <c r="I703" s="20">
        <v>20.905109286474506</v>
      </c>
      <c r="J703" s="19" t="s">
        <v>1962</v>
      </c>
      <c r="K703" s="18">
        <v>2</v>
      </c>
      <c r="L703" s="18">
        <v>0.5</v>
      </c>
      <c r="M703" s="18" t="str">
        <f>IF(tbl_data[[#This Row],[PACK COUNT]]&gt;1,"Multipack","Single")</f>
        <v>Multipack</v>
      </c>
    </row>
    <row r="704" spans="1:13">
      <c r="A704" s="22" t="s">
        <v>155</v>
      </c>
      <c r="B704" s="22" t="s">
        <v>156</v>
      </c>
      <c r="C704" s="22" t="s">
        <v>173</v>
      </c>
      <c r="D704" s="22" t="s">
        <v>71</v>
      </c>
      <c r="E704" s="22" t="s">
        <v>988</v>
      </c>
      <c r="F704" s="22" t="s">
        <v>196</v>
      </c>
      <c r="G704" s="22">
        <v>1</v>
      </c>
      <c r="H704" s="20">
        <v>29.202813474927567</v>
      </c>
      <c r="I704" s="20">
        <v>44.194985942466545</v>
      </c>
      <c r="J704" s="19" t="s">
        <v>1962</v>
      </c>
      <c r="K704" s="18">
        <v>2</v>
      </c>
      <c r="L704" s="18">
        <v>0.5</v>
      </c>
      <c r="M704" s="18" t="str">
        <f>IF(tbl_data[[#This Row],[PACK COUNT]]&gt;1,"Multipack","Single")</f>
        <v>Single</v>
      </c>
    </row>
    <row r="705" spans="1:13">
      <c r="A705" s="22" t="s">
        <v>155</v>
      </c>
      <c r="B705" s="22" t="s">
        <v>156</v>
      </c>
      <c r="C705" s="22" t="s">
        <v>173</v>
      </c>
      <c r="D705" s="22" t="s">
        <v>71</v>
      </c>
      <c r="E705" s="22" t="s">
        <v>1844</v>
      </c>
      <c r="F705" s="22" t="s">
        <v>196</v>
      </c>
      <c r="G705" s="22">
        <v>4</v>
      </c>
      <c r="H705" s="20">
        <v>0.16838932271996218</v>
      </c>
      <c r="I705" s="20">
        <v>0.21344063392294307</v>
      </c>
      <c r="J705" s="19" t="s">
        <v>1962</v>
      </c>
      <c r="K705" s="18">
        <v>2</v>
      </c>
      <c r="L705" s="18">
        <v>0.5</v>
      </c>
      <c r="M705" s="18" t="str">
        <f>IF(tbl_data[[#This Row],[PACK COUNT]]&gt;1,"Multipack","Single")</f>
        <v>Multipack</v>
      </c>
    </row>
    <row r="706" spans="1:13">
      <c r="A706" s="22" t="s">
        <v>155</v>
      </c>
      <c r="B706" s="22" t="s">
        <v>156</v>
      </c>
      <c r="C706" s="22" t="s">
        <v>173</v>
      </c>
      <c r="D706" s="22" t="s">
        <v>71</v>
      </c>
      <c r="E706" s="22" t="s">
        <v>987</v>
      </c>
      <c r="F706" s="22" t="s">
        <v>203</v>
      </c>
      <c r="G706" s="22">
        <v>1</v>
      </c>
      <c r="H706" s="20">
        <v>54.521007141010166</v>
      </c>
      <c r="I706" s="20">
        <v>51.957744947198933</v>
      </c>
      <c r="J706" s="19" t="s">
        <v>1962</v>
      </c>
      <c r="K706" s="18">
        <v>2</v>
      </c>
      <c r="L706" s="18">
        <v>1.5</v>
      </c>
      <c r="M706" s="18" t="str">
        <f>IF(tbl_data[[#This Row],[PACK COUNT]]&gt;1,"Multipack","Single")</f>
        <v>Single</v>
      </c>
    </row>
    <row r="707" spans="1:13">
      <c r="A707" s="22" t="s">
        <v>155</v>
      </c>
      <c r="B707" s="22" t="s">
        <v>156</v>
      </c>
      <c r="C707" s="22" t="s">
        <v>159</v>
      </c>
      <c r="D707" s="22" t="s">
        <v>24</v>
      </c>
      <c r="E707" s="22" t="s">
        <v>986</v>
      </c>
      <c r="F707" s="22" t="s">
        <v>196</v>
      </c>
      <c r="G707" s="22">
        <v>1</v>
      </c>
      <c r="H707" s="20">
        <v>58.937433680933346</v>
      </c>
      <c r="I707" s="20">
        <v>93.032600094994777</v>
      </c>
      <c r="J707" s="19" t="s">
        <v>1962</v>
      </c>
      <c r="K707" s="18">
        <v>2</v>
      </c>
      <c r="L707" s="18">
        <v>0.5</v>
      </c>
      <c r="M707" s="18" t="str">
        <f>IF(tbl_data[[#This Row],[PACK COUNT]]&gt;1,"Multipack","Single")</f>
        <v>Single</v>
      </c>
    </row>
    <row r="708" spans="1:13">
      <c r="A708" s="22" t="s">
        <v>155</v>
      </c>
      <c r="B708" s="22" t="s">
        <v>156</v>
      </c>
      <c r="C708" s="22" t="s">
        <v>73</v>
      </c>
      <c r="D708" s="22" t="s">
        <v>71</v>
      </c>
      <c r="E708" s="22" t="s">
        <v>985</v>
      </c>
      <c r="F708" s="22" t="s">
        <v>191</v>
      </c>
      <c r="G708" s="22">
        <v>1</v>
      </c>
      <c r="H708" s="20">
        <v>61.406837569807173</v>
      </c>
      <c r="I708" s="20">
        <v>76.282652373553091</v>
      </c>
      <c r="J708" s="19" t="s">
        <v>1962</v>
      </c>
      <c r="K708" s="18">
        <v>2</v>
      </c>
      <c r="L708" s="18">
        <v>0.5</v>
      </c>
      <c r="M708" s="18" t="str">
        <f>IF(tbl_data[[#This Row],[PACK COUNT]]&gt;1,"Multipack","Single")</f>
        <v>Single</v>
      </c>
    </row>
    <row r="709" spans="1:13">
      <c r="A709" s="22" t="s">
        <v>155</v>
      </c>
      <c r="B709" s="22" t="s">
        <v>156</v>
      </c>
      <c r="C709" s="22" t="s">
        <v>73</v>
      </c>
      <c r="D709" s="22" t="s">
        <v>71</v>
      </c>
      <c r="E709" s="22" t="s">
        <v>982</v>
      </c>
      <c r="F709" s="22" t="s">
        <v>196</v>
      </c>
      <c r="G709" s="22">
        <v>1</v>
      </c>
      <c r="H709" s="20">
        <v>30.740160876086478</v>
      </c>
      <c r="I709" s="20">
        <v>45.171413991413417</v>
      </c>
      <c r="J709" s="19" t="s">
        <v>1962</v>
      </c>
      <c r="K709" s="18">
        <v>2</v>
      </c>
      <c r="L709" s="18">
        <v>0.5</v>
      </c>
      <c r="M709" s="18" t="str">
        <f>IF(tbl_data[[#This Row],[PACK COUNT]]&gt;1,"Multipack","Single")</f>
        <v>Single</v>
      </c>
    </row>
    <row r="710" spans="1:13">
      <c r="A710" s="22" t="s">
        <v>155</v>
      </c>
      <c r="B710" s="22" t="s">
        <v>156</v>
      </c>
      <c r="C710" s="22" t="s">
        <v>73</v>
      </c>
      <c r="D710" s="22" t="s">
        <v>71</v>
      </c>
      <c r="E710" s="22" t="s">
        <v>1252</v>
      </c>
      <c r="F710" s="22" t="s">
        <v>196</v>
      </c>
      <c r="G710" s="22">
        <v>4</v>
      </c>
      <c r="H710" s="20">
        <v>21.115878418454756</v>
      </c>
      <c r="I710" s="20">
        <v>26.275327308076406</v>
      </c>
      <c r="J710" s="19" t="s">
        <v>1962</v>
      </c>
      <c r="K710" s="18">
        <v>2</v>
      </c>
      <c r="L710" s="18">
        <v>0.5</v>
      </c>
      <c r="M710" s="18" t="str">
        <f>IF(tbl_data[[#This Row],[PACK COUNT]]&gt;1,"Multipack","Single")</f>
        <v>Multipack</v>
      </c>
    </row>
    <row r="711" spans="1:13">
      <c r="A711" s="22" t="s">
        <v>155</v>
      </c>
      <c r="B711" s="22" t="s">
        <v>156</v>
      </c>
      <c r="C711" s="22" t="s">
        <v>73</v>
      </c>
      <c r="D711" s="22" t="s">
        <v>71</v>
      </c>
      <c r="E711" s="22" t="s">
        <v>981</v>
      </c>
      <c r="F711" s="22" t="s">
        <v>203</v>
      </c>
      <c r="G711" s="22">
        <v>1</v>
      </c>
      <c r="H711" s="20">
        <v>30.200549682669457</v>
      </c>
      <c r="I711" s="20">
        <v>29.325384903007979</v>
      </c>
      <c r="J711" s="19" t="s">
        <v>1962</v>
      </c>
      <c r="K711" s="18">
        <v>2</v>
      </c>
      <c r="L711" s="18">
        <v>1.5</v>
      </c>
      <c r="M711" s="18" t="str">
        <f>IF(tbl_data[[#This Row],[PACK COUNT]]&gt;1,"Multipack","Single")</f>
        <v>Single</v>
      </c>
    </row>
    <row r="712" spans="1:13">
      <c r="A712" s="22" t="s">
        <v>155</v>
      </c>
      <c r="B712" s="22" t="s">
        <v>156</v>
      </c>
      <c r="C712" s="22" t="s">
        <v>161</v>
      </c>
      <c r="D712" s="22" t="s">
        <v>24</v>
      </c>
      <c r="E712" s="22" t="s">
        <v>1446</v>
      </c>
      <c r="F712" s="22" t="s">
        <v>196</v>
      </c>
      <c r="G712" s="22">
        <v>1</v>
      </c>
      <c r="H712" s="20">
        <v>1.4538547022407049</v>
      </c>
      <c r="I712" s="20">
        <v>2.638362748323194</v>
      </c>
      <c r="J712" s="19" t="s">
        <v>1962</v>
      </c>
      <c r="K712" s="18">
        <v>2</v>
      </c>
      <c r="L712" s="18">
        <v>0.5</v>
      </c>
      <c r="M712" s="18" t="str">
        <f>IF(tbl_data[[#This Row],[PACK COUNT]]&gt;1,"Multipack","Single")</f>
        <v>Single</v>
      </c>
    </row>
    <row r="713" spans="1:13">
      <c r="A713" s="22" t="s">
        <v>155</v>
      </c>
      <c r="B713" s="22" t="s">
        <v>156</v>
      </c>
      <c r="C713" s="22" t="s">
        <v>1878</v>
      </c>
      <c r="D713" s="22" t="s">
        <v>71</v>
      </c>
      <c r="E713" s="22" t="s">
        <v>1877</v>
      </c>
      <c r="F713" s="22" t="s">
        <v>196</v>
      </c>
      <c r="G713" s="22">
        <v>1</v>
      </c>
      <c r="H713" s="20">
        <v>1.1145383835875502E-3</v>
      </c>
      <c r="I713" s="20">
        <v>1.1481025038357043E-3</v>
      </c>
      <c r="J713" s="19" t="s">
        <v>1962</v>
      </c>
      <c r="K713" s="18">
        <v>2</v>
      </c>
      <c r="L713" s="18">
        <v>0.5</v>
      </c>
      <c r="M713" s="18" t="str">
        <f>IF(tbl_data[[#This Row],[PACK COUNT]]&gt;1,"Multipack","Single")</f>
        <v>Single</v>
      </c>
    </row>
    <row r="714" spans="1:13">
      <c r="A714" s="22" t="s">
        <v>155</v>
      </c>
      <c r="B714" s="22" t="s">
        <v>156</v>
      </c>
      <c r="C714" s="22" t="s">
        <v>24</v>
      </c>
      <c r="D714" s="22" t="s">
        <v>24</v>
      </c>
      <c r="E714" s="22" t="s">
        <v>1811</v>
      </c>
      <c r="F714" s="22" t="s">
        <v>191</v>
      </c>
      <c r="G714" s="22">
        <v>1</v>
      </c>
      <c r="H714" s="20">
        <v>3.6620190447523271</v>
      </c>
      <c r="I714" s="20">
        <v>4.8311318910258088</v>
      </c>
      <c r="J714" s="19" t="s">
        <v>1962</v>
      </c>
      <c r="K714" s="18">
        <v>2</v>
      </c>
      <c r="L714" s="18">
        <v>0.5</v>
      </c>
      <c r="M714" s="18" t="str">
        <f>IF(tbl_data[[#This Row],[PACK COUNT]]&gt;1,"Multipack","Single")</f>
        <v>Single</v>
      </c>
    </row>
    <row r="715" spans="1:13">
      <c r="A715" s="22" t="s">
        <v>155</v>
      </c>
      <c r="B715" s="22" t="s">
        <v>156</v>
      </c>
      <c r="C715" s="22" t="s">
        <v>24</v>
      </c>
      <c r="D715" s="22" t="s">
        <v>24</v>
      </c>
      <c r="E715" s="22" t="s">
        <v>1789</v>
      </c>
      <c r="F715" s="22" t="s">
        <v>196</v>
      </c>
      <c r="G715" s="22">
        <v>1</v>
      </c>
      <c r="H715" s="20">
        <v>1.1765069868141171</v>
      </c>
      <c r="I715" s="20">
        <v>1.787455756279998</v>
      </c>
      <c r="J715" s="19" t="s">
        <v>1962</v>
      </c>
      <c r="K715" s="18">
        <v>2</v>
      </c>
      <c r="L715" s="18">
        <v>0.5</v>
      </c>
      <c r="M715" s="18" t="str">
        <f>IF(tbl_data[[#This Row],[PACK COUNT]]&gt;1,"Multipack","Single")</f>
        <v>Single</v>
      </c>
    </row>
    <row r="716" spans="1:13">
      <c r="A716" s="22" t="s">
        <v>155</v>
      </c>
      <c r="B716" s="22" t="s">
        <v>156</v>
      </c>
      <c r="C716" s="22" t="s">
        <v>1711</v>
      </c>
      <c r="D716" s="22" t="s">
        <v>24</v>
      </c>
      <c r="E716" s="22" t="s">
        <v>1710</v>
      </c>
      <c r="F716" s="22" t="s">
        <v>196</v>
      </c>
      <c r="G716" s="22">
        <v>1</v>
      </c>
      <c r="H716" s="20">
        <v>2.0394853366469516</v>
      </c>
      <c r="I716" s="20">
        <v>3.1533791686630348</v>
      </c>
      <c r="J716" s="19" t="s">
        <v>1962</v>
      </c>
      <c r="K716" s="18">
        <v>2</v>
      </c>
      <c r="L716" s="18">
        <v>0.33</v>
      </c>
      <c r="M716" s="18" t="str">
        <f>IF(tbl_data[[#This Row],[PACK COUNT]]&gt;1,"Multipack","Single")</f>
        <v>Single</v>
      </c>
    </row>
    <row r="717" spans="1:13">
      <c r="A717" s="22" t="s">
        <v>155</v>
      </c>
      <c r="B717" s="22" t="s">
        <v>174</v>
      </c>
      <c r="C717" s="22" t="s">
        <v>111</v>
      </c>
      <c r="D717" s="22" t="s">
        <v>110</v>
      </c>
      <c r="E717" s="22" t="s">
        <v>1492</v>
      </c>
      <c r="F717" s="22" t="s">
        <v>203</v>
      </c>
      <c r="G717" s="22">
        <v>1</v>
      </c>
      <c r="H717" s="20">
        <v>39.939936780614687</v>
      </c>
      <c r="I717" s="20">
        <v>41.200996502940711</v>
      </c>
      <c r="J717" s="19" t="s">
        <v>1962</v>
      </c>
      <c r="K717" s="18">
        <v>2</v>
      </c>
      <c r="L717" s="18">
        <v>2</v>
      </c>
      <c r="M717" s="18" t="str">
        <f>IF(tbl_data[[#This Row],[PACK COUNT]]&gt;1,"Multipack","Single")</f>
        <v>Single</v>
      </c>
    </row>
    <row r="718" spans="1:13">
      <c r="A718" s="22" t="s">
        <v>155</v>
      </c>
      <c r="B718" s="22" t="s">
        <v>174</v>
      </c>
      <c r="C718" s="22" t="s">
        <v>175</v>
      </c>
      <c r="D718" s="22" t="s">
        <v>87</v>
      </c>
      <c r="E718" s="22" t="s">
        <v>972</v>
      </c>
      <c r="F718" s="22" t="s">
        <v>191</v>
      </c>
      <c r="G718" s="22">
        <v>1</v>
      </c>
      <c r="H718" s="20">
        <v>23.154011254173255</v>
      </c>
      <c r="I718" s="20">
        <v>23.895140644437443</v>
      </c>
      <c r="J718" s="19" t="s">
        <v>1962</v>
      </c>
      <c r="K718" s="18">
        <v>2</v>
      </c>
      <c r="L718" s="18">
        <v>0.5</v>
      </c>
      <c r="M718" s="18" t="str">
        <f>IF(tbl_data[[#This Row],[PACK COUNT]]&gt;1,"Multipack","Single")</f>
        <v>Single</v>
      </c>
    </row>
    <row r="719" spans="1:13">
      <c r="A719" s="22" t="s">
        <v>155</v>
      </c>
      <c r="B719" s="22" t="s">
        <v>174</v>
      </c>
      <c r="C719" s="22" t="s">
        <v>175</v>
      </c>
      <c r="D719" s="22" t="s">
        <v>87</v>
      </c>
      <c r="E719" s="22" t="s">
        <v>1675</v>
      </c>
      <c r="F719" s="22" t="s">
        <v>203</v>
      </c>
      <c r="G719" s="22">
        <v>1</v>
      </c>
      <c r="H719" s="20">
        <v>103.69516765382663</v>
      </c>
      <c r="I719" s="20">
        <v>81.606827925065204</v>
      </c>
      <c r="J719" s="19" t="s">
        <v>1962</v>
      </c>
      <c r="K719" s="18">
        <v>2</v>
      </c>
      <c r="L719" s="18">
        <v>2</v>
      </c>
      <c r="M719" s="18" t="str">
        <f>IF(tbl_data[[#This Row],[PACK COUNT]]&gt;1,"Multipack","Single")</f>
        <v>Single</v>
      </c>
    </row>
    <row r="720" spans="1:13">
      <c r="A720" s="22" t="s">
        <v>155</v>
      </c>
      <c r="B720" s="22" t="s">
        <v>174</v>
      </c>
      <c r="C720" s="22" t="s">
        <v>91</v>
      </c>
      <c r="D720" s="22" t="s">
        <v>87</v>
      </c>
      <c r="E720" s="22" t="s">
        <v>971</v>
      </c>
      <c r="F720" s="22" t="s">
        <v>191</v>
      </c>
      <c r="G720" s="22">
        <v>1</v>
      </c>
      <c r="H720" s="20">
        <v>4.9430781961070416</v>
      </c>
      <c r="I720" s="20">
        <v>6.4813053417242976</v>
      </c>
      <c r="J720" s="19" t="s">
        <v>1962</v>
      </c>
      <c r="K720" s="18">
        <v>2</v>
      </c>
      <c r="L720" s="18">
        <v>0.5</v>
      </c>
      <c r="M720" s="18" t="str">
        <f>IF(tbl_data[[#This Row],[PACK COUNT]]&gt;1,"Multipack","Single")</f>
        <v>Single</v>
      </c>
    </row>
    <row r="721" spans="1:13">
      <c r="A721" s="22" t="s">
        <v>155</v>
      </c>
      <c r="B721" s="22" t="s">
        <v>174</v>
      </c>
      <c r="C721" s="22" t="s">
        <v>91</v>
      </c>
      <c r="D721" s="22" t="s">
        <v>87</v>
      </c>
      <c r="E721" s="22" t="s">
        <v>1674</v>
      </c>
      <c r="F721" s="22" t="s">
        <v>196</v>
      </c>
      <c r="G721" s="22">
        <v>1</v>
      </c>
      <c r="H721" s="20">
        <v>1.6130596038615597E-3</v>
      </c>
      <c r="I721" s="20">
        <v>2.1570301323498731E-3</v>
      </c>
      <c r="J721" s="19" t="s">
        <v>1962</v>
      </c>
      <c r="K721" s="18">
        <v>2</v>
      </c>
      <c r="L721" s="18">
        <v>0.5</v>
      </c>
      <c r="M721" s="18" t="str">
        <f>IF(tbl_data[[#This Row],[PACK COUNT]]&gt;1,"Multipack","Single")</f>
        <v>Single</v>
      </c>
    </row>
    <row r="722" spans="1:13">
      <c r="A722" s="22" t="s">
        <v>155</v>
      </c>
      <c r="B722" s="22" t="s">
        <v>174</v>
      </c>
      <c r="C722" s="22" t="s">
        <v>91</v>
      </c>
      <c r="D722" s="22" t="s">
        <v>87</v>
      </c>
      <c r="E722" s="22" t="s">
        <v>1810</v>
      </c>
      <c r="F722" s="22" t="s">
        <v>196</v>
      </c>
      <c r="G722" s="22">
        <v>4</v>
      </c>
      <c r="H722" s="20">
        <v>5.1578543550011471</v>
      </c>
      <c r="I722" s="20">
        <v>5.2290957494533243</v>
      </c>
      <c r="J722" s="19" t="s">
        <v>1962</v>
      </c>
      <c r="K722" s="18">
        <v>2</v>
      </c>
      <c r="L722" s="18">
        <v>0.5</v>
      </c>
      <c r="M722" s="18" t="str">
        <f>IF(tbl_data[[#This Row],[PACK COUNT]]&gt;1,"Multipack","Single")</f>
        <v>Multipack</v>
      </c>
    </row>
    <row r="723" spans="1:13">
      <c r="A723" s="22" t="s">
        <v>155</v>
      </c>
      <c r="B723" s="22" t="s">
        <v>174</v>
      </c>
      <c r="C723" s="22" t="s">
        <v>91</v>
      </c>
      <c r="D723" s="22" t="s">
        <v>87</v>
      </c>
      <c r="E723" s="22" t="s">
        <v>970</v>
      </c>
      <c r="F723" s="22" t="s">
        <v>203</v>
      </c>
      <c r="G723" s="22">
        <v>1</v>
      </c>
      <c r="H723" s="20">
        <v>225.39516016039775</v>
      </c>
      <c r="I723" s="20">
        <v>165.68386894791661</v>
      </c>
      <c r="J723" s="19" t="s">
        <v>1962</v>
      </c>
      <c r="K723" s="18">
        <v>2</v>
      </c>
      <c r="L723" s="18">
        <v>2.2999999999999998</v>
      </c>
      <c r="M723" s="18" t="str">
        <f>IF(tbl_data[[#This Row],[PACK COUNT]]&gt;1,"Multipack","Single")</f>
        <v>Single</v>
      </c>
    </row>
    <row r="724" spans="1:13">
      <c r="A724" s="22" t="s">
        <v>155</v>
      </c>
      <c r="B724" s="22" t="s">
        <v>174</v>
      </c>
      <c r="C724" s="22" t="s">
        <v>89</v>
      </c>
      <c r="D724" s="22" t="s">
        <v>87</v>
      </c>
      <c r="E724" s="22" t="s">
        <v>968</v>
      </c>
      <c r="F724" s="22" t="s">
        <v>191</v>
      </c>
      <c r="G724" s="22">
        <v>1</v>
      </c>
      <c r="H724" s="20">
        <v>24.219650795260023</v>
      </c>
      <c r="I724" s="20">
        <v>34.109765385771524</v>
      </c>
      <c r="J724" s="19" t="s">
        <v>1962</v>
      </c>
      <c r="K724" s="18">
        <v>2</v>
      </c>
      <c r="L724" s="18">
        <v>0.5</v>
      </c>
      <c r="M724" s="18" t="str">
        <f>IF(tbl_data[[#This Row],[PACK COUNT]]&gt;1,"Multipack","Single")</f>
        <v>Single</v>
      </c>
    </row>
    <row r="725" spans="1:13">
      <c r="A725" s="22" t="s">
        <v>155</v>
      </c>
      <c r="B725" s="22" t="s">
        <v>174</v>
      </c>
      <c r="C725" s="22" t="s">
        <v>89</v>
      </c>
      <c r="D725" s="22" t="s">
        <v>87</v>
      </c>
      <c r="E725" s="22" t="s">
        <v>967</v>
      </c>
      <c r="F725" s="22" t="s">
        <v>196</v>
      </c>
      <c r="G725" s="22">
        <v>1</v>
      </c>
      <c r="H725" s="20">
        <v>6.3239442652139886</v>
      </c>
      <c r="I725" s="20">
        <v>9.7823142306489235</v>
      </c>
      <c r="J725" s="19" t="s">
        <v>1962</v>
      </c>
      <c r="K725" s="18">
        <v>2</v>
      </c>
      <c r="L725" s="18">
        <v>0.5</v>
      </c>
      <c r="M725" s="18" t="str">
        <f>IF(tbl_data[[#This Row],[PACK COUNT]]&gt;1,"Multipack","Single")</f>
        <v>Single</v>
      </c>
    </row>
    <row r="726" spans="1:13">
      <c r="A726" s="22" t="s">
        <v>155</v>
      </c>
      <c r="B726" s="22" t="s">
        <v>174</v>
      </c>
      <c r="C726" s="22" t="s">
        <v>89</v>
      </c>
      <c r="D726" s="22" t="s">
        <v>87</v>
      </c>
      <c r="E726" s="22" t="s">
        <v>1204</v>
      </c>
      <c r="F726" s="22" t="s">
        <v>203</v>
      </c>
      <c r="G726" s="22">
        <v>1</v>
      </c>
      <c r="H726" s="20">
        <v>107.61988095447761</v>
      </c>
      <c r="I726" s="20">
        <v>90.943386473572346</v>
      </c>
      <c r="J726" s="19" t="s">
        <v>1962</v>
      </c>
      <c r="K726" s="18">
        <v>2</v>
      </c>
      <c r="L726" s="18">
        <v>2</v>
      </c>
      <c r="M726" s="18" t="str">
        <f>IF(tbl_data[[#This Row],[PACK COUNT]]&gt;1,"Multipack","Single")</f>
        <v>Single</v>
      </c>
    </row>
    <row r="727" spans="1:13">
      <c r="A727" s="22" t="s">
        <v>155</v>
      </c>
      <c r="B727" s="22" t="s">
        <v>174</v>
      </c>
      <c r="C727" s="22" t="s">
        <v>112</v>
      </c>
      <c r="D727" s="22" t="s">
        <v>110</v>
      </c>
      <c r="E727" s="22" t="s">
        <v>1330</v>
      </c>
      <c r="F727" s="22" t="s">
        <v>203</v>
      </c>
      <c r="G727" s="22">
        <v>1</v>
      </c>
      <c r="H727" s="20">
        <v>5.4370241032806623</v>
      </c>
      <c r="I727" s="20">
        <v>4.9472237598854072</v>
      </c>
      <c r="J727" s="19" t="s">
        <v>1962</v>
      </c>
      <c r="K727" s="18">
        <v>2</v>
      </c>
      <c r="L727" s="18">
        <v>1.5</v>
      </c>
      <c r="M727" s="18" t="str">
        <f>IF(tbl_data[[#This Row],[PACK COUNT]]&gt;1,"Multipack","Single")</f>
        <v>Single</v>
      </c>
    </row>
    <row r="728" spans="1:13">
      <c r="A728" s="22" t="s">
        <v>155</v>
      </c>
      <c r="B728" s="22" t="s">
        <v>174</v>
      </c>
      <c r="C728" s="22" t="s">
        <v>90</v>
      </c>
      <c r="D728" s="22" t="s">
        <v>87</v>
      </c>
      <c r="E728" s="22" t="s">
        <v>965</v>
      </c>
      <c r="F728" s="22" t="s">
        <v>191</v>
      </c>
      <c r="G728" s="22">
        <v>1</v>
      </c>
      <c r="H728" s="20">
        <v>47.66348151903297</v>
      </c>
      <c r="I728" s="20">
        <v>59.917241308736649</v>
      </c>
      <c r="J728" s="19" t="s">
        <v>1962</v>
      </c>
      <c r="K728" s="18">
        <v>2</v>
      </c>
      <c r="L728" s="18">
        <v>0.5</v>
      </c>
      <c r="M728" s="18" t="str">
        <f>IF(tbl_data[[#This Row],[PACK COUNT]]&gt;1,"Multipack","Single")</f>
        <v>Single</v>
      </c>
    </row>
    <row r="729" spans="1:13">
      <c r="A729" s="22" t="s">
        <v>155</v>
      </c>
      <c r="B729" s="22" t="s">
        <v>174</v>
      </c>
      <c r="C729" s="22" t="s">
        <v>90</v>
      </c>
      <c r="D729" s="22" t="s">
        <v>87</v>
      </c>
      <c r="E729" s="22" t="s">
        <v>964</v>
      </c>
      <c r="F729" s="22" t="s">
        <v>196</v>
      </c>
      <c r="G729" s="22">
        <v>1</v>
      </c>
      <c r="H729" s="20">
        <v>13.628552137544524</v>
      </c>
      <c r="I729" s="20">
        <v>20.448871810244942</v>
      </c>
      <c r="J729" s="19" t="s">
        <v>1962</v>
      </c>
      <c r="K729" s="18">
        <v>2</v>
      </c>
      <c r="L729" s="18">
        <v>0.5</v>
      </c>
      <c r="M729" s="18" t="str">
        <f>IF(tbl_data[[#This Row],[PACK COUNT]]&gt;1,"Multipack","Single")</f>
        <v>Single</v>
      </c>
    </row>
    <row r="730" spans="1:13">
      <c r="A730" s="22" t="s">
        <v>155</v>
      </c>
      <c r="B730" s="22" t="s">
        <v>174</v>
      </c>
      <c r="C730" s="22" t="s">
        <v>90</v>
      </c>
      <c r="D730" s="22" t="s">
        <v>87</v>
      </c>
      <c r="E730" s="22" t="s">
        <v>963</v>
      </c>
      <c r="F730" s="22" t="s">
        <v>203</v>
      </c>
      <c r="G730" s="22">
        <v>1</v>
      </c>
      <c r="H730" s="20">
        <v>61.204597917279216</v>
      </c>
      <c r="I730" s="20">
        <v>59.673442828735631</v>
      </c>
      <c r="J730" s="19" t="s">
        <v>1962</v>
      </c>
      <c r="K730" s="18">
        <v>2</v>
      </c>
      <c r="L730" s="18">
        <v>2</v>
      </c>
      <c r="M730" s="18" t="str">
        <f>IF(tbl_data[[#This Row],[PACK COUNT]]&gt;1,"Multipack","Single")</f>
        <v>Single</v>
      </c>
    </row>
    <row r="731" spans="1:13">
      <c r="A731" s="22" t="s">
        <v>155</v>
      </c>
      <c r="B731" s="22" t="s">
        <v>166</v>
      </c>
      <c r="C731" s="22" t="s">
        <v>167</v>
      </c>
      <c r="D731" s="22" t="s">
        <v>24</v>
      </c>
      <c r="E731" s="22" t="s">
        <v>695</v>
      </c>
      <c r="F731" s="22" t="s">
        <v>191</v>
      </c>
      <c r="G731" s="22">
        <v>1</v>
      </c>
      <c r="H731" s="20">
        <v>4.9199869879012599E-2</v>
      </c>
      <c r="I731" s="20">
        <v>8.1999886338185057E-2</v>
      </c>
      <c r="J731" s="19" t="s">
        <v>1962</v>
      </c>
      <c r="K731" s="18">
        <v>2</v>
      </c>
      <c r="L731" s="18">
        <v>0.5</v>
      </c>
      <c r="M731" s="18" t="str">
        <f>IF(tbl_data[[#This Row],[PACK COUNT]]&gt;1,"Multipack","Single")</f>
        <v>Single</v>
      </c>
    </row>
    <row r="732" spans="1:13">
      <c r="A732" s="22" t="s">
        <v>155</v>
      </c>
      <c r="B732" s="22" t="s">
        <v>166</v>
      </c>
      <c r="C732" s="22" t="s">
        <v>167</v>
      </c>
      <c r="D732" s="22" t="s">
        <v>24</v>
      </c>
      <c r="E732" s="22" t="s">
        <v>693</v>
      </c>
      <c r="F732" s="22" t="s">
        <v>196</v>
      </c>
      <c r="G732" s="22">
        <v>1</v>
      </c>
      <c r="H732" s="20">
        <v>6.3736475118382097E-2</v>
      </c>
      <c r="I732" s="20">
        <v>0.1446294532555179</v>
      </c>
      <c r="J732" s="19" t="s">
        <v>1962</v>
      </c>
      <c r="K732" s="18">
        <v>2</v>
      </c>
      <c r="L732" s="18">
        <v>0.5</v>
      </c>
      <c r="M732" s="18" t="str">
        <f>IF(tbl_data[[#This Row],[PACK COUNT]]&gt;1,"Multipack","Single")</f>
        <v>Single</v>
      </c>
    </row>
    <row r="733" spans="1:13">
      <c r="A733" s="22" t="s">
        <v>155</v>
      </c>
      <c r="B733" s="22" t="s">
        <v>178</v>
      </c>
      <c r="C733" s="22" t="s">
        <v>129</v>
      </c>
      <c r="D733" s="22" t="s">
        <v>87</v>
      </c>
      <c r="E733" s="22" t="s">
        <v>1809</v>
      </c>
      <c r="F733" s="22" t="s">
        <v>203</v>
      </c>
      <c r="G733" s="22">
        <v>1</v>
      </c>
      <c r="H733" s="20">
        <v>2.218581833966489E-3</v>
      </c>
      <c r="I733" s="20">
        <v>1.8771135285799141E-3</v>
      </c>
      <c r="J733" s="19" t="s">
        <v>1962</v>
      </c>
      <c r="K733" s="18">
        <v>2</v>
      </c>
      <c r="L733" s="18">
        <v>2</v>
      </c>
      <c r="M733" s="18" t="str">
        <f>IF(tbl_data[[#This Row],[PACK COUNT]]&gt;1,"Multipack","Single")</f>
        <v>Single</v>
      </c>
    </row>
    <row r="734" spans="1:13">
      <c r="A734" s="22" t="s">
        <v>155</v>
      </c>
      <c r="B734" s="22" t="s">
        <v>177</v>
      </c>
      <c r="C734" s="22" t="s">
        <v>167</v>
      </c>
      <c r="D734" s="22" t="s">
        <v>87</v>
      </c>
      <c r="E734" s="22" t="s">
        <v>1420</v>
      </c>
      <c r="F734" s="22" t="s">
        <v>191</v>
      </c>
      <c r="G734" s="22">
        <v>1</v>
      </c>
      <c r="H734" s="20">
        <v>1.6019056530693065</v>
      </c>
      <c r="I734" s="20">
        <v>2.3577218402942113</v>
      </c>
      <c r="J734" s="19" t="s">
        <v>1962</v>
      </c>
      <c r="K734" s="18">
        <v>2</v>
      </c>
      <c r="L734" s="18">
        <v>0.5</v>
      </c>
      <c r="M734" s="18" t="str">
        <f>IF(tbl_data[[#This Row],[PACK COUNT]]&gt;1,"Multipack","Single")</f>
        <v>Single</v>
      </c>
    </row>
    <row r="735" spans="1:13">
      <c r="A735" s="22" t="s">
        <v>155</v>
      </c>
      <c r="B735" s="22" t="s">
        <v>174</v>
      </c>
      <c r="C735" s="22" t="s">
        <v>180</v>
      </c>
      <c r="D735" s="22" t="s">
        <v>110</v>
      </c>
      <c r="E735" s="22" t="s">
        <v>969</v>
      </c>
      <c r="F735" s="22" t="s">
        <v>203</v>
      </c>
      <c r="G735" s="22">
        <v>1</v>
      </c>
      <c r="H735" s="20">
        <v>169.58237400714563</v>
      </c>
      <c r="I735" s="20">
        <v>147.88821614539501</v>
      </c>
      <c r="J735" s="19" t="s">
        <v>1962</v>
      </c>
      <c r="K735" s="18">
        <v>2</v>
      </c>
      <c r="L735" s="18">
        <v>2</v>
      </c>
      <c r="M735" s="18" t="str">
        <f>IF(tbl_data[[#This Row],[PACK COUNT]]&gt;1,"Multipack","Single")</f>
        <v>Single</v>
      </c>
    </row>
    <row r="736" spans="1:13">
      <c r="A736" s="22" t="s">
        <v>155</v>
      </c>
      <c r="B736" s="22" t="s">
        <v>174</v>
      </c>
      <c r="C736" s="22" t="s">
        <v>180</v>
      </c>
      <c r="D736" s="22" t="s">
        <v>110</v>
      </c>
      <c r="E736" s="22" t="s">
        <v>969</v>
      </c>
      <c r="F736" s="22" t="s">
        <v>203</v>
      </c>
      <c r="G736" s="22">
        <v>1</v>
      </c>
      <c r="H736" s="20">
        <v>4.4461568782264073E-2</v>
      </c>
      <c r="I736" s="20">
        <v>5.1976260937820554E-2</v>
      </c>
      <c r="J736" s="19" t="s">
        <v>1962</v>
      </c>
      <c r="K736" s="18">
        <v>2</v>
      </c>
      <c r="L736" s="18">
        <v>2</v>
      </c>
      <c r="M736" s="18" t="str">
        <f>IF(tbl_data[[#This Row],[PACK COUNT]]&gt;1,"Multipack","Single")</f>
        <v>Single</v>
      </c>
    </row>
    <row r="737" spans="1:13">
      <c r="A737" s="22" t="s">
        <v>951</v>
      </c>
      <c r="B737" s="22" t="s">
        <v>950</v>
      </c>
      <c r="C737" s="22" t="s">
        <v>111</v>
      </c>
      <c r="D737" s="22" t="s">
        <v>18</v>
      </c>
      <c r="E737" s="22" t="s">
        <v>958</v>
      </c>
      <c r="F737" s="22" t="s">
        <v>196</v>
      </c>
      <c r="G737" s="22">
        <v>1</v>
      </c>
      <c r="H737" s="20">
        <v>25.875579739181656</v>
      </c>
      <c r="I737" s="20">
        <v>47.690327794227805</v>
      </c>
      <c r="J737" s="19" t="s">
        <v>1962</v>
      </c>
      <c r="K737" s="18">
        <v>2</v>
      </c>
      <c r="L737" s="18">
        <v>0.5</v>
      </c>
      <c r="M737" s="18" t="str">
        <f>IF(tbl_data[[#This Row],[PACK COUNT]]&gt;1,"Multipack","Single")</f>
        <v>Single</v>
      </c>
    </row>
    <row r="738" spans="1:13">
      <c r="A738" s="22" t="s">
        <v>951</v>
      </c>
      <c r="B738" s="22" t="s">
        <v>950</v>
      </c>
      <c r="C738" s="22" t="s">
        <v>175</v>
      </c>
      <c r="D738" s="22" t="s">
        <v>18</v>
      </c>
      <c r="E738" s="22" t="s">
        <v>957</v>
      </c>
      <c r="F738" s="22" t="s">
        <v>196</v>
      </c>
      <c r="G738" s="22">
        <v>1</v>
      </c>
      <c r="H738" s="20">
        <v>9.0595310693090791</v>
      </c>
      <c r="I738" s="20">
        <v>19.395267663970962</v>
      </c>
      <c r="J738" s="19" t="s">
        <v>1962</v>
      </c>
      <c r="K738" s="18">
        <v>2</v>
      </c>
      <c r="L738" s="18">
        <v>0.5</v>
      </c>
      <c r="M738" s="18" t="str">
        <f>IF(tbl_data[[#This Row],[PACK COUNT]]&gt;1,"Multipack","Single")</f>
        <v>Single</v>
      </c>
    </row>
    <row r="739" spans="1:13">
      <c r="A739" s="22" t="s">
        <v>951</v>
      </c>
      <c r="B739" s="22" t="s">
        <v>950</v>
      </c>
      <c r="C739" s="22" t="s">
        <v>89</v>
      </c>
      <c r="D739" s="22" t="s">
        <v>18</v>
      </c>
      <c r="E739" s="22" t="s">
        <v>956</v>
      </c>
      <c r="F739" s="22" t="s">
        <v>196</v>
      </c>
      <c r="G739" s="22">
        <v>1</v>
      </c>
      <c r="H739" s="20">
        <v>114.15202905855925</v>
      </c>
      <c r="I739" s="20">
        <v>186.21845407357824</v>
      </c>
      <c r="J739" s="19" t="s">
        <v>1962</v>
      </c>
      <c r="K739" s="18">
        <v>2</v>
      </c>
      <c r="L739" s="18">
        <v>0.5</v>
      </c>
      <c r="M739" s="18" t="str">
        <f>IF(tbl_data[[#This Row],[PACK COUNT]]&gt;1,"Multipack","Single")</f>
        <v>Single</v>
      </c>
    </row>
    <row r="740" spans="1:13">
      <c r="A740" s="22" t="s">
        <v>951</v>
      </c>
      <c r="B740" s="22" t="s">
        <v>950</v>
      </c>
      <c r="C740" s="22" t="s">
        <v>89</v>
      </c>
      <c r="D740" s="22" t="s">
        <v>18</v>
      </c>
      <c r="E740" s="22" t="s">
        <v>955</v>
      </c>
      <c r="F740" s="22" t="s">
        <v>196</v>
      </c>
      <c r="G740" s="22">
        <v>4</v>
      </c>
      <c r="H740" s="20">
        <v>0.36564709030873072</v>
      </c>
      <c r="I740" s="20">
        <v>0.68628792842477915</v>
      </c>
      <c r="J740" s="19" t="s">
        <v>1962</v>
      </c>
      <c r="K740" s="18">
        <v>2</v>
      </c>
      <c r="L740" s="18">
        <v>0.5</v>
      </c>
      <c r="M740" s="18" t="str">
        <f>IF(tbl_data[[#This Row],[PACK COUNT]]&gt;1,"Multipack","Single")</f>
        <v>Multipack</v>
      </c>
    </row>
    <row r="741" spans="1:13">
      <c r="A741" s="22" t="s">
        <v>951</v>
      </c>
      <c r="B741" s="22" t="s">
        <v>950</v>
      </c>
      <c r="C741" s="22" t="s">
        <v>950</v>
      </c>
      <c r="D741" s="22" t="s">
        <v>18</v>
      </c>
      <c r="E741" s="22" t="s">
        <v>952</v>
      </c>
      <c r="F741" s="22" t="s">
        <v>196</v>
      </c>
      <c r="G741" s="22">
        <v>1</v>
      </c>
      <c r="H741" s="20">
        <v>102.97800237671629</v>
      </c>
      <c r="I741" s="20">
        <v>214.74429628414654</v>
      </c>
      <c r="J741" s="19" t="s">
        <v>1962</v>
      </c>
      <c r="K741" s="18">
        <v>2</v>
      </c>
      <c r="L741" s="18">
        <v>0.5</v>
      </c>
      <c r="M741" s="18" t="str">
        <f>IF(tbl_data[[#This Row],[PACK COUNT]]&gt;1,"Multipack","Single")</f>
        <v>Single</v>
      </c>
    </row>
    <row r="742" spans="1:13">
      <c r="A742" s="22" t="s">
        <v>951</v>
      </c>
      <c r="B742" s="22" t="s">
        <v>950</v>
      </c>
      <c r="C742" s="22" t="s">
        <v>950</v>
      </c>
      <c r="D742" s="22" t="s">
        <v>18</v>
      </c>
      <c r="E742" s="22" t="s">
        <v>949</v>
      </c>
      <c r="F742" s="22" t="s">
        <v>196</v>
      </c>
      <c r="G742" s="22">
        <v>4</v>
      </c>
      <c r="H742" s="20">
        <v>1.249518862808003</v>
      </c>
      <c r="I742" s="20">
        <v>2.9729786311932305</v>
      </c>
      <c r="J742" s="19" t="s">
        <v>1962</v>
      </c>
      <c r="K742" s="18">
        <v>2</v>
      </c>
      <c r="L742" s="18">
        <v>0.5</v>
      </c>
      <c r="M742" s="18" t="str">
        <f>IF(tbl_data[[#This Row],[PACK COUNT]]&gt;1,"Multipack","Single")</f>
        <v>Multipack</v>
      </c>
    </row>
    <row r="743" spans="1:13">
      <c r="A743" s="22" t="s">
        <v>951</v>
      </c>
      <c r="B743" s="22" t="s">
        <v>950</v>
      </c>
      <c r="C743" s="22" t="s">
        <v>1709</v>
      </c>
      <c r="D743" s="22" t="s">
        <v>18</v>
      </c>
      <c r="E743" s="22" t="s">
        <v>1708</v>
      </c>
      <c r="F743" s="22" t="s">
        <v>196</v>
      </c>
      <c r="G743" s="22">
        <v>1</v>
      </c>
      <c r="H743" s="20">
        <v>8.9066263532316103</v>
      </c>
      <c r="I743" s="20">
        <v>19.195394358261336</v>
      </c>
      <c r="J743" s="19" t="s">
        <v>1962</v>
      </c>
      <c r="K743" s="18">
        <v>2</v>
      </c>
      <c r="L743" s="18">
        <v>0.5</v>
      </c>
      <c r="M743" s="18" t="str">
        <f>IF(tbl_data[[#This Row],[PACK COUNT]]&gt;1,"Multipack","Single")</f>
        <v>Single</v>
      </c>
    </row>
    <row r="744" spans="1:13">
      <c r="A744" s="22" t="s">
        <v>937</v>
      </c>
      <c r="B744" s="22" t="s">
        <v>936</v>
      </c>
      <c r="C744" s="22" t="s">
        <v>73</v>
      </c>
      <c r="D744" s="22" t="s">
        <v>18</v>
      </c>
      <c r="E744" s="22" t="s">
        <v>948</v>
      </c>
      <c r="F744" s="22" t="s">
        <v>196</v>
      </c>
      <c r="G744" s="22">
        <v>1</v>
      </c>
      <c r="H744" s="20">
        <v>23.50203277017328</v>
      </c>
      <c r="I744" s="20">
        <v>54.757604058312829</v>
      </c>
      <c r="J744" s="19" t="s">
        <v>1962</v>
      </c>
      <c r="K744" s="18">
        <v>2</v>
      </c>
      <c r="L744" s="18">
        <v>0.5</v>
      </c>
      <c r="M744" s="18" t="str">
        <f>IF(tbl_data[[#This Row],[PACK COUNT]]&gt;1,"Multipack","Single")</f>
        <v>Single</v>
      </c>
    </row>
    <row r="745" spans="1:13">
      <c r="A745" s="22" t="s">
        <v>937</v>
      </c>
      <c r="B745" s="22" t="s">
        <v>936</v>
      </c>
      <c r="C745" s="22" t="s">
        <v>73</v>
      </c>
      <c r="D745" s="22" t="s">
        <v>18</v>
      </c>
      <c r="E745" s="22" t="s">
        <v>947</v>
      </c>
      <c r="F745" s="22" t="s">
        <v>196</v>
      </c>
      <c r="G745" s="22">
        <v>4</v>
      </c>
      <c r="H745" s="20">
        <v>1.7426871650527551</v>
      </c>
      <c r="I745" s="20">
        <v>3.8556861109583358</v>
      </c>
      <c r="J745" s="19" t="s">
        <v>1962</v>
      </c>
      <c r="K745" s="18">
        <v>2</v>
      </c>
      <c r="L745" s="18">
        <v>0.5</v>
      </c>
      <c r="M745" s="18" t="str">
        <f>IF(tbl_data[[#This Row],[PACK COUNT]]&gt;1,"Multipack","Single")</f>
        <v>Multipack</v>
      </c>
    </row>
    <row r="746" spans="1:13">
      <c r="A746" s="22" t="s">
        <v>937</v>
      </c>
      <c r="B746" s="22" t="s">
        <v>936</v>
      </c>
      <c r="C746" s="22" t="s">
        <v>73</v>
      </c>
      <c r="D746" s="22" t="s">
        <v>18</v>
      </c>
      <c r="E746" s="22" t="s">
        <v>946</v>
      </c>
      <c r="F746" s="22" t="s">
        <v>203</v>
      </c>
      <c r="G746" s="22">
        <v>1</v>
      </c>
      <c r="H746" s="20">
        <v>12.48395047701146</v>
      </c>
      <c r="I746" s="20">
        <v>21.802853541429098</v>
      </c>
      <c r="J746" s="19" t="s">
        <v>1962</v>
      </c>
      <c r="K746" s="18">
        <v>2</v>
      </c>
      <c r="L746" s="18">
        <v>1.5</v>
      </c>
      <c r="M746" s="18" t="str">
        <f>IF(tbl_data[[#This Row],[PACK COUNT]]&gt;1,"Multipack","Single")</f>
        <v>Single</v>
      </c>
    </row>
    <row r="747" spans="1:13">
      <c r="A747" s="22" t="s">
        <v>937</v>
      </c>
      <c r="B747" s="22" t="s">
        <v>936</v>
      </c>
      <c r="C747" s="22" t="s">
        <v>73</v>
      </c>
      <c r="D747" s="22" t="s">
        <v>18</v>
      </c>
      <c r="E747" s="22" t="s">
        <v>945</v>
      </c>
      <c r="F747" s="22" t="s">
        <v>203</v>
      </c>
      <c r="G747" s="22">
        <v>1</v>
      </c>
      <c r="H747" s="20">
        <v>35.497918796336144</v>
      </c>
      <c r="I747" s="20">
        <v>65.511224819951394</v>
      </c>
      <c r="J747" s="19" t="s">
        <v>1962</v>
      </c>
      <c r="K747" s="18">
        <v>2</v>
      </c>
      <c r="L747" s="18">
        <v>1</v>
      </c>
      <c r="M747" s="18" t="str">
        <f>IF(tbl_data[[#This Row],[PACK COUNT]]&gt;1,"Multipack","Single")</f>
        <v>Single</v>
      </c>
    </row>
    <row r="748" spans="1:13">
      <c r="A748" s="22" t="s">
        <v>937</v>
      </c>
      <c r="B748" s="22" t="s">
        <v>936</v>
      </c>
      <c r="C748" s="22" t="s">
        <v>24</v>
      </c>
      <c r="D748" s="22" t="s">
        <v>18</v>
      </c>
      <c r="E748" s="22" t="s">
        <v>943</v>
      </c>
      <c r="F748" s="22" t="s">
        <v>196</v>
      </c>
      <c r="G748" s="22">
        <v>1</v>
      </c>
      <c r="H748" s="20">
        <v>0.63279676659941397</v>
      </c>
      <c r="I748" s="20">
        <v>1.5127866120394091</v>
      </c>
      <c r="J748" s="19" t="s">
        <v>1962</v>
      </c>
      <c r="K748" s="18">
        <v>2</v>
      </c>
      <c r="L748" s="18">
        <v>0.5</v>
      </c>
      <c r="M748" s="18" t="str">
        <f>IF(tbl_data[[#This Row],[PACK COUNT]]&gt;1,"Multipack","Single")</f>
        <v>Single</v>
      </c>
    </row>
    <row r="749" spans="1:13">
      <c r="A749" s="22" t="s">
        <v>937</v>
      </c>
      <c r="B749" s="22" t="s">
        <v>936</v>
      </c>
      <c r="C749" s="22" t="s">
        <v>89</v>
      </c>
      <c r="D749" s="22" t="s">
        <v>18</v>
      </c>
      <c r="E749" s="22" t="s">
        <v>942</v>
      </c>
      <c r="F749" s="22" t="s">
        <v>196</v>
      </c>
      <c r="G749" s="22">
        <v>1</v>
      </c>
      <c r="H749" s="20">
        <v>8.3591395882170563</v>
      </c>
      <c r="I749" s="20">
        <v>16.239088725957089</v>
      </c>
      <c r="J749" s="19" t="s">
        <v>1962</v>
      </c>
      <c r="K749" s="18">
        <v>2</v>
      </c>
      <c r="L749" s="18">
        <v>0.5</v>
      </c>
      <c r="M749" s="18" t="str">
        <f>IF(tbl_data[[#This Row],[PACK COUNT]]&gt;1,"Multipack","Single")</f>
        <v>Single</v>
      </c>
    </row>
    <row r="750" spans="1:13">
      <c r="A750" s="22" t="s">
        <v>937</v>
      </c>
      <c r="B750" s="22" t="s">
        <v>936</v>
      </c>
      <c r="C750" s="22" t="s">
        <v>89</v>
      </c>
      <c r="D750" s="22" t="s">
        <v>18</v>
      </c>
      <c r="E750" s="22" t="s">
        <v>941</v>
      </c>
      <c r="F750" s="22" t="s">
        <v>203</v>
      </c>
      <c r="G750" s="22">
        <v>1</v>
      </c>
      <c r="H750" s="20">
        <v>12.34608678417845</v>
      </c>
      <c r="I750" s="20">
        <v>19.761899979453787</v>
      </c>
      <c r="J750" s="19" t="s">
        <v>1962</v>
      </c>
      <c r="K750" s="18">
        <v>2</v>
      </c>
      <c r="L750" s="18">
        <v>1</v>
      </c>
      <c r="M750" s="18" t="str">
        <f>IF(tbl_data[[#This Row],[PACK COUNT]]&gt;1,"Multipack","Single")</f>
        <v>Single</v>
      </c>
    </row>
    <row r="751" spans="1:13">
      <c r="A751" s="22" t="s">
        <v>937</v>
      </c>
      <c r="B751" s="22" t="s">
        <v>936</v>
      </c>
      <c r="C751" s="22" t="s">
        <v>789</v>
      </c>
      <c r="D751" s="22" t="s">
        <v>18</v>
      </c>
      <c r="E751" s="22" t="s">
        <v>940</v>
      </c>
      <c r="F751" s="22" t="s">
        <v>196</v>
      </c>
      <c r="G751" s="22">
        <v>1</v>
      </c>
      <c r="H751" s="20">
        <v>8.4884499130706264</v>
      </c>
      <c r="I751" s="20">
        <v>19.563300605420316</v>
      </c>
      <c r="J751" s="19" t="s">
        <v>1962</v>
      </c>
      <c r="K751" s="18">
        <v>2</v>
      </c>
      <c r="L751" s="18">
        <v>0.5</v>
      </c>
      <c r="M751" s="18" t="str">
        <f>IF(tbl_data[[#This Row],[PACK COUNT]]&gt;1,"Multipack","Single")</f>
        <v>Single</v>
      </c>
    </row>
    <row r="752" spans="1:13">
      <c r="A752" s="22" t="s">
        <v>937</v>
      </c>
      <c r="B752" s="22" t="s">
        <v>936</v>
      </c>
      <c r="C752" s="22" t="s">
        <v>789</v>
      </c>
      <c r="D752" s="22" t="s">
        <v>18</v>
      </c>
      <c r="E752" s="22" t="s">
        <v>939</v>
      </c>
      <c r="F752" s="22" t="s">
        <v>203</v>
      </c>
      <c r="G752" s="22">
        <v>1</v>
      </c>
      <c r="H752" s="20">
        <v>1.4495222064979276</v>
      </c>
      <c r="I752" s="20">
        <v>2.6484051350827973</v>
      </c>
      <c r="J752" s="19" t="s">
        <v>1962</v>
      </c>
      <c r="K752" s="18">
        <v>2</v>
      </c>
      <c r="L752" s="18">
        <v>1.5</v>
      </c>
      <c r="M752" s="18" t="str">
        <f>IF(tbl_data[[#This Row],[PACK COUNT]]&gt;1,"Multipack","Single")</f>
        <v>Single</v>
      </c>
    </row>
    <row r="753" spans="1:13">
      <c r="A753" s="22" t="s">
        <v>937</v>
      </c>
      <c r="B753" s="22" t="s">
        <v>936</v>
      </c>
      <c r="C753" s="22" t="s">
        <v>789</v>
      </c>
      <c r="D753" s="22" t="s">
        <v>18</v>
      </c>
      <c r="E753" s="22" t="s">
        <v>938</v>
      </c>
      <c r="F753" s="22" t="s">
        <v>203</v>
      </c>
      <c r="G753" s="22">
        <v>1</v>
      </c>
      <c r="H753" s="20">
        <v>10.825736595736357</v>
      </c>
      <c r="I753" s="20">
        <v>20.849173756566966</v>
      </c>
      <c r="J753" s="19" t="s">
        <v>1962</v>
      </c>
      <c r="K753" s="18">
        <v>2</v>
      </c>
      <c r="L753" s="18">
        <v>1</v>
      </c>
      <c r="M753" s="18" t="str">
        <f>IF(tbl_data[[#This Row],[PACK COUNT]]&gt;1,"Multipack","Single")</f>
        <v>Single</v>
      </c>
    </row>
    <row r="754" spans="1:13">
      <c r="A754" s="22" t="s">
        <v>919</v>
      </c>
      <c r="B754" s="22" t="s">
        <v>933</v>
      </c>
      <c r="C754" s="22" t="s">
        <v>789</v>
      </c>
      <c r="D754" s="22" t="s">
        <v>18</v>
      </c>
      <c r="E754" s="22" t="s">
        <v>932</v>
      </c>
      <c r="F754" s="22" t="s">
        <v>196</v>
      </c>
      <c r="G754" s="22">
        <v>1</v>
      </c>
      <c r="H754" s="20">
        <v>2.4038693527515358</v>
      </c>
      <c r="I754" s="20">
        <v>4.9146496021014183</v>
      </c>
      <c r="J754" s="19" t="s">
        <v>1962</v>
      </c>
      <c r="K754" s="18">
        <v>2</v>
      </c>
      <c r="L754" s="18">
        <v>0.5</v>
      </c>
      <c r="M754" s="18" t="str">
        <f>IF(tbl_data[[#This Row],[PACK COUNT]]&gt;1,"Multipack","Single")</f>
        <v>Single</v>
      </c>
    </row>
    <row r="755" spans="1:13">
      <c r="A755" s="22" t="s">
        <v>919</v>
      </c>
      <c r="B755" s="22" t="s">
        <v>919</v>
      </c>
      <c r="C755" s="22" t="s">
        <v>929</v>
      </c>
      <c r="D755" s="22" t="s">
        <v>18</v>
      </c>
      <c r="E755" s="22" t="s">
        <v>931</v>
      </c>
      <c r="F755" s="22" t="s">
        <v>196</v>
      </c>
      <c r="G755" s="22">
        <v>1</v>
      </c>
      <c r="H755" s="20">
        <v>0.95229368713116536</v>
      </c>
      <c r="I755" s="20">
        <v>2.0253583805898376</v>
      </c>
      <c r="J755" s="19" t="s">
        <v>1962</v>
      </c>
      <c r="K755" s="18">
        <v>2</v>
      </c>
      <c r="L755" s="18">
        <v>0.33</v>
      </c>
      <c r="M755" s="18" t="str">
        <f>IF(tbl_data[[#This Row],[PACK COUNT]]&gt;1,"Multipack","Single")</f>
        <v>Single</v>
      </c>
    </row>
    <row r="756" spans="1:13">
      <c r="A756" s="22" t="s">
        <v>919</v>
      </c>
      <c r="B756" s="22" t="s">
        <v>919</v>
      </c>
      <c r="C756" s="22" t="s">
        <v>929</v>
      </c>
      <c r="D756" s="22" t="s">
        <v>18</v>
      </c>
      <c r="E756" s="22" t="s">
        <v>930</v>
      </c>
      <c r="F756" s="22" t="s">
        <v>196</v>
      </c>
      <c r="G756" s="22">
        <v>1</v>
      </c>
      <c r="H756" s="20">
        <v>5.2283455813487789</v>
      </c>
      <c r="I756" s="20">
        <v>9.7867891138620831</v>
      </c>
      <c r="J756" s="19" t="s">
        <v>1962</v>
      </c>
      <c r="K756" s="18">
        <v>2</v>
      </c>
      <c r="L756" s="18">
        <v>0.5</v>
      </c>
      <c r="M756" s="18" t="str">
        <f>IF(tbl_data[[#This Row],[PACK COUNT]]&gt;1,"Multipack","Single")</f>
        <v>Single</v>
      </c>
    </row>
    <row r="757" spans="1:13">
      <c r="A757" s="22" t="s">
        <v>919</v>
      </c>
      <c r="B757" s="22" t="s">
        <v>919</v>
      </c>
      <c r="C757" s="22" t="s">
        <v>926</v>
      </c>
      <c r="D757" s="22" t="s">
        <v>18</v>
      </c>
      <c r="E757" s="22" t="s">
        <v>927</v>
      </c>
      <c r="F757" s="22" t="s">
        <v>196</v>
      </c>
      <c r="G757" s="22">
        <v>1</v>
      </c>
      <c r="H757" s="20">
        <v>7.2734479249153452</v>
      </c>
      <c r="I757" s="20">
        <v>12.663337817662221</v>
      </c>
      <c r="J757" s="19" t="s">
        <v>1962</v>
      </c>
      <c r="K757" s="18">
        <v>2</v>
      </c>
      <c r="L757" s="18">
        <v>0.5</v>
      </c>
      <c r="M757" s="18" t="str">
        <f>IF(tbl_data[[#This Row],[PACK COUNT]]&gt;1,"Multipack","Single")</f>
        <v>Single</v>
      </c>
    </row>
    <row r="758" spans="1:13">
      <c r="A758" s="22" t="s">
        <v>919</v>
      </c>
      <c r="B758" s="22" t="s">
        <v>919</v>
      </c>
      <c r="C758" s="22" t="s">
        <v>926</v>
      </c>
      <c r="D758" s="22" t="s">
        <v>18</v>
      </c>
      <c r="E758" s="22" t="s">
        <v>925</v>
      </c>
      <c r="F758" s="22" t="s">
        <v>203</v>
      </c>
      <c r="G758" s="22">
        <v>1</v>
      </c>
      <c r="H758" s="20">
        <v>25.781482048155844</v>
      </c>
      <c r="I758" s="20">
        <v>30.116499307489676</v>
      </c>
      <c r="J758" s="19" t="s">
        <v>1962</v>
      </c>
      <c r="K758" s="18">
        <v>2</v>
      </c>
      <c r="L758" s="18">
        <v>2</v>
      </c>
      <c r="M758" s="18" t="str">
        <f>IF(tbl_data[[#This Row],[PACK COUNT]]&gt;1,"Multipack","Single")</f>
        <v>Single</v>
      </c>
    </row>
    <row r="759" spans="1:13">
      <c r="A759" s="22" t="s">
        <v>919</v>
      </c>
      <c r="B759" s="22" t="s">
        <v>919</v>
      </c>
      <c r="C759" s="22" t="s">
        <v>919</v>
      </c>
      <c r="D759" s="22" t="s">
        <v>18</v>
      </c>
      <c r="E759" s="22" t="s">
        <v>924</v>
      </c>
      <c r="F759" s="22" t="s">
        <v>196</v>
      </c>
      <c r="G759" s="22">
        <v>1</v>
      </c>
      <c r="H759" s="20">
        <v>31.342545466419327</v>
      </c>
      <c r="I759" s="20">
        <v>64.450750125861362</v>
      </c>
      <c r="J759" s="19" t="s">
        <v>1962</v>
      </c>
      <c r="K759" s="18">
        <v>2</v>
      </c>
      <c r="L759" s="18">
        <v>0.5</v>
      </c>
      <c r="M759" s="18" t="str">
        <f>IF(tbl_data[[#This Row],[PACK COUNT]]&gt;1,"Multipack","Single")</f>
        <v>Single</v>
      </c>
    </row>
    <row r="760" spans="1:13">
      <c r="A760" s="22" t="s">
        <v>919</v>
      </c>
      <c r="B760" s="22" t="s">
        <v>919</v>
      </c>
      <c r="C760" s="22" t="s">
        <v>89</v>
      </c>
      <c r="D760" s="22" t="s">
        <v>18</v>
      </c>
      <c r="E760" s="22" t="s">
        <v>922</v>
      </c>
      <c r="F760" s="22" t="s">
        <v>196</v>
      </c>
      <c r="G760" s="22">
        <v>1</v>
      </c>
      <c r="H760" s="20">
        <v>27.812004320631946</v>
      </c>
      <c r="I760" s="20">
        <v>42.676488199692187</v>
      </c>
      <c r="J760" s="19" t="s">
        <v>1962</v>
      </c>
      <c r="K760" s="18">
        <v>2</v>
      </c>
      <c r="L760" s="18">
        <v>0.5</v>
      </c>
      <c r="M760" s="18" t="str">
        <f>IF(tbl_data[[#This Row],[PACK COUNT]]&gt;1,"Multipack","Single")</f>
        <v>Single</v>
      </c>
    </row>
    <row r="761" spans="1:13">
      <c r="A761" s="22" t="s">
        <v>919</v>
      </c>
      <c r="B761" s="22" t="s">
        <v>919</v>
      </c>
      <c r="C761" s="22" t="s">
        <v>89</v>
      </c>
      <c r="D761" s="22" t="s">
        <v>18</v>
      </c>
      <c r="E761" s="22" t="s">
        <v>921</v>
      </c>
      <c r="F761" s="22" t="s">
        <v>203</v>
      </c>
      <c r="G761" s="22">
        <v>1</v>
      </c>
      <c r="H761" s="20">
        <v>14.565906639479921</v>
      </c>
      <c r="I761" s="20">
        <v>14.333283449999332</v>
      </c>
      <c r="J761" s="19" t="s">
        <v>1962</v>
      </c>
      <c r="K761" s="18">
        <v>2</v>
      </c>
      <c r="L761" s="18">
        <v>1.5</v>
      </c>
      <c r="M761" s="18" t="str">
        <f>IF(tbl_data[[#This Row],[PACK COUNT]]&gt;1,"Multipack","Single")</f>
        <v>Single</v>
      </c>
    </row>
    <row r="762" spans="1:13">
      <c r="A762" s="22" t="s">
        <v>919</v>
      </c>
      <c r="B762" s="22" t="s">
        <v>919</v>
      </c>
      <c r="C762" s="22" t="s">
        <v>89</v>
      </c>
      <c r="D762" s="22" t="s">
        <v>18</v>
      </c>
      <c r="E762" s="22" t="s">
        <v>920</v>
      </c>
      <c r="F762" s="22" t="s">
        <v>203</v>
      </c>
      <c r="G762" s="22">
        <v>1</v>
      </c>
      <c r="H762" s="20">
        <v>13.874179771054097</v>
      </c>
      <c r="I762" s="20">
        <v>15.729736119518478</v>
      </c>
      <c r="J762" s="19" t="s">
        <v>1962</v>
      </c>
      <c r="K762" s="18">
        <v>2</v>
      </c>
      <c r="L762" s="18">
        <v>2</v>
      </c>
      <c r="M762" s="18" t="str">
        <f>IF(tbl_data[[#This Row],[PACK COUNT]]&gt;1,"Multipack","Single")</f>
        <v>Single</v>
      </c>
    </row>
    <row r="763" spans="1:13">
      <c r="A763" s="22" t="s">
        <v>915</v>
      </c>
      <c r="B763" s="22" t="s">
        <v>914</v>
      </c>
      <c r="C763" s="22" t="s">
        <v>73</v>
      </c>
      <c r="D763" s="22" t="s">
        <v>18</v>
      </c>
      <c r="E763" s="22" t="s">
        <v>916</v>
      </c>
      <c r="F763" s="22" t="s">
        <v>196</v>
      </c>
      <c r="G763" s="22">
        <v>1</v>
      </c>
      <c r="H763" s="20">
        <v>24.690345034007365</v>
      </c>
      <c r="I763" s="20">
        <v>67.541804674632232</v>
      </c>
      <c r="J763" s="19" t="s">
        <v>1962</v>
      </c>
      <c r="K763" s="18">
        <v>2</v>
      </c>
      <c r="L763" s="18">
        <v>0.5</v>
      </c>
      <c r="M763" s="18" t="str">
        <f>IF(tbl_data[[#This Row],[PACK COUNT]]&gt;1,"Multipack","Single")</f>
        <v>Single</v>
      </c>
    </row>
    <row r="764" spans="1:13">
      <c r="A764" s="22" t="s">
        <v>915</v>
      </c>
      <c r="B764" s="22" t="s">
        <v>914</v>
      </c>
      <c r="C764" s="22" t="s">
        <v>789</v>
      </c>
      <c r="D764" s="22" t="s">
        <v>18</v>
      </c>
      <c r="E764" s="22" t="s">
        <v>913</v>
      </c>
      <c r="F764" s="22" t="s">
        <v>196</v>
      </c>
      <c r="G764" s="22">
        <v>1</v>
      </c>
      <c r="H764" s="20">
        <v>5.0934771694712113</v>
      </c>
      <c r="I764" s="20">
        <v>13.992532401739227</v>
      </c>
      <c r="J764" s="19" t="s">
        <v>1962</v>
      </c>
      <c r="K764" s="18">
        <v>2</v>
      </c>
      <c r="L764" s="18">
        <v>0.5</v>
      </c>
      <c r="M764" s="18" t="str">
        <f>IF(tbl_data[[#This Row],[PACK COUNT]]&gt;1,"Multipack","Single")</f>
        <v>Single</v>
      </c>
    </row>
    <row r="765" spans="1:13">
      <c r="A765" s="22" t="s">
        <v>915</v>
      </c>
      <c r="B765" s="22" t="s">
        <v>1291</v>
      </c>
      <c r="C765" s="22" t="s">
        <v>1291</v>
      </c>
      <c r="D765" s="22" t="s">
        <v>18</v>
      </c>
      <c r="E765" s="22" t="s">
        <v>1290</v>
      </c>
      <c r="F765" s="22" t="s">
        <v>196</v>
      </c>
      <c r="G765" s="22">
        <v>1</v>
      </c>
      <c r="H765" s="20">
        <v>3.1527178248868917</v>
      </c>
      <c r="I765" s="20">
        <v>7.5121824865821125</v>
      </c>
      <c r="J765" s="19" t="s">
        <v>1962</v>
      </c>
      <c r="K765" s="18">
        <v>2</v>
      </c>
      <c r="L765" s="18">
        <v>0.5</v>
      </c>
      <c r="M765" s="18" t="str">
        <f>IF(tbl_data[[#This Row],[PACK COUNT]]&gt;1,"Multipack","Single")</f>
        <v>Single</v>
      </c>
    </row>
    <row r="766" spans="1:13">
      <c r="A766" s="22" t="s">
        <v>904</v>
      </c>
      <c r="B766" s="22" t="s">
        <v>907</v>
      </c>
      <c r="C766" s="22" t="s">
        <v>1843</v>
      </c>
      <c r="D766" s="22" t="s">
        <v>18</v>
      </c>
      <c r="E766" s="22" t="s">
        <v>1842</v>
      </c>
      <c r="F766" s="22" t="s">
        <v>196</v>
      </c>
      <c r="G766" s="22">
        <v>1</v>
      </c>
      <c r="H766" s="20">
        <v>5.5008726428708063E-2</v>
      </c>
      <c r="I766" s="20">
        <v>0.14739570073959143</v>
      </c>
      <c r="J766" s="19" t="s">
        <v>1962</v>
      </c>
      <c r="K766" s="18">
        <v>2</v>
      </c>
      <c r="L766" s="18">
        <v>0.5</v>
      </c>
      <c r="M766" s="18" t="str">
        <f>IF(tbl_data[[#This Row],[PACK COUNT]]&gt;1,"Multipack","Single")</f>
        <v>Single</v>
      </c>
    </row>
    <row r="767" spans="1:13">
      <c r="A767" s="22" t="s">
        <v>904</v>
      </c>
      <c r="B767" s="22" t="s">
        <v>907</v>
      </c>
      <c r="C767" s="22" t="s">
        <v>789</v>
      </c>
      <c r="D767" s="22" t="s">
        <v>18</v>
      </c>
      <c r="E767" s="22" t="s">
        <v>912</v>
      </c>
      <c r="F767" s="22" t="s">
        <v>196</v>
      </c>
      <c r="G767" s="22">
        <v>1</v>
      </c>
      <c r="H767" s="20">
        <v>2.6353973726979762</v>
      </c>
      <c r="I767" s="20">
        <v>7.3875932712347705</v>
      </c>
      <c r="J767" s="19" t="s">
        <v>1962</v>
      </c>
      <c r="K767" s="18">
        <v>2</v>
      </c>
      <c r="L767" s="18">
        <v>0.5</v>
      </c>
      <c r="M767" s="18" t="str">
        <f>IF(tbl_data[[#This Row],[PACK COUNT]]&gt;1,"Multipack","Single")</f>
        <v>Single</v>
      </c>
    </row>
    <row r="768" spans="1:13">
      <c r="A768" s="22" t="s">
        <v>904</v>
      </c>
      <c r="B768" s="22" t="s">
        <v>907</v>
      </c>
      <c r="C768" s="22" t="s">
        <v>907</v>
      </c>
      <c r="D768" s="22" t="s">
        <v>18</v>
      </c>
      <c r="E768" s="22" t="s">
        <v>910</v>
      </c>
      <c r="F768" s="22" t="s">
        <v>196</v>
      </c>
      <c r="G768" s="22">
        <v>1</v>
      </c>
      <c r="H768" s="20">
        <v>23.000745232804956</v>
      </c>
      <c r="I768" s="20">
        <v>62.067046066991033</v>
      </c>
      <c r="J768" s="19" t="s">
        <v>1962</v>
      </c>
      <c r="K768" s="18">
        <v>2</v>
      </c>
      <c r="L768" s="18">
        <v>0.5</v>
      </c>
      <c r="M768" s="18" t="str">
        <f>IF(tbl_data[[#This Row],[PACK COUNT]]&gt;1,"Multipack","Single")</f>
        <v>Single</v>
      </c>
    </row>
    <row r="769" spans="1:13">
      <c r="A769" s="22" t="s">
        <v>904</v>
      </c>
      <c r="B769" s="22" t="s">
        <v>907</v>
      </c>
      <c r="C769" s="22" t="s">
        <v>907</v>
      </c>
      <c r="D769" s="22" t="s">
        <v>18</v>
      </c>
      <c r="E769" s="22" t="s">
        <v>911</v>
      </c>
      <c r="F769" s="22" t="s">
        <v>196</v>
      </c>
      <c r="G769" s="22">
        <v>4</v>
      </c>
      <c r="H769" s="20">
        <v>2.0322456552206245</v>
      </c>
      <c r="I769" s="20">
        <v>5.6076809315966702</v>
      </c>
      <c r="J769" s="19" t="s">
        <v>1962</v>
      </c>
      <c r="K769" s="18">
        <v>2</v>
      </c>
      <c r="L769" s="18">
        <v>0.5</v>
      </c>
      <c r="M769" s="18" t="str">
        <f>IF(tbl_data[[#This Row],[PACK COUNT]]&gt;1,"Multipack","Single")</f>
        <v>Multipack</v>
      </c>
    </row>
    <row r="770" spans="1:13">
      <c r="A770" s="22" t="s">
        <v>900</v>
      </c>
      <c r="B770" s="22" t="s">
        <v>899</v>
      </c>
      <c r="C770" s="22" t="s">
        <v>402</v>
      </c>
      <c r="D770" s="22" t="s">
        <v>18</v>
      </c>
      <c r="E770" s="22" t="s">
        <v>1490</v>
      </c>
      <c r="F770" s="22" t="s">
        <v>203</v>
      </c>
      <c r="G770" s="22">
        <v>1</v>
      </c>
      <c r="H770" s="20">
        <v>2.9688053397923198</v>
      </c>
      <c r="I770" s="20">
        <v>3.9308358641031416</v>
      </c>
      <c r="J770" s="19" t="s">
        <v>1962</v>
      </c>
      <c r="K770" s="18">
        <v>2</v>
      </c>
      <c r="L770" s="18">
        <v>1</v>
      </c>
      <c r="M770" s="18" t="str">
        <f>IF(tbl_data[[#This Row],[PACK COUNT]]&gt;1,"Multipack","Single")</f>
        <v>Single</v>
      </c>
    </row>
    <row r="771" spans="1:13">
      <c r="A771" s="22" t="s">
        <v>900</v>
      </c>
      <c r="B771" s="22" t="s">
        <v>899</v>
      </c>
      <c r="C771" s="22" t="s">
        <v>402</v>
      </c>
      <c r="D771" s="22" t="s">
        <v>18</v>
      </c>
      <c r="E771" s="22" t="s">
        <v>1489</v>
      </c>
      <c r="F771" s="22" t="s">
        <v>203</v>
      </c>
      <c r="G771" s="22">
        <v>1</v>
      </c>
      <c r="H771" s="20">
        <v>5.9048507103676782</v>
      </c>
      <c r="I771" s="20">
        <v>7.1894864827817022</v>
      </c>
      <c r="J771" s="19" t="s">
        <v>1962</v>
      </c>
      <c r="K771" s="18">
        <v>2</v>
      </c>
      <c r="L771" s="18">
        <v>2</v>
      </c>
      <c r="M771" s="18" t="str">
        <f>IF(tbl_data[[#This Row],[PACK COUNT]]&gt;1,"Multipack","Single")</f>
        <v>Single</v>
      </c>
    </row>
    <row r="772" spans="1:13">
      <c r="A772" s="22" t="s">
        <v>900</v>
      </c>
      <c r="B772" s="22" t="s">
        <v>899</v>
      </c>
      <c r="C772" s="22" t="s">
        <v>789</v>
      </c>
      <c r="D772" s="22" t="s">
        <v>18</v>
      </c>
      <c r="E772" s="22" t="s">
        <v>1488</v>
      </c>
      <c r="F772" s="22" t="s">
        <v>203</v>
      </c>
      <c r="G772" s="22">
        <v>1</v>
      </c>
      <c r="H772" s="20">
        <v>1.9272234018055998</v>
      </c>
      <c r="I772" s="20">
        <v>2.6594909650725072</v>
      </c>
      <c r="J772" s="19" t="s">
        <v>1962</v>
      </c>
      <c r="K772" s="18">
        <v>2</v>
      </c>
      <c r="L772" s="18">
        <v>1</v>
      </c>
      <c r="M772" s="18" t="str">
        <f>IF(tbl_data[[#This Row],[PACK COUNT]]&gt;1,"Multipack","Single")</f>
        <v>Single</v>
      </c>
    </row>
    <row r="773" spans="1:13">
      <c r="A773" s="22" t="s">
        <v>900</v>
      </c>
      <c r="B773" s="22" t="s">
        <v>899</v>
      </c>
      <c r="C773" s="22" t="s">
        <v>789</v>
      </c>
      <c r="D773" s="22" t="s">
        <v>18</v>
      </c>
      <c r="E773" s="22" t="s">
        <v>1487</v>
      </c>
      <c r="F773" s="22" t="s">
        <v>203</v>
      </c>
      <c r="G773" s="22">
        <v>1</v>
      </c>
      <c r="H773" s="20">
        <v>3.5346790854635475</v>
      </c>
      <c r="I773" s="20">
        <v>4.4070285720420079</v>
      </c>
      <c r="J773" s="19" t="s">
        <v>1962</v>
      </c>
      <c r="K773" s="18">
        <v>2</v>
      </c>
      <c r="L773" s="18">
        <v>2</v>
      </c>
      <c r="M773" s="18" t="str">
        <f>IF(tbl_data[[#This Row],[PACK COUNT]]&gt;1,"Multipack","Single")</f>
        <v>Single</v>
      </c>
    </row>
    <row r="774" spans="1:13">
      <c r="A774" s="22" t="s">
        <v>841</v>
      </c>
      <c r="B774" s="22" t="s">
        <v>841</v>
      </c>
      <c r="C774" s="22" t="s">
        <v>117</v>
      </c>
      <c r="D774" s="22" t="s">
        <v>18</v>
      </c>
      <c r="E774" s="22" t="s">
        <v>896</v>
      </c>
      <c r="F774" s="22" t="s">
        <v>196</v>
      </c>
      <c r="G774" s="22">
        <v>1</v>
      </c>
      <c r="H774" s="20">
        <v>0.39841372853590445</v>
      </c>
      <c r="I774" s="20">
        <v>0.9714777542127131</v>
      </c>
      <c r="J774" s="19" t="s">
        <v>1962</v>
      </c>
      <c r="K774" s="18">
        <v>2</v>
      </c>
      <c r="L774" s="18">
        <v>1</v>
      </c>
      <c r="M774" s="18" t="str">
        <f>IF(tbl_data[[#This Row],[PACK COUNT]]&gt;1,"Multipack","Single")</f>
        <v>Single</v>
      </c>
    </row>
    <row r="775" spans="1:13">
      <c r="A775" s="22" t="s">
        <v>841</v>
      </c>
      <c r="B775" s="22" t="s">
        <v>841</v>
      </c>
      <c r="C775" s="22" t="s">
        <v>894</v>
      </c>
      <c r="D775" s="22" t="s">
        <v>18</v>
      </c>
      <c r="E775" s="22" t="s">
        <v>893</v>
      </c>
      <c r="F775" s="22" t="s">
        <v>196</v>
      </c>
      <c r="G775" s="22">
        <v>1</v>
      </c>
      <c r="H775" s="20">
        <v>0.2007144509841868</v>
      </c>
      <c r="I775" s="20">
        <v>0.49266421545257311</v>
      </c>
      <c r="J775" s="19" t="s">
        <v>1962</v>
      </c>
      <c r="K775" s="18">
        <v>2</v>
      </c>
      <c r="L775" s="18">
        <v>0.5</v>
      </c>
      <c r="M775" s="18" t="str">
        <f>IF(tbl_data[[#This Row],[PACK COUNT]]&gt;1,"Multipack","Single")</f>
        <v>Single</v>
      </c>
    </row>
    <row r="776" spans="1:13">
      <c r="A776" s="22" t="s">
        <v>841</v>
      </c>
      <c r="B776" s="22" t="s">
        <v>841</v>
      </c>
      <c r="C776" s="22" t="s">
        <v>273</v>
      </c>
      <c r="D776" s="22" t="s">
        <v>18</v>
      </c>
      <c r="E776" s="22" t="s">
        <v>892</v>
      </c>
      <c r="F776" s="22" t="s">
        <v>196</v>
      </c>
      <c r="G776" s="22">
        <v>1</v>
      </c>
      <c r="H776" s="20">
        <v>0.59146210790499498</v>
      </c>
      <c r="I776" s="20">
        <v>1.4499919245029969</v>
      </c>
      <c r="J776" s="19" t="s">
        <v>1962</v>
      </c>
      <c r="K776" s="18">
        <v>2</v>
      </c>
      <c r="L776" s="18">
        <v>0.5</v>
      </c>
      <c r="M776" s="18" t="str">
        <f>IF(tbl_data[[#This Row],[PACK COUNT]]&gt;1,"Multipack","Single")</f>
        <v>Single</v>
      </c>
    </row>
    <row r="777" spans="1:13">
      <c r="A777" s="22" t="s">
        <v>841</v>
      </c>
      <c r="B777" s="22" t="s">
        <v>841</v>
      </c>
      <c r="C777" s="22" t="s">
        <v>273</v>
      </c>
      <c r="D777" s="22" t="s">
        <v>18</v>
      </c>
      <c r="E777" s="22" t="s">
        <v>891</v>
      </c>
      <c r="F777" s="22" t="s">
        <v>196</v>
      </c>
      <c r="G777" s="22">
        <v>1</v>
      </c>
      <c r="H777" s="20">
        <v>0.77611544240124097</v>
      </c>
      <c r="I777" s="20">
        <v>1.5512911741695059</v>
      </c>
      <c r="J777" s="19" t="s">
        <v>1962</v>
      </c>
      <c r="K777" s="18">
        <v>2</v>
      </c>
      <c r="L777" s="18">
        <v>1</v>
      </c>
      <c r="M777" s="18" t="str">
        <f>IF(tbl_data[[#This Row],[PACK COUNT]]&gt;1,"Multipack","Single")</f>
        <v>Single</v>
      </c>
    </row>
    <row r="778" spans="1:13">
      <c r="A778" s="22" t="s">
        <v>841</v>
      </c>
      <c r="B778" s="22" t="s">
        <v>841</v>
      </c>
      <c r="C778" s="22" t="s">
        <v>273</v>
      </c>
      <c r="D778" s="22" t="s">
        <v>18</v>
      </c>
      <c r="E778" s="22" t="s">
        <v>890</v>
      </c>
      <c r="F778" s="22" t="s">
        <v>203</v>
      </c>
      <c r="G778" s="22">
        <v>1</v>
      </c>
      <c r="H778" s="20">
        <v>4.4469282075740225E-2</v>
      </c>
      <c r="I778" s="20">
        <v>7.4584895649044483E-2</v>
      </c>
      <c r="J778" s="19" t="s">
        <v>1962</v>
      </c>
      <c r="K778" s="18">
        <v>2</v>
      </c>
      <c r="L778" s="18">
        <v>1.5</v>
      </c>
      <c r="M778" s="18" t="str">
        <f>IF(tbl_data[[#This Row],[PACK COUNT]]&gt;1,"Multipack","Single")</f>
        <v>Single</v>
      </c>
    </row>
    <row r="779" spans="1:13">
      <c r="A779" s="22" t="s">
        <v>841</v>
      </c>
      <c r="B779" s="22" t="s">
        <v>841</v>
      </c>
      <c r="C779" s="22" t="s">
        <v>273</v>
      </c>
      <c r="D779" s="22" t="s">
        <v>18</v>
      </c>
      <c r="E779" s="22" t="s">
        <v>890</v>
      </c>
      <c r="F779" s="22" t="s">
        <v>203</v>
      </c>
      <c r="G779" s="22">
        <v>1</v>
      </c>
      <c r="H779" s="20">
        <v>1.800570416641083</v>
      </c>
      <c r="I779" s="20">
        <v>3.3930203153140521</v>
      </c>
      <c r="J779" s="19" t="s">
        <v>1962</v>
      </c>
      <c r="K779" s="18">
        <v>2</v>
      </c>
      <c r="L779" s="18">
        <v>1.5</v>
      </c>
      <c r="M779" s="18" t="str">
        <f>IF(tbl_data[[#This Row],[PACK COUNT]]&gt;1,"Multipack","Single")</f>
        <v>Single</v>
      </c>
    </row>
    <row r="780" spans="1:13">
      <c r="A780" s="22" t="s">
        <v>841</v>
      </c>
      <c r="B780" s="22" t="s">
        <v>841</v>
      </c>
      <c r="C780" s="22" t="s">
        <v>882</v>
      </c>
      <c r="D780" s="22" t="s">
        <v>18</v>
      </c>
      <c r="E780" s="22" t="s">
        <v>883</v>
      </c>
      <c r="F780" s="22" t="s">
        <v>196</v>
      </c>
      <c r="G780" s="22">
        <v>1</v>
      </c>
      <c r="H780" s="20">
        <v>0.90975043200198358</v>
      </c>
      <c r="I780" s="20">
        <v>3.3472298455371057</v>
      </c>
      <c r="J780" s="19" t="s">
        <v>1962</v>
      </c>
      <c r="K780" s="18">
        <v>2</v>
      </c>
      <c r="L780" s="18">
        <v>0.5</v>
      </c>
      <c r="M780" s="18" t="str">
        <f>IF(tbl_data[[#This Row],[PACK COUNT]]&gt;1,"Multipack","Single")</f>
        <v>Single</v>
      </c>
    </row>
    <row r="781" spans="1:13">
      <c r="A781" s="22" t="s">
        <v>841</v>
      </c>
      <c r="B781" s="22" t="s">
        <v>841</v>
      </c>
      <c r="C781" s="22" t="s">
        <v>882</v>
      </c>
      <c r="D781" s="22" t="s">
        <v>18</v>
      </c>
      <c r="E781" s="22" t="s">
        <v>881</v>
      </c>
      <c r="F781" s="22" t="s">
        <v>196</v>
      </c>
      <c r="G781" s="22">
        <v>1</v>
      </c>
      <c r="H781" s="20">
        <v>0.12666877048385553</v>
      </c>
      <c r="I781" s="20">
        <v>0.42331067805439809</v>
      </c>
      <c r="J781" s="19" t="s">
        <v>1962</v>
      </c>
      <c r="K781" s="18">
        <v>2</v>
      </c>
      <c r="L781" s="18">
        <v>1</v>
      </c>
      <c r="M781" s="18" t="str">
        <f>IF(tbl_data[[#This Row],[PACK COUNT]]&gt;1,"Multipack","Single")</f>
        <v>Single</v>
      </c>
    </row>
    <row r="782" spans="1:13">
      <c r="A782" s="22" t="s">
        <v>841</v>
      </c>
      <c r="B782" s="22" t="s">
        <v>841</v>
      </c>
      <c r="C782" s="22" t="s">
        <v>882</v>
      </c>
      <c r="D782" s="22" t="s">
        <v>18</v>
      </c>
      <c r="E782" s="22" t="s">
        <v>1445</v>
      </c>
      <c r="F782" s="22" t="s">
        <v>196</v>
      </c>
      <c r="G782" s="22">
        <v>1</v>
      </c>
      <c r="H782" s="20">
        <v>3.9218025836379157E-2</v>
      </c>
      <c r="I782" s="20">
        <v>0.19276942211934209</v>
      </c>
      <c r="J782" s="19" t="s">
        <v>1962</v>
      </c>
      <c r="K782" s="18">
        <v>2</v>
      </c>
      <c r="L782" s="18">
        <v>2</v>
      </c>
      <c r="M782" s="18" t="str">
        <f>IF(tbl_data[[#This Row],[PACK COUNT]]&gt;1,"Multipack","Single")</f>
        <v>Single</v>
      </c>
    </row>
    <row r="783" spans="1:13">
      <c r="A783" s="22" t="s">
        <v>841</v>
      </c>
      <c r="B783" s="22" t="s">
        <v>849</v>
      </c>
      <c r="C783" s="22" t="s">
        <v>1190</v>
      </c>
      <c r="D783" s="22" t="s">
        <v>18</v>
      </c>
      <c r="E783" s="22" t="s">
        <v>1289</v>
      </c>
      <c r="F783" s="22" t="s">
        <v>196</v>
      </c>
      <c r="G783" s="22">
        <v>1</v>
      </c>
      <c r="H783" s="20">
        <v>5.0465523182345129E-4</v>
      </c>
      <c r="I783" s="20">
        <v>1.1424279458111684E-3</v>
      </c>
      <c r="J783" s="19" t="s">
        <v>1962</v>
      </c>
      <c r="K783" s="18">
        <v>2</v>
      </c>
      <c r="L783" s="18">
        <v>0.5</v>
      </c>
      <c r="M783" s="18" t="str">
        <f>IF(tbl_data[[#This Row],[PACK COUNT]]&gt;1,"Multipack","Single")</f>
        <v>Single</v>
      </c>
    </row>
    <row r="784" spans="1:13">
      <c r="A784" s="22" t="s">
        <v>841</v>
      </c>
      <c r="B784" s="22" t="s">
        <v>849</v>
      </c>
      <c r="C784" s="22" t="s">
        <v>869</v>
      </c>
      <c r="D784" s="22" t="s">
        <v>18</v>
      </c>
      <c r="E784" s="22" t="s">
        <v>868</v>
      </c>
      <c r="F784" s="22" t="s">
        <v>196</v>
      </c>
      <c r="G784" s="22">
        <v>1</v>
      </c>
      <c r="H784" s="20">
        <v>0.75101897481634394</v>
      </c>
      <c r="I784" s="20">
        <v>1.8538414008620123</v>
      </c>
      <c r="J784" s="19" t="s">
        <v>1962</v>
      </c>
      <c r="K784" s="18">
        <v>2</v>
      </c>
      <c r="L784" s="18">
        <v>0.5</v>
      </c>
      <c r="M784" s="18" t="str">
        <f>IF(tbl_data[[#This Row],[PACK COUNT]]&gt;1,"Multipack","Single")</f>
        <v>Single</v>
      </c>
    </row>
    <row r="785" spans="1:13">
      <c r="A785" s="22" t="s">
        <v>841</v>
      </c>
      <c r="B785" s="22" t="s">
        <v>849</v>
      </c>
      <c r="C785" s="22" t="s">
        <v>73</v>
      </c>
      <c r="D785" s="22" t="s">
        <v>18</v>
      </c>
      <c r="E785" s="22" t="s">
        <v>867</v>
      </c>
      <c r="F785" s="22" t="s">
        <v>196</v>
      </c>
      <c r="G785" s="22">
        <v>1</v>
      </c>
      <c r="H785" s="20">
        <v>0.38252572870737372</v>
      </c>
      <c r="I785" s="20">
        <v>0.93409425955504644</v>
      </c>
      <c r="J785" s="19" t="s">
        <v>1962</v>
      </c>
      <c r="K785" s="18">
        <v>2</v>
      </c>
      <c r="L785" s="18">
        <v>0.5</v>
      </c>
      <c r="M785" s="18" t="str">
        <f>IF(tbl_data[[#This Row],[PACK COUNT]]&gt;1,"Multipack","Single")</f>
        <v>Single</v>
      </c>
    </row>
    <row r="786" spans="1:13">
      <c r="A786" s="22" t="s">
        <v>841</v>
      </c>
      <c r="B786" s="22" t="s">
        <v>849</v>
      </c>
      <c r="C786" s="22" t="s">
        <v>73</v>
      </c>
      <c r="D786" s="22" t="s">
        <v>18</v>
      </c>
      <c r="E786" s="22" t="s">
        <v>866</v>
      </c>
      <c r="F786" s="22" t="s">
        <v>196</v>
      </c>
      <c r="G786" s="22">
        <v>1</v>
      </c>
      <c r="H786" s="20">
        <v>0.78052752607371745</v>
      </c>
      <c r="I786" s="20">
        <v>1.5510105565218704</v>
      </c>
      <c r="J786" s="19" t="s">
        <v>1962</v>
      </c>
      <c r="K786" s="18">
        <v>2</v>
      </c>
      <c r="L786" s="18">
        <v>1</v>
      </c>
      <c r="M786" s="18" t="str">
        <f>IF(tbl_data[[#This Row],[PACK COUNT]]&gt;1,"Multipack","Single")</f>
        <v>Single</v>
      </c>
    </row>
    <row r="787" spans="1:13">
      <c r="A787" s="22" t="s">
        <v>841</v>
      </c>
      <c r="B787" s="22" t="s">
        <v>849</v>
      </c>
      <c r="C787" s="22" t="s">
        <v>73</v>
      </c>
      <c r="D787" s="22" t="s">
        <v>18</v>
      </c>
      <c r="E787" s="22" t="s">
        <v>865</v>
      </c>
      <c r="F787" s="22" t="s">
        <v>203</v>
      </c>
      <c r="G787" s="22">
        <v>1</v>
      </c>
      <c r="H787" s="20">
        <v>0.39239514822330329</v>
      </c>
      <c r="I787" s="20">
        <v>0.69418487474281543</v>
      </c>
      <c r="J787" s="19" t="s">
        <v>1962</v>
      </c>
      <c r="K787" s="18">
        <v>2</v>
      </c>
      <c r="L787" s="18">
        <v>1.5</v>
      </c>
      <c r="M787" s="18" t="str">
        <f>IF(tbl_data[[#This Row],[PACK COUNT]]&gt;1,"Multipack","Single")</f>
        <v>Single</v>
      </c>
    </row>
    <row r="788" spans="1:13">
      <c r="A788" s="22" t="s">
        <v>841</v>
      </c>
      <c r="B788" s="22" t="s">
        <v>849</v>
      </c>
      <c r="C788" s="22" t="s">
        <v>864</v>
      </c>
      <c r="D788" s="22" t="s">
        <v>18</v>
      </c>
      <c r="E788" s="22" t="s">
        <v>863</v>
      </c>
      <c r="F788" s="22" t="s">
        <v>196</v>
      </c>
      <c r="G788" s="22">
        <v>1</v>
      </c>
      <c r="H788" s="20">
        <v>0.36008026620499145</v>
      </c>
      <c r="I788" s="20">
        <v>0.71559163672969583</v>
      </c>
      <c r="J788" s="19" t="s">
        <v>1962</v>
      </c>
      <c r="K788" s="18">
        <v>2</v>
      </c>
      <c r="L788" s="18">
        <v>0.5</v>
      </c>
      <c r="M788" s="18" t="str">
        <f>IF(tbl_data[[#This Row],[PACK COUNT]]&gt;1,"Multipack","Single")</f>
        <v>Single</v>
      </c>
    </row>
    <row r="789" spans="1:13">
      <c r="A789" s="22" t="s">
        <v>841</v>
      </c>
      <c r="B789" s="22" t="s">
        <v>849</v>
      </c>
      <c r="C789" s="22" t="s">
        <v>862</v>
      </c>
      <c r="D789" s="22" t="s">
        <v>18</v>
      </c>
      <c r="E789" s="22" t="s">
        <v>861</v>
      </c>
      <c r="F789" s="22" t="s">
        <v>196</v>
      </c>
      <c r="G789" s="22">
        <v>1</v>
      </c>
      <c r="H789" s="20">
        <v>0.38205579056399469</v>
      </c>
      <c r="I789" s="20">
        <v>0.96065954196747205</v>
      </c>
      <c r="J789" s="19" t="s">
        <v>1962</v>
      </c>
      <c r="K789" s="18">
        <v>2</v>
      </c>
      <c r="L789" s="18">
        <v>0.5</v>
      </c>
      <c r="M789" s="18" t="str">
        <f>IF(tbl_data[[#This Row],[PACK COUNT]]&gt;1,"Multipack","Single")</f>
        <v>Single</v>
      </c>
    </row>
    <row r="790" spans="1:13">
      <c r="A790" s="22" t="s">
        <v>841</v>
      </c>
      <c r="B790" s="22" t="s">
        <v>849</v>
      </c>
      <c r="C790" s="22" t="s">
        <v>860</v>
      </c>
      <c r="D790" s="22" t="s">
        <v>18</v>
      </c>
      <c r="E790" s="22" t="s">
        <v>859</v>
      </c>
      <c r="F790" s="22" t="s">
        <v>196</v>
      </c>
      <c r="G790" s="22">
        <v>1</v>
      </c>
      <c r="H790" s="20">
        <v>0.13417191599358966</v>
      </c>
      <c r="I790" s="20">
        <v>0.25906165183127206</v>
      </c>
      <c r="J790" s="19" t="s">
        <v>1962</v>
      </c>
      <c r="K790" s="18">
        <v>2</v>
      </c>
      <c r="L790" s="18">
        <v>0.5</v>
      </c>
      <c r="M790" s="18" t="str">
        <f>IF(tbl_data[[#This Row],[PACK COUNT]]&gt;1,"Multipack","Single")</f>
        <v>Single</v>
      </c>
    </row>
    <row r="791" spans="1:13">
      <c r="A791" s="22" t="s">
        <v>841</v>
      </c>
      <c r="B791" s="22" t="s">
        <v>849</v>
      </c>
      <c r="C791" s="22" t="s">
        <v>856</v>
      </c>
      <c r="D791" s="22" t="s">
        <v>18</v>
      </c>
      <c r="E791" s="22" t="s">
        <v>858</v>
      </c>
      <c r="F791" s="22" t="s">
        <v>196</v>
      </c>
      <c r="G791" s="22">
        <v>1</v>
      </c>
      <c r="H791" s="20">
        <v>0.65992332841665524</v>
      </c>
      <c r="I791" s="20">
        <v>1.6429244656836108</v>
      </c>
      <c r="J791" s="19" t="s">
        <v>1962</v>
      </c>
      <c r="K791" s="18">
        <v>2</v>
      </c>
      <c r="L791" s="18">
        <v>0.5</v>
      </c>
      <c r="M791" s="18" t="str">
        <f>IF(tbl_data[[#This Row],[PACK COUNT]]&gt;1,"Multipack","Single")</f>
        <v>Single</v>
      </c>
    </row>
    <row r="792" spans="1:13">
      <c r="A792" s="22" t="s">
        <v>841</v>
      </c>
      <c r="B792" s="22" t="s">
        <v>849</v>
      </c>
      <c r="C792" s="22" t="s">
        <v>856</v>
      </c>
      <c r="D792" s="22" t="s">
        <v>18</v>
      </c>
      <c r="E792" s="22" t="s">
        <v>857</v>
      </c>
      <c r="F792" s="22" t="s">
        <v>196</v>
      </c>
      <c r="G792" s="22">
        <v>1</v>
      </c>
      <c r="H792" s="20">
        <v>1.1076015693700929</v>
      </c>
      <c r="I792" s="20">
        <v>2.3386758483650461</v>
      </c>
      <c r="J792" s="19" t="s">
        <v>1962</v>
      </c>
      <c r="K792" s="18">
        <v>2</v>
      </c>
      <c r="L792" s="18">
        <v>1</v>
      </c>
      <c r="M792" s="18" t="str">
        <f>IF(tbl_data[[#This Row],[PACK COUNT]]&gt;1,"Multipack","Single")</f>
        <v>Single</v>
      </c>
    </row>
    <row r="793" spans="1:13">
      <c r="A793" s="22" t="s">
        <v>841</v>
      </c>
      <c r="B793" s="22" t="s">
        <v>849</v>
      </c>
      <c r="C793" s="22" t="s">
        <v>856</v>
      </c>
      <c r="D793" s="22" t="s">
        <v>18</v>
      </c>
      <c r="E793" s="22" t="s">
        <v>855</v>
      </c>
      <c r="F793" s="22" t="s">
        <v>203</v>
      </c>
      <c r="G793" s="22">
        <v>1</v>
      </c>
      <c r="H793" s="20">
        <v>0.48069325893504383</v>
      </c>
      <c r="I793" s="20">
        <v>0.90634401327788516</v>
      </c>
      <c r="J793" s="19" t="s">
        <v>1962</v>
      </c>
      <c r="K793" s="18">
        <v>2</v>
      </c>
      <c r="L793" s="18">
        <v>1.5</v>
      </c>
      <c r="M793" s="18" t="str">
        <f>IF(tbl_data[[#This Row],[PACK COUNT]]&gt;1,"Multipack","Single")</f>
        <v>Single</v>
      </c>
    </row>
    <row r="794" spans="1:13">
      <c r="A794" s="22" t="s">
        <v>841</v>
      </c>
      <c r="B794" s="22" t="s">
        <v>1860</v>
      </c>
      <c r="C794" s="22" t="s">
        <v>1860</v>
      </c>
      <c r="D794" s="22" t="s">
        <v>18</v>
      </c>
      <c r="E794" s="22" t="s">
        <v>1859</v>
      </c>
      <c r="F794" s="22" t="s">
        <v>196</v>
      </c>
      <c r="G794" s="22">
        <v>1</v>
      </c>
      <c r="H794" s="20">
        <v>7.9673286125791554E-2</v>
      </c>
      <c r="I794" s="20">
        <v>0.2074424211143451</v>
      </c>
      <c r="J794" s="19" t="s">
        <v>1962</v>
      </c>
      <c r="K794" s="18">
        <v>2</v>
      </c>
      <c r="L794" s="18">
        <v>0.5</v>
      </c>
      <c r="M794" s="18" t="str">
        <f>IF(tbl_data[[#This Row],[PACK COUNT]]&gt;1,"Multipack","Single")</f>
        <v>Single</v>
      </c>
    </row>
    <row r="795" spans="1:13">
      <c r="A795" s="22" t="s">
        <v>841</v>
      </c>
      <c r="B795" s="22" t="s">
        <v>840</v>
      </c>
      <c r="C795" s="22" t="s">
        <v>73</v>
      </c>
      <c r="D795" s="22" t="s">
        <v>18</v>
      </c>
      <c r="E795" s="22" t="s">
        <v>846</v>
      </c>
      <c r="F795" s="22" t="s">
        <v>196</v>
      </c>
      <c r="G795" s="22">
        <v>1</v>
      </c>
      <c r="H795" s="20">
        <v>1.8369345570338256</v>
      </c>
      <c r="I795" s="20">
        <v>3.5922249634320376</v>
      </c>
      <c r="J795" s="19" t="s">
        <v>1962</v>
      </c>
      <c r="K795" s="18">
        <v>2</v>
      </c>
      <c r="L795" s="18">
        <v>0.5</v>
      </c>
      <c r="M795" s="18" t="str">
        <f>IF(tbl_data[[#This Row],[PACK COUNT]]&gt;1,"Multipack","Single")</f>
        <v>Single</v>
      </c>
    </row>
    <row r="796" spans="1:13">
      <c r="A796" s="22" t="s">
        <v>841</v>
      </c>
      <c r="B796" s="22" t="s">
        <v>840</v>
      </c>
      <c r="C796" s="22" t="s">
        <v>73</v>
      </c>
      <c r="D796" s="22" t="s">
        <v>18</v>
      </c>
      <c r="E796" s="22" t="s">
        <v>845</v>
      </c>
      <c r="F796" s="22" t="s">
        <v>203</v>
      </c>
      <c r="G796" s="22">
        <v>1</v>
      </c>
      <c r="H796" s="20">
        <v>1.7338100505930314</v>
      </c>
      <c r="I796" s="20">
        <v>1.9403783114115103</v>
      </c>
      <c r="J796" s="19" t="s">
        <v>1962</v>
      </c>
      <c r="K796" s="18">
        <v>2</v>
      </c>
      <c r="L796" s="18">
        <v>2</v>
      </c>
      <c r="M796" s="18" t="str">
        <f>IF(tbl_data[[#This Row],[PACK COUNT]]&gt;1,"Multipack","Single")</f>
        <v>Single</v>
      </c>
    </row>
    <row r="797" spans="1:13">
      <c r="A797" s="22" t="s">
        <v>841</v>
      </c>
      <c r="B797" s="22" t="s">
        <v>840</v>
      </c>
      <c r="C797" s="22" t="s">
        <v>175</v>
      </c>
      <c r="D797" s="22" t="s">
        <v>18</v>
      </c>
      <c r="E797" s="22" t="s">
        <v>842</v>
      </c>
      <c r="F797" s="22" t="s">
        <v>196</v>
      </c>
      <c r="G797" s="22">
        <v>1</v>
      </c>
      <c r="H797" s="20">
        <v>1.1398105394961429</v>
      </c>
      <c r="I797" s="20">
        <v>1.9328297731035837</v>
      </c>
      <c r="J797" s="19" t="s">
        <v>1962</v>
      </c>
      <c r="K797" s="18">
        <v>2</v>
      </c>
      <c r="L797" s="18">
        <v>0.5</v>
      </c>
      <c r="M797" s="18" t="str">
        <f>IF(tbl_data[[#This Row],[PACK COUNT]]&gt;1,"Multipack","Single")</f>
        <v>Single</v>
      </c>
    </row>
    <row r="798" spans="1:13">
      <c r="A798" s="22" t="s">
        <v>820</v>
      </c>
      <c r="B798" s="22" t="s">
        <v>819</v>
      </c>
      <c r="C798" s="22" t="s">
        <v>73</v>
      </c>
      <c r="D798" s="22" t="s">
        <v>18</v>
      </c>
      <c r="E798" s="22" t="s">
        <v>838</v>
      </c>
      <c r="F798" s="22" t="s">
        <v>196</v>
      </c>
      <c r="G798" s="22">
        <v>1</v>
      </c>
      <c r="H798" s="20">
        <v>2.2696419127823151</v>
      </c>
      <c r="I798" s="20">
        <v>4.019315072086723</v>
      </c>
      <c r="J798" s="19" t="s">
        <v>1962</v>
      </c>
      <c r="K798" s="18">
        <v>2</v>
      </c>
      <c r="L798" s="18">
        <v>0.5</v>
      </c>
      <c r="M798" s="18" t="str">
        <f>IF(tbl_data[[#This Row],[PACK COUNT]]&gt;1,"Multipack","Single")</f>
        <v>Single</v>
      </c>
    </row>
    <row r="799" spans="1:13">
      <c r="A799" s="22" t="s">
        <v>820</v>
      </c>
      <c r="B799" s="22" t="s">
        <v>819</v>
      </c>
      <c r="C799" s="22" t="s">
        <v>831</v>
      </c>
      <c r="D799" s="22" t="s">
        <v>18</v>
      </c>
      <c r="E799" s="22" t="s">
        <v>837</v>
      </c>
      <c r="F799" s="22" t="s">
        <v>196</v>
      </c>
      <c r="G799" s="22">
        <v>1</v>
      </c>
      <c r="H799" s="20">
        <v>0.1269914434828365</v>
      </c>
      <c r="I799" s="20">
        <v>0.41796823066429684</v>
      </c>
      <c r="J799" s="19" t="s">
        <v>1962</v>
      </c>
      <c r="K799" s="18">
        <v>2</v>
      </c>
      <c r="L799" s="18">
        <v>1</v>
      </c>
      <c r="M799" s="18" t="str">
        <f>IF(tbl_data[[#This Row],[PACK COUNT]]&gt;1,"Multipack","Single")</f>
        <v>Single</v>
      </c>
    </row>
    <row r="800" spans="1:13">
      <c r="A800" s="22" t="s">
        <v>820</v>
      </c>
      <c r="B800" s="22" t="s">
        <v>819</v>
      </c>
      <c r="C800" s="22" t="s">
        <v>831</v>
      </c>
      <c r="D800" s="22" t="s">
        <v>18</v>
      </c>
      <c r="E800" s="22" t="s">
        <v>836</v>
      </c>
      <c r="F800" s="22" t="s">
        <v>196</v>
      </c>
      <c r="G800" s="22">
        <v>1</v>
      </c>
      <c r="H800" s="20">
        <v>1.0355356629401786</v>
      </c>
      <c r="I800" s="20">
        <v>2.474100776995698</v>
      </c>
      <c r="J800" s="19" t="s">
        <v>1962</v>
      </c>
      <c r="K800" s="18">
        <v>2</v>
      </c>
      <c r="L800" s="18">
        <v>2</v>
      </c>
      <c r="M800" s="18" t="str">
        <f>IF(tbl_data[[#This Row],[PACK COUNT]]&gt;1,"Multipack","Single")</f>
        <v>Single</v>
      </c>
    </row>
    <row r="801" spans="1:13">
      <c r="A801" s="22" t="s">
        <v>820</v>
      </c>
      <c r="B801" s="22" t="s">
        <v>819</v>
      </c>
      <c r="C801" s="22" t="s">
        <v>73</v>
      </c>
      <c r="D801" s="22" t="s">
        <v>18</v>
      </c>
      <c r="E801" s="22" t="s">
        <v>834</v>
      </c>
      <c r="F801" s="22" t="s">
        <v>203</v>
      </c>
      <c r="G801" s="22">
        <v>1</v>
      </c>
      <c r="H801" s="20">
        <v>0.55655714041475668</v>
      </c>
      <c r="I801" s="20">
        <v>0.85813357706842786</v>
      </c>
      <c r="J801" s="19" t="s">
        <v>1962</v>
      </c>
      <c r="K801" s="18">
        <v>2</v>
      </c>
      <c r="L801" s="18">
        <v>1</v>
      </c>
      <c r="M801" s="18" t="str">
        <f>IF(tbl_data[[#This Row],[PACK COUNT]]&gt;1,"Multipack","Single")</f>
        <v>Single</v>
      </c>
    </row>
    <row r="802" spans="1:13">
      <c r="A802" s="22" t="s">
        <v>820</v>
      </c>
      <c r="B802" s="22" t="s">
        <v>819</v>
      </c>
      <c r="C802" s="22" t="s">
        <v>831</v>
      </c>
      <c r="D802" s="22" t="s">
        <v>18</v>
      </c>
      <c r="E802" s="22" t="s">
        <v>833</v>
      </c>
      <c r="F802" s="22" t="s">
        <v>203</v>
      </c>
      <c r="G802" s="22">
        <v>1</v>
      </c>
      <c r="H802" s="20">
        <v>0.43103125716788415</v>
      </c>
      <c r="I802" s="20">
        <v>0.67300226071633451</v>
      </c>
      <c r="J802" s="19" t="s">
        <v>1962</v>
      </c>
      <c r="K802" s="18">
        <v>2</v>
      </c>
      <c r="L802" s="18">
        <v>2</v>
      </c>
      <c r="M802" s="18" t="str">
        <f>IF(tbl_data[[#This Row],[PACK COUNT]]&gt;1,"Multipack","Single")</f>
        <v>Single</v>
      </c>
    </row>
    <row r="803" spans="1:13">
      <c r="A803" s="22" t="s">
        <v>820</v>
      </c>
      <c r="B803" s="22" t="s">
        <v>819</v>
      </c>
      <c r="C803" s="22" t="s">
        <v>73</v>
      </c>
      <c r="D803" s="22" t="s">
        <v>18</v>
      </c>
      <c r="E803" s="22" t="s">
        <v>832</v>
      </c>
      <c r="F803" s="22" t="s">
        <v>203</v>
      </c>
      <c r="G803" s="22">
        <v>1</v>
      </c>
      <c r="H803" s="20">
        <v>3.4485757815324236</v>
      </c>
      <c r="I803" s="20">
        <v>4.7188987978087713</v>
      </c>
      <c r="J803" s="19" t="s">
        <v>1962</v>
      </c>
      <c r="K803" s="18">
        <v>2</v>
      </c>
      <c r="L803" s="18">
        <v>2</v>
      </c>
      <c r="M803" s="18" t="str">
        <f>IF(tbl_data[[#This Row],[PACK COUNT]]&gt;1,"Multipack","Single")</f>
        <v>Single</v>
      </c>
    </row>
    <row r="804" spans="1:13">
      <c r="A804" s="22" t="s">
        <v>820</v>
      </c>
      <c r="B804" s="22" t="s">
        <v>819</v>
      </c>
      <c r="C804" s="22" t="s">
        <v>831</v>
      </c>
      <c r="D804" s="22" t="s">
        <v>18</v>
      </c>
      <c r="E804" s="22" t="s">
        <v>830</v>
      </c>
      <c r="F804" s="22" t="s">
        <v>203</v>
      </c>
      <c r="G804" s="22">
        <v>1</v>
      </c>
      <c r="H804" s="20">
        <v>0.56924100450834114</v>
      </c>
      <c r="I804" s="20">
        <v>0.88583569976758092</v>
      </c>
      <c r="J804" s="19" t="s">
        <v>1962</v>
      </c>
      <c r="K804" s="18">
        <v>2</v>
      </c>
      <c r="L804" s="18">
        <v>5</v>
      </c>
      <c r="M804" s="18" t="str">
        <f>IF(tbl_data[[#This Row],[PACK COUNT]]&gt;1,"Multipack","Single")</f>
        <v>Single</v>
      </c>
    </row>
    <row r="805" spans="1:13">
      <c r="A805" s="22" t="s">
        <v>820</v>
      </c>
      <c r="B805" s="22" t="s">
        <v>819</v>
      </c>
      <c r="C805" s="22" t="s">
        <v>89</v>
      </c>
      <c r="D805" s="22" t="s">
        <v>18</v>
      </c>
      <c r="E805" s="22" t="s">
        <v>829</v>
      </c>
      <c r="F805" s="22" t="s">
        <v>196</v>
      </c>
      <c r="G805" s="22">
        <v>1</v>
      </c>
      <c r="H805" s="20">
        <v>2.0454620273651054</v>
      </c>
      <c r="I805" s="20">
        <v>2.7921336619496726</v>
      </c>
      <c r="J805" s="19" t="s">
        <v>1962</v>
      </c>
      <c r="K805" s="18">
        <v>2</v>
      </c>
      <c r="L805" s="18">
        <v>0.5</v>
      </c>
      <c r="M805" s="18" t="str">
        <f>IF(tbl_data[[#This Row],[PACK COUNT]]&gt;1,"Multipack","Single")</f>
        <v>Single</v>
      </c>
    </row>
    <row r="806" spans="1:13">
      <c r="A806" s="22" t="s">
        <v>820</v>
      </c>
      <c r="B806" s="22" t="s">
        <v>819</v>
      </c>
      <c r="C806" s="22" t="s">
        <v>89</v>
      </c>
      <c r="D806" s="22" t="s">
        <v>18</v>
      </c>
      <c r="E806" s="22" t="s">
        <v>828</v>
      </c>
      <c r="F806" s="22" t="s">
        <v>203</v>
      </c>
      <c r="G806" s="22">
        <v>1</v>
      </c>
      <c r="H806" s="20">
        <v>0.29976345094909862</v>
      </c>
      <c r="I806" s="20">
        <v>0.36048200671630337</v>
      </c>
      <c r="J806" s="19" t="s">
        <v>1962</v>
      </c>
      <c r="K806" s="18">
        <v>2</v>
      </c>
      <c r="L806" s="18">
        <v>1</v>
      </c>
      <c r="M806" s="18" t="str">
        <f>IF(tbl_data[[#This Row],[PACK COUNT]]&gt;1,"Multipack","Single")</f>
        <v>Single</v>
      </c>
    </row>
    <row r="807" spans="1:13">
      <c r="A807" s="22" t="s">
        <v>820</v>
      </c>
      <c r="B807" s="22" t="s">
        <v>819</v>
      </c>
      <c r="C807" s="22" t="s">
        <v>789</v>
      </c>
      <c r="D807" s="22" t="s">
        <v>18</v>
      </c>
      <c r="E807" s="22" t="s">
        <v>827</v>
      </c>
      <c r="F807" s="22" t="s">
        <v>196</v>
      </c>
      <c r="G807" s="22">
        <v>1</v>
      </c>
      <c r="H807" s="20">
        <v>0.32831230760260072</v>
      </c>
      <c r="I807" s="20">
        <v>0.59753201199291539</v>
      </c>
      <c r="J807" s="19" t="s">
        <v>1962</v>
      </c>
      <c r="K807" s="18">
        <v>2</v>
      </c>
      <c r="L807" s="18">
        <v>0.5</v>
      </c>
      <c r="M807" s="18" t="str">
        <f>IF(tbl_data[[#This Row],[PACK COUNT]]&gt;1,"Multipack","Single")</f>
        <v>Single</v>
      </c>
    </row>
    <row r="808" spans="1:13">
      <c r="A808" s="22" t="s">
        <v>820</v>
      </c>
      <c r="B808" s="22" t="s">
        <v>819</v>
      </c>
      <c r="C808" s="22" t="s">
        <v>789</v>
      </c>
      <c r="D808" s="22" t="s">
        <v>18</v>
      </c>
      <c r="E808" s="22" t="s">
        <v>826</v>
      </c>
      <c r="F808" s="22" t="s">
        <v>196</v>
      </c>
      <c r="G808" s="22">
        <v>1</v>
      </c>
      <c r="H808" s="20">
        <v>3.3380561085682757E-3</v>
      </c>
      <c r="I808" s="20">
        <v>1.0128863677759264E-2</v>
      </c>
      <c r="J808" s="19" t="s">
        <v>1962</v>
      </c>
      <c r="K808" s="18">
        <v>2</v>
      </c>
      <c r="L808" s="18">
        <v>1</v>
      </c>
      <c r="M808" s="18" t="str">
        <f>IF(tbl_data[[#This Row],[PACK COUNT]]&gt;1,"Multipack","Single")</f>
        <v>Single</v>
      </c>
    </row>
    <row r="809" spans="1:13">
      <c r="A809" s="22" t="s">
        <v>820</v>
      </c>
      <c r="B809" s="22" t="s">
        <v>819</v>
      </c>
      <c r="C809" s="22" t="s">
        <v>789</v>
      </c>
      <c r="D809" s="22" t="s">
        <v>18</v>
      </c>
      <c r="E809" s="22" t="s">
        <v>825</v>
      </c>
      <c r="F809" s="22" t="s">
        <v>196</v>
      </c>
      <c r="G809" s="22">
        <v>1</v>
      </c>
      <c r="H809" s="20">
        <v>0.11564272038655254</v>
      </c>
      <c r="I809" s="20">
        <v>0.32283205370646856</v>
      </c>
      <c r="J809" s="19" t="s">
        <v>1962</v>
      </c>
      <c r="K809" s="18">
        <v>2</v>
      </c>
      <c r="L809" s="18">
        <v>2</v>
      </c>
      <c r="M809" s="18" t="str">
        <f>IF(tbl_data[[#This Row],[PACK COUNT]]&gt;1,"Multipack","Single")</f>
        <v>Single</v>
      </c>
    </row>
    <row r="810" spans="1:13">
      <c r="A810" s="22" t="s">
        <v>820</v>
      </c>
      <c r="B810" s="22" t="s">
        <v>819</v>
      </c>
      <c r="C810" s="22" t="s">
        <v>789</v>
      </c>
      <c r="D810" s="22" t="s">
        <v>18</v>
      </c>
      <c r="E810" s="22" t="s">
        <v>824</v>
      </c>
      <c r="F810" s="22" t="s">
        <v>203</v>
      </c>
      <c r="G810" s="22">
        <v>1</v>
      </c>
      <c r="H810" s="20">
        <v>1.2776147066914212E-2</v>
      </c>
      <c r="I810" s="20">
        <v>2.2309540279206612E-2</v>
      </c>
      <c r="J810" s="19" t="s">
        <v>1962</v>
      </c>
      <c r="K810" s="18">
        <v>2</v>
      </c>
      <c r="L810" s="18">
        <v>5</v>
      </c>
      <c r="M810" s="18" t="str">
        <f>IF(tbl_data[[#This Row],[PACK COUNT]]&gt;1,"Multipack","Single")</f>
        <v>Single</v>
      </c>
    </row>
    <row r="811" spans="1:13">
      <c r="A811" s="22" t="s">
        <v>820</v>
      </c>
      <c r="B811" s="22" t="s">
        <v>1202</v>
      </c>
      <c r="C811" s="22" t="s">
        <v>73</v>
      </c>
      <c r="D811" s="22" t="s">
        <v>18</v>
      </c>
      <c r="E811" s="22" t="s">
        <v>1201</v>
      </c>
      <c r="F811" s="22" t="s">
        <v>203</v>
      </c>
      <c r="G811" s="22">
        <v>1</v>
      </c>
      <c r="H811" s="20">
        <v>0.52888596151214085</v>
      </c>
      <c r="I811" s="20">
        <v>0.37005022333476212</v>
      </c>
      <c r="J811" s="19" t="s">
        <v>1962</v>
      </c>
      <c r="K811" s="18">
        <v>2</v>
      </c>
      <c r="L811" s="18">
        <v>2</v>
      </c>
      <c r="M811" s="18" t="str">
        <f>IF(tbl_data[[#This Row],[PACK COUNT]]&gt;1,"Multipack","Single")</f>
        <v>Single</v>
      </c>
    </row>
    <row r="812" spans="1:13">
      <c r="A812" s="22" t="s">
        <v>806</v>
      </c>
      <c r="B812" s="22" t="s">
        <v>816</v>
      </c>
      <c r="C812" s="22" t="s">
        <v>811</v>
      </c>
      <c r="D812" s="22" t="s">
        <v>18</v>
      </c>
      <c r="E812" s="22" t="s">
        <v>815</v>
      </c>
      <c r="F812" s="22" t="s">
        <v>203</v>
      </c>
      <c r="G812" s="22">
        <v>1</v>
      </c>
      <c r="H812" s="20">
        <v>1.1856457645088259</v>
      </c>
      <c r="I812" s="20">
        <v>1.2319077965451615</v>
      </c>
      <c r="J812" s="19" t="s">
        <v>1962</v>
      </c>
      <c r="K812" s="18">
        <v>2</v>
      </c>
      <c r="L812" s="18">
        <v>2</v>
      </c>
      <c r="M812" s="18" t="str">
        <f>IF(tbl_data[[#This Row],[PACK COUNT]]&gt;1,"Multipack","Single")</f>
        <v>Single</v>
      </c>
    </row>
    <row r="813" spans="1:13">
      <c r="A813" s="22" t="s">
        <v>806</v>
      </c>
      <c r="B813" s="22" t="s">
        <v>805</v>
      </c>
      <c r="C813" s="22" t="s">
        <v>811</v>
      </c>
      <c r="D813" s="22" t="s">
        <v>18</v>
      </c>
      <c r="E813" s="22" t="s">
        <v>812</v>
      </c>
      <c r="F813" s="22" t="s">
        <v>196</v>
      </c>
      <c r="G813" s="22">
        <v>1</v>
      </c>
      <c r="H813" s="20">
        <v>2.7144323473723357</v>
      </c>
      <c r="I813" s="20">
        <v>4.9187328463684263</v>
      </c>
      <c r="J813" s="19" t="s">
        <v>1962</v>
      </c>
      <c r="K813" s="18">
        <v>2</v>
      </c>
      <c r="L813" s="18">
        <v>0.5</v>
      </c>
      <c r="M813" s="18" t="str">
        <f>IF(tbl_data[[#This Row],[PACK COUNT]]&gt;1,"Multipack","Single")</f>
        <v>Single</v>
      </c>
    </row>
    <row r="814" spans="1:13">
      <c r="A814" s="22" t="s">
        <v>806</v>
      </c>
      <c r="B814" s="22" t="s">
        <v>805</v>
      </c>
      <c r="C814" s="22" t="s">
        <v>811</v>
      </c>
      <c r="D814" s="22" t="s">
        <v>18</v>
      </c>
      <c r="E814" s="22" t="s">
        <v>1876</v>
      </c>
      <c r="F814" s="22" t="s">
        <v>203</v>
      </c>
      <c r="G814" s="22">
        <v>1</v>
      </c>
      <c r="H814" s="20">
        <v>7.4826147964029949E-2</v>
      </c>
      <c r="I814" s="20">
        <v>8.2824246598702203E-2</v>
      </c>
      <c r="J814" s="19" t="s">
        <v>1962</v>
      </c>
      <c r="K814" s="18">
        <v>2</v>
      </c>
      <c r="L814" s="18">
        <v>0.5</v>
      </c>
      <c r="M814" s="18" t="str">
        <f>IF(tbl_data[[#This Row],[PACK COUNT]]&gt;1,"Multipack","Single")</f>
        <v>Single</v>
      </c>
    </row>
    <row r="815" spans="1:13">
      <c r="A815" s="22" t="s">
        <v>806</v>
      </c>
      <c r="B815" s="22" t="s">
        <v>805</v>
      </c>
      <c r="C815" s="22" t="s">
        <v>811</v>
      </c>
      <c r="D815" s="22" t="s">
        <v>18</v>
      </c>
      <c r="E815" s="22" t="s">
        <v>810</v>
      </c>
      <c r="F815" s="22" t="s">
        <v>203</v>
      </c>
      <c r="G815" s="22">
        <v>1</v>
      </c>
      <c r="H815" s="20">
        <v>5.6490476067729674</v>
      </c>
      <c r="I815" s="20">
        <v>5.7493433190334757</v>
      </c>
      <c r="J815" s="19" t="s">
        <v>1962</v>
      </c>
      <c r="K815" s="18">
        <v>2</v>
      </c>
      <c r="L815" s="18">
        <v>2</v>
      </c>
      <c r="M815" s="18" t="str">
        <f>IF(tbl_data[[#This Row],[PACK COUNT]]&gt;1,"Multipack","Single")</f>
        <v>Single</v>
      </c>
    </row>
    <row r="816" spans="1:13">
      <c r="A816" s="22" t="s">
        <v>806</v>
      </c>
      <c r="B816" s="22" t="s">
        <v>805</v>
      </c>
      <c r="C816" s="22" t="s">
        <v>808</v>
      </c>
      <c r="D816" s="22" t="s">
        <v>18</v>
      </c>
      <c r="E816" s="22" t="s">
        <v>809</v>
      </c>
      <c r="F816" s="22" t="s">
        <v>196</v>
      </c>
      <c r="G816" s="22">
        <v>1</v>
      </c>
      <c r="H816" s="20">
        <v>1.3433663273467773</v>
      </c>
      <c r="I816" s="20">
        <v>2.4835898717931375</v>
      </c>
      <c r="J816" s="19" t="s">
        <v>1962</v>
      </c>
      <c r="K816" s="18">
        <v>2</v>
      </c>
      <c r="L816" s="18">
        <v>0.5</v>
      </c>
      <c r="M816" s="18" t="str">
        <f>IF(tbl_data[[#This Row],[PACK COUNT]]&gt;1,"Multipack","Single")</f>
        <v>Single</v>
      </c>
    </row>
    <row r="817" spans="1:13">
      <c r="A817" s="22" t="s">
        <v>806</v>
      </c>
      <c r="B817" s="22" t="s">
        <v>805</v>
      </c>
      <c r="C817" s="22" t="s">
        <v>808</v>
      </c>
      <c r="D817" s="22" t="s">
        <v>18</v>
      </c>
      <c r="E817" s="22" t="s">
        <v>807</v>
      </c>
      <c r="F817" s="22" t="s">
        <v>203</v>
      </c>
      <c r="G817" s="22">
        <v>1</v>
      </c>
      <c r="H817" s="20">
        <v>4.1814274830534766</v>
      </c>
      <c r="I817" s="20">
        <v>4.2007064732429775</v>
      </c>
      <c r="J817" s="19" t="s">
        <v>1962</v>
      </c>
      <c r="K817" s="18">
        <v>2</v>
      </c>
      <c r="L817" s="18">
        <v>2</v>
      </c>
      <c r="M817" s="18" t="str">
        <f>IF(tbl_data[[#This Row],[PACK COUNT]]&gt;1,"Multipack","Single")</f>
        <v>Single</v>
      </c>
    </row>
    <row r="818" spans="1:13">
      <c r="A818" s="22" t="s">
        <v>794</v>
      </c>
      <c r="B818" s="22" t="s">
        <v>801</v>
      </c>
      <c r="C818" s="22" t="s">
        <v>801</v>
      </c>
      <c r="D818" s="22" t="s">
        <v>18</v>
      </c>
      <c r="E818" s="22" t="s">
        <v>800</v>
      </c>
      <c r="F818" s="22" t="s">
        <v>196</v>
      </c>
      <c r="G818" s="22">
        <v>1</v>
      </c>
      <c r="H818" s="20">
        <v>0.78355094264712</v>
      </c>
      <c r="I818" s="20">
        <v>1.2032744651943887</v>
      </c>
      <c r="J818" s="19" t="s">
        <v>1962</v>
      </c>
      <c r="K818" s="18">
        <v>2</v>
      </c>
      <c r="L818" s="18">
        <v>0.5</v>
      </c>
      <c r="M818" s="18" t="str">
        <f>IF(tbl_data[[#This Row],[PACK COUNT]]&gt;1,"Multipack","Single")</f>
        <v>Single</v>
      </c>
    </row>
    <row r="819" spans="1:13">
      <c r="A819" s="22" t="s">
        <v>794</v>
      </c>
      <c r="B819" s="22" t="s">
        <v>799</v>
      </c>
      <c r="C819" s="22" t="s">
        <v>73</v>
      </c>
      <c r="D819" s="22" t="s">
        <v>18</v>
      </c>
      <c r="E819" s="22" t="s">
        <v>798</v>
      </c>
      <c r="F819" s="22" t="s">
        <v>196</v>
      </c>
      <c r="G819" s="22">
        <v>1</v>
      </c>
      <c r="H819" s="20">
        <v>4.3711412636600291E-2</v>
      </c>
      <c r="I819" s="20">
        <v>5.5939028428040424E-2</v>
      </c>
      <c r="J819" s="19" t="s">
        <v>1962</v>
      </c>
      <c r="K819" s="18">
        <v>2</v>
      </c>
      <c r="L819" s="18">
        <v>0.5</v>
      </c>
      <c r="M819" s="18" t="str">
        <f>IF(tbl_data[[#This Row],[PACK COUNT]]&gt;1,"Multipack","Single")</f>
        <v>Single</v>
      </c>
    </row>
    <row r="820" spans="1:13">
      <c r="A820" s="22" t="s">
        <v>794</v>
      </c>
      <c r="B820" s="22" t="s">
        <v>797</v>
      </c>
      <c r="C820" s="22" t="s">
        <v>797</v>
      </c>
      <c r="D820" s="22" t="s">
        <v>18</v>
      </c>
      <c r="E820" s="22" t="s">
        <v>796</v>
      </c>
      <c r="F820" s="22" t="s">
        <v>203</v>
      </c>
      <c r="G820" s="22">
        <v>1</v>
      </c>
      <c r="H820" s="20">
        <v>9.2266680401308818</v>
      </c>
      <c r="I820" s="20">
        <v>5.7332479878978102</v>
      </c>
      <c r="J820" s="19" t="s">
        <v>1962</v>
      </c>
      <c r="K820" s="18">
        <v>2</v>
      </c>
      <c r="L820" s="18">
        <v>2</v>
      </c>
      <c r="M820" s="18" t="str">
        <f>IF(tbl_data[[#This Row],[PACK COUNT]]&gt;1,"Multipack","Single")</f>
        <v>Single</v>
      </c>
    </row>
    <row r="821" spans="1:13">
      <c r="A821" s="22" t="s">
        <v>794</v>
      </c>
      <c r="B821" s="22" t="s">
        <v>793</v>
      </c>
      <c r="C821" s="22" t="s">
        <v>73</v>
      </c>
      <c r="D821" s="22" t="s">
        <v>18</v>
      </c>
      <c r="E821" s="22" t="s">
        <v>795</v>
      </c>
      <c r="F821" s="22" t="s">
        <v>203</v>
      </c>
      <c r="G821" s="22">
        <v>1</v>
      </c>
      <c r="H821" s="20">
        <v>2.9004535397255449</v>
      </c>
      <c r="I821" s="20">
        <v>2.6603042123136365</v>
      </c>
      <c r="J821" s="19" t="s">
        <v>1962</v>
      </c>
      <c r="K821" s="18">
        <v>2</v>
      </c>
      <c r="L821" s="18">
        <v>2</v>
      </c>
      <c r="M821" s="18" t="str">
        <f>IF(tbl_data[[#This Row],[PACK COUNT]]&gt;1,"Multipack","Single")</f>
        <v>Single</v>
      </c>
    </row>
    <row r="822" spans="1:13">
      <c r="A822" s="22" t="s">
        <v>794</v>
      </c>
      <c r="B822" s="22" t="s">
        <v>793</v>
      </c>
      <c r="C822" s="22" t="s">
        <v>112</v>
      </c>
      <c r="D822" s="22" t="s">
        <v>18</v>
      </c>
      <c r="E822" s="22" t="s">
        <v>792</v>
      </c>
      <c r="F822" s="22" t="s">
        <v>203</v>
      </c>
      <c r="G822" s="22">
        <v>1</v>
      </c>
      <c r="H822" s="20">
        <v>2.7162119457234071</v>
      </c>
      <c r="I822" s="20">
        <v>3.0682147710127312</v>
      </c>
      <c r="J822" s="19" t="s">
        <v>1962</v>
      </c>
      <c r="K822" s="18">
        <v>2</v>
      </c>
      <c r="L822" s="18">
        <v>2</v>
      </c>
      <c r="M822" s="18" t="str">
        <f>IF(tbl_data[[#This Row],[PACK COUNT]]&gt;1,"Multipack","Single")</f>
        <v>Single</v>
      </c>
    </row>
    <row r="823" spans="1:13">
      <c r="A823" s="22" t="s">
        <v>1649</v>
      </c>
      <c r="B823" s="22" t="s">
        <v>91</v>
      </c>
      <c r="C823" s="22" t="s">
        <v>402</v>
      </c>
      <c r="D823" s="22" t="s">
        <v>18</v>
      </c>
      <c r="E823" s="22" t="s">
        <v>1788</v>
      </c>
      <c r="F823" s="22" t="s">
        <v>203</v>
      </c>
      <c r="G823" s="22">
        <v>1</v>
      </c>
      <c r="H823" s="20">
        <v>0.12894545531389839</v>
      </c>
      <c r="I823" s="20">
        <v>0.10993815187807929</v>
      </c>
      <c r="J823" s="19" t="s">
        <v>1962</v>
      </c>
      <c r="K823" s="18">
        <v>2</v>
      </c>
      <c r="L823" s="18">
        <v>2</v>
      </c>
      <c r="M823" s="18" t="str">
        <f>IF(tbl_data[[#This Row],[PACK COUNT]]&gt;1,"Multipack","Single")</f>
        <v>Single</v>
      </c>
    </row>
    <row r="824" spans="1:13">
      <c r="A824" s="22" t="s">
        <v>1649</v>
      </c>
      <c r="B824" s="22" t="s">
        <v>1648</v>
      </c>
      <c r="C824" s="22" t="s">
        <v>112</v>
      </c>
      <c r="D824" s="22" t="s">
        <v>110</v>
      </c>
      <c r="E824" s="22" t="s">
        <v>1647</v>
      </c>
      <c r="F824" s="22" t="s">
        <v>203</v>
      </c>
      <c r="G824" s="22">
        <v>1</v>
      </c>
      <c r="H824" s="20">
        <v>8.1175207761998339E-2</v>
      </c>
      <c r="I824" s="20">
        <v>9.1678913864624317E-2</v>
      </c>
      <c r="J824" s="19" t="s">
        <v>1962</v>
      </c>
      <c r="K824" s="18">
        <v>2</v>
      </c>
      <c r="L824" s="18">
        <v>1</v>
      </c>
      <c r="M824" s="18" t="str">
        <f>IF(tbl_data[[#This Row],[PACK COUNT]]&gt;1,"Multipack","Single")</f>
        <v>Single</v>
      </c>
    </row>
    <row r="825" spans="1:13">
      <c r="A825" s="22" t="s">
        <v>1649</v>
      </c>
      <c r="B825" s="22" t="s">
        <v>1648</v>
      </c>
      <c r="C825" s="22" t="s">
        <v>112</v>
      </c>
      <c r="D825" s="22" t="s">
        <v>110</v>
      </c>
      <c r="E825" s="22" t="s">
        <v>1707</v>
      </c>
      <c r="F825" s="22" t="s">
        <v>203</v>
      </c>
      <c r="G825" s="22">
        <v>1</v>
      </c>
      <c r="H825" s="20">
        <v>1.0626618642885484</v>
      </c>
      <c r="I825" s="20">
        <v>1.0096553770194556</v>
      </c>
      <c r="J825" s="19" t="s">
        <v>1962</v>
      </c>
      <c r="K825" s="18">
        <v>2</v>
      </c>
      <c r="L825" s="18">
        <v>2</v>
      </c>
      <c r="M825" s="18" t="str">
        <f>IF(tbl_data[[#This Row],[PACK COUNT]]&gt;1,"Multipack","Single")</f>
        <v>Single</v>
      </c>
    </row>
    <row r="826" spans="1:13">
      <c r="A826" s="22" t="s">
        <v>1649</v>
      </c>
      <c r="B826" s="22" t="s">
        <v>1648</v>
      </c>
      <c r="C826" s="22" t="s">
        <v>789</v>
      </c>
      <c r="D826" s="22" t="s">
        <v>87</v>
      </c>
      <c r="E826" s="22" t="s">
        <v>1805</v>
      </c>
      <c r="F826" s="22" t="s">
        <v>203</v>
      </c>
      <c r="G826" s="22">
        <v>1</v>
      </c>
      <c r="H826" s="20">
        <v>6.4278112519894556E-2</v>
      </c>
      <c r="I826" s="20">
        <v>5.4307245507590612E-2</v>
      </c>
      <c r="J826" s="19" t="s">
        <v>1962</v>
      </c>
      <c r="K826" s="18">
        <v>2</v>
      </c>
      <c r="L826" s="18">
        <v>2</v>
      </c>
      <c r="M826" s="18" t="str">
        <f>IF(tbl_data[[#This Row],[PACK COUNT]]&gt;1,"Multipack","Single")</f>
        <v>Single</v>
      </c>
    </row>
    <row r="827" spans="1:13">
      <c r="A827" s="22" t="s">
        <v>1649</v>
      </c>
      <c r="B827" s="22" t="s">
        <v>1648</v>
      </c>
      <c r="C827" s="22" t="s">
        <v>668</v>
      </c>
      <c r="D827" s="22" t="s">
        <v>87</v>
      </c>
      <c r="E827" s="22" t="s">
        <v>1804</v>
      </c>
      <c r="F827" s="22" t="s">
        <v>203</v>
      </c>
      <c r="G827" s="22">
        <v>1</v>
      </c>
      <c r="H827" s="20">
        <v>2.0436033313995589E-2</v>
      </c>
      <c r="I827" s="20">
        <v>2.1797726144954236E-2</v>
      </c>
      <c r="J827" s="19" t="s">
        <v>1962</v>
      </c>
      <c r="K827" s="18">
        <v>2</v>
      </c>
      <c r="L827" s="18">
        <v>1</v>
      </c>
      <c r="M827" s="18" t="str">
        <f>IF(tbl_data[[#This Row],[PACK COUNT]]&gt;1,"Multipack","Single")</f>
        <v>Single</v>
      </c>
    </row>
    <row r="828" spans="1:13">
      <c r="A828" s="22" t="s">
        <v>1649</v>
      </c>
      <c r="B828" s="22" t="s">
        <v>1648</v>
      </c>
      <c r="C828" s="22" t="s">
        <v>668</v>
      </c>
      <c r="D828" s="22" t="s">
        <v>87</v>
      </c>
      <c r="E828" s="22" t="s">
        <v>1787</v>
      </c>
      <c r="F828" s="22" t="s">
        <v>203</v>
      </c>
      <c r="G828" s="22">
        <v>1</v>
      </c>
      <c r="H828" s="20">
        <v>0.79314247679992889</v>
      </c>
      <c r="I828" s="20">
        <v>0.66382944335058458</v>
      </c>
      <c r="J828" s="19" t="s">
        <v>1962</v>
      </c>
      <c r="K828" s="18">
        <v>2</v>
      </c>
      <c r="L828" s="18">
        <v>2</v>
      </c>
      <c r="M828" s="18" t="str">
        <f>IF(tbl_data[[#This Row],[PACK COUNT]]&gt;1,"Multipack","Single")</f>
        <v>Single</v>
      </c>
    </row>
    <row r="829" spans="1:13">
      <c r="A829" s="22" t="s">
        <v>760</v>
      </c>
      <c r="B829" s="22" t="s">
        <v>1366</v>
      </c>
      <c r="C829" s="22" t="s">
        <v>82</v>
      </c>
      <c r="D829" s="22" t="s">
        <v>87</v>
      </c>
      <c r="E829" s="22" t="s">
        <v>1706</v>
      </c>
      <c r="F829" s="22" t="s">
        <v>196</v>
      </c>
      <c r="G829" s="22">
        <v>1</v>
      </c>
      <c r="H829" s="20">
        <v>1.1031496498390607E-2</v>
      </c>
      <c r="I829" s="20">
        <v>1.7405185388977864E-2</v>
      </c>
      <c r="J829" s="19" t="s">
        <v>1962</v>
      </c>
      <c r="K829" s="18">
        <v>2</v>
      </c>
      <c r="L829" s="18">
        <v>0.5</v>
      </c>
      <c r="M829" s="18" t="str">
        <f>IF(tbl_data[[#This Row],[PACK COUNT]]&gt;1,"Multipack","Single")</f>
        <v>Single</v>
      </c>
    </row>
    <row r="830" spans="1:13">
      <c r="A830" s="22" t="s">
        <v>760</v>
      </c>
      <c r="B830" s="22" t="s">
        <v>1366</v>
      </c>
      <c r="C830" s="22" t="s">
        <v>82</v>
      </c>
      <c r="D830" s="22" t="s">
        <v>87</v>
      </c>
      <c r="E830" s="22" t="s">
        <v>1551</v>
      </c>
      <c r="F830" s="22" t="s">
        <v>203</v>
      </c>
      <c r="G830" s="22">
        <v>1</v>
      </c>
      <c r="H830" s="20">
        <v>0.3257250383628596</v>
      </c>
      <c r="I830" s="20">
        <v>0.36490911958583072</v>
      </c>
      <c r="J830" s="19" t="s">
        <v>1962</v>
      </c>
      <c r="K830" s="18">
        <v>2</v>
      </c>
      <c r="L830" s="18">
        <v>1</v>
      </c>
      <c r="M830" s="18" t="str">
        <f>IF(tbl_data[[#This Row],[PACK COUNT]]&gt;1,"Multipack","Single")</f>
        <v>Single</v>
      </c>
    </row>
    <row r="831" spans="1:13">
      <c r="A831" s="22" t="s">
        <v>760</v>
      </c>
      <c r="B831" s="22" t="s">
        <v>1366</v>
      </c>
      <c r="C831" s="22" t="s">
        <v>114</v>
      </c>
      <c r="D831" s="22" t="s">
        <v>71</v>
      </c>
      <c r="E831" s="22" t="s">
        <v>1786</v>
      </c>
      <c r="F831" s="22" t="s">
        <v>203</v>
      </c>
      <c r="G831" s="22">
        <v>1</v>
      </c>
      <c r="H831" s="20">
        <v>0.29165692896824263</v>
      </c>
      <c r="I831" s="20">
        <v>0.34290127776010038</v>
      </c>
      <c r="J831" s="19" t="s">
        <v>1962</v>
      </c>
      <c r="K831" s="18">
        <v>2</v>
      </c>
      <c r="L831" s="18">
        <v>1</v>
      </c>
      <c r="M831" s="18" t="str">
        <f>IF(tbl_data[[#This Row],[PACK COUNT]]&gt;1,"Multipack","Single")</f>
        <v>Single</v>
      </c>
    </row>
    <row r="832" spans="1:13">
      <c r="A832" s="22" t="s">
        <v>760</v>
      </c>
      <c r="B832" s="22" t="s">
        <v>1366</v>
      </c>
      <c r="C832" s="22" t="s">
        <v>83</v>
      </c>
      <c r="D832" s="22" t="s">
        <v>87</v>
      </c>
      <c r="E832" s="22" t="s">
        <v>1508</v>
      </c>
      <c r="F832" s="22" t="s">
        <v>196</v>
      </c>
      <c r="G832" s="22">
        <v>1</v>
      </c>
      <c r="H832" s="20">
        <v>0.3706735562629993</v>
      </c>
      <c r="I832" s="20">
        <v>0.57353881917548855</v>
      </c>
      <c r="J832" s="19" t="s">
        <v>1962</v>
      </c>
      <c r="K832" s="18">
        <v>2</v>
      </c>
      <c r="L832" s="18">
        <v>0.5</v>
      </c>
      <c r="M832" s="18" t="str">
        <f>IF(tbl_data[[#This Row],[PACK COUNT]]&gt;1,"Multipack","Single")</f>
        <v>Single</v>
      </c>
    </row>
    <row r="833" spans="1:13">
      <c r="A833" s="22" t="s">
        <v>760</v>
      </c>
      <c r="B833" s="22" t="s">
        <v>1366</v>
      </c>
      <c r="C833" s="22" t="s">
        <v>83</v>
      </c>
      <c r="D833" s="22" t="s">
        <v>87</v>
      </c>
      <c r="E833" s="22" t="s">
        <v>1365</v>
      </c>
      <c r="F833" s="22" t="s">
        <v>203</v>
      </c>
      <c r="G833" s="22">
        <v>1</v>
      </c>
      <c r="H833" s="20">
        <v>1.3083106049378894</v>
      </c>
      <c r="I833" s="20">
        <v>1.3981261508732001</v>
      </c>
      <c r="J833" s="19" t="s">
        <v>1962</v>
      </c>
      <c r="K833" s="18">
        <v>2</v>
      </c>
      <c r="L833" s="18">
        <v>1</v>
      </c>
      <c r="M833" s="18" t="str">
        <f>IF(tbl_data[[#This Row],[PACK COUNT]]&gt;1,"Multipack","Single")</f>
        <v>Single</v>
      </c>
    </row>
    <row r="834" spans="1:13">
      <c r="A834" s="22" t="s">
        <v>760</v>
      </c>
      <c r="B834" s="22" t="s">
        <v>1366</v>
      </c>
      <c r="C834" s="22" t="s">
        <v>83</v>
      </c>
      <c r="D834" s="22" t="s">
        <v>87</v>
      </c>
      <c r="E834" s="22" t="s">
        <v>1415</v>
      </c>
      <c r="F834" s="22" t="s">
        <v>203</v>
      </c>
      <c r="G834" s="22">
        <v>1</v>
      </c>
      <c r="H834" s="20">
        <v>6.3704941219489237</v>
      </c>
      <c r="I834" s="20">
        <v>5.7334620770473412</v>
      </c>
      <c r="J834" s="19" t="s">
        <v>1962</v>
      </c>
      <c r="K834" s="18">
        <v>2</v>
      </c>
      <c r="L834" s="18">
        <v>2</v>
      </c>
      <c r="M834" s="18" t="str">
        <f>IF(tbl_data[[#This Row],[PACK COUNT]]&gt;1,"Multipack","Single")</f>
        <v>Single</v>
      </c>
    </row>
    <row r="835" spans="1:13">
      <c r="A835" s="22" t="s">
        <v>760</v>
      </c>
      <c r="B835" s="22" t="s">
        <v>784</v>
      </c>
      <c r="C835" s="22" t="s">
        <v>784</v>
      </c>
      <c r="D835" s="22" t="s">
        <v>24</v>
      </c>
      <c r="E835" s="22" t="s">
        <v>783</v>
      </c>
      <c r="F835" s="22" t="s">
        <v>196</v>
      </c>
      <c r="G835" s="22">
        <v>1</v>
      </c>
      <c r="H835" s="20">
        <v>2.0640922881676065E-2</v>
      </c>
      <c r="I835" s="20">
        <v>0.10785281658412528</v>
      </c>
      <c r="J835" s="19" t="s">
        <v>1962</v>
      </c>
      <c r="K835" s="18">
        <v>2</v>
      </c>
      <c r="L835" s="18">
        <v>0.33</v>
      </c>
      <c r="M835" s="18" t="str">
        <f>IF(tbl_data[[#This Row],[PACK COUNT]]&gt;1,"Multipack","Single")</f>
        <v>Single</v>
      </c>
    </row>
    <row r="836" spans="1:13">
      <c r="A836" s="22" t="s">
        <v>760</v>
      </c>
      <c r="B836" s="22" t="s">
        <v>760</v>
      </c>
      <c r="C836" s="22" t="s">
        <v>24</v>
      </c>
      <c r="D836" s="22" t="s">
        <v>24</v>
      </c>
      <c r="E836" s="22" t="s">
        <v>782</v>
      </c>
      <c r="F836" s="22" t="s">
        <v>191</v>
      </c>
      <c r="G836" s="22">
        <v>1</v>
      </c>
      <c r="H836" s="20">
        <v>34.174003756770723</v>
      </c>
      <c r="I836" s="20">
        <v>52.934230519321147</v>
      </c>
      <c r="J836" s="19" t="s">
        <v>1962</v>
      </c>
      <c r="K836" s="18">
        <v>2</v>
      </c>
      <c r="L836" s="18">
        <v>0.5</v>
      </c>
      <c r="M836" s="18" t="str">
        <f>IF(tbl_data[[#This Row],[PACK COUNT]]&gt;1,"Multipack","Single")</f>
        <v>Single</v>
      </c>
    </row>
    <row r="837" spans="1:13">
      <c r="A837" s="22" t="s">
        <v>760</v>
      </c>
      <c r="B837" s="22" t="s">
        <v>760</v>
      </c>
      <c r="C837" s="22" t="s">
        <v>24</v>
      </c>
      <c r="D837" s="22" t="s">
        <v>24</v>
      </c>
      <c r="E837" s="22" t="s">
        <v>781</v>
      </c>
      <c r="F837" s="22" t="s">
        <v>191</v>
      </c>
      <c r="G837" s="22">
        <v>4</v>
      </c>
      <c r="H837" s="20">
        <v>0.19105579027591588</v>
      </c>
      <c r="I837" s="20">
        <v>0.31115674964381723</v>
      </c>
      <c r="J837" s="19" t="s">
        <v>1962</v>
      </c>
      <c r="K837" s="18">
        <v>2</v>
      </c>
      <c r="L837" s="18">
        <v>0.5</v>
      </c>
      <c r="M837" s="18" t="str">
        <f>IF(tbl_data[[#This Row],[PACK COUNT]]&gt;1,"Multipack","Single")</f>
        <v>Multipack</v>
      </c>
    </row>
    <row r="838" spans="1:13">
      <c r="A838" s="22" t="s">
        <v>760</v>
      </c>
      <c r="B838" s="22" t="s">
        <v>760</v>
      </c>
      <c r="C838" s="22" t="s">
        <v>24</v>
      </c>
      <c r="D838" s="22" t="s">
        <v>24</v>
      </c>
      <c r="E838" s="22" t="s">
        <v>779</v>
      </c>
      <c r="F838" s="22" t="s">
        <v>196</v>
      </c>
      <c r="G838" s="22">
        <v>1</v>
      </c>
      <c r="H838" s="20">
        <v>0.14353739920822545</v>
      </c>
      <c r="I838" s="20">
        <v>0.45202138303226791</v>
      </c>
      <c r="J838" s="19" t="s">
        <v>1962</v>
      </c>
      <c r="K838" s="18">
        <v>2</v>
      </c>
      <c r="L838" s="18">
        <v>0.33</v>
      </c>
      <c r="M838" s="18" t="str">
        <f>IF(tbl_data[[#This Row],[PACK COUNT]]&gt;1,"Multipack","Single")</f>
        <v>Single</v>
      </c>
    </row>
    <row r="839" spans="1:13">
      <c r="A839" s="22" t="s">
        <v>760</v>
      </c>
      <c r="B839" s="22" t="s">
        <v>1841</v>
      </c>
      <c r="C839" s="22" t="s">
        <v>24</v>
      </c>
      <c r="D839" s="22" t="s">
        <v>71</v>
      </c>
      <c r="E839" s="22" t="s">
        <v>1840</v>
      </c>
      <c r="F839" s="22" t="s">
        <v>191</v>
      </c>
      <c r="G839" s="22">
        <v>1</v>
      </c>
      <c r="H839" s="20">
        <v>2.1234155201066179E-2</v>
      </c>
      <c r="I839" s="20">
        <v>3.634818503286228E-2</v>
      </c>
      <c r="J839" s="19" t="s">
        <v>1962</v>
      </c>
      <c r="K839" s="18">
        <v>2</v>
      </c>
      <c r="L839" s="18">
        <v>0.5</v>
      </c>
      <c r="M839" s="18" t="str">
        <f>IF(tbl_data[[#This Row],[PACK COUNT]]&gt;1,"Multipack","Single")</f>
        <v>Single</v>
      </c>
    </row>
    <row r="840" spans="1:13">
      <c r="A840" s="22" t="s">
        <v>760</v>
      </c>
      <c r="B840" s="22" t="s">
        <v>771</v>
      </c>
      <c r="C840" s="22" t="s">
        <v>597</v>
      </c>
      <c r="D840" s="22" t="s">
        <v>24</v>
      </c>
      <c r="E840" s="22" t="s">
        <v>773</v>
      </c>
      <c r="F840" s="22" t="s">
        <v>196</v>
      </c>
      <c r="G840" s="22">
        <v>1</v>
      </c>
      <c r="H840" s="20">
        <v>0.4123614889949947</v>
      </c>
      <c r="I840" s="20">
        <v>0.73184866941814486</v>
      </c>
      <c r="J840" s="19" t="s">
        <v>1962</v>
      </c>
      <c r="K840" s="18">
        <v>2</v>
      </c>
      <c r="L840" s="18">
        <v>0.5</v>
      </c>
      <c r="M840" s="18" t="str">
        <f>IF(tbl_data[[#This Row],[PACK COUNT]]&gt;1,"Multipack","Single")</f>
        <v>Single</v>
      </c>
    </row>
    <row r="841" spans="1:13">
      <c r="A841" s="22" t="s">
        <v>760</v>
      </c>
      <c r="B841" s="22" t="s">
        <v>771</v>
      </c>
      <c r="C841" s="22" t="s">
        <v>770</v>
      </c>
      <c r="D841" s="22" t="s">
        <v>24</v>
      </c>
      <c r="E841" s="22" t="s">
        <v>769</v>
      </c>
      <c r="F841" s="22" t="s">
        <v>196</v>
      </c>
      <c r="G841" s="22">
        <v>1</v>
      </c>
      <c r="H841" s="20">
        <v>1.7836003044089792</v>
      </c>
      <c r="I841" s="20">
        <v>3.8045064461530931</v>
      </c>
      <c r="J841" s="19" t="s">
        <v>1962</v>
      </c>
      <c r="K841" s="18">
        <v>2</v>
      </c>
      <c r="L841" s="18">
        <v>0.5</v>
      </c>
      <c r="M841" s="18" t="str">
        <f>IF(tbl_data[[#This Row],[PACK COUNT]]&gt;1,"Multipack","Single")</f>
        <v>Single</v>
      </c>
    </row>
    <row r="842" spans="1:13">
      <c r="A842" s="22" t="s">
        <v>760</v>
      </c>
      <c r="B842" s="22" t="s">
        <v>767</v>
      </c>
      <c r="C842" s="22" t="s">
        <v>167</v>
      </c>
      <c r="D842" s="22" t="s">
        <v>24</v>
      </c>
      <c r="E842" s="22" t="s">
        <v>1672</v>
      </c>
      <c r="F842" s="22" t="s">
        <v>191</v>
      </c>
      <c r="G842" s="22">
        <v>1</v>
      </c>
      <c r="H842" s="20">
        <v>0.44427918965959384</v>
      </c>
      <c r="I842" s="20">
        <v>0.9910761156558402</v>
      </c>
      <c r="J842" s="19" t="s">
        <v>1962</v>
      </c>
      <c r="K842" s="18">
        <v>2</v>
      </c>
      <c r="L842" s="18">
        <v>0.5</v>
      </c>
      <c r="M842" s="18" t="str">
        <f>IF(tbl_data[[#This Row],[PACK COUNT]]&gt;1,"Multipack","Single")</f>
        <v>Single</v>
      </c>
    </row>
    <row r="843" spans="1:13">
      <c r="A843" s="22" t="s">
        <v>760</v>
      </c>
      <c r="B843" s="22" t="s">
        <v>765</v>
      </c>
      <c r="C843" s="22" t="s">
        <v>126</v>
      </c>
      <c r="D843" s="22" t="s">
        <v>24</v>
      </c>
      <c r="E843" s="22" t="s">
        <v>764</v>
      </c>
      <c r="F843" s="22" t="s">
        <v>191</v>
      </c>
      <c r="G843" s="22">
        <v>1</v>
      </c>
      <c r="H843" s="20">
        <v>0.40481183275561988</v>
      </c>
      <c r="I843" s="20">
        <v>1.1544502152571736</v>
      </c>
      <c r="J843" s="19" t="s">
        <v>1962</v>
      </c>
      <c r="K843" s="18">
        <v>2</v>
      </c>
      <c r="L843" s="18">
        <v>0.5</v>
      </c>
      <c r="M843" s="18" t="str">
        <f>IF(tbl_data[[#This Row],[PACK COUNT]]&gt;1,"Multipack","Single")</f>
        <v>Single</v>
      </c>
    </row>
    <row r="844" spans="1:13">
      <c r="A844" s="22" t="s">
        <v>760</v>
      </c>
      <c r="B844" s="22" t="s">
        <v>1223</v>
      </c>
      <c r="C844" s="22" t="s">
        <v>1223</v>
      </c>
      <c r="D844" s="22" t="s">
        <v>24</v>
      </c>
      <c r="E844" s="22" t="s">
        <v>1222</v>
      </c>
      <c r="F844" s="22" t="s">
        <v>196</v>
      </c>
      <c r="G844" s="22">
        <v>1</v>
      </c>
      <c r="H844" s="20">
        <v>0.20379360868482532</v>
      </c>
      <c r="I844" s="20">
        <v>0.79604641636013951</v>
      </c>
      <c r="J844" s="19" t="s">
        <v>1962</v>
      </c>
      <c r="K844" s="18">
        <v>2</v>
      </c>
      <c r="L844" s="18">
        <v>0.33</v>
      </c>
      <c r="M844" s="18" t="str">
        <f>IF(tbl_data[[#This Row],[PACK COUNT]]&gt;1,"Multipack","Single")</f>
        <v>Single</v>
      </c>
    </row>
    <row r="845" spans="1:13">
      <c r="A845" s="22" t="s">
        <v>760</v>
      </c>
      <c r="B845" s="22" t="s">
        <v>1414</v>
      </c>
      <c r="C845" s="22" t="s">
        <v>83</v>
      </c>
      <c r="D845" s="22" t="s">
        <v>87</v>
      </c>
      <c r="E845" s="22" t="s">
        <v>1463</v>
      </c>
      <c r="F845" s="22" t="s">
        <v>203</v>
      </c>
      <c r="G845" s="22">
        <v>1</v>
      </c>
      <c r="H845" s="20">
        <v>0.14735099780708827</v>
      </c>
      <c r="I845" s="20">
        <v>0.14323155395125187</v>
      </c>
      <c r="J845" s="19" t="s">
        <v>1962</v>
      </c>
      <c r="K845" s="18">
        <v>2</v>
      </c>
      <c r="L845" s="18">
        <v>2</v>
      </c>
      <c r="M845" s="18" t="str">
        <f>IF(tbl_data[[#This Row],[PACK COUNT]]&gt;1,"Multipack","Single")</f>
        <v>Single</v>
      </c>
    </row>
    <row r="846" spans="1:13">
      <c r="A846" s="22" t="s">
        <v>760</v>
      </c>
      <c r="B846" s="22" t="s">
        <v>1414</v>
      </c>
      <c r="C846" s="22" t="s">
        <v>1413</v>
      </c>
      <c r="D846" s="22" t="s">
        <v>87</v>
      </c>
      <c r="E846" s="22" t="s">
        <v>1614</v>
      </c>
      <c r="F846" s="22" t="s">
        <v>196</v>
      </c>
      <c r="G846" s="22">
        <v>1</v>
      </c>
      <c r="H846" s="20">
        <v>0.20542791406107083</v>
      </c>
      <c r="I846" s="20">
        <v>0.32136840885545698</v>
      </c>
      <c r="J846" s="19" t="s">
        <v>1962</v>
      </c>
      <c r="K846" s="18">
        <v>2</v>
      </c>
      <c r="L846" s="18">
        <v>0.5</v>
      </c>
      <c r="M846" s="18" t="str">
        <f>IF(tbl_data[[#This Row],[PACK COUNT]]&gt;1,"Multipack","Single")</f>
        <v>Single</v>
      </c>
    </row>
    <row r="847" spans="1:13">
      <c r="A847" s="22" t="s">
        <v>760</v>
      </c>
      <c r="B847" s="22" t="s">
        <v>1414</v>
      </c>
      <c r="C847" s="22" t="s">
        <v>1413</v>
      </c>
      <c r="D847" s="22" t="s">
        <v>87</v>
      </c>
      <c r="E847" s="22" t="s">
        <v>1412</v>
      </c>
      <c r="F847" s="22" t="s">
        <v>203</v>
      </c>
      <c r="G847" s="22">
        <v>1</v>
      </c>
      <c r="H847" s="20">
        <v>1.6298651872918852</v>
      </c>
      <c r="I847" s="20">
        <v>1.6300349695659668</v>
      </c>
      <c r="J847" s="19" t="s">
        <v>1962</v>
      </c>
      <c r="K847" s="18">
        <v>2</v>
      </c>
      <c r="L847" s="18">
        <v>1</v>
      </c>
      <c r="M847" s="18" t="str">
        <f>IF(tbl_data[[#This Row],[PACK COUNT]]&gt;1,"Multipack","Single")</f>
        <v>Single</v>
      </c>
    </row>
    <row r="848" spans="1:13">
      <c r="A848" s="22" t="s">
        <v>760</v>
      </c>
      <c r="B848" s="22" t="s">
        <v>763</v>
      </c>
      <c r="C848" s="22" t="s">
        <v>402</v>
      </c>
      <c r="D848" s="22" t="s">
        <v>24</v>
      </c>
      <c r="E848" s="22" t="s">
        <v>762</v>
      </c>
      <c r="F848" s="22" t="s">
        <v>191</v>
      </c>
      <c r="G848" s="22">
        <v>1</v>
      </c>
      <c r="H848" s="20">
        <v>1.9259130981817367</v>
      </c>
      <c r="I848" s="20">
        <v>3.1498608571163862</v>
      </c>
      <c r="J848" s="19" t="s">
        <v>1962</v>
      </c>
      <c r="K848" s="18">
        <v>2</v>
      </c>
      <c r="L848" s="18">
        <v>0.5</v>
      </c>
      <c r="M848" s="18" t="str">
        <f>IF(tbl_data[[#This Row],[PACK COUNT]]&gt;1,"Multipack","Single")</f>
        <v>Single</v>
      </c>
    </row>
    <row r="849" spans="1:13">
      <c r="A849" s="22" t="s">
        <v>760</v>
      </c>
      <c r="B849" s="22" t="s">
        <v>763</v>
      </c>
      <c r="C849" s="22" t="s">
        <v>402</v>
      </c>
      <c r="D849" s="22" t="s">
        <v>24</v>
      </c>
      <c r="E849" s="22" t="s">
        <v>1646</v>
      </c>
      <c r="F849" s="22" t="s">
        <v>191</v>
      </c>
      <c r="G849" s="22">
        <v>1</v>
      </c>
      <c r="H849" s="20">
        <v>2.1954386718704502E-2</v>
      </c>
      <c r="I849" s="20">
        <v>7.1813501943087124E-2</v>
      </c>
      <c r="J849" s="19" t="s">
        <v>1962</v>
      </c>
      <c r="K849" s="18">
        <v>2</v>
      </c>
      <c r="L849" s="18">
        <v>5</v>
      </c>
      <c r="M849" s="18" t="str">
        <f>IF(tbl_data[[#This Row],[PACK COUNT]]&gt;1,"Multipack","Single")</f>
        <v>Single</v>
      </c>
    </row>
    <row r="850" spans="1:13">
      <c r="A850" s="22" t="s">
        <v>760</v>
      </c>
      <c r="B850" s="22" t="s">
        <v>763</v>
      </c>
      <c r="C850" s="22" t="s">
        <v>402</v>
      </c>
      <c r="D850" s="22" t="s">
        <v>24</v>
      </c>
      <c r="E850" s="22" t="s">
        <v>1566</v>
      </c>
      <c r="F850" s="22" t="s">
        <v>196</v>
      </c>
      <c r="G850" s="22">
        <v>1</v>
      </c>
      <c r="H850" s="20">
        <v>0.56865342011440256</v>
      </c>
      <c r="I850" s="20">
        <v>1.271245943659278</v>
      </c>
      <c r="J850" s="19" t="s">
        <v>1962</v>
      </c>
      <c r="K850" s="18">
        <v>2</v>
      </c>
      <c r="L850" s="18">
        <v>0.66</v>
      </c>
      <c r="M850" s="18" t="str">
        <f>IF(tbl_data[[#This Row],[PACK COUNT]]&gt;1,"Multipack","Single")</f>
        <v>Single</v>
      </c>
    </row>
    <row r="851" spans="1:13">
      <c r="A851" s="22" t="s">
        <v>760</v>
      </c>
      <c r="B851" s="22" t="s">
        <v>759</v>
      </c>
      <c r="C851" s="22" t="s">
        <v>24</v>
      </c>
      <c r="D851" s="22" t="s">
        <v>24</v>
      </c>
      <c r="E851" s="22" t="s">
        <v>761</v>
      </c>
      <c r="F851" s="22" t="s">
        <v>191</v>
      </c>
      <c r="G851" s="22">
        <v>1</v>
      </c>
      <c r="H851" s="20">
        <v>1.1090441322562132</v>
      </c>
      <c r="I851" s="20">
        <v>1.9939012697542837</v>
      </c>
      <c r="J851" s="19" t="s">
        <v>1962</v>
      </c>
      <c r="K851" s="18">
        <v>2</v>
      </c>
      <c r="L851" s="18">
        <v>0.5</v>
      </c>
      <c r="M851" s="18" t="str">
        <f>IF(tbl_data[[#This Row],[PACK COUNT]]&gt;1,"Multipack","Single")</f>
        <v>Single</v>
      </c>
    </row>
    <row r="852" spans="1:13">
      <c r="A852" s="22" t="s">
        <v>760</v>
      </c>
      <c r="B852" s="22" t="s">
        <v>759</v>
      </c>
      <c r="C852" s="22" t="s">
        <v>24</v>
      </c>
      <c r="D852" s="22" t="s">
        <v>24</v>
      </c>
      <c r="E852" s="22" t="s">
        <v>758</v>
      </c>
      <c r="F852" s="22" t="s">
        <v>196</v>
      </c>
      <c r="G852" s="22">
        <v>1</v>
      </c>
      <c r="H852" s="20">
        <v>0.30675525149635585</v>
      </c>
      <c r="I852" s="20">
        <v>0.7394788876139422</v>
      </c>
      <c r="J852" s="19" t="s">
        <v>1962</v>
      </c>
      <c r="K852" s="18">
        <v>2</v>
      </c>
      <c r="L852" s="18">
        <v>0.5</v>
      </c>
      <c r="M852" s="18" t="str">
        <f>IF(tbl_data[[#This Row],[PACK COUNT]]&gt;1,"Multipack","Single")</f>
        <v>Single</v>
      </c>
    </row>
    <row r="853" spans="1:13">
      <c r="A853" s="22" t="s">
        <v>760</v>
      </c>
      <c r="B853" s="22" t="s">
        <v>1565</v>
      </c>
      <c r="C853" s="22" t="s">
        <v>1565</v>
      </c>
      <c r="D853" s="22" t="s">
        <v>24</v>
      </c>
      <c r="E853" s="22" t="s">
        <v>1564</v>
      </c>
      <c r="F853" s="22" t="s">
        <v>191</v>
      </c>
      <c r="G853" s="22">
        <v>1</v>
      </c>
      <c r="H853" s="20">
        <v>0.42730915783862222</v>
      </c>
      <c r="I853" s="20">
        <v>0.87534580866467981</v>
      </c>
      <c r="J853" s="19" t="s">
        <v>1962</v>
      </c>
      <c r="K853" s="18">
        <v>2</v>
      </c>
      <c r="L853" s="18">
        <v>0.5</v>
      </c>
      <c r="M853" s="18" t="str">
        <f>IF(tbl_data[[#This Row],[PACK COUNT]]&gt;1,"Multipack","Single")</f>
        <v>Single</v>
      </c>
    </row>
    <row r="854" spans="1:13">
      <c r="A854" s="22" t="s">
        <v>728</v>
      </c>
      <c r="B854" s="22" t="s">
        <v>748</v>
      </c>
      <c r="C854" s="22" t="s">
        <v>114</v>
      </c>
      <c r="D854" s="22" t="s">
        <v>110</v>
      </c>
      <c r="E854" s="22" t="s">
        <v>1550</v>
      </c>
      <c r="F854" s="22" t="s">
        <v>203</v>
      </c>
      <c r="G854" s="22">
        <v>1</v>
      </c>
      <c r="H854" s="20">
        <v>0.34454029945166847</v>
      </c>
      <c r="I854" s="20">
        <v>0.38156311940099791</v>
      </c>
      <c r="J854" s="19" t="s">
        <v>1962</v>
      </c>
      <c r="K854" s="18">
        <v>2</v>
      </c>
      <c r="L854" s="18">
        <v>2</v>
      </c>
      <c r="M854" s="18" t="str">
        <f>IF(tbl_data[[#This Row],[PACK COUNT]]&gt;1,"Multipack","Single")</f>
        <v>Single</v>
      </c>
    </row>
    <row r="855" spans="1:13">
      <c r="A855" s="22" t="s">
        <v>728</v>
      </c>
      <c r="B855" s="22" t="s">
        <v>748</v>
      </c>
      <c r="C855" s="22" t="s">
        <v>83</v>
      </c>
      <c r="D855" s="22" t="s">
        <v>71</v>
      </c>
      <c r="E855" s="22" t="s">
        <v>1858</v>
      </c>
      <c r="F855" s="22" t="s">
        <v>203</v>
      </c>
      <c r="G855" s="22">
        <v>1</v>
      </c>
      <c r="H855" s="20">
        <v>1.3897503108822391</v>
      </c>
      <c r="I855" s="20">
        <v>1.4056774417992479</v>
      </c>
      <c r="J855" s="19" t="s">
        <v>1962</v>
      </c>
      <c r="K855" s="18">
        <v>2</v>
      </c>
      <c r="L855" s="18">
        <v>1.5</v>
      </c>
      <c r="M855" s="18" t="str">
        <f>IF(tbl_data[[#This Row],[PACK COUNT]]&gt;1,"Multipack","Single")</f>
        <v>Single</v>
      </c>
    </row>
    <row r="856" spans="1:13">
      <c r="A856" s="22" t="s">
        <v>728</v>
      </c>
      <c r="B856" s="22" t="s">
        <v>748</v>
      </c>
      <c r="C856" s="22" t="s">
        <v>83</v>
      </c>
      <c r="D856" s="22" t="s">
        <v>87</v>
      </c>
      <c r="E856" s="22" t="s">
        <v>754</v>
      </c>
      <c r="F856" s="22" t="s">
        <v>203</v>
      </c>
      <c r="G856" s="22">
        <v>1</v>
      </c>
      <c r="H856" s="20">
        <v>3.3321112422831685</v>
      </c>
      <c r="I856" s="20">
        <v>3.1905850991295588</v>
      </c>
      <c r="J856" s="19" t="s">
        <v>1962</v>
      </c>
      <c r="K856" s="18">
        <v>2</v>
      </c>
      <c r="L856" s="18">
        <v>2</v>
      </c>
      <c r="M856" s="18" t="str">
        <f>IF(tbl_data[[#This Row],[PACK COUNT]]&gt;1,"Multipack","Single")</f>
        <v>Single</v>
      </c>
    </row>
    <row r="857" spans="1:13">
      <c r="A857" s="22" t="s">
        <v>728</v>
      </c>
      <c r="B857" s="22" t="s">
        <v>748</v>
      </c>
      <c r="C857" s="22" t="s">
        <v>98</v>
      </c>
      <c r="D857" s="22" t="s">
        <v>87</v>
      </c>
      <c r="E857" s="22" t="s">
        <v>749</v>
      </c>
      <c r="F857" s="22" t="s">
        <v>203</v>
      </c>
      <c r="G857" s="22">
        <v>1</v>
      </c>
      <c r="H857" s="20">
        <v>9.9947114353860282</v>
      </c>
      <c r="I857" s="20">
        <v>9.5463851929625338</v>
      </c>
      <c r="J857" s="19" t="s">
        <v>1962</v>
      </c>
      <c r="K857" s="18">
        <v>2</v>
      </c>
      <c r="L857" s="18">
        <v>1.5</v>
      </c>
      <c r="M857" s="18" t="str">
        <f>IF(tbl_data[[#This Row],[PACK COUNT]]&gt;1,"Multipack","Single")</f>
        <v>Single</v>
      </c>
    </row>
    <row r="858" spans="1:13">
      <c r="A858" s="22" t="s">
        <v>728</v>
      </c>
      <c r="B858" s="22" t="s">
        <v>746</v>
      </c>
      <c r="C858" s="22" t="s">
        <v>131</v>
      </c>
      <c r="D858" s="22" t="s">
        <v>24</v>
      </c>
      <c r="E858" s="22" t="s">
        <v>1839</v>
      </c>
      <c r="F858" s="22" t="s">
        <v>191</v>
      </c>
      <c r="G858" s="22">
        <v>1</v>
      </c>
      <c r="H858" s="20">
        <v>1.6680672942836334</v>
      </c>
      <c r="I858" s="20">
        <v>2.1355056184161665</v>
      </c>
      <c r="J858" s="19" t="s">
        <v>1962</v>
      </c>
      <c r="K858" s="18">
        <v>2</v>
      </c>
      <c r="L858" s="18">
        <v>0.5</v>
      </c>
      <c r="M858" s="18" t="str">
        <f>IF(tbl_data[[#This Row],[PACK COUNT]]&gt;1,"Multipack","Single")</f>
        <v>Single</v>
      </c>
    </row>
    <row r="859" spans="1:13">
      <c r="A859" s="22" t="s">
        <v>728</v>
      </c>
      <c r="B859" s="22" t="s">
        <v>746</v>
      </c>
      <c r="C859" s="22" t="s">
        <v>131</v>
      </c>
      <c r="D859" s="22" t="s">
        <v>71</v>
      </c>
      <c r="E859" s="22" t="s">
        <v>1875</v>
      </c>
      <c r="F859" s="22" t="s">
        <v>191</v>
      </c>
      <c r="G859" s="22">
        <v>24</v>
      </c>
      <c r="H859" s="20">
        <v>0.71407892208548673</v>
      </c>
      <c r="I859" s="20">
        <v>0.5906221200015318</v>
      </c>
      <c r="J859" s="19" t="s">
        <v>1962</v>
      </c>
      <c r="K859" s="18">
        <v>2</v>
      </c>
      <c r="L859" s="18">
        <v>0.5</v>
      </c>
      <c r="M859" s="18" t="str">
        <f>IF(tbl_data[[#This Row],[PACK COUNT]]&gt;1,"Multipack","Single")</f>
        <v>Multipack</v>
      </c>
    </row>
    <row r="860" spans="1:13">
      <c r="A860" s="22" t="s">
        <v>728</v>
      </c>
      <c r="B860" s="22" t="s">
        <v>746</v>
      </c>
      <c r="C860" s="22" t="s">
        <v>131</v>
      </c>
      <c r="D860" s="22" t="s">
        <v>24</v>
      </c>
      <c r="E860" s="22" t="s">
        <v>745</v>
      </c>
      <c r="F860" s="22" t="s">
        <v>196</v>
      </c>
      <c r="G860" s="22">
        <v>1</v>
      </c>
      <c r="H860" s="20">
        <v>0.60107897708365055</v>
      </c>
      <c r="I860" s="20">
        <v>0.94203797060131667</v>
      </c>
      <c r="J860" s="19" t="s">
        <v>1962</v>
      </c>
      <c r="K860" s="18">
        <v>2</v>
      </c>
      <c r="L860" s="18">
        <v>0.5</v>
      </c>
      <c r="M860" s="18" t="str">
        <f>IF(tbl_data[[#This Row],[PACK COUNT]]&gt;1,"Multipack","Single")</f>
        <v>Single</v>
      </c>
    </row>
    <row r="861" spans="1:13">
      <c r="A861" s="22" t="s">
        <v>728</v>
      </c>
      <c r="B861" s="22" t="s">
        <v>743</v>
      </c>
      <c r="C861" s="22" t="s">
        <v>743</v>
      </c>
      <c r="D861" s="22" t="s">
        <v>87</v>
      </c>
      <c r="E861" s="22" t="s">
        <v>1584</v>
      </c>
      <c r="F861" s="22" t="s">
        <v>191</v>
      </c>
      <c r="G861" s="22">
        <v>1</v>
      </c>
      <c r="H861" s="20">
        <v>7.7897872069377367</v>
      </c>
      <c r="I861" s="20">
        <v>8.3591421481481767</v>
      </c>
      <c r="J861" s="19" t="s">
        <v>1962</v>
      </c>
      <c r="K861" s="18">
        <v>2</v>
      </c>
      <c r="L861" s="18">
        <v>1</v>
      </c>
      <c r="M861" s="18" t="str">
        <f>IF(tbl_data[[#This Row],[PACK COUNT]]&gt;1,"Multipack","Single")</f>
        <v>Single</v>
      </c>
    </row>
    <row r="862" spans="1:13">
      <c r="A862" s="22" t="s">
        <v>728</v>
      </c>
      <c r="B862" s="22" t="s">
        <v>743</v>
      </c>
      <c r="C862" s="22" t="s">
        <v>743</v>
      </c>
      <c r="D862" s="22" t="s">
        <v>87</v>
      </c>
      <c r="E862" s="22" t="s">
        <v>744</v>
      </c>
      <c r="F862" s="22" t="s">
        <v>203</v>
      </c>
      <c r="G862" s="22">
        <v>1</v>
      </c>
      <c r="H862" s="20">
        <v>4.8296551401548031</v>
      </c>
      <c r="I862" s="20">
        <v>4.4986395720227579</v>
      </c>
      <c r="J862" s="19" t="s">
        <v>1962</v>
      </c>
      <c r="K862" s="18">
        <v>2</v>
      </c>
      <c r="L862" s="18">
        <v>1.5</v>
      </c>
      <c r="M862" s="18" t="str">
        <f>IF(tbl_data[[#This Row],[PACK COUNT]]&gt;1,"Multipack","Single")</f>
        <v>Single</v>
      </c>
    </row>
    <row r="863" spans="1:13">
      <c r="A863" s="22" t="s">
        <v>728</v>
      </c>
      <c r="B863" s="22" t="s">
        <v>743</v>
      </c>
      <c r="C863" s="22" t="s">
        <v>743</v>
      </c>
      <c r="D863" s="22" t="s">
        <v>87</v>
      </c>
      <c r="E863" s="22" t="s">
        <v>742</v>
      </c>
      <c r="F863" s="22" t="s">
        <v>203</v>
      </c>
      <c r="G863" s="22">
        <v>1</v>
      </c>
      <c r="H863" s="20">
        <v>26.462717878321474</v>
      </c>
      <c r="I863" s="20">
        <v>20.693909442157114</v>
      </c>
      <c r="J863" s="19" t="s">
        <v>1962</v>
      </c>
      <c r="K863" s="18">
        <v>2</v>
      </c>
      <c r="L863" s="18">
        <v>2.5</v>
      </c>
      <c r="M863" s="18" t="str">
        <f>IF(tbl_data[[#This Row],[PACK COUNT]]&gt;1,"Multipack","Single")</f>
        <v>Single</v>
      </c>
    </row>
    <row r="864" spans="1:13">
      <c r="A864" s="22" t="s">
        <v>728</v>
      </c>
      <c r="B864" s="22" t="s">
        <v>1507</v>
      </c>
      <c r="C864" s="22" t="s">
        <v>83</v>
      </c>
      <c r="D864" s="22" t="s">
        <v>71</v>
      </c>
      <c r="E864" s="22" t="s">
        <v>1506</v>
      </c>
      <c r="F864" s="22" t="s">
        <v>196</v>
      </c>
      <c r="G864" s="22">
        <v>1</v>
      </c>
      <c r="H864" s="20">
        <v>0.10967224391478278</v>
      </c>
      <c r="I864" s="20">
        <v>0.15416302791776787</v>
      </c>
      <c r="J864" s="19" t="s">
        <v>1962</v>
      </c>
      <c r="K864" s="18">
        <v>2</v>
      </c>
      <c r="L864" s="18">
        <v>0.5</v>
      </c>
      <c r="M864" s="18" t="str">
        <f>IF(tbl_data[[#This Row],[PACK COUNT]]&gt;1,"Multipack","Single")</f>
        <v>Single</v>
      </c>
    </row>
    <row r="865" spans="1:13">
      <c r="A865" s="22" t="s">
        <v>728</v>
      </c>
      <c r="B865" s="22" t="s">
        <v>730</v>
      </c>
      <c r="C865" s="22" t="s">
        <v>740</v>
      </c>
      <c r="D865" s="22" t="s">
        <v>24</v>
      </c>
      <c r="E865" s="22" t="s">
        <v>741</v>
      </c>
      <c r="F865" s="22" t="s">
        <v>196</v>
      </c>
      <c r="G865" s="22">
        <v>1</v>
      </c>
      <c r="H865" s="20">
        <v>0.57635387702830798</v>
      </c>
      <c r="I865" s="20">
        <v>1.0167499890823677</v>
      </c>
      <c r="J865" s="19" t="s">
        <v>1962</v>
      </c>
      <c r="K865" s="18">
        <v>2</v>
      </c>
      <c r="L865" s="18">
        <v>0.5</v>
      </c>
      <c r="M865" s="18" t="str">
        <f>IF(tbl_data[[#This Row],[PACK COUNT]]&gt;1,"Multipack","Single")</f>
        <v>Single</v>
      </c>
    </row>
    <row r="866" spans="1:13">
      <c r="A866" s="22" t="s">
        <v>728</v>
      </c>
      <c r="B866" s="22" t="s">
        <v>730</v>
      </c>
      <c r="C866" s="22" t="s">
        <v>738</v>
      </c>
      <c r="D866" s="22" t="s">
        <v>71</v>
      </c>
      <c r="E866" s="22" t="s">
        <v>737</v>
      </c>
      <c r="F866" s="22" t="s">
        <v>196</v>
      </c>
      <c r="G866" s="22">
        <v>1</v>
      </c>
      <c r="H866" s="20">
        <v>7.6325740136383401E-3</v>
      </c>
      <c r="I866" s="20">
        <v>1.5188554940647147E-2</v>
      </c>
      <c r="J866" s="19" t="s">
        <v>1962</v>
      </c>
      <c r="K866" s="18">
        <v>2</v>
      </c>
      <c r="L866" s="18">
        <v>0.5</v>
      </c>
      <c r="M866" s="18" t="str">
        <f>IF(tbl_data[[#This Row],[PACK COUNT]]&gt;1,"Multipack","Single")</f>
        <v>Single</v>
      </c>
    </row>
    <row r="867" spans="1:13">
      <c r="A867" s="22" t="s">
        <v>728</v>
      </c>
      <c r="B867" s="22" t="s">
        <v>730</v>
      </c>
      <c r="C867" s="22" t="s">
        <v>738</v>
      </c>
      <c r="D867" s="22" t="s">
        <v>71</v>
      </c>
      <c r="E867" s="22" t="s">
        <v>737</v>
      </c>
      <c r="F867" s="22" t="s">
        <v>196</v>
      </c>
      <c r="G867" s="22">
        <v>1</v>
      </c>
      <c r="H867" s="20">
        <v>10.102583004998433</v>
      </c>
      <c r="I867" s="20">
        <v>18.419606762897143</v>
      </c>
      <c r="J867" s="19" t="s">
        <v>1962</v>
      </c>
      <c r="K867" s="18">
        <v>2</v>
      </c>
      <c r="L867" s="18">
        <v>0.5</v>
      </c>
      <c r="M867" s="18" t="str">
        <f>IF(tbl_data[[#This Row],[PACK COUNT]]&gt;1,"Multipack","Single")</f>
        <v>Single</v>
      </c>
    </row>
    <row r="868" spans="1:13">
      <c r="A868" s="22" t="s">
        <v>728</v>
      </c>
      <c r="B868" s="22" t="s">
        <v>730</v>
      </c>
      <c r="C868" s="22" t="s">
        <v>1200</v>
      </c>
      <c r="D868" s="22" t="s">
        <v>71</v>
      </c>
      <c r="E868" s="22" t="s">
        <v>1199</v>
      </c>
      <c r="F868" s="22" t="s">
        <v>196</v>
      </c>
      <c r="G868" s="22">
        <v>1</v>
      </c>
      <c r="H868" s="20">
        <v>2.612528314094035</v>
      </c>
      <c r="I868" s="20">
        <v>4.9410385511142607</v>
      </c>
      <c r="J868" s="19" t="s">
        <v>1962</v>
      </c>
      <c r="K868" s="18">
        <v>2</v>
      </c>
      <c r="L868" s="18">
        <v>0.5</v>
      </c>
      <c r="M868" s="18" t="str">
        <f>IF(tbl_data[[#This Row],[PACK COUNT]]&gt;1,"Multipack","Single")</f>
        <v>Single</v>
      </c>
    </row>
    <row r="869" spans="1:13">
      <c r="A869" s="22" t="s">
        <v>728</v>
      </c>
      <c r="B869" s="22" t="s">
        <v>730</v>
      </c>
      <c r="C869" s="22" t="s">
        <v>1281</v>
      </c>
      <c r="D869" s="22" t="s">
        <v>71</v>
      </c>
      <c r="E869" s="22" t="s">
        <v>1280</v>
      </c>
      <c r="F869" s="22" t="s">
        <v>196</v>
      </c>
      <c r="G869" s="22">
        <v>1</v>
      </c>
      <c r="H869" s="20">
        <v>8.5717419071965164</v>
      </c>
      <c r="I869" s="20">
        <v>14.865482440225485</v>
      </c>
      <c r="J869" s="19" t="s">
        <v>1962</v>
      </c>
      <c r="K869" s="18">
        <v>2</v>
      </c>
      <c r="L869" s="18">
        <v>0.5</v>
      </c>
      <c r="M869" s="18" t="str">
        <f>IF(tbl_data[[#This Row],[PACK COUNT]]&gt;1,"Multipack","Single")</f>
        <v>Single</v>
      </c>
    </row>
    <row r="870" spans="1:13">
      <c r="A870" s="22" t="s">
        <v>728</v>
      </c>
      <c r="B870" s="22" t="s">
        <v>730</v>
      </c>
      <c r="C870" s="22" t="s">
        <v>734</v>
      </c>
      <c r="D870" s="22" t="s">
        <v>71</v>
      </c>
      <c r="E870" s="22" t="s">
        <v>733</v>
      </c>
      <c r="F870" s="22" t="s">
        <v>196</v>
      </c>
      <c r="G870" s="22">
        <v>1</v>
      </c>
      <c r="H870" s="20">
        <v>3.1092617967741343</v>
      </c>
      <c r="I870" s="20">
        <v>4.9216127550756052</v>
      </c>
      <c r="J870" s="19" t="s">
        <v>1962</v>
      </c>
      <c r="K870" s="18">
        <v>2</v>
      </c>
      <c r="L870" s="18">
        <v>0.5</v>
      </c>
      <c r="M870" s="18" t="str">
        <f>IF(tbl_data[[#This Row],[PACK COUNT]]&gt;1,"Multipack","Single")</f>
        <v>Single</v>
      </c>
    </row>
    <row r="871" spans="1:13">
      <c r="A871" s="22" t="s">
        <v>728</v>
      </c>
      <c r="B871" s="22" t="s">
        <v>730</v>
      </c>
      <c r="C871" s="22" t="s">
        <v>114</v>
      </c>
      <c r="D871" s="22" t="s">
        <v>110</v>
      </c>
      <c r="E871" s="22" t="s">
        <v>1785</v>
      </c>
      <c r="F871" s="22" t="s">
        <v>191</v>
      </c>
      <c r="G871" s="22">
        <v>1</v>
      </c>
      <c r="H871" s="20">
        <v>0.42577823766532252</v>
      </c>
      <c r="I871" s="20">
        <v>0.71990076763480582</v>
      </c>
      <c r="J871" s="19" t="s">
        <v>1962</v>
      </c>
      <c r="K871" s="18">
        <v>2</v>
      </c>
      <c r="L871" s="18">
        <v>0.5</v>
      </c>
      <c r="M871" s="18" t="str">
        <f>IF(tbl_data[[#This Row],[PACK COUNT]]&gt;1,"Multipack","Single")</f>
        <v>Single</v>
      </c>
    </row>
    <row r="872" spans="1:13">
      <c r="A872" s="22" t="s">
        <v>728</v>
      </c>
      <c r="B872" s="22" t="s">
        <v>730</v>
      </c>
      <c r="C872" s="22" t="s">
        <v>114</v>
      </c>
      <c r="D872" s="22" t="s">
        <v>110</v>
      </c>
      <c r="E872" s="22" t="s">
        <v>1803</v>
      </c>
      <c r="F872" s="22" t="s">
        <v>196</v>
      </c>
      <c r="G872" s="22">
        <v>1</v>
      </c>
      <c r="H872" s="20">
        <v>5.1468889952490233</v>
      </c>
      <c r="I872" s="20">
        <v>4.5652742826185602</v>
      </c>
      <c r="J872" s="19" t="s">
        <v>1962</v>
      </c>
      <c r="K872" s="18">
        <v>2</v>
      </c>
      <c r="L872" s="18">
        <v>0.5</v>
      </c>
      <c r="M872" s="18" t="str">
        <f>IF(tbl_data[[#This Row],[PACK COUNT]]&gt;1,"Multipack","Single")</f>
        <v>Single</v>
      </c>
    </row>
    <row r="873" spans="1:13">
      <c r="A873" s="22" t="s">
        <v>728</v>
      </c>
      <c r="B873" s="22" t="s">
        <v>730</v>
      </c>
      <c r="C873" s="22" t="s">
        <v>83</v>
      </c>
      <c r="D873" s="22" t="s">
        <v>24</v>
      </c>
      <c r="E873" s="22" t="s">
        <v>1549</v>
      </c>
      <c r="F873" s="22" t="s">
        <v>191</v>
      </c>
      <c r="G873" s="22">
        <v>1</v>
      </c>
      <c r="H873" s="20">
        <v>0.49201329848028169</v>
      </c>
      <c r="I873" s="20">
        <v>0.77950461885703115</v>
      </c>
      <c r="J873" s="19" t="s">
        <v>1962</v>
      </c>
      <c r="K873" s="18">
        <v>2</v>
      </c>
      <c r="L873" s="18">
        <v>0.5</v>
      </c>
      <c r="M873" s="18" t="str">
        <f>IF(tbl_data[[#This Row],[PACK COUNT]]&gt;1,"Multipack","Single")</f>
        <v>Single</v>
      </c>
    </row>
    <row r="874" spans="1:13">
      <c r="A874" s="22" t="s">
        <v>728</v>
      </c>
      <c r="B874" s="22" t="s">
        <v>730</v>
      </c>
      <c r="C874" s="22" t="s">
        <v>83</v>
      </c>
      <c r="D874" s="22" t="s">
        <v>24</v>
      </c>
      <c r="E874" s="22" t="s">
        <v>732</v>
      </c>
      <c r="F874" s="22" t="s">
        <v>191</v>
      </c>
      <c r="G874" s="22">
        <v>1</v>
      </c>
      <c r="H874" s="20">
        <v>0.92798419413545319</v>
      </c>
      <c r="I874" s="20">
        <v>1.3167875382344043</v>
      </c>
      <c r="J874" s="19" t="s">
        <v>1962</v>
      </c>
      <c r="K874" s="18">
        <v>2</v>
      </c>
      <c r="L874" s="18">
        <v>1</v>
      </c>
      <c r="M874" s="18" t="str">
        <f>IF(tbl_data[[#This Row],[PACK COUNT]]&gt;1,"Multipack","Single")</f>
        <v>Single</v>
      </c>
    </row>
    <row r="875" spans="1:13">
      <c r="A875" s="22" t="s">
        <v>728</v>
      </c>
      <c r="B875" s="22" t="s">
        <v>730</v>
      </c>
      <c r="C875" s="22" t="s">
        <v>83</v>
      </c>
      <c r="D875" s="22" t="s">
        <v>24</v>
      </c>
      <c r="E875" s="22" t="s">
        <v>731</v>
      </c>
      <c r="F875" s="22" t="s">
        <v>196</v>
      </c>
      <c r="G875" s="22">
        <v>1</v>
      </c>
      <c r="H875" s="20">
        <v>2.8883516256206181</v>
      </c>
      <c r="I875" s="20">
        <v>4.8739730248259114</v>
      </c>
      <c r="J875" s="19" t="s">
        <v>1962</v>
      </c>
      <c r="K875" s="18">
        <v>2</v>
      </c>
      <c r="L875" s="18">
        <v>0.5</v>
      </c>
      <c r="M875" s="18" t="str">
        <f>IF(tbl_data[[#This Row],[PACK COUNT]]&gt;1,"Multipack","Single")</f>
        <v>Single</v>
      </c>
    </row>
    <row r="876" spans="1:13">
      <c r="A876" s="22" t="s">
        <v>728</v>
      </c>
      <c r="B876" s="22" t="s">
        <v>730</v>
      </c>
      <c r="C876" s="22" t="s">
        <v>99</v>
      </c>
      <c r="D876" s="22" t="s">
        <v>24</v>
      </c>
      <c r="E876" s="22" t="s">
        <v>729</v>
      </c>
      <c r="F876" s="22" t="s">
        <v>196</v>
      </c>
      <c r="G876" s="22">
        <v>1</v>
      </c>
      <c r="H876" s="20">
        <v>2.5646153686329525</v>
      </c>
      <c r="I876" s="20">
        <v>4.6045937280130573</v>
      </c>
      <c r="J876" s="19" t="s">
        <v>1962</v>
      </c>
      <c r="K876" s="18">
        <v>2</v>
      </c>
      <c r="L876" s="18">
        <v>0.5</v>
      </c>
      <c r="M876" s="18" t="str">
        <f>IF(tbl_data[[#This Row],[PACK COUNT]]&gt;1,"Multipack","Single")</f>
        <v>Single</v>
      </c>
    </row>
    <row r="877" spans="1:13">
      <c r="A877" s="22" t="s">
        <v>709</v>
      </c>
      <c r="B877" s="22" t="s">
        <v>725</v>
      </c>
      <c r="C877" s="22" t="s">
        <v>725</v>
      </c>
      <c r="D877" s="22" t="s">
        <v>87</v>
      </c>
      <c r="E877" s="22" t="s">
        <v>1784</v>
      </c>
      <c r="F877" s="22" t="s">
        <v>191</v>
      </c>
      <c r="G877" s="22">
        <v>1</v>
      </c>
      <c r="H877" s="20">
        <v>0.32046746920629476</v>
      </c>
      <c r="I877" s="20">
        <v>0.52847050062644141</v>
      </c>
      <c r="J877" s="19" t="s">
        <v>1962</v>
      </c>
      <c r="K877" s="18">
        <v>2</v>
      </c>
      <c r="L877" s="18">
        <v>0.5</v>
      </c>
      <c r="M877" s="18" t="str">
        <f>IF(tbl_data[[#This Row],[PACK COUNT]]&gt;1,"Multipack","Single")</f>
        <v>Single</v>
      </c>
    </row>
    <row r="878" spans="1:13">
      <c r="A878" s="22" t="s">
        <v>709</v>
      </c>
      <c r="B878" s="22" t="s">
        <v>725</v>
      </c>
      <c r="C878" s="22" t="s">
        <v>725</v>
      </c>
      <c r="D878" s="22" t="s">
        <v>87</v>
      </c>
      <c r="E878" s="22" t="s">
        <v>724</v>
      </c>
      <c r="F878" s="22" t="s">
        <v>203</v>
      </c>
      <c r="G878" s="22">
        <v>1</v>
      </c>
      <c r="H878" s="20">
        <v>1.3237468224769122</v>
      </c>
      <c r="I878" s="20">
        <v>1.1749080584900626</v>
      </c>
      <c r="J878" s="19" t="s">
        <v>1962</v>
      </c>
      <c r="K878" s="18">
        <v>2</v>
      </c>
      <c r="L878" s="18">
        <v>2</v>
      </c>
      <c r="M878" s="18" t="str">
        <f>IF(tbl_data[[#This Row],[PACK COUNT]]&gt;1,"Multipack","Single")</f>
        <v>Single</v>
      </c>
    </row>
    <row r="879" spans="1:13">
      <c r="A879" s="22" t="s">
        <v>709</v>
      </c>
      <c r="B879" s="22" t="s">
        <v>1362</v>
      </c>
      <c r="C879" s="22" t="s">
        <v>129</v>
      </c>
      <c r="D879" s="22" t="s">
        <v>24</v>
      </c>
      <c r="E879" s="22" t="s">
        <v>1361</v>
      </c>
      <c r="F879" s="22" t="s">
        <v>196</v>
      </c>
      <c r="G879" s="22">
        <v>1</v>
      </c>
      <c r="H879" s="20">
        <v>0.2597156658174074</v>
      </c>
      <c r="I879" s="20">
        <v>0.43817529113247228</v>
      </c>
      <c r="J879" s="19" t="s">
        <v>1962</v>
      </c>
      <c r="K879" s="18">
        <v>2</v>
      </c>
      <c r="L879" s="18">
        <v>0.5</v>
      </c>
      <c r="M879" s="18" t="str">
        <f>IF(tbl_data[[#This Row],[PACK COUNT]]&gt;1,"Multipack","Single")</f>
        <v>Single</v>
      </c>
    </row>
    <row r="880" spans="1:13">
      <c r="A880" s="22" t="s">
        <v>709</v>
      </c>
      <c r="B880" s="22" t="s">
        <v>709</v>
      </c>
      <c r="C880" s="22" t="s">
        <v>723</v>
      </c>
      <c r="D880" s="22" t="s">
        <v>87</v>
      </c>
      <c r="E880" s="22" t="s">
        <v>722</v>
      </c>
      <c r="F880" s="22" t="s">
        <v>196</v>
      </c>
      <c r="G880" s="22">
        <v>1</v>
      </c>
      <c r="H880" s="20">
        <v>0.25600150601005162</v>
      </c>
      <c r="I880" s="20">
        <v>0.32398566705746834</v>
      </c>
      <c r="J880" s="19" t="s">
        <v>1962</v>
      </c>
      <c r="K880" s="18">
        <v>2</v>
      </c>
      <c r="L880" s="18">
        <v>0.5</v>
      </c>
      <c r="M880" s="18" t="str">
        <f>IF(tbl_data[[#This Row],[PACK COUNT]]&gt;1,"Multipack","Single")</f>
        <v>Single</v>
      </c>
    </row>
    <row r="881" spans="1:13">
      <c r="A881" s="22" t="s">
        <v>709</v>
      </c>
      <c r="B881" s="22" t="s">
        <v>709</v>
      </c>
      <c r="C881" s="22" t="s">
        <v>723</v>
      </c>
      <c r="D881" s="22" t="s">
        <v>87</v>
      </c>
      <c r="E881" s="22" t="s">
        <v>722</v>
      </c>
      <c r="F881" s="22" t="s">
        <v>196</v>
      </c>
      <c r="G881" s="22">
        <v>1</v>
      </c>
      <c r="H881" s="20">
        <v>0.96060169906592952</v>
      </c>
      <c r="I881" s="20">
        <v>1.333157925430883</v>
      </c>
      <c r="J881" s="19" t="s">
        <v>1962</v>
      </c>
      <c r="K881" s="18">
        <v>2</v>
      </c>
      <c r="L881" s="18">
        <v>0.5</v>
      </c>
      <c r="M881" s="18" t="str">
        <f>IF(tbl_data[[#This Row],[PACK COUNT]]&gt;1,"Multipack","Single")</f>
        <v>Single</v>
      </c>
    </row>
    <row r="882" spans="1:13">
      <c r="A882" s="22" t="s">
        <v>709</v>
      </c>
      <c r="B882" s="22" t="s">
        <v>709</v>
      </c>
      <c r="C882" s="22" t="s">
        <v>723</v>
      </c>
      <c r="D882" s="22" t="s">
        <v>87</v>
      </c>
      <c r="E882" s="22" t="s">
        <v>1278</v>
      </c>
      <c r="F882" s="22" t="s">
        <v>203</v>
      </c>
      <c r="G882" s="22">
        <v>1</v>
      </c>
      <c r="H882" s="20">
        <v>0.59578293674655913</v>
      </c>
      <c r="I882" s="20">
        <v>0.64062697684866476</v>
      </c>
      <c r="J882" s="19" t="s">
        <v>1962</v>
      </c>
      <c r="K882" s="18">
        <v>2</v>
      </c>
      <c r="L882" s="18">
        <v>1</v>
      </c>
      <c r="M882" s="18" t="str">
        <f>IF(tbl_data[[#This Row],[PACK COUNT]]&gt;1,"Multipack","Single")</f>
        <v>Single</v>
      </c>
    </row>
    <row r="883" spans="1:13">
      <c r="A883" s="22" t="s">
        <v>709</v>
      </c>
      <c r="B883" s="22" t="s">
        <v>709</v>
      </c>
      <c r="C883" s="22" t="s">
        <v>1440</v>
      </c>
      <c r="D883" s="22" t="s">
        <v>87</v>
      </c>
      <c r="E883" s="22" t="s">
        <v>1462</v>
      </c>
      <c r="F883" s="22" t="s">
        <v>191</v>
      </c>
      <c r="G883" s="22">
        <v>1</v>
      </c>
      <c r="H883" s="20">
        <v>0.27510648321116477</v>
      </c>
      <c r="I883" s="20">
        <v>0.42005608147980644</v>
      </c>
      <c r="J883" s="19" t="s">
        <v>1962</v>
      </c>
      <c r="K883" s="18">
        <v>2</v>
      </c>
      <c r="L883" s="18">
        <v>0.5</v>
      </c>
      <c r="M883" s="18" t="str">
        <f>IF(tbl_data[[#This Row],[PACK COUNT]]&gt;1,"Multipack","Single")</f>
        <v>Single</v>
      </c>
    </row>
    <row r="884" spans="1:13">
      <c r="A884" s="22" t="s">
        <v>709</v>
      </c>
      <c r="B884" s="22" t="s">
        <v>709</v>
      </c>
      <c r="C884" s="22" t="s">
        <v>1440</v>
      </c>
      <c r="D884" s="22" t="s">
        <v>87</v>
      </c>
      <c r="E884" s="22" t="s">
        <v>1442</v>
      </c>
      <c r="F884" s="22" t="s">
        <v>196</v>
      </c>
      <c r="G884" s="22">
        <v>1</v>
      </c>
      <c r="H884" s="20">
        <v>1.3554411053334843</v>
      </c>
      <c r="I884" s="20">
        <v>1.8076879338878626</v>
      </c>
      <c r="J884" s="19" t="s">
        <v>1962</v>
      </c>
      <c r="K884" s="18">
        <v>2</v>
      </c>
      <c r="L884" s="18">
        <v>0.5</v>
      </c>
      <c r="M884" s="18" t="str">
        <f>IF(tbl_data[[#This Row],[PACK COUNT]]&gt;1,"Multipack","Single")</f>
        <v>Single</v>
      </c>
    </row>
    <row r="885" spans="1:13">
      <c r="A885" s="22" t="s">
        <v>709</v>
      </c>
      <c r="B885" s="22" t="s">
        <v>709</v>
      </c>
      <c r="C885" s="22" t="s">
        <v>1440</v>
      </c>
      <c r="D885" s="22" t="s">
        <v>87</v>
      </c>
      <c r="E885" s="22" t="s">
        <v>1441</v>
      </c>
      <c r="F885" s="22" t="s">
        <v>203</v>
      </c>
      <c r="G885" s="22">
        <v>1</v>
      </c>
      <c r="H885" s="20">
        <v>12.175913867907006</v>
      </c>
      <c r="I885" s="20">
        <v>11.755252229457483</v>
      </c>
      <c r="J885" s="19" t="s">
        <v>1962</v>
      </c>
      <c r="K885" s="18">
        <v>2</v>
      </c>
      <c r="L885" s="18">
        <v>1</v>
      </c>
      <c r="M885" s="18" t="str">
        <f>IF(tbl_data[[#This Row],[PACK COUNT]]&gt;1,"Multipack","Single")</f>
        <v>Single</v>
      </c>
    </row>
    <row r="886" spans="1:13">
      <c r="A886" s="22" t="s">
        <v>709</v>
      </c>
      <c r="B886" s="22" t="s">
        <v>709</v>
      </c>
      <c r="C886" s="22" t="s">
        <v>1440</v>
      </c>
      <c r="D886" s="22" t="s">
        <v>87</v>
      </c>
      <c r="E886" s="22" t="s">
        <v>1439</v>
      </c>
      <c r="F886" s="22" t="s">
        <v>203</v>
      </c>
      <c r="G886" s="22">
        <v>1</v>
      </c>
      <c r="H886" s="20">
        <v>7.2482488660223181</v>
      </c>
      <c r="I886" s="20">
        <v>6.9009299298051516</v>
      </c>
      <c r="J886" s="19" t="s">
        <v>1962</v>
      </c>
      <c r="K886" s="18">
        <v>2</v>
      </c>
      <c r="L886" s="18">
        <v>2</v>
      </c>
      <c r="M886" s="18" t="str">
        <f>IF(tbl_data[[#This Row],[PACK COUNT]]&gt;1,"Multipack","Single")</f>
        <v>Single</v>
      </c>
    </row>
    <row r="887" spans="1:13">
      <c r="A887" s="22" t="s">
        <v>709</v>
      </c>
      <c r="B887" s="22" t="s">
        <v>709</v>
      </c>
      <c r="C887" s="22" t="s">
        <v>716</v>
      </c>
      <c r="D887" s="22" t="s">
        <v>24</v>
      </c>
      <c r="E887" s="22" t="s">
        <v>1582</v>
      </c>
      <c r="F887" s="22" t="s">
        <v>196</v>
      </c>
      <c r="G887" s="22">
        <v>1</v>
      </c>
      <c r="H887" s="20">
        <v>0.20189136115693582</v>
      </c>
      <c r="I887" s="20">
        <v>0.2490938725521884</v>
      </c>
      <c r="J887" s="19" t="s">
        <v>1962</v>
      </c>
      <c r="K887" s="18">
        <v>2</v>
      </c>
      <c r="L887" s="18">
        <v>0.5</v>
      </c>
      <c r="M887" s="18" t="str">
        <f>IF(tbl_data[[#This Row],[PACK COUNT]]&gt;1,"Multipack","Single")</f>
        <v>Single</v>
      </c>
    </row>
    <row r="888" spans="1:13">
      <c r="A888" s="22" t="s">
        <v>709</v>
      </c>
      <c r="B888" s="22" t="s">
        <v>709</v>
      </c>
      <c r="C888" s="22" t="s">
        <v>716</v>
      </c>
      <c r="D888" s="22" t="s">
        <v>110</v>
      </c>
      <c r="E888" s="22" t="s">
        <v>717</v>
      </c>
      <c r="F888" s="22" t="s">
        <v>203</v>
      </c>
      <c r="G888" s="22">
        <v>1</v>
      </c>
      <c r="H888" s="20">
        <v>1.3791287339090188</v>
      </c>
      <c r="I888" s="20">
        <v>1.6650567046723093</v>
      </c>
      <c r="J888" s="19" t="s">
        <v>1962</v>
      </c>
      <c r="K888" s="18">
        <v>2</v>
      </c>
      <c r="L888" s="18">
        <v>1</v>
      </c>
      <c r="M888" s="18" t="str">
        <f>IF(tbl_data[[#This Row],[PACK COUNT]]&gt;1,"Multipack","Single")</f>
        <v>Single</v>
      </c>
    </row>
    <row r="889" spans="1:13">
      <c r="A889" s="22" t="s">
        <v>709</v>
      </c>
      <c r="B889" s="22" t="s">
        <v>709</v>
      </c>
      <c r="C889" s="22" t="s">
        <v>716</v>
      </c>
      <c r="D889" s="22" t="s">
        <v>110</v>
      </c>
      <c r="E889" s="22" t="s">
        <v>715</v>
      </c>
      <c r="F889" s="22" t="s">
        <v>203</v>
      </c>
      <c r="G889" s="22">
        <v>1</v>
      </c>
      <c r="H889" s="20">
        <v>4.1857778234300858</v>
      </c>
      <c r="I889" s="20">
        <v>4.043873842355258</v>
      </c>
      <c r="J889" s="19" t="s">
        <v>1962</v>
      </c>
      <c r="K889" s="18">
        <v>2</v>
      </c>
      <c r="L889" s="18">
        <v>2</v>
      </c>
      <c r="M889" s="18" t="str">
        <f>IF(tbl_data[[#This Row],[PACK COUNT]]&gt;1,"Multipack","Single")</f>
        <v>Single</v>
      </c>
    </row>
    <row r="890" spans="1:13">
      <c r="A890" s="22" t="s">
        <v>709</v>
      </c>
      <c r="B890" s="22" t="s">
        <v>709</v>
      </c>
      <c r="C890" s="22" t="s">
        <v>668</v>
      </c>
      <c r="D890" s="22" t="s">
        <v>87</v>
      </c>
      <c r="E890" s="22" t="s">
        <v>714</v>
      </c>
      <c r="F890" s="22" t="s">
        <v>196</v>
      </c>
      <c r="G890" s="22">
        <v>1</v>
      </c>
      <c r="H890" s="20">
        <v>0.15481266425055279</v>
      </c>
      <c r="I890" s="20">
        <v>0.19964555048016314</v>
      </c>
      <c r="J890" s="19" t="s">
        <v>1962</v>
      </c>
      <c r="K890" s="18">
        <v>2</v>
      </c>
      <c r="L890" s="18">
        <v>0.5</v>
      </c>
      <c r="M890" s="18" t="str">
        <f>IF(tbl_data[[#This Row],[PACK COUNT]]&gt;1,"Multipack","Single")</f>
        <v>Single</v>
      </c>
    </row>
    <row r="891" spans="1:13">
      <c r="A891" s="22" t="s">
        <v>709</v>
      </c>
      <c r="B891" s="22" t="s">
        <v>1802</v>
      </c>
      <c r="C891" s="22" t="s">
        <v>1801</v>
      </c>
      <c r="D891" s="22" t="s">
        <v>87</v>
      </c>
      <c r="E891" s="22" t="s">
        <v>1800</v>
      </c>
      <c r="F891" s="22" t="s">
        <v>196</v>
      </c>
      <c r="G891" s="22">
        <v>1</v>
      </c>
      <c r="H891" s="20">
        <v>0.20619202083082017</v>
      </c>
      <c r="I891" s="20">
        <v>0.23016780235605974</v>
      </c>
      <c r="J891" s="19" t="s">
        <v>1962</v>
      </c>
      <c r="K891" s="18">
        <v>2</v>
      </c>
      <c r="L891" s="18">
        <v>0.5</v>
      </c>
      <c r="M891" s="18" t="str">
        <f>IF(tbl_data[[#This Row],[PACK COUNT]]&gt;1,"Multipack","Single")</f>
        <v>Single</v>
      </c>
    </row>
    <row r="892" spans="1:13">
      <c r="A892" s="22" t="s">
        <v>694</v>
      </c>
      <c r="B892" s="22" t="s">
        <v>706</v>
      </c>
      <c r="C892" s="22" t="s">
        <v>24</v>
      </c>
      <c r="D892" s="22" t="s">
        <v>87</v>
      </c>
      <c r="E892" s="22" t="s">
        <v>705</v>
      </c>
      <c r="F892" s="22" t="s">
        <v>191</v>
      </c>
      <c r="G892" s="22">
        <v>1</v>
      </c>
      <c r="H892" s="20">
        <v>37.995581328679968</v>
      </c>
      <c r="I892" s="20">
        <v>32.290065256470214</v>
      </c>
      <c r="J892" s="19" t="s">
        <v>1962</v>
      </c>
      <c r="K892" s="18">
        <v>2</v>
      </c>
      <c r="L892" s="18">
        <v>0.5</v>
      </c>
      <c r="M892" s="18" t="str">
        <f>IF(tbl_data[[#This Row],[PACK COUNT]]&gt;1,"Multipack","Single")</f>
        <v>Single</v>
      </c>
    </row>
    <row r="893" spans="1:13">
      <c r="A893" s="22" t="s">
        <v>694</v>
      </c>
      <c r="B893" s="22" t="s">
        <v>704</v>
      </c>
      <c r="C893" s="22" t="s">
        <v>430</v>
      </c>
      <c r="D893" s="22" t="s">
        <v>24</v>
      </c>
      <c r="E893" s="22" t="s">
        <v>703</v>
      </c>
      <c r="F893" s="22" t="s">
        <v>196</v>
      </c>
      <c r="G893" s="22">
        <v>1</v>
      </c>
      <c r="H893" s="20">
        <v>9.0631792684598839E-2</v>
      </c>
      <c r="I893" s="20">
        <v>0.31725002783474043</v>
      </c>
      <c r="J893" s="19" t="s">
        <v>1962</v>
      </c>
      <c r="K893" s="18">
        <v>2</v>
      </c>
      <c r="L893" s="18">
        <v>0.33</v>
      </c>
      <c r="M893" s="18" t="str">
        <f>IF(tbl_data[[#This Row],[PACK COUNT]]&gt;1,"Multipack","Single")</f>
        <v>Single</v>
      </c>
    </row>
    <row r="894" spans="1:13">
      <c r="A894" s="22" t="s">
        <v>694</v>
      </c>
      <c r="B894" s="22" t="s">
        <v>702</v>
      </c>
      <c r="C894" s="22" t="s">
        <v>24</v>
      </c>
      <c r="D894" s="22" t="s">
        <v>87</v>
      </c>
      <c r="E894" s="22" t="s">
        <v>701</v>
      </c>
      <c r="F894" s="22" t="s">
        <v>191</v>
      </c>
      <c r="G894" s="22">
        <v>1</v>
      </c>
      <c r="H894" s="20">
        <v>0.30357035460864867</v>
      </c>
      <c r="I894" s="20">
        <v>0.33162449606459976</v>
      </c>
      <c r="J894" s="19" t="s">
        <v>1962</v>
      </c>
      <c r="K894" s="18">
        <v>2</v>
      </c>
      <c r="L894" s="18">
        <v>0.5</v>
      </c>
      <c r="M894" s="18" t="str">
        <f>IF(tbl_data[[#This Row],[PACK COUNT]]&gt;1,"Multipack","Single")</f>
        <v>Single</v>
      </c>
    </row>
    <row r="895" spans="1:13">
      <c r="A895" s="22" t="s">
        <v>694</v>
      </c>
      <c r="B895" s="22" t="s">
        <v>1220</v>
      </c>
      <c r="C895" s="22" t="s">
        <v>24</v>
      </c>
      <c r="D895" s="22" t="s">
        <v>87</v>
      </c>
      <c r="E895" s="22" t="s">
        <v>1219</v>
      </c>
      <c r="F895" s="22" t="s">
        <v>191</v>
      </c>
      <c r="G895" s="22">
        <v>1</v>
      </c>
      <c r="H895" s="20">
        <v>26.158384965106624</v>
      </c>
      <c r="I895" s="20">
        <v>21.545623818264065</v>
      </c>
      <c r="J895" s="19" t="s">
        <v>1962</v>
      </c>
      <c r="K895" s="18">
        <v>2</v>
      </c>
      <c r="L895" s="18">
        <v>0.5</v>
      </c>
      <c r="M895" s="18" t="str">
        <f>IF(tbl_data[[#This Row],[PACK COUNT]]&gt;1,"Multipack","Single")</f>
        <v>Single</v>
      </c>
    </row>
    <row r="896" spans="1:13">
      <c r="A896" s="22" t="s">
        <v>694</v>
      </c>
      <c r="B896" s="22" t="s">
        <v>698</v>
      </c>
      <c r="C896" s="22" t="s">
        <v>55</v>
      </c>
      <c r="D896" s="22" t="s">
        <v>24</v>
      </c>
      <c r="E896" s="22" t="s">
        <v>697</v>
      </c>
      <c r="F896" s="22" t="s">
        <v>191</v>
      </c>
      <c r="G896" s="22">
        <v>1</v>
      </c>
      <c r="H896" s="20">
        <v>3.4448035998566393</v>
      </c>
      <c r="I896" s="20">
        <v>3.8963488861640423</v>
      </c>
      <c r="J896" s="19" t="s">
        <v>1962</v>
      </c>
      <c r="K896" s="18">
        <v>2</v>
      </c>
      <c r="L896" s="18">
        <v>0.5</v>
      </c>
      <c r="M896" s="18" t="str">
        <f>IF(tbl_data[[#This Row],[PACK COUNT]]&gt;1,"Multipack","Single")</f>
        <v>Single</v>
      </c>
    </row>
    <row r="897" spans="1:13">
      <c r="A897" s="22" t="s">
        <v>688</v>
      </c>
      <c r="B897" s="22" t="s">
        <v>1359</v>
      </c>
      <c r="C897" s="22" t="s">
        <v>24</v>
      </c>
      <c r="D897" s="22" t="s">
        <v>87</v>
      </c>
      <c r="E897" s="22" t="s">
        <v>1548</v>
      </c>
      <c r="F897" s="22" t="s">
        <v>196</v>
      </c>
      <c r="G897" s="22">
        <v>1</v>
      </c>
      <c r="H897" s="20">
        <v>0.32907088353014979</v>
      </c>
      <c r="I897" s="20">
        <v>0.48348100953789763</v>
      </c>
      <c r="J897" s="19" t="s">
        <v>1962</v>
      </c>
      <c r="K897" s="18">
        <v>2</v>
      </c>
      <c r="L897" s="18">
        <v>0.5</v>
      </c>
      <c r="M897" s="18" t="str">
        <f>IF(tbl_data[[#This Row],[PACK COUNT]]&gt;1,"Multipack","Single")</f>
        <v>Single</v>
      </c>
    </row>
    <row r="898" spans="1:13">
      <c r="A898" s="22" t="s">
        <v>688</v>
      </c>
      <c r="B898" s="22" t="s">
        <v>1359</v>
      </c>
      <c r="C898" s="22" t="s">
        <v>24</v>
      </c>
      <c r="D898" s="22" t="s">
        <v>87</v>
      </c>
      <c r="E898" s="22" t="s">
        <v>1358</v>
      </c>
      <c r="F898" s="22" t="s">
        <v>203</v>
      </c>
      <c r="G898" s="22">
        <v>1</v>
      </c>
      <c r="H898" s="20">
        <v>6.7701790912962156</v>
      </c>
      <c r="I898" s="20">
        <v>5.8275984165438981</v>
      </c>
      <c r="J898" s="19" t="s">
        <v>1962</v>
      </c>
      <c r="K898" s="18">
        <v>2</v>
      </c>
      <c r="L898" s="18">
        <v>2</v>
      </c>
      <c r="M898" s="18" t="str">
        <f>IF(tbl_data[[#This Row],[PACK COUNT]]&gt;1,"Multipack","Single")</f>
        <v>Single</v>
      </c>
    </row>
    <row r="899" spans="1:13">
      <c r="A899" s="22" t="s">
        <v>688</v>
      </c>
      <c r="B899" s="22" t="s">
        <v>692</v>
      </c>
      <c r="C899" s="22" t="s">
        <v>114</v>
      </c>
      <c r="D899" s="22" t="s">
        <v>110</v>
      </c>
      <c r="E899" s="22" t="s">
        <v>691</v>
      </c>
      <c r="F899" s="22" t="s">
        <v>203</v>
      </c>
      <c r="G899" s="22">
        <v>1</v>
      </c>
      <c r="H899" s="20">
        <v>1.1962465569116552</v>
      </c>
      <c r="I899" s="20">
        <v>1.168560221963985</v>
      </c>
      <c r="J899" s="19" t="s">
        <v>1962</v>
      </c>
      <c r="K899" s="18">
        <v>2</v>
      </c>
      <c r="L899" s="18">
        <v>1</v>
      </c>
      <c r="M899" s="18" t="str">
        <f>IF(tbl_data[[#This Row],[PACK COUNT]]&gt;1,"Multipack","Single")</f>
        <v>Single</v>
      </c>
    </row>
    <row r="900" spans="1:13">
      <c r="A900" s="22" t="s">
        <v>688</v>
      </c>
      <c r="B900" s="22" t="s">
        <v>692</v>
      </c>
      <c r="C900" s="22" t="s">
        <v>114</v>
      </c>
      <c r="D900" s="22" t="s">
        <v>110</v>
      </c>
      <c r="E900" s="22" t="s">
        <v>1383</v>
      </c>
      <c r="F900" s="22" t="s">
        <v>203</v>
      </c>
      <c r="G900" s="22">
        <v>1</v>
      </c>
      <c r="H900" s="20">
        <v>3.559365144331716</v>
      </c>
      <c r="I900" s="20">
        <v>3.1998530006955743</v>
      </c>
      <c r="J900" s="19" t="s">
        <v>1962</v>
      </c>
      <c r="K900" s="18">
        <v>2</v>
      </c>
      <c r="L900" s="18">
        <v>2</v>
      </c>
      <c r="M900" s="18" t="str">
        <f>IF(tbl_data[[#This Row],[PACK COUNT]]&gt;1,"Multipack","Single")</f>
        <v>Single</v>
      </c>
    </row>
    <row r="901" spans="1:13">
      <c r="A901" s="22" t="s">
        <v>688</v>
      </c>
      <c r="B901" s="22" t="s">
        <v>1644</v>
      </c>
      <c r="C901" s="22" t="s">
        <v>83</v>
      </c>
      <c r="D901" s="22" t="s">
        <v>87</v>
      </c>
      <c r="E901" s="22" t="s">
        <v>1755</v>
      </c>
      <c r="F901" s="22" t="s">
        <v>203</v>
      </c>
      <c r="G901" s="22">
        <v>1</v>
      </c>
      <c r="H901" s="20">
        <v>0.22942512930496356</v>
      </c>
      <c r="I901" s="20">
        <v>0.35813888605038852</v>
      </c>
      <c r="J901" s="19" t="s">
        <v>1962</v>
      </c>
      <c r="K901" s="18">
        <v>2</v>
      </c>
      <c r="L901" s="18">
        <v>1</v>
      </c>
      <c r="M901" s="18" t="str">
        <f>IF(tbl_data[[#This Row],[PACK COUNT]]&gt;1,"Multipack","Single")</f>
        <v>Single</v>
      </c>
    </row>
    <row r="902" spans="1:13">
      <c r="A902" s="22" t="s">
        <v>688</v>
      </c>
      <c r="B902" s="22" t="s">
        <v>1644</v>
      </c>
      <c r="C902" s="22" t="s">
        <v>83</v>
      </c>
      <c r="D902" s="22" t="s">
        <v>87</v>
      </c>
      <c r="E902" s="22" t="s">
        <v>1643</v>
      </c>
      <c r="F902" s="22" t="s">
        <v>203</v>
      </c>
      <c r="G902" s="22">
        <v>1</v>
      </c>
      <c r="H902" s="20">
        <v>1.6727023054428369</v>
      </c>
      <c r="I902" s="20">
        <v>1.2519593112463894</v>
      </c>
      <c r="J902" s="19" t="s">
        <v>1962</v>
      </c>
      <c r="K902" s="18">
        <v>2</v>
      </c>
      <c r="L902" s="18">
        <v>2</v>
      </c>
      <c r="M902" s="18" t="str">
        <f>IF(tbl_data[[#This Row],[PACK COUNT]]&gt;1,"Multipack","Single")</f>
        <v>Single</v>
      </c>
    </row>
    <row r="903" spans="1:13">
      <c r="A903" s="22" t="s">
        <v>688</v>
      </c>
      <c r="B903" s="22" t="s">
        <v>687</v>
      </c>
      <c r="C903" s="22" t="s">
        <v>668</v>
      </c>
      <c r="D903" s="22" t="s">
        <v>87</v>
      </c>
      <c r="E903" s="22" t="s">
        <v>690</v>
      </c>
      <c r="F903" s="22" t="s">
        <v>196</v>
      </c>
      <c r="G903" s="22">
        <v>1</v>
      </c>
      <c r="H903" s="20">
        <v>1.4020451021741276</v>
      </c>
      <c r="I903" s="20">
        <v>1.7192409082479696</v>
      </c>
      <c r="J903" s="19" t="s">
        <v>1962</v>
      </c>
      <c r="K903" s="18">
        <v>2</v>
      </c>
      <c r="L903" s="18">
        <v>0.5</v>
      </c>
      <c r="M903" s="18" t="str">
        <f>IF(tbl_data[[#This Row],[PACK COUNT]]&gt;1,"Multipack","Single")</f>
        <v>Single</v>
      </c>
    </row>
    <row r="904" spans="1:13">
      <c r="A904" s="22" t="s">
        <v>688</v>
      </c>
      <c r="B904" s="22" t="s">
        <v>687</v>
      </c>
      <c r="C904" s="22" t="s">
        <v>668</v>
      </c>
      <c r="D904" s="22" t="s">
        <v>87</v>
      </c>
      <c r="E904" s="22" t="s">
        <v>689</v>
      </c>
      <c r="F904" s="22" t="s">
        <v>203</v>
      </c>
      <c r="G904" s="22">
        <v>1</v>
      </c>
      <c r="H904" s="20">
        <v>4.0669871622868685</v>
      </c>
      <c r="I904" s="20">
        <v>3.7704742084121001</v>
      </c>
      <c r="J904" s="19" t="s">
        <v>1962</v>
      </c>
      <c r="K904" s="18">
        <v>2</v>
      </c>
      <c r="L904" s="18">
        <v>1</v>
      </c>
      <c r="M904" s="18" t="str">
        <f>IF(tbl_data[[#This Row],[PACK COUNT]]&gt;1,"Multipack","Single")</f>
        <v>Single</v>
      </c>
    </row>
    <row r="905" spans="1:13">
      <c r="A905" s="22" t="s">
        <v>688</v>
      </c>
      <c r="B905" s="22" t="s">
        <v>687</v>
      </c>
      <c r="C905" s="22" t="s">
        <v>668</v>
      </c>
      <c r="D905" s="22" t="s">
        <v>87</v>
      </c>
      <c r="E905" s="22" t="s">
        <v>1856</v>
      </c>
      <c r="F905" s="22" t="s">
        <v>203</v>
      </c>
      <c r="G905" s="22">
        <v>1</v>
      </c>
      <c r="H905" s="20">
        <v>0.35698247140884265</v>
      </c>
      <c r="I905" s="20">
        <v>0.28957104088969859</v>
      </c>
      <c r="J905" s="19" t="s">
        <v>1962</v>
      </c>
      <c r="K905" s="18">
        <v>2</v>
      </c>
      <c r="L905" s="18">
        <v>2.5</v>
      </c>
      <c r="M905" s="18" t="str">
        <f>IF(tbl_data[[#This Row],[PACK COUNT]]&gt;1,"Multipack","Single")</f>
        <v>Single</v>
      </c>
    </row>
    <row r="906" spans="1:13">
      <c r="A906" s="22" t="s">
        <v>688</v>
      </c>
      <c r="B906" s="22" t="s">
        <v>687</v>
      </c>
      <c r="C906" s="22" t="s">
        <v>668</v>
      </c>
      <c r="D906" s="22" t="s">
        <v>87</v>
      </c>
      <c r="E906" s="22" t="s">
        <v>686</v>
      </c>
      <c r="F906" s="22" t="s">
        <v>203</v>
      </c>
      <c r="G906" s="22">
        <v>1</v>
      </c>
      <c r="H906" s="20">
        <v>18.3050784274248</v>
      </c>
      <c r="I906" s="20">
        <v>14.968410942378599</v>
      </c>
      <c r="J906" s="19" t="s">
        <v>1962</v>
      </c>
      <c r="K906" s="18">
        <v>2</v>
      </c>
      <c r="L906" s="18">
        <v>2</v>
      </c>
      <c r="M906" s="18" t="str">
        <f>IF(tbl_data[[#This Row],[PACK COUNT]]&gt;1,"Multipack","Single")</f>
        <v>Single</v>
      </c>
    </row>
    <row r="907" spans="1:13">
      <c r="A907" s="22" t="s">
        <v>657</v>
      </c>
      <c r="B907" s="22" t="s">
        <v>657</v>
      </c>
      <c r="C907" s="22" t="s">
        <v>114</v>
      </c>
      <c r="D907" s="22" t="s">
        <v>110</v>
      </c>
      <c r="E907" s="22" t="s">
        <v>681</v>
      </c>
      <c r="F907" s="22" t="s">
        <v>203</v>
      </c>
      <c r="G907" s="22">
        <v>1</v>
      </c>
      <c r="H907" s="20">
        <v>6.3077863075848187E-2</v>
      </c>
      <c r="I907" s="20">
        <v>0.12792869954479003</v>
      </c>
      <c r="J907" s="19" t="s">
        <v>1962</v>
      </c>
      <c r="K907" s="18">
        <v>2</v>
      </c>
      <c r="L907" s="18">
        <v>1</v>
      </c>
      <c r="M907" s="18" t="str">
        <f>IF(tbl_data[[#This Row],[PACK COUNT]]&gt;1,"Multipack","Single")</f>
        <v>Single</v>
      </c>
    </row>
    <row r="908" spans="1:13">
      <c r="A908" s="22" t="s">
        <v>657</v>
      </c>
      <c r="B908" s="22" t="s">
        <v>657</v>
      </c>
      <c r="C908" s="22" t="s">
        <v>24</v>
      </c>
      <c r="D908" s="22" t="s">
        <v>87</v>
      </c>
      <c r="E908" s="22" t="s">
        <v>674</v>
      </c>
      <c r="F908" s="22" t="s">
        <v>191</v>
      </c>
      <c r="G908" s="22">
        <v>1</v>
      </c>
      <c r="H908" s="20">
        <v>5.4231829567154818E-2</v>
      </c>
      <c r="I908" s="20">
        <v>9.0623010890948028E-2</v>
      </c>
      <c r="J908" s="19" t="s">
        <v>1962</v>
      </c>
      <c r="K908" s="18">
        <v>2</v>
      </c>
      <c r="L908" s="18">
        <v>0.5</v>
      </c>
      <c r="M908" s="18" t="str">
        <f>IF(tbl_data[[#This Row],[PACK COUNT]]&gt;1,"Multipack","Single")</f>
        <v>Single</v>
      </c>
    </row>
    <row r="909" spans="1:13">
      <c r="A909" s="22" t="s">
        <v>657</v>
      </c>
      <c r="B909" s="22" t="s">
        <v>657</v>
      </c>
      <c r="C909" s="22" t="s">
        <v>107</v>
      </c>
      <c r="D909" s="22" t="s">
        <v>87</v>
      </c>
      <c r="E909" s="22" t="s">
        <v>671</v>
      </c>
      <c r="F909" s="22" t="s">
        <v>203</v>
      </c>
      <c r="G909" s="22">
        <v>1</v>
      </c>
      <c r="H909" s="20">
        <v>0.41587423551377123</v>
      </c>
      <c r="I909" s="20">
        <v>0.23996818965742328</v>
      </c>
      <c r="J909" s="19" t="s">
        <v>1962</v>
      </c>
      <c r="K909" s="18">
        <v>2</v>
      </c>
      <c r="L909" s="18">
        <v>1</v>
      </c>
      <c r="M909" s="18" t="str">
        <f>IF(tbl_data[[#This Row],[PACK COUNT]]&gt;1,"Multipack","Single")</f>
        <v>Single</v>
      </c>
    </row>
    <row r="910" spans="1:13">
      <c r="A910" s="22" t="s">
        <v>657</v>
      </c>
      <c r="B910" s="22" t="s">
        <v>657</v>
      </c>
      <c r="C910" s="22" t="s">
        <v>107</v>
      </c>
      <c r="D910" s="22" t="s">
        <v>87</v>
      </c>
      <c r="E910" s="22" t="s">
        <v>670</v>
      </c>
      <c r="F910" s="22" t="s">
        <v>203</v>
      </c>
      <c r="G910" s="22">
        <v>1</v>
      </c>
      <c r="H910" s="20">
        <v>8.7630454181409636</v>
      </c>
      <c r="I910" s="20">
        <v>7.3426031547854089</v>
      </c>
      <c r="J910" s="19" t="s">
        <v>1962</v>
      </c>
      <c r="K910" s="18">
        <v>2</v>
      </c>
      <c r="L910" s="18">
        <v>2</v>
      </c>
      <c r="M910" s="18" t="str">
        <f>IF(tbl_data[[#This Row],[PACK COUNT]]&gt;1,"Multipack","Single")</f>
        <v>Single</v>
      </c>
    </row>
    <row r="911" spans="1:13">
      <c r="A911" s="22" t="s">
        <v>1196</v>
      </c>
      <c r="B911" s="22" t="s">
        <v>1195</v>
      </c>
      <c r="C911" s="22" t="s">
        <v>1195</v>
      </c>
      <c r="D911" s="22" t="s">
        <v>24</v>
      </c>
      <c r="E911" s="22" t="s">
        <v>1821</v>
      </c>
      <c r="F911" s="22" t="s">
        <v>203</v>
      </c>
      <c r="G911" s="22">
        <v>1</v>
      </c>
      <c r="H911" s="20">
        <v>8.7435452894112684E-2</v>
      </c>
      <c r="I911" s="20">
        <v>0.20795677333738599</v>
      </c>
      <c r="J911" s="19" t="s">
        <v>1962</v>
      </c>
      <c r="K911" s="18">
        <v>2</v>
      </c>
      <c r="L911" s="18">
        <v>1</v>
      </c>
      <c r="M911" s="18" t="str">
        <f>IF(tbl_data[[#This Row],[PACK COUNT]]&gt;1,"Multipack","Single")</f>
        <v>Single</v>
      </c>
    </row>
    <row r="912" spans="1:13">
      <c r="A912" s="22" t="s">
        <v>1196</v>
      </c>
      <c r="B912" s="22" t="s">
        <v>1195</v>
      </c>
      <c r="C912" s="22" t="s">
        <v>1195</v>
      </c>
      <c r="D912" s="22" t="s">
        <v>24</v>
      </c>
      <c r="E912" s="22" t="s">
        <v>1821</v>
      </c>
      <c r="F912" s="22" t="s">
        <v>203</v>
      </c>
      <c r="G912" s="22">
        <v>1</v>
      </c>
      <c r="H912" s="20">
        <v>2.1513788457848692E-2</v>
      </c>
      <c r="I912" s="20">
        <v>5.5963474774383008E-2</v>
      </c>
      <c r="J912" s="19" t="s">
        <v>1962</v>
      </c>
      <c r="K912" s="18">
        <v>2</v>
      </c>
      <c r="L912" s="18">
        <v>1</v>
      </c>
      <c r="M912" s="18" t="str">
        <f>IF(tbl_data[[#This Row],[PACK COUNT]]&gt;1,"Multipack","Single")</f>
        <v>Single</v>
      </c>
    </row>
    <row r="913" spans="1:13">
      <c r="A913" s="22" t="s">
        <v>654</v>
      </c>
      <c r="B913" s="22" t="s">
        <v>654</v>
      </c>
      <c r="C913" s="22" t="s">
        <v>653</v>
      </c>
      <c r="D913" s="22" t="s">
        <v>24</v>
      </c>
      <c r="E913" s="22" t="s">
        <v>652</v>
      </c>
      <c r="F913" s="22" t="s">
        <v>196</v>
      </c>
      <c r="G913" s="22">
        <v>1</v>
      </c>
      <c r="H913" s="20">
        <v>5.0145131117100453E-4</v>
      </c>
      <c r="I913" s="20">
        <v>1.7190012698831117E-3</v>
      </c>
      <c r="J913" s="19" t="s">
        <v>1962</v>
      </c>
      <c r="K913" s="18">
        <v>2</v>
      </c>
      <c r="L913" s="18">
        <v>0.44</v>
      </c>
      <c r="M913" s="18" t="str">
        <f>IF(tbl_data[[#This Row],[PACK COUNT]]&gt;1,"Multipack","Single")</f>
        <v>Single</v>
      </c>
    </row>
    <row r="914" spans="1:13">
      <c r="A914" s="22" t="s">
        <v>646</v>
      </c>
      <c r="B914" s="22" t="s">
        <v>646</v>
      </c>
      <c r="C914" s="22" t="s">
        <v>1190</v>
      </c>
      <c r="D914" s="22" t="s">
        <v>24</v>
      </c>
      <c r="E914" s="22" t="s">
        <v>1641</v>
      </c>
      <c r="F914" s="22" t="s">
        <v>191</v>
      </c>
      <c r="G914" s="22">
        <v>1</v>
      </c>
      <c r="H914" s="20">
        <v>5.067385063099035E-2</v>
      </c>
      <c r="I914" s="20">
        <v>9.1562634045937202E-2</v>
      </c>
      <c r="J914" s="19" t="s">
        <v>1962</v>
      </c>
      <c r="K914" s="18">
        <v>2</v>
      </c>
      <c r="L914" s="18">
        <v>0.33</v>
      </c>
      <c r="M914" s="18" t="str">
        <f>IF(tbl_data[[#This Row],[PACK COUNT]]&gt;1,"Multipack","Single")</f>
        <v>Single</v>
      </c>
    </row>
    <row r="915" spans="1:13">
      <c r="A915" s="22" t="s">
        <v>646</v>
      </c>
      <c r="B915" s="22" t="s">
        <v>646</v>
      </c>
      <c r="C915" s="22" t="s">
        <v>1190</v>
      </c>
      <c r="D915" s="22" t="s">
        <v>24</v>
      </c>
      <c r="E915" s="22" t="s">
        <v>1783</v>
      </c>
      <c r="F915" s="22" t="s">
        <v>196</v>
      </c>
      <c r="G915" s="22">
        <v>1</v>
      </c>
      <c r="H915" s="20">
        <v>2.6769475052983147E-2</v>
      </c>
      <c r="I915" s="20">
        <v>7.6049629668757654E-2</v>
      </c>
      <c r="J915" s="19" t="s">
        <v>1962</v>
      </c>
      <c r="K915" s="18">
        <v>2</v>
      </c>
      <c r="L915" s="18">
        <v>0.25</v>
      </c>
      <c r="M915" s="18" t="str">
        <f>IF(tbl_data[[#This Row],[PACK COUNT]]&gt;1,"Multipack","Single")</f>
        <v>Single</v>
      </c>
    </row>
    <row r="916" spans="1:13">
      <c r="A916" s="22" t="s">
        <v>646</v>
      </c>
      <c r="B916" s="22" t="s">
        <v>646</v>
      </c>
      <c r="C916" s="22" t="s">
        <v>650</v>
      </c>
      <c r="D916" s="22" t="s">
        <v>24</v>
      </c>
      <c r="E916" s="22" t="s">
        <v>651</v>
      </c>
      <c r="F916" s="22" t="s">
        <v>191</v>
      </c>
      <c r="G916" s="22">
        <v>1</v>
      </c>
      <c r="H916" s="20">
        <v>0.62425496998835572</v>
      </c>
      <c r="I916" s="20">
        <v>1.1740960461969827</v>
      </c>
      <c r="J916" s="19" t="s">
        <v>1962</v>
      </c>
      <c r="K916" s="18">
        <v>2</v>
      </c>
      <c r="L916" s="18">
        <v>0.5</v>
      </c>
      <c r="M916" s="18" t="str">
        <f>IF(tbl_data[[#This Row],[PACK COUNT]]&gt;1,"Multipack","Single")</f>
        <v>Single</v>
      </c>
    </row>
    <row r="917" spans="1:13">
      <c r="A917" s="22" t="s">
        <v>646</v>
      </c>
      <c r="B917" s="22" t="s">
        <v>646</v>
      </c>
      <c r="C917" s="22" t="s">
        <v>650</v>
      </c>
      <c r="D917" s="22" t="s">
        <v>24</v>
      </c>
      <c r="E917" s="22" t="s">
        <v>649</v>
      </c>
      <c r="F917" s="22" t="s">
        <v>196</v>
      </c>
      <c r="G917" s="22">
        <v>1</v>
      </c>
      <c r="H917" s="20">
        <v>0.48910755479913287</v>
      </c>
      <c r="I917" s="20">
        <v>0.67821805580028283</v>
      </c>
      <c r="J917" s="19" t="s">
        <v>1962</v>
      </c>
      <c r="K917" s="18">
        <v>2</v>
      </c>
      <c r="L917" s="18">
        <v>0.5</v>
      </c>
      <c r="M917" s="18" t="str">
        <f>IF(tbl_data[[#This Row],[PACK COUNT]]&gt;1,"Multipack","Single")</f>
        <v>Single</v>
      </c>
    </row>
    <row r="918" spans="1:13">
      <c r="A918" s="22" t="s">
        <v>646</v>
      </c>
      <c r="B918" s="22" t="s">
        <v>646</v>
      </c>
      <c r="C918" s="22" t="s">
        <v>648</v>
      </c>
      <c r="D918" s="22" t="s">
        <v>24</v>
      </c>
      <c r="E918" s="22" t="s">
        <v>647</v>
      </c>
      <c r="F918" s="22" t="s">
        <v>191</v>
      </c>
      <c r="G918" s="22">
        <v>1</v>
      </c>
      <c r="H918" s="20">
        <v>1.4308729047174371</v>
      </c>
      <c r="I918" s="20">
        <v>2.8107064661392656</v>
      </c>
      <c r="J918" s="19" t="s">
        <v>1962</v>
      </c>
      <c r="K918" s="18">
        <v>2</v>
      </c>
      <c r="L918" s="18">
        <v>0.5</v>
      </c>
      <c r="M918" s="18" t="str">
        <f>IF(tbl_data[[#This Row],[PACK COUNT]]&gt;1,"Multipack","Single")</f>
        <v>Single</v>
      </c>
    </row>
    <row r="919" spans="1:13">
      <c r="A919" s="22" t="s">
        <v>646</v>
      </c>
      <c r="B919" s="22" t="s">
        <v>646</v>
      </c>
      <c r="C919" s="22" t="s">
        <v>1669</v>
      </c>
      <c r="D919" s="22" t="s">
        <v>24</v>
      </c>
      <c r="E919" s="22" t="s">
        <v>1668</v>
      </c>
      <c r="F919" s="22" t="s">
        <v>196</v>
      </c>
      <c r="G919" s="22">
        <v>1</v>
      </c>
      <c r="H919" s="20">
        <v>2.3701634573630757E-2</v>
      </c>
      <c r="I919" s="20">
        <v>6.0889993931832614E-2</v>
      </c>
      <c r="J919" s="19" t="s">
        <v>1962</v>
      </c>
      <c r="K919" s="18">
        <v>2</v>
      </c>
      <c r="L919" s="18">
        <v>0.33</v>
      </c>
      <c r="M919" s="18" t="str">
        <f>IF(tbl_data[[#This Row],[PACK COUNT]]&gt;1,"Multipack","Single")</f>
        <v>Single</v>
      </c>
    </row>
    <row r="920" spans="1:13">
      <c r="A920" s="22" t="s">
        <v>646</v>
      </c>
      <c r="B920" s="22" t="s">
        <v>645</v>
      </c>
      <c r="C920" s="22" t="s">
        <v>64</v>
      </c>
      <c r="D920" s="22" t="s">
        <v>24</v>
      </c>
      <c r="E920" s="22" t="s">
        <v>1382</v>
      </c>
      <c r="F920" s="22" t="s">
        <v>191</v>
      </c>
      <c r="G920" s="22">
        <v>1</v>
      </c>
      <c r="H920" s="20">
        <v>0.17360652830303727</v>
      </c>
      <c r="I920" s="20">
        <v>0.23946575760714481</v>
      </c>
      <c r="J920" s="19" t="s">
        <v>1962</v>
      </c>
      <c r="K920" s="18">
        <v>2</v>
      </c>
      <c r="L920" s="18">
        <v>0.5</v>
      </c>
      <c r="M920" s="18" t="str">
        <f>IF(tbl_data[[#This Row],[PACK COUNT]]&gt;1,"Multipack","Single")</f>
        <v>Single</v>
      </c>
    </row>
    <row r="921" spans="1:13">
      <c r="A921" s="22" t="s">
        <v>646</v>
      </c>
      <c r="B921" s="22" t="s">
        <v>645</v>
      </c>
      <c r="C921" s="22" t="s">
        <v>64</v>
      </c>
      <c r="D921" s="22" t="s">
        <v>24</v>
      </c>
      <c r="E921" s="22" t="s">
        <v>644</v>
      </c>
      <c r="F921" s="22" t="s">
        <v>196</v>
      </c>
      <c r="G921" s="22">
        <v>1</v>
      </c>
      <c r="H921" s="20">
        <v>9.3118253014058808E-2</v>
      </c>
      <c r="I921" s="20">
        <v>0.15168830553802642</v>
      </c>
      <c r="J921" s="19" t="s">
        <v>1962</v>
      </c>
      <c r="K921" s="18">
        <v>2</v>
      </c>
      <c r="L921" s="18">
        <v>0.65</v>
      </c>
      <c r="M921" s="18" t="str">
        <f>IF(tbl_data[[#This Row],[PACK COUNT]]&gt;1,"Multipack","Single")</f>
        <v>Single</v>
      </c>
    </row>
    <row r="922" spans="1:13">
      <c r="A922" s="22" t="s">
        <v>636</v>
      </c>
      <c r="B922" s="22" t="s">
        <v>1874</v>
      </c>
      <c r="C922" s="22" t="s">
        <v>273</v>
      </c>
      <c r="D922" s="22" t="s">
        <v>24</v>
      </c>
      <c r="E922" s="22" t="s">
        <v>1873</v>
      </c>
      <c r="F922" s="22" t="s">
        <v>196</v>
      </c>
      <c r="G922" s="22">
        <v>1</v>
      </c>
      <c r="H922" s="20">
        <v>3.8599840144167672E-3</v>
      </c>
      <c r="I922" s="20">
        <v>4.8582393222389502E-3</v>
      </c>
      <c r="J922" s="19" t="s">
        <v>1962</v>
      </c>
      <c r="K922" s="18">
        <v>2</v>
      </c>
      <c r="L922" s="18">
        <v>0.5</v>
      </c>
      <c r="M922" s="18" t="str">
        <f>IF(tbl_data[[#This Row],[PACK COUNT]]&gt;1,"Multipack","Single")</f>
        <v>Single</v>
      </c>
    </row>
    <row r="923" spans="1:13">
      <c r="A923" s="22" t="s">
        <v>1354</v>
      </c>
      <c r="B923" s="22" t="s">
        <v>1782</v>
      </c>
      <c r="C923" s="22" t="s">
        <v>869</v>
      </c>
      <c r="D923" s="22" t="s">
        <v>24</v>
      </c>
      <c r="E923" s="22" t="s">
        <v>1781</v>
      </c>
      <c r="F923" s="22" t="s">
        <v>196</v>
      </c>
      <c r="G923" s="22">
        <v>1</v>
      </c>
      <c r="H923" s="20">
        <v>8.0287765394149533E-3</v>
      </c>
      <c r="I923" s="20">
        <v>5.3957857207481766E-2</v>
      </c>
      <c r="J923" s="19" t="s">
        <v>1962</v>
      </c>
      <c r="K923" s="18">
        <v>2</v>
      </c>
      <c r="L923" s="18">
        <v>0.25</v>
      </c>
      <c r="M923" s="18" t="str">
        <f>IF(tbl_data[[#This Row],[PACK COUNT]]&gt;1,"Multipack","Single")</f>
        <v>Single</v>
      </c>
    </row>
    <row r="924" spans="1:13">
      <c r="A924" s="22" t="s">
        <v>622</v>
      </c>
      <c r="B924" s="22" t="s">
        <v>621</v>
      </c>
      <c r="C924" s="22" t="s">
        <v>621</v>
      </c>
      <c r="D924" s="22" t="s">
        <v>24</v>
      </c>
      <c r="E924" s="22" t="s">
        <v>620</v>
      </c>
      <c r="F924" s="22" t="s">
        <v>196</v>
      </c>
      <c r="G924" s="22">
        <v>1</v>
      </c>
      <c r="H924" s="20">
        <v>6.0632113987110258E-3</v>
      </c>
      <c r="I924" s="20">
        <v>1.1119299416774479E-2</v>
      </c>
      <c r="J924" s="19" t="s">
        <v>1962</v>
      </c>
      <c r="K924" s="18">
        <v>2</v>
      </c>
      <c r="L924" s="18">
        <v>0.5</v>
      </c>
      <c r="M924" s="18" t="str">
        <f>IF(tbl_data[[#This Row],[PACK COUNT]]&gt;1,"Multipack","Single")</f>
        <v>Single</v>
      </c>
    </row>
    <row r="925" spans="1:13">
      <c r="A925" s="22" t="s">
        <v>617</v>
      </c>
      <c r="B925" s="22" t="s">
        <v>616</v>
      </c>
      <c r="C925" s="22" t="s">
        <v>616</v>
      </c>
      <c r="D925" s="22" t="s">
        <v>24</v>
      </c>
      <c r="E925" s="22" t="s">
        <v>619</v>
      </c>
      <c r="F925" s="22" t="s">
        <v>196</v>
      </c>
      <c r="G925" s="22">
        <v>1</v>
      </c>
      <c r="H925" s="20">
        <v>5.595539166567561E-3</v>
      </c>
      <c r="I925" s="20">
        <v>1.91018942298791E-2</v>
      </c>
      <c r="J925" s="19" t="s">
        <v>1962</v>
      </c>
      <c r="K925" s="18">
        <v>2</v>
      </c>
      <c r="L925" s="18">
        <v>0.33</v>
      </c>
      <c r="M925" s="18" t="str">
        <f>IF(tbl_data[[#This Row],[PACK COUNT]]&gt;1,"Multipack","Single")</f>
        <v>Single</v>
      </c>
    </row>
    <row r="926" spans="1:13">
      <c r="A926" s="22" t="s">
        <v>617</v>
      </c>
      <c r="B926" s="22" t="s">
        <v>616</v>
      </c>
      <c r="C926" s="22" t="s">
        <v>616</v>
      </c>
      <c r="D926" s="22" t="s">
        <v>24</v>
      </c>
      <c r="E926" s="22" t="s">
        <v>618</v>
      </c>
      <c r="F926" s="22" t="s">
        <v>196</v>
      </c>
      <c r="G926" s="22">
        <v>1</v>
      </c>
      <c r="H926" s="20">
        <v>3.6359500069734705</v>
      </c>
      <c r="I926" s="20">
        <v>9.4021503130682529</v>
      </c>
      <c r="J926" s="19" t="s">
        <v>1962</v>
      </c>
      <c r="K926" s="18">
        <v>2</v>
      </c>
      <c r="L926" s="18">
        <v>0.5</v>
      </c>
      <c r="M926" s="18" t="str">
        <f>IF(tbl_data[[#This Row],[PACK COUNT]]&gt;1,"Multipack","Single")</f>
        <v>Single</v>
      </c>
    </row>
    <row r="927" spans="1:13">
      <c r="A927" s="22" t="s">
        <v>606</v>
      </c>
      <c r="B927" s="22" t="s">
        <v>1481</v>
      </c>
      <c r="C927" s="22" t="s">
        <v>81</v>
      </c>
      <c r="D927" s="22" t="s">
        <v>24</v>
      </c>
      <c r="E927" s="22" t="s">
        <v>1480</v>
      </c>
      <c r="F927" s="22" t="s">
        <v>196</v>
      </c>
      <c r="G927" s="22">
        <v>1</v>
      </c>
      <c r="H927" s="20">
        <v>4.3254020337722444E-3</v>
      </c>
      <c r="I927" s="20">
        <v>1.8389235071004605E-2</v>
      </c>
      <c r="J927" s="19" t="s">
        <v>1962</v>
      </c>
      <c r="K927" s="18">
        <v>2</v>
      </c>
      <c r="L927" s="18">
        <v>0.33</v>
      </c>
      <c r="M927" s="18" t="str">
        <f>IF(tbl_data[[#This Row],[PACK COUNT]]&gt;1,"Multipack","Single")</f>
        <v>Single</v>
      </c>
    </row>
    <row r="928" spans="1:13">
      <c r="A928" s="22" t="s">
        <v>606</v>
      </c>
      <c r="B928" s="22" t="s">
        <v>605</v>
      </c>
      <c r="C928" s="22" t="s">
        <v>605</v>
      </c>
      <c r="D928" s="22" t="s">
        <v>24</v>
      </c>
      <c r="E928" s="22" t="s">
        <v>604</v>
      </c>
      <c r="F928" s="22" t="s">
        <v>196</v>
      </c>
      <c r="G928" s="22">
        <v>1</v>
      </c>
      <c r="H928" s="20">
        <v>0.24044353679811517</v>
      </c>
      <c r="I928" s="20">
        <v>0.77840591199964071</v>
      </c>
      <c r="J928" s="19" t="s">
        <v>1962</v>
      </c>
      <c r="K928" s="18">
        <v>2</v>
      </c>
      <c r="L928" s="18">
        <v>0.33</v>
      </c>
      <c r="M928" s="18" t="str">
        <f>IF(tbl_data[[#This Row],[PACK COUNT]]&gt;1,"Multipack","Single")</f>
        <v>Single</v>
      </c>
    </row>
    <row r="929" spans="1:13">
      <c r="A929" s="22" t="s">
        <v>602</v>
      </c>
      <c r="B929" s="22" t="s">
        <v>601</v>
      </c>
      <c r="C929" s="22" t="s">
        <v>600</v>
      </c>
      <c r="D929" s="22" t="s">
        <v>24</v>
      </c>
      <c r="E929" s="22" t="s">
        <v>599</v>
      </c>
      <c r="F929" s="22" t="s">
        <v>196</v>
      </c>
      <c r="G929" s="22">
        <v>1</v>
      </c>
      <c r="H929" s="20">
        <v>2.1361440833363492</v>
      </c>
      <c r="I929" s="20">
        <v>8.3354629090017998</v>
      </c>
      <c r="J929" s="19" t="s">
        <v>1962</v>
      </c>
      <c r="K929" s="18">
        <v>2</v>
      </c>
      <c r="L929" s="18">
        <v>0.36</v>
      </c>
      <c r="M929" s="18" t="str">
        <f>IF(tbl_data[[#This Row],[PACK COUNT]]&gt;1,"Multipack","Single")</f>
        <v>Single</v>
      </c>
    </row>
    <row r="930" spans="1:13">
      <c r="A930" s="22" t="s">
        <v>602</v>
      </c>
      <c r="B930" s="22" t="s">
        <v>1780</v>
      </c>
      <c r="C930" s="22" t="s">
        <v>40</v>
      </c>
      <c r="D930" s="22" t="s">
        <v>24</v>
      </c>
      <c r="E930" s="22" t="s">
        <v>1779</v>
      </c>
      <c r="F930" s="22" t="s">
        <v>196</v>
      </c>
      <c r="G930" s="22">
        <v>1</v>
      </c>
      <c r="H930" s="20">
        <v>9.1477829471969824E-3</v>
      </c>
      <c r="I930" s="20">
        <v>3.1305909205433462E-2</v>
      </c>
      <c r="J930" s="19" t="s">
        <v>1962</v>
      </c>
      <c r="K930" s="18">
        <v>2</v>
      </c>
      <c r="L930" s="18">
        <v>0.33</v>
      </c>
      <c r="M930" s="18" t="str">
        <f>IF(tbl_data[[#This Row],[PACK COUNT]]&gt;1,"Multipack","Single")</f>
        <v>Single</v>
      </c>
    </row>
    <row r="931" spans="1:13">
      <c r="A931" s="22" t="s">
        <v>591</v>
      </c>
      <c r="B931" s="22" t="s">
        <v>1409</v>
      </c>
      <c r="C931" s="22" t="s">
        <v>1408</v>
      </c>
      <c r="D931" s="22" t="s">
        <v>24</v>
      </c>
      <c r="E931" s="22" t="s">
        <v>1407</v>
      </c>
      <c r="F931" s="22" t="s">
        <v>196</v>
      </c>
      <c r="G931" s="22">
        <v>1</v>
      </c>
      <c r="H931" s="20">
        <v>0.42673579729252842</v>
      </c>
      <c r="I931" s="20">
        <v>0.89034282279909305</v>
      </c>
      <c r="J931" s="19" t="s">
        <v>1962</v>
      </c>
      <c r="K931" s="18">
        <v>2</v>
      </c>
      <c r="L931" s="18">
        <v>0.5</v>
      </c>
      <c r="M931" s="18" t="str">
        <f>IF(tbl_data[[#This Row],[PACK COUNT]]&gt;1,"Multipack","Single")</f>
        <v>Single</v>
      </c>
    </row>
    <row r="932" spans="1:13">
      <c r="A932" s="22" t="s">
        <v>591</v>
      </c>
      <c r="B932" s="22" t="s">
        <v>1409</v>
      </c>
      <c r="C932" s="22" t="s">
        <v>64</v>
      </c>
      <c r="D932" s="22" t="s">
        <v>24</v>
      </c>
      <c r="E932" s="22" t="s">
        <v>1438</v>
      </c>
      <c r="F932" s="22" t="s">
        <v>196</v>
      </c>
      <c r="G932" s="22">
        <v>1</v>
      </c>
      <c r="H932" s="20">
        <v>0.51640207565004614</v>
      </c>
      <c r="I932" s="20">
        <v>0.91703194935441501</v>
      </c>
      <c r="J932" s="19" t="s">
        <v>1962</v>
      </c>
      <c r="K932" s="18">
        <v>2</v>
      </c>
      <c r="L932" s="18">
        <v>0.5</v>
      </c>
      <c r="M932" s="18" t="str">
        <f>IF(tbl_data[[#This Row],[PACK COUNT]]&gt;1,"Multipack","Single")</f>
        <v>Single</v>
      </c>
    </row>
    <row r="933" spans="1:13">
      <c r="A933" s="22" t="s">
        <v>591</v>
      </c>
      <c r="B933" s="22" t="s">
        <v>1409</v>
      </c>
      <c r="C933" s="22" t="s">
        <v>1437</v>
      </c>
      <c r="D933" s="22" t="s">
        <v>24</v>
      </c>
      <c r="E933" s="22" t="s">
        <v>1436</v>
      </c>
      <c r="F933" s="22" t="s">
        <v>196</v>
      </c>
      <c r="G933" s="22">
        <v>1</v>
      </c>
      <c r="H933" s="20">
        <v>0.57985021166299222</v>
      </c>
      <c r="I933" s="20">
        <v>1.2850997445677259</v>
      </c>
      <c r="J933" s="19" t="s">
        <v>1962</v>
      </c>
      <c r="K933" s="18">
        <v>2</v>
      </c>
      <c r="L933" s="18">
        <v>0.5</v>
      </c>
      <c r="M933" s="18" t="str">
        <f>IF(tbl_data[[#This Row],[PACK COUNT]]&gt;1,"Multipack","Single")</f>
        <v>Single</v>
      </c>
    </row>
    <row r="934" spans="1:13">
      <c r="A934" s="22" t="s">
        <v>591</v>
      </c>
      <c r="B934" s="22" t="s">
        <v>1409</v>
      </c>
      <c r="C934" s="22" t="s">
        <v>1460</v>
      </c>
      <c r="D934" s="22" t="s">
        <v>24</v>
      </c>
      <c r="E934" s="22" t="s">
        <v>1459</v>
      </c>
      <c r="F934" s="22" t="s">
        <v>196</v>
      </c>
      <c r="G934" s="22">
        <v>1</v>
      </c>
      <c r="H934" s="20">
        <v>0.13105056118132424</v>
      </c>
      <c r="I934" s="20">
        <v>0.29499886733527769</v>
      </c>
      <c r="J934" s="19" t="s">
        <v>1962</v>
      </c>
      <c r="K934" s="18">
        <v>2</v>
      </c>
      <c r="L934" s="18">
        <v>0.5</v>
      </c>
      <c r="M934" s="18" t="str">
        <f>IF(tbl_data[[#This Row],[PACK COUNT]]&gt;1,"Multipack","Single")</f>
        <v>Single</v>
      </c>
    </row>
    <row r="935" spans="1:13">
      <c r="A935" s="22" t="s">
        <v>591</v>
      </c>
      <c r="B935" s="22" t="s">
        <v>594</v>
      </c>
      <c r="C935" s="22" t="s">
        <v>597</v>
      </c>
      <c r="D935" s="22" t="s">
        <v>71</v>
      </c>
      <c r="E935" s="22" t="s">
        <v>596</v>
      </c>
      <c r="F935" s="22" t="s">
        <v>196</v>
      </c>
      <c r="G935" s="22">
        <v>1</v>
      </c>
      <c r="H935" s="20">
        <v>0.18171133754603608</v>
      </c>
      <c r="I935" s="20">
        <v>0.35230787515024248</v>
      </c>
      <c r="J935" s="19" t="s">
        <v>1962</v>
      </c>
      <c r="K935" s="18">
        <v>2</v>
      </c>
      <c r="L935" s="18">
        <v>0.5</v>
      </c>
      <c r="M935" s="18" t="str">
        <f>IF(tbl_data[[#This Row],[PACK COUNT]]&gt;1,"Multipack","Single")</f>
        <v>Single</v>
      </c>
    </row>
    <row r="936" spans="1:13">
      <c r="A936" s="22" t="s">
        <v>591</v>
      </c>
      <c r="B936" s="22" t="s">
        <v>594</v>
      </c>
      <c r="C936" s="22" t="s">
        <v>593</v>
      </c>
      <c r="D936" s="22" t="s">
        <v>71</v>
      </c>
      <c r="E936" s="22" t="s">
        <v>592</v>
      </c>
      <c r="F936" s="22" t="s">
        <v>196</v>
      </c>
      <c r="G936" s="22">
        <v>1</v>
      </c>
      <c r="H936" s="20">
        <v>0.1186240985700268</v>
      </c>
      <c r="I936" s="20">
        <v>0.2309625192637921</v>
      </c>
      <c r="J936" s="19" t="s">
        <v>1962</v>
      </c>
      <c r="K936" s="18">
        <v>2</v>
      </c>
      <c r="L936" s="18">
        <v>0.5</v>
      </c>
      <c r="M936" s="18" t="str">
        <f>IF(tbl_data[[#This Row],[PACK COUNT]]&gt;1,"Multipack","Single")</f>
        <v>Single</v>
      </c>
    </row>
    <row r="937" spans="1:13">
      <c r="A937" s="22" t="s">
        <v>591</v>
      </c>
      <c r="B937" s="22" t="s">
        <v>590</v>
      </c>
      <c r="C937" s="22" t="s">
        <v>590</v>
      </c>
      <c r="D937" s="22" t="s">
        <v>71</v>
      </c>
      <c r="E937" s="22" t="s">
        <v>1351</v>
      </c>
      <c r="F937" s="22" t="s">
        <v>191</v>
      </c>
      <c r="G937" s="22">
        <v>1</v>
      </c>
      <c r="H937" s="20">
        <v>0.23024104371438128</v>
      </c>
      <c r="I937" s="20">
        <v>0.44123505396223472</v>
      </c>
      <c r="J937" s="19" t="s">
        <v>1962</v>
      </c>
      <c r="K937" s="18">
        <v>2</v>
      </c>
      <c r="L937" s="18">
        <v>0.5</v>
      </c>
      <c r="M937" s="18" t="str">
        <f>IF(tbl_data[[#This Row],[PACK COUNT]]&gt;1,"Multipack","Single")</f>
        <v>Single</v>
      </c>
    </row>
    <row r="938" spans="1:13">
      <c r="A938" s="22" t="s">
        <v>591</v>
      </c>
      <c r="B938" s="22" t="s">
        <v>590</v>
      </c>
      <c r="C938" s="22" t="s">
        <v>590</v>
      </c>
      <c r="D938" s="22" t="s">
        <v>24</v>
      </c>
      <c r="E938" s="22" t="s">
        <v>589</v>
      </c>
      <c r="F938" s="22" t="s">
        <v>196</v>
      </c>
      <c r="G938" s="22">
        <v>1</v>
      </c>
      <c r="H938" s="20">
        <v>0.56545669580508717</v>
      </c>
      <c r="I938" s="20">
        <v>1.1905027230991783</v>
      </c>
      <c r="J938" s="19" t="s">
        <v>1962</v>
      </c>
      <c r="K938" s="18">
        <v>2</v>
      </c>
      <c r="L938" s="18">
        <v>0.5</v>
      </c>
      <c r="M938" s="18" t="str">
        <f>IF(tbl_data[[#This Row],[PACK COUNT]]&gt;1,"Multipack","Single")</f>
        <v>Single</v>
      </c>
    </row>
    <row r="939" spans="1:13">
      <c r="A939" s="22" t="s">
        <v>581</v>
      </c>
      <c r="B939" s="22" t="s">
        <v>588</v>
      </c>
      <c r="C939" s="22" t="s">
        <v>588</v>
      </c>
      <c r="D939" s="22" t="s">
        <v>24</v>
      </c>
      <c r="E939" s="22" t="s">
        <v>587</v>
      </c>
      <c r="F939" s="22" t="s">
        <v>196</v>
      </c>
      <c r="G939" s="22">
        <v>1</v>
      </c>
      <c r="H939" s="20">
        <v>1.0915799283158474E-2</v>
      </c>
      <c r="I939" s="20">
        <v>4.1050602363850004E-2</v>
      </c>
      <c r="J939" s="19" t="s">
        <v>1962</v>
      </c>
      <c r="K939" s="18">
        <v>2</v>
      </c>
      <c r="L939" s="18">
        <v>0.33</v>
      </c>
      <c r="M939" s="18" t="str">
        <f>IF(tbl_data[[#This Row],[PACK COUNT]]&gt;1,"Multipack","Single")</f>
        <v>Single</v>
      </c>
    </row>
    <row r="940" spans="1:13">
      <c r="A940" s="22" t="s">
        <v>581</v>
      </c>
      <c r="B940" s="22" t="s">
        <v>580</v>
      </c>
      <c r="C940" s="22" t="s">
        <v>585</v>
      </c>
      <c r="D940" s="22" t="s">
        <v>24</v>
      </c>
      <c r="E940" s="22" t="s">
        <v>586</v>
      </c>
      <c r="F940" s="22" t="s">
        <v>191</v>
      </c>
      <c r="G940" s="22">
        <v>1</v>
      </c>
      <c r="H940" s="20">
        <v>1.0229502129907591</v>
      </c>
      <c r="I940" s="20">
        <v>2.0467608192728148</v>
      </c>
      <c r="J940" s="19" t="s">
        <v>1962</v>
      </c>
      <c r="K940" s="18">
        <v>2</v>
      </c>
      <c r="L940" s="18">
        <v>0.5</v>
      </c>
      <c r="M940" s="18" t="str">
        <f>IF(tbl_data[[#This Row],[PACK COUNT]]&gt;1,"Multipack","Single")</f>
        <v>Single</v>
      </c>
    </row>
    <row r="941" spans="1:13">
      <c r="A941" s="22" t="s">
        <v>581</v>
      </c>
      <c r="B941" s="22" t="s">
        <v>580</v>
      </c>
      <c r="C941" s="22" t="s">
        <v>585</v>
      </c>
      <c r="D941" s="22" t="s">
        <v>24</v>
      </c>
      <c r="E941" s="22" t="s">
        <v>584</v>
      </c>
      <c r="F941" s="22" t="s">
        <v>196</v>
      </c>
      <c r="G941" s="22">
        <v>1</v>
      </c>
      <c r="H941" s="20">
        <v>7.8162915682795583E-2</v>
      </c>
      <c r="I941" s="20">
        <v>0.18100532620317758</v>
      </c>
      <c r="J941" s="19" t="s">
        <v>1962</v>
      </c>
      <c r="K941" s="18">
        <v>2</v>
      </c>
      <c r="L941" s="18">
        <v>0.33</v>
      </c>
      <c r="M941" s="18" t="str">
        <f>IF(tbl_data[[#This Row],[PACK COUNT]]&gt;1,"Multipack","Single")</f>
        <v>Single</v>
      </c>
    </row>
    <row r="942" spans="1:13">
      <c r="A942" s="22" t="s">
        <v>581</v>
      </c>
      <c r="B942" s="22" t="s">
        <v>580</v>
      </c>
      <c r="C942" s="22" t="s">
        <v>579</v>
      </c>
      <c r="D942" s="22" t="s">
        <v>24</v>
      </c>
      <c r="E942" s="22" t="s">
        <v>578</v>
      </c>
      <c r="F942" s="22" t="s">
        <v>196</v>
      </c>
      <c r="G942" s="22">
        <v>1</v>
      </c>
      <c r="H942" s="20">
        <v>2.99802175825594E-2</v>
      </c>
      <c r="I942" s="20">
        <v>0.16229799560798294</v>
      </c>
      <c r="J942" s="19" t="s">
        <v>1962</v>
      </c>
      <c r="K942" s="18">
        <v>2</v>
      </c>
      <c r="L942" s="18">
        <v>0.75</v>
      </c>
      <c r="M942" s="18" t="str">
        <f>IF(tbl_data[[#This Row],[PACK COUNT]]&gt;1,"Multipack","Single")</f>
        <v>Single</v>
      </c>
    </row>
    <row r="943" spans="1:13">
      <c r="A943" s="22" t="s">
        <v>581</v>
      </c>
      <c r="B943" s="22" t="s">
        <v>580</v>
      </c>
      <c r="C943" s="22" t="s">
        <v>55</v>
      </c>
      <c r="D943" s="22" t="s">
        <v>24</v>
      </c>
      <c r="E943" s="22" t="s">
        <v>1838</v>
      </c>
      <c r="F943" s="22" t="s">
        <v>191</v>
      </c>
      <c r="G943" s="22">
        <v>1</v>
      </c>
      <c r="H943" s="20">
        <v>2.1750565955514736E-2</v>
      </c>
      <c r="I943" s="20">
        <v>3.9693121596821306E-2</v>
      </c>
      <c r="J943" s="19" t="s">
        <v>1962</v>
      </c>
      <c r="K943" s="18">
        <v>2</v>
      </c>
      <c r="L943" s="18">
        <v>0.33</v>
      </c>
      <c r="M943" s="18" t="str">
        <f>IF(tbl_data[[#This Row],[PACK COUNT]]&gt;1,"Multipack","Single")</f>
        <v>Single</v>
      </c>
    </row>
    <row r="944" spans="1:13">
      <c r="A944" s="22" t="s">
        <v>570</v>
      </c>
      <c r="B944" s="22" t="s">
        <v>569</v>
      </c>
      <c r="C944" s="22" t="s">
        <v>250</v>
      </c>
      <c r="D944" s="22" t="s">
        <v>24</v>
      </c>
      <c r="E944" s="22" t="s">
        <v>575</v>
      </c>
      <c r="F944" s="22" t="s">
        <v>196</v>
      </c>
      <c r="G944" s="22">
        <v>1</v>
      </c>
      <c r="H944" s="20">
        <v>7.434777623046976E-3</v>
      </c>
      <c r="I944" s="20">
        <v>6.3238066956654931E-2</v>
      </c>
      <c r="J944" s="19" t="s">
        <v>1962</v>
      </c>
      <c r="K944" s="18">
        <v>2</v>
      </c>
      <c r="L944" s="18">
        <v>0.75</v>
      </c>
      <c r="M944" s="18" t="str">
        <f>IF(tbl_data[[#This Row],[PACK COUNT]]&gt;1,"Multipack","Single")</f>
        <v>Single</v>
      </c>
    </row>
    <row r="945" spans="1:13">
      <c r="A945" s="22" t="s">
        <v>570</v>
      </c>
      <c r="B945" s="22" t="s">
        <v>569</v>
      </c>
      <c r="C945" s="22" t="s">
        <v>246</v>
      </c>
      <c r="D945" s="22" t="s">
        <v>24</v>
      </c>
      <c r="E945" s="22" t="s">
        <v>571</v>
      </c>
      <c r="F945" s="22" t="s">
        <v>196</v>
      </c>
      <c r="G945" s="22">
        <v>1</v>
      </c>
      <c r="H945" s="20">
        <v>0.10338893226014363</v>
      </c>
      <c r="I945" s="20">
        <v>0.69701949829195819</v>
      </c>
      <c r="J945" s="19" t="s">
        <v>1962</v>
      </c>
      <c r="K945" s="18">
        <v>2</v>
      </c>
      <c r="L945" s="18">
        <v>0.75</v>
      </c>
      <c r="M945" s="18" t="str">
        <f>IF(tbl_data[[#This Row],[PACK COUNT]]&gt;1,"Multipack","Single")</f>
        <v>Single</v>
      </c>
    </row>
    <row r="946" spans="1:13">
      <c r="A946" s="22" t="s">
        <v>564</v>
      </c>
      <c r="B946" s="22" t="s">
        <v>563</v>
      </c>
      <c r="C946" s="22" t="s">
        <v>566</v>
      </c>
      <c r="D946" s="22" t="s">
        <v>24</v>
      </c>
      <c r="E946" s="22" t="s">
        <v>565</v>
      </c>
      <c r="F946" s="22" t="s">
        <v>191</v>
      </c>
      <c r="G946" s="22">
        <v>1</v>
      </c>
      <c r="H946" s="20">
        <v>0.31284442590485256</v>
      </c>
      <c r="I946" s="20">
        <v>1.658979672740182</v>
      </c>
      <c r="J946" s="19" t="s">
        <v>1962</v>
      </c>
      <c r="K946" s="18">
        <v>2</v>
      </c>
      <c r="L946" s="18">
        <v>0.44</v>
      </c>
      <c r="M946" s="18" t="str">
        <f>IF(tbl_data[[#This Row],[PACK COUNT]]&gt;1,"Multipack","Single")</f>
        <v>Single</v>
      </c>
    </row>
    <row r="947" spans="1:13">
      <c r="A947" s="22" t="s">
        <v>533</v>
      </c>
      <c r="B947" s="22" t="s">
        <v>555</v>
      </c>
      <c r="C947" s="22" t="s">
        <v>555</v>
      </c>
      <c r="D947" s="22" t="s">
        <v>87</v>
      </c>
      <c r="E947" s="22" t="s">
        <v>554</v>
      </c>
      <c r="F947" s="22" t="s">
        <v>191</v>
      </c>
      <c r="G947" s="22">
        <v>1</v>
      </c>
      <c r="H947" s="20">
        <v>5.0822388114566514E-4</v>
      </c>
      <c r="I947" s="20">
        <v>4.3016732432337937E-4</v>
      </c>
      <c r="J947" s="19" t="s">
        <v>1962</v>
      </c>
      <c r="K947" s="18">
        <v>2</v>
      </c>
      <c r="L947" s="18">
        <v>0.5</v>
      </c>
      <c r="M947" s="18" t="str">
        <f>IF(tbl_data[[#This Row],[PACK COUNT]]&gt;1,"Multipack","Single")</f>
        <v>Single</v>
      </c>
    </row>
    <row r="948" spans="1:13">
      <c r="A948" s="22" t="s">
        <v>533</v>
      </c>
      <c r="B948" s="22" t="s">
        <v>1819</v>
      </c>
      <c r="C948" s="22" t="s">
        <v>64</v>
      </c>
      <c r="D948" s="22" t="s">
        <v>24</v>
      </c>
      <c r="E948" s="22" t="s">
        <v>1818</v>
      </c>
      <c r="F948" s="22" t="s">
        <v>191</v>
      </c>
      <c r="G948" s="22">
        <v>1</v>
      </c>
      <c r="H948" s="20">
        <v>4.4289229732449739E-2</v>
      </c>
      <c r="I948" s="20">
        <v>3.1289185264941968E-2</v>
      </c>
      <c r="J948" s="19" t="s">
        <v>1962</v>
      </c>
      <c r="K948" s="18">
        <v>2</v>
      </c>
      <c r="L948" s="18">
        <v>5</v>
      </c>
      <c r="M948" s="18" t="str">
        <f>IF(tbl_data[[#This Row],[PACK COUNT]]&gt;1,"Multipack","Single")</f>
        <v>Single</v>
      </c>
    </row>
    <row r="949" spans="1:13">
      <c r="A949" s="22" t="s">
        <v>1404</v>
      </c>
      <c r="B949" s="22" t="s">
        <v>1695</v>
      </c>
      <c r="C949" s="22" t="s">
        <v>24</v>
      </c>
      <c r="D949" s="22" t="s">
        <v>87</v>
      </c>
      <c r="E949" s="22" t="s">
        <v>1694</v>
      </c>
      <c r="F949" s="22" t="s">
        <v>191</v>
      </c>
      <c r="G949" s="22">
        <v>1</v>
      </c>
      <c r="H949" s="20">
        <v>4.5688760028899944</v>
      </c>
      <c r="I949" s="20">
        <v>4.5595564877082921</v>
      </c>
      <c r="J949" s="19" t="s">
        <v>1962</v>
      </c>
      <c r="K949" s="18">
        <v>2</v>
      </c>
      <c r="L949" s="18">
        <v>0.5</v>
      </c>
      <c r="M949" s="18" t="str">
        <f>IF(tbl_data[[#This Row],[PACK COUNT]]&gt;1,"Multipack","Single")</f>
        <v>Single</v>
      </c>
    </row>
    <row r="950" spans="1:13">
      <c r="A950" s="22" t="s">
        <v>1404</v>
      </c>
      <c r="B950" s="22" t="s">
        <v>545</v>
      </c>
      <c r="C950" s="22" t="s">
        <v>371</v>
      </c>
      <c r="D950" s="22" t="s">
        <v>71</v>
      </c>
      <c r="E950" s="22" t="s">
        <v>544</v>
      </c>
      <c r="F950" s="22" t="s">
        <v>191</v>
      </c>
      <c r="G950" s="22">
        <v>1</v>
      </c>
      <c r="H950" s="20">
        <v>1.9012958725429123</v>
      </c>
      <c r="I950" s="20">
        <v>2.4283620587822732</v>
      </c>
      <c r="J950" s="19" t="s">
        <v>1962</v>
      </c>
      <c r="K950" s="18">
        <v>2</v>
      </c>
      <c r="L950" s="18">
        <v>0.5</v>
      </c>
      <c r="M950" s="18" t="str">
        <f>IF(tbl_data[[#This Row],[PACK COUNT]]&gt;1,"Multipack","Single")</f>
        <v>Single</v>
      </c>
    </row>
    <row r="951" spans="1:13">
      <c r="A951" s="22" t="s">
        <v>514</v>
      </c>
      <c r="B951" s="22" t="s">
        <v>1837</v>
      </c>
      <c r="C951" s="22" t="s">
        <v>59</v>
      </c>
      <c r="D951" s="22" t="s">
        <v>24</v>
      </c>
      <c r="E951" s="22" t="s">
        <v>1836</v>
      </c>
      <c r="F951" s="22" t="s">
        <v>196</v>
      </c>
      <c r="G951" s="22">
        <v>1</v>
      </c>
      <c r="H951" s="20">
        <v>9.9552599876881354E-3</v>
      </c>
      <c r="I951" s="20">
        <v>4.221706929692326E-2</v>
      </c>
      <c r="J951" s="19" t="s">
        <v>1962</v>
      </c>
      <c r="K951" s="18">
        <v>2</v>
      </c>
      <c r="L951" s="18">
        <v>0.5</v>
      </c>
      <c r="M951" s="18" t="str">
        <f>IF(tbl_data[[#This Row],[PACK COUNT]]&gt;1,"Multipack","Single")</f>
        <v>Single</v>
      </c>
    </row>
    <row r="952" spans="1:13">
      <c r="A952" s="22" t="s">
        <v>514</v>
      </c>
      <c r="B952" s="22" t="s">
        <v>519</v>
      </c>
      <c r="C952" s="22" t="s">
        <v>519</v>
      </c>
      <c r="D952" s="22" t="s">
        <v>24</v>
      </c>
      <c r="E952" s="22" t="s">
        <v>518</v>
      </c>
      <c r="F952" s="22" t="s">
        <v>196</v>
      </c>
      <c r="G952" s="22">
        <v>1</v>
      </c>
      <c r="H952" s="20">
        <v>3.17034729198186E-2</v>
      </c>
      <c r="I952" s="20">
        <v>0.13171863597040642</v>
      </c>
      <c r="J952" s="19" t="s">
        <v>1962</v>
      </c>
      <c r="K952" s="18">
        <v>2</v>
      </c>
      <c r="L952" s="18">
        <v>0.5</v>
      </c>
      <c r="M952" s="18" t="str">
        <f>IF(tbl_data[[#This Row],[PACK COUNT]]&gt;1,"Multipack","Single")</f>
        <v>Single</v>
      </c>
    </row>
    <row r="953" spans="1:13">
      <c r="A953" s="22" t="s">
        <v>514</v>
      </c>
      <c r="B953" s="22" t="s">
        <v>517</v>
      </c>
      <c r="C953" s="22" t="s">
        <v>516</v>
      </c>
      <c r="D953" s="22" t="s">
        <v>24</v>
      </c>
      <c r="E953" s="22" t="s">
        <v>515</v>
      </c>
      <c r="F953" s="22" t="s">
        <v>196</v>
      </c>
      <c r="G953" s="22">
        <v>1</v>
      </c>
      <c r="H953" s="20">
        <v>2.3279666080410325E-2</v>
      </c>
      <c r="I953" s="20">
        <v>9.7068541435118977E-2</v>
      </c>
      <c r="J953" s="19" t="s">
        <v>1962</v>
      </c>
      <c r="K953" s="18">
        <v>2</v>
      </c>
      <c r="L953" s="18">
        <v>0.5</v>
      </c>
      <c r="M953" s="18" t="str">
        <f>IF(tbl_data[[#This Row],[PACK COUNT]]&gt;1,"Multipack","Single")</f>
        <v>Single</v>
      </c>
    </row>
    <row r="954" spans="1:13">
      <c r="A954" s="22" t="s">
        <v>492</v>
      </c>
      <c r="B954" s="22" t="s">
        <v>491</v>
      </c>
      <c r="C954" s="22" t="s">
        <v>490</v>
      </c>
      <c r="D954" s="22" t="s">
        <v>24</v>
      </c>
      <c r="E954" s="22" t="s">
        <v>489</v>
      </c>
      <c r="F954" s="22" t="s">
        <v>196</v>
      </c>
      <c r="G954" s="22">
        <v>1</v>
      </c>
      <c r="H954" s="20">
        <v>3.6611684230748874E-3</v>
      </c>
      <c r="I954" s="20">
        <v>1.768659789873693E-2</v>
      </c>
      <c r="J954" s="19" t="s">
        <v>1962</v>
      </c>
      <c r="K954" s="18">
        <v>2</v>
      </c>
      <c r="L954" s="18">
        <v>0.33</v>
      </c>
      <c r="M954" s="18" t="str">
        <f>IF(tbl_data[[#This Row],[PACK COUNT]]&gt;1,"Multipack","Single")</f>
        <v>Single</v>
      </c>
    </row>
    <row r="955" spans="1:13">
      <c r="A955" s="22" t="s">
        <v>465</v>
      </c>
      <c r="B955" s="22" t="s">
        <v>487</v>
      </c>
      <c r="C955" s="22" t="s">
        <v>487</v>
      </c>
      <c r="D955" s="22" t="s">
        <v>24</v>
      </c>
      <c r="E955" s="22" t="s">
        <v>488</v>
      </c>
      <c r="F955" s="22" t="s">
        <v>196</v>
      </c>
      <c r="G955" s="22">
        <v>1</v>
      </c>
      <c r="H955" s="20">
        <v>3.9013062194790032E-2</v>
      </c>
      <c r="I955" s="20">
        <v>0.13614941305112369</v>
      </c>
      <c r="J955" s="19" t="s">
        <v>1962</v>
      </c>
      <c r="K955" s="18">
        <v>2</v>
      </c>
      <c r="L955" s="18">
        <v>0.33</v>
      </c>
      <c r="M955" s="18" t="str">
        <f>IF(tbl_data[[#This Row],[PACK COUNT]]&gt;1,"Multipack","Single")</f>
        <v>Single</v>
      </c>
    </row>
    <row r="956" spans="1:13">
      <c r="A956" s="22" t="s">
        <v>465</v>
      </c>
      <c r="B956" s="22" t="s">
        <v>487</v>
      </c>
      <c r="C956" s="22" t="s">
        <v>55</v>
      </c>
      <c r="D956" s="22" t="s">
        <v>24</v>
      </c>
      <c r="E956" s="22" t="s">
        <v>486</v>
      </c>
      <c r="F956" s="22" t="s">
        <v>196</v>
      </c>
      <c r="G956" s="22">
        <v>1</v>
      </c>
      <c r="H956" s="20">
        <v>9.4804508826221878E-2</v>
      </c>
      <c r="I956" s="20">
        <v>0.30126526131513948</v>
      </c>
      <c r="J956" s="19" t="s">
        <v>1962</v>
      </c>
      <c r="K956" s="18">
        <v>2</v>
      </c>
      <c r="L956" s="18">
        <v>0.33</v>
      </c>
      <c r="M956" s="18" t="str">
        <f>IF(tbl_data[[#This Row],[PACK COUNT]]&gt;1,"Multipack","Single")</f>
        <v>Single</v>
      </c>
    </row>
    <row r="957" spans="1:13">
      <c r="A957" s="22" t="s">
        <v>465</v>
      </c>
      <c r="B957" s="22" t="s">
        <v>485</v>
      </c>
      <c r="C957" s="22" t="s">
        <v>485</v>
      </c>
      <c r="D957" s="22" t="s">
        <v>24</v>
      </c>
      <c r="E957" s="22" t="s">
        <v>484</v>
      </c>
      <c r="F957" s="22" t="s">
        <v>196</v>
      </c>
      <c r="G957" s="22">
        <v>1</v>
      </c>
      <c r="H957" s="20">
        <v>0.21450309053886868</v>
      </c>
      <c r="I957" s="20">
        <v>0.96251326470051202</v>
      </c>
      <c r="J957" s="19" t="s">
        <v>1962</v>
      </c>
      <c r="K957" s="18">
        <v>2</v>
      </c>
      <c r="L957" s="18">
        <v>0.33</v>
      </c>
      <c r="M957" s="18" t="str">
        <f>IF(tbl_data[[#This Row],[PACK COUNT]]&gt;1,"Multipack","Single")</f>
        <v>Single</v>
      </c>
    </row>
    <row r="958" spans="1:13">
      <c r="A958" s="22" t="s">
        <v>465</v>
      </c>
      <c r="B958" s="22" t="s">
        <v>482</v>
      </c>
      <c r="C958" s="22" t="s">
        <v>382</v>
      </c>
      <c r="D958" s="22" t="s">
        <v>24</v>
      </c>
      <c r="E958" s="22" t="s">
        <v>483</v>
      </c>
      <c r="F958" s="22" t="s">
        <v>196</v>
      </c>
      <c r="G958" s="22">
        <v>1</v>
      </c>
      <c r="H958" s="20">
        <v>1.3812499851463895</v>
      </c>
      <c r="I958" s="20">
        <v>4.3100740499516723</v>
      </c>
      <c r="J958" s="19" t="s">
        <v>1962</v>
      </c>
      <c r="K958" s="18">
        <v>2</v>
      </c>
      <c r="L958" s="18">
        <v>0.5</v>
      </c>
      <c r="M958" s="18" t="str">
        <f>IF(tbl_data[[#This Row],[PACK COUNT]]&gt;1,"Multipack","Single")</f>
        <v>Single</v>
      </c>
    </row>
    <row r="959" spans="1:13">
      <c r="A959" s="22" t="s">
        <v>465</v>
      </c>
      <c r="B959" s="22" t="s">
        <v>482</v>
      </c>
      <c r="C959" s="22" t="s">
        <v>481</v>
      </c>
      <c r="D959" s="22" t="s">
        <v>24</v>
      </c>
      <c r="E959" s="22" t="s">
        <v>480</v>
      </c>
      <c r="F959" s="22" t="s">
        <v>196</v>
      </c>
      <c r="G959" s="22">
        <v>1</v>
      </c>
      <c r="H959" s="20">
        <v>0.12101397575452467</v>
      </c>
      <c r="I959" s="20">
        <v>0.35625692433326422</v>
      </c>
      <c r="J959" s="19" t="s">
        <v>1962</v>
      </c>
      <c r="K959" s="18">
        <v>2</v>
      </c>
      <c r="L959" s="18">
        <v>0.5</v>
      </c>
      <c r="M959" s="18" t="str">
        <f>IF(tbl_data[[#This Row],[PACK COUNT]]&gt;1,"Multipack","Single")</f>
        <v>Single</v>
      </c>
    </row>
    <row r="960" spans="1:13">
      <c r="A960" s="22" t="s">
        <v>465</v>
      </c>
      <c r="B960" s="22" t="s">
        <v>479</v>
      </c>
      <c r="C960" s="22" t="s">
        <v>478</v>
      </c>
      <c r="D960" s="22" t="s">
        <v>24</v>
      </c>
      <c r="E960" s="22" t="s">
        <v>477</v>
      </c>
      <c r="F960" s="22" t="s">
        <v>196</v>
      </c>
      <c r="G960" s="22">
        <v>1</v>
      </c>
      <c r="H960" s="20">
        <v>0.25392016088716007</v>
      </c>
      <c r="I960" s="20">
        <v>1.1563029990610394</v>
      </c>
      <c r="J960" s="19" t="s">
        <v>1962</v>
      </c>
      <c r="K960" s="18">
        <v>2</v>
      </c>
      <c r="L960" s="18">
        <v>0.33</v>
      </c>
      <c r="M960" s="18" t="str">
        <f>IF(tbl_data[[#This Row],[PACK COUNT]]&gt;1,"Multipack","Single")</f>
        <v>Single</v>
      </c>
    </row>
    <row r="961" spans="1:13">
      <c r="A961" s="22" t="s">
        <v>465</v>
      </c>
      <c r="B961" s="22" t="s">
        <v>475</v>
      </c>
      <c r="C961" s="22" t="s">
        <v>59</v>
      </c>
      <c r="D961" s="22" t="s">
        <v>24</v>
      </c>
      <c r="E961" s="22" t="s">
        <v>476</v>
      </c>
      <c r="F961" s="22" t="s">
        <v>196</v>
      </c>
      <c r="G961" s="22">
        <v>1</v>
      </c>
      <c r="H961" s="20">
        <v>0.30029943939032289</v>
      </c>
      <c r="I961" s="20">
        <v>1.591900449990848</v>
      </c>
      <c r="J961" s="19" t="s">
        <v>1962</v>
      </c>
      <c r="K961" s="18">
        <v>2</v>
      </c>
      <c r="L961" s="18">
        <v>0.33</v>
      </c>
      <c r="M961" s="18" t="str">
        <f>IF(tbl_data[[#This Row],[PACK COUNT]]&gt;1,"Multipack","Single")</f>
        <v>Single</v>
      </c>
    </row>
    <row r="962" spans="1:13">
      <c r="A962" s="22" t="s">
        <v>465</v>
      </c>
      <c r="B962" s="22" t="s">
        <v>475</v>
      </c>
      <c r="C962" s="22" t="s">
        <v>474</v>
      </c>
      <c r="D962" s="22" t="s">
        <v>24</v>
      </c>
      <c r="E962" s="22" t="s">
        <v>473</v>
      </c>
      <c r="F962" s="22" t="s">
        <v>196</v>
      </c>
      <c r="G962" s="22">
        <v>1</v>
      </c>
      <c r="H962" s="20">
        <v>0.15313338697405199</v>
      </c>
      <c r="I962" s="20">
        <v>0.80665439664533023</v>
      </c>
      <c r="J962" s="19" t="s">
        <v>1962</v>
      </c>
      <c r="K962" s="18">
        <v>2</v>
      </c>
      <c r="L962" s="18">
        <v>0.33</v>
      </c>
      <c r="M962" s="18" t="str">
        <f>IF(tbl_data[[#This Row],[PACK COUNT]]&gt;1,"Multipack","Single")</f>
        <v>Single</v>
      </c>
    </row>
    <row r="963" spans="1:13">
      <c r="A963" s="22" t="s">
        <v>465</v>
      </c>
      <c r="B963" s="22" t="s">
        <v>1603</v>
      </c>
      <c r="C963" s="22" t="s">
        <v>402</v>
      </c>
      <c r="D963" s="22" t="s">
        <v>24</v>
      </c>
      <c r="E963" s="22" t="s">
        <v>1602</v>
      </c>
      <c r="F963" s="22" t="s">
        <v>191</v>
      </c>
      <c r="G963" s="22">
        <v>1</v>
      </c>
      <c r="H963" s="20">
        <v>3.8131784164061329E-2</v>
      </c>
      <c r="I963" s="20">
        <v>7.6579182354575712E-2</v>
      </c>
      <c r="J963" s="19" t="s">
        <v>1962</v>
      </c>
      <c r="K963" s="18">
        <v>2</v>
      </c>
      <c r="L963" s="18">
        <v>0.5</v>
      </c>
      <c r="M963" s="18" t="str">
        <f>IF(tbl_data[[#This Row],[PACK COUNT]]&gt;1,"Multipack","Single")</f>
        <v>Single</v>
      </c>
    </row>
    <row r="964" spans="1:13">
      <c r="A964" s="22" t="s">
        <v>465</v>
      </c>
      <c r="B964" s="22" t="s">
        <v>1855</v>
      </c>
      <c r="C964" s="22" t="s">
        <v>1854</v>
      </c>
      <c r="D964" s="22" t="s">
        <v>87</v>
      </c>
      <c r="E964" s="22" t="s">
        <v>1853</v>
      </c>
      <c r="F964" s="22" t="s">
        <v>203</v>
      </c>
      <c r="G964" s="22">
        <v>1</v>
      </c>
      <c r="H964" s="20">
        <v>1.0983327189267261E-2</v>
      </c>
      <c r="I964" s="20">
        <v>1.1547968757222282E-2</v>
      </c>
      <c r="J964" s="19" t="s">
        <v>1962</v>
      </c>
      <c r="K964" s="18">
        <v>2</v>
      </c>
      <c r="L964" s="18">
        <v>2</v>
      </c>
      <c r="M964" s="18" t="str">
        <f>IF(tbl_data[[#This Row],[PACK COUNT]]&gt;1,"Multipack","Single")</f>
        <v>Single</v>
      </c>
    </row>
    <row r="965" spans="1:13">
      <c r="A965" s="22" t="s">
        <v>465</v>
      </c>
      <c r="B965" s="22" t="s">
        <v>1872</v>
      </c>
      <c r="C965" s="22" t="s">
        <v>1413</v>
      </c>
      <c r="D965" s="22" t="s">
        <v>24</v>
      </c>
      <c r="E965" s="22" t="s">
        <v>1871</v>
      </c>
      <c r="F965" s="22" t="s">
        <v>196</v>
      </c>
      <c r="G965" s="22">
        <v>1</v>
      </c>
      <c r="H965" s="20">
        <v>3.8502473688931151E-3</v>
      </c>
      <c r="I965" s="20">
        <v>9.0290180254610497E-3</v>
      </c>
      <c r="J965" s="19" t="s">
        <v>1962</v>
      </c>
      <c r="K965" s="18">
        <v>2</v>
      </c>
      <c r="L965" s="18">
        <v>0.5</v>
      </c>
      <c r="M965" s="18" t="str">
        <f>IF(tbl_data[[#This Row],[PACK COUNT]]&gt;1,"Multipack","Single")</f>
        <v>Single</v>
      </c>
    </row>
    <row r="966" spans="1:13">
      <c r="A966" s="22" t="s">
        <v>465</v>
      </c>
      <c r="B966" s="22" t="s">
        <v>468</v>
      </c>
      <c r="C966" s="22" t="s">
        <v>24</v>
      </c>
      <c r="D966" s="22" t="s">
        <v>24</v>
      </c>
      <c r="E966" s="22" t="s">
        <v>469</v>
      </c>
      <c r="F966" s="22" t="s">
        <v>191</v>
      </c>
      <c r="G966" s="22">
        <v>1</v>
      </c>
      <c r="H966" s="20">
        <v>0.33759822349097635</v>
      </c>
      <c r="I966" s="20">
        <v>0.82387723008179714</v>
      </c>
      <c r="J966" s="19" t="s">
        <v>1962</v>
      </c>
      <c r="K966" s="18">
        <v>2</v>
      </c>
      <c r="L966" s="18">
        <v>0.5</v>
      </c>
      <c r="M966" s="18" t="str">
        <f>IF(tbl_data[[#This Row],[PACK COUNT]]&gt;1,"Multipack","Single")</f>
        <v>Single</v>
      </c>
    </row>
    <row r="967" spans="1:13">
      <c r="A967" s="22" t="s">
        <v>465</v>
      </c>
      <c r="B967" s="22" t="s">
        <v>468</v>
      </c>
      <c r="C967" s="22" t="s">
        <v>24</v>
      </c>
      <c r="D967" s="22" t="s">
        <v>24</v>
      </c>
      <c r="E967" s="22" t="s">
        <v>1778</v>
      </c>
      <c r="F967" s="22" t="s">
        <v>196</v>
      </c>
      <c r="G967" s="22">
        <v>1</v>
      </c>
      <c r="H967" s="20">
        <v>1.8180095333328254E-2</v>
      </c>
      <c r="I967" s="20">
        <v>5.8244087285985541E-2</v>
      </c>
      <c r="J967" s="19" t="s">
        <v>1962</v>
      </c>
      <c r="K967" s="18">
        <v>2</v>
      </c>
      <c r="L967" s="18">
        <v>0.33</v>
      </c>
      <c r="M967" s="18" t="str">
        <f>IF(tbl_data[[#This Row],[PACK COUNT]]&gt;1,"Multipack","Single")</f>
        <v>Single</v>
      </c>
    </row>
    <row r="968" spans="1:13">
      <c r="A968" s="22" t="s">
        <v>465</v>
      </c>
      <c r="B968" s="22" t="s">
        <v>468</v>
      </c>
      <c r="C968" s="22" t="s">
        <v>24</v>
      </c>
      <c r="D968" s="22" t="s">
        <v>24</v>
      </c>
      <c r="E968" s="22" t="s">
        <v>467</v>
      </c>
      <c r="F968" s="22" t="s">
        <v>196</v>
      </c>
      <c r="G968" s="22">
        <v>1</v>
      </c>
      <c r="H968" s="20">
        <v>1.7011000551264308</v>
      </c>
      <c r="I968" s="20">
        <v>4.739445340923206</v>
      </c>
      <c r="J968" s="19" t="s">
        <v>1962</v>
      </c>
      <c r="K968" s="18">
        <v>2</v>
      </c>
      <c r="L968" s="18">
        <v>0.5</v>
      </c>
      <c r="M968" s="18" t="str">
        <f>IF(tbl_data[[#This Row],[PACK COUNT]]&gt;1,"Multipack","Single")</f>
        <v>Single</v>
      </c>
    </row>
    <row r="969" spans="1:13">
      <c r="A969" s="22" t="s">
        <v>465</v>
      </c>
      <c r="B969" s="22" t="s">
        <v>464</v>
      </c>
      <c r="C969" s="22" t="s">
        <v>464</v>
      </c>
      <c r="D969" s="22" t="s">
        <v>24</v>
      </c>
      <c r="E969" s="22" t="s">
        <v>466</v>
      </c>
      <c r="F969" s="22" t="s">
        <v>196</v>
      </c>
      <c r="G969" s="22">
        <v>1</v>
      </c>
      <c r="H969" s="20">
        <v>0.29864618043481306</v>
      </c>
      <c r="I969" s="20">
        <v>1.0771261615097825</v>
      </c>
      <c r="J969" s="19" t="s">
        <v>1962</v>
      </c>
      <c r="K969" s="18">
        <v>2</v>
      </c>
      <c r="L969" s="18">
        <v>0.33</v>
      </c>
      <c r="M969" s="18" t="str">
        <f>IF(tbl_data[[#This Row],[PACK COUNT]]&gt;1,"Multipack","Single")</f>
        <v>Single</v>
      </c>
    </row>
    <row r="970" spans="1:13">
      <c r="A970" s="22" t="s">
        <v>465</v>
      </c>
      <c r="B970" s="22" t="s">
        <v>464</v>
      </c>
      <c r="C970" s="22" t="s">
        <v>464</v>
      </c>
      <c r="D970" s="22" t="s">
        <v>24</v>
      </c>
      <c r="E970" s="22" t="s">
        <v>463</v>
      </c>
      <c r="F970" s="22" t="s">
        <v>196</v>
      </c>
      <c r="G970" s="22">
        <v>1</v>
      </c>
      <c r="H970" s="20">
        <v>0.2471619512091795</v>
      </c>
      <c r="I970" s="20">
        <v>0.87597048006426781</v>
      </c>
      <c r="J970" s="19" t="s">
        <v>1962</v>
      </c>
      <c r="K970" s="18">
        <v>2</v>
      </c>
      <c r="L970" s="18">
        <v>0.66</v>
      </c>
      <c r="M970" s="18" t="str">
        <f>IF(tbl_data[[#This Row],[PACK COUNT]]&gt;1,"Multipack","Single")</f>
        <v>Single</v>
      </c>
    </row>
    <row r="971" spans="1:13">
      <c r="A971" s="22" t="s">
        <v>1771</v>
      </c>
      <c r="B971" s="22" t="s">
        <v>1770</v>
      </c>
      <c r="C971" s="22" t="s">
        <v>1773</v>
      </c>
      <c r="D971" s="22" t="s">
        <v>24</v>
      </c>
      <c r="E971" s="22" t="s">
        <v>1772</v>
      </c>
      <c r="F971" s="22" t="s">
        <v>196</v>
      </c>
      <c r="G971" s="22">
        <v>1</v>
      </c>
      <c r="H971" s="20">
        <v>3.2156739900404241E-2</v>
      </c>
      <c r="I971" s="20">
        <v>0.24531240300824575</v>
      </c>
      <c r="J971" s="19" t="s">
        <v>1962</v>
      </c>
      <c r="K971" s="18">
        <v>2</v>
      </c>
      <c r="L971" s="18">
        <v>0.38</v>
      </c>
      <c r="M971" s="18" t="str">
        <f>IF(tbl_data[[#This Row],[PACK COUNT]]&gt;1,"Multipack","Single")</f>
        <v>Single</v>
      </c>
    </row>
    <row r="972" spans="1:13">
      <c r="A972" s="22" t="s">
        <v>1771</v>
      </c>
      <c r="B972" s="22" t="s">
        <v>1770</v>
      </c>
      <c r="C972" s="22" t="s">
        <v>1769</v>
      </c>
      <c r="D972" s="22" t="s">
        <v>24</v>
      </c>
      <c r="E972" s="22" t="s">
        <v>1768</v>
      </c>
      <c r="F972" s="22" t="s">
        <v>196</v>
      </c>
      <c r="G972" s="22">
        <v>1</v>
      </c>
      <c r="H972" s="20">
        <v>3.0743486072867258E-2</v>
      </c>
      <c r="I972" s="20">
        <v>0.23204427205592754</v>
      </c>
      <c r="J972" s="19" t="s">
        <v>1962</v>
      </c>
      <c r="K972" s="18">
        <v>2</v>
      </c>
      <c r="L972" s="18">
        <v>0.38</v>
      </c>
      <c r="M972" s="18" t="str">
        <f>IF(tbl_data[[#This Row],[PACK COUNT]]&gt;1,"Multipack","Single")</f>
        <v>Single</v>
      </c>
    </row>
    <row r="973" spans="1:13">
      <c r="A973" s="22" t="s">
        <v>1771</v>
      </c>
      <c r="B973" s="22" t="s">
        <v>1770</v>
      </c>
      <c r="C973" s="22" t="s">
        <v>1835</v>
      </c>
      <c r="D973" s="22" t="s">
        <v>24</v>
      </c>
      <c r="E973" s="22" t="s">
        <v>1834</v>
      </c>
      <c r="F973" s="22" t="s">
        <v>196</v>
      </c>
      <c r="G973" s="22">
        <v>1</v>
      </c>
      <c r="H973" s="20">
        <v>1.2000299987801782E-3</v>
      </c>
      <c r="I973" s="20">
        <v>1.1551293420794698E-2</v>
      </c>
      <c r="J973" s="19" t="s">
        <v>1962</v>
      </c>
      <c r="K973" s="18">
        <v>2</v>
      </c>
      <c r="L973" s="18">
        <v>0.38</v>
      </c>
      <c r="M973" s="18" t="str">
        <f>IF(tbl_data[[#This Row],[PACK COUNT]]&gt;1,"Multipack","Single")</f>
        <v>Single</v>
      </c>
    </row>
    <row r="974" spans="1:13">
      <c r="A974" s="22" t="s">
        <v>460</v>
      </c>
      <c r="B974" s="22" t="s">
        <v>459</v>
      </c>
      <c r="C974" s="22" t="s">
        <v>339</v>
      </c>
      <c r="D974" s="22" t="s">
        <v>24</v>
      </c>
      <c r="E974" s="22" t="s">
        <v>462</v>
      </c>
      <c r="F974" s="22" t="s">
        <v>196</v>
      </c>
      <c r="G974" s="22">
        <v>1</v>
      </c>
      <c r="H974" s="20">
        <v>1.4986064540029133E-2</v>
      </c>
      <c r="I974" s="20">
        <v>3.1635783888498907E-2</v>
      </c>
      <c r="J974" s="19" t="s">
        <v>1962</v>
      </c>
      <c r="K974" s="18">
        <v>2</v>
      </c>
      <c r="L974" s="18">
        <v>0.5</v>
      </c>
      <c r="M974" s="18" t="str">
        <f>IF(tbl_data[[#This Row],[PACK COUNT]]&gt;1,"Multipack","Single")</f>
        <v>Single</v>
      </c>
    </row>
    <row r="975" spans="1:13">
      <c r="A975" s="22" t="s">
        <v>460</v>
      </c>
      <c r="B975" s="22" t="s">
        <v>459</v>
      </c>
      <c r="C975" s="22" t="s">
        <v>382</v>
      </c>
      <c r="D975" s="22" t="s">
        <v>24</v>
      </c>
      <c r="E975" s="22" t="s">
        <v>461</v>
      </c>
      <c r="F975" s="22" t="s">
        <v>191</v>
      </c>
      <c r="G975" s="22">
        <v>1</v>
      </c>
      <c r="H975" s="20">
        <v>1.2100020491237282</v>
      </c>
      <c r="I975" s="20">
        <v>2.558065971955485</v>
      </c>
      <c r="J975" s="19" t="s">
        <v>1962</v>
      </c>
      <c r="K975" s="18">
        <v>2</v>
      </c>
      <c r="L975" s="18">
        <v>0.5</v>
      </c>
      <c r="M975" s="18" t="str">
        <f>IF(tbl_data[[#This Row],[PACK COUNT]]&gt;1,"Multipack","Single")</f>
        <v>Single</v>
      </c>
    </row>
    <row r="976" spans="1:13">
      <c r="A976" s="22" t="s">
        <v>444</v>
      </c>
      <c r="B976" s="22" t="s">
        <v>443</v>
      </c>
      <c r="C976" s="22" t="s">
        <v>129</v>
      </c>
      <c r="D976" s="22" t="s">
        <v>24</v>
      </c>
      <c r="E976" s="22" t="s">
        <v>451</v>
      </c>
      <c r="F976" s="22" t="s">
        <v>191</v>
      </c>
      <c r="G976" s="22">
        <v>1</v>
      </c>
      <c r="H976" s="20">
        <v>1.0076426273872243</v>
      </c>
      <c r="I976" s="20">
        <v>1.5834941093218082</v>
      </c>
      <c r="J976" s="19" t="s">
        <v>1962</v>
      </c>
      <c r="K976" s="18">
        <v>2</v>
      </c>
      <c r="L976" s="18">
        <v>0.5</v>
      </c>
      <c r="M976" s="18" t="str">
        <f>IF(tbl_data[[#This Row],[PACK COUNT]]&gt;1,"Multipack","Single")</f>
        <v>Single</v>
      </c>
    </row>
    <row r="977" spans="1:13">
      <c r="A977" s="22" t="s">
        <v>444</v>
      </c>
      <c r="B977" s="22" t="s">
        <v>443</v>
      </c>
      <c r="C977" s="22" t="s">
        <v>129</v>
      </c>
      <c r="D977" s="22" t="s">
        <v>24</v>
      </c>
      <c r="E977" s="22" t="s">
        <v>1274</v>
      </c>
      <c r="F977" s="22" t="s">
        <v>196</v>
      </c>
      <c r="G977" s="22">
        <v>1</v>
      </c>
      <c r="H977" s="20">
        <v>1.504049953421982E-2</v>
      </c>
      <c r="I977" s="20">
        <v>5.1723358965788592E-2</v>
      </c>
      <c r="J977" s="19" t="s">
        <v>1962</v>
      </c>
      <c r="K977" s="18">
        <v>2</v>
      </c>
      <c r="L977" s="18">
        <v>0.33</v>
      </c>
      <c r="M977" s="18" t="str">
        <f>IF(tbl_data[[#This Row],[PACK COUNT]]&gt;1,"Multipack","Single")</f>
        <v>Single</v>
      </c>
    </row>
    <row r="978" spans="1:13">
      <c r="A978" s="22" t="s">
        <v>444</v>
      </c>
      <c r="B978" s="22" t="s">
        <v>443</v>
      </c>
      <c r="C978" s="22" t="s">
        <v>129</v>
      </c>
      <c r="D978" s="22" t="s">
        <v>24</v>
      </c>
      <c r="E978" s="22" t="s">
        <v>447</v>
      </c>
      <c r="F978" s="22" t="s">
        <v>196</v>
      </c>
      <c r="G978" s="22">
        <v>1</v>
      </c>
      <c r="H978" s="20">
        <v>9.5267961266022341E-2</v>
      </c>
      <c r="I978" s="20">
        <v>0.25862319465907779</v>
      </c>
      <c r="J978" s="19" t="s">
        <v>1962</v>
      </c>
      <c r="K978" s="18">
        <v>2</v>
      </c>
      <c r="L978" s="18">
        <v>0.5</v>
      </c>
      <c r="M978" s="18" t="str">
        <f>IF(tbl_data[[#This Row],[PACK COUNT]]&gt;1,"Multipack","Single")</f>
        <v>Single</v>
      </c>
    </row>
    <row r="979" spans="1:13">
      <c r="A979" s="22" t="s">
        <v>444</v>
      </c>
      <c r="B979" s="22" t="s">
        <v>443</v>
      </c>
      <c r="C979" s="22" t="s">
        <v>442</v>
      </c>
      <c r="D979" s="22" t="s">
        <v>24</v>
      </c>
      <c r="E979" s="22" t="s">
        <v>441</v>
      </c>
      <c r="F979" s="22" t="s">
        <v>196</v>
      </c>
      <c r="G979" s="22">
        <v>1</v>
      </c>
      <c r="H979" s="20">
        <v>0.15259319564474819</v>
      </c>
      <c r="I979" s="20">
        <v>0.40300419908951207</v>
      </c>
      <c r="J979" s="19" t="s">
        <v>1962</v>
      </c>
      <c r="K979" s="18">
        <v>2</v>
      </c>
      <c r="L979" s="18">
        <v>0.5</v>
      </c>
      <c r="M979" s="18" t="str">
        <f>IF(tbl_data[[#This Row],[PACK COUNT]]&gt;1,"Multipack","Single")</f>
        <v>Single</v>
      </c>
    </row>
    <row r="980" spans="1:13">
      <c r="A980" s="22" t="s">
        <v>436</v>
      </c>
      <c r="B980" s="22" t="s">
        <v>1578</v>
      </c>
      <c r="C980" s="22" t="s">
        <v>1577</v>
      </c>
      <c r="D980" s="22" t="s">
        <v>24</v>
      </c>
      <c r="E980" s="22" t="s">
        <v>1576</v>
      </c>
      <c r="F980" s="22" t="s">
        <v>196</v>
      </c>
      <c r="G980" s="22">
        <v>1</v>
      </c>
      <c r="H980" s="20">
        <v>2.4032191392165426E-2</v>
      </c>
      <c r="I980" s="20">
        <v>0.12532172511886611</v>
      </c>
      <c r="J980" s="19" t="s">
        <v>1962</v>
      </c>
      <c r="K980" s="18">
        <v>2</v>
      </c>
      <c r="L980" s="18">
        <v>0.33</v>
      </c>
      <c r="M980" s="18" t="str">
        <f>IF(tbl_data[[#This Row],[PACK COUNT]]&gt;1,"Multipack","Single")</f>
        <v>Single</v>
      </c>
    </row>
    <row r="981" spans="1:13">
      <c r="A981" s="22" t="s">
        <v>436</v>
      </c>
      <c r="B981" s="22" t="s">
        <v>1578</v>
      </c>
      <c r="C981" s="22" t="s">
        <v>1244</v>
      </c>
      <c r="D981" s="22" t="s">
        <v>24</v>
      </c>
      <c r="E981" s="22" t="s">
        <v>1630</v>
      </c>
      <c r="F981" s="22" t="s">
        <v>196</v>
      </c>
      <c r="G981" s="22">
        <v>1</v>
      </c>
      <c r="H981" s="20">
        <v>4.6772584480568834E-2</v>
      </c>
      <c r="I981" s="20">
        <v>0.23504893474575786</v>
      </c>
      <c r="J981" s="19" t="s">
        <v>1962</v>
      </c>
      <c r="K981" s="18">
        <v>2</v>
      </c>
      <c r="L981" s="18">
        <v>0.33</v>
      </c>
      <c r="M981" s="18" t="str">
        <f>IF(tbl_data[[#This Row],[PACK COUNT]]&gt;1,"Multipack","Single")</f>
        <v>Single</v>
      </c>
    </row>
    <row r="982" spans="1:13">
      <c r="A982" s="22" t="s">
        <v>436</v>
      </c>
      <c r="B982" s="22" t="s">
        <v>435</v>
      </c>
      <c r="C982" s="22" t="s">
        <v>435</v>
      </c>
      <c r="D982" s="22" t="s">
        <v>24</v>
      </c>
      <c r="E982" s="22" t="s">
        <v>437</v>
      </c>
      <c r="F982" s="22" t="s">
        <v>196</v>
      </c>
      <c r="G982" s="22">
        <v>1</v>
      </c>
      <c r="H982" s="20">
        <v>1.1904476560961457E-2</v>
      </c>
      <c r="I982" s="20">
        <v>4.9816827917524821E-2</v>
      </c>
      <c r="J982" s="19" t="s">
        <v>1962</v>
      </c>
      <c r="K982" s="18">
        <v>2</v>
      </c>
      <c r="L982" s="18">
        <v>0.33</v>
      </c>
      <c r="M982" s="18" t="str">
        <f>IF(tbl_data[[#This Row],[PACK COUNT]]&gt;1,"Multipack","Single")</f>
        <v>Single</v>
      </c>
    </row>
    <row r="983" spans="1:13">
      <c r="A983" s="22" t="s">
        <v>436</v>
      </c>
      <c r="B983" s="22" t="s">
        <v>435</v>
      </c>
      <c r="C983" s="22" t="s">
        <v>435</v>
      </c>
      <c r="D983" s="22" t="s">
        <v>24</v>
      </c>
      <c r="E983" s="22" t="s">
        <v>434</v>
      </c>
      <c r="F983" s="22" t="s">
        <v>196</v>
      </c>
      <c r="G983" s="22">
        <v>1</v>
      </c>
      <c r="H983" s="20">
        <v>0.2125024426474755</v>
      </c>
      <c r="I983" s="20">
        <v>0.90965442750033776</v>
      </c>
      <c r="J983" s="19" t="s">
        <v>1962</v>
      </c>
      <c r="K983" s="18">
        <v>2</v>
      </c>
      <c r="L983" s="18">
        <v>0.75</v>
      </c>
      <c r="M983" s="18" t="str">
        <f>IF(tbl_data[[#This Row],[PACK COUNT]]&gt;1,"Multipack","Single")</f>
        <v>Single</v>
      </c>
    </row>
    <row r="984" spans="1:13">
      <c r="A984" s="22" t="s">
        <v>436</v>
      </c>
      <c r="B984" s="22" t="s">
        <v>1798</v>
      </c>
      <c r="C984" s="22" t="s">
        <v>59</v>
      </c>
      <c r="D984" s="22" t="s">
        <v>24</v>
      </c>
      <c r="E984" s="22" t="s">
        <v>1797</v>
      </c>
      <c r="F984" s="22" t="s">
        <v>196</v>
      </c>
      <c r="G984" s="22">
        <v>1</v>
      </c>
      <c r="H984" s="20">
        <v>1.4518066132985195E-2</v>
      </c>
      <c r="I984" s="20">
        <v>6.8595032459730934E-2</v>
      </c>
      <c r="J984" s="19" t="s">
        <v>1962</v>
      </c>
      <c r="K984" s="18">
        <v>2</v>
      </c>
      <c r="L984" s="18">
        <v>0.33</v>
      </c>
      <c r="M984" s="18" t="str">
        <f>IF(tbl_data[[#This Row],[PACK COUNT]]&gt;1,"Multipack","Single")</f>
        <v>Single</v>
      </c>
    </row>
    <row r="985" spans="1:13">
      <c r="A985" s="22" t="s">
        <v>432</v>
      </c>
      <c r="B985" s="22" t="s">
        <v>431</v>
      </c>
      <c r="C985" s="22" t="s">
        <v>431</v>
      </c>
      <c r="D985" s="22" t="s">
        <v>24</v>
      </c>
      <c r="E985" s="22" t="s">
        <v>433</v>
      </c>
      <c r="F985" s="22" t="s">
        <v>196</v>
      </c>
      <c r="G985" s="22">
        <v>1</v>
      </c>
      <c r="H985" s="20">
        <v>3.1913155091370007E-2</v>
      </c>
      <c r="I985" s="20">
        <v>0.13516115764694403</v>
      </c>
      <c r="J985" s="19" t="s">
        <v>1962</v>
      </c>
      <c r="K985" s="18">
        <v>2</v>
      </c>
      <c r="L985" s="18">
        <v>0.33</v>
      </c>
      <c r="M985" s="18" t="str">
        <f>IF(tbl_data[[#This Row],[PACK COUNT]]&gt;1,"Multipack","Single")</f>
        <v>Single</v>
      </c>
    </row>
    <row r="986" spans="1:13">
      <c r="A986" s="22" t="s">
        <v>432</v>
      </c>
      <c r="B986" s="22" t="s">
        <v>431</v>
      </c>
      <c r="C986" s="22" t="s">
        <v>430</v>
      </c>
      <c r="D986" s="22" t="s">
        <v>24</v>
      </c>
      <c r="E986" s="22" t="s">
        <v>429</v>
      </c>
      <c r="F986" s="22" t="s">
        <v>196</v>
      </c>
      <c r="G986" s="22">
        <v>1</v>
      </c>
      <c r="H986" s="20">
        <v>0.8786646396878347</v>
      </c>
      <c r="I986" s="20">
        <v>3.65737256735878</v>
      </c>
      <c r="J986" s="19" t="s">
        <v>1962</v>
      </c>
      <c r="K986" s="18">
        <v>2</v>
      </c>
      <c r="L986" s="18">
        <v>0.33</v>
      </c>
      <c r="M986" s="18" t="str">
        <f>IF(tbl_data[[#This Row],[PACK COUNT]]&gt;1,"Multipack","Single")</f>
        <v>Single</v>
      </c>
    </row>
    <row r="987" spans="1:13">
      <c r="A987" s="22" t="s">
        <v>416</v>
      </c>
      <c r="B987" s="22" t="s">
        <v>1398</v>
      </c>
      <c r="C987" s="22" t="s">
        <v>593</v>
      </c>
      <c r="D987" s="22" t="s">
        <v>24</v>
      </c>
      <c r="E987" s="22" t="s">
        <v>1870</v>
      </c>
      <c r="F987" s="22" t="s">
        <v>191</v>
      </c>
      <c r="G987" s="22">
        <v>1</v>
      </c>
      <c r="H987" s="20">
        <v>9.9823727605726255E-3</v>
      </c>
      <c r="I987" s="20">
        <v>1.3905353189738529E-2</v>
      </c>
      <c r="J987" s="19" t="s">
        <v>1962</v>
      </c>
      <c r="K987" s="18">
        <v>2</v>
      </c>
      <c r="L987" s="18">
        <v>0.5</v>
      </c>
      <c r="M987" s="18" t="str">
        <f>IF(tbl_data[[#This Row],[PACK COUNT]]&gt;1,"Multipack","Single")</f>
        <v>Single</v>
      </c>
    </row>
    <row r="988" spans="1:13">
      <c r="A988" s="22" t="s">
        <v>416</v>
      </c>
      <c r="B988" s="22" t="s">
        <v>1398</v>
      </c>
      <c r="C988" s="22" t="s">
        <v>593</v>
      </c>
      <c r="D988" s="22" t="s">
        <v>24</v>
      </c>
      <c r="E988" s="22" t="s">
        <v>1399</v>
      </c>
      <c r="F988" s="22" t="s">
        <v>196</v>
      </c>
      <c r="G988" s="22">
        <v>1</v>
      </c>
      <c r="H988" s="20">
        <v>1.1401489823093918E-2</v>
      </c>
      <c r="I988" s="20">
        <v>2.0677191709955224E-2</v>
      </c>
      <c r="J988" s="19" t="s">
        <v>1962</v>
      </c>
      <c r="K988" s="18">
        <v>2</v>
      </c>
      <c r="L988" s="18">
        <v>0.5</v>
      </c>
      <c r="M988" s="18" t="str">
        <f>IF(tbl_data[[#This Row],[PACK COUNT]]&gt;1,"Multipack","Single")</f>
        <v>Single</v>
      </c>
    </row>
    <row r="989" spans="1:13">
      <c r="A989" s="22" t="s">
        <v>416</v>
      </c>
      <c r="B989" s="22" t="s">
        <v>1472</v>
      </c>
      <c r="C989" s="22" t="s">
        <v>82</v>
      </c>
      <c r="D989" s="22" t="s">
        <v>71</v>
      </c>
      <c r="E989" s="22" t="s">
        <v>1659</v>
      </c>
      <c r="F989" s="22" t="s">
        <v>191</v>
      </c>
      <c r="G989" s="22">
        <v>1</v>
      </c>
      <c r="H989" s="20">
        <v>1.3282090221349309E-2</v>
      </c>
      <c r="I989" s="20">
        <v>2.1613397166861698E-2</v>
      </c>
      <c r="J989" s="19" t="s">
        <v>1962</v>
      </c>
      <c r="K989" s="18">
        <v>2</v>
      </c>
      <c r="L989" s="18">
        <v>0.5</v>
      </c>
      <c r="M989" s="18" t="str">
        <f>IF(tbl_data[[#This Row],[PACK COUNT]]&gt;1,"Multipack","Single")</f>
        <v>Single</v>
      </c>
    </row>
    <row r="990" spans="1:13">
      <c r="A990" s="22" t="s">
        <v>416</v>
      </c>
      <c r="B990" s="22" t="s">
        <v>1472</v>
      </c>
      <c r="C990" s="22" t="s">
        <v>82</v>
      </c>
      <c r="D990" s="22" t="s">
        <v>71</v>
      </c>
      <c r="E990" s="22" t="s">
        <v>1471</v>
      </c>
      <c r="F990" s="22" t="s">
        <v>196</v>
      </c>
      <c r="G990" s="22">
        <v>1</v>
      </c>
      <c r="H990" s="20">
        <v>0.24694802572947958</v>
      </c>
      <c r="I990" s="20">
        <v>0.46821081127779951</v>
      </c>
      <c r="J990" s="19" t="s">
        <v>1962</v>
      </c>
      <c r="K990" s="18">
        <v>2</v>
      </c>
      <c r="L990" s="18">
        <v>0.5</v>
      </c>
      <c r="M990" s="18" t="str">
        <f>IF(tbl_data[[#This Row],[PACK COUNT]]&gt;1,"Multipack","Single")</f>
        <v>Single</v>
      </c>
    </row>
    <row r="991" spans="1:13">
      <c r="A991" s="22" t="s">
        <v>416</v>
      </c>
      <c r="B991" s="22" t="s">
        <v>415</v>
      </c>
      <c r="C991" s="22" t="s">
        <v>285</v>
      </c>
      <c r="D991" s="22" t="s">
        <v>24</v>
      </c>
      <c r="E991" s="22" t="s">
        <v>419</v>
      </c>
      <c r="F991" s="22" t="s">
        <v>191</v>
      </c>
      <c r="G991" s="22">
        <v>1</v>
      </c>
      <c r="H991" s="20">
        <v>0.11718430451762328</v>
      </c>
      <c r="I991" s="20">
        <v>0.21528786665316121</v>
      </c>
      <c r="J991" s="19" t="s">
        <v>1962</v>
      </c>
      <c r="K991" s="18">
        <v>2</v>
      </c>
      <c r="L991" s="18">
        <v>0.5</v>
      </c>
      <c r="M991" s="18" t="str">
        <f>IF(tbl_data[[#This Row],[PACK COUNT]]&gt;1,"Multipack","Single")</f>
        <v>Single</v>
      </c>
    </row>
    <row r="992" spans="1:13">
      <c r="A992" s="22" t="s">
        <v>416</v>
      </c>
      <c r="B992" s="22" t="s">
        <v>415</v>
      </c>
      <c r="C992" s="22" t="s">
        <v>285</v>
      </c>
      <c r="D992" s="22" t="s">
        <v>24</v>
      </c>
      <c r="E992" s="22" t="s">
        <v>417</v>
      </c>
      <c r="F992" s="22" t="s">
        <v>196</v>
      </c>
      <c r="G992" s="22">
        <v>1</v>
      </c>
      <c r="H992" s="20">
        <v>1.8691263502749678</v>
      </c>
      <c r="I992" s="20">
        <v>3.5041951867732863</v>
      </c>
      <c r="J992" s="19" t="s">
        <v>1962</v>
      </c>
      <c r="K992" s="18">
        <v>2</v>
      </c>
      <c r="L992" s="18">
        <v>0.5</v>
      </c>
      <c r="M992" s="18" t="str">
        <f>IF(tbl_data[[#This Row],[PACK COUNT]]&gt;1,"Multipack","Single")</f>
        <v>Single</v>
      </c>
    </row>
    <row r="993" spans="1:13">
      <c r="A993" s="22" t="s">
        <v>409</v>
      </c>
      <c r="B993" s="22" t="s">
        <v>1431</v>
      </c>
      <c r="C993" s="22" t="s">
        <v>114</v>
      </c>
      <c r="D993" s="22" t="s">
        <v>110</v>
      </c>
      <c r="E993" s="22" t="s">
        <v>1833</v>
      </c>
      <c r="F993" s="22" t="s">
        <v>203</v>
      </c>
      <c r="G993" s="22">
        <v>1</v>
      </c>
      <c r="H993" s="20">
        <v>0.11312768738980368</v>
      </c>
      <c r="I993" s="20">
        <v>0.1370372507876976</v>
      </c>
      <c r="J993" s="19" t="s">
        <v>1962</v>
      </c>
      <c r="K993" s="18">
        <v>2</v>
      </c>
      <c r="L993" s="18">
        <v>1.5</v>
      </c>
      <c r="M993" s="18" t="str">
        <f>IF(tbl_data[[#This Row],[PACK COUNT]]&gt;1,"Multipack","Single")</f>
        <v>Single</v>
      </c>
    </row>
    <row r="994" spans="1:13">
      <c r="A994" s="22" t="s">
        <v>409</v>
      </c>
      <c r="B994" s="22" t="s">
        <v>1428</v>
      </c>
      <c r="C994" s="22" t="s">
        <v>24</v>
      </c>
      <c r="D994" s="22" t="s">
        <v>87</v>
      </c>
      <c r="E994" s="22" t="s">
        <v>1429</v>
      </c>
      <c r="F994" s="22" t="s">
        <v>191</v>
      </c>
      <c r="G994" s="22">
        <v>1</v>
      </c>
      <c r="H994" s="20">
        <v>4.4982650376904604E-2</v>
      </c>
      <c r="I994" s="20">
        <v>6.4174912906843073E-2</v>
      </c>
      <c r="J994" s="19" t="s">
        <v>1962</v>
      </c>
      <c r="K994" s="18">
        <v>2</v>
      </c>
      <c r="L994" s="18">
        <v>0.5</v>
      </c>
      <c r="M994" s="18" t="str">
        <f>IF(tbl_data[[#This Row],[PACK COUNT]]&gt;1,"Multipack","Single")</f>
        <v>Single</v>
      </c>
    </row>
    <row r="995" spans="1:13">
      <c r="A995" s="22" t="s">
        <v>409</v>
      </c>
      <c r="B995" s="22" t="s">
        <v>1428</v>
      </c>
      <c r="C995" s="22" t="s">
        <v>24</v>
      </c>
      <c r="D995" s="22" t="s">
        <v>87</v>
      </c>
      <c r="E995" s="22" t="s">
        <v>1427</v>
      </c>
      <c r="F995" s="22" t="s">
        <v>196</v>
      </c>
      <c r="G995" s="22">
        <v>1</v>
      </c>
      <c r="H995" s="20">
        <v>0.60189730892074333</v>
      </c>
      <c r="I995" s="20">
        <v>0.89897157042616771</v>
      </c>
      <c r="J995" s="19" t="s">
        <v>1962</v>
      </c>
      <c r="K995" s="18">
        <v>2</v>
      </c>
      <c r="L995" s="18">
        <v>0.5</v>
      </c>
      <c r="M995" s="18" t="str">
        <f>IF(tbl_data[[#This Row],[PACK COUNT]]&gt;1,"Multipack","Single")</f>
        <v>Single</v>
      </c>
    </row>
    <row r="996" spans="1:13">
      <c r="A996" s="22" t="s">
        <v>409</v>
      </c>
      <c r="B996" s="22" t="s">
        <v>100</v>
      </c>
      <c r="C996" s="22" t="s">
        <v>668</v>
      </c>
      <c r="D996" s="22" t="s">
        <v>71</v>
      </c>
      <c r="E996" s="22" t="s">
        <v>1749</v>
      </c>
      <c r="F996" s="22" t="s">
        <v>196</v>
      </c>
      <c r="G996" s="22">
        <v>1</v>
      </c>
      <c r="H996" s="20">
        <v>1.3850014815528537</v>
      </c>
      <c r="I996" s="20">
        <v>1.7472032713385628</v>
      </c>
      <c r="J996" s="19" t="s">
        <v>1962</v>
      </c>
      <c r="K996" s="18">
        <v>2</v>
      </c>
      <c r="L996" s="18">
        <v>0.5</v>
      </c>
      <c r="M996" s="18" t="str">
        <f>IF(tbl_data[[#This Row],[PACK COUNT]]&gt;1,"Multipack","Single")</f>
        <v>Single</v>
      </c>
    </row>
    <row r="997" spans="1:13">
      <c r="A997" s="22" t="s">
        <v>390</v>
      </c>
      <c r="B997" s="22" t="s">
        <v>404</v>
      </c>
      <c r="C997" s="22" t="s">
        <v>81</v>
      </c>
      <c r="D997" s="22" t="s">
        <v>24</v>
      </c>
      <c r="E997" s="22" t="s">
        <v>1379</v>
      </c>
      <c r="F997" s="22" t="s">
        <v>191</v>
      </c>
      <c r="G997" s="22">
        <v>1</v>
      </c>
      <c r="H997" s="20">
        <v>0.44598950856567904</v>
      </c>
      <c r="I997" s="20">
        <v>0.67372993927797942</v>
      </c>
      <c r="J997" s="19" t="s">
        <v>1962</v>
      </c>
      <c r="K997" s="18">
        <v>2</v>
      </c>
      <c r="L997" s="18">
        <v>0.5</v>
      </c>
      <c r="M997" s="18" t="str">
        <f>IF(tbl_data[[#This Row],[PACK COUNT]]&gt;1,"Multipack","Single")</f>
        <v>Single</v>
      </c>
    </row>
    <row r="998" spans="1:13">
      <c r="A998" s="22" t="s">
        <v>390</v>
      </c>
      <c r="B998" s="22" t="s">
        <v>404</v>
      </c>
      <c r="C998" s="22" t="s">
        <v>81</v>
      </c>
      <c r="D998" s="22" t="s">
        <v>24</v>
      </c>
      <c r="E998" s="22" t="s">
        <v>403</v>
      </c>
      <c r="F998" s="22" t="s">
        <v>196</v>
      </c>
      <c r="G998" s="22">
        <v>1</v>
      </c>
      <c r="H998" s="20">
        <v>8.7010527844803617E-3</v>
      </c>
      <c r="I998" s="20">
        <v>1.9921905010200695E-2</v>
      </c>
      <c r="J998" s="19" t="s">
        <v>1962</v>
      </c>
      <c r="K998" s="18">
        <v>2</v>
      </c>
      <c r="L998" s="18">
        <v>0.33</v>
      </c>
      <c r="M998" s="18" t="str">
        <f>IF(tbl_data[[#This Row],[PACK COUNT]]&gt;1,"Multipack","Single")</f>
        <v>Single</v>
      </c>
    </row>
    <row r="999" spans="1:13">
      <c r="A999" s="22" t="s">
        <v>390</v>
      </c>
      <c r="B999" s="22" t="s">
        <v>404</v>
      </c>
      <c r="C999" s="22" t="s">
        <v>81</v>
      </c>
      <c r="D999" s="22" t="s">
        <v>24</v>
      </c>
      <c r="E999" s="22" t="s">
        <v>1186</v>
      </c>
      <c r="F999" s="22" t="s">
        <v>196</v>
      </c>
      <c r="G999" s="22">
        <v>4</v>
      </c>
      <c r="H999" s="20">
        <v>5.8813655244866767E-3</v>
      </c>
      <c r="I999" s="20">
        <v>1.397909865356293E-2</v>
      </c>
      <c r="J999" s="19" t="s">
        <v>1962</v>
      </c>
      <c r="K999" s="18">
        <v>2</v>
      </c>
      <c r="L999" s="18">
        <v>0.33</v>
      </c>
      <c r="M999" s="18" t="str">
        <f>IF(tbl_data[[#This Row],[PACK COUNT]]&gt;1,"Multipack","Single")</f>
        <v>Multipack</v>
      </c>
    </row>
    <row r="1000" spans="1:13">
      <c r="A1000" s="22" t="s">
        <v>390</v>
      </c>
      <c r="B1000" s="22" t="s">
        <v>398</v>
      </c>
      <c r="C1000" s="22" t="s">
        <v>402</v>
      </c>
      <c r="D1000" s="22" t="s">
        <v>24</v>
      </c>
      <c r="E1000" s="22" t="s">
        <v>1346</v>
      </c>
      <c r="F1000" s="22" t="s">
        <v>191</v>
      </c>
      <c r="G1000" s="22">
        <v>1</v>
      </c>
      <c r="H1000" s="20">
        <v>0.47572577222239332</v>
      </c>
      <c r="I1000" s="20">
        <v>0.75581656801396879</v>
      </c>
      <c r="J1000" s="19" t="s">
        <v>1962</v>
      </c>
      <c r="K1000" s="18">
        <v>2</v>
      </c>
      <c r="L1000" s="18">
        <v>0.5</v>
      </c>
      <c r="M1000" s="18" t="str">
        <f>IF(tbl_data[[#This Row],[PACK COUNT]]&gt;1,"Multipack","Single")</f>
        <v>Single</v>
      </c>
    </row>
    <row r="1001" spans="1:13">
      <c r="A1001" s="22" t="s">
        <v>390</v>
      </c>
      <c r="B1001" s="22" t="s">
        <v>398</v>
      </c>
      <c r="C1001" s="22" t="s">
        <v>402</v>
      </c>
      <c r="D1001" s="22" t="s">
        <v>24</v>
      </c>
      <c r="E1001" s="22" t="s">
        <v>1767</v>
      </c>
      <c r="F1001" s="22" t="s">
        <v>196</v>
      </c>
      <c r="G1001" s="22">
        <v>1</v>
      </c>
      <c r="H1001" s="20">
        <v>7.7172637481687165E-3</v>
      </c>
      <c r="I1001" s="20">
        <v>1.8253153558754117E-2</v>
      </c>
      <c r="J1001" s="19" t="s">
        <v>1962</v>
      </c>
      <c r="K1001" s="18">
        <v>2</v>
      </c>
      <c r="L1001" s="18">
        <v>0.33</v>
      </c>
      <c r="M1001" s="18" t="str">
        <f>IF(tbl_data[[#This Row],[PACK COUNT]]&gt;1,"Multipack","Single")</f>
        <v>Single</v>
      </c>
    </row>
    <row r="1002" spans="1:13">
      <c r="A1002" s="22" t="s">
        <v>390</v>
      </c>
      <c r="B1002" s="22" t="s">
        <v>398</v>
      </c>
      <c r="C1002" s="22" t="s">
        <v>402</v>
      </c>
      <c r="D1002" s="22" t="s">
        <v>24</v>
      </c>
      <c r="E1002" s="22" t="s">
        <v>401</v>
      </c>
      <c r="F1002" s="22" t="s">
        <v>196</v>
      </c>
      <c r="G1002" s="22">
        <v>1</v>
      </c>
      <c r="H1002" s="20">
        <v>0.13842474290208615</v>
      </c>
      <c r="I1002" s="20">
        <v>0.30024684167799903</v>
      </c>
      <c r="J1002" s="19" t="s">
        <v>1962</v>
      </c>
      <c r="K1002" s="18">
        <v>2</v>
      </c>
      <c r="L1002" s="18">
        <v>0.66</v>
      </c>
      <c r="M1002" s="18" t="str">
        <f>IF(tbl_data[[#This Row],[PACK COUNT]]&gt;1,"Multipack","Single")</f>
        <v>Single</v>
      </c>
    </row>
    <row r="1003" spans="1:13">
      <c r="A1003" s="22" t="s">
        <v>390</v>
      </c>
      <c r="B1003" s="22" t="s">
        <v>396</v>
      </c>
      <c r="C1003" s="22" t="s">
        <v>1693</v>
      </c>
      <c r="D1003" s="22" t="s">
        <v>24</v>
      </c>
      <c r="E1003" s="22" t="s">
        <v>1692</v>
      </c>
      <c r="F1003" s="22" t="s">
        <v>196</v>
      </c>
      <c r="G1003" s="22">
        <v>1</v>
      </c>
      <c r="H1003" s="20">
        <v>0.17259162728355987</v>
      </c>
      <c r="I1003" s="20">
        <v>0.52074733567549736</v>
      </c>
      <c r="J1003" s="19" t="s">
        <v>1962</v>
      </c>
      <c r="K1003" s="18">
        <v>2</v>
      </c>
      <c r="L1003" s="18">
        <v>0.33</v>
      </c>
      <c r="M1003" s="18" t="str">
        <f>IF(tbl_data[[#This Row],[PACK COUNT]]&gt;1,"Multipack","Single")</f>
        <v>Single</v>
      </c>
    </row>
    <row r="1004" spans="1:13">
      <c r="A1004" s="22" t="s">
        <v>390</v>
      </c>
      <c r="B1004" s="22" t="s">
        <v>396</v>
      </c>
      <c r="C1004" s="22" t="s">
        <v>131</v>
      </c>
      <c r="D1004" s="22" t="s">
        <v>24</v>
      </c>
      <c r="E1004" s="22" t="s">
        <v>1796</v>
      </c>
      <c r="F1004" s="22" t="s">
        <v>196</v>
      </c>
      <c r="G1004" s="22">
        <v>1</v>
      </c>
      <c r="H1004" s="20">
        <v>3.5270583801904343E-2</v>
      </c>
      <c r="I1004" s="20">
        <v>6.7659198781250124E-2</v>
      </c>
      <c r="J1004" s="19" t="s">
        <v>1962</v>
      </c>
      <c r="K1004" s="18">
        <v>2</v>
      </c>
      <c r="L1004" s="18">
        <v>0.33</v>
      </c>
      <c r="M1004" s="18" t="str">
        <f>IF(tbl_data[[#This Row],[PACK COUNT]]&gt;1,"Multipack","Single")</f>
        <v>Single</v>
      </c>
    </row>
    <row r="1005" spans="1:13">
      <c r="A1005" s="22" t="s">
        <v>390</v>
      </c>
      <c r="B1005" s="22" t="s">
        <v>1795</v>
      </c>
      <c r="C1005" s="22" t="s">
        <v>316</v>
      </c>
      <c r="D1005" s="22" t="s">
        <v>24</v>
      </c>
      <c r="E1005" s="22" t="s">
        <v>1794</v>
      </c>
      <c r="F1005" s="22" t="s">
        <v>191</v>
      </c>
      <c r="G1005" s="22">
        <v>1</v>
      </c>
      <c r="H1005" s="20">
        <v>3.074733348967933E-2</v>
      </c>
      <c r="I1005" s="20">
        <v>4.1624291555803015E-2</v>
      </c>
      <c r="J1005" s="19" t="s">
        <v>1962</v>
      </c>
      <c r="K1005" s="18">
        <v>2</v>
      </c>
      <c r="L1005" s="18">
        <v>0.5</v>
      </c>
      <c r="M1005" s="18" t="str">
        <f>IF(tbl_data[[#This Row],[PACK COUNT]]&gt;1,"Multipack","Single")</f>
        <v>Single</v>
      </c>
    </row>
    <row r="1006" spans="1:13">
      <c r="A1006" s="22" t="s">
        <v>390</v>
      </c>
      <c r="B1006" s="22" t="s">
        <v>1795</v>
      </c>
      <c r="C1006" s="22" t="s">
        <v>316</v>
      </c>
      <c r="D1006" s="22" t="s">
        <v>24</v>
      </c>
      <c r="E1006" s="22" t="s">
        <v>1851</v>
      </c>
      <c r="F1006" s="22" t="s">
        <v>196</v>
      </c>
      <c r="G1006" s="22">
        <v>1</v>
      </c>
      <c r="H1006" s="20">
        <v>4.5658123897252871E-2</v>
      </c>
      <c r="I1006" s="20">
        <v>0.11467434668743398</v>
      </c>
      <c r="J1006" s="19" t="s">
        <v>1962</v>
      </c>
      <c r="K1006" s="18">
        <v>2</v>
      </c>
      <c r="L1006" s="18">
        <v>0.5</v>
      </c>
      <c r="M1006" s="18" t="str">
        <f>IF(tbl_data[[#This Row],[PACK COUNT]]&gt;1,"Multipack","Single")</f>
        <v>Single</v>
      </c>
    </row>
    <row r="1007" spans="1:13">
      <c r="A1007" s="22" t="s">
        <v>390</v>
      </c>
      <c r="B1007" s="22" t="s">
        <v>389</v>
      </c>
      <c r="C1007" s="22" t="s">
        <v>392</v>
      </c>
      <c r="D1007" s="22" t="s">
        <v>24</v>
      </c>
      <c r="E1007" s="22" t="s">
        <v>394</v>
      </c>
      <c r="F1007" s="22" t="s">
        <v>196</v>
      </c>
      <c r="G1007" s="22">
        <v>1</v>
      </c>
      <c r="H1007" s="20">
        <v>3.2919271906403584E-2</v>
      </c>
      <c r="I1007" s="20">
        <v>8.2614096738852894E-2</v>
      </c>
      <c r="J1007" s="19" t="s">
        <v>1962</v>
      </c>
      <c r="K1007" s="18">
        <v>2</v>
      </c>
      <c r="L1007" s="18">
        <v>0.33</v>
      </c>
      <c r="M1007" s="18" t="str">
        <f>IF(tbl_data[[#This Row],[PACK COUNT]]&gt;1,"Multipack","Single")</f>
        <v>Single</v>
      </c>
    </row>
    <row r="1008" spans="1:13">
      <c r="A1008" s="22" t="s">
        <v>390</v>
      </c>
      <c r="B1008" s="22" t="s">
        <v>389</v>
      </c>
      <c r="C1008" s="22" t="s">
        <v>392</v>
      </c>
      <c r="D1008" s="22" t="s">
        <v>24</v>
      </c>
      <c r="E1008" s="22" t="s">
        <v>393</v>
      </c>
      <c r="F1008" s="22" t="s">
        <v>196</v>
      </c>
      <c r="G1008" s="22">
        <v>1</v>
      </c>
      <c r="H1008" s="20">
        <v>8.2154971450441094E-2</v>
      </c>
      <c r="I1008" s="20">
        <v>0.19559067102911198</v>
      </c>
      <c r="J1008" s="19" t="s">
        <v>1962</v>
      </c>
      <c r="K1008" s="18">
        <v>2</v>
      </c>
      <c r="L1008" s="18">
        <v>0.5</v>
      </c>
      <c r="M1008" s="18" t="str">
        <f>IF(tbl_data[[#This Row],[PACK COUNT]]&gt;1,"Multipack","Single")</f>
        <v>Single</v>
      </c>
    </row>
    <row r="1009" spans="1:13">
      <c r="A1009" s="22" t="s">
        <v>390</v>
      </c>
      <c r="B1009" s="22" t="s">
        <v>389</v>
      </c>
      <c r="C1009" s="22" t="s">
        <v>388</v>
      </c>
      <c r="D1009" s="22" t="s">
        <v>24</v>
      </c>
      <c r="E1009" s="22" t="s">
        <v>387</v>
      </c>
      <c r="F1009" s="22" t="s">
        <v>196</v>
      </c>
      <c r="G1009" s="22">
        <v>1</v>
      </c>
      <c r="H1009" s="20">
        <v>0.19764169442338639</v>
      </c>
      <c r="I1009" s="20">
        <v>0.4112789062618713</v>
      </c>
      <c r="J1009" s="19" t="s">
        <v>1962</v>
      </c>
      <c r="K1009" s="18">
        <v>2</v>
      </c>
      <c r="L1009" s="18">
        <v>0.5</v>
      </c>
      <c r="M1009" s="18" t="str">
        <f>IF(tbl_data[[#This Row],[PACK COUNT]]&gt;1,"Multipack","Single")</f>
        <v>Single</v>
      </c>
    </row>
    <row r="1010" spans="1:13">
      <c r="A1010" s="22" t="s">
        <v>390</v>
      </c>
      <c r="B1010" s="22" t="s">
        <v>1310</v>
      </c>
      <c r="C1010" s="22" t="s">
        <v>1345</v>
      </c>
      <c r="D1010" s="22" t="s">
        <v>24</v>
      </c>
      <c r="E1010" s="22" t="s">
        <v>1793</v>
      </c>
      <c r="F1010" s="22" t="s">
        <v>196</v>
      </c>
      <c r="G1010" s="22">
        <v>1</v>
      </c>
      <c r="H1010" s="20">
        <v>2.3164117317584144E-2</v>
      </c>
      <c r="I1010" s="20">
        <v>5.1740291105482283E-2</v>
      </c>
      <c r="J1010" s="19" t="s">
        <v>1962</v>
      </c>
      <c r="K1010" s="18">
        <v>2</v>
      </c>
      <c r="L1010" s="18">
        <v>0.5</v>
      </c>
      <c r="M1010" s="18" t="str">
        <f>IF(tbl_data[[#This Row],[PACK COUNT]]&gt;1,"Multipack","Single")</f>
        <v>Single</v>
      </c>
    </row>
    <row r="1011" spans="1:13">
      <c r="A1011" s="22" t="s">
        <v>390</v>
      </c>
      <c r="B1011" s="22" t="s">
        <v>1310</v>
      </c>
      <c r="C1011" s="22" t="s">
        <v>1309</v>
      </c>
      <c r="D1011" s="22" t="s">
        <v>24</v>
      </c>
      <c r="E1011" s="22" t="s">
        <v>1748</v>
      </c>
      <c r="F1011" s="22" t="s">
        <v>196</v>
      </c>
      <c r="G1011" s="22">
        <v>1</v>
      </c>
      <c r="H1011" s="20">
        <v>1.5583479171181892E-2</v>
      </c>
      <c r="I1011" s="20">
        <v>3.4607198981177832E-2</v>
      </c>
      <c r="J1011" s="19" t="s">
        <v>1962</v>
      </c>
      <c r="K1011" s="18">
        <v>2</v>
      </c>
      <c r="L1011" s="18">
        <v>0.5</v>
      </c>
      <c r="M1011" s="18" t="str">
        <f>IF(tbl_data[[#This Row],[PACK COUNT]]&gt;1,"Multipack","Single")</f>
        <v>Single</v>
      </c>
    </row>
    <row r="1012" spans="1:13">
      <c r="A1012" s="22" t="s">
        <v>390</v>
      </c>
      <c r="B1012" s="22" t="s">
        <v>1310</v>
      </c>
      <c r="C1012" s="22" t="s">
        <v>131</v>
      </c>
      <c r="D1012" s="22" t="s">
        <v>24</v>
      </c>
      <c r="E1012" s="22" t="s">
        <v>1832</v>
      </c>
      <c r="F1012" s="22" t="s">
        <v>196</v>
      </c>
      <c r="G1012" s="22">
        <v>1</v>
      </c>
      <c r="H1012" s="20">
        <v>1.652243939811926E-2</v>
      </c>
      <c r="I1012" s="20">
        <v>3.7332714974453791E-2</v>
      </c>
      <c r="J1012" s="19" t="s">
        <v>1962</v>
      </c>
      <c r="K1012" s="18">
        <v>2</v>
      </c>
      <c r="L1012" s="18">
        <v>0.5</v>
      </c>
      <c r="M1012" s="18" t="str">
        <f>IF(tbl_data[[#This Row],[PACK COUNT]]&gt;1,"Multipack","Single")</f>
        <v>Single</v>
      </c>
    </row>
    <row r="1013" spans="1:13">
      <c r="A1013" s="22" t="s">
        <v>390</v>
      </c>
      <c r="B1013" s="22" t="s">
        <v>1310</v>
      </c>
      <c r="C1013" s="22" t="s">
        <v>1817</v>
      </c>
      <c r="D1013" s="22" t="s">
        <v>24</v>
      </c>
      <c r="E1013" s="22" t="s">
        <v>1816</v>
      </c>
      <c r="F1013" s="22" t="s">
        <v>196</v>
      </c>
      <c r="G1013" s="22">
        <v>1</v>
      </c>
      <c r="H1013" s="20">
        <v>1.8315376182607201E-2</v>
      </c>
      <c r="I1013" s="20">
        <v>4.0642867606341726E-2</v>
      </c>
      <c r="J1013" s="19" t="s">
        <v>1962</v>
      </c>
      <c r="K1013" s="18">
        <v>2</v>
      </c>
      <c r="L1013" s="18">
        <v>0.5</v>
      </c>
      <c r="M1013" s="18" t="str">
        <f>IF(tbl_data[[#This Row],[PACK COUNT]]&gt;1,"Multipack","Single")</f>
        <v>Single</v>
      </c>
    </row>
    <row r="1014" spans="1:13">
      <c r="A1014" s="22" t="s">
        <v>380</v>
      </c>
      <c r="B1014" s="22" t="s">
        <v>380</v>
      </c>
      <c r="C1014" s="22" t="s">
        <v>449</v>
      </c>
      <c r="D1014" s="22" t="s">
        <v>24</v>
      </c>
      <c r="E1014" s="22" t="s">
        <v>1766</v>
      </c>
      <c r="F1014" s="22" t="s">
        <v>196</v>
      </c>
      <c r="G1014" s="22">
        <v>1</v>
      </c>
      <c r="H1014" s="20">
        <v>2.2030751567244877E-2</v>
      </c>
      <c r="I1014" s="20">
        <v>7.1328751636499807E-2</v>
      </c>
      <c r="J1014" s="19" t="s">
        <v>1962</v>
      </c>
      <c r="K1014" s="18">
        <v>2</v>
      </c>
      <c r="L1014" s="18">
        <v>0.5</v>
      </c>
      <c r="M1014" s="18" t="str">
        <f>IF(tbl_data[[#This Row],[PACK COUNT]]&gt;1,"Multipack","Single")</f>
        <v>Single</v>
      </c>
    </row>
    <row r="1015" spans="1:13">
      <c r="A1015" s="22" t="s">
        <v>380</v>
      </c>
      <c r="B1015" s="22" t="s">
        <v>380</v>
      </c>
      <c r="C1015" s="22" t="s">
        <v>382</v>
      </c>
      <c r="D1015" s="22" t="s">
        <v>24</v>
      </c>
      <c r="E1015" s="22" t="s">
        <v>383</v>
      </c>
      <c r="F1015" s="22" t="s">
        <v>191</v>
      </c>
      <c r="G1015" s="22">
        <v>1</v>
      </c>
      <c r="H1015" s="20">
        <v>5.5906464570160139E-3</v>
      </c>
      <c r="I1015" s="20">
        <v>7.7201925454585566E-3</v>
      </c>
      <c r="J1015" s="19" t="s">
        <v>1962</v>
      </c>
      <c r="K1015" s="18">
        <v>2</v>
      </c>
      <c r="L1015" s="18">
        <v>5</v>
      </c>
      <c r="M1015" s="18" t="str">
        <f>IF(tbl_data[[#This Row],[PACK COUNT]]&gt;1,"Multipack","Single")</f>
        <v>Single</v>
      </c>
    </row>
    <row r="1016" spans="1:13">
      <c r="A1016" s="22" t="s">
        <v>380</v>
      </c>
      <c r="B1016" s="22" t="s">
        <v>380</v>
      </c>
      <c r="C1016" s="22" t="s">
        <v>382</v>
      </c>
      <c r="D1016" s="22" t="s">
        <v>24</v>
      </c>
      <c r="E1016" s="22" t="s">
        <v>381</v>
      </c>
      <c r="F1016" s="22" t="s">
        <v>196</v>
      </c>
      <c r="G1016" s="22">
        <v>1</v>
      </c>
      <c r="H1016" s="20">
        <v>0.77902627574342798</v>
      </c>
      <c r="I1016" s="20">
        <v>2.6844871625128066</v>
      </c>
      <c r="J1016" s="19" t="s">
        <v>1962</v>
      </c>
      <c r="K1016" s="18">
        <v>2</v>
      </c>
      <c r="L1016" s="18">
        <v>0.5</v>
      </c>
      <c r="M1016" s="18" t="str">
        <f>IF(tbl_data[[#This Row],[PACK COUNT]]&gt;1,"Multipack","Single")</f>
        <v>Single</v>
      </c>
    </row>
    <row r="1017" spans="1:13">
      <c r="A1017" s="22" t="s">
        <v>380</v>
      </c>
      <c r="B1017" s="22" t="s">
        <v>380</v>
      </c>
      <c r="C1017" s="22" t="s">
        <v>481</v>
      </c>
      <c r="D1017" s="22" t="s">
        <v>24</v>
      </c>
      <c r="E1017" s="22" t="s">
        <v>1831</v>
      </c>
      <c r="F1017" s="22" t="s">
        <v>196</v>
      </c>
      <c r="G1017" s="22">
        <v>1</v>
      </c>
      <c r="H1017" s="20">
        <v>2.3650926516394655E-2</v>
      </c>
      <c r="I1017" s="20">
        <v>7.3371737011009339E-2</v>
      </c>
      <c r="J1017" s="19" t="s">
        <v>1962</v>
      </c>
      <c r="K1017" s="18">
        <v>2</v>
      </c>
      <c r="L1017" s="18">
        <v>0.5</v>
      </c>
      <c r="M1017" s="18" t="str">
        <f>IF(tbl_data[[#This Row],[PACK COUNT]]&gt;1,"Multipack","Single")</f>
        <v>Single</v>
      </c>
    </row>
    <row r="1018" spans="1:13">
      <c r="A1018" s="22" t="s">
        <v>380</v>
      </c>
      <c r="B1018" s="22" t="s">
        <v>380</v>
      </c>
      <c r="C1018" s="22" t="s">
        <v>379</v>
      </c>
      <c r="D1018" s="22" t="s">
        <v>24</v>
      </c>
      <c r="E1018" s="22" t="s">
        <v>378</v>
      </c>
      <c r="F1018" s="22" t="s">
        <v>196</v>
      </c>
      <c r="G1018" s="22">
        <v>1</v>
      </c>
      <c r="H1018" s="20">
        <v>0.2400638775702775</v>
      </c>
      <c r="I1018" s="20">
        <v>0.83197700720628209</v>
      </c>
      <c r="J1018" s="19" t="s">
        <v>1962</v>
      </c>
      <c r="K1018" s="18">
        <v>2</v>
      </c>
      <c r="L1018" s="18">
        <v>0.5</v>
      </c>
      <c r="M1018" s="18" t="str">
        <f>IF(tbl_data[[#This Row],[PACK COUNT]]&gt;1,"Multipack","Single")</f>
        <v>Single</v>
      </c>
    </row>
    <row r="1019" spans="1:13">
      <c r="A1019" s="22" t="s">
        <v>380</v>
      </c>
      <c r="B1019" s="22" t="s">
        <v>380</v>
      </c>
      <c r="C1019" s="22" t="s">
        <v>273</v>
      </c>
      <c r="D1019" s="22" t="s">
        <v>24</v>
      </c>
      <c r="E1019" s="22" t="s">
        <v>1850</v>
      </c>
      <c r="F1019" s="22" t="s">
        <v>196</v>
      </c>
      <c r="G1019" s="22">
        <v>1</v>
      </c>
      <c r="H1019" s="20">
        <v>3.0378348044625903E-2</v>
      </c>
      <c r="I1019" s="20">
        <v>8.8172572734809773E-2</v>
      </c>
      <c r="J1019" s="19" t="s">
        <v>1962</v>
      </c>
      <c r="K1019" s="18">
        <v>2</v>
      </c>
      <c r="L1019" s="18">
        <v>0.5</v>
      </c>
      <c r="M1019" s="18" t="str">
        <f>IF(tbl_data[[#This Row],[PACK COUNT]]&gt;1,"Multipack","Single")</f>
        <v>Single</v>
      </c>
    </row>
    <row r="1020" spans="1:13">
      <c r="A1020" s="22" t="s">
        <v>368</v>
      </c>
      <c r="B1020" s="22" t="s">
        <v>1691</v>
      </c>
      <c r="C1020" s="22" t="s">
        <v>339</v>
      </c>
      <c r="D1020" s="22" t="s">
        <v>24</v>
      </c>
      <c r="E1020" s="22" t="s">
        <v>1725</v>
      </c>
      <c r="F1020" s="22" t="s">
        <v>196</v>
      </c>
      <c r="G1020" s="22">
        <v>1</v>
      </c>
      <c r="H1020" s="20">
        <v>8.8496014869397746E-2</v>
      </c>
      <c r="I1020" s="20">
        <v>0.16756539996469014</v>
      </c>
      <c r="J1020" s="19" t="s">
        <v>1962</v>
      </c>
      <c r="K1020" s="18">
        <v>2</v>
      </c>
      <c r="L1020" s="18">
        <v>0.5</v>
      </c>
      <c r="M1020" s="18" t="str">
        <f>IF(tbl_data[[#This Row],[PACK COUNT]]&gt;1,"Multipack","Single")</f>
        <v>Single</v>
      </c>
    </row>
    <row r="1021" spans="1:13">
      <c r="A1021" s="22" t="s">
        <v>368</v>
      </c>
      <c r="B1021" s="22" t="s">
        <v>1691</v>
      </c>
      <c r="C1021" s="22" t="s">
        <v>24</v>
      </c>
      <c r="D1021" s="22" t="s">
        <v>24</v>
      </c>
      <c r="E1021" s="22" t="s">
        <v>1747</v>
      </c>
      <c r="F1021" s="22" t="s">
        <v>191</v>
      </c>
      <c r="G1021" s="22">
        <v>1</v>
      </c>
      <c r="H1021" s="20">
        <v>0.53181363267816129</v>
      </c>
      <c r="I1021" s="20">
        <v>0.79311335587964837</v>
      </c>
      <c r="J1021" s="19" t="s">
        <v>1962</v>
      </c>
      <c r="K1021" s="18">
        <v>2</v>
      </c>
      <c r="L1021" s="18">
        <v>0.5</v>
      </c>
      <c r="M1021" s="18" t="str">
        <f>IF(tbl_data[[#This Row],[PACK COUNT]]&gt;1,"Multipack","Single")</f>
        <v>Single</v>
      </c>
    </row>
    <row r="1022" spans="1:13">
      <c r="A1022" s="22" t="s">
        <v>368</v>
      </c>
      <c r="B1022" s="22" t="s">
        <v>1691</v>
      </c>
      <c r="C1022" s="22" t="s">
        <v>24</v>
      </c>
      <c r="D1022" s="22" t="s">
        <v>24</v>
      </c>
      <c r="E1022" s="22" t="s">
        <v>1690</v>
      </c>
      <c r="F1022" s="22" t="s">
        <v>196</v>
      </c>
      <c r="G1022" s="22">
        <v>1</v>
      </c>
      <c r="H1022" s="20">
        <v>0.22261762851700126</v>
      </c>
      <c r="I1022" s="20">
        <v>0.43217930329757481</v>
      </c>
      <c r="J1022" s="19" t="s">
        <v>1962</v>
      </c>
      <c r="K1022" s="18">
        <v>2</v>
      </c>
      <c r="L1022" s="18">
        <v>0.5</v>
      </c>
      <c r="M1022" s="18" t="str">
        <f>IF(tbl_data[[#This Row],[PACK COUNT]]&gt;1,"Multipack","Single")</f>
        <v>Single</v>
      </c>
    </row>
    <row r="1023" spans="1:13">
      <c r="A1023" s="22" t="s">
        <v>368</v>
      </c>
      <c r="B1023" s="22" t="s">
        <v>377</v>
      </c>
      <c r="C1023" s="22" t="s">
        <v>376</v>
      </c>
      <c r="D1023" s="22" t="s">
        <v>24</v>
      </c>
      <c r="E1023" s="22" t="s">
        <v>375</v>
      </c>
      <c r="F1023" s="22" t="s">
        <v>196</v>
      </c>
      <c r="G1023" s="22">
        <v>1</v>
      </c>
      <c r="H1023" s="20">
        <v>1.7340728600193315E-2</v>
      </c>
      <c r="I1023" s="20">
        <v>3.0317327212338045E-2</v>
      </c>
      <c r="J1023" s="19" t="s">
        <v>1962</v>
      </c>
      <c r="K1023" s="18">
        <v>2</v>
      </c>
      <c r="L1023" s="18">
        <v>0.5</v>
      </c>
      <c r="M1023" s="18" t="str">
        <f>IF(tbl_data[[#This Row],[PACK COUNT]]&gt;1,"Multipack","Single")</f>
        <v>Single</v>
      </c>
    </row>
    <row r="1024" spans="1:13">
      <c r="A1024" s="22" t="s">
        <v>368</v>
      </c>
      <c r="B1024" s="22" t="s">
        <v>367</v>
      </c>
      <c r="C1024" s="22" t="s">
        <v>49</v>
      </c>
      <c r="D1024" s="22" t="s">
        <v>24</v>
      </c>
      <c r="E1024" s="22" t="s">
        <v>1815</v>
      </c>
      <c r="F1024" s="22" t="s">
        <v>196</v>
      </c>
      <c r="G1024" s="22">
        <v>1</v>
      </c>
      <c r="H1024" s="20">
        <v>9.4645496105580457E-2</v>
      </c>
      <c r="I1024" s="20">
        <v>0.13162220975643626</v>
      </c>
      <c r="J1024" s="19" t="s">
        <v>1962</v>
      </c>
      <c r="K1024" s="18">
        <v>2</v>
      </c>
      <c r="L1024" s="18">
        <v>0.5</v>
      </c>
      <c r="M1024" s="18" t="str">
        <f>IF(tbl_data[[#This Row],[PACK COUNT]]&gt;1,"Multipack","Single")</f>
        <v>Single</v>
      </c>
    </row>
    <row r="1025" spans="1:13">
      <c r="A1025" s="22" t="s">
        <v>368</v>
      </c>
      <c r="B1025" s="22" t="s">
        <v>367</v>
      </c>
      <c r="C1025" s="22" t="s">
        <v>24</v>
      </c>
      <c r="D1025" s="22" t="s">
        <v>24</v>
      </c>
      <c r="E1025" s="22" t="s">
        <v>1792</v>
      </c>
      <c r="F1025" s="22" t="s">
        <v>196</v>
      </c>
      <c r="G1025" s="22">
        <v>1</v>
      </c>
      <c r="H1025" s="20">
        <v>5.9405483952696111E-2</v>
      </c>
      <c r="I1025" s="20">
        <v>0.11694146396883877</v>
      </c>
      <c r="J1025" s="19" t="s">
        <v>1962</v>
      </c>
      <c r="K1025" s="18">
        <v>2</v>
      </c>
      <c r="L1025" s="18">
        <v>0.5</v>
      </c>
      <c r="M1025" s="18" t="str">
        <f>IF(tbl_data[[#This Row],[PACK COUNT]]&gt;1,"Multipack","Single")</f>
        <v>Single</v>
      </c>
    </row>
    <row r="1026" spans="1:13">
      <c r="A1026" s="22" t="s">
        <v>1307</v>
      </c>
      <c r="B1026" s="22" t="s">
        <v>1306</v>
      </c>
      <c r="C1026" s="22" t="s">
        <v>81</v>
      </c>
      <c r="D1026" s="22" t="s">
        <v>24</v>
      </c>
      <c r="E1026" s="22" t="s">
        <v>1689</v>
      </c>
      <c r="F1026" s="22" t="s">
        <v>191</v>
      </c>
      <c r="G1026" s="22">
        <v>1</v>
      </c>
      <c r="H1026" s="20">
        <v>7.6912103402962074E-3</v>
      </c>
      <c r="I1026" s="20">
        <v>1.6895359224719138E-2</v>
      </c>
      <c r="J1026" s="19" t="s">
        <v>1962</v>
      </c>
      <c r="K1026" s="18">
        <v>2</v>
      </c>
      <c r="L1026" s="18">
        <v>0.5</v>
      </c>
      <c r="M1026" s="18" t="str">
        <f>IF(tbl_data[[#This Row],[PACK COUNT]]&gt;1,"Multipack","Single")</f>
        <v>Single</v>
      </c>
    </row>
    <row r="1027" spans="1:13">
      <c r="A1027" s="22" t="s">
        <v>1307</v>
      </c>
      <c r="B1027" s="22" t="s">
        <v>1306</v>
      </c>
      <c r="C1027" s="22" t="s">
        <v>81</v>
      </c>
      <c r="D1027" s="22" t="s">
        <v>24</v>
      </c>
      <c r="E1027" s="22" t="s">
        <v>1746</v>
      </c>
      <c r="F1027" s="22" t="s">
        <v>196</v>
      </c>
      <c r="G1027" s="22">
        <v>1</v>
      </c>
      <c r="H1027" s="20">
        <v>4.4422259124025382E-3</v>
      </c>
      <c r="I1027" s="20">
        <v>9.3905881654878492E-3</v>
      </c>
      <c r="J1027" s="19" t="s">
        <v>1962</v>
      </c>
      <c r="K1027" s="18">
        <v>2</v>
      </c>
      <c r="L1027" s="18">
        <v>0.5</v>
      </c>
      <c r="M1027" s="18" t="str">
        <f>IF(tbl_data[[#This Row],[PACK COUNT]]&gt;1,"Multipack","Single")</f>
        <v>Single</v>
      </c>
    </row>
    <row r="1028" spans="1:13">
      <c r="A1028" s="22" t="s">
        <v>1307</v>
      </c>
      <c r="B1028" s="22" t="s">
        <v>1306</v>
      </c>
      <c r="C1028" s="22" t="s">
        <v>1305</v>
      </c>
      <c r="D1028" s="22" t="s">
        <v>87</v>
      </c>
      <c r="E1028" s="22" t="s">
        <v>1304</v>
      </c>
      <c r="F1028" s="22" t="s">
        <v>191</v>
      </c>
      <c r="G1028" s="22">
        <v>1</v>
      </c>
      <c r="H1028" s="20">
        <v>1.3820108650025333E-2</v>
      </c>
      <c r="I1028" s="20">
        <v>2.9920388654419316E-2</v>
      </c>
      <c r="J1028" s="19" t="s">
        <v>1962</v>
      </c>
      <c r="K1028" s="18">
        <v>2</v>
      </c>
      <c r="L1028" s="18">
        <v>0.5</v>
      </c>
      <c r="M1028" s="18" t="str">
        <f>IF(tbl_data[[#This Row],[PACK COUNT]]&gt;1,"Multipack","Single")</f>
        <v>Single</v>
      </c>
    </row>
    <row r="1029" spans="1:13">
      <c r="A1029" s="22" t="s">
        <v>1307</v>
      </c>
      <c r="B1029" s="22" t="s">
        <v>1306</v>
      </c>
      <c r="C1029" s="22" t="s">
        <v>1305</v>
      </c>
      <c r="D1029" s="22" t="s">
        <v>87</v>
      </c>
      <c r="E1029" s="22" t="s">
        <v>1342</v>
      </c>
      <c r="F1029" s="22" t="s">
        <v>196</v>
      </c>
      <c r="G1029" s="22">
        <v>1</v>
      </c>
      <c r="H1029" s="20">
        <v>1.9308832754825884E-2</v>
      </c>
      <c r="I1029" s="20">
        <v>4.0776291289850969E-2</v>
      </c>
      <c r="J1029" s="19" t="s">
        <v>1962</v>
      </c>
      <c r="K1029" s="18">
        <v>2</v>
      </c>
      <c r="L1029" s="18">
        <v>0.5</v>
      </c>
      <c r="M1029" s="18" t="str">
        <f>IF(tbl_data[[#This Row],[PACK COUNT]]&gt;1,"Multipack","Single")</f>
        <v>Single</v>
      </c>
    </row>
    <row r="1030" spans="1:13">
      <c r="A1030" s="22" t="s">
        <v>1307</v>
      </c>
      <c r="B1030" s="22" t="s">
        <v>1306</v>
      </c>
      <c r="C1030" s="22" t="s">
        <v>446</v>
      </c>
      <c r="D1030" s="22" t="s">
        <v>24</v>
      </c>
      <c r="E1030" s="22" t="s">
        <v>1849</v>
      </c>
      <c r="F1030" s="22" t="s">
        <v>196</v>
      </c>
      <c r="G1030" s="22">
        <v>1</v>
      </c>
      <c r="H1030" s="20">
        <v>1.0858608551803929E-2</v>
      </c>
      <c r="I1030" s="20">
        <v>2.9391666630556132E-2</v>
      </c>
      <c r="J1030" s="19" t="s">
        <v>1962</v>
      </c>
      <c r="K1030" s="18">
        <v>2</v>
      </c>
      <c r="L1030" s="18">
        <v>0.33</v>
      </c>
      <c r="M1030" s="18" t="str">
        <f>IF(tbl_data[[#This Row],[PACK COUNT]]&gt;1,"Multipack","Single")</f>
        <v>Single</v>
      </c>
    </row>
    <row r="1031" spans="1:13">
      <c r="A1031" s="22" t="s">
        <v>1307</v>
      </c>
      <c r="B1031" s="22" t="s">
        <v>1306</v>
      </c>
      <c r="C1031" s="22" t="s">
        <v>446</v>
      </c>
      <c r="D1031" s="22" t="s">
        <v>24</v>
      </c>
      <c r="E1031" s="22" t="s">
        <v>1849</v>
      </c>
      <c r="F1031" s="22" t="s">
        <v>196</v>
      </c>
      <c r="G1031" s="22">
        <v>1</v>
      </c>
      <c r="H1031" s="20">
        <v>2.8024366981469189E-2</v>
      </c>
      <c r="I1031" s="20">
        <v>7.490498886646331E-2</v>
      </c>
      <c r="J1031" s="19" t="s">
        <v>1962</v>
      </c>
      <c r="K1031" s="18">
        <v>2</v>
      </c>
      <c r="L1031" s="18">
        <v>0.33</v>
      </c>
      <c r="M1031" s="18" t="str">
        <f>IF(tbl_data[[#This Row],[PACK COUNT]]&gt;1,"Multipack","Single")</f>
        <v>Single</v>
      </c>
    </row>
    <row r="1032" spans="1:13">
      <c r="A1032" s="22" t="s">
        <v>1307</v>
      </c>
      <c r="B1032" s="22" t="s">
        <v>1306</v>
      </c>
      <c r="C1032" s="22" t="s">
        <v>446</v>
      </c>
      <c r="D1032" s="22" t="s">
        <v>24</v>
      </c>
      <c r="E1032" s="22" t="s">
        <v>1849</v>
      </c>
      <c r="F1032" s="22" t="s">
        <v>196</v>
      </c>
      <c r="G1032" s="22">
        <v>1</v>
      </c>
      <c r="H1032" s="20">
        <v>4.0408124751256977E-2</v>
      </c>
      <c r="I1032" s="20">
        <v>0.1111846868764696</v>
      </c>
      <c r="J1032" s="19" t="s">
        <v>1962</v>
      </c>
      <c r="K1032" s="18">
        <v>2</v>
      </c>
      <c r="L1032" s="18">
        <v>0.33</v>
      </c>
      <c r="M1032" s="18" t="str">
        <f>IF(tbl_data[[#This Row],[PACK COUNT]]&gt;1,"Multipack","Single")</f>
        <v>Single</v>
      </c>
    </row>
    <row r="1033" spans="1:13">
      <c r="A1033" s="22" t="s">
        <v>1598</v>
      </c>
      <c r="B1033" s="22" t="s">
        <v>1597</v>
      </c>
      <c r="C1033" s="22" t="s">
        <v>105</v>
      </c>
      <c r="D1033" s="22" t="s">
        <v>24</v>
      </c>
      <c r="E1033" s="22" t="s">
        <v>1596</v>
      </c>
      <c r="F1033" s="22" t="s">
        <v>196</v>
      </c>
      <c r="G1033" s="22">
        <v>1</v>
      </c>
      <c r="H1033" s="20">
        <v>0.24837989395958285</v>
      </c>
      <c r="I1033" s="20">
        <v>0.69783487516697862</v>
      </c>
      <c r="J1033" s="19" t="s">
        <v>1962</v>
      </c>
      <c r="K1033" s="18">
        <v>2</v>
      </c>
      <c r="L1033" s="18">
        <v>0.33</v>
      </c>
      <c r="M1033" s="18" t="str">
        <f>IF(tbl_data[[#This Row],[PACK COUNT]]&gt;1,"Multipack","Single")</f>
        <v>Single</v>
      </c>
    </row>
    <row r="1034" spans="1:13">
      <c r="A1034" s="22" t="s">
        <v>1598</v>
      </c>
      <c r="B1034" s="22" t="s">
        <v>1597</v>
      </c>
      <c r="C1034" s="22" t="s">
        <v>1626</v>
      </c>
      <c r="D1034" s="22" t="s">
        <v>24</v>
      </c>
      <c r="E1034" s="22" t="s">
        <v>1625</v>
      </c>
      <c r="F1034" s="22" t="s">
        <v>196</v>
      </c>
      <c r="G1034" s="22">
        <v>1</v>
      </c>
      <c r="H1034" s="20">
        <v>0.77692731379054947</v>
      </c>
      <c r="I1034" s="20">
        <v>1.9045261261785393</v>
      </c>
      <c r="J1034" s="19" t="s">
        <v>1962</v>
      </c>
      <c r="K1034" s="18">
        <v>2</v>
      </c>
      <c r="L1034" s="18">
        <v>0.33</v>
      </c>
      <c r="M1034" s="18" t="str">
        <f>IF(tbl_data[[#This Row],[PACK COUNT]]&gt;1,"Multipack","Single")</f>
        <v>Single</v>
      </c>
    </row>
    <row r="1035" spans="1:13">
      <c r="A1035" s="22" t="s">
        <v>1598</v>
      </c>
      <c r="B1035" s="22" t="s">
        <v>1597</v>
      </c>
      <c r="C1035" s="22" t="s">
        <v>430</v>
      </c>
      <c r="D1035" s="22" t="s">
        <v>24</v>
      </c>
      <c r="E1035" s="22" t="s">
        <v>1624</v>
      </c>
      <c r="F1035" s="22" t="s">
        <v>196</v>
      </c>
      <c r="G1035" s="22">
        <v>1</v>
      </c>
      <c r="H1035" s="20">
        <v>0.74725441992697017</v>
      </c>
      <c r="I1035" s="20">
        <v>1.8314163570202942</v>
      </c>
      <c r="J1035" s="19" t="s">
        <v>1962</v>
      </c>
      <c r="K1035" s="18">
        <v>2</v>
      </c>
      <c r="L1035" s="18">
        <v>0.33</v>
      </c>
      <c r="M1035" s="18" t="str">
        <f>IF(tbl_data[[#This Row],[PACK COUNT]]&gt;1,"Multipack","Single")</f>
        <v>Single</v>
      </c>
    </row>
    <row r="1036" spans="1:13">
      <c r="A1036" s="22" t="s">
        <v>327</v>
      </c>
      <c r="B1036" s="22" t="s">
        <v>352</v>
      </c>
      <c r="C1036" s="22" t="s">
        <v>24</v>
      </c>
      <c r="D1036" s="22" t="s">
        <v>24</v>
      </c>
      <c r="E1036" s="22" t="s">
        <v>354</v>
      </c>
      <c r="F1036" s="22" t="s">
        <v>191</v>
      </c>
      <c r="G1036" s="22">
        <v>1</v>
      </c>
      <c r="H1036" s="20">
        <v>0.43341029377134477</v>
      </c>
      <c r="I1036" s="20">
        <v>1.0060328056671581</v>
      </c>
      <c r="J1036" s="19" t="s">
        <v>1962</v>
      </c>
      <c r="K1036" s="18">
        <v>2</v>
      </c>
      <c r="L1036" s="18">
        <v>0.5</v>
      </c>
      <c r="M1036" s="18" t="str">
        <f>IF(tbl_data[[#This Row],[PACK COUNT]]&gt;1,"Multipack","Single")</f>
        <v>Single</v>
      </c>
    </row>
    <row r="1037" spans="1:13">
      <c r="A1037" s="22" t="s">
        <v>327</v>
      </c>
      <c r="B1037" s="22" t="s">
        <v>352</v>
      </c>
      <c r="C1037" s="22" t="s">
        <v>24</v>
      </c>
      <c r="D1037" s="22" t="s">
        <v>24</v>
      </c>
      <c r="E1037" s="22" t="s">
        <v>351</v>
      </c>
      <c r="F1037" s="22" t="s">
        <v>196</v>
      </c>
      <c r="G1037" s="22">
        <v>1</v>
      </c>
      <c r="H1037" s="20">
        <v>2.6581306020895212E-2</v>
      </c>
      <c r="I1037" s="20">
        <v>0.13407851370597487</v>
      </c>
      <c r="J1037" s="19" t="s">
        <v>1962</v>
      </c>
      <c r="K1037" s="18">
        <v>2</v>
      </c>
      <c r="L1037" s="18">
        <v>0.45</v>
      </c>
      <c r="M1037" s="18" t="str">
        <f>IF(tbl_data[[#This Row],[PACK COUNT]]&gt;1,"Multipack","Single")</f>
        <v>Single</v>
      </c>
    </row>
    <row r="1038" spans="1:13">
      <c r="A1038" s="22" t="s">
        <v>327</v>
      </c>
      <c r="B1038" s="22" t="s">
        <v>350</v>
      </c>
      <c r="C1038" s="22" t="s">
        <v>349</v>
      </c>
      <c r="D1038" s="22" t="s">
        <v>24</v>
      </c>
      <c r="E1038" s="22" t="s">
        <v>348</v>
      </c>
      <c r="F1038" s="22" t="s">
        <v>196</v>
      </c>
      <c r="G1038" s="22">
        <v>1</v>
      </c>
      <c r="H1038" s="20">
        <v>2.9778236773028356E-2</v>
      </c>
      <c r="I1038" s="20">
        <v>8.5686023447313062E-2</v>
      </c>
      <c r="J1038" s="19" t="s">
        <v>1962</v>
      </c>
      <c r="K1038" s="18">
        <v>2</v>
      </c>
      <c r="L1038" s="18">
        <v>0.33</v>
      </c>
      <c r="M1038" s="18" t="str">
        <f>IF(tbl_data[[#This Row],[PACK COUNT]]&gt;1,"Multipack","Single")</f>
        <v>Single</v>
      </c>
    </row>
    <row r="1039" spans="1:13">
      <c r="A1039" s="22" t="s">
        <v>327</v>
      </c>
      <c r="B1039" s="22" t="s">
        <v>1688</v>
      </c>
      <c r="C1039" s="22" t="s">
        <v>1687</v>
      </c>
      <c r="D1039" s="22" t="s">
        <v>24</v>
      </c>
      <c r="E1039" s="22" t="s">
        <v>1686</v>
      </c>
      <c r="F1039" s="22" t="s">
        <v>191</v>
      </c>
      <c r="G1039" s="22">
        <v>1</v>
      </c>
      <c r="H1039" s="20">
        <v>8.9044503695252825E-2</v>
      </c>
      <c r="I1039" s="20">
        <v>0.15579000326420722</v>
      </c>
      <c r="J1039" s="19" t="s">
        <v>1962</v>
      </c>
      <c r="K1039" s="18">
        <v>2</v>
      </c>
      <c r="L1039" s="18">
        <v>0.5</v>
      </c>
      <c r="M1039" s="18" t="str">
        <f>IF(tbl_data[[#This Row],[PACK COUNT]]&gt;1,"Multipack","Single")</f>
        <v>Single</v>
      </c>
    </row>
    <row r="1040" spans="1:13">
      <c r="A1040" s="22" t="s">
        <v>327</v>
      </c>
      <c r="B1040" s="22" t="s">
        <v>1688</v>
      </c>
      <c r="C1040" s="22" t="s">
        <v>1687</v>
      </c>
      <c r="D1040" s="22" t="s">
        <v>24</v>
      </c>
      <c r="E1040" s="22" t="s">
        <v>1765</v>
      </c>
      <c r="F1040" s="22" t="s">
        <v>196</v>
      </c>
      <c r="G1040" s="22">
        <v>1</v>
      </c>
      <c r="H1040" s="20">
        <v>1.2466532152635011E-2</v>
      </c>
      <c r="I1040" s="20">
        <v>2.4769222786991101E-2</v>
      </c>
      <c r="J1040" s="19" t="s">
        <v>1962</v>
      </c>
      <c r="K1040" s="18">
        <v>2</v>
      </c>
      <c r="L1040" s="18">
        <v>0.5</v>
      </c>
      <c r="M1040" s="18" t="str">
        <f>IF(tbl_data[[#This Row],[PACK COUNT]]&gt;1,"Multipack","Single")</f>
        <v>Single</v>
      </c>
    </row>
    <row r="1041" spans="1:13">
      <c r="A1041" s="22" t="s">
        <v>327</v>
      </c>
      <c r="B1041" s="22" t="s">
        <v>336</v>
      </c>
      <c r="C1041" s="22" t="s">
        <v>49</v>
      </c>
      <c r="D1041" s="22" t="s">
        <v>24</v>
      </c>
      <c r="E1041" s="22" t="s">
        <v>340</v>
      </c>
      <c r="F1041" s="22" t="s">
        <v>196</v>
      </c>
      <c r="G1041" s="22">
        <v>1</v>
      </c>
      <c r="H1041" s="20">
        <v>0.15602514792796701</v>
      </c>
      <c r="I1041" s="20">
        <v>0.43629853891246229</v>
      </c>
      <c r="J1041" s="19" t="s">
        <v>1962</v>
      </c>
      <c r="K1041" s="18">
        <v>2</v>
      </c>
      <c r="L1041" s="18">
        <v>0.5</v>
      </c>
      <c r="M1041" s="18" t="str">
        <f>IF(tbl_data[[#This Row],[PACK COUNT]]&gt;1,"Multipack","Single")</f>
        <v>Single</v>
      </c>
    </row>
    <row r="1042" spans="1:13">
      <c r="A1042" s="22" t="s">
        <v>327</v>
      </c>
      <c r="B1042" s="22" t="s">
        <v>336</v>
      </c>
      <c r="C1042" s="22" t="s">
        <v>339</v>
      </c>
      <c r="D1042" s="22" t="s">
        <v>24</v>
      </c>
      <c r="E1042" s="22" t="s">
        <v>338</v>
      </c>
      <c r="F1042" s="22" t="s">
        <v>191</v>
      </c>
      <c r="G1042" s="22">
        <v>1</v>
      </c>
      <c r="H1042" s="20">
        <v>0.18163897748076152</v>
      </c>
      <c r="I1042" s="20">
        <v>0.37613661419339806</v>
      </c>
      <c r="J1042" s="19" t="s">
        <v>1962</v>
      </c>
      <c r="K1042" s="18">
        <v>2</v>
      </c>
      <c r="L1042" s="18">
        <v>0.5</v>
      </c>
      <c r="M1042" s="18" t="str">
        <f>IF(tbl_data[[#This Row],[PACK COUNT]]&gt;1,"Multipack","Single")</f>
        <v>Single</v>
      </c>
    </row>
    <row r="1043" spans="1:13">
      <c r="A1043" s="22" t="s">
        <v>327</v>
      </c>
      <c r="B1043" s="22" t="s">
        <v>336</v>
      </c>
      <c r="C1043" s="22" t="s">
        <v>24</v>
      </c>
      <c r="D1043" s="22" t="s">
        <v>24</v>
      </c>
      <c r="E1043" s="22" t="s">
        <v>337</v>
      </c>
      <c r="F1043" s="22" t="s">
        <v>191</v>
      </c>
      <c r="G1043" s="22">
        <v>1</v>
      </c>
      <c r="H1043" s="20">
        <v>0.1997378476508232</v>
      </c>
      <c r="I1043" s="20">
        <v>0.39979284384290287</v>
      </c>
      <c r="J1043" s="19" t="s">
        <v>1962</v>
      </c>
      <c r="K1043" s="18">
        <v>2</v>
      </c>
      <c r="L1043" s="18">
        <v>0.5</v>
      </c>
      <c r="M1043" s="18" t="str">
        <f>IF(tbl_data[[#This Row],[PACK COUNT]]&gt;1,"Multipack","Single")</f>
        <v>Single</v>
      </c>
    </row>
    <row r="1044" spans="1:13">
      <c r="A1044" s="22" t="s">
        <v>327</v>
      </c>
      <c r="B1044" s="22" t="s">
        <v>336</v>
      </c>
      <c r="C1044" s="22" t="s">
        <v>24</v>
      </c>
      <c r="D1044" s="22" t="s">
        <v>24</v>
      </c>
      <c r="E1044" s="22" t="s">
        <v>335</v>
      </c>
      <c r="F1044" s="22" t="s">
        <v>196</v>
      </c>
      <c r="G1044" s="22">
        <v>1</v>
      </c>
      <c r="H1044" s="20">
        <v>0.19962777549232835</v>
      </c>
      <c r="I1044" s="20">
        <v>0.54255760295330424</v>
      </c>
      <c r="J1044" s="19" t="s">
        <v>1962</v>
      </c>
      <c r="K1044" s="18">
        <v>2</v>
      </c>
      <c r="L1044" s="18">
        <v>0.5</v>
      </c>
      <c r="M1044" s="18" t="str">
        <f>IF(tbl_data[[#This Row],[PACK COUNT]]&gt;1,"Multipack","Single")</f>
        <v>Single</v>
      </c>
    </row>
    <row r="1045" spans="1:13">
      <c r="A1045" s="22" t="s">
        <v>327</v>
      </c>
      <c r="B1045" s="22" t="s">
        <v>329</v>
      </c>
      <c r="C1045" s="22" t="s">
        <v>82</v>
      </c>
      <c r="D1045" s="22" t="s">
        <v>24</v>
      </c>
      <c r="E1045" s="22" t="s">
        <v>333</v>
      </c>
      <c r="F1045" s="22" t="s">
        <v>196</v>
      </c>
      <c r="G1045" s="22">
        <v>1</v>
      </c>
      <c r="H1045" s="20">
        <v>0.42288672492841783</v>
      </c>
      <c r="I1045" s="20">
        <v>0.6375733378897992</v>
      </c>
      <c r="J1045" s="19" t="s">
        <v>1962</v>
      </c>
      <c r="K1045" s="18">
        <v>2</v>
      </c>
      <c r="L1045" s="18">
        <v>0.5</v>
      </c>
      <c r="M1045" s="18" t="str">
        <f>IF(tbl_data[[#This Row],[PACK COUNT]]&gt;1,"Multipack","Single")</f>
        <v>Single</v>
      </c>
    </row>
    <row r="1046" spans="1:13">
      <c r="A1046" s="22" t="s">
        <v>327</v>
      </c>
      <c r="B1046" s="22" t="s">
        <v>329</v>
      </c>
      <c r="C1046" s="22" t="s">
        <v>47</v>
      </c>
      <c r="D1046" s="22" t="s">
        <v>71</v>
      </c>
      <c r="E1046" s="22" t="s">
        <v>332</v>
      </c>
      <c r="F1046" s="22" t="s">
        <v>196</v>
      </c>
      <c r="G1046" s="22">
        <v>1</v>
      </c>
      <c r="H1046" s="20">
        <v>3.4565264604263173</v>
      </c>
      <c r="I1046" s="20">
        <v>5.4510388667657264</v>
      </c>
      <c r="J1046" s="19" t="s">
        <v>1962</v>
      </c>
      <c r="K1046" s="18">
        <v>2</v>
      </c>
      <c r="L1046" s="18">
        <v>0.5</v>
      </c>
      <c r="M1046" s="18" t="str">
        <f>IF(tbl_data[[#This Row],[PACK COUNT]]&gt;1,"Multipack","Single")</f>
        <v>Single</v>
      </c>
    </row>
    <row r="1047" spans="1:13">
      <c r="A1047" s="22" t="s">
        <v>327</v>
      </c>
      <c r="B1047" s="22" t="s">
        <v>329</v>
      </c>
      <c r="C1047" s="22" t="s">
        <v>47</v>
      </c>
      <c r="D1047" s="22" t="s">
        <v>24</v>
      </c>
      <c r="E1047" s="22" t="s">
        <v>331</v>
      </c>
      <c r="F1047" s="22" t="s">
        <v>196</v>
      </c>
      <c r="G1047" s="22">
        <v>1</v>
      </c>
      <c r="H1047" s="20">
        <v>2.6551876900817999</v>
      </c>
      <c r="I1047" s="20">
        <v>4.2799937931327232</v>
      </c>
      <c r="J1047" s="19" t="s">
        <v>1962</v>
      </c>
      <c r="K1047" s="18">
        <v>2</v>
      </c>
      <c r="L1047" s="18">
        <v>0.75</v>
      </c>
      <c r="M1047" s="18" t="str">
        <f>IF(tbl_data[[#This Row],[PACK COUNT]]&gt;1,"Multipack","Single")</f>
        <v>Single</v>
      </c>
    </row>
    <row r="1048" spans="1:13">
      <c r="A1048" s="22" t="s">
        <v>327</v>
      </c>
      <c r="B1048" s="22" t="s">
        <v>329</v>
      </c>
      <c r="C1048" s="22" t="s">
        <v>83</v>
      </c>
      <c r="D1048" s="22" t="s">
        <v>71</v>
      </c>
      <c r="E1048" s="22" t="s">
        <v>330</v>
      </c>
      <c r="F1048" s="22" t="s">
        <v>191</v>
      </c>
      <c r="G1048" s="22">
        <v>1</v>
      </c>
      <c r="H1048" s="20">
        <v>0.99352177053457214</v>
      </c>
      <c r="I1048" s="20">
        <v>1.3246175863902536</v>
      </c>
      <c r="J1048" s="19" t="s">
        <v>1962</v>
      </c>
      <c r="K1048" s="18">
        <v>2</v>
      </c>
      <c r="L1048" s="18">
        <v>0.5</v>
      </c>
      <c r="M1048" s="18" t="str">
        <f>IF(tbl_data[[#This Row],[PACK COUNT]]&gt;1,"Multipack","Single")</f>
        <v>Single</v>
      </c>
    </row>
    <row r="1049" spans="1:13">
      <c r="A1049" s="22" t="s">
        <v>327</v>
      </c>
      <c r="B1049" s="22" t="s">
        <v>326</v>
      </c>
      <c r="C1049" s="22" t="s">
        <v>325</v>
      </c>
      <c r="D1049" s="22" t="s">
        <v>71</v>
      </c>
      <c r="E1049" s="22" t="s">
        <v>324</v>
      </c>
      <c r="F1049" s="22" t="s">
        <v>196</v>
      </c>
      <c r="G1049" s="22">
        <v>1</v>
      </c>
      <c r="H1049" s="20">
        <v>4.0610674097182748</v>
      </c>
      <c r="I1049" s="20">
        <v>5.4462463805272874</v>
      </c>
      <c r="J1049" s="19" t="s">
        <v>1962</v>
      </c>
      <c r="K1049" s="18">
        <v>2</v>
      </c>
      <c r="L1049" s="18">
        <v>0.5</v>
      </c>
      <c r="M1049" s="18" t="str">
        <f>IF(tbl_data[[#This Row],[PACK COUNT]]&gt;1,"Multipack","Single")</f>
        <v>Single</v>
      </c>
    </row>
    <row r="1050" spans="1:13">
      <c r="A1050" s="22" t="s">
        <v>1573</v>
      </c>
      <c r="B1050" s="22" t="s">
        <v>1724</v>
      </c>
      <c r="C1050" s="22" t="s">
        <v>167</v>
      </c>
      <c r="D1050" s="22" t="s">
        <v>24</v>
      </c>
      <c r="E1050" s="22" t="s">
        <v>1723</v>
      </c>
      <c r="F1050" s="22" t="s">
        <v>191</v>
      </c>
      <c r="G1050" s="22">
        <v>1</v>
      </c>
      <c r="H1050" s="20">
        <v>4.0743011861503329E-4</v>
      </c>
      <c r="I1050" s="20">
        <v>8.6700550411533228E-4</v>
      </c>
      <c r="J1050" s="19" t="s">
        <v>1962</v>
      </c>
      <c r="K1050" s="18">
        <v>2</v>
      </c>
      <c r="L1050" s="18">
        <v>0.33</v>
      </c>
      <c r="M1050" s="18" t="str">
        <f>IF(tbl_data[[#This Row],[PACK COUNT]]&gt;1,"Multipack","Single")</f>
        <v>Single</v>
      </c>
    </row>
    <row r="1051" spans="1:13">
      <c r="A1051" s="22" t="s">
        <v>1573</v>
      </c>
      <c r="B1051" s="22" t="s">
        <v>1573</v>
      </c>
      <c r="C1051" s="22" t="s">
        <v>1572</v>
      </c>
      <c r="D1051" s="22" t="s">
        <v>24</v>
      </c>
      <c r="E1051" s="22" t="s">
        <v>1571</v>
      </c>
      <c r="F1051" s="22" t="s">
        <v>191</v>
      </c>
      <c r="G1051" s="22">
        <v>1</v>
      </c>
      <c r="H1051" s="20">
        <v>8.0755860935481758E-4</v>
      </c>
      <c r="I1051" s="20">
        <v>1.7318307299671728E-3</v>
      </c>
      <c r="J1051" s="19" t="s">
        <v>1962</v>
      </c>
      <c r="K1051" s="18">
        <v>2</v>
      </c>
      <c r="L1051" s="18">
        <v>0.33</v>
      </c>
      <c r="M1051" s="18" t="str">
        <f>IF(tbl_data[[#This Row],[PACK COUNT]]&gt;1,"Multipack","Single")</f>
        <v>Single</v>
      </c>
    </row>
    <row r="1052" spans="1:13">
      <c r="A1052" s="22" t="s">
        <v>1594</v>
      </c>
      <c r="B1052" s="22" t="s">
        <v>1594</v>
      </c>
      <c r="C1052" s="22" t="s">
        <v>171</v>
      </c>
      <c r="D1052" s="22" t="s">
        <v>71</v>
      </c>
      <c r="E1052" s="22" t="s">
        <v>1685</v>
      </c>
      <c r="F1052" s="22" t="s">
        <v>196</v>
      </c>
      <c r="G1052" s="22">
        <v>1</v>
      </c>
      <c r="H1052" s="20">
        <v>0.83079841217528916</v>
      </c>
      <c r="I1052" s="20">
        <v>1.4215345863312687</v>
      </c>
      <c r="J1052" s="19" t="s">
        <v>1962</v>
      </c>
      <c r="K1052" s="18">
        <v>2</v>
      </c>
      <c r="L1052" s="18">
        <v>0.33</v>
      </c>
      <c r="M1052" s="18" t="str">
        <f>IF(tbl_data[[#This Row],[PACK COUNT]]&gt;1,"Multipack","Single")</f>
        <v>Single</v>
      </c>
    </row>
    <row r="1053" spans="1:13">
      <c r="A1053" s="22" t="s">
        <v>1594</v>
      </c>
      <c r="B1053" s="22" t="s">
        <v>1594</v>
      </c>
      <c r="C1053" s="22" t="s">
        <v>172</v>
      </c>
      <c r="D1053" s="22" t="s">
        <v>71</v>
      </c>
      <c r="E1053" s="22" t="s">
        <v>1742</v>
      </c>
      <c r="F1053" s="22" t="s">
        <v>196</v>
      </c>
      <c r="G1053" s="22">
        <v>1</v>
      </c>
      <c r="H1053" s="20">
        <v>1.21222834816476</v>
      </c>
      <c r="I1053" s="20">
        <v>2.1005350397692255</v>
      </c>
      <c r="J1053" s="19" t="s">
        <v>1962</v>
      </c>
      <c r="K1053" s="18">
        <v>2</v>
      </c>
      <c r="L1053" s="18">
        <v>0.33</v>
      </c>
      <c r="M1053" s="18" t="str">
        <f>IF(tbl_data[[#This Row],[PACK COUNT]]&gt;1,"Multipack","Single")</f>
        <v>Single</v>
      </c>
    </row>
    <row r="1054" spans="1:13">
      <c r="A1054" s="22" t="s">
        <v>1594</v>
      </c>
      <c r="B1054" s="22" t="s">
        <v>1594</v>
      </c>
      <c r="C1054" s="22" t="s">
        <v>172</v>
      </c>
      <c r="D1054" s="22" t="s">
        <v>71</v>
      </c>
      <c r="E1054" s="22" t="s">
        <v>1741</v>
      </c>
      <c r="F1054" s="22" t="s">
        <v>196</v>
      </c>
      <c r="G1054" s="22">
        <v>1</v>
      </c>
      <c r="H1054" s="20">
        <v>0.29654884021506339</v>
      </c>
      <c r="I1054" s="20">
        <v>0.8285522974669316</v>
      </c>
      <c r="J1054" s="19" t="s">
        <v>1962</v>
      </c>
      <c r="K1054" s="18">
        <v>2</v>
      </c>
      <c r="L1054" s="18">
        <v>0.5</v>
      </c>
      <c r="M1054" s="18" t="str">
        <f>IF(tbl_data[[#This Row],[PACK COUNT]]&gt;1,"Multipack","Single")</f>
        <v>Single</v>
      </c>
    </row>
    <row r="1055" spans="1:13">
      <c r="A1055" s="22" t="s">
        <v>1594</v>
      </c>
      <c r="B1055" s="22" t="s">
        <v>1594</v>
      </c>
      <c r="C1055" s="22" t="s">
        <v>1722</v>
      </c>
      <c r="D1055" s="22" t="s">
        <v>71</v>
      </c>
      <c r="E1055" s="22" t="s">
        <v>1740</v>
      </c>
      <c r="F1055" s="22" t="s">
        <v>196</v>
      </c>
      <c r="G1055" s="22">
        <v>1</v>
      </c>
      <c r="H1055" s="20">
        <v>1.0816390078570637</v>
      </c>
      <c r="I1055" s="20">
        <v>1.8661889812107697</v>
      </c>
      <c r="J1055" s="19" t="s">
        <v>1962</v>
      </c>
      <c r="K1055" s="18">
        <v>2</v>
      </c>
      <c r="L1055" s="18">
        <v>0.33</v>
      </c>
      <c r="M1055" s="18" t="str">
        <f>IF(tbl_data[[#This Row],[PACK COUNT]]&gt;1,"Multipack","Single")</f>
        <v>Single</v>
      </c>
    </row>
    <row r="1056" spans="1:13">
      <c r="A1056" s="22" t="s">
        <v>1594</v>
      </c>
      <c r="B1056" s="22" t="s">
        <v>1594</v>
      </c>
      <c r="C1056" s="22" t="s">
        <v>1722</v>
      </c>
      <c r="D1056" s="22" t="s">
        <v>71</v>
      </c>
      <c r="E1056" s="22" t="s">
        <v>1721</v>
      </c>
      <c r="F1056" s="22" t="s">
        <v>196</v>
      </c>
      <c r="G1056" s="22">
        <v>1</v>
      </c>
      <c r="H1056" s="20">
        <v>0.17785194101491014</v>
      </c>
      <c r="I1056" s="20">
        <v>0.50026833985379893</v>
      </c>
      <c r="J1056" s="19" t="s">
        <v>1962</v>
      </c>
      <c r="K1056" s="18">
        <v>2</v>
      </c>
      <c r="L1056" s="18">
        <v>0.5</v>
      </c>
      <c r="M1056" s="18" t="str">
        <f>IF(tbl_data[[#This Row],[PACK COUNT]]&gt;1,"Multipack","Single")</f>
        <v>Single</v>
      </c>
    </row>
    <row r="1057" spans="1:13">
      <c r="A1057" s="22" t="s">
        <v>1594</v>
      </c>
      <c r="B1057" s="22" t="s">
        <v>1594</v>
      </c>
      <c r="C1057" s="22" t="s">
        <v>1720</v>
      </c>
      <c r="D1057" s="22" t="s">
        <v>71</v>
      </c>
      <c r="E1057" s="22" t="s">
        <v>1719</v>
      </c>
      <c r="F1057" s="22" t="s">
        <v>196</v>
      </c>
      <c r="G1057" s="22">
        <v>1</v>
      </c>
      <c r="H1057" s="20">
        <v>0.10930461888787328</v>
      </c>
      <c r="I1057" s="20">
        <v>0.22983746462686966</v>
      </c>
      <c r="J1057" s="19" t="s">
        <v>1962</v>
      </c>
      <c r="K1057" s="18">
        <v>2</v>
      </c>
      <c r="L1057" s="18">
        <v>0.33</v>
      </c>
      <c r="M1057" s="18" t="str">
        <f>IF(tbl_data[[#This Row],[PACK COUNT]]&gt;1,"Multipack","Single")</f>
        <v>Single</v>
      </c>
    </row>
    <row r="1058" spans="1:13">
      <c r="A1058" s="22" t="s">
        <v>1594</v>
      </c>
      <c r="B1058" s="22" t="s">
        <v>1594</v>
      </c>
      <c r="C1058" s="22" t="s">
        <v>1593</v>
      </c>
      <c r="D1058" s="22" t="s">
        <v>24</v>
      </c>
      <c r="E1058" s="22" t="s">
        <v>1592</v>
      </c>
      <c r="F1058" s="22" t="s">
        <v>196</v>
      </c>
      <c r="G1058" s="22">
        <v>1</v>
      </c>
      <c r="H1058" s="20">
        <v>9.6527784707584288E-2</v>
      </c>
      <c r="I1058" s="20">
        <v>0.15738803369036708</v>
      </c>
      <c r="J1058" s="19" t="s">
        <v>1962</v>
      </c>
      <c r="K1058" s="18">
        <v>2</v>
      </c>
      <c r="L1058" s="18">
        <v>0.33</v>
      </c>
      <c r="M1058" s="18" t="str">
        <f>IF(tbl_data[[#This Row],[PACK COUNT]]&gt;1,"Multipack","Single")</f>
        <v>Single</v>
      </c>
    </row>
    <row r="1059" spans="1:13">
      <c r="A1059" s="22" t="s">
        <v>253</v>
      </c>
      <c r="B1059" s="22" t="s">
        <v>253</v>
      </c>
      <c r="C1059" s="22" t="s">
        <v>259</v>
      </c>
      <c r="D1059" s="22" t="s">
        <v>24</v>
      </c>
      <c r="E1059" s="22" t="s">
        <v>258</v>
      </c>
      <c r="F1059" s="22" t="s">
        <v>196</v>
      </c>
      <c r="G1059" s="22">
        <v>1</v>
      </c>
      <c r="H1059" s="20">
        <v>3.1897263246410838E-2</v>
      </c>
      <c r="I1059" s="20">
        <v>0.10828085993126436</v>
      </c>
      <c r="J1059" s="19" t="s">
        <v>1962</v>
      </c>
      <c r="K1059" s="18">
        <v>2</v>
      </c>
      <c r="L1059" s="18">
        <v>0.33</v>
      </c>
      <c r="M1059" s="18" t="str">
        <f>IF(tbl_data[[#This Row],[PACK COUNT]]&gt;1,"Multipack","Single")</f>
        <v>Single</v>
      </c>
    </row>
    <row r="1060" spans="1:13">
      <c r="A1060" s="22" t="s">
        <v>253</v>
      </c>
      <c r="B1060" s="22" t="s">
        <v>253</v>
      </c>
      <c r="C1060" s="22" t="s">
        <v>252</v>
      </c>
      <c r="D1060" s="22" t="s">
        <v>24</v>
      </c>
      <c r="E1060" s="22" t="s">
        <v>257</v>
      </c>
      <c r="F1060" s="22" t="s">
        <v>191</v>
      </c>
      <c r="G1060" s="22">
        <v>1</v>
      </c>
      <c r="H1060" s="20">
        <v>1.0300464074127738</v>
      </c>
      <c r="I1060" s="20">
        <v>2.0867561768877003</v>
      </c>
      <c r="J1060" s="19" t="s">
        <v>1962</v>
      </c>
      <c r="K1060" s="18">
        <v>2</v>
      </c>
      <c r="L1060" s="18">
        <v>0.5</v>
      </c>
      <c r="M1060" s="18" t="str">
        <f>IF(tbl_data[[#This Row],[PACK COUNT]]&gt;1,"Multipack","Single")</f>
        <v>Single</v>
      </c>
    </row>
    <row r="1061" spans="1:13">
      <c r="A1061" s="22" t="s">
        <v>253</v>
      </c>
      <c r="B1061" s="22" t="s">
        <v>253</v>
      </c>
      <c r="C1061" s="22" t="s">
        <v>252</v>
      </c>
      <c r="D1061" s="22" t="s">
        <v>24</v>
      </c>
      <c r="E1061" s="22" t="s">
        <v>256</v>
      </c>
      <c r="F1061" s="22" t="s">
        <v>191</v>
      </c>
      <c r="G1061" s="22">
        <v>1</v>
      </c>
      <c r="H1061" s="20">
        <v>6.896016511716594E-3</v>
      </c>
      <c r="I1061" s="20">
        <v>2.1466175919440954E-2</v>
      </c>
      <c r="J1061" s="19" t="s">
        <v>1962</v>
      </c>
      <c r="K1061" s="18">
        <v>2</v>
      </c>
      <c r="L1061" s="18">
        <v>5</v>
      </c>
      <c r="M1061" s="18" t="str">
        <f>IF(tbl_data[[#This Row],[PACK COUNT]]&gt;1,"Multipack","Single")</f>
        <v>Single</v>
      </c>
    </row>
    <row r="1062" spans="1:13">
      <c r="A1062" s="22" t="s">
        <v>253</v>
      </c>
      <c r="B1062" s="22" t="s">
        <v>253</v>
      </c>
      <c r="C1062" s="22" t="s">
        <v>252</v>
      </c>
      <c r="D1062" s="22" t="s">
        <v>24</v>
      </c>
      <c r="E1062" s="22" t="s">
        <v>251</v>
      </c>
      <c r="F1062" s="22" t="s">
        <v>196</v>
      </c>
      <c r="G1062" s="22">
        <v>1</v>
      </c>
      <c r="H1062" s="20">
        <v>2.3267315453781596</v>
      </c>
      <c r="I1062" s="20">
        <v>5.3243964592400159</v>
      </c>
      <c r="J1062" s="19" t="s">
        <v>1962</v>
      </c>
      <c r="K1062" s="18">
        <v>2</v>
      </c>
      <c r="L1062" s="18">
        <v>0.5</v>
      </c>
      <c r="M1062" s="18" t="str">
        <f>IF(tbl_data[[#This Row],[PACK COUNT]]&gt;1,"Multipack","Single")</f>
        <v>Single</v>
      </c>
    </row>
    <row r="1063" spans="1:13">
      <c r="A1063" s="22" t="s">
        <v>1589</v>
      </c>
      <c r="B1063" s="22" t="s">
        <v>1589</v>
      </c>
      <c r="C1063" s="22" t="s">
        <v>382</v>
      </c>
      <c r="D1063" s="22" t="s">
        <v>24</v>
      </c>
      <c r="E1063" s="22" t="s">
        <v>1591</v>
      </c>
      <c r="F1063" s="22" t="s">
        <v>196</v>
      </c>
      <c r="G1063" s="22">
        <v>1</v>
      </c>
      <c r="H1063" s="20">
        <v>0.19188045089554767</v>
      </c>
      <c r="I1063" s="20">
        <v>0.58461587450906294</v>
      </c>
      <c r="J1063" s="19" t="s">
        <v>1962</v>
      </c>
      <c r="K1063" s="18">
        <v>2</v>
      </c>
      <c r="L1063" s="18">
        <v>0.5</v>
      </c>
      <c r="M1063" s="18" t="str">
        <f>IF(tbl_data[[#This Row],[PACK COUNT]]&gt;1,"Multipack","Single")</f>
        <v>Single</v>
      </c>
    </row>
    <row r="1064" spans="1:13">
      <c r="A1064" s="22" t="s">
        <v>1589</v>
      </c>
      <c r="B1064" s="22" t="s">
        <v>1589</v>
      </c>
      <c r="C1064" s="22" t="s">
        <v>481</v>
      </c>
      <c r="D1064" s="22" t="s">
        <v>24</v>
      </c>
      <c r="E1064" s="22" t="s">
        <v>1590</v>
      </c>
      <c r="F1064" s="22" t="s">
        <v>196</v>
      </c>
      <c r="G1064" s="22">
        <v>1</v>
      </c>
      <c r="H1064" s="20">
        <v>0.15251998883518711</v>
      </c>
      <c r="I1064" s="20">
        <v>0.50798824395676645</v>
      </c>
      <c r="J1064" s="19" t="s">
        <v>1962</v>
      </c>
      <c r="K1064" s="18">
        <v>2</v>
      </c>
      <c r="L1064" s="18">
        <v>0.5</v>
      </c>
      <c r="M1064" s="18" t="str">
        <f>IF(tbl_data[[#This Row],[PACK COUNT]]&gt;1,"Multipack","Single")</f>
        <v>Single</v>
      </c>
    </row>
    <row r="1065" spans="1:13">
      <c r="A1065" s="24" t="s">
        <v>38</v>
      </c>
      <c r="B1065" s="24" t="s">
        <v>101</v>
      </c>
      <c r="C1065" s="24" t="s">
        <v>102</v>
      </c>
      <c r="D1065" s="24" t="s">
        <v>87</v>
      </c>
      <c r="E1065" s="24" t="s">
        <v>1183</v>
      </c>
      <c r="F1065" s="24" t="s">
        <v>203</v>
      </c>
      <c r="G1065" s="24">
        <v>1</v>
      </c>
      <c r="H1065" s="23">
        <v>1.0204707051993833</v>
      </c>
      <c r="I1065" s="23">
        <v>0.93845881171099632</v>
      </c>
      <c r="J1065" s="19" t="s">
        <v>1962</v>
      </c>
      <c r="K1065" s="18">
        <v>3</v>
      </c>
      <c r="L1065" s="18">
        <v>1.5</v>
      </c>
      <c r="M1065" s="18" t="str">
        <f>IF(tbl_data[[#This Row],[PACK COUNT]]&gt;1,"Multipack","Single")</f>
        <v>Single</v>
      </c>
    </row>
    <row r="1066" spans="1:13">
      <c r="A1066" s="22" t="s">
        <v>38</v>
      </c>
      <c r="B1066" s="22" t="s">
        <v>113</v>
      </c>
      <c r="C1066" s="22" t="s">
        <v>1683</v>
      </c>
      <c r="D1066" s="22" t="s">
        <v>87</v>
      </c>
      <c r="E1066" s="22" t="s">
        <v>1684</v>
      </c>
      <c r="F1066" s="22" t="s">
        <v>196</v>
      </c>
      <c r="G1066" s="22">
        <v>1</v>
      </c>
      <c r="H1066" s="20">
        <v>0.16384908920224048</v>
      </c>
      <c r="I1066" s="20">
        <v>0.23164393892802806</v>
      </c>
      <c r="J1066" s="19" t="s">
        <v>1962</v>
      </c>
      <c r="K1066" s="18">
        <v>3</v>
      </c>
      <c r="L1066" s="18">
        <v>0.5</v>
      </c>
      <c r="M1066" s="18" t="str">
        <f>IF(tbl_data[[#This Row],[PACK COUNT]]&gt;1,"Multipack","Single")</f>
        <v>Single</v>
      </c>
    </row>
    <row r="1067" spans="1:13">
      <c r="A1067" s="22" t="s">
        <v>38</v>
      </c>
      <c r="B1067" s="22" t="s">
        <v>113</v>
      </c>
      <c r="C1067" s="22" t="s">
        <v>1683</v>
      </c>
      <c r="D1067" s="22" t="s">
        <v>87</v>
      </c>
      <c r="E1067" s="22" t="s">
        <v>1682</v>
      </c>
      <c r="F1067" s="22" t="s">
        <v>203</v>
      </c>
      <c r="G1067" s="22">
        <v>1</v>
      </c>
      <c r="H1067" s="20">
        <v>0.16258082508315172</v>
      </c>
      <c r="I1067" s="20">
        <v>0.16957546652930316</v>
      </c>
      <c r="J1067" s="19" t="s">
        <v>1962</v>
      </c>
      <c r="K1067" s="18">
        <v>3</v>
      </c>
      <c r="L1067" s="18">
        <v>1.5</v>
      </c>
      <c r="M1067" s="18" t="str">
        <f>IF(tbl_data[[#This Row],[PACK COUNT]]&gt;1,"Multipack","Single")</f>
        <v>Single</v>
      </c>
    </row>
    <row r="1068" spans="1:13">
      <c r="A1068" s="22" t="s">
        <v>38</v>
      </c>
      <c r="B1068" s="22" t="s">
        <v>1681</v>
      </c>
      <c r="C1068" s="22" t="s">
        <v>176</v>
      </c>
      <c r="D1068" s="22" t="s">
        <v>71</v>
      </c>
      <c r="E1068" s="22" t="s">
        <v>1680</v>
      </c>
      <c r="F1068" s="22" t="s">
        <v>191</v>
      </c>
      <c r="G1068" s="22">
        <v>1</v>
      </c>
      <c r="H1068" s="20">
        <v>1.1524982192310806</v>
      </c>
      <c r="I1068" s="20">
        <v>1.4839047057584838</v>
      </c>
      <c r="J1068" s="19" t="s">
        <v>1962</v>
      </c>
      <c r="K1068" s="18">
        <v>3</v>
      </c>
      <c r="L1068" s="18">
        <v>1</v>
      </c>
      <c r="M1068" s="18" t="str">
        <f>IF(tbl_data[[#This Row],[PACK COUNT]]&gt;1,"Multipack","Single")</f>
        <v>Single</v>
      </c>
    </row>
    <row r="1069" spans="1:13">
      <c r="A1069" s="22" t="s">
        <v>38</v>
      </c>
      <c r="B1069" s="22" t="s">
        <v>63</v>
      </c>
      <c r="C1069" s="22" t="s">
        <v>64</v>
      </c>
      <c r="D1069" s="22" t="s">
        <v>24</v>
      </c>
      <c r="E1069" s="22" t="s">
        <v>1499</v>
      </c>
      <c r="F1069" s="22" t="s">
        <v>191</v>
      </c>
      <c r="G1069" s="22">
        <v>1</v>
      </c>
      <c r="H1069" s="20">
        <v>0.48983660989331768</v>
      </c>
      <c r="I1069" s="20">
        <v>0.63426726281830326</v>
      </c>
      <c r="J1069" s="19" t="s">
        <v>1962</v>
      </c>
      <c r="K1069" s="18">
        <v>3</v>
      </c>
      <c r="L1069" s="18">
        <v>0.5</v>
      </c>
      <c r="M1069" s="18" t="str">
        <f>IF(tbl_data[[#This Row],[PACK COUNT]]&gt;1,"Multipack","Single")</f>
        <v>Single</v>
      </c>
    </row>
    <row r="1070" spans="1:13">
      <c r="A1070" s="22" t="s">
        <v>38</v>
      </c>
      <c r="B1070" s="22" t="s">
        <v>63</v>
      </c>
      <c r="C1070" s="22" t="s">
        <v>64</v>
      </c>
      <c r="D1070" s="22" t="s">
        <v>87</v>
      </c>
      <c r="E1070" s="22" t="s">
        <v>1181</v>
      </c>
      <c r="F1070" s="22" t="s">
        <v>203</v>
      </c>
      <c r="G1070" s="22">
        <v>1</v>
      </c>
      <c r="H1070" s="20">
        <v>2.4685775492160418</v>
      </c>
      <c r="I1070" s="20">
        <v>2.3776841287162696</v>
      </c>
      <c r="J1070" s="19" t="s">
        <v>1962</v>
      </c>
      <c r="K1070" s="18">
        <v>3</v>
      </c>
      <c r="L1070" s="18">
        <v>1</v>
      </c>
      <c r="M1070" s="18" t="str">
        <f>IF(tbl_data[[#This Row],[PACK COUNT]]&gt;1,"Multipack","Single")</f>
        <v>Single</v>
      </c>
    </row>
    <row r="1071" spans="1:13">
      <c r="A1071" s="22" t="s">
        <v>38</v>
      </c>
      <c r="B1071" s="22" t="s">
        <v>63</v>
      </c>
      <c r="C1071" s="22" t="s">
        <v>64</v>
      </c>
      <c r="D1071" s="22" t="s">
        <v>87</v>
      </c>
      <c r="E1071" s="22" t="s">
        <v>1180</v>
      </c>
      <c r="F1071" s="22" t="s">
        <v>203</v>
      </c>
      <c r="G1071" s="22">
        <v>1</v>
      </c>
      <c r="H1071" s="20">
        <v>3.9931282650341218</v>
      </c>
      <c r="I1071" s="20">
        <v>3.6029527898924356</v>
      </c>
      <c r="J1071" s="19" t="s">
        <v>1962</v>
      </c>
      <c r="K1071" s="18">
        <v>3</v>
      </c>
      <c r="L1071" s="18">
        <v>2</v>
      </c>
      <c r="M1071" s="18" t="str">
        <f>IF(tbl_data[[#This Row],[PACK COUNT]]&gt;1,"Multipack","Single")</f>
        <v>Single</v>
      </c>
    </row>
    <row r="1072" spans="1:13">
      <c r="A1072" s="22" t="s">
        <v>38</v>
      </c>
      <c r="B1072" s="22" t="s">
        <v>53</v>
      </c>
      <c r="C1072" s="22" t="s">
        <v>54</v>
      </c>
      <c r="D1072" s="22" t="s">
        <v>24</v>
      </c>
      <c r="E1072" s="22" t="s">
        <v>1216</v>
      </c>
      <c r="F1072" s="22" t="s">
        <v>196</v>
      </c>
      <c r="G1072" s="22">
        <v>1</v>
      </c>
      <c r="H1072" s="20">
        <v>0.25661375102433814</v>
      </c>
      <c r="I1072" s="20">
        <v>0.4696940395863512</v>
      </c>
      <c r="J1072" s="19" t="s">
        <v>1962</v>
      </c>
      <c r="K1072" s="18">
        <v>3</v>
      </c>
      <c r="L1072" s="18">
        <v>0.5</v>
      </c>
      <c r="M1072" s="18" t="str">
        <f>IF(tbl_data[[#This Row],[PACK COUNT]]&gt;1,"Multipack","Single")</f>
        <v>Single</v>
      </c>
    </row>
    <row r="1073" spans="1:13">
      <c r="A1073" s="22" t="s">
        <v>38</v>
      </c>
      <c r="B1073" s="22" t="s">
        <v>53</v>
      </c>
      <c r="C1073" s="22" t="s">
        <v>1718</v>
      </c>
      <c r="D1073" s="22" t="s">
        <v>24</v>
      </c>
      <c r="E1073" s="22" t="s">
        <v>1717</v>
      </c>
      <c r="F1073" s="22" t="s">
        <v>196</v>
      </c>
      <c r="G1073" s="22">
        <v>1</v>
      </c>
      <c r="H1073" s="20">
        <v>6.8300425721868965E-2</v>
      </c>
      <c r="I1073" s="20">
        <v>0.11058785981224241</v>
      </c>
      <c r="J1073" s="19" t="s">
        <v>1962</v>
      </c>
      <c r="K1073" s="18">
        <v>3</v>
      </c>
      <c r="L1073" s="18">
        <v>0.5</v>
      </c>
      <c r="M1073" s="18" t="str">
        <f>IF(tbl_data[[#This Row],[PACK COUNT]]&gt;1,"Multipack","Single")</f>
        <v>Single</v>
      </c>
    </row>
    <row r="1074" spans="1:13">
      <c r="A1074" s="22" t="s">
        <v>38</v>
      </c>
      <c r="B1074" s="22" t="s">
        <v>53</v>
      </c>
      <c r="C1074" s="22" t="s">
        <v>82</v>
      </c>
      <c r="D1074" s="22" t="s">
        <v>71</v>
      </c>
      <c r="E1074" s="22" t="s">
        <v>1215</v>
      </c>
      <c r="F1074" s="22" t="s">
        <v>196</v>
      </c>
      <c r="G1074" s="22">
        <v>1</v>
      </c>
      <c r="H1074" s="20">
        <v>0.10853748861849991</v>
      </c>
      <c r="I1074" s="20">
        <v>0.26068373658084465</v>
      </c>
      <c r="J1074" s="19" t="s">
        <v>1962</v>
      </c>
      <c r="K1074" s="18">
        <v>3</v>
      </c>
      <c r="L1074" s="18">
        <v>0.5</v>
      </c>
      <c r="M1074" s="18" t="str">
        <f>IF(tbl_data[[#This Row],[PACK COUNT]]&gt;1,"Multipack","Single")</f>
        <v>Single</v>
      </c>
    </row>
    <row r="1075" spans="1:13">
      <c r="A1075" s="22" t="s">
        <v>38</v>
      </c>
      <c r="B1075" s="22" t="s">
        <v>53</v>
      </c>
      <c r="C1075" s="22" t="s">
        <v>55</v>
      </c>
      <c r="D1075" s="22" t="s">
        <v>24</v>
      </c>
      <c r="E1075" s="22" t="s">
        <v>1179</v>
      </c>
      <c r="F1075" s="22" t="s">
        <v>191</v>
      </c>
      <c r="G1075" s="22">
        <v>1</v>
      </c>
      <c r="H1075" s="20">
        <v>7.7727701024709675E-2</v>
      </c>
      <c r="I1075" s="20">
        <v>9.8936254939831422E-2</v>
      </c>
      <c r="J1075" s="19" t="s">
        <v>1962</v>
      </c>
      <c r="K1075" s="18">
        <v>3</v>
      </c>
      <c r="L1075" s="18">
        <v>0.5</v>
      </c>
      <c r="M1075" s="18" t="str">
        <f>IF(tbl_data[[#This Row],[PACK COUNT]]&gt;1,"Multipack","Single")</f>
        <v>Single</v>
      </c>
    </row>
    <row r="1076" spans="1:13">
      <c r="A1076" s="22" t="s">
        <v>38</v>
      </c>
      <c r="B1076" s="22" t="s">
        <v>53</v>
      </c>
      <c r="C1076" s="22" t="s">
        <v>83</v>
      </c>
      <c r="D1076" s="22" t="s">
        <v>71</v>
      </c>
      <c r="E1076" s="22" t="s">
        <v>1517</v>
      </c>
      <c r="F1076" s="22" t="s">
        <v>196</v>
      </c>
      <c r="G1076" s="22">
        <v>1</v>
      </c>
      <c r="H1076" s="20">
        <v>0.25534414323428417</v>
      </c>
      <c r="I1076" s="20">
        <v>0.42012864570609815</v>
      </c>
      <c r="J1076" s="19" t="s">
        <v>1962</v>
      </c>
      <c r="K1076" s="18">
        <v>3</v>
      </c>
      <c r="L1076" s="18">
        <v>0.5</v>
      </c>
      <c r="M1076" s="18" t="str">
        <f>IF(tbl_data[[#This Row],[PACK COUNT]]&gt;1,"Multipack","Single")</f>
        <v>Single</v>
      </c>
    </row>
    <row r="1077" spans="1:13">
      <c r="A1077" s="22" t="s">
        <v>38</v>
      </c>
      <c r="B1077" s="22" t="s">
        <v>53</v>
      </c>
      <c r="C1077" s="22" t="s">
        <v>81</v>
      </c>
      <c r="D1077" s="22" t="s">
        <v>71</v>
      </c>
      <c r="E1077" s="22" t="s">
        <v>1178</v>
      </c>
      <c r="F1077" s="22" t="s">
        <v>191</v>
      </c>
      <c r="G1077" s="22">
        <v>1</v>
      </c>
      <c r="H1077" s="20">
        <v>2.5545634891807771E-2</v>
      </c>
      <c r="I1077" s="20">
        <v>3.2602121918543683E-2</v>
      </c>
      <c r="J1077" s="19" t="s">
        <v>1962</v>
      </c>
      <c r="K1077" s="18">
        <v>3</v>
      </c>
      <c r="L1077" s="18">
        <v>0.5</v>
      </c>
      <c r="M1077" s="18" t="str">
        <f>IF(tbl_data[[#This Row],[PACK COUNT]]&gt;1,"Multipack","Single")</f>
        <v>Single</v>
      </c>
    </row>
    <row r="1078" spans="1:13">
      <c r="A1078" s="22" t="s">
        <v>38</v>
      </c>
      <c r="B1078" s="22" t="s">
        <v>48</v>
      </c>
      <c r="C1078" s="22" t="s">
        <v>49</v>
      </c>
      <c r="D1078" s="22" t="s">
        <v>24</v>
      </c>
      <c r="E1078" s="22" t="s">
        <v>1177</v>
      </c>
      <c r="F1078" s="22" t="s">
        <v>196</v>
      </c>
      <c r="G1078" s="22">
        <v>1</v>
      </c>
      <c r="H1078" s="20">
        <v>3.7196946988037332</v>
      </c>
      <c r="I1078" s="20">
        <v>5.8378067246515055</v>
      </c>
      <c r="J1078" s="19" t="s">
        <v>1962</v>
      </c>
      <c r="K1078" s="18">
        <v>3</v>
      </c>
      <c r="L1078" s="18">
        <v>0.5</v>
      </c>
      <c r="M1078" s="18" t="str">
        <f>IF(tbl_data[[#This Row],[PACK COUNT]]&gt;1,"Multipack","Single")</f>
        <v>Single</v>
      </c>
    </row>
    <row r="1079" spans="1:13">
      <c r="A1079" s="22" t="s">
        <v>38</v>
      </c>
      <c r="B1079" s="22" t="s">
        <v>48</v>
      </c>
      <c r="C1079" s="22" t="s">
        <v>48</v>
      </c>
      <c r="D1079" s="22" t="s">
        <v>71</v>
      </c>
      <c r="E1079" s="22" t="s">
        <v>1176</v>
      </c>
      <c r="F1079" s="22" t="s">
        <v>191</v>
      </c>
      <c r="G1079" s="22">
        <v>1</v>
      </c>
      <c r="H1079" s="20">
        <v>3.6856971695796115</v>
      </c>
      <c r="I1079" s="20">
        <v>5.9531774936923751</v>
      </c>
      <c r="J1079" s="19" t="s">
        <v>1962</v>
      </c>
      <c r="K1079" s="18">
        <v>3</v>
      </c>
      <c r="L1079" s="18">
        <v>0.5</v>
      </c>
      <c r="M1079" s="18" t="str">
        <f>IF(tbl_data[[#This Row],[PACK COUNT]]&gt;1,"Multipack","Single")</f>
        <v>Single</v>
      </c>
    </row>
    <row r="1080" spans="1:13">
      <c r="A1080" s="22" t="s">
        <v>38</v>
      </c>
      <c r="B1080" s="22" t="s">
        <v>48</v>
      </c>
      <c r="C1080" s="22" t="s">
        <v>48</v>
      </c>
      <c r="D1080" s="22" t="s">
        <v>71</v>
      </c>
      <c r="E1080" s="22" t="s">
        <v>1175</v>
      </c>
      <c r="F1080" s="22" t="s">
        <v>191</v>
      </c>
      <c r="G1080" s="22">
        <v>1</v>
      </c>
      <c r="H1080" s="20">
        <v>1.8777665887135013</v>
      </c>
      <c r="I1080" s="20">
        <v>2.9027704746131908</v>
      </c>
      <c r="J1080" s="19" t="s">
        <v>1962</v>
      </c>
      <c r="K1080" s="18">
        <v>3</v>
      </c>
      <c r="L1080" s="18">
        <v>1</v>
      </c>
      <c r="M1080" s="18" t="str">
        <f>IF(tbl_data[[#This Row],[PACK COUNT]]&gt;1,"Multipack","Single")</f>
        <v>Single</v>
      </c>
    </row>
    <row r="1081" spans="1:13">
      <c r="A1081" s="22" t="s">
        <v>38</v>
      </c>
      <c r="B1081" s="22" t="s">
        <v>48</v>
      </c>
      <c r="C1081" s="22" t="s">
        <v>48</v>
      </c>
      <c r="D1081" s="22" t="s">
        <v>71</v>
      </c>
      <c r="E1081" s="22" t="s">
        <v>1174</v>
      </c>
      <c r="F1081" s="22" t="s">
        <v>196</v>
      </c>
      <c r="G1081" s="22">
        <v>1</v>
      </c>
      <c r="H1081" s="20">
        <v>9.3944383179324191</v>
      </c>
      <c r="I1081" s="20">
        <v>14.275725344983602</v>
      </c>
      <c r="J1081" s="19" t="s">
        <v>1962</v>
      </c>
      <c r="K1081" s="18">
        <v>3</v>
      </c>
      <c r="L1081" s="18">
        <v>0.5</v>
      </c>
      <c r="M1081" s="18" t="str">
        <f>IF(tbl_data[[#This Row],[PACK COUNT]]&gt;1,"Multipack","Single")</f>
        <v>Single</v>
      </c>
    </row>
    <row r="1082" spans="1:13">
      <c r="A1082" s="22" t="s">
        <v>38</v>
      </c>
      <c r="B1082" s="22" t="s">
        <v>100</v>
      </c>
      <c r="C1082" s="22" t="s">
        <v>83</v>
      </c>
      <c r="D1082" s="22" t="s">
        <v>87</v>
      </c>
      <c r="E1082" s="22" t="s">
        <v>1214</v>
      </c>
      <c r="F1082" s="22" t="s">
        <v>196</v>
      </c>
      <c r="G1082" s="22">
        <v>1</v>
      </c>
      <c r="H1082" s="20">
        <v>2.533548918334442</v>
      </c>
      <c r="I1082" s="20">
        <v>3.2706997567760281</v>
      </c>
      <c r="J1082" s="19" t="s">
        <v>1962</v>
      </c>
      <c r="K1082" s="18">
        <v>3</v>
      </c>
      <c r="L1082" s="18">
        <v>0.5</v>
      </c>
      <c r="M1082" s="18" t="str">
        <f>IF(tbl_data[[#This Row],[PACK COUNT]]&gt;1,"Multipack","Single")</f>
        <v>Single</v>
      </c>
    </row>
    <row r="1083" spans="1:13">
      <c r="A1083" s="22" t="s">
        <v>38</v>
      </c>
      <c r="B1083" s="22" t="s">
        <v>100</v>
      </c>
      <c r="C1083" s="22" t="s">
        <v>83</v>
      </c>
      <c r="D1083" s="22" t="s">
        <v>87</v>
      </c>
      <c r="E1083" s="22" t="s">
        <v>1171</v>
      </c>
      <c r="F1083" s="22" t="s">
        <v>203</v>
      </c>
      <c r="G1083" s="22">
        <v>1</v>
      </c>
      <c r="H1083" s="20">
        <v>0.48222963519277173</v>
      </c>
      <c r="I1083" s="20">
        <v>0.44495586746246624</v>
      </c>
      <c r="J1083" s="19" t="s">
        <v>1962</v>
      </c>
      <c r="K1083" s="18">
        <v>3</v>
      </c>
      <c r="L1083" s="18">
        <v>1.5</v>
      </c>
      <c r="M1083" s="18" t="str">
        <f>IF(tbl_data[[#This Row],[PACK COUNT]]&gt;1,"Multipack","Single")</f>
        <v>Single</v>
      </c>
    </row>
    <row r="1084" spans="1:13">
      <c r="A1084" s="22" t="s">
        <v>38</v>
      </c>
      <c r="B1084" s="22" t="s">
        <v>21</v>
      </c>
      <c r="C1084" s="22" t="s">
        <v>25</v>
      </c>
      <c r="D1084" s="22" t="s">
        <v>24</v>
      </c>
      <c r="E1084" s="22" t="s">
        <v>1163</v>
      </c>
      <c r="F1084" s="22" t="s">
        <v>196</v>
      </c>
      <c r="G1084" s="22">
        <v>1</v>
      </c>
      <c r="H1084" s="20">
        <v>6.653068074152201</v>
      </c>
      <c r="I1084" s="20">
        <v>12.814139533901326</v>
      </c>
      <c r="J1084" s="19" t="s">
        <v>1962</v>
      </c>
      <c r="K1084" s="18">
        <v>3</v>
      </c>
      <c r="L1084" s="18">
        <v>0.5</v>
      </c>
      <c r="M1084" s="18" t="str">
        <f>IF(tbl_data[[#This Row],[PACK COUNT]]&gt;1,"Multipack","Single")</f>
        <v>Single</v>
      </c>
    </row>
    <row r="1085" spans="1:13">
      <c r="A1085" s="22" t="s">
        <v>38</v>
      </c>
      <c r="B1085" s="22" t="s">
        <v>21</v>
      </c>
      <c r="C1085" s="22" t="s">
        <v>26</v>
      </c>
      <c r="D1085" s="22" t="s">
        <v>24</v>
      </c>
      <c r="E1085" s="22" t="s">
        <v>1160</v>
      </c>
      <c r="F1085" s="22" t="s">
        <v>196</v>
      </c>
      <c r="G1085" s="22">
        <v>1</v>
      </c>
      <c r="H1085" s="20">
        <v>39.650938381911487</v>
      </c>
      <c r="I1085" s="20">
        <v>68.957170158263821</v>
      </c>
      <c r="J1085" s="19" t="s">
        <v>1962</v>
      </c>
      <c r="K1085" s="18">
        <v>3</v>
      </c>
      <c r="L1085" s="18">
        <v>0.5</v>
      </c>
      <c r="M1085" s="18" t="str">
        <f>IF(tbl_data[[#This Row],[PACK COUNT]]&gt;1,"Multipack","Single")</f>
        <v>Single</v>
      </c>
    </row>
    <row r="1086" spans="1:13">
      <c r="A1086" s="22" t="s">
        <v>38</v>
      </c>
      <c r="B1086" s="22" t="s">
        <v>21</v>
      </c>
      <c r="C1086" s="22" t="s">
        <v>26</v>
      </c>
      <c r="D1086" s="22" t="s">
        <v>24</v>
      </c>
      <c r="E1086" s="22" t="s">
        <v>1829</v>
      </c>
      <c r="F1086" s="22" t="s">
        <v>196</v>
      </c>
      <c r="G1086" s="22">
        <v>2</v>
      </c>
      <c r="H1086" s="20">
        <v>0.10180612880158157</v>
      </c>
      <c r="I1086" s="20">
        <v>0.13302054164082996</v>
      </c>
      <c r="J1086" s="19" t="s">
        <v>1962</v>
      </c>
      <c r="K1086" s="18">
        <v>3</v>
      </c>
      <c r="L1086" s="18">
        <v>0.5</v>
      </c>
      <c r="M1086" s="18" t="str">
        <f>IF(tbl_data[[#This Row],[PACK COUNT]]&gt;1,"Multipack","Single")</f>
        <v>Multipack</v>
      </c>
    </row>
    <row r="1087" spans="1:13">
      <c r="A1087" s="22" t="s">
        <v>38</v>
      </c>
      <c r="B1087" s="22" t="s">
        <v>21</v>
      </c>
      <c r="C1087" s="22" t="s">
        <v>73</v>
      </c>
      <c r="D1087" s="22" t="s">
        <v>71</v>
      </c>
      <c r="E1087" s="22" t="s">
        <v>1159</v>
      </c>
      <c r="F1087" s="22" t="s">
        <v>191</v>
      </c>
      <c r="G1087" s="22">
        <v>1</v>
      </c>
      <c r="H1087" s="20">
        <v>8.7242530938501511E-3</v>
      </c>
      <c r="I1087" s="20">
        <v>1.3672046204970886E-2</v>
      </c>
      <c r="J1087" s="19" t="s">
        <v>1962</v>
      </c>
      <c r="K1087" s="18">
        <v>3</v>
      </c>
      <c r="L1087" s="18">
        <v>0.56799999999999995</v>
      </c>
      <c r="M1087" s="18" t="str">
        <f>IF(tbl_data[[#This Row],[PACK COUNT]]&gt;1,"Multipack","Single")</f>
        <v>Single</v>
      </c>
    </row>
    <row r="1088" spans="1:13">
      <c r="A1088" s="22" t="s">
        <v>38</v>
      </c>
      <c r="B1088" s="22" t="s">
        <v>21</v>
      </c>
      <c r="C1088" s="22" t="s">
        <v>73</v>
      </c>
      <c r="D1088" s="22" t="s">
        <v>71</v>
      </c>
      <c r="E1088" s="22" t="s">
        <v>1156</v>
      </c>
      <c r="F1088" s="22" t="s">
        <v>191</v>
      </c>
      <c r="G1088" s="22">
        <v>1</v>
      </c>
      <c r="H1088" s="20">
        <v>190.14141367143944</v>
      </c>
      <c r="I1088" s="20">
        <v>219.14010139436002</v>
      </c>
      <c r="J1088" s="19" t="s">
        <v>1962</v>
      </c>
      <c r="K1088" s="18">
        <v>3</v>
      </c>
      <c r="L1088" s="18">
        <v>0.5</v>
      </c>
      <c r="M1088" s="18" t="str">
        <f>IF(tbl_data[[#This Row],[PACK COUNT]]&gt;1,"Multipack","Single")</f>
        <v>Single</v>
      </c>
    </row>
    <row r="1089" spans="1:13">
      <c r="A1089" s="22" t="s">
        <v>38</v>
      </c>
      <c r="B1089" s="22" t="s">
        <v>21</v>
      </c>
      <c r="C1089" s="22" t="s">
        <v>73</v>
      </c>
      <c r="D1089" s="22" t="s">
        <v>71</v>
      </c>
      <c r="E1089" s="22" t="s">
        <v>1376</v>
      </c>
      <c r="F1089" s="22" t="s">
        <v>191</v>
      </c>
      <c r="G1089" s="22">
        <v>4</v>
      </c>
      <c r="H1089" s="20">
        <v>9.4787529439778595</v>
      </c>
      <c r="I1089" s="20">
        <v>14.457493771375955</v>
      </c>
      <c r="J1089" s="19" t="s">
        <v>1962</v>
      </c>
      <c r="K1089" s="18">
        <v>3</v>
      </c>
      <c r="L1089" s="18">
        <v>0.5</v>
      </c>
      <c r="M1089" s="18" t="str">
        <f>IF(tbl_data[[#This Row],[PACK COUNT]]&gt;1,"Multipack","Single")</f>
        <v>Multipack</v>
      </c>
    </row>
    <row r="1090" spans="1:13">
      <c r="A1090" s="22" t="s">
        <v>38</v>
      </c>
      <c r="B1090" s="22" t="s">
        <v>21</v>
      </c>
      <c r="C1090" s="22" t="s">
        <v>73</v>
      </c>
      <c r="D1090" s="22" t="s">
        <v>71</v>
      </c>
      <c r="E1090" s="22" t="s">
        <v>1738</v>
      </c>
      <c r="F1090" s="22" t="s">
        <v>191</v>
      </c>
      <c r="G1090" s="22">
        <v>1</v>
      </c>
      <c r="H1090" s="20">
        <v>60.071369908101701</v>
      </c>
      <c r="I1090" s="20">
        <v>74.728443651551402</v>
      </c>
      <c r="J1090" s="19" t="s">
        <v>1962</v>
      </c>
      <c r="K1090" s="18">
        <v>3</v>
      </c>
      <c r="L1090" s="18">
        <v>1</v>
      </c>
      <c r="M1090" s="18" t="str">
        <f>IF(tbl_data[[#This Row],[PACK COUNT]]&gt;1,"Multipack","Single")</f>
        <v>Single</v>
      </c>
    </row>
    <row r="1091" spans="1:13">
      <c r="A1091" s="22" t="s">
        <v>38</v>
      </c>
      <c r="B1091" s="22" t="s">
        <v>21</v>
      </c>
      <c r="C1091" s="22" t="s">
        <v>73</v>
      </c>
      <c r="D1091" s="22" t="s">
        <v>71</v>
      </c>
      <c r="E1091" s="22" t="s">
        <v>1154</v>
      </c>
      <c r="F1091" s="22" t="s">
        <v>196</v>
      </c>
      <c r="G1091" s="22">
        <v>1</v>
      </c>
      <c r="H1091" s="20">
        <v>151.1525413395139</v>
      </c>
      <c r="I1091" s="20">
        <v>188.24661500194682</v>
      </c>
      <c r="J1091" s="19" t="s">
        <v>1962</v>
      </c>
      <c r="K1091" s="18">
        <v>3</v>
      </c>
      <c r="L1091" s="18">
        <v>0.5</v>
      </c>
      <c r="M1091" s="18" t="str">
        <f>IF(tbl_data[[#This Row],[PACK COUNT]]&gt;1,"Multipack","Single")</f>
        <v>Single</v>
      </c>
    </row>
    <row r="1092" spans="1:13">
      <c r="A1092" s="22" t="s">
        <v>38</v>
      </c>
      <c r="B1092" s="22" t="s">
        <v>21</v>
      </c>
      <c r="C1092" s="22" t="s">
        <v>73</v>
      </c>
      <c r="D1092" s="22" t="s">
        <v>71</v>
      </c>
      <c r="E1092" s="22" t="s">
        <v>1152</v>
      </c>
      <c r="F1092" s="22" t="s">
        <v>196</v>
      </c>
      <c r="G1092" s="22">
        <v>4</v>
      </c>
      <c r="H1092" s="20">
        <v>34.588270457389676</v>
      </c>
      <c r="I1092" s="20">
        <v>47.532018689276761</v>
      </c>
      <c r="J1092" s="19" t="s">
        <v>1962</v>
      </c>
      <c r="K1092" s="18">
        <v>3</v>
      </c>
      <c r="L1092" s="18">
        <v>0.5</v>
      </c>
      <c r="M1092" s="18" t="str">
        <f>IF(tbl_data[[#This Row],[PACK COUNT]]&gt;1,"Multipack","Single")</f>
        <v>Multipack</v>
      </c>
    </row>
    <row r="1093" spans="1:13">
      <c r="A1093" s="22" t="s">
        <v>38</v>
      </c>
      <c r="B1093" s="22" t="s">
        <v>21</v>
      </c>
      <c r="C1093" s="22" t="s">
        <v>1761</v>
      </c>
      <c r="D1093" s="22" t="s">
        <v>24</v>
      </c>
      <c r="E1093" s="22" t="s">
        <v>1828</v>
      </c>
      <c r="F1093" s="22" t="s">
        <v>196</v>
      </c>
      <c r="G1093" s="22">
        <v>2</v>
      </c>
      <c r="H1093" s="20">
        <v>0.10061678807570314</v>
      </c>
      <c r="I1093" s="20">
        <v>0.13027675663342084</v>
      </c>
      <c r="J1093" s="19" t="s">
        <v>1962</v>
      </c>
      <c r="K1093" s="18">
        <v>3</v>
      </c>
      <c r="L1093" s="18">
        <v>0.5</v>
      </c>
      <c r="M1093" s="18" t="str">
        <f>IF(tbl_data[[#This Row],[PACK COUNT]]&gt;1,"Multipack","Single")</f>
        <v>Multipack</v>
      </c>
    </row>
    <row r="1094" spans="1:13">
      <c r="A1094" s="22" t="s">
        <v>38</v>
      </c>
      <c r="B1094" s="22" t="s">
        <v>21</v>
      </c>
      <c r="C1094" s="22" t="s">
        <v>1761</v>
      </c>
      <c r="D1094" s="22" t="s">
        <v>24</v>
      </c>
      <c r="E1094" s="22" t="s">
        <v>1760</v>
      </c>
      <c r="F1094" s="22" t="s">
        <v>196</v>
      </c>
      <c r="G1094" s="22">
        <v>1</v>
      </c>
      <c r="H1094" s="20">
        <v>13.448035586282199</v>
      </c>
      <c r="I1094" s="20">
        <v>21.214171623848927</v>
      </c>
      <c r="J1094" s="19" t="s">
        <v>1962</v>
      </c>
      <c r="K1094" s="18">
        <v>3</v>
      </c>
      <c r="L1094" s="18">
        <v>0.5</v>
      </c>
      <c r="M1094" s="18" t="str">
        <f>IF(tbl_data[[#This Row],[PACK COUNT]]&gt;1,"Multipack","Single")</f>
        <v>Single</v>
      </c>
    </row>
    <row r="1095" spans="1:13">
      <c r="A1095" s="22" t="s">
        <v>38</v>
      </c>
      <c r="B1095" s="22" t="s">
        <v>21</v>
      </c>
      <c r="C1095" s="22" t="s">
        <v>27</v>
      </c>
      <c r="D1095" s="22" t="s">
        <v>24</v>
      </c>
      <c r="E1095" s="22" t="s">
        <v>1150</v>
      </c>
      <c r="F1095" s="22" t="s">
        <v>191</v>
      </c>
      <c r="G1095" s="22">
        <v>1</v>
      </c>
      <c r="H1095" s="20">
        <v>2.9623796500935646</v>
      </c>
      <c r="I1095" s="20">
        <v>5.4903880075503091</v>
      </c>
      <c r="J1095" s="19" t="s">
        <v>1962</v>
      </c>
      <c r="K1095" s="18">
        <v>3</v>
      </c>
      <c r="L1095" s="18">
        <v>0.5</v>
      </c>
      <c r="M1095" s="18" t="str">
        <f>IF(tbl_data[[#This Row],[PACK COUNT]]&gt;1,"Multipack","Single")</f>
        <v>Single</v>
      </c>
    </row>
    <row r="1096" spans="1:13">
      <c r="A1096" s="22" t="s">
        <v>38</v>
      </c>
      <c r="B1096" s="22" t="s">
        <v>21</v>
      </c>
      <c r="C1096" s="22" t="s">
        <v>27</v>
      </c>
      <c r="D1096" s="22" t="s">
        <v>24</v>
      </c>
      <c r="E1096" s="22" t="s">
        <v>1145</v>
      </c>
      <c r="F1096" s="22" t="s">
        <v>196</v>
      </c>
      <c r="G1096" s="22">
        <v>1</v>
      </c>
      <c r="H1096" s="20">
        <v>18.453921517892919</v>
      </c>
      <c r="I1096" s="20">
        <v>31.951484281951956</v>
      </c>
      <c r="J1096" s="19" t="s">
        <v>1962</v>
      </c>
      <c r="K1096" s="18">
        <v>3</v>
      </c>
      <c r="L1096" s="18">
        <v>0.5</v>
      </c>
      <c r="M1096" s="18" t="str">
        <f>IF(tbl_data[[#This Row],[PACK COUNT]]&gt;1,"Multipack","Single")</f>
        <v>Single</v>
      </c>
    </row>
    <row r="1097" spans="1:13">
      <c r="A1097" s="22" t="s">
        <v>38</v>
      </c>
      <c r="B1097" s="22" t="s">
        <v>21</v>
      </c>
      <c r="C1097" s="22" t="s">
        <v>29</v>
      </c>
      <c r="D1097" s="22" t="s">
        <v>24</v>
      </c>
      <c r="E1097" s="22" t="s">
        <v>1827</v>
      </c>
      <c r="F1097" s="22" t="s">
        <v>196</v>
      </c>
      <c r="G1097" s="22">
        <v>2</v>
      </c>
      <c r="H1097" s="20">
        <v>9.7362409073144557E-2</v>
      </c>
      <c r="I1097" s="20">
        <v>0.12990809643339021</v>
      </c>
      <c r="J1097" s="19" t="s">
        <v>1962</v>
      </c>
      <c r="K1097" s="18">
        <v>3</v>
      </c>
      <c r="L1097" s="18">
        <v>0.5</v>
      </c>
      <c r="M1097" s="18" t="str">
        <f>IF(tbl_data[[#This Row],[PACK COUNT]]&gt;1,"Multipack","Single")</f>
        <v>Multipack</v>
      </c>
    </row>
    <row r="1098" spans="1:13">
      <c r="A1098" s="22" t="s">
        <v>38</v>
      </c>
      <c r="B1098" s="22" t="s">
        <v>21</v>
      </c>
      <c r="C1098" s="22" t="s">
        <v>29</v>
      </c>
      <c r="D1098" s="22" t="s">
        <v>24</v>
      </c>
      <c r="E1098" s="22" t="s">
        <v>1469</v>
      </c>
      <c r="F1098" s="22" t="s">
        <v>196</v>
      </c>
      <c r="G1098" s="22">
        <v>1</v>
      </c>
      <c r="H1098" s="20">
        <v>14.766714231281449</v>
      </c>
      <c r="I1098" s="20">
        <v>22.185842004454884</v>
      </c>
      <c r="J1098" s="19" t="s">
        <v>1962</v>
      </c>
      <c r="K1098" s="18">
        <v>3</v>
      </c>
      <c r="L1098" s="18">
        <v>0.5</v>
      </c>
      <c r="M1098" s="18" t="str">
        <f>IF(tbl_data[[#This Row],[PACK COUNT]]&gt;1,"Multipack","Single")</f>
        <v>Single</v>
      </c>
    </row>
    <row r="1099" spans="1:13">
      <c r="A1099" s="22" t="s">
        <v>38</v>
      </c>
      <c r="B1099" s="22" t="s">
        <v>21</v>
      </c>
      <c r="C1099" s="22" t="s">
        <v>91</v>
      </c>
      <c r="D1099" s="22" t="s">
        <v>87</v>
      </c>
      <c r="E1099" s="22" t="s">
        <v>1142</v>
      </c>
      <c r="F1099" s="22" t="s">
        <v>191</v>
      </c>
      <c r="G1099" s="22">
        <v>1</v>
      </c>
      <c r="H1099" s="20">
        <v>120.65012964528272</v>
      </c>
      <c r="I1099" s="20">
        <v>160.58110375461533</v>
      </c>
      <c r="J1099" s="19" t="s">
        <v>1962</v>
      </c>
      <c r="K1099" s="18">
        <v>3</v>
      </c>
      <c r="L1099" s="18">
        <v>0.5</v>
      </c>
      <c r="M1099" s="18" t="str">
        <f>IF(tbl_data[[#This Row],[PACK COUNT]]&gt;1,"Multipack","Single")</f>
        <v>Single</v>
      </c>
    </row>
    <row r="1100" spans="1:13">
      <c r="A1100" s="22" t="s">
        <v>38</v>
      </c>
      <c r="B1100" s="22" t="s">
        <v>21</v>
      </c>
      <c r="C1100" s="22" t="s">
        <v>91</v>
      </c>
      <c r="D1100" s="22" t="s">
        <v>87</v>
      </c>
      <c r="E1100" s="22" t="s">
        <v>1424</v>
      </c>
      <c r="F1100" s="22" t="s">
        <v>191</v>
      </c>
      <c r="G1100" s="22">
        <v>4</v>
      </c>
      <c r="H1100" s="20">
        <v>4.3642844237886412E-2</v>
      </c>
      <c r="I1100" s="20">
        <v>4.2697101162522996E-2</v>
      </c>
      <c r="J1100" s="19" t="s">
        <v>1962</v>
      </c>
      <c r="K1100" s="18">
        <v>3</v>
      </c>
      <c r="L1100" s="18">
        <v>0.5</v>
      </c>
      <c r="M1100" s="18" t="str">
        <f>IF(tbl_data[[#This Row],[PACK COUNT]]&gt;1,"Multipack","Single")</f>
        <v>Multipack</v>
      </c>
    </row>
    <row r="1101" spans="1:13">
      <c r="A1101" s="22" t="s">
        <v>38</v>
      </c>
      <c r="B1101" s="22" t="s">
        <v>21</v>
      </c>
      <c r="C1101" s="22" t="s">
        <v>91</v>
      </c>
      <c r="D1101" s="22" t="s">
        <v>87</v>
      </c>
      <c r="E1101" s="22" t="s">
        <v>1142</v>
      </c>
      <c r="F1101" s="22" t="s">
        <v>191</v>
      </c>
      <c r="G1101" s="22">
        <v>1</v>
      </c>
      <c r="H1101" s="20">
        <v>0.21451818549817483</v>
      </c>
      <c r="I1101" s="20">
        <v>0.35050883730234955</v>
      </c>
      <c r="J1101" s="19" t="s">
        <v>1962</v>
      </c>
      <c r="K1101" s="18">
        <v>3</v>
      </c>
      <c r="L1101" s="18">
        <v>0.5</v>
      </c>
      <c r="M1101" s="18" t="str">
        <f>IF(tbl_data[[#This Row],[PACK COUNT]]&gt;1,"Multipack","Single")</f>
        <v>Single</v>
      </c>
    </row>
    <row r="1102" spans="1:13">
      <c r="A1102" s="22" t="s">
        <v>38</v>
      </c>
      <c r="B1102" s="22" t="s">
        <v>21</v>
      </c>
      <c r="C1102" s="22" t="s">
        <v>91</v>
      </c>
      <c r="D1102" s="22" t="s">
        <v>87</v>
      </c>
      <c r="E1102" s="22" t="s">
        <v>1140</v>
      </c>
      <c r="F1102" s="22" t="s">
        <v>196</v>
      </c>
      <c r="G1102" s="22">
        <v>1</v>
      </c>
      <c r="H1102" s="20">
        <v>104.97141469614081</v>
      </c>
      <c r="I1102" s="20">
        <v>146.27543095204149</v>
      </c>
      <c r="J1102" s="19" t="s">
        <v>1962</v>
      </c>
      <c r="K1102" s="18">
        <v>3</v>
      </c>
      <c r="L1102" s="18">
        <v>0.5</v>
      </c>
      <c r="M1102" s="18" t="str">
        <f>IF(tbl_data[[#This Row],[PACK COUNT]]&gt;1,"Multipack","Single")</f>
        <v>Single</v>
      </c>
    </row>
    <row r="1103" spans="1:13">
      <c r="A1103" s="22" t="s">
        <v>38</v>
      </c>
      <c r="B1103" s="22" t="s">
        <v>21</v>
      </c>
      <c r="C1103" s="22" t="s">
        <v>91</v>
      </c>
      <c r="D1103" s="22" t="s">
        <v>87</v>
      </c>
      <c r="E1103" s="22" t="s">
        <v>1138</v>
      </c>
      <c r="F1103" s="22" t="s">
        <v>203</v>
      </c>
      <c r="G1103" s="22">
        <v>1</v>
      </c>
      <c r="H1103" s="20">
        <v>81.092810865948806</v>
      </c>
      <c r="I1103" s="20">
        <v>81.908877846899387</v>
      </c>
      <c r="J1103" s="19" t="s">
        <v>1962</v>
      </c>
      <c r="K1103" s="18">
        <v>3</v>
      </c>
      <c r="L1103" s="18">
        <v>2</v>
      </c>
      <c r="M1103" s="18" t="str">
        <f>IF(tbl_data[[#This Row],[PACK COUNT]]&gt;1,"Multipack","Single")</f>
        <v>Single</v>
      </c>
    </row>
    <row r="1104" spans="1:13">
      <c r="A1104" s="22" t="s">
        <v>38</v>
      </c>
      <c r="B1104" s="22" t="s">
        <v>21</v>
      </c>
      <c r="C1104" s="22" t="s">
        <v>22</v>
      </c>
      <c r="D1104" s="22" t="s">
        <v>24</v>
      </c>
      <c r="E1104" s="22" t="s">
        <v>1137</v>
      </c>
      <c r="F1104" s="22" t="s">
        <v>196</v>
      </c>
      <c r="G1104" s="22">
        <v>1</v>
      </c>
      <c r="H1104" s="20">
        <v>6.9378540267359385</v>
      </c>
      <c r="I1104" s="20">
        <v>17.955925748676812</v>
      </c>
      <c r="J1104" s="19" t="s">
        <v>1962</v>
      </c>
      <c r="K1104" s="18">
        <v>3</v>
      </c>
      <c r="L1104" s="18">
        <v>0.5</v>
      </c>
      <c r="M1104" s="18" t="str">
        <f>IF(tbl_data[[#This Row],[PACK COUNT]]&gt;1,"Multipack","Single")</f>
        <v>Single</v>
      </c>
    </row>
    <row r="1105" spans="1:13">
      <c r="A1105" s="22" t="s">
        <v>38</v>
      </c>
      <c r="B1105" s="22" t="s">
        <v>21</v>
      </c>
      <c r="C1105" s="22" t="s">
        <v>1656</v>
      </c>
      <c r="D1105" s="22" t="s">
        <v>24</v>
      </c>
      <c r="E1105" s="22" t="s">
        <v>1655</v>
      </c>
      <c r="F1105" s="22" t="s">
        <v>196</v>
      </c>
      <c r="G1105" s="22">
        <v>1</v>
      </c>
      <c r="H1105" s="20">
        <v>2.4866290245775602</v>
      </c>
      <c r="I1105" s="20">
        <v>3.922037486006329</v>
      </c>
      <c r="J1105" s="19" t="s">
        <v>1962</v>
      </c>
      <c r="K1105" s="18">
        <v>3</v>
      </c>
      <c r="L1105" s="18">
        <v>0.5</v>
      </c>
      <c r="M1105" s="18" t="str">
        <f>IF(tbl_data[[#This Row],[PACK COUNT]]&gt;1,"Multipack","Single")</f>
        <v>Single</v>
      </c>
    </row>
    <row r="1106" spans="1:13">
      <c r="A1106" s="22" t="s">
        <v>38</v>
      </c>
      <c r="B1106" s="22" t="s">
        <v>21</v>
      </c>
      <c r="C1106" s="22" t="s">
        <v>909</v>
      </c>
      <c r="D1106" s="22" t="s">
        <v>24</v>
      </c>
      <c r="E1106" s="22" t="s">
        <v>1654</v>
      </c>
      <c r="F1106" s="22" t="s">
        <v>196</v>
      </c>
      <c r="G1106" s="22">
        <v>1</v>
      </c>
      <c r="H1106" s="20">
        <v>5.9054016134252887</v>
      </c>
      <c r="I1106" s="20">
        <v>10.106677844872875</v>
      </c>
      <c r="J1106" s="19" t="s">
        <v>1962</v>
      </c>
      <c r="K1106" s="18">
        <v>3</v>
      </c>
      <c r="L1106" s="18">
        <v>0.5</v>
      </c>
      <c r="M1106" s="18" t="str">
        <f>IF(tbl_data[[#This Row],[PACK COUNT]]&gt;1,"Multipack","Single")</f>
        <v>Single</v>
      </c>
    </row>
    <row r="1107" spans="1:13">
      <c r="A1107" s="22" t="s">
        <v>38</v>
      </c>
      <c r="B1107" s="22" t="s">
        <v>21</v>
      </c>
      <c r="C1107" s="22" t="s">
        <v>909</v>
      </c>
      <c r="D1107" s="22" t="s">
        <v>24</v>
      </c>
      <c r="E1107" s="22" t="s">
        <v>1814</v>
      </c>
      <c r="F1107" s="22" t="s">
        <v>196</v>
      </c>
      <c r="G1107" s="22">
        <v>4</v>
      </c>
      <c r="H1107" s="20">
        <v>1.3562659263545007</v>
      </c>
      <c r="I1107" s="20">
        <v>1.9620820912811536</v>
      </c>
      <c r="J1107" s="19" t="s">
        <v>1962</v>
      </c>
      <c r="K1107" s="18">
        <v>3</v>
      </c>
      <c r="L1107" s="18">
        <v>0.5</v>
      </c>
      <c r="M1107" s="18" t="str">
        <f>IF(tbl_data[[#This Row],[PACK COUNT]]&gt;1,"Multipack","Single")</f>
        <v>Multipack</v>
      </c>
    </row>
    <row r="1108" spans="1:13">
      <c r="A1108" s="22" t="s">
        <v>38</v>
      </c>
      <c r="B1108" s="22" t="s">
        <v>84</v>
      </c>
      <c r="C1108" s="22" t="s">
        <v>85</v>
      </c>
      <c r="D1108" s="22" t="s">
        <v>71</v>
      </c>
      <c r="E1108" s="22" t="s">
        <v>1498</v>
      </c>
      <c r="F1108" s="22" t="s">
        <v>196</v>
      </c>
      <c r="G1108" s="22">
        <v>1</v>
      </c>
      <c r="H1108" s="20">
        <v>4.6085716590490544E-2</v>
      </c>
      <c r="I1108" s="20">
        <v>7.6466727909215215E-2</v>
      </c>
      <c r="J1108" s="19" t="s">
        <v>1962</v>
      </c>
      <c r="K1108" s="18">
        <v>3</v>
      </c>
      <c r="L1108" s="18">
        <v>0.5</v>
      </c>
      <c r="M1108" s="18" t="str">
        <f>IF(tbl_data[[#This Row],[PACK COUNT]]&gt;1,"Multipack","Single")</f>
        <v>Single</v>
      </c>
    </row>
    <row r="1109" spans="1:13">
      <c r="A1109" s="22" t="s">
        <v>38</v>
      </c>
      <c r="B1109" s="22" t="s">
        <v>84</v>
      </c>
      <c r="C1109" s="22" t="s">
        <v>85</v>
      </c>
      <c r="D1109" s="22" t="s">
        <v>71</v>
      </c>
      <c r="E1109" s="22" t="s">
        <v>1338</v>
      </c>
      <c r="F1109" s="22" t="s">
        <v>203</v>
      </c>
      <c r="G1109" s="22">
        <v>1</v>
      </c>
      <c r="H1109" s="20">
        <v>0.27168626221474662</v>
      </c>
      <c r="I1109" s="20">
        <v>0.36088632032846968</v>
      </c>
      <c r="J1109" s="19" t="s">
        <v>1962</v>
      </c>
      <c r="K1109" s="18">
        <v>3</v>
      </c>
      <c r="L1109" s="18">
        <v>1</v>
      </c>
      <c r="M1109" s="18" t="str">
        <f>IF(tbl_data[[#This Row],[PACK COUNT]]&gt;1,"Multipack","Single")</f>
        <v>Single</v>
      </c>
    </row>
    <row r="1110" spans="1:13">
      <c r="A1110" s="22" t="s">
        <v>38</v>
      </c>
      <c r="B1110" s="22" t="s">
        <v>84</v>
      </c>
      <c r="C1110" s="22" t="s">
        <v>96</v>
      </c>
      <c r="D1110" s="22" t="s">
        <v>87</v>
      </c>
      <c r="E1110" s="22" t="s">
        <v>1395</v>
      </c>
      <c r="F1110" s="22" t="s">
        <v>203</v>
      </c>
      <c r="G1110" s="22">
        <v>1</v>
      </c>
      <c r="H1110" s="20">
        <v>0.25566230245450228</v>
      </c>
      <c r="I1110" s="20">
        <v>0.29388524913181696</v>
      </c>
      <c r="J1110" s="19" t="s">
        <v>1962</v>
      </c>
      <c r="K1110" s="18">
        <v>3</v>
      </c>
      <c r="L1110" s="18">
        <v>1</v>
      </c>
      <c r="M1110" s="18" t="str">
        <f>IF(tbl_data[[#This Row],[PACK COUNT]]&gt;1,"Multipack","Single")</f>
        <v>Single</v>
      </c>
    </row>
    <row r="1111" spans="1:13">
      <c r="A1111" s="22" t="s">
        <v>38</v>
      </c>
      <c r="B1111" s="22" t="s">
        <v>84</v>
      </c>
      <c r="C1111" s="22" t="s">
        <v>96</v>
      </c>
      <c r="D1111" s="22" t="s">
        <v>87</v>
      </c>
      <c r="E1111" s="22" t="s">
        <v>1339</v>
      </c>
      <c r="F1111" s="22" t="s">
        <v>203</v>
      </c>
      <c r="G1111" s="22">
        <v>1</v>
      </c>
      <c r="H1111" s="20">
        <v>1.0497721673029672</v>
      </c>
      <c r="I1111" s="20">
        <v>1.0146897217097663</v>
      </c>
      <c r="J1111" s="19" t="s">
        <v>1962</v>
      </c>
      <c r="K1111" s="18">
        <v>3</v>
      </c>
      <c r="L1111" s="18">
        <v>2</v>
      </c>
      <c r="M1111" s="18" t="str">
        <f>IF(tbl_data[[#This Row],[PACK COUNT]]&gt;1,"Multipack","Single")</f>
        <v>Single</v>
      </c>
    </row>
    <row r="1112" spans="1:13">
      <c r="A1112" s="22" t="s">
        <v>38</v>
      </c>
      <c r="B1112" s="22" t="s">
        <v>84</v>
      </c>
      <c r="C1112" s="22" t="s">
        <v>97</v>
      </c>
      <c r="D1112" s="22" t="s">
        <v>87</v>
      </c>
      <c r="E1112" s="22" t="s">
        <v>1470</v>
      </c>
      <c r="F1112" s="22" t="s">
        <v>203</v>
      </c>
      <c r="G1112" s="22">
        <v>1</v>
      </c>
      <c r="H1112" s="20">
        <v>0.23440543435678884</v>
      </c>
      <c r="I1112" s="20">
        <v>0.28832822947164627</v>
      </c>
      <c r="J1112" s="19" t="s">
        <v>1962</v>
      </c>
      <c r="K1112" s="18">
        <v>3</v>
      </c>
      <c r="L1112" s="18">
        <v>1.5</v>
      </c>
      <c r="M1112" s="18" t="str">
        <f>IF(tbl_data[[#This Row],[PACK COUNT]]&gt;1,"Multipack","Single")</f>
        <v>Single</v>
      </c>
    </row>
    <row r="1113" spans="1:13">
      <c r="A1113" s="22" t="s">
        <v>38</v>
      </c>
      <c r="B1113" s="22" t="s">
        <v>84</v>
      </c>
      <c r="C1113" s="22" t="s">
        <v>98</v>
      </c>
      <c r="D1113" s="22" t="s">
        <v>87</v>
      </c>
      <c r="E1113" s="22" t="s">
        <v>1813</v>
      </c>
      <c r="F1113" s="22" t="s">
        <v>203</v>
      </c>
      <c r="G1113" s="22">
        <v>1</v>
      </c>
      <c r="H1113" s="20">
        <v>0.17000845551772864</v>
      </c>
      <c r="I1113" s="20">
        <v>0.23735128511372758</v>
      </c>
      <c r="J1113" s="19" t="s">
        <v>1962</v>
      </c>
      <c r="K1113" s="18">
        <v>3</v>
      </c>
      <c r="L1113" s="18">
        <v>1</v>
      </c>
      <c r="M1113" s="18" t="str">
        <f>IF(tbl_data[[#This Row],[PACK COUNT]]&gt;1,"Multipack","Single")</f>
        <v>Single</v>
      </c>
    </row>
    <row r="1114" spans="1:13">
      <c r="A1114" s="22" t="s">
        <v>38</v>
      </c>
      <c r="B1114" s="22" t="s">
        <v>84</v>
      </c>
      <c r="C1114" s="22" t="s">
        <v>98</v>
      </c>
      <c r="D1114" s="22" t="s">
        <v>87</v>
      </c>
      <c r="E1114" s="22" t="s">
        <v>1394</v>
      </c>
      <c r="F1114" s="22" t="s">
        <v>203</v>
      </c>
      <c r="G1114" s="22">
        <v>1</v>
      </c>
      <c r="H1114" s="20">
        <v>0.61478885634643132</v>
      </c>
      <c r="I1114" s="20">
        <v>0.65733794256749212</v>
      </c>
      <c r="J1114" s="19" t="s">
        <v>1962</v>
      </c>
      <c r="K1114" s="18">
        <v>3</v>
      </c>
      <c r="L1114" s="18">
        <v>2</v>
      </c>
      <c r="M1114" s="18" t="str">
        <f>IF(tbl_data[[#This Row],[PACK COUNT]]&gt;1,"Multipack","Single")</f>
        <v>Single</v>
      </c>
    </row>
    <row r="1115" spans="1:13">
      <c r="A1115" s="22" t="s">
        <v>38</v>
      </c>
      <c r="B1115" s="22" t="s">
        <v>84</v>
      </c>
      <c r="C1115" s="22" t="s">
        <v>99</v>
      </c>
      <c r="D1115" s="22" t="s">
        <v>87</v>
      </c>
      <c r="E1115" s="22" t="s">
        <v>1337</v>
      </c>
      <c r="F1115" s="22" t="s">
        <v>203</v>
      </c>
      <c r="G1115" s="22">
        <v>1</v>
      </c>
      <c r="H1115" s="20">
        <v>0.4713826943943808</v>
      </c>
      <c r="I1115" s="20">
        <v>0.56755406703763833</v>
      </c>
      <c r="J1115" s="19" t="s">
        <v>1962</v>
      </c>
      <c r="K1115" s="18">
        <v>3</v>
      </c>
      <c r="L1115" s="18">
        <v>1.5</v>
      </c>
      <c r="M1115" s="18" t="str">
        <f>IF(tbl_data[[#This Row],[PACK COUNT]]&gt;1,"Multipack","Single")</f>
        <v>Single</v>
      </c>
    </row>
    <row r="1116" spans="1:13">
      <c r="A1116" s="22" t="s">
        <v>38</v>
      </c>
      <c r="B1116" s="22" t="s">
        <v>88</v>
      </c>
      <c r="C1116" s="22" t="s">
        <v>73</v>
      </c>
      <c r="D1116" s="22" t="s">
        <v>87</v>
      </c>
      <c r="E1116" s="22" t="s">
        <v>1118</v>
      </c>
      <c r="F1116" s="22" t="s">
        <v>196</v>
      </c>
      <c r="G1116" s="22">
        <v>1</v>
      </c>
      <c r="H1116" s="20">
        <v>126.6109122958858</v>
      </c>
      <c r="I1116" s="20">
        <v>141.02123684784021</v>
      </c>
      <c r="J1116" s="19" t="s">
        <v>1962</v>
      </c>
      <c r="K1116" s="18">
        <v>3</v>
      </c>
      <c r="L1116" s="18">
        <v>0.5</v>
      </c>
      <c r="M1116" s="18" t="str">
        <f>IF(tbl_data[[#This Row],[PACK COUNT]]&gt;1,"Multipack","Single")</f>
        <v>Single</v>
      </c>
    </row>
    <row r="1117" spans="1:13">
      <c r="A1117" s="22" t="s">
        <v>38</v>
      </c>
      <c r="B1117" s="22" t="s">
        <v>88</v>
      </c>
      <c r="C1117" s="22" t="s">
        <v>73</v>
      </c>
      <c r="D1117" s="22" t="s">
        <v>87</v>
      </c>
      <c r="E1117" s="22" t="s">
        <v>1117</v>
      </c>
      <c r="F1117" s="22" t="s">
        <v>203</v>
      </c>
      <c r="G1117" s="22">
        <v>1</v>
      </c>
      <c r="H1117" s="20">
        <v>228.94436065492127</v>
      </c>
      <c r="I1117" s="20">
        <v>194.05058245939153</v>
      </c>
      <c r="J1117" s="19" t="s">
        <v>1962</v>
      </c>
      <c r="K1117" s="18">
        <v>3</v>
      </c>
      <c r="L1117" s="18">
        <v>2</v>
      </c>
      <c r="M1117" s="18" t="str">
        <f>IF(tbl_data[[#This Row],[PACK COUNT]]&gt;1,"Multipack","Single")</f>
        <v>Single</v>
      </c>
    </row>
    <row r="1118" spans="1:13">
      <c r="A1118" s="22" t="s">
        <v>38</v>
      </c>
      <c r="B1118" s="22" t="s">
        <v>88</v>
      </c>
      <c r="C1118" s="22" t="s">
        <v>24</v>
      </c>
      <c r="D1118" s="22" t="s">
        <v>87</v>
      </c>
      <c r="E1118" s="22" t="s">
        <v>1468</v>
      </c>
      <c r="F1118" s="22" t="s">
        <v>191</v>
      </c>
      <c r="G1118" s="22">
        <v>1</v>
      </c>
      <c r="H1118" s="20">
        <v>58.774287448885467</v>
      </c>
      <c r="I1118" s="20">
        <v>61.760369777481941</v>
      </c>
      <c r="J1118" s="19" t="s">
        <v>1962</v>
      </c>
      <c r="K1118" s="18">
        <v>3</v>
      </c>
      <c r="L1118" s="18">
        <v>0.5</v>
      </c>
      <c r="M1118" s="18" t="str">
        <f>IF(tbl_data[[#This Row],[PACK COUNT]]&gt;1,"Multipack","Single")</f>
        <v>Single</v>
      </c>
    </row>
    <row r="1119" spans="1:13">
      <c r="A1119" s="22" t="s">
        <v>38</v>
      </c>
      <c r="B1119" s="22" t="s">
        <v>88</v>
      </c>
      <c r="C1119" s="22" t="s">
        <v>24</v>
      </c>
      <c r="D1119" s="22" t="s">
        <v>87</v>
      </c>
      <c r="E1119" s="22" t="s">
        <v>1468</v>
      </c>
      <c r="F1119" s="22" t="s">
        <v>191</v>
      </c>
      <c r="G1119" s="22">
        <v>1</v>
      </c>
      <c r="H1119" s="20">
        <v>108.1589838486195</v>
      </c>
      <c r="I1119" s="20">
        <v>109.69963431453954</v>
      </c>
      <c r="J1119" s="19" t="s">
        <v>1962</v>
      </c>
      <c r="K1119" s="18">
        <v>3</v>
      </c>
      <c r="L1119" s="18">
        <v>0.5</v>
      </c>
      <c r="M1119" s="18" t="str">
        <f>IF(tbl_data[[#This Row],[PACK COUNT]]&gt;1,"Multipack","Single")</f>
        <v>Single</v>
      </c>
    </row>
    <row r="1120" spans="1:13">
      <c r="A1120" s="22" t="s">
        <v>38</v>
      </c>
      <c r="B1120" s="22" t="s">
        <v>88</v>
      </c>
      <c r="C1120" s="22" t="s">
        <v>90</v>
      </c>
      <c r="D1120" s="22" t="s">
        <v>87</v>
      </c>
      <c r="E1120" s="22" t="s">
        <v>1116</v>
      </c>
      <c r="F1120" s="22" t="s">
        <v>191</v>
      </c>
      <c r="G1120" s="22">
        <v>1</v>
      </c>
      <c r="H1120" s="20">
        <v>39.772934050237197</v>
      </c>
      <c r="I1120" s="20">
        <v>53.267918790382062</v>
      </c>
      <c r="J1120" s="19" t="s">
        <v>1962</v>
      </c>
      <c r="K1120" s="18">
        <v>3</v>
      </c>
      <c r="L1120" s="18">
        <v>0.5</v>
      </c>
      <c r="M1120" s="18" t="str">
        <f>IF(tbl_data[[#This Row],[PACK COUNT]]&gt;1,"Multipack","Single")</f>
        <v>Single</v>
      </c>
    </row>
    <row r="1121" spans="1:13">
      <c r="A1121" s="22" t="s">
        <v>38</v>
      </c>
      <c r="B1121" s="22" t="s">
        <v>88</v>
      </c>
      <c r="C1121" s="22" t="s">
        <v>24</v>
      </c>
      <c r="D1121" s="22" t="s">
        <v>87</v>
      </c>
      <c r="E1121" s="22" t="s">
        <v>1716</v>
      </c>
      <c r="F1121" s="22" t="s">
        <v>203</v>
      </c>
      <c r="G1121" s="22">
        <v>1</v>
      </c>
      <c r="H1121" s="20">
        <v>18.702170031313102</v>
      </c>
      <c r="I1121" s="20">
        <v>20.31108780501124</v>
      </c>
      <c r="J1121" s="19" t="s">
        <v>1962</v>
      </c>
      <c r="K1121" s="18">
        <v>3</v>
      </c>
      <c r="L1121" s="18">
        <v>1.2</v>
      </c>
      <c r="M1121" s="18" t="str">
        <f>IF(tbl_data[[#This Row],[PACK COUNT]]&gt;1,"Multipack","Single")</f>
        <v>Single</v>
      </c>
    </row>
    <row r="1122" spans="1:13">
      <c r="A1122" s="22" t="s">
        <v>38</v>
      </c>
      <c r="B1122" s="22" t="s">
        <v>88</v>
      </c>
      <c r="C1122" s="22" t="s">
        <v>24</v>
      </c>
      <c r="D1122" s="22" t="s">
        <v>87</v>
      </c>
      <c r="E1122" s="22" t="s">
        <v>1716</v>
      </c>
      <c r="F1122" s="22" t="s">
        <v>203</v>
      </c>
      <c r="G1122" s="22">
        <v>1</v>
      </c>
      <c r="H1122" s="20">
        <v>0.38742451438567516</v>
      </c>
      <c r="I1122" s="20">
        <v>0.41913136912511934</v>
      </c>
      <c r="J1122" s="19" t="s">
        <v>1962</v>
      </c>
      <c r="K1122" s="18">
        <v>3</v>
      </c>
      <c r="L1122" s="18">
        <v>1.2</v>
      </c>
      <c r="M1122" s="18" t="str">
        <f>IF(tbl_data[[#This Row],[PACK COUNT]]&gt;1,"Multipack","Single")</f>
        <v>Single</v>
      </c>
    </row>
    <row r="1123" spans="1:13">
      <c r="A1123" s="22" t="s">
        <v>38</v>
      </c>
      <c r="B1123" s="22" t="s">
        <v>88</v>
      </c>
      <c r="C1123" s="22" t="s">
        <v>24</v>
      </c>
      <c r="D1123" s="22" t="s">
        <v>110</v>
      </c>
      <c r="E1123" s="22" t="s">
        <v>1716</v>
      </c>
      <c r="F1123" s="22" t="s">
        <v>203</v>
      </c>
      <c r="G1123" s="22">
        <v>1</v>
      </c>
      <c r="H1123" s="20">
        <v>13.780682193440835</v>
      </c>
      <c r="I1123" s="20">
        <v>18.032857116090366</v>
      </c>
      <c r="J1123" s="19" t="s">
        <v>1962</v>
      </c>
      <c r="K1123" s="18">
        <v>3</v>
      </c>
      <c r="L1123" s="18">
        <v>1.2</v>
      </c>
      <c r="M1123" s="18" t="str">
        <f>IF(tbl_data[[#This Row],[PACK COUNT]]&gt;1,"Multipack","Single")</f>
        <v>Single</v>
      </c>
    </row>
    <row r="1124" spans="1:13">
      <c r="A1124" s="22" t="s">
        <v>38</v>
      </c>
      <c r="B1124" s="22" t="s">
        <v>88</v>
      </c>
      <c r="C1124" s="22" t="s">
        <v>24</v>
      </c>
      <c r="D1124" s="22" t="s">
        <v>110</v>
      </c>
      <c r="E1124" s="22" t="s">
        <v>1716</v>
      </c>
      <c r="F1124" s="22" t="s">
        <v>203</v>
      </c>
      <c r="G1124" s="22">
        <v>1</v>
      </c>
      <c r="H1124" s="20">
        <v>0.5869326202985824</v>
      </c>
      <c r="I1124" s="20">
        <v>0.75210254015572886</v>
      </c>
      <c r="J1124" s="19" t="s">
        <v>1962</v>
      </c>
      <c r="K1124" s="18">
        <v>3</v>
      </c>
      <c r="L1124" s="18">
        <v>1.2</v>
      </c>
      <c r="M1124" s="18" t="str">
        <f>IF(tbl_data[[#This Row],[PACK COUNT]]&gt;1,"Multipack","Single")</f>
        <v>Single</v>
      </c>
    </row>
    <row r="1125" spans="1:13">
      <c r="A1125" s="22" t="s">
        <v>38</v>
      </c>
      <c r="B1125" s="22" t="s">
        <v>88</v>
      </c>
      <c r="C1125" s="22" t="s">
        <v>112</v>
      </c>
      <c r="D1125" s="22" t="s">
        <v>110</v>
      </c>
      <c r="E1125" s="22" t="s">
        <v>1737</v>
      </c>
      <c r="F1125" s="22" t="s">
        <v>191</v>
      </c>
      <c r="G1125" s="22">
        <v>1</v>
      </c>
      <c r="H1125" s="20">
        <v>11.949397181528248</v>
      </c>
      <c r="I1125" s="20">
        <v>14.293797641010634</v>
      </c>
      <c r="J1125" s="19" t="s">
        <v>1962</v>
      </c>
      <c r="K1125" s="18">
        <v>3</v>
      </c>
      <c r="L1125" s="18">
        <v>0.5</v>
      </c>
      <c r="M1125" s="18" t="str">
        <f>IF(tbl_data[[#This Row],[PACK COUNT]]&gt;1,"Multipack","Single")</f>
        <v>Single</v>
      </c>
    </row>
    <row r="1126" spans="1:13">
      <c r="A1126" s="22" t="s">
        <v>38</v>
      </c>
      <c r="B1126" s="22" t="s">
        <v>88</v>
      </c>
      <c r="C1126" s="22" t="s">
        <v>112</v>
      </c>
      <c r="D1126" s="22" t="s">
        <v>110</v>
      </c>
      <c r="E1126" s="22" t="s">
        <v>1115</v>
      </c>
      <c r="F1126" s="22" t="s">
        <v>196</v>
      </c>
      <c r="G1126" s="22">
        <v>1</v>
      </c>
      <c r="H1126" s="20">
        <v>37.351703022093588</v>
      </c>
      <c r="I1126" s="20">
        <v>52.016090374568904</v>
      </c>
      <c r="J1126" s="19" t="s">
        <v>1962</v>
      </c>
      <c r="K1126" s="18">
        <v>3</v>
      </c>
      <c r="L1126" s="18">
        <v>0.5</v>
      </c>
      <c r="M1126" s="18" t="str">
        <f>IF(tbl_data[[#This Row],[PACK COUNT]]&gt;1,"Multipack","Single")</f>
        <v>Single</v>
      </c>
    </row>
    <row r="1127" spans="1:13">
      <c r="A1127" s="22" t="s">
        <v>38</v>
      </c>
      <c r="B1127" s="22" t="s">
        <v>88</v>
      </c>
      <c r="C1127" s="22" t="s">
        <v>112</v>
      </c>
      <c r="D1127" s="22" t="s">
        <v>110</v>
      </c>
      <c r="E1127" s="22" t="s">
        <v>1114</v>
      </c>
      <c r="F1127" s="22" t="s">
        <v>203</v>
      </c>
      <c r="G1127" s="22">
        <v>1</v>
      </c>
      <c r="H1127" s="20">
        <v>887.82062684711855</v>
      </c>
      <c r="I1127" s="20">
        <v>694.28359088573529</v>
      </c>
      <c r="J1127" s="19" t="s">
        <v>1962</v>
      </c>
      <c r="K1127" s="18">
        <v>3</v>
      </c>
      <c r="L1127" s="18">
        <v>2</v>
      </c>
      <c r="M1127" s="18" t="str">
        <f>IF(tbl_data[[#This Row],[PACK COUNT]]&gt;1,"Multipack","Single")</f>
        <v>Single</v>
      </c>
    </row>
    <row r="1128" spans="1:13">
      <c r="A1128" s="22" t="s">
        <v>38</v>
      </c>
      <c r="B1128" s="22" t="s">
        <v>42</v>
      </c>
      <c r="C1128" s="22" t="s">
        <v>43</v>
      </c>
      <c r="D1128" s="22" t="s">
        <v>24</v>
      </c>
      <c r="E1128" s="22" t="s">
        <v>1557</v>
      </c>
      <c r="F1128" s="22" t="s">
        <v>196</v>
      </c>
      <c r="G1128" s="22">
        <v>1</v>
      </c>
      <c r="H1128" s="20">
        <v>8.3057797148113259</v>
      </c>
      <c r="I1128" s="20">
        <v>12.684969694430938</v>
      </c>
      <c r="J1128" s="19" t="s">
        <v>1962</v>
      </c>
      <c r="K1128" s="18">
        <v>3</v>
      </c>
      <c r="L1128" s="18">
        <v>0.5</v>
      </c>
      <c r="M1128" s="18" t="str">
        <f>IF(tbl_data[[#This Row],[PACK COUNT]]&gt;1,"Multipack","Single")</f>
        <v>Single</v>
      </c>
    </row>
    <row r="1129" spans="1:13">
      <c r="A1129" s="22" t="s">
        <v>38</v>
      </c>
      <c r="B1129" s="22" t="s">
        <v>42</v>
      </c>
      <c r="C1129" s="22" t="s">
        <v>43</v>
      </c>
      <c r="D1129" s="22" t="s">
        <v>71</v>
      </c>
      <c r="E1129" s="22" t="s">
        <v>1557</v>
      </c>
      <c r="F1129" s="22" t="s">
        <v>196</v>
      </c>
      <c r="G1129" s="22">
        <v>1</v>
      </c>
      <c r="H1129" s="20">
        <v>5.5523022268132589</v>
      </c>
      <c r="I1129" s="20">
        <v>7.9244771671661054</v>
      </c>
      <c r="J1129" s="19" t="s">
        <v>1962</v>
      </c>
      <c r="K1129" s="18">
        <v>3</v>
      </c>
      <c r="L1129" s="18">
        <v>0.5</v>
      </c>
      <c r="M1129" s="18" t="str">
        <f>IF(tbl_data[[#This Row],[PACK COUNT]]&gt;1,"Multipack","Single")</f>
        <v>Single</v>
      </c>
    </row>
    <row r="1130" spans="1:13">
      <c r="A1130" s="22" t="s">
        <v>38</v>
      </c>
      <c r="B1130" s="22" t="s">
        <v>42</v>
      </c>
      <c r="C1130" s="22" t="s">
        <v>44</v>
      </c>
      <c r="D1130" s="22" t="s">
        <v>24</v>
      </c>
      <c r="E1130" s="22" t="s">
        <v>1109</v>
      </c>
      <c r="F1130" s="22" t="s">
        <v>191</v>
      </c>
      <c r="G1130" s="22">
        <v>1</v>
      </c>
      <c r="H1130" s="20">
        <v>4.4157384482511119</v>
      </c>
      <c r="I1130" s="20">
        <v>8.2953322619545755</v>
      </c>
      <c r="J1130" s="19" t="s">
        <v>1962</v>
      </c>
      <c r="K1130" s="18">
        <v>3</v>
      </c>
      <c r="L1130" s="18">
        <v>0.5</v>
      </c>
      <c r="M1130" s="18" t="str">
        <f>IF(tbl_data[[#This Row],[PACK COUNT]]&gt;1,"Multipack","Single")</f>
        <v>Single</v>
      </c>
    </row>
    <row r="1131" spans="1:13">
      <c r="A1131" s="22" t="s">
        <v>38</v>
      </c>
      <c r="B1131" s="22" t="s">
        <v>42</v>
      </c>
      <c r="C1131" s="22" t="s">
        <v>44</v>
      </c>
      <c r="D1131" s="22" t="s">
        <v>24</v>
      </c>
      <c r="E1131" s="22" t="s">
        <v>1108</v>
      </c>
      <c r="F1131" s="22" t="s">
        <v>196</v>
      </c>
      <c r="G1131" s="22">
        <v>1</v>
      </c>
      <c r="H1131" s="20">
        <v>18.000368694232446</v>
      </c>
      <c r="I1131" s="20">
        <v>32.405641100939917</v>
      </c>
      <c r="J1131" s="19" t="s">
        <v>1962</v>
      </c>
      <c r="K1131" s="18">
        <v>3</v>
      </c>
      <c r="L1131" s="18">
        <v>0.5</v>
      </c>
      <c r="M1131" s="18" t="str">
        <f>IF(tbl_data[[#This Row],[PACK COUNT]]&gt;1,"Multipack","Single")</f>
        <v>Single</v>
      </c>
    </row>
    <row r="1132" spans="1:13">
      <c r="A1132" s="22" t="s">
        <v>38</v>
      </c>
      <c r="B1132" s="22" t="s">
        <v>42</v>
      </c>
      <c r="C1132" s="22" t="s">
        <v>79</v>
      </c>
      <c r="D1132" s="22" t="s">
        <v>71</v>
      </c>
      <c r="E1132" s="22" t="s">
        <v>1107</v>
      </c>
      <c r="F1132" s="22" t="s">
        <v>191</v>
      </c>
      <c r="G1132" s="22">
        <v>1</v>
      </c>
      <c r="H1132" s="20">
        <v>25.012451410029126</v>
      </c>
      <c r="I1132" s="20">
        <v>32.945437919375735</v>
      </c>
      <c r="J1132" s="19" t="s">
        <v>1962</v>
      </c>
      <c r="K1132" s="18">
        <v>3</v>
      </c>
      <c r="L1132" s="18">
        <v>0.5</v>
      </c>
      <c r="M1132" s="18" t="str">
        <f>IF(tbl_data[[#This Row],[PACK COUNT]]&gt;1,"Multipack","Single")</f>
        <v>Single</v>
      </c>
    </row>
    <row r="1133" spans="1:13">
      <c r="A1133" s="22" t="s">
        <v>38</v>
      </c>
      <c r="B1133" s="22" t="s">
        <v>42</v>
      </c>
      <c r="C1133" s="22" t="s">
        <v>79</v>
      </c>
      <c r="D1133" s="22" t="s">
        <v>87</v>
      </c>
      <c r="E1133" s="22" t="s">
        <v>1390</v>
      </c>
      <c r="F1133" s="22" t="s">
        <v>203</v>
      </c>
      <c r="G1133" s="22">
        <v>1</v>
      </c>
      <c r="H1133" s="20">
        <v>20.919925017725582</v>
      </c>
      <c r="I1133" s="20">
        <v>19.854493230868727</v>
      </c>
      <c r="J1133" s="19" t="s">
        <v>1962</v>
      </c>
      <c r="K1133" s="18">
        <v>3</v>
      </c>
      <c r="L1133" s="18">
        <v>1.5</v>
      </c>
      <c r="M1133" s="18" t="str">
        <f>IF(tbl_data[[#This Row],[PACK COUNT]]&gt;1,"Multipack","Single")</f>
        <v>Single</v>
      </c>
    </row>
    <row r="1134" spans="1:13">
      <c r="A1134" s="22" t="s">
        <v>38</v>
      </c>
      <c r="B1134" s="22" t="s">
        <v>42</v>
      </c>
      <c r="C1134" s="22" t="s">
        <v>45</v>
      </c>
      <c r="D1134" s="22" t="s">
        <v>24</v>
      </c>
      <c r="E1134" s="22" t="s">
        <v>1515</v>
      </c>
      <c r="F1134" s="22" t="s">
        <v>196</v>
      </c>
      <c r="G1134" s="22">
        <v>1</v>
      </c>
      <c r="H1134" s="20">
        <v>14.770200701324033</v>
      </c>
      <c r="I1134" s="20">
        <v>22.51242977195767</v>
      </c>
      <c r="J1134" s="19" t="s">
        <v>1962</v>
      </c>
      <c r="K1134" s="18">
        <v>3</v>
      </c>
      <c r="L1134" s="18">
        <v>0.5</v>
      </c>
      <c r="M1134" s="18" t="str">
        <f>IF(tbl_data[[#This Row],[PACK COUNT]]&gt;1,"Multipack","Single")</f>
        <v>Single</v>
      </c>
    </row>
    <row r="1135" spans="1:13">
      <c r="A1135" s="22" t="s">
        <v>38</v>
      </c>
      <c r="B1135" s="22" t="s">
        <v>42</v>
      </c>
      <c r="C1135" s="22" t="s">
        <v>46</v>
      </c>
      <c r="D1135" s="22" t="s">
        <v>71</v>
      </c>
      <c r="E1135" s="22" t="s">
        <v>1105</v>
      </c>
      <c r="F1135" s="22" t="s">
        <v>191</v>
      </c>
      <c r="G1135" s="22">
        <v>1</v>
      </c>
      <c r="H1135" s="20">
        <v>10.637783479297314</v>
      </c>
      <c r="I1135" s="20">
        <v>15.848208838556786</v>
      </c>
      <c r="J1135" s="19" t="s">
        <v>1962</v>
      </c>
      <c r="K1135" s="18">
        <v>3</v>
      </c>
      <c r="L1135" s="18">
        <v>1</v>
      </c>
      <c r="M1135" s="18" t="str">
        <f>IF(tbl_data[[#This Row],[PACK COUNT]]&gt;1,"Multipack","Single")</f>
        <v>Single</v>
      </c>
    </row>
    <row r="1136" spans="1:13">
      <c r="A1136" s="22" t="s">
        <v>38</v>
      </c>
      <c r="B1136" s="22" t="s">
        <v>42</v>
      </c>
      <c r="C1136" s="22" t="s">
        <v>46</v>
      </c>
      <c r="D1136" s="22" t="s">
        <v>24</v>
      </c>
      <c r="E1136" s="22" t="s">
        <v>1254</v>
      </c>
      <c r="F1136" s="22" t="s">
        <v>196</v>
      </c>
      <c r="G1136" s="22">
        <v>1</v>
      </c>
      <c r="H1136" s="20">
        <v>2.6522310707756982</v>
      </c>
      <c r="I1136" s="20">
        <v>5.234819080198525</v>
      </c>
      <c r="J1136" s="19" t="s">
        <v>1962</v>
      </c>
      <c r="K1136" s="18">
        <v>3</v>
      </c>
      <c r="L1136" s="18">
        <v>0.5</v>
      </c>
      <c r="M1136" s="18" t="str">
        <f>IF(tbl_data[[#This Row],[PACK COUNT]]&gt;1,"Multipack","Single")</f>
        <v>Single</v>
      </c>
    </row>
    <row r="1137" spans="1:13">
      <c r="A1137" s="22" t="s">
        <v>38</v>
      </c>
      <c r="B1137" s="22" t="s">
        <v>42</v>
      </c>
      <c r="C1137" s="22" t="s">
        <v>1848</v>
      </c>
      <c r="D1137" s="22" t="s">
        <v>24</v>
      </c>
      <c r="E1137" s="22" t="s">
        <v>1847</v>
      </c>
      <c r="F1137" s="22" t="s">
        <v>196</v>
      </c>
      <c r="G1137" s="22">
        <v>1</v>
      </c>
      <c r="H1137" s="20">
        <v>0.14425456399307554</v>
      </c>
      <c r="I1137" s="20">
        <v>0.19443650150204039</v>
      </c>
      <c r="J1137" s="19" t="s">
        <v>1962</v>
      </c>
      <c r="K1137" s="18">
        <v>3</v>
      </c>
      <c r="L1137" s="18">
        <v>0.5</v>
      </c>
      <c r="M1137" s="18" t="str">
        <f>IF(tbl_data[[#This Row],[PACK COUNT]]&gt;1,"Multipack","Single")</f>
        <v>Single</v>
      </c>
    </row>
    <row r="1138" spans="1:13">
      <c r="A1138" s="22" t="s">
        <v>38</v>
      </c>
      <c r="B1138" s="22" t="s">
        <v>1715</v>
      </c>
      <c r="C1138" s="22" t="s">
        <v>176</v>
      </c>
      <c r="D1138" s="22" t="s">
        <v>87</v>
      </c>
      <c r="E1138" s="22" t="s">
        <v>1714</v>
      </c>
      <c r="F1138" s="22" t="s">
        <v>191</v>
      </c>
      <c r="G1138" s="22">
        <v>1</v>
      </c>
      <c r="H1138" s="20">
        <v>0.18297544109567529</v>
      </c>
      <c r="I1138" s="20">
        <v>0.26120395623960552</v>
      </c>
      <c r="J1138" s="19" t="s">
        <v>1962</v>
      </c>
      <c r="K1138" s="18">
        <v>3</v>
      </c>
      <c r="L1138" s="18">
        <v>0.5</v>
      </c>
      <c r="M1138" s="18" t="str">
        <f>IF(tbl_data[[#This Row],[PACK COUNT]]&gt;1,"Multipack","Single")</f>
        <v>Single</v>
      </c>
    </row>
    <row r="1139" spans="1:13">
      <c r="A1139" s="22" t="s">
        <v>38</v>
      </c>
      <c r="B1139" s="22" t="s">
        <v>103</v>
      </c>
      <c r="C1139" s="22" t="s">
        <v>82</v>
      </c>
      <c r="D1139" s="22" t="s">
        <v>87</v>
      </c>
      <c r="E1139" s="22" t="s">
        <v>1452</v>
      </c>
      <c r="F1139" s="22" t="s">
        <v>203</v>
      </c>
      <c r="G1139" s="22">
        <v>1</v>
      </c>
      <c r="H1139" s="20">
        <v>0.43441628889031914</v>
      </c>
      <c r="I1139" s="20">
        <v>0.43970067720188316</v>
      </c>
      <c r="J1139" s="19" t="s">
        <v>1962</v>
      </c>
      <c r="K1139" s="18">
        <v>3</v>
      </c>
      <c r="L1139" s="18">
        <v>2</v>
      </c>
      <c r="M1139" s="18" t="str">
        <f>IF(tbl_data[[#This Row],[PACK COUNT]]&gt;1,"Multipack","Single")</f>
        <v>Single</v>
      </c>
    </row>
    <row r="1140" spans="1:13">
      <c r="A1140" s="22" t="s">
        <v>38</v>
      </c>
      <c r="B1140" s="22" t="s">
        <v>38</v>
      </c>
      <c r="C1140" s="22" t="s">
        <v>38</v>
      </c>
      <c r="D1140" s="22" t="s">
        <v>24</v>
      </c>
      <c r="E1140" s="22" t="s">
        <v>1103</v>
      </c>
      <c r="F1140" s="22" t="s">
        <v>191</v>
      </c>
      <c r="G1140" s="22">
        <v>1</v>
      </c>
      <c r="H1140" s="20">
        <v>8.4520757119153007</v>
      </c>
      <c r="I1140" s="20">
        <v>19.215826263229712</v>
      </c>
      <c r="J1140" s="19" t="s">
        <v>1962</v>
      </c>
      <c r="K1140" s="18">
        <v>3</v>
      </c>
      <c r="L1140" s="18">
        <v>0.5</v>
      </c>
      <c r="M1140" s="18" t="str">
        <f>IF(tbl_data[[#This Row],[PACK COUNT]]&gt;1,"Multipack","Single")</f>
        <v>Single</v>
      </c>
    </row>
    <row r="1141" spans="1:13">
      <c r="A1141" s="22" t="s">
        <v>38</v>
      </c>
      <c r="B1141" s="22" t="s">
        <v>38</v>
      </c>
      <c r="C1141" s="22" t="s">
        <v>38</v>
      </c>
      <c r="D1141" s="22" t="s">
        <v>24</v>
      </c>
      <c r="E1141" s="22" t="s">
        <v>1102</v>
      </c>
      <c r="F1141" s="22" t="s">
        <v>196</v>
      </c>
      <c r="G1141" s="22">
        <v>1</v>
      </c>
      <c r="H1141" s="20">
        <v>23.517983665425326</v>
      </c>
      <c r="I1141" s="20">
        <v>48.203826173801829</v>
      </c>
      <c r="J1141" s="19" t="s">
        <v>1962</v>
      </c>
      <c r="K1141" s="18">
        <v>3</v>
      </c>
      <c r="L1141" s="18">
        <v>0.5</v>
      </c>
      <c r="M1141" s="18" t="str">
        <f>IF(tbl_data[[#This Row],[PACK COUNT]]&gt;1,"Multipack","Single")</f>
        <v>Single</v>
      </c>
    </row>
    <row r="1142" spans="1:13">
      <c r="A1142" s="22" t="s">
        <v>38</v>
      </c>
      <c r="B1142" s="22" t="s">
        <v>31</v>
      </c>
      <c r="C1142" s="22" t="s">
        <v>33</v>
      </c>
      <c r="D1142" s="22" t="s">
        <v>24</v>
      </c>
      <c r="E1142" s="22" t="s">
        <v>1514</v>
      </c>
      <c r="F1142" s="22" t="s">
        <v>196</v>
      </c>
      <c r="G1142" s="22">
        <v>1</v>
      </c>
      <c r="H1142" s="20">
        <v>11.083616318422655</v>
      </c>
      <c r="I1142" s="20">
        <v>27.325322215636493</v>
      </c>
      <c r="J1142" s="19" t="s">
        <v>1962</v>
      </c>
      <c r="K1142" s="18">
        <v>3</v>
      </c>
      <c r="L1142" s="18">
        <v>0.33</v>
      </c>
      <c r="M1142" s="18" t="str">
        <f>IF(tbl_data[[#This Row],[PACK COUNT]]&gt;1,"Multipack","Single")</f>
        <v>Single</v>
      </c>
    </row>
    <row r="1143" spans="1:13">
      <c r="A1143" s="22" t="s">
        <v>38</v>
      </c>
      <c r="B1143" s="22" t="s">
        <v>31</v>
      </c>
      <c r="C1143" s="22" t="s">
        <v>35</v>
      </c>
      <c r="D1143" s="22" t="s">
        <v>24</v>
      </c>
      <c r="E1143" s="22" t="s">
        <v>1098</v>
      </c>
      <c r="F1143" s="22" t="s">
        <v>196</v>
      </c>
      <c r="G1143" s="22">
        <v>1</v>
      </c>
      <c r="H1143" s="20">
        <v>27.05766179437919</v>
      </c>
      <c r="I1143" s="20">
        <v>66.2971506782186</v>
      </c>
      <c r="J1143" s="19" t="s">
        <v>1962</v>
      </c>
      <c r="K1143" s="18">
        <v>3</v>
      </c>
      <c r="L1143" s="18">
        <v>0.33</v>
      </c>
      <c r="M1143" s="18" t="str">
        <f>IF(tbl_data[[#This Row],[PACK COUNT]]&gt;1,"Multipack","Single")</f>
        <v>Single</v>
      </c>
    </row>
    <row r="1144" spans="1:13">
      <c r="A1144" s="22" t="s">
        <v>38</v>
      </c>
      <c r="B1144" s="22" t="s">
        <v>31</v>
      </c>
      <c r="C1144" s="22" t="s">
        <v>37</v>
      </c>
      <c r="D1144" s="22" t="s">
        <v>24</v>
      </c>
      <c r="E1144" s="22" t="s">
        <v>1097</v>
      </c>
      <c r="F1144" s="22" t="s">
        <v>196</v>
      </c>
      <c r="G1144" s="22">
        <v>1</v>
      </c>
      <c r="H1144" s="20">
        <v>29.354734575119512</v>
      </c>
      <c r="I1144" s="20">
        <v>70.599246412636433</v>
      </c>
      <c r="J1144" s="19" t="s">
        <v>1962</v>
      </c>
      <c r="K1144" s="18">
        <v>3</v>
      </c>
      <c r="L1144" s="18">
        <v>0.33</v>
      </c>
      <c r="M1144" s="18" t="str">
        <f>IF(tbl_data[[#This Row],[PACK COUNT]]&gt;1,"Multipack","Single")</f>
        <v>Single</v>
      </c>
    </row>
    <row r="1145" spans="1:13">
      <c r="A1145" s="22" t="s">
        <v>38</v>
      </c>
      <c r="B1145" s="22" t="s">
        <v>94</v>
      </c>
      <c r="C1145" s="22" t="s">
        <v>94</v>
      </c>
      <c r="D1145" s="22" t="s">
        <v>87</v>
      </c>
      <c r="E1145" s="22" t="s">
        <v>1093</v>
      </c>
      <c r="F1145" s="22" t="s">
        <v>203</v>
      </c>
      <c r="G1145" s="22">
        <v>1</v>
      </c>
      <c r="H1145" s="20">
        <v>170.33127595179198</v>
      </c>
      <c r="I1145" s="20">
        <v>134.4997979292481</v>
      </c>
      <c r="J1145" s="19" t="s">
        <v>1962</v>
      </c>
      <c r="K1145" s="18">
        <v>3</v>
      </c>
      <c r="L1145" s="18">
        <v>2</v>
      </c>
      <c r="M1145" s="18" t="str">
        <f>IF(tbl_data[[#This Row],[PACK COUNT]]&gt;1,"Multipack","Single")</f>
        <v>Single</v>
      </c>
    </row>
    <row r="1146" spans="1:13">
      <c r="A1146" s="22" t="s">
        <v>38</v>
      </c>
      <c r="B1146" s="22" t="s">
        <v>94</v>
      </c>
      <c r="C1146" s="22" t="s">
        <v>110</v>
      </c>
      <c r="D1146" s="22" t="s">
        <v>110</v>
      </c>
      <c r="E1146" s="22" t="s">
        <v>1092</v>
      </c>
      <c r="F1146" s="22" t="s">
        <v>203</v>
      </c>
      <c r="G1146" s="22">
        <v>1</v>
      </c>
      <c r="H1146" s="20">
        <v>320.16238758691213</v>
      </c>
      <c r="I1146" s="20">
        <v>237.970858372284</v>
      </c>
      <c r="J1146" s="19" t="s">
        <v>1962</v>
      </c>
      <c r="K1146" s="18">
        <v>3</v>
      </c>
      <c r="L1146" s="18">
        <v>2</v>
      </c>
      <c r="M1146" s="18" t="str">
        <f>IF(tbl_data[[#This Row],[PACK COUNT]]&gt;1,"Multipack","Single")</f>
        <v>Single</v>
      </c>
    </row>
    <row r="1147" spans="1:13">
      <c r="A1147" s="22" t="s">
        <v>38</v>
      </c>
      <c r="B1147" s="22" t="s">
        <v>1088</v>
      </c>
      <c r="C1147" s="22" t="s">
        <v>24</v>
      </c>
      <c r="D1147" s="22" t="s">
        <v>71</v>
      </c>
      <c r="E1147" s="22" t="s">
        <v>1087</v>
      </c>
      <c r="F1147" s="22" t="s">
        <v>191</v>
      </c>
      <c r="G1147" s="22">
        <v>1</v>
      </c>
      <c r="H1147" s="20">
        <v>1.5553518242698301</v>
      </c>
      <c r="I1147" s="20">
        <v>1.7119060357648108</v>
      </c>
      <c r="J1147" s="19" t="s">
        <v>1962</v>
      </c>
      <c r="K1147" s="18">
        <v>3</v>
      </c>
      <c r="L1147" s="18">
        <v>0.5</v>
      </c>
      <c r="M1147" s="18" t="str">
        <f>IF(tbl_data[[#This Row],[PACK COUNT]]&gt;1,"Multipack","Single")</f>
        <v>Single</v>
      </c>
    </row>
    <row r="1148" spans="1:13">
      <c r="A1148" s="22" t="s">
        <v>38</v>
      </c>
      <c r="B1148" s="22" t="s">
        <v>92</v>
      </c>
      <c r="C1148" s="22" t="s">
        <v>93</v>
      </c>
      <c r="D1148" s="22" t="s">
        <v>87</v>
      </c>
      <c r="E1148" s="22" t="s">
        <v>1212</v>
      </c>
      <c r="F1148" s="22" t="s">
        <v>196</v>
      </c>
      <c r="G1148" s="22">
        <v>1</v>
      </c>
      <c r="H1148" s="20">
        <v>6.0417187025833261</v>
      </c>
      <c r="I1148" s="20">
        <v>9.0002211991957886</v>
      </c>
      <c r="J1148" s="19" t="s">
        <v>1962</v>
      </c>
      <c r="K1148" s="18">
        <v>3</v>
      </c>
      <c r="L1148" s="18">
        <v>0.5</v>
      </c>
      <c r="M1148" s="18" t="str">
        <f>IF(tbl_data[[#This Row],[PACK COUNT]]&gt;1,"Multipack","Single")</f>
        <v>Single</v>
      </c>
    </row>
    <row r="1149" spans="1:13">
      <c r="A1149" s="22" t="s">
        <v>38</v>
      </c>
      <c r="B1149" s="22" t="s">
        <v>92</v>
      </c>
      <c r="C1149" s="22" t="s">
        <v>93</v>
      </c>
      <c r="D1149" s="22" t="s">
        <v>87</v>
      </c>
      <c r="E1149" s="22" t="s">
        <v>1086</v>
      </c>
      <c r="F1149" s="22" t="s">
        <v>203</v>
      </c>
      <c r="G1149" s="22">
        <v>1</v>
      </c>
      <c r="H1149" s="20">
        <v>40.654750556898236</v>
      </c>
      <c r="I1149" s="20">
        <v>50.941736947638198</v>
      </c>
      <c r="J1149" s="19" t="s">
        <v>1962</v>
      </c>
      <c r="K1149" s="18">
        <v>3</v>
      </c>
      <c r="L1149" s="18">
        <v>2</v>
      </c>
      <c r="M1149" s="18" t="str">
        <f>IF(tbl_data[[#This Row],[PACK COUNT]]&gt;1,"Multipack","Single")</f>
        <v>Single</v>
      </c>
    </row>
    <row r="1150" spans="1:13">
      <c r="A1150" s="22" t="s">
        <v>38</v>
      </c>
      <c r="B1150" s="22" t="s">
        <v>60</v>
      </c>
      <c r="C1150" s="22" t="s">
        <v>61</v>
      </c>
      <c r="D1150" s="22" t="s">
        <v>71</v>
      </c>
      <c r="E1150" s="22" t="s">
        <v>1168</v>
      </c>
      <c r="F1150" s="22" t="s">
        <v>196</v>
      </c>
      <c r="G1150" s="22">
        <v>1</v>
      </c>
      <c r="H1150" s="20">
        <v>0.69179870883598205</v>
      </c>
      <c r="I1150" s="20">
        <v>1.2776534353999813</v>
      </c>
      <c r="J1150" s="19" t="s">
        <v>1962</v>
      </c>
      <c r="K1150" s="18">
        <v>3</v>
      </c>
      <c r="L1150" s="18">
        <v>0.56799999999999995</v>
      </c>
      <c r="M1150" s="18" t="str">
        <f>IF(tbl_data[[#This Row],[PACK COUNT]]&gt;1,"Multipack","Single")</f>
        <v>Single</v>
      </c>
    </row>
    <row r="1151" spans="1:13">
      <c r="A1151" s="22" t="s">
        <v>38</v>
      </c>
      <c r="B1151" s="22" t="s">
        <v>60</v>
      </c>
      <c r="C1151" s="22" t="s">
        <v>62</v>
      </c>
      <c r="D1151" s="22" t="s">
        <v>71</v>
      </c>
      <c r="E1151" s="22" t="s">
        <v>1169</v>
      </c>
      <c r="F1151" s="22" t="s">
        <v>196</v>
      </c>
      <c r="G1151" s="22">
        <v>1</v>
      </c>
      <c r="H1151" s="20">
        <v>0.41621855223899429</v>
      </c>
      <c r="I1151" s="20">
        <v>0.67236786075203203</v>
      </c>
      <c r="J1151" s="19" t="s">
        <v>1962</v>
      </c>
      <c r="K1151" s="18">
        <v>3</v>
      </c>
      <c r="L1151" s="18">
        <v>0.56799999999999995</v>
      </c>
      <c r="M1151" s="18" t="str">
        <f>IF(tbl_data[[#This Row],[PACK COUNT]]&gt;1,"Multipack","Single")</f>
        <v>Single</v>
      </c>
    </row>
    <row r="1152" spans="1:13">
      <c r="A1152" s="22" t="s">
        <v>38</v>
      </c>
      <c r="B1152" s="22" t="s">
        <v>39</v>
      </c>
      <c r="C1152" s="22" t="s">
        <v>40</v>
      </c>
      <c r="D1152" s="22" t="s">
        <v>24</v>
      </c>
      <c r="E1152" s="22" t="s">
        <v>1082</v>
      </c>
      <c r="F1152" s="22" t="s">
        <v>191</v>
      </c>
      <c r="G1152" s="22">
        <v>1</v>
      </c>
      <c r="H1152" s="20">
        <v>12.627336223686529</v>
      </c>
      <c r="I1152" s="20">
        <v>21.227247845238164</v>
      </c>
      <c r="J1152" s="19" t="s">
        <v>1962</v>
      </c>
      <c r="K1152" s="18">
        <v>3</v>
      </c>
      <c r="L1152" s="18">
        <v>0.5</v>
      </c>
      <c r="M1152" s="18" t="str">
        <f>IF(tbl_data[[#This Row],[PACK COUNT]]&gt;1,"Multipack","Single")</f>
        <v>Single</v>
      </c>
    </row>
    <row r="1153" spans="1:13">
      <c r="A1153" s="22" t="s">
        <v>38</v>
      </c>
      <c r="B1153" s="22" t="s">
        <v>39</v>
      </c>
      <c r="C1153" s="22" t="s">
        <v>40</v>
      </c>
      <c r="D1153" s="22" t="s">
        <v>24</v>
      </c>
      <c r="E1153" s="22" t="s">
        <v>1081</v>
      </c>
      <c r="F1153" s="22" t="s">
        <v>196</v>
      </c>
      <c r="G1153" s="22">
        <v>1</v>
      </c>
      <c r="H1153" s="20">
        <v>16.663862534665462</v>
      </c>
      <c r="I1153" s="20">
        <v>36.530755561876781</v>
      </c>
      <c r="J1153" s="19" t="s">
        <v>1962</v>
      </c>
      <c r="K1153" s="18">
        <v>3</v>
      </c>
      <c r="L1153" s="18">
        <v>0.33</v>
      </c>
      <c r="M1153" s="18" t="str">
        <f>IF(tbl_data[[#This Row],[PACK COUNT]]&gt;1,"Multipack","Single")</f>
        <v>Single</v>
      </c>
    </row>
    <row r="1154" spans="1:13">
      <c r="A1154" s="22" t="s">
        <v>38</v>
      </c>
      <c r="B1154" s="22" t="s">
        <v>39</v>
      </c>
      <c r="C1154" s="22" t="s">
        <v>40</v>
      </c>
      <c r="D1154" s="22" t="s">
        <v>24</v>
      </c>
      <c r="E1154" s="22" t="s">
        <v>1511</v>
      </c>
      <c r="F1154" s="22" t="s">
        <v>196</v>
      </c>
      <c r="G1154" s="22">
        <v>4</v>
      </c>
      <c r="H1154" s="20">
        <v>2.436635045903111</v>
      </c>
      <c r="I1154" s="20">
        <v>4.937945343496521</v>
      </c>
      <c r="J1154" s="19" t="s">
        <v>1962</v>
      </c>
      <c r="K1154" s="18">
        <v>3</v>
      </c>
      <c r="L1154" s="18">
        <v>0.33</v>
      </c>
      <c r="M1154" s="18" t="str">
        <f>IF(tbl_data[[#This Row],[PACK COUNT]]&gt;1,"Multipack","Single")</f>
        <v>Multipack</v>
      </c>
    </row>
    <row r="1155" spans="1:13">
      <c r="A1155" s="22" t="s">
        <v>38</v>
      </c>
      <c r="B1155" s="22" t="s">
        <v>39</v>
      </c>
      <c r="C1155" s="22" t="s">
        <v>41</v>
      </c>
      <c r="D1155" s="22" t="s">
        <v>24</v>
      </c>
      <c r="E1155" s="22" t="s">
        <v>1389</v>
      </c>
      <c r="F1155" s="22" t="s">
        <v>196</v>
      </c>
      <c r="G1155" s="22">
        <v>1</v>
      </c>
      <c r="H1155" s="20">
        <v>6.3464994113000959</v>
      </c>
      <c r="I1155" s="20">
        <v>12.273645483302463</v>
      </c>
      <c r="J1155" s="19" t="s">
        <v>1962</v>
      </c>
      <c r="K1155" s="18">
        <v>3</v>
      </c>
      <c r="L1155" s="18">
        <v>0.33</v>
      </c>
      <c r="M1155" s="18" t="str">
        <f>IF(tbl_data[[#This Row],[PACK COUNT]]&gt;1,"Multipack","Single")</f>
        <v>Single</v>
      </c>
    </row>
    <row r="1156" spans="1:13">
      <c r="A1156" s="22" t="s">
        <v>38</v>
      </c>
      <c r="B1156" s="22" t="s">
        <v>95</v>
      </c>
      <c r="C1156" s="22" t="s">
        <v>73</v>
      </c>
      <c r="D1156" s="22" t="s">
        <v>87</v>
      </c>
      <c r="E1156" s="22" t="s">
        <v>1496</v>
      </c>
      <c r="F1156" s="22" t="s">
        <v>203</v>
      </c>
      <c r="G1156" s="22">
        <v>1</v>
      </c>
      <c r="H1156" s="20">
        <v>34.806590269595624</v>
      </c>
      <c r="I1156" s="20">
        <v>28.241114658680441</v>
      </c>
      <c r="J1156" s="19" t="s">
        <v>1962</v>
      </c>
      <c r="K1156" s="18">
        <v>3</v>
      </c>
      <c r="L1156" s="18">
        <v>2</v>
      </c>
      <c r="M1156" s="18" t="str">
        <f>IF(tbl_data[[#This Row],[PACK COUNT]]&gt;1,"Multipack","Single")</f>
        <v>Single</v>
      </c>
    </row>
    <row r="1157" spans="1:13">
      <c r="A1157" s="22" t="s">
        <v>38</v>
      </c>
      <c r="B1157" s="22" t="s">
        <v>95</v>
      </c>
      <c r="C1157" s="22" t="s">
        <v>112</v>
      </c>
      <c r="D1157" s="22" t="s">
        <v>110</v>
      </c>
      <c r="E1157" s="22" t="s">
        <v>1079</v>
      </c>
      <c r="F1157" s="22" t="s">
        <v>203</v>
      </c>
      <c r="G1157" s="22">
        <v>1</v>
      </c>
      <c r="H1157" s="20">
        <v>379.60446485474944</v>
      </c>
      <c r="I1157" s="20">
        <v>300.41111973217613</v>
      </c>
      <c r="J1157" s="19" t="s">
        <v>1962</v>
      </c>
      <c r="K1157" s="18">
        <v>3</v>
      </c>
      <c r="L1157" s="18">
        <v>2</v>
      </c>
      <c r="M1157" s="18" t="str">
        <f>IF(tbl_data[[#This Row],[PACK COUNT]]&gt;1,"Multipack","Single")</f>
        <v>Single</v>
      </c>
    </row>
    <row r="1158" spans="1:13">
      <c r="A1158" s="22" t="s">
        <v>38</v>
      </c>
      <c r="B1158" s="22" t="s">
        <v>69</v>
      </c>
      <c r="C1158" s="22" t="s">
        <v>70</v>
      </c>
      <c r="D1158" s="22" t="s">
        <v>24</v>
      </c>
      <c r="E1158" s="22" t="s">
        <v>1812</v>
      </c>
      <c r="F1158" s="22" t="s">
        <v>191</v>
      </c>
      <c r="G1158" s="22">
        <v>1</v>
      </c>
      <c r="H1158" s="20">
        <v>3.0496469563684383</v>
      </c>
      <c r="I1158" s="20">
        <v>4.844869104687743</v>
      </c>
      <c r="J1158" s="19" t="s">
        <v>1962</v>
      </c>
      <c r="K1158" s="18">
        <v>3</v>
      </c>
      <c r="L1158" s="18">
        <v>0.5</v>
      </c>
      <c r="M1158" s="18" t="str">
        <f>IF(tbl_data[[#This Row],[PACK COUNT]]&gt;1,"Multipack","Single")</f>
        <v>Single</v>
      </c>
    </row>
    <row r="1159" spans="1:13">
      <c r="A1159" s="22" t="s">
        <v>38</v>
      </c>
      <c r="B1159" s="22" t="s">
        <v>69</v>
      </c>
      <c r="C1159" s="22" t="s">
        <v>70</v>
      </c>
      <c r="D1159" s="22" t="s">
        <v>24</v>
      </c>
      <c r="E1159" s="22" t="s">
        <v>1528</v>
      </c>
      <c r="F1159" s="22" t="s">
        <v>196</v>
      </c>
      <c r="G1159" s="22">
        <v>1</v>
      </c>
      <c r="H1159" s="20">
        <v>7.2005099260995422</v>
      </c>
      <c r="I1159" s="20">
        <v>14.993991499712479</v>
      </c>
      <c r="J1159" s="19" t="s">
        <v>1962</v>
      </c>
      <c r="K1159" s="18">
        <v>3</v>
      </c>
      <c r="L1159" s="18">
        <v>0.5</v>
      </c>
      <c r="M1159" s="18" t="str">
        <f>IF(tbl_data[[#This Row],[PACK COUNT]]&gt;1,"Multipack","Single")</f>
        <v>Single</v>
      </c>
    </row>
    <row r="1160" spans="1:13">
      <c r="A1160" s="22" t="s">
        <v>38</v>
      </c>
      <c r="B1160" s="22" t="s">
        <v>69</v>
      </c>
      <c r="C1160" s="22" t="s">
        <v>75</v>
      </c>
      <c r="D1160" s="22" t="s">
        <v>71</v>
      </c>
      <c r="E1160" s="22" t="s">
        <v>1077</v>
      </c>
      <c r="F1160" s="22" t="s">
        <v>196</v>
      </c>
      <c r="G1160" s="22">
        <v>1</v>
      </c>
      <c r="H1160" s="20">
        <v>0.52982946796575925</v>
      </c>
      <c r="I1160" s="20">
        <v>0.96504792319991883</v>
      </c>
      <c r="J1160" s="19" t="s">
        <v>1962</v>
      </c>
      <c r="K1160" s="18">
        <v>3</v>
      </c>
      <c r="L1160" s="18">
        <v>0.5</v>
      </c>
      <c r="M1160" s="18" t="str">
        <f>IF(tbl_data[[#This Row],[PACK COUNT]]&gt;1,"Multipack","Single")</f>
        <v>Single</v>
      </c>
    </row>
    <row r="1161" spans="1:13">
      <c r="A1161" s="22" t="s">
        <v>38</v>
      </c>
      <c r="B1161" s="22" t="s">
        <v>69</v>
      </c>
      <c r="C1161" s="22" t="s">
        <v>76</v>
      </c>
      <c r="D1161" s="22" t="s">
        <v>71</v>
      </c>
      <c r="E1161" s="22" t="s">
        <v>1076</v>
      </c>
      <c r="F1161" s="22" t="s">
        <v>196</v>
      </c>
      <c r="G1161" s="22">
        <v>1</v>
      </c>
      <c r="H1161" s="20">
        <v>0.53611013744915537</v>
      </c>
      <c r="I1161" s="20">
        <v>1.0185808916971004</v>
      </c>
      <c r="J1161" s="19" t="s">
        <v>1962</v>
      </c>
      <c r="K1161" s="18">
        <v>3</v>
      </c>
      <c r="L1161" s="18">
        <v>0.5</v>
      </c>
      <c r="M1161" s="18" t="str">
        <f>IF(tbl_data[[#This Row],[PACK COUNT]]&gt;1,"Multipack","Single")</f>
        <v>Single</v>
      </c>
    </row>
    <row r="1162" spans="1:13">
      <c r="A1162" s="22" t="s">
        <v>38</v>
      </c>
      <c r="B1162" s="22" t="s">
        <v>69</v>
      </c>
      <c r="C1162" s="22" t="s">
        <v>1652</v>
      </c>
      <c r="D1162" s="22" t="s">
        <v>24</v>
      </c>
      <c r="E1162" s="22" t="s">
        <v>1651</v>
      </c>
      <c r="F1162" s="22" t="s">
        <v>196</v>
      </c>
      <c r="G1162" s="22">
        <v>1</v>
      </c>
      <c r="H1162" s="20">
        <v>3.6559381437104976</v>
      </c>
      <c r="I1162" s="20">
        <v>6.7273349554803659</v>
      </c>
      <c r="J1162" s="19" t="s">
        <v>1962</v>
      </c>
      <c r="K1162" s="18">
        <v>3</v>
      </c>
      <c r="L1162" s="18">
        <v>0.5</v>
      </c>
      <c r="M1162" s="18" t="str">
        <f>IF(tbl_data[[#This Row],[PACK COUNT]]&gt;1,"Multipack","Single")</f>
        <v>Single</v>
      </c>
    </row>
    <row r="1163" spans="1:13">
      <c r="A1163" s="22" t="s">
        <v>38</v>
      </c>
      <c r="B1163" s="22" t="s">
        <v>69</v>
      </c>
      <c r="C1163" s="22" t="s">
        <v>24</v>
      </c>
      <c r="D1163" s="22" t="s">
        <v>71</v>
      </c>
      <c r="E1163" s="22" t="s">
        <v>1072</v>
      </c>
      <c r="F1163" s="22" t="s">
        <v>191</v>
      </c>
      <c r="G1163" s="22">
        <v>1</v>
      </c>
      <c r="H1163" s="20">
        <v>71.209987645511518</v>
      </c>
      <c r="I1163" s="20">
        <v>92.857507796041986</v>
      </c>
      <c r="J1163" s="19" t="s">
        <v>1962</v>
      </c>
      <c r="K1163" s="18">
        <v>3</v>
      </c>
      <c r="L1163" s="18">
        <v>0.5</v>
      </c>
      <c r="M1163" s="18" t="str">
        <f>IF(tbl_data[[#This Row],[PACK COUNT]]&gt;1,"Multipack","Single")</f>
        <v>Single</v>
      </c>
    </row>
    <row r="1164" spans="1:13">
      <c r="A1164" s="22" t="s">
        <v>38</v>
      </c>
      <c r="B1164" s="22" t="s">
        <v>69</v>
      </c>
      <c r="C1164" s="22" t="s">
        <v>24</v>
      </c>
      <c r="D1164" s="22" t="s">
        <v>71</v>
      </c>
      <c r="E1164" s="22" t="s">
        <v>1869</v>
      </c>
      <c r="F1164" s="22" t="s">
        <v>191</v>
      </c>
      <c r="G1164" s="22">
        <v>6</v>
      </c>
      <c r="H1164" s="20">
        <v>0.19189199002576707</v>
      </c>
      <c r="I1164" s="20">
        <v>0.28291074076975153</v>
      </c>
      <c r="J1164" s="19" t="s">
        <v>1962</v>
      </c>
      <c r="K1164" s="18">
        <v>3</v>
      </c>
      <c r="L1164" s="18">
        <v>0.5</v>
      </c>
      <c r="M1164" s="18" t="str">
        <f>IF(tbl_data[[#This Row],[PACK COUNT]]&gt;1,"Multipack","Single")</f>
        <v>Multipack</v>
      </c>
    </row>
    <row r="1165" spans="1:13">
      <c r="A1165" s="22" t="s">
        <v>38</v>
      </c>
      <c r="B1165" s="22" t="s">
        <v>69</v>
      </c>
      <c r="C1165" s="22" t="s">
        <v>24</v>
      </c>
      <c r="D1165" s="22" t="s">
        <v>71</v>
      </c>
      <c r="E1165" s="22" t="s">
        <v>1067</v>
      </c>
      <c r="F1165" s="22" t="s">
        <v>196</v>
      </c>
      <c r="G1165" s="22">
        <v>1</v>
      </c>
      <c r="H1165" s="20">
        <v>67.358143488758131</v>
      </c>
      <c r="I1165" s="20">
        <v>111.59560734963914</v>
      </c>
      <c r="J1165" s="19" t="s">
        <v>1962</v>
      </c>
      <c r="K1165" s="18">
        <v>3</v>
      </c>
      <c r="L1165" s="18">
        <v>0.5</v>
      </c>
      <c r="M1165" s="18" t="str">
        <f>IF(tbl_data[[#This Row],[PACK COUNT]]&gt;1,"Multipack","Single")</f>
        <v>Single</v>
      </c>
    </row>
    <row r="1166" spans="1:13">
      <c r="A1166" s="22" t="s">
        <v>38</v>
      </c>
      <c r="B1166" s="22" t="s">
        <v>69</v>
      </c>
      <c r="C1166" s="22" t="s">
        <v>24</v>
      </c>
      <c r="D1166" s="22" t="s">
        <v>71</v>
      </c>
      <c r="E1166" s="22" t="s">
        <v>1066</v>
      </c>
      <c r="F1166" s="22" t="s">
        <v>196</v>
      </c>
      <c r="G1166" s="22">
        <v>4</v>
      </c>
      <c r="H1166" s="20">
        <v>12.775622925954886</v>
      </c>
      <c r="I1166" s="20">
        <v>18.949612339346579</v>
      </c>
      <c r="J1166" s="19" t="s">
        <v>1962</v>
      </c>
      <c r="K1166" s="18">
        <v>3</v>
      </c>
      <c r="L1166" s="18">
        <v>0.5</v>
      </c>
      <c r="M1166" s="18" t="str">
        <f>IF(tbl_data[[#This Row],[PACK COUNT]]&gt;1,"Multipack","Single")</f>
        <v>Multipack</v>
      </c>
    </row>
    <row r="1167" spans="1:13">
      <c r="A1167" s="22" t="s">
        <v>38</v>
      </c>
      <c r="B1167" s="22" t="s">
        <v>69</v>
      </c>
      <c r="C1167" s="22" t="s">
        <v>24</v>
      </c>
      <c r="D1167" s="22" t="s">
        <v>71</v>
      </c>
      <c r="E1167" s="22" t="s">
        <v>1065</v>
      </c>
      <c r="F1167" s="22" t="s">
        <v>196</v>
      </c>
      <c r="G1167" s="22">
        <v>10</v>
      </c>
      <c r="H1167" s="20">
        <v>5.6282396033068612E-3</v>
      </c>
      <c r="I1167" s="20">
        <v>5.7390673275173392E-3</v>
      </c>
      <c r="J1167" s="19" t="s">
        <v>1962</v>
      </c>
      <c r="K1167" s="18">
        <v>3</v>
      </c>
      <c r="L1167" s="18">
        <v>0.5</v>
      </c>
      <c r="M1167" s="18" t="str">
        <f>IF(tbl_data[[#This Row],[PACK COUNT]]&gt;1,"Multipack","Single")</f>
        <v>Multipack</v>
      </c>
    </row>
    <row r="1168" spans="1:13">
      <c r="A1168" s="22" t="s">
        <v>115</v>
      </c>
      <c r="B1168" s="22" t="s">
        <v>133</v>
      </c>
      <c r="C1168" s="22" t="s">
        <v>134</v>
      </c>
      <c r="D1168" s="22" t="s">
        <v>87</v>
      </c>
      <c r="E1168" s="22" t="s">
        <v>1056</v>
      </c>
      <c r="F1168" s="22" t="s">
        <v>191</v>
      </c>
      <c r="G1168" s="22">
        <v>1</v>
      </c>
      <c r="H1168" s="20">
        <v>16.361528134740045</v>
      </c>
      <c r="I1168" s="20">
        <v>23.345738559139321</v>
      </c>
      <c r="J1168" s="19" t="s">
        <v>1962</v>
      </c>
      <c r="K1168" s="18">
        <v>3</v>
      </c>
      <c r="L1168" s="18">
        <v>0.5</v>
      </c>
      <c r="M1168" s="18" t="str">
        <f>IF(tbl_data[[#This Row],[PACK COUNT]]&gt;1,"Multipack","Single")</f>
        <v>Single</v>
      </c>
    </row>
    <row r="1169" spans="1:13">
      <c r="A1169" s="22" t="s">
        <v>115</v>
      </c>
      <c r="B1169" s="22" t="s">
        <v>133</v>
      </c>
      <c r="C1169" s="22" t="s">
        <v>139</v>
      </c>
      <c r="D1169" s="22" t="s">
        <v>87</v>
      </c>
      <c r="E1169" s="22" t="s">
        <v>1054</v>
      </c>
      <c r="F1169" s="22" t="s">
        <v>191</v>
      </c>
      <c r="G1169" s="22">
        <v>1</v>
      </c>
      <c r="H1169" s="20">
        <v>13.897978830022041</v>
      </c>
      <c r="I1169" s="20">
        <v>19.938523602377533</v>
      </c>
      <c r="J1169" s="19" t="s">
        <v>1962</v>
      </c>
      <c r="K1169" s="18">
        <v>3</v>
      </c>
      <c r="L1169" s="18">
        <v>0.5</v>
      </c>
      <c r="M1169" s="18" t="str">
        <f>IF(tbl_data[[#This Row],[PACK COUNT]]&gt;1,"Multipack","Single")</f>
        <v>Single</v>
      </c>
    </row>
    <row r="1170" spans="1:13">
      <c r="A1170" s="22" t="s">
        <v>115</v>
      </c>
      <c r="B1170" s="22" t="s">
        <v>133</v>
      </c>
      <c r="C1170" s="22" t="s">
        <v>139</v>
      </c>
      <c r="D1170" s="22" t="s">
        <v>87</v>
      </c>
      <c r="E1170" s="22" t="s">
        <v>1868</v>
      </c>
      <c r="F1170" s="22" t="s">
        <v>196</v>
      </c>
      <c r="G1170" s="22">
        <v>1</v>
      </c>
      <c r="H1170" s="20">
        <v>1.015265997099287E-3</v>
      </c>
      <c r="I1170" s="20">
        <v>1.7142596290101115E-3</v>
      </c>
      <c r="J1170" s="19" t="s">
        <v>1962</v>
      </c>
      <c r="K1170" s="18">
        <v>3</v>
      </c>
      <c r="L1170" s="18">
        <v>0.33</v>
      </c>
      <c r="M1170" s="18" t="str">
        <f>IF(tbl_data[[#This Row],[PACK COUNT]]&gt;1,"Multipack","Single")</f>
        <v>Single</v>
      </c>
    </row>
    <row r="1171" spans="1:13">
      <c r="A1171" s="22" t="s">
        <v>115</v>
      </c>
      <c r="B1171" s="22" t="s">
        <v>133</v>
      </c>
      <c r="C1171" s="22" t="s">
        <v>134</v>
      </c>
      <c r="D1171" s="22" t="s">
        <v>87</v>
      </c>
      <c r="E1171" s="22" t="s">
        <v>1051</v>
      </c>
      <c r="F1171" s="22" t="s">
        <v>203</v>
      </c>
      <c r="G1171" s="22">
        <v>1</v>
      </c>
      <c r="H1171" s="20">
        <v>30.419281514030416</v>
      </c>
      <c r="I1171" s="20">
        <v>35.6088565146351</v>
      </c>
      <c r="J1171" s="19" t="s">
        <v>1962</v>
      </c>
      <c r="K1171" s="18">
        <v>3</v>
      </c>
      <c r="L1171" s="18">
        <v>1.5</v>
      </c>
      <c r="M1171" s="18" t="str">
        <f>IF(tbl_data[[#This Row],[PACK COUNT]]&gt;1,"Multipack","Single")</f>
        <v>Single</v>
      </c>
    </row>
    <row r="1172" spans="1:13">
      <c r="A1172" s="22" t="s">
        <v>115</v>
      </c>
      <c r="B1172" s="22" t="s">
        <v>133</v>
      </c>
      <c r="C1172" s="22" t="s">
        <v>139</v>
      </c>
      <c r="D1172" s="22" t="s">
        <v>87</v>
      </c>
      <c r="E1172" s="22" t="s">
        <v>1050</v>
      </c>
      <c r="F1172" s="22" t="s">
        <v>203</v>
      </c>
      <c r="G1172" s="22">
        <v>1</v>
      </c>
      <c r="H1172" s="20">
        <v>23.586632334307058</v>
      </c>
      <c r="I1172" s="20">
        <v>27.409109263106679</v>
      </c>
      <c r="J1172" s="19" t="s">
        <v>1962</v>
      </c>
      <c r="K1172" s="18">
        <v>3</v>
      </c>
      <c r="L1172" s="18">
        <v>1.5</v>
      </c>
      <c r="M1172" s="18" t="str">
        <f>IF(tbl_data[[#This Row],[PACK COUNT]]&gt;1,"Multipack","Single")</f>
        <v>Single</v>
      </c>
    </row>
    <row r="1173" spans="1:13">
      <c r="A1173" s="22" t="s">
        <v>115</v>
      </c>
      <c r="B1173" s="22" t="s">
        <v>148</v>
      </c>
      <c r="C1173" s="22" t="s">
        <v>149</v>
      </c>
      <c r="D1173" s="22" t="s">
        <v>110</v>
      </c>
      <c r="E1173" s="22" t="s">
        <v>1046</v>
      </c>
      <c r="F1173" s="22" t="s">
        <v>203</v>
      </c>
      <c r="G1173" s="22">
        <v>1</v>
      </c>
      <c r="H1173" s="20">
        <v>41.419614665660745</v>
      </c>
      <c r="I1173" s="20">
        <v>39.542007459442985</v>
      </c>
      <c r="J1173" s="19" t="s">
        <v>1962</v>
      </c>
      <c r="K1173" s="18">
        <v>3</v>
      </c>
      <c r="L1173" s="18">
        <v>2</v>
      </c>
      <c r="M1173" s="18" t="str">
        <f>IF(tbl_data[[#This Row],[PACK COUNT]]&gt;1,"Multipack","Single")</f>
        <v>Single</v>
      </c>
    </row>
    <row r="1174" spans="1:13">
      <c r="A1174" s="22" t="s">
        <v>115</v>
      </c>
      <c r="B1174" s="22" t="s">
        <v>116</v>
      </c>
      <c r="C1174" s="22" t="s">
        <v>117</v>
      </c>
      <c r="D1174" s="22" t="s">
        <v>24</v>
      </c>
      <c r="E1174" s="22" t="s">
        <v>1387</v>
      </c>
      <c r="F1174" s="22" t="s">
        <v>196</v>
      </c>
      <c r="G1174" s="22">
        <v>1</v>
      </c>
      <c r="H1174" s="20">
        <v>6.2648777557071291</v>
      </c>
      <c r="I1174" s="20">
        <v>11.700994153735655</v>
      </c>
      <c r="J1174" s="19" t="s">
        <v>1962</v>
      </c>
      <c r="K1174" s="18">
        <v>3</v>
      </c>
      <c r="L1174" s="18">
        <v>0.5</v>
      </c>
      <c r="M1174" s="18" t="str">
        <f>IF(tbl_data[[#This Row],[PACK COUNT]]&gt;1,"Multipack","Single")</f>
        <v>Single</v>
      </c>
    </row>
    <row r="1175" spans="1:13">
      <c r="A1175" s="22" t="s">
        <v>115</v>
      </c>
      <c r="B1175" s="22" t="s">
        <v>116</v>
      </c>
      <c r="C1175" s="22" t="s">
        <v>1401</v>
      </c>
      <c r="D1175" s="22" t="s">
        <v>87</v>
      </c>
      <c r="E1175" s="22" t="s">
        <v>1867</v>
      </c>
      <c r="F1175" s="22" t="s">
        <v>196</v>
      </c>
      <c r="G1175" s="22">
        <v>1</v>
      </c>
      <c r="H1175" s="20">
        <v>1.4445306685424096E-2</v>
      </c>
      <c r="I1175" s="20">
        <v>1.4949396791697227E-2</v>
      </c>
      <c r="J1175" s="19" t="s">
        <v>1962</v>
      </c>
      <c r="K1175" s="18">
        <v>3</v>
      </c>
      <c r="L1175" s="18">
        <v>0.5</v>
      </c>
      <c r="M1175" s="18" t="str">
        <f>IF(tbl_data[[#This Row],[PACK COUNT]]&gt;1,"Multipack","Single")</f>
        <v>Single</v>
      </c>
    </row>
    <row r="1176" spans="1:13">
      <c r="A1176" s="22" t="s">
        <v>115</v>
      </c>
      <c r="B1176" s="22" t="s">
        <v>116</v>
      </c>
      <c r="C1176" s="22" t="s">
        <v>130</v>
      </c>
      <c r="D1176" s="22" t="s">
        <v>87</v>
      </c>
      <c r="E1176" s="22" t="s">
        <v>1045</v>
      </c>
      <c r="F1176" s="22" t="s">
        <v>191</v>
      </c>
      <c r="G1176" s="22">
        <v>1</v>
      </c>
      <c r="H1176" s="20">
        <v>52.653327127198438</v>
      </c>
      <c r="I1176" s="20">
        <v>75.049895060001788</v>
      </c>
      <c r="J1176" s="19" t="s">
        <v>1962</v>
      </c>
      <c r="K1176" s="18">
        <v>3</v>
      </c>
      <c r="L1176" s="18">
        <v>0.5</v>
      </c>
      <c r="M1176" s="18" t="str">
        <f>IF(tbl_data[[#This Row],[PACK COUNT]]&gt;1,"Multipack","Single")</f>
        <v>Single</v>
      </c>
    </row>
    <row r="1177" spans="1:13">
      <c r="A1177" s="22" t="s">
        <v>115</v>
      </c>
      <c r="B1177" s="22" t="s">
        <v>116</v>
      </c>
      <c r="C1177" s="22" t="s">
        <v>130</v>
      </c>
      <c r="D1177" s="22" t="s">
        <v>87</v>
      </c>
      <c r="E1177" s="22" t="s">
        <v>1044</v>
      </c>
      <c r="F1177" s="22" t="s">
        <v>191</v>
      </c>
      <c r="G1177" s="22">
        <v>4</v>
      </c>
      <c r="H1177" s="20">
        <v>36.975643168865311</v>
      </c>
      <c r="I1177" s="20">
        <v>39.465066439137381</v>
      </c>
      <c r="J1177" s="19" t="s">
        <v>1962</v>
      </c>
      <c r="K1177" s="18">
        <v>3</v>
      </c>
      <c r="L1177" s="18">
        <v>0.5</v>
      </c>
      <c r="M1177" s="18" t="str">
        <f>IF(tbl_data[[#This Row],[PACK COUNT]]&gt;1,"Multipack","Single")</f>
        <v>Multipack</v>
      </c>
    </row>
    <row r="1178" spans="1:13">
      <c r="A1178" s="22" t="s">
        <v>115</v>
      </c>
      <c r="B1178" s="22" t="s">
        <v>116</v>
      </c>
      <c r="C1178" s="22" t="s">
        <v>130</v>
      </c>
      <c r="D1178" s="22" t="s">
        <v>87</v>
      </c>
      <c r="E1178" s="22" t="s">
        <v>1043</v>
      </c>
      <c r="F1178" s="22" t="s">
        <v>196</v>
      </c>
      <c r="G1178" s="22">
        <v>1</v>
      </c>
      <c r="H1178" s="20">
        <v>65.562672823479872</v>
      </c>
      <c r="I1178" s="20">
        <v>87.033346705829402</v>
      </c>
      <c r="J1178" s="19" t="s">
        <v>1962</v>
      </c>
      <c r="K1178" s="18">
        <v>3</v>
      </c>
      <c r="L1178" s="18">
        <v>0.5</v>
      </c>
      <c r="M1178" s="18" t="str">
        <f>IF(tbl_data[[#This Row],[PACK COUNT]]&gt;1,"Multipack","Single")</f>
        <v>Single</v>
      </c>
    </row>
    <row r="1179" spans="1:13">
      <c r="A1179" s="22" t="s">
        <v>115</v>
      </c>
      <c r="B1179" s="22" t="s">
        <v>116</v>
      </c>
      <c r="C1179" s="22" t="s">
        <v>130</v>
      </c>
      <c r="D1179" s="22" t="s">
        <v>87</v>
      </c>
      <c r="E1179" s="22" t="s">
        <v>1042</v>
      </c>
      <c r="F1179" s="22" t="s">
        <v>203</v>
      </c>
      <c r="G1179" s="22">
        <v>1</v>
      </c>
      <c r="H1179" s="20">
        <v>91.769743981517649</v>
      </c>
      <c r="I1179" s="20">
        <v>83.633475009308626</v>
      </c>
      <c r="J1179" s="19" t="s">
        <v>1962</v>
      </c>
      <c r="K1179" s="18">
        <v>3</v>
      </c>
      <c r="L1179" s="18">
        <v>2</v>
      </c>
      <c r="M1179" s="18" t="str">
        <f>IF(tbl_data[[#This Row],[PACK COUNT]]&gt;1,"Multipack","Single")</f>
        <v>Single</v>
      </c>
    </row>
    <row r="1180" spans="1:13">
      <c r="A1180" s="22" t="s">
        <v>115</v>
      </c>
      <c r="B1180" s="22" t="s">
        <v>116</v>
      </c>
      <c r="C1180" s="22" t="s">
        <v>111</v>
      </c>
      <c r="D1180" s="22" t="s">
        <v>24</v>
      </c>
      <c r="E1180" s="22" t="s">
        <v>1041</v>
      </c>
      <c r="F1180" s="22" t="s">
        <v>191</v>
      </c>
      <c r="G1180" s="22">
        <v>1</v>
      </c>
      <c r="H1180" s="20">
        <v>75.454954413150688</v>
      </c>
      <c r="I1180" s="20">
        <v>120.56843232614105</v>
      </c>
      <c r="J1180" s="19" t="s">
        <v>1962</v>
      </c>
      <c r="K1180" s="18">
        <v>3</v>
      </c>
      <c r="L1180" s="18">
        <v>0.56799999999999995</v>
      </c>
      <c r="M1180" s="18" t="str">
        <f>IF(tbl_data[[#This Row],[PACK COUNT]]&gt;1,"Multipack","Single")</f>
        <v>Single</v>
      </c>
    </row>
    <row r="1181" spans="1:13">
      <c r="A1181" s="22" t="s">
        <v>115</v>
      </c>
      <c r="B1181" s="22" t="s">
        <v>116</v>
      </c>
      <c r="C1181" s="22" t="s">
        <v>111</v>
      </c>
      <c r="D1181" s="22" t="s">
        <v>24</v>
      </c>
      <c r="E1181" s="22" t="s">
        <v>1210</v>
      </c>
      <c r="F1181" s="22" t="s">
        <v>196</v>
      </c>
      <c r="G1181" s="22">
        <v>1</v>
      </c>
      <c r="H1181" s="20">
        <v>26.355987847888379</v>
      </c>
      <c r="I1181" s="20">
        <v>45.520212238529801</v>
      </c>
      <c r="J1181" s="19" t="s">
        <v>1962</v>
      </c>
      <c r="K1181" s="18">
        <v>3</v>
      </c>
      <c r="L1181" s="18">
        <v>0.5</v>
      </c>
      <c r="M1181" s="18" t="str">
        <f>IF(tbl_data[[#This Row],[PACK COUNT]]&gt;1,"Multipack","Single")</f>
        <v>Single</v>
      </c>
    </row>
    <row r="1182" spans="1:13">
      <c r="A1182" s="22" t="s">
        <v>115</v>
      </c>
      <c r="B1182" s="22" t="s">
        <v>116</v>
      </c>
      <c r="C1182" s="22" t="s">
        <v>111</v>
      </c>
      <c r="D1182" s="22" t="s">
        <v>24</v>
      </c>
      <c r="E1182" s="22" t="s">
        <v>1209</v>
      </c>
      <c r="F1182" s="22" t="s">
        <v>196</v>
      </c>
      <c r="G1182" s="22">
        <v>4</v>
      </c>
      <c r="H1182" s="20">
        <v>0.69212420003994524</v>
      </c>
      <c r="I1182" s="20">
        <v>1.3615810498949039</v>
      </c>
      <c r="J1182" s="19" t="s">
        <v>1962</v>
      </c>
      <c r="K1182" s="18">
        <v>3</v>
      </c>
      <c r="L1182" s="18">
        <v>0.5</v>
      </c>
      <c r="M1182" s="18" t="str">
        <f>IF(tbl_data[[#This Row],[PACK COUNT]]&gt;1,"Multipack","Single")</f>
        <v>Multipack</v>
      </c>
    </row>
    <row r="1183" spans="1:13">
      <c r="A1183" s="22" t="s">
        <v>115</v>
      </c>
      <c r="B1183" s="22" t="s">
        <v>116</v>
      </c>
      <c r="C1183" s="22" t="s">
        <v>131</v>
      </c>
      <c r="D1183" s="22" t="s">
        <v>87</v>
      </c>
      <c r="E1183" s="22" t="s">
        <v>1040</v>
      </c>
      <c r="F1183" s="22" t="s">
        <v>191</v>
      </c>
      <c r="G1183" s="22">
        <v>1</v>
      </c>
      <c r="H1183" s="20">
        <v>124.30563378136776</v>
      </c>
      <c r="I1183" s="20">
        <v>141.57884179553173</v>
      </c>
      <c r="J1183" s="19" t="s">
        <v>1962</v>
      </c>
      <c r="K1183" s="18">
        <v>3</v>
      </c>
      <c r="L1183" s="18">
        <v>0.5</v>
      </c>
      <c r="M1183" s="18" t="str">
        <f>IF(tbl_data[[#This Row],[PACK COUNT]]&gt;1,"Multipack","Single")</f>
        <v>Single</v>
      </c>
    </row>
    <row r="1184" spans="1:13">
      <c r="A1184" s="22" t="s">
        <v>115</v>
      </c>
      <c r="B1184" s="22" t="s">
        <v>116</v>
      </c>
      <c r="C1184" s="22" t="s">
        <v>22</v>
      </c>
      <c r="D1184" s="22" t="s">
        <v>24</v>
      </c>
      <c r="E1184" s="22" t="s">
        <v>1866</v>
      </c>
      <c r="F1184" s="22" t="s">
        <v>196</v>
      </c>
      <c r="G1184" s="22">
        <v>4</v>
      </c>
      <c r="H1184" s="20">
        <v>0.15992071839896238</v>
      </c>
      <c r="I1184" s="20">
        <v>0.31036874421217697</v>
      </c>
      <c r="J1184" s="19" t="s">
        <v>1962</v>
      </c>
      <c r="K1184" s="18">
        <v>3</v>
      </c>
      <c r="L1184" s="18">
        <v>0.5</v>
      </c>
      <c r="M1184" s="18" t="str">
        <f>IF(tbl_data[[#This Row],[PACK COUNT]]&gt;1,"Multipack","Single")</f>
        <v>Multipack</v>
      </c>
    </row>
    <row r="1185" spans="1:13">
      <c r="A1185" s="22" t="s">
        <v>115</v>
      </c>
      <c r="B1185" s="22" t="s">
        <v>116</v>
      </c>
      <c r="C1185" s="22" t="s">
        <v>24</v>
      </c>
      <c r="D1185" s="22" t="s">
        <v>71</v>
      </c>
      <c r="E1185" s="22" t="s">
        <v>1038</v>
      </c>
      <c r="F1185" s="22" t="s">
        <v>191</v>
      </c>
      <c r="G1185" s="22">
        <v>1</v>
      </c>
      <c r="H1185" s="20">
        <v>121.50833026134451</v>
      </c>
      <c r="I1185" s="20">
        <v>180.63156462129419</v>
      </c>
      <c r="J1185" s="19" t="s">
        <v>1962</v>
      </c>
      <c r="K1185" s="18">
        <v>3</v>
      </c>
      <c r="L1185" s="18">
        <v>0.56799999999999995</v>
      </c>
      <c r="M1185" s="18" t="str">
        <f>IF(tbl_data[[#This Row],[PACK COUNT]]&gt;1,"Multipack","Single")</f>
        <v>Single</v>
      </c>
    </row>
    <row r="1186" spans="1:13">
      <c r="A1186" s="22" t="s">
        <v>115</v>
      </c>
      <c r="B1186" s="22" t="s">
        <v>116</v>
      </c>
      <c r="C1186" s="22" t="s">
        <v>24</v>
      </c>
      <c r="D1186" s="22" t="s">
        <v>71</v>
      </c>
      <c r="E1186" s="22" t="s">
        <v>1207</v>
      </c>
      <c r="F1186" s="22" t="s">
        <v>191</v>
      </c>
      <c r="G1186" s="22">
        <v>24</v>
      </c>
      <c r="H1186" s="20">
        <v>7.1234930229803387E-2</v>
      </c>
      <c r="I1186" s="20">
        <v>8.8457652737754314E-2</v>
      </c>
      <c r="J1186" s="19" t="s">
        <v>1962</v>
      </c>
      <c r="K1186" s="18">
        <v>3</v>
      </c>
      <c r="L1186" s="18">
        <v>0.56799999999999995</v>
      </c>
      <c r="M1186" s="18" t="str">
        <f>IF(tbl_data[[#This Row],[PACK COUNT]]&gt;1,"Multipack","Single")</f>
        <v>Multipack</v>
      </c>
    </row>
    <row r="1187" spans="1:13">
      <c r="A1187" s="22" t="s">
        <v>115</v>
      </c>
      <c r="B1187" s="22" t="s">
        <v>116</v>
      </c>
      <c r="C1187" s="22" t="s">
        <v>24</v>
      </c>
      <c r="D1187" s="22" t="s">
        <v>71</v>
      </c>
      <c r="E1187" s="22" t="s">
        <v>1036</v>
      </c>
      <c r="F1187" s="22" t="s">
        <v>191</v>
      </c>
      <c r="G1187" s="22">
        <v>1</v>
      </c>
      <c r="H1187" s="20">
        <v>45.315979323203848</v>
      </c>
      <c r="I1187" s="20">
        <v>73.642994817501972</v>
      </c>
      <c r="J1187" s="19" t="s">
        <v>1962</v>
      </c>
      <c r="K1187" s="18">
        <v>3</v>
      </c>
      <c r="L1187" s="18">
        <v>0.5</v>
      </c>
      <c r="M1187" s="18" t="str">
        <f>IF(tbl_data[[#This Row],[PACK COUNT]]&gt;1,"Multipack","Single")</f>
        <v>Single</v>
      </c>
    </row>
    <row r="1188" spans="1:13">
      <c r="A1188" s="22" t="s">
        <v>115</v>
      </c>
      <c r="B1188" s="22" t="s">
        <v>116</v>
      </c>
      <c r="C1188" s="22" t="s">
        <v>24</v>
      </c>
      <c r="D1188" s="22" t="s">
        <v>71</v>
      </c>
      <c r="E1188" s="22" t="s">
        <v>1035</v>
      </c>
      <c r="F1188" s="22" t="s">
        <v>191</v>
      </c>
      <c r="G1188" s="22">
        <v>4</v>
      </c>
      <c r="H1188" s="20">
        <v>28.575265629753265</v>
      </c>
      <c r="I1188" s="20">
        <v>38.613434546042519</v>
      </c>
      <c r="J1188" s="19" t="s">
        <v>1962</v>
      </c>
      <c r="K1188" s="18">
        <v>3</v>
      </c>
      <c r="L1188" s="18">
        <v>0.5</v>
      </c>
      <c r="M1188" s="18" t="str">
        <f>IF(tbl_data[[#This Row],[PACK COUNT]]&gt;1,"Multipack","Single")</f>
        <v>Multipack</v>
      </c>
    </row>
    <row r="1189" spans="1:13">
      <c r="A1189" s="22" t="s">
        <v>115</v>
      </c>
      <c r="B1189" s="22" t="s">
        <v>116</v>
      </c>
      <c r="C1189" s="22" t="s">
        <v>24</v>
      </c>
      <c r="D1189" s="22" t="s">
        <v>71</v>
      </c>
      <c r="E1189" s="22" t="s">
        <v>1033</v>
      </c>
      <c r="F1189" s="22" t="s">
        <v>191</v>
      </c>
      <c r="G1189" s="22">
        <v>6</v>
      </c>
      <c r="H1189" s="20">
        <v>4.3954452991280082</v>
      </c>
      <c r="I1189" s="20">
        <v>4.885556201943932</v>
      </c>
      <c r="J1189" s="19" t="s">
        <v>1962</v>
      </c>
      <c r="K1189" s="18">
        <v>3</v>
      </c>
      <c r="L1189" s="18">
        <v>0.5</v>
      </c>
      <c r="M1189" s="18" t="str">
        <f>IF(tbl_data[[#This Row],[PACK COUNT]]&gt;1,"Multipack","Single")</f>
        <v>Multipack</v>
      </c>
    </row>
    <row r="1190" spans="1:13">
      <c r="A1190" s="22" t="s">
        <v>115</v>
      </c>
      <c r="B1190" s="22" t="s">
        <v>116</v>
      </c>
      <c r="C1190" s="22" t="s">
        <v>24</v>
      </c>
      <c r="D1190" s="22" t="s">
        <v>71</v>
      </c>
      <c r="E1190" s="22" t="s">
        <v>1031</v>
      </c>
      <c r="F1190" s="22" t="s">
        <v>196</v>
      </c>
      <c r="G1190" s="22">
        <v>1</v>
      </c>
      <c r="H1190" s="20">
        <v>90.962003478630379</v>
      </c>
      <c r="I1190" s="20">
        <v>131.33527165623838</v>
      </c>
      <c r="J1190" s="19" t="s">
        <v>1962</v>
      </c>
      <c r="K1190" s="18">
        <v>3</v>
      </c>
      <c r="L1190" s="18">
        <v>0.5</v>
      </c>
      <c r="M1190" s="18" t="str">
        <f>IF(tbl_data[[#This Row],[PACK COUNT]]&gt;1,"Multipack","Single")</f>
        <v>Single</v>
      </c>
    </row>
    <row r="1191" spans="1:13">
      <c r="A1191" s="22" t="s">
        <v>115</v>
      </c>
      <c r="B1191" s="22" t="s">
        <v>116</v>
      </c>
      <c r="C1191" s="22" t="s">
        <v>24</v>
      </c>
      <c r="D1191" s="22" t="s">
        <v>71</v>
      </c>
      <c r="E1191" s="22" t="s">
        <v>1030</v>
      </c>
      <c r="F1191" s="22" t="s">
        <v>196</v>
      </c>
      <c r="G1191" s="22">
        <v>4</v>
      </c>
      <c r="H1191" s="20">
        <v>58.220572916103883</v>
      </c>
      <c r="I1191" s="20">
        <v>80.723639639851697</v>
      </c>
      <c r="J1191" s="19" t="s">
        <v>1962</v>
      </c>
      <c r="K1191" s="18">
        <v>3</v>
      </c>
      <c r="L1191" s="18">
        <v>0.5</v>
      </c>
      <c r="M1191" s="18" t="str">
        <f>IF(tbl_data[[#This Row],[PACK COUNT]]&gt;1,"Multipack","Single")</f>
        <v>Multipack</v>
      </c>
    </row>
    <row r="1192" spans="1:13">
      <c r="A1192" s="22" t="s">
        <v>115</v>
      </c>
      <c r="B1192" s="22" t="s">
        <v>116</v>
      </c>
      <c r="C1192" s="22" t="s">
        <v>124</v>
      </c>
      <c r="D1192" s="22" t="s">
        <v>71</v>
      </c>
      <c r="E1192" s="22" t="s">
        <v>1028</v>
      </c>
      <c r="F1192" s="22" t="s">
        <v>191</v>
      </c>
      <c r="G1192" s="22">
        <v>1</v>
      </c>
      <c r="H1192" s="20">
        <v>83.311015912074652</v>
      </c>
      <c r="I1192" s="20">
        <v>110.01802183208424</v>
      </c>
      <c r="J1192" s="19" t="s">
        <v>1962</v>
      </c>
      <c r="K1192" s="18">
        <v>3</v>
      </c>
      <c r="L1192" s="18">
        <v>0.56799999999999995</v>
      </c>
      <c r="M1192" s="18" t="str">
        <f>IF(tbl_data[[#This Row],[PACK COUNT]]&gt;1,"Multipack","Single")</f>
        <v>Single</v>
      </c>
    </row>
    <row r="1193" spans="1:13">
      <c r="A1193" s="22" t="s">
        <v>115</v>
      </c>
      <c r="B1193" s="22" t="s">
        <v>116</v>
      </c>
      <c r="C1193" s="22" t="s">
        <v>124</v>
      </c>
      <c r="D1193" s="22" t="s">
        <v>71</v>
      </c>
      <c r="E1193" s="22" t="s">
        <v>1568</v>
      </c>
      <c r="F1193" s="22" t="s">
        <v>191</v>
      </c>
      <c r="G1193" s="22">
        <v>4</v>
      </c>
      <c r="H1193" s="20">
        <v>1.3103912783107368</v>
      </c>
      <c r="I1193" s="20">
        <v>1.7648933957062747</v>
      </c>
      <c r="J1193" s="19" t="s">
        <v>1962</v>
      </c>
      <c r="K1193" s="18">
        <v>3</v>
      </c>
      <c r="L1193" s="18">
        <v>0.56799999999999995</v>
      </c>
      <c r="M1193" s="18" t="str">
        <f>IF(tbl_data[[#This Row],[PACK COUNT]]&gt;1,"Multipack","Single")</f>
        <v>Multipack</v>
      </c>
    </row>
    <row r="1194" spans="1:13">
      <c r="A1194" s="22" t="s">
        <v>115</v>
      </c>
      <c r="B1194" s="22" t="s">
        <v>116</v>
      </c>
      <c r="C1194" s="22" t="s">
        <v>1865</v>
      </c>
      <c r="D1194" s="22" t="s">
        <v>24</v>
      </c>
      <c r="E1194" s="22" t="s">
        <v>1864</v>
      </c>
      <c r="F1194" s="22" t="s">
        <v>196</v>
      </c>
      <c r="G1194" s="22">
        <v>1</v>
      </c>
      <c r="H1194" s="20">
        <v>9.2812710523148753E-3</v>
      </c>
      <c r="I1194" s="20">
        <v>1.6908747667012388E-2</v>
      </c>
      <c r="J1194" s="19" t="s">
        <v>1962</v>
      </c>
      <c r="K1194" s="18">
        <v>3</v>
      </c>
      <c r="L1194" s="18">
        <v>0.5</v>
      </c>
      <c r="M1194" s="18" t="str">
        <f>IF(tbl_data[[#This Row],[PACK COUNT]]&gt;1,"Multipack","Single")</f>
        <v>Single</v>
      </c>
    </row>
    <row r="1195" spans="1:13">
      <c r="A1195" s="22" t="s">
        <v>115</v>
      </c>
      <c r="B1195" s="22" t="s">
        <v>116</v>
      </c>
      <c r="C1195" s="22" t="s">
        <v>120</v>
      </c>
      <c r="D1195" s="22" t="s">
        <v>24</v>
      </c>
      <c r="E1195" s="22" t="s">
        <v>1650</v>
      </c>
      <c r="F1195" s="22" t="s">
        <v>191</v>
      </c>
      <c r="G1195" s="22">
        <v>1</v>
      </c>
      <c r="H1195" s="20">
        <v>11.278818695752555</v>
      </c>
      <c r="I1195" s="20">
        <v>16.86987133169902</v>
      </c>
      <c r="J1195" s="19" t="s">
        <v>1962</v>
      </c>
      <c r="K1195" s="18">
        <v>3</v>
      </c>
      <c r="L1195" s="18">
        <v>0.5</v>
      </c>
      <c r="M1195" s="18" t="str">
        <f>IF(tbl_data[[#This Row],[PACK COUNT]]&gt;1,"Multipack","Single")</f>
        <v>Single</v>
      </c>
    </row>
    <row r="1196" spans="1:13">
      <c r="A1196" s="22" t="s">
        <v>115</v>
      </c>
      <c r="B1196" s="22" t="s">
        <v>116</v>
      </c>
      <c r="C1196" s="22" t="s">
        <v>120</v>
      </c>
      <c r="D1196" s="22" t="s">
        <v>24</v>
      </c>
      <c r="E1196" s="22" t="s">
        <v>1027</v>
      </c>
      <c r="F1196" s="22" t="s">
        <v>196</v>
      </c>
      <c r="G1196" s="22">
        <v>1</v>
      </c>
      <c r="H1196" s="20">
        <v>8.0390439044927238</v>
      </c>
      <c r="I1196" s="20">
        <v>13.784513924008943</v>
      </c>
      <c r="J1196" s="19" t="s">
        <v>1962</v>
      </c>
      <c r="K1196" s="18">
        <v>3</v>
      </c>
      <c r="L1196" s="18">
        <v>0.5</v>
      </c>
      <c r="M1196" s="18" t="str">
        <f>IF(tbl_data[[#This Row],[PACK COUNT]]&gt;1,"Multipack","Single")</f>
        <v>Single</v>
      </c>
    </row>
    <row r="1197" spans="1:13">
      <c r="A1197" s="22" t="s">
        <v>115</v>
      </c>
      <c r="B1197" s="22" t="s">
        <v>116</v>
      </c>
      <c r="C1197" s="22" t="s">
        <v>120</v>
      </c>
      <c r="D1197" s="22" t="s">
        <v>24</v>
      </c>
      <c r="E1197" s="22" t="s">
        <v>1733</v>
      </c>
      <c r="F1197" s="22" t="s">
        <v>196</v>
      </c>
      <c r="G1197" s="22">
        <v>4</v>
      </c>
      <c r="H1197" s="20">
        <v>2.4956848165495802</v>
      </c>
      <c r="I1197" s="20">
        <v>3.6987439509820446</v>
      </c>
      <c r="J1197" s="19" t="s">
        <v>1962</v>
      </c>
      <c r="K1197" s="18">
        <v>3</v>
      </c>
      <c r="L1197" s="18">
        <v>0.5</v>
      </c>
      <c r="M1197" s="18" t="str">
        <f>IF(tbl_data[[#This Row],[PACK COUNT]]&gt;1,"Multipack","Single")</f>
        <v>Multipack</v>
      </c>
    </row>
    <row r="1198" spans="1:13">
      <c r="A1198" s="22" t="s">
        <v>115</v>
      </c>
      <c r="B1198" s="22" t="s">
        <v>145</v>
      </c>
      <c r="C1198" s="22" t="s">
        <v>146</v>
      </c>
      <c r="D1198" s="22" t="s">
        <v>87</v>
      </c>
      <c r="E1198" s="22" t="s">
        <v>1555</v>
      </c>
      <c r="F1198" s="22" t="s">
        <v>203</v>
      </c>
      <c r="G1198" s="22">
        <v>1</v>
      </c>
      <c r="H1198" s="20">
        <v>29.794109909709093</v>
      </c>
      <c r="I1198" s="20">
        <v>24.639704072437045</v>
      </c>
      <c r="J1198" s="19" t="s">
        <v>1962</v>
      </c>
      <c r="K1198" s="18">
        <v>3</v>
      </c>
      <c r="L1198" s="18">
        <v>2</v>
      </c>
      <c r="M1198" s="18" t="str">
        <f>IF(tbl_data[[#This Row],[PACK COUNT]]&gt;1,"Multipack","Single")</f>
        <v>Single</v>
      </c>
    </row>
    <row r="1199" spans="1:13">
      <c r="A1199" s="22" t="s">
        <v>115</v>
      </c>
      <c r="B1199" s="22" t="s">
        <v>145</v>
      </c>
      <c r="C1199" s="22" t="s">
        <v>152</v>
      </c>
      <c r="D1199" s="22" t="s">
        <v>110</v>
      </c>
      <c r="E1199" s="22" t="s">
        <v>1526</v>
      </c>
      <c r="F1199" s="22" t="s">
        <v>203</v>
      </c>
      <c r="G1199" s="22">
        <v>1</v>
      </c>
      <c r="H1199" s="20">
        <v>94.460144555129119</v>
      </c>
      <c r="I1199" s="20">
        <v>80.328505272148305</v>
      </c>
      <c r="J1199" s="19" t="s">
        <v>1962</v>
      </c>
      <c r="K1199" s="18">
        <v>3</v>
      </c>
      <c r="L1199" s="18">
        <v>2</v>
      </c>
      <c r="M1199" s="18" t="str">
        <f>IF(tbl_data[[#This Row],[PACK COUNT]]&gt;1,"Multipack","Single")</f>
        <v>Single</v>
      </c>
    </row>
    <row r="1200" spans="1:13">
      <c r="A1200" s="22" t="s">
        <v>115</v>
      </c>
      <c r="B1200" s="22" t="s">
        <v>132</v>
      </c>
      <c r="C1200" s="22" t="s">
        <v>132</v>
      </c>
      <c r="D1200" s="22" t="s">
        <v>87</v>
      </c>
      <c r="E1200" s="22" t="s">
        <v>1373</v>
      </c>
      <c r="F1200" s="22" t="s">
        <v>196</v>
      </c>
      <c r="G1200" s="22">
        <v>1</v>
      </c>
      <c r="H1200" s="20">
        <v>64.406217952982146</v>
      </c>
      <c r="I1200" s="20">
        <v>74.478239388194368</v>
      </c>
      <c r="J1200" s="19" t="s">
        <v>1962</v>
      </c>
      <c r="K1200" s="18">
        <v>3</v>
      </c>
      <c r="L1200" s="18">
        <v>0.5</v>
      </c>
      <c r="M1200" s="18" t="str">
        <f>IF(tbl_data[[#This Row],[PACK COUNT]]&gt;1,"Multipack","Single")</f>
        <v>Single</v>
      </c>
    </row>
    <row r="1201" spans="1:13">
      <c r="A1201" s="22" t="s">
        <v>115</v>
      </c>
      <c r="B1201" s="22" t="s">
        <v>132</v>
      </c>
      <c r="C1201" s="22" t="s">
        <v>132</v>
      </c>
      <c r="D1201" s="22" t="s">
        <v>87</v>
      </c>
      <c r="E1201" s="22" t="s">
        <v>1018</v>
      </c>
      <c r="F1201" s="22" t="s">
        <v>203</v>
      </c>
      <c r="G1201" s="22">
        <v>1</v>
      </c>
      <c r="H1201" s="20">
        <v>205.75213990293454</v>
      </c>
      <c r="I1201" s="20">
        <v>172.2770449293557</v>
      </c>
      <c r="J1201" s="19" t="s">
        <v>1962</v>
      </c>
      <c r="K1201" s="18">
        <v>3</v>
      </c>
      <c r="L1201" s="18">
        <v>2</v>
      </c>
      <c r="M1201" s="18" t="str">
        <f>IF(tbl_data[[#This Row],[PACK COUNT]]&gt;1,"Multipack","Single")</f>
        <v>Single</v>
      </c>
    </row>
    <row r="1202" spans="1:13">
      <c r="A1202" s="22" t="s">
        <v>115</v>
      </c>
      <c r="B1202" s="22" t="s">
        <v>132</v>
      </c>
      <c r="C1202" s="22" t="s">
        <v>147</v>
      </c>
      <c r="D1202" s="22" t="s">
        <v>110</v>
      </c>
      <c r="E1202" s="22" t="s">
        <v>1017</v>
      </c>
      <c r="F1202" s="22" t="s">
        <v>203</v>
      </c>
      <c r="G1202" s="22">
        <v>1</v>
      </c>
      <c r="H1202" s="20">
        <v>315.37033558642543</v>
      </c>
      <c r="I1202" s="20">
        <v>273.272547529375</v>
      </c>
      <c r="J1202" s="19" t="s">
        <v>1962</v>
      </c>
      <c r="K1202" s="18">
        <v>3</v>
      </c>
      <c r="L1202" s="18">
        <v>2</v>
      </c>
      <c r="M1202" s="18" t="str">
        <f>IF(tbl_data[[#This Row],[PACK COUNT]]&gt;1,"Multipack","Single")</f>
        <v>Single</v>
      </c>
    </row>
    <row r="1203" spans="1:13">
      <c r="A1203" s="22" t="s">
        <v>115</v>
      </c>
      <c r="B1203" s="22" t="s">
        <v>144</v>
      </c>
      <c r="C1203" s="22" t="s">
        <v>24</v>
      </c>
      <c r="D1203" s="22" t="s">
        <v>87</v>
      </c>
      <c r="E1203" s="22" t="s">
        <v>1015</v>
      </c>
      <c r="F1203" s="22" t="s">
        <v>191</v>
      </c>
      <c r="G1203" s="22">
        <v>1</v>
      </c>
      <c r="H1203" s="20">
        <v>29.76865927433478</v>
      </c>
      <c r="I1203" s="20">
        <v>38.450748495212075</v>
      </c>
      <c r="J1203" s="19" t="s">
        <v>1962</v>
      </c>
      <c r="K1203" s="18">
        <v>3</v>
      </c>
      <c r="L1203" s="18">
        <v>0.5</v>
      </c>
      <c r="M1203" s="18" t="str">
        <f>IF(tbl_data[[#This Row],[PACK COUNT]]&gt;1,"Multipack","Single")</f>
        <v>Single</v>
      </c>
    </row>
    <row r="1204" spans="1:13">
      <c r="A1204" s="22" t="s">
        <v>115</v>
      </c>
      <c r="B1204" s="22" t="s">
        <v>121</v>
      </c>
      <c r="C1204" s="22" t="s">
        <v>73</v>
      </c>
      <c r="D1204" s="22" t="s">
        <v>24</v>
      </c>
      <c r="E1204" s="22" t="s">
        <v>1014</v>
      </c>
      <c r="F1204" s="22" t="s">
        <v>191</v>
      </c>
      <c r="G1204" s="22">
        <v>1</v>
      </c>
      <c r="H1204" s="20">
        <v>54.632970285565328</v>
      </c>
      <c r="I1204" s="20">
        <v>76.036787006673777</v>
      </c>
      <c r="J1204" s="19" t="s">
        <v>1962</v>
      </c>
      <c r="K1204" s="18">
        <v>3</v>
      </c>
      <c r="L1204" s="18">
        <v>0.5</v>
      </c>
      <c r="M1204" s="18" t="str">
        <f>IF(tbl_data[[#This Row],[PACK COUNT]]&gt;1,"Multipack","Single")</f>
        <v>Single</v>
      </c>
    </row>
    <row r="1205" spans="1:13">
      <c r="A1205" s="22" t="s">
        <v>115</v>
      </c>
      <c r="B1205" s="22" t="s">
        <v>121</v>
      </c>
      <c r="C1205" s="22" t="s">
        <v>73</v>
      </c>
      <c r="D1205" s="22" t="s">
        <v>24</v>
      </c>
      <c r="E1205" s="22" t="s">
        <v>1233</v>
      </c>
      <c r="F1205" s="22" t="s">
        <v>191</v>
      </c>
      <c r="G1205" s="22">
        <v>24</v>
      </c>
      <c r="H1205" s="20">
        <v>0.29689515799359406</v>
      </c>
      <c r="I1205" s="20">
        <v>0.47880099329585085</v>
      </c>
      <c r="J1205" s="19" t="s">
        <v>1962</v>
      </c>
      <c r="K1205" s="18">
        <v>3</v>
      </c>
      <c r="L1205" s="18">
        <v>0.5</v>
      </c>
      <c r="M1205" s="18" t="str">
        <f>IF(tbl_data[[#This Row],[PACK COUNT]]&gt;1,"Multipack","Single")</f>
        <v>Multipack</v>
      </c>
    </row>
    <row r="1206" spans="1:13">
      <c r="A1206" s="22" t="s">
        <v>115</v>
      </c>
      <c r="B1206" s="22" t="s">
        <v>121</v>
      </c>
      <c r="C1206" s="22" t="s">
        <v>73</v>
      </c>
      <c r="D1206" s="22" t="s">
        <v>24</v>
      </c>
      <c r="E1206" s="22" t="s">
        <v>1012</v>
      </c>
      <c r="F1206" s="22" t="s">
        <v>196</v>
      </c>
      <c r="G1206" s="22">
        <v>1</v>
      </c>
      <c r="H1206" s="20">
        <v>20.755402231413726</v>
      </c>
      <c r="I1206" s="20">
        <v>34.911026961575075</v>
      </c>
      <c r="J1206" s="19" t="s">
        <v>1962</v>
      </c>
      <c r="K1206" s="18">
        <v>3</v>
      </c>
      <c r="L1206" s="18">
        <v>0.5</v>
      </c>
      <c r="M1206" s="18" t="str">
        <f>IF(tbl_data[[#This Row],[PACK COUNT]]&gt;1,"Multipack","Single")</f>
        <v>Single</v>
      </c>
    </row>
    <row r="1207" spans="1:13">
      <c r="A1207" s="22" t="s">
        <v>115</v>
      </c>
      <c r="B1207" s="22" t="s">
        <v>143</v>
      </c>
      <c r="C1207" s="22" t="s">
        <v>143</v>
      </c>
      <c r="D1207" s="22" t="s">
        <v>87</v>
      </c>
      <c r="E1207" s="22" t="s">
        <v>1205</v>
      </c>
      <c r="F1207" s="22" t="s">
        <v>203</v>
      </c>
      <c r="G1207" s="22">
        <v>1</v>
      </c>
      <c r="H1207" s="20">
        <v>80.59527879914107</v>
      </c>
      <c r="I1207" s="20">
        <v>69.893605014258242</v>
      </c>
      <c r="J1207" s="19" t="s">
        <v>1962</v>
      </c>
      <c r="K1207" s="18">
        <v>3</v>
      </c>
      <c r="L1207" s="18">
        <v>2</v>
      </c>
      <c r="M1207" s="18" t="str">
        <f>IF(tbl_data[[#This Row],[PACK COUNT]]&gt;1,"Multipack","Single")</f>
        <v>Single</v>
      </c>
    </row>
    <row r="1208" spans="1:13">
      <c r="A1208" s="22" t="s">
        <v>115</v>
      </c>
      <c r="B1208" s="22" t="s">
        <v>127</v>
      </c>
      <c r="C1208" s="22" t="s">
        <v>24</v>
      </c>
      <c r="D1208" s="22" t="s">
        <v>71</v>
      </c>
      <c r="E1208" s="22" t="s">
        <v>1010</v>
      </c>
      <c r="F1208" s="22" t="s">
        <v>191</v>
      </c>
      <c r="G1208" s="22">
        <v>1</v>
      </c>
      <c r="H1208" s="20">
        <v>20.242081044274556</v>
      </c>
      <c r="I1208" s="20">
        <v>31.604303056014295</v>
      </c>
      <c r="J1208" s="19" t="s">
        <v>1962</v>
      </c>
      <c r="K1208" s="18">
        <v>3</v>
      </c>
      <c r="L1208" s="18">
        <v>0.56799999999999995</v>
      </c>
      <c r="M1208" s="18" t="str">
        <f>IF(tbl_data[[#This Row],[PACK COUNT]]&gt;1,"Multipack","Single")</f>
        <v>Single</v>
      </c>
    </row>
    <row r="1209" spans="1:13">
      <c r="A1209" s="22" t="s">
        <v>115</v>
      </c>
      <c r="B1209" s="22" t="s">
        <v>151</v>
      </c>
      <c r="C1209" s="22" t="s">
        <v>151</v>
      </c>
      <c r="D1209" s="22" t="s">
        <v>110</v>
      </c>
      <c r="E1209" s="22" t="s">
        <v>1009</v>
      </c>
      <c r="F1209" s="22" t="s">
        <v>203</v>
      </c>
      <c r="G1209" s="22">
        <v>1</v>
      </c>
      <c r="H1209" s="20">
        <v>71.595838645737359</v>
      </c>
      <c r="I1209" s="20">
        <v>65.500080296521716</v>
      </c>
      <c r="J1209" s="19" t="s">
        <v>1962</v>
      </c>
      <c r="K1209" s="18">
        <v>3</v>
      </c>
      <c r="L1209" s="18">
        <v>2</v>
      </c>
      <c r="M1209" s="18" t="str">
        <f>IF(tbl_data[[#This Row],[PACK COUNT]]&gt;1,"Multipack","Single")</f>
        <v>Single</v>
      </c>
    </row>
    <row r="1210" spans="1:13">
      <c r="A1210" s="22" t="s">
        <v>115</v>
      </c>
      <c r="B1210" s="22" t="s">
        <v>141</v>
      </c>
      <c r="C1210" s="22" t="s">
        <v>142</v>
      </c>
      <c r="D1210" s="22" t="s">
        <v>87</v>
      </c>
      <c r="E1210" s="22" t="s">
        <v>1863</v>
      </c>
      <c r="F1210" s="22" t="s">
        <v>196</v>
      </c>
      <c r="G1210" s="22">
        <v>1</v>
      </c>
      <c r="H1210" s="20">
        <v>6.7354861893094253E-2</v>
      </c>
      <c r="I1210" s="20">
        <v>9.4725006765171538E-2</v>
      </c>
      <c r="J1210" s="19" t="s">
        <v>1962</v>
      </c>
      <c r="K1210" s="18">
        <v>3</v>
      </c>
      <c r="L1210" s="18">
        <v>0.5</v>
      </c>
      <c r="M1210" s="18" t="str">
        <f>IF(tbl_data[[#This Row],[PACK COUNT]]&gt;1,"Multipack","Single")</f>
        <v>Single</v>
      </c>
    </row>
    <row r="1211" spans="1:13">
      <c r="A1211" s="22" t="s">
        <v>115</v>
      </c>
      <c r="B1211" s="22" t="s">
        <v>141</v>
      </c>
      <c r="C1211" s="22" t="s">
        <v>142</v>
      </c>
      <c r="D1211" s="22" t="s">
        <v>87</v>
      </c>
      <c r="E1211" s="22" t="s">
        <v>1008</v>
      </c>
      <c r="F1211" s="22" t="s">
        <v>203</v>
      </c>
      <c r="G1211" s="22">
        <v>1</v>
      </c>
      <c r="H1211" s="20">
        <v>50.374278584969879</v>
      </c>
      <c r="I1211" s="20">
        <v>49.205575137220237</v>
      </c>
      <c r="J1211" s="19" t="s">
        <v>1962</v>
      </c>
      <c r="K1211" s="18">
        <v>3</v>
      </c>
      <c r="L1211" s="18">
        <v>2</v>
      </c>
      <c r="M1211" s="18" t="str">
        <f>IF(tbl_data[[#This Row],[PACK COUNT]]&gt;1,"Multipack","Single")</f>
        <v>Single</v>
      </c>
    </row>
    <row r="1212" spans="1:13">
      <c r="A1212" s="22" t="s">
        <v>155</v>
      </c>
      <c r="B1212" s="22" t="s">
        <v>163</v>
      </c>
      <c r="C1212" s="22" t="s">
        <v>24</v>
      </c>
      <c r="D1212" s="22" t="s">
        <v>71</v>
      </c>
      <c r="E1212" s="22" t="s">
        <v>998</v>
      </c>
      <c r="F1212" s="22" t="s">
        <v>191</v>
      </c>
      <c r="G1212" s="22">
        <v>1</v>
      </c>
      <c r="H1212" s="20">
        <v>21.133886248209205</v>
      </c>
      <c r="I1212" s="20">
        <v>25.6607511724057</v>
      </c>
      <c r="J1212" s="19" t="s">
        <v>1962</v>
      </c>
      <c r="K1212" s="18">
        <v>3</v>
      </c>
      <c r="L1212" s="18">
        <v>0.5</v>
      </c>
      <c r="M1212" s="18" t="str">
        <f>IF(tbl_data[[#This Row],[PACK COUNT]]&gt;1,"Multipack","Single")</f>
        <v>Single</v>
      </c>
    </row>
    <row r="1213" spans="1:13">
      <c r="A1213" s="22" t="s">
        <v>155</v>
      </c>
      <c r="B1213" s="22" t="s">
        <v>163</v>
      </c>
      <c r="C1213" s="22" t="s">
        <v>165</v>
      </c>
      <c r="D1213" s="22" t="s">
        <v>24</v>
      </c>
      <c r="E1213" s="22" t="s">
        <v>997</v>
      </c>
      <c r="F1213" s="22" t="s">
        <v>191</v>
      </c>
      <c r="G1213" s="22">
        <v>1</v>
      </c>
      <c r="H1213" s="20">
        <v>2.1663750818530461</v>
      </c>
      <c r="I1213" s="20">
        <v>3.7125412252359826</v>
      </c>
      <c r="J1213" s="19" t="s">
        <v>1962</v>
      </c>
      <c r="K1213" s="18">
        <v>3</v>
      </c>
      <c r="L1213" s="18">
        <v>0.5</v>
      </c>
      <c r="M1213" s="18" t="str">
        <f>IF(tbl_data[[#This Row],[PACK COUNT]]&gt;1,"Multipack","Single")</f>
        <v>Single</v>
      </c>
    </row>
    <row r="1214" spans="1:13">
      <c r="A1214" s="22" t="s">
        <v>155</v>
      </c>
      <c r="B1214" s="22" t="s">
        <v>182</v>
      </c>
      <c r="C1214" s="22" t="s">
        <v>73</v>
      </c>
      <c r="D1214" s="22" t="s">
        <v>110</v>
      </c>
      <c r="E1214" s="22" t="s">
        <v>995</v>
      </c>
      <c r="F1214" s="22" t="s">
        <v>203</v>
      </c>
      <c r="G1214" s="22">
        <v>1</v>
      </c>
      <c r="H1214" s="20">
        <v>121.3330138151573</v>
      </c>
      <c r="I1214" s="20">
        <v>105.77509888267768</v>
      </c>
      <c r="J1214" s="19" t="s">
        <v>1962</v>
      </c>
      <c r="K1214" s="18">
        <v>3</v>
      </c>
      <c r="L1214" s="18">
        <v>2</v>
      </c>
      <c r="M1214" s="18" t="str">
        <f>IF(tbl_data[[#This Row],[PACK COUNT]]&gt;1,"Multipack","Single")</f>
        <v>Single</v>
      </c>
    </row>
    <row r="1215" spans="1:13">
      <c r="A1215" s="22" t="s">
        <v>155</v>
      </c>
      <c r="B1215" s="22" t="s">
        <v>156</v>
      </c>
      <c r="C1215" s="22" t="s">
        <v>157</v>
      </c>
      <c r="D1215" s="22" t="s">
        <v>24</v>
      </c>
      <c r="E1215" s="22" t="s">
        <v>1494</v>
      </c>
      <c r="F1215" s="22" t="s">
        <v>191</v>
      </c>
      <c r="G1215" s="22">
        <v>1</v>
      </c>
      <c r="H1215" s="20">
        <v>38.158172100196289</v>
      </c>
      <c r="I1215" s="20">
        <v>47.246927212557559</v>
      </c>
      <c r="J1215" s="19" t="s">
        <v>1962</v>
      </c>
      <c r="K1215" s="18">
        <v>3</v>
      </c>
      <c r="L1215" s="18">
        <v>0.5</v>
      </c>
      <c r="M1215" s="18" t="str">
        <f>IF(tbl_data[[#This Row],[PACK COUNT]]&gt;1,"Multipack","Single")</f>
        <v>Single</v>
      </c>
    </row>
    <row r="1216" spans="1:13">
      <c r="A1216" s="22" t="s">
        <v>155</v>
      </c>
      <c r="B1216" s="22" t="s">
        <v>156</v>
      </c>
      <c r="C1216" s="22" t="s">
        <v>157</v>
      </c>
      <c r="D1216" s="22" t="s">
        <v>24</v>
      </c>
      <c r="E1216" s="22" t="s">
        <v>994</v>
      </c>
      <c r="F1216" s="22" t="s">
        <v>196</v>
      </c>
      <c r="G1216" s="22">
        <v>1</v>
      </c>
      <c r="H1216" s="20">
        <v>22.126938166676144</v>
      </c>
      <c r="I1216" s="20">
        <v>36.277592816408472</v>
      </c>
      <c r="J1216" s="19" t="s">
        <v>1962</v>
      </c>
      <c r="K1216" s="18">
        <v>3</v>
      </c>
      <c r="L1216" s="18">
        <v>0.5</v>
      </c>
      <c r="M1216" s="18" t="str">
        <f>IF(tbl_data[[#This Row],[PACK COUNT]]&gt;1,"Multipack","Single")</f>
        <v>Single</v>
      </c>
    </row>
    <row r="1217" spans="1:13">
      <c r="A1217" s="22" t="s">
        <v>155</v>
      </c>
      <c r="B1217" s="22" t="s">
        <v>156</v>
      </c>
      <c r="C1217" s="22" t="s">
        <v>157</v>
      </c>
      <c r="D1217" s="22" t="s">
        <v>24</v>
      </c>
      <c r="E1217" s="22" t="s">
        <v>1618</v>
      </c>
      <c r="F1217" s="22" t="s">
        <v>196</v>
      </c>
      <c r="G1217" s="22">
        <v>4</v>
      </c>
      <c r="H1217" s="20">
        <v>19.05604573933854</v>
      </c>
      <c r="I1217" s="20">
        <v>23.036898858934634</v>
      </c>
      <c r="J1217" s="19" t="s">
        <v>1962</v>
      </c>
      <c r="K1217" s="18">
        <v>3</v>
      </c>
      <c r="L1217" s="18">
        <v>0.5</v>
      </c>
      <c r="M1217" s="18" t="str">
        <f>IF(tbl_data[[#This Row],[PACK COUNT]]&gt;1,"Multipack","Single")</f>
        <v>Multipack</v>
      </c>
    </row>
    <row r="1218" spans="1:13">
      <c r="A1218" s="22" t="s">
        <v>155</v>
      </c>
      <c r="B1218" s="22" t="s">
        <v>156</v>
      </c>
      <c r="C1218" s="22" t="s">
        <v>1862</v>
      </c>
      <c r="D1218" s="22" t="s">
        <v>24</v>
      </c>
      <c r="E1218" s="22" t="s">
        <v>1861</v>
      </c>
      <c r="F1218" s="22" t="s">
        <v>196</v>
      </c>
      <c r="G1218" s="22">
        <v>1</v>
      </c>
      <c r="H1218" s="20">
        <v>1.0482294227621525E-2</v>
      </c>
      <c r="I1218" s="20">
        <v>2.58531727091201E-3</v>
      </c>
      <c r="J1218" s="19" t="s">
        <v>1962</v>
      </c>
      <c r="K1218" s="18">
        <v>3</v>
      </c>
      <c r="L1218" s="18">
        <v>0.33</v>
      </c>
      <c r="M1218" s="18" t="str">
        <f>IF(tbl_data[[#This Row],[PACK COUNT]]&gt;1,"Multipack","Single")</f>
        <v>Single</v>
      </c>
    </row>
    <row r="1219" spans="1:13">
      <c r="A1219" s="22" t="s">
        <v>155</v>
      </c>
      <c r="B1219" s="22" t="s">
        <v>156</v>
      </c>
      <c r="C1219" s="22" t="s">
        <v>25</v>
      </c>
      <c r="D1219" s="22" t="s">
        <v>24</v>
      </c>
      <c r="E1219" s="22" t="s">
        <v>993</v>
      </c>
      <c r="F1219" s="22" t="s">
        <v>191</v>
      </c>
      <c r="G1219" s="22">
        <v>1</v>
      </c>
      <c r="H1219" s="20">
        <v>7.2772059464940702</v>
      </c>
      <c r="I1219" s="20">
        <v>11.901714205936338</v>
      </c>
      <c r="J1219" s="19" t="s">
        <v>1962</v>
      </c>
      <c r="K1219" s="18">
        <v>3</v>
      </c>
      <c r="L1219" s="18">
        <v>0.5</v>
      </c>
      <c r="M1219" s="18" t="str">
        <f>IF(tbl_data[[#This Row],[PACK COUNT]]&gt;1,"Multipack","Single")</f>
        <v>Single</v>
      </c>
    </row>
    <row r="1220" spans="1:13">
      <c r="A1220" s="22" t="s">
        <v>155</v>
      </c>
      <c r="B1220" s="22" t="s">
        <v>156</v>
      </c>
      <c r="C1220" s="22" t="s">
        <v>158</v>
      </c>
      <c r="D1220" s="22" t="s">
        <v>24</v>
      </c>
      <c r="E1220" s="22" t="s">
        <v>1447</v>
      </c>
      <c r="F1220" s="22" t="s">
        <v>196</v>
      </c>
      <c r="G1220" s="22">
        <v>1</v>
      </c>
      <c r="H1220" s="20">
        <v>1.6784429909571743</v>
      </c>
      <c r="I1220" s="20">
        <v>2.6119673446628289</v>
      </c>
      <c r="J1220" s="19" t="s">
        <v>1962</v>
      </c>
      <c r="K1220" s="18">
        <v>3</v>
      </c>
      <c r="L1220" s="18">
        <v>0.5</v>
      </c>
      <c r="M1220" s="18" t="str">
        <f>IF(tbl_data[[#This Row],[PACK COUNT]]&gt;1,"Multipack","Single")</f>
        <v>Single</v>
      </c>
    </row>
    <row r="1221" spans="1:13">
      <c r="A1221" s="22" t="s">
        <v>155</v>
      </c>
      <c r="B1221" s="22" t="s">
        <v>156</v>
      </c>
      <c r="C1221" s="22" t="s">
        <v>181</v>
      </c>
      <c r="D1221" s="22" t="s">
        <v>110</v>
      </c>
      <c r="E1221" s="22" t="s">
        <v>992</v>
      </c>
      <c r="F1221" s="22" t="s">
        <v>191</v>
      </c>
      <c r="G1221" s="22">
        <v>1</v>
      </c>
      <c r="H1221" s="20">
        <v>19.281147701688404</v>
      </c>
      <c r="I1221" s="20">
        <v>32.609245206079358</v>
      </c>
      <c r="J1221" s="19" t="s">
        <v>1962</v>
      </c>
      <c r="K1221" s="18">
        <v>3</v>
      </c>
      <c r="L1221" s="18">
        <v>0.5</v>
      </c>
      <c r="M1221" s="18" t="str">
        <f>IF(tbl_data[[#This Row],[PACK COUNT]]&gt;1,"Multipack","Single")</f>
        <v>Single</v>
      </c>
    </row>
    <row r="1222" spans="1:13">
      <c r="A1222" s="22" t="s">
        <v>155</v>
      </c>
      <c r="B1222" s="22" t="s">
        <v>156</v>
      </c>
      <c r="C1222" s="22" t="s">
        <v>173</v>
      </c>
      <c r="D1222" s="22" t="s">
        <v>71</v>
      </c>
      <c r="E1222" s="22" t="s">
        <v>989</v>
      </c>
      <c r="F1222" s="22" t="s">
        <v>191</v>
      </c>
      <c r="G1222" s="22">
        <v>1</v>
      </c>
      <c r="H1222" s="20">
        <v>35.649678409091813</v>
      </c>
      <c r="I1222" s="20">
        <v>54.096041881482208</v>
      </c>
      <c r="J1222" s="19" t="s">
        <v>1962</v>
      </c>
      <c r="K1222" s="18">
        <v>3</v>
      </c>
      <c r="L1222" s="18">
        <v>0.5</v>
      </c>
      <c r="M1222" s="18" t="str">
        <f>IF(tbl_data[[#This Row],[PACK COUNT]]&gt;1,"Multipack","Single")</f>
        <v>Single</v>
      </c>
    </row>
    <row r="1223" spans="1:13">
      <c r="A1223" s="22" t="s">
        <v>155</v>
      </c>
      <c r="B1223" s="22" t="s">
        <v>156</v>
      </c>
      <c r="C1223" s="22" t="s">
        <v>173</v>
      </c>
      <c r="D1223" s="22" t="s">
        <v>71</v>
      </c>
      <c r="E1223" s="22" t="s">
        <v>990</v>
      </c>
      <c r="F1223" s="22" t="s">
        <v>191</v>
      </c>
      <c r="G1223" s="22">
        <v>4</v>
      </c>
      <c r="H1223" s="20">
        <v>21.811382916431317</v>
      </c>
      <c r="I1223" s="20">
        <v>26.312570346433862</v>
      </c>
      <c r="J1223" s="19" t="s">
        <v>1962</v>
      </c>
      <c r="K1223" s="18">
        <v>3</v>
      </c>
      <c r="L1223" s="18">
        <v>0.5</v>
      </c>
      <c r="M1223" s="18" t="str">
        <f>IF(tbl_data[[#This Row],[PACK COUNT]]&gt;1,"Multipack","Single")</f>
        <v>Multipack</v>
      </c>
    </row>
    <row r="1224" spans="1:13">
      <c r="A1224" s="22" t="s">
        <v>155</v>
      </c>
      <c r="B1224" s="22" t="s">
        <v>156</v>
      </c>
      <c r="C1224" s="22" t="s">
        <v>173</v>
      </c>
      <c r="D1224" s="22" t="s">
        <v>71</v>
      </c>
      <c r="E1224" s="22" t="s">
        <v>988</v>
      </c>
      <c r="F1224" s="22" t="s">
        <v>196</v>
      </c>
      <c r="G1224" s="22">
        <v>1</v>
      </c>
      <c r="H1224" s="20">
        <v>35.999684659497539</v>
      </c>
      <c r="I1224" s="20">
        <v>51.917265060158556</v>
      </c>
      <c r="J1224" s="19" t="s">
        <v>1962</v>
      </c>
      <c r="K1224" s="18">
        <v>3</v>
      </c>
      <c r="L1224" s="18">
        <v>0.5</v>
      </c>
      <c r="M1224" s="18" t="str">
        <f>IF(tbl_data[[#This Row],[PACK COUNT]]&gt;1,"Multipack","Single")</f>
        <v>Single</v>
      </c>
    </row>
    <row r="1225" spans="1:13">
      <c r="A1225" s="22" t="s">
        <v>155</v>
      </c>
      <c r="B1225" s="22" t="s">
        <v>156</v>
      </c>
      <c r="C1225" s="22" t="s">
        <v>173</v>
      </c>
      <c r="D1225" s="22" t="s">
        <v>71</v>
      </c>
      <c r="E1225" s="22" t="s">
        <v>1844</v>
      </c>
      <c r="F1225" s="22" t="s">
        <v>196</v>
      </c>
      <c r="G1225" s="22">
        <v>4</v>
      </c>
      <c r="H1225" s="20">
        <v>0.17626947091288001</v>
      </c>
      <c r="I1225" s="20">
        <v>0.20844100435252219</v>
      </c>
      <c r="J1225" s="19" t="s">
        <v>1962</v>
      </c>
      <c r="K1225" s="18">
        <v>3</v>
      </c>
      <c r="L1225" s="18">
        <v>0.5</v>
      </c>
      <c r="M1225" s="18" t="str">
        <f>IF(tbl_data[[#This Row],[PACK COUNT]]&gt;1,"Multipack","Single")</f>
        <v>Multipack</v>
      </c>
    </row>
    <row r="1226" spans="1:13">
      <c r="A1226" s="22" t="s">
        <v>155</v>
      </c>
      <c r="B1226" s="22" t="s">
        <v>156</v>
      </c>
      <c r="C1226" s="22" t="s">
        <v>173</v>
      </c>
      <c r="D1226" s="22" t="s">
        <v>71</v>
      </c>
      <c r="E1226" s="22" t="s">
        <v>987</v>
      </c>
      <c r="F1226" s="22" t="s">
        <v>203</v>
      </c>
      <c r="G1226" s="22">
        <v>1</v>
      </c>
      <c r="H1226" s="20">
        <v>60.098302529721401</v>
      </c>
      <c r="I1226" s="20">
        <v>59.271409351297379</v>
      </c>
      <c r="J1226" s="19" t="s">
        <v>1962</v>
      </c>
      <c r="K1226" s="18">
        <v>3</v>
      </c>
      <c r="L1226" s="18">
        <v>1.5</v>
      </c>
      <c r="M1226" s="18" t="str">
        <f>IF(tbl_data[[#This Row],[PACK COUNT]]&gt;1,"Multipack","Single")</f>
        <v>Single</v>
      </c>
    </row>
    <row r="1227" spans="1:13">
      <c r="A1227" s="22" t="s">
        <v>155</v>
      </c>
      <c r="B1227" s="22" t="s">
        <v>156</v>
      </c>
      <c r="C1227" s="22" t="s">
        <v>159</v>
      </c>
      <c r="D1227" s="22" t="s">
        <v>24</v>
      </c>
      <c r="E1227" s="22" t="s">
        <v>986</v>
      </c>
      <c r="F1227" s="22" t="s">
        <v>196</v>
      </c>
      <c r="G1227" s="22">
        <v>1</v>
      </c>
      <c r="H1227" s="20">
        <v>37.78552442148689</v>
      </c>
      <c r="I1227" s="20">
        <v>63.93833608825819</v>
      </c>
      <c r="J1227" s="19" t="s">
        <v>1962</v>
      </c>
      <c r="K1227" s="18">
        <v>3</v>
      </c>
      <c r="L1227" s="18">
        <v>0.5</v>
      </c>
      <c r="M1227" s="18" t="str">
        <f>IF(tbl_data[[#This Row],[PACK COUNT]]&gt;1,"Multipack","Single")</f>
        <v>Single</v>
      </c>
    </row>
    <row r="1228" spans="1:13">
      <c r="A1228" s="22" t="s">
        <v>155</v>
      </c>
      <c r="B1228" s="22" t="s">
        <v>156</v>
      </c>
      <c r="C1228" s="22" t="s">
        <v>73</v>
      </c>
      <c r="D1228" s="22" t="s">
        <v>71</v>
      </c>
      <c r="E1228" s="22" t="s">
        <v>985</v>
      </c>
      <c r="F1228" s="22" t="s">
        <v>191</v>
      </c>
      <c r="G1228" s="22">
        <v>1</v>
      </c>
      <c r="H1228" s="20">
        <v>145.00780874444405</v>
      </c>
      <c r="I1228" s="20">
        <v>172.55730059815559</v>
      </c>
      <c r="J1228" s="19" t="s">
        <v>1962</v>
      </c>
      <c r="K1228" s="18">
        <v>3</v>
      </c>
      <c r="L1228" s="18">
        <v>0.5</v>
      </c>
      <c r="M1228" s="18" t="str">
        <f>IF(tbl_data[[#This Row],[PACK COUNT]]&gt;1,"Multipack","Single")</f>
        <v>Single</v>
      </c>
    </row>
    <row r="1229" spans="1:13">
      <c r="A1229" s="22" t="s">
        <v>155</v>
      </c>
      <c r="B1229" s="22" t="s">
        <v>156</v>
      </c>
      <c r="C1229" s="22" t="s">
        <v>73</v>
      </c>
      <c r="D1229" s="22" t="s">
        <v>71</v>
      </c>
      <c r="E1229" s="22" t="s">
        <v>982</v>
      </c>
      <c r="F1229" s="22" t="s">
        <v>196</v>
      </c>
      <c r="G1229" s="22">
        <v>1</v>
      </c>
      <c r="H1229" s="20">
        <v>30.218525387012313</v>
      </c>
      <c r="I1229" s="20">
        <v>45.122670485369866</v>
      </c>
      <c r="J1229" s="19" t="s">
        <v>1962</v>
      </c>
      <c r="K1229" s="18">
        <v>3</v>
      </c>
      <c r="L1229" s="18">
        <v>0.5</v>
      </c>
      <c r="M1229" s="18" t="str">
        <f>IF(tbl_data[[#This Row],[PACK COUNT]]&gt;1,"Multipack","Single")</f>
        <v>Single</v>
      </c>
    </row>
    <row r="1230" spans="1:13">
      <c r="A1230" s="22" t="s">
        <v>155</v>
      </c>
      <c r="B1230" s="22" t="s">
        <v>156</v>
      </c>
      <c r="C1230" s="22" t="s">
        <v>73</v>
      </c>
      <c r="D1230" s="22" t="s">
        <v>71</v>
      </c>
      <c r="E1230" s="22" t="s">
        <v>1252</v>
      </c>
      <c r="F1230" s="22" t="s">
        <v>196</v>
      </c>
      <c r="G1230" s="22">
        <v>4</v>
      </c>
      <c r="H1230" s="20">
        <v>11.600694815589033</v>
      </c>
      <c r="I1230" s="20">
        <v>14.771686775947158</v>
      </c>
      <c r="J1230" s="19" t="s">
        <v>1962</v>
      </c>
      <c r="K1230" s="18">
        <v>3</v>
      </c>
      <c r="L1230" s="18">
        <v>0.5</v>
      </c>
      <c r="M1230" s="18" t="str">
        <f>IF(tbl_data[[#This Row],[PACK COUNT]]&gt;1,"Multipack","Single")</f>
        <v>Multipack</v>
      </c>
    </row>
    <row r="1231" spans="1:13">
      <c r="A1231" s="22" t="s">
        <v>155</v>
      </c>
      <c r="B1231" s="22" t="s">
        <v>156</v>
      </c>
      <c r="C1231" s="22" t="s">
        <v>73</v>
      </c>
      <c r="D1231" s="22" t="s">
        <v>71</v>
      </c>
      <c r="E1231" s="22" t="s">
        <v>981</v>
      </c>
      <c r="F1231" s="22" t="s">
        <v>203</v>
      </c>
      <c r="G1231" s="22">
        <v>1</v>
      </c>
      <c r="H1231" s="20">
        <v>35.076900748701064</v>
      </c>
      <c r="I1231" s="20">
        <v>34.41483756522355</v>
      </c>
      <c r="J1231" s="19" t="s">
        <v>1962</v>
      </c>
      <c r="K1231" s="18">
        <v>3</v>
      </c>
      <c r="L1231" s="18">
        <v>1.5</v>
      </c>
      <c r="M1231" s="18" t="str">
        <f>IF(tbl_data[[#This Row],[PACK COUNT]]&gt;1,"Multipack","Single")</f>
        <v>Single</v>
      </c>
    </row>
    <row r="1232" spans="1:13">
      <c r="A1232" s="22" t="s">
        <v>155</v>
      </c>
      <c r="B1232" s="22" t="s">
        <v>156</v>
      </c>
      <c r="C1232" s="22" t="s">
        <v>161</v>
      </c>
      <c r="D1232" s="22" t="s">
        <v>24</v>
      </c>
      <c r="E1232" s="22" t="s">
        <v>1446</v>
      </c>
      <c r="F1232" s="22" t="s">
        <v>196</v>
      </c>
      <c r="G1232" s="22">
        <v>1</v>
      </c>
      <c r="H1232" s="20">
        <v>2.2219660080967958</v>
      </c>
      <c r="I1232" s="20">
        <v>3.9509815724741646</v>
      </c>
      <c r="J1232" s="19" t="s">
        <v>1962</v>
      </c>
      <c r="K1232" s="18">
        <v>3</v>
      </c>
      <c r="L1232" s="18">
        <v>0.5</v>
      </c>
      <c r="M1232" s="18" t="str">
        <f>IF(tbl_data[[#This Row],[PACK COUNT]]&gt;1,"Multipack","Single")</f>
        <v>Single</v>
      </c>
    </row>
    <row r="1233" spans="1:13">
      <c r="A1233" s="22" t="s">
        <v>155</v>
      </c>
      <c r="B1233" s="22" t="s">
        <v>156</v>
      </c>
      <c r="C1233" s="22" t="s">
        <v>24</v>
      </c>
      <c r="D1233" s="22" t="s">
        <v>24</v>
      </c>
      <c r="E1233" s="22" t="s">
        <v>1811</v>
      </c>
      <c r="F1233" s="22" t="s">
        <v>191</v>
      </c>
      <c r="G1233" s="22">
        <v>1</v>
      </c>
      <c r="H1233" s="20">
        <v>0.45989722810256267</v>
      </c>
      <c r="I1233" s="20">
        <v>0.66798326848374812</v>
      </c>
      <c r="J1233" s="19" t="s">
        <v>1962</v>
      </c>
      <c r="K1233" s="18">
        <v>3</v>
      </c>
      <c r="L1233" s="18">
        <v>0.5</v>
      </c>
      <c r="M1233" s="18" t="str">
        <f>IF(tbl_data[[#This Row],[PACK COUNT]]&gt;1,"Multipack","Single")</f>
        <v>Single</v>
      </c>
    </row>
    <row r="1234" spans="1:13">
      <c r="A1234" s="22" t="s">
        <v>155</v>
      </c>
      <c r="B1234" s="22" t="s">
        <v>156</v>
      </c>
      <c r="C1234" s="22" t="s">
        <v>24</v>
      </c>
      <c r="D1234" s="22" t="s">
        <v>24</v>
      </c>
      <c r="E1234" s="22" t="s">
        <v>1789</v>
      </c>
      <c r="F1234" s="22" t="s">
        <v>196</v>
      </c>
      <c r="G1234" s="22">
        <v>1</v>
      </c>
      <c r="H1234" s="20">
        <v>16.25592877432447</v>
      </c>
      <c r="I1234" s="20">
        <v>18.209035708765729</v>
      </c>
      <c r="J1234" s="19" t="s">
        <v>1962</v>
      </c>
      <c r="K1234" s="18">
        <v>3</v>
      </c>
      <c r="L1234" s="18">
        <v>0.5</v>
      </c>
      <c r="M1234" s="18" t="str">
        <f>IF(tbl_data[[#This Row],[PACK COUNT]]&gt;1,"Multipack","Single")</f>
        <v>Single</v>
      </c>
    </row>
    <row r="1235" spans="1:13">
      <c r="A1235" s="22" t="s">
        <v>155</v>
      </c>
      <c r="B1235" s="22" t="s">
        <v>156</v>
      </c>
      <c r="C1235" s="22" t="s">
        <v>1711</v>
      </c>
      <c r="D1235" s="22" t="s">
        <v>24</v>
      </c>
      <c r="E1235" s="22" t="s">
        <v>1710</v>
      </c>
      <c r="F1235" s="22" t="s">
        <v>196</v>
      </c>
      <c r="G1235" s="22">
        <v>1</v>
      </c>
      <c r="H1235" s="20">
        <v>2.2217505813330272</v>
      </c>
      <c r="I1235" s="20">
        <v>3.6487990039567966</v>
      </c>
      <c r="J1235" s="19" t="s">
        <v>1962</v>
      </c>
      <c r="K1235" s="18">
        <v>3</v>
      </c>
      <c r="L1235" s="18">
        <v>0.33</v>
      </c>
      <c r="M1235" s="18" t="str">
        <f>IF(tbl_data[[#This Row],[PACK COUNT]]&gt;1,"Multipack","Single")</f>
        <v>Single</v>
      </c>
    </row>
    <row r="1236" spans="1:13">
      <c r="A1236" s="22" t="s">
        <v>155</v>
      </c>
      <c r="B1236" s="22" t="s">
        <v>174</v>
      </c>
      <c r="C1236" s="22" t="s">
        <v>179</v>
      </c>
      <c r="D1236" s="22" t="s">
        <v>110</v>
      </c>
      <c r="E1236" s="22" t="s">
        <v>1567</v>
      </c>
      <c r="F1236" s="22" t="s">
        <v>203</v>
      </c>
      <c r="G1236" s="22">
        <v>1</v>
      </c>
      <c r="H1236" s="20">
        <v>51.485405300668567</v>
      </c>
      <c r="I1236" s="20">
        <v>45.539442232981216</v>
      </c>
      <c r="J1236" s="19" t="s">
        <v>1962</v>
      </c>
      <c r="K1236" s="18">
        <v>3</v>
      </c>
      <c r="L1236" s="18">
        <v>2</v>
      </c>
      <c r="M1236" s="18" t="str">
        <f>IF(tbl_data[[#This Row],[PACK COUNT]]&gt;1,"Multipack","Single")</f>
        <v>Single</v>
      </c>
    </row>
    <row r="1237" spans="1:13">
      <c r="A1237" s="22" t="s">
        <v>155</v>
      </c>
      <c r="B1237" s="22" t="s">
        <v>174</v>
      </c>
      <c r="C1237" s="22" t="s">
        <v>111</v>
      </c>
      <c r="D1237" s="22" t="s">
        <v>110</v>
      </c>
      <c r="E1237" s="22" t="s">
        <v>1492</v>
      </c>
      <c r="F1237" s="22" t="s">
        <v>203</v>
      </c>
      <c r="G1237" s="22">
        <v>1</v>
      </c>
      <c r="H1237" s="20">
        <v>36.559855765880478</v>
      </c>
      <c r="I1237" s="20">
        <v>35.971724810169547</v>
      </c>
      <c r="J1237" s="19" t="s">
        <v>1962</v>
      </c>
      <c r="K1237" s="18">
        <v>3</v>
      </c>
      <c r="L1237" s="18">
        <v>2</v>
      </c>
      <c r="M1237" s="18" t="str">
        <f>IF(tbl_data[[#This Row],[PACK COUNT]]&gt;1,"Multipack","Single")</f>
        <v>Single</v>
      </c>
    </row>
    <row r="1238" spans="1:13">
      <c r="A1238" s="22" t="s">
        <v>155</v>
      </c>
      <c r="B1238" s="22" t="s">
        <v>174</v>
      </c>
      <c r="C1238" s="22" t="s">
        <v>175</v>
      </c>
      <c r="D1238" s="22" t="s">
        <v>87</v>
      </c>
      <c r="E1238" s="22" t="s">
        <v>972</v>
      </c>
      <c r="F1238" s="22" t="s">
        <v>191</v>
      </c>
      <c r="G1238" s="22">
        <v>1</v>
      </c>
      <c r="H1238" s="20">
        <v>55.212804332090954</v>
      </c>
      <c r="I1238" s="20">
        <v>59.449583159730032</v>
      </c>
      <c r="J1238" s="19" t="s">
        <v>1962</v>
      </c>
      <c r="K1238" s="18">
        <v>3</v>
      </c>
      <c r="L1238" s="18">
        <v>0.5</v>
      </c>
      <c r="M1238" s="18" t="str">
        <f>IF(tbl_data[[#This Row],[PACK COUNT]]&gt;1,"Multipack","Single")</f>
        <v>Single</v>
      </c>
    </row>
    <row r="1239" spans="1:13">
      <c r="A1239" s="22" t="s">
        <v>155</v>
      </c>
      <c r="B1239" s="22" t="s">
        <v>174</v>
      </c>
      <c r="C1239" s="22" t="s">
        <v>175</v>
      </c>
      <c r="D1239" s="22" t="s">
        <v>87</v>
      </c>
      <c r="E1239" s="22" t="s">
        <v>1675</v>
      </c>
      <c r="F1239" s="22" t="s">
        <v>203</v>
      </c>
      <c r="G1239" s="22">
        <v>1</v>
      </c>
      <c r="H1239" s="20">
        <v>71.900542566571986</v>
      </c>
      <c r="I1239" s="20">
        <v>56.551641336445762</v>
      </c>
      <c r="J1239" s="19" t="s">
        <v>1962</v>
      </c>
      <c r="K1239" s="18">
        <v>3</v>
      </c>
      <c r="L1239" s="18">
        <v>2</v>
      </c>
      <c r="M1239" s="18" t="str">
        <f>IF(tbl_data[[#This Row],[PACK COUNT]]&gt;1,"Multipack","Single")</f>
        <v>Single</v>
      </c>
    </row>
    <row r="1240" spans="1:13">
      <c r="A1240" s="22" t="s">
        <v>155</v>
      </c>
      <c r="B1240" s="22" t="s">
        <v>174</v>
      </c>
      <c r="C1240" s="22" t="s">
        <v>91</v>
      </c>
      <c r="D1240" s="22" t="s">
        <v>87</v>
      </c>
      <c r="E1240" s="22" t="s">
        <v>971</v>
      </c>
      <c r="F1240" s="22" t="s">
        <v>191</v>
      </c>
      <c r="G1240" s="22">
        <v>1</v>
      </c>
      <c r="H1240" s="20">
        <v>6.6141970333222968</v>
      </c>
      <c r="I1240" s="20">
        <v>8.1869676290805842</v>
      </c>
      <c r="J1240" s="19" t="s">
        <v>1962</v>
      </c>
      <c r="K1240" s="18">
        <v>3</v>
      </c>
      <c r="L1240" s="18">
        <v>0.5</v>
      </c>
      <c r="M1240" s="18" t="str">
        <f>IF(tbl_data[[#This Row],[PACK COUNT]]&gt;1,"Multipack","Single")</f>
        <v>Single</v>
      </c>
    </row>
    <row r="1241" spans="1:13">
      <c r="A1241" s="22" t="s">
        <v>155</v>
      </c>
      <c r="B1241" s="22" t="s">
        <v>174</v>
      </c>
      <c r="C1241" s="22" t="s">
        <v>91</v>
      </c>
      <c r="D1241" s="22" t="s">
        <v>87</v>
      </c>
      <c r="E1241" s="22" t="s">
        <v>1674</v>
      </c>
      <c r="F1241" s="22" t="s">
        <v>196</v>
      </c>
      <c r="G1241" s="22">
        <v>1</v>
      </c>
      <c r="H1241" s="20">
        <v>9.0217184106752423E-4</v>
      </c>
      <c r="I1241" s="20">
        <v>1.155376993393151E-3</v>
      </c>
      <c r="J1241" s="19" t="s">
        <v>1962</v>
      </c>
      <c r="K1241" s="18">
        <v>3</v>
      </c>
      <c r="L1241" s="18">
        <v>0.5</v>
      </c>
      <c r="M1241" s="18" t="str">
        <f>IF(tbl_data[[#This Row],[PACK COUNT]]&gt;1,"Multipack","Single")</f>
        <v>Single</v>
      </c>
    </row>
    <row r="1242" spans="1:13">
      <c r="A1242" s="22" t="s">
        <v>155</v>
      </c>
      <c r="B1242" s="22" t="s">
        <v>174</v>
      </c>
      <c r="C1242" s="22" t="s">
        <v>91</v>
      </c>
      <c r="D1242" s="22" t="s">
        <v>87</v>
      </c>
      <c r="E1242" s="22" t="s">
        <v>1810</v>
      </c>
      <c r="F1242" s="22" t="s">
        <v>196</v>
      </c>
      <c r="G1242" s="22">
        <v>4</v>
      </c>
      <c r="H1242" s="20">
        <v>2.9913993201003706</v>
      </c>
      <c r="I1242" s="20">
        <v>3.1183657541473293</v>
      </c>
      <c r="J1242" s="19" t="s">
        <v>1962</v>
      </c>
      <c r="K1242" s="18">
        <v>3</v>
      </c>
      <c r="L1242" s="18">
        <v>0.5</v>
      </c>
      <c r="M1242" s="18" t="str">
        <f>IF(tbl_data[[#This Row],[PACK COUNT]]&gt;1,"Multipack","Single")</f>
        <v>Multipack</v>
      </c>
    </row>
    <row r="1243" spans="1:13">
      <c r="A1243" s="22" t="s">
        <v>155</v>
      </c>
      <c r="B1243" s="22" t="s">
        <v>174</v>
      </c>
      <c r="C1243" s="22" t="s">
        <v>91</v>
      </c>
      <c r="D1243" s="22" t="s">
        <v>87</v>
      </c>
      <c r="E1243" s="22" t="s">
        <v>970</v>
      </c>
      <c r="F1243" s="22" t="s">
        <v>203</v>
      </c>
      <c r="G1243" s="22">
        <v>1</v>
      </c>
      <c r="H1243" s="20">
        <v>151.88281660787834</v>
      </c>
      <c r="I1243" s="20">
        <v>130.70321616789616</v>
      </c>
      <c r="J1243" s="19" t="s">
        <v>1962</v>
      </c>
      <c r="K1243" s="18">
        <v>3</v>
      </c>
      <c r="L1243" s="18">
        <v>2.2999999999999998</v>
      </c>
      <c r="M1243" s="18" t="str">
        <f>IF(tbl_data[[#This Row],[PACK COUNT]]&gt;1,"Multipack","Single")</f>
        <v>Single</v>
      </c>
    </row>
    <row r="1244" spans="1:13">
      <c r="A1244" s="22" t="s">
        <v>155</v>
      </c>
      <c r="B1244" s="22" t="s">
        <v>174</v>
      </c>
      <c r="C1244" s="22" t="s">
        <v>180</v>
      </c>
      <c r="D1244" s="22" t="s">
        <v>110</v>
      </c>
      <c r="E1244" s="22" t="s">
        <v>969</v>
      </c>
      <c r="F1244" s="22" t="s">
        <v>203</v>
      </c>
      <c r="G1244" s="22">
        <v>1</v>
      </c>
      <c r="H1244" s="20">
        <v>2.3775371135001468</v>
      </c>
      <c r="I1244" s="20">
        <v>1.9283863333728199</v>
      </c>
      <c r="J1244" s="19" t="s">
        <v>1962</v>
      </c>
      <c r="K1244" s="18">
        <v>3</v>
      </c>
      <c r="L1244" s="18">
        <v>2</v>
      </c>
      <c r="M1244" s="18" t="str">
        <f>IF(tbl_data[[#This Row],[PACK COUNT]]&gt;1,"Multipack","Single")</f>
        <v>Single</v>
      </c>
    </row>
    <row r="1245" spans="1:13">
      <c r="A1245" s="22" t="s">
        <v>155</v>
      </c>
      <c r="B1245" s="22" t="s">
        <v>174</v>
      </c>
      <c r="C1245" s="22" t="s">
        <v>89</v>
      </c>
      <c r="D1245" s="22" t="s">
        <v>87</v>
      </c>
      <c r="E1245" s="22" t="s">
        <v>968</v>
      </c>
      <c r="F1245" s="22" t="s">
        <v>191</v>
      </c>
      <c r="G1245" s="22">
        <v>1</v>
      </c>
      <c r="H1245" s="20">
        <v>21.733741157207508</v>
      </c>
      <c r="I1245" s="20">
        <v>31.024416034900625</v>
      </c>
      <c r="J1245" s="19" t="s">
        <v>1962</v>
      </c>
      <c r="K1245" s="18">
        <v>3</v>
      </c>
      <c r="L1245" s="18">
        <v>0.5</v>
      </c>
      <c r="M1245" s="18" t="str">
        <f>IF(tbl_data[[#This Row],[PACK COUNT]]&gt;1,"Multipack","Single")</f>
        <v>Single</v>
      </c>
    </row>
    <row r="1246" spans="1:13">
      <c r="A1246" s="22" t="s">
        <v>155</v>
      </c>
      <c r="B1246" s="22" t="s">
        <v>174</v>
      </c>
      <c r="C1246" s="22" t="s">
        <v>89</v>
      </c>
      <c r="D1246" s="22" t="s">
        <v>87</v>
      </c>
      <c r="E1246" s="22" t="s">
        <v>967</v>
      </c>
      <c r="F1246" s="22" t="s">
        <v>196</v>
      </c>
      <c r="G1246" s="22">
        <v>1</v>
      </c>
      <c r="H1246" s="20">
        <v>20.055246412046177</v>
      </c>
      <c r="I1246" s="20">
        <v>24.99666282805423</v>
      </c>
      <c r="J1246" s="19" t="s">
        <v>1962</v>
      </c>
      <c r="K1246" s="18">
        <v>3</v>
      </c>
      <c r="L1246" s="18">
        <v>0.5</v>
      </c>
      <c r="M1246" s="18" t="str">
        <f>IF(tbl_data[[#This Row],[PACK COUNT]]&gt;1,"Multipack","Single")</f>
        <v>Single</v>
      </c>
    </row>
    <row r="1247" spans="1:13">
      <c r="A1247" s="22" t="s">
        <v>155</v>
      </c>
      <c r="B1247" s="22" t="s">
        <v>174</v>
      </c>
      <c r="C1247" s="22" t="s">
        <v>89</v>
      </c>
      <c r="D1247" s="22" t="s">
        <v>87</v>
      </c>
      <c r="E1247" s="22" t="s">
        <v>1204</v>
      </c>
      <c r="F1247" s="22" t="s">
        <v>203</v>
      </c>
      <c r="G1247" s="22">
        <v>1</v>
      </c>
      <c r="H1247" s="20">
        <v>135.56365572381637</v>
      </c>
      <c r="I1247" s="20">
        <v>110.25584060880124</v>
      </c>
      <c r="J1247" s="19" t="s">
        <v>1962</v>
      </c>
      <c r="K1247" s="18">
        <v>3</v>
      </c>
      <c r="L1247" s="18">
        <v>2</v>
      </c>
      <c r="M1247" s="18" t="str">
        <f>IF(tbl_data[[#This Row],[PACK COUNT]]&gt;1,"Multipack","Single")</f>
        <v>Single</v>
      </c>
    </row>
    <row r="1248" spans="1:13">
      <c r="A1248" s="22" t="s">
        <v>155</v>
      </c>
      <c r="B1248" s="22" t="s">
        <v>174</v>
      </c>
      <c r="C1248" s="22" t="s">
        <v>112</v>
      </c>
      <c r="D1248" s="22" t="s">
        <v>110</v>
      </c>
      <c r="E1248" s="22" t="s">
        <v>1330</v>
      </c>
      <c r="F1248" s="22" t="s">
        <v>203</v>
      </c>
      <c r="G1248" s="22">
        <v>1</v>
      </c>
      <c r="H1248" s="20">
        <v>2.3098262883972822</v>
      </c>
      <c r="I1248" s="20">
        <v>2.0484035778874912</v>
      </c>
      <c r="J1248" s="19" t="s">
        <v>1962</v>
      </c>
      <c r="K1248" s="18">
        <v>3</v>
      </c>
      <c r="L1248" s="18">
        <v>1.5</v>
      </c>
      <c r="M1248" s="18" t="str">
        <f>IF(tbl_data[[#This Row],[PACK COUNT]]&gt;1,"Multipack","Single")</f>
        <v>Single</v>
      </c>
    </row>
    <row r="1249" spans="1:13">
      <c r="A1249" s="22" t="s">
        <v>155</v>
      </c>
      <c r="B1249" s="22" t="s">
        <v>174</v>
      </c>
      <c r="C1249" s="22" t="s">
        <v>90</v>
      </c>
      <c r="D1249" s="22" t="s">
        <v>87</v>
      </c>
      <c r="E1249" s="22" t="s">
        <v>965</v>
      </c>
      <c r="F1249" s="22" t="s">
        <v>191</v>
      </c>
      <c r="G1249" s="22">
        <v>1</v>
      </c>
      <c r="H1249" s="20">
        <v>36.817495120465701</v>
      </c>
      <c r="I1249" s="20">
        <v>49.322509919441927</v>
      </c>
      <c r="J1249" s="19" t="s">
        <v>1962</v>
      </c>
      <c r="K1249" s="18">
        <v>3</v>
      </c>
      <c r="L1249" s="18">
        <v>0.5</v>
      </c>
      <c r="M1249" s="18" t="str">
        <f>IF(tbl_data[[#This Row],[PACK COUNT]]&gt;1,"Multipack","Single")</f>
        <v>Single</v>
      </c>
    </row>
    <row r="1250" spans="1:13">
      <c r="A1250" s="22" t="s">
        <v>155</v>
      </c>
      <c r="B1250" s="22" t="s">
        <v>174</v>
      </c>
      <c r="C1250" s="22" t="s">
        <v>90</v>
      </c>
      <c r="D1250" s="22" t="s">
        <v>87</v>
      </c>
      <c r="E1250" s="22" t="s">
        <v>964</v>
      </c>
      <c r="F1250" s="22" t="s">
        <v>196</v>
      </c>
      <c r="G1250" s="22">
        <v>1</v>
      </c>
      <c r="H1250" s="20">
        <v>15.002480481012082</v>
      </c>
      <c r="I1250" s="20">
        <v>21.236896654799772</v>
      </c>
      <c r="J1250" s="19" t="s">
        <v>1962</v>
      </c>
      <c r="K1250" s="18">
        <v>3</v>
      </c>
      <c r="L1250" s="18">
        <v>0.5</v>
      </c>
      <c r="M1250" s="18" t="str">
        <f>IF(tbl_data[[#This Row],[PACK COUNT]]&gt;1,"Multipack","Single")</f>
        <v>Single</v>
      </c>
    </row>
    <row r="1251" spans="1:13">
      <c r="A1251" s="22" t="s">
        <v>155</v>
      </c>
      <c r="B1251" s="22" t="s">
        <v>174</v>
      </c>
      <c r="C1251" s="22" t="s">
        <v>90</v>
      </c>
      <c r="D1251" s="22" t="s">
        <v>87</v>
      </c>
      <c r="E1251" s="22" t="s">
        <v>963</v>
      </c>
      <c r="F1251" s="22" t="s">
        <v>203</v>
      </c>
      <c r="G1251" s="22">
        <v>1</v>
      </c>
      <c r="H1251" s="20">
        <v>98.099062874410919</v>
      </c>
      <c r="I1251" s="20">
        <v>90.562863037509658</v>
      </c>
      <c r="J1251" s="19" t="s">
        <v>1962</v>
      </c>
      <c r="K1251" s="18">
        <v>3</v>
      </c>
      <c r="L1251" s="18">
        <v>2</v>
      </c>
      <c r="M1251" s="18" t="str">
        <f>IF(tbl_data[[#This Row],[PACK COUNT]]&gt;1,"Multipack","Single")</f>
        <v>Single</v>
      </c>
    </row>
    <row r="1252" spans="1:13">
      <c r="A1252" s="22" t="s">
        <v>155</v>
      </c>
      <c r="B1252" s="22" t="s">
        <v>166</v>
      </c>
      <c r="C1252" s="22" t="s">
        <v>167</v>
      </c>
      <c r="D1252" s="22" t="s">
        <v>24</v>
      </c>
      <c r="E1252" s="22" t="s">
        <v>695</v>
      </c>
      <c r="F1252" s="22" t="s">
        <v>191</v>
      </c>
      <c r="G1252" s="22">
        <v>1</v>
      </c>
      <c r="H1252" s="20">
        <v>3.3406681695214401E-2</v>
      </c>
      <c r="I1252" s="20">
        <v>5.9170942623559611E-2</v>
      </c>
      <c r="J1252" s="19" t="s">
        <v>1962</v>
      </c>
      <c r="K1252" s="18">
        <v>3</v>
      </c>
      <c r="L1252" s="18">
        <v>0.5</v>
      </c>
      <c r="M1252" s="18" t="str">
        <f>IF(tbl_data[[#This Row],[PACK COUNT]]&gt;1,"Multipack","Single")</f>
        <v>Single</v>
      </c>
    </row>
    <row r="1253" spans="1:13">
      <c r="A1253" s="22" t="s">
        <v>155</v>
      </c>
      <c r="B1253" s="22" t="s">
        <v>166</v>
      </c>
      <c r="C1253" s="22" t="s">
        <v>167</v>
      </c>
      <c r="D1253" s="22" t="s">
        <v>24</v>
      </c>
      <c r="E1253" s="22" t="s">
        <v>693</v>
      </c>
      <c r="F1253" s="22" t="s">
        <v>196</v>
      </c>
      <c r="G1253" s="22">
        <v>1</v>
      </c>
      <c r="H1253" s="20">
        <v>2.6212409777359658E-2</v>
      </c>
      <c r="I1253" s="20">
        <v>5.8009623903021758E-2</v>
      </c>
      <c r="J1253" s="19" t="s">
        <v>1962</v>
      </c>
      <c r="K1253" s="18">
        <v>3</v>
      </c>
      <c r="L1253" s="18">
        <v>0.5</v>
      </c>
      <c r="M1253" s="18" t="str">
        <f>IF(tbl_data[[#This Row],[PACK COUNT]]&gt;1,"Multipack","Single")</f>
        <v>Single</v>
      </c>
    </row>
    <row r="1254" spans="1:13">
      <c r="A1254" s="22" t="s">
        <v>155</v>
      </c>
      <c r="B1254" s="22" t="s">
        <v>178</v>
      </c>
      <c r="C1254" s="22" t="s">
        <v>129</v>
      </c>
      <c r="D1254" s="22" t="s">
        <v>87</v>
      </c>
      <c r="E1254" s="22" t="s">
        <v>1809</v>
      </c>
      <c r="F1254" s="22" t="s">
        <v>203</v>
      </c>
      <c r="G1254" s="22">
        <v>1</v>
      </c>
      <c r="H1254" s="20">
        <v>2.2408784681777921E-3</v>
      </c>
      <c r="I1254" s="20">
        <v>1.2990015207176547E-3</v>
      </c>
      <c r="J1254" s="19" t="s">
        <v>1962</v>
      </c>
      <c r="K1254" s="18">
        <v>3</v>
      </c>
      <c r="L1254" s="18">
        <v>2</v>
      </c>
      <c r="M1254" s="18" t="str">
        <f>IF(tbl_data[[#This Row],[PACK COUNT]]&gt;1,"Multipack","Single")</f>
        <v>Single</v>
      </c>
    </row>
    <row r="1255" spans="1:13">
      <c r="A1255" s="22" t="s">
        <v>155</v>
      </c>
      <c r="B1255" s="22" t="s">
        <v>177</v>
      </c>
      <c r="C1255" s="22" t="s">
        <v>167</v>
      </c>
      <c r="D1255" s="22" t="s">
        <v>87</v>
      </c>
      <c r="E1255" s="22" t="s">
        <v>1420</v>
      </c>
      <c r="F1255" s="22" t="s">
        <v>191</v>
      </c>
      <c r="G1255" s="22">
        <v>1</v>
      </c>
      <c r="H1255" s="20">
        <v>1.5696164444128025</v>
      </c>
      <c r="I1255" s="20">
        <v>2.1955016876766149</v>
      </c>
      <c r="J1255" s="19" t="s">
        <v>1962</v>
      </c>
      <c r="K1255" s="18">
        <v>3</v>
      </c>
      <c r="L1255" s="18">
        <v>0.5</v>
      </c>
      <c r="M1255" s="18" t="str">
        <f>IF(tbl_data[[#This Row],[PACK COUNT]]&gt;1,"Multipack","Single")</f>
        <v>Single</v>
      </c>
    </row>
    <row r="1256" spans="1:13">
      <c r="A1256" s="22" t="s">
        <v>155</v>
      </c>
      <c r="B1256" s="22" t="s">
        <v>174</v>
      </c>
      <c r="C1256" s="22" t="s">
        <v>180</v>
      </c>
      <c r="D1256" s="22" t="s">
        <v>110</v>
      </c>
      <c r="E1256" s="22" t="s">
        <v>969</v>
      </c>
      <c r="F1256" s="22" t="s">
        <v>203</v>
      </c>
      <c r="G1256" s="22">
        <v>1</v>
      </c>
      <c r="H1256" s="20">
        <v>235.04217180440779</v>
      </c>
      <c r="I1256" s="20">
        <v>200.30586619252136</v>
      </c>
      <c r="J1256" s="19" t="s">
        <v>1962</v>
      </c>
      <c r="K1256" s="18">
        <v>3</v>
      </c>
      <c r="L1256" s="18">
        <v>2</v>
      </c>
      <c r="M1256" s="18" t="str">
        <f>IF(tbl_data[[#This Row],[PACK COUNT]]&gt;1,"Multipack","Single")</f>
        <v>Single</v>
      </c>
    </row>
    <row r="1257" spans="1:13">
      <c r="A1257" s="22" t="s">
        <v>951</v>
      </c>
      <c r="B1257" s="22" t="s">
        <v>950</v>
      </c>
      <c r="C1257" s="22" t="s">
        <v>111</v>
      </c>
      <c r="D1257" s="22" t="s">
        <v>18</v>
      </c>
      <c r="E1257" s="22" t="s">
        <v>958</v>
      </c>
      <c r="F1257" s="22" t="s">
        <v>196</v>
      </c>
      <c r="G1257" s="22">
        <v>1</v>
      </c>
      <c r="H1257" s="20">
        <v>12.58674806944201</v>
      </c>
      <c r="I1257" s="20">
        <v>26.014869864836388</v>
      </c>
      <c r="J1257" s="19" t="s">
        <v>1962</v>
      </c>
      <c r="K1257" s="18">
        <v>3</v>
      </c>
      <c r="L1257" s="18">
        <v>0.5</v>
      </c>
      <c r="M1257" s="18" t="str">
        <f>IF(tbl_data[[#This Row],[PACK COUNT]]&gt;1,"Multipack","Single")</f>
        <v>Single</v>
      </c>
    </row>
    <row r="1258" spans="1:13">
      <c r="A1258" s="22" t="s">
        <v>951</v>
      </c>
      <c r="B1258" s="22" t="s">
        <v>950</v>
      </c>
      <c r="C1258" s="22" t="s">
        <v>175</v>
      </c>
      <c r="D1258" s="22" t="s">
        <v>18</v>
      </c>
      <c r="E1258" s="22" t="s">
        <v>957</v>
      </c>
      <c r="F1258" s="22" t="s">
        <v>196</v>
      </c>
      <c r="G1258" s="22">
        <v>1</v>
      </c>
      <c r="H1258" s="20">
        <v>20.571843830549685</v>
      </c>
      <c r="I1258" s="20">
        <v>42.791664919583553</v>
      </c>
      <c r="J1258" s="19" t="s">
        <v>1962</v>
      </c>
      <c r="K1258" s="18">
        <v>3</v>
      </c>
      <c r="L1258" s="18">
        <v>0.5</v>
      </c>
      <c r="M1258" s="18" t="str">
        <f>IF(tbl_data[[#This Row],[PACK COUNT]]&gt;1,"Multipack","Single")</f>
        <v>Single</v>
      </c>
    </row>
    <row r="1259" spans="1:13">
      <c r="A1259" s="22" t="s">
        <v>951</v>
      </c>
      <c r="B1259" s="22" t="s">
        <v>950</v>
      </c>
      <c r="C1259" s="22" t="s">
        <v>89</v>
      </c>
      <c r="D1259" s="22" t="s">
        <v>18</v>
      </c>
      <c r="E1259" s="22" t="s">
        <v>956</v>
      </c>
      <c r="F1259" s="22" t="s">
        <v>196</v>
      </c>
      <c r="G1259" s="22">
        <v>1</v>
      </c>
      <c r="H1259" s="20">
        <v>109.53065377449875</v>
      </c>
      <c r="I1259" s="20">
        <v>187.52910771332063</v>
      </c>
      <c r="J1259" s="19" t="s">
        <v>1962</v>
      </c>
      <c r="K1259" s="18">
        <v>3</v>
      </c>
      <c r="L1259" s="18">
        <v>0.5</v>
      </c>
      <c r="M1259" s="18" t="str">
        <f>IF(tbl_data[[#This Row],[PACK COUNT]]&gt;1,"Multipack","Single")</f>
        <v>Single</v>
      </c>
    </row>
    <row r="1260" spans="1:13">
      <c r="A1260" s="22" t="s">
        <v>951</v>
      </c>
      <c r="B1260" s="22" t="s">
        <v>950</v>
      </c>
      <c r="C1260" s="22" t="s">
        <v>89</v>
      </c>
      <c r="D1260" s="22" t="s">
        <v>18</v>
      </c>
      <c r="E1260" s="22" t="s">
        <v>955</v>
      </c>
      <c r="F1260" s="22" t="s">
        <v>196</v>
      </c>
      <c r="G1260" s="22">
        <v>4</v>
      </c>
      <c r="H1260" s="20">
        <v>0.61752803546951751</v>
      </c>
      <c r="I1260" s="20">
        <v>1.1590879958143789</v>
      </c>
      <c r="J1260" s="19" t="s">
        <v>1962</v>
      </c>
      <c r="K1260" s="18">
        <v>3</v>
      </c>
      <c r="L1260" s="18">
        <v>0.5</v>
      </c>
      <c r="M1260" s="18" t="str">
        <f>IF(tbl_data[[#This Row],[PACK COUNT]]&gt;1,"Multipack","Single")</f>
        <v>Multipack</v>
      </c>
    </row>
    <row r="1261" spans="1:13">
      <c r="A1261" s="22" t="s">
        <v>951</v>
      </c>
      <c r="B1261" s="22" t="s">
        <v>950</v>
      </c>
      <c r="C1261" s="22" t="s">
        <v>950</v>
      </c>
      <c r="D1261" s="22" t="s">
        <v>18</v>
      </c>
      <c r="E1261" s="22" t="s">
        <v>952</v>
      </c>
      <c r="F1261" s="22" t="s">
        <v>196</v>
      </c>
      <c r="G1261" s="22">
        <v>1</v>
      </c>
      <c r="H1261" s="20">
        <v>111.94656931584612</v>
      </c>
      <c r="I1261" s="20">
        <v>237.03169223680393</v>
      </c>
      <c r="J1261" s="19" t="s">
        <v>1962</v>
      </c>
      <c r="K1261" s="18">
        <v>3</v>
      </c>
      <c r="L1261" s="18">
        <v>0.5</v>
      </c>
      <c r="M1261" s="18" t="str">
        <f>IF(tbl_data[[#This Row],[PACK COUNT]]&gt;1,"Multipack","Single")</f>
        <v>Single</v>
      </c>
    </row>
    <row r="1262" spans="1:13">
      <c r="A1262" s="22" t="s">
        <v>951</v>
      </c>
      <c r="B1262" s="22" t="s">
        <v>950</v>
      </c>
      <c r="C1262" s="22" t="s">
        <v>950</v>
      </c>
      <c r="D1262" s="22" t="s">
        <v>18</v>
      </c>
      <c r="E1262" s="22" t="s">
        <v>949</v>
      </c>
      <c r="F1262" s="22" t="s">
        <v>196</v>
      </c>
      <c r="G1262" s="22">
        <v>4</v>
      </c>
      <c r="H1262" s="20">
        <v>1.2888914465937609</v>
      </c>
      <c r="I1262" s="20">
        <v>2.9282362118918543</v>
      </c>
      <c r="J1262" s="19" t="s">
        <v>1962</v>
      </c>
      <c r="K1262" s="18">
        <v>3</v>
      </c>
      <c r="L1262" s="18">
        <v>0.5</v>
      </c>
      <c r="M1262" s="18" t="str">
        <f>IF(tbl_data[[#This Row],[PACK COUNT]]&gt;1,"Multipack","Single")</f>
        <v>Multipack</v>
      </c>
    </row>
    <row r="1263" spans="1:13">
      <c r="A1263" s="22" t="s">
        <v>951</v>
      </c>
      <c r="B1263" s="22" t="s">
        <v>950</v>
      </c>
      <c r="C1263" s="22" t="s">
        <v>1709</v>
      </c>
      <c r="D1263" s="22" t="s">
        <v>18</v>
      </c>
      <c r="E1263" s="22" t="s">
        <v>1708</v>
      </c>
      <c r="F1263" s="22" t="s">
        <v>196</v>
      </c>
      <c r="G1263" s="22">
        <v>1</v>
      </c>
      <c r="H1263" s="20">
        <v>8.8309409352116219</v>
      </c>
      <c r="I1263" s="20">
        <v>18.402980544528447</v>
      </c>
      <c r="J1263" s="19" t="s">
        <v>1962</v>
      </c>
      <c r="K1263" s="18">
        <v>3</v>
      </c>
      <c r="L1263" s="18">
        <v>0.5</v>
      </c>
      <c r="M1263" s="18" t="str">
        <f>IF(tbl_data[[#This Row],[PACK COUNT]]&gt;1,"Multipack","Single")</f>
        <v>Single</v>
      </c>
    </row>
    <row r="1264" spans="1:13">
      <c r="A1264" s="22" t="s">
        <v>937</v>
      </c>
      <c r="B1264" s="22" t="s">
        <v>936</v>
      </c>
      <c r="C1264" s="22" t="s">
        <v>73</v>
      </c>
      <c r="D1264" s="22" t="s">
        <v>18</v>
      </c>
      <c r="E1264" s="22" t="s">
        <v>948</v>
      </c>
      <c r="F1264" s="22" t="s">
        <v>196</v>
      </c>
      <c r="G1264" s="22">
        <v>1</v>
      </c>
      <c r="H1264" s="20">
        <v>26.378853594521306</v>
      </c>
      <c r="I1264" s="20">
        <v>61.664616993696271</v>
      </c>
      <c r="J1264" s="19" t="s">
        <v>1962</v>
      </c>
      <c r="K1264" s="18">
        <v>3</v>
      </c>
      <c r="L1264" s="18">
        <v>0.5</v>
      </c>
      <c r="M1264" s="18" t="str">
        <f>IF(tbl_data[[#This Row],[PACK COUNT]]&gt;1,"Multipack","Single")</f>
        <v>Single</v>
      </c>
    </row>
    <row r="1265" spans="1:13">
      <c r="A1265" s="22" t="s">
        <v>937</v>
      </c>
      <c r="B1265" s="22" t="s">
        <v>936</v>
      </c>
      <c r="C1265" s="22" t="s">
        <v>73</v>
      </c>
      <c r="D1265" s="22" t="s">
        <v>18</v>
      </c>
      <c r="E1265" s="22" t="s">
        <v>947</v>
      </c>
      <c r="F1265" s="22" t="s">
        <v>196</v>
      </c>
      <c r="G1265" s="22">
        <v>4</v>
      </c>
      <c r="H1265" s="20">
        <v>2.2228032126992563</v>
      </c>
      <c r="I1265" s="20">
        <v>4.4740938494019264</v>
      </c>
      <c r="J1265" s="19" t="s">
        <v>1962</v>
      </c>
      <c r="K1265" s="18">
        <v>3</v>
      </c>
      <c r="L1265" s="18">
        <v>0.5</v>
      </c>
      <c r="M1265" s="18" t="str">
        <f>IF(tbl_data[[#This Row],[PACK COUNT]]&gt;1,"Multipack","Single")</f>
        <v>Multipack</v>
      </c>
    </row>
    <row r="1266" spans="1:13">
      <c r="A1266" s="22" t="s">
        <v>937</v>
      </c>
      <c r="B1266" s="22" t="s">
        <v>936</v>
      </c>
      <c r="C1266" s="22" t="s">
        <v>73</v>
      </c>
      <c r="D1266" s="22" t="s">
        <v>18</v>
      </c>
      <c r="E1266" s="22" t="s">
        <v>946</v>
      </c>
      <c r="F1266" s="22" t="s">
        <v>203</v>
      </c>
      <c r="G1266" s="22">
        <v>1</v>
      </c>
      <c r="H1266" s="20">
        <v>11.426775476803488</v>
      </c>
      <c r="I1266" s="20">
        <v>20.418689990035343</v>
      </c>
      <c r="J1266" s="19" t="s">
        <v>1962</v>
      </c>
      <c r="K1266" s="18">
        <v>3</v>
      </c>
      <c r="L1266" s="18">
        <v>1.5</v>
      </c>
      <c r="M1266" s="18" t="str">
        <f>IF(tbl_data[[#This Row],[PACK COUNT]]&gt;1,"Multipack","Single")</f>
        <v>Single</v>
      </c>
    </row>
    <row r="1267" spans="1:13">
      <c r="A1267" s="22" t="s">
        <v>937</v>
      </c>
      <c r="B1267" s="22" t="s">
        <v>936</v>
      </c>
      <c r="C1267" s="22" t="s">
        <v>73</v>
      </c>
      <c r="D1267" s="22" t="s">
        <v>18</v>
      </c>
      <c r="E1267" s="22" t="s">
        <v>945</v>
      </c>
      <c r="F1267" s="22" t="s">
        <v>203</v>
      </c>
      <c r="G1267" s="22">
        <v>1</v>
      </c>
      <c r="H1267" s="20">
        <v>43.04262974611165</v>
      </c>
      <c r="I1267" s="20">
        <v>79.343890391357888</v>
      </c>
      <c r="J1267" s="19" t="s">
        <v>1962</v>
      </c>
      <c r="K1267" s="18">
        <v>3</v>
      </c>
      <c r="L1267" s="18">
        <v>1</v>
      </c>
      <c r="M1267" s="18" t="str">
        <f>IF(tbl_data[[#This Row],[PACK COUNT]]&gt;1,"Multipack","Single")</f>
        <v>Single</v>
      </c>
    </row>
    <row r="1268" spans="1:13">
      <c r="A1268" s="22" t="s">
        <v>937</v>
      </c>
      <c r="B1268" s="22" t="s">
        <v>936</v>
      </c>
      <c r="C1268" s="22" t="s">
        <v>111</v>
      </c>
      <c r="D1268" s="22" t="s">
        <v>18</v>
      </c>
      <c r="E1268" s="22" t="s">
        <v>944</v>
      </c>
      <c r="F1268" s="22" t="s">
        <v>196</v>
      </c>
      <c r="G1268" s="22">
        <v>1</v>
      </c>
      <c r="H1268" s="20">
        <v>4.0091724713801726</v>
      </c>
      <c r="I1268" s="20">
        <v>8.8390213340582253</v>
      </c>
      <c r="J1268" s="19" t="s">
        <v>1962</v>
      </c>
      <c r="K1268" s="18">
        <v>3</v>
      </c>
      <c r="L1268" s="18">
        <v>0.5</v>
      </c>
      <c r="M1268" s="18" t="str">
        <f>IF(tbl_data[[#This Row],[PACK COUNT]]&gt;1,"Multipack","Single")</f>
        <v>Single</v>
      </c>
    </row>
    <row r="1269" spans="1:13">
      <c r="A1269" s="22" t="s">
        <v>937</v>
      </c>
      <c r="B1269" s="22" t="s">
        <v>936</v>
      </c>
      <c r="C1269" s="22" t="s">
        <v>24</v>
      </c>
      <c r="D1269" s="22" t="s">
        <v>18</v>
      </c>
      <c r="E1269" s="22" t="s">
        <v>943</v>
      </c>
      <c r="F1269" s="22" t="s">
        <v>196</v>
      </c>
      <c r="G1269" s="22">
        <v>1</v>
      </c>
      <c r="H1269" s="20">
        <v>0.47713527935819416</v>
      </c>
      <c r="I1269" s="20">
        <v>1.1702894784404501</v>
      </c>
      <c r="J1269" s="19" t="s">
        <v>1962</v>
      </c>
      <c r="K1269" s="18">
        <v>3</v>
      </c>
      <c r="L1269" s="18">
        <v>0.5</v>
      </c>
      <c r="M1269" s="18" t="str">
        <f>IF(tbl_data[[#This Row],[PACK COUNT]]&gt;1,"Multipack","Single")</f>
        <v>Single</v>
      </c>
    </row>
    <row r="1270" spans="1:13">
      <c r="A1270" s="22" t="s">
        <v>937</v>
      </c>
      <c r="B1270" s="22" t="s">
        <v>936</v>
      </c>
      <c r="C1270" s="22" t="s">
        <v>89</v>
      </c>
      <c r="D1270" s="22" t="s">
        <v>18</v>
      </c>
      <c r="E1270" s="22" t="s">
        <v>942</v>
      </c>
      <c r="F1270" s="22" t="s">
        <v>196</v>
      </c>
      <c r="G1270" s="22">
        <v>1</v>
      </c>
      <c r="H1270" s="20">
        <v>9.4558700496156138</v>
      </c>
      <c r="I1270" s="20">
        <v>17.419415638411625</v>
      </c>
      <c r="J1270" s="19" t="s">
        <v>1962</v>
      </c>
      <c r="K1270" s="18">
        <v>3</v>
      </c>
      <c r="L1270" s="18">
        <v>0.5</v>
      </c>
      <c r="M1270" s="18" t="str">
        <f>IF(tbl_data[[#This Row],[PACK COUNT]]&gt;1,"Multipack","Single")</f>
        <v>Single</v>
      </c>
    </row>
    <row r="1271" spans="1:13">
      <c r="A1271" s="22" t="s">
        <v>937</v>
      </c>
      <c r="B1271" s="22" t="s">
        <v>936</v>
      </c>
      <c r="C1271" s="22" t="s">
        <v>89</v>
      </c>
      <c r="D1271" s="22" t="s">
        <v>18</v>
      </c>
      <c r="E1271" s="22" t="s">
        <v>941</v>
      </c>
      <c r="F1271" s="22" t="s">
        <v>203</v>
      </c>
      <c r="G1271" s="22">
        <v>1</v>
      </c>
      <c r="H1271" s="20">
        <v>12.982122014909775</v>
      </c>
      <c r="I1271" s="20">
        <v>21.152473120294093</v>
      </c>
      <c r="J1271" s="19" t="s">
        <v>1962</v>
      </c>
      <c r="K1271" s="18">
        <v>3</v>
      </c>
      <c r="L1271" s="18">
        <v>1</v>
      </c>
      <c r="M1271" s="18" t="str">
        <f>IF(tbl_data[[#This Row],[PACK COUNT]]&gt;1,"Multipack","Single")</f>
        <v>Single</v>
      </c>
    </row>
    <row r="1272" spans="1:13">
      <c r="A1272" s="22" t="s">
        <v>937</v>
      </c>
      <c r="B1272" s="22" t="s">
        <v>936</v>
      </c>
      <c r="C1272" s="22" t="s">
        <v>789</v>
      </c>
      <c r="D1272" s="22" t="s">
        <v>18</v>
      </c>
      <c r="E1272" s="22" t="s">
        <v>940</v>
      </c>
      <c r="F1272" s="22" t="s">
        <v>196</v>
      </c>
      <c r="G1272" s="22">
        <v>1</v>
      </c>
      <c r="H1272" s="20">
        <v>8.206457131123857</v>
      </c>
      <c r="I1272" s="20">
        <v>20.012991021806062</v>
      </c>
      <c r="J1272" s="19" t="s">
        <v>1962</v>
      </c>
      <c r="K1272" s="18">
        <v>3</v>
      </c>
      <c r="L1272" s="18">
        <v>0.5</v>
      </c>
      <c r="M1272" s="18" t="str">
        <f>IF(tbl_data[[#This Row],[PACK COUNT]]&gt;1,"Multipack","Single")</f>
        <v>Single</v>
      </c>
    </row>
    <row r="1273" spans="1:13">
      <c r="A1273" s="22" t="s">
        <v>937</v>
      </c>
      <c r="B1273" s="22" t="s">
        <v>936</v>
      </c>
      <c r="C1273" s="22" t="s">
        <v>789</v>
      </c>
      <c r="D1273" s="22" t="s">
        <v>18</v>
      </c>
      <c r="E1273" s="22" t="s">
        <v>939</v>
      </c>
      <c r="F1273" s="22" t="s">
        <v>203</v>
      </c>
      <c r="G1273" s="22">
        <v>1</v>
      </c>
      <c r="H1273" s="20">
        <v>1.446176664435566</v>
      </c>
      <c r="I1273" s="20">
        <v>2.6348418290030411</v>
      </c>
      <c r="J1273" s="19" t="s">
        <v>1962</v>
      </c>
      <c r="K1273" s="18">
        <v>3</v>
      </c>
      <c r="L1273" s="18">
        <v>1.5</v>
      </c>
      <c r="M1273" s="18" t="str">
        <f>IF(tbl_data[[#This Row],[PACK COUNT]]&gt;1,"Multipack","Single")</f>
        <v>Single</v>
      </c>
    </row>
    <row r="1274" spans="1:13">
      <c r="A1274" s="22" t="s">
        <v>937</v>
      </c>
      <c r="B1274" s="22" t="s">
        <v>936</v>
      </c>
      <c r="C1274" s="22" t="s">
        <v>789</v>
      </c>
      <c r="D1274" s="22" t="s">
        <v>18</v>
      </c>
      <c r="E1274" s="22" t="s">
        <v>938</v>
      </c>
      <c r="F1274" s="22" t="s">
        <v>203</v>
      </c>
      <c r="G1274" s="22">
        <v>1</v>
      </c>
      <c r="H1274" s="20">
        <v>12.722385472175942</v>
      </c>
      <c r="I1274" s="20">
        <v>24.579633229195885</v>
      </c>
      <c r="J1274" s="19" t="s">
        <v>1962</v>
      </c>
      <c r="K1274" s="18">
        <v>3</v>
      </c>
      <c r="L1274" s="18">
        <v>1</v>
      </c>
      <c r="M1274" s="18" t="str">
        <f>IF(tbl_data[[#This Row],[PACK COUNT]]&gt;1,"Multipack","Single")</f>
        <v>Single</v>
      </c>
    </row>
    <row r="1275" spans="1:13">
      <c r="A1275" s="22" t="s">
        <v>919</v>
      </c>
      <c r="B1275" s="22" t="s">
        <v>933</v>
      </c>
      <c r="C1275" s="22" t="s">
        <v>789</v>
      </c>
      <c r="D1275" s="22" t="s">
        <v>18</v>
      </c>
      <c r="E1275" s="22" t="s">
        <v>932</v>
      </c>
      <c r="F1275" s="22" t="s">
        <v>196</v>
      </c>
      <c r="G1275" s="22">
        <v>1</v>
      </c>
      <c r="H1275" s="20">
        <v>2.8034093958707733</v>
      </c>
      <c r="I1275" s="20">
        <v>5.8279874781485033</v>
      </c>
      <c r="J1275" s="19" t="s">
        <v>1962</v>
      </c>
      <c r="K1275" s="18">
        <v>3</v>
      </c>
      <c r="L1275" s="18">
        <v>0.5</v>
      </c>
      <c r="M1275" s="18" t="str">
        <f>IF(tbl_data[[#This Row],[PACK COUNT]]&gt;1,"Multipack","Single")</f>
        <v>Single</v>
      </c>
    </row>
    <row r="1276" spans="1:13">
      <c r="A1276" s="22" t="s">
        <v>919</v>
      </c>
      <c r="B1276" s="22" t="s">
        <v>919</v>
      </c>
      <c r="C1276" s="22" t="s">
        <v>929</v>
      </c>
      <c r="D1276" s="22" t="s">
        <v>18</v>
      </c>
      <c r="E1276" s="22" t="s">
        <v>931</v>
      </c>
      <c r="F1276" s="22" t="s">
        <v>196</v>
      </c>
      <c r="G1276" s="22">
        <v>1</v>
      </c>
      <c r="H1276" s="20">
        <v>1.3260300416290514</v>
      </c>
      <c r="I1276" s="20">
        <v>2.248442979362701</v>
      </c>
      <c r="J1276" s="19" t="s">
        <v>1962</v>
      </c>
      <c r="K1276" s="18">
        <v>3</v>
      </c>
      <c r="L1276" s="18">
        <v>0.33</v>
      </c>
      <c r="M1276" s="18" t="str">
        <f>IF(tbl_data[[#This Row],[PACK COUNT]]&gt;1,"Multipack","Single")</f>
        <v>Single</v>
      </c>
    </row>
    <row r="1277" spans="1:13">
      <c r="A1277" s="22" t="s">
        <v>919</v>
      </c>
      <c r="B1277" s="22" t="s">
        <v>919</v>
      </c>
      <c r="C1277" s="22" t="s">
        <v>929</v>
      </c>
      <c r="D1277" s="22" t="s">
        <v>18</v>
      </c>
      <c r="E1277" s="22" t="s">
        <v>930</v>
      </c>
      <c r="F1277" s="22" t="s">
        <v>196</v>
      </c>
      <c r="G1277" s="22">
        <v>1</v>
      </c>
      <c r="H1277" s="20">
        <v>12.194296504778723</v>
      </c>
      <c r="I1277" s="20">
        <v>21.759373918099211</v>
      </c>
      <c r="J1277" s="19" t="s">
        <v>1962</v>
      </c>
      <c r="K1277" s="18">
        <v>3</v>
      </c>
      <c r="L1277" s="18">
        <v>0.5</v>
      </c>
      <c r="M1277" s="18" t="str">
        <f>IF(tbl_data[[#This Row],[PACK COUNT]]&gt;1,"Multipack","Single")</f>
        <v>Single</v>
      </c>
    </row>
    <row r="1278" spans="1:13">
      <c r="A1278" s="22" t="s">
        <v>919</v>
      </c>
      <c r="B1278" s="22" t="s">
        <v>919</v>
      </c>
      <c r="C1278" s="22" t="s">
        <v>926</v>
      </c>
      <c r="D1278" s="22" t="s">
        <v>18</v>
      </c>
      <c r="E1278" s="22" t="s">
        <v>927</v>
      </c>
      <c r="F1278" s="22" t="s">
        <v>196</v>
      </c>
      <c r="G1278" s="22">
        <v>1</v>
      </c>
      <c r="H1278" s="20">
        <v>10.84347069077349</v>
      </c>
      <c r="I1278" s="20">
        <v>16.546571466418097</v>
      </c>
      <c r="J1278" s="19" t="s">
        <v>1962</v>
      </c>
      <c r="K1278" s="18">
        <v>3</v>
      </c>
      <c r="L1278" s="18">
        <v>0.5</v>
      </c>
      <c r="M1278" s="18" t="str">
        <f>IF(tbl_data[[#This Row],[PACK COUNT]]&gt;1,"Multipack","Single")</f>
        <v>Single</v>
      </c>
    </row>
    <row r="1279" spans="1:13">
      <c r="A1279" s="22" t="s">
        <v>919</v>
      </c>
      <c r="B1279" s="22" t="s">
        <v>919</v>
      </c>
      <c r="C1279" s="22" t="s">
        <v>926</v>
      </c>
      <c r="D1279" s="22" t="s">
        <v>18</v>
      </c>
      <c r="E1279" s="22" t="s">
        <v>925</v>
      </c>
      <c r="F1279" s="22" t="s">
        <v>203</v>
      </c>
      <c r="G1279" s="22">
        <v>1</v>
      </c>
      <c r="H1279" s="20">
        <v>46.453933233081528</v>
      </c>
      <c r="I1279" s="20">
        <v>48.719050367181325</v>
      </c>
      <c r="J1279" s="19" t="s">
        <v>1962</v>
      </c>
      <c r="K1279" s="18">
        <v>3</v>
      </c>
      <c r="L1279" s="18">
        <v>2</v>
      </c>
      <c r="M1279" s="18" t="str">
        <f>IF(tbl_data[[#This Row],[PACK COUNT]]&gt;1,"Multipack","Single")</f>
        <v>Single</v>
      </c>
    </row>
    <row r="1280" spans="1:13">
      <c r="A1280" s="22" t="s">
        <v>919</v>
      </c>
      <c r="B1280" s="22" t="s">
        <v>919</v>
      </c>
      <c r="C1280" s="22" t="s">
        <v>919</v>
      </c>
      <c r="D1280" s="22" t="s">
        <v>18</v>
      </c>
      <c r="E1280" s="22" t="s">
        <v>924</v>
      </c>
      <c r="F1280" s="22" t="s">
        <v>196</v>
      </c>
      <c r="G1280" s="22">
        <v>1</v>
      </c>
      <c r="H1280" s="20">
        <v>29.604219228327615</v>
      </c>
      <c r="I1280" s="20">
        <v>63.783293641904983</v>
      </c>
      <c r="J1280" s="19" t="s">
        <v>1962</v>
      </c>
      <c r="K1280" s="18">
        <v>3</v>
      </c>
      <c r="L1280" s="18">
        <v>0.5</v>
      </c>
      <c r="M1280" s="18" t="str">
        <f>IF(tbl_data[[#This Row],[PACK COUNT]]&gt;1,"Multipack","Single")</f>
        <v>Single</v>
      </c>
    </row>
    <row r="1281" spans="1:13">
      <c r="A1281" s="22" t="s">
        <v>919</v>
      </c>
      <c r="B1281" s="22" t="s">
        <v>919</v>
      </c>
      <c r="C1281" s="22" t="s">
        <v>89</v>
      </c>
      <c r="D1281" s="22" t="s">
        <v>18</v>
      </c>
      <c r="E1281" s="22" t="s">
        <v>922</v>
      </c>
      <c r="F1281" s="22" t="s">
        <v>196</v>
      </c>
      <c r="G1281" s="22">
        <v>1</v>
      </c>
      <c r="H1281" s="20">
        <v>30.216385956005993</v>
      </c>
      <c r="I1281" s="20">
        <v>46.166158202232502</v>
      </c>
      <c r="J1281" s="19" t="s">
        <v>1962</v>
      </c>
      <c r="K1281" s="18">
        <v>3</v>
      </c>
      <c r="L1281" s="18">
        <v>0.5</v>
      </c>
      <c r="M1281" s="18" t="str">
        <f>IF(tbl_data[[#This Row],[PACK COUNT]]&gt;1,"Multipack","Single")</f>
        <v>Single</v>
      </c>
    </row>
    <row r="1282" spans="1:13">
      <c r="A1282" s="22" t="s">
        <v>919</v>
      </c>
      <c r="B1282" s="22" t="s">
        <v>919</v>
      </c>
      <c r="C1282" s="22" t="s">
        <v>89</v>
      </c>
      <c r="D1282" s="22" t="s">
        <v>18</v>
      </c>
      <c r="E1282" s="22" t="s">
        <v>921</v>
      </c>
      <c r="F1282" s="22" t="s">
        <v>203</v>
      </c>
      <c r="G1282" s="22">
        <v>1</v>
      </c>
      <c r="H1282" s="20">
        <v>13.04063275077754</v>
      </c>
      <c r="I1282" s="20">
        <v>13.090649494922575</v>
      </c>
      <c r="J1282" s="19" t="s">
        <v>1962</v>
      </c>
      <c r="K1282" s="18">
        <v>3</v>
      </c>
      <c r="L1282" s="18">
        <v>1.5</v>
      </c>
      <c r="M1282" s="18" t="str">
        <f>IF(tbl_data[[#This Row],[PACK COUNT]]&gt;1,"Multipack","Single")</f>
        <v>Single</v>
      </c>
    </row>
    <row r="1283" spans="1:13">
      <c r="A1283" s="22" t="s">
        <v>919</v>
      </c>
      <c r="B1283" s="22" t="s">
        <v>919</v>
      </c>
      <c r="C1283" s="22" t="s">
        <v>89</v>
      </c>
      <c r="D1283" s="22" t="s">
        <v>18</v>
      </c>
      <c r="E1283" s="22" t="s">
        <v>920</v>
      </c>
      <c r="F1283" s="22" t="s">
        <v>203</v>
      </c>
      <c r="G1283" s="22">
        <v>1</v>
      </c>
      <c r="H1283" s="20">
        <v>15.724007923237989</v>
      </c>
      <c r="I1283" s="20">
        <v>17.505721209408087</v>
      </c>
      <c r="J1283" s="19" t="s">
        <v>1962</v>
      </c>
      <c r="K1283" s="18">
        <v>3</v>
      </c>
      <c r="L1283" s="18">
        <v>2</v>
      </c>
      <c r="M1283" s="18" t="str">
        <f>IF(tbl_data[[#This Row],[PACK COUNT]]&gt;1,"Multipack","Single")</f>
        <v>Single</v>
      </c>
    </row>
    <row r="1284" spans="1:13">
      <c r="A1284" s="22" t="s">
        <v>915</v>
      </c>
      <c r="B1284" s="22" t="s">
        <v>914</v>
      </c>
      <c r="C1284" s="22" t="s">
        <v>73</v>
      </c>
      <c r="D1284" s="22" t="s">
        <v>18</v>
      </c>
      <c r="E1284" s="22" t="s">
        <v>916</v>
      </c>
      <c r="F1284" s="22" t="s">
        <v>196</v>
      </c>
      <c r="G1284" s="22">
        <v>1</v>
      </c>
      <c r="H1284" s="20">
        <v>28.123658465173175</v>
      </c>
      <c r="I1284" s="20">
        <v>77.857055497904923</v>
      </c>
      <c r="J1284" s="19" t="s">
        <v>1962</v>
      </c>
      <c r="K1284" s="18">
        <v>3</v>
      </c>
      <c r="L1284" s="18">
        <v>0.5</v>
      </c>
      <c r="M1284" s="18" t="str">
        <f>IF(tbl_data[[#This Row],[PACK COUNT]]&gt;1,"Multipack","Single")</f>
        <v>Single</v>
      </c>
    </row>
    <row r="1285" spans="1:13">
      <c r="A1285" s="22" t="s">
        <v>915</v>
      </c>
      <c r="B1285" s="22" t="s">
        <v>914</v>
      </c>
      <c r="C1285" s="22" t="s">
        <v>789</v>
      </c>
      <c r="D1285" s="22" t="s">
        <v>18</v>
      </c>
      <c r="E1285" s="22" t="s">
        <v>913</v>
      </c>
      <c r="F1285" s="22" t="s">
        <v>196</v>
      </c>
      <c r="G1285" s="22">
        <v>1</v>
      </c>
      <c r="H1285" s="20">
        <v>6.3227362915594041</v>
      </c>
      <c r="I1285" s="20">
        <v>17.198298667706823</v>
      </c>
      <c r="J1285" s="19" t="s">
        <v>1962</v>
      </c>
      <c r="K1285" s="18">
        <v>3</v>
      </c>
      <c r="L1285" s="18">
        <v>0.5</v>
      </c>
      <c r="M1285" s="18" t="str">
        <f>IF(tbl_data[[#This Row],[PACK COUNT]]&gt;1,"Multipack","Single")</f>
        <v>Single</v>
      </c>
    </row>
    <row r="1286" spans="1:13">
      <c r="A1286" s="22" t="s">
        <v>915</v>
      </c>
      <c r="B1286" s="22" t="s">
        <v>1291</v>
      </c>
      <c r="C1286" s="22" t="s">
        <v>1291</v>
      </c>
      <c r="D1286" s="22" t="s">
        <v>18</v>
      </c>
      <c r="E1286" s="22" t="s">
        <v>1290</v>
      </c>
      <c r="F1286" s="22" t="s">
        <v>196</v>
      </c>
      <c r="G1286" s="22">
        <v>1</v>
      </c>
      <c r="H1286" s="20">
        <v>3.1347684811551995</v>
      </c>
      <c r="I1286" s="20">
        <v>7.6603355987329271</v>
      </c>
      <c r="J1286" s="19" t="s">
        <v>1962</v>
      </c>
      <c r="K1286" s="18">
        <v>3</v>
      </c>
      <c r="L1286" s="18">
        <v>0.5</v>
      </c>
      <c r="M1286" s="18" t="str">
        <f>IF(tbl_data[[#This Row],[PACK COUNT]]&gt;1,"Multipack","Single")</f>
        <v>Single</v>
      </c>
    </row>
    <row r="1287" spans="1:13">
      <c r="A1287" s="22" t="s">
        <v>904</v>
      </c>
      <c r="B1287" s="22" t="s">
        <v>907</v>
      </c>
      <c r="C1287" s="22" t="s">
        <v>1843</v>
      </c>
      <c r="D1287" s="22" t="s">
        <v>18</v>
      </c>
      <c r="E1287" s="22" t="s">
        <v>1842</v>
      </c>
      <c r="F1287" s="22" t="s">
        <v>196</v>
      </c>
      <c r="G1287" s="22">
        <v>1</v>
      </c>
      <c r="H1287" s="20">
        <v>4.6352192559095388E-2</v>
      </c>
      <c r="I1287" s="20">
        <v>0.1253992263094505</v>
      </c>
      <c r="J1287" s="19" t="s">
        <v>1962</v>
      </c>
      <c r="K1287" s="18">
        <v>3</v>
      </c>
      <c r="L1287" s="18">
        <v>0.5</v>
      </c>
      <c r="M1287" s="18" t="str">
        <f>IF(tbl_data[[#This Row],[PACK COUNT]]&gt;1,"Multipack","Single")</f>
        <v>Single</v>
      </c>
    </row>
    <row r="1288" spans="1:13">
      <c r="A1288" s="22" t="s">
        <v>904</v>
      </c>
      <c r="B1288" s="22" t="s">
        <v>907</v>
      </c>
      <c r="C1288" s="22" t="s">
        <v>789</v>
      </c>
      <c r="D1288" s="22" t="s">
        <v>18</v>
      </c>
      <c r="E1288" s="22" t="s">
        <v>912</v>
      </c>
      <c r="F1288" s="22" t="s">
        <v>196</v>
      </c>
      <c r="G1288" s="22">
        <v>1</v>
      </c>
      <c r="H1288" s="20">
        <v>3.0626056952176119</v>
      </c>
      <c r="I1288" s="20">
        <v>8.6956843517348794</v>
      </c>
      <c r="J1288" s="19" t="s">
        <v>1962</v>
      </c>
      <c r="K1288" s="18">
        <v>3</v>
      </c>
      <c r="L1288" s="18">
        <v>0.5</v>
      </c>
      <c r="M1288" s="18" t="str">
        <f>IF(tbl_data[[#This Row],[PACK COUNT]]&gt;1,"Multipack","Single")</f>
        <v>Single</v>
      </c>
    </row>
    <row r="1289" spans="1:13">
      <c r="A1289" s="22" t="s">
        <v>904</v>
      </c>
      <c r="B1289" s="22" t="s">
        <v>907</v>
      </c>
      <c r="C1289" s="22" t="s">
        <v>907</v>
      </c>
      <c r="D1289" s="22" t="s">
        <v>18</v>
      </c>
      <c r="E1289" s="22" t="s">
        <v>910</v>
      </c>
      <c r="F1289" s="22" t="s">
        <v>196</v>
      </c>
      <c r="G1289" s="22">
        <v>1</v>
      </c>
      <c r="H1289" s="20">
        <v>29.879442140717678</v>
      </c>
      <c r="I1289" s="20">
        <v>76.809117426564796</v>
      </c>
      <c r="J1289" s="19" t="s">
        <v>1962</v>
      </c>
      <c r="K1289" s="18">
        <v>3</v>
      </c>
      <c r="L1289" s="18">
        <v>0.5</v>
      </c>
      <c r="M1289" s="18" t="str">
        <f>IF(tbl_data[[#This Row],[PACK COUNT]]&gt;1,"Multipack","Single")</f>
        <v>Single</v>
      </c>
    </row>
    <row r="1290" spans="1:13">
      <c r="A1290" s="22" t="s">
        <v>904</v>
      </c>
      <c r="B1290" s="22" t="s">
        <v>907</v>
      </c>
      <c r="C1290" s="22" t="s">
        <v>907</v>
      </c>
      <c r="D1290" s="22" t="s">
        <v>18</v>
      </c>
      <c r="E1290" s="22" t="s">
        <v>911</v>
      </c>
      <c r="F1290" s="22" t="s">
        <v>196</v>
      </c>
      <c r="G1290" s="22">
        <v>4</v>
      </c>
      <c r="H1290" s="20">
        <v>2.3393211559249281</v>
      </c>
      <c r="I1290" s="20">
        <v>6.4827514642278823</v>
      </c>
      <c r="J1290" s="19" t="s">
        <v>1962</v>
      </c>
      <c r="K1290" s="18">
        <v>3</v>
      </c>
      <c r="L1290" s="18">
        <v>0.5</v>
      </c>
      <c r="M1290" s="18" t="str">
        <f>IF(tbl_data[[#This Row],[PACK COUNT]]&gt;1,"Multipack","Single")</f>
        <v>Multipack</v>
      </c>
    </row>
    <row r="1291" spans="1:13">
      <c r="A1291" s="22" t="s">
        <v>900</v>
      </c>
      <c r="B1291" s="22" t="s">
        <v>899</v>
      </c>
      <c r="C1291" s="22" t="s">
        <v>402</v>
      </c>
      <c r="D1291" s="22" t="s">
        <v>18</v>
      </c>
      <c r="E1291" s="22" t="s">
        <v>1490</v>
      </c>
      <c r="F1291" s="22" t="s">
        <v>203</v>
      </c>
      <c r="G1291" s="22">
        <v>1</v>
      </c>
      <c r="H1291" s="20">
        <v>2.6271516283713505</v>
      </c>
      <c r="I1291" s="20">
        <v>3.4675702408914946</v>
      </c>
      <c r="J1291" s="19" t="s">
        <v>1962</v>
      </c>
      <c r="K1291" s="18">
        <v>3</v>
      </c>
      <c r="L1291" s="18">
        <v>1</v>
      </c>
      <c r="M1291" s="18" t="str">
        <f>IF(tbl_data[[#This Row],[PACK COUNT]]&gt;1,"Multipack","Single")</f>
        <v>Single</v>
      </c>
    </row>
    <row r="1292" spans="1:13">
      <c r="A1292" s="22" t="s">
        <v>900</v>
      </c>
      <c r="B1292" s="22" t="s">
        <v>899</v>
      </c>
      <c r="C1292" s="22" t="s">
        <v>402</v>
      </c>
      <c r="D1292" s="22" t="s">
        <v>18</v>
      </c>
      <c r="E1292" s="22" t="s">
        <v>1489</v>
      </c>
      <c r="F1292" s="22" t="s">
        <v>203</v>
      </c>
      <c r="G1292" s="22">
        <v>1</v>
      </c>
      <c r="H1292" s="20">
        <v>7.9694125407201986</v>
      </c>
      <c r="I1292" s="20">
        <v>9.6110139885209946</v>
      </c>
      <c r="J1292" s="19" t="s">
        <v>1962</v>
      </c>
      <c r="K1292" s="18">
        <v>3</v>
      </c>
      <c r="L1292" s="18">
        <v>2</v>
      </c>
      <c r="M1292" s="18" t="str">
        <f>IF(tbl_data[[#This Row],[PACK COUNT]]&gt;1,"Multipack","Single")</f>
        <v>Single</v>
      </c>
    </row>
    <row r="1293" spans="1:13">
      <c r="A1293" s="22" t="s">
        <v>900</v>
      </c>
      <c r="B1293" s="22" t="s">
        <v>899</v>
      </c>
      <c r="C1293" s="22" t="s">
        <v>789</v>
      </c>
      <c r="D1293" s="22" t="s">
        <v>18</v>
      </c>
      <c r="E1293" s="22" t="s">
        <v>1488</v>
      </c>
      <c r="F1293" s="22" t="s">
        <v>203</v>
      </c>
      <c r="G1293" s="22">
        <v>1</v>
      </c>
      <c r="H1293" s="20">
        <v>1.9016842203596624</v>
      </c>
      <c r="I1293" s="20">
        <v>2.6488239129471354</v>
      </c>
      <c r="J1293" s="19" t="s">
        <v>1962</v>
      </c>
      <c r="K1293" s="18">
        <v>3</v>
      </c>
      <c r="L1293" s="18">
        <v>1</v>
      </c>
      <c r="M1293" s="18" t="str">
        <f>IF(tbl_data[[#This Row],[PACK COUNT]]&gt;1,"Multipack","Single")</f>
        <v>Single</v>
      </c>
    </row>
    <row r="1294" spans="1:13">
      <c r="A1294" s="22" t="s">
        <v>900</v>
      </c>
      <c r="B1294" s="22" t="s">
        <v>899</v>
      </c>
      <c r="C1294" s="22" t="s">
        <v>789</v>
      </c>
      <c r="D1294" s="22" t="s">
        <v>18</v>
      </c>
      <c r="E1294" s="22" t="s">
        <v>1487</v>
      </c>
      <c r="F1294" s="22" t="s">
        <v>203</v>
      </c>
      <c r="G1294" s="22">
        <v>1</v>
      </c>
      <c r="H1294" s="20">
        <v>5.1617666453738336</v>
      </c>
      <c r="I1294" s="20">
        <v>5.7231623303436567</v>
      </c>
      <c r="J1294" s="19" t="s">
        <v>1962</v>
      </c>
      <c r="K1294" s="18">
        <v>3</v>
      </c>
      <c r="L1294" s="18">
        <v>2</v>
      </c>
      <c r="M1294" s="18" t="str">
        <f>IF(tbl_data[[#This Row],[PACK COUNT]]&gt;1,"Multipack","Single")</f>
        <v>Single</v>
      </c>
    </row>
    <row r="1295" spans="1:13">
      <c r="A1295" s="22" t="s">
        <v>841</v>
      </c>
      <c r="B1295" s="22" t="s">
        <v>841</v>
      </c>
      <c r="C1295" s="22" t="s">
        <v>117</v>
      </c>
      <c r="D1295" s="22" t="s">
        <v>18</v>
      </c>
      <c r="E1295" s="22" t="s">
        <v>896</v>
      </c>
      <c r="F1295" s="22" t="s">
        <v>196</v>
      </c>
      <c r="G1295" s="22">
        <v>1</v>
      </c>
      <c r="H1295" s="20">
        <v>0.57267005048820141</v>
      </c>
      <c r="I1295" s="20">
        <v>1.4356040529753993</v>
      </c>
      <c r="J1295" s="19" t="s">
        <v>1962</v>
      </c>
      <c r="K1295" s="18">
        <v>3</v>
      </c>
      <c r="L1295" s="18">
        <v>1</v>
      </c>
      <c r="M1295" s="18" t="str">
        <f>IF(tbl_data[[#This Row],[PACK COUNT]]&gt;1,"Multipack","Single")</f>
        <v>Single</v>
      </c>
    </row>
    <row r="1296" spans="1:13">
      <c r="A1296" s="22" t="s">
        <v>841</v>
      </c>
      <c r="B1296" s="22" t="s">
        <v>841</v>
      </c>
      <c r="C1296" s="22" t="s">
        <v>894</v>
      </c>
      <c r="D1296" s="22" t="s">
        <v>18</v>
      </c>
      <c r="E1296" s="22" t="s">
        <v>893</v>
      </c>
      <c r="F1296" s="22" t="s">
        <v>196</v>
      </c>
      <c r="G1296" s="22">
        <v>1</v>
      </c>
      <c r="H1296" s="20">
        <v>0.28477218858688247</v>
      </c>
      <c r="I1296" s="20">
        <v>0.69612031473451763</v>
      </c>
      <c r="J1296" s="19" t="s">
        <v>1962</v>
      </c>
      <c r="K1296" s="18">
        <v>3</v>
      </c>
      <c r="L1296" s="18">
        <v>0.5</v>
      </c>
      <c r="M1296" s="18" t="str">
        <f>IF(tbl_data[[#This Row],[PACK COUNT]]&gt;1,"Multipack","Single")</f>
        <v>Single</v>
      </c>
    </row>
    <row r="1297" spans="1:13">
      <c r="A1297" s="22" t="s">
        <v>841</v>
      </c>
      <c r="B1297" s="22" t="s">
        <v>841</v>
      </c>
      <c r="C1297" s="22" t="s">
        <v>273</v>
      </c>
      <c r="D1297" s="22" t="s">
        <v>18</v>
      </c>
      <c r="E1297" s="22" t="s">
        <v>892</v>
      </c>
      <c r="F1297" s="22" t="s">
        <v>196</v>
      </c>
      <c r="G1297" s="22">
        <v>1</v>
      </c>
      <c r="H1297" s="20">
        <v>0.87570649788848642</v>
      </c>
      <c r="I1297" s="20">
        <v>2.1600402810756174</v>
      </c>
      <c r="J1297" s="19" t="s">
        <v>1962</v>
      </c>
      <c r="K1297" s="18">
        <v>3</v>
      </c>
      <c r="L1297" s="18">
        <v>0.5</v>
      </c>
      <c r="M1297" s="18" t="str">
        <f>IF(tbl_data[[#This Row],[PACK COUNT]]&gt;1,"Multipack","Single")</f>
        <v>Single</v>
      </c>
    </row>
    <row r="1298" spans="1:13">
      <c r="A1298" s="22" t="s">
        <v>841</v>
      </c>
      <c r="B1298" s="22" t="s">
        <v>841</v>
      </c>
      <c r="C1298" s="22" t="s">
        <v>273</v>
      </c>
      <c r="D1298" s="22" t="s">
        <v>18</v>
      </c>
      <c r="E1298" s="22" t="s">
        <v>891</v>
      </c>
      <c r="F1298" s="22" t="s">
        <v>196</v>
      </c>
      <c r="G1298" s="22">
        <v>1</v>
      </c>
      <c r="H1298" s="20">
        <v>0.75684564892224393</v>
      </c>
      <c r="I1298" s="20">
        <v>1.5760365778707854</v>
      </c>
      <c r="J1298" s="19" t="s">
        <v>1962</v>
      </c>
      <c r="K1298" s="18">
        <v>3</v>
      </c>
      <c r="L1298" s="18">
        <v>1</v>
      </c>
      <c r="M1298" s="18" t="str">
        <f>IF(tbl_data[[#This Row],[PACK COUNT]]&gt;1,"Multipack","Single")</f>
        <v>Single</v>
      </c>
    </row>
    <row r="1299" spans="1:13">
      <c r="A1299" s="22" t="s">
        <v>841</v>
      </c>
      <c r="B1299" s="22" t="s">
        <v>841</v>
      </c>
      <c r="C1299" s="22" t="s">
        <v>273</v>
      </c>
      <c r="D1299" s="22" t="s">
        <v>18</v>
      </c>
      <c r="E1299" s="22" t="s">
        <v>890</v>
      </c>
      <c r="F1299" s="22" t="s">
        <v>203</v>
      </c>
      <c r="G1299" s="22">
        <v>1</v>
      </c>
      <c r="H1299" s="20">
        <v>8.4949797753861619E-2</v>
      </c>
      <c r="I1299" s="20">
        <v>0.13852169446023471</v>
      </c>
      <c r="J1299" s="19" t="s">
        <v>1962</v>
      </c>
      <c r="K1299" s="18">
        <v>3</v>
      </c>
      <c r="L1299" s="18">
        <v>1.5</v>
      </c>
      <c r="M1299" s="18" t="str">
        <f>IF(tbl_data[[#This Row],[PACK COUNT]]&gt;1,"Multipack","Single")</f>
        <v>Single</v>
      </c>
    </row>
    <row r="1300" spans="1:13">
      <c r="A1300" s="22" t="s">
        <v>841</v>
      </c>
      <c r="B1300" s="22" t="s">
        <v>841</v>
      </c>
      <c r="C1300" s="22" t="s">
        <v>273</v>
      </c>
      <c r="D1300" s="22" t="s">
        <v>18</v>
      </c>
      <c r="E1300" s="22" t="s">
        <v>890</v>
      </c>
      <c r="F1300" s="22" t="s">
        <v>203</v>
      </c>
      <c r="G1300" s="22">
        <v>1</v>
      </c>
      <c r="H1300" s="20">
        <v>2.5725070284830061</v>
      </c>
      <c r="I1300" s="20">
        <v>4.7174913688888624</v>
      </c>
      <c r="J1300" s="19" t="s">
        <v>1962</v>
      </c>
      <c r="K1300" s="18">
        <v>3</v>
      </c>
      <c r="L1300" s="18">
        <v>1.5</v>
      </c>
      <c r="M1300" s="18" t="str">
        <f>IF(tbl_data[[#This Row],[PACK COUNT]]&gt;1,"Multipack","Single")</f>
        <v>Single</v>
      </c>
    </row>
    <row r="1301" spans="1:13">
      <c r="A1301" s="22" t="s">
        <v>841</v>
      </c>
      <c r="B1301" s="22" t="s">
        <v>841</v>
      </c>
      <c r="C1301" s="22" t="s">
        <v>882</v>
      </c>
      <c r="D1301" s="22" t="s">
        <v>18</v>
      </c>
      <c r="E1301" s="22" t="s">
        <v>883</v>
      </c>
      <c r="F1301" s="22" t="s">
        <v>196</v>
      </c>
      <c r="G1301" s="22">
        <v>1</v>
      </c>
      <c r="H1301" s="20">
        <v>1.0884244177578015</v>
      </c>
      <c r="I1301" s="20">
        <v>3.956505866484922</v>
      </c>
      <c r="J1301" s="19" t="s">
        <v>1962</v>
      </c>
      <c r="K1301" s="18">
        <v>3</v>
      </c>
      <c r="L1301" s="18">
        <v>0.5</v>
      </c>
      <c r="M1301" s="18" t="str">
        <f>IF(tbl_data[[#This Row],[PACK COUNT]]&gt;1,"Multipack","Single")</f>
        <v>Single</v>
      </c>
    </row>
    <row r="1302" spans="1:13">
      <c r="A1302" s="22" t="s">
        <v>841</v>
      </c>
      <c r="B1302" s="22" t="s">
        <v>841</v>
      </c>
      <c r="C1302" s="22" t="s">
        <v>882</v>
      </c>
      <c r="D1302" s="22" t="s">
        <v>18</v>
      </c>
      <c r="E1302" s="22" t="s">
        <v>881</v>
      </c>
      <c r="F1302" s="22" t="s">
        <v>196</v>
      </c>
      <c r="G1302" s="22">
        <v>1</v>
      </c>
      <c r="H1302" s="20">
        <v>0.1277605490310357</v>
      </c>
      <c r="I1302" s="20">
        <v>0.42306164456911782</v>
      </c>
      <c r="J1302" s="19" t="s">
        <v>1962</v>
      </c>
      <c r="K1302" s="18">
        <v>3</v>
      </c>
      <c r="L1302" s="18">
        <v>1</v>
      </c>
      <c r="M1302" s="18" t="str">
        <f>IF(tbl_data[[#This Row],[PACK COUNT]]&gt;1,"Multipack","Single")</f>
        <v>Single</v>
      </c>
    </row>
    <row r="1303" spans="1:13">
      <c r="A1303" s="22" t="s">
        <v>841</v>
      </c>
      <c r="B1303" s="22" t="s">
        <v>841</v>
      </c>
      <c r="C1303" s="22" t="s">
        <v>882</v>
      </c>
      <c r="D1303" s="22" t="s">
        <v>18</v>
      </c>
      <c r="E1303" s="22" t="s">
        <v>1445</v>
      </c>
      <c r="F1303" s="22" t="s">
        <v>196</v>
      </c>
      <c r="G1303" s="22">
        <v>1</v>
      </c>
      <c r="H1303" s="20">
        <v>5.0960001417079501E-2</v>
      </c>
      <c r="I1303" s="20">
        <v>0.22962285359739998</v>
      </c>
      <c r="J1303" s="19" t="s">
        <v>1962</v>
      </c>
      <c r="K1303" s="18">
        <v>3</v>
      </c>
      <c r="L1303" s="18">
        <v>2</v>
      </c>
      <c r="M1303" s="18" t="str">
        <f>IF(tbl_data[[#This Row],[PACK COUNT]]&gt;1,"Multipack","Single")</f>
        <v>Single</v>
      </c>
    </row>
    <row r="1304" spans="1:13">
      <c r="A1304" s="22" t="s">
        <v>841</v>
      </c>
      <c r="B1304" s="22" t="s">
        <v>849</v>
      </c>
      <c r="C1304" s="22" t="s">
        <v>869</v>
      </c>
      <c r="D1304" s="22" t="s">
        <v>18</v>
      </c>
      <c r="E1304" s="22" t="s">
        <v>868</v>
      </c>
      <c r="F1304" s="22" t="s">
        <v>196</v>
      </c>
      <c r="G1304" s="22">
        <v>1</v>
      </c>
      <c r="H1304" s="20">
        <v>0.95753761483125943</v>
      </c>
      <c r="I1304" s="20">
        <v>2.3410460521475414</v>
      </c>
      <c r="J1304" s="19" t="s">
        <v>1962</v>
      </c>
      <c r="K1304" s="18">
        <v>3</v>
      </c>
      <c r="L1304" s="18">
        <v>0.5</v>
      </c>
      <c r="M1304" s="18" t="str">
        <f>IF(tbl_data[[#This Row],[PACK COUNT]]&gt;1,"Multipack","Single")</f>
        <v>Single</v>
      </c>
    </row>
    <row r="1305" spans="1:13">
      <c r="A1305" s="22" t="s">
        <v>841</v>
      </c>
      <c r="B1305" s="22" t="s">
        <v>849</v>
      </c>
      <c r="C1305" s="22" t="s">
        <v>73</v>
      </c>
      <c r="D1305" s="22" t="s">
        <v>18</v>
      </c>
      <c r="E1305" s="22" t="s">
        <v>867</v>
      </c>
      <c r="F1305" s="22" t="s">
        <v>196</v>
      </c>
      <c r="G1305" s="22">
        <v>1</v>
      </c>
      <c r="H1305" s="20">
        <v>2.1827313663340853</v>
      </c>
      <c r="I1305" s="20">
        <v>4.226615363557519</v>
      </c>
      <c r="J1305" s="19" t="s">
        <v>1962</v>
      </c>
      <c r="K1305" s="18">
        <v>3</v>
      </c>
      <c r="L1305" s="18">
        <v>0.5</v>
      </c>
      <c r="M1305" s="18" t="str">
        <f>IF(tbl_data[[#This Row],[PACK COUNT]]&gt;1,"Multipack","Single")</f>
        <v>Single</v>
      </c>
    </row>
    <row r="1306" spans="1:13">
      <c r="A1306" s="22" t="s">
        <v>841</v>
      </c>
      <c r="B1306" s="22" t="s">
        <v>849</v>
      </c>
      <c r="C1306" s="22" t="s">
        <v>73</v>
      </c>
      <c r="D1306" s="22" t="s">
        <v>18</v>
      </c>
      <c r="E1306" s="22" t="s">
        <v>866</v>
      </c>
      <c r="F1306" s="22" t="s">
        <v>196</v>
      </c>
      <c r="G1306" s="22">
        <v>1</v>
      </c>
      <c r="H1306" s="20">
        <v>0.91156252180096542</v>
      </c>
      <c r="I1306" s="20">
        <v>1.8125122121510715</v>
      </c>
      <c r="J1306" s="19" t="s">
        <v>1962</v>
      </c>
      <c r="K1306" s="18">
        <v>3</v>
      </c>
      <c r="L1306" s="18">
        <v>1</v>
      </c>
      <c r="M1306" s="18" t="str">
        <f>IF(tbl_data[[#This Row],[PACK COUNT]]&gt;1,"Multipack","Single")</f>
        <v>Single</v>
      </c>
    </row>
    <row r="1307" spans="1:13">
      <c r="A1307" s="22" t="s">
        <v>841</v>
      </c>
      <c r="B1307" s="22" t="s">
        <v>849</v>
      </c>
      <c r="C1307" s="22" t="s">
        <v>73</v>
      </c>
      <c r="D1307" s="22" t="s">
        <v>18</v>
      </c>
      <c r="E1307" s="22" t="s">
        <v>865</v>
      </c>
      <c r="F1307" s="22" t="s">
        <v>203</v>
      </c>
      <c r="G1307" s="22">
        <v>1</v>
      </c>
      <c r="H1307" s="20">
        <v>0.53448930614491585</v>
      </c>
      <c r="I1307" s="20">
        <v>0.9536940827960213</v>
      </c>
      <c r="J1307" s="19" t="s">
        <v>1962</v>
      </c>
      <c r="K1307" s="18">
        <v>3</v>
      </c>
      <c r="L1307" s="18">
        <v>1.5</v>
      </c>
      <c r="M1307" s="18" t="str">
        <f>IF(tbl_data[[#This Row],[PACK COUNT]]&gt;1,"Multipack","Single")</f>
        <v>Single</v>
      </c>
    </row>
    <row r="1308" spans="1:13">
      <c r="A1308" s="22" t="s">
        <v>841</v>
      </c>
      <c r="B1308" s="22" t="s">
        <v>849</v>
      </c>
      <c r="C1308" s="22" t="s">
        <v>864</v>
      </c>
      <c r="D1308" s="22" t="s">
        <v>18</v>
      </c>
      <c r="E1308" s="22" t="s">
        <v>863</v>
      </c>
      <c r="F1308" s="22" t="s">
        <v>196</v>
      </c>
      <c r="G1308" s="22">
        <v>1</v>
      </c>
      <c r="H1308" s="20">
        <v>0.44795058489577855</v>
      </c>
      <c r="I1308" s="20">
        <v>0.8979815768057049</v>
      </c>
      <c r="J1308" s="19" t="s">
        <v>1962</v>
      </c>
      <c r="K1308" s="18">
        <v>3</v>
      </c>
      <c r="L1308" s="18">
        <v>0.5</v>
      </c>
      <c r="M1308" s="18" t="str">
        <f>IF(tbl_data[[#This Row],[PACK COUNT]]&gt;1,"Multipack","Single")</f>
        <v>Single</v>
      </c>
    </row>
    <row r="1309" spans="1:13">
      <c r="A1309" s="22" t="s">
        <v>841</v>
      </c>
      <c r="B1309" s="22" t="s">
        <v>849</v>
      </c>
      <c r="C1309" s="22" t="s">
        <v>862</v>
      </c>
      <c r="D1309" s="22" t="s">
        <v>18</v>
      </c>
      <c r="E1309" s="22" t="s">
        <v>861</v>
      </c>
      <c r="F1309" s="22" t="s">
        <v>196</v>
      </c>
      <c r="G1309" s="22">
        <v>1</v>
      </c>
      <c r="H1309" s="20">
        <v>1.4166506897450299</v>
      </c>
      <c r="I1309" s="20">
        <v>2.8813069510321911</v>
      </c>
      <c r="J1309" s="19" t="s">
        <v>1962</v>
      </c>
      <c r="K1309" s="18">
        <v>3</v>
      </c>
      <c r="L1309" s="18">
        <v>0.5</v>
      </c>
      <c r="M1309" s="18" t="str">
        <f>IF(tbl_data[[#This Row],[PACK COUNT]]&gt;1,"Multipack","Single")</f>
        <v>Single</v>
      </c>
    </row>
    <row r="1310" spans="1:13">
      <c r="A1310" s="22" t="s">
        <v>841</v>
      </c>
      <c r="B1310" s="22" t="s">
        <v>849</v>
      </c>
      <c r="C1310" s="22" t="s">
        <v>860</v>
      </c>
      <c r="D1310" s="22" t="s">
        <v>18</v>
      </c>
      <c r="E1310" s="22" t="s">
        <v>859</v>
      </c>
      <c r="F1310" s="22" t="s">
        <v>196</v>
      </c>
      <c r="G1310" s="22">
        <v>1</v>
      </c>
      <c r="H1310" s="20">
        <v>0.1360257718171681</v>
      </c>
      <c r="I1310" s="20">
        <v>0.27012492781359376</v>
      </c>
      <c r="J1310" s="19" t="s">
        <v>1962</v>
      </c>
      <c r="K1310" s="18">
        <v>3</v>
      </c>
      <c r="L1310" s="18">
        <v>0.5</v>
      </c>
      <c r="M1310" s="18" t="str">
        <f>IF(tbl_data[[#This Row],[PACK COUNT]]&gt;1,"Multipack","Single")</f>
        <v>Single</v>
      </c>
    </row>
    <row r="1311" spans="1:13">
      <c r="A1311" s="22" t="s">
        <v>841</v>
      </c>
      <c r="B1311" s="22" t="s">
        <v>849</v>
      </c>
      <c r="C1311" s="22" t="s">
        <v>856</v>
      </c>
      <c r="D1311" s="22" t="s">
        <v>18</v>
      </c>
      <c r="E1311" s="22" t="s">
        <v>858</v>
      </c>
      <c r="F1311" s="22" t="s">
        <v>196</v>
      </c>
      <c r="G1311" s="22">
        <v>1</v>
      </c>
      <c r="H1311" s="20">
        <v>0.92370337438524985</v>
      </c>
      <c r="I1311" s="20">
        <v>2.3121734371737821</v>
      </c>
      <c r="J1311" s="19" t="s">
        <v>1962</v>
      </c>
      <c r="K1311" s="18">
        <v>3</v>
      </c>
      <c r="L1311" s="18">
        <v>0.5</v>
      </c>
      <c r="M1311" s="18" t="str">
        <f>IF(tbl_data[[#This Row],[PACK COUNT]]&gt;1,"Multipack","Single")</f>
        <v>Single</v>
      </c>
    </row>
    <row r="1312" spans="1:13">
      <c r="A1312" s="22" t="s">
        <v>841</v>
      </c>
      <c r="B1312" s="22" t="s">
        <v>849</v>
      </c>
      <c r="C1312" s="22" t="s">
        <v>856</v>
      </c>
      <c r="D1312" s="22" t="s">
        <v>18</v>
      </c>
      <c r="E1312" s="22" t="s">
        <v>857</v>
      </c>
      <c r="F1312" s="22" t="s">
        <v>196</v>
      </c>
      <c r="G1312" s="22">
        <v>1</v>
      </c>
      <c r="H1312" s="20">
        <v>1.2717516424121291</v>
      </c>
      <c r="I1312" s="20">
        <v>2.7199840477204429</v>
      </c>
      <c r="J1312" s="19" t="s">
        <v>1962</v>
      </c>
      <c r="K1312" s="18">
        <v>3</v>
      </c>
      <c r="L1312" s="18">
        <v>1</v>
      </c>
      <c r="M1312" s="18" t="str">
        <f>IF(tbl_data[[#This Row],[PACK COUNT]]&gt;1,"Multipack","Single")</f>
        <v>Single</v>
      </c>
    </row>
    <row r="1313" spans="1:13">
      <c r="A1313" s="22" t="s">
        <v>841</v>
      </c>
      <c r="B1313" s="22" t="s">
        <v>849</v>
      </c>
      <c r="C1313" s="22" t="s">
        <v>856</v>
      </c>
      <c r="D1313" s="22" t="s">
        <v>18</v>
      </c>
      <c r="E1313" s="22" t="s">
        <v>855</v>
      </c>
      <c r="F1313" s="22" t="s">
        <v>203</v>
      </c>
      <c r="G1313" s="22">
        <v>1</v>
      </c>
      <c r="H1313" s="20">
        <v>0.74087684052358349</v>
      </c>
      <c r="I1313" s="20">
        <v>1.3850510301333718</v>
      </c>
      <c r="J1313" s="19" t="s">
        <v>1962</v>
      </c>
      <c r="K1313" s="18">
        <v>3</v>
      </c>
      <c r="L1313" s="18">
        <v>1.5</v>
      </c>
      <c r="M1313" s="18" t="str">
        <f>IF(tbl_data[[#This Row],[PACK COUNT]]&gt;1,"Multipack","Single")</f>
        <v>Single</v>
      </c>
    </row>
    <row r="1314" spans="1:13">
      <c r="A1314" s="22" t="s">
        <v>841</v>
      </c>
      <c r="B1314" s="22" t="s">
        <v>1860</v>
      </c>
      <c r="C1314" s="22" t="s">
        <v>1860</v>
      </c>
      <c r="D1314" s="22" t="s">
        <v>18</v>
      </c>
      <c r="E1314" s="22" t="s">
        <v>1859</v>
      </c>
      <c r="F1314" s="22" t="s">
        <v>196</v>
      </c>
      <c r="G1314" s="22">
        <v>1</v>
      </c>
      <c r="H1314" s="20">
        <v>3.1426728910034216E-2</v>
      </c>
      <c r="I1314" s="20">
        <v>8.1761639417494286E-2</v>
      </c>
      <c r="J1314" s="19" t="s">
        <v>1962</v>
      </c>
      <c r="K1314" s="18">
        <v>3</v>
      </c>
      <c r="L1314" s="18">
        <v>0.5</v>
      </c>
      <c r="M1314" s="18" t="str">
        <f>IF(tbl_data[[#This Row],[PACK COUNT]]&gt;1,"Multipack","Single")</f>
        <v>Single</v>
      </c>
    </row>
    <row r="1315" spans="1:13">
      <c r="A1315" s="22" t="s">
        <v>841</v>
      </c>
      <c r="B1315" s="22" t="s">
        <v>840</v>
      </c>
      <c r="C1315" s="22" t="s">
        <v>181</v>
      </c>
      <c r="D1315" s="22" t="s">
        <v>18</v>
      </c>
      <c r="E1315" s="22" t="s">
        <v>1806</v>
      </c>
      <c r="F1315" s="22" t="s">
        <v>196</v>
      </c>
      <c r="G1315" s="22">
        <v>1</v>
      </c>
      <c r="H1315" s="20">
        <v>0.52530690771472655</v>
      </c>
      <c r="I1315" s="20">
        <v>0.99807471664414427</v>
      </c>
      <c r="J1315" s="19" t="s">
        <v>1962</v>
      </c>
      <c r="K1315" s="18">
        <v>3</v>
      </c>
      <c r="L1315" s="18">
        <v>0.5</v>
      </c>
      <c r="M1315" s="18" t="str">
        <f>IF(tbl_data[[#This Row],[PACK COUNT]]&gt;1,"Multipack","Single")</f>
        <v>Single</v>
      </c>
    </row>
    <row r="1316" spans="1:13">
      <c r="A1316" s="22" t="s">
        <v>841</v>
      </c>
      <c r="B1316" s="22" t="s">
        <v>840</v>
      </c>
      <c r="C1316" s="22" t="s">
        <v>73</v>
      </c>
      <c r="D1316" s="22" t="s">
        <v>18</v>
      </c>
      <c r="E1316" s="22" t="s">
        <v>846</v>
      </c>
      <c r="F1316" s="22" t="s">
        <v>196</v>
      </c>
      <c r="G1316" s="22">
        <v>1</v>
      </c>
      <c r="H1316" s="20">
        <v>4.5526209644796767</v>
      </c>
      <c r="I1316" s="20">
        <v>8.709859924520222</v>
      </c>
      <c r="J1316" s="19" t="s">
        <v>1962</v>
      </c>
      <c r="K1316" s="18">
        <v>3</v>
      </c>
      <c r="L1316" s="18">
        <v>0.5</v>
      </c>
      <c r="M1316" s="18" t="str">
        <f>IF(tbl_data[[#This Row],[PACK COUNT]]&gt;1,"Multipack","Single")</f>
        <v>Single</v>
      </c>
    </row>
    <row r="1317" spans="1:13">
      <c r="A1317" s="22" t="s">
        <v>841</v>
      </c>
      <c r="B1317" s="22" t="s">
        <v>840</v>
      </c>
      <c r="C1317" s="22" t="s">
        <v>73</v>
      </c>
      <c r="D1317" s="22" t="s">
        <v>18</v>
      </c>
      <c r="E1317" s="22" t="s">
        <v>845</v>
      </c>
      <c r="F1317" s="22" t="s">
        <v>203</v>
      </c>
      <c r="G1317" s="22">
        <v>1</v>
      </c>
      <c r="H1317" s="20">
        <v>5.4689587967019833</v>
      </c>
      <c r="I1317" s="20">
        <v>6.1130646030616242</v>
      </c>
      <c r="J1317" s="19" t="s">
        <v>1962</v>
      </c>
      <c r="K1317" s="18">
        <v>3</v>
      </c>
      <c r="L1317" s="18">
        <v>2</v>
      </c>
      <c r="M1317" s="18" t="str">
        <f>IF(tbl_data[[#This Row],[PACK COUNT]]&gt;1,"Multipack","Single")</f>
        <v>Single</v>
      </c>
    </row>
    <row r="1318" spans="1:13">
      <c r="A1318" s="22" t="s">
        <v>841</v>
      </c>
      <c r="B1318" s="22" t="s">
        <v>840</v>
      </c>
      <c r="C1318" s="22" t="s">
        <v>175</v>
      </c>
      <c r="D1318" s="22" t="s">
        <v>18</v>
      </c>
      <c r="E1318" s="22" t="s">
        <v>842</v>
      </c>
      <c r="F1318" s="22" t="s">
        <v>196</v>
      </c>
      <c r="G1318" s="22">
        <v>1</v>
      </c>
      <c r="H1318" s="20">
        <v>1.2432246309165536</v>
      </c>
      <c r="I1318" s="20">
        <v>2.0972309403684246</v>
      </c>
      <c r="J1318" s="19" t="s">
        <v>1962</v>
      </c>
      <c r="K1318" s="18">
        <v>3</v>
      </c>
      <c r="L1318" s="18">
        <v>0.5</v>
      </c>
      <c r="M1318" s="18" t="str">
        <f>IF(tbl_data[[#This Row],[PACK COUNT]]&gt;1,"Multipack","Single")</f>
        <v>Single</v>
      </c>
    </row>
    <row r="1319" spans="1:13">
      <c r="A1319" s="22" t="s">
        <v>820</v>
      </c>
      <c r="B1319" s="22" t="s">
        <v>819</v>
      </c>
      <c r="C1319" s="22" t="s">
        <v>73</v>
      </c>
      <c r="D1319" s="22" t="s">
        <v>18</v>
      </c>
      <c r="E1319" s="22" t="s">
        <v>838</v>
      </c>
      <c r="F1319" s="22" t="s">
        <v>196</v>
      </c>
      <c r="G1319" s="22">
        <v>1</v>
      </c>
      <c r="H1319" s="20">
        <v>1.4571423370081744</v>
      </c>
      <c r="I1319" s="20">
        <v>2.5003632598113739</v>
      </c>
      <c r="J1319" s="19" t="s">
        <v>1962</v>
      </c>
      <c r="K1319" s="18">
        <v>3</v>
      </c>
      <c r="L1319" s="18">
        <v>0.5</v>
      </c>
      <c r="M1319" s="18" t="str">
        <f>IF(tbl_data[[#This Row],[PACK COUNT]]&gt;1,"Multipack","Single")</f>
        <v>Single</v>
      </c>
    </row>
    <row r="1320" spans="1:13">
      <c r="A1320" s="22" t="s">
        <v>820</v>
      </c>
      <c r="B1320" s="22" t="s">
        <v>819</v>
      </c>
      <c r="C1320" s="22" t="s">
        <v>831</v>
      </c>
      <c r="D1320" s="22" t="s">
        <v>18</v>
      </c>
      <c r="E1320" s="22" t="s">
        <v>837</v>
      </c>
      <c r="F1320" s="22" t="s">
        <v>196</v>
      </c>
      <c r="G1320" s="22">
        <v>1</v>
      </c>
      <c r="H1320" s="20">
        <v>2.3040336026623379E-2</v>
      </c>
      <c r="I1320" s="20">
        <v>7.3989980648153236E-2</v>
      </c>
      <c r="J1320" s="19" t="s">
        <v>1962</v>
      </c>
      <c r="K1320" s="18">
        <v>3</v>
      </c>
      <c r="L1320" s="18">
        <v>1</v>
      </c>
      <c r="M1320" s="18" t="str">
        <f>IF(tbl_data[[#This Row],[PACK COUNT]]&gt;1,"Multipack","Single")</f>
        <v>Single</v>
      </c>
    </row>
    <row r="1321" spans="1:13">
      <c r="A1321" s="22" t="s">
        <v>820</v>
      </c>
      <c r="B1321" s="22" t="s">
        <v>819</v>
      </c>
      <c r="C1321" s="22" t="s">
        <v>831</v>
      </c>
      <c r="D1321" s="22" t="s">
        <v>18</v>
      </c>
      <c r="E1321" s="22" t="s">
        <v>836</v>
      </c>
      <c r="F1321" s="22" t="s">
        <v>196</v>
      </c>
      <c r="G1321" s="22">
        <v>1</v>
      </c>
      <c r="H1321" s="20">
        <v>0.88750731075609957</v>
      </c>
      <c r="I1321" s="20">
        <v>2.3342713158530861</v>
      </c>
      <c r="J1321" s="19" t="s">
        <v>1962</v>
      </c>
      <c r="K1321" s="18">
        <v>3</v>
      </c>
      <c r="L1321" s="18">
        <v>2</v>
      </c>
      <c r="M1321" s="18" t="str">
        <f>IF(tbl_data[[#This Row],[PACK COUNT]]&gt;1,"Multipack","Single")</f>
        <v>Single</v>
      </c>
    </row>
    <row r="1322" spans="1:13">
      <c r="A1322" s="22" t="s">
        <v>820</v>
      </c>
      <c r="B1322" s="22" t="s">
        <v>819</v>
      </c>
      <c r="C1322" s="22" t="s">
        <v>73</v>
      </c>
      <c r="D1322" s="22" t="s">
        <v>18</v>
      </c>
      <c r="E1322" s="22" t="s">
        <v>834</v>
      </c>
      <c r="F1322" s="22" t="s">
        <v>203</v>
      </c>
      <c r="G1322" s="22">
        <v>1</v>
      </c>
      <c r="H1322" s="20">
        <v>0.58437494062273143</v>
      </c>
      <c r="I1322" s="20">
        <v>0.90652793503505658</v>
      </c>
      <c r="J1322" s="19" t="s">
        <v>1962</v>
      </c>
      <c r="K1322" s="18">
        <v>3</v>
      </c>
      <c r="L1322" s="18">
        <v>1</v>
      </c>
      <c r="M1322" s="18" t="str">
        <f>IF(tbl_data[[#This Row],[PACK COUNT]]&gt;1,"Multipack","Single")</f>
        <v>Single</v>
      </c>
    </row>
    <row r="1323" spans="1:13">
      <c r="A1323" s="22" t="s">
        <v>820</v>
      </c>
      <c r="B1323" s="22" t="s">
        <v>819</v>
      </c>
      <c r="C1323" s="22" t="s">
        <v>831</v>
      </c>
      <c r="D1323" s="22" t="s">
        <v>18</v>
      </c>
      <c r="E1323" s="22" t="s">
        <v>833</v>
      </c>
      <c r="F1323" s="22" t="s">
        <v>203</v>
      </c>
      <c r="G1323" s="22">
        <v>1</v>
      </c>
      <c r="H1323" s="20">
        <v>0.4458035997510712</v>
      </c>
      <c r="I1323" s="20">
        <v>0.70302613393252456</v>
      </c>
      <c r="J1323" s="19" t="s">
        <v>1962</v>
      </c>
      <c r="K1323" s="18">
        <v>3</v>
      </c>
      <c r="L1323" s="18">
        <v>2</v>
      </c>
      <c r="M1323" s="18" t="str">
        <f>IF(tbl_data[[#This Row],[PACK COUNT]]&gt;1,"Multipack","Single")</f>
        <v>Single</v>
      </c>
    </row>
    <row r="1324" spans="1:13">
      <c r="A1324" s="22" t="s">
        <v>820</v>
      </c>
      <c r="B1324" s="22" t="s">
        <v>819</v>
      </c>
      <c r="C1324" s="22" t="s">
        <v>73</v>
      </c>
      <c r="D1324" s="22" t="s">
        <v>18</v>
      </c>
      <c r="E1324" s="22" t="s">
        <v>832</v>
      </c>
      <c r="F1324" s="22" t="s">
        <v>203</v>
      </c>
      <c r="G1324" s="22">
        <v>1</v>
      </c>
      <c r="H1324" s="20">
        <v>2.2000126947860252</v>
      </c>
      <c r="I1324" s="20">
        <v>2.9744024771853872</v>
      </c>
      <c r="J1324" s="19" t="s">
        <v>1962</v>
      </c>
      <c r="K1324" s="18">
        <v>3</v>
      </c>
      <c r="L1324" s="18">
        <v>2</v>
      </c>
      <c r="M1324" s="18" t="str">
        <f>IF(tbl_data[[#This Row],[PACK COUNT]]&gt;1,"Multipack","Single")</f>
        <v>Single</v>
      </c>
    </row>
    <row r="1325" spans="1:13">
      <c r="A1325" s="22" t="s">
        <v>820</v>
      </c>
      <c r="B1325" s="22" t="s">
        <v>819</v>
      </c>
      <c r="C1325" s="22" t="s">
        <v>831</v>
      </c>
      <c r="D1325" s="22" t="s">
        <v>18</v>
      </c>
      <c r="E1325" s="22" t="s">
        <v>830</v>
      </c>
      <c r="F1325" s="22" t="s">
        <v>203</v>
      </c>
      <c r="G1325" s="22">
        <v>1</v>
      </c>
      <c r="H1325" s="20">
        <v>0.41830265473070954</v>
      </c>
      <c r="I1325" s="20">
        <v>0.66518496584997955</v>
      </c>
      <c r="J1325" s="19" t="s">
        <v>1962</v>
      </c>
      <c r="K1325" s="18">
        <v>3</v>
      </c>
      <c r="L1325" s="18">
        <v>5</v>
      </c>
      <c r="M1325" s="18" t="str">
        <f>IF(tbl_data[[#This Row],[PACK COUNT]]&gt;1,"Multipack","Single")</f>
        <v>Single</v>
      </c>
    </row>
    <row r="1326" spans="1:13">
      <c r="A1326" s="22" t="s">
        <v>820</v>
      </c>
      <c r="B1326" s="22" t="s">
        <v>819</v>
      </c>
      <c r="C1326" s="22" t="s">
        <v>89</v>
      </c>
      <c r="D1326" s="22" t="s">
        <v>18</v>
      </c>
      <c r="E1326" s="22" t="s">
        <v>829</v>
      </c>
      <c r="F1326" s="22" t="s">
        <v>196</v>
      </c>
      <c r="G1326" s="22">
        <v>1</v>
      </c>
      <c r="H1326" s="20">
        <v>1.0186580528452698</v>
      </c>
      <c r="I1326" s="20">
        <v>1.5317974573494801</v>
      </c>
      <c r="J1326" s="19" t="s">
        <v>1962</v>
      </c>
      <c r="K1326" s="18">
        <v>3</v>
      </c>
      <c r="L1326" s="18">
        <v>0.5</v>
      </c>
      <c r="M1326" s="18" t="str">
        <f>IF(tbl_data[[#This Row],[PACK COUNT]]&gt;1,"Multipack","Single")</f>
        <v>Single</v>
      </c>
    </row>
    <row r="1327" spans="1:13">
      <c r="A1327" s="22" t="s">
        <v>820</v>
      </c>
      <c r="B1327" s="22" t="s">
        <v>819</v>
      </c>
      <c r="C1327" s="22" t="s">
        <v>89</v>
      </c>
      <c r="D1327" s="22" t="s">
        <v>18</v>
      </c>
      <c r="E1327" s="22" t="s">
        <v>828</v>
      </c>
      <c r="F1327" s="22" t="s">
        <v>203</v>
      </c>
      <c r="G1327" s="22">
        <v>1</v>
      </c>
      <c r="H1327" s="20">
        <v>0.58517274021070331</v>
      </c>
      <c r="I1327" s="20">
        <v>0.77988307925494227</v>
      </c>
      <c r="J1327" s="19" t="s">
        <v>1962</v>
      </c>
      <c r="K1327" s="18">
        <v>3</v>
      </c>
      <c r="L1327" s="18">
        <v>1</v>
      </c>
      <c r="M1327" s="18" t="str">
        <f>IF(tbl_data[[#This Row],[PACK COUNT]]&gt;1,"Multipack","Single")</f>
        <v>Single</v>
      </c>
    </row>
    <row r="1328" spans="1:13">
      <c r="A1328" s="22" t="s">
        <v>820</v>
      </c>
      <c r="B1328" s="22" t="s">
        <v>819</v>
      </c>
      <c r="C1328" s="22" t="s">
        <v>789</v>
      </c>
      <c r="D1328" s="22" t="s">
        <v>18</v>
      </c>
      <c r="E1328" s="22" t="s">
        <v>827</v>
      </c>
      <c r="F1328" s="22" t="s">
        <v>196</v>
      </c>
      <c r="G1328" s="22">
        <v>1</v>
      </c>
      <c r="H1328" s="20">
        <v>0.53300783867440416</v>
      </c>
      <c r="I1328" s="20">
        <v>0.93431724859272769</v>
      </c>
      <c r="J1328" s="19" t="s">
        <v>1962</v>
      </c>
      <c r="K1328" s="18">
        <v>3</v>
      </c>
      <c r="L1328" s="18">
        <v>0.5</v>
      </c>
      <c r="M1328" s="18" t="str">
        <f>IF(tbl_data[[#This Row],[PACK COUNT]]&gt;1,"Multipack","Single")</f>
        <v>Single</v>
      </c>
    </row>
    <row r="1329" spans="1:13">
      <c r="A1329" s="22" t="s">
        <v>820</v>
      </c>
      <c r="B1329" s="22" t="s">
        <v>819</v>
      </c>
      <c r="C1329" s="22" t="s">
        <v>789</v>
      </c>
      <c r="D1329" s="22" t="s">
        <v>18</v>
      </c>
      <c r="E1329" s="22" t="s">
        <v>826</v>
      </c>
      <c r="F1329" s="22" t="s">
        <v>196</v>
      </c>
      <c r="G1329" s="22">
        <v>1</v>
      </c>
      <c r="H1329" s="20">
        <v>9.0485676958218422E-4</v>
      </c>
      <c r="I1329" s="20">
        <v>2.7123563646858444E-3</v>
      </c>
      <c r="J1329" s="19" t="s">
        <v>1962</v>
      </c>
      <c r="K1329" s="18">
        <v>3</v>
      </c>
      <c r="L1329" s="18">
        <v>1</v>
      </c>
      <c r="M1329" s="18" t="str">
        <f>IF(tbl_data[[#This Row],[PACK COUNT]]&gt;1,"Multipack","Single")</f>
        <v>Single</v>
      </c>
    </row>
    <row r="1330" spans="1:13">
      <c r="A1330" s="22" t="s">
        <v>820</v>
      </c>
      <c r="B1330" s="22" t="s">
        <v>819</v>
      </c>
      <c r="C1330" s="22" t="s">
        <v>789</v>
      </c>
      <c r="D1330" s="22" t="s">
        <v>18</v>
      </c>
      <c r="E1330" s="22" t="s">
        <v>825</v>
      </c>
      <c r="F1330" s="22" t="s">
        <v>196</v>
      </c>
      <c r="G1330" s="22">
        <v>1</v>
      </c>
      <c r="H1330" s="20">
        <v>0.15744123711481439</v>
      </c>
      <c r="I1330" s="20">
        <v>0.42337548868704045</v>
      </c>
      <c r="J1330" s="19" t="s">
        <v>1962</v>
      </c>
      <c r="K1330" s="18">
        <v>3</v>
      </c>
      <c r="L1330" s="18">
        <v>2</v>
      </c>
      <c r="M1330" s="18" t="str">
        <f>IF(tbl_data[[#This Row],[PACK COUNT]]&gt;1,"Multipack","Single")</f>
        <v>Single</v>
      </c>
    </row>
    <row r="1331" spans="1:13">
      <c r="A1331" s="22" t="s">
        <v>820</v>
      </c>
      <c r="B1331" s="22" t="s">
        <v>1202</v>
      </c>
      <c r="C1331" s="22" t="s">
        <v>73</v>
      </c>
      <c r="D1331" s="22" t="s">
        <v>18</v>
      </c>
      <c r="E1331" s="22" t="s">
        <v>1201</v>
      </c>
      <c r="F1331" s="22" t="s">
        <v>203</v>
      </c>
      <c r="G1331" s="22">
        <v>1</v>
      </c>
      <c r="H1331" s="20">
        <v>1.6070913350417477</v>
      </c>
      <c r="I1331" s="20">
        <v>1.2684252435183341</v>
      </c>
      <c r="J1331" s="19" t="s">
        <v>1962</v>
      </c>
      <c r="K1331" s="18">
        <v>3</v>
      </c>
      <c r="L1331" s="18">
        <v>2</v>
      </c>
      <c r="M1331" s="18" t="str">
        <f>IF(tbl_data[[#This Row],[PACK COUNT]]&gt;1,"Multipack","Single")</f>
        <v>Single</v>
      </c>
    </row>
    <row r="1332" spans="1:13">
      <c r="A1332" s="22" t="s">
        <v>806</v>
      </c>
      <c r="B1332" s="22" t="s">
        <v>816</v>
      </c>
      <c r="C1332" s="22" t="s">
        <v>811</v>
      </c>
      <c r="D1332" s="22" t="s">
        <v>18</v>
      </c>
      <c r="E1332" s="22" t="s">
        <v>815</v>
      </c>
      <c r="F1332" s="22" t="s">
        <v>203</v>
      </c>
      <c r="G1332" s="22">
        <v>1</v>
      </c>
      <c r="H1332" s="20">
        <v>1.1448901279108508</v>
      </c>
      <c r="I1332" s="20">
        <v>1.0892076340801014</v>
      </c>
      <c r="J1332" s="19" t="s">
        <v>1962</v>
      </c>
      <c r="K1332" s="18">
        <v>3</v>
      </c>
      <c r="L1332" s="18">
        <v>2</v>
      </c>
      <c r="M1332" s="18" t="str">
        <f>IF(tbl_data[[#This Row],[PACK COUNT]]&gt;1,"Multipack","Single")</f>
        <v>Single</v>
      </c>
    </row>
    <row r="1333" spans="1:13">
      <c r="A1333" s="22" t="s">
        <v>806</v>
      </c>
      <c r="B1333" s="22" t="s">
        <v>805</v>
      </c>
      <c r="C1333" s="22" t="s">
        <v>811</v>
      </c>
      <c r="D1333" s="22" t="s">
        <v>18</v>
      </c>
      <c r="E1333" s="22" t="s">
        <v>812</v>
      </c>
      <c r="F1333" s="22" t="s">
        <v>196</v>
      </c>
      <c r="G1333" s="22">
        <v>1</v>
      </c>
      <c r="H1333" s="20">
        <v>1.880409114410746</v>
      </c>
      <c r="I1333" s="20">
        <v>4.4557154325625747</v>
      </c>
      <c r="J1333" s="19" t="s">
        <v>1962</v>
      </c>
      <c r="K1333" s="18">
        <v>3</v>
      </c>
      <c r="L1333" s="18">
        <v>0.5</v>
      </c>
      <c r="M1333" s="18" t="str">
        <f>IF(tbl_data[[#This Row],[PACK COUNT]]&gt;1,"Multipack","Single")</f>
        <v>Single</v>
      </c>
    </row>
    <row r="1334" spans="1:13">
      <c r="A1334" s="22" t="s">
        <v>806</v>
      </c>
      <c r="B1334" s="22" t="s">
        <v>805</v>
      </c>
      <c r="C1334" s="22" t="s">
        <v>811</v>
      </c>
      <c r="D1334" s="22" t="s">
        <v>18</v>
      </c>
      <c r="E1334" s="22" t="s">
        <v>810</v>
      </c>
      <c r="F1334" s="22" t="s">
        <v>203</v>
      </c>
      <c r="G1334" s="22">
        <v>1</v>
      </c>
      <c r="H1334" s="20">
        <v>2.9078969268251718</v>
      </c>
      <c r="I1334" s="20">
        <v>2.9177574829682666</v>
      </c>
      <c r="J1334" s="19" t="s">
        <v>1962</v>
      </c>
      <c r="K1334" s="18">
        <v>3</v>
      </c>
      <c r="L1334" s="18">
        <v>2</v>
      </c>
      <c r="M1334" s="18" t="str">
        <f>IF(tbl_data[[#This Row],[PACK COUNT]]&gt;1,"Multipack","Single")</f>
        <v>Single</v>
      </c>
    </row>
    <row r="1335" spans="1:13">
      <c r="A1335" s="22" t="s">
        <v>806</v>
      </c>
      <c r="B1335" s="22" t="s">
        <v>805</v>
      </c>
      <c r="C1335" s="22" t="s">
        <v>808</v>
      </c>
      <c r="D1335" s="22" t="s">
        <v>18</v>
      </c>
      <c r="E1335" s="22" t="s">
        <v>809</v>
      </c>
      <c r="F1335" s="22" t="s">
        <v>196</v>
      </c>
      <c r="G1335" s="22">
        <v>1</v>
      </c>
      <c r="H1335" s="20">
        <v>1.0488143555571181</v>
      </c>
      <c r="I1335" s="20">
        <v>2.0244053554570098</v>
      </c>
      <c r="J1335" s="19" t="s">
        <v>1962</v>
      </c>
      <c r="K1335" s="18">
        <v>3</v>
      </c>
      <c r="L1335" s="18">
        <v>0.5</v>
      </c>
      <c r="M1335" s="18" t="str">
        <f>IF(tbl_data[[#This Row],[PACK COUNT]]&gt;1,"Multipack","Single")</f>
        <v>Single</v>
      </c>
    </row>
    <row r="1336" spans="1:13">
      <c r="A1336" s="22" t="s">
        <v>806</v>
      </c>
      <c r="B1336" s="22" t="s">
        <v>805</v>
      </c>
      <c r="C1336" s="22" t="s">
        <v>808</v>
      </c>
      <c r="D1336" s="22" t="s">
        <v>18</v>
      </c>
      <c r="E1336" s="22" t="s">
        <v>807</v>
      </c>
      <c r="F1336" s="22" t="s">
        <v>203</v>
      </c>
      <c r="G1336" s="22">
        <v>1</v>
      </c>
      <c r="H1336" s="20">
        <v>6.5066135788065589</v>
      </c>
      <c r="I1336" s="20">
        <v>6.2696897646522194</v>
      </c>
      <c r="J1336" s="19" t="s">
        <v>1962</v>
      </c>
      <c r="K1336" s="18">
        <v>3</v>
      </c>
      <c r="L1336" s="18">
        <v>2</v>
      </c>
      <c r="M1336" s="18" t="str">
        <f>IF(tbl_data[[#This Row],[PACK COUNT]]&gt;1,"Multipack","Single")</f>
        <v>Single</v>
      </c>
    </row>
    <row r="1337" spans="1:13">
      <c r="A1337" s="22" t="s">
        <v>794</v>
      </c>
      <c r="B1337" s="22" t="s">
        <v>801</v>
      </c>
      <c r="C1337" s="22" t="s">
        <v>801</v>
      </c>
      <c r="D1337" s="22" t="s">
        <v>18</v>
      </c>
      <c r="E1337" s="22" t="s">
        <v>800</v>
      </c>
      <c r="F1337" s="22" t="s">
        <v>196</v>
      </c>
      <c r="G1337" s="22">
        <v>1</v>
      </c>
      <c r="H1337" s="20">
        <v>1.7702094095724537</v>
      </c>
      <c r="I1337" s="20">
        <v>2.4393482631965422</v>
      </c>
      <c r="J1337" s="19" t="s">
        <v>1962</v>
      </c>
      <c r="K1337" s="18">
        <v>3</v>
      </c>
      <c r="L1337" s="18">
        <v>0.5</v>
      </c>
      <c r="M1337" s="18" t="str">
        <f>IF(tbl_data[[#This Row],[PACK COUNT]]&gt;1,"Multipack","Single")</f>
        <v>Single</v>
      </c>
    </row>
    <row r="1338" spans="1:13">
      <c r="A1338" s="22" t="s">
        <v>794</v>
      </c>
      <c r="B1338" s="22" t="s">
        <v>797</v>
      </c>
      <c r="C1338" s="22" t="s">
        <v>797</v>
      </c>
      <c r="D1338" s="22" t="s">
        <v>18</v>
      </c>
      <c r="E1338" s="22" t="s">
        <v>796</v>
      </c>
      <c r="F1338" s="22" t="s">
        <v>203</v>
      </c>
      <c r="G1338" s="22">
        <v>1</v>
      </c>
      <c r="H1338" s="20">
        <v>9.4646390974142722</v>
      </c>
      <c r="I1338" s="20">
        <v>5.9791712133593213</v>
      </c>
      <c r="J1338" s="19" t="s">
        <v>1962</v>
      </c>
      <c r="K1338" s="18">
        <v>3</v>
      </c>
      <c r="L1338" s="18">
        <v>2</v>
      </c>
      <c r="M1338" s="18" t="str">
        <f>IF(tbl_data[[#This Row],[PACK COUNT]]&gt;1,"Multipack","Single")</f>
        <v>Single</v>
      </c>
    </row>
    <row r="1339" spans="1:13">
      <c r="A1339" s="22" t="s">
        <v>794</v>
      </c>
      <c r="B1339" s="22" t="s">
        <v>793</v>
      </c>
      <c r="C1339" s="22" t="s">
        <v>73</v>
      </c>
      <c r="D1339" s="22" t="s">
        <v>18</v>
      </c>
      <c r="E1339" s="22" t="s">
        <v>795</v>
      </c>
      <c r="F1339" s="22" t="s">
        <v>203</v>
      </c>
      <c r="G1339" s="22">
        <v>1</v>
      </c>
      <c r="H1339" s="20">
        <v>1.6340187217739572</v>
      </c>
      <c r="I1339" s="20">
        <v>1.5240052230375198</v>
      </c>
      <c r="J1339" s="19" t="s">
        <v>1962</v>
      </c>
      <c r="K1339" s="18">
        <v>3</v>
      </c>
      <c r="L1339" s="18">
        <v>2</v>
      </c>
      <c r="M1339" s="18" t="str">
        <f>IF(tbl_data[[#This Row],[PACK COUNT]]&gt;1,"Multipack","Single")</f>
        <v>Single</v>
      </c>
    </row>
    <row r="1340" spans="1:13">
      <c r="A1340" s="22" t="s">
        <v>794</v>
      </c>
      <c r="B1340" s="22" t="s">
        <v>793</v>
      </c>
      <c r="C1340" s="22" t="s">
        <v>112</v>
      </c>
      <c r="D1340" s="22" t="s">
        <v>18</v>
      </c>
      <c r="E1340" s="22" t="s">
        <v>792</v>
      </c>
      <c r="F1340" s="22" t="s">
        <v>203</v>
      </c>
      <c r="G1340" s="22">
        <v>1</v>
      </c>
      <c r="H1340" s="20">
        <v>2.6705779340064346</v>
      </c>
      <c r="I1340" s="20">
        <v>2.7766754287975655</v>
      </c>
      <c r="J1340" s="19" t="s">
        <v>1962</v>
      </c>
      <c r="K1340" s="18">
        <v>3</v>
      </c>
      <c r="L1340" s="18">
        <v>2</v>
      </c>
      <c r="M1340" s="18" t="str">
        <f>IF(tbl_data[[#This Row],[PACK COUNT]]&gt;1,"Multipack","Single")</f>
        <v>Single</v>
      </c>
    </row>
    <row r="1341" spans="1:13">
      <c r="A1341" s="22" t="s">
        <v>1649</v>
      </c>
      <c r="B1341" s="22" t="s">
        <v>1648</v>
      </c>
      <c r="C1341" s="22" t="s">
        <v>112</v>
      </c>
      <c r="D1341" s="22" t="s">
        <v>110</v>
      </c>
      <c r="E1341" s="22" t="s">
        <v>1707</v>
      </c>
      <c r="F1341" s="22" t="s">
        <v>203</v>
      </c>
      <c r="G1341" s="22">
        <v>1</v>
      </c>
      <c r="H1341" s="20">
        <v>1.4531137715441047</v>
      </c>
      <c r="I1341" s="20">
        <v>1.3571315605752747</v>
      </c>
      <c r="J1341" s="19" t="s">
        <v>1962</v>
      </c>
      <c r="K1341" s="18">
        <v>3</v>
      </c>
      <c r="L1341" s="18">
        <v>2</v>
      </c>
      <c r="M1341" s="18" t="str">
        <f>IF(tbl_data[[#This Row],[PACK COUNT]]&gt;1,"Multipack","Single")</f>
        <v>Single</v>
      </c>
    </row>
    <row r="1342" spans="1:13">
      <c r="A1342" s="22" t="s">
        <v>1649</v>
      </c>
      <c r="B1342" s="22" t="s">
        <v>1648</v>
      </c>
      <c r="C1342" s="22" t="s">
        <v>789</v>
      </c>
      <c r="D1342" s="22" t="s">
        <v>87</v>
      </c>
      <c r="E1342" s="22" t="s">
        <v>1805</v>
      </c>
      <c r="F1342" s="22" t="s">
        <v>203</v>
      </c>
      <c r="G1342" s="22">
        <v>1</v>
      </c>
      <c r="H1342" s="20">
        <v>0.14916525670858174</v>
      </c>
      <c r="I1342" s="20">
        <v>0.12509386030115632</v>
      </c>
      <c r="J1342" s="19" t="s">
        <v>1962</v>
      </c>
      <c r="K1342" s="18">
        <v>3</v>
      </c>
      <c r="L1342" s="18">
        <v>2</v>
      </c>
      <c r="M1342" s="18" t="str">
        <f>IF(tbl_data[[#This Row],[PACK COUNT]]&gt;1,"Multipack","Single")</f>
        <v>Single</v>
      </c>
    </row>
    <row r="1343" spans="1:13">
      <c r="A1343" s="22" t="s">
        <v>1649</v>
      </c>
      <c r="B1343" s="22" t="s">
        <v>1648</v>
      </c>
      <c r="C1343" s="22" t="s">
        <v>668</v>
      </c>
      <c r="D1343" s="22" t="s">
        <v>87</v>
      </c>
      <c r="E1343" s="22" t="s">
        <v>1787</v>
      </c>
      <c r="F1343" s="22" t="s">
        <v>203</v>
      </c>
      <c r="G1343" s="22">
        <v>1</v>
      </c>
      <c r="H1343" s="20">
        <v>0.61640385923666863</v>
      </c>
      <c r="I1343" s="20">
        <v>0.52454780942667478</v>
      </c>
      <c r="J1343" s="19" t="s">
        <v>1962</v>
      </c>
      <c r="K1343" s="18">
        <v>3</v>
      </c>
      <c r="L1343" s="18">
        <v>2</v>
      </c>
      <c r="M1343" s="18" t="str">
        <f>IF(tbl_data[[#This Row],[PACK COUNT]]&gt;1,"Multipack","Single")</f>
        <v>Single</v>
      </c>
    </row>
    <row r="1344" spans="1:13">
      <c r="A1344" s="22" t="s">
        <v>760</v>
      </c>
      <c r="B1344" s="22" t="s">
        <v>1366</v>
      </c>
      <c r="C1344" s="22" t="s">
        <v>82</v>
      </c>
      <c r="D1344" s="22" t="s">
        <v>87</v>
      </c>
      <c r="E1344" s="22" t="s">
        <v>1551</v>
      </c>
      <c r="F1344" s="22" t="s">
        <v>203</v>
      </c>
      <c r="G1344" s="22">
        <v>1</v>
      </c>
      <c r="H1344" s="20">
        <v>1.00995518202295</v>
      </c>
      <c r="I1344" s="20">
        <v>1.1848347360499187</v>
      </c>
      <c r="J1344" s="19" t="s">
        <v>1962</v>
      </c>
      <c r="K1344" s="18">
        <v>3</v>
      </c>
      <c r="L1344" s="18">
        <v>1</v>
      </c>
      <c r="M1344" s="18" t="str">
        <f>IF(tbl_data[[#This Row],[PACK COUNT]]&gt;1,"Multipack","Single")</f>
        <v>Single</v>
      </c>
    </row>
    <row r="1345" spans="1:13">
      <c r="A1345" s="22" t="s">
        <v>760</v>
      </c>
      <c r="B1345" s="22" t="s">
        <v>1366</v>
      </c>
      <c r="C1345" s="22" t="s">
        <v>114</v>
      </c>
      <c r="D1345" s="22" t="s">
        <v>71</v>
      </c>
      <c r="E1345" s="22" t="s">
        <v>1786</v>
      </c>
      <c r="F1345" s="22" t="s">
        <v>203</v>
      </c>
      <c r="G1345" s="22">
        <v>1</v>
      </c>
      <c r="H1345" s="20">
        <v>9.7341790440955936E-2</v>
      </c>
      <c r="I1345" s="20">
        <v>0.11473881983429668</v>
      </c>
      <c r="J1345" s="19" t="s">
        <v>1962</v>
      </c>
      <c r="K1345" s="18">
        <v>3</v>
      </c>
      <c r="L1345" s="18">
        <v>1</v>
      </c>
      <c r="M1345" s="18" t="str">
        <f>IF(tbl_data[[#This Row],[PACK COUNT]]&gt;1,"Multipack","Single")</f>
        <v>Single</v>
      </c>
    </row>
    <row r="1346" spans="1:13">
      <c r="A1346" s="22" t="s">
        <v>760</v>
      </c>
      <c r="B1346" s="22" t="s">
        <v>1366</v>
      </c>
      <c r="C1346" s="22" t="s">
        <v>83</v>
      </c>
      <c r="D1346" s="22" t="s">
        <v>87</v>
      </c>
      <c r="E1346" s="22" t="s">
        <v>1508</v>
      </c>
      <c r="F1346" s="22" t="s">
        <v>196</v>
      </c>
      <c r="G1346" s="22">
        <v>1</v>
      </c>
      <c r="H1346" s="20">
        <v>0.7475867640456465</v>
      </c>
      <c r="I1346" s="20">
        <v>1.1078517135709622</v>
      </c>
      <c r="J1346" s="19" t="s">
        <v>1962</v>
      </c>
      <c r="K1346" s="18">
        <v>3</v>
      </c>
      <c r="L1346" s="18">
        <v>0.5</v>
      </c>
      <c r="M1346" s="18" t="str">
        <f>IF(tbl_data[[#This Row],[PACK COUNT]]&gt;1,"Multipack","Single")</f>
        <v>Single</v>
      </c>
    </row>
    <row r="1347" spans="1:13">
      <c r="A1347" s="22" t="s">
        <v>760</v>
      </c>
      <c r="B1347" s="22" t="s">
        <v>1366</v>
      </c>
      <c r="C1347" s="22" t="s">
        <v>83</v>
      </c>
      <c r="D1347" s="22" t="s">
        <v>87</v>
      </c>
      <c r="E1347" s="22" t="s">
        <v>1365</v>
      </c>
      <c r="F1347" s="22" t="s">
        <v>203</v>
      </c>
      <c r="G1347" s="22">
        <v>1</v>
      </c>
      <c r="H1347" s="20">
        <v>2.5895531977697352</v>
      </c>
      <c r="I1347" s="20">
        <v>2.9327821842128685</v>
      </c>
      <c r="J1347" s="19" t="s">
        <v>1962</v>
      </c>
      <c r="K1347" s="18">
        <v>3</v>
      </c>
      <c r="L1347" s="18">
        <v>1</v>
      </c>
      <c r="M1347" s="18" t="str">
        <f>IF(tbl_data[[#This Row],[PACK COUNT]]&gt;1,"Multipack","Single")</f>
        <v>Single</v>
      </c>
    </row>
    <row r="1348" spans="1:13">
      <c r="A1348" s="22" t="s">
        <v>760</v>
      </c>
      <c r="B1348" s="22" t="s">
        <v>1366</v>
      </c>
      <c r="C1348" s="22" t="s">
        <v>83</v>
      </c>
      <c r="D1348" s="22" t="s">
        <v>87</v>
      </c>
      <c r="E1348" s="22" t="s">
        <v>1415</v>
      </c>
      <c r="F1348" s="22" t="s">
        <v>203</v>
      </c>
      <c r="G1348" s="22">
        <v>1</v>
      </c>
      <c r="H1348" s="20">
        <v>6.6854104227228879</v>
      </c>
      <c r="I1348" s="20">
        <v>6.6319444120057565</v>
      </c>
      <c r="J1348" s="19" t="s">
        <v>1962</v>
      </c>
      <c r="K1348" s="18">
        <v>3</v>
      </c>
      <c r="L1348" s="18">
        <v>2</v>
      </c>
      <c r="M1348" s="18" t="str">
        <f>IF(tbl_data[[#This Row],[PACK COUNT]]&gt;1,"Multipack","Single")</f>
        <v>Single</v>
      </c>
    </row>
    <row r="1349" spans="1:13">
      <c r="A1349" s="22" t="s">
        <v>760</v>
      </c>
      <c r="B1349" s="22" t="s">
        <v>1485</v>
      </c>
      <c r="C1349" s="22" t="s">
        <v>55</v>
      </c>
      <c r="D1349" s="22" t="s">
        <v>24</v>
      </c>
      <c r="E1349" s="22" t="s">
        <v>1484</v>
      </c>
      <c r="F1349" s="22" t="s">
        <v>196</v>
      </c>
      <c r="G1349" s="22">
        <v>1</v>
      </c>
      <c r="H1349" s="20">
        <v>1.2171581801667913E-2</v>
      </c>
      <c r="I1349" s="20">
        <v>3.8207809920705521E-2</v>
      </c>
      <c r="J1349" s="19" t="s">
        <v>1962</v>
      </c>
      <c r="K1349" s="18">
        <v>3</v>
      </c>
      <c r="L1349" s="18">
        <v>0.33</v>
      </c>
      <c r="M1349" s="18" t="str">
        <f>IF(tbl_data[[#This Row],[PACK COUNT]]&gt;1,"Multipack","Single")</f>
        <v>Single</v>
      </c>
    </row>
    <row r="1350" spans="1:13">
      <c r="A1350" s="22" t="s">
        <v>760</v>
      </c>
      <c r="B1350" s="22" t="s">
        <v>784</v>
      </c>
      <c r="C1350" s="22" t="s">
        <v>784</v>
      </c>
      <c r="D1350" s="22" t="s">
        <v>24</v>
      </c>
      <c r="E1350" s="22" t="s">
        <v>783</v>
      </c>
      <c r="F1350" s="22" t="s">
        <v>196</v>
      </c>
      <c r="G1350" s="22">
        <v>1</v>
      </c>
      <c r="H1350" s="20">
        <v>9.2055781499742126E-3</v>
      </c>
      <c r="I1350" s="20">
        <v>4.8317852994834445E-2</v>
      </c>
      <c r="J1350" s="19" t="s">
        <v>1962</v>
      </c>
      <c r="K1350" s="18">
        <v>3</v>
      </c>
      <c r="L1350" s="18">
        <v>0.33</v>
      </c>
      <c r="M1350" s="18" t="str">
        <f>IF(tbl_data[[#This Row],[PACK COUNT]]&gt;1,"Multipack","Single")</f>
        <v>Single</v>
      </c>
    </row>
    <row r="1351" spans="1:13">
      <c r="A1351" s="22" t="s">
        <v>760</v>
      </c>
      <c r="B1351" s="22" t="s">
        <v>1364</v>
      </c>
      <c r="C1351" s="22" t="s">
        <v>273</v>
      </c>
      <c r="D1351" s="22" t="s">
        <v>24</v>
      </c>
      <c r="E1351" s="22" t="s">
        <v>1363</v>
      </c>
      <c r="F1351" s="22" t="s">
        <v>196</v>
      </c>
      <c r="G1351" s="22">
        <v>1</v>
      </c>
      <c r="H1351" s="20">
        <v>0.13257389908522182</v>
      </c>
      <c r="I1351" s="20">
        <v>0.37668847030261016</v>
      </c>
      <c r="J1351" s="19" t="s">
        <v>1962</v>
      </c>
      <c r="K1351" s="18">
        <v>3</v>
      </c>
      <c r="L1351" s="18">
        <v>0.5</v>
      </c>
      <c r="M1351" s="18" t="str">
        <f>IF(tbl_data[[#This Row],[PACK COUNT]]&gt;1,"Multipack","Single")</f>
        <v>Single</v>
      </c>
    </row>
    <row r="1352" spans="1:13">
      <c r="A1352" s="22" t="s">
        <v>760</v>
      </c>
      <c r="B1352" s="22" t="s">
        <v>760</v>
      </c>
      <c r="C1352" s="22" t="s">
        <v>24</v>
      </c>
      <c r="D1352" s="22" t="s">
        <v>24</v>
      </c>
      <c r="E1352" s="22" t="s">
        <v>782</v>
      </c>
      <c r="F1352" s="22" t="s">
        <v>191</v>
      </c>
      <c r="G1352" s="22">
        <v>1</v>
      </c>
      <c r="H1352" s="20">
        <v>17.719929918858604</v>
      </c>
      <c r="I1352" s="20">
        <v>32.348568547128735</v>
      </c>
      <c r="J1352" s="19" t="s">
        <v>1962</v>
      </c>
      <c r="K1352" s="18">
        <v>3</v>
      </c>
      <c r="L1352" s="18">
        <v>0.5</v>
      </c>
      <c r="M1352" s="18" t="str">
        <f>IF(tbl_data[[#This Row],[PACK COUNT]]&gt;1,"Multipack","Single")</f>
        <v>Single</v>
      </c>
    </row>
    <row r="1353" spans="1:13">
      <c r="A1353" s="22" t="s">
        <v>760</v>
      </c>
      <c r="B1353" s="22" t="s">
        <v>760</v>
      </c>
      <c r="C1353" s="22" t="s">
        <v>24</v>
      </c>
      <c r="D1353" s="22" t="s">
        <v>24</v>
      </c>
      <c r="E1353" s="22" t="s">
        <v>781</v>
      </c>
      <c r="F1353" s="22" t="s">
        <v>191</v>
      </c>
      <c r="G1353" s="22">
        <v>4</v>
      </c>
      <c r="H1353" s="20">
        <v>0.19708262779257193</v>
      </c>
      <c r="I1353" s="20">
        <v>0.36686725693313404</v>
      </c>
      <c r="J1353" s="19" t="s">
        <v>1962</v>
      </c>
      <c r="K1353" s="18">
        <v>3</v>
      </c>
      <c r="L1353" s="18">
        <v>0.5</v>
      </c>
      <c r="M1353" s="18" t="str">
        <f>IF(tbl_data[[#This Row],[PACK COUNT]]&gt;1,"Multipack","Single")</f>
        <v>Multipack</v>
      </c>
    </row>
    <row r="1354" spans="1:13">
      <c r="A1354" s="22" t="s">
        <v>760</v>
      </c>
      <c r="B1354" s="22" t="s">
        <v>760</v>
      </c>
      <c r="C1354" s="22" t="s">
        <v>24</v>
      </c>
      <c r="D1354" s="22" t="s">
        <v>24</v>
      </c>
      <c r="E1354" s="22" t="s">
        <v>779</v>
      </c>
      <c r="F1354" s="22" t="s">
        <v>196</v>
      </c>
      <c r="G1354" s="22">
        <v>1</v>
      </c>
      <c r="H1354" s="20">
        <v>0.11739546764141109</v>
      </c>
      <c r="I1354" s="20">
        <v>0.36088984132961754</v>
      </c>
      <c r="J1354" s="19" t="s">
        <v>1962</v>
      </c>
      <c r="K1354" s="18">
        <v>3</v>
      </c>
      <c r="L1354" s="18">
        <v>0.33</v>
      </c>
      <c r="M1354" s="18" t="str">
        <f>IF(tbl_data[[#This Row],[PACK COUNT]]&gt;1,"Multipack","Single")</f>
        <v>Single</v>
      </c>
    </row>
    <row r="1355" spans="1:13">
      <c r="A1355" s="22" t="s">
        <v>760</v>
      </c>
      <c r="B1355" s="22" t="s">
        <v>1841</v>
      </c>
      <c r="C1355" s="22" t="s">
        <v>24</v>
      </c>
      <c r="D1355" s="22" t="s">
        <v>71</v>
      </c>
      <c r="E1355" s="22" t="s">
        <v>1840</v>
      </c>
      <c r="F1355" s="22" t="s">
        <v>191</v>
      </c>
      <c r="G1355" s="22">
        <v>1</v>
      </c>
      <c r="H1355" s="20">
        <v>4.3843713704484318E-2</v>
      </c>
      <c r="I1355" s="20">
        <v>6.4628548528037386E-2</v>
      </c>
      <c r="J1355" s="19" t="s">
        <v>1962</v>
      </c>
      <c r="K1355" s="18">
        <v>3</v>
      </c>
      <c r="L1355" s="18">
        <v>0.5</v>
      </c>
      <c r="M1355" s="18" t="str">
        <f>IF(tbl_data[[#This Row],[PACK COUNT]]&gt;1,"Multipack","Single")</f>
        <v>Single</v>
      </c>
    </row>
    <row r="1356" spans="1:13">
      <c r="A1356" s="22" t="s">
        <v>760</v>
      </c>
      <c r="B1356" s="22" t="s">
        <v>771</v>
      </c>
      <c r="C1356" s="22" t="s">
        <v>597</v>
      </c>
      <c r="D1356" s="22" t="s">
        <v>24</v>
      </c>
      <c r="E1356" s="22" t="s">
        <v>773</v>
      </c>
      <c r="F1356" s="22" t="s">
        <v>196</v>
      </c>
      <c r="G1356" s="22">
        <v>1</v>
      </c>
      <c r="H1356" s="20">
        <v>0.36441398066552494</v>
      </c>
      <c r="I1356" s="20">
        <v>0.75894479160449602</v>
      </c>
      <c r="J1356" s="19" t="s">
        <v>1962</v>
      </c>
      <c r="K1356" s="18">
        <v>3</v>
      </c>
      <c r="L1356" s="18">
        <v>0.5</v>
      </c>
      <c r="M1356" s="18" t="str">
        <f>IF(tbl_data[[#This Row],[PACK COUNT]]&gt;1,"Multipack","Single")</f>
        <v>Single</v>
      </c>
    </row>
    <row r="1357" spans="1:13">
      <c r="A1357" s="22" t="s">
        <v>760</v>
      </c>
      <c r="B1357" s="22" t="s">
        <v>771</v>
      </c>
      <c r="C1357" s="22" t="s">
        <v>770</v>
      </c>
      <c r="D1357" s="22" t="s">
        <v>24</v>
      </c>
      <c r="E1357" s="22" t="s">
        <v>769</v>
      </c>
      <c r="F1357" s="22" t="s">
        <v>196</v>
      </c>
      <c r="G1357" s="22">
        <v>1</v>
      </c>
      <c r="H1357" s="20">
        <v>1.7015495339203914</v>
      </c>
      <c r="I1357" s="20">
        <v>3.9473034461467291</v>
      </c>
      <c r="J1357" s="19" t="s">
        <v>1962</v>
      </c>
      <c r="K1357" s="18">
        <v>3</v>
      </c>
      <c r="L1357" s="18">
        <v>0.5</v>
      </c>
      <c r="M1357" s="18" t="str">
        <f>IF(tbl_data[[#This Row],[PACK COUNT]]&gt;1,"Multipack","Single")</f>
        <v>Single</v>
      </c>
    </row>
    <row r="1358" spans="1:13">
      <c r="A1358" s="22" t="s">
        <v>760</v>
      </c>
      <c r="B1358" s="22" t="s">
        <v>767</v>
      </c>
      <c r="C1358" s="22" t="s">
        <v>167</v>
      </c>
      <c r="D1358" s="22" t="s">
        <v>24</v>
      </c>
      <c r="E1358" s="22" t="s">
        <v>1672</v>
      </c>
      <c r="F1358" s="22" t="s">
        <v>191</v>
      </c>
      <c r="G1358" s="22">
        <v>1</v>
      </c>
      <c r="H1358" s="20">
        <v>0.62646346347173665</v>
      </c>
      <c r="I1358" s="20">
        <v>1.3205344378943693</v>
      </c>
      <c r="J1358" s="19" t="s">
        <v>1962</v>
      </c>
      <c r="K1358" s="18">
        <v>3</v>
      </c>
      <c r="L1358" s="18">
        <v>0.5</v>
      </c>
      <c r="M1358" s="18" t="str">
        <f>IF(tbl_data[[#This Row],[PACK COUNT]]&gt;1,"Multipack","Single")</f>
        <v>Single</v>
      </c>
    </row>
    <row r="1359" spans="1:13">
      <c r="A1359" s="22" t="s">
        <v>760</v>
      </c>
      <c r="B1359" s="22" t="s">
        <v>765</v>
      </c>
      <c r="C1359" s="22" t="s">
        <v>126</v>
      </c>
      <c r="D1359" s="22" t="s">
        <v>24</v>
      </c>
      <c r="E1359" s="22" t="s">
        <v>764</v>
      </c>
      <c r="F1359" s="22" t="s">
        <v>191</v>
      </c>
      <c r="G1359" s="22">
        <v>1</v>
      </c>
      <c r="H1359" s="20">
        <v>0.42419083036666877</v>
      </c>
      <c r="I1359" s="20">
        <v>1.3666979772594963</v>
      </c>
      <c r="J1359" s="19" t="s">
        <v>1962</v>
      </c>
      <c r="K1359" s="18">
        <v>3</v>
      </c>
      <c r="L1359" s="18">
        <v>0.5</v>
      </c>
      <c r="M1359" s="18" t="str">
        <f>IF(tbl_data[[#This Row],[PACK COUNT]]&gt;1,"Multipack","Single")</f>
        <v>Single</v>
      </c>
    </row>
    <row r="1360" spans="1:13">
      <c r="A1360" s="22" t="s">
        <v>760</v>
      </c>
      <c r="B1360" s="22" t="s">
        <v>1223</v>
      </c>
      <c r="C1360" s="22" t="s">
        <v>1223</v>
      </c>
      <c r="D1360" s="22" t="s">
        <v>24</v>
      </c>
      <c r="E1360" s="22" t="s">
        <v>1222</v>
      </c>
      <c r="F1360" s="22" t="s">
        <v>196</v>
      </c>
      <c r="G1360" s="22">
        <v>1</v>
      </c>
      <c r="H1360" s="20">
        <v>5.0623531300419709E-2</v>
      </c>
      <c r="I1360" s="20">
        <v>0.19672086828249896</v>
      </c>
      <c r="J1360" s="19" t="s">
        <v>1962</v>
      </c>
      <c r="K1360" s="18">
        <v>3</v>
      </c>
      <c r="L1360" s="18">
        <v>0.33</v>
      </c>
      <c r="M1360" s="18" t="str">
        <f>IF(tbl_data[[#This Row],[PACK COUNT]]&gt;1,"Multipack","Single")</f>
        <v>Single</v>
      </c>
    </row>
    <row r="1361" spans="1:13">
      <c r="A1361" s="22" t="s">
        <v>760</v>
      </c>
      <c r="B1361" s="22" t="s">
        <v>1414</v>
      </c>
      <c r="C1361" s="22" t="s">
        <v>83</v>
      </c>
      <c r="D1361" s="22" t="s">
        <v>87</v>
      </c>
      <c r="E1361" s="22" t="s">
        <v>1463</v>
      </c>
      <c r="F1361" s="22" t="s">
        <v>203</v>
      </c>
      <c r="G1361" s="22">
        <v>1</v>
      </c>
      <c r="H1361" s="20">
        <v>0.14852481853875882</v>
      </c>
      <c r="I1361" s="20">
        <v>0.13727668852278943</v>
      </c>
      <c r="J1361" s="19" t="s">
        <v>1962</v>
      </c>
      <c r="K1361" s="18">
        <v>3</v>
      </c>
      <c r="L1361" s="18">
        <v>2</v>
      </c>
      <c r="M1361" s="18" t="str">
        <f>IF(tbl_data[[#This Row],[PACK COUNT]]&gt;1,"Multipack","Single")</f>
        <v>Single</v>
      </c>
    </row>
    <row r="1362" spans="1:13">
      <c r="A1362" s="22" t="s">
        <v>760</v>
      </c>
      <c r="B1362" s="22" t="s">
        <v>1414</v>
      </c>
      <c r="C1362" s="22" t="s">
        <v>1413</v>
      </c>
      <c r="D1362" s="22" t="s">
        <v>87</v>
      </c>
      <c r="E1362" s="22" t="s">
        <v>1614</v>
      </c>
      <c r="F1362" s="22" t="s">
        <v>196</v>
      </c>
      <c r="G1362" s="22">
        <v>1</v>
      </c>
      <c r="H1362" s="20">
        <v>0.38143004326606111</v>
      </c>
      <c r="I1362" s="20">
        <v>0.57839165230939116</v>
      </c>
      <c r="J1362" s="19" t="s">
        <v>1962</v>
      </c>
      <c r="K1362" s="18">
        <v>3</v>
      </c>
      <c r="L1362" s="18">
        <v>0.5</v>
      </c>
      <c r="M1362" s="18" t="str">
        <f>IF(tbl_data[[#This Row],[PACK COUNT]]&gt;1,"Multipack","Single")</f>
        <v>Single</v>
      </c>
    </row>
    <row r="1363" spans="1:13">
      <c r="A1363" s="22" t="s">
        <v>760</v>
      </c>
      <c r="B1363" s="22" t="s">
        <v>1414</v>
      </c>
      <c r="C1363" s="22" t="s">
        <v>1413</v>
      </c>
      <c r="D1363" s="22" t="s">
        <v>87</v>
      </c>
      <c r="E1363" s="22" t="s">
        <v>1412</v>
      </c>
      <c r="F1363" s="22" t="s">
        <v>203</v>
      </c>
      <c r="G1363" s="22">
        <v>1</v>
      </c>
      <c r="H1363" s="20">
        <v>1.2631662240802304</v>
      </c>
      <c r="I1363" s="20">
        <v>1.29163688803363</v>
      </c>
      <c r="J1363" s="19" t="s">
        <v>1962</v>
      </c>
      <c r="K1363" s="18">
        <v>3</v>
      </c>
      <c r="L1363" s="18">
        <v>1</v>
      </c>
      <c r="M1363" s="18" t="str">
        <f>IF(tbl_data[[#This Row],[PACK COUNT]]&gt;1,"Multipack","Single")</f>
        <v>Single</v>
      </c>
    </row>
    <row r="1364" spans="1:13">
      <c r="A1364" s="22" t="s">
        <v>760</v>
      </c>
      <c r="B1364" s="22" t="s">
        <v>763</v>
      </c>
      <c r="C1364" s="22" t="s">
        <v>402</v>
      </c>
      <c r="D1364" s="22" t="s">
        <v>24</v>
      </c>
      <c r="E1364" s="22" t="s">
        <v>762</v>
      </c>
      <c r="F1364" s="22" t="s">
        <v>191</v>
      </c>
      <c r="G1364" s="22">
        <v>1</v>
      </c>
      <c r="H1364" s="20">
        <v>2.4064172905390864</v>
      </c>
      <c r="I1364" s="20">
        <v>3.9667608905562273</v>
      </c>
      <c r="J1364" s="19" t="s">
        <v>1962</v>
      </c>
      <c r="K1364" s="18">
        <v>3</v>
      </c>
      <c r="L1364" s="18">
        <v>0.5</v>
      </c>
      <c r="M1364" s="18" t="str">
        <f>IF(tbl_data[[#This Row],[PACK COUNT]]&gt;1,"Multipack","Single")</f>
        <v>Single</v>
      </c>
    </row>
    <row r="1365" spans="1:13">
      <c r="A1365" s="22" t="s">
        <v>760</v>
      </c>
      <c r="B1365" s="22" t="s">
        <v>763</v>
      </c>
      <c r="C1365" s="22" t="s">
        <v>402</v>
      </c>
      <c r="D1365" s="22" t="s">
        <v>24</v>
      </c>
      <c r="E1365" s="22" t="s">
        <v>1646</v>
      </c>
      <c r="F1365" s="22" t="s">
        <v>191</v>
      </c>
      <c r="G1365" s="22">
        <v>1</v>
      </c>
      <c r="H1365" s="20">
        <v>6.1154373621686652E-2</v>
      </c>
      <c r="I1365" s="20">
        <v>0.20598691611886</v>
      </c>
      <c r="J1365" s="19" t="s">
        <v>1962</v>
      </c>
      <c r="K1365" s="18">
        <v>3</v>
      </c>
      <c r="L1365" s="18">
        <v>5</v>
      </c>
      <c r="M1365" s="18" t="str">
        <f>IF(tbl_data[[#This Row],[PACK COUNT]]&gt;1,"Multipack","Single")</f>
        <v>Single</v>
      </c>
    </row>
    <row r="1366" spans="1:13">
      <c r="A1366" s="22" t="s">
        <v>760</v>
      </c>
      <c r="B1366" s="22" t="s">
        <v>763</v>
      </c>
      <c r="C1366" s="22" t="s">
        <v>402</v>
      </c>
      <c r="D1366" s="22" t="s">
        <v>24</v>
      </c>
      <c r="E1366" s="22" t="s">
        <v>1566</v>
      </c>
      <c r="F1366" s="22" t="s">
        <v>196</v>
      </c>
      <c r="G1366" s="22">
        <v>1</v>
      </c>
      <c r="H1366" s="20">
        <v>0.44904239959518427</v>
      </c>
      <c r="I1366" s="20">
        <v>1.0647101210947425</v>
      </c>
      <c r="J1366" s="19" t="s">
        <v>1962</v>
      </c>
      <c r="K1366" s="18">
        <v>3</v>
      </c>
      <c r="L1366" s="18">
        <v>0.66</v>
      </c>
      <c r="M1366" s="18" t="str">
        <f>IF(tbl_data[[#This Row],[PACK COUNT]]&gt;1,"Multipack","Single")</f>
        <v>Single</v>
      </c>
    </row>
    <row r="1367" spans="1:13">
      <c r="A1367" s="22" t="s">
        <v>760</v>
      </c>
      <c r="B1367" s="22" t="s">
        <v>759</v>
      </c>
      <c r="C1367" s="22" t="s">
        <v>24</v>
      </c>
      <c r="D1367" s="22" t="s">
        <v>24</v>
      </c>
      <c r="E1367" s="22" t="s">
        <v>761</v>
      </c>
      <c r="F1367" s="22" t="s">
        <v>191</v>
      </c>
      <c r="G1367" s="22">
        <v>1</v>
      </c>
      <c r="H1367" s="20">
        <v>4.5711016693888027</v>
      </c>
      <c r="I1367" s="20">
        <v>6.5803204113533722</v>
      </c>
      <c r="J1367" s="19" t="s">
        <v>1962</v>
      </c>
      <c r="K1367" s="18">
        <v>3</v>
      </c>
      <c r="L1367" s="18">
        <v>0.5</v>
      </c>
      <c r="M1367" s="18" t="str">
        <f>IF(tbl_data[[#This Row],[PACK COUNT]]&gt;1,"Multipack","Single")</f>
        <v>Single</v>
      </c>
    </row>
    <row r="1368" spans="1:13">
      <c r="A1368" s="22" t="s">
        <v>760</v>
      </c>
      <c r="B1368" s="22" t="s">
        <v>759</v>
      </c>
      <c r="C1368" s="22" t="s">
        <v>24</v>
      </c>
      <c r="D1368" s="22" t="s">
        <v>24</v>
      </c>
      <c r="E1368" s="22" t="s">
        <v>758</v>
      </c>
      <c r="F1368" s="22" t="s">
        <v>196</v>
      </c>
      <c r="G1368" s="22">
        <v>1</v>
      </c>
      <c r="H1368" s="20">
        <v>0.36219975253197634</v>
      </c>
      <c r="I1368" s="20">
        <v>0.87404416931154172</v>
      </c>
      <c r="J1368" s="19" t="s">
        <v>1962</v>
      </c>
      <c r="K1368" s="18">
        <v>3</v>
      </c>
      <c r="L1368" s="18">
        <v>0.5</v>
      </c>
      <c r="M1368" s="18" t="str">
        <f>IF(tbl_data[[#This Row],[PACK COUNT]]&gt;1,"Multipack","Single")</f>
        <v>Single</v>
      </c>
    </row>
    <row r="1369" spans="1:13">
      <c r="A1369" s="22" t="s">
        <v>760</v>
      </c>
      <c r="B1369" s="22" t="s">
        <v>1565</v>
      </c>
      <c r="C1369" s="22" t="s">
        <v>1565</v>
      </c>
      <c r="D1369" s="22" t="s">
        <v>24</v>
      </c>
      <c r="E1369" s="22" t="s">
        <v>1564</v>
      </c>
      <c r="F1369" s="22" t="s">
        <v>191</v>
      </c>
      <c r="G1369" s="22">
        <v>1</v>
      </c>
      <c r="H1369" s="20">
        <v>0.60329124309140902</v>
      </c>
      <c r="I1369" s="20">
        <v>1.1177037609029998</v>
      </c>
      <c r="J1369" s="19" t="s">
        <v>1962</v>
      </c>
      <c r="K1369" s="18">
        <v>3</v>
      </c>
      <c r="L1369" s="18">
        <v>0.5</v>
      </c>
      <c r="M1369" s="18" t="str">
        <f>IF(tbl_data[[#This Row],[PACK COUNT]]&gt;1,"Multipack","Single")</f>
        <v>Single</v>
      </c>
    </row>
    <row r="1370" spans="1:13">
      <c r="A1370" s="22" t="s">
        <v>728</v>
      </c>
      <c r="B1370" s="22" t="s">
        <v>748</v>
      </c>
      <c r="C1370" s="22" t="s">
        <v>114</v>
      </c>
      <c r="D1370" s="22" t="s">
        <v>110</v>
      </c>
      <c r="E1370" s="22" t="s">
        <v>1550</v>
      </c>
      <c r="F1370" s="22" t="s">
        <v>203</v>
      </c>
      <c r="G1370" s="22">
        <v>1</v>
      </c>
      <c r="H1370" s="20">
        <v>0.45340615350358365</v>
      </c>
      <c r="I1370" s="20">
        <v>0.510216389367118</v>
      </c>
      <c r="J1370" s="19" t="s">
        <v>1962</v>
      </c>
      <c r="K1370" s="18">
        <v>3</v>
      </c>
      <c r="L1370" s="18">
        <v>2</v>
      </c>
      <c r="M1370" s="18" t="str">
        <f>IF(tbl_data[[#This Row],[PACK COUNT]]&gt;1,"Multipack","Single")</f>
        <v>Single</v>
      </c>
    </row>
    <row r="1371" spans="1:13">
      <c r="A1371" s="22" t="s">
        <v>728</v>
      </c>
      <c r="B1371" s="22" t="s">
        <v>748</v>
      </c>
      <c r="C1371" s="22" t="s">
        <v>83</v>
      </c>
      <c r="D1371" s="22" t="s">
        <v>71</v>
      </c>
      <c r="E1371" s="22" t="s">
        <v>1858</v>
      </c>
      <c r="F1371" s="22" t="s">
        <v>203</v>
      </c>
      <c r="G1371" s="22">
        <v>1</v>
      </c>
      <c r="H1371" s="20">
        <v>0.14483600503837313</v>
      </c>
      <c r="I1371" s="20">
        <v>0.14791721289157628</v>
      </c>
      <c r="J1371" s="19" t="s">
        <v>1962</v>
      </c>
      <c r="K1371" s="18">
        <v>3</v>
      </c>
      <c r="L1371" s="18">
        <v>1.5</v>
      </c>
      <c r="M1371" s="18" t="str">
        <f>IF(tbl_data[[#This Row],[PACK COUNT]]&gt;1,"Multipack","Single")</f>
        <v>Single</v>
      </c>
    </row>
    <row r="1372" spans="1:13">
      <c r="A1372" s="22" t="s">
        <v>728</v>
      </c>
      <c r="B1372" s="22" t="s">
        <v>748</v>
      </c>
      <c r="C1372" s="22" t="s">
        <v>83</v>
      </c>
      <c r="D1372" s="22" t="s">
        <v>87</v>
      </c>
      <c r="E1372" s="22" t="s">
        <v>754</v>
      </c>
      <c r="F1372" s="22" t="s">
        <v>203</v>
      </c>
      <c r="G1372" s="22">
        <v>1</v>
      </c>
      <c r="H1372" s="20">
        <v>3.9763267275496395</v>
      </c>
      <c r="I1372" s="20">
        <v>3.9491210911328025</v>
      </c>
      <c r="J1372" s="19" t="s">
        <v>1962</v>
      </c>
      <c r="K1372" s="18">
        <v>3</v>
      </c>
      <c r="L1372" s="18">
        <v>2</v>
      </c>
      <c r="M1372" s="18" t="str">
        <f>IF(tbl_data[[#This Row],[PACK COUNT]]&gt;1,"Multipack","Single")</f>
        <v>Single</v>
      </c>
    </row>
    <row r="1373" spans="1:13">
      <c r="A1373" s="22" t="s">
        <v>728</v>
      </c>
      <c r="B1373" s="22" t="s">
        <v>748</v>
      </c>
      <c r="C1373" s="22" t="s">
        <v>751</v>
      </c>
      <c r="D1373" s="22" t="s">
        <v>87</v>
      </c>
      <c r="E1373" s="22" t="s">
        <v>752</v>
      </c>
      <c r="F1373" s="22" t="s">
        <v>203</v>
      </c>
      <c r="G1373" s="22">
        <v>1</v>
      </c>
      <c r="H1373" s="20">
        <v>0.11835438794181083</v>
      </c>
      <c r="I1373" s="20">
        <v>0.12114796048074541</v>
      </c>
      <c r="J1373" s="19" t="s">
        <v>1962</v>
      </c>
      <c r="K1373" s="18">
        <v>3</v>
      </c>
      <c r="L1373" s="18">
        <v>1.5</v>
      </c>
      <c r="M1373" s="18" t="str">
        <f>IF(tbl_data[[#This Row],[PACK COUNT]]&gt;1,"Multipack","Single")</f>
        <v>Single</v>
      </c>
    </row>
    <row r="1374" spans="1:13">
      <c r="A1374" s="22" t="s">
        <v>728</v>
      </c>
      <c r="B1374" s="22" t="s">
        <v>748</v>
      </c>
      <c r="C1374" s="22" t="s">
        <v>751</v>
      </c>
      <c r="D1374" s="22" t="s">
        <v>87</v>
      </c>
      <c r="E1374" s="22" t="s">
        <v>750</v>
      </c>
      <c r="F1374" s="22" t="s">
        <v>203</v>
      </c>
      <c r="G1374" s="22">
        <v>1</v>
      </c>
      <c r="H1374" s="20">
        <v>0.86640154966308303</v>
      </c>
      <c r="I1374" s="20">
        <v>0.8003646770351458</v>
      </c>
      <c r="J1374" s="19" t="s">
        <v>1962</v>
      </c>
      <c r="K1374" s="18">
        <v>3</v>
      </c>
      <c r="L1374" s="18">
        <v>2.5</v>
      </c>
      <c r="M1374" s="18" t="str">
        <f>IF(tbl_data[[#This Row],[PACK COUNT]]&gt;1,"Multipack","Single")</f>
        <v>Single</v>
      </c>
    </row>
    <row r="1375" spans="1:13">
      <c r="A1375" s="22" t="s">
        <v>728</v>
      </c>
      <c r="B1375" s="22" t="s">
        <v>748</v>
      </c>
      <c r="C1375" s="22" t="s">
        <v>98</v>
      </c>
      <c r="D1375" s="22" t="s">
        <v>87</v>
      </c>
      <c r="E1375" s="22" t="s">
        <v>749</v>
      </c>
      <c r="F1375" s="22" t="s">
        <v>203</v>
      </c>
      <c r="G1375" s="22">
        <v>1</v>
      </c>
      <c r="H1375" s="20">
        <v>11.722927726296435</v>
      </c>
      <c r="I1375" s="20">
        <v>10.912632295897856</v>
      </c>
      <c r="J1375" s="19" t="s">
        <v>1962</v>
      </c>
      <c r="K1375" s="18">
        <v>3</v>
      </c>
      <c r="L1375" s="18">
        <v>1.5</v>
      </c>
      <c r="M1375" s="18" t="str">
        <f>IF(tbl_data[[#This Row],[PACK COUNT]]&gt;1,"Multipack","Single")</f>
        <v>Single</v>
      </c>
    </row>
    <row r="1376" spans="1:13">
      <c r="A1376" s="22" t="s">
        <v>728</v>
      </c>
      <c r="B1376" s="22" t="s">
        <v>748</v>
      </c>
      <c r="C1376" s="22" t="s">
        <v>98</v>
      </c>
      <c r="D1376" s="22" t="s">
        <v>87</v>
      </c>
      <c r="E1376" s="22" t="s">
        <v>747</v>
      </c>
      <c r="F1376" s="22" t="s">
        <v>203</v>
      </c>
      <c r="G1376" s="22">
        <v>1</v>
      </c>
      <c r="H1376" s="20">
        <v>0.26291232500764194</v>
      </c>
      <c r="I1376" s="20">
        <v>0.24585862739401829</v>
      </c>
      <c r="J1376" s="19" t="s">
        <v>1962</v>
      </c>
      <c r="K1376" s="18">
        <v>3</v>
      </c>
      <c r="L1376" s="18">
        <v>2.5</v>
      </c>
      <c r="M1376" s="18" t="str">
        <f>IF(tbl_data[[#This Row],[PACK COUNT]]&gt;1,"Multipack","Single")</f>
        <v>Single</v>
      </c>
    </row>
    <row r="1377" spans="1:13">
      <c r="A1377" s="22" t="s">
        <v>728</v>
      </c>
      <c r="B1377" s="22" t="s">
        <v>746</v>
      </c>
      <c r="C1377" s="22" t="s">
        <v>131</v>
      </c>
      <c r="D1377" s="22" t="s">
        <v>24</v>
      </c>
      <c r="E1377" s="22" t="s">
        <v>1839</v>
      </c>
      <c r="F1377" s="22" t="s">
        <v>191</v>
      </c>
      <c r="G1377" s="22">
        <v>1</v>
      </c>
      <c r="H1377" s="20">
        <v>2.6280408957710417</v>
      </c>
      <c r="I1377" s="20">
        <v>3.070263573116927</v>
      </c>
      <c r="J1377" s="19" t="s">
        <v>1962</v>
      </c>
      <c r="K1377" s="18">
        <v>3</v>
      </c>
      <c r="L1377" s="18">
        <v>0.5</v>
      </c>
      <c r="M1377" s="18" t="str">
        <f>IF(tbl_data[[#This Row],[PACK COUNT]]&gt;1,"Multipack","Single")</f>
        <v>Single</v>
      </c>
    </row>
    <row r="1378" spans="1:13">
      <c r="A1378" s="22" t="s">
        <v>728</v>
      </c>
      <c r="B1378" s="22" t="s">
        <v>746</v>
      </c>
      <c r="C1378" s="22" t="s">
        <v>131</v>
      </c>
      <c r="D1378" s="22" t="s">
        <v>24</v>
      </c>
      <c r="E1378" s="22" t="s">
        <v>745</v>
      </c>
      <c r="F1378" s="22" t="s">
        <v>196</v>
      </c>
      <c r="G1378" s="22">
        <v>1</v>
      </c>
      <c r="H1378" s="20">
        <v>0.21041748591661996</v>
      </c>
      <c r="I1378" s="20">
        <v>0.38515654288160167</v>
      </c>
      <c r="J1378" s="19" t="s">
        <v>1962</v>
      </c>
      <c r="K1378" s="18">
        <v>3</v>
      </c>
      <c r="L1378" s="18">
        <v>0.5</v>
      </c>
      <c r="M1378" s="18" t="str">
        <f>IF(tbl_data[[#This Row],[PACK COUNT]]&gt;1,"Multipack","Single")</f>
        <v>Single</v>
      </c>
    </row>
    <row r="1379" spans="1:13">
      <c r="A1379" s="22" t="s">
        <v>728</v>
      </c>
      <c r="B1379" s="22" t="s">
        <v>743</v>
      </c>
      <c r="C1379" s="22" t="s">
        <v>743</v>
      </c>
      <c r="D1379" s="22" t="s">
        <v>87</v>
      </c>
      <c r="E1379" s="22" t="s">
        <v>1584</v>
      </c>
      <c r="F1379" s="22" t="s">
        <v>191</v>
      </c>
      <c r="G1379" s="22">
        <v>1</v>
      </c>
      <c r="H1379" s="20">
        <v>3.1066179404163914</v>
      </c>
      <c r="I1379" s="20">
        <v>3.2237341726893778</v>
      </c>
      <c r="J1379" s="19" t="s">
        <v>1962</v>
      </c>
      <c r="K1379" s="18">
        <v>3</v>
      </c>
      <c r="L1379" s="18">
        <v>1</v>
      </c>
      <c r="M1379" s="18" t="str">
        <f>IF(tbl_data[[#This Row],[PACK COUNT]]&gt;1,"Multipack","Single")</f>
        <v>Single</v>
      </c>
    </row>
    <row r="1380" spans="1:13">
      <c r="A1380" s="22" t="s">
        <v>728</v>
      </c>
      <c r="B1380" s="22" t="s">
        <v>743</v>
      </c>
      <c r="C1380" s="22" t="s">
        <v>743</v>
      </c>
      <c r="D1380" s="22" t="s">
        <v>87</v>
      </c>
      <c r="E1380" s="22" t="s">
        <v>744</v>
      </c>
      <c r="F1380" s="22" t="s">
        <v>203</v>
      </c>
      <c r="G1380" s="22">
        <v>1</v>
      </c>
      <c r="H1380" s="20">
        <v>0.54704838423490221</v>
      </c>
      <c r="I1380" s="20">
        <v>0.54754865550599485</v>
      </c>
      <c r="J1380" s="19" t="s">
        <v>1962</v>
      </c>
      <c r="K1380" s="18">
        <v>3</v>
      </c>
      <c r="L1380" s="18">
        <v>1.5</v>
      </c>
      <c r="M1380" s="18" t="str">
        <f>IF(tbl_data[[#This Row],[PACK COUNT]]&gt;1,"Multipack","Single")</f>
        <v>Single</v>
      </c>
    </row>
    <row r="1381" spans="1:13">
      <c r="A1381" s="22" t="s">
        <v>728</v>
      </c>
      <c r="B1381" s="22" t="s">
        <v>743</v>
      </c>
      <c r="C1381" s="22" t="s">
        <v>743</v>
      </c>
      <c r="D1381" s="22" t="s">
        <v>87</v>
      </c>
      <c r="E1381" s="22" t="s">
        <v>742</v>
      </c>
      <c r="F1381" s="22" t="s">
        <v>203</v>
      </c>
      <c r="G1381" s="22">
        <v>1</v>
      </c>
      <c r="H1381" s="20">
        <v>20.858735559127876</v>
      </c>
      <c r="I1381" s="20">
        <v>17.463688761535487</v>
      </c>
      <c r="J1381" s="19" t="s">
        <v>1962</v>
      </c>
      <c r="K1381" s="18">
        <v>3</v>
      </c>
      <c r="L1381" s="18">
        <v>2.5</v>
      </c>
      <c r="M1381" s="18" t="str">
        <f>IF(tbl_data[[#This Row],[PACK COUNT]]&gt;1,"Multipack","Single")</f>
        <v>Single</v>
      </c>
    </row>
    <row r="1382" spans="1:13">
      <c r="A1382" s="22" t="s">
        <v>728</v>
      </c>
      <c r="B1382" s="22" t="s">
        <v>1507</v>
      </c>
      <c r="C1382" s="22" t="s">
        <v>83</v>
      </c>
      <c r="D1382" s="22" t="s">
        <v>71</v>
      </c>
      <c r="E1382" s="22" t="s">
        <v>1506</v>
      </c>
      <c r="F1382" s="22" t="s">
        <v>196</v>
      </c>
      <c r="G1382" s="22">
        <v>1</v>
      </c>
      <c r="H1382" s="20">
        <v>0.29376295578375061</v>
      </c>
      <c r="I1382" s="20">
        <v>0.38509009538755085</v>
      </c>
      <c r="J1382" s="19" t="s">
        <v>1962</v>
      </c>
      <c r="K1382" s="18">
        <v>3</v>
      </c>
      <c r="L1382" s="18">
        <v>0.5</v>
      </c>
      <c r="M1382" s="18" t="str">
        <f>IF(tbl_data[[#This Row],[PACK COUNT]]&gt;1,"Multipack","Single")</f>
        <v>Single</v>
      </c>
    </row>
    <row r="1383" spans="1:13">
      <c r="A1383" s="22" t="s">
        <v>728</v>
      </c>
      <c r="B1383" s="22" t="s">
        <v>730</v>
      </c>
      <c r="C1383" s="22" t="s">
        <v>740</v>
      </c>
      <c r="D1383" s="22" t="s">
        <v>24</v>
      </c>
      <c r="E1383" s="22" t="s">
        <v>741</v>
      </c>
      <c r="F1383" s="22" t="s">
        <v>196</v>
      </c>
      <c r="G1383" s="22">
        <v>1</v>
      </c>
      <c r="H1383" s="20">
        <v>0.79631782421933295</v>
      </c>
      <c r="I1383" s="20">
        <v>1.2926477205496953</v>
      </c>
      <c r="J1383" s="19" t="s">
        <v>1962</v>
      </c>
      <c r="K1383" s="18">
        <v>3</v>
      </c>
      <c r="L1383" s="18">
        <v>0.5</v>
      </c>
      <c r="M1383" s="18" t="str">
        <f>IF(tbl_data[[#This Row],[PACK COUNT]]&gt;1,"Multipack","Single")</f>
        <v>Single</v>
      </c>
    </row>
    <row r="1384" spans="1:13">
      <c r="A1384" s="22" t="s">
        <v>728</v>
      </c>
      <c r="B1384" s="22" t="s">
        <v>730</v>
      </c>
      <c r="C1384" s="22" t="s">
        <v>738</v>
      </c>
      <c r="D1384" s="22" t="s">
        <v>71</v>
      </c>
      <c r="E1384" s="22" t="s">
        <v>737</v>
      </c>
      <c r="F1384" s="22" t="s">
        <v>196</v>
      </c>
      <c r="G1384" s="22">
        <v>1</v>
      </c>
      <c r="H1384" s="20">
        <v>1.1991521524861373</v>
      </c>
      <c r="I1384" s="20">
        <v>2.3770089995615828</v>
      </c>
      <c r="J1384" s="19" t="s">
        <v>1962</v>
      </c>
      <c r="K1384" s="18">
        <v>3</v>
      </c>
      <c r="L1384" s="18">
        <v>0.5</v>
      </c>
      <c r="M1384" s="18" t="str">
        <f>IF(tbl_data[[#This Row],[PACK COUNT]]&gt;1,"Multipack","Single")</f>
        <v>Single</v>
      </c>
    </row>
    <row r="1385" spans="1:13">
      <c r="A1385" s="22" t="s">
        <v>728</v>
      </c>
      <c r="B1385" s="22" t="s">
        <v>730</v>
      </c>
      <c r="C1385" s="22" t="s">
        <v>738</v>
      </c>
      <c r="D1385" s="22" t="s">
        <v>71</v>
      </c>
      <c r="E1385" s="22" t="s">
        <v>737</v>
      </c>
      <c r="F1385" s="22" t="s">
        <v>196</v>
      </c>
      <c r="G1385" s="22">
        <v>1</v>
      </c>
      <c r="H1385" s="20">
        <v>8.6509907512334507</v>
      </c>
      <c r="I1385" s="20">
        <v>16.219782460900454</v>
      </c>
      <c r="J1385" s="19" t="s">
        <v>1962</v>
      </c>
      <c r="K1385" s="18">
        <v>3</v>
      </c>
      <c r="L1385" s="18">
        <v>0.5</v>
      </c>
      <c r="M1385" s="18" t="str">
        <f>IF(tbl_data[[#This Row],[PACK COUNT]]&gt;1,"Multipack","Single")</f>
        <v>Single</v>
      </c>
    </row>
    <row r="1386" spans="1:13">
      <c r="A1386" s="22" t="s">
        <v>728</v>
      </c>
      <c r="B1386" s="22" t="s">
        <v>730</v>
      </c>
      <c r="C1386" s="22" t="s">
        <v>1200</v>
      </c>
      <c r="D1386" s="22" t="s">
        <v>71</v>
      </c>
      <c r="E1386" s="22" t="s">
        <v>1199</v>
      </c>
      <c r="F1386" s="22" t="s">
        <v>196</v>
      </c>
      <c r="G1386" s="22">
        <v>1</v>
      </c>
      <c r="H1386" s="20">
        <v>2.9295197967007121</v>
      </c>
      <c r="I1386" s="20">
        <v>5.3398227932164124</v>
      </c>
      <c r="J1386" s="19" t="s">
        <v>1962</v>
      </c>
      <c r="K1386" s="18">
        <v>3</v>
      </c>
      <c r="L1386" s="18">
        <v>0.5</v>
      </c>
      <c r="M1386" s="18" t="str">
        <f>IF(tbl_data[[#This Row],[PACK COUNT]]&gt;1,"Multipack","Single")</f>
        <v>Single</v>
      </c>
    </row>
    <row r="1387" spans="1:13">
      <c r="A1387" s="22" t="s">
        <v>728</v>
      </c>
      <c r="B1387" s="22" t="s">
        <v>730</v>
      </c>
      <c r="C1387" s="22" t="s">
        <v>1281</v>
      </c>
      <c r="D1387" s="22" t="s">
        <v>71</v>
      </c>
      <c r="E1387" s="22" t="s">
        <v>1280</v>
      </c>
      <c r="F1387" s="22" t="s">
        <v>196</v>
      </c>
      <c r="G1387" s="22">
        <v>1</v>
      </c>
      <c r="H1387" s="20">
        <v>6.9004879933911498</v>
      </c>
      <c r="I1387" s="20">
        <v>12.663361777014293</v>
      </c>
      <c r="J1387" s="19" t="s">
        <v>1962</v>
      </c>
      <c r="K1387" s="18">
        <v>3</v>
      </c>
      <c r="L1387" s="18">
        <v>0.5</v>
      </c>
      <c r="M1387" s="18" t="str">
        <f>IF(tbl_data[[#This Row],[PACK COUNT]]&gt;1,"Multipack","Single")</f>
        <v>Single</v>
      </c>
    </row>
    <row r="1388" spans="1:13">
      <c r="A1388" s="22" t="s">
        <v>728</v>
      </c>
      <c r="B1388" s="22" t="s">
        <v>730</v>
      </c>
      <c r="C1388" s="22" t="s">
        <v>734</v>
      </c>
      <c r="D1388" s="22" t="s">
        <v>71</v>
      </c>
      <c r="E1388" s="22" t="s">
        <v>733</v>
      </c>
      <c r="F1388" s="22" t="s">
        <v>196</v>
      </c>
      <c r="G1388" s="22">
        <v>1</v>
      </c>
      <c r="H1388" s="20">
        <v>1.6243858965781974</v>
      </c>
      <c r="I1388" s="20">
        <v>2.8409709591999528</v>
      </c>
      <c r="J1388" s="19" t="s">
        <v>1962</v>
      </c>
      <c r="K1388" s="18">
        <v>3</v>
      </c>
      <c r="L1388" s="18">
        <v>0.5</v>
      </c>
      <c r="M1388" s="18" t="str">
        <f>IF(tbl_data[[#This Row],[PACK COUNT]]&gt;1,"Multipack","Single")</f>
        <v>Single</v>
      </c>
    </row>
    <row r="1389" spans="1:13">
      <c r="A1389" s="22" t="s">
        <v>728</v>
      </c>
      <c r="B1389" s="22" t="s">
        <v>730</v>
      </c>
      <c r="C1389" s="22" t="s">
        <v>114</v>
      </c>
      <c r="D1389" s="22" t="s">
        <v>110</v>
      </c>
      <c r="E1389" s="22" t="s">
        <v>1785</v>
      </c>
      <c r="F1389" s="22" t="s">
        <v>191</v>
      </c>
      <c r="G1389" s="22">
        <v>1</v>
      </c>
      <c r="H1389" s="20">
        <v>0.45352581252614993</v>
      </c>
      <c r="I1389" s="20">
        <v>0.79708035798343568</v>
      </c>
      <c r="J1389" s="19" t="s">
        <v>1962</v>
      </c>
      <c r="K1389" s="18">
        <v>3</v>
      </c>
      <c r="L1389" s="18">
        <v>0.5</v>
      </c>
      <c r="M1389" s="18" t="str">
        <f>IF(tbl_data[[#This Row],[PACK COUNT]]&gt;1,"Multipack","Single")</f>
        <v>Single</v>
      </c>
    </row>
    <row r="1390" spans="1:13">
      <c r="A1390" s="22" t="s">
        <v>728</v>
      </c>
      <c r="B1390" s="22" t="s">
        <v>730</v>
      </c>
      <c r="C1390" s="22" t="s">
        <v>114</v>
      </c>
      <c r="D1390" s="22" t="s">
        <v>110</v>
      </c>
      <c r="E1390" s="22" t="s">
        <v>1803</v>
      </c>
      <c r="F1390" s="22" t="s">
        <v>196</v>
      </c>
      <c r="G1390" s="22">
        <v>1</v>
      </c>
      <c r="H1390" s="20">
        <v>1.3846199654177631</v>
      </c>
      <c r="I1390" s="20">
        <v>1.8333098979686935</v>
      </c>
      <c r="J1390" s="19" t="s">
        <v>1962</v>
      </c>
      <c r="K1390" s="18">
        <v>3</v>
      </c>
      <c r="L1390" s="18">
        <v>0.5</v>
      </c>
      <c r="M1390" s="18" t="str">
        <f>IF(tbl_data[[#This Row],[PACK COUNT]]&gt;1,"Multipack","Single")</f>
        <v>Single</v>
      </c>
    </row>
    <row r="1391" spans="1:13">
      <c r="A1391" s="22" t="s">
        <v>728</v>
      </c>
      <c r="B1391" s="22" t="s">
        <v>730</v>
      </c>
      <c r="C1391" s="22" t="s">
        <v>83</v>
      </c>
      <c r="D1391" s="22" t="s">
        <v>24</v>
      </c>
      <c r="E1391" s="22" t="s">
        <v>1549</v>
      </c>
      <c r="F1391" s="22" t="s">
        <v>191</v>
      </c>
      <c r="G1391" s="22">
        <v>1</v>
      </c>
      <c r="H1391" s="20">
        <v>0.15833345931776135</v>
      </c>
      <c r="I1391" s="20">
        <v>0.23686005806324098</v>
      </c>
      <c r="J1391" s="19" t="s">
        <v>1962</v>
      </c>
      <c r="K1391" s="18">
        <v>3</v>
      </c>
      <c r="L1391" s="18">
        <v>0.5</v>
      </c>
      <c r="M1391" s="18" t="str">
        <f>IF(tbl_data[[#This Row],[PACK COUNT]]&gt;1,"Multipack","Single")</f>
        <v>Single</v>
      </c>
    </row>
    <row r="1392" spans="1:13">
      <c r="A1392" s="22" t="s">
        <v>728</v>
      </c>
      <c r="B1392" s="22" t="s">
        <v>730</v>
      </c>
      <c r="C1392" s="22" t="s">
        <v>83</v>
      </c>
      <c r="D1392" s="22" t="s">
        <v>24</v>
      </c>
      <c r="E1392" s="22" t="s">
        <v>732</v>
      </c>
      <c r="F1392" s="22" t="s">
        <v>191</v>
      </c>
      <c r="G1392" s="22">
        <v>1</v>
      </c>
      <c r="H1392" s="20">
        <v>1.5765634257007357</v>
      </c>
      <c r="I1392" s="20">
        <v>2.2851451192980172</v>
      </c>
      <c r="J1392" s="19" t="s">
        <v>1962</v>
      </c>
      <c r="K1392" s="18">
        <v>3</v>
      </c>
      <c r="L1392" s="18">
        <v>1</v>
      </c>
      <c r="M1392" s="18" t="str">
        <f>IF(tbl_data[[#This Row],[PACK COUNT]]&gt;1,"Multipack","Single")</f>
        <v>Single</v>
      </c>
    </row>
    <row r="1393" spans="1:13">
      <c r="A1393" s="22" t="s">
        <v>728</v>
      </c>
      <c r="B1393" s="22" t="s">
        <v>730</v>
      </c>
      <c r="C1393" s="22" t="s">
        <v>83</v>
      </c>
      <c r="D1393" s="22" t="s">
        <v>24</v>
      </c>
      <c r="E1393" s="22" t="s">
        <v>731</v>
      </c>
      <c r="F1393" s="22" t="s">
        <v>196</v>
      </c>
      <c r="G1393" s="22">
        <v>1</v>
      </c>
      <c r="H1393" s="20">
        <v>3.37068206998749</v>
      </c>
      <c r="I1393" s="20">
        <v>5.5080750909065985</v>
      </c>
      <c r="J1393" s="19" t="s">
        <v>1962</v>
      </c>
      <c r="K1393" s="18">
        <v>3</v>
      </c>
      <c r="L1393" s="18">
        <v>0.5</v>
      </c>
      <c r="M1393" s="18" t="str">
        <f>IF(tbl_data[[#This Row],[PACK COUNT]]&gt;1,"Multipack","Single")</f>
        <v>Single</v>
      </c>
    </row>
    <row r="1394" spans="1:13">
      <c r="A1394" s="22" t="s">
        <v>728</v>
      </c>
      <c r="B1394" s="22" t="s">
        <v>730</v>
      </c>
      <c r="C1394" s="22" t="s">
        <v>99</v>
      </c>
      <c r="D1394" s="22" t="s">
        <v>24</v>
      </c>
      <c r="E1394" s="22" t="s">
        <v>729</v>
      </c>
      <c r="F1394" s="22" t="s">
        <v>196</v>
      </c>
      <c r="G1394" s="22">
        <v>1</v>
      </c>
      <c r="H1394" s="20">
        <v>4.4435912260456387</v>
      </c>
      <c r="I1394" s="20">
        <v>7.4372945324048807</v>
      </c>
      <c r="J1394" s="19" t="s">
        <v>1962</v>
      </c>
      <c r="K1394" s="18">
        <v>3</v>
      </c>
      <c r="L1394" s="18">
        <v>0.5</v>
      </c>
      <c r="M1394" s="18" t="str">
        <f>IF(tbl_data[[#This Row],[PACK COUNT]]&gt;1,"Multipack","Single")</f>
        <v>Single</v>
      </c>
    </row>
    <row r="1395" spans="1:13">
      <c r="A1395" s="22" t="s">
        <v>709</v>
      </c>
      <c r="B1395" s="22" t="s">
        <v>725</v>
      </c>
      <c r="C1395" s="22" t="s">
        <v>725</v>
      </c>
      <c r="D1395" s="22" t="s">
        <v>87</v>
      </c>
      <c r="E1395" s="22" t="s">
        <v>1784</v>
      </c>
      <c r="F1395" s="22" t="s">
        <v>191</v>
      </c>
      <c r="G1395" s="22">
        <v>1</v>
      </c>
      <c r="H1395" s="20">
        <v>4.3849601110614908E-2</v>
      </c>
      <c r="I1395" s="20">
        <v>7.093786906271228E-2</v>
      </c>
      <c r="J1395" s="19" t="s">
        <v>1962</v>
      </c>
      <c r="K1395" s="18">
        <v>3</v>
      </c>
      <c r="L1395" s="18">
        <v>0.5</v>
      </c>
      <c r="M1395" s="18" t="str">
        <f>IF(tbl_data[[#This Row],[PACK COUNT]]&gt;1,"Multipack","Single")</f>
        <v>Single</v>
      </c>
    </row>
    <row r="1396" spans="1:13">
      <c r="A1396" s="22" t="s">
        <v>709</v>
      </c>
      <c r="B1396" s="22" t="s">
        <v>725</v>
      </c>
      <c r="C1396" s="22" t="s">
        <v>725</v>
      </c>
      <c r="D1396" s="22" t="s">
        <v>87</v>
      </c>
      <c r="E1396" s="22" t="s">
        <v>724</v>
      </c>
      <c r="F1396" s="22" t="s">
        <v>203</v>
      </c>
      <c r="G1396" s="22">
        <v>1</v>
      </c>
      <c r="H1396" s="20">
        <v>1.7632874498990121</v>
      </c>
      <c r="I1396" s="20">
        <v>1.6106919530043133</v>
      </c>
      <c r="J1396" s="19" t="s">
        <v>1962</v>
      </c>
      <c r="K1396" s="18">
        <v>3</v>
      </c>
      <c r="L1396" s="18">
        <v>2</v>
      </c>
      <c r="M1396" s="18" t="str">
        <f>IF(tbl_data[[#This Row],[PACK COUNT]]&gt;1,"Multipack","Single")</f>
        <v>Single</v>
      </c>
    </row>
    <row r="1397" spans="1:13">
      <c r="A1397" s="22" t="s">
        <v>709</v>
      </c>
      <c r="B1397" s="22" t="s">
        <v>1362</v>
      </c>
      <c r="C1397" s="22" t="s">
        <v>129</v>
      </c>
      <c r="D1397" s="22" t="s">
        <v>24</v>
      </c>
      <c r="E1397" s="22" t="s">
        <v>1361</v>
      </c>
      <c r="F1397" s="22" t="s">
        <v>196</v>
      </c>
      <c r="G1397" s="22">
        <v>1</v>
      </c>
      <c r="H1397" s="20">
        <v>1.0622461062723099E-2</v>
      </c>
      <c r="I1397" s="20">
        <v>1.6493089064126217E-2</v>
      </c>
      <c r="J1397" s="19" t="s">
        <v>1962</v>
      </c>
      <c r="K1397" s="18">
        <v>3</v>
      </c>
      <c r="L1397" s="18">
        <v>0.5</v>
      </c>
      <c r="M1397" s="18" t="str">
        <f>IF(tbl_data[[#This Row],[PACK COUNT]]&gt;1,"Multipack","Single")</f>
        <v>Single</v>
      </c>
    </row>
    <row r="1398" spans="1:13">
      <c r="A1398" s="22" t="s">
        <v>709</v>
      </c>
      <c r="B1398" s="22" t="s">
        <v>709</v>
      </c>
      <c r="C1398" s="22" t="s">
        <v>723</v>
      </c>
      <c r="D1398" s="22" t="s">
        <v>87</v>
      </c>
      <c r="E1398" s="22" t="s">
        <v>722</v>
      </c>
      <c r="F1398" s="22" t="s">
        <v>196</v>
      </c>
      <c r="G1398" s="22">
        <v>1</v>
      </c>
      <c r="H1398" s="20">
        <v>0.27969448909213501</v>
      </c>
      <c r="I1398" s="20">
        <v>0.3789088139639698</v>
      </c>
      <c r="J1398" s="19" t="s">
        <v>1962</v>
      </c>
      <c r="K1398" s="18">
        <v>3</v>
      </c>
      <c r="L1398" s="18">
        <v>0.5</v>
      </c>
      <c r="M1398" s="18" t="str">
        <f>IF(tbl_data[[#This Row],[PACK COUNT]]&gt;1,"Multipack","Single")</f>
        <v>Single</v>
      </c>
    </row>
    <row r="1399" spans="1:13">
      <c r="A1399" s="22" t="s">
        <v>709</v>
      </c>
      <c r="B1399" s="22" t="s">
        <v>709</v>
      </c>
      <c r="C1399" s="22" t="s">
        <v>723</v>
      </c>
      <c r="D1399" s="22" t="s">
        <v>87</v>
      </c>
      <c r="E1399" s="22" t="s">
        <v>722</v>
      </c>
      <c r="F1399" s="22" t="s">
        <v>196</v>
      </c>
      <c r="G1399" s="22">
        <v>1</v>
      </c>
      <c r="H1399" s="20">
        <v>0.7700745739886774</v>
      </c>
      <c r="I1399" s="20">
        <v>1.0693433860749462</v>
      </c>
      <c r="J1399" s="19" t="s">
        <v>1962</v>
      </c>
      <c r="K1399" s="18">
        <v>3</v>
      </c>
      <c r="L1399" s="18">
        <v>0.5</v>
      </c>
      <c r="M1399" s="18" t="str">
        <f>IF(tbl_data[[#This Row],[PACK COUNT]]&gt;1,"Multipack","Single")</f>
        <v>Single</v>
      </c>
    </row>
    <row r="1400" spans="1:13">
      <c r="A1400" s="22" t="s">
        <v>709</v>
      </c>
      <c r="B1400" s="22" t="s">
        <v>709</v>
      </c>
      <c r="C1400" s="22" t="s">
        <v>723</v>
      </c>
      <c r="D1400" s="22" t="s">
        <v>87</v>
      </c>
      <c r="E1400" s="22" t="s">
        <v>1278</v>
      </c>
      <c r="F1400" s="22" t="s">
        <v>203</v>
      </c>
      <c r="G1400" s="22">
        <v>1</v>
      </c>
      <c r="H1400" s="20">
        <v>1.1666567403731618</v>
      </c>
      <c r="I1400" s="20">
        <v>1.2736668757672847</v>
      </c>
      <c r="J1400" s="19" t="s">
        <v>1962</v>
      </c>
      <c r="K1400" s="18">
        <v>3</v>
      </c>
      <c r="L1400" s="18">
        <v>1</v>
      </c>
      <c r="M1400" s="18" t="str">
        <f>IF(tbl_data[[#This Row],[PACK COUNT]]&gt;1,"Multipack","Single")</f>
        <v>Single</v>
      </c>
    </row>
    <row r="1401" spans="1:13">
      <c r="A1401" s="22" t="s">
        <v>709</v>
      </c>
      <c r="B1401" s="22" t="s">
        <v>709</v>
      </c>
      <c r="C1401" s="22" t="s">
        <v>1440</v>
      </c>
      <c r="D1401" s="22" t="s">
        <v>87</v>
      </c>
      <c r="E1401" s="22" t="s">
        <v>1462</v>
      </c>
      <c r="F1401" s="22" t="s">
        <v>191</v>
      </c>
      <c r="G1401" s="22">
        <v>1</v>
      </c>
      <c r="H1401" s="20">
        <v>0.61921761086090443</v>
      </c>
      <c r="I1401" s="20">
        <v>0.87892527620691296</v>
      </c>
      <c r="J1401" s="19" t="s">
        <v>1962</v>
      </c>
      <c r="K1401" s="18">
        <v>3</v>
      </c>
      <c r="L1401" s="18">
        <v>0.5</v>
      </c>
      <c r="M1401" s="18" t="str">
        <f>IF(tbl_data[[#This Row],[PACK COUNT]]&gt;1,"Multipack","Single")</f>
        <v>Single</v>
      </c>
    </row>
    <row r="1402" spans="1:13">
      <c r="A1402" s="22" t="s">
        <v>709</v>
      </c>
      <c r="B1402" s="22" t="s">
        <v>709</v>
      </c>
      <c r="C1402" s="22" t="s">
        <v>1440</v>
      </c>
      <c r="D1402" s="22" t="s">
        <v>87</v>
      </c>
      <c r="E1402" s="22" t="s">
        <v>1442</v>
      </c>
      <c r="F1402" s="22" t="s">
        <v>196</v>
      </c>
      <c r="G1402" s="22">
        <v>1</v>
      </c>
      <c r="H1402" s="20">
        <v>2.1199603204994872</v>
      </c>
      <c r="I1402" s="20">
        <v>2.7278129663704993</v>
      </c>
      <c r="J1402" s="19" t="s">
        <v>1962</v>
      </c>
      <c r="K1402" s="18">
        <v>3</v>
      </c>
      <c r="L1402" s="18">
        <v>0.5</v>
      </c>
      <c r="M1402" s="18" t="str">
        <f>IF(tbl_data[[#This Row],[PACK COUNT]]&gt;1,"Multipack","Single")</f>
        <v>Single</v>
      </c>
    </row>
    <row r="1403" spans="1:13">
      <c r="A1403" s="22" t="s">
        <v>709</v>
      </c>
      <c r="B1403" s="22" t="s">
        <v>709</v>
      </c>
      <c r="C1403" s="22" t="s">
        <v>1440</v>
      </c>
      <c r="D1403" s="22" t="s">
        <v>87</v>
      </c>
      <c r="E1403" s="22" t="s">
        <v>1441</v>
      </c>
      <c r="F1403" s="22" t="s">
        <v>203</v>
      </c>
      <c r="G1403" s="22">
        <v>1</v>
      </c>
      <c r="H1403" s="20">
        <v>11.752890932616795</v>
      </c>
      <c r="I1403" s="20">
        <v>12.387257817372234</v>
      </c>
      <c r="J1403" s="19" t="s">
        <v>1962</v>
      </c>
      <c r="K1403" s="18">
        <v>3</v>
      </c>
      <c r="L1403" s="18">
        <v>1</v>
      </c>
      <c r="M1403" s="18" t="str">
        <f>IF(tbl_data[[#This Row],[PACK COUNT]]&gt;1,"Multipack","Single")</f>
        <v>Single</v>
      </c>
    </row>
    <row r="1404" spans="1:13">
      <c r="A1404" s="22" t="s">
        <v>709</v>
      </c>
      <c r="B1404" s="22" t="s">
        <v>709</v>
      </c>
      <c r="C1404" s="22" t="s">
        <v>1440</v>
      </c>
      <c r="D1404" s="22" t="s">
        <v>87</v>
      </c>
      <c r="E1404" s="22" t="s">
        <v>1439</v>
      </c>
      <c r="F1404" s="22" t="s">
        <v>203</v>
      </c>
      <c r="G1404" s="22">
        <v>1</v>
      </c>
      <c r="H1404" s="20">
        <v>17.849944875079348</v>
      </c>
      <c r="I1404" s="20">
        <v>16.174866003049871</v>
      </c>
      <c r="J1404" s="19" t="s">
        <v>1962</v>
      </c>
      <c r="K1404" s="18">
        <v>3</v>
      </c>
      <c r="L1404" s="18">
        <v>2</v>
      </c>
      <c r="M1404" s="18" t="str">
        <f>IF(tbl_data[[#This Row],[PACK COUNT]]&gt;1,"Multipack","Single")</f>
        <v>Single</v>
      </c>
    </row>
    <row r="1405" spans="1:13">
      <c r="A1405" s="22" t="s">
        <v>709</v>
      </c>
      <c r="B1405" s="22" t="s">
        <v>709</v>
      </c>
      <c r="C1405" s="22" t="s">
        <v>716</v>
      </c>
      <c r="D1405" s="22" t="s">
        <v>24</v>
      </c>
      <c r="E1405" s="22" t="s">
        <v>1582</v>
      </c>
      <c r="F1405" s="22" t="s">
        <v>196</v>
      </c>
      <c r="G1405" s="22">
        <v>1</v>
      </c>
      <c r="H1405" s="20">
        <v>0.18882243533923687</v>
      </c>
      <c r="I1405" s="20">
        <v>0.22471310994176252</v>
      </c>
      <c r="J1405" s="19" t="s">
        <v>1962</v>
      </c>
      <c r="K1405" s="18">
        <v>3</v>
      </c>
      <c r="L1405" s="18">
        <v>0.5</v>
      </c>
      <c r="M1405" s="18" t="str">
        <f>IF(tbl_data[[#This Row],[PACK COUNT]]&gt;1,"Multipack","Single")</f>
        <v>Single</v>
      </c>
    </row>
    <row r="1406" spans="1:13">
      <c r="A1406" s="22" t="s">
        <v>709</v>
      </c>
      <c r="B1406" s="22" t="s">
        <v>709</v>
      </c>
      <c r="C1406" s="22" t="s">
        <v>716</v>
      </c>
      <c r="D1406" s="22" t="s">
        <v>110</v>
      </c>
      <c r="E1406" s="22" t="s">
        <v>717</v>
      </c>
      <c r="F1406" s="22" t="s">
        <v>203</v>
      </c>
      <c r="G1406" s="22">
        <v>1</v>
      </c>
      <c r="H1406" s="20">
        <v>1.6237453963512827</v>
      </c>
      <c r="I1406" s="20">
        <v>1.9322868597722835</v>
      </c>
      <c r="J1406" s="19" t="s">
        <v>1962</v>
      </c>
      <c r="K1406" s="18">
        <v>3</v>
      </c>
      <c r="L1406" s="18">
        <v>1</v>
      </c>
      <c r="M1406" s="18" t="str">
        <f>IF(tbl_data[[#This Row],[PACK COUNT]]&gt;1,"Multipack","Single")</f>
        <v>Single</v>
      </c>
    </row>
    <row r="1407" spans="1:13">
      <c r="A1407" s="22" t="s">
        <v>709</v>
      </c>
      <c r="B1407" s="22" t="s">
        <v>709</v>
      </c>
      <c r="C1407" s="22" t="s">
        <v>716</v>
      </c>
      <c r="D1407" s="22" t="s">
        <v>110</v>
      </c>
      <c r="E1407" s="22" t="s">
        <v>715</v>
      </c>
      <c r="F1407" s="22" t="s">
        <v>203</v>
      </c>
      <c r="G1407" s="22">
        <v>1</v>
      </c>
      <c r="H1407" s="20">
        <v>5.0423480389577886</v>
      </c>
      <c r="I1407" s="20">
        <v>4.9839583830478009</v>
      </c>
      <c r="J1407" s="19" t="s">
        <v>1962</v>
      </c>
      <c r="K1407" s="18">
        <v>3</v>
      </c>
      <c r="L1407" s="18">
        <v>2</v>
      </c>
      <c r="M1407" s="18" t="str">
        <f>IF(tbl_data[[#This Row],[PACK COUNT]]&gt;1,"Multipack","Single")</f>
        <v>Single</v>
      </c>
    </row>
    <row r="1408" spans="1:13">
      <c r="A1408" s="22" t="s">
        <v>709</v>
      </c>
      <c r="B1408" s="22" t="s">
        <v>709</v>
      </c>
      <c r="C1408" s="22" t="s">
        <v>668</v>
      </c>
      <c r="D1408" s="22" t="s">
        <v>87</v>
      </c>
      <c r="E1408" s="22" t="s">
        <v>714</v>
      </c>
      <c r="F1408" s="22" t="s">
        <v>196</v>
      </c>
      <c r="G1408" s="22">
        <v>1</v>
      </c>
      <c r="H1408" s="20">
        <v>0.22081313132071093</v>
      </c>
      <c r="I1408" s="20">
        <v>0.26474329640474303</v>
      </c>
      <c r="J1408" s="19" t="s">
        <v>1962</v>
      </c>
      <c r="K1408" s="18">
        <v>3</v>
      </c>
      <c r="L1408" s="18">
        <v>0.5</v>
      </c>
      <c r="M1408" s="18" t="str">
        <f>IF(tbl_data[[#This Row],[PACK COUNT]]&gt;1,"Multipack","Single")</f>
        <v>Single</v>
      </c>
    </row>
    <row r="1409" spans="1:13">
      <c r="A1409" s="22" t="s">
        <v>709</v>
      </c>
      <c r="B1409" s="22" t="s">
        <v>1802</v>
      </c>
      <c r="C1409" s="22" t="s">
        <v>1801</v>
      </c>
      <c r="D1409" s="22" t="s">
        <v>87</v>
      </c>
      <c r="E1409" s="22" t="s">
        <v>1800</v>
      </c>
      <c r="F1409" s="22" t="s">
        <v>196</v>
      </c>
      <c r="G1409" s="22">
        <v>1</v>
      </c>
      <c r="H1409" s="20">
        <v>5.7205884594524782E-2</v>
      </c>
      <c r="I1409" s="20">
        <v>5.9711718552847251E-2</v>
      </c>
      <c r="J1409" s="19" t="s">
        <v>1962</v>
      </c>
      <c r="K1409" s="18">
        <v>3</v>
      </c>
      <c r="L1409" s="18">
        <v>0.5</v>
      </c>
      <c r="M1409" s="18" t="str">
        <f>IF(tbl_data[[#This Row],[PACK COUNT]]&gt;1,"Multipack","Single")</f>
        <v>Single</v>
      </c>
    </row>
    <row r="1410" spans="1:13">
      <c r="A1410" s="22" t="s">
        <v>709</v>
      </c>
      <c r="B1410" s="22" t="s">
        <v>1802</v>
      </c>
      <c r="C1410" s="22" t="s">
        <v>1801</v>
      </c>
      <c r="D1410" s="22" t="s">
        <v>87</v>
      </c>
      <c r="E1410" s="22" t="s">
        <v>1857</v>
      </c>
      <c r="F1410" s="22" t="s">
        <v>203</v>
      </c>
      <c r="G1410" s="22">
        <v>1</v>
      </c>
      <c r="H1410" s="20">
        <v>0.16362022371041957</v>
      </c>
      <c r="I1410" s="20">
        <v>0.11803870344163954</v>
      </c>
      <c r="J1410" s="19" t="s">
        <v>1962</v>
      </c>
      <c r="K1410" s="18">
        <v>3</v>
      </c>
      <c r="L1410" s="18">
        <v>2</v>
      </c>
      <c r="M1410" s="18" t="str">
        <f>IF(tbl_data[[#This Row],[PACK COUNT]]&gt;1,"Multipack","Single")</f>
        <v>Single</v>
      </c>
    </row>
    <row r="1411" spans="1:13">
      <c r="A1411" s="22" t="s">
        <v>694</v>
      </c>
      <c r="B1411" s="22" t="s">
        <v>706</v>
      </c>
      <c r="C1411" s="22" t="s">
        <v>24</v>
      </c>
      <c r="D1411" s="22" t="s">
        <v>87</v>
      </c>
      <c r="E1411" s="22" t="s">
        <v>705</v>
      </c>
      <c r="F1411" s="22" t="s">
        <v>191</v>
      </c>
      <c r="G1411" s="22">
        <v>1</v>
      </c>
      <c r="H1411" s="20">
        <v>38.540638212212563</v>
      </c>
      <c r="I1411" s="20">
        <v>32.883903256665832</v>
      </c>
      <c r="J1411" s="19" t="s">
        <v>1962</v>
      </c>
      <c r="K1411" s="18">
        <v>3</v>
      </c>
      <c r="L1411" s="18">
        <v>0.5</v>
      </c>
      <c r="M1411" s="18" t="str">
        <f>IF(tbl_data[[#This Row],[PACK COUNT]]&gt;1,"Multipack","Single")</f>
        <v>Single</v>
      </c>
    </row>
    <row r="1412" spans="1:13">
      <c r="A1412" s="22" t="s">
        <v>694</v>
      </c>
      <c r="B1412" s="22" t="s">
        <v>704</v>
      </c>
      <c r="C1412" s="22" t="s">
        <v>430</v>
      </c>
      <c r="D1412" s="22" t="s">
        <v>24</v>
      </c>
      <c r="E1412" s="22" t="s">
        <v>703</v>
      </c>
      <c r="F1412" s="22" t="s">
        <v>196</v>
      </c>
      <c r="G1412" s="22">
        <v>1</v>
      </c>
      <c r="H1412" s="20">
        <v>0.12108790018395878</v>
      </c>
      <c r="I1412" s="20">
        <v>0.41702495950162422</v>
      </c>
      <c r="J1412" s="19" t="s">
        <v>1962</v>
      </c>
      <c r="K1412" s="18">
        <v>3</v>
      </c>
      <c r="L1412" s="18">
        <v>0.33</v>
      </c>
      <c r="M1412" s="18" t="str">
        <f>IF(tbl_data[[#This Row],[PACK COUNT]]&gt;1,"Multipack","Single")</f>
        <v>Single</v>
      </c>
    </row>
    <row r="1413" spans="1:13">
      <c r="A1413" s="22" t="s">
        <v>694</v>
      </c>
      <c r="B1413" s="22" t="s">
        <v>702</v>
      </c>
      <c r="C1413" s="22" t="s">
        <v>24</v>
      </c>
      <c r="D1413" s="22" t="s">
        <v>87</v>
      </c>
      <c r="E1413" s="22" t="s">
        <v>701</v>
      </c>
      <c r="F1413" s="22" t="s">
        <v>191</v>
      </c>
      <c r="G1413" s="22">
        <v>1</v>
      </c>
      <c r="H1413" s="20">
        <v>0.33408911365274363</v>
      </c>
      <c r="I1413" s="20">
        <v>0.37564807905555814</v>
      </c>
      <c r="J1413" s="19" t="s">
        <v>1962</v>
      </c>
      <c r="K1413" s="18">
        <v>3</v>
      </c>
      <c r="L1413" s="18">
        <v>0.5</v>
      </c>
      <c r="M1413" s="18" t="str">
        <f>IF(tbl_data[[#This Row],[PACK COUNT]]&gt;1,"Multipack","Single")</f>
        <v>Single</v>
      </c>
    </row>
    <row r="1414" spans="1:13">
      <c r="A1414" s="22" t="s">
        <v>694</v>
      </c>
      <c r="B1414" s="22" t="s">
        <v>1220</v>
      </c>
      <c r="C1414" s="22" t="s">
        <v>24</v>
      </c>
      <c r="D1414" s="22" t="s">
        <v>87</v>
      </c>
      <c r="E1414" s="22" t="s">
        <v>1219</v>
      </c>
      <c r="F1414" s="22" t="s">
        <v>191</v>
      </c>
      <c r="G1414" s="22">
        <v>1</v>
      </c>
      <c r="H1414" s="20">
        <v>27.074178177061189</v>
      </c>
      <c r="I1414" s="20">
        <v>22.349471717006431</v>
      </c>
      <c r="J1414" s="19" t="s">
        <v>1962</v>
      </c>
      <c r="K1414" s="18">
        <v>3</v>
      </c>
      <c r="L1414" s="18">
        <v>0.5</v>
      </c>
      <c r="M1414" s="18" t="str">
        <f>IF(tbl_data[[#This Row],[PACK COUNT]]&gt;1,"Multipack","Single")</f>
        <v>Single</v>
      </c>
    </row>
    <row r="1415" spans="1:13">
      <c r="A1415" s="22" t="s">
        <v>694</v>
      </c>
      <c r="B1415" s="22" t="s">
        <v>698</v>
      </c>
      <c r="C1415" s="22" t="s">
        <v>55</v>
      </c>
      <c r="D1415" s="22" t="s">
        <v>24</v>
      </c>
      <c r="E1415" s="22" t="s">
        <v>697</v>
      </c>
      <c r="F1415" s="22" t="s">
        <v>191</v>
      </c>
      <c r="G1415" s="22">
        <v>1</v>
      </c>
      <c r="H1415" s="20">
        <v>3.1871304526951381</v>
      </c>
      <c r="I1415" s="20">
        <v>4.1294486298820292</v>
      </c>
      <c r="J1415" s="19" t="s">
        <v>1962</v>
      </c>
      <c r="K1415" s="18">
        <v>3</v>
      </c>
      <c r="L1415" s="18">
        <v>0.5</v>
      </c>
      <c r="M1415" s="18" t="str">
        <f>IF(tbl_data[[#This Row],[PACK COUNT]]&gt;1,"Multipack","Single")</f>
        <v>Single</v>
      </c>
    </row>
    <row r="1416" spans="1:13">
      <c r="A1416" s="22" t="s">
        <v>688</v>
      </c>
      <c r="B1416" s="22" t="s">
        <v>1359</v>
      </c>
      <c r="C1416" s="22" t="s">
        <v>24</v>
      </c>
      <c r="D1416" s="22" t="s">
        <v>87</v>
      </c>
      <c r="E1416" s="22" t="s">
        <v>1548</v>
      </c>
      <c r="F1416" s="22" t="s">
        <v>196</v>
      </c>
      <c r="G1416" s="22">
        <v>1</v>
      </c>
      <c r="H1416" s="20">
        <v>0.22072291141643696</v>
      </c>
      <c r="I1416" s="20">
        <v>0.29641228642856932</v>
      </c>
      <c r="J1416" s="19" t="s">
        <v>1962</v>
      </c>
      <c r="K1416" s="18">
        <v>3</v>
      </c>
      <c r="L1416" s="18">
        <v>0.5</v>
      </c>
      <c r="M1416" s="18" t="str">
        <f>IF(tbl_data[[#This Row],[PACK COUNT]]&gt;1,"Multipack","Single")</f>
        <v>Single</v>
      </c>
    </row>
    <row r="1417" spans="1:13">
      <c r="A1417" s="22" t="s">
        <v>688</v>
      </c>
      <c r="B1417" s="22" t="s">
        <v>1359</v>
      </c>
      <c r="C1417" s="22" t="s">
        <v>24</v>
      </c>
      <c r="D1417" s="22" t="s">
        <v>87</v>
      </c>
      <c r="E1417" s="22" t="s">
        <v>1358</v>
      </c>
      <c r="F1417" s="22" t="s">
        <v>203</v>
      </c>
      <c r="G1417" s="22">
        <v>1</v>
      </c>
      <c r="H1417" s="20">
        <v>11.182908895838509</v>
      </c>
      <c r="I1417" s="20">
        <v>10.080954668996105</v>
      </c>
      <c r="J1417" s="19" t="s">
        <v>1962</v>
      </c>
      <c r="K1417" s="18">
        <v>3</v>
      </c>
      <c r="L1417" s="18">
        <v>2</v>
      </c>
      <c r="M1417" s="18" t="str">
        <f>IF(tbl_data[[#This Row],[PACK COUNT]]&gt;1,"Multipack","Single")</f>
        <v>Single</v>
      </c>
    </row>
    <row r="1418" spans="1:13">
      <c r="A1418" s="22" t="s">
        <v>688</v>
      </c>
      <c r="B1418" s="22" t="s">
        <v>692</v>
      </c>
      <c r="C1418" s="22" t="s">
        <v>114</v>
      </c>
      <c r="D1418" s="22" t="s">
        <v>110</v>
      </c>
      <c r="E1418" s="22" t="s">
        <v>691</v>
      </c>
      <c r="F1418" s="22" t="s">
        <v>203</v>
      </c>
      <c r="G1418" s="22">
        <v>1</v>
      </c>
      <c r="H1418" s="20">
        <v>3.0803254466215764</v>
      </c>
      <c r="I1418" s="20">
        <v>3.1378603160270688</v>
      </c>
      <c r="J1418" s="19" t="s">
        <v>1962</v>
      </c>
      <c r="K1418" s="18">
        <v>3</v>
      </c>
      <c r="L1418" s="18">
        <v>1</v>
      </c>
      <c r="M1418" s="18" t="str">
        <f>IF(tbl_data[[#This Row],[PACK COUNT]]&gt;1,"Multipack","Single")</f>
        <v>Single</v>
      </c>
    </row>
    <row r="1419" spans="1:13">
      <c r="A1419" s="22" t="s">
        <v>688</v>
      </c>
      <c r="B1419" s="22" t="s">
        <v>692</v>
      </c>
      <c r="C1419" s="22" t="s">
        <v>114</v>
      </c>
      <c r="D1419" s="22" t="s">
        <v>110</v>
      </c>
      <c r="E1419" s="22" t="s">
        <v>1383</v>
      </c>
      <c r="F1419" s="22" t="s">
        <v>203</v>
      </c>
      <c r="G1419" s="22">
        <v>1</v>
      </c>
      <c r="H1419" s="20">
        <v>1.9488939131103025</v>
      </c>
      <c r="I1419" s="20">
        <v>1.8398537362728435</v>
      </c>
      <c r="J1419" s="19" t="s">
        <v>1962</v>
      </c>
      <c r="K1419" s="18">
        <v>3</v>
      </c>
      <c r="L1419" s="18">
        <v>2</v>
      </c>
      <c r="M1419" s="18" t="str">
        <f>IF(tbl_data[[#This Row],[PACK COUNT]]&gt;1,"Multipack","Single")</f>
        <v>Single</v>
      </c>
    </row>
    <row r="1420" spans="1:13">
      <c r="A1420" s="22" t="s">
        <v>688</v>
      </c>
      <c r="B1420" s="22" t="s">
        <v>1644</v>
      </c>
      <c r="C1420" s="22" t="s">
        <v>83</v>
      </c>
      <c r="D1420" s="22" t="s">
        <v>87</v>
      </c>
      <c r="E1420" s="22" t="s">
        <v>1755</v>
      </c>
      <c r="F1420" s="22" t="s">
        <v>203</v>
      </c>
      <c r="G1420" s="22">
        <v>1</v>
      </c>
      <c r="H1420" s="20">
        <v>0.11882665870415622</v>
      </c>
      <c r="I1420" s="20">
        <v>0.13771664919527632</v>
      </c>
      <c r="J1420" s="19" t="s">
        <v>1962</v>
      </c>
      <c r="K1420" s="18">
        <v>3</v>
      </c>
      <c r="L1420" s="18">
        <v>1</v>
      </c>
      <c r="M1420" s="18" t="str">
        <f>IF(tbl_data[[#This Row],[PACK COUNT]]&gt;1,"Multipack","Single")</f>
        <v>Single</v>
      </c>
    </row>
    <row r="1421" spans="1:13">
      <c r="A1421" s="22" t="s">
        <v>688</v>
      </c>
      <c r="B1421" s="22" t="s">
        <v>1644</v>
      </c>
      <c r="C1421" s="22" t="s">
        <v>83</v>
      </c>
      <c r="D1421" s="22" t="s">
        <v>87</v>
      </c>
      <c r="E1421" s="22" t="s">
        <v>1643</v>
      </c>
      <c r="F1421" s="22" t="s">
        <v>203</v>
      </c>
      <c r="G1421" s="22">
        <v>1</v>
      </c>
      <c r="H1421" s="20">
        <v>2.0256080163945871</v>
      </c>
      <c r="I1421" s="20">
        <v>1.6137927577461231</v>
      </c>
      <c r="J1421" s="19" t="s">
        <v>1962</v>
      </c>
      <c r="K1421" s="18">
        <v>3</v>
      </c>
      <c r="L1421" s="18">
        <v>2</v>
      </c>
      <c r="M1421" s="18" t="str">
        <f>IF(tbl_data[[#This Row],[PACK COUNT]]&gt;1,"Multipack","Single")</f>
        <v>Single</v>
      </c>
    </row>
    <row r="1422" spans="1:13">
      <c r="A1422" s="22" t="s">
        <v>688</v>
      </c>
      <c r="B1422" s="22" t="s">
        <v>687</v>
      </c>
      <c r="C1422" s="22" t="s">
        <v>668</v>
      </c>
      <c r="D1422" s="22" t="s">
        <v>87</v>
      </c>
      <c r="E1422" s="22" t="s">
        <v>690</v>
      </c>
      <c r="F1422" s="22" t="s">
        <v>196</v>
      </c>
      <c r="G1422" s="22">
        <v>1</v>
      </c>
      <c r="H1422" s="20">
        <v>0.79190863395227717</v>
      </c>
      <c r="I1422" s="20">
        <v>1.0704170235707895</v>
      </c>
      <c r="J1422" s="19" t="s">
        <v>1962</v>
      </c>
      <c r="K1422" s="18">
        <v>3</v>
      </c>
      <c r="L1422" s="18">
        <v>0.5</v>
      </c>
      <c r="M1422" s="18" t="str">
        <f>IF(tbl_data[[#This Row],[PACK COUNT]]&gt;1,"Multipack","Single")</f>
        <v>Single</v>
      </c>
    </row>
    <row r="1423" spans="1:13">
      <c r="A1423" s="22" t="s">
        <v>688</v>
      </c>
      <c r="B1423" s="22" t="s">
        <v>687</v>
      </c>
      <c r="C1423" s="22" t="s">
        <v>668</v>
      </c>
      <c r="D1423" s="22" t="s">
        <v>87</v>
      </c>
      <c r="E1423" s="22" t="s">
        <v>689</v>
      </c>
      <c r="F1423" s="22" t="s">
        <v>203</v>
      </c>
      <c r="G1423" s="22">
        <v>1</v>
      </c>
      <c r="H1423" s="20">
        <v>6.0523432451480721</v>
      </c>
      <c r="I1423" s="20">
        <v>5.5507827419895701</v>
      </c>
      <c r="J1423" s="19" t="s">
        <v>1962</v>
      </c>
      <c r="K1423" s="18">
        <v>3</v>
      </c>
      <c r="L1423" s="18">
        <v>1</v>
      </c>
      <c r="M1423" s="18" t="str">
        <f>IF(tbl_data[[#This Row],[PACK COUNT]]&gt;1,"Multipack","Single")</f>
        <v>Single</v>
      </c>
    </row>
    <row r="1424" spans="1:13">
      <c r="A1424" s="22" t="s">
        <v>688</v>
      </c>
      <c r="B1424" s="22" t="s">
        <v>687</v>
      </c>
      <c r="C1424" s="22" t="s">
        <v>668</v>
      </c>
      <c r="D1424" s="22" t="s">
        <v>87</v>
      </c>
      <c r="E1424" s="22" t="s">
        <v>1856</v>
      </c>
      <c r="F1424" s="22" t="s">
        <v>203</v>
      </c>
      <c r="G1424" s="22">
        <v>1</v>
      </c>
      <c r="H1424" s="20">
        <v>1.7393726887428069</v>
      </c>
      <c r="I1424" s="20">
        <v>1.461667484449485</v>
      </c>
      <c r="J1424" s="19" t="s">
        <v>1962</v>
      </c>
      <c r="K1424" s="18">
        <v>3</v>
      </c>
      <c r="L1424" s="18">
        <v>2.5</v>
      </c>
      <c r="M1424" s="18" t="str">
        <f>IF(tbl_data[[#This Row],[PACK COUNT]]&gt;1,"Multipack","Single")</f>
        <v>Single</v>
      </c>
    </row>
    <row r="1425" spans="1:13">
      <c r="A1425" s="22" t="s">
        <v>688</v>
      </c>
      <c r="B1425" s="22" t="s">
        <v>687</v>
      </c>
      <c r="C1425" s="22" t="s">
        <v>668</v>
      </c>
      <c r="D1425" s="22" t="s">
        <v>87</v>
      </c>
      <c r="E1425" s="22" t="s">
        <v>686</v>
      </c>
      <c r="F1425" s="22" t="s">
        <v>203</v>
      </c>
      <c r="G1425" s="22">
        <v>1</v>
      </c>
      <c r="H1425" s="20">
        <v>15.228952265936977</v>
      </c>
      <c r="I1425" s="20">
        <v>12.470228819680553</v>
      </c>
      <c r="J1425" s="19" t="s">
        <v>1962</v>
      </c>
      <c r="K1425" s="18">
        <v>3</v>
      </c>
      <c r="L1425" s="18">
        <v>2</v>
      </c>
      <c r="M1425" s="18" t="str">
        <f>IF(tbl_data[[#This Row],[PACK COUNT]]&gt;1,"Multipack","Single")</f>
        <v>Single</v>
      </c>
    </row>
    <row r="1426" spans="1:13">
      <c r="A1426" s="22" t="s">
        <v>657</v>
      </c>
      <c r="B1426" s="22" t="s">
        <v>657</v>
      </c>
      <c r="C1426" s="22" t="s">
        <v>24</v>
      </c>
      <c r="D1426" s="22" t="s">
        <v>87</v>
      </c>
      <c r="E1426" s="22" t="s">
        <v>674</v>
      </c>
      <c r="F1426" s="22" t="s">
        <v>191</v>
      </c>
      <c r="G1426" s="22">
        <v>1</v>
      </c>
      <c r="H1426" s="20">
        <v>4.6774758679766999E-2</v>
      </c>
      <c r="I1426" s="20">
        <v>7.9307822289939087E-2</v>
      </c>
      <c r="J1426" s="19" t="s">
        <v>1962</v>
      </c>
      <c r="K1426" s="18">
        <v>3</v>
      </c>
      <c r="L1426" s="18">
        <v>0.5</v>
      </c>
      <c r="M1426" s="18" t="str">
        <f>IF(tbl_data[[#This Row],[PACK COUNT]]&gt;1,"Multipack","Single")</f>
        <v>Single</v>
      </c>
    </row>
    <row r="1427" spans="1:13">
      <c r="A1427" s="22" t="s">
        <v>657</v>
      </c>
      <c r="B1427" s="22" t="s">
        <v>657</v>
      </c>
      <c r="C1427" s="22" t="s">
        <v>107</v>
      </c>
      <c r="D1427" s="22" t="s">
        <v>87</v>
      </c>
      <c r="E1427" s="22" t="s">
        <v>670</v>
      </c>
      <c r="F1427" s="22" t="s">
        <v>203</v>
      </c>
      <c r="G1427" s="22">
        <v>1</v>
      </c>
      <c r="H1427" s="20">
        <v>12.948293965895132</v>
      </c>
      <c r="I1427" s="20">
        <v>10.100872387312922</v>
      </c>
      <c r="J1427" s="19" t="s">
        <v>1962</v>
      </c>
      <c r="K1427" s="18">
        <v>3</v>
      </c>
      <c r="L1427" s="18">
        <v>2</v>
      </c>
      <c r="M1427" s="18" t="str">
        <f>IF(tbl_data[[#This Row],[PACK COUNT]]&gt;1,"Multipack","Single")</f>
        <v>Single</v>
      </c>
    </row>
    <row r="1428" spans="1:13">
      <c r="A1428" s="22" t="s">
        <v>654</v>
      </c>
      <c r="B1428" s="22" t="s">
        <v>654</v>
      </c>
      <c r="C1428" s="22" t="s">
        <v>653</v>
      </c>
      <c r="D1428" s="22" t="s">
        <v>24</v>
      </c>
      <c r="E1428" s="22" t="s">
        <v>652</v>
      </c>
      <c r="F1428" s="22" t="s">
        <v>196</v>
      </c>
      <c r="G1428" s="22">
        <v>1</v>
      </c>
      <c r="H1428" s="20">
        <v>0.34383656114713096</v>
      </c>
      <c r="I1428" s="20">
        <v>0.89751535735352272</v>
      </c>
      <c r="J1428" s="19" t="s">
        <v>1962</v>
      </c>
      <c r="K1428" s="18">
        <v>3</v>
      </c>
      <c r="L1428" s="18">
        <v>0.44</v>
      </c>
      <c r="M1428" s="18" t="str">
        <f>IF(tbl_data[[#This Row],[PACK COUNT]]&gt;1,"Multipack","Single")</f>
        <v>Single</v>
      </c>
    </row>
    <row r="1429" spans="1:13">
      <c r="A1429" s="22" t="s">
        <v>646</v>
      </c>
      <c r="B1429" s="22" t="s">
        <v>646</v>
      </c>
      <c r="C1429" s="22" t="s">
        <v>1190</v>
      </c>
      <c r="D1429" s="22" t="s">
        <v>24</v>
      </c>
      <c r="E1429" s="22" t="s">
        <v>1641</v>
      </c>
      <c r="F1429" s="22" t="s">
        <v>191</v>
      </c>
      <c r="G1429" s="22">
        <v>1</v>
      </c>
      <c r="H1429" s="20">
        <v>0.44613752016475883</v>
      </c>
      <c r="I1429" s="20">
        <v>0.68809919099450634</v>
      </c>
      <c r="J1429" s="19" t="s">
        <v>1962</v>
      </c>
      <c r="K1429" s="18">
        <v>3</v>
      </c>
      <c r="L1429" s="18">
        <v>0.33</v>
      </c>
      <c r="M1429" s="18" t="str">
        <f>IF(tbl_data[[#This Row],[PACK COUNT]]&gt;1,"Multipack","Single")</f>
        <v>Single</v>
      </c>
    </row>
    <row r="1430" spans="1:13">
      <c r="A1430" s="22" t="s">
        <v>646</v>
      </c>
      <c r="B1430" s="22" t="s">
        <v>646</v>
      </c>
      <c r="C1430" s="22" t="s">
        <v>1190</v>
      </c>
      <c r="D1430" s="22" t="s">
        <v>24</v>
      </c>
      <c r="E1430" s="22" t="s">
        <v>1783</v>
      </c>
      <c r="F1430" s="22" t="s">
        <v>196</v>
      </c>
      <c r="G1430" s="22">
        <v>1</v>
      </c>
      <c r="H1430" s="20">
        <v>2.4332125757213312E-2</v>
      </c>
      <c r="I1430" s="20">
        <v>8.2731269398733265E-2</v>
      </c>
      <c r="J1430" s="19" t="s">
        <v>1962</v>
      </c>
      <c r="K1430" s="18">
        <v>3</v>
      </c>
      <c r="L1430" s="18">
        <v>0.25</v>
      </c>
      <c r="M1430" s="18" t="str">
        <f>IF(tbl_data[[#This Row],[PACK COUNT]]&gt;1,"Multipack","Single")</f>
        <v>Single</v>
      </c>
    </row>
    <row r="1431" spans="1:13">
      <c r="A1431" s="22" t="s">
        <v>646</v>
      </c>
      <c r="B1431" s="22" t="s">
        <v>646</v>
      </c>
      <c r="C1431" s="22" t="s">
        <v>650</v>
      </c>
      <c r="D1431" s="22" t="s">
        <v>24</v>
      </c>
      <c r="E1431" s="22" t="s">
        <v>651</v>
      </c>
      <c r="F1431" s="22" t="s">
        <v>191</v>
      </c>
      <c r="G1431" s="22">
        <v>1</v>
      </c>
      <c r="H1431" s="20">
        <v>1.240116711620689</v>
      </c>
      <c r="I1431" s="20">
        <v>1.8631874950920708</v>
      </c>
      <c r="J1431" s="19" t="s">
        <v>1962</v>
      </c>
      <c r="K1431" s="18">
        <v>3</v>
      </c>
      <c r="L1431" s="18">
        <v>0.5</v>
      </c>
      <c r="M1431" s="18" t="str">
        <f>IF(tbl_data[[#This Row],[PACK COUNT]]&gt;1,"Multipack","Single")</f>
        <v>Single</v>
      </c>
    </row>
    <row r="1432" spans="1:13">
      <c r="A1432" s="22" t="s">
        <v>646</v>
      </c>
      <c r="B1432" s="22" t="s">
        <v>646</v>
      </c>
      <c r="C1432" s="22" t="s">
        <v>650</v>
      </c>
      <c r="D1432" s="22" t="s">
        <v>24</v>
      </c>
      <c r="E1432" s="22" t="s">
        <v>649</v>
      </c>
      <c r="F1432" s="22" t="s">
        <v>196</v>
      </c>
      <c r="G1432" s="22">
        <v>1</v>
      </c>
      <c r="H1432" s="20">
        <v>0.165743050490917</v>
      </c>
      <c r="I1432" s="20">
        <v>0.15471524869062064</v>
      </c>
      <c r="J1432" s="19" t="s">
        <v>1962</v>
      </c>
      <c r="K1432" s="18">
        <v>3</v>
      </c>
      <c r="L1432" s="18">
        <v>0.5</v>
      </c>
      <c r="M1432" s="18" t="str">
        <f>IF(tbl_data[[#This Row],[PACK COUNT]]&gt;1,"Multipack","Single")</f>
        <v>Single</v>
      </c>
    </row>
    <row r="1433" spans="1:13">
      <c r="A1433" s="22" t="s">
        <v>646</v>
      </c>
      <c r="B1433" s="22" t="s">
        <v>646</v>
      </c>
      <c r="C1433" s="22" t="s">
        <v>648</v>
      </c>
      <c r="D1433" s="22" t="s">
        <v>24</v>
      </c>
      <c r="E1433" s="22" t="s">
        <v>647</v>
      </c>
      <c r="F1433" s="22" t="s">
        <v>191</v>
      </c>
      <c r="G1433" s="22">
        <v>1</v>
      </c>
      <c r="H1433" s="20">
        <v>1.5498623063370536</v>
      </c>
      <c r="I1433" s="20">
        <v>3.0445681471957386</v>
      </c>
      <c r="J1433" s="19" t="s">
        <v>1962</v>
      </c>
      <c r="K1433" s="18">
        <v>3</v>
      </c>
      <c r="L1433" s="18">
        <v>0.5</v>
      </c>
      <c r="M1433" s="18" t="str">
        <f>IF(tbl_data[[#This Row],[PACK COUNT]]&gt;1,"Multipack","Single")</f>
        <v>Single</v>
      </c>
    </row>
    <row r="1434" spans="1:13">
      <c r="A1434" s="22" t="s">
        <v>646</v>
      </c>
      <c r="B1434" s="22" t="s">
        <v>646</v>
      </c>
      <c r="C1434" s="22" t="s">
        <v>1669</v>
      </c>
      <c r="D1434" s="22" t="s">
        <v>24</v>
      </c>
      <c r="E1434" s="22" t="s">
        <v>1668</v>
      </c>
      <c r="F1434" s="22" t="s">
        <v>196</v>
      </c>
      <c r="G1434" s="22">
        <v>1</v>
      </c>
      <c r="H1434" s="20">
        <v>2.8209052474281678E-2</v>
      </c>
      <c r="I1434" s="20">
        <v>7.2169758041355059E-2</v>
      </c>
      <c r="J1434" s="19" t="s">
        <v>1962</v>
      </c>
      <c r="K1434" s="18">
        <v>3</v>
      </c>
      <c r="L1434" s="18">
        <v>0.33</v>
      </c>
      <c r="M1434" s="18" t="str">
        <f>IF(tbl_data[[#This Row],[PACK COUNT]]&gt;1,"Multipack","Single")</f>
        <v>Single</v>
      </c>
    </row>
    <row r="1435" spans="1:13">
      <c r="A1435" s="22" t="s">
        <v>646</v>
      </c>
      <c r="B1435" s="22" t="s">
        <v>645</v>
      </c>
      <c r="C1435" s="22" t="s">
        <v>64</v>
      </c>
      <c r="D1435" s="22" t="s">
        <v>24</v>
      </c>
      <c r="E1435" s="22" t="s">
        <v>1382</v>
      </c>
      <c r="F1435" s="22" t="s">
        <v>191</v>
      </c>
      <c r="G1435" s="22">
        <v>1</v>
      </c>
      <c r="H1435" s="20">
        <v>8.5472768784873421E-2</v>
      </c>
      <c r="I1435" s="20">
        <v>0.12037261394077266</v>
      </c>
      <c r="J1435" s="19" t="s">
        <v>1962</v>
      </c>
      <c r="K1435" s="18">
        <v>3</v>
      </c>
      <c r="L1435" s="18">
        <v>0.5</v>
      </c>
      <c r="M1435" s="18" t="str">
        <f>IF(tbl_data[[#This Row],[PACK COUNT]]&gt;1,"Multipack","Single")</f>
        <v>Single</v>
      </c>
    </row>
    <row r="1436" spans="1:13">
      <c r="A1436" s="22" t="s">
        <v>646</v>
      </c>
      <c r="B1436" s="22" t="s">
        <v>645</v>
      </c>
      <c r="C1436" s="22" t="s">
        <v>64</v>
      </c>
      <c r="D1436" s="22" t="s">
        <v>24</v>
      </c>
      <c r="E1436" s="22" t="s">
        <v>644</v>
      </c>
      <c r="F1436" s="22" t="s">
        <v>196</v>
      </c>
      <c r="G1436" s="22">
        <v>1</v>
      </c>
      <c r="H1436" s="20">
        <v>0.12760584716006876</v>
      </c>
      <c r="I1436" s="20">
        <v>0.21836023155455675</v>
      </c>
      <c r="J1436" s="19" t="s">
        <v>1962</v>
      </c>
      <c r="K1436" s="18">
        <v>3</v>
      </c>
      <c r="L1436" s="18">
        <v>0.65</v>
      </c>
      <c r="M1436" s="18" t="str">
        <f>IF(tbl_data[[#This Row],[PACK COUNT]]&gt;1,"Multipack","Single")</f>
        <v>Single</v>
      </c>
    </row>
    <row r="1437" spans="1:13">
      <c r="A1437" s="22" t="s">
        <v>636</v>
      </c>
      <c r="B1437" s="22" t="s">
        <v>635</v>
      </c>
      <c r="C1437" s="22" t="s">
        <v>24</v>
      </c>
      <c r="D1437" s="22" t="s">
        <v>24</v>
      </c>
      <c r="E1437" s="22" t="s">
        <v>1193</v>
      </c>
      <c r="F1437" s="22" t="s">
        <v>191</v>
      </c>
      <c r="G1437" s="22">
        <v>1</v>
      </c>
      <c r="H1437" s="20">
        <v>4.5001602012175776E-2</v>
      </c>
      <c r="I1437" s="20">
        <v>0.10078681407430658</v>
      </c>
      <c r="J1437" s="19" t="s">
        <v>1962</v>
      </c>
      <c r="K1437" s="18">
        <v>3</v>
      </c>
      <c r="L1437" s="18">
        <v>0.5</v>
      </c>
      <c r="M1437" s="18" t="str">
        <f>IF(tbl_data[[#This Row],[PACK COUNT]]&gt;1,"Multipack","Single")</f>
        <v>Single</v>
      </c>
    </row>
    <row r="1438" spans="1:13">
      <c r="A1438" s="22" t="s">
        <v>1354</v>
      </c>
      <c r="B1438" s="22" t="s">
        <v>1782</v>
      </c>
      <c r="C1438" s="22" t="s">
        <v>869</v>
      </c>
      <c r="D1438" s="22" t="s">
        <v>24</v>
      </c>
      <c r="E1438" s="22" t="s">
        <v>1781</v>
      </c>
      <c r="F1438" s="22" t="s">
        <v>196</v>
      </c>
      <c r="G1438" s="22">
        <v>1</v>
      </c>
      <c r="H1438" s="20">
        <v>5.4301384884535451E-3</v>
      </c>
      <c r="I1438" s="20">
        <v>3.7236871653293493E-2</v>
      </c>
      <c r="J1438" s="19" t="s">
        <v>1962</v>
      </c>
      <c r="K1438" s="18">
        <v>3</v>
      </c>
      <c r="L1438" s="18">
        <v>0.25</v>
      </c>
      <c r="M1438" s="18" t="str">
        <f>IF(tbl_data[[#This Row],[PACK COUNT]]&gt;1,"Multipack","Single")</f>
        <v>Single</v>
      </c>
    </row>
    <row r="1439" spans="1:13">
      <c r="A1439" s="22" t="s">
        <v>1192</v>
      </c>
      <c r="B1439" s="22" t="s">
        <v>1191</v>
      </c>
      <c r="C1439" s="22" t="s">
        <v>1244</v>
      </c>
      <c r="D1439" s="22" t="s">
        <v>24</v>
      </c>
      <c r="E1439" s="22" t="s">
        <v>1243</v>
      </c>
      <c r="F1439" s="22" t="s">
        <v>196</v>
      </c>
      <c r="G1439" s="22">
        <v>1</v>
      </c>
      <c r="H1439" s="20">
        <v>7.2807007393563454E-3</v>
      </c>
      <c r="I1439" s="20">
        <v>5.4792148890663854E-2</v>
      </c>
      <c r="J1439" s="19" t="s">
        <v>1962</v>
      </c>
      <c r="K1439" s="18">
        <v>3</v>
      </c>
      <c r="L1439" s="18">
        <v>0.75</v>
      </c>
      <c r="M1439" s="18" t="str">
        <f>IF(tbl_data[[#This Row],[PACK COUNT]]&gt;1,"Multipack","Single")</f>
        <v>Single</v>
      </c>
    </row>
    <row r="1440" spans="1:13">
      <c r="A1440" s="22" t="s">
        <v>622</v>
      </c>
      <c r="B1440" s="22" t="s">
        <v>621</v>
      </c>
      <c r="C1440" s="22" t="s">
        <v>621</v>
      </c>
      <c r="D1440" s="22" t="s">
        <v>24</v>
      </c>
      <c r="E1440" s="22" t="s">
        <v>620</v>
      </c>
      <c r="F1440" s="22" t="s">
        <v>196</v>
      </c>
      <c r="G1440" s="22">
        <v>1</v>
      </c>
      <c r="H1440" s="20">
        <v>8.1995802018059422E-2</v>
      </c>
      <c r="I1440" s="20">
        <v>0.16361906534167731</v>
      </c>
      <c r="J1440" s="19" t="s">
        <v>1962</v>
      </c>
      <c r="K1440" s="18">
        <v>3</v>
      </c>
      <c r="L1440" s="18">
        <v>0.5</v>
      </c>
      <c r="M1440" s="18" t="str">
        <f>IF(tbl_data[[#This Row],[PACK COUNT]]&gt;1,"Multipack","Single")</f>
        <v>Single</v>
      </c>
    </row>
    <row r="1441" spans="1:13">
      <c r="A1441" s="22" t="s">
        <v>617</v>
      </c>
      <c r="B1441" s="22" t="s">
        <v>616</v>
      </c>
      <c r="C1441" s="22" t="s">
        <v>616</v>
      </c>
      <c r="D1441" s="22" t="s">
        <v>24</v>
      </c>
      <c r="E1441" s="22" t="s">
        <v>619</v>
      </c>
      <c r="F1441" s="22" t="s">
        <v>196</v>
      </c>
      <c r="G1441" s="22">
        <v>1</v>
      </c>
      <c r="H1441" s="20">
        <v>5.9082325530036006E-2</v>
      </c>
      <c r="I1441" s="20">
        <v>0.20028265477151891</v>
      </c>
      <c r="J1441" s="19" t="s">
        <v>1962</v>
      </c>
      <c r="K1441" s="18">
        <v>3</v>
      </c>
      <c r="L1441" s="18">
        <v>0.33</v>
      </c>
      <c r="M1441" s="18" t="str">
        <f>IF(tbl_data[[#This Row],[PACK COUNT]]&gt;1,"Multipack","Single")</f>
        <v>Single</v>
      </c>
    </row>
    <row r="1442" spans="1:13">
      <c r="A1442" s="22" t="s">
        <v>617</v>
      </c>
      <c r="B1442" s="22" t="s">
        <v>616</v>
      </c>
      <c r="C1442" s="22" t="s">
        <v>616</v>
      </c>
      <c r="D1442" s="22" t="s">
        <v>24</v>
      </c>
      <c r="E1442" s="22" t="s">
        <v>618</v>
      </c>
      <c r="F1442" s="22" t="s">
        <v>196</v>
      </c>
      <c r="G1442" s="22">
        <v>1</v>
      </c>
      <c r="H1442" s="20">
        <v>3.8396862060667383</v>
      </c>
      <c r="I1442" s="20">
        <v>9.7863191542718635</v>
      </c>
      <c r="J1442" s="19" t="s">
        <v>1962</v>
      </c>
      <c r="K1442" s="18">
        <v>3</v>
      </c>
      <c r="L1442" s="18">
        <v>0.5</v>
      </c>
      <c r="M1442" s="18" t="str">
        <f>IF(tbl_data[[#This Row],[PACK COUNT]]&gt;1,"Multipack","Single")</f>
        <v>Single</v>
      </c>
    </row>
    <row r="1443" spans="1:13">
      <c r="A1443" s="22" t="s">
        <v>606</v>
      </c>
      <c r="B1443" s="22" t="s">
        <v>1481</v>
      </c>
      <c r="C1443" s="22" t="s">
        <v>81</v>
      </c>
      <c r="D1443" s="22" t="s">
        <v>24</v>
      </c>
      <c r="E1443" s="22" t="s">
        <v>1480</v>
      </c>
      <c r="F1443" s="22" t="s">
        <v>196</v>
      </c>
      <c r="G1443" s="22">
        <v>1</v>
      </c>
      <c r="H1443" s="20">
        <v>4.0477100763416062E-3</v>
      </c>
      <c r="I1443" s="20">
        <v>1.7268692857645637E-2</v>
      </c>
      <c r="J1443" s="19" t="s">
        <v>1962</v>
      </c>
      <c r="K1443" s="18">
        <v>3</v>
      </c>
      <c r="L1443" s="18">
        <v>0.33</v>
      </c>
      <c r="M1443" s="18" t="str">
        <f>IF(tbl_data[[#This Row],[PACK COUNT]]&gt;1,"Multipack","Single")</f>
        <v>Single</v>
      </c>
    </row>
    <row r="1444" spans="1:13">
      <c r="A1444" s="22" t="s">
        <v>606</v>
      </c>
      <c r="B1444" s="22" t="s">
        <v>605</v>
      </c>
      <c r="C1444" s="22" t="s">
        <v>605</v>
      </c>
      <c r="D1444" s="22" t="s">
        <v>24</v>
      </c>
      <c r="E1444" s="22" t="s">
        <v>604</v>
      </c>
      <c r="F1444" s="22" t="s">
        <v>196</v>
      </c>
      <c r="G1444" s="22">
        <v>1</v>
      </c>
      <c r="H1444" s="20">
        <v>0.22193076384152871</v>
      </c>
      <c r="I1444" s="20">
        <v>0.723548721663971</v>
      </c>
      <c r="J1444" s="19" t="s">
        <v>1962</v>
      </c>
      <c r="K1444" s="18">
        <v>3</v>
      </c>
      <c r="L1444" s="18">
        <v>0.33</v>
      </c>
      <c r="M1444" s="18" t="str">
        <f>IF(tbl_data[[#This Row],[PACK COUNT]]&gt;1,"Multipack","Single")</f>
        <v>Single</v>
      </c>
    </row>
    <row r="1445" spans="1:13">
      <c r="A1445" s="22" t="s">
        <v>602</v>
      </c>
      <c r="B1445" s="22" t="s">
        <v>601</v>
      </c>
      <c r="C1445" s="22" t="s">
        <v>600</v>
      </c>
      <c r="D1445" s="22" t="s">
        <v>24</v>
      </c>
      <c r="E1445" s="22" t="s">
        <v>599</v>
      </c>
      <c r="F1445" s="22" t="s">
        <v>196</v>
      </c>
      <c r="G1445" s="22">
        <v>1</v>
      </c>
      <c r="H1445" s="20">
        <v>2.1481594912037054</v>
      </c>
      <c r="I1445" s="20">
        <v>8.6458011903970569</v>
      </c>
      <c r="J1445" s="19" t="s">
        <v>1962</v>
      </c>
      <c r="K1445" s="18">
        <v>3</v>
      </c>
      <c r="L1445" s="18">
        <v>0.36</v>
      </c>
      <c r="M1445" s="18" t="str">
        <f>IF(tbl_data[[#This Row],[PACK COUNT]]&gt;1,"Multipack","Single")</f>
        <v>Single</v>
      </c>
    </row>
    <row r="1446" spans="1:13">
      <c r="A1446" s="22" t="s">
        <v>602</v>
      </c>
      <c r="B1446" s="22" t="s">
        <v>1545</v>
      </c>
      <c r="C1446" s="22" t="s">
        <v>1545</v>
      </c>
      <c r="D1446" s="22" t="s">
        <v>24</v>
      </c>
      <c r="E1446" s="22" t="s">
        <v>1544</v>
      </c>
      <c r="F1446" s="22" t="s">
        <v>196</v>
      </c>
      <c r="G1446" s="22">
        <v>1</v>
      </c>
      <c r="H1446" s="20">
        <v>1.2151417123352467E-3</v>
      </c>
      <c r="I1446" s="20">
        <v>7.8980158224956198E-3</v>
      </c>
      <c r="J1446" s="19" t="s">
        <v>1962</v>
      </c>
      <c r="K1446" s="18">
        <v>3</v>
      </c>
      <c r="L1446" s="18">
        <v>0.33</v>
      </c>
      <c r="M1446" s="18" t="str">
        <f>IF(tbl_data[[#This Row],[PACK COUNT]]&gt;1,"Multipack","Single")</f>
        <v>Single</v>
      </c>
    </row>
    <row r="1447" spans="1:13">
      <c r="A1447" s="22" t="s">
        <v>602</v>
      </c>
      <c r="B1447" s="22" t="s">
        <v>1780</v>
      </c>
      <c r="C1447" s="22" t="s">
        <v>40</v>
      </c>
      <c r="D1447" s="22" t="s">
        <v>24</v>
      </c>
      <c r="E1447" s="22" t="s">
        <v>1779</v>
      </c>
      <c r="F1447" s="22" t="s">
        <v>196</v>
      </c>
      <c r="G1447" s="22">
        <v>1</v>
      </c>
      <c r="H1447" s="20">
        <v>4.000946464714385E-3</v>
      </c>
      <c r="I1447" s="20">
        <v>1.6589411653351312E-2</v>
      </c>
      <c r="J1447" s="19" t="s">
        <v>1962</v>
      </c>
      <c r="K1447" s="18">
        <v>3</v>
      </c>
      <c r="L1447" s="18">
        <v>0.33</v>
      </c>
      <c r="M1447" s="18" t="str">
        <f>IF(tbl_data[[#This Row],[PACK COUNT]]&gt;1,"Multipack","Single")</f>
        <v>Single</v>
      </c>
    </row>
    <row r="1448" spans="1:13">
      <c r="A1448" s="22" t="s">
        <v>591</v>
      </c>
      <c r="B1448" s="22" t="s">
        <v>1409</v>
      </c>
      <c r="C1448" s="22" t="s">
        <v>1408</v>
      </c>
      <c r="D1448" s="22" t="s">
        <v>24</v>
      </c>
      <c r="E1448" s="22" t="s">
        <v>1407</v>
      </c>
      <c r="F1448" s="22" t="s">
        <v>196</v>
      </c>
      <c r="G1448" s="22">
        <v>1</v>
      </c>
      <c r="H1448" s="20">
        <v>0.75756507820402297</v>
      </c>
      <c r="I1448" s="20">
        <v>1.5498409257905716</v>
      </c>
      <c r="J1448" s="19" t="s">
        <v>1962</v>
      </c>
      <c r="K1448" s="18">
        <v>3</v>
      </c>
      <c r="L1448" s="18">
        <v>0.5</v>
      </c>
      <c r="M1448" s="18" t="str">
        <f>IF(tbl_data[[#This Row],[PACK COUNT]]&gt;1,"Multipack","Single")</f>
        <v>Single</v>
      </c>
    </row>
    <row r="1449" spans="1:13">
      <c r="A1449" s="22" t="s">
        <v>591</v>
      </c>
      <c r="B1449" s="22" t="s">
        <v>1409</v>
      </c>
      <c r="C1449" s="22" t="s">
        <v>64</v>
      </c>
      <c r="D1449" s="22" t="s">
        <v>24</v>
      </c>
      <c r="E1449" s="22" t="s">
        <v>1438</v>
      </c>
      <c r="F1449" s="22" t="s">
        <v>196</v>
      </c>
      <c r="G1449" s="22">
        <v>1</v>
      </c>
      <c r="H1449" s="20">
        <v>2.3558076173705266E-2</v>
      </c>
      <c r="I1449" s="20">
        <v>4.1909033457650624E-2</v>
      </c>
      <c r="J1449" s="19" t="s">
        <v>1962</v>
      </c>
      <c r="K1449" s="18">
        <v>3</v>
      </c>
      <c r="L1449" s="18">
        <v>0.5</v>
      </c>
      <c r="M1449" s="18" t="str">
        <f>IF(tbl_data[[#This Row],[PACK COUNT]]&gt;1,"Multipack","Single")</f>
        <v>Single</v>
      </c>
    </row>
    <row r="1450" spans="1:13">
      <c r="A1450" s="22" t="s">
        <v>591</v>
      </c>
      <c r="B1450" s="22" t="s">
        <v>1409</v>
      </c>
      <c r="C1450" s="22" t="s">
        <v>1437</v>
      </c>
      <c r="D1450" s="22" t="s">
        <v>24</v>
      </c>
      <c r="E1450" s="22" t="s">
        <v>1436</v>
      </c>
      <c r="F1450" s="22" t="s">
        <v>196</v>
      </c>
      <c r="G1450" s="22">
        <v>1</v>
      </c>
      <c r="H1450" s="20">
        <v>0.41301779887511114</v>
      </c>
      <c r="I1450" s="20">
        <v>0.90737071983955286</v>
      </c>
      <c r="J1450" s="19" t="s">
        <v>1962</v>
      </c>
      <c r="K1450" s="18">
        <v>3</v>
      </c>
      <c r="L1450" s="18">
        <v>0.5</v>
      </c>
      <c r="M1450" s="18" t="str">
        <f>IF(tbl_data[[#This Row],[PACK COUNT]]&gt;1,"Multipack","Single")</f>
        <v>Single</v>
      </c>
    </row>
    <row r="1451" spans="1:13">
      <c r="A1451" s="22" t="s">
        <v>591</v>
      </c>
      <c r="B1451" s="22" t="s">
        <v>1409</v>
      </c>
      <c r="C1451" s="22" t="s">
        <v>1460</v>
      </c>
      <c r="D1451" s="22" t="s">
        <v>24</v>
      </c>
      <c r="E1451" s="22" t="s">
        <v>1459</v>
      </c>
      <c r="F1451" s="22" t="s">
        <v>196</v>
      </c>
      <c r="G1451" s="22">
        <v>1</v>
      </c>
      <c r="H1451" s="20">
        <v>0.16259029798446595</v>
      </c>
      <c r="I1451" s="20">
        <v>0.36018155533111351</v>
      </c>
      <c r="J1451" s="19" t="s">
        <v>1962</v>
      </c>
      <c r="K1451" s="18">
        <v>3</v>
      </c>
      <c r="L1451" s="18">
        <v>0.5</v>
      </c>
      <c r="M1451" s="18" t="str">
        <f>IF(tbl_data[[#This Row],[PACK COUNT]]&gt;1,"Multipack","Single")</f>
        <v>Single</v>
      </c>
    </row>
    <row r="1452" spans="1:13">
      <c r="A1452" s="22" t="s">
        <v>591</v>
      </c>
      <c r="B1452" s="22" t="s">
        <v>594</v>
      </c>
      <c r="C1452" s="22" t="s">
        <v>597</v>
      </c>
      <c r="D1452" s="22" t="s">
        <v>71</v>
      </c>
      <c r="E1452" s="22" t="s">
        <v>596</v>
      </c>
      <c r="F1452" s="22" t="s">
        <v>196</v>
      </c>
      <c r="G1452" s="22">
        <v>1</v>
      </c>
      <c r="H1452" s="20">
        <v>0.15964736937262372</v>
      </c>
      <c r="I1452" s="20">
        <v>0.32356017955231475</v>
      </c>
      <c r="J1452" s="19" t="s">
        <v>1962</v>
      </c>
      <c r="K1452" s="18">
        <v>3</v>
      </c>
      <c r="L1452" s="18">
        <v>0.5</v>
      </c>
      <c r="M1452" s="18" t="str">
        <f>IF(tbl_data[[#This Row],[PACK COUNT]]&gt;1,"Multipack","Single")</f>
        <v>Single</v>
      </c>
    </row>
    <row r="1453" spans="1:13">
      <c r="A1453" s="22" t="s">
        <v>591</v>
      </c>
      <c r="B1453" s="22" t="s">
        <v>594</v>
      </c>
      <c r="C1453" s="22" t="s">
        <v>593</v>
      </c>
      <c r="D1453" s="22" t="s">
        <v>71</v>
      </c>
      <c r="E1453" s="22" t="s">
        <v>592</v>
      </c>
      <c r="F1453" s="22" t="s">
        <v>196</v>
      </c>
      <c r="G1453" s="22">
        <v>1</v>
      </c>
      <c r="H1453" s="20">
        <v>0.67060722537431838</v>
      </c>
      <c r="I1453" s="20">
        <v>1.3218790948727253</v>
      </c>
      <c r="J1453" s="19" t="s">
        <v>1962</v>
      </c>
      <c r="K1453" s="18">
        <v>3</v>
      </c>
      <c r="L1453" s="18">
        <v>0.5</v>
      </c>
      <c r="M1453" s="18" t="str">
        <f>IF(tbl_data[[#This Row],[PACK COUNT]]&gt;1,"Multipack","Single")</f>
        <v>Single</v>
      </c>
    </row>
    <row r="1454" spans="1:13">
      <c r="A1454" s="22" t="s">
        <v>591</v>
      </c>
      <c r="B1454" s="22" t="s">
        <v>590</v>
      </c>
      <c r="C1454" s="22" t="s">
        <v>590</v>
      </c>
      <c r="D1454" s="22" t="s">
        <v>71</v>
      </c>
      <c r="E1454" s="22" t="s">
        <v>1351</v>
      </c>
      <c r="F1454" s="22" t="s">
        <v>191</v>
      </c>
      <c r="G1454" s="22">
        <v>1</v>
      </c>
      <c r="H1454" s="20">
        <v>0.24303183407994478</v>
      </c>
      <c r="I1454" s="20">
        <v>0.50275570598240815</v>
      </c>
      <c r="J1454" s="19" t="s">
        <v>1962</v>
      </c>
      <c r="K1454" s="18">
        <v>3</v>
      </c>
      <c r="L1454" s="18">
        <v>0.5</v>
      </c>
      <c r="M1454" s="18" t="str">
        <f>IF(tbl_data[[#This Row],[PACK COUNT]]&gt;1,"Multipack","Single")</f>
        <v>Single</v>
      </c>
    </row>
    <row r="1455" spans="1:13">
      <c r="A1455" s="22" t="s">
        <v>591</v>
      </c>
      <c r="B1455" s="22" t="s">
        <v>590</v>
      </c>
      <c r="C1455" s="22" t="s">
        <v>590</v>
      </c>
      <c r="D1455" s="22" t="s">
        <v>24</v>
      </c>
      <c r="E1455" s="22" t="s">
        <v>589</v>
      </c>
      <c r="F1455" s="22" t="s">
        <v>196</v>
      </c>
      <c r="G1455" s="22">
        <v>1</v>
      </c>
      <c r="H1455" s="20">
        <v>1.5184291849687801</v>
      </c>
      <c r="I1455" s="20">
        <v>3.2243113240573176</v>
      </c>
      <c r="J1455" s="19" t="s">
        <v>1962</v>
      </c>
      <c r="K1455" s="18">
        <v>3</v>
      </c>
      <c r="L1455" s="18">
        <v>0.5</v>
      </c>
      <c r="M1455" s="18" t="str">
        <f>IF(tbl_data[[#This Row],[PACK COUNT]]&gt;1,"Multipack","Single")</f>
        <v>Single</v>
      </c>
    </row>
    <row r="1456" spans="1:13">
      <c r="A1456" s="22" t="s">
        <v>581</v>
      </c>
      <c r="B1456" s="22" t="s">
        <v>588</v>
      </c>
      <c r="C1456" s="22" t="s">
        <v>588</v>
      </c>
      <c r="D1456" s="22" t="s">
        <v>24</v>
      </c>
      <c r="E1456" s="22" t="s">
        <v>587</v>
      </c>
      <c r="F1456" s="22" t="s">
        <v>196</v>
      </c>
      <c r="G1456" s="22">
        <v>1</v>
      </c>
      <c r="H1456" s="20">
        <v>9.958051938173557E-3</v>
      </c>
      <c r="I1456" s="20">
        <v>3.7378725460175087E-2</v>
      </c>
      <c r="J1456" s="19" t="s">
        <v>1962</v>
      </c>
      <c r="K1456" s="18">
        <v>3</v>
      </c>
      <c r="L1456" s="18">
        <v>0.33</v>
      </c>
      <c r="M1456" s="18" t="str">
        <f>IF(tbl_data[[#This Row],[PACK COUNT]]&gt;1,"Multipack","Single")</f>
        <v>Single</v>
      </c>
    </row>
    <row r="1457" spans="1:13">
      <c r="A1457" s="22" t="s">
        <v>581</v>
      </c>
      <c r="B1457" s="22" t="s">
        <v>580</v>
      </c>
      <c r="C1457" s="22" t="s">
        <v>585</v>
      </c>
      <c r="D1457" s="22" t="s">
        <v>24</v>
      </c>
      <c r="E1457" s="22" t="s">
        <v>586</v>
      </c>
      <c r="F1457" s="22" t="s">
        <v>191</v>
      </c>
      <c r="G1457" s="22">
        <v>1</v>
      </c>
      <c r="H1457" s="20">
        <v>0.4358513649982208</v>
      </c>
      <c r="I1457" s="20">
        <v>0.94152576994271775</v>
      </c>
      <c r="J1457" s="19" t="s">
        <v>1962</v>
      </c>
      <c r="K1457" s="18">
        <v>3</v>
      </c>
      <c r="L1457" s="18">
        <v>0.5</v>
      </c>
      <c r="M1457" s="18" t="str">
        <f>IF(tbl_data[[#This Row],[PACK COUNT]]&gt;1,"Multipack","Single")</f>
        <v>Single</v>
      </c>
    </row>
    <row r="1458" spans="1:13">
      <c r="A1458" s="22" t="s">
        <v>581</v>
      </c>
      <c r="B1458" s="22" t="s">
        <v>580</v>
      </c>
      <c r="C1458" s="22" t="s">
        <v>585</v>
      </c>
      <c r="D1458" s="22" t="s">
        <v>24</v>
      </c>
      <c r="E1458" s="22" t="s">
        <v>584</v>
      </c>
      <c r="F1458" s="22" t="s">
        <v>196</v>
      </c>
      <c r="G1458" s="22">
        <v>1</v>
      </c>
      <c r="H1458" s="20">
        <v>4.6328107121012541E-2</v>
      </c>
      <c r="I1458" s="20">
        <v>0.14318764836679476</v>
      </c>
      <c r="J1458" s="19" t="s">
        <v>1962</v>
      </c>
      <c r="K1458" s="18">
        <v>3</v>
      </c>
      <c r="L1458" s="18">
        <v>0.33</v>
      </c>
      <c r="M1458" s="18" t="str">
        <f>IF(tbl_data[[#This Row],[PACK COUNT]]&gt;1,"Multipack","Single")</f>
        <v>Single</v>
      </c>
    </row>
    <row r="1459" spans="1:13">
      <c r="A1459" s="22" t="s">
        <v>581</v>
      </c>
      <c r="B1459" s="22" t="s">
        <v>580</v>
      </c>
      <c r="C1459" s="22" t="s">
        <v>579</v>
      </c>
      <c r="D1459" s="22" t="s">
        <v>24</v>
      </c>
      <c r="E1459" s="22" t="s">
        <v>578</v>
      </c>
      <c r="F1459" s="22" t="s">
        <v>196</v>
      </c>
      <c r="G1459" s="22">
        <v>1</v>
      </c>
      <c r="H1459" s="20">
        <v>1.3751181817159805E-2</v>
      </c>
      <c r="I1459" s="20">
        <v>7.0452740594106791E-2</v>
      </c>
      <c r="J1459" s="19" t="s">
        <v>1962</v>
      </c>
      <c r="K1459" s="18">
        <v>3</v>
      </c>
      <c r="L1459" s="18">
        <v>0.75</v>
      </c>
      <c r="M1459" s="18" t="str">
        <f>IF(tbl_data[[#This Row],[PACK COUNT]]&gt;1,"Multipack","Single")</f>
        <v>Single</v>
      </c>
    </row>
    <row r="1460" spans="1:13">
      <c r="A1460" s="22" t="s">
        <v>581</v>
      </c>
      <c r="B1460" s="22" t="s">
        <v>580</v>
      </c>
      <c r="C1460" s="22" t="s">
        <v>55</v>
      </c>
      <c r="D1460" s="22" t="s">
        <v>24</v>
      </c>
      <c r="E1460" s="22" t="s">
        <v>1838</v>
      </c>
      <c r="F1460" s="22" t="s">
        <v>191</v>
      </c>
      <c r="G1460" s="22">
        <v>1</v>
      </c>
      <c r="H1460" s="20">
        <v>1.2415753394444205E-2</v>
      </c>
      <c r="I1460" s="20">
        <v>3.0748691003422399E-2</v>
      </c>
      <c r="J1460" s="19" t="s">
        <v>1962</v>
      </c>
      <c r="K1460" s="18">
        <v>3</v>
      </c>
      <c r="L1460" s="18">
        <v>0.33</v>
      </c>
      <c r="M1460" s="18" t="str">
        <f>IF(tbl_data[[#This Row],[PACK COUNT]]&gt;1,"Multipack","Single")</f>
        <v>Single</v>
      </c>
    </row>
    <row r="1461" spans="1:13">
      <c r="A1461" s="22" t="s">
        <v>570</v>
      </c>
      <c r="B1461" s="22" t="s">
        <v>569</v>
      </c>
      <c r="C1461" s="22" t="s">
        <v>250</v>
      </c>
      <c r="D1461" s="22" t="s">
        <v>24</v>
      </c>
      <c r="E1461" s="22" t="s">
        <v>575</v>
      </c>
      <c r="F1461" s="22" t="s">
        <v>196</v>
      </c>
      <c r="G1461" s="22">
        <v>1</v>
      </c>
      <c r="H1461" s="20">
        <v>1.3244300305100456E-3</v>
      </c>
      <c r="I1461" s="20">
        <v>1.1263454462743294E-2</v>
      </c>
      <c r="J1461" s="19" t="s">
        <v>1962</v>
      </c>
      <c r="K1461" s="18">
        <v>3</v>
      </c>
      <c r="L1461" s="18">
        <v>0.75</v>
      </c>
      <c r="M1461" s="18" t="str">
        <f>IF(tbl_data[[#This Row],[PACK COUNT]]&gt;1,"Multipack","Single")</f>
        <v>Single</v>
      </c>
    </row>
    <row r="1462" spans="1:13">
      <c r="A1462" s="22" t="s">
        <v>570</v>
      </c>
      <c r="B1462" s="22" t="s">
        <v>569</v>
      </c>
      <c r="C1462" s="22" t="s">
        <v>246</v>
      </c>
      <c r="D1462" s="22" t="s">
        <v>24</v>
      </c>
      <c r="E1462" s="22" t="s">
        <v>571</v>
      </c>
      <c r="F1462" s="22" t="s">
        <v>196</v>
      </c>
      <c r="G1462" s="22">
        <v>1</v>
      </c>
      <c r="H1462" s="20">
        <v>5.8644839929057412E-2</v>
      </c>
      <c r="I1462" s="20">
        <v>0.36567621552887541</v>
      </c>
      <c r="J1462" s="19" t="s">
        <v>1962</v>
      </c>
      <c r="K1462" s="18">
        <v>3</v>
      </c>
      <c r="L1462" s="18">
        <v>0.75</v>
      </c>
      <c r="M1462" s="18" t="str">
        <f>IF(tbl_data[[#This Row],[PACK COUNT]]&gt;1,"Multipack","Single")</f>
        <v>Single</v>
      </c>
    </row>
    <row r="1463" spans="1:13">
      <c r="A1463" s="22" t="s">
        <v>564</v>
      </c>
      <c r="B1463" s="22" t="s">
        <v>563</v>
      </c>
      <c r="C1463" s="22" t="s">
        <v>566</v>
      </c>
      <c r="D1463" s="22" t="s">
        <v>24</v>
      </c>
      <c r="E1463" s="22" t="s">
        <v>565</v>
      </c>
      <c r="F1463" s="22" t="s">
        <v>191</v>
      </c>
      <c r="G1463" s="22">
        <v>1</v>
      </c>
      <c r="H1463" s="20">
        <v>0.41719623322686006</v>
      </c>
      <c r="I1463" s="20">
        <v>2.229190678034481</v>
      </c>
      <c r="J1463" s="19" t="s">
        <v>1962</v>
      </c>
      <c r="K1463" s="18">
        <v>3</v>
      </c>
      <c r="L1463" s="18">
        <v>0.44</v>
      </c>
      <c r="M1463" s="18" t="str">
        <f>IF(tbl_data[[#This Row],[PACK COUNT]]&gt;1,"Multipack","Single")</f>
        <v>Single</v>
      </c>
    </row>
    <row r="1464" spans="1:13">
      <c r="A1464" s="22" t="s">
        <v>533</v>
      </c>
      <c r="B1464" s="22" t="s">
        <v>555</v>
      </c>
      <c r="C1464" s="22" t="s">
        <v>555</v>
      </c>
      <c r="D1464" s="22" t="s">
        <v>87</v>
      </c>
      <c r="E1464" s="22" t="s">
        <v>554</v>
      </c>
      <c r="F1464" s="22" t="s">
        <v>191</v>
      </c>
      <c r="G1464" s="22">
        <v>1</v>
      </c>
      <c r="H1464" s="20">
        <v>9.1128478505470023E-4</v>
      </c>
      <c r="I1464" s="20">
        <v>7.2022105564686781E-4</v>
      </c>
      <c r="J1464" s="19" t="s">
        <v>1962</v>
      </c>
      <c r="K1464" s="18">
        <v>3</v>
      </c>
      <c r="L1464" s="18">
        <v>0.5</v>
      </c>
      <c r="M1464" s="18" t="str">
        <f>IF(tbl_data[[#This Row],[PACK COUNT]]&gt;1,"Multipack","Single")</f>
        <v>Single</v>
      </c>
    </row>
    <row r="1465" spans="1:13">
      <c r="A1465" s="22" t="s">
        <v>533</v>
      </c>
      <c r="B1465" s="22" t="s">
        <v>1819</v>
      </c>
      <c r="C1465" s="22" t="s">
        <v>64</v>
      </c>
      <c r="D1465" s="22" t="s">
        <v>87</v>
      </c>
      <c r="E1465" s="22" t="s">
        <v>1820</v>
      </c>
      <c r="F1465" s="22" t="s">
        <v>191</v>
      </c>
      <c r="G1465" s="22">
        <v>1</v>
      </c>
      <c r="H1465" s="20">
        <v>9.038572378019758E-4</v>
      </c>
      <c r="I1465" s="20">
        <v>8.5737639896653513E-4</v>
      </c>
      <c r="J1465" s="19" t="s">
        <v>1962</v>
      </c>
      <c r="K1465" s="18">
        <v>3</v>
      </c>
      <c r="L1465" s="18">
        <v>0.5</v>
      </c>
      <c r="M1465" s="18" t="str">
        <f>IF(tbl_data[[#This Row],[PACK COUNT]]&gt;1,"Multipack","Single")</f>
        <v>Single</v>
      </c>
    </row>
    <row r="1466" spans="1:13">
      <c r="A1466" s="22" t="s">
        <v>533</v>
      </c>
      <c r="B1466" s="22" t="s">
        <v>1819</v>
      </c>
      <c r="C1466" s="22" t="s">
        <v>64</v>
      </c>
      <c r="D1466" s="22" t="s">
        <v>24</v>
      </c>
      <c r="E1466" s="22" t="s">
        <v>1818</v>
      </c>
      <c r="F1466" s="22" t="s">
        <v>191</v>
      </c>
      <c r="G1466" s="22">
        <v>1</v>
      </c>
      <c r="H1466" s="20">
        <v>2.6336419815290942E-2</v>
      </c>
      <c r="I1466" s="20">
        <v>2.310041277639199E-2</v>
      </c>
      <c r="J1466" s="19" t="s">
        <v>1962</v>
      </c>
      <c r="K1466" s="18">
        <v>3</v>
      </c>
      <c r="L1466" s="18">
        <v>5</v>
      </c>
      <c r="M1466" s="18" t="str">
        <f>IF(tbl_data[[#This Row],[PACK COUNT]]&gt;1,"Multipack","Single")</f>
        <v>Single</v>
      </c>
    </row>
    <row r="1467" spans="1:13">
      <c r="A1467" s="22" t="s">
        <v>533</v>
      </c>
      <c r="B1467" s="22" t="s">
        <v>551</v>
      </c>
      <c r="C1467" s="22" t="s">
        <v>382</v>
      </c>
      <c r="D1467" s="22" t="s">
        <v>87</v>
      </c>
      <c r="E1467" s="22" t="s">
        <v>550</v>
      </c>
      <c r="F1467" s="22" t="s">
        <v>191</v>
      </c>
      <c r="G1467" s="22">
        <v>1</v>
      </c>
      <c r="H1467" s="20">
        <v>2.7382441597882319</v>
      </c>
      <c r="I1467" s="20">
        <v>3.0739144411139319</v>
      </c>
      <c r="J1467" s="19" t="s">
        <v>1962</v>
      </c>
      <c r="K1467" s="18">
        <v>3</v>
      </c>
      <c r="L1467" s="18">
        <v>0.5</v>
      </c>
      <c r="M1467" s="18" t="str">
        <f>IF(tbl_data[[#This Row],[PACK COUNT]]&gt;1,"Multipack","Single")</f>
        <v>Single</v>
      </c>
    </row>
    <row r="1468" spans="1:13">
      <c r="A1468" s="22" t="s">
        <v>533</v>
      </c>
      <c r="B1468" s="22" t="s">
        <v>551</v>
      </c>
      <c r="C1468" s="22" t="s">
        <v>382</v>
      </c>
      <c r="D1468" s="22" t="s">
        <v>87</v>
      </c>
      <c r="E1468" s="22" t="s">
        <v>550</v>
      </c>
      <c r="F1468" s="22" t="s">
        <v>191</v>
      </c>
      <c r="G1468" s="22">
        <v>1</v>
      </c>
      <c r="H1468" s="20">
        <v>3.7291269182764109</v>
      </c>
      <c r="I1468" s="20">
        <v>4.259387527242299</v>
      </c>
      <c r="J1468" s="19" t="s">
        <v>1962</v>
      </c>
      <c r="K1468" s="18">
        <v>3</v>
      </c>
      <c r="L1468" s="18">
        <v>0.5</v>
      </c>
      <c r="M1468" s="18" t="str">
        <f>IF(tbl_data[[#This Row],[PACK COUNT]]&gt;1,"Multipack","Single")</f>
        <v>Single</v>
      </c>
    </row>
    <row r="1469" spans="1:13">
      <c r="A1469" s="22" t="s">
        <v>533</v>
      </c>
      <c r="B1469" s="22" t="s">
        <v>551</v>
      </c>
      <c r="C1469" s="22" t="s">
        <v>382</v>
      </c>
      <c r="D1469" s="22" t="s">
        <v>87</v>
      </c>
      <c r="E1469" s="22" t="s">
        <v>1799</v>
      </c>
      <c r="F1469" s="22" t="s">
        <v>196</v>
      </c>
      <c r="G1469" s="22">
        <v>1</v>
      </c>
      <c r="H1469" s="20">
        <v>9.4288072940759573</v>
      </c>
      <c r="I1469" s="20">
        <v>11.621453615135172</v>
      </c>
      <c r="J1469" s="19" t="s">
        <v>1962</v>
      </c>
      <c r="K1469" s="18">
        <v>3</v>
      </c>
      <c r="L1469" s="18">
        <v>0.5</v>
      </c>
      <c r="M1469" s="18" t="str">
        <f>IF(tbl_data[[#This Row],[PACK COUNT]]&gt;1,"Multipack","Single")</f>
        <v>Single</v>
      </c>
    </row>
    <row r="1470" spans="1:13">
      <c r="A1470" s="22" t="s">
        <v>1404</v>
      </c>
      <c r="B1470" s="22" t="s">
        <v>543</v>
      </c>
      <c r="C1470" s="22" t="s">
        <v>273</v>
      </c>
      <c r="D1470" s="22" t="s">
        <v>87</v>
      </c>
      <c r="E1470" s="22" t="s">
        <v>1403</v>
      </c>
      <c r="F1470" s="22" t="s">
        <v>191</v>
      </c>
      <c r="G1470" s="22">
        <v>1</v>
      </c>
      <c r="H1470" s="20">
        <v>1.7284657004083515E-3</v>
      </c>
      <c r="I1470" s="20">
        <v>2.4353487083263233E-3</v>
      </c>
      <c r="J1470" s="19" t="s">
        <v>1962</v>
      </c>
      <c r="K1470" s="18">
        <v>3</v>
      </c>
      <c r="L1470" s="18">
        <v>0.5</v>
      </c>
      <c r="M1470" s="18" t="str">
        <f>IF(tbl_data[[#This Row],[PACK COUNT]]&gt;1,"Multipack","Single")</f>
        <v>Single</v>
      </c>
    </row>
    <row r="1471" spans="1:13">
      <c r="A1471" s="22" t="s">
        <v>1404</v>
      </c>
      <c r="B1471" s="22" t="s">
        <v>541</v>
      </c>
      <c r="C1471" s="22" t="s">
        <v>316</v>
      </c>
      <c r="D1471" s="22" t="s">
        <v>87</v>
      </c>
      <c r="E1471" s="22" t="s">
        <v>1458</v>
      </c>
      <c r="F1471" s="22" t="s">
        <v>191</v>
      </c>
      <c r="G1471" s="22">
        <v>1</v>
      </c>
      <c r="H1471" s="20">
        <v>3.5024485956775858E-3</v>
      </c>
      <c r="I1471" s="20">
        <v>4.4234266390668631E-3</v>
      </c>
      <c r="J1471" s="19" t="s">
        <v>1962</v>
      </c>
      <c r="K1471" s="18">
        <v>3</v>
      </c>
      <c r="L1471" s="18">
        <v>0.5</v>
      </c>
      <c r="M1471" s="18" t="str">
        <f>IF(tbl_data[[#This Row],[PACK COUNT]]&gt;1,"Multipack","Single")</f>
        <v>Single</v>
      </c>
    </row>
    <row r="1472" spans="1:13">
      <c r="A1472" s="22" t="s">
        <v>1404</v>
      </c>
      <c r="B1472" s="22" t="s">
        <v>1695</v>
      </c>
      <c r="C1472" s="22" t="s">
        <v>24</v>
      </c>
      <c r="D1472" s="22" t="s">
        <v>87</v>
      </c>
      <c r="E1472" s="22" t="s">
        <v>1694</v>
      </c>
      <c r="F1472" s="22" t="s">
        <v>191</v>
      </c>
      <c r="G1472" s="22">
        <v>1</v>
      </c>
      <c r="H1472" s="20">
        <v>4.3316370137493445</v>
      </c>
      <c r="I1472" s="20">
        <v>4.1925505951486972</v>
      </c>
      <c r="J1472" s="19" t="s">
        <v>1962</v>
      </c>
      <c r="K1472" s="18">
        <v>3</v>
      </c>
      <c r="L1472" s="18">
        <v>0.5</v>
      </c>
      <c r="M1472" s="18" t="str">
        <f>IF(tbl_data[[#This Row],[PACK COUNT]]&gt;1,"Multipack","Single")</f>
        <v>Single</v>
      </c>
    </row>
    <row r="1473" spans="1:13">
      <c r="A1473" s="22" t="s">
        <v>1404</v>
      </c>
      <c r="B1473" s="22" t="s">
        <v>545</v>
      </c>
      <c r="C1473" s="22" t="s">
        <v>371</v>
      </c>
      <c r="D1473" s="22" t="s">
        <v>71</v>
      </c>
      <c r="E1473" s="22" t="s">
        <v>544</v>
      </c>
      <c r="F1473" s="22" t="s">
        <v>191</v>
      </c>
      <c r="G1473" s="22">
        <v>1</v>
      </c>
      <c r="H1473" s="20">
        <v>53.691444462484938</v>
      </c>
      <c r="I1473" s="20">
        <v>45.039228098347458</v>
      </c>
      <c r="J1473" s="19" t="s">
        <v>1962</v>
      </c>
      <c r="K1473" s="18">
        <v>3</v>
      </c>
      <c r="L1473" s="18">
        <v>0.5</v>
      </c>
      <c r="M1473" s="18" t="str">
        <f>IF(tbl_data[[#This Row],[PACK COUNT]]&gt;1,"Multipack","Single")</f>
        <v>Single</v>
      </c>
    </row>
    <row r="1474" spans="1:13">
      <c r="A1474" s="22" t="s">
        <v>514</v>
      </c>
      <c r="B1474" s="22" t="s">
        <v>1837</v>
      </c>
      <c r="C1474" s="22" t="s">
        <v>59</v>
      </c>
      <c r="D1474" s="22" t="s">
        <v>24</v>
      </c>
      <c r="E1474" s="22" t="s">
        <v>1836</v>
      </c>
      <c r="F1474" s="22" t="s">
        <v>196</v>
      </c>
      <c r="G1474" s="22">
        <v>1</v>
      </c>
      <c r="H1474" s="20">
        <v>0.15348122040220014</v>
      </c>
      <c r="I1474" s="20">
        <v>0.65921887567506199</v>
      </c>
      <c r="J1474" s="19" t="s">
        <v>1962</v>
      </c>
      <c r="K1474" s="18">
        <v>3</v>
      </c>
      <c r="L1474" s="18">
        <v>0.5</v>
      </c>
      <c r="M1474" s="18" t="str">
        <f>IF(tbl_data[[#This Row],[PACK COUNT]]&gt;1,"Multipack","Single")</f>
        <v>Single</v>
      </c>
    </row>
    <row r="1475" spans="1:13">
      <c r="A1475" s="22" t="s">
        <v>514</v>
      </c>
      <c r="B1475" s="22" t="s">
        <v>519</v>
      </c>
      <c r="C1475" s="22" t="s">
        <v>519</v>
      </c>
      <c r="D1475" s="22" t="s">
        <v>24</v>
      </c>
      <c r="E1475" s="22" t="s">
        <v>518</v>
      </c>
      <c r="F1475" s="22" t="s">
        <v>196</v>
      </c>
      <c r="G1475" s="22">
        <v>1</v>
      </c>
      <c r="H1475" s="20">
        <v>5.3834495762028201E-2</v>
      </c>
      <c r="I1475" s="20">
        <v>0.21108213028329778</v>
      </c>
      <c r="J1475" s="19" t="s">
        <v>1962</v>
      </c>
      <c r="K1475" s="18">
        <v>3</v>
      </c>
      <c r="L1475" s="18">
        <v>0.5</v>
      </c>
      <c r="M1475" s="18" t="str">
        <f>IF(tbl_data[[#This Row],[PACK COUNT]]&gt;1,"Multipack","Single")</f>
        <v>Single</v>
      </c>
    </row>
    <row r="1476" spans="1:13">
      <c r="A1476" s="22" t="s">
        <v>514</v>
      </c>
      <c r="B1476" s="22" t="s">
        <v>517</v>
      </c>
      <c r="C1476" s="22" t="s">
        <v>516</v>
      </c>
      <c r="D1476" s="22" t="s">
        <v>24</v>
      </c>
      <c r="E1476" s="22" t="s">
        <v>515</v>
      </c>
      <c r="F1476" s="22" t="s">
        <v>196</v>
      </c>
      <c r="G1476" s="22">
        <v>1</v>
      </c>
      <c r="H1476" s="20">
        <v>5.1125703787634591E-2</v>
      </c>
      <c r="I1476" s="20">
        <v>0.19802366955891829</v>
      </c>
      <c r="J1476" s="19" t="s">
        <v>1962</v>
      </c>
      <c r="K1476" s="18">
        <v>3</v>
      </c>
      <c r="L1476" s="18">
        <v>0.5</v>
      </c>
      <c r="M1476" s="18" t="str">
        <f>IF(tbl_data[[#This Row],[PACK COUNT]]&gt;1,"Multipack","Single")</f>
        <v>Single</v>
      </c>
    </row>
    <row r="1477" spans="1:13">
      <c r="A1477" s="22" t="s">
        <v>492</v>
      </c>
      <c r="B1477" s="22" t="s">
        <v>491</v>
      </c>
      <c r="C1477" s="22" t="s">
        <v>490</v>
      </c>
      <c r="D1477" s="22" t="s">
        <v>24</v>
      </c>
      <c r="E1477" s="22" t="s">
        <v>489</v>
      </c>
      <c r="F1477" s="22" t="s">
        <v>196</v>
      </c>
      <c r="G1477" s="22">
        <v>1</v>
      </c>
      <c r="H1477" s="20">
        <v>3.2368581273875194E-2</v>
      </c>
      <c r="I1477" s="20">
        <v>0.15772249356671633</v>
      </c>
      <c r="J1477" s="19" t="s">
        <v>1962</v>
      </c>
      <c r="K1477" s="18">
        <v>3</v>
      </c>
      <c r="L1477" s="18">
        <v>0.33</v>
      </c>
      <c r="M1477" s="18" t="str">
        <f>IF(tbl_data[[#This Row],[PACK COUNT]]&gt;1,"Multipack","Single")</f>
        <v>Single</v>
      </c>
    </row>
    <row r="1478" spans="1:13">
      <c r="A1478" s="22" t="s">
        <v>465</v>
      </c>
      <c r="B1478" s="22" t="s">
        <v>487</v>
      </c>
      <c r="C1478" s="22" t="s">
        <v>487</v>
      </c>
      <c r="D1478" s="22" t="s">
        <v>24</v>
      </c>
      <c r="E1478" s="22" t="s">
        <v>488</v>
      </c>
      <c r="F1478" s="22" t="s">
        <v>196</v>
      </c>
      <c r="G1478" s="22">
        <v>1</v>
      </c>
      <c r="H1478" s="20">
        <v>4.3249464318988365E-2</v>
      </c>
      <c r="I1478" s="20">
        <v>0.15526457357480958</v>
      </c>
      <c r="J1478" s="19" t="s">
        <v>1962</v>
      </c>
      <c r="K1478" s="18">
        <v>3</v>
      </c>
      <c r="L1478" s="18">
        <v>0.33</v>
      </c>
      <c r="M1478" s="18" t="str">
        <f>IF(tbl_data[[#This Row],[PACK COUNT]]&gt;1,"Multipack","Single")</f>
        <v>Single</v>
      </c>
    </row>
    <row r="1479" spans="1:13">
      <c r="A1479" s="22" t="s">
        <v>465</v>
      </c>
      <c r="B1479" s="22" t="s">
        <v>487</v>
      </c>
      <c r="C1479" s="22" t="s">
        <v>55</v>
      </c>
      <c r="D1479" s="22" t="s">
        <v>24</v>
      </c>
      <c r="E1479" s="22" t="s">
        <v>486</v>
      </c>
      <c r="F1479" s="22" t="s">
        <v>196</v>
      </c>
      <c r="G1479" s="22">
        <v>1</v>
      </c>
      <c r="H1479" s="20">
        <v>0.11808561964811348</v>
      </c>
      <c r="I1479" s="20">
        <v>0.37823939295192527</v>
      </c>
      <c r="J1479" s="19" t="s">
        <v>1962</v>
      </c>
      <c r="K1479" s="18">
        <v>3</v>
      </c>
      <c r="L1479" s="18">
        <v>0.33</v>
      </c>
      <c r="M1479" s="18" t="str">
        <f>IF(tbl_data[[#This Row],[PACK COUNT]]&gt;1,"Multipack","Single")</f>
        <v>Single</v>
      </c>
    </row>
    <row r="1480" spans="1:13">
      <c r="A1480" s="22" t="s">
        <v>465</v>
      </c>
      <c r="B1480" s="22" t="s">
        <v>485</v>
      </c>
      <c r="C1480" s="22" t="s">
        <v>485</v>
      </c>
      <c r="D1480" s="22" t="s">
        <v>24</v>
      </c>
      <c r="E1480" s="22" t="s">
        <v>484</v>
      </c>
      <c r="F1480" s="22" t="s">
        <v>196</v>
      </c>
      <c r="G1480" s="22">
        <v>1</v>
      </c>
      <c r="H1480" s="20">
        <v>0.2292961195661529</v>
      </c>
      <c r="I1480" s="20">
        <v>1.0303478471463881</v>
      </c>
      <c r="J1480" s="19" t="s">
        <v>1962</v>
      </c>
      <c r="K1480" s="18">
        <v>3</v>
      </c>
      <c r="L1480" s="18">
        <v>0.33</v>
      </c>
      <c r="M1480" s="18" t="str">
        <f>IF(tbl_data[[#This Row],[PACK COUNT]]&gt;1,"Multipack","Single")</f>
        <v>Single</v>
      </c>
    </row>
    <row r="1481" spans="1:13">
      <c r="A1481" s="22" t="s">
        <v>465</v>
      </c>
      <c r="B1481" s="22" t="s">
        <v>482</v>
      </c>
      <c r="C1481" s="22" t="s">
        <v>382</v>
      </c>
      <c r="D1481" s="22" t="s">
        <v>24</v>
      </c>
      <c r="E1481" s="22" t="s">
        <v>483</v>
      </c>
      <c r="F1481" s="22" t="s">
        <v>196</v>
      </c>
      <c r="G1481" s="22">
        <v>1</v>
      </c>
      <c r="H1481" s="20">
        <v>1.4642804759662287</v>
      </c>
      <c r="I1481" s="20">
        <v>4.5185253133210272</v>
      </c>
      <c r="J1481" s="19" t="s">
        <v>1962</v>
      </c>
      <c r="K1481" s="18">
        <v>3</v>
      </c>
      <c r="L1481" s="18">
        <v>0.5</v>
      </c>
      <c r="M1481" s="18" t="str">
        <f>IF(tbl_data[[#This Row],[PACK COUNT]]&gt;1,"Multipack","Single")</f>
        <v>Single</v>
      </c>
    </row>
    <row r="1482" spans="1:13">
      <c r="A1482" s="22" t="s">
        <v>465</v>
      </c>
      <c r="B1482" s="22" t="s">
        <v>482</v>
      </c>
      <c r="C1482" s="22" t="s">
        <v>481</v>
      </c>
      <c r="D1482" s="22" t="s">
        <v>24</v>
      </c>
      <c r="E1482" s="22" t="s">
        <v>480</v>
      </c>
      <c r="F1482" s="22" t="s">
        <v>196</v>
      </c>
      <c r="G1482" s="22">
        <v>1</v>
      </c>
      <c r="H1482" s="20">
        <v>9.6374401361833922E-2</v>
      </c>
      <c r="I1482" s="20">
        <v>0.2794055765766878</v>
      </c>
      <c r="J1482" s="19" t="s">
        <v>1962</v>
      </c>
      <c r="K1482" s="18">
        <v>3</v>
      </c>
      <c r="L1482" s="18">
        <v>0.5</v>
      </c>
      <c r="M1482" s="18" t="str">
        <f>IF(tbl_data[[#This Row],[PACK COUNT]]&gt;1,"Multipack","Single")</f>
        <v>Single</v>
      </c>
    </row>
    <row r="1483" spans="1:13">
      <c r="A1483" s="22" t="s">
        <v>465</v>
      </c>
      <c r="B1483" s="22" t="s">
        <v>479</v>
      </c>
      <c r="C1483" s="22" t="s">
        <v>478</v>
      </c>
      <c r="D1483" s="22" t="s">
        <v>24</v>
      </c>
      <c r="E1483" s="22" t="s">
        <v>477</v>
      </c>
      <c r="F1483" s="22" t="s">
        <v>196</v>
      </c>
      <c r="G1483" s="22">
        <v>1</v>
      </c>
      <c r="H1483" s="20">
        <v>0.3362999545826606</v>
      </c>
      <c r="I1483" s="20">
        <v>1.5251824639899665</v>
      </c>
      <c r="J1483" s="19" t="s">
        <v>1962</v>
      </c>
      <c r="K1483" s="18">
        <v>3</v>
      </c>
      <c r="L1483" s="18">
        <v>0.33</v>
      </c>
      <c r="M1483" s="18" t="str">
        <f>IF(tbl_data[[#This Row],[PACK COUNT]]&gt;1,"Multipack","Single")</f>
        <v>Single</v>
      </c>
    </row>
    <row r="1484" spans="1:13">
      <c r="A1484" s="22" t="s">
        <v>465</v>
      </c>
      <c r="B1484" s="22" t="s">
        <v>475</v>
      </c>
      <c r="C1484" s="22" t="s">
        <v>59</v>
      </c>
      <c r="D1484" s="22" t="s">
        <v>24</v>
      </c>
      <c r="E1484" s="22" t="s">
        <v>476</v>
      </c>
      <c r="F1484" s="22" t="s">
        <v>196</v>
      </c>
      <c r="G1484" s="22">
        <v>1</v>
      </c>
      <c r="H1484" s="20">
        <v>0.39040447094090347</v>
      </c>
      <c r="I1484" s="20">
        <v>2.0815591570756906</v>
      </c>
      <c r="J1484" s="19" t="s">
        <v>1962</v>
      </c>
      <c r="K1484" s="18">
        <v>3</v>
      </c>
      <c r="L1484" s="18">
        <v>0.33</v>
      </c>
      <c r="M1484" s="18" t="str">
        <f>IF(tbl_data[[#This Row],[PACK COUNT]]&gt;1,"Multipack","Single")</f>
        <v>Single</v>
      </c>
    </row>
    <row r="1485" spans="1:13">
      <c r="A1485" s="22" t="s">
        <v>465</v>
      </c>
      <c r="B1485" s="22" t="s">
        <v>475</v>
      </c>
      <c r="C1485" s="22" t="s">
        <v>474</v>
      </c>
      <c r="D1485" s="22" t="s">
        <v>24</v>
      </c>
      <c r="E1485" s="22" t="s">
        <v>473</v>
      </c>
      <c r="F1485" s="22" t="s">
        <v>196</v>
      </c>
      <c r="G1485" s="22">
        <v>1</v>
      </c>
      <c r="H1485" s="20">
        <v>0.18133853836544536</v>
      </c>
      <c r="I1485" s="20">
        <v>0.95302938819399596</v>
      </c>
      <c r="J1485" s="19" t="s">
        <v>1962</v>
      </c>
      <c r="K1485" s="18">
        <v>3</v>
      </c>
      <c r="L1485" s="18">
        <v>0.33</v>
      </c>
      <c r="M1485" s="18" t="str">
        <f>IF(tbl_data[[#This Row],[PACK COUNT]]&gt;1,"Multipack","Single")</f>
        <v>Single</v>
      </c>
    </row>
    <row r="1486" spans="1:13">
      <c r="A1486" s="22" t="s">
        <v>465</v>
      </c>
      <c r="B1486" s="22" t="s">
        <v>1603</v>
      </c>
      <c r="C1486" s="22" t="s">
        <v>402</v>
      </c>
      <c r="D1486" s="22" t="s">
        <v>24</v>
      </c>
      <c r="E1486" s="22" t="s">
        <v>1602</v>
      </c>
      <c r="F1486" s="22" t="s">
        <v>191</v>
      </c>
      <c r="G1486" s="22">
        <v>1</v>
      </c>
      <c r="H1486" s="20">
        <v>3.9872176622316971E-2</v>
      </c>
      <c r="I1486" s="20">
        <v>8.2334218418351784E-2</v>
      </c>
      <c r="J1486" s="19" t="s">
        <v>1962</v>
      </c>
      <c r="K1486" s="18">
        <v>3</v>
      </c>
      <c r="L1486" s="18">
        <v>0.5</v>
      </c>
      <c r="M1486" s="18" t="str">
        <f>IF(tbl_data[[#This Row],[PACK COUNT]]&gt;1,"Multipack","Single")</f>
        <v>Single</v>
      </c>
    </row>
    <row r="1487" spans="1:13">
      <c r="A1487" s="22" t="s">
        <v>465</v>
      </c>
      <c r="B1487" s="22" t="s">
        <v>1855</v>
      </c>
      <c r="C1487" s="22" t="s">
        <v>1854</v>
      </c>
      <c r="D1487" s="22" t="s">
        <v>87</v>
      </c>
      <c r="E1487" s="22" t="s">
        <v>1853</v>
      </c>
      <c r="F1487" s="22" t="s">
        <v>203</v>
      </c>
      <c r="G1487" s="22">
        <v>1</v>
      </c>
      <c r="H1487" s="20">
        <v>1.7336662122725377E-3</v>
      </c>
      <c r="I1487" s="20">
        <v>1.8697612871209433E-3</v>
      </c>
      <c r="J1487" s="19" t="s">
        <v>1962</v>
      </c>
      <c r="K1487" s="18">
        <v>3</v>
      </c>
      <c r="L1487" s="18">
        <v>2</v>
      </c>
      <c r="M1487" s="18" t="str">
        <f>IF(tbl_data[[#This Row],[PACK COUNT]]&gt;1,"Multipack","Single")</f>
        <v>Single</v>
      </c>
    </row>
    <row r="1488" spans="1:13">
      <c r="A1488" s="22" t="s">
        <v>465</v>
      </c>
      <c r="B1488" s="22" t="s">
        <v>468</v>
      </c>
      <c r="C1488" s="22" t="s">
        <v>24</v>
      </c>
      <c r="D1488" s="22" t="s">
        <v>24</v>
      </c>
      <c r="E1488" s="22" t="s">
        <v>469</v>
      </c>
      <c r="F1488" s="22" t="s">
        <v>191</v>
      </c>
      <c r="G1488" s="22">
        <v>1</v>
      </c>
      <c r="H1488" s="20">
        <v>0.46073559150861942</v>
      </c>
      <c r="I1488" s="20">
        <v>1.0846852247173002</v>
      </c>
      <c r="J1488" s="19" t="s">
        <v>1962</v>
      </c>
      <c r="K1488" s="18">
        <v>3</v>
      </c>
      <c r="L1488" s="18">
        <v>0.5</v>
      </c>
      <c r="M1488" s="18" t="str">
        <f>IF(tbl_data[[#This Row],[PACK COUNT]]&gt;1,"Multipack","Single")</f>
        <v>Single</v>
      </c>
    </row>
    <row r="1489" spans="1:13">
      <c r="A1489" s="22" t="s">
        <v>465</v>
      </c>
      <c r="B1489" s="22" t="s">
        <v>468</v>
      </c>
      <c r="C1489" s="22" t="s">
        <v>24</v>
      </c>
      <c r="D1489" s="22" t="s">
        <v>24</v>
      </c>
      <c r="E1489" s="22" t="s">
        <v>1778</v>
      </c>
      <c r="F1489" s="22" t="s">
        <v>196</v>
      </c>
      <c r="G1489" s="22">
        <v>1</v>
      </c>
      <c r="H1489" s="20">
        <v>0.14138915727194501</v>
      </c>
      <c r="I1489" s="20">
        <v>0.38632337749799278</v>
      </c>
      <c r="J1489" s="19" t="s">
        <v>1962</v>
      </c>
      <c r="K1489" s="18">
        <v>3</v>
      </c>
      <c r="L1489" s="18">
        <v>0.33</v>
      </c>
      <c r="M1489" s="18" t="str">
        <f>IF(tbl_data[[#This Row],[PACK COUNT]]&gt;1,"Multipack","Single")</f>
        <v>Single</v>
      </c>
    </row>
    <row r="1490" spans="1:13">
      <c r="A1490" s="22" t="s">
        <v>465</v>
      </c>
      <c r="B1490" s="22" t="s">
        <v>468</v>
      </c>
      <c r="C1490" s="22" t="s">
        <v>24</v>
      </c>
      <c r="D1490" s="22" t="s">
        <v>24</v>
      </c>
      <c r="E1490" s="22" t="s">
        <v>467</v>
      </c>
      <c r="F1490" s="22" t="s">
        <v>196</v>
      </c>
      <c r="G1490" s="22">
        <v>1</v>
      </c>
      <c r="H1490" s="20">
        <v>2.0036052702075136</v>
      </c>
      <c r="I1490" s="20">
        <v>5.438157849686438</v>
      </c>
      <c r="J1490" s="19" t="s">
        <v>1962</v>
      </c>
      <c r="K1490" s="18">
        <v>3</v>
      </c>
      <c r="L1490" s="18">
        <v>0.5</v>
      </c>
      <c r="M1490" s="18" t="str">
        <f>IF(tbl_data[[#This Row],[PACK COUNT]]&gt;1,"Multipack","Single")</f>
        <v>Single</v>
      </c>
    </row>
    <row r="1491" spans="1:13">
      <c r="A1491" s="22" t="s">
        <v>465</v>
      </c>
      <c r="B1491" s="22" t="s">
        <v>464</v>
      </c>
      <c r="C1491" s="22" t="s">
        <v>464</v>
      </c>
      <c r="D1491" s="22" t="s">
        <v>24</v>
      </c>
      <c r="E1491" s="22" t="s">
        <v>466</v>
      </c>
      <c r="F1491" s="22" t="s">
        <v>196</v>
      </c>
      <c r="G1491" s="22">
        <v>1</v>
      </c>
      <c r="H1491" s="20">
        <v>0.39712977369876185</v>
      </c>
      <c r="I1491" s="20">
        <v>1.4475796591722729</v>
      </c>
      <c r="J1491" s="19" t="s">
        <v>1962</v>
      </c>
      <c r="K1491" s="18">
        <v>3</v>
      </c>
      <c r="L1491" s="18">
        <v>0.33</v>
      </c>
      <c r="M1491" s="18" t="str">
        <f>IF(tbl_data[[#This Row],[PACK COUNT]]&gt;1,"Multipack","Single")</f>
        <v>Single</v>
      </c>
    </row>
    <row r="1492" spans="1:13">
      <c r="A1492" s="22" t="s">
        <v>465</v>
      </c>
      <c r="B1492" s="22" t="s">
        <v>464</v>
      </c>
      <c r="C1492" s="22" t="s">
        <v>464</v>
      </c>
      <c r="D1492" s="22" t="s">
        <v>24</v>
      </c>
      <c r="E1492" s="22" t="s">
        <v>463</v>
      </c>
      <c r="F1492" s="22" t="s">
        <v>196</v>
      </c>
      <c r="G1492" s="22">
        <v>1</v>
      </c>
      <c r="H1492" s="20">
        <v>0.27129100762578162</v>
      </c>
      <c r="I1492" s="20">
        <v>0.95043116794569837</v>
      </c>
      <c r="J1492" s="19" t="s">
        <v>1962</v>
      </c>
      <c r="K1492" s="18">
        <v>3</v>
      </c>
      <c r="L1492" s="18">
        <v>0.66</v>
      </c>
      <c r="M1492" s="18" t="str">
        <f>IF(tbl_data[[#This Row],[PACK COUNT]]&gt;1,"Multipack","Single")</f>
        <v>Single</v>
      </c>
    </row>
    <row r="1493" spans="1:13">
      <c r="A1493" s="22" t="s">
        <v>1771</v>
      </c>
      <c r="B1493" s="22" t="s">
        <v>1770</v>
      </c>
      <c r="C1493" s="22" t="s">
        <v>1577</v>
      </c>
      <c r="D1493" s="22" t="s">
        <v>24</v>
      </c>
      <c r="E1493" s="22" t="s">
        <v>1777</v>
      </c>
      <c r="F1493" s="22" t="s">
        <v>196</v>
      </c>
      <c r="G1493" s="22">
        <v>1</v>
      </c>
      <c r="H1493" s="20">
        <v>6.0665546223901963E-4</v>
      </c>
      <c r="I1493" s="20">
        <v>6.6180882611868693E-3</v>
      </c>
      <c r="J1493" s="19" t="s">
        <v>1962</v>
      </c>
      <c r="K1493" s="18">
        <v>3</v>
      </c>
      <c r="L1493" s="18">
        <v>0.33</v>
      </c>
      <c r="M1493" s="18" t="str">
        <f>IF(tbl_data[[#This Row],[PACK COUNT]]&gt;1,"Multipack","Single")</f>
        <v>Single</v>
      </c>
    </row>
    <row r="1494" spans="1:13">
      <c r="A1494" s="22" t="s">
        <v>1771</v>
      </c>
      <c r="B1494" s="22" t="s">
        <v>1770</v>
      </c>
      <c r="C1494" s="22" t="s">
        <v>1244</v>
      </c>
      <c r="D1494" s="22" t="s">
        <v>24</v>
      </c>
      <c r="E1494" s="22" t="s">
        <v>1776</v>
      </c>
      <c r="F1494" s="22" t="s">
        <v>196</v>
      </c>
      <c r="G1494" s="22">
        <v>1</v>
      </c>
      <c r="H1494" s="20">
        <v>6.0806916172573408E-4</v>
      </c>
      <c r="I1494" s="20">
        <v>6.6345720185654999E-3</v>
      </c>
      <c r="J1494" s="19" t="s">
        <v>1962</v>
      </c>
      <c r="K1494" s="18">
        <v>3</v>
      </c>
      <c r="L1494" s="18">
        <v>0.33</v>
      </c>
      <c r="M1494" s="18" t="str">
        <f>IF(tbl_data[[#This Row],[PACK COUNT]]&gt;1,"Multipack","Single")</f>
        <v>Single</v>
      </c>
    </row>
    <row r="1495" spans="1:13">
      <c r="A1495" s="22" t="s">
        <v>1771</v>
      </c>
      <c r="B1495" s="22" t="s">
        <v>1770</v>
      </c>
      <c r="C1495" s="22" t="s">
        <v>1417</v>
      </c>
      <c r="D1495" s="22" t="s">
        <v>24</v>
      </c>
      <c r="E1495" s="22" t="s">
        <v>1775</v>
      </c>
      <c r="F1495" s="22" t="s">
        <v>196</v>
      </c>
      <c r="G1495" s="22">
        <v>1</v>
      </c>
      <c r="H1495" s="20">
        <v>6.0349898350501739E-4</v>
      </c>
      <c r="I1495" s="20">
        <v>6.6596943121575653E-3</v>
      </c>
      <c r="J1495" s="19" t="s">
        <v>1962</v>
      </c>
      <c r="K1495" s="18">
        <v>3</v>
      </c>
      <c r="L1495" s="18">
        <v>0.33</v>
      </c>
      <c r="M1495" s="18" t="str">
        <f>IF(tbl_data[[#This Row],[PACK COUNT]]&gt;1,"Multipack","Single")</f>
        <v>Single</v>
      </c>
    </row>
    <row r="1496" spans="1:13">
      <c r="A1496" s="22" t="s">
        <v>1771</v>
      </c>
      <c r="B1496" s="22" t="s">
        <v>1770</v>
      </c>
      <c r="C1496" s="22" t="s">
        <v>848</v>
      </c>
      <c r="D1496" s="22" t="s">
        <v>24</v>
      </c>
      <c r="E1496" s="22" t="s">
        <v>1774</v>
      </c>
      <c r="F1496" s="22" t="s">
        <v>196</v>
      </c>
      <c r="G1496" s="22">
        <v>1</v>
      </c>
      <c r="H1496" s="20">
        <v>6.0232864258466762E-4</v>
      </c>
      <c r="I1496" s="20">
        <v>6.6346046741770524E-3</v>
      </c>
      <c r="J1496" s="19" t="s">
        <v>1962</v>
      </c>
      <c r="K1496" s="18">
        <v>3</v>
      </c>
      <c r="L1496" s="18">
        <v>0.33</v>
      </c>
      <c r="M1496" s="18" t="str">
        <f>IF(tbl_data[[#This Row],[PACK COUNT]]&gt;1,"Multipack","Single")</f>
        <v>Single</v>
      </c>
    </row>
    <row r="1497" spans="1:13">
      <c r="A1497" s="22" t="s">
        <v>1771</v>
      </c>
      <c r="B1497" s="22" t="s">
        <v>1770</v>
      </c>
      <c r="C1497" s="22" t="s">
        <v>1773</v>
      </c>
      <c r="D1497" s="22" t="s">
        <v>24</v>
      </c>
      <c r="E1497" s="22" t="s">
        <v>1772</v>
      </c>
      <c r="F1497" s="22" t="s">
        <v>196</v>
      </c>
      <c r="G1497" s="22">
        <v>1</v>
      </c>
      <c r="H1497" s="20">
        <v>4.138811112863796E-2</v>
      </c>
      <c r="I1497" s="20">
        <v>0.29546569696854347</v>
      </c>
      <c r="J1497" s="19" t="s">
        <v>1962</v>
      </c>
      <c r="K1497" s="18">
        <v>3</v>
      </c>
      <c r="L1497" s="18">
        <v>0.38</v>
      </c>
      <c r="M1497" s="18" t="str">
        <f>IF(tbl_data[[#This Row],[PACK COUNT]]&gt;1,"Multipack","Single")</f>
        <v>Single</v>
      </c>
    </row>
    <row r="1498" spans="1:13">
      <c r="A1498" s="22" t="s">
        <v>1771</v>
      </c>
      <c r="B1498" s="22" t="s">
        <v>1770</v>
      </c>
      <c r="C1498" s="22" t="s">
        <v>1769</v>
      </c>
      <c r="D1498" s="22" t="s">
        <v>24</v>
      </c>
      <c r="E1498" s="22" t="s">
        <v>1768</v>
      </c>
      <c r="F1498" s="22" t="s">
        <v>196</v>
      </c>
      <c r="G1498" s="22">
        <v>1</v>
      </c>
      <c r="H1498" s="20">
        <v>4.8298785766950438E-2</v>
      </c>
      <c r="I1498" s="20">
        <v>0.34797255162566015</v>
      </c>
      <c r="J1498" s="19" t="s">
        <v>1962</v>
      </c>
      <c r="K1498" s="18">
        <v>3</v>
      </c>
      <c r="L1498" s="18">
        <v>0.38</v>
      </c>
      <c r="M1498" s="18" t="str">
        <f>IF(tbl_data[[#This Row],[PACK COUNT]]&gt;1,"Multipack","Single")</f>
        <v>Single</v>
      </c>
    </row>
    <row r="1499" spans="1:13">
      <c r="A1499" s="22" t="s">
        <v>1771</v>
      </c>
      <c r="B1499" s="22" t="s">
        <v>1770</v>
      </c>
      <c r="C1499" s="22" t="s">
        <v>1835</v>
      </c>
      <c r="D1499" s="22" t="s">
        <v>24</v>
      </c>
      <c r="E1499" s="22" t="s">
        <v>1834</v>
      </c>
      <c r="F1499" s="22" t="s">
        <v>196</v>
      </c>
      <c r="G1499" s="22">
        <v>1</v>
      </c>
      <c r="H1499" s="20">
        <v>7.0656082473198676E-4</v>
      </c>
      <c r="I1499" s="20">
        <v>6.2397434409160908E-3</v>
      </c>
      <c r="J1499" s="19" t="s">
        <v>1962</v>
      </c>
      <c r="K1499" s="18">
        <v>3</v>
      </c>
      <c r="L1499" s="18">
        <v>0.38</v>
      </c>
      <c r="M1499" s="18" t="str">
        <f>IF(tbl_data[[#This Row],[PACK COUNT]]&gt;1,"Multipack","Single")</f>
        <v>Single</v>
      </c>
    </row>
    <row r="1500" spans="1:13">
      <c r="A1500" s="22" t="s">
        <v>460</v>
      </c>
      <c r="B1500" s="22" t="s">
        <v>459</v>
      </c>
      <c r="C1500" s="22" t="s">
        <v>339</v>
      </c>
      <c r="D1500" s="22" t="s">
        <v>24</v>
      </c>
      <c r="E1500" s="22" t="s">
        <v>462</v>
      </c>
      <c r="F1500" s="22" t="s">
        <v>196</v>
      </c>
      <c r="G1500" s="22">
        <v>1</v>
      </c>
      <c r="H1500" s="20">
        <v>1.4405214681920903E-2</v>
      </c>
      <c r="I1500" s="20">
        <v>2.3041217271363882E-2</v>
      </c>
      <c r="J1500" s="19" t="s">
        <v>1962</v>
      </c>
      <c r="K1500" s="18">
        <v>3</v>
      </c>
      <c r="L1500" s="18">
        <v>0.5</v>
      </c>
      <c r="M1500" s="18" t="str">
        <f>IF(tbl_data[[#This Row],[PACK COUNT]]&gt;1,"Multipack","Single")</f>
        <v>Single</v>
      </c>
    </row>
    <row r="1501" spans="1:13">
      <c r="A1501" s="22" t="s">
        <v>460</v>
      </c>
      <c r="B1501" s="22" t="s">
        <v>459</v>
      </c>
      <c r="C1501" s="22" t="s">
        <v>382</v>
      </c>
      <c r="D1501" s="22" t="s">
        <v>24</v>
      </c>
      <c r="E1501" s="22" t="s">
        <v>461</v>
      </c>
      <c r="F1501" s="22" t="s">
        <v>191</v>
      </c>
      <c r="G1501" s="22">
        <v>1</v>
      </c>
      <c r="H1501" s="20">
        <v>0.96194431436996564</v>
      </c>
      <c r="I1501" s="20">
        <v>2.1896595714614073</v>
      </c>
      <c r="J1501" s="19" t="s">
        <v>1962</v>
      </c>
      <c r="K1501" s="18">
        <v>3</v>
      </c>
      <c r="L1501" s="18">
        <v>0.5</v>
      </c>
      <c r="M1501" s="18" t="str">
        <f>IF(tbl_data[[#This Row],[PACK COUNT]]&gt;1,"Multipack","Single")</f>
        <v>Single</v>
      </c>
    </row>
    <row r="1502" spans="1:13">
      <c r="A1502" s="22" t="s">
        <v>444</v>
      </c>
      <c r="B1502" s="22" t="s">
        <v>443</v>
      </c>
      <c r="C1502" s="22" t="s">
        <v>129</v>
      </c>
      <c r="D1502" s="22" t="s">
        <v>24</v>
      </c>
      <c r="E1502" s="22" t="s">
        <v>451</v>
      </c>
      <c r="F1502" s="22" t="s">
        <v>191</v>
      </c>
      <c r="G1502" s="22">
        <v>1</v>
      </c>
      <c r="H1502" s="20">
        <v>6.7546206738093408</v>
      </c>
      <c r="I1502" s="20">
        <v>9.9136598644585465</v>
      </c>
      <c r="J1502" s="19" t="s">
        <v>1962</v>
      </c>
      <c r="K1502" s="18">
        <v>3</v>
      </c>
      <c r="L1502" s="18">
        <v>0.5</v>
      </c>
      <c r="M1502" s="18" t="str">
        <f>IF(tbl_data[[#This Row],[PACK COUNT]]&gt;1,"Multipack","Single")</f>
        <v>Single</v>
      </c>
    </row>
    <row r="1503" spans="1:13">
      <c r="A1503" s="22" t="s">
        <v>444</v>
      </c>
      <c r="B1503" s="22" t="s">
        <v>443</v>
      </c>
      <c r="C1503" s="22" t="s">
        <v>129</v>
      </c>
      <c r="D1503" s="22" t="s">
        <v>24</v>
      </c>
      <c r="E1503" s="22" t="s">
        <v>1274</v>
      </c>
      <c r="F1503" s="22" t="s">
        <v>196</v>
      </c>
      <c r="G1503" s="22">
        <v>1</v>
      </c>
      <c r="H1503" s="20">
        <v>2.2390615926060398E-2</v>
      </c>
      <c r="I1503" s="20">
        <v>7.5353963026049672E-2</v>
      </c>
      <c r="J1503" s="19" t="s">
        <v>1962</v>
      </c>
      <c r="K1503" s="18">
        <v>3</v>
      </c>
      <c r="L1503" s="18">
        <v>0.33</v>
      </c>
      <c r="M1503" s="18" t="str">
        <f>IF(tbl_data[[#This Row],[PACK COUNT]]&gt;1,"Multipack","Single")</f>
        <v>Single</v>
      </c>
    </row>
    <row r="1504" spans="1:13">
      <c r="A1504" s="22" t="s">
        <v>444</v>
      </c>
      <c r="B1504" s="22" t="s">
        <v>443</v>
      </c>
      <c r="C1504" s="22" t="s">
        <v>129</v>
      </c>
      <c r="D1504" s="22" t="s">
        <v>24</v>
      </c>
      <c r="E1504" s="22" t="s">
        <v>447</v>
      </c>
      <c r="F1504" s="22" t="s">
        <v>196</v>
      </c>
      <c r="G1504" s="22">
        <v>1</v>
      </c>
      <c r="H1504" s="20">
        <v>1.5751142308166644E-2</v>
      </c>
      <c r="I1504" s="20">
        <v>4.8291215021619829E-2</v>
      </c>
      <c r="J1504" s="19" t="s">
        <v>1962</v>
      </c>
      <c r="K1504" s="18">
        <v>3</v>
      </c>
      <c r="L1504" s="18">
        <v>0.5</v>
      </c>
      <c r="M1504" s="18" t="str">
        <f>IF(tbl_data[[#This Row],[PACK COUNT]]&gt;1,"Multipack","Single")</f>
        <v>Single</v>
      </c>
    </row>
    <row r="1505" spans="1:13">
      <c r="A1505" s="22" t="s">
        <v>444</v>
      </c>
      <c r="B1505" s="22" t="s">
        <v>443</v>
      </c>
      <c r="C1505" s="22" t="s">
        <v>442</v>
      </c>
      <c r="D1505" s="22" t="s">
        <v>24</v>
      </c>
      <c r="E1505" s="22" t="s">
        <v>441</v>
      </c>
      <c r="F1505" s="22" t="s">
        <v>196</v>
      </c>
      <c r="G1505" s="22">
        <v>1</v>
      </c>
      <c r="H1505" s="20">
        <v>5.8096149761639432E-2</v>
      </c>
      <c r="I1505" s="20">
        <v>0.15160201811937238</v>
      </c>
      <c r="J1505" s="19" t="s">
        <v>1962</v>
      </c>
      <c r="K1505" s="18">
        <v>3</v>
      </c>
      <c r="L1505" s="18">
        <v>0.5</v>
      </c>
      <c r="M1505" s="18" t="str">
        <f>IF(tbl_data[[#This Row],[PACK COUNT]]&gt;1,"Multipack","Single")</f>
        <v>Single</v>
      </c>
    </row>
    <row r="1506" spans="1:13">
      <c r="A1506" s="22" t="s">
        <v>436</v>
      </c>
      <c r="B1506" s="22" t="s">
        <v>1578</v>
      </c>
      <c r="C1506" s="22" t="s">
        <v>1577</v>
      </c>
      <c r="D1506" s="22" t="s">
        <v>24</v>
      </c>
      <c r="E1506" s="22" t="s">
        <v>1576</v>
      </c>
      <c r="F1506" s="22" t="s">
        <v>196</v>
      </c>
      <c r="G1506" s="22">
        <v>1</v>
      </c>
      <c r="H1506" s="20">
        <v>1.6139531038945752E-2</v>
      </c>
      <c r="I1506" s="20">
        <v>8.0225245067151327E-2</v>
      </c>
      <c r="J1506" s="19" t="s">
        <v>1962</v>
      </c>
      <c r="K1506" s="18">
        <v>3</v>
      </c>
      <c r="L1506" s="18">
        <v>0.33</v>
      </c>
      <c r="M1506" s="18" t="str">
        <f>IF(tbl_data[[#This Row],[PACK COUNT]]&gt;1,"Multipack","Single")</f>
        <v>Single</v>
      </c>
    </row>
    <row r="1507" spans="1:13">
      <c r="A1507" s="22" t="s">
        <v>436</v>
      </c>
      <c r="B1507" s="22" t="s">
        <v>1578</v>
      </c>
      <c r="C1507" s="22" t="s">
        <v>1244</v>
      </c>
      <c r="D1507" s="22" t="s">
        <v>24</v>
      </c>
      <c r="E1507" s="22" t="s">
        <v>1630</v>
      </c>
      <c r="F1507" s="22" t="s">
        <v>196</v>
      </c>
      <c r="G1507" s="22">
        <v>1</v>
      </c>
      <c r="H1507" s="20">
        <v>2.530508183237188E-2</v>
      </c>
      <c r="I1507" s="20">
        <v>0.12477970240394334</v>
      </c>
      <c r="J1507" s="19" t="s">
        <v>1962</v>
      </c>
      <c r="K1507" s="18">
        <v>3</v>
      </c>
      <c r="L1507" s="18">
        <v>0.33</v>
      </c>
      <c r="M1507" s="18" t="str">
        <f>IF(tbl_data[[#This Row],[PACK COUNT]]&gt;1,"Multipack","Single")</f>
        <v>Single</v>
      </c>
    </row>
    <row r="1508" spans="1:13">
      <c r="A1508" s="22" t="s">
        <v>436</v>
      </c>
      <c r="B1508" s="22" t="s">
        <v>1578</v>
      </c>
      <c r="C1508" s="22" t="s">
        <v>1417</v>
      </c>
      <c r="D1508" s="22" t="s">
        <v>24</v>
      </c>
      <c r="E1508" s="22" t="s">
        <v>1852</v>
      </c>
      <c r="F1508" s="22" t="s">
        <v>196</v>
      </c>
      <c r="G1508" s="22">
        <v>1</v>
      </c>
      <c r="H1508" s="20">
        <v>6.0703549516388344E-4</v>
      </c>
      <c r="I1508" s="20">
        <v>3.0425894590151194E-3</v>
      </c>
      <c r="J1508" s="19" t="s">
        <v>1962</v>
      </c>
      <c r="K1508" s="18">
        <v>3</v>
      </c>
      <c r="L1508" s="18">
        <v>0.33</v>
      </c>
      <c r="M1508" s="18" t="str">
        <f>IF(tbl_data[[#This Row],[PACK COUNT]]&gt;1,"Multipack","Single")</f>
        <v>Single</v>
      </c>
    </row>
    <row r="1509" spans="1:13">
      <c r="A1509" s="22" t="s">
        <v>436</v>
      </c>
      <c r="B1509" s="22" t="s">
        <v>435</v>
      </c>
      <c r="C1509" s="22" t="s">
        <v>435</v>
      </c>
      <c r="D1509" s="22" t="s">
        <v>24</v>
      </c>
      <c r="E1509" s="22" t="s">
        <v>437</v>
      </c>
      <c r="F1509" s="22" t="s">
        <v>196</v>
      </c>
      <c r="G1509" s="22">
        <v>1</v>
      </c>
      <c r="H1509" s="20">
        <v>1.7457201915853586E-2</v>
      </c>
      <c r="I1509" s="20">
        <v>6.7665445365222274E-2</v>
      </c>
      <c r="J1509" s="19" t="s">
        <v>1962</v>
      </c>
      <c r="K1509" s="18">
        <v>3</v>
      </c>
      <c r="L1509" s="18">
        <v>0.33</v>
      </c>
      <c r="M1509" s="18" t="str">
        <f>IF(tbl_data[[#This Row],[PACK COUNT]]&gt;1,"Multipack","Single")</f>
        <v>Single</v>
      </c>
    </row>
    <row r="1510" spans="1:13">
      <c r="A1510" s="22" t="s">
        <v>436</v>
      </c>
      <c r="B1510" s="22" t="s">
        <v>435</v>
      </c>
      <c r="C1510" s="22" t="s">
        <v>435</v>
      </c>
      <c r="D1510" s="22" t="s">
        <v>24</v>
      </c>
      <c r="E1510" s="22" t="s">
        <v>434</v>
      </c>
      <c r="F1510" s="22" t="s">
        <v>196</v>
      </c>
      <c r="G1510" s="22">
        <v>1</v>
      </c>
      <c r="H1510" s="20">
        <v>4.0566233020592077E-2</v>
      </c>
      <c r="I1510" s="20">
        <v>0.14408720940471278</v>
      </c>
      <c r="J1510" s="19" t="s">
        <v>1962</v>
      </c>
      <c r="K1510" s="18">
        <v>3</v>
      </c>
      <c r="L1510" s="18">
        <v>0.75</v>
      </c>
      <c r="M1510" s="18" t="str">
        <f>IF(tbl_data[[#This Row],[PACK COUNT]]&gt;1,"Multipack","Single")</f>
        <v>Single</v>
      </c>
    </row>
    <row r="1511" spans="1:13">
      <c r="A1511" s="22" t="s">
        <v>436</v>
      </c>
      <c r="B1511" s="22" t="s">
        <v>1798</v>
      </c>
      <c r="C1511" s="22" t="s">
        <v>59</v>
      </c>
      <c r="D1511" s="22" t="s">
        <v>24</v>
      </c>
      <c r="E1511" s="22" t="s">
        <v>1797</v>
      </c>
      <c r="F1511" s="22" t="s">
        <v>196</v>
      </c>
      <c r="G1511" s="22">
        <v>1</v>
      </c>
      <c r="H1511" s="20">
        <v>1.6304610209600921E-2</v>
      </c>
      <c r="I1511" s="20">
        <v>7.720288165573784E-2</v>
      </c>
      <c r="J1511" s="19" t="s">
        <v>1962</v>
      </c>
      <c r="K1511" s="18">
        <v>3</v>
      </c>
      <c r="L1511" s="18">
        <v>0.33</v>
      </c>
      <c r="M1511" s="18" t="str">
        <f>IF(tbl_data[[#This Row],[PACK COUNT]]&gt;1,"Multipack","Single")</f>
        <v>Single</v>
      </c>
    </row>
    <row r="1512" spans="1:13">
      <c r="A1512" s="22" t="s">
        <v>1476</v>
      </c>
      <c r="B1512" s="22" t="s">
        <v>1501</v>
      </c>
      <c r="C1512" s="22" t="s">
        <v>1501</v>
      </c>
      <c r="D1512" s="22" t="s">
        <v>24</v>
      </c>
      <c r="E1512" s="22" t="s">
        <v>1500</v>
      </c>
      <c r="F1512" s="22" t="s">
        <v>196</v>
      </c>
      <c r="G1512" s="22">
        <v>1</v>
      </c>
      <c r="H1512" s="20">
        <v>3.1030367060125918E-2</v>
      </c>
      <c r="I1512" s="20">
        <v>0.15890446178636294</v>
      </c>
      <c r="J1512" s="19" t="s">
        <v>1962</v>
      </c>
      <c r="K1512" s="18">
        <v>3</v>
      </c>
      <c r="L1512" s="18">
        <v>0.5</v>
      </c>
      <c r="M1512" s="18" t="str">
        <f>IF(tbl_data[[#This Row],[PACK COUNT]]&gt;1,"Multipack","Single")</f>
        <v>Single</v>
      </c>
    </row>
    <row r="1513" spans="1:13">
      <c r="A1513" s="22" t="s">
        <v>1476</v>
      </c>
      <c r="B1513" s="22" t="s">
        <v>1475</v>
      </c>
      <c r="C1513" s="22" t="s">
        <v>1474</v>
      </c>
      <c r="D1513" s="22" t="s">
        <v>24</v>
      </c>
      <c r="E1513" s="22" t="s">
        <v>1473</v>
      </c>
      <c r="F1513" s="22" t="s">
        <v>196</v>
      </c>
      <c r="G1513" s="22">
        <v>1</v>
      </c>
      <c r="H1513" s="20">
        <v>2.4097443955603582E-2</v>
      </c>
      <c r="I1513" s="20">
        <v>0.12262226478069468</v>
      </c>
      <c r="J1513" s="19" t="s">
        <v>1962</v>
      </c>
      <c r="K1513" s="18">
        <v>3</v>
      </c>
      <c r="L1513" s="18">
        <v>0.5</v>
      </c>
      <c r="M1513" s="18" t="str">
        <f>IF(tbl_data[[#This Row],[PACK COUNT]]&gt;1,"Multipack","Single")</f>
        <v>Single</v>
      </c>
    </row>
    <row r="1514" spans="1:13">
      <c r="A1514" s="22" t="s">
        <v>432</v>
      </c>
      <c r="B1514" s="22" t="s">
        <v>431</v>
      </c>
      <c r="C1514" s="22" t="s">
        <v>431</v>
      </c>
      <c r="D1514" s="22" t="s">
        <v>24</v>
      </c>
      <c r="E1514" s="22" t="s">
        <v>433</v>
      </c>
      <c r="F1514" s="22" t="s">
        <v>196</v>
      </c>
      <c r="G1514" s="22">
        <v>1</v>
      </c>
      <c r="H1514" s="20">
        <v>0.12868035298581357</v>
      </c>
      <c r="I1514" s="20">
        <v>0.53782974118999893</v>
      </c>
      <c r="J1514" s="19" t="s">
        <v>1962</v>
      </c>
      <c r="K1514" s="18">
        <v>3</v>
      </c>
      <c r="L1514" s="18">
        <v>0.33</v>
      </c>
      <c r="M1514" s="18" t="str">
        <f>IF(tbl_data[[#This Row],[PACK COUNT]]&gt;1,"Multipack","Single")</f>
        <v>Single</v>
      </c>
    </row>
    <row r="1515" spans="1:13">
      <c r="A1515" s="22" t="s">
        <v>432</v>
      </c>
      <c r="B1515" s="22" t="s">
        <v>431</v>
      </c>
      <c r="C1515" s="22" t="s">
        <v>430</v>
      </c>
      <c r="D1515" s="22" t="s">
        <v>24</v>
      </c>
      <c r="E1515" s="22" t="s">
        <v>429</v>
      </c>
      <c r="F1515" s="22" t="s">
        <v>196</v>
      </c>
      <c r="G1515" s="22">
        <v>1</v>
      </c>
      <c r="H1515" s="20">
        <v>1.0387870270038069</v>
      </c>
      <c r="I1515" s="20">
        <v>4.3493238366822826</v>
      </c>
      <c r="J1515" s="19" t="s">
        <v>1962</v>
      </c>
      <c r="K1515" s="18">
        <v>3</v>
      </c>
      <c r="L1515" s="18">
        <v>0.33</v>
      </c>
      <c r="M1515" s="18" t="str">
        <f>IF(tbl_data[[#This Row],[PACK COUNT]]&gt;1,"Multipack","Single")</f>
        <v>Single</v>
      </c>
    </row>
    <row r="1516" spans="1:13">
      <c r="A1516" s="22" t="s">
        <v>416</v>
      </c>
      <c r="B1516" s="22" t="s">
        <v>1398</v>
      </c>
      <c r="C1516" s="22" t="s">
        <v>593</v>
      </c>
      <c r="D1516" s="22" t="s">
        <v>24</v>
      </c>
      <c r="E1516" s="22" t="s">
        <v>1399</v>
      </c>
      <c r="F1516" s="22" t="s">
        <v>196</v>
      </c>
      <c r="G1516" s="22">
        <v>1</v>
      </c>
      <c r="H1516" s="20">
        <v>4.0147094676803096E-4</v>
      </c>
      <c r="I1516" s="20">
        <v>7.1934504406818078E-4</v>
      </c>
      <c r="J1516" s="19" t="s">
        <v>1962</v>
      </c>
      <c r="K1516" s="18">
        <v>3</v>
      </c>
      <c r="L1516" s="18">
        <v>0.5</v>
      </c>
      <c r="M1516" s="18" t="str">
        <f>IF(tbl_data[[#This Row],[PACK COUNT]]&gt;1,"Multipack","Single")</f>
        <v>Single</v>
      </c>
    </row>
    <row r="1517" spans="1:13">
      <c r="A1517" s="22" t="s">
        <v>416</v>
      </c>
      <c r="B1517" s="22" t="s">
        <v>1472</v>
      </c>
      <c r="C1517" s="22" t="s">
        <v>82</v>
      </c>
      <c r="D1517" s="22" t="s">
        <v>71</v>
      </c>
      <c r="E1517" s="22" t="s">
        <v>1659</v>
      </c>
      <c r="F1517" s="22" t="s">
        <v>191</v>
      </c>
      <c r="G1517" s="22">
        <v>1</v>
      </c>
      <c r="H1517" s="20">
        <v>7.0603282483822265E-3</v>
      </c>
      <c r="I1517" s="20">
        <v>1.1544729677942697E-2</v>
      </c>
      <c r="J1517" s="19" t="s">
        <v>1962</v>
      </c>
      <c r="K1517" s="18">
        <v>3</v>
      </c>
      <c r="L1517" s="18">
        <v>0.5</v>
      </c>
      <c r="M1517" s="18" t="str">
        <f>IF(tbl_data[[#This Row],[PACK COUNT]]&gt;1,"Multipack","Single")</f>
        <v>Single</v>
      </c>
    </row>
    <row r="1518" spans="1:13">
      <c r="A1518" s="22" t="s">
        <v>416</v>
      </c>
      <c r="B1518" s="22" t="s">
        <v>1472</v>
      </c>
      <c r="C1518" s="22" t="s">
        <v>82</v>
      </c>
      <c r="D1518" s="22" t="s">
        <v>71</v>
      </c>
      <c r="E1518" s="22" t="s">
        <v>1471</v>
      </c>
      <c r="F1518" s="22" t="s">
        <v>196</v>
      </c>
      <c r="G1518" s="22">
        <v>1</v>
      </c>
      <c r="H1518" s="20">
        <v>3.239928058681691</v>
      </c>
      <c r="I1518" s="20">
        <v>4.820754050051665</v>
      </c>
      <c r="J1518" s="19" t="s">
        <v>1962</v>
      </c>
      <c r="K1518" s="18">
        <v>3</v>
      </c>
      <c r="L1518" s="18">
        <v>0.5</v>
      </c>
      <c r="M1518" s="18" t="str">
        <f>IF(tbl_data[[#This Row],[PACK COUNT]]&gt;1,"Multipack","Single")</f>
        <v>Single</v>
      </c>
    </row>
    <row r="1519" spans="1:13">
      <c r="A1519" s="22" t="s">
        <v>416</v>
      </c>
      <c r="B1519" s="22" t="s">
        <v>415</v>
      </c>
      <c r="C1519" s="22" t="s">
        <v>285</v>
      </c>
      <c r="D1519" s="22" t="s">
        <v>24</v>
      </c>
      <c r="E1519" s="22" t="s">
        <v>419</v>
      </c>
      <c r="F1519" s="22" t="s">
        <v>191</v>
      </c>
      <c r="G1519" s="22">
        <v>1</v>
      </c>
      <c r="H1519" s="20">
        <v>0.22507820463526346</v>
      </c>
      <c r="I1519" s="20">
        <v>0.41355684982307467</v>
      </c>
      <c r="J1519" s="19" t="s">
        <v>1962</v>
      </c>
      <c r="K1519" s="18">
        <v>3</v>
      </c>
      <c r="L1519" s="18">
        <v>0.5</v>
      </c>
      <c r="M1519" s="18" t="str">
        <f>IF(tbl_data[[#This Row],[PACK COUNT]]&gt;1,"Multipack","Single")</f>
        <v>Single</v>
      </c>
    </row>
    <row r="1520" spans="1:13">
      <c r="A1520" s="22" t="s">
        <v>416</v>
      </c>
      <c r="B1520" s="22" t="s">
        <v>415</v>
      </c>
      <c r="C1520" s="22" t="s">
        <v>285</v>
      </c>
      <c r="D1520" s="22" t="s">
        <v>24</v>
      </c>
      <c r="E1520" s="22" t="s">
        <v>417</v>
      </c>
      <c r="F1520" s="22" t="s">
        <v>196</v>
      </c>
      <c r="G1520" s="22">
        <v>1</v>
      </c>
      <c r="H1520" s="20">
        <v>2.7913978066869389</v>
      </c>
      <c r="I1520" s="20">
        <v>5.2216642950753149</v>
      </c>
      <c r="J1520" s="19" t="s">
        <v>1962</v>
      </c>
      <c r="K1520" s="18">
        <v>3</v>
      </c>
      <c r="L1520" s="18">
        <v>0.5</v>
      </c>
      <c r="M1520" s="18" t="str">
        <f>IF(tbl_data[[#This Row],[PACK COUNT]]&gt;1,"Multipack","Single")</f>
        <v>Single</v>
      </c>
    </row>
    <row r="1521" spans="1:13">
      <c r="A1521" s="22" t="s">
        <v>409</v>
      </c>
      <c r="B1521" s="22" t="s">
        <v>1431</v>
      </c>
      <c r="C1521" s="22" t="s">
        <v>114</v>
      </c>
      <c r="D1521" s="22" t="s">
        <v>110</v>
      </c>
      <c r="E1521" s="22" t="s">
        <v>1833</v>
      </c>
      <c r="F1521" s="22" t="s">
        <v>203</v>
      </c>
      <c r="G1521" s="22">
        <v>1</v>
      </c>
      <c r="H1521" s="20">
        <v>0.27333267527603228</v>
      </c>
      <c r="I1521" s="20">
        <v>0.31442880887270019</v>
      </c>
      <c r="J1521" s="19" t="s">
        <v>1962</v>
      </c>
      <c r="K1521" s="18">
        <v>3</v>
      </c>
      <c r="L1521" s="18">
        <v>1.5</v>
      </c>
      <c r="M1521" s="18" t="str">
        <f>IF(tbl_data[[#This Row],[PACK COUNT]]&gt;1,"Multipack","Single")</f>
        <v>Single</v>
      </c>
    </row>
    <row r="1522" spans="1:13">
      <c r="A1522" s="22" t="s">
        <v>409</v>
      </c>
      <c r="B1522" s="22" t="s">
        <v>1428</v>
      </c>
      <c r="C1522" s="22" t="s">
        <v>24</v>
      </c>
      <c r="D1522" s="22" t="s">
        <v>87</v>
      </c>
      <c r="E1522" s="22" t="s">
        <v>1429</v>
      </c>
      <c r="F1522" s="22" t="s">
        <v>191</v>
      </c>
      <c r="G1522" s="22">
        <v>1</v>
      </c>
      <c r="H1522" s="20">
        <v>8.7871592748803101E-2</v>
      </c>
      <c r="I1522" s="20">
        <v>0.13722919581739701</v>
      </c>
      <c r="J1522" s="19" t="s">
        <v>1962</v>
      </c>
      <c r="K1522" s="18">
        <v>3</v>
      </c>
      <c r="L1522" s="18">
        <v>0.5</v>
      </c>
      <c r="M1522" s="18" t="str">
        <f>IF(tbl_data[[#This Row],[PACK COUNT]]&gt;1,"Multipack","Single")</f>
        <v>Single</v>
      </c>
    </row>
    <row r="1523" spans="1:13">
      <c r="A1523" s="22" t="s">
        <v>409</v>
      </c>
      <c r="B1523" s="22" t="s">
        <v>1428</v>
      </c>
      <c r="C1523" s="22" t="s">
        <v>24</v>
      </c>
      <c r="D1523" s="22" t="s">
        <v>87</v>
      </c>
      <c r="E1523" s="22" t="s">
        <v>1427</v>
      </c>
      <c r="F1523" s="22" t="s">
        <v>196</v>
      </c>
      <c r="G1523" s="22">
        <v>1</v>
      </c>
      <c r="H1523" s="20">
        <v>0.83832201603792789</v>
      </c>
      <c r="I1523" s="20">
        <v>1.2707741116247964</v>
      </c>
      <c r="J1523" s="19" t="s">
        <v>1962</v>
      </c>
      <c r="K1523" s="18">
        <v>3</v>
      </c>
      <c r="L1523" s="18">
        <v>0.5</v>
      </c>
      <c r="M1523" s="18" t="str">
        <f>IF(tbl_data[[#This Row],[PACK COUNT]]&gt;1,"Multipack","Single")</f>
        <v>Single</v>
      </c>
    </row>
    <row r="1524" spans="1:13">
      <c r="A1524" s="22" t="s">
        <v>409</v>
      </c>
      <c r="B1524" s="22" t="s">
        <v>100</v>
      </c>
      <c r="C1524" s="22" t="s">
        <v>668</v>
      </c>
      <c r="D1524" s="22" t="s">
        <v>71</v>
      </c>
      <c r="E1524" s="22" t="s">
        <v>1749</v>
      </c>
      <c r="F1524" s="22" t="s">
        <v>196</v>
      </c>
      <c r="G1524" s="22">
        <v>1</v>
      </c>
      <c r="H1524" s="20">
        <v>1.7707674572669581</v>
      </c>
      <c r="I1524" s="20">
        <v>2.2547611107511623</v>
      </c>
      <c r="J1524" s="19" t="s">
        <v>1962</v>
      </c>
      <c r="K1524" s="18">
        <v>3</v>
      </c>
      <c r="L1524" s="18">
        <v>0.5</v>
      </c>
      <c r="M1524" s="18" t="str">
        <f>IF(tbl_data[[#This Row],[PACK COUNT]]&gt;1,"Multipack","Single")</f>
        <v>Single</v>
      </c>
    </row>
    <row r="1525" spans="1:13">
      <c r="A1525" s="22" t="s">
        <v>390</v>
      </c>
      <c r="B1525" s="22" t="s">
        <v>404</v>
      </c>
      <c r="C1525" s="22" t="s">
        <v>81</v>
      </c>
      <c r="D1525" s="22" t="s">
        <v>24</v>
      </c>
      <c r="E1525" s="22" t="s">
        <v>1379</v>
      </c>
      <c r="F1525" s="22" t="s">
        <v>191</v>
      </c>
      <c r="G1525" s="22">
        <v>1</v>
      </c>
      <c r="H1525" s="20">
        <v>0.26634618671534738</v>
      </c>
      <c r="I1525" s="20">
        <v>0.41078447401230678</v>
      </c>
      <c r="J1525" s="19" t="s">
        <v>1962</v>
      </c>
      <c r="K1525" s="18">
        <v>3</v>
      </c>
      <c r="L1525" s="18">
        <v>0.5</v>
      </c>
      <c r="M1525" s="18" t="str">
        <f>IF(tbl_data[[#This Row],[PACK COUNT]]&gt;1,"Multipack","Single")</f>
        <v>Single</v>
      </c>
    </row>
    <row r="1526" spans="1:13">
      <c r="A1526" s="22" t="s">
        <v>390</v>
      </c>
      <c r="B1526" s="22" t="s">
        <v>404</v>
      </c>
      <c r="C1526" s="22" t="s">
        <v>81</v>
      </c>
      <c r="D1526" s="22" t="s">
        <v>24</v>
      </c>
      <c r="E1526" s="22" t="s">
        <v>403</v>
      </c>
      <c r="F1526" s="22" t="s">
        <v>196</v>
      </c>
      <c r="G1526" s="22">
        <v>1</v>
      </c>
      <c r="H1526" s="20">
        <v>3.4401669137091428E-3</v>
      </c>
      <c r="I1526" s="20">
        <v>8.9862998736975532E-3</v>
      </c>
      <c r="J1526" s="19" t="s">
        <v>1962</v>
      </c>
      <c r="K1526" s="18">
        <v>3</v>
      </c>
      <c r="L1526" s="18">
        <v>0.33</v>
      </c>
      <c r="M1526" s="18" t="str">
        <f>IF(tbl_data[[#This Row],[PACK COUNT]]&gt;1,"Multipack","Single")</f>
        <v>Single</v>
      </c>
    </row>
    <row r="1527" spans="1:13">
      <c r="A1527" s="22" t="s">
        <v>390</v>
      </c>
      <c r="B1527" s="22" t="s">
        <v>404</v>
      </c>
      <c r="C1527" s="22" t="s">
        <v>81</v>
      </c>
      <c r="D1527" s="22" t="s">
        <v>24</v>
      </c>
      <c r="E1527" s="22" t="s">
        <v>1186</v>
      </c>
      <c r="F1527" s="22" t="s">
        <v>196</v>
      </c>
      <c r="G1527" s="22">
        <v>4</v>
      </c>
      <c r="H1527" s="20">
        <v>4.6053848420138325E-3</v>
      </c>
      <c r="I1527" s="20">
        <v>1.011947432365698E-2</v>
      </c>
      <c r="J1527" s="19" t="s">
        <v>1962</v>
      </c>
      <c r="K1527" s="18">
        <v>3</v>
      </c>
      <c r="L1527" s="18">
        <v>0.33</v>
      </c>
      <c r="M1527" s="18" t="str">
        <f>IF(tbl_data[[#This Row],[PACK COUNT]]&gt;1,"Multipack","Single")</f>
        <v>Multipack</v>
      </c>
    </row>
    <row r="1528" spans="1:13">
      <c r="A1528" s="22" t="s">
        <v>390</v>
      </c>
      <c r="B1528" s="22" t="s">
        <v>398</v>
      </c>
      <c r="C1528" s="22" t="s">
        <v>402</v>
      </c>
      <c r="D1528" s="22" t="s">
        <v>24</v>
      </c>
      <c r="E1528" s="22" t="s">
        <v>1346</v>
      </c>
      <c r="F1528" s="22" t="s">
        <v>191</v>
      </c>
      <c r="G1528" s="22">
        <v>1</v>
      </c>
      <c r="H1528" s="20">
        <v>0.28291359740422051</v>
      </c>
      <c r="I1528" s="20">
        <v>0.40625518794593984</v>
      </c>
      <c r="J1528" s="19" t="s">
        <v>1962</v>
      </c>
      <c r="K1528" s="18">
        <v>3</v>
      </c>
      <c r="L1528" s="18">
        <v>0.5</v>
      </c>
      <c r="M1528" s="18" t="str">
        <f>IF(tbl_data[[#This Row],[PACK COUNT]]&gt;1,"Multipack","Single")</f>
        <v>Single</v>
      </c>
    </row>
    <row r="1529" spans="1:13">
      <c r="A1529" s="22" t="s">
        <v>390</v>
      </c>
      <c r="B1529" s="22" t="s">
        <v>398</v>
      </c>
      <c r="C1529" s="22" t="s">
        <v>402</v>
      </c>
      <c r="D1529" s="22" t="s">
        <v>24</v>
      </c>
      <c r="E1529" s="22" t="s">
        <v>1767</v>
      </c>
      <c r="F1529" s="22" t="s">
        <v>196</v>
      </c>
      <c r="G1529" s="22">
        <v>1</v>
      </c>
      <c r="H1529" s="20">
        <v>2.2191277474150308E-2</v>
      </c>
      <c r="I1529" s="20">
        <v>4.8786280607878645E-2</v>
      </c>
      <c r="J1529" s="19" t="s">
        <v>1962</v>
      </c>
      <c r="K1529" s="18">
        <v>3</v>
      </c>
      <c r="L1529" s="18">
        <v>0.33</v>
      </c>
      <c r="M1529" s="18" t="str">
        <f>IF(tbl_data[[#This Row],[PACK COUNT]]&gt;1,"Multipack","Single")</f>
        <v>Single</v>
      </c>
    </row>
    <row r="1530" spans="1:13">
      <c r="A1530" s="22" t="s">
        <v>390</v>
      </c>
      <c r="B1530" s="22" t="s">
        <v>398</v>
      </c>
      <c r="C1530" s="22" t="s">
        <v>402</v>
      </c>
      <c r="D1530" s="22" t="s">
        <v>24</v>
      </c>
      <c r="E1530" s="22" t="s">
        <v>401</v>
      </c>
      <c r="F1530" s="22" t="s">
        <v>196</v>
      </c>
      <c r="G1530" s="22">
        <v>1</v>
      </c>
      <c r="H1530" s="20">
        <v>0.13274397258703494</v>
      </c>
      <c r="I1530" s="20">
        <v>0.28581477235800062</v>
      </c>
      <c r="J1530" s="19" t="s">
        <v>1962</v>
      </c>
      <c r="K1530" s="18">
        <v>3</v>
      </c>
      <c r="L1530" s="18">
        <v>0.66</v>
      </c>
      <c r="M1530" s="18" t="str">
        <f>IF(tbl_data[[#This Row],[PACK COUNT]]&gt;1,"Multipack","Single")</f>
        <v>Single</v>
      </c>
    </row>
    <row r="1531" spans="1:13">
      <c r="A1531" s="22" t="s">
        <v>390</v>
      </c>
      <c r="B1531" s="22" t="s">
        <v>396</v>
      </c>
      <c r="C1531" s="22" t="s">
        <v>1693</v>
      </c>
      <c r="D1531" s="22" t="s">
        <v>24</v>
      </c>
      <c r="E1531" s="22" t="s">
        <v>1692</v>
      </c>
      <c r="F1531" s="22" t="s">
        <v>196</v>
      </c>
      <c r="G1531" s="22">
        <v>1</v>
      </c>
      <c r="H1531" s="20">
        <v>1.2211860010329597E-3</v>
      </c>
      <c r="I1531" s="20">
        <v>3.4736920858737903E-3</v>
      </c>
      <c r="J1531" s="19" t="s">
        <v>1962</v>
      </c>
      <c r="K1531" s="18">
        <v>3</v>
      </c>
      <c r="L1531" s="18">
        <v>0.33</v>
      </c>
      <c r="M1531" s="18" t="str">
        <f>IF(tbl_data[[#This Row],[PACK COUNT]]&gt;1,"Multipack","Single")</f>
        <v>Single</v>
      </c>
    </row>
    <row r="1532" spans="1:13">
      <c r="A1532" s="22" t="s">
        <v>390</v>
      </c>
      <c r="B1532" s="22" t="s">
        <v>396</v>
      </c>
      <c r="C1532" s="22" t="s">
        <v>131</v>
      </c>
      <c r="D1532" s="22" t="s">
        <v>24</v>
      </c>
      <c r="E1532" s="22" t="s">
        <v>1796</v>
      </c>
      <c r="F1532" s="22" t="s">
        <v>196</v>
      </c>
      <c r="G1532" s="22">
        <v>1</v>
      </c>
      <c r="H1532" s="20">
        <v>0.14895890590563884</v>
      </c>
      <c r="I1532" s="20">
        <v>0.29451863361537445</v>
      </c>
      <c r="J1532" s="19" t="s">
        <v>1962</v>
      </c>
      <c r="K1532" s="18">
        <v>3</v>
      </c>
      <c r="L1532" s="18">
        <v>0.33</v>
      </c>
      <c r="M1532" s="18" t="str">
        <f>IF(tbl_data[[#This Row],[PACK COUNT]]&gt;1,"Multipack","Single")</f>
        <v>Single</v>
      </c>
    </row>
    <row r="1533" spans="1:13">
      <c r="A1533" s="22" t="s">
        <v>390</v>
      </c>
      <c r="B1533" s="22" t="s">
        <v>1795</v>
      </c>
      <c r="C1533" s="22" t="s">
        <v>316</v>
      </c>
      <c r="D1533" s="22" t="s">
        <v>24</v>
      </c>
      <c r="E1533" s="22" t="s">
        <v>1794</v>
      </c>
      <c r="F1533" s="22" t="s">
        <v>191</v>
      </c>
      <c r="G1533" s="22">
        <v>1</v>
      </c>
      <c r="H1533" s="20">
        <v>4.4260029996308813E-2</v>
      </c>
      <c r="I1533" s="20">
        <v>8.6767850989869916E-2</v>
      </c>
      <c r="J1533" s="19" t="s">
        <v>1962</v>
      </c>
      <c r="K1533" s="18">
        <v>3</v>
      </c>
      <c r="L1533" s="18">
        <v>0.5</v>
      </c>
      <c r="M1533" s="18" t="str">
        <f>IF(tbl_data[[#This Row],[PACK COUNT]]&gt;1,"Multipack","Single")</f>
        <v>Single</v>
      </c>
    </row>
    <row r="1534" spans="1:13">
      <c r="A1534" s="22" t="s">
        <v>390</v>
      </c>
      <c r="B1534" s="22" t="s">
        <v>1795</v>
      </c>
      <c r="C1534" s="22" t="s">
        <v>316</v>
      </c>
      <c r="D1534" s="22" t="s">
        <v>24</v>
      </c>
      <c r="E1534" s="22" t="s">
        <v>1851</v>
      </c>
      <c r="F1534" s="22" t="s">
        <v>196</v>
      </c>
      <c r="G1534" s="22">
        <v>1</v>
      </c>
      <c r="H1534" s="20">
        <v>0.11625492487910505</v>
      </c>
      <c r="I1534" s="20">
        <v>0.29442761512503063</v>
      </c>
      <c r="J1534" s="19" t="s">
        <v>1962</v>
      </c>
      <c r="K1534" s="18">
        <v>3</v>
      </c>
      <c r="L1534" s="18">
        <v>0.5</v>
      </c>
      <c r="M1534" s="18" t="str">
        <f>IF(tbl_data[[#This Row],[PACK COUNT]]&gt;1,"Multipack","Single")</f>
        <v>Single</v>
      </c>
    </row>
    <row r="1535" spans="1:13">
      <c r="A1535" s="22" t="s">
        <v>390</v>
      </c>
      <c r="B1535" s="22" t="s">
        <v>389</v>
      </c>
      <c r="C1535" s="22" t="s">
        <v>392</v>
      </c>
      <c r="D1535" s="22" t="s">
        <v>24</v>
      </c>
      <c r="E1535" s="22" t="s">
        <v>394</v>
      </c>
      <c r="F1535" s="22" t="s">
        <v>196</v>
      </c>
      <c r="G1535" s="22">
        <v>1</v>
      </c>
      <c r="H1535" s="20">
        <v>0.33650419994158964</v>
      </c>
      <c r="I1535" s="20">
        <v>0.77490465059550129</v>
      </c>
      <c r="J1535" s="19" t="s">
        <v>1962</v>
      </c>
      <c r="K1535" s="18">
        <v>3</v>
      </c>
      <c r="L1535" s="18">
        <v>0.33</v>
      </c>
      <c r="M1535" s="18" t="str">
        <f>IF(tbl_data[[#This Row],[PACK COUNT]]&gt;1,"Multipack","Single")</f>
        <v>Single</v>
      </c>
    </row>
    <row r="1536" spans="1:13">
      <c r="A1536" s="22" t="s">
        <v>390</v>
      </c>
      <c r="B1536" s="22" t="s">
        <v>389</v>
      </c>
      <c r="C1536" s="22" t="s">
        <v>392</v>
      </c>
      <c r="D1536" s="22" t="s">
        <v>24</v>
      </c>
      <c r="E1536" s="22" t="s">
        <v>393</v>
      </c>
      <c r="F1536" s="22" t="s">
        <v>196</v>
      </c>
      <c r="G1536" s="22">
        <v>1</v>
      </c>
      <c r="H1536" s="20">
        <v>0.8910958224977773</v>
      </c>
      <c r="I1536" s="20">
        <v>1.7721148510050801</v>
      </c>
      <c r="J1536" s="19" t="s">
        <v>1962</v>
      </c>
      <c r="K1536" s="18">
        <v>3</v>
      </c>
      <c r="L1536" s="18">
        <v>0.5</v>
      </c>
      <c r="M1536" s="18" t="str">
        <f>IF(tbl_data[[#This Row],[PACK COUNT]]&gt;1,"Multipack","Single")</f>
        <v>Single</v>
      </c>
    </row>
    <row r="1537" spans="1:13">
      <c r="A1537" s="22" t="s">
        <v>390</v>
      </c>
      <c r="B1537" s="22" t="s">
        <v>389</v>
      </c>
      <c r="C1537" s="22" t="s">
        <v>388</v>
      </c>
      <c r="D1537" s="22" t="s">
        <v>24</v>
      </c>
      <c r="E1537" s="22" t="s">
        <v>387</v>
      </c>
      <c r="F1537" s="22" t="s">
        <v>196</v>
      </c>
      <c r="G1537" s="22">
        <v>1</v>
      </c>
      <c r="H1537" s="20">
        <v>0.94597205609050439</v>
      </c>
      <c r="I1537" s="20">
        <v>1.8805497493625314</v>
      </c>
      <c r="J1537" s="19" t="s">
        <v>1962</v>
      </c>
      <c r="K1537" s="18">
        <v>3</v>
      </c>
      <c r="L1537" s="18">
        <v>0.5</v>
      </c>
      <c r="M1537" s="18" t="str">
        <f>IF(tbl_data[[#This Row],[PACK COUNT]]&gt;1,"Multipack","Single")</f>
        <v>Single</v>
      </c>
    </row>
    <row r="1538" spans="1:13">
      <c r="A1538" s="22" t="s">
        <v>390</v>
      </c>
      <c r="B1538" s="22" t="s">
        <v>1310</v>
      </c>
      <c r="C1538" s="22" t="s">
        <v>1345</v>
      </c>
      <c r="D1538" s="22" t="s">
        <v>24</v>
      </c>
      <c r="E1538" s="22" t="s">
        <v>1793</v>
      </c>
      <c r="F1538" s="22" t="s">
        <v>196</v>
      </c>
      <c r="G1538" s="22">
        <v>1</v>
      </c>
      <c r="H1538" s="20">
        <v>1.5991694051127506E-2</v>
      </c>
      <c r="I1538" s="20">
        <v>3.5320757247946748E-2</v>
      </c>
      <c r="J1538" s="19" t="s">
        <v>1962</v>
      </c>
      <c r="K1538" s="18">
        <v>3</v>
      </c>
      <c r="L1538" s="18">
        <v>0.5</v>
      </c>
      <c r="M1538" s="18" t="str">
        <f>IF(tbl_data[[#This Row],[PACK COUNT]]&gt;1,"Multipack","Single")</f>
        <v>Single</v>
      </c>
    </row>
    <row r="1539" spans="1:13">
      <c r="A1539" s="22" t="s">
        <v>390</v>
      </c>
      <c r="B1539" s="22" t="s">
        <v>1310</v>
      </c>
      <c r="C1539" s="22" t="s">
        <v>1309</v>
      </c>
      <c r="D1539" s="22" t="s">
        <v>24</v>
      </c>
      <c r="E1539" s="22" t="s">
        <v>1748</v>
      </c>
      <c r="F1539" s="22" t="s">
        <v>196</v>
      </c>
      <c r="G1539" s="22">
        <v>1</v>
      </c>
      <c r="H1539" s="20">
        <v>1.1015523798725715E-2</v>
      </c>
      <c r="I1539" s="20">
        <v>2.4511515074997693E-2</v>
      </c>
      <c r="J1539" s="19" t="s">
        <v>1962</v>
      </c>
      <c r="K1539" s="18">
        <v>3</v>
      </c>
      <c r="L1539" s="18">
        <v>0.5</v>
      </c>
      <c r="M1539" s="18" t="str">
        <f>IF(tbl_data[[#This Row],[PACK COUNT]]&gt;1,"Multipack","Single")</f>
        <v>Single</v>
      </c>
    </row>
    <row r="1540" spans="1:13">
      <c r="A1540" s="22" t="s">
        <v>390</v>
      </c>
      <c r="B1540" s="22" t="s">
        <v>1310</v>
      </c>
      <c r="C1540" s="22" t="s">
        <v>131</v>
      </c>
      <c r="D1540" s="22" t="s">
        <v>24</v>
      </c>
      <c r="E1540" s="22" t="s">
        <v>1832</v>
      </c>
      <c r="F1540" s="22" t="s">
        <v>196</v>
      </c>
      <c r="G1540" s="22">
        <v>1</v>
      </c>
      <c r="H1540" s="20">
        <v>0.2050314508425036</v>
      </c>
      <c r="I1540" s="20">
        <v>0.46057059765779546</v>
      </c>
      <c r="J1540" s="19" t="s">
        <v>1962</v>
      </c>
      <c r="K1540" s="18">
        <v>3</v>
      </c>
      <c r="L1540" s="18">
        <v>0.5</v>
      </c>
      <c r="M1540" s="18" t="str">
        <f>IF(tbl_data[[#This Row],[PACK COUNT]]&gt;1,"Multipack","Single")</f>
        <v>Single</v>
      </c>
    </row>
    <row r="1541" spans="1:13">
      <c r="A1541" s="22" t="s">
        <v>390</v>
      </c>
      <c r="B1541" s="22" t="s">
        <v>1310</v>
      </c>
      <c r="C1541" s="22" t="s">
        <v>1817</v>
      </c>
      <c r="D1541" s="22" t="s">
        <v>24</v>
      </c>
      <c r="E1541" s="22" t="s">
        <v>1816</v>
      </c>
      <c r="F1541" s="22" t="s">
        <v>196</v>
      </c>
      <c r="G1541" s="22">
        <v>1</v>
      </c>
      <c r="H1541" s="20">
        <v>1.4442346246579295E-2</v>
      </c>
      <c r="I1541" s="20">
        <v>3.2710067988211314E-2</v>
      </c>
      <c r="J1541" s="19" t="s">
        <v>1962</v>
      </c>
      <c r="K1541" s="18">
        <v>3</v>
      </c>
      <c r="L1541" s="18">
        <v>0.5</v>
      </c>
      <c r="M1541" s="18" t="str">
        <f>IF(tbl_data[[#This Row],[PACK COUNT]]&gt;1,"Multipack","Single")</f>
        <v>Single</v>
      </c>
    </row>
    <row r="1542" spans="1:13">
      <c r="A1542" s="22" t="s">
        <v>380</v>
      </c>
      <c r="B1542" s="22" t="s">
        <v>380</v>
      </c>
      <c r="C1542" s="22" t="s">
        <v>449</v>
      </c>
      <c r="D1542" s="22" t="s">
        <v>24</v>
      </c>
      <c r="E1542" s="22" t="s">
        <v>1766</v>
      </c>
      <c r="F1542" s="22" t="s">
        <v>196</v>
      </c>
      <c r="G1542" s="22">
        <v>1</v>
      </c>
      <c r="H1542" s="20">
        <v>2.8896296169116025E-2</v>
      </c>
      <c r="I1542" s="20">
        <v>9.401846007390452E-2</v>
      </c>
      <c r="J1542" s="19" t="s">
        <v>1962</v>
      </c>
      <c r="K1542" s="18">
        <v>3</v>
      </c>
      <c r="L1542" s="18">
        <v>0.5</v>
      </c>
      <c r="M1542" s="18" t="str">
        <f>IF(tbl_data[[#This Row],[PACK COUNT]]&gt;1,"Multipack","Single")</f>
        <v>Single</v>
      </c>
    </row>
    <row r="1543" spans="1:13">
      <c r="A1543" s="22" t="s">
        <v>380</v>
      </c>
      <c r="B1543" s="22" t="s">
        <v>380</v>
      </c>
      <c r="C1543" s="22" t="s">
        <v>382</v>
      </c>
      <c r="D1543" s="22" t="s">
        <v>24</v>
      </c>
      <c r="E1543" s="22" t="s">
        <v>1239</v>
      </c>
      <c r="F1543" s="22" t="s">
        <v>191</v>
      </c>
      <c r="G1543" s="22">
        <v>1</v>
      </c>
      <c r="H1543" s="20">
        <v>1.1105858798132952E-2</v>
      </c>
      <c r="I1543" s="20">
        <v>2.2947453439831917E-2</v>
      </c>
      <c r="J1543" s="19" t="s">
        <v>1962</v>
      </c>
      <c r="K1543" s="18">
        <v>3</v>
      </c>
      <c r="L1543" s="18">
        <v>0.5</v>
      </c>
      <c r="M1543" s="18" t="str">
        <f>IF(tbl_data[[#This Row],[PACK COUNT]]&gt;1,"Multipack","Single")</f>
        <v>Single</v>
      </c>
    </row>
    <row r="1544" spans="1:13">
      <c r="A1544" s="22" t="s">
        <v>380</v>
      </c>
      <c r="B1544" s="22" t="s">
        <v>380</v>
      </c>
      <c r="C1544" s="22" t="s">
        <v>382</v>
      </c>
      <c r="D1544" s="22" t="s">
        <v>24</v>
      </c>
      <c r="E1544" s="22" t="s">
        <v>381</v>
      </c>
      <c r="F1544" s="22" t="s">
        <v>196</v>
      </c>
      <c r="G1544" s="22">
        <v>1</v>
      </c>
      <c r="H1544" s="20">
        <v>0.74460183829720461</v>
      </c>
      <c r="I1544" s="20">
        <v>2.6724498814695385</v>
      </c>
      <c r="J1544" s="19" t="s">
        <v>1962</v>
      </c>
      <c r="K1544" s="18">
        <v>3</v>
      </c>
      <c r="L1544" s="18">
        <v>0.5</v>
      </c>
      <c r="M1544" s="18" t="str">
        <f>IF(tbl_data[[#This Row],[PACK COUNT]]&gt;1,"Multipack","Single")</f>
        <v>Single</v>
      </c>
    </row>
    <row r="1545" spans="1:13">
      <c r="A1545" s="22" t="s">
        <v>380</v>
      </c>
      <c r="B1545" s="22" t="s">
        <v>380</v>
      </c>
      <c r="C1545" s="22" t="s">
        <v>481</v>
      </c>
      <c r="D1545" s="22" t="s">
        <v>24</v>
      </c>
      <c r="E1545" s="22" t="s">
        <v>1831</v>
      </c>
      <c r="F1545" s="22" t="s">
        <v>196</v>
      </c>
      <c r="G1545" s="22">
        <v>1</v>
      </c>
      <c r="H1545" s="20">
        <v>1.1801744663607316E-2</v>
      </c>
      <c r="I1545" s="20">
        <v>3.7047974402775422E-2</v>
      </c>
      <c r="J1545" s="19" t="s">
        <v>1962</v>
      </c>
      <c r="K1545" s="18">
        <v>3</v>
      </c>
      <c r="L1545" s="18">
        <v>0.5</v>
      </c>
      <c r="M1545" s="18" t="str">
        <f>IF(tbl_data[[#This Row],[PACK COUNT]]&gt;1,"Multipack","Single")</f>
        <v>Single</v>
      </c>
    </row>
    <row r="1546" spans="1:13">
      <c r="A1546" s="22" t="s">
        <v>380</v>
      </c>
      <c r="B1546" s="22" t="s">
        <v>380</v>
      </c>
      <c r="C1546" s="22" t="s">
        <v>379</v>
      </c>
      <c r="D1546" s="22" t="s">
        <v>24</v>
      </c>
      <c r="E1546" s="22" t="s">
        <v>1830</v>
      </c>
      <c r="F1546" s="22" t="s">
        <v>191</v>
      </c>
      <c r="G1546" s="22">
        <v>1</v>
      </c>
      <c r="H1546" s="20">
        <v>1.3932905803237002E-2</v>
      </c>
      <c r="I1546" s="20">
        <v>2.7492837690605038E-2</v>
      </c>
      <c r="J1546" s="19" t="s">
        <v>1962</v>
      </c>
      <c r="K1546" s="18">
        <v>3</v>
      </c>
      <c r="L1546" s="18">
        <v>0.5</v>
      </c>
      <c r="M1546" s="18" t="str">
        <f>IF(tbl_data[[#This Row],[PACK COUNT]]&gt;1,"Multipack","Single")</f>
        <v>Single</v>
      </c>
    </row>
    <row r="1547" spans="1:13">
      <c r="A1547" s="22" t="s">
        <v>380</v>
      </c>
      <c r="B1547" s="22" t="s">
        <v>380</v>
      </c>
      <c r="C1547" s="22" t="s">
        <v>379</v>
      </c>
      <c r="D1547" s="22" t="s">
        <v>24</v>
      </c>
      <c r="E1547" s="22" t="s">
        <v>378</v>
      </c>
      <c r="F1547" s="22" t="s">
        <v>196</v>
      </c>
      <c r="G1547" s="22">
        <v>1</v>
      </c>
      <c r="H1547" s="20">
        <v>0.20357589591632461</v>
      </c>
      <c r="I1547" s="20">
        <v>0.71538572643161447</v>
      </c>
      <c r="J1547" s="19" t="s">
        <v>1962</v>
      </c>
      <c r="K1547" s="18">
        <v>3</v>
      </c>
      <c r="L1547" s="18">
        <v>0.5</v>
      </c>
      <c r="M1547" s="18" t="str">
        <f>IF(tbl_data[[#This Row],[PACK COUNT]]&gt;1,"Multipack","Single")</f>
        <v>Single</v>
      </c>
    </row>
    <row r="1548" spans="1:13">
      <c r="A1548" s="22" t="s">
        <v>380</v>
      </c>
      <c r="B1548" s="22" t="s">
        <v>380</v>
      </c>
      <c r="C1548" s="22" t="s">
        <v>273</v>
      </c>
      <c r="D1548" s="22" t="s">
        <v>24</v>
      </c>
      <c r="E1548" s="22" t="s">
        <v>1850</v>
      </c>
      <c r="F1548" s="22" t="s">
        <v>196</v>
      </c>
      <c r="G1548" s="22">
        <v>1</v>
      </c>
      <c r="H1548" s="20">
        <v>3.0077168151718043E-3</v>
      </c>
      <c r="I1548" s="20">
        <v>9.372363164512381E-3</v>
      </c>
      <c r="J1548" s="19" t="s">
        <v>1962</v>
      </c>
      <c r="K1548" s="18">
        <v>3</v>
      </c>
      <c r="L1548" s="18">
        <v>0.5</v>
      </c>
      <c r="M1548" s="18" t="str">
        <f>IF(tbl_data[[#This Row],[PACK COUNT]]&gt;1,"Multipack","Single")</f>
        <v>Single</v>
      </c>
    </row>
    <row r="1549" spans="1:13">
      <c r="A1549" s="22" t="s">
        <v>368</v>
      </c>
      <c r="B1549" s="22" t="s">
        <v>1691</v>
      </c>
      <c r="C1549" s="22" t="s">
        <v>339</v>
      </c>
      <c r="D1549" s="22" t="s">
        <v>24</v>
      </c>
      <c r="E1549" s="22" t="s">
        <v>1725</v>
      </c>
      <c r="F1549" s="22" t="s">
        <v>196</v>
      </c>
      <c r="G1549" s="22">
        <v>1</v>
      </c>
      <c r="H1549" s="20">
        <v>0.11875225235423292</v>
      </c>
      <c r="I1549" s="20">
        <v>0.22524516137708622</v>
      </c>
      <c r="J1549" s="19" t="s">
        <v>1962</v>
      </c>
      <c r="K1549" s="18">
        <v>3</v>
      </c>
      <c r="L1549" s="18">
        <v>0.5</v>
      </c>
      <c r="M1549" s="18" t="str">
        <f>IF(tbl_data[[#This Row],[PACK COUNT]]&gt;1,"Multipack","Single")</f>
        <v>Single</v>
      </c>
    </row>
    <row r="1550" spans="1:13">
      <c r="A1550" s="22" t="s">
        <v>368</v>
      </c>
      <c r="B1550" s="22" t="s">
        <v>1691</v>
      </c>
      <c r="C1550" s="22" t="s">
        <v>24</v>
      </c>
      <c r="D1550" s="22" t="s">
        <v>24</v>
      </c>
      <c r="E1550" s="22" t="s">
        <v>1747</v>
      </c>
      <c r="F1550" s="22" t="s">
        <v>191</v>
      </c>
      <c r="G1550" s="22">
        <v>1</v>
      </c>
      <c r="H1550" s="20">
        <v>0.4876405390370489</v>
      </c>
      <c r="I1550" s="20">
        <v>0.7511056540062917</v>
      </c>
      <c r="J1550" s="19" t="s">
        <v>1962</v>
      </c>
      <c r="K1550" s="18">
        <v>3</v>
      </c>
      <c r="L1550" s="18">
        <v>0.5</v>
      </c>
      <c r="M1550" s="18" t="str">
        <f>IF(tbl_data[[#This Row],[PACK COUNT]]&gt;1,"Multipack","Single")</f>
        <v>Single</v>
      </c>
    </row>
    <row r="1551" spans="1:13">
      <c r="A1551" s="22" t="s">
        <v>368</v>
      </c>
      <c r="B1551" s="22" t="s">
        <v>1691</v>
      </c>
      <c r="C1551" s="22" t="s">
        <v>24</v>
      </c>
      <c r="D1551" s="22" t="s">
        <v>24</v>
      </c>
      <c r="E1551" s="22" t="s">
        <v>1690</v>
      </c>
      <c r="F1551" s="22" t="s">
        <v>196</v>
      </c>
      <c r="G1551" s="22">
        <v>1</v>
      </c>
      <c r="H1551" s="20">
        <v>9.6006896942843561E-2</v>
      </c>
      <c r="I1551" s="20">
        <v>0.19085351185410385</v>
      </c>
      <c r="J1551" s="19" t="s">
        <v>1962</v>
      </c>
      <c r="K1551" s="18">
        <v>3</v>
      </c>
      <c r="L1551" s="18">
        <v>0.5</v>
      </c>
      <c r="M1551" s="18" t="str">
        <f>IF(tbl_data[[#This Row],[PACK COUNT]]&gt;1,"Multipack","Single")</f>
        <v>Single</v>
      </c>
    </row>
    <row r="1552" spans="1:13">
      <c r="A1552" s="22" t="s">
        <v>368</v>
      </c>
      <c r="B1552" s="22" t="s">
        <v>372</v>
      </c>
      <c r="C1552" s="22" t="s">
        <v>374</v>
      </c>
      <c r="D1552" s="22" t="s">
        <v>24</v>
      </c>
      <c r="E1552" s="22" t="s">
        <v>373</v>
      </c>
      <c r="F1552" s="22" t="s">
        <v>196</v>
      </c>
      <c r="G1552" s="22">
        <v>1</v>
      </c>
      <c r="H1552" s="20">
        <v>5.2369117914165732E-3</v>
      </c>
      <c r="I1552" s="20">
        <v>9.8653531359760814E-3</v>
      </c>
      <c r="J1552" s="19" t="s">
        <v>1962</v>
      </c>
      <c r="K1552" s="18">
        <v>3</v>
      </c>
      <c r="L1552" s="18">
        <v>0.5</v>
      </c>
      <c r="M1552" s="18" t="str">
        <f>IF(tbl_data[[#This Row],[PACK COUNT]]&gt;1,"Multipack","Single")</f>
        <v>Single</v>
      </c>
    </row>
    <row r="1553" spans="1:13">
      <c r="A1553" s="22" t="s">
        <v>368</v>
      </c>
      <c r="B1553" s="22" t="s">
        <v>372</v>
      </c>
      <c r="C1553" s="22" t="s">
        <v>371</v>
      </c>
      <c r="D1553" s="22" t="s">
        <v>24</v>
      </c>
      <c r="E1553" s="22" t="s">
        <v>370</v>
      </c>
      <c r="F1553" s="22" t="s">
        <v>196</v>
      </c>
      <c r="G1553" s="22">
        <v>1</v>
      </c>
      <c r="H1553" s="20">
        <v>3.5342758502871765E-3</v>
      </c>
      <c r="I1553" s="20">
        <v>6.59710346284935E-3</v>
      </c>
      <c r="J1553" s="19" t="s">
        <v>1962</v>
      </c>
      <c r="K1553" s="18">
        <v>3</v>
      </c>
      <c r="L1553" s="18">
        <v>0.5</v>
      </c>
      <c r="M1553" s="18" t="str">
        <f>IF(tbl_data[[#This Row],[PACK COUNT]]&gt;1,"Multipack","Single")</f>
        <v>Single</v>
      </c>
    </row>
    <row r="1554" spans="1:13">
      <c r="A1554" s="22" t="s">
        <v>368</v>
      </c>
      <c r="B1554" s="22" t="s">
        <v>367</v>
      </c>
      <c r="C1554" s="22" t="s">
        <v>49</v>
      </c>
      <c r="D1554" s="22" t="s">
        <v>24</v>
      </c>
      <c r="E1554" s="22" t="s">
        <v>1815</v>
      </c>
      <c r="F1554" s="22" t="s">
        <v>196</v>
      </c>
      <c r="G1554" s="22">
        <v>1</v>
      </c>
      <c r="H1554" s="20">
        <v>6.1196048290050476E-3</v>
      </c>
      <c r="I1554" s="20">
        <v>1.3740659471096607E-2</v>
      </c>
      <c r="J1554" s="19" t="s">
        <v>1962</v>
      </c>
      <c r="K1554" s="18">
        <v>3</v>
      </c>
      <c r="L1554" s="18">
        <v>0.5</v>
      </c>
      <c r="M1554" s="18" t="str">
        <f>IF(tbl_data[[#This Row],[PACK COUNT]]&gt;1,"Multipack","Single")</f>
        <v>Single</v>
      </c>
    </row>
    <row r="1555" spans="1:13">
      <c r="A1555" s="22" t="s">
        <v>368</v>
      </c>
      <c r="B1555" s="22" t="s">
        <v>367</v>
      </c>
      <c r="C1555" s="22" t="s">
        <v>339</v>
      </c>
      <c r="D1555" s="22" t="s">
        <v>24</v>
      </c>
      <c r="E1555" s="22" t="s">
        <v>369</v>
      </c>
      <c r="F1555" s="22" t="s">
        <v>196</v>
      </c>
      <c r="G1555" s="22">
        <v>1</v>
      </c>
      <c r="H1555" s="20">
        <v>3.1531470843157777E-3</v>
      </c>
      <c r="I1555" s="20">
        <v>6.5933866669019127E-3</v>
      </c>
      <c r="J1555" s="19" t="s">
        <v>1962</v>
      </c>
      <c r="K1555" s="18">
        <v>3</v>
      </c>
      <c r="L1555" s="18">
        <v>0.5</v>
      </c>
      <c r="M1555" s="18" t="str">
        <f>IF(tbl_data[[#This Row],[PACK COUNT]]&gt;1,"Multipack","Single")</f>
        <v>Single</v>
      </c>
    </row>
    <row r="1556" spans="1:13">
      <c r="A1556" s="22" t="s">
        <v>368</v>
      </c>
      <c r="B1556" s="22" t="s">
        <v>367</v>
      </c>
      <c r="C1556" s="22" t="s">
        <v>62</v>
      </c>
      <c r="D1556" s="22" t="s">
        <v>24</v>
      </c>
      <c r="E1556" s="22" t="s">
        <v>366</v>
      </c>
      <c r="F1556" s="22" t="s">
        <v>196</v>
      </c>
      <c r="G1556" s="22">
        <v>1</v>
      </c>
      <c r="H1556" s="20">
        <v>9.0586176333243404E-4</v>
      </c>
      <c r="I1556" s="20">
        <v>1.8620774837929382E-3</v>
      </c>
      <c r="J1556" s="19" t="s">
        <v>1962</v>
      </c>
      <c r="K1556" s="18">
        <v>3</v>
      </c>
      <c r="L1556" s="18">
        <v>0.5</v>
      </c>
      <c r="M1556" s="18" t="str">
        <f>IF(tbl_data[[#This Row],[PACK COUNT]]&gt;1,"Multipack","Single")</f>
        <v>Single</v>
      </c>
    </row>
    <row r="1557" spans="1:13">
      <c r="A1557" s="22" t="s">
        <v>368</v>
      </c>
      <c r="B1557" s="22" t="s">
        <v>367</v>
      </c>
      <c r="C1557" s="22" t="s">
        <v>24</v>
      </c>
      <c r="D1557" s="22" t="s">
        <v>24</v>
      </c>
      <c r="E1557" s="22" t="s">
        <v>1792</v>
      </c>
      <c r="F1557" s="22" t="s">
        <v>196</v>
      </c>
      <c r="G1557" s="22">
        <v>1</v>
      </c>
      <c r="H1557" s="20">
        <v>0.11219275606296403</v>
      </c>
      <c r="I1557" s="20">
        <v>0.20299651533912028</v>
      </c>
      <c r="J1557" s="19" t="s">
        <v>1962</v>
      </c>
      <c r="K1557" s="18">
        <v>3</v>
      </c>
      <c r="L1557" s="18">
        <v>0.5</v>
      </c>
      <c r="M1557" s="18" t="str">
        <f>IF(tbl_data[[#This Row],[PACK COUNT]]&gt;1,"Multipack","Single")</f>
        <v>Single</v>
      </c>
    </row>
    <row r="1558" spans="1:13">
      <c r="A1558" s="22" t="s">
        <v>1307</v>
      </c>
      <c r="B1558" s="22" t="s">
        <v>1306</v>
      </c>
      <c r="C1558" s="22" t="s">
        <v>81</v>
      </c>
      <c r="D1558" s="22" t="s">
        <v>24</v>
      </c>
      <c r="E1558" s="22" t="s">
        <v>1689</v>
      </c>
      <c r="F1558" s="22" t="s">
        <v>191</v>
      </c>
      <c r="G1558" s="22">
        <v>1</v>
      </c>
      <c r="H1558" s="20">
        <v>7.4350412333849224E-3</v>
      </c>
      <c r="I1558" s="20">
        <v>1.6499149544935428E-2</v>
      </c>
      <c r="J1558" s="19" t="s">
        <v>1962</v>
      </c>
      <c r="K1558" s="18">
        <v>3</v>
      </c>
      <c r="L1558" s="18">
        <v>0.5</v>
      </c>
      <c r="M1558" s="18" t="str">
        <f>IF(tbl_data[[#This Row],[PACK COUNT]]&gt;1,"Multipack","Single")</f>
        <v>Single</v>
      </c>
    </row>
    <row r="1559" spans="1:13">
      <c r="A1559" s="22" t="s">
        <v>1307</v>
      </c>
      <c r="B1559" s="22" t="s">
        <v>1306</v>
      </c>
      <c r="C1559" s="22" t="s">
        <v>81</v>
      </c>
      <c r="D1559" s="22" t="s">
        <v>24</v>
      </c>
      <c r="E1559" s="22" t="s">
        <v>1746</v>
      </c>
      <c r="F1559" s="22" t="s">
        <v>196</v>
      </c>
      <c r="G1559" s="22">
        <v>1</v>
      </c>
      <c r="H1559" s="20">
        <v>1.1844833392893231E-2</v>
      </c>
      <c r="I1559" s="20">
        <v>2.5445496087180185E-2</v>
      </c>
      <c r="J1559" s="19" t="s">
        <v>1962</v>
      </c>
      <c r="K1559" s="18">
        <v>3</v>
      </c>
      <c r="L1559" s="18">
        <v>0.5</v>
      </c>
      <c r="M1559" s="18" t="str">
        <f>IF(tbl_data[[#This Row],[PACK COUNT]]&gt;1,"Multipack","Single")</f>
        <v>Single</v>
      </c>
    </row>
    <row r="1560" spans="1:13">
      <c r="A1560" s="22" t="s">
        <v>1307</v>
      </c>
      <c r="B1560" s="22" t="s">
        <v>1306</v>
      </c>
      <c r="C1560" s="22" t="s">
        <v>1305</v>
      </c>
      <c r="D1560" s="22" t="s">
        <v>87</v>
      </c>
      <c r="E1560" s="22" t="s">
        <v>1304</v>
      </c>
      <c r="F1560" s="22" t="s">
        <v>191</v>
      </c>
      <c r="G1560" s="22">
        <v>1</v>
      </c>
      <c r="H1560" s="20">
        <v>2.4943190408865546E-2</v>
      </c>
      <c r="I1560" s="20">
        <v>5.4550901200598148E-2</v>
      </c>
      <c r="J1560" s="19" t="s">
        <v>1962</v>
      </c>
      <c r="K1560" s="18">
        <v>3</v>
      </c>
      <c r="L1560" s="18">
        <v>0.5</v>
      </c>
      <c r="M1560" s="18" t="str">
        <f>IF(tbl_data[[#This Row],[PACK COUNT]]&gt;1,"Multipack","Single")</f>
        <v>Single</v>
      </c>
    </row>
    <row r="1561" spans="1:13">
      <c r="A1561" s="22" t="s">
        <v>1307</v>
      </c>
      <c r="B1561" s="22" t="s">
        <v>1306</v>
      </c>
      <c r="C1561" s="22" t="s">
        <v>1305</v>
      </c>
      <c r="D1561" s="22" t="s">
        <v>87</v>
      </c>
      <c r="E1561" s="22" t="s">
        <v>1342</v>
      </c>
      <c r="F1561" s="22" t="s">
        <v>196</v>
      </c>
      <c r="G1561" s="22">
        <v>1</v>
      </c>
      <c r="H1561" s="20">
        <v>2.750350124169041E-2</v>
      </c>
      <c r="I1561" s="20">
        <v>5.8719088295830994E-2</v>
      </c>
      <c r="J1561" s="19" t="s">
        <v>1962</v>
      </c>
      <c r="K1561" s="18">
        <v>3</v>
      </c>
      <c r="L1561" s="18">
        <v>0.5</v>
      </c>
      <c r="M1561" s="18" t="str">
        <f>IF(tbl_data[[#This Row],[PACK COUNT]]&gt;1,"Multipack","Single")</f>
        <v>Single</v>
      </c>
    </row>
    <row r="1562" spans="1:13">
      <c r="A1562" s="22" t="s">
        <v>1307</v>
      </c>
      <c r="B1562" s="22" t="s">
        <v>1306</v>
      </c>
      <c r="C1562" s="22" t="s">
        <v>446</v>
      </c>
      <c r="D1562" s="22" t="s">
        <v>24</v>
      </c>
      <c r="E1562" s="22" t="s">
        <v>1849</v>
      </c>
      <c r="F1562" s="22" t="s">
        <v>196</v>
      </c>
      <c r="G1562" s="22">
        <v>1</v>
      </c>
      <c r="H1562" s="20">
        <v>0.20036992482564511</v>
      </c>
      <c r="I1562" s="20">
        <v>0.23605227294005154</v>
      </c>
      <c r="J1562" s="19" t="s">
        <v>1962</v>
      </c>
      <c r="K1562" s="18">
        <v>3</v>
      </c>
      <c r="L1562" s="18">
        <v>0.33</v>
      </c>
      <c r="M1562" s="18" t="str">
        <f>IF(tbl_data[[#This Row],[PACK COUNT]]&gt;1,"Multipack","Single")</f>
        <v>Single</v>
      </c>
    </row>
    <row r="1563" spans="1:13">
      <c r="A1563" s="22" t="s">
        <v>1307</v>
      </c>
      <c r="B1563" s="22" t="s">
        <v>1306</v>
      </c>
      <c r="C1563" s="22" t="s">
        <v>446</v>
      </c>
      <c r="D1563" s="22" t="s">
        <v>24</v>
      </c>
      <c r="E1563" s="22" t="s">
        <v>1849</v>
      </c>
      <c r="F1563" s="22" t="s">
        <v>196</v>
      </c>
      <c r="G1563" s="22">
        <v>1</v>
      </c>
      <c r="H1563" s="20">
        <v>0.20727727799030188</v>
      </c>
      <c r="I1563" s="20">
        <v>0.34593209666811231</v>
      </c>
      <c r="J1563" s="19" t="s">
        <v>1962</v>
      </c>
      <c r="K1563" s="18">
        <v>3</v>
      </c>
      <c r="L1563" s="18">
        <v>0.33</v>
      </c>
      <c r="M1563" s="18" t="str">
        <f>IF(tbl_data[[#This Row],[PACK COUNT]]&gt;1,"Multipack","Single")</f>
        <v>Single</v>
      </c>
    </row>
    <row r="1564" spans="1:13">
      <c r="A1564" s="22" t="s">
        <v>1307</v>
      </c>
      <c r="B1564" s="22" t="s">
        <v>1306</v>
      </c>
      <c r="C1564" s="22" t="s">
        <v>446</v>
      </c>
      <c r="D1564" s="22" t="s">
        <v>24</v>
      </c>
      <c r="E1564" s="22" t="s">
        <v>1849</v>
      </c>
      <c r="F1564" s="22" t="s">
        <v>196</v>
      </c>
      <c r="G1564" s="22">
        <v>1</v>
      </c>
      <c r="H1564" s="20">
        <v>0.19530923666412381</v>
      </c>
      <c r="I1564" s="20">
        <v>0.36056811085442064</v>
      </c>
      <c r="J1564" s="19" t="s">
        <v>1962</v>
      </c>
      <c r="K1564" s="18">
        <v>3</v>
      </c>
      <c r="L1564" s="18">
        <v>0.33</v>
      </c>
      <c r="M1564" s="18" t="str">
        <f>IF(tbl_data[[#This Row],[PACK COUNT]]&gt;1,"Multipack","Single")</f>
        <v>Single</v>
      </c>
    </row>
    <row r="1565" spans="1:13">
      <c r="A1565" s="22" t="s">
        <v>1598</v>
      </c>
      <c r="B1565" s="22" t="s">
        <v>1597</v>
      </c>
      <c r="C1565" s="22" t="s">
        <v>105</v>
      </c>
      <c r="D1565" s="22" t="s">
        <v>24</v>
      </c>
      <c r="E1565" s="22" t="s">
        <v>1596</v>
      </c>
      <c r="F1565" s="22" t="s">
        <v>196</v>
      </c>
      <c r="G1565" s="22">
        <v>1</v>
      </c>
      <c r="H1565" s="20">
        <v>0.22894342448033592</v>
      </c>
      <c r="I1565" s="20">
        <v>0.6500338915190218</v>
      </c>
      <c r="J1565" s="19" t="s">
        <v>1962</v>
      </c>
      <c r="K1565" s="18">
        <v>3</v>
      </c>
      <c r="L1565" s="18">
        <v>0.33</v>
      </c>
      <c r="M1565" s="18" t="str">
        <f>IF(tbl_data[[#This Row],[PACK COUNT]]&gt;1,"Multipack","Single")</f>
        <v>Single</v>
      </c>
    </row>
    <row r="1566" spans="1:13">
      <c r="A1566" s="22" t="s">
        <v>1598</v>
      </c>
      <c r="B1566" s="22" t="s">
        <v>1597</v>
      </c>
      <c r="C1566" s="22" t="s">
        <v>1626</v>
      </c>
      <c r="D1566" s="22" t="s">
        <v>24</v>
      </c>
      <c r="E1566" s="22" t="s">
        <v>1625</v>
      </c>
      <c r="F1566" s="22" t="s">
        <v>196</v>
      </c>
      <c r="G1566" s="22">
        <v>1</v>
      </c>
      <c r="H1566" s="20">
        <v>0.44056169656458916</v>
      </c>
      <c r="I1566" s="20">
        <v>1.170558755728986</v>
      </c>
      <c r="J1566" s="19" t="s">
        <v>1962</v>
      </c>
      <c r="K1566" s="18">
        <v>3</v>
      </c>
      <c r="L1566" s="18">
        <v>0.33</v>
      </c>
      <c r="M1566" s="18" t="str">
        <f>IF(tbl_data[[#This Row],[PACK COUNT]]&gt;1,"Multipack","Single")</f>
        <v>Single</v>
      </c>
    </row>
    <row r="1567" spans="1:13">
      <c r="A1567" s="22" t="s">
        <v>1598</v>
      </c>
      <c r="B1567" s="22" t="s">
        <v>1597</v>
      </c>
      <c r="C1567" s="22" t="s">
        <v>430</v>
      </c>
      <c r="D1567" s="22" t="s">
        <v>24</v>
      </c>
      <c r="E1567" s="22" t="s">
        <v>1624</v>
      </c>
      <c r="F1567" s="22" t="s">
        <v>196</v>
      </c>
      <c r="G1567" s="22">
        <v>1</v>
      </c>
      <c r="H1567" s="20">
        <v>0.51913615528394141</v>
      </c>
      <c r="I1567" s="20">
        <v>1.4117914079308467</v>
      </c>
      <c r="J1567" s="19" t="s">
        <v>1962</v>
      </c>
      <c r="K1567" s="18">
        <v>3</v>
      </c>
      <c r="L1567" s="18">
        <v>0.33</v>
      </c>
      <c r="M1567" s="18" t="str">
        <f>IF(tbl_data[[#This Row],[PACK COUNT]]&gt;1,"Multipack","Single")</f>
        <v>Single</v>
      </c>
    </row>
    <row r="1568" spans="1:13">
      <c r="A1568" s="22" t="s">
        <v>327</v>
      </c>
      <c r="B1568" s="22" t="s">
        <v>352</v>
      </c>
      <c r="C1568" s="22" t="s">
        <v>24</v>
      </c>
      <c r="D1568" s="22" t="s">
        <v>24</v>
      </c>
      <c r="E1568" s="22" t="s">
        <v>354</v>
      </c>
      <c r="F1568" s="22" t="s">
        <v>191</v>
      </c>
      <c r="G1568" s="22">
        <v>1</v>
      </c>
      <c r="H1568" s="20">
        <v>0.76355858502504104</v>
      </c>
      <c r="I1568" s="20">
        <v>1.4689218227457739</v>
      </c>
      <c r="J1568" s="19" t="s">
        <v>1962</v>
      </c>
      <c r="K1568" s="18">
        <v>3</v>
      </c>
      <c r="L1568" s="18">
        <v>0.5</v>
      </c>
      <c r="M1568" s="18" t="str">
        <f>IF(tbl_data[[#This Row],[PACK COUNT]]&gt;1,"Multipack","Single")</f>
        <v>Single</v>
      </c>
    </row>
    <row r="1569" spans="1:13">
      <c r="A1569" s="22" t="s">
        <v>327</v>
      </c>
      <c r="B1569" s="22" t="s">
        <v>352</v>
      </c>
      <c r="C1569" s="22" t="s">
        <v>24</v>
      </c>
      <c r="D1569" s="22" t="s">
        <v>24</v>
      </c>
      <c r="E1569" s="22" t="s">
        <v>351</v>
      </c>
      <c r="F1569" s="22" t="s">
        <v>196</v>
      </c>
      <c r="G1569" s="22">
        <v>1</v>
      </c>
      <c r="H1569" s="20">
        <v>3.4443635803117656E-2</v>
      </c>
      <c r="I1569" s="20">
        <v>0.17399929372184397</v>
      </c>
      <c r="J1569" s="19" t="s">
        <v>1962</v>
      </c>
      <c r="K1569" s="18">
        <v>3</v>
      </c>
      <c r="L1569" s="18">
        <v>0.45</v>
      </c>
      <c r="M1569" s="18" t="str">
        <f>IF(tbl_data[[#This Row],[PACK COUNT]]&gt;1,"Multipack","Single")</f>
        <v>Single</v>
      </c>
    </row>
    <row r="1570" spans="1:13">
      <c r="A1570" s="22" t="s">
        <v>327</v>
      </c>
      <c r="B1570" s="22" t="s">
        <v>350</v>
      </c>
      <c r="C1570" s="22" t="s">
        <v>349</v>
      </c>
      <c r="D1570" s="22" t="s">
        <v>24</v>
      </c>
      <c r="E1570" s="22" t="s">
        <v>348</v>
      </c>
      <c r="F1570" s="22" t="s">
        <v>196</v>
      </c>
      <c r="G1570" s="22">
        <v>1</v>
      </c>
      <c r="H1570" s="20">
        <v>7.0067924341409155E-2</v>
      </c>
      <c r="I1570" s="20">
        <v>0.24315389671011314</v>
      </c>
      <c r="J1570" s="19" t="s">
        <v>1962</v>
      </c>
      <c r="K1570" s="18">
        <v>3</v>
      </c>
      <c r="L1570" s="18">
        <v>0.33</v>
      </c>
      <c r="M1570" s="18" t="str">
        <f>IF(tbl_data[[#This Row],[PACK COUNT]]&gt;1,"Multipack","Single")</f>
        <v>Single</v>
      </c>
    </row>
    <row r="1571" spans="1:13">
      <c r="A1571" s="22" t="s">
        <v>327</v>
      </c>
      <c r="B1571" s="22" t="s">
        <v>345</v>
      </c>
      <c r="C1571" s="22" t="s">
        <v>345</v>
      </c>
      <c r="D1571" s="22" t="s">
        <v>24</v>
      </c>
      <c r="E1571" s="22" t="s">
        <v>344</v>
      </c>
      <c r="F1571" s="22" t="s">
        <v>196</v>
      </c>
      <c r="G1571" s="22">
        <v>1</v>
      </c>
      <c r="H1571" s="20">
        <v>3.1309335411658333E-2</v>
      </c>
      <c r="I1571" s="20">
        <v>9.7870076885306884E-2</v>
      </c>
      <c r="J1571" s="19" t="s">
        <v>1962</v>
      </c>
      <c r="K1571" s="18">
        <v>3</v>
      </c>
      <c r="L1571" s="18">
        <v>0.5</v>
      </c>
      <c r="M1571" s="18" t="str">
        <f>IF(tbl_data[[#This Row],[PACK COUNT]]&gt;1,"Multipack","Single")</f>
        <v>Single</v>
      </c>
    </row>
    <row r="1572" spans="1:13">
      <c r="A1572" s="22" t="s">
        <v>327</v>
      </c>
      <c r="B1572" s="22" t="s">
        <v>1688</v>
      </c>
      <c r="C1572" s="22" t="s">
        <v>1687</v>
      </c>
      <c r="D1572" s="22" t="s">
        <v>24</v>
      </c>
      <c r="E1572" s="22" t="s">
        <v>1686</v>
      </c>
      <c r="F1572" s="22" t="s">
        <v>191</v>
      </c>
      <c r="G1572" s="22">
        <v>1</v>
      </c>
      <c r="H1572" s="20">
        <v>1.5945770255590283E-2</v>
      </c>
      <c r="I1572" s="20">
        <v>3.1489845587532803E-2</v>
      </c>
      <c r="J1572" s="19" t="s">
        <v>1962</v>
      </c>
      <c r="K1572" s="18">
        <v>3</v>
      </c>
      <c r="L1572" s="18">
        <v>0.5</v>
      </c>
      <c r="M1572" s="18" t="str">
        <f>IF(tbl_data[[#This Row],[PACK COUNT]]&gt;1,"Multipack","Single")</f>
        <v>Single</v>
      </c>
    </row>
    <row r="1573" spans="1:13">
      <c r="A1573" s="22" t="s">
        <v>327</v>
      </c>
      <c r="B1573" s="22" t="s">
        <v>1688</v>
      </c>
      <c r="C1573" s="22" t="s">
        <v>1687</v>
      </c>
      <c r="D1573" s="22" t="s">
        <v>24</v>
      </c>
      <c r="E1573" s="22" t="s">
        <v>1765</v>
      </c>
      <c r="F1573" s="22" t="s">
        <v>196</v>
      </c>
      <c r="G1573" s="22">
        <v>1</v>
      </c>
      <c r="H1573" s="20">
        <v>1.3396682743640437E-2</v>
      </c>
      <c r="I1573" s="20">
        <v>3.0130852369075561E-2</v>
      </c>
      <c r="J1573" s="19" t="s">
        <v>1962</v>
      </c>
      <c r="K1573" s="18">
        <v>3</v>
      </c>
      <c r="L1573" s="18">
        <v>0.5</v>
      </c>
      <c r="M1573" s="18" t="str">
        <f>IF(tbl_data[[#This Row],[PACK COUNT]]&gt;1,"Multipack","Single")</f>
        <v>Single</v>
      </c>
    </row>
    <row r="1574" spans="1:13">
      <c r="A1574" s="22" t="s">
        <v>327</v>
      </c>
      <c r="B1574" s="22" t="s">
        <v>336</v>
      </c>
      <c r="C1574" s="22" t="s">
        <v>49</v>
      </c>
      <c r="D1574" s="22" t="s">
        <v>24</v>
      </c>
      <c r="E1574" s="22" t="s">
        <v>340</v>
      </c>
      <c r="F1574" s="22" t="s">
        <v>196</v>
      </c>
      <c r="G1574" s="22">
        <v>1</v>
      </c>
      <c r="H1574" s="20">
        <v>0.2355571244041795</v>
      </c>
      <c r="I1574" s="20">
        <v>0.65055218070805099</v>
      </c>
      <c r="J1574" s="19" t="s">
        <v>1962</v>
      </c>
      <c r="K1574" s="18">
        <v>3</v>
      </c>
      <c r="L1574" s="18">
        <v>0.5</v>
      </c>
      <c r="M1574" s="18" t="str">
        <f>IF(tbl_data[[#This Row],[PACK COUNT]]&gt;1,"Multipack","Single")</f>
        <v>Single</v>
      </c>
    </row>
    <row r="1575" spans="1:13">
      <c r="A1575" s="22" t="s">
        <v>327</v>
      </c>
      <c r="B1575" s="22" t="s">
        <v>336</v>
      </c>
      <c r="C1575" s="22" t="s">
        <v>339</v>
      </c>
      <c r="D1575" s="22" t="s">
        <v>24</v>
      </c>
      <c r="E1575" s="22" t="s">
        <v>338</v>
      </c>
      <c r="F1575" s="22" t="s">
        <v>191</v>
      </c>
      <c r="G1575" s="22">
        <v>1</v>
      </c>
      <c r="H1575" s="20">
        <v>0.13457406764339558</v>
      </c>
      <c r="I1575" s="20">
        <v>0.32998211500089542</v>
      </c>
      <c r="J1575" s="19" t="s">
        <v>1962</v>
      </c>
      <c r="K1575" s="18">
        <v>3</v>
      </c>
      <c r="L1575" s="18">
        <v>0.5</v>
      </c>
      <c r="M1575" s="18" t="str">
        <f>IF(tbl_data[[#This Row],[PACK COUNT]]&gt;1,"Multipack","Single")</f>
        <v>Single</v>
      </c>
    </row>
    <row r="1576" spans="1:13">
      <c r="A1576" s="22" t="s">
        <v>327</v>
      </c>
      <c r="B1576" s="22" t="s">
        <v>336</v>
      </c>
      <c r="C1576" s="22" t="s">
        <v>24</v>
      </c>
      <c r="D1576" s="22" t="s">
        <v>24</v>
      </c>
      <c r="E1576" s="22" t="s">
        <v>337</v>
      </c>
      <c r="F1576" s="22" t="s">
        <v>191</v>
      </c>
      <c r="G1576" s="22">
        <v>1</v>
      </c>
      <c r="H1576" s="20">
        <v>0.18507505033681659</v>
      </c>
      <c r="I1576" s="20">
        <v>0.44419248848245718</v>
      </c>
      <c r="J1576" s="19" t="s">
        <v>1962</v>
      </c>
      <c r="K1576" s="18">
        <v>3</v>
      </c>
      <c r="L1576" s="18">
        <v>0.5</v>
      </c>
      <c r="M1576" s="18" t="str">
        <f>IF(tbl_data[[#This Row],[PACK COUNT]]&gt;1,"Multipack","Single")</f>
        <v>Single</v>
      </c>
    </row>
    <row r="1577" spans="1:13">
      <c r="A1577" s="22" t="s">
        <v>327</v>
      </c>
      <c r="B1577" s="22" t="s">
        <v>336</v>
      </c>
      <c r="C1577" s="22" t="s">
        <v>24</v>
      </c>
      <c r="D1577" s="22" t="s">
        <v>24</v>
      </c>
      <c r="E1577" s="22" t="s">
        <v>335</v>
      </c>
      <c r="F1577" s="22" t="s">
        <v>196</v>
      </c>
      <c r="G1577" s="22">
        <v>1</v>
      </c>
      <c r="H1577" s="20">
        <v>0.18032826794527756</v>
      </c>
      <c r="I1577" s="20">
        <v>0.50983103917722772</v>
      </c>
      <c r="J1577" s="19" t="s">
        <v>1962</v>
      </c>
      <c r="K1577" s="18">
        <v>3</v>
      </c>
      <c r="L1577" s="18">
        <v>0.5</v>
      </c>
      <c r="M1577" s="18" t="str">
        <f>IF(tbl_data[[#This Row],[PACK COUNT]]&gt;1,"Multipack","Single")</f>
        <v>Single</v>
      </c>
    </row>
    <row r="1578" spans="1:13">
      <c r="A1578" s="22" t="s">
        <v>327</v>
      </c>
      <c r="B1578" s="22" t="s">
        <v>329</v>
      </c>
      <c r="C1578" s="22" t="s">
        <v>82</v>
      </c>
      <c r="D1578" s="22" t="s">
        <v>71</v>
      </c>
      <c r="E1578" s="22" t="s">
        <v>334</v>
      </c>
      <c r="F1578" s="22" t="s">
        <v>191</v>
      </c>
      <c r="G1578" s="22">
        <v>1</v>
      </c>
      <c r="H1578" s="20">
        <v>3.5547814981460096E-3</v>
      </c>
      <c r="I1578" s="20">
        <v>5.0029513634897299E-3</v>
      </c>
      <c r="J1578" s="19" t="s">
        <v>1962</v>
      </c>
      <c r="K1578" s="18">
        <v>3</v>
      </c>
      <c r="L1578" s="18">
        <v>0.5</v>
      </c>
      <c r="M1578" s="18" t="str">
        <f>IF(tbl_data[[#This Row],[PACK COUNT]]&gt;1,"Multipack","Single")</f>
        <v>Single</v>
      </c>
    </row>
    <row r="1579" spans="1:13">
      <c r="A1579" s="22" t="s">
        <v>327</v>
      </c>
      <c r="B1579" s="22" t="s">
        <v>329</v>
      </c>
      <c r="C1579" s="22" t="s">
        <v>82</v>
      </c>
      <c r="D1579" s="22" t="s">
        <v>24</v>
      </c>
      <c r="E1579" s="22" t="s">
        <v>333</v>
      </c>
      <c r="F1579" s="22" t="s">
        <v>196</v>
      </c>
      <c r="G1579" s="22">
        <v>1</v>
      </c>
      <c r="H1579" s="20">
        <v>0.46036970482139361</v>
      </c>
      <c r="I1579" s="20">
        <v>0.74152550002235829</v>
      </c>
      <c r="J1579" s="19" t="s">
        <v>1962</v>
      </c>
      <c r="K1579" s="18">
        <v>3</v>
      </c>
      <c r="L1579" s="18">
        <v>0.5</v>
      </c>
      <c r="M1579" s="18" t="str">
        <f>IF(tbl_data[[#This Row],[PACK COUNT]]&gt;1,"Multipack","Single")</f>
        <v>Single</v>
      </c>
    </row>
    <row r="1580" spans="1:13">
      <c r="A1580" s="22" t="s">
        <v>327</v>
      </c>
      <c r="B1580" s="22" t="s">
        <v>329</v>
      </c>
      <c r="C1580" s="22" t="s">
        <v>47</v>
      </c>
      <c r="D1580" s="22" t="s">
        <v>71</v>
      </c>
      <c r="E1580" s="22" t="s">
        <v>332</v>
      </c>
      <c r="F1580" s="22" t="s">
        <v>196</v>
      </c>
      <c r="G1580" s="22">
        <v>1</v>
      </c>
      <c r="H1580" s="20">
        <v>2.8581065408937514</v>
      </c>
      <c r="I1580" s="20">
        <v>4.8311889357199469</v>
      </c>
      <c r="J1580" s="19" t="s">
        <v>1962</v>
      </c>
      <c r="K1580" s="18">
        <v>3</v>
      </c>
      <c r="L1580" s="18">
        <v>0.5</v>
      </c>
      <c r="M1580" s="18" t="str">
        <f>IF(tbl_data[[#This Row],[PACK COUNT]]&gt;1,"Multipack","Single")</f>
        <v>Single</v>
      </c>
    </row>
    <row r="1581" spans="1:13">
      <c r="A1581" s="22" t="s">
        <v>327</v>
      </c>
      <c r="B1581" s="22" t="s">
        <v>329</v>
      </c>
      <c r="C1581" s="22" t="s">
        <v>47</v>
      </c>
      <c r="D1581" s="22" t="s">
        <v>24</v>
      </c>
      <c r="E1581" s="22" t="s">
        <v>331</v>
      </c>
      <c r="F1581" s="22" t="s">
        <v>196</v>
      </c>
      <c r="G1581" s="22">
        <v>1</v>
      </c>
      <c r="H1581" s="20">
        <v>2.8330538616788083</v>
      </c>
      <c r="I1581" s="20">
        <v>4.6234266088022098</v>
      </c>
      <c r="J1581" s="19" t="s">
        <v>1962</v>
      </c>
      <c r="K1581" s="18">
        <v>3</v>
      </c>
      <c r="L1581" s="18">
        <v>0.75</v>
      </c>
      <c r="M1581" s="18" t="str">
        <f>IF(tbl_data[[#This Row],[PACK COUNT]]&gt;1,"Multipack","Single")</f>
        <v>Single</v>
      </c>
    </row>
    <row r="1582" spans="1:13">
      <c r="A1582" s="22" t="s">
        <v>327</v>
      </c>
      <c r="B1582" s="22" t="s">
        <v>329</v>
      </c>
      <c r="C1582" s="22" t="s">
        <v>83</v>
      </c>
      <c r="D1582" s="22" t="s">
        <v>71</v>
      </c>
      <c r="E1582" s="22" t="s">
        <v>330</v>
      </c>
      <c r="F1582" s="22" t="s">
        <v>191</v>
      </c>
      <c r="G1582" s="22">
        <v>1</v>
      </c>
      <c r="H1582" s="20">
        <v>0.35541363687990718</v>
      </c>
      <c r="I1582" s="20">
        <v>0.4989983645271025</v>
      </c>
      <c r="J1582" s="19" t="s">
        <v>1962</v>
      </c>
      <c r="K1582" s="18">
        <v>3</v>
      </c>
      <c r="L1582" s="18">
        <v>0.5</v>
      </c>
      <c r="M1582" s="18" t="str">
        <f>IF(tbl_data[[#This Row],[PACK COUNT]]&gt;1,"Multipack","Single")</f>
        <v>Single</v>
      </c>
    </row>
    <row r="1583" spans="1:13">
      <c r="A1583" s="22" t="s">
        <v>327</v>
      </c>
      <c r="B1583" s="22" t="s">
        <v>326</v>
      </c>
      <c r="C1583" s="22" t="s">
        <v>325</v>
      </c>
      <c r="D1583" s="22" t="s">
        <v>71</v>
      </c>
      <c r="E1583" s="22" t="s">
        <v>324</v>
      </c>
      <c r="F1583" s="22" t="s">
        <v>196</v>
      </c>
      <c r="G1583" s="22">
        <v>1</v>
      </c>
      <c r="H1583" s="20">
        <v>3.9133792787827679</v>
      </c>
      <c r="I1583" s="20">
        <v>5.6823934510895606</v>
      </c>
      <c r="J1583" s="19" t="s">
        <v>1962</v>
      </c>
      <c r="K1583" s="18">
        <v>3</v>
      </c>
      <c r="L1583" s="18">
        <v>0.5</v>
      </c>
      <c r="M1583" s="18" t="str">
        <f>IF(tbl_data[[#This Row],[PACK COUNT]]&gt;1,"Multipack","Single")</f>
        <v>Single</v>
      </c>
    </row>
    <row r="1584" spans="1:13">
      <c r="A1584" s="22" t="s">
        <v>313</v>
      </c>
      <c r="B1584" s="22" t="s">
        <v>319</v>
      </c>
      <c r="C1584" s="22" t="s">
        <v>318</v>
      </c>
      <c r="D1584" s="22" t="s">
        <v>110</v>
      </c>
      <c r="E1584" s="22" t="s">
        <v>317</v>
      </c>
      <c r="F1584" s="22" t="s">
        <v>203</v>
      </c>
      <c r="G1584" s="22">
        <v>1</v>
      </c>
      <c r="H1584" s="20">
        <v>0.5359803055140645</v>
      </c>
      <c r="I1584" s="20">
        <v>0.46922605623309371</v>
      </c>
      <c r="J1584" s="19" t="s">
        <v>1962</v>
      </c>
      <c r="K1584" s="18">
        <v>3</v>
      </c>
      <c r="L1584" s="18">
        <v>2</v>
      </c>
      <c r="M1584" s="18" t="str">
        <f>IF(tbl_data[[#This Row],[PACK COUNT]]&gt;1,"Multipack","Single")</f>
        <v>Single</v>
      </c>
    </row>
    <row r="1585" spans="1:13">
      <c r="A1585" s="22" t="s">
        <v>1594</v>
      </c>
      <c r="B1585" s="22" t="s">
        <v>1594</v>
      </c>
      <c r="C1585" s="22" t="s">
        <v>171</v>
      </c>
      <c r="D1585" s="22" t="s">
        <v>71</v>
      </c>
      <c r="E1585" s="22" t="s">
        <v>1685</v>
      </c>
      <c r="F1585" s="22" t="s">
        <v>196</v>
      </c>
      <c r="G1585" s="22">
        <v>1</v>
      </c>
      <c r="H1585" s="20">
        <v>0.34452942108176604</v>
      </c>
      <c r="I1585" s="20">
        <v>0.63978077056269012</v>
      </c>
      <c r="J1585" s="19" t="s">
        <v>1962</v>
      </c>
      <c r="K1585" s="18">
        <v>3</v>
      </c>
      <c r="L1585" s="18">
        <v>0.33</v>
      </c>
      <c r="M1585" s="18" t="str">
        <f>IF(tbl_data[[#This Row],[PACK COUNT]]&gt;1,"Multipack","Single")</f>
        <v>Single</v>
      </c>
    </row>
    <row r="1586" spans="1:13">
      <c r="A1586" s="22" t="s">
        <v>1594</v>
      </c>
      <c r="B1586" s="22" t="s">
        <v>1594</v>
      </c>
      <c r="C1586" s="22" t="s">
        <v>172</v>
      </c>
      <c r="D1586" s="22" t="s">
        <v>71</v>
      </c>
      <c r="E1586" s="22" t="s">
        <v>1742</v>
      </c>
      <c r="F1586" s="22" t="s">
        <v>196</v>
      </c>
      <c r="G1586" s="22">
        <v>1</v>
      </c>
      <c r="H1586" s="20">
        <v>0.50696440222312178</v>
      </c>
      <c r="I1586" s="20">
        <v>0.92771955800557104</v>
      </c>
      <c r="J1586" s="19" t="s">
        <v>1962</v>
      </c>
      <c r="K1586" s="18">
        <v>3</v>
      </c>
      <c r="L1586" s="18">
        <v>0.33</v>
      </c>
      <c r="M1586" s="18" t="str">
        <f>IF(tbl_data[[#This Row],[PACK COUNT]]&gt;1,"Multipack","Single")</f>
        <v>Single</v>
      </c>
    </row>
    <row r="1587" spans="1:13">
      <c r="A1587" s="22" t="s">
        <v>1594</v>
      </c>
      <c r="B1587" s="22" t="s">
        <v>1594</v>
      </c>
      <c r="C1587" s="22" t="s">
        <v>172</v>
      </c>
      <c r="D1587" s="22" t="s">
        <v>71</v>
      </c>
      <c r="E1587" s="22" t="s">
        <v>1741</v>
      </c>
      <c r="F1587" s="22" t="s">
        <v>196</v>
      </c>
      <c r="G1587" s="22">
        <v>1</v>
      </c>
      <c r="H1587" s="20">
        <v>0.32300397791553243</v>
      </c>
      <c r="I1587" s="20">
        <v>0.90890614715946916</v>
      </c>
      <c r="J1587" s="19" t="s">
        <v>1962</v>
      </c>
      <c r="K1587" s="18">
        <v>3</v>
      </c>
      <c r="L1587" s="18">
        <v>0.5</v>
      </c>
      <c r="M1587" s="18" t="str">
        <f>IF(tbl_data[[#This Row],[PACK COUNT]]&gt;1,"Multipack","Single")</f>
        <v>Single</v>
      </c>
    </row>
    <row r="1588" spans="1:13">
      <c r="A1588" s="22" t="s">
        <v>1594</v>
      </c>
      <c r="B1588" s="22" t="s">
        <v>1594</v>
      </c>
      <c r="C1588" s="22" t="s">
        <v>1722</v>
      </c>
      <c r="D1588" s="22" t="s">
        <v>71</v>
      </c>
      <c r="E1588" s="22" t="s">
        <v>1740</v>
      </c>
      <c r="F1588" s="22" t="s">
        <v>196</v>
      </c>
      <c r="G1588" s="22">
        <v>1</v>
      </c>
      <c r="H1588" s="20">
        <v>0.47004896451492312</v>
      </c>
      <c r="I1588" s="20">
        <v>0.88587929217779726</v>
      </c>
      <c r="J1588" s="19" t="s">
        <v>1962</v>
      </c>
      <c r="K1588" s="18">
        <v>3</v>
      </c>
      <c r="L1588" s="18">
        <v>0.33</v>
      </c>
      <c r="M1588" s="18" t="str">
        <f>IF(tbl_data[[#This Row],[PACK COUNT]]&gt;1,"Multipack","Single")</f>
        <v>Single</v>
      </c>
    </row>
    <row r="1589" spans="1:13">
      <c r="A1589" s="22" t="s">
        <v>1594</v>
      </c>
      <c r="B1589" s="22" t="s">
        <v>1594</v>
      </c>
      <c r="C1589" s="22" t="s">
        <v>1722</v>
      </c>
      <c r="D1589" s="22" t="s">
        <v>71</v>
      </c>
      <c r="E1589" s="22" t="s">
        <v>1721</v>
      </c>
      <c r="F1589" s="22" t="s">
        <v>196</v>
      </c>
      <c r="G1589" s="22">
        <v>1</v>
      </c>
      <c r="H1589" s="20">
        <v>0.21357599739596828</v>
      </c>
      <c r="I1589" s="20">
        <v>0.599054020362493</v>
      </c>
      <c r="J1589" s="19" t="s">
        <v>1962</v>
      </c>
      <c r="K1589" s="18">
        <v>3</v>
      </c>
      <c r="L1589" s="18">
        <v>0.5</v>
      </c>
      <c r="M1589" s="18" t="str">
        <f>IF(tbl_data[[#This Row],[PACK COUNT]]&gt;1,"Multipack","Single")</f>
        <v>Single</v>
      </c>
    </row>
    <row r="1590" spans="1:13">
      <c r="A1590" s="22" t="s">
        <v>1594</v>
      </c>
      <c r="B1590" s="22" t="s">
        <v>1594</v>
      </c>
      <c r="C1590" s="22" t="s">
        <v>1720</v>
      </c>
      <c r="D1590" s="22" t="s">
        <v>71</v>
      </c>
      <c r="E1590" s="22" t="s">
        <v>1719</v>
      </c>
      <c r="F1590" s="22" t="s">
        <v>196</v>
      </c>
      <c r="G1590" s="22">
        <v>1</v>
      </c>
      <c r="H1590" s="20">
        <v>5.6213102574712771E-2</v>
      </c>
      <c r="I1590" s="20">
        <v>0.11118880250895334</v>
      </c>
      <c r="J1590" s="19" t="s">
        <v>1962</v>
      </c>
      <c r="K1590" s="18">
        <v>3</v>
      </c>
      <c r="L1590" s="18">
        <v>0.33</v>
      </c>
      <c r="M1590" s="18" t="str">
        <f>IF(tbl_data[[#This Row],[PACK COUNT]]&gt;1,"Multipack","Single")</f>
        <v>Single</v>
      </c>
    </row>
    <row r="1591" spans="1:13">
      <c r="A1591" s="22" t="s">
        <v>1594</v>
      </c>
      <c r="B1591" s="22" t="s">
        <v>1594</v>
      </c>
      <c r="C1591" s="22" t="s">
        <v>1593</v>
      </c>
      <c r="D1591" s="22" t="s">
        <v>24</v>
      </c>
      <c r="E1591" s="22" t="s">
        <v>1592</v>
      </c>
      <c r="F1591" s="22" t="s">
        <v>196</v>
      </c>
      <c r="G1591" s="22">
        <v>1</v>
      </c>
      <c r="H1591" s="20">
        <v>0.10177499980861239</v>
      </c>
      <c r="I1591" s="20">
        <v>0.1843757125529876</v>
      </c>
      <c r="J1591" s="19" t="s">
        <v>1962</v>
      </c>
      <c r="K1591" s="18">
        <v>3</v>
      </c>
      <c r="L1591" s="18">
        <v>0.33</v>
      </c>
      <c r="M1591" s="18" t="str">
        <f>IF(tbl_data[[#This Row],[PACK COUNT]]&gt;1,"Multipack","Single")</f>
        <v>Single</v>
      </c>
    </row>
    <row r="1592" spans="1:13">
      <c r="A1592" s="22" t="s">
        <v>253</v>
      </c>
      <c r="B1592" s="22" t="s">
        <v>253</v>
      </c>
      <c r="C1592" s="22" t="s">
        <v>259</v>
      </c>
      <c r="D1592" s="22" t="s">
        <v>24</v>
      </c>
      <c r="E1592" s="22" t="s">
        <v>258</v>
      </c>
      <c r="F1592" s="22" t="s">
        <v>196</v>
      </c>
      <c r="G1592" s="22">
        <v>1</v>
      </c>
      <c r="H1592" s="20">
        <v>4.3436619448714804E-2</v>
      </c>
      <c r="I1592" s="20">
        <v>0.14769824612284418</v>
      </c>
      <c r="J1592" s="19" t="s">
        <v>1962</v>
      </c>
      <c r="K1592" s="18">
        <v>3</v>
      </c>
      <c r="L1592" s="18">
        <v>0.33</v>
      </c>
      <c r="M1592" s="18" t="str">
        <f>IF(tbl_data[[#This Row],[PACK COUNT]]&gt;1,"Multipack","Single")</f>
        <v>Single</v>
      </c>
    </row>
    <row r="1593" spans="1:13">
      <c r="A1593" s="22" t="s">
        <v>253</v>
      </c>
      <c r="B1593" s="22" t="s">
        <v>253</v>
      </c>
      <c r="C1593" s="22" t="s">
        <v>252</v>
      </c>
      <c r="D1593" s="22" t="s">
        <v>24</v>
      </c>
      <c r="E1593" s="22" t="s">
        <v>257</v>
      </c>
      <c r="F1593" s="22" t="s">
        <v>191</v>
      </c>
      <c r="G1593" s="22">
        <v>1</v>
      </c>
      <c r="H1593" s="20">
        <v>0.68048054609389341</v>
      </c>
      <c r="I1593" s="20">
        <v>1.6160350077589616</v>
      </c>
      <c r="J1593" s="19" t="s">
        <v>1962</v>
      </c>
      <c r="K1593" s="18">
        <v>3</v>
      </c>
      <c r="L1593" s="18">
        <v>0.5</v>
      </c>
      <c r="M1593" s="18" t="str">
        <f>IF(tbl_data[[#This Row],[PACK COUNT]]&gt;1,"Multipack","Single")</f>
        <v>Single</v>
      </c>
    </row>
    <row r="1594" spans="1:13">
      <c r="A1594" s="22" t="s">
        <v>253</v>
      </c>
      <c r="B1594" s="22" t="s">
        <v>253</v>
      </c>
      <c r="C1594" s="22" t="s">
        <v>252</v>
      </c>
      <c r="D1594" s="22" t="s">
        <v>24</v>
      </c>
      <c r="E1594" s="22" t="s">
        <v>256</v>
      </c>
      <c r="F1594" s="22" t="s">
        <v>191</v>
      </c>
      <c r="G1594" s="22">
        <v>1</v>
      </c>
      <c r="H1594" s="20">
        <v>1.5291915689770483E-2</v>
      </c>
      <c r="I1594" s="20">
        <v>4.6494978206605454E-2</v>
      </c>
      <c r="J1594" s="19" t="s">
        <v>1962</v>
      </c>
      <c r="K1594" s="18">
        <v>3</v>
      </c>
      <c r="L1594" s="18">
        <v>5</v>
      </c>
      <c r="M1594" s="18" t="str">
        <f>IF(tbl_data[[#This Row],[PACK COUNT]]&gt;1,"Multipack","Single")</f>
        <v>Single</v>
      </c>
    </row>
    <row r="1595" spans="1:13">
      <c r="A1595" s="22" t="s">
        <v>253</v>
      </c>
      <c r="B1595" s="22" t="s">
        <v>253</v>
      </c>
      <c r="C1595" s="22" t="s">
        <v>252</v>
      </c>
      <c r="D1595" s="22" t="s">
        <v>24</v>
      </c>
      <c r="E1595" s="22" t="s">
        <v>251</v>
      </c>
      <c r="F1595" s="22" t="s">
        <v>196</v>
      </c>
      <c r="G1595" s="22">
        <v>1</v>
      </c>
      <c r="H1595" s="20">
        <v>1.4287034833383512</v>
      </c>
      <c r="I1595" s="20">
        <v>3.5466837326061174</v>
      </c>
      <c r="J1595" s="19" t="s">
        <v>1962</v>
      </c>
      <c r="K1595" s="18">
        <v>3</v>
      </c>
      <c r="L1595" s="18">
        <v>0.5</v>
      </c>
      <c r="M1595" s="18" t="str">
        <f>IF(tbl_data[[#This Row],[PACK COUNT]]&gt;1,"Multipack","Single")</f>
        <v>Single</v>
      </c>
    </row>
    <row r="1596" spans="1:13">
      <c r="A1596" s="22" t="s">
        <v>1589</v>
      </c>
      <c r="B1596" s="22" t="s">
        <v>1589</v>
      </c>
      <c r="C1596" s="22" t="s">
        <v>382</v>
      </c>
      <c r="D1596" s="22" t="s">
        <v>24</v>
      </c>
      <c r="E1596" s="22" t="s">
        <v>1591</v>
      </c>
      <c r="F1596" s="22" t="s">
        <v>196</v>
      </c>
      <c r="G1596" s="22">
        <v>1</v>
      </c>
      <c r="H1596" s="20">
        <v>5.2867681389573082E-3</v>
      </c>
      <c r="I1596" s="20">
        <v>1.5124511562982175E-2</v>
      </c>
      <c r="J1596" s="19" t="s">
        <v>1962</v>
      </c>
      <c r="K1596" s="18">
        <v>3</v>
      </c>
      <c r="L1596" s="18">
        <v>0.5</v>
      </c>
      <c r="M1596" s="18" t="str">
        <f>IF(tbl_data[[#This Row],[PACK COUNT]]&gt;1,"Multipack","Single")</f>
        <v>Single</v>
      </c>
    </row>
    <row r="1597" spans="1:13">
      <c r="A1597" s="22" t="s">
        <v>1589</v>
      </c>
      <c r="B1597" s="22" t="s">
        <v>1589</v>
      </c>
      <c r="C1597" s="22" t="s">
        <v>481</v>
      </c>
      <c r="D1597" s="22" t="s">
        <v>24</v>
      </c>
      <c r="E1597" s="22" t="s">
        <v>1590</v>
      </c>
      <c r="F1597" s="22" t="s">
        <v>196</v>
      </c>
      <c r="G1597" s="22">
        <v>1</v>
      </c>
      <c r="H1597" s="20">
        <v>2.9747728704937786E-2</v>
      </c>
      <c r="I1597" s="20">
        <v>8.322244845199378E-2</v>
      </c>
      <c r="J1597" s="19" t="s">
        <v>1962</v>
      </c>
      <c r="K1597" s="18">
        <v>3</v>
      </c>
      <c r="L1597" s="18">
        <v>0.5</v>
      </c>
      <c r="M1597" s="18" t="str">
        <f>IF(tbl_data[[#This Row],[PACK COUNT]]&gt;1,"Multipack","Single")</f>
        <v>Single</v>
      </c>
    </row>
    <row r="1598" spans="1:13">
      <c r="A1598" s="24" t="s">
        <v>38</v>
      </c>
      <c r="B1598" s="24" t="s">
        <v>101</v>
      </c>
      <c r="C1598" s="24" t="s">
        <v>102</v>
      </c>
      <c r="D1598" s="24" t="s">
        <v>87</v>
      </c>
      <c r="E1598" s="24" t="s">
        <v>1183</v>
      </c>
      <c r="F1598" s="24" t="s">
        <v>203</v>
      </c>
      <c r="G1598" s="24">
        <v>1</v>
      </c>
      <c r="H1598" s="23">
        <v>0.19038958829048264</v>
      </c>
      <c r="I1598" s="23">
        <v>0.17939348264607766</v>
      </c>
      <c r="J1598" s="19" t="s">
        <v>1962</v>
      </c>
      <c r="K1598" s="18">
        <v>4</v>
      </c>
      <c r="L1598" s="18">
        <v>1.5</v>
      </c>
      <c r="M1598" s="18" t="str">
        <f>IF(tbl_data[[#This Row],[PACK COUNT]]&gt;1,"Multipack","Single")</f>
        <v>Single</v>
      </c>
    </row>
    <row r="1599" spans="1:13">
      <c r="A1599" s="22" t="s">
        <v>38</v>
      </c>
      <c r="B1599" s="22" t="s">
        <v>113</v>
      </c>
      <c r="C1599" s="22" t="s">
        <v>1683</v>
      </c>
      <c r="D1599" s="22" t="s">
        <v>87</v>
      </c>
      <c r="E1599" s="22" t="s">
        <v>1684</v>
      </c>
      <c r="F1599" s="22" t="s">
        <v>196</v>
      </c>
      <c r="G1599" s="22">
        <v>1</v>
      </c>
      <c r="H1599" s="20">
        <v>0.27984160801627311</v>
      </c>
      <c r="I1599" s="20">
        <v>0.42654674810268994</v>
      </c>
      <c r="J1599" s="19" t="s">
        <v>1962</v>
      </c>
      <c r="K1599" s="18">
        <v>4</v>
      </c>
      <c r="L1599" s="18">
        <v>0.5</v>
      </c>
      <c r="M1599" s="18" t="str">
        <f>IF(tbl_data[[#This Row],[PACK COUNT]]&gt;1,"Multipack","Single")</f>
        <v>Single</v>
      </c>
    </row>
    <row r="1600" spans="1:13">
      <c r="A1600" s="22" t="s">
        <v>38</v>
      </c>
      <c r="B1600" s="22" t="s">
        <v>113</v>
      </c>
      <c r="C1600" s="22" t="s">
        <v>1683</v>
      </c>
      <c r="D1600" s="22" t="s">
        <v>87</v>
      </c>
      <c r="E1600" s="22" t="s">
        <v>1682</v>
      </c>
      <c r="F1600" s="22" t="s">
        <v>203</v>
      </c>
      <c r="G1600" s="22">
        <v>1</v>
      </c>
      <c r="H1600" s="20">
        <v>0.72229160909941215</v>
      </c>
      <c r="I1600" s="20">
        <v>0.7222937765282903</v>
      </c>
      <c r="J1600" s="19" t="s">
        <v>1962</v>
      </c>
      <c r="K1600" s="18">
        <v>4</v>
      </c>
      <c r="L1600" s="18">
        <v>1.5</v>
      </c>
      <c r="M1600" s="18" t="str">
        <f>IF(tbl_data[[#This Row],[PACK COUNT]]&gt;1,"Multipack","Single")</f>
        <v>Single</v>
      </c>
    </row>
    <row r="1601" spans="1:13">
      <c r="A1601" s="22" t="s">
        <v>38</v>
      </c>
      <c r="B1601" s="22" t="s">
        <v>113</v>
      </c>
      <c r="C1601" s="22" t="s">
        <v>114</v>
      </c>
      <c r="D1601" s="22" t="s">
        <v>110</v>
      </c>
      <c r="E1601" s="22" t="s">
        <v>1378</v>
      </c>
      <c r="F1601" s="22" t="s">
        <v>203</v>
      </c>
      <c r="G1601" s="22">
        <v>1</v>
      </c>
      <c r="H1601" s="20">
        <v>0.85030856093680296</v>
      </c>
      <c r="I1601" s="20">
        <v>1.061155851665929</v>
      </c>
      <c r="J1601" s="19" t="s">
        <v>1962</v>
      </c>
      <c r="K1601" s="18">
        <v>4</v>
      </c>
      <c r="L1601" s="18">
        <v>1.5</v>
      </c>
      <c r="M1601" s="18" t="str">
        <f>IF(tbl_data[[#This Row],[PACK COUNT]]&gt;1,"Multipack","Single")</f>
        <v>Single</v>
      </c>
    </row>
    <row r="1602" spans="1:13">
      <c r="A1602" s="22" t="s">
        <v>38</v>
      </c>
      <c r="B1602" s="22" t="s">
        <v>1681</v>
      </c>
      <c r="C1602" s="22" t="s">
        <v>176</v>
      </c>
      <c r="D1602" s="22" t="s">
        <v>71</v>
      </c>
      <c r="E1602" s="22" t="s">
        <v>1680</v>
      </c>
      <c r="F1602" s="22" t="s">
        <v>191</v>
      </c>
      <c r="G1602" s="22">
        <v>1</v>
      </c>
      <c r="H1602" s="20">
        <v>0.55382475867660674</v>
      </c>
      <c r="I1602" s="20">
        <v>0.81148651034085939</v>
      </c>
      <c r="J1602" s="19" t="s">
        <v>1962</v>
      </c>
      <c r="K1602" s="18">
        <v>4</v>
      </c>
      <c r="L1602" s="18">
        <v>1</v>
      </c>
      <c r="M1602" s="18" t="str">
        <f>IF(tbl_data[[#This Row],[PACK COUNT]]&gt;1,"Multipack","Single")</f>
        <v>Single</v>
      </c>
    </row>
    <row r="1603" spans="1:13">
      <c r="A1603" s="22" t="s">
        <v>38</v>
      </c>
      <c r="B1603" s="22" t="s">
        <v>63</v>
      </c>
      <c r="C1603" s="22" t="s">
        <v>64</v>
      </c>
      <c r="D1603" s="22" t="s">
        <v>24</v>
      </c>
      <c r="E1603" s="22" t="s">
        <v>1499</v>
      </c>
      <c r="F1603" s="22" t="s">
        <v>191</v>
      </c>
      <c r="G1603" s="22">
        <v>1</v>
      </c>
      <c r="H1603" s="20">
        <v>0.18138629271734971</v>
      </c>
      <c r="I1603" s="20">
        <v>0.2262178591910422</v>
      </c>
      <c r="J1603" s="19" t="s">
        <v>1962</v>
      </c>
      <c r="K1603" s="18">
        <v>4</v>
      </c>
      <c r="L1603" s="18">
        <v>0.5</v>
      </c>
      <c r="M1603" s="18" t="str">
        <f>IF(tbl_data[[#This Row],[PACK COUNT]]&gt;1,"Multipack","Single")</f>
        <v>Single</v>
      </c>
    </row>
    <row r="1604" spans="1:13">
      <c r="A1604" s="22" t="s">
        <v>38</v>
      </c>
      <c r="B1604" s="22" t="s">
        <v>63</v>
      </c>
      <c r="C1604" s="22" t="s">
        <v>64</v>
      </c>
      <c r="D1604" s="22" t="s">
        <v>87</v>
      </c>
      <c r="E1604" s="22" t="s">
        <v>1181</v>
      </c>
      <c r="F1604" s="22" t="s">
        <v>203</v>
      </c>
      <c r="G1604" s="22">
        <v>1</v>
      </c>
      <c r="H1604" s="20">
        <v>3.2758944983577054</v>
      </c>
      <c r="I1604" s="20">
        <v>3.108832122430889</v>
      </c>
      <c r="J1604" s="19" t="s">
        <v>1962</v>
      </c>
      <c r="K1604" s="18">
        <v>4</v>
      </c>
      <c r="L1604" s="18">
        <v>1</v>
      </c>
      <c r="M1604" s="18" t="str">
        <f>IF(tbl_data[[#This Row],[PACK COUNT]]&gt;1,"Multipack","Single")</f>
        <v>Single</v>
      </c>
    </row>
    <row r="1605" spans="1:13">
      <c r="A1605" s="22" t="s">
        <v>38</v>
      </c>
      <c r="B1605" s="22" t="s">
        <v>63</v>
      </c>
      <c r="C1605" s="22" t="s">
        <v>64</v>
      </c>
      <c r="D1605" s="22" t="s">
        <v>87</v>
      </c>
      <c r="E1605" s="22" t="s">
        <v>1180</v>
      </c>
      <c r="F1605" s="22" t="s">
        <v>203</v>
      </c>
      <c r="G1605" s="22">
        <v>1</v>
      </c>
      <c r="H1605" s="20">
        <v>5.0338759840628402</v>
      </c>
      <c r="I1605" s="20">
        <v>4.4366229575823173</v>
      </c>
      <c r="J1605" s="19" t="s">
        <v>1962</v>
      </c>
      <c r="K1605" s="18">
        <v>4</v>
      </c>
      <c r="L1605" s="18">
        <v>2</v>
      </c>
      <c r="M1605" s="18" t="str">
        <f>IF(tbl_data[[#This Row],[PACK COUNT]]&gt;1,"Multipack","Single")</f>
        <v>Single</v>
      </c>
    </row>
    <row r="1606" spans="1:13">
      <c r="A1606" s="22" t="s">
        <v>38</v>
      </c>
      <c r="B1606" s="22" t="s">
        <v>53</v>
      </c>
      <c r="C1606" s="22" t="s">
        <v>54</v>
      </c>
      <c r="D1606" s="22" t="s">
        <v>24</v>
      </c>
      <c r="E1606" s="22" t="s">
        <v>1216</v>
      </c>
      <c r="F1606" s="22" t="s">
        <v>196</v>
      </c>
      <c r="G1606" s="22">
        <v>1</v>
      </c>
      <c r="H1606" s="20">
        <v>1.1012225747114268</v>
      </c>
      <c r="I1606" s="20">
        <v>2.1629869323445008</v>
      </c>
      <c r="J1606" s="19" t="s">
        <v>1962</v>
      </c>
      <c r="K1606" s="18">
        <v>4</v>
      </c>
      <c r="L1606" s="18">
        <v>0.5</v>
      </c>
      <c r="M1606" s="18" t="str">
        <f>IF(tbl_data[[#This Row],[PACK COUNT]]&gt;1,"Multipack","Single")</f>
        <v>Single</v>
      </c>
    </row>
    <row r="1607" spans="1:13">
      <c r="A1607" s="22" t="s">
        <v>38</v>
      </c>
      <c r="B1607" s="22" t="s">
        <v>53</v>
      </c>
      <c r="C1607" s="22" t="s">
        <v>1718</v>
      </c>
      <c r="D1607" s="22" t="s">
        <v>24</v>
      </c>
      <c r="E1607" s="22" t="s">
        <v>1717</v>
      </c>
      <c r="F1607" s="22" t="s">
        <v>196</v>
      </c>
      <c r="G1607" s="22">
        <v>1</v>
      </c>
      <c r="H1607" s="20">
        <v>0.47498805912229575</v>
      </c>
      <c r="I1607" s="20">
        <v>0.90541365083047609</v>
      </c>
      <c r="J1607" s="19" t="s">
        <v>1962</v>
      </c>
      <c r="K1607" s="18">
        <v>4</v>
      </c>
      <c r="L1607" s="18">
        <v>0.5</v>
      </c>
      <c r="M1607" s="18" t="str">
        <f>IF(tbl_data[[#This Row],[PACK COUNT]]&gt;1,"Multipack","Single")</f>
        <v>Single</v>
      </c>
    </row>
    <row r="1608" spans="1:13">
      <c r="A1608" s="22" t="s">
        <v>38</v>
      </c>
      <c r="B1608" s="22" t="s">
        <v>53</v>
      </c>
      <c r="C1608" s="22" t="s">
        <v>82</v>
      </c>
      <c r="D1608" s="22" t="s">
        <v>71</v>
      </c>
      <c r="E1608" s="22" t="s">
        <v>1215</v>
      </c>
      <c r="F1608" s="22" t="s">
        <v>196</v>
      </c>
      <c r="G1608" s="22">
        <v>1</v>
      </c>
      <c r="H1608" s="20">
        <v>0.5070545297270701</v>
      </c>
      <c r="I1608" s="20">
        <v>1.0882852525213955</v>
      </c>
      <c r="J1608" s="19" t="s">
        <v>1962</v>
      </c>
      <c r="K1608" s="18">
        <v>4</v>
      </c>
      <c r="L1608" s="18">
        <v>0.5</v>
      </c>
      <c r="M1608" s="18" t="str">
        <f>IF(tbl_data[[#This Row],[PACK COUNT]]&gt;1,"Multipack","Single")</f>
        <v>Single</v>
      </c>
    </row>
    <row r="1609" spans="1:13">
      <c r="A1609" s="22" t="s">
        <v>38</v>
      </c>
      <c r="B1609" s="22" t="s">
        <v>53</v>
      </c>
      <c r="C1609" s="22" t="s">
        <v>55</v>
      </c>
      <c r="D1609" s="22" t="s">
        <v>24</v>
      </c>
      <c r="E1609" s="22" t="s">
        <v>1179</v>
      </c>
      <c r="F1609" s="22" t="s">
        <v>191</v>
      </c>
      <c r="G1609" s="22">
        <v>1</v>
      </c>
      <c r="H1609" s="20">
        <v>0.22961301510841042</v>
      </c>
      <c r="I1609" s="20">
        <v>0.34626512881212379</v>
      </c>
      <c r="J1609" s="19" t="s">
        <v>1962</v>
      </c>
      <c r="K1609" s="18">
        <v>4</v>
      </c>
      <c r="L1609" s="18">
        <v>0.5</v>
      </c>
      <c r="M1609" s="18" t="str">
        <f>IF(tbl_data[[#This Row],[PACK COUNT]]&gt;1,"Multipack","Single")</f>
        <v>Single</v>
      </c>
    </row>
    <row r="1610" spans="1:13">
      <c r="A1610" s="22" t="s">
        <v>38</v>
      </c>
      <c r="B1610" s="22" t="s">
        <v>53</v>
      </c>
      <c r="C1610" s="22" t="s">
        <v>83</v>
      </c>
      <c r="D1610" s="22" t="s">
        <v>71</v>
      </c>
      <c r="E1610" s="22" t="s">
        <v>1517</v>
      </c>
      <c r="F1610" s="22" t="s">
        <v>196</v>
      </c>
      <c r="G1610" s="22">
        <v>1</v>
      </c>
      <c r="H1610" s="20">
        <v>0.7177955907357958</v>
      </c>
      <c r="I1610" s="20">
        <v>1.270579661008213</v>
      </c>
      <c r="J1610" s="19" t="s">
        <v>1962</v>
      </c>
      <c r="K1610" s="18">
        <v>4</v>
      </c>
      <c r="L1610" s="18">
        <v>0.5</v>
      </c>
      <c r="M1610" s="18" t="str">
        <f>IF(tbl_data[[#This Row],[PACK COUNT]]&gt;1,"Multipack","Single")</f>
        <v>Single</v>
      </c>
    </row>
    <row r="1611" spans="1:13">
      <c r="A1611" s="22" t="s">
        <v>38</v>
      </c>
      <c r="B1611" s="22" t="s">
        <v>53</v>
      </c>
      <c r="C1611" s="22" t="s">
        <v>81</v>
      </c>
      <c r="D1611" s="22" t="s">
        <v>71</v>
      </c>
      <c r="E1611" s="22" t="s">
        <v>1178</v>
      </c>
      <c r="F1611" s="22" t="s">
        <v>191</v>
      </c>
      <c r="G1611" s="22">
        <v>1</v>
      </c>
      <c r="H1611" s="20">
        <v>1.7242279172209556</v>
      </c>
      <c r="I1611" s="20">
        <v>2.0069615699019803</v>
      </c>
      <c r="J1611" s="19" t="s">
        <v>1962</v>
      </c>
      <c r="K1611" s="18">
        <v>4</v>
      </c>
      <c r="L1611" s="18">
        <v>0.5</v>
      </c>
      <c r="M1611" s="18" t="str">
        <f>IF(tbl_data[[#This Row],[PACK COUNT]]&gt;1,"Multipack","Single")</f>
        <v>Single</v>
      </c>
    </row>
    <row r="1612" spans="1:13">
      <c r="A1612" s="22" t="s">
        <v>38</v>
      </c>
      <c r="B1612" s="22" t="s">
        <v>48</v>
      </c>
      <c r="C1612" s="22" t="s">
        <v>49</v>
      </c>
      <c r="D1612" s="22" t="s">
        <v>24</v>
      </c>
      <c r="E1612" s="22" t="s">
        <v>1177</v>
      </c>
      <c r="F1612" s="22" t="s">
        <v>196</v>
      </c>
      <c r="G1612" s="22">
        <v>1</v>
      </c>
      <c r="H1612" s="20">
        <v>3.1163473182871826</v>
      </c>
      <c r="I1612" s="20">
        <v>5.22401105783677</v>
      </c>
      <c r="J1612" s="19" t="s">
        <v>1962</v>
      </c>
      <c r="K1612" s="18">
        <v>4</v>
      </c>
      <c r="L1612" s="18">
        <v>0.5</v>
      </c>
      <c r="M1612" s="18" t="str">
        <f>IF(tbl_data[[#This Row],[PACK COUNT]]&gt;1,"Multipack","Single")</f>
        <v>Single</v>
      </c>
    </row>
    <row r="1613" spans="1:13">
      <c r="A1613" s="22" t="s">
        <v>38</v>
      </c>
      <c r="B1613" s="22" t="s">
        <v>48</v>
      </c>
      <c r="C1613" s="22" t="s">
        <v>48</v>
      </c>
      <c r="D1613" s="22" t="s">
        <v>71</v>
      </c>
      <c r="E1613" s="22" t="s">
        <v>1176</v>
      </c>
      <c r="F1613" s="22" t="s">
        <v>191</v>
      </c>
      <c r="G1613" s="22">
        <v>1</v>
      </c>
      <c r="H1613" s="20">
        <v>7.6862591453888891</v>
      </c>
      <c r="I1613" s="20">
        <v>11.28897945316408</v>
      </c>
      <c r="J1613" s="19" t="s">
        <v>1962</v>
      </c>
      <c r="K1613" s="18">
        <v>4</v>
      </c>
      <c r="L1613" s="18">
        <v>0.5</v>
      </c>
      <c r="M1613" s="18" t="str">
        <f>IF(tbl_data[[#This Row],[PACK COUNT]]&gt;1,"Multipack","Single")</f>
        <v>Single</v>
      </c>
    </row>
    <row r="1614" spans="1:13">
      <c r="A1614" s="22" t="s">
        <v>38</v>
      </c>
      <c r="B1614" s="22" t="s">
        <v>48</v>
      </c>
      <c r="C1614" s="22" t="s">
        <v>48</v>
      </c>
      <c r="D1614" s="22" t="s">
        <v>71</v>
      </c>
      <c r="E1614" s="22" t="s">
        <v>1175</v>
      </c>
      <c r="F1614" s="22" t="s">
        <v>191</v>
      </c>
      <c r="G1614" s="22">
        <v>1</v>
      </c>
      <c r="H1614" s="20">
        <v>12.653561699624902</v>
      </c>
      <c r="I1614" s="20">
        <v>17.350695684694646</v>
      </c>
      <c r="J1614" s="19" t="s">
        <v>1962</v>
      </c>
      <c r="K1614" s="18">
        <v>4</v>
      </c>
      <c r="L1614" s="18">
        <v>1</v>
      </c>
      <c r="M1614" s="18" t="str">
        <f>IF(tbl_data[[#This Row],[PACK COUNT]]&gt;1,"Multipack","Single")</f>
        <v>Single</v>
      </c>
    </row>
    <row r="1615" spans="1:13">
      <c r="A1615" s="22" t="s">
        <v>38</v>
      </c>
      <c r="B1615" s="22" t="s">
        <v>48</v>
      </c>
      <c r="C1615" s="22" t="s">
        <v>48</v>
      </c>
      <c r="D1615" s="22" t="s">
        <v>71</v>
      </c>
      <c r="E1615" s="22" t="s">
        <v>1174</v>
      </c>
      <c r="F1615" s="22" t="s">
        <v>196</v>
      </c>
      <c r="G1615" s="22">
        <v>1</v>
      </c>
      <c r="H1615" s="20">
        <v>3.5403400042567195</v>
      </c>
      <c r="I1615" s="20">
        <v>6.7694604154015723</v>
      </c>
      <c r="J1615" s="19" t="s">
        <v>1962</v>
      </c>
      <c r="K1615" s="18">
        <v>4</v>
      </c>
      <c r="L1615" s="18">
        <v>0.5</v>
      </c>
      <c r="M1615" s="18" t="str">
        <f>IF(tbl_data[[#This Row],[PACK COUNT]]&gt;1,"Multipack","Single")</f>
        <v>Single</v>
      </c>
    </row>
    <row r="1616" spans="1:13">
      <c r="A1616" s="22" t="s">
        <v>38</v>
      </c>
      <c r="B1616" s="22" t="s">
        <v>100</v>
      </c>
      <c r="C1616" s="22" t="s">
        <v>83</v>
      </c>
      <c r="D1616" s="22" t="s">
        <v>87</v>
      </c>
      <c r="E1616" s="22" t="s">
        <v>1214</v>
      </c>
      <c r="F1616" s="22" t="s">
        <v>196</v>
      </c>
      <c r="G1616" s="22">
        <v>1</v>
      </c>
      <c r="H1616" s="20">
        <v>0.57706857765655517</v>
      </c>
      <c r="I1616" s="20">
        <v>0.74114799240397455</v>
      </c>
      <c r="J1616" s="19" t="s">
        <v>1962</v>
      </c>
      <c r="K1616" s="18">
        <v>4</v>
      </c>
      <c r="L1616" s="18">
        <v>0.5</v>
      </c>
      <c r="M1616" s="18" t="str">
        <f>IF(tbl_data[[#This Row],[PACK COUNT]]&gt;1,"Multipack","Single")</f>
        <v>Single</v>
      </c>
    </row>
    <row r="1617" spans="1:13">
      <c r="A1617" s="22" t="s">
        <v>38</v>
      </c>
      <c r="B1617" s="22" t="s">
        <v>100</v>
      </c>
      <c r="C1617" s="22" t="s">
        <v>83</v>
      </c>
      <c r="D1617" s="22" t="s">
        <v>87</v>
      </c>
      <c r="E1617" s="22" t="s">
        <v>1171</v>
      </c>
      <c r="F1617" s="22" t="s">
        <v>203</v>
      </c>
      <c r="G1617" s="22">
        <v>1</v>
      </c>
      <c r="H1617" s="20">
        <v>1.9871498715746182E-2</v>
      </c>
      <c r="I1617" s="20">
        <v>1.8957903165305143E-2</v>
      </c>
      <c r="J1617" s="19" t="s">
        <v>1962</v>
      </c>
      <c r="K1617" s="18">
        <v>4</v>
      </c>
      <c r="L1617" s="18">
        <v>1.5</v>
      </c>
      <c r="M1617" s="18" t="str">
        <f>IF(tbl_data[[#This Row],[PACK COUNT]]&gt;1,"Multipack","Single")</f>
        <v>Single</v>
      </c>
    </row>
    <row r="1618" spans="1:13">
      <c r="A1618" s="22" t="s">
        <v>38</v>
      </c>
      <c r="B1618" s="22" t="s">
        <v>21</v>
      </c>
      <c r="C1618" s="22" t="s">
        <v>25</v>
      </c>
      <c r="D1618" s="22" t="s">
        <v>24</v>
      </c>
      <c r="E1618" s="22" t="s">
        <v>1163</v>
      </c>
      <c r="F1618" s="22" t="s">
        <v>196</v>
      </c>
      <c r="G1618" s="22">
        <v>1</v>
      </c>
      <c r="H1618" s="20">
        <v>9.4946769681862833</v>
      </c>
      <c r="I1618" s="20">
        <v>18.49598790356799</v>
      </c>
      <c r="J1618" s="19" t="s">
        <v>1962</v>
      </c>
      <c r="K1618" s="18">
        <v>4</v>
      </c>
      <c r="L1618" s="18">
        <v>0.5</v>
      </c>
      <c r="M1618" s="18" t="str">
        <f>IF(tbl_data[[#This Row],[PACK COUNT]]&gt;1,"Multipack","Single")</f>
        <v>Single</v>
      </c>
    </row>
    <row r="1619" spans="1:13">
      <c r="A1619" s="22" t="s">
        <v>38</v>
      </c>
      <c r="B1619" s="22" t="s">
        <v>21</v>
      </c>
      <c r="C1619" s="22" t="s">
        <v>26</v>
      </c>
      <c r="D1619" s="22" t="s">
        <v>24</v>
      </c>
      <c r="E1619" s="22" t="s">
        <v>1160</v>
      </c>
      <c r="F1619" s="22" t="s">
        <v>196</v>
      </c>
      <c r="G1619" s="22">
        <v>1</v>
      </c>
      <c r="H1619" s="20">
        <v>45.82960050607646</v>
      </c>
      <c r="I1619" s="20">
        <v>81.613370475809731</v>
      </c>
      <c r="J1619" s="19" t="s">
        <v>1962</v>
      </c>
      <c r="K1619" s="18">
        <v>4</v>
      </c>
      <c r="L1619" s="18">
        <v>0.5</v>
      </c>
      <c r="M1619" s="18" t="str">
        <f>IF(tbl_data[[#This Row],[PACK COUNT]]&gt;1,"Multipack","Single")</f>
        <v>Single</v>
      </c>
    </row>
    <row r="1620" spans="1:13">
      <c r="A1620" s="22" t="s">
        <v>38</v>
      </c>
      <c r="B1620" s="22" t="s">
        <v>21</v>
      </c>
      <c r="C1620" s="22" t="s">
        <v>26</v>
      </c>
      <c r="D1620" s="22" t="s">
        <v>24</v>
      </c>
      <c r="E1620" s="22" t="s">
        <v>1829</v>
      </c>
      <c r="F1620" s="22" t="s">
        <v>196</v>
      </c>
      <c r="G1620" s="22">
        <v>2</v>
      </c>
      <c r="H1620" s="20">
        <v>3.373188351039811E-2</v>
      </c>
      <c r="I1620" s="20">
        <v>4.2161631304624796E-2</v>
      </c>
      <c r="J1620" s="19" t="s">
        <v>1962</v>
      </c>
      <c r="K1620" s="18">
        <v>4</v>
      </c>
      <c r="L1620" s="18">
        <v>0.5</v>
      </c>
      <c r="M1620" s="18" t="str">
        <f>IF(tbl_data[[#This Row],[PACK COUNT]]&gt;1,"Multipack","Single")</f>
        <v>Multipack</v>
      </c>
    </row>
    <row r="1621" spans="1:13">
      <c r="A1621" s="22" t="s">
        <v>38</v>
      </c>
      <c r="B1621" s="22" t="s">
        <v>21</v>
      </c>
      <c r="C1621" s="22" t="s">
        <v>73</v>
      </c>
      <c r="D1621" s="22" t="s">
        <v>71</v>
      </c>
      <c r="E1621" s="22" t="s">
        <v>1159</v>
      </c>
      <c r="F1621" s="22" t="s">
        <v>191</v>
      </c>
      <c r="G1621" s="22">
        <v>1</v>
      </c>
      <c r="H1621" s="20">
        <v>25.754779386427106</v>
      </c>
      <c r="I1621" s="20">
        <v>38.32029804135442</v>
      </c>
      <c r="J1621" s="19" t="s">
        <v>1962</v>
      </c>
      <c r="K1621" s="18">
        <v>4</v>
      </c>
      <c r="L1621" s="18">
        <v>0.56799999999999995</v>
      </c>
      <c r="M1621" s="18" t="str">
        <f>IF(tbl_data[[#This Row],[PACK COUNT]]&gt;1,"Multipack","Single")</f>
        <v>Single</v>
      </c>
    </row>
    <row r="1622" spans="1:13">
      <c r="A1622" s="22" t="s">
        <v>38</v>
      </c>
      <c r="B1622" s="22" t="s">
        <v>21</v>
      </c>
      <c r="C1622" s="22" t="s">
        <v>73</v>
      </c>
      <c r="D1622" s="22" t="s">
        <v>71</v>
      </c>
      <c r="E1622" s="22" t="s">
        <v>1156</v>
      </c>
      <c r="F1622" s="22" t="s">
        <v>191</v>
      </c>
      <c r="G1622" s="22">
        <v>1</v>
      </c>
      <c r="H1622" s="20">
        <v>126.09660523157196</v>
      </c>
      <c r="I1622" s="20">
        <v>181.21660524819947</v>
      </c>
      <c r="J1622" s="19" t="s">
        <v>1962</v>
      </c>
      <c r="K1622" s="18">
        <v>4</v>
      </c>
      <c r="L1622" s="18">
        <v>0.5</v>
      </c>
      <c r="M1622" s="18" t="str">
        <f>IF(tbl_data[[#This Row],[PACK COUNT]]&gt;1,"Multipack","Single")</f>
        <v>Single</v>
      </c>
    </row>
    <row r="1623" spans="1:13">
      <c r="A1623" s="22" t="s">
        <v>38</v>
      </c>
      <c r="B1623" s="22" t="s">
        <v>21</v>
      </c>
      <c r="C1623" s="22" t="s">
        <v>73</v>
      </c>
      <c r="D1623" s="22" t="s">
        <v>71</v>
      </c>
      <c r="E1623" s="22" t="s">
        <v>1376</v>
      </c>
      <c r="F1623" s="22" t="s">
        <v>191</v>
      </c>
      <c r="G1623" s="22">
        <v>4</v>
      </c>
      <c r="H1623" s="20">
        <v>28.38672192572573</v>
      </c>
      <c r="I1623" s="20">
        <v>32.38499951343573</v>
      </c>
      <c r="J1623" s="19" t="s">
        <v>1962</v>
      </c>
      <c r="K1623" s="18">
        <v>4</v>
      </c>
      <c r="L1623" s="18">
        <v>0.5</v>
      </c>
      <c r="M1623" s="18" t="str">
        <f>IF(tbl_data[[#This Row],[PACK COUNT]]&gt;1,"Multipack","Single")</f>
        <v>Multipack</v>
      </c>
    </row>
    <row r="1624" spans="1:13">
      <c r="A1624" s="22" t="s">
        <v>38</v>
      </c>
      <c r="B1624" s="22" t="s">
        <v>21</v>
      </c>
      <c r="C1624" s="22" t="s">
        <v>73</v>
      </c>
      <c r="D1624" s="22" t="s">
        <v>71</v>
      </c>
      <c r="E1624" s="22" t="s">
        <v>1738</v>
      </c>
      <c r="F1624" s="22" t="s">
        <v>191</v>
      </c>
      <c r="G1624" s="22">
        <v>1</v>
      </c>
      <c r="H1624" s="20">
        <v>33.505369766297918</v>
      </c>
      <c r="I1624" s="20">
        <v>38.925485826407922</v>
      </c>
      <c r="J1624" s="19" t="s">
        <v>1962</v>
      </c>
      <c r="K1624" s="18">
        <v>4</v>
      </c>
      <c r="L1624" s="18">
        <v>1</v>
      </c>
      <c r="M1624" s="18" t="str">
        <f>IF(tbl_data[[#This Row],[PACK COUNT]]&gt;1,"Multipack","Single")</f>
        <v>Single</v>
      </c>
    </row>
    <row r="1625" spans="1:13">
      <c r="A1625" s="22" t="s">
        <v>38</v>
      </c>
      <c r="B1625" s="22" t="s">
        <v>21</v>
      </c>
      <c r="C1625" s="22" t="s">
        <v>73</v>
      </c>
      <c r="D1625" s="22" t="s">
        <v>71</v>
      </c>
      <c r="E1625" s="22" t="s">
        <v>1154</v>
      </c>
      <c r="F1625" s="22" t="s">
        <v>196</v>
      </c>
      <c r="G1625" s="22">
        <v>1</v>
      </c>
      <c r="H1625" s="20">
        <v>204.57240204179996</v>
      </c>
      <c r="I1625" s="20">
        <v>264.45731069183012</v>
      </c>
      <c r="J1625" s="19" t="s">
        <v>1962</v>
      </c>
      <c r="K1625" s="18">
        <v>4</v>
      </c>
      <c r="L1625" s="18">
        <v>0.5</v>
      </c>
      <c r="M1625" s="18" t="str">
        <f>IF(tbl_data[[#This Row],[PACK COUNT]]&gt;1,"Multipack","Single")</f>
        <v>Single</v>
      </c>
    </row>
    <row r="1626" spans="1:13">
      <c r="A1626" s="22" t="s">
        <v>38</v>
      </c>
      <c r="B1626" s="22" t="s">
        <v>21</v>
      </c>
      <c r="C1626" s="22" t="s">
        <v>73</v>
      </c>
      <c r="D1626" s="22" t="s">
        <v>71</v>
      </c>
      <c r="E1626" s="22" t="s">
        <v>1152</v>
      </c>
      <c r="F1626" s="22" t="s">
        <v>196</v>
      </c>
      <c r="G1626" s="22">
        <v>4</v>
      </c>
      <c r="H1626" s="20">
        <v>24.611329056530657</v>
      </c>
      <c r="I1626" s="20">
        <v>36.294438170359719</v>
      </c>
      <c r="J1626" s="19" t="s">
        <v>1962</v>
      </c>
      <c r="K1626" s="18">
        <v>4</v>
      </c>
      <c r="L1626" s="18">
        <v>0.5</v>
      </c>
      <c r="M1626" s="18" t="str">
        <f>IF(tbl_data[[#This Row],[PACK COUNT]]&gt;1,"Multipack","Single")</f>
        <v>Multipack</v>
      </c>
    </row>
    <row r="1627" spans="1:13">
      <c r="A1627" s="22" t="s">
        <v>38</v>
      </c>
      <c r="B1627" s="22" t="s">
        <v>21</v>
      </c>
      <c r="C1627" s="22" t="s">
        <v>1761</v>
      </c>
      <c r="D1627" s="22" t="s">
        <v>24</v>
      </c>
      <c r="E1627" s="22" t="s">
        <v>1828</v>
      </c>
      <c r="F1627" s="22" t="s">
        <v>196</v>
      </c>
      <c r="G1627" s="22">
        <v>2</v>
      </c>
      <c r="H1627" s="20">
        <v>3.1805117456109422E-2</v>
      </c>
      <c r="I1627" s="20">
        <v>4.3011893299997828E-2</v>
      </c>
      <c r="J1627" s="19" t="s">
        <v>1962</v>
      </c>
      <c r="K1627" s="18">
        <v>4</v>
      </c>
      <c r="L1627" s="18">
        <v>0.5</v>
      </c>
      <c r="M1627" s="18" t="str">
        <f>IF(tbl_data[[#This Row],[PACK COUNT]]&gt;1,"Multipack","Single")</f>
        <v>Multipack</v>
      </c>
    </row>
    <row r="1628" spans="1:13">
      <c r="A1628" s="22" t="s">
        <v>38</v>
      </c>
      <c r="B1628" s="22" t="s">
        <v>21</v>
      </c>
      <c r="C1628" s="22" t="s">
        <v>1761</v>
      </c>
      <c r="D1628" s="22" t="s">
        <v>24</v>
      </c>
      <c r="E1628" s="22" t="s">
        <v>1760</v>
      </c>
      <c r="F1628" s="22" t="s">
        <v>196</v>
      </c>
      <c r="G1628" s="22">
        <v>1</v>
      </c>
      <c r="H1628" s="20">
        <v>8.9567477047213764</v>
      </c>
      <c r="I1628" s="20">
        <v>15.474458102323752</v>
      </c>
      <c r="J1628" s="19" t="s">
        <v>1962</v>
      </c>
      <c r="K1628" s="18">
        <v>4</v>
      </c>
      <c r="L1628" s="18">
        <v>0.5</v>
      </c>
      <c r="M1628" s="18" t="str">
        <f>IF(tbl_data[[#This Row],[PACK COUNT]]&gt;1,"Multipack","Single")</f>
        <v>Single</v>
      </c>
    </row>
    <row r="1629" spans="1:13">
      <c r="A1629" s="22" t="s">
        <v>38</v>
      </c>
      <c r="B1629" s="22" t="s">
        <v>21</v>
      </c>
      <c r="C1629" s="22" t="s">
        <v>27</v>
      </c>
      <c r="D1629" s="22" t="s">
        <v>24</v>
      </c>
      <c r="E1629" s="22" t="s">
        <v>1150</v>
      </c>
      <c r="F1629" s="22" t="s">
        <v>191</v>
      </c>
      <c r="G1629" s="22">
        <v>1</v>
      </c>
      <c r="H1629" s="20">
        <v>4.345450915856615</v>
      </c>
      <c r="I1629" s="20">
        <v>8.4696921122382154</v>
      </c>
      <c r="J1629" s="19" t="s">
        <v>1962</v>
      </c>
      <c r="K1629" s="18">
        <v>4</v>
      </c>
      <c r="L1629" s="18">
        <v>0.5</v>
      </c>
      <c r="M1629" s="18" t="str">
        <f>IF(tbl_data[[#This Row],[PACK COUNT]]&gt;1,"Multipack","Single")</f>
        <v>Single</v>
      </c>
    </row>
    <row r="1630" spans="1:13">
      <c r="A1630" s="22" t="s">
        <v>38</v>
      </c>
      <c r="B1630" s="22" t="s">
        <v>21</v>
      </c>
      <c r="C1630" s="22" t="s">
        <v>27</v>
      </c>
      <c r="D1630" s="22" t="s">
        <v>24</v>
      </c>
      <c r="E1630" s="22" t="s">
        <v>1145</v>
      </c>
      <c r="F1630" s="22" t="s">
        <v>196</v>
      </c>
      <c r="G1630" s="22">
        <v>1</v>
      </c>
      <c r="H1630" s="20">
        <v>17.326425124306429</v>
      </c>
      <c r="I1630" s="20">
        <v>32.767900200670098</v>
      </c>
      <c r="J1630" s="19" t="s">
        <v>1962</v>
      </c>
      <c r="K1630" s="18">
        <v>4</v>
      </c>
      <c r="L1630" s="18">
        <v>0.5</v>
      </c>
      <c r="M1630" s="18" t="str">
        <f>IF(tbl_data[[#This Row],[PACK COUNT]]&gt;1,"Multipack","Single")</f>
        <v>Single</v>
      </c>
    </row>
    <row r="1631" spans="1:13">
      <c r="A1631" s="22" t="s">
        <v>38</v>
      </c>
      <c r="B1631" s="22" t="s">
        <v>21</v>
      </c>
      <c r="C1631" s="22" t="s">
        <v>29</v>
      </c>
      <c r="D1631" s="22" t="s">
        <v>24</v>
      </c>
      <c r="E1631" s="22" t="s">
        <v>1827</v>
      </c>
      <c r="F1631" s="22" t="s">
        <v>196</v>
      </c>
      <c r="G1631" s="22">
        <v>2</v>
      </c>
      <c r="H1631" s="20">
        <v>3.2143220819987252E-2</v>
      </c>
      <c r="I1631" s="20">
        <v>4.0357545721502706E-2</v>
      </c>
      <c r="J1631" s="19" t="s">
        <v>1962</v>
      </c>
      <c r="K1631" s="18">
        <v>4</v>
      </c>
      <c r="L1631" s="18">
        <v>0.5</v>
      </c>
      <c r="M1631" s="18" t="str">
        <f>IF(tbl_data[[#This Row],[PACK COUNT]]&gt;1,"Multipack","Single")</f>
        <v>Multipack</v>
      </c>
    </row>
    <row r="1632" spans="1:13">
      <c r="A1632" s="22" t="s">
        <v>38</v>
      </c>
      <c r="B1632" s="22" t="s">
        <v>21</v>
      </c>
      <c r="C1632" s="22" t="s">
        <v>29</v>
      </c>
      <c r="D1632" s="22" t="s">
        <v>24</v>
      </c>
      <c r="E1632" s="22" t="s">
        <v>1469</v>
      </c>
      <c r="F1632" s="22" t="s">
        <v>196</v>
      </c>
      <c r="G1632" s="22">
        <v>1</v>
      </c>
      <c r="H1632" s="20">
        <v>9.4548225976327576</v>
      </c>
      <c r="I1632" s="20">
        <v>16.724951020932206</v>
      </c>
      <c r="J1632" s="19" t="s">
        <v>1962</v>
      </c>
      <c r="K1632" s="18">
        <v>4</v>
      </c>
      <c r="L1632" s="18">
        <v>0.5</v>
      </c>
      <c r="M1632" s="18" t="str">
        <f>IF(tbl_data[[#This Row],[PACK COUNT]]&gt;1,"Multipack","Single")</f>
        <v>Single</v>
      </c>
    </row>
    <row r="1633" spans="1:13">
      <c r="A1633" s="22" t="s">
        <v>38</v>
      </c>
      <c r="B1633" s="22" t="s">
        <v>21</v>
      </c>
      <c r="C1633" s="22" t="s">
        <v>91</v>
      </c>
      <c r="D1633" s="22" t="s">
        <v>87</v>
      </c>
      <c r="E1633" s="22" t="s">
        <v>1142</v>
      </c>
      <c r="F1633" s="22" t="s">
        <v>191</v>
      </c>
      <c r="G1633" s="22">
        <v>1</v>
      </c>
      <c r="H1633" s="20">
        <v>94.650379104312336</v>
      </c>
      <c r="I1633" s="20">
        <v>125.860373534514</v>
      </c>
      <c r="J1633" s="19" t="s">
        <v>1962</v>
      </c>
      <c r="K1633" s="18">
        <v>4</v>
      </c>
      <c r="L1633" s="18">
        <v>0.5</v>
      </c>
      <c r="M1633" s="18" t="str">
        <f>IF(tbl_data[[#This Row],[PACK COUNT]]&gt;1,"Multipack","Single")</f>
        <v>Single</v>
      </c>
    </row>
    <row r="1634" spans="1:13">
      <c r="A1634" s="22" t="s">
        <v>38</v>
      </c>
      <c r="B1634" s="22" t="s">
        <v>21</v>
      </c>
      <c r="C1634" s="22" t="s">
        <v>91</v>
      </c>
      <c r="D1634" s="22" t="s">
        <v>87</v>
      </c>
      <c r="E1634" s="22" t="s">
        <v>1424</v>
      </c>
      <c r="F1634" s="22" t="s">
        <v>191</v>
      </c>
      <c r="G1634" s="22">
        <v>4</v>
      </c>
      <c r="H1634" s="20">
        <v>4.4434805338040485E-2</v>
      </c>
      <c r="I1634" s="20">
        <v>3.2008193675993522E-2</v>
      </c>
      <c r="J1634" s="19" t="s">
        <v>1962</v>
      </c>
      <c r="K1634" s="18">
        <v>4</v>
      </c>
      <c r="L1634" s="18">
        <v>0.5</v>
      </c>
      <c r="M1634" s="18" t="str">
        <f>IF(tbl_data[[#This Row],[PACK COUNT]]&gt;1,"Multipack","Single")</f>
        <v>Multipack</v>
      </c>
    </row>
    <row r="1635" spans="1:13">
      <c r="A1635" s="22" t="s">
        <v>38</v>
      </c>
      <c r="B1635" s="22" t="s">
        <v>21</v>
      </c>
      <c r="C1635" s="22" t="s">
        <v>91</v>
      </c>
      <c r="D1635" s="22" t="s">
        <v>87</v>
      </c>
      <c r="E1635" s="22" t="s">
        <v>1142</v>
      </c>
      <c r="F1635" s="22" t="s">
        <v>191</v>
      </c>
      <c r="G1635" s="22">
        <v>1</v>
      </c>
      <c r="H1635" s="20">
        <v>0.25820435163556055</v>
      </c>
      <c r="I1635" s="20">
        <v>0.43274796150143041</v>
      </c>
      <c r="J1635" s="19" t="s">
        <v>1962</v>
      </c>
      <c r="K1635" s="18">
        <v>4</v>
      </c>
      <c r="L1635" s="18">
        <v>0.5</v>
      </c>
      <c r="M1635" s="18" t="str">
        <f>IF(tbl_data[[#This Row],[PACK COUNT]]&gt;1,"Multipack","Single")</f>
        <v>Single</v>
      </c>
    </row>
    <row r="1636" spans="1:13">
      <c r="A1636" s="22" t="s">
        <v>38</v>
      </c>
      <c r="B1636" s="22" t="s">
        <v>21</v>
      </c>
      <c r="C1636" s="22" t="s">
        <v>91</v>
      </c>
      <c r="D1636" s="22" t="s">
        <v>87</v>
      </c>
      <c r="E1636" s="22" t="s">
        <v>1140</v>
      </c>
      <c r="F1636" s="22" t="s">
        <v>196</v>
      </c>
      <c r="G1636" s="22">
        <v>1</v>
      </c>
      <c r="H1636" s="20">
        <v>89.835630164884677</v>
      </c>
      <c r="I1636" s="20">
        <v>126.21295799507179</v>
      </c>
      <c r="J1636" s="19" t="s">
        <v>1962</v>
      </c>
      <c r="K1636" s="18">
        <v>4</v>
      </c>
      <c r="L1636" s="18">
        <v>0.5</v>
      </c>
      <c r="M1636" s="18" t="str">
        <f>IF(tbl_data[[#This Row],[PACK COUNT]]&gt;1,"Multipack","Single")</f>
        <v>Single</v>
      </c>
    </row>
    <row r="1637" spans="1:13">
      <c r="A1637" s="22" t="s">
        <v>38</v>
      </c>
      <c r="B1637" s="22" t="s">
        <v>21</v>
      </c>
      <c r="C1637" s="22" t="s">
        <v>91</v>
      </c>
      <c r="D1637" s="22" t="s">
        <v>87</v>
      </c>
      <c r="E1637" s="22" t="s">
        <v>1138</v>
      </c>
      <c r="F1637" s="22" t="s">
        <v>203</v>
      </c>
      <c r="G1637" s="22">
        <v>1</v>
      </c>
      <c r="H1637" s="20">
        <v>79.073808576801</v>
      </c>
      <c r="I1637" s="20">
        <v>71.292201972620788</v>
      </c>
      <c r="J1637" s="19" t="s">
        <v>1962</v>
      </c>
      <c r="K1637" s="18">
        <v>4</v>
      </c>
      <c r="L1637" s="18">
        <v>2</v>
      </c>
      <c r="M1637" s="18" t="str">
        <f>IF(tbl_data[[#This Row],[PACK COUNT]]&gt;1,"Multipack","Single")</f>
        <v>Single</v>
      </c>
    </row>
    <row r="1638" spans="1:13">
      <c r="A1638" s="22" t="s">
        <v>38</v>
      </c>
      <c r="B1638" s="22" t="s">
        <v>21</v>
      </c>
      <c r="C1638" s="22" t="s">
        <v>22</v>
      </c>
      <c r="D1638" s="22" t="s">
        <v>24</v>
      </c>
      <c r="E1638" s="22" t="s">
        <v>1137</v>
      </c>
      <c r="F1638" s="22" t="s">
        <v>196</v>
      </c>
      <c r="G1638" s="22">
        <v>1</v>
      </c>
      <c r="H1638" s="20">
        <v>8.4166836431016208</v>
      </c>
      <c r="I1638" s="20">
        <v>21.534586258837042</v>
      </c>
      <c r="J1638" s="19" t="s">
        <v>1962</v>
      </c>
      <c r="K1638" s="18">
        <v>4</v>
      </c>
      <c r="L1638" s="18">
        <v>0.5</v>
      </c>
      <c r="M1638" s="18" t="str">
        <f>IF(tbl_data[[#This Row],[PACK COUNT]]&gt;1,"Multipack","Single")</f>
        <v>Single</v>
      </c>
    </row>
    <row r="1639" spans="1:13">
      <c r="A1639" s="22" t="s">
        <v>38</v>
      </c>
      <c r="B1639" s="22" t="s">
        <v>21</v>
      </c>
      <c r="C1639" s="22" t="s">
        <v>1656</v>
      </c>
      <c r="D1639" s="22" t="s">
        <v>24</v>
      </c>
      <c r="E1639" s="22" t="s">
        <v>1655</v>
      </c>
      <c r="F1639" s="22" t="s">
        <v>196</v>
      </c>
      <c r="G1639" s="22">
        <v>1</v>
      </c>
      <c r="H1639" s="20">
        <v>1.5947944762502058</v>
      </c>
      <c r="I1639" s="20">
        <v>2.3919482429217913</v>
      </c>
      <c r="J1639" s="19" t="s">
        <v>1962</v>
      </c>
      <c r="K1639" s="18">
        <v>4</v>
      </c>
      <c r="L1639" s="18">
        <v>0.5</v>
      </c>
      <c r="M1639" s="18" t="str">
        <f>IF(tbl_data[[#This Row],[PACK COUNT]]&gt;1,"Multipack","Single")</f>
        <v>Single</v>
      </c>
    </row>
    <row r="1640" spans="1:13">
      <c r="A1640" s="22" t="s">
        <v>38</v>
      </c>
      <c r="B1640" s="22" t="s">
        <v>21</v>
      </c>
      <c r="C1640" s="22" t="s">
        <v>909</v>
      </c>
      <c r="D1640" s="22" t="s">
        <v>24</v>
      </c>
      <c r="E1640" s="22" t="s">
        <v>1654</v>
      </c>
      <c r="F1640" s="22" t="s">
        <v>196</v>
      </c>
      <c r="G1640" s="22">
        <v>1</v>
      </c>
      <c r="H1640" s="20">
        <v>8.5998341742401312</v>
      </c>
      <c r="I1640" s="20">
        <v>14.09239119234436</v>
      </c>
      <c r="J1640" s="19" t="s">
        <v>1962</v>
      </c>
      <c r="K1640" s="18">
        <v>4</v>
      </c>
      <c r="L1640" s="18">
        <v>0.5</v>
      </c>
      <c r="M1640" s="18" t="str">
        <f>IF(tbl_data[[#This Row],[PACK COUNT]]&gt;1,"Multipack","Single")</f>
        <v>Single</v>
      </c>
    </row>
    <row r="1641" spans="1:13">
      <c r="A1641" s="22" t="s">
        <v>38</v>
      </c>
      <c r="B1641" s="22" t="s">
        <v>21</v>
      </c>
      <c r="C1641" s="22" t="s">
        <v>909</v>
      </c>
      <c r="D1641" s="22" t="s">
        <v>24</v>
      </c>
      <c r="E1641" s="22" t="s">
        <v>1814</v>
      </c>
      <c r="F1641" s="22" t="s">
        <v>196</v>
      </c>
      <c r="G1641" s="22">
        <v>4</v>
      </c>
      <c r="H1641" s="20">
        <v>0.58562556672329502</v>
      </c>
      <c r="I1641" s="20">
        <v>0.8054441668871466</v>
      </c>
      <c r="J1641" s="19" t="s">
        <v>1962</v>
      </c>
      <c r="K1641" s="18">
        <v>4</v>
      </c>
      <c r="L1641" s="18">
        <v>0.5</v>
      </c>
      <c r="M1641" s="18" t="str">
        <f>IF(tbl_data[[#This Row],[PACK COUNT]]&gt;1,"Multipack","Single")</f>
        <v>Multipack</v>
      </c>
    </row>
    <row r="1642" spans="1:13">
      <c r="A1642" s="22" t="s">
        <v>38</v>
      </c>
      <c r="B1642" s="22" t="s">
        <v>84</v>
      </c>
      <c r="C1642" s="22" t="s">
        <v>85</v>
      </c>
      <c r="D1642" s="22" t="s">
        <v>71</v>
      </c>
      <c r="E1642" s="22" t="s">
        <v>1498</v>
      </c>
      <c r="F1642" s="22" t="s">
        <v>196</v>
      </c>
      <c r="G1642" s="22">
        <v>1</v>
      </c>
      <c r="H1642" s="20">
        <v>9.4558092194336849E-2</v>
      </c>
      <c r="I1642" s="20">
        <v>0.15969295127338917</v>
      </c>
      <c r="J1642" s="19" t="s">
        <v>1962</v>
      </c>
      <c r="K1642" s="18">
        <v>4</v>
      </c>
      <c r="L1642" s="18">
        <v>0.5</v>
      </c>
      <c r="M1642" s="18" t="str">
        <f>IF(tbl_data[[#This Row],[PACK COUNT]]&gt;1,"Multipack","Single")</f>
        <v>Single</v>
      </c>
    </row>
    <row r="1643" spans="1:13">
      <c r="A1643" s="22" t="s">
        <v>38</v>
      </c>
      <c r="B1643" s="22" t="s">
        <v>84</v>
      </c>
      <c r="C1643" s="22" t="s">
        <v>85</v>
      </c>
      <c r="D1643" s="22" t="s">
        <v>71</v>
      </c>
      <c r="E1643" s="22" t="s">
        <v>1338</v>
      </c>
      <c r="F1643" s="22" t="s">
        <v>203</v>
      </c>
      <c r="G1643" s="22">
        <v>1</v>
      </c>
      <c r="H1643" s="20">
        <v>0.93731843704858198</v>
      </c>
      <c r="I1643" s="20">
        <v>1.1600740628550725</v>
      </c>
      <c r="J1643" s="19" t="s">
        <v>1962</v>
      </c>
      <c r="K1643" s="18">
        <v>4</v>
      </c>
      <c r="L1643" s="18">
        <v>1</v>
      </c>
      <c r="M1643" s="18" t="str">
        <f>IF(tbl_data[[#This Row],[PACK COUNT]]&gt;1,"Multipack","Single")</f>
        <v>Single</v>
      </c>
    </row>
    <row r="1644" spans="1:13">
      <c r="A1644" s="22" t="s">
        <v>38</v>
      </c>
      <c r="B1644" s="22" t="s">
        <v>84</v>
      </c>
      <c r="C1644" s="22" t="s">
        <v>96</v>
      </c>
      <c r="D1644" s="22" t="s">
        <v>87</v>
      </c>
      <c r="E1644" s="22" t="s">
        <v>1516</v>
      </c>
      <c r="F1644" s="22" t="s">
        <v>196</v>
      </c>
      <c r="G1644" s="22">
        <v>1</v>
      </c>
      <c r="H1644" s="20">
        <v>0.28231005115092311</v>
      </c>
      <c r="I1644" s="20">
        <v>0.3991921505525125</v>
      </c>
      <c r="J1644" s="19" t="s">
        <v>1962</v>
      </c>
      <c r="K1644" s="18">
        <v>4</v>
      </c>
      <c r="L1644" s="18">
        <v>0.5</v>
      </c>
      <c r="M1644" s="18" t="str">
        <f>IF(tbl_data[[#This Row],[PACK COUNT]]&gt;1,"Multipack","Single")</f>
        <v>Single</v>
      </c>
    </row>
    <row r="1645" spans="1:13">
      <c r="A1645" s="22" t="s">
        <v>38</v>
      </c>
      <c r="B1645" s="22" t="s">
        <v>84</v>
      </c>
      <c r="C1645" s="22" t="s">
        <v>96</v>
      </c>
      <c r="D1645" s="22" t="s">
        <v>87</v>
      </c>
      <c r="E1645" s="22" t="s">
        <v>1395</v>
      </c>
      <c r="F1645" s="22" t="s">
        <v>203</v>
      </c>
      <c r="G1645" s="22">
        <v>1</v>
      </c>
      <c r="H1645" s="20">
        <v>0.27772244955201747</v>
      </c>
      <c r="I1645" s="20">
        <v>0.30416531462218654</v>
      </c>
      <c r="J1645" s="19" t="s">
        <v>1962</v>
      </c>
      <c r="K1645" s="18">
        <v>4</v>
      </c>
      <c r="L1645" s="18">
        <v>1</v>
      </c>
      <c r="M1645" s="18" t="str">
        <f>IF(tbl_data[[#This Row],[PACK COUNT]]&gt;1,"Multipack","Single")</f>
        <v>Single</v>
      </c>
    </row>
    <row r="1646" spans="1:13">
      <c r="A1646" s="22" t="s">
        <v>38</v>
      </c>
      <c r="B1646" s="22" t="s">
        <v>84</v>
      </c>
      <c r="C1646" s="22" t="s">
        <v>96</v>
      </c>
      <c r="D1646" s="22" t="s">
        <v>87</v>
      </c>
      <c r="E1646" s="22" t="s">
        <v>1339</v>
      </c>
      <c r="F1646" s="22" t="s">
        <v>203</v>
      </c>
      <c r="G1646" s="22">
        <v>1</v>
      </c>
      <c r="H1646" s="20">
        <v>1.0205677671169555</v>
      </c>
      <c r="I1646" s="20">
        <v>0.95300458593928472</v>
      </c>
      <c r="J1646" s="19" t="s">
        <v>1962</v>
      </c>
      <c r="K1646" s="18">
        <v>4</v>
      </c>
      <c r="L1646" s="18">
        <v>2</v>
      </c>
      <c r="M1646" s="18" t="str">
        <f>IF(tbl_data[[#This Row],[PACK COUNT]]&gt;1,"Multipack","Single")</f>
        <v>Single</v>
      </c>
    </row>
    <row r="1647" spans="1:13">
      <c r="A1647" s="22" t="s">
        <v>38</v>
      </c>
      <c r="B1647" s="22" t="s">
        <v>84</v>
      </c>
      <c r="C1647" s="22" t="s">
        <v>160</v>
      </c>
      <c r="D1647" s="22" t="s">
        <v>71</v>
      </c>
      <c r="E1647" s="22" t="s">
        <v>1826</v>
      </c>
      <c r="F1647" s="22" t="s">
        <v>196</v>
      </c>
      <c r="G1647" s="22">
        <v>1</v>
      </c>
      <c r="H1647" s="20">
        <v>3.990260172186659E-2</v>
      </c>
      <c r="I1647" s="20">
        <v>6.0424465180964101E-2</v>
      </c>
      <c r="J1647" s="19" t="s">
        <v>1962</v>
      </c>
      <c r="K1647" s="18">
        <v>4</v>
      </c>
      <c r="L1647" s="18">
        <v>0.5</v>
      </c>
      <c r="M1647" s="18" t="str">
        <f>IF(tbl_data[[#This Row],[PACK COUNT]]&gt;1,"Multipack","Single")</f>
        <v>Single</v>
      </c>
    </row>
    <row r="1648" spans="1:13">
      <c r="A1648" s="22" t="s">
        <v>38</v>
      </c>
      <c r="B1648" s="22" t="s">
        <v>84</v>
      </c>
      <c r="C1648" s="22" t="s">
        <v>97</v>
      </c>
      <c r="D1648" s="22" t="s">
        <v>87</v>
      </c>
      <c r="E1648" s="22" t="s">
        <v>1470</v>
      </c>
      <c r="F1648" s="22" t="s">
        <v>203</v>
      </c>
      <c r="G1648" s="22">
        <v>1</v>
      </c>
      <c r="H1648" s="20">
        <v>0.69649900619836191</v>
      </c>
      <c r="I1648" s="20">
        <v>0.76964949093950896</v>
      </c>
      <c r="J1648" s="19" t="s">
        <v>1962</v>
      </c>
      <c r="K1648" s="18">
        <v>4</v>
      </c>
      <c r="L1648" s="18">
        <v>1.5</v>
      </c>
      <c r="M1648" s="18" t="str">
        <f>IF(tbl_data[[#This Row],[PACK COUNT]]&gt;1,"Multipack","Single")</f>
        <v>Single</v>
      </c>
    </row>
    <row r="1649" spans="1:13">
      <c r="A1649" s="22" t="s">
        <v>38</v>
      </c>
      <c r="B1649" s="22" t="s">
        <v>84</v>
      </c>
      <c r="C1649" s="22" t="s">
        <v>98</v>
      </c>
      <c r="D1649" s="22" t="s">
        <v>87</v>
      </c>
      <c r="E1649" s="22" t="s">
        <v>1813</v>
      </c>
      <c r="F1649" s="22" t="s">
        <v>203</v>
      </c>
      <c r="G1649" s="22">
        <v>1</v>
      </c>
      <c r="H1649" s="20">
        <v>0.15685654318174372</v>
      </c>
      <c r="I1649" s="20">
        <v>0.19152707807721775</v>
      </c>
      <c r="J1649" s="19" t="s">
        <v>1962</v>
      </c>
      <c r="K1649" s="18">
        <v>4</v>
      </c>
      <c r="L1649" s="18">
        <v>1</v>
      </c>
      <c r="M1649" s="18" t="str">
        <f>IF(tbl_data[[#This Row],[PACK COUNT]]&gt;1,"Multipack","Single")</f>
        <v>Single</v>
      </c>
    </row>
    <row r="1650" spans="1:13">
      <c r="A1650" s="22" t="s">
        <v>38</v>
      </c>
      <c r="B1650" s="22" t="s">
        <v>84</v>
      </c>
      <c r="C1650" s="22" t="s">
        <v>99</v>
      </c>
      <c r="D1650" s="22" t="s">
        <v>87</v>
      </c>
      <c r="E1650" s="22" t="s">
        <v>1337</v>
      </c>
      <c r="F1650" s="22" t="s">
        <v>203</v>
      </c>
      <c r="G1650" s="22">
        <v>1</v>
      </c>
      <c r="H1650" s="20">
        <v>8.9624508719503018E-2</v>
      </c>
      <c r="I1650" s="20">
        <v>0.10519474651741852</v>
      </c>
      <c r="J1650" s="19" t="s">
        <v>1962</v>
      </c>
      <c r="K1650" s="18">
        <v>4</v>
      </c>
      <c r="L1650" s="18">
        <v>1.5</v>
      </c>
      <c r="M1650" s="18" t="str">
        <f>IF(tbl_data[[#This Row],[PACK COUNT]]&gt;1,"Multipack","Single")</f>
        <v>Single</v>
      </c>
    </row>
    <row r="1651" spans="1:13">
      <c r="A1651" s="22" t="s">
        <v>38</v>
      </c>
      <c r="B1651" s="22" t="s">
        <v>84</v>
      </c>
      <c r="C1651" s="22" t="s">
        <v>99</v>
      </c>
      <c r="D1651" s="22" t="s">
        <v>87</v>
      </c>
      <c r="E1651" s="22" t="s">
        <v>1336</v>
      </c>
      <c r="F1651" s="22" t="s">
        <v>203</v>
      </c>
      <c r="G1651" s="22">
        <v>1</v>
      </c>
      <c r="H1651" s="20">
        <v>0.57068872001707294</v>
      </c>
      <c r="I1651" s="20">
        <v>0.58759507748934581</v>
      </c>
      <c r="J1651" s="19" t="s">
        <v>1962</v>
      </c>
      <c r="K1651" s="18">
        <v>4</v>
      </c>
      <c r="L1651" s="18">
        <v>2</v>
      </c>
      <c r="M1651" s="18" t="str">
        <f>IF(tbl_data[[#This Row],[PACK COUNT]]&gt;1,"Multipack","Single")</f>
        <v>Single</v>
      </c>
    </row>
    <row r="1652" spans="1:13">
      <c r="A1652" s="22" t="s">
        <v>38</v>
      </c>
      <c r="B1652" s="22" t="s">
        <v>88</v>
      </c>
      <c r="C1652" s="22" t="s">
        <v>73</v>
      </c>
      <c r="D1652" s="22" t="s">
        <v>87</v>
      </c>
      <c r="E1652" s="22" t="s">
        <v>1118</v>
      </c>
      <c r="F1652" s="22" t="s">
        <v>196</v>
      </c>
      <c r="G1652" s="22">
        <v>1</v>
      </c>
      <c r="H1652" s="20">
        <v>130.28066740612817</v>
      </c>
      <c r="I1652" s="20">
        <v>138.23837886872286</v>
      </c>
      <c r="J1652" s="19" t="s">
        <v>1962</v>
      </c>
      <c r="K1652" s="18">
        <v>4</v>
      </c>
      <c r="L1652" s="18">
        <v>0.5</v>
      </c>
      <c r="M1652" s="18" t="str">
        <f>IF(tbl_data[[#This Row],[PACK COUNT]]&gt;1,"Multipack","Single")</f>
        <v>Single</v>
      </c>
    </row>
    <row r="1653" spans="1:13">
      <c r="A1653" s="22" t="s">
        <v>38</v>
      </c>
      <c r="B1653" s="22" t="s">
        <v>88</v>
      </c>
      <c r="C1653" s="22" t="s">
        <v>73</v>
      </c>
      <c r="D1653" s="22" t="s">
        <v>87</v>
      </c>
      <c r="E1653" s="22" t="s">
        <v>1117</v>
      </c>
      <c r="F1653" s="22" t="s">
        <v>203</v>
      </c>
      <c r="G1653" s="22">
        <v>1</v>
      </c>
      <c r="H1653" s="20">
        <v>242.02462121165436</v>
      </c>
      <c r="I1653" s="20">
        <v>213.09711774729604</v>
      </c>
      <c r="J1653" s="19" t="s">
        <v>1962</v>
      </c>
      <c r="K1653" s="18">
        <v>4</v>
      </c>
      <c r="L1653" s="18">
        <v>2</v>
      </c>
      <c r="M1653" s="18" t="str">
        <f>IF(tbl_data[[#This Row],[PACK COUNT]]&gt;1,"Multipack","Single")</f>
        <v>Single</v>
      </c>
    </row>
    <row r="1654" spans="1:13">
      <c r="A1654" s="22" t="s">
        <v>38</v>
      </c>
      <c r="B1654" s="22" t="s">
        <v>88</v>
      </c>
      <c r="C1654" s="22" t="s">
        <v>24</v>
      </c>
      <c r="D1654" s="22" t="s">
        <v>87</v>
      </c>
      <c r="E1654" s="22" t="s">
        <v>1468</v>
      </c>
      <c r="F1654" s="22" t="s">
        <v>191</v>
      </c>
      <c r="G1654" s="22">
        <v>1</v>
      </c>
      <c r="H1654" s="20">
        <v>147.69791336491843</v>
      </c>
      <c r="I1654" s="20">
        <v>161.34718271168865</v>
      </c>
      <c r="J1654" s="19" t="s">
        <v>1962</v>
      </c>
      <c r="K1654" s="18">
        <v>4</v>
      </c>
      <c r="L1654" s="18">
        <v>0.5</v>
      </c>
      <c r="M1654" s="18" t="str">
        <f>IF(tbl_data[[#This Row],[PACK COUNT]]&gt;1,"Multipack","Single")</f>
        <v>Single</v>
      </c>
    </row>
    <row r="1655" spans="1:13">
      <c r="A1655" s="22" t="s">
        <v>38</v>
      </c>
      <c r="B1655" s="22" t="s">
        <v>88</v>
      </c>
      <c r="C1655" s="22" t="s">
        <v>24</v>
      </c>
      <c r="D1655" s="22" t="s">
        <v>87</v>
      </c>
      <c r="E1655" s="22" t="s">
        <v>1468</v>
      </c>
      <c r="F1655" s="22" t="s">
        <v>191</v>
      </c>
      <c r="G1655" s="22">
        <v>1</v>
      </c>
      <c r="H1655" s="20">
        <v>67.083476153427071</v>
      </c>
      <c r="I1655" s="20">
        <v>69.263271974358076</v>
      </c>
      <c r="J1655" s="19" t="s">
        <v>1962</v>
      </c>
      <c r="K1655" s="18">
        <v>4</v>
      </c>
      <c r="L1655" s="18">
        <v>0.5</v>
      </c>
      <c r="M1655" s="18" t="str">
        <f>IF(tbl_data[[#This Row],[PACK COUNT]]&gt;1,"Multipack","Single")</f>
        <v>Single</v>
      </c>
    </row>
    <row r="1656" spans="1:13">
      <c r="A1656" s="22" t="s">
        <v>38</v>
      </c>
      <c r="B1656" s="22" t="s">
        <v>88</v>
      </c>
      <c r="C1656" s="22" t="s">
        <v>90</v>
      </c>
      <c r="D1656" s="22" t="s">
        <v>87</v>
      </c>
      <c r="E1656" s="22" t="s">
        <v>1116</v>
      </c>
      <c r="F1656" s="22" t="s">
        <v>191</v>
      </c>
      <c r="G1656" s="22">
        <v>1</v>
      </c>
      <c r="H1656" s="20">
        <v>42.204490460030662</v>
      </c>
      <c r="I1656" s="20">
        <v>56.819508043452224</v>
      </c>
      <c r="J1656" s="19" t="s">
        <v>1962</v>
      </c>
      <c r="K1656" s="18">
        <v>4</v>
      </c>
      <c r="L1656" s="18">
        <v>0.5</v>
      </c>
      <c r="M1656" s="18" t="str">
        <f>IF(tbl_data[[#This Row],[PACK COUNT]]&gt;1,"Multipack","Single")</f>
        <v>Single</v>
      </c>
    </row>
    <row r="1657" spans="1:13">
      <c r="A1657" s="22" t="s">
        <v>38</v>
      </c>
      <c r="B1657" s="22" t="s">
        <v>88</v>
      </c>
      <c r="C1657" s="22" t="s">
        <v>24</v>
      </c>
      <c r="D1657" s="22" t="s">
        <v>87</v>
      </c>
      <c r="E1657" s="22" t="s">
        <v>1716</v>
      </c>
      <c r="F1657" s="22" t="s">
        <v>203</v>
      </c>
      <c r="G1657" s="22">
        <v>1</v>
      </c>
      <c r="H1657" s="20">
        <v>16.248859314699938</v>
      </c>
      <c r="I1657" s="20">
        <v>18.45729458256265</v>
      </c>
      <c r="J1657" s="19" t="s">
        <v>1962</v>
      </c>
      <c r="K1657" s="18">
        <v>4</v>
      </c>
      <c r="L1657" s="18">
        <v>1.2</v>
      </c>
      <c r="M1657" s="18" t="str">
        <f>IF(tbl_data[[#This Row],[PACK COUNT]]&gt;1,"Multipack","Single")</f>
        <v>Single</v>
      </c>
    </row>
    <row r="1658" spans="1:13">
      <c r="A1658" s="22" t="s">
        <v>38</v>
      </c>
      <c r="B1658" s="22" t="s">
        <v>88</v>
      </c>
      <c r="C1658" s="22" t="s">
        <v>24</v>
      </c>
      <c r="D1658" s="22" t="s">
        <v>87</v>
      </c>
      <c r="E1658" s="22" t="s">
        <v>1716</v>
      </c>
      <c r="F1658" s="22" t="s">
        <v>203</v>
      </c>
      <c r="G1658" s="22">
        <v>1</v>
      </c>
      <c r="H1658" s="20">
        <v>0.31945933664060849</v>
      </c>
      <c r="I1658" s="20">
        <v>0.37753453877999227</v>
      </c>
      <c r="J1658" s="19" t="s">
        <v>1962</v>
      </c>
      <c r="K1658" s="18">
        <v>4</v>
      </c>
      <c r="L1658" s="18">
        <v>1.2</v>
      </c>
      <c r="M1658" s="18" t="str">
        <f>IF(tbl_data[[#This Row],[PACK COUNT]]&gt;1,"Multipack","Single")</f>
        <v>Single</v>
      </c>
    </row>
    <row r="1659" spans="1:13">
      <c r="A1659" s="22" t="s">
        <v>38</v>
      </c>
      <c r="B1659" s="22" t="s">
        <v>88</v>
      </c>
      <c r="C1659" s="22" t="s">
        <v>24</v>
      </c>
      <c r="D1659" s="22" t="s">
        <v>110</v>
      </c>
      <c r="E1659" s="22" t="s">
        <v>1716</v>
      </c>
      <c r="F1659" s="22" t="s">
        <v>203</v>
      </c>
      <c r="G1659" s="22">
        <v>1</v>
      </c>
      <c r="H1659" s="20">
        <v>9.450924270980865</v>
      </c>
      <c r="I1659" s="20">
        <v>11.622962140140508</v>
      </c>
      <c r="J1659" s="19" t="s">
        <v>1962</v>
      </c>
      <c r="K1659" s="18">
        <v>4</v>
      </c>
      <c r="L1659" s="18">
        <v>1.2</v>
      </c>
      <c r="M1659" s="18" t="str">
        <f>IF(tbl_data[[#This Row],[PACK COUNT]]&gt;1,"Multipack","Single")</f>
        <v>Single</v>
      </c>
    </row>
    <row r="1660" spans="1:13">
      <c r="A1660" s="22" t="s">
        <v>38</v>
      </c>
      <c r="B1660" s="22" t="s">
        <v>88</v>
      </c>
      <c r="C1660" s="22" t="s">
        <v>24</v>
      </c>
      <c r="D1660" s="22" t="s">
        <v>110</v>
      </c>
      <c r="E1660" s="22" t="s">
        <v>1716</v>
      </c>
      <c r="F1660" s="22" t="s">
        <v>203</v>
      </c>
      <c r="G1660" s="22">
        <v>1</v>
      </c>
      <c r="H1660" s="20">
        <v>0.3458159482967143</v>
      </c>
      <c r="I1660" s="20">
        <v>0.42258666966763514</v>
      </c>
      <c r="J1660" s="19" t="s">
        <v>1962</v>
      </c>
      <c r="K1660" s="18">
        <v>4</v>
      </c>
      <c r="L1660" s="18">
        <v>1.2</v>
      </c>
      <c r="M1660" s="18" t="str">
        <f>IF(tbl_data[[#This Row],[PACK COUNT]]&gt;1,"Multipack","Single")</f>
        <v>Single</v>
      </c>
    </row>
    <row r="1661" spans="1:13">
      <c r="A1661" s="22" t="s">
        <v>38</v>
      </c>
      <c r="B1661" s="22" t="s">
        <v>88</v>
      </c>
      <c r="C1661" s="22" t="s">
        <v>112</v>
      </c>
      <c r="D1661" s="22" t="s">
        <v>110</v>
      </c>
      <c r="E1661" s="22" t="s">
        <v>1737</v>
      </c>
      <c r="F1661" s="22" t="s">
        <v>191</v>
      </c>
      <c r="G1661" s="22">
        <v>1</v>
      </c>
      <c r="H1661" s="20">
        <v>8.0748414490742704</v>
      </c>
      <c r="I1661" s="20">
        <v>10.170549021100996</v>
      </c>
      <c r="J1661" s="19" t="s">
        <v>1962</v>
      </c>
      <c r="K1661" s="18">
        <v>4</v>
      </c>
      <c r="L1661" s="18">
        <v>0.5</v>
      </c>
      <c r="M1661" s="18" t="str">
        <f>IF(tbl_data[[#This Row],[PACK COUNT]]&gt;1,"Multipack","Single")</f>
        <v>Single</v>
      </c>
    </row>
    <row r="1662" spans="1:13">
      <c r="A1662" s="22" t="s">
        <v>38</v>
      </c>
      <c r="B1662" s="22" t="s">
        <v>88</v>
      </c>
      <c r="C1662" s="22" t="s">
        <v>112</v>
      </c>
      <c r="D1662" s="22" t="s">
        <v>110</v>
      </c>
      <c r="E1662" s="22" t="s">
        <v>1115</v>
      </c>
      <c r="F1662" s="22" t="s">
        <v>196</v>
      </c>
      <c r="G1662" s="22">
        <v>1</v>
      </c>
      <c r="H1662" s="20">
        <v>42.647195084622687</v>
      </c>
      <c r="I1662" s="20">
        <v>60.804158993321479</v>
      </c>
      <c r="J1662" s="19" t="s">
        <v>1962</v>
      </c>
      <c r="K1662" s="18">
        <v>4</v>
      </c>
      <c r="L1662" s="18">
        <v>0.5</v>
      </c>
      <c r="M1662" s="18" t="str">
        <f>IF(tbl_data[[#This Row],[PACK COUNT]]&gt;1,"Multipack","Single")</f>
        <v>Single</v>
      </c>
    </row>
    <row r="1663" spans="1:13">
      <c r="A1663" s="22" t="s">
        <v>38</v>
      </c>
      <c r="B1663" s="22" t="s">
        <v>88</v>
      </c>
      <c r="C1663" s="22" t="s">
        <v>112</v>
      </c>
      <c r="D1663" s="22" t="s">
        <v>110</v>
      </c>
      <c r="E1663" s="22" t="s">
        <v>1114</v>
      </c>
      <c r="F1663" s="22" t="s">
        <v>203</v>
      </c>
      <c r="G1663" s="22">
        <v>1</v>
      </c>
      <c r="H1663" s="20">
        <v>532.05320880504144</v>
      </c>
      <c r="I1663" s="20">
        <v>459.06353450260997</v>
      </c>
      <c r="J1663" s="19" t="s">
        <v>1962</v>
      </c>
      <c r="K1663" s="18">
        <v>4</v>
      </c>
      <c r="L1663" s="18">
        <v>2</v>
      </c>
      <c r="M1663" s="18" t="str">
        <f>IF(tbl_data[[#This Row],[PACK COUNT]]&gt;1,"Multipack","Single")</f>
        <v>Single</v>
      </c>
    </row>
    <row r="1664" spans="1:13">
      <c r="A1664" s="22" t="s">
        <v>38</v>
      </c>
      <c r="B1664" s="22" t="s">
        <v>42</v>
      </c>
      <c r="C1664" s="22" t="s">
        <v>43</v>
      </c>
      <c r="D1664" s="22" t="s">
        <v>24</v>
      </c>
      <c r="E1664" s="22" t="s">
        <v>1557</v>
      </c>
      <c r="F1664" s="22" t="s">
        <v>196</v>
      </c>
      <c r="G1664" s="22">
        <v>1</v>
      </c>
      <c r="H1664" s="20">
        <v>17.131280298579636</v>
      </c>
      <c r="I1664" s="20">
        <v>25.712215519367213</v>
      </c>
      <c r="J1664" s="19" t="s">
        <v>1962</v>
      </c>
      <c r="K1664" s="18">
        <v>4</v>
      </c>
      <c r="L1664" s="18">
        <v>0.5</v>
      </c>
      <c r="M1664" s="18" t="str">
        <f>IF(tbl_data[[#This Row],[PACK COUNT]]&gt;1,"Multipack","Single")</f>
        <v>Single</v>
      </c>
    </row>
    <row r="1665" spans="1:13">
      <c r="A1665" s="22" t="s">
        <v>38</v>
      </c>
      <c r="B1665" s="22" t="s">
        <v>42</v>
      </c>
      <c r="C1665" s="22" t="s">
        <v>43</v>
      </c>
      <c r="D1665" s="22" t="s">
        <v>71</v>
      </c>
      <c r="E1665" s="22" t="s">
        <v>1557</v>
      </c>
      <c r="F1665" s="22" t="s">
        <v>196</v>
      </c>
      <c r="G1665" s="22">
        <v>1</v>
      </c>
      <c r="H1665" s="20">
        <v>5.607691268920548</v>
      </c>
      <c r="I1665" s="20">
        <v>7.1588866604010173</v>
      </c>
      <c r="J1665" s="19" t="s">
        <v>1962</v>
      </c>
      <c r="K1665" s="18">
        <v>4</v>
      </c>
      <c r="L1665" s="18">
        <v>0.5</v>
      </c>
      <c r="M1665" s="18" t="str">
        <f>IF(tbl_data[[#This Row],[PACK COUNT]]&gt;1,"Multipack","Single")</f>
        <v>Single</v>
      </c>
    </row>
    <row r="1666" spans="1:13">
      <c r="A1666" s="22" t="s">
        <v>38</v>
      </c>
      <c r="B1666" s="22" t="s">
        <v>42</v>
      </c>
      <c r="C1666" s="22" t="s">
        <v>44</v>
      </c>
      <c r="D1666" s="22" t="s">
        <v>24</v>
      </c>
      <c r="E1666" s="22" t="s">
        <v>1109</v>
      </c>
      <c r="F1666" s="22" t="s">
        <v>191</v>
      </c>
      <c r="G1666" s="22">
        <v>1</v>
      </c>
      <c r="H1666" s="20">
        <v>5.4298665382349416</v>
      </c>
      <c r="I1666" s="20">
        <v>9.3939709124787978</v>
      </c>
      <c r="J1666" s="19" t="s">
        <v>1962</v>
      </c>
      <c r="K1666" s="18">
        <v>4</v>
      </c>
      <c r="L1666" s="18">
        <v>0.5</v>
      </c>
      <c r="M1666" s="18" t="str">
        <f>IF(tbl_data[[#This Row],[PACK COUNT]]&gt;1,"Multipack","Single")</f>
        <v>Single</v>
      </c>
    </row>
    <row r="1667" spans="1:13">
      <c r="A1667" s="22" t="s">
        <v>38</v>
      </c>
      <c r="B1667" s="22" t="s">
        <v>42</v>
      </c>
      <c r="C1667" s="22" t="s">
        <v>44</v>
      </c>
      <c r="D1667" s="22" t="s">
        <v>24</v>
      </c>
      <c r="E1667" s="22" t="s">
        <v>1108</v>
      </c>
      <c r="F1667" s="22" t="s">
        <v>196</v>
      </c>
      <c r="G1667" s="22">
        <v>1</v>
      </c>
      <c r="H1667" s="20">
        <v>24.386073484534926</v>
      </c>
      <c r="I1667" s="20">
        <v>41.101482673047578</v>
      </c>
      <c r="J1667" s="19" t="s">
        <v>1962</v>
      </c>
      <c r="K1667" s="18">
        <v>4</v>
      </c>
      <c r="L1667" s="18">
        <v>0.5</v>
      </c>
      <c r="M1667" s="18" t="str">
        <f>IF(tbl_data[[#This Row],[PACK COUNT]]&gt;1,"Multipack","Single")</f>
        <v>Single</v>
      </c>
    </row>
    <row r="1668" spans="1:13">
      <c r="A1668" s="22" t="s">
        <v>38</v>
      </c>
      <c r="B1668" s="22" t="s">
        <v>42</v>
      </c>
      <c r="C1668" s="22" t="s">
        <v>79</v>
      </c>
      <c r="D1668" s="22" t="s">
        <v>71</v>
      </c>
      <c r="E1668" s="22" t="s">
        <v>1107</v>
      </c>
      <c r="F1668" s="22" t="s">
        <v>191</v>
      </c>
      <c r="G1668" s="22">
        <v>1</v>
      </c>
      <c r="H1668" s="20">
        <v>11.479823066766206</v>
      </c>
      <c r="I1668" s="20">
        <v>16.297718318479124</v>
      </c>
      <c r="J1668" s="19" t="s">
        <v>1962</v>
      </c>
      <c r="K1668" s="18">
        <v>4</v>
      </c>
      <c r="L1668" s="18">
        <v>0.5</v>
      </c>
      <c r="M1668" s="18" t="str">
        <f>IF(tbl_data[[#This Row],[PACK COUNT]]&gt;1,"Multipack","Single")</f>
        <v>Single</v>
      </c>
    </row>
    <row r="1669" spans="1:13">
      <c r="A1669" s="22" t="s">
        <v>38</v>
      </c>
      <c r="B1669" s="22" t="s">
        <v>42</v>
      </c>
      <c r="C1669" s="22" t="s">
        <v>79</v>
      </c>
      <c r="D1669" s="22" t="s">
        <v>87</v>
      </c>
      <c r="E1669" s="22" t="s">
        <v>1390</v>
      </c>
      <c r="F1669" s="22" t="s">
        <v>203</v>
      </c>
      <c r="G1669" s="22">
        <v>1</v>
      </c>
      <c r="H1669" s="20">
        <v>12.312794932396553</v>
      </c>
      <c r="I1669" s="20">
        <v>12.714570751991936</v>
      </c>
      <c r="J1669" s="19" t="s">
        <v>1962</v>
      </c>
      <c r="K1669" s="18">
        <v>4</v>
      </c>
      <c r="L1669" s="18">
        <v>1.5</v>
      </c>
      <c r="M1669" s="18" t="str">
        <f>IF(tbl_data[[#This Row],[PACK COUNT]]&gt;1,"Multipack","Single")</f>
        <v>Single</v>
      </c>
    </row>
    <row r="1670" spans="1:13">
      <c r="A1670" s="22" t="s">
        <v>38</v>
      </c>
      <c r="B1670" s="22" t="s">
        <v>42</v>
      </c>
      <c r="C1670" s="22" t="s">
        <v>45</v>
      </c>
      <c r="D1670" s="22" t="s">
        <v>24</v>
      </c>
      <c r="E1670" s="22" t="s">
        <v>1515</v>
      </c>
      <c r="F1670" s="22" t="s">
        <v>196</v>
      </c>
      <c r="G1670" s="22">
        <v>1</v>
      </c>
      <c r="H1670" s="20">
        <v>6.4718118640910438</v>
      </c>
      <c r="I1670" s="20">
        <v>11.730140510989404</v>
      </c>
      <c r="J1670" s="19" t="s">
        <v>1962</v>
      </c>
      <c r="K1670" s="18">
        <v>4</v>
      </c>
      <c r="L1670" s="18">
        <v>0.5</v>
      </c>
      <c r="M1670" s="18" t="str">
        <f>IF(tbl_data[[#This Row],[PACK COUNT]]&gt;1,"Multipack","Single")</f>
        <v>Single</v>
      </c>
    </row>
    <row r="1671" spans="1:13">
      <c r="A1671" s="22" t="s">
        <v>38</v>
      </c>
      <c r="B1671" s="22" t="s">
        <v>42</v>
      </c>
      <c r="C1671" s="22" t="s">
        <v>46</v>
      </c>
      <c r="D1671" s="22" t="s">
        <v>71</v>
      </c>
      <c r="E1671" s="22" t="s">
        <v>1105</v>
      </c>
      <c r="F1671" s="22" t="s">
        <v>191</v>
      </c>
      <c r="G1671" s="22">
        <v>1</v>
      </c>
      <c r="H1671" s="20">
        <v>9.0373978331175433</v>
      </c>
      <c r="I1671" s="20">
        <v>14.944224861023551</v>
      </c>
      <c r="J1671" s="19" t="s">
        <v>1962</v>
      </c>
      <c r="K1671" s="18">
        <v>4</v>
      </c>
      <c r="L1671" s="18">
        <v>1</v>
      </c>
      <c r="M1671" s="18" t="str">
        <f>IF(tbl_data[[#This Row],[PACK COUNT]]&gt;1,"Multipack","Single")</f>
        <v>Single</v>
      </c>
    </row>
    <row r="1672" spans="1:13">
      <c r="A1672" s="22" t="s">
        <v>38</v>
      </c>
      <c r="B1672" s="22" t="s">
        <v>42</v>
      </c>
      <c r="C1672" s="22" t="s">
        <v>46</v>
      </c>
      <c r="D1672" s="22" t="s">
        <v>24</v>
      </c>
      <c r="E1672" s="22" t="s">
        <v>1254</v>
      </c>
      <c r="F1672" s="22" t="s">
        <v>196</v>
      </c>
      <c r="G1672" s="22">
        <v>1</v>
      </c>
      <c r="H1672" s="20">
        <v>2.4952594049448731</v>
      </c>
      <c r="I1672" s="20">
        <v>5.0642880746121586</v>
      </c>
      <c r="J1672" s="19" t="s">
        <v>1962</v>
      </c>
      <c r="K1672" s="18">
        <v>4</v>
      </c>
      <c r="L1672" s="18">
        <v>0.5</v>
      </c>
      <c r="M1672" s="18" t="str">
        <f>IF(tbl_data[[#This Row],[PACK COUNT]]&gt;1,"Multipack","Single")</f>
        <v>Single</v>
      </c>
    </row>
    <row r="1673" spans="1:13">
      <c r="A1673" s="22" t="s">
        <v>38</v>
      </c>
      <c r="B1673" s="22" t="s">
        <v>42</v>
      </c>
      <c r="C1673" s="22" t="s">
        <v>1848</v>
      </c>
      <c r="D1673" s="22" t="s">
        <v>24</v>
      </c>
      <c r="E1673" s="22" t="s">
        <v>1847</v>
      </c>
      <c r="F1673" s="22" t="s">
        <v>196</v>
      </c>
      <c r="G1673" s="22">
        <v>1</v>
      </c>
      <c r="H1673" s="20">
        <v>2.5116097200687782E-3</v>
      </c>
      <c r="I1673" s="20">
        <v>4.3194299771564353E-3</v>
      </c>
      <c r="J1673" s="19" t="s">
        <v>1962</v>
      </c>
      <c r="K1673" s="18">
        <v>4</v>
      </c>
      <c r="L1673" s="18">
        <v>0.5</v>
      </c>
      <c r="M1673" s="18" t="str">
        <f>IF(tbl_data[[#This Row],[PACK COUNT]]&gt;1,"Multipack","Single")</f>
        <v>Single</v>
      </c>
    </row>
    <row r="1674" spans="1:13">
      <c r="A1674" s="22" t="s">
        <v>38</v>
      </c>
      <c r="B1674" s="22" t="s">
        <v>1715</v>
      </c>
      <c r="C1674" s="22" t="s">
        <v>176</v>
      </c>
      <c r="D1674" s="22" t="s">
        <v>87</v>
      </c>
      <c r="E1674" s="22" t="s">
        <v>1714</v>
      </c>
      <c r="F1674" s="22" t="s">
        <v>191</v>
      </c>
      <c r="G1674" s="22">
        <v>1</v>
      </c>
      <c r="H1674" s="20">
        <v>0.63044901816088972</v>
      </c>
      <c r="I1674" s="20">
        <v>0.87750608582484568</v>
      </c>
      <c r="J1674" s="19" t="s">
        <v>1962</v>
      </c>
      <c r="K1674" s="18">
        <v>4</v>
      </c>
      <c r="L1674" s="18">
        <v>0.5</v>
      </c>
      <c r="M1674" s="18" t="str">
        <f>IF(tbl_data[[#This Row],[PACK COUNT]]&gt;1,"Multipack","Single")</f>
        <v>Single</v>
      </c>
    </row>
    <row r="1675" spans="1:13">
      <c r="A1675" s="22" t="s">
        <v>38</v>
      </c>
      <c r="B1675" s="22" t="s">
        <v>103</v>
      </c>
      <c r="C1675" s="22" t="s">
        <v>82</v>
      </c>
      <c r="D1675" s="22" t="s">
        <v>87</v>
      </c>
      <c r="E1675" s="22" t="s">
        <v>1452</v>
      </c>
      <c r="F1675" s="22" t="s">
        <v>203</v>
      </c>
      <c r="G1675" s="22">
        <v>1</v>
      </c>
      <c r="H1675" s="20">
        <v>0.91555928833652189</v>
      </c>
      <c r="I1675" s="20">
        <v>0.95722530121636706</v>
      </c>
      <c r="J1675" s="19" t="s">
        <v>1962</v>
      </c>
      <c r="K1675" s="18">
        <v>4</v>
      </c>
      <c r="L1675" s="18">
        <v>2</v>
      </c>
      <c r="M1675" s="18" t="str">
        <f>IF(tbl_data[[#This Row],[PACK COUNT]]&gt;1,"Multipack","Single")</f>
        <v>Single</v>
      </c>
    </row>
    <row r="1676" spans="1:13">
      <c r="A1676" s="22" t="s">
        <v>38</v>
      </c>
      <c r="B1676" s="22" t="s">
        <v>38</v>
      </c>
      <c r="C1676" s="22" t="s">
        <v>38</v>
      </c>
      <c r="D1676" s="22" t="s">
        <v>24</v>
      </c>
      <c r="E1676" s="22" t="s">
        <v>1103</v>
      </c>
      <c r="F1676" s="22" t="s">
        <v>191</v>
      </c>
      <c r="G1676" s="22">
        <v>1</v>
      </c>
      <c r="H1676" s="20">
        <v>23.619680413504824</v>
      </c>
      <c r="I1676" s="20">
        <v>39.251812885102098</v>
      </c>
      <c r="J1676" s="19" t="s">
        <v>1962</v>
      </c>
      <c r="K1676" s="18">
        <v>4</v>
      </c>
      <c r="L1676" s="18">
        <v>0.5</v>
      </c>
      <c r="M1676" s="18" t="str">
        <f>IF(tbl_data[[#This Row],[PACK COUNT]]&gt;1,"Multipack","Single")</f>
        <v>Single</v>
      </c>
    </row>
    <row r="1677" spans="1:13">
      <c r="A1677" s="22" t="s">
        <v>38</v>
      </c>
      <c r="B1677" s="22" t="s">
        <v>38</v>
      </c>
      <c r="C1677" s="22" t="s">
        <v>38</v>
      </c>
      <c r="D1677" s="22" t="s">
        <v>24</v>
      </c>
      <c r="E1677" s="22" t="s">
        <v>1102</v>
      </c>
      <c r="F1677" s="22" t="s">
        <v>196</v>
      </c>
      <c r="G1677" s="22">
        <v>1</v>
      </c>
      <c r="H1677" s="20">
        <v>35.173046025131796</v>
      </c>
      <c r="I1677" s="20">
        <v>70.001165690181651</v>
      </c>
      <c r="J1677" s="19" t="s">
        <v>1962</v>
      </c>
      <c r="K1677" s="18">
        <v>4</v>
      </c>
      <c r="L1677" s="18">
        <v>0.5</v>
      </c>
      <c r="M1677" s="18" t="str">
        <f>IF(tbl_data[[#This Row],[PACK COUNT]]&gt;1,"Multipack","Single")</f>
        <v>Single</v>
      </c>
    </row>
    <row r="1678" spans="1:13">
      <c r="A1678" s="22" t="s">
        <v>38</v>
      </c>
      <c r="B1678" s="22" t="s">
        <v>38</v>
      </c>
      <c r="C1678" s="22" t="s">
        <v>38</v>
      </c>
      <c r="D1678" s="22" t="s">
        <v>24</v>
      </c>
      <c r="E1678" s="22" t="s">
        <v>1101</v>
      </c>
      <c r="F1678" s="22" t="s">
        <v>196</v>
      </c>
      <c r="G1678" s="22">
        <v>5</v>
      </c>
      <c r="H1678" s="20">
        <v>7.7905718539902367</v>
      </c>
      <c r="I1678" s="20">
        <v>10.544684980059335</v>
      </c>
      <c r="J1678" s="19" t="s">
        <v>1962</v>
      </c>
      <c r="K1678" s="18">
        <v>4</v>
      </c>
      <c r="L1678" s="18">
        <v>0.5</v>
      </c>
      <c r="M1678" s="18" t="str">
        <f>IF(tbl_data[[#This Row],[PACK COUNT]]&gt;1,"Multipack","Single")</f>
        <v>Multipack</v>
      </c>
    </row>
    <row r="1679" spans="1:13">
      <c r="A1679" s="22" t="s">
        <v>38</v>
      </c>
      <c r="B1679" s="22" t="s">
        <v>31</v>
      </c>
      <c r="C1679" s="22" t="s">
        <v>34</v>
      </c>
      <c r="D1679" s="22" t="s">
        <v>24</v>
      </c>
      <c r="E1679" s="22" t="s">
        <v>1296</v>
      </c>
      <c r="F1679" s="22" t="s">
        <v>191</v>
      </c>
      <c r="G1679" s="22">
        <v>1</v>
      </c>
      <c r="H1679" s="20">
        <v>0.21665696500368228</v>
      </c>
      <c r="I1679" s="20">
        <v>0.5761524556031461</v>
      </c>
      <c r="J1679" s="19" t="s">
        <v>1962</v>
      </c>
      <c r="K1679" s="18">
        <v>4</v>
      </c>
      <c r="L1679" s="18">
        <v>0.33</v>
      </c>
      <c r="M1679" s="18" t="str">
        <f>IF(tbl_data[[#This Row],[PACK COUNT]]&gt;1,"Multipack","Single")</f>
        <v>Single</v>
      </c>
    </row>
    <row r="1680" spans="1:13">
      <c r="A1680" s="22" t="s">
        <v>38</v>
      </c>
      <c r="B1680" s="22" t="s">
        <v>31</v>
      </c>
      <c r="C1680" s="22" t="s">
        <v>33</v>
      </c>
      <c r="D1680" s="22" t="s">
        <v>24</v>
      </c>
      <c r="E1680" s="22" t="s">
        <v>1514</v>
      </c>
      <c r="F1680" s="22" t="s">
        <v>196</v>
      </c>
      <c r="G1680" s="22">
        <v>1</v>
      </c>
      <c r="H1680" s="20">
        <v>12.360964159847661</v>
      </c>
      <c r="I1680" s="20">
        <v>30.198234831192966</v>
      </c>
      <c r="J1680" s="19" t="s">
        <v>1962</v>
      </c>
      <c r="K1680" s="18">
        <v>4</v>
      </c>
      <c r="L1680" s="18">
        <v>0.33</v>
      </c>
      <c r="M1680" s="18" t="str">
        <f>IF(tbl_data[[#This Row],[PACK COUNT]]&gt;1,"Multipack","Single")</f>
        <v>Single</v>
      </c>
    </row>
    <row r="1681" spans="1:13">
      <c r="A1681" s="22" t="s">
        <v>38</v>
      </c>
      <c r="B1681" s="22" t="s">
        <v>31</v>
      </c>
      <c r="C1681" s="22" t="s">
        <v>35</v>
      </c>
      <c r="D1681" s="22" t="s">
        <v>24</v>
      </c>
      <c r="E1681" s="22" t="s">
        <v>1098</v>
      </c>
      <c r="F1681" s="22" t="s">
        <v>196</v>
      </c>
      <c r="G1681" s="22">
        <v>1</v>
      </c>
      <c r="H1681" s="20">
        <v>30.819393235319197</v>
      </c>
      <c r="I1681" s="20">
        <v>79.337777005902694</v>
      </c>
      <c r="J1681" s="19" t="s">
        <v>1962</v>
      </c>
      <c r="K1681" s="18">
        <v>4</v>
      </c>
      <c r="L1681" s="18">
        <v>0.33</v>
      </c>
      <c r="M1681" s="18" t="str">
        <f>IF(tbl_data[[#This Row],[PACK COUNT]]&gt;1,"Multipack","Single")</f>
        <v>Single</v>
      </c>
    </row>
    <row r="1682" spans="1:13">
      <c r="A1682" s="22" t="s">
        <v>38</v>
      </c>
      <c r="B1682" s="22" t="s">
        <v>31</v>
      </c>
      <c r="C1682" s="22" t="s">
        <v>37</v>
      </c>
      <c r="D1682" s="22" t="s">
        <v>24</v>
      </c>
      <c r="E1682" s="22" t="s">
        <v>1097</v>
      </c>
      <c r="F1682" s="22" t="s">
        <v>196</v>
      </c>
      <c r="G1682" s="22">
        <v>1</v>
      </c>
      <c r="H1682" s="20">
        <v>33.03180646225664</v>
      </c>
      <c r="I1682" s="20">
        <v>90.501323113856301</v>
      </c>
      <c r="J1682" s="19" t="s">
        <v>1962</v>
      </c>
      <c r="K1682" s="18">
        <v>4</v>
      </c>
      <c r="L1682" s="18">
        <v>0.33</v>
      </c>
      <c r="M1682" s="18" t="str">
        <f>IF(tbl_data[[#This Row],[PACK COUNT]]&gt;1,"Multipack","Single")</f>
        <v>Single</v>
      </c>
    </row>
    <row r="1683" spans="1:13">
      <c r="A1683" s="22" t="s">
        <v>38</v>
      </c>
      <c r="B1683" s="22" t="s">
        <v>94</v>
      </c>
      <c r="C1683" s="22" t="s">
        <v>94</v>
      </c>
      <c r="D1683" s="22" t="s">
        <v>87</v>
      </c>
      <c r="E1683" s="22" t="s">
        <v>1093</v>
      </c>
      <c r="F1683" s="22" t="s">
        <v>203</v>
      </c>
      <c r="G1683" s="22">
        <v>1</v>
      </c>
      <c r="H1683" s="20">
        <v>149.29407849783806</v>
      </c>
      <c r="I1683" s="20">
        <v>112.28211630711549</v>
      </c>
      <c r="J1683" s="19" t="s">
        <v>1962</v>
      </c>
      <c r="K1683" s="18">
        <v>4</v>
      </c>
      <c r="L1683" s="18">
        <v>2</v>
      </c>
      <c r="M1683" s="18" t="str">
        <f>IF(tbl_data[[#This Row],[PACK COUNT]]&gt;1,"Multipack","Single")</f>
        <v>Single</v>
      </c>
    </row>
    <row r="1684" spans="1:13">
      <c r="A1684" s="22" t="s">
        <v>38</v>
      </c>
      <c r="B1684" s="22" t="s">
        <v>94</v>
      </c>
      <c r="C1684" s="22" t="s">
        <v>110</v>
      </c>
      <c r="D1684" s="22" t="s">
        <v>110</v>
      </c>
      <c r="E1684" s="22" t="s">
        <v>1092</v>
      </c>
      <c r="F1684" s="22" t="s">
        <v>203</v>
      </c>
      <c r="G1684" s="22">
        <v>1</v>
      </c>
      <c r="H1684" s="20">
        <v>239.21338723241516</v>
      </c>
      <c r="I1684" s="20">
        <v>198.39155229378196</v>
      </c>
      <c r="J1684" s="19" t="s">
        <v>1962</v>
      </c>
      <c r="K1684" s="18">
        <v>4</v>
      </c>
      <c r="L1684" s="18">
        <v>2</v>
      </c>
      <c r="M1684" s="18" t="str">
        <f>IF(tbl_data[[#This Row],[PACK COUNT]]&gt;1,"Multipack","Single")</f>
        <v>Single</v>
      </c>
    </row>
    <row r="1685" spans="1:13">
      <c r="A1685" s="22" t="s">
        <v>38</v>
      </c>
      <c r="B1685" s="22" t="s">
        <v>1088</v>
      </c>
      <c r="C1685" s="22" t="s">
        <v>24</v>
      </c>
      <c r="D1685" s="22" t="s">
        <v>71</v>
      </c>
      <c r="E1685" s="22" t="s">
        <v>1087</v>
      </c>
      <c r="F1685" s="22" t="s">
        <v>191</v>
      </c>
      <c r="G1685" s="22">
        <v>1</v>
      </c>
      <c r="H1685" s="20">
        <v>4.7996787247809536</v>
      </c>
      <c r="I1685" s="20">
        <v>5.7286502697024453</v>
      </c>
      <c r="J1685" s="19" t="s">
        <v>1962</v>
      </c>
      <c r="K1685" s="18">
        <v>4</v>
      </c>
      <c r="L1685" s="18">
        <v>0.5</v>
      </c>
      <c r="M1685" s="18" t="str">
        <f>IF(tbl_data[[#This Row],[PACK COUNT]]&gt;1,"Multipack","Single")</f>
        <v>Single</v>
      </c>
    </row>
    <row r="1686" spans="1:13">
      <c r="A1686" s="22" t="s">
        <v>38</v>
      </c>
      <c r="B1686" s="22" t="s">
        <v>92</v>
      </c>
      <c r="C1686" s="22" t="s">
        <v>93</v>
      </c>
      <c r="D1686" s="22" t="s">
        <v>87</v>
      </c>
      <c r="E1686" s="22" t="s">
        <v>1212</v>
      </c>
      <c r="F1686" s="22" t="s">
        <v>196</v>
      </c>
      <c r="G1686" s="22">
        <v>1</v>
      </c>
      <c r="H1686" s="20">
        <v>4.6370153165713797</v>
      </c>
      <c r="I1686" s="20">
        <v>7.204046730269023</v>
      </c>
      <c r="J1686" s="19" t="s">
        <v>1962</v>
      </c>
      <c r="K1686" s="18">
        <v>4</v>
      </c>
      <c r="L1686" s="18">
        <v>0.5</v>
      </c>
      <c r="M1686" s="18" t="str">
        <f>IF(tbl_data[[#This Row],[PACK COUNT]]&gt;1,"Multipack","Single")</f>
        <v>Single</v>
      </c>
    </row>
    <row r="1687" spans="1:13">
      <c r="A1687" s="22" t="s">
        <v>38</v>
      </c>
      <c r="B1687" s="22" t="s">
        <v>92</v>
      </c>
      <c r="C1687" s="22" t="s">
        <v>93</v>
      </c>
      <c r="D1687" s="22" t="s">
        <v>87</v>
      </c>
      <c r="E1687" s="22" t="s">
        <v>1086</v>
      </c>
      <c r="F1687" s="22" t="s">
        <v>203</v>
      </c>
      <c r="G1687" s="22">
        <v>1</v>
      </c>
      <c r="H1687" s="20">
        <v>105.93032346721746</v>
      </c>
      <c r="I1687" s="20">
        <v>92.649890159752559</v>
      </c>
      <c r="J1687" s="19" t="s">
        <v>1962</v>
      </c>
      <c r="K1687" s="18">
        <v>4</v>
      </c>
      <c r="L1687" s="18">
        <v>2</v>
      </c>
      <c r="M1687" s="18" t="str">
        <f>IF(tbl_data[[#This Row],[PACK COUNT]]&gt;1,"Multipack","Single")</f>
        <v>Single</v>
      </c>
    </row>
    <row r="1688" spans="1:13">
      <c r="A1688" s="22" t="s">
        <v>38</v>
      </c>
      <c r="B1688" s="22" t="s">
        <v>60</v>
      </c>
      <c r="C1688" s="22" t="s">
        <v>61</v>
      </c>
      <c r="D1688" s="22" t="s">
        <v>71</v>
      </c>
      <c r="E1688" s="22" t="s">
        <v>1168</v>
      </c>
      <c r="F1688" s="22" t="s">
        <v>196</v>
      </c>
      <c r="G1688" s="22">
        <v>1</v>
      </c>
      <c r="H1688" s="20">
        <v>1.7336050582117422</v>
      </c>
      <c r="I1688" s="20">
        <v>3.1677457243785874</v>
      </c>
      <c r="J1688" s="19" t="s">
        <v>1962</v>
      </c>
      <c r="K1688" s="18">
        <v>4</v>
      </c>
      <c r="L1688" s="18">
        <v>0.56799999999999995</v>
      </c>
      <c r="M1688" s="18" t="str">
        <f>IF(tbl_data[[#This Row],[PACK COUNT]]&gt;1,"Multipack","Single")</f>
        <v>Single</v>
      </c>
    </row>
    <row r="1689" spans="1:13">
      <c r="A1689" s="22" t="s">
        <v>38</v>
      </c>
      <c r="B1689" s="22" t="s">
        <v>60</v>
      </c>
      <c r="C1689" s="22" t="s">
        <v>62</v>
      </c>
      <c r="D1689" s="22" t="s">
        <v>71</v>
      </c>
      <c r="E1689" s="22" t="s">
        <v>1169</v>
      </c>
      <c r="F1689" s="22" t="s">
        <v>196</v>
      </c>
      <c r="G1689" s="22">
        <v>1</v>
      </c>
      <c r="H1689" s="20">
        <v>0.18865872366413916</v>
      </c>
      <c r="I1689" s="20">
        <v>0.38574227745174572</v>
      </c>
      <c r="J1689" s="19" t="s">
        <v>1962</v>
      </c>
      <c r="K1689" s="18">
        <v>4</v>
      </c>
      <c r="L1689" s="18">
        <v>0.56799999999999995</v>
      </c>
      <c r="M1689" s="18" t="str">
        <f>IF(tbl_data[[#This Row],[PACK COUNT]]&gt;1,"Multipack","Single")</f>
        <v>Single</v>
      </c>
    </row>
    <row r="1690" spans="1:13">
      <c r="A1690" s="22" t="s">
        <v>38</v>
      </c>
      <c r="B1690" s="22" t="s">
        <v>39</v>
      </c>
      <c r="C1690" s="22" t="s">
        <v>40</v>
      </c>
      <c r="D1690" s="22" t="s">
        <v>24</v>
      </c>
      <c r="E1690" s="22" t="s">
        <v>1082</v>
      </c>
      <c r="F1690" s="22" t="s">
        <v>191</v>
      </c>
      <c r="G1690" s="22">
        <v>1</v>
      </c>
      <c r="H1690" s="20">
        <v>17.865814121431608</v>
      </c>
      <c r="I1690" s="20">
        <v>28.071050355159947</v>
      </c>
      <c r="J1690" s="19" t="s">
        <v>1962</v>
      </c>
      <c r="K1690" s="18">
        <v>4</v>
      </c>
      <c r="L1690" s="18">
        <v>0.5</v>
      </c>
      <c r="M1690" s="18" t="str">
        <f>IF(tbl_data[[#This Row],[PACK COUNT]]&gt;1,"Multipack","Single")</f>
        <v>Single</v>
      </c>
    </row>
    <row r="1691" spans="1:13">
      <c r="A1691" s="22" t="s">
        <v>38</v>
      </c>
      <c r="B1691" s="22" t="s">
        <v>39</v>
      </c>
      <c r="C1691" s="22" t="s">
        <v>40</v>
      </c>
      <c r="D1691" s="22" t="s">
        <v>24</v>
      </c>
      <c r="E1691" s="22" t="s">
        <v>1081</v>
      </c>
      <c r="F1691" s="22" t="s">
        <v>196</v>
      </c>
      <c r="G1691" s="22">
        <v>1</v>
      </c>
      <c r="H1691" s="20">
        <v>23.44459219128203</v>
      </c>
      <c r="I1691" s="20">
        <v>45.898218784276374</v>
      </c>
      <c r="J1691" s="19" t="s">
        <v>1962</v>
      </c>
      <c r="K1691" s="18">
        <v>4</v>
      </c>
      <c r="L1691" s="18">
        <v>0.33</v>
      </c>
      <c r="M1691" s="18" t="str">
        <f>IF(tbl_data[[#This Row],[PACK COUNT]]&gt;1,"Multipack","Single")</f>
        <v>Single</v>
      </c>
    </row>
    <row r="1692" spans="1:13">
      <c r="A1692" s="22" t="s">
        <v>38</v>
      </c>
      <c r="B1692" s="22" t="s">
        <v>39</v>
      </c>
      <c r="C1692" s="22" t="s">
        <v>40</v>
      </c>
      <c r="D1692" s="22" t="s">
        <v>24</v>
      </c>
      <c r="E1692" s="22" t="s">
        <v>1511</v>
      </c>
      <c r="F1692" s="22" t="s">
        <v>196</v>
      </c>
      <c r="G1692" s="22">
        <v>4</v>
      </c>
      <c r="H1692" s="20">
        <v>4.3330990972493506</v>
      </c>
      <c r="I1692" s="20">
        <v>8.0152291447346737</v>
      </c>
      <c r="J1692" s="19" t="s">
        <v>1962</v>
      </c>
      <c r="K1692" s="18">
        <v>4</v>
      </c>
      <c r="L1692" s="18">
        <v>0.33</v>
      </c>
      <c r="M1692" s="18" t="str">
        <f>IF(tbl_data[[#This Row],[PACK COUNT]]&gt;1,"Multipack","Single")</f>
        <v>Multipack</v>
      </c>
    </row>
    <row r="1693" spans="1:13">
      <c r="A1693" s="22" t="s">
        <v>38</v>
      </c>
      <c r="B1693" s="22" t="s">
        <v>39</v>
      </c>
      <c r="C1693" s="22" t="s">
        <v>41</v>
      </c>
      <c r="D1693" s="22" t="s">
        <v>24</v>
      </c>
      <c r="E1693" s="22" t="s">
        <v>1389</v>
      </c>
      <c r="F1693" s="22" t="s">
        <v>196</v>
      </c>
      <c r="G1693" s="22">
        <v>1</v>
      </c>
      <c r="H1693" s="20">
        <v>7.6002909920586124</v>
      </c>
      <c r="I1693" s="20">
        <v>14.617573311053141</v>
      </c>
      <c r="J1693" s="19" t="s">
        <v>1962</v>
      </c>
      <c r="K1693" s="18">
        <v>4</v>
      </c>
      <c r="L1693" s="18">
        <v>0.33</v>
      </c>
      <c r="M1693" s="18" t="str">
        <f>IF(tbl_data[[#This Row],[PACK COUNT]]&gt;1,"Multipack","Single")</f>
        <v>Single</v>
      </c>
    </row>
    <row r="1694" spans="1:13">
      <c r="A1694" s="22" t="s">
        <v>38</v>
      </c>
      <c r="B1694" s="22" t="s">
        <v>95</v>
      </c>
      <c r="C1694" s="22" t="s">
        <v>73</v>
      </c>
      <c r="D1694" s="22" t="s">
        <v>87</v>
      </c>
      <c r="E1694" s="22" t="s">
        <v>1496</v>
      </c>
      <c r="F1694" s="22" t="s">
        <v>203</v>
      </c>
      <c r="G1694" s="22">
        <v>1</v>
      </c>
      <c r="H1694" s="20">
        <v>60.737309694022166</v>
      </c>
      <c r="I1694" s="20">
        <v>47.296751406268456</v>
      </c>
      <c r="J1694" s="19" t="s">
        <v>1962</v>
      </c>
      <c r="K1694" s="18">
        <v>4</v>
      </c>
      <c r="L1694" s="18">
        <v>2</v>
      </c>
      <c r="M1694" s="18" t="str">
        <f>IF(tbl_data[[#This Row],[PACK COUNT]]&gt;1,"Multipack","Single")</f>
        <v>Single</v>
      </c>
    </row>
    <row r="1695" spans="1:13">
      <c r="A1695" s="22" t="s">
        <v>38</v>
      </c>
      <c r="B1695" s="22" t="s">
        <v>95</v>
      </c>
      <c r="C1695" s="22" t="s">
        <v>112</v>
      </c>
      <c r="D1695" s="22" t="s">
        <v>110</v>
      </c>
      <c r="E1695" s="22" t="s">
        <v>1079</v>
      </c>
      <c r="F1695" s="22" t="s">
        <v>203</v>
      </c>
      <c r="G1695" s="22">
        <v>1</v>
      </c>
      <c r="H1695" s="20">
        <v>722.36342857451234</v>
      </c>
      <c r="I1695" s="20">
        <v>573.32865037055956</v>
      </c>
      <c r="J1695" s="19" t="s">
        <v>1962</v>
      </c>
      <c r="K1695" s="18">
        <v>4</v>
      </c>
      <c r="L1695" s="18">
        <v>2</v>
      </c>
      <c r="M1695" s="18" t="str">
        <f>IF(tbl_data[[#This Row],[PACK COUNT]]&gt;1,"Multipack","Single")</f>
        <v>Single</v>
      </c>
    </row>
    <row r="1696" spans="1:13">
      <c r="A1696" s="22" t="s">
        <v>38</v>
      </c>
      <c r="B1696" s="22" t="s">
        <v>69</v>
      </c>
      <c r="C1696" s="22" t="s">
        <v>70</v>
      </c>
      <c r="D1696" s="22" t="s">
        <v>24</v>
      </c>
      <c r="E1696" s="22" t="s">
        <v>1812</v>
      </c>
      <c r="F1696" s="22" t="s">
        <v>191</v>
      </c>
      <c r="G1696" s="22">
        <v>1</v>
      </c>
      <c r="H1696" s="20">
        <v>4.936917408321948</v>
      </c>
      <c r="I1696" s="20">
        <v>7.4380291848424855</v>
      </c>
      <c r="J1696" s="19" t="s">
        <v>1962</v>
      </c>
      <c r="K1696" s="18">
        <v>4</v>
      </c>
      <c r="L1696" s="18">
        <v>0.5</v>
      </c>
      <c r="M1696" s="18" t="str">
        <f>IF(tbl_data[[#This Row],[PACK COUNT]]&gt;1,"Multipack","Single")</f>
        <v>Single</v>
      </c>
    </row>
    <row r="1697" spans="1:13">
      <c r="A1697" s="22" t="s">
        <v>38</v>
      </c>
      <c r="B1697" s="22" t="s">
        <v>69</v>
      </c>
      <c r="C1697" s="22" t="s">
        <v>70</v>
      </c>
      <c r="D1697" s="22" t="s">
        <v>24</v>
      </c>
      <c r="E1697" s="22" t="s">
        <v>1528</v>
      </c>
      <c r="F1697" s="22" t="s">
        <v>196</v>
      </c>
      <c r="G1697" s="22">
        <v>1</v>
      </c>
      <c r="H1697" s="20">
        <v>7.7707861449465483</v>
      </c>
      <c r="I1697" s="20">
        <v>14.752363933612591</v>
      </c>
      <c r="J1697" s="19" t="s">
        <v>1962</v>
      </c>
      <c r="K1697" s="18">
        <v>4</v>
      </c>
      <c r="L1697" s="18">
        <v>0.5</v>
      </c>
      <c r="M1697" s="18" t="str">
        <f>IF(tbl_data[[#This Row],[PACK COUNT]]&gt;1,"Multipack","Single")</f>
        <v>Single</v>
      </c>
    </row>
    <row r="1698" spans="1:13">
      <c r="A1698" s="22" t="s">
        <v>38</v>
      </c>
      <c r="B1698" s="22" t="s">
        <v>69</v>
      </c>
      <c r="C1698" s="22" t="s">
        <v>75</v>
      </c>
      <c r="D1698" s="22" t="s">
        <v>71</v>
      </c>
      <c r="E1698" s="22" t="s">
        <v>1077</v>
      </c>
      <c r="F1698" s="22" t="s">
        <v>196</v>
      </c>
      <c r="G1698" s="22">
        <v>1</v>
      </c>
      <c r="H1698" s="20">
        <v>55.063599338307903</v>
      </c>
      <c r="I1698" s="20">
        <v>83.838001364595542</v>
      </c>
      <c r="J1698" s="19" t="s">
        <v>1962</v>
      </c>
      <c r="K1698" s="18">
        <v>4</v>
      </c>
      <c r="L1698" s="18">
        <v>0.5</v>
      </c>
      <c r="M1698" s="18" t="str">
        <f>IF(tbl_data[[#This Row],[PACK COUNT]]&gt;1,"Multipack","Single")</f>
        <v>Single</v>
      </c>
    </row>
    <row r="1699" spans="1:13">
      <c r="A1699" s="22" t="s">
        <v>38</v>
      </c>
      <c r="B1699" s="22" t="s">
        <v>69</v>
      </c>
      <c r="C1699" s="22" t="s">
        <v>76</v>
      </c>
      <c r="D1699" s="22" t="s">
        <v>71</v>
      </c>
      <c r="E1699" s="22" t="s">
        <v>1076</v>
      </c>
      <c r="F1699" s="22" t="s">
        <v>196</v>
      </c>
      <c r="G1699" s="22">
        <v>1</v>
      </c>
      <c r="H1699" s="20">
        <v>51.477120968379552</v>
      </c>
      <c r="I1699" s="20">
        <v>81.342692606132502</v>
      </c>
      <c r="J1699" s="19" t="s">
        <v>1962</v>
      </c>
      <c r="K1699" s="18">
        <v>4</v>
      </c>
      <c r="L1699" s="18">
        <v>0.5</v>
      </c>
      <c r="M1699" s="18" t="str">
        <f>IF(tbl_data[[#This Row],[PACK COUNT]]&gt;1,"Multipack","Single")</f>
        <v>Single</v>
      </c>
    </row>
    <row r="1700" spans="1:13">
      <c r="A1700" s="22" t="s">
        <v>38</v>
      </c>
      <c r="B1700" s="22" t="s">
        <v>69</v>
      </c>
      <c r="C1700" s="22" t="s">
        <v>1652</v>
      </c>
      <c r="D1700" s="22" t="s">
        <v>24</v>
      </c>
      <c r="E1700" s="22" t="s">
        <v>1651</v>
      </c>
      <c r="F1700" s="22" t="s">
        <v>196</v>
      </c>
      <c r="G1700" s="22">
        <v>1</v>
      </c>
      <c r="H1700" s="20">
        <v>3.0500382568373237</v>
      </c>
      <c r="I1700" s="20">
        <v>5.5833742746379764</v>
      </c>
      <c r="J1700" s="19" t="s">
        <v>1962</v>
      </c>
      <c r="K1700" s="18">
        <v>4</v>
      </c>
      <c r="L1700" s="18">
        <v>0.5</v>
      </c>
      <c r="M1700" s="18" t="str">
        <f>IF(tbl_data[[#This Row],[PACK COUNT]]&gt;1,"Multipack","Single")</f>
        <v>Single</v>
      </c>
    </row>
    <row r="1701" spans="1:13">
      <c r="A1701" s="22" t="s">
        <v>38</v>
      </c>
      <c r="B1701" s="22" t="s">
        <v>69</v>
      </c>
      <c r="C1701" s="22" t="s">
        <v>24</v>
      </c>
      <c r="D1701" s="22" t="s">
        <v>71</v>
      </c>
      <c r="E1701" s="22" t="s">
        <v>1072</v>
      </c>
      <c r="F1701" s="22" t="s">
        <v>191</v>
      </c>
      <c r="G1701" s="22">
        <v>1</v>
      </c>
      <c r="H1701" s="20">
        <v>48.487579965724116</v>
      </c>
      <c r="I1701" s="20">
        <v>80.108258752654194</v>
      </c>
      <c r="J1701" s="19" t="s">
        <v>1962</v>
      </c>
      <c r="K1701" s="18">
        <v>4</v>
      </c>
      <c r="L1701" s="18">
        <v>0.5</v>
      </c>
      <c r="M1701" s="18" t="str">
        <f>IF(tbl_data[[#This Row],[PACK COUNT]]&gt;1,"Multipack","Single")</f>
        <v>Single</v>
      </c>
    </row>
    <row r="1702" spans="1:13">
      <c r="A1702" s="22" t="s">
        <v>38</v>
      </c>
      <c r="B1702" s="22" t="s">
        <v>69</v>
      </c>
      <c r="C1702" s="22" t="s">
        <v>24</v>
      </c>
      <c r="D1702" s="22" t="s">
        <v>71</v>
      </c>
      <c r="E1702" s="22" t="s">
        <v>1067</v>
      </c>
      <c r="F1702" s="22" t="s">
        <v>196</v>
      </c>
      <c r="G1702" s="22">
        <v>1</v>
      </c>
      <c r="H1702" s="20">
        <v>82.988731042300643</v>
      </c>
      <c r="I1702" s="20">
        <v>124.9453312002705</v>
      </c>
      <c r="J1702" s="19" t="s">
        <v>1962</v>
      </c>
      <c r="K1702" s="18">
        <v>4</v>
      </c>
      <c r="L1702" s="18">
        <v>0.5</v>
      </c>
      <c r="M1702" s="18" t="str">
        <f>IF(tbl_data[[#This Row],[PACK COUNT]]&gt;1,"Multipack","Single")</f>
        <v>Single</v>
      </c>
    </row>
    <row r="1703" spans="1:13">
      <c r="A1703" s="22" t="s">
        <v>38</v>
      </c>
      <c r="B1703" s="22" t="s">
        <v>69</v>
      </c>
      <c r="C1703" s="22" t="s">
        <v>24</v>
      </c>
      <c r="D1703" s="22" t="s">
        <v>71</v>
      </c>
      <c r="E1703" s="22" t="s">
        <v>1066</v>
      </c>
      <c r="F1703" s="22" t="s">
        <v>196</v>
      </c>
      <c r="G1703" s="22">
        <v>4</v>
      </c>
      <c r="H1703" s="20">
        <v>16.314901085607758</v>
      </c>
      <c r="I1703" s="20">
        <v>25.112097826609517</v>
      </c>
      <c r="J1703" s="19" t="s">
        <v>1962</v>
      </c>
      <c r="K1703" s="18">
        <v>4</v>
      </c>
      <c r="L1703" s="18">
        <v>0.5</v>
      </c>
      <c r="M1703" s="18" t="str">
        <f>IF(tbl_data[[#This Row],[PACK COUNT]]&gt;1,"Multipack","Single")</f>
        <v>Multipack</v>
      </c>
    </row>
    <row r="1704" spans="1:13">
      <c r="A1704" s="22" t="s">
        <v>115</v>
      </c>
      <c r="B1704" s="22" t="s">
        <v>133</v>
      </c>
      <c r="C1704" s="22" t="s">
        <v>134</v>
      </c>
      <c r="D1704" s="22" t="s">
        <v>87</v>
      </c>
      <c r="E1704" s="22" t="s">
        <v>1056</v>
      </c>
      <c r="F1704" s="22" t="s">
        <v>191</v>
      </c>
      <c r="G1704" s="22">
        <v>1</v>
      </c>
      <c r="H1704" s="20">
        <v>18.663331250098079</v>
      </c>
      <c r="I1704" s="20">
        <v>27.618648334569453</v>
      </c>
      <c r="J1704" s="19" t="s">
        <v>1962</v>
      </c>
      <c r="K1704" s="18">
        <v>4</v>
      </c>
      <c r="L1704" s="18">
        <v>0.5</v>
      </c>
      <c r="M1704" s="18" t="str">
        <f>IF(tbl_data[[#This Row],[PACK COUNT]]&gt;1,"Multipack","Single")</f>
        <v>Single</v>
      </c>
    </row>
    <row r="1705" spans="1:13">
      <c r="A1705" s="22" t="s">
        <v>115</v>
      </c>
      <c r="B1705" s="22" t="s">
        <v>133</v>
      </c>
      <c r="C1705" s="22" t="s">
        <v>139</v>
      </c>
      <c r="D1705" s="22" t="s">
        <v>87</v>
      </c>
      <c r="E1705" s="22" t="s">
        <v>1054</v>
      </c>
      <c r="F1705" s="22" t="s">
        <v>191</v>
      </c>
      <c r="G1705" s="22">
        <v>1</v>
      </c>
      <c r="H1705" s="20">
        <v>17.743972414123675</v>
      </c>
      <c r="I1705" s="20">
        <v>25.600087742968725</v>
      </c>
      <c r="J1705" s="19" t="s">
        <v>1962</v>
      </c>
      <c r="K1705" s="18">
        <v>4</v>
      </c>
      <c r="L1705" s="18">
        <v>0.5</v>
      </c>
      <c r="M1705" s="18" t="str">
        <f>IF(tbl_data[[#This Row],[PACK COUNT]]&gt;1,"Multipack","Single")</f>
        <v>Single</v>
      </c>
    </row>
    <row r="1706" spans="1:13">
      <c r="A1706" s="22" t="s">
        <v>115</v>
      </c>
      <c r="B1706" s="22" t="s">
        <v>133</v>
      </c>
      <c r="C1706" s="22" t="s">
        <v>140</v>
      </c>
      <c r="D1706" s="22" t="s">
        <v>87</v>
      </c>
      <c r="E1706" s="22" t="s">
        <v>1388</v>
      </c>
      <c r="F1706" s="22" t="s">
        <v>196</v>
      </c>
      <c r="G1706" s="22">
        <v>1</v>
      </c>
      <c r="H1706" s="20">
        <v>2.9413257946978699E-3</v>
      </c>
      <c r="I1706" s="20">
        <v>4.7610937435238858E-3</v>
      </c>
      <c r="J1706" s="19" t="s">
        <v>1962</v>
      </c>
      <c r="K1706" s="18">
        <v>4</v>
      </c>
      <c r="L1706" s="18">
        <v>0.33</v>
      </c>
      <c r="M1706" s="18" t="str">
        <f>IF(tbl_data[[#This Row],[PACK COUNT]]&gt;1,"Multipack","Single")</f>
        <v>Single</v>
      </c>
    </row>
    <row r="1707" spans="1:13">
      <c r="A1707" s="22" t="s">
        <v>115</v>
      </c>
      <c r="B1707" s="22" t="s">
        <v>133</v>
      </c>
      <c r="C1707" s="22" t="s">
        <v>134</v>
      </c>
      <c r="D1707" s="22" t="s">
        <v>87</v>
      </c>
      <c r="E1707" s="22" t="s">
        <v>1051</v>
      </c>
      <c r="F1707" s="22" t="s">
        <v>203</v>
      </c>
      <c r="G1707" s="22">
        <v>1</v>
      </c>
      <c r="H1707" s="20">
        <v>33.721495321692046</v>
      </c>
      <c r="I1707" s="20">
        <v>38.000167098181308</v>
      </c>
      <c r="J1707" s="19" t="s">
        <v>1962</v>
      </c>
      <c r="K1707" s="18">
        <v>4</v>
      </c>
      <c r="L1707" s="18">
        <v>1.5</v>
      </c>
      <c r="M1707" s="18" t="str">
        <f>IF(tbl_data[[#This Row],[PACK COUNT]]&gt;1,"Multipack","Single")</f>
        <v>Single</v>
      </c>
    </row>
    <row r="1708" spans="1:13">
      <c r="A1708" s="22" t="s">
        <v>115</v>
      </c>
      <c r="B1708" s="22" t="s">
        <v>133</v>
      </c>
      <c r="C1708" s="22" t="s">
        <v>135</v>
      </c>
      <c r="D1708" s="22" t="s">
        <v>87</v>
      </c>
      <c r="E1708" s="22" t="s">
        <v>1334</v>
      </c>
      <c r="F1708" s="22" t="s">
        <v>203</v>
      </c>
      <c r="G1708" s="22">
        <v>1</v>
      </c>
      <c r="H1708" s="20">
        <v>8.5705087924219487</v>
      </c>
      <c r="I1708" s="20">
        <v>8.5474012604346754</v>
      </c>
      <c r="J1708" s="19" t="s">
        <v>1962</v>
      </c>
      <c r="K1708" s="18">
        <v>4</v>
      </c>
      <c r="L1708" s="18">
        <v>1.5</v>
      </c>
      <c r="M1708" s="18" t="str">
        <f>IF(tbl_data[[#This Row],[PACK COUNT]]&gt;1,"Multipack","Single")</f>
        <v>Single</v>
      </c>
    </row>
    <row r="1709" spans="1:13">
      <c r="A1709" s="22" t="s">
        <v>115</v>
      </c>
      <c r="B1709" s="22" t="s">
        <v>133</v>
      </c>
      <c r="C1709" s="22" t="s">
        <v>139</v>
      </c>
      <c r="D1709" s="22" t="s">
        <v>87</v>
      </c>
      <c r="E1709" s="22" t="s">
        <v>1050</v>
      </c>
      <c r="F1709" s="22" t="s">
        <v>203</v>
      </c>
      <c r="G1709" s="22">
        <v>1</v>
      </c>
      <c r="H1709" s="20">
        <v>26.029564979662915</v>
      </c>
      <c r="I1709" s="20">
        <v>29.946648044919829</v>
      </c>
      <c r="J1709" s="19" t="s">
        <v>1962</v>
      </c>
      <c r="K1709" s="18">
        <v>4</v>
      </c>
      <c r="L1709" s="18">
        <v>1.5</v>
      </c>
      <c r="M1709" s="18" t="str">
        <f>IF(tbl_data[[#This Row],[PACK COUNT]]&gt;1,"Multipack","Single")</f>
        <v>Single</v>
      </c>
    </row>
    <row r="1710" spans="1:13">
      <c r="A1710" s="22" t="s">
        <v>115</v>
      </c>
      <c r="B1710" s="22" t="s">
        <v>148</v>
      </c>
      <c r="C1710" s="22" t="s">
        <v>149</v>
      </c>
      <c r="D1710" s="22" t="s">
        <v>110</v>
      </c>
      <c r="E1710" s="22" t="s">
        <v>1846</v>
      </c>
      <c r="F1710" s="22" t="s">
        <v>196</v>
      </c>
      <c r="G1710" s="22">
        <v>1</v>
      </c>
      <c r="H1710" s="20">
        <v>2.1153114459801309E-2</v>
      </c>
      <c r="I1710" s="20">
        <v>2.9917673751734111E-2</v>
      </c>
      <c r="J1710" s="19" t="s">
        <v>1962</v>
      </c>
      <c r="K1710" s="18">
        <v>4</v>
      </c>
      <c r="L1710" s="18">
        <v>0.5</v>
      </c>
      <c r="M1710" s="18" t="str">
        <f>IF(tbl_data[[#This Row],[PACK COUNT]]&gt;1,"Multipack","Single")</f>
        <v>Single</v>
      </c>
    </row>
    <row r="1711" spans="1:13">
      <c r="A1711" s="22" t="s">
        <v>115</v>
      </c>
      <c r="B1711" s="22" t="s">
        <v>148</v>
      </c>
      <c r="C1711" s="22" t="s">
        <v>149</v>
      </c>
      <c r="D1711" s="22" t="s">
        <v>110</v>
      </c>
      <c r="E1711" s="22" t="s">
        <v>1046</v>
      </c>
      <c r="F1711" s="22" t="s">
        <v>203</v>
      </c>
      <c r="G1711" s="22">
        <v>1</v>
      </c>
      <c r="H1711" s="20">
        <v>70.567602062354297</v>
      </c>
      <c r="I1711" s="20">
        <v>65.910578118922928</v>
      </c>
      <c r="J1711" s="19" t="s">
        <v>1962</v>
      </c>
      <c r="K1711" s="18">
        <v>4</v>
      </c>
      <c r="L1711" s="18">
        <v>2</v>
      </c>
      <c r="M1711" s="18" t="str">
        <f>IF(tbl_data[[#This Row],[PACK COUNT]]&gt;1,"Multipack","Single")</f>
        <v>Single</v>
      </c>
    </row>
    <row r="1712" spans="1:13">
      <c r="A1712" s="22" t="s">
        <v>115</v>
      </c>
      <c r="B1712" s="22" t="s">
        <v>116</v>
      </c>
      <c r="C1712" s="22" t="s">
        <v>117</v>
      </c>
      <c r="D1712" s="22" t="s">
        <v>24</v>
      </c>
      <c r="E1712" s="22" t="s">
        <v>1387</v>
      </c>
      <c r="F1712" s="22" t="s">
        <v>196</v>
      </c>
      <c r="G1712" s="22">
        <v>1</v>
      </c>
      <c r="H1712" s="20">
        <v>58.485217423060675</v>
      </c>
      <c r="I1712" s="20">
        <v>96.736442579759725</v>
      </c>
      <c r="J1712" s="19" t="s">
        <v>1962</v>
      </c>
      <c r="K1712" s="18">
        <v>4</v>
      </c>
      <c r="L1712" s="18">
        <v>0.5</v>
      </c>
      <c r="M1712" s="18" t="str">
        <f>IF(tbl_data[[#This Row],[PACK COUNT]]&gt;1,"Multipack","Single")</f>
        <v>Single</v>
      </c>
    </row>
    <row r="1713" spans="1:13">
      <c r="A1713" s="22" t="s">
        <v>115</v>
      </c>
      <c r="B1713" s="22" t="s">
        <v>116</v>
      </c>
      <c r="C1713" s="22" t="s">
        <v>130</v>
      </c>
      <c r="D1713" s="22" t="s">
        <v>87</v>
      </c>
      <c r="E1713" s="22" t="s">
        <v>1045</v>
      </c>
      <c r="F1713" s="22" t="s">
        <v>191</v>
      </c>
      <c r="G1713" s="22">
        <v>1</v>
      </c>
      <c r="H1713" s="20">
        <v>69.625403166566173</v>
      </c>
      <c r="I1713" s="20">
        <v>95.656499687321954</v>
      </c>
      <c r="J1713" s="19" t="s">
        <v>1962</v>
      </c>
      <c r="K1713" s="18">
        <v>4</v>
      </c>
      <c r="L1713" s="18">
        <v>0.5</v>
      </c>
      <c r="M1713" s="18" t="str">
        <f>IF(tbl_data[[#This Row],[PACK COUNT]]&gt;1,"Multipack","Single")</f>
        <v>Single</v>
      </c>
    </row>
    <row r="1714" spans="1:13">
      <c r="A1714" s="22" t="s">
        <v>115</v>
      </c>
      <c r="B1714" s="22" t="s">
        <v>116</v>
      </c>
      <c r="C1714" s="22" t="s">
        <v>130</v>
      </c>
      <c r="D1714" s="22" t="s">
        <v>87</v>
      </c>
      <c r="E1714" s="22" t="s">
        <v>1044</v>
      </c>
      <c r="F1714" s="22" t="s">
        <v>191</v>
      </c>
      <c r="G1714" s="22">
        <v>4</v>
      </c>
      <c r="H1714" s="20">
        <v>74.409613649845838</v>
      </c>
      <c r="I1714" s="20">
        <v>68.401447877965595</v>
      </c>
      <c r="J1714" s="19" t="s">
        <v>1962</v>
      </c>
      <c r="K1714" s="18">
        <v>4</v>
      </c>
      <c r="L1714" s="18">
        <v>0.5</v>
      </c>
      <c r="M1714" s="18" t="str">
        <f>IF(tbl_data[[#This Row],[PACK COUNT]]&gt;1,"Multipack","Single")</f>
        <v>Multipack</v>
      </c>
    </row>
    <row r="1715" spans="1:13">
      <c r="A1715" s="22" t="s">
        <v>115</v>
      </c>
      <c r="B1715" s="22" t="s">
        <v>116</v>
      </c>
      <c r="C1715" s="22" t="s">
        <v>130</v>
      </c>
      <c r="D1715" s="22" t="s">
        <v>87</v>
      </c>
      <c r="E1715" s="22" t="s">
        <v>1043</v>
      </c>
      <c r="F1715" s="22" t="s">
        <v>196</v>
      </c>
      <c r="G1715" s="22">
        <v>1</v>
      </c>
      <c r="H1715" s="20">
        <v>116.86830406005119</v>
      </c>
      <c r="I1715" s="20">
        <v>141.38625874325717</v>
      </c>
      <c r="J1715" s="19" t="s">
        <v>1962</v>
      </c>
      <c r="K1715" s="18">
        <v>4</v>
      </c>
      <c r="L1715" s="18">
        <v>0.5</v>
      </c>
      <c r="M1715" s="18" t="str">
        <f>IF(tbl_data[[#This Row],[PACK COUNT]]&gt;1,"Multipack","Single")</f>
        <v>Single</v>
      </c>
    </row>
    <row r="1716" spans="1:13">
      <c r="A1716" s="22" t="s">
        <v>115</v>
      </c>
      <c r="B1716" s="22" t="s">
        <v>116</v>
      </c>
      <c r="C1716" s="22" t="s">
        <v>130</v>
      </c>
      <c r="D1716" s="22" t="s">
        <v>87</v>
      </c>
      <c r="E1716" s="22" t="s">
        <v>1042</v>
      </c>
      <c r="F1716" s="22" t="s">
        <v>203</v>
      </c>
      <c r="G1716" s="22">
        <v>1</v>
      </c>
      <c r="H1716" s="20">
        <v>103.3153124929888</v>
      </c>
      <c r="I1716" s="20">
        <v>91.202272734051675</v>
      </c>
      <c r="J1716" s="19" t="s">
        <v>1962</v>
      </c>
      <c r="K1716" s="18">
        <v>4</v>
      </c>
      <c r="L1716" s="18">
        <v>2</v>
      </c>
      <c r="M1716" s="18" t="str">
        <f>IF(tbl_data[[#This Row],[PACK COUNT]]&gt;1,"Multipack","Single")</f>
        <v>Single</v>
      </c>
    </row>
    <row r="1717" spans="1:13">
      <c r="A1717" s="22" t="s">
        <v>115</v>
      </c>
      <c r="B1717" s="22" t="s">
        <v>116</v>
      </c>
      <c r="C1717" s="22" t="s">
        <v>111</v>
      </c>
      <c r="D1717" s="22" t="s">
        <v>24</v>
      </c>
      <c r="E1717" s="22" t="s">
        <v>1041</v>
      </c>
      <c r="F1717" s="22" t="s">
        <v>191</v>
      </c>
      <c r="G1717" s="22">
        <v>1</v>
      </c>
      <c r="H1717" s="20">
        <v>48.012070683302795</v>
      </c>
      <c r="I1717" s="20">
        <v>82.514115360092191</v>
      </c>
      <c r="J1717" s="19" t="s">
        <v>1962</v>
      </c>
      <c r="K1717" s="18">
        <v>4</v>
      </c>
      <c r="L1717" s="18">
        <v>0.56799999999999995</v>
      </c>
      <c r="M1717" s="18" t="str">
        <f>IF(tbl_data[[#This Row],[PACK COUNT]]&gt;1,"Multipack","Single")</f>
        <v>Single</v>
      </c>
    </row>
    <row r="1718" spans="1:13">
      <c r="A1718" s="22" t="s">
        <v>115</v>
      </c>
      <c r="B1718" s="22" t="s">
        <v>116</v>
      </c>
      <c r="C1718" s="22" t="s">
        <v>111</v>
      </c>
      <c r="D1718" s="22" t="s">
        <v>24</v>
      </c>
      <c r="E1718" s="22" t="s">
        <v>1210</v>
      </c>
      <c r="F1718" s="22" t="s">
        <v>196</v>
      </c>
      <c r="G1718" s="22">
        <v>1</v>
      </c>
      <c r="H1718" s="20">
        <v>29.899672787077133</v>
      </c>
      <c r="I1718" s="20">
        <v>51.732625515759779</v>
      </c>
      <c r="J1718" s="19" t="s">
        <v>1962</v>
      </c>
      <c r="K1718" s="18">
        <v>4</v>
      </c>
      <c r="L1718" s="18">
        <v>0.5</v>
      </c>
      <c r="M1718" s="18" t="str">
        <f>IF(tbl_data[[#This Row],[PACK COUNT]]&gt;1,"Multipack","Single")</f>
        <v>Single</v>
      </c>
    </row>
    <row r="1719" spans="1:13">
      <c r="A1719" s="22" t="s">
        <v>115</v>
      </c>
      <c r="B1719" s="22" t="s">
        <v>116</v>
      </c>
      <c r="C1719" s="22" t="s">
        <v>111</v>
      </c>
      <c r="D1719" s="22" t="s">
        <v>24</v>
      </c>
      <c r="E1719" s="22" t="s">
        <v>1209</v>
      </c>
      <c r="F1719" s="22" t="s">
        <v>196</v>
      </c>
      <c r="G1719" s="22">
        <v>4</v>
      </c>
      <c r="H1719" s="20">
        <v>1.809363244052032</v>
      </c>
      <c r="I1719" s="20">
        <v>3.6404252273252529</v>
      </c>
      <c r="J1719" s="19" t="s">
        <v>1962</v>
      </c>
      <c r="K1719" s="18">
        <v>4</v>
      </c>
      <c r="L1719" s="18">
        <v>0.5</v>
      </c>
      <c r="M1719" s="18" t="str">
        <f>IF(tbl_data[[#This Row],[PACK COUNT]]&gt;1,"Multipack","Single")</f>
        <v>Multipack</v>
      </c>
    </row>
    <row r="1720" spans="1:13">
      <c r="A1720" s="22" t="s">
        <v>115</v>
      </c>
      <c r="B1720" s="22" t="s">
        <v>116</v>
      </c>
      <c r="C1720" s="22" t="s">
        <v>131</v>
      </c>
      <c r="D1720" s="22" t="s">
        <v>87</v>
      </c>
      <c r="E1720" s="22" t="s">
        <v>1040</v>
      </c>
      <c r="F1720" s="22" t="s">
        <v>191</v>
      </c>
      <c r="G1720" s="22">
        <v>1</v>
      </c>
      <c r="H1720" s="20">
        <v>186.29779232502381</v>
      </c>
      <c r="I1720" s="20">
        <v>212.01303271318557</v>
      </c>
      <c r="J1720" s="19" t="s">
        <v>1962</v>
      </c>
      <c r="K1720" s="18">
        <v>4</v>
      </c>
      <c r="L1720" s="18">
        <v>0.5</v>
      </c>
      <c r="M1720" s="18" t="str">
        <f>IF(tbl_data[[#This Row],[PACK COUNT]]&gt;1,"Multipack","Single")</f>
        <v>Single</v>
      </c>
    </row>
    <row r="1721" spans="1:13">
      <c r="A1721" s="22" t="s">
        <v>115</v>
      </c>
      <c r="B1721" s="22" t="s">
        <v>116</v>
      </c>
      <c r="C1721" s="22" t="s">
        <v>24</v>
      </c>
      <c r="D1721" s="22" t="s">
        <v>71</v>
      </c>
      <c r="E1721" s="22" t="s">
        <v>1038</v>
      </c>
      <c r="F1721" s="22" t="s">
        <v>191</v>
      </c>
      <c r="G1721" s="22">
        <v>1</v>
      </c>
      <c r="H1721" s="20">
        <v>88.3403178039528</v>
      </c>
      <c r="I1721" s="20">
        <v>140.30881619742863</v>
      </c>
      <c r="J1721" s="19" t="s">
        <v>1962</v>
      </c>
      <c r="K1721" s="18">
        <v>4</v>
      </c>
      <c r="L1721" s="18">
        <v>0.56799999999999995</v>
      </c>
      <c r="M1721" s="18" t="str">
        <f>IF(tbl_data[[#This Row],[PACK COUNT]]&gt;1,"Multipack","Single")</f>
        <v>Single</v>
      </c>
    </row>
    <row r="1722" spans="1:13">
      <c r="A1722" s="22" t="s">
        <v>115</v>
      </c>
      <c r="B1722" s="22" t="s">
        <v>116</v>
      </c>
      <c r="C1722" s="22" t="s">
        <v>24</v>
      </c>
      <c r="D1722" s="22" t="s">
        <v>71</v>
      </c>
      <c r="E1722" s="22" t="s">
        <v>1036</v>
      </c>
      <c r="F1722" s="22" t="s">
        <v>191</v>
      </c>
      <c r="G1722" s="22">
        <v>1</v>
      </c>
      <c r="H1722" s="20">
        <v>225.60764693488048</v>
      </c>
      <c r="I1722" s="20">
        <v>280.51979300531417</v>
      </c>
      <c r="J1722" s="19" t="s">
        <v>1962</v>
      </c>
      <c r="K1722" s="18">
        <v>4</v>
      </c>
      <c r="L1722" s="18">
        <v>0.5</v>
      </c>
      <c r="M1722" s="18" t="str">
        <f>IF(tbl_data[[#This Row],[PACK COUNT]]&gt;1,"Multipack","Single")</f>
        <v>Single</v>
      </c>
    </row>
    <row r="1723" spans="1:13">
      <c r="A1723" s="22" t="s">
        <v>115</v>
      </c>
      <c r="B1723" s="22" t="s">
        <v>116</v>
      </c>
      <c r="C1723" s="22" t="s">
        <v>24</v>
      </c>
      <c r="D1723" s="22" t="s">
        <v>71</v>
      </c>
      <c r="E1723" s="22" t="s">
        <v>1495</v>
      </c>
      <c r="F1723" s="22" t="s">
        <v>191</v>
      </c>
      <c r="G1723" s="22">
        <v>24</v>
      </c>
      <c r="H1723" s="20">
        <v>2.6624596777125885E-2</v>
      </c>
      <c r="I1723" s="20">
        <v>3.2682591126863163E-2</v>
      </c>
      <c r="J1723" s="19" t="s">
        <v>1962</v>
      </c>
      <c r="K1723" s="18">
        <v>4</v>
      </c>
      <c r="L1723" s="18">
        <v>0.5</v>
      </c>
      <c r="M1723" s="18" t="str">
        <f>IF(tbl_data[[#This Row],[PACK COUNT]]&gt;1,"Multipack","Single")</f>
        <v>Multipack</v>
      </c>
    </row>
    <row r="1724" spans="1:13">
      <c r="A1724" s="22" t="s">
        <v>115</v>
      </c>
      <c r="B1724" s="22" t="s">
        <v>116</v>
      </c>
      <c r="C1724" s="22" t="s">
        <v>24</v>
      </c>
      <c r="D1724" s="22" t="s">
        <v>71</v>
      </c>
      <c r="E1724" s="22" t="s">
        <v>1035</v>
      </c>
      <c r="F1724" s="22" t="s">
        <v>191</v>
      </c>
      <c r="G1724" s="22">
        <v>4</v>
      </c>
      <c r="H1724" s="20">
        <v>54.283390132066884</v>
      </c>
      <c r="I1724" s="20">
        <v>67.572697075456873</v>
      </c>
      <c r="J1724" s="19" t="s">
        <v>1962</v>
      </c>
      <c r="K1724" s="18">
        <v>4</v>
      </c>
      <c r="L1724" s="18">
        <v>0.5</v>
      </c>
      <c r="M1724" s="18" t="str">
        <f>IF(tbl_data[[#This Row],[PACK COUNT]]&gt;1,"Multipack","Single")</f>
        <v>Multipack</v>
      </c>
    </row>
    <row r="1725" spans="1:13">
      <c r="A1725" s="22" t="s">
        <v>115</v>
      </c>
      <c r="B1725" s="22" t="s">
        <v>116</v>
      </c>
      <c r="C1725" s="22" t="s">
        <v>24</v>
      </c>
      <c r="D1725" s="22" t="s">
        <v>71</v>
      </c>
      <c r="E1725" s="22" t="s">
        <v>1033</v>
      </c>
      <c r="F1725" s="22" t="s">
        <v>191</v>
      </c>
      <c r="G1725" s="22">
        <v>6</v>
      </c>
      <c r="H1725" s="20">
        <v>7.1114683189405934</v>
      </c>
      <c r="I1725" s="20">
        <v>9.2785679389975133</v>
      </c>
      <c r="J1725" s="19" t="s">
        <v>1962</v>
      </c>
      <c r="K1725" s="18">
        <v>4</v>
      </c>
      <c r="L1725" s="18">
        <v>0.5</v>
      </c>
      <c r="M1725" s="18" t="str">
        <f>IF(tbl_data[[#This Row],[PACK COUNT]]&gt;1,"Multipack","Single")</f>
        <v>Multipack</v>
      </c>
    </row>
    <row r="1726" spans="1:13">
      <c r="A1726" s="22" t="s">
        <v>115</v>
      </c>
      <c r="B1726" s="22" t="s">
        <v>116</v>
      </c>
      <c r="C1726" s="22" t="s">
        <v>24</v>
      </c>
      <c r="D1726" s="22" t="s">
        <v>71</v>
      </c>
      <c r="E1726" s="22" t="s">
        <v>1032</v>
      </c>
      <c r="F1726" s="22" t="s">
        <v>196</v>
      </c>
      <c r="G1726" s="22">
        <v>1</v>
      </c>
      <c r="H1726" s="20">
        <v>1.6626308050196297</v>
      </c>
      <c r="I1726" s="20">
        <v>2.3764139436848977</v>
      </c>
      <c r="J1726" s="19" t="s">
        <v>1962</v>
      </c>
      <c r="K1726" s="18">
        <v>4</v>
      </c>
      <c r="L1726" s="18">
        <v>0.56799999999999995</v>
      </c>
      <c r="M1726" s="18" t="str">
        <f>IF(tbl_data[[#This Row],[PACK COUNT]]&gt;1,"Multipack","Single")</f>
        <v>Single</v>
      </c>
    </row>
    <row r="1727" spans="1:13">
      <c r="A1727" s="22" t="s">
        <v>115</v>
      </c>
      <c r="B1727" s="22" t="s">
        <v>116</v>
      </c>
      <c r="C1727" s="22" t="s">
        <v>24</v>
      </c>
      <c r="D1727" s="22" t="s">
        <v>71</v>
      </c>
      <c r="E1727" s="22" t="s">
        <v>1031</v>
      </c>
      <c r="F1727" s="22" t="s">
        <v>196</v>
      </c>
      <c r="G1727" s="22">
        <v>1</v>
      </c>
      <c r="H1727" s="20">
        <v>117.47544458554238</v>
      </c>
      <c r="I1727" s="20">
        <v>166.16159894068144</v>
      </c>
      <c r="J1727" s="19" t="s">
        <v>1962</v>
      </c>
      <c r="K1727" s="18">
        <v>4</v>
      </c>
      <c r="L1727" s="18">
        <v>0.5</v>
      </c>
      <c r="M1727" s="18" t="str">
        <f>IF(tbl_data[[#This Row],[PACK COUNT]]&gt;1,"Multipack","Single")</f>
        <v>Single</v>
      </c>
    </row>
    <row r="1728" spans="1:13">
      <c r="A1728" s="22" t="s">
        <v>115</v>
      </c>
      <c r="B1728" s="22" t="s">
        <v>116</v>
      </c>
      <c r="C1728" s="22" t="s">
        <v>24</v>
      </c>
      <c r="D1728" s="22" t="s">
        <v>71</v>
      </c>
      <c r="E1728" s="22" t="s">
        <v>1030</v>
      </c>
      <c r="F1728" s="22" t="s">
        <v>196</v>
      </c>
      <c r="G1728" s="22">
        <v>4</v>
      </c>
      <c r="H1728" s="20">
        <v>48.863704193745548</v>
      </c>
      <c r="I1728" s="20">
        <v>69.289658612893589</v>
      </c>
      <c r="J1728" s="19" t="s">
        <v>1962</v>
      </c>
      <c r="K1728" s="18">
        <v>4</v>
      </c>
      <c r="L1728" s="18">
        <v>0.5</v>
      </c>
      <c r="M1728" s="18" t="str">
        <f>IF(tbl_data[[#This Row],[PACK COUNT]]&gt;1,"Multipack","Single")</f>
        <v>Multipack</v>
      </c>
    </row>
    <row r="1729" spans="1:13">
      <c r="A1729" s="22" t="s">
        <v>115</v>
      </c>
      <c r="B1729" s="22" t="s">
        <v>116</v>
      </c>
      <c r="C1729" s="22" t="s">
        <v>124</v>
      </c>
      <c r="D1729" s="22" t="s">
        <v>71</v>
      </c>
      <c r="E1729" s="22" t="s">
        <v>1028</v>
      </c>
      <c r="F1729" s="22" t="s">
        <v>191</v>
      </c>
      <c r="G1729" s="22">
        <v>1</v>
      </c>
      <c r="H1729" s="20">
        <v>55.676837402770232</v>
      </c>
      <c r="I1729" s="20">
        <v>80.651060425944223</v>
      </c>
      <c r="J1729" s="19" t="s">
        <v>1962</v>
      </c>
      <c r="K1729" s="18">
        <v>4</v>
      </c>
      <c r="L1729" s="18">
        <v>0.56799999999999995</v>
      </c>
      <c r="M1729" s="18" t="str">
        <f>IF(tbl_data[[#This Row],[PACK COUNT]]&gt;1,"Multipack","Single")</f>
        <v>Single</v>
      </c>
    </row>
    <row r="1730" spans="1:13">
      <c r="A1730" s="22" t="s">
        <v>115</v>
      </c>
      <c r="B1730" s="22" t="s">
        <v>116</v>
      </c>
      <c r="C1730" s="22" t="s">
        <v>124</v>
      </c>
      <c r="D1730" s="22" t="s">
        <v>71</v>
      </c>
      <c r="E1730" s="22" t="s">
        <v>1568</v>
      </c>
      <c r="F1730" s="22" t="s">
        <v>191</v>
      </c>
      <c r="G1730" s="22">
        <v>4</v>
      </c>
      <c r="H1730" s="20">
        <v>9.676853961068657</v>
      </c>
      <c r="I1730" s="20">
        <v>10.845488018829206</v>
      </c>
      <c r="J1730" s="19" t="s">
        <v>1962</v>
      </c>
      <c r="K1730" s="18">
        <v>4</v>
      </c>
      <c r="L1730" s="18">
        <v>0.56799999999999995</v>
      </c>
      <c r="M1730" s="18" t="str">
        <f>IF(tbl_data[[#This Row],[PACK COUNT]]&gt;1,"Multipack","Single")</f>
        <v>Multipack</v>
      </c>
    </row>
    <row r="1731" spans="1:13">
      <c r="A1731" s="22" t="s">
        <v>115</v>
      </c>
      <c r="B1731" s="22" t="s">
        <v>116</v>
      </c>
      <c r="C1731" s="22" t="s">
        <v>120</v>
      </c>
      <c r="D1731" s="22" t="s">
        <v>24</v>
      </c>
      <c r="E1731" s="22" t="s">
        <v>1650</v>
      </c>
      <c r="F1731" s="22" t="s">
        <v>191</v>
      </c>
      <c r="G1731" s="22">
        <v>1</v>
      </c>
      <c r="H1731" s="20">
        <v>4.5711719475240011</v>
      </c>
      <c r="I1731" s="20">
        <v>7.0820523672235645</v>
      </c>
      <c r="J1731" s="19" t="s">
        <v>1962</v>
      </c>
      <c r="K1731" s="18">
        <v>4</v>
      </c>
      <c r="L1731" s="18">
        <v>0.5</v>
      </c>
      <c r="M1731" s="18" t="str">
        <f>IF(tbl_data[[#This Row],[PACK COUNT]]&gt;1,"Multipack","Single")</f>
        <v>Single</v>
      </c>
    </row>
    <row r="1732" spans="1:13">
      <c r="A1732" s="22" t="s">
        <v>115</v>
      </c>
      <c r="B1732" s="22" t="s">
        <v>116</v>
      </c>
      <c r="C1732" s="22" t="s">
        <v>120</v>
      </c>
      <c r="D1732" s="22" t="s">
        <v>24</v>
      </c>
      <c r="E1732" s="22" t="s">
        <v>1027</v>
      </c>
      <c r="F1732" s="22" t="s">
        <v>196</v>
      </c>
      <c r="G1732" s="22">
        <v>1</v>
      </c>
      <c r="H1732" s="20">
        <v>3.940913074263654</v>
      </c>
      <c r="I1732" s="20">
        <v>6.7327096555751096</v>
      </c>
      <c r="J1732" s="19" t="s">
        <v>1962</v>
      </c>
      <c r="K1732" s="18">
        <v>4</v>
      </c>
      <c r="L1732" s="18">
        <v>0.5</v>
      </c>
      <c r="M1732" s="18" t="str">
        <f>IF(tbl_data[[#This Row],[PACK COUNT]]&gt;1,"Multipack","Single")</f>
        <v>Single</v>
      </c>
    </row>
    <row r="1733" spans="1:13">
      <c r="A1733" s="22" t="s">
        <v>115</v>
      </c>
      <c r="B1733" s="22" t="s">
        <v>116</v>
      </c>
      <c r="C1733" s="22" t="s">
        <v>120</v>
      </c>
      <c r="D1733" s="22" t="s">
        <v>24</v>
      </c>
      <c r="E1733" s="22" t="s">
        <v>1733</v>
      </c>
      <c r="F1733" s="22" t="s">
        <v>196</v>
      </c>
      <c r="G1733" s="22">
        <v>4</v>
      </c>
      <c r="H1733" s="20">
        <v>0.79882915568252855</v>
      </c>
      <c r="I1733" s="20">
        <v>1.1006007939661417</v>
      </c>
      <c r="J1733" s="19" t="s">
        <v>1962</v>
      </c>
      <c r="K1733" s="18">
        <v>4</v>
      </c>
      <c r="L1733" s="18">
        <v>0.5</v>
      </c>
      <c r="M1733" s="18" t="str">
        <f>IF(tbl_data[[#This Row],[PACK COUNT]]&gt;1,"Multipack","Single")</f>
        <v>Multipack</v>
      </c>
    </row>
    <row r="1734" spans="1:13">
      <c r="A1734" s="22" t="s">
        <v>115</v>
      </c>
      <c r="B1734" s="22" t="s">
        <v>145</v>
      </c>
      <c r="C1734" s="22" t="s">
        <v>146</v>
      </c>
      <c r="D1734" s="22" t="s">
        <v>87</v>
      </c>
      <c r="E1734" s="22" t="s">
        <v>1845</v>
      </c>
      <c r="F1734" s="22" t="s">
        <v>196</v>
      </c>
      <c r="G1734" s="22">
        <v>1</v>
      </c>
      <c r="H1734" s="20">
        <v>2.0355947065378338E-3</v>
      </c>
      <c r="I1734" s="20">
        <v>1.5783553806261194E-3</v>
      </c>
      <c r="J1734" s="19" t="s">
        <v>1962</v>
      </c>
      <c r="K1734" s="18">
        <v>4</v>
      </c>
      <c r="L1734" s="18">
        <v>0.5</v>
      </c>
      <c r="M1734" s="18" t="str">
        <f>IF(tbl_data[[#This Row],[PACK COUNT]]&gt;1,"Multipack","Single")</f>
        <v>Single</v>
      </c>
    </row>
    <row r="1735" spans="1:13">
      <c r="A1735" s="22" t="s">
        <v>115</v>
      </c>
      <c r="B1735" s="22" t="s">
        <v>145</v>
      </c>
      <c r="C1735" s="22" t="s">
        <v>146</v>
      </c>
      <c r="D1735" s="22" t="s">
        <v>87</v>
      </c>
      <c r="E1735" s="22" t="s">
        <v>1555</v>
      </c>
      <c r="F1735" s="22" t="s">
        <v>203</v>
      </c>
      <c r="G1735" s="22">
        <v>1</v>
      </c>
      <c r="H1735" s="20">
        <v>25.492132486143113</v>
      </c>
      <c r="I1735" s="20">
        <v>21.338647634421488</v>
      </c>
      <c r="J1735" s="19" t="s">
        <v>1962</v>
      </c>
      <c r="K1735" s="18">
        <v>4</v>
      </c>
      <c r="L1735" s="18">
        <v>2</v>
      </c>
      <c r="M1735" s="18" t="str">
        <f>IF(tbl_data[[#This Row],[PACK COUNT]]&gt;1,"Multipack","Single")</f>
        <v>Single</v>
      </c>
    </row>
    <row r="1736" spans="1:13">
      <c r="A1736" s="22" t="s">
        <v>115</v>
      </c>
      <c r="B1736" s="22" t="s">
        <v>145</v>
      </c>
      <c r="C1736" s="22" t="s">
        <v>152</v>
      </c>
      <c r="D1736" s="22" t="s">
        <v>110</v>
      </c>
      <c r="E1736" s="22" t="s">
        <v>1526</v>
      </c>
      <c r="F1736" s="22" t="s">
        <v>203</v>
      </c>
      <c r="G1736" s="22">
        <v>1</v>
      </c>
      <c r="H1736" s="20">
        <v>98.039653830470201</v>
      </c>
      <c r="I1736" s="20">
        <v>80.233382327622294</v>
      </c>
      <c r="J1736" s="19" t="s">
        <v>1962</v>
      </c>
      <c r="K1736" s="18">
        <v>4</v>
      </c>
      <c r="L1736" s="18">
        <v>2</v>
      </c>
      <c r="M1736" s="18" t="str">
        <f>IF(tbl_data[[#This Row],[PACK COUNT]]&gt;1,"Multipack","Single")</f>
        <v>Single</v>
      </c>
    </row>
    <row r="1737" spans="1:13">
      <c r="A1737" s="22" t="s">
        <v>115</v>
      </c>
      <c r="B1737" s="22" t="s">
        <v>132</v>
      </c>
      <c r="C1737" s="22" t="s">
        <v>132</v>
      </c>
      <c r="D1737" s="22" t="s">
        <v>87</v>
      </c>
      <c r="E1737" s="22" t="s">
        <v>1373</v>
      </c>
      <c r="F1737" s="22" t="s">
        <v>196</v>
      </c>
      <c r="G1737" s="22">
        <v>1</v>
      </c>
      <c r="H1737" s="20">
        <v>83.533078381864058</v>
      </c>
      <c r="I1737" s="20">
        <v>94.069763658686497</v>
      </c>
      <c r="J1737" s="19" t="s">
        <v>1962</v>
      </c>
      <c r="K1737" s="18">
        <v>4</v>
      </c>
      <c r="L1737" s="18">
        <v>0.5</v>
      </c>
      <c r="M1737" s="18" t="str">
        <f>IF(tbl_data[[#This Row],[PACK COUNT]]&gt;1,"Multipack","Single")</f>
        <v>Single</v>
      </c>
    </row>
    <row r="1738" spans="1:13">
      <c r="A1738" s="22" t="s">
        <v>115</v>
      </c>
      <c r="B1738" s="22" t="s">
        <v>132</v>
      </c>
      <c r="C1738" s="22" t="s">
        <v>132</v>
      </c>
      <c r="D1738" s="22" t="s">
        <v>87</v>
      </c>
      <c r="E1738" s="22" t="s">
        <v>1018</v>
      </c>
      <c r="F1738" s="22" t="s">
        <v>203</v>
      </c>
      <c r="G1738" s="22">
        <v>1</v>
      </c>
      <c r="H1738" s="20">
        <v>231.79928357433616</v>
      </c>
      <c r="I1738" s="20">
        <v>192.08844669796127</v>
      </c>
      <c r="J1738" s="19" t="s">
        <v>1962</v>
      </c>
      <c r="K1738" s="18">
        <v>4</v>
      </c>
      <c r="L1738" s="18">
        <v>2</v>
      </c>
      <c r="M1738" s="18" t="str">
        <f>IF(tbl_data[[#This Row],[PACK COUNT]]&gt;1,"Multipack","Single")</f>
        <v>Single</v>
      </c>
    </row>
    <row r="1739" spans="1:13">
      <c r="A1739" s="22" t="s">
        <v>115</v>
      </c>
      <c r="B1739" s="22" t="s">
        <v>132</v>
      </c>
      <c r="C1739" s="22" t="s">
        <v>147</v>
      </c>
      <c r="D1739" s="22" t="s">
        <v>110</v>
      </c>
      <c r="E1739" s="22" t="s">
        <v>1017</v>
      </c>
      <c r="F1739" s="22" t="s">
        <v>203</v>
      </c>
      <c r="G1739" s="22">
        <v>1</v>
      </c>
      <c r="H1739" s="20">
        <v>305.75045645501615</v>
      </c>
      <c r="I1739" s="20">
        <v>264.84713590555884</v>
      </c>
      <c r="J1739" s="19" t="s">
        <v>1962</v>
      </c>
      <c r="K1739" s="18">
        <v>4</v>
      </c>
      <c r="L1739" s="18">
        <v>2</v>
      </c>
      <c r="M1739" s="18" t="str">
        <f>IF(tbl_data[[#This Row],[PACK COUNT]]&gt;1,"Multipack","Single")</f>
        <v>Single</v>
      </c>
    </row>
    <row r="1740" spans="1:13">
      <c r="A1740" s="22" t="s">
        <v>115</v>
      </c>
      <c r="B1740" s="22" t="s">
        <v>144</v>
      </c>
      <c r="C1740" s="22" t="s">
        <v>24</v>
      </c>
      <c r="D1740" s="22" t="s">
        <v>87</v>
      </c>
      <c r="E1740" s="22" t="s">
        <v>1015</v>
      </c>
      <c r="F1740" s="22" t="s">
        <v>191</v>
      </c>
      <c r="G1740" s="22">
        <v>1</v>
      </c>
      <c r="H1740" s="20">
        <v>22.47793799810513</v>
      </c>
      <c r="I1740" s="20">
        <v>30.339166303024648</v>
      </c>
      <c r="J1740" s="19" t="s">
        <v>1962</v>
      </c>
      <c r="K1740" s="18">
        <v>4</v>
      </c>
      <c r="L1740" s="18">
        <v>0.5</v>
      </c>
      <c r="M1740" s="18" t="str">
        <f>IF(tbl_data[[#This Row],[PACK COUNT]]&gt;1,"Multipack","Single")</f>
        <v>Single</v>
      </c>
    </row>
    <row r="1741" spans="1:13">
      <c r="A1741" s="22" t="s">
        <v>115</v>
      </c>
      <c r="B1741" s="22" t="s">
        <v>121</v>
      </c>
      <c r="C1741" s="22" t="s">
        <v>73</v>
      </c>
      <c r="D1741" s="22" t="s">
        <v>24</v>
      </c>
      <c r="E1741" s="22" t="s">
        <v>1014</v>
      </c>
      <c r="F1741" s="22" t="s">
        <v>191</v>
      </c>
      <c r="G1741" s="22">
        <v>1</v>
      </c>
      <c r="H1741" s="20">
        <v>33.503833855629239</v>
      </c>
      <c r="I1741" s="20">
        <v>53.008906030552225</v>
      </c>
      <c r="J1741" s="19" t="s">
        <v>1962</v>
      </c>
      <c r="K1741" s="18">
        <v>4</v>
      </c>
      <c r="L1741" s="18">
        <v>0.5</v>
      </c>
      <c r="M1741" s="18" t="str">
        <f>IF(tbl_data[[#This Row],[PACK COUNT]]&gt;1,"Multipack","Single")</f>
        <v>Single</v>
      </c>
    </row>
    <row r="1742" spans="1:13">
      <c r="A1742" s="22" t="s">
        <v>115</v>
      </c>
      <c r="B1742" s="22" t="s">
        <v>121</v>
      </c>
      <c r="C1742" s="22" t="s">
        <v>73</v>
      </c>
      <c r="D1742" s="22" t="s">
        <v>24</v>
      </c>
      <c r="E1742" s="22" t="s">
        <v>1233</v>
      </c>
      <c r="F1742" s="22" t="s">
        <v>191</v>
      </c>
      <c r="G1742" s="22">
        <v>24</v>
      </c>
      <c r="H1742" s="20">
        <v>0.21999629535511578</v>
      </c>
      <c r="I1742" s="20">
        <v>0.36242799699649214</v>
      </c>
      <c r="J1742" s="19" t="s">
        <v>1962</v>
      </c>
      <c r="K1742" s="18">
        <v>4</v>
      </c>
      <c r="L1742" s="18">
        <v>0.5</v>
      </c>
      <c r="M1742" s="18" t="str">
        <f>IF(tbl_data[[#This Row],[PACK COUNT]]&gt;1,"Multipack","Single")</f>
        <v>Multipack</v>
      </c>
    </row>
    <row r="1743" spans="1:13">
      <c r="A1743" s="22" t="s">
        <v>115</v>
      </c>
      <c r="B1743" s="22" t="s">
        <v>121</v>
      </c>
      <c r="C1743" s="22" t="s">
        <v>73</v>
      </c>
      <c r="D1743" s="22" t="s">
        <v>24</v>
      </c>
      <c r="E1743" s="22" t="s">
        <v>1012</v>
      </c>
      <c r="F1743" s="22" t="s">
        <v>196</v>
      </c>
      <c r="G1743" s="22">
        <v>1</v>
      </c>
      <c r="H1743" s="20">
        <v>25.318128355465198</v>
      </c>
      <c r="I1743" s="20">
        <v>43.823907306833348</v>
      </c>
      <c r="J1743" s="19" t="s">
        <v>1962</v>
      </c>
      <c r="K1743" s="18">
        <v>4</v>
      </c>
      <c r="L1743" s="18">
        <v>0.5</v>
      </c>
      <c r="M1743" s="18" t="str">
        <f>IF(tbl_data[[#This Row],[PACK COUNT]]&gt;1,"Multipack","Single")</f>
        <v>Single</v>
      </c>
    </row>
    <row r="1744" spans="1:13">
      <c r="A1744" s="22" t="s">
        <v>115</v>
      </c>
      <c r="B1744" s="22" t="s">
        <v>143</v>
      </c>
      <c r="C1744" s="22" t="s">
        <v>143</v>
      </c>
      <c r="D1744" s="22" t="s">
        <v>87</v>
      </c>
      <c r="E1744" s="22" t="s">
        <v>1205</v>
      </c>
      <c r="F1744" s="22" t="s">
        <v>203</v>
      </c>
      <c r="G1744" s="22">
        <v>1</v>
      </c>
      <c r="H1744" s="20">
        <v>68.904528931228214</v>
      </c>
      <c r="I1744" s="20">
        <v>58.925768524411453</v>
      </c>
      <c r="J1744" s="19" t="s">
        <v>1962</v>
      </c>
      <c r="K1744" s="18">
        <v>4</v>
      </c>
      <c r="L1744" s="18">
        <v>2</v>
      </c>
      <c r="M1744" s="18" t="str">
        <f>IF(tbl_data[[#This Row],[PACK COUNT]]&gt;1,"Multipack","Single")</f>
        <v>Single</v>
      </c>
    </row>
    <row r="1745" spans="1:13">
      <c r="A1745" s="22" t="s">
        <v>115</v>
      </c>
      <c r="B1745" s="22" t="s">
        <v>127</v>
      </c>
      <c r="C1745" s="22" t="s">
        <v>24</v>
      </c>
      <c r="D1745" s="22" t="s">
        <v>71</v>
      </c>
      <c r="E1745" s="22" t="s">
        <v>1010</v>
      </c>
      <c r="F1745" s="22" t="s">
        <v>191</v>
      </c>
      <c r="G1745" s="22">
        <v>1</v>
      </c>
      <c r="H1745" s="20">
        <v>16.076669774413787</v>
      </c>
      <c r="I1745" s="20">
        <v>25.336070820282355</v>
      </c>
      <c r="J1745" s="19" t="s">
        <v>1962</v>
      </c>
      <c r="K1745" s="18">
        <v>4</v>
      </c>
      <c r="L1745" s="18">
        <v>0.56799999999999995</v>
      </c>
      <c r="M1745" s="18" t="str">
        <f>IF(tbl_data[[#This Row],[PACK COUNT]]&gt;1,"Multipack","Single")</f>
        <v>Single</v>
      </c>
    </row>
    <row r="1746" spans="1:13">
      <c r="A1746" s="22" t="s">
        <v>115</v>
      </c>
      <c r="B1746" s="22" t="s">
        <v>151</v>
      </c>
      <c r="C1746" s="22" t="s">
        <v>151</v>
      </c>
      <c r="D1746" s="22" t="s">
        <v>110</v>
      </c>
      <c r="E1746" s="22" t="s">
        <v>1009</v>
      </c>
      <c r="F1746" s="22" t="s">
        <v>203</v>
      </c>
      <c r="G1746" s="22">
        <v>1</v>
      </c>
      <c r="H1746" s="20">
        <v>45.96673181384763</v>
      </c>
      <c r="I1746" s="20">
        <v>42.501550432827024</v>
      </c>
      <c r="J1746" s="19" t="s">
        <v>1962</v>
      </c>
      <c r="K1746" s="18">
        <v>4</v>
      </c>
      <c r="L1746" s="18">
        <v>2</v>
      </c>
      <c r="M1746" s="18" t="str">
        <f>IF(tbl_data[[#This Row],[PACK COUNT]]&gt;1,"Multipack","Single")</f>
        <v>Single</v>
      </c>
    </row>
    <row r="1747" spans="1:13">
      <c r="A1747" s="22" t="s">
        <v>115</v>
      </c>
      <c r="B1747" s="22" t="s">
        <v>141</v>
      </c>
      <c r="C1747" s="22" t="s">
        <v>142</v>
      </c>
      <c r="D1747" s="22" t="s">
        <v>87</v>
      </c>
      <c r="E1747" s="22" t="s">
        <v>1008</v>
      </c>
      <c r="F1747" s="22" t="s">
        <v>203</v>
      </c>
      <c r="G1747" s="22">
        <v>1</v>
      </c>
      <c r="H1747" s="20">
        <v>43.826587595836202</v>
      </c>
      <c r="I1747" s="20">
        <v>44.46271600148129</v>
      </c>
      <c r="J1747" s="19" t="s">
        <v>1962</v>
      </c>
      <c r="K1747" s="18">
        <v>4</v>
      </c>
      <c r="L1747" s="18">
        <v>2</v>
      </c>
      <c r="M1747" s="18" t="str">
        <f>IF(tbl_data[[#This Row],[PACK COUNT]]&gt;1,"Multipack","Single")</f>
        <v>Single</v>
      </c>
    </row>
    <row r="1748" spans="1:13">
      <c r="A1748" s="22" t="s">
        <v>155</v>
      </c>
      <c r="B1748" s="22" t="s">
        <v>163</v>
      </c>
      <c r="C1748" s="22" t="s">
        <v>24</v>
      </c>
      <c r="D1748" s="22" t="s">
        <v>71</v>
      </c>
      <c r="E1748" s="22" t="s">
        <v>998</v>
      </c>
      <c r="F1748" s="22" t="s">
        <v>191</v>
      </c>
      <c r="G1748" s="22">
        <v>1</v>
      </c>
      <c r="H1748" s="20">
        <v>33.626747105067835</v>
      </c>
      <c r="I1748" s="20">
        <v>36.899345247225888</v>
      </c>
      <c r="J1748" s="19" t="s">
        <v>1962</v>
      </c>
      <c r="K1748" s="18">
        <v>4</v>
      </c>
      <c r="L1748" s="18">
        <v>0.5</v>
      </c>
      <c r="M1748" s="18" t="str">
        <f>IF(tbl_data[[#This Row],[PACK COUNT]]&gt;1,"Multipack","Single")</f>
        <v>Single</v>
      </c>
    </row>
    <row r="1749" spans="1:13">
      <c r="A1749" s="22" t="s">
        <v>155</v>
      </c>
      <c r="B1749" s="22" t="s">
        <v>163</v>
      </c>
      <c r="C1749" s="22" t="s">
        <v>165</v>
      </c>
      <c r="D1749" s="22" t="s">
        <v>24</v>
      </c>
      <c r="E1749" s="22" t="s">
        <v>997</v>
      </c>
      <c r="F1749" s="22" t="s">
        <v>191</v>
      </c>
      <c r="G1749" s="22">
        <v>1</v>
      </c>
      <c r="H1749" s="20">
        <v>1.0699728007002978</v>
      </c>
      <c r="I1749" s="20">
        <v>1.88492199876181</v>
      </c>
      <c r="J1749" s="19" t="s">
        <v>1962</v>
      </c>
      <c r="K1749" s="18">
        <v>4</v>
      </c>
      <c r="L1749" s="18">
        <v>0.5</v>
      </c>
      <c r="M1749" s="18" t="str">
        <f>IF(tbl_data[[#This Row],[PACK COUNT]]&gt;1,"Multipack","Single")</f>
        <v>Single</v>
      </c>
    </row>
    <row r="1750" spans="1:13">
      <c r="A1750" s="22" t="s">
        <v>155</v>
      </c>
      <c r="B1750" s="22" t="s">
        <v>182</v>
      </c>
      <c r="C1750" s="22" t="s">
        <v>73</v>
      </c>
      <c r="D1750" s="22" t="s">
        <v>110</v>
      </c>
      <c r="E1750" s="22" t="s">
        <v>995</v>
      </c>
      <c r="F1750" s="22" t="s">
        <v>203</v>
      </c>
      <c r="G1750" s="22">
        <v>1</v>
      </c>
      <c r="H1750" s="20">
        <v>102.96205034442843</v>
      </c>
      <c r="I1750" s="20">
        <v>88.17179946664811</v>
      </c>
      <c r="J1750" s="19" t="s">
        <v>1962</v>
      </c>
      <c r="K1750" s="18">
        <v>4</v>
      </c>
      <c r="L1750" s="18">
        <v>2</v>
      </c>
      <c r="M1750" s="18" t="str">
        <f>IF(tbl_data[[#This Row],[PACK COUNT]]&gt;1,"Multipack","Single")</f>
        <v>Single</v>
      </c>
    </row>
    <row r="1751" spans="1:13">
      <c r="A1751" s="22" t="s">
        <v>155</v>
      </c>
      <c r="B1751" s="22" t="s">
        <v>156</v>
      </c>
      <c r="C1751" s="22" t="s">
        <v>157</v>
      </c>
      <c r="D1751" s="22" t="s">
        <v>24</v>
      </c>
      <c r="E1751" s="22" t="s">
        <v>1494</v>
      </c>
      <c r="F1751" s="22" t="s">
        <v>191</v>
      </c>
      <c r="G1751" s="22">
        <v>1</v>
      </c>
      <c r="H1751" s="20">
        <v>12.480048058531398</v>
      </c>
      <c r="I1751" s="20">
        <v>18.216742056769331</v>
      </c>
      <c r="J1751" s="19" t="s">
        <v>1962</v>
      </c>
      <c r="K1751" s="18">
        <v>4</v>
      </c>
      <c r="L1751" s="18">
        <v>0.5</v>
      </c>
      <c r="M1751" s="18" t="str">
        <f>IF(tbl_data[[#This Row],[PACK COUNT]]&gt;1,"Multipack","Single")</f>
        <v>Single</v>
      </c>
    </row>
    <row r="1752" spans="1:13">
      <c r="A1752" s="22" t="s">
        <v>155</v>
      </c>
      <c r="B1752" s="22" t="s">
        <v>156</v>
      </c>
      <c r="C1752" s="22" t="s">
        <v>157</v>
      </c>
      <c r="D1752" s="22" t="s">
        <v>24</v>
      </c>
      <c r="E1752" s="22" t="s">
        <v>994</v>
      </c>
      <c r="F1752" s="22" t="s">
        <v>196</v>
      </c>
      <c r="G1752" s="22">
        <v>1</v>
      </c>
      <c r="H1752" s="20">
        <v>18.661398475556449</v>
      </c>
      <c r="I1752" s="20">
        <v>30.787730273320079</v>
      </c>
      <c r="J1752" s="19" t="s">
        <v>1962</v>
      </c>
      <c r="K1752" s="18">
        <v>4</v>
      </c>
      <c r="L1752" s="18">
        <v>0.5</v>
      </c>
      <c r="M1752" s="18" t="str">
        <f>IF(tbl_data[[#This Row],[PACK COUNT]]&gt;1,"Multipack","Single")</f>
        <v>Single</v>
      </c>
    </row>
    <row r="1753" spans="1:13">
      <c r="A1753" s="22" t="s">
        <v>155</v>
      </c>
      <c r="B1753" s="22" t="s">
        <v>156</v>
      </c>
      <c r="C1753" s="22" t="s">
        <v>157</v>
      </c>
      <c r="D1753" s="22" t="s">
        <v>24</v>
      </c>
      <c r="E1753" s="22" t="s">
        <v>1618</v>
      </c>
      <c r="F1753" s="22" t="s">
        <v>196</v>
      </c>
      <c r="G1753" s="22">
        <v>4</v>
      </c>
      <c r="H1753" s="20">
        <v>28.772249034346167</v>
      </c>
      <c r="I1753" s="20">
        <v>35.202861663370498</v>
      </c>
      <c r="J1753" s="19" t="s">
        <v>1962</v>
      </c>
      <c r="K1753" s="18">
        <v>4</v>
      </c>
      <c r="L1753" s="18">
        <v>0.5</v>
      </c>
      <c r="M1753" s="18" t="str">
        <f>IF(tbl_data[[#This Row],[PACK COUNT]]&gt;1,"Multipack","Single")</f>
        <v>Multipack</v>
      </c>
    </row>
    <row r="1754" spans="1:13">
      <c r="A1754" s="22" t="s">
        <v>155</v>
      </c>
      <c r="B1754" s="22" t="s">
        <v>156</v>
      </c>
      <c r="C1754" s="22" t="s">
        <v>25</v>
      </c>
      <c r="D1754" s="22" t="s">
        <v>24</v>
      </c>
      <c r="E1754" s="22" t="s">
        <v>993</v>
      </c>
      <c r="F1754" s="22" t="s">
        <v>191</v>
      </c>
      <c r="G1754" s="22">
        <v>1</v>
      </c>
      <c r="H1754" s="20">
        <v>8.681242413918822</v>
      </c>
      <c r="I1754" s="20">
        <v>14.257639005200847</v>
      </c>
      <c r="J1754" s="19" t="s">
        <v>1962</v>
      </c>
      <c r="K1754" s="18">
        <v>4</v>
      </c>
      <c r="L1754" s="18">
        <v>0.5</v>
      </c>
      <c r="M1754" s="18" t="str">
        <f>IF(tbl_data[[#This Row],[PACK COUNT]]&gt;1,"Multipack","Single")</f>
        <v>Single</v>
      </c>
    </row>
    <row r="1755" spans="1:13">
      <c r="A1755" s="22" t="s">
        <v>155</v>
      </c>
      <c r="B1755" s="22" t="s">
        <v>156</v>
      </c>
      <c r="C1755" s="22" t="s">
        <v>158</v>
      </c>
      <c r="D1755" s="22" t="s">
        <v>24</v>
      </c>
      <c r="E1755" s="22" t="s">
        <v>1447</v>
      </c>
      <c r="F1755" s="22" t="s">
        <v>196</v>
      </c>
      <c r="G1755" s="22">
        <v>1</v>
      </c>
      <c r="H1755" s="20">
        <v>83.389178969257586</v>
      </c>
      <c r="I1755" s="20">
        <v>119.09455294683178</v>
      </c>
      <c r="J1755" s="19" t="s">
        <v>1962</v>
      </c>
      <c r="K1755" s="18">
        <v>4</v>
      </c>
      <c r="L1755" s="18">
        <v>0.5</v>
      </c>
      <c r="M1755" s="18" t="str">
        <f>IF(tbl_data[[#This Row],[PACK COUNT]]&gt;1,"Multipack","Single")</f>
        <v>Single</v>
      </c>
    </row>
    <row r="1756" spans="1:13">
      <c r="A1756" s="22" t="s">
        <v>155</v>
      </c>
      <c r="B1756" s="22" t="s">
        <v>156</v>
      </c>
      <c r="C1756" s="22" t="s">
        <v>181</v>
      </c>
      <c r="D1756" s="22" t="s">
        <v>110</v>
      </c>
      <c r="E1756" s="22" t="s">
        <v>992</v>
      </c>
      <c r="F1756" s="22" t="s">
        <v>191</v>
      </c>
      <c r="G1756" s="22">
        <v>1</v>
      </c>
      <c r="H1756" s="20">
        <v>25.262565807568144</v>
      </c>
      <c r="I1756" s="20">
        <v>40.803248441117745</v>
      </c>
      <c r="J1756" s="19" t="s">
        <v>1962</v>
      </c>
      <c r="K1756" s="18">
        <v>4</v>
      </c>
      <c r="L1756" s="18">
        <v>0.5</v>
      </c>
      <c r="M1756" s="18" t="str">
        <f>IF(tbl_data[[#This Row],[PACK COUNT]]&gt;1,"Multipack","Single")</f>
        <v>Single</v>
      </c>
    </row>
    <row r="1757" spans="1:13">
      <c r="A1757" s="22" t="s">
        <v>155</v>
      </c>
      <c r="B1757" s="22" t="s">
        <v>156</v>
      </c>
      <c r="C1757" s="22" t="s">
        <v>173</v>
      </c>
      <c r="D1757" s="22" t="s">
        <v>71</v>
      </c>
      <c r="E1757" s="22" t="s">
        <v>989</v>
      </c>
      <c r="F1757" s="22" t="s">
        <v>191</v>
      </c>
      <c r="G1757" s="22">
        <v>1</v>
      </c>
      <c r="H1757" s="20">
        <v>132.71779892388855</v>
      </c>
      <c r="I1757" s="20">
        <v>168.77557939453447</v>
      </c>
      <c r="J1757" s="19" t="s">
        <v>1962</v>
      </c>
      <c r="K1757" s="18">
        <v>4</v>
      </c>
      <c r="L1757" s="18">
        <v>0.5</v>
      </c>
      <c r="M1757" s="18" t="str">
        <f>IF(tbl_data[[#This Row],[PACK COUNT]]&gt;1,"Multipack","Single")</f>
        <v>Single</v>
      </c>
    </row>
    <row r="1758" spans="1:13">
      <c r="A1758" s="22" t="s">
        <v>155</v>
      </c>
      <c r="B1758" s="22" t="s">
        <v>156</v>
      </c>
      <c r="C1758" s="22" t="s">
        <v>173</v>
      </c>
      <c r="D1758" s="22" t="s">
        <v>71</v>
      </c>
      <c r="E1758" s="22" t="s">
        <v>990</v>
      </c>
      <c r="F1758" s="22" t="s">
        <v>191</v>
      </c>
      <c r="G1758" s="22">
        <v>4</v>
      </c>
      <c r="H1758" s="20">
        <v>82.278015881499172</v>
      </c>
      <c r="I1758" s="20">
        <v>87.628052817724111</v>
      </c>
      <c r="J1758" s="19" t="s">
        <v>1962</v>
      </c>
      <c r="K1758" s="18">
        <v>4</v>
      </c>
      <c r="L1758" s="18">
        <v>0.5</v>
      </c>
      <c r="M1758" s="18" t="str">
        <f>IF(tbl_data[[#This Row],[PACK COUNT]]&gt;1,"Multipack","Single")</f>
        <v>Multipack</v>
      </c>
    </row>
    <row r="1759" spans="1:13">
      <c r="A1759" s="22" t="s">
        <v>155</v>
      </c>
      <c r="B1759" s="22" t="s">
        <v>156</v>
      </c>
      <c r="C1759" s="22" t="s">
        <v>173</v>
      </c>
      <c r="D1759" s="22" t="s">
        <v>71</v>
      </c>
      <c r="E1759" s="22" t="s">
        <v>988</v>
      </c>
      <c r="F1759" s="22" t="s">
        <v>196</v>
      </c>
      <c r="G1759" s="22">
        <v>1</v>
      </c>
      <c r="H1759" s="20">
        <v>51.522847055581387</v>
      </c>
      <c r="I1759" s="20">
        <v>69.396446737505201</v>
      </c>
      <c r="J1759" s="19" t="s">
        <v>1962</v>
      </c>
      <c r="K1759" s="18">
        <v>4</v>
      </c>
      <c r="L1759" s="18">
        <v>0.5</v>
      </c>
      <c r="M1759" s="18" t="str">
        <f>IF(tbl_data[[#This Row],[PACK COUNT]]&gt;1,"Multipack","Single")</f>
        <v>Single</v>
      </c>
    </row>
    <row r="1760" spans="1:13">
      <c r="A1760" s="22" t="s">
        <v>155</v>
      </c>
      <c r="B1760" s="22" t="s">
        <v>156</v>
      </c>
      <c r="C1760" s="22" t="s">
        <v>173</v>
      </c>
      <c r="D1760" s="22" t="s">
        <v>71</v>
      </c>
      <c r="E1760" s="22" t="s">
        <v>1844</v>
      </c>
      <c r="F1760" s="22" t="s">
        <v>196</v>
      </c>
      <c r="G1760" s="22">
        <v>4</v>
      </c>
      <c r="H1760" s="20">
        <v>3.9396142723512311E-3</v>
      </c>
      <c r="I1760" s="20">
        <v>3.7439601410186227E-3</v>
      </c>
      <c r="J1760" s="19" t="s">
        <v>1962</v>
      </c>
      <c r="K1760" s="18">
        <v>4</v>
      </c>
      <c r="L1760" s="18">
        <v>0.5</v>
      </c>
      <c r="M1760" s="18" t="str">
        <f>IF(tbl_data[[#This Row],[PACK COUNT]]&gt;1,"Multipack","Single")</f>
        <v>Multipack</v>
      </c>
    </row>
    <row r="1761" spans="1:13">
      <c r="A1761" s="22" t="s">
        <v>155</v>
      </c>
      <c r="B1761" s="22" t="s">
        <v>156</v>
      </c>
      <c r="C1761" s="22" t="s">
        <v>173</v>
      </c>
      <c r="D1761" s="22" t="s">
        <v>71</v>
      </c>
      <c r="E1761" s="22" t="s">
        <v>987</v>
      </c>
      <c r="F1761" s="22" t="s">
        <v>203</v>
      </c>
      <c r="G1761" s="22">
        <v>1</v>
      </c>
      <c r="H1761" s="20">
        <v>74.34517555709769</v>
      </c>
      <c r="I1761" s="20">
        <v>70.348763812746228</v>
      </c>
      <c r="J1761" s="19" t="s">
        <v>1962</v>
      </c>
      <c r="K1761" s="18">
        <v>4</v>
      </c>
      <c r="L1761" s="18">
        <v>1.5</v>
      </c>
      <c r="M1761" s="18" t="str">
        <f>IF(tbl_data[[#This Row],[PACK COUNT]]&gt;1,"Multipack","Single")</f>
        <v>Single</v>
      </c>
    </row>
    <row r="1762" spans="1:13">
      <c r="A1762" s="22" t="s">
        <v>155</v>
      </c>
      <c r="B1762" s="22" t="s">
        <v>156</v>
      </c>
      <c r="C1762" s="22" t="s">
        <v>159</v>
      </c>
      <c r="D1762" s="22" t="s">
        <v>24</v>
      </c>
      <c r="E1762" s="22" t="s">
        <v>986</v>
      </c>
      <c r="F1762" s="22" t="s">
        <v>196</v>
      </c>
      <c r="G1762" s="22">
        <v>1</v>
      </c>
      <c r="H1762" s="20">
        <v>41.406115620152583</v>
      </c>
      <c r="I1762" s="20">
        <v>70.306344148273894</v>
      </c>
      <c r="J1762" s="19" t="s">
        <v>1962</v>
      </c>
      <c r="K1762" s="18">
        <v>4</v>
      </c>
      <c r="L1762" s="18">
        <v>0.5</v>
      </c>
      <c r="M1762" s="18" t="str">
        <f>IF(tbl_data[[#This Row],[PACK COUNT]]&gt;1,"Multipack","Single")</f>
        <v>Single</v>
      </c>
    </row>
    <row r="1763" spans="1:13">
      <c r="A1763" s="22" t="s">
        <v>155</v>
      </c>
      <c r="B1763" s="22" t="s">
        <v>156</v>
      </c>
      <c r="C1763" s="22" t="s">
        <v>73</v>
      </c>
      <c r="D1763" s="22" t="s">
        <v>71</v>
      </c>
      <c r="E1763" s="22" t="s">
        <v>985</v>
      </c>
      <c r="F1763" s="22" t="s">
        <v>191</v>
      </c>
      <c r="G1763" s="22">
        <v>1</v>
      </c>
      <c r="H1763" s="20">
        <v>161.82210899368579</v>
      </c>
      <c r="I1763" s="20">
        <v>200.64576268291489</v>
      </c>
      <c r="J1763" s="19" t="s">
        <v>1962</v>
      </c>
      <c r="K1763" s="18">
        <v>4</v>
      </c>
      <c r="L1763" s="18">
        <v>0.5</v>
      </c>
      <c r="M1763" s="18" t="str">
        <f>IF(tbl_data[[#This Row],[PACK COUNT]]&gt;1,"Multipack","Single")</f>
        <v>Single</v>
      </c>
    </row>
    <row r="1764" spans="1:13">
      <c r="A1764" s="22" t="s">
        <v>155</v>
      </c>
      <c r="B1764" s="22" t="s">
        <v>156</v>
      </c>
      <c r="C1764" s="22" t="s">
        <v>73</v>
      </c>
      <c r="D1764" s="22" t="s">
        <v>71</v>
      </c>
      <c r="E1764" s="22" t="s">
        <v>982</v>
      </c>
      <c r="F1764" s="22" t="s">
        <v>196</v>
      </c>
      <c r="G1764" s="22">
        <v>1</v>
      </c>
      <c r="H1764" s="20">
        <v>84.547521697254183</v>
      </c>
      <c r="I1764" s="20">
        <v>104.97542076296229</v>
      </c>
      <c r="J1764" s="19" t="s">
        <v>1962</v>
      </c>
      <c r="K1764" s="18">
        <v>4</v>
      </c>
      <c r="L1764" s="18">
        <v>0.5</v>
      </c>
      <c r="M1764" s="18" t="str">
        <f>IF(tbl_data[[#This Row],[PACK COUNT]]&gt;1,"Multipack","Single")</f>
        <v>Single</v>
      </c>
    </row>
    <row r="1765" spans="1:13">
      <c r="A1765" s="22" t="s">
        <v>155</v>
      </c>
      <c r="B1765" s="22" t="s">
        <v>156</v>
      </c>
      <c r="C1765" s="22" t="s">
        <v>73</v>
      </c>
      <c r="D1765" s="22" t="s">
        <v>71</v>
      </c>
      <c r="E1765" s="22" t="s">
        <v>1252</v>
      </c>
      <c r="F1765" s="22" t="s">
        <v>196</v>
      </c>
      <c r="G1765" s="22">
        <v>4</v>
      </c>
      <c r="H1765" s="20">
        <v>17.680280536435497</v>
      </c>
      <c r="I1765" s="20">
        <v>21.204778052962862</v>
      </c>
      <c r="J1765" s="19" t="s">
        <v>1962</v>
      </c>
      <c r="K1765" s="18">
        <v>4</v>
      </c>
      <c r="L1765" s="18">
        <v>0.5</v>
      </c>
      <c r="M1765" s="18" t="str">
        <f>IF(tbl_data[[#This Row],[PACK COUNT]]&gt;1,"Multipack","Single")</f>
        <v>Multipack</v>
      </c>
    </row>
    <row r="1766" spans="1:13">
      <c r="A1766" s="22" t="s">
        <v>155</v>
      </c>
      <c r="B1766" s="22" t="s">
        <v>156</v>
      </c>
      <c r="C1766" s="22" t="s">
        <v>73</v>
      </c>
      <c r="D1766" s="22" t="s">
        <v>71</v>
      </c>
      <c r="E1766" s="22" t="s">
        <v>981</v>
      </c>
      <c r="F1766" s="22" t="s">
        <v>203</v>
      </c>
      <c r="G1766" s="22">
        <v>1</v>
      </c>
      <c r="H1766" s="20">
        <v>44.279947917816273</v>
      </c>
      <c r="I1766" s="20">
        <v>43.043308580410731</v>
      </c>
      <c r="J1766" s="19" t="s">
        <v>1962</v>
      </c>
      <c r="K1766" s="18">
        <v>4</v>
      </c>
      <c r="L1766" s="18">
        <v>1.5</v>
      </c>
      <c r="M1766" s="18" t="str">
        <f>IF(tbl_data[[#This Row],[PACK COUNT]]&gt;1,"Multipack","Single")</f>
        <v>Single</v>
      </c>
    </row>
    <row r="1767" spans="1:13">
      <c r="A1767" s="22" t="s">
        <v>155</v>
      </c>
      <c r="B1767" s="22" t="s">
        <v>156</v>
      </c>
      <c r="C1767" s="22" t="s">
        <v>161</v>
      </c>
      <c r="D1767" s="22" t="s">
        <v>24</v>
      </c>
      <c r="E1767" s="22" t="s">
        <v>1446</v>
      </c>
      <c r="F1767" s="22" t="s">
        <v>196</v>
      </c>
      <c r="G1767" s="22">
        <v>1</v>
      </c>
      <c r="H1767" s="20">
        <v>4.2796360953434291</v>
      </c>
      <c r="I1767" s="20">
        <v>7.6093217282409453</v>
      </c>
      <c r="J1767" s="19" t="s">
        <v>1962</v>
      </c>
      <c r="K1767" s="18">
        <v>4</v>
      </c>
      <c r="L1767" s="18">
        <v>0.5</v>
      </c>
      <c r="M1767" s="18" t="str">
        <f>IF(tbl_data[[#This Row],[PACK COUNT]]&gt;1,"Multipack","Single")</f>
        <v>Single</v>
      </c>
    </row>
    <row r="1768" spans="1:13">
      <c r="A1768" s="22" t="s">
        <v>155</v>
      </c>
      <c r="B1768" s="22" t="s">
        <v>156</v>
      </c>
      <c r="C1768" s="22" t="s">
        <v>24</v>
      </c>
      <c r="D1768" s="22" t="s">
        <v>24</v>
      </c>
      <c r="E1768" s="22" t="s">
        <v>1811</v>
      </c>
      <c r="F1768" s="22" t="s">
        <v>191</v>
      </c>
      <c r="G1768" s="22">
        <v>1</v>
      </c>
      <c r="H1768" s="20">
        <v>6.2174007700611197E-2</v>
      </c>
      <c r="I1768" s="20">
        <v>0.10356317328312747</v>
      </c>
      <c r="J1768" s="19" t="s">
        <v>1962</v>
      </c>
      <c r="K1768" s="18">
        <v>4</v>
      </c>
      <c r="L1768" s="18">
        <v>0.5</v>
      </c>
      <c r="M1768" s="18" t="str">
        <f>IF(tbl_data[[#This Row],[PACK COUNT]]&gt;1,"Multipack","Single")</f>
        <v>Single</v>
      </c>
    </row>
    <row r="1769" spans="1:13">
      <c r="A1769" s="22" t="s">
        <v>155</v>
      </c>
      <c r="B1769" s="22" t="s">
        <v>156</v>
      </c>
      <c r="C1769" s="22" t="s">
        <v>24</v>
      </c>
      <c r="D1769" s="22" t="s">
        <v>24</v>
      </c>
      <c r="E1769" s="22" t="s">
        <v>1789</v>
      </c>
      <c r="F1769" s="22" t="s">
        <v>196</v>
      </c>
      <c r="G1769" s="22">
        <v>1</v>
      </c>
      <c r="H1769" s="20">
        <v>13.057942079586759</v>
      </c>
      <c r="I1769" s="20">
        <v>15.543325379749795</v>
      </c>
      <c r="J1769" s="19" t="s">
        <v>1962</v>
      </c>
      <c r="K1769" s="18">
        <v>4</v>
      </c>
      <c r="L1769" s="18">
        <v>0.5</v>
      </c>
      <c r="M1769" s="18" t="str">
        <f>IF(tbl_data[[#This Row],[PACK COUNT]]&gt;1,"Multipack","Single")</f>
        <v>Single</v>
      </c>
    </row>
    <row r="1770" spans="1:13">
      <c r="A1770" s="22" t="s">
        <v>155</v>
      </c>
      <c r="B1770" s="22" t="s">
        <v>156</v>
      </c>
      <c r="C1770" s="22" t="s">
        <v>1711</v>
      </c>
      <c r="D1770" s="22" t="s">
        <v>24</v>
      </c>
      <c r="E1770" s="22" t="s">
        <v>1710</v>
      </c>
      <c r="F1770" s="22" t="s">
        <v>196</v>
      </c>
      <c r="G1770" s="22">
        <v>1</v>
      </c>
      <c r="H1770" s="20">
        <v>1.6768452658932793</v>
      </c>
      <c r="I1770" s="20">
        <v>2.7055964951779021</v>
      </c>
      <c r="J1770" s="19" t="s">
        <v>1962</v>
      </c>
      <c r="K1770" s="18">
        <v>4</v>
      </c>
      <c r="L1770" s="18">
        <v>0.33</v>
      </c>
      <c r="M1770" s="18" t="str">
        <f>IF(tbl_data[[#This Row],[PACK COUNT]]&gt;1,"Multipack","Single")</f>
        <v>Single</v>
      </c>
    </row>
    <row r="1771" spans="1:13">
      <c r="A1771" s="22" t="s">
        <v>155</v>
      </c>
      <c r="B1771" s="22" t="s">
        <v>174</v>
      </c>
      <c r="C1771" s="22" t="s">
        <v>179</v>
      </c>
      <c r="D1771" s="22" t="s">
        <v>110</v>
      </c>
      <c r="E1771" s="22" t="s">
        <v>1567</v>
      </c>
      <c r="F1771" s="22" t="s">
        <v>203</v>
      </c>
      <c r="G1771" s="22">
        <v>1</v>
      </c>
      <c r="H1771" s="20">
        <v>122.47884730490139</v>
      </c>
      <c r="I1771" s="20">
        <v>108.56102824980438</v>
      </c>
      <c r="J1771" s="19" t="s">
        <v>1962</v>
      </c>
      <c r="K1771" s="18">
        <v>4</v>
      </c>
      <c r="L1771" s="18">
        <v>2</v>
      </c>
      <c r="M1771" s="18" t="str">
        <f>IF(tbl_data[[#This Row],[PACK COUNT]]&gt;1,"Multipack","Single")</f>
        <v>Single</v>
      </c>
    </row>
    <row r="1772" spans="1:13">
      <c r="A1772" s="22" t="s">
        <v>155</v>
      </c>
      <c r="B1772" s="22" t="s">
        <v>174</v>
      </c>
      <c r="C1772" s="22" t="s">
        <v>111</v>
      </c>
      <c r="D1772" s="22" t="s">
        <v>110</v>
      </c>
      <c r="E1772" s="22" t="s">
        <v>1492</v>
      </c>
      <c r="F1772" s="22" t="s">
        <v>203</v>
      </c>
      <c r="G1772" s="22">
        <v>1</v>
      </c>
      <c r="H1772" s="20">
        <v>29.47134839394818</v>
      </c>
      <c r="I1772" s="20">
        <v>28.163441794142745</v>
      </c>
      <c r="J1772" s="19" t="s">
        <v>1962</v>
      </c>
      <c r="K1772" s="18">
        <v>4</v>
      </c>
      <c r="L1772" s="18">
        <v>2</v>
      </c>
      <c r="M1772" s="18" t="str">
        <f>IF(tbl_data[[#This Row],[PACK COUNT]]&gt;1,"Multipack","Single")</f>
        <v>Single</v>
      </c>
    </row>
    <row r="1773" spans="1:13">
      <c r="A1773" s="22" t="s">
        <v>155</v>
      </c>
      <c r="B1773" s="22" t="s">
        <v>174</v>
      </c>
      <c r="C1773" s="22" t="s">
        <v>175</v>
      </c>
      <c r="D1773" s="22" t="s">
        <v>87</v>
      </c>
      <c r="E1773" s="22" t="s">
        <v>972</v>
      </c>
      <c r="F1773" s="22" t="s">
        <v>191</v>
      </c>
      <c r="G1773" s="22">
        <v>1</v>
      </c>
      <c r="H1773" s="20">
        <v>62.57140783509994</v>
      </c>
      <c r="I1773" s="20">
        <v>61.586373974863918</v>
      </c>
      <c r="J1773" s="19" t="s">
        <v>1962</v>
      </c>
      <c r="K1773" s="18">
        <v>4</v>
      </c>
      <c r="L1773" s="18">
        <v>0.5</v>
      </c>
      <c r="M1773" s="18" t="str">
        <f>IF(tbl_data[[#This Row],[PACK COUNT]]&gt;1,"Multipack","Single")</f>
        <v>Single</v>
      </c>
    </row>
    <row r="1774" spans="1:13">
      <c r="A1774" s="22" t="s">
        <v>155</v>
      </c>
      <c r="B1774" s="22" t="s">
        <v>174</v>
      </c>
      <c r="C1774" s="22" t="s">
        <v>175</v>
      </c>
      <c r="D1774" s="22" t="s">
        <v>87</v>
      </c>
      <c r="E1774" s="22" t="s">
        <v>1675</v>
      </c>
      <c r="F1774" s="22" t="s">
        <v>203</v>
      </c>
      <c r="G1774" s="22">
        <v>1</v>
      </c>
      <c r="H1774" s="20">
        <v>18.980839298346243</v>
      </c>
      <c r="I1774" s="20">
        <v>14.920305547643833</v>
      </c>
      <c r="J1774" s="19" t="s">
        <v>1962</v>
      </c>
      <c r="K1774" s="18">
        <v>4</v>
      </c>
      <c r="L1774" s="18">
        <v>2</v>
      </c>
      <c r="M1774" s="18" t="str">
        <f>IF(tbl_data[[#This Row],[PACK COUNT]]&gt;1,"Multipack","Single")</f>
        <v>Single</v>
      </c>
    </row>
    <row r="1775" spans="1:13">
      <c r="A1775" s="22" t="s">
        <v>155</v>
      </c>
      <c r="B1775" s="22" t="s">
        <v>174</v>
      </c>
      <c r="C1775" s="22" t="s">
        <v>91</v>
      </c>
      <c r="D1775" s="22" t="s">
        <v>87</v>
      </c>
      <c r="E1775" s="22" t="s">
        <v>971</v>
      </c>
      <c r="F1775" s="22" t="s">
        <v>191</v>
      </c>
      <c r="G1775" s="22">
        <v>1</v>
      </c>
      <c r="H1775" s="20">
        <v>29.730439398020188</v>
      </c>
      <c r="I1775" s="20">
        <v>28.427471736454674</v>
      </c>
      <c r="J1775" s="19" t="s">
        <v>1962</v>
      </c>
      <c r="K1775" s="18">
        <v>4</v>
      </c>
      <c r="L1775" s="18">
        <v>0.5</v>
      </c>
      <c r="M1775" s="18" t="str">
        <f>IF(tbl_data[[#This Row],[PACK COUNT]]&gt;1,"Multipack","Single")</f>
        <v>Single</v>
      </c>
    </row>
    <row r="1776" spans="1:13">
      <c r="A1776" s="22" t="s">
        <v>155</v>
      </c>
      <c r="B1776" s="22" t="s">
        <v>174</v>
      </c>
      <c r="C1776" s="22" t="s">
        <v>91</v>
      </c>
      <c r="D1776" s="22" t="s">
        <v>87</v>
      </c>
      <c r="E1776" s="22" t="s">
        <v>1674</v>
      </c>
      <c r="F1776" s="22" t="s">
        <v>196</v>
      </c>
      <c r="G1776" s="22">
        <v>1</v>
      </c>
      <c r="H1776" s="20">
        <v>2.7415396788914729E-3</v>
      </c>
      <c r="I1776" s="20">
        <v>3.1467436330012686E-3</v>
      </c>
      <c r="J1776" s="19" t="s">
        <v>1962</v>
      </c>
      <c r="K1776" s="18">
        <v>4</v>
      </c>
      <c r="L1776" s="18">
        <v>0.5</v>
      </c>
      <c r="M1776" s="18" t="str">
        <f>IF(tbl_data[[#This Row],[PACK COUNT]]&gt;1,"Multipack","Single")</f>
        <v>Single</v>
      </c>
    </row>
    <row r="1777" spans="1:13">
      <c r="A1777" s="22" t="s">
        <v>155</v>
      </c>
      <c r="B1777" s="22" t="s">
        <v>174</v>
      </c>
      <c r="C1777" s="22" t="s">
        <v>91</v>
      </c>
      <c r="D1777" s="22" t="s">
        <v>87</v>
      </c>
      <c r="E1777" s="22" t="s">
        <v>1810</v>
      </c>
      <c r="F1777" s="22" t="s">
        <v>196</v>
      </c>
      <c r="G1777" s="22">
        <v>4</v>
      </c>
      <c r="H1777" s="20">
        <v>1.5561660947669531</v>
      </c>
      <c r="I1777" s="20">
        <v>1.5713759584663753</v>
      </c>
      <c r="J1777" s="19" t="s">
        <v>1962</v>
      </c>
      <c r="K1777" s="18">
        <v>4</v>
      </c>
      <c r="L1777" s="18">
        <v>0.5</v>
      </c>
      <c r="M1777" s="18" t="str">
        <f>IF(tbl_data[[#This Row],[PACK COUNT]]&gt;1,"Multipack","Single")</f>
        <v>Multipack</v>
      </c>
    </row>
    <row r="1778" spans="1:13">
      <c r="A1778" s="22" t="s">
        <v>155</v>
      </c>
      <c r="B1778" s="22" t="s">
        <v>174</v>
      </c>
      <c r="C1778" s="22" t="s">
        <v>91</v>
      </c>
      <c r="D1778" s="22" t="s">
        <v>87</v>
      </c>
      <c r="E1778" s="22" t="s">
        <v>970</v>
      </c>
      <c r="F1778" s="22" t="s">
        <v>203</v>
      </c>
      <c r="G1778" s="22">
        <v>1</v>
      </c>
      <c r="H1778" s="20">
        <v>264.06369878864319</v>
      </c>
      <c r="I1778" s="20">
        <v>197.78022328796547</v>
      </c>
      <c r="J1778" s="19" t="s">
        <v>1962</v>
      </c>
      <c r="K1778" s="18">
        <v>4</v>
      </c>
      <c r="L1778" s="18">
        <v>2.2999999999999998</v>
      </c>
      <c r="M1778" s="18" t="str">
        <f>IF(tbl_data[[#This Row],[PACK COUNT]]&gt;1,"Multipack","Single")</f>
        <v>Single</v>
      </c>
    </row>
    <row r="1779" spans="1:13">
      <c r="A1779" s="22" t="s">
        <v>155</v>
      </c>
      <c r="B1779" s="22" t="s">
        <v>174</v>
      </c>
      <c r="C1779" s="22" t="s">
        <v>180</v>
      </c>
      <c r="D1779" s="22" t="s">
        <v>110</v>
      </c>
      <c r="E1779" s="22" t="s">
        <v>969</v>
      </c>
      <c r="F1779" s="22" t="s">
        <v>203</v>
      </c>
      <c r="G1779" s="22">
        <v>1</v>
      </c>
      <c r="H1779" s="20">
        <v>247.75326133887319</v>
      </c>
      <c r="I1779" s="20">
        <v>209.92154356376349</v>
      </c>
      <c r="J1779" s="19" t="s">
        <v>1962</v>
      </c>
      <c r="K1779" s="18">
        <v>4</v>
      </c>
      <c r="L1779" s="18">
        <v>2</v>
      </c>
      <c r="M1779" s="18" t="str">
        <f>IF(tbl_data[[#This Row],[PACK COUNT]]&gt;1,"Multipack","Single")</f>
        <v>Single</v>
      </c>
    </row>
    <row r="1780" spans="1:13">
      <c r="A1780" s="22" t="s">
        <v>155</v>
      </c>
      <c r="B1780" s="22" t="s">
        <v>174</v>
      </c>
      <c r="C1780" s="22" t="s">
        <v>89</v>
      </c>
      <c r="D1780" s="22" t="s">
        <v>87</v>
      </c>
      <c r="E1780" s="22" t="s">
        <v>968</v>
      </c>
      <c r="F1780" s="22" t="s">
        <v>191</v>
      </c>
      <c r="G1780" s="22">
        <v>1</v>
      </c>
      <c r="H1780" s="20">
        <v>52.605971096867862</v>
      </c>
      <c r="I1780" s="20">
        <v>64.57425817714423</v>
      </c>
      <c r="J1780" s="19" t="s">
        <v>1962</v>
      </c>
      <c r="K1780" s="18">
        <v>4</v>
      </c>
      <c r="L1780" s="18">
        <v>0.5</v>
      </c>
      <c r="M1780" s="18" t="str">
        <f>IF(tbl_data[[#This Row],[PACK COUNT]]&gt;1,"Multipack","Single")</f>
        <v>Single</v>
      </c>
    </row>
    <row r="1781" spans="1:13">
      <c r="A1781" s="22" t="s">
        <v>155</v>
      </c>
      <c r="B1781" s="22" t="s">
        <v>174</v>
      </c>
      <c r="C1781" s="22" t="s">
        <v>89</v>
      </c>
      <c r="D1781" s="22" t="s">
        <v>87</v>
      </c>
      <c r="E1781" s="22" t="s">
        <v>967</v>
      </c>
      <c r="F1781" s="22" t="s">
        <v>196</v>
      </c>
      <c r="G1781" s="22">
        <v>1</v>
      </c>
      <c r="H1781" s="20">
        <v>28.125516356546644</v>
      </c>
      <c r="I1781" s="20">
        <v>39.068954563286155</v>
      </c>
      <c r="J1781" s="19" t="s">
        <v>1962</v>
      </c>
      <c r="K1781" s="18">
        <v>4</v>
      </c>
      <c r="L1781" s="18">
        <v>0.5</v>
      </c>
      <c r="M1781" s="18" t="str">
        <f>IF(tbl_data[[#This Row],[PACK COUNT]]&gt;1,"Multipack","Single")</f>
        <v>Single</v>
      </c>
    </row>
    <row r="1782" spans="1:13">
      <c r="A1782" s="22" t="s">
        <v>155</v>
      </c>
      <c r="B1782" s="22" t="s">
        <v>174</v>
      </c>
      <c r="C1782" s="22" t="s">
        <v>89</v>
      </c>
      <c r="D1782" s="22" t="s">
        <v>87</v>
      </c>
      <c r="E1782" s="22" t="s">
        <v>1204</v>
      </c>
      <c r="F1782" s="22" t="s">
        <v>203</v>
      </c>
      <c r="G1782" s="22">
        <v>1</v>
      </c>
      <c r="H1782" s="20">
        <v>71.667229355115524</v>
      </c>
      <c r="I1782" s="20">
        <v>68.741012389098216</v>
      </c>
      <c r="J1782" s="19" t="s">
        <v>1962</v>
      </c>
      <c r="K1782" s="18">
        <v>4</v>
      </c>
      <c r="L1782" s="18">
        <v>2</v>
      </c>
      <c r="M1782" s="18" t="str">
        <f>IF(tbl_data[[#This Row],[PACK COUNT]]&gt;1,"Multipack","Single")</f>
        <v>Single</v>
      </c>
    </row>
    <row r="1783" spans="1:13">
      <c r="A1783" s="22" t="s">
        <v>155</v>
      </c>
      <c r="B1783" s="22" t="s">
        <v>174</v>
      </c>
      <c r="C1783" s="22" t="s">
        <v>112</v>
      </c>
      <c r="D1783" s="22" t="s">
        <v>110</v>
      </c>
      <c r="E1783" s="22" t="s">
        <v>1330</v>
      </c>
      <c r="F1783" s="22" t="s">
        <v>203</v>
      </c>
      <c r="G1783" s="22">
        <v>1</v>
      </c>
      <c r="H1783" s="20">
        <v>4.522468509667614E-2</v>
      </c>
      <c r="I1783" s="20">
        <v>4.3156522959653082E-2</v>
      </c>
      <c r="J1783" s="19" t="s">
        <v>1962</v>
      </c>
      <c r="K1783" s="18">
        <v>4</v>
      </c>
      <c r="L1783" s="18">
        <v>1.5</v>
      </c>
      <c r="M1783" s="18" t="str">
        <f>IF(tbl_data[[#This Row],[PACK COUNT]]&gt;1,"Multipack","Single")</f>
        <v>Single</v>
      </c>
    </row>
    <row r="1784" spans="1:13">
      <c r="A1784" s="22" t="s">
        <v>155</v>
      </c>
      <c r="B1784" s="22" t="s">
        <v>174</v>
      </c>
      <c r="C1784" s="22" t="s">
        <v>90</v>
      </c>
      <c r="D1784" s="22" t="s">
        <v>87</v>
      </c>
      <c r="E1784" s="22" t="s">
        <v>965</v>
      </c>
      <c r="F1784" s="22" t="s">
        <v>191</v>
      </c>
      <c r="G1784" s="22">
        <v>1</v>
      </c>
      <c r="H1784" s="20">
        <v>21.943860266790182</v>
      </c>
      <c r="I1784" s="20">
        <v>32.437990022344742</v>
      </c>
      <c r="J1784" s="19" t="s">
        <v>1962</v>
      </c>
      <c r="K1784" s="18">
        <v>4</v>
      </c>
      <c r="L1784" s="18">
        <v>0.5</v>
      </c>
      <c r="M1784" s="18" t="str">
        <f>IF(tbl_data[[#This Row],[PACK COUNT]]&gt;1,"Multipack","Single")</f>
        <v>Single</v>
      </c>
    </row>
    <row r="1785" spans="1:13">
      <c r="A1785" s="22" t="s">
        <v>155</v>
      </c>
      <c r="B1785" s="22" t="s">
        <v>174</v>
      </c>
      <c r="C1785" s="22" t="s">
        <v>90</v>
      </c>
      <c r="D1785" s="22" t="s">
        <v>87</v>
      </c>
      <c r="E1785" s="22" t="s">
        <v>964</v>
      </c>
      <c r="F1785" s="22" t="s">
        <v>196</v>
      </c>
      <c r="G1785" s="22">
        <v>1</v>
      </c>
      <c r="H1785" s="20">
        <v>12.2371987541464</v>
      </c>
      <c r="I1785" s="20">
        <v>18.783615555136283</v>
      </c>
      <c r="J1785" s="19" t="s">
        <v>1962</v>
      </c>
      <c r="K1785" s="18">
        <v>4</v>
      </c>
      <c r="L1785" s="18">
        <v>0.5</v>
      </c>
      <c r="M1785" s="18" t="str">
        <f>IF(tbl_data[[#This Row],[PACK COUNT]]&gt;1,"Multipack","Single")</f>
        <v>Single</v>
      </c>
    </row>
    <row r="1786" spans="1:13">
      <c r="A1786" s="22" t="s">
        <v>155</v>
      </c>
      <c r="B1786" s="22" t="s">
        <v>174</v>
      </c>
      <c r="C1786" s="22" t="s">
        <v>90</v>
      </c>
      <c r="D1786" s="22" t="s">
        <v>87</v>
      </c>
      <c r="E1786" s="22" t="s">
        <v>963</v>
      </c>
      <c r="F1786" s="22" t="s">
        <v>203</v>
      </c>
      <c r="G1786" s="22">
        <v>1</v>
      </c>
      <c r="H1786" s="20">
        <v>116.22119715264235</v>
      </c>
      <c r="I1786" s="20">
        <v>101.8851471601028</v>
      </c>
      <c r="J1786" s="19" t="s">
        <v>1962</v>
      </c>
      <c r="K1786" s="18">
        <v>4</v>
      </c>
      <c r="L1786" s="18">
        <v>2</v>
      </c>
      <c r="M1786" s="18" t="str">
        <f>IF(tbl_data[[#This Row],[PACK COUNT]]&gt;1,"Multipack","Single")</f>
        <v>Single</v>
      </c>
    </row>
    <row r="1787" spans="1:13">
      <c r="A1787" s="22" t="s">
        <v>155</v>
      </c>
      <c r="B1787" s="22" t="s">
        <v>166</v>
      </c>
      <c r="C1787" s="22" t="s">
        <v>167</v>
      </c>
      <c r="D1787" s="22" t="s">
        <v>24</v>
      </c>
      <c r="E1787" s="22" t="s">
        <v>695</v>
      </c>
      <c r="F1787" s="22" t="s">
        <v>191</v>
      </c>
      <c r="G1787" s="22">
        <v>1</v>
      </c>
      <c r="H1787" s="20">
        <v>2.8432753123143182</v>
      </c>
      <c r="I1787" s="20">
        <v>3.4877576270019577</v>
      </c>
      <c r="J1787" s="19" t="s">
        <v>1962</v>
      </c>
      <c r="K1787" s="18">
        <v>4</v>
      </c>
      <c r="L1787" s="18">
        <v>0.5</v>
      </c>
      <c r="M1787" s="18" t="str">
        <f>IF(tbl_data[[#This Row],[PACK COUNT]]&gt;1,"Multipack","Single")</f>
        <v>Single</v>
      </c>
    </row>
    <row r="1788" spans="1:13">
      <c r="A1788" s="22" t="s">
        <v>155</v>
      </c>
      <c r="B1788" s="22" t="s">
        <v>166</v>
      </c>
      <c r="C1788" s="22" t="s">
        <v>167</v>
      </c>
      <c r="D1788" s="22" t="s">
        <v>24</v>
      </c>
      <c r="E1788" s="22" t="s">
        <v>693</v>
      </c>
      <c r="F1788" s="22" t="s">
        <v>196</v>
      </c>
      <c r="G1788" s="22">
        <v>1</v>
      </c>
      <c r="H1788" s="20">
        <v>6.9379559663274359E-2</v>
      </c>
      <c r="I1788" s="20">
        <v>0.15609889878222574</v>
      </c>
      <c r="J1788" s="19" t="s">
        <v>1962</v>
      </c>
      <c r="K1788" s="18">
        <v>4</v>
      </c>
      <c r="L1788" s="18">
        <v>0.5</v>
      </c>
      <c r="M1788" s="18" t="str">
        <f>IF(tbl_data[[#This Row],[PACK COUNT]]&gt;1,"Multipack","Single")</f>
        <v>Single</v>
      </c>
    </row>
    <row r="1789" spans="1:13">
      <c r="A1789" s="22" t="s">
        <v>155</v>
      </c>
      <c r="B1789" s="22" t="s">
        <v>178</v>
      </c>
      <c r="C1789" s="22" t="s">
        <v>129</v>
      </c>
      <c r="D1789" s="22" t="s">
        <v>87</v>
      </c>
      <c r="E1789" s="22" t="s">
        <v>1809</v>
      </c>
      <c r="F1789" s="22" t="s">
        <v>203</v>
      </c>
      <c r="G1789" s="22">
        <v>1</v>
      </c>
      <c r="H1789" s="20">
        <v>3.9263442162739198E-3</v>
      </c>
      <c r="I1789" s="20">
        <v>3.0444001342409626E-3</v>
      </c>
      <c r="J1789" s="19" t="s">
        <v>1962</v>
      </c>
      <c r="K1789" s="18">
        <v>4</v>
      </c>
      <c r="L1789" s="18">
        <v>2</v>
      </c>
      <c r="M1789" s="18" t="str">
        <f>IF(tbl_data[[#This Row],[PACK COUNT]]&gt;1,"Multipack","Single")</f>
        <v>Single</v>
      </c>
    </row>
    <row r="1790" spans="1:13">
      <c r="A1790" s="22" t="s">
        <v>155</v>
      </c>
      <c r="B1790" s="22" t="s">
        <v>177</v>
      </c>
      <c r="C1790" s="22" t="s">
        <v>167</v>
      </c>
      <c r="D1790" s="22" t="s">
        <v>87</v>
      </c>
      <c r="E1790" s="22" t="s">
        <v>1420</v>
      </c>
      <c r="F1790" s="22" t="s">
        <v>191</v>
      </c>
      <c r="G1790" s="22">
        <v>1</v>
      </c>
      <c r="H1790" s="20">
        <v>1.9441193047960814</v>
      </c>
      <c r="I1790" s="20">
        <v>2.6809399355065615</v>
      </c>
      <c r="J1790" s="19" t="s">
        <v>1962</v>
      </c>
      <c r="K1790" s="18">
        <v>4</v>
      </c>
      <c r="L1790" s="18">
        <v>0.5</v>
      </c>
      <c r="M1790" s="18" t="str">
        <f>IF(tbl_data[[#This Row],[PACK COUNT]]&gt;1,"Multipack","Single")</f>
        <v>Single</v>
      </c>
    </row>
    <row r="1791" spans="1:13">
      <c r="A1791" s="22" t="s">
        <v>951</v>
      </c>
      <c r="B1791" s="22" t="s">
        <v>950</v>
      </c>
      <c r="C1791" s="22" t="s">
        <v>111</v>
      </c>
      <c r="D1791" s="22" t="s">
        <v>18</v>
      </c>
      <c r="E1791" s="22" t="s">
        <v>958</v>
      </c>
      <c r="F1791" s="22" t="s">
        <v>196</v>
      </c>
      <c r="G1791" s="22">
        <v>1</v>
      </c>
      <c r="H1791" s="20">
        <v>9.4137505138849065</v>
      </c>
      <c r="I1791" s="20">
        <v>20.327512410124555</v>
      </c>
      <c r="J1791" s="19" t="s">
        <v>1962</v>
      </c>
      <c r="K1791" s="18">
        <v>4</v>
      </c>
      <c r="L1791" s="18">
        <v>0.5</v>
      </c>
      <c r="M1791" s="18" t="str">
        <f>IF(tbl_data[[#This Row],[PACK COUNT]]&gt;1,"Multipack","Single")</f>
        <v>Single</v>
      </c>
    </row>
    <row r="1792" spans="1:13">
      <c r="A1792" s="22" t="s">
        <v>951</v>
      </c>
      <c r="B1792" s="22" t="s">
        <v>950</v>
      </c>
      <c r="C1792" s="22" t="s">
        <v>175</v>
      </c>
      <c r="D1792" s="22" t="s">
        <v>18</v>
      </c>
      <c r="E1792" s="22" t="s">
        <v>957</v>
      </c>
      <c r="F1792" s="22" t="s">
        <v>196</v>
      </c>
      <c r="G1792" s="22">
        <v>1</v>
      </c>
      <c r="H1792" s="20">
        <v>7.1370265584170989</v>
      </c>
      <c r="I1792" s="20">
        <v>16.025969230275521</v>
      </c>
      <c r="J1792" s="19" t="s">
        <v>1962</v>
      </c>
      <c r="K1792" s="18">
        <v>4</v>
      </c>
      <c r="L1792" s="18">
        <v>0.5</v>
      </c>
      <c r="M1792" s="18" t="str">
        <f>IF(tbl_data[[#This Row],[PACK COUNT]]&gt;1,"Multipack","Single")</f>
        <v>Single</v>
      </c>
    </row>
    <row r="1793" spans="1:13">
      <c r="A1793" s="22" t="s">
        <v>951</v>
      </c>
      <c r="B1793" s="22" t="s">
        <v>950</v>
      </c>
      <c r="C1793" s="22" t="s">
        <v>89</v>
      </c>
      <c r="D1793" s="22" t="s">
        <v>18</v>
      </c>
      <c r="E1793" s="22" t="s">
        <v>956</v>
      </c>
      <c r="F1793" s="22" t="s">
        <v>196</v>
      </c>
      <c r="G1793" s="22">
        <v>1</v>
      </c>
      <c r="H1793" s="20">
        <v>150.07792003783061</v>
      </c>
      <c r="I1793" s="20">
        <v>248.18574912504985</v>
      </c>
      <c r="J1793" s="19" t="s">
        <v>1962</v>
      </c>
      <c r="K1793" s="18">
        <v>4</v>
      </c>
      <c r="L1793" s="18">
        <v>0.5</v>
      </c>
      <c r="M1793" s="18" t="str">
        <f>IF(tbl_data[[#This Row],[PACK COUNT]]&gt;1,"Multipack","Single")</f>
        <v>Single</v>
      </c>
    </row>
    <row r="1794" spans="1:13">
      <c r="A1794" s="22" t="s">
        <v>951</v>
      </c>
      <c r="B1794" s="22" t="s">
        <v>950</v>
      </c>
      <c r="C1794" s="22" t="s">
        <v>89</v>
      </c>
      <c r="D1794" s="22" t="s">
        <v>18</v>
      </c>
      <c r="E1794" s="22" t="s">
        <v>955</v>
      </c>
      <c r="F1794" s="22" t="s">
        <v>196</v>
      </c>
      <c r="G1794" s="22">
        <v>4</v>
      </c>
      <c r="H1794" s="20">
        <v>0.43758402580288969</v>
      </c>
      <c r="I1794" s="20">
        <v>0.8265047147358261</v>
      </c>
      <c r="J1794" s="19" t="s">
        <v>1962</v>
      </c>
      <c r="K1794" s="18">
        <v>4</v>
      </c>
      <c r="L1794" s="18">
        <v>0.5</v>
      </c>
      <c r="M1794" s="18" t="str">
        <f>IF(tbl_data[[#This Row],[PACK COUNT]]&gt;1,"Multipack","Single")</f>
        <v>Multipack</v>
      </c>
    </row>
    <row r="1795" spans="1:13">
      <c r="A1795" s="22" t="s">
        <v>951</v>
      </c>
      <c r="B1795" s="22" t="s">
        <v>950</v>
      </c>
      <c r="C1795" s="22" t="s">
        <v>950</v>
      </c>
      <c r="D1795" s="22" t="s">
        <v>18</v>
      </c>
      <c r="E1795" s="22" t="s">
        <v>952</v>
      </c>
      <c r="F1795" s="22" t="s">
        <v>196</v>
      </c>
      <c r="G1795" s="22">
        <v>1</v>
      </c>
      <c r="H1795" s="20">
        <v>101.98969267109641</v>
      </c>
      <c r="I1795" s="20">
        <v>224.19445776035346</v>
      </c>
      <c r="J1795" s="19" t="s">
        <v>1962</v>
      </c>
      <c r="K1795" s="18">
        <v>4</v>
      </c>
      <c r="L1795" s="18">
        <v>0.5</v>
      </c>
      <c r="M1795" s="18" t="str">
        <f>IF(tbl_data[[#This Row],[PACK COUNT]]&gt;1,"Multipack","Single")</f>
        <v>Single</v>
      </c>
    </row>
    <row r="1796" spans="1:13">
      <c r="A1796" s="22" t="s">
        <v>951</v>
      </c>
      <c r="B1796" s="22" t="s">
        <v>950</v>
      </c>
      <c r="C1796" s="22" t="s">
        <v>950</v>
      </c>
      <c r="D1796" s="22" t="s">
        <v>18</v>
      </c>
      <c r="E1796" s="22" t="s">
        <v>949</v>
      </c>
      <c r="F1796" s="22" t="s">
        <v>196</v>
      </c>
      <c r="G1796" s="22">
        <v>4</v>
      </c>
      <c r="H1796" s="20">
        <v>0.94730965955247426</v>
      </c>
      <c r="I1796" s="20">
        <v>2.2590590617122763</v>
      </c>
      <c r="J1796" s="19" t="s">
        <v>1962</v>
      </c>
      <c r="K1796" s="18">
        <v>4</v>
      </c>
      <c r="L1796" s="18">
        <v>0.5</v>
      </c>
      <c r="M1796" s="18" t="str">
        <f>IF(tbl_data[[#This Row],[PACK COUNT]]&gt;1,"Multipack","Single")</f>
        <v>Multipack</v>
      </c>
    </row>
    <row r="1797" spans="1:13">
      <c r="A1797" s="22" t="s">
        <v>951</v>
      </c>
      <c r="B1797" s="22" t="s">
        <v>950</v>
      </c>
      <c r="C1797" s="22" t="s">
        <v>1709</v>
      </c>
      <c r="D1797" s="22" t="s">
        <v>18</v>
      </c>
      <c r="E1797" s="22" t="s">
        <v>1708</v>
      </c>
      <c r="F1797" s="22" t="s">
        <v>196</v>
      </c>
      <c r="G1797" s="22">
        <v>1</v>
      </c>
      <c r="H1797" s="20">
        <v>14.762347825115134</v>
      </c>
      <c r="I1797" s="20">
        <v>30.199170248381744</v>
      </c>
      <c r="J1797" s="19" t="s">
        <v>1962</v>
      </c>
      <c r="K1797" s="18">
        <v>4</v>
      </c>
      <c r="L1797" s="18">
        <v>0.5</v>
      </c>
      <c r="M1797" s="18" t="str">
        <f>IF(tbl_data[[#This Row],[PACK COUNT]]&gt;1,"Multipack","Single")</f>
        <v>Single</v>
      </c>
    </row>
    <row r="1798" spans="1:13">
      <c r="A1798" s="22" t="s">
        <v>937</v>
      </c>
      <c r="B1798" s="22" t="s">
        <v>936</v>
      </c>
      <c r="C1798" s="22" t="s">
        <v>73</v>
      </c>
      <c r="D1798" s="22" t="s">
        <v>18</v>
      </c>
      <c r="E1798" s="22" t="s">
        <v>948</v>
      </c>
      <c r="F1798" s="22" t="s">
        <v>196</v>
      </c>
      <c r="G1798" s="22">
        <v>1</v>
      </c>
      <c r="H1798" s="20">
        <v>46.937532141093257</v>
      </c>
      <c r="I1798" s="20">
        <v>102.89485709089614</v>
      </c>
      <c r="J1798" s="19" t="s">
        <v>1962</v>
      </c>
      <c r="K1798" s="18">
        <v>4</v>
      </c>
      <c r="L1798" s="18">
        <v>0.5</v>
      </c>
      <c r="M1798" s="18" t="str">
        <f>IF(tbl_data[[#This Row],[PACK COUNT]]&gt;1,"Multipack","Single")</f>
        <v>Single</v>
      </c>
    </row>
    <row r="1799" spans="1:13">
      <c r="A1799" s="22" t="s">
        <v>937</v>
      </c>
      <c r="B1799" s="22" t="s">
        <v>936</v>
      </c>
      <c r="C1799" s="22" t="s">
        <v>73</v>
      </c>
      <c r="D1799" s="22" t="s">
        <v>18</v>
      </c>
      <c r="E1799" s="22" t="s">
        <v>947</v>
      </c>
      <c r="F1799" s="22" t="s">
        <v>196</v>
      </c>
      <c r="G1799" s="22">
        <v>4</v>
      </c>
      <c r="H1799" s="20">
        <v>2.2015705158417234</v>
      </c>
      <c r="I1799" s="20">
        <v>4.8727697853804015</v>
      </c>
      <c r="J1799" s="19" t="s">
        <v>1962</v>
      </c>
      <c r="K1799" s="18">
        <v>4</v>
      </c>
      <c r="L1799" s="18">
        <v>0.5</v>
      </c>
      <c r="M1799" s="18" t="str">
        <f>IF(tbl_data[[#This Row],[PACK COUNT]]&gt;1,"Multipack","Single")</f>
        <v>Multipack</v>
      </c>
    </row>
    <row r="1800" spans="1:13">
      <c r="A1800" s="22" t="s">
        <v>937</v>
      </c>
      <c r="B1800" s="22" t="s">
        <v>936</v>
      </c>
      <c r="C1800" s="22" t="s">
        <v>73</v>
      </c>
      <c r="D1800" s="22" t="s">
        <v>18</v>
      </c>
      <c r="E1800" s="22" t="s">
        <v>946</v>
      </c>
      <c r="F1800" s="22" t="s">
        <v>203</v>
      </c>
      <c r="G1800" s="22">
        <v>1</v>
      </c>
      <c r="H1800" s="20">
        <v>15.190831787967776</v>
      </c>
      <c r="I1800" s="20">
        <v>26.442184611742594</v>
      </c>
      <c r="J1800" s="19" t="s">
        <v>1962</v>
      </c>
      <c r="K1800" s="18">
        <v>4</v>
      </c>
      <c r="L1800" s="18">
        <v>1.5</v>
      </c>
      <c r="M1800" s="18" t="str">
        <f>IF(tbl_data[[#This Row],[PACK COUNT]]&gt;1,"Multipack","Single")</f>
        <v>Single</v>
      </c>
    </row>
    <row r="1801" spans="1:13">
      <c r="A1801" s="22" t="s">
        <v>937</v>
      </c>
      <c r="B1801" s="22" t="s">
        <v>936</v>
      </c>
      <c r="C1801" s="22" t="s">
        <v>73</v>
      </c>
      <c r="D1801" s="22" t="s">
        <v>18</v>
      </c>
      <c r="E1801" s="22" t="s">
        <v>945</v>
      </c>
      <c r="F1801" s="22" t="s">
        <v>203</v>
      </c>
      <c r="G1801" s="22">
        <v>1</v>
      </c>
      <c r="H1801" s="20">
        <v>43.738101452814369</v>
      </c>
      <c r="I1801" s="20">
        <v>85.639642710902891</v>
      </c>
      <c r="J1801" s="19" t="s">
        <v>1962</v>
      </c>
      <c r="K1801" s="18">
        <v>4</v>
      </c>
      <c r="L1801" s="18">
        <v>1</v>
      </c>
      <c r="M1801" s="18" t="str">
        <f>IF(tbl_data[[#This Row],[PACK COUNT]]&gt;1,"Multipack","Single")</f>
        <v>Single</v>
      </c>
    </row>
    <row r="1802" spans="1:13">
      <c r="A1802" s="22" t="s">
        <v>937</v>
      </c>
      <c r="B1802" s="22" t="s">
        <v>936</v>
      </c>
      <c r="C1802" s="22" t="s">
        <v>111</v>
      </c>
      <c r="D1802" s="22" t="s">
        <v>18</v>
      </c>
      <c r="E1802" s="22" t="s">
        <v>944</v>
      </c>
      <c r="F1802" s="22" t="s">
        <v>196</v>
      </c>
      <c r="G1802" s="22">
        <v>1</v>
      </c>
      <c r="H1802" s="20">
        <v>23.816242510028623</v>
      </c>
      <c r="I1802" s="20">
        <v>48.648794093163858</v>
      </c>
      <c r="J1802" s="19" t="s">
        <v>1962</v>
      </c>
      <c r="K1802" s="18">
        <v>4</v>
      </c>
      <c r="L1802" s="18">
        <v>0.5</v>
      </c>
      <c r="M1802" s="18" t="str">
        <f>IF(tbl_data[[#This Row],[PACK COUNT]]&gt;1,"Multipack","Single")</f>
        <v>Single</v>
      </c>
    </row>
    <row r="1803" spans="1:13">
      <c r="A1803" s="22" t="s">
        <v>937</v>
      </c>
      <c r="B1803" s="22" t="s">
        <v>936</v>
      </c>
      <c r="C1803" s="22" t="s">
        <v>24</v>
      </c>
      <c r="D1803" s="22" t="s">
        <v>18</v>
      </c>
      <c r="E1803" s="22" t="s">
        <v>943</v>
      </c>
      <c r="F1803" s="22" t="s">
        <v>196</v>
      </c>
      <c r="G1803" s="22">
        <v>1</v>
      </c>
      <c r="H1803" s="20">
        <v>0.54784384177433842</v>
      </c>
      <c r="I1803" s="20">
        <v>1.3406480092061033</v>
      </c>
      <c r="J1803" s="19" t="s">
        <v>1962</v>
      </c>
      <c r="K1803" s="18">
        <v>4</v>
      </c>
      <c r="L1803" s="18">
        <v>0.5</v>
      </c>
      <c r="M1803" s="18" t="str">
        <f>IF(tbl_data[[#This Row],[PACK COUNT]]&gt;1,"Multipack","Single")</f>
        <v>Single</v>
      </c>
    </row>
    <row r="1804" spans="1:13">
      <c r="A1804" s="22" t="s">
        <v>937</v>
      </c>
      <c r="B1804" s="22" t="s">
        <v>936</v>
      </c>
      <c r="C1804" s="22" t="s">
        <v>89</v>
      </c>
      <c r="D1804" s="22" t="s">
        <v>18</v>
      </c>
      <c r="E1804" s="22" t="s">
        <v>942</v>
      </c>
      <c r="F1804" s="22" t="s">
        <v>196</v>
      </c>
      <c r="G1804" s="22">
        <v>1</v>
      </c>
      <c r="H1804" s="20">
        <v>42.803138642311424</v>
      </c>
      <c r="I1804" s="20">
        <v>68.015065711614866</v>
      </c>
      <c r="J1804" s="19" t="s">
        <v>1962</v>
      </c>
      <c r="K1804" s="18">
        <v>4</v>
      </c>
      <c r="L1804" s="18">
        <v>0.5</v>
      </c>
      <c r="M1804" s="18" t="str">
        <f>IF(tbl_data[[#This Row],[PACK COUNT]]&gt;1,"Multipack","Single")</f>
        <v>Single</v>
      </c>
    </row>
    <row r="1805" spans="1:13">
      <c r="A1805" s="22" t="s">
        <v>937</v>
      </c>
      <c r="B1805" s="22" t="s">
        <v>936</v>
      </c>
      <c r="C1805" s="22" t="s">
        <v>89</v>
      </c>
      <c r="D1805" s="22" t="s">
        <v>18</v>
      </c>
      <c r="E1805" s="22" t="s">
        <v>941</v>
      </c>
      <c r="F1805" s="22" t="s">
        <v>203</v>
      </c>
      <c r="G1805" s="22">
        <v>1</v>
      </c>
      <c r="H1805" s="20">
        <v>14.474409636084062</v>
      </c>
      <c r="I1805" s="20">
        <v>23.842329499636701</v>
      </c>
      <c r="J1805" s="19" t="s">
        <v>1962</v>
      </c>
      <c r="K1805" s="18">
        <v>4</v>
      </c>
      <c r="L1805" s="18">
        <v>1</v>
      </c>
      <c r="M1805" s="18" t="str">
        <f>IF(tbl_data[[#This Row],[PACK COUNT]]&gt;1,"Multipack","Single")</f>
        <v>Single</v>
      </c>
    </row>
    <row r="1806" spans="1:13">
      <c r="A1806" s="22" t="s">
        <v>937</v>
      </c>
      <c r="B1806" s="22" t="s">
        <v>936</v>
      </c>
      <c r="C1806" s="22" t="s">
        <v>789</v>
      </c>
      <c r="D1806" s="22" t="s">
        <v>18</v>
      </c>
      <c r="E1806" s="22" t="s">
        <v>940</v>
      </c>
      <c r="F1806" s="22" t="s">
        <v>196</v>
      </c>
      <c r="G1806" s="22">
        <v>1</v>
      </c>
      <c r="H1806" s="20">
        <v>12.137359883556602</v>
      </c>
      <c r="I1806" s="20">
        <v>29.258306908544895</v>
      </c>
      <c r="J1806" s="19" t="s">
        <v>1962</v>
      </c>
      <c r="K1806" s="18">
        <v>4</v>
      </c>
      <c r="L1806" s="18">
        <v>0.5</v>
      </c>
      <c r="M1806" s="18" t="str">
        <f>IF(tbl_data[[#This Row],[PACK COUNT]]&gt;1,"Multipack","Single")</f>
        <v>Single</v>
      </c>
    </row>
    <row r="1807" spans="1:13">
      <c r="A1807" s="22" t="s">
        <v>937</v>
      </c>
      <c r="B1807" s="22" t="s">
        <v>936</v>
      </c>
      <c r="C1807" s="22" t="s">
        <v>789</v>
      </c>
      <c r="D1807" s="22" t="s">
        <v>18</v>
      </c>
      <c r="E1807" s="22" t="s">
        <v>939</v>
      </c>
      <c r="F1807" s="22" t="s">
        <v>203</v>
      </c>
      <c r="G1807" s="22">
        <v>1</v>
      </c>
      <c r="H1807" s="20">
        <v>2.2114436356819827</v>
      </c>
      <c r="I1807" s="20">
        <v>4.12662547129315</v>
      </c>
      <c r="J1807" s="19" t="s">
        <v>1962</v>
      </c>
      <c r="K1807" s="18">
        <v>4</v>
      </c>
      <c r="L1807" s="18">
        <v>1.5</v>
      </c>
      <c r="M1807" s="18" t="str">
        <f>IF(tbl_data[[#This Row],[PACK COUNT]]&gt;1,"Multipack","Single")</f>
        <v>Single</v>
      </c>
    </row>
    <row r="1808" spans="1:13">
      <c r="A1808" s="22" t="s">
        <v>937</v>
      </c>
      <c r="B1808" s="22" t="s">
        <v>936</v>
      </c>
      <c r="C1808" s="22" t="s">
        <v>789</v>
      </c>
      <c r="D1808" s="22" t="s">
        <v>18</v>
      </c>
      <c r="E1808" s="22" t="s">
        <v>938</v>
      </c>
      <c r="F1808" s="22" t="s">
        <v>203</v>
      </c>
      <c r="G1808" s="22">
        <v>1</v>
      </c>
      <c r="H1808" s="20">
        <v>12.852106007943497</v>
      </c>
      <c r="I1808" s="20">
        <v>25.647278084987391</v>
      </c>
      <c r="J1808" s="19" t="s">
        <v>1962</v>
      </c>
      <c r="K1808" s="18">
        <v>4</v>
      </c>
      <c r="L1808" s="18">
        <v>1</v>
      </c>
      <c r="M1808" s="18" t="str">
        <f>IF(tbl_data[[#This Row],[PACK COUNT]]&gt;1,"Multipack","Single")</f>
        <v>Single</v>
      </c>
    </row>
    <row r="1809" spans="1:13">
      <c r="A1809" s="22" t="s">
        <v>919</v>
      </c>
      <c r="B1809" s="22" t="s">
        <v>933</v>
      </c>
      <c r="C1809" s="22" t="s">
        <v>789</v>
      </c>
      <c r="D1809" s="22" t="s">
        <v>18</v>
      </c>
      <c r="E1809" s="22" t="s">
        <v>932</v>
      </c>
      <c r="F1809" s="22" t="s">
        <v>196</v>
      </c>
      <c r="G1809" s="22">
        <v>1</v>
      </c>
      <c r="H1809" s="20">
        <v>2.8776522545933445</v>
      </c>
      <c r="I1809" s="20">
        <v>6.3258752064994042</v>
      </c>
      <c r="J1809" s="19" t="s">
        <v>1962</v>
      </c>
      <c r="K1809" s="18">
        <v>4</v>
      </c>
      <c r="L1809" s="18">
        <v>0.5</v>
      </c>
      <c r="M1809" s="18" t="str">
        <f>IF(tbl_data[[#This Row],[PACK COUNT]]&gt;1,"Multipack","Single")</f>
        <v>Single</v>
      </c>
    </row>
    <row r="1810" spans="1:13">
      <c r="A1810" s="22" t="s">
        <v>919</v>
      </c>
      <c r="B1810" s="22" t="s">
        <v>919</v>
      </c>
      <c r="C1810" s="22" t="s">
        <v>929</v>
      </c>
      <c r="D1810" s="22" t="s">
        <v>18</v>
      </c>
      <c r="E1810" s="22" t="s">
        <v>931</v>
      </c>
      <c r="F1810" s="22" t="s">
        <v>196</v>
      </c>
      <c r="G1810" s="22">
        <v>1</v>
      </c>
      <c r="H1810" s="20">
        <v>1.0847297246036594</v>
      </c>
      <c r="I1810" s="20">
        <v>1.9359596319221097</v>
      </c>
      <c r="J1810" s="19" t="s">
        <v>1962</v>
      </c>
      <c r="K1810" s="18">
        <v>4</v>
      </c>
      <c r="L1810" s="18">
        <v>0.33</v>
      </c>
      <c r="M1810" s="18" t="str">
        <f>IF(tbl_data[[#This Row],[PACK COUNT]]&gt;1,"Multipack","Single")</f>
        <v>Single</v>
      </c>
    </row>
    <row r="1811" spans="1:13">
      <c r="A1811" s="22" t="s">
        <v>919</v>
      </c>
      <c r="B1811" s="22" t="s">
        <v>919</v>
      </c>
      <c r="C1811" s="22" t="s">
        <v>929</v>
      </c>
      <c r="D1811" s="22" t="s">
        <v>18</v>
      </c>
      <c r="E1811" s="22" t="s">
        <v>930</v>
      </c>
      <c r="F1811" s="22" t="s">
        <v>196</v>
      </c>
      <c r="G1811" s="22">
        <v>1</v>
      </c>
      <c r="H1811" s="20">
        <v>5.85580239187657</v>
      </c>
      <c r="I1811" s="20">
        <v>11.956081755123956</v>
      </c>
      <c r="J1811" s="19" t="s">
        <v>1962</v>
      </c>
      <c r="K1811" s="18">
        <v>4</v>
      </c>
      <c r="L1811" s="18">
        <v>0.5</v>
      </c>
      <c r="M1811" s="18" t="str">
        <f>IF(tbl_data[[#This Row],[PACK COUNT]]&gt;1,"Multipack","Single")</f>
        <v>Single</v>
      </c>
    </row>
    <row r="1812" spans="1:13">
      <c r="A1812" s="22" t="s">
        <v>919</v>
      </c>
      <c r="B1812" s="22" t="s">
        <v>919</v>
      </c>
      <c r="C1812" s="22" t="s">
        <v>926</v>
      </c>
      <c r="D1812" s="22" t="s">
        <v>18</v>
      </c>
      <c r="E1812" s="22" t="s">
        <v>927</v>
      </c>
      <c r="F1812" s="22" t="s">
        <v>196</v>
      </c>
      <c r="G1812" s="22">
        <v>1</v>
      </c>
      <c r="H1812" s="20">
        <v>6.6319493858695635</v>
      </c>
      <c r="I1812" s="20">
        <v>12.491208027949495</v>
      </c>
      <c r="J1812" s="19" t="s">
        <v>1962</v>
      </c>
      <c r="K1812" s="18">
        <v>4</v>
      </c>
      <c r="L1812" s="18">
        <v>0.5</v>
      </c>
      <c r="M1812" s="18" t="str">
        <f>IF(tbl_data[[#This Row],[PACK COUNT]]&gt;1,"Multipack","Single")</f>
        <v>Single</v>
      </c>
    </row>
    <row r="1813" spans="1:13">
      <c r="A1813" s="22" t="s">
        <v>919</v>
      </c>
      <c r="B1813" s="22" t="s">
        <v>919</v>
      </c>
      <c r="C1813" s="22" t="s">
        <v>926</v>
      </c>
      <c r="D1813" s="22" t="s">
        <v>18</v>
      </c>
      <c r="E1813" s="22" t="s">
        <v>925</v>
      </c>
      <c r="F1813" s="22" t="s">
        <v>203</v>
      </c>
      <c r="G1813" s="22">
        <v>1</v>
      </c>
      <c r="H1813" s="20">
        <v>31.092777585716561</v>
      </c>
      <c r="I1813" s="20">
        <v>36.581475582206345</v>
      </c>
      <c r="J1813" s="19" t="s">
        <v>1962</v>
      </c>
      <c r="K1813" s="18">
        <v>4</v>
      </c>
      <c r="L1813" s="18">
        <v>2</v>
      </c>
      <c r="M1813" s="18" t="str">
        <f>IF(tbl_data[[#This Row],[PACK COUNT]]&gt;1,"Multipack","Single")</f>
        <v>Single</v>
      </c>
    </row>
    <row r="1814" spans="1:13">
      <c r="A1814" s="22" t="s">
        <v>919</v>
      </c>
      <c r="B1814" s="22" t="s">
        <v>919</v>
      </c>
      <c r="C1814" s="22" t="s">
        <v>919</v>
      </c>
      <c r="D1814" s="22" t="s">
        <v>18</v>
      </c>
      <c r="E1814" s="22" t="s">
        <v>924</v>
      </c>
      <c r="F1814" s="22" t="s">
        <v>196</v>
      </c>
      <c r="G1814" s="22">
        <v>1</v>
      </c>
      <c r="H1814" s="20">
        <v>41.607274995409171</v>
      </c>
      <c r="I1814" s="20">
        <v>88.986190769472813</v>
      </c>
      <c r="J1814" s="19" t="s">
        <v>1962</v>
      </c>
      <c r="K1814" s="18">
        <v>4</v>
      </c>
      <c r="L1814" s="18">
        <v>0.5</v>
      </c>
      <c r="M1814" s="18" t="str">
        <f>IF(tbl_data[[#This Row],[PACK COUNT]]&gt;1,"Multipack","Single")</f>
        <v>Single</v>
      </c>
    </row>
    <row r="1815" spans="1:13">
      <c r="A1815" s="22" t="s">
        <v>919</v>
      </c>
      <c r="B1815" s="22" t="s">
        <v>919</v>
      </c>
      <c r="C1815" s="22" t="s">
        <v>89</v>
      </c>
      <c r="D1815" s="22" t="s">
        <v>18</v>
      </c>
      <c r="E1815" s="22" t="s">
        <v>922</v>
      </c>
      <c r="F1815" s="22" t="s">
        <v>196</v>
      </c>
      <c r="G1815" s="22">
        <v>1</v>
      </c>
      <c r="H1815" s="20">
        <v>35.365828545440984</v>
      </c>
      <c r="I1815" s="20">
        <v>51.88256179727491</v>
      </c>
      <c r="J1815" s="19" t="s">
        <v>1962</v>
      </c>
      <c r="K1815" s="18">
        <v>4</v>
      </c>
      <c r="L1815" s="18">
        <v>0.5</v>
      </c>
      <c r="M1815" s="18" t="str">
        <f>IF(tbl_data[[#This Row],[PACK COUNT]]&gt;1,"Multipack","Single")</f>
        <v>Single</v>
      </c>
    </row>
    <row r="1816" spans="1:13">
      <c r="A1816" s="22" t="s">
        <v>919</v>
      </c>
      <c r="B1816" s="22" t="s">
        <v>919</v>
      </c>
      <c r="C1816" s="22" t="s">
        <v>89</v>
      </c>
      <c r="D1816" s="22" t="s">
        <v>18</v>
      </c>
      <c r="E1816" s="22" t="s">
        <v>921</v>
      </c>
      <c r="F1816" s="22" t="s">
        <v>203</v>
      </c>
      <c r="G1816" s="22">
        <v>1</v>
      </c>
      <c r="H1816" s="20">
        <v>18.674590574481435</v>
      </c>
      <c r="I1816" s="20">
        <v>18.612487094963015</v>
      </c>
      <c r="J1816" s="19" t="s">
        <v>1962</v>
      </c>
      <c r="K1816" s="18">
        <v>4</v>
      </c>
      <c r="L1816" s="18">
        <v>1.5</v>
      </c>
      <c r="M1816" s="18" t="str">
        <f>IF(tbl_data[[#This Row],[PACK COUNT]]&gt;1,"Multipack","Single")</f>
        <v>Single</v>
      </c>
    </row>
    <row r="1817" spans="1:13">
      <c r="A1817" s="22" t="s">
        <v>919</v>
      </c>
      <c r="B1817" s="22" t="s">
        <v>919</v>
      </c>
      <c r="C1817" s="22" t="s">
        <v>89</v>
      </c>
      <c r="D1817" s="22" t="s">
        <v>18</v>
      </c>
      <c r="E1817" s="22" t="s">
        <v>920</v>
      </c>
      <c r="F1817" s="22" t="s">
        <v>203</v>
      </c>
      <c r="G1817" s="22">
        <v>1</v>
      </c>
      <c r="H1817" s="20">
        <v>15.853104314166929</v>
      </c>
      <c r="I1817" s="20">
        <v>17.958941479258517</v>
      </c>
      <c r="J1817" s="19" t="s">
        <v>1962</v>
      </c>
      <c r="K1817" s="18">
        <v>4</v>
      </c>
      <c r="L1817" s="18">
        <v>2</v>
      </c>
      <c r="M1817" s="18" t="str">
        <f>IF(tbl_data[[#This Row],[PACK COUNT]]&gt;1,"Multipack","Single")</f>
        <v>Single</v>
      </c>
    </row>
    <row r="1818" spans="1:13">
      <c r="A1818" s="22" t="s">
        <v>915</v>
      </c>
      <c r="B1818" s="22" t="s">
        <v>914</v>
      </c>
      <c r="C1818" s="22" t="s">
        <v>73</v>
      </c>
      <c r="D1818" s="22" t="s">
        <v>18</v>
      </c>
      <c r="E1818" s="22" t="s">
        <v>916</v>
      </c>
      <c r="F1818" s="22" t="s">
        <v>196</v>
      </c>
      <c r="G1818" s="22">
        <v>1</v>
      </c>
      <c r="H1818" s="20">
        <v>34.451925470915363</v>
      </c>
      <c r="I1818" s="20">
        <v>93.925551027345733</v>
      </c>
      <c r="J1818" s="19" t="s">
        <v>1962</v>
      </c>
      <c r="K1818" s="18">
        <v>4</v>
      </c>
      <c r="L1818" s="18">
        <v>0.5</v>
      </c>
      <c r="M1818" s="18" t="str">
        <f>IF(tbl_data[[#This Row],[PACK COUNT]]&gt;1,"Multipack","Single")</f>
        <v>Single</v>
      </c>
    </row>
    <row r="1819" spans="1:13">
      <c r="A1819" s="22" t="s">
        <v>915</v>
      </c>
      <c r="B1819" s="22" t="s">
        <v>914</v>
      </c>
      <c r="C1819" s="22" t="s">
        <v>789</v>
      </c>
      <c r="D1819" s="22" t="s">
        <v>18</v>
      </c>
      <c r="E1819" s="22" t="s">
        <v>913</v>
      </c>
      <c r="F1819" s="22" t="s">
        <v>196</v>
      </c>
      <c r="G1819" s="22">
        <v>1</v>
      </c>
      <c r="H1819" s="20">
        <v>7.6267246696266406</v>
      </c>
      <c r="I1819" s="20">
        <v>21.224895043135135</v>
      </c>
      <c r="J1819" s="19" t="s">
        <v>1962</v>
      </c>
      <c r="K1819" s="18">
        <v>4</v>
      </c>
      <c r="L1819" s="18">
        <v>0.5</v>
      </c>
      <c r="M1819" s="18" t="str">
        <f>IF(tbl_data[[#This Row],[PACK COUNT]]&gt;1,"Multipack","Single")</f>
        <v>Single</v>
      </c>
    </row>
    <row r="1820" spans="1:13">
      <c r="A1820" s="22" t="s">
        <v>915</v>
      </c>
      <c r="B1820" s="22" t="s">
        <v>1291</v>
      </c>
      <c r="C1820" s="22" t="s">
        <v>1291</v>
      </c>
      <c r="D1820" s="22" t="s">
        <v>18</v>
      </c>
      <c r="E1820" s="22" t="s">
        <v>1290</v>
      </c>
      <c r="F1820" s="22" t="s">
        <v>196</v>
      </c>
      <c r="G1820" s="22">
        <v>1</v>
      </c>
      <c r="H1820" s="20">
        <v>4.0921297337699514</v>
      </c>
      <c r="I1820" s="20">
        <v>10.03137194952372</v>
      </c>
      <c r="J1820" s="19" t="s">
        <v>1962</v>
      </c>
      <c r="K1820" s="18">
        <v>4</v>
      </c>
      <c r="L1820" s="18">
        <v>0.5</v>
      </c>
      <c r="M1820" s="18" t="str">
        <f>IF(tbl_data[[#This Row],[PACK COUNT]]&gt;1,"Multipack","Single")</f>
        <v>Single</v>
      </c>
    </row>
    <row r="1821" spans="1:13">
      <c r="A1821" s="22" t="s">
        <v>904</v>
      </c>
      <c r="B1821" s="22" t="s">
        <v>907</v>
      </c>
      <c r="C1821" s="22" t="s">
        <v>1843</v>
      </c>
      <c r="D1821" s="22" t="s">
        <v>18</v>
      </c>
      <c r="E1821" s="22" t="s">
        <v>1842</v>
      </c>
      <c r="F1821" s="22" t="s">
        <v>196</v>
      </c>
      <c r="G1821" s="22">
        <v>1</v>
      </c>
      <c r="H1821" s="20">
        <v>1.6157967200791934E-3</v>
      </c>
      <c r="I1821" s="20">
        <v>4.3442025328496699E-3</v>
      </c>
      <c r="J1821" s="19" t="s">
        <v>1962</v>
      </c>
      <c r="K1821" s="18">
        <v>4</v>
      </c>
      <c r="L1821" s="18">
        <v>0.5</v>
      </c>
      <c r="M1821" s="18" t="str">
        <f>IF(tbl_data[[#This Row],[PACK COUNT]]&gt;1,"Multipack","Single")</f>
        <v>Single</v>
      </c>
    </row>
    <row r="1822" spans="1:13">
      <c r="A1822" s="22" t="s">
        <v>904</v>
      </c>
      <c r="B1822" s="22" t="s">
        <v>907</v>
      </c>
      <c r="C1822" s="22" t="s">
        <v>789</v>
      </c>
      <c r="D1822" s="22" t="s">
        <v>18</v>
      </c>
      <c r="E1822" s="22" t="s">
        <v>912</v>
      </c>
      <c r="F1822" s="22" t="s">
        <v>196</v>
      </c>
      <c r="G1822" s="22">
        <v>1</v>
      </c>
      <c r="H1822" s="20">
        <v>3.7864875369087461</v>
      </c>
      <c r="I1822" s="20">
        <v>10.675002284690702</v>
      </c>
      <c r="J1822" s="19" t="s">
        <v>1962</v>
      </c>
      <c r="K1822" s="18">
        <v>4</v>
      </c>
      <c r="L1822" s="18">
        <v>0.5</v>
      </c>
      <c r="M1822" s="18" t="str">
        <f>IF(tbl_data[[#This Row],[PACK COUNT]]&gt;1,"Multipack","Single")</f>
        <v>Single</v>
      </c>
    </row>
    <row r="1823" spans="1:13">
      <c r="A1823" s="22" t="s">
        <v>904</v>
      </c>
      <c r="B1823" s="22" t="s">
        <v>907</v>
      </c>
      <c r="C1823" s="22" t="s">
        <v>907</v>
      </c>
      <c r="D1823" s="22" t="s">
        <v>18</v>
      </c>
      <c r="E1823" s="22" t="s">
        <v>910</v>
      </c>
      <c r="F1823" s="22" t="s">
        <v>196</v>
      </c>
      <c r="G1823" s="22">
        <v>1</v>
      </c>
      <c r="H1823" s="20">
        <v>51.528932715490825</v>
      </c>
      <c r="I1823" s="20">
        <v>129.45911597181851</v>
      </c>
      <c r="J1823" s="19" t="s">
        <v>1962</v>
      </c>
      <c r="K1823" s="18">
        <v>4</v>
      </c>
      <c r="L1823" s="18">
        <v>0.5</v>
      </c>
      <c r="M1823" s="18" t="str">
        <f>IF(tbl_data[[#This Row],[PACK COUNT]]&gt;1,"Multipack","Single")</f>
        <v>Single</v>
      </c>
    </row>
    <row r="1824" spans="1:13">
      <c r="A1824" s="22" t="s">
        <v>904</v>
      </c>
      <c r="B1824" s="22" t="s">
        <v>907</v>
      </c>
      <c r="C1824" s="22" t="s">
        <v>907</v>
      </c>
      <c r="D1824" s="22" t="s">
        <v>18</v>
      </c>
      <c r="E1824" s="22" t="s">
        <v>911</v>
      </c>
      <c r="F1824" s="22" t="s">
        <v>196</v>
      </c>
      <c r="G1824" s="22">
        <v>4</v>
      </c>
      <c r="H1824" s="20">
        <v>3.6691295210224162</v>
      </c>
      <c r="I1824" s="20">
        <v>9.976273660744134</v>
      </c>
      <c r="J1824" s="19" t="s">
        <v>1962</v>
      </c>
      <c r="K1824" s="18">
        <v>4</v>
      </c>
      <c r="L1824" s="18">
        <v>0.5</v>
      </c>
      <c r="M1824" s="18" t="str">
        <f>IF(tbl_data[[#This Row],[PACK COUNT]]&gt;1,"Multipack","Single")</f>
        <v>Multipack</v>
      </c>
    </row>
    <row r="1825" spans="1:13">
      <c r="A1825" s="22" t="s">
        <v>900</v>
      </c>
      <c r="B1825" s="22" t="s">
        <v>899</v>
      </c>
      <c r="C1825" s="22" t="s">
        <v>402</v>
      </c>
      <c r="D1825" s="22" t="s">
        <v>18</v>
      </c>
      <c r="E1825" s="22" t="s">
        <v>1490</v>
      </c>
      <c r="F1825" s="22" t="s">
        <v>203</v>
      </c>
      <c r="G1825" s="22">
        <v>1</v>
      </c>
      <c r="H1825" s="20">
        <v>3.5767989021100552</v>
      </c>
      <c r="I1825" s="20">
        <v>4.6096728772092206</v>
      </c>
      <c r="J1825" s="19" t="s">
        <v>1962</v>
      </c>
      <c r="K1825" s="18">
        <v>4</v>
      </c>
      <c r="L1825" s="18">
        <v>1</v>
      </c>
      <c r="M1825" s="18" t="str">
        <f>IF(tbl_data[[#This Row],[PACK COUNT]]&gt;1,"Multipack","Single")</f>
        <v>Single</v>
      </c>
    </row>
    <row r="1826" spans="1:13">
      <c r="A1826" s="22" t="s">
        <v>900</v>
      </c>
      <c r="B1826" s="22" t="s">
        <v>899</v>
      </c>
      <c r="C1826" s="22" t="s">
        <v>402</v>
      </c>
      <c r="D1826" s="22" t="s">
        <v>18</v>
      </c>
      <c r="E1826" s="22" t="s">
        <v>1489</v>
      </c>
      <c r="F1826" s="22" t="s">
        <v>203</v>
      </c>
      <c r="G1826" s="22">
        <v>1</v>
      </c>
      <c r="H1826" s="20">
        <v>10.174054556873093</v>
      </c>
      <c r="I1826" s="20">
        <v>12.067087947135335</v>
      </c>
      <c r="J1826" s="19" t="s">
        <v>1962</v>
      </c>
      <c r="K1826" s="18">
        <v>4</v>
      </c>
      <c r="L1826" s="18">
        <v>2</v>
      </c>
      <c r="M1826" s="18" t="str">
        <f>IF(tbl_data[[#This Row],[PACK COUNT]]&gt;1,"Multipack","Single")</f>
        <v>Single</v>
      </c>
    </row>
    <row r="1827" spans="1:13">
      <c r="A1827" s="22" t="s">
        <v>900</v>
      </c>
      <c r="B1827" s="22" t="s">
        <v>899</v>
      </c>
      <c r="C1827" s="22" t="s">
        <v>789</v>
      </c>
      <c r="D1827" s="22" t="s">
        <v>18</v>
      </c>
      <c r="E1827" s="22" t="s">
        <v>1488</v>
      </c>
      <c r="F1827" s="22" t="s">
        <v>203</v>
      </c>
      <c r="G1827" s="22">
        <v>1</v>
      </c>
      <c r="H1827" s="20">
        <v>2.6502633292562847</v>
      </c>
      <c r="I1827" s="20">
        <v>3.5965628472985949</v>
      </c>
      <c r="J1827" s="19" t="s">
        <v>1962</v>
      </c>
      <c r="K1827" s="18">
        <v>4</v>
      </c>
      <c r="L1827" s="18">
        <v>1</v>
      </c>
      <c r="M1827" s="18" t="str">
        <f>IF(tbl_data[[#This Row],[PACK COUNT]]&gt;1,"Multipack","Single")</f>
        <v>Single</v>
      </c>
    </row>
    <row r="1828" spans="1:13">
      <c r="A1828" s="22" t="s">
        <v>900</v>
      </c>
      <c r="B1828" s="22" t="s">
        <v>899</v>
      </c>
      <c r="C1828" s="22" t="s">
        <v>789</v>
      </c>
      <c r="D1828" s="22" t="s">
        <v>18</v>
      </c>
      <c r="E1828" s="22" t="s">
        <v>1487</v>
      </c>
      <c r="F1828" s="22" t="s">
        <v>203</v>
      </c>
      <c r="G1828" s="22">
        <v>1</v>
      </c>
      <c r="H1828" s="20">
        <v>5.4499644340360636</v>
      </c>
      <c r="I1828" s="20">
        <v>6.0006380742097747</v>
      </c>
      <c r="J1828" s="19" t="s">
        <v>1962</v>
      </c>
      <c r="K1828" s="18">
        <v>4</v>
      </c>
      <c r="L1828" s="18">
        <v>2</v>
      </c>
      <c r="M1828" s="18" t="str">
        <f>IF(tbl_data[[#This Row],[PACK COUNT]]&gt;1,"Multipack","Single")</f>
        <v>Single</v>
      </c>
    </row>
    <row r="1829" spans="1:13">
      <c r="A1829" s="22" t="s">
        <v>841</v>
      </c>
      <c r="B1829" s="22" t="s">
        <v>841</v>
      </c>
      <c r="C1829" s="22" t="s">
        <v>117</v>
      </c>
      <c r="D1829" s="22" t="s">
        <v>18</v>
      </c>
      <c r="E1829" s="22" t="s">
        <v>896</v>
      </c>
      <c r="F1829" s="22" t="s">
        <v>196</v>
      </c>
      <c r="G1829" s="22">
        <v>1</v>
      </c>
      <c r="H1829" s="20">
        <v>0.51903073712442516</v>
      </c>
      <c r="I1829" s="20">
        <v>1.4125943668668026</v>
      </c>
      <c r="J1829" s="19" t="s">
        <v>1962</v>
      </c>
      <c r="K1829" s="18">
        <v>4</v>
      </c>
      <c r="L1829" s="18">
        <v>1</v>
      </c>
      <c r="M1829" s="18" t="str">
        <f>IF(tbl_data[[#This Row],[PACK COUNT]]&gt;1,"Multipack","Single")</f>
        <v>Single</v>
      </c>
    </row>
    <row r="1830" spans="1:13">
      <c r="A1830" s="22" t="s">
        <v>841</v>
      </c>
      <c r="B1830" s="22" t="s">
        <v>841</v>
      </c>
      <c r="C1830" s="22" t="s">
        <v>894</v>
      </c>
      <c r="D1830" s="22" t="s">
        <v>18</v>
      </c>
      <c r="E1830" s="22" t="s">
        <v>893</v>
      </c>
      <c r="F1830" s="22" t="s">
        <v>196</v>
      </c>
      <c r="G1830" s="22">
        <v>1</v>
      </c>
      <c r="H1830" s="20">
        <v>0.83709343822038274</v>
      </c>
      <c r="I1830" s="20">
        <v>2.2628095965237809</v>
      </c>
      <c r="J1830" s="19" t="s">
        <v>1962</v>
      </c>
      <c r="K1830" s="18">
        <v>4</v>
      </c>
      <c r="L1830" s="18">
        <v>0.5</v>
      </c>
      <c r="M1830" s="18" t="str">
        <f>IF(tbl_data[[#This Row],[PACK COUNT]]&gt;1,"Multipack","Single")</f>
        <v>Single</v>
      </c>
    </row>
    <row r="1831" spans="1:13">
      <c r="A1831" s="22" t="s">
        <v>841</v>
      </c>
      <c r="B1831" s="22" t="s">
        <v>841</v>
      </c>
      <c r="C1831" s="22" t="s">
        <v>273</v>
      </c>
      <c r="D1831" s="22" t="s">
        <v>18</v>
      </c>
      <c r="E1831" s="22" t="s">
        <v>892</v>
      </c>
      <c r="F1831" s="22" t="s">
        <v>196</v>
      </c>
      <c r="G1831" s="22">
        <v>1</v>
      </c>
      <c r="H1831" s="20">
        <v>0.83870453609818474</v>
      </c>
      <c r="I1831" s="20">
        <v>2.0255755959977977</v>
      </c>
      <c r="J1831" s="19" t="s">
        <v>1962</v>
      </c>
      <c r="K1831" s="18">
        <v>4</v>
      </c>
      <c r="L1831" s="18">
        <v>0.5</v>
      </c>
      <c r="M1831" s="18" t="str">
        <f>IF(tbl_data[[#This Row],[PACK COUNT]]&gt;1,"Multipack","Single")</f>
        <v>Single</v>
      </c>
    </row>
    <row r="1832" spans="1:13">
      <c r="A1832" s="22" t="s">
        <v>841</v>
      </c>
      <c r="B1832" s="22" t="s">
        <v>841</v>
      </c>
      <c r="C1832" s="22" t="s">
        <v>273</v>
      </c>
      <c r="D1832" s="22" t="s">
        <v>18</v>
      </c>
      <c r="E1832" s="22" t="s">
        <v>891</v>
      </c>
      <c r="F1832" s="22" t="s">
        <v>196</v>
      </c>
      <c r="G1832" s="22">
        <v>1</v>
      </c>
      <c r="H1832" s="20">
        <v>1.1212193102025685</v>
      </c>
      <c r="I1832" s="20">
        <v>2.3867640698491299</v>
      </c>
      <c r="J1832" s="19" t="s">
        <v>1962</v>
      </c>
      <c r="K1832" s="18">
        <v>4</v>
      </c>
      <c r="L1832" s="18">
        <v>1</v>
      </c>
      <c r="M1832" s="18" t="str">
        <f>IF(tbl_data[[#This Row],[PACK COUNT]]&gt;1,"Multipack","Single")</f>
        <v>Single</v>
      </c>
    </row>
    <row r="1833" spans="1:13">
      <c r="A1833" s="22" t="s">
        <v>841</v>
      </c>
      <c r="B1833" s="22" t="s">
        <v>841</v>
      </c>
      <c r="C1833" s="22" t="s">
        <v>273</v>
      </c>
      <c r="D1833" s="22" t="s">
        <v>18</v>
      </c>
      <c r="E1833" s="22" t="s">
        <v>890</v>
      </c>
      <c r="F1833" s="22" t="s">
        <v>203</v>
      </c>
      <c r="G1833" s="22">
        <v>1</v>
      </c>
      <c r="H1833" s="20">
        <v>9.5904330312449909E-2</v>
      </c>
      <c r="I1833" s="20">
        <v>0.15858895541794624</v>
      </c>
      <c r="J1833" s="19" t="s">
        <v>1962</v>
      </c>
      <c r="K1833" s="18">
        <v>4</v>
      </c>
      <c r="L1833" s="18">
        <v>1.5</v>
      </c>
      <c r="M1833" s="18" t="str">
        <f>IF(tbl_data[[#This Row],[PACK COUNT]]&gt;1,"Multipack","Single")</f>
        <v>Single</v>
      </c>
    </row>
    <row r="1834" spans="1:13">
      <c r="A1834" s="22" t="s">
        <v>841</v>
      </c>
      <c r="B1834" s="22" t="s">
        <v>841</v>
      </c>
      <c r="C1834" s="22" t="s">
        <v>273</v>
      </c>
      <c r="D1834" s="22" t="s">
        <v>18</v>
      </c>
      <c r="E1834" s="22" t="s">
        <v>890</v>
      </c>
      <c r="F1834" s="22" t="s">
        <v>203</v>
      </c>
      <c r="G1834" s="22">
        <v>1</v>
      </c>
      <c r="H1834" s="20">
        <v>2.7307862492227435</v>
      </c>
      <c r="I1834" s="20">
        <v>5.0497574480574601</v>
      </c>
      <c r="J1834" s="19" t="s">
        <v>1962</v>
      </c>
      <c r="K1834" s="18">
        <v>4</v>
      </c>
      <c r="L1834" s="18">
        <v>1.5</v>
      </c>
      <c r="M1834" s="18" t="str">
        <f>IF(tbl_data[[#This Row],[PACK COUNT]]&gt;1,"Multipack","Single")</f>
        <v>Single</v>
      </c>
    </row>
    <row r="1835" spans="1:13">
      <c r="A1835" s="22" t="s">
        <v>841</v>
      </c>
      <c r="B1835" s="22" t="s">
        <v>841</v>
      </c>
      <c r="C1835" s="22" t="s">
        <v>882</v>
      </c>
      <c r="D1835" s="22" t="s">
        <v>18</v>
      </c>
      <c r="E1835" s="22" t="s">
        <v>883</v>
      </c>
      <c r="F1835" s="22" t="s">
        <v>196</v>
      </c>
      <c r="G1835" s="22">
        <v>1</v>
      </c>
      <c r="H1835" s="20">
        <v>1.1650500561997836</v>
      </c>
      <c r="I1835" s="20">
        <v>4.3102134147931039</v>
      </c>
      <c r="J1835" s="19" t="s">
        <v>1962</v>
      </c>
      <c r="K1835" s="18">
        <v>4</v>
      </c>
      <c r="L1835" s="18">
        <v>0.5</v>
      </c>
      <c r="M1835" s="18" t="str">
        <f>IF(tbl_data[[#This Row],[PACK COUNT]]&gt;1,"Multipack","Single")</f>
        <v>Single</v>
      </c>
    </row>
    <row r="1836" spans="1:13">
      <c r="A1836" s="22" t="s">
        <v>841</v>
      </c>
      <c r="B1836" s="22" t="s">
        <v>841</v>
      </c>
      <c r="C1836" s="22" t="s">
        <v>882</v>
      </c>
      <c r="D1836" s="22" t="s">
        <v>18</v>
      </c>
      <c r="E1836" s="22" t="s">
        <v>881</v>
      </c>
      <c r="F1836" s="22" t="s">
        <v>196</v>
      </c>
      <c r="G1836" s="22">
        <v>1</v>
      </c>
      <c r="H1836" s="20">
        <v>0.1029107034621503</v>
      </c>
      <c r="I1836" s="20">
        <v>0.36214676820833264</v>
      </c>
      <c r="J1836" s="19" t="s">
        <v>1962</v>
      </c>
      <c r="K1836" s="18">
        <v>4</v>
      </c>
      <c r="L1836" s="18">
        <v>1</v>
      </c>
      <c r="M1836" s="18" t="str">
        <f>IF(tbl_data[[#This Row],[PACK COUNT]]&gt;1,"Multipack","Single")</f>
        <v>Single</v>
      </c>
    </row>
    <row r="1837" spans="1:13">
      <c r="A1837" s="22" t="s">
        <v>841</v>
      </c>
      <c r="B1837" s="22" t="s">
        <v>841</v>
      </c>
      <c r="C1837" s="22" t="s">
        <v>882</v>
      </c>
      <c r="D1837" s="22" t="s">
        <v>18</v>
      </c>
      <c r="E1837" s="22" t="s">
        <v>1445</v>
      </c>
      <c r="F1837" s="22" t="s">
        <v>196</v>
      </c>
      <c r="G1837" s="22">
        <v>1</v>
      </c>
      <c r="H1837" s="20">
        <v>5.0491513126527762E-2</v>
      </c>
      <c r="I1837" s="20">
        <v>0.23901799752839212</v>
      </c>
      <c r="J1837" s="19" t="s">
        <v>1962</v>
      </c>
      <c r="K1837" s="18">
        <v>4</v>
      </c>
      <c r="L1837" s="18">
        <v>2</v>
      </c>
      <c r="M1837" s="18" t="str">
        <f>IF(tbl_data[[#This Row],[PACK COUNT]]&gt;1,"Multipack","Single")</f>
        <v>Single</v>
      </c>
    </row>
    <row r="1838" spans="1:13">
      <c r="A1838" s="22" t="s">
        <v>841</v>
      </c>
      <c r="B1838" s="22" t="s">
        <v>849</v>
      </c>
      <c r="C1838" s="22" t="s">
        <v>869</v>
      </c>
      <c r="D1838" s="22" t="s">
        <v>18</v>
      </c>
      <c r="E1838" s="22" t="s">
        <v>868</v>
      </c>
      <c r="F1838" s="22" t="s">
        <v>196</v>
      </c>
      <c r="G1838" s="22">
        <v>1</v>
      </c>
      <c r="H1838" s="20">
        <v>1.1866503218899247</v>
      </c>
      <c r="I1838" s="20">
        <v>2.9166393600629825</v>
      </c>
      <c r="J1838" s="19" t="s">
        <v>1962</v>
      </c>
      <c r="K1838" s="18">
        <v>4</v>
      </c>
      <c r="L1838" s="18">
        <v>0.5</v>
      </c>
      <c r="M1838" s="18" t="str">
        <f>IF(tbl_data[[#This Row],[PACK COUNT]]&gt;1,"Multipack","Single")</f>
        <v>Single</v>
      </c>
    </row>
    <row r="1839" spans="1:13">
      <c r="A1839" s="22" t="s">
        <v>841</v>
      </c>
      <c r="B1839" s="22" t="s">
        <v>849</v>
      </c>
      <c r="C1839" s="22" t="s">
        <v>73</v>
      </c>
      <c r="D1839" s="22" t="s">
        <v>18</v>
      </c>
      <c r="E1839" s="22" t="s">
        <v>867</v>
      </c>
      <c r="F1839" s="22" t="s">
        <v>196</v>
      </c>
      <c r="G1839" s="22">
        <v>1</v>
      </c>
      <c r="H1839" s="20">
        <v>0.70054357909707965</v>
      </c>
      <c r="I1839" s="20">
        <v>1.6551880644757884</v>
      </c>
      <c r="J1839" s="19" t="s">
        <v>1962</v>
      </c>
      <c r="K1839" s="18">
        <v>4</v>
      </c>
      <c r="L1839" s="18">
        <v>0.5</v>
      </c>
      <c r="M1839" s="18" t="str">
        <f>IF(tbl_data[[#This Row],[PACK COUNT]]&gt;1,"Multipack","Single")</f>
        <v>Single</v>
      </c>
    </row>
    <row r="1840" spans="1:13">
      <c r="A1840" s="22" t="s">
        <v>841</v>
      </c>
      <c r="B1840" s="22" t="s">
        <v>849</v>
      </c>
      <c r="C1840" s="22" t="s">
        <v>73</v>
      </c>
      <c r="D1840" s="22" t="s">
        <v>18</v>
      </c>
      <c r="E1840" s="22" t="s">
        <v>866</v>
      </c>
      <c r="F1840" s="22" t="s">
        <v>196</v>
      </c>
      <c r="G1840" s="22">
        <v>1</v>
      </c>
      <c r="H1840" s="20">
        <v>1.3942491448961916</v>
      </c>
      <c r="I1840" s="20">
        <v>2.8073965624674577</v>
      </c>
      <c r="J1840" s="19" t="s">
        <v>1962</v>
      </c>
      <c r="K1840" s="18">
        <v>4</v>
      </c>
      <c r="L1840" s="18">
        <v>1</v>
      </c>
      <c r="M1840" s="18" t="str">
        <f>IF(tbl_data[[#This Row],[PACK COUNT]]&gt;1,"Multipack","Single")</f>
        <v>Single</v>
      </c>
    </row>
    <row r="1841" spans="1:13">
      <c r="A1841" s="22" t="s">
        <v>841</v>
      </c>
      <c r="B1841" s="22" t="s">
        <v>849</v>
      </c>
      <c r="C1841" s="22" t="s">
        <v>73</v>
      </c>
      <c r="D1841" s="22" t="s">
        <v>18</v>
      </c>
      <c r="E1841" s="22" t="s">
        <v>865</v>
      </c>
      <c r="F1841" s="22" t="s">
        <v>203</v>
      </c>
      <c r="G1841" s="22">
        <v>1</v>
      </c>
      <c r="H1841" s="20">
        <v>0.52849680550604683</v>
      </c>
      <c r="I1841" s="20">
        <v>0.94989771039652737</v>
      </c>
      <c r="J1841" s="19" t="s">
        <v>1962</v>
      </c>
      <c r="K1841" s="18">
        <v>4</v>
      </c>
      <c r="L1841" s="18">
        <v>1.5</v>
      </c>
      <c r="M1841" s="18" t="str">
        <f>IF(tbl_data[[#This Row],[PACK COUNT]]&gt;1,"Multipack","Single")</f>
        <v>Single</v>
      </c>
    </row>
    <row r="1842" spans="1:13">
      <c r="A1842" s="22" t="s">
        <v>841</v>
      </c>
      <c r="B1842" s="22" t="s">
        <v>849</v>
      </c>
      <c r="C1842" s="22" t="s">
        <v>864</v>
      </c>
      <c r="D1842" s="22" t="s">
        <v>18</v>
      </c>
      <c r="E1842" s="22" t="s">
        <v>863</v>
      </c>
      <c r="F1842" s="22" t="s">
        <v>196</v>
      </c>
      <c r="G1842" s="22">
        <v>1</v>
      </c>
      <c r="H1842" s="20">
        <v>0.41739667765511895</v>
      </c>
      <c r="I1842" s="20">
        <v>0.84211483415188237</v>
      </c>
      <c r="J1842" s="19" t="s">
        <v>1962</v>
      </c>
      <c r="K1842" s="18">
        <v>4</v>
      </c>
      <c r="L1842" s="18">
        <v>0.5</v>
      </c>
      <c r="M1842" s="18" t="str">
        <f>IF(tbl_data[[#This Row],[PACK COUNT]]&gt;1,"Multipack","Single")</f>
        <v>Single</v>
      </c>
    </row>
    <row r="1843" spans="1:13">
      <c r="A1843" s="22" t="s">
        <v>841</v>
      </c>
      <c r="B1843" s="22" t="s">
        <v>849</v>
      </c>
      <c r="C1843" s="22" t="s">
        <v>862</v>
      </c>
      <c r="D1843" s="22" t="s">
        <v>18</v>
      </c>
      <c r="E1843" s="22" t="s">
        <v>861</v>
      </c>
      <c r="F1843" s="22" t="s">
        <v>196</v>
      </c>
      <c r="G1843" s="22">
        <v>1</v>
      </c>
      <c r="H1843" s="20">
        <v>0.80355893566687386</v>
      </c>
      <c r="I1843" s="20">
        <v>1.9691142830444595</v>
      </c>
      <c r="J1843" s="19" t="s">
        <v>1962</v>
      </c>
      <c r="K1843" s="18">
        <v>4</v>
      </c>
      <c r="L1843" s="18">
        <v>0.5</v>
      </c>
      <c r="M1843" s="18" t="str">
        <f>IF(tbl_data[[#This Row],[PACK COUNT]]&gt;1,"Multipack","Single")</f>
        <v>Single</v>
      </c>
    </row>
    <row r="1844" spans="1:13">
      <c r="A1844" s="22" t="s">
        <v>841</v>
      </c>
      <c r="B1844" s="22" t="s">
        <v>849</v>
      </c>
      <c r="C1844" s="22" t="s">
        <v>860</v>
      </c>
      <c r="D1844" s="22" t="s">
        <v>18</v>
      </c>
      <c r="E1844" s="22" t="s">
        <v>859</v>
      </c>
      <c r="F1844" s="22" t="s">
        <v>196</v>
      </c>
      <c r="G1844" s="22">
        <v>1</v>
      </c>
      <c r="H1844" s="20">
        <v>0.69207118574477566</v>
      </c>
      <c r="I1844" s="20">
        <v>1.3652946675309481</v>
      </c>
      <c r="J1844" s="19" t="s">
        <v>1962</v>
      </c>
      <c r="K1844" s="18">
        <v>4</v>
      </c>
      <c r="L1844" s="18">
        <v>0.5</v>
      </c>
      <c r="M1844" s="18" t="str">
        <f>IF(tbl_data[[#This Row],[PACK COUNT]]&gt;1,"Multipack","Single")</f>
        <v>Single</v>
      </c>
    </row>
    <row r="1845" spans="1:13">
      <c r="A1845" s="22" t="s">
        <v>841</v>
      </c>
      <c r="B1845" s="22" t="s">
        <v>849</v>
      </c>
      <c r="C1845" s="22" t="s">
        <v>856</v>
      </c>
      <c r="D1845" s="22" t="s">
        <v>18</v>
      </c>
      <c r="E1845" s="22" t="s">
        <v>858</v>
      </c>
      <c r="F1845" s="22" t="s">
        <v>196</v>
      </c>
      <c r="G1845" s="22">
        <v>1</v>
      </c>
      <c r="H1845" s="20">
        <v>1.0834161284932919</v>
      </c>
      <c r="I1845" s="20">
        <v>2.736446599597858</v>
      </c>
      <c r="J1845" s="19" t="s">
        <v>1962</v>
      </c>
      <c r="K1845" s="18">
        <v>4</v>
      </c>
      <c r="L1845" s="18">
        <v>0.5</v>
      </c>
      <c r="M1845" s="18" t="str">
        <f>IF(tbl_data[[#This Row],[PACK COUNT]]&gt;1,"Multipack","Single")</f>
        <v>Single</v>
      </c>
    </row>
    <row r="1846" spans="1:13">
      <c r="A1846" s="22" t="s">
        <v>841</v>
      </c>
      <c r="B1846" s="22" t="s">
        <v>849</v>
      </c>
      <c r="C1846" s="22" t="s">
        <v>856</v>
      </c>
      <c r="D1846" s="22" t="s">
        <v>18</v>
      </c>
      <c r="E1846" s="22" t="s">
        <v>857</v>
      </c>
      <c r="F1846" s="22" t="s">
        <v>196</v>
      </c>
      <c r="G1846" s="22">
        <v>1</v>
      </c>
      <c r="H1846" s="20">
        <v>1.4811961791664274</v>
      </c>
      <c r="I1846" s="20">
        <v>3.246103720049156</v>
      </c>
      <c r="J1846" s="19" t="s">
        <v>1962</v>
      </c>
      <c r="K1846" s="18">
        <v>4</v>
      </c>
      <c r="L1846" s="18">
        <v>1</v>
      </c>
      <c r="M1846" s="18" t="str">
        <f>IF(tbl_data[[#This Row],[PACK COUNT]]&gt;1,"Multipack","Single")</f>
        <v>Single</v>
      </c>
    </row>
    <row r="1847" spans="1:13">
      <c r="A1847" s="22" t="s">
        <v>841</v>
      </c>
      <c r="B1847" s="22" t="s">
        <v>849</v>
      </c>
      <c r="C1847" s="22" t="s">
        <v>856</v>
      </c>
      <c r="D1847" s="22" t="s">
        <v>18</v>
      </c>
      <c r="E1847" s="22" t="s">
        <v>855</v>
      </c>
      <c r="F1847" s="22" t="s">
        <v>203</v>
      </c>
      <c r="G1847" s="22">
        <v>1</v>
      </c>
      <c r="H1847" s="20">
        <v>0.89958986034039379</v>
      </c>
      <c r="I1847" s="20">
        <v>1.6902221474943666</v>
      </c>
      <c r="J1847" s="19" t="s">
        <v>1962</v>
      </c>
      <c r="K1847" s="18">
        <v>4</v>
      </c>
      <c r="L1847" s="18">
        <v>1.5</v>
      </c>
      <c r="M1847" s="18" t="str">
        <f>IF(tbl_data[[#This Row],[PACK COUNT]]&gt;1,"Multipack","Single")</f>
        <v>Single</v>
      </c>
    </row>
    <row r="1848" spans="1:13">
      <c r="A1848" s="22" t="s">
        <v>841</v>
      </c>
      <c r="B1848" s="22" t="s">
        <v>840</v>
      </c>
      <c r="C1848" s="22" t="s">
        <v>181</v>
      </c>
      <c r="D1848" s="22" t="s">
        <v>18</v>
      </c>
      <c r="E1848" s="22" t="s">
        <v>1806</v>
      </c>
      <c r="F1848" s="22" t="s">
        <v>196</v>
      </c>
      <c r="G1848" s="22">
        <v>1</v>
      </c>
      <c r="H1848" s="20">
        <v>0.17415587512086156</v>
      </c>
      <c r="I1848" s="20">
        <v>0.31833895935865014</v>
      </c>
      <c r="J1848" s="19" t="s">
        <v>1962</v>
      </c>
      <c r="K1848" s="18">
        <v>4</v>
      </c>
      <c r="L1848" s="18">
        <v>0.5</v>
      </c>
      <c r="M1848" s="18" t="str">
        <f>IF(tbl_data[[#This Row],[PACK COUNT]]&gt;1,"Multipack","Single")</f>
        <v>Single</v>
      </c>
    </row>
    <row r="1849" spans="1:13">
      <c r="A1849" s="22" t="s">
        <v>841</v>
      </c>
      <c r="B1849" s="22" t="s">
        <v>840</v>
      </c>
      <c r="C1849" s="22" t="s">
        <v>73</v>
      </c>
      <c r="D1849" s="22" t="s">
        <v>18</v>
      </c>
      <c r="E1849" s="22" t="s">
        <v>846</v>
      </c>
      <c r="F1849" s="22" t="s">
        <v>196</v>
      </c>
      <c r="G1849" s="22">
        <v>1</v>
      </c>
      <c r="H1849" s="20">
        <v>4.7319020106390353</v>
      </c>
      <c r="I1849" s="20">
        <v>9.0231594272998574</v>
      </c>
      <c r="J1849" s="19" t="s">
        <v>1962</v>
      </c>
      <c r="K1849" s="18">
        <v>4</v>
      </c>
      <c r="L1849" s="18">
        <v>0.5</v>
      </c>
      <c r="M1849" s="18" t="str">
        <f>IF(tbl_data[[#This Row],[PACK COUNT]]&gt;1,"Multipack","Single")</f>
        <v>Single</v>
      </c>
    </row>
    <row r="1850" spans="1:13">
      <c r="A1850" s="22" t="s">
        <v>841</v>
      </c>
      <c r="B1850" s="22" t="s">
        <v>840</v>
      </c>
      <c r="C1850" s="22" t="s">
        <v>73</v>
      </c>
      <c r="D1850" s="22" t="s">
        <v>18</v>
      </c>
      <c r="E1850" s="22" t="s">
        <v>845</v>
      </c>
      <c r="F1850" s="22" t="s">
        <v>203</v>
      </c>
      <c r="G1850" s="22">
        <v>1</v>
      </c>
      <c r="H1850" s="20">
        <v>6.2124984851693545</v>
      </c>
      <c r="I1850" s="20">
        <v>6.9084900620788749</v>
      </c>
      <c r="J1850" s="19" t="s">
        <v>1962</v>
      </c>
      <c r="K1850" s="18">
        <v>4</v>
      </c>
      <c r="L1850" s="18">
        <v>2</v>
      </c>
      <c r="M1850" s="18" t="str">
        <f>IF(tbl_data[[#This Row],[PACK COUNT]]&gt;1,"Multipack","Single")</f>
        <v>Single</v>
      </c>
    </row>
    <row r="1851" spans="1:13">
      <c r="A1851" s="22" t="s">
        <v>841</v>
      </c>
      <c r="B1851" s="22" t="s">
        <v>840</v>
      </c>
      <c r="C1851" s="22" t="s">
        <v>111</v>
      </c>
      <c r="D1851" s="22" t="s">
        <v>18</v>
      </c>
      <c r="E1851" s="22" t="s">
        <v>844</v>
      </c>
      <c r="F1851" s="22" t="s">
        <v>203</v>
      </c>
      <c r="G1851" s="22">
        <v>1</v>
      </c>
      <c r="H1851" s="20">
        <v>0.52955658507219527</v>
      </c>
      <c r="I1851" s="20">
        <v>0.61072510741731723</v>
      </c>
      <c r="J1851" s="19" t="s">
        <v>1962</v>
      </c>
      <c r="K1851" s="18">
        <v>4</v>
      </c>
      <c r="L1851" s="18">
        <v>2</v>
      </c>
      <c r="M1851" s="18" t="str">
        <f>IF(tbl_data[[#This Row],[PACK COUNT]]&gt;1,"Multipack","Single")</f>
        <v>Single</v>
      </c>
    </row>
    <row r="1852" spans="1:13">
      <c r="A1852" s="22" t="s">
        <v>841</v>
      </c>
      <c r="B1852" s="22" t="s">
        <v>840</v>
      </c>
      <c r="C1852" s="22" t="s">
        <v>175</v>
      </c>
      <c r="D1852" s="22" t="s">
        <v>18</v>
      </c>
      <c r="E1852" s="22" t="s">
        <v>842</v>
      </c>
      <c r="F1852" s="22" t="s">
        <v>196</v>
      </c>
      <c r="G1852" s="22">
        <v>1</v>
      </c>
      <c r="H1852" s="20">
        <v>1.7480282738462793</v>
      </c>
      <c r="I1852" s="20">
        <v>2.9732158667444932</v>
      </c>
      <c r="J1852" s="19" t="s">
        <v>1962</v>
      </c>
      <c r="K1852" s="18">
        <v>4</v>
      </c>
      <c r="L1852" s="18">
        <v>0.5</v>
      </c>
      <c r="M1852" s="18" t="str">
        <f>IF(tbl_data[[#This Row],[PACK COUNT]]&gt;1,"Multipack","Single")</f>
        <v>Single</v>
      </c>
    </row>
    <row r="1853" spans="1:13">
      <c r="A1853" s="22" t="s">
        <v>820</v>
      </c>
      <c r="B1853" s="22" t="s">
        <v>819</v>
      </c>
      <c r="C1853" s="22" t="s">
        <v>73</v>
      </c>
      <c r="D1853" s="22" t="s">
        <v>18</v>
      </c>
      <c r="E1853" s="22" t="s">
        <v>838</v>
      </c>
      <c r="F1853" s="22" t="s">
        <v>196</v>
      </c>
      <c r="G1853" s="22">
        <v>1</v>
      </c>
      <c r="H1853" s="20">
        <v>2.3609842264138896</v>
      </c>
      <c r="I1853" s="20">
        <v>3.9902248520732724</v>
      </c>
      <c r="J1853" s="19" t="s">
        <v>1962</v>
      </c>
      <c r="K1853" s="18">
        <v>4</v>
      </c>
      <c r="L1853" s="18">
        <v>0.5</v>
      </c>
      <c r="M1853" s="18" t="str">
        <f>IF(tbl_data[[#This Row],[PACK COUNT]]&gt;1,"Multipack","Single")</f>
        <v>Single</v>
      </c>
    </row>
    <row r="1854" spans="1:13">
      <c r="A1854" s="22" t="s">
        <v>820</v>
      </c>
      <c r="B1854" s="22" t="s">
        <v>819</v>
      </c>
      <c r="C1854" s="22" t="s">
        <v>831</v>
      </c>
      <c r="D1854" s="22" t="s">
        <v>18</v>
      </c>
      <c r="E1854" s="22" t="s">
        <v>837</v>
      </c>
      <c r="F1854" s="22" t="s">
        <v>196</v>
      </c>
      <c r="G1854" s="22">
        <v>1</v>
      </c>
      <c r="H1854" s="20">
        <v>2.8841858785643139E-2</v>
      </c>
      <c r="I1854" s="20">
        <v>9.1062236709711517E-2</v>
      </c>
      <c r="J1854" s="19" t="s">
        <v>1962</v>
      </c>
      <c r="K1854" s="18">
        <v>4</v>
      </c>
      <c r="L1854" s="18">
        <v>1</v>
      </c>
      <c r="M1854" s="18" t="str">
        <f>IF(tbl_data[[#This Row],[PACK COUNT]]&gt;1,"Multipack","Single")</f>
        <v>Single</v>
      </c>
    </row>
    <row r="1855" spans="1:13">
      <c r="A1855" s="22" t="s">
        <v>820</v>
      </c>
      <c r="B1855" s="22" t="s">
        <v>819</v>
      </c>
      <c r="C1855" s="22" t="s">
        <v>831</v>
      </c>
      <c r="D1855" s="22" t="s">
        <v>18</v>
      </c>
      <c r="E1855" s="22" t="s">
        <v>836</v>
      </c>
      <c r="F1855" s="22" t="s">
        <v>196</v>
      </c>
      <c r="G1855" s="22">
        <v>1</v>
      </c>
      <c r="H1855" s="20">
        <v>2.6643502026751094</v>
      </c>
      <c r="I1855" s="20">
        <v>6.5524550607301171</v>
      </c>
      <c r="J1855" s="19" t="s">
        <v>1962</v>
      </c>
      <c r="K1855" s="18">
        <v>4</v>
      </c>
      <c r="L1855" s="18">
        <v>2</v>
      </c>
      <c r="M1855" s="18" t="str">
        <f>IF(tbl_data[[#This Row],[PACK COUNT]]&gt;1,"Multipack","Single")</f>
        <v>Single</v>
      </c>
    </row>
    <row r="1856" spans="1:13">
      <c r="A1856" s="22" t="s">
        <v>820</v>
      </c>
      <c r="B1856" s="22" t="s">
        <v>819</v>
      </c>
      <c r="C1856" s="22" t="s">
        <v>73</v>
      </c>
      <c r="D1856" s="22" t="s">
        <v>18</v>
      </c>
      <c r="E1856" s="22" t="s">
        <v>834</v>
      </c>
      <c r="F1856" s="22" t="s">
        <v>203</v>
      </c>
      <c r="G1856" s="22">
        <v>1</v>
      </c>
      <c r="H1856" s="20">
        <v>0.32956720577858428</v>
      </c>
      <c r="I1856" s="20">
        <v>0.47620998245316476</v>
      </c>
      <c r="J1856" s="19" t="s">
        <v>1962</v>
      </c>
      <c r="K1856" s="18">
        <v>4</v>
      </c>
      <c r="L1856" s="18">
        <v>1</v>
      </c>
      <c r="M1856" s="18" t="str">
        <f>IF(tbl_data[[#This Row],[PACK COUNT]]&gt;1,"Multipack","Single")</f>
        <v>Single</v>
      </c>
    </row>
    <row r="1857" spans="1:13">
      <c r="A1857" s="22" t="s">
        <v>820</v>
      </c>
      <c r="B1857" s="22" t="s">
        <v>819</v>
      </c>
      <c r="C1857" s="22" t="s">
        <v>831</v>
      </c>
      <c r="D1857" s="22" t="s">
        <v>18</v>
      </c>
      <c r="E1857" s="22" t="s">
        <v>833</v>
      </c>
      <c r="F1857" s="22" t="s">
        <v>203</v>
      </c>
      <c r="G1857" s="22">
        <v>1</v>
      </c>
      <c r="H1857" s="20">
        <v>0.65255460936720988</v>
      </c>
      <c r="I1857" s="20">
        <v>1.044769926208913</v>
      </c>
      <c r="J1857" s="19" t="s">
        <v>1962</v>
      </c>
      <c r="K1857" s="18">
        <v>4</v>
      </c>
      <c r="L1857" s="18">
        <v>2</v>
      </c>
      <c r="M1857" s="18" t="str">
        <f>IF(tbl_data[[#This Row],[PACK COUNT]]&gt;1,"Multipack","Single")</f>
        <v>Single</v>
      </c>
    </row>
    <row r="1858" spans="1:13">
      <c r="A1858" s="22" t="s">
        <v>820</v>
      </c>
      <c r="B1858" s="22" t="s">
        <v>819</v>
      </c>
      <c r="C1858" s="22" t="s">
        <v>73</v>
      </c>
      <c r="D1858" s="22" t="s">
        <v>18</v>
      </c>
      <c r="E1858" s="22" t="s">
        <v>832</v>
      </c>
      <c r="F1858" s="22" t="s">
        <v>203</v>
      </c>
      <c r="G1858" s="22">
        <v>1</v>
      </c>
      <c r="H1858" s="20">
        <v>2.2735562216753054</v>
      </c>
      <c r="I1858" s="20">
        <v>3.0589823734796586</v>
      </c>
      <c r="J1858" s="19" t="s">
        <v>1962</v>
      </c>
      <c r="K1858" s="18">
        <v>4</v>
      </c>
      <c r="L1858" s="18">
        <v>2</v>
      </c>
      <c r="M1858" s="18" t="str">
        <f>IF(tbl_data[[#This Row],[PACK COUNT]]&gt;1,"Multipack","Single")</f>
        <v>Single</v>
      </c>
    </row>
    <row r="1859" spans="1:13">
      <c r="A1859" s="22" t="s">
        <v>820</v>
      </c>
      <c r="B1859" s="22" t="s">
        <v>819</v>
      </c>
      <c r="C1859" s="22" t="s">
        <v>831</v>
      </c>
      <c r="D1859" s="22" t="s">
        <v>18</v>
      </c>
      <c r="E1859" s="22" t="s">
        <v>830</v>
      </c>
      <c r="F1859" s="22" t="s">
        <v>203</v>
      </c>
      <c r="G1859" s="22">
        <v>1</v>
      </c>
      <c r="H1859" s="20">
        <v>1.0975921990143493</v>
      </c>
      <c r="I1859" s="20">
        <v>1.6987222132103899</v>
      </c>
      <c r="J1859" s="19" t="s">
        <v>1962</v>
      </c>
      <c r="K1859" s="18">
        <v>4</v>
      </c>
      <c r="L1859" s="18">
        <v>5</v>
      </c>
      <c r="M1859" s="18" t="str">
        <f>IF(tbl_data[[#This Row],[PACK COUNT]]&gt;1,"Multipack","Single")</f>
        <v>Single</v>
      </c>
    </row>
    <row r="1860" spans="1:13">
      <c r="A1860" s="22" t="s">
        <v>820</v>
      </c>
      <c r="B1860" s="22" t="s">
        <v>819</v>
      </c>
      <c r="C1860" s="22" t="s">
        <v>89</v>
      </c>
      <c r="D1860" s="22" t="s">
        <v>18</v>
      </c>
      <c r="E1860" s="22" t="s">
        <v>829</v>
      </c>
      <c r="F1860" s="22" t="s">
        <v>196</v>
      </c>
      <c r="G1860" s="22">
        <v>1</v>
      </c>
      <c r="H1860" s="20">
        <v>1.7912275128475534</v>
      </c>
      <c r="I1860" s="20">
        <v>2.7803495870931778</v>
      </c>
      <c r="J1860" s="19" t="s">
        <v>1962</v>
      </c>
      <c r="K1860" s="18">
        <v>4</v>
      </c>
      <c r="L1860" s="18">
        <v>0.5</v>
      </c>
      <c r="M1860" s="18" t="str">
        <f>IF(tbl_data[[#This Row],[PACK COUNT]]&gt;1,"Multipack","Single")</f>
        <v>Single</v>
      </c>
    </row>
    <row r="1861" spans="1:13">
      <c r="A1861" s="22" t="s">
        <v>820</v>
      </c>
      <c r="B1861" s="22" t="s">
        <v>819</v>
      </c>
      <c r="C1861" s="22" t="s">
        <v>89</v>
      </c>
      <c r="D1861" s="22" t="s">
        <v>18</v>
      </c>
      <c r="E1861" s="22" t="s">
        <v>828</v>
      </c>
      <c r="F1861" s="22" t="s">
        <v>203</v>
      </c>
      <c r="G1861" s="22">
        <v>1</v>
      </c>
      <c r="H1861" s="20">
        <v>9.005973844183969E-2</v>
      </c>
      <c r="I1861" s="20">
        <v>0.1206911306283044</v>
      </c>
      <c r="J1861" s="19" t="s">
        <v>1962</v>
      </c>
      <c r="K1861" s="18">
        <v>4</v>
      </c>
      <c r="L1861" s="18">
        <v>1</v>
      </c>
      <c r="M1861" s="18" t="str">
        <f>IF(tbl_data[[#This Row],[PACK COUNT]]&gt;1,"Multipack","Single")</f>
        <v>Single</v>
      </c>
    </row>
    <row r="1862" spans="1:13">
      <c r="A1862" s="22" t="s">
        <v>820</v>
      </c>
      <c r="B1862" s="22" t="s">
        <v>819</v>
      </c>
      <c r="C1862" s="22" t="s">
        <v>789</v>
      </c>
      <c r="D1862" s="22" t="s">
        <v>18</v>
      </c>
      <c r="E1862" s="22" t="s">
        <v>827</v>
      </c>
      <c r="F1862" s="22" t="s">
        <v>196</v>
      </c>
      <c r="G1862" s="22">
        <v>1</v>
      </c>
      <c r="H1862" s="20">
        <v>0.87429214400865751</v>
      </c>
      <c r="I1862" s="20">
        <v>1.5776172641080062</v>
      </c>
      <c r="J1862" s="19" t="s">
        <v>1962</v>
      </c>
      <c r="K1862" s="18">
        <v>4</v>
      </c>
      <c r="L1862" s="18">
        <v>0.5</v>
      </c>
      <c r="M1862" s="18" t="str">
        <f>IF(tbl_data[[#This Row],[PACK COUNT]]&gt;1,"Multipack","Single")</f>
        <v>Single</v>
      </c>
    </row>
    <row r="1863" spans="1:13">
      <c r="A1863" s="22" t="s">
        <v>820</v>
      </c>
      <c r="B1863" s="22" t="s">
        <v>819</v>
      </c>
      <c r="C1863" s="22" t="s">
        <v>789</v>
      </c>
      <c r="D1863" s="22" t="s">
        <v>18</v>
      </c>
      <c r="E1863" s="22" t="s">
        <v>826</v>
      </c>
      <c r="F1863" s="22" t="s">
        <v>196</v>
      </c>
      <c r="G1863" s="22">
        <v>1</v>
      </c>
      <c r="H1863" s="20">
        <v>6.6412840359258443E-2</v>
      </c>
      <c r="I1863" s="20">
        <v>0.2060979807119486</v>
      </c>
      <c r="J1863" s="19" t="s">
        <v>1962</v>
      </c>
      <c r="K1863" s="18">
        <v>4</v>
      </c>
      <c r="L1863" s="18">
        <v>1</v>
      </c>
      <c r="M1863" s="18" t="str">
        <f>IF(tbl_data[[#This Row],[PACK COUNT]]&gt;1,"Multipack","Single")</f>
        <v>Single</v>
      </c>
    </row>
    <row r="1864" spans="1:13">
      <c r="A1864" s="22" t="s">
        <v>820</v>
      </c>
      <c r="B1864" s="22" t="s">
        <v>819</v>
      </c>
      <c r="C1864" s="22" t="s">
        <v>789</v>
      </c>
      <c r="D1864" s="22" t="s">
        <v>18</v>
      </c>
      <c r="E1864" s="22" t="s">
        <v>825</v>
      </c>
      <c r="F1864" s="22" t="s">
        <v>196</v>
      </c>
      <c r="G1864" s="22">
        <v>1</v>
      </c>
      <c r="H1864" s="20">
        <v>0.63067888899201874</v>
      </c>
      <c r="I1864" s="20">
        <v>1.7047723183036954</v>
      </c>
      <c r="J1864" s="19" t="s">
        <v>1962</v>
      </c>
      <c r="K1864" s="18">
        <v>4</v>
      </c>
      <c r="L1864" s="18">
        <v>2</v>
      </c>
      <c r="M1864" s="18" t="str">
        <f>IF(tbl_data[[#This Row],[PACK COUNT]]&gt;1,"Multipack","Single")</f>
        <v>Single</v>
      </c>
    </row>
    <row r="1865" spans="1:13">
      <c r="A1865" s="22" t="s">
        <v>820</v>
      </c>
      <c r="B1865" s="22" t="s">
        <v>819</v>
      </c>
      <c r="C1865" s="22" t="s">
        <v>789</v>
      </c>
      <c r="D1865" s="22" t="s">
        <v>18</v>
      </c>
      <c r="E1865" s="22" t="s">
        <v>824</v>
      </c>
      <c r="F1865" s="22" t="s">
        <v>203</v>
      </c>
      <c r="G1865" s="22">
        <v>1</v>
      </c>
      <c r="H1865" s="20">
        <v>0.49031165948630445</v>
      </c>
      <c r="I1865" s="20">
        <v>0.84004431357245168</v>
      </c>
      <c r="J1865" s="19" t="s">
        <v>1962</v>
      </c>
      <c r="K1865" s="18">
        <v>4</v>
      </c>
      <c r="L1865" s="18">
        <v>5</v>
      </c>
      <c r="M1865" s="18" t="str">
        <f>IF(tbl_data[[#This Row],[PACK COUNT]]&gt;1,"Multipack","Single")</f>
        <v>Single</v>
      </c>
    </row>
    <row r="1866" spans="1:13">
      <c r="A1866" s="22" t="s">
        <v>820</v>
      </c>
      <c r="B1866" s="22" t="s">
        <v>1202</v>
      </c>
      <c r="C1866" s="22" t="s">
        <v>73</v>
      </c>
      <c r="D1866" s="22" t="s">
        <v>18</v>
      </c>
      <c r="E1866" s="22" t="s">
        <v>1201</v>
      </c>
      <c r="F1866" s="22" t="s">
        <v>203</v>
      </c>
      <c r="G1866" s="22">
        <v>1</v>
      </c>
      <c r="H1866" s="20">
        <v>1.0916541825027195</v>
      </c>
      <c r="I1866" s="20">
        <v>0.8936866885180289</v>
      </c>
      <c r="J1866" s="19" t="s">
        <v>1962</v>
      </c>
      <c r="K1866" s="18">
        <v>4</v>
      </c>
      <c r="L1866" s="18">
        <v>2</v>
      </c>
      <c r="M1866" s="18" t="str">
        <f>IF(tbl_data[[#This Row],[PACK COUNT]]&gt;1,"Multipack","Single")</f>
        <v>Single</v>
      </c>
    </row>
    <row r="1867" spans="1:13">
      <c r="A1867" s="22" t="s">
        <v>806</v>
      </c>
      <c r="B1867" s="22" t="s">
        <v>816</v>
      </c>
      <c r="C1867" s="22" t="s">
        <v>811</v>
      </c>
      <c r="D1867" s="22" t="s">
        <v>18</v>
      </c>
      <c r="E1867" s="22" t="s">
        <v>815</v>
      </c>
      <c r="F1867" s="22" t="s">
        <v>203</v>
      </c>
      <c r="G1867" s="22">
        <v>1</v>
      </c>
      <c r="H1867" s="20">
        <v>1.9795854405396813</v>
      </c>
      <c r="I1867" s="20">
        <v>2.0919812913428992</v>
      </c>
      <c r="J1867" s="19" t="s">
        <v>1962</v>
      </c>
      <c r="K1867" s="18">
        <v>4</v>
      </c>
      <c r="L1867" s="18">
        <v>2</v>
      </c>
      <c r="M1867" s="18" t="str">
        <f>IF(tbl_data[[#This Row],[PACK COUNT]]&gt;1,"Multipack","Single")</f>
        <v>Single</v>
      </c>
    </row>
    <row r="1868" spans="1:13">
      <c r="A1868" s="22" t="s">
        <v>806</v>
      </c>
      <c r="B1868" s="22" t="s">
        <v>805</v>
      </c>
      <c r="C1868" s="22" t="s">
        <v>811</v>
      </c>
      <c r="D1868" s="22" t="s">
        <v>18</v>
      </c>
      <c r="E1868" s="22" t="s">
        <v>812</v>
      </c>
      <c r="F1868" s="22" t="s">
        <v>196</v>
      </c>
      <c r="G1868" s="22">
        <v>1</v>
      </c>
      <c r="H1868" s="20">
        <v>4.1352482061301474</v>
      </c>
      <c r="I1868" s="20">
        <v>7.6861440531176788</v>
      </c>
      <c r="J1868" s="19" t="s">
        <v>1962</v>
      </c>
      <c r="K1868" s="18">
        <v>4</v>
      </c>
      <c r="L1868" s="18">
        <v>0.5</v>
      </c>
      <c r="M1868" s="18" t="str">
        <f>IF(tbl_data[[#This Row],[PACK COUNT]]&gt;1,"Multipack","Single")</f>
        <v>Single</v>
      </c>
    </row>
    <row r="1869" spans="1:13">
      <c r="A1869" s="22" t="s">
        <v>806</v>
      </c>
      <c r="B1869" s="22" t="s">
        <v>805</v>
      </c>
      <c r="C1869" s="22" t="s">
        <v>811</v>
      </c>
      <c r="D1869" s="22" t="s">
        <v>18</v>
      </c>
      <c r="E1869" s="22" t="s">
        <v>810</v>
      </c>
      <c r="F1869" s="22" t="s">
        <v>203</v>
      </c>
      <c r="G1869" s="22">
        <v>1</v>
      </c>
      <c r="H1869" s="20">
        <v>6.3699781205648875</v>
      </c>
      <c r="I1869" s="20">
        <v>6.3858882112924427</v>
      </c>
      <c r="J1869" s="19" t="s">
        <v>1962</v>
      </c>
      <c r="K1869" s="18">
        <v>4</v>
      </c>
      <c r="L1869" s="18">
        <v>2</v>
      </c>
      <c r="M1869" s="18" t="str">
        <f>IF(tbl_data[[#This Row],[PACK COUNT]]&gt;1,"Multipack","Single")</f>
        <v>Single</v>
      </c>
    </row>
    <row r="1870" spans="1:13">
      <c r="A1870" s="22" t="s">
        <v>806</v>
      </c>
      <c r="B1870" s="22" t="s">
        <v>805</v>
      </c>
      <c r="C1870" s="22" t="s">
        <v>808</v>
      </c>
      <c r="D1870" s="22" t="s">
        <v>18</v>
      </c>
      <c r="E1870" s="22" t="s">
        <v>809</v>
      </c>
      <c r="F1870" s="22" t="s">
        <v>196</v>
      </c>
      <c r="G1870" s="22">
        <v>1</v>
      </c>
      <c r="H1870" s="20">
        <v>1.7278601933606321</v>
      </c>
      <c r="I1870" s="20">
        <v>3.4481160541640166</v>
      </c>
      <c r="J1870" s="19" t="s">
        <v>1962</v>
      </c>
      <c r="K1870" s="18">
        <v>4</v>
      </c>
      <c r="L1870" s="18">
        <v>0.5</v>
      </c>
      <c r="M1870" s="18" t="str">
        <f>IF(tbl_data[[#This Row],[PACK COUNT]]&gt;1,"Multipack","Single")</f>
        <v>Single</v>
      </c>
    </row>
    <row r="1871" spans="1:13">
      <c r="A1871" s="22" t="s">
        <v>806</v>
      </c>
      <c r="B1871" s="22" t="s">
        <v>805</v>
      </c>
      <c r="C1871" s="22" t="s">
        <v>808</v>
      </c>
      <c r="D1871" s="22" t="s">
        <v>18</v>
      </c>
      <c r="E1871" s="22" t="s">
        <v>807</v>
      </c>
      <c r="F1871" s="22" t="s">
        <v>203</v>
      </c>
      <c r="G1871" s="22">
        <v>1</v>
      </c>
      <c r="H1871" s="20">
        <v>6.8668320078582088</v>
      </c>
      <c r="I1871" s="20">
        <v>7.0128712583264337</v>
      </c>
      <c r="J1871" s="19" t="s">
        <v>1962</v>
      </c>
      <c r="K1871" s="18">
        <v>4</v>
      </c>
      <c r="L1871" s="18">
        <v>2</v>
      </c>
      <c r="M1871" s="18" t="str">
        <f>IF(tbl_data[[#This Row],[PACK COUNT]]&gt;1,"Multipack","Single")</f>
        <v>Single</v>
      </c>
    </row>
    <row r="1872" spans="1:13">
      <c r="A1872" s="22" t="s">
        <v>794</v>
      </c>
      <c r="B1872" s="22" t="s">
        <v>801</v>
      </c>
      <c r="C1872" s="22" t="s">
        <v>801</v>
      </c>
      <c r="D1872" s="22" t="s">
        <v>18</v>
      </c>
      <c r="E1872" s="22" t="s">
        <v>800</v>
      </c>
      <c r="F1872" s="22" t="s">
        <v>196</v>
      </c>
      <c r="G1872" s="22">
        <v>1</v>
      </c>
      <c r="H1872" s="20">
        <v>1.0863003801141309</v>
      </c>
      <c r="I1872" s="20">
        <v>1.5315589646595853</v>
      </c>
      <c r="J1872" s="19" t="s">
        <v>1962</v>
      </c>
      <c r="K1872" s="18">
        <v>4</v>
      </c>
      <c r="L1872" s="18">
        <v>0.5</v>
      </c>
      <c r="M1872" s="18" t="str">
        <f>IF(tbl_data[[#This Row],[PACK COUNT]]&gt;1,"Multipack","Single")</f>
        <v>Single</v>
      </c>
    </row>
    <row r="1873" spans="1:13">
      <c r="A1873" s="22" t="s">
        <v>794</v>
      </c>
      <c r="B1873" s="22" t="s">
        <v>799</v>
      </c>
      <c r="C1873" s="22" t="s">
        <v>73</v>
      </c>
      <c r="D1873" s="22" t="s">
        <v>18</v>
      </c>
      <c r="E1873" s="22" t="s">
        <v>798</v>
      </c>
      <c r="F1873" s="22" t="s">
        <v>196</v>
      </c>
      <c r="G1873" s="22">
        <v>1</v>
      </c>
      <c r="H1873" s="20">
        <v>0.94877318789538423</v>
      </c>
      <c r="I1873" s="20">
        <v>1.3245231111146103</v>
      </c>
      <c r="J1873" s="19" t="s">
        <v>1962</v>
      </c>
      <c r="K1873" s="18">
        <v>4</v>
      </c>
      <c r="L1873" s="18">
        <v>0.5</v>
      </c>
      <c r="M1873" s="18" t="str">
        <f>IF(tbl_data[[#This Row],[PACK COUNT]]&gt;1,"Multipack","Single")</f>
        <v>Single</v>
      </c>
    </row>
    <row r="1874" spans="1:13">
      <c r="A1874" s="22" t="s">
        <v>794</v>
      </c>
      <c r="B1874" s="22" t="s">
        <v>797</v>
      </c>
      <c r="C1874" s="22" t="s">
        <v>797</v>
      </c>
      <c r="D1874" s="22" t="s">
        <v>18</v>
      </c>
      <c r="E1874" s="22" t="s">
        <v>796</v>
      </c>
      <c r="F1874" s="22" t="s">
        <v>203</v>
      </c>
      <c r="G1874" s="22">
        <v>1</v>
      </c>
      <c r="H1874" s="20">
        <v>13.132893429265346</v>
      </c>
      <c r="I1874" s="20">
        <v>8.2917408169138795</v>
      </c>
      <c r="J1874" s="19" t="s">
        <v>1962</v>
      </c>
      <c r="K1874" s="18">
        <v>4</v>
      </c>
      <c r="L1874" s="18">
        <v>2</v>
      </c>
      <c r="M1874" s="18" t="str">
        <f>IF(tbl_data[[#This Row],[PACK COUNT]]&gt;1,"Multipack","Single")</f>
        <v>Single</v>
      </c>
    </row>
    <row r="1875" spans="1:13">
      <c r="A1875" s="22" t="s">
        <v>794</v>
      </c>
      <c r="B1875" s="22" t="s">
        <v>793</v>
      </c>
      <c r="C1875" s="22" t="s">
        <v>73</v>
      </c>
      <c r="D1875" s="22" t="s">
        <v>18</v>
      </c>
      <c r="E1875" s="22" t="s">
        <v>795</v>
      </c>
      <c r="F1875" s="22" t="s">
        <v>203</v>
      </c>
      <c r="G1875" s="22">
        <v>1</v>
      </c>
      <c r="H1875" s="20">
        <v>2.8855441288992791</v>
      </c>
      <c r="I1875" s="20">
        <v>2.7255073635238602</v>
      </c>
      <c r="J1875" s="19" t="s">
        <v>1962</v>
      </c>
      <c r="K1875" s="18">
        <v>4</v>
      </c>
      <c r="L1875" s="18">
        <v>2</v>
      </c>
      <c r="M1875" s="18" t="str">
        <f>IF(tbl_data[[#This Row],[PACK COUNT]]&gt;1,"Multipack","Single")</f>
        <v>Single</v>
      </c>
    </row>
    <row r="1876" spans="1:13">
      <c r="A1876" s="22" t="s">
        <v>794</v>
      </c>
      <c r="B1876" s="22" t="s">
        <v>793</v>
      </c>
      <c r="C1876" s="22" t="s">
        <v>112</v>
      </c>
      <c r="D1876" s="22" t="s">
        <v>18</v>
      </c>
      <c r="E1876" s="22" t="s">
        <v>792</v>
      </c>
      <c r="F1876" s="22" t="s">
        <v>203</v>
      </c>
      <c r="G1876" s="22">
        <v>1</v>
      </c>
      <c r="H1876" s="20">
        <v>2.7605821164583566</v>
      </c>
      <c r="I1876" s="20">
        <v>3.1646616201971205</v>
      </c>
      <c r="J1876" s="19" t="s">
        <v>1962</v>
      </c>
      <c r="K1876" s="18">
        <v>4</v>
      </c>
      <c r="L1876" s="18">
        <v>2</v>
      </c>
      <c r="M1876" s="18" t="str">
        <f>IF(tbl_data[[#This Row],[PACK COUNT]]&gt;1,"Multipack","Single")</f>
        <v>Single</v>
      </c>
    </row>
    <row r="1877" spans="1:13">
      <c r="A1877" s="22" t="s">
        <v>1649</v>
      </c>
      <c r="B1877" s="22" t="s">
        <v>1648</v>
      </c>
      <c r="C1877" s="22" t="s">
        <v>112</v>
      </c>
      <c r="D1877" s="22" t="s">
        <v>110</v>
      </c>
      <c r="E1877" s="22" t="s">
        <v>1707</v>
      </c>
      <c r="F1877" s="22" t="s">
        <v>203</v>
      </c>
      <c r="G1877" s="22">
        <v>1</v>
      </c>
      <c r="H1877" s="20">
        <v>0.63112897832376202</v>
      </c>
      <c r="I1877" s="20">
        <v>0.60456850277076835</v>
      </c>
      <c r="J1877" s="19" t="s">
        <v>1962</v>
      </c>
      <c r="K1877" s="18">
        <v>4</v>
      </c>
      <c r="L1877" s="18">
        <v>2</v>
      </c>
      <c r="M1877" s="18" t="str">
        <f>IF(tbl_data[[#This Row],[PACK COUNT]]&gt;1,"Multipack","Single")</f>
        <v>Single</v>
      </c>
    </row>
    <row r="1878" spans="1:13">
      <c r="A1878" s="22" t="s">
        <v>1649</v>
      </c>
      <c r="B1878" s="22" t="s">
        <v>1648</v>
      </c>
      <c r="C1878" s="22" t="s">
        <v>668</v>
      </c>
      <c r="D1878" s="22" t="s">
        <v>87</v>
      </c>
      <c r="E1878" s="22" t="s">
        <v>1787</v>
      </c>
      <c r="F1878" s="22" t="s">
        <v>203</v>
      </c>
      <c r="G1878" s="22">
        <v>1</v>
      </c>
      <c r="H1878" s="20">
        <v>0.13452216073936654</v>
      </c>
      <c r="I1878" s="20">
        <v>0.11325602631430151</v>
      </c>
      <c r="J1878" s="19" t="s">
        <v>1962</v>
      </c>
      <c r="K1878" s="18">
        <v>4</v>
      </c>
      <c r="L1878" s="18">
        <v>2</v>
      </c>
      <c r="M1878" s="18" t="str">
        <f>IF(tbl_data[[#This Row],[PACK COUNT]]&gt;1,"Multipack","Single")</f>
        <v>Single</v>
      </c>
    </row>
    <row r="1879" spans="1:13">
      <c r="A1879" s="22" t="s">
        <v>760</v>
      </c>
      <c r="B1879" s="22" t="s">
        <v>1366</v>
      </c>
      <c r="C1879" s="22" t="s">
        <v>82</v>
      </c>
      <c r="D1879" s="22" t="s">
        <v>87</v>
      </c>
      <c r="E1879" s="22" t="s">
        <v>1706</v>
      </c>
      <c r="F1879" s="22" t="s">
        <v>196</v>
      </c>
      <c r="G1879" s="22">
        <v>1</v>
      </c>
      <c r="H1879" s="20">
        <v>2.483229786667417E-2</v>
      </c>
      <c r="I1879" s="20">
        <v>3.9254323498667427E-2</v>
      </c>
      <c r="J1879" s="19" t="s">
        <v>1962</v>
      </c>
      <c r="K1879" s="18">
        <v>4</v>
      </c>
      <c r="L1879" s="18">
        <v>0.5</v>
      </c>
      <c r="M1879" s="18" t="str">
        <f>IF(tbl_data[[#This Row],[PACK COUNT]]&gt;1,"Multipack","Single")</f>
        <v>Single</v>
      </c>
    </row>
    <row r="1880" spans="1:13">
      <c r="A1880" s="22" t="s">
        <v>760</v>
      </c>
      <c r="B1880" s="22" t="s">
        <v>1366</v>
      </c>
      <c r="C1880" s="22" t="s">
        <v>82</v>
      </c>
      <c r="D1880" s="22" t="s">
        <v>87</v>
      </c>
      <c r="E1880" s="22" t="s">
        <v>1551</v>
      </c>
      <c r="F1880" s="22" t="s">
        <v>203</v>
      </c>
      <c r="G1880" s="22">
        <v>1</v>
      </c>
      <c r="H1880" s="20">
        <v>1.2924923601051164</v>
      </c>
      <c r="I1880" s="20">
        <v>1.4584128033626085</v>
      </c>
      <c r="J1880" s="19" t="s">
        <v>1962</v>
      </c>
      <c r="K1880" s="18">
        <v>4</v>
      </c>
      <c r="L1880" s="18">
        <v>1</v>
      </c>
      <c r="M1880" s="18" t="str">
        <f>IF(tbl_data[[#This Row],[PACK COUNT]]&gt;1,"Multipack","Single")</f>
        <v>Single</v>
      </c>
    </row>
    <row r="1881" spans="1:13">
      <c r="A1881" s="22" t="s">
        <v>760</v>
      </c>
      <c r="B1881" s="22" t="s">
        <v>1366</v>
      </c>
      <c r="C1881" s="22" t="s">
        <v>114</v>
      </c>
      <c r="D1881" s="22" t="s">
        <v>71</v>
      </c>
      <c r="E1881" s="22" t="s">
        <v>1786</v>
      </c>
      <c r="F1881" s="22" t="s">
        <v>203</v>
      </c>
      <c r="G1881" s="22">
        <v>1</v>
      </c>
      <c r="H1881" s="20">
        <v>8.7847075051569745E-2</v>
      </c>
      <c r="I1881" s="20">
        <v>0.10926772258782347</v>
      </c>
      <c r="J1881" s="19" t="s">
        <v>1962</v>
      </c>
      <c r="K1881" s="18">
        <v>4</v>
      </c>
      <c r="L1881" s="18">
        <v>1</v>
      </c>
      <c r="M1881" s="18" t="str">
        <f>IF(tbl_data[[#This Row],[PACK COUNT]]&gt;1,"Multipack","Single")</f>
        <v>Single</v>
      </c>
    </row>
    <row r="1882" spans="1:13">
      <c r="A1882" s="22" t="s">
        <v>760</v>
      </c>
      <c r="B1882" s="22" t="s">
        <v>1366</v>
      </c>
      <c r="C1882" s="22" t="s">
        <v>83</v>
      </c>
      <c r="D1882" s="22" t="s">
        <v>87</v>
      </c>
      <c r="E1882" s="22" t="s">
        <v>1508</v>
      </c>
      <c r="F1882" s="22" t="s">
        <v>196</v>
      </c>
      <c r="G1882" s="22">
        <v>1</v>
      </c>
      <c r="H1882" s="20">
        <v>1.4186495362028524</v>
      </c>
      <c r="I1882" s="20">
        <v>2.0713950306168285</v>
      </c>
      <c r="J1882" s="19" t="s">
        <v>1962</v>
      </c>
      <c r="K1882" s="18">
        <v>4</v>
      </c>
      <c r="L1882" s="18">
        <v>0.5</v>
      </c>
      <c r="M1882" s="18" t="str">
        <f>IF(tbl_data[[#This Row],[PACK COUNT]]&gt;1,"Multipack","Single")</f>
        <v>Single</v>
      </c>
    </row>
    <row r="1883" spans="1:13">
      <c r="A1883" s="22" t="s">
        <v>760</v>
      </c>
      <c r="B1883" s="22" t="s">
        <v>1366</v>
      </c>
      <c r="C1883" s="22" t="s">
        <v>83</v>
      </c>
      <c r="D1883" s="22" t="s">
        <v>87</v>
      </c>
      <c r="E1883" s="22" t="s">
        <v>1365</v>
      </c>
      <c r="F1883" s="22" t="s">
        <v>203</v>
      </c>
      <c r="G1883" s="22">
        <v>1</v>
      </c>
      <c r="H1883" s="20">
        <v>2.4466101784412864</v>
      </c>
      <c r="I1883" s="20">
        <v>2.6665635054415526</v>
      </c>
      <c r="J1883" s="19" t="s">
        <v>1962</v>
      </c>
      <c r="K1883" s="18">
        <v>4</v>
      </c>
      <c r="L1883" s="18">
        <v>1</v>
      </c>
      <c r="M1883" s="18" t="str">
        <f>IF(tbl_data[[#This Row],[PACK COUNT]]&gt;1,"Multipack","Single")</f>
        <v>Single</v>
      </c>
    </row>
    <row r="1884" spans="1:13">
      <c r="A1884" s="22" t="s">
        <v>760</v>
      </c>
      <c r="B1884" s="22" t="s">
        <v>1366</v>
      </c>
      <c r="C1884" s="22" t="s">
        <v>83</v>
      </c>
      <c r="D1884" s="22" t="s">
        <v>87</v>
      </c>
      <c r="E1884" s="22" t="s">
        <v>1415</v>
      </c>
      <c r="F1884" s="22" t="s">
        <v>203</v>
      </c>
      <c r="G1884" s="22">
        <v>1</v>
      </c>
      <c r="H1884" s="20">
        <v>10.23679777800182</v>
      </c>
      <c r="I1884" s="20">
        <v>10.056996968547201</v>
      </c>
      <c r="J1884" s="19" t="s">
        <v>1962</v>
      </c>
      <c r="K1884" s="18">
        <v>4</v>
      </c>
      <c r="L1884" s="18">
        <v>2</v>
      </c>
      <c r="M1884" s="18" t="str">
        <f>IF(tbl_data[[#This Row],[PACK COUNT]]&gt;1,"Multipack","Single")</f>
        <v>Single</v>
      </c>
    </row>
    <row r="1885" spans="1:13">
      <c r="A1885" s="22" t="s">
        <v>760</v>
      </c>
      <c r="B1885" s="22" t="s">
        <v>784</v>
      </c>
      <c r="C1885" s="22" t="s">
        <v>784</v>
      </c>
      <c r="D1885" s="22" t="s">
        <v>24</v>
      </c>
      <c r="E1885" s="22" t="s">
        <v>783</v>
      </c>
      <c r="F1885" s="22" t="s">
        <v>196</v>
      </c>
      <c r="G1885" s="22">
        <v>1</v>
      </c>
      <c r="H1885" s="20">
        <v>1.4897449618115224E-2</v>
      </c>
      <c r="I1885" s="20">
        <v>7.7540093124483733E-2</v>
      </c>
      <c r="J1885" s="19" t="s">
        <v>1962</v>
      </c>
      <c r="K1885" s="18">
        <v>4</v>
      </c>
      <c r="L1885" s="18">
        <v>0.33</v>
      </c>
      <c r="M1885" s="18" t="str">
        <f>IF(tbl_data[[#This Row],[PACK COUNT]]&gt;1,"Multipack","Single")</f>
        <v>Single</v>
      </c>
    </row>
    <row r="1886" spans="1:13">
      <c r="A1886" s="22" t="s">
        <v>760</v>
      </c>
      <c r="B1886" s="22" t="s">
        <v>1364</v>
      </c>
      <c r="C1886" s="22" t="s">
        <v>273</v>
      </c>
      <c r="D1886" s="22" t="s">
        <v>24</v>
      </c>
      <c r="E1886" s="22" t="s">
        <v>1363</v>
      </c>
      <c r="F1886" s="22" t="s">
        <v>196</v>
      </c>
      <c r="G1886" s="22">
        <v>1</v>
      </c>
      <c r="H1886" s="20">
        <v>0.50914938599349546</v>
      </c>
      <c r="I1886" s="20">
        <v>1.2749484914444023</v>
      </c>
      <c r="J1886" s="19" t="s">
        <v>1962</v>
      </c>
      <c r="K1886" s="18">
        <v>4</v>
      </c>
      <c r="L1886" s="18">
        <v>0.5</v>
      </c>
      <c r="M1886" s="18" t="str">
        <f>IF(tbl_data[[#This Row],[PACK COUNT]]&gt;1,"Multipack","Single")</f>
        <v>Single</v>
      </c>
    </row>
    <row r="1887" spans="1:13">
      <c r="A1887" s="22" t="s">
        <v>760</v>
      </c>
      <c r="B1887" s="22" t="s">
        <v>760</v>
      </c>
      <c r="C1887" s="22" t="s">
        <v>24</v>
      </c>
      <c r="D1887" s="22" t="s">
        <v>24</v>
      </c>
      <c r="E1887" s="22" t="s">
        <v>1483</v>
      </c>
      <c r="F1887" s="22" t="s">
        <v>191</v>
      </c>
      <c r="G1887" s="22">
        <v>1</v>
      </c>
      <c r="H1887" s="20">
        <v>5.2867325986444939E-2</v>
      </c>
      <c r="I1887" s="20">
        <v>0.14459765882010711</v>
      </c>
      <c r="J1887" s="19" t="s">
        <v>1962</v>
      </c>
      <c r="K1887" s="18">
        <v>4</v>
      </c>
      <c r="L1887" s="18">
        <v>0.25</v>
      </c>
      <c r="M1887" s="18" t="str">
        <f>IF(tbl_data[[#This Row],[PACK COUNT]]&gt;1,"Multipack","Single")</f>
        <v>Single</v>
      </c>
    </row>
    <row r="1888" spans="1:13">
      <c r="A1888" s="22" t="s">
        <v>760</v>
      </c>
      <c r="B1888" s="22" t="s">
        <v>760</v>
      </c>
      <c r="C1888" s="22" t="s">
        <v>24</v>
      </c>
      <c r="D1888" s="22" t="s">
        <v>24</v>
      </c>
      <c r="E1888" s="22" t="s">
        <v>782</v>
      </c>
      <c r="F1888" s="22" t="s">
        <v>191</v>
      </c>
      <c r="G1888" s="22">
        <v>1</v>
      </c>
      <c r="H1888" s="20">
        <v>19.128030532236103</v>
      </c>
      <c r="I1888" s="20">
        <v>37.365206148135691</v>
      </c>
      <c r="J1888" s="19" t="s">
        <v>1962</v>
      </c>
      <c r="K1888" s="18">
        <v>4</v>
      </c>
      <c r="L1888" s="18">
        <v>0.5</v>
      </c>
      <c r="M1888" s="18" t="str">
        <f>IF(tbl_data[[#This Row],[PACK COUNT]]&gt;1,"Multipack","Single")</f>
        <v>Single</v>
      </c>
    </row>
    <row r="1889" spans="1:13">
      <c r="A1889" s="22" t="s">
        <v>760</v>
      </c>
      <c r="B1889" s="22" t="s">
        <v>760</v>
      </c>
      <c r="C1889" s="22" t="s">
        <v>24</v>
      </c>
      <c r="D1889" s="22" t="s">
        <v>24</v>
      </c>
      <c r="E1889" s="22" t="s">
        <v>781</v>
      </c>
      <c r="F1889" s="22" t="s">
        <v>191</v>
      </c>
      <c r="G1889" s="22">
        <v>4</v>
      </c>
      <c r="H1889" s="20">
        <v>9.1833471882202616E-2</v>
      </c>
      <c r="I1889" s="20">
        <v>0.16727225638438978</v>
      </c>
      <c r="J1889" s="19" t="s">
        <v>1962</v>
      </c>
      <c r="K1889" s="18">
        <v>4</v>
      </c>
      <c r="L1889" s="18">
        <v>0.5</v>
      </c>
      <c r="M1889" s="18" t="str">
        <f>IF(tbl_data[[#This Row],[PACK COUNT]]&gt;1,"Multipack","Single")</f>
        <v>Multipack</v>
      </c>
    </row>
    <row r="1890" spans="1:13">
      <c r="A1890" s="22" t="s">
        <v>760</v>
      </c>
      <c r="B1890" s="22" t="s">
        <v>760</v>
      </c>
      <c r="C1890" s="22" t="s">
        <v>24</v>
      </c>
      <c r="D1890" s="22" t="s">
        <v>24</v>
      </c>
      <c r="E1890" s="22" t="s">
        <v>779</v>
      </c>
      <c r="F1890" s="22" t="s">
        <v>196</v>
      </c>
      <c r="G1890" s="22">
        <v>1</v>
      </c>
      <c r="H1890" s="20">
        <v>0.17370999874251083</v>
      </c>
      <c r="I1890" s="20">
        <v>0.54281843617541881</v>
      </c>
      <c r="J1890" s="19" t="s">
        <v>1962</v>
      </c>
      <c r="K1890" s="18">
        <v>4</v>
      </c>
      <c r="L1890" s="18">
        <v>0.33</v>
      </c>
      <c r="M1890" s="18" t="str">
        <f>IF(tbl_data[[#This Row],[PACK COUNT]]&gt;1,"Multipack","Single")</f>
        <v>Single</v>
      </c>
    </row>
    <row r="1891" spans="1:13">
      <c r="A1891" s="22" t="s">
        <v>760</v>
      </c>
      <c r="B1891" s="22" t="s">
        <v>1841</v>
      </c>
      <c r="C1891" s="22" t="s">
        <v>24</v>
      </c>
      <c r="D1891" s="22" t="s">
        <v>71</v>
      </c>
      <c r="E1891" s="22" t="s">
        <v>1840</v>
      </c>
      <c r="F1891" s="22" t="s">
        <v>191</v>
      </c>
      <c r="G1891" s="22">
        <v>1</v>
      </c>
      <c r="H1891" s="20">
        <v>2.1238674017552819E-2</v>
      </c>
      <c r="I1891" s="20">
        <v>2.6227529908149555E-2</v>
      </c>
      <c r="J1891" s="19" t="s">
        <v>1962</v>
      </c>
      <c r="K1891" s="18">
        <v>4</v>
      </c>
      <c r="L1891" s="18">
        <v>0.5</v>
      </c>
      <c r="M1891" s="18" t="str">
        <f>IF(tbl_data[[#This Row],[PACK COUNT]]&gt;1,"Multipack","Single")</f>
        <v>Single</v>
      </c>
    </row>
    <row r="1892" spans="1:13">
      <c r="A1892" s="22" t="s">
        <v>760</v>
      </c>
      <c r="B1892" s="22" t="s">
        <v>776</v>
      </c>
      <c r="C1892" s="22" t="s">
        <v>167</v>
      </c>
      <c r="D1892" s="22" t="s">
        <v>71</v>
      </c>
      <c r="E1892" s="22" t="s">
        <v>775</v>
      </c>
      <c r="F1892" s="22" t="s">
        <v>191</v>
      </c>
      <c r="G1892" s="22">
        <v>1</v>
      </c>
      <c r="H1892" s="20">
        <v>9.3886440113656912E-3</v>
      </c>
      <c r="I1892" s="20">
        <v>1.6981928923686298E-2</v>
      </c>
      <c r="J1892" s="19" t="s">
        <v>1962</v>
      </c>
      <c r="K1892" s="18">
        <v>4</v>
      </c>
      <c r="L1892" s="18">
        <v>0.5</v>
      </c>
      <c r="M1892" s="18" t="str">
        <f>IF(tbl_data[[#This Row],[PACK COUNT]]&gt;1,"Multipack","Single")</f>
        <v>Single</v>
      </c>
    </row>
    <row r="1893" spans="1:13">
      <c r="A1893" s="22" t="s">
        <v>760</v>
      </c>
      <c r="B1893" s="22" t="s">
        <v>771</v>
      </c>
      <c r="C1893" s="22" t="s">
        <v>597</v>
      </c>
      <c r="D1893" s="22" t="s">
        <v>24</v>
      </c>
      <c r="E1893" s="22" t="s">
        <v>773</v>
      </c>
      <c r="F1893" s="22" t="s">
        <v>196</v>
      </c>
      <c r="G1893" s="22">
        <v>1</v>
      </c>
      <c r="H1893" s="20">
        <v>0.55523922075628351</v>
      </c>
      <c r="I1893" s="20">
        <v>1.3003763702721813</v>
      </c>
      <c r="J1893" s="19" t="s">
        <v>1962</v>
      </c>
      <c r="K1893" s="18">
        <v>4</v>
      </c>
      <c r="L1893" s="18">
        <v>0.5</v>
      </c>
      <c r="M1893" s="18" t="str">
        <f>IF(tbl_data[[#This Row],[PACK COUNT]]&gt;1,"Multipack","Single")</f>
        <v>Single</v>
      </c>
    </row>
    <row r="1894" spans="1:13">
      <c r="A1894" s="22" t="s">
        <v>760</v>
      </c>
      <c r="B1894" s="22" t="s">
        <v>771</v>
      </c>
      <c r="C1894" s="22" t="s">
        <v>770</v>
      </c>
      <c r="D1894" s="22" t="s">
        <v>24</v>
      </c>
      <c r="E1894" s="22" t="s">
        <v>769</v>
      </c>
      <c r="F1894" s="22" t="s">
        <v>196</v>
      </c>
      <c r="G1894" s="22">
        <v>1</v>
      </c>
      <c r="H1894" s="20">
        <v>2.307033415674185</v>
      </c>
      <c r="I1894" s="20">
        <v>5.136108399341845</v>
      </c>
      <c r="J1894" s="19" t="s">
        <v>1962</v>
      </c>
      <c r="K1894" s="18">
        <v>4</v>
      </c>
      <c r="L1894" s="18">
        <v>0.5</v>
      </c>
      <c r="M1894" s="18" t="str">
        <f>IF(tbl_data[[#This Row],[PACK COUNT]]&gt;1,"Multipack","Single")</f>
        <v>Single</v>
      </c>
    </row>
    <row r="1895" spans="1:13">
      <c r="A1895" s="22" t="s">
        <v>760</v>
      </c>
      <c r="B1895" s="22" t="s">
        <v>767</v>
      </c>
      <c r="C1895" s="22" t="s">
        <v>167</v>
      </c>
      <c r="D1895" s="22" t="s">
        <v>24</v>
      </c>
      <c r="E1895" s="22" t="s">
        <v>1672</v>
      </c>
      <c r="F1895" s="22" t="s">
        <v>191</v>
      </c>
      <c r="G1895" s="22">
        <v>1</v>
      </c>
      <c r="H1895" s="20">
        <v>0.25112057465292192</v>
      </c>
      <c r="I1895" s="20">
        <v>0.5456132278381064</v>
      </c>
      <c r="J1895" s="19" t="s">
        <v>1962</v>
      </c>
      <c r="K1895" s="18">
        <v>4</v>
      </c>
      <c r="L1895" s="18">
        <v>0.5</v>
      </c>
      <c r="M1895" s="18" t="str">
        <f>IF(tbl_data[[#This Row],[PACK COUNT]]&gt;1,"Multipack","Single")</f>
        <v>Single</v>
      </c>
    </row>
    <row r="1896" spans="1:13">
      <c r="A1896" s="22" t="s">
        <v>760</v>
      </c>
      <c r="B1896" s="22" t="s">
        <v>765</v>
      </c>
      <c r="C1896" s="22" t="s">
        <v>126</v>
      </c>
      <c r="D1896" s="22" t="s">
        <v>24</v>
      </c>
      <c r="E1896" s="22" t="s">
        <v>764</v>
      </c>
      <c r="F1896" s="22" t="s">
        <v>191</v>
      </c>
      <c r="G1896" s="22">
        <v>1</v>
      </c>
      <c r="H1896" s="20">
        <v>0.41162671404750828</v>
      </c>
      <c r="I1896" s="20">
        <v>1.3729236997714735</v>
      </c>
      <c r="J1896" s="19" t="s">
        <v>1962</v>
      </c>
      <c r="K1896" s="18">
        <v>4</v>
      </c>
      <c r="L1896" s="18">
        <v>0.5</v>
      </c>
      <c r="M1896" s="18" t="str">
        <f>IF(tbl_data[[#This Row],[PACK COUNT]]&gt;1,"Multipack","Single")</f>
        <v>Single</v>
      </c>
    </row>
    <row r="1897" spans="1:13">
      <c r="A1897" s="22" t="s">
        <v>760</v>
      </c>
      <c r="B1897" s="22" t="s">
        <v>1223</v>
      </c>
      <c r="C1897" s="22" t="s">
        <v>1223</v>
      </c>
      <c r="D1897" s="22" t="s">
        <v>24</v>
      </c>
      <c r="E1897" s="22" t="s">
        <v>1222</v>
      </c>
      <c r="F1897" s="22" t="s">
        <v>196</v>
      </c>
      <c r="G1897" s="22">
        <v>1</v>
      </c>
      <c r="H1897" s="20">
        <v>9.1147874057532583E-3</v>
      </c>
      <c r="I1897" s="20">
        <v>3.877511009261541E-2</v>
      </c>
      <c r="J1897" s="19" t="s">
        <v>1962</v>
      </c>
      <c r="K1897" s="18">
        <v>4</v>
      </c>
      <c r="L1897" s="18">
        <v>0.33</v>
      </c>
      <c r="M1897" s="18" t="str">
        <f>IF(tbl_data[[#This Row],[PACK COUNT]]&gt;1,"Multipack","Single")</f>
        <v>Single</v>
      </c>
    </row>
    <row r="1898" spans="1:13">
      <c r="A1898" s="22" t="s">
        <v>760</v>
      </c>
      <c r="B1898" s="22" t="s">
        <v>1414</v>
      </c>
      <c r="C1898" s="22" t="s">
        <v>83</v>
      </c>
      <c r="D1898" s="22" t="s">
        <v>87</v>
      </c>
      <c r="E1898" s="22" t="s">
        <v>1463</v>
      </c>
      <c r="F1898" s="22" t="s">
        <v>203</v>
      </c>
      <c r="G1898" s="22">
        <v>1</v>
      </c>
      <c r="H1898" s="20">
        <v>1.7809482806203412</v>
      </c>
      <c r="I1898" s="20">
        <v>1.6672526088325235</v>
      </c>
      <c r="J1898" s="19" t="s">
        <v>1962</v>
      </c>
      <c r="K1898" s="18">
        <v>4</v>
      </c>
      <c r="L1898" s="18">
        <v>2</v>
      </c>
      <c r="M1898" s="18" t="str">
        <f>IF(tbl_data[[#This Row],[PACK COUNT]]&gt;1,"Multipack","Single")</f>
        <v>Single</v>
      </c>
    </row>
    <row r="1899" spans="1:13">
      <c r="A1899" s="22" t="s">
        <v>760</v>
      </c>
      <c r="B1899" s="22" t="s">
        <v>1414</v>
      </c>
      <c r="C1899" s="22" t="s">
        <v>1413</v>
      </c>
      <c r="D1899" s="22" t="s">
        <v>87</v>
      </c>
      <c r="E1899" s="22" t="s">
        <v>1614</v>
      </c>
      <c r="F1899" s="22" t="s">
        <v>196</v>
      </c>
      <c r="G1899" s="22">
        <v>1</v>
      </c>
      <c r="H1899" s="20">
        <v>0.3599848465365505</v>
      </c>
      <c r="I1899" s="20">
        <v>0.52091122190655781</v>
      </c>
      <c r="J1899" s="19" t="s">
        <v>1962</v>
      </c>
      <c r="K1899" s="18">
        <v>4</v>
      </c>
      <c r="L1899" s="18">
        <v>0.5</v>
      </c>
      <c r="M1899" s="18" t="str">
        <f>IF(tbl_data[[#This Row],[PACK COUNT]]&gt;1,"Multipack","Single")</f>
        <v>Single</v>
      </c>
    </row>
    <row r="1900" spans="1:13">
      <c r="A1900" s="22" t="s">
        <v>760</v>
      </c>
      <c r="B1900" s="22" t="s">
        <v>1414</v>
      </c>
      <c r="C1900" s="22" t="s">
        <v>1413</v>
      </c>
      <c r="D1900" s="22" t="s">
        <v>87</v>
      </c>
      <c r="E1900" s="22" t="s">
        <v>1412</v>
      </c>
      <c r="F1900" s="22" t="s">
        <v>203</v>
      </c>
      <c r="G1900" s="22">
        <v>1</v>
      </c>
      <c r="H1900" s="20">
        <v>2.4733707205644451</v>
      </c>
      <c r="I1900" s="20">
        <v>2.6776918906464391</v>
      </c>
      <c r="J1900" s="19" t="s">
        <v>1962</v>
      </c>
      <c r="K1900" s="18">
        <v>4</v>
      </c>
      <c r="L1900" s="18">
        <v>1</v>
      </c>
      <c r="M1900" s="18" t="str">
        <f>IF(tbl_data[[#This Row],[PACK COUNT]]&gt;1,"Multipack","Single")</f>
        <v>Single</v>
      </c>
    </row>
    <row r="1901" spans="1:13">
      <c r="A1901" s="22" t="s">
        <v>760</v>
      </c>
      <c r="B1901" s="22" t="s">
        <v>763</v>
      </c>
      <c r="C1901" s="22" t="s">
        <v>402</v>
      </c>
      <c r="D1901" s="22" t="s">
        <v>24</v>
      </c>
      <c r="E1901" s="22" t="s">
        <v>762</v>
      </c>
      <c r="F1901" s="22" t="s">
        <v>191</v>
      </c>
      <c r="G1901" s="22">
        <v>1</v>
      </c>
      <c r="H1901" s="20">
        <v>0.69035987955990685</v>
      </c>
      <c r="I1901" s="20">
        <v>1.3160235482900267</v>
      </c>
      <c r="J1901" s="19" t="s">
        <v>1962</v>
      </c>
      <c r="K1901" s="18">
        <v>4</v>
      </c>
      <c r="L1901" s="18">
        <v>0.5</v>
      </c>
      <c r="M1901" s="18" t="str">
        <f>IF(tbl_data[[#This Row],[PACK COUNT]]&gt;1,"Multipack","Single")</f>
        <v>Single</v>
      </c>
    </row>
    <row r="1902" spans="1:13">
      <c r="A1902" s="22" t="s">
        <v>760</v>
      </c>
      <c r="B1902" s="22" t="s">
        <v>763</v>
      </c>
      <c r="C1902" s="22" t="s">
        <v>402</v>
      </c>
      <c r="D1902" s="22" t="s">
        <v>24</v>
      </c>
      <c r="E1902" s="22" t="s">
        <v>1646</v>
      </c>
      <c r="F1902" s="22" t="s">
        <v>191</v>
      </c>
      <c r="G1902" s="22">
        <v>1</v>
      </c>
      <c r="H1902" s="20">
        <v>8.7409636583573008E-2</v>
      </c>
      <c r="I1902" s="20">
        <v>0.29692038831204942</v>
      </c>
      <c r="J1902" s="19" t="s">
        <v>1962</v>
      </c>
      <c r="K1902" s="18">
        <v>4</v>
      </c>
      <c r="L1902" s="18">
        <v>5</v>
      </c>
      <c r="M1902" s="18" t="str">
        <f>IF(tbl_data[[#This Row],[PACK COUNT]]&gt;1,"Multipack","Single")</f>
        <v>Single</v>
      </c>
    </row>
    <row r="1903" spans="1:13">
      <c r="A1903" s="22" t="s">
        <v>760</v>
      </c>
      <c r="B1903" s="22" t="s">
        <v>763</v>
      </c>
      <c r="C1903" s="22" t="s">
        <v>402</v>
      </c>
      <c r="D1903" s="22" t="s">
        <v>24</v>
      </c>
      <c r="E1903" s="22" t="s">
        <v>1566</v>
      </c>
      <c r="F1903" s="22" t="s">
        <v>196</v>
      </c>
      <c r="G1903" s="22">
        <v>1</v>
      </c>
      <c r="H1903" s="20">
        <v>0.42393765957763102</v>
      </c>
      <c r="I1903" s="20">
        <v>1.0270485731575159</v>
      </c>
      <c r="J1903" s="19" t="s">
        <v>1962</v>
      </c>
      <c r="K1903" s="18">
        <v>4</v>
      </c>
      <c r="L1903" s="18">
        <v>0.66</v>
      </c>
      <c r="M1903" s="18" t="str">
        <f>IF(tbl_data[[#This Row],[PACK COUNT]]&gt;1,"Multipack","Single")</f>
        <v>Single</v>
      </c>
    </row>
    <row r="1904" spans="1:13">
      <c r="A1904" s="22" t="s">
        <v>760</v>
      </c>
      <c r="B1904" s="22" t="s">
        <v>759</v>
      </c>
      <c r="C1904" s="22" t="s">
        <v>24</v>
      </c>
      <c r="D1904" s="22" t="s">
        <v>24</v>
      </c>
      <c r="E1904" s="22" t="s">
        <v>761</v>
      </c>
      <c r="F1904" s="22" t="s">
        <v>191</v>
      </c>
      <c r="G1904" s="22">
        <v>1</v>
      </c>
      <c r="H1904" s="20">
        <v>3.4840507836281707</v>
      </c>
      <c r="I1904" s="20">
        <v>5.1397416295039262</v>
      </c>
      <c r="J1904" s="19" t="s">
        <v>1962</v>
      </c>
      <c r="K1904" s="18">
        <v>4</v>
      </c>
      <c r="L1904" s="18">
        <v>0.5</v>
      </c>
      <c r="M1904" s="18" t="str">
        <f>IF(tbl_data[[#This Row],[PACK COUNT]]&gt;1,"Multipack","Single")</f>
        <v>Single</v>
      </c>
    </row>
    <row r="1905" spans="1:13">
      <c r="A1905" s="22" t="s">
        <v>760</v>
      </c>
      <c r="B1905" s="22" t="s">
        <v>759</v>
      </c>
      <c r="C1905" s="22" t="s">
        <v>24</v>
      </c>
      <c r="D1905" s="22" t="s">
        <v>24</v>
      </c>
      <c r="E1905" s="22" t="s">
        <v>758</v>
      </c>
      <c r="F1905" s="22" t="s">
        <v>196</v>
      </c>
      <c r="G1905" s="22">
        <v>1</v>
      </c>
      <c r="H1905" s="20">
        <v>3.534447214847904</v>
      </c>
      <c r="I1905" s="20">
        <v>5.2694752259067377</v>
      </c>
      <c r="J1905" s="19" t="s">
        <v>1962</v>
      </c>
      <c r="K1905" s="18">
        <v>4</v>
      </c>
      <c r="L1905" s="18">
        <v>0.5</v>
      </c>
      <c r="M1905" s="18" t="str">
        <f>IF(tbl_data[[#This Row],[PACK COUNT]]&gt;1,"Multipack","Single")</f>
        <v>Single</v>
      </c>
    </row>
    <row r="1906" spans="1:13">
      <c r="A1906" s="22" t="s">
        <v>760</v>
      </c>
      <c r="B1906" s="22" t="s">
        <v>1565</v>
      </c>
      <c r="C1906" s="22" t="s">
        <v>1565</v>
      </c>
      <c r="D1906" s="22" t="s">
        <v>24</v>
      </c>
      <c r="E1906" s="22" t="s">
        <v>1564</v>
      </c>
      <c r="F1906" s="22" t="s">
        <v>191</v>
      </c>
      <c r="G1906" s="22">
        <v>1</v>
      </c>
      <c r="H1906" s="20">
        <v>0.56488442530319383</v>
      </c>
      <c r="I1906" s="20">
        <v>1.0884694325043125</v>
      </c>
      <c r="J1906" s="19" t="s">
        <v>1962</v>
      </c>
      <c r="K1906" s="18">
        <v>4</v>
      </c>
      <c r="L1906" s="18">
        <v>0.5</v>
      </c>
      <c r="M1906" s="18" t="str">
        <f>IF(tbl_data[[#This Row],[PACK COUNT]]&gt;1,"Multipack","Single")</f>
        <v>Single</v>
      </c>
    </row>
    <row r="1907" spans="1:13">
      <c r="A1907" s="22" t="s">
        <v>728</v>
      </c>
      <c r="B1907" s="22" t="s">
        <v>748</v>
      </c>
      <c r="C1907" s="22" t="s">
        <v>114</v>
      </c>
      <c r="D1907" s="22" t="s">
        <v>110</v>
      </c>
      <c r="E1907" s="22" t="s">
        <v>1550</v>
      </c>
      <c r="F1907" s="22" t="s">
        <v>203</v>
      </c>
      <c r="G1907" s="22">
        <v>1</v>
      </c>
      <c r="H1907" s="20">
        <v>0.30471795029227061</v>
      </c>
      <c r="I1907" s="20">
        <v>0.28978543998709239</v>
      </c>
      <c r="J1907" s="19" t="s">
        <v>1962</v>
      </c>
      <c r="K1907" s="18">
        <v>4</v>
      </c>
      <c r="L1907" s="18">
        <v>2</v>
      </c>
      <c r="M1907" s="18" t="str">
        <f>IF(tbl_data[[#This Row],[PACK COUNT]]&gt;1,"Multipack","Single")</f>
        <v>Single</v>
      </c>
    </row>
    <row r="1908" spans="1:13">
      <c r="A1908" s="22" t="s">
        <v>728</v>
      </c>
      <c r="B1908" s="22" t="s">
        <v>748</v>
      </c>
      <c r="C1908" s="22" t="s">
        <v>83</v>
      </c>
      <c r="D1908" s="22" t="s">
        <v>71</v>
      </c>
      <c r="E1908" s="22" t="s">
        <v>755</v>
      </c>
      <c r="F1908" s="22" t="s">
        <v>203</v>
      </c>
      <c r="G1908" s="22">
        <v>1</v>
      </c>
      <c r="H1908" s="20">
        <v>0.59672378448557062</v>
      </c>
      <c r="I1908" s="20">
        <v>0.51713241971291968</v>
      </c>
      <c r="J1908" s="19" t="s">
        <v>1962</v>
      </c>
      <c r="K1908" s="18">
        <v>4</v>
      </c>
      <c r="L1908" s="18">
        <v>2.5</v>
      </c>
      <c r="M1908" s="18" t="str">
        <f>IF(tbl_data[[#This Row],[PACK COUNT]]&gt;1,"Multipack","Single")</f>
        <v>Single</v>
      </c>
    </row>
    <row r="1909" spans="1:13">
      <c r="A1909" s="22" t="s">
        <v>728</v>
      </c>
      <c r="B1909" s="22" t="s">
        <v>748</v>
      </c>
      <c r="C1909" s="22" t="s">
        <v>83</v>
      </c>
      <c r="D1909" s="22" t="s">
        <v>87</v>
      </c>
      <c r="E1909" s="22" t="s">
        <v>754</v>
      </c>
      <c r="F1909" s="22" t="s">
        <v>203</v>
      </c>
      <c r="G1909" s="22">
        <v>1</v>
      </c>
      <c r="H1909" s="20">
        <v>7.2700879714795184</v>
      </c>
      <c r="I1909" s="20">
        <v>7.1941637792247102</v>
      </c>
      <c r="J1909" s="19" t="s">
        <v>1962</v>
      </c>
      <c r="K1909" s="18">
        <v>4</v>
      </c>
      <c r="L1909" s="18">
        <v>2</v>
      </c>
      <c r="M1909" s="18" t="str">
        <f>IF(tbl_data[[#This Row],[PACK COUNT]]&gt;1,"Multipack","Single")</f>
        <v>Single</v>
      </c>
    </row>
    <row r="1910" spans="1:13">
      <c r="A1910" s="22" t="s">
        <v>728</v>
      </c>
      <c r="B1910" s="22" t="s">
        <v>748</v>
      </c>
      <c r="C1910" s="22" t="s">
        <v>751</v>
      </c>
      <c r="D1910" s="22" t="s">
        <v>87</v>
      </c>
      <c r="E1910" s="22" t="s">
        <v>752</v>
      </c>
      <c r="F1910" s="22" t="s">
        <v>203</v>
      </c>
      <c r="G1910" s="22">
        <v>1</v>
      </c>
      <c r="H1910" s="20">
        <v>1.6962693844938954</v>
      </c>
      <c r="I1910" s="20">
        <v>1.6300304954252998</v>
      </c>
      <c r="J1910" s="19" t="s">
        <v>1962</v>
      </c>
      <c r="K1910" s="18">
        <v>4</v>
      </c>
      <c r="L1910" s="18">
        <v>1.5</v>
      </c>
      <c r="M1910" s="18" t="str">
        <f>IF(tbl_data[[#This Row],[PACK COUNT]]&gt;1,"Multipack","Single")</f>
        <v>Single</v>
      </c>
    </row>
    <row r="1911" spans="1:13">
      <c r="A1911" s="22" t="s">
        <v>728</v>
      </c>
      <c r="B1911" s="22" t="s">
        <v>748</v>
      </c>
      <c r="C1911" s="22" t="s">
        <v>751</v>
      </c>
      <c r="D1911" s="22" t="s">
        <v>87</v>
      </c>
      <c r="E1911" s="22" t="s">
        <v>750</v>
      </c>
      <c r="F1911" s="22" t="s">
        <v>203</v>
      </c>
      <c r="G1911" s="22">
        <v>1</v>
      </c>
      <c r="H1911" s="20">
        <v>1.436451729497181</v>
      </c>
      <c r="I1911" s="20">
        <v>1.3398170051280891</v>
      </c>
      <c r="J1911" s="19" t="s">
        <v>1962</v>
      </c>
      <c r="K1911" s="18">
        <v>4</v>
      </c>
      <c r="L1911" s="18">
        <v>2.5</v>
      </c>
      <c r="M1911" s="18" t="str">
        <f>IF(tbl_data[[#This Row],[PACK COUNT]]&gt;1,"Multipack","Single")</f>
        <v>Single</v>
      </c>
    </row>
    <row r="1912" spans="1:13">
      <c r="A1912" s="22" t="s">
        <v>728</v>
      </c>
      <c r="B1912" s="22" t="s">
        <v>748</v>
      </c>
      <c r="C1912" s="22" t="s">
        <v>98</v>
      </c>
      <c r="D1912" s="22" t="s">
        <v>87</v>
      </c>
      <c r="E1912" s="22" t="s">
        <v>749</v>
      </c>
      <c r="F1912" s="22" t="s">
        <v>203</v>
      </c>
      <c r="G1912" s="22">
        <v>1</v>
      </c>
      <c r="H1912" s="20">
        <v>9.7568017876491524</v>
      </c>
      <c r="I1912" s="20">
        <v>9.2869390079373488</v>
      </c>
      <c r="J1912" s="19" t="s">
        <v>1962</v>
      </c>
      <c r="K1912" s="18">
        <v>4</v>
      </c>
      <c r="L1912" s="18">
        <v>1.5</v>
      </c>
      <c r="M1912" s="18" t="str">
        <f>IF(tbl_data[[#This Row],[PACK COUNT]]&gt;1,"Multipack","Single")</f>
        <v>Single</v>
      </c>
    </row>
    <row r="1913" spans="1:13">
      <c r="A1913" s="22" t="s">
        <v>728</v>
      </c>
      <c r="B1913" s="22" t="s">
        <v>748</v>
      </c>
      <c r="C1913" s="22" t="s">
        <v>98</v>
      </c>
      <c r="D1913" s="22" t="s">
        <v>87</v>
      </c>
      <c r="E1913" s="22" t="s">
        <v>747</v>
      </c>
      <c r="F1913" s="22" t="s">
        <v>203</v>
      </c>
      <c r="G1913" s="22">
        <v>1</v>
      </c>
      <c r="H1913" s="20">
        <v>1.3576424014778425</v>
      </c>
      <c r="I1913" s="20">
        <v>1.2402124125077409</v>
      </c>
      <c r="J1913" s="19" t="s">
        <v>1962</v>
      </c>
      <c r="K1913" s="18">
        <v>4</v>
      </c>
      <c r="L1913" s="18">
        <v>2.5</v>
      </c>
      <c r="M1913" s="18" t="str">
        <f>IF(tbl_data[[#This Row],[PACK COUNT]]&gt;1,"Multipack","Single")</f>
        <v>Single</v>
      </c>
    </row>
    <row r="1914" spans="1:13">
      <c r="A1914" s="22" t="s">
        <v>728</v>
      </c>
      <c r="B1914" s="22" t="s">
        <v>746</v>
      </c>
      <c r="C1914" s="22" t="s">
        <v>131</v>
      </c>
      <c r="D1914" s="22" t="s">
        <v>24</v>
      </c>
      <c r="E1914" s="22" t="s">
        <v>1839</v>
      </c>
      <c r="F1914" s="22" t="s">
        <v>191</v>
      </c>
      <c r="G1914" s="22">
        <v>1</v>
      </c>
      <c r="H1914" s="20">
        <v>2.2334077565478072E-3</v>
      </c>
      <c r="I1914" s="20">
        <v>3.424575382015075E-3</v>
      </c>
      <c r="J1914" s="19" t="s">
        <v>1962</v>
      </c>
      <c r="K1914" s="18">
        <v>4</v>
      </c>
      <c r="L1914" s="18">
        <v>0.5</v>
      </c>
      <c r="M1914" s="18" t="str">
        <f>IF(tbl_data[[#This Row],[PACK COUNT]]&gt;1,"Multipack","Single")</f>
        <v>Single</v>
      </c>
    </row>
    <row r="1915" spans="1:13">
      <c r="A1915" s="22" t="s">
        <v>728</v>
      </c>
      <c r="B1915" s="22" t="s">
        <v>746</v>
      </c>
      <c r="C1915" s="22" t="s">
        <v>131</v>
      </c>
      <c r="D1915" s="22" t="s">
        <v>24</v>
      </c>
      <c r="E1915" s="22" t="s">
        <v>745</v>
      </c>
      <c r="F1915" s="22" t="s">
        <v>196</v>
      </c>
      <c r="G1915" s="22">
        <v>1</v>
      </c>
      <c r="H1915" s="20">
        <v>2.7631656852390227</v>
      </c>
      <c r="I1915" s="20">
        <v>2.7711206887685593</v>
      </c>
      <c r="J1915" s="19" t="s">
        <v>1962</v>
      </c>
      <c r="K1915" s="18">
        <v>4</v>
      </c>
      <c r="L1915" s="18">
        <v>0.5</v>
      </c>
      <c r="M1915" s="18" t="str">
        <f>IF(tbl_data[[#This Row],[PACK COUNT]]&gt;1,"Multipack","Single")</f>
        <v>Single</v>
      </c>
    </row>
    <row r="1916" spans="1:13">
      <c r="A1916" s="22" t="s">
        <v>728</v>
      </c>
      <c r="B1916" s="22" t="s">
        <v>743</v>
      </c>
      <c r="C1916" s="22" t="s">
        <v>743</v>
      </c>
      <c r="D1916" s="22" t="s">
        <v>87</v>
      </c>
      <c r="E1916" s="22" t="s">
        <v>1584</v>
      </c>
      <c r="F1916" s="22" t="s">
        <v>191</v>
      </c>
      <c r="G1916" s="22">
        <v>1</v>
      </c>
      <c r="H1916" s="20">
        <v>0.73568277771376922</v>
      </c>
      <c r="I1916" s="20">
        <v>0.86062377139486335</v>
      </c>
      <c r="J1916" s="19" t="s">
        <v>1962</v>
      </c>
      <c r="K1916" s="18">
        <v>4</v>
      </c>
      <c r="L1916" s="18">
        <v>1</v>
      </c>
      <c r="M1916" s="18" t="str">
        <f>IF(tbl_data[[#This Row],[PACK COUNT]]&gt;1,"Multipack","Single")</f>
        <v>Single</v>
      </c>
    </row>
    <row r="1917" spans="1:13">
      <c r="A1917" s="22" t="s">
        <v>728</v>
      </c>
      <c r="B1917" s="22" t="s">
        <v>743</v>
      </c>
      <c r="C1917" s="22" t="s">
        <v>743</v>
      </c>
      <c r="D1917" s="22" t="s">
        <v>87</v>
      </c>
      <c r="E1917" s="22" t="s">
        <v>744</v>
      </c>
      <c r="F1917" s="22" t="s">
        <v>203</v>
      </c>
      <c r="G1917" s="22">
        <v>1</v>
      </c>
      <c r="H1917" s="20">
        <v>0.49755296210154171</v>
      </c>
      <c r="I1917" s="20">
        <v>0.53034548640451495</v>
      </c>
      <c r="J1917" s="19" t="s">
        <v>1962</v>
      </c>
      <c r="K1917" s="18">
        <v>4</v>
      </c>
      <c r="L1917" s="18">
        <v>1.5</v>
      </c>
      <c r="M1917" s="18" t="str">
        <f>IF(tbl_data[[#This Row],[PACK COUNT]]&gt;1,"Multipack","Single")</f>
        <v>Single</v>
      </c>
    </row>
    <row r="1918" spans="1:13">
      <c r="A1918" s="22" t="s">
        <v>728</v>
      </c>
      <c r="B1918" s="22" t="s">
        <v>743</v>
      </c>
      <c r="C1918" s="22" t="s">
        <v>743</v>
      </c>
      <c r="D1918" s="22" t="s">
        <v>87</v>
      </c>
      <c r="E1918" s="22" t="s">
        <v>742</v>
      </c>
      <c r="F1918" s="22" t="s">
        <v>203</v>
      </c>
      <c r="G1918" s="22">
        <v>1</v>
      </c>
      <c r="H1918" s="20">
        <v>20.853912834195491</v>
      </c>
      <c r="I1918" s="20">
        <v>18.392229860441002</v>
      </c>
      <c r="J1918" s="19" t="s">
        <v>1962</v>
      </c>
      <c r="K1918" s="18">
        <v>4</v>
      </c>
      <c r="L1918" s="18">
        <v>2.5</v>
      </c>
      <c r="M1918" s="18" t="str">
        <f>IF(tbl_data[[#This Row],[PACK COUNT]]&gt;1,"Multipack","Single")</f>
        <v>Single</v>
      </c>
    </row>
    <row r="1919" spans="1:13">
      <c r="A1919" s="22" t="s">
        <v>728</v>
      </c>
      <c r="B1919" s="22" t="s">
        <v>1507</v>
      </c>
      <c r="C1919" s="22" t="s">
        <v>83</v>
      </c>
      <c r="D1919" s="22" t="s">
        <v>71</v>
      </c>
      <c r="E1919" s="22" t="s">
        <v>1506</v>
      </c>
      <c r="F1919" s="22" t="s">
        <v>196</v>
      </c>
      <c r="G1919" s="22">
        <v>1</v>
      </c>
      <c r="H1919" s="20">
        <v>0.16328511927129183</v>
      </c>
      <c r="I1919" s="20">
        <v>0.21889228635884189</v>
      </c>
      <c r="J1919" s="19" t="s">
        <v>1962</v>
      </c>
      <c r="K1919" s="18">
        <v>4</v>
      </c>
      <c r="L1919" s="18">
        <v>0.5</v>
      </c>
      <c r="M1919" s="18" t="str">
        <f>IF(tbl_data[[#This Row],[PACK COUNT]]&gt;1,"Multipack","Single")</f>
        <v>Single</v>
      </c>
    </row>
    <row r="1920" spans="1:13">
      <c r="A1920" s="22" t="s">
        <v>728</v>
      </c>
      <c r="B1920" s="22" t="s">
        <v>730</v>
      </c>
      <c r="C1920" s="22" t="s">
        <v>740</v>
      </c>
      <c r="D1920" s="22" t="s">
        <v>24</v>
      </c>
      <c r="E1920" s="22" t="s">
        <v>741</v>
      </c>
      <c r="F1920" s="22" t="s">
        <v>196</v>
      </c>
      <c r="G1920" s="22">
        <v>1</v>
      </c>
      <c r="H1920" s="20">
        <v>3.0623287876428087</v>
      </c>
      <c r="I1920" s="20">
        <v>3.9054607518267375</v>
      </c>
      <c r="J1920" s="19" t="s">
        <v>1962</v>
      </c>
      <c r="K1920" s="18">
        <v>4</v>
      </c>
      <c r="L1920" s="18">
        <v>0.5</v>
      </c>
      <c r="M1920" s="18" t="str">
        <f>IF(tbl_data[[#This Row],[PACK COUNT]]&gt;1,"Multipack","Single")</f>
        <v>Single</v>
      </c>
    </row>
    <row r="1921" spans="1:13">
      <c r="A1921" s="22" t="s">
        <v>728</v>
      </c>
      <c r="B1921" s="22" t="s">
        <v>730</v>
      </c>
      <c r="C1921" s="22" t="s">
        <v>738</v>
      </c>
      <c r="D1921" s="22" t="s">
        <v>71</v>
      </c>
      <c r="E1921" s="22" t="s">
        <v>1264</v>
      </c>
      <c r="F1921" s="22" t="s">
        <v>191</v>
      </c>
      <c r="G1921" s="22">
        <v>1</v>
      </c>
      <c r="H1921" s="20">
        <v>0.32675633858852188</v>
      </c>
      <c r="I1921" s="20">
        <v>0.52107377656452092</v>
      </c>
      <c r="J1921" s="19" t="s">
        <v>1962</v>
      </c>
      <c r="K1921" s="18">
        <v>4</v>
      </c>
      <c r="L1921" s="18">
        <v>0.75</v>
      </c>
      <c r="M1921" s="18" t="str">
        <f>IF(tbl_data[[#This Row],[PACK COUNT]]&gt;1,"Multipack","Single")</f>
        <v>Single</v>
      </c>
    </row>
    <row r="1922" spans="1:13">
      <c r="A1922" s="22" t="s">
        <v>728</v>
      </c>
      <c r="B1922" s="22" t="s">
        <v>730</v>
      </c>
      <c r="C1922" s="22" t="s">
        <v>738</v>
      </c>
      <c r="D1922" s="22" t="s">
        <v>71</v>
      </c>
      <c r="E1922" s="22" t="s">
        <v>737</v>
      </c>
      <c r="F1922" s="22" t="s">
        <v>196</v>
      </c>
      <c r="G1922" s="22">
        <v>1</v>
      </c>
      <c r="H1922" s="20">
        <v>19.587583724278243</v>
      </c>
      <c r="I1922" s="20">
        <v>29.290763518156474</v>
      </c>
      <c r="J1922" s="19" t="s">
        <v>1962</v>
      </c>
      <c r="K1922" s="18">
        <v>4</v>
      </c>
      <c r="L1922" s="18">
        <v>0.5</v>
      </c>
      <c r="M1922" s="18" t="str">
        <f>IF(tbl_data[[#This Row],[PACK COUNT]]&gt;1,"Multipack","Single")</f>
        <v>Single</v>
      </c>
    </row>
    <row r="1923" spans="1:13">
      <c r="A1923" s="22" t="s">
        <v>728</v>
      </c>
      <c r="B1923" s="22" t="s">
        <v>730</v>
      </c>
      <c r="C1923" s="22" t="s">
        <v>738</v>
      </c>
      <c r="D1923" s="22" t="s">
        <v>71</v>
      </c>
      <c r="E1923" s="22" t="s">
        <v>737</v>
      </c>
      <c r="F1923" s="22" t="s">
        <v>196</v>
      </c>
      <c r="G1923" s="22">
        <v>1</v>
      </c>
      <c r="H1923" s="20">
        <v>11.328320284323622</v>
      </c>
      <c r="I1923" s="20">
        <v>18.700550385259</v>
      </c>
      <c r="J1923" s="19" t="s">
        <v>1962</v>
      </c>
      <c r="K1923" s="18">
        <v>4</v>
      </c>
      <c r="L1923" s="18">
        <v>0.5</v>
      </c>
      <c r="M1923" s="18" t="str">
        <f>IF(tbl_data[[#This Row],[PACK COUNT]]&gt;1,"Multipack","Single")</f>
        <v>Single</v>
      </c>
    </row>
    <row r="1924" spans="1:13">
      <c r="A1924" s="22" t="s">
        <v>728</v>
      </c>
      <c r="B1924" s="22" t="s">
        <v>730</v>
      </c>
      <c r="C1924" s="22" t="s">
        <v>1200</v>
      </c>
      <c r="D1924" s="22" t="s">
        <v>71</v>
      </c>
      <c r="E1924" s="22" t="s">
        <v>1199</v>
      </c>
      <c r="F1924" s="22" t="s">
        <v>196</v>
      </c>
      <c r="G1924" s="22">
        <v>1</v>
      </c>
      <c r="H1924" s="20">
        <v>2.6390628018410611</v>
      </c>
      <c r="I1924" s="20">
        <v>4.7073554758673017</v>
      </c>
      <c r="J1924" s="19" t="s">
        <v>1962</v>
      </c>
      <c r="K1924" s="18">
        <v>4</v>
      </c>
      <c r="L1924" s="18">
        <v>0.5</v>
      </c>
      <c r="M1924" s="18" t="str">
        <f>IF(tbl_data[[#This Row],[PACK COUNT]]&gt;1,"Multipack","Single")</f>
        <v>Single</v>
      </c>
    </row>
    <row r="1925" spans="1:13">
      <c r="A1925" s="22" t="s">
        <v>728</v>
      </c>
      <c r="B1925" s="22" t="s">
        <v>730</v>
      </c>
      <c r="C1925" s="22" t="s">
        <v>1281</v>
      </c>
      <c r="D1925" s="22" t="s">
        <v>71</v>
      </c>
      <c r="E1925" s="22" t="s">
        <v>1280</v>
      </c>
      <c r="F1925" s="22" t="s">
        <v>196</v>
      </c>
      <c r="G1925" s="22">
        <v>1</v>
      </c>
      <c r="H1925" s="20">
        <v>9.2634558958959659</v>
      </c>
      <c r="I1925" s="20">
        <v>16.377405750056131</v>
      </c>
      <c r="J1925" s="19" t="s">
        <v>1962</v>
      </c>
      <c r="K1925" s="18">
        <v>4</v>
      </c>
      <c r="L1925" s="18">
        <v>0.5</v>
      </c>
      <c r="M1925" s="18" t="str">
        <f>IF(tbl_data[[#This Row],[PACK COUNT]]&gt;1,"Multipack","Single")</f>
        <v>Single</v>
      </c>
    </row>
    <row r="1926" spans="1:13">
      <c r="A1926" s="22" t="s">
        <v>728</v>
      </c>
      <c r="B1926" s="22" t="s">
        <v>730</v>
      </c>
      <c r="C1926" s="22" t="s">
        <v>734</v>
      </c>
      <c r="D1926" s="22" t="s">
        <v>71</v>
      </c>
      <c r="E1926" s="22" t="s">
        <v>733</v>
      </c>
      <c r="F1926" s="22" t="s">
        <v>196</v>
      </c>
      <c r="G1926" s="22">
        <v>1</v>
      </c>
      <c r="H1926" s="20">
        <v>1.2174454324393877</v>
      </c>
      <c r="I1926" s="20">
        <v>2.2357330908404043</v>
      </c>
      <c r="J1926" s="19" t="s">
        <v>1962</v>
      </c>
      <c r="K1926" s="18">
        <v>4</v>
      </c>
      <c r="L1926" s="18">
        <v>0.5</v>
      </c>
      <c r="M1926" s="18" t="str">
        <f>IF(tbl_data[[#This Row],[PACK COUNT]]&gt;1,"Multipack","Single")</f>
        <v>Single</v>
      </c>
    </row>
    <row r="1927" spans="1:13">
      <c r="A1927" s="22" t="s">
        <v>728</v>
      </c>
      <c r="B1927" s="22" t="s">
        <v>730</v>
      </c>
      <c r="C1927" s="22" t="s">
        <v>114</v>
      </c>
      <c r="D1927" s="22" t="s">
        <v>110</v>
      </c>
      <c r="E1927" s="22" t="s">
        <v>1785</v>
      </c>
      <c r="F1927" s="22" t="s">
        <v>191</v>
      </c>
      <c r="G1927" s="22">
        <v>1</v>
      </c>
      <c r="H1927" s="20">
        <v>0.24947200223060814</v>
      </c>
      <c r="I1927" s="20">
        <v>0.46413627460650803</v>
      </c>
      <c r="J1927" s="19" t="s">
        <v>1962</v>
      </c>
      <c r="K1927" s="18">
        <v>4</v>
      </c>
      <c r="L1927" s="18">
        <v>0.5</v>
      </c>
      <c r="M1927" s="18" t="str">
        <f>IF(tbl_data[[#This Row],[PACK COUNT]]&gt;1,"Multipack","Single")</f>
        <v>Single</v>
      </c>
    </row>
    <row r="1928" spans="1:13">
      <c r="A1928" s="22" t="s">
        <v>728</v>
      </c>
      <c r="B1928" s="22" t="s">
        <v>730</v>
      </c>
      <c r="C1928" s="22" t="s">
        <v>114</v>
      </c>
      <c r="D1928" s="22" t="s">
        <v>110</v>
      </c>
      <c r="E1928" s="22" t="s">
        <v>1803</v>
      </c>
      <c r="F1928" s="22" t="s">
        <v>196</v>
      </c>
      <c r="G1928" s="22">
        <v>1</v>
      </c>
      <c r="H1928" s="20">
        <v>0.35584431900295277</v>
      </c>
      <c r="I1928" s="20">
        <v>0.60847824571557663</v>
      </c>
      <c r="J1928" s="19" t="s">
        <v>1962</v>
      </c>
      <c r="K1928" s="18">
        <v>4</v>
      </c>
      <c r="L1928" s="18">
        <v>0.5</v>
      </c>
      <c r="M1928" s="18" t="str">
        <f>IF(tbl_data[[#This Row],[PACK COUNT]]&gt;1,"Multipack","Single")</f>
        <v>Single</v>
      </c>
    </row>
    <row r="1929" spans="1:13">
      <c r="A1929" s="22" t="s">
        <v>728</v>
      </c>
      <c r="B1929" s="22" t="s">
        <v>730</v>
      </c>
      <c r="C1929" s="22" t="s">
        <v>83</v>
      </c>
      <c r="D1929" s="22" t="s">
        <v>24</v>
      </c>
      <c r="E1929" s="22" t="s">
        <v>1549</v>
      </c>
      <c r="F1929" s="22" t="s">
        <v>191</v>
      </c>
      <c r="G1929" s="22">
        <v>1</v>
      </c>
      <c r="H1929" s="20">
        <v>5.9241890248214933E-2</v>
      </c>
      <c r="I1929" s="20">
        <v>9.9054892412556439E-2</v>
      </c>
      <c r="J1929" s="19" t="s">
        <v>1962</v>
      </c>
      <c r="K1929" s="18">
        <v>4</v>
      </c>
      <c r="L1929" s="18">
        <v>0.5</v>
      </c>
      <c r="M1929" s="18" t="str">
        <f>IF(tbl_data[[#This Row],[PACK COUNT]]&gt;1,"Multipack","Single")</f>
        <v>Single</v>
      </c>
    </row>
    <row r="1930" spans="1:13">
      <c r="A1930" s="22" t="s">
        <v>728</v>
      </c>
      <c r="B1930" s="22" t="s">
        <v>730</v>
      </c>
      <c r="C1930" s="22" t="s">
        <v>83</v>
      </c>
      <c r="D1930" s="22" t="s">
        <v>24</v>
      </c>
      <c r="E1930" s="22" t="s">
        <v>732</v>
      </c>
      <c r="F1930" s="22" t="s">
        <v>191</v>
      </c>
      <c r="G1930" s="22">
        <v>1</v>
      </c>
      <c r="H1930" s="20">
        <v>5.3995650304186658</v>
      </c>
      <c r="I1930" s="20">
        <v>7.0593183655139251</v>
      </c>
      <c r="J1930" s="19" t="s">
        <v>1962</v>
      </c>
      <c r="K1930" s="18">
        <v>4</v>
      </c>
      <c r="L1930" s="18">
        <v>1</v>
      </c>
      <c r="M1930" s="18" t="str">
        <f>IF(tbl_data[[#This Row],[PACK COUNT]]&gt;1,"Multipack","Single")</f>
        <v>Single</v>
      </c>
    </row>
    <row r="1931" spans="1:13">
      <c r="A1931" s="22" t="s">
        <v>728</v>
      </c>
      <c r="B1931" s="22" t="s">
        <v>730</v>
      </c>
      <c r="C1931" s="22" t="s">
        <v>83</v>
      </c>
      <c r="D1931" s="22" t="s">
        <v>24</v>
      </c>
      <c r="E1931" s="22" t="s">
        <v>731</v>
      </c>
      <c r="F1931" s="22" t="s">
        <v>196</v>
      </c>
      <c r="G1931" s="22">
        <v>1</v>
      </c>
      <c r="H1931" s="20">
        <v>5.4522884604485</v>
      </c>
      <c r="I1931" s="20">
        <v>8.7830190232095529</v>
      </c>
      <c r="J1931" s="19" t="s">
        <v>1962</v>
      </c>
      <c r="K1931" s="18">
        <v>4</v>
      </c>
      <c r="L1931" s="18">
        <v>0.5</v>
      </c>
      <c r="M1931" s="18" t="str">
        <f>IF(tbl_data[[#This Row],[PACK COUNT]]&gt;1,"Multipack","Single")</f>
        <v>Single</v>
      </c>
    </row>
    <row r="1932" spans="1:13">
      <c r="A1932" s="22" t="s">
        <v>728</v>
      </c>
      <c r="B1932" s="22" t="s">
        <v>730</v>
      </c>
      <c r="C1932" s="22" t="s">
        <v>99</v>
      </c>
      <c r="D1932" s="22" t="s">
        <v>24</v>
      </c>
      <c r="E1932" s="22" t="s">
        <v>729</v>
      </c>
      <c r="F1932" s="22" t="s">
        <v>196</v>
      </c>
      <c r="G1932" s="22">
        <v>1</v>
      </c>
      <c r="H1932" s="20">
        <v>6.3194126660930703</v>
      </c>
      <c r="I1932" s="20">
        <v>9.9846788472564132</v>
      </c>
      <c r="J1932" s="19" t="s">
        <v>1962</v>
      </c>
      <c r="K1932" s="18">
        <v>4</v>
      </c>
      <c r="L1932" s="18">
        <v>0.5</v>
      </c>
      <c r="M1932" s="18" t="str">
        <f>IF(tbl_data[[#This Row],[PACK COUNT]]&gt;1,"Multipack","Single")</f>
        <v>Single</v>
      </c>
    </row>
    <row r="1933" spans="1:13">
      <c r="A1933" s="22" t="s">
        <v>709</v>
      </c>
      <c r="B1933" s="22" t="s">
        <v>725</v>
      </c>
      <c r="C1933" s="22" t="s">
        <v>725</v>
      </c>
      <c r="D1933" s="22" t="s">
        <v>87</v>
      </c>
      <c r="E1933" s="22" t="s">
        <v>1784</v>
      </c>
      <c r="F1933" s="22" t="s">
        <v>191</v>
      </c>
      <c r="G1933" s="22">
        <v>1</v>
      </c>
      <c r="H1933" s="20">
        <v>0.20869223569304063</v>
      </c>
      <c r="I1933" s="20">
        <v>0.31756682678165171</v>
      </c>
      <c r="J1933" s="19" t="s">
        <v>1962</v>
      </c>
      <c r="K1933" s="18">
        <v>4</v>
      </c>
      <c r="L1933" s="18">
        <v>0.5</v>
      </c>
      <c r="M1933" s="18" t="str">
        <f>IF(tbl_data[[#This Row],[PACK COUNT]]&gt;1,"Multipack","Single")</f>
        <v>Single</v>
      </c>
    </row>
    <row r="1934" spans="1:13">
      <c r="A1934" s="22" t="s">
        <v>709</v>
      </c>
      <c r="B1934" s="22" t="s">
        <v>725</v>
      </c>
      <c r="C1934" s="22" t="s">
        <v>725</v>
      </c>
      <c r="D1934" s="22" t="s">
        <v>87</v>
      </c>
      <c r="E1934" s="22" t="s">
        <v>724</v>
      </c>
      <c r="F1934" s="22" t="s">
        <v>203</v>
      </c>
      <c r="G1934" s="22">
        <v>1</v>
      </c>
      <c r="H1934" s="20">
        <v>1.4839880452590322</v>
      </c>
      <c r="I1934" s="20">
        <v>1.3784421485718745</v>
      </c>
      <c r="J1934" s="19" t="s">
        <v>1962</v>
      </c>
      <c r="K1934" s="18">
        <v>4</v>
      </c>
      <c r="L1934" s="18">
        <v>2</v>
      </c>
      <c r="M1934" s="18" t="str">
        <f>IF(tbl_data[[#This Row],[PACK COUNT]]&gt;1,"Multipack","Single")</f>
        <v>Single</v>
      </c>
    </row>
    <row r="1935" spans="1:13">
      <c r="A1935" s="22" t="s">
        <v>709</v>
      </c>
      <c r="B1935" s="22" t="s">
        <v>1362</v>
      </c>
      <c r="C1935" s="22" t="s">
        <v>129</v>
      </c>
      <c r="D1935" s="22" t="s">
        <v>24</v>
      </c>
      <c r="E1935" s="22" t="s">
        <v>1361</v>
      </c>
      <c r="F1935" s="22" t="s">
        <v>196</v>
      </c>
      <c r="G1935" s="22">
        <v>1</v>
      </c>
      <c r="H1935" s="20">
        <v>0.4958716005622596</v>
      </c>
      <c r="I1935" s="20">
        <v>0.67542586012954109</v>
      </c>
      <c r="J1935" s="19" t="s">
        <v>1962</v>
      </c>
      <c r="K1935" s="18">
        <v>4</v>
      </c>
      <c r="L1935" s="18">
        <v>0.5</v>
      </c>
      <c r="M1935" s="18" t="str">
        <f>IF(tbl_data[[#This Row],[PACK COUNT]]&gt;1,"Multipack","Single")</f>
        <v>Single</v>
      </c>
    </row>
    <row r="1936" spans="1:13">
      <c r="A1936" s="22" t="s">
        <v>709</v>
      </c>
      <c r="B1936" s="22" t="s">
        <v>709</v>
      </c>
      <c r="C1936" s="22" t="s">
        <v>723</v>
      </c>
      <c r="D1936" s="22" t="s">
        <v>87</v>
      </c>
      <c r="E1936" s="22" t="s">
        <v>722</v>
      </c>
      <c r="F1936" s="22" t="s">
        <v>196</v>
      </c>
      <c r="G1936" s="22">
        <v>1</v>
      </c>
      <c r="H1936" s="20">
        <v>4.4825335762648322E-3</v>
      </c>
      <c r="I1936" s="20">
        <v>3.6028066086383767E-3</v>
      </c>
      <c r="J1936" s="19" t="s">
        <v>1962</v>
      </c>
      <c r="K1936" s="18">
        <v>4</v>
      </c>
      <c r="L1936" s="18">
        <v>0.5</v>
      </c>
      <c r="M1936" s="18" t="str">
        <f>IF(tbl_data[[#This Row],[PACK COUNT]]&gt;1,"Multipack","Single")</f>
        <v>Single</v>
      </c>
    </row>
    <row r="1937" spans="1:13">
      <c r="A1937" s="22" t="s">
        <v>709</v>
      </c>
      <c r="B1937" s="22" t="s">
        <v>709</v>
      </c>
      <c r="C1937" s="22" t="s">
        <v>723</v>
      </c>
      <c r="D1937" s="22" t="s">
        <v>87</v>
      </c>
      <c r="E1937" s="22" t="s">
        <v>722</v>
      </c>
      <c r="F1937" s="22" t="s">
        <v>196</v>
      </c>
      <c r="G1937" s="22">
        <v>1</v>
      </c>
      <c r="H1937" s="20">
        <v>0.5039501403613843</v>
      </c>
      <c r="I1937" s="20">
        <v>0.69145298871397387</v>
      </c>
      <c r="J1937" s="19" t="s">
        <v>1962</v>
      </c>
      <c r="K1937" s="18">
        <v>4</v>
      </c>
      <c r="L1937" s="18">
        <v>0.5</v>
      </c>
      <c r="M1937" s="18" t="str">
        <f>IF(tbl_data[[#This Row],[PACK COUNT]]&gt;1,"Multipack","Single")</f>
        <v>Single</v>
      </c>
    </row>
    <row r="1938" spans="1:13">
      <c r="A1938" s="22" t="s">
        <v>709</v>
      </c>
      <c r="B1938" s="22" t="s">
        <v>709</v>
      </c>
      <c r="C1938" s="22" t="s">
        <v>723</v>
      </c>
      <c r="D1938" s="22" t="s">
        <v>87</v>
      </c>
      <c r="E1938" s="22" t="s">
        <v>1278</v>
      </c>
      <c r="F1938" s="22" t="s">
        <v>203</v>
      </c>
      <c r="G1938" s="22">
        <v>1</v>
      </c>
      <c r="H1938" s="20">
        <v>0.62119491776794222</v>
      </c>
      <c r="I1938" s="20">
        <v>0.66027060528260906</v>
      </c>
      <c r="J1938" s="19" t="s">
        <v>1962</v>
      </c>
      <c r="K1938" s="18">
        <v>4</v>
      </c>
      <c r="L1938" s="18">
        <v>1</v>
      </c>
      <c r="M1938" s="18" t="str">
        <f>IF(tbl_data[[#This Row],[PACK COUNT]]&gt;1,"Multipack","Single")</f>
        <v>Single</v>
      </c>
    </row>
    <row r="1939" spans="1:13">
      <c r="A1939" s="22" t="s">
        <v>709</v>
      </c>
      <c r="B1939" s="22" t="s">
        <v>709</v>
      </c>
      <c r="C1939" s="22" t="s">
        <v>1440</v>
      </c>
      <c r="D1939" s="22" t="s">
        <v>87</v>
      </c>
      <c r="E1939" s="22" t="s">
        <v>1462</v>
      </c>
      <c r="F1939" s="22" t="s">
        <v>191</v>
      </c>
      <c r="G1939" s="22">
        <v>1</v>
      </c>
      <c r="H1939" s="20">
        <v>0.97512874612770017</v>
      </c>
      <c r="I1939" s="20">
        <v>1.355559757357256</v>
      </c>
      <c r="J1939" s="19" t="s">
        <v>1962</v>
      </c>
      <c r="K1939" s="18">
        <v>4</v>
      </c>
      <c r="L1939" s="18">
        <v>0.5</v>
      </c>
      <c r="M1939" s="18" t="str">
        <f>IF(tbl_data[[#This Row],[PACK COUNT]]&gt;1,"Multipack","Single")</f>
        <v>Single</v>
      </c>
    </row>
    <row r="1940" spans="1:13">
      <c r="A1940" s="22" t="s">
        <v>709</v>
      </c>
      <c r="B1940" s="22" t="s">
        <v>709</v>
      </c>
      <c r="C1940" s="22" t="s">
        <v>1440</v>
      </c>
      <c r="D1940" s="22" t="s">
        <v>87</v>
      </c>
      <c r="E1940" s="22" t="s">
        <v>1442</v>
      </c>
      <c r="F1940" s="22" t="s">
        <v>196</v>
      </c>
      <c r="G1940" s="22">
        <v>1</v>
      </c>
      <c r="H1940" s="20">
        <v>2.2709649506408756</v>
      </c>
      <c r="I1940" s="20">
        <v>2.8696905160708912</v>
      </c>
      <c r="J1940" s="19" t="s">
        <v>1962</v>
      </c>
      <c r="K1940" s="18">
        <v>4</v>
      </c>
      <c r="L1940" s="18">
        <v>0.5</v>
      </c>
      <c r="M1940" s="18" t="str">
        <f>IF(tbl_data[[#This Row],[PACK COUNT]]&gt;1,"Multipack","Single")</f>
        <v>Single</v>
      </c>
    </row>
    <row r="1941" spans="1:13">
      <c r="A1941" s="22" t="s">
        <v>709</v>
      </c>
      <c r="B1941" s="22" t="s">
        <v>709</v>
      </c>
      <c r="C1941" s="22" t="s">
        <v>1440</v>
      </c>
      <c r="D1941" s="22" t="s">
        <v>87</v>
      </c>
      <c r="E1941" s="22" t="s">
        <v>1441</v>
      </c>
      <c r="F1941" s="22" t="s">
        <v>203</v>
      </c>
      <c r="G1941" s="22">
        <v>1</v>
      </c>
      <c r="H1941" s="20">
        <v>15.934217483179017</v>
      </c>
      <c r="I1941" s="20">
        <v>15.107420385820436</v>
      </c>
      <c r="J1941" s="19" t="s">
        <v>1962</v>
      </c>
      <c r="K1941" s="18">
        <v>4</v>
      </c>
      <c r="L1941" s="18">
        <v>1</v>
      </c>
      <c r="M1941" s="18" t="str">
        <f>IF(tbl_data[[#This Row],[PACK COUNT]]&gt;1,"Multipack","Single")</f>
        <v>Single</v>
      </c>
    </row>
    <row r="1942" spans="1:13">
      <c r="A1942" s="22" t="s">
        <v>709</v>
      </c>
      <c r="B1942" s="22" t="s">
        <v>709</v>
      </c>
      <c r="C1942" s="22" t="s">
        <v>1440</v>
      </c>
      <c r="D1942" s="22" t="s">
        <v>87</v>
      </c>
      <c r="E1942" s="22" t="s">
        <v>1439</v>
      </c>
      <c r="F1942" s="22" t="s">
        <v>203</v>
      </c>
      <c r="G1942" s="22">
        <v>1</v>
      </c>
      <c r="H1942" s="20">
        <v>15.869439415945944</v>
      </c>
      <c r="I1942" s="20">
        <v>14.438831193270829</v>
      </c>
      <c r="J1942" s="19" t="s">
        <v>1962</v>
      </c>
      <c r="K1942" s="18">
        <v>4</v>
      </c>
      <c r="L1942" s="18">
        <v>2</v>
      </c>
      <c r="M1942" s="18" t="str">
        <f>IF(tbl_data[[#This Row],[PACK COUNT]]&gt;1,"Multipack","Single")</f>
        <v>Single</v>
      </c>
    </row>
    <row r="1943" spans="1:13">
      <c r="A1943" s="22" t="s">
        <v>709</v>
      </c>
      <c r="B1943" s="22" t="s">
        <v>709</v>
      </c>
      <c r="C1943" s="22" t="s">
        <v>716</v>
      </c>
      <c r="D1943" s="22" t="s">
        <v>24</v>
      </c>
      <c r="E1943" s="22" t="s">
        <v>1582</v>
      </c>
      <c r="F1943" s="22" t="s">
        <v>196</v>
      </c>
      <c r="G1943" s="22">
        <v>1</v>
      </c>
      <c r="H1943" s="20">
        <v>2.7584542928520753E-2</v>
      </c>
      <c r="I1943" s="20">
        <v>3.0180167172993818E-2</v>
      </c>
      <c r="J1943" s="19" t="s">
        <v>1962</v>
      </c>
      <c r="K1943" s="18">
        <v>4</v>
      </c>
      <c r="L1943" s="18">
        <v>0.5</v>
      </c>
      <c r="M1943" s="18" t="str">
        <f>IF(tbl_data[[#This Row],[PACK COUNT]]&gt;1,"Multipack","Single")</f>
        <v>Single</v>
      </c>
    </row>
    <row r="1944" spans="1:13">
      <c r="A1944" s="22" t="s">
        <v>709</v>
      </c>
      <c r="B1944" s="22" t="s">
        <v>709</v>
      </c>
      <c r="C1944" s="22" t="s">
        <v>716</v>
      </c>
      <c r="D1944" s="22" t="s">
        <v>110</v>
      </c>
      <c r="E1944" s="22" t="s">
        <v>717</v>
      </c>
      <c r="F1944" s="22" t="s">
        <v>203</v>
      </c>
      <c r="G1944" s="22">
        <v>1</v>
      </c>
      <c r="H1944" s="20">
        <v>1.1027811480243028</v>
      </c>
      <c r="I1944" s="20">
        <v>1.338884867245282</v>
      </c>
      <c r="J1944" s="19" t="s">
        <v>1962</v>
      </c>
      <c r="K1944" s="18">
        <v>4</v>
      </c>
      <c r="L1944" s="18">
        <v>1</v>
      </c>
      <c r="M1944" s="18" t="str">
        <f>IF(tbl_data[[#This Row],[PACK COUNT]]&gt;1,"Multipack","Single")</f>
        <v>Single</v>
      </c>
    </row>
    <row r="1945" spans="1:13">
      <c r="A1945" s="22" t="s">
        <v>709</v>
      </c>
      <c r="B1945" s="22" t="s">
        <v>709</v>
      </c>
      <c r="C1945" s="22" t="s">
        <v>716</v>
      </c>
      <c r="D1945" s="22" t="s">
        <v>110</v>
      </c>
      <c r="E1945" s="22" t="s">
        <v>715</v>
      </c>
      <c r="F1945" s="22" t="s">
        <v>203</v>
      </c>
      <c r="G1945" s="22">
        <v>1</v>
      </c>
      <c r="H1945" s="20">
        <v>3.7698565839499523</v>
      </c>
      <c r="I1945" s="20">
        <v>3.6775120774801899</v>
      </c>
      <c r="J1945" s="19" t="s">
        <v>1962</v>
      </c>
      <c r="K1945" s="18">
        <v>4</v>
      </c>
      <c r="L1945" s="18">
        <v>2</v>
      </c>
      <c r="M1945" s="18" t="str">
        <f>IF(tbl_data[[#This Row],[PACK COUNT]]&gt;1,"Multipack","Single")</f>
        <v>Single</v>
      </c>
    </row>
    <row r="1946" spans="1:13">
      <c r="A1946" s="22" t="s">
        <v>709</v>
      </c>
      <c r="B1946" s="22" t="s">
        <v>709</v>
      </c>
      <c r="C1946" s="22" t="s">
        <v>668</v>
      </c>
      <c r="D1946" s="22" t="s">
        <v>87</v>
      </c>
      <c r="E1946" s="22" t="s">
        <v>714</v>
      </c>
      <c r="F1946" s="22" t="s">
        <v>196</v>
      </c>
      <c r="G1946" s="22">
        <v>1</v>
      </c>
      <c r="H1946" s="20">
        <v>0.39968674856958059</v>
      </c>
      <c r="I1946" s="20">
        <v>0.49300275212441325</v>
      </c>
      <c r="J1946" s="19" t="s">
        <v>1962</v>
      </c>
      <c r="K1946" s="18">
        <v>4</v>
      </c>
      <c r="L1946" s="18">
        <v>0.5</v>
      </c>
      <c r="M1946" s="18" t="str">
        <f>IF(tbl_data[[#This Row],[PACK COUNT]]&gt;1,"Multipack","Single")</f>
        <v>Single</v>
      </c>
    </row>
    <row r="1947" spans="1:13">
      <c r="A1947" s="22" t="s">
        <v>709</v>
      </c>
      <c r="B1947" s="22" t="s">
        <v>1802</v>
      </c>
      <c r="C1947" s="22" t="s">
        <v>1801</v>
      </c>
      <c r="D1947" s="22" t="s">
        <v>87</v>
      </c>
      <c r="E1947" s="22" t="s">
        <v>1800</v>
      </c>
      <c r="F1947" s="22" t="s">
        <v>196</v>
      </c>
      <c r="G1947" s="22">
        <v>1</v>
      </c>
      <c r="H1947" s="20">
        <v>1.6139445932418001E-3</v>
      </c>
      <c r="I1947" s="20">
        <v>2.1676683582801562E-3</v>
      </c>
      <c r="J1947" s="19" t="s">
        <v>1962</v>
      </c>
      <c r="K1947" s="18">
        <v>4</v>
      </c>
      <c r="L1947" s="18">
        <v>0.5</v>
      </c>
      <c r="M1947" s="18" t="str">
        <f>IF(tbl_data[[#This Row],[PACK COUNT]]&gt;1,"Multipack","Single")</f>
        <v>Single</v>
      </c>
    </row>
    <row r="1948" spans="1:13">
      <c r="A1948" s="22" t="s">
        <v>694</v>
      </c>
      <c r="B1948" s="22" t="s">
        <v>706</v>
      </c>
      <c r="C1948" s="22" t="s">
        <v>24</v>
      </c>
      <c r="D1948" s="22" t="s">
        <v>87</v>
      </c>
      <c r="E1948" s="22" t="s">
        <v>705</v>
      </c>
      <c r="F1948" s="22" t="s">
        <v>191</v>
      </c>
      <c r="G1948" s="22">
        <v>1</v>
      </c>
      <c r="H1948" s="20">
        <v>45.692846846869429</v>
      </c>
      <c r="I1948" s="20">
        <v>39.305357591632742</v>
      </c>
      <c r="J1948" s="19" t="s">
        <v>1962</v>
      </c>
      <c r="K1948" s="18">
        <v>4</v>
      </c>
      <c r="L1948" s="18">
        <v>0.5</v>
      </c>
      <c r="M1948" s="18" t="str">
        <f>IF(tbl_data[[#This Row],[PACK COUNT]]&gt;1,"Multipack","Single")</f>
        <v>Single</v>
      </c>
    </row>
    <row r="1949" spans="1:13">
      <c r="A1949" s="22" t="s">
        <v>694</v>
      </c>
      <c r="B1949" s="22" t="s">
        <v>704</v>
      </c>
      <c r="C1949" s="22" t="s">
        <v>430</v>
      </c>
      <c r="D1949" s="22" t="s">
        <v>24</v>
      </c>
      <c r="E1949" s="22" t="s">
        <v>703</v>
      </c>
      <c r="F1949" s="22" t="s">
        <v>196</v>
      </c>
      <c r="G1949" s="22">
        <v>1</v>
      </c>
      <c r="H1949" s="20">
        <v>0.49598465347086479</v>
      </c>
      <c r="I1949" s="20">
        <v>1.2838951276647803</v>
      </c>
      <c r="J1949" s="19" t="s">
        <v>1962</v>
      </c>
      <c r="K1949" s="18">
        <v>4</v>
      </c>
      <c r="L1949" s="18">
        <v>0.33</v>
      </c>
      <c r="M1949" s="18" t="str">
        <f>IF(tbl_data[[#This Row],[PACK COUNT]]&gt;1,"Multipack","Single")</f>
        <v>Single</v>
      </c>
    </row>
    <row r="1950" spans="1:13">
      <c r="A1950" s="22" t="s">
        <v>694</v>
      </c>
      <c r="B1950" s="22" t="s">
        <v>702</v>
      </c>
      <c r="C1950" s="22" t="s">
        <v>24</v>
      </c>
      <c r="D1950" s="22" t="s">
        <v>87</v>
      </c>
      <c r="E1950" s="22" t="s">
        <v>701</v>
      </c>
      <c r="F1950" s="22" t="s">
        <v>191</v>
      </c>
      <c r="G1950" s="22">
        <v>1</v>
      </c>
      <c r="H1950" s="20">
        <v>0.33827867179842191</v>
      </c>
      <c r="I1950" s="20">
        <v>0.39611697845757143</v>
      </c>
      <c r="J1950" s="19" t="s">
        <v>1962</v>
      </c>
      <c r="K1950" s="18">
        <v>4</v>
      </c>
      <c r="L1950" s="18">
        <v>0.5</v>
      </c>
      <c r="M1950" s="18" t="str">
        <f>IF(tbl_data[[#This Row],[PACK COUNT]]&gt;1,"Multipack","Single")</f>
        <v>Single</v>
      </c>
    </row>
    <row r="1951" spans="1:13">
      <c r="A1951" s="22" t="s">
        <v>694</v>
      </c>
      <c r="B1951" s="22" t="s">
        <v>1220</v>
      </c>
      <c r="C1951" s="22" t="s">
        <v>24</v>
      </c>
      <c r="D1951" s="22" t="s">
        <v>87</v>
      </c>
      <c r="E1951" s="22" t="s">
        <v>1219</v>
      </c>
      <c r="F1951" s="22" t="s">
        <v>191</v>
      </c>
      <c r="G1951" s="22">
        <v>1</v>
      </c>
      <c r="H1951" s="20">
        <v>36.652885853582902</v>
      </c>
      <c r="I1951" s="20">
        <v>30.047380281593703</v>
      </c>
      <c r="J1951" s="19" t="s">
        <v>1962</v>
      </c>
      <c r="K1951" s="18">
        <v>4</v>
      </c>
      <c r="L1951" s="18">
        <v>0.5</v>
      </c>
      <c r="M1951" s="18" t="str">
        <f>IF(tbl_data[[#This Row],[PACK COUNT]]&gt;1,"Multipack","Single")</f>
        <v>Single</v>
      </c>
    </row>
    <row r="1952" spans="1:13">
      <c r="A1952" s="22" t="s">
        <v>694</v>
      </c>
      <c r="B1952" s="22" t="s">
        <v>698</v>
      </c>
      <c r="C1952" s="22" t="s">
        <v>55</v>
      </c>
      <c r="D1952" s="22" t="s">
        <v>24</v>
      </c>
      <c r="E1952" s="22" t="s">
        <v>697</v>
      </c>
      <c r="F1952" s="22" t="s">
        <v>191</v>
      </c>
      <c r="G1952" s="22">
        <v>1</v>
      </c>
      <c r="H1952" s="20">
        <v>4.0352483505221448</v>
      </c>
      <c r="I1952" s="20">
        <v>4.7189050260932142</v>
      </c>
      <c r="J1952" s="19" t="s">
        <v>1962</v>
      </c>
      <c r="K1952" s="18">
        <v>4</v>
      </c>
      <c r="L1952" s="18">
        <v>0.5</v>
      </c>
      <c r="M1952" s="18" t="str">
        <f>IF(tbl_data[[#This Row],[PACK COUNT]]&gt;1,"Multipack","Single")</f>
        <v>Single</v>
      </c>
    </row>
    <row r="1953" spans="1:13">
      <c r="A1953" s="22" t="s">
        <v>688</v>
      </c>
      <c r="B1953" s="22" t="s">
        <v>1359</v>
      </c>
      <c r="C1953" s="22" t="s">
        <v>24</v>
      </c>
      <c r="D1953" s="22" t="s">
        <v>87</v>
      </c>
      <c r="E1953" s="22" t="s">
        <v>1548</v>
      </c>
      <c r="F1953" s="22" t="s">
        <v>196</v>
      </c>
      <c r="G1953" s="22">
        <v>1</v>
      </c>
      <c r="H1953" s="20">
        <v>0.80398935554395623</v>
      </c>
      <c r="I1953" s="20">
        <v>1.0699121774000424</v>
      </c>
      <c r="J1953" s="19" t="s">
        <v>1962</v>
      </c>
      <c r="K1953" s="18">
        <v>4</v>
      </c>
      <c r="L1953" s="18">
        <v>0.5</v>
      </c>
      <c r="M1953" s="18" t="str">
        <f>IF(tbl_data[[#This Row],[PACK COUNT]]&gt;1,"Multipack","Single")</f>
        <v>Single</v>
      </c>
    </row>
    <row r="1954" spans="1:13">
      <c r="A1954" s="22" t="s">
        <v>688</v>
      </c>
      <c r="B1954" s="22" t="s">
        <v>1359</v>
      </c>
      <c r="C1954" s="22" t="s">
        <v>24</v>
      </c>
      <c r="D1954" s="22" t="s">
        <v>87</v>
      </c>
      <c r="E1954" s="22" t="s">
        <v>1358</v>
      </c>
      <c r="F1954" s="22" t="s">
        <v>203</v>
      </c>
      <c r="G1954" s="22">
        <v>1</v>
      </c>
      <c r="H1954" s="20">
        <v>12.230412547151044</v>
      </c>
      <c r="I1954" s="20">
        <v>10.255358070067471</v>
      </c>
      <c r="J1954" s="19" t="s">
        <v>1962</v>
      </c>
      <c r="K1954" s="18">
        <v>4</v>
      </c>
      <c r="L1954" s="18">
        <v>2</v>
      </c>
      <c r="M1954" s="18" t="str">
        <f>IF(tbl_data[[#This Row],[PACK COUNT]]&gt;1,"Multipack","Single")</f>
        <v>Single</v>
      </c>
    </row>
    <row r="1955" spans="1:13">
      <c r="A1955" s="22" t="s">
        <v>688</v>
      </c>
      <c r="B1955" s="22" t="s">
        <v>692</v>
      </c>
      <c r="C1955" s="22" t="s">
        <v>114</v>
      </c>
      <c r="D1955" s="22" t="s">
        <v>110</v>
      </c>
      <c r="E1955" s="22" t="s">
        <v>691</v>
      </c>
      <c r="F1955" s="22" t="s">
        <v>203</v>
      </c>
      <c r="G1955" s="22">
        <v>1</v>
      </c>
      <c r="H1955" s="20">
        <v>2.9274102845203931</v>
      </c>
      <c r="I1955" s="20">
        <v>2.8998919371728356</v>
      </c>
      <c r="J1955" s="19" t="s">
        <v>1962</v>
      </c>
      <c r="K1955" s="18">
        <v>4</v>
      </c>
      <c r="L1955" s="18">
        <v>1</v>
      </c>
      <c r="M1955" s="18" t="str">
        <f>IF(tbl_data[[#This Row],[PACK COUNT]]&gt;1,"Multipack","Single")</f>
        <v>Single</v>
      </c>
    </row>
    <row r="1956" spans="1:13">
      <c r="A1956" s="22" t="s">
        <v>688</v>
      </c>
      <c r="B1956" s="22" t="s">
        <v>692</v>
      </c>
      <c r="C1956" s="22" t="s">
        <v>114</v>
      </c>
      <c r="D1956" s="22" t="s">
        <v>110</v>
      </c>
      <c r="E1956" s="22" t="s">
        <v>1383</v>
      </c>
      <c r="F1956" s="22" t="s">
        <v>203</v>
      </c>
      <c r="G1956" s="22">
        <v>1</v>
      </c>
      <c r="H1956" s="20">
        <v>2.5500734928177407</v>
      </c>
      <c r="I1956" s="20">
        <v>2.4744835263944247</v>
      </c>
      <c r="J1956" s="19" t="s">
        <v>1962</v>
      </c>
      <c r="K1956" s="18">
        <v>4</v>
      </c>
      <c r="L1956" s="18">
        <v>2</v>
      </c>
      <c r="M1956" s="18" t="str">
        <f>IF(tbl_data[[#This Row],[PACK COUNT]]&gt;1,"Multipack","Single")</f>
        <v>Single</v>
      </c>
    </row>
    <row r="1957" spans="1:13">
      <c r="A1957" s="22" t="s">
        <v>688</v>
      </c>
      <c r="B1957" s="22" t="s">
        <v>1644</v>
      </c>
      <c r="C1957" s="22" t="s">
        <v>83</v>
      </c>
      <c r="D1957" s="22" t="s">
        <v>87</v>
      </c>
      <c r="E1957" s="22" t="s">
        <v>1755</v>
      </c>
      <c r="F1957" s="22" t="s">
        <v>203</v>
      </c>
      <c r="G1957" s="22">
        <v>1</v>
      </c>
      <c r="H1957" s="20">
        <v>0.2787644213240858</v>
      </c>
      <c r="I1957" s="20">
        <v>0.32149559013139378</v>
      </c>
      <c r="J1957" s="19" t="s">
        <v>1962</v>
      </c>
      <c r="K1957" s="18">
        <v>4</v>
      </c>
      <c r="L1957" s="18">
        <v>1</v>
      </c>
      <c r="M1957" s="18" t="str">
        <f>IF(tbl_data[[#This Row],[PACK COUNT]]&gt;1,"Multipack","Single")</f>
        <v>Single</v>
      </c>
    </row>
    <row r="1958" spans="1:13">
      <c r="A1958" s="22" t="s">
        <v>688</v>
      </c>
      <c r="B1958" s="22" t="s">
        <v>1644</v>
      </c>
      <c r="C1958" s="22" t="s">
        <v>83</v>
      </c>
      <c r="D1958" s="22" t="s">
        <v>87</v>
      </c>
      <c r="E1958" s="22" t="s">
        <v>1643</v>
      </c>
      <c r="F1958" s="22" t="s">
        <v>203</v>
      </c>
      <c r="G1958" s="22">
        <v>1</v>
      </c>
      <c r="H1958" s="20">
        <v>1.8316665644633554</v>
      </c>
      <c r="I1958" s="20">
        <v>1.4742552009441872</v>
      </c>
      <c r="J1958" s="19" t="s">
        <v>1962</v>
      </c>
      <c r="K1958" s="18">
        <v>4</v>
      </c>
      <c r="L1958" s="18">
        <v>2</v>
      </c>
      <c r="M1958" s="18" t="str">
        <f>IF(tbl_data[[#This Row],[PACK COUNT]]&gt;1,"Multipack","Single")</f>
        <v>Single</v>
      </c>
    </row>
    <row r="1959" spans="1:13">
      <c r="A1959" s="22" t="s">
        <v>688</v>
      </c>
      <c r="B1959" s="22" t="s">
        <v>687</v>
      </c>
      <c r="C1959" s="22" t="s">
        <v>668</v>
      </c>
      <c r="D1959" s="22" t="s">
        <v>87</v>
      </c>
      <c r="E1959" s="22" t="s">
        <v>690</v>
      </c>
      <c r="F1959" s="22" t="s">
        <v>196</v>
      </c>
      <c r="G1959" s="22">
        <v>1</v>
      </c>
      <c r="H1959" s="20">
        <v>1.5267344493940107</v>
      </c>
      <c r="I1959" s="20">
        <v>1.8263928742759197</v>
      </c>
      <c r="J1959" s="19" t="s">
        <v>1962</v>
      </c>
      <c r="K1959" s="18">
        <v>4</v>
      </c>
      <c r="L1959" s="18">
        <v>0.5</v>
      </c>
      <c r="M1959" s="18" t="str">
        <f>IF(tbl_data[[#This Row],[PACK COUNT]]&gt;1,"Multipack","Single")</f>
        <v>Single</v>
      </c>
    </row>
    <row r="1960" spans="1:13">
      <c r="A1960" s="22" t="s">
        <v>688</v>
      </c>
      <c r="B1960" s="22" t="s">
        <v>687</v>
      </c>
      <c r="C1960" s="22" t="s">
        <v>668</v>
      </c>
      <c r="D1960" s="22" t="s">
        <v>87</v>
      </c>
      <c r="E1960" s="22" t="s">
        <v>689</v>
      </c>
      <c r="F1960" s="22" t="s">
        <v>203</v>
      </c>
      <c r="G1960" s="22">
        <v>1</v>
      </c>
      <c r="H1960" s="20">
        <v>6.0869813979177341</v>
      </c>
      <c r="I1960" s="20">
        <v>5.2604676466992784</v>
      </c>
      <c r="J1960" s="19" t="s">
        <v>1962</v>
      </c>
      <c r="K1960" s="18">
        <v>4</v>
      </c>
      <c r="L1960" s="18">
        <v>1</v>
      </c>
      <c r="M1960" s="18" t="str">
        <f>IF(tbl_data[[#This Row],[PACK COUNT]]&gt;1,"Multipack","Single")</f>
        <v>Single</v>
      </c>
    </row>
    <row r="1961" spans="1:13">
      <c r="A1961" s="22" t="s">
        <v>688</v>
      </c>
      <c r="B1961" s="22" t="s">
        <v>687</v>
      </c>
      <c r="C1961" s="22" t="s">
        <v>668</v>
      </c>
      <c r="D1961" s="22" t="s">
        <v>87</v>
      </c>
      <c r="E1961" s="22" t="s">
        <v>686</v>
      </c>
      <c r="F1961" s="22" t="s">
        <v>203</v>
      </c>
      <c r="G1961" s="22">
        <v>1</v>
      </c>
      <c r="H1961" s="20">
        <v>19.505749548778031</v>
      </c>
      <c r="I1961" s="20">
        <v>15.982536551752077</v>
      </c>
      <c r="J1961" s="19" t="s">
        <v>1962</v>
      </c>
      <c r="K1961" s="18">
        <v>4</v>
      </c>
      <c r="L1961" s="18">
        <v>2</v>
      </c>
      <c r="M1961" s="18" t="str">
        <f>IF(tbl_data[[#This Row],[PACK COUNT]]&gt;1,"Multipack","Single")</f>
        <v>Single</v>
      </c>
    </row>
    <row r="1962" spans="1:13">
      <c r="A1962" s="22" t="s">
        <v>657</v>
      </c>
      <c r="B1962" s="22" t="s">
        <v>657</v>
      </c>
      <c r="C1962" s="22" t="s">
        <v>24</v>
      </c>
      <c r="D1962" s="22" t="s">
        <v>87</v>
      </c>
      <c r="E1962" s="22" t="s">
        <v>674</v>
      </c>
      <c r="F1962" s="22" t="s">
        <v>191</v>
      </c>
      <c r="G1962" s="22">
        <v>1</v>
      </c>
      <c r="H1962" s="20">
        <v>0.29427610448697827</v>
      </c>
      <c r="I1962" s="20">
        <v>0.33608487074350485</v>
      </c>
      <c r="J1962" s="19" t="s">
        <v>1962</v>
      </c>
      <c r="K1962" s="18">
        <v>4</v>
      </c>
      <c r="L1962" s="18">
        <v>0.5</v>
      </c>
      <c r="M1962" s="18" t="str">
        <f>IF(tbl_data[[#This Row],[PACK COUNT]]&gt;1,"Multipack","Single")</f>
        <v>Single</v>
      </c>
    </row>
    <row r="1963" spans="1:13">
      <c r="A1963" s="22" t="s">
        <v>657</v>
      </c>
      <c r="B1963" s="22" t="s">
        <v>657</v>
      </c>
      <c r="C1963" s="22" t="s">
        <v>107</v>
      </c>
      <c r="D1963" s="22" t="s">
        <v>87</v>
      </c>
      <c r="E1963" s="22" t="s">
        <v>670</v>
      </c>
      <c r="F1963" s="22" t="s">
        <v>203</v>
      </c>
      <c r="G1963" s="22">
        <v>1</v>
      </c>
      <c r="H1963" s="20">
        <v>2.7460621170893966</v>
      </c>
      <c r="I1963" s="20">
        <v>2.2314242883910529</v>
      </c>
      <c r="J1963" s="19" t="s">
        <v>1962</v>
      </c>
      <c r="K1963" s="18">
        <v>4</v>
      </c>
      <c r="L1963" s="18">
        <v>2</v>
      </c>
      <c r="M1963" s="18" t="str">
        <f>IF(tbl_data[[#This Row],[PACK COUNT]]&gt;1,"Multipack","Single")</f>
        <v>Single</v>
      </c>
    </row>
    <row r="1964" spans="1:13">
      <c r="A1964" s="22" t="s">
        <v>654</v>
      </c>
      <c r="B1964" s="22" t="s">
        <v>654</v>
      </c>
      <c r="C1964" s="22" t="s">
        <v>653</v>
      </c>
      <c r="D1964" s="22" t="s">
        <v>24</v>
      </c>
      <c r="E1964" s="22" t="s">
        <v>652</v>
      </c>
      <c r="F1964" s="22" t="s">
        <v>196</v>
      </c>
      <c r="G1964" s="22">
        <v>1</v>
      </c>
      <c r="H1964" s="20">
        <v>2.2955757073295304</v>
      </c>
      <c r="I1964" s="20">
        <v>4.635494606904504</v>
      </c>
      <c r="J1964" s="19" t="s">
        <v>1962</v>
      </c>
      <c r="K1964" s="18">
        <v>4</v>
      </c>
      <c r="L1964" s="18">
        <v>0.44</v>
      </c>
      <c r="M1964" s="18" t="str">
        <f>IF(tbl_data[[#This Row],[PACK COUNT]]&gt;1,"Multipack","Single")</f>
        <v>Single</v>
      </c>
    </row>
    <row r="1965" spans="1:13">
      <c r="A1965" s="22" t="s">
        <v>646</v>
      </c>
      <c r="B1965" s="22" t="s">
        <v>646</v>
      </c>
      <c r="C1965" s="22" t="s">
        <v>1190</v>
      </c>
      <c r="D1965" s="22" t="s">
        <v>24</v>
      </c>
      <c r="E1965" s="22" t="s">
        <v>1641</v>
      </c>
      <c r="F1965" s="22" t="s">
        <v>191</v>
      </c>
      <c r="G1965" s="22">
        <v>1</v>
      </c>
      <c r="H1965" s="20">
        <v>0.2862380133936509</v>
      </c>
      <c r="I1965" s="20">
        <v>0.53880621213293578</v>
      </c>
      <c r="J1965" s="19" t="s">
        <v>1962</v>
      </c>
      <c r="K1965" s="18">
        <v>4</v>
      </c>
      <c r="L1965" s="18">
        <v>0.33</v>
      </c>
      <c r="M1965" s="18" t="str">
        <f>IF(tbl_data[[#This Row],[PACK COUNT]]&gt;1,"Multipack","Single")</f>
        <v>Single</v>
      </c>
    </row>
    <row r="1966" spans="1:13">
      <c r="A1966" s="22" t="s">
        <v>646</v>
      </c>
      <c r="B1966" s="22" t="s">
        <v>646</v>
      </c>
      <c r="C1966" s="22" t="s">
        <v>1190</v>
      </c>
      <c r="D1966" s="22" t="s">
        <v>24</v>
      </c>
      <c r="E1966" s="22" t="s">
        <v>1783</v>
      </c>
      <c r="F1966" s="22" t="s">
        <v>196</v>
      </c>
      <c r="G1966" s="22">
        <v>1</v>
      </c>
      <c r="H1966" s="20">
        <v>3.0299373128517708E-2</v>
      </c>
      <c r="I1966" s="20">
        <v>8.6567735119417344E-2</v>
      </c>
      <c r="J1966" s="19" t="s">
        <v>1962</v>
      </c>
      <c r="K1966" s="18">
        <v>4</v>
      </c>
      <c r="L1966" s="18">
        <v>0.25</v>
      </c>
      <c r="M1966" s="18" t="str">
        <f>IF(tbl_data[[#This Row],[PACK COUNT]]&gt;1,"Multipack","Single")</f>
        <v>Single</v>
      </c>
    </row>
    <row r="1967" spans="1:13">
      <c r="A1967" s="22" t="s">
        <v>646</v>
      </c>
      <c r="B1967" s="22" t="s">
        <v>646</v>
      </c>
      <c r="C1967" s="22" t="s">
        <v>650</v>
      </c>
      <c r="D1967" s="22" t="s">
        <v>24</v>
      </c>
      <c r="E1967" s="22" t="s">
        <v>651</v>
      </c>
      <c r="F1967" s="22" t="s">
        <v>191</v>
      </c>
      <c r="G1967" s="22">
        <v>1</v>
      </c>
      <c r="H1967" s="20">
        <v>0.22550820120262219</v>
      </c>
      <c r="I1967" s="20">
        <v>0.36416193263452451</v>
      </c>
      <c r="J1967" s="19" t="s">
        <v>1962</v>
      </c>
      <c r="K1967" s="18">
        <v>4</v>
      </c>
      <c r="L1967" s="18">
        <v>0.5</v>
      </c>
      <c r="M1967" s="18" t="str">
        <f>IF(tbl_data[[#This Row],[PACK COUNT]]&gt;1,"Multipack","Single")</f>
        <v>Single</v>
      </c>
    </row>
    <row r="1968" spans="1:13">
      <c r="A1968" s="22" t="s">
        <v>646</v>
      </c>
      <c r="B1968" s="22" t="s">
        <v>646</v>
      </c>
      <c r="C1968" s="22" t="s">
        <v>650</v>
      </c>
      <c r="D1968" s="22" t="s">
        <v>24</v>
      </c>
      <c r="E1968" s="22" t="s">
        <v>649</v>
      </c>
      <c r="F1968" s="22" t="s">
        <v>196</v>
      </c>
      <c r="G1968" s="22">
        <v>1</v>
      </c>
      <c r="H1968" s="20">
        <v>1.3252739936000089E-2</v>
      </c>
      <c r="I1968" s="20">
        <v>2.4383658655404723E-2</v>
      </c>
      <c r="J1968" s="19" t="s">
        <v>1962</v>
      </c>
      <c r="K1968" s="18">
        <v>4</v>
      </c>
      <c r="L1968" s="18">
        <v>0.5</v>
      </c>
      <c r="M1968" s="18" t="str">
        <f>IF(tbl_data[[#This Row],[PACK COUNT]]&gt;1,"Multipack","Single")</f>
        <v>Single</v>
      </c>
    </row>
    <row r="1969" spans="1:13">
      <c r="A1969" s="22" t="s">
        <v>646</v>
      </c>
      <c r="B1969" s="22" t="s">
        <v>646</v>
      </c>
      <c r="C1969" s="22" t="s">
        <v>1099</v>
      </c>
      <c r="D1969" s="22" t="s">
        <v>24</v>
      </c>
      <c r="E1969" s="22" t="s">
        <v>1461</v>
      </c>
      <c r="F1969" s="22" t="s">
        <v>191</v>
      </c>
      <c r="G1969" s="22">
        <v>1</v>
      </c>
      <c r="H1969" s="20">
        <v>7.3200196095297336E-3</v>
      </c>
      <c r="I1969" s="20">
        <v>1.4853083859892556E-2</v>
      </c>
      <c r="J1969" s="19" t="s">
        <v>1962</v>
      </c>
      <c r="K1969" s="18">
        <v>4</v>
      </c>
      <c r="L1969" s="18">
        <v>0.33</v>
      </c>
      <c r="M1969" s="18" t="str">
        <f>IF(tbl_data[[#This Row],[PACK COUNT]]&gt;1,"Multipack","Single")</f>
        <v>Single</v>
      </c>
    </row>
    <row r="1970" spans="1:13">
      <c r="A1970" s="22" t="s">
        <v>646</v>
      </c>
      <c r="B1970" s="22" t="s">
        <v>646</v>
      </c>
      <c r="C1970" s="22" t="s">
        <v>648</v>
      </c>
      <c r="D1970" s="22" t="s">
        <v>24</v>
      </c>
      <c r="E1970" s="22" t="s">
        <v>647</v>
      </c>
      <c r="F1970" s="22" t="s">
        <v>191</v>
      </c>
      <c r="G1970" s="22">
        <v>1</v>
      </c>
      <c r="H1970" s="20">
        <v>1.9094315504542787</v>
      </c>
      <c r="I1970" s="20">
        <v>3.7935784791818321</v>
      </c>
      <c r="J1970" s="19" t="s">
        <v>1962</v>
      </c>
      <c r="K1970" s="18">
        <v>4</v>
      </c>
      <c r="L1970" s="18">
        <v>0.5</v>
      </c>
      <c r="M1970" s="18" t="str">
        <f>IF(tbl_data[[#This Row],[PACK COUNT]]&gt;1,"Multipack","Single")</f>
        <v>Single</v>
      </c>
    </row>
    <row r="1971" spans="1:13">
      <c r="A1971" s="22" t="s">
        <v>646</v>
      </c>
      <c r="B1971" s="22" t="s">
        <v>646</v>
      </c>
      <c r="C1971" s="22" t="s">
        <v>1669</v>
      </c>
      <c r="D1971" s="22" t="s">
        <v>24</v>
      </c>
      <c r="E1971" s="22" t="s">
        <v>1668</v>
      </c>
      <c r="F1971" s="22" t="s">
        <v>196</v>
      </c>
      <c r="G1971" s="22">
        <v>1</v>
      </c>
      <c r="H1971" s="20">
        <v>8.431121004682152E-3</v>
      </c>
      <c r="I1971" s="20">
        <v>2.115747022022052E-2</v>
      </c>
      <c r="J1971" s="19" t="s">
        <v>1962</v>
      </c>
      <c r="K1971" s="18">
        <v>4</v>
      </c>
      <c r="L1971" s="18">
        <v>0.33</v>
      </c>
      <c r="M1971" s="18" t="str">
        <f>IF(tbl_data[[#This Row],[PACK COUNT]]&gt;1,"Multipack","Single")</f>
        <v>Single</v>
      </c>
    </row>
    <row r="1972" spans="1:13">
      <c r="A1972" s="22" t="s">
        <v>646</v>
      </c>
      <c r="B1972" s="22" t="s">
        <v>645</v>
      </c>
      <c r="C1972" s="22" t="s">
        <v>64</v>
      </c>
      <c r="D1972" s="22" t="s">
        <v>24</v>
      </c>
      <c r="E1972" s="22" t="s">
        <v>1382</v>
      </c>
      <c r="F1972" s="22" t="s">
        <v>191</v>
      </c>
      <c r="G1972" s="22">
        <v>1</v>
      </c>
      <c r="H1972" s="20">
        <v>6.5001112120058714E-3</v>
      </c>
      <c r="I1972" s="20">
        <v>1.2575843257817652E-2</v>
      </c>
      <c r="J1972" s="19" t="s">
        <v>1962</v>
      </c>
      <c r="K1972" s="18">
        <v>4</v>
      </c>
      <c r="L1972" s="18">
        <v>0.5</v>
      </c>
      <c r="M1972" s="18" t="str">
        <f>IF(tbl_data[[#This Row],[PACK COUNT]]&gt;1,"Multipack","Single")</f>
        <v>Single</v>
      </c>
    </row>
    <row r="1973" spans="1:13">
      <c r="A1973" s="22" t="s">
        <v>646</v>
      </c>
      <c r="B1973" s="22" t="s">
        <v>645</v>
      </c>
      <c r="C1973" s="22" t="s">
        <v>64</v>
      </c>
      <c r="D1973" s="22" t="s">
        <v>24</v>
      </c>
      <c r="E1973" s="22" t="s">
        <v>644</v>
      </c>
      <c r="F1973" s="22" t="s">
        <v>196</v>
      </c>
      <c r="G1973" s="22">
        <v>1</v>
      </c>
      <c r="H1973" s="20">
        <v>0.20959633635577432</v>
      </c>
      <c r="I1973" s="20">
        <v>0.36505566566165165</v>
      </c>
      <c r="J1973" s="19" t="s">
        <v>1962</v>
      </c>
      <c r="K1973" s="18">
        <v>4</v>
      </c>
      <c r="L1973" s="18">
        <v>0.65</v>
      </c>
      <c r="M1973" s="18" t="str">
        <f>IF(tbl_data[[#This Row],[PACK COUNT]]&gt;1,"Multipack","Single")</f>
        <v>Single</v>
      </c>
    </row>
    <row r="1974" spans="1:13">
      <c r="A1974" s="22" t="s">
        <v>636</v>
      </c>
      <c r="B1974" s="22" t="s">
        <v>635</v>
      </c>
      <c r="C1974" s="22" t="s">
        <v>24</v>
      </c>
      <c r="D1974" s="22" t="s">
        <v>24</v>
      </c>
      <c r="E1974" s="22" t="s">
        <v>1193</v>
      </c>
      <c r="F1974" s="22" t="s">
        <v>191</v>
      </c>
      <c r="G1974" s="22">
        <v>1</v>
      </c>
      <c r="H1974" s="20">
        <v>10.66554102765042</v>
      </c>
      <c r="I1974" s="20">
        <v>14.802071443273139</v>
      </c>
      <c r="J1974" s="19" t="s">
        <v>1962</v>
      </c>
      <c r="K1974" s="18">
        <v>4</v>
      </c>
      <c r="L1974" s="18">
        <v>0.5</v>
      </c>
      <c r="M1974" s="18" t="str">
        <f>IF(tbl_data[[#This Row],[PACK COUNT]]&gt;1,"Multipack","Single")</f>
        <v>Single</v>
      </c>
    </row>
    <row r="1975" spans="1:13">
      <c r="A1975" s="22" t="s">
        <v>636</v>
      </c>
      <c r="B1975" s="22" t="s">
        <v>635</v>
      </c>
      <c r="C1975" s="22" t="s">
        <v>24</v>
      </c>
      <c r="D1975" s="22" t="s">
        <v>24</v>
      </c>
      <c r="E1975" s="22" t="s">
        <v>1381</v>
      </c>
      <c r="F1975" s="22" t="s">
        <v>196</v>
      </c>
      <c r="G1975" s="22">
        <v>1</v>
      </c>
      <c r="H1975" s="20">
        <v>0.69842641340098133</v>
      </c>
      <c r="I1975" s="20">
        <v>1.3477668025822733</v>
      </c>
      <c r="J1975" s="19" t="s">
        <v>1962</v>
      </c>
      <c r="K1975" s="18">
        <v>4</v>
      </c>
      <c r="L1975" s="18">
        <v>0.33</v>
      </c>
      <c r="M1975" s="18" t="str">
        <f>IF(tbl_data[[#This Row],[PACK COUNT]]&gt;1,"Multipack","Single")</f>
        <v>Single</v>
      </c>
    </row>
    <row r="1976" spans="1:13">
      <c r="A1976" s="22" t="s">
        <v>1354</v>
      </c>
      <c r="B1976" s="22" t="s">
        <v>1782</v>
      </c>
      <c r="C1976" s="22" t="s">
        <v>869</v>
      </c>
      <c r="D1976" s="22" t="s">
        <v>24</v>
      </c>
      <c r="E1976" s="22" t="s">
        <v>1781</v>
      </c>
      <c r="F1976" s="22" t="s">
        <v>196</v>
      </c>
      <c r="G1976" s="22">
        <v>1</v>
      </c>
      <c r="H1976" s="20">
        <v>9.3328542738285326E-3</v>
      </c>
      <c r="I1976" s="20">
        <v>6.3430382574771751E-2</v>
      </c>
      <c r="J1976" s="19" t="s">
        <v>1962</v>
      </c>
      <c r="K1976" s="18">
        <v>4</v>
      </c>
      <c r="L1976" s="18">
        <v>0.25</v>
      </c>
      <c r="M1976" s="18" t="str">
        <f>IF(tbl_data[[#This Row],[PACK COUNT]]&gt;1,"Multipack","Single")</f>
        <v>Single</v>
      </c>
    </row>
    <row r="1977" spans="1:13">
      <c r="A1977" s="22" t="s">
        <v>1192</v>
      </c>
      <c r="B1977" s="22" t="s">
        <v>1191</v>
      </c>
      <c r="C1977" s="22" t="s">
        <v>1244</v>
      </c>
      <c r="D1977" s="22" t="s">
        <v>24</v>
      </c>
      <c r="E1977" s="22" t="s">
        <v>1243</v>
      </c>
      <c r="F1977" s="22" t="s">
        <v>196</v>
      </c>
      <c r="G1977" s="22">
        <v>1</v>
      </c>
      <c r="H1977" s="20">
        <v>1.8842332657942131E-2</v>
      </c>
      <c r="I1977" s="20">
        <v>0.1430746619236927</v>
      </c>
      <c r="J1977" s="19" t="s">
        <v>1962</v>
      </c>
      <c r="K1977" s="18">
        <v>4</v>
      </c>
      <c r="L1977" s="18">
        <v>0.75</v>
      </c>
      <c r="M1977" s="18" t="str">
        <f>IF(tbl_data[[#This Row],[PACK COUNT]]&gt;1,"Multipack","Single")</f>
        <v>Single</v>
      </c>
    </row>
    <row r="1978" spans="1:13">
      <c r="A1978" s="22" t="s">
        <v>622</v>
      </c>
      <c r="B1978" s="22" t="s">
        <v>621</v>
      </c>
      <c r="C1978" s="22" t="s">
        <v>621</v>
      </c>
      <c r="D1978" s="22" t="s">
        <v>24</v>
      </c>
      <c r="E1978" s="22" t="s">
        <v>620</v>
      </c>
      <c r="F1978" s="22" t="s">
        <v>196</v>
      </c>
      <c r="G1978" s="22">
        <v>1</v>
      </c>
      <c r="H1978" s="20">
        <v>0.37301340623800311</v>
      </c>
      <c r="I1978" s="20">
        <v>0.68911003685725125</v>
      </c>
      <c r="J1978" s="19" t="s">
        <v>1962</v>
      </c>
      <c r="K1978" s="18">
        <v>4</v>
      </c>
      <c r="L1978" s="18">
        <v>0.5</v>
      </c>
      <c r="M1978" s="18" t="str">
        <f>IF(tbl_data[[#This Row],[PACK COUNT]]&gt;1,"Multipack","Single")</f>
        <v>Single</v>
      </c>
    </row>
    <row r="1979" spans="1:13">
      <c r="A1979" s="22" t="s">
        <v>617</v>
      </c>
      <c r="B1979" s="22" t="s">
        <v>616</v>
      </c>
      <c r="C1979" s="22" t="s">
        <v>616</v>
      </c>
      <c r="D1979" s="22" t="s">
        <v>24</v>
      </c>
      <c r="E1979" s="22" t="s">
        <v>1637</v>
      </c>
      <c r="F1979" s="22" t="s">
        <v>191</v>
      </c>
      <c r="G1979" s="22">
        <v>1</v>
      </c>
      <c r="H1979" s="20">
        <v>1.5950835907230738E-2</v>
      </c>
      <c r="I1979" s="20">
        <v>3.8256930808025204E-2</v>
      </c>
      <c r="J1979" s="19" t="s">
        <v>1962</v>
      </c>
      <c r="K1979" s="18">
        <v>4</v>
      </c>
      <c r="L1979" s="18">
        <v>0.33</v>
      </c>
      <c r="M1979" s="18" t="str">
        <f>IF(tbl_data[[#This Row],[PACK COUNT]]&gt;1,"Multipack","Single")</f>
        <v>Single</v>
      </c>
    </row>
    <row r="1980" spans="1:13">
      <c r="A1980" s="22" t="s">
        <v>617</v>
      </c>
      <c r="B1980" s="22" t="s">
        <v>616</v>
      </c>
      <c r="C1980" s="22" t="s">
        <v>616</v>
      </c>
      <c r="D1980" s="22" t="s">
        <v>24</v>
      </c>
      <c r="E1980" s="22" t="s">
        <v>619</v>
      </c>
      <c r="F1980" s="22" t="s">
        <v>196</v>
      </c>
      <c r="G1980" s="22">
        <v>1</v>
      </c>
      <c r="H1980" s="20">
        <v>3.0601616493415282E-2</v>
      </c>
      <c r="I1980" s="20">
        <v>7.2708946267969865E-2</v>
      </c>
      <c r="J1980" s="19" t="s">
        <v>1962</v>
      </c>
      <c r="K1980" s="18">
        <v>4</v>
      </c>
      <c r="L1980" s="18">
        <v>0.33</v>
      </c>
      <c r="M1980" s="18" t="str">
        <f>IF(tbl_data[[#This Row],[PACK COUNT]]&gt;1,"Multipack","Single")</f>
        <v>Single</v>
      </c>
    </row>
    <row r="1981" spans="1:13">
      <c r="A1981" s="22" t="s">
        <v>617</v>
      </c>
      <c r="B1981" s="22" t="s">
        <v>616</v>
      </c>
      <c r="C1981" s="22" t="s">
        <v>616</v>
      </c>
      <c r="D1981" s="22" t="s">
        <v>24</v>
      </c>
      <c r="E1981" s="22" t="s">
        <v>618</v>
      </c>
      <c r="F1981" s="22" t="s">
        <v>196</v>
      </c>
      <c r="G1981" s="22">
        <v>1</v>
      </c>
      <c r="H1981" s="20">
        <v>5.0547924806740641</v>
      </c>
      <c r="I1981" s="20">
        <v>12.736593693002755</v>
      </c>
      <c r="J1981" s="19" t="s">
        <v>1962</v>
      </c>
      <c r="K1981" s="18">
        <v>4</v>
      </c>
      <c r="L1981" s="18">
        <v>0.5</v>
      </c>
      <c r="M1981" s="18" t="str">
        <f>IF(tbl_data[[#This Row],[PACK COUNT]]&gt;1,"Multipack","Single")</f>
        <v>Single</v>
      </c>
    </row>
    <row r="1982" spans="1:13">
      <c r="A1982" s="22" t="s">
        <v>606</v>
      </c>
      <c r="B1982" s="22" t="s">
        <v>1481</v>
      </c>
      <c r="C1982" s="22" t="s">
        <v>81</v>
      </c>
      <c r="D1982" s="22" t="s">
        <v>24</v>
      </c>
      <c r="E1982" s="22" t="s">
        <v>1480</v>
      </c>
      <c r="F1982" s="22" t="s">
        <v>196</v>
      </c>
      <c r="G1982" s="22">
        <v>1</v>
      </c>
      <c r="H1982" s="20">
        <v>4.362574726242901E-3</v>
      </c>
      <c r="I1982" s="20">
        <v>1.8386934455562307E-2</v>
      </c>
      <c r="J1982" s="19" t="s">
        <v>1962</v>
      </c>
      <c r="K1982" s="18">
        <v>4</v>
      </c>
      <c r="L1982" s="18">
        <v>0.33</v>
      </c>
      <c r="M1982" s="18" t="str">
        <f>IF(tbl_data[[#This Row],[PACK COUNT]]&gt;1,"Multipack","Single")</f>
        <v>Single</v>
      </c>
    </row>
    <row r="1983" spans="1:13">
      <c r="A1983" s="22" t="s">
        <v>606</v>
      </c>
      <c r="B1983" s="22" t="s">
        <v>605</v>
      </c>
      <c r="C1983" s="22" t="s">
        <v>605</v>
      </c>
      <c r="D1983" s="22" t="s">
        <v>24</v>
      </c>
      <c r="E1983" s="22" t="s">
        <v>604</v>
      </c>
      <c r="F1983" s="22" t="s">
        <v>196</v>
      </c>
      <c r="G1983" s="22">
        <v>1</v>
      </c>
      <c r="H1983" s="20">
        <v>0.49251075294368074</v>
      </c>
      <c r="I1983" s="20">
        <v>1.4963451885390757</v>
      </c>
      <c r="J1983" s="19" t="s">
        <v>1962</v>
      </c>
      <c r="K1983" s="18">
        <v>4</v>
      </c>
      <c r="L1983" s="18">
        <v>0.33</v>
      </c>
      <c r="M1983" s="18" t="str">
        <f>IF(tbl_data[[#This Row],[PACK COUNT]]&gt;1,"Multipack","Single")</f>
        <v>Single</v>
      </c>
    </row>
    <row r="1984" spans="1:13">
      <c r="A1984" s="22" t="s">
        <v>602</v>
      </c>
      <c r="B1984" s="22" t="s">
        <v>601</v>
      </c>
      <c r="C1984" s="22" t="s">
        <v>600</v>
      </c>
      <c r="D1984" s="22" t="s">
        <v>24</v>
      </c>
      <c r="E1984" s="22" t="s">
        <v>599</v>
      </c>
      <c r="F1984" s="22" t="s">
        <v>196</v>
      </c>
      <c r="G1984" s="22">
        <v>1</v>
      </c>
      <c r="H1984" s="20">
        <v>1.1995526167335706</v>
      </c>
      <c r="I1984" s="20">
        <v>5.2527777037613257</v>
      </c>
      <c r="J1984" s="19" t="s">
        <v>1962</v>
      </c>
      <c r="K1984" s="18">
        <v>4</v>
      </c>
      <c r="L1984" s="18">
        <v>0.36</v>
      </c>
      <c r="M1984" s="18" t="str">
        <f>IF(tbl_data[[#This Row],[PACK COUNT]]&gt;1,"Multipack","Single")</f>
        <v>Single</v>
      </c>
    </row>
    <row r="1985" spans="1:13">
      <c r="A1985" s="22" t="s">
        <v>602</v>
      </c>
      <c r="B1985" s="22" t="s">
        <v>1780</v>
      </c>
      <c r="C1985" s="22" t="s">
        <v>40</v>
      </c>
      <c r="D1985" s="22" t="s">
        <v>24</v>
      </c>
      <c r="E1985" s="22" t="s">
        <v>1779</v>
      </c>
      <c r="F1985" s="22" t="s">
        <v>196</v>
      </c>
      <c r="G1985" s="22">
        <v>1</v>
      </c>
      <c r="H1985" s="20">
        <v>9.1549673506464476E-3</v>
      </c>
      <c r="I1985" s="20">
        <v>2.7807224022406759E-2</v>
      </c>
      <c r="J1985" s="19" t="s">
        <v>1962</v>
      </c>
      <c r="K1985" s="18">
        <v>4</v>
      </c>
      <c r="L1985" s="18">
        <v>0.33</v>
      </c>
      <c r="M1985" s="18" t="str">
        <f>IF(tbl_data[[#This Row],[PACK COUNT]]&gt;1,"Multipack","Single")</f>
        <v>Single</v>
      </c>
    </row>
    <row r="1986" spans="1:13">
      <c r="A1986" s="22" t="s">
        <v>591</v>
      </c>
      <c r="B1986" s="22" t="s">
        <v>1409</v>
      </c>
      <c r="C1986" s="22" t="s">
        <v>1408</v>
      </c>
      <c r="D1986" s="22" t="s">
        <v>24</v>
      </c>
      <c r="E1986" s="22" t="s">
        <v>1407</v>
      </c>
      <c r="F1986" s="22" t="s">
        <v>196</v>
      </c>
      <c r="G1986" s="22">
        <v>1</v>
      </c>
      <c r="H1986" s="20">
        <v>0.19197400174112547</v>
      </c>
      <c r="I1986" s="20">
        <v>0.3625390231894714</v>
      </c>
      <c r="J1986" s="19" t="s">
        <v>1962</v>
      </c>
      <c r="K1986" s="18">
        <v>4</v>
      </c>
      <c r="L1986" s="18">
        <v>0.5</v>
      </c>
      <c r="M1986" s="18" t="str">
        <f>IF(tbl_data[[#This Row],[PACK COUNT]]&gt;1,"Multipack","Single")</f>
        <v>Single</v>
      </c>
    </row>
    <row r="1987" spans="1:13">
      <c r="A1987" s="22" t="s">
        <v>591</v>
      </c>
      <c r="B1987" s="22" t="s">
        <v>1409</v>
      </c>
      <c r="C1987" s="22" t="s">
        <v>64</v>
      </c>
      <c r="D1987" s="22" t="s">
        <v>24</v>
      </c>
      <c r="E1987" s="22" t="s">
        <v>1438</v>
      </c>
      <c r="F1987" s="22" t="s">
        <v>196</v>
      </c>
      <c r="G1987" s="22">
        <v>1</v>
      </c>
      <c r="H1987" s="20">
        <v>0.14640809930075244</v>
      </c>
      <c r="I1987" s="20">
        <v>0.24751575859185188</v>
      </c>
      <c r="J1987" s="19" t="s">
        <v>1962</v>
      </c>
      <c r="K1987" s="18">
        <v>4</v>
      </c>
      <c r="L1987" s="18">
        <v>0.5</v>
      </c>
      <c r="M1987" s="18" t="str">
        <f>IF(tbl_data[[#This Row],[PACK COUNT]]&gt;1,"Multipack","Single")</f>
        <v>Single</v>
      </c>
    </row>
    <row r="1988" spans="1:13">
      <c r="A1988" s="22" t="s">
        <v>591</v>
      </c>
      <c r="B1988" s="22" t="s">
        <v>1409</v>
      </c>
      <c r="C1988" s="22" t="s">
        <v>1437</v>
      </c>
      <c r="D1988" s="22" t="s">
        <v>24</v>
      </c>
      <c r="E1988" s="22" t="s">
        <v>1436</v>
      </c>
      <c r="F1988" s="22" t="s">
        <v>196</v>
      </c>
      <c r="G1988" s="22">
        <v>1</v>
      </c>
      <c r="H1988" s="20">
        <v>0.11402449538209548</v>
      </c>
      <c r="I1988" s="20">
        <v>0.28293113454952395</v>
      </c>
      <c r="J1988" s="19" t="s">
        <v>1962</v>
      </c>
      <c r="K1988" s="18">
        <v>4</v>
      </c>
      <c r="L1988" s="18">
        <v>0.5</v>
      </c>
      <c r="M1988" s="18" t="str">
        <f>IF(tbl_data[[#This Row],[PACK COUNT]]&gt;1,"Multipack","Single")</f>
        <v>Single</v>
      </c>
    </row>
    <row r="1989" spans="1:13">
      <c r="A1989" s="22" t="s">
        <v>591</v>
      </c>
      <c r="B1989" s="22" t="s">
        <v>1409</v>
      </c>
      <c r="C1989" s="22" t="s">
        <v>1460</v>
      </c>
      <c r="D1989" s="22" t="s">
        <v>24</v>
      </c>
      <c r="E1989" s="22" t="s">
        <v>1459</v>
      </c>
      <c r="F1989" s="22" t="s">
        <v>196</v>
      </c>
      <c r="G1989" s="22">
        <v>1</v>
      </c>
      <c r="H1989" s="20">
        <v>7.2253408368352326E-2</v>
      </c>
      <c r="I1989" s="20">
        <v>0.18856653309159113</v>
      </c>
      <c r="J1989" s="19" t="s">
        <v>1962</v>
      </c>
      <c r="K1989" s="18">
        <v>4</v>
      </c>
      <c r="L1989" s="18">
        <v>0.5</v>
      </c>
      <c r="M1989" s="18" t="str">
        <f>IF(tbl_data[[#This Row],[PACK COUNT]]&gt;1,"Multipack","Single")</f>
        <v>Single</v>
      </c>
    </row>
    <row r="1990" spans="1:13">
      <c r="A1990" s="22" t="s">
        <v>591</v>
      </c>
      <c r="B1990" s="22" t="s">
        <v>594</v>
      </c>
      <c r="C1990" s="22" t="s">
        <v>597</v>
      </c>
      <c r="D1990" s="22" t="s">
        <v>71</v>
      </c>
      <c r="E1990" s="22" t="s">
        <v>596</v>
      </c>
      <c r="F1990" s="22" t="s">
        <v>196</v>
      </c>
      <c r="G1990" s="22">
        <v>1</v>
      </c>
      <c r="H1990" s="20">
        <v>1.0074666540853587</v>
      </c>
      <c r="I1990" s="20">
        <v>2.0731259473384531</v>
      </c>
      <c r="J1990" s="19" t="s">
        <v>1962</v>
      </c>
      <c r="K1990" s="18">
        <v>4</v>
      </c>
      <c r="L1990" s="18">
        <v>0.5</v>
      </c>
      <c r="M1990" s="18" t="str">
        <f>IF(tbl_data[[#This Row],[PACK COUNT]]&gt;1,"Multipack","Single")</f>
        <v>Single</v>
      </c>
    </row>
    <row r="1991" spans="1:13">
      <c r="A1991" s="22" t="s">
        <v>591</v>
      </c>
      <c r="B1991" s="22" t="s">
        <v>594</v>
      </c>
      <c r="C1991" s="22" t="s">
        <v>593</v>
      </c>
      <c r="D1991" s="22" t="s">
        <v>71</v>
      </c>
      <c r="E1991" s="22" t="s">
        <v>592</v>
      </c>
      <c r="F1991" s="22" t="s">
        <v>196</v>
      </c>
      <c r="G1991" s="22">
        <v>1</v>
      </c>
      <c r="H1991" s="20">
        <v>0.82006243611865548</v>
      </c>
      <c r="I1991" s="20">
        <v>1.6526410377649203</v>
      </c>
      <c r="J1991" s="19" t="s">
        <v>1962</v>
      </c>
      <c r="K1991" s="18">
        <v>4</v>
      </c>
      <c r="L1991" s="18">
        <v>0.5</v>
      </c>
      <c r="M1991" s="18" t="str">
        <f>IF(tbl_data[[#This Row],[PACK COUNT]]&gt;1,"Multipack","Single")</f>
        <v>Single</v>
      </c>
    </row>
    <row r="1992" spans="1:13">
      <c r="A1992" s="22" t="s">
        <v>591</v>
      </c>
      <c r="B1992" s="22" t="s">
        <v>590</v>
      </c>
      <c r="C1992" s="22" t="s">
        <v>590</v>
      </c>
      <c r="D1992" s="22" t="s">
        <v>71</v>
      </c>
      <c r="E1992" s="22" t="s">
        <v>1351</v>
      </c>
      <c r="F1992" s="22" t="s">
        <v>191</v>
      </c>
      <c r="G1992" s="22">
        <v>1</v>
      </c>
      <c r="H1992" s="20">
        <v>8.4445342113942348E-2</v>
      </c>
      <c r="I1992" s="20">
        <v>0.18517098730795684</v>
      </c>
      <c r="J1992" s="19" t="s">
        <v>1962</v>
      </c>
      <c r="K1992" s="18">
        <v>4</v>
      </c>
      <c r="L1992" s="18">
        <v>0.5</v>
      </c>
      <c r="M1992" s="18" t="str">
        <f>IF(tbl_data[[#This Row],[PACK COUNT]]&gt;1,"Multipack","Single")</f>
        <v>Single</v>
      </c>
    </row>
    <row r="1993" spans="1:13">
      <c r="A1993" s="22" t="s">
        <v>591</v>
      </c>
      <c r="B1993" s="22" t="s">
        <v>590</v>
      </c>
      <c r="C1993" s="22" t="s">
        <v>590</v>
      </c>
      <c r="D1993" s="22" t="s">
        <v>24</v>
      </c>
      <c r="E1993" s="22" t="s">
        <v>589</v>
      </c>
      <c r="F1993" s="22" t="s">
        <v>196</v>
      </c>
      <c r="G1993" s="22">
        <v>1</v>
      </c>
      <c r="H1993" s="20">
        <v>0.72944889013145664</v>
      </c>
      <c r="I1993" s="20">
        <v>1.5803052553468602</v>
      </c>
      <c r="J1993" s="19" t="s">
        <v>1962</v>
      </c>
      <c r="K1993" s="18">
        <v>4</v>
      </c>
      <c r="L1993" s="18">
        <v>0.5</v>
      </c>
      <c r="M1993" s="18" t="str">
        <f>IF(tbl_data[[#This Row],[PACK COUNT]]&gt;1,"Multipack","Single")</f>
        <v>Single</v>
      </c>
    </row>
    <row r="1994" spans="1:13">
      <c r="A1994" s="22" t="s">
        <v>581</v>
      </c>
      <c r="B1994" s="22" t="s">
        <v>588</v>
      </c>
      <c r="C1994" s="22" t="s">
        <v>588</v>
      </c>
      <c r="D1994" s="22" t="s">
        <v>24</v>
      </c>
      <c r="E1994" s="22" t="s">
        <v>587</v>
      </c>
      <c r="F1994" s="22" t="s">
        <v>196</v>
      </c>
      <c r="G1994" s="22">
        <v>1</v>
      </c>
      <c r="H1994" s="20">
        <v>1.0587288768267613E-2</v>
      </c>
      <c r="I1994" s="20">
        <v>4.0283861809038875E-2</v>
      </c>
      <c r="J1994" s="19" t="s">
        <v>1962</v>
      </c>
      <c r="K1994" s="18">
        <v>4</v>
      </c>
      <c r="L1994" s="18">
        <v>0.33</v>
      </c>
      <c r="M1994" s="18" t="str">
        <f>IF(tbl_data[[#This Row],[PACK COUNT]]&gt;1,"Multipack","Single")</f>
        <v>Single</v>
      </c>
    </row>
    <row r="1995" spans="1:13">
      <c r="A1995" s="22" t="s">
        <v>581</v>
      </c>
      <c r="B1995" s="22" t="s">
        <v>580</v>
      </c>
      <c r="C1995" s="22" t="s">
        <v>585</v>
      </c>
      <c r="D1995" s="22" t="s">
        <v>24</v>
      </c>
      <c r="E1995" s="22" t="s">
        <v>586</v>
      </c>
      <c r="F1995" s="22" t="s">
        <v>191</v>
      </c>
      <c r="G1995" s="22">
        <v>1</v>
      </c>
      <c r="H1995" s="20">
        <v>0.62839958977121502</v>
      </c>
      <c r="I1995" s="20">
        <v>1.3767827918445144</v>
      </c>
      <c r="J1995" s="19" t="s">
        <v>1962</v>
      </c>
      <c r="K1995" s="18">
        <v>4</v>
      </c>
      <c r="L1995" s="18">
        <v>0.5</v>
      </c>
      <c r="M1995" s="18" t="str">
        <f>IF(tbl_data[[#This Row],[PACK COUNT]]&gt;1,"Multipack","Single")</f>
        <v>Single</v>
      </c>
    </row>
    <row r="1996" spans="1:13">
      <c r="A1996" s="22" t="s">
        <v>581</v>
      </c>
      <c r="B1996" s="22" t="s">
        <v>580</v>
      </c>
      <c r="C1996" s="22" t="s">
        <v>585</v>
      </c>
      <c r="D1996" s="22" t="s">
        <v>24</v>
      </c>
      <c r="E1996" s="22" t="s">
        <v>584</v>
      </c>
      <c r="F1996" s="22" t="s">
        <v>196</v>
      </c>
      <c r="G1996" s="22">
        <v>1</v>
      </c>
      <c r="H1996" s="20">
        <v>8.9371484682757504E-2</v>
      </c>
      <c r="I1996" s="20">
        <v>0.23212629528549586</v>
      </c>
      <c r="J1996" s="19" t="s">
        <v>1962</v>
      </c>
      <c r="K1996" s="18">
        <v>4</v>
      </c>
      <c r="L1996" s="18">
        <v>0.33</v>
      </c>
      <c r="M1996" s="18" t="str">
        <f>IF(tbl_data[[#This Row],[PACK COUNT]]&gt;1,"Multipack","Single")</f>
        <v>Single</v>
      </c>
    </row>
    <row r="1997" spans="1:13">
      <c r="A1997" s="22" t="s">
        <v>581</v>
      </c>
      <c r="B1997" s="22" t="s">
        <v>580</v>
      </c>
      <c r="C1997" s="22" t="s">
        <v>583</v>
      </c>
      <c r="D1997" s="22" t="s">
        <v>24</v>
      </c>
      <c r="E1997" s="22" t="s">
        <v>582</v>
      </c>
      <c r="F1997" s="22" t="s">
        <v>196</v>
      </c>
      <c r="G1997" s="22">
        <v>1</v>
      </c>
      <c r="H1997" s="20">
        <v>3.2384685143959646E-3</v>
      </c>
      <c r="I1997" s="20">
        <v>2.0866941731366256E-2</v>
      </c>
      <c r="J1997" s="19" t="s">
        <v>1962</v>
      </c>
      <c r="K1997" s="18">
        <v>4</v>
      </c>
      <c r="L1997" s="18">
        <v>0.33</v>
      </c>
      <c r="M1997" s="18" t="str">
        <f>IF(tbl_data[[#This Row],[PACK COUNT]]&gt;1,"Multipack","Single")</f>
        <v>Single</v>
      </c>
    </row>
    <row r="1998" spans="1:13">
      <c r="A1998" s="22" t="s">
        <v>581</v>
      </c>
      <c r="B1998" s="22" t="s">
        <v>580</v>
      </c>
      <c r="C1998" s="22" t="s">
        <v>55</v>
      </c>
      <c r="D1998" s="22" t="s">
        <v>24</v>
      </c>
      <c r="E1998" s="22" t="s">
        <v>1838</v>
      </c>
      <c r="F1998" s="22" t="s">
        <v>191</v>
      </c>
      <c r="G1998" s="22">
        <v>1</v>
      </c>
      <c r="H1998" s="20">
        <v>3.8030424031062167E-2</v>
      </c>
      <c r="I1998" s="20">
        <v>5.2575205116731638E-2</v>
      </c>
      <c r="J1998" s="19" t="s">
        <v>1962</v>
      </c>
      <c r="K1998" s="18">
        <v>4</v>
      </c>
      <c r="L1998" s="18">
        <v>0.33</v>
      </c>
      <c r="M1998" s="18" t="str">
        <f>IF(tbl_data[[#This Row],[PACK COUNT]]&gt;1,"Multipack","Single")</f>
        <v>Single</v>
      </c>
    </row>
    <row r="1999" spans="1:13">
      <c r="A1999" s="22" t="s">
        <v>570</v>
      </c>
      <c r="B1999" s="22" t="s">
        <v>569</v>
      </c>
      <c r="C1999" s="22" t="s">
        <v>250</v>
      </c>
      <c r="D1999" s="22" t="s">
        <v>24</v>
      </c>
      <c r="E1999" s="22" t="s">
        <v>575</v>
      </c>
      <c r="F1999" s="22" t="s">
        <v>196</v>
      </c>
      <c r="G1999" s="22">
        <v>1</v>
      </c>
      <c r="H1999" s="20">
        <v>8.0614098465945489E-4</v>
      </c>
      <c r="I1999" s="20">
        <v>7.0236502334971671E-3</v>
      </c>
      <c r="J1999" s="19" t="s">
        <v>1962</v>
      </c>
      <c r="K1999" s="18">
        <v>4</v>
      </c>
      <c r="L1999" s="18">
        <v>0.75</v>
      </c>
      <c r="M1999" s="18" t="str">
        <f>IF(tbl_data[[#This Row],[PACK COUNT]]&gt;1,"Multipack","Single")</f>
        <v>Single</v>
      </c>
    </row>
    <row r="2000" spans="1:13">
      <c r="A2000" s="22" t="s">
        <v>570</v>
      </c>
      <c r="B2000" s="22" t="s">
        <v>569</v>
      </c>
      <c r="C2000" s="22" t="s">
        <v>246</v>
      </c>
      <c r="D2000" s="22" t="s">
        <v>24</v>
      </c>
      <c r="E2000" s="22" t="s">
        <v>571</v>
      </c>
      <c r="F2000" s="22" t="s">
        <v>196</v>
      </c>
      <c r="G2000" s="22">
        <v>1</v>
      </c>
      <c r="H2000" s="20">
        <v>2.8854891564271935E-2</v>
      </c>
      <c r="I2000" s="20">
        <v>0.17975193619397245</v>
      </c>
      <c r="J2000" s="19" t="s">
        <v>1962</v>
      </c>
      <c r="K2000" s="18">
        <v>4</v>
      </c>
      <c r="L2000" s="18">
        <v>0.75</v>
      </c>
      <c r="M2000" s="18" t="str">
        <f>IF(tbl_data[[#This Row],[PACK COUNT]]&gt;1,"Multipack","Single")</f>
        <v>Single</v>
      </c>
    </row>
    <row r="2001" spans="1:13">
      <c r="A2001" s="22" t="s">
        <v>564</v>
      </c>
      <c r="B2001" s="22" t="s">
        <v>563</v>
      </c>
      <c r="C2001" s="22" t="s">
        <v>566</v>
      </c>
      <c r="D2001" s="22" t="s">
        <v>24</v>
      </c>
      <c r="E2001" s="22" t="s">
        <v>565</v>
      </c>
      <c r="F2001" s="22" t="s">
        <v>191</v>
      </c>
      <c r="G2001" s="22">
        <v>1</v>
      </c>
      <c r="H2001" s="20">
        <v>0.57507778676276888</v>
      </c>
      <c r="I2001" s="20">
        <v>3.0305074493228301</v>
      </c>
      <c r="J2001" s="19" t="s">
        <v>1962</v>
      </c>
      <c r="K2001" s="18">
        <v>4</v>
      </c>
      <c r="L2001" s="18">
        <v>0.44</v>
      </c>
      <c r="M2001" s="18" t="str">
        <f>IF(tbl_data[[#This Row],[PACK COUNT]]&gt;1,"Multipack","Single")</f>
        <v>Single</v>
      </c>
    </row>
    <row r="2002" spans="1:13">
      <c r="A2002" s="22" t="s">
        <v>533</v>
      </c>
      <c r="B2002" s="22" t="s">
        <v>1819</v>
      </c>
      <c r="C2002" s="22" t="s">
        <v>64</v>
      </c>
      <c r="D2002" s="22" t="s">
        <v>24</v>
      </c>
      <c r="E2002" s="22" t="s">
        <v>1818</v>
      </c>
      <c r="F2002" s="22" t="s">
        <v>191</v>
      </c>
      <c r="G2002" s="22">
        <v>1</v>
      </c>
      <c r="H2002" s="20">
        <v>1.0953607934716302E-2</v>
      </c>
      <c r="I2002" s="20">
        <v>9.7160532029704517E-3</v>
      </c>
      <c r="J2002" s="19" t="s">
        <v>1962</v>
      </c>
      <c r="K2002" s="18">
        <v>4</v>
      </c>
      <c r="L2002" s="18">
        <v>5</v>
      </c>
      <c r="M2002" s="18" t="str">
        <f>IF(tbl_data[[#This Row],[PACK COUNT]]&gt;1,"Multipack","Single")</f>
        <v>Single</v>
      </c>
    </row>
    <row r="2003" spans="1:13">
      <c r="A2003" s="22" t="s">
        <v>533</v>
      </c>
      <c r="B2003" s="22" t="s">
        <v>551</v>
      </c>
      <c r="C2003" s="22" t="s">
        <v>382</v>
      </c>
      <c r="D2003" s="22" t="s">
        <v>87</v>
      </c>
      <c r="E2003" s="22" t="s">
        <v>550</v>
      </c>
      <c r="F2003" s="22" t="s">
        <v>191</v>
      </c>
      <c r="G2003" s="22">
        <v>1</v>
      </c>
      <c r="H2003" s="20">
        <v>0.5711368322156517</v>
      </c>
      <c r="I2003" s="20">
        <v>0.70556221217200443</v>
      </c>
      <c r="J2003" s="19" t="s">
        <v>1962</v>
      </c>
      <c r="K2003" s="18">
        <v>4</v>
      </c>
      <c r="L2003" s="18">
        <v>0.5</v>
      </c>
      <c r="M2003" s="18" t="str">
        <f>IF(tbl_data[[#This Row],[PACK COUNT]]&gt;1,"Multipack","Single")</f>
        <v>Single</v>
      </c>
    </row>
    <row r="2004" spans="1:13">
      <c r="A2004" s="22" t="s">
        <v>533</v>
      </c>
      <c r="B2004" s="22" t="s">
        <v>551</v>
      </c>
      <c r="C2004" s="22" t="s">
        <v>382</v>
      </c>
      <c r="D2004" s="22" t="s">
        <v>87</v>
      </c>
      <c r="E2004" s="22" t="s">
        <v>550</v>
      </c>
      <c r="F2004" s="22" t="s">
        <v>191</v>
      </c>
      <c r="G2004" s="22">
        <v>1</v>
      </c>
      <c r="H2004" s="20">
        <v>0.6427342763677184</v>
      </c>
      <c r="I2004" s="20">
        <v>0.97356728555569749</v>
      </c>
      <c r="J2004" s="19" t="s">
        <v>1962</v>
      </c>
      <c r="K2004" s="18">
        <v>4</v>
      </c>
      <c r="L2004" s="18">
        <v>0.5</v>
      </c>
      <c r="M2004" s="18" t="str">
        <f>IF(tbl_data[[#This Row],[PACK COUNT]]&gt;1,"Multipack","Single")</f>
        <v>Single</v>
      </c>
    </row>
    <row r="2005" spans="1:13">
      <c r="A2005" s="22" t="s">
        <v>533</v>
      </c>
      <c r="B2005" s="22" t="s">
        <v>551</v>
      </c>
      <c r="C2005" s="22" t="s">
        <v>382</v>
      </c>
      <c r="D2005" s="22" t="s">
        <v>87</v>
      </c>
      <c r="E2005" s="22" t="s">
        <v>1799</v>
      </c>
      <c r="F2005" s="22" t="s">
        <v>196</v>
      </c>
      <c r="G2005" s="22">
        <v>1</v>
      </c>
      <c r="H2005" s="20">
        <v>1.3997583737445258</v>
      </c>
      <c r="I2005" s="20">
        <v>1.5608515721806271</v>
      </c>
      <c r="J2005" s="19" t="s">
        <v>1962</v>
      </c>
      <c r="K2005" s="18">
        <v>4</v>
      </c>
      <c r="L2005" s="18">
        <v>0.5</v>
      </c>
      <c r="M2005" s="18" t="str">
        <f>IF(tbl_data[[#This Row],[PACK COUNT]]&gt;1,"Multipack","Single")</f>
        <v>Single</v>
      </c>
    </row>
    <row r="2006" spans="1:13">
      <c r="A2006" s="22" t="s">
        <v>1404</v>
      </c>
      <c r="B2006" s="22" t="s">
        <v>543</v>
      </c>
      <c r="C2006" s="22" t="s">
        <v>273</v>
      </c>
      <c r="D2006" s="22" t="s">
        <v>87</v>
      </c>
      <c r="E2006" s="22" t="s">
        <v>1403</v>
      </c>
      <c r="F2006" s="22" t="s">
        <v>191</v>
      </c>
      <c r="G2006" s="22">
        <v>1</v>
      </c>
      <c r="H2006" s="20">
        <v>5.0718457331716607E-2</v>
      </c>
      <c r="I2006" s="20">
        <v>7.1971728158643916E-2</v>
      </c>
      <c r="J2006" s="19" t="s">
        <v>1962</v>
      </c>
      <c r="K2006" s="18">
        <v>4</v>
      </c>
      <c r="L2006" s="18">
        <v>0.5</v>
      </c>
      <c r="M2006" s="18" t="str">
        <f>IF(tbl_data[[#This Row],[PACK COUNT]]&gt;1,"Multipack","Single")</f>
        <v>Single</v>
      </c>
    </row>
    <row r="2007" spans="1:13">
      <c r="A2007" s="22" t="s">
        <v>1404</v>
      </c>
      <c r="B2007" s="22" t="s">
        <v>541</v>
      </c>
      <c r="C2007" s="22" t="s">
        <v>316</v>
      </c>
      <c r="D2007" s="22" t="s">
        <v>87</v>
      </c>
      <c r="E2007" s="22" t="s">
        <v>1458</v>
      </c>
      <c r="F2007" s="22" t="s">
        <v>191</v>
      </c>
      <c r="G2007" s="22">
        <v>1</v>
      </c>
      <c r="H2007" s="20">
        <v>0.12375424931067483</v>
      </c>
      <c r="I2007" s="20">
        <v>0.19518127795399862</v>
      </c>
      <c r="J2007" s="19" t="s">
        <v>1962</v>
      </c>
      <c r="K2007" s="18">
        <v>4</v>
      </c>
      <c r="L2007" s="18">
        <v>0.5</v>
      </c>
      <c r="M2007" s="18" t="str">
        <f>IF(tbl_data[[#This Row],[PACK COUNT]]&gt;1,"Multipack","Single")</f>
        <v>Single</v>
      </c>
    </row>
    <row r="2008" spans="1:13">
      <c r="A2008" s="22" t="s">
        <v>1404</v>
      </c>
      <c r="B2008" s="22" t="s">
        <v>1695</v>
      </c>
      <c r="C2008" s="22" t="s">
        <v>24</v>
      </c>
      <c r="D2008" s="22" t="s">
        <v>87</v>
      </c>
      <c r="E2008" s="22" t="s">
        <v>1694</v>
      </c>
      <c r="F2008" s="22" t="s">
        <v>191</v>
      </c>
      <c r="G2008" s="22">
        <v>1</v>
      </c>
      <c r="H2008" s="20">
        <v>2.1064917406466277</v>
      </c>
      <c r="I2008" s="20">
        <v>2.3097436755961129</v>
      </c>
      <c r="J2008" s="19" t="s">
        <v>1962</v>
      </c>
      <c r="K2008" s="18">
        <v>4</v>
      </c>
      <c r="L2008" s="18">
        <v>0.5</v>
      </c>
      <c r="M2008" s="18" t="str">
        <f>IF(tbl_data[[#This Row],[PACK COUNT]]&gt;1,"Multipack","Single")</f>
        <v>Single</v>
      </c>
    </row>
    <row r="2009" spans="1:13">
      <c r="A2009" s="22" t="s">
        <v>1404</v>
      </c>
      <c r="B2009" s="22" t="s">
        <v>545</v>
      </c>
      <c r="C2009" s="22" t="s">
        <v>371</v>
      </c>
      <c r="D2009" s="22" t="s">
        <v>71</v>
      </c>
      <c r="E2009" s="22" t="s">
        <v>544</v>
      </c>
      <c r="F2009" s="22" t="s">
        <v>191</v>
      </c>
      <c r="G2009" s="22">
        <v>1</v>
      </c>
      <c r="H2009" s="20">
        <v>7.2715259486117434</v>
      </c>
      <c r="I2009" s="20">
        <v>6.1902102241351606</v>
      </c>
      <c r="J2009" s="19" t="s">
        <v>1962</v>
      </c>
      <c r="K2009" s="18">
        <v>4</v>
      </c>
      <c r="L2009" s="18">
        <v>0.5</v>
      </c>
      <c r="M2009" s="18" t="str">
        <f>IF(tbl_data[[#This Row],[PACK COUNT]]&gt;1,"Multipack","Single")</f>
        <v>Single</v>
      </c>
    </row>
    <row r="2010" spans="1:13">
      <c r="A2010" s="22" t="s">
        <v>514</v>
      </c>
      <c r="B2010" s="22" t="s">
        <v>1837</v>
      </c>
      <c r="C2010" s="22" t="s">
        <v>59</v>
      </c>
      <c r="D2010" s="22" t="s">
        <v>24</v>
      </c>
      <c r="E2010" s="22" t="s">
        <v>1836</v>
      </c>
      <c r="F2010" s="22" t="s">
        <v>196</v>
      </c>
      <c r="G2010" s="22">
        <v>1</v>
      </c>
      <c r="H2010" s="20">
        <v>0.24382363228049456</v>
      </c>
      <c r="I2010" s="20">
        <v>1.0307142910696765</v>
      </c>
      <c r="J2010" s="19" t="s">
        <v>1962</v>
      </c>
      <c r="K2010" s="18">
        <v>4</v>
      </c>
      <c r="L2010" s="18">
        <v>0.5</v>
      </c>
      <c r="M2010" s="18" t="str">
        <f>IF(tbl_data[[#This Row],[PACK COUNT]]&gt;1,"Multipack","Single")</f>
        <v>Single</v>
      </c>
    </row>
    <row r="2011" spans="1:13">
      <c r="A2011" s="22" t="s">
        <v>514</v>
      </c>
      <c r="B2011" s="22" t="s">
        <v>519</v>
      </c>
      <c r="C2011" s="22" t="s">
        <v>519</v>
      </c>
      <c r="D2011" s="22" t="s">
        <v>24</v>
      </c>
      <c r="E2011" s="22" t="s">
        <v>518</v>
      </c>
      <c r="F2011" s="22" t="s">
        <v>196</v>
      </c>
      <c r="G2011" s="22">
        <v>1</v>
      </c>
      <c r="H2011" s="20">
        <v>2.5557961243648238E-2</v>
      </c>
      <c r="I2011" s="20">
        <v>0.10094999453967447</v>
      </c>
      <c r="J2011" s="19" t="s">
        <v>1962</v>
      </c>
      <c r="K2011" s="18">
        <v>4</v>
      </c>
      <c r="L2011" s="18">
        <v>0.5</v>
      </c>
      <c r="M2011" s="18" t="str">
        <f>IF(tbl_data[[#This Row],[PACK COUNT]]&gt;1,"Multipack","Single")</f>
        <v>Single</v>
      </c>
    </row>
    <row r="2012" spans="1:13">
      <c r="A2012" s="22" t="s">
        <v>514</v>
      </c>
      <c r="B2012" s="22" t="s">
        <v>517</v>
      </c>
      <c r="C2012" s="22" t="s">
        <v>516</v>
      </c>
      <c r="D2012" s="22" t="s">
        <v>24</v>
      </c>
      <c r="E2012" s="22" t="s">
        <v>515</v>
      </c>
      <c r="F2012" s="22" t="s">
        <v>196</v>
      </c>
      <c r="G2012" s="22">
        <v>1</v>
      </c>
      <c r="H2012" s="20">
        <v>3.0267011595593002E-2</v>
      </c>
      <c r="I2012" s="20">
        <v>0.11594957366017726</v>
      </c>
      <c r="J2012" s="19" t="s">
        <v>1962</v>
      </c>
      <c r="K2012" s="18">
        <v>4</v>
      </c>
      <c r="L2012" s="18">
        <v>0.5</v>
      </c>
      <c r="M2012" s="18" t="str">
        <f>IF(tbl_data[[#This Row],[PACK COUNT]]&gt;1,"Multipack","Single")</f>
        <v>Single</v>
      </c>
    </row>
    <row r="2013" spans="1:13">
      <c r="A2013" s="22" t="s">
        <v>492</v>
      </c>
      <c r="B2013" s="22" t="s">
        <v>491</v>
      </c>
      <c r="C2013" s="22" t="s">
        <v>490</v>
      </c>
      <c r="D2013" s="22" t="s">
        <v>24</v>
      </c>
      <c r="E2013" s="22" t="s">
        <v>489</v>
      </c>
      <c r="F2013" s="22" t="s">
        <v>196</v>
      </c>
      <c r="G2013" s="22">
        <v>1</v>
      </c>
      <c r="H2013" s="20">
        <v>8.2052601749092E-2</v>
      </c>
      <c r="I2013" s="20">
        <v>0.3216499256712182</v>
      </c>
      <c r="J2013" s="19" t="s">
        <v>1962</v>
      </c>
      <c r="K2013" s="18">
        <v>4</v>
      </c>
      <c r="L2013" s="18">
        <v>0.33</v>
      </c>
      <c r="M2013" s="18" t="str">
        <f>IF(tbl_data[[#This Row],[PACK COUNT]]&gt;1,"Multipack","Single")</f>
        <v>Single</v>
      </c>
    </row>
    <row r="2014" spans="1:13">
      <c r="A2014" s="22" t="s">
        <v>465</v>
      </c>
      <c r="B2014" s="22" t="s">
        <v>487</v>
      </c>
      <c r="C2014" s="22" t="s">
        <v>487</v>
      </c>
      <c r="D2014" s="22" t="s">
        <v>24</v>
      </c>
      <c r="E2014" s="22" t="s">
        <v>1540</v>
      </c>
      <c r="F2014" s="22" t="s">
        <v>191</v>
      </c>
      <c r="G2014" s="22">
        <v>1</v>
      </c>
      <c r="H2014" s="20">
        <v>1.4109994432234449E-2</v>
      </c>
      <c r="I2014" s="20">
        <v>3.0475637676949417E-2</v>
      </c>
      <c r="J2014" s="19" t="s">
        <v>1962</v>
      </c>
      <c r="K2014" s="18">
        <v>4</v>
      </c>
      <c r="L2014" s="18">
        <v>0.33</v>
      </c>
      <c r="M2014" s="18" t="str">
        <f>IF(tbl_data[[#This Row],[PACK COUNT]]&gt;1,"Multipack","Single")</f>
        <v>Single</v>
      </c>
    </row>
    <row r="2015" spans="1:13">
      <c r="A2015" s="22" t="s">
        <v>465</v>
      </c>
      <c r="B2015" s="22" t="s">
        <v>487</v>
      </c>
      <c r="C2015" s="22" t="s">
        <v>487</v>
      </c>
      <c r="D2015" s="22" t="s">
        <v>24</v>
      </c>
      <c r="E2015" s="22" t="s">
        <v>488</v>
      </c>
      <c r="F2015" s="22" t="s">
        <v>196</v>
      </c>
      <c r="G2015" s="22">
        <v>1</v>
      </c>
      <c r="H2015" s="20">
        <v>5.1756054569220271E-2</v>
      </c>
      <c r="I2015" s="20">
        <v>0.15927677942648966</v>
      </c>
      <c r="J2015" s="19" t="s">
        <v>1962</v>
      </c>
      <c r="K2015" s="18">
        <v>4</v>
      </c>
      <c r="L2015" s="18">
        <v>0.33</v>
      </c>
      <c r="M2015" s="18" t="str">
        <f>IF(tbl_data[[#This Row],[PACK COUNT]]&gt;1,"Multipack","Single")</f>
        <v>Single</v>
      </c>
    </row>
    <row r="2016" spans="1:13">
      <c r="A2016" s="22" t="s">
        <v>465</v>
      </c>
      <c r="B2016" s="22" t="s">
        <v>487</v>
      </c>
      <c r="C2016" s="22" t="s">
        <v>55</v>
      </c>
      <c r="D2016" s="22" t="s">
        <v>24</v>
      </c>
      <c r="E2016" s="22" t="s">
        <v>486</v>
      </c>
      <c r="F2016" s="22" t="s">
        <v>196</v>
      </c>
      <c r="G2016" s="22">
        <v>1</v>
      </c>
      <c r="H2016" s="20">
        <v>0.16844334831046784</v>
      </c>
      <c r="I2016" s="20">
        <v>0.52161244024811548</v>
      </c>
      <c r="J2016" s="19" t="s">
        <v>1962</v>
      </c>
      <c r="K2016" s="18">
        <v>4</v>
      </c>
      <c r="L2016" s="18">
        <v>0.33</v>
      </c>
      <c r="M2016" s="18" t="str">
        <f>IF(tbl_data[[#This Row],[PACK COUNT]]&gt;1,"Multipack","Single")</f>
        <v>Single</v>
      </c>
    </row>
    <row r="2017" spans="1:13">
      <c r="A2017" s="22" t="s">
        <v>465</v>
      </c>
      <c r="B2017" s="22" t="s">
        <v>485</v>
      </c>
      <c r="C2017" s="22" t="s">
        <v>485</v>
      </c>
      <c r="D2017" s="22" t="s">
        <v>24</v>
      </c>
      <c r="E2017" s="22" t="s">
        <v>484</v>
      </c>
      <c r="F2017" s="22" t="s">
        <v>196</v>
      </c>
      <c r="G2017" s="22">
        <v>1</v>
      </c>
      <c r="H2017" s="20">
        <v>0.31177375009196157</v>
      </c>
      <c r="I2017" s="20">
        <v>1.3010980260497071</v>
      </c>
      <c r="J2017" s="19" t="s">
        <v>1962</v>
      </c>
      <c r="K2017" s="18">
        <v>4</v>
      </c>
      <c r="L2017" s="18">
        <v>0.33</v>
      </c>
      <c r="M2017" s="18" t="str">
        <f>IF(tbl_data[[#This Row],[PACK COUNT]]&gt;1,"Multipack","Single")</f>
        <v>Single</v>
      </c>
    </row>
    <row r="2018" spans="1:13">
      <c r="A2018" s="22" t="s">
        <v>465</v>
      </c>
      <c r="B2018" s="22" t="s">
        <v>482</v>
      </c>
      <c r="C2018" s="22" t="s">
        <v>382</v>
      </c>
      <c r="D2018" s="22" t="s">
        <v>24</v>
      </c>
      <c r="E2018" s="22" t="s">
        <v>483</v>
      </c>
      <c r="F2018" s="22" t="s">
        <v>196</v>
      </c>
      <c r="G2018" s="22">
        <v>1</v>
      </c>
      <c r="H2018" s="20">
        <v>1.6715389523790749</v>
      </c>
      <c r="I2018" s="20">
        <v>5.180586393058241</v>
      </c>
      <c r="J2018" s="19" t="s">
        <v>1962</v>
      </c>
      <c r="K2018" s="18">
        <v>4</v>
      </c>
      <c r="L2018" s="18">
        <v>0.5</v>
      </c>
      <c r="M2018" s="18" t="str">
        <f>IF(tbl_data[[#This Row],[PACK COUNT]]&gt;1,"Multipack","Single")</f>
        <v>Single</v>
      </c>
    </row>
    <row r="2019" spans="1:13">
      <c r="A2019" s="22" t="s">
        <v>465</v>
      </c>
      <c r="B2019" s="22" t="s">
        <v>482</v>
      </c>
      <c r="C2019" s="22" t="s">
        <v>481</v>
      </c>
      <c r="D2019" s="22" t="s">
        <v>24</v>
      </c>
      <c r="E2019" s="22" t="s">
        <v>480</v>
      </c>
      <c r="F2019" s="22" t="s">
        <v>196</v>
      </c>
      <c r="G2019" s="22">
        <v>1</v>
      </c>
      <c r="H2019" s="20">
        <v>0.1104393896681074</v>
      </c>
      <c r="I2019" s="20">
        <v>0.32541247438068327</v>
      </c>
      <c r="J2019" s="19" t="s">
        <v>1962</v>
      </c>
      <c r="K2019" s="18">
        <v>4</v>
      </c>
      <c r="L2019" s="18">
        <v>0.5</v>
      </c>
      <c r="M2019" s="18" t="str">
        <f>IF(tbl_data[[#This Row],[PACK COUNT]]&gt;1,"Multipack","Single")</f>
        <v>Single</v>
      </c>
    </row>
    <row r="2020" spans="1:13">
      <c r="A2020" s="22" t="s">
        <v>465</v>
      </c>
      <c r="B2020" s="22" t="s">
        <v>479</v>
      </c>
      <c r="C2020" s="22" t="s">
        <v>478</v>
      </c>
      <c r="D2020" s="22" t="s">
        <v>24</v>
      </c>
      <c r="E2020" s="22" t="s">
        <v>477</v>
      </c>
      <c r="F2020" s="22" t="s">
        <v>196</v>
      </c>
      <c r="G2020" s="22">
        <v>1</v>
      </c>
      <c r="H2020" s="20">
        <v>0.34873029001293659</v>
      </c>
      <c r="I2020" s="20">
        <v>1.5373992460316912</v>
      </c>
      <c r="J2020" s="19" t="s">
        <v>1962</v>
      </c>
      <c r="K2020" s="18">
        <v>4</v>
      </c>
      <c r="L2020" s="18">
        <v>0.33</v>
      </c>
      <c r="M2020" s="18" t="str">
        <f>IF(tbl_data[[#This Row],[PACK COUNT]]&gt;1,"Multipack","Single")</f>
        <v>Single</v>
      </c>
    </row>
    <row r="2021" spans="1:13">
      <c r="A2021" s="22" t="s">
        <v>465</v>
      </c>
      <c r="B2021" s="22" t="s">
        <v>475</v>
      </c>
      <c r="C2021" s="22" t="s">
        <v>59</v>
      </c>
      <c r="D2021" s="22" t="s">
        <v>24</v>
      </c>
      <c r="E2021" s="22" t="s">
        <v>476</v>
      </c>
      <c r="F2021" s="22" t="s">
        <v>196</v>
      </c>
      <c r="G2021" s="22">
        <v>1</v>
      </c>
      <c r="H2021" s="20">
        <v>0.44013874113605994</v>
      </c>
      <c r="I2021" s="20">
        <v>2.3830536974175742</v>
      </c>
      <c r="J2021" s="19" t="s">
        <v>1962</v>
      </c>
      <c r="K2021" s="18">
        <v>4</v>
      </c>
      <c r="L2021" s="18">
        <v>0.33</v>
      </c>
      <c r="M2021" s="18" t="str">
        <f>IF(tbl_data[[#This Row],[PACK COUNT]]&gt;1,"Multipack","Single")</f>
        <v>Single</v>
      </c>
    </row>
    <row r="2022" spans="1:13">
      <c r="A2022" s="22" t="s">
        <v>465</v>
      </c>
      <c r="B2022" s="22" t="s">
        <v>475</v>
      </c>
      <c r="C2022" s="22" t="s">
        <v>474</v>
      </c>
      <c r="D2022" s="22" t="s">
        <v>24</v>
      </c>
      <c r="E2022" s="22" t="s">
        <v>473</v>
      </c>
      <c r="F2022" s="22" t="s">
        <v>196</v>
      </c>
      <c r="G2022" s="22">
        <v>1</v>
      </c>
      <c r="H2022" s="20">
        <v>0.18705542568364308</v>
      </c>
      <c r="I2022" s="20">
        <v>0.99010386236766812</v>
      </c>
      <c r="J2022" s="19" t="s">
        <v>1962</v>
      </c>
      <c r="K2022" s="18">
        <v>4</v>
      </c>
      <c r="L2022" s="18">
        <v>0.33</v>
      </c>
      <c r="M2022" s="18" t="str">
        <f>IF(tbl_data[[#This Row],[PACK COUNT]]&gt;1,"Multipack","Single")</f>
        <v>Single</v>
      </c>
    </row>
    <row r="2023" spans="1:13">
      <c r="A2023" s="22" t="s">
        <v>465</v>
      </c>
      <c r="B2023" s="22" t="s">
        <v>1603</v>
      </c>
      <c r="C2023" s="22" t="s">
        <v>402</v>
      </c>
      <c r="D2023" s="22" t="s">
        <v>24</v>
      </c>
      <c r="E2023" s="22" t="s">
        <v>1602</v>
      </c>
      <c r="F2023" s="22" t="s">
        <v>191</v>
      </c>
      <c r="G2023" s="22">
        <v>1</v>
      </c>
      <c r="H2023" s="20">
        <v>6.7868672420356685E-2</v>
      </c>
      <c r="I2023" s="20">
        <v>0.12870992352238622</v>
      </c>
      <c r="J2023" s="19" t="s">
        <v>1962</v>
      </c>
      <c r="K2023" s="18">
        <v>4</v>
      </c>
      <c r="L2023" s="18">
        <v>0.5</v>
      </c>
      <c r="M2023" s="18" t="str">
        <f>IF(tbl_data[[#This Row],[PACK COUNT]]&gt;1,"Multipack","Single")</f>
        <v>Single</v>
      </c>
    </row>
    <row r="2024" spans="1:13">
      <c r="A2024" s="22" t="s">
        <v>465</v>
      </c>
      <c r="B2024" s="22" t="s">
        <v>468</v>
      </c>
      <c r="C2024" s="22" t="s">
        <v>24</v>
      </c>
      <c r="D2024" s="22" t="s">
        <v>24</v>
      </c>
      <c r="E2024" s="22" t="s">
        <v>469</v>
      </c>
      <c r="F2024" s="22" t="s">
        <v>191</v>
      </c>
      <c r="G2024" s="22">
        <v>1</v>
      </c>
      <c r="H2024" s="20">
        <v>0.97690310307043426</v>
      </c>
      <c r="I2024" s="20">
        <v>2.1142926835221716</v>
      </c>
      <c r="J2024" s="19" t="s">
        <v>1962</v>
      </c>
      <c r="K2024" s="18">
        <v>4</v>
      </c>
      <c r="L2024" s="18">
        <v>0.5</v>
      </c>
      <c r="M2024" s="18" t="str">
        <f>IF(tbl_data[[#This Row],[PACK COUNT]]&gt;1,"Multipack","Single")</f>
        <v>Single</v>
      </c>
    </row>
    <row r="2025" spans="1:13">
      <c r="A2025" s="22" t="s">
        <v>465</v>
      </c>
      <c r="B2025" s="22" t="s">
        <v>468</v>
      </c>
      <c r="C2025" s="22" t="s">
        <v>24</v>
      </c>
      <c r="D2025" s="22" t="s">
        <v>24</v>
      </c>
      <c r="E2025" s="22" t="s">
        <v>1778</v>
      </c>
      <c r="F2025" s="22" t="s">
        <v>196</v>
      </c>
      <c r="G2025" s="22">
        <v>1</v>
      </c>
      <c r="H2025" s="20">
        <v>7.8849172608952411E-2</v>
      </c>
      <c r="I2025" s="20">
        <v>0.22368876321015649</v>
      </c>
      <c r="J2025" s="19" t="s">
        <v>1962</v>
      </c>
      <c r="K2025" s="18">
        <v>4</v>
      </c>
      <c r="L2025" s="18">
        <v>0.33</v>
      </c>
      <c r="M2025" s="18" t="str">
        <f>IF(tbl_data[[#This Row],[PACK COUNT]]&gt;1,"Multipack","Single")</f>
        <v>Single</v>
      </c>
    </row>
    <row r="2026" spans="1:13">
      <c r="A2026" s="22" t="s">
        <v>465</v>
      </c>
      <c r="B2026" s="22" t="s">
        <v>468</v>
      </c>
      <c r="C2026" s="22" t="s">
        <v>24</v>
      </c>
      <c r="D2026" s="22" t="s">
        <v>24</v>
      </c>
      <c r="E2026" s="22" t="s">
        <v>467</v>
      </c>
      <c r="F2026" s="22" t="s">
        <v>196</v>
      </c>
      <c r="G2026" s="22">
        <v>1</v>
      </c>
      <c r="H2026" s="20">
        <v>1.7915506982429408</v>
      </c>
      <c r="I2026" s="20">
        <v>5.025449276672572</v>
      </c>
      <c r="J2026" s="19" t="s">
        <v>1962</v>
      </c>
      <c r="K2026" s="18">
        <v>4</v>
      </c>
      <c r="L2026" s="18">
        <v>0.5</v>
      </c>
      <c r="M2026" s="18" t="str">
        <f>IF(tbl_data[[#This Row],[PACK COUNT]]&gt;1,"Multipack","Single")</f>
        <v>Single</v>
      </c>
    </row>
    <row r="2027" spans="1:13">
      <c r="A2027" s="22" t="s">
        <v>465</v>
      </c>
      <c r="B2027" s="22" t="s">
        <v>464</v>
      </c>
      <c r="C2027" s="22" t="s">
        <v>464</v>
      </c>
      <c r="D2027" s="22" t="s">
        <v>24</v>
      </c>
      <c r="E2027" s="22" t="s">
        <v>466</v>
      </c>
      <c r="F2027" s="22" t="s">
        <v>196</v>
      </c>
      <c r="G2027" s="22">
        <v>1</v>
      </c>
      <c r="H2027" s="20">
        <v>0.50172727779510751</v>
      </c>
      <c r="I2027" s="20">
        <v>1.7342672371560042</v>
      </c>
      <c r="J2027" s="19" t="s">
        <v>1962</v>
      </c>
      <c r="K2027" s="18">
        <v>4</v>
      </c>
      <c r="L2027" s="18">
        <v>0.33</v>
      </c>
      <c r="M2027" s="18" t="str">
        <f>IF(tbl_data[[#This Row],[PACK COUNT]]&gt;1,"Multipack","Single")</f>
        <v>Single</v>
      </c>
    </row>
    <row r="2028" spans="1:13">
      <c r="A2028" s="22" t="s">
        <v>465</v>
      </c>
      <c r="B2028" s="22" t="s">
        <v>464</v>
      </c>
      <c r="C2028" s="22" t="s">
        <v>464</v>
      </c>
      <c r="D2028" s="22" t="s">
        <v>24</v>
      </c>
      <c r="E2028" s="22" t="s">
        <v>463</v>
      </c>
      <c r="F2028" s="22" t="s">
        <v>196</v>
      </c>
      <c r="G2028" s="22">
        <v>1</v>
      </c>
      <c r="H2028" s="20">
        <v>0.27712353265339956</v>
      </c>
      <c r="I2028" s="20">
        <v>0.99568208837627326</v>
      </c>
      <c r="J2028" s="19" t="s">
        <v>1962</v>
      </c>
      <c r="K2028" s="18">
        <v>4</v>
      </c>
      <c r="L2028" s="18">
        <v>0.66</v>
      </c>
      <c r="M2028" s="18" t="str">
        <f>IF(tbl_data[[#This Row],[PACK COUNT]]&gt;1,"Multipack","Single")</f>
        <v>Single</v>
      </c>
    </row>
    <row r="2029" spans="1:13">
      <c r="A2029" s="22" t="s">
        <v>1771</v>
      </c>
      <c r="B2029" s="22" t="s">
        <v>1770</v>
      </c>
      <c r="C2029" s="22" t="s">
        <v>1577</v>
      </c>
      <c r="D2029" s="22" t="s">
        <v>24</v>
      </c>
      <c r="E2029" s="22" t="s">
        <v>1777</v>
      </c>
      <c r="F2029" s="22" t="s">
        <v>196</v>
      </c>
      <c r="G2029" s="22">
        <v>1</v>
      </c>
      <c r="H2029" s="20">
        <v>7.0818845144094431E-4</v>
      </c>
      <c r="I2029" s="20">
        <v>8.4112241448984319E-3</v>
      </c>
      <c r="J2029" s="19" t="s">
        <v>1962</v>
      </c>
      <c r="K2029" s="18">
        <v>4</v>
      </c>
      <c r="L2029" s="18">
        <v>0.33</v>
      </c>
      <c r="M2029" s="18" t="str">
        <f>IF(tbl_data[[#This Row],[PACK COUNT]]&gt;1,"Multipack","Single")</f>
        <v>Single</v>
      </c>
    </row>
    <row r="2030" spans="1:13">
      <c r="A2030" s="22" t="s">
        <v>1771</v>
      </c>
      <c r="B2030" s="22" t="s">
        <v>1770</v>
      </c>
      <c r="C2030" s="22" t="s">
        <v>1244</v>
      </c>
      <c r="D2030" s="22" t="s">
        <v>24</v>
      </c>
      <c r="E2030" s="22" t="s">
        <v>1776</v>
      </c>
      <c r="F2030" s="22" t="s">
        <v>196</v>
      </c>
      <c r="G2030" s="22">
        <v>1</v>
      </c>
      <c r="H2030" s="20">
        <v>7.097696073010306E-4</v>
      </c>
      <c r="I2030" s="20">
        <v>8.2691594112605672E-3</v>
      </c>
      <c r="J2030" s="19" t="s">
        <v>1962</v>
      </c>
      <c r="K2030" s="18">
        <v>4</v>
      </c>
      <c r="L2030" s="18">
        <v>0.33</v>
      </c>
      <c r="M2030" s="18" t="str">
        <f>IF(tbl_data[[#This Row],[PACK COUNT]]&gt;1,"Multipack","Single")</f>
        <v>Single</v>
      </c>
    </row>
    <row r="2031" spans="1:13">
      <c r="A2031" s="22" t="s">
        <v>1771</v>
      </c>
      <c r="B2031" s="22" t="s">
        <v>1770</v>
      </c>
      <c r="C2031" s="22" t="s">
        <v>1417</v>
      </c>
      <c r="D2031" s="22" t="s">
        <v>24</v>
      </c>
      <c r="E2031" s="22" t="s">
        <v>1775</v>
      </c>
      <c r="F2031" s="22" t="s">
        <v>196</v>
      </c>
      <c r="G2031" s="22">
        <v>1</v>
      </c>
      <c r="H2031" s="20">
        <v>7.0403700662179471E-4</v>
      </c>
      <c r="I2031" s="20">
        <v>8.2951901990533424E-3</v>
      </c>
      <c r="J2031" s="19" t="s">
        <v>1962</v>
      </c>
      <c r="K2031" s="18">
        <v>4</v>
      </c>
      <c r="L2031" s="18">
        <v>0.33</v>
      </c>
      <c r="M2031" s="18" t="str">
        <f>IF(tbl_data[[#This Row],[PACK COUNT]]&gt;1,"Multipack","Single")</f>
        <v>Single</v>
      </c>
    </row>
    <row r="2032" spans="1:13">
      <c r="A2032" s="22" t="s">
        <v>1771</v>
      </c>
      <c r="B2032" s="22" t="s">
        <v>1770</v>
      </c>
      <c r="C2032" s="22" t="s">
        <v>848</v>
      </c>
      <c r="D2032" s="22" t="s">
        <v>24</v>
      </c>
      <c r="E2032" s="22" t="s">
        <v>1774</v>
      </c>
      <c r="F2032" s="22" t="s">
        <v>196</v>
      </c>
      <c r="G2032" s="22">
        <v>1</v>
      </c>
      <c r="H2032" s="20">
        <v>7.1337239373396794E-4</v>
      </c>
      <c r="I2032" s="20">
        <v>8.2804728387805265E-3</v>
      </c>
      <c r="J2032" s="19" t="s">
        <v>1962</v>
      </c>
      <c r="K2032" s="18">
        <v>4</v>
      </c>
      <c r="L2032" s="18">
        <v>0.33</v>
      </c>
      <c r="M2032" s="18" t="str">
        <f>IF(tbl_data[[#This Row],[PACK COUNT]]&gt;1,"Multipack","Single")</f>
        <v>Single</v>
      </c>
    </row>
    <row r="2033" spans="1:13">
      <c r="A2033" s="22" t="s">
        <v>1771</v>
      </c>
      <c r="B2033" s="22" t="s">
        <v>1770</v>
      </c>
      <c r="C2033" s="22" t="s">
        <v>1773</v>
      </c>
      <c r="D2033" s="22" t="s">
        <v>24</v>
      </c>
      <c r="E2033" s="22" t="s">
        <v>1772</v>
      </c>
      <c r="F2033" s="22" t="s">
        <v>196</v>
      </c>
      <c r="G2033" s="22">
        <v>1</v>
      </c>
      <c r="H2033" s="20">
        <v>1.9814686552724267E-2</v>
      </c>
      <c r="I2033" s="20">
        <v>0.14346798299408106</v>
      </c>
      <c r="J2033" s="19" t="s">
        <v>1962</v>
      </c>
      <c r="K2033" s="18">
        <v>4</v>
      </c>
      <c r="L2033" s="18">
        <v>0.38</v>
      </c>
      <c r="M2033" s="18" t="str">
        <f>IF(tbl_data[[#This Row],[PACK COUNT]]&gt;1,"Multipack","Single")</f>
        <v>Single</v>
      </c>
    </row>
    <row r="2034" spans="1:13">
      <c r="A2034" s="22" t="s">
        <v>1771</v>
      </c>
      <c r="B2034" s="22" t="s">
        <v>1770</v>
      </c>
      <c r="C2034" s="22" t="s">
        <v>1769</v>
      </c>
      <c r="D2034" s="22" t="s">
        <v>24</v>
      </c>
      <c r="E2034" s="22" t="s">
        <v>1768</v>
      </c>
      <c r="F2034" s="22" t="s">
        <v>196</v>
      </c>
      <c r="G2034" s="22">
        <v>1</v>
      </c>
      <c r="H2034" s="20">
        <v>9.2688031977597243E-2</v>
      </c>
      <c r="I2034" s="20">
        <v>0.82775157037159963</v>
      </c>
      <c r="J2034" s="19" t="s">
        <v>1962</v>
      </c>
      <c r="K2034" s="18">
        <v>4</v>
      </c>
      <c r="L2034" s="18">
        <v>0.38</v>
      </c>
      <c r="M2034" s="18" t="str">
        <f>IF(tbl_data[[#This Row],[PACK COUNT]]&gt;1,"Multipack","Single")</f>
        <v>Single</v>
      </c>
    </row>
    <row r="2035" spans="1:13">
      <c r="A2035" s="22" t="s">
        <v>1771</v>
      </c>
      <c r="B2035" s="22" t="s">
        <v>1770</v>
      </c>
      <c r="C2035" s="22" t="s">
        <v>1835</v>
      </c>
      <c r="D2035" s="22" t="s">
        <v>24</v>
      </c>
      <c r="E2035" s="22" t="s">
        <v>1834</v>
      </c>
      <c r="F2035" s="22" t="s">
        <v>196</v>
      </c>
      <c r="G2035" s="22">
        <v>1</v>
      </c>
      <c r="H2035" s="20">
        <v>2.5073342256719741E-2</v>
      </c>
      <c r="I2035" s="20">
        <v>0.23923117713689945</v>
      </c>
      <c r="J2035" s="19" t="s">
        <v>1962</v>
      </c>
      <c r="K2035" s="18">
        <v>4</v>
      </c>
      <c r="L2035" s="18">
        <v>0.38</v>
      </c>
      <c r="M2035" s="18" t="str">
        <f>IF(tbl_data[[#This Row],[PACK COUNT]]&gt;1,"Multipack","Single")</f>
        <v>Single</v>
      </c>
    </row>
    <row r="2036" spans="1:13">
      <c r="A2036" s="22" t="s">
        <v>460</v>
      </c>
      <c r="B2036" s="22" t="s">
        <v>459</v>
      </c>
      <c r="C2036" s="22" t="s">
        <v>339</v>
      </c>
      <c r="D2036" s="22" t="s">
        <v>24</v>
      </c>
      <c r="E2036" s="22" t="s">
        <v>462</v>
      </c>
      <c r="F2036" s="22" t="s">
        <v>196</v>
      </c>
      <c r="G2036" s="22">
        <v>1</v>
      </c>
      <c r="H2036" s="20">
        <v>0.14737069219877139</v>
      </c>
      <c r="I2036" s="20">
        <v>0.23700009110827897</v>
      </c>
      <c r="J2036" s="19" t="s">
        <v>1962</v>
      </c>
      <c r="K2036" s="18">
        <v>4</v>
      </c>
      <c r="L2036" s="18">
        <v>0.5</v>
      </c>
      <c r="M2036" s="18" t="str">
        <f>IF(tbl_data[[#This Row],[PACK COUNT]]&gt;1,"Multipack","Single")</f>
        <v>Single</v>
      </c>
    </row>
    <row r="2037" spans="1:13">
      <c r="A2037" s="22" t="s">
        <v>460</v>
      </c>
      <c r="B2037" s="22" t="s">
        <v>459</v>
      </c>
      <c r="C2037" s="22" t="s">
        <v>382</v>
      </c>
      <c r="D2037" s="22" t="s">
        <v>24</v>
      </c>
      <c r="E2037" s="22" t="s">
        <v>461</v>
      </c>
      <c r="F2037" s="22" t="s">
        <v>191</v>
      </c>
      <c r="G2037" s="22">
        <v>1</v>
      </c>
      <c r="H2037" s="20">
        <v>1.6564807203738208</v>
      </c>
      <c r="I2037" s="20">
        <v>3.2839826279481046</v>
      </c>
      <c r="J2037" s="19" t="s">
        <v>1962</v>
      </c>
      <c r="K2037" s="18">
        <v>4</v>
      </c>
      <c r="L2037" s="18">
        <v>0.5</v>
      </c>
      <c r="M2037" s="18" t="str">
        <f>IF(tbl_data[[#This Row],[PACK COUNT]]&gt;1,"Multipack","Single")</f>
        <v>Single</v>
      </c>
    </row>
    <row r="2038" spans="1:13">
      <c r="A2038" s="22" t="s">
        <v>444</v>
      </c>
      <c r="B2038" s="22" t="s">
        <v>443</v>
      </c>
      <c r="C2038" s="22" t="s">
        <v>129</v>
      </c>
      <c r="D2038" s="22" t="s">
        <v>24</v>
      </c>
      <c r="E2038" s="22" t="s">
        <v>451</v>
      </c>
      <c r="F2038" s="22" t="s">
        <v>191</v>
      </c>
      <c r="G2038" s="22">
        <v>1</v>
      </c>
      <c r="H2038" s="20">
        <v>11.344106963742245</v>
      </c>
      <c r="I2038" s="20">
        <v>16.552508942037672</v>
      </c>
      <c r="J2038" s="19" t="s">
        <v>1962</v>
      </c>
      <c r="K2038" s="18">
        <v>4</v>
      </c>
      <c r="L2038" s="18">
        <v>0.5</v>
      </c>
      <c r="M2038" s="18" t="str">
        <f>IF(tbl_data[[#This Row],[PACK COUNT]]&gt;1,"Multipack","Single")</f>
        <v>Single</v>
      </c>
    </row>
    <row r="2039" spans="1:13">
      <c r="A2039" s="22" t="s">
        <v>444</v>
      </c>
      <c r="B2039" s="22" t="s">
        <v>443</v>
      </c>
      <c r="C2039" s="22" t="s">
        <v>129</v>
      </c>
      <c r="D2039" s="22" t="s">
        <v>24</v>
      </c>
      <c r="E2039" s="22" t="s">
        <v>1274</v>
      </c>
      <c r="F2039" s="22" t="s">
        <v>196</v>
      </c>
      <c r="G2039" s="22">
        <v>1</v>
      </c>
      <c r="H2039" s="20">
        <v>1.7637982112911343E-2</v>
      </c>
      <c r="I2039" s="20">
        <v>5.901563967049351E-2</v>
      </c>
      <c r="J2039" s="19" t="s">
        <v>1962</v>
      </c>
      <c r="K2039" s="18">
        <v>4</v>
      </c>
      <c r="L2039" s="18">
        <v>0.33</v>
      </c>
      <c r="M2039" s="18" t="str">
        <f>IF(tbl_data[[#This Row],[PACK COUNT]]&gt;1,"Multipack","Single")</f>
        <v>Single</v>
      </c>
    </row>
    <row r="2040" spans="1:13">
      <c r="A2040" s="22" t="s">
        <v>444</v>
      </c>
      <c r="B2040" s="22" t="s">
        <v>443</v>
      </c>
      <c r="C2040" s="22" t="s">
        <v>129</v>
      </c>
      <c r="D2040" s="22" t="s">
        <v>24</v>
      </c>
      <c r="E2040" s="22" t="s">
        <v>447</v>
      </c>
      <c r="F2040" s="22" t="s">
        <v>196</v>
      </c>
      <c r="G2040" s="22">
        <v>1</v>
      </c>
      <c r="H2040" s="20">
        <v>1.63791655658252E-2</v>
      </c>
      <c r="I2040" s="20">
        <v>4.9734373636748312E-2</v>
      </c>
      <c r="J2040" s="19" t="s">
        <v>1962</v>
      </c>
      <c r="K2040" s="18">
        <v>4</v>
      </c>
      <c r="L2040" s="18">
        <v>0.5</v>
      </c>
      <c r="M2040" s="18" t="str">
        <f>IF(tbl_data[[#This Row],[PACK COUNT]]&gt;1,"Multipack","Single")</f>
        <v>Single</v>
      </c>
    </row>
    <row r="2041" spans="1:13">
      <c r="A2041" s="22" t="s">
        <v>444</v>
      </c>
      <c r="B2041" s="22" t="s">
        <v>443</v>
      </c>
      <c r="C2041" s="22" t="s">
        <v>442</v>
      </c>
      <c r="D2041" s="22" t="s">
        <v>24</v>
      </c>
      <c r="E2041" s="22" t="s">
        <v>441</v>
      </c>
      <c r="F2041" s="22" t="s">
        <v>196</v>
      </c>
      <c r="G2041" s="22">
        <v>1</v>
      </c>
      <c r="H2041" s="20">
        <v>2.0840555965429969E-2</v>
      </c>
      <c r="I2041" s="20">
        <v>6.2501565065755937E-2</v>
      </c>
      <c r="J2041" s="19" t="s">
        <v>1962</v>
      </c>
      <c r="K2041" s="18">
        <v>4</v>
      </c>
      <c r="L2041" s="18">
        <v>0.5</v>
      </c>
      <c r="M2041" s="18" t="str">
        <f>IF(tbl_data[[#This Row],[PACK COUNT]]&gt;1,"Multipack","Single")</f>
        <v>Single</v>
      </c>
    </row>
    <row r="2042" spans="1:13">
      <c r="A2042" s="22" t="s">
        <v>436</v>
      </c>
      <c r="B2042" s="22" t="s">
        <v>1578</v>
      </c>
      <c r="C2042" s="22" t="s">
        <v>1577</v>
      </c>
      <c r="D2042" s="22" t="s">
        <v>24</v>
      </c>
      <c r="E2042" s="22" t="s">
        <v>1576</v>
      </c>
      <c r="F2042" s="22" t="s">
        <v>196</v>
      </c>
      <c r="G2042" s="22">
        <v>1</v>
      </c>
      <c r="H2042" s="20">
        <v>1.1543563070376862E-2</v>
      </c>
      <c r="I2042" s="20">
        <v>5.5659057085932752E-2</v>
      </c>
      <c r="J2042" s="19" t="s">
        <v>1962</v>
      </c>
      <c r="K2042" s="18">
        <v>4</v>
      </c>
      <c r="L2042" s="18">
        <v>0.33</v>
      </c>
      <c r="M2042" s="18" t="str">
        <f>IF(tbl_data[[#This Row],[PACK COUNT]]&gt;1,"Multipack","Single")</f>
        <v>Single</v>
      </c>
    </row>
    <row r="2043" spans="1:13">
      <c r="A2043" s="22" t="s">
        <v>436</v>
      </c>
      <c r="B2043" s="22" t="s">
        <v>1578</v>
      </c>
      <c r="C2043" s="22" t="s">
        <v>1244</v>
      </c>
      <c r="D2043" s="22" t="s">
        <v>24</v>
      </c>
      <c r="E2043" s="22" t="s">
        <v>1630</v>
      </c>
      <c r="F2043" s="22" t="s">
        <v>196</v>
      </c>
      <c r="G2043" s="22">
        <v>1</v>
      </c>
      <c r="H2043" s="20">
        <v>1.5703575097721009E-2</v>
      </c>
      <c r="I2043" s="20">
        <v>7.4856624744487135E-2</v>
      </c>
      <c r="J2043" s="19" t="s">
        <v>1962</v>
      </c>
      <c r="K2043" s="18">
        <v>4</v>
      </c>
      <c r="L2043" s="18">
        <v>0.33</v>
      </c>
      <c r="M2043" s="18" t="str">
        <f>IF(tbl_data[[#This Row],[PACK COUNT]]&gt;1,"Multipack","Single")</f>
        <v>Single</v>
      </c>
    </row>
    <row r="2044" spans="1:13">
      <c r="A2044" s="22" t="s">
        <v>436</v>
      </c>
      <c r="B2044" s="22" t="s">
        <v>435</v>
      </c>
      <c r="C2044" s="22" t="s">
        <v>435</v>
      </c>
      <c r="D2044" s="22" t="s">
        <v>24</v>
      </c>
      <c r="E2044" s="22" t="s">
        <v>437</v>
      </c>
      <c r="F2044" s="22" t="s">
        <v>196</v>
      </c>
      <c r="G2044" s="22">
        <v>1</v>
      </c>
      <c r="H2044" s="20">
        <v>2.0332558133793779E-2</v>
      </c>
      <c r="I2044" s="20">
        <v>8.061951643594667E-2</v>
      </c>
      <c r="J2044" s="19" t="s">
        <v>1962</v>
      </c>
      <c r="K2044" s="18">
        <v>4</v>
      </c>
      <c r="L2044" s="18">
        <v>0.33</v>
      </c>
      <c r="M2044" s="18" t="str">
        <f>IF(tbl_data[[#This Row],[PACK COUNT]]&gt;1,"Multipack","Single")</f>
        <v>Single</v>
      </c>
    </row>
    <row r="2045" spans="1:13">
      <c r="A2045" s="22" t="s">
        <v>436</v>
      </c>
      <c r="B2045" s="22" t="s">
        <v>435</v>
      </c>
      <c r="C2045" s="22" t="s">
        <v>435</v>
      </c>
      <c r="D2045" s="22" t="s">
        <v>24</v>
      </c>
      <c r="E2045" s="22" t="s">
        <v>434</v>
      </c>
      <c r="F2045" s="22" t="s">
        <v>196</v>
      </c>
      <c r="G2045" s="22">
        <v>1</v>
      </c>
      <c r="H2045" s="20">
        <v>4.1370056479127634E-3</v>
      </c>
      <c r="I2045" s="20">
        <v>1.4908044292944851E-2</v>
      </c>
      <c r="J2045" s="19" t="s">
        <v>1962</v>
      </c>
      <c r="K2045" s="18">
        <v>4</v>
      </c>
      <c r="L2045" s="18">
        <v>0.75</v>
      </c>
      <c r="M2045" s="18" t="str">
        <f>IF(tbl_data[[#This Row],[PACK COUNT]]&gt;1,"Multipack","Single")</f>
        <v>Single</v>
      </c>
    </row>
    <row r="2046" spans="1:13">
      <c r="A2046" s="22" t="s">
        <v>436</v>
      </c>
      <c r="B2046" s="22" t="s">
        <v>1798</v>
      </c>
      <c r="C2046" s="22" t="s">
        <v>59</v>
      </c>
      <c r="D2046" s="22" t="s">
        <v>24</v>
      </c>
      <c r="E2046" s="22" t="s">
        <v>1797</v>
      </c>
      <c r="F2046" s="22" t="s">
        <v>196</v>
      </c>
      <c r="G2046" s="22">
        <v>1</v>
      </c>
      <c r="H2046" s="20">
        <v>1.3715102994470676E-2</v>
      </c>
      <c r="I2046" s="20">
        <v>6.4222241352409712E-2</v>
      </c>
      <c r="J2046" s="19" t="s">
        <v>1962</v>
      </c>
      <c r="K2046" s="18">
        <v>4</v>
      </c>
      <c r="L2046" s="18">
        <v>0.33</v>
      </c>
      <c r="M2046" s="18" t="str">
        <f>IF(tbl_data[[#This Row],[PACK COUNT]]&gt;1,"Multipack","Single")</f>
        <v>Single</v>
      </c>
    </row>
    <row r="2047" spans="1:13">
      <c r="A2047" s="22" t="s">
        <v>1476</v>
      </c>
      <c r="B2047" s="22" t="s">
        <v>1501</v>
      </c>
      <c r="C2047" s="22" t="s">
        <v>1501</v>
      </c>
      <c r="D2047" s="22" t="s">
        <v>24</v>
      </c>
      <c r="E2047" s="22" t="s">
        <v>1500</v>
      </c>
      <c r="F2047" s="22" t="s">
        <v>196</v>
      </c>
      <c r="G2047" s="22">
        <v>1</v>
      </c>
      <c r="H2047" s="20">
        <v>3.7208703472725459E-2</v>
      </c>
      <c r="I2047" s="20">
        <v>0.18945075556048763</v>
      </c>
      <c r="J2047" s="19" t="s">
        <v>1962</v>
      </c>
      <c r="K2047" s="18">
        <v>4</v>
      </c>
      <c r="L2047" s="18">
        <v>0.5</v>
      </c>
      <c r="M2047" s="18" t="str">
        <f>IF(tbl_data[[#This Row],[PACK COUNT]]&gt;1,"Multipack","Single")</f>
        <v>Single</v>
      </c>
    </row>
    <row r="2048" spans="1:13">
      <c r="A2048" s="22" t="s">
        <v>1476</v>
      </c>
      <c r="B2048" s="22" t="s">
        <v>1475</v>
      </c>
      <c r="C2048" s="22" t="s">
        <v>1474</v>
      </c>
      <c r="D2048" s="22" t="s">
        <v>24</v>
      </c>
      <c r="E2048" s="22" t="s">
        <v>1473</v>
      </c>
      <c r="F2048" s="22" t="s">
        <v>196</v>
      </c>
      <c r="G2048" s="22">
        <v>1</v>
      </c>
      <c r="H2048" s="20">
        <v>2.965794397986574E-2</v>
      </c>
      <c r="I2048" s="20">
        <v>0.15022345592314115</v>
      </c>
      <c r="J2048" s="19" t="s">
        <v>1962</v>
      </c>
      <c r="K2048" s="18">
        <v>4</v>
      </c>
      <c r="L2048" s="18">
        <v>0.5</v>
      </c>
      <c r="M2048" s="18" t="str">
        <f>IF(tbl_data[[#This Row],[PACK COUNT]]&gt;1,"Multipack","Single")</f>
        <v>Single</v>
      </c>
    </row>
    <row r="2049" spans="1:13">
      <c r="A2049" s="22" t="s">
        <v>432</v>
      </c>
      <c r="B2049" s="22" t="s">
        <v>431</v>
      </c>
      <c r="C2049" s="22" t="s">
        <v>431</v>
      </c>
      <c r="D2049" s="22" t="s">
        <v>24</v>
      </c>
      <c r="E2049" s="22" t="s">
        <v>433</v>
      </c>
      <c r="F2049" s="22" t="s">
        <v>196</v>
      </c>
      <c r="G2049" s="22">
        <v>1</v>
      </c>
      <c r="H2049" s="20">
        <v>0.11238632574028895</v>
      </c>
      <c r="I2049" s="20">
        <v>0.4081729798844056</v>
      </c>
      <c r="J2049" s="19" t="s">
        <v>1962</v>
      </c>
      <c r="K2049" s="18">
        <v>4</v>
      </c>
      <c r="L2049" s="18">
        <v>0.33</v>
      </c>
      <c r="M2049" s="18" t="str">
        <f>IF(tbl_data[[#This Row],[PACK COUNT]]&gt;1,"Multipack","Single")</f>
        <v>Single</v>
      </c>
    </row>
    <row r="2050" spans="1:13">
      <c r="A2050" s="22" t="s">
        <v>432</v>
      </c>
      <c r="B2050" s="22" t="s">
        <v>431</v>
      </c>
      <c r="C2050" s="22" t="s">
        <v>430</v>
      </c>
      <c r="D2050" s="22" t="s">
        <v>24</v>
      </c>
      <c r="E2050" s="22" t="s">
        <v>429</v>
      </c>
      <c r="F2050" s="22" t="s">
        <v>196</v>
      </c>
      <c r="G2050" s="22">
        <v>1</v>
      </c>
      <c r="H2050" s="20">
        <v>1.3234684600826787</v>
      </c>
      <c r="I2050" s="20">
        <v>5.5031726222459056</v>
      </c>
      <c r="J2050" s="19" t="s">
        <v>1962</v>
      </c>
      <c r="K2050" s="18">
        <v>4</v>
      </c>
      <c r="L2050" s="18">
        <v>0.33</v>
      </c>
      <c r="M2050" s="18" t="str">
        <f>IF(tbl_data[[#This Row],[PACK COUNT]]&gt;1,"Multipack","Single")</f>
        <v>Single</v>
      </c>
    </row>
    <row r="2051" spans="1:13">
      <c r="A2051" s="22" t="s">
        <v>416</v>
      </c>
      <c r="B2051" s="22" t="s">
        <v>1398</v>
      </c>
      <c r="C2051" s="22" t="s">
        <v>593</v>
      </c>
      <c r="D2051" s="22" t="s">
        <v>24</v>
      </c>
      <c r="E2051" s="22" t="s">
        <v>1399</v>
      </c>
      <c r="F2051" s="22" t="s">
        <v>196</v>
      </c>
      <c r="G2051" s="22">
        <v>1</v>
      </c>
      <c r="H2051" s="20">
        <v>1.5589928646104988E-2</v>
      </c>
      <c r="I2051" s="20">
        <v>2.7997304191426799E-2</v>
      </c>
      <c r="J2051" s="19" t="s">
        <v>1962</v>
      </c>
      <c r="K2051" s="18">
        <v>4</v>
      </c>
      <c r="L2051" s="18">
        <v>0.5</v>
      </c>
      <c r="M2051" s="18" t="str">
        <f>IF(tbl_data[[#This Row],[PACK COUNT]]&gt;1,"Multipack","Single")</f>
        <v>Single</v>
      </c>
    </row>
    <row r="2052" spans="1:13">
      <c r="A2052" s="22" t="s">
        <v>416</v>
      </c>
      <c r="B2052" s="22" t="s">
        <v>1472</v>
      </c>
      <c r="C2052" s="22" t="s">
        <v>82</v>
      </c>
      <c r="D2052" s="22" t="s">
        <v>71</v>
      </c>
      <c r="E2052" s="22" t="s">
        <v>1471</v>
      </c>
      <c r="F2052" s="22" t="s">
        <v>196</v>
      </c>
      <c r="G2052" s="22">
        <v>1</v>
      </c>
      <c r="H2052" s="20">
        <v>1.8500261180149062</v>
      </c>
      <c r="I2052" s="20">
        <v>3.0491143080276961</v>
      </c>
      <c r="J2052" s="19" t="s">
        <v>1962</v>
      </c>
      <c r="K2052" s="18">
        <v>4</v>
      </c>
      <c r="L2052" s="18">
        <v>0.5</v>
      </c>
      <c r="M2052" s="18" t="str">
        <f>IF(tbl_data[[#This Row],[PACK COUNT]]&gt;1,"Multipack","Single")</f>
        <v>Single</v>
      </c>
    </row>
    <row r="2053" spans="1:13">
      <c r="A2053" s="22" t="s">
        <v>416</v>
      </c>
      <c r="B2053" s="22" t="s">
        <v>415</v>
      </c>
      <c r="C2053" s="22" t="s">
        <v>285</v>
      </c>
      <c r="D2053" s="22" t="s">
        <v>24</v>
      </c>
      <c r="E2053" s="22" t="s">
        <v>419</v>
      </c>
      <c r="F2053" s="22" t="s">
        <v>191</v>
      </c>
      <c r="G2053" s="22">
        <v>1</v>
      </c>
      <c r="H2053" s="20">
        <v>0.24800113568343579</v>
      </c>
      <c r="I2053" s="20">
        <v>0.43457462960711624</v>
      </c>
      <c r="J2053" s="19" t="s">
        <v>1962</v>
      </c>
      <c r="K2053" s="18">
        <v>4</v>
      </c>
      <c r="L2053" s="18">
        <v>0.5</v>
      </c>
      <c r="M2053" s="18" t="str">
        <f>IF(tbl_data[[#This Row],[PACK COUNT]]&gt;1,"Multipack","Single")</f>
        <v>Single</v>
      </c>
    </row>
    <row r="2054" spans="1:13">
      <c r="A2054" s="22" t="s">
        <v>416</v>
      </c>
      <c r="B2054" s="22" t="s">
        <v>415</v>
      </c>
      <c r="C2054" s="22" t="s">
        <v>285</v>
      </c>
      <c r="D2054" s="22" t="s">
        <v>24</v>
      </c>
      <c r="E2054" s="22" t="s">
        <v>417</v>
      </c>
      <c r="F2054" s="22" t="s">
        <v>196</v>
      </c>
      <c r="G2054" s="22">
        <v>1</v>
      </c>
      <c r="H2054" s="20">
        <v>2.8597932419155097</v>
      </c>
      <c r="I2054" s="20">
        <v>5.3921918049112136</v>
      </c>
      <c r="J2054" s="19" t="s">
        <v>1962</v>
      </c>
      <c r="K2054" s="18">
        <v>4</v>
      </c>
      <c r="L2054" s="18">
        <v>0.5</v>
      </c>
      <c r="M2054" s="18" t="str">
        <f>IF(tbl_data[[#This Row],[PACK COUNT]]&gt;1,"Multipack","Single")</f>
        <v>Single</v>
      </c>
    </row>
    <row r="2055" spans="1:13">
      <c r="A2055" s="22" t="s">
        <v>409</v>
      </c>
      <c r="B2055" s="22" t="s">
        <v>1431</v>
      </c>
      <c r="C2055" s="22" t="s">
        <v>114</v>
      </c>
      <c r="D2055" s="22" t="s">
        <v>110</v>
      </c>
      <c r="E2055" s="22" t="s">
        <v>1833</v>
      </c>
      <c r="F2055" s="22" t="s">
        <v>203</v>
      </c>
      <c r="G2055" s="22">
        <v>1</v>
      </c>
      <c r="H2055" s="20">
        <v>0.4206744723991504</v>
      </c>
      <c r="I2055" s="20">
        <v>0.34557778237267234</v>
      </c>
      <c r="J2055" s="19" t="s">
        <v>1962</v>
      </c>
      <c r="K2055" s="18">
        <v>4</v>
      </c>
      <c r="L2055" s="18">
        <v>1.5</v>
      </c>
      <c r="M2055" s="18" t="str">
        <f>IF(tbl_data[[#This Row],[PACK COUNT]]&gt;1,"Multipack","Single")</f>
        <v>Single</v>
      </c>
    </row>
    <row r="2056" spans="1:13">
      <c r="A2056" s="22" t="s">
        <v>409</v>
      </c>
      <c r="B2056" s="22" t="s">
        <v>1428</v>
      </c>
      <c r="C2056" s="22" t="s">
        <v>24</v>
      </c>
      <c r="D2056" s="22" t="s">
        <v>87</v>
      </c>
      <c r="E2056" s="22" t="s">
        <v>1429</v>
      </c>
      <c r="F2056" s="22" t="s">
        <v>191</v>
      </c>
      <c r="G2056" s="22">
        <v>1</v>
      </c>
      <c r="H2056" s="20">
        <v>0.14873007300878116</v>
      </c>
      <c r="I2056" s="20">
        <v>0.23385970813693896</v>
      </c>
      <c r="J2056" s="19" t="s">
        <v>1962</v>
      </c>
      <c r="K2056" s="18">
        <v>4</v>
      </c>
      <c r="L2056" s="18">
        <v>0.5</v>
      </c>
      <c r="M2056" s="18" t="str">
        <f>IF(tbl_data[[#This Row],[PACK COUNT]]&gt;1,"Multipack","Single")</f>
        <v>Single</v>
      </c>
    </row>
    <row r="2057" spans="1:13">
      <c r="A2057" s="22" t="s">
        <v>409</v>
      </c>
      <c r="B2057" s="22" t="s">
        <v>1428</v>
      </c>
      <c r="C2057" s="22" t="s">
        <v>24</v>
      </c>
      <c r="D2057" s="22" t="s">
        <v>87</v>
      </c>
      <c r="E2057" s="22" t="s">
        <v>1427</v>
      </c>
      <c r="F2057" s="22" t="s">
        <v>196</v>
      </c>
      <c r="G2057" s="22">
        <v>1</v>
      </c>
      <c r="H2057" s="20">
        <v>0.33339494037163381</v>
      </c>
      <c r="I2057" s="20">
        <v>0.57193655145279854</v>
      </c>
      <c r="J2057" s="19" t="s">
        <v>1962</v>
      </c>
      <c r="K2057" s="18">
        <v>4</v>
      </c>
      <c r="L2057" s="18">
        <v>0.5</v>
      </c>
      <c r="M2057" s="18" t="str">
        <f>IF(tbl_data[[#This Row],[PACK COUNT]]&gt;1,"Multipack","Single")</f>
        <v>Single</v>
      </c>
    </row>
    <row r="2058" spans="1:13">
      <c r="A2058" s="22" t="s">
        <v>409</v>
      </c>
      <c r="B2058" s="22" t="s">
        <v>100</v>
      </c>
      <c r="C2058" s="22" t="s">
        <v>668</v>
      </c>
      <c r="D2058" s="22" t="s">
        <v>71</v>
      </c>
      <c r="E2058" s="22" t="s">
        <v>1749</v>
      </c>
      <c r="F2058" s="22" t="s">
        <v>196</v>
      </c>
      <c r="G2058" s="22">
        <v>1</v>
      </c>
      <c r="H2058" s="20">
        <v>1.9174015388135819</v>
      </c>
      <c r="I2058" s="20">
        <v>2.4560538604176183</v>
      </c>
      <c r="J2058" s="19" t="s">
        <v>1962</v>
      </c>
      <c r="K2058" s="18">
        <v>4</v>
      </c>
      <c r="L2058" s="18">
        <v>0.5</v>
      </c>
      <c r="M2058" s="18" t="str">
        <f>IF(tbl_data[[#This Row],[PACK COUNT]]&gt;1,"Multipack","Single")</f>
        <v>Single</v>
      </c>
    </row>
    <row r="2059" spans="1:13">
      <c r="A2059" s="22" t="s">
        <v>390</v>
      </c>
      <c r="B2059" s="22" t="s">
        <v>404</v>
      </c>
      <c r="C2059" s="22" t="s">
        <v>81</v>
      </c>
      <c r="D2059" s="22" t="s">
        <v>24</v>
      </c>
      <c r="E2059" s="22" t="s">
        <v>1379</v>
      </c>
      <c r="F2059" s="22" t="s">
        <v>191</v>
      </c>
      <c r="G2059" s="22">
        <v>1</v>
      </c>
      <c r="H2059" s="20">
        <v>0.64901759779961132</v>
      </c>
      <c r="I2059" s="20">
        <v>1.0046111543780221</v>
      </c>
      <c r="J2059" s="19" t="s">
        <v>1962</v>
      </c>
      <c r="K2059" s="18">
        <v>4</v>
      </c>
      <c r="L2059" s="18">
        <v>0.5</v>
      </c>
      <c r="M2059" s="18" t="str">
        <f>IF(tbl_data[[#This Row],[PACK COUNT]]&gt;1,"Multipack","Single")</f>
        <v>Single</v>
      </c>
    </row>
    <row r="2060" spans="1:13">
      <c r="A2060" s="22" t="s">
        <v>390</v>
      </c>
      <c r="B2060" s="22" t="s">
        <v>404</v>
      </c>
      <c r="C2060" s="22" t="s">
        <v>81</v>
      </c>
      <c r="D2060" s="22" t="s">
        <v>24</v>
      </c>
      <c r="E2060" s="22" t="s">
        <v>403</v>
      </c>
      <c r="F2060" s="22" t="s">
        <v>196</v>
      </c>
      <c r="G2060" s="22">
        <v>1</v>
      </c>
      <c r="H2060" s="20">
        <v>2.7320985744924694E-2</v>
      </c>
      <c r="I2060" s="20">
        <v>6.0123234978493367E-2</v>
      </c>
      <c r="J2060" s="19" t="s">
        <v>1962</v>
      </c>
      <c r="K2060" s="18">
        <v>4</v>
      </c>
      <c r="L2060" s="18">
        <v>0.33</v>
      </c>
      <c r="M2060" s="18" t="str">
        <f>IF(tbl_data[[#This Row],[PACK COUNT]]&gt;1,"Multipack","Single")</f>
        <v>Single</v>
      </c>
    </row>
    <row r="2061" spans="1:13">
      <c r="A2061" s="22" t="s">
        <v>390</v>
      </c>
      <c r="B2061" s="22" t="s">
        <v>404</v>
      </c>
      <c r="C2061" s="22" t="s">
        <v>81</v>
      </c>
      <c r="D2061" s="22" t="s">
        <v>24</v>
      </c>
      <c r="E2061" s="22" t="s">
        <v>1186</v>
      </c>
      <c r="F2061" s="22" t="s">
        <v>196</v>
      </c>
      <c r="G2061" s="22">
        <v>4</v>
      </c>
      <c r="H2061" s="20">
        <v>4.3662494046693267E-3</v>
      </c>
      <c r="I2061" s="20">
        <v>1.103300441466799E-2</v>
      </c>
      <c r="J2061" s="19" t="s">
        <v>1962</v>
      </c>
      <c r="K2061" s="18">
        <v>4</v>
      </c>
      <c r="L2061" s="18">
        <v>0.33</v>
      </c>
      <c r="M2061" s="18" t="str">
        <f>IF(tbl_data[[#This Row],[PACK COUNT]]&gt;1,"Multipack","Single")</f>
        <v>Multipack</v>
      </c>
    </row>
    <row r="2062" spans="1:13">
      <c r="A2062" s="22" t="s">
        <v>390</v>
      </c>
      <c r="B2062" s="22" t="s">
        <v>398</v>
      </c>
      <c r="C2062" s="22" t="s">
        <v>402</v>
      </c>
      <c r="D2062" s="22" t="s">
        <v>24</v>
      </c>
      <c r="E2062" s="22" t="s">
        <v>1346</v>
      </c>
      <c r="F2062" s="22" t="s">
        <v>191</v>
      </c>
      <c r="G2062" s="22">
        <v>1</v>
      </c>
      <c r="H2062" s="20">
        <v>0.15504293820725751</v>
      </c>
      <c r="I2062" s="20">
        <v>0.23623586060587712</v>
      </c>
      <c r="J2062" s="19" t="s">
        <v>1962</v>
      </c>
      <c r="K2062" s="18">
        <v>4</v>
      </c>
      <c r="L2062" s="18">
        <v>0.5</v>
      </c>
      <c r="M2062" s="18" t="str">
        <f>IF(tbl_data[[#This Row],[PACK COUNT]]&gt;1,"Multipack","Single")</f>
        <v>Single</v>
      </c>
    </row>
    <row r="2063" spans="1:13">
      <c r="A2063" s="22" t="s">
        <v>390</v>
      </c>
      <c r="B2063" s="22" t="s">
        <v>398</v>
      </c>
      <c r="C2063" s="22" t="s">
        <v>402</v>
      </c>
      <c r="D2063" s="22" t="s">
        <v>24</v>
      </c>
      <c r="E2063" s="22" t="s">
        <v>1767</v>
      </c>
      <c r="F2063" s="22" t="s">
        <v>196</v>
      </c>
      <c r="G2063" s="22">
        <v>1</v>
      </c>
      <c r="H2063" s="20">
        <v>2.9318498869714278E-2</v>
      </c>
      <c r="I2063" s="20">
        <v>6.137987634752675E-2</v>
      </c>
      <c r="J2063" s="19" t="s">
        <v>1962</v>
      </c>
      <c r="K2063" s="18">
        <v>4</v>
      </c>
      <c r="L2063" s="18">
        <v>0.33</v>
      </c>
      <c r="M2063" s="18" t="str">
        <f>IF(tbl_data[[#This Row],[PACK COUNT]]&gt;1,"Multipack","Single")</f>
        <v>Single</v>
      </c>
    </row>
    <row r="2064" spans="1:13">
      <c r="A2064" s="22" t="s">
        <v>390</v>
      </c>
      <c r="B2064" s="22" t="s">
        <v>398</v>
      </c>
      <c r="C2064" s="22" t="s">
        <v>402</v>
      </c>
      <c r="D2064" s="22" t="s">
        <v>24</v>
      </c>
      <c r="E2064" s="22" t="s">
        <v>401</v>
      </c>
      <c r="F2064" s="22" t="s">
        <v>196</v>
      </c>
      <c r="G2064" s="22">
        <v>1</v>
      </c>
      <c r="H2064" s="20">
        <v>0.12458552596190216</v>
      </c>
      <c r="I2064" s="20">
        <v>0.26251782608215224</v>
      </c>
      <c r="J2064" s="19" t="s">
        <v>1962</v>
      </c>
      <c r="K2064" s="18">
        <v>4</v>
      </c>
      <c r="L2064" s="18">
        <v>0.66</v>
      </c>
      <c r="M2064" s="18" t="str">
        <f>IF(tbl_data[[#This Row],[PACK COUNT]]&gt;1,"Multipack","Single")</f>
        <v>Single</v>
      </c>
    </row>
    <row r="2065" spans="1:13">
      <c r="A2065" s="22" t="s">
        <v>390</v>
      </c>
      <c r="B2065" s="22" t="s">
        <v>396</v>
      </c>
      <c r="C2065" s="22" t="s">
        <v>1693</v>
      </c>
      <c r="D2065" s="22" t="s">
        <v>24</v>
      </c>
      <c r="E2065" s="22" t="s">
        <v>1692</v>
      </c>
      <c r="F2065" s="22" t="s">
        <v>196</v>
      </c>
      <c r="G2065" s="22">
        <v>1</v>
      </c>
      <c r="H2065" s="20">
        <v>1.4225527704114331E-3</v>
      </c>
      <c r="I2065" s="20">
        <v>4.353100097345494E-3</v>
      </c>
      <c r="J2065" s="19" t="s">
        <v>1962</v>
      </c>
      <c r="K2065" s="18">
        <v>4</v>
      </c>
      <c r="L2065" s="18">
        <v>0.33</v>
      </c>
      <c r="M2065" s="18" t="str">
        <f>IF(tbl_data[[#This Row],[PACK COUNT]]&gt;1,"Multipack","Single")</f>
        <v>Single</v>
      </c>
    </row>
    <row r="2066" spans="1:13">
      <c r="A2066" s="22" t="s">
        <v>390</v>
      </c>
      <c r="B2066" s="22" t="s">
        <v>396</v>
      </c>
      <c r="C2066" s="22" t="s">
        <v>131</v>
      </c>
      <c r="D2066" s="22" t="s">
        <v>24</v>
      </c>
      <c r="E2066" s="22" t="s">
        <v>1796</v>
      </c>
      <c r="F2066" s="22" t="s">
        <v>196</v>
      </c>
      <c r="G2066" s="22">
        <v>1</v>
      </c>
      <c r="H2066" s="20">
        <v>0.29755949271406879</v>
      </c>
      <c r="I2066" s="20">
        <v>0.58854213092928931</v>
      </c>
      <c r="J2066" s="19" t="s">
        <v>1962</v>
      </c>
      <c r="K2066" s="18">
        <v>4</v>
      </c>
      <c r="L2066" s="18">
        <v>0.33</v>
      </c>
      <c r="M2066" s="18" t="str">
        <f>IF(tbl_data[[#This Row],[PACK COUNT]]&gt;1,"Multipack","Single")</f>
        <v>Single</v>
      </c>
    </row>
    <row r="2067" spans="1:13">
      <c r="A2067" s="22" t="s">
        <v>390</v>
      </c>
      <c r="B2067" s="22" t="s">
        <v>1795</v>
      </c>
      <c r="C2067" s="22" t="s">
        <v>316</v>
      </c>
      <c r="D2067" s="22" t="s">
        <v>24</v>
      </c>
      <c r="E2067" s="22" t="s">
        <v>1794</v>
      </c>
      <c r="F2067" s="22" t="s">
        <v>191</v>
      </c>
      <c r="G2067" s="22">
        <v>1</v>
      </c>
      <c r="H2067" s="20">
        <v>3.7937997668258387E-2</v>
      </c>
      <c r="I2067" s="20">
        <v>7.4722559879806097E-2</v>
      </c>
      <c r="J2067" s="19" t="s">
        <v>1962</v>
      </c>
      <c r="K2067" s="18">
        <v>4</v>
      </c>
      <c r="L2067" s="18">
        <v>0.5</v>
      </c>
      <c r="M2067" s="18" t="str">
        <f>IF(tbl_data[[#This Row],[PACK COUNT]]&gt;1,"Multipack","Single")</f>
        <v>Single</v>
      </c>
    </row>
    <row r="2068" spans="1:13">
      <c r="A2068" s="22" t="s">
        <v>390</v>
      </c>
      <c r="B2068" s="22" t="s">
        <v>389</v>
      </c>
      <c r="C2068" s="22" t="s">
        <v>392</v>
      </c>
      <c r="D2068" s="22" t="s">
        <v>24</v>
      </c>
      <c r="E2068" s="22" t="s">
        <v>394</v>
      </c>
      <c r="F2068" s="22" t="s">
        <v>196</v>
      </c>
      <c r="G2068" s="22">
        <v>1</v>
      </c>
      <c r="H2068" s="20">
        <v>9.1276395637125723E-2</v>
      </c>
      <c r="I2068" s="20">
        <v>0.17819739288465666</v>
      </c>
      <c r="J2068" s="19" t="s">
        <v>1962</v>
      </c>
      <c r="K2068" s="18">
        <v>4</v>
      </c>
      <c r="L2068" s="18">
        <v>0.33</v>
      </c>
      <c r="M2068" s="18" t="str">
        <f>IF(tbl_data[[#This Row],[PACK COUNT]]&gt;1,"Multipack","Single")</f>
        <v>Single</v>
      </c>
    </row>
    <row r="2069" spans="1:13">
      <c r="A2069" s="22" t="s">
        <v>390</v>
      </c>
      <c r="B2069" s="22" t="s">
        <v>389</v>
      </c>
      <c r="C2069" s="22" t="s">
        <v>392</v>
      </c>
      <c r="D2069" s="22" t="s">
        <v>24</v>
      </c>
      <c r="E2069" s="22" t="s">
        <v>393</v>
      </c>
      <c r="F2069" s="22" t="s">
        <v>196</v>
      </c>
      <c r="G2069" s="22">
        <v>1</v>
      </c>
      <c r="H2069" s="20">
        <v>7.1889930527095081E-2</v>
      </c>
      <c r="I2069" s="20">
        <v>0.14195931557028682</v>
      </c>
      <c r="J2069" s="19" t="s">
        <v>1962</v>
      </c>
      <c r="K2069" s="18">
        <v>4</v>
      </c>
      <c r="L2069" s="18">
        <v>0.5</v>
      </c>
      <c r="M2069" s="18" t="str">
        <f>IF(tbl_data[[#This Row],[PACK COUNT]]&gt;1,"Multipack","Single")</f>
        <v>Single</v>
      </c>
    </row>
    <row r="2070" spans="1:13">
      <c r="A2070" s="22" t="s">
        <v>390</v>
      </c>
      <c r="B2070" s="22" t="s">
        <v>389</v>
      </c>
      <c r="C2070" s="22" t="s">
        <v>388</v>
      </c>
      <c r="D2070" s="22" t="s">
        <v>24</v>
      </c>
      <c r="E2070" s="22" t="s">
        <v>387</v>
      </c>
      <c r="F2070" s="22" t="s">
        <v>196</v>
      </c>
      <c r="G2070" s="22">
        <v>1</v>
      </c>
      <c r="H2070" s="20">
        <v>7.5568405550076267E-2</v>
      </c>
      <c r="I2070" s="20">
        <v>0.15095954016530028</v>
      </c>
      <c r="J2070" s="19" t="s">
        <v>1962</v>
      </c>
      <c r="K2070" s="18">
        <v>4</v>
      </c>
      <c r="L2070" s="18">
        <v>0.5</v>
      </c>
      <c r="M2070" s="18" t="str">
        <f>IF(tbl_data[[#This Row],[PACK COUNT]]&gt;1,"Multipack","Single")</f>
        <v>Single</v>
      </c>
    </row>
    <row r="2071" spans="1:13">
      <c r="A2071" s="22" t="s">
        <v>390</v>
      </c>
      <c r="B2071" s="22" t="s">
        <v>1310</v>
      </c>
      <c r="C2071" s="22" t="s">
        <v>1345</v>
      </c>
      <c r="D2071" s="22" t="s">
        <v>24</v>
      </c>
      <c r="E2071" s="22" t="s">
        <v>1793</v>
      </c>
      <c r="F2071" s="22" t="s">
        <v>196</v>
      </c>
      <c r="G2071" s="22">
        <v>1</v>
      </c>
      <c r="H2071" s="20">
        <v>2.0286955392614443E-2</v>
      </c>
      <c r="I2071" s="20">
        <v>4.5347253344556415E-2</v>
      </c>
      <c r="J2071" s="19" t="s">
        <v>1962</v>
      </c>
      <c r="K2071" s="18">
        <v>4</v>
      </c>
      <c r="L2071" s="18">
        <v>0.5</v>
      </c>
      <c r="M2071" s="18" t="str">
        <f>IF(tbl_data[[#This Row],[PACK COUNT]]&gt;1,"Multipack","Single")</f>
        <v>Single</v>
      </c>
    </row>
    <row r="2072" spans="1:13">
      <c r="A2072" s="22" t="s">
        <v>390</v>
      </c>
      <c r="B2072" s="22" t="s">
        <v>1310</v>
      </c>
      <c r="C2072" s="22" t="s">
        <v>1309</v>
      </c>
      <c r="D2072" s="22" t="s">
        <v>24</v>
      </c>
      <c r="E2072" s="22" t="s">
        <v>1748</v>
      </c>
      <c r="F2072" s="22" t="s">
        <v>196</v>
      </c>
      <c r="G2072" s="22">
        <v>1</v>
      </c>
      <c r="H2072" s="20">
        <v>2.1357452777917299E-2</v>
      </c>
      <c r="I2072" s="20">
        <v>4.7948466748308043E-2</v>
      </c>
      <c r="J2072" s="19" t="s">
        <v>1962</v>
      </c>
      <c r="K2072" s="18">
        <v>4</v>
      </c>
      <c r="L2072" s="18">
        <v>0.5</v>
      </c>
      <c r="M2072" s="18" t="str">
        <f>IF(tbl_data[[#This Row],[PACK COUNT]]&gt;1,"Multipack","Single")</f>
        <v>Single</v>
      </c>
    </row>
    <row r="2073" spans="1:13">
      <c r="A2073" s="22" t="s">
        <v>390</v>
      </c>
      <c r="B2073" s="22" t="s">
        <v>1310</v>
      </c>
      <c r="C2073" s="22" t="s">
        <v>131</v>
      </c>
      <c r="D2073" s="22" t="s">
        <v>24</v>
      </c>
      <c r="E2073" s="22" t="s">
        <v>1832</v>
      </c>
      <c r="F2073" s="22" t="s">
        <v>196</v>
      </c>
      <c r="G2073" s="22">
        <v>1</v>
      </c>
      <c r="H2073" s="20">
        <v>6.9828372822823712E-2</v>
      </c>
      <c r="I2073" s="20">
        <v>0.15600975760998531</v>
      </c>
      <c r="J2073" s="19" t="s">
        <v>1962</v>
      </c>
      <c r="K2073" s="18">
        <v>4</v>
      </c>
      <c r="L2073" s="18">
        <v>0.5</v>
      </c>
      <c r="M2073" s="18" t="str">
        <f>IF(tbl_data[[#This Row],[PACK COUNT]]&gt;1,"Multipack","Single")</f>
        <v>Single</v>
      </c>
    </row>
    <row r="2074" spans="1:13">
      <c r="A2074" s="22" t="s">
        <v>390</v>
      </c>
      <c r="B2074" s="22" t="s">
        <v>1310</v>
      </c>
      <c r="C2074" s="22" t="s">
        <v>1817</v>
      </c>
      <c r="D2074" s="22" t="s">
        <v>24</v>
      </c>
      <c r="E2074" s="22" t="s">
        <v>1816</v>
      </c>
      <c r="F2074" s="22" t="s">
        <v>196</v>
      </c>
      <c r="G2074" s="22">
        <v>1</v>
      </c>
      <c r="H2074" s="20">
        <v>0.27276204027937023</v>
      </c>
      <c r="I2074" s="20">
        <v>0.60618530622039146</v>
      </c>
      <c r="J2074" s="19" t="s">
        <v>1962</v>
      </c>
      <c r="K2074" s="18">
        <v>4</v>
      </c>
      <c r="L2074" s="18">
        <v>0.5</v>
      </c>
      <c r="M2074" s="18" t="str">
        <f>IF(tbl_data[[#This Row],[PACK COUNT]]&gt;1,"Multipack","Single")</f>
        <v>Single</v>
      </c>
    </row>
    <row r="2075" spans="1:13">
      <c r="A2075" s="22" t="s">
        <v>380</v>
      </c>
      <c r="B2075" s="22" t="s">
        <v>380</v>
      </c>
      <c r="C2075" s="22" t="s">
        <v>449</v>
      </c>
      <c r="D2075" s="22" t="s">
        <v>24</v>
      </c>
      <c r="E2075" s="22" t="s">
        <v>1766</v>
      </c>
      <c r="F2075" s="22" t="s">
        <v>196</v>
      </c>
      <c r="G2075" s="22">
        <v>1</v>
      </c>
      <c r="H2075" s="20">
        <v>2.916906275009077E-2</v>
      </c>
      <c r="I2075" s="20">
        <v>9.6218851169066824E-2</v>
      </c>
      <c r="J2075" s="19" t="s">
        <v>1962</v>
      </c>
      <c r="K2075" s="18">
        <v>4</v>
      </c>
      <c r="L2075" s="18">
        <v>0.5</v>
      </c>
      <c r="M2075" s="18" t="str">
        <f>IF(tbl_data[[#This Row],[PACK COUNT]]&gt;1,"Multipack","Single")</f>
        <v>Single</v>
      </c>
    </row>
    <row r="2076" spans="1:13">
      <c r="A2076" s="22" t="s">
        <v>380</v>
      </c>
      <c r="B2076" s="22" t="s">
        <v>380</v>
      </c>
      <c r="C2076" s="22" t="s">
        <v>382</v>
      </c>
      <c r="D2076" s="22" t="s">
        <v>24</v>
      </c>
      <c r="E2076" s="22" t="s">
        <v>381</v>
      </c>
      <c r="F2076" s="22" t="s">
        <v>196</v>
      </c>
      <c r="G2076" s="22">
        <v>1</v>
      </c>
      <c r="H2076" s="20">
        <v>0.82118451817731242</v>
      </c>
      <c r="I2076" s="20">
        <v>2.966459816003133</v>
      </c>
      <c r="J2076" s="19" t="s">
        <v>1962</v>
      </c>
      <c r="K2076" s="18">
        <v>4</v>
      </c>
      <c r="L2076" s="18">
        <v>0.5</v>
      </c>
      <c r="M2076" s="18" t="str">
        <f>IF(tbl_data[[#This Row],[PACK COUNT]]&gt;1,"Multipack","Single")</f>
        <v>Single</v>
      </c>
    </row>
    <row r="2077" spans="1:13">
      <c r="A2077" s="22" t="s">
        <v>380</v>
      </c>
      <c r="B2077" s="22" t="s">
        <v>380</v>
      </c>
      <c r="C2077" s="22" t="s">
        <v>481</v>
      </c>
      <c r="D2077" s="22" t="s">
        <v>24</v>
      </c>
      <c r="E2077" s="22" t="s">
        <v>1831</v>
      </c>
      <c r="F2077" s="22" t="s">
        <v>196</v>
      </c>
      <c r="G2077" s="22">
        <v>1</v>
      </c>
      <c r="H2077" s="20">
        <v>6.5557062709549968E-3</v>
      </c>
      <c r="I2077" s="20">
        <v>2.0548942047158247E-2</v>
      </c>
      <c r="J2077" s="19" t="s">
        <v>1962</v>
      </c>
      <c r="K2077" s="18">
        <v>4</v>
      </c>
      <c r="L2077" s="18">
        <v>0.5</v>
      </c>
      <c r="M2077" s="18" t="str">
        <f>IF(tbl_data[[#This Row],[PACK COUNT]]&gt;1,"Multipack","Single")</f>
        <v>Single</v>
      </c>
    </row>
    <row r="2078" spans="1:13">
      <c r="A2078" s="22" t="s">
        <v>380</v>
      </c>
      <c r="B2078" s="22" t="s">
        <v>380</v>
      </c>
      <c r="C2078" s="22" t="s">
        <v>379</v>
      </c>
      <c r="D2078" s="22" t="s">
        <v>24</v>
      </c>
      <c r="E2078" s="22" t="s">
        <v>1830</v>
      </c>
      <c r="F2078" s="22" t="s">
        <v>191</v>
      </c>
      <c r="G2078" s="22">
        <v>1</v>
      </c>
      <c r="H2078" s="20">
        <v>3.304249839133481E-3</v>
      </c>
      <c r="I2078" s="20">
        <v>6.5294100541268959E-3</v>
      </c>
      <c r="J2078" s="19" t="s">
        <v>1962</v>
      </c>
      <c r="K2078" s="18">
        <v>4</v>
      </c>
      <c r="L2078" s="18">
        <v>0.5</v>
      </c>
      <c r="M2078" s="18" t="str">
        <f>IF(tbl_data[[#This Row],[PACK COUNT]]&gt;1,"Multipack","Single")</f>
        <v>Single</v>
      </c>
    </row>
    <row r="2079" spans="1:13">
      <c r="A2079" s="22" t="s">
        <v>380</v>
      </c>
      <c r="B2079" s="22" t="s">
        <v>380</v>
      </c>
      <c r="C2079" s="22" t="s">
        <v>379</v>
      </c>
      <c r="D2079" s="22" t="s">
        <v>24</v>
      </c>
      <c r="E2079" s="22" t="s">
        <v>378</v>
      </c>
      <c r="F2079" s="22" t="s">
        <v>196</v>
      </c>
      <c r="G2079" s="22">
        <v>1</v>
      </c>
      <c r="H2079" s="20">
        <v>0.36053784928146365</v>
      </c>
      <c r="I2079" s="20">
        <v>1.138753383023416</v>
      </c>
      <c r="J2079" s="19" t="s">
        <v>1962</v>
      </c>
      <c r="K2079" s="18">
        <v>4</v>
      </c>
      <c r="L2079" s="18">
        <v>0.5</v>
      </c>
      <c r="M2079" s="18" t="str">
        <f>IF(tbl_data[[#This Row],[PACK COUNT]]&gt;1,"Multipack","Single")</f>
        <v>Single</v>
      </c>
    </row>
    <row r="2080" spans="1:13">
      <c r="A2080" s="22" t="s">
        <v>368</v>
      </c>
      <c r="B2080" s="22" t="s">
        <v>1691</v>
      </c>
      <c r="C2080" s="22" t="s">
        <v>339</v>
      </c>
      <c r="D2080" s="22" t="s">
        <v>24</v>
      </c>
      <c r="E2080" s="22" t="s">
        <v>1725</v>
      </c>
      <c r="F2080" s="22" t="s">
        <v>196</v>
      </c>
      <c r="G2080" s="22">
        <v>1</v>
      </c>
      <c r="H2080" s="20">
        <v>0.11081538739222106</v>
      </c>
      <c r="I2080" s="20">
        <v>0.21177346875524322</v>
      </c>
      <c r="J2080" s="19" t="s">
        <v>1962</v>
      </c>
      <c r="K2080" s="18">
        <v>4</v>
      </c>
      <c r="L2080" s="18">
        <v>0.5</v>
      </c>
      <c r="M2080" s="18" t="str">
        <f>IF(tbl_data[[#This Row],[PACK COUNT]]&gt;1,"Multipack","Single")</f>
        <v>Single</v>
      </c>
    </row>
    <row r="2081" spans="1:13">
      <c r="A2081" s="22" t="s">
        <v>368</v>
      </c>
      <c r="B2081" s="22" t="s">
        <v>1691</v>
      </c>
      <c r="C2081" s="22" t="s">
        <v>24</v>
      </c>
      <c r="D2081" s="22" t="s">
        <v>24</v>
      </c>
      <c r="E2081" s="22" t="s">
        <v>1747</v>
      </c>
      <c r="F2081" s="22" t="s">
        <v>191</v>
      </c>
      <c r="G2081" s="22">
        <v>1</v>
      </c>
      <c r="H2081" s="20">
        <v>0.52643920636523278</v>
      </c>
      <c r="I2081" s="20">
        <v>0.91236614570786101</v>
      </c>
      <c r="J2081" s="19" t="s">
        <v>1962</v>
      </c>
      <c r="K2081" s="18">
        <v>4</v>
      </c>
      <c r="L2081" s="18">
        <v>0.5</v>
      </c>
      <c r="M2081" s="18" t="str">
        <f>IF(tbl_data[[#This Row],[PACK COUNT]]&gt;1,"Multipack","Single")</f>
        <v>Single</v>
      </c>
    </row>
    <row r="2082" spans="1:13">
      <c r="A2082" s="22" t="s">
        <v>368</v>
      </c>
      <c r="B2082" s="22" t="s">
        <v>1691</v>
      </c>
      <c r="C2082" s="22" t="s">
        <v>24</v>
      </c>
      <c r="D2082" s="22" t="s">
        <v>24</v>
      </c>
      <c r="E2082" s="22" t="s">
        <v>1690</v>
      </c>
      <c r="F2082" s="22" t="s">
        <v>196</v>
      </c>
      <c r="G2082" s="22">
        <v>1</v>
      </c>
      <c r="H2082" s="20">
        <v>9.3668694692766619E-2</v>
      </c>
      <c r="I2082" s="20">
        <v>0.17844529586371582</v>
      </c>
      <c r="J2082" s="19" t="s">
        <v>1962</v>
      </c>
      <c r="K2082" s="18">
        <v>4</v>
      </c>
      <c r="L2082" s="18">
        <v>0.5</v>
      </c>
      <c r="M2082" s="18" t="str">
        <f>IF(tbl_data[[#This Row],[PACK COUNT]]&gt;1,"Multipack","Single")</f>
        <v>Single</v>
      </c>
    </row>
    <row r="2083" spans="1:13">
      <c r="A2083" s="22" t="s">
        <v>368</v>
      </c>
      <c r="B2083" s="22" t="s">
        <v>372</v>
      </c>
      <c r="C2083" s="22" t="s">
        <v>374</v>
      </c>
      <c r="D2083" s="22" t="s">
        <v>24</v>
      </c>
      <c r="E2083" s="22" t="s">
        <v>373</v>
      </c>
      <c r="F2083" s="22" t="s">
        <v>196</v>
      </c>
      <c r="G2083" s="22">
        <v>1</v>
      </c>
      <c r="H2083" s="20">
        <v>5.2722166071693694E-2</v>
      </c>
      <c r="I2083" s="20">
        <v>0.10010537792178688</v>
      </c>
      <c r="J2083" s="19" t="s">
        <v>1962</v>
      </c>
      <c r="K2083" s="18">
        <v>4</v>
      </c>
      <c r="L2083" s="18">
        <v>0.5</v>
      </c>
      <c r="M2083" s="18" t="str">
        <f>IF(tbl_data[[#This Row],[PACK COUNT]]&gt;1,"Multipack","Single")</f>
        <v>Single</v>
      </c>
    </row>
    <row r="2084" spans="1:13">
      <c r="A2084" s="22" t="s">
        <v>368</v>
      </c>
      <c r="B2084" s="22" t="s">
        <v>372</v>
      </c>
      <c r="C2084" s="22" t="s">
        <v>371</v>
      </c>
      <c r="D2084" s="22" t="s">
        <v>24</v>
      </c>
      <c r="E2084" s="22" t="s">
        <v>370</v>
      </c>
      <c r="F2084" s="22" t="s">
        <v>196</v>
      </c>
      <c r="G2084" s="22">
        <v>1</v>
      </c>
      <c r="H2084" s="20">
        <v>0.18168828404450116</v>
      </c>
      <c r="I2084" s="20">
        <v>0.35935493913042782</v>
      </c>
      <c r="J2084" s="19" t="s">
        <v>1962</v>
      </c>
      <c r="K2084" s="18">
        <v>4</v>
      </c>
      <c r="L2084" s="18">
        <v>0.5</v>
      </c>
      <c r="M2084" s="18" t="str">
        <f>IF(tbl_data[[#This Row],[PACK COUNT]]&gt;1,"Multipack","Single")</f>
        <v>Single</v>
      </c>
    </row>
    <row r="2085" spans="1:13">
      <c r="A2085" s="22" t="s">
        <v>368</v>
      </c>
      <c r="B2085" s="22" t="s">
        <v>367</v>
      </c>
      <c r="C2085" s="22" t="s">
        <v>49</v>
      </c>
      <c r="D2085" s="22" t="s">
        <v>24</v>
      </c>
      <c r="E2085" s="22" t="s">
        <v>1815</v>
      </c>
      <c r="F2085" s="22" t="s">
        <v>196</v>
      </c>
      <c r="G2085" s="22">
        <v>1</v>
      </c>
      <c r="H2085" s="20">
        <v>4.9507589306091605E-3</v>
      </c>
      <c r="I2085" s="20">
        <v>1.0581730392526542E-2</v>
      </c>
      <c r="J2085" s="19" t="s">
        <v>1962</v>
      </c>
      <c r="K2085" s="18">
        <v>4</v>
      </c>
      <c r="L2085" s="18">
        <v>0.5</v>
      </c>
      <c r="M2085" s="18" t="str">
        <f>IF(tbl_data[[#This Row],[PACK COUNT]]&gt;1,"Multipack","Single")</f>
        <v>Single</v>
      </c>
    </row>
    <row r="2086" spans="1:13">
      <c r="A2086" s="22" t="s">
        <v>368</v>
      </c>
      <c r="B2086" s="22" t="s">
        <v>367</v>
      </c>
      <c r="C2086" s="22" t="s">
        <v>339</v>
      </c>
      <c r="D2086" s="22" t="s">
        <v>24</v>
      </c>
      <c r="E2086" s="22" t="s">
        <v>369</v>
      </c>
      <c r="F2086" s="22" t="s">
        <v>196</v>
      </c>
      <c r="G2086" s="22">
        <v>1</v>
      </c>
      <c r="H2086" s="20">
        <v>3.0868720428835948E-2</v>
      </c>
      <c r="I2086" s="20">
        <v>6.5854964787604275E-2</v>
      </c>
      <c r="J2086" s="19" t="s">
        <v>1962</v>
      </c>
      <c r="K2086" s="18">
        <v>4</v>
      </c>
      <c r="L2086" s="18">
        <v>0.5</v>
      </c>
      <c r="M2086" s="18" t="str">
        <f>IF(tbl_data[[#This Row],[PACK COUNT]]&gt;1,"Multipack","Single")</f>
        <v>Single</v>
      </c>
    </row>
    <row r="2087" spans="1:13">
      <c r="A2087" s="22" t="s">
        <v>368</v>
      </c>
      <c r="B2087" s="22" t="s">
        <v>367</v>
      </c>
      <c r="C2087" s="22" t="s">
        <v>62</v>
      </c>
      <c r="D2087" s="22" t="s">
        <v>24</v>
      </c>
      <c r="E2087" s="22" t="s">
        <v>366</v>
      </c>
      <c r="F2087" s="22" t="s">
        <v>196</v>
      </c>
      <c r="G2087" s="22">
        <v>1</v>
      </c>
      <c r="H2087" s="20">
        <v>2.6760581723775455E-2</v>
      </c>
      <c r="I2087" s="20">
        <v>5.5249598377279101E-2</v>
      </c>
      <c r="J2087" s="19" t="s">
        <v>1962</v>
      </c>
      <c r="K2087" s="18">
        <v>4</v>
      </c>
      <c r="L2087" s="18">
        <v>0.5</v>
      </c>
      <c r="M2087" s="18" t="str">
        <f>IF(tbl_data[[#This Row],[PACK COUNT]]&gt;1,"Multipack","Single")</f>
        <v>Single</v>
      </c>
    </row>
    <row r="2088" spans="1:13">
      <c r="A2088" s="22" t="s">
        <v>368</v>
      </c>
      <c r="B2088" s="22" t="s">
        <v>367</v>
      </c>
      <c r="C2088" s="22" t="s">
        <v>24</v>
      </c>
      <c r="D2088" s="22" t="s">
        <v>24</v>
      </c>
      <c r="E2088" s="22" t="s">
        <v>1792</v>
      </c>
      <c r="F2088" s="22" t="s">
        <v>196</v>
      </c>
      <c r="G2088" s="22">
        <v>1</v>
      </c>
      <c r="H2088" s="20">
        <v>0.10148455670844606</v>
      </c>
      <c r="I2088" s="20">
        <v>0.16059566994699354</v>
      </c>
      <c r="J2088" s="19" t="s">
        <v>1962</v>
      </c>
      <c r="K2088" s="18">
        <v>4</v>
      </c>
      <c r="L2088" s="18">
        <v>0.5</v>
      </c>
      <c r="M2088" s="18" t="str">
        <f>IF(tbl_data[[#This Row],[PACK COUNT]]&gt;1,"Multipack","Single")</f>
        <v>Single</v>
      </c>
    </row>
    <row r="2089" spans="1:13">
      <c r="A2089" s="22" t="s">
        <v>1307</v>
      </c>
      <c r="B2089" s="22" t="s">
        <v>1306</v>
      </c>
      <c r="C2089" s="22" t="s">
        <v>81</v>
      </c>
      <c r="D2089" s="22" t="s">
        <v>24</v>
      </c>
      <c r="E2089" s="22" t="s">
        <v>1689</v>
      </c>
      <c r="F2089" s="22" t="s">
        <v>191</v>
      </c>
      <c r="G2089" s="22">
        <v>1</v>
      </c>
      <c r="H2089" s="20">
        <v>4.993049852860738E-3</v>
      </c>
      <c r="I2089" s="20">
        <v>1.0821012494613423E-2</v>
      </c>
      <c r="J2089" s="19" t="s">
        <v>1962</v>
      </c>
      <c r="K2089" s="18">
        <v>4</v>
      </c>
      <c r="L2089" s="18">
        <v>0.5</v>
      </c>
      <c r="M2089" s="18" t="str">
        <f>IF(tbl_data[[#This Row],[PACK COUNT]]&gt;1,"Multipack","Single")</f>
        <v>Single</v>
      </c>
    </row>
    <row r="2090" spans="1:13">
      <c r="A2090" s="22" t="s">
        <v>1307</v>
      </c>
      <c r="B2090" s="22" t="s">
        <v>1306</v>
      </c>
      <c r="C2090" s="22" t="s">
        <v>81</v>
      </c>
      <c r="D2090" s="22" t="s">
        <v>24</v>
      </c>
      <c r="E2090" s="22" t="s">
        <v>1746</v>
      </c>
      <c r="F2090" s="22" t="s">
        <v>196</v>
      </c>
      <c r="G2090" s="22">
        <v>1</v>
      </c>
      <c r="H2090" s="20">
        <v>7.6364543877774204E-3</v>
      </c>
      <c r="I2090" s="20">
        <v>1.6421628196660331E-2</v>
      </c>
      <c r="J2090" s="19" t="s">
        <v>1962</v>
      </c>
      <c r="K2090" s="18">
        <v>4</v>
      </c>
      <c r="L2090" s="18">
        <v>0.5</v>
      </c>
      <c r="M2090" s="18" t="str">
        <f>IF(tbl_data[[#This Row],[PACK COUNT]]&gt;1,"Multipack","Single")</f>
        <v>Single</v>
      </c>
    </row>
    <row r="2091" spans="1:13">
      <c r="A2091" s="22" t="s">
        <v>1307</v>
      </c>
      <c r="B2091" s="22" t="s">
        <v>1306</v>
      </c>
      <c r="C2091" s="22" t="s">
        <v>1305</v>
      </c>
      <c r="D2091" s="22" t="s">
        <v>87</v>
      </c>
      <c r="E2091" s="22" t="s">
        <v>1304</v>
      </c>
      <c r="F2091" s="22" t="s">
        <v>191</v>
      </c>
      <c r="G2091" s="22">
        <v>1</v>
      </c>
      <c r="H2091" s="20">
        <v>1.2519613398725211E-2</v>
      </c>
      <c r="I2091" s="20">
        <v>2.7988125499121674E-2</v>
      </c>
      <c r="J2091" s="19" t="s">
        <v>1962</v>
      </c>
      <c r="K2091" s="18">
        <v>4</v>
      </c>
      <c r="L2091" s="18">
        <v>0.5</v>
      </c>
      <c r="M2091" s="18" t="str">
        <f>IF(tbl_data[[#This Row],[PACK COUNT]]&gt;1,"Multipack","Single")</f>
        <v>Single</v>
      </c>
    </row>
    <row r="2092" spans="1:13">
      <c r="A2092" s="22" t="s">
        <v>1307</v>
      </c>
      <c r="B2092" s="22" t="s">
        <v>1306</v>
      </c>
      <c r="C2092" s="22" t="s">
        <v>1305</v>
      </c>
      <c r="D2092" s="22" t="s">
        <v>87</v>
      </c>
      <c r="E2092" s="22" t="s">
        <v>1342</v>
      </c>
      <c r="F2092" s="22" t="s">
        <v>196</v>
      </c>
      <c r="G2092" s="22">
        <v>1</v>
      </c>
      <c r="H2092" s="20">
        <v>2.368756543427275E-2</v>
      </c>
      <c r="I2092" s="20">
        <v>5.0607718150431004E-2</v>
      </c>
      <c r="J2092" s="19" t="s">
        <v>1962</v>
      </c>
      <c r="K2092" s="18">
        <v>4</v>
      </c>
      <c r="L2092" s="18">
        <v>0.5</v>
      </c>
      <c r="M2092" s="18" t="str">
        <f>IF(tbl_data[[#This Row],[PACK COUNT]]&gt;1,"Multipack","Single")</f>
        <v>Single</v>
      </c>
    </row>
    <row r="2093" spans="1:13">
      <c r="A2093" s="22" t="s">
        <v>1598</v>
      </c>
      <c r="B2093" s="22" t="s">
        <v>1597</v>
      </c>
      <c r="C2093" s="22" t="s">
        <v>105</v>
      </c>
      <c r="D2093" s="22" t="s">
        <v>24</v>
      </c>
      <c r="E2093" s="22" t="s">
        <v>1596</v>
      </c>
      <c r="F2093" s="22" t="s">
        <v>196</v>
      </c>
      <c r="G2093" s="22">
        <v>1</v>
      </c>
      <c r="H2093" s="20">
        <v>0.17466860349585159</v>
      </c>
      <c r="I2093" s="20">
        <v>0.50552586468990557</v>
      </c>
      <c r="J2093" s="19" t="s">
        <v>1962</v>
      </c>
      <c r="K2093" s="18">
        <v>4</v>
      </c>
      <c r="L2093" s="18">
        <v>0.33</v>
      </c>
      <c r="M2093" s="18" t="str">
        <f>IF(tbl_data[[#This Row],[PACK COUNT]]&gt;1,"Multipack","Single")</f>
        <v>Single</v>
      </c>
    </row>
    <row r="2094" spans="1:13">
      <c r="A2094" s="22" t="s">
        <v>1598</v>
      </c>
      <c r="B2094" s="22" t="s">
        <v>1597</v>
      </c>
      <c r="C2094" s="22" t="s">
        <v>1626</v>
      </c>
      <c r="D2094" s="22" t="s">
        <v>24</v>
      </c>
      <c r="E2094" s="22" t="s">
        <v>1625</v>
      </c>
      <c r="F2094" s="22" t="s">
        <v>196</v>
      </c>
      <c r="G2094" s="22">
        <v>1</v>
      </c>
      <c r="H2094" s="20">
        <v>0.34614428800048652</v>
      </c>
      <c r="I2094" s="20">
        <v>0.9814670983247884</v>
      </c>
      <c r="J2094" s="19" t="s">
        <v>1962</v>
      </c>
      <c r="K2094" s="18">
        <v>4</v>
      </c>
      <c r="L2094" s="18">
        <v>0.33</v>
      </c>
      <c r="M2094" s="18" t="str">
        <f>IF(tbl_data[[#This Row],[PACK COUNT]]&gt;1,"Multipack","Single")</f>
        <v>Single</v>
      </c>
    </row>
    <row r="2095" spans="1:13">
      <c r="A2095" s="22" t="s">
        <v>1598</v>
      </c>
      <c r="B2095" s="22" t="s">
        <v>1597</v>
      </c>
      <c r="C2095" s="22" t="s">
        <v>430</v>
      </c>
      <c r="D2095" s="22" t="s">
        <v>24</v>
      </c>
      <c r="E2095" s="22" t="s">
        <v>1624</v>
      </c>
      <c r="F2095" s="22" t="s">
        <v>196</v>
      </c>
      <c r="G2095" s="22">
        <v>1</v>
      </c>
      <c r="H2095" s="20">
        <v>0.28248063081706232</v>
      </c>
      <c r="I2095" s="20">
        <v>0.78062605632340565</v>
      </c>
      <c r="J2095" s="19" t="s">
        <v>1962</v>
      </c>
      <c r="K2095" s="18">
        <v>4</v>
      </c>
      <c r="L2095" s="18">
        <v>0.33</v>
      </c>
      <c r="M2095" s="18" t="str">
        <f>IF(tbl_data[[#This Row],[PACK COUNT]]&gt;1,"Multipack","Single")</f>
        <v>Single</v>
      </c>
    </row>
    <row r="2096" spans="1:13">
      <c r="A2096" s="22" t="s">
        <v>327</v>
      </c>
      <c r="B2096" s="22" t="s">
        <v>352</v>
      </c>
      <c r="C2096" s="22" t="s">
        <v>24</v>
      </c>
      <c r="D2096" s="22" t="s">
        <v>24</v>
      </c>
      <c r="E2096" s="22" t="s">
        <v>354</v>
      </c>
      <c r="F2096" s="22" t="s">
        <v>191</v>
      </c>
      <c r="G2096" s="22">
        <v>1</v>
      </c>
      <c r="H2096" s="20">
        <v>1.6459842500566038</v>
      </c>
      <c r="I2096" s="20">
        <v>2.4860015280427792</v>
      </c>
      <c r="J2096" s="19" t="s">
        <v>1962</v>
      </c>
      <c r="K2096" s="18">
        <v>4</v>
      </c>
      <c r="L2096" s="18">
        <v>0.5</v>
      </c>
      <c r="M2096" s="18" t="str">
        <f>IF(tbl_data[[#This Row],[PACK COUNT]]&gt;1,"Multipack","Single")</f>
        <v>Single</v>
      </c>
    </row>
    <row r="2097" spans="1:13">
      <c r="A2097" s="22" t="s">
        <v>327</v>
      </c>
      <c r="B2097" s="22" t="s">
        <v>352</v>
      </c>
      <c r="C2097" s="22" t="s">
        <v>24</v>
      </c>
      <c r="D2097" s="22" t="s">
        <v>24</v>
      </c>
      <c r="E2097" s="22" t="s">
        <v>353</v>
      </c>
      <c r="F2097" s="22" t="s">
        <v>196</v>
      </c>
      <c r="G2097" s="22">
        <v>1</v>
      </c>
      <c r="H2097" s="20">
        <v>3.3555349007460154E-3</v>
      </c>
      <c r="I2097" s="20">
        <v>1.1277562898718785E-2</v>
      </c>
      <c r="J2097" s="19" t="s">
        <v>1962</v>
      </c>
      <c r="K2097" s="18">
        <v>4</v>
      </c>
      <c r="L2097" s="18">
        <v>0.33</v>
      </c>
      <c r="M2097" s="18" t="str">
        <f>IF(tbl_data[[#This Row],[PACK COUNT]]&gt;1,"Multipack","Single")</f>
        <v>Single</v>
      </c>
    </row>
    <row r="2098" spans="1:13">
      <c r="A2098" s="22" t="s">
        <v>327</v>
      </c>
      <c r="B2098" s="22" t="s">
        <v>352</v>
      </c>
      <c r="C2098" s="22" t="s">
        <v>24</v>
      </c>
      <c r="D2098" s="22" t="s">
        <v>24</v>
      </c>
      <c r="E2098" s="22" t="s">
        <v>351</v>
      </c>
      <c r="F2098" s="22" t="s">
        <v>196</v>
      </c>
      <c r="G2098" s="22">
        <v>1</v>
      </c>
      <c r="H2098" s="20">
        <v>4.1944997851055689E-2</v>
      </c>
      <c r="I2098" s="20">
        <v>0.21466258268818406</v>
      </c>
      <c r="J2098" s="19" t="s">
        <v>1962</v>
      </c>
      <c r="K2098" s="18">
        <v>4</v>
      </c>
      <c r="L2098" s="18">
        <v>0.45</v>
      </c>
      <c r="M2098" s="18" t="str">
        <f>IF(tbl_data[[#This Row],[PACK COUNT]]&gt;1,"Multipack","Single")</f>
        <v>Single</v>
      </c>
    </row>
    <row r="2099" spans="1:13">
      <c r="A2099" s="22" t="s">
        <v>327</v>
      </c>
      <c r="B2099" s="22" t="s">
        <v>350</v>
      </c>
      <c r="C2099" s="22" t="s">
        <v>349</v>
      </c>
      <c r="D2099" s="22" t="s">
        <v>24</v>
      </c>
      <c r="E2099" s="22" t="s">
        <v>348</v>
      </c>
      <c r="F2099" s="22" t="s">
        <v>196</v>
      </c>
      <c r="G2099" s="22">
        <v>1</v>
      </c>
      <c r="H2099" s="20">
        <v>0.11052343229604947</v>
      </c>
      <c r="I2099" s="20">
        <v>0.34611080856560822</v>
      </c>
      <c r="J2099" s="19" t="s">
        <v>1962</v>
      </c>
      <c r="K2099" s="18">
        <v>4</v>
      </c>
      <c r="L2099" s="18">
        <v>0.33</v>
      </c>
      <c r="M2099" s="18" t="str">
        <f>IF(tbl_data[[#This Row],[PACK COUNT]]&gt;1,"Multipack","Single")</f>
        <v>Single</v>
      </c>
    </row>
    <row r="2100" spans="1:13">
      <c r="A2100" s="22" t="s">
        <v>327</v>
      </c>
      <c r="B2100" s="22" t="s">
        <v>345</v>
      </c>
      <c r="C2100" s="22" t="s">
        <v>345</v>
      </c>
      <c r="D2100" s="22" t="s">
        <v>24</v>
      </c>
      <c r="E2100" s="22" t="s">
        <v>344</v>
      </c>
      <c r="F2100" s="22" t="s">
        <v>196</v>
      </c>
      <c r="G2100" s="22">
        <v>1</v>
      </c>
      <c r="H2100" s="20">
        <v>9.4296427545840639E-2</v>
      </c>
      <c r="I2100" s="20">
        <v>0.24151373304437057</v>
      </c>
      <c r="J2100" s="19" t="s">
        <v>1962</v>
      </c>
      <c r="K2100" s="18">
        <v>4</v>
      </c>
      <c r="L2100" s="18">
        <v>0.5</v>
      </c>
      <c r="M2100" s="18" t="str">
        <f>IF(tbl_data[[#This Row],[PACK COUNT]]&gt;1,"Multipack","Single")</f>
        <v>Single</v>
      </c>
    </row>
    <row r="2101" spans="1:13">
      <c r="A2101" s="22" t="s">
        <v>327</v>
      </c>
      <c r="B2101" s="22" t="s">
        <v>1688</v>
      </c>
      <c r="C2101" s="22" t="s">
        <v>1687</v>
      </c>
      <c r="D2101" s="22" t="s">
        <v>24</v>
      </c>
      <c r="E2101" s="22" t="s">
        <v>1686</v>
      </c>
      <c r="F2101" s="22" t="s">
        <v>191</v>
      </c>
      <c r="G2101" s="22">
        <v>1</v>
      </c>
      <c r="H2101" s="20">
        <v>2.8311702722435581E-2</v>
      </c>
      <c r="I2101" s="20">
        <v>5.9506131819349259E-2</v>
      </c>
      <c r="J2101" s="19" t="s">
        <v>1962</v>
      </c>
      <c r="K2101" s="18">
        <v>4</v>
      </c>
      <c r="L2101" s="18">
        <v>0.5</v>
      </c>
      <c r="M2101" s="18" t="str">
        <f>IF(tbl_data[[#This Row],[PACK COUNT]]&gt;1,"Multipack","Single")</f>
        <v>Single</v>
      </c>
    </row>
    <row r="2102" spans="1:13">
      <c r="A2102" s="22" t="s">
        <v>327</v>
      </c>
      <c r="B2102" s="22" t="s">
        <v>1688</v>
      </c>
      <c r="C2102" s="22" t="s">
        <v>1687</v>
      </c>
      <c r="D2102" s="22" t="s">
        <v>24</v>
      </c>
      <c r="E2102" s="22" t="s">
        <v>1765</v>
      </c>
      <c r="F2102" s="22" t="s">
        <v>196</v>
      </c>
      <c r="G2102" s="22">
        <v>1</v>
      </c>
      <c r="H2102" s="20">
        <v>7.4700816580658812E-3</v>
      </c>
      <c r="I2102" s="20">
        <v>1.7986011195153962E-2</v>
      </c>
      <c r="J2102" s="19" t="s">
        <v>1962</v>
      </c>
      <c r="K2102" s="18">
        <v>4</v>
      </c>
      <c r="L2102" s="18">
        <v>0.5</v>
      </c>
      <c r="M2102" s="18" t="str">
        <f>IF(tbl_data[[#This Row],[PACK COUNT]]&gt;1,"Multipack","Single")</f>
        <v>Single</v>
      </c>
    </row>
    <row r="2103" spans="1:13">
      <c r="A2103" s="22" t="s">
        <v>327</v>
      </c>
      <c r="B2103" s="22" t="s">
        <v>336</v>
      </c>
      <c r="C2103" s="22" t="s">
        <v>49</v>
      </c>
      <c r="D2103" s="22" t="s">
        <v>24</v>
      </c>
      <c r="E2103" s="22" t="s">
        <v>340</v>
      </c>
      <c r="F2103" s="22" t="s">
        <v>196</v>
      </c>
      <c r="G2103" s="22">
        <v>1</v>
      </c>
      <c r="H2103" s="20">
        <v>0.36948999924964582</v>
      </c>
      <c r="I2103" s="20">
        <v>0.98951025229876988</v>
      </c>
      <c r="J2103" s="19" t="s">
        <v>1962</v>
      </c>
      <c r="K2103" s="18">
        <v>4</v>
      </c>
      <c r="L2103" s="18">
        <v>0.5</v>
      </c>
      <c r="M2103" s="18" t="str">
        <f>IF(tbl_data[[#This Row],[PACK COUNT]]&gt;1,"Multipack","Single")</f>
        <v>Single</v>
      </c>
    </row>
    <row r="2104" spans="1:13">
      <c r="A2104" s="22" t="s">
        <v>327</v>
      </c>
      <c r="B2104" s="22" t="s">
        <v>336</v>
      </c>
      <c r="C2104" s="22" t="s">
        <v>339</v>
      </c>
      <c r="D2104" s="22" t="s">
        <v>24</v>
      </c>
      <c r="E2104" s="22" t="s">
        <v>338</v>
      </c>
      <c r="F2104" s="22" t="s">
        <v>191</v>
      </c>
      <c r="G2104" s="22">
        <v>1</v>
      </c>
      <c r="H2104" s="20">
        <v>0.8213560929809689</v>
      </c>
      <c r="I2104" s="20">
        <v>1.6397930119958821</v>
      </c>
      <c r="J2104" s="19" t="s">
        <v>1962</v>
      </c>
      <c r="K2104" s="18">
        <v>4</v>
      </c>
      <c r="L2104" s="18">
        <v>0.5</v>
      </c>
      <c r="M2104" s="18" t="str">
        <f>IF(tbl_data[[#This Row],[PACK COUNT]]&gt;1,"Multipack","Single")</f>
        <v>Single</v>
      </c>
    </row>
    <row r="2105" spans="1:13">
      <c r="A2105" s="22" t="s">
        <v>327</v>
      </c>
      <c r="B2105" s="22" t="s">
        <v>336</v>
      </c>
      <c r="C2105" s="22" t="s">
        <v>24</v>
      </c>
      <c r="D2105" s="22" t="s">
        <v>24</v>
      </c>
      <c r="E2105" s="22" t="s">
        <v>337</v>
      </c>
      <c r="F2105" s="22" t="s">
        <v>191</v>
      </c>
      <c r="G2105" s="22">
        <v>1</v>
      </c>
      <c r="H2105" s="20">
        <v>1.4790188760657779</v>
      </c>
      <c r="I2105" s="20">
        <v>2.9353119657621374</v>
      </c>
      <c r="J2105" s="19" t="s">
        <v>1962</v>
      </c>
      <c r="K2105" s="18">
        <v>4</v>
      </c>
      <c r="L2105" s="18">
        <v>0.5</v>
      </c>
      <c r="M2105" s="18" t="str">
        <f>IF(tbl_data[[#This Row],[PACK COUNT]]&gt;1,"Multipack","Single")</f>
        <v>Single</v>
      </c>
    </row>
    <row r="2106" spans="1:13">
      <c r="A2106" s="22" t="s">
        <v>327</v>
      </c>
      <c r="B2106" s="22" t="s">
        <v>336</v>
      </c>
      <c r="C2106" s="22" t="s">
        <v>24</v>
      </c>
      <c r="D2106" s="22" t="s">
        <v>24</v>
      </c>
      <c r="E2106" s="22" t="s">
        <v>335</v>
      </c>
      <c r="F2106" s="22" t="s">
        <v>196</v>
      </c>
      <c r="G2106" s="22">
        <v>1</v>
      </c>
      <c r="H2106" s="20">
        <v>0.35866455033520572</v>
      </c>
      <c r="I2106" s="20">
        <v>0.96412071689155099</v>
      </c>
      <c r="J2106" s="19" t="s">
        <v>1962</v>
      </c>
      <c r="K2106" s="18">
        <v>4</v>
      </c>
      <c r="L2106" s="18">
        <v>0.5</v>
      </c>
      <c r="M2106" s="18" t="str">
        <f>IF(tbl_data[[#This Row],[PACK COUNT]]&gt;1,"Multipack","Single")</f>
        <v>Single</v>
      </c>
    </row>
    <row r="2107" spans="1:13">
      <c r="A2107" s="22" t="s">
        <v>327</v>
      </c>
      <c r="B2107" s="22" t="s">
        <v>329</v>
      </c>
      <c r="C2107" s="22" t="s">
        <v>82</v>
      </c>
      <c r="D2107" s="22" t="s">
        <v>71</v>
      </c>
      <c r="E2107" s="22" t="s">
        <v>334</v>
      </c>
      <c r="F2107" s="22" t="s">
        <v>191</v>
      </c>
      <c r="G2107" s="22">
        <v>1</v>
      </c>
      <c r="H2107" s="20">
        <v>8.8132002051949845E-3</v>
      </c>
      <c r="I2107" s="20">
        <v>1.2452036077226057E-2</v>
      </c>
      <c r="J2107" s="19" t="s">
        <v>1962</v>
      </c>
      <c r="K2107" s="18">
        <v>4</v>
      </c>
      <c r="L2107" s="18">
        <v>0.5</v>
      </c>
      <c r="M2107" s="18" t="str">
        <f>IF(tbl_data[[#This Row],[PACK COUNT]]&gt;1,"Multipack","Single")</f>
        <v>Single</v>
      </c>
    </row>
    <row r="2108" spans="1:13">
      <c r="A2108" s="22" t="s">
        <v>327</v>
      </c>
      <c r="B2108" s="22" t="s">
        <v>329</v>
      </c>
      <c r="C2108" s="22" t="s">
        <v>82</v>
      </c>
      <c r="D2108" s="22" t="s">
        <v>24</v>
      </c>
      <c r="E2108" s="22" t="s">
        <v>333</v>
      </c>
      <c r="F2108" s="22" t="s">
        <v>196</v>
      </c>
      <c r="G2108" s="22">
        <v>1</v>
      </c>
      <c r="H2108" s="20">
        <v>0.57052189133766029</v>
      </c>
      <c r="I2108" s="20">
        <v>1.0075495360726805</v>
      </c>
      <c r="J2108" s="19" t="s">
        <v>1962</v>
      </c>
      <c r="K2108" s="18">
        <v>4</v>
      </c>
      <c r="L2108" s="18">
        <v>0.5</v>
      </c>
      <c r="M2108" s="18" t="str">
        <f>IF(tbl_data[[#This Row],[PACK COUNT]]&gt;1,"Multipack","Single")</f>
        <v>Single</v>
      </c>
    </row>
    <row r="2109" spans="1:13">
      <c r="A2109" s="22" t="s">
        <v>327</v>
      </c>
      <c r="B2109" s="22" t="s">
        <v>329</v>
      </c>
      <c r="C2109" s="22" t="s">
        <v>47</v>
      </c>
      <c r="D2109" s="22" t="s">
        <v>71</v>
      </c>
      <c r="E2109" s="22" t="s">
        <v>332</v>
      </c>
      <c r="F2109" s="22" t="s">
        <v>196</v>
      </c>
      <c r="G2109" s="22">
        <v>1</v>
      </c>
      <c r="H2109" s="20">
        <v>2.2699320168947348</v>
      </c>
      <c r="I2109" s="20">
        <v>3.9034771103636046</v>
      </c>
      <c r="J2109" s="19" t="s">
        <v>1962</v>
      </c>
      <c r="K2109" s="18">
        <v>4</v>
      </c>
      <c r="L2109" s="18">
        <v>0.5</v>
      </c>
      <c r="M2109" s="18" t="str">
        <f>IF(tbl_data[[#This Row],[PACK COUNT]]&gt;1,"Multipack","Single")</f>
        <v>Single</v>
      </c>
    </row>
    <row r="2110" spans="1:13">
      <c r="A2110" s="22" t="s">
        <v>327</v>
      </c>
      <c r="B2110" s="22" t="s">
        <v>329</v>
      </c>
      <c r="C2110" s="22" t="s">
        <v>47</v>
      </c>
      <c r="D2110" s="22" t="s">
        <v>24</v>
      </c>
      <c r="E2110" s="22" t="s">
        <v>331</v>
      </c>
      <c r="F2110" s="22" t="s">
        <v>196</v>
      </c>
      <c r="G2110" s="22">
        <v>1</v>
      </c>
      <c r="H2110" s="20">
        <v>3.1091366541337626</v>
      </c>
      <c r="I2110" s="20">
        <v>5.1159560046003723</v>
      </c>
      <c r="J2110" s="19" t="s">
        <v>1962</v>
      </c>
      <c r="K2110" s="18">
        <v>4</v>
      </c>
      <c r="L2110" s="18">
        <v>0.75</v>
      </c>
      <c r="M2110" s="18" t="str">
        <f>IF(tbl_data[[#This Row],[PACK COUNT]]&gt;1,"Multipack","Single")</f>
        <v>Single</v>
      </c>
    </row>
    <row r="2111" spans="1:13">
      <c r="A2111" s="22" t="s">
        <v>327</v>
      </c>
      <c r="B2111" s="22" t="s">
        <v>329</v>
      </c>
      <c r="C2111" s="22" t="s">
        <v>83</v>
      </c>
      <c r="D2111" s="22" t="s">
        <v>71</v>
      </c>
      <c r="E2111" s="22" t="s">
        <v>330</v>
      </c>
      <c r="F2111" s="22" t="s">
        <v>191</v>
      </c>
      <c r="G2111" s="22">
        <v>1</v>
      </c>
      <c r="H2111" s="20">
        <v>0.20187584981067697</v>
      </c>
      <c r="I2111" s="20">
        <v>0.30073248197632502</v>
      </c>
      <c r="J2111" s="19" t="s">
        <v>1962</v>
      </c>
      <c r="K2111" s="18">
        <v>4</v>
      </c>
      <c r="L2111" s="18">
        <v>0.5</v>
      </c>
      <c r="M2111" s="18" t="str">
        <f>IF(tbl_data[[#This Row],[PACK COUNT]]&gt;1,"Multipack","Single")</f>
        <v>Single</v>
      </c>
    </row>
    <row r="2112" spans="1:13">
      <c r="A2112" s="22" t="s">
        <v>327</v>
      </c>
      <c r="B2112" s="22" t="s">
        <v>326</v>
      </c>
      <c r="C2112" s="22" t="s">
        <v>325</v>
      </c>
      <c r="D2112" s="22" t="s">
        <v>71</v>
      </c>
      <c r="E2112" s="22" t="s">
        <v>324</v>
      </c>
      <c r="F2112" s="22" t="s">
        <v>196</v>
      </c>
      <c r="G2112" s="22">
        <v>1</v>
      </c>
      <c r="H2112" s="20">
        <v>3.8626356445040173</v>
      </c>
      <c r="I2112" s="20">
        <v>5.1943311130287402</v>
      </c>
      <c r="J2112" s="19" t="s">
        <v>1962</v>
      </c>
      <c r="K2112" s="18">
        <v>4</v>
      </c>
      <c r="L2112" s="18">
        <v>0.5</v>
      </c>
      <c r="M2112" s="18" t="str">
        <f>IF(tbl_data[[#This Row],[PACK COUNT]]&gt;1,"Multipack","Single")</f>
        <v>Single</v>
      </c>
    </row>
    <row r="2113" spans="1:13">
      <c r="A2113" s="22" t="s">
        <v>1594</v>
      </c>
      <c r="B2113" s="22" t="s">
        <v>1594</v>
      </c>
      <c r="C2113" s="22" t="s">
        <v>171</v>
      </c>
      <c r="D2113" s="22" t="s">
        <v>71</v>
      </c>
      <c r="E2113" s="22" t="s">
        <v>1685</v>
      </c>
      <c r="F2113" s="22" t="s">
        <v>196</v>
      </c>
      <c r="G2113" s="22">
        <v>1</v>
      </c>
      <c r="H2113" s="20">
        <v>0.55813610101585143</v>
      </c>
      <c r="I2113" s="20">
        <v>1.0036351734819402</v>
      </c>
      <c r="J2113" s="19" t="s">
        <v>1962</v>
      </c>
      <c r="K2113" s="18">
        <v>4</v>
      </c>
      <c r="L2113" s="18">
        <v>0.33</v>
      </c>
      <c r="M2113" s="18" t="str">
        <f>IF(tbl_data[[#This Row],[PACK COUNT]]&gt;1,"Multipack","Single")</f>
        <v>Single</v>
      </c>
    </row>
    <row r="2114" spans="1:13">
      <c r="A2114" s="22" t="s">
        <v>1594</v>
      </c>
      <c r="B2114" s="22" t="s">
        <v>1594</v>
      </c>
      <c r="C2114" s="22" t="s">
        <v>172</v>
      </c>
      <c r="D2114" s="22" t="s">
        <v>71</v>
      </c>
      <c r="E2114" s="22" t="s">
        <v>1742</v>
      </c>
      <c r="F2114" s="22" t="s">
        <v>196</v>
      </c>
      <c r="G2114" s="22">
        <v>1</v>
      </c>
      <c r="H2114" s="20">
        <v>1.2017149502765847</v>
      </c>
      <c r="I2114" s="20">
        <v>2.1480091766559615</v>
      </c>
      <c r="J2114" s="19" t="s">
        <v>1962</v>
      </c>
      <c r="K2114" s="18">
        <v>4</v>
      </c>
      <c r="L2114" s="18">
        <v>0.33</v>
      </c>
      <c r="M2114" s="18" t="str">
        <f>IF(tbl_data[[#This Row],[PACK COUNT]]&gt;1,"Multipack","Single")</f>
        <v>Single</v>
      </c>
    </row>
    <row r="2115" spans="1:13">
      <c r="A2115" s="22" t="s">
        <v>1594</v>
      </c>
      <c r="B2115" s="22" t="s">
        <v>1594</v>
      </c>
      <c r="C2115" s="22" t="s">
        <v>172</v>
      </c>
      <c r="D2115" s="22" t="s">
        <v>71</v>
      </c>
      <c r="E2115" s="22" t="s">
        <v>1741</v>
      </c>
      <c r="F2115" s="22" t="s">
        <v>196</v>
      </c>
      <c r="G2115" s="22">
        <v>1</v>
      </c>
      <c r="H2115" s="20">
        <v>0.34602769869141381</v>
      </c>
      <c r="I2115" s="20">
        <v>0.98895311304923017</v>
      </c>
      <c r="J2115" s="19" t="s">
        <v>1962</v>
      </c>
      <c r="K2115" s="18">
        <v>4</v>
      </c>
      <c r="L2115" s="18">
        <v>0.5</v>
      </c>
      <c r="M2115" s="18" t="str">
        <f>IF(tbl_data[[#This Row],[PACK COUNT]]&gt;1,"Multipack","Single")</f>
        <v>Single</v>
      </c>
    </row>
    <row r="2116" spans="1:13">
      <c r="A2116" s="22" t="s">
        <v>1594</v>
      </c>
      <c r="B2116" s="22" t="s">
        <v>1594</v>
      </c>
      <c r="C2116" s="22" t="s">
        <v>1722</v>
      </c>
      <c r="D2116" s="22" t="s">
        <v>71</v>
      </c>
      <c r="E2116" s="22" t="s">
        <v>1740</v>
      </c>
      <c r="F2116" s="22" t="s">
        <v>196</v>
      </c>
      <c r="G2116" s="22">
        <v>1</v>
      </c>
      <c r="H2116" s="20">
        <v>1.0237131504941317</v>
      </c>
      <c r="I2116" s="20">
        <v>1.8302163144106658</v>
      </c>
      <c r="J2116" s="19" t="s">
        <v>1962</v>
      </c>
      <c r="K2116" s="18">
        <v>4</v>
      </c>
      <c r="L2116" s="18">
        <v>0.33</v>
      </c>
      <c r="M2116" s="18" t="str">
        <f>IF(tbl_data[[#This Row],[PACK COUNT]]&gt;1,"Multipack","Single")</f>
        <v>Single</v>
      </c>
    </row>
    <row r="2117" spans="1:13">
      <c r="A2117" s="22" t="s">
        <v>1594</v>
      </c>
      <c r="B2117" s="22" t="s">
        <v>1594</v>
      </c>
      <c r="C2117" s="22" t="s">
        <v>1722</v>
      </c>
      <c r="D2117" s="22" t="s">
        <v>71</v>
      </c>
      <c r="E2117" s="22" t="s">
        <v>1721</v>
      </c>
      <c r="F2117" s="22" t="s">
        <v>196</v>
      </c>
      <c r="G2117" s="22">
        <v>1</v>
      </c>
      <c r="H2117" s="20">
        <v>0.23107650718181544</v>
      </c>
      <c r="I2117" s="20">
        <v>0.65275003508049301</v>
      </c>
      <c r="J2117" s="19" t="s">
        <v>1962</v>
      </c>
      <c r="K2117" s="18">
        <v>4</v>
      </c>
      <c r="L2117" s="18">
        <v>0.5</v>
      </c>
      <c r="M2117" s="18" t="str">
        <f>IF(tbl_data[[#This Row],[PACK COUNT]]&gt;1,"Multipack","Single")</f>
        <v>Single</v>
      </c>
    </row>
    <row r="2118" spans="1:13">
      <c r="A2118" s="22" t="s">
        <v>1594</v>
      </c>
      <c r="B2118" s="22" t="s">
        <v>1594</v>
      </c>
      <c r="C2118" s="22" t="s">
        <v>1720</v>
      </c>
      <c r="D2118" s="22" t="s">
        <v>71</v>
      </c>
      <c r="E2118" s="22" t="s">
        <v>1719</v>
      </c>
      <c r="F2118" s="22" t="s">
        <v>196</v>
      </c>
      <c r="G2118" s="22">
        <v>1</v>
      </c>
      <c r="H2118" s="20">
        <v>9.7737239626363465E-2</v>
      </c>
      <c r="I2118" s="20">
        <v>0.18141067299089472</v>
      </c>
      <c r="J2118" s="19" t="s">
        <v>1962</v>
      </c>
      <c r="K2118" s="18">
        <v>4</v>
      </c>
      <c r="L2118" s="18">
        <v>0.33</v>
      </c>
      <c r="M2118" s="18" t="str">
        <f>IF(tbl_data[[#This Row],[PACK COUNT]]&gt;1,"Multipack","Single")</f>
        <v>Single</v>
      </c>
    </row>
    <row r="2119" spans="1:13">
      <c r="A2119" s="22" t="s">
        <v>1594</v>
      </c>
      <c r="B2119" s="22" t="s">
        <v>1594</v>
      </c>
      <c r="C2119" s="22" t="s">
        <v>1593</v>
      </c>
      <c r="D2119" s="22" t="s">
        <v>24</v>
      </c>
      <c r="E2119" s="22" t="s">
        <v>1592</v>
      </c>
      <c r="F2119" s="22" t="s">
        <v>196</v>
      </c>
      <c r="G2119" s="22">
        <v>1</v>
      </c>
      <c r="H2119" s="20">
        <v>0.13589141806467578</v>
      </c>
      <c r="I2119" s="20">
        <v>0.23527299879269362</v>
      </c>
      <c r="J2119" s="19" t="s">
        <v>1962</v>
      </c>
      <c r="K2119" s="18">
        <v>4</v>
      </c>
      <c r="L2119" s="18">
        <v>0.33</v>
      </c>
      <c r="M2119" s="18" t="str">
        <f>IF(tbl_data[[#This Row],[PACK COUNT]]&gt;1,"Multipack","Single")</f>
        <v>Single</v>
      </c>
    </row>
    <row r="2120" spans="1:13">
      <c r="A2120" s="22" t="s">
        <v>253</v>
      </c>
      <c r="B2120" s="22" t="s">
        <v>253</v>
      </c>
      <c r="C2120" s="22" t="s">
        <v>259</v>
      </c>
      <c r="D2120" s="22" t="s">
        <v>24</v>
      </c>
      <c r="E2120" s="22" t="s">
        <v>258</v>
      </c>
      <c r="F2120" s="22" t="s">
        <v>196</v>
      </c>
      <c r="G2120" s="22">
        <v>1</v>
      </c>
      <c r="H2120" s="20">
        <v>6.8615100424720549E-2</v>
      </c>
      <c r="I2120" s="20">
        <v>0.22712016021040826</v>
      </c>
      <c r="J2120" s="19" t="s">
        <v>1962</v>
      </c>
      <c r="K2120" s="18">
        <v>4</v>
      </c>
      <c r="L2120" s="18">
        <v>0.33</v>
      </c>
      <c r="M2120" s="18" t="str">
        <f>IF(tbl_data[[#This Row],[PACK COUNT]]&gt;1,"Multipack","Single")</f>
        <v>Single</v>
      </c>
    </row>
    <row r="2121" spans="1:13">
      <c r="A2121" s="22" t="s">
        <v>253</v>
      </c>
      <c r="B2121" s="22" t="s">
        <v>253</v>
      </c>
      <c r="C2121" s="22" t="s">
        <v>252</v>
      </c>
      <c r="D2121" s="22" t="s">
        <v>24</v>
      </c>
      <c r="E2121" s="22" t="s">
        <v>257</v>
      </c>
      <c r="F2121" s="22" t="s">
        <v>191</v>
      </c>
      <c r="G2121" s="22">
        <v>1</v>
      </c>
      <c r="H2121" s="20">
        <v>0.32872197601761449</v>
      </c>
      <c r="I2121" s="20">
        <v>0.85641563975384016</v>
      </c>
      <c r="J2121" s="19" t="s">
        <v>1962</v>
      </c>
      <c r="K2121" s="18">
        <v>4</v>
      </c>
      <c r="L2121" s="18">
        <v>0.5</v>
      </c>
      <c r="M2121" s="18" t="str">
        <f>IF(tbl_data[[#This Row],[PACK COUNT]]&gt;1,"Multipack","Single")</f>
        <v>Single</v>
      </c>
    </row>
    <row r="2122" spans="1:13">
      <c r="A2122" s="22" t="s">
        <v>253</v>
      </c>
      <c r="B2122" s="22" t="s">
        <v>253</v>
      </c>
      <c r="C2122" s="22" t="s">
        <v>252</v>
      </c>
      <c r="D2122" s="22" t="s">
        <v>24</v>
      </c>
      <c r="E2122" s="22" t="s">
        <v>256</v>
      </c>
      <c r="F2122" s="22" t="s">
        <v>191</v>
      </c>
      <c r="G2122" s="22">
        <v>1</v>
      </c>
      <c r="H2122" s="20">
        <v>2.5372459254591705E-2</v>
      </c>
      <c r="I2122" s="20">
        <v>7.8225231689750721E-2</v>
      </c>
      <c r="J2122" s="19" t="s">
        <v>1962</v>
      </c>
      <c r="K2122" s="18">
        <v>4</v>
      </c>
      <c r="L2122" s="18">
        <v>5</v>
      </c>
      <c r="M2122" s="18" t="str">
        <f>IF(tbl_data[[#This Row],[PACK COUNT]]&gt;1,"Multipack","Single")</f>
        <v>Single</v>
      </c>
    </row>
    <row r="2123" spans="1:13">
      <c r="A2123" s="22" t="s">
        <v>253</v>
      </c>
      <c r="B2123" s="22" t="s">
        <v>253</v>
      </c>
      <c r="C2123" s="22" t="s">
        <v>252</v>
      </c>
      <c r="D2123" s="22" t="s">
        <v>24</v>
      </c>
      <c r="E2123" s="22" t="s">
        <v>251</v>
      </c>
      <c r="F2123" s="22" t="s">
        <v>196</v>
      </c>
      <c r="G2123" s="22">
        <v>1</v>
      </c>
      <c r="H2123" s="20">
        <v>1.1013904137867878</v>
      </c>
      <c r="I2123" s="20">
        <v>2.7320102951816421</v>
      </c>
      <c r="J2123" s="19" t="s">
        <v>1962</v>
      </c>
      <c r="K2123" s="18">
        <v>4</v>
      </c>
      <c r="L2123" s="18">
        <v>0.5</v>
      </c>
      <c r="M2123" s="18" t="str">
        <f>IF(tbl_data[[#This Row],[PACK COUNT]]&gt;1,"Multipack","Single")</f>
        <v>Single</v>
      </c>
    </row>
    <row r="2124" spans="1:13">
      <c r="A2124" s="24" t="s">
        <v>38</v>
      </c>
      <c r="B2124" s="24" t="s">
        <v>109</v>
      </c>
      <c r="C2124" s="24" t="s">
        <v>107</v>
      </c>
      <c r="D2124" s="24" t="s">
        <v>87</v>
      </c>
      <c r="E2124" s="24" t="s">
        <v>1454</v>
      </c>
      <c r="F2124" s="24" t="s">
        <v>196</v>
      </c>
      <c r="G2124" s="24">
        <v>1</v>
      </c>
      <c r="H2124" s="23">
        <v>0.10802716077165833</v>
      </c>
      <c r="I2124" s="23">
        <v>0.14810251329665478</v>
      </c>
      <c r="J2124" s="19" t="s">
        <v>1962</v>
      </c>
      <c r="K2124" s="18">
        <v>5</v>
      </c>
      <c r="L2124" s="18">
        <v>0.5</v>
      </c>
      <c r="M2124" s="18" t="str">
        <f>IF(tbl_data[[#This Row],[PACK COUNT]]&gt;1,"Multipack","Single")</f>
        <v>Single</v>
      </c>
    </row>
    <row r="2125" spans="1:13">
      <c r="A2125" s="22" t="s">
        <v>38</v>
      </c>
      <c r="B2125" s="22" t="s">
        <v>109</v>
      </c>
      <c r="C2125" s="22" t="s">
        <v>107</v>
      </c>
      <c r="D2125" s="22" t="s">
        <v>87</v>
      </c>
      <c r="E2125" s="22" t="s">
        <v>1764</v>
      </c>
      <c r="F2125" s="22" t="s">
        <v>203</v>
      </c>
      <c r="G2125" s="22">
        <v>1</v>
      </c>
      <c r="H2125" s="20">
        <v>3.3523008512625192E-2</v>
      </c>
      <c r="I2125" s="20">
        <v>3.8952965442274418E-2</v>
      </c>
      <c r="J2125" s="19" t="s">
        <v>1962</v>
      </c>
      <c r="K2125" s="18">
        <v>5</v>
      </c>
      <c r="L2125" s="18">
        <v>1</v>
      </c>
      <c r="M2125" s="18" t="str">
        <f>IF(tbl_data[[#This Row],[PACK COUNT]]&gt;1,"Multipack","Single")</f>
        <v>Single</v>
      </c>
    </row>
    <row r="2126" spans="1:13">
      <c r="A2126" s="22" t="s">
        <v>38</v>
      </c>
      <c r="B2126" s="22" t="s">
        <v>101</v>
      </c>
      <c r="C2126" s="22" t="s">
        <v>102</v>
      </c>
      <c r="D2126" s="22" t="s">
        <v>87</v>
      </c>
      <c r="E2126" s="22" t="s">
        <v>1183</v>
      </c>
      <c r="F2126" s="22" t="s">
        <v>203</v>
      </c>
      <c r="G2126" s="22">
        <v>1</v>
      </c>
      <c r="H2126" s="20">
        <v>1.3149752945798433E-2</v>
      </c>
      <c r="I2126" s="20">
        <v>1.3595651527150124E-2</v>
      </c>
      <c r="J2126" s="19" t="s">
        <v>1962</v>
      </c>
      <c r="K2126" s="18">
        <v>5</v>
      </c>
      <c r="L2126" s="18">
        <v>1.5</v>
      </c>
      <c r="M2126" s="18" t="str">
        <f>IF(tbl_data[[#This Row],[PACK COUNT]]&gt;1,"Multipack","Single")</f>
        <v>Single</v>
      </c>
    </row>
    <row r="2127" spans="1:13">
      <c r="A2127" s="22" t="s">
        <v>38</v>
      </c>
      <c r="B2127" s="22" t="s">
        <v>113</v>
      </c>
      <c r="C2127" s="22" t="s">
        <v>1683</v>
      </c>
      <c r="D2127" s="22" t="s">
        <v>87</v>
      </c>
      <c r="E2127" s="22" t="s">
        <v>1684</v>
      </c>
      <c r="F2127" s="22" t="s">
        <v>196</v>
      </c>
      <c r="G2127" s="22">
        <v>1</v>
      </c>
      <c r="H2127" s="20">
        <v>0.17142925903477901</v>
      </c>
      <c r="I2127" s="20">
        <v>0.25583346319660449</v>
      </c>
      <c r="J2127" s="19" t="s">
        <v>1962</v>
      </c>
      <c r="K2127" s="18">
        <v>5</v>
      </c>
      <c r="L2127" s="18">
        <v>0.5</v>
      </c>
      <c r="M2127" s="18" t="str">
        <f>IF(tbl_data[[#This Row],[PACK COUNT]]&gt;1,"Multipack","Single")</f>
        <v>Single</v>
      </c>
    </row>
    <row r="2128" spans="1:13">
      <c r="A2128" s="22" t="s">
        <v>38</v>
      </c>
      <c r="B2128" s="22" t="s">
        <v>113</v>
      </c>
      <c r="C2128" s="22" t="s">
        <v>1683</v>
      </c>
      <c r="D2128" s="22" t="s">
        <v>87</v>
      </c>
      <c r="E2128" s="22" t="s">
        <v>1682</v>
      </c>
      <c r="F2128" s="22" t="s">
        <v>203</v>
      </c>
      <c r="G2128" s="22">
        <v>1</v>
      </c>
      <c r="H2128" s="20">
        <v>0.53738131870488381</v>
      </c>
      <c r="I2128" s="20">
        <v>0.55828845084926904</v>
      </c>
      <c r="J2128" s="19" t="s">
        <v>1962</v>
      </c>
      <c r="K2128" s="18">
        <v>5</v>
      </c>
      <c r="L2128" s="18">
        <v>1.5</v>
      </c>
      <c r="M2128" s="18" t="str">
        <f>IF(tbl_data[[#This Row],[PACK COUNT]]&gt;1,"Multipack","Single")</f>
        <v>Single</v>
      </c>
    </row>
    <row r="2129" spans="1:13">
      <c r="A2129" s="22" t="s">
        <v>38</v>
      </c>
      <c r="B2129" s="22" t="s">
        <v>113</v>
      </c>
      <c r="C2129" s="22" t="s">
        <v>114</v>
      </c>
      <c r="D2129" s="22" t="s">
        <v>110</v>
      </c>
      <c r="E2129" s="22" t="s">
        <v>1378</v>
      </c>
      <c r="F2129" s="22" t="s">
        <v>203</v>
      </c>
      <c r="G2129" s="22">
        <v>1</v>
      </c>
      <c r="H2129" s="20">
        <v>1.0739539410935002</v>
      </c>
      <c r="I2129" s="20">
        <v>1.2466396017167614</v>
      </c>
      <c r="J2129" s="19" t="s">
        <v>1962</v>
      </c>
      <c r="K2129" s="18">
        <v>5</v>
      </c>
      <c r="L2129" s="18">
        <v>1.5</v>
      </c>
      <c r="M2129" s="18" t="str">
        <f>IF(tbl_data[[#This Row],[PACK COUNT]]&gt;1,"Multipack","Single")</f>
        <v>Single</v>
      </c>
    </row>
    <row r="2130" spans="1:13">
      <c r="A2130" s="22" t="s">
        <v>38</v>
      </c>
      <c r="B2130" s="22" t="s">
        <v>1681</v>
      </c>
      <c r="C2130" s="22" t="s">
        <v>176</v>
      </c>
      <c r="D2130" s="22" t="s">
        <v>71</v>
      </c>
      <c r="E2130" s="22" t="s">
        <v>1680</v>
      </c>
      <c r="F2130" s="22" t="s">
        <v>191</v>
      </c>
      <c r="G2130" s="22">
        <v>1</v>
      </c>
      <c r="H2130" s="20">
        <v>1.5741259568821129</v>
      </c>
      <c r="I2130" s="20">
        <v>2.0246824703745769</v>
      </c>
      <c r="J2130" s="19" t="s">
        <v>1962</v>
      </c>
      <c r="K2130" s="18">
        <v>5</v>
      </c>
      <c r="L2130" s="18">
        <v>1</v>
      </c>
      <c r="M2130" s="18" t="str">
        <f>IF(tbl_data[[#This Row],[PACK COUNT]]&gt;1,"Multipack","Single")</f>
        <v>Single</v>
      </c>
    </row>
    <row r="2131" spans="1:13">
      <c r="A2131" s="22" t="s">
        <v>38</v>
      </c>
      <c r="B2131" s="22" t="s">
        <v>63</v>
      </c>
      <c r="C2131" s="22" t="s">
        <v>86</v>
      </c>
      <c r="D2131" s="22" t="s">
        <v>71</v>
      </c>
      <c r="E2131" s="22" t="s">
        <v>1531</v>
      </c>
      <c r="F2131" s="22" t="s">
        <v>196</v>
      </c>
      <c r="G2131" s="22">
        <v>1</v>
      </c>
      <c r="H2131" s="20">
        <v>6.6054646458647203E-3</v>
      </c>
      <c r="I2131" s="20">
        <v>1.0725649117503655E-2</v>
      </c>
      <c r="J2131" s="19" t="s">
        <v>1962</v>
      </c>
      <c r="K2131" s="18">
        <v>5</v>
      </c>
      <c r="L2131" s="18">
        <v>0.5</v>
      </c>
      <c r="M2131" s="18" t="str">
        <f>IF(tbl_data[[#This Row],[PACK COUNT]]&gt;1,"Multipack","Single")</f>
        <v>Single</v>
      </c>
    </row>
    <row r="2132" spans="1:13">
      <c r="A2132" s="22" t="s">
        <v>38</v>
      </c>
      <c r="B2132" s="22" t="s">
        <v>63</v>
      </c>
      <c r="C2132" s="22" t="s">
        <v>64</v>
      </c>
      <c r="D2132" s="22" t="s">
        <v>24</v>
      </c>
      <c r="E2132" s="22" t="s">
        <v>1499</v>
      </c>
      <c r="F2132" s="22" t="s">
        <v>191</v>
      </c>
      <c r="G2132" s="22">
        <v>1</v>
      </c>
      <c r="H2132" s="20">
        <v>2.5370472900550091E-2</v>
      </c>
      <c r="I2132" s="20">
        <v>3.1743897549278421E-2</v>
      </c>
      <c r="J2132" s="19" t="s">
        <v>1962</v>
      </c>
      <c r="K2132" s="18">
        <v>5</v>
      </c>
      <c r="L2132" s="18">
        <v>0.5</v>
      </c>
      <c r="M2132" s="18" t="str">
        <f>IF(tbl_data[[#This Row],[PACK COUNT]]&gt;1,"Multipack","Single")</f>
        <v>Single</v>
      </c>
    </row>
    <row r="2133" spans="1:13">
      <c r="A2133" s="22" t="s">
        <v>38</v>
      </c>
      <c r="B2133" s="22" t="s">
        <v>63</v>
      </c>
      <c r="C2133" s="22" t="s">
        <v>64</v>
      </c>
      <c r="D2133" s="22" t="s">
        <v>24</v>
      </c>
      <c r="E2133" s="22" t="s">
        <v>1559</v>
      </c>
      <c r="F2133" s="22" t="s">
        <v>196</v>
      </c>
      <c r="G2133" s="22">
        <v>1</v>
      </c>
      <c r="H2133" s="20">
        <v>0.46302903497233733</v>
      </c>
      <c r="I2133" s="20">
        <v>0.63615984177997265</v>
      </c>
      <c r="J2133" s="19" t="s">
        <v>1962</v>
      </c>
      <c r="K2133" s="18">
        <v>5</v>
      </c>
      <c r="L2133" s="18">
        <v>0.5</v>
      </c>
      <c r="M2133" s="18" t="str">
        <f>IF(tbl_data[[#This Row],[PACK COUNT]]&gt;1,"Multipack","Single")</f>
        <v>Single</v>
      </c>
    </row>
    <row r="2134" spans="1:13">
      <c r="A2134" s="22" t="s">
        <v>38</v>
      </c>
      <c r="B2134" s="22" t="s">
        <v>63</v>
      </c>
      <c r="C2134" s="22" t="s">
        <v>64</v>
      </c>
      <c r="D2134" s="22" t="s">
        <v>87</v>
      </c>
      <c r="E2134" s="22" t="s">
        <v>1181</v>
      </c>
      <c r="F2134" s="22" t="s">
        <v>203</v>
      </c>
      <c r="G2134" s="22">
        <v>1</v>
      </c>
      <c r="H2134" s="20">
        <v>5.7194304246693646</v>
      </c>
      <c r="I2134" s="20">
        <v>5.1943684563978962</v>
      </c>
      <c r="J2134" s="19" t="s">
        <v>1962</v>
      </c>
      <c r="K2134" s="18">
        <v>5</v>
      </c>
      <c r="L2134" s="18">
        <v>1</v>
      </c>
      <c r="M2134" s="18" t="str">
        <f>IF(tbl_data[[#This Row],[PACK COUNT]]&gt;1,"Multipack","Single")</f>
        <v>Single</v>
      </c>
    </row>
    <row r="2135" spans="1:13">
      <c r="A2135" s="22" t="s">
        <v>38</v>
      </c>
      <c r="B2135" s="22" t="s">
        <v>63</v>
      </c>
      <c r="C2135" s="22" t="s">
        <v>64</v>
      </c>
      <c r="D2135" s="22" t="s">
        <v>87</v>
      </c>
      <c r="E2135" s="22" t="s">
        <v>1180</v>
      </c>
      <c r="F2135" s="22" t="s">
        <v>203</v>
      </c>
      <c r="G2135" s="22">
        <v>1</v>
      </c>
      <c r="H2135" s="20">
        <v>3.2445942108302477</v>
      </c>
      <c r="I2135" s="20">
        <v>2.9383668626452804</v>
      </c>
      <c r="J2135" s="19" t="s">
        <v>1962</v>
      </c>
      <c r="K2135" s="18">
        <v>5</v>
      </c>
      <c r="L2135" s="18">
        <v>2</v>
      </c>
      <c r="M2135" s="18" t="str">
        <f>IF(tbl_data[[#This Row],[PACK COUNT]]&gt;1,"Multipack","Single")</f>
        <v>Single</v>
      </c>
    </row>
    <row r="2136" spans="1:13">
      <c r="A2136" s="22" t="s">
        <v>38</v>
      </c>
      <c r="B2136" s="22" t="s">
        <v>53</v>
      </c>
      <c r="C2136" s="22" t="s">
        <v>54</v>
      </c>
      <c r="D2136" s="22" t="s">
        <v>24</v>
      </c>
      <c r="E2136" s="22" t="s">
        <v>1216</v>
      </c>
      <c r="F2136" s="22" t="s">
        <v>196</v>
      </c>
      <c r="G2136" s="22">
        <v>1</v>
      </c>
      <c r="H2136" s="20">
        <v>1.0380211043666783</v>
      </c>
      <c r="I2136" s="20">
        <v>1.8386067391466883</v>
      </c>
      <c r="J2136" s="19" t="s">
        <v>1962</v>
      </c>
      <c r="K2136" s="18">
        <v>5</v>
      </c>
      <c r="L2136" s="18">
        <v>0.5</v>
      </c>
      <c r="M2136" s="18" t="str">
        <f>IF(tbl_data[[#This Row],[PACK COUNT]]&gt;1,"Multipack","Single")</f>
        <v>Single</v>
      </c>
    </row>
    <row r="2137" spans="1:13">
      <c r="A2137" s="22" t="s">
        <v>38</v>
      </c>
      <c r="B2137" s="22" t="s">
        <v>53</v>
      </c>
      <c r="C2137" s="22" t="s">
        <v>1718</v>
      </c>
      <c r="D2137" s="22" t="s">
        <v>24</v>
      </c>
      <c r="E2137" s="22" t="s">
        <v>1717</v>
      </c>
      <c r="F2137" s="22" t="s">
        <v>196</v>
      </c>
      <c r="G2137" s="22">
        <v>1</v>
      </c>
      <c r="H2137" s="20">
        <v>0.31358690307809856</v>
      </c>
      <c r="I2137" s="20">
        <v>0.595756233580505</v>
      </c>
      <c r="J2137" s="19" t="s">
        <v>1962</v>
      </c>
      <c r="K2137" s="18">
        <v>5</v>
      </c>
      <c r="L2137" s="18">
        <v>0.5</v>
      </c>
      <c r="M2137" s="18" t="str">
        <f>IF(tbl_data[[#This Row],[PACK COUNT]]&gt;1,"Multipack","Single")</f>
        <v>Single</v>
      </c>
    </row>
    <row r="2138" spans="1:13">
      <c r="A2138" s="22" t="s">
        <v>38</v>
      </c>
      <c r="B2138" s="22" t="s">
        <v>53</v>
      </c>
      <c r="C2138" s="22" t="s">
        <v>82</v>
      </c>
      <c r="D2138" s="22" t="s">
        <v>71</v>
      </c>
      <c r="E2138" s="22" t="s">
        <v>1215</v>
      </c>
      <c r="F2138" s="22" t="s">
        <v>196</v>
      </c>
      <c r="G2138" s="22">
        <v>1</v>
      </c>
      <c r="H2138" s="20">
        <v>1.4029909232941302</v>
      </c>
      <c r="I2138" s="20">
        <v>2.2785588143162436</v>
      </c>
      <c r="J2138" s="19" t="s">
        <v>1962</v>
      </c>
      <c r="K2138" s="18">
        <v>5</v>
      </c>
      <c r="L2138" s="18">
        <v>0.5</v>
      </c>
      <c r="M2138" s="18" t="str">
        <f>IF(tbl_data[[#This Row],[PACK COUNT]]&gt;1,"Multipack","Single")</f>
        <v>Single</v>
      </c>
    </row>
    <row r="2139" spans="1:13">
      <c r="A2139" s="22" t="s">
        <v>38</v>
      </c>
      <c r="B2139" s="22" t="s">
        <v>53</v>
      </c>
      <c r="C2139" s="22" t="s">
        <v>55</v>
      </c>
      <c r="D2139" s="22" t="s">
        <v>24</v>
      </c>
      <c r="E2139" s="22" t="s">
        <v>1179</v>
      </c>
      <c r="F2139" s="22" t="s">
        <v>191</v>
      </c>
      <c r="G2139" s="22">
        <v>1</v>
      </c>
      <c r="H2139" s="20">
        <v>0.6829920449458613</v>
      </c>
      <c r="I2139" s="20">
        <v>1.050999377212293</v>
      </c>
      <c r="J2139" s="19" t="s">
        <v>1962</v>
      </c>
      <c r="K2139" s="18">
        <v>5</v>
      </c>
      <c r="L2139" s="18">
        <v>0.5</v>
      </c>
      <c r="M2139" s="18" t="str">
        <f>IF(tbl_data[[#This Row],[PACK COUNT]]&gt;1,"Multipack","Single")</f>
        <v>Single</v>
      </c>
    </row>
    <row r="2140" spans="1:13">
      <c r="A2140" s="22" t="s">
        <v>38</v>
      </c>
      <c r="B2140" s="22" t="s">
        <v>53</v>
      </c>
      <c r="C2140" s="22" t="s">
        <v>83</v>
      </c>
      <c r="D2140" s="22" t="s">
        <v>71</v>
      </c>
      <c r="E2140" s="22" t="s">
        <v>1517</v>
      </c>
      <c r="F2140" s="22" t="s">
        <v>196</v>
      </c>
      <c r="G2140" s="22">
        <v>1</v>
      </c>
      <c r="H2140" s="20">
        <v>0.47584549180057795</v>
      </c>
      <c r="I2140" s="20">
        <v>0.81203957000645755</v>
      </c>
      <c r="J2140" s="19" t="s">
        <v>1962</v>
      </c>
      <c r="K2140" s="18">
        <v>5</v>
      </c>
      <c r="L2140" s="18">
        <v>0.5</v>
      </c>
      <c r="M2140" s="18" t="str">
        <f>IF(tbl_data[[#This Row],[PACK COUNT]]&gt;1,"Multipack","Single")</f>
        <v>Single</v>
      </c>
    </row>
    <row r="2141" spans="1:13">
      <c r="A2141" s="22" t="s">
        <v>38</v>
      </c>
      <c r="B2141" s="22" t="s">
        <v>53</v>
      </c>
      <c r="C2141" s="22" t="s">
        <v>81</v>
      </c>
      <c r="D2141" s="22" t="s">
        <v>71</v>
      </c>
      <c r="E2141" s="22" t="s">
        <v>1178</v>
      </c>
      <c r="F2141" s="22" t="s">
        <v>191</v>
      </c>
      <c r="G2141" s="22">
        <v>1</v>
      </c>
      <c r="H2141" s="20">
        <v>14.545582224705633</v>
      </c>
      <c r="I2141" s="20">
        <v>15.934115737270718</v>
      </c>
      <c r="J2141" s="19" t="s">
        <v>1962</v>
      </c>
      <c r="K2141" s="18">
        <v>5</v>
      </c>
      <c r="L2141" s="18">
        <v>0.5</v>
      </c>
      <c r="M2141" s="18" t="str">
        <f>IF(tbl_data[[#This Row],[PACK COUNT]]&gt;1,"Multipack","Single")</f>
        <v>Single</v>
      </c>
    </row>
    <row r="2142" spans="1:13">
      <c r="A2142" s="22" t="s">
        <v>38</v>
      </c>
      <c r="B2142" s="22" t="s">
        <v>104</v>
      </c>
      <c r="C2142" s="22" t="s">
        <v>107</v>
      </c>
      <c r="D2142" s="22" t="s">
        <v>87</v>
      </c>
      <c r="E2142" s="22" t="s">
        <v>1453</v>
      </c>
      <c r="F2142" s="22" t="s">
        <v>196</v>
      </c>
      <c r="G2142" s="22">
        <v>1</v>
      </c>
      <c r="H2142" s="20">
        <v>1.2133757374141605E-2</v>
      </c>
      <c r="I2142" s="20">
        <v>1.7065990116696083E-2</v>
      </c>
      <c r="J2142" s="19" t="s">
        <v>1962</v>
      </c>
      <c r="K2142" s="18">
        <v>5</v>
      </c>
      <c r="L2142" s="18">
        <v>0.5</v>
      </c>
      <c r="M2142" s="18" t="str">
        <f>IF(tbl_data[[#This Row],[PACK COUNT]]&gt;1,"Multipack","Single")</f>
        <v>Single</v>
      </c>
    </row>
    <row r="2143" spans="1:13">
      <c r="A2143" s="22" t="s">
        <v>38</v>
      </c>
      <c r="B2143" s="22" t="s">
        <v>104</v>
      </c>
      <c r="C2143" s="22" t="s">
        <v>107</v>
      </c>
      <c r="D2143" s="22" t="s">
        <v>87</v>
      </c>
      <c r="E2143" s="22" t="s">
        <v>1739</v>
      </c>
      <c r="F2143" s="22" t="s">
        <v>203</v>
      </c>
      <c r="G2143" s="22">
        <v>1</v>
      </c>
      <c r="H2143" s="20">
        <v>1.2225408349871355E-3</v>
      </c>
      <c r="I2143" s="20">
        <v>1.5933315495333929E-3</v>
      </c>
      <c r="J2143" s="19" t="s">
        <v>1962</v>
      </c>
      <c r="K2143" s="18">
        <v>5</v>
      </c>
      <c r="L2143" s="18">
        <v>1</v>
      </c>
      <c r="M2143" s="18" t="str">
        <f>IF(tbl_data[[#This Row],[PACK COUNT]]&gt;1,"Multipack","Single")</f>
        <v>Single</v>
      </c>
    </row>
    <row r="2144" spans="1:13">
      <c r="A2144" s="22" t="s">
        <v>38</v>
      </c>
      <c r="B2144" s="22" t="s">
        <v>48</v>
      </c>
      <c r="C2144" s="22" t="s">
        <v>49</v>
      </c>
      <c r="D2144" s="22" t="s">
        <v>24</v>
      </c>
      <c r="E2144" s="22" t="s">
        <v>1177</v>
      </c>
      <c r="F2144" s="22" t="s">
        <v>196</v>
      </c>
      <c r="G2144" s="22">
        <v>1</v>
      </c>
      <c r="H2144" s="20">
        <v>13.338546087088785</v>
      </c>
      <c r="I2144" s="20">
        <v>16.428617866367627</v>
      </c>
      <c r="J2144" s="19" t="s">
        <v>1962</v>
      </c>
      <c r="K2144" s="18">
        <v>5</v>
      </c>
      <c r="L2144" s="18">
        <v>0.5</v>
      </c>
      <c r="M2144" s="18" t="str">
        <f>IF(tbl_data[[#This Row],[PACK COUNT]]&gt;1,"Multipack","Single")</f>
        <v>Single</v>
      </c>
    </row>
    <row r="2145" spans="1:13">
      <c r="A2145" s="22" t="s">
        <v>38</v>
      </c>
      <c r="B2145" s="22" t="s">
        <v>48</v>
      </c>
      <c r="C2145" s="22" t="s">
        <v>48</v>
      </c>
      <c r="D2145" s="22" t="s">
        <v>71</v>
      </c>
      <c r="E2145" s="22" t="s">
        <v>1176</v>
      </c>
      <c r="F2145" s="22" t="s">
        <v>191</v>
      </c>
      <c r="G2145" s="22">
        <v>1</v>
      </c>
      <c r="H2145" s="20">
        <v>11.107807077519331</v>
      </c>
      <c r="I2145" s="20">
        <v>17.159267181078015</v>
      </c>
      <c r="J2145" s="19" t="s">
        <v>1962</v>
      </c>
      <c r="K2145" s="18">
        <v>5</v>
      </c>
      <c r="L2145" s="18">
        <v>0.5</v>
      </c>
      <c r="M2145" s="18" t="str">
        <f>IF(tbl_data[[#This Row],[PACK COUNT]]&gt;1,"Multipack","Single")</f>
        <v>Single</v>
      </c>
    </row>
    <row r="2146" spans="1:13">
      <c r="A2146" s="22" t="s">
        <v>38</v>
      </c>
      <c r="B2146" s="22" t="s">
        <v>48</v>
      </c>
      <c r="C2146" s="22" t="s">
        <v>48</v>
      </c>
      <c r="D2146" s="22" t="s">
        <v>71</v>
      </c>
      <c r="E2146" s="22" t="s">
        <v>1175</v>
      </c>
      <c r="F2146" s="22" t="s">
        <v>191</v>
      </c>
      <c r="G2146" s="22">
        <v>1</v>
      </c>
      <c r="H2146" s="20">
        <v>6.8056146764300944</v>
      </c>
      <c r="I2146" s="20">
        <v>10.039191140083457</v>
      </c>
      <c r="J2146" s="19" t="s">
        <v>1962</v>
      </c>
      <c r="K2146" s="18">
        <v>5</v>
      </c>
      <c r="L2146" s="18">
        <v>1</v>
      </c>
      <c r="M2146" s="18" t="str">
        <f>IF(tbl_data[[#This Row],[PACK COUNT]]&gt;1,"Multipack","Single")</f>
        <v>Single</v>
      </c>
    </row>
    <row r="2147" spans="1:13">
      <c r="A2147" s="22" t="s">
        <v>38</v>
      </c>
      <c r="B2147" s="22" t="s">
        <v>48</v>
      </c>
      <c r="C2147" s="22" t="s">
        <v>48</v>
      </c>
      <c r="D2147" s="22" t="s">
        <v>71</v>
      </c>
      <c r="E2147" s="22" t="s">
        <v>1174</v>
      </c>
      <c r="F2147" s="22" t="s">
        <v>196</v>
      </c>
      <c r="G2147" s="22">
        <v>1</v>
      </c>
      <c r="H2147" s="20">
        <v>6.6957661671949271</v>
      </c>
      <c r="I2147" s="20">
        <v>11.422158583415509</v>
      </c>
      <c r="J2147" s="19" t="s">
        <v>1962</v>
      </c>
      <c r="K2147" s="18">
        <v>5</v>
      </c>
      <c r="L2147" s="18">
        <v>0.5</v>
      </c>
      <c r="M2147" s="18" t="str">
        <f>IF(tbl_data[[#This Row],[PACK COUNT]]&gt;1,"Multipack","Single")</f>
        <v>Single</v>
      </c>
    </row>
    <row r="2148" spans="1:13">
      <c r="A2148" s="22" t="s">
        <v>38</v>
      </c>
      <c r="B2148" s="22" t="s">
        <v>100</v>
      </c>
      <c r="C2148" s="22" t="s">
        <v>83</v>
      </c>
      <c r="D2148" s="22" t="s">
        <v>87</v>
      </c>
      <c r="E2148" s="22" t="s">
        <v>1214</v>
      </c>
      <c r="F2148" s="22" t="s">
        <v>196</v>
      </c>
      <c r="G2148" s="22">
        <v>1</v>
      </c>
      <c r="H2148" s="20">
        <v>0.15457136357072868</v>
      </c>
      <c r="I2148" s="20">
        <v>0.18988029377006641</v>
      </c>
      <c r="J2148" s="19" t="s">
        <v>1962</v>
      </c>
      <c r="K2148" s="18">
        <v>5</v>
      </c>
      <c r="L2148" s="18">
        <v>0.5</v>
      </c>
      <c r="M2148" s="18" t="str">
        <f>IF(tbl_data[[#This Row],[PACK COUNT]]&gt;1,"Multipack","Single")</f>
        <v>Single</v>
      </c>
    </row>
    <row r="2149" spans="1:13">
      <c r="A2149" s="22" t="s">
        <v>38</v>
      </c>
      <c r="B2149" s="22" t="s">
        <v>100</v>
      </c>
      <c r="C2149" s="22" t="s">
        <v>83</v>
      </c>
      <c r="D2149" s="22" t="s">
        <v>87</v>
      </c>
      <c r="E2149" s="22" t="s">
        <v>1171</v>
      </c>
      <c r="F2149" s="22" t="s">
        <v>203</v>
      </c>
      <c r="G2149" s="22">
        <v>1</v>
      </c>
      <c r="H2149" s="20">
        <v>5.4831229111846997E-3</v>
      </c>
      <c r="I2149" s="20">
        <v>5.0761109213700488E-3</v>
      </c>
      <c r="J2149" s="19" t="s">
        <v>1962</v>
      </c>
      <c r="K2149" s="18">
        <v>5</v>
      </c>
      <c r="L2149" s="18">
        <v>1.5</v>
      </c>
      <c r="M2149" s="18" t="str">
        <f>IF(tbl_data[[#This Row],[PACK COUNT]]&gt;1,"Multipack","Single")</f>
        <v>Single</v>
      </c>
    </row>
    <row r="2150" spans="1:13">
      <c r="A2150" s="22" t="s">
        <v>38</v>
      </c>
      <c r="B2150" s="22" t="s">
        <v>21</v>
      </c>
      <c r="C2150" s="22" t="s">
        <v>25</v>
      </c>
      <c r="D2150" s="22" t="s">
        <v>24</v>
      </c>
      <c r="E2150" s="22" t="s">
        <v>1163</v>
      </c>
      <c r="F2150" s="22" t="s">
        <v>196</v>
      </c>
      <c r="G2150" s="22">
        <v>1</v>
      </c>
      <c r="H2150" s="20">
        <v>12.310619960238263</v>
      </c>
      <c r="I2150" s="20">
        <v>23.869058584234136</v>
      </c>
      <c r="J2150" s="19" t="s">
        <v>1962</v>
      </c>
      <c r="K2150" s="18">
        <v>5</v>
      </c>
      <c r="L2150" s="18">
        <v>0.5</v>
      </c>
      <c r="M2150" s="18" t="str">
        <f>IF(tbl_data[[#This Row],[PACK COUNT]]&gt;1,"Multipack","Single")</f>
        <v>Single</v>
      </c>
    </row>
    <row r="2151" spans="1:13">
      <c r="A2151" s="22" t="s">
        <v>38</v>
      </c>
      <c r="B2151" s="22" t="s">
        <v>21</v>
      </c>
      <c r="C2151" s="22" t="s">
        <v>26</v>
      </c>
      <c r="D2151" s="22" t="s">
        <v>24</v>
      </c>
      <c r="E2151" s="22" t="s">
        <v>1160</v>
      </c>
      <c r="F2151" s="22" t="s">
        <v>196</v>
      </c>
      <c r="G2151" s="22">
        <v>1</v>
      </c>
      <c r="H2151" s="20">
        <v>51.840159695967252</v>
      </c>
      <c r="I2151" s="20">
        <v>90.800762153666042</v>
      </c>
      <c r="J2151" s="19" t="s">
        <v>1962</v>
      </c>
      <c r="K2151" s="18">
        <v>5</v>
      </c>
      <c r="L2151" s="18">
        <v>0.5</v>
      </c>
      <c r="M2151" s="18" t="str">
        <f>IF(tbl_data[[#This Row],[PACK COUNT]]&gt;1,"Multipack","Single")</f>
        <v>Single</v>
      </c>
    </row>
    <row r="2152" spans="1:13">
      <c r="A2152" s="22" t="s">
        <v>38</v>
      </c>
      <c r="B2152" s="22" t="s">
        <v>21</v>
      </c>
      <c r="C2152" s="22" t="s">
        <v>26</v>
      </c>
      <c r="D2152" s="22" t="s">
        <v>24</v>
      </c>
      <c r="E2152" s="22" t="s">
        <v>1393</v>
      </c>
      <c r="F2152" s="22" t="s">
        <v>196</v>
      </c>
      <c r="G2152" s="22">
        <v>6</v>
      </c>
      <c r="H2152" s="20">
        <v>0.37030800245965823</v>
      </c>
      <c r="I2152" s="20">
        <v>0.72476435691465435</v>
      </c>
      <c r="J2152" s="19" t="s">
        <v>1962</v>
      </c>
      <c r="K2152" s="18">
        <v>5</v>
      </c>
      <c r="L2152" s="18">
        <v>0.5</v>
      </c>
      <c r="M2152" s="18" t="str">
        <f>IF(tbl_data[[#This Row],[PACK COUNT]]&gt;1,"Multipack","Single")</f>
        <v>Multipack</v>
      </c>
    </row>
    <row r="2153" spans="1:13">
      <c r="A2153" s="22" t="s">
        <v>38</v>
      </c>
      <c r="B2153" s="22" t="s">
        <v>21</v>
      </c>
      <c r="C2153" s="22" t="s">
        <v>26</v>
      </c>
      <c r="D2153" s="22" t="s">
        <v>24</v>
      </c>
      <c r="E2153" s="22" t="s">
        <v>1829</v>
      </c>
      <c r="F2153" s="22" t="s">
        <v>196</v>
      </c>
      <c r="G2153" s="22">
        <v>2</v>
      </c>
      <c r="H2153" s="20">
        <v>1.1224958770536541E-2</v>
      </c>
      <c r="I2153" s="20">
        <v>1.3950446641437771E-2</v>
      </c>
      <c r="J2153" s="19" t="s">
        <v>1962</v>
      </c>
      <c r="K2153" s="18">
        <v>5</v>
      </c>
      <c r="L2153" s="18">
        <v>0.5</v>
      </c>
      <c r="M2153" s="18" t="str">
        <f>IF(tbl_data[[#This Row],[PACK COUNT]]&gt;1,"Multipack","Single")</f>
        <v>Multipack</v>
      </c>
    </row>
    <row r="2154" spans="1:13">
      <c r="A2154" s="22" t="s">
        <v>38</v>
      </c>
      <c r="B2154" s="22" t="s">
        <v>21</v>
      </c>
      <c r="C2154" s="22" t="s">
        <v>26</v>
      </c>
      <c r="D2154" s="22" t="s">
        <v>24</v>
      </c>
      <c r="E2154" s="22" t="s">
        <v>1377</v>
      </c>
      <c r="F2154" s="22" t="s">
        <v>196</v>
      </c>
      <c r="G2154" s="22">
        <v>4</v>
      </c>
      <c r="H2154" s="20">
        <v>7.0957709846586159</v>
      </c>
      <c r="I2154" s="20">
        <v>8.7117402945429134</v>
      </c>
      <c r="J2154" s="19" t="s">
        <v>1962</v>
      </c>
      <c r="K2154" s="18">
        <v>5</v>
      </c>
      <c r="L2154" s="18">
        <v>0.5</v>
      </c>
      <c r="M2154" s="18" t="str">
        <f>IF(tbl_data[[#This Row],[PACK COUNT]]&gt;1,"Multipack","Single")</f>
        <v>Multipack</v>
      </c>
    </row>
    <row r="2155" spans="1:13">
      <c r="A2155" s="22" t="s">
        <v>38</v>
      </c>
      <c r="B2155" s="22" t="s">
        <v>21</v>
      </c>
      <c r="C2155" s="22" t="s">
        <v>73</v>
      </c>
      <c r="D2155" s="22" t="s">
        <v>71</v>
      </c>
      <c r="E2155" s="22" t="s">
        <v>1159</v>
      </c>
      <c r="F2155" s="22" t="s">
        <v>191</v>
      </c>
      <c r="G2155" s="22">
        <v>1</v>
      </c>
      <c r="H2155" s="20">
        <v>56.934912509179291</v>
      </c>
      <c r="I2155" s="20">
        <v>83.533921520271107</v>
      </c>
      <c r="J2155" s="19" t="s">
        <v>1962</v>
      </c>
      <c r="K2155" s="18">
        <v>5</v>
      </c>
      <c r="L2155" s="18">
        <v>0.56799999999999995</v>
      </c>
      <c r="M2155" s="18" t="str">
        <f>IF(tbl_data[[#This Row],[PACK COUNT]]&gt;1,"Multipack","Single")</f>
        <v>Single</v>
      </c>
    </row>
    <row r="2156" spans="1:13">
      <c r="A2156" s="22" t="s">
        <v>38</v>
      </c>
      <c r="B2156" s="22" t="s">
        <v>21</v>
      </c>
      <c r="C2156" s="22" t="s">
        <v>73</v>
      </c>
      <c r="D2156" s="22" t="s">
        <v>71</v>
      </c>
      <c r="E2156" s="22" t="s">
        <v>1156</v>
      </c>
      <c r="F2156" s="22" t="s">
        <v>191</v>
      </c>
      <c r="G2156" s="22">
        <v>1</v>
      </c>
      <c r="H2156" s="20">
        <v>79.705038599200719</v>
      </c>
      <c r="I2156" s="20">
        <v>122.30787872743809</v>
      </c>
      <c r="J2156" s="19" t="s">
        <v>1962</v>
      </c>
      <c r="K2156" s="18">
        <v>5</v>
      </c>
      <c r="L2156" s="18">
        <v>0.5</v>
      </c>
      <c r="M2156" s="18" t="str">
        <f>IF(tbl_data[[#This Row],[PACK COUNT]]&gt;1,"Multipack","Single")</f>
        <v>Single</v>
      </c>
    </row>
    <row r="2157" spans="1:13">
      <c r="A2157" s="22" t="s">
        <v>38</v>
      </c>
      <c r="B2157" s="22" t="s">
        <v>21</v>
      </c>
      <c r="C2157" s="22" t="s">
        <v>73</v>
      </c>
      <c r="D2157" s="22" t="s">
        <v>71</v>
      </c>
      <c r="E2157" s="22" t="s">
        <v>1376</v>
      </c>
      <c r="F2157" s="22" t="s">
        <v>191</v>
      </c>
      <c r="G2157" s="22">
        <v>4</v>
      </c>
      <c r="H2157" s="20">
        <v>29.725920027836672</v>
      </c>
      <c r="I2157" s="20">
        <v>34.296998776054785</v>
      </c>
      <c r="J2157" s="19" t="s">
        <v>1962</v>
      </c>
      <c r="K2157" s="18">
        <v>5</v>
      </c>
      <c r="L2157" s="18">
        <v>0.5</v>
      </c>
      <c r="M2157" s="18" t="str">
        <f>IF(tbl_data[[#This Row],[PACK COUNT]]&gt;1,"Multipack","Single")</f>
        <v>Multipack</v>
      </c>
    </row>
    <row r="2158" spans="1:13">
      <c r="A2158" s="22" t="s">
        <v>38</v>
      </c>
      <c r="B2158" s="22" t="s">
        <v>21</v>
      </c>
      <c r="C2158" s="22" t="s">
        <v>73</v>
      </c>
      <c r="D2158" s="22" t="s">
        <v>71</v>
      </c>
      <c r="E2158" s="22" t="s">
        <v>1738</v>
      </c>
      <c r="F2158" s="22" t="s">
        <v>191</v>
      </c>
      <c r="G2158" s="22">
        <v>1</v>
      </c>
      <c r="H2158" s="20">
        <v>19.30644125060822</v>
      </c>
      <c r="I2158" s="20">
        <v>22.861150683057378</v>
      </c>
      <c r="J2158" s="19" t="s">
        <v>1962</v>
      </c>
      <c r="K2158" s="18">
        <v>5</v>
      </c>
      <c r="L2158" s="18">
        <v>1</v>
      </c>
      <c r="M2158" s="18" t="str">
        <f>IF(tbl_data[[#This Row],[PACK COUNT]]&gt;1,"Multipack","Single")</f>
        <v>Single</v>
      </c>
    </row>
    <row r="2159" spans="1:13">
      <c r="A2159" s="22" t="s">
        <v>38</v>
      </c>
      <c r="B2159" s="22" t="s">
        <v>21</v>
      </c>
      <c r="C2159" s="22" t="s">
        <v>73</v>
      </c>
      <c r="D2159" s="22" t="s">
        <v>71</v>
      </c>
      <c r="E2159" s="22" t="s">
        <v>1154</v>
      </c>
      <c r="F2159" s="22" t="s">
        <v>196</v>
      </c>
      <c r="G2159" s="22">
        <v>1</v>
      </c>
      <c r="H2159" s="20">
        <v>170.87040547937147</v>
      </c>
      <c r="I2159" s="20">
        <v>256.50347029681916</v>
      </c>
      <c r="J2159" s="19" t="s">
        <v>1962</v>
      </c>
      <c r="K2159" s="18">
        <v>5</v>
      </c>
      <c r="L2159" s="18">
        <v>0.5</v>
      </c>
      <c r="M2159" s="18" t="str">
        <f>IF(tbl_data[[#This Row],[PACK COUNT]]&gt;1,"Multipack","Single")</f>
        <v>Single</v>
      </c>
    </row>
    <row r="2160" spans="1:13">
      <c r="A2160" s="22" t="s">
        <v>38</v>
      </c>
      <c r="B2160" s="22" t="s">
        <v>21</v>
      </c>
      <c r="C2160" s="22" t="s">
        <v>73</v>
      </c>
      <c r="D2160" s="22" t="s">
        <v>71</v>
      </c>
      <c r="E2160" s="22" t="s">
        <v>1153</v>
      </c>
      <c r="F2160" s="22" t="s">
        <v>196</v>
      </c>
      <c r="G2160" s="22">
        <v>10</v>
      </c>
      <c r="H2160" s="20">
        <v>0.61722234070527693</v>
      </c>
      <c r="I2160" s="20">
        <v>0.87657188693012977</v>
      </c>
      <c r="J2160" s="19" t="s">
        <v>1962</v>
      </c>
      <c r="K2160" s="18">
        <v>5</v>
      </c>
      <c r="L2160" s="18">
        <v>0.5</v>
      </c>
      <c r="M2160" s="18" t="str">
        <f>IF(tbl_data[[#This Row],[PACK COUNT]]&gt;1,"Multipack","Single")</f>
        <v>Multipack</v>
      </c>
    </row>
    <row r="2161" spans="1:13">
      <c r="A2161" s="22" t="s">
        <v>38</v>
      </c>
      <c r="B2161" s="22" t="s">
        <v>21</v>
      </c>
      <c r="C2161" s="22" t="s">
        <v>73</v>
      </c>
      <c r="D2161" s="22" t="s">
        <v>71</v>
      </c>
      <c r="E2161" s="22" t="s">
        <v>1152</v>
      </c>
      <c r="F2161" s="22" t="s">
        <v>196</v>
      </c>
      <c r="G2161" s="22">
        <v>4</v>
      </c>
      <c r="H2161" s="20">
        <v>51.214220816415931</v>
      </c>
      <c r="I2161" s="20">
        <v>59.996838928965659</v>
      </c>
      <c r="J2161" s="19" t="s">
        <v>1962</v>
      </c>
      <c r="K2161" s="18">
        <v>5</v>
      </c>
      <c r="L2161" s="18">
        <v>0.5</v>
      </c>
      <c r="M2161" s="18" t="str">
        <f>IF(tbl_data[[#This Row],[PACK COUNT]]&gt;1,"Multipack","Single")</f>
        <v>Multipack</v>
      </c>
    </row>
    <row r="2162" spans="1:13">
      <c r="A2162" s="22" t="s">
        <v>38</v>
      </c>
      <c r="B2162" s="22" t="s">
        <v>21</v>
      </c>
      <c r="C2162" s="22" t="s">
        <v>1761</v>
      </c>
      <c r="D2162" s="22" t="s">
        <v>24</v>
      </c>
      <c r="E2162" s="22" t="s">
        <v>1828</v>
      </c>
      <c r="F2162" s="22" t="s">
        <v>196</v>
      </c>
      <c r="G2162" s="22">
        <v>2</v>
      </c>
      <c r="H2162" s="20">
        <v>1.1495895300226615E-2</v>
      </c>
      <c r="I2162" s="20">
        <v>1.4661909188217803E-2</v>
      </c>
      <c r="J2162" s="19" t="s">
        <v>1962</v>
      </c>
      <c r="K2162" s="18">
        <v>5</v>
      </c>
      <c r="L2162" s="18">
        <v>0.5</v>
      </c>
      <c r="M2162" s="18" t="str">
        <f>IF(tbl_data[[#This Row],[PACK COUNT]]&gt;1,"Multipack","Single")</f>
        <v>Multipack</v>
      </c>
    </row>
    <row r="2163" spans="1:13">
      <c r="A2163" s="22" t="s">
        <v>38</v>
      </c>
      <c r="B2163" s="22" t="s">
        <v>21</v>
      </c>
      <c r="C2163" s="22" t="s">
        <v>1761</v>
      </c>
      <c r="D2163" s="22" t="s">
        <v>24</v>
      </c>
      <c r="E2163" s="22" t="s">
        <v>1760</v>
      </c>
      <c r="F2163" s="22" t="s">
        <v>196</v>
      </c>
      <c r="G2163" s="22">
        <v>1</v>
      </c>
      <c r="H2163" s="20">
        <v>8.9966101918971368</v>
      </c>
      <c r="I2163" s="20">
        <v>16.173673099729417</v>
      </c>
      <c r="J2163" s="19" t="s">
        <v>1962</v>
      </c>
      <c r="K2163" s="18">
        <v>5</v>
      </c>
      <c r="L2163" s="18">
        <v>0.5</v>
      </c>
      <c r="M2163" s="18" t="str">
        <f>IF(tbl_data[[#This Row],[PACK COUNT]]&gt;1,"Multipack","Single")</f>
        <v>Single</v>
      </c>
    </row>
    <row r="2164" spans="1:13">
      <c r="A2164" s="22" t="s">
        <v>38</v>
      </c>
      <c r="B2164" s="22" t="s">
        <v>21</v>
      </c>
      <c r="C2164" s="22" t="s">
        <v>27</v>
      </c>
      <c r="D2164" s="22" t="s">
        <v>24</v>
      </c>
      <c r="E2164" s="22" t="s">
        <v>1150</v>
      </c>
      <c r="F2164" s="22" t="s">
        <v>191</v>
      </c>
      <c r="G2164" s="22">
        <v>1</v>
      </c>
      <c r="H2164" s="20">
        <v>6.7315858672408284</v>
      </c>
      <c r="I2164" s="20">
        <v>11.348297758665737</v>
      </c>
      <c r="J2164" s="19" t="s">
        <v>1962</v>
      </c>
      <c r="K2164" s="18">
        <v>5</v>
      </c>
      <c r="L2164" s="18">
        <v>0.5</v>
      </c>
      <c r="M2164" s="18" t="str">
        <f>IF(tbl_data[[#This Row],[PACK COUNT]]&gt;1,"Multipack","Single")</f>
        <v>Single</v>
      </c>
    </row>
    <row r="2165" spans="1:13">
      <c r="A2165" s="22" t="s">
        <v>38</v>
      </c>
      <c r="B2165" s="22" t="s">
        <v>21</v>
      </c>
      <c r="C2165" s="22" t="s">
        <v>27</v>
      </c>
      <c r="D2165" s="22" t="s">
        <v>24</v>
      </c>
      <c r="E2165" s="22" t="s">
        <v>1145</v>
      </c>
      <c r="F2165" s="22" t="s">
        <v>196</v>
      </c>
      <c r="G2165" s="22">
        <v>1</v>
      </c>
      <c r="H2165" s="20">
        <v>27.861908221950625</v>
      </c>
      <c r="I2165" s="20">
        <v>52.486842263406842</v>
      </c>
      <c r="J2165" s="19" t="s">
        <v>1962</v>
      </c>
      <c r="K2165" s="18">
        <v>5</v>
      </c>
      <c r="L2165" s="18">
        <v>0.5</v>
      </c>
      <c r="M2165" s="18" t="str">
        <f>IF(tbl_data[[#This Row],[PACK COUNT]]&gt;1,"Multipack","Single")</f>
        <v>Single</v>
      </c>
    </row>
    <row r="2166" spans="1:13">
      <c r="A2166" s="22" t="s">
        <v>38</v>
      </c>
      <c r="B2166" s="22" t="s">
        <v>21</v>
      </c>
      <c r="C2166" s="22" t="s">
        <v>27</v>
      </c>
      <c r="D2166" s="22" t="s">
        <v>24</v>
      </c>
      <c r="E2166" s="22" t="s">
        <v>1451</v>
      </c>
      <c r="F2166" s="22" t="s">
        <v>196</v>
      </c>
      <c r="G2166" s="22">
        <v>2</v>
      </c>
      <c r="H2166" s="20">
        <v>1.6590999021953061</v>
      </c>
      <c r="I2166" s="20">
        <v>2.2629374090441865</v>
      </c>
      <c r="J2166" s="19" t="s">
        <v>1962</v>
      </c>
      <c r="K2166" s="18">
        <v>5</v>
      </c>
      <c r="L2166" s="18">
        <v>0.5</v>
      </c>
      <c r="M2166" s="18" t="str">
        <f>IF(tbl_data[[#This Row],[PACK COUNT]]&gt;1,"Multipack","Single")</f>
        <v>Multipack</v>
      </c>
    </row>
    <row r="2167" spans="1:13">
      <c r="A2167" s="22" t="s">
        <v>38</v>
      </c>
      <c r="B2167" s="22" t="s">
        <v>21</v>
      </c>
      <c r="C2167" s="22" t="s">
        <v>29</v>
      </c>
      <c r="D2167" s="22" t="s">
        <v>24</v>
      </c>
      <c r="E2167" s="22" t="s">
        <v>1827</v>
      </c>
      <c r="F2167" s="22" t="s">
        <v>196</v>
      </c>
      <c r="G2167" s="22">
        <v>2</v>
      </c>
      <c r="H2167" s="20">
        <v>1.0812612858199564E-2</v>
      </c>
      <c r="I2167" s="20">
        <v>1.4597686450667162E-2</v>
      </c>
      <c r="J2167" s="19" t="s">
        <v>1962</v>
      </c>
      <c r="K2167" s="18">
        <v>5</v>
      </c>
      <c r="L2167" s="18">
        <v>0.5</v>
      </c>
      <c r="M2167" s="18" t="str">
        <f>IF(tbl_data[[#This Row],[PACK COUNT]]&gt;1,"Multipack","Single")</f>
        <v>Multipack</v>
      </c>
    </row>
    <row r="2168" spans="1:13">
      <c r="A2168" s="22" t="s">
        <v>38</v>
      </c>
      <c r="B2168" s="22" t="s">
        <v>21</v>
      </c>
      <c r="C2168" s="22" t="s">
        <v>29</v>
      </c>
      <c r="D2168" s="22" t="s">
        <v>24</v>
      </c>
      <c r="E2168" s="22" t="s">
        <v>1469</v>
      </c>
      <c r="F2168" s="22" t="s">
        <v>196</v>
      </c>
      <c r="G2168" s="22">
        <v>1</v>
      </c>
      <c r="H2168" s="20">
        <v>19.739546069489165</v>
      </c>
      <c r="I2168" s="20">
        <v>32.899805469936496</v>
      </c>
      <c r="J2168" s="19" t="s">
        <v>1962</v>
      </c>
      <c r="K2168" s="18">
        <v>5</v>
      </c>
      <c r="L2168" s="18">
        <v>0.5</v>
      </c>
      <c r="M2168" s="18" t="str">
        <f>IF(tbl_data[[#This Row],[PACK COUNT]]&gt;1,"Multipack","Single")</f>
        <v>Single</v>
      </c>
    </row>
    <row r="2169" spans="1:13">
      <c r="A2169" s="22" t="s">
        <v>38</v>
      </c>
      <c r="B2169" s="22" t="s">
        <v>21</v>
      </c>
      <c r="C2169" s="22" t="s">
        <v>91</v>
      </c>
      <c r="D2169" s="22" t="s">
        <v>87</v>
      </c>
      <c r="E2169" s="22" t="s">
        <v>1142</v>
      </c>
      <c r="F2169" s="22" t="s">
        <v>191</v>
      </c>
      <c r="G2169" s="22">
        <v>1</v>
      </c>
      <c r="H2169" s="20">
        <v>236.89303525512474</v>
      </c>
      <c r="I2169" s="20">
        <v>254.56638986011049</v>
      </c>
      <c r="J2169" s="19" t="s">
        <v>1962</v>
      </c>
      <c r="K2169" s="18">
        <v>5</v>
      </c>
      <c r="L2169" s="18">
        <v>0.5</v>
      </c>
      <c r="M2169" s="18" t="str">
        <f>IF(tbl_data[[#This Row],[PACK COUNT]]&gt;1,"Multipack","Single")</f>
        <v>Single</v>
      </c>
    </row>
    <row r="2170" spans="1:13">
      <c r="A2170" s="22" t="s">
        <v>38</v>
      </c>
      <c r="B2170" s="22" t="s">
        <v>21</v>
      </c>
      <c r="C2170" s="22" t="s">
        <v>91</v>
      </c>
      <c r="D2170" s="22" t="s">
        <v>87</v>
      </c>
      <c r="E2170" s="22" t="s">
        <v>1140</v>
      </c>
      <c r="F2170" s="22" t="s">
        <v>196</v>
      </c>
      <c r="G2170" s="22">
        <v>1</v>
      </c>
      <c r="H2170" s="20">
        <v>104.61947601181683</v>
      </c>
      <c r="I2170" s="20">
        <v>135.80701713842583</v>
      </c>
      <c r="J2170" s="19" t="s">
        <v>1962</v>
      </c>
      <c r="K2170" s="18">
        <v>5</v>
      </c>
      <c r="L2170" s="18">
        <v>0.5</v>
      </c>
      <c r="M2170" s="18" t="str">
        <f>IF(tbl_data[[#This Row],[PACK COUNT]]&gt;1,"Multipack","Single")</f>
        <v>Single</v>
      </c>
    </row>
    <row r="2171" spans="1:13">
      <c r="A2171" s="22" t="s">
        <v>38</v>
      </c>
      <c r="B2171" s="22" t="s">
        <v>21</v>
      </c>
      <c r="C2171" s="22" t="s">
        <v>91</v>
      </c>
      <c r="D2171" s="22" t="s">
        <v>87</v>
      </c>
      <c r="E2171" s="22" t="s">
        <v>1139</v>
      </c>
      <c r="F2171" s="22" t="s">
        <v>196</v>
      </c>
      <c r="G2171" s="22">
        <v>16</v>
      </c>
      <c r="H2171" s="20">
        <v>0.17185582772193431</v>
      </c>
      <c r="I2171" s="20">
        <v>0.20239210496960452</v>
      </c>
      <c r="J2171" s="19" t="s">
        <v>1962</v>
      </c>
      <c r="K2171" s="18">
        <v>5</v>
      </c>
      <c r="L2171" s="18">
        <v>0.5</v>
      </c>
      <c r="M2171" s="18" t="str">
        <f>IF(tbl_data[[#This Row],[PACK COUNT]]&gt;1,"Multipack","Single")</f>
        <v>Multipack</v>
      </c>
    </row>
    <row r="2172" spans="1:13">
      <c r="A2172" s="22" t="s">
        <v>38</v>
      </c>
      <c r="B2172" s="22" t="s">
        <v>21</v>
      </c>
      <c r="C2172" s="22" t="s">
        <v>91</v>
      </c>
      <c r="D2172" s="22" t="s">
        <v>87</v>
      </c>
      <c r="E2172" s="22" t="s">
        <v>1450</v>
      </c>
      <c r="F2172" s="22" t="s">
        <v>196</v>
      </c>
      <c r="G2172" s="22">
        <v>20</v>
      </c>
      <c r="H2172" s="20">
        <v>5.8040148240597285E-2</v>
      </c>
      <c r="I2172" s="20">
        <v>4.3759769137052776E-2</v>
      </c>
      <c r="J2172" s="19" t="s">
        <v>1962</v>
      </c>
      <c r="K2172" s="18">
        <v>5</v>
      </c>
      <c r="L2172" s="18">
        <v>0.5</v>
      </c>
      <c r="M2172" s="18" t="str">
        <f>IF(tbl_data[[#This Row],[PACK COUNT]]&gt;1,"Multipack","Single")</f>
        <v>Multipack</v>
      </c>
    </row>
    <row r="2173" spans="1:13">
      <c r="A2173" s="22" t="s">
        <v>38</v>
      </c>
      <c r="B2173" s="22" t="s">
        <v>21</v>
      </c>
      <c r="C2173" s="22" t="s">
        <v>91</v>
      </c>
      <c r="D2173" s="22" t="s">
        <v>87</v>
      </c>
      <c r="E2173" s="22" t="s">
        <v>1569</v>
      </c>
      <c r="F2173" s="22" t="s">
        <v>196</v>
      </c>
      <c r="G2173" s="22">
        <v>4</v>
      </c>
      <c r="H2173" s="20">
        <v>2.2067545937658757E-2</v>
      </c>
      <c r="I2173" s="20">
        <v>2.1349602344089641E-2</v>
      </c>
      <c r="J2173" s="19" t="s">
        <v>1962</v>
      </c>
      <c r="K2173" s="18">
        <v>5</v>
      </c>
      <c r="L2173" s="18">
        <v>0.5</v>
      </c>
      <c r="M2173" s="18" t="str">
        <f>IF(tbl_data[[#This Row],[PACK COUNT]]&gt;1,"Multipack","Single")</f>
        <v>Multipack</v>
      </c>
    </row>
    <row r="2174" spans="1:13">
      <c r="A2174" s="22" t="s">
        <v>38</v>
      </c>
      <c r="B2174" s="22" t="s">
        <v>21</v>
      </c>
      <c r="C2174" s="22" t="s">
        <v>91</v>
      </c>
      <c r="D2174" s="22" t="s">
        <v>87</v>
      </c>
      <c r="E2174" s="22" t="s">
        <v>1138</v>
      </c>
      <c r="F2174" s="22" t="s">
        <v>203</v>
      </c>
      <c r="G2174" s="22">
        <v>1</v>
      </c>
      <c r="H2174" s="20">
        <v>94.272712696478905</v>
      </c>
      <c r="I2174" s="20">
        <v>92.525202492949788</v>
      </c>
      <c r="J2174" s="19" t="s">
        <v>1962</v>
      </c>
      <c r="K2174" s="18">
        <v>5</v>
      </c>
      <c r="L2174" s="18">
        <v>2</v>
      </c>
      <c r="M2174" s="18" t="str">
        <f>IF(tbl_data[[#This Row],[PACK COUNT]]&gt;1,"Multipack","Single")</f>
        <v>Single</v>
      </c>
    </row>
    <row r="2175" spans="1:13">
      <c r="A2175" s="22" t="s">
        <v>38</v>
      </c>
      <c r="B2175" s="22" t="s">
        <v>21</v>
      </c>
      <c r="C2175" s="22" t="s">
        <v>22</v>
      </c>
      <c r="D2175" s="22" t="s">
        <v>24</v>
      </c>
      <c r="E2175" s="22" t="s">
        <v>1137</v>
      </c>
      <c r="F2175" s="22" t="s">
        <v>196</v>
      </c>
      <c r="G2175" s="22">
        <v>1</v>
      </c>
      <c r="H2175" s="20">
        <v>8.7949117678066493</v>
      </c>
      <c r="I2175" s="20">
        <v>23.995659555414402</v>
      </c>
      <c r="J2175" s="19" t="s">
        <v>1962</v>
      </c>
      <c r="K2175" s="18">
        <v>5</v>
      </c>
      <c r="L2175" s="18">
        <v>0.5</v>
      </c>
      <c r="M2175" s="18" t="str">
        <f>IF(tbl_data[[#This Row],[PACK COUNT]]&gt;1,"Multipack","Single")</f>
        <v>Single</v>
      </c>
    </row>
    <row r="2176" spans="1:13">
      <c r="A2176" s="22" t="s">
        <v>38</v>
      </c>
      <c r="B2176" s="22" t="s">
        <v>21</v>
      </c>
      <c r="C2176" s="22" t="s">
        <v>30</v>
      </c>
      <c r="D2176" s="22" t="s">
        <v>24</v>
      </c>
      <c r="E2176" s="22" t="s">
        <v>1449</v>
      </c>
      <c r="F2176" s="22" t="s">
        <v>196</v>
      </c>
      <c r="G2176" s="22">
        <v>2</v>
      </c>
      <c r="H2176" s="20">
        <v>1.5650185493127282</v>
      </c>
      <c r="I2176" s="20">
        <v>2.2661270996661975</v>
      </c>
      <c r="J2176" s="19" t="s">
        <v>1962</v>
      </c>
      <c r="K2176" s="18">
        <v>5</v>
      </c>
      <c r="L2176" s="18">
        <v>0.5</v>
      </c>
      <c r="M2176" s="18" t="str">
        <f>IF(tbl_data[[#This Row],[PACK COUNT]]&gt;1,"Multipack","Single")</f>
        <v>Multipack</v>
      </c>
    </row>
    <row r="2177" spans="1:13">
      <c r="A2177" s="22" t="s">
        <v>38</v>
      </c>
      <c r="B2177" s="22" t="s">
        <v>21</v>
      </c>
      <c r="C2177" s="22" t="s">
        <v>30</v>
      </c>
      <c r="D2177" s="22" t="s">
        <v>24</v>
      </c>
      <c r="E2177" s="22" t="s">
        <v>1449</v>
      </c>
      <c r="F2177" s="22" t="s">
        <v>196</v>
      </c>
      <c r="G2177" s="22">
        <v>2</v>
      </c>
      <c r="H2177" s="20">
        <v>3.5629092671707645</v>
      </c>
      <c r="I2177" s="20">
        <v>4.758178766300226</v>
      </c>
      <c r="J2177" s="19" t="s">
        <v>1962</v>
      </c>
      <c r="K2177" s="18">
        <v>5</v>
      </c>
      <c r="L2177" s="18">
        <v>0.5</v>
      </c>
      <c r="M2177" s="18" t="str">
        <f>IF(tbl_data[[#This Row],[PACK COUNT]]&gt;1,"Multipack","Single")</f>
        <v>Multipack</v>
      </c>
    </row>
    <row r="2178" spans="1:13">
      <c r="A2178" s="22" t="s">
        <v>38</v>
      </c>
      <c r="B2178" s="22" t="s">
        <v>21</v>
      </c>
      <c r="C2178" s="22" t="s">
        <v>30</v>
      </c>
      <c r="D2178" s="22" t="s">
        <v>24</v>
      </c>
      <c r="E2178" s="22" t="s">
        <v>1135</v>
      </c>
      <c r="F2178" s="22" t="s">
        <v>196</v>
      </c>
      <c r="G2178" s="22">
        <v>1</v>
      </c>
      <c r="H2178" s="20">
        <v>18.568070416442417</v>
      </c>
      <c r="I2178" s="20">
        <v>32.463990003172469</v>
      </c>
      <c r="J2178" s="19" t="s">
        <v>1962</v>
      </c>
      <c r="K2178" s="18">
        <v>5</v>
      </c>
      <c r="L2178" s="18">
        <v>0.5</v>
      </c>
      <c r="M2178" s="18" t="str">
        <f>IF(tbl_data[[#This Row],[PACK COUNT]]&gt;1,"Multipack","Single")</f>
        <v>Single</v>
      </c>
    </row>
    <row r="2179" spans="1:13">
      <c r="A2179" s="22" t="s">
        <v>38</v>
      </c>
      <c r="B2179" s="22" t="s">
        <v>21</v>
      </c>
      <c r="C2179" s="22" t="s">
        <v>1656</v>
      </c>
      <c r="D2179" s="22" t="s">
        <v>24</v>
      </c>
      <c r="E2179" s="22" t="s">
        <v>1655</v>
      </c>
      <c r="F2179" s="22" t="s">
        <v>196</v>
      </c>
      <c r="G2179" s="22">
        <v>1</v>
      </c>
      <c r="H2179" s="20">
        <v>0.97400066866606316</v>
      </c>
      <c r="I2179" s="20">
        <v>1.5958626140045096</v>
      </c>
      <c r="J2179" s="19" t="s">
        <v>1962</v>
      </c>
      <c r="K2179" s="18">
        <v>5</v>
      </c>
      <c r="L2179" s="18">
        <v>0.5</v>
      </c>
      <c r="M2179" s="18" t="str">
        <f>IF(tbl_data[[#This Row],[PACK COUNT]]&gt;1,"Multipack","Single")</f>
        <v>Single</v>
      </c>
    </row>
    <row r="2180" spans="1:13">
      <c r="A2180" s="22" t="s">
        <v>38</v>
      </c>
      <c r="B2180" s="22" t="s">
        <v>21</v>
      </c>
      <c r="C2180" s="22" t="s">
        <v>909</v>
      </c>
      <c r="D2180" s="22" t="s">
        <v>24</v>
      </c>
      <c r="E2180" s="22" t="s">
        <v>1654</v>
      </c>
      <c r="F2180" s="22" t="s">
        <v>196</v>
      </c>
      <c r="G2180" s="22">
        <v>1</v>
      </c>
      <c r="H2180" s="20">
        <v>3.4748754409442033</v>
      </c>
      <c r="I2180" s="20">
        <v>6.6133982889492486</v>
      </c>
      <c r="J2180" s="19" t="s">
        <v>1962</v>
      </c>
      <c r="K2180" s="18">
        <v>5</v>
      </c>
      <c r="L2180" s="18">
        <v>0.5</v>
      </c>
      <c r="M2180" s="18" t="str">
        <f>IF(tbl_data[[#This Row],[PACK COUNT]]&gt;1,"Multipack","Single")</f>
        <v>Single</v>
      </c>
    </row>
    <row r="2181" spans="1:13">
      <c r="A2181" s="22" t="s">
        <v>38</v>
      </c>
      <c r="B2181" s="22" t="s">
        <v>21</v>
      </c>
      <c r="C2181" s="22" t="s">
        <v>909</v>
      </c>
      <c r="D2181" s="22" t="s">
        <v>24</v>
      </c>
      <c r="E2181" s="22" t="s">
        <v>1814</v>
      </c>
      <c r="F2181" s="22" t="s">
        <v>196</v>
      </c>
      <c r="G2181" s="22">
        <v>4</v>
      </c>
      <c r="H2181" s="20">
        <v>0.18297202248608974</v>
      </c>
      <c r="I2181" s="20">
        <v>0.23798112426962478</v>
      </c>
      <c r="J2181" s="19" t="s">
        <v>1962</v>
      </c>
      <c r="K2181" s="18">
        <v>5</v>
      </c>
      <c r="L2181" s="18">
        <v>0.5</v>
      </c>
      <c r="M2181" s="18" t="str">
        <f>IF(tbl_data[[#This Row],[PACK COUNT]]&gt;1,"Multipack","Single")</f>
        <v>Multipack</v>
      </c>
    </row>
    <row r="2182" spans="1:13">
      <c r="A2182" s="22" t="s">
        <v>38</v>
      </c>
      <c r="B2182" s="22" t="s">
        <v>84</v>
      </c>
      <c r="C2182" s="22" t="s">
        <v>85</v>
      </c>
      <c r="D2182" s="22" t="s">
        <v>71</v>
      </c>
      <c r="E2182" s="22" t="s">
        <v>1338</v>
      </c>
      <c r="F2182" s="22" t="s">
        <v>203</v>
      </c>
      <c r="G2182" s="22">
        <v>1</v>
      </c>
      <c r="H2182" s="20">
        <v>0.25733617540571413</v>
      </c>
      <c r="I2182" s="20">
        <v>0.32951852928059683</v>
      </c>
      <c r="J2182" s="19" t="s">
        <v>1962</v>
      </c>
      <c r="K2182" s="18">
        <v>5</v>
      </c>
      <c r="L2182" s="18">
        <v>1</v>
      </c>
      <c r="M2182" s="18" t="str">
        <f>IF(tbl_data[[#This Row],[PACK COUNT]]&gt;1,"Multipack","Single")</f>
        <v>Single</v>
      </c>
    </row>
    <row r="2183" spans="1:13">
      <c r="A2183" s="22" t="s">
        <v>38</v>
      </c>
      <c r="B2183" s="22" t="s">
        <v>84</v>
      </c>
      <c r="C2183" s="22" t="s">
        <v>96</v>
      </c>
      <c r="D2183" s="22" t="s">
        <v>87</v>
      </c>
      <c r="E2183" s="22" t="s">
        <v>1516</v>
      </c>
      <c r="F2183" s="22" t="s">
        <v>196</v>
      </c>
      <c r="G2183" s="22">
        <v>1</v>
      </c>
      <c r="H2183" s="20">
        <v>1.9550322080148556E-2</v>
      </c>
      <c r="I2183" s="20">
        <v>2.7908973395815086E-2</v>
      </c>
      <c r="J2183" s="19" t="s">
        <v>1962</v>
      </c>
      <c r="K2183" s="18">
        <v>5</v>
      </c>
      <c r="L2183" s="18">
        <v>0.5</v>
      </c>
      <c r="M2183" s="18" t="str">
        <f>IF(tbl_data[[#This Row],[PACK COUNT]]&gt;1,"Multipack","Single")</f>
        <v>Single</v>
      </c>
    </row>
    <row r="2184" spans="1:13">
      <c r="A2184" s="22" t="s">
        <v>38</v>
      </c>
      <c r="B2184" s="22" t="s">
        <v>84</v>
      </c>
      <c r="C2184" s="22" t="s">
        <v>96</v>
      </c>
      <c r="D2184" s="22" t="s">
        <v>87</v>
      </c>
      <c r="E2184" s="22" t="s">
        <v>1395</v>
      </c>
      <c r="F2184" s="22" t="s">
        <v>203</v>
      </c>
      <c r="G2184" s="22">
        <v>1</v>
      </c>
      <c r="H2184" s="20">
        <v>0.74219371402350076</v>
      </c>
      <c r="I2184" s="20">
        <v>0.88836929922475583</v>
      </c>
      <c r="J2184" s="19" t="s">
        <v>1962</v>
      </c>
      <c r="K2184" s="18">
        <v>5</v>
      </c>
      <c r="L2184" s="18">
        <v>1</v>
      </c>
      <c r="M2184" s="18" t="str">
        <f>IF(tbl_data[[#This Row],[PACK COUNT]]&gt;1,"Multipack","Single")</f>
        <v>Single</v>
      </c>
    </row>
    <row r="2185" spans="1:13">
      <c r="A2185" s="22" t="s">
        <v>38</v>
      </c>
      <c r="B2185" s="22" t="s">
        <v>84</v>
      </c>
      <c r="C2185" s="22" t="s">
        <v>96</v>
      </c>
      <c r="D2185" s="22" t="s">
        <v>87</v>
      </c>
      <c r="E2185" s="22" t="s">
        <v>1339</v>
      </c>
      <c r="F2185" s="22" t="s">
        <v>203</v>
      </c>
      <c r="G2185" s="22">
        <v>1</v>
      </c>
      <c r="H2185" s="20">
        <v>1.1638659078007512</v>
      </c>
      <c r="I2185" s="20">
        <v>1.0881917941750654</v>
      </c>
      <c r="J2185" s="19" t="s">
        <v>1962</v>
      </c>
      <c r="K2185" s="18">
        <v>5</v>
      </c>
      <c r="L2185" s="18">
        <v>2</v>
      </c>
      <c r="M2185" s="18" t="str">
        <f>IF(tbl_data[[#This Row],[PACK COUNT]]&gt;1,"Multipack","Single")</f>
        <v>Single</v>
      </c>
    </row>
    <row r="2186" spans="1:13">
      <c r="A2186" s="22" t="s">
        <v>38</v>
      </c>
      <c r="B2186" s="22" t="s">
        <v>84</v>
      </c>
      <c r="C2186" s="22" t="s">
        <v>160</v>
      </c>
      <c r="D2186" s="22" t="s">
        <v>71</v>
      </c>
      <c r="E2186" s="22" t="s">
        <v>1826</v>
      </c>
      <c r="F2186" s="22" t="s">
        <v>196</v>
      </c>
      <c r="G2186" s="22">
        <v>1</v>
      </c>
      <c r="H2186" s="20">
        <v>0.16593939203089328</v>
      </c>
      <c r="I2186" s="20">
        <v>0.24190169883727294</v>
      </c>
      <c r="J2186" s="19" t="s">
        <v>1962</v>
      </c>
      <c r="K2186" s="18">
        <v>5</v>
      </c>
      <c r="L2186" s="18">
        <v>0.5</v>
      </c>
      <c r="M2186" s="18" t="str">
        <f>IF(tbl_data[[#This Row],[PACK COUNT]]&gt;1,"Multipack","Single")</f>
        <v>Single</v>
      </c>
    </row>
    <row r="2187" spans="1:13">
      <c r="A2187" s="22" t="s">
        <v>38</v>
      </c>
      <c r="B2187" s="22" t="s">
        <v>84</v>
      </c>
      <c r="C2187" s="22" t="s">
        <v>97</v>
      </c>
      <c r="D2187" s="22" t="s">
        <v>87</v>
      </c>
      <c r="E2187" s="22" t="s">
        <v>1470</v>
      </c>
      <c r="F2187" s="22" t="s">
        <v>203</v>
      </c>
      <c r="G2187" s="22">
        <v>1</v>
      </c>
      <c r="H2187" s="20">
        <v>0.38398017052660838</v>
      </c>
      <c r="I2187" s="20">
        <v>0.4358995681679026</v>
      </c>
      <c r="J2187" s="19" t="s">
        <v>1962</v>
      </c>
      <c r="K2187" s="18">
        <v>5</v>
      </c>
      <c r="L2187" s="18">
        <v>1.5</v>
      </c>
      <c r="M2187" s="18" t="str">
        <f>IF(tbl_data[[#This Row],[PACK COUNT]]&gt;1,"Multipack","Single")</f>
        <v>Single</v>
      </c>
    </row>
    <row r="2188" spans="1:13">
      <c r="A2188" s="22" t="s">
        <v>38</v>
      </c>
      <c r="B2188" s="22" t="s">
        <v>84</v>
      </c>
      <c r="C2188" s="22" t="s">
        <v>98</v>
      </c>
      <c r="D2188" s="22" t="s">
        <v>87</v>
      </c>
      <c r="E2188" s="22" t="s">
        <v>1813</v>
      </c>
      <c r="F2188" s="22" t="s">
        <v>203</v>
      </c>
      <c r="G2188" s="22">
        <v>1</v>
      </c>
      <c r="H2188" s="20">
        <v>0.21416263336346517</v>
      </c>
      <c r="I2188" s="20">
        <v>0.27504732835023377</v>
      </c>
      <c r="J2188" s="19" t="s">
        <v>1962</v>
      </c>
      <c r="K2188" s="18">
        <v>5</v>
      </c>
      <c r="L2188" s="18">
        <v>1</v>
      </c>
      <c r="M2188" s="18" t="str">
        <f>IF(tbl_data[[#This Row],[PACK COUNT]]&gt;1,"Multipack","Single")</f>
        <v>Single</v>
      </c>
    </row>
    <row r="2189" spans="1:13">
      <c r="A2189" s="22" t="s">
        <v>38</v>
      </c>
      <c r="B2189" s="22" t="s">
        <v>84</v>
      </c>
      <c r="C2189" s="22" t="s">
        <v>99</v>
      </c>
      <c r="D2189" s="22" t="s">
        <v>87</v>
      </c>
      <c r="E2189" s="22" t="s">
        <v>1759</v>
      </c>
      <c r="F2189" s="22" t="s">
        <v>196</v>
      </c>
      <c r="G2189" s="22">
        <v>1</v>
      </c>
      <c r="H2189" s="20">
        <v>0.13279052040535713</v>
      </c>
      <c r="I2189" s="20">
        <v>0.20649837615764846</v>
      </c>
      <c r="J2189" s="19" t="s">
        <v>1962</v>
      </c>
      <c r="K2189" s="18">
        <v>5</v>
      </c>
      <c r="L2189" s="18">
        <v>0.5</v>
      </c>
      <c r="M2189" s="18" t="str">
        <f>IF(tbl_data[[#This Row],[PACK COUNT]]&gt;1,"Multipack","Single")</f>
        <v>Single</v>
      </c>
    </row>
    <row r="2190" spans="1:13">
      <c r="A2190" s="22" t="s">
        <v>38</v>
      </c>
      <c r="B2190" s="22" t="s">
        <v>84</v>
      </c>
      <c r="C2190" s="22" t="s">
        <v>99</v>
      </c>
      <c r="D2190" s="22" t="s">
        <v>87</v>
      </c>
      <c r="E2190" s="22" t="s">
        <v>1336</v>
      </c>
      <c r="F2190" s="22" t="s">
        <v>203</v>
      </c>
      <c r="G2190" s="22">
        <v>1</v>
      </c>
      <c r="H2190" s="20">
        <v>1.0161965351507787</v>
      </c>
      <c r="I2190" s="20">
        <v>1.0089014862273165</v>
      </c>
      <c r="J2190" s="19" t="s">
        <v>1962</v>
      </c>
      <c r="K2190" s="18">
        <v>5</v>
      </c>
      <c r="L2190" s="18">
        <v>2</v>
      </c>
      <c r="M2190" s="18" t="str">
        <f>IF(tbl_data[[#This Row],[PACK COUNT]]&gt;1,"Multipack","Single")</f>
        <v>Single</v>
      </c>
    </row>
    <row r="2191" spans="1:13">
      <c r="A2191" s="22" t="s">
        <v>38</v>
      </c>
      <c r="B2191" s="22" t="s">
        <v>88</v>
      </c>
      <c r="C2191" s="22" t="s">
        <v>73</v>
      </c>
      <c r="D2191" s="22" t="s">
        <v>87</v>
      </c>
      <c r="E2191" s="22" t="s">
        <v>1118</v>
      </c>
      <c r="F2191" s="22" t="s">
        <v>196</v>
      </c>
      <c r="G2191" s="22">
        <v>1</v>
      </c>
      <c r="H2191" s="20">
        <v>139.06840356663886</v>
      </c>
      <c r="I2191" s="20">
        <v>163.31345691225181</v>
      </c>
      <c r="J2191" s="19" t="s">
        <v>1962</v>
      </c>
      <c r="K2191" s="18">
        <v>5</v>
      </c>
      <c r="L2191" s="18">
        <v>0.5</v>
      </c>
      <c r="M2191" s="18" t="str">
        <f>IF(tbl_data[[#This Row],[PACK COUNT]]&gt;1,"Multipack","Single")</f>
        <v>Single</v>
      </c>
    </row>
    <row r="2192" spans="1:13">
      <c r="A2192" s="22" t="s">
        <v>38</v>
      </c>
      <c r="B2192" s="22" t="s">
        <v>88</v>
      </c>
      <c r="C2192" s="22" t="s">
        <v>73</v>
      </c>
      <c r="D2192" s="22" t="s">
        <v>87</v>
      </c>
      <c r="E2192" s="22" t="s">
        <v>1117</v>
      </c>
      <c r="F2192" s="22" t="s">
        <v>203</v>
      </c>
      <c r="G2192" s="22">
        <v>1</v>
      </c>
      <c r="H2192" s="20">
        <v>231.10654359873178</v>
      </c>
      <c r="I2192" s="20">
        <v>212.37864999803287</v>
      </c>
      <c r="J2192" s="19" t="s">
        <v>1962</v>
      </c>
      <c r="K2192" s="18">
        <v>5</v>
      </c>
      <c r="L2192" s="18">
        <v>2</v>
      </c>
      <c r="M2192" s="18" t="str">
        <f>IF(tbl_data[[#This Row],[PACK COUNT]]&gt;1,"Multipack","Single")</f>
        <v>Single</v>
      </c>
    </row>
    <row r="2193" spans="1:13">
      <c r="A2193" s="22" t="s">
        <v>38</v>
      </c>
      <c r="B2193" s="22" t="s">
        <v>88</v>
      </c>
      <c r="C2193" s="22" t="s">
        <v>24</v>
      </c>
      <c r="D2193" s="22" t="s">
        <v>87</v>
      </c>
      <c r="E2193" s="22" t="s">
        <v>1468</v>
      </c>
      <c r="F2193" s="22" t="s">
        <v>191</v>
      </c>
      <c r="G2193" s="22">
        <v>1</v>
      </c>
      <c r="H2193" s="20">
        <v>144.23985313361854</v>
      </c>
      <c r="I2193" s="20">
        <v>162.50424191139317</v>
      </c>
      <c r="J2193" s="19" t="s">
        <v>1962</v>
      </c>
      <c r="K2193" s="18">
        <v>5</v>
      </c>
      <c r="L2193" s="18">
        <v>0.5</v>
      </c>
      <c r="M2193" s="18" t="str">
        <f>IF(tbl_data[[#This Row],[PACK COUNT]]&gt;1,"Multipack","Single")</f>
        <v>Single</v>
      </c>
    </row>
    <row r="2194" spans="1:13">
      <c r="A2194" s="22" t="s">
        <v>38</v>
      </c>
      <c r="B2194" s="22" t="s">
        <v>88</v>
      </c>
      <c r="C2194" s="22" t="s">
        <v>24</v>
      </c>
      <c r="D2194" s="22" t="s">
        <v>87</v>
      </c>
      <c r="E2194" s="22" t="s">
        <v>1468</v>
      </c>
      <c r="F2194" s="22" t="s">
        <v>191</v>
      </c>
      <c r="G2194" s="22">
        <v>1</v>
      </c>
      <c r="H2194" s="20">
        <v>67.848195698545197</v>
      </c>
      <c r="I2194" s="20">
        <v>73.316273957965564</v>
      </c>
      <c r="J2194" s="19" t="s">
        <v>1962</v>
      </c>
      <c r="K2194" s="18">
        <v>5</v>
      </c>
      <c r="L2194" s="18">
        <v>0.5</v>
      </c>
      <c r="M2194" s="18" t="str">
        <f>IF(tbl_data[[#This Row],[PACK COUNT]]&gt;1,"Multipack","Single")</f>
        <v>Single</v>
      </c>
    </row>
    <row r="2195" spans="1:13">
      <c r="A2195" s="22" t="s">
        <v>38</v>
      </c>
      <c r="B2195" s="22" t="s">
        <v>88</v>
      </c>
      <c r="C2195" s="22" t="s">
        <v>90</v>
      </c>
      <c r="D2195" s="22" t="s">
        <v>87</v>
      </c>
      <c r="E2195" s="22" t="s">
        <v>1529</v>
      </c>
      <c r="F2195" s="22" t="s">
        <v>191</v>
      </c>
      <c r="G2195" s="22">
        <v>4</v>
      </c>
      <c r="H2195" s="20">
        <v>0.58676951711001324</v>
      </c>
      <c r="I2195" s="20">
        <v>0.75140477428135299</v>
      </c>
      <c r="J2195" s="19" t="s">
        <v>1962</v>
      </c>
      <c r="K2195" s="18">
        <v>5</v>
      </c>
      <c r="L2195" s="18">
        <v>0.5</v>
      </c>
      <c r="M2195" s="18" t="str">
        <f>IF(tbl_data[[#This Row],[PACK COUNT]]&gt;1,"Multipack","Single")</f>
        <v>Multipack</v>
      </c>
    </row>
    <row r="2196" spans="1:13">
      <c r="A2196" s="22" t="s">
        <v>38</v>
      </c>
      <c r="B2196" s="22" t="s">
        <v>88</v>
      </c>
      <c r="C2196" s="22" t="s">
        <v>90</v>
      </c>
      <c r="D2196" s="22" t="s">
        <v>87</v>
      </c>
      <c r="E2196" s="22" t="s">
        <v>1116</v>
      </c>
      <c r="F2196" s="22" t="s">
        <v>191</v>
      </c>
      <c r="G2196" s="22">
        <v>1</v>
      </c>
      <c r="H2196" s="20">
        <v>60.0407286796165</v>
      </c>
      <c r="I2196" s="20">
        <v>86.75294760389778</v>
      </c>
      <c r="J2196" s="19" t="s">
        <v>1962</v>
      </c>
      <c r="K2196" s="18">
        <v>5</v>
      </c>
      <c r="L2196" s="18">
        <v>0.5</v>
      </c>
      <c r="M2196" s="18" t="str">
        <f>IF(tbl_data[[#This Row],[PACK COUNT]]&gt;1,"Multipack","Single")</f>
        <v>Single</v>
      </c>
    </row>
    <row r="2197" spans="1:13">
      <c r="A2197" s="22" t="s">
        <v>38</v>
      </c>
      <c r="B2197" s="22" t="s">
        <v>88</v>
      </c>
      <c r="C2197" s="22" t="s">
        <v>24</v>
      </c>
      <c r="D2197" s="22" t="s">
        <v>87</v>
      </c>
      <c r="E2197" s="22" t="s">
        <v>1716</v>
      </c>
      <c r="F2197" s="22" t="s">
        <v>203</v>
      </c>
      <c r="G2197" s="22">
        <v>1</v>
      </c>
      <c r="H2197" s="20">
        <v>7.5154301540912796</v>
      </c>
      <c r="I2197" s="20">
        <v>8.6137565518890824</v>
      </c>
      <c r="J2197" s="19" t="s">
        <v>1962</v>
      </c>
      <c r="K2197" s="18">
        <v>5</v>
      </c>
      <c r="L2197" s="18">
        <v>1.2</v>
      </c>
      <c r="M2197" s="18" t="str">
        <f>IF(tbl_data[[#This Row],[PACK COUNT]]&gt;1,"Multipack","Single")</f>
        <v>Single</v>
      </c>
    </row>
    <row r="2198" spans="1:13">
      <c r="A2198" s="22" t="s">
        <v>38</v>
      </c>
      <c r="B2198" s="22" t="s">
        <v>88</v>
      </c>
      <c r="C2198" s="22" t="s">
        <v>24</v>
      </c>
      <c r="D2198" s="22" t="s">
        <v>87</v>
      </c>
      <c r="E2198" s="22" t="s">
        <v>1716</v>
      </c>
      <c r="F2198" s="22" t="s">
        <v>203</v>
      </c>
      <c r="G2198" s="22">
        <v>1</v>
      </c>
      <c r="H2198" s="20">
        <v>0.23816708894309321</v>
      </c>
      <c r="I2198" s="20">
        <v>0.25843581355032164</v>
      </c>
      <c r="J2198" s="19" t="s">
        <v>1962</v>
      </c>
      <c r="K2198" s="18">
        <v>5</v>
      </c>
      <c r="L2198" s="18">
        <v>1.2</v>
      </c>
      <c r="M2198" s="18" t="str">
        <f>IF(tbl_data[[#This Row],[PACK COUNT]]&gt;1,"Multipack","Single")</f>
        <v>Single</v>
      </c>
    </row>
    <row r="2199" spans="1:13">
      <c r="A2199" s="22" t="s">
        <v>38</v>
      </c>
      <c r="B2199" s="22" t="s">
        <v>88</v>
      </c>
      <c r="C2199" s="22" t="s">
        <v>24</v>
      </c>
      <c r="D2199" s="22" t="s">
        <v>110</v>
      </c>
      <c r="E2199" s="22" t="s">
        <v>1716</v>
      </c>
      <c r="F2199" s="22" t="s">
        <v>203</v>
      </c>
      <c r="G2199" s="22">
        <v>1</v>
      </c>
      <c r="H2199" s="20">
        <v>10.399670774031533</v>
      </c>
      <c r="I2199" s="20">
        <v>12.24098448929735</v>
      </c>
      <c r="J2199" s="19" t="s">
        <v>1962</v>
      </c>
      <c r="K2199" s="18">
        <v>5</v>
      </c>
      <c r="L2199" s="18">
        <v>1.2</v>
      </c>
      <c r="M2199" s="18" t="str">
        <f>IF(tbl_data[[#This Row],[PACK COUNT]]&gt;1,"Multipack","Single")</f>
        <v>Single</v>
      </c>
    </row>
    <row r="2200" spans="1:13">
      <c r="A2200" s="22" t="s">
        <v>38</v>
      </c>
      <c r="B2200" s="22" t="s">
        <v>88</v>
      </c>
      <c r="C2200" s="22" t="s">
        <v>24</v>
      </c>
      <c r="D2200" s="22" t="s">
        <v>110</v>
      </c>
      <c r="E2200" s="22" t="s">
        <v>1716</v>
      </c>
      <c r="F2200" s="22" t="s">
        <v>203</v>
      </c>
      <c r="G2200" s="22">
        <v>1</v>
      </c>
      <c r="H2200" s="20">
        <v>0.11292274365130146</v>
      </c>
      <c r="I2200" s="20">
        <v>0.14900582360178241</v>
      </c>
      <c r="J2200" s="19" t="s">
        <v>1962</v>
      </c>
      <c r="K2200" s="18">
        <v>5</v>
      </c>
      <c r="L2200" s="18">
        <v>1.2</v>
      </c>
      <c r="M2200" s="18" t="str">
        <f>IF(tbl_data[[#This Row],[PACK COUNT]]&gt;1,"Multipack","Single")</f>
        <v>Single</v>
      </c>
    </row>
    <row r="2201" spans="1:13">
      <c r="A2201" s="22" t="s">
        <v>38</v>
      </c>
      <c r="B2201" s="22" t="s">
        <v>88</v>
      </c>
      <c r="C2201" s="22" t="s">
        <v>112</v>
      </c>
      <c r="D2201" s="22" t="s">
        <v>110</v>
      </c>
      <c r="E2201" s="22" t="s">
        <v>1737</v>
      </c>
      <c r="F2201" s="22" t="s">
        <v>191</v>
      </c>
      <c r="G2201" s="22">
        <v>1</v>
      </c>
      <c r="H2201" s="20">
        <v>16.676607004606101</v>
      </c>
      <c r="I2201" s="20">
        <v>19.992795263702764</v>
      </c>
      <c r="J2201" s="19" t="s">
        <v>1962</v>
      </c>
      <c r="K2201" s="18">
        <v>5</v>
      </c>
      <c r="L2201" s="18">
        <v>0.5</v>
      </c>
      <c r="M2201" s="18" t="str">
        <f>IF(tbl_data[[#This Row],[PACK COUNT]]&gt;1,"Multipack","Single")</f>
        <v>Single</v>
      </c>
    </row>
    <row r="2202" spans="1:13">
      <c r="A2202" s="22" t="s">
        <v>38</v>
      </c>
      <c r="B2202" s="22" t="s">
        <v>88</v>
      </c>
      <c r="C2202" s="22" t="s">
        <v>112</v>
      </c>
      <c r="D2202" s="22" t="s">
        <v>110</v>
      </c>
      <c r="E2202" s="22" t="s">
        <v>1115</v>
      </c>
      <c r="F2202" s="22" t="s">
        <v>196</v>
      </c>
      <c r="G2202" s="22">
        <v>1</v>
      </c>
      <c r="H2202" s="20">
        <v>43.74202994452466</v>
      </c>
      <c r="I2202" s="20">
        <v>57.833820102342443</v>
      </c>
      <c r="J2202" s="19" t="s">
        <v>1962</v>
      </c>
      <c r="K2202" s="18">
        <v>5</v>
      </c>
      <c r="L2202" s="18">
        <v>0.5</v>
      </c>
      <c r="M2202" s="18" t="str">
        <f>IF(tbl_data[[#This Row],[PACK COUNT]]&gt;1,"Multipack","Single")</f>
        <v>Single</v>
      </c>
    </row>
    <row r="2203" spans="1:13">
      <c r="A2203" s="22" t="s">
        <v>38</v>
      </c>
      <c r="B2203" s="22" t="s">
        <v>88</v>
      </c>
      <c r="C2203" s="22" t="s">
        <v>112</v>
      </c>
      <c r="D2203" s="22" t="s">
        <v>110</v>
      </c>
      <c r="E2203" s="22" t="s">
        <v>1114</v>
      </c>
      <c r="F2203" s="22" t="s">
        <v>203</v>
      </c>
      <c r="G2203" s="22">
        <v>1</v>
      </c>
      <c r="H2203" s="20">
        <v>441.89686305968792</v>
      </c>
      <c r="I2203" s="20">
        <v>420.67151156828476</v>
      </c>
      <c r="J2203" s="19" t="s">
        <v>1962</v>
      </c>
      <c r="K2203" s="18">
        <v>5</v>
      </c>
      <c r="L2203" s="18">
        <v>2</v>
      </c>
      <c r="M2203" s="18" t="str">
        <f>IF(tbl_data[[#This Row],[PACK COUNT]]&gt;1,"Multipack","Single")</f>
        <v>Single</v>
      </c>
    </row>
    <row r="2204" spans="1:13">
      <c r="A2204" s="22" t="s">
        <v>38</v>
      </c>
      <c r="B2204" s="22" t="s">
        <v>42</v>
      </c>
      <c r="C2204" s="22" t="s">
        <v>43</v>
      </c>
      <c r="D2204" s="22" t="s">
        <v>24</v>
      </c>
      <c r="E2204" s="22" t="s">
        <v>1557</v>
      </c>
      <c r="F2204" s="22" t="s">
        <v>196</v>
      </c>
      <c r="G2204" s="22">
        <v>1</v>
      </c>
      <c r="H2204" s="20">
        <v>14.539643502517755</v>
      </c>
      <c r="I2204" s="20">
        <v>24.158998076141252</v>
      </c>
      <c r="J2204" s="19" t="s">
        <v>1962</v>
      </c>
      <c r="K2204" s="18">
        <v>5</v>
      </c>
      <c r="L2204" s="18">
        <v>0.5</v>
      </c>
      <c r="M2204" s="18" t="str">
        <f>IF(tbl_data[[#This Row],[PACK COUNT]]&gt;1,"Multipack","Single")</f>
        <v>Single</v>
      </c>
    </row>
    <row r="2205" spans="1:13">
      <c r="A2205" s="22" t="s">
        <v>38</v>
      </c>
      <c r="B2205" s="22" t="s">
        <v>42</v>
      </c>
      <c r="C2205" s="22" t="s">
        <v>43</v>
      </c>
      <c r="D2205" s="22" t="s">
        <v>71</v>
      </c>
      <c r="E2205" s="22" t="s">
        <v>1557</v>
      </c>
      <c r="F2205" s="22" t="s">
        <v>196</v>
      </c>
      <c r="G2205" s="22">
        <v>1</v>
      </c>
      <c r="H2205" s="20">
        <v>5.9559918029221102</v>
      </c>
      <c r="I2205" s="20">
        <v>8.0772841948751299</v>
      </c>
      <c r="J2205" s="19" t="s">
        <v>1962</v>
      </c>
      <c r="K2205" s="18">
        <v>5</v>
      </c>
      <c r="L2205" s="18">
        <v>0.5</v>
      </c>
      <c r="M2205" s="18" t="str">
        <f>IF(tbl_data[[#This Row],[PACK COUNT]]&gt;1,"Multipack","Single")</f>
        <v>Single</v>
      </c>
    </row>
    <row r="2206" spans="1:13">
      <c r="A2206" s="22" t="s">
        <v>38</v>
      </c>
      <c r="B2206" s="22" t="s">
        <v>42</v>
      </c>
      <c r="C2206" s="22" t="s">
        <v>44</v>
      </c>
      <c r="D2206" s="22" t="s">
        <v>24</v>
      </c>
      <c r="E2206" s="22" t="s">
        <v>1109</v>
      </c>
      <c r="F2206" s="22" t="s">
        <v>191</v>
      </c>
      <c r="G2206" s="22">
        <v>1</v>
      </c>
      <c r="H2206" s="20">
        <v>6.0953367415669781</v>
      </c>
      <c r="I2206" s="20">
        <v>11.446156548671027</v>
      </c>
      <c r="J2206" s="19" t="s">
        <v>1962</v>
      </c>
      <c r="K2206" s="18">
        <v>5</v>
      </c>
      <c r="L2206" s="18">
        <v>0.5</v>
      </c>
      <c r="M2206" s="18" t="str">
        <f>IF(tbl_data[[#This Row],[PACK COUNT]]&gt;1,"Multipack","Single")</f>
        <v>Single</v>
      </c>
    </row>
    <row r="2207" spans="1:13">
      <c r="A2207" s="22" t="s">
        <v>38</v>
      </c>
      <c r="B2207" s="22" t="s">
        <v>42</v>
      </c>
      <c r="C2207" s="22" t="s">
        <v>44</v>
      </c>
      <c r="D2207" s="22" t="s">
        <v>24</v>
      </c>
      <c r="E2207" s="22" t="s">
        <v>1108</v>
      </c>
      <c r="F2207" s="22" t="s">
        <v>196</v>
      </c>
      <c r="G2207" s="22">
        <v>1</v>
      </c>
      <c r="H2207" s="20">
        <v>30.820040050420651</v>
      </c>
      <c r="I2207" s="20">
        <v>54.574967894711868</v>
      </c>
      <c r="J2207" s="19" t="s">
        <v>1962</v>
      </c>
      <c r="K2207" s="18">
        <v>5</v>
      </c>
      <c r="L2207" s="18">
        <v>0.5</v>
      </c>
      <c r="M2207" s="18" t="str">
        <f>IF(tbl_data[[#This Row],[PACK COUNT]]&gt;1,"Multipack","Single")</f>
        <v>Single</v>
      </c>
    </row>
    <row r="2208" spans="1:13">
      <c r="A2208" s="22" t="s">
        <v>38</v>
      </c>
      <c r="B2208" s="22" t="s">
        <v>42</v>
      </c>
      <c r="C2208" s="22" t="s">
        <v>79</v>
      </c>
      <c r="D2208" s="22" t="s">
        <v>71</v>
      </c>
      <c r="E2208" s="22" t="s">
        <v>1107</v>
      </c>
      <c r="F2208" s="22" t="s">
        <v>191</v>
      </c>
      <c r="G2208" s="22">
        <v>1</v>
      </c>
      <c r="H2208" s="20">
        <v>23.817729836507294</v>
      </c>
      <c r="I2208" s="20">
        <v>29.565637057701579</v>
      </c>
      <c r="J2208" s="19" t="s">
        <v>1962</v>
      </c>
      <c r="K2208" s="18">
        <v>5</v>
      </c>
      <c r="L2208" s="18">
        <v>0.5</v>
      </c>
      <c r="M2208" s="18" t="str">
        <f>IF(tbl_data[[#This Row],[PACK COUNT]]&gt;1,"Multipack","Single")</f>
        <v>Single</v>
      </c>
    </row>
    <row r="2209" spans="1:13">
      <c r="A2209" s="22" t="s">
        <v>38</v>
      </c>
      <c r="B2209" s="22" t="s">
        <v>42</v>
      </c>
      <c r="C2209" s="22" t="s">
        <v>79</v>
      </c>
      <c r="D2209" s="22" t="s">
        <v>87</v>
      </c>
      <c r="E2209" s="22" t="s">
        <v>1390</v>
      </c>
      <c r="F2209" s="22" t="s">
        <v>203</v>
      </c>
      <c r="G2209" s="22">
        <v>1</v>
      </c>
      <c r="H2209" s="20">
        <v>8.5289464524031118</v>
      </c>
      <c r="I2209" s="20">
        <v>9.111356571114344</v>
      </c>
      <c r="J2209" s="19" t="s">
        <v>1962</v>
      </c>
      <c r="K2209" s="18">
        <v>5</v>
      </c>
      <c r="L2209" s="18">
        <v>1.5</v>
      </c>
      <c r="M2209" s="18" t="str">
        <f>IF(tbl_data[[#This Row],[PACK COUNT]]&gt;1,"Multipack","Single")</f>
        <v>Single</v>
      </c>
    </row>
    <row r="2210" spans="1:13">
      <c r="A2210" s="22" t="s">
        <v>38</v>
      </c>
      <c r="B2210" s="22" t="s">
        <v>42</v>
      </c>
      <c r="C2210" s="22" t="s">
        <v>45</v>
      </c>
      <c r="D2210" s="22" t="s">
        <v>24</v>
      </c>
      <c r="E2210" s="22" t="s">
        <v>1515</v>
      </c>
      <c r="F2210" s="22" t="s">
        <v>196</v>
      </c>
      <c r="G2210" s="22">
        <v>1</v>
      </c>
      <c r="H2210" s="20">
        <v>9.9645802078081775</v>
      </c>
      <c r="I2210" s="20">
        <v>15.379484152256758</v>
      </c>
      <c r="J2210" s="19" t="s">
        <v>1962</v>
      </c>
      <c r="K2210" s="18">
        <v>5</v>
      </c>
      <c r="L2210" s="18">
        <v>0.5</v>
      </c>
      <c r="M2210" s="18" t="str">
        <f>IF(tbl_data[[#This Row],[PACK COUNT]]&gt;1,"Multipack","Single")</f>
        <v>Single</v>
      </c>
    </row>
    <row r="2211" spans="1:13">
      <c r="A2211" s="22" t="s">
        <v>38</v>
      </c>
      <c r="B2211" s="22" t="s">
        <v>42</v>
      </c>
      <c r="C2211" s="22" t="s">
        <v>46</v>
      </c>
      <c r="D2211" s="22" t="s">
        <v>71</v>
      </c>
      <c r="E2211" s="22" t="s">
        <v>1105</v>
      </c>
      <c r="F2211" s="22" t="s">
        <v>191</v>
      </c>
      <c r="G2211" s="22">
        <v>1</v>
      </c>
      <c r="H2211" s="20">
        <v>11.92028679298997</v>
      </c>
      <c r="I2211" s="20">
        <v>21.851689408391952</v>
      </c>
      <c r="J2211" s="19" t="s">
        <v>1962</v>
      </c>
      <c r="K2211" s="18">
        <v>5</v>
      </c>
      <c r="L2211" s="18">
        <v>1</v>
      </c>
      <c r="M2211" s="18" t="str">
        <f>IF(tbl_data[[#This Row],[PACK COUNT]]&gt;1,"Multipack","Single")</f>
        <v>Single</v>
      </c>
    </row>
    <row r="2212" spans="1:13">
      <c r="A2212" s="22" t="s">
        <v>38</v>
      </c>
      <c r="B2212" s="22" t="s">
        <v>42</v>
      </c>
      <c r="C2212" s="22" t="s">
        <v>46</v>
      </c>
      <c r="D2212" s="22" t="s">
        <v>24</v>
      </c>
      <c r="E2212" s="22" t="s">
        <v>1254</v>
      </c>
      <c r="F2212" s="22" t="s">
        <v>196</v>
      </c>
      <c r="G2212" s="22">
        <v>1</v>
      </c>
      <c r="H2212" s="20">
        <v>2.8800544119915066</v>
      </c>
      <c r="I2212" s="20">
        <v>5.9963150703028472</v>
      </c>
      <c r="J2212" s="19" t="s">
        <v>1962</v>
      </c>
      <c r="K2212" s="18">
        <v>5</v>
      </c>
      <c r="L2212" s="18">
        <v>0.5</v>
      </c>
      <c r="M2212" s="18" t="str">
        <f>IF(tbl_data[[#This Row],[PACK COUNT]]&gt;1,"Multipack","Single")</f>
        <v>Single</v>
      </c>
    </row>
    <row r="2213" spans="1:13">
      <c r="A2213" s="22" t="s">
        <v>38</v>
      </c>
      <c r="B2213" s="22" t="s">
        <v>1715</v>
      </c>
      <c r="C2213" s="22" t="s">
        <v>176</v>
      </c>
      <c r="D2213" s="22" t="s">
        <v>87</v>
      </c>
      <c r="E2213" s="22" t="s">
        <v>1714</v>
      </c>
      <c r="F2213" s="22" t="s">
        <v>191</v>
      </c>
      <c r="G2213" s="22">
        <v>1</v>
      </c>
      <c r="H2213" s="20">
        <v>0.23904233417151091</v>
      </c>
      <c r="I2213" s="20">
        <v>0.31393777618179669</v>
      </c>
      <c r="J2213" s="19" t="s">
        <v>1962</v>
      </c>
      <c r="K2213" s="18">
        <v>5</v>
      </c>
      <c r="L2213" s="18">
        <v>0.5</v>
      </c>
      <c r="M2213" s="18" t="str">
        <f>IF(tbl_data[[#This Row],[PACK COUNT]]&gt;1,"Multipack","Single")</f>
        <v>Single</v>
      </c>
    </row>
    <row r="2214" spans="1:13">
      <c r="A2214" s="22" t="s">
        <v>38</v>
      </c>
      <c r="B2214" s="22" t="s">
        <v>103</v>
      </c>
      <c r="C2214" s="22" t="s">
        <v>82</v>
      </c>
      <c r="D2214" s="22" t="s">
        <v>87</v>
      </c>
      <c r="E2214" s="22" t="s">
        <v>1452</v>
      </c>
      <c r="F2214" s="22" t="s">
        <v>203</v>
      </c>
      <c r="G2214" s="22">
        <v>1</v>
      </c>
      <c r="H2214" s="20">
        <v>1.2160251727176452</v>
      </c>
      <c r="I2214" s="20">
        <v>1.1466717281576571</v>
      </c>
      <c r="J2214" s="19" t="s">
        <v>1962</v>
      </c>
      <c r="K2214" s="18">
        <v>5</v>
      </c>
      <c r="L2214" s="18">
        <v>2</v>
      </c>
      <c r="M2214" s="18" t="str">
        <f>IF(tbl_data[[#This Row],[PACK COUNT]]&gt;1,"Multipack","Single")</f>
        <v>Single</v>
      </c>
    </row>
    <row r="2215" spans="1:13">
      <c r="A2215" s="22" t="s">
        <v>38</v>
      </c>
      <c r="B2215" s="22" t="s">
        <v>38</v>
      </c>
      <c r="C2215" s="22" t="s">
        <v>38</v>
      </c>
      <c r="D2215" s="22" t="s">
        <v>24</v>
      </c>
      <c r="E2215" s="22" t="s">
        <v>1103</v>
      </c>
      <c r="F2215" s="22" t="s">
        <v>191</v>
      </c>
      <c r="G2215" s="22">
        <v>1</v>
      </c>
      <c r="H2215" s="20">
        <v>14.671928743694542</v>
      </c>
      <c r="I2215" s="20">
        <v>31.757196702361892</v>
      </c>
      <c r="J2215" s="19" t="s">
        <v>1962</v>
      </c>
      <c r="K2215" s="18">
        <v>5</v>
      </c>
      <c r="L2215" s="18">
        <v>0.5</v>
      </c>
      <c r="M2215" s="18" t="str">
        <f>IF(tbl_data[[#This Row],[PACK COUNT]]&gt;1,"Multipack","Single")</f>
        <v>Single</v>
      </c>
    </row>
    <row r="2216" spans="1:13">
      <c r="A2216" s="22" t="s">
        <v>38</v>
      </c>
      <c r="B2216" s="22" t="s">
        <v>38</v>
      </c>
      <c r="C2216" s="22" t="s">
        <v>38</v>
      </c>
      <c r="D2216" s="22" t="s">
        <v>24</v>
      </c>
      <c r="E2216" s="22" t="s">
        <v>1102</v>
      </c>
      <c r="F2216" s="22" t="s">
        <v>196</v>
      </c>
      <c r="G2216" s="22">
        <v>1</v>
      </c>
      <c r="H2216" s="20">
        <v>43.989386472663405</v>
      </c>
      <c r="I2216" s="20">
        <v>84.029706504992518</v>
      </c>
      <c r="J2216" s="19" t="s">
        <v>1962</v>
      </c>
      <c r="K2216" s="18">
        <v>5</v>
      </c>
      <c r="L2216" s="18">
        <v>0.5</v>
      </c>
      <c r="M2216" s="18" t="str">
        <f>IF(tbl_data[[#This Row],[PACK COUNT]]&gt;1,"Multipack","Single")</f>
        <v>Single</v>
      </c>
    </row>
    <row r="2217" spans="1:13">
      <c r="A2217" s="22" t="s">
        <v>38</v>
      </c>
      <c r="B2217" s="22" t="s">
        <v>38</v>
      </c>
      <c r="C2217" s="22" t="s">
        <v>38</v>
      </c>
      <c r="D2217" s="22" t="s">
        <v>24</v>
      </c>
      <c r="E2217" s="22" t="s">
        <v>1101</v>
      </c>
      <c r="F2217" s="22" t="s">
        <v>196</v>
      </c>
      <c r="G2217" s="22">
        <v>5</v>
      </c>
      <c r="H2217" s="20">
        <v>3.0466176257844086</v>
      </c>
      <c r="I2217" s="20">
        <v>4.2698426742375615</v>
      </c>
      <c r="J2217" s="19" t="s">
        <v>1962</v>
      </c>
      <c r="K2217" s="18">
        <v>5</v>
      </c>
      <c r="L2217" s="18">
        <v>0.5</v>
      </c>
      <c r="M2217" s="18" t="str">
        <f>IF(tbl_data[[#This Row],[PACK COUNT]]&gt;1,"Multipack","Single")</f>
        <v>Multipack</v>
      </c>
    </row>
    <row r="2218" spans="1:13">
      <c r="A2218" s="22" t="s">
        <v>38</v>
      </c>
      <c r="B2218" s="22" t="s">
        <v>31</v>
      </c>
      <c r="C2218" s="22" t="s">
        <v>34</v>
      </c>
      <c r="D2218" s="22" t="s">
        <v>24</v>
      </c>
      <c r="E2218" s="22" t="s">
        <v>1296</v>
      </c>
      <c r="F2218" s="22" t="s">
        <v>191</v>
      </c>
      <c r="G2218" s="22">
        <v>1</v>
      </c>
      <c r="H2218" s="20">
        <v>14.386204815445144</v>
      </c>
      <c r="I2218" s="20">
        <v>31.924921513218646</v>
      </c>
      <c r="J2218" s="19" t="s">
        <v>1962</v>
      </c>
      <c r="K2218" s="18">
        <v>5</v>
      </c>
      <c r="L2218" s="18">
        <v>0.33</v>
      </c>
      <c r="M2218" s="18" t="str">
        <f>IF(tbl_data[[#This Row],[PACK COUNT]]&gt;1,"Multipack","Single")</f>
        <v>Single</v>
      </c>
    </row>
    <row r="2219" spans="1:13">
      <c r="A2219" s="22" t="s">
        <v>38</v>
      </c>
      <c r="B2219" s="22" t="s">
        <v>31</v>
      </c>
      <c r="C2219" s="22" t="s">
        <v>34</v>
      </c>
      <c r="D2219" s="22" t="s">
        <v>24</v>
      </c>
      <c r="E2219" s="22" t="s">
        <v>1713</v>
      </c>
      <c r="F2219" s="22" t="s">
        <v>191</v>
      </c>
      <c r="G2219" s="22">
        <v>4</v>
      </c>
      <c r="H2219" s="20">
        <v>0.11332350923879518</v>
      </c>
      <c r="I2219" s="20">
        <v>0.29107319168367785</v>
      </c>
      <c r="J2219" s="19" t="s">
        <v>1962</v>
      </c>
      <c r="K2219" s="18">
        <v>5</v>
      </c>
      <c r="L2219" s="18">
        <v>0.33</v>
      </c>
      <c r="M2219" s="18" t="str">
        <f>IF(tbl_data[[#This Row],[PACK COUNT]]&gt;1,"Multipack","Single")</f>
        <v>Multipack</v>
      </c>
    </row>
    <row r="2220" spans="1:13">
      <c r="A2220" s="22" t="s">
        <v>38</v>
      </c>
      <c r="B2220" s="22" t="s">
        <v>31</v>
      </c>
      <c r="C2220" s="22" t="s">
        <v>1825</v>
      </c>
      <c r="D2220" s="22" t="s">
        <v>24</v>
      </c>
      <c r="E2220" s="22" t="s">
        <v>1824</v>
      </c>
      <c r="F2220" s="22" t="s">
        <v>196</v>
      </c>
      <c r="G2220" s="22">
        <v>1</v>
      </c>
      <c r="H2220" s="20">
        <v>4.6428753264848383E-4</v>
      </c>
      <c r="I2220" s="20">
        <v>1.1841322347085489E-3</v>
      </c>
      <c r="J2220" s="19" t="s">
        <v>1962</v>
      </c>
      <c r="K2220" s="18">
        <v>5</v>
      </c>
      <c r="L2220" s="18">
        <v>0.33</v>
      </c>
      <c r="M2220" s="18" t="str">
        <f>IF(tbl_data[[#This Row],[PACK COUNT]]&gt;1,"Multipack","Single")</f>
        <v>Single</v>
      </c>
    </row>
    <row r="2221" spans="1:13">
      <c r="A2221" s="22" t="s">
        <v>38</v>
      </c>
      <c r="B2221" s="22" t="s">
        <v>31</v>
      </c>
      <c r="C2221" s="22" t="s">
        <v>33</v>
      </c>
      <c r="D2221" s="22" t="s">
        <v>24</v>
      </c>
      <c r="E2221" s="22" t="s">
        <v>1514</v>
      </c>
      <c r="F2221" s="22" t="s">
        <v>196</v>
      </c>
      <c r="G2221" s="22">
        <v>1</v>
      </c>
      <c r="H2221" s="20">
        <v>17.793544914126617</v>
      </c>
      <c r="I2221" s="20">
        <v>44.092943599056163</v>
      </c>
      <c r="J2221" s="19" t="s">
        <v>1962</v>
      </c>
      <c r="K2221" s="18">
        <v>5</v>
      </c>
      <c r="L2221" s="18">
        <v>0.33</v>
      </c>
      <c r="M2221" s="18" t="str">
        <f>IF(tbl_data[[#This Row],[PACK COUNT]]&gt;1,"Multipack","Single")</f>
        <v>Single</v>
      </c>
    </row>
    <row r="2222" spans="1:13">
      <c r="A2222" s="22" t="s">
        <v>38</v>
      </c>
      <c r="B2222" s="22" t="s">
        <v>31</v>
      </c>
      <c r="C2222" s="22" t="s">
        <v>35</v>
      </c>
      <c r="D2222" s="22" t="s">
        <v>24</v>
      </c>
      <c r="E2222" s="22" t="s">
        <v>1098</v>
      </c>
      <c r="F2222" s="22" t="s">
        <v>196</v>
      </c>
      <c r="G2222" s="22">
        <v>1</v>
      </c>
      <c r="H2222" s="20">
        <v>38.226106965160952</v>
      </c>
      <c r="I2222" s="20">
        <v>91.576403886048197</v>
      </c>
      <c r="J2222" s="19" t="s">
        <v>1962</v>
      </c>
      <c r="K2222" s="18">
        <v>5</v>
      </c>
      <c r="L2222" s="18">
        <v>0.33</v>
      </c>
      <c r="M2222" s="18" t="str">
        <f>IF(tbl_data[[#This Row],[PACK COUNT]]&gt;1,"Multipack","Single")</f>
        <v>Single</v>
      </c>
    </row>
    <row r="2223" spans="1:13">
      <c r="A2223" s="22" t="s">
        <v>38</v>
      </c>
      <c r="B2223" s="22" t="s">
        <v>31</v>
      </c>
      <c r="C2223" s="22" t="s">
        <v>37</v>
      </c>
      <c r="D2223" s="22" t="s">
        <v>24</v>
      </c>
      <c r="E2223" s="22" t="s">
        <v>1097</v>
      </c>
      <c r="F2223" s="22" t="s">
        <v>196</v>
      </c>
      <c r="G2223" s="22">
        <v>1</v>
      </c>
      <c r="H2223" s="20">
        <v>42.677780430516265</v>
      </c>
      <c r="I2223" s="20">
        <v>109.05395570530854</v>
      </c>
      <c r="J2223" s="19" t="s">
        <v>1962</v>
      </c>
      <c r="K2223" s="18">
        <v>5</v>
      </c>
      <c r="L2223" s="18">
        <v>0.33</v>
      </c>
      <c r="M2223" s="18" t="str">
        <f>IF(tbl_data[[#This Row],[PACK COUNT]]&gt;1,"Multipack","Single")</f>
        <v>Single</v>
      </c>
    </row>
    <row r="2224" spans="1:13">
      <c r="A2224" s="22" t="s">
        <v>38</v>
      </c>
      <c r="B2224" s="22" t="s">
        <v>94</v>
      </c>
      <c r="C2224" s="22" t="s">
        <v>94</v>
      </c>
      <c r="D2224" s="22" t="s">
        <v>87</v>
      </c>
      <c r="E2224" s="22" t="s">
        <v>1093</v>
      </c>
      <c r="F2224" s="22" t="s">
        <v>203</v>
      </c>
      <c r="G2224" s="22">
        <v>1</v>
      </c>
      <c r="H2224" s="20">
        <v>133.33601362266305</v>
      </c>
      <c r="I2224" s="20">
        <v>97.426853573952897</v>
      </c>
      <c r="J2224" s="19" t="s">
        <v>1962</v>
      </c>
      <c r="K2224" s="18">
        <v>5</v>
      </c>
      <c r="L2224" s="18">
        <v>2</v>
      </c>
      <c r="M2224" s="18" t="str">
        <f>IF(tbl_data[[#This Row],[PACK COUNT]]&gt;1,"Multipack","Single")</f>
        <v>Single</v>
      </c>
    </row>
    <row r="2225" spans="1:13">
      <c r="A2225" s="22" t="s">
        <v>38</v>
      </c>
      <c r="B2225" s="22" t="s">
        <v>94</v>
      </c>
      <c r="C2225" s="22" t="s">
        <v>110</v>
      </c>
      <c r="D2225" s="22" t="s">
        <v>110</v>
      </c>
      <c r="E2225" s="22" t="s">
        <v>1092</v>
      </c>
      <c r="F2225" s="22" t="s">
        <v>203</v>
      </c>
      <c r="G2225" s="22">
        <v>1</v>
      </c>
      <c r="H2225" s="20">
        <v>187.53384155313455</v>
      </c>
      <c r="I2225" s="20">
        <v>169.68586554158014</v>
      </c>
      <c r="J2225" s="19" t="s">
        <v>1962</v>
      </c>
      <c r="K2225" s="18">
        <v>5</v>
      </c>
      <c r="L2225" s="18">
        <v>2</v>
      </c>
      <c r="M2225" s="18" t="str">
        <f>IF(tbl_data[[#This Row],[PACK COUNT]]&gt;1,"Multipack","Single")</f>
        <v>Single</v>
      </c>
    </row>
    <row r="2226" spans="1:13">
      <c r="A2226" s="22" t="s">
        <v>38</v>
      </c>
      <c r="B2226" s="22" t="s">
        <v>1088</v>
      </c>
      <c r="C2226" s="22" t="s">
        <v>24</v>
      </c>
      <c r="D2226" s="22" t="s">
        <v>71</v>
      </c>
      <c r="E2226" s="22" t="s">
        <v>1087</v>
      </c>
      <c r="F2226" s="22" t="s">
        <v>191</v>
      </c>
      <c r="G2226" s="22">
        <v>1</v>
      </c>
      <c r="H2226" s="20">
        <v>1.3675378427077864</v>
      </c>
      <c r="I2226" s="20">
        <v>1.5922518339565364</v>
      </c>
      <c r="J2226" s="19" t="s">
        <v>1962</v>
      </c>
      <c r="K2226" s="18">
        <v>5</v>
      </c>
      <c r="L2226" s="18">
        <v>0.5</v>
      </c>
      <c r="M2226" s="18" t="str">
        <f>IF(tbl_data[[#This Row],[PACK COUNT]]&gt;1,"Multipack","Single")</f>
        <v>Single</v>
      </c>
    </row>
    <row r="2227" spans="1:13">
      <c r="A2227" s="22" t="s">
        <v>38</v>
      </c>
      <c r="B2227" s="22" t="s">
        <v>92</v>
      </c>
      <c r="C2227" s="22" t="s">
        <v>93</v>
      </c>
      <c r="D2227" s="22" t="s">
        <v>87</v>
      </c>
      <c r="E2227" s="22" t="s">
        <v>1212</v>
      </c>
      <c r="F2227" s="22" t="s">
        <v>196</v>
      </c>
      <c r="G2227" s="22">
        <v>1</v>
      </c>
      <c r="H2227" s="20">
        <v>5.8802937966397373</v>
      </c>
      <c r="I2227" s="20">
        <v>9.3334055815101031</v>
      </c>
      <c r="J2227" s="19" t="s">
        <v>1962</v>
      </c>
      <c r="K2227" s="18">
        <v>5</v>
      </c>
      <c r="L2227" s="18">
        <v>0.5</v>
      </c>
      <c r="M2227" s="18" t="str">
        <f>IF(tbl_data[[#This Row],[PACK COUNT]]&gt;1,"Multipack","Single")</f>
        <v>Single</v>
      </c>
    </row>
    <row r="2228" spans="1:13">
      <c r="A2228" s="22" t="s">
        <v>38</v>
      </c>
      <c r="B2228" s="22" t="s">
        <v>92</v>
      </c>
      <c r="C2228" s="22" t="s">
        <v>93</v>
      </c>
      <c r="D2228" s="22" t="s">
        <v>87</v>
      </c>
      <c r="E2228" s="22" t="s">
        <v>1086</v>
      </c>
      <c r="F2228" s="22" t="s">
        <v>203</v>
      </c>
      <c r="G2228" s="22">
        <v>1</v>
      </c>
      <c r="H2228" s="20">
        <v>128.52057976415253</v>
      </c>
      <c r="I2228" s="20">
        <v>121.68511122522746</v>
      </c>
      <c r="J2228" s="19" t="s">
        <v>1962</v>
      </c>
      <c r="K2228" s="18">
        <v>5</v>
      </c>
      <c r="L2228" s="18">
        <v>2</v>
      </c>
      <c r="M2228" s="18" t="str">
        <f>IF(tbl_data[[#This Row],[PACK COUNT]]&gt;1,"Multipack","Single")</f>
        <v>Single</v>
      </c>
    </row>
    <row r="2229" spans="1:13">
      <c r="A2229" s="22" t="s">
        <v>38</v>
      </c>
      <c r="B2229" s="22" t="s">
        <v>60</v>
      </c>
      <c r="C2229" s="22" t="s">
        <v>61</v>
      </c>
      <c r="D2229" s="22" t="s">
        <v>71</v>
      </c>
      <c r="E2229" s="22" t="s">
        <v>1168</v>
      </c>
      <c r="F2229" s="22" t="s">
        <v>196</v>
      </c>
      <c r="G2229" s="22">
        <v>1</v>
      </c>
      <c r="H2229" s="20">
        <v>1.4956035791830735</v>
      </c>
      <c r="I2229" s="20">
        <v>3.0002667692105183</v>
      </c>
      <c r="J2229" s="19" t="s">
        <v>1962</v>
      </c>
      <c r="K2229" s="18">
        <v>5</v>
      </c>
      <c r="L2229" s="18">
        <v>0.56799999999999995</v>
      </c>
      <c r="M2229" s="18" t="str">
        <f>IF(tbl_data[[#This Row],[PACK COUNT]]&gt;1,"Multipack","Single")</f>
        <v>Single</v>
      </c>
    </row>
    <row r="2230" spans="1:13">
      <c r="A2230" s="22" t="s">
        <v>38</v>
      </c>
      <c r="B2230" s="22" t="s">
        <v>60</v>
      </c>
      <c r="C2230" s="22" t="s">
        <v>62</v>
      </c>
      <c r="D2230" s="22" t="s">
        <v>71</v>
      </c>
      <c r="E2230" s="22" t="s">
        <v>1169</v>
      </c>
      <c r="F2230" s="22" t="s">
        <v>196</v>
      </c>
      <c r="G2230" s="22">
        <v>1</v>
      </c>
      <c r="H2230" s="20">
        <v>0.25241101216418765</v>
      </c>
      <c r="I2230" s="20">
        <v>0.51541768413142985</v>
      </c>
      <c r="J2230" s="19" t="s">
        <v>1962</v>
      </c>
      <c r="K2230" s="18">
        <v>5</v>
      </c>
      <c r="L2230" s="18">
        <v>0.56799999999999995</v>
      </c>
      <c r="M2230" s="18" t="str">
        <f>IF(tbl_data[[#This Row],[PACK COUNT]]&gt;1,"Multipack","Single")</f>
        <v>Single</v>
      </c>
    </row>
    <row r="2231" spans="1:13">
      <c r="A2231" s="22" t="s">
        <v>38</v>
      </c>
      <c r="B2231" s="22" t="s">
        <v>39</v>
      </c>
      <c r="C2231" s="22" t="s">
        <v>40</v>
      </c>
      <c r="D2231" s="22" t="s">
        <v>24</v>
      </c>
      <c r="E2231" s="22" t="s">
        <v>1083</v>
      </c>
      <c r="F2231" s="22" t="s">
        <v>191</v>
      </c>
      <c r="G2231" s="22">
        <v>1</v>
      </c>
      <c r="H2231" s="20">
        <v>3.1883219963082621E-3</v>
      </c>
      <c r="I2231" s="20">
        <v>6.114082457359676E-3</v>
      </c>
      <c r="J2231" s="19" t="s">
        <v>1962</v>
      </c>
      <c r="K2231" s="18">
        <v>5</v>
      </c>
      <c r="L2231" s="18">
        <v>0.33</v>
      </c>
      <c r="M2231" s="18" t="str">
        <f>IF(tbl_data[[#This Row],[PACK COUNT]]&gt;1,"Multipack","Single")</f>
        <v>Single</v>
      </c>
    </row>
    <row r="2232" spans="1:13">
      <c r="A2232" s="22" t="s">
        <v>38</v>
      </c>
      <c r="B2232" s="22" t="s">
        <v>39</v>
      </c>
      <c r="C2232" s="22" t="s">
        <v>40</v>
      </c>
      <c r="D2232" s="22" t="s">
        <v>24</v>
      </c>
      <c r="E2232" s="22" t="s">
        <v>1677</v>
      </c>
      <c r="F2232" s="22" t="s">
        <v>191</v>
      </c>
      <c r="G2232" s="22">
        <v>8</v>
      </c>
      <c r="H2232" s="20">
        <v>0.1934378585218571</v>
      </c>
      <c r="I2232" s="20">
        <v>0.36549471181970777</v>
      </c>
      <c r="J2232" s="19" t="s">
        <v>1962</v>
      </c>
      <c r="K2232" s="18">
        <v>5</v>
      </c>
      <c r="L2232" s="18">
        <v>0.33</v>
      </c>
      <c r="M2232" s="18" t="str">
        <f>IF(tbl_data[[#This Row],[PACK COUNT]]&gt;1,"Multipack","Single")</f>
        <v>Multipack</v>
      </c>
    </row>
    <row r="2233" spans="1:13">
      <c r="A2233" s="22" t="s">
        <v>38</v>
      </c>
      <c r="B2233" s="22" t="s">
        <v>39</v>
      </c>
      <c r="C2233" s="22" t="s">
        <v>40</v>
      </c>
      <c r="D2233" s="22" t="s">
        <v>24</v>
      </c>
      <c r="E2233" s="22" t="s">
        <v>1082</v>
      </c>
      <c r="F2233" s="22" t="s">
        <v>191</v>
      </c>
      <c r="G2233" s="22">
        <v>1</v>
      </c>
      <c r="H2233" s="20">
        <v>20.682395912878221</v>
      </c>
      <c r="I2233" s="20">
        <v>32.743125908170946</v>
      </c>
      <c r="J2233" s="19" t="s">
        <v>1962</v>
      </c>
      <c r="K2233" s="18">
        <v>5</v>
      </c>
      <c r="L2233" s="18">
        <v>0.5</v>
      </c>
      <c r="M2233" s="18" t="str">
        <f>IF(tbl_data[[#This Row],[PACK COUNT]]&gt;1,"Multipack","Single")</f>
        <v>Single</v>
      </c>
    </row>
    <row r="2234" spans="1:13">
      <c r="A2234" s="22" t="s">
        <v>38</v>
      </c>
      <c r="B2234" s="22" t="s">
        <v>39</v>
      </c>
      <c r="C2234" s="22" t="s">
        <v>40</v>
      </c>
      <c r="D2234" s="22" t="s">
        <v>24</v>
      </c>
      <c r="E2234" s="22" t="s">
        <v>1081</v>
      </c>
      <c r="F2234" s="22" t="s">
        <v>196</v>
      </c>
      <c r="G2234" s="22">
        <v>1</v>
      </c>
      <c r="H2234" s="20">
        <v>26.874799651767628</v>
      </c>
      <c r="I2234" s="20">
        <v>56.519119131832547</v>
      </c>
      <c r="J2234" s="19" t="s">
        <v>1962</v>
      </c>
      <c r="K2234" s="18">
        <v>5</v>
      </c>
      <c r="L2234" s="18">
        <v>0.33</v>
      </c>
      <c r="M2234" s="18" t="str">
        <f>IF(tbl_data[[#This Row],[PACK COUNT]]&gt;1,"Multipack","Single")</f>
        <v>Single</v>
      </c>
    </row>
    <row r="2235" spans="1:13">
      <c r="A2235" s="22" t="s">
        <v>38</v>
      </c>
      <c r="B2235" s="22" t="s">
        <v>39</v>
      </c>
      <c r="C2235" s="22" t="s">
        <v>40</v>
      </c>
      <c r="D2235" s="22" t="s">
        <v>24</v>
      </c>
      <c r="E2235" s="22" t="s">
        <v>1511</v>
      </c>
      <c r="F2235" s="22" t="s">
        <v>196</v>
      </c>
      <c r="G2235" s="22">
        <v>4</v>
      </c>
      <c r="H2235" s="20">
        <v>6.4184007570957844</v>
      </c>
      <c r="I2235" s="20">
        <v>11.296941014946954</v>
      </c>
      <c r="J2235" s="19" t="s">
        <v>1962</v>
      </c>
      <c r="K2235" s="18">
        <v>5</v>
      </c>
      <c r="L2235" s="18">
        <v>0.33</v>
      </c>
      <c r="M2235" s="18" t="str">
        <f>IF(tbl_data[[#This Row],[PACK COUNT]]&gt;1,"Multipack","Single")</f>
        <v>Multipack</v>
      </c>
    </row>
    <row r="2236" spans="1:13">
      <c r="A2236" s="22" t="s">
        <v>38</v>
      </c>
      <c r="B2236" s="22" t="s">
        <v>39</v>
      </c>
      <c r="C2236" s="22" t="s">
        <v>41</v>
      </c>
      <c r="D2236" s="22" t="s">
        <v>24</v>
      </c>
      <c r="E2236" s="22" t="s">
        <v>1389</v>
      </c>
      <c r="F2236" s="22" t="s">
        <v>196</v>
      </c>
      <c r="G2236" s="22">
        <v>1</v>
      </c>
      <c r="H2236" s="20">
        <v>7.1377886731052156</v>
      </c>
      <c r="I2236" s="20">
        <v>14.223583157113001</v>
      </c>
      <c r="J2236" s="19" t="s">
        <v>1962</v>
      </c>
      <c r="K2236" s="18">
        <v>5</v>
      </c>
      <c r="L2236" s="18">
        <v>0.33</v>
      </c>
      <c r="M2236" s="18" t="str">
        <f>IF(tbl_data[[#This Row],[PACK COUNT]]&gt;1,"Multipack","Single")</f>
        <v>Single</v>
      </c>
    </row>
    <row r="2237" spans="1:13">
      <c r="A2237" s="22" t="s">
        <v>38</v>
      </c>
      <c r="B2237" s="22" t="s">
        <v>95</v>
      </c>
      <c r="C2237" s="22" t="s">
        <v>73</v>
      </c>
      <c r="D2237" s="22" t="s">
        <v>87</v>
      </c>
      <c r="E2237" s="22" t="s">
        <v>1496</v>
      </c>
      <c r="F2237" s="22" t="s">
        <v>203</v>
      </c>
      <c r="G2237" s="22">
        <v>1</v>
      </c>
      <c r="H2237" s="20">
        <v>101.5714614731485</v>
      </c>
      <c r="I2237" s="20">
        <v>76.199767508697079</v>
      </c>
      <c r="J2237" s="19" t="s">
        <v>1962</v>
      </c>
      <c r="K2237" s="18">
        <v>5</v>
      </c>
      <c r="L2237" s="18">
        <v>2</v>
      </c>
      <c r="M2237" s="18" t="str">
        <f>IF(tbl_data[[#This Row],[PACK COUNT]]&gt;1,"Multipack","Single")</f>
        <v>Single</v>
      </c>
    </row>
    <row r="2238" spans="1:13">
      <c r="A2238" s="22" t="s">
        <v>38</v>
      </c>
      <c r="B2238" s="22" t="s">
        <v>95</v>
      </c>
      <c r="C2238" s="22" t="s">
        <v>112</v>
      </c>
      <c r="D2238" s="22" t="s">
        <v>110</v>
      </c>
      <c r="E2238" s="22" t="s">
        <v>1079</v>
      </c>
      <c r="F2238" s="22" t="s">
        <v>203</v>
      </c>
      <c r="G2238" s="22">
        <v>1</v>
      </c>
      <c r="H2238" s="20">
        <v>574.31972946128417</v>
      </c>
      <c r="I2238" s="20">
        <v>474.78466423834249</v>
      </c>
      <c r="J2238" s="19" t="s">
        <v>1962</v>
      </c>
      <c r="K2238" s="18">
        <v>5</v>
      </c>
      <c r="L2238" s="18">
        <v>2</v>
      </c>
      <c r="M2238" s="18" t="str">
        <f>IF(tbl_data[[#This Row],[PACK COUNT]]&gt;1,"Multipack","Single")</f>
        <v>Single</v>
      </c>
    </row>
    <row r="2239" spans="1:13">
      <c r="A2239" s="22" t="s">
        <v>38</v>
      </c>
      <c r="B2239" s="22" t="s">
        <v>69</v>
      </c>
      <c r="C2239" s="22" t="s">
        <v>70</v>
      </c>
      <c r="D2239" s="22" t="s">
        <v>24</v>
      </c>
      <c r="E2239" s="22" t="s">
        <v>1812</v>
      </c>
      <c r="F2239" s="22" t="s">
        <v>191</v>
      </c>
      <c r="G2239" s="22">
        <v>1</v>
      </c>
      <c r="H2239" s="20">
        <v>0.21913252563676294</v>
      </c>
      <c r="I2239" s="20">
        <v>0.36944522137872743</v>
      </c>
      <c r="J2239" s="19" t="s">
        <v>1962</v>
      </c>
      <c r="K2239" s="18">
        <v>5</v>
      </c>
      <c r="L2239" s="18">
        <v>0.5</v>
      </c>
      <c r="M2239" s="18" t="str">
        <f>IF(tbl_data[[#This Row],[PACK COUNT]]&gt;1,"Multipack","Single")</f>
        <v>Single</v>
      </c>
    </row>
    <row r="2240" spans="1:13">
      <c r="A2240" s="22" t="s">
        <v>38</v>
      </c>
      <c r="B2240" s="22" t="s">
        <v>69</v>
      </c>
      <c r="C2240" s="22" t="s">
        <v>70</v>
      </c>
      <c r="D2240" s="22" t="s">
        <v>24</v>
      </c>
      <c r="E2240" s="22" t="s">
        <v>1528</v>
      </c>
      <c r="F2240" s="22" t="s">
        <v>196</v>
      </c>
      <c r="G2240" s="22">
        <v>1</v>
      </c>
      <c r="H2240" s="20">
        <v>13.880661950269626</v>
      </c>
      <c r="I2240" s="20">
        <v>24.176478089888754</v>
      </c>
      <c r="J2240" s="19" t="s">
        <v>1962</v>
      </c>
      <c r="K2240" s="18">
        <v>5</v>
      </c>
      <c r="L2240" s="18">
        <v>0.5</v>
      </c>
      <c r="M2240" s="18" t="str">
        <f>IF(tbl_data[[#This Row],[PACK COUNT]]&gt;1,"Multipack","Single")</f>
        <v>Single</v>
      </c>
    </row>
    <row r="2241" spans="1:13">
      <c r="A2241" s="22" t="s">
        <v>38</v>
      </c>
      <c r="B2241" s="22" t="s">
        <v>69</v>
      </c>
      <c r="C2241" s="22" t="s">
        <v>75</v>
      </c>
      <c r="D2241" s="22" t="s">
        <v>71</v>
      </c>
      <c r="E2241" s="22" t="s">
        <v>1077</v>
      </c>
      <c r="F2241" s="22" t="s">
        <v>196</v>
      </c>
      <c r="G2241" s="22">
        <v>1</v>
      </c>
      <c r="H2241" s="20">
        <v>109.43303568957403</v>
      </c>
      <c r="I2241" s="20">
        <v>165.64922602253358</v>
      </c>
      <c r="J2241" s="19" t="s">
        <v>1962</v>
      </c>
      <c r="K2241" s="18">
        <v>5</v>
      </c>
      <c r="L2241" s="18">
        <v>0.5</v>
      </c>
      <c r="M2241" s="18" t="str">
        <f>IF(tbl_data[[#This Row],[PACK COUNT]]&gt;1,"Multipack","Single")</f>
        <v>Single</v>
      </c>
    </row>
    <row r="2242" spans="1:13">
      <c r="A2242" s="22" t="s">
        <v>38</v>
      </c>
      <c r="B2242" s="22" t="s">
        <v>69</v>
      </c>
      <c r="C2242" s="22" t="s">
        <v>76</v>
      </c>
      <c r="D2242" s="22" t="s">
        <v>71</v>
      </c>
      <c r="E2242" s="22" t="s">
        <v>1076</v>
      </c>
      <c r="F2242" s="22" t="s">
        <v>196</v>
      </c>
      <c r="G2242" s="22">
        <v>1</v>
      </c>
      <c r="H2242" s="20">
        <v>75.473318879810563</v>
      </c>
      <c r="I2242" s="20">
        <v>118.05800247906468</v>
      </c>
      <c r="J2242" s="19" t="s">
        <v>1962</v>
      </c>
      <c r="K2242" s="18">
        <v>5</v>
      </c>
      <c r="L2242" s="18">
        <v>0.5</v>
      </c>
      <c r="M2242" s="18" t="str">
        <f>IF(tbl_data[[#This Row],[PACK COUNT]]&gt;1,"Multipack","Single")</f>
        <v>Single</v>
      </c>
    </row>
    <row r="2243" spans="1:13">
      <c r="A2243" s="22" t="s">
        <v>38</v>
      </c>
      <c r="B2243" s="22" t="s">
        <v>69</v>
      </c>
      <c r="C2243" s="22" t="s">
        <v>1652</v>
      </c>
      <c r="D2243" s="22" t="s">
        <v>24</v>
      </c>
      <c r="E2243" s="22" t="s">
        <v>1651</v>
      </c>
      <c r="F2243" s="22" t="s">
        <v>196</v>
      </c>
      <c r="G2243" s="22">
        <v>1</v>
      </c>
      <c r="H2243" s="20">
        <v>0.62464951456196249</v>
      </c>
      <c r="I2243" s="20">
        <v>1.1152241199967809</v>
      </c>
      <c r="J2243" s="19" t="s">
        <v>1962</v>
      </c>
      <c r="K2243" s="18">
        <v>5</v>
      </c>
      <c r="L2243" s="18">
        <v>0.5</v>
      </c>
      <c r="M2243" s="18" t="str">
        <f>IF(tbl_data[[#This Row],[PACK COUNT]]&gt;1,"Multipack","Single")</f>
        <v>Single</v>
      </c>
    </row>
    <row r="2244" spans="1:13">
      <c r="A2244" s="22" t="s">
        <v>38</v>
      </c>
      <c r="B2244" s="22" t="s">
        <v>69</v>
      </c>
      <c r="C2244" s="22" t="s">
        <v>24</v>
      </c>
      <c r="D2244" s="22" t="s">
        <v>71</v>
      </c>
      <c r="E2244" s="22" t="s">
        <v>1072</v>
      </c>
      <c r="F2244" s="22" t="s">
        <v>191</v>
      </c>
      <c r="G2244" s="22">
        <v>1</v>
      </c>
      <c r="H2244" s="20">
        <v>87.488359860133457</v>
      </c>
      <c r="I2244" s="20">
        <v>133.04098543769359</v>
      </c>
      <c r="J2244" s="19" t="s">
        <v>1962</v>
      </c>
      <c r="K2244" s="18">
        <v>5</v>
      </c>
      <c r="L2244" s="18">
        <v>0.5</v>
      </c>
      <c r="M2244" s="18" t="str">
        <f>IF(tbl_data[[#This Row],[PACK COUNT]]&gt;1,"Multipack","Single")</f>
        <v>Single</v>
      </c>
    </row>
    <row r="2245" spans="1:13">
      <c r="A2245" s="22" t="s">
        <v>38</v>
      </c>
      <c r="B2245" s="22" t="s">
        <v>69</v>
      </c>
      <c r="C2245" s="22" t="s">
        <v>24</v>
      </c>
      <c r="D2245" s="22" t="s">
        <v>71</v>
      </c>
      <c r="E2245" s="22" t="s">
        <v>1067</v>
      </c>
      <c r="F2245" s="22" t="s">
        <v>196</v>
      </c>
      <c r="G2245" s="22">
        <v>1</v>
      </c>
      <c r="H2245" s="20">
        <v>107.24941451136706</v>
      </c>
      <c r="I2245" s="20">
        <v>166.10271390269278</v>
      </c>
      <c r="J2245" s="19" t="s">
        <v>1962</v>
      </c>
      <c r="K2245" s="18">
        <v>5</v>
      </c>
      <c r="L2245" s="18">
        <v>0.5</v>
      </c>
      <c r="M2245" s="18" t="str">
        <f>IF(tbl_data[[#This Row],[PACK COUNT]]&gt;1,"Multipack","Single")</f>
        <v>Single</v>
      </c>
    </row>
    <row r="2246" spans="1:13">
      <c r="A2246" s="22" t="s">
        <v>38</v>
      </c>
      <c r="B2246" s="22" t="s">
        <v>69</v>
      </c>
      <c r="C2246" s="22" t="s">
        <v>24</v>
      </c>
      <c r="D2246" s="22" t="s">
        <v>71</v>
      </c>
      <c r="E2246" s="22" t="s">
        <v>1066</v>
      </c>
      <c r="F2246" s="22" t="s">
        <v>196</v>
      </c>
      <c r="G2246" s="22">
        <v>4</v>
      </c>
      <c r="H2246" s="20">
        <v>23.837993801734676</v>
      </c>
      <c r="I2246" s="20">
        <v>32.250557230051598</v>
      </c>
      <c r="J2246" s="19" t="s">
        <v>1962</v>
      </c>
      <c r="K2246" s="18">
        <v>5</v>
      </c>
      <c r="L2246" s="18">
        <v>0.5</v>
      </c>
      <c r="M2246" s="18" t="str">
        <f>IF(tbl_data[[#This Row],[PACK COUNT]]&gt;1,"Multipack","Single")</f>
        <v>Multipack</v>
      </c>
    </row>
    <row r="2247" spans="1:13">
      <c r="A2247" s="22" t="s">
        <v>38</v>
      </c>
      <c r="B2247" s="22" t="s">
        <v>69</v>
      </c>
      <c r="C2247" s="22" t="s">
        <v>24</v>
      </c>
      <c r="D2247" s="22" t="s">
        <v>71</v>
      </c>
      <c r="E2247" s="22" t="s">
        <v>1736</v>
      </c>
      <c r="F2247" s="22" t="s">
        <v>196</v>
      </c>
      <c r="G2247" s="22">
        <v>6</v>
      </c>
      <c r="H2247" s="20">
        <v>0.9141120681348972</v>
      </c>
      <c r="I2247" s="20">
        <v>1.5603577387558227</v>
      </c>
      <c r="J2247" s="19" t="s">
        <v>1962</v>
      </c>
      <c r="K2247" s="18">
        <v>5</v>
      </c>
      <c r="L2247" s="18">
        <v>0.5</v>
      </c>
      <c r="M2247" s="18" t="str">
        <f>IF(tbl_data[[#This Row],[PACK COUNT]]&gt;1,"Multipack","Single")</f>
        <v>Multipack</v>
      </c>
    </row>
    <row r="2248" spans="1:13">
      <c r="A2248" s="22" t="s">
        <v>38</v>
      </c>
      <c r="B2248" s="22" t="s">
        <v>69</v>
      </c>
      <c r="C2248" s="22" t="s">
        <v>24</v>
      </c>
      <c r="D2248" s="22" t="s">
        <v>71</v>
      </c>
      <c r="E2248" s="22" t="s">
        <v>1676</v>
      </c>
      <c r="F2248" s="22" t="s">
        <v>196</v>
      </c>
      <c r="G2248" s="22">
        <v>8</v>
      </c>
      <c r="H2248" s="20">
        <v>0.34020391529996491</v>
      </c>
      <c r="I2248" s="20">
        <v>0.49831068695072389</v>
      </c>
      <c r="J2248" s="19" t="s">
        <v>1962</v>
      </c>
      <c r="K2248" s="18">
        <v>5</v>
      </c>
      <c r="L2248" s="18">
        <v>0.5</v>
      </c>
      <c r="M2248" s="18" t="str">
        <f>IF(tbl_data[[#This Row],[PACK COUNT]]&gt;1,"Multipack","Single")</f>
        <v>Multipack</v>
      </c>
    </row>
    <row r="2249" spans="1:13">
      <c r="A2249" s="22" t="s">
        <v>115</v>
      </c>
      <c r="B2249" s="22" t="s">
        <v>133</v>
      </c>
      <c r="C2249" s="22" t="s">
        <v>134</v>
      </c>
      <c r="D2249" s="22" t="s">
        <v>87</v>
      </c>
      <c r="E2249" s="22" t="s">
        <v>1056</v>
      </c>
      <c r="F2249" s="22" t="s">
        <v>191</v>
      </c>
      <c r="G2249" s="22">
        <v>1</v>
      </c>
      <c r="H2249" s="20">
        <v>17.199254266073449</v>
      </c>
      <c r="I2249" s="20">
        <v>24.897698236528345</v>
      </c>
      <c r="J2249" s="19" t="s">
        <v>1962</v>
      </c>
      <c r="K2249" s="18">
        <v>5</v>
      </c>
      <c r="L2249" s="18">
        <v>0.5</v>
      </c>
      <c r="M2249" s="18" t="str">
        <f>IF(tbl_data[[#This Row],[PACK COUNT]]&gt;1,"Multipack","Single")</f>
        <v>Single</v>
      </c>
    </row>
    <row r="2250" spans="1:13">
      <c r="A2250" s="22" t="s">
        <v>115</v>
      </c>
      <c r="B2250" s="22" t="s">
        <v>133</v>
      </c>
      <c r="C2250" s="22" t="s">
        <v>134</v>
      </c>
      <c r="D2250" s="22" t="s">
        <v>87</v>
      </c>
      <c r="E2250" s="22" t="s">
        <v>1055</v>
      </c>
      <c r="F2250" s="22" t="s">
        <v>191</v>
      </c>
      <c r="G2250" s="22">
        <v>4</v>
      </c>
      <c r="H2250" s="20">
        <v>1.7102716079053841</v>
      </c>
      <c r="I2250" s="20">
        <v>1.8114730630394948</v>
      </c>
      <c r="J2250" s="19" t="s">
        <v>1962</v>
      </c>
      <c r="K2250" s="18">
        <v>5</v>
      </c>
      <c r="L2250" s="18">
        <v>0.5</v>
      </c>
      <c r="M2250" s="18" t="str">
        <f>IF(tbl_data[[#This Row],[PACK COUNT]]&gt;1,"Multipack","Single")</f>
        <v>Multipack</v>
      </c>
    </row>
    <row r="2251" spans="1:13">
      <c r="A2251" s="22" t="s">
        <v>115</v>
      </c>
      <c r="B2251" s="22" t="s">
        <v>133</v>
      </c>
      <c r="C2251" s="22" t="s">
        <v>136</v>
      </c>
      <c r="D2251" s="22" t="s">
        <v>87</v>
      </c>
      <c r="E2251" s="22" t="s">
        <v>1294</v>
      </c>
      <c r="F2251" s="22" t="s">
        <v>191</v>
      </c>
      <c r="G2251" s="22">
        <v>1</v>
      </c>
      <c r="H2251" s="20">
        <v>25.363822957231953</v>
      </c>
      <c r="I2251" s="20">
        <v>29.32714197210915</v>
      </c>
      <c r="J2251" s="19" t="s">
        <v>1962</v>
      </c>
      <c r="K2251" s="18">
        <v>5</v>
      </c>
      <c r="L2251" s="18">
        <v>0.5</v>
      </c>
      <c r="M2251" s="18" t="str">
        <f>IF(tbl_data[[#This Row],[PACK COUNT]]&gt;1,"Multipack","Single")</f>
        <v>Single</v>
      </c>
    </row>
    <row r="2252" spans="1:13">
      <c r="A2252" s="22" t="s">
        <v>115</v>
      </c>
      <c r="B2252" s="22" t="s">
        <v>133</v>
      </c>
      <c r="C2252" s="22" t="s">
        <v>139</v>
      </c>
      <c r="D2252" s="22" t="s">
        <v>87</v>
      </c>
      <c r="E2252" s="22" t="s">
        <v>1054</v>
      </c>
      <c r="F2252" s="22" t="s">
        <v>191</v>
      </c>
      <c r="G2252" s="22">
        <v>1</v>
      </c>
      <c r="H2252" s="20">
        <v>21.563911561265936</v>
      </c>
      <c r="I2252" s="20">
        <v>30.104605958748856</v>
      </c>
      <c r="J2252" s="19" t="s">
        <v>1962</v>
      </c>
      <c r="K2252" s="18">
        <v>5</v>
      </c>
      <c r="L2252" s="18">
        <v>0.5</v>
      </c>
      <c r="M2252" s="18" t="str">
        <f>IF(tbl_data[[#This Row],[PACK COUNT]]&gt;1,"Multipack","Single")</f>
        <v>Single</v>
      </c>
    </row>
    <row r="2253" spans="1:13">
      <c r="A2253" s="22" t="s">
        <v>115</v>
      </c>
      <c r="B2253" s="22" t="s">
        <v>133</v>
      </c>
      <c r="C2253" s="22" t="s">
        <v>140</v>
      </c>
      <c r="D2253" s="22" t="s">
        <v>87</v>
      </c>
      <c r="E2253" s="22" t="s">
        <v>1388</v>
      </c>
      <c r="F2253" s="22" t="s">
        <v>196</v>
      </c>
      <c r="G2253" s="22">
        <v>1</v>
      </c>
      <c r="H2253" s="20">
        <v>9.2562028316900587E-3</v>
      </c>
      <c r="I2253" s="20">
        <v>1.4617409138049859E-2</v>
      </c>
      <c r="J2253" s="19" t="s">
        <v>1962</v>
      </c>
      <c r="K2253" s="18">
        <v>5</v>
      </c>
      <c r="L2253" s="18">
        <v>0.33</v>
      </c>
      <c r="M2253" s="18" t="str">
        <f>IF(tbl_data[[#This Row],[PACK COUNT]]&gt;1,"Multipack","Single")</f>
        <v>Single</v>
      </c>
    </row>
    <row r="2254" spans="1:13">
      <c r="A2254" s="22" t="s">
        <v>115</v>
      </c>
      <c r="B2254" s="22" t="s">
        <v>133</v>
      </c>
      <c r="C2254" s="22" t="s">
        <v>134</v>
      </c>
      <c r="D2254" s="22" t="s">
        <v>87</v>
      </c>
      <c r="E2254" s="22" t="s">
        <v>1051</v>
      </c>
      <c r="F2254" s="22" t="s">
        <v>203</v>
      </c>
      <c r="G2254" s="22">
        <v>1</v>
      </c>
      <c r="H2254" s="20">
        <v>37.167445183173456</v>
      </c>
      <c r="I2254" s="20">
        <v>42.241247316224964</v>
      </c>
      <c r="J2254" s="19" t="s">
        <v>1962</v>
      </c>
      <c r="K2254" s="18">
        <v>5</v>
      </c>
      <c r="L2254" s="18">
        <v>1.5</v>
      </c>
      <c r="M2254" s="18" t="str">
        <f>IF(tbl_data[[#This Row],[PACK COUNT]]&gt;1,"Multipack","Single")</f>
        <v>Single</v>
      </c>
    </row>
    <row r="2255" spans="1:13">
      <c r="A2255" s="22" t="s">
        <v>115</v>
      </c>
      <c r="B2255" s="22" t="s">
        <v>133</v>
      </c>
      <c r="C2255" s="22" t="s">
        <v>135</v>
      </c>
      <c r="D2255" s="22" t="s">
        <v>87</v>
      </c>
      <c r="E2255" s="22" t="s">
        <v>1334</v>
      </c>
      <c r="F2255" s="22" t="s">
        <v>203</v>
      </c>
      <c r="G2255" s="22">
        <v>1</v>
      </c>
      <c r="H2255" s="20">
        <v>39.480520946841651</v>
      </c>
      <c r="I2255" s="20">
        <v>39.218110356964942</v>
      </c>
      <c r="J2255" s="19" t="s">
        <v>1962</v>
      </c>
      <c r="K2255" s="18">
        <v>5</v>
      </c>
      <c r="L2255" s="18">
        <v>1.5</v>
      </c>
      <c r="M2255" s="18" t="str">
        <f>IF(tbl_data[[#This Row],[PACK COUNT]]&gt;1,"Multipack","Single")</f>
        <v>Single</v>
      </c>
    </row>
    <row r="2256" spans="1:13">
      <c r="A2256" s="22" t="s">
        <v>115</v>
      </c>
      <c r="B2256" s="22" t="s">
        <v>133</v>
      </c>
      <c r="C2256" s="22" t="s">
        <v>139</v>
      </c>
      <c r="D2256" s="22" t="s">
        <v>87</v>
      </c>
      <c r="E2256" s="22" t="s">
        <v>1050</v>
      </c>
      <c r="F2256" s="22" t="s">
        <v>203</v>
      </c>
      <c r="G2256" s="22">
        <v>1</v>
      </c>
      <c r="H2256" s="20">
        <v>28.990328108948813</v>
      </c>
      <c r="I2256" s="20">
        <v>33.357454196844095</v>
      </c>
      <c r="J2256" s="19" t="s">
        <v>1962</v>
      </c>
      <c r="K2256" s="18">
        <v>5</v>
      </c>
      <c r="L2256" s="18">
        <v>1.5</v>
      </c>
      <c r="M2256" s="18" t="str">
        <f>IF(tbl_data[[#This Row],[PACK COUNT]]&gt;1,"Multipack","Single")</f>
        <v>Single</v>
      </c>
    </row>
    <row r="2257" spans="1:13">
      <c r="A2257" s="22" t="s">
        <v>115</v>
      </c>
      <c r="B2257" s="22" t="s">
        <v>148</v>
      </c>
      <c r="C2257" s="22" t="s">
        <v>149</v>
      </c>
      <c r="D2257" s="22" t="s">
        <v>110</v>
      </c>
      <c r="E2257" s="22" t="s">
        <v>1046</v>
      </c>
      <c r="F2257" s="22" t="s">
        <v>203</v>
      </c>
      <c r="G2257" s="22">
        <v>1</v>
      </c>
      <c r="H2257" s="20">
        <v>139.33527277336708</v>
      </c>
      <c r="I2257" s="20">
        <v>121.51650762746377</v>
      </c>
      <c r="J2257" s="19" t="s">
        <v>1962</v>
      </c>
      <c r="K2257" s="18">
        <v>5</v>
      </c>
      <c r="L2257" s="18">
        <v>2</v>
      </c>
      <c r="M2257" s="18" t="str">
        <f>IF(tbl_data[[#This Row],[PACK COUNT]]&gt;1,"Multipack","Single")</f>
        <v>Single</v>
      </c>
    </row>
    <row r="2258" spans="1:13">
      <c r="A2258" s="22" t="s">
        <v>115</v>
      </c>
      <c r="B2258" s="22" t="s">
        <v>116</v>
      </c>
      <c r="C2258" s="22" t="s">
        <v>117</v>
      </c>
      <c r="D2258" s="22" t="s">
        <v>24</v>
      </c>
      <c r="E2258" s="22" t="s">
        <v>1387</v>
      </c>
      <c r="F2258" s="22" t="s">
        <v>196</v>
      </c>
      <c r="G2258" s="22">
        <v>1</v>
      </c>
      <c r="H2258" s="20">
        <v>37.222595621623562</v>
      </c>
      <c r="I2258" s="20">
        <v>68.786144496501706</v>
      </c>
      <c r="J2258" s="19" t="s">
        <v>1962</v>
      </c>
      <c r="K2258" s="18">
        <v>5</v>
      </c>
      <c r="L2258" s="18">
        <v>0.5</v>
      </c>
      <c r="M2258" s="18" t="str">
        <f>IF(tbl_data[[#This Row],[PACK COUNT]]&gt;1,"Multipack","Single")</f>
        <v>Single</v>
      </c>
    </row>
    <row r="2259" spans="1:13">
      <c r="A2259" s="22" t="s">
        <v>115</v>
      </c>
      <c r="B2259" s="22" t="s">
        <v>116</v>
      </c>
      <c r="C2259" s="22" t="s">
        <v>130</v>
      </c>
      <c r="D2259" s="22" t="s">
        <v>87</v>
      </c>
      <c r="E2259" s="22" t="s">
        <v>1045</v>
      </c>
      <c r="F2259" s="22" t="s">
        <v>191</v>
      </c>
      <c r="G2259" s="22">
        <v>1</v>
      </c>
      <c r="H2259" s="20">
        <v>204.23828614723436</v>
      </c>
      <c r="I2259" s="20">
        <v>245.31231315705901</v>
      </c>
      <c r="J2259" s="19" t="s">
        <v>1962</v>
      </c>
      <c r="K2259" s="18">
        <v>5</v>
      </c>
      <c r="L2259" s="18">
        <v>0.5</v>
      </c>
      <c r="M2259" s="18" t="str">
        <f>IF(tbl_data[[#This Row],[PACK COUNT]]&gt;1,"Multipack","Single")</f>
        <v>Single</v>
      </c>
    </row>
    <row r="2260" spans="1:13">
      <c r="A2260" s="22" t="s">
        <v>115</v>
      </c>
      <c r="B2260" s="22" t="s">
        <v>116</v>
      </c>
      <c r="C2260" s="22" t="s">
        <v>130</v>
      </c>
      <c r="D2260" s="22" t="s">
        <v>87</v>
      </c>
      <c r="E2260" s="22" t="s">
        <v>1044</v>
      </c>
      <c r="F2260" s="22" t="s">
        <v>191</v>
      </c>
      <c r="G2260" s="22">
        <v>4</v>
      </c>
      <c r="H2260" s="20">
        <v>125.69818493192533</v>
      </c>
      <c r="I2260" s="20">
        <v>104.89764933173731</v>
      </c>
      <c r="J2260" s="19" t="s">
        <v>1962</v>
      </c>
      <c r="K2260" s="18">
        <v>5</v>
      </c>
      <c r="L2260" s="18">
        <v>0.5</v>
      </c>
      <c r="M2260" s="18" t="str">
        <f>IF(tbl_data[[#This Row],[PACK COUNT]]&gt;1,"Multipack","Single")</f>
        <v>Multipack</v>
      </c>
    </row>
    <row r="2261" spans="1:13">
      <c r="A2261" s="22" t="s">
        <v>115</v>
      </c>
      <c r="B2261" s="22" t="s">
        <v>116</v>
      </c>
      <c r="C2261" s="22" t="s">
        <v>130</v>
      </c>
      <c r="D2261" s="22" t="s">
        <v>87</v>
      </c>
      <c r="E2261" s="22" t="s">
        <v>1266</v>
      </c>
      <c r="F2261" s="22" t="s">
        <v>191</v>
      </c>
      <c r="G2261" s="22">
        <v>24</v>
      </c>
      <c r="H2261" s="20">
        <v>2.6529510959069174E-2</v>
      </c>
      <c r="I2261" s="20">
        <v>2.9982895559160654E-2</v>
      </c>
      <c r="J2261" s="19" t="s">
        <v>1962</v>
      </c>
      <c r="K2261" s="18">
        <v>5</v>
      </c>
      <c r="L2261" s="18">
        <v>0.5</v>
      </c>
      <c r="M2261" s="18" t="str">
        <f>IF(tbl_data[[#This Row],[PACK COUNT]]&gt;1,"Multipack","Single")</f>
        <v>Multipack</v>
      </c>
    </row>
    <row r="2262" spans="1:13">
      <c r="A2262" s="22" t="s">
        <v>115</v>
      </c>
      <c r="B2262" s="22" t="s">
        <v>116</v>
      </c>
      <c r="C2262" s="22" t="s">
        <v>130</v>
      </c>
      <c r="D2262" s="22" t="s">
        <v>87</v>
      </c>
      <c r="E2262" s="22" t="s">
        <v>1043</v>
      </c>
      <c r="F2262" s="22" t="s">
        <v>196</v>
      </c>
      <c r="G2262" s="22">
        <v>1</v>
      </c>
      <c r="H2262" s="20">
        <v>153.47363140751216</v>
      </c>
      <c r="I2262" s="20">
        <v>187.27626382456276</v>
      </c>
      <c r="J2262" s="19" t="s">
        <v>1962</v>
      </c>
      <c r="K2262" s="18">
        <v>5</v>
      </c>
      <c r="L2262" s="18">
        <v>0.5</v>
      </c>
      <c r="M2262" s="18" t="str">
        <f>IF(tbl_data[[#This Row],[PACK COUNT]]&gt;1,"Multipack","Single")</f>
        <v>Single</v>
      </c>
    </row>
    <row r="2263" spans="1:13">
      <c r="A2263" s="22" t="s">
        <v>115</v>
      </c>
      <c r="B2263" s="22" t="s">
        <v>116</v>
      </c>
      <c r="C2263" s="22" t="s">
        <v>130</v>
      </c>
      <c r="D2263" s="22" t="s">
        <v>87</v>
      </c>
      <c r="E2263" s="22" t="s">
        <v>1385</v>
      </c>
      <c r="F2263" s="22" t="s">
        <v>196</v>
      </c>
      <c r="G2263" s="22">
        <v>6</v>
      </c>
      <c r="H2263" s="20">
        <v>1.217446618472851</v>
      </c>
      <c r="I2263" s="20">
        <v>1.1478243462714892</v>
      </c>
      <c r="J2263" s="19" t="s">
        <v>1962</v>
      </c>
      <c r="K2263" s="18">
        <v>5</v>
      </c>
      <c r="L2263" s="18">
        <v>0.5</v>
      </c>
      <c r="M2263" s="18" t="str">
        <f>IF(tbl_data[[#This Row],[PACK COUNT]]&gt;1,"Multipack","Single")</f>
        <v>Multipack</v>
      </c>
    </row>
    <row r="2264" spans="1:13">
      <c r="A2264" s="22" t="s">
        <v>115</v>
      </c>
      <c r="B2264" s="22" t="s">
        <v>116</v>
      </c>
      <c r="C2264" s="22" t="s">
        <v>130</v>
      </c>
      <c r="D2264" s="22" t="s">
        <v>87</v>
      </c>
      <c r="E2264" s="22" t="s">
        <v>1042</v>
      </c>
      <c r="F2264" s="22" t="s">
        <v>203</v>
      </c>
      <c r="G2264" s="22">
        <v>1</v>
      </c>
      <c r="H2264" s="20">
        <v>129.5387700954962</v>
      </c>
      <c r="I2264" s="20">
        <v>122.03248922633564</v>
      </c>
      <c r="J2264" s="19" t="s">
        <v>1962</v>
      </c>
      <c r="K2264" s="18">
        <v>5</v>
      </c>
      <c r="L2264" s="18">
        <v>2</v>
      </c>
      <c r="M2264" s="18" t="str">
        <f>IF(tbl_data[[#This Row],[PACK COUNT]]&gt;1,"Multipack","Single")</f>
        <v>Single</v>
      </c>
    </row>
    <row r="2265" spans="1:13">
      <c r="A2265" s="22" t="s">
        <v>115</v>
      </c>
      <c r="B2265" s="22" t="s">
        <v>116</v>
      </c>
      <c r="C2265" s="22" t="s">
        <v>111</v>
      </c>
      <c r="D2265" s="22" t="s">
        <v>24</v>
      </c>
      <c r="E2265" s="22" t="s">
        <v>1041</v>
      </c>
      <c r="F2265" s="22" t="s">
        <v>191</v>
      </c>
      <c r="G2265" s="22">
        <v>1</v>
      </c>
      <c r="H2265" s="20">
        <v>105.60777169575293</v>
      </c>
      <c r="I2265" s="20">
        <v>166.39318496373662</v>
      </c>
      <c r="J2265" s="19" t="s">
        <v>1962</v>
      </c>
      <c r="K2265" s="18">
        <v>5</v>
      </c>
      <c r="L2265" s="18">
        <v>0.56799999999999995</v>
      </c>
      <c r="M2265" s="18" t="str">
        <f>IF(tbl_data[[#This Row],[PACK COUNT]]&gt;1,"Multipack","Single")</f>
        <v>Single</v>
      </c>
    </row>
    <row r="2266" spans="1:13">
      <c r="A2266" s="22" t="s">
        <v>115</v>
      </c>
      <c r="B2266" s="22" t="s">
        <v>116</v>
      </c>
      <c r="C2266" s="22" t="s">
        <v>111</v>
      </c>
      <c r="D2266" s="22" t="s">
        <v>24</v>
      </c>
      <c r="E2266" s="22" t="s">
        <v>1210</v>
      </c>
      <c r="F2266" s="22" t="s">
        <v>196</v>
      </c>
      <c r="G2266" s="22">
        <v>1</v>
      </c>
      <c r="H2266" s="20">
        <v>56.238005218707166</v>
      </c>
      <c r="I2266" s="20">
        <v>92.168151162646566</v>
      </c>
      <c r="J2266" s="19" t="s">
        <v>1962</v>
      </c>
      <c r="K2266" s="18">
        <v>5</v>
      </c>
      <c r="L2266" s="18">
        <v>0.5</v>
      </c>
      <c r="M2266" s="18" t="str">
        <f>IF(tbl_data[[#This Row],[PACK COUNT]]&gt;1,"Multipack","Single")</f>
        <v>Single</v>
      </c>
    </row>
    <row r="2267" spans="1:13">
      <c r="A2267" s="22" t="s">
        <v>115</v>
      </c>
      <c r="B2267" s="22" t="s">
        <v>116</v>
      </c>
      <c r="C2267" s="22" t="s">
        <v>111</v>
      </c>
      <c r="D2267" s="22" t="s">
        <v>24</v>
      </c>
      <c r="E2267" s="22" t="s">
        <v>1209</v>
      </c>
      <c r="F2267" s="22" t="s">
        <v>196</v>
      </c>
      <c r="G2267" s="22">
        <v>4</v>
      </c>
      <c r="H2267" s="20">
        <v>2.4265071099465501</v>
      </c>
      <c r="I2267" s="20">
        <v>4.6242978989270451</v>
      </c>
      <c r="J2267" s="19" t="s">
        <v>1962</v>
      </c>
      <c r="K2267" s="18">
        <v>5</v>
      </c>
      <c r="L2267" s="18">
        <v>0.5</v>
      </c>
      <c r="M2267" s="18" t="str">
        <f>IF(tbl_data[[#This Row],[PACK COUNT]]&gt;1,"Multipack","Single")</f>
        <v>Multipack</v>
      </c>
    </row>
    <row r="2268" spans="1:13">
      <c r="A2268" s="22" t="s">
        <v>115</v>
      </c>
      <c r="B2268" s="22" t="s">
        <v>116</v>
      </c>
      <c r="C2268" s="22" t="s">
        <v>131</v>
      </c>
      <c r="D2268" s="22" t="s">
        <v>87</v>
      </c>
      <c r="E2268" s="22" t="s">
        <v>1040</v>
      </c>
      <c r="F2268" s="22" t="s">
        <v>191</v>
      </c>
      <c r="G2268" s="22">
        <v>1</v>
      </c>
      <c r="H2268" s="20">
        <v>173.88042248316651</v>
      </c>
      <c r="I2268" s="20">
        <v>196.48055972357716</v>
      </c>
      <c r="J2268" s="19" t="s">
        <v>1962</v>
      </c>
      <c r="K2268" s="18">
        <v>5</v>
      </c>
      <c r="L2268" s="18">
        <v>0.5</v>
      </c>
      <c r="M2268" s="18" t="str">
        <f>IF(tbl_data[[#This Row],[PACK COUNT]]&gt;1,"Multipack","Single")</f>
        <v>Single</v>
      </c>
    </row>
    <row r="2269" spans="1:13">
      <c r="A2269" s="22" t="s">
        <v>115</v>
      </c>
      <c r="B2269" s="22" t="s">
        <v>116</v>
      </c>
      <c r="C2269" s="22" t="s">
        <v>24</v>
      </c>
      <c r="D2269" s="22" t="s">
        <v>71</v>
      </c>
      <c r="E2269" s="22" t="s">
        <v>1038</v>
      </c>
      <c r="F2269" s="22" t="s">
        <v>191</v>
      </c>
      <c r="G2269" s="22">
        <v>1</v>
      </c>
      <c r="H2269" s="20">
        <v>204.31909375507237</v>
      </c>
      <c r="I2269" s="20">
        <v>268.69007553766062</v>
      </c>
      <c r="J2269" s="19" t="s">
        <v>1962</v>
      </c>
      <c r="K2269" s="18">
        <v>5</v>
      </c>
      <c r="L2269" s="18">
        <v>0.56799999999999995</v>
      </c>
      <c r="M2269" s="18" t="str">
        <f>IF(tbl_data[[#This Row],[PACK COUNT]]&gt;1,"Multipack","Single")</f>
        <v>Single</v>
      </c>
    </row>
    <row r="2270" spans="1:13">
      <c r="A2270" s="22" t="s">
        <v>115</v>
      </c>
      <c r="B2270" s="22" t="s">
        <v>116</v>
      </c>
      <c r="C2270" s="22" t="s">
        <v>24</v>
      </c>
      <c r="D2270" s="22" t="s">
        <v>71</v>
      </c>
      <c r="E2270" s="22" t="s">
        <v>1207</v>
      </c>
      <c r="F2270" s="22" t="s">
        <v>191</v>
      </c>
      <c r="G2270" s="22">
        <v>24</v>
      </c>
      <c r="H2270" s="20">
        <v>0.15042422327011737</v>
      </c>
      <c r="I2270" s="20">
        <v>0.1833704216098376</v>
      </c>
      <c r="J2270" s="19" t="s">
        <v>1962</v>
      </c>
      <c r="K2270" s="18">
        <v>5</v>
      </c>
      <c r="L2270" s="18">
        <v>0.56799999999999995</v>
      </c>
      <c r="M2270" s="18" t="str">
        <f>IF(tbl_data[[#This Row],[PACK COUNT]]&gt;1,"Multipack","Single")</f>
        <v>Multipack</v>
      </c>
    </row>
    <row r="2271" spans="1:13">
      <c r="A2271" s="22" t="s">
        <v>115</v>
      </c>
      <c r="B2271" s="22" t="s">
        <v>116</v>
      </c>
      <c r="C2271" s="22" t="s">
        <v>24</v>
      </c>
      <c r="D2271" s="22" t="s">
        <v>71</v>
      </c>
      <c r="E2271" s="22" t="s">
        <v>1036</v>
      </c>
      <c r="F2271" s="22" t="s">
        <v>191</v>
      </c>
      <c r="G2271" s="22">
        <v>1</v>
      </c>
      <c r="H2271" s="20">
        <v>226.77400422749062</v>
      </c>
      <c r="I2271" s="20">
        <v>305.85146121443739</v>
      </c>
      <c r="J2271" s="19" t="s">
        <v>1962</v>
      </c>
      <c r="K2271" s="18">
        <v>5</v>
      </c>
      <c r="L2271" s="18">
        <v>0.5</v>
      </c>
      <c r="M2271" s="18" t="str">
        <f>IF(tbl_data[[#This Row],[PACK COUNT]]&gt;1,"Multipack","Single")</f>
        <v>Single</v>
      </c>
    </row>
    <row r="2272" spans="1:13">
      <c r="A2272" s="22" t="s">
        <v>115</v>
      </c>
      <c r="B2272" s="22" t="s">
        <v>116</v>
      </c>
      <c r="C2272" s="22" t="s">
        <v>24</v>
      </c>
      <c r="D2272" s="22" t="s">
        <v>71</v>
      </c>
      <c r="E2272" s="22" t="s">
        <v>1495</v>
      </c>
      <c r="F2272" s="22" t="s">
        <v>191</v>
      </c>
      <c r="G2272" s="22">
        <v>24</v>
      </c>
      <c r="H2272" s="20">
        <v>1.3343623543383681E-2</v>
      </c>
      <c r="I2272" s="20">
        <v>1.6133466732454166E-2</v>
      </c>
      <c r="J2272" s="19" t="s">
        <v>1962</v>
      </c>
      <c r="K2272" s="18">
        <v>5</v>
      </c>
      <c r="L2272" s="18">
        <v>0.5</v>
      </c>
      <c r="M2272" s="18" t="str">
        <f>IF(tbl_data[[#This Row],[PACK COUNT]]&gt;1,"Multipack","Single")</f>
        <v>Multipack</v>
      </c>
    </row>
    <row r="2273" spans="1:13">
      <c r="A2273" s="22" t="s">
        <v>115</v>
      </c>
      <c r="B2273" s="22" t="s">
        <v>116</v>
      </c>
      <c r="C2273" s="22" t="s">
        <v>24</v>
      </c>
      <c r="D2273" s="22" t="s">
        <v>71</v>
      </c>
      <c r="E2273" s="22" t="s">
        <v>1035</v>
      </c>
      <c r="F2273" s="22" t="s">
        <v>191</v>
      </c>
      <c r="G2273" s="22">
        <v>4</v>
      </c>
      <c r="H2273" s="20">
        <v>31.709085170353557</v>
      </c>
      <c r="I2273" s="20">
        <v>44.146543012963726</v>
      </c>
      <c r="J2273" s="19" t="s">
        <v>1962</v>
      </c>
      <c r="K2273" s="18">
        <v>5</v>
      </c>
      <c r="L2273" s="18">
        <v>0.5</v>
      </c>
      <c r="M2273" s="18" t="str">
        <f>IF(tbl_data[[#This Row],[PACK COUNT]]&gt;1,"Multipack","Single")</f>
        <v>Multipack</v>
      </c>
    </row>
    <row r="2274" spans="1:13">
      <c r="A2274" s="22" t="s">
        <v>115</v>
      </c>
      <c r="B2274" s="22" t="s">
        <v>116</v>
      </c>
      <c r="C2274" s="22" t="s">
        <v>24</v>
      </c>
      <c r="D2274" s="22" t="s">
        <v>71</v>
      </c>
      <c r="E2274" s="22" t="s">
        <v>1034</v>
      </c>
      <c r="F2274" s="22" t="s">
        <v>191</v>
      </c>
      <c r="G2274" s="22">
        <v>12</v>
      </c>
      <c r="H2274" s="20">
        <v>2.4754813301017751</v>
      </c>
      <c r="I2274" s="20">
        <v>3.1808875034463284</v>
      </c>
      <c r="J2274" s="19" t="s">
        <v>1962</v>
      </c>
      <c r="K2274" s="18">
        <v>5</v>
      </c>
      <c r="L2274" s="18">
        <v>0.5</v>
      </c>
      <c r="M2274" s="18" t="str">
        <f>IF(tbl_data[[#This Row],[PACK COUNT]]&gt;1,"Multipack","Single")</f>
        <v>Multipack</v>
      </c>
    </row>
    <row r="2275" spans="1:13">
      <c r="A2275" s="22" t="s">
        <v>115</v>
      </c>
      <c r="B2275" s="22" t="s">
        <v>116</v>
      </c>
      <c r="C2275" s="22" t="s">
        <v>24</v>
      </c>
      <c r="D2275" s="22" t="s">
        <v>71</v>
      </c>
      <c r="E2275" s="22" t="s">
        <v>1033</v>
      </c>
      <c r="F2275" s="22" t="s">
        <v>191</v>
      </c>
      <c r="G2275" s="22">
        <v>6</v>
      </c>
      <c r="H2275" s="20">
        <v>13.953384618722067</v>
      </c>
      <c r="I2275" s="20">
        <v>19.207857461149153</v>
      </c>
      <c r="J2275" s="19" t="s">
        <v>1962</v>
      </c>
      <c r="K2275" s="18">
        <v>5</v>
      </c>
      <c r="L2275" s="18">
        <v>0.5</v>
      </c>
      <c r="M2275" s="18" t="str">
        <f>IF(tbl_data[[#This Row],[PACK COUNT]]&gt;1,"Multipack","Single")</f>
        <v>Multipack</v>
      </c>
    </row>
    <row r="2276" spans="1:13">
      <c r="A2276" s="22" t="s">
        <v>115</v>
      </c>
      <c r="B2276" s="22" t="s">
        <v>116</v>
      </c>
      <c r="C2276" s="22" t="s">
        <v>24</v>
      </c>
      <c r="D2276" s="22" t="s">
        <v>71</v>
      </c>
      <c r="E2276" s="22" t="s">
        <v>1032</v>
      </c>
      <c r="F2276" s="22" t="s">
        <v>196</v>
      </c>
      <c r="G2276" s="22">
        <v>1</v>
      </c>
      <c r="H2276" s="20">
        <v>51.927864527167216</v>
      </c>
      <c r="I2276" s="20">
        <v>72.859933409513161</v>
      </c>
      <c r="J2276" s="19" t="s">
        <v>1962</v>
      </c>
      <c r="K2276" s="18">
        <v>5</v>
      </c>
      <c r="L2276" s="18">
        <v>0.56799999999999995</v>
      </c>
      <c r="M2276" s="18" t="str">
        <f>IF(tbl_data[[#This Row],[PACK COUNT]]&gt;1,"Multipack","Single")</f>
        <v>Single</v>
      </c>
    </row>
    <row r="2277" spans="1:13">
      <c r="A2277" s="22" t="s">
        <v>115</v>
      </c>
      <c r="B2277" s="22" t="s">
        <v>116</v>
      </c>
      <c r="C2277" s="22" t="s">
        <v>24</v>
      </c>
      <c r="D2277" s="22" t="s">
        <v>71</v>
      </c>
      <c r="E2277" s="22" t="s">
        <v>1031</v>
      </c>
      <c r="F2277" s="22" t="s">
        <v>196</v>
      </c>
      <c r="G2277" s="22">
        <v>1</v>
      </c>
      <c r="H2277" s="20">
        <v>146.6384511081508</v>
      </c>
      <c r="I2277" s="20">
        <v>210.91283804284018</v>
      </c>
      <c r="J2277" s="19" t="s">
        <v>1962</v>
      </c>
      <c r="K2277" s="18">
        <v>5</v>
      </c>
      <c r="L2277" s="18">
        <v>0.5</v>
      </c>
      <c r="M2277" s="18" t="str">
        <f>IF(tbl_data[[#This Row],[PACK COUNT]]&gt;1,"Multipack","Single")</f>
        <v>Single</v>
      </c>
    </row>
    <row r="2278" spans="1:13">
      <c r="A2278" s="22" t="s">
        <v>115</v>
      </c>
      <c r="B2278" s="22" t="s">
        <v>116</v>
      </c>
      <c r="C2278" s="22" t="s">
        <v>24</v>
      </c>
      <c r="D2278" s="22" t="s">
        <v>71</v>
      </c>
      <c r="E2278" s="22" t="s">
        <v>1030</v>
      </c>
      <c r="F2278" s="22" t="s">
        <v>196</v>
      </c>
      <c r="G2278" s="22">
        <v>4</v>
      </c>
      <c r="H2278" s="20">
        <v>57.060394358847127</v>
      </c>
      <c r="I2278" s="20">
        <v>78.527682374462458</v>
      </c>
      <c r="J2278" s="19" t="s">
        <v>1962</v>
      </c>
      <c r="K2278" s="18">
        <v>5</v>
      </c>
      <c r="L2278" s="18">
        <v>0.5</v>
      </c>
      <c r="M2278" s="18" t="str">
        <f>IF(tbl_data[[#This Row],[PACK COUNT]]&gt;1,"Multipack","Single")</f>
        <v>Multipack</v>
      </c>
    </row>
    <row r="2279" spans="1:13">
      <c r="A2279" s="22" t="s">
        <v>115</v>
      </c>
      <c r="B2279" s="22" t="s">
        <v>116</v>
      </c>
      <c r="C2279" s="22" t="s">
        <v>24</v>
      </c>
      <c r="D2279" s="22" t="s">
        <v>71</v>
      </c>
      <c r="E2279" s="22" t="s">
        <v>1292</v>
      </c>
      <c r="F2279" s="22" t="s">
        <v>196</v>
      </c>
      <c r="G2279" s="22">
        <v>8</v>
      </c>
      <c r="H2279" s="20">
        <v>0.42420748682387449</v>
      </c>
      <c r="I2279" s="20">
        <v>0.75975300781033084</v>
      </c>
      <c r="J2279" s="19" t="s">
        <v>1962</v>
      </c>
      <c r="K2279" s="18">
        <v>5</v>
      </c>
      <c r="L2279" s="18">
        <v>0.5</v>
      </c>
      <c r="M2279" s="18" t="str">
        <f>IF(tbl_data[[#This Row],[PACK COUNT]]&gt;1,"Multipack","Single")</f>
        <v>Multipack</v>
      </c>
    </row>
    <row r="2280" spans="1:13">
      <c r="A2280" s="22" t="s">
        <v>115</v>
      </c>
      <c r="B2280" s="22" t="s">
        <v>116</v>
      </c>
      <c r="C2280" s="22" t="s">
        <v>124</v>
      </c>
      <c r="D2280" s="22" t="s">
        <v>71</v>
      </c>
      <c r="E2280" s="22" t="s">
        <v>1028</v>
      </c>
      <c r="F2280" s="22" t="s">
        <v>191</v>
      </c>
      <c r="G2280" s="22">
        <v>1</v>
      </c>
      <c r="H2280" s="20">
        <v>114.7001926544422</v>
      </c>
      <c r="I2280" s="20">
        <v>148.02614546462897</v>
      </c>
      <c r="J2280" s="19" t="s">
        <v>1962</v>
      </c>
      <c r="K2280" s="18">
        <v>5</v>
      </c>
      <c r="L2280" s="18">
        <v>0.56799999999999995</v>
      </c>
      <c r="M2280" s="18" t="str">
        <f>IF(tbl_data[[#This Row],[PACK COUNT]]&gt;1,"Multipack","Single")</f>
        <v>Single</v>
      </c>
    </row>
    <row r="2281" spans="1:13">
      <c r="A2281" s="22" t="s">
        <v>115</v>
      </c>
      <c r="B2281" s="22" t="s">
        <v>116</v>
      </c>
      <c r="C2281" s="22" t="s">
        <v>124</v>
      </c>
      <c r="D2281" s="22" t="s">
        <v>71</v>
      </c>
      <c r="E2281" s="22" t="s">
        <v>1568</v>
      </c>
      <c r="F2281" s="22" t="s">
        <v>191</v>
      </c>
      <c r="G2281" s="22">
        <v>4</v>
      </c>
      <c r="H2281" s="20">
        <v>45.494327353156201</v>
      </c>
      <c r="I2281" s="20">
        <v>52.967981976645966</v>
      </c>
      <c r="J2281" s="19" t="s">
        <v>1962</v>
      </c>
      <c r="K2281" s="18">
        <v>5</v>
      </c>
      <c r="L2281" s="18">
        <v>0.56799999999999995</v>
      </c>
      <c r="M2281" s="18" t="str">
        <f>IF(tbl_data[[#This Row],[PACK COUNT]]&gt;1,"Multipack","Single")</f>
        <v>Multipack</v>
      </c>
    </row>
    <row r="2282" spans="1:13">
      <c r="A2282" s="22" t="s">
        <v>115</v>
      </c>
      <c r="B2282" s="22" t="s">
        <v>116</v>
      </c>
      <c r="C2282" s="22" t="s">
        <v>120</v>
      </c>
      <c r="D2282" s="22" t="s">
        <v>24</v>
      </c>
      <c r="E2282" s="22" t="s">
        <v>1650</v>
      </c>
      <c r="F2282" s="22" t="s">
        <v>191</v>
      </c>
      <c r="G2282" s="22">
        <v>1</v>
      </c>
      <c r="H2282" s="20">
        <v>3.9699257409395217</v>
      </c>
      <c r="I2282" s="20">
        <v>6.0426835261044127</v>
      </c>
      <c r="J2282" s="19" t="s">
        <v>1962</v>
      </c>
      <c r="K2282" s="18">
        <v>5</v>
      </c>
      <c r="L2282" s="18">
        <v>0.5</v>
      </c>
      <c r="M2282" s="18" t="str">
        <f>IF(tbl_data[[#This Row],[PACK COUNT]]&gt;1,"Multipack","Single")</f>
        <v>Single</v>
      </c>
    </row>
    <row r="2283" spans="1:13">
      <c r="A2283" s="22" t="s">
        <v>115</v>
      </c>
      <c r="B2283" s="22" t="s">
        <v>116</v>
      </c>
      <c r="C2283" s="22" t="s">
        <v>120</v>
      </c>
      <c r="D2283" s="22" t="s">
        <v>24</v>
      </c>
      <c r="E2283" s="22" t="s">
        <v>1027</v>
      </c>
      <c r="F2283" s="22" t="s">
        <v>196</v>
      </c>
      <c r="G2283" s="22">
        <v>1</v>
      </c>
      <c r="H2283" s="20">
        <v>2.2091126520027413</v>
      </c>
      <c r="I2283" s="20">
        <v>3.7670914925099082</v>
      </c>
      <c r="J2283" s="19" t="s">
        <v>1962</v>
      </c>
      <c r="K2283" s="18">
        <v>5</v>
      </c>
      <c r="L2283" s="18">
        <v>0.5</v>
      </c>
      <c r="M2283" s="18" t="str">
        <f>IF(tbl_data[[#This Row],[PACK COUNT]]&gt;1,"Multipack","Single")</f>
        <v>Single</v>
      </c>
    </row>
    <row r="2284" spans="1:13">
      <c r="A2284" s="22" t="s">
        <v>115</v>
      </c>
      <c r="B2284" s="22" t="s">
        <v>116</v>
      </c>
      <c r="C2284" s="22" t="s">
        <v>120</v>
      </c>
      <c r="D2284" s="22" t="s">
        <v>24</v>
      </c>
      <c r="E2284" s="22" t="s">
        <v>1733</v>
      </c>
      <c r="F2284" s="22" t="s">
        <v>196</v>
      </c>
      <c r="G2284" s="22">
        <v>4</v>
      </c>
      <c r="H2284" s="20">
        <v>0.18080709952123578</v>
      </c>
      <c r="I2284" s="20">
        <v>0.22845392816428711</v>
      </c>
      <c r="J2284" s="19" t="s">
        <v>1962</v>
      </c>
      <c r="K2284" s="18">
        <v>5</v>
      </c>
      <c r="L2284" s="18">
        <v>0.5</v>
      </c>
      <c r="M2284" s="18" t="str">
        <f>IF(tbl_data[[#This Row],[PACK COUNT]]&gt;1,"Multipack","Single")</f>
        <v>Multipack</v>
      </c>
    </row>
    <row r="2285" spans="1:13">
      <c r="A2285" s="22" t="s">
        <v>115</v>
      </c>
      <c r="B2285" s="22" t="s">
        <v>145</v>
      </c>
      <c r="C2285" s="22" t="s">
        <v>146</v>
      </c>
      <c r="D2285" s="22" t="s">
        <v>87</v>
      </c>
      <c r="E2285" s="22" t="s">
        <v>1555</v>
      </c>
      <c r="F2285" s="22" t="s">
        <v>203</v>
      </c>
      <c r="G2285" s="22">
        <v>1</v>
      </c>
      <c r="H2285" s="20">
        <v>25.284430865200374</v>
      </c>
      <c r="I2285" s="20">
        <v>21.205800517081638</v>
      </c>
      <c r="J2285" s="19" t="s">
        <v>1962</v>
      </c>
      <c r="K2285" s="18">
        <v>5</v>
      </c>
      <c r="L2285" s="18">
        <v>2</v>
      </c>
      <c r="M2285" s="18" t="str">
        <f>IF(tbl_data[[#This Row],[PACK COUNT]]&gt;1,"Multipack","Single")</f>
        <v>Single</v>
      </c>
    </row>
    <row r="2286" spans="1:13">
      <c r="A2286" s="22" t="s">
        <v>115</v>
      </c>
      <c r="B2286" s="22" t="s">
        <v>145</v>
      </c>
      <c r="C2286" s="22" t="s">
        <v>152</v>
      </c>
      <c r="D2286" s="22" t="s">
        <v>110</v>
      </c>
      <c r="E2286" s="22" t="s">
        <v>1526</v>
      </c>
      <c r="F2286" s="22" t="s">
        <v>203</v>
      </c>
      <c r="G2286" s="22">
        <v>1</v>
      </c>
      <c r="H2286" s="20">
        <v>171.20510072302071</v>
      </c>
      <c r="I2286" s="20">
        <v>137.12786283904211</v>
      </c>
      <c r="J2286" s="19" t="s">
        <v>1962</v>
      </c>
      <c r="K2286" s="18">
        <v>5</v>
      </c>
      <c r="L2286" s="18">
        <v>2</v>
      </c>
      <c r="M2286" s="18" t="str">
        <f>IF(tbl_data[[#This Row],[PACK COUNT]]&gt;1,"Multipack","Single")</f>
        <v>Single</v>
      </c>
    </row>
    <row r="2287" spans="1:13">
      <c r="A2287" s="22" t="s">
        <v>115</v>
      </c>
      <c r="B2287" s="22" t="s">
        <v>132</v>
      </c>
      <c r="C2287" s="22" t="s">
        <v>132</v>
      </c>
      <c r="D2287" s="22" t="s">
        <v>87</v>
      </c>
      <c r="E2287" s="22" t="s">
        <v>1373</v>
      </c>
      <c r="F2287" s="22" t="s">
        <v>196</v>
      </c>
      <c r="G2287" s="22">
        <v>1</v>
      </c>
      <c r="H2287" s="20">
        <v>103.47848541710219</v>
      </c>
      <c r="I2287" s="20">
        <v>119.30303697757124</v>
      </c>
      <c r="J2287" s="19" t="s">
        <v>1962</v>
      </c>
      <c r="K2287" s="18">
        <v>5</v>
      </c>
      <c r="L2287" s="18">
        <v>0.5</v>
      </c>
      <c r="M2287" s="18" t="str">
        <f>IF(tbl_data[[#This Row],[PACK COUNT]]&gt;1,"Multipack","Single")</f>
        <v>Single</v>
      </c>
    </row>
    <row r="2288" spans="1:13">
      <c r="A2288" s="22" t="s">
        <v>115</v>
      </c>
      <c r="B2288" s="22" t="s">
        <v>132</v>
      </c>
      <c r="C2288" s="22" t="s">
        <v>132</v>
      </c>
      <c r="D2288" s="22" t="s">
        <v>87</v>
      </c>
      <c r="E2288" s="22" t="s">
        <v>1018</v>
      </c>
      <c r="F2288" s="22" t="s">
        <v>203</v>
      </c>
      <c r="G2288" s="22">
        <v>1</v>
      </c>
      <c r="H2288" s="20">
        <v>312.29953013191943</v>
      </c>
      <c r="I2288" s="20">
        <v>256.08161984842138</v>
      </c>
      <c r="J2288" s="19" t="s">
        <v>1962</v>
      </c>
      <c r="K2288" s="18">
        <v>5</v>
      </c>
      <c r="L2288" s="18">
        <v>2</v>
      </c>
      <c r="M2288" s="18" t="str">
        <f>IF(tbl_data[[#This Row],[PACK COUNT]]&gt;1,"Multipack","Single")</f>
        <v>Single</v>
      </c>
    </row>
    <row r="2289" spans="1:13">
      <c r="A2289" s="22" t="s">
        <v>115</v>
      </c>
      <c r="B2289" s="22" t="s">
        <v>132</v>
      </c>
      <c r="C2289" s="22" t="s">
        <v>147</v>
      </c>
      <c r="D2289" s="22" t="s">
        <v>110</v>
      </c>
      <c r="E2289" s="22" t="s">
        <v>1017</v>
      </c>
      <c r="F2289" s="22" t="s">
        <v>203</v>
      </c>
      <c r="G2289" s="22">
        <v>1</v>
      </c>
      <c r="H2289" s="20">
        <v>356.46522829837278</v>
      </c>
      <c r="I2289" s="20">
        <v>314.35144958595191</v>
      </c>
      <c r="J2289" s="19" t="s">
        <v>1962</v>
      </c>
      <c r="K2289" s="18">
        <v>5</v>
      </c>
      <c r="L2289" s="18">
        <v>2</v>
      </c>
      <c r="M2289" s="18" t="str">
        <f>IF(tbl_data[[#This Row],[PACK COUNT]]&gt;1,"Multipack","Single")</f>
        <v>Single</v>
      </c>
    </row>
    <row r="2290" spans="1:13">
      <c r="A2290" s="22" t="s">
        <v>115</v>
      </c>
      <c r="B2290" s="22" t="s">
        <v>144</v>
      </c>
      <c r="C2290" s="22" t="s">
        <v>24</v>
      </c>
      <c r="D2290" s="22" t="s">
        <v>87</v>
      </c>
      <c r="E2290" s="22" t="s">
        <v>1015</v>
      </c>
      <c r="F2290" s="22" t="s">
        <v>191</v>
      </c>
      <c r="G2290" s="22">
        <v>1</v>
      </c>
      <c r="H2290" s="20">
        <v>32.581152032554627</v>
      </c>
      <c r="I2290" s="20">
        <v>41.453568661535812</v>
      </c>
      <c r="J2290" s="19" t="s">
        <v>1962</v>
      </c>
      <c r="K2290" s="18">
        <v>5</v>
      </c>
      <c r="L2290" s="18">
        <v>0.5</v>
      </c>
      <c r="M2290" s="18" t="str">
        <f>IF(tbl_data[[#This Row],[PACK COUNT]]&gt;1,"Multipack","Single")</f>
        <v>Single</v>
      </c>
    </row>
    <row r="2291" spans="1:13">
      <c r="A2291" s="22" t="s">
        <v>115</v>
      </c>
      <c r="B2291" s="22" t="s">
        <v>121</v>
      </c>
      <c r="C2291" s="22" t="s">
        <v>73</v>
      </c>
      <c r="D2291" s="22" t="s">
        <v>24</v>
      </c>
      <c r="E2291" s="22" t="s">
        <v>1014</v>
      </c>
      <c r="F2291" s="22" t="s">
        <v>191</v>
      </c>
      <c r="G2291" s="22">
        <v>1</v>
      </c>
      <c r="H2291" s="20">
        <v>37.955457159354012</v>
      </c>
      <c r="I2291" s="20">
        <v>63.279338222376651</v>
      </c>
      <c r="J2291" s="19" t="s">
        <v>1962</v>
      </c>
      <c r="K2291" s="18">
        <v>5</v>
      </c>
      <c r="L2291" s="18">
        <v>0.5</v>
      </c>
      <c r="M2291" s="18" t="str">
        <f>IF(tbl_data[[#This Row],[PACK COUNT]]&gt;1,"Multipack","Single")</f>
        <v>Single</v>
      </c>
    </row>
    <row r="2292" spans="1:13">
      <c r="A2292" s="22" t="s">
        <v>115</v>
      </c>
      <c r="B2292" s="22" t="s">
        <v>121</v>
      </c>
      <c r="C2292" s="22" t="s">
        <v>73</v>
      </c>
      <c r="D2292" s="22" t="s">
        <v>24</v>
      </c>
      <c r="E2292" s="22" t="s">
        <v>1233</v>
      </c>
      <c r="F2292" s="22" t="s">
        <v>191</v>
      </c>
      <c r="G2292" s="22">
        <v>24</v>
      </c>
      <c r="H2292" s="20">
        <v>1.0746096190291667</v>
      </c>
      <c r="I2292" s="20">
        <v>1.7599352585843711</v>
      </c>
      <c r="J2292" s="19" t="s">
        <v>1962</v>
      </c>
      <c r="K2292" s="18">
        <v>5</v>
      </c>
      <c r="L2292" s="18">
        <v>0.5</v>
      </c>
      <c r="M2292" s="18" t="str">
        <f>IF(tbl_data[[#This Row],[PACK COUNT]]&gt;1,"Multipack","Single")</f>
        <v>Multipack</v>
      </c>
    </row>
    <row r="2293" spans="1:13">
      <c r="A2293" s="22" t="s">
        <v>115</v>
      </c>
      <c r="B2293" s="22" t="s">
        <v>121</v>
      </c>
      <c r="C2293" s="22" t="s">
        <v>73</v>
      </c>
      <c r="D2293" s="22" t="s">
        <v>24</v>
      </c>
      <c r="E2293" s="22" t="s">
        <v>1012</v>
      </c>
      <c r="F2293" s="22" t="s">
        <v>196</v>
      </c>
      <c r="G2293" s="22">
        <v>1</v>
      </c>
      <c r="H2293" s="20">
        <v>23.068815289814935</v>
      </c>
      <c r="I2293" s="20">
        <v>42.586043285175435</v>
      </c>
      <c r="J2293" s="19" t="s">
        <v>1962</v>
      </c>
      <c r="K2293" s="18">
        <v>5</v>
      </c>
      <c r="L2293" s="18">
        <v>0.5</v>
      </c>
      <c r="M2293" s="18" t="str">
        <f>IF(tbl_data[[#This Row],[PACK COUNT]]&gt;1,"Multipack","Single")</f>
        <v>Single</v>
      </c>
    </row>
    <row r="2294" spans="1:13">
      <c r="A2294" s="22" t="s">
        <v>115</v>
      </c>
      <c r="B2294" s="22" t="s">
        <v>121</v>
      </c>
      <c r="C2294" s="22" t="s">
        <v>73</v>
      </c>
      <c r="D2294" s="22" t="s">
        <v>24</v>
      </c>
      <c r="E2294" s="22" t="s">
        <v>1620</v>
      </c>
      <c r="F2294" s="22" t="s">
        <v>196</v>
      </c>
      <c r="G2294" s="22">
        <v>10</v>
      </c>
      <c r="H2294" s="20">
        <v>0.71773393817190756</v>
      </c>
      <c r="I2294" s="20">
        <v>1.1537302030743459</v>
      </c>
      <c r="J2294" s="19" t="s">
        <v>1962</v>
      </c>
      <c r="K2294" s="18">
        <v>5</v>
      </c>
      <c r="L2294" s="18">
        <v>0.5</v>
      </c>
      <c r="M2294" s="18" t="str">
        <f>IF(tbl_data[[#This Row],[PACK COUNT]]&gt;1,"Multipack","Single")</f>
        <v>Multipack</v>
      </c>
    </row>
    <row r="2295" spans="1:13">
      <c r="A2295" s="22" t="s">
        <v>115</v>
      </c>
      <c r="B2295" s="22" t="s">
        <v>143</v>
      </c>
      <c r="C2295" s="22" t="s">
        <v>143</v>
      </c>
      <c r="D2295" s="22" t="s">
        <v>87</v>
      </c>
      <c r="E2295" s="22" t="s">
        <v>1205</v>
      </c>
      <c r="F2295" s="22" t="s">
        <v>203</v>
      </c>
      <c r="G2295" s="22">
        <v>1</v>
      </c>
      <c r="H2295" s="20">
        <v>72.695257615951178</v>
      </c>
      <c r="I2295" s="20">
        <v>61.231672480981047</v>
      </c>
      <c r="J2295" s="19" t="s">
        <v>1962</v>
      </c>
      <c r="K2295" s="18">
        <v>5</v>
      </c>
      <c r="L2295" s="18">
        <v>2</v>
      </c>
      <c r="M2295" s="18" t="str">
        <f>IF(tbl_data[[#This Row],[PACK COUNT]]&gt;1,"Multipack","Single")</f>
        <v>Single</v>
      </c>
    </row>
    <row r="2296" spans="1:13">
      <c r="A2296" s="22" t="s">
        <v>115</v>
      </c>
      <c r="B2296" s="22" t="s">
        <v>127</v>
      </c>
      <c r="C2296" s="22" t="s">
        <v>24</v>
      </c>
      <c r="D2296" s="22" t="s">
        <v>71</v>
      </c>
      <c r="E2296" s="22" t="s">
        <v>1010</v>
      </c>
      <c r="F2296" s="22" t="s">
        <v>191</v>
      </c>
      <c r="G2296" s="22">
        <v>1</v>
      </c>
      <c r="H2296" s="20">
        <v>12.213345031662659</v>
      </c>
      <c r="I2296" s="20">
        <v>19.984737367109283</v>
      </c>
      <c r="J2296" s="19" t="s">
        <v>1962</v>
      </c>
      <c r="K2296" s="18">
        <v>5</v>
      </c>
      <c r="L2296" s="18">
        <v>0.56799999999999995</v>
      </c>
      <c r="M2296" s="18" t="str">
        <f>IF(tbl_data[[#This Row],[PACK COUNT]]&gt;1,"Multipack","Single")</f>
        <v>Single</v>
      </c>
    </row>
    <row r="2297" spans="1:13">
      <c r="A2297" s="22" t="s">
        <v>115</v>
      </c>
      <c r="B2297" s="22" t="s">
        <v>151</v>
      </c>
      <c r="C2297" s="22" t="s">
        <v>151</v>
      </c>
      <c r="D2297" s="22" t="s">
        <v>110</v>
      </c>
      <c r="E2297" s="22" t="s">
        <v>1009</v>
      </c>
      <c r="F2297" s="22" t="s">
        <v>203</v>
      </c>
      <c r="G2297" s="22">
        <v>1</v>
      </c>
      <c r="H2297" s="20">
        <v>51.741884626043593</v>
      </c>
      <c r="I2297" s="20">
        <v>47.691767251919309</v>
      </c>
      <c r="J2297" s="19" t="s">
        <v>1962</v>
      </c>
      <c r="K2297" s="18">
        <v>5</v>
      </c>
      <c r="L2297" s="18">
        <v>2</v>
      </c>
      <c r="M2297" s="18" t="str">
        <f>IF(tbl_data[[#This Row],[PACK COUNT]]&gt;1,"Multipack","Single")</f>
        <v>Single</v>
      </c>
    </row>
    <row r="2298" spans="1:13">
      <c r="A2298" s="22" t="s">
        <v>115</v>
      </c>
      <c r="B2298" s="22" t="s">
        <v>141</v>
      </c>
      <c r="C2298" s="22" t="s">
        <v>142</v>
      </c>
      <c r="D2298" s="22" t="s">
        <v>87</v>
      </c>
      <c r="E2298" s="22" t="s">
        <v>1008</v>
      </c>
      <c r="F2298" s="22" t="s">
        <v>203</v>
      </c>
      <c r="G2298" s="22">
        <v>1</v>
      </c>
      <c r="H2298" s="20">
        <v>55.170917657739501</v>
      </c>
      <c r="I2298" s="20">
        <v>56.343764589640209</v>
      </c>
      <c r="J2298" s="19" t="s">
        <v>1962</v>
      </c>
      <c r="K2298" s="18">
        <v>5</v>
      </c>
      <c r="L2298" s="18">
        <v>2</v>
      </c>
      <c r="M2298" s="18" t="str">
        <f>IF(tbl_data[[#This Row],[PACK COUNT]]&gt;1,"Multipack","Single")</f>
        <v>Single</v>
      </c>
    </row>
    <row r="2299" spans="1:13">
      <c r="A2299" s="22" t="s">
        <v>155</v>
      </c>
      <c r="B2299" s="22" t="s">
        <v>163</v>
      </c>
      <c r="C2299" s="22" t="s">
        <v>24</v>
      </c>
      <c r="D2299" s="22" t="s">
        <v>71</v>
      </c>
      <c r="E2299" s="22" t="s">
        <v>998</v>
      </c>
      <c r="F2299" s="22" t="s">
        <v>191</v>
      </c>
      <c r="G2299" s="22">
        <v>1</v>
      </c>
      <c r="H2299" s="20">
        <v>25.163280440431365</v>
      </c>
      <c r="I2299" s="20">
        <v>28.976075461748451</v>
      </c>
      <c r="J2299" s="19" t="s">
        <v>1962</v>
      </c>
      <c r="K2299" s="18">
        <v>5</v>
      </c>
      <c r="L2299" s="18">
        <v>0.5</v>
      </c>
      <c r="M2299" s="18" t="str">
        <f>IF(tbl_data[[#This Row],[PACK COUNT]]&gt;1,"Multipack","Single")</f>
        <v>Single</v>
      </c>
    </row>
    <row r="2300" spans="1:13">
      <c r="A2300" s="22" t="s">
        <v>155</v>
      </c>
      <c r="B2300" s="22" t="s">
        <v>163</v>
      </c>
      <c r="C2300" s="22" t="s">
        <v>165</v>
      </c>
      <c r="D2300" s="22" t="s">
        <v>24</v>
      </c>
      <c r="E2300" s="22" t="s">
        <v>997</v>
      </c>
      <c r="F2300" s="22" t="s">
        <v>191</v>
      </c>
      <c r="G2300" s="22">
        <v>1</v>
      </c>
      <c r="H2300" s="20">
        <v>2.0178788183740655</v>
      </c>
      <c r="I2300" s="20">
        <v>3.1031998070267677</v>
      </c>
      <c r="J2300" s="19" t="s">
        <v>1962</v>
      </c>
      <c r="K2300" s="18">
        <v>5</v>
      </c>
      <c r="L2300" s="18">
        <v>0.5</v>
      </c>
      <c r="M2300" s="18" t="str">
        <f>IF(tbl_data[[#This Row],[PACK COUNT]]&gt;1,"Multipack","Single")</f>
        <v>Single</v>
      </c>
    </row>
    <row r="2301" spans="1:13">
      <c r="A2301" s="22" t="s">
        <v>155</v>
      </c>
      <c r="B2301" s="22" t="s">
        <v>182</v>
      </c>
      <c r="C2301" s="22" t="s">
        <v>73</v>
      </c>
      <c r="D2301" s="22" t="s">
        <v>110</v>
      </c>
      <c r="E2301" s="22" t="s">
        <v>995</v>
      </c>
      <c r="F2301" s="22" t="s">
        <v>203</v>
      </c>
      <c r="G2301" s="22">
        <v>1</v>
      </c>
      <c r="H2301" s="20">
        <v>132.5707434598404</v>
      </c>
      <c r="I2301" s="20">
        <v>116.59115125374119</v>
      </c>
      <c r="J2301" s="19" t="s">
        <v>1962</v>
      </c>
      <c r="K2301" s="18">
        <v>5</v>
      </c>
      <c r="L2301" s="18">
        <v>2</v>
      </c>
      <c r="M2301" s="18" t="str">
        <f>IF(tbl_data[[#This Row],[PACK COUNT]]&gt;1,"Multipack","Single")</f>
        <v>Single</v>
      </c>
    </row>
    <row r="2302" spans="1:13">
      <c r="A2302" s="22" t="s">
        <v>155</v>
      </c>
      <c r="B2302" s="22" t="s">
        <v>156</v>
      </c>
      <c r="C2302" s="22" t="s">
        <v>157</v>
      </c>
      <c r="D2302" s="22" t="s">
        <v>24</v>
      </c>
      <c r="E2302" s="22" t="s">
        <v>1494</v>
      </c>
      <c r="F2302" s="22" t="s">
        <v>191</v>
      </c>
      <c r="G2302" s="22">
        <v>1</v>
      </c>
      <c r="H2302" s="20">
        <v>52.365430371301812</v>
      </c>
      <c r="I2302" s="20">
        <v>69.079515872742363</v>
      </c>
      <c r="J2302" s="19" t="s">
        <v>1962</v>
      </c>
      <c r="K2302" s="18">
        <v>5</v>
      </c>
      <c r="L2302" s="18">
        <v>0.5</v>
      </c>
      <c r="M2302" s="18" t="str">
        <f>IF(tbl_data[[#This Row],[PACK COUNT]]&gt;1,"Multipack","Single")</f>
        <v>Single</v>
      </c>
    </row>
    <row r="2303" spans="1:13">
      <c r="A2303" s="22" t="s">
        <v>155</v>
      </c>
      <c r="B2303" s="22" t="s">
        <v>156</v>
      </c>
      <c r="C2303" s="22" t="s">
        <v>157</v>
      </c>
      <c r="D2303" s="22" t="s">
        <v>24</v>
      </c>
      <c r="E2303" s="22" t="s">
        <v>994</v>
      </c>
      <c r="F2303" s="22" t="s">
        <v>196</v>
      </c>
      <c r="G2303" s="22">
        <v>1</v>
      </c>
      <c r="H2303" s="20">
        <v>26.810683618518688</v>
      </c>
      <c r="I2303" s="20">
        <v>42.977875950938412</v>
      </c>
      <c r="J2303" s="19" t="s">
        <v>1962</v>
      </c>
      <c r="K2303" s="18">
        <v>5</v>
      </c>
      <c r="L2303" s="18">
        <v>0.5</v>
      </c>
      <c r="M2303" s="18" t="str">
        <f>IF(tbl_data[[#This Row],[PACK COUNT]]&gt;1,"Multipack","Single")</f>
        <v>Single</v>
      </c>
    </row>
    <row r="2304" spans="1:13">
      <c r="A2304" s="22" t="s">
        <v>155</v>
      </c>
      <c r="B2304" s="22" t="s">
        <v>156</v>
      </c>
      <c r="C2304" s="22" t="s">
        <v>157</v>
      </c>
      <c r="D2304" s="22" t="s">
        <v>24</v>
      </c>
      <c r="E2304" s="22" t="s">
        <v>1618</v>
      </c>
      <c r="F2304" s="22" t="s">
        <v>196</v>
      </c>
      <c r="G2304" s="22">
        <v>4</v>
      </c>
      <c r="H2304" s="20">
        <v>22.604635920360622</v>
      </c>
      <c r="I2304" s="20">
        <v>29.109223998631073</v>
      </c>
      <c r="J2304" s="19" t="s">
        <v>1962</v>
      </c>
      <c r="K2304" s="18">
        <v>5</v>
      </c>
      <c r="L2304" s="18">
        <v>0.5</v>
      </c>
      <c r="M2304" s="18" t="str">
        <f>IF(tbl_data[[#This Row],[PACK COUNT]]&gt;1,"Multipack","Single")</f>
        <v>Multipack</v>
      </c>
    </row>
    <row r="2305" spans="1:13">
      <c r="A2305" s="22" t="s">
        <v>155</v>
      </c>
      <c r="B2305" s="22" t="s">
        <v>156</v>
      </c>
      <c r="C2305" s="22" t="s">
        <v>157</v>
      </c>
      <c r="D2305" s="22" t="s">
        <v>24</v>
      </c>
      <c r="E2305" s="22" t="s">
        <v>1617</v>
      </c>
      <c r="F2305" s="22" t="s">
        <v>196</v>
      </c>
      <c r="G2305" s="22">
        <v>5</v>
      </c>
      <c r="H2305" s="20">
        <v>0.41502926704116982</v>
      </c>
      <c r="I2305" s="20">
        <v>0.4477352038268731</v>
      </c>
      <c r="J2305" s="19" t="s">
        <v>1962</v>
      </c>
      <c r="K2305" s="18">
        <v>5</v>
      </c>
      <c r="L2305" s="18">
        <v>0.5</v>
      </c>
      <c r="M2305" s="18" t="str">
        <f>IF(tbl_data[[#This Row],[PACK COUNT]]&gt;1,"Multipack","Single")</f>
        <v>Multipack</v>
      </c>
    </row>
    <row r="2306" spans="1:13">
      <c r="A2306" s="22" t="s">
        <v>155</v>
      </c>
      <c r="B2306" s="22" t="s">
        <v>156</v>
      </c>
      <c r="C2306" s="22" t="s">
        <v>25</v>
      </c>
      <c r="D2306" s="22" t="s">
        <v>24</v>
      </c>
      <c r="E2306" s="22" t="s">
        <v>993</v>
      </c>
      <c r="F2306" s="22" t="s">
        <v>191</v>
      </c>
      <c r="G2306" s="22">
        <v>1</v>
      </c>
      <c r="H2306" s="20">
        <v>13.082142187871765</v>
      </c>
      <c r="I2306" s="20">
        <v>21.232206026661171</v>
      </c>
      <c r="J2306" s="19" t="s">
        <v>1962</v>
      </c>
      <c r="K2306" s="18">
        <v>5</v>
      </c>
      <c r="L2306" s="18">
        <v>0.5</v>
      </c>
      <c r="M2306" s="18" t="str">
        <f>IF(tbl_data[[#This Row],[PACK COUNT]]&gt;1,"Multipack","Single")</f>
        <v>Single</v>
      </c>
    </row>
    <row r="2307" spans="1:13">
      <c r="A2307" s="22" t="s">
        <v>155</v>
      </c>
      <c r="B2307" s="22" t="s">
        <v>156</v>
      </c>
      <c r="C2307" s="22" t="s">
        <v>158</v>
      </c>
      <c r="D2307" s="22" t="s">
        <v>24</v>
      </c>
      <c r="E2307" s="22" t="s">
        <v>1447</v>
      </c>
      <c r="F2307" s="22" t="s">
        <v>196</v>
      </c>
      <c r="G2307" s="22">
        <v>1</v>
      </c>
      <c r="H2307" s="20">
        <v>59.62092767632204</v>
      </c>
      <c r="I2307" s="20">
        <v>94.149258863892499</v>
      </c>
      <c r="J2307" s="19" t="s">
        <v>1962</v>
      </c>
      <c r="K2307" s="18">
        <v>5</v>
      </c>
      <c r="L2307" s="18">
        <v>0.5</v>
      </c>
      <c r="M2307" s="18" t="str">
        <f>IF(tbl_data[[#This Row],[PACK COUNT]]&gt;1,"Multipack","Single")</f>
        <v>Single</v>
      </c>
    </row>
    <row r="2308" spans="1:13">
      <c r="A2308" s="22" t="s">
        <v>155</v>
      </c>
      <c r="B2308" s="22" t="s">
        <v>156</v>
      </c>
      <c r="C2308" s="22" t="s">
        <v>181</v>
      </c>
      <c r="D2308" s="22" t="s">
        <v>110</v>
      </c>
      <c r="E2308" s="22" t="s">
        <v>992</v>
      </c>
      <c r="F2308" s="22" t="s">
        <v>191</v>
      </c>
      <c r="G2308" s="22">
        <v>1</v>
      </c>
      <c r="H2308" s="20">
        <v>31.715112785496785</v>
      </c>
      <c r="I2308" s="20">
        <v>50.869378092733442</v>
      </c>
      <c r="J2308" s="19" t="s">
        <v>1962</v>
      </c>
      <c r="K2308" s="18">
        <v>5</v>
      </c>
      <c r="L2308" s="18">
        <v>0.5</v>
      </c>
      <c r="M2308" s="18" t="str">
        <f>IF(tbl_data[[#This Row],[PACK COUNT]]&gt;1,"Multipack","Single")</f>
        <v>Single</v>
      </c>
    </row>
    <row r="2309" spans="1:13">
      <c r="A2309" s="22" t="s">
        <v>155</v>
      </c>
      <c r="B2309" s="22" t="s">
        <v>156</v>
      </c>
      <c r="C2309" s="22" t="s">
        <v>173</v>
      </c>
      <c r="D2309" s="22" t="s">
        <v>71</v>
      </c>
      <c r="E2309" s="22" t="s">
        <v>989</v>
      </c>
      <c r="F2309" s="22" t="s">
        <v>191</v>
      </c>
      <c r="G2309" s="22">
        <v>1</v>
      </c>
      <c r="H2309" s="20">
        <v>180.30069393809578</v>
      </c>
      <c r="I2309" s="20">
        <v>227.95574501370268</v>
      </c>
      <c r="J2309" s="19" t="s">
        <v>1962</v>
      </c>
      <c r="K2309" s="18">
        <v>5</v>
      </c>
      <c r="L2309" s="18">
        <v>0.5</v>
      </c>
      <c r="M2309" s="18" t="str">
        <f>IF(tbl_data[[#This Row],[PACK COUNT]]&gt;1,"Multipack","Single")</f>
        <v>Single</v>
      </c>
    </row>
    <row r="2310" spans="1:13">
      <c r="A2310" s="22" t="s">
        <v>155</v>
      </c>
      <c r="B2310" s="22" t="s">
        <v>156</v>
      </c>
      <c r="C2310" s="22" t="s">
        <v>173</v>
      </c>
      <c r="D2310" s="22" t="s">
        <v>71</v>
      </c>
      <c r="E2310" s="22" t="s">
        <v>990</v>
      </c>
      <c r="F2310" s="22" t="s">
        <v>191</v>
      </c>
      <c r="G2310" s="22">
        <v>4</v>
      </c>
      <c r="H2310" s="20">
        <v>52.848078673592148</v>
      </c>
      <c r="I2310" s="20">
        <v>58.418052799923935</v>
      </c>
      <c r="J2310" s="19" t="s">
        <v>1962</v>
      </c>
      <c r="K2310" s="18">
        <v>5</v>
      </c>
      <c r="L2310" s="18">
        <v>0.5</v>
      </c>
      <c r="M2310" s="18" t="str">
        <f>IF(tbl_data[[#This Row],[PACK COUNT]]&gt;1,"Multipack","Single")</f>
        <v>Multipack</v>
      </c>
    </row>
    <row r="2311" spans="1:13">
      <c r="A2311" s="22" t="s">
        <v>155</v>
      </c>
      <c r="B2311" s="22" t="s">
        <v>156</v>
      </c>
      <c r="C2311" s="22" t="s">
        <v>173</v>
      </c>
      <c r="D2311" s="22" t="s">
        <v>71</v>
      </c>
      <c r="E2311" s="22" t="s">
        <v>988</v>
      </c>
      <c r="F2311" s="22" t="s">
        <v>196</v>
      </c>
      <c r="G2311" s="22">
        <v>1</v>
      </c>
      <c r="H2311" s="20">
        <v>96.807102279311252</v>
      </c>
      <c r="I2311" s="20">
        <v>120.43773466384815</v>
      </c>
      <c r="J2311" s="19" t="s">
        <v>1962</v>
      </c>
      <c r="K2311" s="18">
        <v>5</v>
      </c>
      <c r="L2311" s="18">
        <v>0.5</v>
      </c>
      <c r="M2311" s="18" t="str">
        <f>IF(tbl_data[[#This Row],[PACK COUNT]]&gt;1,"Multipack","Single")</f>
        <v>Single</v>
      </c>
    </row>
    <row r="2312" spans="1:13">
      <c r="A2312" s="22" t="s">
        <v>155</v>
      </c>
      <c r="B2312" s="22" t="s">
        <v>156</v>
      </c>
      <c r="C2312" s="22" t="s">
        <v>173</v>
      </c>
      <c r="D2312" s="22" t="s">
        <v>71</v>
      </c>
      <c r="E2312" s="22" t="s">
        <v>1823</v>
      </c>
      <c r="F2312" s="22" t="s">
        <v>196</v>
      </c>
      <c r="G2312" s="22">
        <v>6</v>
      </c>
      <c r="H2312" s="20">
        <v>3.348495015710818E-3</v>
      </c>
      <c r="I2312" s="20">
        <v>3.0283994300130176E-3</v>
      </c>
      <c r="J2312" s="19" t="s">
        <v>1962</v>
      </c>
      <c r="K2312" s="18">
        <v>5</v>
      </c>
      <c r="L2312" s="18">
        <v>0.5</v>
      </c>
      <c r="M2312" s="18" t="str">
        <f>IF(tbl_data[[#This Row],[PACK COUNT]]&gt;1,"Multipack","Single")</f>
        <v>Multipack</v>
      </c>
    </row>
    <row r="2313" spans="1:13">
      <c r="A2313" s="22" t="s">
        <v>155</v>
      </c>
      <c r="B2313" s="22" t="s">
        <v>156</v>
      </c>
      <c r="C2313" s="22" t="s">
        <v>173</v>
      </c>
      <c r="D2313" s="22" t="s">
        <v>71</v>
      </c>
      <c r="E2313" s="22" t="s">
        <v>1616</v>
      </c>
      <c r="F2313" s="22" t="s">
        <v>196</v>
      </c>
      <c r="G2313" s="22">
        <v>5</v>
      </c>
      <c r="H2313" s="20">
        <v>0.41038616769185915</v>
      </c>
      <c r="I2313" s="20">
        <v>0.42775596140408995</v>
      </c>
      <c r="J2313" s="19" t="s">
        <v>1962</v>
      </c>
      <c r="K2313" s="18">
        <v>5</v>
      </c>
      <c r="L2313" s="18">
        <v>0.5</v>
      </c>
      <c r="M2313" s="18" t="str">
        <f>IF(tbl_data[[#This Row],[PACK COUNT]]&gt;1,"Multipack","Single")</f>
        <v>Multipack</v>
      </c>
    </row>
    <row r="2314" spans="1:13">
      <c r="A2314" s="22" t="s">
        <v>155</v>
      </c>
      <c r="B2314" s="22" t="s">
        <v>156</v>
      </c>
      <c r="C2314" s="22" t="s">
        <v>173</v>
      </c>
      <c r="D2314" s="22" t="s">
        <v>71</v>
      </c>
      <c r="E2314" s="22" t="s">
        <v>987</v>
      </c>
      <c r="F2314" s="22" t="s">
        <v>203</v>
      </c>
      <c r="G2314" s="22">
        <v>1</v>
      </c>
      <c r="H2314" s="20">
        <v>137.2638096050739</v>
      </c>
      <c r="I2314" s="20">
        <v>121.15230825762342</v>
      </c>
      <c r="J2314" s="19" t="s">
        <v>1962</v>
      </c>
      <c r="K2314" s="18">
        <v>5</v>
      </c>
      <c r="L2314" s="18">
        <v>1.5</v>
      </c>
      <c r="M2314" s="18" t="str">
        <f>IF(tbl_data[[#This Row],[PACK COUNT]]&gt;1,"Multipack","Single")</f>
        <v>Single</v>
      </c>
    </row>
    <row r="2315" spans="1:13">
      <c r="A2315" s="22" t="s">
        <v>155</v>
      </c>
      <c r="B2315" s="22" t="s">
        <v>156</v>
      </c>
      <c r="C2315" s="22" t="s">
        <v>159</v>
      </c>
      <c r="D2315" s="22" t="s">
        <v>24</v>
      </c>
      <c r="E2315" s="22" t="s">
        <v>986</v>
      </c>
      <c r="F2315" s="22" t="s">
        <v>196</v>
      </c>
      <c r="G2315" s="22">
        <v>1</v>
      </c>
      <c r="H2315" s="20">
        <v>34.523603217622394</v>
      </c>
      <c r="I2315" s="20">
        <v>56.380677768560176</v>
      </c>
      <c r="J2315" s="19" t="s">
        <v>1962</v>
      </c>
      <c r="K2315" s="18">
        <v>5</v>
      </c>
      <c r="L2315" s="18">
        <v>0.5</v>
      </c>
      <c r="M2315" s="18" t="str">
        <f>IF(tbl_data[[#This Row],[PACK COUNT]]&gt;1,"Multipack","Single")</f>
        <v>Single</v>
      </c>
    </row>
    <row r="2316" spans="1:13">
      <c r="A2316" s="22" t="s">
        <v>155</v>
      </c>
      <c r="B2316" s="22" t="s">
        <v>156</v>
      </c>
      <c r="C2316" s="22" t="s">
        <v>159</v>
      </c>
      <c r="D2316" s="22" t="s">
        <v>24</v>
      </c>
      <c r="E2316" s="22" t="s">
        <v>1756</v>
      </c>
      <c r="F2316" s="22" t="s">
        <v>196</v>
      </c>
      <c r="G2316" s="22">
        <v>10</v>
      </c>
      <c r="H2316" s="20">
        <v>0.39253595266865587</v>
      </c>
      <c r="I2316" s="20">
        <v>0.63953021736480886</v>
      </c>
      <c r="J2316" s="19" t="s">
        <v>1962</v>
      </c>
      <c r="K2316" s="18">
        <v>5</v>
      </c>
      <c r="L2316" s="18">
        <v>0.5</v>
      </c>
      <c r="M2316" s="18" t="str">
        <f>IF(tbl_data[[#This Row],[PACK COUNT]]&gt;1,"Multipack","Single")</f>
        <v>Multipack</v>
      </c>
    </row>
    <row r="2317" spans="1:13">
      <c r="A2317" s="22" t="s">
        <v>155</v>
      </c>
      <c r="B2317" s="22" t="s">
        <v>156</v>
      </c>
      <c r="C2317" s="22" t="s">
        <v>73</v>
      </c>
      <c r="D2317" s="22" t="s">
        <v>71</v>
      </c>
      <c r="E2317" s="22" t="s">
        <v>985</v>
      </c>
      <c r="F2317" s="22" t="s">
        <v>191</v>
      </c>
      <c r="G2317" s="22">
        <v>1</v>
      </c>
      <c r="H2317" s="20">
        <v>142.80705152547307</v>
      </c>
      <c r="I2317" s="20">
        <v>181.45597598317474</v>
      </c>
      <c r="J2317" s="19" t="s">
        <v>1962</v>
      </c>
      <c r="K2317" s="18">
        <v>5</v>
      </c>
      <c r="L2317" s="18">
        <v>0.5</v>
      </c>
      <c r="M2317" s="18" t="str">
        <f>IF(tbl_data[[#This Row],[PACK COUNT]]&gt;1,"Multipack","Single")</f>
        <v>Single</v>
      </c>
    </row>
    <row r="2318" spans="1:13">
      <c r="A2318" s="22" t="s">
        <v>155</v>
      </c>
      <c r="B2318" s="22" t="s">
        <v>156</v>
      </c>
      <c r="C2318" s="22" t="s">
        <v>73</v>
      </c>
      <c r="D2318" s="22" t="s">
        <v>71</v>
      </c>
      <c r="E2318" s="22" t="s">
        <v>982</v>
      </c>
      <c r="F2318" s="22" t="s">
        <v>196</v>
      </c>
      <c r="G2318" s="22">
        <v>1</v>
      </c>
      <c r="H2318" s="20">
        <v>96.272528159523844</v>
      </c>
      <c r="I2318" s="20">
        <v>129.58935965339333</v>
      </c>
      <c r="J2318" s="19" t="s">
        <v>1962</v>
      </c>
      <c r="K2318" s="18">
        <v>5</v>
      </c>
      <c r="L2318" s="18">
        <v>0.5</v>
      </c>
      <c r="M2318" s="18" t="str">
        <f>IF(tbl_data[[#This Row],[PACK COUNT]]&gt;1,"Multipack","Single")</f>
        <v>Single</v>
      </c>
    </row>
    <row r="2319" spans="1:13">
      <c r="A2319" s="22" t="s">
        <v>155</v>
      </c>
      <c r="B2319" s="22" t="s">
        <v>156</v>
      </c>
      <c r="C2319" s="22" t="s">
        <v>73</v>
      </c>
      <c r="D2319" s="22" t="s">
        <v>71</v>
      </c>
      <c r="E2319" s="22" t="s">
        <v>1252</v>
      </c>
      <c r="F2319" s="22" t="s">
        <v>196</v>
      </c>
      <c r="G2319" s="22">
        <v>4</v>
      </c>
      <c r="H2319" s="20">
        <v>33.427429115273831</v>
      </c>
      <c r="I2319" s="20">
        <v>39.6267940324433</v>
      </c>
      <c r="J2319" s="19" t="s">
        <v>1962</v>
      </c>
      <c r="K2319" s="18">
        <v>5</v>
      </c>
      <c r="L2319" s="18">
        <v>0.5</v>
      </c>
      <c r="M2319" s="18" t="str">
        <f>IF(tbl_data[[#This Row],[PACK COUNT]]&gt;1,"Multipack","Single")</f>
        <v>Multipack</v>
      </c>
    </row>
    <row r="2320" spans="1:13">
      <c r="A2320" s="22" t="s">
        <v>155</v>
      </c>
      <c r="B2320" s="22" t="s">
        <v>156</v>
      </c>
      <c r="C2320" s="22" t="s">
        <v>73</v>
      </c>
      <c r="D2320" s="22" t="s">
        <v>71</v>
      </c>
      <c r="E2320" s="22" t="s">
        <v>1615</v>
      </c>
      <c r="F2320" s="22" t="s">
        <v>196</v>
      </c>
      <c r="G2320" s="22">
        <v>10</v>
      </c>
      <c r="H2320" s="20">
        <v>0.82906412492566584</v>
      </c>
      <c r="I2320" s="20">
        <v>0.8506360140646313</v>
      </c>
      <c r="J2320" s="19" t="s">
        <v>1962</v>
      </c>
      <c r="K2320" s="18">
        <v>5</v>
      </c>
      <c r="L2320" s="18">
        <v>0.5</v>
      </c>
      <c r="M2320" s="18" t="str">
        <f>IF(tbl_data[[#This Row],[PACK COUNT]]&gt;1,"Multipack","Single")</f>
        <v>Multipack</v>
      </c>
    </row>
    <row r="2321" spans="1:13">
      <c r="A2321" s="22" t="s">
        <v>155</v>
      </c>
      <c r="B2321" s="22" t="s">
        <v>156</v>
      </c>
      <c r="C2321" s="22" t="s">
        <v>73</v>
      </c>
      <c r="D2321" s="22" t="s">
        <v>71</v>
      </c>
      <c r="E2321" s="22" t="s">
        <v>981</v>
      </c>
      <c r="F2321" s="22" t="s">
        <v>203</v>
      </c>
      <c r="G2321" s="22">
        <v>1</v>
      </c>
      <c r="H2321" s="20">
        <v>67.097766940913473</v>
      </c>
      <c r="I2321" s="20">
        <v>60.618188834727462</v>
      </c>
      <c r="J2321" s="19" t="s">
        <v>1962</v>
      </c>
      <c r="K2321" s="18">
        <v>5</v>
      </c>
      <c r="L2321" s="18">
        <v>1.5</v>
      </c>
      <c r="M2321" s="18" t="str">
        <f>IF(tbl_data[[#This Row],[PACK COUNT]]&gt;1,"Multipack","Single")</f>
        <v>Single</v>
      </c>
    </row>
    <row r="2322" spans="1:13">
      <c r="A2322" s="22" t="s">
        <v>155</v>
      </c>
      <c r="B2322" s="22" t="s">
        <v>156</v>
      </c>
      <c r="C2322" s="22" t="s">
        <v>161</v>
      </c>
      <c r="D2322" s="22" t="s">
        <v>24</v>
      </c>
      <c r="E2322" s="22" t="s">
        <v>1446</v>
      </c>
      <c r="F2322" s="22" t="s">
        <v>196</v>
      </c>
      <c r="G2322" s="22">
        <v>1</v>
      </c>
      <c r="H2322" s="20">
        <v>6.2697121631107802</v>
      </c>
      <c r="I2322" s="20">
        <v>10.545156455743898</v>
      </c>
      <c r="J2322" s="19" t="s">
        <v>1962</v>
      </c>
      <c r="K2322" s="18">
        <v>5</v>
      </c>
      <c r="L2322" s="18">
        <v>0.5</v>
      </c>
      <c r="M2322" s="18" t="str">
        <f>IF(tbl_data[[#This Row],[PACK COUNT]]&gt;1,"Multipack","Single")</f>
        <v>Single</v>
      </c>
    </row>
    <row r="2323" spans="1:13">
      <c r="A2323" s="22" t="s">
        <v>155</v>
      </c>
      <c r="B2323" s="22" t="s">
        <v>156</v>
      </c>
      <c r="C2323" s="22" t="s">
        <v>91</v>
      </c>
      <c r="D2323" s="22" t="s">
        <v>87</v>
      </c>
      <c r="E2323" s="22" t="s">
        <v>980</v>
      </c>
      <c r="F2323" s="22" t="s">
        <v>191</v>
      </c>
      <c r="G2323" s="22">
        <v>1</v>
      </c>
      <c r="H2323" s="20">
        <v>9.064562329453457</v>
      </c>
      <c r="I2323" s="20">
        <v>11.471639128897728</v>
      </c>
      <c r="J2323" s="19" t="s">
        <v>1962</v>
      </c>
      <c r="K2323" s="18">
        <v>5</v>
      </c>
      <c r="L2323" s="18">
        <v>0.5</v>
      </c>
      <c r="M2323" s="18" t="str">
        <f>IF(tbl_data[[#This Row],[PACK COUNT]]&gt;1,"Multipack","Single")</f>
        <v>Single</v>
      </c>
    </row>
    <row r="2324" spans="1:13">
      <c r="A2324" s="22" t="s">
        <v>155</v>
      </c>
      <c r="B2324" s="22" t="s">
        <v>156</v>
      </c>
      <c r="C2324" s="22" t="s">
        <v>24</v>
      </c>
      <c r="D2324" s="22" t="s">
        <v>24</v>
      </c>
      <c r="E2324" s="22" t="s">
        <v>1811</v>
      </c>
      <c r="F2324" s="22" t="s">
        <v>191</v>
      </c>
      <c r="G2324" s="22">
        <v>1</v>
      </c>
      <c r="H2324" s="20">
        <v>5.0372781928251412E-2</v>
      </c>
      <c r="I2324" s="20">
        <v>8.2908764516344768E-2</v>
      </c>
      <c r="J2324" s="19" t="s">
        <v>1962</v>
      </c>
      <c r="K2324" s="18">
        <v>5</v>
      </c>
      <c r="L2324" s="18">
        <v>0.5</v>
      </c>
      <c r="M2324" s="18" t="str">
        <f>IF(tbl_data[[#This Row],[PACK COUNT]]&gt;1,"Multipack","Single")</f>
        <v>Single</v>
      </c>
    </row>
    <row r="2325" spans="1:13">
      <c r="A2325" s="22" t="s">
        <v>155</v>
      </c>
      <c r="B2325" s="22" t="s">
        <v>156</v>
      </c>
      <c r="C2325" s="22" t="s">
        <v>24</v>
      </c>
      <c r="D2325" s="22" t="s">
        <v>24</v>
      </c>
      <c r="E2325" s="22" t="s">
        <v>1789</v>
      </c>
      <c r="F2325" s="22" t="s">
        <v>196</v>
      </c>
      <c r="G2325" s="22">
        <v>1</v>
      </c>
      <c r="H2325" s="20">
        <v>1.7183045302590552</v>
      </c>
      <c r="I2325" s="20">
        <v>2.4454904646084135</v>
      </c>
      <c r="J2325" s="19" t="s">
        <v>1962</v>
      </c>
      <c r="K2325" s="18">
        <v>5</v>
      </c>
      <c r="L2325" s="18">
        <v>0.5</v>
      </c>
      <c r="M2325" s="18" t="str">
        <f>IF(tbl_data[[#This Row],[PACK COUNT]]&gt;1,"Multipack","Single")</f>
        <v>Single</v>
      </c>
    </row>
    <row r="2326" spans="1:13">
      <c r="A2326" s="22" t="s">
        <v>155</v>
      </c>
      <c r="B2326" s="22" t="s">
        <v>156</v>
      </c>
      <c r="C2326" s="22" t="s">
        <v>1711</v>
      </c>
      <c r="D2326" s="22" t="s">
        <v>24</v>
      </c>
      <c r="E2326" s="22" t="s">
        <v>1710</v>
      </c>
      <c r="F2326" s="22" t="s">
        <v>196</v>
      </c>
      <c r="G2326" s="22">
        <v>1</v>
      </c>
      <c r="H2326" s="20">
        <v>3.064386644037655</v>
      </c>
      <c r="I2326" s="20">
        <v>4.767338729442046</v>
      </c>
      <c r="J2326" s="19" t="s">
        <v>1962</v>
      </c>
      <c r="K2326" s="18">
        <v>5</v>
      </c>
      <c r="L2326" s="18">
        <v>0.33</v>
      </c>
      <c r="M2326" s="18" t="str">
        <f>IF(tbl_data[[#This Row],[PACK COUNT]]&gt;1,"Multipack","Single")</f>
        <v>Single</v>
      </c>
    </row>
    <row r="2327" spans="1:13">
      <c r="A2327" s="22" t="s">
        <v>155</v>
      </c>
      <c r="B2327" s="22" t="s">
        <v>174</v>
      </c>
      <c r="C2327" s="22" t="s">
        <v>179</v>
      </c>
      <c r="D2327" s="22" t="s">
        <v>110</v>
      </c>
      <c r="E2327" s="22" t="s">
        <v>1567</v>
      </c>
      <c r="F2327" s="22" t="s">
        <v>203</v>
      </c>
      <c r="G2327" s="22">
        <v>1</v>
      </c>
      <c r="H2327" s="20">
        <v>156.93002397367147</v>
      </c>
      <c r="I2327" s="20">
        <v>142.00866441700759</v>
      </c>
      <c r="J2327" s="19" t="s">
        <v>1962</v>
      </c>
      <c r="K2327" s="18">
        <v>5</v>
      </c>
      <c r="L2327" s="18">
        <v>2</v>
      </c>
      <c r="M2327" s="18" t="str">
        <f>IF(tbl_data[[#This Row],[PACK COUNT]]&gt;1,"Multipack","Single")</f>
        <v>Single</v>
      </c>
    </row>
    <row r="2328" spans="1:13">
      <c r="A2328" s="22" t="s">
        <v>155</v>
      </c>
      <c r="B2328" s="22" t="s">
        <v>174</v>
      </c>
      <c r="C2328" s="22" t="s">
        <v>111</v>
      </c>
      <c r="D2328" s="22" t="s">
        <v>110</v>
      </c>
      <c r="E2328" s="22" t="s">
        <v>1492</v>
      </c>
      <c r="F2328" s="22" t="s">
        <v>203</v>
      </c>
      <c r="G2328" s="22">
        <v>1</v>
      </c>
      <c r="H2328" s="20">
        <v>25.273956480932497</v>
      </c>
      <c r="I2328" s="20">
        <v>26.842639724186249</v>
      </c>
      <c r="J2328" s="19" t="s">
        <v>1962</v>
      </c>
      <c r="K2328" s="18">
        <v>5</v>
      </c>
      <c r="L2328" s="18">
        <v>2</v>
      </c>
      <c r="M2328" s="18" t="str">
        <f>IF(tbl_data[[#This Row],[PACK COUNT]]&gt;1,"Multipack","Single")</f>
        <v>Single</v>
      </c>
    </row>
    <row r="2329" spans="1:13">
      <c r="A2329" s="22" t="s">
        <v>155</v>
      </c>
      <c r="B2329" s="22" t="s">
        <v>174</v>
      </c>
      <c r="C2329" s="22" t="s">
        <v>175</v>
      </c>
      <c r="D2329" s="22" t="s">
        <v>87</v>
      </c>
      <c r="E2329" s="22" t="s">
        <v>972</v>
      </c>
      <c r="F2329" s="22" t="s">
        <v>191</v>
      </c>
      <c r="G2329" s="22">
        <v>1</v>
      </c>
      <c r="H2329" s="20">
        <v>12.025712198548005</v>
      </c>
      <c r="I2329" s="20">
        <v>16.305133816160854</v>
      </c>
      <c r="J2329" s="19" t="s">
        <v>1962</v>
      </c>
      <c r="K2329" s="18">
        <v>5</v>
      </c>
      <c r="L2329" s="18">
        <v>0.5</v>
      </c>
      <c r="M2329" s="18" t="str">
        <f>IF(tbl_data[[#This Row],[PACK COUNT]]&gt;1,"Multipack","Single")</f>
        <v>Single</v>
      </c>
    </row>
    <row r="2330" spans="1:13">
      <c r="A2330" s="22" t="s">
        <v>155</v>
      </c>
      <c r="B2330" s="22" t="s">
        <v>174</v>
      </c>
      <c r="C2330" s="22" t="s">
        <v>175</v>
      </c>
      <c r="D2330" s="22" t="s">
        <v>87</v>
      </c>
      <c r="E2330" s="22" t="s">
        <v>1675</v>
      </c>
      <c r="F2330" s="22" t="s">
        <v>203</v>
      </c>
      <c r="G2330" s="22">
        <v>1</v>
      </c>
      <c r="H2330" s="20">
        <v>2.9570119449702807</v>
      </c>
      <c r="I2330" s="20">
        <v>2.6568068455979632</v>
      </c>
      <c r="J2330" s="19" t="s">
        <v>1962</v>
      </c>
      <c r="K2330" s="18">
        <v>5</v>
      </c>
      <c r="L2330" s="18">
        <v>2</v>
      </c>
      <c r="M2330" s="18" t="str">
        <f>IF(tbl_data[[#This Row],[PACK COUNT]]&gt;1,"Multipack","Single")</f>
        <v>Single</v>
      </c>
    </row>
    <row r="2331" spans="1:13">
      <c r="A2331" s="22" t="s">
        <v>155</v>
      </c>
      <c r="B2331" s="22" t="s">
        <v>174</v>
      </c>
      <c r="C2331" s="22" t="s">
        <v>91</v>
      </c>
      <c r="D2331" s="22" t="s">
        <v>87</v>
      </c>
      <c r="E2331" s="22" t="s">
        <v>971</v>
      </c>
      <c r="F2331" s="22" t="s">
        <v>191</v>
      </c>
      <c r="G2331" s="22">
        <v>1</v>
      </c>
      <c r="H2331" s="20">
        <v>25.158286470398195</v>
      </c>
      <c r="I2331" s="20">
        <v>28.930874694263466</v>
      </c>
      <c r="J2331" s="19" t="s">
        <v>1962</v>
      </c>
      <c r="K2331" s="18">
        <v>5</v>
      </c>
      <c r="L2331" s="18">
        <v>0.5</v>
      </c>
      <c r="M2331" s="18" t="str">
        <f>IF(tbl_data[[#This Row],[PACK COUNT]]&gt;1,"Multipack","Single")</f>
        <v>Single</v>
      </c>
    </row>
    <row r="2332" spans="1:13">
      <c r="A2332" s="22" t="s">
        <v>155</v>
      </c>
      <c r="B2332" s="22" t="s">
        <v>174</v>
      </c>
      <c r="C2332" s="22" t="s">
        <v>91</v>
      </c>
      <c r="D2332" s="22" t="s">
        <v>87</v>
      </c>
      <c r="E2332" s="22" t="s">
        <v>1810</v>
      </c>
      <c r="F2332" s="22" t="s">
        <v>196</v>
      </c>
      <c r="G2332" s="22">
        <v>4</v>
      </c>
      <c r="H2332" s="20">
        <v>1.395577706817658</v>
      </c>
      <c r="I2332" s="20">
        <v>1.4269658259431492</v>
      </c>
      <c r="J2332" s="19" t="s">
        <v>1962</v>
      </c>
      <c r="K2332" s="18">
        <v>5</v>
      </c>
      <c r="L2332" s="18">
        <v>0.5</v>
      </c>
      <c r="M2332" s="18" t="str">
        <f>IF(tbl_data[[#This Row],[PACK COUNT]]&gt;1,"Multipack","Single")</f>
        <v>Multipack</v>
      </c>
    </row>
    <row r="2333" spans="1:13">
      <c r="A2333" s="22" t="s">
        <v>155</v>
      </c>
      <c r="B2333" s="22" t="s">
        <v>174</v>
      </c>
      <c r="C2333" s="22" t="s">
        <v>91</v>
      </c>
      <c r="D2333" s="22" t="s">
        <v>87</v>
      </c>
      <c r="E2333" s="22" t="s">
        <v>970</v>
      </c>
      <c r="F2333" s="22" t="s">
        <v>203</v>
      </c>
      <c r="G2333" s="22">
        <v>1</v>
      </c>
      <c r="H2333" s="20">
        <v>268.01019827410715</v>
      </c>
      <c r="I2333" s="20">
        <v>213.24409209111258</v>
      </c>
      <c r="J2333" s="19" t="s">
        <v>1962</v>
      </c>
      <c r="K2333" s="18">
        <v>5</v>
      </c>
      <c r="L2333" s="18">
        <v>2.2999999999999998</v>
      </c>
      <c r="M2333" s="18" t="str">
        <f>IF(tbl_data[[#This Row],[PACK COUNT]]&gt;1,"Multipack","Single")</f>
        <v>Single</v>
      </c>
    </row>
    <row r="2334" spans="1:13">
      <c r="A2334" s="22" t="s">
        <v>155</v>
      </c>
      <c r="B2334" s="22" t="s">
        <v>174</v>
      </c>
      <c r="C2334" s="22" t="s">
        <v>180</v>
      </c>
      <c r="D2334" s="22" t="s">
        <v>110</v>
      </c>
      <c r="E2334" s="22" t="s">
        <v>969</v>
      </c>
      <c r="F2334" s="22" t="s">
        <v>203</v>
      </c>
      <c r="G2334" s="22">
        <v>1</v>
      </c>
      <c r="H2334" s="20">
        <v>410.57376730648451</v>
      </c>
      <c r="I2334" s="20">
        <v>345.83247416746855</v>
      </c>
      <c r="J2334" s="19" t="s">
        <v>1962</v>
      </c>
      <c r="K2334" s="18">
        <v>5</v>
      </c>
      <c r="L2334" s="18">
        <v>2</v>
      </c>
      <c r="M2334" s="18" t="str">
        <f>IF(tbl_data[[#This Row],[PACK COUNT]]&gt;1,"Multipack","Single")</f>
        <v>Single</v>
      </c>
    </row>
    <row r="2335" spans="1:13">
      <c r="A2335" s="22" t="s">
        <v>155</v>
      </c>
      <c r="B2335" s="22" t="s">
        <v>174</v>
      </c>
      <c r="C2335" s="22" t="s">
        <v>89</v>
      </c>
      <c r="D2335" s="22" t="s">
        <v>87</v>
      </c>
      <c r="E2335" s="22" t="s">
        <v>968</v>
      </c>
      <c r="F2335" s="22" t="s">
        <v>191</v>
      </c>
      <c r="G2335" s="22">
        <v>1</v>
      </c>
      <c r="H2335" s="20">
        <v>75.855406112322399</v>
      </c>
      <c r="I2335" s="20">
        <v>90.474732807932327</v>
      </c>
      <c r="J2335" s="19" t="s">
        <v>1962</v>
      </c>
      <c r="K2335" s="18">
        <v>5</v>
      </c>
      <c r="L2335" s="18">
        <v>0.5</v>
      </c>
      <c r="M2335" s="18" t="str">
        <f>IF(tbl_data[[#This Row],[PACK COUNT]]&gt;1,"Multipack","Single")</f>
        <v>Single</v>
      </c>
    </row>
    <row r="2336" spans="1:13">
      <c r="A2336" s="22" t="s">
        <v>155</v>
      </c>
      <c r="B2336" s="22" t="s">
        <v>174</v>
      </c>
      <c r="C2336" s="22" t="s">
        <v>89</v>
      </c>
      <c r="D2336" s="22" t="s">
        <v>87</v>
      </c>
      <c r="E2336" s="22" t="s">
        <v>967</v>
      </c>
      <c r="F2336" s="22" t="s">
        <v>196</v>
      </c>
      <c r="G2336" s="22">
        <v>1</v>
      </c>
      <c r="H2336" s="20">
        <v>62.986618923901112</v>
      </c>
      <c r="I2336" s="20">
        <v>71.259406742745014</v>
      </c>
      <c r="J2336" s="19" t="s">
        <v>1962</v>
      </c>
      <c r="K2336" s="18">
        <v>5</v>
      </c>
      <c r="L2336" s="18">
        <v>0.5</v>
      </c>
      <c r="M2336" s="18" t="str">
        <f>IF(tbl_data[[#This Row],[PACK COUNT]]&gt;1,"Multipack","Single")</f>
        <v>Single</v>
      </c>
    </row>
    <row r="2337" spans="1:13">
      <c r="A2337" s="22" t="s">
        <v>155</v>
      </c>
      <c r="B2337" s="22" t="s">
        <v>174</v>
      </c>
      <c r="C2337" s="22" t="s">
        <v>89</v>
      </c>
      <c r="D2337" s="22" t="s">
        <v>87</v>
      </c>
      <c r="E2337" s="22" t="s">
        <v>1204</v>
      </c>
      <c r="F2337" s="22" t="s">
        <v>203</v>
      </c>
      <c r="G2337" s="22">
        <v>1</v>
      </c>
      <c r="H2337" s="20">
        <v>267.71434916959902</v>
      </c>
      <c r="I2337" s="20">
        <v>229.44645427616527</v>
      </c>
      <c r="J2337" s="19" t="s">
        <v>1962</v>
      </c>
      <c r="K2337" s="18">
        <v>5</v>
      </c>
      <c r="L2337" s="18">
        <v>2</v>
      </c>
      <c r="M2337" s="18" t="str">
        <f>IF(tbl_data[[#This Row],[PACK COUNT]]&gt;1,"Multipack","Single")</f>
        <v>Single</v>
      </c>
    </row>
    <row r="2338" spans="1:13">
      <c r="A2338" s="22" t="s">
        <v>155</v>
      </c>
      <c r="B2338" s="22" t="s">
        <v>174</v>
      </c>
      <c r="C2338" s="22" t="s">
        <v>112</v>
      </c>
      <c r="D2338" s="22" t="s">
        <v>110</v>
      </c>
      <c r="E2338" s="22" t="s">
        <v>1330</v>
      </c>
      <c r="F2338" s="22" t="s">
        <v>203</v>
      </c>
      <c r="G2338" s="22">
        <v>1</v>
      </c>
      <c r="H2338" s="20">
        <v>3.6358024151247059E-2</v>
      </c>
      <c r="I2338" s="20">
        <v>2.4144086700811813E-2</v>
      </c>
      <c r="J2338" s="19" t="s">
        <v>1962</v>
      </c>
      <c r="K2338" s="18">
        <v>5</v>
      </c>
      <c r="L2338" s="18">
        <v>1.5</v>
      </c>
      <c r="M2338" s="18" t="str">
        <f>IF(tbl_data[[#This Row],[PACK COUNT]]&gt;1,"Multipack","Single")</f>
        <v>Single</v>
      </c>
    </row>
    <row r="2339" spans="1:13">
      <c r="A2339" s="22" t="s">
        <v>155</v>
      </c>
      <c r="B2339" s="22" t="s">
        <v>174</v>
      </c>
      <c r="C2339" s="22" t="s">
        <v>90</v>
      </c>
      <c r="D2339" s="22" t="s">
        <v>87</v>
      </c>
      <c r="E2339" s="22" t="s">
        <v>965</v>
      </c>
      <c r="F2339" s="22" t="s">
        <v>191</v>
      </c>
      <c r="G2339" s="22">
        <v>1</v>
      </c>
      <c r="H2339" s="20">
        <v>47.453145716187393</v>
      </c>
      <c r="I2339" s="20">
        <v>61.37093783035634</v>
      </c>
      <c r="J2339" s="19" t="s">
        <v>1962</v>
      </c>
      <c r="K2339" s="18">
        <v>5</v>
      </c>
      <c r="L2339" s="18">
        <v>0.5</v>
      </c>
      <c r="M2339" s="18" t="str">
        <f>IF(tbl_data[[#This Row],[PACK COUNT]]&gt;1,"Multipack","Single")</f>
        <v>Single</v>
      </c>
    </row>
    <row r="2340" spans="1:13">
      <c r="A2340" s="22" t="s">
        <v>155</v>
      </c>
      <c r="B2340" s="22" t="s">
        <v>174</v>
      </c>
      <c r="C2340" s="22" t="s">
        <v>90</v>
      </c>
      <c r="D2340" s="22" t="s">
        <v>87</v>
      </c>
      <c r="E2340" s="22" t="s">
        <v>964</v>
      </c>
      <c r="F2340" s="22" t="s">
        <v>196</v>
      </c>
      <c r="G2340" s="22">
        <v>1</v>
      </c>
      <c r="H2340" s="20">
        <v>25.750742631296497</v>
      </c>
      <c r="I2340" s="20">
        <v>34.693959189490151</v>
      </c>
      <c r="J2340" s="19" t="s">
        <v>1962</v>
      </c>
      <c r="K2340" s="18">
        <v>5</v>
      </c>
      <c r="L2340" s="18">
        <v>0.5</v>
      </c>
      <c r="M2340" s="18" t="str">
        <f>IF(tbl_data[[#This Row],[PACK COUNT]]&gt;1,"Multipack","Single")</f>
        <v>Single</v>
      </c>
    </row>
    <row r="2341" spans="1:13">
      <c r="A2341" s="22" t="s">
        <v>155</v>
      </c>
      <c r="B2341" s="22" t="s">
        <v>174</v>
      </c>
      <c r="C2341" s="22" t="s">
        <v>90</v>
      </c>
      <c r="D2341" s="22" t="s">
        <v>87</v>
      </c>
      <c r="E2341" s="22" t="s">
        <v>963</v>
      </c>
      <c r="F2341" s="22" t="s">
        <v>203</v>
      </c>
      <c r="G2341" s="22">
        <v>1</v>
      </c>
      <c r="H2341" s="20">
        <v>56.236681278362816</v>
      </c>
      <c r="I2341" s="20">
        <v>55.156669566121302</v>
      </c>
      <c r="J2341" s="19" t="s">
        <v>1962</v>
      </c>
      <c r="K2341" s="18">
        <v>5</v>
      </c>
      <c r="L2341" s="18">
        <v>2</v>
      </c>
      <c r="M2341" s="18" t="str">
        <f>IF(tbl_data[[#This Row],[PACK COUNT]]&gt;1,"Multipack","Single")</f>
        <v>Single</v>
      </c>
    </row>
    <row r="2342" spans="1:13">
      <c r="A2342" s="22" t="s">
        <v>155</v>
      </c>
      <c r="B2342" s="22" t="s">
        <v>166</v>
      </c>
      <c r="C2342" s="22" t="s">
        <v>167</v>
      </c>
      <c r="D2342" s="22" t="s">
        <v>24</v>
      </c>
      <c r="E2342" s="22" t="s">
        <v>695</v>
      </c>
      <c r="F2342" s="22" t="s">
        <v>191</v>
      </c>
      <c r="G2342" s="22">
        <v>1</v>
      </c>
      <c r="H2342" s="20">
        <v>0.33488983466815597</v>
      </c>
      <c r="I2342" s="20">
        <v>0.4425064953333222</v>
      </c>
      <c r="J2342" s="19" t="s">
        <v>1962</v>
      </c>
      <c r="K2342" s="18">
        <v>5</v>
      </c>
      <c r="L2342" s="18">
        <v>0.5</v>
      </c>
      <c r="M2342" s="18" t="str">
        <f>IF(tbl_data[[#This Row],[PACK COUNT]]&gt;1,"Multipack","Single")</f>
        <v>Single</v>
      </c>
    </row>
    <row r="2343" spans="1:13">
      <c r="A2343" s="22" t="s">
        <v>155</v>
      </c>
      <c r="B2343" s="22" t="s">
        <v>166</v>
      </c>
      <c r="C2343" s="22" t="s">
        <v>167</v>
      </c>
      <c r="D2343" s="22" t="s">
        <v>24</v>
      </c>
      <c r="E2343" s="22" t="s">
        <v>693</v>
      </c>
      <c r="F2343" s="22" t="s">
        <v>196</v>
      </c>
      <c r="G2343" s="22">
        <v>1</v>
      </c>
      <c r="H2343" s="20">
        <v>0.12085296580593405</v>
      </c>
      <c r="I2343" s="20">
        <v>0.2719781073301264</v>
      </c>
      <c r="J2343" s="19" t="s">
        <v>1962</v>
      </c>
      <c r="K2343" s="18">
        <v>5</v>
      </c>
      <c r="L2343" s="18">
        <v>0.5</v>
      </c>
      <c r="M2343" s="18" t="str">
        <f>IF(tbl_data[[#This Row],[PACK COUNT]]&gt;1,"Multipack","Single")</f>
        <v>Single</v>
      </c>
    </row>
    <row r="2344" spans="1:13">
      <c r="A2344" s="22" t="s">
        <v>155</v>
      </c>
      <c r="B2344" s="22" t="s">
        <v>177</v>
      </c>
      <c r="C2344" s="22" t="s">
        <v>167</v>
      </c>
      <c r="D2344" s="22" t="s">
        <v>87</v>
      </c>
      <c r="E2344" s="22" t="s">
        <v>1420</v>
      </c>
      <c r="F2344" s="22" t="s">
        <v>191</v>
      </c>
      <c r="G2344" s="22">
        <v>1</v>
      </c>
      <c r="H2344" s="20">
        <v>1.7815636136015771</v>
      </c>
      <c r="I2344" s="20">
        <v>2.4130857202669875</v>
      </c>
      <c r="J2344" s="19" t="s">
        <v>1962</v>
      </c>
      <c r="K2344" s="18">
        <v>5</v>
      </c>
      <c r="L2344" s="18">
        <v>0.5</v>
      </c>
      <c r="M2344" s="18" t="str">
        <f>IF(tbl_data[[#This Row],[PACK COUNT]]&gt;1,"Multipack","Single")</f>
        <v>Single</v>
      </c>
    </row>
    <row r="2345" spans="1:13">
      <c r="A2345" s="22" t="s">
        <v>951</v>
      </c>
      <c r="B2345" s="22" t="s">
        <v>950</v>
      </c>
      <c r="C2345" s="22" t="s">
        <v>111</v>
      </c>
      <c r="D2345" s="22" t="s">
        <v>18</v>
      </c>
      <c r="E2345" s="22" t="s">
        <v>958</v>
      </c>
      <c r="F2345" s="22" t="s">
        <v>196</v>
      </c>
      <c r="G2345" s="22">
        <v>1</v>
      </c>
      <c r="H2345" s="20">
        <v>20.078486112664439</v>
      </c>
      <c r="I2345" s="20">
        <v>41.031818987182028</v>
      </c>
      <c r="J2345" s="19" t="s">
        <v>1962</v>
      </c>
      <c r="K2345" s="18">
        <v>5</v>
      </c>
      <c r="L2345" s="18">
        <v>0.5</v>
      </c>
      <c r="M2345" s="18" t="str">
        <f>IF(tbl_data[[#This Row],[PACK COUNT]]&gt;1,"Multipack","Single")</f>
        <v>Single</v>
      </c>
    </row>
    <row r="2346" spans="1:13">
      <c r="A2346" s="22" t="s">
        <v>951</v>
      </c>
      <c r="B2346" s="22" t="s">
        <v>950</v>
      </c>
      <c r="C2346" s="22" t="s">
        <v>175</v>
      </c>
      <c r="D2346" s="22" t="s">
        <v>18</v>
      </c>
      <c r="E2346" s="22" t="s">
        <v>957</v>
      </c>
      <c r="F2346" s="22" t="s">
        <v>196</v>
      </c>
      <c r="G2346" s="22">
        <v>1</v>
      </c>
      <c r="H2346" s="20">
        <v>15.975246415461964</v>
      </c>
      <c r="I2346" s="20">
        <v>34.017871918280015</v>
      </c>
      <c r="J2346" s="19" t="s">
        <v>1962</v>
      </c>
      <c r="K2346" s="18">
        <v>5</v>
      </c>
      <c r="L2346" s="18">
        <v>0.5</v>
      </c>
      <c r="M2346" s="18" t="str">
        <f>IF(tbl_data[[#This Row],[PACK COUNT]]&gt;1,"Multipack","Single")</f>
        <v>Single</v>
      </c>
    </row>
    <row r="2347" spans="1:13">
      <c r="A2347" s="22" t="s">
        <v>951</v>
      </c>
      <c r="B2347" s="22" t="s">
        <v>950</v>
      </c>
      <c r="C2347" s="22" t="s">
        <v>89</v>
      </c>
      <c r="D2347" s="22" t="s">
        <v>18</v>
      </c>
      <c r="E2347" s="22" t="s">
        <v>956</v>
      </c>
      <c r="F2347" s="22" t="s">
        <v>196</v>
      </c>
      <c r="G2347" s="22">
        <v>1</v>
      </c>
      <c r="H2347" s="20">
        <v>173.75519608338183</v>
      </c>
      <c r="I2347" s="20">
        <v>300.98223139441956</v>
      </c>
      <c r="J2347" s="19" t="s">
        <v>1962</v>
      </c>
      <c r="K2347" s="18">
        <v>5</v>
      </c>
      <c r="L2347" s="18">
        <v>0.5</v>
      </c>
      <c r="M2347" s="18" t="str">
        <f>IF(tbl_data[[#This Row],[PACK COUNT]]&gt;1,"Multipack","Single")</f>
        <v>Single</v>
      </c>
    </row>
    <row r="2348" spans="1:13">
      <c r="A2348" s="22" t="s">
        <v>951</v>
      </c>
      <c r="B2348" s="22" t="s">
        <v>950</v>
      </c>
      <c r="C2348" s="22" t="s">
        <v>89</v>
      </c>
      <c r="D2348" s="22" t="s">
        <v>18</v>
      </c>
      <c r="E2348" s="22" t="s">
        <v>955</v>
      </c>
      <c r="F2348" s="22" t="s">
        <v>196</v>
      </c>
      <c r="G2348" s="22">
        <v>4</v>
      </c>
      <c r="H2348" s="20">
        <v>0.73045125060088978</v>
      </c>
      <c r="I2348" s="20">
        <v>1.3787100188596908</v>
      </c>
      <c r="J2348" s="19" t="s">
        <v>1962</v>
      </c>
      <c r="K2348" s="18">
        <v>5</v>
      </c>
      <c r="L2348" s="18">
        <v>0.5</v>
      </c>
      <c r="M2348" s="18" t="str">
        <f>IF(tbl_data[[#This Row],[PACK COUNT]]&gt;1,"Multipack","Single")</f>
        <v>Multipack</v>
      </c>
    </row>
    <row r="2349" spans="1:13">
      <c r="A2349" s="22" t="s">
        <v>951</v>
      </c>
      <c r="B2349" s="22" t="s">
        <v>950</v>
      </c>
      <c r="C2349" s="22" t="s">
        <v>950</v>
      </c>
      <c r="D2349" s="22" t="s">
        <v>18</v>
      </c>
      <c r="E2349" s="22" t="s">
        <v>952</v>
      </c>
      <c r="F2349" s="22" t="s">
        <v>196</v>
      </c>
      <c r="G2349" s="22">
        <v>1</v>
      </c>
      <c r="H2349" s="20">
        <v>162.92843014599126</v>
      </c>
      <c r="I2349" s="20">
        <v>346.56901224944568</v>
      </c>
      <c r="J2349" s="19" t="s">
        <v>1962</v>
      </c>
      <c r="K2349" s="18">
        <v>5</v>
      </c>
      <c r="L2349" s="18">
        <v>0.5</v>
      </c>
      <c r="M2349" s="18" t="str">
        <f>IF(tbl_data[[#This Row],[PACK COUNT]]&gt;1,"Multipack","Single")</f>
        <v>Single</v>
      </c>
    </row>
    <row r="2350" spans="1:13">
      <c r="A2350" s="22" t="s">
        <v>951</v>
      </c>
      <c r="B2350" s="22" t="s">
        <v>950</v>
      </c>
      <c r="C2350" s="22" t="s">
        <v>950</v>
      </c>
      <c r="D2350" s="22" t="s">
        <v>18</v>
      </c>
      <c r="E2350" s="22" t="s">
        <v>949</v>
      </c>
      <c r="F2350" s="22" t="s">
        <v>196</v>
      </c>
      <c r="G2350" s="22">
        <v>4</v>
      </c>
      <c r="H2350" s="20">
        <v>1.3196514200897826</v>
      </c>
      <c r="I2350" s="20">
        <v>3.1201160563660255</v>
      </c>
      <c r="J2350" s="19" t="s">
        <v>1962</v>
      </c>
      <c r="K2350" s="18">
        <v>5</v>
      </c>
      <c r="L2350" s="18">
        <v>0.5</v>
      </c>
      <c r="M2350" s="18" t="str">
        <f>IF(tbl_data[[#This Row],[PACK COUNT]]&gt;1,"Multipack","Single")</f>
        <v>Multipack</v>
      </c>
    </row>
    <row r="2351" spans="1:13">
      <c r="A2351" s="22" t="s">
        <v>951</v>
      </c>
      <c r="B2351" s="22" t="s">
        <v>950</v>
      </c>
      <c r="C2351" s="22" t="s">
        <v>1709</v>
      </c>
      <c r="D2351" s="22" t="s">
        <v>18</v>
      </c>
      <c r="E2351" s="22" t="s">
        <v>1708</v>
      </c>
      <c r="F2351" s="22" t="s">
        <v>196</v>
      </c>
      <c r="G2351" s="22">
        <v>1</v>
      </c>
      <c r="H2351" s="20">
        <v>6.3135665725360921</v>
      </c>
      <c r="I2351" s="20">
        <v>13.584488520566888</v>
      </c>
      <c r="J2351" s="19" t="s">
        <v>1962</v>
      </c>
      <c r="K2351" s="18">
        <v>5</v>
      </c>
      <c r="L2351" s="18">
        <v>0.5</v>
      </c>
      <c r="M2351" s="18" t="str">
        <f>IF(tbl_data[[#This Row],[PACK COUNT]]&gt;1,"Multipack","Single")</f>
        <v>Single</v>
      </c>
    </row>
    <row r="2352" spans="1:13">
      <c r="A2352" s="22" t="s">
        <v>937</v>
      </c>
      <c r="B2352" s="22" t="s">
        <v>936</v>
      </c>
      <c r="C2352" s="22" t="s">
        <v>73</v>
      </c>
      <c r="D2352" s="22" t="s">
        <v>18</v>
      </c>
      <c r="E2352" s="22" t="s">
        <v>948</v>
      </c>
      <c r="F2352" s="22" t="s">
        <v>196</v>
      </c>
      <c r="G2352" s="22">
        <v>1</v>
      </c>
      <c r="H2352" s="20">
        <v>47.61217953022495</v>
      </c>
      <c r="I2352" s="20">
        <v>110.705689007484</v>
      </c>
      <c r="J2352" s="19" t="s">
        <v>1962</v>
      </c>
      <c r="K2352" s="18">
        <v>5</v>
      </c>
      <c r="L2352" s="18">
        <v>0.5</v>
      </c>
      <c r="M2352" s="18" t="str">
        <f>IF(tbl_data[[#This Row],[PACK COUNT]]&gt;1,"Multipack","Single")</f>
        <v>Single</v>
      </c>
    </row>
    <row r="2353" spans="1:13">
      <c r="A2353" s="22" t="s">
        <v>937</v>
      </c>
      <c r="B2353" s="22" t="s">
        <v>936</v>
      </c>
      <c r="C2353" s="22" t="s">
        <v>73</v>
      </c>
      <c r="D2353" s="22" t="s">
        <v>18</v>
      </c>
      <c r="E2353" s="22" t="s">
        <v>947</v>
      </c>
      <c r="F2353" s="22" t="s">
        <v>196</v>
      </c>
      <c r="G2353" s="22">
        <v>4</v>
      </c>
      <c r="H2353" s="20">
        <v>2.8563737055564569</v>
      </c>
      <c r="I2353" s="20">
        <v>6.3517496509913141</v>
      </c>
      <c r="J2353" s="19" t="s">
        <v>1962</v>
      </c>
      <c r="K2353" s="18">
        <v>5</v>
      </c>
      <c r="L2353" s="18">
        <v>0.5</v>
      </c>
      <c r="M2353" s="18" t="str">
        <f>IF(tbl_data[[#This Row],[PACK COUNT]]&gt;1,"Multipack","Single")</f>
        <v>Multipack</v>
      </c>
    </row>
    <row r="2354" spans="1:13">
      <c r="A2354" s="22" t="s">
        <v>937</v>
      </c>
      <c r="B2354" s="22" t="s">
        <v>936</v>
      </c>
      <c r="C2354" s="22" t="s">
        <v>73</v>
      </c>
      <c r="D2354" s="22" t="s">
        <v>18</v>
      </c>
      <c r="E2354" s="22" t="s">
        <v>946</v>
      </c>
      <c r="F2354" s="22" t="s">
        <v>203</v>
      </c>
      <c r="G2354" s="22">
        <v>1</v>
      </c>
      <c r="H2354" s="20">
        <v>10.995089876410868</v>
      </c>
      <c r="I2354" s="20">
        <v>20.120742185407273</v>
      </c>
      <c r="J2354" s="19" t="s">
        <v>1962</v>
      </c>
      <c r="K2354" s="18">
        <v>5</v>
      </c>
      <c r="L2354" s="18">
        <v>1.5</v>
      </c>
      <c r="M2354" s="18" t="str">
        <f>IF(tbl_data[[#This Row],[PACK COUNT]]&gt;1,"Multipack","Single")</f>
        <v>Single</v>
      </c>
    </row>
    <row r="2355" spans="1:13">
      <c r="A2355" s="22" t="s">
        <v>937</v>
      </c>
      <c r="B2355" s="22" t="s">
        <v>936</v>
      </c>
      <c r="C2355" s="22" t="s">
        <v>73</v>
      </c>
      <c r="D2355" s="22" t="s">
        <v>18</v>
      </c>
      <c r="E2355" s="22" t="s">
        <v>945</v>
      </c>
      <c r="F2355" s="22" t="s">
        <v>203</v>
      </c>
      <c r="G2355" s="22">
        <v>1</v>
      </c>
      <c r="H2355" s="20">
        <v>54.375036693615243</v>
      </c>
      <c r="I2355" s="20">
        <v>101.12191091260742</v>
      </c>
      <c r="J2355" s="19" t="s">
        <v>1962</v>
      </c>
      <c r="K2355" s="18">
        <v>5</v>
      </c>
      <c r="L2355" s="18">
        <v>1</v>
      </c>
      <c r="M2355" s="18" t="str">
        <f>IF(tbl_data[[#This Row],[PACK COUNT]]&gt;1,"Multipack","Single")</f>
        <v>Single</v>
      </c>
    </row>
    <row r="2356" spans="1:13">
      <c r="A2356" s="22" t="s">
        <v>937</v>
      </c>
      <c r="B2356" s="22" t="s">
        <v>936</v>
      </c>
      <c r="C2356" s="22" t="s">
        <v>111</v>
      </c>
      <c r="D2356" s="22" t="s">
        <v>18</v>
      </c>
      <c r="E2356" s="22" t="s">
        <v>944</v>
      </c>
      <c r="F2356" s="22" t="s">
        <v>196</v>
      </c>
      <c r="G2356" s="22">
        <v>1</v>
      </c>
      <c r="H2356" s="20">
        <v>10.567155287633041</v>
      </c>
      <c r="I2356" s="20">
        <v>22.254226975424082</v>
      </c>
      <c r="J2356" s="19" t="s">
        <v>1962</v>
      </c>
      <c r="K2356" s="18">
        <v>5</v>
      </c>
      <c r="L2356" s="18">
        <v>0.5</v>
      </c>
      <c r="M2356" s="18" t="str">
        <f>IF(tbl_data[[#This Row],[PACK COUNT]]&gt;1,"Multipack","Single")</f>
        <v>Single</v>
      </c>
    </row>
    <row r="2357" spans="1:13">
      <c r="A2357" s="22" t="s">
        <v>937</v>
      </c>
      <c r="B2357" s="22" t="s">
        <v>936</v>
      </c>
      <c r="C2357" s="22" t="s">
        <v>24</v>
      </c>
      <c r="D2357" s="22" t="s">
        <v>18</v>
      </c>
      <c r="E2357" s="22" t="s">
        <v>943</v>
      </c>
      <c r="F2357" s="22" t="s">
        <v>196</v>
      </c>
      <c r="G2357" s="22">
        <v>1</v>
      </c>
      <c r="H2357" s="20">
        <v>3.4588238777795675</v>
      </c>
      <c r="I2357" s="20">
        <v>6.9362482777073593</v>
      </c>
      <c r="J2357" s="19" t="s">
        <v>1962</v>
      </c>
      <c r="K2357" s="18">
        <v>5</v>
      </c>
      <c r="L2357" s="18">
        <v>0.5</v>
      </c>
      <c r="M2357" s="18" t="str">
        <f>IF(tbl_data[[#This Row],[PACK COUNT]]&gt;1,"Multipack","Single")</f>
        <v>Single</v>
      </c>
    </row>
    <row r="2358" spans="1:13">
      <c r="A2358" s="22" t="s">
        <v>937</v>
      </c>
      <c r="B2358" s="22" t="s">
        <v>936</v>
      </c>
      <c r="C2358" s="22" t="s">
        <v>89</v>
      </c>
      <c r="D2358" s="22" t="s">
        <v>18</v>
      </c>
      <c r="E2358" s="22" t="s">
        <v>942</v>
      </c>
      <c r="F2358" s="22" t="s">
        <v>196</v>
      </c>
      <c r="G2358" s="22">
        <v>1</v>
      </c>
      <c r="H2358" s="20">
        <v>63.681708604233989</v>
      </c>
      <c r="I2358" s="20">
        <v>98.71475578592144</v>
      </c>
      <c r="J2358" s="19" t="s">
        <v>1962</v>
      </c>
      <c r="K2358" s="18">
        <v>5</v>
      </c>
      <c r="L2358" s="18">
        <v>0.5</v>
      </c>
      <c r="M2358" s="18" t="str">
        <f>IF(tbl_data[[#This Row],[PACK COUNT]]&gt;1,"Multipack","Single")</f>
        <v>Single</v>
      </c>
    </row>
    <row r="2359" spans="1:13">
      <c r="A2359" s="22" t="s">
        <v>937</v>
      </c>
      <c r="B2359" s="22" t="s">
        <v>936</v>
      </c>
      <c r="C2359" s="22" t="s">
        <v>89</v>
      </c>
      <c r="D2359" s="22" t="s">
        <v>18</v>
      </c>
      <c r="E2359" s="22" t="s">
        <v>941</v>
      </c>
      <c r="F2359" s="22" t="s">
        <v>203</v>
      </c>
      <c r="G2359" s="22">
        <v>1</v>
      </c>
      <c r="H2359" s="20">
        <v>19.442352341426275</v>
      </c>
      <c r="I2359" s="20">
        <v>32.107448484323321</v>
      </c>
      <c r="J2359" s="19" t="s">
        <v>1962</v>
      </c>
      <c r="K2359" s="18">
        <v>5</v>
      </c>
      <c r="L2359" s="18">
        <v>1</v>
      </c>
      <c r="M2359" s="18" t="str">
        <f>IF(tbl_data[[#This Row],[PACK COUNT]]&gt;1,"Multipack","Single")</f>
        <v>Single</v>
      </c>
    </row>
    <row r="2360" spans="1:13">
      <c r="A2360" s="22" t="s">
        <v>937</v>
      </c>
      <c r="B2360" s="22" t="s">
        <v>936</v>
      </c>
      <c r="C2360" s="22" t="s">
        <v>789</v>
      </c>
      <c r="D2360" s="22" t="s">
        <v>18</v>
      </c>
      <c r="E2360" s="22" t="s">
        <v>940</v>
      </c>
      <c r="F2360" s="22" t="s">
        <v>196</v>
      </c>
      <c r="G2360" s="22">
        <v>1</v>
      </c>
      <c r="H2360" s="20">
        <v>18.181661513747528</v>
      </c>
      <c r="I2360" s="20">
        <v>42.862425200252964</v>
      </c>
      <c r="J2360" s="19" t="s">
        <v>1962</v>
      </c>
      <c r="K2360" s="18">
        <v>5</v>
      </c>
      <c r="L2360" s="18">
        <v>0.5</v>
      </c>
      <c r="M2360" s="18" t="str">
        <f>IF(tbl_data[[#This Row],[PACK COUNT]]&gt;1,"Multipack","Single")</f>
        <v>Single</v>
      </c>
    </row>
    <row r="2361" spans="1:13">
      <c r="A2361" s="22" t="s">
        <v>937</v>
      </c>
      <c r="B2361" s="22" t="s">
        <v>936</v>
      </c>
      <c r="C2361" s="22" t="s">
        <v>789</v>
      </c>
      <c r="D2361" s="22" t="s">
        <v>18</v>
      </c>
      <c r="E2361" s="22" t="s">
        <v>939</v>
      </c>
      <c r="F2361" s="22" t="s">
        <v>203</v>
      </c>
      <c r="G2361" s="22">
        <v>1</v>
      </c>
      <c r="H2361" s="20">
        <v>2.6509008907250231</v>
      </c>
      <c r="I2361" s="20">
        <v>5.0989147552387122</v>
      </c>
      <c r="J2361" s="19" t="s">
        <v>1962</v>
      </c>
      <c r="K2361" s="18">
        <v>5</v>
      </c>
      <c r="L2361" s="18">
        <v>1.5</v>
      </c>
      <c r="M2361" s="18" t="str">
        <f>IF(tbl_data[[#This Row],[PACK COUNT]]&gt;1,"Multipack","Single")</f>
        <v>Single</v>
      </c>
    </row>
    <row r="2362" spans="1:13">
      <c r="A2362" s="22" t="s">
        <v>937</v>
      </c>
      <c r="B2362" s="22" t="s">
        <v>936</v>
      </c>
      <c r="C2362" s="22" t="s">
        <v>789</v>
      </c>
      <c r="D2362" s="22" t="s">
        <v>18</v>
      </c>
      <c r="E2362" s="22" t="s">
        <v>938</v>
      </c>
      <c r="F2362" s="22" t="s">
        <v>203</v>
      </c>
      <c r="G2362" s="22">
        <v>1</v>
      </c>
      <c r="H2362" s="20">
        <v>13.680376659969589</v>
      </c>
      <c r="I2362" s="20">
        <v>27.582145636186091</v>
      </c>
      <c r="J2362" s="19" t="s">
        <v>1962</v>
      </c>
      <c r="K2362" s="18">
        <v>5</v>
      </c>
      <c r="L2362" s="18">
        <v>1</v>
      </c>
      <c r="M2362" s="18" t="str">
        <f>IF(tbl_data[[#This Row],[PACK COUNT]]&gt;1,"Multipack","Single")</f>
        <v>Single</v>
      </c>
    </row>
    <row r="2363" spans="1:13">
      <c r="A2363" s="22" t="s">
        <v>919</v>
      </c>
      <c r="B2363" s="22" t="s">
        <v>933</v>
      </c>
      <c r="C2363" s="22" t="s">
        <v>789</v>
      </c>
      <c r="D2363" s="22" t="s">
        <v>18</v>
      </c>
      <c r="E2363" s="22" t="s">
        <v>932</v>
      </c>
      <c r="F2363" s="22" t="s">
        <v>196</v>
      </c>
      <c r="G2363" s="22">
        <v>1</v>
      </c>
      <c r="H2363" s="20">
        <v>4.1857392013008035</v>
      </c>
      <c r="I2363" s="20">
        <v>10.21906738061392</v>
      </c>
      <c r="J2363" s="19" t="s">
        <v>1962</v>
      </c>
      <c r="K2363" s="18">
        <v>5</v>
      </c>
      <c r="L2363" s="18">
        <v>0.5</v>
      </c>
      <c r="M2363" s="18" t="str">
        <f>IF(tbl_data[[#This Row],[PACK COUNT]]&gt;1,"Multipack","Single")</f>
        <v>Single</v>
      </c>
    </row>
    <row r="2364" spans="1:13">
      <c r="A2364" s="22" t="s">
        <v>919</v>
      </c>
      <c r="B2364" s="22" t="s">
        <v>919</v>
      </c>
      <c r="C2364" s="22" t="s">
        <v>929</v>
      </c>
      <c r="D2364" s="22" t="s">
        <v>18</v>
      </c>
      <c r="E2364" s="22" t="s">
        <v>931</v>
      </c>
      <c r="F2364" s="22" t="s">
        <v>196</v>
      </c>
      <c r="G2364" s="22">
        <v>1</v>
      </c>
      <c r="H2364" s="20">
        <v>1.1236853044319772</v>
      </c>
      <c r="I2364" s="20">
        <v>1.9059025048868461</v>
      </c>
      <c r="J2364" s="19" t="s">
        <v>1962</v>
      </c>
      <c r="K2364" s="18">
        <v>5</v>
      </c>
      <c r="L2364" s="18">
        <v>0.33</v>
      </c>
      <c r="M2364" s="18" t="str">
        <f>IF(tbl_data[[#This Row],[PACK COUNT]]&gt;1,"Multipack","Single")</f>
        <v>Single</v>
      </c>
    </row>
    <row r="2365" spans="1:13">
      <c r="A2365" s="22" t="s">
        <v>919</v>
      </c>
      <c r="B2365" s="22" t="s">
        <v>919</v>
      </c>
      <c r="C2365" s="22" t="s">
        <v>929</v>
      </c>
      <c r="D2365" s="22" t="s">
        <v>18</v>
      </c>
      <c r="E2365" s="22" t="s">
        <v>930</v>
      </c>
      <c r="F2365" s="22" t="s">
        <v>196</v>
      </c>
      <c r="G2365" s="22">
        <v>1</v>
      </c>
      <c r="H2365" s="20">
        <v>8.0364898342101512</v>
      </c>
      <c r="I2365" s="20">
        <v>15.477583752115049</v>
      </c>
      <c r="J2365" s="19" t="s">
        <v>1962</v>
      </c>
      <c r="K2365" s="18">
        <v>5</v>
      </c>
      <c r="L2365" s="18">
        <v>0.5</v>
      </c>
      <c r="M2365" s="18" t="str">
        <f>IF(tbl_data[[#This Row],[PACK COUNT]]&gt;1,"Multipack","Single")</f>
        <v>Single</v>
      </c>
    </row>
    <row r="2366" spans="1:13">
      <c r="A2366" s="22" t="s">
        <v>919</v>
      </c>
      <c r="B2366" s="22" t="s">
        <v>919</v>
      </c>
      <c r="C2366" s="22" t="s">
        <v>926</v>
      </c>
      <c r="D2366" s="22" t="s">
        <v>18</v>
      </c>
      <c r="E2366" s="22" t="s">
        <v>927</v>
      </c>
      <c r="F2366" s="22" t="s">
        <v>196</v>
      </c>
      <c r="G2366" s="22">
        <v>1</v>
      </c>
      <c r="H2366" s="20">
        <v>6.5798658875482428</v>
      </c>
      <c r="I2366" s="20">
        <v>12.458705631309217</v>
      </c>
      <c r="J2366" s="19" t="s">
        <v>1962</v>
      </c>
      <c r="K2366" s="18">
        <v>5</v>
      </c>
      <c r="L2366" s="18">
        <v>0.5</v>
      </c>
      <c r="M2366" s="18" t="str">
        <f>IF(tbl_data[[#This Row],[PACK COUNT]]&gt;1,"Multipack","Single")</f>
        <v>Single</v>
      </c>
    </row>
    <row r="2367" spans="1:13">
      <c r="A2367" s="22" t="s">
        <v>919</v>
      </c>
      <c r="B2367" s="22" t="s">
        <v>919</v>
      </c>
      <c r="C2367" s="22" t="s">
        <v>926</v>
      </c>
      <c r="D2367" s="22" t="s">
        <v>18</v>
      </c>
      <c r="E2367" s="22" t="s">
        <v>925</v>
      </c>
      <c r="F2367" s="22" t="s">
        <v>203</v>
      </c>
      <c r="G2367" s="22">
        <v>1</v>
      </c>
      <c r="H2367" s="20">
        <v>62.425810134723427</v>
      </c>
      <c r="I2367" s="20">
        <v>66.023468507774638</v>
      </c>
      <c r="J2367" s="19" t="s">
        <v>1962</v>
      </c>
      <c r="K2367" s="18">
        <v>5</v>
      </c>
      <c r="L2367" s="18">
        <v>2</v>
      </c>
      <c r="M2367" s="18" t="str">
        <f>IF(tbl_data[[#This Row],[PACK COUNT]]&gt;1,"Multipack","Single")</f>
        <v>Single</v>
      </c>
    </row>
    <row r="2368" spans="1:13">
      <c r="A2368" s="22" t="s">
        <v>919</v>
      </c>
      <c r="B2368" s="22" t="s">
        <v>919</v>
      </c>
      <c r="C2368" s="22" t="s">
        <v>919</v>
      </c>
      <c r="D2368" s="22" t="s">
        <v>18</v>
      </c>
      <c r="E2368" s="22" t="s">
        <v>924</v>
      </c>
      <c r="F2368" s="22" t="s">
        <v>196</v>
      </c>
      <c r="G2368" s="22">
        <v>1</v>
      </c>
      <c r="H2368" s="20">
        <v>47.77426509272081</v>
      </c>
      <c r="I2368" s="20">
        <v>103.44871888931958</v>
      </c>
      <c r="J2368" s="19" t="s">
        <v>1962</v>
      </c>
      <c r="K2368" s="18">
        <v>5</v>
      </c>
      <c r="L2368" s="18">
        <v>0.5</v>
      </c>
      <c r="M2368" s="18" t="str">
        <f>IF(tbl_data[[#This Row],[PACK COUNT]]&gt;1,"Multipack","Single")</f>
        <v>Single</v>
      </c>
    </row>
    <row r="2369" spans="1:13">
      <c r="A2369" s="22" t="s">
        <v>919</v>
      </c>
      <c r="B2369" s="22" t="s">
        <v>919</v>
      </c>
      <c r="C2369" s="22" t="s">
        <v>919</v>
      </c>
      <c r="D2369" s="22" t="s">
        <v>18</v>
      </c>
      <c r="E2369" s="22" t="s">
        <v>923</v>
      </c>
      <c r="F2369" s="22" t="s">
        <v>196</v>
      </c>
      <c r="G2369" s="22">
        <v>5</v>
      </c>
      <c r="H2369" s="20">
        <v>5.4888115892349154E-2</v>
      </c>
      <c r="I2369" s="20">
        <v>0.12505615072566623</v>
      </c>
      <c r="J2369" s="19" t="s">
        <v>1962</v>
      </c>
      <c r="K2369" s="18">
        <v>5</v>
      </c>
      <c r="L2369" s="18">
        <v>0.5</v>
      </c>
      <c r="M2369" s="18" t="str">
        <f>IF(tbl_data[[#This Row],[PACK COUNT]]&gt;1,"Multipack","Single")</f>
        <v>Multipack</v>
      </c>
    </row>
    <row r="2370" spans="1:13">
      <c r="A2370" s="22" t="s">
        <v>919</v>
      </c>
      <c r="B2370" s="22" t="s">
        <v>919</v>
      </c>
      <c r="C2370" s="22" t="s">
        <v>89</v>
      </c>
      <c r="D2370" s="22" t="s">
        <v>18</v>
      </c>
      <c r="E2370" s="22" t="s">
        <v>922</v>
      </c>
      <c r="F2370" s="22" t="s">
        <v>196</v>
      </c>
      <c r="G2370" s="22">
        <v>1</v>
      </c>
      <c r="H2370" s="20">
        <v>55.38952607786424</v>
      </c>
      <c r="I2370" s="20">
        <v>85.991565541600423</v>
      </c>
      <c r="J2370" s="19" t="s">
        <v>1962</v>
      </c>
      <c r="K2370" s="18">
        <v>5</v>
      </c>
      <c r="L2370" s="18">
        <v>0.5</v>
      </c>
      <c r="M2370" s="18" t="str">
        <f>IF(tbl_data[[#This Row],[PACK COUNT]]&gt;1,"Multipack","Single")</f>
        <v>Single</v>
      </c>
    </row>
    <row r="2371" spans="1:13">
      <c r="A2371" s="22" t="s">
        <v>919</v>
      </c>
      <c r="B2371" s="22" t="s">
        <v>919</v>
      </c>
      <c r="C2371" s="22" t="s">
        <v>89</v>
      </c>
      <c r="D2371" s="22" t="s">
        <v>18</v>
      </c>
      <c r="E2371" s="22" t="s">
        <v>921</v>
      </c>
      <c r="F2371" s="22" t="s">
        <v>203</v>
      </c>
      <c r="G2371" s="22">
        <v>1</v>
      </c>
      <c r="H2371" s="20">
        <v>11.535631635578083</v>
      </c>
      <c r="I2371" s="20">
        <v>12.663008750732656</v>
      </c>
      <c r="J2371" s="19" t="s">
        <v>1962</v>
      </c>
      <c r="K2371" s="18">
        <v>5</v>
      </c>
      <c r="L2371" s="18">
        <v>1.5</v>
      </c>
      <c r="M2371" s="18" t="str">
        <f>IF(tbl_data[[#This Row],[PACK COUNT]]&gt;1,"Multipack","Single")</f>
        <v>Single</v>
      </c>
    </row>
    <row r="2372" spans="1:13">
      <c r="A2372" s="22" t="s">
        <v>919</v>
      </c>
      <c r="B2372" s="22" t="s">
        <v>919</v>
      </c>
      <c r="C2372" s="22" t="s">
        <v>89</v>
      </c>
      <c r="D2372" s="22" t="s">
        <v>18</v>
      </c>
      <c r="E2372" s="22" t="s">
        <v>920</v>
      </c>
      <c r="F2372" s="22" t="s">
        <v>203</v>
      </c>
      <c r="G2372" s="22">
        <v>1</v>
      </c>
      <c r="H2372" s="20">
        <v>33.963955518893933</v>
      </c>
      <c r="I2372" s="20">
        <v>34.771274166159934</v>
      </c>
      <c r="J2372" s="19" t="s">
        <v>1962</v>
      </c>
      <c r="K2372" s="18">
        <v>5</v>
      </c>
      <c r="L2372" s="18">
        <v>2</v>
      </c>
      <c r="M2372" s="18" t="str">
        <f>IF(tbl_data[[#This Row],[PACK COUNT]]&gt;1,"Multipack","Single")</f>
        <v>Single</v>
      </c>
    </row>
    <row r="2373" spans="1:13">
      <c r="A2373" s="22" t="s">
        <v>915</v>
      </c>
      <c r="B2373" s="22" t="s">
        <v>914</v>
      </c>
      <c r="C2373" s="22" t="s">
        <v>73</v>
      </c>
      <c r="D2373" s="22" t="s">
        <v>18</v>
      </c>
      <c r="E2373" s="22" t="s">
        <v>916</v>
      </c>
      <c r="F2373" s="22" t="s">
        <v>196</v>
      </c>
      <c r="G2373" s="22">
        <v>1</v>
      </c>
      <c r="H2373" s="20">
        <v>46.396230534269826</v>
      </c>
      <c r="I2373" s="20">
        <v>128.70979510727526</v>
      </c>
      <c r="J2373" s="19" t="s">
        <v>1962</v>
      </c>
      <c r="K2373" s="18">
        <v>5</v>
      </c>
      <c r="L2373" s="18">
        <v>0.5</v>
      </c>
      <c r="M2373" s="18" t="str">
        <f>IF(tbl_data[[#This Row],[PACK COUNT]]&gt;1,"Multipack","Single")</f>
        <v>Single</v>
      </c>
    </row>
    <row r="2374" spans="1:13">
      <c r="A2374" s="22" t="s">
        <v>915</v>
      </c>
      <c r="B2374" s="22" t="s">
        <v>914</v>
      </c>
      <c r="C2374" s="22" t="s">
        <v>789</v>
      </c>
      <c r="D2374" s="22" t="s">
        <v>18</v>
      </c>
      <c r="E2374" s="22" t="s">
        <v>913</v>
      </c>
      <c r="F2374" s="22" t="s">
        <v>196</v>
      </c>
      <c r="G2374" s="22">
        <v>1</v>
      </c>
      <c r="H2374" s="20">
        <v>10.593520953440274</v>
      </c>
      <c r="I2374" s="20">
        <v>29.037882728401826</v>
      </c>
      <c r="J2374" s="19" t="s">
        <v>1962</v>
      </c>
      <c r="K2374" s="18">
        <v>5</v>
      </c>
      <c r="L2374" s="18">
        <v>0.5</v>
      </c>
      <c r="M2374" s="18" t="str">
        <f>IF(tbl_data[[#This Row],[PACK COUNT]]&gt;1,"Multipack","Single")</f>
        <v>Single</v>
      </c>
    </row>
    <row r="2375" spans="1:13">
      <c r="A2375" s="22" t="s">
        <v>915</v>
      </c>
      <c r="B2375" s="22" t="s">
        <v>1291</v>
      </c>
      <c r="C2375" s="22" t="s">
        <v>1291</v>
      </c>
      <c r="D2375" s="22" t="s">
        <v>18</v>
      </c>
      <c r="E2375" s="22" t="s">
        <v>1290</v>
      </c>
      <c r="F2375" s="22" t="s">
        <v>196</v>
      </c>
      <c r="G2375" s="22">
        <v>1</v>
      </c>
      <c r="H2375" s="20">
        <v>5.175478303379605</v>
      </c>
      <c r="I2375" s="20">
        <v>12.636786256771634</v>
      </c>
      <c r="J2375" s="19" t="s">
        <v>1962</v>
      </c>
      <c r="K2375" s="18">
        <v>5</v>
      </c>
      <c r="L2375" s="18">
        <v>0.5</v>
      </c>
      <c r="M2375" s="18" t="str">
        <f>IF(tbl_data[[#This Row],[PACK COUNT]]&gt;1,"Multipack","Single")</f>
        <v>Single</v>
      </c>
    </row>
    <row r="2376" spans="1:13">
      <c r="A2376" s="22" t="s">
        <v>904</v>
      </c>
      <c r="B2376" s="22" t="s">
        <v>907</v>
      </c>
      <c r="C2376" s="22" t="s">
        <v>789</v>
      </c>
      <c r="D2376" s="22" t="s">
        <v>18</v>
      </c>
      <c r="E2376" s="22" t="s">
        <v>912</v>
      </c>
      <c r="F2376" s="22" t="s">
        <v>196</v>
      </c>
      <c r="G2376" s="22">
        <v>1</v>
      </c>
      <c r="H2376" s="20">
        <v>2.2856860578519758</v>
      </c>
      <c r="I2376" s="20">
        <v>6.6486815208745131</v>
      </c>
      <c r="J2376" s="19" t="s">
        <v>1962</v>
      </c>
      <c r="K2376" s="18">
        <v>5</v>
      </c>
      <c r="L2376" s="18">
        <v>0.5</v>
      </c>
      <c r="M2376" s="18" t="str">
        <f>IF(tbl_data[[#This Row],[PACK COUNT]]&gt;1,"Multipack","Single")</f>
        <v>Single</v>
      </c>
    </row>
    <row r="2377" spans="1:13">
      <c r="A2377" s="22" t="s">
        <v>904</v>
      </c>
      <c r="B2377" s="22" t="s">
        <v>907</v>
      </c>
      <c r="C2377" s="22" t="s">
        <v>907</v>
      </c>
      <c r="D2377" s="22" t="s">
        <v>18</v>
      </c>
      <c r="E2377" s="22" t="s">
        <v>910</v>
      </c>
      <c r="F2377" s="22" t="s">
        <v>196</v>
      </c>
      <c r="G2377" s="22">
        <v>1</v>
      </c>
      <c r="H2377" s="20">
        <v>35.662379789219052</v>
      </c>
      <c r="I2377" s="20">
        <v>101.98079452221747</v>
      </c>
      <c r="J2377" s="19" t="s">
        <v>1962</v>
      </c>
      <c r="K2377" s="18">
        <v>5</v>
      </c>
      <c r="L2377" s="18">
        <v>0.5</v>
      </c>
      <c r="M2377" s="18" t="str">
        <f>IF(tbl_data[[#This Row],[PACK COUNT]]&gt;1,"Multipack","Single")</f>
        <v>Single</v>
      </c>
    </row>
    <row r="2378" spans="1:13">
      <c r="A2378" s="22" t="s">
        <v>904</v>
      </c>
      <c r="B2378" s="22" t="s">
        <v>907</v>
      </c>
      <c r="C2378" s="22" t="s">
        <v>907</v>
      </c>
      <c r="D2378" s="22" t="s">
        <v>18</v>
      </c>
      <c r="E2378" s="22" t="s">
        <v>911</v>
      </c>
      <c r="F2378" s="22" t="s">
        <v>196</v>
      </c>
      <c r="G2378" s="22">
        <v>4</v>
      </c>
      <c r="H2378" s="20">
        <v>6.4969266357791176</v>
      </c>
      <c r="I2378" s="20">
        <v>17.903251818424028</v>
      </c>
      <c r="J2378" s="19" t="s">
        <v>1962</v>
      </c>
      <c r="K2378" s="18">
        <v>5</v>
      </c>
      <c r="L2378" s="18">
        <v>0.5</v>
      </c>
      <c r="M2378" s="18" t="str">
        <f>IF(tbl_data[[#This Row],[PACK COUNT]]&gt;1,"Multipack","Single")</f>
        <v>Multipack</v>
      </c>
    </row>
    <row r="2379" spans="1:13">
      <c r="A2379" s="22" t="s">
        <v>900</v>
      </c>
      <c r="B2379" s="22" t="s">
        <v>899</v>
      </c>
      <c r="C2379" s="22" t="s">
        <v>402</v>
      </c>
      <c r="D2379" s="22" t="s">
        <v>18</v>
      </c>
      <c r="E2379" s="22" t="s">
        <v>1490</v>
      </c>
      <c r="F2379" s="22" t="s">
        <v>203</v>
      </c>
      <c r="G2379" s="22">
        <v>1</v>
      </c>
      <c r="H2379" s="20">
        <v>6.3821768244017827</v>
      </c>
      <c r="I2379" s="20">
        <v>8.4003591974293741</v>
      </c>
      <c r="J2379" s="19" t="s">
        <v>1962</v>
      </c>
      <c r="K2379" s="18">
        <v>5</v>
      </c>
      <c r="L2379" s="18">
        <v>1</v>
      </c>
      <c r="M2379" s="18" t="str">
        <f>IF(tbl_data[[#This Row],[PACK COUNT]]&gt;1,"Multipack","Single")</f>
        <v>Single</v>
      </c>
    </row>
    <row r="2380" spans="1:13">
      <c r="A2380" s="22" t="s">
        <v>900</v>
      </c>
      <c r="B2380" s="22" t="s">
        <v>899</v>
      </c>
      <c r="C2380" s="22" t="s">
        <v>402</v>
      </c>
      <c r="D2380" s="22" t="s">
        <v>18</v>
      </c>
      <c r="E2380" s="22" t="s">
        <v>1489</v>
      </c>
      <c r="F2380" s="22" t="s">
        <v>203</v>
      </c>
      <c r="G2380" s="22">
        <v>1</v>
      </c>
      <c r="H2380" s="20">
        <v>17.776794935972902</v>
      </c>
      <c r="I2380" s="20">
        <v>20.997486636653786</v>
      </c>
      <c r="J2380" s="19" t="s">
        <v>1962</v>
      </c>
      <c r="K2380" s="18">
        <v>5</v>
      </c>
      <c r="L2380" s="18">
        <v>2</v>
      </c>
      <c r="M2380" s="18" t="str">
        <f>IF(tbl_data[[#This Row],[PACK COUNT]]&gt;1,"Multipack","Single")</f>
        <v>Single</v>
      </c>
    </row>
    <row r="2381" spans="1:13">
      <c r="A2381" s="22" t="s">
        <v>900</v>
      </c>
      <c r="B2381" s="22" t="s">
        <v>899</v>
      </c>
      <c r="C2381" s="22" t="s">
        <v>789</v>
      </c>
      <c r="D2381" s="22" t="s">
        <v>18</v>
      </c>
      <c r="E2381" s="22" t="s">
        <v>1488</v>
      </c>
      <c r="F2381" s="22" t="s">
        <v>203</v>
      </c>
      <c r="G2381" s="22">
        <v>1</v>
      </c>
      <c r="H2381" s="20">
        <v>3.7610881904092563</v>
      </c>
      <c r="I2381" s="20">
        <v>5.1064234170752467</v>
      </c>
      <c r="J2381" s="19" t="s">
        <v>1962</v>
      </c>
      <c r="K2381" s="18">
        <v>5</v>
      </c>
      <c r="L2381" s="18">
        <v>1</v>
      </c>
      <c r="M2381" s="18" t="str">
        <f>IF(tbl_data[[#This Row],[PACK COUNT]]&gt;1,"Multipack","Single")</f>
        <v>Single</v>
      </c>
    </row>
    <row r="2382" spans="1:13">
      <c r="A2382" s="22" t="s">
        <v>900</v>
      </c>
      <c r="B2382" s="22" t="s">
        <v>899</v>
      </c>
      <c r="C2382" s="22" t="s">
        <v>789</v>
      </c>
      <c r="D2382" s="22" t="s">
        <v>18</v>
      </c>
      <c r="E2382" s="22" t="s">
        <v>1487</v>
      </c>
      <c r="F2382" s="22" t="s">
        <v>203</v>
      </c>
      <c r="G2382" s="22">
        <v>1</v>
      </c>
      <c r="H2382" s="20">
        <v>9.8823202050774785</v>
      </c>
      <c r="I2382" s="20">
        <v>9.6988225517301974</v>
      </c>
      <c r="J2382" s="19" t="s">
        <v>1962</v>
      </c>
      <c r="K2382" s="18">
        <v>5</v>
      </c>
      <c r="L2382" s="18">
        <v>2</v>
      </c>
      <c r="M2382" s="18" t="str">
        <f>IF(tbl_data[[#This Row],[PACK COUNT]]&gt;1,"Multipack","Single")</f>
        <v>Single</v>
      </c>
    </row>
    <row r="2383" spans="1:13">
      <c r="A2383" s="22" t="s">
        <v>841</v>
      </c>
      <c r="B2383" s="22" t="s">
        <v>841</v>
      </c>
      <c r="C2383" s="22" t="s">
        <v>117</v>
      </c>
      <c r="D2383" s="22" t="s">
        <v>18</v>
      </c>
      <c r="E2383" s="22" t="s">
        <v>896</v>
      </c>
      <c r="F2383" s="22" t="s">
        <v>196</v>
      </c>
      <c r="G2383" s="22">
        <v>1</v>
      </c>
      <c r="H2383" s="20">
        <v>0.74438504867579014</v>
      </c>
      <c r="I2383" s="20">
        <v>1.8664410258556647</v>
      </c>
      <c r="J2383" s="19" t="s">
        <v>1962</v>
      </c>
      <c r="K2383" s="18">
        <v>5</v>
      </c>
      <c r="L2383" s="18">
        <v>1</v>
      </c>
      <c r="M2383" s="18" t="str">
        <f>IF(tbl_data[[#This Row],[PACK COUNT]]&gt;1,"Multipack","Single")</f>
        <v>Single</v>
      </c>
    </row>
    <row r="2384" spans="1:13">
      <c r="A2384" s="22" t="s">
        <v>841</v>
      </c>
      <c r="B2384" s="22" t="s">
        <v>841</v>
      </c>
      <c r="C2384" s="22" t="s">
        <v>894</v>
      </c>
      <c r="D2384" s="22" t="s">
        <v>18</v>
      </c>
      <c r="E2384" s="22" t="s">
        <v>893</v>
      </c>
      <c r="F2384" s="22" t="s">
        <v>196</v>
      </c>
      <c r="G2384" s="22">
        <v>1</v>
      </c>
      <c r="H2384" s="20">
        <v>2.0822998782010869</v>
      </c>
      <c r="I2384" s="20">
        <v>5.6099273687049704</v>
      </c>
      <c r="J2384" s="19" t="s">
        <v>1962</v>
      </c>
      <c r="K2384" s="18">
        <v>5</v>
      </c>
      <c r="L2384" s="18">
        <v>0.5</v>
      </c>
      <c r="M2384" s="18" t="str">
        <f>IF(tbl_data[[#This Row],[PACK COUNT]]&gt;1,"Multipack","Single")</f>
        <v>Single</v>
      </c>
    </row>
    <row r="2385" spans="1:13">
      <c r="A2385" s="22" t="s">
        <v>841</v>
      </c>
      <c r="B2385" s="22" t="s">
        <v>841</v>
      </c>
      <c r="C2385" s="22" t="s">
        <v>273</v>
      </c>
      <c r="D2385" s="22" t="s">
        <v>18</v>
      </c>
      <c r="E2385" s="22" t="s">
        <v>892</v>
      </c>
      <c r="F2385" s="22" t="s">
        <v>196</v>
      </c>
      <c r="G2385" s="22">
        <v>1</v>
      </c>
      <c r="H2385" s="20">
        <v>1.0375828932140418</v>
      </c>
      <c r="I2385" s="20">
        <v>2.5486627438293534</v>
      </c>
      <c r="J2385" s="19" t="s">
        <v>1962</v>
      </c>
      <c r="K2385" s="18">
        <v>5</v>
      </c>
      <c r="L2385" s="18">
        <v>0.5</v>
      </c>
      <c r="M2385" s="18" t="str">
        <f>IF(tbl_data[[#This Row],[PACK COUNT]]&gt;1,"Multipack","Single")</f>
        <v>Single</v>
      </c>
    </row>
    <row r="2386" spans="1:13">
      <c r="A2386" s="22" t="s">
        <v>841</v>
      </c>
      <c r="B2386" s="22" t="s">
        <v>841</v>
      </c>
      <c r="C2386" s="22" t="s">
        <v>273</v>
      </c>
      <c r="D2386" s="22" t="s">
        <v>18</v>
      </c>
      <c r="E2386" s="22" t="s">
        <v>891</v>
      </c>
      <c r="F2386" s="22" t="s">
        <v>196</v>
      </c>
      <c r="G2386" s="22">
        <v>1</v>
      </c>
      <c r="H2386" s="20">
        <v>1.3361095113441745</v>
      </c>
      <c r="I2386" s="20">
        <v>2.8050226429786966</v>
      </c>
      <c r="J2386" s="19" t="s">
        <v>1962</v>
      </c>
      <c r="K2386" s="18">
        <v>5</v>
      </c>
      <c r="L2386" s="18">
        <v>1</v>
      </c>
      <c r="M2386" s="18" t="str">
        <f>IF(tbl_data[[#This Row],[PACK COUNT]]&gt;1,"Multipack","Single")</f>
        <v>Single</v>
      </c>
    </row>
    <row r="2387" spans="1:13">
      <c r="A2387" s="22" t="s">
        <v>841</v>
      </c>
      <c r="B2387" s="22" t="s">
        <v>841</v>
      </c>
      <c r="C2387" s="22" t="s">
        <v>273</v>
      </c>
      <c r="D2387" s="22" t="s">
        <v>18</v>
      </c>
      <c r="E2387" s="22" t="s">
        <v>890</v>
      </c>
      <c r="F2387" s="22" t="s">
        <v>203</v>
      </c>
      <c r="G2387" s="22">
        <v>1</v>
      </c>
      <c r="H2387" s="20">
        <v>0.11139999463198333</v>
      </c>
      <c r="I2387" s="20">
        <v>0.18362561807638458</v>
      </c>
      <c r="J2387" s="19" t="s">
        <v>1962</v>
      </c>
      <c r="K2387" s="18">
        <v>5</v>
      </c>
      <c r="L2387" s="18">
        <v>1.5</v>
      </c>
      <c r="M2387" s="18" t="str">
        <f>IF(tbl_data[[#This Row],[PACK COUNT]]&gt;1,"Multipack","Single")</f>
        <v>Single</v>
      </c>
    </row>
    <row r="2388" spans="1:13">
      <c r="A2388" s="22" t="s">
        <v>841</v>
      </c>
      <c r="B2388" s="22" t="s">
        <v>841</v>
      </c>
      <c r="C2388" s="22" t="s">
        <v>273</v>
      </c>
      <c r="D2388" s="22" t="s">
        <v>18</v>
      </c>
      <c r="E2388" s="22" t="s">
        <v>890</v>
      </c>
      <c r="F2388" s="22" t="s">
        <v>203</v>
      </c>
      <c r="G2388" s="22">
        <v>1</v>
      </c>
      <c r="H2388" s="20">
        <v>2.661792097807</v>
      </c>
      <c r="I2388" s="20">
        <v>4.9259393497898083</v>
      </c>
      <c r="J2388" s="19" t="s">
        <v>1962</v>
      </c>
      <c r="K2388" s="18">
        <v>5</v>
      </c>
      <c r="L2388" s="18">
        <v>1.5</v>
      </c>
      <c r="M2388" s="18" t="str">
        <f>IF(tbl_data[[#This Row],[PACK COUNT]]&gt;1,"Multipack","Single")</f>
        <v>Single</v>
      </c>
    </row>
    <row r="2389" spans="1:13">
      <c r="A2389" s="22" t="s">
        <v>841</v>
      </c>
      <c r="B2389" s="22" t="s">
        <v>841</v>
      </c>
      <c r="C2389" s="22" t="s">
        <v>882</v>
      </c>
      <c r="D2389" s="22" t="s">
        <v>18</v>
      </c>
      <c r="E2389" s="22" t="s">
        <v>883</v>
      </c>
      <c r="F2389" s="22" t="s">
        <v>196</v>
      </c>
      <c r="G2389" s="22">
        <v>1</v>
      </c>
      <c r="H2389" s="20">
        <v>1.2496451040800411</v>
      </c>
      <c r="I2389" s="20">
        <v>4.6139047858946114</v>
      </c>
      <c r="J2389" s="19" t="s">
        <v>1962</v>
      </c>
      <c r="K2389" s="18">
        <v>5</v>
      </c>
      <c r="L2389" s="18">
        <v>0.5</v>
      </c>
      <c r="M2389" s="18" t="str">
        <f>IF(tbl_data[[#This Row],[PACK COUNT]]&gt;1,"Multipack","Single")</f>
        <v>Single</v>
      </c>
    </row>
    <row r="2390" spans="1:13">
      <c r="A2390" s="22" t="s">
        <v>841</v>
      </c>
      <c r="B2390" s="22" t="s">
        <v>841</v>
      </c>
      <c r="C2390" s="22" t="s">
        <v>882</v>
      </c>
      <c r="D2390" s="22" t="s">
        <v>18</v>
      </c>
      <c r="E2390" s="22" t="s">
        <v>881</v>
      </c>
      <c r="F2390" s="22" t="s">
        <v>196</v>
      </c>
      <c r="G2390" s="22">
        <v>1</v>
      </c>
      <c r="H2390" s="20">
        <v>0.11952420255355267</v>
      </c>
      <c r="I2390" s="20">
        <v>0.42038605396029877</v>
      </c>
      <c r="J2390" s="19" t="s">
        <v>1962</v>
      </c>
      <c r="K2390" s="18">
        <v>5</v>
      </c>
      <c r="L2390" s="18">
        <v>1</v>
      </c>
      <c r="M2390" s="18" t="str">
        <f>IF(tbl_data[[#This Row],[PACK COUNT]]&gt;1,"Multipack","Single")</f>
        <v>Single</v>
      </c>
    </row>
    <row r="2391" spans="1:13">
      <c r="A2391" s="22" t="s">
        <v>841</v>
      </c>
      <c r="B2391" s="22" t="s">
        <v>841</v>
      </c>
      <c r="C2391" s="22" t="s">
        <v>882</v>
      </c>
      <c r="D2391" s="22" t="s">
        <v>18</v>
      </c>
      <c r="E2391" s="22" t="s">
        <v>1445</v>
      </c>
      <c r="F2391" s="22" t="s">
        <v>196</v>
      </c>
      <c r="G2391" s="22">
        <v>1</v>
      </c>
      <c r="H2391" s="20">
        <v>7.0728295084767134E-2</v>
      </c>
      <c r="I2391" s="20">
        <v>0.33145068934928268</v>
      </c>
      <c r="J2391" s="19" t="s">
        <v>1962</v>
      </c>
      <c r="K2391" s="18">
        <v>5</v>
      </c>
      <c r="L2391" s="18">
        <v>2</v>
      </c>
      <c r="M2391" s="18" t="str">
        <f>IF(tbl_data[[#This Row],[PACK COUNT]]&gt;1,"Multipack","Single")</f>
        <v>Single</v>
      </c>
    </row>
    <row r="2392" spans="1:13">
      <c r="A2392" s="22" t="s">
        <v>841</v>
      </c>
      <c r="B2392" s="22" t="s">
        <v>849</v>
      </c>
      <c r="C2392" s="22" t="s">
        <v>1190</v>
      </c>
      <c r="D2392" s="22" t="s">
        <v>18</v>
      </c>
      <c r="E2392" s="22" t="s">
        <v>1289</v>
      </c>
      <c r="F2392" s="22" t="s">
        <v>196</v>
      </c>
      <c r="G2392" s="22">
        <v>1</v>
      </c>
      <c r="H2392" s="20">
        <v>1.1097375911820972E-3</v>
      </c>
      <c r="I2392" s="20">
        <v>2.174861117402897E-3</v>
      </c>
      <c r="J2392" s="19" t="s">
        <v>1962</v>
      </c>
      <c r="K2392" s="18">
        <v>5</v>
      </c>
      <c r="L2392" s="18">
        <v>0.5</v>
      </c>
      <c r="M2392" s="18" t="str">
        <f>IF(tbl_data[[#This Row],[PACK COUNT]]&gt;1,"Multipack","Single")</f>
        <v>Single</v>
      </c>
    </row>
    <row r="2393" spans="1:13">
      <c r="A2393" s="22" t="s">
        <v>841</v>
      </c>
      <c r="B2393" s="22" t="s">
        <v>849</v>
      </c>
      <c r="C2393" s="22" t="s">
        <v>869</v>
      </c>
      <c r="D2393" s="22" t="s">
        <v>18</v>
      </c>
      <c r="E2393" s="22" t="s">
        <v>868</v>
      </c>
      <c r="F2393" s="22" t="s">
        <v>196</v>
      </c>
      <c r="G2393" s="22">
        <v>1</v>
      </c>
      <c r="H2393" s="20">
        <v>1.1988503580877949</v>
      </c>
      <c r="I2393" s="20">
        <v>2.9997700371736733</v>
      </c>
      <c r="J2393" s="19" t="s">
        <v>1962</v>
      </c>
      <c r="K2393" s="18">
        <v>5</v>
      </c>
      <c r="L2393" s="18">
        <v>0.5</v>
      </c>
      <c r="M2393" s="18" t="str">
        <f>IF(tbl_data[[#This Row],[PACK COUNT]]&gt;1,"Multipack","Single")</f>
        <v>Single</v>
      </c>
    </row>
    <row r="2394" spans="1:13">
      <c r="A2394" s="22" t="s">
        <v>841</v>
      </c>
      <c r="B2394" s="22" t="s">
        <v>849</v>
      </c>
      <c r="C2394" s="22" t="s">
        <v>73</v>
      </c>
      <c r="D2394" s="22" t="s">
        <v>18</v>
      </c>
      <c r="E2394" s="22" t="s">
        <v>867</v>
      </c>
      <c r="F2394" s="22" t="s">
        <v>196</v>
      </c>
      <c r="G2394" s="22">
        <v>1</v>
      </c>
      <c r="H2394" s="20">
        <v>0.74821779791185994</v>
      </c>
      <c r="I2394" s="20">
        <v>1.8314366645353022</v>
      </c>
      <c r="J2394" s="19" t="s">
        <v>1962</v>
      </c>
      <c r="K2394" s="18">
        <v>5</v>
      </c>
      <c r="L2394" s="18">
        <v>0.5</v>
      </c>
      <c r="M2394" s="18" t="str">
        <f>IF(tbl_data[[#This Row],[PACK COUNT]]&gt;1,"Multipack","Single")</f>
        <v>Single</v>
      </c>
    </row>
    <row r="2395" spans="1:13">
      <c r="A2395" s="22" t="s">
        <v>841</v>
      </c>
      <c r="B2395" s="22" t="s">
        <v>849</v>
      </c>
      <c r="C2395" s="22" t="s">
        <v>73</v>
      </c>
      <c r="D2395" s="22" t="s">
        <v>18</v>
      </c>
      <c r="E2395" s="22" t="s">
        <v>866</v>
      </c>
      <c r="F2395" s="22" t="s">
        <v>196</v>
      </c>
      <c r="G2395" s="22">
        <v>1</v>
      </c>
      <c r="H2395" s="20">
        <v>1.2228432969300989</v>
      </c>
      <c r="I2395" s="20">
        <v>2.6569448544467926</v>
      </c>
      <c r="J2395" s="19" t="s">
        <v>1962</v>
      </c>
      <c r="K2395" s="18">
        <v>5</v>
      </c>
      <c r="L2395" s="18">
        <v>1</v>
      </c>
      <c r="M2395" s="18" t="str">
        <f>IF(tbl_data[[#This Row],[PACK COUNT]]&gt;1,"Multipack","Single")</f>
        <v>Single</v>
      </c>
    </row>
    <row r="2396" spans="1:13">
      <c r="A2396" s="22" t="s">
        <v>841</v>
      </c>
      <c r="B2396" s="22" t="s">
        <v>849</v>
      </c>
      <c r="C2396" s="22" t="s">
        <v>73</v>
      </c>
      <c r="D2396" s="22" t="s">
        <v>18</v>
      </c>
      <c r="E2396" s="22" t="s">
        <v>865</v>
      </c>
      <c r="F2396" s="22" t="s">
        <v>203</v>
      </c>
      <c r="G2396" s="22">
        <v>1</v>
      </c>
      <c r="H2396" s="20">
        <v>0.65578887518255491</v>
      </c>
      <c r="I2396" s="20">
        <v>1.1521398731364327</v>
      </c>
      <c r="J2396" s="19" t="s">
        <v>1962</v>
      </c>
      <c r="K2396" s="18">
        <v>5</v>
      </c>
      <c r="L2396" s="18">
        <v>1.5</v>
      </c>
      <c r="M2396" s="18" t="str">
        <f>IF(tbl_data[[#This Row],[PACK COUNT]]&gt;1,"Multipack","Single")</f>
        <v>Single</v>
      </c>
    </row>
    <row r="2397" spans="1:13">
      <c r="A2397" s="22" t="s">
        <v>841</v>
      </c>
      <c r="B2397" s="22" t="s">
        <v>849</v>
      </c>
      <c r="C2397" s="22" t="s">
        <v>864</v>
      </c>
      <c r="D2397" s="22" t="s">
        <v>18</v>
      </c>
      <c r="E2397" s="22" t="s">
        <v>863</v>
      </c>
      <c r="F2397" s="22" t="s">
        <v>196</v>
      </c>
      <c r="G2397" s="22">
        <v>1</v>
      </c>
      <c r="H2397" s="20">
        <v>0.45534969196765712</v>
      </c>
      <c r="I2397" s="20">
        <v>0.91405989760748541</v>
      </c>
      <c r="J2397" s="19" t="s">
        <v>1962</v>
      </c>
      <c r="K2397" s="18">
        <v>5</v>
      </c>
      <c r="L2397" s="18">
        <v>0.5</v>
      </c>
      <c r="M2397" s="18" t="str">
        <f>IF(tbl_data[[#This Row],[PACK COUNT]]&gt;1,"Multipack","Single")</f>
        <v>Single</v>
      </c>
    </row>
    <row r="2398" spans="1:13">
      <c r="A2398" s="22" t="s">
        <v>841</v>
      </c>
      <c r="B2398" s="22" t="s">
        <v>849</v>
      </c>
      <c r="C2398" s="22" t="s">
        <v>862</v>
      </c>
      <c r="D2398" s="22" t="s">
        <v>18</v>
      </c>
      <c r="E2398" s="22" t="s">
        <v>861</v>
      </c>
      <c r="F2398" s="22" t="s">
        <v>196</v>
      </c>
      <c r="G2398" s="22">
        <v>1</v>
      </c>
      <c r="H2398" s="20">
        <v>0.80246518010819434</v>
      </c>
      <c r="I2398" s="20">
        <v>1.9815783618225911</v>
      </c>
      <c r="J2398" s="19" t="s">
        <v>1962</v>
      </c>
      <c r="K2398" s="18">
        <v>5</v>
      </c>
      <c r="L2398" s="18">
        <v>0.5</v>
      </c>
      <c r="M2398" s="18" t="str">
        <f>IF(tbl_data[[#This Row],[PACK COUNT]]&gt;1,"Multipack","Single")</f>
        <v>Single</v>
      </c>
    </row>
    <row r="2399" spans="1:13">
      <c r="A2399" s="22" t="s">
        <v>841</v>
      </c>
      <c r="B2399" s="22" t="s">
        <v>849</v>
      </c>
      <c r="C2399" s="22" t="s">
        <v>860</v>
      </c>
      <c r="D2399" s="22" t="s">
        <v>18</v>
      </c>
      <c r="E2399" s="22" t="s">
        <v>859</v>
      </c>
      <c r="F2399" s="22" t="s">
        <v>196</v>
      </c>
      <c r="G2399" s="22">
        <v>1</v>
      </c>
      <c r="H2399" s="20">
        <v>1.5822024022924897</v>
      </c>
      <c r="I2399" s="20">
        <v>3.1183284755510683</v>
      </c>
      <c r="J2399" s="19" t="s">
        <v>1962</v>
      </c>
      <c r="K2399" s="18">
        <v>5</v>
      </c>
      <c r="L2399" s="18">
        <v>0.5</v>
      </c>
      <c r="M2399" s="18" t="str">
        <f>IF(tbl_data[[#This Row],[PACK COUNT]]&gt;1,"Multipack","Single")</f>
        <v>Single</v>
      </c>
    </row>
    <row r="2400" spans="1:13">
      <c r="A2400" s="22" t="s">
        <v>841</v>
      </c>
      <c r="B2400" s="22" t="s">
        <v>849</v>
      </c>
      <c r="C2400" s="22" t="s">
        <v>856</v>
      </c>
      <c r="D2400" s="22" t="s">
        <v>18</v>
      </c>
      <c r="E2400" s="22" t="s">
        <v>858</v>
      </c>
      <c r="F2400" s="22" t="s">
        <v>196</v>
      </c>
      <c r="G2400" s="22">
        <v>1</v>
      </c>
      <c r="H2400" s="20">
        <v>1.0986179602291701</v>
      </c>
      <c r="I2400" s="20">
        <v>2.7327759968448362</v>
      </c>
      <c r="J2400" s="19" t="s">
        <v>1962</v>
      </c>
      <c r="K2400" s="18">
        <v>5</v>
      </c>
      <c r="L2400" s="18">
        <v>0.5</v>
      </c>
      <c r="M2400" s="18" t="str">
        <f>IF(tbl_data[[#This Row],[PACK COUNT]]&gt;1,"Multipack","Single")</f>
        <v>Single</v>
      </c>
    </row>
    <row r="2401" spans="1:13">
      <c r="A2401" s="22" t="s">
        <v>841</v>
      </c>
      <c r="B2401" s="22" t="s">
        <v>849</v>
      </c>
      <c r="C2401" s="22" t="s">
        <v>856</v>
      </c>
      <c r="D2401" s="22" t="s">
        <v>18</v>
      </c>
      <c r="E2401" s="22" t="s">
        <v>857</v>
      </c>
      <c r="F2401" s="22" t="s">
        <v>196</v>
      </c>
      <c r="G2401" s="22">
        <v>1</v>
      </c>
      <c r="H2401" s="20">
        <v>1.7998071363421018</v>
      </c>
      <c r="I2401" s="20">
        <v>4.0957566108497296</v>
      </c>
      <c r="J2401" s="19" t="s">
        <v>1962</v>
      </c>
      <c r="K2401" s="18">
        <v>5</v>
      </c>
      <c r="L2401" s="18">
        <v>1</v>
      </c>
      <c r="M2401" s="18" t="str">
        <f>IF(tbl_data[[#This Row],[PACK COUNT]]&gt;1,"Multipack","Single")</f>
        <v>Single</v>
      </c>
    </row>
    <row r="2402" spans="1:13">
      <c r="A2402" s="22" t="s">
        <v>841</v>
      </c>
      <c r="B2402" s="22" t="s">
        <v>849</v>
      </c>
      <c r="C2402" s="22" t="s">
        <v>856</v>
      </c>
      <c r="D2402" s="22" t="s">
        <v>18</v>
      </c>
      <c r="E2402" s="22" t="s">
        <v>855</v>
      </c>
      <c r="F2402" s="22" t="s">
        <v>203</v>
      </c>
      <c r="G2402" s="22">
        <v>1</v>
      </c>
      <c r="H2402" s="20">
        <v>0.89415679071006504</v>
      </c>
      <c r="I2402" s="20">
        <v>1.6557378237269562</v>
      </c>
      <c r="J2402" s="19" t="s">
        <v>1962</v>
      </c>
      <c r="K2402" s="18">
        <v>5</v>
      </c>
      <c r="L2402" s="18">
        <v>1.5</v>
      </c>
      <c r="M2402" s="18" t="str">
        <f>IF(tbl_data[[#This Row],[PACK COUNT]]&gt;1,"Multipack","Single")</f>
        <v>Single</v>
      </c>
    </row>
    <row r="2403" spans="1:13">
      <c r="A2403" s="22" t="s">
        <v>841</v>
      </c>
      <c r="B2403" s="22" t="s">
        <v>840</v>
      </c>
      <c r="C2403" s="22" t="s">
        <v>181</v>
      </c>
      <c r="D2403" s="22" t="s">
        <v>18</v>
      </c>
      <c r="E2403" s="22" t="s">
        <v>1806</v>
      </c>
      <c r="F2403" s="22" t="s">
        <v>196</v>
      </c>
      <c r="G2403" s="22">
        <v>1</v>
      </c>
      <c r="H2403" s="20">
        <v>0.40629045800521607</v>
      </c>
      <c r="I2403" s="20">
        <v>0.76976902051515717</v>
      </c>
      <c r="J2403" s="19" t="s">
        <v>1962</v>
      </c>
      <c r="K2403" s="18">
        <v>5</v>
      </c>
      <c r="L2403" s="18">
        <v>0.5</v>
      </c>
      <c r="M2403" s="18" t="str">
        <f>IF(tbl_data[[#This Row],[PACK COUNT]]&gt;1,"Multipack","Single")</f>
        <v>Single</v>
      </c>
    </row>
    <row r="2404" spans="1:13">
      <c r="A2404" s="22" t="s">
        <v>841</v>
      </c>
      <c r="B2404" s="22" t="s">
        <v>840</v>
      </c>
      <c r="C2404" s="22" t="s">
        <v>73</v>
      </c>
      <c r="D2404" s="22" t="s">
        <v>18</v>
      </c>
      <c r="E2404" s="22" t="s">
        <v>846</v>
      </c>
      <c r="F2404" s="22" t="s">
        <v>196</v>
      </c>
      <c r="G2404" s="22">
        <v>1</v>
      </c>
      <c r="H2404" s="20">
        <v>4.4308449539318229</v>
      </c>
      <c r="I2404" s="20">
        <v>8.6336980788793429</v>
      </c>
      <c r="J2404" s="19" t="s">
        <v>1962</v>
      </c>
      <c r="K2404" s="18">
        <v>5</v>
      </c>
      <c r="L2404" s="18">
        <v>0.5</v>
      </c>
      <c r="M2404" s="18" t="str">
        <f>IF(tbl_data[[#This Row],[PACK COUNT]]&gt;1,"Multipack","Single")</f>
        <v>Single</v>
      </c>
    </row>
    <row r="2405" spans="1:13">
      <c r="A2405" s="22" t="s">
        <v>841</v>
      </c>
      <c r="B2405" s="22" t="s">
        <v>840</v>
      </c>
      <c r="C2405" s="22" t="s">
        <v>73</v>
      </c>
      <c r="D2405" s="22" t="s">
        <v>18</v>
      </c>
      <c r="E2405" s="22" t="s">
        <v>845</v>
      </c>
      <c r="F2405" s="22" t="s">
        <v>203</v>
      </c>
      <c r="G2405" s="22">
        <v>1</v>
      </c>
      <c r="H2405" s="20">
        <v>8.8059101102739952</v>
      </c>
      <c r="I2405" s="20">
        <v>9.8417900086517385</v>
      </c>
      <c r="J2405" s="19" t="s">
        <v>1962</v>
      </c>
      <c r="K2405" s="18">
        <v>5</v>
      </c>
      <c r="L2405" s="18">
        <v>2</v>
      </c>
      <c r="M2405" s="18" t="str">
        <f>IF(tbl_data[[#This Row],[PACK COUNT]]&gt;1,"Multipack","Single")</f>
        <v>Single</v>
      </c>
    </row>
    <row r="2406" spans="1:13">
      <c r="A2406" s="22" t="s">
        <v>841</v>
      </c>
      <c r="B2406" s="22" t="s">
        <v>840</v>
      </c>
      <c r="C2406" s="22" t="s">
        <v>111</v>
      </c>
      <c r="D2406" s="22" t="s">
        <v>18</v>
      </c>
      <c r="E2406" s="22" t="s">
        <v>844</v>
      </c>
      <c r="F2406" s="22" t="s">
        <v>203</v>
      </c>
      <c r="G2406" s="22">
        <v>1</v>
      </c>
      <c r="H2406" s="20">
        <v>5.3070964820638746</v>
      </c>
      <c r="I2406" s="20">
        <v>5.9944981637267425</v>
      </c>
      <c r="J2406" s="19" t="s">
        <v>1962</v>
      </c>
      <c r="K2406" s="18">
        <v>5</v>
      </c>
      <c r="L2406" s="18">
        <v>2</v>
      </c>
      <c r="M2406" s="18" t="str">
        <f>IF(tbl_data[[#This Row],[PACK COUNT]]&gt;1,"Multipack","Single")</f>
        <v>Single</v>
      </c>
    </row>
    <row r="2407" spans="1:13">
      <c r="A2407" s="22" t="s">
        <v>841</v>
      </c>
      <c r="B2407" s="22" t="s">
        <v>840</v>
      </c>
      <c r="C2407" s="22" t="s">
        <v>175</v>
      </c>
      <c r="D2407" s="22" t="s">
        <v>18</v>
      </c>
      <c r="E2407" s="22" t="s">
        <v>842</v>
      </c>
      <c r="F2407" s="22" t="s">
        <v>196</v>
      </c>
      <c r="G2407" s="22">
        <v>1</v>
      </c>
      <c r="H2407" s="20">
        <v>2.4483964056464589</v>
      </c>
      <c r="I2407" s="20">
        <v>4.1310894080161082</v>
      </c>
      <c r="J2407" s="19" t="s">
        <v>1962</v>
      </c>
      <c r="K2407" s="18">
        <v>5</v>
      </c>
      <c r="L2407" s="18">
        <v>0.5</v>
      </c>
      <c r="M2407" s="18" t="str">
        <f>IF(tbl_data[[#This Row],[PACK COUNT]]&gt;1,"Multipack","Single")</f>
        <v>Single</v>
      </c>
    </row>
    <row r="2408" spans="1:13">
      <c r="A2408" s="22" t="s">
        <v>820</v>
      </c>
      <c r="B2408" s="22" t="s">
        <v>819</v>
      </c>
      <c r="C2408" s="22" t="s">
        <v>73</v>
      </c>
      <c r="D2408" s="22" t="s">
        <v>18</v>
      </c>
      <c r="E2408" s="22" t="s">
        <v>838</v>
      </c>
      <c r="F2408" s="22" t="s">
        <v>196</v>
      </c>
      <c r="G2408" s="22">
        <v>1</v>
      </c>
      <c r="H2408" s="20">
        <v>3.0358253713564385</v>
      </c>
      <c r="I2408" s="20">
        <v>5.0494950424663605</v>
      </c>
      <c r="J2408" s="19" t="s">
        <v>1962</v>
      </c>
      <c r="K2408" s="18">
        <v>5</v>
      </c>
      <c r="L2408" s="18">
        <v>0.5</v>
      </c>
      <c r="M2408" s="18" t="str">
        <f>IF(tbl_data[[#This Row],[PACK COUNT]]&gt;1,"Multipack","Single")</f>
        <v>Single</v>
      </c>
    </row>
    <row r="2409" spans="1:13">
      <c r="A2409" s="22" t="s">
        <v>820</v>
      </c>
      <c r="B2409" s="22" t="s">
        <v>819</v>
      </c>
      <c r="C2409" s="22" t="s">
        <v>831</v>
      </c>
      <c r="D2409" s="22" t="s">
        <v>18</v>
      </c>
      <c r="E2409" s="22" t="s">
        <v>837</v>
      </c>
      <c r="F2409" s="22" t="s">
        <v>196</v>
      </c>
      <c r="G2409" s="22">
        <v>1</v>
      </c>
      <c r="H2409" s="20">
        <v>0.10483345271723823</v>
      </c>
      <c r="I2409" s="20">
        <v>0.31636150951770881</v>
      </c>
      <c r="J2409" s="19" t="s">
        <v>1962</v>
      </c>
      <c r="K2409" s="18">
        <v>5</v>
      </c>
      <c r="L2409" s="18">
        <v>1</v>
      </c>
      <c r="M2409" s="18" t="str">
        <f>IF(tbl_data[[#This Row],[PACK COUNT]]&gt;1,"Multipack","Single")</f>
        <v>Single</v>
      </c>
    </row>
    <row r="2410" spans="1:13">
      <c r="A2410" s="22" t="s">
        <v>820</v>
      </c>
      <c r="B2410" s="22" t="s">
        <v>819</v>
      </c>
      <c r="C2410" s="22" t="s">
        <v>831</v>
      </c>
      <c r="D2410" s="22" t="s">
        <v>18</v>
      </c>
      <c r="E2410" s="22" t="s">
        <v>836</v>
      </c>
      <c r="F2410" s="22" t="s">
        <v>196</v>
      </c>
      <c r="G2410" s="22">
        <v>1</v>
      </c>
      <c r="H2410" s="20">
        <v>1.7663194605131614</v>
      </c>
      <c r="I2410" s="20">
        <v>4.4853287183115409</v>
      </c>
      <c r="J2410" s="19" t="s">
        <v>1962</v>
      </c>
      <c r="K2410" s="18">
        <v>5</v>
      </c>
      <c r="L2410" s="18">
        <v>2</v>
      </c>
      <c r="M2410" s="18" t="str">
        <f>IF(tbl_data[[#This Row],[PACK COUNT]]&gt;1,"Multipack","Single")</f>
        <v>Single</v>
      </c>
    </row>
    <row r="2411" spans="1:13">
      <c r="A2411" s="22" t="s">
        <v>820</v>
      </c>
      <c r="B2411" s="22" t="s">
        <v>819</v>
      </c>
      <c r="C2411" s="22" t="s">
        <v>73</v>
      </c>
      <c r="D2411" s="22" t="s">
        <v>18</v>
      </c>
      <c r="E2411" s="22" t="s">
        <v>834</v>
      </c>
      <c r="F2411" s="22" t="s">
        <v>203</v>
      </c>
      <c r="G2411" s="22">
        <v>1</v>
      </c>
      <c r="H2411" s="20">
        <v>0.18611314823228817</v>
      </c>
      <c r="I2411" s="20">
        <v>0.24799010598642404</v>
      </c>
      <c r="J2411" s="19" t="s">
        <v>1962</v>
      </c>
      <c r="K2411" s="18">
        <v>5</v>
      </c>
      <c r="L2411" s="18">
        <v>1</v>
      </c>
      <c r="M2411" s="18" t="str">
        <f>IF(tbl_data[[#This Row],[PACK COUNT]]&gt;1,"Multipack","Single")</f>
        <v>Single</v>
      </c>
    </row>
    <row r="2412" spans="1:13">
      <c r="A2412" s="22" t="s">
        <v>820</v>
      </c>
      <c r="B2412" s="22" t="s">
        <v>819</v>
      </c>
      <c r="C2412" s="22" t="s">
        <v>831</v>
      </c>
      <c r="D2412" s="22" t="s">
        <v>18</v>
      </c>
      <c r="E2412" s="22" t="s">
        <v>833</v>
      </c>
      <c r="F2412" s="22" t="s">
        <v>203</v>
      </c>
      <c r="G2412" s="22">
        <v>1</v>
      </c>
      <c r="H2412" s="20">
        <v>1.7681276874527785</v>
      </c>
      <c r="I2412" s="20">
        <v>2.8107952353548864</v>
      </c>
      <c r="J2412" s="19" t="s">
        <v>1962</v>
      </c>
      <c r="K2412" s="18">
        <v>5</v>
      </c>
      <c r="L2412" s="18">
        <v>2</v>
      </c>
      <c r="M2412" s="18" t="str">
        <f>IF(tbl_data[[#This Row],[PACK COUNT]]&gt;1,"Multipack","Single")</f>
        <v>Single</v>
      </c>
    </row>
    <row r="2413" spans="1:13">
      <c r="A2413" s="22" t="s">
        <v>820</v>
      </c>
      <c r="B2413" s="22" t="s">
        <v>819</v>
      </c>
      <c r="C2413" s="22" t="s">
        <v>73</v>
      </c>
      <c r="D2413" s="22" t="s">
        <v>18</v>
      </c>
      <c r="E2413" s="22" t="s">
        <v>832</v>
      </c>
      <c r="F2413" s="22" t="s">
        <v>203</v>
      </c>
      <c r="G2413" s="22">
        <v>1</v>
      </c>
      <c r="H2413" s="20">
        <v>2.649499177517912</v>
      </c>
      <c r="I2413" s="20">
        <v>3.2697276660277428</v>
      </c>
      <c r="J2413" s="19" t="s">
        <v>1962</v>
      </c>
      <c r="K2413" s="18">
        <v>5</v>
      </c>
      <c r="L2413" s="18">
        <v>2</v>
      </c>
      <c r="M2413" s="18" t="str">
        <f>IF(tbl_data[[#This Row],[PACK COUNT]]&gt;1,"Multipack","Single")</f>
        <v>Single</v>
      </c>
    </row>
    <row r="2414" spans="1:13">
      <c r="A2414" s="22" t="s">
        <v>820</v>
      </c>
      <c r="B2414" s="22" t="s">
        <v>819</v>
      </c>
      <c r="C2414" s="22" t="s">
        <v>831</v>
      </c>
      <c r="D2414" s="22" t="s">
        <v>18</v>
      </c>
      <c r="E2414" s="22" t="s">
        <v>830</v>
      </c>
      <c r="F2414" s="22" t="s">
        <v>203</v>
      </c>
      <c r="G2414" s="22">
        <v>1</v>
      </c>
      <c r="H2414" s="20">
        <v>0.79772062516119391</v>
      </c>
      <c r="I2414" s="20">
        <v>1.2720356051728965</v>
      </c>
      <c r="J2414" s="19" t="s">
        <v>1962</v>
      </c>
      <c r="K2414" s="18">
        <v>5</v>
      </c>
      <c r="L2414" s="18">
        <v>5</v>
      </c>
      <c r="M2414" s="18" t="str">
        <f>IF(tbl_data[[#This Row],[PACK COUNT]]&gt;1,"Multipack","Single")</f>
        <v>Single</v>
      </c>
    </row>
    <row r="2415" spans="1:13">
      <c r="A2415" s="22" t="s">
        <v>820</v>
      </c>
      <c r="B2415" s="22" t="s">
        <v>819</v>
      </c>
      <c r="C2415" s="22" t="s">
        <v>89</v>
      </c>
      <c r="D2415" s="22" t="s">
        <v>18</v>
      </c>
      <c r="E2415" s="22" t="s">
        <v>829</v>
      </c>
      <c r="F2415" s="22" t="s">
        <v>196</v>
      </c>
      <c r="G2415" s="22">
        <v>1</v>
      </c>
      <c r="H2415" s="20">
        <v>3.9463907862588226</v>
      </c>
      <c r="I2415" s="20">
        <v>6.1812008802918132</v>
      </c>
      <c r="J2415" s="19" t="s">
        <v>1962</v>
      </c>
      <c r="K2415" s="18">
        <v>5</v>
      </c>
      <c r="L2415" s="18">
        <v>0.5</v>
      </c>
      <c r="M2415" s="18" t="str">
        <f>IF(tbl_data[[#This Row],[PACK COUNT]]&gt;1,"Multipack","Single")</f>
        <v>Single</v>
      </c>
    </row>
    <row r="2416" spans="1:13">
      <c r="A2416" s="22" t="s">
        <v>820</v>
      </c>
      <c r="B2416" s="22" t="s">
        <v>819</v>
      </c>
      <c r="C2416" s="22" t="s">
        <v>89</v>
      </c>
      <c r="D2416" s="22" t="s">
        <v>18</v>
      </c>
      <c r="E2416" s="22" t="s">
        <v>828</v>
      </c>
      <c r="F2416" s="22" t="s">
        <v>203</v>
      </c>
      <c r="G2416" s="22">
        <v>1</v>
      </c>
      <c r="H2416" s="20">
        <v>1.5670378904392586</v>
      </c>
      <c r="I2416" s="20">
        <v>1.5422221748342577</v>
      </c>
      <c r="J2416" s="19" t="s">
        <v>1962</v>
      </c>
      <c r="K2416" s="18">
        <v>5</v>
      </c>
      <c r="L2416" s="18">
        <v>1</v>
      </c>
      <c r="M2416" s="18" t="str">
        <f>IF(tbl_data[[#This Row],[PACK COUNT]]&gt;1,"Multipack","Single")</f>
        <v>Single</v>
      </c>
    </row>
    <row r="2417" spans="1:13">
      <c r="A2417" s="22" t="s">
        <v>820</v>
      </c>
      <c r="B2417" s="22" t="s">
        <v>819</v>
      </c>
      <c r="C2417" s="22" t="s">
        <v>789</v>
      </c>
      <c r="D2417" s="22" t="s">
        <v>18</v>
      </c>
      <c r="E2417" s="22" t="s">
        <v>827</v>
      </c>
      <c r="F2417" s="22" t="s">
        <v>196</v>
      </c>
      <c r="G2417" s="22">
        <v>1</v>
      </c>
      <c r="H2417" s="20">
        <v>0.77715580968724063</v>
      </c>
      <c r="I2417" s="20">
        <v>1.4225579609181036</v>
      </c>
      <c r="J2417" s="19" t="s">
        <v>1962</v>
      </c>
      <c r="K2417" s="18">
        <v>5</v>
      </c>
      <c r="L2417" s="18">
        <v>0.5</v>
      </c>
      <c r="M2417" s="18" t="str">
        <f>IF(tbl_data[[#This Row],[PACK COUNT]]&gt;1,"Multipack","Single")</f>
        <v>Single</v>
      </c>
    </row>
    <row r="2418" spans="1:13">
      <c r="A2418" s="22" t="s">
        <v>820</v>
      </c>
      <c r="B2418" s="22" t="s">
        <v>819</v>
      </c>
      <c r="C2418" s="22" t="s">
        <v>789</v>
      </c>
      <c r="D2418" s="22" t="s">
        <v>18</v>
      </c>
      <c r="E2418" s="22" t="s">
        <v>826</v>
      </c>
      <c r="F2418" s="22" t="s">
        <v>196</v>
      </c>
      <c r="G2418" s="22">
        <v>1</v>
      </c>
      <c r="H2418" s="20">
        <v>8.1722102199949812E-2</v>
      </c>
      <c r="I2418" s="20">
        <v>0.2549640286728328</v>
      </c>
      <c r="J2418" s="19" t="s">
        <v>1962</v>
      </c>
      <c r="K2418" s="18">
        <v>5</v>
      </c>
      <c r="L2418" s="18">
        <v>1</v>
      </c>
      <c r="M2418" s="18" t="str">
        <f>IF(tbl_data[[#This Row],[PACK COUNT]]&gt;1,"Multipack","Single")</f>
        <v>Single</v>
      </c>
    </row>
    <row r="2419" spans="1:13">
      <c r="A2419" s="22" t="s">
        <v>820</v>
      </c>
      <c r="B2419" s="22" t="s">
        <v>819</v>
      </c>
      <c r="C2419" s="22" t="s">
        <v>789</v>
      </c>
      <c r="D2419" s="22" t="s">
        <v>18</v>
      </c>
      <c r="E2419" s="22" t="s">
        <v>825</v>
      </c>
      <c r="F2419" s="22" t="s">
        <v>196</v>
      </c>
      <c r="G2419" s="22">
        <v>1</v>
      </c>
      <c r="H2419" s="20">
        <v>0.44415142316777539</v>
      </c>
      <c r="I2419" s="20">
        <v>1.1072542177732703</v>
      </c>
      <c r="J2419" s="19" t="s">
        <v>1962</v>
      </c>
      <c r="K2419" s="18">
        <v>5</v>
      </c>
      <c r="L2419" s="18">
        <v>2</v>
      </c>
      <c r="M2419" s="18" t="str">
        <f>IF(tbl_data[[#This Row],[PACK COUNT]]&gt;1,"Multipack","Single")</f>
        <v>Single</v>
      </c>
    </row>
    <row r="2420" spans="1:13">
      <c r="A2420" s="22" t="s">
        <v>820</v>
      </c>
      <c r="B2420" s="22" t="s">
        <v>819</v>
      </c>
      <c r="C2420" s="22" t="s">
        <v>789</v>
      </c>
      <c r="D2420" s="22" t="s">
        <v>18</v>
      </c>
      <c r="E2420" s="22" t="s">
        <v>824</v>
      </c>
      <c r="F2420" s="22" t="s">
        <v>203</v>
      </c>
      <c r="G2420" s="22">
        <v>1</v>
      </c>
      <c r="H2420" s="20">
        <v>0.277229803444689</v>
      </c>
      <c r="I2420" s="20">
        <v>0.48411938629204332</v>
      </c>
      <c r="J2420" s="19" t="s">
        <v>1962</v>
      </c>
      <c r="K2420" s="18">
        <v>5</v>
      </c>
      <c r="L2420" s="18">
        <v>5</v>
      </c>
      <c r="M2420" s="18" t="str">
        <f>IF(tbl_data[[#This Row],[PACK COUNT]]&gt;1,"Multipack","Single")</f>
        <v>Single</v>
      </c>
    </row>
    <row r="2421" spans="1:13">
      <c r="A2421" s="22" t="s">
        <v>820</v>
      </c>
      <c r="B2421" s="22" t="s">
        <v>1202</v>
      </c>
      <c r="C2421" s="22" t="s">
        <v>73</v>
      </c>
      <c r="D2421" s="22" t="s">
        <v>18</v>
      </c>
      <c r="E2421" s="22" t="s">
        <v>1201</v>
      </c>
      <c r="F2421" s="22" t="s">
        <v>203</v>
      </c>
      <c r="G2421" s="22">
        <v>1</v>
      </c>
      <c r="H2421" s="20">
        <v>3.9656428745567238</v>
      </c>
      <c r="I2421" s="20">
        <v>2.738051776928772</v>
      </c>
      <c r="J2421" s="19" t="s">
        <v>1962</v>
      </c>
      <c r="K2421" s="18">
        <v>5</v>
      </c>
      <c r="L2421" s="18">
        <v>2</v>
      </c>
      <c r="M2421" s="18" t="str">
        <f>IF(tbl_data[[#This Row],[PACK COUNT]]&gt;1,"Multipack","Single")</f>
        <v>Single</v>
      </c>
    </row>
    <row r="2422" spans="1:13">
      <c r="A2422" s="22" t="s">
        <v>806</v>
      </c>
      <c r="B2422" s="22" t="s">
        <v>816</v>
      </c>
      <c r="C2422" s="22" t="s">
        <v>811</v>
      </c>
      <c r="D2422" s="22" t="s">
        <v>18</v>
      </c>
      <c r="E2422" s="22" t="s">
        <v>815</v>
      </c>
      <c r="F2422" s="22" t="s">
        <v>203</v>
      </c>
      <c r="G2422" s="22">
        <v>1</v>
      </c>
      <c r="H2422" s="20">
        <v>1.4408886329572184</v>
      </c>
      <c r="I2422" s="20">
        <v>1.5675122731867659</v>
      </c>
      <c r="J2422" s="19" t="s">
        <v>1962</v>
      </c>
      <c r="K2422" s="18">
        <v>5</v>
      </c>
      <c r="L2422" s="18">
        <v>2</v>
      </c>
      <c r="M2422" s="18" t="str">
        <f>IF(tbl_data[[#This Row],[PACK COUNT]]&gt;1,"Multipack","Single")</f>
        <v>Single</v>
      </c>
    </row>
    <row r="2423" spans="1:13">
      <c r="A2423" s="22" t="s">
        <v>806</v>
      </c>
      <c r="B2423" s="22" t="s">
        <v>805</v>
      </c>
      <c r="C2423" s="22" t="s">
        <v>811</v>
      </c>
      <c r="D2423" s="22" t="s">
        <v>18</v>
      </c>
      <c r="E2423" s="22" t="s">
        <v>812</v>
      </c>
      <c r="F2423" s="22" t="s">
        <v>196</v>
      </c>
      <c r="G2423" s="22">
        <v>1</v>
      </c>
      <c r="H2423" s="20">
        <v>5.2325306568438412</v>
      </c>
      <c r="I2423" s="20">
        <v>10.726620783211688</v>
      </c>
      <c r="J2423" s="19" t="s">
        <v>1962</v>
      </c>
      <c r="K2423" s="18">
        <v>5</v>
      </c>
      <c r="L2423" s="18">
        <v>0.5</v>
      </c>
      <c r="M2423" s="18" t="str">
        <f>IF(tbl_data[[#This Row],[PACK COUNT]]&gt;1,"Multipack","Single")</f>
        <v>Single</v>
      </c>
    </row>
    <row r="2424" spans="1:13">
      <c r="A2424" s="22" t="s">
        <v>806</v>
      </c>
      <c r="B2424" s="22" t="s">
        <v>805</v>
      </c>
      <c r="C2424" s="22" t="s">
        <v>811</v>
      </c>
      <c r="D2424" s="22" t="s">
        <v>18</v>
      </c>
      <c r="E2424" s="22" t="s">
        <v>810</v>
      </c>
      <c r="F2424" s="22" t="s">
        <v>203</v>
      </c>
      <c r="G2424" s="22">
        <v>1</v>
      </c>
      <c r="H2424" s="20">
        <v>7.957556141613928</v>
      </c>
      <c r="I2424" s="20">
        <v>7.8320289450981937</v>
      </c>
      <c r="J2424" s="19" t="s">
        <v>1962</v>
      </c>
      <c r="K2424" s="18">
        <v>5</v>
      </c>
      <c r="L2424" s="18">
        <v>2</v>
      </c>
      <c r="M2424" s="18" t="str">
        <f>IF(tbl_data[[#This Row],[PACK COUNT]]&gt;1,"Multipack","Single")</f>
        <v>Single</v>
      </c>
    </row>
    <row r="2425" spans="1:13">
      <c r="A2425" s="22" t="s">
        <v>806</v>
      </c>
      <c r="B2425" s="22" t="s">
        <v>805</v>
      </c>
      <c r="C2425" s="22" t="s">
        <v>808</v>
      </c>
      <c r="D2425" s="22" t="s">
        <v>18</v>
      </c>
      <c r="E2425" s="22" t="s">
        <v>809</v>
      </c>
      <c r="F2425" s="22" t="s">
        <v>196</v>
      </c>
      <c r="G2425" s="22">
        <v>1</v>
      </c>
      <c r="H2425" s="20">
        <v>2.981908721691291</v>
      </c>
      <c r="I2425" s="20">
        <v>6.2560308741840487</v>
      </c>
      <c r="J2425" s="19" t="s">
        <v>1962</v>
      </c>
      <c r="K2425" s="18">
        <v>5</v>
      </c>
      <c r="L2425" s="18">
        <v>0.5</v>
      </c>
      <c r="M2425" s="18" t="str">
        <f>IF(tbl_data[[#This Row],[PACK COUNT]]&gt;1,"Multipack","Single")</f>
        <v>Single</v>
      </c>
    </row>
    <row r="2426" spans="1:13">
      <c r="A2426" s="22" t="s">
        <v>806</v>
      </c>
      <c r="B2426" s="22" t="s">
        <v>805</v>
      </c>
      <c r="C2426" s="22" t="s">
        <v>808</v>
      </c>
      <c r="D2426" s="22" t="s">
        <v>18</v>
      </c>
      <c r="E2426" s="22" t="s">
        <v>807</v>
      </c>
      <c r="F2426" s="22" t="s">
        <v>203</v>
      </c>
      <c r="G2426" s="22">
        <v>1</v>
      </c>
      <c r="H2426" s="20">
        <v>8.8339990505878472</v>
      </c>
      <c r="I2426" s="20">
        <v>9.5237976661635653</v>
      </c>
      <c r="J2426" s="19" t="s">
        <v>1962</v>
      </c>
      <c r="K2426" s="18">
        <v>5</v>
      </c>
      <c r="L2426" s="18">
        <v>2</v>
      </c>
      <c r="M2426" s="18" t="str">
        <f>IF(tbl_data[[#This Row],[PACK COUNT]]&gt;1,"Multipack","Single")</f>
        <v>Single</v>
      </c>
    </row>
    <row r="2427" spans="1:13">
      <c r="A2427" s="22" t="s">
        <v>794</v>
      </c>
      <c r="B2427" s="22" t="s">
        <v>803</v>
      </c>
      <c r="C2427" s="22" t="s">
        <v>803</v>
      </c>
      <c r="D2427" s="22" t="s">
        <v>18</v>
      </c>
      <c r="E2427" s="22" t="s">
        <v>802</v>
      </c>
      <c r="F2427" s="22" t="s">
        <v>203</v>
      </c>
      <c r="G2427" s="22">
        <v>1</v>
      </c>
      <c r="H2427" s="20">
        <v>0.1786043289920371</v>
      </c>
      <c r="I2427" s="20">
        <v>0.15908016556130672</v>
      </c>
      <c r="J2427" s="19" t="s">
        <v>1962</v>
      </c>
      <c r="K2427" s="18">
        <v>5</v>
      </c>
      <c r="L2427" s="18">
        <v>2</v>
      </c>
      <c r="M2427" s="18" t="str">
        <f>IF(tbl_data[[#This Row],[PACK COUNT]]&gt;1,"Multipack","Single")</f>
        <v>Single</v>
      </c>
    </row>
    <row r="2428" spans="1:13">
      <c r="A2428" s="22" t="s">
        <v>794</v>
      </c>
      <c r="B2428" s="22" t="s">
        <v>801</v>
      </c>
      <c r="C2428" s="22" t="s">
        <v>801</v>
      </c>
      <c r="D2428" s="22" t="s">
        <v>18</v>
      </c>
      <c r="E2428" s="22" t="s">
        <v>800</v>
      </c>
      <c r="F2428" s="22" t="s">
        <v>196</v>
      </c>
      <c r="G2428" s="22">
        <v>1</v>
      </c>
      <c r="H2428" s="20">
        <v>0.63170246461162871</v>
      </c>
      <c r="I2428" s="20">
        <v>0.88707377609565763</v>
      </c>
      <c r="J2428" s="19" t="s">
        <v>1962</v>
      </c>
      <c r="K2428" s="18">
        <v>5</v>
      </c>
      <c r="L2428" s="18">
        <v>0.5</v>
      </c>
      <c r="M2428" s="18" t="str">
        <f>IF(tbl_data[[#This Row],[PACK COUNT]]&gt;1,"Multipack","Single")</f>
        <v>Single</v>
      </c>
    </row>
    <row r="2429" spans="1:13">
      <c r="A2429" s="22" t="s">
        <v>794</v>
      </c>
      <c r="B2429" s="22" t="s">
        <v>799</v>
      </c>
      <c r="C2429" s="22" t="s">
        <v>73</v>
      </c>
      <c r="D2429" s="22" t="s">
        <v>18</v>
      </c>
      <c r="E2429" s="22" t="s">
        <v>798</v>
      </c>
      <c r="F2429" s="22" t="s">
        <v>196</v>
      </c>
      <c r="G2429" s="22">
        <v>1</v>
      </c>
      <c r="H2429" s="20">
        <v>1.9650761520492899</v>
      </c>
      <c r="I2429" s="20">
        <v>2.6011463958056384</v>
      </c>
      <c r="J2429" s="19" t="s">
        <v>1962</v>
      </c>
      <c r="K2429" s="18">
        <v>5</v>
      </c>
      <c r="L2429" s="18">
        <v>0.5</v>
      </c>
      <c r="M2429" s="18" t="str">
        <f>IF(tbl_data[[#This Row],[PACK COUNT]]&gt;1,"Multipack","Single")</f>
        <v>Single</v>
      </c>
    </row>
    <row r="2430" spans="1:13">
      <c r="A2430" s="22" t="s">
        <v>794</v>
      </c>
      <c r="B2430" s="22" t="s">
        <v>797</v>
      </c>
      <c r="C2430" s="22" t="s">
        <v>797</v>
      </c>
      <c r="D2430" s="22" t="s">
        <v>18</v>
      </c>
      <c r="E2430" s="22" t="s">
        <v>796</v>
      </c>
      <c r="F2430" s="22" t="s">
        <v>203</v>
      </c>
      <c r="G2430" s="22">
        <v>1</v>
      </c>
      <c r="H2430" s="20">
        <v>5.8489608554694463</v>
      </c>
      <c r="I2430" s="20">
        <v>3.7092207275491136</v>
      </c>
      <c r="J2430" s="19" t="s">
        <v>1962</v>
      </c>
      <c r="K2430" s="18">
        <v>5</v>
      </c>
      <c r="L2430" s="18">
        <v>2</v>
      </c>
      <c r="M2430" s="18" t="str">
        <f>IF(tbl_data[[#This Row],[PACK COUNT]]&gt;1,"Multipack","Single")</f>
        <v>Single</v>
      </c>
    </row>
    <row r="2431" spans="1:13">
      <c r="A2431" s="22" t="s">
        <v>794</v>
      </c>
      <c r="B2431" s="22" t="s">
        <v>793</v>
      </c>
      <c r="C2431" s="22" t="s">
        <v>73</v>
      </c>
      <c r="D2431" s="22" t="s">
        <v>18</v>
      </c>
      <c r="E2431" s="22" t="s">
        <v>795</v>
      </c>
      <c r="F2431" s="22" t="s">
        <v>203</v>
      </c>
      <c r="G2431" s="22">
        <v>1</v>
      </c>
      <c r="H2431" s="20">
        <v>2.1685951241398498</v>
      </c>
      <c r="I2431" s="20">
        <v>1.9011164377119798</v>
      </c>
      <c r="J2431" s="19" t="s">
        <v>1962</v>
      </c>
      <c r="K2431" s="18">
        <v>5</v>
      </c>
      <c r="L2431" s="18">
        <v>2</v>
      </c>
      <c r="M2431" s="18" t="str">
        <f>IF(tbl_data[[#This Row],[PACK COUNT]]&gt;1,"Multipack","Single")</f>
        <v>Single</v>
      </c>
    </row>
    <row r="2432" spans="1:13">
      <c r="A2432" s="22" t="s">
        <v>794</v>
      </c>
      <c r="B2432" s="22" t="s">
        <v>793</v>
      </c>
      <c r="C2432" s="22" t="s">
        <v>112</v>
      </c>
      <c r="D2432" s="22" t="s">
        <v>18</v>
      </c>
      <c r="E2432" s="22" t="s">
        <v>792</v>
      </c>
      <c r="F2432" s="22" t="s">
        <v>203</v>
      </c>
      <c r="G2432" s="22">
        <v>1</v>
      </c>
      <c r="H2432" s="20">
        <v>3.0804054388428255</v>
      </c>
      <c r="I2432" s="20">
        <v>3.5430394897305435</v>
      </c>
      <c r="J2432" s="19" t="s">
        <v>1962</v>
      </c>
      <c r="K2432" s="18">
        <v>5</v>
      </c>
      <c r="L2432" s="18">
        <v>2</v>
      </c>
      <c r="M2432" s="18" t="str">
        <f>IF(tbl_data[[#This Row],[PACK COUNT]]&gt;1,"Multipack","Single")</f>
        <v>Single</v>
      </c>
    </row>
    <row r="2433" spans="1:13">
      <c r="A2433" s="22" t="s">
        <v>1649</v>
      </c>
      <c r="B2433" s="22" t="s">
        <v>1648</v>
      </c>
      <c r="C2433" s="22" t="s">
        <v>112</v>
      </c>
      <c r="D2433" s="22" t="s">
        <v>110</v>
      </c>
      <c r="E2433" s="22" t="s">
        <v>1707</v>
      </c>
      <c r="F2433" s="22" t="s">
        <v>203</v>
      </c>
      <c r="G2433" s="22">
        <v>1</v>
      </c>
      <c r="H2433" s="20">
        <v>7.2002660700050639E-2</v>
      </c>
      <c r="I2433" s="20">
        <v>6.8878054718497714E-2</v>
      </c>
      <c r="J2433" s="19" t="s">
        <v>1962</v>
      </c>
      <c r="K2433" s="18">
        <v>5</v>
      </c>
      <c r="L2433" s="18">
        <v>2</v>
      </c>
      <c r="M2433" s="18" t="str">
        <f>IF(tbl_data[[#This Row],[PACK COUNT]]&gt;1,"Multipack","Single")</f>
        <v>Single</v>
      </c>
    </row>
    <row r="2434" spans="1:13">
      <c r="A2434" s="22" t="s">
        <v>1649</v>
      </c>
      <c r="B2434" s="22" t="s">
        <v>1648</v>
      </c>
      <c r="C2434" s="22" t="s">
        <v>668</v>
      </c>
      <c r="D2434" s="22" t="s">
        <v>87</v>
      </c>
      <c r="E2434" s="22" t="s">
        <v>1804</v>
      </c>
      <c r="F2434" s="22" t="s">
        <v>203</v>
      </c>
      <c r="G2434" s="22">
        <v>1</v>
      </c>
      <c r="H2434" s="20">
        <v>4.2115777078184521E-2</v>
      </c>
      <c r="I2434" s="20">
        <v>4.4709576942260347E-2</v>
      </c>
      <c r="J2434" s="19" t="s">
        <v>1962</v>
      </c>
      <c r="K2434" s="18">
        <v>5</v>
      </c>
      <c r="L2434" s="18">
        <v>1</v>
      </c>
      <c r="M2434" s="18" t="str">
        <f>IF(tbl_data[[#This Row],[PACK COUNT]]&gt;1,"Multipack","Single")</f>
        <v>Single</v>
      </c>
    </row>
    <row r="2435" spans="1:13">
      <c r="A2435" s="22" t="s">
        <v>1649</v>
      </c>
      <c r="B2435" s="22" t="s">
        <v>1648</v>
      </c>
      <c r="C2435" s="22" t="s">
        <v>668</v>
      </c>
      <c r="D2435" s="22" t="s">
        <v>87</v>
      </c>
      <c r="E2435" s="22" t="s">
        <v>1787</v>
      </c>
      <c r="F2435" s="22" t="s">
        <v>203</v>
      </c>
      <c r="G2435" s="22">
        <v>1</v>
      </c>
      <c r="H2435" s="20">
        <v>1.1262198690782956</v>
      </c>
      <c r="I2435" s="20">
        <v>0.96527894428120498</v>
      </c>
      <c r="J2435" s="19" t="s">
        <v>1962</v>
      </c>
      <c r="K2435" s="18">
        <v>5</v>
      </c>
      <c r="L2435" s="18">
        <v>2</v>
      </c>
      <c r="M2435" s="18" t="str">
        <f>IF(tbl_data[[#This Row],[PACK COUNT]]&gt;1,"Multipack","Single")</f>
        <v>Single</v>
      </c>
    </row>
    <row r="2436" spans="1:13">
      <c r="A2436" s="22" t="s">
        <v>760</v>
      </c>
      <c r="B2436" s="22" t="s">
        <v>1366</v>
      </c>
      <c r="C2436" s="22" t="s">
        <v>82</v>
      </c>
      <c r="D2436" s="22" t="s">
        <v>87</v>
      </c>
      <c r="E2436" s="22" t="s">
        <v>1706</v>
      </c>
      <c r="F2436" s="22" t="s">
        <v>196</v>
      </c>
      <c r="G2436" s="22">
        <v>1</v>
      </c>
      <c r="H2436" s="20">
        <v>8.3793714892053089E-2</v>
      </c>
      <c r="I2436" s="20">
        <v>0.13101775422324743</v>
      </c>
      <c r="J2436" s="19" t="s">
        <v>1962</v>
      </c>
      <c r="K2436" s="18">
        <v>5</v>
      </c>
      <c r="L2436" s="18">
        <v>0.5</v>
      </c>
      <c r="M2436" s="18" t="str">
        <f>IF(tbl_data[[#This Row],[PACK COUNT]]&gt;1,"Multipack","Single")</f>
        <v>Single</v>
      </c>
    </row>
    <row r="2437" spans="1:13">
      <c r="A2437" s="22" t="s">
        <v>760</v>
      </c>
      <c r="B2437" s="22" t="s">
        <v>1366</v>
      </c>
      <c r="C2437" s="22" t="s">
        <v>82</v>
      </c>
      <c r="D2437" s="22" t="s">
        <v>87</v>
      </c>
      <c r="E2437" s="22" t="s">
        <v>1551</v>
      </c>
      <c r="F2437" s="22" t="s">
        <v>203</v>
      </c>
      <c r="G2437" s="22">
        <v>1</v>
      </c>
      <c r="H2437" s="20">
        <v>0.68406057739879811</v>
      </c>
      <c r="I2437" s="20">
        <v>0.79926499918204075</v>
      </c>
      <c r="J2437" s="19" t="s">
        <v>1962</v>
      </c>
      <c r="K2437" s="18">
        <v>5</v>
      </c>
      <c r="L2437" s="18">
        <v>1</v>
      </c>
      <c r="M2437" s="18" t="str">
        <f>IF(tbl_data[[#This Row],[PACK COUNT]]&gt;1,"Multipack","Single")</f>
        <v>Single</v>
      </c>
    </row>
    <row r="2438" spans="1:13">
      <c r="A2438" s="22" t="s">
        <v>760</v>
      </c>
      <c r="B2438" s="22" t="s">
        <v>1366</v>
      </c>
      <c r="C2438" s="22" t="s">
        <v>83</v>
      </c>
      <c r="D2438" s="22" t="s">
        <v>87</v>
      </c>
      <c r="E2438" s="22" t="s">
        <v>1508</v>
      </c>
      <c r="F2438" s="22" t="s">
        <v>196</v>
      </c>
      <c r="G2438" s="22">
        <v>1</v>
      </c>
      <c r="H2438" s="20">
        <v>1.1565977222994548</v>
      </c>
      <c r="I2438" s="20">
        <v>1.7318972414977889</v>
      </c>
      <c r="J2438" s="19" t="s">
        <v>1962</v>
      </c>
      <c r="K2438" s="18">
        <v>5</v>
      </c>
      <c r="L2438" s="18">
        <v>0.5</v>
      </c>
      <c r="M2438" s="18" t="str">
        <f>IF(tbl_data[[#This Row],[PACK COUNT]]&gt;1,"Multipack","Single")</f>
        <v>Single</v>
      </c>
    </row>
    <row r="2439" spans="1:13">
      <c r="A2439" s="22" t="s">
        <v>760</v>
      </c>
      <c r="B2439" s="22" t="s">
        <v>1366</v>
      </c>
      <c r="C2439" s="22" t="s">
        <v>83</v>
      </c>
      <c r="D2439" s="22" t="s">
        <v>87</v>
      </c>
      <c r="E2439" s="22" t="s">
        <v>1365</v>
      </c>
      <c r="F2439" s="22" t="s">
        <v>203</v>
      </c>
      <c r="G2439" s="22">
        <v>1</v>
      </c>
      <c r="H2439" s="20">
        <v>1.1770071115173606</v>
      </c>
      <c r="I2439" s="20">
        <v>1.28311811772221</v>
      </c>
      <c r="J2439" s="19" t="s">
        <v>1962</v>
      </c>
      <c r="K2439" s="18">
        <v>5</v>
      </c>
      <c r="L2439" s="18">
        <v>1</v>
      </c>
      <c r="M2439" s="18" t="str">
        <f>IF(tbl_data[[#This Row],[PACK COUNT]]&gt;1,"Multipack","Single")</f>
        <v>Single</v>
      </c>
    </row>
    <row r="2440" spans="1:13">
      <c r="A2440" s="22" t="s">
        <v>760</v>
      </c>
      <c r="B2440" s="22" t="s">
        <v>1366</v>
      </c>
      <c r="C2440" s="22" t="s">
        <v>83</v>
      </c>
      <c r="D2440" s="22" t="s">
        <v>87</v>
      </c>
      <c r="E2440" s="22" t="s">
        <v>1415</v>
      </c>
      <c r="F2440" s="22" t="s">
        <v>203</v>
      </c>
      <c r="G2440" s="22">
        <v>1</v>
      </c>
      <c r="H2440" s="20">
        <v>9.6747329231945844</v>
      </c>
      <c r="I2440" s="20">
        <v>9.4130381990648697</v>
      </c>
      <c r="J2440" s="19" t="s">
        <v>1962</v>
      </c>
      <c r="K2440" s="18">
        <v>5</v>
      </c>
      <c r="L2440" s="18">
        <v>2</v>
      </c>
      <c r="M2440" s="18" t="str">
        <f>IF(tbl_data[[#This Row],[PACK COUNT]]&gt;1,"Multipack","Single")</f>
        <v>Single</v>
      </c>
    </row>
    <row r="2441" spans="1:13">
      <c r="A2441" s="22" t="s">
        <v>760</v>
      </c>
      <c r="B2441" s="22" t="s">
        <v>784</v>
      </c>
      <c r="C2441" s="22" t="s">
        <v>784</v>
      </c>
      <c r="D2441" s="22" t="s">
        <v>24</v>
      </c>
      <c r="E2441" s="22" t="s">
        <v>783</v>
      </c>
      <c r="F2441" s="22" t="s">
        <v>196</v>
      </c>
      <c r="G2441" s="22">
        <v>1</v>
      </c>
      <c r="H2441" s="20">
        <v>6.5353342919200596E-3</v>
      </c>
      <c r="I2441" s="20">
        <v>3.3438948192571552E-2</v>
      </c>
      <c r="J2441" s="19" t="s">
        <v>1962</v>
      </c>
      <c r="K2441" s="18">
        <v>5</v>
      </c>
      <c r="L2441" s="18">
        <v>0.33</v>
      </c>
      <c r="M2441" s="18" t="str">
        <f>IF(tbl_data[[#This Row],[PACK COUNT]]&gt;1,"Multipack","Single")</f>
        <v>Single</v>
      </c>
    </row>
    <row r="2442" spans="1:13">
      <c r="A2442" s="22" t="s">
        <v>760</v>
      </c>
      <c r="B2442" s="22" t="s">
        <v>1364</v>
      </c>
      <c r="C2442" s="22" t="s">
        <v>273</v>
      </c>
      <c r="D2442" s="22" t="s">
        <v>24</v>
      </c>
      <c r="E2442" s="22" t="s">
        <v>1363</v>
      </c>
      <c r="F2442" s="22" t="s">
        <v>196</v>
      </c>
      <c r="G2442" s="22">
        <v>1</v>
      </c>
      <c r="H2442" s="20">
        <v>0.831089267277207</v>
      </c>
      <c r="I2442" s="20">
        <v>2.2443978044887025</v>
      </c>
      <c r="J2442" s="19" t="s">
        <v>1962</v>
      </c>
      <c r="K2442" s="18">
        <v>5</v>
      </c>
      <c r="L2442" s="18">
        <v>0.5</v>
      </c>
      <c r="M2442" s="18" t="str">
        <f>IF(tbl_data[[#This Row],[PACK COUNT]]&gt;1,"Multipack","Single")</f>
        <v>Single</v>
      </c>
    </row>
    <row r="2443" spans="1:13">
      <c r="A2443" s="22" t="s">
        <v>760</v>
      </c>
      <c r="B2443" s="22" t="s">
        <v>760</v>
      </c>
      <c r="C2443" s="22" t="s">
        <v>24</v>
      </c>
      <c r="D2443" s="22" t="s">
        <v>24</v>
      </c>
      <c r="E2443" s="22" t="s">
        <v>1483</v>
      </c>
      <c r="F2443" s="22" t="s">
        <v>191</v>
      </c>
      <c r="G2443" s="22">
        <v>1</v>
      </c>
      <c r="H2443" s="20">
        <v>2.121822634692061</v>
      </c>
      <c r="I2443" s="20">
        <v>5.0353993332118314</v>
      </c>
      <c r="J2443" s="19" t="s">
        <v>1962</v>
      </c>
      <c r="K2443" s="18">
        <v>5</v>
      </c>
      <c r="L2443" s="18">
        <v>0.25</v>
      </c>
      <c r="M2443" s="18" t="str">
        <f>IF(tbl_data[[#This Row],[PACK COUNT]]&gt;1,"Multipack","Single")</f>
        <v>Single</v>
      </c>
    </row>
    <row r="2444" spans="1:13">
      <c r="A2444" s="22" t="s">
        <v>760</v>
      </c>
      <c r="B2444" s="22" t="s">
        <v>760</v>
      </c>
      <c r="C2444" s="22" t="s">
        <v>24</v>
      </c>
      <c r="D2444" s="22" t="s">
        <v>24</v>
      </c>
      <c r="E2444" s="22" t="s">
        <v>782</v>
      </c>
      <c r="F2444" s="22" t="s">
        <v>191</v>
      </c>
      <c r="G2444" s="22">
        <v>1</v>
      </c>
      <c r="H2444" s="20">
        <v>21.80459417683803</v>
      </c>
      <c r="I2444" s="20">
        <v>42.689909235140881</v>
      </c>
      <c r="J2444" s="19" t="s">
        <v>1962</v>
      </c>
      <c r="K2444" s="18">
        <v>5</v>
      </c>
      <c r="L2444" s="18">
        <v>0.5</v>
      </c>
      <c r="M2444" s="18" t="str">
        <f>IF(tbl_data[[#This Row],[PACK COUNT]]&gt;1,"Multipack","Single")</f>
        <v>Single</v>
      </c>
    </row>
    <row r="2445" spans="1:13">
      <c r="A2445" s="22" t="s">
        <v>760</v>
      </c>
      <c r="B2445" s="22" t="s">
        <v>760</v>
      </c>
      <c r="C2445" s="22" t="s">
        <v>24</v>
      </c>
      <c r="D2445" s="22" t="s">
        <v>24</v>
      </c>
      <c r="E2445" s="22" t="s">
        <v>781</v>
      </c>
      <c r="F2445" s="22" t="s">
        <v>191</v>
      </c>
      <c r="G2445" s="22">
        <v>4</v>
      </c>
      <c r="H2445" s="20">
        <v>0.20987600348866178</v>
      </c>
      <c r="I2445" s="20">
        <v>0.36089802596654535</v>
      </c>
      <c r="J2445" s="19" t="s">
        <v>1962</v>
      </c>
      <c r="K2445" s="18">
        <v>5</v>
      </c>
      <c r="L2445" s="18">
        <v>0.5</v>
      </c>
      <c r="M2445" s="18" t="str">
        <f>IF(tbl_data[[#This Row],[PACK COUNT]]&gt;1,"Multipack","Single")</f>
        <v>Multipack</v>
      </c>
    </row>
    <row r="2446" spans="1:13">
      <c r="A2446" s="22" t="s">
        <v>760</v>
      </c>
      <c r="B2446" s="22" t="s">
        <v>760</v>
      </c>
      <c r="C2446" s="22" t="s">
        <v>24</v>
      </c>
      <c r="D2446" s="22" t="s">
        <v>24</v>
      </c>
      <c r="E2446" s="22" t="s">
        <v>779</v>
      </c>
      <c r="F2446" s="22" t="s">
        <v>196</v>
      </c>
      <c r="G2446" s="22">
        <v>1</v>
      </c>
      <c r="H2446" s="20">
        <v>0.24983672760723347</v>
      </c>
      <c r="I2446" s="20">
        <v>0.7864928837889108</v>
      </c>
      <c r="J2446" s="19" t="s">
        <v>1962</v>
      </c>
      <c r="K2446" s="18">
        <v>5</v>
      </c>
      <c r="L2446" s="18">
        <v>0.33</v>
      </c>
      <c r="M2446" s="18" t="str">
        <f>IF(tbl_data[[#This Row],[PACK COUNT]]&gt;1,"Multipack","Single")</f>
        <v>Single</v>
      </c>
    </row>
    <row r="2447" spans="1:13">
      <c r="A2447" s="22" t="s">
        <v>760</v>
      </c>
      <c r="B2447" s="22" t="s">
        <v>776</v>
      </c>
      <c r="C2447" s="22" t="s">
        <v>167</v>
      </c>
      <c r="D2447" s="22" t="s">
        <v>71</v>
      </c>
      <c r="E2447" s="22" t="s">
        <v>775</v>
      </c>
      <c r="F2447" s="22" t="s">
        <v>191</v>
      </c>
      <c r="G2447" s="22">
        <v>1</v>
      </c>
      <c r="H2447" s="20">
        <v>3.8152386369201883E-3</v>
      </c>
      <c r="I2447" s="20">
        <v>6.6953493560313734E-3</v>
      </c>
      <c r="J2447" s="19" t="s">
        <v>1962</v>
      </c>
      <c r="K2447" s="18">
        <v>5</v>
      </c>
      <c r="L2447" s="18">
        <v>0.5</v>
      </c>
      <c r="M2447" s="18" t="str">
        <f>IF(tbl_data[[#This Row],[PACK COUNT]]&gt;1,"Multipack","Single")</f>
        <v>Single</v>
      </c>
    </row>
    <row r="2448" spans="1:13">
      <c r="A2448" s="22" t="s">
        <v>760</v>
      </c>
      <c r="B2448" s="22" t="s">
        <v>771</v>
      </c>
      <c r="C2448" s="22" t="s">
        <v>597</v>
      </c>
      <c r="D2448" s="22" t="s">
        <v>24</v>
      </c>
      <c r="E2448" s="22" t="s">
        <v>773</v>
      </c>
      <c r="F2448" s="22" t="s">
        <v>196</v>
      </c>
      <c r="G2448" s="22">
        <v>1</v>
      </c>
      <c r="H2448" s="20">
        <v>2.1570630890646094</v>
      </c>
      <c r="I2448" s="20">
        <v>4.8815157631863908</v>
      </c>
      <c r="J2448" s="19" t="s">
        <v>1962</v>
      </c>
      <c r="K2448" s="18">
        <v>5</v>
      </c>
      <c r="L2448" s="18">
        <v>0.5</v>
      </c>
      <c r="M2448" s="18" t="str">
        <f>IF(tbl_data[[#This Row],[PACK COUNT]]&gt;1,"Multipack","Single")</f>
        <v>Single</v>
      </c>
    </row>
    <row r="2449" spans="1:13">
      <c r="A2449" s="22" t="s">
        <v>760</v>
      </c>
      <c r="B2449" s="22" t="s">
        <v>771</v>
      </c>
      <c r="C2449" s="22" t="s">
        <v>770</v>
      </c>
      <c r="D2449" s="22" t="s">
        <v>24</v>
      </c>
      <c r="E2449" s="22" t="s">
        <v>772</v>
      </c>
      <c r="F2449" s="22" t="s">
        <v>191</v>
      </c>
      <c r="G2449" s="22">
        <v>1</v>
      </c>
      <c r="H2449" s="20">
        <v>3.1970349950150911E-2</v>
      </c>
      <c r="I2449" s="20">
        <v>9.2077657445095662E-2</v>
      </c>
      <c r="J2449" s="19" t="s">
        <v>1962</v>
      </c>
      <c r="K2449" s="18">
        <v>5</v>
      </c>
      <c r="L2449" s="18">
        <v>0.5</v>
      </c>
      <c r="M2449" s="18" t="str">
        <f>IF(tbl_data[[#This Row],[PACK COUNT]]&gt;1,"Multipack","Single")</f>
        <v>Single</v>
      </c>
    </row>
    <row r="2450" spans="1:13">
      <c r="A2450" s="22" t="s">
        <v>760</v>
      </c>
      <c r="B2450" s="22" t="s">
        <v>771</v>
      </c>
      <c r="C2450" s="22" t="s">
        <v>770</v>
      </c>
      <c r="D2450" s="22" t="s">
        <v>24</v>
      </c>
      <c r="E2450" s="22" t="s">
        <v>769</v>
      </c>
      <c r="F2450" s="22" t="s">
        <v>196</v>
      </c>
      <c r="G2450" s="22">
        <v>1</v>
      </c>
      <c r="H2450" s="20">
        <v>4.7653382793043626</v>
      </c>
      <c r="I2450" s="20">
        <v>10.972232120176223</v>
      </c>
      <c r="J2450" s="19" t="s">
        <v>1962</v>
      </c>
      <c r="K2450" s="18">
        <v>5</v>
      </c>
      <c r="L2450" s="18">
        <v>0.5</v>
      </c>
      <c r="M2450" s="18" t="str">
        <f>IF(tbl_data[[#This Row],[PACK COUNT]]&gt;1,"Multipack","Single")</f>
        <v>Single</v>
      </c>
    </row>
    <row r="2451" spans="1:13">
      <c r="A2451" s="22" t="s">
        <v>760</v>
      </c>
      <c r="B2451" s="22" t="s">
        <v>767</v>
      </c>
      <c r="C2451" s="22" t="s">
        <v>167</v>
      </c>
      <c r="D2451" s="22" t="s">
        <v>24</v>
      </c>
      <c r="E2451" s="22" t="s">
        <v>1672</v>
      </c>
      <c r="F2451" s="22" t="s">
        <v>191</v>
      </c>
      <c r="G2451" s="22">
        <v>1</v>
      </c>
      <c r="H2451" s="20">
        <v>0.17044123370308184</v>
      </c>
      <c r="I2451" s="20">
        <v>0.35874736714226807</v>
      </c>
      <c r="J2451" s="19" t="s">
        <v>1962</v>
      </c>
      <c r="K2451" s="18">
        <v>5</v>
      </c>
      <c r="L2451" s="18">
        <v>0.5</v>
      </c>
      <c r="M2451" s="18" t="str">
        <f>IF(tbl_data[[#This Row],[PACK COUNT]]&gt;1,"Multipack","Single")</f>
        <v>Single</v>
      </c>
    </row>
    <row r="2452" spans="1:13">
      <c r="A2452" s="22" t="s">
        <v>760</v>
      </c>
      <c r="B2452" s="22" t="s">
        <v>765</v>
      </c>
      <c r="C2452" s="22" t="s">
        <v>126</v>
      </c>
      <c r="D2452" s="22" t="s">
        <v>24</v>
      </c>
      <c r="E2452" s="22" t="s">
        <v>764</v>
      </c>
      <c r="F2452" s="22" t="s">
        <v>191</v>
      </c>
      <c r="G2452" s="22">
        <v>1</v>
      </c>
      <c r="H2452" s="20">
        <v>0.45241221919538183</v>
      </c>
      <c r="I2452" s="20">
        <v>1.4629863594205172</v>
      </c>
      <c r="J2452" s="19" t="s">
        <v>1962</v>
      </c>
      <c r="K2452" s="18">
        <v>5</v>
      </c>
      <c r="L2452" s="18">
        <v>0.5</v>
      </c>
      <c r="M2452" s="18" t="str">
        <f>IF(tbl_data[[#This Row],[PACK COUNT]]&gt;1,"Multipack","Single")</f>
        <v>Single</v>
      </c>
    </row>
    <row r="2453" spans="1:13">
      <c r="A2453" s="22" t="s">
        <v>760</v>
      </c>
      <c r="B2453" s="22" t="s">
        <v>1223</v>
      </c>
      <c r="C2453" s="22" t="s">
        <v>1223</v>
      </c>
      <c r="D2453" s="22" t="s">
        <v>24</v>
      </c>
      <c r="E2453" s="22" t="s">
        <v>1222</v>
      </c>
      <c r="F2453" s="22" t="s">
        <v>196</v>
      </c>
      <c r="G2453" s="22">
        <v>1</v>
      </c>
      <c r="H2453" s="20">
        <v>4.7731725696882879E-3</v>
      </c>
      <c r="I2453" s="20">
        <v>2.0196097688073338E-2</v>
      </c>
      <c r="J2453" s="19" t="s">
        <v>1962</v>
      </c>
      <c r="K2453" s="18">
        <v>5</v>
      </c>
      <c r="L2453" s="18">
        <v>0.33</v>
      </c>
      <c r="M2453" s="18" t="str">
        <f>IF(tbl_data[[#This Row],[PACK COUNT]]&gt;1,"Multipack","Single")</f>
        <v>Single</v>
      </c>
    </row>
    <row r="2454" spans="1:13">
      <c r="A2454" s="22" t="s">
        <v>760</v>
      </c>
      <c r="B2454" s="22" t="s">
        <v>1414</v>
      </c>
      <c r="C2454" s="22" t="s">
        <v>83</v>
      </c>
      <c r="D2454" s="22" t="s">
        <v>87</v>
      </c>
      <c r="E2454" s="22" t="s">
        <v>1463</v>
      </c>
      <c r="F2454" s="22" t="s">
        <v>203</v>
      </c>
      <c r="G2454" s="22">
        <v>1</v>
      </c>
      <c r="H2454" s="20">
        <v>4.1803992505034495</v>
      </c>
      <c r="I2454" s="20">
        <v>3.9438206719231483</v>
      </c>
      <c r="J2454" s="19" t="s">
        <v>1962</v>
      </c>
      <c r="K2454" s="18">
        <v>5</v>
      </c>
      <c r="L2454" s="18">
        <v>2</v>
      </c>
      <c r="M2454" s="18" t="str">
        <f>IF(tbl_data[[#This Row],[PACK COUNT]]&gt;1,"Multipack","Single")</f>
        <v>Single</v>
      </c>
    </row>
    <row r="2455" spans="1:13">
      <c r="A2455" s="22" t="s">
        <v>760</v>
      </c>
      <c r="B2455" s="22" t="s">
        <v>1414</v>
      </c>
      <c r="C2455" s="22" t="s">
        <v>1413</v>
      </c>
      <c r="D2455" s="22" t="s">
        <v>87</v>
      </c>
      <c r="E2455" s="22" t="s">
        <v>1614</v>
      </c>
      <c r="F2455" s="22" t="s">
        <v>196</v>
      </c>
      <c r="G2455" s="22">
        <v>1</v>
      </c>
      <c r="H2455" s="20">
        <v>4.9731026369144622E-2</v>
      </c>
      <c r="I2455" s="20">
        <v>7.5275917843698748E-2</v>
      </c>
      <c r="J2455" s="19" t="s">
        <v>1962</v>
      </c>
      <c r="K2455" s="18">
        <v>5</v>
      </c>
      <c r="L2455" s="18">
        <v>0.5</v>
      </c>
      <c r="M2455" s="18" t="str">
        <f>IF(tbl_data[[#This Row],[PACK COUNT]]&gt;1,"Multipack","Single")</f>
        <v>Single</v>
      </c>
    </row>
    <row r="2456" spans="1:13">
      <c r="A2456" s="22" t="s">
        <v>760</v>
      </c>
      <c r="B2456" s="22" t="s">
        <v>1414</v>
      </c>
      <c r="C2456" s="22" t="s">
        <v>1413</v>
      </c>
      <c r="D2456" s="22" t="s">
        <v>87</v>
      </c>
      <c r="E2456" s="22" t="s">
        <v>1412</v>
      </c>
      <c r="F2456" s="22" t="s">
        <v>203</v>
      </c>
      <c r="G2456" s="22">
        <v>1</v>
      </c>
      <c r="H2456" s="20">
        <v>1.9389605278084567</v>
      </c>
      <c r="I2456" s="20">
        <v>2.1221477060044878</v>
      </c>
      <c r="J2456" s="19" t="s">
        <v>1962</v>
      </c>
      <c r="K2456" s="18">
        <v>5</v>
      </c>
      <c r="L2456" s="18">
        <v>1</v>
      </c>
      <c r="M2456" s="18" t="str">
        <f>IF(tbl_data[[#This Row],[PACK COUNT]]&gt;1,"Multipack","Single")</f>
        <v>Single</v>
      </c>
    </row>
    <row r="2457" spans="1:13">
      <c r="A2457" s="22" t="s">
        <v>760</v>
      </c>
      <c r="B2457" s="22" t="s">
        <v>763</v>
      </c>
      <c r="C2457" s="22" t="s">
        <v>402</v>
      </c>
      <c r="D2457" s="22" t="s">
        <v>24</v>
      </c>
      <c r="E2457" s="22" t="s">
        <v>762</v>
      </c>
      <c r="F2457" s="22" t="s">
        <v>191</v>
      </c>
      <c r="G2457" s="22">
        <v>1</v>
      </c>
      <c r="H2457" s="20">
        <v>0.49945185033321393</v>
      </c>
      <c r="I2457" s="20">
        <v>0.97491014830216127</v>
      </c>
      <c r="J2457" s="19" t="s">
        <v>1962</v>
      </c>
      <c r="K2457" s="18">
        <v>5</v>
      </c>
      <c r="L2457" s="18">
        <v>0.5</v>
      </c>
      <c r="M2457" s="18" t="str">
        <f>IF(tbl_data[[#This Row],[PACK COUNT]]&gt;1,"Multipack","Single")</f>
        <v>Single</v>
      </c>
    </row>
    <row r="2458" spans="1:13">
      <c r="A2458" s="22" t="s">
        <v>760</v>
      </c>
      <c r="B2458" s="22" t="s">
        <v>763</v>
      </c>
      <c r="C2458" s="22" t="s">
        <v>402</v>
      </c>
      <c r="D2458" s="22" t="s">
        <v>24</v>
      </c>
      <c r="E2458" s="22" t="s">
        <v>1646</v>
      </c>
      <c r="F2458" s="22" t="s">
        <v>191</v>
      </c>
      <c r="G2458" s="22">
        <v>1</v>
      </c>
      <c r="H2458" s="20">
        <v>0.19877393644618618</v>
      </c>
      <c r="I2458" s="20">
        <v>0.66553056575612313</v>
      </c>
      <c r="J2458" s="19" t="s">
        <v>1962</v>
      </c>
      <c r="K2458" s="18">
        <v>5</v>
      </c>
      <c r="L2458" s="18">
        <v>5</v>
      </c>
      <c r="M2458" s="18" t="str">
        <f>IF(tbl_data[[#This Row],[PACK COUNT]]&gt;1,"Multipack","Single")</f>
        <v>Single</v>
      </c>
    </row>
    <row r="2459" spans="1:13">
      <c r="A2459" s="22" t="s">
        <v>760</v>
      </c>
      <c r="B2459" s="22" t="s">
        <v>763</v>
      </c>
      <c r="C2459" s="22" t="s">
        <v>402</v>
      </c>
      <c r="D2459" s="22" t="s">
        <v>24</v>
      </c>
      <c r="E2459" s="22" t="s">
        <v>1245</v>
      </c>
      <c r="F2459" s="22" t="s">
        <v>196</v>
      </c>
      <c r="G2459" s="22">
        <v>1</v>
      </c>
      <c r="H2459" s="20">
        <v>6.7929819562209975E-2</v>
      </c>
      <c r="I2459" s="20">
        <v>0.19129208964633843</v>
      </c>
      <c r="J2459" s="19" t="s">
        <v>1962</v>
      </c>
      <c r="K2459" s="18">
        <v>5</v>
      </c>
      <c r="L2459" s="18">
        <v>0.5</v>
      </c>
      <c r="M2459" s="18" t="str">
        <f>IF(tbl_data[[#This Row],[PACK COUNT]]&gt;1,"Multipack","Single")</f>
        <v>Single</v>
      </c>
    </row>
    <row r="2460" spans="1:13">
      <c r="A2460" s="22" t="s">
        <v>760</v>
      </c>
      <c r="B2460" s="22" t="s">
        <v>763</v>
      </c>
      <c r="C2460" s="22" t="s">
        <v>402</v>
      </c>
      <c r="D2460" s="22" t="s">
        <v>24</v>
      </c>
      <c r="E2460" s="22" t="s">
        <v>1566</v>
      </c>
      <c r="F2460" s="22" t="s">
        <v>196</v>
      </c>
      <c r="G2460" s="22">
        <v>1</v>
      </c>
      <c r="H2460" s="20">
        <v>0.36729150219021461</v>
      </c>
      <c r="I2460" s="20">
        <v>0.87707918391044071</v>
      </c>
      <c r="J2460" s="19" t="s">
        <v>1962</v>
      </c>
      <c r="K2460" s="18">
        <v>5</v>
      </c>
      <c r="L2460" s="18">
        <v>0.66</v>
      </c>
      <c r="M2460" s="18" t="str">
        <f>IF(tbl_data[[#This Row],[PACK COUNT]]&gt;1,"Multipack","Single")</f>
        <v>Single</v>
      </c>
    </row>
    <row r="2461" spans="1:13">
      <c r="A2461" s="22" t="s">
        <v>760</v>
      </c>
      <c r="B2461" s="22" t="s">
        <v>759</v>
      </c>
      <c r="C2461" s="22" t="s">
        <v>24</v>
      </c>
      <c r="D2461" s="22" t="s">
        <v>24</v>
      </c>
      <c r="E2461" s="22" t="s">
        <v>761</v>
      </c>
      <c r="F2461" s="22" t="s">
        <v>191</v>
      </c>
      <c r="G2461" s="22">
        <v>1</v>
      </c>
      <c r="H2461" s="20">
        <v>0.48409520699220021</v>
      </c>
      <c r="I2461" s="20">
        <v>0.9420750719407387</v>
      </c>
      <c r="J2461" s="19" t="s">
        <v>1962</v>
      </c>
      <c r="K2461" s="18">
        <v>5</v>
      </c>
      <c r="L2461" s="18">
        <v>0.5</v>
      </c>
      <c r="M2461" s="18" t="str">
        <f>IF(tbl_data[[#This Row],[PACK COUNT]]&gt;1,"Multipack","Single")</f>
        <v>Single</v>
      </c>
    </row>
    <row r="2462" spans="1:13">
      <c r="A2462" s="22" t="s">
        <v>760</v>
      </c>
      <c r="B2462" s="22" t="s">
        <v>759</v>
      </c>
      <c r="C2462" s="22" t="s">
        <v>24</v>
      </c>
      <c r="D2462" s="22" t="s">
        <v>24</v>
      </c>
      <c r="E2462" s="22" t="s">
        <v>758</v>
      </c>
      <c r="F2462" s="22" t="s">
        <v>196</v>
      </c>
      <c r="G2462" s="22">
        <v>1</v>
      </c>
      <c r="H2462" s="20">
        <v>0.50949799745501445</v>
      </c>
      <c r="I2462" s="20">
        <v>1.1066270134776102</v>
      </c>
      <c r="J2462" s="19" t="s">
        <v>1962</v>
      </c>
      <c r="K2462" s="18">
        <v>5</v>
      </c>
      <c r="L2462" s="18">
        <v>0.5</v>
      </c>
      <c r="M2462" s="18" t="str">
        <f>IF(tbl_data[[#This Row],[PACK COUNT]]&gt;1,"Multipack","Single")</f>
        <v>Single</v>
      </c>
    </row>
    <row r="2463" spans="1:13">
      <c r="A2463" s="22" t="s">
        <v>760</v>
      </c>
      <c r="B2463" s="22" t="s">
        <v>1565</v>
      </c>
      <c r="C2463" s="22" t="s">
        <v>1565</v>
      </c>
      <c r="D2463" s="22" t="s">
        <v>24</v>
      </c>
      <c r="E2463" s="22" t="s">
        <v>1564</v>
      </c>
      <c r="F2463" s="22" t="s">
        <v>191</v>
      </c>
      <c r="G2463" s="22">
        <v>1</v>
      </c>
      <c r="H2463" s="20">
        <v>0.41495207847946985</v>
      </c>
      <c r="I2463" s="20">
        <v>0.784848710432552</v>
      </c>
      <c r="J2463" s="19" t="s">
        <v>1962</v>
      </c>
      <c r="K2463" s="18">
        <v>5</v>
      </c>
      <c r="L2463" s="18">
        <v>0.5</v>
      </c>
      <c r="M2463" s="18" t="str">
        <f>IF(tbl_data[[#This Row],[PACK COUNT]]&gt;1,"Multipack","Single")</f>
        <v>Single</v>
      </c>
    </row>
    <row r="2464" spans="1:13">
      <c r="A2464" s="22" t="s">
        <v>728</v>
      </c>
      <c r="B2464" s="22" t="s">
        <v>748</v>
      </c>
      <c r="C2464" s="22" t="s">
        <v>114</v>
      </c>
      <c r="D2464" s="22" t="s">
        <v>110</v>
      </c>
      <c r="E2464" s="22" t="s">
        <v>1550</v>
      </c>
      <c r="F2464" s="22" t="s">
        <v>203</v>
      </c>
      <c r="G2464" s="22">
        <v>1</v>
      </c>
      <c r="H2464" s="20">
        <v>0.27418815655080081</v>
      </c>
      <c r="I2464" s="20">
        <v>0.30717847987315255</v>
      </c>
      <c r="J2464" s="19" t="s">
        <v>1962</v>
      </c>
      <c r="K2464" s="18">
        <v>5</v>
      </c>
      <c r="L2464" s="18">
        <v>2</v>
      </c>
      <c r="M2464" s="18" t="str">
        <f>IF(tbl_data[[#This Row],[PACK COUNT]]&gt;1,"Multipack","Single")</f>
        <v>Single</v>
      </c>
    </row>
    <row r="2465" spans="1:13">
      <c r="A2465" s="22" t="s">
        <v>728</v>
      </c>
      <c r="B2465" s="22" t="s">
        <v>748</v>
      </c>
      <c r="C2465" s="22" t="s">
        <v>83</v>
      </c>
      <c r="D2465" s="22" t="s">
        <v>71</v>
      </c>
      <c r="E2465" s="22" t="s">
        <v>755</v>
      </c>
      <c r="F2465" s="22" t="s">
        <v>203</v>
      </c>
      <c r="G2465" s="22">
        <v>1</v>
      </c>
      <c r="H2465" s="20">
        <v>1.4198358080649907</v>
      </c>
      <c r="I2465" s="20">
        <v>1.2836163429980041</v>
      </c>
      <c r="J2465" s="19" t="s">
        <v>1962</v>
      </c>
      <c r="K2465" s="18">
        <v>5</v>
      </c>
      <c r="L2465" s="18">
        <v>2.5</v>
      </c>
      <c r="M2465" s="18" t="str">
        <f>IF(tbl_data[[#This Row],[PACK COUNT]]&gt;1,"Multipack","Single")</f>
        <v>Single</v>
      </c>
    </row>
    <row r="2466" spans="1:13">
      <c r="A2466" s="22" t="s">
        <v>728</v>
      </c>
      <c r="B2466" s="22" t="s">
        <v>748</v>
      </c>
      <c r="C2466" s="22" t="s">
        <v>83</v>
      </c>
      <c r="D2466" s="22" t="s">
        <v>87</v>
      </c>
      <c r="E2466" s="22" t="s">
        <v>754</v>
      </c>
      <c r="F2466" s="22" t="s">
        <v>203</v>
      </c>
      <c r="G2466" s="22">
        <v>1</v>
      </c>
      <c r="H2466" s="20">
        <v>4.7915370662537571</v>
      </c>
      <c r="I2466" s="20">
        <v>4.7357180736029898</v>
      </c>
      <c r="J2466" s="19" t="s">
        <v>1962</v>
      </c>
      <c r="K2466" s="18">
        <v>5</v>
      </c>
      <c r="L2466" s="18">
        <v>2</v>
      </c>
      <c r="M2466" s="18" t="str">
        <f>IF(tbl_data[[#This Row],[PACK COUNT]]&gt;1,"Multipack","Single")</f>
        <v>Single</v>
      </c>
    </row>
    <row r="2467" spans="1:13">
      <c r="A2467" s="22" t="s">
        <v>728</v>
      </c>
      <c r="B2467" s="22" t="s">
        <v>748</v>
      </c>
      <c r="C2467" s="22" t="s">
        <v>751</v>
      </c>
      <c r="D2467" s="22" t="s">
        <v>87</v>
      </c>
      <c r="E2467" s="22" t="s">
        <v>752</v>
      </c>
      <c r="F2467" s="22" t="s">
        <v>203</v>
      </c>
      <c r="G2467" s="22">
        <v>1</v>
      </c>
      <c r="H2467" s="20">
        <v>3.0924830716495748</v>
      </c>
      <c r="I2467" s="20">
        <v>2.9193363689655132</v>
      </c>
      <c r="J2467" s="19" t="s">
        <v>1962</v>
      </c>
      <c r="K2467" s="18">
        <v>5</v>
      </c>
      <c r="L2467" s="18">
        <v>1.5</v>
      </c>
      <c r="M2467" s="18" t="str">
        <f>IF(tbl_data[[#This Row],[PACK COUNT]]&gt;1,"Multipack","Single")</f>
        <v>Single</v>
      </c>
    </row>
    <row r="2468" spans="1:13">
      <c r="A2468" s="22" t="s">
        <v>728</v>
      </c>
      <c r="B2468" s="22" t="s">
        <v>748</v>
      </c>
      <c r="C2468" s="22" t="s">
        <v>751</v>
      </c>
      <c r="D2468" s="22" t="s">
        <v>87</v>
      </c>
      <c r="E2468" s="22" t="s">
        <v>750</v>
      </c>
      <c r="F2468" s="22" t="s">
        <v>203</v>
      </c>
      <c r="G2468" s="22">
        <v>1</v>
      </c>
      <c r="H2468" s="20">
        <v>4.8159560132188224</v>
      </c>
      <c r="I2468" s="20">
        <v>4.4709042018155802</v>
      </c>
      <c r="J2468" s="19" t="s">
        <v>1962</v>
      </c>
      <c r="K2468" s="18">
        <v>5</v>
      </c>
      <c r="L2468" s="18">
        <v>2.5</v>
      </c>
      <c r="M2468" s="18" t="str">
        <f>IF(tbl_data[[#This Row],[PACK COUNT]]&gt;1,"Multipack","Single")</f>
        <v>Single</v>
      </c>
    </row>
    <row r="2469" spans="1:13">
      <c r="A2469" s="22" t="s">
        <v>728</v>
      </c>
      <c r="B2469" s="22" t="s">
        <v>748</v>
      </c>
      <c r="C2469" s="22" t="s">
        <v>98</v>
      </c>
      <c r="D2469" s="22" t="s">
        <v>87</v>
      </c>
      <c r="E2469" s="22" t="s">
        <v>749</v>
      </c>
      <c r="F2469" s="22" t="s">
        <v>203</v>
      </c>
      <c r="G2469" s="22">
        <v>1</v>
      </c>
      <c r="H2469" s="20">
        <v>12.752720705574458</v>
      </c>
      <c r="I2469" s="20">
        <v>12.163479515909174</v>
      </c>
      <c r="J2469" s="19" t="s">
        <v>1962</v>
      </c>
      <c r="K2469" s="18">
        <v>5</v>
      </c>
      <c r="L2469" s="18">
        <v>1.5</v>
      </c>
      <c r="M2469" s="18" t="str">
        <f>IF(tbl_data[[#This Row],[PACK COUNT]]&gt;1,"Multipack","Single")</f>
        <v>Single</v>
      </c>
    </row>
    <row r="2470" spans="1:13">
      <c r="A2470" s="22" t="s">
        <v>728</v>
      </c>
      <c r="B2470" s="22" t="s">
        <v>748</v>
      </c>
      <c r="C2470" s="22" t="s">
        <v>98</v>
      </c>
      <c r="D2470" s="22" t="s">
        <v>87</v>
      </c>
      <c r="E2470" s="22" t="s">
        <v>747</v>
      </c>
      <c r="F2470" s="22" t="s">
        <v>203</v>
      </c>
      <c r="G2470" s="22">
        <v>1</v>
      </c>
      <c r="H2470" s="20">
        <v>1.5404089019190381</v>
      </c>
      <c r="I2470" s="20">
        <v>1.3591549418754698</v>
      </c>
      <c r="J2470" s="19" t="s">
        <v>1962</v>
      </c>
      <c r="K2470" s="18">
        <v>5</v>
      </c>
      <c r="L2470" s="18">
        <v>2.5</v>
      </c>
      <c r="M2470" s="18" t="str">
        <f>IF(tbl_data[[#This Row],[PACK COUNT]]&gt;1,"Multipack","Single")</f>
        <v>Single</v>
      </c>
    </row>
    <row r="2471" spans="1:13">
      <c r="A2471" s="22" t="s">
        <v>728</v>
      </c>
      <c r="B2471" s="22" t="s">
        <v>746</v>
      </c>
      <c r="C2471" s="22" t="s">
        <v>131</v>
      </c>
      <c r="D2471" s="22" t="s">
        <v>24</v>
      </c>
      <c r="E2471" s="22" t="s">
        <v>745</v>
      </c>
      <c r="F2471" s="22" t="s">
        <v>196</v>
      </c>
      <c r="G2471" s="22">
        <v>1</v>
      </c>
      <c r="H2471" s="20">
        <v>0.14288665642658158</v>
      </c>
      <c r="I2471" s="20">
        <v>0.27657908046736307</v>
      </c>
      <c r="J2471" s="19" t="s">
        <v>1962</v>
      </c>
      <c r="K2471" s="18">
        <v>5</v>
      </c>
      <c r="L2471" s="18">
        <v>0.5</v>
      </c>
      <c r="M2471" s="18" t="str">
        <f>IF(tbl_data[[#This Row],[PACK COUNT]]&gt;1,"Multipack","Single")</f>
        <v>Single</v>
      </c>
    </row>
    <row r="2472" spans="1:13">
      <c r="A2472" s="22" t="s">
        <v>728</v>
      </c>
      <c r="B2472" s="22" t="s">
        <v>743</v>
      </c>
      <c r="C2472" s="22" t="s">
        <v>743</v>
      </c>
      <c r="D2472" s="22" t="s">
        <v>87</v>
      </c>
      <c r="E2472" s="22" t="s">
        <v>1584</v>
      </c>
      <c r="F2472" s="22" t="s">
        <v>191</v>
      </c>
      <c r="G2472" s="22">
        <v>1</v>
      </c>
      <c r="H2472" s="20">
        <v>0.64540738642553275</v>
      </c>
      <c r="I2472" s="20">
        <v>0.90840730447643725</v>
      </c>
      <c r="J2472" s="19" t="s">
        <v>1962</v>
      </c>
      <c r="K2472" s="18">
        <v>5</v>
      </c>
      <c r="L2472" s="18">
        <v>1</v>
      </c>
      <c r="M2472" s="18" t="str">
        <f>IF(tbl_data[[#This Row],[PACK COUNT]]&gt;1,"Multipack","Single")</f>
        <v>Single</v>
      </c>
    </row>
    <row r="2473" spans="1:13">
      <c r="A2473" s="22" t="s">
        <v>728</v>
      </c>
      <c r="B2473" s="22" t="s">
        <v>743</v>
      </c>
      <c r="C2473" s="22" t="s">
        <v>743</v>
      </c>
      <c r="D2473" s="22" t="s">
        <v>87</v>
      </c>
      <c r="E2473" s="22" t="s">
        <v>744</v>
      </c>
      <c r="F2473" s="22" t="s">
        <v>203</v>
      </c>
      <c r="G2473" s="22">
        <v>1</v>
      </c>
      <c r="H2473" s="20">
        <v>0.90442704012712871</v>
      </c>
      <c r="I2473" s="20">
        <v>0.92522227024071113</v>
      </c>
      <c r="J2473" s="19" t="s">
        <v>1962</v>
      </c>
      <c r="K2473" s="18">
        <v>5</v>
      </c>
      <c r="L2473" s="18">
        <v>1.5</v>
      </c>
      <c r="M2473" s="18" t="str">
        <f>IF(tbl_data[[#This Row],[PACK COUNT]]&gt;1,"Multipack","Single")</f>
        <v>Single</v>
      </c>
    </row>
    <row r="2474" spans="1:13">
      <c r="A2474" s="22" t="s">
        <v>728</v>
      </c>
      <c r="B2474" s="22" t="s">
        <v>743</v>
      </c>
      <c r="C2474" s="22" t="s">
        <v>743</v>
      </c>
      <c r="D2474" s="22" t="s">
        <v>87</v>
      </c>
      <c r="E2474" s="22" t="s">
        <v>742</v>
      </c>
      <c r="F2474" s="22" t="s">
        <v>203</v>
      </c>
      <c r="G2474" s="22">
        <v>1</v>
      </c>
      <c r="H2474" s="20">
        <v>33.591757621162451</v>
      </c>
      <c r="I2474" s="20">
        <v>29.655106885349934</v>
      </c>
      <c r="J2474" s="19" t="s">
        <v>1962</v>
      </c>
      <c r="K2474" s="18">
        <v>5</v>
      </c>
      <c r="L2474" s="18">
        <v>2.5</v>
      </c>
      <c r="M2474" s="18" t="str">
        <f>IF(tbl_data[[#This Row],[PACK COUNT]]&gt;1,"Multipack","Single")</f>
        <v>Single</v>
      </c>
    </row>
    <row r="2475" spans="1:13">
      <c r="A2475" s="22" t="s">
        <v>728</v>
      </c>
      <c r="B2475" s="22" t="s">
        <v>1507</v>
      </c>
      <c r="C2475" s="22" t="s">
        <v>83</v>
      </c>
      <c r="D2475" s="22" t="s">
        <v>71</v>
      </c>
      <c r="E2475" s="22" t="s">
        <v>1506</v>
      </c>
      <c r="F2475" s="22" t="s">
        <v>196</v>
      </c>
      <c r="G2475" s="22">
        <v>1</v>
      </c>
      <c r="H2475" s="20">
        <v>10.914785109218444</v>
      </c>
      <c r="I2475" s="20">
        <v>13.732290099471676</v>
      </c>
      <c r="J2475" s="19" t="s">
        <v>1962</v>
      </c>
      <c r="K2475" s="18">
        <v>5</v>
      </c>
      <c r="L2475" s="18">
        <v>0.5</v>
      </c>
      <c r="M2475" s="18" t="str">
        <f>IF(tbl_data[[#This Row],[PACK COUNT]]&gt;1,"Multipack","Single")</f>
        <v>Single</v>
      </c>
    </row>
    <row r="2476" spans="1:13">
      <c r="A2476" s="22" t="s">
        <v>728</v>
      </c>
      <c r="B2476" s="22" t="s">
        <v>730</v>
      </c>
      <c r="C2476" s="22" t="s">
        <v>740</v>
      </c>
      <c r="D2476" s="22" t="s">
        <v>24</v>
      </c>
      <c r="E2476" s="22" t="s">
        <v>741</v>
      </c>
      <c r="F2476" s="22" t="s">
        <v>196</v>
      </c>
      <c r="G2476" s="22">
        <v>1</v>
      </c>
      <c r="H2476" s="20">
        <v>5.2491797893503502</v>
      </c>
      <c r="I2476" s="20">
        <v>5.8667991262583294</v>
      </c>
      <c r="J2476" s="19" t="s">
        <v>1962</v>
      </c>
      <c r="K2476" s="18">
        <v>5</v>
      </c>
      <c r="L2476" s="18">
        <v>0.5</v>
      </c>
      <c r="M2476" s="18" t="str">
        <f>IF(tbl_data[[#This Row],[PACK COUNT]]&gt;1,"Multipack","Single")</f>
        <v>Single</v>
      </c>
    </row>
    <row r="2477" spans="1:13">
      <c r="A2477" s="22" t="s">
        <v>728</v>
      </c>
      <c r="B2477" s="22" t="s">
        <v>730</v>
      </c>
      <c r="C2477" s="22" t="s">
        <v>738</v>
      </c>
      <c r="D2477" s="22" t="s">
        <v>71</v>
      </c>
      <c r="E2477" s="22" t="s">
        <v>1264</v>
      </c>
      <c r="F2477" s="22" t="s">
        <v>191</v>
      </c>
      <c r="G2477" s="22">
        <v>1</v>
      </c>
      <c r="H2477" s="20">
        <v>1.9121019931669527</v>
      </c>
      <c r="I2477" s="20">
        <v>2.9224324039670746</v>
      </c>
      <c r="J2477" s="19" t="s">
        <v>1962</v>
      </c>
      <c r="K2477" s="18">
        <v>5</v>
      </c>
      <c r="L2477" s="18">
        <v>0.75</v>
      </c>
      <c r="M2477" s="18" t="str">
        <f>IF(tbl_data[[#This Row],[PACK COUNT]]&gt;1,"Multipack","Single")</f>
        <v>Single</v>
      </c>
    </row>
    <row r="2478" spans="1:13">
      <c r="A2478" s="22" t="s">
        <v>728</v>
      </c>
      <c r="B2478" s="22" t="s">
        <v>730</v>
      </c>
      <c r="C2478" s="22" t="s">
        <v>1281</v>
      </c>
      <c r="D2478" s="22" t="s">
        <v>71</v>
      </c>
      <c r="E2478" s="22" t="s">
        <v>1282</v>
      </c>
      <c r="F2478" s="22" t="s">
        <v>191</v>
      </c>
      <c r="G2478" s="22">
        <v>1</v>
      </c>
      <c r="H2478" s="20">
        <v>0.13655302924841073</v>
      </c>
      <c r="I2478" s="20">
        <v>0.20624610429960197</v>
      </c>
      <c r="J2478" s="19" t="s">
        <v>1962</v>
      </c>
      <c r="K2478" s="18">
        <v>5</v>
      </c>
      <c r="L2478" s="18">
        <v>0.75</v>
      </c>
      <c r="M2478" s="18" t="str">
        <f>IF(tbl_data[[#This Row],[PACK COUNT]]&gt;1,"Multipack","Single")</f>
        <v>Single</v>
      </c>
    </row>
    <row r="2479" spans="1:13">
      <c r="A2479" s="22" t="s">
        <v>728</v>
      </c>
      <c r="B2479" s="22" t="s">
        <v>730</v>
      </c>
      <c r="C2479" s="22" t="s">
        <v>738</v>
      </c>
      <c r="D2479" s="22" t="s">
        <v>71</v>
      </c>
      <c r="E2479" s="22" t="s">
        <v>737</v>
      </c>
      <c r="F2479" s="22" t="s">
        <v>196</v>
      </c>
      <c r="G2479" s="22">
        <v>1</v>
      </c>
      <c r="H2479" s="20">
        <v>10.573025321089704</v>
      </c>
      <c r="I2479" s="20">
        <v>20.2340942549876</v>
      </c>
      <c r="J2479" s="19" t="s">
        <v>1962</v>
      </c>
      <c r="K2479" s="18">
        <v>5</v>
      </c>
      <c r="L2479" s="18">
        <v>0.5</v>
      </c>
      <c r="M2479" s="18" t="str">
        <f>IF(tbl_data[[#This Row],[PACK COUNT]]&gt;1,"Multipack","Single")</f>
        <v>Single</v>
      </c>
    </row>
    <row r="2480" spans="1:13">
      <c r="A2480" s="22" t="s">
        <v>728</v>
      </c>
      <c r="B2480" s="22" t="s">
        <v>730</v>
      </c>
      <c r="C2480" s="22" t="s">
        <v>738</v>
      </c>
      <c r="D2480" s="22" t="s">
        <v>71</v>
      </c>
      <c r="E2480" s="22" t="s">
        <v>737</v>
      </c>
      <c r="F2480" s="22" t="s">
        <v>196</v>
      </c>
      <c r="G2480" s="22">
        <v>1</v>
      </c>
      <c r="H2480" s="20">
        <v>5.1608488880789452</v>
      </c>
      <c r="I2480" s="20">
        <v>9.2178741094432102</v>
      </c>
      <c r="J2480" s="19" t="s">
        <v>1962</v>
      </c>
      <c r="K2480" s="18">
        <v>5</v>
      </c>
      <c r="L2480" s="18">
        <v>0.5</v>
      </c>
      <c r="M2480" s="18" t="str">
        <f>IF(tbl_data[[#This Row],[PACK COUNT]]&gt;1,"Multipack","Single")</f>
        <v>Single</v>
      </c>
    </row>
    <row r="2481" spans="1:13">
      <c r="A2481" s="22" t="s">
        <v>728</v>
      </c>
      <c r="B2481" s="22" t="s">
        <v>730</v>
      </c>
      <c r="C2481" s="22" t="s">
        <v>1200</v>
      </c>
      <c r="D2481" s="22" t="s">
        <v>71</v>
      </c>
      <c r="E2481" s="22" t="s">
        <v>1199</v>
      </c>
      <c r="F2481" s="22" t="s">
        <v>196</v>
      </c>
      <c r="G2481" s="22">
        <v>1</v>
      </c>
      <c r="H2481" s="20">
        <v>4.2167032641087889</v>
      </c>
      <c r="I2481" s="20">
        <v>7.7944146361333058</v>
      </c>
      <c r="J2481" s="19" t="s">
        <v>1962</v>
      </c>
      <c r="K2481" s="18">
        <v>5</v>
      </c>
      <c r="L2481" s="18">
        <v>0.5</v>
      </c>
      <c r="M2481" s="18" t="str">
        <f>IF(tbl_data[[#This Row],[PACK COUNT]]&gt;1,"Multipack","Single")</f>
        <v>Single</v>
      </c>
    </row>
    <row r="2482" spans="1:13">
      <c r="A2482" s="22" t="s">
        <v>728</v>
      </c>
      <c r="B2482" s="22" t="s">
        <v>730</v>
      </c>
      <c r="C2482" s="22" t="s">
        <v>1281</v>
      </c>
      <c r="D2482" s="22" t="s">
        <v>71</v>
      </c>
      <c r="E2482" s="22" t="s">
        <v>1280</v>
      </c>
      <c r="F2482" s="22" t="s">
        <v>196</v>
      </c>
      <c r="G2482" s="22">
        <v>1</v>
      </c>
      <c r="H2482" s="20">
        <v>15.481283395969358</v>
      </c>
      <c r="I2482" s="20">
        <v>26.836809759106973</v>
      </c>
      <c r="J2482" s="19" t="s">
        <v>1962</v>
      </c>
      <c r="K2482" s="18">
        <v>5</v>
      </c>
      <c r="L2482" s="18">
        <v>0.5</v>
      </c>
      <c r="M2482" s="18" t="str">
        <f>IF(tbl_data[[#This Row],[PACK COUNT]]&gt;1,"Multipack","Single")</f>
        <v>Single</v>
      </c>
    </row>
    <row r="2483" spans="1:13">
      <c r="A2483" s="22" t="s">
        <v>728</v>
      </c>
      <c r="B2483" s="22" t="s">
        <v>730</v>
      </c>
      <c r="C2483" s="22" t="s">
        <v>734</v>
      </c>
      <c r="D2483" s="22" t="s">
        <v>71</v>
      </c>
      <c r="E2483" s="22" t="s">
        <v>733</v>
      </c>
      <c r="F2483" s="22" t="s">
        <v>196</v>
      </c>
      <c r="G2483" s="22">
        <v>1</v>
      </c>
      <c r="H2483" s="20">
        <v>2.6119772208350929</v>
      </c>
      <c r="I2483" s="20">
        <v>4.5301922841636797</v>
      </c>
      <c r="J2483" s="19" t="s">
        <v>1962</v>
      </c>
      <c r="K2483" s="18">
        <v>5</v>
      </c>
      <c r="L2483" s="18">
        <v>0.5</v>
      </c>
      <c r="M2483" s="18" t="str">
        <f>IF(tbl_data[[#This Row],[PACK COUNT]]&gt;1,"Multipack","Single")</f>
        <v>Single</v>
      </c>
    </row>
    <row r="2484" spans="1:13">
      <c r="A2484" s="22" t="s">
        <v>728</v>
      </c>
      <c r="B2484" s="22" t="s">
        <v>730</v>
      </c>
      <c r="C2484" s="22" t="s">
        <v>114</v>
      </c>
      <c r="D2484" s="22" t="s">
        <v>110</v>
      </c>
      <c r="E2484" s="22" t="s">
        <v>1785</v>
      </c>
      <c r="F2484" s="22" t="s">
        <v>191</v>
      </c>
      <c r="G2484" s="22">
        <v>1</v>
      </c>
      <c r="H2484" s="20">
        <v>5.030167230971129E-4</v>
      </c>
      <c r="I2484" s="20">
        <v>1.1511237502678537E-3</v>
      </c>
      <c r="J2484" s="19" t="s">
        <v>1962</v>
      </c>
      <c r="K2484" s="18">
        <v>5</v>
      </c>
      <c r="L2484" s="18">
        <v>0.5</v>
      </c>
      <c r="M2484" s="18" t="str">
        <f>IF(tbl_data[[#This Row],[PACK COUNT]]&gt;1,"Multipack","Single")</f>
        <v>Single</v>
      </c>
    </row>
    <row r="2485" spans="1:13">
      <c r="A2485" s="22" t="s">
        <v>728</v>
      </c>
      <c r="B2485" s="22" t="s">
        <v>730</v>
      </c>
      <c r="C2485" s="22" t="s">
        <v>83</v>
      </c>
      <c r="D2485" s="22" t="s">
        <v>24</v>
      </c>
      <c r="E2485" s="22" t="s">
        <v>1549</v>
      </c>
      <c r="F2485" s="22" t="s">
        <v>191</v>
      </c>
      <c r="G2485" s="22">
        <v>1</v>
      </c>
      <c r="H2485" s="20">
        <v>2.2714345470960247</v>
      </c>
      <c r="I2485" s="20">
        <v>3.606315743960915</v>
      </c>
      <c r="J2485" s="19" t="s">
        <v>1962</v>
      </c>
      <c r="K2485" s="18">
        <v>5</v>
      </c>
      <c r="L2485" s="18">
        <v>0.5</v>
      </c>
      <c r="M2485" s="18" t="str">
        <f>IF(tbl_data[[#This Row],[PACK COUNT]]&gt;1,"Multipack","Single")</f>
        <v>Single</v>
      </c>
    </row>
    <row r="2486" spans="1:13">
      <c r="A2486" s="22" t="s">
        <v>728</v>
      </c>
      <c r="B2486" s="22" t="s">
        <v>730</v>
      </c>
      <c r="C2486" s="22" t="s">
        <v>83</v>
      </c>
      <c r="D2486" s="22" t="s">
        <v>24</v>
      </c>
      <c r="E2486" s="22" t="s">
        <v>732</v>
      </c>
      <c r="F2486" s="22" t="s">
        <v>191</v>
      </c>
      <c r="G2486" s="22">
        <v>1</v>
      </c>
      <c r="H2486" s="20">
        <v>2.3252622427128276</v>
      </c>
      <c r="I2486" s="20">
        <v>3.4694716682351641</v>
      </c>
      <c r="J2486" s="19" t="s">
        <v>1962</v>
      </c>
      <c r="K2486" s="18">
        <v>5</v>
      </c>
      <c r="L2486" s="18">
        <v>1</v>
      </c>
      <c r="M2486" s="18" t="str">
        <f>IF(tbl_data[[#This Row],[PACK COUNT]]&gt;1,"Multipack","Single")</f>
        <v>Single</v>
      </c>
    </row>
    <row r="2487" spans="1:13">
      <c r="A2487" s="22" t="s">
        <v>728</v>
      </c>
      <c r="B2487" s="22" t="s">
        <v>730</v>
      </c>
      <c r="C2487" s="22" t="s">
        <v>83</v>
      </c>
      <c r="D2487" s="22" t="s">
        <v>24</v>
      </c>
      <c r="E2487" s="22" t="s">
        <v>731</v>
      </c>
      <c r="F2487" s="22" t="s">
        <v>196</v>
      </c>
      <c r="G2487" s="22">
        <v>1</v>
      </c>
      <c r="H2487" s="20">
        <v>3.4190678313417768</v>
      </c>
      <c r="I2487" s="20">
        <v>5.7234533172937079</v>
      </c>
      <c r="J2487" s="19" t="s">
        <v>1962</v>
      </c>
      <c r="K2487" s="18">
        <v>5</v>
      </c>
      <c r="L2487" s="18">
        <v>0.5</v>
      </c>
      <c r="M2487" s="18" t="str">
        <f>IF(tbl_data[[#This Row],[PACK COUNT]]&gt;1,"Multipack","Single")</f>
        <v>Single</v>
      </c>
    </row>
    <row r="2488" spans="1:13">
      <c r="A2488" s="22" t="s">
        <v>728</v>
      </c>
      <c r="B2488" s="22" t="s">
        <v>730</v>
      </c>
      <c r="C2488" s="22" t="s">
        <v>99</v>
      </c>
      <c r="D2488" s="22" t="s">
        <v>24</v>
      </c>
      <c r="E2488" s="22" t="s">
        <v>729</v>
      </c>
      <c r="F2488" s="22" t="s">
        <v>196</v>
      </c>
      <c r="G2488" s="22">
        <v>1</v>
      </c>
      <c r="H2488" s="20">
        <v>9.0686933601244171</v>
      </c>
      <c r="I2488" s="20">
        <v>15.861290227965656</v>
      </c>
      <c r="J2488" s="19" t="s">
        <v>1962</v>
      </c>
      <c r="K2488" s="18">
        <v>5</v>
      </c>
      <c r="L2488" s="18">
        <v>0.5</v>
      </c>
      <c r="M2488" s="18" t="str">
        <f>IF(tbl_data[[#This Row],[PACK COUNT]]&gt;1,"Multipack","Single")</f>
        <v>Single</v>
      </c>
    </row>
    <row r="2489" spans="1:13">
      <c r="A2489" s="22" t="s">
        <v>709</v>
      </c>
      <c r="B2489" s="22" t="s">
        <v>725</v>
      </c>
      <c r="C2489" s="22" t="s">
        <v>725</v>
      </c>
      <c r="D2489" s="22" t="s">
        <v>87</v>
      </c>
      <c r="E2489" s="22" t="s">
        <v>1784</v>
      </c>
      <c r="F2489" s="22" t="s">
        <v>191</v>
      </c>
      <c r="G2489" s="22">
        <v>1</v>
      </c>
      <c r="H2489" s="20">
        <v>6.3345286410457682E-2</v>
      </c>
      <c r="I2489" s="20">
        <v>8.452505753092325E-2</v>
      </c>
      <c r="J2489" s="19" t="s">
        <v>1962</v>
      </c>
      <c r="K2489" s="18">
        <v>5</v>
      </c>
      <c r="L2489" s="18">
        <v>0.5</v>
      </c>
      <c r="M2489" s="18" t="str">
        <f>IF(tbl_data[[#This Row],[PACK COUNT]]&gt;1,"Multipack","Single")</f>
        <v>Single</v>
      </c>
    </row>
    <row r="2490" spans="1:13">
      <c r="A2490" s="22" t="s">
        <v>709</v>
      </c>
      <c r="B2490" s="22" t="s">
        <v>725</v>
      </c>
      <c r="C2490" s="22" t="s">
        <v>725</v>
      </c>
      <c r="D2490" s="22" t="s">
        <v>87</v>
      </c>
      <c r="E2490" s="22" t="s">
        <v>1822</v>
      </c>
      <c r="F2490" s="22" t="s">
        <v>203</v>
      </c>
      <c r="G2490" s="22">
        <v>1</v>
      </c>
      <c r="H2490" s="20">
        <v>0.38223940361892078</v>
      </c>
      <c r="I2490" s="20">
        <v>0.54127150117772538</v>
      </c>
      <c r="J2490" s="19" t="s">
        <v>1962</v>
      </c>
      <c r="K2490" s="18">
        <v>5</v>
      </c>
      <c r="L2490" s="18">
        <v>1.5</v>
      </c>
      <c r="M2490" s="18" t="str">
        <f>IF(tbl_data[[#This Row],[PACK COUNT]]&gt;1,"Multipack","Single")</f>
        <v>Single</v>
      </c>
    </row>
    <row r="2491" spans="1:13">
      <c r="A2491" s="22" t="s">
        <v>709</v>
      </c>
      <c r="B2491" s="22" t="s">
        <v>725</v>
      </c>
      <c r="C2491" s="22" t="s">
        <v>725</v>
      </c>
      <c r="D2491" s="22" t="s">
        <v>87</v>
      </c>
      <c r="E2491" s="22" t="s">
        <v>724</v>
      </c>
      <c r="F2491" s="22" t="s">
        <v>203</v>
      </c>
      <c r="G2491" s="22">
        <v>1</v>
      </c>
      <c r="H2491" s="20">
        <v>2.5305055071587508</v>
      </c>
      <c r="I2491" s="20">
        <v>2.3668453318290164</v>
      </c>
      <c r="J2491" s="19" t="s">
        <v>1962</v>
      </c>
      <c r="K2491" s="18">
        <v>5</v>
      </c>
      <c r="L2491" s="18">
        <v>2</v>
      </c>
      <c r="M2491" s="18" t="str">
        <f>IF(tbl_data[[#This Row],[PACK COUNT]]&gt;1,"Multipack","Single")</f>
        <v>Single</v>
      </c>
    </row>
    <row r="2492" spans="1:13">
      <c r="A2492" s="22" t="s">
        <v>709</v>
      </c>
      <c r="B2492" s="22" t="s">
        <v>1362</v>
      </c>
      <c r="C2492" s="22" t="s">
        <v>129</v>
      </c>
      <c r="D2492" s="22" t="s">
        <v>24</v>
      </c>
      <c r="E2492" s="22" t="s">
        <v>1361</v>
      </c>
      <c r="F2492" s="22" t="s">
        <v>196</v>
      </c>
      <c r="G2492" s="22">
        <v>1</v>
      </c>
      <c r="H2492" s="20">
        <v>1.1070964277132075E-2</v>
      </c>
      <c r="I2492" s="20">
        <v>1.296638659829762E-2</v>
      </c>
      <c r="J2492" s="19" t="s">
        <v>1962</v>
      </c>
      <c r="K2492" s="18">
        <v>5</v>
      </c>
      <c r="L2492" s="18">
        <v>0.5</v>
      </c>
      <c r="M2492" s="18" t="str">
        <f>IF(tbl_data[[#This Row],[PACK COUNT]]&gt;1,"Multipack","Single")</f>
        <v>Single</v>
      </c>
    </row>
    <row r="2493" spans="1:13">
      <c r="A2493" s="22" t="s">
        <v>709</v>
      </c>
      <c r="B2493" s="22" t="s">
        <v>709</v>
      </c>
      <c r="C2493" s="22" t="s">
        <v>723</v>
      </c>
      <c r="D2493" s="22" t="s">
        <v>87</v>
      </c>
      <c r="E2493" s="22" t="s">
        <v>722</v>
      </c>
      <c r="F2493" s="22" t="s">
        <v>196</v>
      </c>
      <c r="G2493" s="22">
        <v>1</v>
      </c>
      <c r="H2493" s="20">
        <v>5.0383485193987757E-4</v>
      </c>
      <c r="I2493" s="20">
        <v>4.2833900199626157E-4</v>
      </c>
      <c r="J2493" s="19" t="s">
        <v>1962</v>
      </c>
      <c r="K2493" s="18">
        <v>5</v>
      </c>
      <c r="L2493" s="18">
        <v>0.5</v>
      </c>
      <c r="M2493" s="18" t="str">
        <f>IF(tbl_data[[#This Row],[PACK COUNT]]&gt;1,"Multipack","Single")</f>
        <v>Single</v>
      </c>
    </row>
    <row r="2494" spans="1:13">
      <c r="A2494" s="22" t="s">
        <v>709</v>
      </c>
      <c r="B2494" s="22" t="s">
        <v>709</v>
      </c>
      <c r="C2494" s="22" t="s">
        <v>723</v>
      </c>
      <c r="D2494" s="22" t="s">
        <v>87</v>
      </c>
      <c r="E2494" s="22" t="s">
        <v>722</v>
      </c>
      <c r="F2494" s="22" t="s">
        <v>196</v>
      </c>
      <c r="G2494" s="22">
        <v>1</v>
      </c>
      <c r="H2494" s="20">
        <v>0.15409938563224893</v>
      </c>
      <c r="I2494" s="20">
        <v>0.22177097859517264</v>
      </c>
      <c r="J2494" s="19" t="s">
        <v>1962</v>
      </c>
      <c r="K2494" s="18">
        <v>5</v>
      </c>
      <c r="L2494" s="18">
        <v>0.5</v>
      </c>
      <c r="M2494" s="18" t="str">
        <f>IF(tbl_data[[#This Row],[PACK COUNT]]&gt;1,"Multipack","Single")</f>
        <v>Single</v>
      </c>
    </row>
    <row r="2495" spans="1:13">
      <c r="A2495" s="22" t="s">
        <v>709</v>
      </c>
      <c r="B2495" s="22" t="s">
        <v>709</v>
      </c>
      <c r="C2495" s="22" t="s">
        <v>723</v>
      </c>
      <c r="D2495" s="22" t="s">
        <v>87</v>
      </c>
      <c r="E2495" s="22" t="s">
        <v>1279</v>
      </c>
      <c r="F2495" s="22" t="s">
        <v>203</v>
      </c>
      <c r="G2495" s="22">
        <v>1</v>
      </c>
      <c r="H2495" s="20">
        <v>1.2966062210919196</v>
      </c>
      <c r="I2495" s="20">
        <v>1.1029140215818181</v>
      </c>
      <c r="J2495" s="19" t="s">
        <v>1962</v>
      </c>
      <c r="K2495" s="18">
        <v>5</v>
      </c>
      <c r="L2495" s="18">
        <v>1.5</v>
      </c>
      <c r="M2495" s="18" t="str">
        <f>IF(tbl_data[[#This Row],[PACK COUNT]]&gt;1,"Multipack","Single")</f>
        <v>Single</v>
      </c>
    </row>
    <row r="2496" spans="1:13">
      <c r="A2496" s="22" t="s">
        <v>709</v>
      </c>
      <c r="B2496" s="22" t="s">
        <v>709</v>
      </c>
      <c r="C2496" s="22" t="s">
        <v>723</v>
      </c>
      <c r="D2496" s="22" t="s">
        <v>87</v>
      </c>
      <c r="E2496" s="22" t="s">
        <v>1278</v>
      </c>
      <c r="F2496" s="22" t="s">
        <v>203</v>
      </c>
      <c r="G2496" s="22">
        <v>1</v>
      </c>
      <c r="H2496" s="20">
        <v>0.76972655740528417</v>
      </c>
      <c r="I2496" s="20">
        <v>0.83616222130712181</v>
      </c>
      <c r="J2496" s="19" t="s">
        <v>1962</v>
      </c>
      <c r="K2496" s="18">
        <v>5</v>
      </c>
      <c r="L2496" s="18">
        <v>1</v>
      </c>
      <c r="M2496" s="18" t="str">
        <f>IF(tbl_data[[#This Row],[PACK COUNT]]&gt;1,"Multipack","Single")</f>
        <v>Single</v>
      </c>
    </row>
    <row r="2497" spans="1:13">
      <c r="A2497" s="22" t="s">
        <v>709</v>
      </c>
      <c r="B2497" s="22" t="s">
        <v>709</v>
      </c>
      <c r="C2497" s="22" t="s">
        <v>1440</v>
      </c>
      <c r="D2497" s="22" t="s">
        <v>87</v>
      </c>
      <c r="E2497" s="22" t="s">
        <v>1462</v>
      </c>
      <c r="F2497" s="22" t="s">
        <v>191</v>
      </c>
      <c r="G2497" s="22">
        <v>1</v>
      </c>
      <c r="H2497" s="20">
        <v>1.5298859907440368</v>
      </c>
      <c r="I2497" s="20">
        <v>2.2474565684897136</v>
      </c>
      <c r="J2497" s="19" t="s">
        <v>1962</v>
      </c>
      <c r="K2497" s="18">
        <v>5</v>
      </c>
      <c r="L2497" s="18">
        <v>0.5</v>
      </c>
      <c r="M2497" s="18" t="str">
        <f>IF(tbl_data[[#This Row],[PACK COUNT]]&gt;1,"Multipack","Single")</f>
        <v>Single</v>
      </c>
    </row>
    <row r="2498" spans="1:13">
      <c r="A2498" s="22" t="s">
        <v>709</v>
      </c>
      <c r="B2498" s="22" t="s">
        <v>709</v>
      </c>
      <c r="C2498" s="22" t="s">
        <v>1440</v>
      </c>
      <c r="D2498" s="22" t="s">
        <v>87</v>
      </c>
      <c r="E2498" s="22" t="s">
        <v>1442</v>
      </c>
      <c r="F2498" s="22" t="s">
        <v>196</v>
      </c>
      <c r="G2498" s="22">
        <v>1</v>
      </c>
      <c r="H2498" s="20">
        <v>1.6599069343241506</v>
      </c>
      <c r="I2498" s="20">
        <v>2.2061009456292298</v>
      </c>
      <c r="J2498" s="19" t="s">
        <v>1962</v>
      </c>
      <c r="K2498" s="18">
        <v>5</v>
      </c>
      <c r="L2498" s="18">
        <v>0.5</v>
      </c>
      <c r="M2498" s="18" t="str">
        <f>IF(tbl_data[[#This Row],[PACK COUNT]]&gt;1,"Multipack","Single")</f>
        <v>Single</v>
      </c>
    </row>
    <row r="2499" spans="1:13">
      <c r="A2499" s="22" t="s">
        <v>709</v>
      </c>
      <c r="B2499" s="22" t="s">
        <v>709</v>
      </c>
      <c r="C2499" s="22" t="s">
        <v>1440</v>
      </c>
      <c r="D2499" s="22" t="s">
        <v>87</v>
      </c>
      <c r="E2499" s="22" t="s">
        <v>1441</v>
      </c>
      <c r="F2499" s="22" t="s">
        <v>203</v>
      </c>
      <c r="G2499" s="22">
        <v>1</v>
      </c>
      <c r="H2499" s="20">
        <v>22.90774533925282</v>
      </c>
      <c r="I2499" s="20">
        <v>20.133691659515268</v>
      </c>
      <c r="J2499" s="19" t="s">
        <v>1962</v>
      </c>
      <c r="K2499" s="18">
        <v>5</v>
      </c>
      <c r="L2499" s="18">
        <v>1</v>
      </c>
      <c r="M2499" s="18" t="str">
        <f>IF(tbl_data[[#This Row],[PACK COUNT]]&gt;1,"Multipack","Single")</f>
        <v>Single</v>
      </c>
    </row>
    <row r="2500" spans="1:13">
      <c r="A2500" s="22" t="s">
        <v>709</v>
      </c>
      <c r="B2500" s="22" t="s">
        <v>709</v>
      </c>
      <c r="C2500" s="22" t="s">
        <v>1440</v>
      </c>
      <c r="D2500" s="22" t="s">
        <v>87</v>
      </c>
      <c r="E2500" s="22" t="s">
        <v>1439</v>
      </c>
      <c r="F2500" s="22" t="s">
        <v>203</v>
      </c>
      <c r="G2500" s="22">
        <v>1</v>
      </c>
      <c r="H2500" s="20">
        <v>19.79765391231971</v>
      </c>
      <c r="I2500" s="20">
        <v>18.320159941737987</v>
      </c>
      <c r="J2500" s="19" t="s">
        <v>1962</v>
      </c>
      <c r="K2500" s="18">
        <v>5</v>
      </c>
      <c r="L2500" s="18">
        <v>2</v>
      </c>
      <c r="M2500" s="18" t="str">
        <f>IF(tbl_data[[#This Row],[PACK COUNT]]&gt;1,"Multipack","Single")</f>
        <v>Single</v>
      </c>
    </row>
    <row r="2501" spans="1:13">
      <c r="A2501" s="22" t="s">
        <v>709</v>
      </c>
      <c r="B2501" s="22" t="s">
        <v>709</v>
      </c>
      <c r="C2501" s="22" t="s">
        <v>716</v>
      </c>
      <c r="D2501" s="22" t="s">
        <v>24</v>
      </c>
      <c r="E2501" s="22" t="s">
        <v>1582</v>
      </c>
      <c r="F2501" s="22" t="s">
        <v>196</v>
      </c>
      <c r="G2501" s="22">
        <v>1</v>
      </c>
      <c r="H2501" s="20">
        <v>6.6661071175224518E-2</v>
      </c>
      <c r="I2501" s="20">
        <v>7.2397551765022203E-2</v>
      </c>
      <c r="J2501" s="19" t="s">
        <v>1962</v>
      </c>
      <c r="K2501" s="18">
        <v>5</v>
      </c>
      <c r="L2501" s="18">
        <v>0.5</v>
      </c>
      <c r="M2501" s="18" t="str">
        <f>IF(tbl_data[[#This Row],[PACK COUNT]]&gt;1,"Multipack","Single")</f>
        <v>Single</v>
      </c>
    </row>
    <row r="2502" spans="1:13">
      <c r="A2502" s="22" t="s">
        <v>709</v>
      </c>
      <c r="B2502" s="22" t="s">
        <v>709</v>
      </c>
      <c r="C2502" s="22" t="s">
        <v>716</v>
      </c>
      <c r="D2502" s="22" t="s">
        <v>110</v>
      </c>
      <c r="E2502" s="22" t="s">
        <v>717</v>
      </c>
      <c r="F2502" s="22" t="s">
        <v>203</v>
      </c>
      <c r="G2502" s="22">
        <v>1</v>
      </c>
      <c r="H2502" s="20">
        <v>1.5876286469155363</v>
      </c>
      <c r="I2502" s="20">
        <v>1.940210968425377</v>
      </c>
      <c r="J2502" s="19" t="s">
        <v>1962</v>
      </c>
      <c r="K2502" s="18">
        <v>5</v>
      </c>
      <c r="L2502" s="18">
        <v>1</v>
      </c>
      <c r="M2502" s="18" t="str">
        <f>IF(tbl_data[[#This Row],[PACK COUNT]]&gt;1,"Multipack","Single")</f>
        <v>Single</v>
      </c>
    </row>
    <row r="2503" spans="1:13">
      <c r="A2503" s="22" t="s">
        <v>709</v>
      </c>
      <c r="B2503" s="22" t="s">
        <v>709</v>
      </c>
      <c r="C2503" s="22" t="s">
        <v>716</v>
      </c>
      <c r="D2503" s="22" t="s">
        <v>110</v>
      </c>
      <c r="E2503" s="22" t="s">
        <v>715</v>
      </c>
      <c r="F2503" s="22" t="s">
        <v>203</v>
      </c>
      <c r="G2503" s="22">
        <v>1</v>
      </c>
      <c r="H2503" s="20">
        <v>4.9923885355871027</v>
      </c>
      <c r="I2503" s="20">
        <v>4.969384894210692</v>
      </c>
      <c r="J2503" s="19" t="s">
        <v>1962</v>
      </c>
      <c r="K2503" s="18">
        <v>5</v>
      </c>
      <c r="L2503" s="18">
        <v>2</v>
      </c>
      <c r="M2503" s="18" t="str">
        <f>IF(tbl_data[[#This Row],[PACK COUNT]]&gt;1,"Multipack","Single")</f>
        <v>Single</v>
      </c>
    </row>
    <row r="2504" spans="1:13">
      <c r="A2504" s="22" t="s">
        <v>709</v>
      </c>
      <c r="B2504" s="22" t="s">
        <v>709</v>
      </c>
      <c r="C2504" s="22" t="s">
        <v>668</v>
      </c>
      <c r="D2504" s="22" t="s">
        <v>87</v>
      </c>
      <c r="E2504" s="22" t="s">
        <v>714</v>
      </c>
      <c r="F2504" s="22" t="s">
        <v>196</v>
      </c>
      <c r="G2504" s="22">
        <v>1</v>
      </c>
      <c r="H2504" s="20">
        <v>9.3303718726397076</v>
      </c>
      <c r="I2504" s="20">
        <v>10.021448885328919</v>
      </c>
      <c r="J2504" s="19" t="s">
        <v>1962</v>
      </c>
      <c r="K2504" s="18">
        <v>5</v>
      </c>
      <c r="L2504" s="18">
        <v>0.5</v>
      </c>
      <c r="M2504" s="18" t="str">
        <f>IF(tbl_data[[#This Row],[PACK COUNT]]&gt;1,"Multipack","Single")</f>
        <v>Single</v>
      </c>
    </row>
    <row r="2505" spans="1:13">
      <c r="A2505" s="22" t="s">
        <v>709</v>
      </c>
      <c r="B2505" s="22" t="s">
        <v>1802</v>
      </c>
      <c r="C2505" s="22" t="s">
        <v>1801</v>
      </c>
      <c r="D2505" s="22" t="s">
        <v>87</v>
      </c>
      <c r="E2505" s="22" t="s">
        <v>1800</v>
      </c>
      <c r="F2505" s="22" t="s">
        <v>196</v>
      </c>
      <c r="G2505" s="22">
        <v>1</v>
      </c>
      <c r="H2505" s="20">
        <v>7.1233710292498923E-3</v>
      </c>
      <c r="I2505" s="20">
        <v>9.1427034449702693E-3</v>
      </c>
      <c r="J2505" s="19" t="s">
        <v>1962</v>
      </c>
      <c r="K2505" s="18">
        <v>5</v>
      </c>
      <c r="L2505" s="18">
        <v>0.5</v>
      </c>
      <c r="M2505" s="18" t="str">
        <f>IF(tbl_data[[#This Row],[PACK COUNT]]&gt;1,"Multipack","Single")</f>
        <v>Single</v>
      </c>
    </row>
    <row r="2506" spans="1:13">
      <c r="A2506" s="22" t="s">
        <v>694</v>
      </c>
      <c r="B2506" s="22" t="s">
        <v>706</v>
      </c>
      <c r="C2506" s="22" t="s">
        <v>24</v>
      </c>
      <c r="D2506" s="22" t="s">
        <v>87</v>
      </c>
      <c r="E2506" s="22" t="s">
        <v>705</v>
      </c>
      <c r="F2506" s="22" t="s">
        <v>191</v>
      </c>
      <c r="G2506" s="22">
        <v>1</v>
      </c>
      <c r="H2506" s="20">
        <v>53.228557167397923</v>
      </c>
      <c r="I2506" s="20">
        <v>45.889476146520067</v>
      </c>
      <c r="J2506" s="19" t="s">
        <v>1962</v>
      </c>
      <c r="K2506" s="18">
        <v>5</v>
      </c>
      <c r="L2506" s="18">
        <v>0.5</v>
      </c>
      <c r="M2506" s="18" t="str">
        <f>IF(tbl_data[[#This Row],[PACK COUNT]]&gt;1,"Multipack","Single")</f>
        <v>Single</v>
      </c>
    </row>
    <row r="2507" spans="1:13">
      <c r="A2507" s="22" t="s">
        <v>694</v>
      </c>
      <c r="B2507" s="22" t="s">
        <v>704</v>
      </c>
      <c r="C2507" s="22" t="s">
        <v>430</v>
      </c>
      <c r="D2507" s="22" t="s">
        <v>24</v>
      </c>
      <c r="E2507" s="22" t="s">
        <v>703</v>
      </c>
      <c r="F2507" s="22" t="s">
        <v>196</v>
      </c>
      <c r="G2507" s="22">
        <v>1</v>
      </c>
      <c r="H2507" s="20">
        <v>0.3429158468476935</v>
      </c>
      <c r="I2507" s="20">
        <v>1.0054228701073931</v>
      </c>
      <c r="J2507" s="19" t="s">
        <v>1962</v>
      </c>
      <c r="K2507" s="18">
        <v>5</v>
      </c>
      <c r="L2507" s="18">
        <v>0.33</v>
      </c>
      <c r="M2507" s="18" t="str">
        <f>IF(tbl_data[[#This Row],[PACK COUNT]]&gt;1,"Multipack","Single")</f>
        <v>Single</v>
      </c>
    </row>
    <row r="2508" spans="1:13">
      <c r="A2508" s="22" t="s">
        <v>694</v>
      </c>
      <c r="B2508" s="22" t="s">
        <v>702</v>
      </c>
      <c r="C2508" s="22" t="s">
        <v>24</v>
      </c>
      <c r="D2508" s="22" t="s">
        <v>87</v>
      </c>
      <c r="E2508" s="22" t="s">
        <v>701</v>
      </c>
      <c r="F2508" s="22" t="s">
        <v>191</v>
      </c>
      <c r="G2508" s="22">
        <v>1</v>
      </c>
      <c r="H2508" s="20">
        <v>2.6480771280029658</v>
      </c>
      <c r="I2508" s="20">
        <v>2.4467840932040814</v>
      </c>
      <c r="J2508" s="19" t="s">
        <v>1962</v>
      </c>
      <c r="K2508" s="18">
        <v>5</v>
      </c>
      <c r="L2508" s="18">
        <v>0.5</v>
      </c>
      <c r="M2508" s="18" t="str">
        <f>IF(tbl_data[[#This Row],[PACK COUNT]]&gt;1,"Multipack","Single")</f>
        <v>Single</v>
      </c>
    </row>
    <row r="2509" spans="1:13">
      <c r="A2509" s="22" t="s">
        <v>694</v>
      </c>
      <c r="B2509" s="22" t="s">
        <v>1220</v>
      </c>
      <c r="C2509" s="22" t="s">
        <v>24</v>
      </c>
      <c r="D2509" s="22" t="s">
        <v>87</v>
      </c>
      <c r="E2509" s="22" t="s">
        <v>1219</v>
      </c>
      <c r="F2509" s="22" t="s">
        <v>191</v>
      </c>
      <c r="G2509" s="22">
        <v>1</v>
      </c>
      <c r="H2509" s="20">
        <v>12.796257731637903</v>
      </c>
      <c r="I2509" s="20">
        <v>10.470111519131335</v>
      </c>
      <c r="J2509" s="19" t="s">
        <v>1962</v>
      </c>
      <c r="K2509" s="18">
        <v>5</v>
      </c>
      <c r="L2509" s="18">
        <v>0.5</v>
      </c>
      <c r="M2509" s="18" t="str">
        <f>IF(tbl_data[[#This Row],[PACK COUNT]]&gt;1,"Multipack","Single")</f>
        <v>Single</v>
      </c>
    </row>
    <row r="2510" spans="1:13">
      <c r="A2510" s="22" t="s">
        <v>694</v>
      </c>
      <c r="B2510" s="22" t="s">
        <v>698</v>
      </c>
      <c r="C2510" s="22" t="s">
        <v>55</v>
      </c>
      <c r="D2510" s="22" t="s">
        <v>24</v>
      </c>
      <c r="E2510" s="22" t="s">
        <v>697</v>
      </c>
      <c r="F2510" s="22" t="s">
        <v>191</v>
      </c>
      <c r="G2510" s="22">
        <v>1</v>
      </c>
      <c r="H2510" s="20">
        <v>4.1982976478146981</v>
      </c>
      <c r="I2510" s="20">
        <v>5.1660401337035129</v>
      </c>
      <c r="J2510" s="19" t="s">
        <v>1962</v>
      </c>
      <c r="K2510" s="18">
        <v>5</v>
      </c>
      <c r="L2510" s="18">
        <v>0.5</v>
      </c>
      <c r="M2510" s="18" t="str">
        <f>IF(tbl_data[[#This Row],[PACK COUNT]]&gt;1,"Multipack","Single")</f>
        <v>Single</v>
      </c>
    </row>
    <row r="2511" spans="1:13">
      <c r="A2511" s="22" t="s">
        <v>688</v>
      </c>
      <c r="B2511" s="22" t="s">
        <v>1359</v>
      </c>
      <c r="C2511" s="22" t="s">
        <v>24</v>
      </c>
      <c r="D2511" s="22" t="s">
        <v>87</v>
      </c>
      <c r="E2511" s="22" t="s">
        <v>1548</v>
      </c>
      <c r="F2511" s="22" t="s">
        <v>196</v>
      </c>
      <c r="G2511" s="22">
        <v>1</v>
      </c>
      <c r="H2511" s="20">
        <v>0.12961777847996023</v>
      </c>
      <c r="I2511" s="20">
        <v>0.16937551034084641</v>
      </c>
      <c r="J2511" s="19" t="s">
        <v>1962</v>
      </c>
      <c r="K2511" s="18">
        <v>5</v>
      </c>
      <c r="L2511" s="18">
        <v>0.5</v>
      </c>
      <c r="M2511" s="18" t="str">
        <f>IF(tbl_data[[#This Row],[PACK COUNT]]&gt;1,"Multipack","Single")</f>
        <v>Single</v>
      </c>
    </row>
    <row r="2512" spans="1:13">
      <c r="A2512" s="22" t="s">
        <v>688</v>
      </c>
      <c r="B2512" s="22" t="s">
        <v>1359</v>
      </c>
      <c r="C2512" s="22" t="s">
        <v>24</v>
      </c>
      <c r="D2512" s="22" t="s">
        <v>87</v>
      </c>
      <c r="E2512" s="22" t="s">
        <v>1358</v>
      </c>
      <c r="F2512" s="22" t="s">
        <v>203</v>
      </c>
      <c r="G2512" s="22">
        <v>1</v>
      </c>
      <c r="H2512" s="20">
        <v>22.255692491411363</v>
      </c>
      <c r="I2512" s="20">
        <v>18.243299695197528</v>
      </c>
      <c r="J2512" s="19" t="s">
        <v>1962</v>
      </c>
      <c r="K2512" s="18">
        <v>5</v>
      </c>
      <c r="L2512" s="18">
        <v>2</v>
      </c>
      <c r="M2512" s="18" t="str">
        <f>IF(tbl_data[[#This Row],[PACK COUNT]]&gt;1,"Multipack","Single")</f>
        <v>Single</v>
      </c>
    </row>
    <row r="2513" spans="1:13">
      <c r="A2513" s="22" t="s">
        <v>688</v>
      </c>
      <c r="B2513" s="22" t="s">
        <v>692</v>
      </c>
      <c r="C2513" s="22" t="s">
        <v>114</v>
      </c>
      <c r="D2513" s="22" t="s">
        <v>110</v>
      </c>
      <c r="E2513" s="22" t="s">
        <v>691</v>
      </c>
      <c r="F2513" s="22" t="s">
        <v>203</v>
      </c>
      <c r="G2513" s="22">
        <v>1</v>
      </c>
      <c r="H2513" s="20">
        <v>3.5183700465303542</v>
      </c>
      <c r="I2513" s="20">
        <v>3.5734779523717739</v>
      </c>
      <c r="J2513" s="19" t="s">
        <v>1962</v>
      </c>
      <c r="K2513" s="18">
        <v>5</v>
      </c>
      <c r="L2513" s="18">
        <v>1</v>
      </c>
      <c r="M2513" s="18" t="str">
        <f>IF(tbl_data[[#This Row],[PACK COUNT]]&gt;1,"Multipack","Single")</f>
        <v>Single</v>
      </c>
    </row>
    <row r="2514" spans="1:13">
      <c r="A2514" s="22" t="s">
        <v>688</v>
      </c>
      <c r="B2514" s="22" t="s">
        <v>692</v>
      </c>
      <c r="C2514" s="22" t="s">
        <v>114</v>
      </c>
      <c r="D2514" s="22" t="s">
        <v>110</v>
      </c>
      <c r="E2514" s="22" t="s">
        <v>1383</v>
      </c>
      <c r="F2514" s="22" t="s">
        <v>203</v>
      </c>
      <c r="G2514" s="22">
        <v>1</v>
      </c>
      <c r="H2514" s="20">
        <v>2.4447667491685579</v>
      </c>
      <c r="I2514" s="20">
        <v>2.3273213694352104</v>
      </c>
      <c r="J2514" s="19" t="s">
        <v>1962</v>
      </c>
      <c r="K2514" s="18">
        <v>5</v>
      </c>
      <c r="L2514" s="18">
        <v>2</v>
      </c>
      <c r="M2514" s="18" t="str">
        <f>IF(tbl_data[[#This Row],[PACK COUNT]]&gt;1,"Multipack","Single")</f>
        <v>Single</v>
      </c>
    </row>
    <row r="2515" spans="1:13">
      <c r="A2515" s="22" t="s">
        <v>688</v>
      </c>
      <c r="B2515" s="22" t="s">
        <v>1644</v>
      </c>
      <c r="C2515" s="22" t="s">
        <v>83</v>
      </c>
      <c r="D2515" s="22" t="s">
        <v>87</v>
      </c>
      <c r="E2515" s="22" t="s">
        <v>1755</v>
      </c>
      <c r="F2515" s="22" t="s">
        <v>203</v>
      </c>
      <c r="G2515" s="22">
        <v>1</v>
      </c>
      <c r="H2515" s="20">
        <v>0.45121905323599176</v>
      </c>
      <c r="I2515" s="20">
        <v>0.44284501681530664</v>
      </c>
      <c r="J2515" s="19" t="s">
        <v>1962</v>
      </c>
      <c r="K2515" s="18">
        <v>5</v>
      </c>
      <c r="L2515" s="18">
        <v>1</v>
      </c>
      <c r="M2515" s="18" t="str">
        <f>IF(tbl_data[[#This Row],[PACK COUNT]]&gt;1,"Multipack","Single")</f>
        <v>Single</v>
      </c>
    </row>
    <row r="2516" spans="1:13">
      <c r="A2516" s="22" t="s">
        <v>688</v>
      </c>
      <c r="B2516" s="22" t="s">
        <v>1644</v>
      </c>
      <c r="C2516" s="22" t="s">
        <v>83</v>
      </c>
      <c r="D2516" s="22" t="s">
        <v>87</v>
      </c>
      <c r="E2516" s="22" t="s">
        <v>1643</v>
      </c>
      <c r="F2516" s="22" t="s">
        <v>203</v>
      </c>
      <c r="G2516" s="22">
        <v>1</v>
      </c>
      <c r="H2516" s="20">
        <v>2.4370022999181504</v>
      </c>
      <c r="I2516" s="20">
        <v>2.1253357492947997</v>
      </c>
      <c r="J2516" s="19" t="s">
        <v>1962</v>
      </c>
      <c r="K2516" s="18">
        <v>5</v>
      </c>
      <c r="L2516" s="18">
        <v>2</v>
      </c>
      <c r="M2516" s="18" t="str">
        <f>IF(tbl_data[[#This Row],[PACK COUNT]]&gt;1,"Multipack","Single")</f>
        <v>Single</v>
      </c>
    </row>
    <row r="2517" spans="1:13">
      <c r="A2517" s="22" t="s">
        <v>688</v>
      </c>
      <c r="B2517" s="22" t="s">
        <v>687</v>
      </c>
      <c r="C2517" s="22" t="s">
        <v>668</v>
      </c>
      <c r="D2517" s="22" t="s">
        <v>87</v>
      </c>
      <c r="E2517" s="22" t="s">
        <v>690</v>
      </c>
      <c r="F2517" s="22" t="s">
        <v>196</v>
      </c>
      <c r="G2517" s="22">
        <v>1</v>
      </c>
      <c r="H2517" s="20">
        <v>2.8577088517892135</v>
      </c>
      <c r="I2517" s="20">
        <v>3.2569306107231641</v>
      </c>
      <c r="J2517" s="19" t="s">
        <v>1962</v>
      </c>
      <c r="K2517" s="18">
        <v>5</v>
      </c>
      <c r="L2517" s="18">
        <v>0.5</v>
      </c>
      <c r="M2517" s="18" t="str">
        <f>IF(tbl_data[[#This Row],[PACK COUNT]]&gt;1,"Multipack","Single")</f>
        <v>Single</v>
      </c>
    </row>
    <row r="2518" spans="1:13">
      <c r="A2518" s="22" t="s">
        <v>688</v>
      </c>
      <c r="B2518" s="22" t="s">
        <v>687</v>
      </c>
      <c r="C2518" s="22" t="s">
        <v>668</v>
      </c>
      <c r="D2518" s="22" t="s">
        <v>87</v>
      </c>
      <c r="E2518" s="22" t="s">
        <v>689</v>
      </c>
      <c r="F2518" s="22" t="s">
        <v>203</v>
      </c>
      <c r="G2518" s="22">
        <v>1</v>
      </c>
      <c r="H2518" s="20">
        <v>3.922927282612251</v>
      </c>
      <c r="I2518" s="20">
        <v>3.8669348256246359</v>
      </c>
      <c r="J2518" s="19" t="s">
        <v>1962</v>
      </c>
      <c r="K2518" s="18">
        <v>5</v>
      </c>
      <c r="L2518" s="18">
        <v>1</v>
      </c>
      <c r="M2518" s="18" t="str">
        <f>IF(tbl_data[[#This Row],[PACK COUNT]]&gt;1,"Multipack","Single")</f>
        <v>Single</v>
      </c>
    </row>
    <row r="2519" spans="1:13">
      <c r="A2519" s="22" t="s">
        <v>688</v>
      </c>
      <c r="B2519" s="22" t="s">
        <v>687</v>
      </c>
      <c r="C2519" s="22" t="s">
        <v>668</v>
      </c>
      <c r="D2519" s="22" t="s">
        <v>87</v>
      </c>
      <c r="E2519" s="22" t="s">
        <v>686</v>
      </c>
      <c r="F2519" s="22" t="s">
        <v>203</v>
      </c>
      <c r="G2519" s="22">
        <v>1</v>
      </c>
      <c r="H2519" s="20">
        <v>22.254047663942316</v>
      </c>
      <c r="I2519" s="20">
        <v>17.971357172139321</v>
      </c>
      <c r="J2519" s="19" t="s">
        <v>1962</v>
      </c>
      <c r="K2519" s="18">
        <v>5</v>
      </c>
      <c r="L2519" s="18">
        <v>2</v>
      </c>
      <c r="M2519" s="18" t="str">
        <f>IF(tbl_data[[#This Row],[PACK COUNT]]&gt;1,"Multipack","Single")</f>
        <v>Single</v>
      </c>
    </row>
    <row r="2520" spans="1:13">
      <c r="A2520" s="22" t="s">
        <v>657</v>
      </c>
      <c r="B2520" s="22" t="s">
        <v>657</v>
      </c>
      <c r="C2520" s="22" t="s">
        <v>107</v>
      </c>
      <c r="D2520" s="22" t="s">
        <v>87</v>
      </c>
      <c r="E2520" s="22" t="s">
        <v>670</v>
      </c>
      <c r="F2520" s="22" t="s">
        <v>203</v>
      </c>
      <c r="G2520" s="22">
        <v>1</v>
      </c>
      <c r="H2520" s="20">
        <v>0.14768903913749792</v>
      </c>
      <c r="I2520" s="20">
        <v>0.1124462589422425</v>
      </c>
      <c r="J2520" s="19" t="s">
        <v>1962</v>
      </c>
      <c r="K2520" s="18">
        <v>5</v>
      </c>
      <c r="L2520" s="18">
        <v>2</v>
      </c>
      <c r="M2520" s="18" t="str">
        <f>IF(tbl_data[[#This Row],[PACK COUNT]]&gt;1,"Multipack","Single")</f>
        <v>Single</v>
      </c>
    </row>
    <row r="2521" spans="1:13">
      <c r="A2521" s="22" t="s">
        <v>1196</v>
      </c>
      <c r="B2521" s="22" t="s">
        <v>1195</v>
      </c>
      <c r="C2521" s="22" t="s">
        <v>1195</v>
      </c>
      <c r="D2521" s="22" t="s">
        <v>24</v>
      </c>
      <c r="E2521" s="22" t="s">
        <v>1821</v>
      </c>
      <c r="F2521" s="22" t="s">
        <v>203</v>
      </c>
      <c r="G2521" s="22">
        <v>1</v>
      </c>
      <c r="H2521" s="20">
        <v>2.0937736166591701E-2</v>
      </c>
      <c r="I2521" s="20">
        <v>5.4478571430924973E-2</v>
      </c>
      <c r="J2521" s="19" t="s">
        <v>1962</v>
      </c>
      <c r="K2521" s="18">
        <v>5</v>
      </c>
      <c r="L2521" s="18">
        <v>1</v>
      </c>
      <c r="M2521" s="18" t="str">
        <f>IF(tbl_data[[#This Row],[PACK COUNT]]&gt;1,"Multipack","Single")</f>
        <v>Single</v>
      </c>
    </row>
    <row r="2522" spans="1:13">
      <c r="A2522" s="22" t="s">
        <v>654</v>
      </c>
      <c r="B2522" s="22" t="s">
        <v>654</v>
      </c>
      <c r="C2522" s="22" t="s">
        <v>653</v>
      </c>
      <c r="D2522" s="22" t="s">
        <v>24</v>
      </c>
      <c r="E2522" s="22" t="s">
        <v>652</v>
      </c>
      <c r="F2522" s="22" t="s">
        <v>196</v>
      </c>
      <c r="G2522" s="22">
        <v>1</v>
      </c>
      <c r="H2522" s="20">
        <v>0.68312748658033196</v>
      </c>
      <c r="I2522" s="20">
        <v>1.6227974076102054</v>
      </c>
      <c r="J2522" s="19" t="s">
        <v>1962</v>
      </c>
      <c r="K2522" s="18">
        <v>5</v>
      </c>
      <c r="L2522" s="18">
        <v>0.44</v>
      </c>
      <c r="M2522" s="18" t="str">
        <f>IF(tbl_data[[#This Row],[PACK COUNT]]&gt;1,"Multipack","Single")</f>
        <v>Single</v>
      </c>
    </row>
    <row r="2523" spans="1:13">
      <c r="A2523" s="22" t="s">
        <v>646</v>
      </c>
      <c r="B2523" s="22" t="s">
        <v>646</v>
      </c>
      <c r="C2523" s="22" t="s">
        <v>1190</v>
      </c>
      <c r="D2523" s="22" t="s">
        <v>24</v>
      </c>
      <c r="E2523" s="22" t="s">
        <v>1641</v>
      </c>
      <c r="F2523" s="22" t="s">
        <v>191</v>
      </c>
      <c r="G2523" s="22">
        <v>1</v>
      </c>
      <c r="H2523" s="20">
        <v>0.5010438449374619</v>
      </c>
      <c r="I2523" s="20">
        <v>0.98935604272530253</v>
      </c>
      <c r="J2523" s="19" t="s">
        <v>1962</v>
      </c>
      <c r="K2523" s="18">
        <v>5</v>
      </c>
      <c r="L2523" s="18">
        <v>0.33</v>
      </c>
      <c r="M2523" s="18" t="str">
        <f>IF(tbl_data[[#This Row],[PACK COUNT]]&gt;1,"Multipack","Single")</f>
        <v>Single</v>
      </c>
    </row>
    <row r="2524" spans="1:13">
      <c r="A2524" s="22" t="s">
        <v>646</v>
      </c>
      <c r="B2524" s="22" t="s">
        <v>646</v>
      </c>
      <c r="C2524" s="22" t="s">
        <v>1190</v>
      </c>
      <c r="D2524" s="22" t="s">
        <v>24</v>
      </c>
      <c r="E2524" s="22" t="s">
        <v>1783</v>
      </c>
      <c r="F2524" s="22" t="s">
        <v>196</v>
      </c>
      <c r="G2524" s="22">
        <v>1</v>
      </c>
      <c r="H2524" s="20">
        <v>4.62559979935767E-2</v>
      </c>
      <c r="I2524" s="20">
        <v>0.14300990463304941</v>
      </c>
      <c r="J2524" s="19" t="s">
        <v>1962</v>
      </c>
      <c r="K2524" s="18">
        <v>5</v>
      </c>
      <c r="L2524" s="18">
        <v>0.25</v>
      </c>
      <c r="M2524" s="18" t="str">
        <f>IF(tbl_data[[#This Row],[PACK COUNT]]&gt;1,"Multipack","Single")</f>
        <v>Single</v>
      </c>
    </row>
    <row r="2525" spans="1:13">
      <c r="A2525" s="22" t="s">
        <v>646</v>
      </c>
      <c r="B2525" s="22" t="s">
        <v>646</v>
      </c>
      <c r="C2525" s="22" t="s">
        <v>650</v>
      </c>
      <c r="D2525" s="22" t="s">
        <v>24</v>
      </c>
      <c r="E2525" s="22" t="s">
        <v>651</v>
      </c>
      <c r="F2525" s="22" t="s">
        <v>191</v>
      </c>
      <c r="G2525" s="22">
        <v>1</v>
      </c>
      <c r="H2525" s="20">
        <v>0.23546286480964373</v>
      </c>
      <c r="I2525" s="20">
        <v>0.42484481400436502</v>
      </c>
      <c r="J2525" s="19" t="s">
        <v>1962</v>
      </c>
      <c r="K2525" s="18">
        <v>5</v>
      </c>
      <c r="L2525" s="18">
        <v>0.5</v>
      </c>
      <c r="M2525" s="18" t="str">
        <f>IF(tbl_data[[#This Row],[PACK COUNT]]&gt;1,"Multipack","Single")</f>
        <v>Single</v>
      </c>
    </row>
    <row r="2526" spans="1:13">
      <c r="A2526" s="22" t="s">
        <v>646</v>
      </c>
      <c r="B2526" s="22" t="s">
        <v>646</v>
      </c>
      <c r="C2526" s="22" t="s">
        <v>650</v>
      </c>
      <c r="D2526" s="22" t="s">
        <v>24</v>
      </c>
      <c r="E2526" s="22" t="s">
        <v>649</v>
      </c>
      <c r="F2526" s="22" t="s">
        <v>196</v>
      </c>
      <c r="G2526" s="22">
        <v>1</v>
      </c>
      <c r="H2526" s="20">
        <v>0.10160952137920913</v>
      </c>
      <c r="I2526" s="20">
        <v>0.18172156491475122</v>
      </c>
      <c r="J2526" s="19" t="s">
        <v>1962</v>
      </c>
      <c r="K2526" s="18">
        <v>5</v>
      </c>
      <c r="L2526" s="18">
        <v>0.5</v>
      </c>
      <c r="M2526" s="18" t="str">
        <f>IF(tbl_data[[#This Row],[PACK COUNT]]&gt;1,"Multipack","Single")</f>
        <v>Single</v>
      </c>
    </row>
    <row r="2527" spans="1:13">
      <c r="A2527" s="22" t="s">
        <v>646</v>
      </c>
      <c r="B2527" s="22" t="s">
        <v>646</v>
      </c>
      <c r="C2527" s="22" t="s">
        <v>1099</v>
      </c>
      <c r="D2527" s="22" t="s">
        <v>24</v>
      </c>
      <c r="E2527" s="22" t="s">
        <v>1461</v>
      </c>
      <c r="F2527" s="22" t="s">
        <v>191</v>
      </c>
      <c r="G2527" s="22">
        <v>1</v>
      </c>
      <c r="H2527" s="20">
        <v>0.18515374860114003</v>
      </c>
      <c r="I2527" s="20">
        <v>0.35939038537149326</v>
      </c>
      <c r="J2527" s="19" t="s">
        <v>1962</v>
      </c>
      <c r="K2527" s="18">
        <v>5</v>
      </c>
      <c r="L2527" s="18">
        <v>0.33</v>
      </c>
      <c r="M2527" s="18" t="str">
        <f>IF(tbl_data[[#This Row],[PACK COUNT]]&gt;1,"Multipack","Single")</f>
        <v>Single</v>
      </c>
    </row>
    <row r="2528" spans="1:13">
      <c r="A2528" s="22" t="s">
        <v>646</v>
      </c>
      <c r="B2528" s="22" t="s">
        <v>646</v>
      </c>
      <c r="C2528" s="22" t="s">
        <v>648</v>
      </c>
      <c r="D2528" s="22" t="s">
        <v>24</v>
      </c>
      <c r="E2528" s="22" t="s">
        <v>647</v>
      </c>
      <c r="F2528" s="22" t="s">
        <v>191</v>
      </c>
      <c r="G2528" s="22">
        <v>1</v>
      </c>
      <c r="H2528" s="20">
        <v>3.2643852047650621</v>
      </c>
      <c r="I2528" s="20">
        <v>6.0960685775461494</v>
      </c>
      <c r="J2528" s="19" t="s">
        <v>1962</v>
      </c>
      <c r="K2528" s="18">
        <v>5</v>
      </c>
      <c r="L2528" s="18">
        <v>0.5</v>
      </c>
      <c r="M2528" s="18" t="str">
        <f>IF(tbl_data[[#This Row],[PACK COUNT]]&gt;1,"Multipack","Single")</f>
        <v>Single</v>
      </c>
    </row>
    <row r="2529" spans="1:13">
      <c r="A2529" s="22" t="s">
        <v>646</v>
      </c>
      <c r="B2529" s="22" t="s">
        <v>646</v>
      </c>
      <c r="C2529" s="22" t="s">
        <v>1669</v>
      </c>
      <c r="D2529" s="22" t="s">
        <v>24</v>
      </c>
      <c r="E2529" s="22" t="s">
        <v>1668</v>
      </c>
      <c r="F2529" s="22" t="s">
        <v>196</v>
      </c>
      <c r="G2529" s="22">
        <v>1</v>
      </c>
      <c r="H2529" s="20">
        <v>4.0654793693700324E-4</v>
      </c>
      <c r="I2529" s="20">
        <v>8.6071148285814226E-4</v>
      </c>
      <c r="J2529" s="19" t="s">
        <v>1962</v>
      </c>
      <c r="K2529" s="18">
        <v>5</v>
      </c>
      <c r="L2529" s="18">
        <v>0.33</v>
      </c>
      <c r="M2529" s="18" t="str">
        <f>IF(tbl_data[[#This Row],[PACK COUNT]]&gt;1,"Multipack","Single")</f>
        <v>Single</v>
      </c>
    </row>
    <row r="2530" spans="1:13">
      <c r="A2530" s="22" t="s">
        <v>646</v>
      </c>
      <c r="B2530" s="22" t="s">
        <v>645</v>
      </c>
      <c r="C2530" s="22" t="s">
        <v>64</v>
      </c>
      <c r="D2530" s="22" t="s">
        <v>24</v>
      </c>
      <c r="E2530" s="22" t="s">
        <v>1382</v>
      </c>
      <c r="F2530" s="22" t="s">
        <v>191</v>
      </c>
      <c r="G2530" s="22">
        <v>1</v>
      </c>
      <c r="H2530" s="20">
        <v>0.11334951354714708</v>
      </c>
      <c r="I2530" s="20">
        <v>0.190642593591661</v>
      </c>
      <c r="J2530" s="19" t="s">
        <v>1962</v>
      </c>
      <c r="K2530" s="18">
        <v>5</v>
      </c>
      <c r="L2530" s="18">
        <v>0.5</v>
      </c>
      <c r="M2530" s="18" t="str">
        <f>IF(tbl_data[[#This Row],[PACK COUNT]]&gt;1,"Multipack","Single")</f>
        <v>Single</v>
      </c>
    </row>
    <row r="2531" spans="1:13">
      <c r="A2531" s="22" t="s">
        <v>646</v>
      </c>
      <c r="B2531" s="22" t="s">
        <v>645</v>
      </c>
      <c r="C2531" s="22" t="s">
        <v>64</v>
      </c>
      <c r="D2531" s="22" t="s">
        <v>24</v>
      </c>
      <c r="E2531" s="22" t="s">
        <v>644</v>
      </c>
      <c r="F2531" s="22" t="s">
        <v>196</v>
      </c>
      <c r="G2531" s="22">
        <v>1</v>
      </c>
      <c r="H2531" s="20">
        <v>0.60791370379273768</v>
      </c>
      <c r="I2531" s="20">
        <v>0.96502321896445953</v>
      </c>
      <c r="J2531" s="19" t="s">
        <v>1962</v>
      </c>
      <c r="K2531" s="18">
        <v>5</v>
      </c>
      <c r="L2531" s="18">
        <v>0.65</v>
      </c>
      <c r="M2531" s="18" t="str">
        <f>IF(tbl_data[[#This Row],[PACK COUNT]]&gt;1,"Multipack","Single")</f>
        <v>Single</v>
      </c>
    </row>
    <row r="2532" spans="1:13">
      <c r="A2532" s="22" t="s">
        <v>636</v>
      </c>
      <c r="B2532" s="22" t="s">
        <v>635</v>
      </c>
      <c r="C2532" s="22" t="s">
        <v>24</v>
      </c>
      <c r="D2532" s="22" t="s">
        <v>24</v>
      </c>
      <c r="E2532" s="22" t="s">
        <v>1193</v>
      </c>
      <c r="F2532" s="22" t="s">
        <v>191</v>
      </c>
      <c r="G2532" s="22">
        <v>1</v>
      </c>
      <c r="H2532" s="20">
        <v>7.4509799296608108</v>
      </c>
      <c r="I2532" s="20">
        <v>10.482470544358064</v>
      </c>
      <c r="J2532" s="19" t="s">
        <v>1962</v>
      </c>
      <c r="K2532" s="18">
        <v>5</v>
      </c>
      <c r="L2532" s="18">
        <v>0.5</v>
      </c>
      <c r="M2532" s="18" t="str">
        <f>IF(tbl_data[[#This Row],[PACK COUNT]]&gt;1,"Multipack","Single")</f>
        <v>Single</v>
      </c>
    </row>
    <row r="2533" spans="1:13">
      <c r="A2533" s="22" t="s">
        <v>636</v>
      </c>
      <c r="B2533" s="22" t="s">
        <v>635</v>
      </c>
      <c r="C2533" s="22" t="s">
        <v>24</v>
      </c>
      <c r="D2533" s="22" t="s">
        <v>24</v>
      </c>
      <c r="E2533" s="22" t="s">
        <v>1381</v>
      </c>
      <c r="F2533" s="22" t="s">
        <v>196</v>
      </c>
      <c r="G2533" s="22">
        <v>1</v>
      </c>
      <c r="H2533" s="20">
        <v>0.34954836592733929</v>
      </c>
      <c r="I2533" s="20">
        <v>0.66752205695895461</v>
      </c>
      <c r="J2533" s="19" t="s">
        <v>1962</v>
      </c>
      <c r="K2533" s="18">
        <v>5</v>
      </c>
      <c r="L2533" s="18">
        <v>0.33</v>
      </c>
      <c r="M2533" s="18" t="str">
        <f>IF(tbl_data[[#This Row],[PACK COUNT]]&gt;1,"Multipack","Single")</f>
        <v>Single</v>
      </c>
    </row>
    <row r="2534" spans="1:13">
      <c r="A2534" s="22" t="s">
        <v>1354</v>
      </c>
      <c r="B2534" s="22" t="s">
        <v>1782</v>
      </c>
      <c r="C2534" s="22" t="s">
        <v>869</v>
      </c>
      <c r="D2534" s="22" t="s">
        <v>24</v>
      </c>
      <c r="E2534" s="22" t="s">
        <v>1781</v>
      </c>
      <c r="F2534" s="22" t="s">
        <v>196</v>
      </c>
      <c r="G2534" s="22">
        <v>1</v>
      </c>
      <c r="H2534" s="20">
        <v>1.5974583474873422E-2</v>
      </c>
      <c r="I2534" s="20">
        <v>0.10880109944414239</v>
      </c>
      <c r="J2534" s="19" t="s">
        <v>1962</v>
      </c>
      <c r="K2534" s="18">
        <v>5</v>
      </c>
      <c r="L2534" s="18">
        <v>0.25</v>
      </c>
      <c r="M2534" s="18" t="str">
        <f>IF(tbl_data[[#This Row],[PACK COUNT]]&gt;1,"Multipack","Single")</f>
        <v>Single</v>
      </c>
    </row>
    <row r="2535" spans="1:13">
      <c r="A2535" s="22" t="s">
        <v>1192</v>
      </c>
      <c r="B2535" s="22" t="s">
        <v>1191</v>
      </c>
      <c r="C2535" s="22" t="s">
        <v>1244</v>
      </c>
      <c r="D2535" s="22" t="s">
        <v>24</v>
      </c>
      <c r="E2535" s="22" t="s">
        <v>1243</v>
      </c>
      <c r="F2535" s="22" t="s">
        <v>196</v>
      </c>
      <c r="G2535" s="22">
        <v>1</v>
      </c>
      <c r="H2535" s="20">
        <v>5.0301889228610258E-2</v>
      </c>
      <c r="I2535" s="20">
        <v>0.29698358272165454</v>
      </c>
      <c r="J2535" s="19" t="s">
        <v>1962</v>
      </c>
      <c r="K2535" s="18">
        <v>5</v>
      </c>
      <c r="L2535" s="18">
        <v>0.75</v>
      </c>
      <c r="M2535" s="18" t="str">
        <f>IF(tbl_data[[#This Row],[PACK COUNT]]&gt;1,"Multipack","Single")</f>
        <v>Single</v>
      </c>
    </row>
    <row r="2536" spans="1:13">
      <c r="A2536" s="22" t="s">
        <v>622</v>
      </c>
      <c r="B2536" s="22" t="s">
        <v>621</v>
      </c>
      <c r="C2536" s="22" t="s">
        <v>621</v>
      </c>
      <c r="D2536" s="22" t="s">
        <v>24</v>
      </c>
      <c r="E2536" s="22" t="s">
        <v>620</v>
      </c>
      <c r="F2536" s="22" t="s">
        <v>196</v>
      </c>
      <c r="G2536" s="22">
        <v>1</v>
      </c>
      <c r="H2536" s="20">
        <v>0.34732584171583752</v>
      </c>
      <c r="I2536" s="20">
        <v>0.68987297451738472</v>
      </c>
      <c r="J2536" s="19" t="s">
        <v>1962</v>
      </c>
      <c r="K2536" s="18">
        <v>5</v>
      </c>
      <c r="L2536" s="18">
        <v>0.5</v>
      </c>
      <c r="M2536" s="18" t="str">
        <f>IF(tbl_data[[#This Row],[PACK COUNT]]&gt;1,"Multipack","Single")</f>
        <v>Single</v>
      </c>
    </row>
    <row r="2537" spans="1:13">
      <c r="A2537" s="22" t="s">
        <v>617</v>
      </c>
      <c r="B2537" s="22" t="s">
        <v>616</v>
      </c>
      <c r="C2537" s="22" t="s">
        <v>616</v>
      </c>
      <c r="D2537" s="22" t="s">
        <v>24</v>
      </c>
      <c r="E2537" s="22" t="s">
        <v>1637</v>
      </c>
      <c r="F2537" s="22" t="s">
        <v>191</v>
      </c>
      <c r="G2537" s="22">
        <v>1</v>
      </c>
      <c r="H2537" s="20">
        <v>8.3987618506511666E-2</v>
      </c>
      <c r="I2537" s="20">
        <v>0.19929999064657167</v>
      </c>
      <c r="J2537" s="19" t="s">
        <v>1962</v>
      </c>
      <c r="K2537" s="18">
        <v>5</v>
      </c>
      <c r="L2537" s="18">
        <v>0.33</v>
      </c>
      <c r="M2537" s="18" t="str">
        <f>IF(tbl_data[[#This Row],[PACK COUNT]]&gt;1,"Multipack","Single")</f>
        <v>Single</v>
      </c>
    </row>
    <row r="2538" spans="1:13">
      <c r="A2538" s="22" t="s">
        <v>617</v>
      </c>
      <c r="B2538" s="22" t="s">
        <v>616</v>
      </c>
      <c r="C2538" s="22" t="s">
        <v>616</v>
      </c>
      <c r="D2538" s="22" t="s">
        <v>24</v>
      </c>
      <c r="E2538" s="22" t="s">
        <v>619</v>
      </c>
      <c r="F2538" s="22" t="s">
        <v>196</v>
      </c>
      <c r="G2538" s="22">
        <v>1</v>
      </c>
      <c r="H2538" s="20">
        <v>0.13652302902616759</v>
      </c>
      <c r="I2538" s="20">
        <v>0.3265254856560581</v>
      </c>
      <c r="J2538" s="19" t="s">
        <v>1962</v>
      </c>
      <c r="K2538" s="18">
        <v>5</v>
      </c>
      <c r="L2538" s="18">
        <v>0.33</v>
      </c>
      <c r="M2538" s="18" t="str">
        <f>IF(tbl_data[[#This Row],[PACK COUNT]]&gt;1,"Multipack","Single")</f>
        <v>Single</v>
      </c>
    </row>
    <row r="2539" spans="1:13">
      <c r="A2539" s="22" t="s">
        <v>617</v>
      </c>
      <c r="B2539" s="22" t="s">
        <v>616</v>
      </c>
      <c r="C2539" s="22" t="s">
        <v>616</v>
      </c>
      <c r="D2539" s="22" t="s">
        <v>24</v>
      </c>
      <c r="E2539" s="22" t="s">
        <v>618</v>
      </c>
      <c r="F2539" s="22" t="s">
        <v>196</v>
      </c>
      <c r="G2539" s="22">
        <v>1</v>
      </c>
      <c r="H2539" s="20">
        <v>7.6438457786784406</v>
      </c>
      <c r="I2539" s="20">
        <v>17.998574447969915</v>
      </c>
      <c r="J2539" s="19" t="s">
        <v>1962</v>
      </c>
      <c r="K2539" s="18">
        <v>5</v>
      </c>
      <c r="L2539" s="18">
        <v>0.5</v>
      </c>
      <c r="M2539" s="18" t="str">
        <f>IF(tbl_data[[#This Row],[PACK COUNT]]&gt;1,"Multipack","Single")</f>
        <v>Single</v>
      </c>
    </row>
    <row r="2540" spans="1:13">
      <c r="A2540" s="22" t="s">
        <v>606</v>
      </c>
      <c r="B2540" s="22" t="s">
        <v>1481</v>
      </c>
      <c r="C2540" s="22" t="s">
        <v>81</v>
      </c>
      <c r="D2540" s="22" t="s">
        <v>24</v>
      </c>
      <c r="E2540" s="22" t="s">
        <v>1480</v>
      </c>
      <c r="F2540" s="22" t="s">
        <v>196</v>
      </c>
      <c r="G2540" s="22">
        <v>1</v>
      </c>
      <c r="H2540" s="20">
        <v>3.6477132313898698E-3</v>
      </c>
      <c r="I2540" s="20">
        <v>1.4429435280162172E-2</v>
      </c>
      <c r="J2540" s="19" t="s">
        <v>1962</v>
      </c>
      <c r="K2540" s="18">
        <v>5</v>
      </c>
      <c r="L2540" s="18">
        <v>0.33</v>
      </c>
      <c r="M2540" s="18" t="str">
        <f>IF(tbl_data[[#This Row],[PACK COUNT]]&gt;1,"Multipack","Single")</f>
        <v>Single</v>
      </c>
    </row>
    <row r="2541" spans="1:13">
      <c r="A2541" s="22" t="s">
        <v>606</v>
      </c>
      <c r="B2541" s="22" t="s">
        <v>605</v>
      </c>
      <c r="C2541" s="22" t="s">
        <v>605</v>
      </c>
      <c r="D2541" s="22" t="s">
        <v>24</v>
      </c>
      <c r="E2541" s="22" t="s">
        <v>604</v>
      </c>
      <c r="F2541" s="22" t="s">
        <v>196</v>
      </c>
      <c r="G2541" s="22">
        <v>1</v>
      </c>
      <c r="H2541" s="20">
        <v>0.2057563653204936</v>
      </c>
      <c r="I2541" s="20">
        <v>0.63680548057431341</v>
      </c>
      <c r="J2541" s="19" t="s">
        <v>1962</v>
      </c>
      <c r="K2541" s="18">
        <v>5</v>
      </c>
      <c r="L2541" s="18">
        <v>0.33</v>
      </c>
      <c r="M2541" s="18" t="str">
        <f>IF(tbl_data[[#This Row],[PACK COUNT]]&gt;1,"Multipack","Single")</f>
        <v>Single</v>
      </c>
    </row>
    <row r="2542" spans="1:13">
      <c r="A2542" s="22" t="s">
        <v>602</v>
      </c>
      <c r="B2542" s="22" t="s">
        <v>601</v>
      </c>
      <c r="C2542" s="22" t="s">
        <v>600</v>
      </c>
      <c r="D2542" s="22" t="s">
        <v>24</v>
      </c>
      <c r="E2542" s="22" t="s">
        <v>599</v>
      </c>
      <c r="F2542" s="22" t="s">
        <v>196</v>
      </c>
      <c r="G2542" s="22">
        <v>1</v>
      </c>
      <c r="H2542" s="20">
        <v>2.2010089820813517</v>
      </c>
      <c r="I2542" s="20">
        <v>9.687209010647944</v>
      </c>
      <c r="J2542" s="19" t="s">
        <v>1962</v>
      </c>
      <c r="K2542" s="18">
        <v>5</v>
      </c>
      <c r="L2542" s="18">
        <v>0.36</v>
      </c>
      <c r="M2542" s="18" t="str">
        <f>IF(tbl_data[[#This Row],[PACK COUNT]]&gt;1,"Multipack","Single")</f>
        <v>Single</v>
      </c>
    </row>
    <row r="2543" spans="1:13">
      <c r="A2543" s="22" t="s">
        <v>602</v>
      </c>
      <c r="B2543" s="22" t="s">
        <v>1545</v>
      </c>
      <c r="C2543" s="22" t="s">
        <v>1545</v>
      </c>
      <c r="D2543" s="22" t="s">
        <v>24</v>
      </c>
      <c r="E2543" s="22" t="s">
        <v>1544</v>
      </c>
      <c r="F2543" s="22" t="s">
        <v>196</v>
      </c>
      <c r="G2543" s="22">
        <v>1</v>
      </c>
      <c r="H2543" s="20">
        <v>4.3504898623410362E-3</v>
      </c>
      <c r="I2543" s="20">
        <v>2.9814507162575415E-2</v>
      </c>
      <c r="J2543" s="19" t="s">
        <v>1962</v>
      </c>
      <c r="K2543" s="18">
        <v>5</v>
      </c>
      <c r="L2543" s="18">
        <v>0.33</v>
      </c>
      <c r="M2543" s="18" t="str">
        <f>IF(tbl_data[[#This Row],[PACK COUNT]]&gt;1,"Multipack","Single")</f>
        <v>Single</v>
      </c>
    </row>
    <row r="2544" spans="1:13">
      <c r="A2544" s="22" t="s">
        <v>602</v>
      </c>
      <c r="B2544" s="22" t="s">
        <v>1780</v>
      </c>
      <c r="C2544" s="22" t="s">
        <v>40</v>
      </c>
      <c r="D2544" s="22" t="s">
        <v>24</v>
      </c>
      <c r="E2544" s="22" t="s">
        <v>1779</v>
      </c>
      <c r="F2544" s="22" t="s">
        <v>196</v>
      </c>
      <c r="G2544" s="22">
        <v>1</v>
      </c>
      <c r="H2544" s="20">
        <v>2.9557114101074998E-3</v>
      </c>
      <c r="I2544" s="20">
        <v>1.2070889954068671E-2</v>
      </c>
      <c r="J2544" s="19" t="s">
        <v>1962</v>
      </c>
      <c r="K2544" s="18">
        <v>5</v>
      </c>
      <c r="L2544" s="18">
        <v>0.33</v>
      </c>
      <c r="M2544" s="18" t="str">
        <f>IF(tbl_data[[#This Row],[PACK COUNT]]&gt;1,"Multipack","Single")</f>
        <v>Single</v>
      </c>
    </row>
    <row r="2545" spans="1:13">
      <c r="A2545" s="22" t="s">
        <v>591</v>
      </c>
      <c r="B2545" s="22" t="s">
        <v>1409</v>
      </c>
      <c r="C2545" s="22" t="s">
        <v>1408</v>
      </c>
      <c r="D2545" s="22" t="s">
        <v>24</v>
      </c>
      <c r="E2545" s="22" t="s">
        <v>1407</v>
      </c>
      <c r="F2545" s="22" t="s">
        <v>196</v>
      </c>
      <c r="G2545" s="22">
        <v>1</v>
      </c>
      <c r="H2545" s="20">
        <v>0.34376937483366199</v>
      </c>
      <c r="I2545" s="20">
        <v>0.6164847453719462</v>
      </c>
      <c r="J2545" s="19" t="s">
        <v>1962</v>
      </c>
      <c r="K2545" s="18">
        <v>5</v>
      </c>
      <c r="L2545" s="18">
        <v>0.5</v>
      </c>
      <c r="M2545" s="18" t="str">
        <f>IF(tbl_data[[#This Row],[PACK COUNT]]&gt;1,"Multipack","Single")</f>
        <v>Single</v>
      </c>
    </row>
    <row r="2546" spans="1:13">
      <c r="A2546" s="22" t="s">
        <v>591</v>
      </c>
      <c r="B2546" s="22" t="s">
        <v>1409</v>
      </c>
      <c r="C2546" s="22" t="s">
        <v>64</v>
      </c>
      <c r="D2546" s="22" t="s">
        <v>24</v>
      </c>
      <c r="E2546" s="22" t="s">
        <v>1438</v>
      </c>
      <c r="F2546" s="22" t="s">
        <v>196</v>
      </c>
      <c r="G2546" s="22">
        <v>1</v>
      </c>
      <c r="H2546" s="20">
        <v>9.3172671324318501E-2</v>
      </c>
      <c r="I2546" s="20">
        <v>0.16478172642336003</v>
      </c>
      <c r="J2546" s="19" t="s">
        <v>1962</v>
      </c>
      <c r="K2546" s="18">
        <v>5</v>
      </c>
      <c r="L2546" s="18">
        <v>0.5</v>
      </c>
      <c r="M2546" s="18" t="str">
        <f>IF(tbl_data[[#This Row],[PACK COUNT]]&gt;1,"Multipack","Single")</f>
        <v>Single</v>
      </c>
    </row>
    <row r="2547" spans="1:13">
      <c r="A2547" s="22" t="s">
        <v>591</v>
      </c>
      <c r="B2547" s="22" t="s">
        <v>1409</v>
      </c>
      <c r="C2547" s="22" t="s">
        <v>1437</v>
      </c>
      <c r="D2547" s="22" t="s">
        <v>24</v>
      </c>
      <c r="E2547" s="22" t="s">
        <v>1436</v>
      </c>
      <c r="F2547" s="22" t="s">
        <v>196</v>
      </c>
      <c r="G2547" s="22">
        <v>1</v>
      </c>
      <c r="H2547" s="20">
        <v>0.12276455333220042</v>
      </c>
      <c r="I2547" s="20">
        <v>0.27746989732541288</v>
      </c>
      <c r="J2547" s="19" t="s">
        <v>1962</v>
      </c>
      <c r="K2547" s="18">
        <v>5</v>
      </c>
      <c r="L2547" s="18">
        <v>0.5</v>
      </c>
      <c r="M2547" s="18" t="str">
        <f>IF(tbl_data[[#This Row],[PACK COUNT]]&gt;1,"Multipack","Single")</f>
        <v>Single</v>
      </c>
    </row>
    <row r="2548" spans="1:13">
      <c r="A2548" s="22" t="s">
        <v>591</v>
      </c>
      <c r="B2548" s="22" t="s">
        <v>1409</v>
      </c>
      <c r="C2548" s="22" t="s">
        <v>1460</v>
      </c>
      <c r="D2548" s="22" t="s">
        <v>24</v>
      </c>
      <c r="E2548" s="22" t="s">
        <v>1459</v>
      </c>
      <c r="F2548" s="22" t="s">
        <v>196</v>
      </c>
      <c r="G2548" s="22">
        <v>1</v>
      </c>
      <c r="H2548" s="20">
        <v>0.1191526699940795</v>
      </c>
      <c r="I2548" s="20">
        <v>0.27780967233638143</v>
      </c>
      <c r="J2548" s="19" t="s">
        <v>1962</v>
      </c>
      <c r="K2548" s="18">
        <v>5</v>
      </c>
      <c r="L2548" s="18">
        <v>0.5</v>
      </c>
      <c r="M2548" s="18" t="str">
        <f>IF(tbl_data[[#This Row],[PACK COUNT]]&gt;1,"Multipack","Single")</f>
        <v>Single</v>
      </c>
    </row>
    <row r="2549" spans="1:13">
      <c r="A2549" s="22" t="s">
        <v>591</v>
      </c>
      <c r="B2549" s="22" t="s">
        <v>594</v>
      </c>
      <c r="C2549" s="22" t="s">
        <v>597</v>
      </c>
      <c r="D2549" s="22" t="s">
        <v>71</v>
      </c>
      <c r="E2549" s="22" t="s">
        <v>596</v>
      </c>
      <c r="F2549" s="22" t="s">
        <v>196</v>
      </c>
      <c r="G2549" s="22">
        <v>1</v>
      </c>
      <c r="H2549" s="20">
        <v>1.2876308988164147</v>
      </c>
      <c r="I2549" s="20">
        <v>2.6794383805403128</v>
      </c>
      <c r="J2549" s="19" t="s">
        <v>1962</v>
      </c>
      <c r="K2549" s="18">
        <v>5</v>
      </c>
      <c r="L2549" s="18">
        <v>0.5</v>
      </c>
      <c r="M2549" s="18" t="str">
        <f>IF(tbl_data[[#This Row],[PACK COUNT]]&gt;1,"Multipack","Single")</f>
        <v>Single</v>
      </c>
    </row>
    <row r="2550" spans="1:13">
      <c r="A2550" s="22" t="s">
        <v>591</v>
      </c>
      <c r="B2550" s="22" t="s">
        <v>594</v>
      </c>
      <c r="C2550" s="22" t="s">
        <v>593</v>
      </c>
      <c r="D2550" s="22" t="s">
        <v>71</v>
      </c>
      <c r="E2550" s="22" t="s">
        <v>592</v>
      </c>
      <c r="F2550" s="22" t="s">
        <v>196</v>
      </c>
      <c r="G2550" s="22">
        <v>1</v>
      </c>
      <c r="H2550" s="20">
        <v>0.93552109754576407</v>
      </c>
      <c r="I2550" s="20">
        <v>1.9781131964297411</v>
      </c>
      <c r="J2550" s="19" t="s">
        <v>1962</v>
      </c>
      <c r="K2550" s="18">
        <v>5</v>
      </c>
      <c r="L2550" s="18">
        <v>0.5</v>
      </c>
      <c r="M2550" s="18" t="str">
        <f>IF(tbl_data[[#This Row],[PACK COUNT]]&gt;1,"Multipack","Single")</f>
        <v>Single</v>
      </c>
    </row>
    <row r="2551" spans="1:13">
      <c r="A2551" s="22" t="s">
        <v>591</v>
      </c>
      <c r="B2551" s="22" t="s">
        <v>590</v>
      </c>
      <c r="C2551" s="22" t="s">
        <v>590</v>
      </c>
      <c r="D2551" s="22" t="s">
        <v>71</v>
      </c>
      <c r="E2551" s="22" t="s">
        <v>1351</v>
      </c>
      <c r="F2551" s="22" t="s">
        <v>191</v>
      </c>
      <c r="G2551" s="22">
        <v>1</v>
      </c>
      <c r="H2551" s="20">
        <v>0.21937978174035741</v>
      </c>
      <c r="I2551" s="20">
        <v>0.43952570403923208</v>
      </c>
      <c r="J2551" s="19" t="s">
        <v>1962</v>
      </c>
      <c r="K2551" s="18">
        <v>5</v>
      </c>
      <c r="L2551" s="18">
        <v>0.5</v>
      </c>
      <c r="M2551" s="18" t="str">
        <f>IF(tbl_data[[#This Row],[PACK COUNT]]&gt;1,"Multipack","Single")</f>
        <v>Single</v>
      </c>
    </row>
    <row r="2552" spans="1:13">
      <c r="A2552" s="22" t="s">
        <v>591</v>
      </c>
      <c r="B2552" s="22" t="s">
        <v>590</v>
      </c>
      <c r="C2552" s="22" t="s">
        <v>590</v>
      </c>
      <c r="D2552" s="22" t="s">
        <v>24</v>
      </c>
      <c r="E2552" s="22" t="s">
        <v>589</v>
      </c>
      <c r="F2552" s="22" t="s">
        <v>196</v>
      </c>
      <c r="G2552" s="22">
        <v>1</v>
      </c>
      <c r="H2552" s="20">
        <v>1.3967741690690925</v>
      </c>
      <c r="I2552" s="20">
        <v>2.800139809594913</v>
      </c>
      <c r="J2552" s="19" t="s">
        <v>1962</v>
      </c>
      <c r="K2552" s="18">
        <v>5</v>
      </c>
      <c r="L2552" s="18">
        <v>0.5</v>
      </c>
      <c r="M2552" s="18" t="str">
        <f>IF(tbl_data[[#This Row],[PACK COUNT]]&gt;1,"Multipack","Single")</f>
        <v>Single</v>
      </c>
    </row>
    <row r="2553" spans="1:13">
      <c r="A2553" s="22" t="s">
        <v>581</v>
      </c>
      <c r="B2553" s="22" t="s">
        <v>588</v>
      </c>
      <c r="C2553" s="22" t="s">
        <v>588</v>
      </c>
      <c r="D2553" s="22" t="s">
        <v>24</v>
      </c>
      <c r="E2553" s="22" t="s">
        <v>587</v>
      </c>
      <c r="F2553" s="22" t="s">
        <v>196</v>
      </c>
      <c r="G2553" s="22">
        <v>1</v>
      </c>
      <c r="H2553" s="20">
        <v>8.4023103358079158E-3</v>
      </c>
      <c r="I2553" s="20">
        <v>2.9937071141521106E-2</v>
      </c>
      <c r="J2553" s="19" t="s">
        <v>1962</v>
      </c>
      <c r="K2553" s="18">
        <v>5</v>
      </c>
      <c r="L2553" s="18">
        <v>0.33</v>
      </c>
      <c r="M2553" s="18" t="str">
        <f>IF(tbl_data[[#This Row],[PACK COUNT]]&gt;1,"Multipack","Single")</f>
        <v>Single</v>
      </c>
    </row>
    <row r="2554" spans="1:13">
      <c r="A2554" s="22" t="s">
        <v>581</v>
      </c>
      <c r="B2554" s="22" t="s">
        <v>580</v>
      </c>
      <c r="C2554" s="22" t="s">
        <v>585</v>
      </c>
      <c r="D2554" s="22" t="s">
        <v>24</v>
      </c>
      <c r="E2554" s="22" t="s">
        <v>586</v>
      </c>
      <c r="F2554" s="22" t="s">
        <v>191</v>
      </c>
      <c r="G2554" s="22">
        <v>1</v>
      </c>
      <c r="H2554" s="20">
        <v>0.63388495440158399</v>
      </c>
      <c r="I2554" s="20">
        <v>1.4257539620071211</v>
      </c>
      <c r="J2554" s="19" t="s">
        <v>1962</v>
      </c>
      <c r="K2554" s="18">
        <v>5</v>
      </c>
      <c r="L2554" s="18">
        <v>0.5</v>
      </c>
      <c r="M2554" s="18" t="str">
        <f>IF(tbl_data[[#This Row],[PACK COUNT]]&gt;1,"Multipack","Single")</f>
        <v>Single</v>
      </c>
    </row>
    <row r="2555" spans="1:13">
      <c r="A2555" s="22" t="s">
        <v>581</v>
      </c>
      <c r="B2555" s="22" t="s">
        <v>580</v>
      </c>
      <c r="C2555" s="22" t="s">
        <v>585</v>
      </c>
      <c r="D2555" s="22" t="s">
        <v>24</v>
      </c>
      <c r="E2555" s="22" t="s">
        <v>584</v>
      </c>
      <c r="F2555" s="22" t="s">
        <v>196</v>
      </c>
      <c r="G2555" s="22">
        <v>1</v>
      </c>
      <c r="H2555" s="20">
        <v>0.10580178994772285</v>
      </c>
      <c r="I2555" s="20">
        <v>0.28144318800404772</v>
      </c>
      <c r="J2555" s="19" t="s">
        <v>1962</v>
      </c>
      <c r="K2555" s="18">
        <v>5</v>
      </c>
      <c r="L2555" s="18">
        <v>0.33</v>
      </c>
      <c r="M2555" s="18" t="str">
        <f>IF(tbl_data[[#This Row],[PACK COUNT]]&gt;1,"Multipack","Single")</f>
        <v>Single</v>
      </c>
    </row>
    <row r="2556" spans="1:13">
      <c r="A2556" s="22" t="s">
        <v>581</v>
      </c>
      <c r="B2556" s="22" t="s">
        <v>580</v>
      </c>
      <c r="C2556" s="22" t="s">
        <v>583</v>
      </c>
      <c r="D2556" s="22" t="s">
        <v>24</v>
      </c>
      <c r="E2556" s="22" t="s">
        <v>582</v>
      </c>
      <c r="F2556" s="22" t="s">
        <v>196</v>
      </c>
      <c r="G2556" s="22">
        <v>1</v>
      </c>
      <c r="H2556" s="20">
        <v>1.0412314503592847E-2</v>
      </c>
      <c r="I2556" s="20">
        <v>5.8811841753668048E-2</v>
      </c>
      <c r="J2556" s="19" t="s">
        <v>1962</v>
      </c>
      <c r="K2556" s="18">
        <v>5</v>
      </c>
      <c r="L2556" s="18">
        <v>0.33</v>
      </c>
      <c r="M2556" s="18" t="str">
        <f>IF(tbl_data[[#This Row],[PACK COUNT]]&gt;1,"Multipack","Single")</f>
        <v>Single</v>
      </c>
    </row>
    <row r="2557" spans="1:13">
      <c r="A2557" s="22" t="s">
        <v>570</v>
      </c>
      <c r="B2557" s="22" t="s">
        <v>569</v>
      </c>
      <c r="C2557" s="22" t="s">
        <v>250</v>
      </c>
      <c r="D2557" s="22" t="s">
        <v>24</v>
      </c>
      <c r="E2557" s="22" t="s">
        <v>575</v>
      </c>
      <c r="F2557" s="22" t="s">
        <v>196</v>
      </c>
      <c r="G2557" s="22">
        <v>1</v>
      </c>
      <c r="H2557" s="20">
        <v>2.5137430078369188E-3</v>
      </c>
      <c r="I2557" s="20">
        <v>2.1060178376608747E-2</v>
      </c>
      <c r="J2557" s="19" t="s">
        <v>1962</v>
      </c>
      <c r="K2557" s="18">
        <v>5</v>
      </c>
      <c r="L2557" s="18">
        <v>0.75</v>
      </c>
      <c r="M2557" s="18" t="str">
        <f>IF(tbl_data[[#This Row],[PACK COUNT]]&gt;1,"Multipack","Single")</f>
        <v>Single</v>
      </c>
    </row>
    <row r="2558" spans="1:13">
      <c r="A2558" s="22" t="s">
        <v>570</v>
      </c>
      <c r="B2558" s="22" t="s">
        <v>569</v>
      </c>
      <c r="C2558" s="22" t="s">
        <v>246</v>
      </c>
      <c r="D2558" s="22" t="s">
        <v>24</v>
      </c>
      <c r="E2558" s="22" t="s">
        <v>571</v>
      </c>
      <c r="F2558" s="22" t="s">
        <v>196</v>
      </c>
      <c r="G2558" s="22">
        <v>1</v>
      </c>
      <c r="H2558" s="20">
        <v>8.2844148950650606E-3</v>
      </c>
      <c r="I2558" s="20">
        <v>5.1567801737940656E-2</v>
      </c>
      <c r="J2558" s="19" t="s">
        <v>1962</v>
      </c>
      <c r="K2558" s="18">
        <v>5</v>
      </c>
      <c r="L2558" s="18">
        <v>0.75</v>
      </c>
      <c r="M2558" s="18" t="str">
        <f>IF(tbl_data[[#This Row],[PACK COUNT]]&gt;1,"Multipack","Single")</f>
        <v>Single</v>
      </c>
    </row>
    <row r="2559" spans="1:13">
      <c r="A2559" s="22" t="s">
        <v>564</v>
      </c>
      <c r="B2559" s="22" t="s">
        <v>563</v>
      </c>
      <c r="C2559" s="22" t="s">
        <v>566</v>
      </c>
      <c r="D2559" s="22" t="s">
        <v>24</v>
      </c>
      <c r="E2559" s="22" t="s">
        <v>565</v>
      </c>
      <c r="F2559" s="22" t="s">
        <v>191</v>
      </c>
      <c r="G2559" s="22">
        <v>1</v>
      </c>
      <c r="H2559" s="20">
        <v>1.1630827677769202</v>
      </c>
      <c r="I2559" s="20">
        <v>5.265720876379409</v>
      </c>
      <c r="J2559" s="19" t="s">
        <v>1962</v>
      </c>
      <c r="K2559" s="18">
        <v>5</v>
      </c>
      <c r="L2559" s="18">
        <v>0.44</v>
      </c>
      <c r="M2559" s="18" t="str">
        <f>IF(tbl_data[[#This Row],[PACK COUNT]]&gt;1,"Multipack","Single")</f>
        <v>Single</v>
      </c>
    </row>
    <row r="2560" spans="1:13">
      <c r="A2560" s="22" t="s">
        <v>533</v>
      </c>
      <c r="B2560" s="22" t="s">
        <v>1819</v>
      </c>
      <c r="C2560" s="22" t="s">
        <v>64</v>
      </c>
      <c r="D2560" s="22" t="s">
        <v>87</v>
      </c>
      <c r="E2560" s="22" t="s">
        <v>1820</v>
      </c>
      <c r="F2560" s="22" t="s">
        <v>191</v>
      </c>
      <c r="G2560" s="22">
        <v>1</v>
      </c>
      <c r="H2560" s="20">
        <v>5.0094429486422377E-4</v>
      </c>
      <c r="I2560" s="20">
        <v>4.2982639407619227E-4</v>
      </c>
      <c r="J2560" s="19" t="s">
        <v>1962</v>
      </c>
      <c r="K2560" s="18">
        <v>5</v>
      </c>
      <c r="L2560" s="18">
        <v>0.5</v>
      </c>
      <c r="M2560" s="18" t="str">
        <f>IF(tbl_data[[#This Row],[PACK COUNT]]&gt;1,"Multipack","Single")</f>
        <v>Single</v>
      </c>
    </row>
    <row r="2561" spans="1:13">
      <c r="A2561" s="22" t="s">
        <v>533</v>
      </c>
      <c r="B2561" s="22" t="s">
        <v>1819</v>
      </c>
      <c r="C2561" s="22" t="s">
        <v>64</v>
      </c>
      <c r="D2561" s="22" t="s">
        <v>24</v>
      </c>
      <c r="E2561" s="22" t="s">
        <v>1818</v>
      </c>
      <c r="F2561" s="22" t="s">
        <v>191</v>
      </c>
      <c r="G2561" s="22">
        <v>1</v>
      </c>
      <c r="H2561" s="20">
        <v>6.1022385414973956E-2</v>
      </c>
      <c r="I2561" s="20">
        <v>5.190186780366033E-2</v>
      </c>
      <c r="J2561" s="19" t="s">
        <v>1962</v>
      </c>
      <c r="K2561" s="18">
        <v>5</v>
      </c>
      <c r="L2561" s="18">
        <v>5</v>
      </c>
      <c r="M2561" s="18" t="str">
        <f>IF(tbl_data[[#This Row],[PACK COUNT]]&gt;1,"Multipack","Single")</f>
        <v>Single</v>
      </c>
    </row>
    <row r="2562" spans="1:13">
      <c r="A2562" s="22" t="s">
        <v>533</v>
      </c>
      <c r="B2562" s="22" t="s">
        <v>551</v>
      </c>
      <c r="C2562" s="22" t="s">
        <v>382</v>
      </c>
      <c r="D2562" s="22" t="s">
        <v>87</v>
      </c>
      <c r="E2562" s="22" t="s">
        <v>550</v>
      </c>
      <c r="F2562" s="22" t="s">
        <v>191</v>
      </c>
      <c r="G2562" s="22">
        <v>1</v>
      </c>
      <c r="H2562" s="20">
        <v>0.36273315927201127</v>
      </c>
      <c r="I2562" s="20">
        <v>0.5349062292219261</v>
      </c>
      <c r="J2562" s="19" t="s">
        <v>1962</v>
      </c>
      <c r="K2562" s="18">
        <v>5</v>
      </c>
      <c r="L2562" s="18">
        <v>0.5</v>
      </c>
      <c r="M2562" s="18" t="str">
        <f>IF(tbl_data[[#This Row],[PACK COUNT]]&gt;1,"Multipack","Single")</f>
        <v>Single</v>
      </c>
    </row>
    <row r="2563" spans="1:13">
      <c r="A2563" s="22" t="s">
        <v>533</v>
      </c>
      <c r="B2563" s="22" t="s">
        <v>551</v>
      </c>
      <c r="C2563" s="22" t="s">
        <v>382</v>
      </c>
      <c r="D2563" s="22" t="s">
        <v>87</v>
      </c>
      <c r="E2563" s="22" t="s">
        <v>550</v>
      </c>
      <c r="F2563" s="22" t="s">
        <v>191</v>
      </c>
      <c r="G2563" s="22">
        <v>1</v>
      </c>
      <c r="H2563" s="20">
        <v>0.67098614918814181</v>
      </c>
      <c r="I2563" s="20">
        <v>1.0445888780619974</v>
      </c>
      <c r="J2563" s="19" t="s">
        <v>1962</v>
      </c>
      <c r="K2563" s="18">
        <v>5</v>
      </c>
      <c r="L2563" s="18">
        <v>0.5</v>
      </c>
      <c r="M2563" s="18" t="str">
        <f>IF(tbl_data[[#This Row],[PACK COUNT]]&gt;1,"Multipack","Single")</f>
        <v>Single</v>
      </c>
    </row>
    <row r="2564" spans="1:13">
      <c r="A2564" s="22" t="s">
        <v>533</v>
      </c>
      <c r="B2564" s="22" t="s">
        <v>551</v>
      </c>
      <c r="C2564" s="22" t="s">
        <v>382</v>
      </c>
      <c r="D2564" s="22" t="s">
        <v>87</v>
      </c>
      <c r="E2564" s="22" t="s">
        <v>1799</v>
      </c>
      <c r="F2564" s="22" t="s">
        <v>196</v>
      </c>
      <c r="G2564" s="22">
        <v>1</v>
      </c>
      <c r="H2564" s="20">
        <v>7.9546392417364192E-2</v>
      </c>
      <c r="I2564" s="20">
        <v>8.9152807286263014E-2</v>
      </c>
      <c r="J2564" s="19" t="s">
        <v>1962</v>
      </c>
      <c r="K2564" s="18">
        <v>5</v>
      </c>
      <c r="L2564" s="18">
        <v>0.5</v>
      </c>
      <c r="M2564" s="18" t="str">
        <f>IF(tbl_data[[#This Row],[PACK COUNT]]&gt;1,"Multipack","Single")</f>
        <v>Single</v>
      </c>
    </row>
    <row r="2565" spans="1:13">
      <c r="A2565" s="22" t="s">
        <v>1404</v>
      </c>
      <c r="B2565" s="22" t="s">
        <v>543</v>
      </c>
      <c r="C2565" s="22" t="s">
        <v>273</v>
      </c>
      <c r="D2565" s="22" t="s">
        <v>87</v>
      </c>
      <c r="E2565" s="22" t="s">
        <v>1403</v>
      </c>
      <c r="F2565" s="22" t="s">
        <v>191</v>
      </c>
      <c r="G2565" s="22">
        <v>1</v>
      </c>
      <c r="H2565" s="20">
        <v>0.49454499647141925</v>
      </c>
      <c r="I2565" s="20">
        <v>0.7600588664610628</v>
      </c>
      <c r="J2565" s="19" t="s">
        <v>1962</v>
      </c>
      <c r="K2565" s="18">
        <v>5</v>
      </c>
      <c r="L2565" s="18">
        <v>0.5</v>
      </c>
      <c r="M2565" s="18" t="str">
        <f>IF(tbl_data[[#This Row],[PACK COUNT]]&gt;1,"Multipack","Single")</f>
        <v>Single</v>
      </c>
    </row>
    <row r="2566" spans="1:13">
      <c r="A2566" s="22" t="s">
        <v>1404</v>
      </c>
      <c r="B2566" s="22" t="s">
        <v>541</v>
      </c>
      <c r="C2566" s="22" t="s">
        <v>316</v>
      </c>
      <c r="D2566" s="22" t="s">
        <v>87</v>
      </c>
      <c r="E2566" s="22" t="s">
        <v>1458</v>
      </c>
      <c r="F2566" s="22" t="s">
        <v>191</v>
      </c>
      <c r="G2566" s="22">
        <v>1</v>
      </c>
      <c r="H2566" s="20">
        <v>1.1526741085447987</v>
      </c>
      <c r="I2566" s="20">
        <v>1.6458810548968477</v>
      </c>
      <c r="J2566" s="19" t="s">
        <v>1962</v>
      </c>
      <c r="K2566" s="18">
        <v>5</v>
      </c>
      <c r="L2566" s="18">
        <v>0.5</v>
      </c>
      <c r="M2566" s="18" t="str">
        <f>IF(tbl_data[[#This Row],[PACK COUNT]]&gt;1,"Multipack","Single")</f>
        <v>Single</v>
      </c>
    </row>
    <row r="2567" spans="1:13">
      <c r="A2567" s="22" t="s">
        <v>1404</v>
      </c>
      <c r="B2567" s="22" t="s">
        <v>1695</v>
      </c>
      <c r="C2567" s="22" t="s">
        <v>24</v>
      </c>
      <c r="D2567" s="22" t="s">
        <v>87</v>
      </c>
      <c r="E2567" s="22" t="s">
        <v>1694</v>
      </c>
      <c r="F2567" s="22" t="s">
        <v>191</v>
      </c>
      <c r="G2567" s="22">
        <v>1</v>
      </c>
      <c r="H2567" s="20">
        <v>0.69788739079947604</v>
      </c>
      <c r="I2567" s="20">
        <v>0.74124920397959215</v>
      </c>
      <c r="J2567" s="19" t="s">
        <v>1962</v>
      </c>
      <c r="K2567" s="18">
        <v>5</v>
      </c>
      <c r="L2567" s="18">
        <v>0.5</v>
      </c>
      <c r="M2567" s="18" t="str">
        <f>IF(tbl_data[[#This Row],[PACK COUNT]]&gt;1,"Multipack","Single")</f>
        <v>Single</v>
      </c>
    </row>
    <row r="2568" spans="1:13">
      <c r="A2568" s="22" t="s">
        <v>1404</v>
      </c>
      <c r="B2568" s="22" t="s">
        <v>545</v>
      </c>
      <c r="C2568" s="22" t="s">
        <v>371</v>
      </c>
      <c r="D2568" s="22" t="s">
        <v>71</v>
      </c>
      <c r="E2568" s="22" t="s">
        <v>544</v>
      </c>
      <c r="F2568" s="22" t="s">
        <v>191</v>
      </c>
      <c r="G2568" s="22">
        <v>1</v>
      </c>
      <c r="H2568" s="20">
        <v>0.34467773394325185</v>
      </c>
      <c r="I2568" s="20">
        <v>0.41739726751243178</v>
      </c>
      <c r="J2568" s="19" t="s">
        <v>1962</v>
      </c>
      <c r="K2568" s="18">
        <v>5</v>
      </c>
      <c r="L2568" s="18">
        <v>0.5</v>
      </c>
      <c r="M2568" s="18" t="str">
        <f>IF(tbl_data[[#This Row],[PACK COUNT]]&gt;1,"Multipack","Single")</f>
        <v>Single</v>
      </c>
    </row>
    <row r="2569" spans="1:13">
      <c r="A2569" s="22" t="s">
        <v>514</v>
      </c>
      <c r="B2569" s="22" t="s">
        <v>519</v>
      </c>
      <c r="C2569" s="22" t="s">
        <v>519</v>
      </c>
      <c r="D2569" s="22" t="s">
        <v>24</v>
      </c>
      <c r="E2569" s="22" t="s">
        <v>518</v>
      </c>
      <c r="F2569" s="22" t="s">
        <v>196</v>
      </c>
      <c r="G2569" s="22">
        <v>1</v>
      </c>
      <c r="H2569" s="20">
        <v>2.9410005955107212E-2</v>
      </c>
      <c r="I2569" s="20">
        <v>0.12276583216972525</v>
      </c>
      <c r="J2569" s="19" t="s">
        <v>1962</v>
      </c>
      <c r="K2569" s="18">
        <v>5</v>
      </c>
      <c r="L2569" s="18">
        <v>0.5</v>
      </c>
      <c r="M2569" s="18" t="str">
        <f>IF(tbl_data[[#This Row],[PACK COUNT]]&gt;1,"Multipack","Single")</f>
        <v>Single</v>
      </c>
    </row>
    <row r="2570" spans="1:13">
      <c r="A2570" s="22" t="s">
        <v>514</v>
      </c>
      <c r="B2570" s="22" t="s">
        <v>517</v>
      </c>
      <c r="C2570" s="22" t="s">
        <v>516</v>
      </c>
      <c r="D2570" s="22" t="s">
        <v>24</v>
      </c>
      <c r="E2570" s="22" t="s">
        <v>515</v>
      </c>
      <c r="F2570" s="22" t="s">
        <v>196</v>
      </c>
      <c r="G2570" s="22">
        <v>1</v>
      </c>
      <c r="H2570" s="20">
        <v>2.57170293390192E-2</v>
      </c>
      <c r="I2570" s="20">
        <v>0.11004213565061802</v>
      </c>
      <c r="J2570" s="19" t="s">
        <v>1962</v>
      </c>
      <c r="K2570" s="18">
        <v>5</v>
      </c>
      <c r="L2570" s="18">
        <v>0.5</v>
      </c>
      <c r="M2570" s="18" t="str">
        <f>IF(tbl_data[[#This Row],[PACK COUNT]]&gt;1,"Multipack","Single")</f>
        <v>Single</v>
      </c>
    </row>
    <row r="2571" spans="1:13">
      <c r="A2571" s="22" t="s">
        <v>504</v>
      </c>
      <c r="B2571" s="22" t="s">
        <v>503</v>
      </c>
      <c r="C2571" s="22" t="s">
        <v>503</v>
      </c>
      <c r="D2571" s="22" t="s">
        <v>87</v>
      </c>
      <c r="E2571" s="22" t="s">
        <v>505</v>
      </c>
      <c r="F2571" s="22" t="s">
        <v>203</v>
      </c>
      <c r="G2571" s="22">
        <v>1</v>
      </c>
      <c r="H2571" s="20">
        <v>0.22141476263238519</v>
      </c>
      <c r="I2571" s="20">
        <v>0.19022488932676618</v>
      </c>
      <c r="J2571" s="19" t="s">
        <v>1962</v>
      </c>
      <c r="K2571" s="18">
        <v>5</v>
      </c>
      <c r="L2571" s="18">
        <v>2</v>
      </c>
      <c r="M2571" s="18" t="str">
        <f>IF(tbl_data[[#This Row],[PACK COUNT]]&gt;1,"Multipack","Single")</f>
        <v>Single</v>
      </c>
    </row>
    <row r="2572" spans="1:13">
      <c r="A2572" s="22" t="s">
        <v>504</v>
      </c>
      <c r="B2572" s="22" t="s">
        <v>503</v>
      </c>
      <c r="C2572" s="22" t="s">
        <v>503</v>
      </c>
      <c r="D2572" s="22" t="s">
        <v>87</v>
      </c>
      <c r="E2572" s="22" t="s">
        <v>505</v>
      </c>
      <c r="F2572" s="22" t="s">
        <v>203</v>
      </c>
      <c r="G2572" s="22">
        <v>1</v>
      </c>
      <c r="H2572" s="20">
        <v>0.88810864397202383</v>
      </c>
      <c r="I2572" s="20">
        <v>1.1365849133509964</v>
      </c>
      <c r="J2572" s="19" t="s">
        <v>1962</v>
      </c>
      <c r="K2572" s="18">
        <v>5</v>
      </c>
      <c r="L2572" s="18">
        <v>2</v>
      </c>
      <c r="M2572" s="18" t="str">
        <f>IF(tbl_data[[#This Row],[PACK COUNT]]&gt;1,"Multipack","Single")</f>
        <v>Single</v>
      </c>
    </row>
    <row r="2573" spans="1:13">
      <c r="A2573" s="22" t="s">
        <v>492</v>
      </c>
      <c r="B2573" s="22" t="s">
        <v>491</v>
      </c>
      <c r="C2573" s="22" t="s">
        <v>494</v>
      </c>
      <c r="D2573" s="22" t="s">
        <v>24</v>
      </c>
      <c r="E2573" s="22" t="s">
        <v>493</v>
      </c>
      <c r="F2573" s="22" t="s">
        <v>196</v>
      </c>
      <c r="G2573" s="22">
        <v>1</v>
      </c>
      <c r="H2573" s="20">
        <v>2.2275626650717609E-3</v>
      </c>
      <c r="I2573" s="20">
        <v>7.5312779690527559E-3</v>
      </c>
      <c r="J2573" s="19" t="s">
        <v>1962</v>
      </c>
      <c r="K2573" s="18">
        <v>5</v>
      </c>
      <c r="L2573" s="18">
        <v>0.33</v>
      </c>
      <c r="M2573" s="18" t="str">
        <f>IF(tbl_data[[#This Row],[PACK COUNT]]&gt;1,"Multipack","Single")</f>
        <v>Single</v>
      </c>
    </row>
    <row r="2574" spans="1:13">
      <c r="A2574" s="22" t="s">
        <v>492</v>
      </c>
      <c r="B2574" s="22" t="s">
        <v>491</v>
      </c>
      <c r="C2574" s="22" t="s">
        <v>490</v>
      </c>
      <c r="D2574" s="22" t="s">
        <v>24</v>
      </c>
      <c r="E2574" s="22" t="s">
        <v>489</v>
      </c>
      <c r="F2574" s="22" t="s">
        <v>196</v>
      </c>
      <c r="G2574" s="22">
        <v>1</v>
      </c>
      <c r="H2574" s="20">
        <v>6.4921187371693834E-2</v>
      </c>
      <c r="I2574" s="20">
        <v>0.22438034832807957</v>
      </c>
      <c r="J2574" s="19" t="s">
        <v>1962</v>
      </c>
      <c r="K2574" s="18">
        <v>5</v>
      </c>
      <c r="L2574" s="18">
        <v>0.33</v>
      </c>
      <c r="M2574" s="18" t="str">
        <f>IF(tbl_data[[#This Row],[PACK COUNT]]&gt;1,"Multipack","Single")</f>
        <v>Single</v>
      </c>
    </row>
    <row r="2575" spans="1:13">
      <c r="A2575" s="22" t="s">
        <v>465</v>
      </c>
      <c r="B2575" s="22" t="s">
        <v>487</v>
      </c>
      <c r="C2575" s="22" t="s">
        <v>487</v>
      </c>
      <c r="D2575" s="22" t="s">
        <v>24</v>
      </c>
      <c r="E2575" s="22" t="s">
        <v>1540</v>
      </c>
      <c r="F2575" s="22" t="s">
        <v>191</v>
      </c>
      <c r="G2575" s="22">
        <v>1</v>
      </c>
      <c r="H2575" s="20">
        <v>6.9998465340284588E-2</v>
      </c>
      <c r="I2575" s="20">
        <v>0.14835963971963262</v>
      </c>
      <c r="J2575" s="19" t="s">
        <v>1962</v>
      </c>
      <c r="K2575" s="18">
        <v>5</v>
      </c>
      <c r="L2575" s="18">
        <v>0.33</v>
      </c>
      <c r="M2575" s="18" t="str">
        <f>IF(tbl_data[[#This Row],[PACK COUNT]]&gt;1,"Multipack","Single")</f>
        <v>Single</v>
      </c>
    </row>
    <row r="2576" spans="1:13">
      <c r="A2576" s="22" t="s">
        <v>465</v>
      </c>
      <c r="B2576" s="22" t="s">
        <v>487</v>
      </c>
      <c r="C2576" s="22" t="s">
        <v>487</v>
      </c>
      <c r="D2576" s="22" t="s">
        <v>24</v>
      </c>
      <c r="E2576" s="22" t="s">
        <v>1457</v>
      </c>
      <c r="F2576" s="22" t="s">
        <v>191</v>
      </c>
      <c r="G2576" s="22">
        <v>1</v>
      </c>
      <c r="H2576" s="20">
        <v>11.05700157849668</v>
      </c>
      <c r="I2576" s="20">
        <v>15.498041578480636</v>
      </c>
      <c r="J2576" s="19" t="s">
        <v>1962</v>
      </c>
      <c r="K2576" s="18">
        <v>5</v>
      </c>
      <c r="L2576" s="18">
        <v>0.5</v>
      </c>
      <c r="M2576" s="18" t="str">
        <f>IF(tbl_data[[#This Row],[PACK COUNT]]&gt;1,"Multipack","Single")</f>
        <v>Single</v>
      </c>
    </row>
    <row r="2577" spans="1:13">
      <c r="A2577" s="22" t="s">
        <v>465</v>
      </c>
      <c r="B2577" s="22" t="s">
        <v>487</v>
      </c>
      <c r="C2577" s="22" t="s">
        <v>487</v>
      </c>
      <c r="D2577" s="22" t="s">
        <v>24</v>
      </c>
      <c r="E2577" s="22" t="s">
        <v>488</v>
      </c>
      <c r="F2577" s="22" t="s">
        <v>196</v>
      </c>
      <c r="G2577" s="22">
        <v>1</v>
      </c>
      <c r="H2577" s="20">
        <v>0.31447221827897121</v>
      </c>
      <c r="I2577" s="20">
        <v>0.74117706865234378</v>
      </c>
      <c r="J2577" s="19" t="s">
        <v>1962</v>
      </c>
      <c r="K2577" s="18">
        <v>5</v>
      </c>
      <c r="L2577" s="18">
        <v>0.33</v>
      </c>
      <c r="M2577" s="18" t="str">
        <f>IF(tbl_data[[#This Row],[PACK COUNT]]&gt;1,"Multipack","Single")</f>
        <v>Single</v>
      </c>
    </row>
    <row r="2578" spans="1:13">
      <c r="A2578" s="22" t="s">
        <v>465</v>
      </c>
      <c r="B2578" s="22" t="s">
        <v>487</v>
      </c>
      <c r="C2578" s="22" t="s">
        <v>55</v>
      </c>
      <c r="D2578" s="22" t="s">
        <v>24</v>
      </c>
      <c r="E2578" s="22" t="s">
        <v>486</v>
      </c>
      <c r="F2578" s="22" t="s">
        <v>196</v>
      </c>
      <c r="G2578" s="22">
        <v>1</v>
      </c>
      <c r="H2578" s="20">
        <v>0.14633086410905269</v>
      </c>
      <c r="I2578" s="20">
        <v>0.46946080898437825</v>
      </c>
      <c r="J2578" s="19" t="s">
        <v>1962</v>
      </c>
      <c r="K2578" s="18">
        <v>5</v>
      </c>
      <c r="L2578" s="18">
        <v>0.33</v>
      </c>
      <c r="M2578" s="18" t="str">
        <f>IF(tbl_data[[#This Row],[PACK COUNT]]&gt;1,"Multipack","Single")</f>
        <v>Single</v>
      </c>
    </row>
    <row r="2579" spans="1:13">
      <c r="A2579" s="22" t="s">
        <v>465</v>
      </c>
      <c r="B2579" s="22" t="s">
        <v>485</v>
      </c>
      <c r="C2579" s="22" t="s">
        <v>485</v>
      </c>
      <c r="D2579" s="22" t="s">
        <v>24</v>
      </c>
      <c r="E2579" s="22" t="s">
        <v>484</v>
      </c>
      <c r="F2579" s="22" t="s">
        <v>196</v>
      </c>
      <c r="G2579" s="22">
        <v>1</v>
      </c>
      <c r="H2579" s="20">
        <v>0.23783717135670668</v>
      </c>
      <c r="I2579" s="20">
        <v>0.97501601247318914</v>
      </c>
      <c r="J2579" s="19" t="s">
        <v>1962</v>
      </c>
      <c r="K2579" s="18">
        <v>5</v>
      </c>
      <c r="L2579" s="18">
        <v>0.33</v>
      </c>
      <c r="M2579" s="18" t="str">
        <f>IF(tbl_data[[#This Row],[PACK COUNT]]&gt;1,"Multipack","Single")</f>
        <v>Single</v>
      </c>
    </row>
    <row r="2580" spans="1:13">
      <c r="A2580" s="22" t="s">
        <v>465</v>
      </c>
      <c r="B2580" s="22" t="s">
        <v>1580</v>
      </c>
      <c r="C2580" s="22" t="s">
        <v>1605</v>
      </c>
      <c r="D2580" s="22" t="s">
        <v>87</v>
      </c>
      <c r="E2580" s="22" t="s">
        <v>1604</v>
      </c>
      <c r="F2580" s="22" t="s">
        <v>191</v>
      </c>
      <c r="G2580" s="22">
        <v>1</v>
      </c>
      <c r="H2580" s="20">
        <v>0.13950422330024412</v>
      </c>
      <c r="I2580" s="20">
        <v>0.2199006483015106</v>
      </c>
      <c r="J2580" s="19" t="s">
        <v>1962</v>
      </c>
      <c r="K2580" s="18">
        <v>5</v>
      </c>
      <c r="L2580" s="18">
        <v>0.5</v>
      </c>
      <c r="M2580" s="18" t="str">
        <f>IF(tbl_data[[#This Row],[PACK COUNT]]&gt;1,"Multipack","Single")</f>
        <v>Single</v>
      </c>
    </row>
    <row r="2581" spans="1:13">
      <c r="A2581" s="22" t="s">
        <v>465</v>
      </c>
      <c r="B2581" s="22" t="s">
        <v>1580</v>
      </c>
      <c r="C2581" s="22" t="s">
        <v>1605</v>
      </c>
      <c r="D2581" s="22" t="s">
        <v>87</v>
      </c>
      <c r="E2581" s="22" t="s">
        <v>1663</v>
      </c>
      <c r="F2581" s="22" t="s">
        <v>196</v>
      </c>
      <c r="G2581" s="22">
        <v>1</v>
      </c>
      <c r="H2581" s="20">
        <v>0.21631581147417381</v>
      </c>
      <c r="I2581" s="20">
        <v>0.37608514843645974</v>
      </c>
      <c r="J2581" s="19" t="s">
        <v>1962</v>
      </c>
      <c r="K2581" s="18">
        <v>5</v>
      </c>
      <c r="L2581" s="18">
        <v>0.5</v>
      </c>
      <c r="M2581" s="18" t="str">
        <f>IF(tbl_data[[#This Row],[PACK COUNT]]&gt;1,"Multipack","Single")</f>
        <v>Single</v>
      </c>
    </row>
    <row r="2582" spans="1:13">
      <c r="A2582" s="22" t="s">
        <v>465</v>
      </c>
      <c r="B2582" s="22" t="s">
        <v>1580</v>
      </c>
      <c r="C2582" s="22" t="s">
        <v>1605</v>
      </c>
      <c r="D2582" s="22" t="s">
        <v>71</v>
      </c>
      <c r="E2582" s="22" t="s">
        <v>1662</v>
      </c>
      <c r="F2582" s="22" t="s">
        <v>203</v>
      </c>
      <c r="G2582" s="22">
        <v>1</v>
      </c>
      <c r="H2582" s="20">
        <v>0.18319912507495248</v>
      </c>
      <c r="I2582" s="20">
        <v>0.24714732548676796</v>
      </c>
      <c r="J2582" s="19" t="s">
        <v>1962</v>
      </c>
      <c r="K2582" s="18">
        <v>5</v>
      </c>
      <c r="L2582" s="18">
        <v>1</v>
      </c>
      <c r="M2582" s="18" t="str">
        <f>IF(tbl_data[[#This Row],[PACK COUNT]]&gt;1,"Multipack","Single")</f>
        <v>Single</v>
      </c>
    </row>
    <row r="2583" spans="1:13">
      <c r="A2583" s="22" t="s">
        <v>465</v>
      </c>
      <c r="B2583" s="22" t="s">
        <v>1580</v>
      </c>
      <c r="C2583" s="22" t="s">
        <v>107</v>
      </c>
      <c r="D2583" s="22" t="s">
        <v>87</v>
      </c>
      <c r="E2583" s="22" t="s">
        <v>1579</v>
      </c>
      <c r="F2583" s="22" t="s">
        <v>196</v>
      </c>
      <c r="G2583" s="22">
        <v>1</v>
      </c>
      <c r="H2583" s="20">
        <v>0.24983484747594462</v>
      </c>
      <c r="I2583" s="20">
        <v>0.43285018303652895</v>
      </c>
      <c r="J2583" s="19" t="s">
        <v>1962</v>
      </c>
      <c r="K2583" s="18">
        <v>5</v>
      </c>
      <c r="L2583" s="18">
        <v>0.5</v>
      </c>
      <c r="M2583" s="18" t="str">
        <f>IF(tbl_data[[#This Row],[PACK COUNT]]&gt;1,"Multipack","Single")</f>
        <v>Single</v>
      </c>
    </row>
    <row r="2584" spans="1:13">
      <c r="A2584" s="22" t="s">
        <v>465</v>
      </c>
      <c r="B2584" s="22" t="s">
        <v>1580</v>
      </c>
      <c r="C2584" s="22" t="s">
        <v>107</v>
      </c>
      <c r="D2584" s="22" t="s">
        <v>87</v>
      </c>
      <c r="E2584" s="22" t="s">
        <v>1750</v>
      </c>
      <c r="F2584" s="22" t="s">
        <v>203</v>
      </c>
      <c r="G2584" s="22">
        <v>1</v>
      </c>
      <c r="H2584" s="20">
        <v>0.87312434004953976</v>
      </c>
      <c r="I2584" s="20">
        <v>1.0895463766633406</v>
      </c>
      <c r="J2584" s="19" t="s">
        <v>1962</v>
      </c>
      <c r="K2584" s="18">
        <v>5</v>
      </c>
      <c r="L2584" s="18">
        <v>2</v>
      </c>
      <c r="M2584" s="18" t="str">
        <f>IF(tbl_data[[#This Row],[PACK COUNT]]&gt;1,"Multipack","Single")</f>
        <v>Single</v>
      </c>
    </row>
    <row r="2585" spans="1:13">
      <c r="A2585" s="22" t="s">
        <v>465</v>
      </c>
      <c r="B2585" s="22" t="s">
        <v>482</v>
      </c>
      <c r="C2585" s="22" t="s">
        <v>382</v>
      </c>
      <c r="D2585" s="22" t="s">
        <v>24</v>
      </c>
      <c r="E2585" s="22" t="s">
        <v>483</v>
      </c>
      <c r="F2585" s="22" t="s">
        <v>196</v>
      </c>
      <c r="G2585" s="22">
        <v>1</v>
      </c>
      <c r="H2585" s="20">
        <v>2.1144361483273393</v>
      </c>
      <c r="I2585" s="20">
        <v>6.3244658362721555</v>
      </c>
      <c r="J2585" s="19" t="s">
        <v>1962</v>
      </c>
      <c r="K2585" s="18">
        <v>5</v>
      </c>
      <c r="L2585" s="18">
        <v>0.5</v>
      </c>
      <c r="M2585" s="18" t="str">
        <f>IF(tbl_data[[#This Row],[PACK COUNT]]&gt;1,"Multipack","Single")</f>
        <v>Single</v>
      </c>
    </row>
    <row r="2586" spans="1:13">
      <c r="A2586" s="22" t="s">
        <v>465</v>
      </c>
      <c r="B2586" s="22" t="s">
        <v>482</v>
      </c>
      <c r="C2586" s="22" t="s">
        <v>481</v>
      </c>
      <c r="D2586" s="22" t="s">
        <v>24</v>
      </c>
      <c r="E2586" s="22" t="s">
        <v>480</v>
      </c>
      <c r="F2586" s="22" t="s">
        <v>196</v>
      </c>
      <c r="G2586" s="22">
        <v>1</v>
      </c>
      <c r="H2586" s="20">
        <v>0.15087728535702785</v>
      </c>
      <c r="I2586" s="20">
        <v>0.42425686603495499</v>
      </c>
      <c r="J2586" s="19" t="s">
        <v>1962</v>
      </c>
      <c r="K2586" s="18">
        <v>5</v>
      </c>
      <c r="L2586" s="18">
        <v>0.5</v>
      </c>
      <c r="M2586" s="18" t="str">
        <f>IF(tbl_data[[#This Row],[PACK COUNT]]&gt;1,"Multipack","Single")</f>
        <v>Single</v>
      </c>
    </row>
    <row r="2587" spans="1:13">
      <c r="A2587" s="22" t="s">
        <v>465</v>
      </c>
      <c r="B2587" s="22" t="s">
        <v>479</v>
      </c>
      <c r="C2587" s="22" t="s">
        <v>478</v>
      </c>
      <c r="D2587" s="22" t="s">
        <v>24</v>
      </c>
      <c r="E2587" s="22" t="s">
        <v>477</v>
      </c>
      <c r="F2587" s="22" t="s">
        <v>196</v>
      </c>
      <c r="G2587" s="22">
        <v>1</v>
      </c>
      <c r="H2587" s="20">
        <v>0.32257686322723311</v>
      </c>
      <c r="I2587" s="20">
        <v>1.4466005338134895</v>
      </c>
      <c r="J2587" s="19" t="s">
        <v>1962</v>
      </c>
      <c r="K2587" s="18">
        <v>5</v>
      </c>
      <c r="L2587" s="18">
        <v>0.33</v>
      </c>
      <c r="M2587" s="18" t="str">
        <f>IF(tbl_data[[#This Row],[PACK COUNT]]&gt;1,"Multipack","Single")</f>
        <v>Single</v>
      </c>
    </row>
    <row r="2588" spans="1:13">
      <c r="A2588" s="22" t="s">
        <v>465</v>
      </c>
      <c r="B2588" s="22" t="s">
        <v>475</v>
      </c>
      <c r="C2588" s="22" t="s">
        <v>59</v>
      </c>
      <c r="D2588" s="22" t="s">
        <v>24</v>
      </c>
      <c r="E2588" s="22" t="s">
        <v>476</v>
      </c>
      <c r="F2588" s="22" t="s">
        <v>196</v>
      </c>
      <c r="G2588" s="22">
        <v>1</v>
      </c>
      <c r="H2588" s="20">
        <v>0.56464064644435596</v>
      </c>
      <c r="I2588" s="20">
        <v>3.0146590959428941</v>
      </c>
      <c r="J2588" s="19" t="s">
        <v>1962</v>
      </c>
      <c r="K2588" s="18">
        <v>5</v>
      </c>
      <c r="L2588" s="18">
        <v>0.33</v>
      </c>
      <c r="M2588" s="18" t="str">
        <f>IF(tbl_data[[#This Row],[PACK COUNT]]&gt;1,"Multipack","Single")</f>
        <v>Single</v>
      </c>
    </row>
    <row r="2589" spans="1:13">
      <c r="A2589" s="22" t="s">
        <v>465</v>
      </c>
      <c r="B2589" s="22" t="s">
        <v>475</v>
      </c>
      <c r="C2589" s="22" t="s">
        <v>474</v>
      </c>
      <c r="D2589" s="22" t="s">
        <v>24</v>
      </c>
      <c r="E2589" s="22" t="s">
        <v>473</v>
      </c>
      <c r="F2589" s="22" t="s">
        <v>196</v>
      </c>
      <c r="G2589" s="22">
        <v>1</v>
      </c>
      <c r="H2589" s="20">
        <v>0.20161631197267454</v>
      </c>
      <c r="I2589" s="20">
        <v>1.0560936482570644</v>
      </c>
      <c r="J2589" s="19" t="s">
        <v>1962</v>
      </c>
      <c r="K2589" s="18">
        <v>5</v>
      </c>
      <c r="L2589" s="18">
        <v>0.33</v>
      </c>
      <c r="M2589" s="18" t="str">
        <f>IF(tbl_data[[#This Row],[PACK COUNT]]&gt;1,"Multipack","Single")</f>
        <v>Single</v>
      </c>
    </row>
    <row r="2590" spans="1:13">
      <c r="A2590" s="22" t="s">
        <v>465</v>
      </c>
      <c r="B2590" s="22" t="s">
        <v>1603</v>
      </c>
      <c r="C2590" s="22" t="s">
        <v>402</v>
      </c>
      <c r="D2590" s="22" t="s">
        <v>24</v>
      </c>
      <c r="E2590" s="22" t="s">
        <v>1602</v>
      </c>
      <c r="F2590" s="22" t="s">
        <v>191</v>
      </c>
      <c r="G2590" s="22">
        <v>1</v>
      </c>
      <c r="H2590" s="20">
        <v>0.10127859114864174</v>
      </c>
      <c r="I2590" s="20">
        <v>0.20544333325369568</v>
      </c>
      <c r="J2590" s="19" t="s">
        <v>1962</v>
      </c>
      <c r="K2590" s="18">
        <v>5</v>
      </c>
      <c r="L2590" s="18">
        <v>0.5</v>
      </c>
      <c r="M2590" s="18" t="str">
        <f>IF(tbl_data[[#This Row],[PACK COUNT]]&gt;1,"Multipack","Single")</f>
        <v>Single</v>
      </c>
    </row>
    <row r="2591" spans="1:13">
      <c r="A2591" s="22" t="s">
        <v>465</v>
      </c>
      <c r="B2591" s="22" t="s">
        <v>468</v>
      </c>
      <c r="C2591" s="22" t="s">
        <v>24</v>
      </c>
      <c r="D2591" s="22" t="s">
        <v>24</v>
      </c>
      <c r="E2591" s="22" t="s">
        <v>469</v>
      </c>
      <c r="F2591" s="22" t="s">
        <v>191</v>
      </c>
      <c r="G2591" s="22">
        <v>1</v>
      </c>
      <c r="H2591" s="20">
        <v>0.43985734585392833</v>
      </c>
      <c r="I2591" s="20">
        <v>0.99736333841609537</v>
      </c>
      <c r="J2591" s="19" t="s">
        <v>1962</v>
      </c>
      <c r="K2591" s="18">
        <v>5</v>
      </c>
      <c r="L2591" s="18">
        <v>0.5</v>
      </c>
      <c r="M2591" s="18" t="str">
        <f>IF(tbl_data[[#This Row],[PACK COUNT]]&gt;1,"Multipack","Single")</f>
        <v>Single</v>
      </c>
    </row>
    <row r="2592" spans="1:13">
      <c r="A2592" s="22" t="s">
        <v>465</v>
      </c>
      <c r="B2592" s="22" t="s">
        <v>468</v>
      </c>
      <c r="C2592" s="22" t="s">
        <v>24</v>
      </c>
      <c r="D2592" s="22" t="s">
        <v>24</v>
      </c>
      <c r="E2592" s="22" t="s">
        <v>1778</v>
      </c>
      <c r="F2592" s="22" t="s">
        <v>196</v>
      </c>
      <c r="G2592" s="22">
        <v>1</v>
      </c>
      <c r="H2592" s="20">
        <v>0.23215240563921694</v>
      </c>
      <c r="I2592" s="20">
        <v>0.63818426288182817</v>
      </c>
      <c r="J2592" s="19" t="s">
        <v>1962</v>
      </c>
      <c r="K2592" s="18">
        <v>5</v>
      </c>
      <c r="L2592" s="18">
        <v>0.33</v>
      </c>
      <c r="M2592" s="18" t="str">
        <f>IF(tbl_data[[#This Row],[PACK COUNT]]&gt;1,"Multipack","Single")</f>
        <v>Single</v>
      </c>
    </row>
    <row r="2593" spans="1:13">
      <c r="A2593" s="22" t="s">
        <v>465</v>
      </c>
      <c r="B2593" s="22" t="s">
        <v>468</v>
      </c>
      <c r="C2593" s="22" t="s">
        <v>24</v>
      </c>
      <c r="D2593" s="22" t="s">
        <v>24</v>
      </c>
      <c r="E2593" s="22" t="s">
        <v>467</v>
      </c>
      <c r="F2593" s="22" t="s">
        <v>196</v>
      </c>
      <c r="G2593" s="22">
        <v>1</v>
      </c>
      <c r="H2593" s="20">
        <v>1.8839781836640703</v>
      </c>
      <c r="I2593" s="20">
        <v>4.8917432761096684</v>
      </c>
      <c r="J2593" s="19" t="s">
        <v>1962</v>
      </c>
      <c r="K2593" s="18">
        <v>5</v>
      </c>
      <c r="L2593" s="18">
        <v>0.5</v>
      </c>
      <c r="M2593" s="18" t="str">
        <f>IF(tbl_data[[#This Row],[PACK COUNT]]&gt;1,"Multipack","Single")</f>
        <v>Single</v>
      </c>
    </row>
    <row r="2594" spans="1:13">
      <c r="A2594" s="22" t="s">
        <v>465</v>
      </c>
      <c r="B2594" s="22" t="s">
        <v>464</v>
      </c>
      <c r="C2594" s="22" t="s">
        <v>464</v>
      </c>
      <c r="D2594" s="22" t="s">
        <v>24</v>
      </c>
      <c r="E2594" s="22" t="s">
        <v>466</v>
      </c>
      <c r="F2594" s="22" t="s">
        <v>196</v>
      </c>
      <c r="G2594" s="22">
        <v>1</v>
      </c>
      <c r="H2594" s="20">
        <v>0.30276170202027264</v>
      </c>
      <c r="I2594" s="20">
        <v>1.0313852014128329</v>
      </c>
      <c r="J2594" s="19" t="s">
        <v>1962</v>
      </c>
      <c r="K2594" s="18">
        <v>5</v>
      </c>
      <c r="L2594" s="18">
        <v>0.33</v>
      </c>
      <c r="M2594" s="18" t="str">
        <f>IF(tbl_data[[#This Row],[PACK COUNT]]&gt;1,"Multipack","Single")</f>
        <v>Single</v>
      </c>
    </row>
    <row r="2595" spans="1:13">
      <c r="A2595" s="22" t="s">
        <v>465</v>
      </c>
      <c r="B2595" s="22" t="s">
        <v>464</v>
      </c>
      <c r="C2595" s="22" t="s">
        <v>464</v>
      </c>
      <c r="D2595" s="22" t="s">
        <v>24</v>
      </c>
      <c r="E2595" s="22" t="s">
        <v>463</v>
      </c>
      <c r="F2595" s="22" t="s">
        <v>196</v>
      </c>
      <c r="G2595" s="22">
        <v>1</v>
      </c>
      <c r="H2595" s="20">
        <v>0.23625669921032411</v>
      </c>
      <c r="I2595" s="20">
        <v>0.82468702985027564</v>
      </c>
      <c r="J2595" s="19" t="s">
        <v>1962</v>
      </c>
      <c r="K2595" s="18">
        <v>5</v>
      </c>
      <c r="L2595" s="18">
        <v>0.66</v>
      </c>
      <c r="M2595" s="18" t="str">
        <f>IF(tbl_data[[#This Row],[PACK COUNT]]&gt;1,"Multipack","Single")</f>
        <v>Single</v>
      </c>
    </row>
    <row r="2596" spans="1:13">
      <c r="A2596" s="22" t="s">
        <v>1771</v>
      </c>
      <c r="B2596" s="22" t="s">
        <v>1770</v>
      </c>
      <c r="C2596" s="22" t="s">
        <v>1577</v>
      </c>
      <c r="D2596" s="22" t="s">
        <v>24</v>
      </c>
      <c r="E2596" s="22" t="s">
        <v>1777</v>
      </c>
      <c r="F2596" s="22" t="s">
        <v>196</v>
      </c>
      <c r="G2596" s="22">
        <v>1</v>
      </c>
      <c r="H2596" s="20">
        <v>4.0156726213509404E-4</v>
      </c>
      <c r="I2596" s="20">
        <v>4.1385691313444682E-3</v>
      </c>
      <c r="J2596" s="19" t="s">
        <v>1962</v>
      </c>
      <c r="K2596" s="18">
        <v>5</v>
      </c>
      <c r="L2596" s="18">
        <v>0.33</v>
      </c>
      <c r="M2596" s="18" t="str">
        <f>IF(tbl_data[[#This Row],[PACK COUNT]]&gt;1,"Multipack","Single")</f>
        <v>Single</v>
      </c>
    </row>
    <row r="2597" spans="1:13">
      <c r="A2597" s="22" t="s">
        <v>1771</v>
      </c>
      <c r="B2597" s="22" t="s">
        <v>1770</v>
      </c>
      <c r="C2597" s="22" t="s">
        <v>1244</v>
      </c>
      <c r="D2597" s="22" t="s">
        <v>24</v>
      </c>
      <c r="E2597" s="22" t="s">
        <v>1776</v>
      </c>
      <c r="F2597" s="22" t="s">
        <v>196</v>
      </c>
      <c r="G2597" s="22">
        <v>1</v>
      </c>
      <c r="H2597" s="20">
        <v>4.0344537357686302E-4</v>
      </c>
      <c r="I2597" s="20">
        <v>4.1463158830919401E-3</v>
      </c>
      <c r="J2597" s="19" t="s">
        <v>1962</v>
      </c>
      <c r="K2597" s="18">
        <v>5</v>
      </c>
      <c r="L2597" s="18">
        <v>0.33</v>
      </c>
      <c r="M2597" s="18" t="str">
        <f>IF(tbl_data[[#This Row],[PACK COUNT]]&gt;1,"Multipack","Single")</f>
        <v>Single</v>
      </c>
    </row>
    <row r="2598" spans="1:13">
      <c r="A2598" s="22" t="s">
        <v>1771</v>
      </c>
      <c r="B2598" s="22" t="s">
        <v>1770</v>
      </c>
      <c r="C2598" s="22" t="s">
        <v>1417</v>
      </c>
      <c r="D2598" s="22" t="s">
        <v>24</v>
      </c>
      <c r="E2598" s="22" t="s">
        <v>1775</v>
      </c>
      <c r="F2598" s="22" t="s">
        <v>196</v>
      </c>
      <c r="G2598" s="22">
        <v>1</v>
      </c>
      <c r="H2598" s="20">
        <v>4.0488267867994185E-4</v>
      </c>
      <c r="I2598" s="20">
        <v>4.1469599859732574E-3</v>
      </c>
      <c r="J2598" s="19" t="s">
        <v>1962</v>
      </c>
      <c r="K2598" s="18">
        <v>5</v>
      </c>
      <c r="L2598" s="18">
        <v>0.33</v>
      </c>
      <c r="M2598" s="18" t="str">
        <f>IF(tbl_data[[#This Row],[PACK COUNT]]&gt;1,"Multipack","Single")</f>
        <v>Single</v>
      </c>
    </row>
    <row r="2599" spans="1:13">
      <c r="A2599" s="22" t="s">
        <v>1771</v>
      </c>
      <c r="B2599" s="22" t="s">
        <v>1770</v>
      </c>
      <c r="C2599" s="22" t="s">
        <v>848</v>
      </c>
      <c r="D2599" s="22" t="s">
        <v>24</v>
      </c>
      <c r="E2599" s="22" t="s">
        <v>1774</v>
      </c>
      <c r="F2599" s="22" t="s">
        <v>196</v>
      </c>
      <c r="G2599" s="22">
        <v>1</v>
      </c>
      <c r="H2599" s="20">
        <v>4.0537921384748511E-4</v>
      </c>
      <c r="I2599" s="20">
        <v>4.174455239281602E-3</v>
      </c>
      <c r="J2599" s="19" t="s">
        <v>1962</v>
      </c>
      <c r="K2599" s="18">
        <v>5</v>
      </c>
      <c r="L2599" s="18">
        <v>0.33</v>
      </c>
      <c r="M2599" s="18" t="str">
        <f>IF(tbl_data[[#This Row],[PACK COUNT]]&gt;1,"Multipack","Single")</f>
        <v>Single</v>
      </c>
    </row>
    <row r="2600" spans="1:13">
      <c r="A2600" s="22" t="s">
        <v>1771</v>
      </c>
      <c r="B2600" s="22" t="s">
        <v>1770</v>
      </c>
      <c r="C2600" s="22" t="s">
        <v>1773</v>
      </c>
      <c r="D2600" s="22" t="s">
        <v>24</v>
      </c>
      <c r="E2600" s="22" t="s">
        <v>1772</v>
      </c>
      <c r="F2600" s="22" t="s">
        <v>196</v>
      </c>
      <c r="G2600" s="22">
        <v>1</v>
      </c>
      <c r="H2600" s="20">
        <v>8.358008260662091E-3</v>
      </c>
      <c r="I2600" s="20">
        <v>5.9659086767014625E-2</v>
      </c>
      <c r="J2600" s="19" t="s">
        <v>1962</v>
      </c>
      <c r="K2600" s="18">
        <v>5</v>
      </c>
      <c r="L2600" s="18">
        <v>0.38</v>
      </c>
      <c r="M2600" s="18" t="str">
        <f>IF(tbl_data[[#This Row],[PACK COUNT]]&gt;1,"Multipack","Single")</f>
        <v>Single</v>
      </c>
    </row>
    <row r="2601" spans="1:13">
      <c r="A2601" s="22" t="s">
        <v>1771</v>
      </c>
      <c r="B2601" s="22" t="s">
        <v>1770</v>
      </c>
      <c r="C2601" s="22" t="s">
        <v>1769</v>
      </c>
      <c r="D2601" s="22" t="s">
        <v>24</v>
      </c>
      <c r="E2601" s="22" t="s">
        <v>1768</v>
      </c>
      <c r="F2601" s="22" t="s">
        <v>196</v>
      </c>
      <c r="G2601" s="22">
        <v>1</v>
      </c>
      <c r="H2601" s="20">
        <v>1.3657729993222555E-2</v>
      </c>
      <c r="I2601" s="20">
        <v>0.10295329544883634</v>
      </c>
      <c r="J2601" s="19" t="s">
        <v>1962</v>
      </c>
      <c r="K2601" s="18">
        <v>5</v>
      </c>
      <c r="L2601" s="18">
        <v>0.38</v>
      </c>
      <c r="M2601" s="18" t="str">
        <f>IF(tbl_data[[#This Row],[PACK COUNT]]&gt;1,"Multipack","Single")</f>
        <v>Single</v>
      </c>
    </row>
    <row r="2602" spans="1:13">
      <c r="A2602" s="22" t="s">
        <v>460</v>
      </c>
      <c r="B2602" s="22" t="s">
        <v>459</v>
      </c>
      <c r="C2602" s="22" t="s">
        <v>339</v>
      </c>
      <c r="D2602" s="22" t="s">
        <v>24</v>
      </c>
      <c r="E2602" s="22" t="s">
        <v>462</v>
      </c>
      <c r="F2602" s="22" t="s">
        <v>196</v>
      </c>
      <c r="G2602" s="22">
        <v>1</v>
      </c>
      <c r="H2602" s="20">
        <v>1.7152041662505571E-2</v>
      </c>
      <c r="I2602" s="20">
        <v>2.7241082588784729E-2</v>
      </c>
      <c r="J2602" s="19" t="s">
        <v>1962</v>
      </c>
      <c r="K2602" s="18">
        <v>5</v>
      </c>
      <c r="L2602" s="18">
        <v>0.5</v>
      </c>
      <c r="M2602" s="18" t="str">
        <f>IF(tbl_data[[#This Row],[PACK COUNT]]&gt;1,"Multipack","Single")</f>
        <v>Single</v>
      </c>
    </row>
    <row r="2603" spans="1:13">
      <c r="A2603" s="22" t="s">
        <v>460</v>
      </c>
      <c r="B2603" s="22" t="s">
        <v>459</v>
      </c>
      <c r="C2603" s="22" t="s">
        <v>382</v>
      </c>
      <c r="D2603" s="22" t="s">
        <v>24</v>
      </c>
      <c r="E2603" s="22" t="s">
        <v>461</v>
      </c>
      <c r="F2603" s="22" t="s">
        <v>191</v>
      </c>
      <c r="G2603" s="22">
        <v>1</v>
      </c>
      <c r="H2603" s="20">
        <v>0.91577665353156923</v>
      </c>
      <c r="I2603" s="20">
        <v>1.9402114162122432</v>
      </c>
      <c r="J2603" s="19" t="s">
        <v>1962</v>
      </c>
      <c r="K2603" s="18">
        <v>5</v>
      </c>
      <c r="L2603" s="18">
        <v>0.5</v>
      </c>
      <c r="M2603" s="18" t="str">
        <f>IF(tbl_data[[#This Row],[PACK COUNT]]&gt;1,"Multipack","Single")</f>
        <v>Single</v>
      </c>
    </row>
    <row r="2604" spans="1:13">
      <c r="A2604" s="22" t="s">
        <v>444</v>
      </c>
      <c r="B2604" s="22" t="s">
        <v>443</v>
      </c>
      <c r="C2604" s="22" t="s">
        <v>129</v>
      </c>
      <c r="D2604" s="22" t="s">
        <v>24</v>
      </c>
      <c r="E2604" s="22" t="s">
        <v>451</v>
      </c>
      <c r="F2604" s="22" t="s">
        <v>191</v>
      </c>
      <c r="G2604" s="22">
        <v>1</v>
      </c>
      <c r="H2604" s="20">
        <v>2.4638490589110087</v>
      </c>
      <c r="I2604" s="20">
        <v>4.7415272648802036</v>
      </c>
      <c r="J2604" s="19" t="s">
        <v>1962</v>
      </c>
      <c r="K2604" s="18">
        <v>5</v>
      </c>
      <c r="L2604" s="18">
        <v>0.5</v>
      </c>
      <c r="M2604" s="18" t="str">
        <f>IF(tbl_data[[#This Row],[PACK COUNT]]&gt;1,"Multipack","Single")</f>
        <v>Single</v>
      </c>
    </row>
    <row r="2605" spans="1:13">
      <c r="A2605" s="22" t="s">
        <v>444</v>
      </c>
      <c r="B2605" s="22" t="s">
        <v>443</v>
      </c>
      <c r="C2605" s="22" t="s">
        <v>129</v>
      </c>
      <c r="D2605" s="22" t="s">
        <v>24</v>
      </c>
      <c r="E2605" s="22" t="s">
        <v>1274</v>
      </c>
      <c r="F2605" s="22" t="s">
        <v>196</v>
      </c>
      <c r="G2605" s="22">
        <v>1</v>
      </c>
      <c r="H2605" s="20">
        <v>3.6402803303426642E-2</v>
      </c>
      <c r="I2605" s="20">
        <v>0.12405654724524071</v>
      </c>
      <c r="J2605" s="19" t="s">
        <v>1962</v>
      </c>
      <c r="K2605" s="18">
        <v>5</v>
      </c>
      <c r="L2605" s="18">
        <v>0.33</v>
      </c>
      <c r="M2605" s="18" t="str">
        <f>IF(tbl_data[[#This Row],[PACK COUNT]]&gt;1,"Multipack","Single")</f>
        <v>Single</v>
      </c>
    </row>
    <row r="2606" spans="1:13">
      <c r="A2606" s="22" t="s">
        <v>444</v>
      </c>
      <c r="B2606" s="22" t="s">
        <v>443</v>
      </c>
      <c r="C2606" s="22" t="s">
        <v>129</v>
      </c>
      <c r="D2606" s="22" t="s">
        <v>24</v>
      </c>
      <c r="E2606" s="22" t="s">
        <v>447</v>
      </c>
      <c r="F2606" s="22" t="s">
        <v>196</v>
      </c>
      <c r="G2606" s="22">
        <v>1</v>
      </c>
      <c r="H2606" s="20">
        <v>1.2215750449315511E-2</v>
      </c>
      <c r="I2606" s="20">
        <v>3.5729404110764224E-2</v>
      </c>
      <c r="J2606" s="19" t="s">
        <v>1962</v>
      </c>
      <c r="K2606" s="18">
        <v>5</v>
      </c>
      <c r="L2606" s="18">
        <v>0.5</v>
      </c>
      <c r="M2606" s="18" t="str">
        <f>IF(tbl_data[[#This Row],[PACK COUNT]]&gt;1,"Multipack","Single")</f>
        <v>Single</v>
      </c>
    </row>
    <row r="2607" spans="1:13">
      <c r="A2607" s="22" t="s">
        <v>444</v>
      </c>
      <c r="B2607" s="22" t="s">
        <v>443</v>
      </c>
      <c r="C2607" s="22" t="s">
        <v>442</v>
      </c>
      <c r="D2607" s="22" t="s">
        <v>24</v>
      </c>
      <c r="E2607" s="22" t="s">
        <v>441</v>
      </c>
      <c r="F2607" s="22" t="s">
        <v>196</v>
      </c>
      <c r="G2607" s="22">
        <v>1</v>
      </c>
      <c r="H2607" s="20">
        <v>1.4351142960606609E-2</v>
      </c>
      <c r="I2607" s="20">
        <v>4.1896523215320815E-2</v>
      </c>
      <c r="J2607" s="19" t="s">
        <v>1962</v>
      </c>
      <c r="K2607" s="18">
        <v>5</v>
      </c>
      <c r="L2607" s="18">
        <v>0.5</v>
      </c>
      <c r="M2607" s="18" t="str">
        <f>IF(tbl_data[[#This Row],[PACK COUNT]]&gt;1,"Multipack","Single")</f>
        <v>Single</v>
      </c>
    </row>
    <row r="2608" spans="1:13">
      <c r="A2608" s="22" t="s">
        <v>436</v>
      </c>
      <c r="B2608" s="22" t="s">
        <v>1578</v>
      </c>
      <c r="C2608" s="22" t="s">
        <v>1577</v>
      </c>
      <c r="D2608" s="22" t="s">
        <v>24</v>
      </c>
      <c r="E2608" s="22" t="s">
        <v>1576</v>
      </c>
      <c r="F2608" s="22" t="s">
        <v>196</v>
      </c>
      <c r="G2608" s="22">
        <v>1</v>
      </c>
      <c r="H2608" s="20">
        <v>3.2056461132315109E-3</v>
      </c>
      <c r="I2608" s="20">
        <v>1.5499428805516195E-2</v>
      </c>
      <c r="J2608" s="19" t="s">
        <v>1962</v>
      </c>
      <c r="K2608" s="18">
        <v>5</v>
      </c>
      <c r="L2608" s="18">
        <v>0.33</v>
      </c>
      <c r="M2608" s="18" t="str">
        <f>IF(tbl_data[[#This Row],[PACK COUNT]]&gt;1,"Multipack","Single")</f>
        <v>Single</v>
      </c>
    </row>
    <row r="2609" spans="1:13">
      <c r="A2609" s="22" t="s">
        <v>436</v>
      </c>
      <c r="B2609" s="22" t="s">
        <v>1578</v>
      </c>
      <c r="C2609" s="22" t="s">
        <v>1244</v>
      </c>
      <c r="D2609" s="22" t="s">
        <v>24</v>
      </c>
      <c r="E2609" s="22" t="s">
        <v>1630</v>
      </c>
      <c r="F2609" s="22" t="s">
        <v>196</v>
      </c>
      <c r="G2609" s="22">
        <v>1</v>
      </c>
      <c r="H2609" s="20">
        <v>4.7745233681795399E-3</v>
      </c>
      <c r="I2609" s="20">
        <v>2.1676109692873306E-2</v>
      </c>
      <c r="J2609" s="19" t="s">
        <v>1962</v>
      </c>
      <c r="K2609" s="18">
        <v>5</v>
      </c>
      <c r="L2609" s="18">
        <v>0.33</v>
      </c>
      <c r="M2609" s="18" t="str">
        <f>IF(tbl_data[[#This Row],[PACK COUNT]]&gt;1,"Multipack","Single")</f>
        <v>Single</v>
      </c>
    </row>
    <row r="2610" spans="1:13">
      <c r="A2610" s="22" t="s">
        <v>436</v>
      </c>
      <c r="B2610" s="22" t="s">
        <v>435</v>
      </c>
      <c r="C2610" s="22" t="s">
        <v>435</v>
      </c>
      <c r="D2610" s="22" t="s">
        <v>24</v>
      </c>
      <c r="E2610" s="22" t="s">
        <v>437</v>
      </c>
      <c r="F2610" s="22" t="s">
        <v>196</v>
      </c>
      <c r="G2610" s="22">
        <v>1</v>
      </c>
      <c r="H2610" s="20">
        <v>1.372528076820116E-2</v>
      </c>
      <c r="I2610" s="20">
        <v>5.2851854151563321E-2</v>
      </c>
      <c r="J2610" s="19" t="s">
        <v>1962</v>
      </c>
      <c r="K2610" s="18">
        <v>5</v>
      </c>
      <c r="L2610" s="18">
        <v>0.33</v>
      </c>
      <c r="M2610" s="18" t="str">
        <f>IF(tbl_data[[#This Row],[PACK COUNT]]&gt;1,"Multipack","Single")</f>
        <v>Single</v>
      </c>
    </row>
    <row r="2611" spans="1:13">
      <c r="A2611" s="22" t="s">
        <v>436</v>
      </c>
      <c r="B2611" s="22" t="s">
        <v>1798</v>
      </c>
      <c r="C2611" s="22" t="s">
        <v>59</v>
      </c>
      <c r="D2611" s="22" t="s">
        <v>24</v>
      </c>
      <c r="E2611" s="22" t="s">
        <v>1797</v>
      </c>
      <c r="F2611" s="22" t="s">
        <v>196</v>
      </c>
      <c r="G2611" s="22">
        <v>1</v>
      </c>
      <c r="H2611" s="20">
        <v>7.5348800192186075E-3</v>
      </c>
      <c r="I2611" s="20">
        <v>3.4577784646263141E-2</v>
      </c>
      <c r="J2611" s="19" t="s">
        <v>1962</v>
      </c>
      <c r="K2611" s="18">
        <v>5</v>
      </c>
      <c r="L2611" s="18">
        <v>0.33</v>
      </c>
      <c r="M2611" s="18" t="str">
        <f>IF(tbl_data[[#This Row],[PACK COUNT]]&gt;1,"Multipack","Single")</f>
        <v>Single</v>
      </c>
    </row>
    <row r="2612" spans="1:13">
      <c r="A2612" s="22" t="s">
        <v>1476</v>
      </c>
      <c r="B2612" s="22" t="s">
        <v>1501</v>
      </c>
      <c r="C2612" s="22" t="s">
        <v>1501</v>
      </c>
      <c r="D2612" s="22" t="s">
        <v>24</v>
      </c>
      <c r="E2612" s="22" t="s">
        <v>1500</v>
      </c>
      <c r="F2612" s="22" t="s">
        <v>196</v>
      </c>
      <c r="G2612" s="22">
        <v>1</v>
      </c>
      <c r="H2612" s="20">
        <v>7.6797330346956155E-2</v>
      </c>
      <c r="I2612" s="20">
        <v>0.3075832999766373</v>
      </c>
      <c r="J2612" s="19" t="s">
        <v>1962</v>
      </c>
      <c r="K2612" s="18">
        <v>5</v>
      </c>
      <c r="L2612" s="18">
        <v>0.5</v>
      </c>
      <c r="M2612" s="18" t="str">
        <f>IF(tbl_data[[#This Row],[PACK COUNT]]&gt;1,"Multipack","Single")</f>
        <v>Single</v>
      </c>
    </row>
    <row r="2613" spans="1:13">
      <c r="A2613" s="22" t="s">
        <v>1476</v>
      </c>
      <c r="B2613" s="22" t="s">
        <v>1475</v>
      </c>
      <c r="C2613" s="22" t="s">
        <v>1474</v>
      </c>
      <c r="D2613" s="22" t="s">
        <v>24</v>
      </c>
      <c r="E2613" s="22" t="s">
        <v>1473</v>
      </c>
      <c r="F2613" s="22" t="s">
        <v>196</v>
      </c>
      <c r="G2613" s="22">
        <v>1</v>
      </c>
      <c r="H2613" s="20">
        <v>5.6460375149715712E-2</v>
      </c>
      <c r="I2613" s="20">
        <v>0.22044740660550993</v>
      </c>
      <c r="J2613" s="19" t="s">
        <v>1962</v>
      </c>
      <c r="K2613" s="18">
        <v>5</v>
      </c>
      <c r="L2613" s="18">
        <v>0.5</v>
      </c>
      <c r="M2613" s="18" t="str">
        <f>IF(tbl_data[[#This Row],[PACK COUNT]]&gt;1,"Multipack","Single")</f>
        <v>Single</v>
      </c>
    </row>
    <row r="2614" spans="1:13">
      <c r="A2614" s="22" t="s">
        <v>432</v>
      </c>
      <c r="B2614" s="22" t="s">
        <v>431</v>
      </c>
      <c r="C2614" s="22" t="s">
        <v>431</v>
      </c>
      <c r="D2614" s="22" t="s">
        <v>24</v>
      </c>
      <c r="E2614" s="22" t="s">
        <v>433</v>
      </c>
      <c r="F2614" s="22" t="s">
        <v>196</v>
      </c>
      <c r="G2614" s="22">
        <v>1</v>
      </c>
      <c r="H2614" s="20">
        <v>0.37029369529262124</v>
      </c>
      <c r="I2614" s="20">
        <v>1.5661347080289119</v>
      </c>
      <c r="J2614" s="19" t="s">
        <v>1962</v>
      </c>
      <c r="K2614" s="18">
        <v>5</v>
      </c>
      <c r="L2614" s="18">
        <v>0.33</v>
      </c>
      <c r="M2614" s="18" t="str">
        <f>IF(tbl_data[[#This Row],[PACK COUNT]]&gt;1,"Multipack","Single")</f>
        <v>Single</v>
      </c>
    </row>
    <row r="2615" spans="1:13">
      <c r="A2615" s="22" t="s">
        <v>432</v>
      </c>
      <c r="B2615" s="22" t="s">
        <v>431</v>
      </c>
      <c r="C2615" s="22" t="s">
        <v>430</v>
      </c>
      <c r="D2615" s="22" t="s">
        <v>24</v>
      </c>
      <c r="E2615" s="22" t="s">
        <v>429</v>
      </c>
      <c r="F2615" s="22" t="s">
        <v>196</v>
      </c>
      <c r="G2615" s="22">
        <v>1</v>
      </c>
      <c r="H2615" s="20">
        <v>1.2572432123846762</v>
      </c>
      <c r="I2615" s="20">
        <v>5.2731298883388682</v>
      </c>
      <c r="J2615" s="19" t="s">
        <v>1962</v>
      </c>
      <c r="K2615" s="18">
        <v>5</v>
      </c>
      <c r="L2615" s="18">
        <v>0.33</v>
      </c>
      <c r="M2615" s="18" t="str">
        <f>IF(tbl_data[[#This Row],[PACK COUNT]]&gt;1,"Multipack","Single")</f>
        <v>Single</v>
      </c>
    </row>
    <row r="2616" spans="1:13">
      <c r="A2616" s="22" t="s">
        <v>416</v>
      </c>
      <c r="B2616" s="22" t="s">
        <v>1398</v>
      </c>
      <c r="C2616" s="22" t="s">
        <v>593</v>
      </c>
      <c r="D2616" s="22" t="s">
        <v>24</v>
      </c>
      <c r="E2616" s="22" t="s">
        <v>1399</v>
      </c>
      <c r="F2616" s="22" t="s">
        <v>196</v>
      </c>
      <c r="G2616" s="22">
        <v>1</v>
      </c>
      <c r="H2616" s="20">
        <v>1.6217075166015837E-2</v>
      </c>
      <c r="I2616" s="20">
        <v>3.0404482141464913E-2</v>
      </c>
      <c r="J2616" s="19" t="s">
        <v>1962</v>
      </c>
      <c r="K2616" s="18">
        <v>5</v>
      </c>
      <c r="L2616" s="18">
        <v>0.5</v>
      </c>
      <c r="M2616" s="18" t="str">
        <f>IF(tbl_data[[#This Row],[PACK COUNT]]&gt;1,"Multipack","Single")</f>
        <v>Single</v>
      </c>
    </row>
    <row r="2617" spans="1:13">
      <c r="A2617" s="22" t="s">
        <v>416</v>
      </c>
      <c r="B2617" s="22" t="s">
        <v>1398</v>
      </c>
      <c r="C2617" s="22" t="s">
        <v>1397</v>
      </c>
      <c r="D2617" s="22" t="s">
        <v>24</v>
      </c>
      <c r="E2617" s="22" t="s">
        <v>1396</v>
      </c>
      <c r="F2617" s="22" t="s">
        <v>196</v>
      </c>
      <c r="G2617" s="22">
        <v>1</v>
      </c>
      <c r="H2617" s="20">
        <v>0.1137704710000812</v>
      </c>
      <c r="I2617" s="20">
        <v>0.23152929584006199</v>
      </c>
      <c r="J2617" s="19" t="s">
        <v>1962</v>
      </c>
      <c r="K2617" s="18">
        <v>5</v>
      </c>
      <c r="L2617" s="18">
        <v>0.5</v>
      </c>
      <c r="M2617" s="18" t="str">
        <f>IF(tbl_data[[#This Row],[PACK COUNT]]&gt;1,"Multipack","Single")</f>
        <v>Single</v>
      </c>
    </row>
    <row r="2618" spans="1:13">
      <c r="A2618" s="22" t="s">
        <v>416</v>
      </c>
      <c r="B2618" s="22" t="s">
        <v>1472</v>
      </c>
      <c r="C2618" s="22" t="s">
        <v>82</v>
      </c>
      <c r="D2618" s="22" t="s">
        <v>71</v>
      </c>
      <c r="E2618" s="22" t="s">
        <v>1659</v>
      </c>
      <c r="F2618" s="22" t="s">
        <v>191</v>
      </c>
      <c r="G2618" s="22">
        <v>1</v>
      </c>
      <c r="H2618" s="20">
        <v>4.4126439641577336E-3</v>
      </c>
      <c r="I2618" s="20">
        <v>7.2187679619619303E-3</v>
      </c>
      <c r="J2618" s="19" t="s">
        <v>1962</v>
      </c>
      <c r="K2618" s="18">
        <v>5</v>
      </c>
      <c r="L2618" s="18">
        <v>0.5</v>
      </c>
      <c r="M2618" s="18" t="str">
        <f>IF(tbl_data[[#This Row],[PACK COUNT]]&gt;1,"Multipack","Single")</f>
        <v>Single</v>
      </c>
    </row>
    <row r="2619" spans="1:13">
      <c r="A2619" s="22" t="s">
        <v>416</v>
      </c>
      <c r="B2619" s="22" t="s">
        <v>1472</v>
      </c>
      <c r="C2619" s="22" t="s">
        <v>82</v>
      </c>
      <c r="D2619" s="22" t="s">
        <v>71</v>
      </c>
      <c r="E2619" s="22" t="s">
        <v>1471</v>
      </c>
      <c r="F2619" s="22" t="s">
        <v>196</v>
      </c>
      <c r="G2619" s="22">
        <v>1</v>
      </c>
      <c r="H2619" s="20">
        <v>1.5622607993496349</v>
      </c>
      <c r="I2619" s="20">
        <v>2.6824124824323365</v>
      </c>
      <c r="J2619" s="19" t="s">
        <v>1962</v>
      </c>
      <c r="K2619" s="18">
        <v>5</v>
      </c>
      <c r="L2619" s="18">
        <v>0.5</v>
      </c>
      <c r="M2619" s="18" t="str">
        <f>IF(tbl_data[[#This Row],[PACK COUNT]]&gt;1,"Multipack","Single")</f>
        <v>Single</v>
      </c>
    </row>
    <row r="2620" spans="1:13">
      <c r="A2620" s="22" t="s">
        <v>416</v>
      </c>
      <c r="B2620" s="22" t="s">
        <v>415</v>
      </c>
      <c r="C2620" s="22" t="s">
        <v>285</v>
      </c>
      <c r="D2620" s="22" t="s">
        <v>24</v>
      </c>
      <c r="E2620" s="22" t="s">
        <v>419</v>
      </c>
      <c r="F2620" s="22" t="s">
        <v>191</v>
      </c>
      <c r="G2620" s="22">
        <v>1</v>
      </c>
      <c r="H2620" s="20">
        <v>2.9436467005176065E-2</v>
      </c>
      <c r="I2620" s="20">
        <v>5.1423946519790112E-2</v>
      </c>
      <c r="J2620" s="19" t="s">
        <v>1962</v>
      </c>
      <c r="K2620" s="18">
        <v>5</v>
      </c>
      <c r="L2620" s="18">
        <v>0.5</v>
      </c>
      <c r="M2620" s="18" t="str">
        <f>IF(tbl_data[[#This Row],[PACK COUNT]]&gt;1,"Multipack","Single")</f>
        <v>Single</v>
      </c>
    </row>
    <row r="2621" spans="1:13">
      <c r="A2621" s="22" t="s">
        <v>416</v>
      </c>
      <c r="B2621" s="22" t="s">
        <v>415</v>
      </c>
      <c r="C2621" s="22" t="s">
        <v>285</v>
      </c>
      <c r="D2621" s="22" t="s">
        <v>24</v>
      </c>
      <c r="E2621" s="22" t="s">
        <v>1629</v>
      </c>
      <c r="F2621" s="22" t="s">
        <v>196</v>
      </c>
      <c r="G2621" s="22">
        <v>1</v>
      </c>
      <c r="H2621" s="20">
        <v>2.5944822882948651E-2</v>
      </c>
      <c r="I2621" s="20">
        <v>5.0963285939694007E-2</v>
      </c>
      <c r="J2621" s="19" t="s">
        <v>1962</v>
      </c>
      <c r="K2621" s="18">
        <v>5</v>
      </c>
      <c r="L2621" s="18">
        <v>0.33</v>
      </c>
      <c r="M2621" s="18" t="str">
        <f>IF(tbl_data[[#This Row],[PACK COUNT]]&gt;1,"Multipack","Single")</f>
        <v>Single</v>
      </c>
    </row>
    <row r="2622" spans="1:13">
      <c r="A2622" s="22" t="s">
        <v>416</v>
      </c>
      <c r="B2622" s="22" t="s">
        <v>415</v>
      </c>
      <c r="C2622" s="22" t="s">
        <v>285</v>
      </c>
      <c r="D2622" s="22" t="s">
        <v>24</v>
      </c>
      <c r="E2622" s="22" t="s">
        <v>417</v>
      </c>
      <c r="F2622" s="22" t="s">
        <v>196</v>
      </c>
      <c r="G2622" s="22">
        <v>1</v>
      </c>
      <c r="H2622" s="20">
        <v>4.725138302273038</v>
      </c>
      <c r="I2622" s="20">
        <v>8.621347126811342</v>
      </c>
      <c r="J2622" s="19" t="s">
        <v>1962</v>
      </c>
      <c r="K2622" s="18">
        <v>5</v>
      </c>
      <c r="L2622" s="18">
        <v>0.5</v>
      </c>
      <c r="M2622" s="18" t="str">
        <f>IF(tbl_data[[#This Row],[PACK COUNT]]&gt;1,"Multipack","Single")</f>
        <v>Single</v>
      </c>
    </row>
    <row r="2623" spans="1:13">
      <c r="A2623" s="22" t="s">
        <v>409</v>
      </c>
      <c r="B2623" s="22" t="s">
        <v>1428</v>
      </c>
      <c r="C2623" s="22" t="s">
        <v>24</v>
      </c>
      <c r="D2623" s="22" t="s">
        <v>87</v>
      </c>
      <c r="E2623" s="22" t="s">
        <v>1429</v>
      </c>
      <c r="F2623" s="22" t="s">
        <v>191</v>
      </c>
      <c r="G2623" s="22">
        <v>1</v>
      </c>
      <c r="H2623" s="20">
        <v>0.14480508022894578</v>
      </c>
      <c r="I2623" s="20">
        <v>0.21481153277709819</v>
      </c>
      <c r="J2623" s="19" t="s">
        <v>1962</v>
      </c>
      <c r="K2623" s="18">
        <v>5</v>
      </c>
      <c r="L2623" s="18">
        <v>0.5</v>
      </c>
      <c r="M2623" s="18" t="str">
        <f>IF(tbl_data[[#This Row],[PACK COUNT]]&gt;1,"Multipack","Single")</f>
        <v>Single</v>
      </c>
    </row>
    <row r="2624" spans="1:13">
      <c r="A2624" s="22" t="s">
        <v>409</v>
      </c>
      <c r="B2624" s="22" t="s">
        <v>1428</v>
      </c>
      <c r="C2624" s="22" t="s">
        <v>24</v>
      </c>
      <c r="D2624" s="22" t="s">
        <v>87</v>
      </c>
      <c r="E2624" s="22" t="s">
        <v>1427</v>
      </c>
      <c r="F2624" s="22" t="s">
        <v>196</v>
      </c>
      <c r="G2624" s="22">
        <v>1</v>
      </c>
      <c r="H2624" s="20">
        <v>0.52466673636597827</v>
      </c>
      <c r="I2624" s="20">
        <v>0.79275630339364533</v>
      </c>
      <c r="J2624" s="19" t="s">
        <v>1962</v>
      </c>
      <c r="K2624" s="18">
        <v>5</v>
      </c>
      <c r="L2624" s="18">
        <v>0.5</v>
      </c>
      <c r="M2624" s="18" t="str">
        <f>IF(tbl_data[[#This Row],[PACK COUNT]]&gt;1,"Multipack","Single")</f>
        <v>Single</v>
      </c>
    </row>
    <row r="2625" spans="1:13">
      <c r="A2625" s="22" t="s">
        <v>409</v>
      </c>
      <c r="B2625" s="22" t="s">
        <v>100</v>
      </c>
      <c r="C2625" s="22" t="s">
        <v>668</v>
      </c>
      <c r="D2625" s="22" t="s">
        <v>71</v>
      </c>
      <c r="E2625" s="22" t="s">
        <v>1749</v>
      </c>
      <c r="F2625" s="22" t="s">
        <v>196</v>
      </c>
      <c r="G2625" s="22">
        <v>1</v>
      </c>
      <c r="H2625" s="20">
        <v>2.3713276984317022</v>
      </c>
      <c r="I2625" s="20">
        <v>3.0423771123421326</v>
      </c>
      <c r="J2625" s="19" t="s">
        <v>1962</v>
      </c>
      <c r="K2625" s="18">
        <v>5</v>
      </c>
      <c r="L2625" s="18">
        <v>0.5</v>
      </c>
      <c r="M2625" s="18" t="str">
        <f>IF(tbl_data[[#This Row],[PACK COUNT]]&gt;1,"Multipack","Single")</f>
        <v>Single</v>
      </c>
    </row>
    <row r="2626" spans="1:13">
      <c r="A2626" s="22" t="s">
        <v>390</v>
      </c>
      <c r="B2626" s="22" t="s">
        <v>404</v>
      </c>
      <c r="C2626" s="22" t="s">
        <v>81</v>
      </c>
      <c r="D2626" s="22" t="s">
        <v>24</v>
      </c>
      <c r="E2626" s="22" t="s">
        <v>1379</v>
      </c>
      <c r="F2626" s="22" t="s">
        <v>191</v>
      </c>
      <c r="G2626" s="22">
        <v>1</v>
      </c>
      <c r="H2626" s="20">
        <v>0.74229955506951484</v>
      </c>
      <c r="I2626" s="20">
        <v>1.14179362194812</v>
      </c>
      <c r="J2626" s="19" t="s">
        <v>1962</v>
      </c>
      <c r="K2626" s="18">
        <v>5</v>
      </c>
      <c r="L2626" s="18">
        <v>0.5</v>
      </c>
      <c r="M2626" s="18" t="str">
        <f>IF(tbl_data[[#This Row],[PACK COUNT]]&gt;1,"Multipack","Single")</f>
        <v>Single</v>
      </c>
    </row>
    <row r="2627" spans="1:13">
      <c r="A2627" s="22" t="s">
        <v>390</v>
      </c>
      <c r="B2627" s="22" t="s">
        <v>404</v>
      </c>
      <c r="C2627" s="22" t="s">
        <v>81</v>
      </c>
      <c r="D2627" s="22" t="s">
        <v>24</v>
      </c>
      <c r="E2627" s="22" t="s">
        <v>403</v>
      </c>
      <c r="F2627" s="22" t="s">
        <v>196</v>
      </c>
      <c r="G2627" s="22">
        <v>1</v>
      </c>
      <c r="H2627" s="20">
        <v>7.1426579490655423E-2</v>
      </c>
      <c r="I2627" s="20">
        <v>0.14025700649387801</v>
      </c>
      <c r="J2627" s="19" t="s">
        <v>1962</v>
      </c>
      <c r="K2627" s="18">
        <v>5</v>
      </c>
      <c r="L2627" s="18">
        <v>0.33</v>
      </c>
      <c r="M2627" s="18" t="str">
        <f>IF(tbl_data[[#This Row],[PACK COUNT]]&gt;1,"Multipack","Single")</f>
        <v>Single</v>
      </c>
    </row>
    <row r="2628" spans="1:13">
      <c r="A2628" s="22" t="s">
        <v>390</v>
      </c>
      <c r="B2628" s="22" t="s">
        <v>398</v>
      </c>
      <c r="C2628" s="22" t="s">
        <v>402</v>
      </c>
      <c r="D2628" s="22" t="s">
        <v>24</v>
      </c>
      <c r="E2628" s="22" t="s">
        <v>1346</v>
      </c>
      <c r="F2628" s="22" t="s">
        <v>191</v>
      </c>
      <c r="G2628" s="22">
        <v>1</v>
      </c>
      <c r="H2628" s="20">
        <v>0.20900763008002154</v>
      </c>
      <c r="I2628" s="20">
        <v>0.36187039338065158</v>
      </c>
      <c r="J2628" s="19" t="s">
        <v>1962</v>
      </c>
      <c r="K2628" s="18">
        <v>5</v>
      </c>
      <c r="L2628" s="18">
        <v>0.5</v>
      </c>
      <c r="M2628" s="18" t="str">
        <f>IF(tbl_data[[#This Row],[PACK COUNT]]&gt;1,"Multipack","Single")</f>
        <v>Single</v>
      </c>
    </row>
    <row r="2629" spans="1:13">
      <c r="A2629" s="22" t="s">
        <v>390</v>
      </c>
      <c r="B2629" s="22" t="s">
        <v>398</v>
      </c>
      <c r="C2629" s="22" t="s">
        <v>402</v>
      </c>
      <c r="D2629" s="22" t="s">
        <v>24</v>
      </c>
      <c r="E2629" s="22" t="s">
        <v>1767</v>
      </c>
      <c r="F2629" s="22" t="s">
        <v>196</v>
      </c>
      <c r="G2629" s="22">
        <v>1</v>
      </c>
      <c r="H2629" s="20">
        <v>3.0328328339059761E-2</v>
      </c>
      <c r="I2629" s="20">
        <v>6.0704886447257196E-2</v>
      </c>
      <c r="J2629" s="19" t="s">
        <v>1962</v>
      </c>
      <c r="K2629" s="18">
        <v>5</v>
      </c>
      <c r="L2629" s="18">
        <v>0.33</v>
      </c>
      <c r="M2629" s="18" t="str">
        <f>IF(tbl_data[[#This Row],[PACK COUNT]]&gt;1,"Multipack","Single")</f>
        <v>Single</v>
      </c>
    </row>
    <row r="2630" spans="1:13">
      <c r="A2630" s="22" t="s">
        <v>390</v>
      </c>
      <c r="B2630" s="22" t="s">
        <v>398</v>
      </c>
      <c r="C2630" s="22" t="s">
        <v>402</v>
      </c>
      <c r="D2630" s="22" t="s">
        <v>24</v>
      </c>
      <c r="E2630" s="22" t="s">
        <v>401</v>
      </c>
      <c r="F2630" s="22" t="s">
        <v>196</v>
      </c>
      <c r="G2630" s="22">
        <v>1</v>
      </c>
      <c r="H2630" s="20">
        <v>0.13592442551854028</v>
      </c>
      <c r="I2630" s="20">
        <v>0.29436907651626965</v>
      </c>
      <c r="J2630" s="19" t="s">
        <v>1962</v>
      </c>
      <c r="K2630" s="18">
        <v>5</v>
      </c>
      <c r="L2630" s="18">
        <v>0.66</v>
      </c>
      <c r="M2630" s="18" t="str">
        <f>IF(tbl_data[[#This Row],[PACK COUNT]]&gt;1,"Multipack","Single")</f>
        <v>Single</v>
      </c>
    </row>
    <row r="2631" spans="1:13">
      <c r="A2631" s="22" t="s">
        <v>390</v>
      </c>
      <c r="B2631" s="22" t="s">
        <v>396</v>
      </c>
      <c r="C2631" s="22" t="s">
        <v>1693</v>
      </c>
      <c r="D2631" s="22" t="s">
        <v>24</v>
      </c>
      <c r="E2631" s="22" t="s">
        <v>1692</v>
      </c>
      <c r="F2631" s="22" t="s">
        <v>196</v>
      </c>
      <c r="G2631" s="22">
        <v>1</v>
      </c>
      <c r="H2631" s="20">
        <v>2.722172988722318E-2</v>
      </c>
      <c r="I2631" s="20">
        <v>8.5757613814423275E-2</v>
      </c>
      <c r="J2631" s="19" t="s">
        <v>1962</v>
      </c>
      <c r="K2631" s="18">
        <v>5</v>
      </c>
      <c r="L2631" s="18">
        <v>0.33</v>
      </c>
      <c r="M2631" s="18" t="str">
        <f>IF(tbl_data[[#This Row],[PACK COUNT]]&gt;1,"Multipack","Single")</f>
        <v>Single</v>
      </c>
    </row>
    <row r="2632" spans="1:13">
      <c r="A2632" s="22" t="s">
        <v>390</v>
      </c>
      <c r="B2632" s="22" t="s">
        <v>396</v>
      </c>
      <c r="C2632" s="22" t="s">
        <v>131</v>
      </c>
      <c r="D2632" s="22" t="s">
        <v>24</v>
      </c>
      <c r="E2632" s="22" t="s">
        <v>1796</v>
      </c>
      <c r="F2632" s="22" t="s">
        <v>196</v>
      </c>
      <c r="G2632" s="22">
        <v>1</v>
      </c>
      <c r="H2632" s="20">
        <v>7.0998706620973365E-2</v>
      </c>
      <c r="I2632" s="20">
        <v>0.13955912449304822</v>
      </c>
      <c r="J2632" s="19" t="s">
        <v>1962</v>
      </c>
      <c r="K2632" s="18">
        <v>5</v>
      </c>
      <c r="L2632" s="18">
        <v>0.33</v>
      </c>
      <c r="M2632" s="18" t="str">
        <f>IF(tbl_data[[#This Row],[PACK COUNT]]&gt;1,"Multipack","Single")</f>
        <v>Single</v>
      </c>
    </row>
    <row r="2633" spans="1:13">
      <c r="A2633" s="22" t="s">
        <v>390</v>
      </c>
      <c r="B2633" s="22" t="s">
        <v>1795</v>
      </c>
      <c r="C2633" s="22" t="s">
        <v>316</v>
      </c>
      <c r="D2633" s="22" t="s">
        <v>24</v>
      </c>
      <c r="E2633" s="22" t="s">
        <v>1794</v>
      </c>
      <c r="F2633" s="22" t="s">
        <v>191</v>
      </c>
      <c r="G2633" s="22">
        <v>1</v>
      </c>
      <c r="H2633" s="20">
        <v>3.605075240800143E-2</v>
      </c>
      <c r="I2633" s="20">
        <v>7.0893502034578754E-2</v>
      </c>
      <c r="J2633" s="19" t="s">
        <v>1962</v>
      </c>
      <c r="K2633" s="18">
        <v>5</v>
      </c>
      <c r="L2633" s="18">
        <v>0.5</v>
      </c>
      <c r="M2633" s="18" t="str">
        <f>IF(tbl_data[[#This Row],[PACK COUNT]]&gt;1,"Multipack","Single")</f>
        <v>Single</v>
      </c>
    </row>
    <row r="2634" spans="1:13">
      <c r="A2634" s="22" t="s">
        <v>390</v>
      </c>
      <c r="B2634" s="22" t="s">
        <v>389</v>
      </c>
      <c r="C2634" s="22" t="s">
        <v>392</v>
      </c>
      <c r="D2634" s="22" t="s">
        <v>24</v>
      </c>
      <c r="E2634" s="22" t="s">
        <v>394</v>
      </c>
      <c r="F2634" s="22" t="s">
        <v>196</v>
      </c>
      <c r="G2634" s="22">
        <v>1</v>
      </c>
      <c r="H2634" s="20">
        <v>0.34071338379506755</v>
      </c>
      <c r="I2634" s="20">
        <v>0.82093503716827776</v>
      </c>
      <c r="J2634" s="19" t="s">
        <v>1962</v>
      </c>
      <c r="K2634" s="18">
        <v>5</v>
      </c>
      <c r="L2634" s="18">
        <v>0.33</v>
      </c>
      <c r="M2634" s="18" t="str">
        <f>IF(tbl_data[[#This Row],[PACK COUNT]]&gt;1,"Multipack","Single")</f>
        <v>Single</v>
      </c>
    </row>
    <row r="2635" spans="1:13">
      <c r="A2635" s="22" t="s">
        <v>390</v>
      </c>
      <c r="B2635" s="22" t="s">
        <v>389</v>
      </c>
      <c r="C2635" s="22" t="s">
        <v>392</v>
      </c>
      <c r="D2635" s="22" t="s">
        <v>24</v>
      </c>
      <c r="E2635" s="22" t="s">
        <v>393</v>
      </c>
      <c r="F2635" s="22" t="s">
        <v>196</v>
      </c>
      <c r="G2635" s="22">
        <v>1</v>
      </c>
      <c r="H2635" s="20">
        <v>1.395022837291811</v>
      </c>
      <c r="I2635" s="20">
        <v>2.7941383308124546</v>
      </c>
      <c r="J2635" s="19" t="s">
        <v>1962</v>
      </c>
      <c r="K2635" s="18">
        <v>5</v>
      </c>
      <c r="L2635" s="18">
        <v>0.5</v>
      </c>
      <c r="M2635" s="18" t="str">
        <f>IF(tbl_data[[#This Row],[PACK COUNT]]&gt;1,"Multipack","Single")</f>
        <v>Single</v>
      </c>
    </row>
    <row r="2636" spans="1:13">
      <c r="A2636" s="22" t="s">
        <v>390</v>
      </c>
      <c r="B2636" s="22" t="s">
        <v>389</v>
      </c>
      <c r="C2636" s="22" t="s">
        <v>388</v>
      </c>
      <c r="D2636" s="22" t="s">
        <v>24</v>
      </c>
      <c r="E2636" s="22" t="s">
        <v>387</v>
      </c>
      <c r="F2636" s="22" t="s">
        <v>196</v>
      </c>
      <c r="G2636" s="22">
        <v>1</v>
      </c>
      <c r="H2636" s="20">
        <v>1.4906143987880598</v>
      </c>
      <c r="I2636" s="20">
        <v>2.9421867944717519</v>
      </c>
      <c r="J2636" s="19" t="s">
        <v>1962</v>
      </c>
      <c r="K2636" s="18">
        <v>5</v>
      </c>
      <c r="L2636" s="18">
        <v>0.5</v>
      </c>
      <c r="M2636" s="18" t="str">
        <f>IF(tbl_data[[#This Row],[PACK COUNT]]&gt;1,"Multipack","Single")</f>
        <v>Single</v>
      </c>
    </row>
    <row r="2637" spans="1:13">
      <c r="A2637" s="22" t="s">
        <v>390</v>
      </c>
      <c r="B2637" s="22" t="s">
        <v>1310</v>
      </c>
      <c r="C2637" s="22" t="s">
        <v>1345</v>
      </c>
      <c r="D2637" s="22" t="s">
        <v>24</v>
      </c>
      <c r="E2637" s="22" t="s">
        <v>1793</v>
      </c>
      <c r="F2637" s="22" t="s">
        <v>196</v>
      </c>
      <c r="G2637" s="22">
        <v>1</v>
      </c>
      <c r="H2637" s="20">
        <v>3.9623102112792311E-2</v>
      </c>
      <c r="I2637" s="20">
        <v>8.969079958883594E-2</v>
      </c>
      <c r="J2637" s="19" t="s">
        <v>1962</v>
      </c>
      <c r="K2637" s="18">
        <v>5</v>
      </c>
      <c r="L2637" s="18">
        <v>0.5</v>
      </c>
      <c r="M2637" s="18" t="str">
        <f>IF(tbl_data[[#This Row],[PACK COUNT]]&gt;1,"Multipack","Single")</f>
        <v>Single</v>
      </c>
    </row>
    <row r="2638" spans="1:13">
      <c r="A2638" s="22" t="s">
        <v>390</v>
      </c>
      <c r="B2638" s="22" t="s">
        <v>1310</v>
      </c>
      <c r="C2638" s="22" t="s">
        <v>1309</v>
      </c>
      <c r="D2638" s="22" t="s">
        <v>24</v>
      </c>
      <c r="E2638" s="22" t="s">
        <v>1748</v>
      </c>
      <c r="F2638" s="22" t="s">
        <v>196</v>
      </c>
      <c r="G2638" s="22">
        <v>1</v>
      </c>
      <c r="H2638" s="20">
        <v>5.1363764270488839E-2</v>
      </c>
      <c r="I2638" s="20">
        <v>0.11472197782667846</v>
      </c>
      <c r="J2638" s="19" t="s">
        <v>1962</v>
      </c>
      <c r="K2638" s="18">
        <v>5</v>
      </c>
      <c r="L2638" s="18">
        <v>0.5</v>
      </c>
      <c r="M2638" s="18" t="str">
        <f>IF(tbl_data[[#This Row],[PACK COUNT]]&gt;1,"Multipack","Single")</f>
        <v>Single</v>
      </c>
    </row>
    <row r="2639" spans="1:13">
      <c r="A2639" s="22" t="s">
        <v>390</v>
      </c>
      <c r="B2639" s="22" t="s">
        <v>1310</v>
      </c>
      <c r="C2639" s="22" t="s">
        <v>1817</v>
      </c>
      <c r="D2639" s="22" t="s">
        <v>24</v>
      </c>
      <c r="E2639" s="22" t="s">
        <v>1816</v>
      </c>
      <c r="F2639" s="22" t="s">
        <v>196</v>
      </c>
      <c r="G2639" s="22">
        <v>1</v>
      </c>
      <c r="H2639" s="20">
        <v>2.7979775793494917E-2</v>
      </c>
      <c r="I2639" s="20">
        <v>6.30507787286433E-2</v>
      </c>
      <c r="J2639" s="19" t="s">
        <v>1962</v>
      </c>
      <c r="K2639" s="18">
        <v>5</v>
      </c>
      <c r="L2639" s="18">
        <v>0.5</v>
      </c>
      <c r="M2639" s="18" t="str">
        <f>IF(tbl_data[[#This Row],[PACK COUNT]]&gt;1,"Multipack","Single")</f>
        <v>Single</v>
      </c>
    </row>
    <row r="2640" spans="1:13">
      <c r="A2640" s="22" t="s">
        <v>380</v>
      </c>
      <c r="B2640" s="22" t="s">
        <v>380</v>
      </c>
      <c r="C2640" s="22" t="s">
        <v>449</v>
      </c>
      <c r="D2640" s="22" t="s">
        <v>24</v>
      </c>
      <c r="E2640" s="22" t="s">
        <v>1766</v>
      </c>
      <c r="F2640" s="22" t="s">
        <v>196</v>
      </c>
      <c r="G2640" s="22">
        <v>1</v>
      </c>
      <c r="H2640" s="20">
        <v>4.8994959640121787E-2</v>
      </c>
      <c r="I2640" s="20">
        <v>0.15590210817919084</v>
      </c>
      <c r="J2640" s="19" t="s">
        <v>1962</v>
      </c>
      <c r="K2640" s="18">
        <v>5</v>
      </c>
      <c r="L2640" s="18">
        <v>0.5</v>
      </c>
      <c r="M2640" s="18" t="str">
        <f>IF(tbl_data[[#This Row],[PACK COUNT]]&gt;1,"Multipack","Single")</f>
        <v>Single</v>
      </c>
    </row>
    <row r="2641" spans="1:13">
      <c r="A2641" s="22" t="s">
        <v>380</v>
      </c>
      <c r="B2641" s="22" t="s">
        <v>380</v>
      </c>
      <c r="C2641" s="22" t="s">
        <v>382</v>
      </c>
      <c r="D2641" s="22" t="s">
        <v>24</v>
      </c>
      <c r="E2641" s="22" t="s">
        <v>381</v>
      </c>
      <c r="F2641" s="22" t="s">
        <v>196</v>
      </c>
      <c r="G2641" s="22">
        <v>1</v>
      </c>
      <c r="H2641" s="20">
        <v>0.69199220367642078</v>
      </c>
      <c r="I2641" s="20">
        <v>2.5328594515584357</v>
      </c>
      <c r="J2641" s="19" t="s">
        <v>1962</v>
      </c>
      <c r="K2641" s="18">
        <v>5</v>
      </c>
      <c r="L2641" s="18">
        <v>0.5</v>
      </c>
      <c r="M2641" s="18" t="str">
        <f>IF(tbl_data[[#This Row],[PACK COUNT]]&gt;1,"Multipack","Single")</f>
        <v>Single</v>
      </c>
    </row>
    <row r="2642" spans="1:13">
      <c r="A2642" s="22" t="s">
        <v>380</v>
      </c>
      <c r="B2642" s="22" t="s">
        <v>380</v>
      </c>
      <c r="C2642" s="22" t="s">
        <v>379</v>
      </c>
      <c r="D2642" s="22" t="s">
        <v>24</v>
      </c>
      <c r="E2642" s="22" t="s">
        <v>378</v>
      </c>
      <c r="F2642" s="22" t="s">
        <v>196</v>
      </c>
      <c r="G2642" s="22">
        <v>1</v>
      </c>
      <c r="H2642" s="20">
        <v>0.33882004895295642</v>
      </c>
      <c r="I2642" s="20">
        <v>1.1781844553802825</v>
      </c>
      <c r="J2642" s="19" t="s">
        <v>1962</v>
      </c>
      <c r="K2642" s="18">
        <v>5</v>
      </c>
      <c r="L2642" s="18">
        <v>0.5</v>
      </c>
      <c r="M2642" s="18" t="str">
        <f>IF(tbl_data[[#This Row],[PACK COUNT]]&gt;1,"Multipack","Single")</f>
        <v>Single</v>
      </c>
    </row>
    <row r="2643" spans="1:13">
      <c r="A2643" s="22" t="s">
        <v>368</v>
      </c>
      <c r="B2643" s="22" t="s">
        <v>1691</v>
      </c>
      <c r="C2643" s="22" t="s">
        <v>339</v>
      </c>
      <c r="D2643" s="22" t="s">
        <v>24</v>
      </c>
      <c r="E2643" s="22" t="s">
        <v>1725</v>
      </c>
      <c r="F2643" s="22" t="s">
        <v>196</v>
      </c>
      <c r="G2643" s="22">
        <v>1</v>
      </c>
      <c r="H2643" s="20">
        <v>0.27190729878786091</v>
      </c>
      <c r="I2643" s="20">
        <v>0.53203590865274963</v>
      </c>
      <c r="J2643" s="19" t="s">
        <v>1962</v>
      </c>
      <c r="K2643" s="18">
        <v>5</v>
      </c>
      <c r="L2643" s="18">
        <v>0.5</v>
      </c>
      <c r="M2643" s="18" t="str">
        <f>IF(tbl_data[[#This Row],[PACK COUNT]]&gt;1,"Multipack","Single")</f>
        <v>Single</v>
      </c>
    </row>
    <row r="2644" spans="1:13">
      <c r="A2644" s="22" t="s">
        <v>368</v>
      </c>
      <c r="B2644" s="22" t="s">
        <v>1691</v>
      </c>
      <c r="C2644" s="22" t="s">
        <v>24</v>
      </c>
      <c r="D2644" s="22" t="s">
        <v>24</v>
      </c>
      <c r="E2644" s="22" t="s">
        <v>1747</v>
      </c>
      <c r="F2644" s="22" t="s">
        <v>191</v>
      </c>
      <c r="G2644" s="22">
        <v>1</v>
      </c>
      <c r="H2644" s="20">
        <v>0.12781453757191505</v>
      </c>
      <c r="I2644" s="20">
        <v>0.21070755647553729</v>
      </c>
      <c r="J2644" s="19" t="s">
        <v>1962</v>
      </c>
      <c r="K2644" s="18">
        <v>5</v>
      </c>
      <c r="L2644" s="18">
        <v>0.5</v>
      </c>
      <c r="M2644" s="18" t="str">
        <f>IF(tbl_data[[#This Row],[PACK COUNT]]&gt;1,"Multipack","Single")</f>
        <v>Single</v>
      </c>
    </row>
    <row r="2645" spans="1:13">
      <c r="A2645" s="22" t="s">
        <v>368</v>
      </c>
      <c r="B2645" s="22" t="s">
        <v>1691</v>
      </c>
      <c r="C2645" s="22" t="s">
        <v>24</v>
      </c>
      <c r="D2645" s="22" t="s">
        <v>24</v>
      </c>
      <c r="E2645" s="22" t="s">
        <v>1690</v>
      </c>
      <c r="F2645" s="22" t="s">
        <v>196</v>
      </c>
      <c r="G2645" s="22">
        <v>1</v>
      </c>
      <c r="H2645" s="20">
        <v>0.52237404696597145</v>
      </c>
      <c r="I2645" s="20">
        <v>0.96785512445723865</v>
      </c>
      <c r="J2645" s="19" t="s">
        <v>1962</v>
      </c>
      <c r="K2645" s="18">
        <v>5</v>
      </c>
      <c r="L2645" s="18">
        <v>0.5</v>
      </c>
      <c r="M2645" s="18" t="str">
        <f>IF(tbl_data[[#This Row],[PACK COUNT]]&gt;1,"Multipack","Single")</f>
        <v>Single</v>
      </c>
    </row>
    <row r="2646" spans="1:13">
      <c r="A2646" s="22" t="s">
        <v>368</v>
      </c>
      <c r="B2646" s="22" t="s">
        <v>372</v>
      </c>
      <c r="C2646" s="22" t="s">
        <v>374</v>
      </c>
      <c r="D2646" s="22" t="s">
        <v>24</v>
      </c>
      <c r="E2646" s="22" t="s">
        <v>373</v>
      </c>
      <c r="F2646" s="22" t="s">
        <v>196</v>
      </c>
      <c r="G2646" s="22">
        <v>1</v>
      </c>
      <c r="H2646" s="20">
        <v>0.11341455907475993</v>
      </c>
      <c r="I2646" s="20">
        <v>0.22409204170390323</v>
      </c>
      <c r="J2646" s="19" t="s">
        <v>1962</v>
      </c>
      <c r="K2646" s="18">
        <v>5</v>
      </c>
      <c r="L2646" s="18">
        <v>0.5</v>
      </c>
      <c r="M2646" s="18" t="str">
        <f>IF(tbl_data[[#This Row],[PACK COUNT]]&gt;1,"Multipack","Single")</f>
        <v>Single</v>
      </c>
    </row>
    <row r="2647" spans="1:13">
      <c r="A2647" s="22" t="s">
        <v>368</v>
      </c>
      <c r="B2647" s="22" t="s">
        <v>372</v>
      </c>
      <c r="C2647" s="22" t="s">
        <v>371</v>
      </c>
      <c r="D2647" s="22" t="s">
        <v>24</v>
      </c>
      <c r="E2647" s="22" t="s">
        <v>370</v>
      </c>
      <c r="F2647" s="22" t="s">
        <v>196</v>
      </c>
      <c r="G2647" s="22">
        <v>1</v>
      </c>
      <c r="H2647" s="20">
        <v>0.24141707093594869</v>
      </c>
      <c r="I2647" s="20">
        <v>0.48371159278215853</v>
      </c>
      <c r="J2647" s="19" t="s">
        <v>1962</v>
      </c>
      <c r="K2647" s="18">
        <v>5</v>
      </c>
      <c r="L2647" s="18">
        <v>0.5</v>
      </c>
      <c r="M2647" s="18" t="str">
        <f>IF(tbl_data[[#This Row],[PACK COUNT]]&gt;1,"Multipack","Single")</f>
        <v>Single</v>
      </c>
    </row>
    <row r="2648" spans="1:13">
      <c r="A2648" s="22" t="s">
        <v>368</v>
      </c>
      <c r="B2648" s="22" t="s">
        <v>367</v>
      </c>
      <c r="C2648" s="22" t="s">
        <v>49</v>
      </c>
      <c r="D2648" s="22" t="s">
        <v>24</v>
      </c>
      <c r="E2648" s="22" t="s">
        <v>1815</v>
      </c>
      <c r="F2648" s="22" t="s">
        <v>196</v>
      </c>
      <c r="G2648" s="22">
        <v>1</v>
      </c>
      <c r="H2648" s="20">
        <v>1.2585320700990291E-2</v>
      </c>
      <c r="I2648" s="20">
        <v>2.2065400122106827E-2</v>
      </c>
      <c r="J2648" s="19" t="s">
        <v>1962</v>
      </c>
      <c r="K2648" s="18">
        <v>5</v>
      </c>
      <c r="L2648" s="18">
        <v>0.5</v>
      </c>
      <c r="M2648" s="18" t="str">
        <f>IF(tbl_data[[#This Row],[PACK COUNT]]&gt;1,"Multipack","Single")</f>
        <v>Single</v>
      </c>
    </row>
    <row r="2649" spans="1:13">
      <c r="A2649" s="22" t="s">
        <v>368</v>
      </c>
      <c r="B2649" s="22" t="s">
        <v>367</v>
      </c>
      <c r="C2649" s="22" t="s">
        <v>339</v>
      </c>
      <c r="D2649" s="22" t="s">
        <v>24</v>
      </c>
      <c r="E2649" s="22" t="s">
        <v>369</v>
      </c>
      <c r="F2649" s="22" t="s">
        <v>196</v>
      </c>
      <c r="G2649" s="22">
        <v>1</v>
      </c>
      <c r="H2649" s="20">
        <v>4.2537142340207126E-2</v>
      </c>
      <c r="I2649" s="20">
        <v>7.7806853843392393E-2</v>
      </c>
      <c r="J2649" s="19" t="s">
        <v>1962</v>
      </c>
      <c r="K2649" s="18">
        <v>5</v>
      </c>
      <c r="L2649" s="18">
        <v>0.5</v>
      </c>
      <c r="M2649" s="18" t="str">
        <f>IF(tbl_data[[#This Row],[PACK COUNT]]&gt;1,"Multipack","Single")</f>
        <v>Single</v>
      </c>
    </row>
    <row r="2650" spans="1:13">
      <c r="A2650" s="22" t="s">
        <v>368</v>
      </c>
      <c r="B2650" s="22" t="s">
        <v>367</v>
      </c>
      <c r="C2650" s="22" t="s">
        <v>62</v>
      </c>
      <c r="D2650" s="22" t="s">
        <v>24</v>
      </c>
      <c r="E2650" s="22" t="s">
        <v>366</v>
      </c>
      <c r="F2650" s="22" t="s">
        <v>196</v>
      </c>
      <c r="G2650" s="22">
        <v>1</v>
      </c>
      <c r="H2650" s="20">
        <v>0.10550082748202233</v>
      </c>
      <c r="I2650" s="20">
        <v>0.19194705880545027</v>
      </c>
      <c r="J2650" s="19" t="s">
        <v>1962</v>
      </c>
      <c r="K2650" s="18">
        <v>5</v>
      </c>
      <c r="L2650" s="18">
        <v>0.5</v>
      </c>
      <c r="M2650" s="18" t="str">
        <f>IF(tbl_data[[#This Row],[PACK COUNT]]&gt;1,"Multipack","Single")</f>
        <v>Single</v>
      </c>
    </row>
    <row r="2651" spans="1:13">
      <c r="A2651" s="22" t="s">
        <v>368</v>
      </c>
      <c r="B2651" s="22" t="s">
        <v>367</v>
      </c>
      <c r="C2651" s="22" t="s">
        <v>24</v>
      </c>
      <c r="D2651" s="22" t="s">
        <v>24</v>
      </c>
      <c r="E2651" s="22" t="s">
        <v>1792</v>
      </c>
      <c r="F2651" s="22" t="s">
        <v>196</v>
      </c>
      <c r="G2651" s="22">
        <v>1</v>
      </c>
      <c r="H2651" s="20">
        <v>2.256107948004045E-2</v>
      </c>
      <c r="I2651" s="20">
        <v>3.8316749717611225E-2</v>
      </c>
      <c r="J2651" s="19" t="s">
        <v>1962</v>
      </c>
      <c r="K2651" s="18">
        <v>5</v>
      </c>
      <c r="L2651" s="18">
        <v>0.5</v>
      </c>
      <c r="M2651" s="18" t="str">
        <f>IF(tbl_data[[#This Row],[PACK COUNT]]&gt;1,"Multipack","Single")</f>
        <v>Single</v>
      </c>
    </row>
    <row r="2652" spans="1:13">
      <c r="A2652" s="22" t="s">
        <v>1307</v>
      </c>
      <c r="B2652" s="22" t="s">
        <v>1306</v>
      </c>
      <c r="C2652" s="22" t="s">
        <v>81</v>
      </c>
      <c r="D2652" s="22" t="s">
        <v>24</v>
      </c>
      <c r="E2652" s="22" t="s">
        <v>1689</v>
      </c>
      <c r="F2652" s="22" t="s">
        <v>191</v>
      </c>
      <c r="G2652" s="22">
        <v>1</v>
      </c>
      <c r="H2652" s="20">
        <v>1.537564789794264E-2</v>
      </c>
      <c r="I2652" s="20">
        <v>3.2953164051367667E-2</v>
      </c>
      <c r="J2652" s="19" t="s">
        <v>1962</v>
      </c>
      <c r="K2652" s="18">
        <v>5</v>
      </c>
      <c r="L2652" s="18">
        <v>0.5</v>
      </c>
      <c r="M2652" s="18" t="str">
        <f>IF(tbl_data[[#This Row],[PACK COUNT]]&gt;1,"Multipack","Single")</f>
        <v>Single</v>
      </c>
    </row>
    <row r="2653" spans="1:13">
      <c r="A2653" s="22" t="s">
        <v>1307</v>
      </c>
      <c r="B2653" s="22" t="s">
        <v>1306</v>
      </c>
      <c r="C2653" s="22" t="s">
        <v>81</v>
      </c>
      <c r="D2653" s="22" t="s">
        <v>24</v>
      </c>
      <c r="E2653" s="22" t="s">
        <v>1746</v>
      </c>
      <c r="F2653" s="22" t="s">
        <v>196</v>
      </c>
      <c r="G2653" s="22">
        <v>1</v>
      </c>
      <c r="H2653" s="20">
        <v>2.4216710508912737E-2</v>
      </c>
      <c r="I2653" s="20">
        <v>5.0459088211550054E-2</v>
      </c>
      <c r="J2653" s="19" t="s">
        <v>1962</v>
      </c>
      <c r="K2653" s="18">
        <v>5</v>
      </c>
      <c r="L2653" s="18">
        <v>0.5</v>
      </c>
      <c r="M2653" s="18" t="str">
        <f>IF(tbl_data[[#This Row],[PACK COUNT]]&gt;1,"Multipack","Single")</f>
        <v>Single</v>
      </c>
    </row>
    <row r="2654" spans="1:13">
      <c r="A2654" s="22" t="s">
        <v>1307</v>
      </c>
      <c r="B2654" s="22" t="s">
        <v>1306</v>
      </c>
      <c r="C2654" s="22" t="s">
        <v>1305</v>
      </c>
      <c r="D2654" s="22" t="s">
        <v>87</v>
      </c>
      <c r="E2654" s="22" t="s">
        <v>1304</v>
      </c>
      <c r="F2654" s="22" t="s">
        <v>191</v>
      </c>
      <c r="G2654" s="22">
        <v>1</v>
      </c>
      <c r="H2654" s="20">
        <v>6.0233157882386833E-2</v>
      </c>
      <c r="I2654" s="20">
        <v>0.12847916709594837</v>
      </c>
      <c r="J2654" s="19" t="s">
        <v>1962</v>
      </c>
      <c r="K2654" s="18">
        <v>5</v>
      </c>
      <c r="L2654" s="18">
        <v>0.5</v>
      </c>
      <c r="M2654" s="18" t="str">
        <f>IF(tbl_data[[#This Row],[PACK COUNT]]&gt;1,"Multipack","Single")</f>
        <v>Single</v>
      </c>
    </row>
    <row r="2655" spans="1:13">
      <c r="A2655" s="22" t="s">
        <v>1307</v>
      </c>
      <c r="B2655" s="22" t="s">
        <v>1306</v>
      </c>
      <c r="C2655" s="22" t="s">
        <v>1305</v>
      </c>
      <c r="D2655" s="22" t="s">
        <v>87</v>
      </c>
      <c r="E2655" s="22" t="s">
        <v>1342</v>
      </c>
      <c r="F2655" s="22" t="s">
        <v>196</v>
      </c>
      <c r="G2655" s="22">
        <v>1</v>
      </c>
      <c r="H2655" s="20">
        <v>4.8809585974865767E-2</v>
      </c>
      <c r="I2655" s="20">
        <v>0.1001478868316107</v>
      </c>
      <c r="J2655" s="19" t="s">
        <v>1962</v>
      </c>
      <c r="K2655" s="18">
        <v>5</v>
      </c>
      <c r="L2655" s="18">
        <v>0.5</v>
      </c>
      <c r="M2655" s="18" t="str">
        <f>IF(tbl_data[[#This Row],[PACK COUNT]]&gt;1,"Multipack","Single")</f>
        <v>Single</v>
      </c>
    </row>
    <row r="2656" spans="1:13">
      <c r="A2656" s="22" t="s">
        <v>1598</v>
      </c>
      <c r="B2656" s="22" t="s">
        <v>1597</v>
      </c>
      <c r="C2656" s="22" t="s">
        <v>105</v>
      </c>
      <c r="D2656" s="22" t="s">
        <v>24</v>
      </c>
      <c r="E2656" s="22" t="s">
        <v>1596</v>
      </c>
      <c r="F2656" s="22" t="s">
        <v>196</v>
      </c>
      <c r="G2656" s="22">
        <v>1</v>
      </c>
      <c r="H2656" s="20">
        <v>0.55401002789472253</v>
      </c>
      <c r="I2656" s="20">
        <v>0.89625446010563981</v>
      </c>
      <c r="J2656" s="19" t="s">
        <v>1962</v>
      </c>
      <c r="K2656" s="18">
        <v>5</v>
      </c>
      <c r="L2656" s="18">
        <v>0.33</v>
      </c>
      <c r="M2656" s="18" t="str">
        <f>IF(tbl_data[[#This Row],[PACK COUNT]]&gt;1,"Multipack","Single")</f>
        <v>Single</v>
      </c>
    </row>
    <row r="2657" spans="1:13">
      <c r="A2657" s="22" t="s">
        <v>1598</v>
      </c>
      <c r="B2657" s="22" t="s">
        <v>1597</v>
      </c>
      <c r="C2657" s="22" t="s">
        <v>1626</v>
      </c>
      <c r="D2657" s="22" t="s">
        <v>24</v>
      </c>
      <c r="E2657" s="22" t="s">
        <v>1625</v>
      </c>
      <c r="F2657" s="22" t="s">
        <v>196</v>
      </c>
      <c r="G2657" s="22">
        <v>1</v>
      </c>
      <c r="H2657" s="20">
        <v>0.72726379611756276</v>
      </c>
      <c r="I2657" s="20">
        <v>1.2381369471741568</v>
      </c>
      <c r="J2657" s="19" t="s">
        <v>1962</v>
      </c>
      <c r="K2657" s="18">
        <v>5</v>
      </c>
      <c r="L2657" s="18">
        <v>0.33</v>
      </c>
      <c r="M2657" s="18" t="str">
        <f>IF(tbl_data[[#This Row],[PACK COUNT]]&gt;1,"Multipack","Single")</f>
        <v>Single</v>
      </c>
    </row>
    <row r="2658" spans="1:13">
      <c r="A2658" s="22" t="s">
        <v>1598</v>
      </c>
      <c r="B2658" s="22" t="s">
        <v>1597</v>
      </c>
      <c r="C2658" s="22" t="s">
        <v>430</v>
      </c>
      <c r="D2658" s="22" t="s">
        <v>24</v>
      </c>
      <c r="E2658" s="22" t="s">
        <v>1624</v>
      </c>
      <c r="F2658" s="22" t="s">
        <v>196</v>
      </c>
      <c r="G2658" s="22">
        <v>1</v>
      </c>
      <c r="H2658" s="20">
        <v>0.79587209661571434</v>
      </c>
      <c r="I2658" s="20">
        <v>1.2570508499272004</v>
      </c>
      <c r="J2658" s="19" t="s">
        <v>1962</v>
      </c>
      <c r="K2658" s="18">
        <v>5</v>
      </c>
      <c r="L2658" s="18">
        <v>0.33</v>
      </c>
      <c r="M2658" s="18" t="str">
        <f>IF(tbl_data[[#This Row],[PACK COUNT]]&gt;1,"Multipack","Single")</f>
        <v>Single</v>
      </c>
    </row>
    <row r="2659" spans="1:13">
      <c r="A2659" s="22" t="s">
        <v>327</v>
      </c>
      <c r="B2659" s="22" t="s">
        <v>352</v>
      </c>
      <c r="C2659" s="22" t="s">
        <v>24</v>
      </c>
      <c r="D2659" s="22" t="s">
        <v>24</v>
      </c>
      <c r="E2659" s="22" t="s">
        <v>354</v>
      </c>
      <c r="F2659" s="22" t="s">
        <v>191</v>
      </c>
      <c r="G2659" s="22">
        <v>1</v>
      </c>
      <c r="H2659" s="20">
        <v>0.35291003188890963</v>
      </c>
      <c r="I2659" s="20">
        <v>0.78460992474326008</v>
      </c>
      <c r="J2659" s="19" t="s">
        <v>1962</v>
      </c>
      <c r="K2659" s="18">
        <v>5</v>
      </c>
      <c r="L2659" s="18">
        <v>0.5</v>
      </c>
      <c r="M2659" s="18" t="str">
        <f>IF(tbl_data[[#This Row],[PACK COUNT]]&gt;1,"Multipack","Single")</f>
        <v>Single</v>
      </c>
    </row>
    <row r="2660" spans="1:13">
      <c r="A2660" s="22" t="s">
        <v>327</v>
      </c>
      <c r="B2660" s="22" t="s">
        <v>352</v>
      </c>
      <c r="C2660" s="22" t="s">
        <v>24</v>
      </c>
      <c r="D2660" s="22" t="s">
        <v>24</v>
      </c>
      <c r="E2660" s="22" t="s">
        <v>353</v>
      </c>
      <c r="F2660" s="22" t="s">
        <v>196</v>
      </c>
      <c r="G2660" s="22">
        <v>1</v>
      </c>
      <c r="H2660" s="20">
        <v>8.0443998627314388E-4</v>
      </c>
      <c r="I2660" s="20">
        <v>2.6032622353554858E-3</v>
      </c>
      <c r="J2660" s="19" t="s">
        <v>1962</v>
      </c>
      <c r="K2660" s="18">
        <v>5</v>
      </c>
      <c r="L2660" s="18">
        <v>0.33</v>
      </c>
      <c r="M2660" s="18" t="str">
        <f>IF(tbl_data[[#This Row],[PACK COUNT]]&gt;1,"Multipack","Single")</f>
        <v>Single</v>
      </c>
    </row>
    <row r="2661" spans="1:13">
      <c r="A2661" s="22" t="s">
        <v>327</v>
      </c>
      <c r="B2661" s="22" t="s">
        <v>352</v>
      </c>
      <c r="C2661" s="22" t="s">
        <v>24</v>
      </c>
      <c r="D2661" s="22" t="s">
        <v>24</v>
      </c>
      <c r="E2661" s="22" t="s">
        <v>351</v>
      </c>
      <c r="F2661" s="22" t="s">
        <v>196</v>
      </c>
      <c r="G2661" s="22">
        <v>1</v>
      </c>
      <c r="H2661" s="20">
        <v>3.2172829639502888E-2</v>
      </c>
      <c r="I2661" s="20">
        <v>0.16350768347191993</v>
      </c>
      <c r="J2661" s="19" t="s">
        <v>1962</v>
      </c>
      <c r="K2661" s="18">
        <v>5</v>
      </c>
      <c r="L2661" s="18">
        <v>0.45</v>
      </c>
      <c r="M2661" s="18" t="str">
        <f>IF(tbl_data[[#This Row],[PACK COUNT]]&gt;1,"Multipack","Single")</f>
        <v>Single</v>
      </c>
    </row>
    <row r="2662" spans="1:13">
      <c r="A2662" s="22" t="s">
        <v>327</v>
      </c>
      <c r="B2662" s="22" t="s">
        <v>350</v>
      </c>
      <c r="C2662" s="22" t="s">
        <v>349</v>
      </c>
      <c r="D2662" s="22" t="s">
        <v>24</v>
      </c>
      <c r="E2662" s="22" t="s">
        <v>348</v>
      </c>
      <c r="F2662" s="22" t="s">
        <v>196</v>
      </c>
      <c r="G2662" s="22">
        <v>1</v>
      </c>
      <c r="H2662" s="20">
        <v>9.4649620208138135E-2</v>
      </c>
      <c r="I2662" s="20">
        <v>0.30162580572326358</v>
      </c>
      <c r="J2662" s="19" t="s">
        <v>1962</v>
      </c>
      <c r="K2662" s="18">
        <v>5</v>
      </c>
      <c r="L2662" s="18">
        <v>0.33</v>
      </c>
      <c r="M2662" s="18" t="str">
        <f>IF(tbl_data[[#This Row],[PACK COUNT]]&gt;1,"Multipack","Single")</f>
        <v>Single</v>
      </c>
    </row>
    <row r="2663" spans="1:13">
      <c r="A2663" s="22" t="s">
        <v>327</v>
      </c>
      <c r="B2663" s="22" t="s">
        <v>345</v>
      </c>
      <c r="C2663" s="22" t="s">
        <v>345</v>
      </c>
      <c r="D2663" s="22" t="s">
        <v>24</v>
      </c>
      <c r="E2663" s="22" t="s">
        <v>344</v>
      </c>
      <c r="F2663" s="22" t="s">
        <v>196</v>
      </c>
      <c r="G2663" s="22">
        <v>1</v>
      </c>
      <c r="H2663" s="20">
        <v>6.3224271828758574E-2</v>
      </c>
      <c r="I2663" s="20">
        <v>0.17147082333393981</v>
      </c>
      <c r="J2663" s="19" t="s">
        <v>1962</v>
      </c>
      <c r="K2663" s="18">
        <v>5</v>
      </c>
      <c r="L2663" s="18">
        <v>0.5</v>
      </c>
      <c r="M2663" s="18" t="str">
        <f>IF(tbl_data[[#This Row],[PACK COUNT]]&gt;1,"Multipack","Single")</f>
        <v>Single</v>
      </c>
    </row>
    <row r="2664" spans="1:13">
      <c r="A2664" s="22" t="s">
        <v>327</v>
      </c>
      <c r="B2664" s="22" t="s">
        <v>1688</v>
      </c>
      <c r="C2664" s="22" t="s">
        <v>1687</v>
      </c>
      <c r="D2664" s="22" t="s">
        <v>24</v>
      </c>
      <c r="E2664" s="22" t="s">
        <v>1686</v>
      </c>
      <c r="F2664" s="22" t="s">
        <v>191</v>
      </c>
      <c r="G2664" s="22">
        <v>1</v>
      </c>
      <c r="H2664" s="20">
        <v>2.0585557425767079E-2</v>
      </c>
      <c r="I2664" s="20">
        <v>4.2810926407787241E-2</v>
      </c>
      <c r="J2664" s="19" t="s">
        <v>1962</v>
      </c>
      <c r="K2664" s="18">
        <v>5</v>
      </c>
      <c r="L2664" s="18">
        <v>0.5</v>
      </c>
      <c r="M2664" s="18" t="str">
        <f>IF(tbl_data[[#This Row],[PACK COUNT]]&gt;1,"Multipack","Single")</f>
        <v>Single</v>
      </c>
    </row>
    <row r="2665" spans="1:13">
      <c r="A2665" s="22" t="s">
        <v>327</v>
      </c>
      <c r="B2665" s="22" t="s">
        <v>1688</v>
      </c>
      <c r="C2665" s="22" t="s">
        <v>1687</v>
      </c>
      <c r="D2665" s="22" t="s">
        <v>24</v>
      </c>
      <c r="E2665" s="22" t="s">
        <v>1765</v>
      </c>
      <c r="F2665" s="22" t="s">
        <v>196</v>
      </c>
      <c r="G2665" s="22">
        <v>1</v>
      </c>
      <c r="H2665" s="20">
        <v>1.0290467202900413E-2</v>
      </c>
      <c r="I2665" s="20">
        <v>2.4697001313155012E-2</v>
      </c>
      <c r="J2665" s="19" t="s">
        <v>1962</v>
      </c>
      <c r="K2665" s="18">
        <v>5</v>
      </c>
      <c r="L2665" s="18">
        <v>0.5</v>
      </c>
      <c r="M2665" s="18" t="str">
        <f>IF(tbl_data[[#This Row],[PACK COUNT]]&gt;1,"Multipack","Single")</f>
        <v>Single</v>
      </c>
    </row>
    <row r="2666" spans="1:13">
      <c r="A2666" s="22" t="s">
        <v>327</v>
      </c>
      <c r="B2666" s="22" t="s">
        <v>336</v>
      </c>
      <c r="C2666" s="22" t="s">
        <v>49</v>
      </c>
      <c r="D2666" s="22" t="s">
        <v>24</v>
      </c>
      <c r="E2666" s="22" t="s">
        <v>340</v>
      </c>
      <c r="F2666" s="22" t="s">
        <v>196</v>
      </c>
      <c r="G2666" s="22">
        <v>1</v>
      </c>
      <c r="H2666" s="20">
        <v>0.83189592303425797</v>
      </c>
      <c r="I2666" s="20">
        <v>1.8346124823297694</v>
      </c>
      <c r="J2666" s="19" t="s">
        <v>1962</v>
      </c>
      <c r="K2666" s="18">
        <v>5</v>
      </c>
      <c r="L2666" s="18">
        <v>0.5</v>
      </c>
      <c r="M2666" s="18" t="str">
        <f>IF(tbl_data[[#This Row],[PACK COUNT]]&gt;1,"Multipack","Single")</f>
        <v>Single</v>
      </c>
    </row>
    <row r="2667" spans="1:13">
      <c r="A2667" s="22" t="s">
        <v>327</v>
      </c>
      <c r="B2667" s="22" t="s">
        <v>336</v>
      </c>
      <c r="C2667" s="22" t="s">
        <v>339</v>
      </c>
      <c r="D2667" s="22" t="s">
        <v>24</v>
      </c>
      <c r="E2667" s="22" t="s">
        <v>338</v>
      </c>
      <c r="F2667" s="22" t="s">
        <v>191</v>
      </c>
      <c r="G2667" s="22">
        <v>1</v>
      </c>
      <c r="H2667" s="20">
        <v>0.4821417758904849</v>
      </c>
      <c r="I2667" s="20">
        <v>1.0470646742354506</v>
      </c>
      <c r="J2667" s="19" t="s">
        <v>1962</v>
      </c>
      <c r="K2667" s="18">
        <v>5</v>
      </c>
      <c r="L2667" s="18">
        <v>0.5</v>
      </c>
      <c r="M2667" s="18" t="str">
        <f>IF(tbl_data[[#This Row],[PACK COUNT]]&gt;1,"Multipack","Single")</f>
        <v>Single</v>
      </c>
    </row>
    <row r="2668" spans="1:13">
      <c r="A2668" s="22" t="s">
        <v>327</v>
      </c>
      <c r="B2668" s="22" t="s">
        <v>336</v>
      </c>
      <c r="C2668" s="22" t="s">
        <v>24</v>
      </c>
      <c r="D2668" s="22" t="s">
        <v>24</v>
      </c>
      <c r="E2668" s="22" t="s">
        <v>337</v>
      </c>
      <c r="F2668" s="22" t="s">
        <v>191</v>
      </c>
      <c r="G2668" s="22">
        <v>1</v>
      </c>
      <c r="H2668" s="20">
        <v>0.36184437022652255</v>
      </c>
      <c r="I2668" s="20">
        <v>0.726445720391932</v>
      </c>
      <c r="J2668" s="19" t="s">
        <v>1962</v>
      </c>
      <c r="K2668" s="18">
        <v>5</v>
      </c>
      <c r="L2668" s="18">
        <v>0.5</v>
      </c>
      <c r="M2668" s="18" t="str">
        <f>IF(tbl_data[[#This Row],[PACK COUNT]]&gt;1,"Multipack","Single")</f>
        <v>Single</v>
      </c>
    </row>
    <row r="2669" spans="1:13">
      <c r="A2669" s="22" t="s">
        <v>327</v>
      </c>
      <c r="B2669" s="22" t="s">
        <v>336</v>
      </c>
      <c r="C2669" s="22" t="s">
        <v>24</v>
      </c>
      <c r="D2669" s="22" t="s">
        <v>24</v>
      </c>
      <c r="E2669" s="22" t="s">
        <v>335</v>
      </c>
      <c r="F2669" s="22" t="s">
        <v>196</v>
      </c>
      <c r="G2669" s="22">
        <v>1</v>
      </c>
      <c r="H2669" s="20">
        <v>1.6324591139818132</v>
      </c>
      <c r="I2669" s="20">
        <v>3.8289232150139316</v>
      </c>
      <c r="J2669" s="19" t="s">
        <v>1962</v>
      </c>
      <c r="K2669" s="18">
        <v>5</v>
      </c>
      <c r="L2669" s="18">
        <v>0.5</v>
      </c>
      <c r="M2669" s="18" t="str">
        <f>IF(tbl_data[[#This Row],[PACK COUNT]]&gt;1,"Multipack","Single")</f>
        <v>Single</v>
      </c>
    </row>
    <row r="2670" spans="1:13">
      <c r="A2670" s="22" t="s">
        <v>327</v>
      </c>
      <c r="B2670" s="22" t="s">
        <v>329</v>
      </c>
      <c r="C2670" s="22" t="s">
        <v>82</v>
      </c>
      <c r="D2670" s="22" t="s">
        <v>71</v>
      </c>
      <c r="E2670" s="22" t="s">
        <v>334</v>
      </c>
      <c r="F2670" s="22" t="s">
        <v>191</v>
      </c>
      <c r="G2670" s="22">
        <v>1</v>
      </c>
      <c r="H2670" s="20">
        <v>0.72324599568262504</v>
      </c>
      <c r="I2670" s="20">
        <v>1.1751645734029259</v>
      </c>
      <c r="J2670" s="19" t="s">
        <v>1962</v>
      </c>
      <c r="K2670" s="18">
        <v>5</v>
      </c>
      <c r="L2670" s="18">
        <v>0.5</v>
      </c>
      <c r="M2670" s="18" t="str">
        <f>IF(tbl_data[[#This Row],[PACK COUNT]]&gt;1,"Multipack","Single")</f>
        <v>Single</v>
      </c>
    </row>
    <row r="2671" spans="1:13">
      <c r="A2671" s="22" t="s">
        <v>327</v>
      </c>
      <c r="B2671" s="22" t="s">
        <v>329</v>
      </c>
      <c r="C2671" s="22" t="s">
        <v>47</v>
      </c>
      <c r="D2671" s="22" t="s">
        <v>71</v>
      </c>
      <c r="E2671" s="22" t="s">
        <v>332</v>
      </c>
      <c r="F2671" s="22" t="s">
        <v>196</v>
      </c>
      <c r="G2671" s="22">
        <v>1</v>
      </c>
      <c r="H2671" s="20">
        <v>2.3891691532311672</v>
      </c>
      <c r="I2671" s="20">
        <v>3.990360652037821</v>
      </c>
      <c r="J2671" s="19" t="s">
        <v>1962</v>
      </c>
      <c r="K2671" s="18">
        <v>5</v>
      </c>
      <c r="L2671" s="18">
        <v>0.5</v>
      </c>
      <c r="M2671" s="18" t="str">
        <f>IF(tbl_data[[#This Row],[PACK COUNT]]&gt;1,"Multipack","Single")</f>
        <v>Single</v>
      </c>
    </row>
    <row r="2672" spans="1:13">
      <c r="A2672" s="22" t="s">
        <v>327</v>
      </c>
      <c r="B2672" s="22" t="s">
        <v>329</v>
      </c>
      <c r="C2672" s="22" t="s">
        <v>47</v>
      </c>
      <c r="D2672" s="22" t="s">
        <v>24</v>
      </c>
      <c r="E2672" s="22" t="s">
        <v>331</v>
      </c>
      <c r="F2672" s="22" t="s">
        <v>196</v>
      </c>
      <c r="G2672" s="22">
        <v>1</v>
      </c>
      <c r="H2672" s="20">
        <v>2.9911958640995944</v>
      </c>
      <c r="I2672" s="20">
        <v>4.8284635885054445</v>
      </c>
      <c r="J2672" s="19" t="s">
        <v>1962</v>
      </c>
      <c r="K2672" s="18">
        <v>5</v>
      </c>
      <c r="L2672" s="18">
        <v>0.75</v>
      </c>
      <c r="M2672" s="18" t="str">
        <f>IF(tbl_data[[#This Row],[PACK COUNT]]&gt;1,"Multipack","Single")</f>
        <v>Single</v>
      </c>
    </row>
    <row r="2673" spans="1:13">
      <c r="A2673" s="22" t="s">
        <v>327</v>
      </c>
      <c r="B2673" s="22" t="s">
        <v>329</v>
      </c>
      <c r="C2673" s="22" t="s">
        <v>83</v>
      </c>
      <c r="D2673" s="22" t="s">
        <v>71</v>
      </c>
      <c r="E2673" s="22" t="s">
        <v>330</v>
      </c>
      <c r="F2673" s="22" t="s">
        <v>191</v>
      </c>
      <c r="G2673" s="22">
        <v>1</v>
      </c>
      <c r="H2673" s="20">
        <v>0.21777977042847477</v>
      </c>
      <c r="I2673" s="20">
        <v>0.32588116276871437</v>
      </c>
      <c r="J2673" s="19" t="s">
        <v>1962</v>
      </c>
      <c r="K2673" s="18">
        <v>5</v>
      </c>
      <c r="L2673" s="18">
        <v>0.5</v>
      </c>
      <c r="M2673" s="18" t="str">
        <f>IF(tbl_data[[#This Row],[PACK COUNT]]&gt;1,"Multipack","Single")</f>
        <v>Single</v>
      </c>
    </row>
    <row r="2674" spans="1:13">
      <c r="A2674" s="22" t="s">
        <v>327</v>
      </c>
      <c r="B2674" s="22" t="s">
        <v>326</v>
      </c>
      <c r="C2674" s="22" t="s">
        <v>325</v>
      </c>
      <c r="D2674" s="22" t="s">
        <v>71</v>
      </c>
      <c r="E2674" s="22" t="s">
        <v>324</v>
      </c>
      <c r="F2674" s="22" t="s">
        <v>196</v>
      </c>
      <c r="G2674" s="22">
        <v>1</v>
      </c>
      <c r="H2674" s="20">
        <v>5.0990022287323349</v>
      </c>
      <c r="I2674" s="20">
        <v>7.8591914902955624</v>
      </c>
      <c r="J2674" s="19" t="s">
        <v>1962</v>
      </c>
      <c r="K2674" s="18">
        <v>5</v>
      </c>
      <c r="L2674" s="18">
        <v>0.5</v>
      </c>
      <c r="M2674" s="18" t="str">
        <f>IF(tbl_data[[#This Row],[PACK COUNT]]&gt;1,"Multipack","Single")</f>
        <v>Single</v>
      </c>
    </row>
    <row r="2675" spans="1:13">
      <c r="A2675" s="22" t="s">
        <v>313</v>
      </c>
      <c r="B2675" s="22" t="s">
        <v>319</v>
      </c>
      <c r="C2675" s="22" t="s">
        <v>73</v>
      </c>
      <c r="D2675" s="22" t="s">
        <v>87</v>
      </c>
      <c r="E2675" s="22" t="s">
        <v>323</v>
      </c>
      <c r="F2675" s="22" t="s">
        <v>203</v>
      </c>
      <c r="G2675" s="22">
        <v>1</v>
      </c>
      <c r="H2675" s="20">
        <v>3.2321064160481492</v>
      </c>
      <c r="I2675" s="20">
        <v>2.7118788846143493</v>
      </c>
      <c r="J2675" s="19" t="s">
        <v>1962</v>
      </c>
      <c r="K2675" s="18">
        <v>5</v>
      </c>
      <c r="L2675" s="18">
        <v>2</v>
      </c>
      <c r="M2675" s="18" t="str">
        <f>IF(tbl_data[[#This Row],[PACK COUNT]]&gt;1,"Multipack","Single")</f>
        <v>Single</v>
      </c>
    </row>
    <row r="2676" spans="1:13">
      <c r="A2676" s="22" t="s">
        <v>313</v>
      </c>
      <c r="B2676" s="22" t="s">
        <v>319</v>
      </c>
      <c r="C2676" s="22" t="s">
        <v>318</v>
      </c>
      <c r="D2676" s="22" t="s">
        <v>110</v>
      </c>
      <c r="E2676" s="22" t="s">
        <v>317</v>
      </c>
      <c r="F2676" s="22" t="s">
        <v>203</v>
      </c>
      <c r="G2676" s="22">
        <v>1</v>
      </c>
      <c r="H2676" s="20">
        <v>8.7580570470109906E-2</v>
      </c>
      <c r="I2676" s="20">
        <v>8.7133218266980672E-2</v>
      </c>
      <c r="J2676" s="19" t="s">
        <v>1962</v>
      </c>
      <c r="K2676" s="18">
        <v>5</v>
      </c>
      <c r="L2676" s="18">
        <v>2</v>
      </c>
      <c r="M2676" s="18" t="str">
        <f>IF(tbl_data[[#This Row],[PACK COUNT]]&gt;1,"Multipack","Single")</f>
        <v>Single</v>
      </c>
    </row>
    <row r="2677" spans="1:13">
      <c r="A2677" s="22" t="s">
        <v>277</v>
      </c>
      <c r="B2677" s="22" t="s">
        <v>286</v>
      </c>
      <c r="C2677" s="22" t="s">
        <v>285</v>
      </c>
      <c r="D2677" s="22" t="s">
        <v>24</v>
      </c>
      <c r="E2677" s="22" t="s">
        <v>288</v>
      </c>
      <c r="F2677" s="22" t="s">
        <v>196</v>
      </c>
      <c r="G2677" s="22">
        <v>1</v>
      </c>
      <c r="H2677" s="20">
        <v>0.10494428372139308</v>
      </c>
      <c r="I2677" s="20">
        <v>0.17626421195377814</v>
      </c>
      <c r="J2677" s="19" t="s">
        <v>1962</v>
      </c>
      <c r="K2677" s="18">
        <v>5</v>
      </c>
      <c r="L2677" s="18">
        <v>0.5</v>
      </c>
      <c r="M2677" s="18" t="str">
        <f>IF(tbl_data[[#This Row],[PACK COUNT]]&gt;1,"Multipack","Single")</f>
        <v>Single</v>
      </c>
    </row>
    <row r="2678" spans="1:13">
      <c r="A2678" s="22" t="s">
        <v>277</v>
      </c>
      <c r="B2678" s="22" t="s">
        <v>286</v>
      </c>
      <c r="C2678" s="22" t="s">
        <v>285</v>
      </c>
      <c r="D2678" s="22" t="s">
        <v>71</v>
      </c>
      <c r="E2678" s="22" t="s">
        <v>287</v>
      </c>
      <c r="F2678" s="22" t="s">
        <v>203</v>
      </c>
      <c r="G2678" s="22">
        <v>1</v>
      </c>
      <c r="H2678" s="20">
        <v>0.33405225485650153</v>
      </c>
      <c r="I2678" s="20">
        <v>0.41910629970722868</v>
      </c>
      <c r="J2678" s="19" t="s">
        <v>1962</v>
      </c>
      <c r="K2678" s="18">
        <v>5</v>
      </c>
      <c r="L2678" s="18">
        <v>1.8</v>
      </c>
      <c r="M2678" s="18" t="str">
        <f>IF(tbl_data[[#This Row],[PACK COUNT]]&gt;1,"Multipack","Single")</f>
        <v>Single</v>
      </c>
    </row>
    <row r="2679" spans="1:13">
      <c r="A2679" s="22" t="s">
        <v>277</v>
      </c>
      <c r="B2679" s="22" t="s">
        <v>286</v>
      </c>
      <c r="C2679" s="22" t="s">
        <v>285</v>
      </c>
      <c r="D2679" s="22" t="s">
        <v>71</v>
      </c>
      <c r="E2679" s="22" t="s">
        <v>284</v>
      </c>
      <c r="F2679" s="22" t="s">
        <v>203</v>
      </c>
      <c r="G2679" s="22">
        <v>1</v>
      </c>
      <c r="H2679" s="20">
        <v>9.2970238446505829E-2</v>
      </c>
      <c r="I2679" s="20">
        <v>0.13917065433959863</v>
      </c>
      <c r="J2679" s="19" t="s">
        <v>1962</v>
      </c>
      <c r="K2679" s="18">
        <v>5</v>
      </c>
      <c r="L2679" s="18">
        <v>1</v>
      </c>
      <c r="M2679" s="18" t="str">
        <f>IF(tbl_data[[#This Row],[PACK COUNT]]&gt;1,"Multipack","Single")</f>
        <v>Single</v>
      </c>
    </row>
    <row r="2680" spans="1:13">
      <c r="A2680" s="22" t="s">
        <v>277</v>
      </c>
      <c r="B2680" s="22" t="s">
        <v>283</v>
      </c>
      <c r="C2680" s="22" t="s">
        <v>279</v>
      </c>
      <c r="D2680" s="22" t="s">
        <v>71</v>
      </c>
      <c r="E2680" s="22" t="s">
        <v>1184</v>
      </c>
      <c r="F2680" s="22" t="s">
        <v>203</v>
      </c>
      <c r="G2680" s="22">
        <v>1</v>
      </c>
      <c r="H2680" s="20">
        <v>0.4997677200779983</v>
      </c>
      <c r="I2680" s="20">
        <v>0.66561862452039355</v>
      </c>
      <c r="J2680" s="19" t="s">
        <v>1962</v>
      </c>
      <c r="K2680" s="18">
        <v>5</v>
      </c>
      <c r="L2680" s="18">
        <v>1.8</v>
      </c>
      <c r="M2680" s="18" t="str">
        <f>IF(tbl_data[[#This Row],[PACK COUNT]]&gt;1,"Multipack","Single")</f>
        <v>Single</v>
      </c>
    </row>
    <row r="2681" spans="1:13">
      <c r="A2681" s="22" t="s">
        <v>277</v>
      </c>
      <c r="B2681" s="22" t="s">
        <v>1270</v>
      </c>
      <c r="C2681" s="22" t="s">
        <v>83</v>
      </c>
      <c r="D2681" s="22" t="s">
        <v>87</v>
      </c>
      <c r="E2681" s="22" t="s">
        <v>1595</v>
      </c>
      <c r="F2681" s="22" t="s">
        <v>203</v>
      </c>
      <c r="G2681" s="22">
        <v>1</v>
      </c>
      <c r="H2681" s="20">
        <v>0.37166552535961195</v>
      </c>
      <c r="I2681" s="20">
        <v>0.4058956183518968</v>
      </c>
      <c r="J2681" s="19" t="s">
        <v>1962</v>
      </c>
      <c r="K2681" s="18">
        <v>5</v>
      </c>
      <c r="L2681" s="18">
        <v>2.5</v>
      </c>
      <c r="M2681" s="18" t="str">
        <f>IF(tbl_data[[#This Row],[PACK COUNT]]&gt;1,"Multipack","Single")</f>
        <v>Single</v>
      </c>
    </row>
    <row r="2682" spans="1:13">
      <c r="A2682" s="22" t="s">
        <v>1594</v>
      </c>
      <c r="B2682" s="22" t="s">
        <v>1594</v>
      </c>
      <c r="C2682" s="22" t="s">
        <v>171</v>
      </c>
      <c r="D2682" s="22" t="s">
        <v>71</v>
      </c>
      <c r="E2682" s="22" t="s">
        <v>1685</v>
      </c>
      <c r="F2682" s="22" t="s">
        <v>196</v>
      </c>
      <c r="G2682" s="22">
        <v>1</v>
      </c>
      <c r="H2682" s="20">
        <v>0.25565103643529813</v>
      </c>
      <c r="I2682" s="20">
        <v>0.53818229989512845</v>
      </c>
      <c r="J2682" s="19" t="s">
        <v>1962</v>
      </c>
      <c r="K2682" s="18">
        <v>5</v>
      </c>
      <c r="L2682" s="18">
        <v>0.33</v>
      </c>
      <c r="M2682" s="18" t="str">
        <f>IF(tbl_data[[#This Row],[PACK COUNT]]&gt;1,"Multipack","Single")</f>
        <v>Single</v>
      </c>
    </row>
    <row r="2683" spans="1:13">
      <c r="A2683" s="22" t="s">
        <v>1594</v>
      </c>
      <c r="B2683" s="22" t="s">
        <v>1594</v>
      </c>
      <c r="C2683" s="22" t="s">
        <v>172</v>
      </c>
      <c r="D2683" s="22" t="s">
        <v>71</v>
      </c>
      <c r="E2683" s="22" t="s">
        <v>1742</v>
      </c>
      <c r="F2683" s="22" t="s">
        <v>196</v>
      </c>
      <c r="G2683" s="22">
        <v>1</v>
      </c>
      <c r="H2683" s="20">
        <v>0.40703956697466315</v>
      </c>
      <c r="I2683" s="20">
        <v>0.85947899781975512</v>
      </c>
      <c r="J2683" s="19" t="s">
        <v>1962</v>
      </c>
      <c r="K2683" s="18">
        <v>5</v>
      </c>
      <c r="L2683" s="18">
        <v>0.33</v>
      </c>
      <c r="M2683" s="18" t="str">
        <f>IF(tbl_data[[#This Row],[PACK COUNT]]&gt;1,"Multipack","Single")</f>
        <v>Single</v>
      </c>
    </row>
    <row r="2684" spans="1:13">
      <c r="A2684" s="22" t="s">
        <v>1594</v>
      </c>
      <c r="B2684" s="22" t="s">
        <v>1594</v>
      </c>
      <c r="C2684" s="22" t="s">
        <v>172</v>
      </c>
      <c r="D2684" s="22" t="s">
        <v>71</v>
      </c>
      <c r="E2684" s="22" t="s">
        <v>1741</v>
      </c>
      <c r="F2684" s="22" t="s">
        <v>196</v>
      </c>
      <c r="G2684" s="22">
        <v>1</v>
      </c>
      <c r="H2684" s="20">
        <v>0.41396277738327114</v>
      </c>
      <c r="I2684" s="20">
        <v>1.1823365498702678</v>
      </c>
      <c r="J2684" s="19" t="s">
        <v>1962</v>
      </c>
      <c r="K2684" s="18">
        <v>5</v>
      </c>
      <c r="L2684" s="18">
        <v>0.5</v>
      </c>
      <c r="M2684" s="18" t="str">
        <f>IF(tbl_data[[#This Row],[PACK COUNT]]&gt;1,"Multipack","Single")</f>
        <v>Single</v>
      </c>
    </row>
    <row r="2685" spans="1:13">
      <c r="A2685" s="22" t="s">
        <v>1594</v>
      </c>
      <c r="B2685" s="22" t="s">
        <v>1594</v>
      </c>
      <c r="C2685" s="22" t="s">
        <v>1722</v>
      </c>
      <c r="D2685" s="22" t="s">
        <v>71</v>
      </c>
      <c r="E2685" s="22" t="s">
        <v>1740</v>
      </c>
      <c r="F2685" s="22" t="s">
        <v>196</v>
      </c>
      <c r="G2685" s="22">
        <v>1</v>
      </c>
      <c r="H2685" s="20">
        <v>0.33141100451636157</v>
      </c>
      <c r="I2685" s="20">
        <v>0.70147530550246395</v>
      </c>
      <c r="J2685" s="19" t="s">
        <v>1962</v>
      </c>
      <c r="K2685" s="18">
        <v>5</v>
      </c>
      <c r="L2685" s="18">
        <v>0.33</v>
      </c>
      <c r="M2685" s="18" t="str">
        <f>IF(tbl_data[[#This Row],[PACK COUNT]]&gt;1,"Multipack","Single")</f>
        <v>Single</v>
      </c>
    </row>
    <row r="2686" spans="1:13">
      <c r="A2686" s="22" t="s">
        <v>1594</v>
      </c>
      <c r="B2686" s="22" t="s">
        <v>1594</v>
      </c>
      <c r="C2686" s="22" t="s">
        <v>1722</v>
      </c>
      <c r="D2686" s="22" t="s">
        <v>71</v>
      </c>
      <c r="E2686" s="22" t="s">
        <v>1721</v>
      </c>
      <c r="F2686" s="22" t="s">
        <v>196</v>
      </c>
      <c r="G2686" s="22">
        <v>1</v>
      </c>
      <c r="H2686" s="20">
        <v>0.25991428636678959</v>
      </c>
      <c r="I2686" s="20">
        <v>0.72395164062792383</v>
      </c>
      <c r="J2686" s="19" t="s">
        <v>1962</v>
      </c>
      <c r="K2686" s="18">
        <v>5</v>
      </c>
      <c r="L2686" s="18">
        <v>0.5</v>
      </c>
      <c r="M2686" s="18" t="str">
        <f>IF(tbl_data[[#This Row],[PACK COUNT]]&gt;1,"Multipack","Single")</f>
        <v>Single</v>
      </c>
    </row>
    <row r="2687" spans="1:13">
      <c r="A2687" s="22" t="s">
        <v>1594</v>
      </c>
      <c r="B2687" s="22" t="s">
        <v>1594</v>
      </c>
      <c r="C2687" s="22" t="s">
        <v>1720</v>
      </c>
      <c r="D2687" s="22" t="s">
        <v>71</v>
      </c>
      <c r="E2687" s="22" t="s">
        <v>1719</v>
      </c>
      <c r="F2687" s="22" t="s">
        <v>196</v>
      </c>
      <c r="G2687" s="22">
        <v>1</v>
      </c>
      <c r="H2687" s="20">
        <v>0.13719833397643533</v>
      </c>
      <c r="I2687" s="20">
        <v>0.23903703687771044</v>
      </c>
      <c r="J2687" s="19" t="s">
        <v>1962</v>
      </c>
      <c r="K2687" s="18">
        <v>5</v>
      </c>
      <c r="L2687" s="18">
        <v>0.33</v>
      </c>
      <c r="M2687" s="18" t="str">
        <f>IF(tbl_data[[#This Row],[PACK COUNT]]&gt;1,"Multipack","Single")</f>
        <v>Single</v>
      </c>
    </row>
    <row r="2688" spans="1:13">
      <c r="A2688" s="22" t="s">
        <v>1594</v>
      </c>
      <c r="B2688" s="22" t="s">
        <v>1594</v>
      </c>
      <c r="C2688" s="22" t="s">
        <v>1593</v>
      </c>
      <c r="D2688" s="22" t="s">
        <v>24</v>
      </c>
      <c r="E2688" s="22" t="s">
        <v>1592</v>
      </c>
      <c r="F2688" s="22" t="s">
        <v>196</v>
      </c>
      <c r="G2688" s="22">
        <v>1</v>
      </c>
      <c r="H2688" s="20">
        <v>8.8017578795980558E-2</v>
      </c>
      <c r="I2688" s="20">
        <v>0.15698587411789883</v>
      </c>
      <c r="J2688" s="19" t="s">
        <v>1962</v>
      </c>
      <c r="K2688" s="18">
        <v>5</v>
      </c>
      <c r="L2688" s="18">
        <v>0.33</v>
      </c>
      <c r="M2688" s="18" t="str">
        <f>IF(tbl_data[[#This Row],[PACK COUNT]]&gt;1,"Multipack","Single")</f>
        <v>Single</v>
      </c>
    </row>
    <row r="2689" spans="1:13">
      <c r="A2689" s="22" t="s">
        <v>253</v>
      </c>
      <c r="B2689" s="22" t="s">
        <v>253</v>
      </c>
      <c r="C2689" s="22" t="s">
        <v>259</v>
      </c>
      <c r="D2689" s="22" t="s">
        <v>24</v>
      </c>
      <c r="E2689" s="22" t="s">
        <v>258</v>
      </c>
      <c r="F2689" s="22" t="s">
        <v>196</v>
      </c>
      <c r="G2689" s="22">
        <v>1</v>
      </c>
      <c r="H2689" s="20">
        <v>8.0401579775090687E-2</v>
      </c>
      <c r="I2689" s="20">
        <v>0.2681212760539044</v>
      </c>
      <c r="J2689" s="19" t="s">
        <v>1962</v>
      </c>
      <c r="K2689" s="18">
        <v>5</v>
      </c>
      <c r="L2689" s="18">
        <v>0.33</v>
      </c>
      <c r="M2689" s="18" t="str">
        <f>IF(tbl_data[[#This Row],[PACK COUNT]]&gt;1,"Multipack","Single")</f>
        <v>Single</v>
      </c>
    </row>
    <row r="2690" spans="1:13">
      <c r="A2690" s="22" t="s">
        <v>253</v>
      </c>
      <c r="B2690" s="22" t="s">
        <v>253</v>
      </c>
      <c r="C2690" s="22" t="s">
        <v>252</v>
      </c>
      <c r="D2690" s="22" t="s">
        <v>24</v>
      </c>
      <c r="E2690" s="22" t="s">
        <v>257</v>
      </c>
      <c r="F2690" s="22" t="s">
        <v>191</v>
      </c>
      <c r="G2690" s="22">
        <v>1</v>
      </c>
      <c r="H2690" s="20">
        <v>6.7374790985935434E-2</v>
      </c>
      <c r="I2690" s="20">
        <v>0.16373107135610826</v>
      </c>
      <c r="J2690" s="19" t="s">
        <v>1962</v>
      </c>
      <c r="K2690" s="18">
        <v>5</v>
      </c>
      <c r="L2690" s="18">
        <v>0.5</v>
      </c>
      <c r="M2690" s="18" t="str">
        <f>IF(tbl_data[[#This Row],[PACK COUNT]]&gt;1,"Multipack","Single")</f>
        <v>Single</v>
      </c>
    </row>
    <row r="2691" spans="1:13">
      <c r="A2691" s="22" t="s">
        <v>253</v>
      </c>
      <c r="B2691" s="22" t="s">
        <v>253</v>
      </c>
      <c r="C2691" s="22" t="s">
        <v>252</v>
      </c>
      <c r="D2691" s="22" t="s">
        <v>24</v>
      </c>
      <c r="E2691" s="22" t="s">
        <v>256</v>
      </c>
      <c r="F2691" s="22" t="s">
        <v>191</v>
      </c>
      <c r="G2691" s="22">
        <v>1</v>
      </c>
      <c r="H2691" s="20">
        <v>4.5274804096158833E-2</v>
      </c>
      <c r="I2691" s="20">
        <v>9.9295417161055236E-2</v>
      </c>
      <c r="J2691" s="19" t="s">
        <v>1962</v>
      </c>
      <c r="K2691" s="18">
        <v>5</v>
      </c>
      <c r="L2691" s="18">
        <v>5</v>
      </c>
      <c r="M2691" s="18" t="str">
        <f>IF(tbl_data[[#This Row],[PACK COUNT]]&gt;1,"Multipack","Single")</f>
        <v>Single</v>
      </c>
    </row>
    <row r="2692" spans="1:13">
      <c r="A2692" s="22" t="s">
        <v>253</v>
      </c>
      <c r="B2692" s="22" t="s">
        <v>253</v>
      </c>
      <c r="C2692" s="22" t="s">
        <v>252</v>
      </c>
      <c r="D2692" s="22" t="s">
        <v>24</v>
      </c>
      <c r="E2692" s="22" t="s">
        <v>251</v>
      </c>
      <c r="F2692" s="22" t="s">
        <v>196</v>
      </c>
      <c r="G2692" s="22">
        <v>1</v>
      </c>
      <c r="H2692" s="20">
        <v>1.6110553764957547</v>
      </c>
      <c r="I2692" s="20">
        <v>3.9555152849796618</v>
      </c>
      <c r="J2692" s="19" t="s">
        <v>1962</v>
      </c>
      <c r="K2692" s="18">
        <v>5</v>
      </c>
      <c r="L2692" s="18">
        <v>0.5</v>
      </c>
      <c r="M2692" s="18" t="str">
        <f>IF(tbl_data[[#This Row],[PACK COUNT]]&gt;1,"Multipack","Single")</f>
        <v>Single</v>
      </c>
    </row>
    <row r="2693" spans="1:13">
      <c r="A2693" s="24" t="s">
        <v>38</v>
      </c>
      <c r="B2693" s="24" t="s">
        <v>109</v>
      </c>
      <c r="C2693" s="24" t="s">
        <v>107</v>
      </c>
      <c r="D2693" s="24" t="s">
        <v>87</v>
      </c>
      <c r="E2693" s="24" t="s">
        <v>1454</v>
      </c>
      <c r="F2693" s="24" t="s">
        <v>196</v>
      </c>
      <c r="G2693" s="24">
        <v>1</v>
      </c>
      <c r="H2693" s="23">
        <v>0.13150934278060739</v>
      </c>
      <c r="I2693" s="23">
        <v>0.18792224558307188</v>
      </c>
      <c r="J2693" s="19" t="s">
        <v>1962</v>
      </c>
      <c r="K2693" s="18">
        <v>6</v>
      </c>
      <c r="L2693" s="18">
        <v>0.5</v>
      </c>
      <c r="M2693" s="18" t="str">
        <f>IF(tbl_data[[#This Row],[PACK COUNT]]&gt;1,"Multipack","Single")</f>
        <v>Single</v>
      </c>
    </row>
    <row r="2694" spans="1:13">
      <c r="A2694" s="22" t="s">
        <v>38</v>
      </c>
      <c r="B2694" s="22" t="s">
        <v>109</v>
      </c>
      <c r="C2694" s="22" t="s">
        <v>107</v>
      </c>
      <c r="D2694" s="22" t="s">
        <v>87</v>
      </c>
      <c r="E2694" s="22" t="s">
        <v>1764</v>
      </c>
      <c r="F2694" s="22" t="s">
        <v>203</v>
      </c>
      <c r="G2694" s="22">
        <v>1</v>
      </c>
      <c r="H2694" s="20">
        <v>9.5550909928988251E-2</v>
      </c>
      <c r="I2694" s="20">
        <v>0.10834365122625544</v>
      </c>
      <c r="J2694" s="19" t="s">
        <v>1962</v>
      </c>
      <c r="K2694" s="18">
        <v>6</v>
      </c>
      <c r="L2694" s="18">
        <v>1</v>
      </c>
      <c r="M2694" s="18" t="str">
        <f>IF(tbl_data[[#This Row],[PACK COUNT]]&gt;1,"Multipack","Single")</f>
        <v>Single</v>
      </c>
    </row>
    <row r="2695" spans="1:13">
      <c r="A2695" s="22" t="s">
        <v>38</v>
      </c>
      <c r="B2695" s="22" t="s">
        <v>101</v>
      </c>
      <c r="C2695" s="22" t="s">
        <v>102</v>
      </c>
      <c r="D2695" s="22" t="s">
        <v>87</v>
      </c>
      <c r="E2695" s="22" t="s">
        <v>1183</v>
      </c>
      <c r="F2695" s="22" t="s">
        <v>203</v>
      </c>
      <c r="G2695" s="22">
        <v>1</v>
      </c>
      <c r="H2695" s="20">
        <v>1.0372674057122841E-2</v>
      </c>
      <c r="I2695" s="20">
        <v>8.3195655006361759E-3</v>
      </c>
      <c r="J2695" s="19" t="s">
        <v>1962</v>
      </c>
      <c r="K2695" s="18">
        <v>6</v>
      </c>
      <c r="L2695" s="18">
        <v>1.5</v>
      </c>
      <c r="M2695" s="18" t="str">
        <f>IF(tbl_data[[#This Row],[PACK COUNT]]&gt;1,"Multipack","Single")</f>
        <v>Single</v>
      </c>
    </row>
    <row r="2696" spans="1:13">
      <c r="A2696" s="22" t="s">
        <v>38</v>
      </c>
      <c r="B2696" s="22" t="s">
        <v>113</v>
      </c>
      <c r="C2696" s="22" t="s">
        <v>1683</v>
      </c>
      <c r="D2696" s="22" t="s">
        <v>87</v>
      </c>
      <c r="E2696" s="22" t="s">
        <v>1684</v>
      </c>
      <c r="F2696" s="22" t="s">
        <v>196</v>
      </c>
      <c r="G2696" s="22">
        <v>1</v>
      </c>
      <c r="H2696" s="20">
        <v>0.26095520111531167</v>
      </c>
      <c r="I2696" s="20">
        <v>0.40989902111622839</v>
      </c>
      <c r="J2696" s="19" t="s">
        <v>1962</v>
      </c>
      <c r="K2696" s="18">
        <v>6</v>
      </c>
      <c r="L2696" s="18">
        <v>0.5</v>
      </c>
      <c r="M2696" s="18" t="str">
        <f>IF(tbl_data[[#This Row],[PACK COUNT]]&gt;1,"Multipack","Single")</f>
        <v>Single</v>
      </c>
    </row>
    <row r="2697" spans="1:13">
      <c r="A2697" s="22" t="s">
        <v>38</v>
      </c>
      <c r="B2697" s="22" t="s">
        <v>113</v>
      </c>
      <c r="C2697" s="22" t="s">
        <v>1683</v>
      </c>
      <c r="D2697" s="22" t="s">
        <v>87</v>
      </c>
      <c r="E2697" s="22" t="s">
        <v>1682</v>
      </c>
      <c r="F2697" s="22" t="s">
        <v>203</v>
      </c>
      <c r="G2697" s="22">
        <v>1</v>
      </c>
      <c r="H2697" s="20">
        <v>1.1514164312424131</v>
      </c>
      <c r="I2697" s="20">
        <v>1.1620532289566086</v>
      </c>
      <c r="J2697" s="19" t="s">
        <v>1962</v>
      </c>
      <c r="K2697" s="18">
        <v>6</v>
      </c>
      <c r="L2697" s="18">
        <v>1.5</v>
      </c>
      <c r="M2697" s="18" t="str">
        <f>IF(tbl_data[[#This Row],[PACK COUNT]]&gt;1,"Multipack","Single")</f>
        <v>Single</v>
      </c>
    </row>
    <row r="2698" spans="1:13">
      <c r="A2698" s="22" t="s">
        <v>38</v>
      </c>
      <c r="B2698" s="22" t="s">
        <v>113</v>
      </c>
      <c r="C2698" s="22" t="s">
        <v>114</v>
      </c>
      <c r="D2698" s="22" t="s">
        <v>110</v>
      </c>
      <c r="E2698" s="22" t="s">
        <v>1378</v>
      </c>
      <c r="F2698" s="22" t="s">
        <v>203</v>
      </c>
      <c r="G2698" s="22">
        <v>1</v>
      </c>
      <c r="H2698" s="20">
        <v>1.4611211759153779</v>
      </c>
      <c r="I2698" s="20">
        <v>1.7152756994996252</v>
      </c>
      <c r="J2698" s="19" t="s">
        <v>1962</v>
      </c>
      <c r="K2698" s="18">
        <v>6</v>
      </c>
      <c r="L2698" s="18">
        <v>1.5</v>
      </c>
      <c r="M2698" s="18" t="str">
        <f>IF(tbl_data[[#This Row],[PACK COUNT]]&gt;1,"Multipack","Single")</f>
        <v>Single</v>
      </c>
    </row>
    <row r="2699" spans="1:13">
      <c r="A2699" s="22" t="s">
        <v>38</v>
      </c>
      <c r="B2699" s="22" t="s">
        <v>1763</v>
      </c>
      <c r="C2699" s="22" t="s">
        <v>107</v>
      </c>
      <c r="D2699" s="22" t="s">
        <v>87</v>
      </c>
      <c r="E2699" s="22" t="s">
        <v>1762</v>
      </c>
      <c r="F2699" s="22" t="s">
        <v>203</v>
      </c>
      <c r="G2699" s="22">
        <v>1</v>
      </c>
      <c r="H2699" s="20">
        <v>0.41351832193186994</v>
      </c>
      <c r="I2699" s="20">
        <v>0.41473280072462343</v>
      </c>
      <c r="J2699" s="19" t="s">
        <v>1962</v>
      </c>
      <c r="K2699" s="18">
        <v>6</v>
      </c>
      <c r="L2699" s="18">
        <v>2</v>
      </c>
      <c r="M2699" s="18" t="str">
        <f>IF(tbl_data[[#This Row],[PACK COUNT]]&gt;1,"Multipack","Single")</f>
        <v>Single</v>
      </c>
    </row>
    <row r="2700" spans="1:13">
      <c r="A2700" s="22" t="s">
        <v>38</v>
      </c>
      <c r="B2700" s="22" t="s">
        <v>1681</v>
      </c>
      <c r="C2700" s="22" t="s">
        <v>176</v>
      </c>
      <c r="D2700" s="22" t="s">
        <v>71</v>
      </c>
      <c r="E2700" s="22" t="s">
        <v>1680</v>
      </c>
      <c r="F2700" s="22" t="s">
        <v>191</v>
      </c>
      <c r="G2700" s="22">
        <v>1</v>
      </c>
      <c r="H2700" s="20">
        <v>1.3870545535024459</v>
      </c>
      <c r="I2700" s="20">
        <v>1.9158742570806244</v>
      </c>
      <c r="J2700" s="19" t="s">
        <v>1962</v>
      </c>
      <c r="K2700" s="18">
        <v>6</v>
      </c>
      <c r="L2700" s="18">
        <v>1</v>
      </c>
      <c r="M2700" s="18" t="str">
        <f>IF(tbl_data[[#This Row],[PACK COUNT]]&gt;1,"Multipack","Single")</f>
        <v>Single</v>
      </c>
    </row>
    <row r="2701" spans="1:13">
      <c r="A2701" s="22" t="s">
        <v>38</v>
      </c>
      <c r="B2701" s="22" t="s">
        <v>63</v>
      </c>
      <c r="C2701" s="22" t="s">
        <v>86</v>
      </c>
      <c r="D2701" s="22" t="s">
        <v>71</v>
      </c>
      <c r="E2701" s="22" t="s">
        <v>1531</v>
      </c>
      <c r="F2701" s="22" t="s">
        <v>196</v>
      </c>
      <c r="G2701" s="22">
        <v>1</v>
      </c>
      <c r="H2701" s="20">
        <v>0.45346802939400549</v>
      </c>
      <c r="I2701" s="20">
        <v>0.65774128622198558</v>
      </c>
      <c r="J2701" s="19" t="s">
        <v>1962</v>
      </c>
      <c r="K2701" s="18">
        <v>6</v>
      </c>
      <c r="L2701" s="18">
        <v>0.5</v>
      </c>
      <c r="M2701" s="18" t="str">
        <f>IF(tbl_data[[#This Row],[PACK COUNT]]&gt;1,"Multipack","Single")</f>
        <v>Single</v>
      </c>
    </row>
    <row r="2702" spans="1:13">
      <c r="A2702" s="22" t="s">
        <v>38</v>
      </c>
      <c r="B2702" s="22" t="s">
        <v>63</v>
      </c>
      <c r="C2702" s="22" t="s">
        <v>64</v>
      </c>
      <c r="D2702" s="22" t="s">
        <v>24</v>
      </c>
      <c r="E2702" s="22" t="s">
        <v>1499</v>
      </c>
      <c r="F2702" s="22" t="s">
        <v>191</v>
      </c>
      <c r="G2702" s="22">
        <v>1</v>
      </c>
      <c r="H2702" s="20">
        <v>0.21490982626585961</v>
      </c>
      <c r="I2702" s="20">
        <v>0.25977707269367378</v>
      </c>
      <c r="J2702" s="19" t="s">
        <v>1962</v>
      </c>
      <c r="K2702" s="18">
        <v>6</v>
      </c>
      <c r="L2702" s="18">
        <v>0.5</v>
      </c>
      <c r="M2702" s="18" t="str">
        <f>IF(tbl_data[[#This Row],[PACK COUNT]]&gt;1,"Multipack","Single")</f>
        <v>Single</v>
      </c>
    </row>
    <row r="2703" spans="1:13">
      <c r="A2703" s="22" t="s">
        <v>38</v>
      </c>
      <c r="B2703" s="22" t="s">
        <v>63</v>
      </c>
      <c r="C2703" s="22" t="s">
        <v>64</v>
      </c>
      <c r="D2703" s="22" t="s">
        <v>24</v>
      </c>
      <c r="E2703" s="22" t="s">
        <v>1559</v>
      </c>
      <c r="F2703" s="22" t="s">
        <v>196</v>
      </c>
      <c r="G2703" s="22">
        <v>1</v>
      </c>
      <c r="H2703" s="20">
        <v>0.51274809127209886</v>
      </c>
      <c r="I2703" s="20">
        <v>0.70768159585179302</v>
      </c>
      <c r="J2703" s="19" t="s">
        <v>1962</v>
      </c>
      <c r="K2703" s="18">
        <v>6</v>
      </c>
      <c r="L2703" s="18">
        <v>0.5</v>
      </c>
      <c r="M2703" s="18" t="str">
        <f>IF(tbl_data[[#This Row],[PACK COUNT]]&gt;1,"Multipack","Single")</f>
        <v>Single</v>
      </c>
    </row>
    <row r="2704" spans="1:13">
      <c r="A2704" s="22" t="s">
        <v>38</v>
      </c>
      <c r="B2704" s="22" t="s">
        <v>63</v>
      </c>
      <c r="C2704" s="22" t="s">
        <v>64</v>
      </c>
      <c r="D2704" s="22" t="s">
        <v>87</v>
      </c>
      <c r="E2704" s="22" t="s">
        <v>1181</v>
      </c>
      <c r="F2704" s="22" t="s">
        <v>203</v>
      </c>
      <c r="G2704" s="22">
        <v>1</v>
      </c>
      <c r="H2704" s="20">
        <v>4.8964463442713795</v>
      </c>
      <c r="I2704" s="20">
        <v>4.6329184772363945</v>
      </c>
      <c r="J2704" s="19" t="s">
        <v>1962</v>
      </c>
      <c r="K2704" s="18">
        <v>6</v>
      </c>
      <c r="L2704" s="18">
        <v>1</v>
      </c>
      <c r="M2704" s="18" t="str">
        <f>IF(tbl_data[[#This Row],[PACK COUNT]]&gt;1,"Multipack","Single")</f>
        <v>Single</v>
      </c>
    </row>
    <row r="2705" spans="1:13">
      <c r="A2705" s="22" t="s">
        <v>38</v>
      </c>
      <c r="B2705" s="22" t="s">
        <v>63</v>
      </c>
      <c r="C2705" s="22" t="s">
        <v>64</v>
      </c>
      <c r="D2705" s="22" t="s">
        <v>87</v>
      </c>
      <c r="E2705" s="22" t="s">
        <v>1180</v>
      </c>
      <c r="F2705" s="22" t="s">
        <v>203</v>
      </c>
      <c r="G2705" s="22">
        <v>1</v>
      </c>
      <c r="H2705" s="20">
        <v>4.2867161030271257</v>
      </c>
      <c r="I2705" s="20">
        <v>3.7889221212068986</v>
      </c>
      <c r="J2705" s="19" t="s">
        <v>1962</v>
      </c>
      <c r="K2705" s="18">
        <v>6</v>
      </c>
      <c r="L2705" s="18">
        <v>2</v>
      </c>
      <c r="M2705" s="18" t="str">
        <f>IF(tbl_data[[#This Row],[PACK COUNT]]&gt;1,"Multipack","Single")</f>
        <v>Single</v>
      </c>
    </row>
    <row r="2706" spans="1:13">
      <c r="A2706" s="22" t="s">
        <v>38</v>
      </c>
      <c r="B2706" s="22" t="s">
        <v>53</v>
      </c>
      <c r="C2706" s="22" t="s">
        <v>54</v>
      </c>
      <c r="D2706" s="22" t="s">
        <v>24</v>
      </c>
      <c r="E2706" s="22" t="s">
        <v>1216</v>
      </c>
      <c r="F2706" s="22" t="s">
        <v>196</v>
      </c>
      <c r="G2706" s="22">
        <v>1</v>
      </c>
      <c r="H2706" s="20">
        <v>2.2992596252614494</v>
      </c>
      <c r="I2706" s="20">
        <v>3.4220040701217682</v>
      </c>
      <c r="J2706" s="19" t="s">
        <v>1962</v>
      </c>
      <c r="K2706" s="18">
        <v>6</v>
      </c>
      <c r="L2706" s="18">
        <v>0.5</v>
      </c>
      <c r="M2706" s="18" t="str">
        <f>IF(tbl_data[[#This Row],[PACK COUNT]]&gt;1,"Multipack","Single")</f>
        <v>Single</v>
      </c>
    </row>
    <row r="2707" spans="1:13">
      <c r="A2707" s="22" t="s">
        <v>38</v>
      </c>
      <c r="B2707" s="22" t="s">
        <v>53</v>
      </c>
      <c r="C2707" s="22" t="s">
        <v>1718</v>
      </c>
      <c r="D2707" s="22" t="s">
        <v>24</v>
      </c>
      <c r="E2707" s="22" t="s">
        <v>1717</v>
      </c>
      <c r="F2707" s="22" t="s">
        <v>196</v>
      </c>
      <c r="G2707" s="22">
        <v>1</v>
      </c>
      <c r="H2707" s="20">
        <v>0.17384345142344812</v>
      </c>
      <c r="I2707" s="20">
        <v>0.31001904659176716</v>
      </c>
      <c r="J2707" s="19" t="s">
        <v>1962</v>
      </c>
      <c r="K2707" s="18">
        <v>6</v>
      </c>
      <c r="L2707" s="18">
        <v>0.5</v>
      </c>
      <c r="M2707" s="18" t="str">
        <f>IF(tbl_data[[#This Row],[PACK COUNT]]&gt;1,"Multipack","Single")</f>
        <v>Single</v>
      </c>
    </row>
    <row r="2708" spans="1:13">
      <c r="A2708" s="22" t="s">
        <v>38</v>
      </c>
      <c r="B2708" s="22" t="s">
        <v>53</v>
      </c>
      <c r="C2708" s="22" t="s">
        <v>82</v>
      </c>
      <c r="D2708" s="22" t="s">
        <v>71</v>
      </c>
      <c r="E2708" s="22" t="s">
        <v>1215</v>
      </c>
      <c r="F2708" s="22" t="s">
        <v>196</v>
      </c>
      <c r="G2708" s="22">
        <v>1</v>
      </c>
      <c r="H2708" s="20">
        <v>2.4134035127341078</v>
      </c>
      <c r="I2708" s="20">
        <v>3.822794062522902</v>
      </c>
      <c r="J2708" s="19" t="s">
        <v>1962</v>
      </c>
      <c r="K2708" s="18">
        <v>6</v>
      </c>
      <c r="L2708" s="18">
        <v>0.5</v>
      </c>
      <c r="M2708" s="18" t="str">
        <f>IF(tbl_data[[#This Row],[PACK COUNT]]&gt;1,"Multipack","Single")</f>
        <v>Single</v>
      </c>
    </row>
    <row r="2709" spans="1:13">
      <c r="A2709" s="22" t="s">
        <v>38</v>
      </c>
      <c r="B2709" s="22" t="s">
        <v>53</v>
      </c>
      <c r="C2709" s="22" t="s">
        <v>55</v>
      </c>
      <c r="D2709" s="22" t="s">
        <v>24</v>
      </c>
      <c r="E2709" s="22" t="s">
        <v>1179</v>
      </c>
      <c r="F2709" s="22" t="s">
        <v>191</v>
      </c>
      <c r="G2709" s="22">
        <v>1</v>
      </c>
      <c r="H2709" s="20">
        <v>0.89862320899049708</v>
      </c>
      <c r="I2709" s="20">
        <v>1.3451640933429569</v>
      </c>
      <c r="J2709" s="19" t="s">
        <v>1962</v>
      </c>
      <c r="K2709" s="18">
        <v>6</v>
      </c>
      <c r="L2709" s="18">
        <v>0.5</v>
      </c>
      <c r="M2709" s="18" t="str">
        <f>IF(tbl_data[[#This Row],[PACK COUNT]]&gt;1,"Multipack","Single")</f>
        <v>Single</v>
      </c>
    </row>
    <row r="2710" spans="1:13">
      <c r="A2710" s="22" t="s">
        <v>38</v>
      </c>
      <c r="B2710" s="22" t="s">
        <v>53</v>
      </c>
      <c r="C2710" s="22" t="s">
        <v>83</v>
      </c>
      <c r="D2710" s="22" t="s">
        <v>71</v>
      </c>
      <c r="E2710" s="22" t="s">
        <v>1517</v>
      </c>
      <c r="F2710" s="22" t="s">
        <v>196</v>
      </c>
      <c r="G2710" s="22">
        <v>1</v>
      </c>
      <c r="H2710" s="20">
        <v>0.94715234631615486</v>
      </c>
      <c r="I2710" s="20">
        <v>1.4340379630795548</v>
      </c>
      <c r="J2710" s="19" t="s">
        <v>1962</v>
      </c>
      <c r="K2710" s="18">
        <v>6</v>
      </c>
      <c r="L2710" s="18">
        <v>0.5</v>
      </c>
      <c r="M2710" s="18" t="str">
        <f>IF(tbl_data[[#This Row],[PACK COUNT]]&gt;1,"Multipack","Single")</f>
        <v>Single</v>
      </c>
    </row>
    <row r="2711" spans="1:13">
      <c r="A2711" s="22" t="s">
        <v>38</v>
      </c>
      <c r="B2711" s="22" t="s">
        <v>53</v>
      </c>
      <c r="C2711" s="22" t="s">
        <v>81</v>
      </c>
      <c r="D2711" s="22" t="s">
        <v>71</v>
      </c>
      <c r="E2711" s="22" t="s">
        <v>1178</v>
      </c>
      <c r="F2711" s="22" t="s">
        <v>191</v>
      </c>
      <c r="G2711" s="22">
        <v>1</v>
      </c>
      <c r="H2711" s="20">
        <v>0.12541152906014794</v>
      </c>
      <c r="I2711" s="20">
        <v>0.1732896708149162</v>
      </c>
      <c r="J2711" s="19" t="s">
        <v>1962</v>
      </c>
      <c r="K2711" s="18">
        <v>6</v>
      </c>
      <c r="L2711" s="18">
        <v>0.5</v>
      </c>
      <c r="M2711" s="18" t="str">
        <f>IF(tbl_data[[#This Row],[PACK COUNT]]&gt;1,"Multipack","Single")</f>
        <v>Single</v>
      </c>
    </row>
    <row r="2712" spans="1:13">
      <c r="A2712" s="22" t="s">
        <v>38</v>
      </c>
      <c r="B2712" s="22" t="s">
        <v>104</v>
      </c>
      <c r="C2712" s="22" t="s">
        <v>106</v>
      </c>
      <c r="D2712" s="22" t="s">
        <v>87</v>
      </c>
      <c r="E2712" s="22" t="s">
        <v>1558</v>
      </c>
      <c r="F2712" s="22" t="s">
        <v>191</v>
      </c>
      <c r="G2712" s="22">
        <v>1</v>
      </c>
      <c r="H2712" s="20">
        <v>0.14523435274385341</v>
      </c>
      <c r="I2712" s="20">
        <v>0.19519400829224892</v>
      </c>
      <c r="J2712" s="19" t="s">
        <v>1962</v>
      </c>
      <c r="K2712" s="18">
        <v>6</v>
      </c>
      <c r="L2712" s="18">
        <v>0.5</v>
      </c>
      <c r="M2712" s="18" t="str">
        <f>IF(tbl_data[[#This Row],[PACK COUNT]]&gt;1,"Multipack","Single")</f>
        <v>Single</v>
      </c>
    </row>
    <row r="2713" spans="1:13">
      <c r="A2713" s="22" t="s">
        <v>38</v>
      </c>
      <c r="B2713" s="22" t="s">
        <v>104</v>
      </c>
      <c r="C2713" s="22" t="s">
        <v>107</v>
      </c>
      <c r="D2713" s="22" t="s">
        <v>87</v>
      </c>
      <c r="E2713" s="22" t="s">
        <v>1453</v>
      </c>
      <c r="F2713" s="22" t="s">
        <v>196</v>
      </c>
      <c r="G2713" s="22">
        <v>1</v>
      </c>
      <c r="H2713" s="20">
        <v>0.40591124416832652</v>
      </c>
      <c r="I2713" s="20">
        <v>0.50680346259038334</v>
      </c>
      <c r="J2713" s="19" t="s">
        <v>1962</v>
      </c>
      <c r="K2713" s="18">
        <v>6</v>
      </c>
      <c r="L2713" s="18">
        <v>0.5</v>
      </c>
      <c r="M2713" s="18" t="str">
        <f>IF(tbl_data[[#This Row],[PACK COUNT]]&gt;1,"Multipack","Single")</f>
        <v>Single</v>
      </c>
    </row>
    <row r="2714" spans="1:13">
      <c r="A2714" s="22" t="s">
        <v>38</v>
      </c>
      <c r="B2714" s="22" t="s">
        <v>104</v>
      </c>
      <c r="C2714" s="22" t="s">
        <v>107</v>
      </c>
      <c r="D2714" s="22" t="s">
        <v>87</v>
      </c>
      <c r="E2714" s="22" t="s">
        <v>1739</v>
      </c>
      <c r="F2714" s="22" t="s">
        <v>203</v>
      </c>
      <c r="G2714" s="22">
        <v>1</v>
      </c>
      <c r="H2714" s="20">
        <v>0.42357476285046269</v>
      </c>
      <c r="I2714" s="20">
        <v>0.50723972306913845</v>
      </c>
      <c r="J2714" s="19" t="s">
        <v>1962</v>
      </c>
      <c r="K2714" s="18">
        <v>6</v>
      </c>
      <c r="L2714" s="18">
        <v>1</v>
      </c>
      <c r="M2714" s="18" t="str">
        <f>IF(tbl_data[[#This Row],[PACK COUNT]]&gt;1,"Multipack","Single")</f>
        <v>Single</v>
      </c>
    </row>
    <row r="2715" spans="1:13">
      <c r="A2715" s="22" t="s">
        <v>38</v>
      </c>
      <c r="B2715" s="22" t="s">
        <v>48</v>
      </c>
      <c r="C2715" s="22" t="s">
        <v>49</v>
      </c>
      <c r="D2715" s="22" t="s">
        <v>24</v>
      </c>
      <c r="E2715" s="22" t="s">
        <v>1177</v>
      </c>
      <c r="F2715" s="22" t="s">
        <v>196</v>
      </c>
      <c r="G2715" s="22">
        <v>1</v>
      </c>
      <c r="H2715" s="20">
        <v>18.301108820392528</v>
      </c>
      <c r="I2715" s="20">
        <v>28.501817889476452</v>
      </c>
      <c r="J2715" s="19" t="s">
        <v>1962</v>
      </c>
      <c r="K2715" s="18">
        <v>6</v>
      </c>
      <c r="L2715" s="18">
        <v>0.5</v>
      </c>
      <c r="M2715" s="18" t="str">
        <f>IF(tbl_data[[#This Row],[PACK COUNT]]&gt;1,"Multipack","Single")</f>
        <v>Single</v>
      </c>
    </row>
    <row r="2716" spans="1:13">
      <c r="A2716" s="22" t="s">
        <v>38</v>
      </c>
      <c r="B2716" s="22" t="s">
        <v>48</v>
      </c>
      <c r="C2716" s="22" t="s">
        <v>48</v>
      </c>
      <c r="D2716" s="22" t="s">
        <v>71</v>
      </c>
      <c r="E2716" s="22" t="s">
        <v>1176</v>
      </c>
      <c r="F2716" s="22" t="s">
        <v>191</v>
      </c>
      <c r="G2716" s="22">
        <v>1</v>
      </c>
      <c r="H2716" s="20">
        <v>9.0101229338652242</v>
      </c>
      <c r="I2716" s="20">
        <v>13.598585768678893</v>
      </c>
      <c r="J2716" s="19" t="s">
        <v>1962</v>
      </c>
      <c r="K2716" s="18">
        <v>6</v>
      </c>
      <c r="L2716" s="18">
        <v>0.5</v>
      </c>
      <c r="M2716" s="18" t="str">
        <f>IF(tbl_data[[#This Row],[PACK COUNT]]&gt;1,"Multipack","Single")</f>
        <v>Single</v>
      </c>
    </row>
    <row r="2717" spans="1:13">
      <c r="A2717" s="22" t="s">
        <v>38</v>
      </c>
      <c r="B2717" s="22" t="s">
        <v>48</v>
      </c>
      <c r="C2717" s="22" t="s">
        <v>48</v>
      </c>
      <c r="D2717" s="22" t="s">
        <v>71</v>
      </c>
      <c r="E2717" s="22" t="s">
        <v>1175</v>
      </c>
      <c r="F2717" s="22" t="s">
        <v>191</v>
      </c>
      <c r="G2717" s="22">
        <v>1</v>
      </c>
      <c r="H2717" s="20">
        <v>12.737853821548367</v>
      </c>
      <c r="I2717" s="20">
        <v>17.285313399120696</v>
      </c>
      <c r="J2717" s="19" t="s">
        <v>1962</v>
      </c>
      <c r="K2717" s="18">
        <v>6</v>
      </c>
      <c r="L2717" s="18">
        <v>1</v>
      </c>
      <c r="M2717" s="18" t="str">
        <f>IF(tbl_data[[#This Row],[PACK COUNT]]&gt;1,"Multipack","Single")</f>
        <v>Single</v>
      </c>
    </row>
    <row r="2718" spans="1:13">
      <c r="A2718" s="22" t="s">
        <v>38</v>
      </c>
      <c r="B2718" s="22" t="s">
        <v>48</v>
      </c>
      <c r="C2718" s="22" t="s">
        <v>48</v>
      </c>
      <c r="D2718" s="22" t="s">
        <v>71</v>
      </c>
      <c r="E2718" s="22" t="s">
        <v>1174</v>
      </c>
      <c r="F2718" s="22" t="s">
        <v>196</v>
      </c>
      <c r="G2718" s="22">
        <v>1</v>
      </c>
      <c r="H2718" s="20">
        <v>8.6216527612603535</v>
      </c>
      <c r="I2718" s="20">
        <v>13.553059285879707</v>
      </c>
      <c r="J2718" s="19" t="s">
        <v>1962</v>
      </c>
      <c r="K2718" s="18">
        <v>6</v>
      </c>
      <c r="L2718" s="18">
        <v>0.5</v>
      </c>
      <c r="M2718" s="18" t="str">
        <f>IF(tbl_data[[#This Row],[PACK COUNT]]&gt;1,"Multipack","Single")</f>
        <v>Single</v>
      </c>
    </row>
    <row r="2719" spans="1:13">
      <c r="A2719" s="22" t="s">
        <v>38</v>
      </c>
      <c r="B2719" s="22" t="s">
        <v>100</v>
      </c>
      <c r="C2719" s="22" t="s">
        <v>83</v>
      </c>
      <c r="D2719" s="22" t="s">
        <v>87</v>
      </c>
      <c r="E2719" s="22" t="s">
        <v>1214</v>
      </c>
      <c r="F2719" s="22" t="s">
        <v>196</v>
      </c>
      <c r="G2719" s="22">
        <v>1</v>
      </c>
      <c r="H2719" s="20">
        <v>0.13420365187012198</v>
      </c>
      <c r="I2719" s="20">
        <v>0.1627463731690886</v>
      </c>
      <c r="J2719" s="19" t="s">
        <v>1962</v>
      </c>
      <c r="K2719" s="18">
        <v>6</v>
      </c>
      <c r="L2719" s="18">
        <v>0.5</v>
      </c>
      <c r="M2719" s="18" t="str">
        <f>IF(tbl_data[[#This Row],[PACK COUNT]]&gt;1,"Multipack","Single")</f>
        <v>Single</v>
      </c>
    </row>
    <row r="2720" spans="1:13">
      <c r="A2720" s="22" t="s">
        <v>38</v>
      </c>
      <c r="B2720" s="22" t="s">
        <v>100</v>
      </c>
      <c r="C2720" s="22" t="s">
        <v>83</v>
      </c>
      <c r="D2720" s="22" t="s">
        <v>87</v>
      </c>
      <c r="E2720" s="22" t="s">
        <v>1171</v>
      </c>
      <c r="F2720" s="22" t="s">
        <v>203</v>
      </c>
      <c r="G2720" s="22">
        <v>1</v>
      </c>
      <c r="H2720" s="20">
        <v>0.18006226115219257</v>
      </c>
      <c r="I2720" s="20">
        <v>0.17120143322293016</v>
      </c>
      <c r="J2720" s="19" t="s">
        <v>1962</v>
      </c>
      <c r="K2720" s="18">
        <v>6</v>
      </c>
      <c r="L2720" s="18">
        <v>1.5</v>
      </c>
      <c r="M2720" s="18" t="str">
        <f>IF(tbl_data[[#This Row],[PACK COUNT]]&gt;1,"Multipack","Single")</f>
        <v>Single</v>
      </c>
    </row>
    <row r="2721" spans="1:13">
      <c r="A2721" s="22" t="s">
        <v>38</v>
      </c>
      <c r="B2721" s="22" t="s">
        <v>21</v>
      </c>
      <c r="C2721" s="22" t="s">
        <v>25</v>
      </c>
      <c r="D2721" s="22" t="s">
        <v>24</v>
      </c>
      <c r="E2721" s="22" t="s">
        <v>1163</v>
      </c>
      <c r="F2721" s="22" t="s">
        <v>196</v>
      </c>
      <c r="G2721" s="22">
        <v>1</v>
      </c>
      <c r="H2721" s="20">
        <v>20.341441709666004</v>
      </c>
      <c r="I2721" s="20">
        <v>35.483900656865686</v>
      </c>
      <c r="J2721" s="19" t="s">
        <v>1962</v>
      </c>
      <c r="K2721" s="18">
        <v>6</v>
      </c>
      <c r="L2721" s="18">
        <v>0.5</v>
      </c>
      <c r="M2721" s="18" t="str">
        <f>IF(tbl_data[[#This Row],[PACK COUNT]]&gt;1,"Multipack","Single")</f>
        <v>Single</v>
      </c>
    </row>
    <row r="2722" spans="1:13">
      <c r="A2722" s="22" t="s">
        <v>38</v>
      </c>
      <c r="B2722" s="22" t="s">
        <v>21</v>
      </c>
      <c r="C2722" s="22" t="s">
        <v>26</v>
      </c>
      <c r="D2722" s="22" t="s">
        <v>24</v>
      </c>
      <c r="E2722" s="22" t="s">
        <v>1160</v>
      </c>
      <c r="F2722" s="22" t="s">
        <v>196</v>
      </c>
      <c r="G2722" s="22">
        <v>1</v>
      </c>
      <c r="H2722" s="20">
        <v>93.116652257889797</v>
      </c>
      <c r="I2722" s="20">
        <v>138.48776794867274</v>
      </c>
      <c r="J2722" s="19" t="s">
        <v>1962</v>
      </c>
      <c r="K2722" s="18">
        <v>6</v>
      </c>
      <c r="L2722" s="18">
        <v>0.5</v>
      </c>
      <c r="M2722" s="18" t="str">
        <f>IF(tbl_data[[#This Row],[PACK COUNT]]&gt;1,"Multipack","Single")</f>
        <v>Single</v>
      </c>
    </row>
    <row r="2723" spans="1:13">
      <c r="A2723" s="22" t="s">
        <v>38</v>
      </c>
      <c r="B2723" s="22" t="s">
        <v>21</v>
      </c>
      <c r="C2723" s="22" t="s">
        <v>26</v>
      </c>
      <c r="D2723" s="22" t="s">
        <v>24</v>
      </c>
      <c r="E2723" s="22" t="s">
        <v>1393</v>
      </c>
      <c r="F2723" s="22" t="s">
        <v>196</v>
      </c>
      <c r="G2723" s="22">
        <v>6</v>
      </c>
      <c r="H2723" s="20">
        <v>35.934393143524822</v>
      </c>
      <c r="I2723" s="20">
        <v>51.384699330130935</v>
      </c>
      <c r="J2723" s="19" t="s">
        <v>1962</v>
      </c>
      <c r="K2723" s="18">
        <v>6</v>
      </c>
      <c r="L2723" s="18">
        <v>0.5</v>
      </c>
      <c r="M2723" s="18" t="str">
        <f>IF(tbl_data[[#This Row],[PACK COUNT]]&gt;1,"Multipack","Single")</f>
        <v>Multipack</v>
      </c>
    </row>
    <row r="2724" spans="1:13">
      <c r="A2724" s="22" t="s">
        <v>38</v>
      </c>
      <c r="B2724" s="22" t="s">
        <v>21</v>
      </c>
      <c r="C2724" s="22" t="s">
        <v>26</v>
      </c>
      <c r="D2724" s="22" t="s">
        <v>24</v>
      </c>
      <c r="E2724" s="22" t="s">
        <v>1377</v>
      </c>
      <c r="F2724" s="22" t="s">
        <v>196</v>
      </c>
      <c r="G2724" s="22">
        <v>4</v>
      </c>
      <c r="H2724" s="20">
        <v>14.229079728789792</v>
      </c>
      <c r="I2724" s="20">
        <v>18.420516681309888</v>
      </c>
      <c r="J2724" s="19" t="s">
        <v>1962</v>
      </c>
      <c r="K2724" s="18">
        <v>6</v>
      </c>
      <c r="L2724" s="18">
        <v>0.5</v>
      </c>
      <c r="M2724" s="18" t="str">
        <f>IF(tbl_data[[#This Row],[PACK COUNT]]&gt;1,"Multipack","Single")</f>
        <v>Multipack</v>
      </c>
    </row>
    <row r="2725" spans="1:13">
      <c r="A2725" s="22" t="s">
        <v>38</v>
      </c>
      <c r="B2725" s="22" t="s">
        <v>21</v>
      </c>
      <c r="C2725" s="22" t="s">
        <v>73</v>
      </c>
      <c r="D2725" s="22" t="s">
        <v>71</v>
      </c>
      <c r="E2725" s="22" t="s">
        <v>1159</v>
      </c>
      <c r="F2725" s="22" t="s">
        <v>191</v>
      </c>
      <c r="G2725" s="22">
        <v>1</v>
      </c>
      <c r="H2725" s="20">
        <v>53.036640228449862</v>
      </c>
      <c r="I2725" s="20">
        <v>81.645577699013188</v>
      </c>
      <c r="J2725" s="19" t="s">
        <v>1962</v>
      </c>
      <c r="K2725" s="18">
        <v>6</v>
      </c>
      <c r="L2725" s="18">
        <v>0.56799999999999995</v>
      </c>
      <c r="M2725" s="18" t="str">
        <f>IF(tbl_data[[#This Row],[PACK COUNT]]&gt;1,"Multipack","Single")</f>
        <v>Single</v>
      </c>
    </row>
    <row r="2726" spans="1:13">
      <c r="A2726" s="22" t="s">
        <v>38</v>
      </c>
      <c r="B2726" s="22" t="s">
        <v>21</v>
      </c>
      <c r="C2726" s="22" t="s">
        <v>73</v>
      </c>
      <c r="D2726" s="22" t="s">
        <v>71</v>
      </c>
      <c r="E2726" s="22" t="s">
        <v>1156</v>
      </c>
      <c r="F2726" s="22" t="s">
        <v>191</v>
      </c>
      <c r="G2726" s="22">
        <v>1</v>
      </c>
      <c r="H2726" s="20">
        <v>128.25770948427015</v>
      </c>
      <c r="I2726" s="20">
        <v>177.05573727889163</v>
      </c>
      <c r="J2726" s="19" t="s">
        <v>1962</v>
      </c>
      <c r="K2726" s="18">
        <v>6</v>
      </c>
      <c r="L2726" s="18">
        <v>0.5</v>
      </c>
      <c r="M2726" s="18" t="str">
        <f>IF(tbl_data[[#This Row],[PACK COUNT]]&gt;1,"Multipack","Single")</f>
        <v>Single</v>
      </c>
    </row>
    <row r="2727" spans="1:13">
      <c r="A2727" s="22" t="s">
        <v>38</v>
      </c>
      <c r="B2727" s="22" t="s">
        <v>21</v>
      </c>
      <c r="C2727" s="22" t="s">
        <v>73</v>
      </c>
      <c r="D2727" s="22" t="s">
        <v>71</v>
      </c>
      <c r="E2727" s="22" t="s">
        <v>1155</v>
      </c>
      <c r="F2727" s="22" t="s">
        <v>191</v>
      </c>
      <c r="G2727" s="22">
        <v>24</v>
      </c>
      <c r="H2727" s="20">
        <v>164.10624461813231</v>
      </c>
      <c r="I2727" s="20">
        <v>138.60263642896805</v>
      </c>
      <c r="J2727" s="19" t="s">
        <v>1962</v>
      </c>
      <c r="K2727" s="18">
        <v>6</v>
      </c>
      <c r="L2727" s="18">
        <v>0.5</v>
      </c>
      <c r="M2727" s="18" t="str">
        <f>IF(tbl_data[[#This Row],[PACK COUNT]]&gt;1,"Multipack","Single")</f>
        <v>Multipack</v>
      </c>
    </row>
    <row r="2728" spans="1:13">
      <c r="A2728" s="22" t="s">
        <v>38</v>
      </c>
      <c r="B2728" s="22" t="s">
        <v>21</v>
      </c>
      <c r="C2728" s="22" t="s">
        <v>73</v>
      </c>
      <c r="D2728" s="22" t="s">
        <v>71</v>
      </c>
      <c r="E2728" s="22" t="s">
        <v>1376</v>
      </c>
      <c r="F2728" s="22" t="s">
        <v>191</v>
      </c>
      <c r="G2728" s="22">
        <v>4</v>
      </c>
      <c r="H2728" s="20">
        <v>60.032604291912385</v>
      </c>
      <c r="I2728" s="20">
        <v>80.264442367986646</v>
      </c>
      <c r="J2728" s="19" t="s">
        <v>1962</v>
      </c>
      <c r="K2728" s="18">
        <v>6</v>
      </c>
      <c r="L2728" s="18">
        <v>0.5</v>
      </c>
      <c r="M2728" s="18" t="str">
        <f>IF(tbl_data[[#This Row],[PACK COUNT]]&gt;1,"Multipack","Single")</f>
        <v>Multipack</v>
      </c>
    </row>
    <row r="2729" spans="1:13">
      <c r="A2729" s="22" t="s">
        <v>38</v>
      </c>
      <c r="B2729" s="22" t="s">
        <v>21</v>
      </c>
      <c r="C2729" s="22" t="s">
        <v>73</v>
      </c>
      <c r="D2729" s="22" t="s">
        <v>71</v>
      </c>
      <c r="E2729" s="22" t="s">
        <v>1738</v>
      </c>
      <c r="F2729" s="22" t="s">
        <v>191</v>
      </c>
      <c r="G2729" s="22">
        <v>1</v>
      </c>
      <c r="H2729" s="20">
        <v>3.3629656308398674</v>
      </c>
      <c r="I2729" s="20">
        <v>4.2830750890305431</v>
      </c>
      <c r="J2729" s="19" t="s">
        <v>1962</v>
      </c>
      <c r="K2729" s="18">
        <v>6</v>
      </c>
      <c r="L2729" s="18">
        <v>1</v>
      </c>
      <c r="M2729" s="18" t="str">
        <f>IF(tbl_data[[#This Row],[PACK COUNT]]&gt;1,"Multipack","Single")</f>
        <v>Single</v>
      </c>
    </row>
    <row r="2730" spans="1:13">
      <c r="A2730" s="22" t="s">
        <v>38</v>
      </c>
      <c r="B2730" s="22" t="s">
        <v>21</v>
      </c>
      <c r="C2730" s="22" t="s">
        <v>73</v>
      </c>
      <c r="D2730" s="22" t="s">
        <v>71</v>
      </c>
      <c r="E2730" s="22" t="s">
        <v>1154</v>
      </c>
      <c r="F2730" s="22" t="s">
        <v>196</v>
      </c>
      <c r="G2730" s="22">
        <v>1</v>
      </c>
      <c r="H2730" s="20">
        <v>313.35616282083078</v>
      </c>
      <c r="I2730" s="20">
        <v>415.53765281426411</v>
      </c>
      <c r="J2730" s="19" t="s">
        <v>1962</v>
      </c>
      <c r="K2730" s="18">
        <v>6</v>
      </c>
      <c r="L2730" s="18">
        <v>0.5</v>
      </c>
      <c r="M2730" s="18" t="str">
        <f>IF(tbl_data[[#This Row],[PACK COUNT]]&gt;1,"Multipack","Single")</f>
        <v>Single</v>
      </c>
    </row>
    <row r="2731" spans="1:13">
      <c r="A2731" s="22" t="s">
        <v>38</v>
      </c>
      <c r="B2731" s="22" t="s">
        <v>21</v>
      </c>
      <c r="C2731" s="22" t="s">
        <v>73</v>
      </c>
      <c r="D2731" s="22" t="s">
        <v>71</v>
      </c>
      <c r="E2731" s="22" t="s">
        <v>1153</v>
      </c>
      <c r="F2731" s="22" t="s">
        <v>196</v>
      </c>
      <c r="G2731" s="22">
        <v>10</v>
      </c>
      <c r="H2731" s="20">
        <v>168.31926843323669</v>
      </c>
      <c r="I2731" s="20">
        <v>191.75045351315302</v>
      </c>
      <c r="J2731" s="19" t="s">
        <v>1962</v>
      </c>
      <c r="K2731" s="18">
        <v>6</v>
      </c>
      <c r="L2731" s="18">
        <v>0.5</v>
      </c>
      <c r="M2731" s="18" t="str">
        <f>IF(tbl_data[[#This Row],[PACK COUNT]]&gt;1,"Multipack","Single")</f>
        <v>Multipack</v>
      </c>
    </row>
    <row r="2732" spans="1:13">
      <c r="A2732" s="22" t="s">
        <v>38</v>
      </c>
      <c r="B2732" s="22" t="s">
        <v>21</v>
      </c>
      <c r="C2732" s="22" t="s">
        <v>73</v>
      </c>
      <c r="D2732" s="22" t="s">
        <v>71</v>
      </c>
      <c r="E2732" s="22" t="s">
        <v>1152</v>
      </c>
      <c r="F2732" s="22" t="s">
        <v>196</v>
      </c>
      <c r="G2732" s="22">
        <v>4</v>
      </c>
      <c r="H2732" s="20">
        <v>39.815455038061735</v>
      </c>
      <c r="I2732" s="20">
        <v>55.958964560254095</v>
      </c>
      <c r="J2732" s="19" t="s">
        <v>1962</v>
      </c>
      <c r="K2732" s="18">
        <v>6</v>
      </c>
      <c r="L2732" s="18">
        <v>0.5</v>
      </c>
      <c r="M2732" s="18" t="str">
        <f>IF(tbl_data[[#This Row],[PACK COUNT]]&gt;1,"Multipack","Single")</f>
        <v>Multipack</v>
      </c>
    </row>
    <row r="2733" spans="1:13">
      <c r="A2733" s="22" t="s">
        <v>38</v>
      </c>
      <c r="B2733" s="22" t="s">
        <v>21</v>
      </c>
      <c r="C2733" s="22" t="s">
        <v>73</v>
      </c>
      <c r="D2733" s="22" t="s">
        <v>71</v>
      </c>
      <c r="E2733" s="22" t="s">
        <v>1153</v>
      </c>
      <c r="F2733" s="22" t="s">
        <v>196</v>
      </c>
      <c r="G2733" s="22">
        <v>10</v>
      </c>
      <c r="H2733" s="20">
        <v>7.7252097271514479</v>
      </c>
      <c r="I2733" s="20">
        <v>7.6762025357865964</v>
      </c>
      <c r="J2733" s="19" t="s">
        <v>1962</v>
      </c>
      <c r="K2733" s="18">
        <v>6</v>
      </c>
      <c r="L2733" s="18">
        <v>0.5</v>
      </c>
      <c r="M2733" s="18" t="str">
        <f>IF(tbl_data[[#This Row],[PACK COUNT]]&gt;1,"Multipack","Single")</f>
        <v>Multipack</v>
      </c>
    </row>
    <row r="2734" spans="1:13">
      <c r="A2734" s="22" t="s">
        <v>38</v>
      </c>
      <c r="B2734" s="22" t="s">
        <v>21</v>
      </c>
      <c r="C2734" s="22" t="s">
        <v>1761</v>
      </c>
      <c r="D2734" s="22" t="s">
        <v>24</v>
      </c>
      <c r="E2734" s="22" t="s">
        <v>1760</v>
      </c>
      <c r="F2734" s="22" t="s">
        <v>196</v>
      </c>
      <c r="G2734" s="22">
        <v>1</v>
      </c>
      <c r="H2734" s="20">
        <v>3.3909728724803352</v>
      </c>
      <c r="I2734" s="20">
        <v>6.0280891347342083</v>
      </c>
      <c r="J2734" s="19" t="s">
        <v>1962</v>
      </c>
      <c r="K2734" s="18">
        <v>6</v>
      </c>
      <c r="L2734" s="18">
        <v>0.5</v>
      </c>
      <c r="M2734" s="18" t="str">
        <f>IF(tbl_data[[#This Row],[PACK COUNT]]&gt;1,"Multipack","Single")</f>
        <v>Single</v>
      </c>
    </row>
    <row r="2735" spans="1:13">
      <c r="A2735" s="22" t="s">
        <v>38</v>
      </c>
      <c r="B2735" s="22" t="s">
        <v>21</v>
      </c>
      <c r="C2735" s="22" t="s">
        <v>27</v>
      </c>
      <c r="D2735" s="22" t="s">
        <v>24</v>
      </c>
      <c r="E2735" s="22" t="s">
        <v>1150</v>
      </c>
      <c r="F2735" s="22" t="s">
        <v>191</v>
      </c>
      <c r="G2735" s="22">
        <v>1</v>
      </c>
      <c r="H2735" s="20">
        <v>6.6540012990575663</v>
      </c>
      <c r="I2735" s="20">
        <v>10.909116197427819</v>
      </c>
      <c r="J2735" s="19" t="s">
        <v>1962</v>
      </c>
      <c r="K2735" s="18">
        <v>6</v>
      </c>
      <c r="L2735" s="18">
        <v>0.5</v>
      </c>
      <c r="M2735" s="18" t="str">
        <f>IF(tbl_data[[#This Row],[PACK COUNT]]&gt;1,"Multipack","Single")</f>
        <v>Single</v>
      </c>
    </row>
    <row r="2736" spans="1:13">
      <c r="A2736" s="22" t="s">
        <v>38</v>
      </c>
      <c r="B2736" s="22" t="s">
        <v>21</v>
      </c>
      <c r="C2736" s="22" t="s">
        <v>27</v>
      </c>
      <c r="D2736" s="22" t="s">
        <v>24</v>
      </c>
      <c r="E2736" s="22" t="s">
        <v>1145</v>
      </c>
      <c r="F2736" s="22" t="s">
        <v>196</v>
      </c>
      <c r="G2736" s="22">
        <v>1</v>
      </c>
      <c r="H2736" s="20">
        <v>50.613184828081948</v>
      </c>
      <c r="I2736" s="20">
        <v>78.108062635193875</v>
      </c>
      <c r="J2736" s="19" t="s">
        <v>1962</v>
      </c>
      <c r="K2736" s="18">
        <v>6</v>
      </c>
      <c r="L2736" s="18">
        <v>0.5</v>
      </c>
      <c r="M2736" s="18" t="str">
        <f>IF(tbl_data[[#This Row],[PACK COUNT]]&gt;1,"Multipack","Single")</f>
        <v>Single</v>
      </c>
    </row>
    <row r="2737" spans="1:13">
      <c r="A2737" s="22" t="s">
        <v>38</v>
      </c>
      <c r="B2737" s="22" t="s">
        <v>21</v>
      </c>
      <c r="C2737" s="22" t="s">
        <v>27</v>
      </c>
      <c r="D2737" s="22" t="s">
        <v>24</v>
      </c>
      <c r="E2737" s="22" t="s">
        <v>1451</v>
      </c>
      <c r="F2737" s="22" t="s">
        <v>196</v>
      </c>
      <c r="G2737" s="22">
        <v>2</v>
      </c>
      <c r="H2737" s="20">
        <v>2.0008535352894761</v>
      </c>
      <c r="I2737" s="20">
        <v>2.873499783606297</v>
      </c>
      <c r="J2737" s="19" t="s">
        <v>1962</v>
      </c>
      <c r="K2737" s="18">
        <v>6</v>
      </c>
      <c r="L2737" s="18">
        <v>0.5</v>
      </c>
      <c r="M2737" s="18" t="str">
        <f>IF(tbl_data[[#This Row],[PACK COUNT]]&gt;1,"Multipack","Single")</f>
        <v>Multipack</v>
      </c>
    </row>
    <row r="2738" spans="1:13">
      <c r="A2738" s="22" t="s">
        <v>38</v>
      </c>
      <c r="B2738" s="22" t="s">
        <v>21</v>
      </c>
      <c r="C2738" s="22" t="s">
        <v>29</v>
      </c>
      <c r="D2738" s="22" t="s">
        <v>24</v>
      </c>
      <c r="E2738" s="22" t="s">
        <v>1469</v>
      </c>
      <c r="F2738" s="22" t="s">
        <v>196</v>
      </c>
      <c r="G2738" s="22">
        <v>1</v>
      </c>
      <c r="H2738" s="20">
        <v>25.537536571432252</v>
      </c>
      <c r="I2738" s="20">
        <v>39.699865543806489</v>
      </c>
      <c r="J2738" s="19" t="s">
        <v>1962</v>
      </c>
      <c r="K2738" s="18">
        <v>6</v>
      </c>
      <c r="L2738" s="18">
        <v>0.5</v>
      </c>
      <c r="M2738" s="18" t="str">
        <f>IF(tbl_data[[#This Row],[PACK COUNT]]&gt;1,"Multipack","Single")</f>
        <v>Single</v>
      </c>
    </row>
    <row r="2739" spans="1:13">
      <c r="A2739" s="22" t="s">
        <v>38</v>
      </c>
      <c r="B2739" s="22" t="s">
        <v>21</v>
      </c>
      <c r="C2739" s="22" t="s">
        <v>91</v>
      </c>
      <c r="D2739" s="22" t="s">
        <v>87</v>
      </c>
      <c r="E2739" s="22" t="s">
        <v>1142</v>
      </c>
      <c r="F2739" s="22" t="s">
        <v>191</v>
      </c>
      <c r="G2739" s="22">
        <v>1</v>
      </c>
      <c r="H2739" s="20">
        <v>117.22264029858634</v>
      </c>
      <c r="I2739" s="20">
        <v>140.6091732501186</v>
      </c>
      <c r="J2739" s="19" t="s">
        <v>1962</v>
      </c>
      <c r="K2739" s="18">
        <v>6</v>
      </c>
      <c r="L2739" s="18">
        <v>0.5</v>
      </c>
      <c r="M2739" s="18" t="str">
        <f>IF(tbl_data[[#This Row],[PACK COUNT]]&gt;1,"Multipack","Single")</f>
        <v>Single</v>
      </c>
    </row>
    <row r="2740" spans="1:13">
      <c r="A2740" s="22" t="s">
        <v>38</v>
      </c>
      <c r="B2740" s="22" t="s">
        <v>21</v>
      </c>
      <c r="C2740" s="22" t="s">
        <v>91</v>
      </c>
      <c r="D2740" s="22" t="s">
        <v>87</v>
      </c>
      <c r="E2740" s="22" t="s">
        <v>1140</v>
      </c>
      <c r="F2740" s="22" t="s">
        <v>196</v>
      </c>
      <c r="G2740" s="22">
        <v>1</v>
      </c>
      <c r="H2740" s="20">
        <v>234.4919379299493</v>
      </c>
      <c r="I2740" s="20">
        <v>289.70687921485478</v>
      </c>
      <c r="J2740" s="19" t="s">
        <v>1962</v>
      </c>
      <c r="K2740" s="18">
        <v>6</v>
      </c>
      <c r="L2740" s="18">
        <v>0.5</v>
      </c>
      <c r="M2740" s="18" t="str">
        <f>IF(tbl_data[[#This Row],[PACK COUNT]]&gt;1,"Multipack","Single")</f>
        <v>Single</v>
      </c>
    </row>
    <row r="2741" spans="1:13">
      <c r="A2741" s="22" t="s">
        <v>38</v>
      </c>
      <c r="B2741" s="22" t="s">
        <v>21</v>
      </c>
      <c r="C2741" s="22" t="s">
        <v>91</v>
      </c>
      <c r="D2741" s="22" t="s">
        <v>87</v>
      </c>
      <c r="E2741" s="22" t="s">
        <v>1139</v>
      </c>
      <c r="F2741" s="22" t="s">
        <v>196</v>
      </c>
      <c r="G2741" s="22">
        <v>16</v>
      </c>
      <c r="H2741" s="20">
        <v>286.63854547119871</v>
      </c>
      <c r="I2741" s="20">
        <v>286.55147632016684</v>
      </c>
      <c r="J2741" s="19" t="s">
        <v>1962</v>
      </c>
      <c r="K2741" s="18">
        <v>6</v>
      </c>
      <c r="L2741" s="18">
        <v>0.5</v>
      </c>
      <c r="M2741" s="18" t="str">
        <f>IF(tbl_data[[#This Row],[PACK COUNT]]&gt;1,"Multipack","Single")</f>
        <v>Multipack</v>
      </c>
    </row>
    <row r="2742" spans="1:13">
      <c r="A2742" s="22" t="s">
        <v>38</v>
      </c>
      <c r="B2742" s="22" t="s">
        <v>21</v>
      </c>
      <c r="C2742" s="22" t="s">
        <v>91</v>
      </c>
      <c r="D2742" s="22" t="s">
        <v>87</v>
      </c>
      <c r="E2742" s="22" t="s">
        <v>1450</v>
      </c>
      <c r="F2742" s="22" t="s">
        <v>196</v>
      </c>
      <c r="G2742" s="22">
        <v>20</v>
      </c>
      <c r="H2742" s="20">
        <v>1.039251229108257</v>
      </c>
      <c r="I2742" s="20">
        <v>0.82945650778045277</v>
      </c>
      <c r="J2742" s="19" t="s">
        <v>1962</v>
      </c>
      <c r="K2742" s="18">
        <v>6</v>
      </c>
      <c r="L2742" s="18">
        <v>0.5</v>
      </c>
      <c r="M2742" s="18" t="str">
        <f>IF(tbl_data[[#This Row],[PACK COUNT]]&gt;1,"Multipack","Single")</f>
        <v>Multipack</v>
      </c>
    </row>
    <row r="2743" spans="1:13">
      <c r="A2743" s="22" t="s">
        <v>38</v>
      </c>
      <c r="B2743" s="22" t="s">
        <v>21</v>
      </c>
      <c r="C2743" s="22" t="s">
        <v>91</v>
      </c>
      <c r="D2743" s="22" t="s">
        <v>87</v>
      </c>
      <c r="E2743" s="22" t="s">
        <v>1569</v>
      </c>
      <c r="F2743" s="22" t="s">
        <v>196</v>
      </c>
      <c r="G2743" s="22">
        <v>4</v>
      </c>
      <c r="H2743" s="20">
        <v>26.551531048079912</v>
      </c>
      <c r="I2743" s="20">
        <v>27.895483246209594</v>
      </c>
      <c r="J2743" s="19" t="s">
        <v>1962</v>
      </c>
      <c r="K2743" s="18">
        <v>6</v>
      </c>
      <c r="L2743" s="18">
        <v>0.5</v>
      </c>
      <c r="M2743" s="18" t="str">
        <f>IF(tbl_data[[#This Row],[PACK COUNT]]&gt;1,"Multipack","Single")</f>
        <v>Multipack</v>
      </c>
    </row>
    <row r="2744" spans="1:13">
      <c r="A2744" s="22" t="s">
        <v>38</v>
      </c>
      <c r="B2744" s="22" t="s">
        <v>21</v>
      </c>
      <c r="C2744" s="22" t="s">
        <v>91</v>
      </c>
      <c r="D2744" s="22" t="s">
        <v>87</v>
      </c>
      <c r="E2744" s="22" t="s">
        <v>1138</v>
      </c>
      <c r="F2744" s="22" t="s">
        <v>203</v>
      </c>
      <c r="G2744" s="22">
        <v>1</v>
      </c>
      <c r="H2744" s="20">
        <v>35.235197793805597</v>
      </c>
      <c r="I2744" s="20">
        <v>36.865106029570676</v>
      </c>
      <c r="J2744" s="19" t="s">
        <v>1962</v>
      </c>
      <c r="K2744" s="18">
        <v>6</v>
      </c>
      <c r="L2744" s="18">
        <v>2</v>
      </c>
      <c r="M2744" s="18" t="str">
        <f>IF(tbl_data[[#This Row],[PACK COUNT]]&gt;1,"Multipack","Single")</f>
        <v>Single</v>
      </c>
    </row>
    <row r="2745" spans="1:13">
      <c r="A2745" s="22" t="s">
        <v>38</v>
      </c>
      <c r="B2745" s="22" t="s">
        <v>21</v>
      </c>
      <c r="C2745" s="22" t="s">
        <v>22</v>
      </c>
      <c r="D2745" s="22" t="s">
        <v>24</v>
      </c>
      <c r="E2745" s="22" t="s">
        <v>1137</v>
      </c>
      <c r="F2745" s="22" t="s">
        <v>196</v>
      </c>
      <c r="G2745" s="22">
        <v>1</v>
      </c>
      <c r="H2745" s="20">
        <v>12.496142301758621</v>
      </c>
      <c r="I2745" s="20">
        <v>32.336645337913033</v>
      </c>
      <c r="J2745" s="19" t="s">
        <v>1962</v>
      </c>
      <c r="K2745" s="18">
        <v>6</v>
      </c>
      <c r="L2745" s="18">
        <v>0.5</v>
      </c>
      <c r="M2745" s="18" t="str">
        <f>IF(tbl_data[[#This Row],[PACK COUNT]]&gt;1,"Multipack","Single")</f>
        <v>Single</v>
      </c>
    </row>
    <row r="2746" spans="1:13">
      <c r="A2746" s="22" t="s">
        <v>38</v>
      </c>
      <c r="B2746" s="22" t="s">
        <v>21</v>
      </c>
      <c r="C2746" s="22" t="s">
        <v>30</v>
      </c>
      <c r="D2746" s="22" t="s">
        <v>24</v>
      </c>
      <c r="E2746" s="22" t="s">
        <v>1449</v>
      </c>
      <c r="F2746" s="22" t="s">
        <v>196</v>
      </c>
      <c r="G2746" s="22">
        <v>2</v>
      </c>
      <c r="H2746" s="20">
        <v>2.1819644805935963</v>
      </c>
      <c r="I2746" s="20">
        <v>3.1086195910223422</v>
      </c>
      <c r="J2746" s="19" t="s">
        <v>1962</v>
      </c>
      <c r="K2746" s="18">
        <v>6</v>
      </c>
      <c r="L2746" s="18">
        <v>0.5</v>
      </c>
      <c r="M2746" s="18" t="str">
        <f>IF(tbl_data[[#This Row],[PACK COUNT]]&gt;1,"Multipack","Single")</f>
        <v>Multipack</v>
      </c>
    </row>
    <row r="2747" spans="1:13">
      <c r="A2747" s="22" t="s">
        <v>38</v>
      </c>
      <c r="B2747" s="22" t="s">
        <v>21</v>
      </c>
      <c r="C2747" s="22" t="s">
        <v>30</v>
      </c>
      <c r="D2747" s="22" t="s">
        <v>24</v>
      </c>
      <c r="E2747" s="22" t="s">
        <v>1449</v>
      </c>
      <c r="F2747" s="22" t="s">
        <v>196</v>
      </c>
      <c r="G2747" s="22">
        <v>2</v>
      </c>
      <c r="H2747" s="20">
        <v>7.2933865449972277</v>
      </c>
      <c r="I2747" s="20">
        <v>10.510794769743855</v>
      </c>
      <c r="J2747" s="19" t="s">
        <v>1962</v>
      </c>
      <c r="K2747" s="18">
        <v>6</v>
      </c>
      <c r="L2747" s="18">
        <v>0.5</v>
      </c>
      <c r="M2747" s="18" t="str">
        <f>IF(tbl_data[[#This Row],[PACK COUNT]]&gt;1,"Multipack","Single")</f>
        <v>Multipack</v>
      </c>
    </row>
    <row r="2748" spans="1:13">
      <c r="A2748" s="22" t="s">
        <v>38</v>
      </c>
      <c r="B2748" s="22" t="s">
        <v>21</v>
      </c>
      <c r="C2748" s="22" t="s">
        <v>30</v>
      </c>
      <c r="D2748" s="22" t="s">
        <v>24</v>
      </c>
      <c r="E2748" s="22" t="s">
        <v>1135</v>
      </c>
      <c r="F2748" s="22" t="s">
        <v>196</v>
      </c>
      <c r="G2748" s="22">
        <v>1</v>
      </c>
      <c r="H2748" s="20">
        <v>83.592603410683793</v>
      </c>
      <c r="I2748" s="20">
        <v>134.10113028162027</v>
      </c>
      <c r="J2748" s="19" t="s">
        <v>1962</v>
      </c>
      <c r="K2748" s="18">
        <v>6</v>
      </c>
      <c r="L2748" s="18">
        <v>0.5</v>
      </c>
      <c r="M2748" s="18" t="str">
        <f>IF(tbl_data[[#This Row],[PACK COUNT]]&gt;1,"Multipack","Single")</f>
        <v>Single</v>
      </c>
    </row>
    <row r="2749" spans="1:13">
      <c r="A2749" s="22" t="s">
        <v>38</v>
      </c>
      <c r="B2749" s="22" t="s">
        <v>21</v>
      </c>
      <c r="C2749" s="22" t="s">
        <v>1656</v>
      </c>
      <c r="D2749" s="22" t="s">
        <v>24</v>
      </c>
      <c r="E2749" s="22" t="s">
        <v>1655</v>
      </c>
      <c r="F2749" s="22" t="s">
        <v>196</v>
      </c>
      <c r="G2749" s="22">
        <v>1</v>
      </c>
      <c r="H2749" s="20">
        <v>1.617839160799974</v>
      </c>
      <c r="I2749" s="20">
        <v>2.4929634992279071</v>
      </c>
      <c r="J2749" s="19" t="s">
        <v>1962</v>
      </c>
      <c r="K2749" s="18">
        <v>6</v>
      </c>
      <c r="L2749" s="18">
        <v>0.5</v>
      </c>
      <c r="M2749" s="18" t="str">
        <f>IF(tbl_data[[#This Row],[PACK COUNT]]&gt;1,"Multipack","Single")</f>
        <v>Single</v>
      </c>
    </row>
    <row r="2750" spans="1:13">
      <c r="A2750" s="22" t="s">
        <v>38</v>
      </c>
      <c r="B2750" s="22" t="s">
        <v>21</v>
      </c>
      <c r="C2750" s="22" t="s">
        <v>909</v>
      </c>
      <c r="D2750" s="22" t="s">
        <v>24</v>
      </c>
      <c r="E2750" s="22" t="s">
        <v>1654</v>
      </c>
      <c r="F2750" s="22" t="s">
        <v>196</v>
      </c>
      <c r="G2750" s="22">
        <v>1</v>
      </c>
      <c r="H2750" s="20">
        <v>0.72946431743364093</v>
      </c>
      <c r="I2750" s="20">
        <v>1.3727874979167092</v>
      </c>
      <c r="J2750" s="19" t="s">
        <v>1962</v>
      </c>
      <c r="K2750" s="18">
        <v>6</v>
      </c>
      <c r="L2750" s="18">
        <v>0.5</v>
      </c>
      <c r="M2750" s="18" t="str">
        <f>IF(tbl_data[[#This Row],[PACK COUNT]]&gt;1,"Multipack","Single")</f>
        <v>Single</v>
      </c>
    </row>
    <row r="2751" spans="1:13">
      <c r="A2751" s="22" t="s">
        <v>38</v>
      </c>
      <c r="B2751" s="22" t="s">
        <v>21</v>
      </c>
      <c r="C2751" s="22" t="s">
        <v>909</v>
      </c>
      <c r="D2751" s="22" t="s">
        <v>24</v>
      </c>
      <c r="E2751" s="22" t="s">
        <v>1814</v>
      </c>
      <c r="F2751" s="22" t="s">
        <v>196</v>
      </c>
      <c r="G2751" s="22">
        <v>4</v>
      </c>
      <c r="H2751" s="20">
        <v>2.5940127117754674E-2</v>
      </c>
      <c r="I2751" s="20">
        <v>3.9824975669971098E-2</v>
      </c>
      <c r="J2751" s="19" t="s">
        <v>1962</v>
      </c>
      <c r="K2751" s="18">
        <v>6</v>
      </c>
      <c r="L2751" s="18">
        <v>0.5</v>
      </c>
      <c r="M2751" s="18" t="str">
        <f>IF(tbl_data[[#This Row],[PACK COUNT]]&gt;1,"Multipack","Single")</f>
        <v>Multipack</v>
      </c>
    </row>
    <row r="2752" spans="1:13">
      <c r="A2752" s="22" t="s">
        <v>38</v>
      </c>
      <c r="B2752" s="22" t="s">
        <v>84</v>
      </c>
      <c r="C2752" s="22" t="s">
        <v>85</v>
      </c>
      <c r="D2752" s="22" t="s">
        <v>71</v>
      </c>
      <c r="E2752" s="22" t="s">
        <v>1498</v>
      </c>
      <c r="F2752" s="22" t="s">
        <v>196</v>
      </c>
      <c r="G2752" s="22">
        <v>1</v>
      </c>
      <c r="H2752" s="20">
        <v>0.11306653342208367</v>
      </c>
      <c r="I2752" s="20">
        <v>0.17308568374190628</v>
      </c>
      <c r="J2752" s="19" t="s">
        <v>1962</v>
      </c>
      <c r="K2752" s="18">
        <v>6</v>
      </c>
      <c r="L2752" s="18">
        <v>0.5</v>
      </c>
      <c r="M2752" s="18" t="str">
        <f>IF(tbl_data[[#This Row],[PACK COUNT]]&gt;1,"Multipack","Single")</f>
        <v>Single</v>
      </c>
    </row>
    <row r="2753" spans="1:13">
      <c r="A2753" s="22" t="s">
        <v>38</v>
      </c>
      <c r="B2753" s="22" t="s">
        <v>84</v>
      </c>
      <c r="C2753" s="22" t="s">
        <v>85</v>
      </c>
      <c r="D2753" s="22" t="s">
        <v>71</v>
      </c>
      <c r="E2753" s="22" t="s">
        <v>1338</v>
      </c>
      <c r="F2753" s="22" t="s">
        <v>203</v>
      </c>
      <c r="G2753" s="22">
        <v>1</v>
      </c>
      <c r="H2753" s="20">
        <v>0.50245142296620982</v>
      </c>
      <c r="I2753" s="20">
        <v>0.63897468072456809</v>
      </c>
      <c r="J2753" s="19" t="s">
        <v>1962</v>
      </c>
      <c r="K2753" s="18">
        <v>6</v>
      </c>
      <c r="L2753" s="18">
        <v>1</v>
      </c>
      <c r="M2753" s="18" t="str">
        <f>IF(tbl_data[[#This Row],[PACK COUNT]]&gt;1,"Multipack","Single")</f>
        <v>Single</v>
      </c>
    </row>
    <row r="2754" spans="1:13">
      <c r="A2754" s="22" t="s">
        <v>38</v>
      </c>
      <c r="B2754" s="22" t="s">
        <v>84</v>
      </c>
      <c r="C2754" s="22" t="s">
        <v>96</v>
      </c>
      <c r="D2754" s="22" t="s">
        <v>87</v>
      </c>
      <c r="E2754" s="22" t="s">
        <v>1516</v>
      </c>
      <c r="F2754" s="22" t="s">
        <v>196</v>
      </c>
      <c r="G2754" s="22">
        <v>1</v>
      </c>
      <c r="H2754" s="20">
        <v>0.25428185336893205</v>
      </c>
      <c r="I2754" s="20">
        <v>0.34797482882080433</v>
      </c>
      <c r="J2754" s="19" t="s">
        <v>1962</v>
      </c>
      <c r="K2754" s="18">
        <v>6</v>
      </c>
      <c r="L2754" s="18">
        <v>0.5</v>
      </c>
      <c r="M2754" s="18" t="str">
        <f>IF(tbl_data[[#This Row],[PACK COUNT]]&gt;1,"Multipack","Single")</f>
        <v>Single</v>
      </c>
    </row>
    <row r="2755" spans="1:13">
      <c r="A2755" s="22" t="s">
        <v>38</v>
      </c>
      <c r="B2755" s="22" t="s">
        <v>84</v>
      </c>
      <c r="C2755" s="22" t="s">
        <v>96</v>
      </c>
      <c r="D2755" s="22" t="s">
        <v>87</v>
      </c>
      <c r="E2755" s="22" t="s">
        <v>1395</v>
      </c>
      <c r="F2755" s="22" t="s">
        <v>203</v>
      </c>
      <c r="G2755" s="22">
        <v>1</v>
      </c>
      <c r="H2755" s="20">
        <v>0.10969273966017276</v>
      </c>
      <c r="I2755" s="20">
        <v>0.13622563824161507</v>
      </c>
      <c r="J2755" s="19" t="s">
        <v>1962</v>
      </c>
      <c r="K2755" s="18">
        <v>6</v>
      </c>
      <c r="L2755" s="18">
        <v>1</v>
      </c>
      <c r="M2755" s="18" t="str">
        <f>IF(tbl_data[[#This Row],[PACK COUNT]]&gt;1,"Multipack","Single")</f>
        <v>Single</v>
      </c>
    </row>
    <row r="2756" spans="1:13">
      <c r="A2756" s="22" t="s">
        <v>38</v>
      </c>
      <c r="B2756" s="22" t="s">
        <v>84</v>
      </c>
      <c r="C2756" s="22" t="s">
        <v>96</v>
      </c>
      <c r="D2756" s="22" t="s">
        <v>87</v>
      </c>
      <c r="E2756" s="22" t="s">
        <v>1339</v>
      </c>
      <c r="F2756" s="22" t="s">
        <v>203</v>
      </c>
      <c r="G2756" s="22">
        <v>1</v>
      </c>
      <c r="H2756" s="20">
        <v>0.53477123092848677</v>
      </c>
      <c r="I2756" s="20">
        <v>0.50629750545298891</v>
      </c>
      <c r="J2756" s="19" t="s">
        <v>1962</v>
      </c>
      <c r="K2756" s="18">
        <v>6</v>
      </c>
      <c r="L2756" s="18">
        <v>2</v>
      </c>
      <c r="M2756" s="18" t="str">
        <f>IF(tbl_data[[#This Row],[PACK COUNT]]&gt;1,"Multipack","Single")</f>
        <v>Single</v>
      </c>
    </row>
    <row r="2757" spans="1:13">
      <c r="A2757" s="22" t="s">
        <v>38</v>
      </c>
      <c r="B2757" s="22" t="s">
        <v>84</v>
      </c>
      <c r="C2757" s="22" t="s">
        <v>97</v>
      </c>
      <c r="D2757" s="22" t="s">
        <v>87</v>
      </c>
      <c r="E2757" s="22" t="s">
        <v>1470</v>
      </c>
      <c r="F2757" s="22" t="s">
        <v>203</v>
      </c>
      <c r="G2757" s="22">
        <v>1</v>
      </c>
      <c r="H2757" s="20">
        <v>0.23283889083370166</v>
      </c>
      <c r="I2757" s="20">
        <v>0.27489895778902163</v>
      </c>
      <c r="J2757" s="19" t="s">
        <v>1962</v>
      </c>
      <c r="K2757" s="18">
        <v>6</v>
      </c>
      <c r="L2757" s="18">
        <v>1.5</v>
      </c>
      <c r="M2757" s="18" t="str">
        <f>IF(tbl_data[[#This Row],[PACK COUNT]]&gt;1,"Multipack","Single")</f>
        <v>Single</v>
      </c>
    </row>
    <row r="2758" spans="1:13">
      <c r="A2758" s="22" t="s">
        <v>38</v>
      </c>
      <c r="B2758" s="22" t="s">
        <v>84</v>
      </c>
      <c r="C2758" s="22" t="s">
        <v>98</v>
      </c>
      <c r="D2758" s="22" t="s">
        <v>87</v>
      </c>
      <c r="E2758" s="22" t="s">
        <v>1813</v>
      </c>
      <c r="F2758" s="22" t="s">
        <v>203</v>
      </c>
      <c r="G2758" s="22">
        <v>1</v>
      </c>
      <c r="H2758" s="20">
        <v>0.14055858591178286</v>
      </c>
      <c r="I2758" s="20">
        <v>0.16839780016241723</v>
      </c>
      <c r="J2758" s="19" t="s">
        <v>1962</v>
      </c>
      <c r="K2758" s="18">
        <v>6</v>
      </c>
      <c r="L2758" s="18">
        <v>1</v>
      </c>
      <c r="M2758" s="18" t="str">
        <f>IF(tbl_data[[#This Row],[PACK COUNT]]&gt;1,"Multipack","Single")</f>
        <v>Single</v>
      </c>
    </row>
    <row r="2759" spans="1:13">
      <c r="A2759" s="22" t="s">
        <v>38</v>
      </c>
      <c r="B2759" s="22" t="s">
        <v>84</v>
      </c>
      <c r="C2759" s="22" t="s">
        <v>98</v>
      </c>
      <c r="D2759" s="22" t="s">
        <v>87</v>
      </c>
      <c r="E2759" s="22" t="s">
        <v>1394</v>
      </c>
      <c r="F2759" s="22" t="s">
        <v>203</v>
      </c>
      <c r="G2759" s="22">
        <v>1</v>
      </c>
      <c r="H2759" s="20">
        <v>0.56692854370213575</v>
      </c>
      <c r="I2759" s="20">
        <v>0.57849150794595017</v>
      </c>
      <c r="J2759" s="19" t="s">
        <v>1962</v>
      </c>
      <c r="K2759" s="18">
        <v>6</v>
      </c>
      <c r="L2759" s="18">
        <v>2</v>
      </c>
      <c r="M2759" s="18" t="str">
        <f>IF(tbl_data[[#This Row],[PACK COUNT]]&gt;1,"Multipack","Single")</f>
        <v>Single</v>
      </c>
    </row>
    <row r="2760" spans="1:13">
      <c r="A2760" s="22" t="s">
        <v>38</v>
      </c>
      <c r="B2760" s="22" t="s">
        <v>84</v>
      </c>
      <c r="C2760" s="22" t="s">
        <v>99</v>
      </c>
      <c r="D2760" s="22" t="s">
        <v>87</v>
      </c>
      <c r="E2760" s="22" t="s">
        <v>1759</v>
      </c>
      <c r="F2760" s="22" t="s">
        <v>196</v>
      </c>
      <c r="G2760" s="22">
        <v>1</v>
      </c>
      <c r="H2760" s="20">
        <v>6.6157505095093466E-2</v>
      </c>
      <c r="I2760" s="20">
        <v>0.10346554454555544</v>
      </c>
      <c r="J2760" s="19" t="s">
        <v>1962</v>
      </c>
      <c r="K2760" s="18">
        <v>6</v>
      </c>
      <c r="L2760" s="18">
        <v>0.5</v>
      </c>
      <c r="M2760" s="18" t="str">
        <f>IF(tbl_data[[#This Row],[PACK COUNT]]&gt;1,"Multipack","Single")</f>
        <v>Single</v>
      </c>
    </row>
    <row r="2761" spans="1:13">
      <c r="A2761" s="22" t="s">
        <v>38</v>
      </c>
      <c r="B2761" s="22" t="s">
        <v>84</v>
      </c>
      <c r="C2761" s="22" t="s">
        <v>99</v>
      </c>
      <c r="D2761" s="22" t="s">
        <v>87</v>
      </c>
      <c r="E2761" s="22" t="s">
        <v>1337</v>
      </c>
      <c r="F2761" s="22" t="s">
        <v>203</v>
      </c>
      <c r="G2761" s="22">
        <v>1</v>
      </c>
      <c r="H2761" s="20">
        <v>0.18328025402835538</v>
      </c>
      <c r="I2761" s="20">
        <v>0.2196348673278477</v>
      </c>
      <c r="J2761" s="19" t="s">
        <v>1962</v>
      </c>
      <c r="K2761" s="18">
        <v>6</v>
      </c>
      <c r="L2761" s="18">
        <v>1.5</v>
      </c>
      <c r="M2761" s="18" t="str">
        <f>IF(tbl_data[[#This Row],[PACK COUNT]]&gt;1,"Multipack","Single")</f>
        <v>Single</v>
      </c>
    </row>
    <row r="2762" spans="1:13">
      <c r="A2762" s="22" t="s">
        <v>38</v>
      </c>
      <c r="B2762" s="22" t="s">
        <v>84</v>
      </c>
      <c r="C2762" s="22" t="s">
        <v>99</v>
      </c>
      <c r="D2762" s="22" t="s">
        <v>87</v>
      </c>
      <c r="E2762" s="22" t="s">
        <v>1336</v>
      </c>
      <c r="F2762" s="22" t="s">
        <v>203</v>
      </c>
      <c r="G2762" s="22">
        <v>1</v>
      </c>
      <c r="H2762" s="20">
        <v>0.98095212849954172</v>
      </c>
      <c r="I2762" s="20">
        <v>0.96441728603489651</v>
      </c>
      <c r="J2762" s="19" t="s">
        <v>1962</v>
      </c>
      <c r="K2762" s="18">
        <v>6</v>
      </c>
      <c r="L2762" s="18">
        <v>2</v>
      </c>
      <c r="M2762" s="18" t="str">
        <f>IF(tbl_data[[#This Row],[PACK COUNT]]&gt;1,"Multipack","Single")</f>
        <v>Single</v>
      </c>
    </row>
    <row r="2763" spans="1:13">
      <c r="A2763" s="22" t="s">
        <v>38</v>
      </c>
      <c r="B2763" s="22" t="s">
        <v>88</v>
      </c>
      <c r="C2763" s="22" t="s">
        <v>73</v>
      </c>
      <c r="D2763" s="22" t="s">
        <v>87</v>
      </c>
      <c r="E2763" s="22" t="s">
        <v>1118</v>
      </c>
      <c r="F2763" s="22" t="s">
        <v>196</v>
      </c>
      <c r="G2763" s="22">
        <v>1</v>
      </c>
      <c r="H2763" s="20">
        <v>151.91734387717085</v>
      </c>
      <c r="I2763" s="20">
        <v>165.76604257205202</v>
      </c>
      <c r="J2763" s="19" t="s">
        <v>1962</v>
      </c>
      <c r="K2763" s="18">
        <v>6</v>
      </c>
      <c r="L2763" s="18">
        <v>0.5</v>
      </c>
      <c r="M2763" s="18" t="str">
        <f>IF(tbl_data[[#This Row],[PACK COUNT]]&gt;1,"Multipack","Single")</f>
        <v>Single</v>
      </c>
    </row>
    <row r="2764" spans="1:13">
      <c r="A2764" s="22" t="s">
        <v>38</v>
      </c>
      <c r="B2764" s="22" t="s">
        <v>88</v>
      </c>
      <c r="C2764" s="22" t="s">
        <v>73</v>
      </c>
      <c r="D2764" s="22" t="s">
        <v>87</v>
      </c>
      <c r="E2764" s="22" t="s">
        <v>1117</v>
      </c>
      <c r="F2764" s="22" t="s">
        <v>203</v>
      </c>
      <c r="G2764" s="22">
        <v>1</v>
      </c>
      <c r="H2764" s="20">
        <v>330.25536873454905</v>
      </c>
      <c r="I2764" s="20">
        <v>269.14098829233541</v>
      </c>
      <c r="J2764" s="19" t="s">
        <v>1962</v>
      </c>
      <c r="K2764" s="18">
        <v>6</v>
      </c>
      <c r="L2764" s="18">
        <v>2</v>
      </c>
      <c r="M2764" s="18" t="str">
        <f>IF(tbl_data[[#This Row],[PACK COUNT]]&gt;1,"Multipack","Single")</f>
        <v>Single</v>
      </c>
    </row>
    <row r="2765" spans="1:13">
      <c r="A2765" s="22" t="s">
        <v>38</v>
      </c>
      <c r="B2765" s="22" t="s">
        <v>88</v>
      </c>
      <c r="C2765" s="22" t="s">
        <v>24</v>
      </c>
      <c r="D2765" s="22" t="s">
        <v>87</v>
      </c>
      <c r="E2765" s="22" t="s">
        <v>1468</v>
      </c>
      <c r="F2765" s="22" t="s">
        <v>191</v>
      </c>
      <c r="G2765" s="22">
        <v>1</v>
      </c>
      <c r="H2765" s="20">
        <v>77.787221516542729</v>
      </c>
      <c r="I2765" s="20">
        <v>97.313547829439756</v>
      </c>
      <c r="J2765" s="19" t="s">
        <v>1962</v>
      </c>
      <c r="K2765" s="18">
        <v>6</v>
      </c>
      <c r="L2765" s="18">
        <v>0.5</v>
      </c>
      <c r="M2765" s="18" t="str">
        <f>IF(tbl_data[[#This Row],[PACK COUNT]]&gt;1,"Multipack","Single")</f>
        <v>Single</v>
      </c>
    </row>
    <row r="2766" spans="1:13">
      <c r="A2766" s="22" t="s">
        <v>38</v>
      </c>
      <c r="B2766" s="22" t="s">
        <v>88</v>
      </c>
      <c r="C2766" s="22" t="s">
        <v>24</v>
      </c>
      <c r="D2766" s="22" t="s">
        <v>87</v>
      </c>
      <c r="E2766" s="22" t="s">
        <v>1468</v>
      </c>
      <c r="F2766" s="22" t="s">
        <v>191</v>
      </c>
      <c r="G2766" s="22">
        <v>1</v>
      </c>
      <c r="H2766" s="20">
        <v>14.925267729085162</v>
      </c>
      <c r="I2766" s="20">
        <v>17.913830377289162</v>
      </c>
      <c r="J2766" s="19" t="s">
        <v>1962</v>
      </c>
      <c r="K2766" s="18">
        <v>6</v>
      </c>
      <c r="L2766" s="18">
        <v>0.5</v>
      </c>
      <c r="M2766" s="18" t="str">
        <f>IF(tbl_data[[#This Row],[PACK COUNT]]&gt;1,"Multipack","Single")</f>
        <v>Single</v>
      </c>
    </row>
    <row r="2767" spans="1:13">
      <c r="A2767" s="22" t="s">
        <v>38</v>
      </c>
      <c r="B2767" s="22" t="s">
        <v>88</v>
      </c>
      <c r="C2767" s="22" t="s">
        <v>90</v>
      </c>
      <c r="D2767" s="22" t="s">
        <v>87</v>
      </c>
      <c r="E2767" s="22" t="s">
        <v>1529</v>
      </c>
      <c r="F2767" s="22" t="s">
        <v>191</v>
      </c>
      <c r="G2767" s="22">
        <v>4</v>
      </c>
      <c r="H2767" s="20">
        <v>33.953407086296131</v>
      </c>
      <c r="I2767" s="20">
        <v>41.481583471365006</v>
      </c>
      <c r="J2767" s="19" t="s">
        <v>1962</v>
      </c>
      <c r="K2767" s="18">
        <v>6</v>
      </c>
      <c r="L2767" s="18">
        <v>0.5</v>
      </c>
      <c r="M2767" s="18" t="str">
        <f>IF(tbl_data[[#This Row],[PACK COUNT]]&gt;1,"Multipack","Single")</f>
        <v>Multipack</v>
      </c>
    </row>
    <row r="2768" spans="1:13">
      <c r="A2768" s="22" t="s">
        <v>38</v>
      </c>
      <c r="B2768" s="22" t="s">
        <v>88</v>
      </c>
      <c r="C2768" s="22" t="s">
        <v>90</v>
      </c>
      <c r="D2768" s="22" t="s">
        <v>87</v>
      </c>
      <c r="E2768" s="22" t="s">
        <v>1116</v>
      </c>
      <c r="F2768" s="22" t="s">
        <v>191</v>
      </c>
      <c r="G2768" s="22">
        <v>1</v>
      </c>
      <c r="H2768" s="20">
        <v>38.007342617270368</v>
      </c>
      <c r="I2768" s="20">
        <v>51.660477271105051</v>
      </c>
      <c r="J2768" s="19" t="s">
        <v>1962</v>
      </c>
      <c r="K2768" s="18">
        <v>6</v>
      </c>
      <c r="L2768" s="18">
        <v>0.5</v>
      </c>
      <c r="M2768" s="18" t="str">
        <f>IF(tbl_data[[#This Row],[PACK COUNT]]&gt;1,"Multipack","Single")</f>
        <v>Single</v>
      </c>
    </row>
    <row r="2769" spans="1:13">
      <c r="A2769" s="22" t="s">
        <v>38</v>
      </c>
      <c r="B2769" s="22" t="s">
        <v>88</v>
      </c>
      <c r="C2769" s="22" t="s">
        <v>24</v>
      </c>
      <c r="D2769" s="22" t="s">
        <v>87</v>
      </c>
      <c r="E2769" s="22" t="s">
        <v>1716</v>
      </c>
      <c r="F2769" s="22" t="s">
        <v>203</v>
      </c>
      <c r="G2769" s="22">
        <v>1</v>
      </c>
      <c r="H2769" s="20">
        <v>12.337321992060048</v>
      </c>
      <c r="I2769" s="20">
        <v>12.963225288236126</v>
      </c>
      <c r="J2769" s="19" t="s">
        <v>1962</v>
      </c>
      <c r="K2769" s="18">
        <v>6</v>
      </c>
      <c r="L2769" s="18">
        <v>1.2</v>
      </c>
      <c r="M2769" s="18" t="str">
        <f>IF(tbl_data[[#This Row],[PACK COUNT]]&gt;1,"Multipack","Single")</f>
        <v>Single</v>
      </c>
    </row>
    <row r="2770" spans="1:13">
      <c r="A2770" s="22" t="s">
        <v>38</v>
      </c>
      <c r="B2770" s="22" t="s">
        <v>88</v>
      </c>
      <c r="C2770" s="22" t="s">
        <v>24</v>
      </c>
      <c r="D2770" s="22" t="s">
        <v>110</v>
      </c>
      <c r="E2770" s="22" t="s">
        <v>1716</v>
      </c>
      <c r="F2770" s="22" t="s">
        <v>203</v>
      </c>
      <c r="G2770" s="22">
        <v>1</v>
      </c>
      <c r="H2770" s="20">
        <v>15.007159505776325</v>
      </c>
      <c r="I2770" s="20">
        <v>14.511344590792348</v>
      </c>
      <c r="J2770" s="19" t="s">
        <v>1962</v>
      </c>
      <c r="K2770" s="18">
        <v>6</v>
      </c>
      <c r="L2770" s="18">
        <v>1.2</v>
      </c>
      <c r="M2770" s="18" t="str">
        <f>IF(tbl_data[[#This Row],[PACK COUNT]]&gt;1,"Multipack","Single")</f>
        <v>Single</v>
      </c>
    </row>
    <row r="2771" spans="1:13">
      <c r="A2771" s="22" t="s">
        <v>38</v>
      </c>
      <c r="B2771" s="22" t="s">
        <v>88</v>
      </c>
      <c r="C2771" s="22" t="s">
        <v>24</v>
      </c>
      <c r="D2771" s="22" t="s">
        <v>110</v>
      </c>
      <c r="E2771" s="22" t="s">
        <v>1716</v>
      </c>
      <c r="F2771" s="22" t="s">
        <v>203</v>
      </c>
      <c r="G2771" s="22">
        <v>1</v>
      </c>
      <c r="H2771" s="20">
        <v>5.5406200684382817E-2</v>
      </c>
      <c r="I2771" s="20">
        <v>7.5415014108228914E-2</v>
      </c>
      <c r="J2771" s="19" t="s">
        <v>1962</v>
      </c>
      <c r="K2771" s="18">
        <v>6</v>
      </c>
      <c r="L2771" s="18">
        <v>1.2</v>
      </c>
      <c r="M2771" s="18" t="str">
        <f>IF(tbl_data[[#This Row],[PACK COUNT]]&gt;1,"Multipack","Single")</f>
        <v>Single</v>
      </c>
    </row>
    <row r="2772" spans="1:13">
      <c r="A2772" s="22" t="s">
        <v>38</v>
      </c>
      <c r="B2772" s="22" t="s">
        <v>88</v>
      </c>
      <c r="C2772" s="22" t="s">
        <v>112</v>
      </c>
      <c r="D2772" s="22" t="s">
        <v>110</v>
      </c>
      <c r="E2772" s="22" t="s">
        <v>1737</v>
      </c>
      <c r="F2772" s="22" t="s">
        <v>191</v>
      </c>
      <c r="G2772" s="22">
        <v>1</v>
      </c>
      <c r="H2772" s="20">
        <v>13.834131082990023</v>
      </c>
      <c r="I2772" s="20">
        <v>15.77363897516152</v>
      </c>
      <c r="J2772" s="19" t="s">
        <v>1962</v>
      </c>
      <c r="K2772" s="18">
        <v>6</v>
      </c>
      <c r="L2772" s="18">
        <v>0.5</v>
      </c>
      <c r="M2772" s="18" t="str">
        <f>IF(tbl_data[[#This Row],[PACK COUNT]]&gt;1,"Multipack","Single")</f>
        <v>Single</v>
      </c>
    </row>
    <row r="2773" spans="1:13">
      <c r="A2773" s="22" t="s">
        <v>38</v>
      </c>
      <c r="B2773" s="22" t="s">
        <v>88</v>
      </c>
      <c r="C2773" s="22" t="s">
        <v>112</v>
      </c>
      <c r="D2773" s="22" t="s">
        <v>110</v>
      </c>
      <c r="E2773" s="22" t="s">
        <v>1115</v>
      </c>
      <c r="F2773" s="22" t="s">
        <v>196</v>
      </c>
      <c r="G2773" s="22">
        <v>1</v>
      </c>
      <c r="H2773" s="20">
        <v>51.424276392602295</v>
      </c>
      <c r="I2773" s="20">
        <v>68.431904240215715</v>
      </c>
      <c r="J2773" s="19" t="s">
        <v>1962</v>
      </c>
      <c r="K2773" s="18">
        <v>6</v>
      </c>
      <c r="L2773" s="18">
        <v>0.5</v>
      </c>
      <c r="M2773" s="18" t="str">
        <f>IF(tbl_data[[#This Row],[PACK COUNT]]&gt;1,"Multipack","Single")</f>
        <v>Single</v>
      </c>
    </row>
    <row r="2774" spans="1:13">
      <c r="A2774" s="22" t="s">
        <v>38</v>
      </c>
      <c r="B2774" s="22" t="s">
        <v>88</v>
      </c>
      <c r="C2774" s="22" t="s">
        <v>112</v>
      </c>
      <c r="D2774" s="22" t="s">
        <v>110</v>
      </c>
      <c r="E2774" s="22" t="s">
        <v>1114</v>
      </c>
      <c r="F2774" s="22" t="s">
        <v>203</v>
      </c>
      <c r="G2774" s="22">
        <v>1</v>
      </c>
      <c r="H2774" s="20">
        <v>590.17672693859288</v>
      </c>
      <c r="I2774" s="20">
        <v>509.14515585643971</v>
      </c>
      <c r="J2774" s="19" t="s">
        <v>1962</v>
      </c>
      <c r="K2774" s="18">
        <v>6</v>
      </c>
      <c r="L2774" s="18">
        <v>2</v>
      </c>
      <c r="M2774" s="18" t="str">
        <f>IF(tbl_data[[#This Row],[PACK COUNT]]&gt;1,"Multipack","Single")</f>
        <v>Single</v>
      </c>
    </row>
    <row r="2775" spans="1:13">
      <c r="A2775" s="22" t="s">
        <v>38</v>
      </c>
      <c r="B2775" s="22" t="s">
        <v>42</v>
      </c>
      <c r="C2775" s="22" t="s">
        <v>43</v>
      </c>
      <c r="D2775" s="22" t="s">
        <v>24</v>
      </c>
      <c r="E2775" s="22" t="s">
        <v>1678</v>
      </c>
      <c r="F2775" s="22" t="s">
        <v>191</v>
      </c>
      <c r="G2775" s="22">
        <v>1</v>
      </c>
      <c r="H2775" s="20">
        <v>0.36785656613334045</v>
      </c>
      <c r="I2775" s="20">
        <v>0.42303258302343549</v>
      </c>
      <c r="J2775" s="19" t="s">
        <v>1962</v>
      </c>
      <c r="K2775" s="18">
        <v>6</v>
      </c>
      <c r="L2775" s="18">
        <v>0.5</v>
      </c>
      <c r="M2775" s="18" t="str">
        <f>IF(tbl_data[[#This Row],[PACK COUNT]]&gt;1,"Multipack","Single")</f>
        <v>Single</v>
      </c>
    </row>
    <row r="2776" spans="1:13">
      <c r="A2776" s="22" t="s">
        <v>38</v>
      </c>
      <c r="B2776" s="22" t="s">
        <v>42</v>
      </c>
      <c r="C2776" s="22" t="s">
        <v>43</v>
      </c>
      <c r="D2776" s="22" t="s">
        <v>24</v>
      </c>
      <c r="E2776" s="22" t="s">
        <v>1557</v>
      </c>
      <c r="F2776" s="22" t="s">
        <v>196</v>
      </c>
      <c r="G2776" s="22">
        <v>1</v>
      </c>
      <c r="H2776" s="20">
        <v>14.173580204242128</v>
      </c>
      <c r="I2776" s="20">
        <v>22.124788512950005</v>
      </c>
      <c r="J2776" s="19" t="s">
        <v>1962</v>
      </c>
      <c r="K2776" s="18">
        <v>6</v>
      </c>
      <c r="L2776" s="18">
        <v>0.5</v>
      </c>
      <c r="M2776" s="18" t="str">
        <f>IF(tbl_data[[#This Row],[PACK COUNT]]&gt;1,"Multipack","Single")</f>
        <v>Single</v>
      </c>
    </row>
    <row r="2777" spans="1:13">
      <c r="A2777" s="22" t="s">
        <v>38</v>
      </c>
      <c r="B2777" s="22" t="s">
        <v>42</v>
      </c>
      <c r="C2777" s="22" t="s">
        <v>43</v>
      </c>
      <c r="D2777" s="22" t="s">
        <v>71</v>
      </c>
      <c r="E2777" s="22" t="s">
        <v>1557</v>
      </c>
      <c r="F2777" s="22" t="s">
        <v>196</v>
      </c>
      <c r="G2777" s="22">
        <v>1</v>
      </c>
      <c r="H2777" s="20">
        <v>0.58954917664042783</v>
      </c>
      <c r="I2777" s="20">
        <v>0.72424089394853342</v>
      </c>
      <c r="J2777" s="19" t="s">
        <v>1962</v>
      </c>
      <c r="K2777" s="18">
        <v>6</v>
      </c>
      <c r="L2777" s="18">
        <v>0.5</v>
      </c>
      <c r="M2777" s="18" t="str">
        <f>IF(tbl_data[[#This Row],[PACK COUNT]]&gt;1,"Multipack","Single")</f>
        <v>Single</v>
      </c>
    </row>
    <row r="2778" spans="1:13">
      <c r="A2778" s="22" t="s">
        <v>38</v>
      </c>
      <c r="B2778" s="22" t="s">
        <v>42</v>
      </c>
      <c r="C2778" s="22" t="s">
        <v>44</v>
      </c>
      <c r="D2778" s="22" t="s">
        <v>24</v>
      </c>
      <c r="E2778" s="22" t="s">
        <v>1109</v>
      </c>
      <c r="F2778" s="22" t="s">
        <v>191</v>
      </c>
      <c r="G2778" s="22">
        <v>1</v>
      </c>
      <c r="H2778" s="20">
        <v>10.312092482603418</v>
      </c>
      <c r="I2778" s="20">
        <v>16.957108554505634</v>
      </c>
      <c r="J2778" s="19" t="s">
        <v>1962</v>
      </c>
      <c r="K2778" s="18">
        <v>6</v>
      </c>
      <c r="L2778" s="18">
        <v>0.5</v>
      </c>
      <c r="M2778" s="18" t="str">
        <f>IF(tbl_data[[#This Row],[PACK COUNT]]&gt;1,"Multipack","Single")</f>
        <v>Single</v>
      </c>
    </row>
    <row r="2779" spans="1:13">
      <c r="A2779" s="22" t="s">
        <v>38</v>
      </c>
      <c r="B2779" s="22" t="s">
        <v>42</v>
      </c>
      <c r="C2779" s="22" t="s">
        <v>44</v>
      </c>
      <c r="D2779" s="22" t="s">
        <v>24</v>
      </c>
      <c r="E2779" s="22" t="s">
        <v>1108</v>
      </c>
      <c r="F2779" s="22" t="s">
        <v>196</v>
      </c>
      <c r="G2779" s="22">
        <v>1</v>
      </c>
      <c r="H2779" s="20">
        <v>40.893658458102813</v>
      </c>
      <c r="I2779" s="20">
        <v>72.788024952746468</v>
      </c>
      <c r="J2779" s="19" t="s">
        <v>1962</v>
      </c>
      <c r="K2779" s="18">
        <v>6</v>
      </c>
      <c r="L2779" s="18">
        <v>0.5</v>
      </c>
      <c r="M2779" s="18" t="str">
        <f>IF(tbl_data[[#This Row],[PACK COUNT]]&gt;1,"Multipack","Single")</f>
        <v>Single</v>
      </c>
    </row>
    <row r="2780" spans="1:13">
      <c r="A2780" s="22" t="s">
        <v>38</v>
      </c>
      <c r="B2780" s="22" t="s">
        <v>42</v>
      </c>
      <c r="C2780" s="22" t="s">
        <v>79</v>
      </c>
      <c r="D2780" s="22" t="s">
        <v>71</v>
      </c>
      <c r="E2780" s="22" t="s">
        <v>1107</v>
      </c>
      <c r="F2780" s="22" t="s">
        <v>191</v>
      </c>
      <c r="G2780" s="22">
        <v>1</v>
      </c>
      <c r="H2780" s="20">
        <v>38.413087930379483</v>
      </c>
      <c r="I2780" s="20">
        <v>50.170634031301049</v>
      </c>
      <c r="J2780" s="19" t="s">
        <v>1962</v>
      </c>
      <c r="K2780" s="18">
        <v>6</v>
      </c>
      <c r="L2780" s="18">
        <v>0.5</v>
      </c>
      <c r="M2780" s="18" t="str">
        <f>IF(tbl_data[[#This Row],[PACK COUNT]]&gt;1,"Multipack","Single")</f>
        <v>Single</v>
      </c>
    </row>
    <row r="2781" spans="1:13">
      <c r="A2781" s="22" t="s">
        <v>38</v>
      </c>
      <c r="B2781" s="22" t="s">
        <v>42</v>
      </c>
      <c r="C2781" s="22" t="s">
        <v>79</v>
      </c>
      <c r="D2781" s="22" t="s">
        <v>71</v>
      </c>
      <c r="E2781" s="22" t="s">
        <v>1448</v>
      </c>
      <c r="F2781" s="22" t="s">
        <v>191</v>
      </c>
      <c r="G2781" s="22">
        <v>24</v>
      </c>
      <c r="H2781" s="20">
        <v>1.8001593084912233</v>
      </c>
      <c r="I2781" s="20">
        <v>1.8168456955840941</v>
      </c>
      <c r="J2781" s="19" t="s">
        <v>1962</v>
      </c>
      <c r="K2781" s="18">
        <v>6</v>
      </c>
      <c r="L2781" s="18">
        <v>0.5</v>
      </c>
      <c r="M2781" s="18" t="str">
        <f>IF(tbl_data[[#This Row],[PACK COUNT]]&gt;1,"Multipack","Single")</f>
        <v>Multipack</v>
      </c>
    </row>
    <row r="2782" spans="1:13">
      <c r="A2782" s="22" t="s">
        <v>38</v>
      </c>
      <c r="B2782" s="22" t="s">
        <v>42</v>
      </c>
      <c r="C2782" s="22" t="s">
        <v>79</v>
      </c>
      <c r="D2782" s="22" t="s">
        <v>87</v>
      </c>
      <c r="E2782" s="22" t="s">
        <v>1390</v>
      </c>
      <c r="F2782" s="22" t="s">
        <v>203</v>
      </c>
      <c r="G2782" s="22">
        <v>1</v>
      </c>
      <c r="H2782" s="20">
        <v>7.8036430394584437</v>
      </c>
      <c r="I2782" s="20">
        <v>7.7381769981088855</v>
      </c>
      <c r="J2782" s="19" t="s">
        <v>1962</v>
      </c>
      <c r="K2782" s="18">
        <v>6</v>
      </c>
      <c r="L2782" s="18">
        <v>1.5</v>
      </c>
      <c r="M2782" s="18" t="str">
        <f>IF(tbl_data[[#This Row],[PACK COUNT]]&gt;1,"Multipack","Single")</f>
        <v>Single</v>
      </c>
    </row>
    <row r="2783" spans="1:13">
      <c r="A2783" s="22" t="s">
        <v>38</v>
      </c>
      <c r="B2783" s="22" t="s">
        <v>42</v>
      </c>
      <c r="C2783" s="22" t="s">
        <v>45</v>
      </c>
      <c r="D2783" s="22" t="s">
        <v>24</v>
      </c>
      <c r="E2783" s="22" t="s">
        <v>1515</v>
      </c>
      <c r="F2783" s="22" t="s">
        <v>196</v>
      </c>
      <c r="G2783" s="22">
        <v>1</v>
      </c>
      <c r="H2783" s="20">
        <v>8.3513962350658595</v>
      </c>
      <c r="I2783" s="20">
        <v>13.343734245914433</v>
      </c>
      <c r="J2783" s="19" t="s">
        <v>1962</v>
      </c>
      <c r="K2783" s="18">
        <v>6</v>
      </c>
      <c r="L2783" s="18">
        <v>0.5</v>
      </c>
      <c r="M2783" s="18" t="str">
        <f>IF(tbl_data[[#This Row],[PACK COUNT]]&gt;1,"Multipack","Single")</f>
        <v>Single</v>
      </c>
    </row>
    <row r="2784" spans="1:13">
      <c r="A2784" s="22" t="s">
        <v>38</v>
      </c>
      <c r="B2784" s="22" t="s">
        <v>42</v>
      </c>
      <c r="C2784" s="22" t="s">
        <v>46</v>
      </c>
      <c r="D2784" s="22" t="s">
        <v>71</v>
      </c>
      <c r="E2784" s="22" t="s">
        <v>1105</v>
      </c>
      <c r="F2784" s="22" t="s">
        <v>191</v>
      </c>
      <c r="G2784" s="22">
        <v>1</v>
      </c>
      <c r="H2784" s="20">
        <v>15.522584367130525</v>
      </c>
      <c r="I2784" s="20">
        <v>24.363347104994684</v>
      </c>
      <c r="J2784" s="19" t="s">
        <v>1962</v>
      </c>
      <c r="K2784" s="18">
        <v>6</v>
      </c>
      <c r="L2784" s="18">
        <v>1</v>
      </c>
      <c r="M2784" s="18" t="str">
        <f>IF(tbl_data[[#This Row],[PACK COUNT]]&gt;1,"Multipack","Single")</f>
        <v>Single</v>
      </c>
    </row>
    <row r="2785" spans="1:13">
      <c r="A2785" s="22" t="s">
        <v>38</v>
      </c>
      <c r="B2785" s="22" t="s">
        <v>42</v>
      </c>
      <c r="C2785" s="22" t="s">
        <v>46</v>
      </c>
      <c r="D2785" s="22" t="s">
        <v>24</v>
      </c>
      <c r="E2785" s="22" t="s">
        <v>1254</v>
      </c>
      <c r="F2785" s="22" t="s">
        <v>196</v>
      </c>
      <c r="G2785" s="22">
        <v>1</v>
      </c>
      <c r="H2785" s="20">
        <v>3.052623962510248</v>
      </c>
      <c r="I2785" s="20">
        <v>5.7382491285846022</v>
      </c>
      <c r="J2785" s="19" t="s">
        <v>1962</v>
      </c>
      <c r="K2785" s="18">
        <v>6</v>
      </c>
      <c r="L2785" s="18">
        <v>0.5</v>
      </c>
      <c r="M2785" s="18" t="str">
        <f>IF(tbl_data[[#This Row],[PACK COUNT]]&gt;1,"Multipack","Single")</f>
        <v>Single</v>
      </c>
    </row>
    <row r="2786" spans="1:13">
      <c r="A2786" s="22" t="s">
        <v>38</v>
      </c>
      <c r="B2786" s="22" t="s">
        <v>1715</v>
      </c>
      <c r="C2786" s="22" t="s">
        <v>176</v>
      </c>
      <c r="D2786" s="22" t="s">
        <v>87</v>
      </c>
      <c r="E2786" s="22" t="s">
        <v>1714</v>
      </c>
      <c r="F2786" s="22" t="s">
        <v>191</v>
      </c>
      <c r="G2786" s="22">
        <v>1</v>
      </c>
      <c r="H2786" s="20">
        <v>9.3557148620066713E-2</v>
      </c>
      <c r="I2786" s="20">
        <v>0.12316464725651796</v>
      </c>
      <c r="J2786" s="19" t="s">
        <v>1962</v>
      </c>
      <c r="K2786" s="18">
        <v>6</v>
      </c>
      <c r="L2786" s="18">
        <v>0.5</v>
      </c>
      <c r="M2786" s="18" t="str">
        <f>IF(tbl_data[[#This Row],[PACK COUNT]]&gt;1,"Multipack","Single")</f>
        <v>Single</v>
      </c>
    </row>
    <row r="2787" spans="1:13">
      <c r="A2787" s="22" t="s">
        <v>38</v>
      </c>
      <c r="B2787" s="22" t="s">
        <v>103</v>
      </c>
      <c r="C2787" s="22" t="s">
        <v>82</v>
      </c>
      <c r="D2787" s="22" t="s">
        <v>87</v>
      </c>
      <c r="E2787" s="22" t="s">
        <v>1556</v>
      </c>
      <c r="F2787" s="22" t="s">
        <v>196</v>
      </c>
      <c r="G2787" s="22">
        <v>1</v>
      </c>
      <c r="H2787" s="20">
        <v>0.13344023934666199</v>
      </c>
      <c r="I2787" s="20">
        <v>0.16494611181387747</v>
      </c>
      <c r="J2787" s="19" t="s">
        <v>1962</v>
      </c>
      <c r="K2787" s="18">
        <v>6</v>
      </c>
      <c r="L2787" s="18">
        <v>0.5</v>
      </c>
      <c r="M2787" s="18" t="str">
        <f>IF(tbl_data[[#This Row],[PACK COUNT]]&gt;1,"Multipack","Single")</f>
        <v>Single</v>
      </c>
    </row>
    <row r="2788" spans="1:13">
      <c r="A2788" s="22" t="s">
        <v>38</v>
      </c>
      <c r="B2788" s="22" t="s">
        <v>103</v>
      </c>
      <c r="C2788" s="22" t="s">
        <v>82</v>
      </c>
      <c r="D2788" s="22" t="s">
        <v>87</v>
      </c>
      <c r="E2788" s="22" t="s">
        <v>1452</v>
      </c>
      <c r="F2788" s="22" t="s">
        <v>203</v>
      </c>
      <c r="G2788" s="22">
        <v>1</v>
      </c>
      <c r="H2788" s="20">
        <v>0.64575777019569847</v>
      </c>
      <c r="I2788" s="20">
        <v>0.63573440030168504</v>
      </c>
      <c r="J2788" s="19" t="s">
        <v>1962</v>
      </c>
      <c r="K2788" s="18">
        <v>6</v>
      </c>
      <c r="L2788" s="18">
        <v>2</v>
      </c>
      <c r="M2788" s="18" t="str">
        <f>IF(tbl_data[[#This Row],[PACK COUNT]]&gt;1,"Multipack","Single")</f>
        <v>Single</v>
      </c>
    </row>
    <row r="2789" spans="1:13">
      <c r="A2789" s="22" t="s">
        <v>38</v>
      </c>
      <c r="B2789" s="22" t="s">
        <v>38</v>
      </c>
      <c r="C2789" s="22" t="s">
        <v>38</v>
      </c>
      <c r="D2789" s="22" t="s">
        <v>24</v>
      </c>
      <c r="E2789" s="22" t="s">
        <v>1103</v>
      </c>
      <c r="F2789" s="22" t="s">
        <v>191</v>
      </c>
      <c r="G2789" s="22">
        <v>1</v>
      </c>
      <c r="H2789" s="20">
        <v>29.884211970976402</v>
      </c>
      <c r="I2789" s="20">
        <v>56.253786599736678</v>
      </c>
      <c r="J2789" s="19" t="s">
        <v>1962</v>
      </c>
      <c r="K2789" s="18">
        <v>6</v>
      </c>
      <c r="L2789" s="18">
        <v>0.5</v>
      </c>
      <c r="M2789" s="18" t="str">
        <f>IF(tbl_data[[#This Row],[PACK COUNT]]&gt;1,"Multipack","Single")</f>
        <v>Single</v>
      </c>
    </row>
    <row r="2790" spans="1:13">
      <c r="A2790" s="22" t="s">
        <v>38</v>
      </c>
      <c r="B2790" s="22" t="s">
        <v>38</v>
      </c>
      <c r="C2790" s="22" t="s">
        <v>38</v>
      </c>
      <c r="D2790" s="22" t="s">
        <v>24</v>
      </c>
      <c r="E2790" s="22" t="s">
        <v>1102</v>
      </c>
      <c r="F2790" s="22" t="s">
        <v>196</v>
      </c>
      <c r="G2790" s="22">
        <v>1</v>
      </c>
      <c r="H2790" s="20">
        <v>63.850692588036836</v>
      </c>
      <c r="I2790" s="20">
        <v>109.19726509185529</v>
      </c>
      <c r="J2790" s="19" t="s">
        <v>1962</v>
      </c>
      <c r="K2790" s="18">
        <v>6</v>
      </c>
      <c r="L2790" s="18">
        <v>0.5</v>
      </c>
      <c r="M2790" s="18" t="str">
        <f>IF(tbl_data[[#This Row],[PACK COUNT]]&gt;1,"Multipack","Single")</f>
        <v>Single</v>
      </c>
    </row>
    <row r="2791" spans="1:13">
      <c r="A2791" s="22" t="s">
        <v>38</v>
      </c>
      <c r="B2791" s="22" t="s">
        <v>31</v>
      </c>
      <c r="C2791" s="22" t="s">
        <v>34</v>
      </c>
      <c r="D2791" s="22" t="s">
        <v>24</v>
      </c>
      <c r="E2791" s="22" t="s">
        <v>1296</v>
      </c>
      <c r="F2791" s="22" t="s">
        <v>191</v>
      </c>
      <c r="G2791" s="22">
        <v>1</v>
      </c>
      <c r="H2791" s="20">
        <v>16.291303591445526</v>
      </c>
      <c r="I2791" s="20">
        <v>37.176294890267123</v>
      </c>
      <c r="J2791" s="19" t="s">
        <v>1962</v>
      </c>
      <c r="K2791" s="18">
        <v>6</v>
      </c>
      <c r="L2791" s="18">
        <v>0.33</v>
      </c>
      <c r="M2791" s="18" t="str">
        <f>IF(tbl_data[[#This Row],[PACK COUNT]]&gt;1,"Multipack","Single")</f>
        <v>Single</v>
      </c>
    </row>
    <row r="2792" spans="1:13">
      <c r="A2792" s="22" t="s">
        <v>38</v>
      </c>
      <c r="B2792" s="22" t="s">
        <v>31</v>
      </c>
      <c r="C2792" s="22" t="s">
        <v>34</v>
      </c>
      <c r="D2792" s="22" t="s">
        <v>24</v>
      </c>
      <c r="E2792" s="22" t="s">
        <v>1713</v>
      </c>
      <c r="F2792" s="22" t="s">
        <v>191</v>
      </c>
      <c r="G2792" s="22">
        <v>4</v>
      </c>
      <c r="H2792" s="20">
        <v>4.7807422063201743</v>
      </c>
      <c r="I2792" s="20">
        <v>7.8762458597704406</v>
      </c>
      <c r="J2792" s="19" t="s">
        <v>1962</v>
      </c>
      <c r="K2792" s="18">
        <v>6</v>
      </c>
      <c r="L2792" s="18">
        <v>0.33</v>
      </c>
      <c r="M2792" s="18" t="str">
        <f>IF(tbl_data[[#This Row],[PACK COUNT]]&gt;1,"Multipack","Single")</f>
        <v>Multipack</v>
      </c>
    </row>
    <row r="2793" spans="1:13">
      <c r="A2793" s="22" t="s">
        <v>38</v>
      </c>
      <c r="B2793" s="22" t="s">
        <v>31</v>
      </c>
      <c r="C2793" s="22" t="s">
        <v>33</v>
      </c>
      <c r="D2793" s="22" t="s">
        <v>24</v>
      </c>
      <c r="E2793" s="22" t="s">
        <v>1514</v>
      </c>
      <c r="F2793" s="22" t="s">
        <v>196</v>
      </c>
      <c r="G2793" s="22">
        <v>1</v>
      </c>
      <c r="H2793" s="20">
        <v>16.927986151972565</v>
      </c>
      <c r="I2793" s="20">
        <v>43.119772196066684</v>
      </c>
      <c r="J2793" s="19" t="s">
        <v>1962</v>
      </c>
      <c r="K2793" s="18">
        <v>6</v>
      </c>
      <c r="L2793" s="18">
        <v>0.33</v>
      </c>
      <c r="M2793" s="18" t="str">
        <f>IF(tbl_data[[#This Row],[PACK COUNT]]&gt;1,"Multipack","Single")</f>
        <v>Single</v>
      </c>
    </row>
    <row r="2794" spans="1:13">
      <c r="A2794" s="22" t="s">
        <v>38</v>
      </c>
      <c r="B2794" s="22" t="s">
        <v>31</v>
      </c>
      <c r="C2794" s="22" t="s">
        <v>35</v>
      </c>
      <c r="D2794" s="22" t="s">
        <v>24</v>
      </c>
      <c r="E2794" s="22" t="s">
        <v>1098</v>
      </c>
      <c r="F2794" s="22" t="s">
        <v>196</v>
      </c>
      <c r="G2794" s="22">
        <v>1</v>
      </c>
      <c r="H2794" s="20">
        <v>50.729394627749045</v>
      </c>
      <c r="I2794" s="20">
        <v>116.09054725164796</v>
      </c>
      <c r="J2794" s="19" t="s">
        <v>1962</v>
      </c>
      <c r="K2794" s="18">
        <v>6</v>
      </c>
      <c r="L2794" s="18">
        <v>0.33</v>
      </c>
      <c r="M2794" s="18" t="str">
        <f>IF(tbl_data[[#This Row],[PACK COUNT]]&gt;1,"Multipack","Single")</f>
        <v>Single</v>
      </c>
    </row>
    <row r="2795" spans="1:13">
      <c r="A2795" s="22" t="s">
        <v>38</v>
      </c>
      <c r="B2795" s="22" t="s">
        <v>31</v>
      </c>
      <c r="C2795" s="22" t="s">
        <v>35</v>
      </c>
      <c r="D2795" s="22" t="s">
        <v>24</v>
      </c>
      <c r="E2795" s="22" t="s">
        <v>1423</v>
      </c>
      <c r="F2795" s="22" t="s">
        <v>196</v>
      </c>
      <c r="G2795" s="22">
        <v>4</v>
      </c>
      <c r="H2795" s="20">
        <v>12.517597676767881</v>
      </c>
      <c r="I2795" s="20">
        <v>21.820298604180298</v>
      </c>
      <c r="J2795" s="19" t="s">
        <v>1962</v>
      </c>
      <c r="K2795" s="18">
        <v>6</v>
      </c>
      <c r="L2795" s="18">
        <v>0.33</v>
      </c>
      <c r="M2795" s="18" t="str">
        <f>IF(tbl_data[[#This Row],[PACK COUNT]]&gt;1,"Multipack","Single")</f>
        <v>Multipack</v>
      </c>
    </row>
    <row r="2796" spans="1:13">
      <c r="A2796" s="22" t="s">
        <v>38</v>
      </c>
      <c r="B2796" s="22" t="s">
        <v>31</v>
      </c>
      <c r="C2796" s="22" t="s">
        <v>37</v>
      </c>
      <c r="D2796" s="22" t="s">
        <v>24</v>
      </c>
      <c r="E2796" s="22" t="s">
        <v>1097</v>
      </c>
      <c r="F2796" s="22" t="s">
        <v>196</v>
      </c>
      <c r="G2796" s="22">
        <v>1</v>
      </c>
      <c r="H2796" s="20">
        <v>50.883391790450943</v>
      </c>
      <c r="I2796" s="20">
        <v>132.36500897569698</v>
      </c>
      <c r="J2796" s="19" t="s">
        <v>1962</v>
      </c>
      <c r="K2796" s="18">
        <v>6</v>
      </c>
      <c r="L2796" s="18">
        <v>0.33</v>
      </c>
      <c r="M2796" s="18" t="str">
        <f>IF(tbl_data[[#This Row],[PACK COUNT]]&gt;1,"Multipack","Single")</f>
        <v>Single</v>
      </c>
    </row>
    <row r="2797" spans="1:13">
      <c r="A2797" s="22" t="s">
        <v>38</v>
      </c>
      <c r="B2797" s="22" t="s">
        <v>94</v>
      </c>
      <c r="C2797" s="22" t="s">
        <v>94</v>
      </c>
      <c r="D2797" s="22" t="s">
        <v>87</v>
      </c>
      <c r="E2797" s="22" t="s">
        <v>1093</v>
      </c>
      <c r="F2797" s="22" t="s">
        <v>203</v>
      </c>
      <c r="G2797" s="22">
        <v>1</v>
      </c>
      <c r="H2797" s="20">
        <v>125.23075509698133</v>
      </c>
      <c r="I2797" s="20">
        <v>90.545997430342723</v>
      </c>
      <c r="J2797" s="19" t="s">
        <v>1962</v>
      </c>
      <c r="K2797" s="18">
        <v>6</v>
      </c>
      <c r="L2797" s="18">
        <v>2</v>
      </c>
      <c r="M2797" s="18" t="str">
        <f>IF(tbl_data[[#This Row],[PACK COUNT]]&gt;1,"Multipack","Single")</f>
        <v>Single</v>
      </c>
    </row>
    <row r="2798" spans="1:13">
      <c r="A2798" s="22" t="s">
        <v>38</v>
      </c>
      <c r="B2798" s="22" t="s">
        <v>94</v>
      </c>
      <c r="C2798" s="22" t="s">
        <v>110</v>
      </c>
      <c r="D2798" s="22" t="s">
        <v>110</v>
      </c>
      <c r="E2798" s="22" t="s">
        <v>1092</v>
      </c>
      <c r="F2798" s="22" t="s">
        <v>203</v>
      </c>
      <c r="G2798" s="22">
        <v>1</v>
      </c>
      <c r="H2798" s="20">
        <v>149.34515248479016</v>
      </c>
      <c r="I2798" s="20">
        <v>131.59784777038408</v>
      </c>
      <c r="J2798" s="19" t="s">
        <v>1962</v>
      </c>
      <c r="K2798" s="18">
        <v>6</v>
      </c>
      <c r="L2798" s="18">
        <v>2</v>
      </c>
      <c r="M2798" s="18" t="str">
        <f>IF(tbl_data[[#This Row],[PACK COUNT]]&gt;1,"Multipack","Single")</f>
        <v>Single</v>
      </c>
    </row>
    <row r="2799" spans="1:13">
      <c r="A2799" s="22" t="s">
        <v>38</v>
      </c>
      <c r="B2799" s="22" t="s">
        <v>1088</v>
      </c>
      <c r="C2799" s="22" t="s">
        <v>24</v>
      </c>
      <c r="D2799" s="22" t="s">
        <v>71</v>
      </c>
      <c r="E2799" s="22" t="s">
        <v>1087</v>
      </c>
      <c r="F2799" s="22" t="s">
        <v>191</v>
      </c>
      <c r="G2799" s="22">
        <v>1</v>
      </c>
      <c r="H2799" s="20">
        <v>22.069719644694121</v>
      </c>
      <c r="I2799" s="20">
        <v>23.805715257869611</v>
      </c>
      <c r="J2799" s="19" t="s">
        <v>1962</v>
      </c>
      <c r="K2799" s="18">
        <v>6</v>
      </c>
      <c r="L2799" s="18">
        <v>0.5</v>
      </c>
      <c r="M2799" s="18" t="str">
        <f>IF(tbl_data[[#This Row],[PACK COUNT]]&gt;1,"Multipack","Single")</f>
        <v>Single</v>
      </c>
    </row>
    <row r="2800" spans="1:13">
      <c r="A2800" s="22" t="s">
        <v>38</v>
      </c>
      <c r="B2800" s="22" t="s">
        <v>92</v>
      </c>
      <c r="C2800" s="22" t="s">
        <v>93</v>
      </c>
      <c r="D2800" s="22" t="s">
        <v>87</v>
      </c>
      <c r="E2800" s="22" t="s">
        <v>1212</v>
      </c>
      <c r="F2800" s="22" t="s">
        <v>196</v>
      </c>
      <c r="G2800" s="22">
        <v>1</v>
      </c>
      <c r="H2800" s="20">
        <v>5.4160709400297371</v>
      </c>
      <c r="I2800" s="20">
        <v>9.2687586072600219</v>
      </c>
      <c r="J2800" s="19" t="s">
        <v>1962</v>
      </c>
      <c r="K2800" s="18">
        <v>6</v>
      </c>
      <c r="L2800" s="18">
        <v>0.5</v>
      </c>
      <c r="M2800" s="18" t="str">
        <f>IF(tbl_data[[#This Row],[PACK COUNT]]&gt;1,"Multipack","Single")</f>
        <v>Single</v>
      </c>
    </row>
    <row r="2801" spans="1:13">
      <c r="A2801" s="22" t="s">
        <v>38</v>
      </c>
      <c r="B2801" s="22" t="s">
        <v>92</v>
      </c>
      <c r="C2801" s="22" t="s">
        <v>93</v>
      </c>
      <c r="D2801" s="22" t="s">
        <v>87</v>
      </c>
      <c r="E2801" s="22" t="s">
        <v>1086</v>
      </c>
      <c r="F2801" s="22" t="s">
        <v>203</v>
      </c>
      <c r="G2801" s="22">
        <v>1</v>
      </c>
      <c r="H2801" s="20">
        <v>92.037620880438652</v>
      </c>
      <c r="I2801" s="20">
        <v>91.082829523059658</v>
      </c>
      <c r="J2801" s="19" t="s">
        <v>1962</v>
      </c>
      <c r="K2801" s="18">
        <v>6</v>
      </c>
      <c r="L2801" s="18">
        <v>2</v>
      </c>
      <c r="M2801" s="18" t="str">
        <f>IF(tbl_data[[#This Row],[PACK COUNT]]&gt;1,"Multipack","Single")</f>
        <v>Single</v>
      </c>
    </row>
    <row r="2802" spans="1:13">
      <c r="A2802" s="22" t="s">
        <v>38</v>
      </c>
      <c r="B2802" s="22" t="s">
        <v>60</v>
      </c>
      <c r="C2802" s="22" t="s">
        <v>61</v>
      </c>
      <c r="D2802" s="22" t="s">
        <v>71</v>
      </c>
      <c r="E2802" s="22" t="s">
        <v>1168</v>
      </c>
      <c r="F2802" s="22" t="s">
        <v>196</v>
      </c>
      <c r="G2802" s="22">
        <v>1</v>
      </c>
      <c r="H2802" s="20">
        <v>3.5428299496803537</v>
      </c>
      <c r="I2802" s="20">
        <v>5.4759061589012532</v>
      </c>
      <c r="J2802" s="19" t="s">
        <v>1962</v>
      </c>
      <c r="K2802" s="18">
        <v>6</v>
      </c>
      <c r="L2802" s="18">
        <v>0.56799999999999995</v>
      </c>
      <c r="M2802" s="18" t="str">
        <f>IF(tbl_data[[#This Row],[PACK COUNT]]&gt;1,"Multipack","Single")</f>
        <v>Single</v>
      </c>
    </row>
    <row r="2803" spans="1:13">
      <c r="A2803" s="22" t="s">
        <v>38</v>
      </c>
      <c r="B2803" s="22" t="s">
        <v>60</v>
      </c>
      <c r="C2803" s="22" t="s">
        <v>62</v>
      </c>
      <c r="D2803" s="22" t="s">
        <v>71</v>
      </c>
      <c r="E2803" s="22" t="s">
        <v>1169</v>
      </c>
      <c r="F2803" s="22" t="s">
        <v>196</v>
      </c>
      <c r="G2803" s="22">
        <v>1</v>
      </c>
      <c r="H2803" s="20">
        <v>3.0405197296743958</v>
      </c>
      <c r="I2803" s="20">
        <v>4.923253496579953</v>
      </c>
      <c r="J2803" s="19" t="s">
        <v>1962</v>
      </c>
      <c r="K2803" s="18">
        <v>6</v>
      </c>
      <c r="L2803" s="18">
        <v>0.56799999999999995</v>
      </c>
      <c r="M2803" s="18" t="str">
        <f>IF(tbl_data[[#This Row],[PACK COUNT]]&gt;1,"Multipack","Single")</f>
        <v>Single</v>
      </c>
    </row>
    <row r="2804" spans="1:13">
      <c r="A2804" s="22" t="s">
        <v>38</v>
      </c>
      <c r="B2804" s="22" t="s">
        <v>39</v>
      </c>
      <c r="C2804" s="22" t="s">
        <v>40</v>
      </c>
      <c r="D2804" s="22" t="s">
        <v>24</v>
      </c>
      <c r="E2804" s="22" t="s">
        <v>1083</v>
      </c>
      <c r="F2804" s="22" t="s">
        <v>191</v>
      </c>
      <c r="G2804" s="22">
        <v>1</v>
      </c>
      <c r="H2804" s="20">
        <v>3.5744336544790492E-3</v>
      </c>
      <c r="I2804" s="20">
        <v>8.0667477896707706E-3</v>
      </c>
      <c r="J2804" s="19" t="s">
        <v>1962</v>
      </c>
      <c r="K2804" s="18">
        <v>6</v>
      </c>
      <c r="L2804" s="18">
        <v>0.33</v>
      </c>
      <c r="M2804" s="18" t="str">
        <f>IF(tbl_data[[#This Row],[PACK COUNT]]&gt;1,"Multipack","Single")</f>
        <v>Single</v>
      </c>
    </row>
    <row r="2805" spans="1:13">
      <c r="A2805" s="22" t="s">
        <v>38</v>
      </c>
      <c r="B2805" s="22" t="s">
        <v>39</v>
      </c>
      <c r="C2805" s="22" t="s">
        <v>40</v>
      </c>
      <c r="D2805" s="22" t="s">
        <v>24</v>
      </c>
      <c r="E2805" s="22" t="s">
        <v>1677</v>
      </c>
      <c r="F2805" s="22" t="s">
        <v>191</v>
      </c>
      <c r="G2805" s="22">
        <v>8</v>
      </c>
      <c r="H2805" s="20">
        <v>6.6091208175010161</v>
      </c>
      <c r="I2805" s="20">
        <v>10.583099104907951</v>
      </c>
      <c r="J2805" s="19" t="s">
        <v>1962</v>
      </c>
      <c r="K2805" s="18">
        <v>6</v>
      </c>
      <c r="L2805" s="18">
        <v>0.33</v>
      </c>
      <c r="M2805" s="18" t="str">
        <f>IF(tbl_data[[#This Row],[PACK COUNT]]&gt;1,"Multipack","Single")</f>
        <v>Multipack</v>
      </c>
    </row>
    <row r="2806" spans="1:13">
      <c r="A2806" s="22" t="s">
        <v>38</v>
      </c>
      <c r="B2806" s="22" t="s">
        <v>39</v>
      </c>
      <c r="C2806" s="22" t="s">
        <v>40</v>
      </c>
      <c r="D2806" s="22" t="s">
        <v>24</v>
      </c>
      <c r="E2806" s="22" t="s">
        <v>1082</v>
      </c>
      <c r="F2806" s="22" t="s">
        <v>191</v>
      </c>
      <c r="G2806" s="22">
        <v>1</v>
      </c>
      <c r="H2806" s="20">
        <v>18.677089208881469</v>
      </c>
      <c r="I2806" s="20">
        <v>29.768383361680499</v>
      </c>
      <c r="J2806" s="19" t="s">
        <v>1962</v>
      </c>
      <c r="K2806" s="18">
        <v>6</v>
      </c>
      <c r="L2806" s="18">
        <v>0.5</v>
      </c>
      <c r="M2806" s="18" t="str">
        <f>IF(tbl_data[[#This Row],[PACK COUNT]]&gt;1,"Multipack","Single")</f>
        <v>Single</v>
      </c>
    </row>
    <row r="2807" spans="1:13">
      <c r="A2807" s="22" t="s">
        <v>38</v>
      </c>
      <c r="B2807" s="22" t="s">
        <v>39</v>
      </c>
      <c r="C2807" s="22" t="s">
        <v>40</v>
      </c>
      <c r="D2807" s="22" t="s">
        <v>24</v>
      </c>
      <c r="E2807" s="22" t="s">
        <v>1081</v>
      </c>
      <c r="F2807" s="22" t="s">
        <v>196</v>
      </c>
      <c r="G2807" s="22">
        <v>1</v>
      </c>
      <c r="H2807" s="20">
        <v>25.586975917786081</v>
      </c>
      <c r="I2807" s="20">
        <v>52.685251456737809</v>
      </c>
      <c r="J2807" s="19" t="s">
        <v>1962</v>
      </c>
      <c r="K2807" s="18">
        <v>6</v>
      </c>
      <c r="L2807" s="18">
        <v>0.33</v>
      </c>
      <c r="M2807" s="18" t="str">
        <f>IF(tbl_data[[#This Row],[PACK COUNT]]&gt;1,"Multipack","Single")</f>
        <v>Single</v>
      </c>
    </row>
    <row r="2808" spans="1:13">
      <c r="A2808" s="22" t="s">
        <v>38</v>
      </c>
      <c r="B2808" s="22" t="s">
        <v>39</v>
      </c>
      <c r="C2808" s="22" t="s">
        <v>40</v>
      </c>
      <c r="D2808" s="22" t="s">
        <v>24</v>
      </c>
      <c r="E2808" s="22" t="s">
        <v>1511</v>
      </c>
      <c r="F2808" s="22" t="s">
        <v>196</v>
      </c>
      <c r="G2808" s="22">
        <v>4</v>
      </c>
      <c r="H2808" s="20">
        <v>7.9415187379341896</v>
      </c>
      <c r="I2808" s="20">
        <v>13.957882864175373</v>
      </c>
      <c r="J2808" s="19" t="s">
        <v>1962</v>
      </c>
      <c r="K2808" s="18">
        <v>6</v>
      </c>
      <c r="L2808" s="18">
        <v>0.33</v>
      </c>
      <c r="M2808" s="18" t="str">
        <f>IF(tbl_data[[#This Row],[PACK COUNT]]&gt;1,"Multipack","Single")</f>
        <v>Multipack</v>
      </c>
    </row>
    <row r="2809" spans="1:13">
      <c r="A2809" s="22" t="s">
        <v>38</v>
      </c>
      <c r="B2809" s="22" t="s">
        <v>39</v>
      </c>
      <c r="C2809" s="22" t="s">
        <v>41</v>
      </c>
      <c r="D2809" s="22" t="s">
        <v>24</v>
      </c>
      <c r="E2809" s="22" t="s">
        <v>1389</v>
      </c>
      <c r="F2809" s="22" t="s">
        <v>196</v>
      </c>
      <c r="G2809" s="22">
        <v>1</v>
      </c>
      <c r="H2809" s="20">
        <v>7.9962339242508724</v>
      </c>
      <c r="I2809" s="20">
        <v>15.411849940609347</v>
      </c>
      <c r="J2809" s="19" t="s">
        <v>1962</v>
      </c>
      <c r="K2809" s="18">
        <v>6</v>
      </c>
      <c r="L2809" s="18">
        <v>0.33</v>
      </c>
      <c r="M2809" s="18" t="str">
        <f>IF(tbl_data[[#This Row],[PACK COUNT]]&gt;1,"Multipack","Single")</f>
        <v>Single</v>
      </c>
    </row>
    <row r="2810" spans="1:13">
      <c r="A2810" s="22" t="s">
        <v>38</v>
      </c>
      <c r="B2810" s="22" t="s">
        <v>95</v>
      </c>
      <c r="C2810" s="22" t="s">
        <v>73</v>
      </c>
      <c r="D2810" s="22" t="s">
        <v>87</v>
      </c>
      <c r="E2810" s="22" t="s">
        <v>1496</v>
      </c>
      <c r="F2810" s="22" t="s">
        <v>203</v>
      </c>
      <c r="G2810" s="22">
        <v>1</v>
      </c>
      <c r="H2810" s="20">
        <v>74.118725007324585</v>
      </c>
      <c r="I2810" s="20">
        <v>60.161522944219001</v>
      </c>
      <c r="J2810" s="19" t="s">
        <v>1962</v>
      </c>
      <c r="K2810" s="18">
        <v>6</v>
      </c>
      <c r="L2810" s="18">
        <v>2</v>
      </c>
      <c r="M2810" s="18" t="str">
        <f>IF(tbl_data[[#This Row],[PACK COUNT]]&gt;1,"Multipack","Single")</f>
        <v>Single</v>
      </c>
    </row>
    <row r="2811" spans="1:13">
      <c r="A2811" s="22" t="s">
        <v>38</v>
      </c>
      <c r="B2811" s="22" t="s">
        <v>95</v>
      </c>
      <c r="C2811" s="22" t="s">
        <v>112</v>
      </c>
      <c r="D2811" s="22" t="s">
        <v>110</v>
      </c>
      <c r="E2811" s="22" t="s">
        <v>1079</v>
      </c>
      <c r="F2811" s="22" t="s">
        <v>203</v>
      </c>
      <c r="G2811" s="22">
        <v>1</v>
      </c>
      <c r="H2811" s="20">
        <v>383.25882688567197</v>
      </c>
      <c r="I2811" s="20">
        <v>337.55859176741984</v>
      </c>
      <c r="J2811" s="19" t="s">
        <v>1962</v>
      </c>
      <c r="K2811" s="18">
        <v>6</v>
      </c>
      <c r="L2811" s="18">
        <v>2</v>
      </c>
      <c r="M2811" s="18" t="str">
        <f>IF(tbl_data[[#This Row],[PACK COUNT]]&gt;1,"Multipack","Single")</f>
        <v>Single</v>
      </c>
    </row>
    <row r="2812" spans="1:13">
      <c r="A2812" s="22" t="s">
        <v>38</v>
      </c>
      <c r="B2812" s="22" t="s">
        <v>69</v>
      </c>
      <c r="C2812" s="22" t="s">
        <v>70</v>
      </c>
      <c r="D2812" s="22" t="s">
        <v>24</v>
      </c>
      <c r="E2812" s="22" t="s">
        <v>1812</v>
      </c>
      <c r="F2812" s="22" t="s">
        <v>191</v>
      </c>
      <c r="G2812" s="22">
        <v>1</v>
      </c>
      <c r="H2812" s="20">
        <v>0.17211484029835475</v>
      </c>
      <c r="I2812" s="20">
        <v>0.25642128038168693</v>
      </c>
      <c r="J2812" s="19" t="s">
        <v>1962</v>
      </c>
      <c r="K2812" s="18">
        <v>6</v>
      </c>
      <c r="L2812" s="18">
        <v>0.5</v>
      </c>
      <c r="M2812" s="18" t="str">
        <f>IF(tbl_data[[#This Row],[PACK COUNT]]&gt;1,"Multipack","Single")</f>
        <v>Single</v>
      </c>
    </row>
    <row r="2813" spans="1:13">
      <c r="A2813" s="22" t="s">
        <v>38</v>
      </c>
      <c r="B2813" s="22" t="s">
        <v>69</v>
      </c>
      <c r="C2813" s="22" t="s">
        <v>70</v>
      </c>
      <c r="D2813" s="22" t="s">
        <v>24</v>
      </c>
      <c r="E2813" s="22" t="s">
        <v>1528</v>
      </c>
      <c r="F2813" s="22" t="s">
        <v>196</v>
      </c>
      <c r="G2813" s="22">
        <v>1</v>
      </c>
      <c r="H2813" s="20">
        <v>11.585293280504379</v>
      </c>
      <c r="I2813" s="20">
        <v>22.784985261750293</v>
      </c>
      <c r="J2813" s="19" t="s">
        <v>1962</v>
      </c>
      <c r="K2813" s="18">
        <v>6</v>
      </c>
      <c r="L2813" s="18">
        <v>0.5</v>
      </c>
      <c r="M2813" s="18" t="str">
        <f>IF(tbl_data[[#This Row],[PACK COUNT]]&gt;1,"Multipack","Single")</f>
        <v>Single</v>
      </c>
    </row>
    <row r="2814" spans="1:13">
      <c r="A2814" s="22" t="s">
        <v>38</v>
      </c>
      <c r="B2814" s="22" t="s">
        <v>69</v>
      </c>
      <c r="C2814" s="22" t="s">
        <v>75</v>
      </c>
      <c r="D2814" s="22" t="s">
        <v>71</v>
      </c>
      <c r="E2814" s="22" t="s">
        <v>1077</v>
      </c>
      <c r="F2814" s="22" t="s">
        <v>196</v>
      </c>
      <c r="G2814" s="22">
        <v>1</v>
      </c>
      <c r="H2814" s="20">
        <v>121.44305652186439</v>
      </c>
      <c r="I2814" s="20">
        <v>189.70209177740526</v>
      </c>
      <c r="J2814" s="19" t="s">
        <v>1962</v>
      </c>
      <c r="K2814" s="18">
        <v>6</v>
      </c>
      <c r="L2814" s="18">
        <v>0.5</v>
      </c>
      <c r="M2814" s="18" t="str">
        <f>IF(tbl_data[[#This Row],[PACK COUNT]]&gt;1,"Multipack","Single")</f>
        <v>Single</v>
      </c>
    </row>
    <row r="2815" spans="1:13">
      <c r="A2815" s="22" t="s">
        <v>38</v>
      </c>
      <c r="B2815" s="22" t="s">
        <v>69</v>
      </c>
      <c r="C2815" s="22" t="s">
        <v>76</v>
      </c>
      <c r="D2815" s="22" t="s">
        <v>71</v>
      </c>
      <c r="E2815" s="22" t="s">
        <v>1076</v>
      </c>
      <c r="F2815" s="22" t="s">
        <v>196</v>
      </c>
      <c r="G2815" s="22">
        <v>1</v>
      </c>
      <c r="H2815" s="20">
        <v>82.539717154020806</v>
      </c>
      <c r="I2815" s="20">
        <v>128.73233850015063</v>
      </c>
      <c r="J2815" s="19" t="s">
        <v>1962</v>
      </c>
      <c r="K2815" s="18">
        <v>6</v>
      </c>
      <c r="L2815" s="18">
        <v>0.5</v>
      </c>
      <c r="M2815" s="18" t="str">
        <f>IF(tbl_data[[#This Row],[PACK COUNT]]&gt;1,"Multipack","Single")</f>
        <v>Single</v>
      </c>
    </row>
    <row r="2816" spans="1:13">
      <c r="A2816" s="22" t="s">
        <v>38</v>
      </c>
      <c r="B2816" s="22" t="s">
        <v>69</v>
      </c>
      <c r="C2816" s="22" t="s">
        <v>1652</v>
      </c>
      <c r="D2816" s="22" t="s">
        <v>24</v>
      </c>
      <c r="E2816" s="22" t="s">
        <v>1651</v>
      </c>
      <c r="F2816" s="22" t="s">
        <v>196</v>
      </c>
      <c r="G2816" s="22">
        <v>1</v>
      </c>
      <c r="H2816" s="20">
        <v>5.008143332546821E-2</v>
      </c>
      <c r="I2816" s="20">
        <v>9.4252795396709971E-2</v>
      </c>
      <c r="J2816" s="19" t="s">
        <v>1962</v>
      </c>
      <c r="K2816" s="18">
        <v>6</v>
      </c>
      <c r="L2816" s="18">
        <v>0.5</v>
      </c>
      <c r="M2816" s="18" t="str">
        <f>IF(tbl_data[[#This Row],[PACK COUNT]]&gt;1,"Multipack","Single")</f>
        <v>Single</v>
      </c>
    </row>
    <row r="2817" spans="1:13">
      <c r="A2817" s="22" t="s">
        <v>38</v>
      </c>
      <c r="B2817" s="22" t="s">
        <v>69</v>
      </c>
      <c r="C2817" s="22" t="s">
        <v>24</v>
      </c>
      <c r="D2817" s="22" t="s">
        <v>71</v>
      </c>
      <c r="E2817" s="22" t="s">
        <v>1072</v>
      </c>
      <c r="F2817" s="22" t="s">
        <v>191</v>
      </c>
      <c r="G2817" s="22">
        <v>1</v>
      </c>
      <c r="H2817" s="20">
        <v>70.888079460747747</v>
      </c>
      <c r="I2817" s="20">
        <v>113.50093892609043</v>
      </c>
      <c r="J2817" s="19" t="s">
        <v>1962</v>
      </c>
      <c r="K2817" s="18">
        <v>6</v>
      </c>
      <c r="L2817" s="18">
        <v>0.5</v>
      </c>
      <c r="M2817" s="18" t="str">
        <f>IF(tbl_data[[#This Row],[PACK COUNT]]&gt;1,"Multipack","Single")</f>
        <v>Single</v>
      </c>
    </row>
    <row r="2818" spans="1:13">
      <c r="A2818" s="22" t="s">
        <v>38</v>
      </c>
      <c r="B2818" s="22" t="s">
        <v>69</v>
      </c>
      <c r="C2818" s="22" t="s">
        <v>24</v>
      </c>
      <c r="D2818" s="22" t="s">
        <v>71</v>
      </c>
      <c r="E2818" s="22" t="s">
        <v>1067</v>
      </c>
      <c r="F2818" s="22" t="s">
        <v>196</v>
      </c>
      <c r="G2818" s="22">
        <v>1</v>
      </c>
      <c r="H2818" s="20">
        <v>185.8635937322328</v>
      </c>
      <c r="I2818" s="20">
        <v>242.25403854425284</v>
      </c>
      <c r="J2818" s="19" t="s">
        <v>1962</v>
      </c>
      <c r="K2818" s="18">
        <v>6</v>
      </c>
      <c r="L2818" s="18">
        <v>0.5</v>
      </c>
      <c r="M2818" s="18" t="str">
        <f>IF(tbl_data[[#This Row],[PACK COUNT]]&gt;1,"Multipack","Single")</f>
        <v>Single</v>
      </c>
    </row>
    <row r="2819" spans="1:13">
      <c r="A2819" s="22" t="s">
        <v>38</v>
      </c>
      <c r="B2819" s="22" t="s">
        <v>69</v>
      </c>
      <c r="C2819" s="22" t="s">
        <v>24</v>
      </c>
      <c r="D2819" s="22" t="s">
        <v>71</v>
      </c>
      <c r="E2819" s="22" t="s">
        <v>1066</v>
      </c>
      <c r="F2819" s="22" t="s">
        <v>196</v>
      </c>
      <c r="G2819" s="22">
        <v>4</v>
      </c>
      <c r="H2819" s="20">
        <v>21.839163133514372</v>
      </c>
      <c r="I2819" s="20">
        <v>34.497865757438454</v>
      </c>
      <c r="J2819" s="19" t="s">
        <v>1962</v>
      </c>
      <c r="K2819" s="18">
        <v>6</v>
      </c>
      <c r="L2819" s="18">
        <v>0.5</v>
      </c>
      <c r="M2819" s="18" t="str">
        <f>IF(tbl_data[[#This Row],[PACK COUNT]]&gt;1,"Multipack","Single")</f>
        <v>Multipack</v>
      </c>
    </row>
    <row r="2820" spans="1:13">
      <c r="A2820" s="22" t="s">
        <v>38</v>
      </c>
      <c r="B2820" s="22" t="s">
        <v>69</v>
      </c>
      <c r="C2820" s="22" t="s">
        <v>24</v>
      </c>
      <c r="D2820" s="22" t="s">
        <v>71</v>
      </c>
      <c r="E2820" s="22" t="s">
        <v>1736</v>
      </c>
      <c r="F2820" s="22" t="s">
        <v>196</v>
      </c>
      <c r="G2820" s="22">
        <v>6</v>
      </c>
      <c r="H2820" s="20">
        <v>34.979357878913405</v>
      </c>
      <c r="I2820" s="20">
        <v>47.557200850317862</v>
      </c>
      <c r="J2820" s="19" t="s">
        <v>1962</v>
      </c>
      <c r="K2820" s="18">
        <v>6</v>
      </c>
      <c r="L2820" s="18">
        <v>0.5</v>
      </c>
      <c r="M2820" s="18" t="str">
        <f>IF(tbl_data[[#This Row],[PACK COUNT]]&gt;1,"Multipack","Single")</f>
        <v>Multipack</v>
      </c>
    </row>
    <row r="2821" spans="1:13">
      <c r="A2821" s="22" t="s">
        <v>38</v>
      </c>
      <c r="B2821" s="22" t="s">
        <v>69</v>
      </c>
      <c r="C2821" s="22" t="s">
        <v>24</v>
      </c>
      <c r="D2821" s="22" t="s">
        <v>71</v>
      </c>
      <c r="E2821" s="22" t="s">
        <v>1065</v>
      </c>
      <c r="F2821" s="22" t="s">
        <v>196</v>
      </c>
      <c r="G2821" s="22">
        <v>10</v>
      </c>
      <c r="H2821" s="20">
        <v>1.0522516095117937E-2</v>
      </c>
      <c r="I2821" s="20">
        <v>9.0914938998190482E-3</v>
      </c>
      <c r="J2821" s="19" t="s">
        <v>1962</v>
      </c>
      <c r="K2821" s="18">
        <v>6</v>
      </c>
      <c r="L2821" s="18">
        <v>0.5</v>
      </c>
      <c r="M2821" s="18" t="str">
        <f>IF(tbl_data[[#This Row],[PACK COUNT]]&gt;1,"Multipack","Single")</f>
        <v>Multipack</v>
      </c>
    </row>
    <row r="2822" spans="1:13">
      <c r="A2822" s="22" t="s">
        <v>38</v>
      </c>
      <c r="B2822" s="22" t="s">
        <v>69</v>
      </c>
      <c r="C2822" s="22" t="s">
        <v>24</v>
      </c>
      <c r="D2822" s="22" t="s">
        <v>71</v>
      </c>
      <c r="E2822" s="22" t="s">
        <v>1676</v>
      </c>
      <c r="F2822" s="22" t="s">
        <v>196</v>
      </c>
      <c r="G2822" s="22">
        <v>8</v>
      </c>
      <c r="H2822" s="20">
        <v>53.029794902660001</v>
      </c>
      <c r="I2822" s="20">
        <v>68.996935011659801</v>
      </c>
      <c r="J2822" s="19" t="s">
        <v>1962</v>
      </c>
      <c r="K2822" s="18">
        <v>6</v>
      </c>
      <c r="L2822" s="18">
        <v>0.5</v>
      </c>
      <c r="M2822" s="18" t="str">
        <f>IF(tbl_data[[#This Row],[PACK COUNT]]&gt;1,"Multipack","Single")</f>
        <v>Multipack</v>
      </c>
    </row>
    <row r="2823" spans="1:13">
      <c r="A2823" s="22" t="s">
        <v>115</v>
      </c>
      <c r="B2823" s="22" t="s">
        <v>133</v>
      </c>
      <c r="C2823" s="22" t="s">
        <v>134</v>
      </c>
      <c r="D2823" s="22" t="s">
        <v>87</v>
      </c>
      <c r="E2823" s="22" t="s">
        <v>1056</v>
      </c>
      <c r="F2823" s="22" t="s">
        <v>191</v>
      </c>
      <c r="G2823" s="22">
        <v>1</v>
      </c>
      <c r="H2823" s="20">
        <v>39.120062479791436</v>
      </c>
      <c r="I2823" s="20">
        <v>49.659984609584377</v>
      </c>
      <c r="J2823" s="19" t="s">
        <v>1962</v>
      </c>
      <c r="K2823" s="18">
        <v>6</v>
      </c>
      <c r="L2823" s="18">
        <v>0.5</v>
      </c>
      <c r="M2823" s="18" t="str">
        <f>IF(tbl_data[[#This Row],[PACK COUNT]]&gt;1,"Multipack","Single")</f>
        <v>Single</v>
      </c>
    </row>
    <row r="2824" spans="1:13">
      <c r="A2824" s="22" t="s">
        <v>115</v>
      </c>
      <c r="B2824" s="22" t="s">
        <v>133</v>
      </c>
      <c r="C2824" s="22" t="s">
        <v>134</v>
      </c>
      <c r="D2824" s="22" t="s">
        <v>87</v>
      </c>
      <c r="E2824" s="22" t="s">
        <v>1055</v>
      </c>
      <c r="F2824" s="22" t="s">
        <v>191</v>
      </c>
      <c r="G2824" s="22">
        <v>4</v>
      </c>
      <c r="H2824" s="20">
        <v>9.0318043830184127</v>
      </c>
      <c r="I2824" s="20">
        <v>9.4192221251916024</v>
      </c>
      <c r="J2824" s="19" t="s">
        <v>1962</v>
      </c>
      <c r="K2824" s="18">
        <v>6</v>
      </c>
      <c r="L2824" s="18">
        <v>0.5</v>
      </c>
      <c r="M2824" s="18" t="str">
        <f>IF(tbl_data[[#This Row],[PACK COUNT]]&gt;1,"Multipack","Single")</f>
        <v>Multipack</v>
      </c>
    </row>
    <row r="2825" spans="1:13">
      <c r="A2825" s="22" t="s">
        <v>115</v>
      </c>
      <c r="B2825" s="22" t="s">
        <v>133</v>
      </c>
      <c r="C2825" s="22" t="s">
        <v>136</v>
      </c>
      <c r="D2825" s="22" t="s">
        <v>87</v>
      </c>
      <c r="E2825" s="22" t="s">
        <v>1294</v>
      </c>
      <c r="F2825" s="22" t="s">
        <v>191</v>
      </c>
      <c r="G2825" s="22">
        <v>1</v>
      </c>
      <c r="H2825" s="20">
        <v>24.669953942082842</v>
      </c>
      <c r="I2825" s="20">
        <v>30.854086294423002</v>
      </c>
      <c r="J2825" s="19" t="s">
        <v>1962</v>
      </c>
      <c r="K2825" s="18">
        <v>6</v>
      </c>
      <c r="L2825" s="18">
        <v>0.5</v>
      </c>
      <c r="M2825" s="18" t="str">
        <f>IF(tbl_data[[#This Row],[PACK COUNT]]&gt;1,"Multipack","Single")</f>
        <v>Single</v>
      </c>
    </row>
    <row r="2826" spans="1:13">
      <c r="A2826" s="22" t="s">
        <v>115</v>
      </c>
      <c r="B2826" s="22" t="s">
        <v>133</v>
      </c>
      <c r="C2826" s="22" t="s">
        <v>139</v>
      </c>
      <c r="D2826" s="22" t="s">
        <v>87</v>
      </c>
      <c r="E2826" s="22" t="s">
        <v>1054</v>
      </c>
      <c r="F2826" s="22" t="s">
        <v>191</v>
      </c>
      <c r="G2826" s="22">
        <v>1</v>
      </c>
      <c r="H2826" s="20">
        <v>22.068604600368317</v>
      </c>
      <c r="I2826" s="20">
        <v>29.912495073426353</v>
      </c>
      <c r="J2826" s="19" t="s">
        <v>1962</v>
      </c>
      <c r="K2826" s="18">
        <v>6</v>
      </c>
      <c r="L2826" s="18">
        <v>0.5</v>
      </c>
      <c r="M2826" s="18" t="str">
        <f>IF(tbl_data[[#This Row],[PACK COUNT]]&gt;1,"Multipack","Single")</f>
        <v>Single</v>
      </c>
    </row>
    <row r="2827" spans="1:13">
      <c r="A2827" s="22" t="s">
        <v>115</v>
      </c>
      <c r="B2827" s="22" t="s">
        <v>133</v>
      </c>
      <c r="C2827" s="22" t="s">
        <v>140</v>
      </c>
      <c r="D2827" s="22" t="s">
        <v>87</v>
      </c>
      <c r="E2827" s="22" t="s">
        <v>1388</v>
      </c>
      <c r="F2827" s="22" t="s">
        <v>196</v>
      </c>
      <c r="G2827" s="22">
        <v>1</v>
      </c>
      <c r="H2827" s="20">
        <v>0.34668085776343993</v>
      </c>
      <c r="I2827" s="20">
        <v>0.54771842381134117</v>
      </c>
      <c r="J2827" s="19" t="s">
        <v>1962</v>
      </c>
      <c r="K2827" s="18">
        <v>6</v>
      </c>
      <c r="L2827" s="18">
        <v>0.33</v>
      </c>
      <c r="M2827" s="18" t="str">
        <f>IF(tbl_data[[#This Row],[PACK COUNT]]&gt;1,"Multipack","Single")</f>
        <v>Single</v>
      </c>
    </row>
    <row r="2828" spans="1:13">
      <c r="A2828" s="22" t="s">
        <v>115</v>
      </c>
      <c r="B2828" s="22" t="s">
        <v>133</v>
      </c>
      <c r="C2828" s="22" t="s">
        <v>134</v>
      </c>
      <c r="D2828" s="22" t="s">
        <v>87</v>
      </c>
      <c r="E2828" s="22" t="s">
        <v>1051</v>
      </c>
      <c r="F2828" s="22" t="s">
        <v>203</v>
      </c>
      <c r="G2828" s="22">
        <v>1</v>
      </c>
      <c r="H2828" s="20">
        <v>49.893735582904043</v>
      </c>
      <c r="I2828" s="20">
        <v>52.374859017793881</v>
      </c>
      <c r="J2828" s="19" t="s">
        <v>1962</v>
      </c>
      <c r="K2828" s="18">
        <v>6</v>
      </c>
      <c r="L2828" s="18">
        <v>1.5</v>
      </c>
      <c r="M2828" s="18" t="str">
        <f>IF(tbl_data[[#This Row],[PACK COUNT]]&gt;1,"Multipack","Single")</f>
        <v>Single</v>
      </c>
    </row>
    <row r="2829" spans="1:13">
      <c r="A2829" s="22" t="s">
        <v>115</v>
      </c>
      <c r="B2829" s="22" t="s">
        <v>133</v>
      </c>
      <c r="C2829" s="22" t="s">
        <v>135</v>
      </c>
      <c r="D2829" s="22" t="s">
        <v>87</v>
      </c>
      <c r="E2829" s="22" t="s">
        <v>1334</v>
      </c>
      <c r="F2829" s="22" t="s">
        <v>203</v>
      </c>
      <c r="G2829" s="22">
        <v>1</v>
      </c>
      <c r="H2829" s="20">
        <v>35.826983402306681</v>
      </c>
      <c r="I2829" s="20">
        <v>38.418274345976876</v>
      </c>
      <c r="J2829" s="19" t="s">
        <v>1962</v>
      </c>
      <c r="K2829" s="18">
        <v>6</v>
      </c>
      <c r="L2829" s="18">
        <v>1.5</v>
      </c>
      <c r="M2829" s="18" t="str">
        <f>IF(tbl_data[[#This Row],[PACK COUNT]]&gt;1,"Multipack","Single")</f>
        <v>Single</v>
      </c>
    </row>
    <row r="2830" spans="1:13">
      <c r="A2830" s="22" t="s">
        <v>115</v>
      </c>
      <c r="B2830" s="22" t="s">
        <v>133</v>
      </c>
      <c r="C2830" s="22" t="s">
        <v>139</v>
      </c>
      <c r="D2830" s="22" t="s">
        <v>87</v>
      </c>
      <c r="E2830" s="22" t="s">
        <v>1050</v>
      </c>
      <c r="F2830" s="22" t="s">
        <v>203</v>
      </c>
      <c r="G2830" s="22">
        <v>1</v>
      </c>
      <c r="H2830" s="20">
        <v>26.270506603239415</v>
      </c>
      <c r="I2830" s="20">
        <v>29.852185990287182</v>
      </c>
      <c r="J2830" s="19" t="s">
        <v>1962</v>
      </c>
      <c r="K2830" s="18">
        <v>6</v>
      </c>
      <c r="L2830" s="18">
        <v>1.5</v>
      </c>
      <c r="M2830" s="18" t="str">
        <f>IF(tbl_data[[#This Row],[PACK COUNT]]&gt;1,"Multipack","Single")</f>
        <v>Single</v>
      </c>
    </row>
    <row r="2831" spans="1:13">
      <c r="A2831" s="22" t="s">
        <v>115</v>
      </c>
      <c r="B2831" s="22" t="s">
        <v>148</v>
      </c>
      <c r="C2831" s="22" t="s">
        <v>149</v>
      </c>
      <c r="D2831" s="22" t="s">
        <v>110</v>
      </c>
      <c r="E2831" s="22" t="s">
        <v>1046</v>
      </c>
      <c r="F2831" s="22" t="s">
        <v>203</v>
      </c>
      <c r="G2831" s="22">
        <v>1</v>
      </c>
      <c r="H2831" s="20">
        <v>124.47405680293448</v>
      </c>
      <c r="I2831" s="20">
        <v>119.17393106845105</v>
      </c>
      <c r="J2831" s="19" t="s">
        <v>1962</v>
      </c>
      <c r="K2831" s="18">
        <v>6</v>
      </c>
      <c r="L2831" s="18">
        <v>2</v>
      </c>
      <c r="M2831" s="18" t="str">
        <f>IF(tbl_data[[#This Row],[PACK COUNT]]&gt;1,"Multipack","Single")</f>
        <v>Single</v>
      </c>
    </row>
    <row r="2832" spans="1:13">
      <c r="A2832" s="22" t="s">
        <v>115</v>
      </c>
      <c r="B2832" s="22" t="s">
        <v>116</v>
      </c>
      <c r="C2832" s="22" t="s">
        <v>117</v>
      </c>
      <c r="D2832" s="22" t="s">
        <v>24</v>
      </c>
      <c r="E2832" s="22" t="s">
        <v>1387</v>
      </c>
      <c r="F2832" s="22" t="s">
        <v>196</v>
      </c>
      <c r="G2832" s="22">
        <v>1</v>
      </c>
      <c r="H2832" s="20">
        <v>34.955627360098219</v>
      </c>
      <c r="I2832" s="20">
        <v>59.212039639186173</v>
      </c>
      <c r="J2832" s="19" t="s">
        <v>1962</v>
      </c>
      <c r="K2832" s="18">
        <v>6</v>
      </c>
      <c r="L2832" s="18">
        <v>0.5</v>
      </c>
      <c r="M2832" s="18" t="str">
        <f>IF(tbl_data[[#This Row],[PACK COUNT]]&gt;1,"Multipack","Single")</f>
        <v>Single</v>
      </c>
    </row>
    <row r="2833" spans="1:13">
      <c r="A2833" s="22" t="s">
        <v>115</v>
      </c>
      <c r="B2833" s="22" t="s">
        <v>116</v>
      </c>
      <c r="C2833" s="22" t="s">
        <v>1791</v>
      </c>
      <c r="D2833" s="22" t="s">
        <v>24</v>
      </c>
      <c r="E2833" s="22" t="s">
        <v>1790</v>
      </c>
      <c r="F2833" s="22" t="s">
        <v>196</v>
      </c>
      <c r="G2833" s="22">
        <v>4</v>
      </c>
      <c r="H2833" s="20">
        <v>0.22216312407567881</v>
      </c>
      <c r="I2833" s="20">
        <v>0.29183622984515362</v>
      </c>
      <c r="J2833" s="19" t="s">
        <v>1962</v>
      </c>
      <c r="K2833" s="18">
        <v>6</v>
      </c>
      <c r="L2833" s="18">
        <v>0.5</v>
      </c>
      <c r="M2833" s="18" t="str">
        <f>IF(tbl_data[[#This Row],[PACK COUNT]]&gt;1,"Multipack","Single")</f>
        <v>Multipack</v>
      </c>
    </row>
    <row r="2834" spans="1:13">
      <c r="A2834" s="22" t="s">
        <v>115</v>
      </c>
      <c r="B2834" s="22" t="s">
        <v>116</v>
      </c>
      <c r="C2834" s="22" t="s">
        <v>130</v>
      </c>
      <c r="D2834" s="22" t="s">
        <v>87</v>
      </c>
      <c r="E2834" s="22" t="s">
        <v>1045</v>
      </c>
      <c r="F2834" s="22" t="s">
        <v>191</v>
      </c>
      <c r="G2834" s="22">
        <v>1</v>
      </c>
      <c r="H2834" s="20">
        <v>260.95116452522979</v>
      </c>
      <c r="I2834" s="20">
        <v>282.90539025904201</v>
      </c>
      <c r="J2834" s="19" t="s">
        <v>1962</v>
      </c>
      <c r="K2834" s="18">
        <v>6</v>
      </c>
      <c r="L2834" s="18">
        <v>0.5</v>
      </c>
      <c r="M2834" s="18" t="str">
        <f>IF(tbl_data[[#This Row],[PACK COUNT]]&gt;1,"Multipack","Single")</f>
        <v>Single</v>
      </c>
    </row>
    <row r="2835" spans="1:13">
      <c r="A2835" s="22" t="s">
        <v>115</v>
      </c>
      <c r="B2835" s="22" t="s">
        <v>116</v>
      </c>
      <c r="C2835" s="22" t="s">
        <v>130</v>
      </c>
      <c r="D2835" s="22" t="s">
        <v>87</v>
      </c>
      <c r="E2835" s="22" t="s">
        <v>1234</v>
      </c>
      <c r="F2835" s="22" t="s">
        <v>191</v>
      </c>
      <c r="G2835" s="22">
        <v>12</v>
      </c>
      <c r="H2835" s="20">
        <v>21.807033522312672</v>
      </c>
      <c r="I2835" s="20">
        <v>20.65855497732824</v>
      </c>
      <c r="J2835" s="19" t="s">
        <v>1962</v>
      </c>
      <c r="K2835" s="18">
        <v>6</v>
      </c>
      <c r="L2835" s="18">
        <v>0.5</v>
      </c>
      <c r="M2835" s="18" t="str">
        <f>IF(tbl_data[[#This Row],[PACK COUNT]]&gt;1,"Multipack","Single")</f>
        <v>Multipack</v>
      </c>
    </row>
    <row r="2836" spans="1:13">
      <c r="A2836" s="22" t="s">
        <v>115</v>
      </c>
      <c r="B2836" s="22" t="s">
        <v>116</v>
      </c>
      <c r="C2836" s="22" t="s">
        <v>130</v>
      </c>
      <c r="D2836" s="22" t="s">
        <v>87</v>
      </c>
      <c r="E2836" s="22" t="s">
        <v>1044</v>
      </c>
      <c r="F2836" s="22" t="s">
        <v>191</v>
      </c>
      <c r="G2836" s="22">
        <v>4</v>
      </c>
      <c r="H2836" s="20">
        <v>78.134195466461875</v>
      </c>
      <c r="I2836" s="20">
        <v>68.520397847678254</v>
      </c>
      <c r="J2836" s="19" t="s">
        <v>1962</v>
      </c>
      <c r="K2836" s="18">
        <v>6</v>
      </c>
      <c r="L2836" s="18">
        <v>0.5</v>
      </c>
      <c r="M2836" s="18" t="str">
        <f>IF(tbl_data[[#This Row],[PACK COUNT]]&gt;1,"Multipack","Single")</f>
        <v>Multipack</v>
      </c>
    </row>
    <row r="2837" spans="1:13">
      <c r="A2837" s="22" t="s">
        <v>115</v>
      </c>
      <c r="B2837" s="22" t="s">
        <v>116</v>
      </c>
      <c r="C2837" s="22" t="s">
        <v>130</v>
      </c>
      <c r="D2837" s="22" t="s">
        <v>87</v>
      </c>
      <c r="E2837" s="22" t="s">
        <v>1266</v>
      </c>
      <c r="F2837" s="22" t="s">
        <v>191</v>
      </c>
      <c r="G2837" s="22">
        <v>24</v>
      </c>
      <c r="H2837" s="20">
        <v>6.6157162879083228E-2</v>
      </c>
      <c r="I2837" s="20">
        <v>6.1833661275862414E-2</v>
      </c>
      <c r="J2837" s="19" t="s">
        <v>1962</v>
      </c>
      <c r="K2837" s="18">
        <v>6</v>
      </c>
      <c r="L2837" s="18">
        <v>0.5</v>
      </c>
      <c r="M2837" s="18" t="str">
        <f>IF(tbl_data[[#This Row],[PACK COUNT]]&gt;1,"Multipack","Single")</f>
        <v>Multipack</v>
      </c>
    </row>
    <row r="2838" spans="1:13">
      <c r="A2838" s="22" t="s">
        <v>115</v>
      </c>
      <c r="B2838" s="22" t="s">
        <v>116</v>
      </c>
      <c r="C2838" s="22" t="s">
        <v>130</v>
      </c>
      <c r="D2838" s="22" t="s">
        <v>87</v>
      </c>
      <c r="E2838" s="22" t="s">
        <v>1043</v>
      </c>
      <c r="F2838" s="22" t="s">
        <v>196</v>
      </c>
      <c r="G2838" s="22">
        <v>1</v>
      </c>
      <c r="H2838" s="20">
        <v>205.89211320151423</v>
      </c>
      <c r="I2838" s="20">
        <v>240.64439674706736</v>
      </c>
      <c r="J2838" s="19" t="s">
        <v>1962</v>
      </c>
      <c r="K2838" s="18">
        <v>6</v>
      </c>
      <c r="L2838" s="18">
        <v>0.5</v>
      </c>
      <c r="M2838" s="18" t="str">
        <f>IF(tbl_data[[#This Row],[PACK COUNT]]&gt;1,"Multipack","Single")</f>
        <v>Single</v>
      </c>
    </row>
    <row r="2839" spans="1:13">
      <c r="A2839" s="22" t="s">
        <v>115</v>
      </c>
      <c r="B2839" s="22" t="s">
        <v>116</v>
      </c>
      <c r="C2839" s="22" t="s">
        <v>130</v>
      </c>
      <c r="D2839" s="22" t="s">
        <v>87</v>
      </c>
      <c r="E2839" s="22" t="s">
        <v>1385</v>
      </c>
      <c r="F2839" s="22" t="s">
        <v>196</v>
      </c>
      <c r="G2839" s="22">
        <v>6</v>
      </c>
      <c r="H2839" s="20">
        <v>20.779511585262956</v>
      </c>
      <c r="I2839" s="20">
        <v>21.555189247221445</v>
      </c>
      <c r="J2839" s="19" t="s">
        <v>1962</v>
      </c>
      <c r="K2839" s="18">
        <v>6</v>
      </c>
      <c r="L2839" s="18">
        <v>0.5</v>
      </c>
      <c r="M2839" s="18" t="str">
        <f>IF(tbl_data[[#This Row],[PACK COUNT]]&gt;1,"Multipack","Single")</f>
        <v>Multipack</v>
      </c>
    </row>
    <row r="2840" spans="1:13">
      <c r="A2840" s="22" t="s">
        <v>115</v>
      </c>
      <c r="B2840" s="22" t="s">
        <v>116</v>
      </c>
      <c r="C2840" s="22" t="s">
        <v>130</v>
      </c>
      <c r="D2840" s="22" t="s">
        <v>87</v>
      </c>
      <c r="E2840" s="22" t="s">
        <v>1042</v>
      </c>
      <c r="F2840" s="22" t="s">
        <v>203</v>
      </c>
      <c r="G2840" s="22">
        <v>1</v>
      </c>
      <c r="H2840" s="20">
        <v>229.89827395708693</v>
      </c>
      <c r="I2840" s="20">
        <v>177.3315596363006</v>
      </c>
      <c r="J2840" s="19" t="s">
        <v>1962</v>
      </c>
      <c r="K2840" s="18">
        <v>6</v>
      </c>
      <c r="L2840" s="18">
        <v>2</v>
      </c>
      <c r="M2840" s="18" t="str">
        <f>IF(tbl_data[[#This Row],[PACK COUNT]]&gt;1,"Multipack","Single")</f>
        <v>Single</v>
      </c>
    </row>
    <row r="2841" spans="1:13">
      <c r="A2841" s="22" t="s">
        <v>115</v>
      </c>
      <c r="B2841" s="22" t="s">
        <v>116</v>
      </c>
      <c r="C2841" s="22" t="s">
        <v>111</v>
      </c>
      <c r="D2841" s="22" t="s">
        <v>24</v>
      </c>
      <c r="E2841" s="22" t="s">
        <v>1041</v>
      </c>
      <c r="F2841" s="22" t="s">
        <v>191</v>
      </c>
      <c r="G2841" s="22">
        <v>1</v>
      </c>
      <c r="H2841" s="20">
        <v>82.771622756635054</v>
      </c>
      <c r="I2841" s="20">
        <v>133.72898675586802</v>
      </c>
      <c r="J2841" s="19" t="s">
        <v>1962</v>
      </c>
      <c r="K2841" s="18">
        <v>6</v>
      </c>
      <c r="L2841" s="18">
        <v>0.56799999999999995</v>
      </c>
      <c r="M2841" s="18" t="str">
        <f>IF(tbl_data[[#This Row],[PACK COUNT]]&gt;1,"Multipack","Single")</f>
        <v>Single</v>
      </c>
    </row>
    <row r="2842" spans="1:13">
      <c r="A2842" s="22" t="s">
        <v>115</v>
      </c>
      <c r="B2842" s="22" t="s">
        <v>116</v>
      </c>
      <c r="C2842" s="22" t="s">
        <v>111</v>
      </c>
      <c r="D2842" s="22" t="s">
        <v>24</v>
      </c>
      <c r="E2842" s="22" t="s">
        <v>1210</v>
      </c>
      <c r="F2842" s="22" t="s">
        <v>196</v>
      </c>
      <c r="G2842" s="22">
        <v>1</v>
      </c>
      <c r="H2842" s="20">
        <v>92.890471380238012</v>
      </c>
      <c r="I2842" s="20">
        <v>140.31415290036486</v>
      </c>
      <c r="J2842" s="19" t="s">
        <v>1962</v>
      </c>
      <c r="K2842" s="18">
        <v>6</v>
      </c>
      <c r="L2842" s="18">
        <v>0.5</v>
      </c>
      <c r="M2842" s="18" t="str">
        <f>IF(tbl_data[[#This Row],[PACK COUNT]]&gt;1,"Multipack","Single")</f>
        <v>Single</v>
      </c>
    </row>
    <row r="2843" spans="1:13">
      <c r="A2843" s="22" t="s">
        <v>115</v>
      </c>
      <c r="B2843" s="22" t="s">
        <v>116</v>
      </c>
      <c r="C2843" s="22" t="s">
        <v>111</v>
      </c>
      <c r="D2843" s="22" t="s">
        <v>24</v>
      </c>
      <c r="E2843" s="22" t="s">
        <v>1209</v>
      </c>
      <c r="F2843" s="22" t="s">
        <v>196</v>
      </c>
      <c r="G2843" s="22">
        <v>4</v>
      </c>
      <c r="H2843" s="20">
        <v>22.147779981665671</v>
      </c>
      <c r="I2843" s="20">
        <v>30.330230709492206</v>
      </c>
      <c r="J2843" s="19" t="s">
        <v>1962</v>
      </c>
      <c r="K2843" s="18">
        <v>6</v>
      </c>
      <c r="L2843" s="18">
        <v>0.5</v>
      </c>
      <c r="M2843" s="18" t="str">
        <f>IF(tbl_data[[#This Row],[PACK COUNT]]&gt;1,"Multipack","Single")</f>
        <v>Multipack</v>
      </c>
    </row>
    <row r="2844" spans="1:13">
      <c r="A2844" s="22" t="s">
        <v>115</v>
      </c>
      <c r="B2844" s="22" t="s">
        <v>116</v>
      </c>
      <c r="C2844" s="22" t="s">
        <v>131</v>
      </c>
      <c r="D2844" s="22" t="s">
        <v>87</v>
      </c>
      <c r="E2844" s="22" t="s">
        <v>1040</v>
      </c>
      <c r="F2844" s="22" t="s">
        <v>191</v>
      </c>
      <c r="G2844" s="22">
        <v>1</v>
      </c>
      <c r="H2844" s="20">
        <v>221.27597029940085</v>
      </c>
      <c r="I2844" s="20">
        <v>235.88394182050283</v>
      </c>
      <c r="J2844" s="19" t="s">
        <v>1962</v>
      </c>
      <c r="K2844" s="18">
        <v>6</v>
      </c>
      <c r="L2844" s="18">
        <v>0.5</v>
      </c>
      <c r="M2844" s="18" t="str">
        <f>IF(tbl_data[[#This Row],[PACK COUNT]]&gt;1,"Multipack","Single")</f>
        <v>Single</v>
      </c>
    </row>
    <row r="2845" spans="1:13">
      <c r="A2845" s="22" t="s">
        <v>115</v>
      </c>
      <c r="B2845" s="22" t="s">
        <v>116</v>
      </c>
      <c r="C2845" s="22" t="s">
        <v>24</v>
      </c>
      <c r="D2845" s="22" t="s">
        <v>71</v>
      </c>
      <c r="E2845" s="22" t="s">
        <v>1038</v>
      </c>
      <c r="F2845" s="22" t="s">
        <v>191</v>
      </c>
      <c r="G2845" s="22">
        <v>1</v>
      </c>
      <c r="H2845" s="20">
        <v>309.30373733547168</v>
      </c>
      <c r="I2845" s="20">
        <v>379.66187838731702</v>
      </c>
      <c r="J2845" s="19" t="s">
        <v>1962</v>
      </c>
      <c r="K2845" s="18">
        <v>6</v>
      </c>
      <c r="L2845" s="18">
        <v>0.56799999999999995</v>
      </c>
      <c r="M2845" s="18" t="str">
        <f>IF(tbl_data[[#This Row],[PACK COUNT]]&gt;1,"Multipack","Single")</f>
        <v>Single</v>
      </c>
    </row>
    <row r="2846" spans="1:13">
      <c r="A2846" s="22" t="s">
        <v>115</v>
      </c>
      <c r="B2846" s="22" t="s">
        <v>116</v>
      </c>
      <c r="C2846" s="22" t="s">
        <v>24</v>
      </c>
      <c r="D2846" s="22" t="s">
        <v>71</v>
      </c>
      <c r="E2846" s="22" t="s">
        <v>1207</v>
      </c>
      <c r="F2846" s="22" t="s">
        <v>191</v>
      </c>
      <c r="G2846" s="22">
        <v>24</v>
      </c>
      <c r="H2846" s="20">
        <v>3.9858808388483151</v>
      </c>
      <c r="I2846" s="20">
        <v>4.0324159338648986</v>
      </c>
      <c r="J2846" s="19" t="s">
        <v>1962</v>
      </c>
      <c r="K2846" s="18">
        <v>6</v>
      </c>
      <c r="L2846" s="18">
        <v>0.56799999999999995</v>
      </c>
      <c r="M2846" s="18" t="str">
        <f>IF(tbl_data[[#This Row],[PACK COUNT]]&gt;1,"Multipack","Single")</f>
        <v>Multipack</v>
      </c>
    </row>
    <row r="2847" spans="1:13">
      <c r="A2847" s="22" t="s">
        <v>115</v>
      </c>
      <c r="B2847" s="22" t="s">
        <v>116</v>
      </c>
      <c r="C2847" s="22" t="s">
        <v>24</v>
      </c>
      <c r="D2847" s="22" t="s">
        <v>71</v>
      </c>
      <c r="E2847" s="22" t="s">
        <v>1036</v>
      </c>
      <c r="F2847" s="22" t="s">
        <v>191</v>
      </c>
      <c r="G2847" s="22">
        <v>1</v>
      </c>
      <c r="H2847" s="20">
        <v>141.99599098233764</v>
      </c>
      <c r="I2847" s="20">
        <v>194.71206408548241</v>
      </c>
      <c r="J2847" s="19" t="s">
        <v>1962</v>
      </c>
      <c r="K2847" s="18">
        <v>6</v>
      </c>
      <c r="L2847" s="18">
        <v>0.5</v>
      </c>
      <c r="M2847" s="18" t="str">
        <f>IF(tbl_data[[#This Row],[PACK COUNT]]&gt;1,"Multipack","Single")</f>
        <v>Single</v>
      </c>
    </row>
    <row r="2848" spans="1:13">
      <c r="A2848" s="22" t="s">
        <v>115</v>
      </c>
      <c r="B2848" s="22" t="s">
        <v>116</v>
      </c>
      <c r="C2848" s="22" t="s">
        <v>24</v>
      </c>
      <c r="D2848" s="22" t="s">
        <v>71</v>
      </c>
      <c r="E2848" s="22" t="s">
        <v>1495</v>
      </c>
      <c r="F2848" s="22" t="s">
        <v>191</v>
      </c>
      <c r="G2848" s="22">
        <v>24</v>
      </c>
      <c r="H2848" s="20">
        <v>0.11956870011081749</v>
      </c>
      <c r="I2848" s="20">
        <v>0.1498094909671335</v>
      </c>
      <c r="J2848" s="19" t="s">
        <v>1962</v>
      </c>
      <c r="K2848" s="18">
        <v>6</v>
      </c>
      <c r="L2848" s="18">
        <v>0.5</v>
      </c>
      <c r="M2848" s="18" t="str">
        <f>IF(tbl_data[[#This Row],[PACK COUNT]]&gt;1,"Multipack","Single")</f>
        <v>Multipack</v>
      </c>
    </row>
    <row r="2849" spans="1:13">
      <c r="A2849" s="22" t="s">
        <v>115</v>
      </c>
      <c r="B2849" s="22" t="s">
        <v>116</v>
      </c>
      <c r="C2849" s="22" t="s">
        <v>24</v>
      </c>
      <c r="D2849" s="22" t="s">
        <v>71</v>
      </c>
      <c r="E2849" s="22" t="s">
        <v>1035</v>
      </c>
      <c r="F2849" s="22" t="s">
        <v>191</v>
      </c>
      <c r="G2849" s="22">
        <v>4</v>
      </c>
      <c r="H2849" s="20">
        <v>51.687810770613325</v>
      </c>
      <c r="I2849" s="20">
        <v>68.401081733503119</v>
      </c>
      <c r="J2849" s="19" t="s">
        <v>1962</v>
      </c>
      <c r="K2849" s="18">
        <v>6</v>
      </c>
      <c r="L2849" s="18">
        <v>0.5</v>
      </c>
      <c r="M2849" s="18" t="str">
        <f>IF(tbl_data[[#This Row],[PACK COUNT]]&gt;1,"Multipack","Single")</f>
        <v>Multipack</v>
      </c>
    </row>
    <row r="2850" spans="1:13">
      <c r="A2850" s="22" t="s">
        <v>115</v>
      </c>
      <c r="B2850" s="22" t="s">
        <v>116</v>
      </c>
      <c r="C2850" s="22" t="s">
        <v>24</v>
      </c>
      <c r="D2850" s="22" t="s">
        <v>71</v>
      </c>
      <c r="E2850" s="22" t="s">
        <v>1034</v>
      </c>
      <c r="F2850" s="22" t="s">
        <v>191</v>
      </c>
      <c r="G2850" s="22">
        <v>12</v>
      </c>
      <c r="H2850" s="20">
        <v>181.09404642451935</v>
      </c>
      <c r="I2850" s="20">
        <v>172.81814851272293</v>
      </c>
      <c r="J2850" s="19" t="s">
        <v>1962</v>
      </c>
      <c r="K2850" s="18">
        <v>6</v>
      </c>
      <c r="L2850" s="18">
        <v>0.5</v>
      </c>
      <c r="M2850" s="18" t="str">
        <f>IF(tbl_data[[#This Row],[PACK COUNT]]&gt;1,"Multipack","Single")</f>
        <v>Multipack</v>
      </c>
    </row>
    <row r="2851" spans="1:13">
      <c r="A2851" s="22" t="s">
        <v>115</v>
      </c>
      <c r="B2851" s="22" t="s">
        <v>116</v>
      </c>
      <c r="C2851" s="22" t="s">
        <v>24</v>
      </c>
      <c r="D2851" s="22" t="s">
        <v>71</v>
      </c>
      <c r="E2851" s="22" t="s">
        <v>1033</v>
      </c>
      <c r="F2851" s="22" t="s">
        <v>191</v>
      </c>
      <c r="G2851" s="22">
        <v>6</v>
      </c>
      <c r="H2851" s="20">
        <v>62.384260442310108</v>
      </c>
      <c r="I2851" s="20">
        <v>69.708225211564567</v>
      </c>
      <c r="J2851" s="19" t="s">
        <v>1962</v>
      </c>
      <c r="K2851" s="18">
        <v>6</v>
      </c>
      <c r="L2851" s="18">
        <v>0.5</v>
      </c>
      <c r="M2851" s="18" t="str">
        <f>IF(tbl_data[[#This Row],[PACK COUNT]]&gt;1,"Multipack","Single")</f>
        <v>Multipack</v>
      </c>
    </row>
    <row r="2852" spans="1:13">
      <c r="A2852" s="22" t="s">
        <v>115</v>
      </c>
      <c r="B2852" s="22" t="s">
        <v>116</v>
      </c>
      <c r="C2852" s="22" t="s">
        <v>24</v>
      </c>
      <c r="D2852" s="22" t="s">
        <v>71</v>
      </c>
      <c r="E2852" s="22" t="s">
        <v>1032</v>
      </c>
      <c r="F2852" s="22" t="s">
        <v>196</v>
      </c>
      <c r="G2852" s="22">
        <v>1</v>
      </c>
      <c r="H2852" s="20">
        <v>196.15332367877471</v>
      </c>
      <c r="I2852" s="20">
        <v>253.81921404708143</v>
      </c>
      <c r="J2852" s="19" t="s">
        <v>1962</v>
      </c>
      <c r="K2852" s="18">
        <v>6</v>
      </c>
      <c r="L2852" s="18">
        <v>0.56799999999999995</v>
      </c>
      <c r="M2852" s="18" t="str">
        <f>IF(tbl_data[[#This Row],[PACK COUNT]]&gt;1,"Multipack","Single")</f>
        <v>Single</v>
      </c>
    </row>
    <row r="2853" spans="1:13">
      <c r="A2853" s="22" t="s">
        <v>115</v>
      </c>
      <c r="B2853" s="22" t="s">
        <v>116</v>
      </c>
      <c r="C2853" s="22" t="s">
        <v>24</v>
      </c>
      <c r="D2853" s="22" t="s">
        <v>71</v>
      </c>
      <c r="E2853" s="22" t="s">
        <v>1031</v>
      </c>
      <c r="F2853" s="22" t="s">
        <v>196</v>
      </c>
      <c r="G2853" s="22">
        <v>1</v>
      </c>
      <c r="H2853" s="20">
        <v>119.32208682560731</v>
      </c>
      <c r="I2853" s="20">
        <v>160.87456528662301</v>
      </c>
      <c r="J2853" s="19" t="s">
        <v>1962</v>
      </c>
      <c r="K2853" s="18">
        <v>6</v>
      </c>
      <c r="L2853" s="18">
        <v>0.5</v>
      </c>
      <c r="M2853" s="18" t="str">
        <f>IF(tbl_data[[#This Row],[PACK COUNT]]&gt;1,"Multipack","Single")</f>
        <v>Single</v>
      </c>
    </row>
    <row r="2854" spans="1:13">
      <c r="A2854" s="22" t="s">
        <v>115</v>
      </c>
      <c r="B2854" s="22" t="s">
        <v>116</v>
      </c>
      <c r="C2854" s="22" t="s">
        <v>24</v>
      </c>
      <c r="D2854" s="22" t="s">
        <v>71</v>
      </c>
      <c r="E2854" s="22" t="s">
        <v>1030</v>
      </c>
      <c r="F2854" s="22" t="s">
        <v>196</v>
      </c>
      <c r="G2854" s="22">
        <v>4</v>
      </c>
      <c r="H2854" s="20">
        <v>85.719251312833251</v>
      </c>
      <c r="I2854" s="20">
        <v>113.01622240358864</v>
      </c>
      <c r="J2854" s="19" t="s">
        <v>1962</v>
      </c>
      <c r="K2854" s="18">
        <v>6</v>
      </c>
      <c r="L2854" s="18">
        <v>0.5</v>
      </c>
      <c r="M2854" s="18" t="str">
        <f>IF(tbl_data[[#This Row],[PACK COUNT]]&gt;1,"Multipack","Single")</f>
        <v>Multipack</v>
      </c>
    </row>
    <row r="2855" spans="1:13">
      <c r="A2855" s="22" t="s">
        <v>115</v>
      </c>
      <c r="B2855" s="22" t="s">
        <v>116</v>
      </c>
      <c r="C2855" s="22" t="s">
        <v>24</v>
      </c>
      <c r="D2855" s="22" t="s">
        <v>71</v>
      </c>
      <c r="E2855" s="22" t="s">
        <v>1292</v>
      </c>
      <c r="F2855" s="22" t="s">
        <v>196</v>
      </c>
      <c r="G2855" s="22">
        <v>8</v>
      </c>
      <c r="H2855" s="20">
        <v>24.082265390915229</v>
      </c>
      <c r="I2855" s="20">
        <v>29.808278657383255</v>
      </c>
      <c r="J2855" s="19" t="s">
        <v>1962</v>
      </c>
      <c r="K2855" s="18">
        <v>6</v>
      </c>
      <c r="L2855" s="18">
        <v>0.5</v>
      </c>
      <c r="M2855" s="18" t="str">
        <f>IF(tbl_data[[#This Row],[PACK COUNT]]&gt;1,"Multipack","Single")</f>
        <v>Multipack</v>
      </c>
    </row>
    <row r="2856" spans="1:13">
      <c r="A2856" s="22" t="s">
        <v>115</v>
      </c>
      <c r="B2856" s="22" t="s">
        <v>116</v>
      </c>
      <c r="C2856" s="22" t="s">
        <v>124</v>
      </c>
      <c r="D2856" s="22" t="s">
        <v>71</v>
      </c>
      <c r="E2856" s="22" t="s">
        <v>1028</v>
      </c>
      <c r="F2856" s="22" t="s">
        <v>191</v>
      </c>
      <c r="G2856" s="22">
        <v>1</v>
      </c>
      <c r="H2856" s="20">
        <v>91.184746180061154</v>
      </c>
      <c r="I2856" s="20">
        <v>121.18943106423043</v>
      </c>
      <c r="J2856" s="19" t="s">
        <v>1962</v>
      </c>
      <c r="K2856" s="18">
        <v>6</v>
      </c>
      <c r="L2856" s="18">
        <v>0.56799999999999995</v>
      </c>
      <c r="M2856" s="18" t="str">
        <f>IF(tbl_data[[#This Row],[PACK COUNT]]&gt;1,"Multipack","Single")</f>
        <v>Single</v>
      </c>
    </row>
    <row r="2857" spans="1:13">
      <c r="A2857" s="22" t="s">
        <v>115</v>
      </c>
      <c r="B2857" s="22" t="s">
        <v>116</v>
      </c>
      <c r="C2857" s="22" t="s">
        <v>124</v>
      </c>
      <c r="D2857" s="22" t="s">
        <v>71</v>
      </c>
      <c r="E2857" s="22" t="s">
        <v>1568</v>
      </c>
      <c r="F2857" s="22" t="s">
        <v>191</v>
      </c>
      <c r="G2857" s="22">
        <v>4</v>
      </c>
      <c r="H2857" s="20">
        <v>8.4232532400322064</v>
      </c>
      <c r="I2857" s="20">
        <v>10.528694448199536</v>
      </c>
      <c r="J2857" s="19" t="s">
        <v>1962</v>
      </c>
      <c r="K2857" s="18">
        <v>6</v>
      </c>
      <c r="L2857" s="18">
        <v>0.56799999999999995</v>
      </c>
      <c r="M2857" s="18" t="str">
        <f>IF(tbl_data[[#This Row],[PACK COUNT]]&gt;1,"Multipack","Single")</f>
        <v>Multipack</v>
      </c>
    </row>
    <row r="2858" spans="1:13">
      <c r="A2858" s="22" t="s">
        <v>115</v>
      </c>
      <c r="B2858" s="22" t="s">
        <v>116</v>
      </c>
      <c r="C2858" s="22" t="s">
        <v>124</v>
      </c>
      <c r="D2858" s="22" t="s">
        <v>71</v>
      </c>
      <c r="E2858" s="22" t="s">
        <v>1527</v>
      </c>
      <c r="F2858" s="22" t="s">
        <v>196</v>
      </c>
      <c r="G2858" s="22">
        <v>1</v>
      </c>
      <c r="H2858" s="20">
        <v>0.34722771957130683</v>
      </c>
      <c r="I2858" s="20">
        <v>0.67394262612574107</v>
      </c>
      <c r="J2858" s="19" t="s">
        <v>1962</v>
      </c>
      <c r="K2858" s="18">
        <v>6</v>
      </c>
      <c r="L2858" s="18">
        <v>0.5</v>
      </c>
      <c r="M2858" s="18" t="str">
        <f>IF(tbl_data[[#This Row],[PACK COUNT]]&gt;1,"Multipack","Single")</f>
        <v>Single</v>
      </c>
    </row>
    <row r="2859" spans="1:13">
      <c r="A2859" s="22" t="s">
        <v>115</v>
      </c>
      <c r="B2859" s="22" t="s">
        <v>116</v>
      </c>
      <c r="C2859" s="22" t="s">
        <v>120</v>
      </c>
      <c r="D2859" s="22" t="s">
        <v>24</v>
      </c>
      <c r="E2859" s="22" t="s">
        <v>1650</v>
      </c>
      <c r="F2859" s="22" t="s">
        <v>191</v>
      </c>
      <c r="G2859" s="22">
        <v>1</v>
      </c>
      <c r="H2859" s="20">
        <v>9.2760091298615119</v>
      </c>
      <c r="I2859" s="20">
        <v>12.914083336427259</v>
      </c>
      <c r="J2859" s="19" t="s">
        <v>1962</v>
      </c>
      <c r="K2859" s="18">
        <v>6</v>
      </c>
      <c r="L2859" s="18">
        <v>0.5</v>
      </c>
      <c r="M2859" s="18" t="str">
        <f>IF(tbl_data[[#This Row],[PACK COUNT]]&gt;1,"Multipack","Single")</f>
        <v>Single</v>
      </c>
    </row>
    <row r="2860" spans="1:13">
      <c r="A2860" s="22" t="s">
        <v>115</v>
      </c>
      <c r="B2860" s="22" t="s">
        <v>116</v>
      </c>
      <c r="C2860" s="22" t="s">
        <v>120</v>
      </c>
      <c r="D2860" s="22" t="s">
        <v>24</v>
      </c>
      <c r="E2860" s="22" t="s">
        <v>1027</v>
      </c>
      <c r="F2860" s="22" t="s">
        <v>196</v>
      </c>
      <c r="G2860" s="22">
        <v>1</v>
      </c>
      <c r="H2860" s="20">
        <v>0.57624980583858876</v>
      </c>
      <c r="I2860" s="20">
        <v>1.010203584031053</v>
      </c>
      <c r="J2860" s="19" t="s">
        <v>1962</v>
      </c>
      <c r="K2860" s="18">
        <v>6</v>
      </c>
      <c r="L2860" s="18">
        <v>0.5</v>
      </c>
      <c r="M2860" s="18" t="str">
        <f>IF(tbl_data[[#This Row],[PACK COUNT]]&gt;1,"Multipack","Single")</f>
        <v>Single</v>
      </c>
    </row>
    <row r="2861" spans="1:13">
      <c r="A2861" s="22" t="s">
        <v>115</v>
      </c>
      <c r="B2861" s="22" t="s">
        <v>116</v>
      </c>
      <c r="C2861" s="22" t="s">
        <v>120</v>
      </c>
      <c r="D2861" s="22" t="s">
        <v>24</v>
      </c>
      <c r="E2861" s="22" t="s">
        <v>1733</v>
      </c>
      <c r="F2861" s="22" t="s">
        <v>196</v>
      </c>
      <c r="G2861" s="22">
        <v>4</v>
      </c>
      <c r="H2861" s="20">
        <v>0.1034447180873672</v>
      </c>
      <c r="I2861" s="20">
        <v>0.13190335154288615</v>
      </c>
      <c r="J2861" s="19" t="s">
        <v>1962</v>
      </c>
      <c r="K2861" s="18">
        <v>6</v>
      </c>
      <c r="L2861" s="18">
        <v>0.5</v>
      </c>
      <c r="M2861" s="18" t="str">
        <f>IF(tbl_data[[#This Row],[PACK COUNT]]&gt;1,"Multipack","Single")</f>
        <v>Multipack</v>
      </c>
    </row>
    <row r="2862" spans="1:13">
      <c r="A2862" s="22" t="s">
        <v>115</v>
      </c>
      <c r="B2862" s="22" t="s">
        <v>145</v>
      </c>
      <c r="C2862" s="22" t="s">
        <v>146</v>
      </c>
      <c r="D2862" s="22" t="s">
        <v>87</v>
      </c>
      <c r="E2862" s="22" t="s">
        <v>1555</v>
      </c>
      <c r="F2862" s="22" t="s">
        <v>203</v>
      </c>
      <c r="G2862" s="22">
        <v>1</v>
      </c>
      <c r="H2862" s="20">
        <v>40.663713426951027</v>
      </c>
      <c r="I2862" s="20">
        <v>33.798620271672036</v>
      </c>
      <c r="J2862" s="19" t="s">
        <v>1962</v>
      </c>
      <c r="K2862" s="18">
        <v>6</v>
      </c>
      <c r="L2862" s="18">
        <v>2</v>
      </c>
      <c r="M2862" s="18" t="str">
        <f>IF(tbl_data[[#This Row],[PACK COUNT]]&gt;1,"Multipack","Single")</f>
        <v>Single</v>
      </c>
    </row>
    <row r="2863" spans="1:13">
      <c r="A2863" s="22" t="s">
        <v>115</v>
      </c>
      <c r="B2863" s="22" t="s">
        <v>145</v>
      </c>
      <c r="C2863" s="22" t="s">
        <v>152</v>
      </c>
      <c r="D2863" s="22" t="s">
        <v>110</v>
      </c>
      <c r="E2863" s="22" t="s">
        <v>1526</v>
      </c>
      <c r="F2863" s="22" t="s">
        <v>203</v>
      </c>
      <c r="G2863" s="22">
        <v>1</v>
      </c>
      <c r="H2863" s="20">
        <v>200.48882621273296</v>
      </c>
      <c r="I2863" s="20">
        <v>160.07102425265077</v>
      </c>
      <c r="J2863" s="19" t="s">
        <v>1962</v>
      </c>
      <c r="K2863" s="18">
        <v>6</v>
      </c>
      <c r="L2863" s="18">
        <v>2</v>
      </c>
      <c r="M2863" s="18" t="str">
        <f>IF(tbl_data[[#This Row],[PACK COUNT]]&gt;1,"Multipack","Single")</f>
        <v>Single</v>
      </c>
    </row>
    <row r="2864" spans="1:13">
      <c r="A2864" s="22" t="s">
        <v>115</v>
      </c>
      <c r="B2864" s="22" t="s">
        <v>132</v>
      </c>
      <c r="C2864" s="22" t="s">
        <v>132</v>
      </c>
      <c r="D2864" s="22" t="s">
        <v>87</v>
      </c>
      <c r="E2864" s="22" t="s">
        <v>1373</v>
      </c>
      <c r="F2864" s="22" t="s">
        <v>196</v>
      </c>
      <c r="G2864" s="22">
        <v>1</v>
      </c>
      <c r="H2864" s="20">
        <v>81.689901227973692</v>
      </c>
      <c r="I2864" s="20">
        <v>94.132606392985451</v>
      </c>
      <c r="J2864" s="19" t="s">
        <v>1962</v>
      </c>
      <c r="K2864" s="18">
        <v>6</v>
      </c>
      <c r="L2864" s="18">
        <v>0.5</v>
      </c>
      <c r="M2864" s="18" t="str">
        <f>IF(tbl_data[[#This Row],[PACK COUNT]]&gt;1,"Multipack","Single")</f>
        <v>Single</v>
      </c>
    </row>
    <row r="2865" spans="1:13">
      <c r="A2865" s="22" t="s">
        <v>115</v>
      </c>
      <c r="B2865" s="22" t="s">
        <v>132</v>
      </c>
      <c r="C2865" s="22" t="s">
        <v>132</v>
      </c>
      <c r="D2865" s="22" t="s">
        <v>87</v>
      </c>
      <c r="E2865" s="22" t="s">
        <v>1018</v>
      </c>
      <c r="F2865" s="22" t="s">
        <v>203</v>
      </c>
      <c r="G2865" s="22">
        <v>1</v>
      </c>
      <c r="H2865" s="20">
        <v>232.33403676985498</v>
      </c>
      <c r="I2865" s="20">
        <v>199.00962699056123</v>
      </c>
      <c r="J2865" s="19" t="s">
        <v>1962</v>
      </c>
      <c r="K2865" s="18">
        <v>6</v>
      </c>
      <c r="L2865" s="18">
        <v>2</v>
      </c>
      <c r="M2865" s="18" t="str">
        <f>IF(tbl_data[[#This Row],[PACK COUNT]]&gt;1,"Multipack","Single")</f>
        <v>Single</v>
      </c>
    </row>
    <row r="2866" spans="1:13">
      <c r="A2866" s="22" t="s">
        <v>115</v>
      </c>
      <c r="B2866" s="22" t="s">
        <v>132</v>
      </c>
      <c r="C2866" s="22" t="s">
        <v>147</v>
      </c>
      <c r="D2866" s="22" t="s">
        <v>110</v>
      </c>
      <c r="E2866" s="22" t="s">
        <v>1017</v>
      </c>
      <c r="F2866" s="22" t="s">
        <v>203</v>
      </c>
      <c r="G2866" s="22">
        <v>1</v>
      </c>
      <c r="H2866" s="20">
        <v>468.98715268437303</v>
      </c>
      <c r="I2866" s="20">
        <v>396.55198757992395</v>
      </c>
      <c r="J2866" s="19" t="s">
        <v>1962</v>
      </c>
      <c r="K2866" s="18">
        <v>6</v>
      </c>
      <c r="L2866" s="18">
        <v>2</v>
      </c>
      <c r="M2866" s="18" t="str">
        <f>IF(tbl_data[[#This Row],[PACK COUNT]]&gt;1,"Multipack","Single")</f>
        <v>Single</v>
      </c>
    </row>
    <row r="2867" spans="1:13">
      <c r="A2867" s="22" t="s">
        <v>115</v>
      </c>
      <c r="B2867" s="22" t="s">
        <v>144</v>
      </c>
      <c r="C2867" s="22" t="s">
        <v>24</v>
      </c>
      <c r="D2867" s="22" t="s">
        <v>87</v>
      </c>
      <c r="E2867" s="22" t="s">
        <v>1015</v>
      </c>
      <c r="F2867" s="22" t="s">
        <v>191</v>
      </c>
      <c r="G2867" s="22">
        <v>1</v>
      </c>
      <c r="H2867" s="20">
        <v>43.94931308673911</v>
      </c>
      <c r="I2867" s="20">
        <v>56.679604807320665</v>
      </c>
      <c r="J2867" s="19" t="s">
        <v>1962</v>
      </c>
      <c r="K2867" s="18">
        <v>6</v>
      </c>
      <c r="L2867" s="18">
        <v>0.5</v>
      </c>
      <c r="M2867" s="18" t="str">
        <f>IF(tbl_data[[#This Row],[PACK COUNT]]&gt;1,"Multipack","Single")</f>
        <v>Single</v>
      </c>
    </row>
    <row r="2868" spans="1:13">
      <c r="A2868" s="22" t="s">
        <v>115</v>
      </c>
      <c r="B2868" s="22" t="s">
        <v>121</v>
      </c>
      <c r="C2868" s="22" t="s">
        <v>73</v>
      </c>
      <c r="D2868" s="22" t="s">
        <v>24</v>
      </c>
      <c r="E2868" s="22" t="s">
        <v>1014</v>
      </c>
      <c r="F2868" s="22" t="s">
        <v>191</v>
      </c>
      <c r="G2868" s="22">
        <v>1</v>
      </c>
      <c r="H2868" s="20">
        <v>36.211255672873364</v>
      </c>
      <c r="I2868" s="20">
        <v>59.442956555538601</v>
      </c>
      <c r="J2868" s="19" t="s">
        <v>1962</v>
      </c>
      <c r="K2868" s="18">
        <v>6</v>
      </c>
      <c r="L2868" s="18">
        <v>0.5</v>
      </c>
      <c r="M2868" s="18" t="str">
        <f>IF(tbl_data[[#This Row],[PACK COUNT]]&gt;1,"Multipack","Single")</f>
        <v>Single</v>
      </c>
    </row>
    <row r="2869" spans="1:13">
      <c r="A2869" s="22" t="s">
        <v>115</v>
      </c>
      <c r="B2869" s="22" t="s">
        <v>121</v>
      </c>
      <c r="C2869" s="22" t="s">
        <v>73</v>
      </c>
      <c r="D2869" s="22" t="s">
        <v>24</v>
      </c>
      <c r="E2869" s="22" t="s">
        <v>1233</v>
      </c>
      <c r="F2869" s="22" t="s">
        <v>191</v>
      </c>
      <c r="G2869" s="22">
        <v>24</v>
      </c>
      <c r="H2869" s="20">
        <v>0.80394624121288571</v>
      </c>
      <c r="I2869" s="20">
        <v>1.3146412676391039</v>
      </c>
      <c r="J2869" s="19" t="s">
        <v>1962</v>
      </c>
      <c r="K2869" s="18">
        <v>6</v>
      </c>
      <c r="L2869" s="18">
        <v>0.5</v>
      </c>
      <c r="M2869" s="18" t="str">
        <f>IF(tbl_data[[#This Row],[PACK COUNT]]&gt;1,"Multipack","Single")</f>
        <v>Multipack</v>
      </c>
    </row>
    <row r="2870" spans="1:13">
      <c r="A2870" s="22" t="s">
        <v>115</v>
      </c>
      <c r="B2870" s="22" t="s">
        <v>121</v>
      </c>
      <c r="C2870" s="22" t="s">
        <v>73</v>
      </c>
      <c r="D2870" s="22" t="s">
        <v>24</v>
      </c>
      <c r="E2870" s="22" t="s">
        <v>1012</v>
      </c>
      <c r="F2870" s="22" t="s">
        <v>196</v>
      </c>
      <c r="G2870" s="22">
        <v>1</v>
      </c>
      <c r="H2870" s="20">
        <v>17.719957329210722</v>
      </c>
      <c r="I2870" s="20">
        <v>32.170608173466981</v>
      </c>
      <c r="J2870" s="19" t="s">
        <v>1962</v>
      </c>
      <c r="K2870" s="18">
        <v>6</v>
      </c>
      <c r="L2870" s="18">
        <v>0.5</v>
      </c>
      <c r="M2870" s="18" t="str">
        <f>IF(tbl_data[[#This Row],[PACK COUNT]]&gt;1,"Multipack","Single")</f>
        <v>Single</v>
      </c>
    </row>
    <row r="2871" spans="1:13">
      <c r="A2871" s="22" t="s">
        <v>115</v>
      </c>
      <c r="B2871" s="22" t="s">
        <v>121</v>
      </c>
      <c r="C2871" s="22" t="s">
        <v>73</v>
      </c>
      <c r="D2871" s="22" t="s">
        <v>24</v>
      </c>
      <c r="E2871" s="22" t="s">
        <v>1620</v>
      </c>
      <c r="F2871" s="22" t="s">
        <v>196</v>
      </c>
      <c r="G2871" s="22">
        <v>10</v>
      </c>
      <c r="H2871" s="20">
        <v>47.574002832552132</v>
      </c>
      <c r="I2871" s="20">
        <v>73.048476760448324</v>
      </c>
      <c r="J2871" s="19" t="s">
        <v>1962</v>
      </c>
      <c r="K2871" s="18">
        <v>6</v>
      </c>
      <c r="L2871" s="18">
        <v>0.5</v>
      </c>
      <c r="M2871" s="18" t="str">
        <f>IF(tbl_data[[#This Row],[PACK COUNT]]&gt;1,"Multipack","Single")</f>
        <v>Multipack</v>
      </c>
    </row>
    <row r="2872" spans="1:13">
      <c r="A2872" s="22" t="s">
        <v>115</v>
      </c>
      <c r="B2872" s="22" t="s">
        <v>143</v>
      </c>
      <c r="C2872" s="22" t="s">
        <v>143</v>
      </c>
      <c r="D2872" s="22" t="s">
        <v>87</v>
      </c>
      <c r="E2872" s="22" t="s">
        <v>1205</v>
      </c>
      <c r="F2872" s="22" t="s">
        <v>203</v>
      </c>
      <c r="G2872" s="22">
        <v>1</v>
      </c>
      <c r="H2872" s="20">
        <v>69.814986323875971</v>
      </c>
      <c r="I2872" s="20">
        <v>59.19593585149623</v>
      </c>
      <c r="J2872" s="19" t="s">
        <v>1962</v>
      </c>
      <c r="K2872" s="18">
        <v>6</v>
      </c>
      <c r="L2872" s="18">
        <v>2</v>
      </c>
      <c r="M2872" s="18" t="str">
        <f>IF(tbl_data[[#This Row],[PACK COUNT]]&gt;1,"Multipack","Single")</f>
        <v>Single</v>
      </c>
    </row>
    <row r="2873" spans="1:13">
      <c r="A2873" s="22" t="s">
        <v>115</v>
      </c>
      <c r="B2873" s="22" t="s">
        <v>127</v>
      </c>
      <c r="C2873" s="22" t="s">
        <v>24</v>
      </c>
      <c r="D2873" s="22" t="s">
        <v>71</v>
      </c>
      <c r="E2873" s="22" t="s">
        <v>1010</v>
      </c>
      <c r="F2873" s="22" t="s">
        <v>191</v>
      </c>
      <c r="G2873" s="22">
        <v>1</v>
      </c>
      <c r="H2873" s="20">
        <v>9.3243808539265203</v>
      </c>
      <c r="I2873" s="20">
        <v>14.912779134372773</v>
      </c>
      <c r="J2873" s="19" t="s">
        <v>1962</v>
      </c>
      <c r="K2873" s="18">
        <v>6</v>
      </c>
      <c r="L2873" s="18">
        <v>0.56799999999999995</v>
      </c>
      <c r="M2873" s="18" t="str">
        <f>IF(tbl_data[[#This Row],[PACK COUNT]]&gt;1,"Multipack","Single")</f>
        <v>Single</v>
      </c>
    </row>
    <row r="2874" spans="1:13">
      <c r="A2874" s="22" t="s">
        <v>115</v>
      </c>
      <c r="B2874" s="22" t="s">
        <v>151</v>
      </c>
      <c r="C2874" s="22" t="s">
        <v>151</v>
      </c>
      <c r="D2874" s="22" t="s">
        <v>110</v>
      </c>
      <c r="E2874" s="22" t="s">
        <v>1009</v>
      </c>
      <c r="F2874" s="22" t="s">
        <v>203</v>
      </c>
      <c r="G2874" s="22">
        <v>1</v>
      </c>
      <c r="H2874" s="20">
        <v>49.522838955822508</v>
      </c>
      <c r="I2874" s="20">
        <v>45.969540049324692</v>
      </c>
      <c r="J2874" s="19" t="s">
        <v>1962</v>
      </c>
      <c r="K2874" s="18">
        <v>6</v>
      </c>
      <c r="L2874" s="18">
        <v>2</v>
      </c>
      <c r="M2874" s="18" t="str">
        <f>IF(tbl_data[[#This Row],[PACK COUNT]]&gt;1,"Multipack","Single")</f>
        <v>Single</v>
      </c>
    </row>
    <row r="2875" spans="1:13">
      <c r="A2875" s="22" t="s">
        <v>115</v>
      </c>
      <c r="B2875" s="22" t="s">
        <v>141</v>
      </c>
      <c r="C2875" s="22" t="s">
        <v>142</v>
      </c>
      <c r="D2875" s="22" t="s">
        <v>87</v>
      </c>
      <c r="E2875" s="22" t="s">
        <v>1008</v>
      </c>
      <c r="F2875" s="22" t="s">
        <v>203</v>
      </c>
      <c r="G2875" s="22">
        <v>1</v>
      </c>
      <c r="H2875" s="20">
        <v>50.816080285012298</v>
      </c>
      <c r="I2875" s="20">
        <v>53.439324694980712</v>
      </c>
      <c r="J2875" s="19" t="s">
        <v>1962</v>
      </c>
      <c r="K2875" s="18">
        <v>6</v>
      </c>
      <c r="L2875" s="18">
        <v>2</v>
      </c>
      <c r="M2875" s="18" t="str">
        <f>IF(tbl_data[[#This Row],[PACK COUNT]]&gt;1,"Multipack","Single")</f>
        <v>Single</v>
      </c>
    </row>
    <row r="2876" spans="1:13">
      <c r="A2876" s="22" t="s">
        <v>155</v>
      </c>
      <c r="B2876" s="22" t="s">
        <v>163</v>
      </c>
      <c r="C2876" s="22" t="s">
        <v>24</v>
      </c>
      <c r="D2876" s="22" t="s">
        <v>71</v>
      </c>
      <c r="E2876" s="22" t="s">
        <v>998</v>
      </c>
      <c r="F2876" s="22" t="s">
        <v>191</v>
      </c>
      <c r="G2876" s="22">
        <v>1</v>
      </c>
      <c r="H2876" s="20">
        <v>49.154238050583345</v>
      </c>
      <c r="I2876" s="20">
        <v>52.149549808897383</v>
      </c>
      <c r="J2876" s="19" t="s">
        <v>1962</v>
      </c>
      <c r="K2876" s="18">
        <v>6</v>
      </c>
      <c r="L2876" s="18">
        <v>0.5</v>
      </c>
      <c r="M2876" s="18" t="str">
        <f>IF(tbl_data[[#This Row],[PACK COUNT]]&gt;1,"Multipack","Single")</f>
        <v>Single</v>
      </c>
    </row>
    <row r="2877" spans="1:13">
      <c r="A2877" s="22" t="s">
        <v>155</v>
      </c>
      <c r="B2877" s="22" t="s">
        <v>163</v>
      </c>
      <c r="C2877" s="22" t="s">
        <v>165</v>
      </c>
      <c r="D2877" s="22" t="s">
        <v>24</v>
      </c>
      <c r="E2877" s="22" t="s">
        <v>997</v>
      </c>
      <c r="F2877" s="22" t="s">
        <v>191</v>
      </c>
      <c r="G2877" s="22">
        <v>1</v>
      </c>
      <c r="H2877" s="20">
        <v>0.95360427179763452</v>
      </c>
      <c r="I2877" s="20">
        <v>1.4519184394706872</v>
      </c>
      <c r="J2877" s="19" t="s">
        <v>1962</v>
      </c>
      <c r="K2877" s="18">
        <v>6</v>
      </c>
      <c r="L2877" s="18">
        <v>0.5</v>
      </c>
      <c r="M2877" s="18" t="str">
        <f>IF(tbl_data[[#This Row],[PACK COUNT]]&gt;1,"Multipack","Single")</f>
        <v>Single</v>
      </c>
    </row>
    <row r="2878" spans="1:13">
      <c r="A2878" s="22" t="s">
        <v>155</v>
      </c>
      <c r="B2878" s="22" t="s">
        <v>182</v>
      </c>
      <c r="C2878" s="22" t="s">
        <v>73</v>
      </c>
      <c r="D2878" s="22" t="s">
        <v>110</v>
      </c>
      <c r="E2878" s="22" t="s">
        <v>995</v>
      </c>
      <c r="F2878" s="22" t="s">
        <v>203</v>
      </c>
      <c r="G2878" s="22">
        <v>1</v>
      </c>
      <c r="H2878" s="20">
        <v>106.91248093082467</v>
      </c>
      <c r="I2878" s="20">
        <v>94.410388703464179</v>
      </c>
      <c r="J2878" s="19" t="s">
        <v>1962</v>
      </c>
      <c r="K2878" s="18">
        <v>6</v>
      </c>
      <c r="L2878" s="18">
        <v>2</v>
      </c>
      <c r="M2878" s="18" t="str">
        <f>IF(tbl_data[[#This Row],[PACK COUNT]]&gt;1,"Multipack","Single")</f>
        <v>Single</v>
      </c>
    </row>
    <row r="2879" spans="1:13">
      <c r="A2879" s="22" t="s">
        <v>155</v>
      </c>
      <c r="B2879" s="22" t="s">
        <v>156</v>
      </c>
      <c r="C2879" s="22" t="s">
        <v>157</v>
      </c>
      <c r="D2879" s="22" t="s">
        <v>24</v>
      </c>
      <c r="E2879" s="22" t="s">
        <v>1494</v>
      </c>
      <c r="F2879" s="22" t="s">
        <v>191</v>
      </c>
      <c r="G2879" s="22">
        <v>1</v>
      </c>
      <c r="H2879" s="20">
        <v>28.10839156537444</v>
      </c>
      <c r="I2879" s="20">
        <v>40.00086778580151</v>
      </c>
      <c r="J2879" s="19" t="s">
        <v>1962</v>
      </c>
      <c r="K2879" s="18">
        <v>6</v>
      </c>
      <c r="L2879" s="18">
        <v>0.5</v>
      </c>
      <c r="M2879" s="18" t="str">
        <f>IF(tbl_data[[#This Row],[PACK COUNT]]&gt;1,"Multipack","Single")</f>
        <v>Single</v>
      </c>
    </row>
    <row r="2880" spans="1:13">
      <c r="A2880" s="22" t="s">
        <v>155</v>
      </c>
      <c r="B2880" s="22" t="s">
        <v>156</v>
      </c>
      <c r="C2880" s="22" t="s">
        <v>157</v>
      </c>
      <c r="D2880" s="22" t="s">
        <v>24</v>
      </c>
      <c r="E2880" s="22" t="s">
        <v>994</v>
      </c>
      <c r="F2880" s="22" t="s">
        <v>196</v>
      </c>
      <c r="G2880" s="22">
        <v>1</v>
      </c>
      <c r="H2880" s="20">
        <v>32.81610019416938</v>
      </c>
      <c r="I2880" s="20">
        <v>49.47910743950878</v>
      </c>
      <c r="J2880" s="19" t="s">
        <v>1962</v>
      </c>
      <c r="K2880" s="18">
        <v>6</v>
      </c>
      <c r="L2880" s="18">
        <v>0.5</v>
      </c>
      <c r="M2880" s="18" t="str">
        <f>IF(tbl_data[[#This Row],[PACK COUNT]]&gt;1,"Multipack","Single")</f>
        <v>Single</v>
      </c>
    </row>
    <row r="2881" spans="1:13">
      <c r="A2881" s="22" t="s">
        <v>155</v>
      </c>
      <c r="B2881" s="22" t="s">
        <v>156</v>
      </c>
      <c r="C2881" s="22" t="s">
        <v>157</v>
      </c>
      <c r="D2881" s="22" t="s">
        <v>24</v>
      </c>
      <c r="E2881" s="22" t="s">
        <v>1618</v>
      </c>
      <c r="F2881" s="22" t="s">
        <v>196</v>
      </c>
      <c r="G2881" s="22">
        <v>4</v>
      </c>
      <c r="H2881" s="20">
        <v>52.848856520031212</v>
      </c>
      <c r="I2881" s="20">
        <v>69.310129218031207</v>
      </c>
      <c r="J2881" s="19" t="s">
        <v>1962</v>
      </c>
      <c r="K2881" s="18">
        <v>6</v>
      </c>
      <c r="L2881" s="18">
        <v>0.5</v>
      </c>
      <c r="M2881" s="18" t="str">
        <f>IF(tbl_data[[#This Row],[PACK COUNT]]&gt;1,"Multipack","Single")</f>
        <v>Multipack</v>
      </c>
    </row>
    <row r="2882" spans="1:13">
      <c r="A2882" s="22" t="s">
        <v>155</v>
      </c>
      <c r="B2882" s="22" t="s">
        <v>156</v>
      </c>
      <c r="C2882" s="22" t="s">
        <v>157</v>
      </c>
      <c r="D2882" s="22" t="s">
        <v>24</v>
      </c>
      <c r="E2882" s="22" t="s">
        <v>1617</v>
      </c>
      <c r="F2882" s="22" t="s">
        <v>196</v>
      </c>
      <c r="G2882" s="22">
        <v>5</v>
      </c>
      <c r="H2882" s="20">
        <v>33.775300556748341</v>
      </c>
      <c r="I2882" s="20">
        <v>35.710874593536168</v>
      </c>
      <c r="J2882" s="19" t="s">
        <v>1962</v>
      </c>
      <c r="K2882" s="18">
        <v>6</v>
      </c>
      <c r="L2882" s="18">
        <v>0.5</v>
      </c>
      <c r="M2882" s="18" t="str">
        <f>IF(tbl_data[[#This Row],[PACK COUNT]]&gt;1,"Multipack","Single")</f>
        <v>Multipack</v>
      </c>
    </row>
    <row r="2883" spans="1:13">
      <c r="A2883" s="22" t="s">
        <v>155</v>
      </c>
      <c r="B2883" s="22" t="s">
        <v>156</v>
      </c>
      <c r="C2883" s="22" t="s">
        <v>25</v>
      </c>
      <c r="D2883" s="22" t="s">
        <v>24</v>
      </c>
      <c r="E2883" s="22" t="s">
        <v>993</v>
      </c>
      <c r="F2883" s="22" t="s">
        <v>191</v>
      </c>
      <c r="G2883" s="22">
        <v>1</v>
      </c>
      <c r="H2883" s="20">
        <v>17.543672053048454</v>
      </c>
      <c r="I2883" s="20">
        <v>29.265057860892838</v>
      </c>
      <c r="J2883" s="19" t="s">
        <v>1962</v>
      </c>
      <c r="K2883" s="18">
        <v>6</v>
      </c>
      <c r="L2883" s="18">
        <v>0.5</v>
      </c>
      <c r="M2883" s="18" t="str">
        <f>IF(tbl_data[[#This Row],[PACK COUNT]]&gt;1,"Multipack","Single")</f>
        <v>Single</v>
      </c>
    </row>
    <row r="2884" spans="1:13">
      <c r="A2884" s="22" t="s">
        <v>155</v>
      </c>
      <c r="B2884" s="22" t="s">
        <v>156</v>
      </c>
      <c r="C2884" s="22" t="s">
        <v>158</v>
      </c>
      <c r="D2884" s="22" t="s">
        <v>24</v>
      </c>
      <c r="E2884" s="22" t="s">
        <v>1447</v>
      </c>
      <c r="F2884" s="22" t="s">
        <v>196</v>
      </c>
      <c r="G2884" s="22">
        <v>1</v>
      </c>
      <c r="H2884" s="20">
        <v>50.713800413345268</v>
      </c>
      <c r="I2884" s="20">
        <v>73.419883758525728</v>
      </c>
      <c r="J2884" s="19" t="s">
        <v>1962</v>
      </c>
      <c r="K2884" s="18">
        <v>6</v>
      </c>
      <c r="L2884" s="18">
        <v>0.5</v>
      </c>
      <c r="M2884" s="18" t="str">
        <f>IF(tbl_data[[#This Row],[PACK COUNT]]&gt;1,"Multipack","Single")</f>
        <v>Single</v>
      </c>
    </row>
    <row r="2885" spans="1:13">
      <c r="A2885" s="22" t="s">
        <v>155</v>
      </c>
      <c r="B2885" s="22" t="s">
        <v>156</v>
      </c>
      <c r="C2885" s="22" t="s">
        <v>181</v>
      </c>
      <c r="D2885" s="22" t="s">
        <v>110</v>
      </c>
      <c r="E2885" s="22" t="s">
        <v>992</v>
      </c>
      <c r="F2885" s="22" t="s">
        <v>191</v>
      </c>
      <c r="G2885" s="22">
        <v>1</v>
      </c>
      <c r="H2885" s="20">
        <v>24.442452505521274</v>
      </c>
      <c r="I2885" s="20">
        <v>41.648400925252822</v>
      </c>
      <c r="J2885" s="19" t="s">
        <v>1962</v>
      </c>
      <c r="K2885" s="18">
        <v>6</v>
      </c>
      <c r="L2885" s="18">
        <v>0.5</v>
      </c>
      <c r="M2885" s="18" t="str">
        <f>IF(tbl_data[[#This Row],[PACK COUNT]]&gt;1,"Multipack","Single")</f>
        <v>Single</v>
      </c>
    </row>
    <row r="2886" spans="1:13">
      <c r="A2886" s="22" t="s">
        <v>155</v>
      </c>
      <c r="B2886" s="22" t="s">
        <v>156</v>
      </c>
      <c r="C2886" s="22" t="s">
        <v>173</v>
      </c>
      <c r="D2886" s="22" t="s">
        <v>71</v>
      </c>
      <c r="E2886" s="22" t="s">
        <v>989</v>
      </c>
      <c r="F2886" s="22" t="s">
        <v>191</v>
      </c>
      <c r="G2886" s="22">
        <v>1</v>
      </c>
      <c r="H2886" s="20">
        <v>105.65638948674945</v>
      </c>
      <c r="I2886" s="20">
        <v>134.49232631150451</v>
      </c>
      <c r="J2886" s="19" t="s">
        <v>1962</v>
      </c>
      <c r="K2886" s="18">
        <v>6</v>
      </c>
      <c r="L2886" s="18">
        <v>0.5</v>
      </c>
      <c r="M2886" s="18" t="str">
        <f>IF(tbl_data[[#This Row],[PACK COUNT]]&gt;1,"Multipack","Single")</f>
        <v>Single</v>
      </c>
    </row>
    <row r="2887" spans="1:13">
      <c r="A2887" s="22" t="s">
        <v>155</v>
      </c>
      <c r="B2887" s="22" t="s">
        <v>156</v>
      </c>
      <c r="C2887" s="22" t="s">
        <v>173</v>
      </c>
      <c r="D2887" s="22" t="s">
        <v>71</v>
      </c>
      <c r="E2887" s="22" t="s">
        <v>991</v>
      </c>
      <c r="F2887" s="22" t="s">
        <v>191</v>
      </c>
      <c r="G2887" s="22">
        <v>24</v>
      </c>
      <c r="H2887" s="20">
        <v>56.481927740248899</v>
      </c>
      <c r="I2887" s="20">
        <v>50.484136313288026</v>
      </c>
      <c r="J2887" s="19" t="s">
        <v>1962</v>
      </c>
      <c r="K2887" s="18">
        <v>6</v>
      </c>
      <c r="L2887" s="18">
        <v>0.5</v>
      </c>
      <c r="M2887" s="18" t="str">
        <f>IF(tbl_data[[#This Row],[PACK COUNT]]&gt;1,"Multipack","Single")</f>
        <v>Multipack</v>
      </c>
    </row>
    <row r="2888" spans="1:13">
      <c r="A2888" s="22" t="s">
        <v>155</v>
      </c>
      <c r="B2888" s="22" t="s">
        <v>156</v>
      </c>
      <c r="C2888" s="22" t="s">
        <v>173</v>
      </c>
      <c r="D2888" s="22" t="s">
        <v>71</v>
      </c>
      <c r="E2888" s="22" t="s">
        <v>990</v>
      </c>
      <c r="F2888" s="22" t="s">
        <v>191</v>
      </c>
      <c r="G2888" s="22">
        <v>4</v>
      </c>
      <c r="H2888" s="20">
        <v>28.379604608388256</v>
      </c>
      <c r="I2888" s="20">
        <v>33.406273204769001</v>
      </c>
      <c r="J2888" s="19" t="s">
        <v>1962</v>
      </c>
      <c r="K2888" s="18">
        <v>6</v>
      </c>
      <c r="L2888" s="18">
        <v>0.5</v>
      </c>
      <c r="M2888" s="18" t="str">
        <f>IF(tbl_data[[#This Row],[PACK COUNT]]&gt;1,"Multipack","Single")</f>
        <v>Multipack</v>
      </c>
    </row>
    <row r="2889" spans="1:13">
      <c r="A2889" s="22" t="s">
        <v>155</v>
      </c>
      <c r="B2889" s="22" t="s">
        <v>156</v>
      </c>
      <c r="C2889" s="22" t="s">
        <v>173</v>
      </c>
      <c r="D2889" s="22" t="s">
        <v>71</v>
      </c>
      <c r="E2889" s="22" t="s">
        <v>988</v>
      </c>
      <c r="F2889" s="22" t="s">
        <v>196</v>
      </c>
      <c r="G2889" s="22">
        <v>1</v>
      </c>
      <c r="H2889" s="20">
        <v>132.862023656725</v>
      </c>
      <c r="I2889" s="20">
        <v>164.35518013759474</v>
      </c>
      <c r="J2889" s="19" t="s">
        <v>1962</v>
      </c>
      <c r="K2889" s="18">
        <v>6</v>
      </c>
      <c r="L2889" s="18">
        <v>0.5</v>
      </c>
      <c r="M2889" s="18" t="str">
        <f>IF(tbl_data[[#This Row],[PACK COUNT]]&gt;1,"Multipack","Single")</f>
        <v>Single</v>
      </c>
    </row>
    <row r="2890" spans="1:13">
      <c r="A2890" s="22" t="s">
        <v>155</v>
      </c>
      <c r="B2890" s="22" t="s">
        <v>156</v>
      </c>
      <c r="C2890" s="22" t="s">
        <v>173</v>
      </c>
      <c r="D2890" s="22" t="s">
        <v>71</v>
      </c>
      <c r="E2890" s="22" t="s">
        <v>1616</v>
      </c>
      <c r="F2890" s="22" t="s">
        <v>196</v>
      </c>
      <c r="G2890" s="22">
        <v>5</v>
      </c>
      <c r="H2890" s="20">
        <v>34.096180540590581</v>
      </c>
      <c r="I2890" s="20">
        <v>34.312998664790349</v>
      </c>
      <c r="J2890" s="19" t="s">
        <v>1962</v>
      </c>
      <c r="K2890" s="18">
        <v>6</v>
      </c>
      <c r="L2890" s="18">
        <v>0.5</v>
      </c>
      <c r="M2890" s="18" t="str">
        <f>IF(tbl_data[[#This Row],[PACK COUNT]]&gt;1,"Multipack","Single")</f>
        <v>Multipack</v>
      </c>
    </row>
    <row r="2891" spans="1:13">
      <c r="A2891" s="22" t="s">
        <v>155</v>
      </c>
      <c r="B2891" s="22" t="s">
        <v>156</v>
      </c>
      <c r="C2891" s="22" t="s">
        <v>173</v>
      </c>
      <c r="D2891" s="22" t="s">
        <v>71</v>
      </c>
      <c r="E2891" s="22" t="s">
        <v>987</v>
      </c>
      <c r="F2891" s="22" t="s">
        <v>203</v>
      </c>
      <c r="G2891" s="22">
        <v>1</v>
      </c>
      <c r="H2891" s="20">
        <v>116.08236569702069</v>
      </c>
      <c r="I2891" s="20">
        <v>107.71472392708652</v>
      </c>
      <c r="J2891" s="19" t="s">
        <v>1962</v>
      </c>
      <c r="K2891" s="18">
        <v>6</v>
      </c>
      <c r="L2891" s="18">
        <v>1.5</v>
      </c>
      <c r="M2891" s="18" t="str">
        <f>IF(tbl_data[[#This Row],[PACK COUNT]]&gt;1,"Multipack","Single")</f>
        <v>Single</v>
      </c>
    </row>
    <row r="2892" spans="1:13">
      <c r="A2892" s="22" t="s">
        <v>155</v>
      </c>
      <c r="B2892" s="22" t="s">
        <v>156</v>
      </c>
      <c r="C2892" s="22" t="s">
        <v>159</v>
      </c>
      <c r="D2892" s="22" t="s">
        <v>24</v>
      </c>
      <c r="E2892" s="22" t="s">
        <v>986</v>
      </c>
      <c r="F2892" s="22" t="s">
        <v>196</v>
      </c>
      <c r="G2892" s="22">
        <v>1</v>
      </c>
      <c r="H2892" s="20">
        <v>30.807235589959426</v>
      </c>
      <c r="I2892" s="20">
        <v>48.116893659818885</v>
      </c>
      <c r="J2892" s="19" t="s">
        <v>1962</v>
      </c>
      <c r="K2892" s="18">
        <v>6</v>
      </c>
      <c r="L2892" s="18">
        <v>0.5</v>
      </c>
      <c r="M2892" s="18" t="str">
        <f>IF(tbl_data[[#This Row],[PACK COUNT]]&gt;1,"Multipack","Single")</f>
        <v>Single</v>
      </c>
    </row>
    <row r="2893" spans="1:13">
      <c r="A2893" s="22" t="s">
        <v>155</v>
      </c>
      <c r="B2893" s="22" t="s">
        <v>156</v>
      </c>
      <c r="C2893" s="22" t="s">
        <v>159</v>
      </c>
      <c r="D2893" s="22" t="s">
        <v>24</v>
      </c>
      <c r="E2893" s="22" t="s">
        <v>1756</v>
      </c>
      <c r="F2893" s="22" t="s">
        <v>196</v>
      </c>
      <c r="G2893" s="22">
        <v>10</v>
      </c>
      <c r="H2893" s="20">
        <v>38.414947190526142</v>
      </c>
      <c r="I2893" s="20">
        <v>53.678799709999609</v>
      </c>
      <c r="J2893" s="19" t="s">
        <v>1962</v>
      </c>
      <c r="K2893" s="18">
        <v>6</v>
      </c>
      <c r="L2893" s="18">
        <v>0.5</v>
      </c>
      <c r="M2893" s="18" t="str">
        <f>IF(tbl_data[[#This Row],[PACK COUNT]]&gt;1,"Multipack","Single")</f>
        <v>Multipack</v>
      </c>
    </row>
    <row r="2894" spans="1:13">
      <c r="A2894" s="22" t="s">
        <v>155</v>
      </c>
      <c r="B2894" s="22" t="s">
        <v>156</v>
      </c>
      <c r="C2894" s="22" t="s">
        <v>73</v>
      </c>
      <c r="D2894" s="22" t="s">
        <v>71</v>
      </c>
      <c r="E2894" s="22" t="s">
        <v>985</v>
      </c>
      <c r="F2894" s="22" t="s">
        <v>191</v>
      </c>
      <c r="G2894" s="22">
        <v>1</v>
      </c>
      <c r="H2894" s="20">
        <v>112.637625301274</v>
      </c>
      <c r="I2894" s="20">
        <v>148.96223877504295</v>
      </c>
      <c r="J2894" s="19" t="s">
        <v>1962</v>
      </c>
      <c r="K2894" s="18">
        <v>6</v>
      </c>
      <c r="L2894" s="18">
        <v>0.5</v>
      </c>
      <c r="M2894" s="18" t="str">
        <f>IF(tbl_data[[#This Row],[PACK COUNT]]&gt;1,"Multipack","Single")</f>
        <v>Single</v>
      </c>
    </row>
    <row r="2895" spans="1:13">
      <c r="A2895" s="22" t="s">
        <v>155</v>
      </c>
      <c r="B2895" s="22" t="s">
        <v>156</v>
      </c>
      <c r="C2895" s="22" t="s">
        <v>73</v>
      </c>
      <c r="D2895" s="22" t="s">
        <v>71</v>
      </c>
      <c r="E2895" s="22" t="s">
        <v>984</v>
      </c>
      <c r="F2895" s="22" t="s">
        <v>191</v>
      </c>
      <c r="G2895" s="22">
        <v>24</v>
      </c>
      <c r="H2895" s="20">
        <v>86.955546955947909</v>
      </c>
      <c r="I2895" s="20">
        <v>80.249588788164189</v>
      </c>
      <c r="J2895" s="19" t="s">
        <v>1962</v>
      </c>
      <c r="K2895" s="18">
        <v>6</v>
      </c>
      <c r="L2895" s="18">
        <v>0.5</v>
      </c>
      <c r="M2895" s="18" t="str">
        <f>IF(tbl_data[[#This Row],[PACK COUNT]]&gt;1,"Multipack","Single")</f>
        <v>Multipack</v>
      </c>
    </row>
    <row r="2896" spans="1:13">
      <c r="A2896" s="22" t="s">
        <v>155</v>
      </c>
      <c r="B2896" s="22" t="s">
        <v>156</v>
      </c>
      <c r="C2896" s="22" t="s">
        <v>73</v>
      </c>
      <c r="D2896" s="22" t="s">
        <v>71</v>
      </c>
      <c r="E2896" s="22" t="s">
        <v>982</v>
      </c>
      <c r="F2896" s="22" t="s">
        <v>196</v>
      </c>
      <c r="G2896" s="22">
        <v>1</v>
      </c>
      <c r="H2896" s="20">
        <v>127.4432801277472</v>
      </c>
      <c r="I2896" s="20">
        <v>156.0997128104018</v>
      </c>
      <c r="J2896" s="19" t="s">
        <v>1962</v>
      </c>
      <c r="K2896" s="18">
        <v>6</v>
      </c>
      <c r="L2896" s="18">
        <v>0.5</v>
      </c>
      <c r="M2896" s="18" t="str">
        <f>IF(tbl_data[[#This Row],[PACK COUNT]]&gt;1,"Multipack","Single")</f>
        <v>Single</v>
      </c>
    </row>
    <row r="2897" spans="1:13">
      <c r="A2897" s="22" t="s">
        <v>155</v>
      </c>
      <c r="B2897" s="22" t="s">
        <v>156</v>
      </c>
      <c r="C2897" s="22" t="s">
        <v>73</v>
      </c>
      <c r="D2897" s="22" t="s">
        <v>71</v>
      </c>
      <c r="E2897" s="22" t="s">
        <v>1252</v>
      </c>
      <c r="F2897" s="22" t="s">
        <v>196</v>
      </c>
      <c r="G2897" s="22">
        <v>4</v>
      </c>
      <c r="H2897" s="20">
        <v>49.755794144077811</v>
      </c>
      <c r="I2897" s="20">
        <v>55.400511560598268</v>
      </c>
      <c r="J2897" s="19" t="s">
        <v>1962</v>
      </c>
      <c r="K2897" s="18">
        <v>6</v>
      </c>
      <c r="L2897" s="18">
        <v>0.5</v>
      </c>
      <c r="M2897" s="18" t="str">
        <f>IF(tbl_data[[#This Row],[PACK COUNT]]&gt;1,"Multipack","Single")</f>
        <v>Multipack</v>
      </c>
    </row>
    <row r="2898" spans="1:13">
      <c r="A2898" s="22" t="s">
        <v>155</v>
      </c>
      <c r="B2898" s="22" t="s">
        <v>156</v>
      </c>
      <c r="C2898" s="22" t="s">
        <v>73</v>
      </c>
      <c r="D2898" s="22" t="s">
        <v>71</v>
      </c>
      <c r="E2898" s="22" t="s">
        <v>1615</v>
      </c>
      <c r="F2898" s="22" t="s">
        <v>196</v>
      </c>
      <c r="G2898" s="22">
        <v>10</v>
      </c>
      <c r="H2898" s="20">
        <v>60.384188556482471</v>
      </c>
      <c r="I2898" s="20">
        <v>58.812709654301756</v>
      </c>
      <c r="J2898" s="19" t="s">
        <v>1962</v>
      </c>
      <c r="K2898" s="18">
        <v>6</v>
      </c>
      <c r="L2898" s="18">
        <v>0.5</v>
      </c>
      <c r="M2898" s="18" t="str">
        <f>IF(tbl_data[[#This Row],[PACK COUNT]]&gt;1,"Multipack","Single")</f>
        <v>Multipack</v>
      </c>
    </row>
    <row r="2899" spans="1:13">
      <c r="A2899" s="22" t="s">
        <v>155</v>
      </c>
      <c r="B2899" s="22" t="s">
        <v>156</v>
      </c>
      <c r="C2899" s="22" t="s">
        <v>73</v>
      </c>
      <c r="D2899" s="22" t="s">
        <v>71</v>
      </c>
      <c r="E2899" s="22" t="s">
        <v>981</v>
      </c>
      <c r="F2899" s="22" t="s">
        <v>203</v>
      </c>
      <c r="G2899" s="22">
        <v>1</v>
      </c>
      <c r="H2899" s="20">
        <v>55.900641729265644</v>
      </c>
      <c r="I2899" s="20">
        <v>53.233573724803726</v>
      </c>
      <c r="J2899" s="19" t="s">
        <v>1962</v>
      </c>
      <c r="K2899" s="18">
        <v>6</v>
      </c>
      <c r="L2899" s="18">
        <v>1.5</v>
      </c>
      <c r="M2899" s="18" t="str">
        <f>IF(tbl_data[[#This Row],[PACK COUNT]]&gt;1,"Multipack","Single")</f>
        <v>Single</v>
      </c>
    </row>
    <row r="2900" spans="1:13">
      <c r="A2900" s="22" t="s">
        <v>155</v>
      </c>
      <c r="B2900" s="22" t="s">
        <v>156</v>
      </c>
      <c r="C2900" s="22" t="s">
        <v>161</v>
      </c>
      <c r="D2900" s="22" t="s">
        <v>24</v>
      </c>
      <c r="E2900" s="22" t="s">
        <v>1446</v>
      </c>
      <c r="F2900" s="22" t="s">
        <v>196</v>
      </c>
      <c r="G2900" s="22">
        <v>1</v>
      </c>
      <c r="H2900" s="20">
        <v>4.4890215898363879</v>
      </c>
      <c r="I2900" s="20">
        <v>7.7064354284028225</v>
      </c>
      <c r="J2900" s="19" t="s">
        <v>1962</v>
      </c>
      <c r="K2900" s="18">
        <v>6</v>
      </c>
      <c r="L2900" s="18">
        <v>0.5</v>
      </c>
      <c r="M2900" s="18" t="str">
        <f>IF(tbl_data[[#This Row],[PACK COUNT]]&gt;1,"Multipack","Single")</f>
        <v>Single</v>
      </c>
    </row>
    <row r="2901" spans="1:13">
      <c r="A2901" s="22" t="s">
        <v>155</v>
      </c>
      <c r="B2901" s="22" t="s">
        <v>156</v>
      </c>
      <c r="C2901" s="22" t="s">
        <v>91</v>
      </c>
      <c r="D2901" s="22" t="s">
        <v>87</v>
      </c>
      <c r="E2901" s="22" t="s">
        <v>980</v>
      </c>
      <c r="F2901" s="22" t="s">
        <v>191</v>
      </c>
      <c r="G2901" s="22">
        <v>1</v>
      </c>
      <c r="H2901" s="20">
        <v>16.136682136303708</v>
      </c>
      <c r="I2901" s="20">
        <v>17.482506970194358</v>
      </c>
      <c r="J2901" s="19" t="s">
        <v>1962</v>
      </c>
      <c r="K2901" s="18">
        <v>6</v>
      </c>
      <c r="L2901" s="18">
        <v>0.5</v>
      </c>
      <c r="M2901" s="18" t="str">
        <f>IF(tbl_data[[#This Row],[PACK COUNT]]&gt;1,"Multipack","Single")</f>
        <v>Single</v>
      </c>
    </row>
    <row r="2902" spans="1:13">
      <c r="A2902" s="22" t="s">
        <v>155</v>
      </c>
      <c r="B2902" s="22" t="s">
        <v>156</v>
      </c>
      <c r="C2902" s="22" t="s">
        <v>24</v>
      </c>
      <c r="D2902" s="22" t="s">
        <v>24</v>
      </c>
      <c r="E2902" s="22" t="s">
        <v>1811</v>
      </c>
      <c r="F2902" s="22" t="s">
        <v>191</v>
      </c>
      <c r="G2902" s="22">
        <v>1</v>
      </c>
      <c r="H2902" s="20">
        <v>1.0932950900964902E-2</v>
      </c>
      <c r="I2902" s="20">
        <v>1.8147711928838243E-2</v>
      </c>
      <c r="J2902" s="19" t="s">
        <v>1962</v>
      </c>
      <c r="K2902" s="18">
        <v>6</v>
      </c>
      <c r="L2902" s="18">
        <v>0.5</v>
      </c>
      <c r="M2902" s="18" t="str">
        <f>IF(tbl_data[[#This Row],[PACK COUNT]]&gt;1,"Multipack","Single")</f>
        <v>Single</v>
      </c>
    </row>
    <row r="2903" spans="1:13">
      <c r="A2903" s="22" t="s">
        <v>155</v>
      </c>
      <c r="B2903" s="22" t="s">
        <v>156</v>
      </c>
      <c r="C2903" s="22" t="s">
        <v>24</v>
      </c>
      <c r="D2903" s="22" t="s">
        <v>24</v>
      </c>
      <c r="E2903" s="22" t="s">
        <v>1789</v>
      </c>
      <c r="F2903" s="22" t="s">
        <v>196</v>
      </c>
      <c r="G2903" s="22">
        <v>1</v>
      </c>
      <c r="H2903" s="20">
        <v>0.22400895405979343</v>
      </c>
      <c r="I2903" s="20">
        <v>0.32534029967639216</v>
      </c>
      <c r="J2903" s="19" t="s">
        <v>1962</v>
      </c>
      <c r="K2903" s="18">
        <v>6</v>
      </c>
      <c r="L2903" s="18">
        <v>0.5</v>
      </c>
      <c r="M2903" s="18" t="str">
        <f>IF(tbl_data[[#This Row],[PACK COUNT]]&gt;1,"Multipack","Single")</f>
        <v>Single</v>
      </c>
    </row>
    <row r="2904" spans="1:13">
      <c r="A2904" s="22" t="s">
        <v>155</v>
      </c>
      <c r="B2904" s="22" t="s">
        <v>156</v>
      </c>
      <c r="C2904" s="22" t="s">
        <v>1711</v>
      </c>
      <c r="D2904" s="22" t="s">
        <v>24</v>
      </c>
      <c r="E2904" s="22" t="s">
        <v>1710</v>
      </c>
      <c r="F2904" s="22" t="s">
        <v>196</v>
      </c>
      <c r="G2904" s="22">
        <v>1</v>
      </c>
      <c r="H2904" s="20">
        <v>1.8281959856861536</v>
      </c>
      <c r="I2904" s="20">
        <v>2.7911804672146747</v>
      </c>
      <c r="J2904" s="19" t="s">
        <v>1962</v>
      </c>
      <c r="K2904" s="18">
        <v>6</v>
      </c>
      <c r="L2904" s="18">
        <v>0.33</v>
      </c>
      <c r="M2904" s="18" t="str">
        <f>IF(tbl_data[[#This Row],[PACK COUNT]]&gt;1,"Multipack","Single")</f>
        <v>Single</v>
      </c>
    </row>
    <row r="2905" spans="1:13">
      <c r="A2905" s="22" t="s">
        <v>155</v>
      </c>
      <c r="B2905" s="22" t="s">
        <v>174</v>
      </c>
      <c r="C2905" s="22" t="s">
        <v>179</v>
      </c>
      <c r="D2905" s="22" t="s">
        <v>110</v>
      </c>
      <c r="E2905" s="22" t="s">
        <v>1567</v>
      </c>
      <c r="F2905" s="22" t="s">
        <v>203</v>
      </c>
      <c r="G2905" s="22">
        <v>1</v>
      </c>
      <c r="H2905" s="20">
        <v>106.56086639865835</v>
      </c>
      <c r="I2905" s="20">
        <v>102.55638474994062</v>
      </c>
      <c r="J2905" s="19" t="s">
        <v>1962</v>
      </c>
      <c r="K2905" s="18">
        <v>6</v>
      </c>
      <c r="L2905" s="18">
        <v>2</v>
      </c>
      <c r="M2905" s="18" t="str">
        <f>IF(tbl_data[[#This Row],[PACK COUNT]]&gt;1,"Multipack","Single")</f>
        <v>Single</v>
      </c>
    </row>
    <row r="2906" spans="1:13">
      <c r="A2906" s="22" t="s">
        <v>155</v>
      </c>
      <c r="B2906" s="22" t="s">
        <v>174</v>
      </c>
      <c r="C2906" s="22" t="s">
        <v>111</v>
      </c>
      <c r="D2906" s="22" t="s">
        <v>110</v>
      </c>
      <c r="E2906" s="22" t="s">
        <v>1492</v>
      </c>
      <c r="F2906" s="22" t="s">
        <v>203</v>
      </c>
      <c r="G2906" s="22">
        <v>1</v>
      </c>
      <c r="H2906" s="20">
        <v>42.143161047486579</v>
      </c>
      <c r="I2906" s="20">
        <v>41.729370403068451</v>
      </c>
      <c r="J2906" s="19" t="s">
        <v>1962</v>
      </c>
      <c r="K2906" s="18">
        <v>6</v>
      </c>
      <c r="L2906" s="18">
        <v>2</v>
      </c>
      <c r="M2906" s="18" t="str">
        <f>IF(tbl_data[[#This Row],[PACK COUNT]]&gt;1,"Multipack","Single")</f>
        <v>Single</v>
      </c>
    </row>
    <row r="2907" spans="1:13">
      <c r="A2907" s="22" t="s">
        <v>155</v>
      </c>
      <c r="B2907" s="22" t="s">
        <v>174</v>
      </c>
      <c r="C2907" s="22" t="s">
        <v>175</v>
      </c>
      <c r="D2907" s="22" t="s">
        <v>87</v>
      </c>
      <c r="E2907" s="22" t="s">
        <v>972</v>
      </c>
      <c r="F2907" s="22" t="s">
        <v>191</v>
      </c>
      <c r="G2907" s="22">
        <v>1</v>
      </c>
      <c r="H2907" s="20">
        <v>48.602127418738405</v>
      </c>
      <c r="I2907" s="20">
        <v>50.511372338603984</v>
      </c>
      <c r="J2907" s="19" t="s">
        <v>1962</v>
      </c>
      <c r="K2907" s="18">
        <v>6</v>
      </c>
      <c r="L2907" s="18">
        <v>0.5</v>
      </c>
      <c r="M2907" s="18" t="str">
        <f>IF(tbl_data[[#This Row],[PACK COUNT]]&gt;1,"Multipack","Single")</f>
        <v>Single</v>
      </c>
    </row>
    <row r="2908" spans="1:13">
      <c r="A2908" s="22" t="s">
        <v>155</v>
      </c>
      <c r="B2908" s="22" t="s">
        <v>174</v>
      </c>
      <c r="C2908" s="22" t="s">
        <v>175</v>
      </c>
      <c r="D2908" s="22" t="s">
        <v>87</v>
      </c>
      <c r="E2908" s="22" t="s">
        <v>1675</v>
      </c>
      <c r="F2908" s="22" t="s">
        <v>203</v>
      </c>
      <c r="G2908" s="22">
        <v>1</v>
      </c>
      <c r="H2908" s="20">
        <v>2.5098444709412346</v>
      </c>
      <c r="I2908" s="20">
        <v>2.1587317197709237</v>
      </c>
      <c r="J2908" s="19" t="s">
        <v>1962</v>
      </c>
      <c r="K2908" s="18">
        <v>6</v>
      </c>
      <c r="L2908" s="18">
        <v>2</v>
      </c>
      <c r="M2908" s="18" t="str">
        <f>IF(tbl_data[[#This Row],[PACK COUNT]]&gt;1,"Multipack","Single")</f>
        <v>Single</v>
      </c>
    </row>
    <row r="2909" spans="1:13">
      <c r="A2909" s="22" t="s">
        <v>155</v>
      </c>
      <c r="B2909" s="22" t="s">
        <v>174</v>
      </c>
      <c r="C2909" s="22" t="s">
        <v>91</v>
      </c>
      <c r="D2909" s="22" t="s">
        <v>87</v>
      </c>
      <c r="E2909" s="22" t="s">
        <v>971</v>
      </c>
      <c r="F2909" s="22" t="s">
        <v>191</v>
      </c>
      <c r="G2909" s="22">
        <v>1</v>
      </c>
      <c r="H2909" s="20">
        <v>83.357580611054061</v>
      </c>
      <c r="I2909" s="20">
        <v>78.249840795779733</v>
      </c>
      <c r="J2909" s="19" t="s">
        <v>1962</v>
      </c>
      <c r="K2909" s="18">
        <v>6</v>
      </c>
      <c r="L2909" s="18">
        <v>0.5</v>
      </c>
      <c r="M2909" s="18" t="str">
        <f>IF(tbl_data[[#This Row],[PACK COUNT]]&gt;1,"Multipack","Single")</f>
        <v>Single</v>
      </c>
    </row>
    <row r="2910" spans="1:13">
      <c r="A2910" s="22" t="s">
        <v>155</v>
      </c>
      <c r="B2910" s="22" t="s">
        <v>174</v>
      </c>
      <c r="C2910" s="22" t="s">
        <v>91</v>
      </c>
      <c r="D2910" s="22" t="s">
        <v>87</v>
      </c>
      <c r="E2910" s="22" t="s">
        <v>1674</v>
      </c>
      <c r="F2910" s="22" t="s">
        <v>196</v>
      </c>
      <c r="G2910" s="22">
        <v>1</v>
      </c>
      <c r="H2910" s="20">
        <v>33.393626998705869</v>
      </c>
      <c r="I2910" s="20">
        <v>25.671284095984912</v>
      </c>
      <c r="J2910" s="19" t="s">
        <v>1962</v>
      </c>
      <c r="K2910" s="18">
        <v>6</v>
      </c>
      <c r="L2910" s="18">
        <v>0.5</v>
      </c>
      <c r="M2910" s="18" t="str">
        <f>IF(tbl_data[[#This Row],[PACK COUNT]]&gt;1,"Multipack","Single")</f>
        <v>Single</v>
      </c>
    </row>
    <row r="2911" spans="1:13">
      <c r="A2911" s="22" t="s">
        <v>155</v>
      </c>
      <c r="B2911" s="22" t="s">
        <v>174</v>
      </c>
      <c r="C2911" s="22" t="s">
        <v>91</v>
      </c>
      <c r="D2911" s="22" t="s">
        <v>87</v>
      </c>
      <c r="E2911" s="22" t="s">
        <v>1810</v>
      </c>
      <c r="F2911" s="22" t="s">
        <v>196</v>
      </c>
      <c r="G2911" s="22">
        <v>4</v>
      </c>
      <c r="H2911" s="20">
        <v>2.8471026756485249E-2</v>
      </c>
      <c r="I2911" s="20">
        <v>2.9689947087642436E-2</v>
      </c>
      <c r="J2911" s="19" t="s">
        <v>1962</v>
      </c>
      <c r="K2911" s="18">
        <v>6</v>
      </c>
      <c r="L2911" s="18">
        <v>0.5</v>
      </c>
      <c r="M2911" s="18" t="str">
        <f>IF(tbl_data[[#This Row],[PACK COUNT]]&gt;1,"Multipack","Single")</f>
        <v>Multipack</v>
      </c>
    </row>
    <row r="2912" spans="1:13">
      <c r="A2912" s="22" t="s">
        <v>155</v>
      </c>
      <c r="B2912" s="22" t="s">
        <v>174</v>
      </c>
      <c r="C2912" s="22" t="s">
        <v>91</v>
      </c>
      <c r="D2912" s="22" t="s">
        <v>87</v>
      </c>
      <c r="E2912" s="22" t="s">
        <v>970</v>
      </c>
      <c r="F2912" s="22" t="s">
        <v>203</v>
      </c>
      <c r="G2912" s="22">
        <v>1</v>
      </c>
      <c r="H2912" s="20">
        <v>482.22937751656605</v>
      </c>
      <c r="I2912" s="20">
        <v>363.8880430481575</v>
      </c>
      <c r="J2912" s="19" t="s">
        <v>1962</v>
      </c>
      <c r="K2912" s="18">
        <v>6</v>
      </c>
      <c r="L2912" s="18">
        <v>2.2999999999999998</v>
      </c>
      <c r="M2912" s="18" t="str">
        <f>IF(tbl_data[[#This Row],[PACK COUNT]]&gt;1,"Multipack","Single")</f>
        <v>Single</v>
      </c>
    </row>
    <row r="2913" spans="1:13">
      <c r="A2913" s="22" t="s">
        <v>155</v>
      </c>
      <c r="B2913" s="22" t="s">
        <v>174</v>
      </c>
      <c r="C2913" s="22" t="s">
        <v>91</v>
      </c>
      <c r="D2913" s="22" t="s">
        <v>87</v>
      </c>
      <c r="E2913" s="22" t="s">
        <v>1673</v>
      </c>
      <c r="F2913" s="22" t="s">
        <v>203</v>
      </c>
      <c r="G2913" s="22">
        <v>1</v>
      </c>
      <c r="H2913" s="20">
        <v>0.50943012161083945</v>
      </c>
      <c r="I2913" s="20">
        <v>0.45239788604843051</v>
      </c>
      <c r="J2913" s="19" t="s">
        <v>1962</v>
      </c>
      <c r="K2913" s="18">
        <v>6</v>
      </c>
      <c r="L2913" s="18">
        <v>2</v>
      </c>
      <c r="M2913" s="18" t="str">
        <f>IF(tbl_data[[#This Row],[PACK COUNT]]&gt;1,"Multipack","Single")</f>
        <v>Single</v>
      </c>
    </row>
    <row r="2914" spans="1:13">
      <c r="A2914" s="22" t="s">
        <v>155</v>
      </c>
      <c r="B2914" s="22" t="s">
        <v>174</v>
      </c>
      <c r="C2914" s="22" t="s">
        <v>180</v>
      </c>
      <c r="D2914" s="22" t="s">
        <v>110</v>
      </c>
      <c r="E2914" s="22" t="s">
        <v>969</v>
      </c>
      <c r="F2914" s="22" t="s">
        <v>203</v>
      </c>
      <c r="G2914" s="22">
        <v>1</v>
      </c>
      <c r="H2914" s="20">
        <v>513.41191391441112</v>
      </c>
      <c r="I2914" s="20">
        <v>429.54480707658519</v>
      </c>
      <c r="J2914" s="19" t="s">
        <v>1962</v>
      </c>
      <c r="K2914" s="18">
        <v>6</v>
      </c>
      <c r="L2914" s="18">
        <v>2</v>
      </c>
      <c r="M2914" s="18" t="str">
        <f>IF(tbl_data[[#This Row],[PACK COUNT]]&gt;1,"Multipack","Single")</f>
        <v>Single</v>
      </c>
    </row>
    <row r="2915" spans="1:13">
      <c r="A2915" s="22" t="s">
        <v>155</v>
      </c>
      <c r="B2915" s="22" t="s">
        <v>174</v>
      </c>
      <c r="C2915" s="22" t="s">
        <v>89</v>
      </c>
      <c r="D2915" s="22" t="s">
        <v>87</v>
      </c>
      <c r="E2915" s="22" t="s">
        <v>968</v>
      </c>
      <c r="F2915" s="22" t="s">
        <v>191</v>
      </c>
      <c r="G2915" s="22">
        <v>1</v>
      </c>
      <c r="H2915" s="20">
        <v>146.27353226048174</v>
      </c>
      <c r="I2915" s="20">
        <v>172.33035135385597</v>
      </c>
      <c r="J2915" s="19" t="s">
        <v>1962</v>
      </c>
      <c r="K2915" s="18">
        <v>6</v>
      </c>
      <c r="L2915" s="18">
        <v>0.5</v>
      </c>
      <c r="M2915" s="18" t="str">
        <f>IF(tbl_data[[#This Row],[PACK COUNT]]&gt;1,"Multipack","Single")</f>
        <v>Single</v>
      </c>
    </row>
    <row r="2916" spans="1:13">
      <c r="A2916" s="22" t="s">
        <v>155</v>
      </c>
      <c r="B2916" s="22" t="s">
        <v>174</v>
      </c>
      <c r="C2916" s="22" t="s">
        <v>89</v>
      </c>
      <c r="D2916" s="22" t="s">
        <v>87</v>
      </c>
      <c r="E2916" s="22" t="s">
        <v>967</v>
      </c>
      <c r="F2916" s="22" t="s">
        <v>196</v>
      </c>
      <c r="G2916" s="22">
        <v>1</v>
      </c>
      <c r="H2916" s="20">
        <v>53.776824139016362</v>
      </c>
      <c r="I2916" s="20">
        <v>71.89400621283346</v>
      </c>
      <c r="J2916" s="19" t="s">
        <v>1962</v>
      </c>
      <c r="K2916" s="18">
        <v>6</v>
      </c>
      <c r="L2916" s="18">
        <v>0.5</v>
      </c>
      <c r="M2916" s="18" t="str">
        <f>IF(tbl_data[[#This Row],[PACK COUNT]]&gt;1,"Multipack","Single")</f>
        <v>Single</v>
      </c>
    </row>
    <row r="2917" spans="1:13">
      <c r="A2917" s="22" t="s">
        <v>155</v>
      </c>
      <c r="B2917" s="22" t="s">
        <v>174</v>
      </c>
      <c r="C2917" s="22" t="s">
        <v>89</v>
      </c>
      <c r="D2917" s="22" t="s">
        <v>87</v>
      </c>
      <c r="E2917" s="22" t="s">
        <v>1204</v>
      </c>
      <c r="F2917" s="22" t="s">
        <v>203</v>
      </c>
      <c r="G2917" s="22">
        <v>1</v>
      </c>
      <c r="H2917" s="20">
        <v>171.93027814093594</v>
      </c>
      <c r="I2917" s="20">
        <v>157.35027899198099</v>
      </c>
      <c r="J2917" s="19" t="s">
        <v>1962</v>
      </c>
      <c r="K2917" s="18">
        <v>6</v>
      </c>
      <c r="L2917" s="18">
        <v>2</v>
      </c>
      <c r="M2917" s="18" t="str">
        <f>IF(tbl_data[[#This Row],[PACK COUNT]]&gt;1,"Multipack","Single")</f>
        <v>Single</v>
      </c>
    </row>
    <row r="2918" spans="1:13">
      <c r="A2918" s="22" t="s">
        <v>155</v>
      </c>
      <c r="B2918" s="22" t="s">
        <v>174</v>
      </c>
      <c r="C2918" s="22" t="s">
        <v>90</v>
      </c>
      <c r="D2918" s="22" t="s">
        <v>87</v>
      </c>
      <c r="E2918" s="22" t="s">
        <v>965</v>
      </c>
      <c r="F2918" s="22" t="s">
        <v>191</v>
      </c>
      <c r="G2918" s="22">
        <v>1</v>
      </c>
      <c r="H2918" s="20">
        <v>29.756997206785165</v>
      </c>
      <c r="I2918" s="20">
        <v>42.021142939439798</v>
      </c>
      <c r="J2918" s="19" t="s">
        <v>1962</v>
      </c>
      <c r="K2918" s="18">
        <v>6</v>
      </c>
      <c r="L2918" s="18">
        <v>0.5</v>
      </c>
      <c r="M2918" s="18" t="str">
        <f>IF(tbl_data[[#This Row],[PACK COUNT]]&gt;1,"Multipack","Single")</f>
        <v>Single</v>
      </c>
    </row>
    <row r="2919" spans="1:13">
      <c r="A2919" s="22" t="s">
        <v>155</v>
      </c>
      <c r="B2919" s="22" t="s">
        <v>174</v>
      </c>
      <c r="C2919" s="22" t="s">
        <v>90</v>
      </c>
      <c r="D2919" s="22" t="s">
        <v>87</v>
      </c>
      <c r="E2919" s="22" t="s">
        <v>964</v>
      </c>
      <c r="F2919" s="22" t="s">
        <v>196</v>
      </c>
      <c r="G2919" s="22">
        <v>1</v>
      </c>
      <c r="H2919" s="20">
        <v>41.414129092721524</v>
      </c>
      <c r="I2919" s="20">
        <v>53.715671495538551</v>
      </c>
      <c r="J2919" s="19" t="s">
        <v>1962</v>
      </c>
      <c r="K2919" s="18">
        <v>6</v>
      </c>
      <c r="L2919" s="18">
        <v>0.5</v>
      </c>
      <c r="M2919" s="18" t="str">
        <f>IF(tbl_data[[#This Row],[PACK COUNT]]&gt;1,"Multipack","Single")</f>
        <v>Single</v>
      </c>
    </row>
    <row r="2920" spans="1:13">
      <c r="A2920" s="22" t="s">
        <v>155</v>
      </c>
      <c r="B2920" s="22" t="s">
        <v>174</v>
      </c>
      <c r="C2920" s="22" t="s">
        <v>90</v>
      </c>
      <c r="D2920" s="22" t="s">
        <v>87</v>
      </c>
      <c r="E2920" s="22" t="s">
        <v>963</v>
      </c>
      <c r="F2920" s="22" t="s">
        <v>203</v>
      </c>
      <c r="G2920" s="22">
        <v>1</v>
      </c>
      <c r="H2920" s="20">
        <v>149.05040152551913</v>
      </c>
      <c r="I2920" s="20">
        <v>131.11852605794692</v>
      </c>
      <c r="J2920" s="19" t="s">
        <v>1962</v>
      </c>
      <c r="K2920" s="18">
        <v>6</v>
      </c>
      <c r="L2920" s="18">
        <v>2</v>
      </c>
      <c r="M2920" s="18" t="str">
        <f>IF(tbl_data[[#This Row],[PACK COUNT]]&gt;1,"Multipack","Single")</f>
        <v>Single</v>
      </c>
    </row>
    <row r="2921" spans="1:13">
      <c r="A2921" s="22" t="s">
        <v>155</v>
      </c>
      <c r="B2921" s="22" t="s">
        <v>166</v>
      </c>
      <c r="C2921" s="22" t="s">
        <v>167</v>
      </c>
      <c r="D2921" s="22" t="s">
        <v>24</v>
      </c>
      <c r="E2921" s="22" t="s">
        <v>695</v>
      </c>
      <c r="F2921" s="22" t="s">
        <v>191</v>
      </c>
      <c r="G2921" s="22">
        <v>1</v>
      </c>
      <c r="H2921" s="20">
        <v>0.2010691625025042</v>
      </c>
      <c r="I2921" s="20">
        <v>0.2603861163998798</v>
      </c>
      <c r="J2921" s="19" t="s">
        <v>1962</v>
      </c>
      <c r="K2921" s="18">
        <v>6</v>
      </c>
      <c r="L2921" s="18">
        <v>0.5</v>
      </c>
      <c r="M2921" s="18" t="str">
        <f>IF(tbl_data[[#This Row],[PACK COUNT]]&gt;1,"Multipack","Single")</f>
        <v>Single</v>
      </c>
    </row>
    <row r="2922" spans="1:13">
      <c r="A2922" s="22" t="s">
        <v>155</v>
      </c>
      <c r="B2922" s="22" t="s">
        <v>166</v>
      </c>
      <c r="C2922" s="22" t="s">
        <v>167</v>
      </c>
      <c r="D2922" s="22" t="s">
        <v>24</v>
      </c>
      <c r="E2922" s="22" t="s">
        <v>693</v>
      </c>
      <c r="F2922" s="22" t="s">
        <v>196</v>
      </c>
      <c r="G2922" s="22">
        <v>1</v>
      </c>
      <c r="H2922" s="20">
        <v>1.1542124176292733E-2</v>
      </c>
      <c r="I2922" s="20">
        <v>2.593928818907917E-2</v>
      </c>
      <c r="J2922" s="19" t="s">
        <v>1962</v>
      </c>
      <c r="K2922" s="18">
        <v>6</v>
      </c>
      <c r="L2922" s="18">
        <v>0.5</v>
      </c>
      <c r="M2922" s="18" t="str">
        <f>IF(tbl_data[[#This Row],[PACK COUNT]]&gt;1,"Multipack","Single")</f>
        <v>Single</v>
      </c>
    </row>
    <row r="2923" spans="1:13">
      <c r="A2923" s="22" t="s">
        <v>155</v>
      </c>
      <c r="B2923" s="22" t="s">
        <v>178</v>
      </c>
      <c r="C2923" s="22" t="s">
        <v>175</v>
      </c>
      <c r="D2923" s="22" t="s">
        <v>87</v>
      </c>
      <c r="E2923" s="22" t="s">
        <v>1491</v>
      </c>
      <c r="F2923" s="22" t="s">
        <v>203</v>
      </c>
      <c r="G2923" s="22">
        <v>1</v>
      </c>
      <c r="H2923" s="20">
        <v>6.5104459525131067E-3</v>
      </c>
      <c r="I2923" s="20">
        <v>3.6997659683343288E-3</v>
      </c>
      <c r="J2923" s="19" t="s">
        <v>1962</v>
      </c>
      <c r="K2923" s="18">
        <v>6</v>
      </c>
      <c r="L2923" s="18">
        <v>2</v>
      </c>
      <c r="M2923" s="18" t="str">
        <f>IF(tbl_data[[#This Row],[PACK COUNT]]&gt;1,"Multipack","Single")</f>
        <v>Single</v>
      </c>
    </row>
    <row r="2924" spans="1:13">
      <c r="A2924" s="22" t="s">
        <v>155</v>
      </c>
      <c r="B2924" s="22" t="s">
        <v>178</v>
      </c>
      <c r="C2924" s="22" t="s">
        <v>129</v>
      </c>
      <c r="D2924" s="22" t="s">
        <v>87</v>
      </c>
      <c r="E2924" s="22" t="s">
        <v>1809</v>
      </c>
      <c r="F2924" s="22" t="s">
        <v>203</v>
      </c>
      <c r="G2924" s="22">
        <v>1</v>
      </c>
      <c r="H2924" s="20">
        <v>2.0000799112955903E-3</v>
      </c>
      <c r="I2924" s="20">
        <v>8.6055943405814869E-4</v>
      </c>
      <c r="J2924" s="19" t="s">
        <v>1962</v>
      </c>
      <c r="K2924" s="18">
        <v>6</v>
      </c>
      <c r="L2924" s="18">
        <v>2</v>
      </c>
      <c r="M2924" s="18" t="str">
        <f>IF(tbl_data[[#This Row],[PACK COUNT]]&gt;1,"Multipack","Single")</f>
        <v>Single</v>
      </c>
    </row>
    <row r="2925" spans="1:13">
      <c r="A2925" s="22" t="s">
        <v>155</v>
      </c>
      <c r="B2925" s="22" t="s">
        <v>177</v>
      </c>
      <c r="C2925" s="22" t="s">
        <v>167</v>
      </c>
      <c r="D2925" s="22" t="s">
        <v>87</v>
      </c>
      <c r="E2925" s="22" t="s">
        <v>1420</v>
      </c>
      <c r="F2925" s="22" t="s">
        <v>191</v>
      </c>
      <c r="G2925" s="22">
        <v>1</v>
      </c>
      <c r="H2925" s="20">
        <v>1.382468175357614</v>
      </c>
      <c r="I2925" s="20">
        <v>1.7561229504727032</v>
      </c>
      <c r="J2925" s="19" t="s">
        <v>1962</v>
      </c>
      <c r="K2925" s="18">
        <v>6</v>
      </c>
      <c r="L2925" s="18">
        <v>0.5</v>
      </c>
      <c r="M2925" s="18" t="str">
        <f>IF(tbl_data[[#This Row],[PACK COUNT]]&gt;1,"Multipack","Single")</f>
        <v>Single</v>
      </c>
    </row>
    <row r="2926" spans="1:13">
      <c r="A2926" s="22" t="s">
        <v>951</v>
      </c>
      <c r="B2926" s="22" t="s">
        <v>950</v>
      </c>
      <c r="C2926" s="22" t="s">
        <v>111</v>
      </c>
      <c r="D2926" s="22" t="s">
        <v>18</v>
      </c>
      <c r="E2926" s="22" t="s">
        <v>958</v>
      </c>
      <c r="F2926" s="22" t="s">
        <v>196</v>
      </c>
      <c r="G2926" s="22">
        <v>1</v>
      </c>
      <c r="H2926" s="20">
        <v>47.501027623449907</v>
      </c>
      <c r="I2926" s="20">
        <v>85.662706451510928</v>
      </c>
      <c r="J2926" s="19" t="s">
        <v>1962</v>
      </c>
      <c r="K2926" s="18">
        <v>6</v>
      </c>
      <c r="L2926" s="18">
        <v>0.5</v>
      </c>
      <c r="M2926" s="18" t="str">
        <f>IF(tbl_data[[#This Row],[PACK COUNT]]&gt;1,"Multipack","Single")</f>
        <v>Single</v>
      </c>
    </row>
    <row r="2927" spans="1:13">
      <c r="A2927" s="22" t="s">
        <v>951</v>
      </c>
      <c r="B2927" s="22" t="s">
        <v>950</v>
      </c>
      <c r="C2927" s="22" t="s">
        <v>175</v>
      </c>
      <c r="D2927" s="22" t="s">
        <v>18</v>
      </c>
      <c r="E2927" s="22" t="s">
        <v>957</v>
      </c>
      <c r="F2927" s="22" t="s">
        <v>196</v>
      </c>
      <c r="G2927" s="22">
        <v>1</v>
      </c>
      <c r="H2927" s="20">
        <v>25.487098961059214</v>
      </c>
      <c r="I2927" s="20">
        <v>53.681105823763858</v>
      </c>
      <c r="J2927" s="19" t="s">
        <v>1962</v>
      </c>
      <c r="K2927" s="18">
        <v>6</v>
      </c>
      <c r="L2927" s="18">
        <v>0.5</v>
      </c>
      <c r="M2927" s="18" t="str">
        <f>IF(tbl_data[[#This Row],[PACK COUNT]]&gt;1,"Multipack","Single")</f>
        <v>Single</v>
      </c>
    </row>
    <row r="2928" spans="1:13">
      <c r="A2928" s="22" t="s">
        <v>951</v>
      </c>
      <c r="B2928" s="22" t="s">
        <v>950</v>
      </c>
      <c r="C2928" s="22" t="s">
        <v>89</v>
      </c>
      <c r="D2928" s="22" t="s">
        <v>18</v>
      </c>
      <c r="E2928" s="22" t="s">
        <v>956</v>
      </c>
      <c r="F2928" s="22" t="s">
        <v>196</v>
      </c>
      <c r="G2928" s="22">
        <v>1</v>
      </c>
      <c r="H2928" s="20">
        <v>185.10900430465054</v>
      </c>
      <c r="I2928" s="20">
        <v>316.88439699220436</v>
      </c>
      <c r="J2928" s="19" t="s">
        <v>1962</v>
      </c>
      <c r="K2928" s="18">
        <v>6</v>
      </c>
      <c r="L2928" s="18">
        <v>0.5</v>
      </c>
      <c r="M2928" s="18" t="str">
        <f>IF(tbl_data[[#This Row],[PACK COUNT]]&gt;1,"Multipack","Single")</f>
        <v>Single</v>
      </c>
    </row>
    <row r="2929" spans="1:13">
      <c r="A2929" s="22" t="s">
        <v>951</v>
      </c>
      <c r="B2929" s="22" t="s">
        <v>950</v>
      </c>
      <c r="C2929" s="22" t="s">
        <v>89</v>
      </c>
      <c r="D2929" s="22" t="s">
        <v>18</v>
      </c>
      <c r="E2929" s="22" t="s">
        <v>955</v>
      </c>
      <c r="F2929" s="22" t="s">
        <v>196</v>
      </c>
      <c r="G2929" s="22">
        <v>4</v>
      </c>
      <c r="H2929" s="20">
        <v>2.2800271939437273</v>
      </c>
      <c r="I2929" s="20">
        <v>3.949799962203679</v>
      </c>
      <c r="J2929" s="19" t="s">
        <v>1962</v>
      </c>
      <c r="K2929" s="18">
        <v>6</v>
      </c>
      <c r="L2929" s="18">
        <v>0.5</v>
      </c>
      <c r="M2929" s="18" t="str">
        <f>IF(tbl_data[[#This Row],[PACK COUNT]]&gt;1,"Multipack","Single")</f>
        <v>Multipack</v>
      </c>
    </row>
    <row r="2930" spans="1:13">
      <c r="A2930" s="22" t="s">
        <v>951</v>
      </c>
      <c r="B2930" s="22" t="s">
        <v>950</v>
      </c>
      <c r="C2930" s="22" t="s">
        <v>950</v>
      </c>
      <c r="D2930" s="22" t="s">
        <v>18</v>
      </c>
      <c r="E2930" s="22" t="s">
        <v>952</v>
      </c>
      <c r="F2930" s="22" t="s">
        <v>196</v>
      </c>
      <c r="G2930" s="22">
        <v>1</v>
      </c>
      <c r="H2930" s="20">
        <v>147.2867297051464</v>
      </c>
      <c r="I2930" s="20">
        <v>320.60145950105965</v>
      </c>
      <c r="J2930" s="19" t="s">
        <v>1962</v>
      </c>
      <c r="K2930" s="18">
        <v>6</v>
      </c>
      <c r="L2930" s="18">
        <v>0.5</v>
      </c>
      <c r="M2930" s="18" t="str">
        <f>IF(tbl_data[[#This Row],[PACK COUNT]]&gt;1,"Multipack","Single")</f>
        <v>Single</v>
      </c>
    </row>
    <row r="2931" spans="1:13">
      <c r="A2931" s="22" t="s">
        <v>951</v>
      </c>
      <c r="B2931" s="22" t="s">
        <v>950</v>
      </c>
      <c r="C2931" s="22" t="s">
        <v>950</v>
      </c>
      <c r="D2931" s="22" t="s">
        <v>18</v>
      </c>
      <c r="E2931" s="22" t="s">
        <v>949</v>
      </c>
      <c r="F2931" s="22" t="s">
        <v>196</v>
      </c>
      <c r="G2931" s="22">
        <v>4</v>
      </c>
      <c r="H2931" s="20">
        <v>1.7942009434144788</v>
      </c>
      <c r="I2931" s="20">
        <v>4.183927251493758</v>
      </c>
      <c r="J2931" s="19" t="s">
        <v>1962</v>
      </c>
      <c r="K2931" s="18">
        <v>6</v>
      </c>
      <c r="L2931" s="18">
        <v>0.5</v>
      </c>
      <c r="M2931" s="18" t="str">
        <f>IF(tbl_data[[#This Row],[PACK COUNT]]&gt;1,"Multipack","Single")</f>
        <v>Multipack</v>
      </c>
    </row>
    <row r="2932" spans="1:13">
      <c r="A2932" s="22" t="s">
        <v>951</v>
      </c>
      <c r="B2932" s="22" t="s">
        <v>950</v>
      </c>
      <c r="C2932" s="22" t="s">
        <v>1709</v>
      </c>
      <c r="D2932" s="22" t="s">
        <v>18</v>
      </c>
      <c r="E2932" s="22" t="s">
        <v>1708</v>
      </c>
      <c r="F2932" s="22" t="s">
        <v>196</v>
      </c>
      <c r="G2932" s="22">
        <v>1</v>
      </c>
      <c r="H2932" s="20">
        <v>2.070470155864645</v>
      </c>
      <c r="I2932" s="20">
        <v>4.6711215413681266</v>
      </c>
      <c r="J2932" s="19" t="s">
        <v>1962</v>
      </c>
      <c r="K2932" s="18">
        <v>6</v>
      </c>
      <c r="L2932" s="18">
        <v>0.5</v>
      </c>
      <c r="M2932" s="18" t="str">
        <f>IF(tbl_data[[#This Row],[PACK COUNT]]&gt;1,"Multipack","Single")</f>
        <v>Single</v>
      </c>
    </row>
    <row r="2933" spans="1:13">
      <c r="A2933" s="22" t="s">
        <v>937</v>
      </c>
      <c r="B2933" s="22" t="s">
        <v>936</v>
      </c>
      <c r="C2933" s="22" t="s">
        <v>73</v>
      </c>
      <c r="D2933" s="22" t="s">
        <v>18</v>
      </c>
      <c r="E2933" s="22" t="s">
        <v>948</v>
      </c>
      <c r="F2933" s="22" t="s">
        <v>196</v>
      </c>
      <c r="G2933" s="22">
        <v>1</v>
      </c>
      <c r="H2933" s="20">
        <v>86.346154339495953</v>
      </c>
      <c r="I2933" s="20">
        <v>175.75790267223474</v>
      </c>
      <c r="J2933" s="19" t="s">
        <v>1962</v>
      </c>
      <c r="K2933" s="18">
        <v>6</v>
      </c>
      <c r="L2933" s="18">
        <v>0.5</v>
      </c>
      <c r="M2933" s="18" t="str">
        <f>IF(tbl_data[[#This Row],[PACK COUNT]]&gt;1,"Multipack","Single")</f>
        <v>Single</v>
      </c>
    </row>
    <row r="2934" spans="1:13">
      <c r="A2934" s="22" t="s">
        <v>937</v>
      </c>
      <c r="B2934" s="22" t="s">
        <v>936</v>
      </c>
      <c r="C2934" s="22" t="s">
        <v>73</v>
      </c>
      <c r="D2934" s="22" t="s">
        <v>18</v>
      </c>
      <c r="E2934" s="22" t="s">
        <v>947</v>
      </c>
      <c r="F2934" s="22" t="s">
        <v>196</v>
      </c>
      <c r="G2934" s="22">
        <v>4</v>
      </c>
      <c r="H2934" s="20">
        <v>7.3185950101094077</v>
      </c>
      <c r="I2934" s="20">
        <v>16.327419974994662</v>
      </c>
      <c r="J2934" s="19" t="s">
        <v>1962</v>
      </c>
      <c r="K2934" s="18">
        <v>6</v>
      </c>
      <c r="L2934" s="18">
        <v>0.5</v>
      </c>
      <c r="M2934" s="18" t="str">
        <f>IF(tbl_data[[#This Row],[PACK COUNT]]&gt;1,"Multipack","Single")</f>
        <v>Multipack</v>
      </c>
    </row>
    <row r="2935" spans="1:13">
      <c r="A2935" s="22" t="s">
        <v>937</v>
      </c>
      <c r="B2935" s="22" t="s">
        <v>936</v>
      </c>
      <c r="C2935" s="22" t="s">
        <v>73</v>
      </c>
      <c r="D2935" s="22" t="s">
        <v>18</v>
      </c>
      <c r="E2935" s="22" t="s">
        <v>946</v>
      </c>
      <c r="F2935" s="22" t="s">
        <v>203</v>
      </c>
      <c r="G2935" s="22">
        <v>1</v>
      </c>
      <c r="H2935" s="20">
        <v>12.240690259150005</v>
      </c>
      <c r="I2935" s="20">
        <v>21.772727850656626</v>
      </c>
      <c r="J2935" s="19" t="s">
        <v>1962</v>
      </c>
      <c r="K2935" s="18">
        <v>6</v>
      </c>
      <c r="L2935" s="18">
        <v>1.5</v>
      </c>
      <c r="M2935" s="18" t="str">
        <f>IF(tbl_data[[#This Row],[PACK COUNT]]&gt;1,"Multipack","Single")</f>
        <v>Single</v>
      </c>
    </row>
    <row r="2936" spans="1:13">
      <c r="A2936" s="22" t="s">
        <v>937</v>
      </c>
      <c r="B2936" s="22" t="s">
        <v>936</v>
      </c>
      <c r="C2936" s="22" t="s">
        <v>73</v>
      </c>
      <c r="D2936" s="22" t="s">
        <v>18</v>
      </c>
      <c r="E2936" s="22" t="s">
        <v>945</v>
      </c>
      <c r="F2936" s="22" t="s">
        <v>203</v>
      </c>
      <c r="G2936" s="22">
        <v>1</v>
      </c>
      <c r="H2936" s="20">
        <v>51.176472890934257</v>
      </c>
      <c r="I2936" s="20">
        <v>102.95980320262753</v>
      </c>
      <c r="J2936" s="19" t="s">
        <v>1962</v>
      </c>
      <c r="K2936" s="18">
        <v>6</v>
      </c>
      <c r="L2936" s="18">
        <v>1</v>
      </c>
      <c r="M2936" s="18" t="str">
        <f>IF(tbl_data[[#This Row],[PACK COUNT]]&gt;1,"Multipack","Single")</f>
        <v>Single</v>
      </c>
    </row>
    <row r="2937" spans="1:13">
      <c r="A2937" s="22" t="s">
        <v>937</v>
      </c>
      <c r="B2937" s="22" t="s">
        <v>936</v>
      </c>
      <c r="C2937" s="22" t="s">
        <v>111</v>
      </c>
      <c r="D2937" s="22" t="s">
        <v>18</v>
      </c>
      <c r="E2937" s="22" t="s">
        <v>944</v>
      </c>
      <c r="F2937" s="22" t="s">
        <v>196</v>
      </c>
      <c r="G2937" s="22">
        <v>1</v>
      </c>
      <c r="H2937" s="20">
        <v>14.017821673659434</v>
      </c>
      <c r="I2937" s="20">
        <v>30.334310630249085</v>
      </c>
      <c r="J2937" s="19" t="s">
        <v>1962</v>
      </c>
      <c r="K2937" s="18">
        <v>6</v>
      </c>
      <c r="L2937" s="18">
        <v>0.5</v>
      </c>
      <c r="M2937" s="18" t="str">
        <f>IF(tbl_data[[#This Row],[PACK COUNT]]&gt;1,"Multipack","Single")</f>
        <v>Single</v>
      </c>
    </row>
    <row r="2938" spans="1:13">
      <c r="A2938" s="22" t="s">
        <v>937</v>
      </c>
      <c r="B2938" s="22" t="s">
        <v>936</v>
      </c>
      <c r="C2938" s="22" t="s">
        <v>24</v>
      </c>
      <c r="D2938" s="22" t="s">
        <v>18</v>
      </c>
      <c r="E2938" s="22" t="s">
        <v>943</v>
      </c>
      <c r="F2938" s="22" t="s">
        <v>196</v>
      </c>
      <c r="G2938" s="22">
        <v>1</v>
      </c>
      <c r="H2938" s="20">
        <v>1.1332896473750569</v>
      </c>
      <c r="I2938" s="20">
        <v>2.7592425565218996</v>
      </c>
      <c r="J2938" s="19" t="s">
        <v>1962</v>
      </c>
      <c r="K2938" s="18">
        <v>6</v>
      </c>
      <c r="L2938" s="18">
        <v>0.5</v>
      </c>
      <c r="M2938" s="18" t="str">
        <f>IF(tbl_data[[#This Row],[PACK COUNT]]&gt;1,"Multipack","Single")</f>
        <v>Single</v>
      </c>
    </row>
    <row r="2939" spans="1:13">
      <c r="A2939" s="22" t="s">
        <v>937</v>
      </c>
      <c r="B2939" s="22" t="s">
        <v>936</v>
      </c>
      <c r="C2939" s="22" t="s">
        <v>89</v>
      </c>
      <c r="D2939" s="22" t="s">
        <v>18</v>
      </c>
      <c r="E2939" s="22" t="s">
        <v>942</v>
      </c>
      <c r="F2939" s="22" t="s">
        <v>196</v>
      </c>
      <c r="G2939" s="22">
        <v>1</v>
      </c>
      <c r="H2939" s="20">
        <v>46.033825666146384</v>
      </c>
      <c r="I2939" s="20">
        <v>78.438727426216857</v>
      </c>
      <c r="J2939" s="19" t="s">
        <v>1962</v>
      </c>
      <c r="K2939" s="18">
        <v>6</v>
      </c>
      <c r="L2939" s="18">
        <v>0.5</v>
      </c>
      <c r="M2939" s="18" t="str">
        <f>IF(tbl_data[[#This Row],[PACK COUNT]]&gt;1,"Multipack","Single")</f>
        <v>Single</v>
      </c>
    </row>
    <row r="2940" spans="1:13">
      <c r="A2940" s="22" t="s">
        <v>937</v>
      </c>
      <c r="B2940" s="22" t="s">
        <v>936</v>
      </c>
      <c r="C2940" s="22" t="s">
        <v>89</v>
      </c>
      <c r="D2940" s="22" t="s">
        <v>18</v>
      </c>
      <c r="E2940" s="22" t="s">
        <v>941</v>
      </c>
      <c r="F2940" s="22" t="s">
        <v>203</v>
      </c>
      <c r="G2940" s="22">
        <v>1</v>
      </c>
      <c r="H2940" s="20">
        <v>19.526321918543101</v>
      </c>
      <c r="I2940" s="20">
        <v>32.793702516101739</v>
      </c>
      <c r="J2940" s="19" t="s">
        <v>1962</v>
      </c>
      <c r="K2940" s="18">
        <v>6</v>
      </c>
      <c r="L2940" s="18">
        <v>1</v>
      </c>
      <c r="M2940" s="18" t="str">
        <f>IF(tbl_data[[#This Row],[PACK COUNT]]&gt;1,"Multipack","Single")</f>
        <v>Single</v>
      </c>
    </row>
    <row r="2941" spans="1:13">
      <c r="A2941" s="22" t="s">
        <v>937</v>
      </c>
      <c r="B2941" s="22" t="s">
        <v>936</v>
      </c>
      <c r="C2941" s="22" t="s">
        <v>789</v>
      </c>
      <c r="D2941" s="22" t="s">
        <v>18</v>
      </c>
      <c r="E2941" s="22" t="s">
        <v>940</v>
      </c>
      <c r="F2941" s="22" t="s">
        <v>196</v>
      </c>
      <c r="G2941" s="22">
        <v>1</v>
      </c>
      <c r="H2941" s="20">
        <v>18.357219589071182</v>
      </c>
      <c r="I2941" s="20">
        <v>45.288159857881077</v>
      </c>
      <c r="J2941" s="19" t="s">
        <v>1962</v>
      </c>
      <c r="K2941" s="18">
        <v>6</v>
      </c>
      <c r="L2941" s="18">
        <v>0.5</v>
      </c>
      <c r="M2941" s="18" t="str">
        <f>IF(tbl_data[[#This Row],[PACK COUNT]]&gt;1,"Multipack","Single")</f>
        <v>Single</v>
      </c>
    </row>
    <row r="2942" spans="1:13">
      <c r="A2942" s="22" t="s">
        <v>937</v>
      </c>
      <c r="B2942" s="22" t="s">
        <v>936</v>
      </c>
      <c r="C2942" s="22" t="s">
        <v>789</v>
      </c>
      <c r="D2942" s="22" t="s">
        <v>18</v>
      </c>
      <c r="E2942" s="22" t="s">
        <v>939</v>
      </c>
      <c r="F2942" s="22" t="s">
        <v>203</v>
      </c>
      <c r="G2942" s="22">
        <v>1</v>
      </c>
      <c r="H2942" s="20">
        <v>3.6967534299110163</v>
      </c>
      <c r="I2942" s="20">
        <v>6.9905313174936028</v>
      </c>
      <c r="J2942" s="19" t="s">
        <v>1962</v>
      </c>
      <c r="K2942" s="18">
        <v>6</v>
      </c>
      <c r="L2942" s="18">
        <v>1.5</v>
      </c>
      <c r="M2942" s="18" t="str">
        <f>IF(tbl_data[[#This Row],[PACK COUNT]]&gt;1,"Multipack","Single")</f>
        <v>Single</v>
      </c>
    </row>
    <row r="2943" spans="1:13">
      <c r="A2943" s="22" t="s">
        <v>937</v>
      </c>
      <c r="B2943" s="22" t="s">
        <v>936</v>
      </c>
      <c r="C2943" s="22" t="s">
        <v>789</v>
      </c>
      <c r="D2943" s="22" t="s">
        <v>18</v>
      </c>
      <c r="E2943" s="22" t="s">
        <v>938</v>
      </c>
      <c r="F2943" s="22" t="s">
        <v>203</v>
      </c>
      <c r="G2943" s="22">
        <v>1</v>
      </c>
      <c r="H2943" s="20">
        <v>24.123170573221618</v>
      </c>
      <c r="I2943" s="20">
        <v>46.43391782100008</v>
      </c>
      <c r="J2943" s="19" t="s">
        <v>1962</v>
      </c>
      <c r="K2943" s="18">
        <v>6</v>
      </c>
      <c r="L2943" s="18">
        <v>1</v>
      </c>
      <c r="M2943" s="18" t="str">
        <f>IF(tbl_data[[#This Row],[PACK COUNT]]&gt;1,"Multipack","Single")</f>
        <v>Single</v>
      </c>
    </row>
    <row r="2944" spans="1:13">
      <c r="A2944" s="22" t="s">
        <v>919</v>
      </c>
      <c r="B2944" s="22" t="s">
        <v>933</v>
      </c>
      <c r="C2944" s="22" t="s">
        <v>789</v>
      </c>
      <c r="D2944" s="22" t="s">
        <v>18</v>
      </c>
      <c r="E2944" s="22" t="s">
        <v>932</v>
      </c>
      <c r="F2944" s="22" t="s">
        <v>196</v>
      </c>
      <c r="G2944" s="22">
        <v>1</v>
      </c>
      <c r="H2944" s="20">
        <v>3.81367685852342</v>
      </c>
      <c r="I2944" s="20">
        <v>9.5065543841101068</v>
      </c>
      <c r="J2944" s="19" t="s">
        <v>1962</v>
      </c>
      <c r="K2944" s="18">
        <v>6</v>
      </c>
      <c r="L2944" s="18">
        <v>0.5</v>
      </c>
      <c r="M2944" s="18" t="str">
        <f>IF(tbl_data[[#This Row],[PACK COUNT]]&gt;1,"Multipack","Single")</f>
        <v>Single</v>
      </c>
    </row>
    <row r="2945" spans="1:13">
      <c r="A2945" s="22" t="s">
        <v>919</v>
      </c>
      <c r="B2945" s="22" t="s">
        <v>919</v>
      </c>
      <c r="C2945" s="22" t="s">
        <v>929</v>
      </c>
      <c r="D2945" s="22" t="s">
        <v>18</v>
      </c>
      <c r="E2945" s="22" t="s">
        <v>931</v>
      </c>
      <c r="F2945" s="22" t="s">
        <v>196</v>
      </c>
      <c r="G2945" s="22">
        <v>1</v>
      </c>
      <c r="H2945" s="20">
        <v>0.74382934001624545</v>
      </c>
      <c r="I2945" s="20">
        <v>1.3420517495652704</v>
      </c>
      <c r="J2945" s="19" t="s">
        <v>1962</v>
      </c>
      <c r="K2945" s="18">
        <v>6</v>
      </c>
      <c r="L2945" s="18">
        <v>0.33</v>
      </c>
      <c r="M2945" s="18" t="str">
        <f>IF(tbl_data[[#This Row],[PACK COUNT]]&gt;1,"Multipack","Single")</f>
        <v>Single</v>
      </c>
    </row>
    <row r="2946" spans="1:13">
      <c r="A2946" s="22" t="s">
        <v>919</v>
      </c>
      <c r="B2946" s="22" t="s">
        <v>919</v>
      </c>
      <c r="C2946" s="22" t="s">
        <v>929</v>
      </c>
      <c r="D2946" s="22" t="s">
        <v>18</v>
      </c>
      <c r="E2946" s="22" t="s">
        <v>1732</v>
      </c>
      <c r="F2946" s="22" t="s">
        <v>196</v>
      </c>
      <c r="G2946" s="22">
        <v>6</v>
      </c>
      <c r="H2946" s="20">
        <v>3.4791308458975228</v>
      </c>
      <c r="I2946" s="20">
        <v>7.271949076584983</v>
      </c>
      <c r="J2946" s="19" t="s">
        <v>1962</v>
      </c>
      <c r="K2946" s="18">
        <v>6</v>
      </c>
      <c r="L2946" s="18">
        <v>0.33</v>
      </c>
      <c r="M2946" s="18" t="str">
        <f>IF(tbl_data[[#This Row],[PACK COUNT]]&gt;1,"Multipack","Single")</f>
        <v>Multipack</v>
      </c>
    </row>
    <row r="2947" spans="1:13">
      <c r="A2947" s="22" t="s">
        <v>919</v>
      </c>
      <c r="B2947" s="22" t="s">
        <v>919</v>
      </c>
      <c r="C2947" s="22" t="s">
        <v>929</v>
      </c>
      <c r="D2947" s="22" t="s">
        <v>18</v>
      </c>
      <c r="E2947" s="22" t="s">
        <v>930</v>
      </c>
      <c r="F2947" s="22" t="s">
        <v>196</v>
      </c>
      <c r="G2947" s="22">
        <v>1</v>
      </c>
      <c r="H2947" s="20">
        <v>8.2022107304613705</v>
      </c>
      <c r="I2947" s="20">
        <v>15.880154581931986</v>
      </c>
      <c r="J2947" s="19" t="s">
        <v>1962</v>
      </c>
      <c r="K2947" s="18">
        <v>6</v>
      </c>
      <c r="L2947" s="18">
        <v>0.5</v>
      </c>
      <c r="M2947" s="18" t="str">
        <f>IF(tbl_data[[#This Row],[PACK COUNT]]&gt;1,"Multipack","Single")</f>
        <v>Single</v>
      </c>
    </row>
    <row r="2948" spans="1:13">
      <c r="A2948" s="22" t="s">
        <v>919</v>
      </c>
      <c r="B2948" s="22" t="s">
        <v>919</v>
      </c>
      <c r="C2948" s="22" t="s">
        <v>926</v>
      </c>
      <c r="D2948" s="22" t="s">
        <v>18</v>
      </c>
      <c r="E2948" s="22" t="s">
        <v>927</v>
      </c>
      <c r="F2948" s="22" t="s">
        <v>196</v>
      </c>
      <c r="G2948" s="22">
        <v>1</v>
      </c>
      <c r="H2948" s="20">
        <v>6.8389534497347286</v>
      </c>
      <c r="I2948" s="20">
        <v>13.188571263518281</v>
      </c>
      <c r="J2948" s="19" t="s">
        <v>1962</v>
      </c>
      <c r="K2948" s="18">
        <v>6</v>
      </c>
      <c r="L2948" s="18">
        <v>0.5</v>
      </c>
      <c r="M2948" s="18" t="str">
        <f>IF(tbl_data[[#This Row],[PACK COUNT]]&gt;1,"Multipack","Single")</f>
        <v>Single</v>
      </c>
    </row>
    <row r="2949" spans="1:13">
      <c r="A2949" s="22" t="s">
        <v>919</v>
      </c>
      <c r="B2949" s="22" t="s">
        <v>919</v>
      </c>
      <c r="C2949" s="22" t="s">
        <v>926</v>
      </c>
      <c r="D2949" s="22" t="s">
        <v>18</v>
      </c>
      <c r="E2949" s="22" t="s">
        <v>925</v>
      </c>
      <c r="F2949" s="22" t="s">
        <v>203</v>
      </c>
      <c r="G2949" s="22">
        <v>1</v>
      </c>
      <c r="H2949" s="20">
        <v>66.255405037910663</v>
      </c>
      <c r="I2949" s="20">
        <v>67.237860516365615</v>
      </c>
      <c r="J2949" s="19" t="s">
        <v>1962</v>
      </c>
      <c r="K2949" s="18">
        <v>6</v>
      </c>
      <c r="L2949" s="18">
        <v>2</v>
      </c>
      <c r="M2949" s="18" t="str">
        <f>IF(tbl_data[[#This Row],[PACK COUNT]]&gt;1,"Multipack","Single")</f>
        <v>Single</v>
      </c>
    </row>
    <row r="2950" spans="1:13">
      <c r="A2950" s="22" t="s">
        <v>919</v>
      </c>
      <c r="B2950" s="22" t="s">
        <v>919</v>
      </c>
      <c r="C2950" s="22" t="s">
        <v>919</v>
      </c>
      <c r="D2950" s="22" t="s">
        <v>18</v>
      </c>
      <c r="E2950" s="22" t="s">
        <v>924</v>
      </c>
      <c r="F2950" s="22" t="s">
        <v>196</v>
      </c>
      <c r="G2950" s="22">
        <v>1</v>
      </c>
      <c r="H2950" s="20">
        <v>95.815467663941931</v>
      </c>
      <c r="I2950" s="20">
        <v>187.86438037165354</v>
      </c>
      <c r="J2950" s="19" t="s">
        <v>1962</v>
      </c>
      <c r="K2950" s="18">
        <v>6</v>
      </c>
      <c r="L2950" s="18">
        <v>0.5</v>
      </c>
      <c r="M2950" s="18" t="str">
        <f>IF(tbl_data[[#This Row],[PACK COUNT]]&gt;1,"Multipack","Single")</f>
        <v>Single</v>
      </c>
    </row>
    <row r="2951" spans="1:13">
      <c r="A2951" s="22" t="s">
        <v>919</v>
      </c>
      <c r="B2951" s="22" t="s">
        <v>919</v>
      </c>
      <c r="C2951" s="22" t="s">
        <v>919</v>
      </c>
      <c r="D2951" s="22" t="s">
        <v>18</v>
      </c>
      <c r="E2951" s="22" t="s">
        <v>1731</v>
      </c>
      <c r="F2951" s="22" t="s">
        <v>196</v>
      </c>
      <c r="G2951" s="22">
        <v>11</v>
      </c>
      <c r="H2951" s="20">
        <v>4.858466820903571E-2</v>
      </c>
      <c r="I2951" s="20">
        <v>5.3299311138344518E-2</v>
      </c>
      <c r="J2951" s="19" t="s">
        <v>1962</v>
      </c>
      <c r="K2951" s="18">
        <v>6</v>
      </c>
      <c r="L2951" s="18">
        <v>0.5</v>
      </c>
      <c r="M2951" s="18" t="str">
        <f>IF(tbl_data[[#This Row],[PACK COUNT]]&gt;1,"Multipack","Single")</f>
        <v>Multipack</v>
      </c>
    </row>
    <row r="2952" spans="1:13">
      <c r="A2952" s="22" t="s">
        <v>919</v>
      </c>
      <c r="B2952" s="22" t="s">
        <v>919</v>
      </c>
      <c r="C2952" s="22" t="s">
        <v>919</v>
      </c>
      <c r="D2952" s="22" t="s">
        <v>18</v>
      </c>
      <c r="E2952" s="22" t="s">
        <v>923</v>
      </c>
      <c r="F2952" s="22" t="s">
        <v>196</v>
      </c>
      <c r="G2952" s="22">
        <v>5</v>
      </c>
      <c r="H2952" s="20">
        <v>10.471205895809256</v>
      </c>
      <c r="I2952" s="20">
        <v>20.328767311637648</v>
      </c>
      <c r="J2952" s="19" t="s">
        <v>1962</v>
      </c>
      <c r="K2952" s="18">
        <v>6</v>
      </c>
      <c r="L2952" s="18">
        <v>0.5</v>
      </c>
      <c r="M2952" s="18" t="str">
        <f>IF(tbl_data[[#This Row],[PACK COUNT]]&gt;1,"Multipack","Single")</f>
        <v>Multipack</v>
      </c>
    </row>
    <row r="2953" spans="1:13">
      <c r="A2953" s="22" t="s">
        <v>919</v>
      </c>
      <c r="B2953" s="22" t="s">
        <v>919</v>
      </c>
      <c r="C2953" s="22" t="s">
        <v>89</v>
      </c>
      <c r="D2953" s="22" t="s">
        <v>18</v>
      </c>
      <c r="E2953" s="22" t="s">
        <v>922</v>
      </c>
      <c r="F2953" s="22" t="s">
        <v>196</v>
      </c>
      <c r="G2953" s="22">
        <v>1</v>
      </c>
      <c r="H2953" s="20">
        <v>41.567119567326948</v>
      </c>
      <c r="I2953" s="20">
        <v>65.576642377594766</v>
      </c>
      <c r="J2953" s="19" t="s">
        <v>1962</v>
      </c>
      <c r="K2953" s="18">
        <v>6</v>
      </c>
      <c r="L2953" s="18">
        <v>0.5</v>
      </c>
      <c r="M2953" s="18" t="str">
        <f>IF(tbl_data[[#This Row],[PACK COUNT]]&gt;1,"Multipack","Single")</f>
        <v>Single</v>
      </c>
    </row>
    <row r="2954" spans="1:13">
      <c r="A2954" s="22" t="s">
        <v>919</v>
      </c>
      <c r="B2954" s="22" t="s">
        <v>919</v>
      </c>
      <c r="C2954" s="22" t="s">
        <v>89</v>
      </c>
      <c r="D2954" s="22" t="s">
        <v>18</v>
      </c>
      <c r="E2954" s="22" t="s">
        <v>921</v>
      </c>
      <c r="F2954" s="22" t="s">
        <v>203</v>
      </c>
      <c r="G2954" s="22">
        <v>1</v>
      </c>
      <c r="H2954" s="20">
        <v>19.578291356550423</v>
      </c>
      <c r="I2954" s="20">
        <v>19.374008120664485</v>
      </c>
      <c r="J2954" s="19" t="s">
        <v>1962</v>
      </c>
      <c r="K2954" s="18">
        <v>6</v>
      </c>
      <c r="L2954" s="18">
        <v>1.5</v>
      </c>
      <c r="M2954" s="18" t="str">
        <f>IF(tbl_data[[#This Row],[PACK COUNT]]&gt;1,"Multipack","Single")</f>
        <v>Single</v>
      </c>
    </row>
    <row r="2955" spans="1:13">
      <c r="A2955" s="22" t="s">
        <v>919</v>
      </c>
      <c r="B2955" s="22" t="s">
        <v>919</v>
      </c>
      <c r="C2955" s="22" t="s">
        <v>89</v>
      </c>
      <c r="D2955" s="22" t="s">
        <v>18</v>
      </c>
      <c r="E2955" s="22" t="s">
        <v>920</v>
      </c>
      <c r="F2955" s="22" t="s">
        <v>203</v>
      </c>
      <c r="G2955" s="22">
        <v>1</v>
      </c>
      <c r="H2955" s="20">
        <v>20.953802668893207</v>
      </c>
      <c r="I2955" s="20">
        <v>23.270966710369212</v>
      </c>
      <c r="J2955" s="19" t="s">
        <v>1962</v>
      </c>
      <c r="K2955" s="18">
        <v>6</v>
      </c>
      <c r="L2955" s="18">
        <v>2</v>
      </c>
      <c r="M2955" s="18" t="str">
        <f>IF(tbl_data[[#This Row],[PACK COUNT]]&gt;1,"Multipack","Single")</f>
        <v>Single</v>
      </c>
    </row>
    <row r="2956" spans="1:13">
      <c r="A2956" s="22" t="s">
        <v>915</v>
      </c>
      <c r="B2956" s="22" t="s">
        <v>914</v>
      </c>
      <c r="C2956" s="22" t="s">
        <v>73</v>
      </c>
      <c r="D2956" s="22" t="s">
        <v>18</v>
      </c>
      <c r="E2956" s="22" t="s">
        <v>1250</v>
      </c>
      <c r="F2956" s="22" t="s">
        <v>196</v>
      </c>
      <c r="G2956" s="22">
        <v>2</v>
      </c>
      <c r="H2956" s="20">
        <v>0.11973165697237347</v>
      </c>
      <c r="I2956" s="20">
        <v>0.28619851807641333</v>
      </c>
      <c r="J2956" s="19" t="s">
        <v>1962</v>
      </c>
      <c r="K2956" s="18">
        <v>6</v>
      </c>
      <c r="L2956" s="18">
        <v>0.5</v>
      </c>
      <c r="M2956" s="18" t="str">
        <f>IF(tbl_data[[#This Row],[PACK COUNT]]&gt;1,"Multipack","Single")</f>
        <v>Multipack</v>
      </c>
    </row>
    <row r="2957" spans="1:13">
      <c r="A2957" s="22" t="s">
        <v>915</v>
      </c>
      <c r="B2957" s="22" t="s">
        <v>914</v>
      </c>
      <c r="C2957" s="22" t="s">
        <v>73</v>
      </c>
      <c r="D2957" s="22" t="s">
        <v>18</v>
      </c>
      <c r="E2957" s="22" t="s">
        <v>1250</v>
      </c>
      <c r="F2957" s="22" t="s">
        <v>196</v>
      </c>
      <c r="G2957" s="22">
        <v>2</v>
      </c>
      <c r="H2957" s="20">
        <v>0.19456259578591378</v>
      </c>
      <c r="I2957" s="20">
        <v>0.43304066204491209</v>
      </c>
      <c r="J2957" s="19" t="s">
        <v>1962</v>
      </c>
      <c r="K2957" s="18">
        <v>6</v>
      </c>
      <c r="L2957" s="18">
        <v>0.5</v>
      </c>
      <c r="M2957" s="18" t="str">
        <f>IF(tbl_data[[#This Row],[PACK COUNT]]&gt;1,"Multipack","Single")</f>
        <v>Multipack</v>
      </c>
    </row>
    <row r="2958" spans="1:13">
      <c r="A2958" s="22" t="s">
        <v>915</v>
      </c>
      <c r="B2958" s="22" t="s">
        <v>914</v>
      </c>
      <c r="C2958" s="22" t="s">
        <v>73</v>
      </c>
      <c r="D2958" s="22" t="s">
        <v>18</v>
      </c>
      <c r="E2958" s="22" t="s">
        <v>916</v>
      </c>
      <c r="F2958" s="22" t="s">
        <v>196</v>
      </c>
      <c r="G2958" s="22">
        <v>1</v>
      </c>
      <c r="H2958" s="20">
        <v>93.320926730779277</v>
      </c>
      <c r="I2958" s="20">
        <v>236.87471425648818</v>
      </c>
      <c r="J2958" s="19" t="s">
        <v>1962</v>
      </c>
      <c r="K2958" s="18">
        <v>6</v>
      </c>
      <c r="L2958" s="18">
        <v>0.5</v>
      </c>
      <c r="M2958" s="18" t="str">
        <f>IF(tbl_data[[#This Row],[PACK COUNT]]&gt;1,"Multipack","Single")</f>
        <v>Single</v>
      </c>
    </row>
    <row r="2959" spans="1:13">
      <c r="A2959" s="22" t="s">
        <v>915</v>
      </c>
      <c r="B2959" s="22" t="s">
        <v>914</v>
      </c>
      <c r="C2959" s="22" t="s">
        <v>789</v>
      </c>
      <c r="D2959" s="22" t="s">
        <v>18</v>
      </c>
      <c r="E2959" s="22" t="s">
        <v>1808</v>
      </c>
      <c r="F2959" s="22" t="s">
        <v>196</v>
      </c>
      <c r="G2959" s="22">
        <v>2</v>
      </c>
      <c r="H2959" s="20">
        <v>0.11886801842020543</v>
      </c>
      <c r="I2959" s="20">
        <v>0.28288522308425418</v>
      </c>
      <c r="J2959" s="19" t="s">
        <v>1962</v>
      </c>
      <c r="K2959" s="18">
        <v>6</v>
      </c>
      <c r="L2959" s="18">
        <v>0.5</v>
      </c>
      <c r="M2959" s="18" t="str">
        <f>IF(tbl_data[[#This Row],[PACK COUNT]]&gt;1,"Multipack","Single")</f>
        <v>Multipack</v>
      </c>
    </row>
    <row r="2960" spans="1:13">
      <c r="A2960" s="22" t="s">
        <v>915</v>
      </c>
      <c r="B2960" s="22" t="s">
        <v>914</v>
      </c>
      <c r="C2960" s="22" t="s">
        <v>789</v>
      </c>
      <c r="D2960" s="22" t="s">
        <v>18</v>
      </c>
      <c r="E2960" s="22" t="s">
        <v>913</v>
      </c>
      <c r="F2960" s="22" t="s">
        <v>196</v>
      </c>
      <c r="G2960" s="22">
        <v>1</v>
      </c>
      <c r="H2960" s="20">
        <v>9.6471370393048095E-2</v>
      </c>
      <c r="I2960" s="20">
        <v>0.21402041976121622</v>
      </c>
      <c r="J2960" s="19" t="s">
        <v>1962</v>
      </c>
      <c r="K2960" s="18">
        <v>6</v>
      </c>
      <c r="L2960" s="18">
        <v>0.5</v>
      </c>
      <c r="M2960" s="18" t="str">
        <f>IF(tbl_data[[#This Row],[PACK COUNT]]&gt;1,"Multipack","Single")</f>
        <v>Single</v>
      </c>
    </row>
    <row r="2961" spans="1:13">
      <c r="A2961" s="22" t="s">
        <v>915</v>
      </c>
      <c r="B2961" s="22" t="s">
        <v>914</v>
      </c>
      <c r="C2961" s="22" t="s">
        <v>789</v>
      </c>
      <c r="D2961" s="22" t="s">
        <v>18</v>
      </c>
      <c r="E2961" s="22" t="s">
        <v>913</v>
      </c>
      <c r="F2961" s="22" t="s">
        <v>196</v>
      </c>
      <c r="G2961" s="22">
        <v>1</v>
      </c>
      <c r="H2961" s="20">
        <v>16.585078356479258</v>
      </c>
      <c r="I2961" s="20">
        <v>46.132292291195128</v>
      </c>
      <c r="J2961" s="19" t="s">
        <v>1962</v>
      </c>
      <c r="K2961" s="18">
        <v>6</v>
      </c>
      <c r="L2961" s="18">
        <v>0.5</v>
      </c>
      <c r="M2961" s="18" t="str">
        <f>IF(tbl_data[[#This Row],[PACK COUNT]]&gt;1,"Multipack","Single")</f>
        <v>Single</v>
      </c>
    </row>
    <row r="2962" spans="1:13">
      <c r="A2962" s="22" t="s">
        <v>915</v>
      </c>
      <c r="B2962" s="22" t="s">
        <v>1291</v>
      </c>
      <c r="C2962" s="22" t="s">
        <v>1291</v>
      </c>
      <c r="D2962" s="22" t="s">
        <v>18</v>
      </c>
      <c r="E2962" s="22" t="s">
        <v>1290</v>
      </c>
      <c r="F2962" s="22" t="s">
        <v>196</v>
      </c>
      <c r="G2962" s="22">
        <v>1</v>
      </c>
      <c r="H2962" s="20">
        <v>7.0710525588299715</v>
      </c>
      <c r="I2962" s="20">
        <v>17.840579477747823</v>
      </c>
      <c r="J2962" s="19" t="s">
        <v>1962</v>
      </c>
      <c r="K2962" s="18">
        <v>6</v>
      </c>
      <c r="L2962" s="18">
        <v>0.5</v>
      </c>
      <c r="M2962" s="18" t="str">
        <f>IF(tbl_data[[#This Row],[PACK COUNT]]&gt;1,"Multipack","Single")</f>
        <v>Single</v>
      </c>
    </row>
    <row r="2963" spans="1:13">
      <c r="A2963" s="22" t="s">
        <v>915</v>
      </c>
      <c r="B2963" s="22" t="s">
        <v>1291</v>
      </c>
      <c r="C2963" s="22" t="s">
        <v>1291</v>
      </c>
      <c r="D2963" s="22" t="s">
        <v>18</v>
      </c>
      <c r="E2963" s="22" t="s">
        <v>1807</v>
      </c>
      <c r="F2963" s="22" t="s">
        <v>196</v>
      </c>
      <c r="G2963" s="22">
        <v>2</v>
      </c>
      <c r="H2963" s="20">
        <v>0.12056340396264763</v>
      </c>
      <c r="I2963" s="20">
        <v>0.2680349646594809</v>
      </c>
      <c r="J2963" s="19" t="s">
        <v>1962</v>
      </c>
      <c r="K2963" s="18">
        <v>6</v>
      </c>
      <c r="L2963" s="18">
        <v>0.5</v>
      </c>
      <c r="M2963" s="18" t="str">
        <f>IF(tbl_data[[#This Row],[PACK COUNT]]&gt;1,"Multipack","Single")</f>
        <v>Multipack</v>
      </c>
    </row>
    <row r="2964" spans="1:13">
      <c r="A2964" s="22" t="s">
        <v>904</v>
      </c>
      <c r="B2964" s="22" t="s">
        <v>907</v>
      </c>
      <c r="C2964" s="22" t="s">
        <v>789</v>
      </c>
      <c r="D2964" s="22" t="s">
        <v>18</v>
      </c>
      <c r="E2964" s="22" t="s">
        <v>912</v>
      </c>
      <c r="F2964" s="22" t="s">
        <v>196</v>
      </c>
      <c r="G2964" s="22">
        <v>1</v>
      </c>
      <c r="H2964" s="20">
        <v>0.3913425398945119</v>
      </c>
      <c r="I2964" s="20">
        <v>1.1904383827864693</v>
      </c>
      <c r="J2964" s="19" t="s">
        <v>1962</v>
      </c>
      <c r="K2964" s="18">
        <v>6</v>
      </c>
      <c r="L2964" s="18">
        <v>0.5</v>
      </c>
      <c r="M2964" s="18" t="str">
        <f>IF(tbl_data[[#This Row],[PACK COUNT]]&gt;1,"Multipack","Single")</f>
        <v>Single</v>
      </c>
    </row>
    <row r="2965" spans="1:13">
      <c r="A2965" s="22" t="s">
        <v>904</v>
      </c>
      <c r="B2965" s="22" t="s">
        <v>907</v>
      </c>
      <c r="C2965" s="22" t="s">
        <v>907</v>
      </c>
      <c r="D2965" s="22" t="s">
        <v>18</v>
      </c>
      <c r="E2965" s="22" t="s">
        <v>910</v>
      </c>
      <c r="F2965" s="22" t="s">
        <v>196</v>
      </c>
      <c r="G2965" s="22">
        <v>1</v>
      </c>
      <c r="H2965" s="20">
        <v>36.708724813250782</v>
      </c>
      <c r="I2965" s="20">
        <v>104.96760824714629</v>
      </c>
      <c r="J2965" s="19" t="s">
        <v>1962</v>
      </c>
      <c r="K2965" s="18">
        <v>6</v>
      </c>
      <c r="L2965" s="18">
        <v>0.5</v>
      </c>
      <c r="M2965" s="18" t="str">
        <f>IF(tbl_data[[#This Row],[PACK COUNT]]&gt;1,"Multipack","Single")</f>
        <v>Single</v>
      </c>
    </row>
    <row r="2966" spans="1:13">
      <c r="A2966" s="22" t="s">
        <v>904</v>
      </c>
      <c r="B2966" s="22" t="s">
        <v>907</v>
      </c>
      <c r="C2966" s="22" t="s">
        <v>907</v>
      </c>
      <c r="D2966" s="22" t="s">
        <v>18</v>
      </c>
      <c r="E2966" s="22" t="s">
        <v>911</v>
      </c>
      <c r="F2966" s="22" t="s">
        <v>196</v>
      </c>
      <c r="G2966" s="22">
        <v>4</v>
      </c>
      <c r="H2966" s="20">
        <v>10.844385727533844</v>
      </c>
      <c r="I2966" s="20">
        <v>30.093122553530897</v>
      </c>
      <c r="J2966" s="19" t="s">
        <v>1962</v>
      </c>
      <c r="K2966" s="18">
        <v>6</v>
      </c>
      <c r="L2966" s="18">
        <v>0.5</v>
      </c>
      <c r="M2966" s="18" t="str">
        <f>IF(tbl_data[[#This Row],[PACK COUNT]]&gt;1,"Multipack","Single")</f>
        <v>Multipack</v>
      </c>
    </row>
    <row r="2967" spans="1:13">
      <c r="A2967" s="22" t="s">
        <v>900</v>
      </c>
      <c r="B2967" s="22" t="s">
        <v>899</v>
      </c>
      <c r="C2967" s="22" t="s">
        <v>402</v>
      </c>
      <c r="D2967" s="22" t="s">
        <v>18</v>
      </c>
      <c r="E2967" s="22" t="s">
        <v>1490</v>
      </c>
      <c r="F2967" s="22" t="s">
        <v>203</v>
      </c>
      <c r="G2967" s="22">
        <v>1</v>
      </c>
      <c r="H2967" s="20">
        <v>7.5404593219544802</v>
      </c>
      <c r="I2967" s="20">
        <v>9.9724984524419913</v>
      </c>
      <c r="J2967" s="19" t="s">
        <v>1962</v>
      </c>
      <c r="K2967" s="18">
        <v>6</v>
      </c>
      <c r="L2967" s="18">
        <v>1</v>
      </c>
      <c r="M2967" s="18" t="str">
        <f>IF(tbl_data[[#This Row],[PACK COUNT]]&gt;1,"Multipack","Single")</f>
        <v>Single</v>
      </c>
    </row>
    <row r="2968" spans="1:13">
      <c r="A2968" s="22" t="s">
        <v>900</v>
      </c>
      <c r="B2968" s="22" t="s">
        <v>899</v>
      </c>
      <c r="C2968" s="22" t="s">
        <v>402</v>
      </c>
      <c r="D2968" s="22" t="s">
        <v>18</v>
      </c>
      <c r="E2968" s="22" t="s">
        <v>1489</v>
      </c>
      <c r="F2968" s="22" t="s">
        <v>203</v>
      </c>
      <c r="G2968" s="22">
        <v>1</v>
      </c>
      <c r="H2968" s="20">
        <v>19.713874091894752</v>
      </c>
      <c r="I2968" s="20">
        <v>23.285994944062004</v>
      </c>
      <c r="J2968" s="19" t="s">
        <v>1962</v>
      </c>
      <c r="K2968" s="18">
        <v>6</v>
      </c>
      <c r="L2968" s="18">
        <v>2</v>
      </c>
      <c r="M2968" s="18" t="str">
        <f>IF(tbl_data[[#This Row],[PACK COUNT]]&gt;1,"Multipack","Single")</f>
        <v>Single</v>
      </c>
    </row>
    <row r="2969" spans="1:13">
      <c r="A2969" s="22" t="s">
        <v>900</v>
      </c>
      <c r="B2969" s="22" t="s">
        <v>899</v>
      </c>
      <c r="C2969" s="22" t="s">
        <v>789</v>
      </c>
      <c r="D2969" s="22" t="s">
        <v>18</v>
      </c>
      <c r="E2969" s="22" t="s">
        <v>1488</v>
      </c>
      <c r="F2969" s="22" t="s">
        <v>203</v>
      </c>
      <c r="G2969" s="22">
        <v>1</v>
      </c>
      <c r="H2969" s="20">
        <v>4.2929052169291566</v>
      </c>
      <c r="I2969" s="20">
        <v>5.8741633377244176</v>
      </c>
      <c r="J2969" s="19" t="s">
        <v>1962</v>
      </c>
      <c r="K2969" s="18">
        <v>6</v>
      </c>
      <c r="L2969" s="18">
        <v>1</v>
      </c>
      <c r="M2969" s="18" t="str">
        <f>IF(tbl_data[[#This Row],[PACK COUNT]]&gt;1,"Multipack","Single")</f>
        <v>Single</v>
      </c>
    </row>
    <row r="2970" spans="1:13">
      <c r="A2970" s="22" t="s">
        <v>900</v>
      </c>
      <c r="B2970" s="22" t="s">
        <v>899</v>
      </c>
      <c r="C2970" s="22" t="s">
        <v>789</v>
      </c>
      <c r="D2970" s="22" t="s">
        <v>18</v>
      </c>
      <c r="E2970" s="22" t="s">
        <v>1487</v>
      </c>
      <c r="F2970" s="22" t="s">
        <v>203</v>
      </c>
      <c r="G2970" s="22">
        <v>1</v>
      </c>
      <c r="H2970" s="20">
        <v>12.496077733205984</v>
      </c>
      <c r="I2970" s="20">
        <v>12.225183301236543</v>
      </c>
      <c r="J2970" s="19" t="s">
        <v>1962</v>
      </c>
      <c r="K2970" s="18">
        <v>6</v>
      </c>
      <c r="L2970" s="18">
        <v>2</v>
      </c>
      <c r="M2970" s="18" t="str">
        <f>IF(tbl_data[[#This Row],[PACK COUNT]]&gt;1,"Multipack","Single")</f>
        <v>Single</v>
      </c>
    </row>
    <row r="2971" spans="1:13">
      <c r="A2971" s="22" t="s">
        <v>841</v>
      </c>
      <c r="B2971" s="22" t="s">
        <v>841</v>
      </c>
      <c r="C2971" s="22" t="s">
        <v>117</v>
      </c>
      <c r="D2971" s="22" t="s">
        <v>18</v>
      </c>
      <c r="E2971" s="22" t="s">
        <v>896</v>
      </c>
      <c r="F2971" s="22" t="s">
        <v>196</v>
      </c>
      <c r="G2971" s="22">
        <v>1</v>
      </c>
      <c r="H2971" s="20">
        <v>1.009416442152028</v>
      </c>
      <c r="I2971" s="20">
        <v>2.5190752746066885</v>
      </c>
      <c r="J2971" s="19" t="s">
        <v>1962</v>
      </c>
      <c r="K2971" s="18">
        <v>6</v>
      </c>
      <c r="L2971" s="18">
        <v>1</v>
      </c>
      <c r="M2971" s="18" t="str">
        <f>IF(tbl_data[[#This Row],[PACK COUNT]]&gt;1,"Multipack","Single")</f>
        <v>Single</v>
      </c>
    </row>
    <row r="2972" spans="1:13">
      <c r="A2972" s="22" t="s">
        <v>841</v>
      </c>
      <c r="B2972" s="22" t="s">
        <v>841</v>
      </c>
      <c r="C2972" s="22" t="s">
        <v>894</v>
      </c>
      <c r="D2972" s="22" t="s">
        <v>18</v>
      </c>
      <c r="E2972" s="22" t="s">
        <v>893</v>
      </c>
      <c r="F2972" s="22" t="s">
        <v>196</v>
      </c>
      <c r="G2972" s="22">
        <v>1</v>
      </c>
      <c r="H2972" s="20">
        <v>2.7539140421100456</v>
      </c>
      <c r="I2972" s="20">
        <v>7.7256938300372129</v>
      </c>
      <c r="J2972" s="19" t="s">
        <v>1962</v>
      </c>
      <c r="K2972" s="18">
        <v>6</v>
      </c>
      <c r="L2972" s="18">
        <v>0.5</v>
      </c>
      <c r="M2972" s="18" t="str">
        <f>IF(tbl_data[[#This Row],[PACK COUNT]]&gt;1,"Multipack","Single")</f>
        <v>Single</v>
      </c>
    </row>
    <row r="2973" spans="1:13">
      <c r="A2973" s="22" t="s">
        <v>841</v>
      </c>
      <c r="B2973" s="22" t="s">
        <v>841</v>
      </c>
      <c r="C2973" s="22" t="s">
        <v>273</v>
      </c>
      <c r="D2973" s="22" t="s">
        <v>18</v>
      </c>
      <c r="E2973" s="22" t="s">
        <v>892</v>
      </c>
      <c r="F2973" s="22" t="s">
        <v>196</v>
      </c>
      <c r="G2973" s="22">
        <v>1</v>
      </c>
      <c r="H2973" s="20">
        <v>1.1779340030519565</v>
      </c>
      <c r="I2973" s="20">
        <v>2.9127979987741557</v>
      </c>
      <c r="J2973" s="19" t="s">
        <v>1962</v>
      </c>
      <c r="K2973" s="18">
        <v>6</v>
      </c>
      <c r="L2973" s="18">
        <v>0.5</v>
      </c>
      <c r="M2973" s="18" t="str">
        <f>IF(tbl_data[[#This Row],[PACK COUNT]]&gt;1,"Multipack","Single")</f>
        <v>Single</v>
      </c>
    </row>
    <row r="2974" spans="1:13">
      <c r="A2974" s="22" t="s">
        <v>841</v>
      </c>
      <c r="B2974" s="22" t="s">
        <v>841</v>
      </c>
      <c r="C2974" s="22" t="s">
        <v>273</v>
      </c>
      <c r="D2974" s="22" t="s">
        <v>18</v>
      </c>
      <c r="E2974" s="22" t="s">
        <v>891</v>
      </c>
      <c r="F2974" s="22" t="s">
        <v>196</v>
      </c>
      <c r="G2974" s="22">
        <v>1</v>
      </c>
      <c r="H2974" s="20">
        <v>1.7977598051288231</v>
      </c>
      <c r="I2974" s="20">
        <v>3.7970858423091798</v>
      </c>
      <c r="J2974" s="19" t="s">
        <v>1962</v>
      </c>
      <c r="K2974" s="18">
        <v>6</v>
      </c>
      <c r="L2974" s="18">
        <v>1</v>
      </c>
      <c r="M2974" s="18" t="str">
        <f>IF(tbl_data[[#This Row],[PACK COUNT]]&gt;1,"Multipack","Single")</f>
        <v>Single</v>
      </c>
    </row>
    <row r="2975" spans="1:13">
      <c r="A2975" s="22" t="s">
        <v>841</v>
      </c>
      <c r="B2975" s="22" t="s">
        <v>841</v>
      </c>
      <c r="C2975" s="22" t="s">
        <v>273</v>
      </c>
      <c r="D2975" s="22" t="s">
        <v>18</v>
      </c>
      <c r="E2975" s="22" t="s">
        <v>890</v>
      </c>
      <c r="F2975" s="22" t="s">
        <v>203</v>
      </c>
      <c r="G2975" s="22">
        <v>1</v>
      </c>
      <c r="H2975" s="20">
        <v>4.9714195268522651E-2</v>
      </c>
      <c r="I2975" s="20">
        <v>8.2947822167561663E-2</v>
      </c>
      <c r="J2975" s="19" t="s">
        <v>1962</v>
      </c>
      <c r="K2975" s="18">
        <v>6</v>
      </c>
      <c r="L2975" s="18">
        <v>1.5</v>
      </c>
      <c r="M2975" s="18" t="str">
        <f>IF(tbl_data[[#This Row],[PACK COUNT]]&gt;1,"Multipack","Single")</f>
        <v>Single</v>
      </c>
    </row>
    <row r="2976" spans="1:13">
      <c r="A2976" s="22" t="s">
        <v>841</v>
      </c>
      <c r="B2976" s="22" t="s">
        <v>841</v>
      </c>
      <c r="C2976" s="22" t="s">
        <v>273</v>
      </c>
      <c r="D2976" s="22" t="s">
        <v>18</v>
      </c>
      <c r="E2976" s="22" t="s">
        <v>890</v>
      </c>
      <c r="F2976" s="22" t="s">
        <v>203</v>
      </c>
      <c r="G2976" s="22">
        <v>1</v>
      </c>
      <c r="H2976" s="20">
        <v>2.778608083070472</v>
      </c>
      <c r="I2976" s="20">
        <v>5.1120679586782547</v>
      </c>
      <c r="J2976" s="19" t="s">
        <v>1962</v>
      </c>
      <c r="K2976" s="18">
        <v>6</v>
      </c>
      <c r="L2976" s="18">
        <v>1.5</v>
      </c>
      <c r="M2976" s="18" t="str">
        <f>IF(tbl_data[[#This Row],[PACK COUNT]]&gt;1,"Multipack","Single")</f>
        <v>Single</v>
      </c>
    </row>
    <row r="2977" spans="1:13">
      <c r="A2977" s="22" t="s">
        <v>841</v>
      </c>
      <c r="B2977" s="22" t="s">
        <v>841</v>
      </c>
      <c r="C2977" s="22" t="s">
        <v>882</v>
      </c>
      <c r="D2977" s="22" t="s">
        <v>18</v>
      </c>
      <c r="E2977" s="22" t="s">
        <v>883</v>
      </c>
      <c r="F2977" s="22" t="s">
        <v>196</v>
      </c>
      <c r="G2977" s="22">
        <v>1</v>
      </c>
      <c r="H2977" s="20">
        <v>1.593460542076818</v>
      </c>
      <c r="I2977" s="20">
        <v>6.1124051829693098</v>
      </c>
      <c r="J2977" s="19" t="s">
        <v>1962</v>
      </c>
      <c r="K2977" s="18">
        <v>6</v>
      </c>
      <c r="L2977" s="18">
        <v>0.5</v>
      </c>
      <c r="M2977" s="18" t="str">
        <f>IF(tbl_data[[#This Row],[PACK COUNT]]&gt;1,"Multipack","Single")</f>
        <v>Single</v>
      </c>
    </row>
    <row r="2978" spans="1:13">
      <c r="A2978" s="22" t="s">
        <v>841</v>
      </c>
      <c r="B2978" s="22" t="s">
        <v>841</v>
      </c>
      <c r="C2978" s="22" t="s">
        <v>882</v>
      </c>
      <c r="D2978" s="22" t="s">
        <v>18</v>
      </c>
      <c r="E2978" s="22" t="s">
        <v>881</v>
      </c>
      <c r="F2978" s="22" t="s">
        <v>196</v>
      </c>
      <c r="G2978" s="22">
        <v>1</v>
      </c>
      <c r="H2978" s="20">
        <v>0.19818835951197389</v>
      </c>
      <c r="I2978" s="20">
        <v>0.63143132660660306</v>
      </c>
      <c r="J2978" s="19" t="s">
        <v>1962</v>
      </c>
      <c r="K2978" s="18">
        <v>6</v>
      </c>
      <c r="L2978" s="18">
        <v>1</v>
      </c>
      <c r="M2978" s="18" t="str">
        <f>IF(tbl_data[[#This Row],[PACK COUNT]]&gt;1,"Multipack","Single")</f>
        <v>Single</v>
      </c>
    </row>
    <row r="2979" spans="1:13">
      <c r="A2979" s="22" t="s">
        <v>841</v>
      </c>
      <c r="B2979" s="22" t="s">
        <v>841</v>
      </c>
      <c r="C2979" s="22" t="s">
        <v>882</v>
      </c>
      <c r="D2979" s="22" t="s">
        <v>18</v>
      </c>
      <c r="E2979" s="22" t="s">
        <v>1445</v>
      </c>
      <c r="F2979" s="22" t="s">
        <v>196</v>
      </c>
      <c r="G2979" s="22">
        <v>1</v>
      </c>
      <c r="H2979" s="20">
        <v>0.10508214746557837</v>
      </c>
      <c r="I2979" s="20">
        <v>0.45785688620292053</v>
      </c>
      <c r="J2979" s="19" t="s">
        <v>1962</v>
      </c>
      <c r="K2979" s="18">
        <v>6</v>
      </c>
      <c r="L2979" s="18">
        <v>2</v>
      </c>
      <c r="M2979" s="18" t="str">
        <f>IF(tbl_data[[#This Row],[PACK COUNT]]&gt;1,"Multipack","Single")</f>
        <v>Single</v>
      </c>
    </row>
    <row r="2980" spans="1:13">
      <c r="A2980" s="22" t="s">
        <v>841</v>
      </c>
      <c r="B2980" s="22" t="s">
        <v>849</v>
      </c>
      <c r="C2980" s="22" t="s">
        <v>869</v>
      </c>
      <c r="D2980" s="22" t="s">
        <v>18</v>
      </c>
      <c r="E2980" s="22" t="s">
        <v>868</v>
      </c>
      <c r="F2980" s="22" t="s">
        <v>196</v>
      </c>
      <c r="G2980" s="22">
        <v>1</v>
      </c>
      <c r="H2980" s="20">
        <v>1.6495469899470094</v>
      </c>
      <c r="I2980" s="20">
        <v>4.206346149650849</v>
      </c>
      <c r="J2980" s="19" t="s">
        <v>1962</v>
      </c>
      <c r="K2980" s="18">
        <v>6</v>
      </c>
      <c r="L2980" s="18">
        <v>0.5</v>
      </c>
      <c r="M2980" s="18" t="str">
        <f>IF(tbl_data[[#This Row],[PACK COUNT]]&gt;1,"Multipack","Single")</f>
        <v>Single</v>
      </c>
    </row>
    <row r="2981" spans="1:13">
      <c r="A2981" s="22" t="s">
        <v>841</v>
      </c>
      <c r="B2981" s="22" t="s">
        <v>849</v>
      </c>
      <c r="C2981" s="22" t="s">
        <v>73</v>
      </c>
      <c r="D2981" s="22" t="s">
        <v>18</v>
      </c>
      <c r="E2981" s="22" t="s">
        <v>867</v>
      </c>
      <c r="F2981" s="22" t="s">
        <v>196</v>
      </c>
      <c r="G2981" s="22">
        <v>1</v>
      </c>
      <c r="H2981" s="20">
        <v>0.80031219648478324</v>
      </c>
      <c r="I2981" s="20">
        <v>1.9868725003360037</v>
      </c>
      <c r="J2981" s="19" t="s">
        <v>1962</v>
      </c>
      <c r="K2981" s="18">
        <v>6</v>
      </c>
      <c r="L2981" s="18">
        <v>0.5</v>
      </c>
      <c r="M2981" s="18" t="str">
        <f>IF(tbl_data[[#This Row],[PACK COUNT]]&gt;1,"Multipack","Single")</f>
        <v>Single</v>
      </c>
    </row>
    <row r="2982" spans="1:13">
      <c r="A2982" s="22" t="s">
        <v>841</v>
      </c>
      <c r="B2982" s="22" t="s">
        <v>849</v>
      </c>
      <c r="C2982" s="22" t="s">
        <v>73</v>
      </c>
      <c r="D2982" s="22" t="s">
        <v>18</v>
      </c>
      <c r="E2982" s="22" t="s">
        <v>866</v>
      </c>
      <c r="F2982" s="22" t="s">
        <v>196</v>
      </c>
      <c r="G2982" s="22">
        <v>1</v>
      </c>
      <c r="H2982" s="20">
        <v>1.49760382015103</v>
      </c>
      <c r="I2982" s="20">
        <v>3.1498836885181509</v>
      </c>
      <c r="J2982" s="19" t="s">
        <v>1962</v>
      </c>
      <c r="K2982" s="18">
        <v>6</v>
      </c>
      <c r="L2982" s="18">
        <v>1</v>
      </c>
      <c r="M2982" s="18" t="str">
        <f>IF(tbl_data[[#This Row],[PACK COUNT]]&gt;1,"Multipack","Single")</f>
        <v>Single</v>
      </c>
    </row>
    <row r="2983" spans="1:13">
      <c r="A2983" s="22" t="s">
        <v>841</v>
      </c>
      <c r="B2983" s="22" t="s">
        <v>849</v>
      </c>
      <c r="C2983" s="22" t="s">
        <v>73</v>
      </c>
      <c r="D2983" s="22" t="s">
        <v>18</v>
      </c>
      <c r="E2983" s="22" t="s">
        <v>865</v>
      </c>
      <c r="F2983" s="22" t="s">
        <v>203</v>
      </c>
      <c r="G2983" s="22">
        <v>1</v>
      </c>
      <c r="H2983" s="20">
        <v>0.64510708926208316</v>
      </c>
      <c r="I2983" s="20">
        <v>1.2034950643338329</v>
      </c>
      <c r="J2983" s="19" t="s">
        <v>1962</v>
      </c>
      <c r="K2983" s="18">
        <v>6</v>
      </c>
      <c r="L2983" s="18">
        <v>1.5</v>
      </c>
      <c r="M2983" s="18" t="str">
        <f>IF(tbl_data[[#This Row],[PACK COUNT]]&gt;1,"Multipack","Single")</f>
        <v>Single</v>
      </c>
    </row>
    <row r="2984" spans="1:13">
      <c r="A2984" s="22" t="s">
        <v>841</v>
      </c>
      <c r="B2984" s="22" t="s">
        <v>849</v>
      </c>
      <c r="C2984" s="22" t="s">
        <v>864</v>
      </c>
      <c r="D2984" s="22" t="s">
        <v>18</v>
      </c>
      <c r="E2984" s="22" t="s">
        <v>863</v>
      </c>
      <c r="F2984" s="22" t="s">
        <v>196</v>
      </c>
      <c r="G2984" s="22">
        <v>1</v>
      </c>
      <c r="H2984" s="20">
        <v>0.72480936608339919</v>
      </c>
      <c r="I2984" s="20">
        <v>1.3919715708459912</v>
      </c>
      <c r="J2984" s="19" t="s">
        <v>1962</v>
      </c>
      <c r="K2984" s="18">
        <v>6</v>
      </c>
      <c r="L2984" s="18">
        <v>0.5</v>
      </c>
      <c r="M2984" s="18" t="str">
        <f>IF(tbl_data[[#This Row],[PACK COUNT]]&gt;1,"Multipack","Single")</f>
        <v>Single</v>
      </c>
    </row>
    <row r="2985" spans="1:13">
      <c r="A2985" s="22" t="s">
        <v>841</v>
      </c>
      <c r="B2985" s="22" t="s">
        <v>849</v>
      </c>
      <c r="C2985" s="22" t="s">
        <v>862</v>
      </c>
      <c r="D2985" s="22" t="s">
        <v>18</v>
      </c>
      <c r="E2985" s="22" t="s">
        <v>861</v>
      </c>
      <c r="F2985" s="22" t="s">
        <v>196</v>
      </c>
      <c r="G2985" s="22">
        <v>1</v>
      </c>
      <c r="H2985" s="20">
        <v>1.1823743180734303</v>
      </c>
      <c r="I2985" s="20">
        <v>2.9305491396321175</v>
      </c>
      <c r="J2985" s="19" t="s">
        <v>1962</v>
      </c>
      <c r="K2985" s="18">
        <v>6</v>
      </c>
      <c r="L2985" s="18">
        <v>0.5</v>
      </c>
      <c r="M2985" s="18" t="str">
        <f>IF(tbl_data[[#This Row],[PACK COUNT]]&gt;1,"Multipack","Single")</f>
        <v>Single</v>
      </c>
    </row>
    <row r="2986" spans="1:13">
      <c r="A2986" s="22" t="s">
        <v>841</v>
      </c>
      <c r="B2986" s="22" t="s">
        <v>849</v>
      </c>
      <c r="C2986" s="22" t="s">
        <v>860</v>
      </c>
      <c r="D2986" s="22" t="s">
        <v>18</v>
      </c>
      <c r="E2986" s="22" t="s">
        <v>859</v>
      </c>
      <c r="F2986" s="22" t="s">
        <v>196</v>
      </c>
      <c r="G2986" s="22">
        <v>1</v>
      </c>
      <c r="H2986" s="20">
        <v>2.2880155610785282</v>
      </c>
      <c r="I2986" s="20">
        <v>4.4243791518585152</v>
      </c>
      <c r="J2986" s="19" t="s">
        <v>1962</v>
      </c>
      <c r="K2986" s="18">
        <v>6</v>
      </c>
      <c r="L2986" s="18">
        <v>0.5</v>
      </c>
      <c r="M2986" s="18" t="str">
        <f>IF(tbl_data[[#This Row],[PACK COUNT]]&gt;1,"Multipack","Single")</f>
        <v>Single</v>
      </c>
    </row>
    <row r="2987" spans="1:13">
      <c r="A2987" s="22" t="s">
        <v>841</v>
      </c>
      <c r="B2987" s="22" t="s">
        <v>849</v>
      </c>
      <c r="C2987" s="22" t="s">
        <v>856</v>
      </c>
      <c r="D2987" s="22" t="s">
        <v>18</v>
      </c>
      <c r="E2987" s="22" t="s">
        <v>858</v>
      </c>
      <c r="F2987" s="22" t="s">
        <v>196</v>
      </c>
      <c r="G2987" s="22">
        <v>1</v>
      </c>
      <c r="H2987" s="20">
        <v>1.2103382770526978</v>
      </c>
      <c r="I2987" s="20">
        <v>3.0978600627137958</v>
      </c>
      <c r="J2987" s="19" t="s">
        <v>1962</v>
      </c>
      <c r="K2987" s="18">
        <v>6</v>
      </c>
      <c r="L2987" s="18">
        <v>0.5</v>
      </c>
      <c r="M2987" s="18" t="str">
        <f>IF(tbl_data[[#This Row],[PACK COUNT]]&gt;1,"Multipack","Single")</f>
        <v>Single</v>
      </c>
    </row>
    <row r="2988" spans="1:13">
      <c r="A2988" s="22" t="s">
        <v>841</v>
      </c>
      <c r="B2988" s="22" t="s">
        <v>849</v>
      </c>
      <c r="C2988" s="22" t="s">
        <v>856</v>
      </c>
      <c r="D2988" s="22" t="s">
        <v>18</v>
      </c>
      <c r="E2988" s="22" t="s">
        <v>857</v>
      </c>
      <c r="F2988" s="22" t="s">
        <v>196</v>
      </c>
      <c r="G2988" s="22">
        <v>1</v>
      </c>
      <c r="H2988" s="20">
        <v>2.2755961138113618</v>
      </c>
      <c r="I2988" s="20">
        <v>5.2228694822099193</v>
      </c>
      <c r="J2988" s="19" t="s">
        <v>1962</v>
      </c>
      <c r="K2988" s="18">
        <v>6</v>
      </c>
      <c r="L2988" s="18">
        <v>1</v>
      </c>
      <c r="M2988" s="18" t="str">
        <f>IF(tbl_data[[#This Row],[PACK COUNT]]&gt;1,"Multipack","Single")</f>
        <v>Single</v>
      </c>
    </row>
    <row r="2989" spans="1:13">
      <c r="A2989" s="22" t="s">
        <v>841</v>
      </c>
      <c r="B2989" s="22" t="s">
        <v>849</v>
      </c>
      <c r="C2989" s="22" t="s">
        <v>856</v>
      </c>
      <c r="D2989" s="22" t="s">
        <v>18</v>
      </c>
      <c r="E2989" s="22" t="s">
        <v>855</v>
      </c>
      <c r="F2989" s="22" t="s">
        <v>203</v>
      </c>
      <c r="G2989" s="22">
        <v>1</v>
      </c>
      <c r="H2989" s="20">
        <v>1.0123957870379059</v>
      </c>
      <c r="I2989" s="20">
        <v>1.9514597374621938</v>
      </c>
      <c r="J2989" s="19" t="s">
        <v>1962</v>
      </c>
      <c r="K2989" s="18">
        <v>6</v>
      </c>
      <c r="L2989" s="18">
        <v>1.5</v>
      </c>
      <c r="M2989" s="18" t="str">
        <f>IF(tbl_data[[#This Row],[PACK COUNT]]&gt;1,"Multipack","Single")</f>
        <v>Single</v>
      </c>
    </row>
    <row r="2990" spans="1:13">
      <c r="A2990" s="22" t="s">
        <v>841</v>
      </c>
      <c r="B2990" s="22" t="s">
        <v>840</v>
      </c>
      <c r="C2990" s="22" t="s">
        <v>181</v>
      </c>
      <c r="D2990" s="22" t="s">
        <v>18</v>
      </c>
      <c r="E2990" s="22" t="s">
        <v>1806</v>
      </c>
      <c r="F2990" s="22" t="s">
        <v>196</v>
      </c>
      <c r="G2990" s="22">
        <v>1</v>
      </c>
      <c r="H2990" s="20">
        <v>1.7353696150958345E-2</v>
      </c>
      <c r="I2990" s="20">
        <v>3.216988743576555E-2</v>
      </c>
      <c r="J2990" s="19" t="s">
        <v>1962</v>
      </c>
      <c r="K2990" s="18">
        <v>6</v>
      </c>
      <c r="L2990" s="18">
        <v>0.5</v>
      </c>
      <c r="M2990" s="18" t="str">
        <f>IF(tbl_data[[#This Row],[PACK COUNT]]&gt;1,"Multipack","Single")</f>
        <v>Single</v>
      </c>
    </row>
    <row r="2991" spans="1:13">
      <c r="A2991" s="22" t="s">
        <v>841</v>
      </c>
      <c r="B2991" s="22" t="s">
        <v>840</v>
      </c>
      <c r="C2991" s="22" t="s">
        <v>73</v>
      </c>
      <c r="D2991" s="22" t="s">
        <v>18</v>
      </c>
      <c r="E2991" s="22" t="s">
        <v>846</v>
      </c>
      <c r="F2991" s="22" t="s">
        <v>196</v>
      </c>
      <c r="G2991" s="22">
        <v>1</v>
      </c>
      <c r="H2991" s="20">
        <v>5.0886431564736139</v>
      </c>
      <c r="I2991" s="20">
        <v>10.300460707665632</v>
      </c>
      <c r="J2991" s="19" t="s">
        <v>1962</v>
      </c>
      <c r="K2991" s="18">
        <v>6</v>
      </c>
      <c r="L2991" s="18">
        <v>0.5</v>
      </c>
      <c r="M2991" s="18" t="str">
        <f>IF(tbl_data[[#This Row],[PACK COUNT]]&gt;1,"Multipack","Single")</f>
        <v>Single</v>
      </c>
    </row>
    <row r="2992" spans="1:13">
      <c r="A2992" s="22" t="s">
        <v>841</v>
      </c>
      <c r="B2992" s="22" t="s">
        <v>840</v>
      </c>
      <c r="C2992" s="22" t="s">
        <v>73</v>
      </c>
      <c r="D2992" s="22" t="s">
        <v>18</v>
      </c>
      <c r="E2992" s="22" t="s">
        <v>845</v>
      </c>
      <c r="F2992" s="22" t="s">
        <v>203</v>
      </c>
      <c r="G2992" s="22">
        <v>1</v>
      </c>
      <c r="H2992" s="20">
        <v>7.6866460374790631</v>
      </c>
      <c r="I2992" s="20">
        <v>8.7796177314293615</v>
      </c>
      <c r="J2992" s="19" t="s">
        <v>1962</v>
      </c>
      <c r="K2992" s="18">
        <v>6</v>
      </c>
      <c r="L2992" s="18">
        <v>2</v>
      </c>
      <c r="M2992" s="18" t="str">
        <f>IF(tbl_data[[#This Row],[PACK COUNT]]&gt;1,"Multipack","Single")</f>
        <v>Single</v>
      </c>
    </row>
    <row r="2993" spans="1:13">
      <c r="A2993" s="22" t="s">
        <v>841</v>
      </c>
      <c r="B2993" s="22" t="s">
        <v>840</v>
      </c>
      <c r="C2993" s="22" t="s">
        <v>111</v>
      </c>
      <c r="D2993" s="22" t="s">
        <v>18</v>
      </c>
      <c r="E2993" s="22" t="s">
        <v>844</v>
      </c>
      <c r="F2993" s="22" t="s">
        <v>203</v>
      </c>
      <c r="G2993" s="22">
        <v>1</v>
      </c>
      <c r="H2993" s="20">
        <v>3.432416081952026</v>
      </c>
      <c r="I2993" s="20">
        <v>4.3310910516517955</v>
      </c>
      <c r="J2993" s="19" t="s">
        <v>1962</v>
      </c>
      <c r="K2993" s="18">
        <v>6</v>
      </c>
      <c r="L2993" s="18">
        <v>2</v>
      </c>
      <c r="M2993" s="18" t="str">
        <f>IF(tbl_data[[#This Row],[PACK COUNT]]&gt;1,"Multipack","Single")</f>
        <v>Single</v>
      </c>
    </row>
    <row r="2994" spans="1:13">
      <c r="A2994" s="22" t="s">
        <v>841</v>
      </c>
      <c r="B2994" s="22" t="s">
        <v>840</v>
      </c>
      <c r="C2994" s="22" t="s">
        <v>175</v>
      </c>
      <c r="D2994" s="22" t="s">
        <v>18</v>
      </c>
      <c r="E2994" s="22" t="s">
        <v>842</v>
      </c>
      <c r="F2994" s="22" t="s">
        <v>196</v>
      </c>
      <c r="G2994" s="22">
        <v>1</v>
      </c>
      <c r="H2994" s="20">
        <v>2.9382193572572661</v>
      </c>
      <c r="I2994" s="20">
        <v>4.9874644165239763</v>
      </c>
      <c r="J2994" s="19" t="s">
        <v>1962</v>
      </c>
      <c r="K2994" s="18">
        <v>6</v>
      </c>
      <c r="L2994" s="18">
        <v>0.5</v>
      </c>
      <c r="M2994" s="18" t="str">
        <f>IF(tbl_data[[#This Row],[PACK COUNT]]&gt;1,"Multipack","Single")</f>
        <v>Single</v>
      </c>
    </row>
    <row r="2995" spans="1:13">
      <c r="A2995" s="22" t="s">
        <v>820</v>
      </c>
      <c r="B2995" s="22" t="s">
        <v>819</v>
      </c>
      <c r="C2995" s="22" t="s">
        <v>73</v>
      </c>
      <c r="D2995" s="22" t="s">
        <v>18</v>
      </c>
      <c r="E2995" s="22" t="s">
        <v>838</v>
      </c>
      <c r="F2995" s="22" t="s">
        <v>196</v>
      </c>
      <c r="G2995" s="22">
        <v>1</v>
      </c>
      <c r="H2995" s="20">
        <v>4.1792806572214749</v>
      </c>
      <c r="I2995" s="20">
        <v>6.8499875924587679</v>
      </c>
      <c r="J2995" s="19" t="s">
        <v>1962</v>
      </c>
      <c r="K2995" s="18">
        <v>6</v>
      </c>
      <c r="L2995" s="18">
        <v>0.5</v>
      </c>
      <c r="M2995" s="18" t="str">
        <f>IF(tbl_data[[#This Row],[PACK COUNT]]&gt;1,"Multipack","Single")</f>
        <v>Single</v>
      </c>
    </row>
    <row r="2996" spans="1:13">
      <c r="A2996" s="22" t="s">
        <v>820</v>
      </c>
      <c r="B2996" s="22" t="s">
        <v>819</v>
      </c>
      <c r="C2996" s="22" t="s">
        <v>831</v>
      </c>
      <c r="D2996" s="22" t="s">
        <v>18</v>
      </c>
      <c r="E2996" s="22" t="s">
        <v>837</v>
      </c>
      <c r="F2996" s="22" t="s">
        <v>196</v>
      </c>
      <c r="G2996" s="22">
        <v>1</v>
      </c>
      <c r="H2996" s="20">
        <v>0.19934620674315703</v>
      </c>
      <c r="I2996" s="20">
        <v>0.59542592599693167</v>
      </c>
      <c r="J2996" s="19" t="s">
        <v>1962</v>
      </c>
      <c r="K2996" s="18">
        <v>6</v>
      </c>
      <c r="L2996" s="18">
        <v>1</v>
      </c>
      <c r="M2996" s="18" t="str">
        <f>IF(tbl_data[[#This Row],[PACK COUNT]]&gt;1,"Multipack","Single")</f>
        <v>Single</v>
      </c>
    </row>
    <row r="2997" spans="1:13">
      <c r="A2997" s="22" t="s">
        <v>820</v>
      </c>
      <c r="B2997" s="22" t="s">
        <v>819</v>
      </c>
      <c r="C2997" s="22" t="s">
        <v>831</v>
      </c>
      <c r="D2997" s="22" t="s">
        <v>18</v>
      </c>
      <c r="E2997" s="22" t="s">
        <v>836</v>
      </c>
      <c r="F2997" s="22" t="s">
        <v>196</v>
      </c>
      <c r="G2997" s="22">
        <v>1</v>
      </c>
      <c r="H2997" s="20">
        <v>5.2124864557723853</v>
      </c>
      <c r="I2997" s="20">
        <v>13.396505309749404</v>
      </c>
      <c r="J2997" s="19" t="s">
        <v>1962</v>
      </c>
      <c r="K2997" s="18">
        <v>6</v>
      </c>
      <c r="L2997" s="18">
        <v>2</v>
      </c>
      <c r="M2997" s="18" t="str">
        <f>IF(tbl_data[[#This Row],[PACK COUNT]]&gt;1,"Multipack","Single")</f>
        <v>Single</v>
      </c>
    </row>
    <row r="2998" spans="1:13">
      <c r="A2998" s="22" t="s">
        <v>820</v>
      </c>
      <c r="B2998" s="22" t="s">
        <v>819</v>
      </c>
      <c r="C2998" s="22" t="s">
        <v>73</v>
      </c>
      <c r="D2998" s="22" t="s">
        <v>18</v>
      </c>
      <c r="E2998" s="22" t="s">
        <v>834</v>
      </c>
      <c r="F2998" s="22" t="s">
        <v>203</v>
      </c>
      <c r="G2998" s="22">
        <v>1</v>
      </c>
      <c r="H2998" s="20">
        <v>0.1696032284696439</v>
      </c>
      <c r="I2998" s="20">
        <v>0.22742196521314154</v>
      </c>
      <c r="J2998" s="19" t="s">
        <v>1962</v>
      </c>
      <c r="K2998" s="18">
        <v>6</v>
      </c>
      <c r="L2998" s="18">
        <v>1</v>
      </c>
      <c r="M2998" s="18" t="str">
        <f>IF(tbl_data[[#This Row],[PACK COUNT]]&gt;1,"Multipack","Single")</f>
        <v>Single</v>
      </c>
    </row>
    <row r="2999" spans="1:13">
      <c r="A2999" s="22" t="s">
        <v>820</v>
      </c>
      <c r="B2999" s="22" t="s">
        <v>819</v>
      </c>
      <c r="C2999" s="22" t="s">
        <v>831</v>
      </c>
      <c r="D2999" s="22" t="s">
        <v>18</v>
      </c>
      <c r="E2999" s="22" t="s">
        <v>833</v>
      </c>
      <c r="F2999" s="22" t="s">
        <v>203</v>
      </c>
      <c r="G2999" s="22">
        <v>1</v>
      </c>
      <c r="H2999" s="20">
        <v>2.5265026414045106</v>
      </c>
      <c r="I2999" s="20">
        <v>4.1029887234414328</v>
      </c>
      <c r="J2999" s="19" t="s">
        <v>1962</v>
      </c>
      <c r="K2999" s="18">
        <v>6</v>
      </c>
      <c r="L2999" s="18">
        <v>2</v>
      </c>
      <c r="M2999" s="18" t="str">
        <f>IF(tbl_data[[#This Row],[PACK COUNT]]&gt;1,"Multipack","Single")</f>
        <v>Single</v>
      </c>
    </row>
    <row r="3000" spans="1:13">
      <c r="A3000" s="22" t="s">
        <v>820</v>
      </c>
      <c r="B3000" s="22" t="s">
        <v>819</v>
      </c>
      <c r="C3000" s="22" t="s">
        <v>73</v>
      </c>
      <c r="D3000" s="22" t="s">
        <v>18</v>
      </c>
      <c r="E3000" s="22" t="s">
        <v>832</v>
      </c>
      <c r="F3000" s="22" t="s">
        <v>203</v>
      </c>
      <c r="G3000" s="22">
        <v>1</v>
      </c>
      <c r="H3000" s="20">
        <v>4.8786788840576847</v>
      </c>
      <c r="I3000" s="20">
        <v>5.1060406359228914</v>
      </c>
      <c r="J3000" s="19" t="s">
        <v>1962</v>
      </c>
      <c r="K3000" s="18">
        <v>6</v>
      </c>
      <c r="L3000" s="18">
        <v>2</v>
      </c>
      <c r="M3000" s="18" t="str">
        <f>IF(tbl_data[[#This Row],[PACK COUNT]]&gt;1,"Multipack","Single")</f>
        <v>Single</v>
      </c>
    </row>
    <row r="3001" spans="1:13">
      <c r="A3001" s="22" t="s">
        <v>820</v>
      </c>
      <c r="B3001" s="22" t="s">
        <v>819</v>
      </c>
      <c r="C3001" s="22" t="s">
        <v>831</v>
      </c>
      <c r="D3001" s="22" t="s">
        <v>18</v>
      </c>
      <c r="E3001" s="22" t="s">
        <v>830</v>
      </c>
      <c r="F3001" s="22" t="s">
        <v>203</v>
      </c>
      <c r="G3001" s="22">
        <v>1</v>
      </c>
      <c r="H3001" s="20">
        <v>2.8612032314222628</v>
      </c>
      <c r="I3001" s="20">
        <v>4.5475155497999573</v>
      </c>
      <c r="J3001" s="19" t="s">
        <v>1962</v>
      </c>
      <c r="K3001" s="18">
        <v>6</v>
      </c>
      <c r="L3001" s="18">
        <v>5</v>
      </c>
      <c r="M3001" s="18" t="str">
        <f>IF(tbl_data[[#This Row],[PACK COUNT]]&gt;1,"Multipack","Single")</f>
        <v>Single</v>
      </c>
    </row>
    <row r="3002" spans="1:13">
      <c r="A3002" s="22" t="s">
        <v>820</v>
      </c>
      <c r="B3002" s="22" t="s">
        <v>819</v>
      </c>
      <c r="C3002" s="22" t="s">
        <v>1730</v>
      </c>
      <c r="D3002" s="22" t="s">
        <v>18</v>
      </c>
      <c r="E3002" s="22" t="s">
        <v>1729</v>
      </c>
      <c r="F3002" s="22" t="s">
        <v>196</v>
      </c>
      <c r="G3002" s="22">
        <v>1</v>
      </c>
      <c r="H3002" s="20">
        <v>5.3386033017701867E-2</v>
      </c>
      <c r="I3002" s="20">
        <v>0.13155733470264316</v>
      </c>
      <c r="J3002" s="19" t="s">
        <v>1962</v>
      </c>
      <c r="K3002" s="18">
        <v>6</v>
      </c>
      <c r="L3002" s="18">
        <v>0.5</v>
      </c>
      <c r="M3002" s="18" t="str">
        <f>IF(tbl_data[[#This Row],[PACK COUNT]]&gt;1,"Multipack","Single")</f>
        <v>Single</v>
      </c>
    </row>
    <row r="3003" spans="1:13">
      <c r="A3003" s="22" t="s">
        <v>820</v>
      </c>
      <c r="B3003" s="22" t="s">
        <v>819</v>
      </c>
      <c r="C3003" s="22" t="s">
        <v>89</v>
      </c>
      <c r="D3003" s="22" t="s">
        <v>18</v>
      </c>
      <c r="E3003" s="22" t="s">
        <v>829</v>
      </c>
      <c r="F3003" s="22" t="s">
        <v>196</v>
      </c>
      <c r="G3003" s="22">
        <v>1</v>
      </c>
      <c r="H3003" s="20">
        <v>4.6800502340996957</v>
      </c>
      <c r="I3003" s="20">
        <v>6.17653063189044</v>
      </c>
      <c r="J3003" s="19" t="s">
        <v>1962</v>
      </c>
      <c r="K3003" s="18">
        <v>6</v>
      </c>
      <c r="L3003" s="18">
        <v>0.5</v>
      </c>
      <c r="M3003" s="18" t="str">
        <f>IF(tbl_data[[#This Row],[PACK COUNT]]&gt;1,"Multipack","Single")</f>
        <v>Single</v>
      </c>
    </row>
    <row r="3004" spans="1:13">
      <c r="A3004" s="22" t="s">
        <v>820</v>
      </c>
      <c r="B3004" s="22" t="s">
        <v>819</v>
      </c>
      <c r="C3004" s="22" t="s">
        <v>89</v>
      </c>
      <c r="D3004" s="22" t="s">
        <v>18</v>
      </c>
      <c r="E3004" s="22" t="s">
        <v>828</v>
      </c>
      <c r="F3004" s="22" t="s">
        <v>203</v>
      </c>
      <c r="G3004" s="22">
        <v>1</v>
      </c>
      <c r="H3004" s="20">
        <v>1.0205871399103592</v>
      </c>
      <c r="I3004" s="20">
        <v>1.0455135514591423</v>
      </c>
      <c r="J3004" s="19" t="s">
        <v>1962</v>
      </c>
      <c r="K3004" s="18">
        <v>6</v>
      </c>
      <c r="L3004" s="18">
        <v>1</v>
      </c>
      <c r="M3004" s="18" t="str">
        <f>IF(tbl_data[[#This Row],[PACK COUNT]]&gt;1,"Multipack","Single")</f>
        <v>Single</v>
      </c>
    </row>
    <row r="3005" spans="1:13">
      <c r="A3005" s="22" t="s">
        <v>820</v>
      </c>
      <c r="B3005" s="22" t="s">
        <v>819</v>
      </c>
      <c r="C3005" s="22" t="s">
        <v>789</v>
      </c>
      <c r="D3005" s="22" t="s">
        <v>18</v>
      </c>
      <c r="E3005" s="22" t="s">
        <v>827</v>
      </c>
      <c r="F3005" s="22" t="s">
        <v>196</v>
      </c>
      <c r="G3005" s="22">
        <v>1</v>
      </c>
      <c r="H3005" s="20">
        <v>0.53601688695603744</v>
      </c>
      <c r="I3005" s="20">
        <v>0.9658047850617727</v>
      </c>
      <c r="J3005" s="19" t="s">
        <v>1962</v>
      </c>
      <c r="K3005" s="18">
        <v>6</v>
      </c>
      <c r="L3005" s="18">
        <v>0.5</v>
      </c>
      <c r="M3005" s="18" t="str">
        <f>IF(tbl_data[[#This Row],[PACK COUNT]]&gt;1,"Multipack","Single")</f>
        <v>Single</v>
      </c>
    </row>
    <row r="3006" spans="1:13">
      <c r="A3006" s="22" t="s">
        <v>820</v>
      </c>
      <c r="B3006" s="22" t="s">
        <v>819</v>
      </c>
      <c r="C3006" s="22" t="s">
        <v>789</v>
      </c>
      <c r="D3006" s="22" t="s">
        <v>18</v>
      </c>
      <c r="E3006" s="22" t="s">
        <v>826</v>
      </c>
      <c r="F3006" s="22" t="s">
        <v>196</v>
      </c>
      <c r="G3006" s="22">
        <v>1</v>
      </c>
      <c r="H3006" s="20">
        <v>8.312779949118515E-2</v>
      </c>
      <c r="I3006" s="20">
        <v>0.25648066980550849</v>
      </c>
      <c r="J3006" s="19" t="s">
        <v>1962</v>
      </c>
      <c r="K3006" s="18">
        <v>6</v>
      </c>
      <c r="L3006" s="18">
        <v>1</v>
      </c>
      <c r="M3006" s="18" t="str">
        <f>IF(tbl_data[[#This Row],[PACK COUNT]]&gt;1,"Multipack","Single")</f>
        <v>Single</v>
      </c>
    </row>
    <row r="3007" spans="1:13">
      <c r="A3007" s="22" t="s">
        <v>820</v>
      </c>
      <c r="B3007" s="22" t="s">
        <v>819</v>
      </c>
      <c r="C3007" s="22" t="s">
        <v>789</v>
      </c>
      <c r="D3007" s="22" t="s">
        <v>18</v>
      </c>
      <c r="E3007" s="22" t="s">
        <v>825</v>
      </c>
      <c r="F3007" s="22" t="s">
        <v>196</v>
      </c>
      <c r="G3007" s="22">
        <v>1</v>
      </c>
      <c r="H3007" s="20">
        <v>0.92816157118621823</v>
      </c>
      <c r="I3007" s="20">
        <v>2.5547154397882297</v>
      </c>
      <c r="J3007" s="19" t="s">
        <v>1962</v>
      </c>
      <c r="K3007" s="18">
        <v>6</v>
      </c>
      <c r="L3007" s="18">
        <v>2</v>
      </c>
      <c r="M3007" s="18" t="str">
        <f>IF(tbl_data[[#This Row],[PACK COUNT]]&gt;1,"Multipack","Single")</f>
        <v>Single</v>
      </c>
    </row>
    <row r="3008" spans="1:13">
      <c r="A3008" s="22" t="s">
        <v>820</v>
      </c>
      <c r="B3008" s="22" t="s">
        <v>819</v>
      </c>
      <c r="C3008" s="22" t="s">
        <v>789</v>
      </c>
      <c r="D3008" s="22" t="s">
        <v>18</v>
      </c>
      <c r="E3008" s="22" t="s">
        <v>824</v>
      </c>
      <c r="F3008" s="22" t="s">
        <v>203</v>
      </c>
      <c r="G3008" s="22">
        <v>1</v>
      </c>
      <c r="H3008" s="20">
        <v>0.97883227817093066</v>
      </c>
      <c r="I3008" s="20">
        <v>1.6928019229547759</v>
      </c>
      <c r="J3008" s="19" t="s">
        <v>1962</v>
      </c>
      <c r="K3008" s="18">
        <v>6</v>
      </c>
      <c r="L3008" s="18">
        <v>5</v>
      </c>
      <c r="M3008" s="18" t="str">
        <f>IF(tbl_data[[#This Row],[PACK COUNT]]&gt;1,"Multipack","Single")</f>
        <v>Single</v>
      </c>
    </row>
    <row r="3009" spans="1:13">
      <c r="A3009" s="22" t="s">
        <v>820</v>
      </c>
      <c r="B3009" s="22" t="s">
        <v>1202</v>
      </c>
      <c r="C3009" s="22" t="s">
        <v>73</v>
      </c>
      <c r="D3009" s="22" t="s">
        <v>18</v>
      </c>
      <c r="E3009" s="22" t="s">
        <v>1201</v>
      </c>
      <c r="F3009" s="22" t="s">
        <v>203</v>
      </c>
      <c r="G3009" s="22">
        <v>1</v>
      </c>
      <c r="H3009" s="20">
        <v>3.3029724722445866</v>
      </c>
      <c r="I3009" s="20">
        <v>2.6954157267710892</v>
      </c>
      <c r="J3009" s="19" t="s">
        <v>1962</v>
      </c>
      <c r="K3009" s="18">
        <v>6</v>
      </c>
      <c r="L3009" s="18">
        <v>2</v>
      </c>
      <c r="M3009" s="18" t="str">
        <f>IF(tbl_data[[#This Row],[PACK COUNT]]&gt;1,"Multipack","Single")</f>
        <v>Single</v>
      </c>
    </row>
    <row r="3010" spans="1:13">
      <c r="A3010" s="22" t="s">
        <v>806</v>
      </c>
      <c r="B3010" s="22" t="s">
        <v>816</v>
      </c>
      <c r="C3010" s="22" t="s">
        <v>811</v>
      </c>
      <c r="D3010" s="22" t="s">
        <v>18</v>
      </c>
      <c r="E3010" s="22" t="s">
        <v>815</v>
      </c>
      <c r="F3010" s="22" t="s">
        <v>203</v>
      </c>
      <c r="G3010" s="22">
        <v>1</v>
      </c>
      <c r="H3010" s="20">
        <v>1.2671876340613109</v>
      </c>
      <c r="I3010" s="20">
        <v>1.4061075006041688</v>
      </c>
      <c r="J3010" s="19" t="s">
        <v>1962</v>
      </c>
      <c r="K3010" s="18">
        <v>6</v>
      </c>
      <c r="L3010" s="18">
        <v>2</v>
      </c>
      <c r="M3010" s="18" t="str">
        <f>IF(tbl_data[[#This Row],[PACK COUNT]]&gt;1,"Multipack","Single")</f>
        <v>Single</v>
      </c>
    </row>
    <row r="3011" spans="1:13">
      <c r="A3011" s="22" t="s">
        <v>806</v>
      </c>
      <c r="B3011" s="22" t="s">
        <v>805</v>
      </c>
      <c r="C3011" s="22" t="s">
        <v>811</v>
      </c>
      <c r="D3011" s="22" t="s">
        <v>18</v>
      </c>
      <c r="E3011" s="22" t="s">
        <v>812</v>
      </c>
      <c r="F3011" s="22" t="s">
        <v>196</v>
      </c>
      <c r="G3011" s="22">
        <v>1</v>
      </c>
      <c r="H3011" s="20">
        <v>7.4019567336331029</v>
      </c>
      <c r="I3011" s="20">
        <v>14.41303808519389</v>
      </c>
      <c r="J3011" s="19" t="s">
        <v>1962</v>
      </c>
      <c r="K3011" s="18">
        <v>6</v>
      </c>
      <c r="L3011" s="18">
        <v>0.5</v>
      </c>
      <c r="M3011" s="18" t="str">
        <f>IF(tbl_data[[#This Row],[PACK COUNT]]&gt;1,"Multipack","Single")</f>
        <v>Single</v>
      </c>
    </row>
    <row r="3012" spans="1:13">
      <c r="A3012" s="22" t="s">
        <v>806</v>
      </c>
      <c r="B3012" s="22" t="s">
        <v>805</v>
      </c>
      <c r="C3012" s="22" t="s">
        <v>811</v>
      </c>
      <c r="D3012" s="22" t="s">
        <v>18</v>
      </c>
      <c r="E3012" s="22" t="s">
        <v>810</v>
      </c>
      <c r="F3012" s="22" t="s">
        <v>203</v>
      </c>
      <c r="G3012" s="22">
        <v>1</v>
      </c>
      <c r="H3012" s="20">
        <v>5.4831748204818478</v>
      </c>
      <c r="I3012" s="20">
        <v>6.0331367010801751</v>
      </c>
      <c r="J3012" s="19" t="s">
        <v>1962</v>
      </c>
      <c r="K3012" s="18">
        <v>6</v>
      </c>
      <c r="L3012" s="18">
        <v>2</v>
      </c>
      <c r="M3012" s="18" t="str">
        <f>IF(tbl_data[[#This Row],[PACK COUNT]]&gt;1,"Multipack","Single")</f>
        <v>Single</v>
      </c>
    </row>
    <row r="3013" spans="1:13">
      <c r="A3013" s="22" t="s">
        <v>806</v>
      </c>
      <c r="B3013" s="22" t="s">
        <v>805</v>
      </c>
      <c r="C3013" s="22" t="s">
        <v>808</v>
      </c>
      <c r="D3013" s="22" t="s">
        <v>18</v>
      </c>
      <c r="E3013" s="22" t="s">
        <v>809</v>
      </c>
      <c r="F3013" s="22" t="s">
        <v>196</v>
      </c>
      <c r="G3013" s="22">
        <v>1</v>
      </c>
      <c r="H3013" s="20">
        <v>3.9953374231739174</v>
      </c>
      <c r="I3013" s="20">
        <v>7.5172992028148844</v>
      </c>
      <c r="J3013" s="19" t="s">
        <v>1962</v>
      </c>
      <c r="K3013" s="18">
        <v>6</v>
      </c>
      <c r="L3013" s="18">
        <v>0.5</v>
      </c>
      <c r="M3013" s="18" t="str">
        <f>IF(tbl_data[[#This Row],[PACK COUNT]]&gt;1,"Multipack","Single")</f>
        <v>Single</v>
      </c>
    </row>
    <row r="3014" spans="1:13">
      <c r="A3014" s="22" t="s">
        <v>806</v>
      </c>
      <c r="B3014" s="22" t="s">
        <v>805</v>
      </c>
      <c r="C3014" s="22" t="s">
        <v>808</v>
      </c>
      <c r="D3014" s="22" t="s">
        <v>18</v>
      </c>
      <c r="E3014" s="22" t="s">
        <v>807</v>
      </c>
      <c r="F3014" s="22" t="s">
        <v>203</v>
      </c>
      <c r="G3014" s="22">
        <v>1</v>
      </c>
      <c r="H3014" s="20">
        <v>1.4885294382971388</v>
      </c>
      <c r="I3014" s="20">
        <v>1.6597563197541292</v>
      </c>
      <c r="J3014" s="19" t="s">
        <v>1962</v>
      </c>
      <c r="K3014" s="18">
        <v>6</v>
      </c>
      <c r="L3014" s="18">
        <v>2</v>
      </c>
      <c r="M3014" s="18" t="str">
        <f>IF(tbl_data[[#This Row],[PACK COUNT]]&gt;1,"Multipack","Single")</f>
        <v>Single</v>
      </c>
    </row>
    <row r="3015" spans="1:13">
      <c r="A3015" s="22" t="s">
        <v>794</v>
      </c>
      <c r="B3015" s="22" t="s">
        <v>803</v>
      </c>
      <c r="C3015" s="22" t="s">
        <v>803</v>
      </c>
      <c r="D3015" s="22" t="s">
        <v>18</v>
      </c>
      <c r="E3015" s="22" t="s">
        <v>802</v>
      </c>
      <c r="F3015" s="22" t="s">
        <v>203</v>
      </c>
      <c r="G3015" s="22">
        <v>1</v>
      </c>
      <c r="H3015" s="20">
        <v>0.47723693941476208</v>
      </c>
      <c r="I3015" s="20">
        <v>0.42309887294234749</v>
      </c>
      <c r="J3015" s="19" t="s">
        <v>1962</v>
      </c>
      <c r="K3015" s="18">
        <v>6</v>
      </c>
      <c r="L3015" s="18">
        <v>2</v>
      </c>
      <c r="M3015" s="18" t="str">
        <f>IF(tbl_data[[#This Row],[PACK COUNT]]&gt;1,"Multipack","Single")</f>
        <v>Single</v>
      </c>
    </row>
    <row r="3016" spans="1:13">
      <c r="A3016" s="22" t="s">
        <v>794</v>
      </c>
      <c r="B3016" s="22" t="s">
        <v>801</v>
      </c>
      <c r="C3016" s="22" t="s">
        <v>801</v>
      </c>
      <c r="D3016" s="22" t="s">
        <v>18</v>
      </c>
      <c r="E3016" s="22" t="s">
        <v>800</v>
      </c>
      <c r="F3016" s="22" t="s">
        <v>196</v>
      </c>
      <c r="G3016" s="22">
        <v>1</v>
      </c>
      <c r="H3016" s="20">
        <v>3.0109409272274492</v>
      </c>
      <c r="I3016" s="20">
        <v>3.8673766551295001</v>
      </c>
      <c r="J3016" s="19" t="s">
        <v>1962</v>
      </c>
      <c r="K3016" s="18">
        <v>6</v>
      </c>
      <c r="L3016" s="18">
        <v>0.5</v>
      </c>
      <c r="M3016" s="18" t="str">
        <f>IF(tbl_data[[#This Row],[PACK COUNT]]&gt;1,"Multipack","Single")</f>
        <v>Single</v>
      </c>
    </row>
    <row r="3017" spans="1:13">
      <c r="A3017" s="22" t="s">
        <v>794</v>
      </c>
      <c r="B3017" s="22" t="s">
        <v>799</v>
      </c>
      <c r="C3017" s="22" t="s">
        <v>73</v>
      </c>
      <c r="D3017" s="22" t="s">
        <v>18</v>
      </c>
      <c r="E3017" s="22" t="s">
        <v>798</v>
      </c>
      <c r="F3017" s="22" t="s">
        <v>196</v>
      </c>
      <c r="G3017" s="22">
        <v>1</v>
      </c>
      <c r="H3017" s="20">
        <v>1.8893204902435146</v>
      </c>
      <c r="I3017" s="20">
        <v>2.4710596668244</v>
      </c>
      <c r="J3017" s="19" t="s">
        <v>1962</v>
      </c>
      <c r="K3017" s="18">
        <v>6</v>
      </c>
      <c r="L3017" s="18">
        <v>0.5</v>
      </c>
      <c r="M3017" s="18" t="str">
        <f>IF(tbl_data[[#This Row],[PACK COUNT]]&gt;1,"Multipack","Single")</f>
        <v>Single</v>
      </c>
    </row>
    <row r="3018" spans="1:13">
      <c r="A3018" s="22" t="s">
        <v>794</v>
      </c>
      <c r="B3018" s="22" t="s">
        <v>797</v>
      </c>
      <c r="C3018" s="22" t="s">
        <v>797</v>
      </c>
      <c r="D3018" s="22" t="s">
        <v>18</v>
      </c>
      <c r="E3018" s="22" t="s">
        <v>796</v>
      </c>
      <c r="F3018" s="22" t="s">
        <v>203</v>
      </c>
      <c r="G3018" s="22">
        <v>1</v>
      </c>
      <c r="H3018" s="20">
        <v>10.972318686661859</v>
      </c>
      <c r="I3018" s="20">
        <v>6.9957451666437827</v>
      </c>
      <c r="J3018" s="19" t="s">
        <v>1962</v>
      </c>
      <c r="K3018" s="18">
        <v>6</v>
      </c>
      <c r="L3018" s="18">
        <v>2</v>
      </c>
      <c r="M3018" s="18" t="str">
        <f>IF(tbl_data[[#This Row],[PACK COUNT]]&gt;1,"Multipack","Single")</f>
        <v>Single</v>
      </c>
    </row>
    <row r="3019" spans="1:13">
      <c r="A3019" s="22" t="s">
        <v>794</v>
      </c>
      <c r="B3019" s="22" t="s">
        <v>793</v>
      </c>
      <c r="C3019" s="22" t="s">
        <v>73</v>
      </c>
      <c r="D3019" s="22" t="s">
        <v>18</v>
      </c>
      <c r="E3019" s="22" t="s">
        <v>795</v>
      </c>
      <c r="F3019" s="22" t="s">
        <v>203</v>
      </c>
      <c r="G3019" s="22">
        <v>1</v>
      </c>
      <c r="H3019" s="20">
        <v>2.8165831258521039</v>
      </c>
      <c r="I3019" s="20">
        <v>2.4143110763286528</v>
      </c>
      <c r="J3019" s="19" t="s">
        <v>1962</v>
      </c>
      <c r="K3019" s="18">
        <v>6</v>
      </c>
      <c r="L3019" s="18">
        <v>2</v>
      </c>
      <c r="M3019" s="18" t="str">
        <f>IF(tbl_data[[#This Row],[PACK COUNT]]&gt;1,"Multipack","Single")</f>
        <v>Single</v>
      </c>
    </row>
    <row r="3020" spans="1:13">
      <c r="A3020" s="22" t="s">
        <v>794</v>
      </c>
      <c r="B3020" s="22" t="s">
        <v>793</v>
      </c>
      <c r="C3020" s="22" t="s">
        <v>112</v>
      </c>
      <c r="D3020" s="22" t="s">
        <v>18</v>
      </c>
      <c r="E3020" s="22" t="s">
        <v>792</v>
      </c>
      <c r="F3020" s="22" t="s">
        <v>203</v>
      </c>
      <c r="G3020" s="22">
        <v>1</v>
      </c>
      <c r="H3020" s="20">
        <v>3.4802473471927122</v>
      </c>
      <c r="I3020" s="20">
        <v>3.9087590344416769</v>
      </c>
      <c r="J3020" s="19" t="s">
        <v>1962</v>
      </c>
      <c r="K3020" s="18">
        <v>6</v>
      </c>
      <c r="L3020" s="18">
        <v>2</v>
      </c>
      <c r="M3020" s="18" t="str">
        <f>IF(tbl_data[[#This Row],[PACK COUNT]]&gt;1,"Multipack","Single")</f>
        <v>Single</v>
      </c>
    </row>
    <row r="3021" spans="1:13">
      <c r="A3021" s="22" t="s">
        <v>1649</v>
      </c>
      <c r="B3021" s="22" t="s">
        <v>91</v>
      </c>
      <c r="C3021" s="22" t="s">
        <v>402</v>
      </c>
      <c r="D3021" s="22" t="s">
        <v>18</v>
      </c>
      <c r="E3021" s="22" t="s">
        <v>1788</v>
      </c>
      <c r="F3021" s="22" t="s">
        <v>203</v>
      </c>
      <c r="G3021" s="22">
        <v>1</v>
      </c>
      <c r="H3021" s="20">
        <v>6.6836880380420655E-2</v>
      </c>
      <c r="I3021" s="20">
        <v>5.9732965375200758E-2</v>
      </c>
      <c r="J3021" s="19" t="s">
        <v>1962</v>
      </c>
      <c r="K3021" s="18">
        <v>6</v>
      </c>
      <c r="L3021" s="18">
        <v>2</v>
      </c>
      <c r="M3021" s="18" t="str">
        <f>IF(tbl_data[[#This Row],[PACK COUNT]]&gt;1,"Multipack","Single")</f>
        <v>Single</v>
      </c>
    </row>
    <row r="3022" spans="1:13">
      <c r="A3022" s="22" t="s">
        <v>1649</v>
      </c>
      <c r="B3022" s="22" t="s">
        <v>1648</v>
      </c>
      <c r="C3022" s="22" t="s">
        <v>112</v>
      </c>
      <c r="D3022" s="22" t="s">
        <v>110</v>
      </c>
      <c r="E3022" s="22" t="s">
        <v>1707</v>
      </c>
      <c r="F3022" s="22" t="s">
        <v>203</v>
      </c>
      <c r="G3022" s="22">
        <v>1</v>
      </c>
      <c r="H3022" s="20">
        <v>6.088947723279791E-2</v>
      </c>
      <c r="I3022" s="20">
        <v>5.8529020033372334E-2</v>
      </c>
      <c r="J3022" s="19" t="s">
        <v>1962</v>
      </c>
      <c r="K3022" s="18">
        <v>6</v>
      </c>
      <c r="L3022" s="18">
        <v>2</v>
      </c>
      <c r="M3022" s="18" t="str">
        <f>IF(tbl_data[[#This Row],[PACK COUNT]]&gt;1,"Multipack","Single")</f>
        <v>Single</v>
      </c>
    </row>
    <row r="3023" spans="1:13">
      <c r="A3023" s="22" t="s">
        <v>1649</v>
      </c>
      <c r="B3023" s="22" t="s">
        <v>1648</v>
      </c>
      <c r="C3023" s="22" t="s">
        <v>789</v>
      </c>
      <c r="D3023" s="22" t="s">
        <v>87</v>
      </c>
      <c r="E3023" s="22" t="s">
        <v>1805</v>
      </c>
      <c r="F3023" s="22" t="s">
        <v>203</v>
      </c>
      <c r="G3023" s="22">
        <v>1</v>
      </c>
      <c r="H3023" s="20">
        <v>0.20115112805847873</v>
      </c>
      <c r="I3023" s="20">
        <v>0.16820958756314899</v>
      </c>
      <c r="J3023" s="19" t="s">
        <v>1962</v>
      </c>
      <c r="K3023" s="18">
        <v>6</v>
      </c>
      <c r="L3023" s="18">
        <v>2</v>
      </c>
      <c r="M3023" s="18" t="str">
        <f>IF(tbl_data[[#This Row],[PACK COUNT]]&gt;1,"Multipack","Single")</f>
        <v>Single</v>
      </c>
    </row>
    <row r="3024" spans="1:13">
      <c r="A3024" s="22" t="s">
        <v>1649</v>
      </c>
      <c r="B3024" s="22" t="s">
        <v>1648</v>
      </c>
      <c r="C3024" s="22" t="s">
        <v>668</v>
      </c>
      <c r="D3024" s="22" t="s">
        <v>87</v>
      </c>
      <c r="E3024" s="22" t="s">
        <v>1804</v>
      </c>
      <c r="F3024" s="22" t="s">
        <v>203</v>
      </c>
      <c r="G3024" s="22">
        <v>1</v>
      </c>
      <c r="H3024" s="20">
        <v>0.32192782565754713</v>
      </c>
      <c r="I3024" s="20">
        <v>0.34048170902627573</v>
      </c>
      <c r="J3024" s="19" t="s">
        <v>1962</v>
      </c>
      <c r="K3024" s="18">
        <v>6</v>
      </c>
      <c r="L3024" s="18">
        <v>1</v>
      </c>
      <c r="M3024" s="18" t="str">
        <f>IF(tbl_data[[#This Row],[PACK COUNT]]&gt;1,"Multipack","Single")</f>
        <v>Single</v>
      </c>
    </row>
    <row r="3025" spans="1:13">
      <c r="A3025" s="22" t="s">
        <v>1649</v>
      </c>
      <c r="B3025" s="22" t="s">
        <v>1648</v>
      </c>
      <c r="C3025" s="22" t="s">
        <v>668</v>
      </c>
      <c r="D3025" s="22" t="s">
        <v>87</v>
      </c>
      <c r="E3025" s="22" t="s">
        <v>1787</v>
      </c>
      <c r="F3025" s="22" t="s">
        <v>203</v>
      </c>
      <c r="G3025" s="22">
        <v>1</v>
      </c>
      <c r="H3025" s="20">
        <v>1.1093585370477053</v>
      </c>
      <c r="I3025" s="20">
        <v>0.9881140026005254</v>
      </c>
      <c r="J3025" s="19" t="s">
        <v>1962</v>
      </c>
      <c r="K3025" s="18">
        <v>6</v>
      </c>
      <c r="L3025" s="18">
        <v>2</v>
      </c>
      <c r="M3025" s="18" t="str">
        <f>IF(tbl_data[[#This Row],[PACK COUNT]]&gt;1,"Multipack","Single")</f>
        <v>Single</v>
      </c>
    </row>
    <row r="3026" spans="1:13">
      <c r="A3026" s="22" t="s">
        <v>790</v>
      </c>
      <c r="B3026" s="22" t="s">
        <v>790</v>
      </c>
      <c r="C3026" s="22" t="s">
        <v>73</v>
      </c>
      <c r="D3026" s="22" t="s">
        <v>18</v>
      </c>
      <c r="E3026" s="22" t="s">
        <v>791</v>
      </c>
      <c r="F3026" s="22" t="s">
        <v>203</v>
      </c>
      <c r="G3026" s="22">
        <v>1</v>
      </c>
      <c r="H3026" s="20">
        <v>0.2502200734793063</v>
      </c>
      <c r="I3026" s="20">
        <v>0.50441977288349282</v>
      </c>
      <c r="J3026" s="19" t="s">
        <v>1962</v>
      </c>
      <c r="K3026" s="18">
        <v>6</v>
      </c>
      <c r="L3026" s="18">
        <v>2</v>
      </c>
      <c r="M3026" s="18" t="str">
        <f>IF(tbl_data[[#This Row],[PACK COUNT]]&gt;1,"Multipack","Single")</f>
        <v>Single</v>
      </c>
    </row>
    <row r="3027" spans="1:13">
      <c r="A3027" s="22" t="s">
        <v>790</v>
      </c>
      <c r="B3027" s="22" t="s">
        <v>790</v>
      </c>
      <c r="C3027" s="22" t="s">
        <v>789</v>
      </c>
      <c r="D3027" s="22" t="s">
        <v>18</v>
      </c>
      <c r="E3027" s="22" t="s">
        <v>788</v>
      </c>
      <c r="F3027" s="22" t="s">
        <v>203</v>
      </c>
      <c r="G3027" s="22">
        <v>1</v>
      </c>
      <c r="H3027" s="20">
        <v>0.12028572434734344</v>
      </c>
      <c r="I3027" s="20">
        <v>0.24048558317913954</v>
      </c>
      <c r="J3027" s="19" t="s">
        <v>1962</v>
      </c>
      <c r="K3027" s="18">
        <v>6</v>
      </c>
      <c r="L3027" s="18">
        <v>2</v>
      </c>
      <c r="M3027" s="18" t="str">
        <f>IF(tbl_data[[#This Row],[PACK COUNT]]&gt;1,"Multipack","Single")</f>
        <v>Single</v>
      </c>
    </row>
    <row r="3028" spans="1:13">
      <c r="A3028" s="22" t="s">
        <v>760</v>
      </c>
      <c r="B3028" s="22" t="s">
        <v>1366</v>
      </c>
      <c r="C3028" s="22" t="s">
        <v>82</v>
      </c>
      <c r="D3028" s="22" t="s">
        <v>87</v>
      </c>
      <c r="E3028" s="22" t="s">
        <v>1706</v>
      </c>
      <c r="F3028" s="22" t="s">
        <v>196</v>
      </c>
      <c r="G3028" s="22">
        <v>1</v>
      </c>
      <c r="H3028" s="20">
        <v>3.4841138417080655E-2</v>
      </c>
      <c r="I3028" s="20">
        <v>5.4289308308245389E-2</v>
      </c>
      <c r="J3028" s="19" t="s">
        <v>1962</v>
      </c>
      <c r="K3028" s="18">
        <v>6</v>
      </c>
      <c r="L3028" s="18">
        <v>0.5</v>
      </c>
      <c r="M3028" s="18" t="str">
        <f>IF(tbl_data[[#This Row],[PACK COUNT]]&gt;1,"Multipack","Single")</f>
        <v>Single</v>
      </c>
    </row>
    <row r="3029" spans="1:13">
      <c r="A3029" s="22" t="s">
        <v>760</v>
      </c>
      <c r="B3029" s="22" t="s">
        <v>1366</v>
      </c>
      <c r="C3029" s="22" t="s">
        <v>82</v>
      </c>
      <c r="D3029" s="22" t="s">
        <v>87</v>
      </c>
      <c r="E3029" s="22" t="s">
        <v>1551</v>
      </c>
      <c r="F3029" s="22" t="s">
        <v>203</v>
      </c>
      <c r="G3029" s="22">
        <v>1</v>
      </c>
      <c r="H3029" s="20">
        <v>0.61672999302705289</v>
      </c>
      <c r="I3029" s="20">
        <v>0.74432711277987684</v>
      </c>
      <c r="J3029" s="19" t="s">
        <v>1962</v>
      </c>
      <c r="K3029" s="18">
        <v>6</v>
      </c>
      <c r="L3029" s="18">
        <v>1</v>
      </c>
      <c r="M3029" s="18" t="str">
        <f>IF(tbl_data[[#This Row],[PACK COUNT]]&gt;1,"Multipack","Single")</f>
        <v>Single</v>
      </c>
    </row>
    <row r="3030" spans="1:13">
      <c r="A3030" s="22" t="s">
        <v>760</v>
      </c>
      <c r="B3030" s="22" t="s">
        <v>1366</v>
      </c>
      <c r="C3030" s="22" t="s">
        <v>114</v>
      </c>
      <c r="D3030" s="22" t="s">
        <v>71</v>
      </c>
      <c r="E3030" s="22" t="s">
        <v>1786</v>
      </c>
      <c r="F3030" s="22" t="s">
        <v>203</v>
      </c>
      <c r="G3030" s="22">
        <v>1</v>
      </c>
      <c r="H3030" s="20">
        <v>0.21213738829091797</v>
      </c>
      <c r="I3030" s="20">
        <v>0.25646234438544202</v>
      </c>
      <c r="J3030" s="19" t="s">
        <v>1962</v>
      </c>
      <c r="K3030" s="18">
        <v>6</v>
      </c>
      <c r="L3030" s="18">
        <v>1</v>
      </c>
      <c r="M3030" s="18" t="str">
        <f>IF(tbl_data[[#This Row],[PACK COUNT]]&gt;1,"Multipack","Single")</f>
        <v>Single</v>
      </c>
    </row>
    <row r="3031" spans="1:13">
      <c r="A3031" s="22" t="s">
        <v>760</v>
      </c>
      <c r="B3031" s="22" t="s">
        <v>1366</v>
      </c>
      <c r="C3031" s="22" t="s">
        <v>83</v>
      </c>
      <c r="D3031" s="22" t="s">
        <v>87</v>
      </c>
      <c r="E3031" s="22" t="s">
        <v>1508</v>
      </c>
      <c r="F3031" s="22" t="s">
        <v>196</v>
      </c>
      <c r="G3031" s="22">
        <v>1</v>
      </c>
      <c r="H3031" s="20">
        <v>0.61156832840393793</v>
      </c>
      <c r="I3031" s="20">
        <v>0.95691081581208748</v>
      </c>
      <c r="J3031" s="19" t="s">
        <v>1962</v>
      </c>
      <c r="K3031" s="18">
        <v>6</v>
      </c>
      <c r="L3031" s="18">
        <v>0.5</v>
      </c>
      <c r="M3031" s="18" t="str">
        <f>IF(tbl_data[[#This Row],[PACK COUNT]]&gt;1,"Multipack","Single")</f>
        <v>Single</v>
      </c>
    </row>
    <row r="3032" spans="1:13">
      <c r="A3032" s="22" t="s">
        <v>760</v>
      </c>
      <c r="B3032" s="22" t="s">
        <v>1366</v>
      </c>
      <c r="C3032" s="22" t="s">
        <v>83</v>
      </c>
      <c r="D3032" s="22" t="s">
        <v>87</v>
      </c>
      <c r="E3032" s="22" t="s">
        <v>1365</v>
      </c>
      <c r="F3032" s="22" t="s">
        <v>203</v>
      </c>
      <c r="G3032" s="22">
        <v>1</v>
      </c>
      <c r="H3032" s="20">
        <v>1.4015150637487088</v>
      </c>
      <c r="I3032" s="20">
        <v>1.5522977506635713</v>
      </c>
      <c r="J3032" s="19" t="s">
        <v>1962</v>
      </c>
      <c r="K3032" s="18">
        <v>6</v>
      </c>
      <c r="L3032" s="18">
        <v>1</v>
      </c>
      <c r="M3032" s="18" t="str">
        <f>IF(tbl_data[[#This Row],[PACK COUNT]]&gt;1,"Multipack","Single")</f>
        <v>Single</v>
      </c>
    </row>
    <row r="3033" spans="1:13">
      <c r="A3033" s="22" t="s">
        <v>760</v>
      </c>
      <c r="B3033" s="22" t="s">
        <v>1366</v>
      </c>
      <c r="C3033" s="22" t="s">
        <v>83</v>
      </c>
      <c r="D3033" s="22" t="s">
        <v>87</v>
      </c>
      <c r="E3033" s="22" t="s">
        <v>1415</v>
      </c>
      <c r="F3033" s="22" t="s">
        <v>203</v>
      </c>
      <c r="G3033" s="22">
        <v>1</v>
      </c>
      <c r="H3033" s="20">
        <v>10.703782865635514</v>
      </c>
      <c r="I3033" s="20">
        <v>10.153060025413042</v>
      </c>
      <c r="J3033" s="19" t="s">
        <v>1962</v>
      </c>
      <c r="K3033" s="18">
        <v>6</v>
      </c>
      <c r="L3033" s="18">
        <v>2</v>
      </c>
      <c r="M3033" s="18" t="str">
        <f>IF(tbl_data[[#This Row],[PACK COUNT]]&gt;1,"Multipack","Single")</f>
        <v>Single</v>
      </c>
    </row>
    <row r="3034" spans="1:13">
      <c r="A3034" s="22" t="s">
        <v>760</v>
      </c>
      <c r="B3034" s="22" t="s">
        <v>784</v>
      </c>
      <c r="C3034" s="22" t="s">
        <v>784</v>
      </c>
      <c r="D3034" s="22" t="s">
        <v>24</v>
      </c>
      <c r="E3034" s="22" t="s">
        <v>783</v>
      </c>
      <c r="F3034" s="22" t="s">
        <v>196</v>
      </c>
      <c r="G3034" s="22">
        <v>1</v>
      </c>
      <c r="H3034" s="20">
        <v>7.0398095352017308E-4</v>
      </c>
      <c r="I3034" s="20">
        <v>3.8702597980184448E-3</v>
      </c>
      <c r="J3034" s="19" t="s">
        <v>1962</v>
      </c>
      <c r="K3034" s="18">
        <v>6</v>
      </c>
      <c r="L3034" s="18">
        <v>0.33</v>
      </c>
      <c r="M3034" s="18" t="str">
        <f>IF(tbl_data[[#This Row],[PACK COUNT]]&gt;1,"Multipack","Single")</f>
        <v>Single</v>
      </c>
    </row>
    <row r="3035" spans="1:13">
      <c r="A3035" s="22" t="s">
        <v>760</v>
      </c>
      <c r="B3035" s="22" t="s">
        <v>1364</v>
      </c>
      <c r="C3035" s="22" t="s">
        <v>273</v>
      </c>
      <c r="D3035" s="22" t="s">
        <v>24</v>
      </c>
      <c r="E3035" s="22" t="s">
        <v>1363</v>
      </c>
      <c r="F3035" s="22" t="s">
        <v>196</v>
      </c>
      <c r="G3035" s="22">
        <v>1</v>
      </c>
      <c r="H3035" s="20">
        <v>0.72349022361581006</v>
      </c>
      <c r="I3035" s="20">
        <v>1.9185653094857573</v>
      </c>
      <c r="J3035" s="19" t="s">
        <v>1962</v>
      </c>
      <c r="K3035" s="18">
        <v>6</v>
      </c>
      <c r="L3035" s="18">
        <v>0.5</v>
      </c>
      <c r="M3035" s="18" t="str">
        <f>IF(tbl_data[[#This Row],[PACK COUNT]]&gt;1,"Multipack","Single")</f>
        <v>Single</v>
      </c>
    </row>
    <row r="3036" spans="1:13">
      <c r="A3036" s="22" t="s">
        <v>760</v>
      </c>
      <c r="B3036" s="22" t="s">
        <v>760</v>
      </c>
      <c r="C3036" s="22" t="s">
        <v>24</v>
      </c>
      <c r="D3036" s="22" t="s">
        <v>24</v>
      </c>
      <c r="E3036" s="22" t="s">
        <v>1483</v>
      </c>
      <c r="F3036" s="22" t="s">
        <v>191</v>
      </c>
      <c r="G3036" s="22">
        <v>1</v>
      </c>
      <c r="H3036" s="20">
        <v>3.2518051564960277</v>
      </c>
      <c r="I3036" s="20">
        <v>8.0000074466206303</v>
      </c>
      <c r="J3036" s="19" t="s">
        <v>1962</v>
      </c>
      <c r="K3036" s="18">
        <v>6</v>
      </c>
      <c r="L3036" s="18">
        <v>0.25</v>
      </c>
      <c r="M3036" s="18" t="str">
        <f>IF(tbl_data[[#This Row],[PACK COUNT]]&gt;1,"Multipack","Single")</f>
        <v>Single</v>
      </c>
    </row>
    <row r="3037" spans="1:13">
      <c r="A3037" s="22" t="s">
        <v>760</v>
      </c>
      <c r="B3037" s="22" t="s">
        <v>760</v>
      </c>
      <c r="C3037" s="22" t="s">
        <v>24</v>
      </c>
      <c r="D3037" s="22" t="s">
        <v>24</v>
      </c>
      <c r="E3037" s="22" t="s">
        <v>782</v>
      </c>
      <c r="F3037" s="22" t="s">
        <v>191</v>
      </c>
      <c r="G3037" s="22">
        <v>1</v>
      </c>
      <c r="H3037" s="20">
        <v>11.725874843177285</v>
      </c>
      <c r="I3037" s="20">
        <v>25.140784193945944</v>
      </c>
      <c r="J3037" s="19" t="s">
        <v>1962</v>
      </c>
      <c r="K3037" s="18">
        <v>6</v>
      </c>
      <c r="L3037" s="18">
        <v>0.5</v>
      </c>
      <c r="M3037" s="18" t="str">
        <f>IF(tbl_data[[#This Row],[PACK COUNT]]&gt;1,"Multipack","Single")</f>
        <v>Single</v>
      </c>
    </row>
    <row r="3038" spans="1:13">
      <c r="A3038" s="22" t="s">
        <v>760</v>
      </c>
      <c r="B3038" s="22" t="s">
        <v>760</v>
      </c>
      <c r="C3038" s="22" t="s">
        <v>24</v>
      </c>
      <c r="D3038" s="22" t="s">
        <v>24</v>
      </c>
      <c r="E3038" s="22" t="s">
        <v>781</v>
      </c>
      <c r="F3038" s="22" t="s">
        <v>191</v>
      </c>
      <c r="G3038" s="22">
        <v>4</v>
      </c>
      <c r="H3038" s="20">
        <v>7.7257358003510274E-2</v>
      </c>
      <c r="I3038" s="20">
        <v>0.12896641779657744</v>
      </c>
      <c r="J3038" s="19" t="s">
        <v>1962</v>
      </c>
      <c r="K3038" s="18">
        <v>6</v>
      </c>
      <c r="L3038" s="18">
        <v>0.5</v>
      </c>
      <c r="M3038" s="18" t="str">
        <f>IF(tbl_data[[#This Row],[PACK COUNT]]&gt;1,"Multipack","Single")</f>
        <v>Multipack</v>
      </c>
    </row>
    <row r="3039" spans="1:13">
      <c r="A3039" s="22" t="s">
        <v>760</v>
      </c>
      <c r="B3039" s="22" t="s">
        <v>760</v>
      </c>
      <c r="C3039" s="22" t="s">
        <v>24</v>
      </c>
      <c r="D3039" s="22" t="s">
        <v>24</v>
      </c>
      <c r="E3039" s="22" t="s">
        <v>779</v>
      </c>
      <c r="F3039" s="22" t="s">
        <v>196</v>
      </c>
      <c r="G3039" s="22">
        <v>1</v>
      </c>
      <c r="H3039" s="20">
        <v>0.15700003282905853</v>
      </c>
      <c r="I3039" s="20">
        <v>0.49298411760718736</v>
      </c>
      <c r="J3039" s="19" t="s">
        <v>1962</v>
      </c>
      <c r="K3039" s="18">
        <v>6</v>
      </c>
      <c r="L3039" s="18">
        <v>0.33</v>
      </c>
      <c r="M3039" s="18" t="str">
        <f>IF(tbl_data[[#This Row],[PACK COUNT]]&gt;1,"Multipack","Single")</f>
        <v>Single</v>
      </c>
    </row>
    <row r="3040" spans="1:13">
      <c r="A3040" s="22" t="s">
        <v>760</v>
      </c>
      <c r="B3040" s="22" t="s">
        <v>771</v>
      </c>
      <c r="C3040" s="22" t="s">
        <v>597</v>
      </c>
      <c r="D3040" s="22" t="s">
        <v>24</v>
      </c>
      <c r="E3040" s="22" t="s">
        <v>773</v>
      </c>
      <c r="F3040" s="22" t="s">
        <v>196</v>
      </c>
      <c r="G3040" s="22">
        <v>1</v>
      </c>
      <c r="H3040" s="20">
        <v>2.60303877287634</v>
      </c>
      <c r="I3040" s="20">
        <v>5.7858696843354922</v>
      </c>
      <c r="J3040" s="19" t="s">
        <v>1962</v>
      </c>
      <c r="K3040" s="18">
        <v>6</v>
      </c>
      <c r="L3040" s="18">
        <v>0.5</v>
      </c>
      <c r="M3040" s="18" t="str">
        <f>IF(tbl_data[[#This Row],[PACK COUNT]]&gt;1,"Multipack","Single")</f>
        <v>Single</v>
      </c>
    </row>
    <row r="3041" spans="1:13">
      <c r="A3041" s="22" t="s">
        <v>760</v>
      </c>
      <c r="B3041" s="22" t="s">
        <v>771</v>
      </c>
      <c r="C3041" s="22" t="s">
        <v>770</v>
      </c>
      <c r="D3041" s="22" t="s">
        <v>24</v>
      </c>
      <c r="E3041" s="22" t="s">
        <v>772</v>
      </c>
      <c r="F3041" s="22" t="s">
        <v>191</v>
      </c>
      <c r="G3041" s="22">
        <v>1</v>
      </c>
      <c r="H3041" s="20">
        <v>3.8780651960192811</v>
      </c>
      <c r="I3041" s="20">
        <v>6.745138853978152</v>
      </c>
      <c r="J3041" s="19" t="s">
        <v>1962</v>
      </c>
      <c r="K3041" s="18">
        <v>6</v>
      </c>
      <c r="L3041" s="18">
        <v>0.5</v>
      </c>
      <c r="M3041" s="18" t="str">
        <f>IF(tbl_data[[#This Row],[PACK COUNT]]&gt;1,"Multipack","Single")</f>
        <v>Single</v>
      </c>
    </row>
    <row r="3042" spans="1:13">
      <c r="A3042" s="22" t="s">
        <v>760</v>
      </c>
      <c r="B3042" s="22" t="s">
        <v>771</v>
      </c>
      <c r="C3042" s="22" t="s">
        <v>770</v>
      </c>
      <c r="D3042" s="22" t="s">
        <v>24</v>
      </c>
      <c r="E3042" s="22" t="s">
        <v>769</v>
      </c>
      <c r="F3042" s="22" t="s">
        <v>196</v>
      </c>
      <c r="G3042" s="22">
        <v>1</v>
      </c>
      <c r="H3042" s="20">
        <v>4.9228305404339903</v>
      </c>
      <c r="I3042" s="20">
        <v>11.361974397587796</v>
      </c>
      <c r="J3042" s="19" t="s">
        <v>1962</v>
      </c>
      <c r="K3042" s="18">
        <v>6</v>
      </c>
      <c r="L3042" s="18">
        <v>0.5</v>
      </c>
      <c r="M3042" s="18" t="str">
        <f>IF(tbl_data[[#This Row],[PACK COUNT]]&gt;1,"Multipack","Single")</f>
        <v>Single</v>
      </c>
    </row>
    <row r="3043" spans="1:13">
      <c r="A3043" s="22" t="s">
        <v>760</v>
      </c>
      <c r="B3043" s="22" t="s">
        <v>767</v>
      </c>
      <c r="C3043" s="22" t="s">
        <v>167</v>
      </c>
      <c r="D3043" s="22" t="s">
        <v>24</v>
      </c>
      <c r="E3043" s="22" t="s">
        <v>1672</v>
      </c>
      <c r="F3043" s="22" t="s">
        <v>191</v>
      </c>
      <c r="G3043" s="22">
        <v>1</v>
      </c>
      <c r="H3043" s="20">
        <v>5.9927496264531956E-2</v>
      </c>
      <c r="I3043" s="20">
        <v>0.12552404300601436</v>
      </c>
      <c r="J3043" s="19" t="s">
        <v>1962</v>
      </c>
      <c r="K3043" s="18">
        <v>6</v>
      </c>
      <c r="L3043" s="18">
        <v>0.5</v>
      </c>
      <c r="M3043" s="18" t="str">
        <f>IF(tbl_data[[#This Row],[PACK COUNT]]&gt;1,"Multipack","Single")</f>
        <v>Single</v>
      </c>
    </row>
    <row r="3044" spans="1:13">
      <c r="A3044" s="22" t="s">
        <v>760</v>
      </c>
      <c r="B3044" s="22" t="s">
        <v>767</v>
      </c>
      <c r="C3044" s="22" t="s">
        <v>24</v>
      </c>
      <c r="D3044" s="22" t="s">
        <v>24</v>
      </c>
      <c r="E3044" s="22" t="s">
        <v>768</v>
      </c>
      <c r="F3044" s="22" t="s">
        <v>191</v>
      </c>
      <c r="G3044" s="22">
        <v>1</v>
      </c>
      <c r="H3044" s="20">
        <v>7.3343149533055063E-3</v>
      </c>
      <c r="I3044" s="20">
        <v>1.8461491253229718E-2</v>
      </c>
      <c r="J3044" s="19" t="s">
        <v>1962</v>
      </c>
      <c r="K3044" s="18">
        <v>6</v>
      </c>
      <c r="L3044" s="18">
        <v>0.33</v>
      </c>
      <c r="M3044" s="18" t="str">
        <f>IF(tbl_data[[#This Row],[PACK COUNT]]&gt;1,"Multipack","Single")</f>
        <v>Single</v>
      </c>
    </row>
    <row r="3045" spans="1:13">
      <c r="A3045" s="22" t="s">
        <v>760</v>
      </c>
      <c r="B3045" s="22" t="s">
        <v>765</v>
      </c>
      <c r="C3045" s="22" t="s">
        <v>126</v>
      </c>
      <c r="D3045" s="22" t="s">
        <v>24</v>
      </c>
      <c r="E3045" s="22" t="s">
        <v>764</v>
      </c>
      <c r="F3045" s="22" t="s">
        <v>191</v>
      </c>
      <c r="G3045" s="22">
        <v>1</v>
      </c>
      <c r="H3045" s="20">
        <v>0.50876608434959447</v>
      </c>
      <c r="I3045" s="20">
        <v>1.6356307849475733</v>
      </c>
      <c r="J3045" s="19" t="s">
        <v>1962</v>
      </c>
      <c r="K3045" s="18">
        <v>6</v>
      </c>
      <c r="L3045" s="18">
        <v>0.5</v>
      </c>
      <c r="M3045" s="18" t="str">
        <f>IF(tbl_data[[#This Row],[PACK COUNT]]&gt;1,"Multipack","Single")</f>
        <v>Single</v>
      </c>
    </row>
    <row r="3046" spans="1:13">
      <c r="A3046" s="22" t="s">
        <v>760</v>
      </c>
      <c r="B3046" s="22" t="s">
        <v>1223</v>
      </c>
      <c r="C3046" s="22" t="s">
        <v>1223</v>
      </c>
      <c r="D3046" s="22" t="s">
        <v>24</v>
      </c>
      <c r="E3046" s="22" t="s">
        <v>1222</v>
      </c>
      <c r="F3046" s="22" t="s">
        <v>196</v>
      </c>
      <c r="G3046" s="22">
        <v>1</v>
      </c>
      <c r="H3046" s="20">
        <v>5.0820784348883557E-3</v>
      </c>
      <c r="I3046" s="20">
        <v>2.2938838475742771E-2</v>
      </c>
      <c r="J3046" s="19" t="s">
        <v>1962</v>
      </c>
      <c r="K3046" s="18">
        <v>6</v>
      </c>
      <c r="L3046" s="18">
        <v>0.33</v>
      </c>
      <c r="M3046" s="18" t="str">
        <f>IF(tbl_data[[#This Row],[PACK COUNT]]&gt;1,"Multipack","Single")</f>
        <v>Single</v>
      </c>
    </row>
    <row r="3047" spans="1:13">
      <c r="A3047" s="22" t="s">
        <v>760</v>
      </c>
      <c r="B3047" s="22" t="s">
        <v>1414</v>
      </c>
      <c r="C3047" s="22" t="s">
        <v>83</v>
      </c>
      <c r="D3047" s="22" t="s">
        <v>87</v>
      </c>
      <c r="E3047" s="22" t="s">
        <v>1463</v>
      </c>
      <c r="F3047" s="22" t="s">
        <v>203</v>
      </c>
      <c r="G3047" s="22">
        <v>1</v>
      </c>
      <c r="H3047" s="20">
        <v>1.364679206760399</v>
      </c>
      <c r="I3047" s="20">
        <v>1.2861295149067484</v>
      </c>
      <c r="J3047" s="19" t="s">
        <v>1962</v>
      </c>
      <c r="K3047" s="18">
        <v>6</v>
      </c>
      <c r="L3047" s="18">
        <v>2</v>
      </c>
      <c r="M3047" s="18" t="str">
        <f>IF(tbl_data[[#This Row],[PACK COUNT]]&gt;1,"Multipack","Single")</f>
        <v>Single</v>
      </c>
    </row>
    <row r="3048" spans="1:13">
      <c r="A3048" s="22" t="s">
        <v>760</v>
      </c>
      <c r="B3048" s="22" t="s">
        <v>1414</v>
      </c>
      <c r="C3048" s="22" t="s">
        <v>1413</v>
      </c>
      <c r="D3048" s="22" t="s">
        <v>87</v>
      </c>
      <c r="E3048" s="22" t="s">
        <v>1614</v>
      </c>
      <c r="F3048" s="22" t="s">
        <v>196</v>
      </c>
      <c r="G3048" s="22">
        <v>1</v>
      </c>
      <c r="H3048" s="20">
        <v>3.4913199693072737E-2</v>
      </c>
      <c r="I3048" s="20">
        <v>5.0782985960827608E-2</v>
      </c>
      <c r="J3048" s="19" t="s">
        <v>1962</v>
      </c>
      <c r="K3048" s="18">
        <v>6</v>
      </c>
      <c r="L3048" s="18">
        <v>0.5</v>
      </c>
      <c r="M3048" s="18" t="str">
        <f>IF(tbl_data[[#This Row],[PACK COUNT]]&gt;1,"Multipack","Single")</f>
        <v>Single</v>
      </c>
    </row>
    <row r="3049" spans="1:13">
      <c r="A3049" s="22" t="s">
        <v>760</v>
      </c>
      <c r="B3049" s="22" t="s">
        <v>1414</v>
      </c>
      <c r="C3049" s="22" t="s">
        <v>1413</v>
      </c>
      <c r="D3049" s="22" t="s">
        <v>87</v>
      </c>
      <c r="E3049" s="22" t="s">
        <v>1412</v>
      </c>
      <c r="F3049" s="22" t="s">
        <v>203</v>
      </c>
      <c r="G3049" s="22">
        <v>1</v>
      </c>
      <c r="H3049" s="20">
        <v>1.4260244286012296</v>
      </c>
      <c r="I3049" s="20">
        <v>1.5757888533034625</v>
      </c>
      <c r="J3049" s="19" t="s">
        <v>1962</v>
      </c>
      <c r="K3049" s="18">
        <v>6</v>
      </c>
      <c r="L3049" s="18">
        <v>1</v>
      </c>
      <c r="M3049" s="18" t="str">
        <f>IF(tbl_data[[#This Row],[PACK COUNT]]&gt;1,"Multipack","Single")</f>
        <v>Single</v>
      </c>
    </row>
    <row r="3050" spans="1:13">
      <c r="A3050" s="22" t="s">
        <v>760</v>
      </c>
      <c r="B3050" s="22" t="s">
        <v>763</v>
      </c>
      <c r="C3050" s="22" t="s">
        <v>402</v>
      </c>
      <c r="D3050" s="22" t="s">
        <v>24</v>
      </c>
      <c r="E3050" s="22" t="s">
        <v>762</v>
      </c>
      <c r="F3050" s="22" t="s">
        <v>191</v>
      </c>
      <c r="G3050" s="22">
        <v>1</v>
      </c>
      <c r="H3050" s="20">
        <v>0.60246482227343123</v>
      </c>
      <c r="I3050" s="20">
        <v>1.1182138679392397</v>
      </c>
      <c r="J3050" s="19" t="s">
        <v>1962</v>
      </c>
      <c r="K3050" s="18">
        <v>6</v>
      </c>
      <c r="L3050" s="18">
        <v>0.5</v>
      </c>
      <c r="M3050" s="18" t="str">
        <f>IF(tbl_data[[#This Row],[PACK COUNT]]&gt;1,"Multipack","Single")</f>
        <v>Single</v>
      </c>
    </row>
    <row r="3051" spans="1:13">
      <c r="A3051" s="22" t="s">
        <v>760</v>
      </c>
      <c r="B3051" s="22" t="s">
        <v>763</v>
      </c>
      <c r="C3051" s="22" t="s">
        <v>402</v>
      </c>
      <c r="D3051" s="22" t="s">
        <v>24</v>
      </c>
      <c r="E3051" s="22" t="s">
        <v>1646</v>
      </c>
      <c r="F3051" s="22" t="s">
        <v>191</v>
      </c>
      <c r="G3051" s="22">
        <v>1</v>
      </c>
      <c r="H3051" s="20">
        <v>9.3731676172847389E-2</v>
      </c>
      <c r="I3051" s="20">
        <v>0.29466880405313345</v>
      </c>
      <c r="J3051" s="19" t="s">
        <v>1962</v>
      </c>
      <c r="K3051" s="18">
        <v>6</v>
      </c>
      <c r="L3051" s="18">
        <v>5</v>
      </c>
      <c r="M3051" s="18" t="str">
        <f>IF(tbl_data[[#This Row],[PACK COUNT]]&gt;1,"Multipack","Single")</f>
        <v>Single</v>
      </c>
    </row>
    <row r="3052" spans="1:13">
      <c r="A3052" s="22" t="s">
        <v>760</v>
      </c>
      <c r="B3052" s="22" t="s">
        <v>763</v>
      </c>
      <c r="C3052" s="22" t="s">
        <v>402</v>
      </c>
      <c r="D3052" s="22" t="s">
        <v>24</v>
      </c>
      <c r="E3052" s="22" t="s">
        <v>1245</v>
      </c>
      <c r="F3052" s="22" t="s">
        <v>196</v>
      </c>
      <c r="G3052" s="22">
        <v>1</v>
      </c>
      <c r="H3052" s="20">
        <v>0.14477731229575613</v>
      </c>
      <c r="I3052" s="20">
        <v>0.4086967283229006</v>
      </c>
      <c r="J3052" s="19" t="s">
        <v>1962</v>
      </c>
      <c r="K3052" s="18">
        <v>6</v>
      </c>
      <c r="L3052" s="18">
        <v>0.5</v>
      </c>
      <c r="M3052" s="18" t="str">
        <f>IF(tbl_data[[#This Row],[PACK COUNT]]&gt;1,"Multipack","Single")</f>
        <v>Single</v>
      </c>
    </row>
    <row r="3053" spans="1:13">
      <c r="A3053" s="22" t="s">
        <v>760</v>
      </c>
      <c r="B3053" s="22" t="s">
        <v>763</v>
      </c>
      <c r="C3053" s="22" t="s">
        <v>402</v>
      </c>
      <c r="D3053" s="22" t="s">
        <v>24</v>
      </c>
      <c r="E3053" s="22" t="s">
        <v>1566</v>
      </c>
      <c r="F3053" s="22" t="s">
        <v>196</v>
      </c>
      <c r="G3053" s="22">
        <v>1</v>
      </c>
      <c r="H3053" s="20">
        <v>0.17875488062869993</v>
      </c>
      <c r="I3053" s="20">
        <v>0.42871141345932468</v>
      </c>
      <c r="J3053" s="19" t="s">
        <v>1962</v>
      </c>
      <c r="K3053" s="18">
        <v>6</v>
      </c>
      <c r="L3053" s="18">
        <v>0.66</v>
      </c>
      <c r="M3053" s="18" t="str">
        <f>IF(tbl_data[[#This Row],[PACK COUNT]]&gt;1,"Multipack","Single")</f>
        <v>Single</v>
      </c>
    </row>
    <row r="3054" spans="1:13">
      <c r="A3054" s="22" t="s">
        <v>760</v>
      </c>
      <c r="B3054" s="22" t="s">
        <v>759</v>
      </c>
      <c r="C3054" s="22" t="s">
        <v>24</v>
      </c>
      <c r="D3054" s="22" t="s">
        <v>24</v>
      </c>
      <c r="E3054" s="22" t="s">
        <v>761</v>
      </c>
      <c r="F3054" s="22" t="s">
        <v>191</v>
      </c>
      <c r="G3054" s="22">
        <v>1</v>
      </c>
      <c r="H3054" s="20">
        <v>4.5352379622950449</v>
      </c>
      <c r="I3054" s="20">
        <v>6.5625087432446998</v>
      </c>
      <c r="J3054" s="19" t="s">
        <v>1962</v>
      </c>
      <c r="K3054" s="18">
        <v>6</v>
      </c>
      <c r="L3054" s="18">
        <v>0.5</v>
      </c>
      <c r="M3054" s="18" t="str">
        <f>IF(tbl_data[[#This Row],[PACK COUNT]]&gt;1,"Multipack","Single")</f>
        <v>Single</v>
      </c>
    </row>
    <row r="3055" spans="1:13">
      <c r="A3055" s="22" t="s">
        <v>760</v>
      </c>
      <c r="B3055" s="22" t="s">
        <v>759</v>
      </c>
      <c r="C3055" s="22" t="s">
        <v>24</v>
      </c>
      <c r="D3055" s="22" t="s">
        <v>24</v>
      </c>
      <c r="E3055" s="22" t="s">
        <v>758</v>
      </c>
      <c r="F3055" s="22" t="s">
        <v>196</v>
      </c>
      <c r="G3055" s="22">
        <v>1</v>
      </c>
      <c r="H3055" s="20">
        <v>0.42877633999131415</v>
      </c>
      <c r="I3055" s="20">
        <v>1.0036001988051082</v>
      </c>
      <c r="J3055" s="19" t="s">
        <v>1962</v>
      </c>
      <c r="K3055" s="18">
        <v>6</v>
      </c>
      <c r="L3055" s="18">
        <v>0.5</v>
      </c>
      <c r="M3055" s="18" t="str">
        <f>IF(tbl_data[[#This Row],[PACK COUNT]]&gt;1,"Multipack","Single")</f>
        <v>Single</v>
      </c>
    </row>
    <row r="3056" spans="1:13">
      <c r="A3056" s="22" t="s">
        <v>760</v>
      </c>
      <c r="B3056" s="22" t="s">
        <v>1565</v>
      </c>
      <c r="C3056" s="22" t="s">
        <v>1565</v>
      </c>
      <c r="D3056" s="22" t="s">
        <v>24</v>
      </c>
      <c r="E3056" s="22" t="s">
        <v>1564</v>
      </c>
      <c r="F3056" s="22" t="s">
        <v>191</v>
      </c>
      <c r="G3056" s="22">
        <v>1</v>
      </c>
      <c r="H3056" s="20">
        <v>0.27558832828216717</v>
      </c>
      <c r="I3056" s="20">
        <v>0.56492361481662112</v>
      </c>
      <c r="J3056" s="19" t="s">
        <v>1962</v>
      </c>
      <c r="K3056" s="18">
        <v>6</v>
      </c>
      <c r="L3056" s="18">
        <v>0.5</v>
      </c>
      <c r="M3056" s="18" t="str">
        <f>IF(tbl_data[[#This Row],[PACK COUNT]]&gt;1,"Multipack","Single")</f>
        <v>Single</v>
      </c>
    </row>
    <row r="3057" spans="1:13">
      <c r="A3057" s="22" t="s">
        <v>728</v>
      </c>
      <c r="B3057" s="22" t="s">
        <v>748</v>
      </c>
      <c r="C3057" s="22" t="s">
        <v>114</v>
      </c>
      <c r="D3057" s="22" t="s">
        <v>110</v>
      </c>
      <c r="E3057" s="22" t="s">
        <v>1550</v>
      </c>
      <c r="F3057" s="22" t="s">
        <v>203</v>
      </c>
      <c r="G3057" s="22">
        <v>1</v>
      </c>
      <c r="H3057" s="20">
        <v>6.3642042567403898E-2</v>
      </c>
      <c r="I3057" s="20">
        <v>7.3009298597587785E-2</v>
      </c>
      <c r="J3057" s="19" t="s">
        <v>1962</v>
      </c>
      <c r="K3057" s="18">
        <v>6</v>
      </c>
      <c r="L3057" s="18">
        <v>2</v>
      </c>
      <c r="M3057" s="18" t="str">
        <f>IF(tbl_data[[#This Row],[PACK COUNT]]&gt;1,"Multipack","Single")</f>
        <v>Single</v>
      </c>
    </row>
    <row r="3058" spans="1:13">
      <c r="A3058" s="22" t="s">
        <v>728</v>
      </c>
      <c r="B3058" s="22" t="s">
        <v>748</v>
      </c>
      <c r="C3058" s="22" t="s">
        <v>83</v>
      </c>
      <c r="D3058" s="22" t="s">
        <v>71</v>
      </c>
      <c r="E3058" s="22" t="s">
        <v>755</v>
      </c>
      <c r="F3058" s="22" t="s">
        <v>203</v>
      </c>
      <c r="G3058" s="22">
        <v>1</v>
      </c>
      <c r="H3058" s="20">
        <v>2.3467204626548526</v>
      </c>
      <c r="I3058" s="20">
        <v>2.1174195370963744</v>
      </c>
      <c r="J3058" s="19" t="s">
        <v>1962</v>
      </c>
      <c r="K3058" s="18">
        <v>6</v>
      </c>
      <c r="L3058" s="18">
        <v>2.5</v>
      </c>
      <c r="M3058" s="18" t="str">
        <f>IF(tbl_data[[#This Row],[PACK COUNT]]&gt;1,"Multipack","Single")</f>
        <v>Single</v>
      </c>
    </row>
    <row r="3059" spans="1:13">
      <c r="A3059" s="22" t="s">
        <v>728</v>
      </c>
      <c r="B3059" s="22" t="s">
        <v>748</v>
      </c>
      <c r="C3059" s="22" t="s">
        <v>83</v>
      </c>
      <c r="D3059" s="22" t="s">
        <v>87</v>
      </c>
      <c r="E3059" s="22" t="s">
        <v>754</v>
      </c>
      <c r="F3059" s="22" t="s">
        <v>203</v>
      </c>
      <c r="G3059" s="22">
        <v>1</v>
      </c>
      <c r="H3059" s="20">
        <v>3.535410120591207</v>
      </c>
      <c r="I3059" s="20">
        <v>3.3597147836595567</v>
      </c>
      <c r="J3059" s="19" t="s">
        <v>1962</v>
      </c>
      <c r="K3059" s="18">
        <v>6</v>
      </c>
      <c r="L3059" s="18">
        <v>2</v>
      </c>
      <c r="M3059" s="18" t="str">
        <f>IF(tbl_data[[#This Row],[PACK COUNT]]&gt;1,"Multipack","Single")</f>
        <v>Single</v>
      </c>
    </row>
    <row r="3060" spans="1:13">
      <c r="A3060" s="22" t="s">
        <v>728</v>
      </c>
      <c r="B3060" s="22" t="s">
        <v>748</v>
      </c>
      <c r="C3060" s="22" t="s">
        <v>751</v>
      </c>
      <c r="D3060" s="22" t="s">
        <v>87</v>
      </c>
      <c r="E3060" s="22" t="s">
        <v>752</v>
      </c>
      <c r="F3060" s="22" t="s">
        <v>203</v>
      </c>
      <c r="G3060" s="22">
        <v>1</v>
      </c>
      <c r="H3060" s="20">
        <v>5.9602965517808828</v>
      </c>
      <c r="I3060" s="20">
        <v>5.6305795801132339</v>
      </c>
      <c r="J3060" s="19" t="s">
        <v>1962</v>
      </c>
      <c r="K3060" s="18">
        <v>6</v>
      </c>
      <c r="L3060" s="18">
        <v>1.5</v>
      </c>
      <c r="M3060" s="18" t="str">
        <f>IF(tbl_data[[#This Row],[PACK COUNT]]&gt;1,"Multipack","Single")</f>
        <v>Single</v>
      </c>
    </row>
    <row r="3061" spans="1:13">
      <c r="A3061" s="22" t="s">
        <v>728</v>
      </c>
      <c r="B3061" s="22" t="s">
        <v>748</v>
      </c>
      <c r="C3061" s="22" t="s">
        <v>751</v>
      </c>
      <c r="D3061" s="22" t="s">
        <v>87</v>
      </c>
      <c r="E3061" s="22" t="s">
        <v>750</v>
      </c>
      <c r="F3061" s="22" t="s">
        <v>203</v>
      </c>
      <c r="G3061" s="22">
        <v>1</v>
      </c>
      <c r="H3061" s="20">
        <v>3.5666015409855456</v>
      </c>
      <c r="I3061" s="20">
        <v>3.2565190416515697</v>
      </c>
      <c r="J3061" s="19" t="s">
        <v>1962</v>
      </c>
      <c r="K3061" s="18">
        <v>6</v>
      </c>
      <c r="L3061" s="18">
        <v>2.5</v>
      </c>
      <c r="M3061" s="18" t="str">
        <f>IF(tbl_data[[#This Row],[PACK COUNT]]&gt;1,"Multipack","Single")</f>
        <v>Single</v>
      </c>
    </row>
    <row r="3062" spans="1:13">
      <c r="A3062" s="22" t="s">
        <v>728</v>
      </c>
      <c r="B3062" s="22" t="s">
        <v>748</v>
      </c>
      <c r="C3062" s="22" t="s">
        <v>98</v>
      </c>
      <c r="D3062" s="22" t="s">
        <v>87</v>
      </c>
      <c r="E3062" s="22" t="s">
        <v>749</v>
      </c>
      <c r="F3062" s="22" t="s">
        <v>203</v>
      </c>
      <c r="G3062" s="22">
        <v>1</v>
      </c>
      <c r="H3062" s="20">
        <v>17.410222558316857</v>
      </c>
      <c r="I3062" s="20">
        <v>16.269726544196601</v>
      </c>
      <c r="J3062" s="19" t="s">
        <v>1962</v>
      </c>
      <c r="K3062" s="18">
        <v>6</v>
      </c>
      <c r="L3062" s="18">
        <v>1.5</v>
      </c>
      <c r="M3062" s="18" t="str">
        <f>IF(tbl_data[[#This Row],[PACK COUNT]]&gt;1,"Multipack","Single")</f>
        <v>Single</v>
      </c>
    </row>
    <row r="3063" spans="1:13">
      <c r="A3063" s="22" t="s">
        <v>728</v>
      </c>
      <c r="B3063" s="22" t="s">
        <v>748</v>
      </c>
      <c r="C3063" s="22" t="s">
        <v>98</v>
      </c>
      <c r="D3063" s="22" t="s">
        <v>87</v>
      </c>
      <c r="E3063" s="22" t="s">
        <v>747</v>
      </c>
      <c r="F3063" s="22" t="s">
        <v>203</v>
      </c>
      <c r="G3063" s="22">
        <v>1</v>
      </c>
      <c r="H3063" s="20">
        <v>1.3665993783570847</v>
      </c>
      <c r="I3063" s="20">
        <v>1.2372869846017582</v>
      </c>
      <c r="J3063" s="19" t="s">
        <v>1962</v>
      </c>
      <c r="K3063" s="18">
        <v>6</v>
      </c>
      <c r="L3063" s="18">
        <v>2.5</v>
      </c>
      <c r="M3063" s="18" t="str">
        <f>IF(tbl_data[[#This Row],[PACK COUNT]]&gt;1,"Multipack","Single")</f>
        <v>Single</v>
      </c>
    </row>
    <row r="3064" spans="1:13">
      <c r="A3064" s="22" t="s">
        <v>728</v>
      </c>
      <c r="B3064" s="22" t="s">
        <v>746</v>
      </c>
      <c r="C3064" s="22" t="s">
        <v>131</v>
      </c>
      <c r="D3064" s="22" t="s">
        <v>24</v>
      </c>
      <c r="E3064" s="22" t="s">
        <v>745</v>
      </c>
      <c r="F3064" s="22" t="s">
        <v>196</v>
      </c>
      <c r="G3064" s="22">
        <v>1</v>
      </c>
      <c r="H3064" s="20">
        <v>0.17573172458977671</v>
      </c>
      <c r="I3064" s="20">
        <v>0.34309978539898583</v>
      </c>
      <c r="J3064" s="19" t="s">
        <v>1962</v>
      </c>
      <c r="K3064" s="18">
        <v>6</v>
      </c>
      <c r="L3064" s="18">
        <v>0.5</v>
      </c>
      <c r="M3064" s="18" t="str">
        <f>IF(tbl_data[[#This Row],[PACK COUNT]]&gt;1,"Multipack","Single")</f>
        <v>Single</v>
      </c>
    </row>
    <row r="3065" spans="1:13">
      <c r="A3065" s="22" t="s">
        <v>728</v>
      </c>
      <c r="B3065" s="22" t="s">
        <v>743</v>
      </c>
      <c r="C3065" s="22" t="s">
        <v>743</v>
      </c>
      <c r="D3065" s="22" t="s">
        <v>87</v>
      </c>
      <c r="E3065" s="22" t="s">
        <v>1584</v>
      </c>
      <c r="F3065" s="22" t="s">
        <v>191</v>
      </c>
      <c r="G3065" s="22">
        <v>1</v>
      </c>
      <c r="H3065" s="20">
        <v>1.1961906673528517</v>
      </c>
      <c r="I3065" s="20">
        <v>1.5433633907738689</v>
      </c>
      <c r="J3065" s="19" t="s">
        <v>1962</v>
      </c>
      <c r="K3065" s="18">
        <v>6</v>
      </c>
      <c r="L3065" s="18">
        <v>1</v>
      </c>
      <c r="M3065" s="18" t="str">
        <f>IF(tbl_data[[#This Row],[PACK COUNT]]&gt;1,"Multipack","Single")</f>
        <v>Single</v>
      </c>
    </row>
    <row r="3066" spans="1:13">
      <c r="A3066" s="22" t="s">
        <v>728</v>
      </c>
      <c r="B3066" s="22" t="s">
        <v>743</v>
      </c>
      <c r="C3066" s="22" t="s">
        <v>743</v>
      </c>
      <c r="D3066" s="22" t="s">
        <v>87</v>
      </c>
      <c r="E3066" s="22" t="s">
        <v>744</v>
      </c>
      <c r="F3066" s="22" t="s">
        <v>203</v>
      </c>
      <c r="G3066" s="22">
        <v>1</v>
      </c>
      <c r="H3066" s="20">
        <v>0.97482630257255609</v>
      </c>
      <c r="I3066" s="20">
        <v>1.0546471043146894</v>
      </c>
      <c r="J3066" s="19" t="s">
        <v>1962</v>
      </c>
      <c r="K3066" s="18">
        <v>6</v>
      </c>
      <c r="L3066" s="18">
        <v>1.5</v>
      </c>
      <c r="M3066" s="18" t="str">
        <f>IF(tbl_data[[#This Row],[PACK COUNT]]&gt;1,"Multipack","Single")</f>
        <v>Single</v>
      </c>
    </row>
    <row r="3067" spans="1:13">
      <c r="A3067" s="22" t="s">
        <v>728</v>
      </c>
      <c r="B3067" s="22" t="s">
        <v>743</v>
      </c>
      <c r="C3067" s="22" t="s">
        <v>743</v>
      </c>
      <c r="D3067" s="22" t="s">
        <v>87</v>
      </c>
      <c r="E3067" s="22" t="s">
        <v>742</v>
      </c>
      <c r="F3067" s="22" t="s">
        <v>203</v>
      </c>
      <c r="G3067" s="22">
        <v>1</v>
      </c>
      <c r="H3067" s="20">
        <v>46.236177890834796</v>
      </c>
      <c r="I3067" s="20">
        <v>38.119743860329116</v>
      </c>
      <c r="J3067" s="19" t="s">
        <v>1962</v>
      </c>
      <c r="K3067" s="18">
        <v>6</v>
      </c>
      <c r="L3067" s="18">
        <v>2.5</v>
      </c>
      <c r="M3067" s="18" t="str">
        <f>IF(tbl_data[[#This Row],[PACK COUNT]]&gt;1,"Multipack","Single")</f>
        <v>Single</v>
      </c>
    </row>
    <row r="3068" spans="1:13">
      <c r="A3068" s="22" t="s">
        <v>728</v>
      </c>
      <c r="B3068" s="22" t="s">
        <v>1507</v>
      </c>
      <c r="C3068" s="22" t="s">
        <v>83</v>
      </c>
      <c r="D3068" s="22" t="s">
        <v>71</v>
      </c>
      <c r="E3068" s="22" t="s">
        <v>1506</v>
      </c>
      <c r="F3068" s="22" t="s">
        <v>196</v>
      </c>
      <c r="G3068" s="22">
        <v>1</v>
      </c>
      <c r="H3068" s="20">
        <v>1.5986363964502666</v>
      </c>
      <c r="I3068" s="20">
        <v>1.9397260083322598</v>
      </c>
      <c r="J3068" s="19" t="s">
        <v>1962</v>
      </c>
      <c r="K3068" s="18">
        <v>6</v>
      </c>
      <c r="L3068" s="18">
        <v>0.5</v>
      </c>
      <c r="M3068" s="18" t="str">
        <f>IF(tbl_data[[#This Row],[PACK COUNT]]&gt;1,"Multipack","Single")</f>
        <v>Single</v>
      </c>
    </row>
    <row r="3069" spans="1:13">
      <c r="A3069" s="22" t="s">
        <v>728</v>
      </c>
      <c r="B3069" s="22" t="s">
        <v>730</v>
      </c>
      <c r="C3069" s="22" t="s">
        <v>740</v>
      </c>
      <c r="D3069" s="22" t="s">
        <v>24</v>
      </c>
      <c r="E3069" s="22" t="s">
        <v>741</v>
      </c>
      <c r="F3069" s="22" t="s">
        <v>196</v>
      </c>
      <c r="G3069" s="22">
        <v>1</v>
      </c>
      <c r="H3069" s="20">
        <v>3.2266063790455974</v>
      </c>
      <c r="I3069" s="20">
        <v>4.4869705851331254</v>
      </c>
      <c r="J3069" s="19" t="s">
        <v>1962</v>
      </c>
      <c r="K3069" s="18">
        <v>6</v>
      </c>
      <c r="L3069" s="18">
        <v>0.5</v>
      </c>
      <c r="M3069" s="18" t="str">
        <f>IF(tbl_data[[#This Row],[PACK COUNT]]&gt;1,"Multipack","Single")</f>
        <v>Single</v>
      </c>
    </row>
    <row r="3070" spans="1:13">
      <c r="A3070" s="22" t="s">
        <v>728</v>
      </c>
      <c r="B3070" s="22" t="s">
        <v>730</v>
      </c>
      <c r="C3070" s="22" t="s">
        <v>738</v>
      </c>
      <c r="D3070" s="22" t="s">
        <v>71</v>
      </c>
      <c r="E3070" s="22" t="s">
        <v>1264</v>
      </c>
      <c r="F3070" s="22" t="s">
        <v>191</v>
      </c>
      <c r="G3070" s="22">
        <v>1</v>
      </c>
      <c r="H3070" s="20">
        <v>2.7514156664124663</v>
      </c>
      <c r="I3070" s="20">
        <v>4.1248862680142588</v>
      </c>
      <c r="J3070" s="19" t="s">
        <v>1962</v>
      </c>
      <c r="K3070" s="18">
        <v>6</v>
      </c>
      <c r="L3070" s="18">
        <v>0.75</v>
      </c>
      <c r="M3070" s="18" t="str">
        <f>IF(tbl_data[[#This Row],[PACK COUNT]]&gt;1,"Multipack","Single")</f>
        <v>Single</v>
      </c>
    </row>
    <row r="3071" spans="1:13">
      <c r="A3071" s="22" t="s">
        <v>728</v>
      </c>
      <c r="B3071" s="22" t="s">
        <v>730</v>
      </c>
      <c r="C3071" s="22" t="s">
        <v>1281</v>
      </c>
      <c r="D3071" s="22" t="s">
        <v>71</v>
      </c>
      <c r="E3071" s="22" t="s">
        <v>1282</v>
      </c>
      <c r="F3071" s="22" t="s">
        <v>191</v>
      </c>
      <c r="G3071" s="22">
        <v>1</v>
      </c>
      <c r="H3071" s="20">
        <v>1.2529403518433044</v>
      </c>
      <c r="I3071" s="20">
        <v>1.8668272604156919</v>
      </c>
      <c r="J3071" s="19" t="s">
        <v>1962</v>
      </c>
      <c r="K3071" s="18">
        <v>6</v>
      </c>
      <c r="L3071" s="18">
        <v>0.75</v>
      </c>
      <c r="M3071" s="18" t="str">
        <f>IF(tbl_data[[#This Row],[PACK COUNT]]&gt;1,"Multipack","Single")</f>
        <v>Single</v>
      </c>
    </row>
    <row r="3072" spans="1:13">
      <c r="A3072" s="22" t="s">
        <v>728</v>
      </c>
      <c r="B3072" s="22" t="s">
        <v>730</v>
      </c>
      <c r="C3072" s="22" t="s">
        <v>738</v>
      </c>
      <c r="D3072" s="22" t="s">
        <v>71</v>
      </c>
      <c r="E3072" s="22" t="s">
        <v>737</v>
      </c>
      <c r="F3072" s="22" t="s">
        <v>196</v>
      </c>
      <c r="G3072" s="22">
        <v>1</v>
      </c>
      <c r="H3072" s="20">
        <v>22.006008737723096</v>
      </c>
      <c r="I3072" s="20">
        <v>37.187046622104383</v>
      </c>
      <c r="J3072" s="19" t="s">
        <v>1962</v>
      </c>
      <c r="K3072" s="18">
        <v>6</v>
      </c>
      <c r="L3072" s="18">
        <v>0.5</v>
      </c>
      <c r="M3072" s="18" t="str">
        <f>IF(tbl_data[[#This Row],[PACK COUNT]]&gt;1,"Multipack","Single")</f>
        <v>Single</v>
      </c>
    </row>
    <row r="3073" spans="1:13">
      <c r="A3073" s="22" t="s">
        <v>728</v>
      </c>
      <c r="B3073" s="22" t="s">
        <v>730</v>
      </c>
      <c r="C3073" s="22" t="s">
        <v>738</v>
      </c>
      <c r="D3073" s="22" t="s">
        <v>71</v>
      </c>
      <c r="E3073" s="22" t="s">
        <v>737</v>
      </c>
      <c r="F3073" s="22" t="s">
        <v>196</v>
      </c>
      <c r="G3073" s="22">
        <v>1</v>
      </c>
      <c r="H3073" s="20">
        <v>2.0395130497291096</v>
      </c>
      <c r="I3073" s="20">
        <v>3.813256725311565</v>
      </c>
      <c r="J3073" s="19" t="s">
        <v>1962</v>
      </c>
      <c r="K3073" s="18">
        <v>6</v>
      </c>
      <c r="L3073" s="18">
        <v>0.5</v>
      </c>
      <c r="M3073" s="18" t="str">
        <f>IF(tbl_data[[#This Row],[PACK COUNT]]&gt;1,"Multipack","Single")</f>
        <v>Single</v>
      </c>
    </row>
    <row r="3074" spans="1:13">
      <c r="A3074" s="22" t="s">
        <v>728</v>
      </c>
      <c r="B3074" s="22" t="s">
        <v>730</v>
      </c>
      <c r="C3074" s="22" t="s">
        <v>1200</v>
      </c>
      <c r="D3074" s="22" t="s">
        <v>71</v>
      </c>
      <c r="E3074" s="22" t="s">
        <v>1199</v>
      </c>
      <c r="F3074" s="22" t="s">
        <v>196</v>
      </c>
      <c r="G3074" s="22">
        <v>1</v>
      </c>
      <c r="H3074" s="20">
        <v>4.8462337501374559</v>
      </c>
      <c r="I3074" s="20">
        <v>9.1635487983527302</v>
      </c>
      <c r="J3074" s="19" t="s">
        <v>1962</v>
      </c>
      <c r="K3074" s="18">
        <v>6</v>
      </c>
      <c r="L3074" s="18">
        <v>0.5</v>
      </c>
      <c r="M3074" s="18" t="str">
        <f>IF(tbl_data[[#This Row],[PACK COUNT]]&gt;1,"Multipack","Single")</f>
        <v>Single</v>
      </c>
    </row>
    <row r="3075" spans="1:13">
      <c r="A3075" s="22" t="s">
        <v>728</v>
      </c>
      <c r="B3075" s="22" t="s">
        <v>730</v>
      </c>
      <c r="C3075" s="22" t="s">
        <v>1281</v>
      </c>
      <c r="D3075" s="22" t="s">
        <v>71</v>
      </c>
      <c r="E3075" s="22" t="s">
        <v>1280</v>
      </c>
      <c r="F3075" s="22" t="s">
        <v>196</v>
      </c>
      <c r="G3075" s="22">
        <v>1</v>
      </c>
      <c r="H3075" s="20">
        <v>11.709656400239536</v>
      </c>
      <c r="I3075" s="20">
        <v>20.599480075003509</v>
      </c>
      <c r="J3075" s="19" t="s">
        <v>1962</v>
      </c>
      <c r="K3075" s="18">
        <v>6</v>
      </c>
      <c r="L3075" s="18">
        <v>0.5</v>
      </c>
      <c r="M3075" s="18" t="str">
        <f>IF(tbl_data[[#This Row],[PACK COUNT]]&gt;1,"Multipack","Single")</f>
        <v>Single</v>
      </c>
    </row>
    <row r="3076" spans="1:13">
      <c r="A3076" s="22" t="s">
        <v>728</v>
      </c>
      <c r="B3076" s="22" t="s">
        <v>730</v>
      </c>
      <c r="C3076" s="22" t="s">
        <v>734</v>
      </c>
      <c r="D3076" s="22" t="s">
        <v>71</v>
      </c>
      <c r="E3076" s="22" t="s">
        <v>733</v>
      </c>
      <c r="F3076" s="22" t="s">
        <v>196</v>
      </c>
      <c r="G3076" s="22">
        <v>1</v>
      </c>
      <c r="H3076" s="20">
        <v>0.89464547602260946</v>
      </c>
      <c r="I3076" s="20">
        <v>1.6501400733183522</v>
      </c>
      <c r="J3076" s="19" t="s">
        <v>1962</v>
      </c>
      <c r="K3076" s="18">
        <v>6</v>
      </c>
      <c r="L3076" s="18">
        <v>0.5</v>
      </c>
      <c r="M3076" s="18" t="str">
        <f>IF(tbl_data[[#This Row],[PACK COUNT]]&gt;1,"Multipack","Single")</f>
        <v>Single</v>
      </c>
    </row>
    <row r="3077" spans="1:13">
      <c r="A3077" s="22" t="s">
        <v>728</v>
      </c>
      <c r="B3077" s="22" t="s">
        <v>730</v>
      </c>
      <c r="C3077" s="22" t="s">
        <v>114</v>
      </c>
      <c r="D3077" s="22" t="s">
        <v>110</v>
      </c>
      <c r="E3077" s="22" t="s">
        <v>1785</v>
      </c>
      <c r="F3077" s="22" t="s">
        <v>191</v>
      </c>
      <c r="G3077" s="22">
        <v>1</v>
      </c>
      <c r="H3077" s="20">
        <v>0.22055889986185589</v>
      </c>
      <c r="I3077" s="20">
        <v>0.34067462997635356</v>
      </c>
      <c r="J3077" s="19" t="s">
        <v>1962</v>
      </c>
      <c r="K3077" s="18">
        <v>6</v>
      </c>
      <c r="L3077" s="18">
        <v>0.5</v>
      </c>
      <c r="M3077" s="18" t="str">
        <f>IF(tbl_data[[#This Row],[PACK COUNT]]&gt;1,"Multipack","Single")</f>
        <v>Single</v>
      </c>
    </row>
    <row r="3078" spans="1:13">
      <c r="A3078" s="22" t="s">
        <v>728</v>
      </c>
      <c r="B3078" s="22" t="s">
        <v>730</v>
      </c>
      <c r="C3078" s="22" t="s">
        <v>114</v>
      </c>
      <c r="D3078" s="22" t="s">
        <v>110</v>
      </c>
      <c r="E3078" s="22" t="s">
        <v>1803</v>
      </c>
      <c r="F3078" s="22" t="s">
        <v>196</v>
      </c>
      <c r="G3078" s="22">
        <v>1</v>
      </c>
      <c r="H3078" s="20">
        <v>9.7097833078532789E-3</v>
      </c>
      <c r="I3078" s="20">
        <v>1.7450164021997044E-2</v>
      </c>
      <c r="J3078" s="19" t="s">
        <v>1962</v>
      </c>
      <c r="K3078" s="18">
        <v>6</v>
      </c>
      <c r="L3078" s="18">
        <v>0.5</v>
      </c>
      <c r="M3078" s="18" t="str">
        <f>IF(tbl_data[[#This Row],[PACK COUNT]]&gt;1,"Multipack","Single")</f>
        <v>Single</v>
      </c>
    </row>
    <row r="3079" spans="1:13">
      <c r="A3079" s="22" t="s">
        <v>728</v>
      </c>
      <c r="B3079" s="22" t="s">
        <v>730</v>
      </c>
      <c r="C3079" s="22" t="s">
        <v>83</v>
      </c>
      <c r="D3079" s="22" t="s">
        <v>24</v>
      </c>
      <c r="E3079" s="22" t="s">
        <v>1549</v>
      </c>
      <c r="F3079" s="22" t="s">
        <v>191</v>
      </c>
      <c r="G3079" s="22">
        <v>1</v>
      </c>
      <c r="H3079" s="20">
        <v>2.1513269515894691</v>
      </c>
      <c r="I3079" s="20">
        <v>3.24499809091366</v>
      </c>
      <c r="J3079" s="19" t="s">
        <v>1962</v>
      </c>
      <c r="K3079" s="18">
        <v>6</v>
      </c>
      <c r="L3079" s="18">
        <v>0.5</v>
      </c>
      <c r="M3079" s="18" t="str">
        <f>IF(tbl_data[[#This Row],[PACK COUNT]]&gt;1,"Multipack","Single")</f>
        <v>Single</v>
      </c>
    </row>
    <row r="3080" spans="1:13">
      <c r="A3080" s="22" t="s">
        <v>728</v>
      </c>
      <c r="B3080" s="22" t="s">
        <v>730</v>
      </c>
      <c r="C3080" s="22" t="s">
        <v>83</v>
      </c>
      <c r="D3080" s="22" t="s">
        <v>24</v>
      </c>
      <c r="E3080" s="22" t="s">
        <v>732</v>
      </c>
      <c r="F3080" s="22" t="s">
        <v>191</v>
      </c>
      <c r="G3080" s="22">
        <v>1</v>
      </c>
      <c r="H3080" s="20">
        <v>1.4532222316175671</v>
      </c>
      <c r="I3080" s="20">
        <v>2.27885741353413</v>
      </c>
      <c r="J3080" s="19" t="s">
        <v>1962</v>
      </c>
      <c r="K3080" s="18">
        <v>6</v>
      </c>
      <c r="L3080" s="18">
        <v>1</v>
      </c>
      <c r="M3080" s="18" t="str">
        <f>IF(tbl_data[[#This Row],[PACK COUNT]]&gt;1,"Multipack","Single")</f>
        <v>Single</v>
      </c>
    </row>
    <row r="3081" spans="1:13">
      <c r="A3081" s="22" t="s">
        <v>728</v>
      </c>
      <c r="B3081" s="22" t="s">
        <v>730</v>
      </c>
      <c r="C3081" s="22" t="s">
        <v>83</v>
      </c>
      <c r="D3081" s="22" t="s">
        <v>24</v>
      </c>
      <c r="E3081" s="22" t="s">
        <v>731</v>
      </c>
      <c r="F3081" s="22" t="s">
        <v>196</v>
      </c>
      <c r="G3081" s="22">
        <v>1</v>
      </c>
      <c r="H3081" s="20">
        <v>3.6928492253083269</v>
      </c>
      <c r="I3081" s="20">
        <v>5.9587916506262477</v>
      </c>
      <c r="J3081" s="19" t="s">
        <v>1962</v>
      </c>
      <c r="K3081" s="18">
        <v>6</v>
      </c>
      <c r="L3081" s="18">
        <v>0.5</v>
      </c>
      <c r="M3081" s="18" t="str">
        <f>IF(tbl_data[[#This Row],[PACK COUNT]]&gt;1,"Multipack","Single")</f>
        <v>Single</v>
      </c>
    </row>
    <row r="3082" spans="1:13">
      <c r="A3082" s="22" t="s">
        <v>728</v>
      </c>
      <c r="B3082" s="22" t="s">
        <v>730</v>
      </c>
      <c r="C3082" s="22" t="s">
        <v>83</v>
      </c>
      <c r="D3082" s="22" t="s">
        <v>71</v>
      </c>
      <c r="E3082" s="22" t="s">
        <v>1705</v>
      </c>
      <c r="F3082" s="22" t="s">
        <v>203</v>
      </c>
      <c r="G3082" s="22">
        <v>1</v>
      </c>
      <c r="H3082" s="20">
        <v>5.8335496721572226E-2</v>
      </c>
      <c r="I3082" s="20">
        <v>6.6790373959433824E-2</v>
      </c>
      <c r="J3082" s="19" t="s">
        <v>1962</v>
      </c>
      <c r="K3082" s="18">
        <v>6</v>
      </c>
      <c r="L3082" s="18">
        <v>1.5</v>
      </c>
      <c r="M3082" s="18" t="str">
        <f>IF(tbl_data[[#This Row],[PACK COUNT]]&gt;1,"Multipack","Single")</f>
        <v>Single</v>
      </c>
    </row>
    <row r="3083" spans="1:13">
      <c r="A3083" s="22" t="s">
        <v>728</v>
      </c>
      <c r="B3083" s="22" t="s">
        <v>730</v>
      </c>
      <c r="C3083" s="22" t="s">
        <v>99</v>
      </c>
      <c r="D3083" s="22" t="s">
        <v>24</v>
      </c>
      <c r="E3083" s="22" t="s">
        <v>729</v>
      </c>
      <c r="F3083" s="22" t="s">
        <v>196</v>
      </c>
      <c r="G3083" s="22">
        <v>1</v>
      </c>
      <c r="H3083" s="20">
        <v>3.1519339917373892</v>
      </c>
      <c r="I3083" s="20">
        <v>5.7005467644121328</v>
      </c>
      <c r="J3083" s="19" t="s">
        <v>1962</v>
      </c>
      <c r="K3083" s="18">
        <v>6</v>
      </c>
      <c r="L3083" s="18">
        <v>0.5</v>
      </c>
      <c r="M3083" s="18" t="str">
        <f>IF(tbl_data[[#This Row],[PACK COUNT]]&gt;1,"Multipack","Single")</f>
        <v>Single</v>
      </c>
    </row>
    <row r="3084" spans="1:13">
      <c r="A3084" s="22" t="s">
        <v>728</v>
      </c>
      <c r="B3084" s="22" t="s">
        <v>727</v>
      </c>
      <c r="C3084" s="22" t="s">
        <v>279</v>
      </c>
      <c r="D3084" s="22" t="s">
        <v>87</v>
      </c>
      <c r="E3084" s="22" t="s">
        <v>726</v>
      </c>
      <c r="F3084" s="22" t="s">
        <v>196</v>
      </c>
      <c r="G3084" s="22">
        <v>1</v>
      </c>
      <c r="H3084" s="20">
        <v>0.61120026642998715</v>
      </c>
      <c r="I3084" s="20">
        <v>0.93740481488735072</v>
      </c>
      <c r="J3084" s="19" t="s">
        <v>1962</v>
      </c>
      <c r="K3084" s="18">
        <v>6</v>
      </c>
      <c r="L3084" s="18">
        <v>0.5</v>
      </c>
      <c r="M3084" s="18" t="str">
        <f>IF(tbl_data[[#This Row],[PACK COUNT]]&gt;1,"Multipack","Single")</f>
        <v>Single</v>
      </c>
    </row>
    <row r="3085" spans="1:13">
      <c r="A3085" s="22" t="s">
        <v>709</v>
      </c>
      <c r="B3085" s="22" t="s">
        <v>725</v>
      </c>
      <c r="C3085" s="22" t="s">
        <v>725</v>
      </c>
      <c r="D3085" s="22" t="s">
        <v>87</v>
      </c>
      <c r="E3085" s="22" t="s">
        <v>1784</v>
      </c>
      <c r="F3085" s="22" t="s">
        <v>191</v>
      </c>
      <c r="G3085" s="22">
        <v>1</v>
      </c>
      <c r="H3085" s="20">
        <v>1.7255045341683498E-2</v>
      </c>
      <c r="I3085" s="20">
        <v>2.4005451933895704E-2</v>
      </c>
      <c r="J3085" s="19" t="s">
        <v>1962</v>
      </c>
      <c r="K3085" s="18">
        <v>6</v>
      </c>
      <c r="L3085" s="18">
        <v>0.5</v>
      </c>
      <c r="M3085" s="18" t="str">
        <f>IF(tbl_data[[#This Row],[PACK COUNT]]&gt;1,"Multipack","Single")</f>
        <v>Single</v>
      </c>
    </row>
    <row r="3086" spans="1:13">
      <c r="A3086" s="22" t="s">
        <v>709</v>
      </c>
      <c r="B3086" s="22" t="s">
        <v>725</v>
      </c>
      <c r="C3086" s="22" t="s">
        <v>725</v>
      </c>
      <c r="D3086" s="22" t="s">
        <v>87</v>
      </c>
      <c r="E3086" s="22" t="s">
        <v>724</v>
      </c>
      <c r="F3086" s="22" t="s">
        <v>203</v>
      </c>
      <c r="G3086" s="22">
        <v>1</v>
      </c>
      <c r="H3086" s="20">
        <v>2.5219099410123573</v>
      </c>
      <c r="I3086" s="20">
        <v>2.3568764503592163</v>
      </c>
      <c r="J3086" s="19" t="s">
        <v>1962</v>
      </c>
      <c r="K3086" s="18">
        <v>6</v>
      </c>
      <c r="L3086" s="18">
        <v>2</v>
      </c>
      <c r="M3086" s="18" t="str">
        <f>IF(tbl_data[[#This Row],[PACK COUNT]]&gt;1,"Multipack","Single")</f>
        <v>Single</v>
      </c>
    </row>
    <row r="3087" spans="1:13">
      <c r="A3087" s="22" t="s">
        <v>709</v>
      </c>
      <c r="B3087" s="22" t="s">
        <v>1362</v>
      </c>
      <c r="C3087" s="22" t="s">
        <v>129</v>
      </c>
      <c r="D3087" s="22" t="s">
        <v>24</v>
      </c>
      <c r="E3087" s="22" t="s">
        <v>1361</v>
      </c>
      <c r="F3087" s="22" t="s">
        <v>196</v>
      </c>
      <c r="G3087" s="22">
        <v>1</v>
      </c>
      <c r="H3087" s="20">
        <v>2.2874764378660917E-2</v>
      </c>
      <c r="I3087" s="20">
        <v>2.7139171561538052E-2</v>
      </c>
      <c r="J3087" s="19" t="s">
        <v>1962</v>
      </c>
      <c r="K3087" s="18">
        <v>6</v>
      </c>
      <c r="L3087" s="18">
        <v>0.5</v>
      </c>
      <c r="M3087" s="18" t="str">
        <f>IF(tbl_data[[#This Row],[PACK COUNT]]&gt;1,"Multipack","Single")</f>
        <v>Single</v>
      </c>
    </row>
    <row r="3088" spans="1:13">
      <c r="A3088" s="22" t="s">
        <v>709</v>
      </c>
      <c r="B3088" s="22" t="s">
        <v>709</v>
      </c>
      <c r="C3088" s="22" t="s">
        <v>723</v>
      </c>
      <c r="D3088" s="22" t="s">
        <v>87</v>
      </c>
      <c r="E3088" s="22" t="s">
        <v>722</v>
      </c>
      <c r="F3088" s="22" t="s">
        <v>196</v>
      </c>
      <c r="G3088" s="22">
        <v>1</v>
      </c>
      <c r="H3088" s="20">
        <v>0.20156388871431735</v>
      </c>
      <c r="I3088" s="20">
        <v>0.2865818235004583</v>
      </c>
      <c r="J3088" s="19" t="s">
        <v>1962</v>
      </c>
      <c r="K3088" s="18">
        <v>6</v>
      </c>
      <c r="L3088" s="18">
        <v>0.5</v>
      </c>
      <c r="M3088" s="18" t="str">
        <f>IF(tbl_data[[#This Row],[PACK COUNT]]&gt;1,"Multipack","Single")</f>
        <v>Single</v>
      </c>
    </row>
    <row r="3089" spans="1:13">
      <c r="A3089" s="22" t="s">
        <v>709</v>
      </c>
      <c r="B3089" s="22" t="s">
        <v>709</v>
      </c>
      <c r="C3089" s="22" t="s">
        <v>723</v>
      </c>
      <c r="D3089" s="22" t="s">
        <v>87</v>
      </c>
      <c r="E3089" s="22" t="s">
        <v>1279</v>
      </c>
      <c r="F3089" s="22" t="s">
        <v>203</v>
      </c>
      <c r="G3089" s="22">
        <v>1</v>
      </c>
      <c r="H3089" s="20">
        <v>22.100066721336493</v>
      </c>
      <c r="I3089" s="20">
        <v>17.505462245982407</v>
      </c>
      <c r="J3089" s="19" t="s">
        <v>1962</v>
      </c>
      <c r="K3089" s="18">
        <v>6</v>
      </c>
      <c r="L3089" s="18">
        <v>1.5</v>
      </c>
      <c r="M3089" s="18" t="str">
        <f>IF(tbl_data[[#This Row],[PACK COUNT]]&gt;1,"Multipack","Single")</f>
        <v>Single</v>
      </c>
    </row>
    <row r="3090" spans="1:13">
      <c r="A3090" s="22" t="s">
        <v>709</v>
      </c>
      <c r="B3090" s="22" t="s">
        <v>709</v>
      </c>
      <c r="C3090" s="22" t="s">
        <v>723</v>
      </c>
      <c r="D3090" s="22" t="s">
        <v>87</v>
      </c>
      <c r="E3090" s="22" t="s">
        <v>1278</v>
      </c>
      <c r="F3090" s="22" t="s">
        <v>203</v>
      </c>
      <c r="G3090" s="22">
        <v>1</v>
      </c>
      <c r="H3090" s="20">
        <v>0.20192850896181855</v>
      </c>
      <c r="I3090" s="20">
        <v>0.21803138915844883</v>
      </c>
      <c r="J3090" s="19" t="s">
        <v>1962</v>
      </c>
      <c r="K3090" s="18">
        <v>6</v>
      </c>
      <c r="L3090" s="18">
        <v>1</v>
      </c>
      <c r="M3090" s="18" t="str">
        <f>IF(tbl_data[[#This Row],[PACK COUNT]]&gt;1,"Multipack","Single")</f>
        <v>Single</v>
      </c>
    </row>
    <row r="3091" spans="1:13">
      <c r="A3091" s="22" t="s">
        <v>709</v>
      </c>
      <c r="B3091" s="22" t="s">
        <v>709</v>
      </c>
      <c r="C3091" s="22" t="s">
        <v>1440</v>
      </c>
      <c r="D3091" s="22" t="s">
        <v>87</v>
      </c>
      <c r="E3091" s="22" t="s">
        <v>1462</v>
      </c>
      <c r="F3091" s="22" t="s">
        <v>191</v>
      </c>
      <c r="G3091" s="22">
        <v>1</v>
      </c>
      <c r="H3091" s="20">
        <v>1.1397808160739755</v>
      </c>
      <c r="I3091" s="20">
        <v>1.6660367990865077</v>
      </c>
      <c r="J3091" s="19" t="s">
        <v>1962</v>
      </c>
      <c r="K3091" s="18">
        <v>6</v>
      </c>
      <c r="L3091" s="18">
        <v>0.5</v>
      </c>
      <c r="M3091" s="18" t="str">
        <f>IF(tbl_data[[#This Row],[PACK COUNT]]&gt;1,"Multipack","Single")</f>
        <v>Single</v>
      </c>
    </row>
    <row r="3092" spans="1:13">
      <c r="A3092" s="22" t="s">
        <v>709</v>
      </c>
      <c r="B3092" s="22" t="s">
        <v>709</v>
      </c>
      <c r="C3092" s="22" t="s">
        <v>1440</v>
      </c>
      <c r="D3092" s="22" t="s">
        <v>87</v>
      </c>
      <c r="E3092" s="22" t="s">
        <v>1442</v>
      </c>
      <c r="F3092" s="22" t="s">
        <v>196</v>
      </c>
      <c r="G3092" s="22">
        <v>1</v>
      </c>
      <c r="H3092" s="20">
        <v>1.0187150090700301</v>
      </c>
      <c r="I3092" s="20">
        <v>1.3902383162298224</v>
      </c>
      <c r="J3092" s="19" t="s">
        <v>1962</v>
      </c>
      <c r="K3092" s="18">
        <v>6</v>
      </c>
      <c r="L3092" s="18">
        <v>0.5</v>
      </c>
      <c r="M3092" s="18" t="str">
        <f>IF(tbl_data[[#This Row],[PACK COUNT]]&gt;1,"Multipack","Single")</f>
        <v>Single</v>
      </c>
    </row>
    <row r="3093" spans="1:13">
      <c r="A3093" s="22" t="s">
        <v>709</v>
      </c>
      <c r="B3093" s="22" t="s">
        <v>709</v>
      </c>
      <c r="C3093" s="22" t="s">
        <v>1440</v>
      </c>
      <c r="D3093" s="22" t="s">
        <v>87</v>
      </c>
      <c r="E3093" s="22" t="s">
        <v>1441</v>
      </c>
      <c r="F3093" s="22" t="s">
        <v>203</v>
      </c>
      <c r="G3093" s="22">
        <v>1</v>
      </c>
      <c r="H3093" s="20">
        <v>15.667598823775943</v>
      </c>
      <c r="I3093" s="20">
        <v>15.055177540842084</v>
      </c>
      <c r="J3093" s="19" t="s">
        <v>1962</v>
      </c>
      <c r="K3093" s="18">
        <v>6</v>
      </c>
      <c r="L3093" s="18">
        <v>1</v>
      </c>
      <c r="M3093" s="18" t="str">
        <f>IF(tbl_data[[#This Row],[PACK COUNT]]&gt;1,"Multipack","Single")</f>
        <v>Single</v>
      </c>
    </row>
    <row r="3094" spans="1:13">
      <c r="A3094" s="22" t="s">
        <v>709</v>
      </c>
      <c r="B3094" s="22" t="s">
        <v>709</v>
      </c>
      <c r="C3094" s="22" t="s">
        <v>1440</v>
      </c>
      <c r="D3094" s="22" t="s">
        <v>87</v>
      </c>
      <c r="E3094" s="22" t="s">
        <v>1439</v>
      </c>
      <c r="F3094" s="22" t="s">
        <v>203</v>
      </c>
      <c r="G3094" s="22">
        <v>1</v>
      </c>
      <c r="H3094" s="20">
        <v>13.779091793444787</v>
      </c>
      <c r="I3094" s="20">
        <v>13.083449231014361</v>
      </c>
      <c r="J3094" s="19" t="s">
        <v>1962</v>
      </c>
      <c r="K3094" s="18">
        <v>6</v>
      </c>
      <c r="L3094" s="18">
        <v>2</v>
      </c>
      <c r="M3094" s="18" t="str">
        <f>IF(tbl_data[[#This Row],[PACK COUNT]]&gt;1,"Multipack","Single")</f>
        <v>Single</v>
      </c>
    </row>
    <row r="3095" spans="1:13">
      <c r="A3095" s="22" t="s">
        <v>709</v>
      </c>
      <c r="B3095" s="22" t="s">
        <v>709</v>
      </c>
      <c r="C3095" s="22" t="s">
        <v>716</v>
      </c>
      <c r="D3095" s="22" t="s">
        <v>110</v>
      </c>
      <c r="E3095" s="22" t="s">
        <v>717</v>
      </c>
      <c r="F3095" s="22" t="s">
        <v>203</v>
      </c>
      <c r="G3095" s="22">
        <v>1</v>
      </c>
      <c r="H3095" s="20">
        <v>1.7672355190494482</v>
      </c>
      <c r="I3095" s="20">
        <v>2.1305587524870235</v>
      </c>
      <c r="J3095" s="19" t="s">
        <v>1962</v>
      </c>
      <c r="K3095" s="18">
        <v>6</v>
      </c>
      <c r="L3095" s="18">
        <v>1</v>
      </c>
      <c r="M3095" s="18" t="str">
        <f>IF(tbl_data[[#This Row],[PACK COUNT]]&gt;1,"Multipack","Single")</f>
        <v>Single</v>
      </c>
    </row>
    <row r="3096" spans="1:13">
      <c r="A3096" s="22" t="s">
        <v>709</v>
      </c>
      <c r="B3096" s="22" t="s">
        <v>709</v>
      </c>
      <c r="C3096" s="22" t="s">
        <v>716</v>
      </c>
      <c r="D3096" s="22" t="s">
        <v>110</v>
      </c>
      <c r="E3096" s="22" t="s">
        <v>715</v>
      </c>
      <c r="F3096" s="22" t="s">
        <v>203</v>
      </c>
      <c r="G3096" s="22">
        <v>1</v>
      </c>
      <c r="H3096" s="20">
        <v>3.1604856087659861</v>
      </c>
      <c r="I3096" s="20">
        <v>3.245762338195942</v>
      </c>
      <c r="J3096" s="19" t="s">
        <v>1962</v>
      </c>
      <c r="K3096" s="18">
        <v>6</v>
      </c>
      <c r="L3096" s="18">
        <v>2</v>
      </c>
      <c r="M3096" s="18" t="str">
        <f>IF(tbl_data[[#This Row],[PACK COUNT]]&gt;1,"Multipack","Single")</f>
        <v>Single</v>
      </c>
    </row>
    <row r="3097" spans="1:13">
      <c r="A3097" s="22" t="s">
        <v>709</v>
      </c>
      <c r="B3097" s="22" t="s">
        <v>709</v>
      </c>
      <c r="C3097" s="22" t="s">
        <v>668</v>
      </c>
      <c r="D3097" s="22" t="s">
        <v>87</v>
      </c>
      <c r="E3097" s="22" t="s">
        <v>714</v>
      </c>
      <c r="F3097" s="22" t="s">
        <v>196</v>
      </c>
      <c r="G3097" s="22">
        <v>1</v>
      </c>
      <c r="H3097" s="20">
        <v>2.8768398435513882</v>
      </c>
      <c r="I3097" s="20">
        <v>3.3575348346150244</v>
      </c>
      <c r="J3097" s="19" t="s">
        <v>1962</v>
      </c>
      <c r="K3097" s="18">
        <v>6</v>
      </c>
      <c r="L3097" s="18">
        <v>0.5</v>
      </c>
      <c r="M3097" s="18" t="str">
        <f>IF(tbl_data[[#This Row],[PACK COUNT]]&gt;1,"Multipack","Single")</f>
        <v>Single</v>
      </c>
    </row>
    <row r="3098" spans="1:13">
      <c r="A3098" s="22" t="s">
        <v>709</v>
      </c>
      <c r="B3098" s="22" t="s">
        <v>1802</v>
      </c>
      <c r="C3098" s="22" t="s">
        <v>1801</v>
      </c>
      <c r="D3098" s="22" t="s">
        <v>87</v>
      </c>
      <c r="E3098" s="22" t="s">
        <v>1800</v>
      </c>
      <c r="F3098" s="22" t="s">
        <v>196</v>
      </c>
      <c r="G3098" s="22">
        <v>1</v>
      </c>
      <c r="H3098" s="20">
        <v>2.7082365929544869E-3</v>
      </c>
      <c r="I3098" s="20">
        <v>3.6176319956881409E-3</v>
      </c>
      <c r="J3098" s="19" t="s">
        <v>1962</v>
      </c>
      <c r="K3098" s="18">
        <v>6</v>
      </c>
      <c r="L3098" s="18">
        <v>0.5</v>
      </c>
      <c r="M3098" s="18" t="str">
        <f>IF(tbl_data[[#This Row],[PACK COUNT]]&gt;1,"Multipack","Single")</f>
        <v>Single</v>
      </c>
    </row>
    <row r="3099" spans="1:13">
      <c r="A3099" s="22" t="s">
        <v>694</v>
      </c>
      <c r="B3099" s="22" t="s">
        <v>706</v>
      </c>
      <c r="C3099" s="22" t="s">
        <v>24</v>
      </c>
      <c r="D3099" s="22" t="s">
        <v>87</v>
      </c>
      <c r="E3099" s="22" t="s">
        <v>705</v>
      </c>
      <c r="F3099" s="22" t="s">
        <v>191</v>
      </c>
      <c r="G3099" s="22">
        <v>1</v>
      </c>
      <c r="H3099" s="20">
        <v>17.889847198557476</v>
      </c>
      <c r="I3099" s="20">
        <v>16.547775988624373</v>
      </c>
      <c r="J3099" s="19" t="s">
        <v>1962</v>
      </c>
      <c r="K3099" s="18">
        <v>6</v>
      </c>
      <c r="L3099" s="18">
        <v>0.5</v>
      </c>
      <c r="M3099" s="18" t="str">
        <f>IF(tbl_data[[#This Row],[PACK COUNT]]&gt;1,"Multipack","Single")</f>
        <v>Single</v>
      </c>
    </row>
    <row r="3100" spans="1:13">
      <c r="A3100" s="22" t="s">
        <v>694</v>
      </c>
      <c r="B3100" s="22" t="s">
        <v>704</v>
      </c>
      <c r="C3100" s="22" t="s">
        <v>430</v>
      </c>
      <c r="D3100" s="22" t="s">
        <v>24</v>
      </c>
      <c r="E3100" s="22" t="s">
        <v>703</v>
      </c>
      <c r="F3100" s="22" t="s">
        <v>196</v>
      </c>
      <c r="G3100" s="22">
        <v>1</v>
      </c>
      <c r="H3100" s="20">
        <v>0.1806002610349042</v>
      </c>
      <c r="I3100" s="20">
        <v>0.61937738959666944</v>
      </c>
      <c r="J3100" s="19" t="s">
        <v>1962</v>
      </c>
      <c r="K3100" s="18">
        <v>6</v>
      </c>
      <c r="L3100" s="18">
        <v>0.33</v>
      </c>
      <c r="M3100" s="18" t="str">
        <f>IF(tbl_data[[#This Row],[PACK COUNT]]&gt;1,"Multipack","Single")</f>
        <v>Single</v>
      </c>
    </row>
    <row r="3101" spans="1:13">
      <c r="A3101" s="22" t="s">
        <v>694</v>
      </c>
      <c r="B3101" s="22" t="s">
        <v>702</v>
      </c>
      <c r="C3101" s="22" t="s">
        <v>24</v>
      </c>
      <c r="D3101" s="22" t="s">
        <v>87</v>
      </c>
      <c r="E3101" s="22" t="s">
        <v>701</v>
      </c>
      <c r="F3101" s="22" t="s">
        <v>191</v>
      </c>
      <c r="G3101" s="22">
        <v>1</v>
      </c>
      <c r="H3101" s="20">
        <v>1.1005166026464273</v>
      </c>
      <c r="I3101" s="20">
        <v>1.0822412692726853</v>
      </c>
      <c r="J3101" s="19" t="s">
        <v>1962</v>
      </c>
      <c r="K3101" s="18">
        <v>6</v>
      </c>
      <c r="L3101" s="18">
        <v>0.5</v>
      </c>
      <c r="M3101" s="18" t="str">
        <f>IF(tbl_data[[#This Row],[PACK COUNT]]&gt;1,"Multipack","Single")</f>
        <v>Single</v>
      </c>
    </row>
    <row r="3102" spans="1:13">
      <c r="A3102" s="22" t="s">
        <v>694</v>
      </c>
      <c r="B3102" s="22" t="s">
        <v>1220</v>
      </c>
      <c r="C3102" s="22" t="s">
        <v>24</v>
      </c>
      <c r="D3102" s="22" t="s">
        <v>87</v>
      </c>
      <c r="E3102" s="22" t="s">
        <v>1219</v>
      </c>
      <c r="F3102" s="22" t="s">
        <v>191</v>
      </c>
      <c r="G3102" s="22">
        <v>1</v>
      </c>
      <c r="H3102" s="20">
        <v>43.028008056480239</v>
      </c>
      <c r="I3102" s="20">
        <v>35.087245674450052</v>
      </c>
      <c r="J3102" s="19" t="s">
        <v>1962</v>
      </c>
      <c r="K3102" s="18">
        <v>6</v>
      </c>
      <c r="L3102" s="18">
        <v>0.5</v>
      </c>
      <c r="M3102" s="18" t="str">
        <f>IF(tbl_data[[#This Row],[PACK COUNT]]&gt;1,"Multipack","Single")</f>
        <v>Single</v>
      </c>
    </row>
    <row r="3103" spans="1:13">
      <c r="A3103" s="22" t="s">
        <v>694</v>
      </c>
      <c r="B3103" s="22" t="s">
        <v>698</v>
      </c>
      <c r="C3103" s="22" t="s">
        <v>55</v>
      </c>
      <c r="D3103" s="22" t="s">
        <v>24</v>
      </c>
      <c r="E3103" s="22" t="s">
        <v>697</v>
      </c>
      <c r="F3103" s="22" t="s">
        <v>191</v>
      </c>
      <c r="G3103" s="22">
        <v>1</v>
      </c>
      <c r="H3103" s="20">
        <v>11.988762906845826</v>
      </c>
      <c r="I3103" s="20">
        <v>11.288968683023333</v>
      </c>
      <c r="J3103" s="19" t="s">
        <v>1962</v>
      </c>
      <c r="K3103" s="18">
        <v>6</v>
      </c>
      <c r="L3103" s="18">
        <v>0.5</v>
      </c>
      <c r="M3103" s="18" t="str">
        <f>IF(tbl_data[[#This Row],[PACK COUNT]]&gt;1,"Multipack","Single")</f>
        <v>Single</v>
      </c>
    </row>
    <row r="3104" spans="1:13">
      <c r="A3104" s="22" t="s">
        <v>688</v>
      </c>
      <c r="B3104" s="22" t="s">
        <v>1359</v>
      </c>
      <c r="C3104" s="22" t="s">
        <v>24</v>
      </c>
      <c r="D3104" s="22" t="s">
        <v>87</v>
      </c>
      <c r="E3104" s="22" t="s">
        <v>1548</v>
      </c>
      <c r="F3104" s="22" t="s">
        <v>196</v>
      </c>
      <c r="G3104" s="22">
        <v>1</v>
      </c>
      <c r="H3104" s="20">
        <v>0.18228619547119948</v>
      </c>
      <c r="I3104" s="20">
        <v>0.22245562255408885</v>
      </c>
      <c r="J3104" s="19" t="s">
        <v>1962</v>
      </c>
      <c r="K3104" s="18">
        <v>6</v>
      </c>
      <c r="L3104" s="18">
        <v>0.5</v>
      </c>
      <c r="M3104" s="18" t="str">
        <f>IF(tbl_data[[#This Row],[PACK COUNT]]&gt;1,"Multipack","Single")</f>
        <v>Single</v>
      </c>
    </row>
    <row r="3105" spans="1:13">
      <c r="A3105" s="22" t="s">
        <v>688</v>
      </c>
      <c r="B3105" s="22" t="s">
        <v>1359</v>
      </c>
      <c r="C3105" s="22" t="s">
        <v>24</v>
      </c>
      <c r="D3105" s="22" t="s">
        <v>87</v>
      </c>
      <c r="E3105" s="22" t="s">
        <v>1358</v>
      </c>
      <c r="F3105" s="22" t="s">
        <v>203</v>
      </c>
      <c r="G3105" s="22">
        <v>1</v>
      </c>
      <c r="H3105" s="20">
        <v>5.3674086413026867</v>
      </c>
      <c r="I3105" s="20">
        <v>5.1772318565937736</v>
      </c>
      <c r="J3105" s="19" t="s">
        <v>1962</v>
      </c>
      <c r="K3105" s="18">
        <v>6</v>
      </c>
      <c r="L3105" s="18">
        <v>2</v>
      </c>
      <c r="M3105" s="18" t="str">
        <f>IF(tbl_data[[#This Row],[PACK COUNT]]&gt;1,"Multipack","Single")</f>
        <v>Single</v>
      </c>
    </row>
    <row r="3106" spans="1:13">
      <c r="A3106" s="22" t="s">
        <v>688</v>
      </c>
      <c r="B3106" s="22" t="s">
        <v>692</v>
      </c>
      <c r="C3106" s="22" t="s">
        <v>114</v>
      </c>
      <c r="D3106" s="22" t="s">
        <v>110</v>
      </c>
      <c r="E3106" s="22" t="s">
        <v>691</v>
      </c>
      <c r="F3106" s="22" t="s">
        <v>203</v>
      </c>
      <c r="G3106" s="22">
        <v>1</v>
      </c>
      <c r="H3106" s="20">
        <v>2.4800536293247997</v>
      </c>
      <c r="I3106" s="20">
        <v>2.6816553217442105</v>
      </c>
      <c r="J3106" s="19" t="s">
        <v>1962</v>
      </c>
      <c r="K3106" s="18">
        <v>6</v>
      </c>
      <c r="L3106" s="18">
        <v>1</v>
      </c>
      <c r="M3106" s="18" t="str">
        <f>IF(tbl_data[[#This Row],[PACK COUNT]]&gt;1,"Multipack","Single")</f>
        <v>Single</v>
      </c>
    </row>
    <row r="3107" spans="1:13">
      <c r="A3107" s="22" t="s">
        <v>688</v>
      </c>
      <c r="B3107" s="22" t="s">
        <v>692</v>
      </c>
      <c r="C3107" s="22" t="s">
        <v>114</v>
      </c>
      <c r="D3107" s="22" t="s">
        <v>110</v>
      </c>
      <c r="E3107" s="22" t="s">
        <v>1383</v>
      </c>
      <c r="F3107" s="22" t="s">
        <v>203</v>
      </c>
      <c r="G3107" s="22">
        <v>1</v>
      </c>
      <c r="H3107" s="20">
        <v>3.2547251108139776</v>
      </c>
      <c r="I3107" s="20">
        <v>3.4768401076586555</v>
      </c>
      <c r="J3107" s="19" t="s">
        <v>1962</v>
      </c>
      <c r="K3107" s="18">
        <v>6</v>
      </c>
      <c r="L3107" s="18">
        <v>2</v>
      </c>
      <c r="M3107" s="18" t="str">
        <f>IF(tbl_data[[#This Row],[PACK COUNT]]&gt;1,"Multipack","Single")</f>
        <v>Single</v>
      </c>
    </row>
    <row r="3108" spans="1:13">
      <c r="A3108" s="22" t="s">
        <v>688</v>
      </c>
      <c r="B3108" s="22" t="s">
        <v>1644</v>
      </c>
      <c r="C3108" s="22" t="s">
        <v>83</v>
      </c>
      <c r="D3108" s="22" t="s">
        <v>87</v>
      </c>
      <c r="E3108" s="22" t="s">
        <v>1755</v>
      </c>
      <c r="F3108" s="22" t="s">
        <v>203</v>
      </c>
      <c r="G3108" s="22">
        <v>1</v>
      </c>
      <c r="H3108" s="20">
        <v>0.55644855546039929</v>
      </c>
      <c r="I3108" s="20">
        <v>0.55593675047063917</v>
      </c>
      <c r="J3108" s="19" t="s">
        <v>1962</v>
      </c>
      <c r="K3108" s="18">
        <v>6</v>
      </c>
      <c r="L3108" s="18">
        <v>1</v>
      </c>
      <c r="M3108" s="18" t="str">
        <f>IF(tbl_data[[#This Row],[PACK COUNT]]&gt;1,"Multipack","Single")</f>
        <v>Single</v>
      </c>
    </row>
    <row r="3109" spans="1:13">
      <c r="A3109" s="22" t="s">
        <v>688</v>
      </c>
      <c r="B3109" s="22" t="s">
        <v>1644</v>
      </c>
      <c r="C3109" s="22" t="s">
        <v>83</v>
      </c>
      <c r="D3109" s="22" t="s">
        <v>87</v>
      </c>
      <c r="E3109" s="22" t="s">
        <v>1643</v>
      </c>
      <c r="F3109" s="22" t="s">
        <v>203</v>
      </c>
      <c r="G3109" s="22">
        <v>1</v>
      </c>
      <c r="H3109" s="20">
        <v>2.785651204299926</v>
      </c>
      <c r="I3109" s="20">
        <v>2.5321041927848822</v>
      </c>
      <c r="J3109" s="19" t="s">
        <v>1962</v>
      </c>
      <c r="K3109" s="18">
        <v>6</v>
      </c>
      <c r="L3109" s="18">
        <v>2</v>
      </c>
      <c r="M3109" s="18" t="str">
        <f>IF(tbl_data[[#This Row],[PACK COUNT]]&gt;1,"Multipack","Single")</f>
        <v>Single</v>
      </c>
    </row>
    <row r="3110" spans="1:13">
      <c r="A3110" s="22" t="s">
        <v>688</v>
      </c>
      <c r="B3110" s="22" t="s">
        <v>687</v>
      </c>
      <c r="C3110" s="22" t="s">
        <v>668</v>
      </c>
      <c r="D3110" s="22" t="s">
        <v>87</v>
      </c>
      <c r="E3110" s="22" t="s">
        <v>690</v>
      </c>
      <c r="F3110" s="22" t="s">
        <v>196</v>
      </c>
      <c r="G3110" s="22">
        <v>1</v>
      </c>
      <c r="H3110" s="20">
        <v>2.153475104947983</v>
      </c>
      <c r="I3110" s="20">
        <v>2.5678350564367709</v>
      </c>
      <c r="J3110" s="19" t="s">
        <v>1962</v>
      </c>
      <c r="K3110" s="18">
        <v>6</v>
      </c>
      <c r="L3110" s="18">
        <v>0.5</v>
      </c>
      <c r="M3110" s="18" t="str">
        <f>IF(tbl_data[[#This Row],[PACK COUNT]]&gt;1,"Multipack","Single")</f>
        <v>Single</v>
      </c>
    </row>
    <row r="3111" spans="1:13">
      <c r="A3111" s="22" t="s">
        <v>688</v>
      </c>
      <c r="B3111" s="22" t="s">
        <v>687</v>
      </c>
      <c r="C3111" s="22" t="s">
        <v>668</v>
      </c>
      <c r="D3111" s="22" t="s">
        <v>87</v>
      </c>
      <c r="E3111" s="22" t="s">
        <v>689</v>
      </c>
      <c r="F3111" s="22" t="s">
        <v>203</v>
      </c>
      <c r="G3111" s="22">
        <v>1</v>
      </c>
      <c r="H3111" s="20">
        <v>5.7778757184543386</v>
      </c>
      <c r="I3111" s="20">
        <v>5.8353261721070453</v>
      </c>
      <c r="J3111" s="19" t="s">
        <v>1962</v>
      </c>
      <c r="K3111" s="18">
        <v>6</v>
      </c>
      <c r="L3111" s="18">
        <v>1</v>
      </c>
      <c r="M3111" s="18" t="str">
        <f>IF(tbl_data[[#This Row],[PACK COUNT]]&gt;1,"Multipack","Single")</f>
        <v>Single</v>
      </c>
    </row>
    <row r="3112" spans="1:13">
      <c r="A3112" s="22" t="s">
        <v>688</v>
      </c>
      <c r="B3112" s="22" t="s">
        <v>687</v>
      </c>
      <c r="C3112" s="22" t="s">
        <v>668</v>
      </c>
      <c r="D3112" s="22" t="s">
        <v>87</v>
      </c>
      <c r="E3112" s="22" t="s">
        <v>686</v>
      </c>
      <c r="F3112" s="22" t="s">
        <v>203</v>
      </c>
      <c r="G3112" s="22">
        <v>1</v>
      </c>
      <c r="H3112" s="20">
        <v>31.493769609303005</v>
      </c>
      <c r="I3112" s="20">
        <v>26.189216333262898</v>
      </c>
      <c r="J3112" s="19" t="s">
        <v>1962</v>
      </c>
      <c r="K3112" s="18">
        <v>6</v>
      </c>
      <c r="L3112" s="18">
        <v>2</v>
      </c>
      <c r="M3112" s="18" t="str">
        <f>IF(tbl_data[[#This Row],[PACK COUNT]]&gt;1,"Multipack","Single")</f>
        <v>Single</v>
      </c>
    </row>
    <row r="3113" spans="1:13">
      <c r="A3113" s="22" t="s">
        <v>657</v>
      </c>
      <c r="B3113" s="22" t="s">
        <v>657</v>
      </c>
      <c r="C3113" s="22" t="s">
        <v>107</v>
      </c>
      <c r="D3113" s="22" t="s">
        <v>87</v>
      </c>
      <c r="E3113" s="22" t="s">
        <v>670</v>
      </c>
      <c r="F3113" s="22" t="s">
        <v>203</v>
      </c>
      <c r="G3113" s="22">
        <v>1</v>
      </c>
      <c r="H3113" s="20">
        <v>3.9251044645346872E-3</v>
      </c>
      <c r="I3113" s="20">
        <v>3.1821770395454693E-3</v>
      </c>
      <c r="J3113" s="19" t="s">
        <v>1962</v>
      </c>
      <c r="K3113" s="18">
        <v>6</v>
      </c>
      <c r="L3113" s="18">
        <v>2</v>
      </c>
      <c r="M3113" s="18" t="str">
        <f>IF(tbl_data[[#This Row],[PACK COUNT]]&gt;1,"Multipack","Single")</f>
        <v>Single</v>
      </c>
    </row>
    <row r="3114" spans="1:13">
      <c r="A3114" s="22" t="s">
        <v>654</v>
      </c>
      <c r="B3114" s="22" t="s">
        <v>654</v>
      </c>
      <c r="C3114" s="22" t="s">
        <v>653</v>
      </c>
      <c r="D3114" s="22" t="s">
        <v>24</v>
      </c>
      <c r="E3114" s="22" t="s">
        <v>652</v>
      </c>
      <c r="F3114" s="22" t="s">
        <v>196</v>
      </c>
      <c r="G3114" s="22">
        <v>1</v>
      </c>
      <c r="H3114" s="20">
        <v>0.68451468277652816</v>
      </c>
      <c r="I3114" s="20">
        <v>1.7116295647490642</v>
      </c>
      <c r="J3114" s="19" t="s">
        <v>1962</v>
      </c>
      <c r="K3114" s="18">
        <v>6</v>
      </c>
      <c r="L3114" s="18">
        <v>0.44</v>
      </c>
      <c r="M3114" s="18" t="str">
        <f>IF(tbl_data[[#This Row],[PACK COUNT]]&gt;1,"Multipack","Single")</f>
        <v>Single</v>
      </c>
    </row>
    <row r="3115" spans="1:13">
      <c r="A3115" s="22" t="s">
        <v>646</v>
      </c>
      <c r="B3115" s="22" t="s">
        <v>646</v>
      </c>
      <c r="C3115" s="22" t="s">
        <v>1190</v>
      </c>
      <c r="D3115" s="22" t="s">
        <v>24</v>
      </c>
      <c r="E3115" s="22" t="s">
        <v>1641</v>
      </c>
      <c r="F3115" s="22" t="s">
        <v>191</v>
      </c>
      <c r="G3115" s="22">
        <v>1</v>
      </c>
      <c r="H3115" s="20">
        <v>4.1963978100368378</v>
      </c>
      <c r="I3115" s="20">
        <v>7.7740669461459495</v>
      </c>
      <c r="J3115" s="19" t="s">
        <v>1962</v>
      </c>
      <c r="K3115" s="18">
        <v>6</v>
      </c>
      <c r="L3115" s="18">
        <v>0.33</v>
      </c>
      <c r="M3115" s="18" t="str">
        <f>IF(tbl_data[[#This Row],[PACK COUNT]]&gt;1,"Multipack","Single")</f>
        <v>Single</v>
      </c>
    </row>
    <row r="3116" spans="1:13">
      <c r="A3116" s="22" t="s">
        <v>646</v>
      </c>
      <c r="B3116" s="22" t="s">
        <v>646</v>
      </c>
      <c r="C3116" s="22" t="s">
        <v>1190</v>
      </c>
      <c r="D3116" s="22" t="s">
        <v>24</v>
      </c>
      <c r="E3116" s="22" t="s">
        <v>1783</v>
      </c>
      <c r="F3116" s="22" t="s">
        <v>196</v>
      </c>
      <c r="G3116" s="22">
        <v>1</v>
      </c>
      <c r="H3116" s="20">
        <v>4.4468468652849723E-2</v>
      </c>
      <c r="I3116" s="20">
        <v>0.15529810494720223</v>
      </c>
      <c r="J3116" s="19" t="s">
        <v>1962</v>
      </c>
      <c r="K3116" s="18">
        <v>6</v>
      </c>
      <c r="L3116" s="18">
        <v>0.25</v>
      </c>
      <c r="M3116" s="18" t="str">
        <f>IF(tbl_data[[#This Row],[PACK COUNT]]&gt;1,"Multipack","Single")</f>
        <v>Single</v>
      </c>
    </row>
    <row r="3117" spans="1:13">
      <c r="A3117" s="22" t="s">
        <v>646</v>
      </c>
      <c r="B3117" s="22" t="s">
        <v>646</v>
      </c>
      <c r="C3117" s="22" t="s">
        <v>650</v>
      </c>
      <c r="D3117" s="22" t="s">
        <v>24</v>
      </c>
      <c r="E3117" s="22" t="s">
        <v>651</v>
      </c>
      <c r="F3117" s="22" t="s">
        <v>191</v>
      </c>
      <c r="G3117" s="22">
        <v>1</v>
      </c>
      <c r="H3117" s="20">
        <v>0.26899320800906112</v>
      </c>
      <c r="I3117" s="20">
        <v>0.47268975972591853</v>
      </c>
      <c r="J3117" s="19" t="s">
        <v>1962</v>
      </c>
      <c r="K3117" s="18">
        <v>6</v>
      </c>
      <c r="L3117" s="18">
        <v>0.5</v>
      </c>
      <c r="M3117" s="18" t="str">
        <f>IF(tbl_data[[#This Row],[PACK COUNT]]&gt;1,"Multipack","Single")</f>
        <v>Single</v>
      </c>
    </row>
    <row r="3118" spans="1:13">
      <c r="A3118" s="22" t="s">
        <v>646</v>
      </c>
      <c r="B3118" s="22" t="s">
        <v>646</v>
      </c>
      <c r="C3118" s="22" t="s">
        <v>650</v>
      </c>
      <c r="D3118" s="22" t="s">
        <v>24</v>
      </c>
      <c r="E3118" s="22" t="s">
        <v>649</v>
      </c>
      <c r="F3118" s="22" t="s">
        <v>196</v>
      </c>
      <c r="G3118" s="22">
        <v>1</v>
      </c>
      <c r="H3118" s="20">
        <v>0.15393684013259884</v>
      </c>
      <c r="I3118" s="20">
        <v>0.30354966361433949</v>
      </c>
      <c r="J3118" s="19" t="s">
        <v>1962</v>
      </c>
      <c r="K3118" s="18">
        <v>6</v>
      </c>
      <c r="L3118" s="18">
        <v>0.5</v>
      </c>
      <c r="M3118" s="18" t="str">
        <f>IF(tbl_data[[#This Row],[PACK COUNT]]&gt;1,"Multipack","Single")</f>
        <v>Single</v>
      </c>
    </row>
    <row r="3119" spans="1:13">
      <c r="A3119" s="22" t="s">
        <v>646</v>
      </c>
      <c r="B3119" s="22" t="s">
        <v>646</v>
      </c>
      <c r="C3119" s="22" t="s">
        <v>1099</v>
      </c>
      <c r="D3119" s="22" t="s">
        <v>24</v>
      </c>
      <c r="E3119" s="22" t="s">
        <v>1461</v>
      </c>
      <c r="F3119" s="22" t="s">
        <v>191</v>
      </c>
      <c r="G3119" s="22">
        <v>1</v>
      </c>
      <c r="H3119" s="20">
        <v>0.10454360733111338</v>
      </c>
      <c r="I3119" s="20">
        <v>0.21159882053446966</v>
      </c>
      <c r="J3119" s="19" t="s">
        <v>1962</v>
      </c>
      <c r="K3119" s="18">
        <v>6</v>
      </c>
      <c r="L3119" s="18">
        <v>0.33</v>
      </c>
      <c r="M3119" s="18" t="str">
        <f>IF(tbl_data[[#This Row],[PACK COUNT]]&gt;1,"Multipack","Single")</f>
        <v>Single</v>
      </c>
    </row>
    <row r="3120" spans="1:13">
      <c r="A3120" s="22" t="s">
        <v>646</v>
      </c>
      <c r="B3120" s="22" t="s">
        <v>646</v>
      </c>
      <c r="C3120" s="22" t="s">
        <v>648</v>
      </c>
      <c r="D3120" s="22" t="s">
        <v>24</v>
      </c>
      <c r="E3120" s="22" t="s">
        <v>647</v>
      </c>
      <c r="F3120" s="22" t="s">
        <v>191</v>
      </c>
      <c r="G3120" s="22">
        <v>1</v>
      </c>
      <c r="H3120" s="20">
        <v>4.9777978926660937</v>
      </c>
      <c r="I3120" s="20">
        <v>9.1614357375709243</v>
      </c>
      <c r="J3120" s="19" t="s">
        <v>1962</v>
      </c>
      <c r="K3120" s="18">
        <v>6</v>
      </c>
      <c r="L3120" s="18">
        <v>0.5</v>
      </c>
      <c r="M3120" s="18" t="str">
        <f>IF(tbl_data[[#This Row],[PACK COUNT]]&gt;1,"Multipack","Single")</f>
        <v>Single</v>
      </c>
    </row>
    <row r="3121" spans="1:13">
      <c r="A3121" s="22" t="s">
        <v>646</v>
      </c>
      <c r="B3121" s="22" t="s">
        <v>645</v>
      </c>
      <c r="C3121" s="22" t="s">
        <v>64</v>
      </c>
      <c r="D3121" s="22" t="s">
        <v>24</v>
      </c>
      <c r="E3121" s="22" t="s">
        <v>1382</v>
      </c>
      <c r="F3121" s="22" t="s">
        <v>191</v>
      </c>
      <c r="G3121" s="22">
        <v>1</v>
      </c>
      <c r="H3121" s="20">
        <v>0.24802894223316901</v>
      </c>
      <c r="I3121" s="20">
        <v>0.41920718949873076</v>
      </c>
      <c r="J3121" s="19" t="s">
        <v>1962</v>
      </c>
      <c r="K3121" s="18">
        <v>6</v>
      </c>
      <c r="L3121" s="18">
        <v>0.5</v>
      </c>
      <c r="M3121" s="18" t="str">
        <f>IF(tbl_data[[#This Row],[PACK COUNT]]&gt;1,"Multipack","Single")</f>
        <v>Single</v>
      </c>
    </row>
    <row r="3122" spans="1:13">
      <c r="A3122" s="22" t="s">
        <v>646</v>
      </c>
      <c r="B3122" s="22" t="s">
        <v>645</v>
      </c>
      <c r="C3122" s="22" t="s">
        <v>64</v>
      </c>
      <c r="D3122" s="22" t="s">
        <v>24</v>
      </c>
      <c r="E3122" s="22" t="s">
        <v>644</v>
      </c>
      <c r="F3122" s="22" t="s">
        <v>196</v>
      </c>
      <c r="G3122" s="22">
        <v>1</v>
      </c>
      <c r="H3122" s="20">
        <v>0.11339132015546562</v>
      </c>
      <c r="I3122" s="20">
        <v>0.18283816676273656</v>
      </c>
      <c r="J3122" s="19" t="s">
        <v>1962</v>
      </c>
      <c r="K3122" s="18">
        <v>6</v>
      </c>
      <c r="L3122" s="18">
        <v>0.65</v>
      </c>
      <c r="M3122" s="18" t="str">
        <f>IF(tbl_data[[#This Row],[PACK COUNT]]&gt;1,"Multipack","Single")</f>
        <v>Single</v>
      </c>
    </row>
    <row r="3123" spans="1:13">
      <c r="A3123" s="22" t="s">
        <v>636</v>
      </c>
      <c r="B3123" s="22" t="s">
        <v>635</v>
      </c>
      <c r="C3123" s="22" t="s">
        <v>24</v>
      </c>
      <c r="D3123" s="22" t="s">
        <v>24</v>
      </c>
      <c r="E3123" s="22" t="s">
        <v>1193</v>
      </c>
      <c r="F3123" s="22" t="s">
        <v>191</v>
      </c>
      <c r="G3123" s="22">
        <v>1</v>
      </c>
      <c r="H3123" s="20">
        <v>2.4956701139752426</v>
      </c>
      <c r="I3123" s="20">
        <v>4.1253627658996592</v>
      </c>
      <c r="J3123" s="19" t="s">
        <v>1962</v>
      </c>
      <c r="K3123" s="18">
        <v>6</v>
      </c>
      <c r="L3123" s="18">
        <v>0.5</v>
      </c>
      <c r="M3123" s="18" t="str">
        <f>IF(tbl_data[[#This Row],[PACK COUNT]]&gt;1,"Multipack","Single")</f>
        <v>Single</v>
      </c>
    </row>
    <row r="3124" spans="1:13">
      <c r="A3124" s="22" t="s">
        <v>636</v>
      </c>
      <c r="B3124" s="22" t="s">
        <v>635</v>
      </c>
      <c r="C3124" s="22" t="s">
        <v>24</v>
      </c>
      <c r="D3124" s="22" t="s">
        <v>24</v>
      </c>
      <c r="E3124" s="22" t="s">
        <v>1381</v>
      </c>
      <c r="F3124" s="22" t="s">
        <v>196</v>
      </c>
      <c r="G3124" s="22">
        <v>1</v>
      </c>
      <c r="H3124" s="20">
        <v>4.5775603519698033E-2</v>
      </c>
      <c r="I3124" s="20">
        <v>7.6778590641373268E-2</v>
      </c>
      <c r="J3124" s="19" t="s">
        <v>1962</v>
      </c>
      <c r="K3124" s="18">
        <v>6</v>
      </c>
      <c r="L3124" s="18">
        <v>0.33</v>
      </c>
      <c r="M3124" s="18" t="str">
        <f>IF(tbl_data[[#This Row],[PACK COUNT]]&gt;1,"Multipack","Single")</f>
        <v>Single</v>
      </c>
    </row>
    <row r="3125" spans="1:13">
      <c r="A3125" s="22" t="s">
        <v>1354</v>
      </c>
      <c r="B3125" s="22" t="s">
        <v>1782</v>
      </c>
      <c r="C3125" s="22" t="s">
        <v>869</v>
      </c>
      <c r="D3125" s="22" t="s">
        <v>24</v>
      </c>
      <c r="E3125" s="22" t="s">
        <v>1781</v>
      </c>
      <c r="F3125" s="22" t="s">
        <v>196</v>
      </c>
      <c r="G3125" s="22">
        <v>1</v>
      </c>
      <c r="H3125" s="20">
        <v>7.0050368658681347E-2</v>
      </c>
      <c r="I3125" s="20">
        <v>0.48006883053754362</v>
      </c>
      <c r="J3125" s="19" t="s">
        <v>1962</v>
      </c>
      <c r="K3125" s="18">
        <v>6</v>
      </c>
      <c r="L3125" s="18">
        <v>0.25</v>
      </c>
      <c r="M3125" s="18" t="str">
        <f>IF(tbl_data[[#This Row],[PACK COUNT]]&gt;1,"Multipack","Single")</f>
        <v>Single</v>
      </c>
    </row>
    <row r="3126" spans="1:13">
      <c r="A3126" s="22" t="s">
        <v>1192</v>
      </c>
      <c r="B3126" s="22" t="s">
        <v>1191</v>
      </c>
      <c r="C3126" s="22" t="s">
        <v>1244</v>
      </c>
      <c r="D3126" s="22" t="s">
        <v>24</v>
      </c>
      <c r="E3126" s="22" t="s">
        <v>1243</v>
      </c>
      <c r="F3126" s="22" t="s">
        <v>196</v>
      </c>
      <c r="G3126" s="22">
        <v>1</v>
      </c>
      <c r="H3126" s="20">
        <v>5.6302945811587915E-2</v>
      </c>
      <c r="I3126" s="20">
        <v>0.38597433043345419</v>
      </c>
      <c r="J3126" s="19" t="s">
        <v>1962</v>
      </c>
      <c r="K3126" s="18">
        <v>6</v>
      </c>
      <c r="L3126" s="18">
        <v>0.75</v>
      </c>
      <c r="M3126" s="18" t="str">
        <f>IF(tbl_data[[#This Row],[PACK COUNT]]&gt;1,"Multipack","Single")</f>
        <v>Single</v>
      </c>
    </row>
    <row r="3127" spans="1:13">
      <c r="A3127" s="22" t="s">
        <v>622</v>
      </c>
      <c r="B3127" s="22" t="s">
        <v>621</v>
      </c>
      <c r="C3127" s="22" t="s">
        <v>621</v>
      </c>
      <c r="D3127" s="22" t="s">
        <v>24</v>
      </c>
      <c r="E3127" s="22" t="s">
        <v>620</v>
      </c>
      <c r="F3127" s="22" t="s">
        <v>196</v>
      </c>
      <c r="G3127" s="22">
        <v>1</v>
      </c>
      <c r="H3127" s="20">
        <v>0.95813713983646343</v>
      </c>
      <c r="I3127" s="20">
        <v>1.6855052308176439</v>
      </c>
      <c r="J3127" s="19" t="s">
        <v>1962</v>
      </c>
      <c r="K3127" s="18">
        <v>6</v>
      </c>
      <c r="L3127" s="18">
        <v>0.5</v>
      </c>
      <c r="M3127" s="18" t="str">
        <f>IF(tbl_data[[#This Row],[PACK COUNT]]&gt;1,"Multipack","Single")</f>
        <v>Single</v>
      </c>
    </row>
    <row r="3128" spans="1:13">
      <c r="A3128" s="22" t="s">
        <v>617</v>
      </c>
      <c r="B3128" s="22" t="s">
        <v>616</v>
      </c>
      <c r="C3128" s="22" t="s">
        <v>616</v>
      </c>
      <c r="D3128" s="22" t="s">
        <v>24</v>
      </c>
      <c r="E3128" s="22" t="s">
        <v>1637</v>
      </c>
      <c r="F3128" s="22" t="s">
        <v>191</v>
      </c>
      <c r="G3128" s="22">
        <v>1</v>
      </c>
      <c r="H3128" s="20">
        <v>6.9554226922045381E-2</v>
      </c>
      <c r="I3128" s="20">
        <v>0.17068512417073683</v>
      </c>
      <c r="J3128" s="19" t="s">
        <v>1962</v>
      </c>
      <c r="K3128" s="18">
        <v>6</v>
      </c>
      <c r="L3128" s="18">
        <v>0.33</v>
      </c>
      <c r="M3128" s="18" t="str">
        <f>IF(tbl_data[[#This Row],[PACK COUNT]]&gt;1,"Multipack","Single")</f>
        <v>Single</v>
      </c>
    </row>
    <row r="3129" spans="1:13">
      <c r="A3129" s="22" t="s">
        <v>617</v>
      </c>
      <c r="B3129" s="22" t="s">
        <v>616</v>
      </c>
      <c r="C3129" s="22" t="s">
        <v>616</v>
      </c>
      <c r="D3129" s="22" t="s">
        <v>24</v>
      </c>
      <c r="E3129" s="22" t="s">
        <v>619</v>
      </c>
      <c r="F3129" s="22" t="s">
        <v>196</v>
      </c>
      <c r="G3129" s="22">
        <v>1</v>
      </c>
      <c r="H3129" s="20">
        <v>9.5743673084594583E-2</v>
      </c>
      <c r="I3129" s="20">
        <v>0.2388575268963524</v>
      </c>
      <c r="J3129" s="19" t="s">
        <v>1962</v>
      </c>
      <c r="K3129" s="18">
        <v>6</v>
      </c>
      <c r="L3129" s="18">
        <v>0.33</v>
      </c>
      <c r="M3129" s="18" t="str">
        <f>IF(tbl_data[[#This Row],[PACK COUNT]]&gt;1,"Multipack","Single")</f>
        <v>Single</v>
      </c>
    </row>
    <row r="3130" spans="1:13">
      <c r="A3130" s="22" t="s">
        <v>617</v>
      </c>
      <c r="B3130" s="22" t="s">
        <v>616</v>
      </c>
      <c r="C3130" s="22" t="s">
        <v>616</v>
      </c>
      <c r="D3130" s="22" t="s">
        <v>24</v>
      </c>
      <c r="E3130" s="22" t="s">
        <v>618</v>
      </c>
      <c r="F3130" s="22" t="s">
        <v>196</v>
      </c>
      <c r="G3130" s="22">
        <v>1</v>
      </c>
      <c r="H3130" s="20">
        <v>10.97354524448316</v>
      </c>
      <c r="I3130" s="20">
        <v>24.521623845542607</v>
      </c>
      <c r="J3130" s="19" t="s">
        <v>1962</v>
      </c>
      <c r="K3130" s="18">
        <v>6</v>
      </c>
      <c r="L3130" s="18">
        <v>0.5</v>
      </c>
      <c r="M3130" s="18" t="str">
        <f>IF(tbl_data[[#This Row],[PACK COUNT]]&gt;1,"Multipack","Single")</f>
        <v>Single</v>
      </c>
    </row>
    <row r="3131" spans="1:13">
      <c r="A3131" s="22" t="s">
        <v>610</v>
      </c>
      <c r="B3131" s="22" t="s">
        <v>613</v>
      </c>
      <c r="C3131" s="22" t="s">
        <v>608</v>
      </c>
      <c r="D3131" s="22" t="s">
        <v>24</v>
      </c>
      <c r="E3131" s="22" t="s">
        <v>614</v>
      </c>
      <c r="F3131" s="22" t="s">
        <v>196</v>
      </c>
      <c r="G3131" s="22">
        <v>1</v>
      </c>
      <c r="H3131" s="20">
        <v>0.20245038943385577</v>
      </c>
      <c r="I3131" s="20">
        <v>0.58383215904169317</v>
      </c>
      <c r="J3131" s="19" t="s">
        <v>1962</v>
      </c>
      <c r="K3131" s="18">
        <v>6</v>
      </c>
      <c r="L3131" s="18">
        <v>1</v>
      </c>
      <c r="M3131" s="18" t="str">
        <f>IF(tbl_data[[#This Row],[PACK COUNT]]&gt;1,"Multipack","Single")</f>
        <v>Single</v>
      </c>
    </row>
    <row r="3132" spans="1:13">
      <c r="A3132" s="22" t="s">
        <v>610</v>
      </c>
      <c r="B3132" s="22" t="s">
        <v>613</v>
      </c>
      <c r="C3132" s="22" t="s">
        <v>612</v>
      </c>
      <c r="D3132" s="22" t="s">
        <v>24</v>
      </c>
      <c r="E3132" s="22" t="s">
        <v>611</v>
      </c>
      <c r="F3132" s="22" t="s">
        <v>196</v>
      </c>
      <c r="G3132" s="22">
        <v>1</v>
      </c>
      <c r="H3132" s="20">
        <v>0.11094334200341431</v>
      </c>
      <c r="I3132" s="20">
        <v>0.33239887192049422</v>
      </c>
      <c r="J3132" s="19" t="s">
        <v>1962</v>
      </c>
      <c r="K3132" s="18">
        <v>6</v>
      </c>
      <c r="L3132" s="18">
        <v>1</v>
      </c>
      <c r="M3132" s="18" t="str">
        <f>IF(tbl_data[[#This Row],[PACK COUNT]]&gt;1,"Multipack","Single")</f>
        <v>Single</v>
      </c>
    </row>
    <row r="3133" spans="1:13">
      <c r="A3133" s="22" t="s">
        <v>606</v>
      </c>
      <c r="B3133" s="22" t="s">
        <v>1481</v>
      </c>
      <c r="C3133" s="22" t="s">
        <v>81</v>
      </c>
      <c r="D3133" s="22" t="s">
        <v>24</v>
      </c>
      <c r="E3133" s="22" t="s">
        <v>1480</v>
      </c>
      <c r="F3133" s="22" t="s">
        <v>196</v>
      </c>
      <c r="G3133" s="22">
        <v>1</v>
      </c>
      <c r="H3133" s="20">
        <v>5.0047533561432883E-3</v>
      </c>
      <c r="I3133" s="20">
        <v>2.1720280685511635E-2</v>
      </c>
      <c r="J3133" s="19" t="s">
        <v>1962</v>
      </c>
      <c r="K3133" s="18">
        <v>6</v>
      </c>
      <c r="L3133" s="18">
        <v>0.33</v>
      </c>
      <c r="M3133" s="18" t="str">
        <f>IF(tbl_data[[#This Row],[PACK COUNT]]&gt;1,"Multipack","Single")</f>
        <v>Single</v>
      </c>
    </row>
    <row r="3134" spans="1:13">
      <c r="A3134" s="22" t="s">
        <v>606</v>
      </c>
      <c r="B3134" s="22" t="s">
        <v>605</v>
      </c>
      <c r="C3134" s="22" t="s">
        <v>605</v>
      </c>
      <c r="D3134" s="22" t="s">
        <v>24</v>
      </c>
      <c r="E3134" s="22" t="s">
        <v>604</v>
      </c>
      <c r="F3134" s="22" t="s">
        <v>196</v>
      </c>
      <c r="G3134" s="22">
        <v>1</v>
      </c>
      <c r="H3134" s="20">
        <v>0.23333212094587377</v>
      </c>
      <c r="I3134" s="20">
        <v>0.70874363181974276</v>
      </c>
      <c r="J3134" s="19" t="s">
        <v>1962</v>
      </c>
      <c r="K3134" s="18">
        <v>6</v>
      </c>
      <c r="L3134" s="18">
        <v>0.33</v>
      </c>
      <c r="M3134" s="18" t="str">
        <f>IF(tbl_data[[#This Row],[PACK COUNT]]&gt;1,"Multipack","Single")</f>
        <v>Single</v>
      </c>
    </row>
    <row r="3135" spans="1:13">
      <c r="A3135" s="22" t="s">
        <v>602</v>
      </c>
      <c r="B3135" s="22" t="s">
        <v>601</v>
      </c>
      <c r="C3135" s="22" t="s">
        <v>600</v>
      </c>
      <c r="D3135" s="22" t="s">
        <v>24</v>
      </c>
      <c r="E3135" s="22" t="s">
        <v>599</v>
      </c>
      <c r="F3135" s="22" t="s">
        <v>196</v>
      </c>
      <c r="G3135" s="22">
        <v>1</v>
      </c>
      <c r="H3135" s="20">
        <v>4.1671772815335713</v>
      </c>
      <c r="I3135" s="20">
        <v>16.444898557487111</v>
      </c>
      <c r="J3135" s="19" t="s">
        <v>1962</v>
      </c>
      <c r="K3135" s="18">
        <v>6</v>
      </c>
      <c r="L3135" s="18">
        <v>0.36</v>
      </c>
      <c r="M3135" s="18" t="str">
        <f>IF(tbl_data[[#This Row],[PACK COUNT]]&gt;1,"Multipack","Single")</f>
        <v>Single</v>
      </c>
    </row>
    <row r="3136" spans="1:13">
      <c r="A3136" s="22" t="s">
        <v>602</v>
      </c>
      <c r="B3136" s="22" t="s">
        <v>1545</v>
      </c>
      <c r="C3136" s="22" t="s">
        <v>1545</v>
      </c>
      <c r="D3136" s="22" t="s">
        <v>24</v>
      </c>
      <c r="E3136" s="22" t="s">
        <v>1544</v>
      </c>
      <c r="F3136" s="22" t="s">
        <v>196</v>
      </c>
      <c r="G3136" s="22">
        <v>1</v>
      </c>
      <c r="H3136" s="20">
        <v>5.8555290447842891E-3</v>
      </c>
      <c r="I3136" s="20">
        <v>3.7276578375568505E-2</v>
      </c>
      <c r="J3136" s="19" t="s">
        <v>1962</v>
      </c>
      <c r="K3136" s="18">
        <v>6</v>
      </c>
      <c r="L3136" s="18">
        <v>0.33</v>
      </c>
      <c r="M3136" s="18" t="str">
        <f>IF(tbl_data[[#This Row],[PACK COUNT]]&gt;1,"Multipack","Single")</f>
        <v>Single</v>
      </c>
    </row>
    <row r="3137" spans="1:13">
      <c r="A3137" s="22" t="s">
        <v>602</v>
      </c>
      <c r="B3137" s="22" t="s">
        <v>1780</v>
      </c>
      <c r="C3137" s="22" t="s">
        <v>40</v>
      </c>
      <c r="D3137" s="22" t="s">
        <v>24</v>
      </c>
      <c r="E3137" s="22" t="s">
        <v>1779</v>
      </c>
      <c r="F3137" s="22" t="s">
        <v>196</v>
      </c>
      <c r="G3137" s="22">
        <v>1</v>
      </c>
      <c r="H3137" s="20">
        <v>1.8259104476341312E-3</v>
      </c>
      <c r="I3137" s="20">
        <v>7.707486157602193E-3</v>
      </c>
      <c r="J3137" s="19" t="s">
        <v>1962</v>
      </c>
      <c r="K3137" s="18">
        <v>6</v>
      </c>
      <c r="L3137" s="18">
        <v>0.33</v>
      </c>
      <c r="M3137" s="18" t="str">
        <f>IF(tbl_data[[#This Row],[PACK COUNT]]&gt;1,"Multipack","Single")</f>
        <v>Single</v>
      </c>
    </row>
    <row r="3138" spans="1:13">
      <c r="A3138" s="22" t="s">
        <v>591</v>
      </c>
      <c r="B3138" s="22" t="s">
        <v>1409</v>
      </c>
      <c r="C3138" s="22" t="s">
        <v>1408</v>
      </c>
      <c r="D3138" s="22" t="s">
        <v>24</v>
      </c>
      <c r="E3138" s="22" t="s">
        <v>1407</v>
      </c>
      <c r="F3138" s="22" t="s">
        <v>196</v>
      </c>
      <c r="G3138" s="22">
        <v>1</v>
      </c>
      <c r="H3138" s="20">
        <v>0.31351339657404426</v>
      </c>
      <c r="I3138" s="20">
        <v>0.636073729337708</v>
      </c>
      <c r="J3138" s="19" t="s">
        <v>1962</v>
      </c>
      <c r="K3138" s="18">
        <v>6</v>
      </c>
      <c r="L3138" s="18">
        <v>0.5</v>
      </c>
      <c r="M3138" s="18" t="str">
        <f>IF(tbl_data[[#This Row],[PACK COUNT]]&gt;1,"Multipack","Single")</f>
        <v>Single</v>
      </c>
    </row>
    <row r="3139" spans="1:13">
      <c r="A3139" s="22" t="s">
        <v>591</v>
      </c>
      <c r="B3139" s="22" t="s">
        <v>1409</v>
      </c>
      <c r="C3139" s="22" t="s">
        <v>1437</v>
      </c>
      <c r="D3139" s="22" t="s">
        <v>24</v>
      </c>
      <c r="E3139" s="22" t="s">
        <v>1436</v>
      </c>
      <c r="F3139" s="22" t="s">
        <v>196</v>
      </c>
      <c r="G3139" s="22">
        <v>1</v>
      </c>
      <c r="H3139" s="20">
        <v>0.12640438424535541</v>
      </c>
      <c r="I3139" s="20">
        <v>0.26612137839182937</v>
      </c>
      <c r="J3139" s="19" t="s">
        <v>1962</v>
      </c>
      <c r="K3139" s="18">
        <v>6</v>
      </c>
      <c r="L3139" s="18">
        <v>0.5</v>
      </c>
      <c r="M3139" s="18" t="str">
        <f>IF(tbl_data[[#This Row],[PACK COUNT]]&gt;1,"Multipack","Single")</f>
        <v>Single</v>
      </c>
    </row>
    <row r="3140" spans="1:13">
      <c r="A3140" s="22" t="s">
        <v>591</v>
      </c>
      <c r="B3140" s="22" t="s">
        <v>1409</v>
      </c>
      <c r="C3140" s="22" t="s">
        <v>1460</v>
      </c>
      <c r="D3140" s="22" t="s">
        <v>24</v>
      </c>
      <c r="E3140" s="22" t="s">
        <v>1459</v>
      </c>
      <c r="F3140" s="22" t="s">
        <v>196</v>
      </c>
      <c r="G3140" s="22">
        <v>1</v>
      </c>
      <c r="H3140" s="20">
        <v>0.10097376676278615</v>
      </c>
      <c r="I3140" s="20">
        <v>0.21030441280490705</v>
      </c>
      <c r="J3140" s="19" t="s">
        <v>1962</v>
      </c>
      <c r="K3140" s="18">
        <v>6</v>
      </c>
      <c r="L3140" s="18">
        <v>0.5</v>
      </c>
      <c r="M3140" s="18" t="str">
        <f>IF(tbl_data[[#This Row],[PACK COUNT]]&gt;1,"Multipack","Single")</f>
        <v>Single</v>
      </c>
    </row>
    <row r="3141" spans="1:13">
      <c r="A3141" s="22" t="s">
        <v>591</v>
      </c>
      <c r="B3141" s="22" t="s">
        <v>594</v>
      </c>
      <c r="C3141" s="22" t="s">
        <v>597</v>
      </c>
      <c r="D3141" s="22" t="s">
        <v>71</v>
      </c>
      <c r="E3141" s="22" t="s">
        <v>596</v>
      </c>
      <c r="F3141" s="22" t="s">
        <v>196</v>
      </c>
      <c r="G3141" s="22">
        <v>1</v>
      </c>
      <c r="H3141" s="20">
        <v>1.0459395036521124</v>
      </c>
      <c r="I3141" s="20">
        <v>2.2056766051757992</v>
      </c>
      <c r="J3141" s="19" t="s">
        <v>1962</v>
      </c>
      <c r="K3141" s="18">
        <v>6</v>
      </c>
      <c r="L3141" s="18">
        <v>0.5</v>
      </c>
      <c r="M3141" s="18" t="str">
        <f>IF(tbl_data[[#This Row],[PACK COUNT]]&gt;1,"Multipack","Single")</f>
        <v>Single</v>
      </c>
    </row>
    <row r="3142" spans="1:13">
      <c r="A3142" s="22" t="s">
        <v>591</v>
      </c>
      <c r="B3142" s="22" t="s">
        <v>594</v>
      </c>
      <c r="C3142" s="22" t="s">
        <v>593</v>
      </c>
      <c r="D3142" s="22" t="s">
        <v>71</v>
      </c>
      <c r="E3142" s="22" t="s">
        <v>592</v>
      </c>
      <c r="F3142" s="22" t="s">
        <v>196</v>
      </c>
      <c r="G3142" s="22">
        <v>1</v>
      </c>
      <c r="H3142" s="20">
        <v>0.85656481696598785</v>
      </c>
      <c r="I3142" s="20">
        <v>1.8029916630967169</v>
      </c>
      <c r="J3142" s="19" t="s">
        <v>1962</v>
      </c>
      <c r="K3142" s="18">
        <v>6</v>
      </c>
      <c r="L3142" s="18">
        <v>0.5</v>
      </c>
      <c r="M3142" s="18" t="str">
        <f>IF(tbl_data[[#This Row],[PACK COUNT]]&gt;1,"Multipack","Single")</f>
        <v>Single</v>
      </c>
    </row>
    <row r="3143" spans="1:13">
      <c r="A3143" s="22" t="s">
        <v>591</v>
      </c>
      <c r="B3143" s="22" t="s">
        <v>590</v>
      </c>
      <c r="C3143" s="22" t="s">
        <v>590</v>
      </c>
      <c r="D3143" s="22" t="s">
        <v>71</v>
      </c>
      <c r="E3143" s="22" t="s">
        <v>1351</v>
      </c>
      <c r="F3143" s="22" t="s">
        <v>191</v>
      </c>
      <c r="G3143" s="22">
        <v>1</v>
      </c>
      <c r="H3143" s="20">
        <v>9.978544812124035E-2</v>
      </c>
      <c r="I3143" s="20">
        <v>0.20511266484280505</v>
      </c>
      <c r="J3143" s="19" t="s">
        <v>1962</v>
      </c>
      <c r="K3143" s="18">
        <v>6</v>
      </c>
      <c r="L3143" s="18">
        <v>0.5</v>
      </c>
      <c r="M3143" s="18" t="str">
        <f>IF(tbl_data[[#This Row],[PACK COUNT]]&gt;1,"Multipack","Single")</f>
        <v>Single</v>
      </c>
    </row>
    <row r="3144" spans="1:13">
      <c r="A3144" s="22" t="s">
        <v>591</v>
      </c>
      <c r="B3144" s="22" t="s">
        <v>590</v>
      </c>
      <c r="C3144" s="22" t="s">
        <v>590</v>
      </c>
      <c r="D3144" s="22" t="s">
        <v>24</v>
      </c>
      <c r="E3144" s="22" t="s">
        <v>589</v>
      </c>
      <c r="F3144" s="22" t="s">
        <v>196</v>
      </c>
      <c r="G3144" s="22">
        <v>1</v>
      </c>
      <c r="H3144" s="20">
        <v>2.8794804622615846</v>
      </c>
      <c r="I3144" s="20">
        <v>5.5284665857181992</v>
      </c>
      <c r="J3144" s="19" t="s">
        <v>1962</v>
      </c>
      <c r="K3144" s="18">
        <v>6</v>
      </c>
      <c r="L3144" s="18">
        <v>0.5</v>
      </c>
      <c r="M3144" s="18" t="str">
        <f>IF(tbl_data[[#This Row],[PACK COUNT]]&gt;1,"Multipack","Single")</f>
        <v>Single</v>
      </c>
    </row>
    <row r="3145" spans="1:13">
      <c r="A3145" s="22" t="s">
        <v>581</v>
      </c>
      <c r="B3145" s="22" t="s">
        <v>588</v>
      </c>
      <c r="C3145" s="22" t="s">
        <v>588</v>
      </c>
      <c r="D3145" s="22" t="s">
        <v>24</v>
      </c>
      <c r="E3145" s="22" t="s">
        <v>587</v>
      </c>
      <c r="F3145" s="22" t="s">
        <v>196</v>
      </c>
      <c r="G3145" s="22">
        <v>1</v>
      </c>
      <c r="H3145" s="20">
        <v>9.7161755748729484E-3</v>
      </c>
      <c r="I3145" s="20">
        <v>3.7480047855046543E-2</v>
      </c>
      <c r="J3145" s="19" t="s">
        <v>1962</v>
      </c>
      <c r="K3145" s="18">
        <v>6</v>
      </c>
      <c r="L3145" s="18">
        <v>0.33</v>
      </c>
      <c r="M3145" s="18" t="str">
        <f>IF(tbl_data[[#This Row],[PACK COUNT]]&gt;1,"Multipack","Single")</f>
        <v>Single</v>
      </c>
    </row>
    <row r="3146" spans="1:13">
      <c r="A3146" s="22" t="s">
        <v>581</v>
      </c>
      <c r="B3146" s="22" t="s">
        <v>580</v>
      </c>
      <c r="C3146" s="22" t="s">
        <v>585</v>
      </c>
      <c r="D3146" s="22" t="s">
        <v>24</v>
      </c>
      <c r="E3146" s="22" t="s">
        <v>586</v>
      </c>
      <c r="F3146" s="22" t="s">
        <v>191</v>
      </c>
      <c r="G3146" s="22">
        <v>1</v>
      </c>
      <c r="H3146" s="20">
        <v>0.44436841113361075</v>
      </c>
      <c r="I3146" s="20">
        <v>0.9649234922577643</v>
      </c>
      <c r="J3146" s="19" t="s">
        <v>1962</v>
      </c>
      <c r="K3146" s="18">
        <v>6</v>
      </c>
      <c r="L3146" s="18">
        <v>0.5</v>
      </c>
      <c r="M3146" s="18" t="str">
        <f>IF(tbl_data[[#This Row],[PACK COUNT]]&gt;1,"Multipack","Single")</f>
        <v>Single</v>
      </c>
    </row>
    <row r="3147" spans="1:13">
      <c r="A3147" s="22" t="s">
        <v>581</v>
      </c>
      <c r="B3147" s="22" t="s">
        <v>580</v>
      </c>
      <c r="C3147" s="22" t="s">
        <v>585</v>
      </c>
      <c r="D3147" s="22" t="s">
        <v>24</v>
      </c>
      <c r="E3147" s="22" t="s">
        <v>584</v>
      </c>
      <c r="F3147" s="22" t="s">
        <v>196</v>
      </c>
      <c r="G3147" s="22">
        <v>1</v>
      </c>
      <c r="H3147" s="20">
        <v>8.8909659792107035E-2</v>
      </c>
      <c r="I3147" s="20">
        <v>0.26031346988916121</v>
      </c>
      <c r="J3147" s="19" t="s">
        <v>1962</v>
      </c>
      <c r="K3147" s="18">
        <v>6</v>
      </c>
      <c r="L3147" s="18">
        <v>0.33</v>
      </c>
      <c r="M3147" s="18" t="str">
        <f>IF(tbl_data[[#This Row],[PACK COUNT]]&gt;1,"Multipack","Single")</f>
        <v>Single</v>
      </c>
    </row>
    <row r="3148" spans="1:13">
      <c r="A3148" s="22" t="s">
        <v>581</v>
      </c>
      <c r="B3148" s="22" t="s">
        <v>580</v>
      </c>
      <c r="C3148" s="22" t="s">
        <v>583</v>
      </c>
      <c r="D3148" s="22" t="s">
        <v>24</v>
      </c>
      <c r="E3148" s="22" t="s">
        <v>582</v>
      </c>
      <c r="F3148" s="22" t="s">
        <v>196</v>
      </c>
      <c r="G3148" s="22">
        <v>1</v>
      </c>
      <c r="H3148" s="20">
        <v>1.0471124833444301E-2</v>
      </c>
      <c r="I3148" s="20">
        <v>6.7135592476845335E-2</v>
      </c>
      <c r="J3148" s="19" t="s">
        <v>1962</v>
      </c>
      <c r="K3148" s="18">
        <v>6</v>
      </c>
      <c r="L3148" s="18">
        <v>0.33</v>
      </c>
      <c r="M3148" s="18" t="str">
        <f>IF(tbl_data[[#This Row],[PACK COUNT]]&gt;1,"Multipack","Single")</f>
        <v>Single</v>
      </c>
    </row>
    <row r="3149" spans="1:13">
      <c r="A3149" s="22" t="s">
        <v>570</v>
      </c>
      <c r="B3149" s="22" t="s">
        <v>569</v>
      </c>
      <c r="C3149" s="22" t="s">
        <v>250</v>
      </c>
      <c r="D3149" s="22" t="s">
        <v>24</v>
      </c>
      <c r="E3149" s="22" t="s">
        <v>575</v>
      </c>
      <c r="F3149" s="22" t="s">
        <v>196</v>
      </c>
      <c r="G3149" s="22">
        <v>1</v>
      </c>
      <c r="H3149" s="20">
        <v>1.6041214986003169E-3</v>
      </c>
      <c r="I3149" s="20">
        <v>1.4014666521788139E-2</v>
      </c>
      <c r="J3149" s="19" t="s">
        <v>1962</v>
      </c>
      <c r="K3149" s="18">
        <v>6</v>
      </c>
      <c r="L3149" s="18">
        <v>0.75</v>
      </c>
      <c r="M3149" s="18" t="str">
        <f>IF(tbl_data[[#This Row],[PACK COUNT]]&gt;1,"Multipack","Single")</f>
        <v>Single</v>
      </c>
    </row>
    <row r="3150" spans="1:13">
      <c r="A3150" s="22" t="s">
        <v>570</v>
      </c>
      <c r="B3150" s="22" t="s">
        <v>569</v>
      </c>
      <c r="C3150" s="22" t="s">
        <v>246</v>
      </c>
      <c r="D3150" s="22" t="s">
        <v>24</v>
      </c>
      <c r="E3150" s="22" t="s">
        <v>571</v>
      </c>
      <c r="F3150" s="22" t="s">
        <v>196</v>
      </c>
      <c r="G3150" s="22">
        <v>1</v>
      </c>
      <c r="H3150" s="20">
        <v>1.068304167622486E-2</v>
      </c>
      <c r="I3150" s="20">
        <v>6.6772704653701623E-2</v>
      </c>
      <c r="J3150" s="19" t="s">
        <v>1962</v>
      </c>
      <c r="K3150" s="18">
        <v>6</v>
      </c>
      <c r="L3150" s="18">
        <v>0.75</v>
      </c>
      <c r="M3150" s="18" t="str">
        <f>IF(tbl_data[[#This Row],[PACK COUNT]]&gt;1,"Multipack","Single")</f>
        <v>Single</v>
      </c>
    </row>
    <row r="3151" spans="1:13">
      <c r="A3151" s="22" t="s">
        <v>564</v>
      </c>
      <c r="B3151" s="22" t="s">
        <v>563</v>
      </c>
      <c r="C3151" s="22" t="s">
        <v>566</v>
      </c>
      <c r="D3151" s="22" t="s">
        <v>24</v>
      </c>
      <c r="E3151" s="22" t="s">
        <v>565</v>
      </c>
      <c r="F3151" s="22" t="s">
        <v>191</v>
      </c>
      <c r="G3151" s="22">
        <v>1</v>
      </c>
      <c r="H3151" s="20">
        <v>0.82020809238548609</v>
      </c>
      <c r="I3151" s="20">
        <v>4.2318483386681036</v>
      </c>
      <c r="J3151" s="19" t="s">
        <v>1962</v>
      </c>
      <c r="K3151" s="18">
        <v>6</v>
      </c>
      <c r="L3151" s="18">
        <v>0.44</v>
      </c>
      <c r="M3151" s="18" t="str">
        <f>IF(tbl_data[[#This Row],[PACK COUNT]]&gt;1,"Multipack","Single")</f>
        <v>Single</v>
      </c>
    </row>
    <row r="3152" spans="1:13">
      <c r="A3152" s="22" t="s">
        <v>533</v>
      </c>
      <c r="B3152" s="22" t="s">
        <v>551</v>
      </c>
      <c r="C3152" s="22" t="s">
        <v>382</v>
      </c>
      <c r="D3152" s="22" t="s">
        <v>87</v>
      </c>
      <c r="E3152" s="22" t="s">
        <v>550</v>
      </c>
      <c r="F3152" s="22" t="s">
        <v>191</v>
      </c>
      <c r="G3152" s="22">
        <v>1</v>
      </c>
      <c r="H3152" s="20">
        <v>13.864096074784964</v>
      </c>
      <c r="I3152" s="20">
        <v>15.52212650413524</v>
      </c>
      <c r="J3152" s="19" t="s">
        <v>1962</v>
      </c>
      <c r="K3152" s="18">
        <v>6</v>
      </c>
      <c r="L3152" s="18">
        <v>0.5</v>
      </c>
      <c r="M3152" s="18" t="str">
        <f>IF(tbl_data[[#This Row],[PACK COUNT]]&gt;1,"Multipack","Single")</f>
        <v>Single</v>
      </c>
    </row>
    <row r="3153" spans="1:13">
      <c r="A3153" s="22" t="s">
        <v>533</v>
      </c>
      <c r="B3153" s="22" t="s">
        <v>551</v>
      </c>
      <c r="C3153" s="22" t="s">
        <v>382</v>
      </c>
      <c r="D3153" s="22" t="s">
        <v>87</v>
      </c>
      <c r="E3153" s="22" t="s">
        <v>550</v>
      </c>
      <c r="F3153" s="22" t="s">
        <v>191</v>
      </c>
      <c r="G3153" s="22">
        <v>1</v>
      </c>
      <c r="H3153" s="20">
        <v>17.479515888803977</v>
      </c>
      <c r="I3153" s="20">
        <v>20.510961650899556</v>
      </c>
      <c r="J3153" s="19" t="s">
        <v>1962</v>
      </c>
      <c r="K3153" s="18">
        <v>6</v>
      </c>
      <c r="L3153" s="18">
        <v>0.5</v>
      </c>
      <c r="M3153" s="18" t="str">
        <f>IF(tbl_data[[#This Row],[PACK COUNT]]&gt;1,"Multipack","Single")</f>
        <v>Single</v>
      </c>
    </row>
    <row r="3154" spans="1:13">
      <c r="A3154" s="22" t="s">
        <v>533</v>
      </c>
      <c r="B3154" s="22" t="s">
        <v>551</v>
      </c>
      <c r="C3154" s="22" t="s">
        <v>382</v>
      </c>
      <c r="D3154" s="22" t="s">
        <v>87</v>
      </c>
      <c r="E3154" s="22" t="s">
        <v>1799</v>
      </c>
      <c r="F3154" s="22" t="s">
        <v>196</v>
      </c>
      <c r="G3154" s="22">
        <v>1</v>
      </c>
      <c r="H3154" s="20">
        <v>5.0395154382445572E-4</v>
      </c>
      <c r="I3154" s="20">
        <v>5.7448630460669992E-4</v>
      </c>
      <c r="J3154" s="19" t="s">
        <v>1962</v>
      </c>
      <c r="K3154" s="18">
        <v>6</v>
      </c>
      <c r="L3154" s="18">
        <v>0.5</v>
      </c>
      <c r="M3154" s="18" t="str">
        <f>IF(tbl_data[[#This Row],[PACK COUNT]]&gt;1,"Multipack","Single")</f>
        <v>Single</v>
      </c>
    </row>
    <row r="3155" spans="1:13">
      <c r="A3155" s="22" t="s">
        <v>533</v>
      </c>
      <c r="B3155" s="22" t="s">
        <v>547</v>
      </c>
      <c r="C3155" s="22" t="s">
        <v>24</v>
      </c>
      <c r="D3155" s="22" t="s">
        <v>71</v>
      </c>
      <c r="E3155" s="22" t="s">
        <v>549</v>
      </c>
      <c r="F3155" s="22" t="s">
        <v>191</v>
      </c>
      <c r="G3155" s="22">
        <v>1</v>
      </c>
      <c r="H3155" s="20">
        <v>3.3431700061768876</v>
      </c>
      <c r="I3155" s="20">
        <v>3.371057226364107</v>
      </c>
      <c r="J3155" s="19" t="s">
        <v>1962</v>
      </c>
      <c r="K3155" s="18">
        <v>6</v>
      </c>
      <c r="L3155" s="18">
        <v>0.5</v>
      </c>
      <c r="M3155" s="18" t="str">
        <f>IF(tbl_data[[#This Row],[PACK COUNT]]&gt;1,"Multipack","Single")</f>
        <v>Single</v>
      </c>
    </row>
    <row r="3156" spans="1:13">
      <c r="A3156" s="22" t="s">
        <v>1404</v>
      </c>
      <c r="B3156" s="22" t="s">
        <v>543</v>
      </c>
      <c r="C3156" s="22" t="s">
        <v>273</v>
      </c>
      <c r="D3156" s="22" t="s">
        <v>87</v>
      </c>
      <c r="E3156" s="22" t="s">
        <v>1403</v>
      </c>
      <c r="F3156" s="22" t="s">
        <v>191</v>
      </c>
      <c r="G3156" s="22">
        <v>1</v>
      </c>
      <c r="H3156" s="20">
        <v>0.32771863244225558</v>
      </c>
      <c r="I3156" s="20">
        <v>0.51322761963543406</v>
      </c>
      <c r="J3156" s="19" t="s">
        <v>1962</v>
      </c>
      <c r="K3156" s="18">
        <v>6</v>
      </c>
      <c r="L3156" s="18">
        <v>0.5</v>
      </c>
      <c r="M3156" s="18" t="str">
        <f>IF(tbl_data[[#This Row],[PACK COUNT]]&gt;1,"Multipack","Single")</f>
        <v>Single</v>
      </c>
    </row>
    <row r="3157" spans="1:13">
      <c r="A3157" s="22" t="s">
        <v>1404</v>
      </c>
      <c r="B3157" s="22" t="s">
        <v>541</v>
      </c>
      <c r="C3157" s="22" t="s">
        <v>316</v>
      </c>
      <c r="D3157" s="22" t="s">
        <v>87</v>
      </c>
      <c r="E3157" s="22" t="s">
        <v>1458</v>
      </c>
      <c r="F3157" s="22" t="s">
        <v>191</v>
      </c>
      <c r="G3157" s="22">
        <v>1</v>
      </c>
      <c r="H3157" s="20">
        <v>1.4015428812980946</v>
      </c>
      <c r="I3157" s="20">
        <v>1.8339928601130668</v>
      </c>
      <c r="J3157" s="19" t="s">
        <v>1962</v>
      </c>
      <c r="K3157" s="18">
        <v>6</v>
      </c>
      <c r="L3157" s="18">
        <v>0.5</v>
      </c>
      <c r="M3157" s="18" t="str">
        <f>IF(tbl_data[[#This Row],[PACK COUNT]]&gt;1,"Multipack","Single")</f>
        <v>Single</v>
      </c>
    </row>
    <row r="3158" spans="1:13">
      <c r="A3158" s="22" t="s">
        <v>1404</v>
      </c>
      <c r="B3158" s="22" t="s">
        <v>1695</v>
      </c>
      <c r="C3158" s="22" t="s">
        <v>24</v>
      </c>
      <c r="D3158" s="22" t="s">
        <v>87</v>
      </c>
      <c r="E3158" s="22" t="s">
        <v>1694</v>
      </c>
      <c r="F3158" s="22" t="s">
        <v>191</v>
      </c>
      <c r="G3158" s="22">
        <v>1</v>
      </c>
      <c r="H3158" s="20">
        <v>2.7338002465820679E-3</v>
      </c>
      <c r="I3158" s="20">
        <v>3.0220276493550784E-3</v>
      </c>
      <c r="J3158" s="19" t="s">
        <v>1962</v>
      </c>
      <c r="K3158" s="18">
        <v>6</v>
      </c>
      <c r="L3158" s="18">
        <v>0.5</v>
      </c>
      <c r="M3158" s="18" t="str">
        <f>IF(tbl_data[[#This Row],[PACK COUNT]]&gt;1,"Multipack","Single")</f>
        <v>Single</v>
      </c>
    </row>
    <row r="3159" spans="1:13">
      <c r="A3159" s="22" t="s">
        <v>1404</v>
      </c>
      <c r="B3159" s="22" t="s">
        <v>545</v>
      </c>
      <c r="C3159" s="22" t="s">
        <v>371</v>
      </c>
      <c r="D3159" s="22" t="s">
        <v>71</v>
      </c>
      <c r="E3159" s="22" t="s">
        <v>544</v>
      </c>
      <c r="F3159" s="22" t="s">
        <v>191</v>
      </c>
      <c r="G3159" s="22">
        <v>1</v>
      </c>
      <c r="H3159" s="20">
        <v>1.2220787139307558</v>
      </c>
      <c r="I3159" s="20">
        <v>1.6304763987262072</v>
      </c>
      <c r="J3159" s="19" t="s">
        <v>1962</v>
      </c>
      <c r="K3159" s="18">
        <v>6</v>
      </c>
      <c r="L3159" s="18">
        <v>0.5</v>
      </c>
      <c r="M3159" s="18" t="str">
        <f>IF(tbl_data[[#This Row],[PACK COUNT]]&gt;1,"Multipack","Single")</f>
        <v>Single</v>
      </c>
    </row>
    <row r="3160" spans="1:13">
      <c r="A3160" s="22" t="s">
        <v>514</v>
      </c>
      <c r="B3160" s="22" t="s">
        <v>519</v>
      </c>
      <c r="C3160" s="22" t="s">
        <v>519</v>
      </c>
      <c r="D3160" s="22" t="s">
        <v>24</v>
      </c>
      <c r="E3160" s="22" t="s">
        <v>518</v>
      </c>
      <c r="F3160" s="22" t="s">
        <v>196</v>
      </c>
      <c r="G3160" s="22">
        <v>1</v>
      </c>
      <c r="H3160" s="20">
        <v>4.0954714688467377E-2</v>
      </c>
      <c r="I3160" s="20">
        <v>0.17320782440394528</v>
      </c>
      <c r="J3160" s="19" t="s">
        <v>1962</v>
      </c>
      <c r="K3160" s="18">
        <v>6</v>
      </c>
      <c r="L3160" s="18">
        <v>0.5</v>
      </c>
      <c r="M3160" s="18" t="str">
        <f>IF(tbl_data[[#This Row],[PACK COUNT]]&gt;1,"Multipack","Single")</f>
        <v>Single</v>
      </c>
    </row>
    <row r="3161" spans="1:13">
      <c r="A3161" s="22" t="s">
        <v>514</v>
      </c>
      <c r="B3161" s="22" t="s">
        <v>517</v>
      </c>
      <c r="C3161" s="22" t="s">
        <v>516</v>
      </c>
      <c r="D3161" s="22" t="s">
        <v>24</v>
      </c>
      <c r="E3161" s="22" t="s">
        <v>515</v>
      </c>
      <c r="F3161" s="22" t="s">
        <v>196</v>
      </c>
      <c r="G3161" s="22">
        <v>1</v>
      </c>
      <c r="H3161" s="20">
        <v>0.13833666846401166</v>
      </c>
      <c r="I3161" s="20">
        <v>0.58900692110430952</v>
      </c>
      <c r="J3161" s="19" t="s">
        <v>1962</v>
      </c>
      <c r="K3161" s="18">
        <v>6</v>
      </c>
      <c r="L3161" s="18">
        <v>0.5</v>
      </c>
      <c r="M3161" s="18" t="str">
        <f>IF(tbl_data[[#This Row],[PACK COUNT]]&gt;1,"Multipack","Single")</f>
        <v>Single</v>
      </c>
    </row>
    <row r="3162" spans="1:13">
      <c r="A3162" s="22" t="s">
        <v>504</v>
      </c>
      <c r="B3162" s="22" t="s">
        <v>503</v>
      </c>
      <c r="C3162" s="22" t="s">
        <v>503</v>
      </c>
      <c r="D3162" s="22" t="s">
        <v>87</v>
      </c>
      <c r="E3162" s="22" t="s">
        <v>505</v>
      </c>
      <c r="F3162" s="22" t="s">
        <v>203</v>
      </c>
      <c r="G3162" s="22">
        <v>1</v>
      </c>
      <c r="H3162" s="20">
        <v>0.60714556225585148</v>
      </c>
      <c r="I3162" s="20">
        <v>0.47090303211359968</v>
      </c>
      <c r="J3162" s="19" t="s">
        <v>1962</v>
      </c>
      <c r="K3162" s="18">
        <v>6</v>
      </c>
      <c r="L3162" s="18">
        <v>2</v>
      </c>
      <c r="M3162" s="18" t="str">
        <f>IF(tbl_data[[#This Row],[PACK COUNT]]&gt;1,"Multipack","Single")</f>
        <v>Single</v>
      </c>
    </row>
    <row r="3163" spans="1:13">
      <c r="A3163" s="22" t="s">
        <v>504</v>
      </c>
      <c r="B3163" s="22" t="s">
        <v>503</v>
      </c>
      <c r="C3163" s="22" t="s">
        <v>503</v>
      </c>
      <c r="D3163" s="22" t="s">
        <v>87</v>
      </c>
      <c r="E3163" s="22" t="s">
        <v>505</v>
      </c>
      <c r="F3163" s="22" t="s">
        <v>203</v>
      </c>
      <c r="G3163" s="22">
        <v>1</v>
      </c>
      <c r="H3163" s="20">
        <v>9.8818693980531709</v>
      </c>
      <c r="I3163" s="20">
        <v>6.9879467743929897</v>
      </c>
      <c r="J3163" s="19" t="s">
        <v>1962</v>
      </c>
      <c r="K3163" s="18">
        <v>6</v>
      </c>
      <c r="L3163" s="18">
        <v>2</v>
      </c>
      <c r="M3163" s="18" t="str">
        <f>IF(tbl_data[[#This Row],[PACK COUNT]]&gt;1,"Multipack","Single")</f>
        <v>Single</v>
      </c>
    </row>
    <row r="3164" spans="1:13">
      <c r="A3164" s="22" t="s">
        <v>504</v>
      </c>
      <c r="B3164" s="22" t="s">
        <v>503</v>
      </c>
      <c r="C3164" s="22" t="s">
        <v>110</v>
      </c>
      <c r="D3164" s="22" t="s">
        <v>110</v>
      </c>
      <c r="E3164" s="22" t="s">
        <v>1751</v>
      </c>
      <c r="F3164" s="22" t="s">
        <v>203</v>
      </c>
      <c r="G3164" s="22">
        <v>1</v>
      </c>
      <c r="H3164" s="20">
        <v>0.21362262809077801</v>
      </c>
      <c r="I3164" s="20">
        <v>0.22939693693259949</v>
      </c>
      <c r="J3164" s="19" t="s">
        <v>1962</v>
      </c>
      <c r="K3164" s="18">
        <v>6</v>
      </c>
      <c r="L3164" s="18">
        <v>2</v>
      </c>
      <c r="M3164" s="18" t="str">
        <f>IF(tbl_data[[#This Row],[PACK COUNT]]&gt;1,"Multipack","Single")</f>
        <v>Single</v>
      </c>
    </row>
    <row r="3165" spans="1:13">
      <c r="A3165" s="22" t="s">
        <v>504</v>
      </c>
      <c r="B3165" s="22" t="s">
        <v>1402</v>
      </c>
      <c r="C3165" s="22" t="s">
        <v>1401</v>
      </c>
      <c r="D3165" s="22" t="s">
        <v>71</v>
      </c>
      <c r="E3165" s="22" t="s">
        <v>1400</v>
      </c>
      <c r="F3165" s="22" t="s">
        <v>191</v>
      </c>
      <c r="G3165" s="22">
        <v>1</v>
      </c>
      <c r="H3165" s="20">
        <v>0.17897880181356765</v>
      </c>
      <c r="I3165" s="20">
        <v>0.2680677191507464</v>
      </c>
      <c r="J3165" s="19" t="s">
        <v>1962</v>
      </c>
      <c r="K3165" s="18">
        <v>6</v>
      </c>
      <c r="L3165" s="18">
        <v>0.5</v>
      </c>
      <c r="M3165" s="18" t="str">
        <f>IF(tbl_data[[#This Row],[PACK COUNT]]&gt;1,"Multipack","Single")</f>
        <v>Single</v>
      </c>
    </row>
    <row r="3166" spans="1:13">
      <c r="A3166" s="22" t="s">
        <v>492</v>
      </c>
      <c r="B3166" s="22" t="s">
        <v>491</v>
      </c>
      <c r="C3166" s="22" t="s">
        <v>494</v>
      </c>
      <c r="D3166" s="22" t="s">
        <v>24</v>
      </c>
      <c r="E3166" s="22" t="s">
        <v>493</v>
      </c>
      <c r="F3166" s="22" t="s">
        <v>196</v>
      </c>
      <c r="G3166" s="22">
        <v>1</v>
      </c>
      <c r="H3166" s="20">
        <v>1.2941395968117419E-2</v>
      </c>
      <c r="I3166" s="20">
        <v>4.4530074576529015E-2</v>
      </c>
      <c r="J3166" s="19" t="s">
        <v>1962</v>
      </c>
      <c r="K3166" s="18">
        <v>6</v>
      </c>
      <c r="L3166" s="18">
        <v>0.33</v>
      </c>
      <c r="M3166" s="18" t="str">
        <f>IF(tbl_data[[#This Row],[PACK COUNT]]&gt;1,"Multipack","Single")</f>
        <v>Single</v>
      </c>
    </row>
    <row r="3167" spans="1:13">
      <c r="A3167" s="22" t="s">
        <v>492</v>
      </c>
      <c r="B3167" s="22" t="s">
        <v>491</v>
      </c>
      <c r="C3167" s="22" t="s">
        <v>490</v>
      </c>
      <c r="D3167" s="22" t="s">
        <v>24</v>
      </c>
      <c r="E3167" s="22" t="s">
        <v>489</v>
      </c>
      <c r="F3167" s="22" t="s">
        <v>196</v>
      </c>
      <c r="G3167" s="22">
        <v>1</v>
      </c>
      <c r="H3167" s="20">
        <v>2.4725236262077021E-2</v>
      </c>
      <c r="I3167" s="20">
        <v>8.4085991012878419E-2</v>
      </c>
      <c r="J3167" s="19" t="s">
        <v>1962</v>
      </c>
      <c r="K3167" s="18">
        <v>6</v>
      </c>
      <c r="L3167" s="18">
        <v>0.33</v>
      </c>
      <c r="M3167" s="18" t="str">
        <f>IF(tbl_data[[#This Row],[PACK COUNT]]&gt;1,"Multipack","Single")</f>
        <v>Single</v>
      </c>
    </row>
    <row r="3168" spans="1:13">
      <c r="A3168" s="22" t="s">
        <v>465</v>
      </c>
      <c r="B3168" s="22" t="s">
        <v>487</v>
      </c>
      <c r="C3168" s="22" t="s">
        <v>487</v>
      </c>
      <c r="D3168" s="22" t="s">
        <v>24</v>
      </c>
      <c r="E3168" s="22" t="s">
        <v>1540</v>
      </c>
      <c r="F3168" s="22" t="s">
        <v>191</v>
      </c>
      <c r="G3168" s="22">
        <v>1</v>
      </c>
      <c r="H3168" s="20">
        <v>6.5490942406066358E-2</v>
      </c>
      <c r="I3168" s="20">
        <v>0.15533217299209709</v>
      </c>
      <c r="J3168" s="19" t="s">
        <v>1962</v>
      </c>
      <c r="K3168" s="18">
        <v>6</v>
      </c>
      <c r="L3168" s="18">
        <v>0.33</v>
      </c>
      <c r="M3168" s="18" t="str">
        <f>IF(tbl_data[[#This Row],[PACK COUNT]]&gt;1,"Multipack","Single")</f>
        <v>Single</v>
      </c>
    </row>
    <row r="3169" spans="1:13">
      <c r="A3169" s="22" t="s">
        <v>465</v>
      </c>
      <c r="B3169" s="22" t="s">
        <v>487</v>
      </c>
      <c r="C3169" s="22" t="s">
        <v>487</v>
      </c>
      <c r="D3169" s="22" t="s">
        <v>24</v>
      </c>
      <c r="E3169" s="22" t="s">
        <v>1457</v>
      </c>
      <c r="F3169" s="22" t="s">
        <v>191</v>
      </c>
      <c r="G3169" s="22">
        <v>1</v>
      </c>
      <c r="H3169" s="20">
        <v>1.8187670269155272</v>
      </c>
      <c r="I3169" s="20">
        <v>3.1361080099963599</v>
      </c>
      <c r="J3169" s="19" t="s">
        <v>1962</v>
      </c>
      <c r="K3169" s="18">
        <v>6</v>
      </c>
      <c r="L3169" s="18">
        <v>0.5</v>
      </c>
      <c r="M3169" s="18" t="str">
        <f>IF(tbl_data[[#This Row],[PACK COUNT]]&gt;1,"Multipack","Single")</f>
        <v>Single</v>
      </c>
    </row>
    <row r="3170" spans="1:13">
      <c r="A3170" s="22" t="s">
        <v>465</v>
      </c>
      <c r="B3170" s="22" t="s">
        <v>487</v>
      </c>
      <c r="C3170" s="22" t="s">
        <v>487</v>
      </c>
      <c r="D3170" s="22" t="s">
        <v>24</v>
      </c>
      <c r="E3170" s="22" t="s">
        <v>1349</v>
      </c>
      <c r="F3170" s="22" t="s">
        <v>191</v>
      </c>
      <c r="G3170" s="22">
        <v>1</v>
      </c>
      <c r="H3170" s="20">
        <v>0.65263226628626891</v>
      </c>
      <c r="I3170" s="20">
        <v>1.6834650236652859</v>
      </c>
      <c r="J3170" s="19" t="s">
        <v>1962</v>
      </c>
      <c r="K3170" s="18">
        <v>6</v>
      </c>
      <c r="L3170" s="18">
        <v>5</v>
      </c>
      <c r="M3170" s="18" t="str">
        <f>IF(tbl_data[[#This Row],[PACK COUNT]]&gt;1,"Multipack","Single")</f>
        <v>Single</v>
      </c>
    </row>
    <row r="3171" spans="1:13">
      <c r="A3171" s="22" t="s">
        <v>465</v>
      </c>
      <c r="B3171" s="22" t="s">
        <v>487</v>
      </c>
      <c r="C3171" s="22" t="s">
        <v>487</v>
      </c>
      <c r="D3171" s="22" t="s">
        <v>24</v>
      </c>
      <c r="E3171" s="22" t="s">
        <v>488</v>
      </c>
      <c r="F3171" s="22" t="s">
        <v>196</v>
      </c>
      <c r="G3171" s="22">
        <v>1</v>
      </c>
      <c r="H3171" s="20">
        <v>0.56415115942783911</v>
      </c>
      <c r="I3171" s="20">
        <v>1.2025335851333379</v>
      </c>
      <c r="J3171" s="19" t="s">
        <v>1962</v>
      </c>
      <c r="K3171" s="18">
        <v>6</v>
      </c>
      <c r="L3171" s="18">
        <v>0.33</v>
      </c>
      <c r="M3171" s="18" t="str">
        <f>IF(tbl_data[[#This Row],[PACK COUNT]]&gt;1,"Multipack","Single")</f>
        <v>Single</v>
      </c>
    </row>
    <row r="3172" spans="1:13">
      <c r="A3172" s="22" t="s">
        <v>465</v>
      </c>
      <c r="B3172" s="22" t="s">
        <v>487</v>
      </c>
      <c r="C3172" s="22" t="s">
        <v>55</v>
      </c>
      <c r="D3172" s="22" t="s">
        <v>24</v>
      </c>
      <c r="E3172" s="22" t="s">
        <v>486</v>
      </c>
      <c r="F3172" s="22" t="s">
        <v>196</v>
      </c>
      <c r="G3172" s="22">
        <v>1</v>
      </c>
      <c r="H3172" s="20">
        <v>0.30535503031190525</v>
      </c>
      <c r="I3172" s="20">
        <v>0.83247826679254455</v>
      </c>
      <c r="J3172" s="19" t="s">
        <v>1962</v>
      </c>
      <c r="K3172" s="18">
        <v>6</v>
      </c>
      <c r="L3172" s="18">
        <v>0.33</v>
      </c>
      <c r="M3172" s="18" t="str">
        <f>IF(tbl_data[[#This Row],[PACK COUNT]]&gt;1,"Multipack","Single")</f>
        <v>Single</v>
      </c>
    </row>
    <row r="3173" spans="1:13">
      <c r="A3173" s="22" t="s">
        <v>465</v>
      </c>
      <c r="B3173" s="22" t="s">
        <v>485</v>
      </c>
      <c r="C3173" s="22" t="s">
        <v>485</v>
      </c>
      <c r="D3173" s="22" t="s">
        <v>24</v>
      </c>
      <c r="E3173" s="22" t="s">
        <v>484</v>
      </c>
      <c r="F3173" s="22" t="s">
        <v>196</v>
      </c>
      <c r="G3173" s="22">
        <v>1</v>
      </c>
      <c r="H3173" s="20">
        <v>0.11473570627490508</v>
      </c>
      <c r="I3173" s="20">
        <v>0.50548000376856683</v>
      </c>
      <c r="J3173" s="19" t="s">
        <v>1962</v>
      </c>
      <c r="K3173" s="18">
        <v>6</v>
      </c>
      <c r="L3173" s="18">
        <v>0.33</v>
      </c>
      <c r="M3173" s="18" t="str">
        <f>IF(tbl_data[[#This Row],[PACK COUNT]]&gt;1,"Multipack","Single")</f>
        <v>Single</v>
      </c>
    </row>
    <row r="3174" spans="1:13">
      <c r="A3174" s="22" t="s">
        <v>465</v>
      </c>
      <c r="B3174" s="22" t="s">
        <v>1580</v>
      </c>
      <c r="C3174" s="22" t="s">
        <v>1605</v>
      </c>
      <c r="D3174" s="22" t="s">
        <v>87</v>
      </c>
      <c r="E3174" s="22" t="s">
        <v>1604</v>
      </c>
      <c r="F3174" s="22" t="s">
        <v>191</v>
      </c>
      <c r="G3174" s="22">
        <v>1</v>
      </c>
      <c r="H3174" s="20">
        <v>0.27420961568353935</v>
      </c>
      <c r="I3174" s="20">
        <v>0.45374960827972838</v>
      </c>
      <c r="J3174" s="19" t="s">
        <v>1962</v>
      </c>
      <c r="K3174" s="18">
        <v>6</v>
      </c>
      <c r="L3174" s="18">
        <v>0.5</v>
      </c>
      <c r="M3174" s="18" t="str">
        <f>IF(tbl_data[[#This Row],[PACK COUNT]]&gt;1,"Multipack","Single")</f>
        <v>Single</v>
      </c>
    </row>
    <row r="3175" spans="1:13">
      <c r="A3175" s="22" t="s">
        <v>465</v>
      </c>
      <c r="B3175" s="22" t="s">
        <v>1580</v>
      </c>
      <c r="C3175" s="22" t="s">
        <v>1605</v>
      </c>
      <c r="D3175" s="22" t="s">
        <v>87</v>
      </c>
      <c r="E3175" s="22" t="s">
        <v>1663</v>
      </c>
      <c r="F3175" s="22" t="s">
        <v>196</v>
      </c>
      <c r="G3175" s="22">
        <v>1</v>
      </c>
      <c r="H3175" s="20">
        <v>0.26190660521048154</v>
      </c>
      <c r="I3175" s="20">
        <v>0.45525743205525437</v>
      </c>
      <c r="J3175" s="19" t="s">
        <v>1962</v>
      </c>
      <c r="K3175" s="18">
        <v>6</v>
      </c>
      <c r="L3175" s="18">
        <v>0.5</v>
      </c>
      <c r="M3175" s="18" t="str">
        <f>IF(tbl_data[[#This Row],[PACK COUNT]]&gt;1,"Multipack","Single")</f>
        <v>Single</v>
      </c>
    </row>
    <row r="3176" spans="1:13">
      <c r="A3176" s="22" t="s">
        <v>465</v>
      </c>
      <c r="B3176" s="22" t="s">
        <v>1580</v>
      </c>
      <c r="C3176" s="22" t="s">
        <v>1605</v>
      </c>
      <c r="D3176" s="22" t="s">
        <v>71</v>
      </c>
      <c r="E3176" s="22" t="s">
        <v>1662</v>
      </c>
      <c r="F3176" s="22" t="s">
        <v>203</v>
      </c>
      <c r="G3176" s="22">
        <v>1</v>
      </c>
      <c r="H3176" s="20">
        <v>0.14725835028435644</v>
      </c>
      <c r="I3176" s="20">
        <v>0.1955570625630246</v>
      </c>
      <c r="J3176" s="19" t="s">
        <v>1962</v>
      </c>
      <c r="K3176" s="18">
        <v>6</v>
      </c>
      <c r="L3176" s="18">
        <v>1</v>
      </c>
      <c r="M3176" s="18" t="str">
        <f>IF(tbl_data[[#This Row],[PACK COUNT]]&gt;1,"Multipack","Single")</f>
        <v>Single</v>
      </c>
    </row>
    <row r="3177" spans="1:13">
      <c r="A3177" s="22" t="s">
        <v>465</v>
      </c>
      <c r="B3177" s="22" t="s">
        <v>1580</v>
      </c>
      <c r="C3177" s="22" t="s">
        <v>107</v>
      </c>
      <c r="D3177" s="22" t="s">
        <v>87</v>
      </c>
      <c r="E3177" s="22" t="s">
        <v>1579</v>
      </c>
      <c r="F3177" s="22" t="s">
        <v>196</v>
      </c>
      <c r="G3177" s="22">
        <v>1</v>
      </c>
      <c r="H3177" s="20">
        <v>0.31407136672248182</v>
      </c>
      <c r="I3177" s="20">
        <v>0.5372331152525216</v>
      </c>
      <c r="J3177" s="19" t="s">
        <v>1962</v>
      </c>
      <c r="K3177" s="18">
        <v>6</v>
      </c>
      <c r="L3177" s="18">
        <v>0.5</v>
      </c>
      <c r="M3177" s="18" t="str">
        <f>IF(tbl_data[[#This Row],[PACK COUNT]]&gt;1,"Multipack","Single")</f>
        <v>Single</v>
      </c>
    </row>
    <row r="3178" spans="1:13">
      <c r="A3178" s="22" t="s">
        <v>465</v>
      </c>
      <c r="B3178" s="22" t="s">
        <v>1580</v>
      </c>
      <c r="C3178" s="22" t="s">
        <v>107</v>
      </c>
      <c r="D3178" s="22" t="s">
        <v>87</v>
      </c>
      <c r="E3178" s="22" t="s">
        <v>1726</v>
      </c>
      <c r="F3178" s="22" t="s">
        <v>203</v>
      </c>
      <c r="G3178" s="22">
        <v>1</v>
      </c>
      <c r="H3178" s="20">
        <v>4.4385347649114198E-3</v>
      </c>
      <c r="I3178" s="20">
        <v>4.1837357933467824E-3</v>
      </c>
      <c r="J3178" s="19" t="s">
        <v>1962</v>
      </c>
      <c r="K3178" s="18">
        <v>6</v>
      </c>
      <c r="L3178" s="18">
        <v>1</v>
      </c>
      <c r="M3178" s="18" t="str">
        <f>IF(tbl_data[[#This Row],[PACK COUNT]]&gt;1,"Multipack","Single")</f>
        <v>Single</v>
      </c>
    </row>
    <row r="3179" spans="1:13">
      <c r="A3179" s="22" t="s">
        <v>465</v>
      </c>
      <c r="B3179" s="22" t="s">
        <v>1580</v>
      </c>
      <c r="C3179" s="22" t="s">
        <v>107</v>
      </c>
      <c r="D3179" s="22" t="s">
        <v>87</v>
      </c>
      <c r="E3179" s="22" t="s">
        <v>1750</v>
      </c>
      <c r="F3179" s="22" t="s">
        <v>203</v>
      </c>
      <c r="G3179" s="22">
        <v>1</v>
      </c>
      <c r="H3179" s="20">
        <v>0.26726180534573374</v>
      </c>
      <c r="I3179" s="20">
        <v>0.32753786539496238</v>
      </c>
      <c r="J3179" s="19" t="s">
        <v>1962</v>
      </c>
      <c r="K3179" s="18">
        <v>6</v>
      </c>
      <c r="L3179" s="18">
        <v>2</v>
      </c>
      <c r="M3179" s="18" t="str">
        <f>IF(tbl_data[[#This Row],[PACK COUNT]]&gt;1,"Multipack","Single")</f>
        <v>Single</v>
      </c>
    </row>
    <row r="3180" spans="1:13">
      <c r="A3180" s="22" t="s">
        <v>465</v>
      </c>
      <c r="B3180" s="22" t="s">
        <v>482</v>
      </c>
      <c r="C3180" s="22" t="s">
        <v>382</v>
      </c>
      <c r="D3180" s="22" t="s">
        <v>24</v>
      </c>
      <c r="E3180" s="22" t="s">
        <v>1631</v>
      </c>
      <c r="F3180" s="22" t="s">
        <v>191</v>
      </c>
      <c r="G3180" s="22">
        <v>1</v>
      </c>
      <c r="H3180" s="20">
        <v>1.1075459681736965</v>
      </c>
      <c r="I3180" s="20">
        <v>2.5606516932115304</v>
      </c>
      <c r="J3180" s="19" t="s">
        <v>1962</v>
      </c>
      <c r="K3180" s="18">
        <v>6</v>
      </c>
      <c r="L3180" s="18">
        <v>5</v>
      </c>
      <c r="M3180" s="18" t="str">
        <f>IF(tbl_data[[#This Row],[PACK COUNT]]&gt;1,"Multipack","Single")</f>
        <v>Single</v>
      </c>
    </row>
    <row r="3181" spans="1:13">
      <c r="A3181" s="22" t="s">
        <v>465</v>
      </c>
      <c r="B3181" s="22" t="s">
        <v>482</v>
      </c>
      <c r="C3181" s="22" t="s">
        <v>382</v>
      </c>
      <c r="D3181" s="22" t="s">
        <v>24</v>
      </c>
      <c r="E3181" s="22" t="s">
        <v>483</v>
      </c>
      <c r="F3181" s="22" t="s">
        <v>196</v>
      </c>
      <c r="G3181" s="22">
        <v>1</v>
      </c>
      <c r="H3181" s="20">
        <v>1.9541442533133033</v>
      </c>
      <c r="I3181" s="20">
        <v>5.7912039891414775</v>
      </c>
      <c r="J3181" s="19" t="s">
        <v>1962</v>
      </c>
      <c r="K3181" s="18">
        <v>6</v>
      </c>
      <c r="L3181" s="18">
        <v>0.5</v>
      </c>
      <c r="M3181" s="18" t="str">
        <f>IF(tbl_data[[#This Row],[PACK COUNT]]&gt;1,"Multipack","Single")</f>
        <v>Single</v>
      </c>
    </row>
    <row r="3182" spans="1:13">
      <c r="A3182" s="22" t="s">
        <v>465</v>
      </c>
      <c r="B3182" s="22" t="s">
        <v>482</v>
      </c>
      <c r="C3182" s="22" t="s">
        <v>481</v>
      </c>
      <c r="D3182" s="22" t="s">
        <v>24</v>
      </c>
      <c r="E3182" s="22" t="s">
        <v>480</v>
      </c>
      <c r="F3182" s="22" t="s">
        <v>196</v>
      </c>
      <c r="G3182" s="22">
        <v>1</v>
      </c>
      <c r="H3182" s="20">
        <v>0.22049837563699234</v>
      </c>
      <c r="I3182" s="20">
        <v>0.61329497139000611</v>
      </c>
      <c r="J3182" s="19" t="s">
        <v>1962</v>
      </c>
      <c r="K3182" s="18">
        <v>6</v>
      </c>
      <c r="L3182" s="18">
        <v>0.5</v>
      </c>
      <c r="M3182" s="18" t="str">
        <f>IF(tbl_data[[#This Row],[PACK COUNT]]&gt;1,"Multipack","Single")</f>
        <v>Single</v>
      </c>
    </row>
    <row r="3183" spans="1:13">
      <c r="A3183" s="22" t="s">
        <v>465</v>
      </c>
      <c r="B3183" s="22" t="s">
        <v>479</v>
      </c>
      <c r="C3183" s="22" t="s">
        <v>478</v>
      </c>
      <c r="D3183" s="22" t="s">
        <v>24</v>
      </c>
      <c r="E3183" s="22" t="s">
        <v>477</v>
      </c>
      <c r="F3183" s="22" t="s">
        <v>196</v>
      </c>
      <c r="G3183" s="22">
        <v>1</v>
      </c>
      <c r="H3183" s="20">
        <v>3.0116690403017814</v>
      </c>
      <c r="I3183" s="20">
        <v>8.8988485361242358</v>
      </c>
      <c r="J3183" s="19" t="s">
        <v>1962</v>
      </c>
      <c r="K3183" s="18">
        <v>6</v>
      </c>
      <c r="L3183" s="18">
        <v>0.33</v>
      </c>
      <c r="M3183" s="18" t="str">
        <f>IF(tbl_data[[#This Row],[PACK COUNT]]&gt;1,"Multipack","Single")</f>
        <v>Single</v>
      </c>
    </row>
    <row r="3184" spans="1:13">
      <c r="A3184" s="22" t="s">
        <v>465</v>
      </c>
      <c r="B3184" s="22" t="s">
        <v>475</v>
      </c>
      <c r="C3184" s="22" t="s">
        <v>59</v>
      </c>
      <c r="D3184" s="22" t="s">
        <v>24</v>
      </c>
      <c r="E3184" s="22" t="s">
        <v>476</v>
      </c>
      <c r="F3184" s="22" t="s">
        <v>196</v>
      </c>
      <c r="G3184" s="22">
        <v>1</v>
      </c>
      <c r="H3184" s="20">
        <v>0.59688672639163975</v>
      </c>
      <c r="I3184" s="20">
        <v>3.194503979382243</v>
      </c>
      <c r="J3184" s="19" t="s">
        <v>1962</v>
      </c>
      <c r="K3184" s="18">
        <v>6</v>
      </c>
      <c r="L3184" s="18">
        <v>0.33</v>
      </c>
      <c r="M3184" s="18" t="str">
        <f>IF(tbl_data[[#This Row],[PACK COUNT]]&gt;1,"Multipack","Single")</f>
        <v>Single</v>
      </c>
    </row>
    <row r="3185" spans="1:13">
      <c r="A3185" s="22" t="s">
        <v>465</v>
      </c>
      <c r="B3185" s="22" t="s">
        <v>475</v>
      </c>
      <c r="C3185" s="22" t="s">
        <v>474</v>
      </c>
      <c r="D3185" s="22" t="s">
        <v>24</v>
      </c>
      <c r="E3185" s="22" t="s">
        <v>473</v>
      </c>
      <c r="F3185" s="22" t="s">
        <v>196</v>
      </c>
      <c r="G3185" s="22">
        <v>1</v>
      </c>
      <c r="H3185" s="20">
        <v>0.28189841645840058</v>
      </c>
      <c r="I3185" s="20">
        <v>1.5076627958188626</v>
      </c>
      <c r="J3185" s="19" t="s">
        <v>1962</v>
      </c>
      <c r="K3185" s="18">
        <v>6</v>
      </c>
      <c r="L3185" s="18">
        <v>0.33</v>
      </c>
      <c r="M3185" s="18" t="str">
        <f>IF(tbl_data[[#This Row],[PACK COUNT]]&gt;1,"Multipack","Single")</f>
        <v>Single</v>
      </c>
    </row>
    <row r="3186" spans="1:13">
      <c r="A3186" s="22" t="s">
        <v>465</v>
      </c>
      <c r="B3186" s="22" t="s">
        <v>1603</v>
      </c>
      <c r="C3186" s="22" t="s">
        <v>402</v>
      </c>
      <c r="D3186" s="22" t="s">
        <v>24</v>
      </c>
      <c r="E3186" s="22" t="s">
        <v>1602</v>
      </c>
      <c r="F3186" s="22" t="s">
        <v>191</v>
      </c>
      <c r="G3186" s="22">
        <v>1</v>
      </c>
      <c r="H3186" s="20">
        <v>9.6003381091428128E-2</v>
      </c>
      <c r="I3186" s="20">
        <v>0.19185150663047607</v>
      </c>
      <c r="J3186" s="19" t="s">
        <v>1962</v>
      </c>
      <c r="K3186" s="18">
        <v>6</v>
      </c>
      <c r="L3186" s="18">
        <v>0.5</v>
      </c>
      <c r="M3186" s="18" t="str">
        <f>IF(tbl_data[[#This Row],[PACK COUNT]]&gt;1,"Multipack","Single")</f>
        <v>Single</v>
      </c>
    </row>
    <row r="3187" spans="1:13">
      <c r="A3187" s="22" t="s">
        <v>465</v>
      </c>
      <c r="B3187" s="22" t="s">
        <v>468</v>
      </c>
      <c r="C3187" s="22" t="s">
        <v>24</v>
      </c>
      <c r="D3187" s="22" t="s">
        <v>24</v>
      </c>
      <c r="E3187" s="22" t="s">
        <v>469</v>
      </c>
      <c r="F3187" s="22" t="s">
        <v>191</v>
      </c>
      <c r="G3187" s="22">
        <v>1</v>
      </c>
      <c r="H3187" s="20">
        <v>0.11765342066093076</v>
      </c>
      <c r="I3187" s="20">
        <v>0.23136275941917511</v>
      </c>
      <c r="J3187" s="19" t="s">
        <v>1962</v>
      </c>
      <c r="K3187" s="18">
        <v>6</v>
      </c>
      <c r="L3187" s="18">
        <v>0.5</v>
      </c>
      <c r="M3187" s="18" t="str">
        <f>IF(tbl_data[[#This Row],[PACK COUNT]]&gt;1,"Multipack","Single")</f>
        <v>Single</v>
      </c>
    </row>
    <row r="3188" spans="1:13">
      <c r="A3188" s="22" t="s">
        <v>465</v>
      </c>
      <c r="B3188" s="22" t="s">
        <v>468</v>
      </c>
      <c r="C3188" s="22" t="s">
        <v>24</v>
      </c>
      <c r="D3188" s="22" t="s">
        <v>24</v>
      </c>
      <c r="E3188" s="22" t="s">
        <v>1778</v>
      </c>
      <c r="F3188" s="22" t="s">
        <v>196</v>
      </c>
      <c r="G3188" s="22">
        <v>1</v>
      </c>
      <c r="H3188" s="20">
        <v>0.12616818571544969</v>
      </c>
      <c r="I3188" s="20">
        <v>0.32396934983146047</v>
      </c>
      <c r="J3188" s="19" t="s">
        <v>1962</v>
      </c>
      <c r="K3188" s="18">
        <v>6</v>
      </c>
      <c r="L3188" s="18">
        <v>0.33</v>
      </c>
      <c r="M3188" s="18" t="str">
        <f>IF(tbl_data[[#This Row],[PACK COUNT]]&gt;1,"Multipack","Single")</f>
        <v>Single</v>
      </c>
    </row>
    <row r="3189" spans="1:13">
      <c r="A3189" s="22" t="s">
        <v>465</v>
      </c>
      <c r="B3189" s="22" t="s">
        <v>468</v>
      </c>
      <c r="C3189" s="22" t="s">
        <v>24</v>
      </c>
      <c r="D3189" s="22" t="s">
        <v>24</v>
      </c>
      <c r="E3189" s="22" t="s">
        <v>467</v>
      </c>
      <c r="F3189" s="22" t="s">
        <v>196</v>
      </c>
      <c r="G3189" s="22">
        <v>1</v>
      </c>
      <c r="H3189" s="20">
        <v>1.0221342579546822</v>
      </c>
      <c r="I3189" s="20">
        <v>2.5862136963484579</v>
      </c>
      <c r="J3189" s="19" t="s">
        <v>1962</v>
      </c>
      <c r="K3189" s="18">
        <v>6</v>
      </c>
      <c r="L3189" s="18">
        <v>0.5</v>
      </c>
      <c r="M3189" s="18" t="str">
        <f>IF(tbl_data[[#This Row],[PACK COUNT]]&gt;1,"Multipack","Single")</f>
        <v>Single</v>
      </c>
    </row>
    <row r="3190" spans="1:13">
      <c r="A3190" s="22" t="s">
        <v>465</v>
      </c>
      <c r="B3190" s="22" t="s">
        <v>464</v>
      </c>
      <c r="C3190" s="22" t="s">
        <v>464</v>
      </c>
      <c r="D3190" s="22" t="s">
        <v>24</v>
      </c>
      <c r="E3190" s="22" t="s">
        <v>466</v>
      </c>
      <c r="F3190" s="22" t="s">
        <v>196</v>
      </c>
      <c r="G3190" s="22">
        <v>1</v>
      </c>
      <c r="H3190" s="20">
        <v>0.22492658276899072</v>
      </c>
      <c r="I3190" s="20">
        <v>0.80681074693920873</v>
      </c>
      <c r="J3190" s="19" t="s">
        <v>1962</v>
      </c>
      <c r="K3190" s="18">
        <v>6</v>
      </c>
      <c r="L3190" s="18">
        <v>0.33</v>
      </c>
      <c r="M3190" s="18" t="str">
        <f>IF(tbl_data[[#This Row],[PACK COUNT]]&gt;1,"Multipack","Single")</f>
        <v>Single</v>
      </c>
    </row>
    <row r="3191" spans="1:13">
      <c r="A3191" s="22" t="s">
        <v>465</v>
      </c>
      <c r="B3191" s="22" t="s">
        <v>464</v>
      </c>
      <c r="C3191" s="22" t="s">
        <v>464</v>
      </c>
      <c r="D3191" s="22" t="s">
        <v>24</v>
      </c>
      <c r="E3191" s="22" t="s">
        <v>463</v>
      </c>
      <c r="F3191" s="22" t="s">
        <v>196</v>
      </c>
      <c r="G3191" s="22">
        <v>1</v>
      </c>
      <c r="H3191" s="20">
        <v>0.25237927496402834</v>
      </c>
      <c r="I3191" s="20">
        <v>0.88818294183125734</v>
      </c>
      <c r="J3191" s="19" t="s">
        <v>1962</v>
      </c>
      <c r="K3191" s="18">
        <v>6</v>
      </c>
      <c r="L3191" s="18">
        <v>0.66</v>
      </c>
      <c r="M3191" s="18" t="str">
        <f>IF(tbl_data[[#This Row],[PACK COUNT]]&gt;1,"Multipack","Single")</f>
        <v>Single</v>
      </c>
    </row>
    <row r="3192" spans="1:13">
      <c r="A3192" s="22" t="s">
        <v>1771</v>
      </c>
      <c r="B3192" s="22" t="s">
        <v>1770</v>
      </c>
      <c r="C3192" s="22" t="s">
        <v>1577</v>
      </c>
      <c r="D3192" s="22" t="s">
        <v>24</v>
      </c>
      <c r="E3192" s="22" t="s">
        <v>1777</v>
      </c>
      <c r="F3192" s="22" t="s">
        <v>196</v>
      </c>
      <c r="G3192" s="22">
        <v>1</v>
      </c>
      <c r="H3192" s="20">
        <v>1.425404449668834E-3</v>
      </c>
      <c r="I3192" s="20">
        <v>1.6784544553617265E-2</v>
      </c>
      <c r="J3192" s="19" t="s">
        <v>1962</v>
      </c>
      <c r="K3192" s="18">
        <v>6</v>
      </c>
      <c r="L3192" s="18">
        <v>0.33</v>
      </c>
      <c r="M3192" s="18" t="str">
        <f>IF(tbl_data[[#This Row],[PACK COUNT]]&gt;1,"Multipack","Single")</f>
        <v>Single</v>
      </c>
    </row>
    <row r="3193" spans="1:13">
      <c r="A3193" s="22" t="s">
        <v>1771</v>
      </c>
      <c r="B3193" s="22" t="s">
        <v>1770</v>
      </c>
      <c r="C3193" s="22" t="s">
        <v>1244</v>
      </c>
      <c r="D3193" s="22" t="s">
        <v>24</v>
      </c>
      <c r="E3193" s="22" t="s">
        <v>1776</v>
      </c>
      <c r="F3193" s="22" t="s">
        <v>196</v>
      </c>
      <c r="G3193" s="22">
        <v>1</v>
      </c>
      <c r="H3193" s="20">
        <v>1.4163729514586408E-3</v>
      </c>
      <c r="I3193" s="20">
        <v>1.6550979696628196E-2</v>
      </c>
      <c r="J3193" s="19" t="s">
        <v>1962</v>
      </c>
      <c r="K3193" s="18">
        <v>6</v>
      </c>
      <c r="L3193" s="18">
        <v>0.33</v>
      </c>
      <c r="M3193" s="18" t="str">
        <f>IF(tbl_data[[#This Row],[PACK COUNT]]&gt;1,"Multipack","Single")</f>
        <v>Single</v>
      </c>
    </row>
    <row r="3194" spans="1:13">
      <c r="A3194" s="22" t="s">
        <v>1771</v>
      </c>
      <c r="B3194" s="22" t="s">
        <v>1770</v>
      </c>
      <c r="C3194" s="22" t="s">
        <v>1417</v>
      </c>
      <c r="D3194" s="22" t="s">
        <v>24</v>
      </c>
      <c r="E3194" s="22" t="s">
        <v>1775</v>
      </c>
      <c r="F3194" s="22" t="s">
        <v>196</v>
      </c>
      <c r="G3194" s="22">
        <v>1</v>
      </c>
      <c r="H3194" s="20">
        <v>1.4144176259493536E-3</v>
      </c>
      <c r="I3194" s="20">
        <v>1.6726343798526506E-2</v>
      </c>
      <c r="J3194" s="19" t="s">
        <v>1962</v>
      </c>
      <c r="K3194" s="18">
        <v>6</v>
      </c>
      <c r="L3194" s="18">
        <v>0.33</v>
      </c>
      <c r="M3194" s="18" t="str">
        <f>IF(tbl_data[[#This Row],[PACK COUNT]]&gt;1,"Multipack","Single")</f>
        <v>Single</v>
      </c>
    </row>
    <row r="3195" spans="1:13">
      <c r="A3195" s="22" t="s">
        <v>1771</v>
      </c>
      <c r="B3195" s="22" t="s">
        <v>1770</v>
      </c>
      <c r="C3195" s="22" t="s">
        <v>848</v>
      </c>
      <c r="D3195" s="22" t="s">
        <v>24</v>
      </c>
      <c r="E3195" s="22" t="s">
        <v>1774</v>
      </c>
      <c r="F3195" s="22" t="s">
        <v>196</v>
      </c>
      <c r="G3195" s="22">
        <v>1</v>
      </c>
      <c r="H3195" s="20">
        <v>1.4095818118839937E-3</v>
      </c>
      <c r="I3195" s="20">
        <v>1.6710665108085988E-2</v>
      </c>
      <c r="J3195" s="19" t="s">
        <v>1962</v>
      </c>
      <c r="K3195" s="18">
        <v>6</v>
      </c>
      <c r="L3195" s="18">
        <v>0.33</v>
      </c>
      <c r="M3195" s="18" t="str">
        <f>IF(tbl_data[[#This Row],[PACK COUNT]]&gt;1,"Multipack","Single")</f>
        <v>Single</v>
      </c>
    </row>
    <row r="3196" spans="1:13">
      <c r="A3196" s="22" t="s">
        <v>1771</v>
      </c>
      <c r="B3196" s="22" t="s">
        <v>1770</v>
      </c>
      <c r="C3196" s="22" t="s">
        <v>1773</v>
      </c>
      <c r="D3196" s="22" t="s">
        <v>24</v>
      </c>
      <c r="E3196" s="22" t="s">
        <v>1772</v>
      </c>
      <c r="F3196" s="22" t="s">
        <v>196</v>
      </c>
      <c r="G3196" s="22">
        <v>1</v>
      </c>
      <c r="H3196" s="20">
        <v>2.5459407613570152E-3</v>
      </c>
      <c r="I3196" s="20">
        <v>1.7962506573606686E-2</v>
      </c>
      <c r="J3196" s="19" t="s">
        <v>1962</v>
      </c>
      <c r="K3196" s="18">
        <v>6</v>
      </c>
      <c r="L3196" s="18">
        <v>0.38</v>
      </c>
      <c r="M3196" s="18" t="str">
        <f>IF(tbl_data[[#This Row],[PACK COUNT]]&gt;1,"Multipack","Single")</f>
        <v>Single</v>
      </c>
    </row>
    <row r="3197" spans="1:13">
      <c r="A3197" s="22" t="s">
        <v>1771</v>
      </c>
      <c r="B3197" s="22" t="s">
        <v>1770</v>
      </c>
      <c r="C3197" s="22" t="s">
        <v>1769</v>
      </c>
      <c r="D3197" s="22" t="s">
        <v>24</v>
      </c>
      <c r="E3197" s="22" t="s">
        <v>1768</v>
      </c>
      <c r="F3197" s="22" t="s">
        <v>196</v>
      </c>
      <c r="G3197" s="22">
        <v>1</v>
      </c>
      <c r="H3197" s="20">
        <v>1.2817547091874978E-2</v>
      </c>
      <c r="I3197" s="20">
        <v>0.11148904407159128</v>
      </c>
      <c r="J3197" s="19" t="s">
        <v>1962</v>
      </c>
      <c r="K3197" s="18">
        <v>6</v>
      </c>
      <c r="L3197" s="18">
        <v>0.38</v>
      </c>
      <c r="M3197" s="18" t="str">
        <f>IF(tbl_data[[#This Row],[PACK COUNT]]&gt;1,"Multipack","Single")</f>
        <v>Single</v>
      </c>
    </row>
    <row r="3198" spans="1:13">
      <c r="A3198" s="22" t="s">
        <v>460</v>
      </c>
      <c r="B3198" s="22" t="s">
        <v>459</v>
      </c>
      <c r="C3198" s="22" t="s">
        <v>339</v>
      </c>
      <c r="D3198" s="22" t="s">
        <v>24</v>
      </c>
      <c r="E3198" s="22" t="s">
        <v>462</v>
      </c>
      <c r="F3198" s="22" t="s">
        <v>196</v>
      </c>
      <c r="G3198" s="22">
        <v>1</v>
      </c>
      <c r="H3198" s="20">
        <v>0.17226499047553173</v>
      </c>
      <c r="I3198" s="20">
        <v>0.27463460184029759</v>
      </c>
      <c r="J3198" s="19" t="s">
        <v>1962</v>
      </c>
      <c r="K3198" s="18">
        <v>6</v>
      </c>
      <c r="L3198" s="18">
        <v>0.5</v>
      </c>
      <c r="M3198" s="18" t="str">
        <f>IF(tbl_data[[#This Row],[PACK COUNT]]&gt;1,"Multipack","Single")</f>
        <v>Single</v>
      </c>
    </row>
    <row r="3199" spans="1:13">
      <c r="A3199" s="22" t="s">
        <v>460</v>
      </c>
      <c r="B3199" s="22" t="s">
        <v>459</v>
      </c>
      <c r="C3199" s="22" t="s">
        <v>382</v>
      </c>
      <c r="D3199" s="22" t="s">
        <v>24</v>
      </c>
      <c r="E3199" s="22" t="s">
        <v>461</v>
      </c>
      <c r="F3199" s="22" t="s">
        <v>191</v>
      </c>
      <c r="G3199" s="22">
        <v>1</v>
      </c>
      <c r="H3199" s="20">
        <v>1.4716076406640355</v>
      </c>
      <c r="I3199" s="20">
        <v>3.0065531018962286</v>
      </c>
      <c r="J3199" s="19" t="s">
        <v>1962</v>
      </c>
      <c r="K3199" s="18">
        <v>6</v>
      </c>
      <c r="L3199" s="18">
        <v>0.5</v>
      </c>
      <c r="M3199" s="18" t="str">
        <f>IF(tbl_data[[#This Row],[PACK COUNT]]&gt;1,"Multipack","Single")</f>
        <v>Single</v>
      </c>
    </row>
    <row r="3200" spans="1:13">
      <c r="A3200" s="22" t="s">
        <v>454</v>
      </c>
      <c r="B3200" s="22" t="s">
        <v>456</v>
      </c>
      <c r="C3200" s="22" t="s">
        <v>129</v>
      </c>
      <c r="D3200" s="22" t="s">
        <v>71</v>
      </c>
      <c r="E3200" s="22" t="s">
        <v>455</v>
      </c>
      <c r="F3200" s="22" t="s">
        <v>191</v>
      </c>
      <c r="G3200" s="22">
        <v>1</v>
      </c>
      <c r="H3200" s="20">
        <v>5.0211119330546977E-2</v>
      </c>
      <c r="I3200" s="20">
        <v>8.3977111445869251E-2</v>
      </c>
      <c r="J3200" s="19" t="s">
        <v>1962</v>
      </c>
      <c r="K3200" s="18">
        <v>6</v>
      </c>
      <c r="L3200" s="18">
        <v>0.5</v>
      </c>
      <c r="M3200" s="18" t="str">
        <f>IF(tbl_data[[#This Row],[PACK COUNT]]&gt;1,"Multipack","Single")</f>
        <v>Single</v>
      </c>
    </row>
    <row r="3201" spans="1:13">
      <c r="A3201" s="22" t="s">
        <v>444</v>
      </c>
      <c r="B3201" s="22" t="s">
        <v>443</v>
      </c>
      <c r="C3201" s="22" t="s">
        <v>129</v>
      </c>
      <c r="D3201" s="22" t="s">
        <v>24</v>
      </c>
      <c r="E3201" s="22" t="s">
        <v>451</v>
      </c>
      <c r="F3201" s="22" t="s">
        <v>191</v>
      </c>
      <c r="G3201" s="22">
        <v>1</v>
      </c>
      <c r="H3201" s="20">
        <v>9.8294849102103434</v>
      </c>
      <c r="I3201" s="20">
        <v>15.088415842030901</v>
      </c>
      <c r="J3201" s="19" t="s">
        <v>1962</v>
      </c>
      <c r="K3201" s="18">
        <v>6</v>
      </c>
      <c r="L3201" s="18">
        <v>0.5</v>
      </c>
      <c r="M3201" s="18" t="str">
        <f>IF(tbl_data[[#This Row],[PACK COUNT]]&gt;1,"Multipack","Single")</f>
        <v>Single</v>
      </c>
    </row>
    <row r="3202" spans="1:13">
      <c r="A3202" s="22" t="s">
        <v>444</v>
      </c>
      <c r="B3202" s="22" t="s">
        <v>443</v>
      </c>
      <c r="C3202" s="22" t="s">
        <v>129</v>
      </c>
      <c r="D3202" s="22" t="s">
        <v>24</v>
      </c>
      <c r="E3202" s="22" t="s">
        <v>1274</v>
      </c>
      <c r="F3202" s="22" t="s">
        <v>196</v>
      </c>
      <c r="G3202" s="22">
        <v>1</v>
      </c>
      <c r="H3202" s="20">
        <v>7.3992638660687018E-2</v>
      </c>
      <c r="I3202" s="20">
        <v>0.24808711939070377</v>
      </c>
      <c r="J3202" s="19" t="s">
        <v>1962</v>
      </c>
      <c r="K3202" s="18">
        <v>6</v>
      </c>
      <c r="L3202" s="18">
        <v>0.33</v>
      </c>
      <c r="M3202" s="18" t="str">
        <f>IF(tbl_data[[#This Row],[PACK COUNT]]&gt;1,"Multipack","Single")</f>
        <v>Single</v>
      </c>
    </row>
    <row r="3203" spans="1:13">
      <c r="A3203" s="22" t="s">
        <v>444</v>
      </c>
      <c r="B3203" s="22" t="s">
        <v>443</v>
      </c>
      <c r="C3203" s="22" t="s">
        <v>129</v>
      </c>
      <c r="D3203" s="22" t="s">
        <v>24</v>
      </c>
      <c r="E3203" s="22" t="s">
        <v>447</v>
      </c>
      <c r="F3203" s="22" t="s">
        <v>196</v>
      </c>
      <c r="G3203" s="22">
        <v>1</v>
      </c>
      <c r="H3203" s="20">
        <v>2.3612542632676582E-2</v>
      </c>
      <c r="I3203" s="20">
        <v>7.1063617239975702E-2</v>
      </c>
      <c r="J3203" s="19" t="s">
        <v>1962</v>
      </c>
      <c r="K3203" s="18">
        <v>6</v>
      </c>
      <c r="L3203" s="18">
        <v>0.5</v>
      </c>
      <c r="M3203" s="18" t="str">
        <f>IF(tbl_data[[#This Row],[PACK COUNT]]&gt;1,"Multipack","Single")</f>
        <v>Single</v>
      </c>
    </row>
    <row r="3204" spans="1:13">
      <c r="A3204" s="22" t="s">
        <v>444</v>
      </c>
      <c r="B3204" s="22" t="s">
        <v>443</v>
      </c>
      <c r="C3204" s="22" t="s">
        <v>442</v>
      </c>
      <c r="D3204" s="22" t="s">
        <v>24</v>
      </c>
      <c r="E3204" s="22" t="s">
        <v>441</v>
      </c>
      <c r="F3204" s="22" t="s">
        <v>196</v>
      </c>
      <c r="G3204" s="22">
        <v>1</v>
      </c>
      <c r="H3204" s="20">
        <v>2.9846255924774915E-2</v>
      </c>
      <c r="I3204" s="20">
        <v>8.9301516534777942E-2</v>
      </c>
      <c r="J3204" s="19" t="s">
        <v>1962</v>
      </c>
      <c r="K3204" s="18">
        <v>6</v>
      </c>
      <c r="L3204" s="18">
        <v>0.5</v>
      </c>
      <c r="M3204" s="18" t="str">
        <f>IF(tbl_data[[#This Row],[PACK COUNT]]&gt;1,"Multipack","Single")</f>
        <v>Single</v>
      </c>
    </row>
    <row r="3205" spans="1:13">
      <c r="A3205" s="22" t="s">
        <v>436</v>
      </c>
      <c r="B3205" s="22" t="s">
        <v>1578</v>
      </c>
      <c r="C3205" s="22" t="s">
        <v>1577</v>
      </c>
      <c r="D3205" s="22" t="s">
        <v>24</v>
      </c>
      <c r="E3205" s="22" t="s">
        <v>1576</v>
      </c>
      <c r="F3205" s="22" t="s">
        <v>196</v>
      </c>
      <c r="G3205" s="22">
        <v>1</v>
      </c>
      <c r="H3205" s="20">
        <v>7.000220766411496E-4</v>
      </c>
      <c r="I3205" s="20">
        <v>3.1767346727948047E-3</v>
      </c>
      <c r="J3205" s="19" t="s">
        <v>1962</v>
      </c>
      <c r="K3205" s="18">
        <v>6</v>
      </c>
      <c r="L3205" s="18">
        <v>0.33</v>
      </c>
      <c r="M3205" s="18" t="str">
        <f>IF(tbl_data[[#This Row],[PACK COUNT]]&gt;1,"Multipack","Single")</f>
        <v>Single</v>
      </c>
    </row>
    <row r="3206" spans="1:13">
      <c r="A3206" s="22" t="s">
        <v>436</v>
      </c>
      <c r="B3206" s="22" t="s">
        <v>1578</v>
      </c>
      <c r="C3206" s="22" t="s">
        <v>1244</v>
      </c>
      <c r="D3206" s="22" t="s">
        <v>24</v>
      </c>
      <c r="E3206" s="22" t="s">
        <v>1630</v>
      </c>
      <c r="F3206" s="22" t="s">
        <v>196</v>
      </c>
      <c r="G3206" s="22">
        <v>1</v>
      </c>
      <c r="H3206" s="20">
        <v>4.0109505711442091E-4</v>
      </c>
      <c r="I3206" s="20">
        <v>1.5678918988491317E-3</v>
      </c>
      <c r="J3206" s="19" t="s">
        <v>1962</v>
      </c>
      <c r="K3206" s="18">
        <v>6</v>
      </c>
      <c r="L3206" s="18">
        <v>0.33</v>
      </c>
      <c r="M3206" s="18" t="str">
        <f>IF(tbl_data[[#This Row],[PACK COUNT]]&gt;1,"Multipack","Single")</f>
        <v>Single</v>
      </c>
    </row>
    <row r="3207" spans="1:13">
      <c r="A3207" s="22" t="s">
        <v>436</v>
      </c>
      <c r="B3207" s="22" t="s">
        <v>435</v>
      </c>
      <c r="C3207" s="22" t="s">
        <v>435</v>
      </c>
      <c r="D3207" s="22" t="s">
        <v>24</v>
      </c>
      <c r="E3207" s="22" t="s">
        <v>437</v>
      </c>
      <c r="F3207" s="22" t="s">
        <v>196</v>
      </c>
      <c r="G3207" s="22">
        <v>1</v>
      </c>
      <c r="H3207" s="20">
        <v>1.3102823506684519E-2</v>
      </c>
      <c r="I3207" s="20">
        <v>5.324078179280365E-2</v>
      </c>
      <c r="J3207" s="19" t="s">
        <v>1962</v>
      </c>
      <c r="K3207" s="18">
        <v>6</v>
      </c>
      <c r="L3207" s="18">
        <v>0.33</v>
      </c>
      <c r="M3207" s="18" t="str">
        <f>IF(tbl_data[[#This Row],[PACK COUNT]]&gt;1,"Multipack","Single")</f>
        <v>Single</v>
      </c>
    </row>
    <row r="3208" spans="1:13">
      <c r="A3208" s="22" t="s">
        <v>436</v>
      </c>
      <c r="B3208" s="22" t="s">
        <v>1798</v>
      </c>
      <c r="C3208" s="22" t="s">
        <v>59</v>
      </c>
      <c r="D3208" s="22" t="s">
        <v>24</v>
      </c>
      <c r="E3208" s="22" t="s">
        <v>1797</v>
      </c>
      <c r="F3208" s="22" t="s">
        <v>196</v>
      </c>
      <c r="G3208" s="22">
        <v>1</v>
      </c>
      <c r="H3208" s="20">
        <v>1.1009271766884556E-3</v>
      </c>
      <c r="I3208" s="20">
        <v>5.2211639429759977E-3</v>
      </c>
      <c r="J3208" s="19" t="s">
        <v>1962</v>
      </c>
      <c r="K3208" s="18">
        <v>6</v>
      </c>
      <c r="L3208" s="18">
        <v>0.33</v>
      </c>
      <c r="M3208" s="18" t="str">
        <f>IF(tbl_data[[#This Row],[PACK COUNT]]&gt;1,"Multipack","Single")</f>
        <v>Single</v>
      </c>
    </row>
    <row r="3209" spans="1:13">
      <c r="A3209" s="22" t="s">
        <v>1476</v>
      </c>
      <c r="B3209" s="22" t="s">
        <v>1501</v>
      </c>
      <c r="C3209" s="22" t="s">
        <v>1501</v>
      </c>
      <c r="D3209" s="22" t="s">
        <v>24</v>
      </c>
      <c r="E3209" s="22" t="s">
        <v>1500</v>
      </c>
      <c r="F3209" s="22" t="s">
        <v>196</v>
      </c>
      <c r="G3209" s="22">
        <v>1</v>
      </c>
      <c r="H3209" s="20">
        <v>5.9239795511996915E-2</v>
      </c>
      <c r="I3209" s="20">
        <v>0.26744224716833465</v>
      </c>
      <c r="J3209" s="19" t="s">
        <v>1962</v>
      </c>
      <c r="K3209" s="18">
        <v>6</v>
      </c>
      <c r="L3209" s="18">
        <v>0.5</v>
      </c>
      <c r="M3209" s="18" t="str">
        <f>IF(tbl_data[[#This Row],[PACK COUNT]]&gt;1,"Multipack","Single")</f>
        <v>Single</v>
      </c>
    </row>
    <row r="3210" spans="1:13">
      <c r="A3210" s="22" t="s">
        <v>1476</v>
      </c>
      <c r="B3210" s="22" t="s">
        <v>1475</v>
      </c>
      <c r="C3210" s="22" t="s">
        <v>1474</v>
      </c>
      <c r="D3210" s="22" t="s">
        <v>24</v>
      </c>
      <c r="E3210" s="22" t="s">
        <v>1473</v>
      </c>
      <c r="F3210" s="22" t="s">
        <v>196</v>
      </c>
      <c r="G3210" s="22">
        <v>1</v>
      </c>
      <c r="H3210" s="20">
        <v>4.1696082634734268E-2</v>
      </c>
      <c r="I3210" s="20">
        <v>0.18326558701687259</v>
      </c>
      <c r="J3210" s="19" t="s">
        <v>1962</v>
      </c>
      <c r="K3210" s="18">
        <v>6</v>
      </c>
      <c r="L3210" s="18">
        <v>0.5</v>
      </c>
      <c r="M3210" s="18" t="str">
        <f>IF(tbl_data[[#This Row],[PACK COUNT]]&gt;1,"Multipack","Single")</f>
        <v>Single</v>
      </c>
    </row>
    <row r="3211" spans="1:13">
      <c r="A3211" s="22" t="s">
        <v>432</v>
      </c>
      <c r="B3211" s="22" t="s">
        <v>431</v>
      </c>
      <c r="C3211" s="22" t="s">
        <v>431</v>
      </c>
      <c r="D3211" s="22" t="s">
        <v>24</v>
      </c>
      <c r="E3211" s="22" t="s">
        <v>433</v>
      </c>
      <c r="F3211" s="22" t="s">
        <v>196</v>
      </c>
      <c r="G3211" s="22">
        <v>1</v>
      </c>
      <c r="H3211" s="20">
        <v>0.71941059427354626</v>
      </c>
      <c r="I3211" s="20">
        <v>2.7128242452629001</v>
      </c>
      <c r="J3211" s="19" t="s">
        <v>1962</v>
      </c>
      <c r="K3211" s="18">
        <v>6</v>
      </c>
      <c r="L3211" s="18">
        <v>0.33</v>
      </c>
      <c r="M3211" s="18" t="str">
        <f>IF(tbl_data[[#This Row],[PACK COUNT]]&gt;1,"Multipack","Single")</f>
        <v>Single</v>
      </c>
    </row>
    <row r="3212" spans="1:13">
      <c r="A3212" s="22" t="s">
        <v>432</v>
      </c>
      <c r="B3212" s="22" t="s">
        <v>431</v>
      </c>
      <c r="C3212" s="22" t="s">
        <v>430</v>
      </c>
      <c r="D3212" s="22" t="s">
        <v>24</v>
      </c>
      <c r="E3212" s="22" t="s">
        <v>429</v>
      </c>
      <c r="F3212" s="22" t="s">
        <v>196</v>
      </c>
      <c r="G3212" s="22">
        <v>1</v>
      </c>
      <c r="H3212" s="20">
        <v>1.8410455783166899</v>
      </c>
      <c r="I3212" s="20">
        <v>7.2612346967441468</v>
      </c>
      <c r="J3212" s="19" t="s">
        <v>1962</v>
      </c>
      <c r="K3212" s="18">
        <v>6</v>
      </c>
      <c r="L3212" s="18">
        <v>0.33</v>
      </c>
      <c r="M3212" s="18" t="str">
        <f>IF(tbl_data[[#This Row],[PACK COUNT]]&gt;1,"Multipack","Single")</f>
        <v>Single</v>
      </c>
    </row>
    <row r="3213" spans="1:13">
      <c r="A3213" s="22" t="s">
        <v>416</v>
      </c>
      <c r="B3213" s="22" t="s">
        <v>1398</v>
      </c>
      <c r="C3213" s="22" t="s">
        <v>593</v>
      </c>
      <c r="D3213" s="22" t="s">
        <v>24</v>
      </c>
      <c r="E3213" s="22" t="s">
        <v>1399</v>
      </c>
      <c r="F3213" s="22" t="s">
        <v>196</v>
      </c>
      <c r="G3213" s="22">
        <v>1</v>
      </c>
      <c r="H3213" s="20">
        <v>5.9926084637165346E-2</v>
      </c>
      <c r="I3213" s="20">
        <v>0.11067178795474694</v>
      </c>
      <c r="J3213" s="19" t="s">
        <v>1962</v>
      </c>
      <c r="K3213" s="18">
        <v>6</v>
      </c>
      <c r="L3213" s="18">
        <v>0.5</v>
      </c>
      <c r="M3213" s="18" t="str">
        <f>IF(tbl_data[[#This Row],[PACK COUNT]]&gt;1,"Multipack","Single")</f>
        <v>Single</v>
      </c>
    </row>
    <row r="3214" spans="1:13">
      <c r="A3214" s="22" t="s">
        <v>416</v>
      </c>
      <c r="B3214" s="22" t="s">
        <v>1398</v>
      </c>
      <c r="C3214" s="22" t="s">
        <v>1397</v>
      </c>
      <c r="D3214" s="22" t="s">
        <v>24</v>
      </c>
      <c r="E3214" s="22" t="s">
        <v>1396</v>
      </c>
      <c r="F3214" s="22" t="s">
        <v>196</v>
      </c>
      <c r="G3214" s="22">
        <v>1</v>
      </c>
      <c r="H3214" s="20">
        <v>0.34316687312663519</v>
      </c>
      <c r="I3214" s="20">
        <v>0.68459456588573664</v>
      </c>
      <c r="J3214" s="19" t="s">
        <v>1962</v>
      </c>
      <c r="K3214" s="18">
        <v>6</v>
      </c>
      <c r="L3214" s="18">
        <v>0.5</v>
      </c>
      <c r="M3214" s="18" t="str">
        <f>IF(tbl_data[[#This Row],[PACK COUNT]]&gt;1,"Multipack","Single")</f>
        <v>Single</v>
      </c>
    </row>
    <row r="3215" spans="1:13">
      <c r="A3215" s="22" t="s">
        <v>416</v>
      </c>
      <c r="B3215" s="22" t="s">
        <v>1472</v>
      </c>
      <c r="C3215" s="22" t="s">
        <v>82</v>
      </c>
      <c r="D3215" s="22" t="s">
        <v>71</v>
      </c>
      <c r="E3215" s="22" t="s">
        <v>1659</v>
      </c>
      <c r="F3215" s="22" t="s">
        <v>191</v>
      </c>
      <c r="G3215" s="22">
        <v>1</v>
      </c>
      <c r="H3215" s="20">
        <v>4.4306578398899772E-3</v>
      </c>
      <c r="I3215" s="20">
        <v>7.1296484453158742E-3</v>
      </c>
      <c r="J3215" s="19" t="s">
        <v>1962</v>
      </c>
      <c r="K3215" s="18">
        <v>6</v>
      </c>
      <c r="L3215" s="18">
        <v>0.5</v>
      </c>
      <c r="M3215" s="18" t="str">
        <f>IF(tbl_data[[#This Row],[PACK COUNT]]&gt;1,"Multipack","Single")</f>
        <v>Single</v>
      </c>
    </row>
    <row r="3216" spans="1:13">
      <c r="A3216" s="22" t="s">
        <v>416</v>
      </c>
      <c r="B3216" s="22" t="s">
        <v>1472</v>
      </c>
      <c r="C3216" s="22" t="s">
        <v>82</v>
      </c>
      <c r="D3216" s="22" t="s">
        <v>71</v>
      </c>
      <c r="E3216" s="22" t="s">
        <v>1471</v>
      </c>
      <c r="F3216" s="22" t="s">
        <v>196</v>
      </c>
      <c r="G3216" s="22">
        <v>1</v>
      </c>
      <c r="H3216" s="20">
        <v>1.3126189691148074</v>
      </c>
      <c r="I3216" s="20">
        <v>2.3665677980426474</v>
      </c>
      <c r="J3216" s="19" t="s">
        <v>1962</v>
      </c>
      <c r="K3216" s="18">
        <v>6</v>
      </c>
      <c r="L3216" s="18">
        <v>0.5</v>
      </c>
      <c r="M3216" s="18" t="str">
        <f>IF(tbl_data[[#This Row],[PACK COUNT]]&gt;1,"Multipack","Single")</f>
        <v>Single</v>
      </c>
    </row>
    <row r="3217" spans="1:13">
      <c r="A3217" s="22" t="s">
        <v>416</v>
      </c>
      <c r="B3217" s="22" t="s">
        <v>415</v>
      </c>
      <c r="C3217" s="22" t="s">
        <v>285</v>
      </c>
      <c r="D3217" s="22" t="s">
        <v>24</v>
      </c>
      <c r="E3217" s="22" t="s">
        <v>419</v>
      </c>
      <c r="F3217" s="22" t="s">
        <v>191</v>
      </c>
      <c r="G3217" s="22">
        <v>1</v>
      </c>
      <c r="H3217" s="20">
        <v>5.8647039410585348E-2</v>
      </c>
      <c r="I3217" s="20">
        <v>0.10114563645437923</v>
      </c>
      <c r="J3217" s="19" t="s">
        <v>1962</v>
      </c>
      <c r="K3217" s="18">
        <v>6</v>
      </c>
      <c r="L3217" s="18">
        <v>0.5</v>
      </c>
      <c r="M3217" s="18" t="str">
        <f>IF(tbl_data[[#This Row],[PACK COUNT]]&gt;1,"Multipack","Single")</f>
        <v>Single</v>
      </c>
    </row>
    <row r="3218" spans="1:13">
      <c r="A3218" s="22" t="s">
        <v>416</v>
      </c>
      <c r="B3218" s="22" t="s">
        <v>415</v>
      </c>
      <c r="C3218" s="22" t="s">
        <v>285</v>
      </c>
      <c r="D3218" s="22" t="s">
        <v>24</v>
      </c>
      <c r="E3218" s="22" t="s">
        <v>1629</v>
      </c>
      <c r="F3218" s="22" t="s">
        <v>196</v>
      </c>
      <c r="G3218" s="22">
        <v>1</v>
      </c>
      <c r="H3218" s="20">
        <v>5.8113945194890387E-3</v>
      </c>
      <c r="I3218" s="20">
        <v>1.1443561254851636E-2</v>
      </c>
      <c r="J3218" s="19" t="s">
        <v>1962</v>
      </c>
      <c r="K3218" s="18">
        <v>6</v>
      </c>
      <c r="L3218" s="18">
        <v>0.33</v>
      </c>
      <c r="M3218" s="18" t="str">
        <f>IF(tbl_data[[#This Row],[PACK COUNT]]&gt;1,"Multipack","Single")</f>
        <v>Single</v>
      </c>
    </row>
    <row r="3219" spans="1:13">
      <c r="A3219" s="22" t="s">
        <v>416</v>
      </c>
      <c r="B3219" s="22" t="s">
        <v>415</v>
      </c>
      <c r="C3219" s="22" t="s">
        <v>285</v>
      </c>
      <c r="D3219" s="22" t="s">
        <v>24</v>
      </c>
      <c r="E3219" s="22" t="s">
        <v>417</v>
      </c>
      <c r="F3219" s="22" t="s">
        <v>196</v>
      </c>
      <c r="G3219" s="22">
        <v>1</v>
      </c>
      <c r="H3219" s="20">
        <v>3.631678215064404</v>
      </c>
      <c r="I3219" s="20">
        <v>6.7759326134925404</v>
      </c>
      <c r="J3219" s="19" t="s">
        <v>1962</v>
      </c>
      <c r="K3219" s="18">
        <v>6</v>
      </c>
      <c r="L3219" s="18">
        <v>0.5</v>
      </c>
      <c r="M3219" s="18" t="str">
        <f>IF(tbl_data[[#This Row],[PACK COUNT]]&gt;1,"Multipack","Single")</f>
        <v>Single</v>
      </c>
    </row>
    <row r="3220" spans="1:13">
      <c r="A3220" s="22" t="s">
        <v>412</v>
      </c>
      <c r="B3220" s="22" t="s">
        <v>411</v>
      </c>
      <c r="C3220" s="22" t="s">
        <v>371</v>
      </c>
      <c r="D3220" s="22" t="s">
        <v>71</v>
      </c>
      <c r="E3220" s="22" t="s">
        <v>410</v>
      </c>
      <c r="F3220" s="22" t="s">
        <v>191</v>
      </c>
      <c r="G3220" s="22">
        <v>1</v>
      </c>
      <c r="H3220" s="20">
        <v>18.605222293738017</v>
      </c>
      <c r="I3220" s="20">
        <v>30.533733151207159</v>
      </c>
      <c r="J3220" s="19" t="s">
        <v>1962</v>
      </c>
      <c r="K3220" s="18">
        <v>6</v>
      </c>
      <c r="L3220" s="18">
        <v>5</v>
      </c>
      <c r="M3220" s="18" t="str">
        <f>IF(tbl_data[[#This Row],[PACK COUNT]]&gt;1,"Multipack","Single")</f>
        <v>Single</v>
      </c>
    </row>
    <row r="3221" spans="1:13">
      <c r="A3221" s="22" t="s">
        <v>409</v>
      </c>
      <c r="B3221" s="22" t="s">
        <v>1428</v>
      </c>
      <c r="C3221" s="22" t="s">
        <v>24</v>
      </c>
      <c r="D3221" s="22" t="s">
        <v>87</v>
      </c>
      <c r="E3221" s="22" t="s">
        <v>1429</v>
      </c>
      <c r="F3221" s="22" t="s">
        <v>191</v>
      </c>
      <c r="G3221" s="22">
        <v>1</v>
      </c>
      <c r="H3221" s="20">
        <v>1.1115857910302129E-2</v>
      </c>
      <c r="I3221" s="20">
        <v>2.1641161436009217E-2</v>
      </c>
      <c r="J3221" s="19" t="s">
        <v>1962</v>
      </c>
      <c r="K3221" s="18">
        <v>6</v>
      </c>
      <c r="L3221" s="18">
        <v>0.5</v>
      </c>
      <c r="M3221" s="18" t="str">
        <f>IF(tbl_data[[#This Row],[PACK COUNT]]&gt;1,"Multipack","Single")</f>
        <v>Single</v>
      </c>
    </row>
    <row r="3222" spans="1:13">
      <c r="A3222" s="22" t="s">
        <v>409</v>
      </c>
      <c r="B3222" s="22" t="s">
        <v>1428</v>
      </c>
      <c r="C3222" s="22" t="s">
        <v>24</v>
      </c>
      <c r="D3222" s="22" t="s">
        <v>87</v>
      </c>
      <c r="E3222" s="22" t="s">
        <v>1427</v>
      </c>
      <c r="F3222" s="22" t="s">
        <v>196</v>
      </c>
      <c r="G3222" s="22">
        <v>1</v>
      </c>
      <c r="H3222" s="20">
        <v>0.15315480777467358</v>
      </c>
      <c r="I3222" s="20">
        <v>0.25691834556638043</v>
      </c>
      <c r="J3222" s="19" t="s">
        <v>1962</v>
      </c>
      <c r="K3222" s="18">
        <v>6</v>
      </c>
      <c r="L3222" s="18">
        <v>0.5</v>
      </c>
      <c r="M3222" s="18" t="str">
        <f>IF(tbl_data[[#This Row],[PACK COUNT]]&gt;1,"Multipack","Single")</f>
        <v>Single</v>
      </c>
    </row>
    <row r="3223" spans="1:13">
      <c r="A3223" s="22" t="s">
        <v>409</v>
      </c>
      <c r="B3223" s="22" t="s">
        <v>100</v>
      </c>
      <c r="C3223" s="22" t="s">
        <v>668</v>
      </c>
      <c r="D3223" s="22" t="s">
        <v>71</v>
      </c>
      <c r="E3223" s="22" t="s">
        <v>1749</v>
      </c>
      <c r="F3223" s="22" t="s">
        <v>196</v>
      </c>
      <c r="G3223" s="22">
        <v>1</v>
      </c>
      <c r="H3223" s="20">
        <v>0.88655521580731467</v>
      </c>
      <c r="I3223" s="20">
        <v>1.1281234052974862</v>
      </c>
      <c r="J3223" s="19" t="s">
        <v>1962</v>
      </c>
      <c r="K3223" s="18">
        <v>6</v>
      </c>
      <c r="L3223" s="18">
        <v>0.5</v>
      </c>
      <c r="M3223" s="18" t="str">
        <f>IF(tbl_data[[#This Row],[PACK COUNT]]&gt;1,"Multipack","Single")</f>
        <v>Single</v>
      </c>
    </row>
    <row r="3224" spans="1:13">
      <c r="A3224" s="22" t="s">
        <v>390</v>
      </c>
      <c r="B3224" s="22" t="s">
        <v>404</v>
      </c>
      <c r="C3224" s="22" t="s">
        <v>81</v>
      </c>
      <c r="D3224" s="22" t="s">
        <v>24</v>
      </c>
      <c r="E3224" s="22" t="s">
        <v>1379</v>
      </c>
      <c r="F3224" s="22" t="s">
        <v>191</v>
      </c>
      <c r="G3224" s="22">
        <v>1</v>
      </c>
      <c r="H3224" s="20">
        <v>0.60240263036147734</v>
      </c>
      <c r="I3224" s="20">
        <v>0.99046854004423912</v>
      </c>
      <c r="J3224" s="19" t="s">
        <v>1962</v>
      </c>
      <c r="K3224" s="18">
        <v>6</v>
      </c>
      <c r="L3224" s="18">
        <v>0.5</v>
      </c>
      <c r="M3224" s="18" t="str">
        <f>IF(tbl_data[[#This Row],[PACK COUNT]]&gt;1,"Multipack","Single")</f>
        <v>Single</v>
      </c>
    </row>
    <row r="3225" spans="1:13">
      <c r="A3225" s="22" t="s">
        <v>390</v>
      </c>
      <c r="B3225" s="22" t="s">
        <v>404</v>
      </c>
      <c r="C3225" s="22" t="s">
        <v>81</v>
      </c>
      <c r="D3225" s="22" t="s">
        <v>24</v>
      </c>
      <c r="E3225" s="22" t="s">
        <v>403</v>
      </c>
      <c r="F3225" s="22" t="s">
        <v>196</v>
      </c>
      <c r="G3225" s="22">
        <v>1</v>
      </c>
      <c r="H3225" s="20">
        <v>0.10020553339171018</v>
      </c>
      <c r="I3225" s="20">
        <v>0.17094685066517967</v>
      </c>
      <c r="J3225" s="19" t="s">
        <v>1962</v>
      </c>
      <c r="K3225" s="18">
        <v>6</v>
      </c>
      <c r="L3225" s="18">
        <v>0.33</v>
      </c>
      <c r="M3225" s="18" t="str">
        <f>IF(tbl_data[[#This Row],[PACK COUNT]]&gt;1,"Multipack","Single")</f>
        <v>Single</v>
      </c>
    </row>
    <row r="3226" spans="1:13">
      <c r="A3226" s="22" t="s">
        <v>390</v>
      </c>
      <c r="B3226" s="22" t="s">
        <v>404</v>
      </c>
      <c r="C3226" s="22" t="s">
        <v>81</v>
      </c>
      <c r="D3226" s="22" t="s">
        <v>24</v>
      </c>
      <c r="E3226" s="22" t="s">
        <v>1186</v>
      </c>
      <c r="F3226" s="22" t="s">
        <v>196</v>
      </c>
      <c r="G3226" s="22">
        <v>4</v>
      </c>
      <c r="H3226" s="20">
        <v>7.3594167569757521E-2</v>
      </c>
      <c r="I3226" s="20">
        <v>0.1867930493450585</v>
      </c>
      <c r="J3226" s="19" t="s">
        <v>1962</v>
      </c>
      <c r="K3226" s="18">
        <v>6</v>
      </c>
      <c r="L3226" s="18">
        <v>0.33</v>
      </c>
      <c r="M3226" s="18" t="str">
        <f>IF(tbl_data[[#This Row],[PACK COUNT]]&gt;1,"Multipack","Single")</f>
        <v>Multipack</v>
      </c>
    </row>
    <row r="3227" spans="1:13">
      <c r="A3227" s="22" t="s">
        <v>390</v>
      </c>
      <c r="B3227" s="22" t="s">
        <v>398</v>
      </c>
      <c r="C3227" s="22" t="s">
        <v>402</v>
      </c>
      <c r="D3227" s="22" t="s">
        <v>24</v>
      </c>
      <c r="E3227" s="22" t="s">
        <v>1346</v>
      </c>
      <c r="F3227" s="22" t="s">
        <v>191</v>
      </c>
      <c r="G3227" s="22">
        <v>1</v>
      </c>
      <c r="H3227" s="20">
        <v>0.14747978809221604</v>
      </c>
      <c r="I3227" s="20">
        <v>0.28902783214799804</v>
      </c>
      <c r="J3227" s="19" t="s">
        <v>1962</v>
      </c>
      <c r="K3227" s="18">
        <v>6</v>
      </c>
      <c r="L3227" s="18">
        <v>0.5</v>
      </c>
      <c r="M3227" s="18" t="str">
        <f>IF(tbl_data[[#This Row],[PACK COUNT]]&gt;1,"Multipack","Single")</f>
        <v>Single</v>
      </c>
    </row>
    <row r="3228" spans="1:13">
      <c r="A3228" s="22" t="s">
        <v>390</v>
      </c>
      <c r="B3228" s="22" t="s">
        <v>398</v>
      </c>
      <c r="C3228" s="22" t="s">
        <v>402</v>
      </c>
      <c r="D3228" s="22" t="s">
        <v>24</v>
      </c>
      <c r="E3228" s="22" t="s">
        <v>1767</v>
      </c>
      <c r="F3228" s="22" t="s">
        <v>196</v>
      </c>
      <c r="G3228" s="22">
        <v>1</v>
      </c>
      <c r="H3228" s="20">
        <v>0.65818077366419481</v>
      </c>
      <c r="I3228" s="20">
        <v>1.2685658476879249</v>
      </c>
      <c r="J3228" s="19" t="s">
        <v>1962</v>
      </c>
      <c r="K3228" s="18">
        <v>6</v>
      </c>
      <c r="L3228" s="18">
        <v>0.33</v>
      </c>
      <c r="M3228" s="18" t="str">
        <f>IF(tbl_data[[#This Row],[PACK COUNT]]&gt;1,"Multipack","Single")</f>
        <v>Single</v>
      </c>
    </row>
    <row r="3229" spans="1:13">
      <c r="A3229" s="22" t="s">
        <v>390</v>
      </c>
      <c r="B3229" s="22" t="s">
        <v>398</v>
      </c>
      <c r="C3229" s="22" t="s">
        <v>402</v>
      </c>
      <c r="D3229" s="22" t="s">
        <v>24</v>
      </c>
      <c r="E3229" s="22" t="s">
        <v>401</v>
      </c>
      <c r="F3229" s="22" t="s">
        <v>196</v>
      </c>
      <c r="G3229" s="22">
        <v>1</v>
      </c>
      <c r="H3229" s="20">
        <v>0.17346843861573855</v>
      </c>
      <c r="I3229" s="20">
        <v>0.36731927394063435</v>
      </c>
      <c r="J3229" s="19" t="s">
        <v>1962</v>
      </c>
      <c r="K3229" s="18">
        <v>6</v>
      </c>
      <c r="L3229" s="18">
        <v>0.66</v>
      </c>
      <c r="M3229" s="18" t="str">
        <f>IF(tbl_data[[#This Row],[PACK COUNT]]&gt;1,"Multipack","Single")</f>
        <v>Single</v>
      </c>
    </row>
    <row r="3230" spans="1:13">
      <c r="A3230" s="22" t="s">
        <v>390</v>
      </c>
      <c r="B3230" s="22" t="s">
        <v>396</v>
      </c>
      <c r="C3230" s="22" t="s">
        <v>1693</v>
      </c>
      <c r="D3230" s="22" t="s">
        <v>24</v>
      </c>
      <c r="E3230" s="22" t="s">
        <v>1692</v>
      </c>
      <c r="F3230" s="22" t="s">
        <v>196</v>
      </c>
      <c r="G3230" s="22">
        <v>1</v>
      </c>
      <c r="H3230" s="20">
        <v>0.17439310231063632</v>
      </c>
      <c r="I3230" s="20">
        <v>0.53211362856045052</v>
      </c>
      <c r="J3230" s="19" t="s">
        <v>1962</v>
      </c>
      <c r="K3230" s="18">
        <v>6</v>
      </c>
      <c r="L3230" s="18">
        <v>0.33</v>
      </c>
      <c r="M3230" s="18" t="str">
        <f>IF(tbl_data[[#This Row],[PACK COUNT]]&gt;1,"Multipack","Single")</f>
        <v>Single</v>
      </c>
    </row>
    <row r="3231" spans="1:13">
      <c r="A3231" s="22" t="s">
        <v>390</v>
      </c>
      <c r="B3231" s="22" t="s">
        <v>396</v>
      </c>
      <c r="C3231" s="22" t="s">
        <v>131</v>
      </c>
      <c r="D3231" s="22" t="s">
        <v>24</v>
      </c>
      <c r="E3231" s="22" t="s">
        <v>395</v>
      </c>
      <c r="F3231" s="22" t="s">
        <v>191</v>
      </c>
      <c r="G3231" s="22">
        <v>1</v>
      </c>
      <c r="H3231" s="20">
        <v>0.66400545112403075</v>
      </c>
      <c r="I3231" s="20">
        <v>1.5301578316473179</v>
      </c>
      <c r="J3231" s="19" t="s">
        <v>1962</v>
      </c>
      <c r="K3231" s="18">
        <v>6</v>
      </c>
      <c r="L3231" s="18">
        <v>5</v>
      </c>
      <c r="M3231" s="18" t="str">
        <f>IF(tbl_data[[#This Row],[PACK COUNT]]&gt;1,"Multipack","Single")</f>
        <v>Single</v>
      </c>
    </row>
    <row r="3232" spans="1:13">
      <c r="A3232" s="22" t="s">
        <v>390</v>
      </c>
      <c r="B3232" s="22" t="s">
        <v>396</v>
      </c>
      <c r="C3232" s="22" t="s">
        <v>131</v>
      </c>
      <c r="D3232" s="22" t="s">
        <v>24</v>
      </c>
      <c r="E3232" s="22" t="s">
        <v>1796</v>
      </c>
      <c r="F3232" s="22" t="s">
        <v>196</v>
      </c>
      <c r="G3232" s="22">
        <v>1</v>
      </c>
      <c r="H3232" s="20">
        <v>0.38376324397124678</v>
      </c>
      <c r="I3232" s="20">
        <v>0.75790295337215141</v>
      </c>
      <c r="J3232" s="19" t="s">
        <v>1962</v>
      </c>
      <c r="K3232" s="18">
        <v>6</v>
      </c>
      <c r="L3232" s="18">
        <v>0.33</v>
      </c>
      <c r="M3232" s="18" t="str">
        <f>IF(tbl_data[[#This Row],[PACK COUNT]]&gt;1,"Multipack","Single")</f>
        <v>Single</v>
      </c>
    </row>
    <row r="3233" spans="1:13">
      <c r="A3233" s="22" t="s">
        <v>390</v>
      </c>
      <c r="B3233" s="22" t="s">
        <v>1795</v>
      </c>
      <c r="C3233" s="22" t="s">
        <v>316</v>
      </c>
      <c r="D3233" s="22" t="s">
        <v>24</v>
      </c>
      <c r="E3233" s="22" t="s">
        <v>1794</v>
      </c>
      <c r="F3233" s="22" t="s">
        <v>191</v>
      </c>
      <c r="G3233" s="22">
        <v>1</v>
      </c>
      <c r="H3233" s="20">
        <v>0.30952340200639572</v>
      </c>
      <c r="I3233" s="20">
        <v>0.60616211033317013</v>
      </c>
      <c r="J3233" s="19" t="s">
        <v>1962</v>
      </c>
      <c r="K3233" s="18">
        <v>6</v>
      </c>
      <c r="L3233" s="18">
        <v>0.5</v>
      </c>
      <c r="M3233" s="18" t="str">
        <f>IF(tbl_data[[#This Row],[PACK COUNT]]&gt;1,"Multipack","Single")</f>
        <v>Single</v>
      </c>
    </row>
    <row r="3234" spans="1:13">
      <c r="A3234" s="22" t="s">
        <v>390</v>
      </c>
      <c r="B3234" s="22" t="s">
        <v>389</v>
      </c>
      <c r="C3234" s="22" t="s">
        <v>392</v>
      </c>
      <c r="D3234" s="22" t="s">
        <v>24</v>
      </c>
      <c r="E3234" s="22" t="s">
        <v>394</v>
      </c>
      <c r="F3234" s="22" t="s">
        <v>196</v>
      </c>
      <c r="G3234" s="22">
        <v>1</v>
      </c>
      <c r="H3234" s="20">
        <v>0.15053763159430131</v>
      </c>
      <c r="I3234" s="20">
        <v>0.33157932268299012</v>
      </c>
      <c r="J3234" s="19" t="s">
        <v>1962</v>
      </c>
      <c r="K3234" s="18">
        <v>6</v>
      </c>
      <c r="L3234" s="18">
        <v>0.33</v>
      </c>
      <c r="M3234" s="18" t="str">
        <f>IF(tbl_data[[#This Row],[PACK COUNT]]&gt;1,"Multipack","Single")</f>
        <v>Single</v>
      </c>
    </row>
    <row r="3235" spans="1:13">
      <c r="A3235" s="22" t="s">
        <v>390</v>
      </c>
      <c r="B3235" s="22" t="s">
        <v>389</v>
      </c>
      <c r="C3235" s="22" t="s">
        <v>392</v>
      </c>
      <c r="D3235" s="22" t="s">
        <v>24</v>
      </c>
      <c r="E3235" s="22" t="s">
        <v>393</v>
      </c>
      <c r="F3235" s="22" t="s">
        <v>196</v>
      </c>
      <c r="G3235" s="22">
        <v>1</v>
      </c>
      <c r="H3235" s="20">
        <v>0.35841711108581292</v>
      </c>
      <c r="I3235" s="20">
        <v>0.85878806021024634</v>
      </c>
      <c r="J3235" s="19" t="s">
        <v>1962</v>
      </c>
      <c r="K3235" s="18">
        <v>6</v>
      </c>
      <c r="L3235" s="18">
        <v>0.5</v>
      </c>
      <c r="M3235" s="18" t="str">
        <f>IF(tbl_data[[#This Row],[PACK COUNT]]&gt;1,"Multipack","Single")</f>
        <v>Single</v>
      </c>
    </row>
    <row r="3236" spans="1:13">
      <c r="A3236" s="22" t="s">
        <v>390</v>
      </c>
      <c r="B3236" s="22" t="s">
        <v>389</v>
      </c>
      <c r="C3236" s="22" t="s">
        <v>388</v>
      </c>
      <c r="D3236" s="22" t="s">
        <v>24</v>
      </c>
      <c r="E3236" s="22" t="s">
        <v>387</v>
      </c>
      <c r="F3236" s="22" t="s">
        <v>196</v>
      </c>
      <c r="G3236" s="22">
        <v>1</v>
      </c>
      <c r="H3236" s="20">
        <v>0.2689147705194172</v>
      </c>
      <c r="I3236" s="20">
        <v>0.57020416323209389</v>
      </c>
      <c r="J3236" s="19" t="s">
        <v>1962</v>
      </c>
      <c r="K3236" s="18">
        <v>6</v>
      </c>
      <c r="L3236" s="18">
        <v>0.5</v>
      </c>
      <c r="M3236" s="18" t="str">
        <f>IF(tbl_data[[#This Row],[PACK COUNT]]&gt;1,"Multipack","Single")</f>
        <v>Single</v>
      </c>
    </row>
    <row r="3237" spans="1:13">
      <c r="A3237" s="22" t="s">
        <v>390</v>
      </c>
      <c r="B3237" s="22" t="s">
        <v>1310</v>
      </c>
      <c r="C3237" s="22" t="s">
        <v>1345</v>
      </c>
      <c r="D3237" s="22" t="s">
        <v>24</v>
      </c>
      <c r="E3237" s="22" t="s">
        <v>1793</v>
      </c>
      <c r="F3237" s="22" t="s">
        <v>196</v>
      </c>
      <c r="G3237" s="22">
        <v>1</v>
      </c>
      <c r="H3237" s="20">
        <v>0.23100363743866009</v>
      </c>
      <c r="I3237" s="20">
        <v>0.52536494947851087</v>
      </c>
      <c r="J3237" s="19" t="s">
        <v>1962</v>
      </c>
      <c r="K3237" s="18">
        <v>6</v>
      </c>
      <c r="L3237" s="18">
        <v>0.5</v>
      </c>
      <c r="M3237" s="18" t="str">
        <f>IF(tbl_data[[#This Row],[PACK COUNT]]&gt;1,"Multipack","Single")</f>
        <v>Single</v>
      </c>
    </row>
    <row r="3238" spans="1:13">
      <c r="A3238" s="22" t="s">
        <v>390</v>
      </c>
      <c r="B3238" s="22" t="s">
        <v>1310</v>
      </c>
      <c r="C3238" s="22" t="s">
        <v>1309</v>
      </c>
      <c r="D3238" s="22" t="s">
        <v>24</v>
      </c>
      <c r="E3238" s="22" t="s">
        <v>1748</v>
      </c>
      <c r="F3238" s="22" t="s">
        <v>196</v>
      </c>
      <c r="G3238" s="22">
        <v>1</v>
      </c>
      <c r="H3238" s="20">
        <v>0.16706270679745608</v>
      </c>
      <c r="I3238" s="20">
        <v>0.3703203194136156</v>
      </c>
      <c r="J3238" s="19" t="s">
        <v>1962</v>
      </c>
      <c r="K3238" s="18">
        <v>6</v>
      </c>
      <c r="L3238" s="18">
        <v>0.5</v>
      </c>
      <c r="M3238" s="18" t="str">
        <f>IF(tbl_data[[#This Row],[PACK COUNT]]&gt;1,"Multipack","Single")</f>
        <v>Single</v>
      </c>
    </row>
    <row r="3239" spans="1:13">
      <c r="A3239" s="22" t="s">
        <v>386</v>
      </c>
      <c r="B3239" s="22" t="s">
        <v>385</v>
      </c>
      <c r="C3239" s="22" t="s">
        <v>167</v>
      </c>
      <c r="D3239" s="22" t="s">
        <v>24</v>
      </c>
      <c r="E3239" s="22" t="s">
        <v>384</v>
      </c>
      <c r="F3239" s="22" t="s">
        <v>196</v>
      </c>
      <c r="G3239" s="22">
        <v>1</v>
      </c>
      <c r="H3239" s="20">
        <v>4.8288614617594969E-2</v>
      </c>
      <c r="I3239" s="20">
        <v>8.8075426452747921E-2</v>
      </c>
      <c r="J3239" s="19" t="s">
        <v>1962</v>
      </c>
      <c r="K3239" s="18">
        <v>6</v>
      </c>
      <c r="L3239" s="18">
        <v>0.5</v>
      </c>
      <c r="M3239" s="18" t="str">
        <f>IF(tbl_data[[#This Row],[PACK COUNT]]&gt;1,"Multipack","Single")</f>
        <v>Single</v>
      </c>
    </row>
    <row r="3240" spans="1:13">
      <c r="A3240" s="22" t="s">
        <v>380</v>
      </c>
      <c r="B3240" s="22" t="s">
        <v>380</v>
      </c>
      <c r="C3240" s="22" t="s">
        <v>449</v>
      </c>
      <c r="D3240" s="22" t="s">
        <v>24</v>
      </c>
      <c r="E3240" s="22" t="s">
        <v>1766</v>
      </c>
      <c r="F3240" s="22" t="s">
        <v>196</v>
      </c>
      <c r="G3240" s="22">
        <v>1</v>
      </c>
      <c r="H3240" s="20">
        <v>3.9246701993538587E-2</v>
      </c>
      <c r="I3240" s="20">
        <v>0.12780607937962515</v>
      </c>
      <c r="J3240" s="19" t="s">
        <v>1962</v>
      </c>
      <c r="K3240" s="18">
        <v>6</v>
      </c>
      <c r="L3240" s="18">
        <v>0.5</v>
      </c>
      <c r="M3240" s="18" t="str">
        <f>IF(tbl_data[[#This Row],[PACK COUNT]]&gt;1,"Multipack","Single")</f>
        <v>Single</v>
      </c>
    </row>
    <row r="3241" spans="1:13">
      <c r="A3241" s="22" t="s">
        <v>380</v>
      </c>
      <c r="B3241" s="22" t="s">
        <v>380</v>
      </c>
      <c r="C3241" s="22" t="s">
        <v>382</v>
      </c>
      <c r="D3241" s="22" t="s">
        <v>24</v>
      </c>
      <c r="E3241" s="22" t="s">
        <v>1239</v>
      </c>
      <c r="F3241" s="22" t="s">
        <v>191</v>
      </c>
      <c r="G3241" s="22">
        <v>1</v>
      </c>
      <c r="H3241" s="20">
        <v>0.24575460122870316</v>
      </c>
      <c r="I3241" s="20">
        <v>0.69492520053313633</v>
      </c>
      <c r="J3241" s="19" t="s">
        <v>1962</v>
      </c>
      <c r="K3241" s="18">
        <v>6</v>
      </c>
      <c r="L3241" s="18">
        <v>0.5</v>
      </c>
      <c r="M3241" s="18" t="str">
        <f>IF(tbl_data[[#This Row],[PACK COUNT]]&gt;1,"Multipack","Single")</f>
        <v>Single</v>
      </c>
    </row>
    <row r="3242" spans="1:13">
      <c r="A3242" s="22" t="s">
        <v>380</v>
      </c>
      <c r="B3242" s="22" t="s">
        <v>380</v>
      </c>
      <c r="C3242" s="22" t="s">
        <v>382</v>
      </c>
      <c r="D3242" s="22" t="s">
        <v>24</v>
      </c>
      <c r="E3242" s="22" t="s">
        <v>383</v>
      </c>
      <c r="F3242" s="22" t="s">
        <v>191</v>
      </c>
      <c r="G3242" s="22">
        <v>1</v>
      </c>
      <c r="H3242" s="20">
        <v>0.86821130954082604</v>
      </c>
      <c r="I3242" s="20">
        <v>2.2167644634198362</v>
      </c>
      <c r="J3242" s="19" t="s">
        <v>1962</v>
      </c>
      <c r="K3242" s="18">
        <v>6</v>
      </c>
      <c r="L3242" s="18">
        <v>5</v>
      </c>
      <c r="M3242" s="18" t="str">
        <f>IF(tbl_data[[#This Row],[PACK COUNT]]&gt;1,"Multipack","Single")</f>
        <v>Single</v>
      </c>
    </row>
    <row r="3243" spans="1:13">
      <c r="A3243" s="22" t="s">
        <v>380</v>
      </c>
      <c r="B3243" s="22" t="s">
        <v>380</v>
      </c>
      <c r="C3243" s="22" t="s">
        <v>382</v>
      </c>
      <c r="D3243" s="22" t="s">
        <v>24</v>
      </c>
      <c r="E3243" s="22" t="s">
        <v>381</v>
      </c>
      <c r="F3243" s="22" t="s">
        <v>196</v>
      </c>
      <c r="G3243" s="22">
        <v>1</v>
      </c>
      <c r="H3243" s="20">
        <v>0.93994310930042324</v>
      </c>
      <c r="I3243" s="20">
        <v>3.4516286648781374</v>
      </c>
      <c r="J3243" s="19" t="s">
        <v>1962</v>
      </c>
      <c r="K3243" s="18">
        <v>6</v>
      </c>
      <c r="L3243" s="18">
        <v>0.5</v>
      </c>
      <c r="M3243" s="18" t="str">
        <f>IF(tbl_data[[#This Row],[PACK COUNT]]&gt;1,"Multipack","Single")</f>
        <v>Single</v>
      </c>
    </row>
    <row r="3244" spans="1:13">
      <c r="A3244" s="22" t="s">
        <v>380</v>
      </c>
      <c r="B3244" s="22" t="s">
        <v>380</v>
      </c>
      <c r="C3244" s="22" t="s">
        <v>379</v>
      </c>
      <c r="D3244" s="22" t="s">
        <v>24</v>
      </c>
      <c r="E3244" s="22" t="s">
        <v>378</v>
      </c>
      <c r="F3244" s="22" t="s">
        <v>196</v>
      </c>
      <c r="G3244" s="22">
        <v>1</v>
      </c>
      <c r="H3244" s="20">
        <v>0.39185838826102981</v>
      </c>
      <c r="I3244" s="20">
        <v>1.4279772618115896</v>
      </c>
      <c r="J3244" s="19" t="s">
        <v>1962</v>
      </c>
      <c r="K3244" s="18">
        <v>6</v>
      </c>
      <c r="L3244" s="18">
        <v>0.5</v>
      </c>
      <c r="M3244" s="18" t="str">
        <f>IF(tbl_data[[#This Row],[PACK COUNT]]&gt;1,"Multipack","Single")</f>
        <v>Single</v>
      </c>
    </row>
    <row r="3245" spans="1:13">
      <c r="A3245" s="22" t="s">
        <v>368</v>
      </c>
      <c r="B3245" s="22" t="s">
        <v>1691</v>
      </c>
      <c r="C3245" s="22" t="s">
        <v>339</v>
      </c>
      <c r="D3245" s="22" t="s">
        <v>24</v>
      </c>
      <c r="E3245" s="22" t="s">
        <v>1725</v>
      </c>
      <c r="F3245" s="22" t="s">
        <v>196</v>
      </c>
      <c r="G3245" s="22">
        <v>1</v>
      </c>
      <c r="H3245" s="20">
        <v>0.17285042058614553</v>
      </c>
      <c r="I3245" s="20">
        <v>0.33915262079715491</v>
      </c>
      <c r="J3245" s="19" t="s">
        <v>1962</v>
      </c>
      <c r="K3245" s="18">
        <v>6</v>
      </c>
      <c r="L3245" s="18">
        <v>0.5</v>
      </c>
      <c r="M3245" s="18" t="str">
        <f>IF(tbl_data[[#This Row],[PACK COUNT]]&gt;1,"Multipack","Single")</f>
        <v>Single</v>
      </c>
    </row>
    <row r="3246" spans="1:13">
      <c r="A3246" s="22" t="s">
        <v>368</v>
      </c>
      <c r="B3246" s="22" t="s">
        <v>1691</v>
      </c>
      <c r="C3246" s="22" t="s">
        <v>24</v>
      </c>
      <c r="D3246" s="22" t="s">
        <v>24</v>
      </c>
      <c r="E3246" s="22" t="s">
        <v>1747</v>
      </c>
      <c r="F3246" s="22" t="s">
        <v>191</v>
      </c>
      <c r="G3246" s="22">
        <v>1</v>
      </c>
      <c r="H3246" s="20">
        <v>0.13001258693001455</v>
      </c>
      <c r="I3246" s="20">
        <v>0.20654054936050478</v>
      </c>
      <c r="J3246" s="19" t="s">
        <v>1962</v>
      </c>
      <c r="K3246" s="18">
        <v>6</v>
      </c>
      <c r="L3246" s="18">
        <v>0.5</v>
      </c>
      <c r="M3246" s="18" t="str">
        <f>IF(tbl_data[[#This Row],[PACK COUNT]]&gt;1,"Multipack","Single")</f>
        <v>Single</v>
      </c>
    </row>
    <row r="3247" spans="1:13">
      <c r="A3247" s="22" t="s">
        <v>368</v>
      </c>
      <c r="B3247" s="22" t="s">
        <v>1691</v>
      </c>
      <c r="C3247" s="22" t="s">
        <v>24</v>
      </c>
      <c r="D3247" s="22" t="s">
        <v>24</v>
      </c>
      <c r="E3247" s="22" t="s">
        <v>1690</v>
      </c>
      <c r="F3247" s="22" t="s">
        <v>196</v>
      </c>
      <c r="G3247" s="22">
        <v>1</v>
      </c>
      <c r="H3247" s="20">
        <v>0.17177248680722845</v>
      </c>
      <c r="I3247" s="20">
        <v>0.32761265397337325</v>
      </c>
      <c r="J3247" s="19" t="s">
        <v>1962</v>
      </c>
      <c r="K3247" s="18">
        <v>6</v>
      </c>
      <c r="L3247" s="18">
        <v>0.5</v>
      </c>
      <c r="M3247" s="18" t="str">
        <f>IF(tbl_data[[#This Row],[PACK COUNT]]&gt;1,"Multipack","Single")</f>
        <v>Single</v>
      </c>
    </row>
    <row r="3248" spans="1:13">
      <c r="A3248" s="22" t="s">
        <v>368</v>
      </c>
      <c r="B3248" s="22" t="s">
        <v>372</v>
      </c>
      <c r="C3248" s="22" t="s">
        <v>374</v>
      </c>
      <c r="D3248" s="22" t="s">
        <v>24</v>
      </c>
      <c r="E3248" s="22" t="s">
        <v>373</v>
      </c>
      <c r="F3248" s="22" t="s">
        <v>196</v>
      </c>
      <c r="G3248" s="22">
        <v>1</v>
      </c>
      <c r="H3248" s="20">
        <v>0.62693119466120439</v>
      </c>
      <c r="I3248" s="20">
        <v>1.2788347597043404</v>
      </c>
      <c r="J3248" s="19" t="s">
        <v>1962</v>
      </c>
      <c r="K3248" s="18">
        <v>6</v>
      </c>
      <c r="L3248" s="18">
        <v>0.5</v>
      </c>
      <c r="M3248" s="18" t="str">
        <f>IF(tbl_data[[#This Row],[PACK COUNT]]&gt;1,"Multipack","Single")</f>
        <v>Single</v>
      </c>
    </row>
    <row r="3249" spans="1:13">
      <c r="A3249" s="22" t="s">
        <v>368</v>
      </c>
      <c r="B3249" s="22" t="s">
        <v>372</v>
      </c>
      <c r="C3249" s="22" t="s">
        <v>371</v>
      </c>
      <c r="D3249" s="22" t="s">
        <v>24</v>
      </c>
      <c r="E3249" s="22" t="s">
        <v>370</v>
      </c>
      <c r="F3249" s="22" t="s">
        <v>196</v>
      </c>
      <c r="G3249" s="22">
        <v>1</v>
      </c>
      <c r="H3249" s="20">
        <v>0.89772573702049752</v>
      </c>
      <c r="I3249" s="20">
        <v>1.7861759404966897</v>
      </c>
      <c r="J3249" s="19" t="s">
        <v>1962</v>
      </c>
      <c r="K3249" s="18">
        <v>6</v>
      </c>
      <c r="L3249" s="18">
        <v>0.5</v>
      </c>
      <c r="M3249" s="18" t="str">
        <f>IF(tbl_data[[#This Row],[PACK COUNT]]&gt;1,"Multipack","Single")</f>
        <v>Single</v>
      </c>
    </row>
    <row r="3250" spans="1:13">
      <c r="A3250" s="22" t="s">
        <v>368</v>
      </c>
      <c r="B3250" s="22" t="s">
        <v>367</v>
      </c>
      <c r="C3250" s="22" t="s">
        <v>339</v>
      </c>
      <c r="D3250" s="22" t="s">
        <v>24</v>
      </c>
      <c r="E3250" s="22" t="s">
        <v>369</v>
      </c>
      <c r="F3250" s="22" t="s">
        <v>196</v>
      </c>
      <c r="G3250" s="22">
        <v>1</v>
      </c>
      <c r="H3250" s="20">
        <v>5.6362941034711359E-2</v>
      </c>
      <c r="I3250" s="20">
        <v>0.1061793894476922</v>
      </c>
      <c r="J3250" s="19" t="s">
        <v>1962</v>
      </c>
      <c r="K3250" s="18">
        <v>6</v>
      </c>
      <c r="L3250" s="18">
        <v>0.5</v>
      </c>
      <c r="M3250" s="18" t="str">
        <f>IF(tbl_data[[#This Row],[PACK COUNT]]&gt;1,"Multipack","Single")</f>
        <v>Single</v>
      </c>
    </row>
    <row r="3251" spans="1:13">
      <c r="A3251" s="22" t="s">
        <v>368</v>
      </c>
      <c r="B3251" s="22" t="s">
        <v>367</v>
      </c>
      <c r="C3251" s="22" t="s">
        <v>62</v>
      </c>
      <c r="D3251" s="22" t="s">
        <v>24</v>
      </c>
      <c r="E3251" s="22" t="s">
        <v>366</v>
      </c>
      <c r="F3251" s="22" t="s">
        <v>196</v>
      </c>
      <c r="G3251" s="22">
        <v>1</v>
      </c>
      <c r="H3251" s="20">
        <v>0.61820832918252622</v>
      </c>
      <c r="I3251" s="20">
        <v>1.0940275796609544</v>
      </c>
      <c r="J3251" s="19" t="s">
        <v>1962</v>
      </c>
      <c r="K3251" s="18">
        <v>6</v>
      </c>
      <c r="L3251" s="18">
        <v>0.5</v>
      </c>
      <c r="M3251" s="18" t="str">
        <f>IF(tbl_data[[#This Row],[PACK COUNT]]&gt;1,"Multipack","Single")</f>
        <v>Single</v>
      </c>
    </row>
    <row r="3252" spans="1:13">
      <c r="A3252" s="22" t="s">
        <v>368</v>
      </c>
      <c r="B3252" s="22" t="s">
        <v>367</v>
      </c>
      <c r="C3252" s="22" t="s">
        <v>24</v>
      </c>
      <c r="D3252" s="22" t="s">
        <v>24</v>
      </c>
      <c r="E3252" s="22" t="s">
        <v>1792</v>
      </c>
      <c r="F3252" s="22" t="s">
        <v>196</v>
      </c>
      <c r="G3252" s="22">
        <v>1</v>
      </c>
      <c r="H3252" s="20">
        <v>4.4206647723154203E-3</v>
      </c>
      <c r="I3252" s="20">
        <v>7.3825888443654628E-3</v>
      </c>
      <c r="J3252" s="19" t="s">
        <v>1962</v>
      </c>
      <c r="K3252" s="18">
        <v>6</v>
      </c>
      <c r="L3252" s="18">
        <v>0.5</v>
      </c>
      <c r="M3252" s="18" t="str">
        <f>IF(tbl_data[[#This Row],[PACK COUNT]]&gt;1,"Multipack","Single")</f>
        <v>Single</v>
      </c>
    </row>
    <row r="3253" spans="1:13">
      <c r="A3253" s="22" t="s">
        <v>1307</v>
      </c>
      <c r="B3253" s="22" t="s">
        <v>1306</v>
      </c>
      <c r="C3253" s="22" t="s">
        <v>81</v>
      </c>
      <c r="D3253" s="22" t="s">
        <v>24</v>
      </c>
      <c r="E3253" s="22" t="s">
        <v>1689</v>
      </c>
      <c r="F3253" s="22" t="s">
        <v>191</v>
      </c>
      <c r="G3253" s="22">
        <v>1</v>
      </c>
      <c r="H3253" s="20">
        <v>1.6530703673803458E-2</v>
      </c>
      <c r="I3253" s="20">
        <v>3.3014998391575893E-2</v>
      </c>
      <c r="J3253" s="19" t="s">
        <v>1962</v>
      </c>
      <c r="K3253" s="18">
        <v>6</v>
      </c>
      <c r="L3253" s="18">
        <v>0.5</v>
      </c>
      <c r="M3253" s="18" t="str">
        <f>IF(tbl_data[[#This Row],[PACK COUNT]]&gt;1,"Multipack","Single")</f>
        <v>Single</v>
      </c>
    </row>
    <row r="3254" spans="1:13">
      <c r="A3254" s="22" t="s">
        <v>1307</v>
      </c>
      <c r="B3254" s="22" t="s">
        <v>1306</v>
      </c>
      <c r="C3254" s="22" t="s">
        <v>81</v>
      </c>
      <c r="D3254" s="22" t="s">
        <v>24</v>
      </c>
      <c r="E3254" s="22" t="s">
        <v>1746</v>
      </c>
      <c r="F3254" s="22" t="s">
        <v>196</v>
      </c>
      <c r="G3254" s="22">
        <v>1</v>
      </c>
      <c r="H3254" s="20">
        <v>2.3409281141001017E-2</v>
      </c>
      <c r="I3254" s="20">
        <v>4.7270104389522734E-2</v>
      </c>
      <c r="J3254" s="19" t="s">
        <v>1962</v>
      </c>
      <c r="K3254" s="18">
        <v>6</v>
      </c>
      <c r="L3254" s="18">
        <v>0.5</v>
      </c>
      <c r="M3254" s="18" t="str">
        <f>IF(tbl_data[[#This Row],[PACK COUNT]]&gt;1,"Multipack","Single")</f>
        <v>Single</v>
      </c>
    </row>
    <row r="3255" spans="1:13">
      <c r="A3255" s="22" t="s">
        <v>1307</v>
      </c>
      <c r="B3255" s="22" t="s">
        <v>1306</v>
      </c>
      <c r="C3255" s="22" t="s">
        <v>1305</v>
      </c>
      <c r="D3255" s="22" t="s">
        <v>87</v>
      </c>
      <c r="E3255" s="22" t="s">
        <v>1304</v>
      </c>
      <c r="F3255" s="22" t="s">
        <v>191</v>
      </c>
      <c r="G3255" s="22">
        <v>1</v>
      </c>
      <c r="H3255" s="20">
        <v>5.4089492957155753E-2</v>
      </c>
      <c r="I3255" s="20">
        <v>0.10876127519860428</v>
      </c>
      <c r="J3255" s="19" t="s">
        <v>1962</v>
      </c>
      <c r="K3255" s="18">
        <v>6</v>
      </c>
      <c r="L3255" s="18">
        <v>0.5</v>
      </c>
      <c r="M3255" s="18" t="str">
        <f>IF(tbl_data[[#This Row],[PACK COUNT]]&gt;1,"Multipack","Single")</f>
        <v>Single</v>
      </c>
    </row>
    <row r="3256" spans="1:13">
      <c r="A3256" s="22" t="s">
        <v>1307</v>
      </c>
      <c r="B3256" s="22" t="s">
        <v>1306</v>
      </c>
      <c r="C3256" s="22" t="s">
        <v>1305</v>
      </c>
      <c r="D3256" s="22" t="s">
        <v>87</v>
      </c>
      <c r="E3256" s="22" t="s">
        <v>1342</v>
      </c>
      <c r="F3256" s="22" t="s">
        <v>196</v>
      </c>
      <c r="G3256" s="22">
        <v>1</v>
      </c>
      <c r="H3256" s="20">
        <v>4.1052173210241315E-2</v>
      </c>
      <c r="I3256" s="20">
        <v>8.3506499489752278E-2</v>
      </c>
      <c r="J3256" s="19" t="s">
        <v>1962</v>
      </c>
      <c r="K3256" s="18">
        <v>6</v>
      </c>
      <c r="L3256" s="18">
        <v>0.5</v>
      </c>
      <c r="M3256" s="18" t="str">
        <f>IF(tbl_data[[#This Row],[PACK COUNT]]&gt;1,"Multipack","Single")</f>
        <v>Single</v>
      </c>
    </row>
    <row r="3257" spans="1:13">
      <c r="A3257" s="22" t="s">
        <v>1598</v>
      </c>
      <c r="B3257" s="22" t="s">
        <v>1597</v>
      </c>
      <c r="C3257" s="22" t="s">
        <v>105</v>
      </c>
      <c r="D3257" s="22" t="s">
        <v>24</v>
      </c>
      <c r="E3257" s="22" t="s">
        <v>1596</v>
      </c>
      <c r="F3257" s="22" t="s">
        <v>196</v>
      </c>
      <c r="G3257" s="22">
        <v>1</v>
      </c>
      <c r="H3257" s="20">
        <v>0.20987257401649234</v>
      </c>
      <c r="I3257" s="20">
        <v>0.55830820460542829</v>
      </c>
      <c r="J3257" s="19" t="s">
        <v>1962</v>
      </c>
      <c r="K3257" s="18">
        <v>6</v>
      </c>
      <c r="L3257" s="18">
        <v>0.33</v>
      </c>
      <c r="M3257" s="18" t="str">
        <f>IF(tbl_data[[#This Row],[PACK COUNT]]&gt;1,"Multipack","Single")</f>
        <v>Single</v>
      </c>
    </row>
    <row r="3258" spans="1:13">
      <c r="A3258" s="22" t="s">
        <v>1598</v>
      </c>
      <c r="B3258" s="22" t="s">
        <v>1597</v>
      </c>
      <c r="C3258" s="22" t="s">
        <v>1626</v>
      </c>
      <c r="D3258" s="22" t="s">
        <v>24</v>
      </c>
      <c r="E3258" s="22" t="s">
        <v>1625</v>
      </c>
      <c r="F3258" s="22" t="s">
        <v>196</v>
      </c>
      <c r="G3258" s="22">
        <v>1</v>
      </c>
      <c r="H3258" s="20">
        <v>0.17721146536830085</v>
      </c>
      <c r="I3258" s="20">
        <v>0.4754448710074019</v>
      </c>
      <c r="J3258" s="19" t="s">
        <v>1962</v>
      </c>
      <c r="K3258" s="18">
        <v>6</v>
      </c>
      <c r="L3258" s="18">
        <v>0.33</v>
      </c>
      <c r="M3258" s="18" t="str">
        <f>IF(tbl_data[[#This Row],[PACK COUNT]]&gt;1,"Multipack","Single")</f>
        <v>Single</v>
      </c>
    </row>
    <row r="3259" spans="1:13">
      <c r="A3259" s="22" t="s">
        <v>1598</v>
      </c>
      <c r="B3259" s="22" t="s">
        <v>1597</v>
      </c>
      <c r="C3259" s="22" t="s">
        <v>430</v>
      </c>
      <c r="D3259" s="22" t="s">
        <v>24</v>
      </c>
      <c r="E3259" s="22" t="s">
        <v>1624</v>
      </c>
      <c r="F3259" s="22" t="s">
        <v>196</v>
      </c>
      <c r="G3259" s="22">
        <v>1</v>
      </c>
      <c r="H3259" s="20">
        <v>0.18536389185658661</v>
      </c>
      <c r="I3259" s="20">
        <v>0.39216419018775872</v>
      </c>
      <c r="J3259" s="19" t="s">
        <v>1962</v>
      </c>
      <c r="K3259" s="18">
        <v>6</v>
      </c>
      <c r="L3259" s="18">
        <v>0.33</v>
      </c>
      <c r="M3259" s="18" t="str">
        <f>IF(tbl_data[[#This Row],[PACK COUNT]]&gt;1,"Multipack","Single")</f>
        <v>Single</v>
      </c>
    </row>
    <row r="3260" spans="1:13">
      <c r="A3260" s="22" t="s">
        <v>327</v>
      </c>
      <c r="B3260" s="22" t="s">
        <v>352</v>
      </c>
      <c r="C3260" s="22" t="s">
        <v>24</v>
      </c>
      <c r="D3260" s="22" t="s">
        <v>24</v>
      </c>
      <c r="E3260" s="22" t="s">
        <v>354</v>
      </c>
      <c r="F3260" s="22" t="s">
        <v>191</v>
      </c>
      <c r="G3260" s="22">
        <v>1</v>
      </c>
      <c r="H3260" s="20">
        <v>1.2008204722399156</v>
      </c>
      <c r="I3260" s="20">
        <v>2.0731762026046092</v>
      </c>
      <c r="J3260" s="19" t="s">
        <v>1962</v>
      </c>
      <c r="K3260" s="18">
        <v>6</v>
      </c>
      <c r="L3260" s="18">
        <v>0.5</v>
      </c>
      <c r="M3260" s="18" t="str">
        <f>IF(tbl_data[[#This Row],[PACK COUNT]]&gt;1,"Multipack","Single")</f>
        <v>Single</v>
      </c>
    </row>
    <row r="3261" spans="1:13">
      <c r="A3261" s="22" t="s">
        <v>327</v>
      </c>
      <c r="B3261" s="22" t="s">
        <v>352</v>
      </c>
      <c r="C3261" s="22" t="s">
        <v>24</v>
      </c>
      <c r="D3261" s="22" t="s">
        <v>24</v>
      </c>
      <c r="E3261" s="22" t="s">
        <v>353</v>
      </c>
      <c r="F3261" s="22" t="s">
        <v>196</v>
      </c>
      <c r="G3261" s="22">
        <v>1</v>
      </c>
      <c r="H3261" s="20">
        <v>5.7145646252141592E-3</v>
      </c>
      <c r="I3261" s="20">
        <v>1.9687087389282543E-2</v>
      </c>
      <c r="J3261" s="19" t="s">
        <v>1962</v>
      </c>
      <c r="K3261" s="18">
        <v>6</v>
      </c>
      <c r="L3261" s="18">
        <v>0.33</v>
      </c>
      <c r="M3261" s="18" t="str">
        <f>IF(tbl_data[[#This Row],[PACK COUNT]]&gt;1,"Multipack","Single")</f>
        <v>Single</v>
      </c>
    </row>
    <row r="3262" spans="1:13">
      <c r="A3262" s="22" t="s">
        <v>327</v>
      </c>
      <c r="B3262" s="22" t="s">
        <v>352</v>
      </c>
      <c r="C3262" s="22" t="s">
        <v>24</v>
      </c>
      <c r="D3262" s="22" t="s">
        <v>24</v>
      </c>
      <c r="E3262" s="22" t="s">
        <v>351</v>
      </c>
      <c r="F3262" s="22" t="s">
        <v>196</v>
      </c>
      <c r="G3262" s="22">
        <v>1</v>
      </c>
      <c r="H3262" s="20">
        <v>3.7840418108385149E-2</v>
      </c>
      <c r="I3262" s="20">
        <v>0.19323447547652248</v>
      </c>
      <c r="J3262" s="19" t="s">
        <v>1962</v>
      </c>
      <c r="K3262" s="18">
        <v>6</v>
      </c>
      <c r="L3262" s="18">
        <v>0.45</v>
      </c>
      <c r="M3262" s="18" t="str">
        <f>IF(tbl_data[[#This Row],[PACK COUNT]]&gt;1,"Multipack","Single")</f>
        <v>Single</v>
      </c>
    </row>
    <row r="3263" spans="1:13">
      <c r="A3263" s="22" t="s">
        <v>327</v>
      </c>
      <c r="B3263" s="22" t="s">
        <v>350</v>
      </c>
      <c r="C3263" s="22" t="s">
        <v>349</v>
      </c>
      <c r="D3263" s="22" t="s">
        <v>24</v>
      </c>
      <c r="E3263" s="22" t="s">
        <v>348</v>
      </c>
      <c r="F3263" s="22" t="s">
        <v>196</v>
      </c>
      <c r="G3263" s="22">
        <v>1</v>
      </c>
      <c r="H3263" s="20">
        <v>0.10570122121374168</v>
      </c>
      <c r="I3263" s="20">
        <v>0.32629876724647944</v>
      </c>
      <c r="J3263" s="19" t="s">
        <v>1962</v>
      </c>
      <c r="K3263" s="18">
        <v>6</v>
      </c>
      <c r="L3263" s="18">
        <v>0.33</v>
      </c>
      <c r="M3263" s="18" t="str">
        <f>IF(tbl_data[[#This Row],[PACK COUNT]]&gt;1,"Multipack","Single")</f>
        <v>Single</v>
      </c>
    </row>
    <row r="3264" spans="1:13">
      <c r="A3264" s="22" t="s">
        <v>327</v>
      </c>
      <c r="B3264" s="22" t="s">
        <v>345</v>
      </c>
      <c r="C3264" s="22" t="s">
        <v>345</v>
      </c>
      <c r="D3264" s="22" t="s">
        <v>71</v>
      </c>
      <c r="E3264" s="22" t="s">
        <v>1217</v>
      </c>
      <c r="F3264" s="22" t="s">
        <v>191</v>
      </c>
      <c r="G3264" s="22">
        <v>1</v>
      </c>
      <c r="H3264" s="20">
        <v>0.24425482641668417</v>
      </c>
      <c r="I3264" s="20">
        <v>0.5203538874185184</v>
      </c>
      <c r="J3264" s="19" t="s">
        <v>1962</v>
      </c>
      <c r="K3264" s="18">
        <v>6</v>
      </c>
      <c r="L3264" s="18">
        <v>0.5</v>
      </c>
      <c r="M3264" s="18" t="str">
        <f>IF(tbl_data[[#This Row],[PACK COUNT]]&gt;1,"Multipack","Single")</f>
        <v>Single</v>
      </c>
    </row>
    <row r="3265" spans="1:13">
      <c r="A3265" s="22" t="s">
        <v>327</v>
      </c>
      <c r="B3265" s="22" t="s">
        <v>345</v>
      </c>
      <c r="C3265" s="22" t="s">
        <v>345</v>
      </c>
      <c r="D3265" s="22" t="s">
        <v>24</v>
      </c>
      <c r="E3265" s="22" t="s">
        <v>344</v>
      </c>
      <c r="F3265" s="22" t="s">
        <v>196</v>
      </c>
      <c r="G3265" s="22">
        <v>1</v>
      </c>
      <c r="H3265" s="20">
        <v>6.1193676476729464E-2</v>
      </c>
      <c r="I3265" s="20">
        <v>0.18000615604092521</v>
      </c>
      <c r="J3265" s="19" t="s">
        <v>1962</v>
      </c>
      <c r="K3265" s="18">
        <v>6</v>
      </c>
      <c r="L3265" s="18">
        <v>0.5</v>
      </c>
      <c r="M3265" s="18" t="str">
        <f>IF(tbl_data[[#This Row],[PACK COUNT]]&gt;1,"Multipack","Single")</f>
        <v>Single</v>
      </c>
    </row>
    <row r="3266" spans="1:13">
      <c r="A3266" s="22" t="s">
        <v>327</v>
      </c>
      <c r="B3266" s="22" t="s">
        <v>1688</v>
      </c>
      <c r="C3266" s="22" t="s">
        <v>1687</v>
      </c>
      <c r="D3266" s="22" t="s">
        <v>24</v>
      </c>
      <c r="E3266" s="22" t="s">
        <v>1686</v>
      </c>
      <c r="F3266" s="22" t="s">
        <v>191</v>
      </c>
      <c r="G3266" s="22">
        <v>1</v>
      </c>
      <c r="H3266" s="20">
        <v>8.7099921221507268E-3</v>
      </c>
      <c r="I3266" s="20">
        <v>1.8244788565410078E-2</v>
      </c>
      <c r="J3266" s="19" t="s">
        <v>1962</v>
      </c>
      <c r="K3266" s="18">
        <v>6</v>
      </c>
      <c r="L3266" s="18">
        <v>0.5</v>
      </c>
      <c r="M3266" s="18" t="str">
        <f>IF(tbl_data[[#This Row],[PACK COUNT]]&gt;1,"Multipack","Single")</f>
        <v>Single</v>
      </c>
    </row>
    <row r="3267" spans="1:13">
      <c r="A3267" s="22" t="s">
        <v>327</v>
      </c>
      <c r="B3267" s="22" t="s">
        <v>1688</v>
      </c>
      <c r="C3267" s="22" t="s">
        <v>1687</v>
      </c>
      <c r="D3267" s="22" t="s">
        <v>24</v>
      </c>
      <c r="E3267" s="22" t="s">
        <v>1765</v>
      </c>
      <c r="F3267" s="22" t="s">
        <v>196</v>
      </c>
      <c r="G3267" s="22">
        <v>1</v>
      </c>
      <c r="H3267" s="20">
        <v>1.2316361921059258E-2</v>
      </c>
      <c r="I3267" s="20">
        <v>2.9461693764129802E-2</v>
      </c>
      <c r="J3267" s="19" t="s">
        <v>1962</v>
      </c>
      <c r="K3267" s="18">
        <v>6</v>
      </c>
      <c r="L3267" s="18">
        <v>0.5</v>
      </c>
      <c r="M3267" s="18" t="str">
        <f>IF(tbl_data[[#This Row],[PACK COUNT]]&gt;1,"Multipack","Single")</f>
        <v>Single</v>
      </c>
    </row>
    <row r="3268" spans="1:13">
      <c r="A3268" s="22" t="s">
        <v>327</v>
      </c>
      <c r="B3268" s="22" t="s">
        <v>336</v>
      </c>
      <c r="C3268" s="22" t="s">
        <v>49</v>
      </c>
      <c r="D3268" s="22" t="s">
        <v>24</v>
      </c>
      <c r="E3268" s="22" t="s">
        <v>340</v>
      </c>
      <c r="F3268" s="22" t="s">
        <v>196</v>
      </c>
      <c r="G3268" s="22">
        <v>1</v>
      </c>
      <c r="H3268" s="20">
        <v>0.81494707492908069</v>
      </c>
      <c r="I3268" s="20">
        <v>1.944668594532512</v>
      </c>
      <c r="J3268" s="19" t="s">
        <v>1962</v>
      </c>
      <c r="K3268" s="18">
        <v>6</v>
      </c>
      <c r="L3268" s="18">
        <v>0.5</v>
      </c>
      <c r="M3268" s="18" t="str">
        <f>IF(tbl_data[[#This Row],[PACK COUNT]]&gt;1,"Multipack","Single")</f>
        <v>Single</v>
      </c>
    </row>
    <row r="3269" spans="1:13">
      <c r="A3269" s="22" t="s">
        <v>327</v>
      </c>
      <c r="B3269" s="22" t="s">
        <v>336</v>
      </c>
      <c r="C3269" s="22" t="s">
        <v>339</v>
      </c>
      <c r="D3269" s="22" t="s">
        <v>24</v>
      </c>
      <c r="E3269" s="22" t="s">
        <v>338</v>
      </c>
      <c r="F3269" s="22" t="s">
        <v>191</v>
      </c>
      <c r="G3269" s="22">
        <v>1</v>
      </c>
      <c r="H3269" s="20">
        <v>1.4037093104735077</v>
      </c>
      <c r="I3269" s="20">
        <v>2.7699634278486696</v>
      </c>
      <c r="J3269" s="19" t="s">
        <v>1962</v>
      </c>
      <c r="K3269" s="18">
        <v>6</v>
      </c>
      <c r="L3269" s="18">
        <v>0.5</v>
      </c>
      <c r="M3269" s="18" t="str">
        <f>IF(tbl_data[[#This Row],[PACK COUNT]]&gt;1,"Multipack","Single")</f>
        <v>Single</v>
      </c>
    </row>
    <row r="3270" spans="1:13">
      <c r="A3270" s="22" t="s">
        <v>327</v>
      </c>
      <c r="B3270" s="22" t="s">
        <v>336</v>
      </c>
      <c r="C3270" s="22" t="s">
        <v>24</v>
      </c>
      <c r="D3270" s="22" t="s">
        <v>24</v>
      </c>
      <c r="E3270" s="22" t="s">
        <v>337</v>
      </c>
      <c r="F3270" s="22" t="s">
        <v>191</v>
      </c>
      <c r="G3270" s="22">
        <v>1</v>
      </c>
      <c r="H3270" s="20">
        <v>1.860165847523352</v>
      </c>
      <c r="I3270" s="20">
        <v>3.6403246798369322</v>
      </c>
      <c r="J3270" s="19" t="s">
        <v>1962</v>
      </c>
      <c r="K3270" s="18">
        <v>6</v>
      </c>
      <c r="L3270" s="18">
        <v>0.5</v>
      </c>
      <c r="M3270" s="18" t="str">
        <f>IF(tbl_data[[#This Row],[PACK COUNT]]&gt;1,"Multipack","Single")</f>
        <v>Single</v>
      </c>
    </row>
    <row r="3271" spans="1:13">
      <c r="A3271" s="22" t="s">
        <v>327</v>
      </c>
      <c r="B3271" s="22" t="s">
        <v>336</v>
      </c>
      <c r="C3271" s="22" t="s">
        <v>24</v>
      </c>
      <c r="D3271" s="22" t="s">
        <v>24</v>
      </c>
      <c r="E3271" s="22" t="s">
        <v>335</v>
      </c>
      <c r="F3271" s="22" t="s">
        <v>196</v>
      </c>
      <c r="G3271" s="22">
        <v>1</v>
      </c>
      <c r="H3271" s="20">
        <v>2.9297676189364976</v>
      </c>
      <c r="I3271" s="20">
        <v>6.8950896708659286</v>
      </c>
      <c r="J3271" s="19" t="s">
        <v>1962</v>
      </c>
      <c r="K3271" s="18">
        <v>6</v>
      </c>
      <c r="L3271" s="18">
        <v>0.5</v>
      </c>
      <c r="M3271" s="18" t="str">
        <f>IF(tbl_data[[#This Row],[PACK COUNT]]&gt;1,"Multipack","Single")</f>
        <v>Single</v>
      </c>
    </row>
    <row r="3272" spans="1:13">
      <c r="A3272" s="22" t="s">
        <v>327</v>
      </c>
      <c r="B3272" s="22" t="s">
        <v>329</v>
      </c>
      <c r="C3272" s="22" t="s">
        <v>82</v>
      </c>
      <c r="D3272" s="22" t="s">
        <v>71</v>
      </c>
      <c r="E3272" s="22" t="s">
        <v>334</v>
      </c>
      <c r="F3272" s="22" t="s">
        <v>191</v>
      </c>
      <c r="G3272" s="22">
        <v>1</v>
      </c>
      <c r="H3272" s="20">
        <v>0.6616318559019484</v>
      </c>
      <c r="I3272" s="20">
        <v>1.0613167555055356</v>
      </c>
      <c r="J3272" s="19" t="s">
        <v>1962</v>
      </c>
      <c r="K3272" s="18">
        <v>6</v>
      </c>
      <c r="L3272" s="18">
        <v>0.5</v>
      </c>
      <c r="M3272" s="18" t="str">
        <f>IF(tbl_data[[#This Row],[PACK COUNT]]&gt;1,"Multipack","Single")</f>
        <v>Single</v>
      </c>
    </row>
    <row r="3273" spans="1:13">
      <c r="A3273" s="22" t="s">
        <v>327</v>
      </c>
      <c r="B3273" s="22" t="s">
        <v>329</v>
      </c>
      <c r="C3273" s="22" t="s">
        <v>47</v>
      </c>
      <c r="D3273" s="22" t="s">
        <v>71</v>
      </c>
      <c r="E3273" s="22" t="s">
        <v>332</v>
      </c>
      <c r="F3273" s="22" t="s">
        <v>196</v>
      </c>
      <c r="G3273" s="22">
        <v>1</v>
      </c>
      <c r="H3273" s="20">
        <v>2.4301107593268902</v>
      </c>
      <c r="I3273" s="20">
        <v>4.0747608154889789</v>
      </c>
      <c r="J3273" s="19" t="s">
        <v>1962</v>
      </c>
      <c r="K3273" s="18">
        <v>6</v>
      </c>
      <c r="L3273" s="18">
        <v>0.5</v>
      </c>
      <c r="M3273" s="18" t="str">
        <f>IF(tbl_data[[#This Row],[PACK COUNT]]&gt;1,"Multipack","Single")</f>
        <v>Single</v>
      </c>
    </row>
    <row r="3274" spans="1:13">
      <c r="A3274" s="22" t="s">
        <v>327</v>
      </c>
      <c r="B3274" s="22" t="s">
        <v>329</v>
      </c>
      <c r="C3274" s="22" t="s">
        <v>47</v>
      </c>
      <c r="D3274" s="22" t="s">
        <v>24</v>
      </c>
      <c r="E3274" s="22" t="s">
        <v>331</v>
      </c>
      <c r="F3274" s="22" t="s">
        <v>196</v>
      </c>
      <c r="G3274" s="22">
        <v>1</v>
      </c>
      <c r="H3274" s="20">
        <v>3.3826021444594976</v>
      </c>
      <c r="I3274" s="20">
        <v>5.4184776488802111</v>
      </c>
      <c r="J3274" s="19" t="s">
        <v>1962</v>
      </c>
      <c r="K3274" s="18">
        <v>6</v>
      </c>
      <c r="L3274" s="18">
        <v>0.75</v>
      </c>
      <c r="M3274" s="18" t="str">
        <f>IF(tbl_data[[#This Row],[PACK COUNT]]&gt;1,"Multipack","Single")</f>
        <v>Single</v>
      </c>
    </row>
    <row r="3275" spans="1:13">
      <c r="A3275" s="22" t="s">
        <v>327</v>
      </c>
      <c r="B3275" s="22" t="s">
        <v>329</v>
      </c>
      <c r="C3275" s="22" t="s">
        <v>83</v>
      </c>
      <c r="D3275" s="22" t="s">
        <v>71</v>
      </c>
      <c r="E3275" s="22" t="s">
        <v>330</v>
      </c>
      <c r="F3275" s="22" t="s">
        <v>191</v>
      </c>
      <c r="G3275" s="22">
        <v>1</v>
      </c>
      <c r="H3275" s="20">
        <v>3.19780136647883E-2</v>
      </c>
      <c r="I3275" s="20">
        <v>4.7512538363015742E-2</v>
      </c>
      <c r="J3275" s="19" t="s">
        <v>1962</v>
      </c>
      <c r="K3275" s="18">
        <v>6</v>
      </c>
      <c r="L3275" s="18">
        <v>0.5</v>
      </c>
      <c r="M3275" s="18" t="str">
        <f>IF(tbl_data[[#This Row],[PACK COUNT]]&gt;1,"Multipack","Single")</f>
        <v>Single</v>
      </c>
    </row>
    <row r="3276" spans="1:13">
      <c r="A3276" s="22" t="s">
        <v>327</v>
      </c>
      <c r="B3276" s="22" t="s">
        <v>326</v>
      </c>
      <c r="C3276" s="22" t="s">
        <v>325</v>
      </c>
      <c r="D3276" s="22" t="s">
        <v>71</v>
      </c>
      <c r="E3276" s="22" t="s">
        <v>324</v>
      </c>
      <c r="F3276" s="22" t="s">
        <v>196</v>
      </c>
      <c r="G3276" s="22">
        <v>1</v>
      </c>
      <c r="H3276" s="20">
        <v>5.3059475670288911</v>
      </c>
      <c r="I3276" s="20">
        <v>7.3829374196132775</v>
      </c>
      <c r="J3276" s="19" t="s">
        <v>1962</v>
      </c>
      <c r="K3276" s="18">
        <v>6</v>
      </c>
      <c r="L3276" s="18">
        <v>0.5</v>
      </c>
      <c r="M3276" s="18" t="str">
        <f>IF(tbl_data[[#This Row],[PACK COUNT]]&gt;1,"Multipack","Single")</f>
        <v>Single</v>
      </c>
    </row>
    <row r="3277" spans="1:13">
      <c r="A3277" s="22" t="s">
        <v>313</v>
      </c>
      <c r="B3277" s="22" t="s">
        <v>319</v>
      </c>
      <c r="C3277" s="22" t="s">
        <v>73</v>
      </c>
      <c r="D3277" s="22" t="s">
        <v>87</v>
      </c>
      <c r="E3277" s="22" t="s">
        <v>323</v>
      </c>
      <c r="F3277" s="22" t="s">
        <v>203</v>
      </c>
      <c r="G3277" s="22">
        <v>1</v>
      </c>
      <c r="H3277" s="20">
        <v>15.679701628991563</v>
      </c>
      <c r="I3277" s="20">
        <v>13.269073608259568</v>
      </c>
      <c r="J3277" s="19" t="s">
        <v>1962</v>
      </c>
      <c r="K3277" s="18">
        <v>6</v>
      </c>
      <c r="L3277" s="18">
        <v>2</v>
      </c>
      <c r="M3277" s="18" t="str">
        <f>IF(tbl_data[[#This Row],[PACK COUNT]]&gt;1,"Multipack","Single")</f>
        <v>Single</v>
      </c>
    </row>
    <row r="3278" spans="1:13">
      <c r="A3278" s="22" t="s">
        <v>313</v>
      </c>
      <c r="B3278" s="22" t="s">
        <v>319</v>
      </c>
      <c r="C3278" s="22" t="s">
        <v>318</v>
      </c>
      <c r="D3278" s="22" t="s">
        <v>110</v>
      </c>
      <c r="E3278" s="22" t="s">
        <v>317</v>
      </c>
      <c r="F3278" s="22" t="s">
        <v>203</v>
      </c>
      <c r="G3278" s="22">
        <v>1</v>
      </c>
      <c r="H3278" s="20">
        <v>9.1029204748968195E-2</v>
      </c>
      <c r="I3278" s="20">
        <v>8.9420968513913526E-2</v>
      </c>
      <c r="J3278" s="19" t="s">
        <v>1962</v>
      </c>
      <c r="K3278" s="18">
        <v>6</v>
      </c>
      <c r="L3278" s="18">
        <v>2</v>
      </c>
      <c r="M3278" s="18" t="str">
        <f>IF(tbl_data[[#This Row],[PACK COUNT]]&gt;1,"Multipack","Single")</f>
        <v>Single</v>
      </c>
    </row>
    <row r="3279" spans="1:13">
      <c r="A3279" s="22" t="s">
        <v>1573</v>
      </c>
      <c r="B3279" s="22" t="s">
        <v>1573</v>
      </c>
      <c r="C3279" s="22" t="s">
        <v>1572</v>
      </c>
      <c r="D3279" s="22" t="s">
        <v>24</v>
      </c>
      <c r="E3279" s="22" t="s">
        <v>1571</v>
      </c>
      <c r="F3279" s="22" t="s">
        <v>191</v>
      </c>
      <c r="G3279" s="22">
        <v>1</v>
      </c>
      <c r="H3279" s="20">
        <v>1.1701945335745017E-2</v>
      </c>
      <c r="I3279" s="20">
        <v>2.2029928528653916E-2</v>
      </c>
      <c r="J3279" s="19" t="s">
        <v>1962</v>
      </c>
      <c r="K3279" s="18">
        <v>6</v>
      </c>
      <c r="L3279" s="18">
        <v>0.33</v>
      </c>
      <c r="M3279" s="18" t="str">
        <f>IF(tbl_data[[#This Row],[PACK COUNT]]&gt;1,"Multipack","Single")</f>
        <v>Single</v>
      </c>
    </row>
    <row r="3280" spans="1:13">
      <c r="A3280" s="22" t="s">
        <v>297</v>
      </c>
      <c r="B3280" s="22" t="s">
        <v>296</v>
      </c>
      <c r="C3280" s="22" t="s">
        <v>296</v>
      </c>
      <c r="D3280" s="22" t="s">
        <v>24</v>
      </c>
      <c r="E3280" s="22" t="s">
        <v>1570</v>
      </c>
      <c r="F3280" s="22" t="s">
        <v>196</v>
      </c>
      <c r="G3280" s="22">
        <v>1</v>
      </c>
      <c r="H3280" s="20">
        <v>0.39523947185316421</v>
      </c>
      <c r="I3280" s="20">
        <v>0.92413379808867058</v>
      </c>
      <c r="J3280" s="19" t="s">
        <v>1962</v>
      </c>
      <c r="K3280" s="18">
        <v>6</v>
      </c>
      <c r="L3280" s="18">
        <v>2</v>
      </c>
      <c r="M3280" s="18" t="str">
        <f>IF(tbl_data[[#This Row],[PACK COUNT]]&gt;1,"Multipack","Single")</f>
        <v>Single</v>
      </c>
    </row>
    <row r="3281" spans="1:13">
      <c r="A3281" s="22" t="s">
        <v>297</v>
      </c>
      <c r="B3281" s="22" t="s">
        <v>296</v>
      </c>
      <c r="C3281" s="22" t="s">
        <v>296</v>
      </c>
      <c r="D3281" s="22" t="s">
        <v>24</v>
      </c>
      <c r="E3281" s="22" t="s">
        <v>1570</v>
      </c>
      <c r="F3281" s="22" t="s">
        <v>196</v>
      </c>
      <c r="G3281" s="22">
        <v>1</v>
      </c>
      <c r="H3281" s="20">
        <v>0.19264989390001602</v>
      </c>
      <c r="I3281" s="20">
        <v>0.48074424448949399</v>
      </c>
      <c r="J3281" s="19" t="s">
        <v>1962</v>
      </c>
      <c r="K3281" s="18">
        <v>6</v>
      </c>
      <c r="L3281" s="18">
        <v>2</v>
      </c>
      <c r="M3281" s="18" t="str">
        <f>IF(tbl_data[[#This Row],[PACK COUNT]]&gt;1,"Multipack","Single")</f>
        <v>Single</v>
      </c>
    </row>
    <row r="3282" spans="1:13">
      <c r="A3282" s="22" t="s">
        <v>277</v>
      </c>
      <c r="B3282" s="22" t="s">
        <v>291</v>
      </c>
      <c r="C3282" s="22" t="s">
        <v>291</v>
      </c>
      <c r="D3282" s="22" t="s">
        <v>87</v>
      </c>
      <c r="E3282" s="22" t="s">
        <v>290</v>
      </c>
      <c r="F3282" s="22" t="s">
        <v>203</v>
      </c>
      <c r="G3282" s="22">
        <v>1</v>
      </c>
      <c r="H3282" s="20">
        <v>2.1781546057545746</v>
      </c>
      <c r="I3282" s="20">
        <v>2.4486872990384154</v>
      </c>
      <c r="J3282" s="19" t="s">
        <v>1962</v>
      </c>
      <c r="K3282" s="18">
        <v>6</v>
      </c>
      <c r="L3282" s="18">
        <v>2.5</v>
      </c>
      <c r="M3282" s="18" t="str">
        <f>IF(tbl_data[[#This Row],[PACK COUNT]]&gt;1,"Multipack","Single")</f>
        <v>Single</v>
      </c>
    </row>
    <row r="3283" spans="1:13">
      <c r="A3283" s="22" t="s">
        <v>277</v>
      </c>
      <c r="B3283" s="22" t="s">
        <v>286</v>
      </c>
      <c r="C3283" s="22" t="s">
        <v>285</v>
      </c>
      <c r="D3283" s="22" t="s">
        <v>24</v>
      </c>
      <c r="E3283" s="22" t="s">
        <v>288</v>
      </c>
      <c r="F3283" s="22" t="s">
        <v>196</v>
      </c>
      <c r="G3283" s="22">
        <v>1</v>
      </c>
      <c r="H3283" s="20">
        <v>1.3333443840605792</v>
      </c>
      <c r="I3283" s="20">
        <v>2.395933695730101</v>
      </c>
      <c r="J3283" s="19" t="s">
        <v>1962</v>
      </c>
      <c r="K3283" s="18">
        <v>6</v>
      </c>
      <c r="L3283" s="18">
        <v>0.5</v>
      </c>
      <c r="M3283" s="18" t="str">
        <f>IF(tbl_data[[#This Row],[PACK COUNT]]&gt;1,"Multipack","Single")</f>
        <v>Single</v>
      </c>
    </row>
    <row r="3284" spans="1:13">
      <c r="A3284" s="22" t="s">
        <v>277</v>
      </c>
      <c r="B3284" s="22" t="s">
        <v>286</v>
      </c>
      <c r="C3284" s="22" t="s">
        <v>285</v>
      </c>
      <c r="D3284" s="22" t="s">
        <v>71</v>
      </c>
      <c r="E3284" s="22" t="s">
        <v>287</v>
      </c>
      <c r="F3284" s="22" t="s">
        <v>203</v>
      </c>
      <c r="G3284" s="22">
        <v>1</v>
      </c>
      <c r="H3284" s="20">
        <v>2.7570203546754892</v>
      </c>
      <c r="I3284" s="20">
        <v>3.614934300018469</v>
      </c>
      <c r="J3284" s="19" t="s">
        <v>1962</v>
      </c>
      <c r="K3284" s="18">
        <v>6</v>
      </c>
      <c r="L3284" s="18">
        <v>1.8</v>
      </c>
      <c r="M3284" s="18" t="str">
        <f>IF(tbl_data[[#This Row],[PACK COUNT]]&gt;1,"Multipack","Single")</f>
        <v>Single</v>
      </c>
    </row>
    <row r="3285" spans="1:13">
      <c r="A3285" s="22" t="s">
        <v>277</v>
      </c>
      <c r="B3285" s="22" t="s">
        <v>286</v>
      </c>
      <c r="C3285" s="22" t="s">
        <v>285</v>
      </c>
      <c r="D3285" s="22" t="s">
        <v>71</v>
      </c>
      <c r="E3285" s="22" t="s">
        <v>284</v>
      </c>
      <c r="F3285" s="22" t="s">
        <v>203</v>
      </c>
      <c r="G3285" s="22">
        <v>1</v>
      </c>
      <c r="H3285" s="20">
        <v>1.7334962967321479</v>
      </c>
      <c r="I3285" s="20">
        <v>2.8474932149335479</v>
      </c>
      <c r="J3285" s="19" t="s">
        <v>1962</v>
      </c>
      <c r="K3285" s="18">
        <v>6</v>
      </c>
      <c r="L3285" s="18">
        <v>1</v>
      </c>
      <c r="M3285" s="18" t="str">
        <f>IF(tbl_data[[#This Row],[PACK COUNT]]&gt;1,"Multipack","Single")</f>
        <v>Single</v>
      </c>
    </row>
    <row r="3286" spans="1:13">
      <c r="A3286" s="22" t="s">
        <v>277</v>
      </c>
      <c r="B3286" s="22" t="s">
        <v>283</v>
      </c>
      <c r="C3286" s="22" t="s">
        <v>279</v>
      </c>
      <c r="D3286" s="22" t="s">
        <v>71</v>
      </c>
      <c r="E3286" s="22" t="s">
        <v>1184</v>
      </c>
      <c r="F3286" s="22" t="s">
        <v>203</v>
      </c>
      <c r="G3286" s="22">
        <v>1</v>
      </c>
      <c r="H3286" s="20">
        <v>1.4389861473389451</v>
      </c>
      <c r="I3286" s="20">
        <v>1.8375988744499865</v>
      </c>
      <c r="J3286" s="19" t="s">
        <v>1962</v>
      </c>
      <c r="K3286" s="18">
        <v>6</v>
      </c>
      <c r="L3286" s="18">
        <v>1.8</v>
      </c>
      <c r="M3286" s="18" t="str">
        <f>IF(tbl_data[[#This Row],[PACK COUNT]]&gt;1,"Multipack","Single")</f>
        <v>Single</v>
      </c>
    </row>
    <row r="3287" spans="1:13">
      <c r="A3287" s="22" t="s">
        <v>277</v>
      </c>
      <c r="B3287" s="22" t="s">
        <v>1270</v>
      </c>
      <c r="C3287" s="22" t="s">
        <v>83</v>
      </c>
      <c r="D3287" s="22" t="s">
        <v>87</v>
      </c>
      <c r="E3287" s="22" t="s">
        <v>1595</v>
      </c>
      <c r="F3287" s="22" t="s">
        <v>203</v>
      </c>
      <c r="G3287" s="22">
        <v>1</v>
      </c>
      <c r="H3287" s="20">
        <v>4.7317899156231702</v>
      </c>
      <c r="I3287" s="20">
        <v>5.5153633361445644</v>
      </c>
      <c r="J3287" s="19" t="s">
        <v>1962</v>
      </c>
      <c r="K3287" s="18">
        <v>6</v>
      </c>
      <c r="L3287" s="18">
        <v>2.5</v>
      </c>
      <c r="M3287" s="18" t="str">
        <f>IF(tbl_data[[#This Row],[PACK COUNT]]&gt;1,"Multipack","Single")</f>
        <v>Single</v>
      </c>
    </row>
    <row r="3288" spans="1:13">
      <c r="A3288" s="22" t="s">
        <v>1594</v>
      </c>
      <c r="B3288" s="22" t="s">
        <v>1594</v>
      </c>
      <c r="C3288" s="22" t="s">
        <v>171</v>
      </c>
      <c r="D3288" s="22" t="s">
        <v>71</v>
      </c>
      <c r="E3288" s="22" t="s">
        <v>1685</v>
      </c>
      <c r="F3288" s="22" t="s">
        <v>196</v>
      </c>
      <c r="G3288" s="22">
        <v>1</v>
      </c>
      <c r="H3288" s="20">
        <v>0.2056166053812003</v>
      </c>
      <c r="I3288" s="20">
        <v>0.4332335758372054</v>
      </c>
      <c r="J3288" s="19" t="s">
        <v>1962</v>
      </c>
      <c r="K3288" s="18">
        <v>6</v>
      </c>
      <c r="L3288" s="18">
        <v>0.33</v>
      </c>
      <c r="M3288" s="18" t="str">
        <f>IF(tbl_data[[#This Row],[PACK COUNT]]&gt;1,"Multipack","Single")</f>
        <v>Single</v>
      </c>
    </row>
    <row r="3289" spans="1:13">
      <c r="A3289" s="22" t="s">
        <v>1594</v>
      </c>
      <c r="B3289" s="22" t="s">
        <v>1594</v>
      </c>
      <c r="C3289" s="22" t="s">
        <v>172</v>
      </c>
      <c r="D3289" s="22" t="s">
        <v>71</v>
      </c>
      <c r="E3289" s="22" t="s">
        <v>1742</v>
      </c>
      <c r="F3289" s="22" t="s">
        <v>196</v>
      </c>
      <c r="G3289" s="22">
        <v>1</v>
      </c>
      <c r="H3289" s="20">
        <v>0.32624720449564243</v>
      </c>
      <c r="I3289" s="20">
        <v>0.68670970397958553</v>
      </c>
      <c r="J3289" s="19" t="s">
        <v>1962</v>
      </c>
      <c r="K3289" s="18">
        <v>6</v>
      </c>
      <c r="L3289" s="18">
        <v>0.33</v>
      </c>
      <c r="M3289" s="18" t="str">
        <f>IF(tbl_data[[#This Row],[PACK COUNT]]&gt;1,"Multipack","Single")</f>
        <v>Single</v>
      </c>
    </row>
    <row r="3290" spans="1:13">
      <c r="A3290" s="22" t="s">
        <v>1594</v>
      </c>
      <c r="B3290" s="22" t="s">
        <v>1594</v>
      </c>
      <c r="C3290" s="22" t="s">
        <v>172</v>
      </c>
      <c r="D3290" s="22" t="s">
        <v>71</v>
      </c>
      <c r="E3290" s="22" t="s">
        <v>1741</v>
      </c>
      <c r="F3290" s="22" t="s">
        <v>196</v>
      </c>
      <c r="G3290" s="22">
        <v>1</v>
      </c>
      <c r="H3290" s="20">
        <v>2.8839623226370121</v>
      </c>
      <c r="I3290" s="20">
        <v>6.7111793760880607</v>
      </c>
      <c r="J3290" s="19" t="s">
        <v>1962</v>
      </c>
      <c r="K3290" s="18">
        <v>6</v>
      </c>
      <c r="L3290" s="18">
        <v>0.5</v>
      </c>
      <c r="M3290" s="18" t="str">
        <f>IF(tbl_data[[#This Row],[PACK COUNT]]&gt;1,"Multipack","Single")</f>
        <v>Single</v>
      </c>
    </row>
    <row r="3291" spans="1:13">
      <c r="A3291" s="22" t="s">
        <v>1594</v>
      </c>
      <c r="B3291" s="22" t="s">
        <v>1594</v>
      </c>
      <c r="C3291" s="22" t="s">
        <v>1722</v>
      </c>
      <c r="D3291" s="22" t="s">
        <v>71</v>
      </c>
      <c r="E3291" s="22" t="s">
        <v>1740</v>
      </c>
      <c r="F3291" s="22" t="s">
        <v>196</v>
      </c>
      <c r="G3291" s="22">
        <v>1</v>
      </c>
      <c r="H3291" s="20">
        <v>0.24355614531946021</v>
      </c>
      <c r="I3291" s="20">
        <v>0.51948513152097342</v>
      </c>
      <c r="J3291" s="19" t="s">
        <v>1962</v>
      </c>
      <c r="K3291" s="18">
        <v>6</v>
      </c>
      <c r="L3291" s="18">
        <v>0.33</v>
      </c>
      <c r="M3291" s="18" t="str">
        <f>IF(tbl_data[[#This Row],[PACK COUNT]]&gt;1,"Multipack","Single")</f>
        <v>Single</v>
      </c>
    </row>
    <row r="3292" spans="1:13">
      <c r="A3292" s="22" t="s">
        <v>1594</v>
      </c>
      <c r="B3292" s="22" t="s">
        <v>1594</v>
      </c>
      <c r="C3292" s="22" t="s">
        <v>1722</v>
      </c>
      <c r="D3292" s="22" t="s">
        <v>71</v>
      </c>
      <c r="E3292" s="22" t="s">
        <v>1721</v>
      </c>
      <c r="F3292" s="22" t="s">
        <v>196</v>
      </c>
      <c r="G3292" s="22">
        <v>1</v>
      </c>
      <c r="H3292" s="20">
        <v>2.3725374891757594</v>
      </c>
      <c r="I3292" s="20">
        <v>5.443638236154368</v>
      </c>
      <c r="J3292" s="19" t="s">
        <v>1962</v>
      </c>
      <c r="K3292" s="18">
        <v>6</v>
      </c>
      <c r="L3292" s="18">
        <v>0.5</v>
      </c>
      <c r="M3292" s="18" t="str">
        <f>IF(tbl_data[[#This Row],[PACK COUNT]]&gt;1,"Multipack","Single")</f>
        <v>Single</v>
      </c>
    </row>
    <row r="3293" spans="1:13">
      <c r="A3293" s="22" t="s">
        <v>1594</v>
      </c>
      <c r="B3293" s="22" t="s">
        <v>1594</v>
      </c>
      <c r="C3293" s="22" t="s">
        <v>1720</v>
      </c>
      <c r="D3293" s="22" t="s">
        <v>71</v>
      </c>
      <c r="E3293" s="22" t="s">
        <v>1719</v>
      </c>
      <c r="F3293" s="22" t="s">
        <v>196</v>
      </c>
      <c r="G3293" s="22">
        <v>1</v>
      </c>
      <c r="H3293" s="20">
        <v>5.5429350191924062E-2</v>
      </c>
      <c r="I3293" s="20">
        <v>9.6257706033516244E-2</v>
      </c>
      <c r="J3293" s="19" t="s">
        <v>1962</v>
      </c>
      <c r="K3293" s="18">
        <v>6</v>
      </c>
      <c r="L3293" s="18">
        <v>0.33</v>
      </c>
      <c r="M3293" s="18" t="str">
        <f>IF(tbl_data[[#This Row],[PACK COUNT]]&gt;1,"Multipack","Single")</f>
        <v>Single</v>
      </c>
    </row>
    <row r="3294" spans="1:13">
      <c r="A3294" s="22" t="s">
        <v>1594</v>
      </c>
      <c r="B3294" s="22" t="s">
        <v>1594</v>
      </c>
      <c r="C3294" s="22" t="s">
        <v>1593</v>
      </c>
      <c r="D3294" s="22" t="s">
        <v>24</v>
      </c>
      <c r="E3294" s="22" t="s">
        <v>1592</v>
      </c>
      <c r="F3294" s="22" t="s">
        <v>196</v>
      </c>
      <c r="G3294" s="22">
        <v>1</v>
      </c>
      <c r="H3294" s="20">
        <v>0.1105666563644159</v>
      </c>
      <c r="I3294" s="20">
        <v>0.19531850643407367</v>
      </c>
      <c r="J3294" s="19" t="s">
        <v>1962</v>
      </c>
      <c r="K3294" s="18">
        <v>6</v>
      </c>
      <c r="L3294" s="18">
        <v>0.33</v>
      </c>
      <c r="M3294" s="18" t="str">
        <f>IF(tbl_data[[#This Row],[PACK COUNT]]&gt;1,"Multipack","Single")</f>
        <v>Single</v>
      </c>
    </row>
    <row r="3295" spans="1:13">
      <c r="A3295" s="22" t="s">
        <v>253</v>
      </c>
      <c r="B3295" s="22" t="s">
        <v>253</v>
      </c>
      <c r="C3295" s="22" t="s">
        <v>259</v>
      </c>
      <c r="D3295" s="22" t="s">
        <v>24</v>
      </c>
      <c r="E3295" s="22" t="s">
        <v>258</v>
      </c>
      <c r="F3295" s="22" t="s">
        <v>196</v>
      </c>
      <c r="G3295" s="22">
        <v>1</v>
      </c>
      <c r="H3295" s="20">
        <v>0.14241087798717547</v>
      </c>
      <c r="I3295" s="20">
        <v>0.47583115869588555</v>
      </c>
      <c r="J3295" s="19" t="s">
        <v>1962</v>
      </c>
      <c r="K3295" s="18">
        <v>6</v>
      </c>
      <c r="L3295" s="18">
        <v>0.33</v>
      </c>
      <c r="M3295" s="18" t="str">
        <f>IF(tbl_data[[#This Row],[PACK COUNT]]&gt;1,"Multipack","Single")</f>
        <v>Single</v>
      </c>
    </row>
    <row r="3296" spans="1:13">
      <c r="A3296" s="22" t="s">
        <v>253</v>
      </c>
      <c r="B3296" s="22" t="s">
        <v>253</v>
      </c>
      <c r="C3296" s="22" t="s">
        <v>252</v>
      </c>
      <c r="D3296" s="22" t="s">
        <v>24</v>
      </c>
      <c r="E3296" s="22" t="s">
        <v>257</v>
      </c>
      <c r="F3296" s="22" t="s">
        <v>191</v>
      </c>
      <c r="G3296" s="22">
        <v>1</v>
      </c>
      <c r="H3296" s="20">
        <v>6.345995400939701E-2</v>
      </c>
      <c r="I3296" s="20">
        <v>0.16655974400875978</v>
      </c>
      <c r="J3296" s="19" t="s">
        <v>1962</v>
      </c>
      <c r="K3296" s="18">
        <v>6</v>
      </c>
      <c r="L3296" s="18">
        <v>0.5</v>
      </c>
      <c r="M3296" s="18" t="str">
        <f>IF(tbl_data[[#This Row],[PACK COUNT]]&gt;1,"Multipack","Single")</f>
        <v>Single</v>
      </c>
    </row>
    <row r="3297" spans="1:13">
      <c r="A3297" s="22" t="s">
        <v>253</v>
      </c>
      <c r="B3297" s="22" t="s">
        <v>253</v>
      </c>
      <c r="C3297" s="22" t="s">
        <v>252</v>
      </c>
      <c r="D3297" s="22" t="s">
        <v>24</v>
      </c>
      <c r="E3297" s="22" t="s">
        <v>256</v>
      </c>
      <c r="F3297" s="22" t="s">
        <v>191</v>
      </c>
      <c r="G3297" s="22">
        <v>1</v>
      </c>
      <c r="H3297" s="20">
        <v>1.5241881275165146</v>
      </c>
      <c r="I3297" s="20">
        <v>3.4881597128424975</v>
      </c>
      <c r="J3297" s="19" t="s">
        <v>1962</v>
      </c>
      <c r="K3297" s="18">
        <v>6</v>
      </c>
      <c r="L3297" s="18">
        <v>5</v>
      </c>
      <c r="M3297" s="18" t="str">
        <f>IF(tbl_data[[#This Row],[PACK COUNT]]&gt;1,"Multipack","Single")</f>
        <v>Single</v>
      </c>
    </row>
    <row r="3298" spans="1:13">
      <c r="A3298" s="22" t="s">
        <v>253</v>
      </c>
      <c r="B3298" s="22" t="s">
        <v>253</v>
      </c>
      <c r="C3298" s="22" t="s">
        <v>252</v>
      </c>
      <c r="D3298" s="22" t="s">
        <v>24</v>
      </c>
      <c r="E3298" s="22" t="s">
        <v>251</v>
      </c>
      <c r="F3298" s="22" t="s">
        <v>196</v>
      </c>
      <c r="G3298" s="22">
        <v>1</v>
      </c>
      <c r="H3298" s="20">
        <v>1.2524246590960217</v>
      </c>
      <c r="I3298" s="20">
        <v>3.0519267324908204</v>
      </c>
      <c r="J3298" s="19" t="s">
        <v>1962</v>
      </c>
      <c r="K3298" s="18">
        <v>6</v>
      </c>
      <c r="L3298" s="18">
        <v>0.5</v>
      </c>
      <c r="M3298" s="18" t="str">
        <f>IF(tbl_data[[#This Row],[PACK COUNT]]&gt;1,"Multipack","Single")</f>
        <v>Single</v>
      </c>
    </row>
    <row r="3299" spans="1:13">
      <c r="A3299" s="22" t="s">
        <v>1589</v>
      </c>
      <c r="B3299" s="22" t="s">
        <v>1589</v>
      </c>
      <c r="C3299" s="22" t="s">
        <v>382</v>
      </c>
      <c r="D3299" s="22" t="s">
        <v>24</v>
      </c>
      <c r="E3299" s="22" t="s">
        <v>1591</v>
      </c>
      <c r="F3299" s="22" t="s">
        <v>196</v>
      </c>
      <c r="G3299" s="22">
        <v>1</v>
      </c>
      <c r="H3299" s="20">
        <v>8.7099804614752651E-3</v>
      </c>
      <c r="I3299" s="20">
        <v>2.6997807787918247E-2</v>
      </c>
      <c r="J3299" s="19" t="s">
        <v>1962</v>
      </c>
      <c r="K3299" s="18">
        <v>6</v>
      </c>
      <c r="L3299" s="18">
        <v>0.5</v>
      </c>
      <c r="M3299" s="18" t="str">
        <f>IF(tbl_data[[#This Row],[PACK COUNT]]&gt;1,"Multipack","Single")</f>
        <v>Single</v>
      </c>
    </row>
    <row r="3300" spans="1:13">
      <c r="A3300" s="22" t="s">
        <v>1589</v>
      </c>
      <c r="B3300" s="22" t="s">
        <v>1589</v>
      </c>
      <c r="C3300" s="22" t="s">
        <v>481</v>
      </c>
      <c r="D3300" s="22" t="s">
        <v>24</v>
      </c>
      <c r="E3300" s="22" t="s">
        <v>1590</v>
      </c>
      <c r="F3300" s="22" t="s">
        <v>196</v>
      </c>
      <c r="G3300" s="22">
        <v>1</v>
      </c>
      <c r="H3300" s="20">
        <v>3.6622370175319247E-3</v>
      </c>
      <c r="I3300" s="20">
        <v>1.1285872169319025E-2</v>
      </c>
      <c r="J3300" s="19" t="s">
        <v>1962</v>
      </c>
      <c r="K3300" s="18">
        <v>6</v>
      </c>
      <c r="L3300" s="18">
        <v>0.5</v>
      </c>
      <c r="M3300" s="18" t="str">
        <f>IF(tbl_data[[#This Row],[PACK COUNT]]&gt;1,"Multipack","Single")</f>
        <v>Single</v>
      </c>
    </row>
    <row r="3301" spans="1:13">
      <c r="A3301" s="24" t="s">
        <v>38</v>
      </c>
      <c r="B3301" s="24" t="s">
        <v>109</v>
      </c>
      <c r="C3301" s="24" t="s">
        <v>107</v>
      </c>
      <c r="D3301" s="24" t="s">
        <v>87</v>
      </c>
      <c r="E3301" s="24" t="s">
        <v>1454</v>
      </c>
      <c r="F3301" s="24" t="s">
        <v>196</v>
      </c>
      <c r="G3301" s="24">
        <v>1</v>
      </c>
      <c r="H3301" s="23">
        <v>0.26598992757452306</v>
      </c>
      <c r="I3301" s="23">
        <v>0.3220998468103371</v>
      </c>
      <c r="J3301" s="19" t="s">
        <v>1962</v>
      </c>
      <c r="K3301" s="18">
        <v>7</v>
      </c>
      <c r="L3301" s="18">
        <v>0.5</v>
      </c>
      <c r="M3301" s="18" t="str">
        <f>IF(tbl_data[[#This Row],[PACK COUNT]]&gt;1,"Multipack","Single")</f>
        <v>Single</v>
      </c>
    </row>
    <row r="3302" spans="1:13">
      <c r="A3302" s="22" t="s">
        <v>38</v>
      </c>
      <c r="B3302" s="22" t="s">
        <v>109</v>
      </c>
      <c r="C3302" s="22" t="s">
        <v>107</v>
      </c>
      <c r="D3302" s="22" t="s">
        <v>87</v>
      </c>
      <c r="E3302" s="22" t="s">
        <v>1764</v>
      </c>
      <c r="F3302" s="22" t="s">
        <v>203</v>
      </c>
      <c r="G3302" s="22">
        <v>1</v>
      </c>
      <c r="H3302" s="20">
        <v>0.1800501986475623</v>
      </c>
      <c r="I3302" s="20">
        <v>0.20794092128504851</v>
      </c>
      <c r="J3302" s="19" t="s">
        <v>1962</v>
      </c>
      <c r="K3302" s="18">
        <v>7</v>
      </c>
      <c r="L3302" s="18">
        <v>1</v>
      </c>
      <c r="M3302" s="18" t="str">
        <f>IF(tbl_data[[#This Row],[PACK COUNT]]&gt;1,"Multipack","Single")</f>
        <v>Single</v>
      </c>
    </row>
    <row r="3303" spans="1:13">
      <c r="A3303" s="22" t="s">
        <v>38</v>
      </c>
      <c r="B3303" s="22" t="s">
        <v>101</v>
      </c>
      <c r="C3303" s="22" t="s">
        <v>102</v>
      </c>
      <c r="D3303" s="22" t="s">
        <v>87</v>
      </c>
      <c r="E3303" s="22" t="s">
        <v>1183</v>
      </c>
      <c r="F3303" s="22" t="s">
        <v>203</v>
      </c>
      <c r="G3303" s="22">
        <v>1</v>
      </c>
      <c r="H3303" s="20">
        <v>3.0138891424083447E-3</v>
      </c>
      <c r="I3303" s="20">
        <v>2.442205205501884E-3</v>
      </c>
      <c r="J3303" s="19" t="s">
        <v>1962</v>
      </c>
      <c r="K3303" s="18">
        <v>7</v>
      </c>
      <c r="L3303" s="18">
        <v>1.5</v>
      </c>
      <c r="M3303" s="18" t="str">
        <f>IF(tbl_data[[#This Row],[PACK COUNT]]&gt;1,"Multipack","Single")</f>
        <v>Single</v>
      </c>
    </row>
    <row r="3304" spans="1:13">
      <c r="A3304" s="22" t="s">
        <v>38</v>
      </c>
      <c r="B3304" s="22" t="s">
        <v>113</v>
      </c>
      <c r="C3304" s="22" t="s">
        <v>1683</v>
      </c>
      <c r="D3304" s="22" t="s">
        <v>87</v>
      </c>
      <c r="E3304" s="22" t="s">
        <v>1684</v>
      </c>
      <c r="F3304" s="22" t="s">
        <v>196</v>
      </c>
      <c r="G3304" s="22">
        <v>1</v>
      </c>
      <c r="H3304" s="20">
        <v>0.11048984398556713</v>
      </c>
      <c r="I3304" s="20">
        <v>0.17174456503700078</v>
      </c>
      <c r="J3304" s="19" t="s">
        <v>1962</v>
      </c>
      <c r="K3304" s="18">
        <v>7</v>
      </c>
      <c r="L3304" s="18">
        <v>0.5</v>
      </c>
      <c r="M3304" s="18" t="str">
        <f>IF(tbl_data[[#This Row],[PACK COUNT]]&gt;1,"Multipack","Single")</f>
        <v>Single</v>
      </c>
    </row>
    <row r="3305" spans="1:13">
      <c r="A3305" s="22" t="s">
        <v>38</v>
      </c>
      <c r="B3305" s="22" t="s">
        <v>113</v>
      </c>
      <c r="C3305" s="22" t="s">
        <v>1683</v>
      </c>
      <c r="D3305" s="22" t="s">
        <v>87</v>
      </c>
      <c r="E3305" s="22" t="s">
        <v>1682</v>
      </c>
      <c r="F3305" s="22" t="s">
        <v>203</v>
      </c>
      <c r="G3305" s="22">
        <v>1</v>
      </c>
      <c r="H3305" s="20">
        <v>2.342411047733596</v>
      </c>
      <c r="I3305" s="20">
        <v>2.4224137079447665</v>
      </c>
      <c r="J3305" s="19" t="s">
        <v>1962</v>
      </c>
      <c r="K3305" s="18">
        <v>7</v>
      </c>
      <c r="L3305" s="18">
        <v>1.5</v>
      </c>
      <c r="M3305" s="18" t="str">
        <f>IF(tbl_data[[#This Row],[PACK COUNT]]&gt;1,"Multipack","Single")</f>
        <v>Single</v>
      </c>
    </row>
    <row r="3306" spans="1:13">
      <c r="A3306" s="22" t="s">
        <v>38</v>
      </c>
      <c r="B3306" s="22" t="s">
        <v>113</v>
      </c>
      <c r="C3306" s="22" t="s">
        <v>114</v>
      </c>
      <c r="D3306" s="22" t="s">
        <v>110</v>
      </c>
      <c r="E3306" s="22" t="s">
        <v>1378</v>
      </c>
      <c r="F3306" s="22" t="s">
        <v>203</v>
      </c>
      <c r="G3306" s="22">
        <v>1</v>
      </c>
      <c r="H3306" s="20">
        <v>1.9581529866292797</v>
      </c>
      <c r="I3306" s="20">
        <v>2.4511033021218589</v>
      </c>
      <c r="J3306" s="19" t="s">
        <v>1962</v>
      </c>
      <c r="K3306" s="18">
        <v>7</v>
      </c>
      <c r="L3306" s="18">
        <v>1.5</v>
      </c>
      <c r="M3306" s="18" t="str">
        <f>IF(tbl_data[[#This Row],[PACK COUNT]]&gt;1,"Multipack","Single")</f>
        <v>Single</v>
      </c>
    </row>
    <row r="3307" spans="1:13">
      <c r="A3307" s="22" t="s">
        <v>38</v>
      </c>
      <c r="B3307" s="22" t="s">
        <v>1763</v>
      </c>
      <c r="C3307" s="22" t="s">
        <v>107</v>
      </c>
      <c r="D3307" s="22" t="s">
        <v>87</v>
      </c>
      <c r="E3307" s="22" t="s">
        <v>1762</v>
      </c>
      <c r="F3307" s="22" t="s">
        <v>203</v>
      </c>
      <c r="G3307" s="22">
        <v>1</v>
      </c>
      <c r="H3307" s="20">
        <v>5.8922145099640527E-2</v>
      </c>
      <c r="I3307" s="20">
        <v>5.9641131266721804E-2</v>
      </c>
      <c r="J3307" s="19" t="s">
        <v>1962</v>
      </c>
      <c r="K3307" s="18">
        <v>7</v>
      </c>
      <c r="L3307" s="18">
        <v>2</v>
      </c>
      <c r="M3307" s="18" t="str">
        <f>IF(tbl_data[[#This Row],[PACK COUNT]]&gt;1,"Multipack","Single")</f>
        <v>Single</v>
      </c>
    </row>
    <row r="3308" spans="1:13">
      <c r="A3308" s="22" t="s">
        <v>38</v>
      </c>
      <c r="B3308" s="22" t="s">
        <v>1681</v>
      </c>
      <c r="C3308" s="22" t="s">
        <v>176</v>
      </c>
      <c r="D3308" s="22" t="s">
        <v>71</v>
      </c>
      <c r="E3308" s="22" t="s">
        <v>1680</v>
      </c>
      <c r="F3308" s="22" t="s">
        <v>191</v>
      </c>
      <c r="G3308" s="22">
        <v>1</v>
      </c>
      <c r="H3308" s="20">
        <v>0.55714813230982541</v>
      </c>
      <c r="I3308" s="20">
        <v>0.81672456202344046</v>
      </c>
      <c r="J3308" s="19" t="s">
        <v>1962</v>
      </c>
      <c r="K3308" s="18">
        <v>7</v>
      </c>
      <c r="L3308" s="18">
        <v>1</v>
      </c>
      <c r="M3308" s="18" t="str">
        <f>IF(tbl_data[[#This Row],[PACK COUNT]]&gt;1,"Multipack","Single")</f>
        <v>Single</v>
      </c>
    </row>
    <row r="3309" spans="1:13">
      <c r="A3309" s="22" t="s">
        <v>38</v>
      </c>
      <c r="B3309" s="22" t="s">
        <v>63</v>
      </c>
      <c r="C3309" s="22" t="s">
        <v>86</v>
      </c>
      <c r="D3309" s="22" t="s">
        <v>71</v>
      </c>
      <c r="E3309" s="22" t="s">
        <v>1531</v>
      </c>
      <c r="F3309" s="22" t="s">
        <v>196</v>
      </c>
      <c r="G3309" s="22">
        <v>1</v>
      </c>
      <c r="H3309" s="20">
        <v>1.494785260688718</v>
      </c>
      <c r="I3309" s="20">
        <v>2.1525816557856787</v>
      </c>
      <c r="J3309" s="19" t="s">
        <v>1962</v>
      </c>
      <c r="K3309" s="18">
        <v>7</v>
      </c>
      <c r="L3309" s="18">
        <v>0.5</v>
      </c>
      <c r="M3309" s="18" t="str">
        <f>IF(tbl_data[[#This Row],[PACK COUNT]]&gt;1,"Multipack","Single")</f>
        <v>Single</v>
      </c>
    </row>
    <row r="3310" spans="1:13">
      <c r="A3310" s="22" t="s">
        <v>38</v>
      </c>
      <c r="B3310" s="22" t="s">
        <v>63</v>
      </c>
      <c r="C3310" s="22" t="s">
        <v>64</v>
      </c>
      <c r="D3310" s="22" t="s">
        <v>24</v>
      </c>
      <c r="E3310" s="22" t="s">
        <v>1499</v>
      </c>
      <c r="F3310" s="22" t="s">
        <v>191</v>
      </c>
      <c r="G3310" s="22">
        <v>1</v>
      </c>
      <c r="H3310" s="20">
        <v>0.15048542758226144</v>
      </c>
      <c r="I3310" s="20">
        <v>0.20850275488591605</v>
      </c>
      <c r="J3310" s="19" t="s">
        <v>1962</v>
      </c>
      <c r="K3310" s="18">
        <v>7</v>
      </c>
      <c r="L3310" s="18">
        <v>0.5</v>
      </c>
      <c r="M3310" s="18" t="str">
        <f>IF(tbl_data[[#This Row],[PACK COUNT]]&gt;1,"Multipack","Single")</f>
        <v>Single</v>
      </c>
    </row>
    <row r="3311" spans="1:13">
      <c r="A3311" s="22" t="s">
        <v>38</v>
      </c>
      <c r="B3311" s="22" t="s">
        <v>63</v>
      </c>
      <c r="C3311" s="22" t="s">
        <v>64</v>
      </c>
      <c r="D3311" s="22" t="s">
        <v>24</v>
      </c>
      <c r="E3311" s="22" t="s">
        <v>1559</v>
      </c>
      <c r="F3311" s="22" t="s">
        <v>196</v>
      </c>
      <c r="G3311" s="22">
        <v>1</v>
      </c>
      <c r="H3311" s="20">
        <v>0.49769090634922752</v>
      </c>
      <c r="I3311" s="20">
        <v>0.70258219614892758</v>
      </c>
      <c r="J3311" s="19" t="s">
        <v>1962</v>
      </c>
      <c r="K3311" s="18">
        <v>7</v>
      </c>
      <c r="L3311" s="18">
        <v>0.5</v>
      </c>
      <c r="M3311" s="18" t="str">
        <f>IF(tbl_data[[#This Row],[PACK COUNT]]&gt;1,"Multipack","Single")</f>
        <v>Single</v>
      </c>
    </row>
    <row r="3312" spans="1:13">
      <c r="A3312" s="22" t="s">
        <v>38</v>
      </c>
      <c r="B3312" s="22" t="s">
        <v>63</v>
      </c>
      <c r="C3312" s="22" t="s">
        <v>64</v>
      </c>
      <c r="D3312" s="22" t="s">
        <v>87</v>
      </c>
      <c r="E3312" s="22" t="s">
        <v>1181</v>
      </c>
      <c r="F3312" s="22" t="s">
        <v>203</v>
      </c>
      <c r="G3312" s="22">
        <v>1</v>
      </c>
      <c r="H3312" s="20">
        <v>4.8185366267993812</v>
      </c>
      <c r="I3312" s="20">
        <v>4.532669630462669</v>
      </c>
      <c r="J3312" s="19" t="s">
        <v>1962</v>
      </c>
      <c r="K3312" s="18">
        <v>7</v>
      </c>
      <c r="L3312" s="18">
        <v>1</v>
      </c>
      <c r="M3312" s="18" t="str">
        <f>IF(tbl_data[[#This Row],[PACK COUNT]]&gt;1,"Multipack","Single")</f>
        <v>Single</v>
      </c>
    </row>
    <row r="3313" spans="1:13">
      <c r="A3313" s="22" t="s">
        <v>38</v>
      </c>
      <c r="B3313" s="22" t="s">
        <v>63</v>
      </c>
      <c r="C3313" s="22" t="s">
        <v>64</v>
      </c>
      <c r="D3313" s="22" t="s">
        <v>87</v>
      </c>
      <c r="E3313" s="22" t="s">
        <v>1180</v>
      </c>
      <c r="F3313" s="22" t="s">
        <v>203</v>
      </c>
      <c r="G3313" s="22">
        <v>1</v>
      </c>
      <c r="H3313" s="20">
        <v>3.363805061846445</v>
      </c>
      <c r="I3313" s="20">
        <v>3.2715435397295756</v>
      </c>
      <c r="J3313" s="19" t="s">
        <v>1962</v>
      </c>
      <c r="K3313" s="18">
        <v>7</v>
      </c>
      <c r="L3313" s="18">
        <v>2</v>
      </c>
      <c r="M3313" s="18" t="str">
        <f>IF(tbl_data[[#This Row],[PACK COUNT]]&gt;1,"Multipack","Single")</f>
        <v>Single</v>
      </c>
    </row>
    <row r="3314" spans="1:13">
      <c r="A3314" s="22" t="s">
        <v>38</v>
      </c>
      <c r="B3314" s="22" t="s">
        <v>63</v>
      </c>
      <c r="C3314" s="22" t="s">
        <v>107</v>
      </c>
      <c r="D3314" s="22" t="s">
        <v>71</v>
      </c>
      <c r="E3314" s="22" t="s">
        <v>1679</v>
      </c>
      <c r="F3314" s="22" t="s">
        <v>196</v>
      </c>
      <c r="G3314" s="22">
        <v>1</v>
      </c>
      <c r="H3314" s="20">
        <v>0.29844523693910041</v>
      </c>
      <c r="I3314" s="20">
        <v>0.42560016544510987</v>
      </c>
      <c r="J3314" s="19" t="s">
        <v>1962</v>
      </c>
      <c r="K3314" s="18">
        <v>7</v>
      </c>
      <c r="L3314" s="18">
        <v>0.5</v>
      </c>
      <c r="M3314" s="18" t="str">
        <f>IF(tbl_data[[#This Row],[PACK COUNT]]&gt;1,"Multipack","Single")</f>
        <v>Single</v>
      </c>
    </row>
    <row r="3315" spans="1:13">
      <c r="A3315" s="22" t="s">
        <v>38</v>
      </c>
      <c r="B3315" s="22" t="s">
        <v>53</v>
      </c>
      <c r="C3315" s="22" t="s">
        <v>54</v>
      </c>
      <c r="D3315" s="22" t="s">
        <v>24</v>
      </c>
      <c r="E3315" s="22" t="s">
        <v>1216</v>
      </c>
      <c r="F3315" s="22" t="s">
        <v>196</v>
      </c>
      <c r="G3315" s="22">
        <v>1</v>
      </c>
      <c r="H3315" s="20">
        <v>0.9193204624321375</v>
      </c>
      <c r="I3315" s="20">
        <v>1.526353503311485</v>
      </c>
      <c r="J3315" s="19" t="s">
        <v>1962</v>
      </c>
      <c r="K3315" s="18">
        <v>7</v>
      </c>
      <c r="L3315" s="18">
        <v>0.5</v>
      </c>
      <c r="M3315" s="18" t="str">
        <f>IF(tbl_data[[#This Row],[PACK COUNT]]&gt;1,"Multipack","Single")</f>
        <v>Single</v>
      </c>
    </row>
    <row r="3316" spans="1:13">
      <c r="A3316" s="22" t="s">
        <v>38</v>
      </c>
      <c r="B3316" s="22" t="s">
        <v>53</v>
      </c>
      <c r="C3316" s="22" t="s">
        <v>1718</v>
      </c>
      <c r="D3316" s="22" t="s">
        <v>24</v>
      </c>
      <c r="E3316" s="22" t="s">
        <v>1717</v>
      </c>
      <c r="F3316" s="22" t="s">
        <v>196</v>
      </c>
      <c r="G3316" s="22">
        <v>1</v>
      </c>
      <c r="H3316" s="20">
        <v>0.13364431433290153</v>
      </c>
      <c r="I3316" s="20">
        <v>0.23026903181742442</v>
      </c>
      <c r="J3316" s="19" t="s">
        <v>1962</v>
      </c>
      <c r="K3316" s="18">
        <v>7</v>
      </c>
      <c r="L3316" s="18">
        <v>0.5</v>
      </c>
      <c r="M3316" s="18" t="str">
        <f>IF(tbl_data[[#This Row],[PACK COUNT]]&gt;1,"Multipack","Single")</f>
        <v>Single</v>
      </c>
    </row>
    <row r="3317" spans="1:13">
      <c r="A3317" s="22" t="s">
        <v>38</v>
      </c>
      <c r="B3317" s="22" t="s">
        <v>53</v>
      </c>
      <c r="C3317" s="22" t="s">
        <v>82</v>
      </c>
      <c r="D3317" s="22" t="s">
        <v>71</v>
      </c>
      <c r="E3317" s="22" t="s">
        <v>1215</v>
      </c>
      <c r="F3317" s="22" t="s">
        <v>196</v>
      </c>
      <c r="G3317" s="22">
        <v>1</v>
      </c>
      <c r="H3317" s="20">
        <v>1.5257344387852307</v>
      </c>
      <c r="I3317" s="20">
        <v>2.5049623963661851</v>
      </c>
      <c r="J3317" s="19" t="s">
        <v>1962</v>
      </c>
      <c r="K3317" s="18">
        <v>7</v>
      </c>
      <c r="L3317" s="18">
        <v>0.5</v>
      </c>
      <c r="M3317" s="18" t="str">
        <f>IF(tbl_data[[#This Row],[PACK COUNT]]&gt;1,"Multipack","Single")</f>
        <v>Single</v>
      </c>
    </row>
    <row r="3318" spans="1:13">
      <c r="A3318" s="22" t="s">
        <v>38</v>
      </c>
      <c r="B3318" s="22" t="s">
        <v>53</v>
      </c>
      <c r="C3318" s="22" t="s">
        <v>55</v>
      </c>
      <c r="D3318" s="22" t="s">
        <v>24</v>
      </c>
      <c r="E3318" s="22" t="s">
        <v>1179</v>
      </c>
      <c r="F3318" s="22" t="s">
        <v>191</v>
      </c>
      <c r="G3318" s="22">
        <v>1</v>
      </c>
      <c r="H3318" s="20">
        <v>1.5771712062222343</v>
      </c>
      <c r="I3318" s="20">
        <v>2.1833788619378076</v>
      </c>
      <c r="J3318" s="19" t="s">
        <v>1962</v>
      </c>
      <c r="K3318" s="18">
        <v>7</v>
      </c>
      <c r="L3318" s="18">
        <v>0.5</v>
      </c>
      <c r="M3318" s="18" t="str">
        <f>IF(tbl_data[[#This Row],[PACK COUNT]]&gt;1,"Multipack","Single")</f>
        <v>Single</v>
      </c>
    </row>
    <row r="3319" spans="1:13">
      <c r="A3319" s="22" t="s">
        <v>38</v>
      </c>
      <c r="B3319" s="22" t="s">
        <v>53</v>
      </c>
      <c r="C3319" s="22" t="s">
        <v>83</v>
      </c>
      <c r="D3319" s="22" t="s">
        <v>71</v>
      </c>
      <c r="E3319" s="22" t="s">
        <v>1517</v>
      </c>
      <c r="F3319" s="22" t="s">
        <v>196</v>
      </c>
      <c r="G3319" s="22">
        <v>1</v>
      </c>
      <c r="H3319" s="20">
        <v>0.69368425091143882</v>
      </c>
      <c r="I3319" s="20">
        <v>1.1339985480402315</v>
      </c>
      <c r="J3319" s="19" t="s">
        <v>1962</v>
      </c>
      <c r="K3319" s="18">
        <v>7</v>
      </c>
      <c r="L3319" s="18">
        <v>0.5</v>
      </c>
      <c r="M3319" s="18" t="str">
        <f>IF(tbl_data[[#This Row],[PACK COUNT]]&gt;1,"Multipack","Single")</f>
        <v>Single</v>
      </c>
    </row>
    <row r="3320" spans="1:13">
      <c r="A3320" s="22" t="s">
        <v>38</v>
      </c>
      <c r="B3320" s="22" t="s">
        <v>53</v>
      </c>
      <c r="C3320" s="22" t="s">
        <v>81</v>
      </c>
      <c r="D3320" s="22" t="s">
        <v>71</v>
      </c>
      <c r="E3320" s="22" t="s">
        <v>1178</v>
      </c>
      <c r="F3320" s="22" t="s">
        <v>191</v>
      </c>
      <c r="G3320" s="22">
        <v>1</v>
      </c>
      <c r="H3320" s="20">
        <v>1.4352067350120441</v>
      </c>
      <c r="I3320" s="20">
        <v>1.8770854646259179</v>
      </c>
      <c r="J3320" s="19" t="s">
        <v>1962</v>
      </c>
      <c r="K3320" s="18">
        <v>7</v>
      </c>
      <c r="L3320" s="18">
        <v>0.5</v>
      </c>
      <c r="M3320" s="18" t="str">
        <f>IF(tbl_data[[#This Row],[PACK COUNT]]&gt;1,"Multipack","Single")</f>
        <v>Single</v>
      </c>
    </row>
    <row r="3321" spans="1:13">
      <c r="A3321" s="22" t="s">
        <v>38</v>
      </c>
      <c r="B3321" s="22" t="s">
        <v>104</v>
      </c>
      <c r="C3321" s="22" t="s">
        <v>106</v>
      </c>
      <c r="D3321" s="22" t="s">
        <v>87</v>
      </c>
      <c r="E3321" s="22" t="s">
        <v>1558</v>
      </c>
      <c r="F3321" s="22" t="s">
        <v>191</v>
      </c>
      <c r="G3321" s="22">
        <v>1</v>
      </c>
      <c r="H3321" s="20">
        <v>0.20124764670752762</v>
      </c>
      <c r="I3321" s="20">
        <v>0.29059515208446574</v>
      </c>
      <c r="J3321" s="19" t="s">
        <v>1962</v>
      </c>
      <c r="K3321" s="18">
        <v>7</v>
      </c>
      <c r="L3321" s="18">
        <v>0.5</v>
      </c>
      <c r="M3321" s="18" t="str">
        <f>IF(tbl_data[[#This Row],[PACK COUNT]]&gt;1,"Multipack","Single")</f>
        <v>Single</v>
      </c>
    </row>
    <row r="3322" spans="1:13">
      <c r="A3322" s="22" t="s">
        <v>38</v>
      </c>
      <c r="B3322" s="22" t="s">
        <v>104</v>
      </c>
      <c r="C3322" s="22" t="s">
        <v>107</v>
      </c>
      <c r="D3322" s="22" t="s">
        <v>87</v>
      </c>
      <c r="E3322" s="22" t="s">
        <v>1453</v>
      </c>
      <c r="F3322" s="22" t="s">
        <v>196</v>
      </c>
      <c r="G3322" s="22">
        <v>1</v>
      </c>
      <c r="H3322" s="20">
        <v>0.30646911710527797</v>
      </c>
      <c r="I3322" s="20">
        <v>0.40884091795804861</v>
      </c>
      <c r="J3322" s="19" t="s">
        <v>1962</v>
      </c>
      <c r="K3322" s="18">
        <v>7</v>
      </c>
      <c r="L3322" s="18">
        <v>0.5</v>
      </c>
      <c r="M3322" s="18" t="str">
        <f>IF(tbl_data[[#This Row],[PACK COUNT]]&gt;1,"Multipack","Single")</f>
        <v>Single</v>
      </c>
    </row>
    <row r="3323" spans="1:13">
      <c r="A3323" s="22" t="s">
        <v>38</v>
      </c>
      <c r="B3323" s="22" t="s">
        <v>104</v>
      </c>
      <c r="C3323" s="22" t="s">
        <v>107</v>
      </c>
      <c r="D3323" s="22" t="s">
        <v>87</v>
      </c>
      <c r="E3323" s="22" t="s">
        <v>1739</v>
      </c>
      <c r="F3323" s="22" t="s">
        <v>203</v>
      </c>
      <c r="G3323" s="22">
        <v>1</v>
      </c>
      <c r="H3323" s="20">
        <v>0.18294929058482595</v>
      </c>
      <c r="I3323" s="20">
        <v>0.20324211156746955</v>
      </c>
      <c r="J3323" s="19" t="s">
        <v>1962</v>
      </c>
      <c r="K3323" s="18">
        <v>7</v>
      </c>
      <c r="L3323" s="18">
        <v>1</v>
      </c>
      <c r="M3323" s="18" t="str">
        <f>IF(tbl_data[[#This Row],[PACK COUNT]]&gt;1,"Multipack","Single")</f>
        <v>Single</v>
      </c>
    </row>
    <row r="3324" spans="1:13">
      <c r="A3324" s="22" t="s">
        <v>38</v>
      </c>
      <c r="B3324" s="22" t="s">
        <v>48</v>
      </c>
      <c r="C3324" s="22" t="s">
        <v>49</v>
      </c>
      <c r="D3324" s="22" t="s">
        <v>24</v>
      </c>
      <c r="E3324" s="22" t="s">
        <v>1177</v>
      </c>
      <c r="F3324" s="22" t="s">
        <v>196</v>
      </c>
      <c r="G3324" s="22">
        <v>1</v>
      </c>
      <c r="H3324" s="20">
        <v>2.3266682908417957</v>
      </c>
      <c r="I3324" s="20">
        <v>4.2156162659942442</v>
      </c>
      <c r="J3324" s="19" t="s">
        <v>1962</v>
      </c>
      <c r="K3324" s="18">
        <v>7</v>
      </c>
      <c r="L3324" s="18">
        <v>0.5</v>
      </c>
      <c r="M3324" s="18" t="str">
        <f>IF(tbl_data[[#This Row],[PACK COUNT]]&gt;1,"Multipack","Single")</f>
        <v>Single</v>
      </c>
    </row>
    <row r="3325" spans="1:13">
      <c r="A3325" s="22" t="s">
        <v>38</v>
      </c>
      <c r="B3325" s="22" t="s">
        <v>48</v>
      </c>
      <c r="C3325" s="22" t="s">
        <v>48</v>
      </c>
      <c r="D3325" s="22" t="s">
        <v>71</v>
      </c>
      <c r="E3325" s="22" t="s">
        <v>1176</v>
      </c>
      <c r="F3325" s="22" t="s">
        <v>191</v>
      </c>
      <c r="G3325" s="22">
        <v>1</v>
      </c>
      <c r="H3325" s="20">
        <v>6.5558896457351645</v>
      </c>
      <c r="I3325" s="20">
        <v>10.307614359161951</v>
      </c>
      <c r="J3325" s="19" t="s">
        <v>1962</v>
      </c>
      <c r="K3325" s="18">
        <v>7</v>
      </c>
      <c r="L3325" s="18">
        <v>0.5</v>
      </c>
      <c r="M3325" s="18" t="str">
        <f>IF(tbl_data[[#This Row],[PACK COUNT]]&gt;1,"Multipack","Single")</f>
        <v>Single</v>
      </c>
    </row>
    <row r="3326" spans="1:13">
      <c r="A3326" s="22" t="s">
        <v>38</v>
      </c>
      <c r="B3326" s="22" t="s">
        <v>48</v>
      </c>
      <c r="C3326" s="22" t="s">
        <v>48</v>
      </c>
      <c r="D3326" s="22" t="s">
        <v>71</v>
      </c>
      <c r="E3326" s="22" t="s">
        <v>1175</v>
      </c>
      <c r="F3326" s="22" t="s">
        <v>191</v>
      </c>
      <c r="G3326" s="22">
        <v>1</v>
      </c>
      <c r="H3326" s="20">
        <v>8.6044416844317411</v>
      </c>
      <c r="I3326" s="20">
        <v>11.923103076605825</v>
      </c>
      <c r="J3326" s="19" t="s">
        <v>1962</v>
      </c>
      <c r="K3326" s="18">
        <v>7</v>
      </c>
      <c r="L3326" s="18">
        <v>1</v>
      </c>
      <c r="M3326" s="18" t="str">
        <f>IF(tbl_data[[#This Row],[PACK COUNT]]&gt;1,"Multipack","Single")</f>
        <v>Single</v>
      </c>
    </row>
    <row r="3327" spans="1:13">
      <c r="A3327" s="22" t="s">
        <v>38</v>
      </c>
      <c r="B3327" s="22" t="s">
        <v>48</v>
      </c>
      <c r="C3327" s="22" t="s">
        <v>48</v>
      </c>
      <c r="D3327" s="22" t="s">
        <v>71</v>
      </c>
      <c r="E3327" s="22" t="s">
        <v>1174</v>
      </c>
      <c r="F3327" s="22" t="s">
        <v>196</v>
      </c>
      <c r="G3327" s="22">
        <v>1</v>
      </c>
      <c r="H3327" s="20">
        <v>6.4816855790527201</v>
      </c>
      <c r="I3327" s="20">
        <v>11.041205083704465</v>
      </c>
      <c r="J3327" s="19" t="s">
        <v>1962</v>
      </c>
      <c r="K3327" s="18">
        <v>7</v>
      </c>
      <c r="L3327" s="18">
        <v>0.5</v>
      </c>
      <c r="M3327" s="18" t="str">
        <f>IF(tbl_data[[#This Row],[PACK COUNT]]&gt;1,"Multipack","Single")</f>
        <v>Single</v>
      </c>
    </row>
    <row r="3328" spans="1:13">
      <c r="A3328" s="22" t="s">
        <v>38</v>
      </c>
      <c r="B3328" s="22" t="s">
        <v>100</v>
      </c>
      <c r="C3328" s="22" t="s">
        <v>83</v>
      </c>
      <c r="D3328" s="22" t="s">
        <v>87</v>
      </c>
      <c r="E3328" s="22" t="s">
        <v>1214</v>
      </c>
      <c r="F3328" s="22" t="s">
        <v>196</v>
      </c>
      <c r="G3328" s="22">
        <v>1</v>
      </c>
      <c r="H3328" s="20">
        <v>2.4977832533550477E-2</v>
      </c>
      <c r="I3328" s="20">
        <v>2.930221361430628E-2</v>
      </c>
      <c r="J3328" s="19" t="s">
        <v>1962</v>
      </c>
      <c r="K3328" s="18">
        <v>7</v>
      </c>
      <c r="L3328" s="18">
        <v>0.5</v>
      </c>
      <c r="M3328" s="18" t="str">
        <f>IF(tbl_data[[#This Row],[PACK COUNT]]&gt;1,"Multipack","Single")</f>
        <v>Single</v>
      </c>
    </row>
    <row r="3329" spans="1:13">
      <c r="A3329" s="22" t="s">
        <v>38</v>
      </c>
      <c r="B3329" s="22" t="s">
        <v>100</v>
      </c>
      <c r="C3329" s="22" t="s">
        <v>83</v>
      </c>
      <c r="D3329" s="22" t="s">
        <v>87</v>
      </c>
      <c r="E3329" s="22" t="s">
        <v>1171</v>
      </c>
      <c r="F3329" s="22" t="s">
        <v>203</v>
      </c>
      <c r="G3329" s="22">
        <v>1</v>
      </c>
      <c r="H3329" s="20">
        <v>1.2454918538769155</v>
      </c>
      <c r="I3329" s="20">
        <v>1.1721522213170514</v>
      </c>
      <c r="J3329" s="19" t="s">
        <v>1962</v>
      </c>
      <c r="K3329" s="18">
        <v>7</v>
      </c>
      <c r="L3329" s="18">
        <v>1.5</v>
      </c>
      <c r="M3329" s="18" t="str">
        <f>IF(tbl_data[[#This Row],[PACK COUNT]]&gt;1,"Multipack","Single")</f>
        <v>Single</v>
      </c>
    </row>
    <row r="3330" spans="1:13">
      <c r="A3330" s="22" t="s">
        <v>38</v>
      </c>
      <c r="B3330" s="22" t="s">
        <v>21</v>
      </c>
      <c r="C3330" s="22" t="s">
        <v>25</v>
      </c>
      <c r="D3330" s="22" t="s">
        <v>24</v>
      </c>
      <c r="E3330" s="22" t="s">
        <v>1163</v>
      </c>
      <c r="F3330" s="22" t="s">
        <v>196</v>
      </c>
      <c r="G3330" s="22">
        <v>1</v>
      </c>
      <c r="H3330" s="20">
        <v>13.881293512241097</v>
      </c>
      <c r="I3330" s="20">
        <v>26.525665194497861</v>
      </c>
      <c r="J3330" s="19" t="s">
        <v>1962</v>
      </c>
      <c r="K3330" s="18">
        <v>7</v>
      </c>
      <c r="L3330" s="18">
        <v>0.5</v>
      </c>
      <c r="M3330" s="18" t="str">
        <f>IF(tbl_data[[#This Row],[PACK COUNT]]&gt;1,"Multipack","Single")</f>
        <v>Single</v>
      </c>
    </row>
    <row r="3331" spans="1:13">
      <c r="A3331" s="22" t="s">
        <v>38</v>
      </c>
      <c r="B3331" s="22" t="s">
        <v>21</v>
      </c>
      <c r="C3331" s="22" t="s">
        <v>26</v>
      </c>
      <c r="D3331" s="22" t="s">
        <v>24</v>
      </c>
      <c r="E3331" s="22" t="s">
        <v>1161</v>
      </c>
      <c r="F3331" s="22" t="s">
        <v>191</v>
      </c>
      <c r="G3331" s="22">
        <v>1</v>
      </c>
      <c r="H3331" s="20">
        <v>1.9597885889249787E-3</v>
      </c>
      <c r="I3331" s="20">
        <v>3.9700531261288837E-3</v>
      </c>
      <c r="J3331" s="19" t="s">
        <v>1962</v>
      </c>
      <c r="K3331" s="18">
        <v>7</v>
      </c>
      <c r="L3331" s="18">
        <v>0.5</v>
      </c>
      <c r="M3331" s="18" t="str">
        <f>IF(tbl_data[[#This Row],[PACK COUNT]]&gt;1,"Multipack","Single")</f>
        <v>Single</v>
      </c>
    </row>
    <row r="3332" spans="1:13">
      <c r="A3332" s="22" t="s">
        <v>38</v>
      </c>
      <c r="B3332" s="22" t="s">
        <v>21</v>
      </c>
      <c r="C3332" s="22" t="s">
        <v>26</v>
      </c>
      <c r="D3332" s="22" t="s">
        <v>24</v>
      </c>
      <c r="E3332" s="22" t="s">
        <v>1160</v>
      </c>
      <c r="F3332" s="22" t="s">
        <v>196</v>
      </c>
      <c r="G3332" s="22">
        <v>1</v>
      </c>
      <c r="H3332" s="20">
        <v>82.697969593063647</v>
      </c>
      <c r="I3332" s="20">
        <v>131.90923970846313</v>
      </c>
      <c r="J3332" s="19" t="s">
        <v>1962</v>
      </c>
      <c r="K3332" s="18">
        <v>7</v>
      </c>
      <c r="L3332" s="18">
        <v>0.5</v>
      </c>
      <c r="M3332" s="18" t="str">
        <f>IF(tbl_data[[#This Row],[PACK COUNT]]&gt;1,"Multipack","Single")</f>
        <v>Single</v>
      </c>
    </row>
    <row r="3333" spans="1:13">
      <c r="A3333" s="22" t="s">
        <v>38</v>
      </c>
      <c r="B3333" s="22" t="s">
        <v>21</v>
      </c>
      <c r="C3333" s="22" t="s">
        <v>26</v>
      </c>
      <c r="D3333" s="22" t="s">
        <v>24</v>
      </c>
      <c r="E3333" s="22" t="s">
        <v>1393</v>
      </c>
      <c r="F3333" s="22" t="s">
        <v>196</v>
      </c>
      <c r="G3333" s="22">
        <v>6</v>
      </c>
      <c r="H3333" s="20">
        <v>43.975645854386919</v>
      </c>
      <c r="I3333" s="20">
        <v>70.226021748039159</v>
      </c>
      <c r="J3333" s="19" t="s">
        <v>1962</v>
      </c>
      <c r="K3333" s="18">
        <v>7</v>
      </c>
      <c r="L3333" s="18">
        <v>0.5</v>
      </c>
      <c r="M3333" s="18" t="str">
        <f>IF(tbl_data[[#This Row],[PACK COUNT]]&gt;1,"Multipack","Single")</f>
        <v>Multipack</v>
      </c>
    </row>
    <row r="3334" spans="1:13">
      <c r="A3334" s="22" t="s">
        <v>38</v>
      </c>
      <c r="B3334" s="22" t="s">
        <v>21</v>
      </c>
      <c r="C3334" s="22" t="s">
        <v>26</v>
      </c>
      <c r="D3334" s="22" t="s">
        <v>24</v>
      </c>
      <c r="E3334" s="22" t="s">
        <v>1377</v>
      </c>
      <c r="F3334" s="22" t="s">
        <v>196</v>
      </c>
      <c r="G3334" s="22">
        <v>4</v>
      </c>
      <c r="H3334" s="20">
        <v>2.9459494595441629</v>
      </c>
      <c r="I3334" s="20">
        <v>3.7940585579768755</v>
      </c>
      <c r="J3334" s="19" t="s">
        <v>1962</v>
      </c>
      <c r="K3334" s="18">
        <v>7</v>
      </c>
      <c r="L3334" s="18">
        <v>0.5</v>
      </c>
      <c r="M3334" s="18" t="str">
        <f>IF(tbl_data[[#This Row],[PACK COUNT]]&gt;1,"Multipack","Single")</f>
        <v>Multipack</v>
      </c>
    </row>
    <row r="3335" spans="1:13">
      <c r="A3335" s="22" t="s">
        <v>38</v>
      </c>
      <c r="B3335" s="22" t="s">
        <v>21</v>
      </c>
      <c r="C3335" s="22" t="s">
        <v>73</v>
      </c>
      <c r="D3335" s="22" t="s">
        <v>71</v>
      </c>
      <c r="E3335" s="22" t="s">
        <v>1159</v>
      </c>
      <c r="F3335" s="22" t="s">
        <v>191</v>
      </c>
      <c r="G3335" s="22">
        <v>1</v>
      </c>
      <c r="H3335" s="20">
        <v>77.763609113005927</v>
      </c>
      <c r="I3335" s="20">
        <v>106.07988985082225</v>
      </c>
      <c r="J3335" s="19" t="s">
        <v>1962</v>
      </c>
      <c r="K3335" s="18">
        <v>7</v>
      </c>
      <c r="L3335" s="18">
        <v>0.56799999999999995</v>
      </c>
      <c r="M3335" s="18" t="str">
        <f>IF(tbl_data[[#This Row],[PACK COUNT]]&gt;1,"Multipack","Single")</f>
        <v>Single</v>
      </c>
    </row>
    <row r="3336" spans="1:13">
      <c r="A3336" s="22" t="s">
        <v>38</v>
      </c>
      <c r="B3336" s="22" t="s">
        <v>21</v>
      </c>
      <c r="C3336" s="22" t="s">
        <v>73</v>
      </c>
      <c r="D3336" s="22" t="s">
        <v>71</v>
      </c>
      <c r="E3336" s="22" t="s">
        <v>1156</v>
      </c>
      <c r="F3336" s="22" t="s">
        <v>191</v>
      </c>
      <c r="G3336" s="22">
        <v>1</v>
      </c>
      <c r="H3336" s="20">
        <v>94.426614187475593</v>
      </c>
      <c r="I3336" s="20">
        <v>123.68866491083135</v>
      </c>
      <c r="J3336" s="19" t="s">
        <v>1962</v>
      </c>
      <c r="K3336" s="18">
        <v>7</v>
      </c>
      <c r="L3336" s="18">
        <v>0.5</v>
      </c>
      <c r="M3336" s="18" t="str">
        <f>IF(tbl_data[[#This Row],[PACK COUNT]]&gt;1,"Multipack","Single")</f>
        <v>Single</v>
      </c>
    </row>
    <row r="3337" spans="1:13">
      <c r="A3337" s="22" t="s">
        <v>38</v>
      </c>
      <c r="B3337" s="22" t="s">
        <v>21</v>
      </c>
      <c r="C3337" s="22" t="s">
        <v>73</v>
      </c>
      <c r="D3337" s="22" t="s">
        <v>71</v>
      </c>
      <c r="E3337" s="22" t="s">
        <v>1155</v>
      </c>
      <c r="F3337" s="22" t="s">
        <v>191</v>
      </c>
      <c r="G3337" s="22">
        <v>24</v>
      </c>
      <c r="H3337" s="20">
        <v>26.485173397787555</v>
      </c>
      <c r="I3337" s="20">
        <v>21.742826375377074</v>
      </c>
      <c r="J3337" s="19" t="s">
        <v>1962</v>
      </c>
      <c r="K3337" s="18">
        <v>7</v>
      </c>
      <c r="L3337" s="18">
        <v>0.5</v>
      </c>
      <c r="M3337" s="18" t="str">
        <f>IF(tbl_data[[#This Row],[PACK COUNT]]&gt;1,"Multipack","Single")</f>
        <v>Multipack</v>
      </c>
    </row>
    <row r="3338" spans="1:13">
      <c r="A3338" s="22" t="s">
        <v>38</v>
      </c>
      <c r="B3338" s="22" t="s">
        <v>21</v>
      </c>
      <c r="C3338" s="22" t="s">
        <v>73</v>
      </c>
      <c r="D3338" s="22" t="s">
        <v>71</v>
      </c>
      <c r="E3338" s="22" t="s">
        <v>1376</v>
      </c>
      <c r="F3338" s="22" t="s">
        <v>191</v>
      </c>
      <c r="G3338" s="22">
        <v>4</v>
      </c>
      <c r="H3338" s="20">
        <v>38.404665906128152</v>
      </c>
      <c r="I3338" s="20">
        <v>50.113613223045569</v>
      </c>
      <c r="J3338" s="19" t="s">
        <v>1962</v>
      </c>
      <c r="K3338" s="18">
        <v>7</v>
      </c>
      <c r="L3338" s="18">
        <v>0.5</v>
      </c>
      <c r="M3338" s="18" t="str">
        <f>IF(tbl_data[[#This Row],[PACK COUNT]]&gt;1,"Multipack","Single")</f>
        <v>Multipack</v>
      </c>
    </row>
    <row r="3339" spans="1:13">
      <c r="A3339" s="22" t="s">
        <v>38</v>
      </c>
      <c r="B3339" s="22" t="s">
        <v>21</v>
      </c>
      <c r="C3339" s="22" t="s">
        <v>73</v>
      </c>
      <c r="D3339" s="22" t="s">
        <v>71</v>
      </c>
      <c r="E3339" s="22" t="s">
        <v>1738</v>
      </c>
      <c r="F3339" s="22" t="s">
        <v>191</v>
      </c>
      <c r="G3339" s="22">
        <v>1</v>
      </c>
      <c r="H3339" s="20">
        <v>1.3740434637849439</v>
      </c>
      <c r="I3339" s="20">
        <v>1.6743753942463857</v>
      </c>
      <c r="J3339" s="19" t="s">
        <v>1962</v>
      </c>
      <c r="K3339" s="18">
        <v>7</v>
      </c>
      <c r="L3339" s="18">
        <v>1</v>
      </c>
      <c r="M3339" s="18" t="str">
        <f>IF(tbl_data[[#This Row],[PACK COUNT]]&gt;1,"Multipack","Single")</f>
        <v>Single</v>
      </c>
    </row>
    <row r="3340" spans="1:13">
      <c r="A3340" s="22" t="s">
        <v>38</v>
      </c>
      <c r="B3340" s="22" t="s">
        <v>21</v>
      </c>
      <c r="C3340" s="22" t="s">
        <v>73</v>
      </c>
      <c r="D3340" s="22" t="s">
        <v>71</v>
      </c>
      <c r="E3340" s="22" t="s">
        <v>1154</v>
      </c>
      <c r="F3340" s="22" t="s">
        <v>196</v>
      </c>
      <c r="G3340" s="22">
        <v>1</v>
      </c>
      <c r="H3340" s="20">
        <v>247.3141666236908</v>
      </c>
      <c r="I3340" s="20">
        <v>323.78213152753642</v>
      </c>
      <c r="J3340" s="19" t="s">
        <v>1962</v>
      </c>
      <c r="K3340" s="18">
        <v>7</v>
      </c>
      <c r="L3340" s="18">
        <v>0.5</v>
      </c>
      <c r="M3340" s="18" t="str">
        <f>IF(tbl_data[[#This Row],[PACK COUNT]]&gt;1,"Multipack","Single")</f>
        <v>Single</v>
      </c>
    </row>
    <row r="3341" spans="1:13">
      <c r="A3341" s="22" t="s">
        <v>38</v>
      </c>
      <c r="B3341" s="22" t="s">
        <v>21</v>
      </c>
      <c r="C3341" s="22" t="s">
        <v>73</v>
      </c>
      <c r="D3341" s="22" t="s">
        <v>71</v>
      </c>
      <c r="E3341" s="22" t="s">
        <v>1153</v>
      </c>
      <c r="F3341" s="22" t="s">
        <v>196</v>
      </c>
      <c r="G3341" s="22">
        <v>10</v>
      </c>
      <c r="H3341" s="20">
        <v>108.3741896886456</v>
      </c>
      <c r="I3341" s="20">
        <v>128.24326629623934</v>
      </c>
      <c r="J3341" s="19" t="s">
        <v>1962</v>
      </c>
      <c r="K3341" s="18">
        <v>7</v>
      </c>
      <c r="L3341" s="18">
        <v>0.5</v>
      </c>
      <c r="M3341" s="18" t="str">
        <f>IF(tbl_data[[#This Row],[PACK COUNT]]&gt;1,"Multipack","Single")</f>
        <v>Multipack</v>
      </c>
    </row>
    <row r="3342" spans="1:13">
      <c r="A3342" s="22" t="s">
        <v>38</v>
      </c>
      <c r="B3342" s="22" t="s">
        <v>21</v>
      </c>
      <c r="C3342" s="22" t="s">
        <v>73</v>
      </c>
      <c r="D3342" s="22" t="s">
        <v>71</v>
      </c>
      <c r="E3342" s="22" t="s">
        <v>1152</v>
      </c>
      <c r="F3342" s="22" t="s">
        <v>196</v>
      </c>
      <c r="G3342" s="22">
        <v>4</v>
      </c>
      <c r="H3342" s="20">
        <v>30.557063365540259</v>
      </c>
      <c r="I3342" s="20">
        <v>45.363950535087547</v>
      </c>
      <c r="J3342" s="19" t="s">
        <v>1962</v>
      </c>
      <c r="K3342" s="18">
        <v>7</v>
      </c>
      <c r="L3342" s="18">
        <v>0.5</v>
      </c>
      <c r="M3342" s="18" t="str">
        <f>IF(tbl_data[[#This Row],[PACK COUNT]]&gt;1,"Multipack","Single")</f>
        <v>Multipack</v>
      </c>
    </row>
    <row r="3343" spans="1:13">
      <c r="A3343" s="22" t="s">
        <v>38</v>
      </c>
      <c r="B3343" s="22" t="s">
        <v>21</v>
      </c>
      <c r="C3343" s="22" t="s">
        <v>73</v>
      </c>
      <c r="D3343" s="22" t="s">
        <v>71</v>
      </c>
      <c r="E3343" s="22" t="s">
        <v>1153</v>
      </c>
      <c r="F3343" s="22" t="s">
        <v>196</v>
      </c>
      <c r="G3343" s="22">
        <v>10</v>
      </c>
      <c r="H3343" s="20">
        <v>2.7041416213429854</v>
      </c>
      <c r="I3343" s="20">
        <v>2.8266106337815193</v>
      </c>
      <c r="J3343" s="19" t="s">
        <v>1962</v>
      </c>
      <c r="K3343" s="18">
        <v>7</v>
      </c>
      <c r="L3343" s="18">
        <v>0.5</v>
      </c>
      <c r="M3343" s="18" t="str">
        <f>IF(tbl_data[[#This Row],[PACK COUNT]]&gt;1,"Multipack","Single")</f>
        <v>Multipack</v>
      </c>
    </row>
    <row r="3344" spans="1:13">
      <c r="A3344" s="22" t="s">
        <v>38</v>
      </c>
      <c r="B3344" s="22" t="s">
        <v>21</v>
      </c>
      <c r="C3344" s="22" t="s">
        <v>1761</v>
      </c>
      <c r="D3344" s="22" t="s">
        <v>24</v>
      </c>
      <c r="E3344" s="22" t="s">
        <v>1760</v>
      </c>
      <c r="F3344" s="22" t="s">
        <v>196</v>
      </c>
      <c r="G3344" s="22">
        <v>1</v>
      </c>
      <c r="H3344" s="20">
        <v>3.0945449594939616</v>
      </c>
      <c r="I3344" s="20">
        <v>5.2668293278860192</v>
      </c>
      <c r="J3344" s="19" t="s">
        <v>1962</v>
      </c>
      <c r="K3344" s="18">
        <v>7</v>
      </c>
      <c r="L3344" s="18">
        <v>0.5</v>
      </c>
      <c r="M3344" s="18" t="str">
        <f>IF(tbl_data[[#This Row],[PACK COUNT]]&gt;1,"Multipack","Single")</f>
        <v>Single</v>
      </c>
    </row>
    <row r="3345" spans="1:13">
      <c r="A3345" s="22" t="s">
        <v>38</v>
      </c>
      <c r="B3345" s="22" t="s">
        <v>21</v>
      </c>
      <c r="C3345" s="22" t="s">
        <v>27</v>
      </c>
      <c r="D3345" s="22" t="s">
        <v>24</v>
      </c>
      <c r="E3345" s="22" t="s">
        <v>1150</v>
      </c>
      <c r="F3345" s="22" t="s">
        <v>191</v>
      </c>
      <c r="G3345" s="22">
        <v>1</v>
      </c>
      <c r="H3345" s="20">
        <v>7.7916688706870536</v>
      </c>
      <c r="I3345" s="20">
        <v>13.958928327178114</v>
      </c>
      <c r="J3345" s="19" t="s">
        <v>1962</v>
      </c>
      <c r="K3345" s="18">
        <v>7</v>
      </c>
      <c r="L3345" s="18">
        <v>0.5</v>
      </c>
      <c r="M3345" s="18" t="str">
        <f>IF(tbl_data[[#This Row],[PACK COUNT]]&gt;1,"Multipack","Single")</f>
        <v>Single</v>
      </c>
    </row>
    <row r="3346" spans="1:13">
      <c r="A3346" s="22" t="s">
        <v>38</v>
      </c>
      <c r="B3346" s="22" t="s">
        <v>21</v>
      </c>
      <c r="C3346" s="22" t="s">
        <v>27</v>
      </c>
      <c r="D3346" s="22" t="s">
        <v>24</v>
      </c>
      <c r="E3346" s="22" t="s">
        <v>1145</v>
      </c>
      <c r="F3346" s="22" t="s">
        <v>196</v>
      </c>
      <c r="G3346" s="22">
        <v>1</v>
      </c>
      <c r="H3346" s="20">
        <v>52.851022342481336</v>
      </c>
      <c r="I3346" s="20">
        <v>81.304441496662136</v>
      </c>
      <c r="J3346" s="19" t="s">
        <v>1962</v>
      </c>
      <c r="K3346" s="18">
        <v>7</v>
      </c>
      <c r="L3346" s="18">
        <v>0.5</v>
      </c>
      <c r="M3346" s="18" t="str">
        <f>IF(tbl_data[[#This Row],[PACK COUNT]]&gt;1,"Multipack","Single")</f>
        <v>Single</v>
      </c>
    </row>
    <row r="3347" spans="1:13">
      <c r="A3347" s="22" t="s">
        <v>38</v>
      </c>
      <c r="B3347" s="22" t="s">
        <v>21</v>
      </c>
      <c r="C3347" s="22" t="s">
        <v>27</v>
      </c>
      <c r="D3347" s="22" t="s">
        <v>24</v>
      </c>
      <c r="E3347" s="22" t="s">
        <v>1451</v>
      </c>
      <c r="F3347" s="22" t="s">
        <v>196</v>
      </c>
      <c r="G3347" s="22">
        <v>2</v>
      </c>
      <c r="H3347" s="20">
        <v>0.78450853884665328</v>
      </c>
      <c r="I3347" s="20">
        <v>1.1623458236423463</v>
      </c>
      <c r="J3347" s="19" t="s">
        <v>1962</v>
      </c>
      <c r="K3347" s="18">
        <v>7</v>
      </c>
      <c r="L3347" s="18">
        <v>0.5</v>
      </c>
      <c r="M3347" s="18" t="str">
        <f>IF(tbl_data[[#This Row],[PACK COUNT]]&gt;1,"Multipack","Single")</f>
        <v>Multipack</v>
      </c>
    </row>
    <row r="3348" spans="1:13">
      <c r="A3348" s="22" t="s">
        <v>38</v>
      </c>
      <c r="B3348" s="22" t="s">
        <v>21</v>
      </c>
      <c r="C3348" s="22" t="s">
        <v>29</v>
      </c>
      <c r="D3348" s="22" t="s">
        <v>24</v>
      </c>
      <c r="E3348" s="22" t="s">
        <v>1469</v>
      </c>
      <c r="F3348" s="22" t="s">
        <v>196</v>
      </c>
      <c r="G3348" s="22">
        <v>1</v>
      </c>
      <c r="H3348" s="20">
        <v>23.681489597834474</v>
      </c>
      <c r="I3348" s="20">
        <v>39.74090699100131</v>
      </c>
      <c r="J3348" s="19" t="s">
        <v>1962</v>
      </c>
      <c r="K3348" s="18">
        <v>7</v>
      </c>
      <c r="L3348" s="18">
        <v>0.5</v>
      </c>
      <c r="M3348" s="18" t="str">
        <f>IF(tbl_data[[#This Row],[PACK COUNT]]&gt;1,"Multipack","Single")</f>
        <v>Single</v>
      </c>
    </row>
    <row r="3349" spans="1:13">
      <c r="A3349" s="22" t="s">
        <v>38</v>
      </c>
      <c r="B3349" s="22" t="s">
        <v>21</v>
      </c>
      <c r="C3349" s="22" t="s">
        <v>91</v>
      </c>
      <c r="D3349" s="22" t="s">
        <v>87</v>
      </c>
      <c r="E3349" s="22" t="s">
        <v>1142</v>
      </c>
      <c r="F3349" s="22" t="s">
        <v>191</v>
      </c>
      <c r="G3349" s="22">
        <v>1</v>
      </c>
      <c r="H3349" s="20">
        <v>177.30187264517122</v>
      </c>
      <c r="I3349" s="20">
        <v>224.88340202281304</v>
      </c>
      <c r="J3349" s="19" t="s">
        <v>1962</v>
      </c>
      <c r="K3349" s="18">
        <v>7</v>
      </c>
      <c r="L3349" s="18">
        <v>0.5</v>
      </c>
      <c r="M3349" s="18" t="str">
        <f>IF(tbl_data[[#This Row],[PACK COUNT]]&gt;1,"Multipack","Single")</f>
        <v>Single</v>
      </c>
    </row>
    <row r="3350" spans="1:13">
      <c r="A3350" s="22" t="s">
        <v>38</v>
      </c>
      <c r="B3350" s="22" t="s">
        <v>21</v>
      </c>
      <c r="C3350" s="22" t="s">
        <v>91</v>
      </c>
      <c r="D3350" s="22" t="s">
        <v>87</v>
      </c>
      <c r="E3350" s="22" t="s">
        <v>1424</v>
      </c>
      <c r="F3350" s="22" t="s">
        <v>191</v>
      </c>
      <c r="G3350" s="22">
        <v>4</v>
      </c>
      <c r="H3350" s="20">
        <v>8.2381248273712835</v>
      </c>
      <c r="I3350" s="20">
        <v>7.006853489941081</v>
      </c>
      <c r="J3350" s="19" t="s">
        <v>1962</v>
      </c>
      <c r="K3350" s="18">
        <v>7</v>
      </c>
      <c r="L3350" s="18">
        <v>0.5</v>
      </c>
      <c r="M3350" s="18" t="str">
        <f>IF(tbl_data[[#This Row],[PACK COUNT]]&gt;1,"Multipack","Single")</f>
        <v>Multipack</v>
      </c>
    </row>
    <row r="3351" spans="1:13">
      <c r="A3351" s="22" t="s">
        <v>38</v>
      </c>
      <c r="B3351" s="22" t="s">
        <v>21</v>
      </c>
      <c r="C3351" s="22" t="s">
        <v>91</v>
      </c>
      <c r="D3351" s="22" t="s">
        <v>87</v>
      </c>
      <c r="E3351" s="22" t="s">
        <v>1140</v>
      </c>
      <c r="F3351" s="22" t="s">
        <v>196</v>
      </c>
      <c r="G3351" s="22">
        <v>1</v>
      </c>
      <c r="H3351" s="20">
        <v>329.13124644713969</v>
      </c>
      <c r="I3351" s="20">
        <v>386.43252949586775</v>
      </c>
      <c r="J3351" s="19" t="s">
        <v>1962</v>
      </c>
      <c r="K3351" s="18">
        <v>7</v>
      </c>
      <c r="L3351" s="18">
        <v>0.5</v>
      </c>
      <c r="M3351" s="18" t="str">
        <f>IF(tbl_data[[#This Row],[PACK COUNT]]&gt;1,"Multipack","Single")</f>
        <v>Single</v>
      </c>
    </row>
    <row r="3352" spans="1:13">
      <c r="A3352" s="22" t="s">
        <v>38</v>
      </c>
      <c r="B3352" s="22" t="s">
        <v>21</v>
      </c>
      <c r="C3352" s="22" t="s">
        <v>91</v>
      </c>
      <c r="D3352" s="22" t="s">
        <v>87</v>
      </c>
      <c r="E3352" s="22" t="s">
        <v>1139</v>
      </c>
      <c r="F3352" s="22" t="s">
        <v>196</v>
      </c>
      <c r="G3352" s="22">
        <v>16</v>
      </c>
      <c r="H3352" s="20">
        <v>112.87455116585441</v>
      </c>
      <c r="I3352" s="20">
        <v>108.46341403611922</v>
      </c>
      <c r="J3352" s="19" t="s">
        <v>1962</v>
      </c>
      <c r="K3352" s="18">
        <v>7</v>
      </c>
      <c r="L3352" s="18">
        <v>0.5</v>
      </c>
      <c r="M3352" s="18" t="str">
        <f>IF(tbl_data[[#This Row],[PACK COUNT]]&gt;1,"Multipack","Single")</f>
        <v>Multipack</v>
      </c>
    </row>
    <row r="3353" spans="1:13">
      <c r="A3353" s="22" t="s">
        <v>38</v>
      </c>
      <c r="B3353" s="22" t="s">
        <v>21</v>
      </c>
      <c r="C3353" s="22" t="s">
        <v>91</v>
      </c>
      <c r="D3353" s="22" t="s">
        <v>87</v>
      </c>
      <c r="E3353" s="22" t="s">
        <v>1450</v>
      </c>
      <c r="F3353" s="22" t="s">
        <v>196</v>
      </c>
      <c r="G3353" s="22">
        <v>20</v>
      </c>
      <c r="H3353" s="20">
        <v>2.743977410049371</v>
      </c>
      <c r="I3353" s="20">
        <v>1.8143066689175393</v>
      </c>
      <c r="J3353" s="19" t="s">
        <v>1962</v>
      </c>
      <c r="K3353" s="18">
        <v>7</v>
      </c>
      <c r="L3353" s="18">
        <v>0.5</v>
      </c>
      <c r="M3353" s="18" t="str">
        <f>IF(tbl_data[[#This Row],[PACK COUNT]]&gt;1,"Multipack","Single")</f>
        <v>Multipack</v>
      </c>
    </row>
    <row r="3354" spans="1:13">
      <c r="A3354" s="22" t="s">
        <v>38</v>
      </c>
      <c r="B3354" s="22" t="s">
        <v>21</v>
      </c>
      <c r="C3354" s="22" t="s">
        <v>91</v>
      </c>
      <c r="D3354" s="22" t="s">
        <v>87</v>
      </c>
      <c r="E3354" s="22" t="s">
        <v>1569</v>
      </c>
      <c r="F3354" s="22" t="s">
        <v>196</v>
      </c>
      <c r="G3354" s="22">
        <v>4</v>
      </c>
      <c r="H3354" s="20">
        <v>10.57748671665116</v>
      </c>
      <c r="I3354" s="20">
        <v>11.029179630980435</v>
      </c>
      <c r="J3354" s="19" t="s">
        <v>1962</v>
      </c>
      <c r="K3354" s="18">
        <v>7</v>
      </c>
      <c r="L3354" s="18">
        <v>0.5</v>
      </c>
      <c r="M3354" s="18" t="str">
        <f>IF(tbl_data[[#This Row],[PACK COUNT]]&gt;1,"Multipack","Single")</f>
        <v>Multipack</v>
      </c>
    </row>
    <row r="3355" spans="1:13">
      <c r="A3355" s="22" t="s">
        <v>38</v>
      </c>
      <c r="B3355" s="22" t="s">
        <v>21</v>
      </c>
      <c r="C3355" s="22" t="s">
        <v>91</v>
      </c>
      <c r="D3355" s="22" t="s">
        <v>87</v>
      </c>
      <c r="E3355" s="22" t="s">
        <v>1138</v>
      </c>
      <c r="F3355" s="22" t="s">
        <v>203</v>
      </c>
      <c r="G3355" s="22">
        <v>1</v>
      </c>
      <c r="H3355" s="20">
        <v>108.0271484412839</v>
      </c>
      <c r="I3355" s="20">
        <v>86.003505847971056</v>
      </c>
      <c r="J3355" s="19" t="s">
        <v>1962</v>
      </c>
      <c r="K3355" s="18">
        <v>7</v>
      </c>
      <c r="L3355" s="18">
        <v>2</v>
      </c>
      <c r="M3355" s="18" t="str">
        <f>IF(tbl_data[[#This Row],[PACK COUNT]]&gt;1,"Multipack","Single")</f>
        <v>Single</v>
      </c>
    </row>
    <row r="3356" spans="1:13">
      <c r="A3356" s="22" t="s">
        <v>38</v>
      </c>
      <c r="B3356" s="22" t="s">
        <v>21</v>
      </c>
      <c r="C3356" s="22" t="s">
        <v>22</v>
      </c>
      <c r="D3356" s="22" t="s">
        <v>24</v>
      </c>
      <c r="E3356" s="22" t="s">
        <v>1137</v>
      </c>
      <c r="F3356" s="22" t="s">
        <v>196</v>
      </c>
      <c r="G3356" s="22">
        <v>1</v>
      </c>
      <c r="H3356" s="20">
        <v>9.9987446229752717</v>
      </c>
      <c r="I3356" s="20">
        <v>24.648206694815588</v>
      </c>
      <c r="J3356" s="19" t="s">
        <v>1962</v>
      </c>
      <c r="K3356" s="18">
        <v>7</v>
      </c>
      <c r="L3356" s="18">
        <v>0.5</v>
      </c>
      <c r="M3356" s="18" t="str">
        <f>IF(tbl_data[[#This Row],[PACK COUNT]]&gt;1,"Multipack","Single")</f>
        <v>Single</v>
      </c>
    </row>
    <row r="3357" spans="1:13">
      <c r="A3357" s="22" t="s">
        <v>38</v>
      </c>
      <c r="B3357" s="22" t="s">
        <v>21</v>
      </c>
      <c r="C3357" s="22" t="s">
        <v>30</v>
      </c>
      <c r="D3357" s="22" t="s">
        <v>24</v>
      </c>
      <c r="E3357" s="22" t="s">
        <v>1449</v>
      </c>
      <c r="F3357" s="22" t="s">
        <v>196</v>
      </c>
      <c r="G3357" s="22">
        <v>2</v>
      </c>
      <c r="H3357" s="20">
        <v>0.8509811851021809</v>
      </c>
      <c r="I3357" s="20">
        <v>1.0956771196442827</v>
      </c>
      <c r="J3357" s="19" t="s">
        <v>1962</v>
      </c>
      <c r="K3357" s="18">
        <v>7</v>
      </c>
      <c r="L3357" s="18">
        <v>0.5</v>
      </c>
      <c r="M3357" s="18" t="str">
        <f>IF(tbl_data[[#This Row],[PACK COUNT]]&gt;1,"Multipack","Single")</f>
        <v>Multipack</v>
      </c>
    </row>
    <row r="3358" spans="1:13">
      <c r="A3358" s="22" t="s">
        <v>38</v>
      </c>
      <c r="B3358" s="22" t="s">
        <v>21</v>
      </c>
      <c r="C3358" s="22" t="s">
        <v>30</v>
      </c>
      <c r="D3358" s="22" t="s">
        <v>24</v>
      </c>
      <c r="E3358" s="22" t="s">
        <v>1449</v>
      </c>
      <c r="F3358" s="22" t="s">
        <v>196</v>
      </c>
      <c r="G3358" s="22">
        <v>2</v>
      </c>
      <c r="H3358" s="20">
        <v>1.4439340141205312</v>
      </c>
      <c r="I3358" s="20">
        <v>2.0370017933065485</v>
      </c>
      <c r="J3358" s="19" t="s">
        <v>1962</v>
      </c>
      <c r="K3358" s="18">
        <v>7</v>
      </c>
      <c r="L3358" s="18">
        <v>0.5</v>
      </c>
      <c r="M3358" s="18" t="str">
        <f>IF(tbl_data[[#This Row],[PACK COUNT]]&gt;1,"Multipack","Single")</f>
        <v>Multipack</v>
      </c>
    </row>
    <row r="3359" spans="1:13">
      <c r="A3359" s="22" t="s">
        <v>38</v>
      </c>
      <c r="B3359" s="22" t="s">
        <v>21</v>
      </c>
      <c r="C3359" s="22" t="s">
        <v>30</v>
      </c>
      <c r="D3359" s="22" t="s">
        <v>24</v>
      </c>
      <c r="E3359" s="22" t="s">
        <v>1135</v>
      </c>
      <c r="F3359" s="22" t="s">
        <v>196</v>
      </c>
      <c r="G3359" s="22">
        <v>1</v>
      </c>
      <c r="H3359" s="20">
        <v>72.594835322221513</v>
      </c>
      <c r="I3359" s="20">
        <v>122.61556019050602</v>
      </c>
      <c r="J3359" s="19" t="s">
        <v>1962</v>
      </c>
      <c r="K3359" s="18">
        <v>7</v>
      </c>
      <c r="L3359" s="18">
        <v>0.5</v>
      </c>
      <c r="M3359" s="18" t="str">
        <f>IF(tbl_data[[#This Row],[PACK COUNT]]&gt;1,"Multipack","Single")</f>
        <v>Single</v>
      </c>
    </row>
    <row r="3360" spans="1:13">
      <c r="A3360" s="22" t="s">
        <v>38</v>
      </c>
      <c r="B3360" s="22" t="s">
        <v>21</v>
      </c>
      <c r="C3360" s="22" t="s">
        <v>1656</v>
      </c>
      <c r="D3360" s="22" t="s">
        <v>24</v>
      </c>
      <c r="E3360" s="22" t="s">
        <v>1655</v>
      </c>
      <c r="F3360" s="22" t="s">
        <v>196</v>
      </c>
      <c r="G3360" s="22">
        <v>1</v>
      </c>
      <c r="H3360" s="20">
        <v>1.8207684073803674</v>
      </c>
      <c r="I3360" s="20">
        <v>2.8710492061896886</v>
      </c>
      <c r="J3360" s="19" t="s">
        <v>1962</v>
      </c>
      <c r="K3360" s="18">
        <v>7</v>
      </c>
      <c r="L3360" s="18">
        <v>0.5</v>
      </c>
      <c r="M3360" s="18" t="str">
        <f>IF(tbl_data[[#This Row],[PACK COUNT]]&gt;1,"Multipack","Single")</f>
        <v>Single</v>
      </c>
    </row>
    <row r="3361" spans="1:13">
      <c r="A3361" s="22" t="s">
        <v>38</v>
      </c>
      <c r="B3361" s="22" t="s">
        <v>21</v>
      </c>
      <c r="C3361" s="22" t="s">
        <v>909</v>
      </c>
      <c r="D3361" s="22" t="s">
        <v>24</v>
      </c>
      <c r="E3361" s="22" t="s">
        <v>1654</v>
      </c>
      <c r="F3361" s="22" t="s">
        <v>196</v>
      </c>
      <c r="G3361" s="22">
        <v>1</v>
      </c>
      <c r="H3361" s="20">
        <v>3.8849797424789723E-2</v>
      </c>
      <c r="I3361" s="20">
        <v>7.3696463203335921E-2</v>
      </c>
      <c r="J3361" s="19" t="s">
        <v>1962</v>
      </c>
      <c r="K3361" s="18">
        <v>7</v>
      </c>
      <c r="L3361" s="18">
        <v>0.5</v>
      </c>
      <c r="M3361" s="18" t="str">
        <f>IF(tbl_data[[#This Row],[PACK COUNT]]&gt;1,"Multipack","Single")</f>
        <v>Single</v>
      </c>
    </row>
    <row r="3362" spans="1:13">
      <c r="A3362" s="22" t="s">
        <v>38</v>
      </c>
      <c r="B3362" s="22" t="s">
        <v>84</v>
      </c>
      <c r="C3362" s="22" t="s">
        <v>85</v>
      </c>
      <c r="D3362" s="22" t="s">
        <v>71</v>
      </c>
      <c r="E3362" s="22" t="s">
        <v>1498</v>
      </c>
      <c r="F3362" s="22" t="s">
        <v>196</v>
      </c>
      <c r="G3362" s="22">
        <v>1</v>
      </c>
      <c r="H3362" s="20">
        <v>7.978653759148005E-2</v>
      </c>
      <c r="I3362" s="20">
        <v>0.11883776098601982</v>
      </c>
      <c r="J3362" s="19" t="s">
        <v>1962</v>
      </c>
      <c r="K3362" s="18">
        <v>7</v>
      </c>
      <c r="L3362" s="18">
        <v>0.5</v>
      </c>
      <c r="M3362" s="18" t="str">
        <f>IF(tbl_data[[#This Row],[PACK COUNT]]&gt;1,"Multipack","Single")</f>
        <v>Single</v>
      </c>
    </row>
    <row r="3363" spans="1:13">
      <c r="A3363" s="22" t="s">
        <v>38</v>
      </c>
      <c r="B3363" s="22" t="s">
        <v>84</v>
      </c>
      <c r="C3363" s="22" t="s">
        <v>85</v>
      </c>
      <c r="D3363" s="22" t="s">
        <v>71</v>
      </c>
      <c r="E3363" s="22" t="s">
        <v>1338</v>
      </c>
      <c r="F3363" s="22" t="s">
        <v>203</v>
      </c>
      <c r="G3363" s="22">
        <v>1</v>
      </c>
      <c r="H3363" s="20">
        <v>0.56095607935012659</v>
      </c>
      <c r="I3363" s="20">
        <v>0.75871508450699177</v>
      </c>
      <c r="J3363" s="19" t="s">
        <v>1962</v>
      </c>
      <c r="K3363" s="18">
        <v>7</v>
      </c>
      <c r="L3363" s="18">
        <v>1</v>
      </c>
      <c r="M3363" s="18" t="str">
        <f>IF(tbl_data[[#This Row],[PACK COUNT]]&gt;1,"Multipack","Single")</f>
        <v>Single</v>
      </c>
    </row>
    <row r="3364" spans="1:13">
      <c r="A3364" s="22" t="s">
        <v>38</v>
      </c>
      <c r="B3364" s="22" t="s">
        <v>84</v>
      </c>
      <c r="C3364" s="22" t="s">
        <v>96</v>
      </c>
      <c r="D3364" s="22" t="s">
        <v>87</v>
      </c>
      <c r="E3364" s="22" t="s">
        <v>1516</v>
      </c>
      <c r="F3364" s="22" t="s">
        <v>196</v>
      </c>
      <c r="G3364" s="22">
        <v>1</v>
      </c>
      <c r="H3364" s="20">
        <v>0.28402772276529853</v>
      </c>
      <c r="I3364" s="20">
        <v>0.3939653040350316</v>
      </c>
      <c r="J3364" s="19" t="s">
        <v>1962</v>
      </c>
      <c r="K3364" s="18">
        <v>7</v>
      </c>
      <c r="L3364" s="18">
        <v>0.5</v>
      </c>
      <c r="M3364" s="18" t="str">
        <f>IF(tbl_data[[#This Row],[PACK COUNT]]&gt;1,"Multipack","Single")</f>
        <v>Single</v>
      </c>
    </row>
    <row r="3365" spans="1:13">
      <c r="A3365" s="22" t="s">
        <v>38</v>
      </c>
      <c r="B3365" s="22" t="s">
        <v>84</v>
      </c>
      <c r="C3365" s="22" t="s">
        <v>96</v>
      </c>
      <c r="D3365" s="22" t="s">
        <v>87</v>
      </c>
      <c r="E3365" s="22" t="s">
        <v>1395</v>
      </c>
      <c r="F3365" s="22" t="s">
        <v>203</v>
      </c>
      <c r="G3365" s="22">
        <v>1</v>
      </c>
      <c r="H3365" s="20">
        <v>0.96233664474697078</v>
      </c>
      <c r="I3365" s="20">
        <v>1.1362655151072107</v>
      </c>
      <c r="J3365" s="19" t="s">
        <v>1962</v>
      </c>
      <c r="K3365" s="18">
        <v>7</v>
      </c>
      <c r="L3365" s="18">
        <v>1</v>
      </c>
      <c r="M3365" s="18" t="str">
        <f>IF(tbl_data[[#This Row],[PACK COUNT]]&gt;1,"Multipack","Single")</f>
        <v>Single</v>
      </c>
    </row>
    <row r="3366" spans="1:13">
      <c r="A3366" s="22" t="s">
        <v>38</v>
      </c>
      <c r="B3366" s="22" t="s">
        <v>84</v>
      </c>
      <c r="C3366" s="22" t="s">
        <v>96</v>
      </c>
      <c r="D3366" s="22" t="s">
        <v>87</v>
      </c>
      <c r="E3366" s="22" t="s">
        <v>1339</v>
      </c>
      <c r="F3366" s="22" t="s">
        <v>203</v>
      </c>
      <c r="G3366" s="22">
        <v>1</v>
      </c>
      <c r="H3366" s="20">
        <v>1.4882578253044545</v>
      </c>
      <c r="I3366" s="20">
        <v>1.2998377559249203</v>
      </c>
      <c r="J3366" s="19" t="s">
        <v>1962</v>
      </c>
      <c r="K3366" s="18">
        <v>7</v>
      </c>
      <c r="L3366" s="18">
        <v>2</v>
      </c>
      <c r="M3366" s="18" t="str">
        <f>IF(tbl_data[[#This Row],[PACK COUNT]]&gt;1,"Multipack","Single")</f>
        <v>Single</v>
      </c>
    </row>
    <row r="3367" spans="1:13">
      <c r="A3367" s="22" t="s">
        <v>38</v>
      </c>
      <c r="B3367" s="22" t="s">
        <v>84</v>
      </c>
      <c r="C3367" s="22" t="s">
        <v>98</v>
      </c>
      <c r="D3367" s="22" t="s">
        <v>87</v>
      </c>
      <c r="E3367" s="22" t="s">
        <v>1394</v>
      </c>
      <c r="F3367" s="22" t="s">
        <v>203</v>
      </c>
      <c r="G3367" s="22">
        <v>1</v>
      </c>
      <c r="H3367" s="20">
        <v>1.3709800133639964</v>
      </c>
      <c r="I3367" s="20">
        <v>1.4540832265739085</v>
      </c>
      <c r="J3367" s="19" t="s">
        <v>1962</v>
      </c>
      <c r="K3367" s="18">
        <v>7</v>
      </c>
      <c r="L3367" s="18">
        <v>2</v>
      </c>
      <c r="M3367" s="18" t="str">
        <f>IF(tbl_data[[#This Row],[PACK COUNT]]&gt;1,"Multipack","Single")</f>
        <v>Single</v>
      </c>
    </row>
    <row r="3368" spans="1:13">
      <c r="A3368" s="22" t="s">
        <v>38</v>
      </c>
      <c r="B3368" s="22" t="s">
        <v>84</v>
      </c>
      <c r="C3368" s="22" t="s">
        <v>99</v>
      </c>
      <c r="D3368" s="22" t="s">
        <v>87</v>
      </c>
      <c r="E3368" s="22" t="s">
        <v>1759</v>
      </c>
      <c r="F3368" s="22" t="s">
        <v>196</v>
      </c>
      <c r="G3368" s="22">
        <v>1</v>
      </c>
      <c r="H3368" s="20">
        <v>0.18760415167608036</v>
      </c>
      <c r="I3368" s="20">
        <v>0.29260755995441734</v>
      </c>
      <c r="J3368" s="19" t="s">
        <v>1962</v>
      </c>
      <c r="K3368" s="18">
        <v>7</v>
      </c>
      <c r="L3368" s="18">
        <v>0.5</v>
      </c>
      <c r="M3368" s="18" t="str">
        <f>IF(tbl_data[[#This Row],[PACK COUNT]]&gt;1,"Multipack","Single")</f>
        <v>Single</v>
      </c>
    </row>
    <row r="3369" spans="1:13">
      <c r="A3369" s="22" t="s">
        <v>38</v>
      </c>
      <c r="B3369" s="22" t="s">
        <v>84</v>
      </c>
      <c r="C3369" s="22" t="s">
        <v>99</v>
      </c>
      <c r="D3369" s="22" t="s">
        <v>87</v>
      </c>
      <c r="E3369" s="22" t="s">
        <v>1337</v>
      </c>
      <c r="F3369" s="22" t="s">
        <v>203</v>
      </c>
      <c r="G3369" s="22">
        <v>1</v>
      </c>
      <c r="H3369" s="20">
        <v>0.75707591388637641</v>
      </c>
      <c r="I3369" s="20">
        <v>0.9048971828736283</v>
      </c>
      <c r="J3369" s="19" t="s">
        <v>1962</v>
      </c>
      <c r="K3369" s="18">
        <v>7</v>
      </c>
      <c r="L3369" s="18">
        <v>1.5</v>
      </c>
      <c r="M3369" s="18" t="str">
        <f>IF(tbl_data[[#This Row],[PACK COUNT]]&gt;1,"Multipack","Single")</f>
        <v>Single</v>
      </c>
    </row>
    <row r="3370" spans="1:13">
      <c r="A3370" s="22" t="s">
        <v>38</v>
      </c>
      <c r="B3370" s="22" t="s">
        <v>84</v>
      </c>
      <c r="C3370" s="22" t="s">
        <v>99</v>
      </c>
      <c r="D3370" s="22" t="s">
        <v>87</v>
      </c>
      <c r="E3370" s="22" t="s">
        <v>1336</v>
      </c>
      <c r="F3370" s="22" t="s">
        <v>203</v>
      </c>
      <c r="G3370" s="22">
        <v>1</v>
      </c>
      <c r="H3370" s="20">
        <v>1.8748820445849743</v>
      </c>
      <c r="I3370" s="20">
        <v>1.888628060273255</v>
      </c>
      <c r="J3370" s="19" t="s">
        <v>1962</v>
      </c>
      <c r="K3370" s="18">
        <v>7</v>
      </c>
      <c r="L3370" s="18">
        <v>2</v>
      </c>
      <c r="M3370" s="18" t="str">
        <f>IF(tbl_data[[#This Row],[PACK COUNT]]&gt;1,"Multipack","Single")</f>
        <v>Single</v>
      </c>
    </row>
    <row r="3371" spans="1:13">
      <c r="A3371" s="22" t="s">
        <v>38</v>
      </c>
      <c r="B3371" s="22" t="s">
        <v>88</v>
      </c>
      <c r="C3371" s="22" t="s">
        <v>73</v>
      </c>
      <c r="D3371" s="22" t="s">
        <v>87</v>
      </c>
      <c r="E3371" s="22" t="s">
        <v>1118</v>
      </c>
      <c r="F3371" s="22" t="s">
        <v>196</v>
      </c>
      <c r="G3371" s="22">
        <v>1</v>
      </c>
      <c r="H3371" s="20">
        <v>172.97144366664253</v>
      </c>
      <c r="I3371" s="20">
        <v>180.93758085655318</v>
      </c>
      <c r="J3371" s="19" t="s">
        <v>1962</v>
      </c>
      <c r="K3371" s="18">
        <v>7</v>
      </c>
      <c r="L3371" s="18">
        <v>0.5</v>
      </c>
      <c r="M3371" s="18" t="str">
        <f>IF(tbl_data[[#This Row],[PACK COUNT]]&gt;1,"Multipack","Single")</f>
        <v>Single</v>
      </c>
    </row>
    <row r="3372" spans="1:13">
      <c r="A3372" s="22" t="s">
        <v>38</v>
      </c>
      <c r="B3372" s="22" t="s">
        <v>88</v>
      </c>
      <c r="C3372" s="22" t="s">
        <v>73</v>
      </c>
      <c r="D3372" s="22" t="s">
        <v>87</v>
      </c>
      <c r="E3372" s="22" t="s">
        <v>1117</v>
      </c>
      <c r="F3372" s="22" t="s">
        <v>203</v>
      </c>
      <c r="G3372" s="22">
        <v>1</v>
      </c>
      <c r="H3372" s="20">
        <v>434.76088199969206</v>
      </c>
      <c r="I3372" s="20">
        <v>338.36463236543813</v>
      </c>
      <c r="J3372" s="19" t="s">
        <v>1962</v>
      </c>
      <c r="K3372" s="18">
        <v>7</v>
      </c>
      <c r="L3372" s="18">
        <v>2</v>
      </c>
      <c r="M3372" s="18" t="str">
        <f>IF(tbl_data[[#This Row],[PACK COUNT]]&gt;1,"Multipack","Single")</f>
        <v>Single</v>
      </c>
    </row>
    <row r="3373" spans="1:13">
      <c r="A3373" s="22" t="s">
        <v>38</v>
      </c>
      <c r="B3373" s="22" t="s">
        <v>88</v>
      </c>
      <c r="C3373" s="22" t="s">
        <v>24</v>
      </c>
      <c r="D3373" s="22" t="s">
        <v>87</v>
      </c>
      <c r="E3373" s="22" t="s">
        <v>1468</v>
      </c>
      <c r="F3373" s="22" t="s">
        <v>191</v>
      </c>
      <c r="G3373" s="22">
        <v>1</v>
      </c>
      <c r="H3373" s="20">
        <v>83.892004368531758</v>
      </c>
      <c r="I3373" s="20">
        <v>97.410279325480516</v>
      </c>
      <c r="J3373" s="19" t="s">
        <v>1962</v>
      </c>
      <c r="K3373" s="18">
        <v>7</v>
      </c>
      <c r="L3373" s="18">
        <v>0.5</v>
      </c>
      <c r="M3373" s="18" t="str">
        <f>IF(tbl_data[[#This Row],[PACK COUNT]]&gt;1,"Multipack","Single")</f>
        <v>Single</v>
      </c>
    </row>
    <row r="3374" spans="1:13">
      <c r="A3374" s="22" t="s">
        <v>38</v>
      </c>
      <c r="B3374" s="22" t="s">
        <v>88</v>
      </c>
      <c r="C3374" s="22" t="s">
        <v>24</v>
      </c>
      <c r="D3374" s="22" t="s">
        <v>87</v>
      </c>
      <c r="E3374" s="22" t="s">
        <v>1468</v>
      </c>
      <c r="F3374" s="22" t="s">
        <v>191</v>
      </c>
      <c r="G3374" s="22">
        <v>1</v>
      </c>
      <c r="H3374" s="20">
        <v>4.5990229821004069</v>
      </c>
      <c r="I3374" s="20">
        <v>6.4312488858178449</v>
      </c>
      <c r="J3374" s="19" t="s">
        <v>1962</v>
      </c>
      <c r="K3374" s="18">
        <v>7</v>
      </c>
      <c r="L3374" s="18">
        <v>0.5</v>
      </c>
      <c r="M3374" s="18" t="str">
        <f>IF(tbl_data[[#This Row],[PACK COUNT]]&gt;1,"Multipack","Single")</f>
        <v>Single</v>
      </c>
    </row>
    <row r="3375" spans="1:13">
      <c r="A3375" s="22" t="s">
        <v>38</v>
      </c>
      <c r="B3375" s="22" t="s">
        <v>88</v>
      </c>
      <c r="C3375" s="22" t="s">
        <v>90</v>
      </c>
      <c r="D3375" s="22" t="s">
        <v>87</v>
      </c>
      <c r="E3375" s="22" t="s">
        <v>1529</v>
      </c>
      <c r="F3375" s="22" t="s">
        <v>191</v>
      </c>
      <c r="G3375" s="22">
        <v>4</v>
      </c>
      <c r="H3375" s="20">
        <v>47.268048358990839</v>
      </c>
      <c r="I3375" s="20">
        <v>61.043025127231218</v>
      </c>
      <c r="J3375" s="19" t="s">
        <v>1962</v>
      </c>
      <c r="K3375" s="18">
        <v>7</v>
      </c>
      <c r="L3375" s="18">
        <v>0.5</v>
      </c>
      <c r="M3375" s="18" t="str">
        <f>IF(tbl_data[[#This Row],[PACK COUNT]]&gt;1,"Multipack","Single")</f>
        <v>Multipack</v>
      </c>
    </row>
    <row r="3376" spans="1:13">
      <c r="A3376" s="22" t="s">
        <v>38</v>
      </c>
      <c r="B3376" s="22" t="s">
        <v>88</v>
      </c>
      <c r="C3376" s="22" t="s">
        <v>90</v>
      </c>
      <c r="D3376" s="22" t="s">
        <v>87</v>
      </c>
      <c r="E3376" s="22" t="s">
        <v>1116</v>
      </c>
      <c r="F3376" s="22" t="s">
        <v>191</v>
      </c>
      <c r="G3376" s="22">
        <v>1</v>
      </c>
      <c r="H3376" s="20">
        <v>43.193581941826587</v>
      </c>
      <c r="I3376" s="20">
        <v>63.495849126253276</v>
      </c>
      <c r="J3376" s="19" t="s">
        <v>1962</v>
      </c>
      <c r="K3376" s="18">
        <v>7</v>
      </c>
      <c r="L3376" s="18">
        <v>0.5</v>
      </c>
      <c r="M3376" s="18" t="str">
        <f>IF(tbl_data[[#This Row],[PACK COUNT]]&gt;1,"Multipack","Single")</f>
        <v>Single</v>
      </c>
    </row>
    <row r="3377" spans="1:13">
      <c r="A3377" s="22" t="s">
        <v>38</v>
      </c>
      <c r="B3377" s="22" t="s">
        <v>88</v>
      </c>
      <c r="C3377" s="22" t="s">
        <v>24</v>
      </c>
      <c r="D3377" s="22" t="s">
        <v>87</v>
      </c>
      <c r="E3377" s="22" t="s">
        <v>1716</v>
      </c>
      <c r="F3377" s="22" t="s">
        <v>203</v>
      </c>
      <c r="G3377" s="22">
        <v>1</v>
      </c>
      <c r="H3377" s="20">
        <v>9.5520334345900011</v>
      </c>
      <c r="I3377" s="20">
        <v>9.5624726343227131</v>
      </c>
      <c r="J3377" s="19" t="s">
        <v>1962</v>
      </c>
      <c r="K3377" s="18">
        <v>7</v>
      </c>
      <c r="L3377" s="18">
        <v>1.2</v>
      </c>
      <c r="M3377" s="18" t="str">
        <f>IF(tbl_data[[#This Row],[PACK COUNT]]&gt;1,"Multipack","Single")</f>
        <v>Single</v>
      </c>
    </row>
    <row r="3378" spans="1:13">
      <c r="A3378" s="22" t="s">
        <v>38</v>
      </c>
      <c r="B3378" s="22" t="s">
        <v>88</v>
      </c>
      <c r="C3378" s="22" t="s">
        <v>24</v>
      </c>
      <c r="D3378" s="22" t="s">
        <v>110</v>
      </c>
      <c r="E3378" s="22" t="s">
        <v>1716</v>
      </c>
      <c r="F3378" s="22" t="s">
        <v>203</v>
      </c>
      <c r="G3378" s="22">
        <v>1</v>
      </c>
      <c r="H3378" s="20">
        <v>6.6086431488124004</v>
      </c>
      <c r="I3378" s="20">
        <v>6.7195951490745038</v>
      </c>
      <c r="J3378" s="19" t="s">
        <v>1962</v>
      </c>
      <c r="K3378" s="18">
        <v>7</v>
      </c>
      <c r="L3378" s="18">
        <v>1.2</v>
      </c>
      <c r="M3378" s="18" t="str">
        <f>IF(tbl_data[[#This Row],[PACK COUNT]]&gt;1,"Multipack","Single")</f>
        <v>Single</v>
      </c>
    </row>
    <row r="3379" spans="1:13">
      <c r="A3379" s="22" t="s">
        <v>38</v>
      </c>
      <c r="B3379" s="22" t="s">
        <v>88</v>
      </c>
      <c r="C3379" s="22" t="s">
        <v>24</v>
      </c>
      <c r="D3379" s="22" t="s">
        <v>110</v>
      </c>
      <c r="E3379" s="22" t="s">
        <v>1716</v>
      </c>
      <c r="F3379" s="22" t="s">
        <v>203</v>
      </c>
      <c r="G3379" s="22">
        <v>1</v>
      </c>
      <c r="H3379" s="20">
        <v>1.4392729258765852E-2</v>
      </c>
      <c r="I3379" s="20">
        <v>1.9251221991654514E-2</v>
      </c>
      <c r="J3379" s="19" t="s">
        <v>1962</v>
      </c>
      <c r="K3379" s="18">
        <v>7</v>
      </c>
      <c r="L3379" s="18">
        <v>1.2</v>
      </c>
      <c r="M3379" s="18" t="str">
        <f>IF(tbl_data[[#This Row],[PACK COUNT]]&gt;1,"Multipack","Single")</f>
        <v>Single</v>
      </c>
    </row>
    <row r="3380" spans="1:13">
      <c r="A3380" s="22" t="s">
        <v>38</v>
      </c>
      <c r="B3380" s="22" t="s">
        <v>88</v>
      </c>
      <c r="C3380" s="22" t="s">
        <v>112</v>
      </c>
      <c r="D3380" s="22" t="s">
        <v>110</v>
      </c>
      <c r="E3380" s="22" t="s">
        <v>1737</v>
      </c>
      <c r="F3380" s="22" t="s">
        <v>191</v>
      </c>
      <c r="G3380" s="22">
        <v>1</v>
      </c>
      <c r="H3380" s="20">
        <v>13.623070894367372</v>
      </c>
      <c r="I3380" s="20">
        <v>15.303093584919447</v>
      </c>
      <c r="J3380" s="19" t="s">
        <v>1962</v>
      </c>
      <c r="K3380" s="18">
        <v>7</v>
      </c>
      <c r="L3380" s="18">
        <v>0.5</v>
      </c>
      <c r="M3380" s="18" t="str">
        <f>IF(tbl_data[[#This Row],[PACK COUNT]]&gt;1,"Multipack","Single")</f>
        <v>Single</v>
      </c>
    </row>
    <row r="3381" spans="1:13">
      <c r="A3381" s="22" t="s">
        <v>38</v>
      </c>
      <c r="B3381" s="22" t="s">
        <v>88</v>
      </c>
      <c r="C3381" s="22" t="s">
        <v>112</v>
      </c>
      <c r="D3381" s="22" t="s">
        <v>110</v>
      </c>
      <c r="E3381" s="22" t="s">
        <v>1115</v>
      </c>
      <c r="F3381" s="22" t="s">
        <v>196</v>
      </c>
      <c r="G3381" s="22">
        <v>1</v>
      </c>
      <c r="H3381" s="20">
        <v>55.891484217235266</v>
      </c>
      <c r="I3381" s="20">
        <v>75.57052447729626</v>
      </c>
      <c r="J3381" s="19" t="s">
        <v>1962</v>
      </c>
      <c r="K3381" s="18">
        <v>7</v>
      </c>
      <c r="L3381" s="18">
        <v>0.5</v>
      </c>
      <c r="M3381" s="18" t="str">
        <f>IF(tbl_data[[#This Row],[PACK COUNT]]&gt;1,"Multipack","Single")</f>
        <v>Single</v>
      </c>
    </row>
    <row r="3382" spans="1:13">
      <c r="A3382" s="22" t="s">
        <v>38</v>
      </c>
      <c r="B3382" s="22" t="s">
        <v>88</v>
      </c>
      <c r="C3382" s="22" t="s">
        <v>112</v>
      </c>
      <c r="D3382" s="22" t="s">
        <v>110</v>
      </c>
      <c r="E3382" s="22" t="s">
        <v>1114</v>
      </c>
      <c r="F3382" s="22" t="s">
        <v>203</v>
      </c>
      <c r="G3382" s="22">
        <v>1</v>
      </c>
      <c r="H3382" s="20">
        <v>777.62514701092744</v>
      </c>
      <c r="I3382" s="20">
        <v>701.62397081626227</v>
      </c>
      <c r="J3382" s="19" t="s">
        <v>1962</v>
      </c>
      <c r="K3382" s="18">
        <v>7</v>
      </c>
      <c r="L3382" s="18">
        <v>2</v>
      </c>
      <c r="M3382" s="18" t="str">
        <f>IF(tbl_data[[#This Row],[PACK COUNT]]&gt;1,"Multipack","Single")</f>
        <v>Single</v>
      </c>
    </row>
    <row r="3383" spans="1:13">
      <c r="A3383" s="22" t="s">
        <v>38</v>
      </c>
      <c r="B3383" s="22" t="s">
        <v>42</v>
      </c>
      <c r="C3383" s="22" t="s">
        <v>43</v>
      </c>
      <c r="D3383" s="22" t="s">
        <v>24</v>
      </c>
      <c r="E3383" s="22" t="s">
        <v>1557</v>
      </c>
      <c r="F3383" s="22" t="s">
        <v>196</v>
      </c>
      <c r="G3383" s="22">
        <v>1</v>
      </c>
      <c r="H3383" s="20">
        <v>6.9231572470829557</v>
      </c>
      <c r="I3383" s="20">
        <v>9.973364492735028</v>
      </c>
      <c r="J3383" s="19" t="s">
        <v>1962</v>
      </c>
      <c r="K3383" s="18">
        <v>7</v>
      </c>
      <c r="L3383" s="18">
        <v>0.5</v>
      </c>
      <c r="M3383" s="18" t="str">
        <f>IF(tbl_data[[#This Row],[PACK COUNT]]&gt;1,"Multipack","Single")</f>
        <v>Single</v>
      </c>
    </row>
    <row r="3384" spans="1:13">
      <c r="A3384" s="22" t="s">
        <v>38</v>
      </c>
      <c r="B3384" s="22" t="s">
        <v>42</v>
      </c>
      <c r="C3384" s="22" t="s">
        <v>43</v>
      </c>
      <c r="D3384" s="22" t="s">
        <v>71</v>
      </c>
      <c r="E3384" s="22" t="s">
        <v>1557</v>
      </c>
      <c r="F3384" s="22" t="s">
        <v>196</v>
      </c>
      <c r="G3384" s="22">
        <v>1</v>
      </c>
      <c r="H3384" s="20">
        <v>0.20559032402629049</v>
      </c>
      <c r="I3384" s="20">
        <v>0.29468870157506921</v>
      </c>
      <c r="J3384" s="19" t="s">
        <v>1962</v>
      </c>
      <c r="K3384" s="18">
        <v>7</v>
      </c>
      <c r="L3384" s="18">
        <v>0.5</v>
      </c>
      <c r="M3384" s="18" t="str">
        <f>IF(tbl_data[[#This Row],[PACK COUNT]]&gt;1,"Multipack","Single")</f>
        <v>Single</v>
      </c>
    </row>
    <row r="3385" spans="1:13">
      <c r="A3385" s="22" t="s">
        <v>38</v>
      </c>
      <c r="B3385" s="22" t="s">
        <v>42</v>
      </c>
      <c r="C3385" s="22" t="s">
        <v>44</v>
      </c>
      <c r="D3385" s="22" t="s">
        <v>24</v>
      </c>
      <c r="E3385" s="22" t="s">
        <v>1109</v>
      </c>
      <c r="F3385" s="22" t="s">
        <v>191</v>
      </c>
      <c r="G3385" s="22">
        <v>1</v>
      </c>
      <c r="H3385" s="20">
        <v>10.176119256892944</v>
      </c>
      <c r="I3385" s="20">
        <v>18.234511260941247</v>
      </c>
      <c r="J3385" s="19" t="s">
        <v>1962</v>
      </c>
      <c r="K3385" s="18">
        <v>7</v>
      </c>
      <c r="L3385" s="18">
        <v>0.5</v>
      </c>
      <c r="M3385" s="18" t="str">
        <f>IF(tbl_data[[#This Row],[PACK COUNT]]&gt;1,"Multipack","Single")</f>
        <v>Single</v>
      </c>
    </row>
    <row r="3386" spans="1:13">
      <c r="A3386" s="22" t="s">
        <v>38</v>
      </c>
      <c r="B3386" s="22" t="s">
        <v>42</v>
      </c>
      <c r="C3386" s="22" t="s">
        <v>44</v>
      </c>
      <c r="D3386" s="22" t="s">
        <v>24</v>
      </c>
      <c r="E3386" s="22" t="s">
        <v>1108</v>
      </c>
      <c r="F3386" s="22" t="s">
        <v>196</v>
      </c>
      <c r="G3386" s="22">
        <v>1</v>
      </c>
      <c r="H3386" s="20">
        <v>45.103816892431148</v>
      </c>
      <c r="I3386" s="20">
        <v>77.611344133650078</v>
      </c>
      <c r="J3386" s="19" t="s">
        <v>1962</v>
      </c>
      <c r="K3386" s="18">
        <v>7</v>
      </c>
      <c r="L3386" s="18">
        <v>0.5</v>
      </c>
      <c r="M3386" s="18" t="str">
        <f>IF(tbl_data[[#This Row],[PACK COUNT]]&gt;1,"Multipack","Single")</f>
        <v>Single</v>
      </c>
    </row>
    <row r="3387" spans="1:13">
      <c r="A3387" s="22" t="s">
        <v>38</v>
      </c>
      <c r="B3387" s="22" t="s">
        <v>42</v>
      </c>
      <c r="C3387" s="22" t="s">
        <v>79</v>
      </c>
      <c r="D3387" s="22" t="s">
        <v>71</v>
      </c>
      <c r="E3387" s="22" t="s">
        <v>1107</v>
      </c>
      <c r="F3387" s="22" t="s">
        <v>191</v>
      </c>
      <c r="G3387" s="22">
        <v>1</v>
      </c>
      <c r="H3387" s="20">
        <v>19.157412097494916</v>
      </c>
      <c r="I3387" s="20">
        <v>25.497206085372451</v>
      </c>
      <c r="J3387" s="19" t="s">
        <v>1962</v>
      </c>
      <c r="K3387" s="18">
        <v>7</v>
      </c>
      <c r="L3387" s="18">
        <v>0.5</v>
      </c>
      <c r="M3387" s="18" t="str">
        <f>IF(tbl_data[[#This Row],[PACK COUNT]]&gt;1,"Multipack","Single")</f>
        <v>Single</v>
      </c>
    </row>
    <row r="3388" spans="1:13">
      <c r="A3388" s="22" t="s">
        <v>38</v>
      </c>
      <c r="B3388" s="22" t="s">
        <v>42</v>
      </c>
      <c r="C3388" s="22" t="s">
        <v>79</v>
      </c>
      <c r="D3388" s="22" t="s">
        <v>71</v>
      </c>
      <c r="E3388" s="22" t="s">
        <v>1448</v>
      </c>
      <c r="F3388" s="22" t="s">
        <v>191</v>
      </c>
      <c r="G3388" s="22">
        <v>24</v>
      </c>
      <c r="H3388" s="20">
        <v>0.38701514626906414</v>
      </c>
      <c r="I3388" s="20">
        <v>0.39104203821443123</v>
      </c>
      <c r="J3388" s="19" t="s">
        <v>1962</v>
      </c>
      <c r="K3388" s="18">
        <v>7</v>
      </c>
      <c r="L3388" s="18">
        <v>0.5</v>
      </c>
      <c r="M3388" s="18" t="str">
        <f>IF(tbl_data[[#This Row],[PACK COUNT]]&gt;1,"Multipack","Single")</f>
        <v>Multipack</v>
      </c>
    </row>
    <row r="3389" spans="1:13">
      <c r="A3389" s="22" t="s">
        <v>38</v>
      </c>
      <c r="B3389" s="22" t="s">
        <v>42</v>
      </c>
      <c r="C3389" s="22" t="s">
        <v>79</v>
      </c>
      <c r="D3389" s="22" t="s">
        <v>87</v>
      </c>
      <c r="E3389" s="22" t="s">
        <v>1390</v>
      </c>
      <c r="F3389" s="22" t="s">
        <v>203</v>
      </c>
      <c r="G3389" s="22">
        <v>1</v>
      </c>
      <c r="H3389" s="20">
        <v>6.7480252106780076</v>
      </c>
      <c r="I3389" s="20">
        <v>7.2988339827215354</v>
      </c>
      <c r="J3389" s="19" t="s">
        <v>1962</v>
      </c>
      <c r="K3389" s="18">
        <v>7</v>
      </c>
      <c r="L3389" s="18">
        <v>1.5</v>
      </c>
      <c r="M3389" s="18" t="str">
        <f>IF(tbl_data[[#This Row],[PACK COUNT]]&gt;1,"Multipack","Single")</f>
        <v>Single</v>
      </c>
    </row>
    <row r="3390" spans="1:13">
      <c r="A3390" s="22" t="s">
        <v>38</v>
      </c>
      <c r="B3390" s="22" t="s">
        <v>42</v>
      </c>
      <c r="C3390" s="22" t="s">
        <v>45</v>
      </c>
      <c r="D3390" s="22" t="s">
        <v>24</v>
      </c>
      <c r="E3390" s="22" t="s">
        <v>1515</v>
      </c>
      <c r="F3390" s="22" t="s">
        <v>196</v>
      </c>
      <c r="G3390" s="22">
        <v>1</v>
      </c>
      <c r="H3390" s="20">
        <v>5.3929667951005493</v>
      </c>
      <c r="I3390" s="20">
        <v>10.13904611290616</v>
      </c>
      <c r="J3390" s="19" t="s">
        <v>1962</v>
      </c>
      <c r="K3390" s="18">
        <v>7</v>
      </c>
      <c r="L3390" s="18">
        <v>0.5</v>
      </c>
      <c r="M3390" s="18" t="str">
        <f>IF(tbl_data[[#This Row],[PACK COUNT]]&gt;1,"Multipack","Single")</f>
        <v>Single</v>
      </c>
    </row>
    <row r="3391" spans="1:13">
      <c r="A3391" s="22" t="s">
        <v>38</v>
      </c>
      <c r="B3391" s="22" t="s">
        <v>42</v>
      </c>
      <c r="C3391" s="22" t="s">
        <v>46</v>
      </c>
      <c r="D3391" s="22" t="s">
        <v>71</v>
      </c>
      <c r="E3391" s="22" t="s">
        <v>1105</v>
      </c>
      <c r="F3391" s="22" t="s">
        <v>191</v>
      </c>
      <c r="G3391" s="22">
        <v>1</v>
      </c>
      <c r="H3391" s="20">
        <v>15.174817422853449</v>
      </c>
      <c r="I3391" s="20">
        <v>23.301312301218321</v>
      </c>
      <c r="J3391" s="19" t="s">
        <v>1962</v>
      </c>
      <c r="K3391" s="18">
        <v>7</v>
      </c>
      <c r="L3391" s="18">
        <v>1</v>
      </c>
      <c r="M3391" s="18" t="str">
        <f>IF(tbl_data[[#This Row],[PACK COUNT]]&gt;1,"Multipack","Single")</f>
        <v>Single</v>
      </c>
    </row>
    <row r="3392" spans="1:13">
      <c r="A3392" s="22" t="s">
        <v>38</v>
      </c>
      <c r="B3392" s="22" t="s">
        <v>42</v>
      </c>
      <c r="C3392" s="22" t="s">
        <v>46</v>
      </c>
      <c r="D3392" s="22" t="s">
        <v>24</v>
      </c>
      <c r="E3392" s="22" t="s">
        <v>1254</v>
      </c>
      <c r="F3392" s="22" t="s">
        <v>196</v>
      </c>
      <c r="G3392" s="22">
        <v>1</v>
      </c>
      <c r="H3392" s="20">
        <v>2.7079474944498045</v>
      </c>
      <c r="I3392" s="20">
        <v>5.0475078495516321</v>
      </c>
      <c r="J3392" s="19" t="s">
        <v>1962</v>
      </c>
      <c r="K3392" s="18">
        <v>7</v>
      </c>
      <c r="L3392" s="18">
        <v>0.5</v>
      </c>
      <c r="M3392" s="18" t="str">
        <f>IF(tbl_data[[#This Row],[PACK COUNT]]&gt;1,"Multipack","Single")</f>
        <v>Single</v>
      </c>
    </row>
    <row r="3393" spans="1:13">
      <c r="A3393" s="22" t="s">
        <v>38</v>
      </c>
      <c r="B3393" s="22" t="s">
        <v>1715</v>
      </c>
      <c r="C3393" s="22" t="s">
        <v>176</v>
      </c>
      <c r="D3393" s="22" t="s">
        <v>87</v>
      </c>
      <c r="E3393" s="22" t="s">
        <v>1714</v>
      </c>
      <c r="F3393" s="22" t="s">
        <v>191</v>
      </c>
      <c r="G3393" s="22">
        <v>1</v>
      </c>
      <c r="H3393" s="20">
        <v>0.14731888326941531</v>
      </c>
      <c r="I3393" s="20">
        <v>0.21474179043733596</v>
      </c>
      <c r="J3393" s="19" t="s">
        <v>1962</v>
      </c>
      <c r="K3393" s="18">
        <v>7</v>
      </c>
      <c r="L3393" s="18">
        <v>0.5</v>
      </c>
      <c r="M3393" s="18" t="str">
        <f>IF(tbl_data[[#This Row],[PACK COUNT]]&gt;1,"Multipack","Single")</f>
        <v>Single</v>
      </c>
    </row>
    <row r="3394" spans="1:13">
      <c r="A3394" s="22" t="s">
        <v>38</v>
      </c>
      <c r="B3394" s="22" t="s">
        <v>103</v>
      </c>
      <c r="C3394" s="22" t="s">
        <v>82</v>
      </c>
      <c r="D3394" s="22" t="s">
        <v>87</v>
      </c>
      <c r="E3394" s="22" t="s">
        <v>1556</v>
      </c>
      <c r="F3394" s="22" t="s">
        <v>196</v>
      </c>
      <c r="G3394" s="22">
        <v>1</v>
      </c>
      <c r="H3394" s="20">
        <v>0.1978510527092269</v>
      </c>
      <c r="I3394" s="20">
        <v>0.24716440040621135</v>
      </c>
      <c r="J3394" s="19" t="s">
        <v>1962</v>
      </c>
      <c r="K3394" s="18">
        <v>7</v>
      </c>
      <c r="L3394" s="18">
        <v>0.5</v>
      </c>
      <c r="M3394" s="18" t="str">
        <f>IF(tbl_data[[#This Row],[PACK COUNT]]&gt;1,"Multipack","Single")</f>
        <v>Single</v>
      </c>
    </row>
    <row r="3395" spans="1:13">
      <c r="A3395" s="22" t="s">
        <v>38</v>
      </c>
      <c r="B3395" s="22" t="s">
        <v>103</v>
      </c>
      <c r="C3395" s="22" t="s">
        <v>82</v>
      </c>
      <c r="D3395" s="22" t="s">
        <v>87</v>
      </c>
      <c r="E3395" s="22" t="s">
        <v>1452</v>
      </c>
      <c r="F3395" s="22" t="s">
        <v>203</v>
      </c>
      <c r="G3395" s="22">
        <v>1</v>
      </c>
      <c r="H3395" s="20">
        <v>0.84930887491027018</v>
      </c>
      <c r="I3395" s="20">
        <v>0.81638122995420259</v>
      </c>
      <c r="J3395" s="19" t="s">
        <v>1962</v>
      </c>
      <c r="K3395" s="18">
        <v>7</v>
      </c>
      <c r="L3395" s="18">
        <v>2</v>
      </c>
      <c r="M3395" s="18" t="str">
        <f>IF(tbl_data[[#This Row],[PACK COUNT]]&gt;1,"Multipack","Single")</f>
        <v>Single</v>
      </c>
    </row>
    <row r="3396" spans="1:13">
      <c r="A3396" s="22" t="s">
        <v>38</v>
      </c>
      <c r="B3396" s="22" t="s">
        <v>38</v>
      </c>
      <c r="C3396" s="22" t="s">
        <v>38</v>
      </c>
      <c r="D3396" s="22" t="s">
        <v>24</v>
      </c>
      <c r="E3396" s="22" t="s">
        <v>1103</v>
      </c>
      <c r="F3396" s="22" t="s">
        <v>191</v>
      </c>
      <c r="G3396" s="22">
        <v>1</v>
      </c>
      <c r="H3396" s="20">
        <v>37.462885457622583</v>
      </c>
      <c r="I3396" s="20">
        <v>63.002600327022428</v>
      </c>
      <c r="J3396" s="19" t="s">
        <v>1962</v>
      </c>
      <c r="K3396" s="18">
        <v>7</v>
      </c>
      <c r="L3396" s="18">
        <v>0.5</v>
      </c>
      <c r="M3396" s="18" t="str">
        <f>IF(tbl_data[[#This Row],[PACK COUNT]]&gt;1,"Multipack","Single")</f>
        <v>Single</v>
      </c>
    </row>
    <row r="3397" spans="1:13">
      <c r="A3397" s="22" t="s">
        <v>38</v>
      </c>
      <c r="B3397" s="22" t="s">
        <v>38</v>
      </c>
      <c r="C3397" s="22" t="s">
        <v>38</v>
      </c>
      <c r="D3397" s="22" t="s">
        <v>24</v>
      </c>
      <c r="E3397" s="22" t="s">
        <v>1102</v>
      </c>
      <c r="F3397" s="22" t="s">
        <v>196</v>
      </c>
      <c r="G3397" s="22">
        <v>1</v>
      </c>
      <c r="H3397" s="20">
        <v>50.990853760171355</v>
      </c>
      <c r="I3397" s="20">
        <v>105.37427340369436</v>
      </c>
      <c r="J3397" s="19" t="s">
        <v>1962</v>
      </c>
      <c r="K3397" s="18">
        <v>7</v>
      </c>
      <c r="L3397" s="18">
        <v>0.5</v>
      </c>
      <c r="M3397" s="18" t="str">
        <f>IF(tbl_data[[#This Row],[PACK COUNT]]&gt;1,"Multipack","Single")</f>
        <v>Single</v>
      </c>
    </row>
    <row r="3398" spans="1:13">
      <c r="A3398" s="22" t="s">
        <v>38</v>
      </c>
      <c r="B3398" s="22" t="s">
        <v>31</v>
      </c>
      <c r="C3398" s="22" t="s">
        <v>34</v>
      </c>
      <c r="D3398" s="22" t="s">
        <v>24</v>
      </c>
      <c r="E3398" s="22" t="s">
        <v>1296</v>
      </c>
      <c r="F3398" s="22" t="s">
        <v>191</v>
      </c>
      <c r="G3398" s="22">
        <v>1</v>
      </c>
      <c r="H3398" s="20">
        <v>11.178474861648175</v>
      </c>
      <c r="I3398" s="20">
        <v>26.506386603959282</v>
      </c>
      <c r="J3398" s="19" t="s">
        <v>1962</v>
      </c>
      <c r="K3398" s="18">
        <v>7</v>
      </c>
      <c r="L3398" s="18">
        <v>0.33</v>
      </c>
      <c r="M3398" s="18" t="str">
        <f>IF(tbl_data[[#This Row],[PACK COUNT]]&gt;1,"Multipack","Single")</f>
        <v>Single</v>
      </c>
    </row>
    <row r="3399" spans="1:13">
      <c r="A3399" s="22" t="s">
        <v>38</v>
      </c>
      <c r="B3399" s="22" t="s">
        <v>31</v>
      </c>
      <c r="C3399" s="22" t="s">
        <v>34</v>
      </c>
      <c r="D3399" s="22" t="s">
        <v>24</v>
      </c>
      <c r="E3399" s="22" t="s">
        <v>1713</v>
      </c>
      <c r="F3399" s="22" t="s">
        <v>191</v>
      </c>
      <c r="G3399" s="22">
        <v>4</v>
      </c>
      <c r="H3399" s="20">
        <v>3.8687561731614273</v>
      </c>
      <c r="I3399" s="20">
        <v>5.8305725248955635</v>
      </c>
      <c r="J3399" s="19" t="s">
        <v>1962</v>
      </c>
      <c r="K3399" s="18">
        <v>7</v>
      </c>
      <c r="L3399" s="18">
        <v>0.33</v>
      </c>
      <c r="M3399" s="18" t="str">
        <f>IF(tbl_data[[#This Row],[PACK COUNT]]&gt;1,"Multipack","Single")</f>
        <v>Multipack</v>
      </c>
    </row>
    <row r="3400" spans="1:13">
      <c r="A3400" s="22" t="s">
        <v>38</v>
      </c>
      <c r="B3400" s="22" t="s">
        <v>31</v>
      </c>
      <c r="C3400" s="22" t="s">
        <v>33</v>
      </c>
      <c r="D3400" s="22" t="s">
        <v>24</v>
      </c>
      <c r="E3400" s="22" t="s">
        <v>1514</v>
      </c>
      <c r="F3400" s="22" t="s">
        <v>196</v>
      </c>
      <c r="G3400" s="22">
        <v>1</v>
      </c>
      <c r="H3400" s="20">
        <v>28.165331032480029</v>
      </c>
      <c r="I3400" s="20">
        <v>63.438807288321982</v>
      </c>
      <c r="J3400" s="19" t="s">
        <v>1962</v>
      </c>
      <c r="K3400" s="18">
        <v>7</v>
      </c>
      <c r="L3400" s="18">
        <v>0.33</v>
      </c>
      <c r="M3400" s="18" t="str">
        <f>IF(tbl_data[[#This Row],[PACK COUNT]]&gt;1,"Multipack","Single")</f>
        <v>Single</v>
      </c>
    </row>
    <row r="3401" spans="1:13">
      <c r="A3401" s="22" t="s">
        <v>38</v>
      </c>
      <c r="B3401" s="22" t="s">
        <v>31</v>
      </c>
      <c r="C3401" s="22" t="s">
        <v>1758</v>
      </c>
      <c r="D3401" s="22" t="s">
        <v>24</v>
      </c>
      <c r="E3401" s="22" t="s">
        <v>1757</v>
      </c>
      <c r="F3401" s="22" t="s">
        <v>196</v>
      </c>
      <c r="G3401" s="22">
        <v>1</v>
      </c>
      <c r="H3401" s="20">
        <v>6.3772076624671103E-2</v>
      </c>
      <c r="I3401" s="20">
        <v>0.19398668897204943</v>
      </c>
      <c r="J3401" s="19" t="s">
        <v>1962</v>
      </c>
      <c r="K3401" s="18">
        <v>7</v>
      </c>
      <c r="L3401" s="18">
        <v>0.33</v>
      </c>
      <c r="M3401" s="18" t="str">
        <f>IF(tbl_data[[#This Row],[PACK COUNT]]&gt;1,"Multipack","Single")</f>
        <v>Single</v>
      </c>
    </row>
    <row r="3402" spans="1:13">
      <c r="A3402" s="22" t="s">
        <v>38</v>
      </c>
      <c r="B3402" s="22" t="s">
        <v>31</v>
      </c>
      <c r="C3402" s="22" t="s">
        <v>35</v>
      </c>
      <c r="D3402" s="22" t="s">
        <v>24</v>
      </c>
      <c r="E3402" s="22" t="s">
        <v>1098</v>
      </c>
      <c r="F3402" s="22" t="s">
        <v>196</v>
      </c>
      <c r="G3402" s="22">
        <v>1</v>
      </c>
      <c r="H3402" s="20">
        <v>57.132616922670628</v>
      </c>
      <c r="I3402" s="20">
        <v>126.32386811634933</v>
      </c>
      <c r="J3402" s="19" t="s">
        <v>1962</v>
      </c>
      <c r="K3402" s="18">
        <v>7</v>
      </c>
      <c r="L3402" s="18">
        <v>0.33</v>
      </c>
      <c r="M3402" s="18" t="str">
        <f>IF(tbl_data[[#This Row],[PACK COUNT]]&gt;1,"Multipack","Single")</f>
        <v>Single</v>
      </c>
    </row>
    <row r="3403" spans="1:13">
      <c r="A3403" s="22" t="s">
        <v>38</v>
      </c>
      <c r="B3403" s="22" t="s">
        <v>31</v>
      </c>
      <c r="C3403" s="22" t="s">
        <v>35</v>
      </c>
      <c r="D3403" s="22" t="s">
        <v>24</v>
      </c>
      <c r="E3403" s="22" t="s">
        <v>1423</v>
      </c>
      <c r="F3403" s="22" t="s">
        <v>196</v>
      </c>
      <c r="G3403" s="22">
        <v>4</v>
      </c>
      <c r="H3403" s="20">
        <v>3.1703799876732073</v>
      </c>
      <c r="I3403" s="20">
        <v>5.0611512861460426</v>
      </c>
      <c r="J3403" s="19" t="s">
        <v>1962</v>
      </c>
      <c r="K3403" s="18">
        <v>7</v>
      </c>
      <c r="L3403" s="18">
        <v>0.33</v>
      </c>
      <c r="M3403" s="18" t="str">
        <f>IF(tbl_data[[#This Row],[PACK COUNT]]&gt;1,"Multipack","Single")</f>
        <v>Multipack</v>
      </c>
    </row>
    <row r="3404" spans="1:13">
      <c r="A3404" s="22" t="s">
        <v>38</v>
      </c>
      <c r="B3404" s="22" t="s">
        <v>31</v>
      </c>
      <c r="C3404" s="22" t="s">
        <v>37</v>
      </c>
      <c r="D3404" s="22" t="s">
        <v>24</v>
      </c>
      <c r="E3404" s="22" t="s">
        <v>1097</v>
      </c>
      <c r="F3404" s="22" t="s">
        <v>196</v>
      </c>
      <c r="G3404" s="22">
        <v>1</v>
      </c>
      <c r="H3404" s="20">
        <v>60.228623710227431</v>
      </c>
      <c r="I3404" s="20">
        <v>141.255288949858</v>
      </c>
      <c r="J3404" s="19" t="s">
        <v>1962</v>
      </c>
      <c r="K3404" s="18">
        <v>7</v>
      </c>
      <c r="L3404" s="18">
        <v>0.33</v>
      </c>
      <c r="M3404" s="18" t="str">
        <f>IF(tbl_data[[#This Row],[PACK COUNT]]&gt;1,"Multipack","Single")</f>
        <v>Single</v>
      </c>
    </row>
    <row r="3405" spans="1:13">
      <c r="A3405" s="22" t="s">
        <v>38</v>
      </c>
      <c r="B3405" s="22" t="s">
        <v>94</v>
      </c>
      <c r="C3405" s="22" t="s">
        <v>94</v>
      </c>
      <c r="D3405" s="22" t="s">
        <v>87</v>
      </c>
      <c r="E3405" s="22" t="s">
        <v>1093</v>
      </c>
      <c r="F3405" s="22" t="s">
        <v>203</v>
      </c>
      <c r="G3405" s="22">
        <v>1</v>
      </c>
      <c r="H3405" s="20">
        <v>118.75995279569963</v>
      </c>
      <c r="I3405" s="20">
        <v>99.024077001334661</v>
      </c>
      <c r="J3405" s="19" t="s">
        <v>1962</v>
      </c>
      <c r="K3405" s="18">
        <v>7</v>
      </c>
      <c r="L3405" s="18">
        <v>2</v>
      </c>
      <c r="M3405" s="18" t="str">
        <f>IF(tbl_data[[#This Row],[PACK COUNT]]&gt;1,"Multipack","Single")</f>
        <v>Single</v>
      </c>
    </row>
    <row r="3406" spans="1:13">
      <c r="A3406" s="22" t="s">
        <v>38</v>
      </c>
      <c r="B3406" s="22" t="s">
        <v>94</v>
      </c>
      <c r="C3406" s="22" t="s">
        <v>110</v>
      </c>
      <c r="D3406" s="22" t="s">
        <v>110</v>
      </c>
      <c r="E3406" s="22" t="s">
        <v>1092</v>
      </c>
      <c r="F3406" s="22" t="s">
        <v>203</v>
      </c>
      <c r="G3406" s="22">
        <v>1</v>
      </c>
      <c r="H3406" s="20">
        <v>138.93908126237937</v>
      </c>
      <c r="I3406" s="20">
        <v>116.13022406311973</v>
      </c>
      <c r="J3406" s="19" t="s">
        <v>1962</v>
      </c>
      <c r="K3406" s="18">
        <v>7</v>
      </c>
      <c r="L3406" s="18">
        <v>2</v>
      </c>
      <c r="M3406" s="18" t="str">
        <f>IF(tbl_data[[#This Row],[PACK COUNT]]&gt;1,"Multipack","Single")</f>
        <v>Single</v>
      </c>
    </row>
    <row r="3407" spans="1:13">
      <c r="A3407" s="22" t="s">
        <v>38</v>
      </c>
      <c r="B3407" s="22" t="s">
        <v>56</v>
      </c>
      <c r="C3407" s="22" t="s">
        <v>57</v>
      </c>
      <c r="D3407" s="22" t="s">
        <v>24</v>
      </c>
      <c r="E3407" s="22" t="s">
        <v>1091</v>
      </c>
      <c r="F3407" s="22" t="s">
        <v>196</v>
      </c>
      <c r="G3407" s="22">
        <v>1</v>
      </c>
      <c r="H3407" s="20">
        <v>2.5212855598447034E-2</v>
      </c>
      <c r="I3407" s="20">
        <v>0.10176914685452416</v>
      </c>
      <c r="J3407" s="19" t="s">
        <v>1962</v>
      </c>
      <c r="K3407" s="18">
        <v>7</v>
      </c>
      <c r="L3407" s="18">
        <v>0.25</v>
      </c>
      <c r="M3407" s="18" t="str">
        <f>IF(tbl_data[[#This Row],[PACK COUNT]]&gt;1,"Multipack","Single")</f>
        <v>Single</v>
      </c>
    </row>
    <row r="3408" spans="1:13">
      <c r="A3408" s="22" t="s">
        <v>38</v>
      </c>
      <c r="B3408" s="22" t="s">
        <v>56</v>
      </c>
      <c r="C3408" s="22" t="s">
        <v>59</v>
      </c>
      <c r="D3408" s="22" t="s">
        <v>24</v>
      </c>
      <c r="E3408" s="22" t="s">
        <v>1089</v>
      </c>
      <c r="F3408" s="22" t="s">
        <v>196</v>
      </c>
      <c r="G3408" s="22">
        <v>1</v>
      </c>
      <c r="H3408" s="20">
        <v>2.521524134752097E-2</v>
      </c>
      <c r="I3408" s="20">
        <v>0.10403274286809146</v>
      </c>
      <c r="J3408" s="19" t="s">
        <v>1962</v>
      </c>
      <c r="K3408" s="18">
        <v>7</v>
      </c>
      <c r="L3408" s="18">
        <v>0.25</v>
      </c>
      <c r="M3408" s="18" t="str">
        <f>IF(tbl_data[[#This Row],[PACK COUNT]]&gt;1,"Multipack","Single")</f>
        <v>Single</v>
      </c>
    </row>
    <row r="3409" spans="1:13">
      <c r="A3409" s="22" t="s">
        <v>38</v>
      </c>
      <c r="B3409" s="22" t="s">
        <v>1088</v>
      </c>
      <c r="C3409" s="22" t="s">
        <v>24</v>
      </c>
      <c r="D3409" s="22" t="s">
        <v>71</v>
      </c>
      <c r="E3409" s="22" t="s">
        <v>1087</v>
      </c>
      <c r="F3409" s="22" t="s">
        <v>191</v>
      </c>
      <c r="G3409" s="22">
        <v>1</v>
      </c>
      <c r="H3409" s="20">
        <v>23.882186003029688</v>
      </c>
      <c r="I3409" s="20">
        <v>24.789696137560028</v>
      </c>
      <c r="J3409" s="19" t="s">
        <v>1962</v>
      </c>
      <c r="K3409" s="18">
        <v>7</v>
      </c>
      <c r="L3409" s="18">
        <v>0.5</v>
      </c>
      <c r="M3409" s="18" t="str">
        <f>IF(tbl_data[[#This Row],[PACK COUNT]]&gt;1,"Multipack","Single")</f>
        <v>Single</v>
      </c>
    </row>
    <row r="3410" spans="1:13">
      <c r="A3410" s="22" t="s">
        <v>38</v>
      </c>
      <c r="B3410" s="22" t="s">
        <v>92</v>
      </c>
      <c r="C3410" s="22" t="s">
        <v>93</v>
      </c>
      <c r="D3410" s="22" t="s">
        <v>87</v>
      </c>
      <c r="E3410" s="22" t="s">
        <v>1212</v>
      </c>
      <c r="F3410" s="22" t="s">
        <v>196</v>
      </c>
      <c r="G3410" s="22">
        <v>1</v>
      </c>
      <c r="H3410" s="20">
        <v>7.8843119385317006</v>
      </c>
      <c r="I3410" s="20">
        <v>12.915571266375146</v>
      </c>
      <c r="J3410" s="19" t="s">
        <v>1962</v>
      </c>
      <c r="K3410" s="18">
        <v>7</v>
      </c>
      <c r="L3410" s="18">
        <v>0.5</v>
      </c>
      <c r="M3410" s="18" t="str">
        <f>IF(tbl_data[[#This Row],[PACK COUNT]]&gt;1,"Multipack","Single")</f>
        <v>Single</v>
      </c>
    </row>
    <row r="3411" spans="1:13">
      <c r="A3411" s="22" t="s">
        <v>38</v>
      </c>
      <c r="B3411" s="22" t="s">
        <v>92</v>
      </c>
      <c r="C3411" s="22" t="s">
        <v>93</v>
      </c>
      <c r="D3411" s="22" t="s">
        <v>87</v>
      </c>
      <c r="E3411" s="22" t="s">
        <v>1086</v>
      </c>
      <c r="F3411" s="22" t="s">
        <v>203</v>
      </c>
      <c r="G3411" s="22">
        <v>1</v>
      </c>
      <c r="H3411" s="20">
        <v>106.97115873044191</v>
      </c>
      <c r="I3411" s="20">
        <v>99.180150896367479</v>
      </c>
      <c r="J3411" s="19" t="s">
        <v>1962</v>
      </c>
      <c r="K3411" s="18">
        <v>7</v>
      </c>
      <c r="L3411" s="18">
        <v>2</v>
      </c>
      <c r="M3411" s="18" t="str">
        <f>IF(tbl_data[[#This Row],[PACK COUNT]]&gt;1,"Multipack","Single")</f>
        <v>Single</v>
      </c>
    </row>
    <row r="3412" spans="1:13">
      <c r="A3412" s="22" t="s">
        <v>38</v>
      </c>
      <c r="B3412" s="22" t="s">
        <v>60</v>
      </c>
      <c r="C3412" s="22" t="s">
        <v>61</v>
      </c>
      <c r="D3412" s="22" t="s">
        <v>71</v>
      </c>
      <c r="E3412" s="22" t="s">
        <v>1168</v>
      </c>
      <c r="F3412" s="22" t="s">
        <v>196</v>
      </c>
      <c r="G3412" s="22">
        <v>1</v>
      </c>
      <c r="H3412" s="20">
        <v>2.7529939804080721</v>
      </c>
      <c r="I3412" s="20">
        <v>4.6630684449615289</v>
      </c>
      <c r="J3412" s="19" t="s">
        <v>1962</v>
      </c>
      <c r="K3412" s="18">
        <v>7</v>
      </c>
      <c r="L3412" s="18">
        <v>0.56799999999999995</v>
      </c>
      <c r="M3412" s="18" t="str">
        <f>IF(tbl_data[[#This Row],[PACK COUNT]]&gt;1,"Multipack","Single")</f>
        <v>Single</v>
      </c>
    </row>
    <row r="3413" spans="1:13">
      <c r="A3413" s="22" t="s">
        <v>38</v>
      </c>
      <c r="B3413" s="22" t="s">
        <v>60</v>
      </c>
      <c r="C3413" s="22" t="s">
        <v>62</v>
      </c>
      <c r="D3413" s="22" t="s">
        <v>71</v>
      </c>
      <c r="E3413" s="22" t="s">
        <v>1169</v>
      </c>
      <c r="F3413" s="22" t="s">
        <v>196</v>
      </c>
      <c r="G3413" s="22">
        <v>1</v>
      </c>
      <c r="H3413" s="20">
        <v>1.464325190632606</v>
      </c>
      <c r="I3413" s="20">
        <v>2.5720155179487771</v>
      </c>
      <c r="J3413" s="19" t="s">
        <v>1962</v>
      </c>
      <c r="K3413" s="18">
        <v>7</v>
      </c>
      <c r="L3413" s="18">
        <v>0.56799999999999995</v>
      </c>
      <c r="M3413" s="18" t="str">
        <f>IF(tbl_data[[#This Row],[PACK COUNT]]&gt;1,"Multipack","Single")</f>
        <v>Single</v>
      </c>
    </row>
    <row r="3414" spans="1:13">
      <c r="A3414" s="22" t="s">
        <v>38</v>
      </c>
      <c r="B3414" s="22" t="s">
        <v>39</v>
      </c>
      <c r="C3414" s="22" t="s">
        <v>40</v>
      </c>
      <c r="D3414" s="22" t="s">
        <v>24</v>
      </c>
      <c r="E3414" s="22" t="s">
        <v>1083</v>
      </c>
      <c r="F3414" s="22" t="s">
        <v>191</v>
      </c>
      <c r="G3414" s="22">
        <v>1</v>
      </c>
      <c r="H3414" s="20">
        <v>0.15029720186373377</v>
      </c>
      <c r="I3414" s="20">
        <v>0.28052599467912059</v>
      </c>
      <c r="J3414" s="19" t="s">
        <v>1962</v>
      </c>
      <c r="K3414" s="18">
        <v>7</v>
      </c>
      <c r="L3414" s="18">
        <v>0.33</v>
      </c>
      <c r="M3414" s="18" t="str">
        <f>IF(tbl_data[[#This Row],[PACK COUNT]]&gt;1,"Multipack","Single")</f>
        <v>Single</v>
      </c>
    </row>
    <row r="3415" spans="1:13">
      <c r="A3415" s="22" t="s">
        <v>38</v>
      </c>
      <c r="B3415" s="22" t="s">
        <v>39</v>
      </c>
      <c r="C3415" s="22" t="s">
        <v>40</v>
      </c>
      <c r="D3415" s="22" t="s">
        <v>24</v>
      </c>
      <c r="E3415" s="22" t="s">
        <v>1677</v>
      </c>
      <c r="F3415" s="22" t="s">
        <v>191</v>
      </c>
      <c r="G3415" s="22">
        <v>8</v>
      </c>
      <c r="H3415" s="20">
        <v>10.135661619282276</v>
      </c>
      <c r="I3415" s="20">
        <v>15.547700957845263</v>
      </c>
      <c r="J3415" s="19" t="s">
        <v>1962</v>
      </c>
      <c r="K3415" s="18">
        <v>7</v>
      </c>
      <c r="L3415" s="18">
        <v>0.33</v>
      </c>
      <c r="M3415" s="18" t="str">
        <f>IF(tbl_data[[#This Row],[PACK COUNT]]&gt;1,"Multipack","Single")</f>
        <v>Multipack</v>
      </c>
    </row>
    <row r="3416" spans="1:13">
      <c r="A3416" s="22" t="s">
        <v>38</v>
      </c>
      <c r="B3416" s="22" t="s">
        <v>39</v>
      </c>
      <c r="C3416" s="22" t="s">
        <v>40</v>
      </c>
      <c r="D3416" s="22" t="s">
        <v>24</v>
      </c>
      <c r="E3416" s="22" t="s">
        <v>1082</v>
      </c>
      <c r="F3416" s="22" t="s">
        <v>191</v>
      </c>
      <c r="G3416" s="22">
        <v>1</v>
      </c>
      <c r="H3416" s="20">
        <v>23.172257162538937</v>
      </c>
      <c r="I3416" s="20">
        <v>37.220768568494421</v>
      </c>
      <c r="J3416" s="19" t="s">
        <v>1962</v>
      </c>
      <c r="K3416" s="18">
        <v>7</v>
      </c>
      <c r="L3416" s="18">
        <v>0.5</v>
      </c>
      <c r="M3416" s="18" t="str">
        <f>IF(tbl_data[[#This Row],[PACK COUNT]]&gt;1,"Multipack","Single")</f>
        <v>Single</v>
      </c>
    </row>
    <row r="3417" spans="1:13">
      <c r="A3417" s="22" t="s">
        <v>38</v>
      </c>
      <c r="B3417" s="22" t="s">
        <v>39</v>
      </c>
      <c r="C3417" s="22" t="s">
        <v>40</v>
      </c>
      <c r="D3417" s="22" t="s">
        <v>24</v>
      </c>
      <c r="E3417" s="22" t="s">
        <v>1081</v>
      </c>
      <c r="F3417" s="22" t="s">
        <v>196</v>
      </c>
      <c r="G3417" s="22">
        <v>1</v>
      </c>
      <c r="H3417" s="20">
        <v>48.814968476596512</v>
      </c>
      <c r="I3417" s="20">
        <v>92.252241236647848</v>
      </c>
      <c r="J3417" s="19" t="s">
        <v>1962</v>
      </c>
      <c r="K3417" s="18">
        <v>7</v>
      </c>
      <c r="L3417" s="18">
        <v>0.33</v>
      </c>
      <c r="M3417" s="18" t="str">
        <f>IF(tbl_data[[#This Row],[PACK COUNT]]&gt;1,"Multipack","Single")</f>
        <v>Single</v>
      </c>
    </row>
    <row r="3418" spans="1:13">
      <c r="A3418" s="22" t="s">
        <v>38</v>
      </c>
      <c r="B3418" s="22" t="s">
        <v>39</v>
      </c>
      <c r="C3418" s="22" t="s">
        <v>40</v>
      </c>
      <c r="D3418" s="22" t="s">
        <v>24</v>
      </c>
      <c r="E3418" s="22" t="s">
        <v>1511</v>
      </c>
      <c r="F3418" s="22" t="s">
        <v>196</v>
      </c>
      <c r="G3418" s="22">
        <v>4</v>
      </c>
      <c r="H3418" s="20">
        <v>4.4688653061553767</v>
      </c>
      <c r="I3418" s="20">
        <v>8.2304363675297356</v>
      </c>
      <c r="J3418" s="19" t="s">
        <v>1962</v>
      </c>
      <c r="K3418" s="18">
        <v>7</v>
      </c>
      <c r="L3418" s="18">
        <v>0.33</v>
      </c>
      <c r="M3418" s="18" t="str">
        <f>IF(tbl_data[[#This Row],[PACK COUNT]]&gt;1,"Multipack","Single")</f>
        <v>Multipack</v>
      </c>
    </row>
    <row r="3419" spans="1:13">
      <c r="A3419" s="22" t="s">
        <v>38</v>
      </c>
      <c r="B3419" s="22" t="s">
        <v>39</v>
      </c>
      <c r="C3419" s="22" t="s">
        <v>41</v>
      </c>
      <c r="D3419" s="22" t="s">
        <v>24</v>
      </c>
      <c r="E3419" s="22" t="s">
        <v>1389</v>
      </c>
      <c r="F3419" s="22" t="s">
        <v>196</v>
      </c>
      <c r="G3419" s="22">
        <v>1</v>
      </c>
      <c r="H3419" s="20">
        <v>22.929514788397345</v>
      </c>
      <c r="I3419" s="20">
        <v>41.225237272513034</v>
      </c>
      <c r="J3419" s="19" t="s">
        <v>1962</v>
      </c>
      <c r="K3419" s="18">
        <v>7</v>
      </c>
      <c r="L3419" s="18">
        <v>0.33</v>
      </c>
      <c r="M3419" s="18" t="str">
        <f>IF(tbl_data[[#This Row],[PACK COUNT]]&gt;1,"Multipack","Single")</f>
        <v>Single</v>
      </c>
    </row>
    <row r="3420" spans="1:13">
      <c r="A3420" s="22" t="s">
        <v>38</v>
      </c>
      <c r="B3420" s="22" t="s">
        <v>95</v>
      </c>
      <c r="C3420" s="22" t="s">
        <v>73</v>
      </c>
      <c r="D3420" s="22" t="s">
        <v>87</v>
      </c>
      <c r="E3420" s="22" t="s">
        <v>1496</v>
      </c>
      <c r="F3420" s="22" t="s">
        <v>203</v>
      </c>
      <c r="G3420" s="22">
        <v>1</v>
      </c>
      <c r="H3420" s="20">
        <v>54.535803824246557</v>
      </c>
      <c r="I3420" s="20">
        <v>44.769516595142505</v>
      </c>
      <c r="J3420" s="19" t="s">
        <v>1962</v>
      </c>
      <c r="K3420" s="18">
        <v>7</v>
      </c>
      <c r="L3420" s="18">
        <v>2</v>
      </c>
      <c r="M3420" s="18" t="str">
        <f>IF(tbl_data[[#This Row],[PACK COUNT]]&gt;1,"Multipack","Single")</f>
        <v>Single</v>
      </c>
    </row>
    <row r="3421" spans="1:13">
      <c r="A3421" s="22" t="s">
        <v>38</v>
      </c>
      <c r="B3421" s="22" t="s">
        <v>95</v>
      </c>
      <c r="C3421" s="22" t="s">
        <v>112</v>
      </c>
      <c r="D3421" s="22" t="s">
        <v>110</v>
      </c>
      <c r="E3421" s="22" t="s">
        <v>1079</v>
      </c>
      <c r="F3421" s="22" t="s">
        <v>203</v>
      </c>
      <c r="G3421" s="22">
        <v>1</v>
      </c>
      <c r="H3421" s="20">
        <v>201.07385228530558</v>
      </c>
      <c r="I3421" s="20">
        <v>184.04683297301133</v>
      </c>
      <c r="J3421" s="19" t="s">
        <v>1962</v>
      </c>
      <c r="K3421" s="18">
        <v>7</v>
      </c>
      <c r="L3421" s="18">
        <v>2</v>
      </c>
      <c r="M3421" s="18" t="str">
        <f>IF(tbl_data[[#This Row],[PACK COUNT]]&gt;1,"Multipack","Single")</f>
        <v>Single</v>
      </c>
    </row>
    <row r="3422" spans="1:13">
      <c r="A3422" s="22" t="s">
        <v>38</v>
      </c>
      <c r="B3422" s="22" t="s">
        <v>69</v>
      </c>
      <c r="C3422" s="22" t="s">
        <v>70</v>
      </c>
      <c r="D3422" s="22" t="s">
        <v>24</v>
      </c>
      <c r="E3422" s="22" t="s">
        <v>1528</v>
      </c>
      <c r="F3422" s="22" t="s">
        <v>196</v>
      </c>
      <c r="G3422" s="22">
        <v>1</v>
      </c>
      <c r="H3422" s="20">
        <v>13.332066309771207</v>
      </c>
      <c r="I3422" s="20">
        <v>22.673281188652311</v>
      </c>
      <c r="J3422" s="19" t="s">
        <v>1962</v>
      </c>
      <c r="K3422" s="18">
        <v>7</v>
      </c>
      <c r="L3422" s="18">
        <v>0.5</v>
      </c>
      <c r="M3422" s="18" t="str">
        <f>IF(tbl_data[[#This Row],[PACK COUNT]]&gt;1,"Multipack","Single")</f>
        <v>Single</v>
      </c>
    </row>
    <row r="3423" spans="1:13">
      <c r="A3423" s="22" t="s">
        <v>38</v>
      </c>
      <c r="B3423" s="22" t="s">
        <v>69</v>
      </c>
      <c r="C3423" s="22" t="s">
        <v>75</v>
      </c>
      <c r="D3423" s="22" t="s">
        <v>71</v>
      </c>
      <c r="E3423" s="22" t="s">
        <v>1078</v>
      </c>
      <c r="F3423" s="22" t="s">
        <v>191</v>
      </c>
      <c r="G3423" s="22">
        <v>1</v>
      </c>
      <c r="H3423" s="20">
        <v>41.772179795345892</v>
      </c>
      <c r="I3423" s="20">
        <v>57.089950714781047</v>
      </c>
      <c r="J3423" s="19" t="s">
        <v>1962</v>
      </c>
      <c r="K3423" s="18">
        <v>7</v>
      </c>
      <c r="L3423" s="18">
        <v>0.5</v>
      </c>
      <c r="M3423" s="18" t="str">
        <f>IF(tbl_data[[#This Row],[PACK COUNT]]&gt;1,"Multipack","Single")</f>
        <v>Single</v>
      </c>
    </row>
    <row r="3424" spans="1:13">
      <c r="A3424" s="22" t="s">
        <v>38</v>
      </c>
      <c r="B3424" s="22" t="s">
        <v>69</v>
      </c>
      <c r="C3424" s="22" t="s">
        <v>75</v>
      </c>
      <c r="D3424" s="22" t="s">
        <v>71</v>
      </c>
      <c r="E3424" s="22" t="s">
        <v>1077</v>
      </c>
      <c r="F3424" s="22" t="s">
        <v>196</v>
      </c>
      <c r="G3424" s="22">
        <v>1</v>
      </c>
      <c r="H3424" s="20">
        <v>94.045810613785633</v>
      </c>
      <c r="I3424" s="20">
        <v>151.56927540255529</v>
      </c>
      <c r="J3424" s="19" t="s">
        <v>1962</v>
      </c>
      <c r="K3424" s="18">
        <v>7</v>
      </c>
      <c r="L3424" s="18">
        <v>0.5</v>
      </c>
      <c r="M3424" s="18" t="str">
        <f>IF(tbl_data[[#This Row],[PACK COUNT]]&gt;1,"Multipack","Single")</f>
        <v>Single</v>
      </c>
    </row>
    <row r="3425" spans="1:13">
      <c r="A3425" s="22" t="s">
        <v>38</v>
      </c>
      <c r="B3425" s="22" t="s">
        <v>69</v>
      </c>
      <c r="C3425" s="22" t="s">
        <v>76</v>
      </c>
      <c r="D3425" s="22" t="s">
        <v>71</v>
      </c>
      <c r="E3425" s="22" t="s">
        <v>1076</v>
      </c>
      <c r="F3425" s="22" t="s">
        <v>196</v>
      </c>
      <c r="G3425" s="22">
        <v>1</v>
      </c>
      <c r="H3425" s="20">
        <v>58.801099006935722</v>
      </c>
      <c r="I3425" s="20">
        <v>88.901439401625368</v>
      </c>
      <c r="J3425" s="19" t="s">
        <v>1962</v>
      </c>
      <c r="K3425" s="18">
        <v>7</v>
      </c>
      <c r="L3425" s="18">
        <v>0.5</v>
      </c>
      <c r="M3425" s="18" t="str">
        <f>IF(tbl_data[[#This Row],[PACK COUNT]]&gt;1,"Multipack","Single")</f>
        <v>Single</v>
      </c>
    </row>
    <row r="3426" spans="1:13">
      <c r="A3426" s="22" t="s">
        <v>38</v>
      </c>
      <c r="B3426" s="22" t="s">
        <v>69</v>
      </c>
      <c r="C3426" s="22" t="s">
        <v>1652</v>
      </c>
      <c r="D3426" s="22" t="s">
        <v>24</v>
      </c>
      <c r="E3426" s="22" t="s">
        <v>1651</v>
      </c>
      <c r="F3426" s="22" t="s">
        <v>196</v>
      </c>
      <c r="G3426" s="22">
        <v>1</v>
      </c>
      <c r="H3426" s="20">
        <v>3.4966211765551203E-2</v>
      </c>
      <c r="I3426" s="20">
        <v>5.9990862208803966E-2</v>
      </c>
      <c r="J3426" s="19" t="s">
        <v>1962</v>
      </c>
      <c r="K3426" s="18">
        <v>7</v>
      </c>
      <c r="L3426" s="18">
        <v>0.5</v>
      </c>
      <c r="M3426" s="18" t="str">
        <f>IF(tbl_data[[#This Row],[PACK COUNT]]&gt;1,"Multipack","Single")</f>
        <v>Single</v>
      </c>
    </row>
    <row r="3427" spans="1:13">
      <c r="A3427" s="22" t="s">
        <v>38</v>
      </c>
      <c r="B3427" s="22" t="s">
        <v>69</v>
      </c>
      <c r="C3427" s="22" t="s">
        <v>24</v>
      </c>
      <c r="D3427" s="22" t="s">
        <v>71</v>
      </c>
      <c r="E3427" s="22" t="s">
        <v>1072</v>
      </c>
      <c r="F3427" s="22" t="s">
        <v>191</v>
      </c>
      <c r="G3427" s="22">
        <v>1</v>
      </c>
      <c r="H3427" s="20">
        <v>138.28902270537625</v>
      </c>
      <c r="I3427" s="20">
        <v>199.90101971223282</v>
      </c>
      <c r="J3427" s="19" t="s">
        <v>1962</v>
      </c>
      <c r="K3427" s="18">
        <v>7</v>
      </c>
      <c r="L3427" s="18">
        <v>0.5</v>
      </c>
      <c r="M3427" s="18" t="str">
        <f>IF(tbl_data[[#This Row],[PACK COUNT]]&gt;1,"Multipack","Single")</f>
        <v>Single</v>
      </c>
    </row>
    <row r="3428" spans="1:13">
      <c r="A3428" s="22" t="s">
        <v>38</v>
      </c>
      <c r="B3428" s="22" t="s">
        <v>69</v>
      </c>
      <c r="C3428" s="22" t="s">
        <v>24</v>
      </c>
      <c r="D3428" s="22" t="s">
        <v>71</v>
      </c>
      <c r="E3428" s="22" t="s">
        <v>1067</v>
      </c>
      <c r="F3428" s="22" t="s">
        <v>196</v>
      </c>
      <c r="G3428" s="22">
        <v>1</v>
      </c>
      <c r="H3428" s="20">
        <v>174.50577904720785</v>
      </c>
      <c r="I3428" s="20">
        <v>230.74400554610222</v>
      </c>
      <c r="J3428" s="19" t="s">
        <v>1962</v>
      </c>
      <c r="K3428" s="18">
        <v>7</v>
      </c>
      <c r="L3428" s="18">
        <v>0.5</v>
      </c>
      <c r="M3428" s="18" t="str">
        <f>IF(tbl_data[[#This Row],[PACK COUNT]]&gt;1,"Multipack","Single")</f>
        <v>Single</v>
      </c>
    </row>
    <row r="3429" spans="1:13">
      <c r="A3429" s="22" t="s">
        <v>38</v>
      </c>
      <c r="B3429" s="22" t="s">
        <v>69</v>
      </c>
      <c r="C3429" s="22" t="s">
        <v>24</v>
      </c>
      <c r="D3429" s="22" t="s">
        <v>71</v>
      </c>
      <c r="E3429" s="22" t="s">
        <v>1066</v>
      </c>
      <c r="F3429" s="22" t="s">
        <v>196</v>
      </c>
      <c r="G3429" s="22">
        <v>4</v>
      </c>
      <c r="H3429" s="20">
        <v>16.08269218805335</v>
      </c>
      <c r="I3429" s="20">
        <v>23.817530763680857</v>
      </c>
      <c r="J3429" s="19" t="s">
        <v>1962</v>
      </c>
      <c r="K3429" s="18">
        <v>7</v>
      </c>
      <c r="L3429" s="18">
        <v>0.5</v>
      </c>
      <c r="M3429" s="18" t="str">
        <f>IF(tbl_data[[#This Row],[PACK COUNT]]&gt;1,"Multipack","Single")</f>
        <v>Multipack</v>
      </c>
    </row>
    <row r="3430" spans="1:13">
      <c r="A3430" s="22" t="s">
        <v>38</v>
      </c>
      <c r="B3430" s="22" t="s">
        <v>69</v>
      </c>
      <c r="C3430" s="22" t="s">
        <v>24</v>
      </c>
      <c r="D3430" s="22" t="s">
        <v>71</v>
      </c>
      <c r="E3430" s="22" t="s">
        <v>1736</v>
      </c>
      <c r="F3430" s="22" t="s">
        <v>196</v>
      </c>
      <c r="G3430" s="22">
        <v>6</v>
      </c>
      <c r="H3430" s="20">
        <v>5.1771207740936473</v>
      </c>
      <c r="I3430" s="20">
        <v>7.1740604152074114</v>
      </c>
      <c r="J3430" s="19" t="s">
        <v>1962</v>
      </c>
      <c r="K3430" s="18">
        <v>7</v>
      </c>
      <c r="L3430" s="18">
        <v>0.5</v>
      </c>
      <c r="M3430" s="18" t="str">
        <f>IF(tbl_data[[#This Row],[PACK COUNT]]&gt;1,"Multipack","Single")</f>
        <v>Multipack</v>
      </c>
    </row>
    <row r="3431" spans="1:13">
      <c r="A3431" s="22" t="s">
        <v>38</v>
      </c>
      <c r="B3431" s="22" t="s">
        <v>69</v>
      </c>
      <c r="C3431" s="22" t="s">
        <v>24</v>
      </c>
      <c r="D3431" s="22" t="s">
        <v>71</v>
      </c>
      <c r="E3431" s="22" t="s">
        <v>1676</v>
      </c>
      <c r="F3431" s="22" t="s">
        <v>196</v>
      </c>
      <c r="G3431" s="22">
        <v>8</v>
      </c>
      <c r="H3431" s="20">
        <v>53.819760219076734</v>
      </c>
      <c r="I3431" s="20">
        <v>71.310304102512475</v>
      </c>
      <c r="J3431" s="19" t="s">
        <v>1962</v>
      </c>
      <c r="K3431" s="18">
        <v>7</v>
      </c>
      <c r="L3431" s="18">
        <v>0.5</v>
      </c>
      <c r="M3431" s="18" t="str">
        <f>IF(tbl_data[[#This Row],[PACK COUNT]]&gt;1,"Multipack","Single")</f>
        <v>Multipack</v>
      </c>
    </row>
    <row r="3432" spans="1:13">
      <c r="A3432" s="22" t="s">
        <v>115</v>
      </c>
      <c r="B3432" s="22" t="s">
        <v>133</v>
      </c>
      <c r="C3432" s="22" t="s">
        <v>134</v>
      </c>
      <c r="D3432" s="22" t="s">
        <v>87</v>
      </c>
      <c r="E3432" s="22" t="s">
        <v>1056</v>
      </c>
      <c r="F3432" s="22" t="s">
        <v>191</v>
      </c>
      <c r="G3432" s="22">
        <v>1</v>
      </c>
      <c r="H3432" s="20">
        <v>42.611768301945119</v>
      </c>
      <c r="I3432" s="20">
        <v>52.352006762898895</v>
      </c>
      <c r="J3432" s="19" t="s">
        <v>1962</v>
      </c>
      <c r="K3432" s="18">
        <v>7</v>
      </c>
      <c r="L3432" s="18">
        <v>0.5</v>
      </c>
      <c r="M3432" s="18" t="str">
        <f>IF(tbl_data[[#This Row],[PACK COUNT]]&gt;1,"Multipack","Single")</f>
        <v>Single</v>
      </c>
    </row>
    <row r="3433" spans="1:13">
      <c r="A3433" s="22" t="s">
        <v>115</v>
      </c>
      <c r="B3433" s="22" t="s">
        <v>133</v>
      </c>
      <c r="C3433" s="22" t="s">
        <v>134</v>
      </c>
      <c r="D3433" s="22" t="s">
        <v>87</v>
      </c>
      <c r="E3433" s="22" t="s">
        <v>1055</v>
      </c>
      <c r="F3433" s="22" t="s">
        <v>191</v>
      </c>
      <c r="G3433" s="22">
        <v>4</v>
      </c>
      <c r="H3433" s="20">
        <v>6.0363838379711909</v>
      </c>
      <c r="I3433" s="20">
        <v>6.5987947184794438</v>
      </c>
      <c r="J3433" s="19" t="s">
        <v>1962</v>
      </c>
      <c r="K3433" s="18">
        <v>7</v>
      </c>
      <c r="L3433" s="18">
        <v>0.5</v>
      </c>
      <c r="M3433" s="18" t="str">
        <f>IF(tbl_data[[#This Row],[PACK COUNT]]&gt;1,"Multipack","Single")</f>
        <v>Multipack</v>
      </c>
    </row>
    <row r="3434" spans="1:13">
      <c r="A3434" s="22" t="s">
        <v>115</v>
      </c>
      <c r="B3434" s="22" t="s">
        <v>133</v>
      </c>
      <c r="C3434" s="22" t="s">
        <v>136</v>
      </c>
      <c r="D3434" s="22" t="s">
        <v>87</v>
      </c>
      <c r="E3434" s="22" t="s">
        <v>1294</v>
      </c>
      <c r="F3434" s="22" t="s">
        <v>191</v>
      </c>
      <c r="G3434" s="22">
        <v>1</v>
      </c>
      <c r="H3434" s="20">
        <v>31.066808754431527</v>
      </c>
      <c r="I3434" s="20">
        <v>36.175302075589926</v>
      </c>
      <c r="J3434" s="19" t="s">
        <v>1962</v>
      </c>
      <c r="K3434" s="18">
        <v>7</v>
      </c>
      <c r="L3434" s="18">
        <v>0.5</v>
      </c>
      <c r="M3434" s="18" t="str">
        <f>IF(tbl_data[[#This Row],[PACK COUNT]]&gt;1,"Multipack","Single")</f>
        <v>Single</v>
      </c>
    </row>
    <row r="3435" spans="1:13">
      <c r="A3435" s="22" t="s">
        <v>115</v>
      </c>
      <c r="B3435" s="22" t="s">
        <v>133</v>
      </c>
      <c r="C3435" s="22" t="s">
        <v>139</v>
      </c>
      <c r="D3435" s="22" t="s">
        <v>87</v>
      </c>
      <c r="E3435" s="22" t="s">
        <v>1054</v>
      </c>
      <c r="F3435" s="22" t="s">
        <v>191</v>
      </c>
      <c r="G3435" s="22">
        <v>1</v>
      </c>
      <c r="H3435" s="20">
        <v>32.577577878721989</v>
      </c>
      <c r="I3435" s="20">
        <v>40.052735937932638</v>
      </c>
      <c r="J3435" s="19" t="s">
        <v>1962</v>
      </c>
      <c r="K3435" s="18">
        <v>7</v>
      </c>
      <c r="L3435" s="18">
        <v>0.5</v>
      </c>
      <c r="M3435" s="18" t="str">
        <f>IF(tbl_data[[#This Row],[PACK COUNT]]&gt;1,"Multipack","Single")</f>
        <v>Single</v>
      </c>
    </row>
    <row r="3436" spans="1:13">
      <c r="A3436" s="22" t="s">
        <v>115</v>
      </c>
      <c r="B3436" s="22" t="s">
        <v>133</v>
      </c>
      <c r="C3436" s="22" t="s">
        <v>140</v>
      </c>
      <c r="D3436" s="22" t="s">
        <v>87</v>
      </c>
      <c r="E3436" s="22" t="s">
        <v>1388</v>
      </c>
      <c r="F3436" s="22" t="s">
        <v>196</v>
      </c>
      <c r="G3436" s="22">
        <v>1</v>
      </c>
      <c r="H3436" s="20">
        <v>6.1108171879824666E-3</v>
      </c>
      <c r="I3436" s="20">
        <v>9.8456001743434766E-3</v>
      </c>
      <c r="J3436" s="19" t="s">
        <v>1962</v>
      </c>
      <c r="K3436" s="18">
        <v>7</v>
      </c>
      <c r="L3436" s="18">
        <v>0.33</v>
      </c>
      <c r="M3436" s="18" t="str">
        <f>IF(tbl_data[[#This Row],[PACK COUNT]]&gt;1,"Multipack","Single")</f>
        <v>Single</v>
      </c>
    </row>
    <row r="3437" spans="1:13">
      <c r="A3437" s="22" t="s">
        <v>115</v>
      </c>
      <c r="B3437" s="22" t="s">
        <v>133</v>
      </c>
      <c r="C3437" s="22" t="s">
        <v>134</v>
      </c>
      <c r="D3437" s="22" t="s">
        <v>87</v>
      </c>
      <c r="E3437" s="22" t="s">
        <v>1051</v>
      </c>
      <c r="F3437" s="22" t="s">
        <v>203</v>
      </c>
      <c r="G3437" s="22">
        <v>1</v>
      </c>
      <c r="H3437" s="20">
        <v>50.451690006380133</v>
      </c>
      <c r="I3437" s="20">
        <v>56.825707828644298</v>
      </c>
      <c r="J3437" s="19" t="s">
        <v>1962</v>
      </c>
      <c r="K3437" s="18">
        <v>7</v>
      </c>
      <c r="L3437" s="18">
        <v>1.5</v>
      </c>
      <c r="M3437" s="18" t="str">
        <f>IF(tbl_data[[#This Row],[PACK COUNT]]&gt;1,"Multipack","Single")</f>
        <v>Single</v>
      </c>
    </row>
    <row r="3438" spans="1:13">
      <c r="A3438" s="22" t="s">
        <v>115</v>
      </c>
      <c r="B3438" s="22" t="s">
        <v>133</v>
      </c>
      <c r="C3438" s="22" t="s">
        <v>135</v>
      </c>
      <c r="D3438" s="22" t="s">
        <v>87</v>
      </c>
      <c r="E3438" s="22" t="s">
        <v>1334</v>
      </c>
      <c r="F3438" s="22" t="s">
        <v>203</v>
      </c>
      <c r="G3438" s="22">
        <v>1</v>
      </c>
      <c r="H3438" s="20">
        <v>30.539252092837117</v>
      </c>
      <c r="I3438" s="20">
        <v>33.456385175734439</v>
      </c>
      <c r="J3438" s="19" t="s">
        <v>1962</v>
      </c>
      <c r="K3438" s="18">
        <v>7</v>
      </c>
      <c r="L3438" s="18">
        <v>1.5</v>
      </c>
      <c r="M3438" s="18" t="str">
        <f>IF(tbl_data[[#This Row],[PACK COUNT]]&gt;1,"Multipack","Single")</f>
        <v>Single</v>
      </c>
    </row>
    <row r="3439" spans="1:13">
      <c r="A3439" s="22" t="s">
        <v>115</v>
      </c>
      <c r="B3439" s="22" t="s">
        <v>133</v>
      </c>
      <c r="C3439" s="22" t="s">
        <v>139</v>
      </c>
      <c r="D3439" s="22" t="s">
        <v>87</v>
      </c>
      <c r="E3439" s="22" t="s">
        <v>1050</v>
      </c>
      <c r="F3439" s="22" t="s">
        <v>203</v>
      </c>
      <c r="G3439" s="22">
        <v>1</v>
      </c>
      <c r="H3439" s="20">
        <v>32.246360933102409</v>
      </c>
      <c r="I3439" s="20">
        <v>37.114444006028393</v>
      </c>
      <c r="J3439" s="19" t="s">
        <v>1962</v>
      </c>
      <c r="K3439" s="18">
        <v>7</v>
      </c>
      <c r="L3439" s="18">
        <v>1.5</v>
      </c>
      <c r="M3439" s="18" t="str">
        <f>IF(tbl_data[[#This Row],[PACK COUNT]]&gt;1,"Multipack","Single")</f>
        <v>Single</v>
      </c>
    </row>
    <row r="3440" spans="1:13">
      <c r="A3440" s="22" t="s">
        <v>115</v>
      </c>
      <c r="B3440" s="22" t="s">
        <v>148</v>
      </c>
      <c r="C3440" s="22" t="s">
        <v>149</v>
      </c>
      <c r="D3440" s="22" t="s">
        <v>110</v>
      </c>
      <c r="E3440" s="22" t="s">
        <v>1046</v>
      </c>
      <c r="F3440" s="22" t="s">
        <v>203</v>
      </c>
      <c r="G3440" s="22">
        <v>1</v>
      </c>
      <c r="H3440" s="20">
        <v>222.82364641779256</v>
      </c>
      <c r="I3440" s="20">
        <v>199.38166955745461</v>
      </c>
      <c r="J3440" s="19" t="s">
        <v>1962</v>
      </c>
      <c r="K3440" s="18">
        <v>7</v>
      </c>
      <c r="L3440" s="18">
        <v>2</v>
      </c>
      <c r="M3440" s="18" t="str">
        <f>IF(tbl_data[[#This Row],[PACK COUNT]]&gt;1,"Multipack","Single")</f>
        <v>Single</v>
      </c>
    </row>
    <row r="3441" spans="1:13">
      <c r="A3441" s="22" t="s">
        <v>115</v>
      </c>
      <c r="B3441" s="22" t="s">
        <v>116</v>
      </c>
      <c r="C3441" s="22" t="s">
        <v>117</v>
      </c>
      <c r="D3441" s="22" t="s">
        <v>24</v>
      </c>
      <c r="E3441" s="22" t="s">
        <v>1387</v>
      </c>
      <c r="F3441" s="22" t="s">
        <v>196</v>
      </c>
      <c r="G3441" s="22">
        <v>1</v>
      </c>
      <c r="H3441" s="20">
        <v>58.371025207795064</v>
      </c>
      <c r="I3441" s="20">
        <v>85.441551575997323</v>
      </c>
      <c r="J3441" s="19" t="s">
        <v>1962</v>
      </c>
      <c r="K3441" s="18">
        <v>7</v>
      </c>
      <c r="L3441" s="18">
        <v>0.5</v>
      </c>
      <c r="M3441" s="18" t="str">
        <f>IF(tbl_data[[#This Row],[PACK COUNT]]&gt;1,"Multipack","Single")</f>
        <v>Single</v>
      </c>
    </row>
    <row r="3442" spans="1:13">
      <c r="A3442" s="22" t="s">
        <v>115</v>
      </c>
      <c r="B3442" s="22" t="s">
        <v>116</v>
      </c>
      <c r="C3442" s="22" t="s">
        <v>1791</v>
      </c>
      <c r="D3442" s="22" t="s">
        <v>24</v>
      </c>
      <c r="E3442" s="22" t="s">
        <v>1790</v>
      </c>
      <c r="F3442" s="22" t="s">
        <v>196</v>
      </c>
      <c r="G3442" s="22">
        <v>4</v>
      </c>
      <c r="H3442" s="20">
        <v>8.1205699681221686E-3</v>
      </c>
      <c r="I3442" s="20">
        <v>1.0145757159600805E-2</v>
      </c>
      <c r="J3442" s="19" t="s">
        <v>1962</v>
      </c>
      <c r="K3442" s="18">
        <v>7</v>
      </c>
      <c r="L3442" s="18">
        <v>0.5</v>
      </c>
      <c r="M3442" s="18" t="str">
        <f>IF(tbl_data[[#This Row],[PACK COUNT]]&gt;1,"Multipack","Single")</f>
        <v>Multipack</v>
      </c>
    </row>
    <row r="3443" spans="1:13">
      <c r="A3443" s="22" t="s">
        <v>115</v>
      </c>
      <c r="B3443" s="22" t="s">
        <v>116</v>
      </c>
      <c r="C3443" s="22" t="s">
        <v>130</v>
      </c>
      <c r="D3443" s="22" t="s">
        <v>87</v>
      </c>
      <c r="E3443" s="22" t="s">
        <v>1045</v>
      </c>
      <c r="F3443" s="22" t="s">
        <v>191</v>
      </c>
      <c r="G3443" s="22">
        <v>1</v>
      </c>
      <c r="H3443" s="20">
        <v>170.75532762537554</v>
      </c>
      <c r="I3443" s="20">
        <v>210.77089385119373</v>
      </c>
      <c r="J3443" s="19" t="s">
        <v>1962</v>
      </c>
      <c r="K3443" s="18">
        <v>7</v>
      </c>
      <c r="L3443" s="18">
        <v>0.5</v>
      </c>
      <c r="M3443" s="18" t="str">
        <f>IF(tbl_data[[#This Row],[PACK COUNT]]&gt;1,"Multipack","Single")</f>
        <v>Single</v>
      </c>
    </row>
    <row r="3444" spans="1:13">
      <c r="A3444" s="22" t="s">
        <v>115</v>
      </c>
      <c r="B3444" s="22" t="s">
        <v>116</v>
      </c>
      <c r="C3444" s="22" t="s">
        <v>130</v>
      </c>
      <c r="D3444" s="22" t="s">
        <v>87</v>
      </c>
      <c r="E3444" s="22" t="s">
        <v>1234</v>
      </c>
      <c r="F3444" s="22" t="s">
        <v>191</v>
      </c>
      <c r="G3444" s="22">
        <v>12</v>
      </c>
      <c r="H3444" s="20">
        <v>37.121779553289016</v>
      </c>
      <c r="I3444" s="20">
        <v>36.56133760071183</v>
      </c>
      <c r="J3444" s="19" t="s">
        <v>1962</v>
      </c>
      <c r="K3444" s="18">
        <v>7</v>
      </c>
      <c r="L3444" s="18">
        <v>0.5</v>
      </c>
      <c r="M3444" s="18" t="str">
        <f>IF(tbl_data[[#This Row],[PACK COUNT]]&gt;1,"Multipack","Single")</f>
        <v>Multipack</v>
      </c>
    </row>
    <row r="3445" spans="1:13">
      <c r="A3445" s="22" t="s">
        <v>115</v>
      </c>
      <c r="B3445" s="22" t="s">
        <v>116</v>
      </c>
      <c r="C3445" s="22" t="s">
        <v>130</v>
      </c>
      <c r="D3445" s="22" t="s">
        <v>87</v>
      </c>
      <c r="E3445" s="22" t="s">
        <v>1044</v>
      </c>
      <c r="F3445" s="22" t="s">
        <v>191</v>
      </c>
      <c r="G3445" s="22">
        <v>4</v>
      </c>
      <c r="H3445" s="20">
        <v>46.319685700565486</v>
      </c>
      <c r="I3445" s="20">
        <v>44.63742760151753</v>
      </c>
      <c r="J3445" s="19" t="s">
        <v>1962</v>
      </c>
      <c r="K3445" s="18">
        <v>7</v>
      </c>
      <c r="L3445" s="18">
        <v>0.5</v>
      </c>
      <c r="M3445" s="18" t="str">
        <f>IF(tbl_data[[#This Row],[PACK COUNT]]&gt;1,"Multipack","Single")</f>
        <v>Multipack</v>
      </c>
    </row>
    <row r="3446" spans="1:13">
      <c r="A3446" s="22" t="s">
        <v>115</v>
      </c>
      <c r="B3446" s="22" t="s">
        <v>116</v>
      </c>
      <c r="C3446" s="22" t="s">
        <v>130</v>
      </c>
      <c r="D3446" s="22" t="s">
        <v>87</v>
      </c>
      <c r="E3446" s="22" t="s">
        <v>1266</v>
      </c>
      <c r="F3446" s="22" t="s">
        <v>191</v>
      </c>
      <c r="G3446" s="22">
        <v>24</v>
      </c>
      <c r="H3446" s="20">
        <v>4.2384107316975658E-2</v>
      </c>
      <c r="I3446" s="20">
        <v>6.1526075794314725E-2</v>
      </c>
      <c r="J3446" s="19" t="s">
        <v>1962</v>
      </c>
      <c r="K3446" s="18">
        <v>7</v>
      </c>
      <c r="L3446" s="18">
        <v>0.5</v>
      </c>
      <c r="M3446" s="18" t="str">
        <f>IF(tbl_data[[#This Row],[PACK COUNT]]&gt;1,"Multipack","Single")</f>
        <v>Multipack</v>
      </c>
    </row>
    <row r="3447" spans="1:13">
      <c r="A3447" s="22" t="s">
        <v>115</v>
      </c>
      <c r="B3447" s="22" t="s">
        <v>116</v>
      </c>
      <c r="C3447" s="22" t="s">
        <v>130</v>
      </c>
      <c r="D3447" s="22" t="s">
        <v>87</v>
      </c>
      <c r="E3447" s="22" t="s">
        <v>1043</v>
      </c>
      <c r="F3447" s="22" t="s">
        <v>196</v>
      </c>
      <c r="G3447" s="22">
        <v>1</v>
      </c>
      <c r="H3447" s="20">
        <v>155.37302054951951</v>
      </c>
      <c r="I3447" s="20">
        <v>186.66947190184726</v>
      </c>
      <c r="J3447" s="19" t="s">
        <v>1962</v>
      </c>
      <c r="K3447" s="18">
        <v>7</v>
      </c>
      <c r="L3447" s="18">
        <v>0.5</v>
      </c>
      <c r="M3447" s="18" t="str">
        <f>IF(tbl_data[[#This Row],[PACK COUNT]]&gt;1,"Multipack","Single")</f>
        <v>Single</v>
      </c>
    </row>
    <row r="3448" spans="1:13">
      <c r="A3448" s="22" t="s">
        <v>115</v>
      </c>
      <c r="B3448" s="22" t="s">
        <v>116</v>
      </c>
      <c r="C3448" s="22" t="s">
        <v>130</v>
      </c>
      <c r="D3448" s="22" t="s">
        <v>87</v>
      </c>
      <c r="E3448" s="22" t="s">
        <v>1385</v>
      </c>
      <c r="F3448" s="22" t="s">
        <v>196</v>
      </c>
      <c r="G3448" s="22">
        <v>6</v>
      </c>
      <c r="H3448" s="20">
        <v>81.277755611817881</v>
      </c>
      <c r="I3448" s="20">
        <v>84.630726277897665</v>
      </c>
      <c r="J3448" s="19" t="s">
        <v>1962</v>
      </c>
      <c r="K3448" s="18">
        <v>7</v>
      </c>
      <c r="L3448" s="18">
        <v>0.5</v>
      </c>
      <c r="M3448" s="18" t="str">
        <f>IF(tbl_data[[#This Row],[PACK COUNT]]&gt;1,"Multipack","Single")</f>
        <v>Multipack</v>
      </c>
    </row>
    <row r="3449" spans="1:13">
      <c r="A3449" s="22" t="s">
        <v>115</v>
      </c>
      <c r="B3449" s="22" t="s">
        <v>116</v>
      </c>
      <c r="C3449" s="22" t="s">
        <v>130</v>
      </c>
      <c r="D3449" s="22" t="s">
        <v>87</v>
      </c>
      <c r="E3449" s="22" t="s">
        <v>1042</v>
      </c>
      <c r="F3449" s="22" t="s">
        <v>203</v>
      </c>
      <c r="G3449" s="22">
        <v>1</v>
      </c>
      <c r="H3449" s="20">
        <v>185.56527381876134</v>
      </c>
      <c r="I3449" s="20">
        <v>161.42148419770407</v>
      </c>
      <c r="J3449" s="19" t="s">
        <v>1962</v>
      </c>
      <c r="K3449" s="18">
        <v>7</v>
      </c>
      <c r="L3449" s="18">
        <v>2</v>
      </c>
      <c r="M3449" s="18" t="str">
        <f>IF(tbl_data[[#This Row],[PACK COUNT]]&gt;1,"Multipack","Single")</f>
        <v>Single</v>
      </c>
    </row>
    <row r="3450" spans="1:13">
      <c r="A3450" s="22" t="s">
        <v>115</v>
      </c>
      <c r="B3450" s="22" t="s">
        <v>116</v>
      </c>
      <c r="C3450" s="22" t="s">
        <v>111</v>
      </c>
      <c r="D3450" s="22" t="s">
        <v>24</v>
      </c>
      <c r="E3450" s="22" t="s">
        <v>1041</v>
      </c>
      <c r="F3450" s="22" t="s">
        <v>191</v>
      </c>
      <c r="G3450" s="22">
        <v>1</v>
      </c>
      <c r="H3450" s="20">
        <v>79.859699148704465</v>
      </c>
      <c r="I3450" s="20">
        <v>128.50098381908236</v>
      </c>
      <c r="J3450" s="19" t="s">
        <v>1962</v>
      </c>
      <c r="K3450" s="18">
        <v>7</v>
      </c>
      <c r="L3450" s="18">
        <v>0.56799999999999995</v>
      </c>
      <c r="M3450" s="18" t="str">
        <f>IF(tbl_data[[#This Row],[PACK COUNT]]&gt;1,"Multipack","Single")</f>
        <v>Single</v>
      </c>
    </row>
    <row r="3451" spans="1:13">
      <c r="A3451" s="22" t="s">
        <v>115</v>
      </c>
      <c r="B3451" s="22" t="s">
        <v>116</v>
      </c>
      <c r="C3451" s="22" t="s">
        <v>111</v>
      </c>
      <c r="D3451" s="22" t="s">
        <v>24</v>
      </c>
      <c r="E3451" s="22" t="s">
        <v>1210</v>
      </c>
      <c r="F3451" s="22" t="s">
        <v>196</v>
      </c>
      <c r="G3451" s="22">
        <v>1</v>
      </c>
      <c r="H3451" s="20">
        <v>76.821200047580703</v>
      </c>
      <c r="I3451" s="20">
        <v>121.93004976758229</v>
      </c>
      <c r="J3451" s="19" t="s">
        <v>1962</v>
      </c>
      <c r="K3451" s="18">
        <v>7</v>
      </c>
      <c r="L3451" s="18">
        <v>0.5</v>
      </c>
      <c r="M3451" s="18" t="str">
        <f>IF(tbl_data[[#This Row],[PACK COUNT]]&gt;1,"Multipack","Single")</f>
        <v>Single</v>
      </c>
    </row>
    <row r="3452" spans="1:13">
      <c r="A3452" s="22" t="s">
        <v>115</v>
      </c>
      <c r="B3452" s="22" t="s">
        <v>116</v>
      </c>
      <c r="C3452" s="22" t="s">
        <v>111</v>
      </c>
      <c r="D3452" s="22" t="s">
        <v>24</v>
      </c>
      <c r="E3452" s="22" t="s">
        <v>1209</v>
      </c>
      <c r="F3452" s="22" t="s">
        <v>196</v>
      </c>
      <c r="G3452" s="22">
        <v>4</v>
      </c>
      <c r="H3452" s="20">
        <v>12.188498798568848</v>
      </c>
      <c r="I3452" s="20">
        <v>11.412135869371223</v>
      </c>
      <c r="J3452" s="19" t="s">
        <v>1962</v>
      </c>
      <c r="K3452" s="18">
        <v>7</v>
      </c>
      <c r="L3452" s="18">
        <v>0.5</v>
      </c>
      <c r="M3452" s="18" t="str">
        <f>IF(tbl_data[[#This Row],[PACK COUNT]]&gt;1,"Multipack","Single")</f>
        <v>Multipack</v>
      </c>
    </row>
    <row r="3453" spans="1:13">
      <c r="A3453" s="22" t="s">
        <v>115</v>
      </c>
      <c r="B3453" s="22" t="s">
        <v>116</v>
      </c>
      <c r="C3453" s="22" t="s">
        <v>131</v>
      </c>
      <c r="D3453" s="22" t="s">
        <v>87</v>
      </c>
      <c r="E3453" s="22" t="s">
        <v>1040</v>
      </c>
      <c r="F3453" s="22" t="s">
        <v>191</v>
      </c>
      <c r="G3453" s="22">
        <v>1</v>
      </c>
      <c r="H3453" s="20">
        <v>209.21946476929122</v>
      </c>
      <c r="I3453" s="20">
        <v>227.52569260646729</v>
      </c>
      <c r="J3453" s="19" t="s">
        <v>1962</v>
      </c>
      <c r="K3453" s="18">
        <v>7</v>
      </c>
      <c r="L3453" s="18">
        <v>0.5</v>
      </c>
      <c r="M3453" s="18" t="str">
        <f>IF(tbl_data[[#This Row],[PACK COUNT]]&gt;1,"Multipack","Single")</f>
        <v>Single</v>
      </c>
    </row>
    <row r="3454" spans="1:13">
      <c r="A3454" s="22" t="s">
        <v>115</v>
      </c>
      <c r="B3454" s="22" t="s">
        <v>116</v>
      </c>
      <c r="C3454" s="22" t="s">
        <v>24</v>
      </c>
      <c r="D3454" s="22" t="s">
        <v>71</v>
      </c>
      <c r="E3454" s="22" t="s">
        <v>1038</v>
      </c>
      <c r="F3454" s="22" t="s">
        <v>191</v>
      </c>
      <c r="G3454" s="22">
        <v>1</v>
      </c>
      <c r="H3454" s="20">
        <v>251.61151897900274</v>
      </c>
      <c r="I3454" s="20">
        <v>357.39313560964513</v>
      </c>
      <c r="J3454" s="19" t="s">
        <v>1962</v>
      </c>
      <c r="K3454" s="18">
        <v>7</v>
      </c>
      <c r="L3454" s="18">
        <v>0.56799999999999995</v>
      </c>
      <c r="M3454" s="18" t="str">
        <f>IF(tbl_data[[#This Row],[PACK COUNT]]&gt;1,"Multipack","Single")</f>
        <v>Single</v>
      </c>
    </row>
    <row r="3455" spans="1:13">
      <c r="A3455" s="22" t="s">
        <v>115</v>
      </c>
      <c r="B3455" s="22" t="s">
        <v>116</v>
      </c>
      <c r="C3455" s="22" t="s">
        <v>24</v>
      </c>
      <c r="D3455" s="22" t="s">
        <v>71</v>
      </c>
      <c r="E3455" s="22" t="s">
        <v>1207</v>
      </c>
      <c r="F3455" s="22" t="s">
        <v>191</v>
      </c>
      <c r="G3455" s="22">
        <v>24</v>
      </c>
      <c r="H3455" s="20">
        <v>0.30217049882424973</v>
      </c>
      <c r="I3455" s="20">
        <v>0.37077776254016748</v>
      </c>
      <c r="J3455" s="19" t="s">
        <v>1962</v>
      </c>
      <c r="K3455" s="18">
        <v>7</v>
      </c>
      <c r="L3455" s="18">
        <v>0.56799999999999995</v>
      </c>
      <c r="M3455" s="18" t="str">
        <f>IF(tbl_data[[#This Row],[PACK COUNT]]&gt;1,"Multipack","Single")</f>
        <v>Multipack</v>
      </c>
    </row>
    <row r="3456" spans="1:13">
      <c r="A3456" s="22" t="s">
        <v>115</v>
      </c>
      <c r="B3456" s="22" t="s">
        <v>116</v>
      </c>
      <c r="C3456" s="22" t="s">
        <v>24</v>
      </c>
      <c r="D3456" s="22" t="s">
        <v>71</v>
      </c>
      <c r="E3456" s="22" t="s">
        <v>1036</v>
      </c>
      <c r="F3456" s="22" t="s">
        <v>191</v>
      </c>
      <c r="G3456" s="22">
        <v>1</v>
      </c>
      <c r="H3456" s="20">
        <v>96.368546846657026</v>
      </c>
      <c r="I3456" s="20">
        <v>136.95537777599725</v>
      </c>
      <c r="J3456" s="19" t="s">
        <v>1962</v>
      </c>
      <c r="K3456" s="18">
        <v>7</v>
      </c>
      <c r="L3456" s="18">
        <v>0.5</v>
      </c>
      <c r="M3456" s="18" t="str">
        <f>IF(tbl_data[[#This Row],[PACK COUNT]]&gt;1,"Multipack","Single")</f>
        <v>Single</v>
      </c>
    </row>
    <row r="3457" spans="1:13">
      <c r="A3457" s="22" t="s">
        <v>115</v>
      </c>
      <c r="B3457" s="22" t="s">
        <v>116</v>
      </c>
      <c r="C3457" s="22" t="s">
        <v>24</v>
      </c>
      <c r="D3457" s="22" t="s">
        <v>71</v>
      </c>
      <c r="E3457" s="22" t="s">
        <v>1495</v>
      </c>
      <c r="F3457" s="22" t="s">
        <v>191</v>
      </c>
      <c r="G3457" s="22">
        <v>24</v>
      </c>
      <c r="H3457" s="20">
        <v>1.0488667355081797E-2</v>
      </c>
      <c r="I3457" s="20">
        <v>1.2925104717834255E-2</v>
      </c>
      <c r="J3457" s="19" t="s">
        <v>1962</v>
      </c>
      <c r="K3457" s="18">
        <v>7</v>
      </c>
      <c r="L3457" s="18">
        <v>0.5</v>
      </c>
      <c r="M3457" s="18" t="str">
        <f>IF(tbl_data[[#This Row],[PACK COUNT]]&gt;1,"Multipack","Single")</f>
        <v>Multipack</v>
      </c>
    </row>
    <row r="3458" spans="1:13">
      <c r="A3458" s="22" t="s">
        <v>115</v>
      </c>
      <c r="B3458" s="22" t="s">
        <v>116</v>
      </c>
      <c r="C3458" s="22" t="s">
        <v>24</v>
      </c>
      <c r="D3458" s="22" t="s">
        <v>71</v>
      </c>
      <c r="E3458" s="22" t="s">
        <v>1035</v>
      </c>
      <c r="F3458" s="22" t="s">
        <v>191</v>
      </c>
      <c r="G3458" s="22">
        <v>4</v>
      </c>
      <c r="H3458" s="20">
        <v>63.103699263621621</v>
      </c>
      <c r="I3458" s="20">
        <v>79.859312127340743</v>
      </c>
      <c r="J3458" s="19" t="s">
        <v>1962</v>
      </c>
      <c r="K3458" s="18">
        <v>7</v>
      </c>
      <c r="L3458" s="18">
        <v>0.5</v>
      </c>
      <c r="M3458" s="18" t="str">
        <f>IF(tbl_data[[#This Row],[PACK COUNT]]&gt;1,"Multipack","Single")</f>
        <v>Multipack</v>
      </c>
    </row>
    <row r="3459" spans="1:13">
      <c r="A3459" s="22" t="s">
        <v>115</v>
      </c>
      <c r="B3459" s="22" t="s">
        <v>116</v>
      </c>
      <c r="C3459" s="22" t="s">
        <v>24</v>
      </c>
      <c r="D3459" s="22" t="s">
        <v>71</v>
      </c>
      <c r="E3459" s="22" t="s">
        <v>1034</v>
      </c>
      <c r="F3459" s="22" t="s">
        <v>191</v>
      </c>
      <c r="G3459" s="22">
        <v>12</v>
      </c>
      <c r="H3459" s="20">
        <v>113.97977961504202</v>
      </c>
      <c r="I3459" s="20">
        <v>105.99055511328787</v>
      </c>
      <c r="J3459" s="19" t="s">
        <v>1962</v>
      </c>
      <c r="K3459" s="18">
        <v>7</v>
      </c>
      <c r="L3459" s="18">
        <v>0.5</v>
      </c>
      <c r="M3459" s="18" t="str">
        <f>IF(tbl_data[[#This Row],[PACK COUNT]]&gt;1,"Multipack","Single")</f>
        <v>Multipack</v>
      </c>
    </row>
    <row r="3460" spans="1:13">
      <c r="A3460" s="22" t="s">
        <v>115</v>
      </c>
      <c r="B3460" s="22" t="s">
        <v>116</v>
      </c>
      <c r="C3460" s="22" t="s">
        <v>24</v>
      </c>
      <c r="D3460" s="22" t="s">
        <v>71</v>
      </c>
      <c r="E3460" s="22" t="s">
        <v>1033</v>
      </c>
      <c r="F3460" s="22" t="s">
        <v>191</v>
      </c>
      <c r="G3460" s="22">
        <v>6</v>
      </c>
      <c r="H3460" s="20">
        <v>58.611205441153274</v>
      </c>
      <c r="I3460" s="20">
        <v>64.139586736140302</v>
      </c>
      <c r="J3460" s="19" t="s">
        <v>1962</v>
      </c>
      <c r="K3460" s="18">
        <v>7</v>
      </c>
      <c r="L3460" s="18">
        <v>0.5</v>
      </c>
      <c r="M3460" s="18" t="str">
        <f>IF(tbl_data[[#This Row],[PACK COUNT]]&gt;1,"Multipack","Single")</f>
        <v>Multipack</v>
      </c>
    </row>
    <row r="3461" spans="1:13">
      <c r="A3461" s="22" t="s">
        <v>115</v>
      </c>
      <c r="B3461" s="22" t="s">
        <v>116</v>
      </c>
      <c r="C3461" s="22" t="s">
        <v>24</v>
      </c>
      <c r="D3461" s="22" t="s">
        <v>71</v>
      </c>
      <c r="E3461" s="22" t="s">
        <v>1032</v>
      </c>
      <c r="F3461" s="22" t="s">
        <v>196</v>
      </c>
      <c r="G3461" s="22">
        <v>1</v>
      </c>
      <c r="H3461" s="20">
        <v>186.12456677862406</v>
      </c>
      <c r="I3461" s="20">
        <v>254.56566347289569</v>
      </c>
      <c r="J3461" s="19" t="s">
        <v>1962</v>
      </c>
      <c r="K3461" s="18">
        <v>7</v>
      </c>
      <c r="L3461" s="18">
        <v>0.56799999999999995</v>
      </c>
      <c r="M3461" s="18" t="str">
        <f>IF(tbl_data[[#This Row],[PACK COUNT]]&gt;1,"Multipack","Single")</f>
        <v>Single</v>
      </c>
    </row>
    <row r="3462" spans="1:13">
      <c r="A3462" s="22" t="s">
        <v>115</v>
      </c>
      <c r="B3462" s="22" t="s">
        <v>116</v>
      </c>
      <c r="C3462" s="22" t="s">
        <v>24</v>
      </c>
      <c r="D3462" s="22" t="s">
        <v>71</v>
      </c>
      <c r="E3462" s="22" t="s">
        <v>1031</v>
      </c>
      <c r="F3462" s="22" t="s">
        <v>196</v>
      </c>
      <c r="G3462" s="22">
        <v>1</v>
      </c>
      <c r="H3462" s="20">
        <v>96.322110618818414</v>
      </c>
      <c r="I3462" s="20">
        <v>140.97196098312034</v>
      </c>
      <c r="J3462" s="19" t="s">
        <v>1962</v>
      </c>
      <c r="K3462" s="18">
        <v>7</v>
      </c>
      <c r="L3462" s="18">
        <v>0.5</v>
      </c>
      <c r="M3462" s="18" t="str">
        <f>IF(tbl_data[[#This Row],[PACK COUNT]]&gt;1,"Multipack","Single")</f>
        <v>Single</v>
      </c>
    </row>
    <row r="3463" spans="1:13">
      <c r="A3463" s="22" t="s">
        <v>115</v>
      </c>
      <c r="B3463" s="22" t="s">
        <v>116</v>
      </c>
      <c r="C3463" s="22" t="s">
        <v>24</v>
      </c>
      <c r="D3463" s="22" t="s">
        <v>71</v>
      </c>
      <c r="E3463" s="22" t="s">
        <v>1030</v>
      </c>
      <c r="F3463" s="22" t="s">
        <v>196</v>
      </c>
      <c r="G3463" s="22">
        <v>4</v>
      </c>
      <c r="H3463" s="20">
        <v>116.42105064053716</v>
      </c>
      <c r="I3463" s="20">
        <v>149.26126703068886</v>
      </c>
      <c r="J3463" s="19" t="s">
        <v>1962</v>
      </c>
      <c r="K3463" s="18">
        <v>7</v>
      </c>
      <c r="L3463" s="18">
        <v>0.5</v>
      </c>
      <c r="M3463" s="18" t="str">
        <f>IF(tbl_data[[#This Row],[PACK COUNT]]&gt;1,"Multipack","Single")</f>
        <v>Multipack</v>
      </c>
    </row>
    <row r="3464" spans="1:13">
      <c r="A3464" s="22" t="s">
        <v>115</v>
      </c>
      <c r="B3464" s="22" t="s">
        <v>116</v>
      </c>
      <c r="C3464" s="22" t="s">
        <v>24</v>
      </c>
      <c r="D3464" s="22" t="s">
        <v>71</v>
      </c>
      <c r="E3464" s="22" t="s">
        <v>1292</v>
      </c>
      <c r="F3464" s="22" t="s">
        <v>196</v>
      </c>
      <c r="G3464" s="22">
        <v>8</v>
      </c>
      <c r="H3464" s="20">
        <v>25.865977770404587</v>
      </c>
      <c r="I3464" s="20">
        <v>30.685531371884885</v>
      </c>
      <c r="J3464" s="19" t="s">
        <v>1962</v>
      </c>
      <c r="K3464" s="18">
        <v>7</v>
      </c>
      <c r="L3464" s="18">
        <v>0.5</v>
      </c>
      <c r="M3464" s="18" t="str">
        <f>IF(tbl_data[[#This Row],[PACK COUNT]]&gt;1,"Multipack","Single")</f>
        <v>Multipack</v>
      </c>
    </row>
    <row r="3465" spans="1:13">
      <c r="A3465" s="22" t="s">
        <v>115</v>
      </c>
      <c r="B3465" s="22" t="s">
        <v>116</v>
      </c>
      <c r="C3465" s="22" t="s">
        <v>124</v>
      </c>
      <c r="D3465" s="22" t="s">
        <v>71</v>
      </c>
      <c r="E3465" s="22" t="s">
        <v>1028</v>
      </c>
      <c r="F3465" s="22" t="s">
        <v>191</v>
      </c>
      <c r="G3465" s="22">
        <v>1</v>
      </c>
      <c r="H3465" s="20">
        <v>157.38692204600486</v>
      </c>
      <c r="I3465" s="20">
        <v>201.2599234344151</v>
      </c>
      <c r="J3465" s="19" t="s">
        <v>1962</v>
      </c>
      <c r="K3465" s="18">
        <v>7</v>
      </c>
      <c r="L3465" s="18">
        <v>0.56799999999999995</v>
      </c>
      <c r="M3465" s="18" t="str">
        <f>IF(tbl_data[[#This Row],[PACK COUNT]]&gt;1,"Multipack","Single")</f>
        <v>Single</v>
      </c>
    </row>
    <row r="3466" spans="1:13">
      <c r="A3466" s="22" t="s">
        <v>115</v>
      </c>
      <c r="B3466" s="22" t="s">
        <v>116</v>
      </c>
      <c r="C3466" s="22" t="s">
        <v>124</v>
      </c>
      <c r="D3466" s="22" t="s">
        <v>71</v>
      </c>
      <c r="E3466" s="22" t="s">
        <v>1568</v>
      </c>
      <c r="F3466" s="22" t="s">
        <v>191</v>
      </c>
      <c r="G3466" s="22">
        <v>4</v>
      </c>
      <c r="H3466" s="20">
        <v>11.924806118518907</v>
      </c>
      <c r="I3466" s="20">
        <v>13.806307948521049</v>
      </c>
      <c r="J3466" s="19" t="s">
        <v>1962</v>
      </c>
      <c r="K3466" s="18">
        <v>7</v>
      </c>
      <c r="L3466" s="18">
        <v>0.56799999999999995</v>
      </c>
      <c r="M3466" s="18" t="str">
        <f>IF(tbl_data[[#This Row],[PACK COUNT]]&gt;1,"Multipack","Single")</f>
        <v>Multipack</v>
      </c>
    </row>
    <row r="3467" spans="1:13">
      <c r="A3467" s="22" t="s">
        <v>115</v>
      </c>
      <c r="B3467" s="22" t="s">
        <v>116</v>
      </c>
      <c r="C3467" s="22" t="s">
        <v>120</v>
      </c>
      <c r="D3467" s="22" t="s">
        <v>24</v>
      </c>
      <c r="E3467" s="22" t="s">
        <v>1650</v>
      </c>
      <c r="F3467" s="22" t="s">
        <v>191</v>
      </c>
      <c r="G3467" s="22">
        <v>1</v>
      </c>
      <c r="H3467" s="20">
        <v>8.1838194213332773</v>
      </c>
      <c r="I3467" s="20">
        <v>10.672472683230755</v>
      </c>
      <c r="J3467" s="19" t="s">
        <v>1962</v>
      </c>
      <c r="K3467" s="18">
        <v>7</v>
      </c>
      <c r="L3467" s="18">
        <v>0.5</v>
      </c>
      <c r="M3467" s="18" t="str">
        <f>IF(tbl_data[[#This Row],[PACK COUNT]]&gt;1,"Multipack","Single")</f>
        <v>Single</v>
      </c>
    </row>
    <row r="3468" spans="1:13">
      <c r="A3468" s="22" t="s">
        <v>115</v>
      </c>
      <c r="B3468" s="22" t="s">
        <v>116</v>
      </c>
      <c r="C3468" s="22" t="s">
        <v>120</v>
      </c>
      <c r="D3468" s="22" t="s">
        <v>24</v>
      </c>
      <c r="E3468" s="22" t="s">
        <v>1027</v>
      </c>
      <c r="F3468" s="22" t="s">
        <v>196</v>
      </c>
      <c r="G3468" s="22">
        <v>1</v>
      </c>
      <c r="H3468" s="20">
        <v>6.1792583829467729E-2</v>
      </c>
      <c r="I3468" s="20">
        <v>9.5265477512654795E-2</v>
      </c>
      <c r="J3468" s="19" t="s">
        <v>1962</v>
      </c>
      <c r="K3468" s="18">
        <v>7</v>
      </c>
      <c r="L3468" s="18">
        <v>0.5</v>
      </c>
      <c r="M3468" s="18" t="str">
        <f>IF(tbl_data[[#This Row],[PACK COUNT]]&gt;1,"Multipack","Single")</f>
        <v>Single</v>
      </c>
    </row>
    <row r="3469" spans="1:13">
      <c r="A3469" s="22" t="s">
        <v>115</v>
      </c>
      <c r="B3469" s="22" t="s">
        <v>116</v>
      </c>
      <c r="C3469" s="22" t="s">
        <v>120</v>
      </c>
      <c r="D3469" s="22" t="s">
        <v>24</v>
      </c>
      <c r="E3469" s="22" t="s">
        <v>1733</v>
      </c>
      <c r="F3469" s="22" t="s">
        <v>196</v>
      </c>
      <c r="G3469" s="22">
        <v>4</v>
      </c>
      <c r="H3469" s="20">
        <v>2.5052965737055247E-2</v>
      </c>
      <c r="I3469" s="20">
        <v>3.1900505486223384E-2</v>
      </c>
      <c r="J3469" s="19" t="s">
        <v>1962</v>
      </c>
      <c r="K3469" s="18">
        <v>7</v>
      </c>
      <c r="L3469" s="18">
        <v>0.5</v>
      </c>
      <c r="M3469" s="18" t="str">
        <f>IF(tbl_data[[#This Row],[PACK COUNT]]&gt;1,"Multipack","Single")</f>
        <v>Multipack</v>
      </c>
    </row>
    <row r="3470" spans="1:13">
      <c r="A3470" s="22" t="s">
        <v>115</v>
      </c>
      <c r="B3470" s="22" t="s">
        <v>145</v>
      </c>
      <c r="C3470" s="22" t="s">
        <v>146</v>
      </c>
      <c r="D3470" s="22" t="s">
        <v>87</v>
      </c>
      <c r="E3470" s="22" t="s">
        <v>1555</v>
      </c>
      <c r="F3470" s="22" t="s">
        <v>203</v>
      </c>
      <c r="G3470" s="22">
        <v>1</v>
      </c>
      <c r="H3470" s="20">
        <v>28.686365052630553</v>
      </c>
      <c r="I3470" s="20">
        <v>24.099328489479333</v>
      </c>
      <c r="J3470" s="19" t="s">
        <v>1962</v>
      </c>
      <c r="K3470" s="18">
        <v>7</v>
      </c>
      <c r="L3470" s="18">
        <v>2</v>
      </c>
      <c r="M3470" s="18" t="str">
        <f>IF(tbl_data[[#This Row],[PACK COUNT]]&gt;1,"Multipack","Single")</f>
        <v>Single</v>
      </c>
    </row>
    <row r="3471" spans="1:13">
      <c r="A3471" s="22" t="s">
        <v>115</v>
      </c>
      <c r="B3471" s="22" t="s">
        <v>145</v>
      </c>
      <c r="C3471" s="22" t="s">
        <v>152</v>
      </c>
      <c r="D3471" s="22" t="s">
        <v>110</v>
      </c>
      <c r="E3471" s="22" t="s">
        <v>1526</v>
      </c>
      <c r="F3471" s="22" t="s">
        <v>203</v>
      </c>
      <c r="G3471" s="22">
        <v>1</v>
      </c>
      <c r="H3471" s="20">
        <v>201.51876761978275</v>
      </c>
      <c r="I3471" s="20">
        <v>162.06541401533687</v>
      </c>
      <c r="J3471" s="19" t="s">
        <v>1962</v>
      </c>
      <c r="K3471" s="18">
        <v>7</v>
      </c>
      <c r="L3471" s="18">
        <v>2</v>
      </c>
      <c r="M3471" s="18" t="str">
        <f>IF(tbl_data[[#This Row],[PACK COUNT]]&gt;1,"Multipack","Single")</f>
        <v>Single</v>
      </c>
    </row>
    <row r="3472" spans="1:13">
      <c r="A3472" s="22" t="s">
        <v>115</v>
      </c>
      <c r="B3472" s="22" t="s">
        <v>132</v>
      </c>
      <c r="C3472" s="22" t="s">
        <v>132</v>
      </c>
      <c r="D3472" s="22" t="s">
        <v>87</v>
      </c>
      <c r="E3472" s="22" t="s">
        <v>1373</v>
      </c>
      <c r="F3472" s="22" t="s">
        <v>196</v>
      </c>
      <c r="G3472" s="22">
        <v>1</v>
      </c>
      <c r="H3472" s="20">
        <v>83.374304137980602</v>
      </c>
      <c r="I3472" s="20">
        <v>96.038059441398531</v>
      </c>
      <c r="J3472" s="19" t="s">
        <v>1962</v>
      </c>
      <c r="K3472" s="18">
        <v>7</v>
      </c>
      <c r="L3472" s="18">
        <v>0.5</v>
      </c>
      <c r="M3472" s="18" t="str">
        <f>IF(tbl_data[[#This Row],[PACK COUNT]]&gt;1,"Multipack","Single")</f>
        <v>Single</v>
      </c>
    </row>
    <row r="3473" spans="1:13">
      <c r="A3473" s="22" t="s">
        <v>115</v>
      </c>
      <c r="B3473" s="22" t="s">
        <v>132</v>
      </c>
      <c r="C3473" s="22" t="s">
        <v>132</v>
      </c>
      <c r="D3473" s="22" t="s">
        <v>87</v>
      </c>
      <c r="E3473" s="22" t="s">
        <v>1018</v>
      </c>
      <c r="F3473" s="22" t="s">
        <v>203</v>
      </c>
      <c r="G3473" s="22">
        <v>1</v>
      </c>
      <c r="H3473" s="20">
        <v>232.79971191869458</v>
      </c>
      <c r="I3473" s="20">
        <v>196.15291596286198</v>
      </c>
      <c r="J3473" s="19" t="s">
        <v>1962</v>
      </c>
      <c r="K3473" s="18">
        <v>7</v>
      </c>
      <c r="L3473" s="18">
        <v>2</v>
      </c>
      <c r="M3473" s="18" t="str">
        <f>IF(tbl_data[[#This Row],[PACK COUNT]]&gt;1,"Multipack","Single")</f>
        <v>Single</v>
      </c>
    </row>
    <row r="3474" spans="1:13">
      <c r="A3474" s="22" t="s">
        <v>115</v>
      </c>
      <c r="B3474" s="22" t="s">
        <v>132</v>
      </c>
      <c r="C3474" s="22" t="s">
        <v>147</v>
      </c>
      <c r="D3474" s="22" t="s">
        <v>110</v>
      </c>
      <c r="E3474" s="22" t="s">
        <v>1017</v>
      </c>
      <c r="F3474" s="22" t="s">
        <v>203</v>
      </c>
      <c r="G3474" s="22">
        <v>1</v>
      </c>
      <c r="H3474" s="20">
        <v>421.72512672344004</v>
      </c>
      <c r="I3474" s="20">
        <v>380.56132836626301</v>
      </c>
      <c r="J3474" s="19" t="s">
        <v>1962</v>
      </c>
      <c r="K3474" s="18">
        <v>7</v>
      </c>
      <c r="L3474" s="18">
        <v>2</v>
      </c>
      <c r="M3474" s="18" t="str">
        <f>IF(tbl_data[[#This Row],[PACK COUNT]]&gt;1,"Multipack","Single")</f>
        <v>Single</v>
      </c>
    </row>
    <row r="3475" spans="1:13">
      <c r="A3475" s="22" t="s">
        <v>115</v>
      </c>
      <c r="B3475" s="22" t="s">
        <v>144</v>
      </c>
      <c r="C3475" s="22" t="s">
        <v>24</v>
      </c>
      <c r="D3475" s="22" t="s">
        <v>87</v>
      </c>
      <c r="E3475" s="22" t="s">
        <v>1015</v>
      </c>
      <c r="F3475" s="22" t="s">
        <v>191</v>
      </c>
      <c r="G3475" s="22">
        <v>1</v>
      </c>
      <c r="H3475" s="20">
        <v>53.040191450544569</v>
      </c>
      <c r="I3475" s="20">
        <v>63.877321390906914</v>
      </c>
      <c r="J3475" s="19" t="s">
        <v>1962</v>
      </c>
      <c r="K3475" s="18">
        <v>7</v>
      </c>
      <c r="L3475" s="18">
        <v>0.5</v>
      </c>
      <c r="M3475" s="18" t="str">
        <f>IF(tbl_data[[#This Row],[PACK COUNT]]&gt;1,"Multipack","Single")</f>
        <v>Single</v>
      </c>
    </row>
    <row r="3476" spans="1:13">
      <c r="A3476" s="22" t="s">
        <v>115</v>
      </c>
      <c r="B3476" s="22" t="s">
        <v>121</v>
      </c>
      <c r="C3476" s="22" t="s">
        <v>73</v>
      </c>
      <c r="D3476" s="22" t="s">
        <v>24</v>
      </c>
      <c r="E3476" s="22" t="s">
        <v>1014</v>
      </c>
      <c r="F3476" s="22" t="s">
        <v>191</v>
      </c>
      <c r="G3476" s="22">
        <v>1</v>
      </c>
      <c r="H3476" s="20">
        <v>37.234918206794092</v>
      </c>
      <c r="I3476" s="20">
        <v>62.392930521946134</v>
      </c>
      <c r="J3476" s="19" t="s">
        <v>1962</v>
      </c>
      <c r="K3476" s="18">
        <v>7</v>
      </c>
      <c r="L3476" s="18">
        <v>0.5</v>
      </c>
      <c r="M3476" s="18" t="str">
        <f>IF(tbl_data[[#This Row],[PACK COUNT]]&gt;1,"Multipack","Single")</f>
        <v>Single</v>
      </c>
    </row>
    <row r="3477" spans="1:13">
      <c r="A3477" s="22" t="s">
        <v>115</v>
      </c>
      <c r="B3477" s="22" t="s">
        <v>121</v>
      </c>
      <c r="C3477" s="22" t="s">
        <v>73</v>
      </c>
      <c r="D3477" s="22" t="s">
        <v>24</v>
      </c>
      <c r="E3477" s="22" t="s">
        <v>1233</v>
      </c>
      <c r="F3477" s="22" t="s">
        <v>191</v>
      </c>
      <c r="G3477" s="22">
        <v>24</v>
      </c>
      <c r="H3477" s="20">
        <v>1.4211788590294114</v>
      </c>
      <c r="I3477" s="20">
        <v>2.3084047494489779</v>
      </c>
      <c r="J3477" s="19" t="s">
        <v>1962</v>
      </c>
      <c r="K3477" s="18">
        <v>7</v>
      </c>
      <c r="L3477" s="18">
        <v>0.5</v>
      </c>
      <c r="M3477" s="18" t="str">
        <f>IF(tbl_data[[#This Row],[PACK COUNT]]&gt;1,"Multipack","Single")</f>
        <v>Multipack</v>
      </c>
    </row>
    <row r="3478" spans="1:13">
      <c r="A3478" s="22" t="s">
        <v>115</v>
      </c>
      <c r="B3478" s="22" t="s">
        <v>121</v>
      </c>
      <c r="C3478" s="22" t="s">
        <v>73</v>
      </c>
      <c r="D3478" s="22" t="s">
        <v>24</v>
      </c>
      <c r="E3478" s="22" t="s">
        <v>1012</v>
      </c>
      <c r="F3478" s="22" t="s">
        <v>196</v>
      </c>
      <c r="G3478" s="22">
        <v>1</v>
      </c>
      <c r="H3478" s="20">
        <v>22.277064024776038</v>
      </c>
      <c r="I3478" s="20">
        <v>42.853836422506916</v>
      </c>
      <c r="J3478" s="19" t="s">
        <v>1962</v>
      </c>
      <c r="K3478" s="18">
        <v>7</v>
      </c>
      <c r="L3478" s="18">
        <v>0.5</v>
      </c>
      <c r="M3478" s="18" t="str">
        <f>IF(tbl_data[[#This Row],[PACK COUNT]]&gt;1,"Multipack","Single")</f>
        <v>Single</v>
      </c>
    </row>
    <row r="3479" spans="1:13">
      <c r="A3479" s="22" t="s">
        <v>115</v>
      </c>
      <c r="B3479" s="22" t="s">
        <v>121</v>
      </c>
      <c r="C3479" s="22" t="s">
        <v>73</v>
      </c>
      <c r="D3479" s="22" t="s">
        <v>24</v>
      </c>
      <c r="E3479" s="22" t="s">
        <v>1620</v>
      </c>
      <c r="F3479" s="22" t="s">
        <v>196</v>
      </c>
      <c r="G3479" s="22">
        <v>10</v>
      </c>
      <c r="H3479" s="20">
        <v>27.293286728903318</v>
      </c>
      <c r="I3479" s="20">
        <v>43.203173753907642</v>
      </c>
      <c r="J3479" s="19" t="s">
        <v>1962</v>
      </c>
      <c r="K3479" s="18">
        <v>7</v>
      </c>
      <c r="L3479" s="18">
        <v>0.5</v>
      </c>
      <c r="M3479" s="18" t="str">
        <f>IF(tbl_data[[#This Row],[PACK COUNT]]&gt;1,"Multipack","Single")</f>
        <v>Multipack</v>
      </c>
    </row>
    <row r="3480" spans="1:13">
      <c r="A3480" s="22" t="s">
        <v>115</v>
      </c>
      <c r="B3480" s="22" t="s">
        <v>143</v>
      </c>
      <c r="C3480" s="22" t="s">
        <v>143</v>
      </c>
      <c r="D3480" s="22" t="s">
        <v>87</v>
      </c>
      <c r="E3480" s="22" t="s">
        <v>1205</v>
      </c>
      <c r="F3480" s="22" t="s">
        <v>203</v>
      </c>
      <c r="G3480" s="22">
        <v>1</v>
      </c>
      <c r="H3480" s="20">
        <v>87.309351361939633</v>
      </c>
      <c r="I3480" s="20">
        <v>69.475911096127248</v>
      </c>
      <c r="J3480" s="19" t="s">
        <v>1962</v>
      </c>
      <c r="K3480" s="18">
        <v>7</v>
      </c>
      <c r="L3480" s="18">
        <v>2</v>
      </c>
      <c r="M3480" s="18" t="str">
        <f>IF(tbl_data[[#This Row],[PACK COUNT]]&gt;1,"Multipack","Single")</f>
        <v>Single</v>
      </c>
    </row>
    <row r="3481" spans="1:13">
      <c r="A3481" s="22" t="s">
        <v>115</v>
      </c>
      <c r="B3481" s="22" t="s">
        <v>127</v>
      </c>
      <c r="C3481" s="22" t="s">
        <v>24</v>
      </c>
      <c r="D3481" s="22" t="s">
        <v>71</v>
      </c>
      <c r="E3481" s="22" t="s">
        <v>1010</v>
      </c>
      <c r="F3481" s="22" t="s">
        <v>191</v>
      </c>
      <c r="G3481" s="22">
        <v>1</v>
      </c>
      <c r="H3481" s="20">
        <v>7.8812979004568726</v>
      </c>
      <c r="I3481" s="20">
        <v>12.252303618928227</v>
      </c>
      <c r="J3481" s="19" t="s">
        <v>1962</v>
      </c>
      <c r="K3481" s="18">
        <v>7</v>
      </c>
      <c r="L3481" s="18">
        <v>0.56799999999999995</v>
      </c>
      <c r="M3481" s="18" t="str">
        <f>IF(tbl_data[[#This Row],[PACK COUNT]]&gt;1,"Multipack","Single")</f>
        <v>Single</v>
      </c>
    </row>
    <row r="3482" spans="1:13">
      <c r="A3482" s="22" t="s">
        <v>115</v>
      </c>
      <c r="B3482" s="22" t="s">
        <v>151</v>
      </c>
      <c r="C3482" s="22" t="s">
        <v>151</v>
      </c>
      <c r="D3482" s="22" t="s">
        <v>110</v>
      </c>
      <c r="E3482" s="22" t="s">
        <v>1009</v>
      </c>
      <c r="F3482" s="22" t="s">
        <v>203</v>
      </c>
      <c r="G3482" s="22">
        <v>1</v>
      </c>
      <c r="H3482" s="20">
        <v>54.441706421390371</v>
      </c>
      <c r="I3482" s="20">
        <v>49.92081034795708</v>
      </c>
      <c r="J3482" s="19" t="s">
        <v>1962</v>
      </c>
      <c r="K3482" s="18">
        <v>7</v>
      </c>
      <c r="L3482" s="18">
        <v>2</v>
      </c>
      <c r="M3482" s="18" t="str">
        <f>IF(tbl_data[[#This Row],[PACK COUNT]]&gt;1,"Multipack","Single")</f>
        <v>Single</v>
      </c>
    </row>
    <row r="3483" spans="1:13">
      <c r="A3483" s="22" t="s">
        <v>115</v>
      </c>
      <c r="B3483" s="22" t="s">
        <v>141</v>
      </c>
      <c r="C3483" s="22" t="s">
        <v>142</v>
      </c>
      <c r="D3483" s="22" t="s">
        <v>87</v>
      </c>
      <c r="E3483" s="22" t="s">
        <v>1008</v>
      </c>
      <c r="F3483" s="22" t="s">
        <v>203</v>
      </c>
      <c r="G3483" s="22">
        <v>1</v>
      </c>
      <c r="H3483" s="20">
        <v>64.640013871159681</v>
      </c>
      <c r="I3483" s="20">
        <v>68.275151177561668</v>
      </c>
      <c r="J3483" s="19" t="s">
        <v>1962</v>
      </c>
      <c r="K3483" s="18">
        <v>7</v>
      </c>
      <c r="L3483" s="18">
        <v>2</v>
      </c>
      <c r="M3483" s="18" t="str">
        <f>IF(tbl_data[[#This Row],[PACK COUNT]]&gt;1,"Multipack","Single")</f>
        <v>Single</v>
      </c>
    </row>
    <row r="3484" spans="1:13">
      <c r="A3484" s="22" t="s">
        <v>155</v>
      </c>
      <c r="B3484" s="22" t="s">
        <v>163</v>
      </c>
      <c r="C3484" s="22" t="s">
        <v>24</v>
      </c>
      <c r="D3484" s="22" t="s">
        <v>71</v>
      </c>
      <c r="E3484" s="22" t="s">
        <v>998</v>
      </c>
      <c r="F3484" s="22" t="s">
        <v>191</v>
      </c>
      <c r="G3484" s="22">
        <v>1</v>
      </c>
      <c r="H3484" s="20">
        <v>22.818352600717787</v>
      </c>
      <c r="I3484" s="20">
        <v>29.389368572474382</v>
      </c>
      <c r="J3484" s="19" t="s">
        <v>1962</v>
      </c>
      <c r="K3484" s="18">
        <v>7</v>
      </c>
      <c r="L3484" s="18">
        <v>0.5</v>
      </c>
      <c r="M3484" s="18" t="str">
        <f>IF(tbl_data[[#This Row],[PACK COUNT]]&gt;1,"Multipack","Single")</f>
        <v>Single</v>
      </c>
    </row>
    <row r="3485" spans="1:13">
      <c r="A3485" s="22" t="s">
        <v>155</v>
      </c>
      <c r="B3485" s="22" t="s">
        <v>163</v>
      </c>
      <c r="C3485" s="22" t="s">
        <v>165</v>
      </c>
      <c r="D3485" s="22" t="s">
        <v>24</v>
      </c>
      <c r="E3485" s="22" t="s">
        <v>997</v>
      </c>
      <c r="F3485" s="22" t="s">
        <v>191</v>
      </c>
      <c r="G3485" s="22">
        <v>1</v>
      </c>
      <c r="H3485" s="20">
        <v>0.24785359142165747</v>
      </c>
      <c r="I3485" s="20">
        <v>0.43713205017512063</v>
      </c>
      <c r="J3485" s="19" t="s">
        <v>1962</v>
      </c>
      <c r="K3485" s="18">
        <v>7</v>
      </c>
      <c r="L3485" s="18">
        <v>0.5</v>
      </c>
      <c r="M3485" s="18" t="str">
        <f>IF(tbl_data[[#This Row],[PACK COUNT]]&gt;1,"Multipack","Single")</f>
        <v>Single</v>
      </c>
    </row>
    <row r="3486" spans="1:13">
      <c r="A3486" s="22" t="s">
        <v>155</v>
      </c>
      <c r="B3486" s="22" t="s">
        <v>182</v>
      </c>
      <c r="C3486" s="22" t="s">
        <v>73</v>
      </c>
      <c r="D3486" s="22" t="s">
        <v>110</v>
      </c>
      <c r="E3486" s="22" t="s">
        <v>995</v>
      </c>
      <c r="F3486" s="22" t="s">
        <v>203</v>
      </c>
      <c r="G3486" s="22">
        <v>1</v>
      </c>
      <c r="H3486" s="20">
        <v>104.41625927555104</v>
      </c>
      <c r="I3486" s="20">
        <v>92.514676025340975</v>
      </c>
      <c r="J3486" s="19" t="s">
        <v>1962</v>
      </c>
      <c r="K3486" s="18">
        <v>7</v>
      </c>
      <c r="L3486" s="18">
        <v>2</v>
      </c>
      <c r="M3486" s="18" t="str">
        <f>IF(tbl_data[[#This Row],[PACK COUNT]]&gt;1,"Multipack","Single")</f>
        <v>Single</v>
      </c>
    </row>
    <row r="3487" spans="1:13">
      <c r="A3487" s="22" t="s">
        <v>155</v>
      </c>
      <c r="B3487" s="22" t="s">
        <v>156</v>
      </c>
      <c r="C3487" s="22" t="s">
        <v>157</v>
      </c>
      <c r="D3487" s="22" t="s">
        <v>24</v>
      </c>
      <c r="E3487" s="22" t="s">
        <v>1494</v>
      </c>
      <c r="F3487" s="22" t="s">
        <v>191</v>
      </c>
      <c r="G3487" s="22">
        <v>1</v>
      </c>
      <c r="H3487" s="20">
        <v>56.264578975992194</v>
      </c>
      <c r="I3487" s="20">
        <v>69.776910776019662</v>
      </c>
      <c r="J3487" s="19" t="s">
        <v>1962</v>
      </c>
      <c r="K3487" s="18">
        <v>7</v>
      </c>
      <c r="L3487" s="18">
        <v>0.5</v>
      </c>
      <c r="M3487" s="18" t="str">
        <f>IF(tbl_data[[#This Row],[PACK COUNT]]&gt;1,"Multipack","Single")</f>
        <v>Single</v>
      </c>
    </row>
    <row r="3488" spans="1:13">
      <c r="A3488" s="22" t="s">
        <v>155</v>
      </c>
      <c r="B3488" s="22" t="s">
        <v>156</v>
      </c>
      <c r="C3488" s="22" t="s">
        <v>157</v>
      </c>
      <c r="D3488" s="22" t="s">
        <v>24</v>
      </c>
      <c r="E3488" s="22" t="s">
        <v>994</v>
      </c>
      <c r="F3488" s="22" t="s">
        <v>196</v>
      </c>
      <c r="G3488" s="22">
        <v>1</v>
      </c>
      <c r="H3488" s="20">
        <v>64.343914439107309</v>
      </c>
      <c r="I3488" s="20">
        <v>92.250646309494329</v>
      </c>
      <c r="J3488" s="19" t="s">
        <v>1962</v>
      </c>
      <c r="K3488" s="18">
        <v>7</v>
      </c>
      <c r="L3488" s="18">
        <v>0.5</v>
      </c>
      <c r="M3488" s="18" t="str">
        <f>IF(tbl_data[[#This Row],[PACK COUNT]]&gt;1,"Multipack","Single")</f>
        <v>Single</v>
      </c>
    </row>
    <row r="3489" spans="1:13">
      <c r="A3489" s="22" t="s">
        <v>155</v>
      </c>
      <c r="B3489" s="22" t="s">
        <v>156</v>
      </c>
      <c r="C3489" s="22" t="s">
        <v>157</v>
      </c>
      <c r="D3489" s="22" t="s">
        <v>24</v>
      </c>
      <c r="E3489" s="22" t="s">
        <v>1618</v>
      </c>
      <c r="F3489" s="22" t="s">
        <v>196</v>
      </c>
      <c r="G3489" s="22">
        <v>4</v>
      </c>
      <c r="H3489" s="20">
        <v>9.2028296938792877</v>
      </c>
      <c r="I3489" s="20">
        <v>12.560561390926626</v>
      </c>
      <c r="J3489" s="19" t="s">
        <v>1962</v>
      </c>
      <c r="K3489" s="18">
        <v>7</v>
      </c>
      <c r="L3489" s="18">
        <v>0.5</v>
      </c>
      <c r="M3489" s="18" t="str">
        <f>IF(tbl_data[[#This Row],[PACK COUNT]]&gt;1,"Multipack","Single")</f>
        <v>Multipack</v>
      </c>
    </row>
    <row r="3490" spans="1:13">
      <c r="A3490" s="22" t="s">
        <v>155</v>
      </c>
      <c r="B3490" s="22" t="s">
        <v>156</v>
      </c>
      <c r="C3490" s="22" t="s">
        <v>157</v>
      </c>
      <c r="D3490" s="22" t="s">
        <v>24</v>
      </c>
      <c r="E3490" s="22" t="s">
        <v>1617</v>
      </c>
      <c r="F3490" s="22" t="s">
        <v>196</v>
      </c>
      <c r="G3490" s="22">
        <v>5</v>
      </c>
      <c r="H3490" s="20">
        <v>49.997857379440781</v>
      </c>
      <c r="I3490" s="20">
        <v>52.312066005527143</v>
      </c>
      <c r="J3490" s="19" t="s">
        <v>1962</v>
      </c>
      <c r="K3490" s="18">
        <v>7</v>
      </c>
      <c r="L3490" s="18">
        <v>0.5</v>
      </c>
      <c r="M3490" s="18" t="str">
        <f>IF(tbl_data[[#This Row],[PACK COUNT]]&gt;1,"Multipack","Single")</f>
        <v>Multipack</v>
      </c>
    </row>
    <row r="3491" spans="1:13">
      <c r="A3491" s="22" t="s">
        <v>155</v>
      </c>
      <c r="B3491" s="22" t="s">
        <v>156</v>
      </c>
      <c r="C3491" s="22" t="s">
        <v>25</v>
      </c>
      <c r="D3491" s="22" t="s">
        <v>24</v>
      </c>
      <c r="E3491" s="22" t="s">
        <v>993</v>
      </c>
      <c r="F3491" s="22" t="s">
        <v>191</v>
      </c>
      <c r="G3491" s="22">
        <v>1</v>
      </c>
      <c r="H3491" s="20">
        <v>18.375112366859625</v>
      </c>
      <c r="I3491" s="20">
        <v>31.018611436992405</v>
      </c>
      <c r="J3491" s="19" t="s">
        <v>1962</v>
      </c>
      <c r="K3491" s="18">
        <v>7</v>
      </c>
      <c r="L3491" s="18">
        <v>0.5</v>
      </c>
      <c r="M3491" s="18" t="str">
        <f>IF(tbl_data[[#This Row],[PACK COUNT]]&gt;1,"Multipack","Single")</f>
        <v>Single</v>
      </c>
    </row>
    <row r="3492" spans="1:13">
      <c r="A3492" s="22" t="s">
        <v>155</v>
      </c>
      <c r="B3492" s="22" t="s">
        <v>156</v>
      </c>
      <c r="C3492" s="22" t="s">
        <v>158</v>
      </c>
      <c r="D3492" s="22" t="s">
        <v>24</v>
      </c>
      <c r="E3492" s="22" t="s">
        <v>1447</v>
      </c>
      <c r="F3492" s="22" t="s">
        <v>196</v>
      </c>
      <c r="G3492" s="22">
        <v>1</v>
      </c>
      <c r="H3492" s="20">
        <v>49.461781311232393</v>
      </c>
      <c r="I3492" s="20">
        <v>71.604494025374493</v>
      </c>
      <c r="J3492" s="19" t="s">
        <v>1962</v>
      </c>
      <c r="K3492" s="18">
        <v>7</v>
      </c>
      <c r="L3492" s="18">
        <v>0.5</v>
      </c>
      <c r="M3492" s="18" t="str">
        <f>IF(tbl_data[[#This Row],[PACK COUNT]]&gt;1,"Multipack","Single")</f>
        <v>Single</v>
      </c>
    </row>
    <row r="3493" spans="1:13">
      <c r="A3493" s="22" t="s">
        <v>155</v>
      </c>
      <c r="B3493" s="22" t="s">
        <v>156</v>
      </c>
      <c r="C3493" s="22" t="s">
        <v>181</v>
      </c>
      <c r="D3493" s="22" t="s">
        <v>110</v>
      </c>
      <c r="E3493" s="22" t="s">
        <v>992</v>
      </c>
      <c r="F3493" s="22" t="s">
        <v>191</v>
      </c>
      <c r="G3493" s="22">
        <v>1</v>
      </c>
      <c r="H3493" s="20">
        <v>24.632141275604873</v>
      </c>
      <c r="I3493" s="20">
        <v>42.703459322400072</v>
      </c>
      <c r="J3493" s="19" t="s">
        <v>1962</v>
      </c>
      <c r="K3493" s="18">
        <v>7</v>
      </c>
      <c r="L3493" s="18">
        <v>0.5</v>
      </c>
      <c r="M3493" s="18" t="str">
        <f>IF(tbl_data[[#This Row],[PACK COUNT]]&gt;1,"Multipack","Single")</f>
        <v>Single</v>
      </c>
    </row>
    <row r="3494" spans="1:13">
      <c r="A3494" s="22" t="s">
        <v>155</v>
      </c>
      <c r="B3494" s="22" t="s">
        <v>156</v>
      </c>
      <c r="C3494" s="22" t="s">
        <v>173</v>
      </c>
      <c r="D3494" s="22" t="s">
        <v>71</v>
      </c>
      <c r="E3494" s="22" t="s">
        <v>989</v>
      </c>
      <c r="F3494" s="22" t="s">
        <v>191</v>
      </c>
      <c r="G3494" s="22">
        <v>1</v>
      </c>
      <c r="H3494" s="20">
        <v>149.28507158988998</v>
      </c>
      <c r="I3494" s="20">
        <v>187.37300361611202</v>
      </c>
      <c r="J3494" s="19" t="s">
        <v>1962</v>
      </c>
      <c r="K3494" s="18">
        <v>7</v>
      </c>
      <c r="L3494" s="18">
        <v>0.5</v>
      </c>
      <c r="M3494" s="18" t="str">
        <f>IF(tbl_data[[#This Row],[PACK COUNT]]&gt;1,"Multipack","Single")</f>
        <v>Single</v>
      </c>
    </row>
    <row r="3495" spans="1:13">
      <c r="A3495" s="22" t="s">
        <v>155</v>
      </c>
      <c r="B3495" s="22" t="s">
        <v>156</v>
      </c>
      <c r="C3495" s="22" t="s">
        <v>173</v>
      </c>
      <c r="D3495" s="22" t="s">
        <v>71</v>
      </c>
      <c r="E3495" s="22" t="s">
        <v>991</v>
      </c>
      <c r="F3495" s="22" t="s">
        <v>191</v>
      </c>
      <c r="G3495" s="22">
        <v>24</v>
      </c>
      <c r="H3495" s="20">
        <v>11.126952368246133</v>
      </c>
      <c r="I3495" s="20">
        <v>9.7514475188509451</v>
      </c>
      <c r="J3495" s="19" t="s">
        <v>1962</v>
      </c>
      <c r="K3495" s="18">
        <v>7</v>
      </c>
      <c r="L3495" s="18">
        <v>0.5</v>
      </c>
      <c r="M3495" s="18" t="str">
        <f>IF(tbl_data[[#This Row],[PACK COUNT]]&gt;1,"Multipack","Single")</f>
        <v>Multipack</v>
      </c>
    </row>
    <row r="3496" spans="1:13">
      <c r="A3496" s="22" t="s">
        <v>155</v>
      </c>
      <c r="B3496" s="22" t="s">
        <v>156</v>
      </c>
      <c r="C3496" s="22" t="s">
        <v>173</v>
      </c>
      <c r="D3496" s="22" t="s">
        <v>71</v>
      </c>
      <c r="E3496" s="22" t="s">
        <v>990</v>
      </c>
      <c r="F3496" s="22" t="s">
        <v>191</v>
      </c>
      <c r="G3496" s="22">
        <v>4</v>
      </c>
      <c r="H3496" s="20">
        <v>11.526511385785358</v>
      </c>
      <c r="I3496" s="20">
        <v>14.791873526735479</v>
      </c>
      <c r="J3496" s="19" t="s">
        <v>1962</v>
      </c>
      <c r="K3496" s="18">
        <v>7</v>
      </c>
      <c r="L3496" s="18">
        <v>0.5</v>
      </c>
      <c r="M3496" s="18" t="str">
        <f>IF(tbl_data[[#This Row],[PACK COUNT]]&gt;1,"Multipack","Single")</f>
        <v>Multipack</v>
      </c>
    </row>
    <row r="3497" spans="1:13">
      <c r="A3497" s="22" t="s">
        <v>155</v>
      </c>
      <c r="B3497" s="22" t="s">
        <v>156</v>
      </c>
      <c r="C3497" s="22" t="s">
        <v>173</v>
      </c>
      <c r="D3497" s="22" t="s">
        <v>71</v>
      </c>
      <c r="E3497" s="22" t="s">
        <v>988</v>
      </c>
      <c r="F3497" s="22" t="s">
        <v>196</v>
      </c>
      <c r="G3497" s="22">
        <v>1</v>
      </c>
      <c r="H3497" s="20">
        <v>117.13789166960073</v>
      </c>
      <c r="I3497" s="20">
        <v>153.51307116736749</v>
      </c>
      <c r="J3497" s="19" t="s">
        <v>1962</v>
      </c>
      <c r="K3497" s="18">
        <v>7</v>
      </c>
      <c r="L3497" s="18">
        <v>0.5</v>
      </c>
      <c r="M3497" s="18" t="str">
        <f>IF(tbl_data[[#This Row],[PACK COUNT]]&gt;1,"Multipack","Single")</f>
        <v>Single</v>
      </c>
    </row>
    <row r="3498" spans="1:13">
      <c r="A3498" s="22" t="s">
        <v>155</v>
      </c>
      <c r="B3498" s="22" t="s">
        <v>156</v>
      </c>
      <c r="C3498" s="22" t="s">
        <v>173</v>
      </c>
      <c r="D3498" s="22" t="s">
        <v>71</v>
      </c>
      <c r="E3498" s="22" t="s">
        <v>1616</v>
      </c>
      <c r="F3498" s="22" t="s">
        <v>196</v>
      </c>
      <c r="G3498" s="22">
        <v>5</v>
      </c>
      <c r="H3498" s="20">
        <v>49.629533045559761</v>
      </c>
      <c r="I3498" s="20">
        <v>49.659049652366988</v>
      </c>
      <c r="J3498" s="19" t="s">
        <v>1962</v>
      </c>
      <c r="K3498" s="18">
        <v>7</v>
      </c>
      <c r="L3498" s="18">
        <v>0.5</v>
      </c>
      <c r="M3498" s="18" t="str">
        <f>IF(tbl_data[[#This Row],[PACK COUNT]]&gt;1,"Multipack","Single")</f>
        <v>Multipack</v>
      </c>
    </row>
    <row r="3499" spans="1:13">
      <c r="A3499" s="22" t="s">
        <v>155</v>
      </c>
      <c r="B3499" s="22" t="s">
        <v>156</v>
      </c>
      <c r="C3499" s="22" t="s">
        <v>173</v>
      </c>
      <c r="D3499" s="22" t="s">
        <v>71</v>
      </c>
      <c r="E3499" s="22" t="s">
        <v>987</v>
      </c>
      <c r="F3499" s="22" t="s">
        <v>203</v>
      </c>
      <c r="G3499" s="22">
        <v>1</v>
      </c>
      <c r="H3499" s="20">
        <v>125.93266075504872</v>
      </c>
      <c r="I3499" s="20">
        <v>112.42402738867496</v>
      </c>
      <c r="J3499" s="19" t="s">
        <v>1962</v>
      </c>
      <c r="K3499" s="18">
        <v>7</v>
      </c>
      <c r="L3499" s="18">
        <v>1.5</v>
      </c>
      <c r="M3499" s="18" t="str">
        <f>IF(tbl_data[[#This Row],[PACK COUNT]]&gt;1,"Multipack","Single")</f>
        <v>Single</v>
      </c>
    </row>
    <row r="3500" spans="1:13">
      <c r="A3500" s="22" t="s">
        <v>155</v>
      </c>
      <c r="B3500" s="22" t="s">
        <v>156</v>
      </c>
      <c r="C3500" s="22" t="s">
        <v>159</v>
      </c>
      <c r="D3500" s="22" t="s">
        <v>24</v>
      </c>
      <c r="E3500" s="22" t="s">
        <v>986</v>
      </c>
      <c r="F3500" s="22" t="s">
        <v>196</v>
      </c>
      <c r="G3500" s="22">
        <v>1</v>
      </c>
      <c r="H3500" s="20">
        <v>24.572004812259166</v>
      </c>
      <c r="I3500" s="20">
        <v>39.363702550826872</v>
      </c>
      <c r="J3500" s="19" t="s">
        <v>1962</v>
      </c>
      <c r="K3500" s="18">
        <v>7</v>
      </c>
      <c r="L3500" s="18">
        <v>0.5</v>
      </c>
      <c r="M3500" s="18" t="str">
        <f>IF(tbl_data[[#This Row],[PACK COUNT]]&gt;1,"Multipack","Single")</f>
        <v>Single</v>
      </c>
    </row>
    <row r="3501" spans="1:13">
      <c r="A3501" s="22" t="s">
        <v>155</v>
      </c>
      <c r="B3501" s="22" t="s">
        <v>156</v>
      </c>
      <c r="C3501" s="22" t="s">
        <v>159</v>
      </c>
      <c r="D3501" s="22" t="s">
        <v>24</v>
      </c>
      <c r="E3501" s="22" t="s">
        <v>1756</v>
      </c>
      <c r="F3501" s="22" t="s">
        <v>196</v>
      </c>
      <c r="G3501" s="22">
        <v>10</v>
      </c>
      <c r="H3501" s="20">
        <v>11.498961250908573</v>
      </c>
      <c r="I3501" s="20">
        <v>14.264045416632632</v>
      </c>
      <c r="J3501" s="19" t="s">
        <v>1962</v>
      </c>
      <c r="K3501" s="18">
        <v>7</v>
      </c>
      <c r="L3501" s="18">
        <v>0.5</v>
      </c>
      <c r="M3501" s="18" t="str">
        <f>IF(tbl_data[[#This Row],[PACK COUNT]]&gt;1,"Multipack","Single")</f>
        <v>Multipack</v>
      </c>
    </row>
    <row r="3502" spans="1:13">
      <c r="A3502" s="22" t="s">
        <v>155</v>
      </c>
      <c r="B3502" s="22" t="s">
        <v>156</v>
      </c>
      <c r="C3502" s="22" t="s">
        <v>73</v>
      </c>
      <c r="D3502" s="22" t="s">
        <v>71</v>
      </c>
      <c r="E3502" s="22" t="s">
        <v>985</v>
      </c>
      <c r="F3502" s="22" t="s">
        <v>191</v>
      </c>
      <c r="G3502" s="22">
        <v>1</v>
      </c>
      <c r="H3502" s="20">
        <v>140.8002799180444</v>
      </c>
      <c r="I3502" s="20">
        <v>172.60427475022516</v>
      </c>
      <c r="J3502" s="19" t="s">
        <v>1962</v>
      </c>
      <c r="K3502" s="18">
        <v>7</v>
      </c>
      <c r="L3502" s="18">
        <v>0.5</v>
      </c>
      <c r="M3502" s="18" t="str">
        <f>IF(tbl_data[[#This Row],[PACK COUNT]]&gt;1,"Multipack","Single")</f>
        <v>Single</v>
      </c>
    </row>
    <row r="3503" spans="1:13">
      <c r="A3503" s="22" t="s">
        <v>155</v>
      </c>
      <c r="B3503" s="22" t="s">
        <v>156</v>
      </c>
      <c r="C3503" s="22" t="s">
        <v>73</v>
      </c>
      <c r="D3503" s="22" t="s">
        <v>71</v>
      </c>
      <c r="E3503" s="22" t="s">
        <v>984</v>
      </c>
      <c r="F3503" s="22" t="s">
        <v>191</v>
      </c>
      <c r="G3503" s="22">
        <v>24</v>
      </c>
      <c r="H3503" s="20">
        <v>11.757941028353509</v>
      </c>
      <c r="I3503" s="20">
        <v>10.579262248106392</v>
      </c>
      <c r="J3503" s="19" t="s">
        <v>1962</v>
      </c>
      <c r="K3503" s="18">
        <v>7</v>
      </c>
      <c r="L3503" s="18">
        <v>0.5</v>
      </c>
      <c r="M3503" s="18" t="str">
        <f>IF(tbl_data[[#This Row],[PACK COUNT]]&gt;1,"Multipack","Single")</f>
        <v>Multipack</v>
      </c>
    </row>
    <row r="3504" spans="1:13">
      <c r="A3504" s="22" t="s">
        <v>155</v>
      </c>
      <c r="B3504" s="22" t="s">
        <v>156</v>
      </c>
      <c r="C3504" s="22" t="s">
        <v>73</v>
      </c>
      <c r="D3504" s="22" t="s">
        <v>71</v>
      </c>
      <c r="E3504" s="22" t="s">
        <v>982</v>
      </c>
      <c r="F3504" s="22" t="s">
        <v>196</v>
      </c>
      <c r="G3504" s="22">
        <v>1</v>
      </c>
      <c r="H3504" s="20">
        <v>177.37871507787213</v>
      </c>
      <c r="I3504" s="20">
        <v>230.18813407953488</v>
      </c>
      <c r="J3504" s="19" t="s">
        <v>1962</v>
      </c>
      <c r="K3504" s="18">
        <v>7</v>
      </c>
      <c r="L3504" s="18">
        <v>0.5</v>
      </c>
      <c r="M3504" s="18" t="str">
        <f>IF(tbl_data[[#This Row],[PACK COUNT]]&gt;1,"Multipack","Single")</f>
        <v>Single</v>
      </c>
    </row>
    <row r="3505" spans="1:13">
      <c r="A3505" s="22" t="s">
        <v>155</v>
      </c>
      <c r="B3505" s="22" t="s">
        <v>156</v>
      </c>
      <c r="C3505" s="22" t="s">
        <v>73</v>
      </c>
      <c r="D3505" s="22" t="s">
        <v>71</v>
      </c>
      <c r="E3505" s="22" t="s">
        <v>1252</v>
      </c>
      <c r="F3505" s="22" t="s">
        <v>196</v>
      </c>
      <c r="G3505" s="22">
        <v>4</v>
      </c>
      <c r="H3505" s="20">
        <v>26.371200285576116</v>
      </c>
      <c r="I3505" s="20">
        <v>29.526846784823892</v>
      </c>
      <c r="J3505" s="19" t="s">
        <v>1962</v>
      </c>
      <c r="K3505" s="18">
        <v>7</v>
      </c>
      <c r="L3505" s="18">
        <v>0.5</v>
      </c>
      <c r="M3505" s="18" t="str">
        <f>IF(tbl_data[[#This Row],[PACK COUNT]]&gt;1,"Multipack","Single")</f>
        <v>Multipack</v>
      </c>
    </row>
    <row r="3506" spans="1:13">
      <c r="A3506" s="22" t="s">
        <v>155</v>
      </c>
      <c r="B3506" s="22" t="s">
        <v>156</v>
      </c>
      <c r="C3506" s="22" t="s">
        <v>73</v>
      </c>
      <c r="D3506" s="22" t="s">
        <v>71</v>
      </c>
      <c r="E3506" s="22" t="s">
        <v>1615</v>
      </c>
      <c r="F3506" s="22" t="s">
        <v>196</v>
      </c>
      <c r="G3506" s="22">
        <v>10</v>
      </c>
      <c r="H3506" s="20">
        <v>94.507649124544699</v>
      </c>
      <c r="I3506" s="20">
        <v>92.720495077803207</v>
      </c>
      <c r="J3506" s="19" t="s">
        <v>1962</v>
      </c>
      <c r="K3506" s="18">
        <v>7</v>
      </c>
      <c r="L3506" s="18">
        <v>0.5</v>
      </c>
      <c r="M3506" s="18" t="str">
        <f>IF(tbl_data[[#This Row],[PACK COUNT]]&gt;1,"Multipack","Single")</f>
        <v>Multipack</v>
      </c>
    </row>
    <row r="3507" spans="1:13">
      <c r="A3507" s="22" t="s">
        <v>155</v>
      </c>
      <c r="B3507" s="22" t="s">
        <v>156</v>
      </c>
      <c r="C3507" s="22" t="s">
        <v>73</v>
      </c>
      <c r="D3507" s="22" t="s">
        <v>71</v>
      </c>
      <c r="E3507" s="22" t="s">
        <v>981</v>
      </c>
      <c r="F3507" s="22" t="s">
        <v>203</v>
      </c>
      <c r="G3507" s="22">
        <v>1</v>
      </c>
      <c r="H3507" s="20">
        <v>80.009548758010396</v>
      </c>
      <c r="I3507" s="20">
        <v>72.113728102068833</v>
      </c>
      <c r="J3507" s="19" t="s">
        <v>1962</v>
      </c>
      <c r="K3507" s="18">
        <v>7</v>
      </c>
      <c r="L3507" s="18">
        <v>1.5</v>
      </c>
      <c r="M3507" s="18" t="str">
        <f>IF(tbl_data[[#This Row],[PACK COUNT]]&gt;1,"Multipack","Single")</f>
        <v>Single</v>
      </c>
    </row>
    <row r="3508" spans="1:13">
      <c r="A3508" s="22" t="s">
        <v>155</v>
      </c>
      <c r="B3508" s="22" t="s">
        <v>156</v>
      </c>
      <c r="C3508" s="22" t="s">
        <v>105</v>
      </c>
      <c r="D3508" s="22" t="s">
        <v>71</v>
      </c>
      <c r="E3508" s="22" t="s">
        <v>1493</v>
      </c>
      <c r="F3508" s="22" t="s">
        <v>196</v>
      </c>
      <c r="G3508" s="22">
        <v>1</v>
      </c>
      <c r="H3508" s="20">
        <v>2.7345703058289588</v>
      </c>
      <c r="I3508" s="20">
        <v>4.6037905361576152</v>
      </c>
      <c r="J3508" s="19" t="s">
        <v>1962</v>
      </c>
      <c r="K3508" s="18">
        <v>7</v>
      </c>
      <c r="L3508" s="18">
        <v>0.33</v>
      </c>
      <c r="M3508" s="18" t="str">
        <f>IF(tbl_data[[#This Row],[PACK COUNT]]&gt;1,"Multipack","Single")</f>
        <v>Single</v>
      </c>
    </row>
    <row r="3509" spans="1:13">
      <c r="A3509" s="22" t="s">
        <v>155</v>
      </c>
      <c r="B3509" s="22" t="s">
        <v>156</v>
      </c>
      <c r="C3509" s="22" t="s">
        <v>105</v>
      </c>
      <c r="D3509" s="22" t="s">
        <v>71</v>
      </c>
      <c r="E3509" s="22" t="s">
        <v>1493</v>
      </c>
      <c r="F3509" s="22" t="s">
        <v>196</v>
      </c>
      <c r="G3509" s="22">
        <v>1</v>
      </c>
      <c r="H3509" s="20">
        <v>4.8737721778646597</v>
      </c>
      <c r="I3509" s="20">
        <v>8.1496331989970585</v>
      </c>
      <c r="J3509" s="19" t="s">
        <v>1962</v>
      </c>
      <c r="K3509" s="18">
        <v>7</v>
      </c>
      <c r="L3509" s="18">
        <v>0.33</v>
      </c>
      <c r="M3509" s="18" t="str">
        <f>IF(tbl_data[[#This Row],[PACK COUNT]]&gt;1,"Multipack","Single")</f>
        <v>Single</v>
      </c>
    </row>
    <row r="3510" spans="1:13">
      <c r="A3510" s="22" t="s">
        <v>155</v>
      </c>
      <c r="B3510" s="22" t="s">
        <v>156</v>
      </c>
      <c r="C3510" s="22" t="s">
        <v>161</v>
      </c>
      <c r="D3510" s="22" t="s">
        <v>24</v>
      </c>
      <c r="E3510" s="22" t="s">
        <v>1446</v>
      </c>
      <c r="F3510" s="22" t="s">
        <v>196</v>
      </c>
      <c r="G3510" s="22">
        <v>1</v>
      </c>
      <c r="H3510" s="20">
        <v>8.5873301017195569</v>
      </c>
      <c r="I3510" s="20">
        <v>12.950813605709055</v>
      </c>
      <c r="J3510" s="19" t="s">
        <v>1962</v>
      </c>
      <c r="K3510" s="18">
        <v>7</v>
      </c>
      <c r="L3510" s="18">
        <v>0.5</v>
      </c>
      <c r="M3510" s="18" t="str">
        <f>IF(tbl_data[[#This Row],[PACK COUNT]]&gt;1,"Multipack","Single")</f>
        <v>Single</v>
      </c>
    </row>
    <row r="3511" spans="1:13">
      <c r="A3511" s="22" t="s">
        <v>155</v>
      </c>
      <c r="B3511" s="22" t="s">
        <v>156</v>
      </c>
      <c r="C3511" s="22" t="s">
        <v>91</v>
      </c>
      <c r="D3511" s="22" t="s">
        <v>87</v>
      </c>
      <c r="E3511" s="22" t="s">
        <v>980</v>
      </c>
      <c r="F3511" s="22" t="s">
        <v>191</v>
      </c>
      <c r="G3511" s="22">
        <v>1</v>
      </c>
      <c r="H3511" s="20">
        <v>16.428115246303008</v>
      </c>
      <c r="I3511" s="20">
        <v>17.370928190251966</v>
      </c>
      <c r="J3511" s="19" t="s">
        <v>1962</v>
      </c>
      <c r="K3511" s="18">
        <v>7</v>
      </c>
      <c r="L3511" s="18">
        <v>0.5</v>
      </c>
      <c r="M3511" s="18" t="str">
        <f>IF(tbl_data[[#This Row],[PACK COUNT]]&gt;1,"Multipack","Single")</f>
        <v>Single</v>
      </c>
    </row>
    <row r="3512" spans="1:13">
      <c r="A3512" s="22" t="s">
        <v>155</v>
      </c>
      <c r="B3512" s="22" t="s">
        <v>156</v>
      </c>
      <c r="C3512" s="22" t="s">
        <v>24</v>
      </c>
      <c r="D3512" s="22" t="s">
        <v>24</v>
      </c>
      <c r="E3512" s="22" t="s">
        <v>1789</v>
      </c>
      <c r="F3512" s="22" t="s">
        <v>196</v>
      </c>
      <c r="G3512" s="22">
        <v>1</v>
      </c>
      <c r="H3512" s="20">
        <v>9.4274465497314122E-2</v>
      </c>
      <c r="I3512" s="20">
        <v>0.1331588815562679</v>
      </c>
      <c r="J3512" s="19" t="s">
        <v>1962</v>
      </c>
      <c r="K3512" s="18">
        <v>7</v>
      </c>
      <c r="L3512" s="18">
        <v>0.5</v>
      </c>
      <c r="M3512" s="18" t="str">
        <f>IF(tbl_data[[#This Row],[PACK COUNT]]&gt;1,"Multipack","Single")</f>
        <v>Single</v>
      </c>
    </row>
    <row r="3513" spans="1:13">
      <c r="A3513" s="22" t="s">
        <v>155</v>
      </c>
      <c r="B3513" s="22" t="s">
        <v>156</v>
      </c>
      <c r="C3513" s="22" t="s">
        <v>1711</v>
      </c>
      <c r="D3513" s="22" t="s">
        <v>24</v>
      </c>
      <c r="E3513" s="22" t="s">
        <v>1710</v>
      </c>
      <c r="F3513" s="22" t="s">
        <v>196</v>
      </c>
      <c r="G3513" s="22">
        <v>1</v>
      </c>
      <c r="H3513" s="20">
        <v>2.9940879944229182</v>
      </c>
      <c r="I3513" s="20">
        <v>3.8916362461028453</v>
      </c>
      <c r="J3513" s="19" t="s">
        <v>1962</v>
      </c>
      <c r="K3513" s="18">
        <v>7</v>
      </c>
      <c r="L3513" s="18">
        <v>0.33</v>
      </c>
      <c r="M3513" s="18" t="str">
        <f>IF(tbl_data[[#This Row],[PACK COUNT]]&gt;1,"Multipack","Single")</f>
        <v>Single</v>
      </c>
    </row>
    <row r="3514" spans="1:13">
      <c r="A3514" s="22" t="s">
        <v>155</v>
      </c>
      <c r="B3514" s="22" t="s">
        <v>174</v>
      </c>
      <c r="C3514" s="22" t="s">
        <v>179</v>
      </c>
      <c r="D3514" s="22" t="s">
        <v>110</v>
      </c>
      <c r="E3514" s="22" t="s">
        <v>1567</v>
      </c>
      <c r="F3514" s="22" t="s">
        <v>203</v>
      </c>
      <c r="G3514" s="22">
        <v>1</v>
      </c>
      <c r="H3514" s="20">
        <v>75.132176653846614</v>
      </c>
      <c r="I3514" s="20">
        <v>75.687449583241161</v>
      </c>
      <c r="J3514" s="19" t="s">
        <v>1962</v>
      </c>
      <c r="K3514" s="18">
        <v>7</v>
      </c>
      <c r="L3514" s="18">
        <v>2</v>
      </c>
      <c r="M3514" s="18" t="str">
        <f>IF(tbl_data[[#This Row],[PACK COUNT]]&gt;1,"Multipack","Single")</f>
        <v>Single</v>
      </c>
    </row>
    <row r="3515" spans="1:13">
      <c r="A3515" s="22" t="s">
        <v>155</v>
      </c>
      <c r="B3515" s="22" t="s">
        <v>174</v>
      </c>
      <c r="C3515" s="22" t="s">
        <v>111</v>
      </c>
      <c r="D3515" s="22" t="s">
        <v>110</v>
      </c>
      <c r="E3515" s="22" t="s">
        <v>1492</v>
      </c>
      <c r="F3515" s="22" t="s">
        <v>203</v>
      </c>
      <c r="G3515" s="22">
        <v>1</v>
      </c>
      <c r="H3515" s="20">
        <v>1.7357532164551261</v>
      </c>
      <c r="I3515" s="20">
        <v>1.6250600018086205</v>
      </c>
      <c r="J3515" s="19" t="s">
        <v>1962</v>
      </c>
      <c r="K3515" s="18">
        <v>7</v>
      </c>
      <c r="L3515" s="18">
        <v>2</v>
      </c>
      <c r="M3515" s="18" t="str">
        <f>IF(tbl_data[[#This Row],[PACK COUNT]]&gt;1,"Multipack","Single")</f>
        <v>Single</v>
      </c>
    </row>
    <row r="3516" spans="1:13">
      <c r="A3516" s="22" t="s">
        <v>155</v>
      </c>
      <c r="B3516" s="22" t="s">
        <v>174</v>
      </c>
      <c r="C3516" s="22" t="s">
        <v>111</v>
      </c>
      <c r="D3516" s="22" t="s">
        <v>110</v>
      </c>
      <c r="E3516" s="22" t="s">
        <v>1492</v>
      </c>
      <c r="F3516" s="22" t="s">
        <v>203</v>
      </c>
      <c r="G3516" s="22">
        <v>1</v>
      </c>
      <c r="H3516" s="20">
        <v>53.764349116254671</v>
      </c>
      <c r="I3516" s="20">
        <v>51.75065923486337</v>
      </c>
      <c r="J3516" s="19" t="s">
        <v>1962</v>
      </c>
      <c r="K3516" s="18">
        <v>7</v>
      </c>
      <c r="L3516" s="18">
        <v>2</v>
      </c>
      <c r="M3516" s="18" t="str">
        <f>IF(tbl_data[[#This Row],[PACK COUNT]]&gt;1,"Multipack","Single")</f>
        <v>Single</v>
      </c>
    </row>
    <row r="3517" spans="1:13">
      <c r="A3517" s="22" t="s">
        <v>155</v>
      </c>
      <c r="B3517" s="22" t="s">
        <v>174</v>
      </c>
      <c r="C3517" s="22" t="s">
        <v>175</v>
      </c>
      <c r="D3517" s="22" t="s">
        <v>87</v>
      </c>
      <c r="E3517" s="22" t="s">
        <v>972</v>
      </c>
      <c r="F3517" s="22" t="s">
        <v>191</v>
      </c>
      <c r="G3517" s="22">
        <v>1</v>
      </c>
      <c r="H3517" s="20">
        <v>26.73692252804949</v>
      </c>
      <c r="I3517" s="20">
        <v>30.949212363477233</v>
      </c>
      <c r="J3517" s="19" t="s">
        <v>1962</v>
      </c>
      <c r="K3517" s="18">
        <v>7</v>
      </c>
      <c r="L3517" s="18">
        <v>0.5</v>
      </c>
      <c r="M3517" s="18" t="str">
        <f>IF(tbl_data[[#This Row],[PACK COUNT]]&gt;1,"Multipack","Single")</f>
        <v>Single</v>
      </c>
    </row>
    <row r="3518" spans="1:13">
      <c r="A3518" s="22" t="s">
        <v>155</v>
      </c>
      <c r="B3518" s="22" t="s">
        <v>174</v>
      </c>
      <c r="C3518" s="22" t="s">
        <v>175</v>
      </c>
      <c r="D3518" s="22" t="s">
        <v>87</v>
      </c>
      <c r="E3518" s="22" t="s">
        <v>1675</v>
      </c>
      <c r="F3518" s="22" t="s">
        <v>203</v>
      </c>
      <c r="G3518" s="22">
        <v>1</v>
      </c>
      <c r="H3518" s="20">
        <v>0.28177782833000137</v>
      </c>
      <c r="I3518" s="20">
        <v>0.20840336385065719</v>
      </c>
      <c r="J3518" s="19" t="s">
        <v>1962</v>
      </c>
      <c r="K3518" s="18">
        <v>7</v>
      </c>
      <c r="L3518" s="18">
        <v>2</v>
      </c>
      <c r="M3518" s="18" t="str">
        <f>IF(tbl_data[[#This Row],[PACK COUNT]]&gt;1,"Multipack","Single")</f>
        <v>Single</v>
      </c>
    </row>
    <row r="3519" spans="1:13">
      <c r="A3519" s="22" t="s">
        <v>155</v>
      </c>
      <c r="B3519" s="22" t="s">
        <v>174</v>
      </c>
      <c r="C3519" s="22" t="s">
        <v>91</v>
      </c>
      <c r="D3519" s="22" t="s">
        <v>87</v>
      </c>
      <c r="E3519" s="22" t="s">
        <v>971</v>
      </c>
      <c r="F3519" s="22" t="s">
        <v>191</v>
      </c>
      <c r="G3519" s="22">
        <v>1</v>
      </c>
      <c r="H3519" s="20">
        <v>79.577986833053998</v>
      </c>
      <c r="I3519" s="20">
        <v>83.876868779746218</v>
      </c>
      <c r="J3519" s="19" t="s">
        <v>1962</v>
      </c>
      <c r="K3519" s="18">
        <v>7</v>
      </c>
      <c r="L3519" s="18">
        <v>0.5</v>
      </c>
      <c r="M3519" s="18" t="str">
        <f>IF(tbl_data[[#This Row],[PACK COUNT]]&gt;1,"Multipack","Single")</f>
        <v>Single</v>
      </c>
    </row>
    <row r="3520" spans="1:13">
      <c r="A3520" s="22" t="s">
        <v>155</v>
      </c>
      <c r="B3520" s="22" t="s">
        <v>174</v>
      </c>
      <c r="C3520" s="22" t="s">
        <v>91</v>
      </c>
      <c r="D3520" s="22" t="s">
        <v>87</v>
      </c>
      <c r="E3520" s="22" t="s">
        <v>1674</v>
      </c>
      <c r="F3520" s="22" t="s">
        <v>196</v>
      </c>
      <c r="G3520" s="22">
        <v>1</v>
      </c>
      <c r="H3520" s="20">
        <v>24.681042093312843</v>
      </c>
      <c r="I3520" s="20">
        <v>20.342186999465071</v>
      </c>
      <c r="J3520" s="19" t="s">
        <v>1962</v>
      </c>
      <c r="K3520" s="18">
        <v>7</v>
      </c>
      <c r="L3520" s="18">
        <v>0.5</v>
      </c>
      <c r="M3520" s="18" t="str">
        <f>IF(tbl_data[[#This Row],[PACK COUNT]]&gt;1,"Multipack","Single")</f>
        <v>Single</v>
      </c>
    </row>
    <row r="3521" spans="1:13">
      <c r="A3521" s="22" t="s">
        <v>155</v>
      </c>
      <c r="B3521" s="22" t="s">
        <v>174</v>
      </c>
      <c r="C3521" s="22" t="s">
        <v>91</v>
      </c>
      <c r="D3521" s="22" t="s">
        <v>87</v>
      </c>
      <c r="E3521" s="22" t="s">
        <v>970</v>
      </c>
      <c r="F3521" s="22" t="s">
        <v>203</v>
      </c>
      <c r="G3521" s="22">
        <v>1</v>
      </c>
      <c r="H3521" s="20">
        <v>375.5572039296286</v>
      </c>
      <c r="I3521" s="20">
        <v>278.7241566722675</v>
      </c>
      <c r="J3521" s="19" t="s">
        <v>1962</v>
      </c>
      <c r="K3521" s="18">
        <v>7</v>
      </c>
      <c r="L3521" s="18">
        <v>2.2999999999999998</v>
      </c>
      <c r="M3521" s="18" t="str">
        <f>IF(tbl_data[[#This Row],[PACK COUNT]]&gt;1,"Multipack","Single")</f>
        <v>Single</v>
      </c>
    </row>
    <row r="3522" spans="1:13">
      <c r="A3522" s="22" t="s">
        <v>155</v>
      </c>
      <c r="B3522" s="22" t="s">
        <v>174</v>
      </c>
      <c r="C3522" s="22" t="s">
        <v>180</v>
      </c>
      <c r="D3522" s="22" t="s">
        <v>110</v>
      </c>
      <c r="E3522" s="22" t="s">
        <v>969</v>
      </c>
      <c r="F3522" s="22" t="s">
        <v>203</v>
      </c>
      <c r="G3522" s="22">
        <v>1</v>
      </c>
      <c r="H3522" s="20">
        <v>503.4876392585482</v>
      </c>
      <c r="I3522" s="20">
        <v>424.9923382415277</v>
      </c>
      <c r="J3522" s="19" t="s">
        <v>1962</v>
      </c>
      <c r="K3522" s="18">
        <v>7</v>
      </c>
      <c r="L3522" s="18">
        <v>2</v>
      </c>
      <c r="M3522" s="18" t="str">
        <f>IF(tbl_data[[#This Row],[PACK COUNT]]&gt;1,"Multipack","Single")</f>
        <v>Single</v>
      </c>
    </row>
    <row r="3523" spans="1:13">
      <c r="A3523" s="22" t="s">
        <v>155</v>
      </c>
      <c r="B3523" s="22" t="s">
        <v>174</v>
      </c>
      <c r="C3523" s="22" t="s">
        <v>89</v>
      </c>
      <c r="D3523" s="22" t="s">
        <v>87</v>
      </c>
      <c r="E3523" s="22" t="s">
        <v>968</v>
      </c>
      <c r="F3523" s="22" t="s">
        <v>191</v>
      </c>
      <c r="G3523" s="22">
        <v>1</v>
      </c>
      <c r="H3523" s="20">
        <v>109.20232645560415</v>
      </c>
      <c r="I3523" s="20">
        <v>134.3401773838176</v>
      </c>
      <c r="J3523" s="19" t="s">
        <v>1962</v>
      </c>
      <c r="K3523" s="18">
        <v>7</v>
      </c>
      <c r="L3523" s="18">
        <v>0.5</v>
      </c>
      <c r="M3523" s="18" t="str">
        <f>IF(tbl_data[[#This Row],[PACK COUNT]]&gt;1,"Multipack","Single")</f>
        <v>Single</v>
      </c>
    </row>
    <row r="3524" spans="1:13">
      <c r="A3524" s="22" t="s">
        <v>155</v>
      </c>
      <c r="B3524" s="22" t="s">
        <v>174</v>
      </c>
      <c r="C3524" s="22" t="s">
        <v>89</v>
      </c>
      <c r="D3524" s="22" t="s">
        <v>87</v>
      </c>
      <c r="E3524" s="22" t="s">
        <v>967</v>
      </c>
      <c r="F3524" s="22" t="s">
        <v>196</v>
      </c>
      <c r="G3524" s="22">
        <v>1</v>
      </c>
      <c r="H3524" s="20">
        <v>49.660078146185988</v>
      </c>
      <c r="I3524" s="20">
        <v>63.121842930409493</v>
      </c>
      <c r="J3524" s="19" t="s">
        <v>1962</v>
      </c>
      <c r="K3524" s="18">
        <v>7</v>
      </c>
      <c r="L3524" s="18">
        <v>0.5</v>
      </c>
      <c r="M3524" s="18" t="str">
        <f>IF(tbl_data[[#This Row],[PACK COUNT]]&gt;1,"Multipack","Single")</f>
        <v>Single</v>
      </c>
    </row>
    <row r="3525" spans="1:13">
      <c r="A3525" s="22" t="s">
        <v>155</v>
      </c>
      <c r="B3525" s="22" t="s">
        <v>174</v>
      </c>
      <c r="C3525" s="22" t="s">
        <v>89</v>
      </c>
      <c r="D3525" s="22" t="s">
        <v>87</v>
      </c>
      <c r="E3525" s="22" t="s">
        <v>1204</v>
      </c>
      <c r="F3525" s="22" t="s">
        <v>203</v>
      </c>
      <c r="G3525" s="22">
        <v>1</v>
      </c>
      <c r="H3525" s="20">
        <v>194.80051407088612</v>
      </c>
      <c r="I3525" s="20">
        <v>172.3829643138973</v>
      </c>
      <c r="J3525" s="19" t="s">
        <v>1962</v>
      </c>
      <c r="K3525" s="18">
        <v>7</v>
      </c>
      <c r="L3525" s="18">
        <v>2</v>
      </c>
      <c r="M3525" s="18" t="str">
        <f>IF(tbl_data[[#This Row],[PACK COUNT]]&gt;1,"Multipack","Single")</f>
        <v>Single</v>
      </c>
    </row>
    <row r="3526" spans="1:13">
      <c r="A3526" s="22" t="s">
        <v>155</v>
      </c>
      <c r="B3526" s="22" t="s">
        <v>174</v>
      </c>
      <c r="C3526" s="22" t="s">
        <v>90</v>
      </c>
      <c r="D3526" s="22" t="s">
        <v>87</v>
      </c>
      <c r="E3526" s="22" t="s">
        <v>965</v>
      </c>
      <c r="F3526" s="22" t="s">
        <v>191</v>
      </c>
      <c r="G3526" s="22">
        <v>1</v>
      </c>
      <c r="H3526" s="20">
        <v>38.048718754421998</v>
      </c>
      <c r="I3526" s="20">
        <v>51.050472735199776</v>
      </c>
      <c r="J3526" s="19" t="s">
        <v>1962</v>
      </c>
      <c r="K3526" s="18">
        <v>7</v>
      </c>
      <c r="L3526" s="18">
        <v>0.5</v>
      </c>
      <c r="M3526" s="18" t="str">
        <f>IF(tbl_data[[#This Row],[PACK COUNT]]&gt;1,"Multipack","Single")</f>
        <v>Single</v>
      </c>
    </row>
    <row r="3527" spans="1:13">
      <c r="A3527" s="22" t="s">
        <v>155</v>
      </c>
      <c r="B3527" s="22" t="s">
        <v>174</v>
      </c>
      <c r="C3527" s="22" t="s">
        <v>90</v>
      </c>
      <c r="D3527" s="22" t="s">
        <v>87</v>
      </c>
      <c r="E3527" s="22" t="s">
        <v>964</v>
      </c>
      <c r="F3527" s="22" t="s">
        <v>196</v>
      </c>
      <c r="G3527" s="22">
        <v>1</v>
      </c>
      <c r="H3527" s="20">
        <v>42.335158546380619</v>
      </c>
      <c r="I3527" s="20">
        <v>55.358987633314939</v>
      </c>
      <c r="J3527" s="19" t="s">
        <v>1962</v>
      </c>
      <c r="K3527" s="18">
        <v>7</v>
      </c>
      <c r="L3527" s="18">
        <v>0.5</v>
      </c>
      <c r="M3527" s="18" t="str">
        <f>IF(tbl_data[[#This Row],[PACK COUNT]]&gt;1,"Multipack","Single")</f>
        <v>Single</v>
      </c>
    </row>
    <row r="3528" spans="1:13">
      <c r="A3528" s="22" t="s">
        <v>155</v>
      </c>
      <c r="B3528" s="22" t="s">
        <v>174</v>
      </c>
      <c r="C3528" s="22" t="s">
        <v>90</v>
      </c>
      <c r="D3528" s="22" t="s">
        <v>87</v>
      </c>
      <c r="E3528" s="22" t="s">
        <v>963</v>
      </c>
      <c r="F3528" s="22" t="s">
        <v>203</v>
      </c>
      <c r="G3528" s="22">
        <v>1</v>
      </c>
      <c r="H3528" s="20">
        <v>112.27856846401363</v>
      </c>
      <c r="I3528" s="20">
        <v>104.01140937256714</v>
      </c>
      <c r="J3528" s="19" t="s">
        <v>1962</v>
      </c>
      <c r="K3528" s="18">
        <v>7</v>
      </c>
      <c r="L3528" s="18">
        <v>2</v>
      </c>
      <c r="M3528" s="18" t="str">
        <f>IF(tbl_data[[#This Row],[PACK COUNT]]&gt;1,"Multipack","Single")</f>
        <v>Single</v>
      </c>
    </row>
    <row r="3529" spans="1:13">
      <c r="A3529" s="22" t="s">
        <v>155</v>
      </c>
      <c r="B3529" s="22" t="s">
        <v>166</v>
      </c>
      <c r="C3529" s="22" t="s">
        <v>167</v>
      </c>
      <c r="D3529" s="22" t="s">
        <v>24</v>
      </c>
      <c r="E3529" s="22" t="s">
        <v>695</v>
      </c>
      <c r="F3529" s="22" t="s">
        <v>191</v>
      </c>
      <c r="G3529" s="22">
        <v>1</v>
      </c>
      <c r="H3529" s="20">
        <v>3.4211116670067647E-2</v>
      </c>
      <c r="I3529" s="20">
        <v>6.6879612732436172E-2</v>
      </c>
      <c r="J3529" s="19" t="s">
        <v>1962</v>
      </c>
      <c r="K3529" s="18">
        <v>7</v>
      </c>
      <c r="L3529" s="18">
        <v>0.5</v>
      </c>
      <c r="M3529" s="18" t="str">
        <f>IF(tbl_data[[#This Row],[PACK COUNT]]&gt;1,"Multipack","Single")</f>
        <v>Single</v>
      </c>
    </row>
    <row r="3530" spans="1:13">
      <c r="A3530" s="22" t="s">
        <v>155</v>
      </c>
      <c r="B3530" s="22" t="s">
        <v>166</v>
      </c>
      <c r="C3530" s="22" t="s">
        <v>167</v>
      </c>
      <c r="D3530" s="22" t="s">
        <v>24</v>
      </c>
      <c r="E3530" s="22" t="s">
        <v>693</v>
      </c>
      <c r="F3530" s="22" t="s">
        <v>196</v>
      </c>
      <c r="G3530" s="22">
        <v>1</v>
      </c>
      <c r="H3530" s="20">
        <v>9.6854881678887558E-3</v>
      </c>
      <c r="I3530" s="20">
        <v>2.1584568421874718E-2</v>
      </c>
      <c r="J3530" s="19" t="s">
        <v>1962</v>
      </c>
      <c r="K3530" s="18">
        <v>7</v>
      </c>
      <c r="L3530" s="18">
        <v>0.5</v>
      </c>
      <c r="M3530" s="18" t="str">
        <f>IF(tbl_data[[#This Row],[PACK COUNT]]&gt;1,"Multipack","Single")</f>
        <v>Single</v>
      </c>
    </row>
    <row r="3531" spans="1:13">
      <c r="A3531" s="22" t="s">
        <v>155</v>
      </c>
      <c r="B3531" s="22" t="s">
        <v>177</v>
      </c>
      <c r="C3531" s="22" t="s">
        <v>167</v>
      </c>
      <c r="D3531" s="22" t="s">
        <v>87</v>
      </c>
      <c r="E3531" s="22" t="s">
        <v>1420</v>
      </c>
      <c r="F3531" s="22" t="s">
        <v>191</v>
      </c>
      <c r="G3531" s="22">
        <v>1</v>
      </c>
      <c r="H3531" s="20">
        <v>1.1863871227802183</v>
      </c>
      <c r="I3531" s="20">
        <v>1.4576390522429028</v>
      </c>
      <c r="J3531" s="19" t="s">
        <v>1962</v>
      </c>
      <c r="K3531" s="18">
        <v>7</v>
      </c>
      <c r="L3531" s="18">
        <v>0.5</v>
      </c>
      <c r="M3531" s="18" t="str">
        <f>IF(tbl_data[[#This Row],[PACK COUNT]]&gt;1,"Multipack","Single")</f>
        <v>Single</v>
      </c>
    </row>
    <row r="3532" spans="1:13">
      <c r="A3532" s="22" t="s">
        <v>951</v>
      </c>
      <c r="B3532" s="22" t="s">
        <v>950</v>
      </c>
      <c r="C3532" s="22" t="s">
        <v>111</v>
      </c>
      <c r="D3532" s="22" t="s">
        <v>18</v>
      </c>
      <c r="E3532" s="22" t="s">
        <v>958</v>
      </c>
      <c r="F3532" s="22" t="s">
        <v>196</v>
      </c>
      <c r="G3532" s="22">
        <v>1</v>
      </c>
      <c r="H3532" s="20">
        <v>23.751542316070854</v>
      </c>
      <c r="I3532" s="20">
        <v>47.339200663888406</v>
      </c>
      <c r="J3532" s="19" t="s">
        <v>1962</v>
      </c>
      <c r="K3532" s="18">
        <v>7</v>
      </c>
      <c r="L3532" s="18">
        <v>0.5</v>
      </c>
      <c r="M3532" s="18" t="str">
        <f>IF(tbl_data[[#This Row],[PACK COUNT]]&gt;1,"Multipack","Single")</f>
        <v>Single</v>
      </c>
    </row>
    <row r="3533" spans="1:13">
      <c r="A3533" s="22" t="s">
        <v>951</v>
      </c>
      <c r="B3533" s="22" t="s">
        <v>950</v>
      </c>
      <c r="C3533" s="22" t="s">
        <v>175</v>
      </c>
      <c r="D3533" s="22" t="s">
        <v>18</v>
      </c>
      <c r="E3533" s="22" t="s">
        <v>957</v>
      </c>
      <c r="F3533" s="22" t="s">
        <v>196</v>
      </c>
      <c r="G3533" s="22">
        <v>1</v>
      </c>
      <c r="H3533" s="20">
        <v>10.424087454106045</v>
      </c>
      <c r="I3533" s="20">
        <v>24.769420920418924</v>
      </c>
      <c r="J3533" s="19" t="s">
        <v>1962</v>
      </c>
      <c r="K3533" s="18">
        <v>7</v>
      </c>
      <c r="L3533" s="18">
        <v>0.5</v>
      </c>
      <c r="M3533" s="18" t="str">
        <f>IF(tbl_data[[#This Row],[PACK COUNT]]&gt;1,"Multipack","Single")</f>
        <v>Single</v>
      </c>
    </row>
    <row r="3534" spans="1:13">
      <c r="A3534" s="22" t="s">
        <v>951</v>
      </c>
      <c r="B3534" s="22" t="s">
        <v>950</v>
      </c>
      <c r="C3534" s="22" t="s">
        <v>89</v>
      </c>
      <c r="D3534" s="22" t="s">
        <v>18</v>
      </c>
      <c r="E3534" s="22" t="s">
        <v>956</v>
      </c>
      <c r="F3534" s="22" t="s">
        <v>196</v>
      </c>
      <c r="G3534" s="22">
        <v>1</v>
      </c>
      <c r="H3534" s="20">
        <v>210.57797911899658</v>
      </c>
      <c r="I3534" s="20">
        <v>356.25159236618839</v>
      </c>
      <c r="J3534" s="19" t="s">
        <v>1962</v>
      </c>
      <c r="K3534" s="18">
        <v>7</v>
      </c>
      <c r="L3534" s="18">
        <v>0.5</v>
      </c>
      <c r="M3534" s="18" t="str">
        <f>IF(tbl_data[[#This Row],[PACK COUNT]]&gt;1,"Multipack","Single")</f>
        <v>Single</v>
      </c>
    </row>
    <row r="3535" spans="1:13">
      <c r="A3535" s="22" t="s">
        <v>951</v>
      </c>
      <c r="B3535" s="22" t="s">
        <v>950</v>
      </c>
      <c r="C3535" s="22" t="s">
        <v>89</v>
      </c>
      <c r="D3535" s="22" t="s">
        <v>18</v>
      </c>
      <c r="E3535" s="22" t="s">
        <v>955</v>
      </c>
      <c r="F3535" s="22" t="s">
        <v>196</v>
      </c>
      <c r="G3535" s="22">
        <v>4</v>
      </c>
      <c r="H3535" s="20">
        <v>1.9068025113367271</v>
      </c>
      <c r="I3535" s="20">
        <v>3.3879685424483643</v>
      </c>
      <c r="J3535" s="19" t="s">
        <v>1962</v>
      </c>
      <c r="K3535" s="18">
        <v>7</v>
      </c>
      <c r="L3535" s="18">
        <v>0.5</v>
      </c>
      <c r="M3535" s="18" t="str">
        <f>IF(tbl_data[[#This Row],[PACK COUNT]]&gt;1,"Multipack","Single")</f>
        <v>Multipack</v>
      </c>
    </row>
    <row r="3536" spans="1:13">
      <c r="A3536" s="22" t="s">
        <v>951</v>
      </c>
      <c r="B3536" s="22" t="s">
        <v>950</v>
      </c>
      <c r="C3536" s="22" t="s">
        <v>950</v>
      </c>
      <c r="D3536" s="22" t="s">
        <v>18</v>
      </c>
      <c r="E3536" s="22" t="s">
        <v>952</v>
      </c>
      <c r="F3536" s="22" t="s">
        <v>196</v>
      </c>
      <c r="G3536" s="22">
        <v>1</v>
      </c>
      <c r="H3536" s="20">
        <v>184.01336535336841</v>
      </c>
      <c r="I3536" s="20">
        <v>396.5868308084352</v>
      </c>
      <c r="J3536" s="19" t="s">
        <v>1962</v>
      </c>
      <c r="K3536" s="18">
        <v>7</v>
      </c>
      <c r="L3536" s="18">
        <v>0.5</v>
      </c>
      <c r="M3536" s="18" t="str">
        <f>IF(tbl_data[[#This Row],[PACK COUNT]]&gt;1,"Multipack","Single")</f>
        <v>Single</v>
      </c>
    </row>
    <row r="3537" spans="1:13">
      <c r="A3537" s="22" t="s">
        <v>951</v>
      </c>
      <c r="B3537" s="22" t="s">
        <v>950</v>
      </c>
      <c r="C3537" s="22" t="s">
        <v>950</v>
      </c>
      <c r="D3537" s="22" t="s">
        <v>18</v>
      </c>
      <c r="E3537" s="22" t="s">
        <v>949</v>
      </c>
      <c r="F3537" s="22" t="s">
        <v>196</v>
      </c>
      <c r="G3537" s="22">
        <v>4</v>
      </c>
      <c r="H3537" s="20">
        <v>3.4916916195213421</v>
      </c>
      <c r="I3537" s="20">
        <v>8.2594520349404199</v>
      </c>
      <c r="J3537" s="19" t="s">
        <v>1962</v>
      </c>
      <c r="K3537" s="18">
        <v>7</v>
      </c>
      <c r="L3537" s="18">
        <v>0.5</v>
      </c>
      <c r="M3537" s="18" t="str">
        <f>IF(tbl_data[[#This Row],[PACK COUNT]]&gt;1,"Multipack","Single")</f>
        <v>Multipack</v>
      </c>
    </row>
    <row r="3538" spans="1:13">
      <c r="A3538" s="22" t="s">
        <v>951</v>
      </c>
      <c r="B3538" s="22" t="s">
        <v>950</v>
      </c>
      <c r="C3538" s="22" t="s">
        <v>1709</v>
      </c>
      <c r="D3538" s="22" t="s">
        <v>18</v>
      </c>
      <c r="E3538" s="22" t="s">
        <v>1708</v>
      </c>
      <c r="F3538" s="22" t="s">
        <v>196</v>
      </c>
      <c r="G3538" s="22">
        <v>1</v>
      </c>
      <c r="H3538" s="20">
        <v>0.35603424932943828</v>
      </c>
      <c r="I3538" s="20">
        <v>0.8624881519776324</v>
      </c>
      <c r="J3538" s="19" t="s">
        <v>1962</v>
      </c>
      <c r="K3538" s="18">
        <v>7</v>
      </c>
      <c r="L3538" s="18">
        <v>0.5</v>
      </c>
      <c r="M3538" s="18" t="str">
        <f>IF(tbl_data[[#This Row],[PACK COUNT]]&gt;1,"Multipack","Single")</f>
        <v>Single</v>
      </c>
    </row>
    <row r="3539" spans="1:13">
      <c r="A3539" s="22" t="s">
        <v>937</v>
      </c>
      <c r="B3539" s="22" t="s">
        <v>936</v>
      </c>
      <c r="C3539" s="22" t="s">
        <v>73</v>
      </c>
      <c r="D3539" s="22" t="s">
        <v>18</v>
      </c>
      <c r="E3539" s="22" t="s">
        <v>948</v>
      </c>
      <c r="F3539" s="22" t="s">
        <v>196</v>
      </c>
      <c r="G3539" s="22">
        <v>1</v>
      </c>
      <c r="H3539" s="20">
        <v>60.912730785190355</v>
      </c>
      <c r="I3539" s="20">
        <v>138.16823173202468</v>
      </c>
      <c r="J3539" s="19" t="s">
        <v>1962</v>
      </c>
      <c r="K3539" s="18">
        <v>7</v>
      </c>
      <c r="L3539" s="18">
        <v>0.5</v>
      </c>
      <c r="M3539" s="18" t="str">
        <f>IF(tbl_data[[#This Row],[PACK COUNT]]&gt;1,"Multipack","Single")</f>
        <v>Single</v>
      </c>
    </row>
    <row r="3540" spans="1:13">
      <c r="A3540" s="22" t="s">
        <v>937</v>
      </c>
      <c r="B3540" s="22" t="s">
        <v>936</v>
      </c>
      <c r="C3540" s="22" t="s">
        <v>73</v>
      </c>
      <c r="D3540" s="22" t="s">
        <v>18</v>
      </c>
      <c r="E3540" s="22" t="s">
        <v>947</v>
      </c>
      <c r="F3540" s="22" t="s">
        <v>196</v>
      </c>
      <c r="G3540" s="22">
        <v>4</v>
      </c>
      <c r="H3540" s="20">
        <v>7.9107782682623133</v>
      </c>
      <c r="I3540" s="20">
        <v>15.595423393649618</v>
      </c>
      <c r="J3540" s="19" t="s">
        <v>1962</v>
      </c>
      <c r="K3540" s="18">
        <v>7</v>
      </c>
      <c r="L3540" s="18">
        <v>0.5</v>
      </c>
      <c r="M3540" s="18" t="str">
        <f>IF(tbl_data[[#This Row],[PACK COUNT]]&gt;1,"Multipack","Single")</f>
        <v>Multipack</v>
      </c>
    </row>
    <row r="3541" spans="1:13">
      <c r="A3541" s="22" t="s">
        <v>937</v>
      </c>
      <c r="B3541" s="22" t="s">
        <v>936</v>
      </c>
      <c r="C3541" s="22" t="s">
        <v>73</v>
      </c>
      <c r="D3541" s="22" t="s">
        <v>18</v>
      </c>
      <c r="E3541" s="22" t="s">
        <v>946</v>
      </c>
      <c r="F3541" s="22" t="s">
        <v>203</v>
      </c>
      <c r="G3541" s="22">
        <v>1</v>
      </c>
      <c r="H3541" s="20">
        <v>10.009913404205932</v>
      </c>
      <c r="I3541" s="20">
        <v>17.731553862932021</v>
      </c>
      <c r="J3541" s="19" t="s">
        <v>1962</v>
      </c>
      <c r="K3541" s="18">
        <v>7</v>
      </c>
      <c r="L3541" s="18">
        <v>1.5</v>
      </c>
      <c r="M3541" s="18" t="str">
        <f>IF(tbl_data[[#This Row],[PACK COUNT]]&gt;1,"Multipack","Single")</f>
        <v>Single</v>
      </c>
    </row>
    <row r="3542" spans="1:13">
      <c r="A3542" s="22" t="s">
        <v>937</v>
      </c>
      <c r="B3542" s="22" t="s">
        <v>936</v>
      </c>
      <c r="C3542" s="22" t="s">
        <v>73</v>
      </c>
      <c r="D3542" s="22" t="s">
        <v>18</v>
      </c>
      <c r="E3542" s="22" t="s">
        <v>945</v>
      </c>
      <c r="F3542" s="22" t="s">
        <v>203</v>
      </c>
      <c r="G3542" s="22">
        <v>1</v>
      </c>
      <c r="H3542" s="20">
        <v>56.963820415440097</v>
      </c>
      <c r="I3542" s="20">
        <v>110.04964189811621</v>
      </c>
      <c r="J3542" s="19" t="s">
        <v>1962</v>
      </c>
      <c r="K3542" s="18">
        <v>7</v>
      </c>
      <c r="L3542" s="18">
        <v>1</v>
      </c>
      <c r="M3542" s="18" t="str">
        <f>IF(tbl_data[[#This Row],[PACK COUNT]]&gt;1,"Multipack","Single")</f>
        <v>Single</v>
      </c>
    </row>
    <row r="3543" spans="1:13">
      <c r="A3543" s="22" t="s">
        <v>937</v>
      </c>
      <c r="B3543" s="22" t="s">
        <v>936</v>
      </c>
      <c r="C3543" s="22" t="s">
        <v>111</v>
      </c>
      <c r="D3543" s="22" t="s">
        <v>18</v>
      </c>
      <c r="E3543" s="22" t="s">
        <v>944</v>
      </c>
      <c r="F3543" s="22" t="s">
        <v>196</v>
      </c>
      <c r="G3543" s="22">
        <v>1</v>
      </c>
      <c r="H3543" s="20">
        <v>21.261504956031345</v>
      </c>
      <c r="I3543" s="20">
        <v>40.68742596492968</v>
      </c>
      <c r="J3543" s="19" t="s">
        <v>1962</v>
      </c>
      <c r="K3543" s="18">
        <v>7</v>
      </c>
      <c r="L3543" s="18">
        <v>0.5</v>
      </c>
      <c r="M3543" s="18" t="str">
        <f>IF(tbl_data[[#This Row],[PACK COUNT]]&gt;1,"Multipack","Single")</f>
        <v>Single</v>
      </c>
    </row>
    <row r="3544" spans="1:13">
      <c r="A3544" s="22" t="s">
        <v>937</v>
      </c>
      <c r="B3544" s="22" t="s">
        <v>936</v>
      </c>
      <c r="C3544" s="22" t="s">
        <v>24</v>
      </c>
      <c r="D3544" s="22" t="s">
        <v>18</v>
      </c>
      <c r="E3544" s="22" t="s">
        <v>943</v>
      </c>
      <c r="F3544" s="22" t="s">
        <v>196</v>
      </c>
      <c r="G3544" s="22">
        <v>1</v>
      </c>
      <c r="H3544" s="20">
        <v>0.92068924962568233</v>
      </c>
      <c r="I3544" s="20">
        <v>2.2237467599692962</v>
      </c>
      <c r="J3544" s="19" t="s">
        <v>1962</v>
      </c>
      <c r="K3544" s="18">
        <v>7</v>
      </c>
      <c r="L3544" s="18">
        <v>0.5</v>
      </c>
      <c r="M3544" s="18" t="str">
        <f>IF(tbl_data[[#This Row],[PACK COUNT]]&gt;1,"Multipack","Single")</f>
        <v>Single</v>
      </c>
    </row>
    <row r="3545" spans="1:13">
      <c r="A3545" s="22" t="s">
        <v>937</v>
      </c>
      <c r="B3545" s="22" t="s">
        <v>936</v>
      </c>
      <c r="C3545" s="22" t="s">
        <v>89</v>
      </c>
      <c r="D3545" s="22" t="s">
        <v>18</v>
      </c>
      <c r="E3545" s="22" t="s">
        <v>942</v>
      </c>
      <c r="F3545" s="22" t="s">
        <v>196</v>
      </c>
      <c r="G3545" s="22">
        <v>1</v>
      </c>
      <c r="H3545" s="20">
        <v>38.232034632326467</v>
      </c>
      <c r="I3545" s="20">
        <v>66.517728453364526</v>
      </c>
      <c r="J3545" s="19" t="s">
        <v>1962</v>
      </c>
      <c r="K3545" s="18">
        <v>7</v>
      </c>
      <c r="L3545" s="18">
        <v>0.5</v>
      </c>
      <c r="M3545" s="18" t="str">
        <f>IF(tbl_data[[#This Row],[PACK COUNT]]&gt;1,"Multipack","Single")</f>
        <v>Single</v>
      </c>
    </row>
    <row r="3546" spans="1:13">
      <c r="A3546" s="22" t="s">
        <v>937</v>
      </c>
      <c r="B3546" s="22" t="s">
        <v>936</v>
      </c>
      <c r="C3546" s="22" t="s">
        <v>89</v>
      </c>
      <c r="D3546" s="22" t="s">
        <v>18</v>
      </c>
      <c r="E3546" s="22" t="s">
        <v>941</v>
      </c>
      <c r="F3546" s="22" t="s">
        <v>203</v>
      </c>
      <c r="G3546" s="22">
        <v>1</v>
      </c>
      <c r="H3546" s="20">
        <v>25.794700354973468</v>
      </c>
      <c r="I3546" s="20">
        <v>39.773143064996695</v>
      </c>
      <c r="J3546" s="19" t="s">
        <v>1962</v>
      </c>
      <c r="K3546" s="18">
        <v>7</v>
      </c>
      <c r="L3546" s="18">
        <v>1</v>
      </c>
      <c r="M3546" s="18" t="str">
        <f>IF(tbl_data[[#This Row],[PACK COUNT]]&gt;1,"Multipack","Single")</f>
        <v>Single</v>
      </c>
    </row>
    <row r="3547" spans="1:13">
      <c r="A3547" s="22" t="s">
        <v>937</v>
      </c>
      <c r="B3547" s="22" t="s">
        <v>936</v>
      </c>
      <c r="C3547" s="22" t="s">
        <v>789</v>
      </c>
      <c r="D3547" s="22" t="s">
        <v>18</v>
      </c>
      <c r="E3547" s="22" t="s">
        <v>940</v>
      </c>
      <c r="F3547" s="22" t="s">
        <v>196</v>
      </c>
      <c r="G3547" s="22">
        <v>1</v>
      </c>
      <c r="H3547" s="20">
        <v>26.293062437710503</v>
      </c>
      <c r="I3547" s="20">
        <v>62.076341224019075</v>
      </c>
      <c r="J3547" s="19" t="s">
        <v>1962</v>
      </c>
      <c r="K3547" s="18">
        <v>7</v>
      </c>
      <c r="L3547" s="18">
        <v>0.5</v>
      </c>
      <c r="M3547" s="18" t="str">
        <f>IF(tbl_data[[#This Row],[PACK COUNT]]&gt;1,"Multipack","Single")</f>
        <v>Single</v>
      </c>
    </row>
    <row r="3548" spans="1:13">
      <c r="A3548" s="22" t="s">
        <v>937</v>
      </c>
      <c r="B3548" s="22" t="s">
        <v>936</v>
      </c>
      <c r="C3548" s="22" t="s">
        <v>789</v>
      </c>
      <c r="D3548" s="22" t="s">
        <v>18</v>
      </c>
      <c r="E3548" s="22" t="s">
        <v>939</v>
      </c>
      <c r="F3548" s="22" t="s">
        <v>203</v>
      </c>
      <c r="G3548" s="22">
        <v>1</v>
      </c>
      <c r="H3548" s="20">
        <v>3.6754249591696215</v>
      </c>
      <c r="I3548" s="20">
        <v>6.905316198237375</v>
      </c>
      <c r="J3548" s="19" t="s">
        <v>1962</v>
      </c>
      <c r="K3548" s="18">
        <v>7</v>
      </c>
      <c r="L3548" s="18">
        <v>1.5</v>
      </c>
      <c r="M3548" s="18" t="str">
        <f>IF(tbl_data[[#This Row],[PACK COUNT]]&gt;1,"Multipack","Single")</f>
        <v>Single</v>
      </c>
    </row>
    <row r="3549" spans="1:13">
      <c r="A3549" s="22" t="s">
        <v>937</v>
      </c>
      <c r="B3549" s="22" t="s">
        <v>936</v>
      </c>
      <c r="C3549" s="22" t="s">
        <v>789</v>
      </c>
      <c r="D3549" s="22" t="s">
        <v>18</v>
      </c>
      <c r="E3549" s="22" t="s">
        <v>938</v>
      </c>
      <c r="F3549" s="22" t="s">
        <v>203</v>
      </c>
      <c r="G3549" s="22">
        <v>1</v>
      </c>
      <c r="H3549" s="20">
        <v>17.42020212625944</v>
      </c>
      <c r="I3549" s="20">
        <v>36.037967646018238</v>
      </c>
      <c r="J3549" s="19" t="s">
        <v>1962</v>
      </c>
      <c r="K3549" s="18">
        <v>7</v>
      </c>
      <c r="L3549" s="18">
        <v>1</v>
      </c>
      <c r="M3549" s="18" t="str">
        <f>IF(tbl_data[[#This Row],[PACK COUNT]]&gt;1,"Multipack","Single")</f>
        <v>Single</v>
      </c>
    </row>
    <row r="3550" spans="1:13">
      <c r="A3550" s="22" t="s">
        <v>919</v>
      </c>
      <c r="B3550" s="22" t="s">
        <v>933</v>
      </c>
      <c r="C3550" s="22" t="s">
        <v>789</v>
      </c>
      <c r="D3550" s="22" t="s">
        <v>18</v>
      </c>
      <c r="E3550" s="22" t="s">
        <v>932</v>
      </c>
      <c r="F3550" s="22" t="s">
        <v>196</v>
      </c>
      <c r="G3550" s="22">
        <v>1</v>
      </c>
      <c r="H3550" s="20">
        <v>3.0073465356890878</v>
      </c>
      <c r="I3550" s="20">
        <v>7.4805389646112683</v>
      </c>
      <c r="J3550" s="19" t="s">
        <v>1962</v>
      </c>
      <c r="K3550" s="18">
        <v>7</v>
      </c>
      <c r="L3550" s="18">
        <v>0.5</v>
      </c>
      <c r="M3550" s="18" t="str">
        <f>IF(tbl_data[[#This Row],[PACK COUNT]]&gt;1,"Multipack","Single")</f>
        <v>Single</v>
      </c>
    </row>
    <row r="3551" spans="1:13">
      <c r="A3551" s="22" t="s">
        <v>919</v>
      </c>
      <c r="B3551" s="22" t="s">
        <v>919</v>
      </c>
      <c r="C3551" s="22" t="s">
        <v>929</v>
      </c>
      <c r="D3551" s="22" t="s">
        <v>18</v>
      </c>
      <c r="E3551" s="22" t="s">
        <v>931</v>
      </c>
      <c r="F3551" s="22" t="s">
        <v>196</v>
      </c>
      <c r="G3551" s="22">
        <v>1</v>
      </c>
      <c r="H3551" s="20">
        <v>2.91495903405391</v>
      </c>
      <c r="I3551" s="20">
        <v>6.4523674867533325</v>
      </c>
      <c r="J3551" s="19" t="s">
        <v>1962</v>
      </c>
      <c r="K3551" s="18">
        <v>7</v>
      </c>
      <c r="L3551" s="18">
        <v>0.33</v>
      </c>
      <c r="M3551" s="18" t="str">
        <f>IF(tbl_data[[#This Row],[PACK COUNT]]&gt;1,"Multipack","Single")</f>
        <v>Single</v>
      </c>
    </row>
    <row r="3552" spans="1:13">
      <c r="A3552" s="22" t="s">
        <v>919</v>
      </c>
      <c r="B3552" s="22" t="s">
        <v>919</v>
      </c>
      <c r="C3552" s="22" t="s">
        <v>929</v>
      </c>
      <c r="D3552" s="22" t="s">
        <v>18</v>
      </c>
      <c r="E3552" s="22" t="s">
        <v>1732</v>
      </c>
      <c r="F3552" s="22" t="s">
        <v>196</v>
      </c>
      <c r="G3552" s="22">
        <v>6</v>
      </c>
      <c r="H3552" s="20">
        <v>1.0650295691938483</v>
      </c>
      <c r="I3552" s="20">
        <v>2.3247598668353247</v>
      </c>
      <c r="J3552" s="19" t="s">
        <v>1962</v>
      </c>
      <c r="K3552" s="18">
        <v>7</v>
      </c>
      <c r="L3552" s="18">
        <v>0.33</v>
      </c>
      <c r="M3552" s="18" t="str">
        <f>IF(tbl_data[[#This Row],[PACK COUNT]]&gt;1,"Multipack","Single")</f>
        <v>Multipack</v>
      </c>
    </row>
    <row r="3553" spans="1:13">
      <c r="A3553" s="22" t="s">
        <v>919</v>
      </c>
      <c r="B3553" s="22" t="s">
        <v>919</v>
      </c>
      <c r="C3553" s="22" t="s">
        <v>929</v>
      </c>
      <c r="D3553" s="22" t="s">
        <v>18</v>
      </c>
      <c r="E3553" s="22" t="s">
        <v>930</v>
      </c>
      <c r="F3553" s="22" t="s">
        <v>196</v>
      </c>
      <c r="G3553" s="22">
        <v>1</v>
      </c>
      <c r="H3553" s="20">
        <v>15.328352222277109</v>
      </c>
      <c r="I3553" s="20">
        <v>29.774803834025708</v>
      </c>
      <c r="J3553" s="19" t="s">
        <v>1962</v>
      </c>
      <c r="K3553" s="18">
        <v>7</v>
      </c>
      <c r="L3553" s="18">
        <v>0.5</v>
      </c>
      <c r="M3553" s="18" t="str">
        <f>IF(tbl_data[[#This Row],[PACK COUNT]]&gt;1,"Multipack","Single")</f>
        <v>Single</v>
      </c>
    </row>
    <row r="3554" spans="1:13">
      <c r="A3554" s="22" t="s">
        <v>919</v>
      </c>
      <c r="B3554" s="22" t="s">
        <v>919</v>
      </c>
      <c r="C3554" s="22" t="s">
        <v>926</v>
      </c>
      <c r="D3554" s="22" t="s">
        <v>18</v>
      </c>
      <c r="E3554" s="22" t="s">
        <v>927</v>
      </c>
      <c r="F3554" s="22" t="s">
        <v>196</v>
      </c>
      <c r="G3554" s="22">
        <v>1</v>
      </c>
      <c r="H3554" s="20">
        <v>4.7368818338163887</v>
      </c>
      <c r="I3554" s="20">
        <v>8.9715252174356674</v>
      </c>
      <c r="J3554" s="19" t="s">
        <v>1962</v>
      </c>
      <c r="K3554" s="18">
        <v>7</v>
      </c>
      <c r="L3554" s="18">
        <v>0.5</v>
      </c>
      <c r="M3554" s="18" t="str">
        <f>IF(tbl_data[[#This Row],[PACK COUNT]]&gt;1,"Multipack","Single")</f>
        <v>Single</v>
      </c>
    </row>
    <row r="3555" spans="1:13">
      <c r="A3555" s="22" t="s">
        <v>919</v>
      </c>
      <c r="B3555" s="22" t="s">
        <v>919</v>
      </c>
      <c r="C3555" s="22" t="s">
        <v>926</v>
      </c>
      <c r="D3555" s="22" t="s">
        <v>18</v>
      </c>
      <c r="E3555" s="22" t="s">
        <v>925</v>
      </c>
      <c r="F3555" s="22" t="s">
        <v>203</v>
      </c>
      <c r="G3555" s="22">
        <v>1</v>
      </c>
      <c r="H3555" s="20">
        <v>33.645192561852369</v>
      </c>
      <c r="I3555" s="20">
        <v>39.759372932465674</v>
      </c>
      <c r="J3555" s="19" t="s">
        <v>1962</v>
      </c>
      <c r="K3555" s="18">
        <v>7</v>
      </c>
      <c r="L3555" s="18">
        <v>2</v>
      </c>
      <c r="M3555" s="18" t="str">
        <f>IF(tbl_data[[#This Row],[PACK COUNT]]&gt;1,"Multipack","Single")</f>
        <v>Single</v>
      </c>
    </row>
    <row r="3556" spans="1:13">
      <c r="A3556" s="22" t="s">
        <v>919</v>
      </c>
      <c r="B3556" s="22" t="s">
        <v>919</v>
      </c>
      <c r="C3556" s="22" t="s">
        <v>919</v>
      </c>
      <c r="D3556" s="22" t="s">
        <v>18</v>
      </c>
      <c r="E3556" s="22" t="s">
        <v>924</v>
      </c>
      <c r="F3556" s="22" t="s">
        <v>196</v>
      </c>
      <c r="G3556" s="22">
        <v>1</v>
      </c>
      <c r="H3556" s="20">
        <v>47.688779930529726</v>
      </c>
      <c r="I3556" s="20">
        <v>109.23379866054879</v>
      </c>
      <c r="J3556" s="19" t="s">
        <v>1962</v>
      </c>
      <c r="K3556" s="18">
        <v>7</v>
      </c>
      <c r="L3556" s="18">
        <v>0.5</v>
      </c>
      <c r="M3556" s="18" t="str">
        <f>IF(tbl_data[[#This Row],[PACK COUNT]]&gt;1,"Multipack","Single")</f>
        <v>Single</v>
      </c>
    </row>
    <row r="3557" spans="1:13">
      <c r="A3557" s="22" t="s">
        <v>919</v>
      </c>
      <c r="B3557" s="22" t="s">
        <v>919</v>
      </c>
      <c r="C3557" s="22" t="s">
        <v>919</v>
      </c>
      <c r="D3557" s="22" t="s">
        <v>18</v>
      </c>
      <c r="E3557" s="22" t="s">
        <v>1731</v>
      </c>
      <c r="F3557" s="22" t="s">
        <v>196</v>
      </c>
      <c r="G3557" s="22">
        <v>11</v>
      </c>
      <c r="H3557" s="20">
        <v>9.7410177118827906E-2</v>
      </c>
      <c r="I3557" s="20">
        <v>0.10520575696106989</v>
      </c>
      <c r="J3557" s="19" t="s">
        <v>1962</v>
      </c>
      <c r="K3557" s="18">
        <v>7</v>
      </c>
      <c r="L3557" s="18">
        <v>0.5</v>
      </c>
      <c r="M3557" s="18" t="str">
        <f>IF(tbl_data[[#This Row],[PACK COUNT]]&gt;1,"Multipack","Single")</f>
        <v>Multipack</v>
      </c>
    </row>
    <row r="3558" spans="1:13">
      <c r="A3558" s="22" t="s">
        <v>919</v>
      </c>
      <c r="B3558" s="22" t="s">
        <v>919</v>
      </c>
      <c r="C3558" s="22" t="s">
        <v>919</v>
      </c>
      <c r="D3558" s="22" t="s">
        <v>18</v>
      </c>
      <c r="E3558" s="22" t="s">
        <v>923</v>
      </c>
      <c r="F3558" s="22" t="s">
        <v>196</v>
      </c>
      <c r="G3558" s="22">
        <v>5</v>
      </c>
      <c r="H3558" s="20">
        <v>3.9028644773951839</v>
      </c>
      <c r="I3558" s="20">
        <v>6.8736181563471188</v>
      </c>
      <c r="J3558" s="19" t="s">
        <v>1962</v>
      </c>
      <c r="K3558" s="18">
        <v>7</v>
      </c>
      <c r="L3558" s="18">
        <v>0.5</v>
      </c>
      <c r="M3558" s="18" t="str">
        <f>IF(tbl_data[[#This Row],[PACK COUNT]]&gt;1,"Multipack","Single")</f>
        <v>Multipack</v>
      </c>
    </row>
    <row r="3559" spans="1:13">
      <c r="A3559" s="22" t="s">
        <v>919</v>
      </c>
      <c r="B3559" s="22" t="s">
        <v>919</v>
      </c>
      <c r="C3559" s="22" t="s">
        <v>89</v>
      </c>
      <c r="D3559" s="22" t="s">
        <v>18</v>
      </c>
      <c r="E3559" s="22" t="s">
        <v>922</v>
      </c>
      <c r="F3559" s="22" t="s">
        <v>196</v>
      </c>
      <c r="G3559" s="22">
        <v>1</v>
      </c>
      <c r="H3559" s="20">
        <v>62.207359902146777</v>
      </c>
      <c r="I3559" s="20">
        <v>95.200131889262877</v>
      </c>
      <c r="J3559" s="19" t="s">
        <v>1962</v>
      </c>
      <c r="K3559" s="18">
        <v>7</v>
      </c>
      <c r="L3559" s="18">
        <v>0.5</v>
      </c>
      <c r="M3559" s="18" t="str">
        <f>IF(tbl_data[[#This Row],[PACK COUNT]]&gt;1,"Multipack","Single")</f>
        <v>Single</v>
      </c>
    </row>
    <row r="3560" spans="1:13">
      <c r="A3560" s="22" t="s">
        <v>919</v>
      </c>
      <c r="B3560" s="22" t="s">
        <v>919</v>
      </c>
      <c r="C3560" s="22" t="s">
        <v>89</v>
      </c>
      <c r="D3560" s="22" t="s">
        <v>18</v>
      </c>
      <c r="E3560" s="22" t="s">
        <v>921</v>
      </c>
      <c r="F3560" s="22" t="s">
        <v>203</v>
      </c>
      <c r="G3560" s="22">
        <v>1</v>
      </c>
      <c r="H3560" s="20">
        <v>22.36811511631543</v>
      </c>
      <c r="I3560" s="20">
        <v>22.529129270407026</v>
      </c>
      <c r="J3560" s="19" t="s">
        <v>1962</v>
      </c>
      <c r="K3560" s="18">
        <v>7</v>
      </c>
      <c r="L3560" s="18">
        <v>1.5</v>
      </c>
      <c r="M3560" s="18" t="str">
        <f>IF(tbl_data[[#This Row],[PACK COUNT]]&gt;1,"Multipack","Single")</f>
        <v>Single</v>
      </c>
    </row>
    <row r="3561" spans="1:13">
      <c r="A3561" s="22" t="s">
        <v>919</v>
      </c>
      <c r="B3561" s="22" t="s">
        <v>919</v>
      </c>
      <c r="C3561" s="22" t="s">
        <v>89</v>
      </c>
      <c r="D3561" s="22" t="s">
        <v>18</v>
      </c>
      <c r="E3561" s="22" t="s">
        <v>920</v>
      </c>
      <c r="F3561" s="22" t="s">
        <v>203</v>
      </c>
      <c r="G3561" s="22">
        <v>1</v>
      </c>
      <c r="H3561" s="20">
        <v>21.920671210773769</v>
      </c>
      <c r="I3561" s="20">
        <v>23.788227342388602</v>
      </c>
      <c r="J3561" s="19" t="s">
        <v>1962</v>
      </c>
      <c r="K3561" s="18">
        <v>7</v>
      </c>
      <c r="L3561" s="18">
        <v>2</v>
      </c>
      <c r="M3561" s="18" t="str">
        <f>IF(tbl_data[[#This Row],[PACK COUNT]]&gt;1,"Multipack","Single")</f>
        <v>Single</v>
      </c>
    </row>
    <row r="3562" spans="1:13">
      <c r="A3562" s="22" t="s">
        <v>915</v>
      </c>
      <c r="B3562" s="22" t="s">
        <v>914</v>
      </c>
      <c r="C3562" s="22" t="s">
        <v>73</v>
      </c>
      <c r="D3562" s="22" t="s">
        <v>18</v>
      </c>
      <c r="E3562" s="22" t="s">
        <v>916</v>
      </c>
      <c r="F3562" s="22" t="s">
        <v>196</v>
      </c>
      <c r="G3562" s="22">
        <v>1</v>
      </c>
      <c r="H3562" s="20">
        <v>62.736035830043328</v>
      </c>
      <c r="I3562" s="20">
        <v>172.51541609264928</v>
      </c>
      <c r="J3562" s="19" t="s">
        <v>1962</v>
      </c>
      <c r="K3562" s="18">
        <v>7</v>
      </c>
      <c r="L3562" s="18">
        <v>0.5</v>
      </c>
      <c r="M3562" s="18" t="str">
        <f>IF(tbl_data[[#This Row],[PACK COUNT]]&gt;1,"Multipack","Single")</f>
        <v>Single</v>
      </c>
    </row>
    <row r="3563" spans="1:13">
      <c r="A3563" s="22" t="s">
        <v>915</v>
      </c>
      <c r="B3563" s="22" t="s">
        <v>914</v>
      </c>
      <c r="C3563" s="22" t="s">
        <v>789</v>
      </c>
      <c r="D3563" s="22" t="s">
        <v>18</v>
      </c>
      <c r="E3563" s="22" t="s">
        <v>913</v>
      </c>
      <c r="F3563" s="22" t="s">
        <v>196</v>
      </c>
      <c r="G3563" s="22">
        <v>1</v>
      </c>
      <c r="H3563" s="20">
        <v>14.347834389102641</v>
      </c>
      <c r="I3563" s="20">
        <v>40.476693035107871</v>
      </c>
      <c r="J3563" s="19" t="s">
        <v>1962</v>
      </c>
      <c r="K3563" s="18">
        <v>7</v>
      </c>
      <c r="L3563" s="18">
        <v>0.5</v>
      </c>
      <c r="M3563" s="18" t="str">
        <f>IF(tbl_data[[#This Row],[PACK COUNT]]&gt;1,"Multipack","Single")</f>
        <v>Single</v>
      </c>
    </row>
    <row r="3564" spans="1:13">
      <c r="A3564" s="22" t="s">
        <v>915</v>
      </c>
      <c r="B3564" s="22" t="s">
        <v>1291</v>
      </c>
      <c r="C3564" s="22" t="s">
        <v>1291</v>
      </c>
      <c r="D3564" s="22" t="s">
        <v>18</v>
      </c>
      <c r="E3564" s="22" t="s">
        <v>1290</v>
      </c>
      <c r="F3564" s="22" t="s">
        <v>196</v>
      </c>
      <c r="G3564" s="22">
        <v>1</v>
      </c>
      <c r="H3564" s="20">
        <v>6.1704870105819278</v>
      </c>
      <c r="I3564" s="20">
        <v>15.434398946666281</v>
      </c>
      <c r="J3564" s="19" t="s">
        <v>1962</v>
      </c>
      <c r="K3564" s="18">
        <v>7</v>
      </c>
      <c r="L3564" s="18">
        <v>0.5</v>
      </c>
      <c r="M3564" s="18" t="str">
        <f>IF(tbl_data[[#This Row],[PACK COUNT]]&gt;1,"Multipack","Single")</f>
        <v>Single</v>
      </c>
    </row>
    <row r="3565" spans="1:13">
      <c r="A3565" s="22" t="s">
        <v>904</v>
      </c>
      <c r="B3565" s="22" t="s">
        <v>907</v>
      </c>
      <c r="C3565" s="22" t="s">
        <v>789</v>
      </c>
      <c r="D3565" s="22" t="s">
        <v>18</v>
      </c>
      <c r="E3565" s="22" t="s">
        <v>912</v>
      </c>
      <c r="F3565" s="22" t="s">
        <v>196</v>
      </c>
      <c r="G3565" s="22">
        <v>1</v>
      </c>
      <c r="H3565" s="20">
        <v>1.0182720996830732E-3</v>
      </c>
      <c r="I3565" s="20">
        <v>2.8849793229393599E-3</v>
      </c>
      <c r="J3565" s="19" t="s">
        <v>1962</v>
      </c>
      <c r="K3565" s="18">
        <v>7</v>
      </c>
      <c r="L3565" s="18">
        <v>0.5</v>
      </c>
      <c r="M3565" s="18" t="str">
        <f>IF(tbl_data[[#This Row],[PACK COUNT]]&gt;1,"Multipack","Single")</f>
        <v>Single</v>
      </c>
    </row>
    <row r="3566" spans="1:13">
      <c r="A3566" s="22" t="s">
        <v>904</v>
      </c>
      <c r="B3566" s="22" t="s">
        <v>907</v>
      </c>
      <c r="C3566" s="22" t="s">
        <v>907</v>
      </c>
      <c r="D3566" s="22" t="s">
        <v>18</v>
      </c>
      <c r="E3566" s="22" t="s">
        <v>910</v>
      </c>
      <c r="F3566" s="22" t="s">
        <v>196</v>
      </c>
      <c r="G3566" s="22">
        <v>1</v>
      </c>
      <c r="H3566" s="20">
        <v>31.811286451562957</v>
      </c>
      <c r="I3566" s="20">
        <v>90.460440084677117</v>
      </c>
      <c r="J3566" s="19" t="s">
        <v>1962</v>
      </c>
      <c r="K3566" s="18">
        <v>7</v>
      </c>
      <c r="L3566" s="18">
        <v>0.5</v>
      </c>
      <c r="M3566" s="18" t="str">
        <f>IF(tbl_data[[#This Row],[PACK COUNT]]&gt;1,"Multipack","Single")</f>
        <v>Single</v>
      </c>
    </row>
    <row r="3567" spans="1:13">
      <c r="A3567" s="22" t="s">
        <v>904</v>
      </c>
      <c r="B3567" s="22" t="s">
        <v>907</v>
      </c>
      <c r="C3567" s="22" t="s">
        <v>907</v>
      </c>
      <c r="D3567" s="22" t="s">
        <v>18</v>
      </c>
      <c r="E3567" s="22" t="s">
        <v>911</v>
      </c>
      <c r="F3567" s="22" t="s">
        <v>196</v>
      </c>
      <c r="G3567" s="22">
        <v>4</v>
      </c>
      <c r="H3567" s="20">
        <v>6.2819890986335256</v>
      </c>
      <c r="I3567" s="20">
        <v>17.275789509712279</v>
      </c>
      <c r="J3567" s="19" t="s">
        <v>1962</v>
      </c>
      <c r="K3567" s="18">
        <v>7</v>
      </c>
      <c r="L3567" s="18">
        <v>0.5</v>
      </c>
      <c r="M3567" s="18" t="str">
        <f>IF(tbl_data[[#This Row],[PACK COUNT]]&gt;1,"Multipack","Single")</f>
        <v>Multipack</v>
      </c>
    </row>
    <row r="3568" spans="1:13">
      <c r="A3568" s="22" t="s">
        <v>900</v>
      </c>
      <c r="B3568" s="22" t="s">
        <v>899</v>
      </c>
      <c r="C3568" s="22" t="s">
        <v>402</v>
      </c>
      <c r="D3568" s="22" t="s">
        <v>18</v>
      </c>
      <c r="E3568" s="22" t="s">
        <v>1490</v>
      </c>
      <c r="F3568" s="22" t="s">
        <v>203</v>
      </c>
      <c r="G3568" s="22">
        <v>1</v>
      </c>
      <c r="H3568" s="20">
        <v>10.373616703165343</v>
      </c>
      <c r="I3568" s="20">
        <v>13.581740001203407</v>
      </c>
      <c r="J3568" s="19" t="s">
        <v>1962</v>
      </c>
      <c r="K3568" s="18">
        <v>7</v>
      </c>
      <c r="L3568" s="18">
        <v>1</v>
      </c>
      <c r="M3568" s="18" t="str">
        <f>IF(tbl_data[[#This Row],[PACK COUNT]]&gt;1,"Multipack","Single")</f>
        <v>Single</v>
      </c>
    </row>
    <row r="3569" spans="1:13">
      <c r="A3569" s="22" t="s">
        <v>900</v>
      </c>
      <c r="B3569" s="22" t="s">
        <v>899</v>
      </c>
      <c r="C3569" s="22" t="s">
        <v>402</v>
      </c>
      <c r="D3569" s="22" t="s">
        <v>18</v>
      </c>
      <c r="E3569" s="22" t="s">
        <v>1489</v>
      </c>
      <c r="F3569" s="22" t="s">
        <v>203</v>
      </c>
      <c r="G3569" s="22">
        <v>1</v>
      </c>
      <c r="H3569" s="20">
        <v>28.469757012261251</v>
      </c>
      <c r="I3569" s="20">
        <v>34.678815881733662</v>
      </c>
      <c r="J3569" s="19" t="s">
        <v>1962</v>
      </c>
      <c r="K3569" s="18">
        <v>7</v>
      </c>
      <c r="L3569" s="18">
        <v>2</v>
      </c>
      <c r="M3569" s="18" t="str">
        <f>IF(tbl_data[[#This Row],[PACK COUNT]]&gt;1,"Multipack","Single")</f>
        <v>Single</v>
      </c>
    </row>
    <row r="3570" spans="1:13">
      <c r="A3570" s="22" t="s">
        <v>900</v>
      </c>
      <c r="B3570" s="22" t="s">
        <v>899</v>
      </c>
      <c r="C3570" s="22" t="s">
        <v>789</v>
      </c>
      <c r="D3570" s="22" t="s">
        <v>18</v>
      </c>
      <c r="E3570" s="22" t="s">
        <v>1488</v>
      </c>
      <c r="F3570" s="22" t="s">
        <v>203</v>
      </c>
      <c r="G3570" s="22">
        <v>1</v>
      </c>
      <c r="H3570" s="20">
        <v>5.1816818938931224</v>
      </c>
      <c r="I3570" s="20">
        <v>7.006800620869079</v>
      </c>
      <c r="J3570" s="19" t="s">
        <v>1962</v>
      </c>
      <c r="K3570" s="18">
        <v>7</v>
      </c>
      <c r="L3570" s="18">
        <v>1</v>
      </c>
      <c r="M3570" s="18" t="str">
        <f>IF(tbl_data[[#This Row],[PACK COUNT]]&gt;1,"Multipack","Single")</f>
        <v>Single</v>
      </c>
    </row>
    <row r="3571" spans="1:13">
      <c r="A3571" s="22" t="s">
        <v>900</v>
      </c>
      <c r="B3571" s="22" t="s">
        <v>899</v>
      </c>
      <c r="C3571" s="22" t="s">
        <v>789</v>
      </c>
      <c r="D3571" s="22" t="s">
        <v>18</v>
      </c>
      <c r="E3571" s="22" t="s">
        <v>1487</v>
      </c>
      <c r="F3571" s="22" t="s">
        <v>203</v>
      </c>
      <c r="G3571" s="22">
        <v>1</v>
      </c>
      <c r="H3571" s="20">
        <v>14.177239841649014</v>
      </c>
      <c r="I3571" s="20">
        <v>14.148753724798254</v>
      </c>
      <c r="J3571" s="19" t="s">
        <v>1962</v>
      </c>
      <c r="K3571" s="18">
        <v>7</v>
      </c>
      <c r="L3571" s="18">
        <v>2</v>
      </c>
      <c r="M3571" s="18" t="str">
        <f>IF(tbl_data[[#This Row],[PACK COUNT]]&gt;1,"Multipack","Single")</f>
        <v>Single</v>
      </c>
    </row>
    <row r="3572" spans="1:13">
      <c r="A3572" s="22" t="s">
        <v>841</v>
      </c>
      <c r="B3572" s="22" t="s">
        <v>841</v>
      </c>
      <c r="C3572" s="22" t="s">
        <v>117</v>
      </c>
      <c r="D3572" s="22" t="s">
        <v>18</v>
      </c>
      <c r="E3572" s="22" t="s">
        <v>896</v>
      </c>
      <c r="F3572" s="22" t="s">
        <v>196</v>
      </c>
      <c r="G3572" s="22">
        <v>1</v>
      </c>
      <c r="H3572" s="20">
        <v>0.52776171732632093</v>
      </c>
      <c r="I3572" s="20">
        <v>1.3183597199686654</v>
      </c>
      <c r="J3572" s="19" t="s">
        <v>1962</v>
      </c>
      <c r="K3572" s="18">
        <v>7</v>
      </c>
      <c r="L3572" s="18">
        <v>1</v>
      </c>
      <c r="M3572" s="18" t="str">
        <f>IF(tbl_data[[#This Row],[PACK COUNT]]&gt;1,"Multipack","Single")</f>
        <v>Single</v>
      </c>
    </row>
    <row r="3573" spans="1:13">
      <c r="A3573" s="22" t="s">
        <v>841</v>
      </c>
      <c r="B3573" s="22" t="s">
        <v>841</v>
      </c>
      <c r="C3573" s="22" t="s">
        <v>894</v>
      </c>
      <c r="D3573" s="22" t="s">
        <v>18</v>
      </c>
      <c r="E3573" s="22" t="s">
        <v>893</v>
      </c>
      <c r="F3573" s="22" t="s">
        <v>196</v>
      </c>
      <c r="G3573" s="22">
        <v>1</v>
      </c>
      <c r="H3573" s="20">
        <v>2.0297655450050862</v>
      </c>
      <c r="I3573" s="20">
        <v>5.6044818404574261</v>
      </c>
      <c r="J3573" s="19" t="s">
        <v>1962</v>
      </c>
      <c r="K3573" s="18">
        <v>7</v>
      </c>
      <c r="L3573" s="18">
        <v>0.5</v>
      </c>
      <c r="M3573" s="18" t="str">
        <f>IF(tbl_data[[#This Row],[PACK COUNT]]&gt;1,"Multipack","Single")</f>
        <v>Single</v>
      </c>
    </row>
    <row r="3574" spans="1:13">
      <c r="A3574" s="22" t="s">
        <v>841</v>
      </c>
      <c r="B3574" s="22" t="s">
        <v>841</v>
      </c>
      <c r="C3574" s="22" t="s">
        <v>273</v>
      </c>
      <c r="D3574" s="22" t="s">
        <v>18</v>
      </c>
      <c r="E3574" s="22" t="s">
        <v>892</v>
      </c>
      <c r="F3574" s="22" t="s">
        <v>196</v>
      </c>
      <c r="G3574" s="22">
        <v>1</v>
      </c>
      <c r="H3574" s="20">
        <v>0.98293031173067336</v>
      </c>
      <c r="I3574" s="20">
        <v>2.446427529949077</v>
      </c>
      <c r="J3574" s="19" t="s">
        <v>1962</v>
      </c>
      <c r="K3574" s="18">
        <v>7</v>
      </c>
      <c r="L3574" s="18">
        <v>0.5</v>
      </c>
      <c r="M3574" s="18" t="str">
        <f>IF(tbl_data[[#This Row],[PACK COUNT]]&gt;1,"Multipack","Single")</f>
        <v>Single</v>
      </c>
    </row>
    <row r="3575" spans="1:13">
      <c r="A3575" s="22" t="s">
        <v>841</v>
      </c>
      <c r="B3575" s="22" t="s">
        <v>841</v>
      </c>
      <c r="C3575" s="22" t="s">
        <v>273</v>
      </c>
      <c r="D3575" s="22" t="s">
        <v>18</v>
      </c>
      <c r="E3575" s="22" t="s">
        <v>891</v>
      </c>
      <c r="F3575" s="22" t="s">
        <v>196</v>
      </c>
      <c r="G3575" s="22">
        <v>1</v>
      </c>
      <c r="H3575" s="20">
        <v>1.6646654404871084</v>
      </c>
      <c r="I3575" s="20">
        <v>3.5742697101689305</v>
      </c>
      <c r="J3575" s="19" t="s">
        <v>1962</v>
      </c>
      <c r="K3575" s="18">
        <v>7</v>
      </c>
      <c r="L3575" s="18">
        <v>1</v>
      </c>
      <c r="M3575" s="18" t="str">
        <f>IF(tbl_data[[#This Row],[PACK COUNT]]&gt;1,"Multipack","Single")</f>
        <v>Single</v>
      </c>
    </row>
    <row r="3576" spans="1:13">
      <c r="A3576" s="22" t="s">
        <v>841</v>
      </c>
      <c r="B3576" s="22" t="s">
        <v>841</v>
      </c>
      <c r="C3576" s="22" t="s">
        <v>273</v>
      </c>
      <c r="D3576" s="22" t="s">
        <v>18</v>
      </c>
      <c r="E3576" s="22" t="s">
        <v>890</v>
      </c>
      <c r="F3576" s="22" t="s">
        <v>203</v>
      </c>
      <c r="G3576" s="22">
        <v>1</v>
      </c>
      <c r="H3576" s="20">
        <v>2.1928731804981063</v>
      </c>
      <c r="I3576" s="20">
        <v>4.1090724082192622</v>
      </c>
      <c r="J3576" s="19" t="s">
        <v>1962</v>
      </c>
      <c r="K3576" s="18">
        <v>7</v>
      </c>
      <c r="L3576" s="18">
        <v>1.5</v>
      </c>
      <c r="M3576" s="18" t="str">
        <f>IF(tbl_data[[#This Row],[PACK COUNT]]&gt;1,"Multipack","Single")</f>
        <v>Single</v>
      </c>
    </row>
    <row r="3577" spans="1:13">
      <c r="A3577" s="22" t="s">
        <v>841</v>
      </c>
      <c r="B3577" s="22" t="s">
        <v>841</v>
      </c>
      <c r="C3577" s="22" t="s">
        <v>882</v>
      </c>
      <c r="D3577" s="22" t="s">
        <v>18</v>
      </c>
      <c r="E3577" s="22" t="s">
        <v>883</v>
      </c>
      <c r="F3577" s="22" t="s">
        <v>196</v>
      </c>
      <c r="G3577" s="22">
        <v>1</v>
      </c>
      <c r="H3577" s="20">
        <v>1.0902802221993624</v>
      </c>
      <c r="I3577" s="20">
        <v>4.2002643650843137</v>
      </c>
      <c r="J3577" s="19" t="s">
        <v>1962</v>
      </c>
      <c r="K3577" s="18">
        <v>7</v>
      </c>
      <c r="L3577" s="18">
        <v>0.5</v>
      </c>
      <c r="M3577" s="18" t="str">
        <f>IF(tbl_data[[#This Row],[PACK COUNT]]&gt;1,"Multipack","Single")</f>
        <v>Single</v>
      </c>
    </row>
    <row r="3578" spans="1:13">
      <c r="A3578" s="22" t="s">
        <v>841</v>
      </c>
      <c r="B3578" s="22" t="s">
        <v>841</v>
      </c>
      <c r="C3578" s="22" t="s">
        <v>882</v>
      </c>
      <c r="D3578" s="22" t="s">
        <v>18</v>
      </c>
      <c r="E3578" s="22" t="s">
        <v>881</v>
      </c>
      <c r="F3578" s="22" t="s">
        <v>196</v>
      </c>
      <c r="G3578" s="22">
        <v>1</v>
      </c>
      <c r="H3578" s="20">
        <v>0.13954927780010296</v>
      </c>
      <c r="I3578" s="20">
        <v>0.46302218195856915</v>
      </c>
      <c r="J3578" s="19" t="s">
        <v>1962</v>
      </c>
      <c r="K3578" s="18">
        <v>7</v>
      </c>
      <c r="L3578" s="18">
        <v>1</v>
      </c>
      <c r="M3578" s="18" t="str">
        <f>IF(tbl_data[[#This Row],[PACK COUNT]]&gt;1,"Multipack","Single")</f>
        <v>Single</v>
      </c>
    </row>
    <row r="3579" spans="1:13">
      <c r="A3579" s="22" t="s">
        <v>841</v>
      </c>
      <c r="B3579" s="22" t="s">
        <v>841</v>
      </c>
      <c r="C3579" s="22" t="s">
        <v>882</v>
      </c>
      <c r="D3579" s="22" t="s">
        <v>18</v>
      </c>
      <c r="E3579" s="22" t="s">
        <v>1445</v>
      </c>
      <c r="F3579" s="22" t="s">
        <v>196</v>
      </c>
      <c r="G3579" s="22">
        <v>1</v>
      </c>
      <c r="H3579" s="20">
        <v>6.2170797765640037E-2</v>
      </c>
      <c r="I3579" s="20">
        <v>0.27980888880422095</v>
      </c>
      <c r="J3579" s="19" t="s">
        <v>1962</v>
      </c>
      <c r="K3579" s="18">
        <v>7</v>
      </c>
      <c r="L3579" s="18">
        <v>2</v>
      </c>
      <c r="M3579" s="18" t="str">
        <f>IF(tbl_data[[#This Row],[PACK COUNT]]&gt;1,"Multipack","Single")</f>
        <v>Single</v>
      </c>
    </row>
    <row r="3580" spans="1:13">
      <c r="A3580" s="22" t="s">
        <v>841</v>
      </c>
      <c r="B3580" s="22" t="s">
        <v>849</v>
      </c>
      <c r="C3580" s="22" t="s">
        <v>869</v>
      </c>
      <c r="D3580" s="22" t="s">
        <v>18</v>
      </c>
      <c r="E3580" s="22" t="s">
        <v>868</v>
      </c>
      <c r="F3580" s="22" t="s">
        <v>196</v>
      </c>
      <c r="G3580" s="22">
        <v>1</v>
      </c>
      <c r="H3580" s="20">
        <v>1.1668707978593293</v>
      </c>
      <c r="I3580" s="20">
        <v>2.9725750832017512</v>
      </c>
      <c r="J3580" s="19" t="s">
        <v>1962</v>
      </c>
      <c r="K3580" s="18">
        <v>7</v>
      </c>
      <c r="L3580" s="18">
        <v>0.5</v>
      </c>
      <c r="M3580" s="18" t="str">
        <f>IF(tbl_data[[#This Row],[PACK COUNT]]&gt;1,"Multipack","Single")</f>
        <v>Single</v>
      </c>
    </row>
    <row r="3581" spans="1:13">
      <c r="A3581" s="22" t="s">
        <v>841</v>
      </c>
      <c r="B3581" s="22" t="s">
        <v>849</v>
      </c>
      <c r="C3581" s="22" t="s">
        <v>73</v>
      </c>
      <c r="D3581" s="22" t="s">
        <v>18</v>
      </c>
      <c r="E3581" s="22" t="s">
        <v>867</v>
      </c>
      <c r="F3581" s="22" t="s">
        <v>196</v>
      </c>
      <c r="G3581" s="22">
        <v>1</v>
      </c>
      <c r="H3581" s="20">
        <v>0.66669471895760202</v>
      </c>
      <c r="I3581" s="20">
        <v>1.6706663797088981</v>
      </c>
      <c r="J3581" s="19" t="s">
        <v>1962</v>
      </c>
      <c r="K3581" s="18">
        <v>7</v>
      </c>
      <c r="L3581" s="18">
        <v>0.5</v>
      </c>
      <c r="M3581" s="18" t="str">
        <f>IF(tbl_data[[#This Row],[PACK COUNT]]&gt;1,"Multipack","Single")</f>
        <v>Single</v>
      </c>
    </row>
    <row r="3582" spans="1:13">
      <c r="A3582" s="22" t="s">
        <v>841</v>
      </c>
      <c r="B3582" s="22" t="s">
        <v>849</v>
      </c>
      <c r="C3582" s="22" t="s">
        <v>73</v>
      </c>
      <c r="D3582" s="22" t="s">
        <v>18</v>
      </c>
      <c r="E3582" s="22" t="s">
        <v>866</v>
      </c>
      <c r="F3582" s="22" t="s">
        <v>196</v>
      </c>
      <c r="G3582" s="22">
        <v>1</v>
      </c>
      <c r="H3582" s="20">
        <v>1.4481536297910764</v>
      </c>
      <c r="I3582" s="20">
        <v>3.0676231677853809</v>
      </c>
      <c r="J3582" s="19" t="s">
        <v>1962</v>
      </c>
      <c r="K3582" s="18">
        <v>7</v>
      </c>
      <c r="L3582" s="18">
        <v>1</v>
      </c>
      <c r="M3582" s="18" t="str">
        <f>IF(tbl_data[[#This Row],[PACK COUNT]]&gt;1,"Multipack","Single")</f>
        <v>Single</v>
      </c>
    </row>
    <row r="3583" spans="1:13">
      <c r="A3583" s="22" t="s">
        <v>841</v>
      </c>
      <c r="B3583" s="22" t="s">
        <v>849</v>
      </c>
      <c r="C3583" s="22" t="s">
        <v>73</v>
      </c>
      <c r="D3583" s="22" t="s">
        <v>18</v>
      </c>
      <c r="E3583" s="22" t="s">
        <v>865</v>
      </c>
      <c r="F3583" s="22" t="s">
        <v>203</v>
      </c>
      <c r="G3583" s="22">
        <v>1</v>
      </c>
      <c r="H3583" s="20">
        <v>0.47110842162638711</v>
      </c>
      <c r="I3583" s="20">
        <v>0.86638829791355276</v>
      </c>
      <c r="J3583" s="19" t="s">
        <v>1962</v>
      </c>
      <c r="K3583" s="18">
        <v>7</v>
      </c>
      <c r="L3583" s="18">
        <v>1.5</v>
      </c>
      <c r="M3583" s="18" t="str">
        <f>IF(tbl_data[[#This Row],[PACK COUNT]]&gt;1,"Multipack","Single")</f>
        <v>Single</v>
      </c>
    </row>
    <row r="3584" spans="1:13">
      <c r="A3584" s="22" t="s">
        <v>841</v>
      </c>
      <c r="B3584" s="22" t="s">
        <v>849</v>
      </c>
      <c r="C3584" s="22" t="s">
        <v>864</v>
      </c>
      <c r="D3584" s="22" t="s">
        <v>18</v>
      </c>
      <c r="E3584" s="22" t="s">
        <v>863</v>
      </c>
      <c r="F3584" s="22" t="s">
        <v>196</v>
      </c>
      <c r="G3584" s="22">
        <v>1</v>
      </c>
      <c r="H3584" s="20">
        <v>0.52250045960922575</v>
      </c>
      <c r="I3584" s="20">
        <v>1.0150856684595533</v>
      </c>
      <c r="J3584" s="19" t="s">
        <v>1962</v>
      </c>
      <c r="K3584" s="18">
        <v>7</v>
      </c>
      <c r="L3584" s="18">
        <v>0.5</v>
      </c>
      <c r="M3584" s="18" t="str">
        <f>IF(tbl_data[[#This Row],[PACK COUNT]]&gt;1,"Multipack","Single")</f>
        <v>Single</v>
      </c>
    </row>
    <row r="3585" spans="1:13">
      <c r="A3585" s="22" t="s">
        <v>841</v>
      </c>
      <c r="B3585" s="22" t="s">
        <v>849</v>
      </c>
      <c r="C3585" s="22" t="s">
        <v>862</v>
      </c>
      <c r="D3585" s="22" t="s">
        <v>18</v>
      </c>
      <c r="E3585" s="22" t="s">
        <v>861</v>
      </c>
      <c r="F3585" s="22" t="s">
        <v>196</v>
      </c>
      <c r="G3585" s="22">
        <v>1</v>
      </c>
      <c r="H3585" s="20">
        <v>1.0812841615960684</v>
      </c>
      <c r="I3585" s="20">
        <v>2.7303502128367816</v>
      </c>
      <c r="J3585" s="19" t="s">
        <v>1962</v>
      </c>
      <c r="K3585" s="18">
        <v>7</v>
      </c>
      <c r="L3585" s="18">
        <v>0.5</v>
      </c>
      <c r="M3585" s="18" t="str">
        <f>IF(tbl_data[[#This Row],[PACK COUNT]]&gt;1,"Multipack","Single")</f>
        <v>Single</v>
      </c>
    </row>
    <row r="3586" spans="1:13">
      <c r="A3586" s="22" t="s">
        <v>841</v>
      </c>
      <c r="B3586" s="22" t="s">
        <v>849</v>
      </c>
      <c r="C3586" s="22" t="s">
        <v>860</v>
      </c>
      <c r="D3586" s="22" t="s">
        <v>18</v>
      </c>
      <c r="E3586" s="22" t="s">
        <v>859</v>
      </c>
      <c r="F3586" s="22" t="s">
        <v>196</v>
      </c>
      <c r="G3586" s="22">
        <v>1</v>
      </c>
      <c r="H3586" s="20">
        <v>1.7307534878689659</v>
      </c>
      <c r="I3586" s="20">
        <v>3.3741219207980087</v>
      </c>
      <c r="J3586" s="19" t="s">
        <v>1962</v>
      </c>
      <c r="K3586" s="18">
        <v>7</v>
      </c>
      <c r="L3586" s="18">
        <v>0.5</v>
      </c>
      <c r="M3586" s="18" t="str">
        <f>IF(tbl_data[[#This Row],[PACK COUNT]]&gt;1,"Multipack","Single")</f>
        <v>Single</v>
      </c>
    </row>
    <row r="3587" spans="1:13">
      <c r="A3587" s="22" t="s">
        <v>841</v>
      </c>
      <c r="B3587" s="22" t="s">
        <v>849</v>
      </c>
      <c r="C3587" s="22" t="s">
        <v>856</v>
      </c>
      <c r="D3587" s="22" t="s">
        <v>18</v>
      </c>
      <c r="E3587" s="22" t="s">
        <v>858</v>
      </c>
      <c r="F3587" s="22" t="s">
        <v>196</v>
      </c>
      <c r="G3587" s="22">
        <v>1</v>
      </c>
      <c r="H3587" s="20">
        <v>0.92616181882573057</v>
      </c>
      <c r="I3587" s="20">
        <v>2.4426623185668932</v>
      </c>
      <c r="J3587" s="19" t="s">
        <v>1962</v>
      </c>
      <c r="K3587" s="18">
        <v>7</v>
      </c>
      <c r="L3587" s="18">
        <v>0.5</v>
      </c>
      <c r="M3587" s="18" t="str">
        <f>IF(tbl_data[[#This Row],[PACK COUNT]]&gt;1,"Multipack","Single")</f>
        <v>Single</v>
      </c>
    </row>
    <row r="3588" spans="1:13">
      <c r="A3588" s="22" t="s">
        <v>841</v>
      </c>
      <c r="B3588" s="22" t="s">
        <v>849</v>
      </c>
      <c r="C3588" s="22" t="s">
        <v>856</v>
      </c>
      <c r="D3588" s="22" t="s">
        <v>18</v>
      </c>
      <c r="E3588" s="22" t="s">
        <v>857</v>
      </c>
      <c r="F3588" s="22" t="s">
        <v>196</v>
      </c>
      <c r="G3588" s="22">
        <v>1</v>
      </c>
      <c r="H3588" s="20">
        <v>1.9830905938262009</v>
      </c>
      <c r="I3588" s="20">
        <v>4.4041710461928698</v>
      </c>
      <c r="J3588" s="19" t="s">
        <v>1962</v>
      </c>
      <c r="K3588" s="18">
        <v>7</v>
      </c>
      <c r="L3588" s="18">
        <v>1</v>
      </c>
      <c r="M3588" s="18" t="str">
        <f>IF(tbl_data[[#This Row],[PACK COUNT]]&gt;1,"Multipack","Single")</f>
        <v>Single</v>
      </c>
    </row>
    <row r="3589" spans="1:13">
      <c r="A3589" s="22" t="s">
        <v>841</v>
      </c>
      <c r="B3589" s="22" t="s">
        <v>849</v>
      </c>
      <c r="C3589" s="22" t="s">
        <v>856</v>
      </c>
      <c r="D3589" s="22" t="s">
        <v>18</v>
      </c>
      <c r="E3589" s="22" t="s">
        <v>855</v>
      </c>
      <c r="F3589" s="22" t="s">
        <v>203</v>
      </c>
      <c r="G3589" s="22">
        <v>1</v>
      </c>
      <c r="H3589" s="20">
        <v>0.77424063256210007</v>
      </c>
      <c r="I3589" s="20">
        <v>1.5016081578952849</v>
      </c>
      <c r="J3589" s="19" t="s">
        <v>1962</v>
      </c>
      <c r="K3589" s="18">
        <v>7</v>
      </c>
      <c r="L3589" s="18">
        <v>1.5</v>
      </c>
      <c r="M3589" s="18" t="str">
        <f>IF(tbl_data[[#This Row],[PACK COUNT]]&gt;1,"Multipack","Single")</f>
        <v>Single</v>
      </c>
    </row>
    <row r="3590" spans="1:13">
      <c r="A3590" s="22" t="s">
        <v>841</v>
      </c>
      <c r="B3590" s="22" t="s">
        <v>840</v>
      </c>
      <c r="C3590" s="22" t="s">
        <v>73</v>
      </c>
      <c r="D3590" s="22" t="s">
        <v>18</v>
      </c>
      <c r="E3590" s="22" t="s">
        <v>846</v>
      </c>
      <c r="F3590" s="22" t="s">
        <v>196</v>
      </c>
      <c r="G3590" s="22">
        <v>1</v>
      </c>
      <c r="H3590" s="20">
        <v>4.6160937761252594</v>
      </c>
      <c r="I3590" s="20">
        <v>9.3733165726301628</v>
      </c>
      <c r="J3590" s="19" t="s">
        <v>1962</v>
      </c>
      <c r="K3590" s="18">
        <v>7</v>
      </c>
      <c r="L3590" s="18">
        <v>0.5</v>
      </c>
      <c r="M3590" s="18" t="str">
        <f>IF(tbl_data[[#This Row],[PACK COUNT]]&gt;1,"Multipack","Single")</f>
        <v>Single</v>
      </c>
    </row>
    <row r="3591" spans="1:13">
      <c r="A3591" s="22" t="s">
        <v>841</v>
      </c>
      <c r="B3591" s="22" t="s">
        <v>840</v>
      </c>
      <c r="C3591" s="22" t="s">
        <v>73</v>
      </c>
      <c r="D3591" s="22" t="s">
        <v>18</v>
      </c>
      <c r="E3591" s="22" t="s">
        <v>845</v>
      </c>
      <c r="F3591" s="22" t="s">
        <v>203</v>
      </c>
      <c r="G3591" s="22">
        <v>1</v>
      </c>
      <c r="H3591" s="20">
        <v>9.2709702568570549</v>
      </c>
      <c r="I3591" s="20">
        <v>10.390391141374266</v>
      </c>
      <c r="J3591" s="19" t="s">
        <v>1962</v>
      </c>
      <c r="K3591" s="18">
        <v>7</v>
      </c>
      <c r="L3591" s="18">
        <v>2</v>
      </c>
      <c r="M3591" s="18" t="str">
        <f>IF(tbl_data[[#This Row],[PACK COUNT]]&gt;1,"Multipack","Single")</f>
        <v>Single</v>
      </c>
    </row>
    <row r="3592" spans="1:13">
      <c r="A3592" s="22" t="s">
        <v>841</v>
      </c>
      <c r="B3592" s="22" t="s">
        <v>840</v>
      </c>
      <c r="C3592" s="22" t="s">
        <v>111</v>
      </c>
      <c r="D3592" s="22" t="s">
        <v>18</v>
      </c>
      <c r="E3592" s="22" t="s">
        <v>844</v>
      </c>
      <c r="F3592" s="22" t="s">
        <v>203</v>
      </c>
      <c r="G3592" s="22">
        <v>1</v>
      </c>
      <c r="H3592" s="20">
        <v>4.7915433471950699</v>
      </c>
      <c r="I3592" s="20">
        <v>6.0543264974174544</v>
      </c>
      <c r="J3592" s="19" t="s">
        <v>1962</v>
      </c>
      <c r="K3592" s="18">
        <v>7</v>
      </c>
      <c r="L3592" s="18">
        <v>2</v>
      </c>
      <c r="M3592" s="18" t="str">
        <f>IF(tbl_data[[#This Row],[PACK COUNT]]&gt;1,"Multipack","Single")</f>
        <v>Single</v>
      </c>
    </row>
    <row r="3593" spans="1:13">
      <c r="A3593" s="22" t="s">
        <v>841</v>
      </c>
      <c r="B3593" s="22" t="s">
        <v>840</v>
      </c>
      <c r="C3593" s="22" t="s">
        <v>175</v>
      </c>
      <c r="D3593" s="22" t="s">
        <v>18</v>
      </c>
      <c r="E3593" s="22" t="s">
        <v>842</v>
      </c>
      <c r="F3593" s="22" t="s">
        <v>196</v>
      </c>
      <c r="G3593" s="22">
        <v>1</v>
      </c>
      <c r="H3593" s="20">
        <v>2.9685360587428917</v>
      </c>
      <c r="I3593" s="20">
        <v>5.0869784980384809</v>
      </c>
      <c r="J3593" s="19" t="s">
        <v>1962</v>
      </c>
      <c r="K3593" s="18">
        <v>7</v>
      </c>
      <c r="L3593" s="18">
        <v>0.5</v>
      </c>
      <c r="M3593" s="18" t="str">
        <f>IF(tbl_data[[#This Row],[PACK COUNT]]&gt;1,"Multipack","Single")</f>
        <v>Single</v>
      </c>
    </row>
    <row r="3594" spans="1:13">
      <c r="A3594" s="22" t="s">
        <v>820</v>
      </c>
      <c r="B3594" s="22" t="s">
        <v>819</v>
      </c>
      <c r="C3594" s="22" t="s">
        <v>73</v>
      </c>
      <c r="D3594" s="22" t="s">
        <v>18</v>
      </c>
      <c r="E3594" s="22" t="s">
        <v>838</v>
      </c>
      <c r="F3594" s="22" t="s">
        <v>196</v>
      </c>
      <c r="G3594" s="22">
        <v>1</v>
      </c>
      <c r="H3594" s="20">
        <v>7.0432509161724637</v>
      </c>
      <c r="I3594" s="20">
        <v>11.427097276101392</v>
      </c>
      <c r="J3594" s="19" t="s">
        <v>1962</v>
      </c>
      <c r="K3594" s="18">
        <v>7</v>
      </c>
      <c r="L3594" s="18">
        <v>0.5</v>
      </c>
      <c r="M3594" s="18" t="str">
        <f>IF(tbl_data[[#This Row],[PACK COUNT]]&gt;1,"Multipack","Single")</f>
        <v>Single</v>
      </c>
    </row>
    <row r="3595" spans="1:13">
      <c r="A3595" s="22" t="s">
        <v>820</v>
      </c>
      <c r="B3595" s="22" t="s">
        <v>819</v>
      </c>
      <c r="C3595" s="22" t="s">
        <v>831</v>
      </c>
      <c r="D3595" s="22" t="s">
        <v>18</v>
      </c>
      <c r="E3595" s="22" t="s">
        <v>837</v>
      </c>
      <c r="F3595" s="22" t="s">
        <v>196</v>
      </c>
      <c r="G3595" s="22">
        <v>1</v>
      </c>
      <c r="H3595" s="20">
        <v>0.20140880980763365</v>
      </c>
      <c r="I3595" s="20">
        <v>0.60849733821053409</v>
      </c>
      <c r="J3595" s="19" t="s">
        <v>1962</v>
      </c>
      <c r="K3595" s="18">
        <v>7</v>
      </c>
      <c r="L3595" s="18">
        <v>1</v>
      </c>
      <c r="M3595" s="18" t="str">
        <f>IF(tbl_data[[#This Row],[PACK COUNT]]&gt;1,"Multipack","Single")</f>
        <v>Single</v>
      </c>
    </row>
    <row r="3596" spans="1:13">
      <c r="A3596" s="22" t="s">
        <v>820</v>
      </c>
      <c r="B3596" s="22" t="s">
        <v>819</v>
      </c>
      <c r="C3596" s="22" t="s">
        <v>831</v>
      </c>
      <c r="D3596" s="22" t="s">
        <v>18</v>
      </c>
      <c r="E3596" s="22" t="s">
        <v>836</v>
      </c>
      <c r="F3596" s="22" t="s">
        <v>196</v>
      </c>
      <c r="G3596" s="22">
        <v>1</v>
      </c>
      <c r="H3596" s="20">
        <v>5.5724370961294465</v>
      </c>
      <c r="I3596" s="20">
        <v>14.751843948539204</v>
      </c>
      <c r="J3596" s="19" t="s">
        <v>1962</v>
      </c>
      <c r="K3596" s="18">
        <v>7</v>
      </c>
      <c r="L3596" s="18">
        <v>2</v>
      </c>
      <c r="M3596" s="18" t="str">
        <f>IF(tbl_data[[#This Row],[PACK COUNT]]&gt;1,"Multipack","Single")</f>
        <v>Single</v>
      </c>
    </row>
    <row r="3597" spans="1:13">
      <c r="A3597" s="22" t="s">
        <v>820</v>
      </c>
      <c r="B3597" s="22" t="s">
        <v>819</v>
      </c>
      <c r="C3597" s="22" t="s">
        <v>73</v>
      </c>
      <c r="D3597" s="22" t="s">
        <v>18</v>
      </c>
      <c r="E3597" s="22" t="s">
        <v>834</v>
      </c>
      <c r="F3597" s="22" t="s">
        <v>203</v>
      </c>
      <c r="G3597" s="22">
        <v>1</v>
      </c>
      <c r="H3597" s="20">
        <v>0.24029172840248186</v>
      </c>
      <c r="I3597" s="20">
        <v>0.32297244017738985</v>
      </c>
      <c r="J3597" s="19" t="s">
        <v>1962</v>
      </c>
      <c r="K3597" s="18">
        <v>7</v>
      </c>
      <c r="L3597" s="18">
        <v>1</v>
      </c>
      <c r="M3597" s="18" t="str">
        <f>IF(tbl_data[[#This Row],[PACK COUNT]]&gt;1,"Multipack","Single")</f>
        <v>Single</v>
      </c>
    </row>
    <row r="3598" spans="1:13">
      <c r="A3598" s="22" t="s">
        <v>820</v>
      </c>
      <c r="B3598" s="22" t="s">
        <v>819</v>
      </c>
      <c r="C3598" s="22" t="s">
        <v>831</v>
      </c>
      <c r="D3598" s="22" t="s">
        <v>18</v>
      </c>
      <c r="E3598" s="22" t="s">
        <v>833</v>
      </c>
      <c r="F3598" s="22" t="s">
        <v>203</v>
      </c>
      <c r="G3598" s="22">
        <v>1</v>
      </c>
      <c r="H3598" s="20">
        <v>2.8186604447572212</v>
      </c>
      <c r="I3598" s="20">
        <v>4.5535311179670499</v>
      </c>
      <c r="J3598" s="19" t="s">
        <v>1962</v>
      </c>
      <c r="K3598" s="18">
        <v>7</v>
      </c>
      <c r="L3598" s="18">
        <v>2</v>
      </c>
      <c r="M3598" s="18" t="str">
        <f>IF(tbl_data[[#This Row],[PACK COUNT]]&gt;1,"Multipack","Single")</f>
        <v>Single</v>
      </c>
    </row>
    <row r="3599" spans="1:13">
      <c r="A3599" s="22" t="s">
        <v>820</v>
      </c>
      <c r="B3599" s="22" t="s">
        <v>819</v>
      </c>
      <c r="C3599" s="22" t="s">
        <v>73</v>
      </c>
      <c r="D3599" s="22" t="s">
        <v>18</v>
      </c>
      <c r="E3599" s="22" t="s">
        <v>832</v>
      </c>
      <c r="F3599" s="22" t="s">
        <v>203</v>
      </c>
      <c r="G3599" s="22">
        <v>1</v>
      </c>
      <c r="H3599" s="20">
        <v>6.1051483595358791</v>
      </c>
      <c r="I3599" s="20">
        <v>6.695398690919462</v>
      </c>
      <c r="J3599" s="19" t="s">
        <v>1962</v>
      </c>
      <c r="K3599" s="18">
        <v>7</v>
      </c>
      <c r="L3599" s="18">
        <v>2</v>
      </c>
      <c r="M3599" s="18" t="str">
        <f>IF(tbl_data[[#This Row],[PACK COUNT]]&gt;1,"Multipack","Single")</f>
        <v>Single</v>
      </c>
    </row>
    <row r="3600" spans="1:13">
      <c r="A3600" s="22" t="s">
        <v>820</v>
      </c>
      <c r="B3600" s="22" t="s">
        <v>819</v>
      </c>
      <c r="C3600" s="22" t="s">
        <v>831</v>
      </c>
      <c r="D3600" s="22" t="s">
        <v>18</v>
      </c>
      <c r="E3600" s="22" t="s">
        <v>830</v>
      </c>
      <c r="F3600" s="22" t="s">
        <v>203</v>
      </c>
      <c r="G3600" s="22">
        <v>1</v>
      </c>
      <c r="H3600" s="20">
        <v>3.6904543304681696</v>
      </c>
      <c r="I3600" s="20">
        <v>5.8197072381790456</v>
      </c>
      <c r="J3600" s="19" t="s">
        <v>1962</v>
      </c>
      <c r="K3600" s="18">
        <v>7</v>
      </c>
      <c r="L3600" s="18">
        <v>5</v>
      </c>
      <c r="M3600" s="18" t="str">
        <f>IF(tbl_data[[#This Row],[PACK COUNT]]&gt;1,"Multipack","Single")</f>
        <v>Single</v>
      </c>
    </row>
    <row r="3601" spans="1:13">
      <c r="A3601" s="22" t="s">
        <v>820</v>
      </c>
      <c r="B3601" s="22" t="s">
        <v>819</v>
      </c>
      <c r="C3601" s="22" t="s">
        <v>175</v>
      </c>
      <c r="D3601" s="22" t="s">
        <v>18</v>
      </c>
      <c r="E3601" s="22" t="s">
        <v>1444</v>
      </c>
      <c r="F3601" s="22" t="s">
        <v>196</v>
      </c>
      <c r="G3601" s="22">
        <v>1</v>
      </c>
      <c r="H3601" s="20">
        <v>0.30090049909896965</v>
      </c>
      <c r="I3601" s="20">
        <v>0.79939284372206498</v>
      </c>
      <c r="J3601" s="19" t="s">
        <v>1962</v>
      </c>
      <c r="K3601" s="18">
        <v>7</v>
      </c>
      <c r="L3601" s="18">
        <v>2</v>
      </c>
      <c r="M3601" s="18" t="str">
        <f>IF(tbl_data[[#This Row],[PACK COUNT]]&gt;1,"Multipack","Single")</f>
        <v>Single</v>
      </c>
    </row>
    <row r="3602" spans="1:13">
      <c r="A3602" s="22" t="s">
        <v>820</v>
      </c>
      <c r="B3602" s="22" t="s">
        <v>819</v>
      </c>
      <c r="C3602" s="22" t="s">
        <v>1730</v>
      </c>
      <c r="D3602" s="22" t="s">
        <v>18</v>
      </c>
      <c r="E3602" s="22" t="s">
        <v>1729</v>
      </c>
      <c r="F3602" s="22" t="s">
        <v>196</v>
      </c>
      <c r="G3602" s="22">
        <v>1</v>
      </c>
      <c r="H3602" s="20">
        <v>0.22889764261116055</v>
      </c>
      <c r="I3602" s="20">
        <v>0.55783842072337497</v>
      </c>
      <c r="J3602" s="19" t="s">
        <v>1962</v>
      </c>
      <c r="K3602" s="18">
        <v>7</v>
      </c>
      <c r="L3602" s="18">
        <v>0.5</v>
      </c>
      <c r="M3602" s="18" t="str">
        <f>IF(tbl_data[[#This Row],[PACK COUNT]]&gt;1,"Multipack","Single")</f>
        <v>Single</v>
      </c>
    </row>
    <row r="3603" spans="1:13">
      <c r="A3603" s="22" t="s">
        <v>820</v>
      </c>
      <c r="B3603" s="22" t="s">
        <v>819</v>
      </c>
      <c r="C3603" s="22" t="s">
        <v>89</v>
      </c>
      <c r="D3603" s="22" t="s">
        <v>18</v>
      </c>
      <c r="E3603" s="22" t="s">
        <v>829</v>
      </c>
      <c r="F3603" s="22" t="s">
        <v>196</v>
      </c>
      <c r="G3603" s="22">
        <v>1</v>
      </c>
      <c r="H3603" s="20">
        <v>2.3846175102021641</v>
      </c>
      <c r="I3603" s="20">
        <v>3.1036340605080701</v>
      </c>
      <c r="J3603" s="19" t="s">
        <v>1962</v>
      </c>
      <c r="K3603" s="18">
        <v>7</v>
      </c>
      <c r="L3603" s="18">
        <v>0.5</v>
      </c>
      <c r="M3603" s="18" t="str">
        <f>IF(tbl_data[[#This Row],[PACK COUNT]]&gt;1,"Multipack","Single")</f>
        <v>Single</v>
      </c>
    </row>
    <row r="3604" spans="1:13">
      <c r="A3604" s="22" t="s">
        <v>820</v>
      </c>
      <c r="B3604" s="22" t="s">
        <v>819</v>
      </c>
      <c r="C3604" s="22" t="s">
        <v>89</v>
      </c>
      <c r="D3604" s="22" t="s">
        <v>18</v>
      </c>
      <c r="E3604" s="22" t="s">
        <v>828</v>
      </c>
      <c r="F3604" s="22" t="s">
        <v>203</v>
      </c>
      <c r="G3604" s="22">
        <v>1</v>
      </c>
      <c r="H3604" s="20">
        <v>0.99434267645541397</v>
      </c>
      <c r="I3604" s="20">
        <v>0.96943839793166364</v>
      </c>
      <c r="J3604" s="19" t="s">
        <v>1962</v>
      </c>
      <c r="K3604" s="18">
        <v>7</v>
      </c>
      <c r="L3604" s="18">
        <v>1</v>
      </c>
      <c r="M3604" s="18" t="str">
        <f>IF(tbl_data[[#This Row],[PACK COUNT]]&gt;1,"Multipack","Single")</f>
        <v>Single</v>
      </c>
    </row>
    <row r="3605" spans="1:13">
      <c r="A3605" s="22" t="s">
        <v>820</v>
      </c>
      <c r="B3605" s="22" t="s">
        <v>819</v>
      </c>
      <c r="C3605" s="22" t="s">
        <v>789</v>
      </c>
      <c r="D3605" s="22" t="s">
        <v>18</v>
      </c>
      <c r="E3605" s="22" t="s">
        <v>827</v>
      </c>
      <c r="F3605" s="22" t="s">
        <v>196</v>
      </c>
      <c r="G3605" s="22">
        <v>1</v>
      </c>
      <c r="H3605" s="20">
        <v>1.4010710824663062</v>
      </c>
      <c r="I3605" s="20">
        <v>2.5484528783245395</v>
      </c>
      <c r="J3605" s="19" t="s">
        <v>1962</v>
      </c>
      <c r="K3605" s="18">
        <v>7</v>
      </c>
      <c r="L3605" s="18">
        <v>0.5</v>
      </c>
      <c r="M3605" s="18" t="str">
        <f>IF(tbl_data[[#This Row],[PACK COUNT]]&gt;1,"Multipack","Single")</f>
        <v>Single</v>
      </c>
    </row>
    <row r="3606" spans="1:13">
      <c r="A3606" s="22" t="s">
        <v>820</v>
      </c>
      <c r="B3606" s="22" t="s">
        <v>819</v>
      </c>
      <c r="C3606" s="22" t="s">
        <v>789</v>
      </c>
      <c r="D3606" s="22" t="s">
        <v>18</v>
      </c>
      <c r="E3606" s="22" t="s">
        <v>826</v>
      </c>
      <c r="F3606" s="22" t="s">
        <v>196</v>
      </c>
      <c r="G3606" s="22">
        <v>1</v>
      </c>
      <c r="H3606" s="20">
        <v>1.5818147577364734E-2</v>
      </c>
      <c r="I3606" s="20">
        <v>4.9849713715041377E-2</v>
      </c>
      <c r="J3606" s="19" t="s">
        <v>1962</v>
      </c>
      <c r="K3606" s="18">
        <v>7</v>
      </c>
      <c r="L3606" s="18">
        <v>1</v>
      </c>
      <c r="M3606" s="18" t="str">
        <f>IF(tbl_data[[#This Row],[PACK COUNT]]&gt;1,"Multipack","Single")</f>
        <v>Single</v>
      </c>
    </row>
    <row r="3607" spans="1:13">
      <c r="A3607" s="22" t="s">
        <v>820</v>
      </c>
      <c r="B3607" s="22" t="s">
        <v>819</v>
      </c>
      <c r="C3607" s="22" t="s">
        <v>789</v>
      </c>
      <c r="D3607" s="22" t="s">
        <v>18</v>
      </c>
      <c r="E3607" s="22" t="s">
        <v>825</v>
      </c>
      <c r="F3607" s="22" t="s">
        <v>196</v>
      </c>
      <c r="G3607" s="22">
        <v>1</v>
      </c>
      <c r="H3607" s="20">
        <v>0.45721533238701018</v>
      </c>
      <c r="I3607" s="20">
        <v>1.3764925338853886</v>
      </c>
      <c r="J3607" s="19" t="s">
        <v>1962</v>
      </c>
      <c r="K3607" s="18">
        <v>7</v>
      </c>
      <c r="L3607" s="18">
        <v>2</v>
      </c>
      <c r="M3607" s="18" t="str">
        <f>IF(tbl_data[[#This Row],[PACK COUNT]]&gt;1,"Multipack","Single")</f>
        <v>Single</v>
      </c>
    </row>
    <row r="3608" spans="1:13">
      <c r="A3608" s="22" t="s">
        <v>820</v>
      </c>
      <c r="B3608" s="22" t="s">
        <v>819</v>
      </c>
      <c r="C3608" s="22" t="s">
        <v>789</v>
      </c>
      <c r="D3608" s="22" t="s">
        <v>18</v>
      </c>
      <c r="E3608" s="22" t="s">
        <v>824</v>
      </c>
      <c r="F3608" s="22" t="s">
        <v>203</v>
      </c>
      <c r="G3608" s="22">
        <v>1</v>
      </c>
      <c r="H3608" s="20">
        <v>2.620598168863247E-2</v>
      </c>
      <c r="I3608" s="20">
        <v>4.5539320348366996E-2</v>
      </c>
      <c r="J3608" s="19" t="s">
        <v>1962</v>
      </c>
      <c r="K3608" s="18">
        <v>7</v>
      </c>
      <c r="L3608" s="18">
        <v>5</v>
      </c>
      <c r="M3608" s="18" t="str">
        <f>IF(tbl_data[[#This Row],[PACK COUNT]]&gt;1,"Multipack","Single")</f>
        <v>Single</v>
      </c>
    </row>
    <row r="3609" spans="1:13">
      <c r="A3609" s="22" t="s">
        <v>820</v>
      </c>
      <c r="B3609" s="22" t="s">
        <v>1202</v>
      </c>
      <c r="C3609" s="22" t="s">
        <v>73</v>
      </c>
      <c r="D3609" s="22" t="s">
        <v>18</v>
      </c>
      <c r="E3609" s="22" t="s">
        <v>1201</v>
      </c>
      <c r="F3609" s="22" t="s">
        <v>203</v>
      </c>
      <c r="G3609" s="22">
        <v>1</v>
      </c>
      <c r="H3609" s="20">
        <v>1.2906280096071012</v>
      </c>
      <c r="I3609" s="20">
        <v>0.94523207375178631</v>
      </c>
      <c r="J3609" s="19" t="s">
        <v>1962</v>
      </c>
      <c r="K3609" s="18">
        <v>7</v>
      </c>
      <c r="L3609" s="18">
        <v>2</v>
      </c>
      <c r="M3609" s="18" t="str">
        <f>IF(tbl_data[[#This Row],[PACK COUNT]]&gt;1,"Multipack","Single")</f>
        <v>Single</v>
      </c>
    </row>
    <row r="3610" spans="1:13">
      <c r="A3610" s="22" t="s">
        <v>806</v>
      </c>
      <c r="B3610" s="22" t="s">
        <v>816</v>
      </c>
      <c r="C3610" s="22" t="s">
        <v>811</v>
      </c>
      <c r="D3610" s="22" t="s">
        <v>18</v>
      </c>
      <c r="E3610" s="22" t="s">
        <v>815</v>
      </c>
      <c r="F3610" s="22" t="s">
        <v>203</v>
      </c>
      <c r="G3610" s="22">
        <v>1</v>
      </c>
      <c r="H3610" s="20">
        <v>0.8508437772851648</v>
      </c>
      <c r="I3610" s="20">
        <v>0.97493777597352083</v>
      </c>
      <c r="J3610" s="19" t="s">
        <v>1962</v>
      </c>
      <c r="K3610" s="18">
        <v>7</v>
      </c>
      <c r="L3610" s="18">
        <v>2</v>
      </c>
      <c r="M3610" s="18" t="str">
        <f>IF(tbl_data[[#This Row],[PACK COUNT]]&gt;1,"Multipack","Single")</f>
        <v>Single</v>
      </c>
    </row>
    <row r="3611" spans="1:13">
      <c r="A3611" s="22" t="s">
        <v>806</v>
      </c>
      <c r="B3611" s="22" t="s">
        <v>805</v>
      </c>
      <c r="C3611" s="22" t="s">
        <v>811</v>
      </c>
      <c r="D3611" s="22" t="s">
        <v>18</v>
      </c>
      <c r="E3611" s="22" t="s">
        <v>812</v>
      </c>
      <c r="F3611" s="22" t="s">
        <v>196</v>
      </c>
      <c r="G3611" s="22">
        <v>1</v>
      </c>
      <c r="H3611" s="20">
        <v>7.2066553938906228</v>
      </c>
      <c r="I3611" s="20">
        <v>14.413799820537239</v>
      </c>
      <c r="J3611" s="19" t="s">
        <v>1962</v>
      </c>
      <c r="K3611" s="18">
        <v>7</v>
      </c>
      <c r="L3611" s="18">
        <v>0.5</v>
      </c>
      <c r="M3611" s="18" t="str">
        <f>IF(tbl_data[[#This Row],[PACK COUNT]]&gt;1,"Multipack","Single")</f>
        <v>Single</v>
      </c>
    </row>
    <row r="3612" spans="1:13">
      <c r="A3612" s="22" t="s">
        <v>806</v>
      </c>
      <c r="B3612" s="22" t="s">
        <v>805</v>
      </c>
      <c r="C3612" s="22" t="s">
        <v>811</v>
      </c>
      <c r="D3612" s="22" t="s">
        <v>18</v>
      </c>
      <c r="E3612" s="22" t="s">
        <v>810</v>
      </c>
      <c r="F3612" s="22" t="s">
        <v>203</v>
      </c>
      <c r="G3612" s="22">
        <v>1</v>
      </c>
      <c r="H3612" s="20">
        <v>6.6133456192796212</v>
      </c>
      <c r="I3612" s="20">
        <v>7.5136220521777215</v>
      </c>
      <c r="J3612" s="19" t="s">
        <v>1962</v>
      </c>
      <c r="K3612" s="18">
        <v>7</v>
      </c>
      <c r="L3612" s="18">
        <v>2</v>
      </c>
      <c r="M3612" s="18" t="str">
        <f>IF(tbl_data[[#This Row],[PACK COUNT]]&gt;1,"Multipack","Single")</f>
        <v>Single</v>
      </c>
    </row>
    <row r="3613" spans="1:13">
      <c r="A3613" s="22" t="s">
        <v>806</v>
      </c>
      <c r="B3613" s="22" t="s">
        <v>805</v>
      </c>
      <c r="C3613" s="22" t="s">
        <v>808</v>
      </c>
      <c r="D3613" s="22" t="s">
        <v>18</v>
      </c>
      <c r="E3613" s="22" t="s">
        <v>809</v>
      </c>
      <c r="F3613" s="22" t="s">
        <v>196</v>
      </c>
      <c r="G3613" s="22">
        <v>1</v>
      </c>
      <c r="H3613" s="20">
        <v>3.5763884872239369</v>
      </c>
      <c r="I3613" s="20">
        <v>7.3410222904084312</v>
      </c>
      <c r="J3613" s="19" t="s">
        <v>1962</v>
      </c>
      <c r="K3613" s="18">
        <v>7</v>
      </c>
      <c r="L3613" s="18">
        <v>0.5</v>
      </c>
      <c r="M3613" s="18" t="str">
        <f>IF(tbl_data[[#This Row],[PACK COUNT]]&gt;1,"Multipack","Single")</f>
        <v>Single</v>
      </c>
    </row>
    <row r="3614" spans="1:13">
      <c r="A3614" s="22" t="s">
        <v>806</v>
      </c>
      <c r="B3614" s="22" t="s">
        <v>805</v>
      </c>
      <c r="C3614" s="22" t="s">
        <v>808</v>
      </c>
      <c r="D3614" s="22" t="s">
        <v>18</v>
      </c>
      <c r="E3614" s="22" t="s">
        <v>807</v>
      </c>
      <c r="F3614" s="22" t="s">
        <v>203</v>
      </c>
      <c r="G3614" s="22">
        <v>1</v>
      </c>
      <c r="H3614" s="20">
        <v>0.8861744484475752</v>
      </c>
      <c r="I3614" s="20">
        <v>0.9535526368710866</v>
      </c>
      <c r="J3614" s="19" t="s">
        <v>1962</v>
      </c>
      <c r="K3614" s="18">
        <v>7</v>
      </c>
      <c r="L3614" s="18">
        <v>2</v>
      </c>
      <c r="M3614" s="18" t="str">
        <f>IF(tbl_data[[#This Row],[PACK COUNT]]&gt;1,"Multipack","Single")</f>
        <v>Single</v>
      </c>
    </row>
    <row r="3615" spans="1:13">
      <c r="A3615" s="22" t="s">
        <v>794</v>
      </c>
      <c r="B3615" s="22" t="s">
        <v>803</v>
      </c>
      <c r="C3615" s="22" t="s">
        <v>803</v>
      </c>
      <c r="D3615" s="22" t="s">
        <v>18</v>
      </c>
      <c r="E3615" s="22" t="s">
        <v>802</v>
      </c>
      <c r="F3615" s="22" t="s">
        <v>203</v>
      </c>
      <c r="G3615" s="22">
        <v>1</v>
      </c>
      <c r="H3615" s="20">
        <v>0.33187556166269427</v>
      </c>
      <c r="I3615" s="20">
        <v>0.28955764414712193</v>
      </c>
      <c r="J3615" s="19" t="s">
        <v>1962</v>
      </c>
      <c r="K3615" s="18">
        <v>7</v>
      </c>
      <c r="L3615" s="18">
        <v>2</v>
      </c>
      <c r="M3615" s="18" t="str">
        <f>IF(tbl_data[[#This Row],[PACK COUNT]]&gt;1,"Multipack","Single")</f>
        <v>Single</v>
      </c>
    </row>
    <row r="3616" spans="1:13">
      <c r="A3616" s="22" t="s">
        <v>794</v>
      </c>
      <c r="B3616" s="22" t="s">
        <v>801</v>
      </c>
      <c r="C3616" s="22" t="s">
        <v>801</v>
      </c>
      <c r="D3616" s="22" t="s">
        <v>18</v>
      </c>
      <c r="E3616" s="22" t="s">
        <v>800</v>
      </c>
      <c r="F3616" s="22" t="s">
        <v>196</v>
      </c>
      <c r="G3616" s="22">
        <v>1</v>
      </c>
      <c r="H3616" s="20">
        <v>2.5355966348386287</v>
      </c>
      <c r="I3616" s="20">
        <v>3.5026473217232312</v>
      </c>
      <c r="J3616" s="19" t="s">
        <v>1962</v>
      </c>
      <c r="K3616" s="18">
        <v>7</v>
      </c>
      <c r="L3616" s="18">
        <v>0.5</v>
      </c>
      <c r="M3616" s="18" t="str">
        <f>IF(tbl_data[[#This Row],[PACK COUNT]]&gt;1,"Multipack","Single")</f>
        <v>Single</v>
      </c>
    </row>
    <row r="3617" spans="1:13">
      <c r="A3617" s="22" t="s">
        <v>794</v>
      </c>
      <c r="B3617" s="22" t="s">
        <v>799</v>
      </c>
      <c r="C3617" s="22" t="s">
        <v>73</v>
      </c>
      <c r="D3617" s="22" t="s">
        <v>18</v>
      </c>
      <c r="E3617" s="22" t="s">
        <v>798</v>
      </c>
      <c r="F3617" s="22" t="s">
        <v>196</v>
      </c>
      <c r="G3617" s="22">
        <v>1</v>
      </c>
      <c r="H3617" s="20">
        <v>0.88719250092683599</v>
      </c>
      <c r="I3617" s="20">
        <v>1.1945954542929291</v>
      </c>
      <c r="J3617" s="19" t="s">
        <v>1962</v>
      </c>
      <c r="K3617" s="18">
        <v>7</v>
      </c>
      <c r="L3617" s="18">
        <v>0.5</v>
      </c>
      <c r="M3617" s="18" t="str">
        <f>IF(tbl_data[[#This Row],[PACK COUNT]]&gt;1,"Multipack","Single")</f>
        <v>Single</v>
      </c>
    </row>
    <row r="3618" spans="1:13">
      <c r="A3618" s="22" t="s">
        <v>794</v>
      </c>
      <c r="B3618" s="22" t="s">
        <v>797</v>
      </c>
      <c r="C3618" s="22" t="s">
        <v>797</v>
      </c>
      <c r="D3618" s="22" t="s">
        <v>18</v>
      </c>
      <c r="E3618" s="22" t="s">
        <v>796</v>
      </c>
      <c r="F3618" s="22" t="s">
        <v>203</v>
      </c>
      <c r="G3618" s="22">
        <v>1</v>
      </c>
      <c r="H3618" s="20">
        <v>7.4334649903668577</v>
      </c>
      <c r="I3618" s="20">
        <v>4.9019028346707927</v>
      </c>
      <c r="J3618" s="19" t="s">
        <v>1962</v>
      </c>
      <c r="K3618" s="18">
        <v>7</v>
      </c>
      <c r="L3618" s="18">
        <v>2</v>
      </c>
      <c r="M3618" s="18" t="str">
        <f>IF(tbl_data[[#This Row],[PACK COUNT]]&gt;1,"Multipack","Single")</f>
        <v>Single</v>
      </c>
    </row>
    <row r="3619" spans="1:13">
      <c r="A3619" s="22" t="s">
        <v>794</v>
      </c>
      <c r="B3619" s="22" t="s">
        <v>793</v>
      </c>
      <c r="C3619" s="22" t="s">
        <v>73</v>
      </c>
      <c r="D3619" s="22" t="s">
        <v>18</v>
      </c>
      <c r="E3619" s="22" t="s">
        <v>795</v>
      </c>
      <c r="F3619" s="22" t="s">
        <v>203</v>
      </c>
      <c r="G3619" s="22">
        <v>1</v>
      </c>
      <c r="H3619" s="20">
        <v>2.2402728004642078</v>
      </c>
      <c r="I3619" s="20">
        <v>1.9602272396631113</v>
      </c>
      <c r="J3619" s="19" t="s">
        <v>1962</v>
      </c>
      <c r="K3619" s="18">
        <v>7</v>
      </c>
      <c r="L3619" s="18">
        <v>2</v>
      </c>
      <c r="M3619" s="18" t="str">
        <f>IF(tbl_data[[#This Row],[PACK COUNT]]&gt;1,"Multipack","Single")</f>
        <v>Single</v>
      </c>
    </row>
    <row r="3620" spans="1:13">
      <c r="A3620" s="22" t="s">
        <v>794</v>
      </c>
      <c r="B3620" s="22" t="s">
        <v>793</v>
      </c>
      <c r="C3620" s="22" t="s">
        <v>112</v>
      </c>
      <c r="D3620" s="22" t="s">
        <v>18</v>
      </c>
      <c r="E3620" s="22" t="s">
        <v>792</v>
      </c>
      <c r="F3620" s="22" t="s">
        <v>203</v>
      </c>
      <c r="G3620" s="22">
        <v>1</v>
      </c>
      <c r="H3620" s="20">
        <v>4.0326861002566812</v>
      </c>
      <c r="I3620" s="20">
        <v>4.386600397392046</v>
      </c>
      <c r="J3620" s="19" t="s">
        <v>1962</v>
      </c>
      <c r="K3620" s="18">
        <v>7</v>
      </c>
      <c r="L3620" s="18">
        <v>2</v>
      </c>
      <c r="M3620" s="18" t="str">
        <f>IF(tbl_data[[#This Row],[PACK COUNT]]&gt;1,"Multipack","Single")</f>
        <v>Single</v>
      </c>
    </row>
    <row r="3621" spans="1:13">
      <c r="A3621" s="22" t="s">
        <v>1649</v>
      </c>
      <c r="B3621" s="22" t="s">
        <v>91</v>
      </c>
      <c r="C3621" s="22" t="s">
        <v>402</v>
      </c>
      <c r="D3621" s="22" t="s">
        <v>18</v>
      </c>
      <c r="E3621" s="22" t="s">
        <v>1788</v>
      </c>
      <c r="F3621" s="22" t="s">
        <v>203</v>
      </c>
      <c r="G3621" s="22">
        <v>1</v>
      </c>
      <c r="H3621" s="20">
        <v>0.33221878322129195</v>
      </c>
      <c r="I3621" s="20">
        <v>0.29663737846023325</v>
      </c>
      <c r="J3621" s="19" t="s">
        <v>1962</v>
      </c>
      <c r="K3621" s="18">
        <v>7</v>
      </c>
      <c r="L3621" s="18">
        <v>2</v>
      </c>
      <c r="M3621" s="18" t="str">
        <f>IF(tbl_data[[#This Row],[PACK COUNT]]&gt;1,"Multipack","Single")</f>
        <v>Single</v>
      </c>
    </row>
    <row r="3622" spans="1:13">
      <c r="A3622" s="22" t="s">
        <v>1649</v>
      </c>
      <c r="B3622" s="22" t="s">
        <v>1648</v>
      </c>
      <c r="C3622" s="22" t="s">
        <v>112</v>
      </c>
      <c r="D3622" s="22" t="s">
        <v>110</v>
      </c>
      <c r="E3622" s="22" t="s">
        <v>1647</v>
      </c>
      <c r="F3622" s="22" t="s">
        <v>203</v>
      </c>
      <c r="G3622" s="22">
        <v>1</v>
      </c>
      <c r="H3622" s="20">
        <v>0.19721485113173073</v>
      </c>
      <c r="I3622" s="20">
        <v>0.22037387118530191</v>
      </c>
      <c r="J3622" s="19" t="s">
        <v>1962</v>
      </c>
      <c r="K3622" s="18">
        <v>7</v>
      </c>
      <c r="L3622" s="18">
        <v>1</v>
      </c>
      <c r="M3622" s="18" t="str">
        <f>IF(tbl_data[[#This Row],[PACK COUNT]]&gt;1,"Multipack","Single")</f>
        <v>Single</v>
      </c>
    </row>
    <row r="3623" spans="1:13">
      <c r="A3623" s="22" t="s">
        <v>1649</v>
      </c>
      <c r="B3623" s="22" t="s">
        <v>1648</v>
      </c>
      <c r="C3623" s="22" t="s">
        <v>112</v>
      </c>
      <c r="D3623" s="22" t="s">
        <v>110</v>
      </c>
      <c r="E3623" s="22" t="s">
        <v>1707</v>
      </c>
      <c r="F3623" s="22" t="s">
        <v>203</v>
      </c>
      <c r="G3623" s="22">
        <v>1</v>
      </c>
      <c r="H3623" s="20">
        <v>0.466343488347708</v>
      </c>
      <c r="I3623" s="20">
        <v>0.44717899650054393</v>
      </c>
      <c r="J3623" s="19" t="s">
        <v>1962</v>
      </c>
      <c r="K3623" s="18">
        <v>7</v>
      </c>
      <c r="L3623" s="18">
        <v>2</v>
      </c>
      <c r="M3623" s="18" t="str">
        <f>IF(tbl_data[[#This Row],[PACK COUNT]]&gt;1,"Multipack","Single")</f>
        <v>Single</v>
      </c>
    </row>
    <row r="3624" spans="1:13">
      <c r="A3624" s="22" t="s">
        <v>1649</v>
      </c>
      <c r="B3624" s="22" t="s">
        <v>1648</v>
      </c>
      <c r="C3624" s="22" t="s">
        <v>668</v>
      </c>
      <c r="D3624" s="22" t="s">
        <v>87</v>
      </c>
      <c r="E3624" s="22" t="s">
        <v>1787</v>
      </c>
      <c r="F3624" s="22" t="s">
        <v>203</v>
      </c>
      <c r="G3624" s="22">
        <v>1</v>
      </c>
      <c r="H3624" s="20">
        <v>0.76732961455219539</v>
      </c>
      <c r="I3624" s="20">
        <v>0.67183966804804462</v>
      </c>
      <c r="J3624" s="19" t="s">
        <v>1962</v>
      </c>
      <c r="K3624" s="18">
        <v>7</v>
      </c>
      <c r="L3624" s="18">
        <v>2</v>
      </c>
      <c r="M3624" s="18" t="str">
        <f>IF(tbl_data[[#This Row],[PACK COUNT]]&gt;1,"Multipack","Single")</f>
        <v>Single</v>
      </c>
    </row>
    <row r="3625" spans="1:13">
      <c r="A3625" s="22" t="s">
        <v>790</v>
      </c>
      <c r="B3625" s="22" t="s">
        <v>790</v>
      </c>
      <c r="C3625" s="22" t="s">
        <v>73</v>
      </c>
      <c r="D3625" s="22" t="s">
        <v>18</v>
      </c>
      <c r="E3625" s="22" t="s">
        <v>791</v>
      </c>
      <c r="F3625" s="22" t="s">
        <v>203</v>
      </c>
      <c r="G3625" s="22">
        <v>1</v>
      </c>
      <c r="H3625" s="20">
        <v>0.10138520317088762</v>
      </c>
      <c r="I3625" s="20">
        <v>0.20346932796212377</v>
      </c>
      <c r="J3625" s="19" t="s">
        <v>1962</v>
      </c>
      <c r="K3625" s="18">
        <v>7</v>
      </c>
      <c r="L3625" s="18">
        <v>2</v>
      </c>
      <c r="M3625" s="18" t="str">
        <f>IF(tbl_data[[#This Row],[PACK COUNT]]&gt;1,"Multipack","Single")</f>
        <v>Single</v>
      </c>
    </row>
    <row r="3626" spans="1:13">
      <c r="A3626" s="22" t="s">
        <v>790</v>
      </c>
      <c r="B3626" s="22" t="s">
        <v>790</v>
      </c>
      <c r="C3626" s="22" t="s">
        <v>789</v>
      </c>
      <c r="D3626" s="22" t="s">
        <v>18</v>
      </c>
      <c r="E3626" s="22" t="s">
        <v>788</v>
      </c>
      <c r="F3626" s="22" t="s">
        <v>203</v>
      </c>
      <c r="G3626" s="22">
        <v>1</v>
      </c>
      <c r="H3626" s="20">
        <v>9.2520026009867182E-2</v>
      </c>
      <c r="I3626" s="20">
        <v>0.18852694746225748</v>
      </c>
      <c r="J3626" s="19" t="s">
        <v>1962</v>
      </c>
      <c r="K3626" s="18">
        <v>7</v>
      </c>
      <c r="L3626" s="18">
        <v>2</v>
      </c>
      <c r="M3626" s="18" t="str">
        <f>IF(tbl_data[[#This Row],[PACK COUNT]]&gt;1,"Multipack","Single")</f>
        <v>Single</v>
      </c>
    </row>
    <row r="3627" spans="1:13">
      <c r="A3627" s="22" t="s">
        <v>760</v>
      </c>
      <c r="B3627" s="22" t="s">
        <v>1366</v>
      </c>
      <c r="C3627" s="22" t="s">
        <v>82</v>
      </c>
      <c r="D3627" s="22" t="s">
        <v>87</v>
      </c>
      <c r="E3627" s="22" t="s">
        <v>1706</v>
      </c>
      <c r="F3627" s="22" t="s">
        <v>196</v>
      </c>
      <c r="G3627" s="22">
        <v>1</v>
      </c>
      <c r="H3627" s="20">
        <v>3.4648079506759313E-2</v>
      </c>
      <c r="I3627" s="20">
        <v>5.4488396842860463E-2</v>
      </c>
      <c r="J3627" s="19" t="s">
        <v>1962</v>
      </c>
      <c r="K3627" s="18">
        <v>7</v>
      </c>
      <c r="L3627" s="18">
        <v>0.5</v>
      </c>
      <c r="M3627" s="18" t="str">
        <f>IF(tbl_data[[#This Row],[PACK COUNT]]&gt;1,"Multipack","Single")</f>
        <v>Single</v>
      </c>
    </row>
    <row r="3628" spans="1:13">
      <c r="A3628" s="22" t="s">
        <v>760</v>
      </c>
      <c r="B3628" s="22" t="s">
        <v>1366</v>
      </c>
      <c r="C3628" s="22" t="s">
        <v>82</v>
      </c>
      <c r="D3628" s="22" t="s">
        <v>87</v>
      </c>
      <c r="E3628" s="22" t="s">
        <v>1551</v>
      </c>
      <c r="F3628" s="22" t="s">
        <v>203</v>
      </c>
      <c r="G3628" s="22">
        <v>1</v>
      </c>
      <c r="H3628" s="20">
        <v>1.4969797760490646</v>
      </c>
      <c r="I3628" s="20">
        <v>1.7715413617379565</v>
      </c>
      <c r="J3628" s="19" t="s">
        <v>1962</v>
      </c>
      <c r="K3628" s="18">
        <v>7</v>
      </c>
      <c r="L3628" s="18">
        <v>1</v>
      </c>
      <c r="M3628" s="18" t="str">
        <f>IF(tbl_data[[#This Row],[PACK COUNT]]&gt;1,"Multipack","Single")</f>
        <v>Single</v>
      </c>
    </row>
    <row r="3629" spans="1:13">
      <c r="A3629" s="22" t="s">
        <v>760</v>
      </c>
      <c r="B3629" s="22" t="s">
        <v>1366</v>
      </c>
      <c r="C3629" s="22" t="s">
        <v>114</v>
      </c>
      <c r="D3629" s="22" t="s">
        <v>71</v>
      </c>
      <c r="E3629" s="22" t="s">
        <v>1786</v>
      </c>
      <c r="F3629" s="22" t="s">
        <v>203</v>
      </c>
      <c r="G3629" s="22">
        <v>1</v>
      </c>
      <c r="H3629" s="20">
        <v>2.6547650337662657E-2</v>
      </c>
      <c r="I3629" s="20">
        <v>3.2220619296594977E-2</v>
      </c>
      <c r="J3629" s="19" t="s">
        <v>1962</v>
      </c>
      <c r="K3629" s="18">
        <v>7</v>
      </c>
      <c r="L3629" s="18">
        <v>1</v>
      </c>
      <c r="M3629" s="18" t="str">
        <f>IF(tbl_data[[#This Row],[PACK COUNT]]&gt;1,"Multipack","Single")</f>
        <v>Single</v>
      </c>
    </row>
    <row r="3630" spans="1:13">
      <c r="A3630" s="22" t="s">
        <v>760</v>
      </c>
      <c r="B3630" s="22" t="s">
        <v>1366</v>
      </c>
      <c r="C3630" s="22" t="s">
        <v>83</v>
      </c>
      <c r="D3630" s="22" t="s">
        <v>87</v>
      </c>
      <c r="E3630" s="22" t="s">
        <v>1508</v>
      </c>
      <c r="F3630" s="22" t="s">
        <v>196</v>
      </c>
      <c r="G3630" s="22">
        <v>1</v>
      </c>
      <c r="H3630" s="20">
        <v>0.54952139965777802</v>
      </c>
      <c r="I3630" s="20">
        <v>0.82590673797525282</v>
      </c>
      <c r="J3630" s="19" t="s">
        <v>1962</v>
      </c>
      <c r="K3630" s="18">
        <v>7</v>
      </c>
      <c r="L3630" s="18">
        <v>0.5</v>
      </c>
      <c r="M3630" s="18" t="str">
        <f>IF(tbl_data[[#This Row],[PACK COUNT]]&gt;1,"Multipack","Single")</f>
        <v>Single</v>
      </c>
    </row>
    <row r="3631" spans="1:13">
      <c r="A3631" s="22" t="s">
        <v>760</v>
      </c>
      <c r="B3631" s="22" t="s">
        <v>1366</v>
      </c>
      <c r="C3631" s="22" t="s">
        <v>83</v>
      </c>
      <c r="D3631" s="22" t="s">
        <v>87</v>
      </c>
      <c r="E3631" s="22" t="s">
        <v>1365</v>
      </c>
      <c r="F3631" s="22" t="s">
        <v>203</v>
      </c>
      <c r="G3631" s="22">
        <v>1</v>
      </c>
      <c r="H3631" s="20">
        <v>2.8345427476166751</v>
      </c>
      <c r="I3631" s="20">
        <v>3.1302434789614098</v>
      </c>
      <c r="J3631" s="19" t="s">
        <v>1962</v>
      </c>
      <c r="K3631" s="18">
        <v>7</v>
      </c>
      <c r="L3631" s="18">
        <v>1</v>
      </c>
      <c r="M3631" s="18" t="str">
        <f>IF(tbl_data[[#This Row],[PACK COUNT]]&gt;1,"Multipack","Single")</f>
        <v>Single</v>
      </c>
    </row>
    <row r="3632" spans="1:13">
      <c r="A3632" s="22" t="s">
        <v>760</v>
      </c>
      <c r="B3632" s="22" t="s">
        <v>1366</v>
      </c>
      <c r="C3632" s="22" t="s">
        <v>83</v>
      </c>
      <c r="D3632" s="22" t="s">
        <v>87</v>
      </c>
      <c r="E3632" s="22" t="s">
        <v>1415</v>
      </c>
      <c r="F3632" s="22" t="s">
        <v>203</v>
      </c>
      <c r="G3632" s="22">
        <v>1</v>
      </c>
      <c r="H3632" s="20">
        <v>14.264942509443776</v>
      </c>
      <c r="I3632" s="20">
        <v>13.47603593023819</v>
      </c>
      <c r="J3632" s="19" t="s">
        <v>1962</v>
      </c>
      <c r="K3632" s="18">
        <v>7</v>
      </c>
      <c r="L3632" s="18">
        <v>2</v>
      </c>
      <c r="M3632" s="18" t="str">
        <f>IF(tbl_data[[#This Row],[PACK COUNT]]&gt;1,"Multipack","Single")</f>
        <v>Single</v>
      </c>
    </row>
    <row r="3633" spans="1:13">
      <c r="A3633" s="22" t="s">
        <v>760</v>
      </c>
      <c r="B3633" s="22" t="s">
        <v>1485</v>
      </c>
      <c r="C3633" s="22" t="s">
        <v>55</v>
      </c>
      <c r="D3633" s="22" t="s">
        <v>24</v>
      </c>
      <c r="E3633" s="22" t="s">
        <v>1484</v>
      </c>
      <c r="F3633" s="22" t="s">
        <v>196</v>
      </c>
      <c r="G3633" s="22">
        <v>1</v>
      </c>
      <c r="H3633" s="20">
        <v>0.23721750165770039</v>
      </c>
      <c r="I3633" s="20">
        <v>0.75875447250920036</v>
      </c>
      <c r="J3633" s="19" t="s">
        <v>1962</v>
      </c>
      <c r="K3633" s="18">
        <v>7</v>
      </c>
      <c r="L3633" s="18">
        <v>0.33</v>
      </c>
      <c r="M3633" s="18" t="str">
        <f>IF(tbl_data[[#This Row],[PACK COUNT]]&gt;1,"Multipack","Single")</f>
        <v>Single</v>
      </c>
    </row>
    <row r="3634" spans="1:13">
      <c r="A3634" s="22" t="s">
        <v>760</v>
      </c>
      <c r="B3634" s="22" t="s">
        <v>784</v>
      </c>
      <c r="C3634" s="22" t="s">
        <v>784</v>
      </c>
      <c r="D3634" s="22" t="s">
        <v>24</v>
      </c>
      <c r="E3634" s="22" t="s">
        <v>783</v>
      </c>
      <c r="F3634" s="22" t="s">
        <v>196</v>
      </c>
      <c r="G3634" s="22">
        <v>1</v>
      </c>
      <c r="H3634" s="20">
        <v>1.8817513357659715E-2</v>
      </c>
      <c r="I3634" s="20">
        <v>8.9052811089748635E-2</v>
      </c>
      <c r="J3634" s="19" t="s">
        <v>1962</v>
      </c>
      <c r="K3634" s="18">
        <v>7</v>
      </c>
      <c r="L3634" s="18">
        <v>0.33</v>
      </c>
      <c r="M3634" s="18" t="str">
        <f>IF(tbl_data[[#This Row],[PACK COUNT]]&gt;1,"Multipack","Single")</f>
        <v>Single</v>
      </c>
    </row>
    <row r="3635" spans="1:13">
      <c r="A3635" s="22" t="s">
        <v>760</v>
      </c>
      <c r="B3635" s="22" t="s">
        <v>1364</v>
      </c>
      <c r="C3635" s="22" t="s">
        <v>273</v>
      </c>
      <c r="D3635" s="22" t="s">
        <v>24</v>
      </c>
      <c r="E3635" s="22" t="s">
        <v>1363</v>
      </c>
      <c r="F3635" s="22" t="s">
        <v>196</v>
      </c>
      <c r="G3635" s="22">
        <v>1</v>
      </c>
      <c r="H3635" s="20">
        <v>1.9825246693046858</v>
      </c>
      <c r="I3635" s="20">
        <v>4.9085608731588666</v>
      </c>
      <c r="J3635" s="19" t="s">
        <v>1962</v>
      </c>
      <c r="K3635" s="18">
        <v>7</v>
      </c>
      <c r="L3635" s="18">
        <v>0.5</v>
      </c>
      <c r="M3635" s="18" t="str">
        <f>IF(tbl_data[[#This Row],[PACK COUNT]]&gt;1,"Multipack","Single")</f>
        <v>Single</v>
      </c>
    </row>
    <row r="3636" spans="1:13">
      <c r="A3636" s="22" t="s">
        <v>760</v>
      </c>
      <c r="B3636" s="22" t="s">
        <v>760</v>
      </c>
      <c r="C3636" s="22" t="s">
        <v>24</v>
      </c>
      <c r="D3636" s="22" t="s">
        <v>24</v>
      </c>
      <c r="E3636" s="22" t="s">
        <v>1483</v>
      </c>
      <c r="F3636" s="22" t="s">
        <v>191</v>
      </c>
      <c r="G3636" s="22">
        <v>1</v>
      </c>
      <c r="H3636" s="20">
        <v>1.9509862168535834</v>
      </c>
      <c r="I3636" s="20">
        <v>5.1909094788703705</v>
      </c>
      <c r="J3636" s="19" t="s">
        <v>1962</v>
      </c>
      <c r="K3636" s="18">
        <v>7</v>
      </c>
      <c r="L3636" s="18">
        <v>0.25</v>
      </c>
      <c r="M3636" s="18" t="str">
        <f>IF(tbl_data[[#This Row],[PACK COUNT]]&gt;1,"Multipack","Single")</f>
        <v>Single</v>
      </c>
    </row>
    <row r="3637" spans="1:13">
      <c r="A3637" s="22" t="s">
        <v>760</v>
      </c>
      <c r="B3637" s="22" t="s">
        <v>760</v>
      </c>
      <c r="C3637" s="22" t="s">
        <v>24</v>
      </c>
      <c r="D3637" s="22" t="s">
        <v>24</v>
      </c>
      <c r="E3637" s="22" t="s">
        <v>782</v>
      </c>
      <c r="F3637" s="22" t="s">
        <v>191</v>
      </c>
      <c r="G3637" s="22">
        <v>1</v>
      </c>
      <c r="H3637" s="20">
        <v>43.868413505830063</v>
      </c>
      <c r="I3637" s="20">
        <v>69.239268141037172</v>
      </c>
      <c r="J3637" s="19" t="s">
        <v>1962</v>
      </c>
      <c r="K3637" s="18">
        <v>7</v>
      </c>
      <c r="L3637" s="18">
        <v>0.5</v>
      </c>
      <c r="M3637" s="18" t="str">
        <f>IF(tbl_data[[#This Row],[PACK COUNT]]&gt;1,"Multipack","Single")</f>
        <v>Single</v>
      </c>
    </row>
    <row r="3638" spans="1:13">
      <c r="A3638" s="22" t="s">
        <v>760</v>
      </c>
      <c r="B3638" s="22" t="s">
        <v>760</v>
      </c>
      <c r="C3638" s="22" t="s">
        <v>24</v>
      </c>
      <c r="D3638" s="22" t="s">
        <v>24</v>
      </c>
      <c r="E3638" s="22" t="s">
        <v>779</v>
      </c>
      <c r="F3638" s="22" t="s">
        <v>196</v>
      </c>
      <c r="G3638" s="22">
        <v>1</v>
      </c>
      <c r="H3638" s="20">
        <v>0.19470648705298751</v>
      </c>
      <c r="I3638" s="20">
        <v>0.6071925534607826</v>
      </c>
      <c r="J3638" s="19" t="s">
        <v>1962</v>
      </c>
      <c r="K3638" s="18">
        <v>7</v>
      </c>
      <c r="L3638" s="18">
        <v>0.33</v>
      </c>
      <c r="M3638" s="18" t="str">
        <f>IF(tbl_data[[#This Row],[PACK COUNT]]&gt;1,"Multipack","Single")</f>
        <v>Single</v>
      </c>
    </row>
    <row r="3639" spans="1:13">
      <c r="A3639" s="22" t="s">
        <v>760</v>
      </c>
      <c r="B3639" s="22" t="s">
        <v>771</v>
      </c>
      <c r="C3639" s="22" t="s">
        <v>597</v>
      </c>
      <c r="D3639" s="22" t="s">
        <v>24</v>
      </c>
      <c r="E3639" s="22" t="s">
        <v>773</v>
      </c>
      <c r="F3639" s="22" t="s">
        <v>196</v>
      </c>
      <c r="G3639" s="22">
        <v>1</v>
      </c>
      <c r="H3639" s="20">
        <v>5.5856121765834787</v>
      </c>
      <c r="I3639" s="20">
        <v>11.167462266654919</v>
      </c>
      <c r="J3639" s="19" t="s">
        <v>1962</v>
      </c>
      <c r="K3639" s="18">
        <v>7</v>
      </c>
      <c r="L3639" s="18">
        <v>0.5</v>
      </c>
      <c r="M3639" s="18" t="str">
        <f>IF(tbl_data[[#This Row],[PACK COUNT]]&gt;1,"Multipack","Single")</f>
        <v>Single</v>
      </c>
    </row>
    <row r="3640" spans="1:13">
      <c r="A3640" s="22" t="s">
        <v>760</v>
      </c>
      <c r="B3640" s="22" t="s">
        <v>771</v>
      </c>
      <c r="C3640" s="22" t="s">
        <v>770</v>
      </c>
      <c r="D3640" s="22" t="s">
        <v>24</v>
      </c>
      <c r="E3640" s="22" t="s">
        <v>772</v>
      </c>
      <c r="F3640" s="22" t="s">
        <v>191</v>
      </c>
      <c r="G3640" s="22">
        <v>1</v>
      </c>
      <c r="H3640" s="20">
        <v>31.802803536845374</v>
      </c>
      <c r="I3640" s="20">
        <v>48.743217427165618</v>
      </c>
      <c r="J3640" s="19" t="s">
        <v>1962</v>
      </c>
      <c r="K3640" s="18">
        <v>7</v>
      </c>
      <c r="L3640" s="18">
        <v>0.5</v>
      </c>
      <c r="M3640" s="18" t="str">
        <f>IF(tbl_data[[#This Row],[PACK COUNT]]&gt;1,"Multipack","Single")</f>
        <v>Single</v>
      </c>
    </row>
    <row r="3641" spans="1:13">
      <c r="A3641" s="22" t="s">
        <v>760</v>
      </c>
      <c r="B3641" s="22" t="s">
        <v>771</v>
      </c>
      <c r="C3641" s="22" t="s">
        <v>770</v>
      </c>
      <c r="D3641" s="22" t="s">
        <v>24</v>
      </c>
      <c r="E3641" s="22" t="s">
        <v>769</v>
      </c>
      <c r="F3641" s="22" t="s">
        <v>196</v>
      </c>
      <c r="G3641" s="22">
        <v>1</v>
      </c>
      <c r="H3641" s="20">
        <v>13.593993124597233</v>
      </c>
      <c r="I3641" s="20">
        <v>26.347788112910063</v>
      </c>
      <c r="J3641" s="19" t="s">
        <v>1962</v>
      </c>
      <c r="K3641" s="18">
        <v>7</v>
      </c>
      <c r="L3641" s="18">
        <v>0.5</v>
      </c>
      <c r="M3641" s="18" t="str">
        <f>IF(tbl_data[[#This Row],[PACK COUNT]]&gt;1,"Multipack","Single")</f>
        <v>Single</v>
      </c>
    </row>
    <row r="3642" spans="1:13">
      <c r="A3642" s="22" t="s">
        <v>760</v>
      </c>
      <c r="B3642" s="22" t="s">
        <v>767</v>
      </c>
      <c r="C3642" s="22" t="s">
        <v>167</v>
      </c>
      <c r="D3642" s="22" t="s">
        <v>24</v>
      </c>
      <c r="E3642" s="22" t="s">
        <v>1672</v>
      </c>
      <c r="F3642" s="22" t="s">
        <v>191</v>
      </c>
      <c r="G3642" s="22">
        <v>1</v>
      </c>
      <c r="H3642" s="20">
        <v>3.2415937910581775E-2</v>
      </c>
      <c r="I3642" s="20">
        <v>6.9213128662959852E-2</v>
      </c>
      <c r="J3642" s="19" t="s">
        <v>1962</v>
      </c>
      <c r="K3642" s="18">
        <v>7</v>
      </c>
      <c r="L3642" s="18">
        <v>0.5</v>
      </c>
      <c r="M3642" s="18" t="str">
        <f>IF(tbl_data[[#This Row],[PACK COUNT]]&gt;1,"Multipack","Single")</f>
        <v>Single</v>
      </c>
    </row>
    <row r="3643" spans="1:13">
      <c r="A3643" s="22" t="s">
        <v>760</v>
      </c>
      <c r="B3643" s="22" t="s">
        <v>767</v>
      </c>
      <c r="C3643" s="22" t="s">
        <v>24</v>
      </c>
      <c r="D3643" s="22" t="s">
        <v>24</v>
      </c>
      <c r="E3643" s="22" t="s">
        <v>766</v>
      </c>
      <c r="F3643" s="22" t="s">
        <v>191</v>
      </c>
      <c r="G3643" s="22">
        <v>1</v>
      </c>
      <c r="H3643" s="20">
        <v>0.11835324480689929</v>
      </c>
      <c r="I3643" s="20">
        <v>0.19069678468993959</v>
      </c>
      <c r="J3643" s="19" t="s">
        <v>1962</v>
      </c>
      <c r="K3643" s="18">
        <v>7</v>
      </c>
      <c r="L3643" s="18">
        <v>0.5</v>
      </c>
      <c r="M3643" s="18" t="str">
        <f>IF(tbl_data[[#This Row],[PACK COUNT]]&gt;1,"Multipack","Single")</f>
        <v>Single</v>
      </c>
    </row>
    <row r="3644" spans="1:13">
      <c r="A3644" s="22" t="s">
        <v>760</v>
      </c>
      <c r="B3644" s="22" t="s">
        <v>765</v>
      </c>
      <c r="C3644" s="22" t="s">
        <v>126</v>
      </c>
      <c r="D3644" s="22" t="s">
        <v>24</v>
      </c>
      <c r="E3644" s="22" t="s">
        <v>764</v>
      </c>
      <c r="F3644" s="22" t="s">
        <v>191</v>
      </c>
      <c r="G3644" s="22">
        <v>1</v>
      </c>
      <c r="H3644" s="20">
        <v>0.340472304822239</v>
      </c>
      <c r="I3644" s="20">
        <v>1.133458799663067</v>
      </c>
      <c r="J3644" s="19" t="s">
        <v>1962</v>
      </c>
      <c r="K3644" s="18">
        <v>7</v>
      </c>
      <c r="L3644" s="18">
        <v>0.5</v>
      </c>
      <c r="M3644" s="18" t="str">
        <f>IF(tbl_data[[#This Row],[PACK COUNT]]&gt;1,"Multipack","Single")</f>
        <v>Single</v>
      </c>
    </row>
    <row r="3645" spans="1:13">
      <c r="A3645" s="22" t="s">
        <v>760</v>
      </c>
      <c r="B3645" s="22" t="s">
        <v>1223</v>
      </c>
      <c r="C3645" s="22" t="s">
        <v>1223</v>
      </c>
      <c r="D3645" s="22" t="s">
        <v>24</v>
      </c>
      <c r="E3645" s="22" t="s">
        <v>1222</v>
      </c>
      <c r="F3645" s="22" t="s">
        <v>196</v>
      </c>
      <c r="G3645" s="22">
        <v>1</v>
      </c>
      <c r="H3645" s="20">
        <v>2.6130954000858847E-3</v>
      </c>
      <c r="I3645" s="20">
        <v>1.0773038778838439E-2</v>
      </c>
      <c r="J3645" s="19" t="s">
        <v>1962</v>
      </c>
      <c r="K3645" s="18">
        <v>7</v>
      </c>
      <c r="L3645" s="18">
        <v>0.33</v>
      </c>
      <c r="M3645" s="18" t="str">
        <f>IF(tbl_data[[#This Row],[PACK COUNT]]&gt;1,"Multipack","Single")</f>
        <v>Single</v>
      </c>
    </row>
    <row r="3646" spans="1:13">
      <c r="A3646" s="22" t="s">
        <v>760</v>
      </c>
      <c r="B3646" s="22" t="s">
        <v>1414</v>
      </c>
      <c r="C3646" s="22" t="s">
        <v>83</v>
      </c>
      <c r="D3646" s="22" t="s">
        <v>87</v>
      </c>
      <c r="E3646" s="22" t="s">
        <v>1463</v>
      </c>
      <c r="F3646" s="22" t="s">
        <v>203</v>
      </c>
      <c r="G3646" s="22">
        <v>1</v>
      </c>
      <c r="H3646" s="20">
        <v>2.6471681155383622</v>
      </c>
      <c r="I3646" s="20">
        <v>2.6050859889619233</v>
      </c>
      <c r="J3646" s="19" t="s">
        <v>1962</v>
      </c>
      <c r="K3646" s="18">
        <v>7</v>
      </c>
      <c r="L3646" s="18">
        <v>2</v>
      </c>
      <c r="M3646" s="18" t="str">
        <f>IF(tbl_data[[#This Row],[PACK COUNT]]&gt;1,"Multipack","Single")</f>
        <v>Single</v>
      </c>
    </row>
    <row r="3647" spans="1:13">
      <c r="A3647" s="22" t="s">
        <v>760</v>
      </c>
      <c r="B3647" s="22" t="s">
        <v>1414</v>
      </c>
      <c r="C3647" s="22" t="s">
        <v>1413</v>
      </c>
      <c r="D3647" s="22" t="s">
        <v>87</v>
      </c>
      <c r="E3647" s="22" t="s">
        <v>1614</v>
      </c>
      <c r="F3647" s="22" t="s">
        <v>196</v>
      </c>
      <c r="G3647" s="22">
        <v>1</v>
      </c>
      <c r="H3647" s="20">
        <v>0.29251825577673995</v>
      </c>
      <c r="I3647" s="20">
        <v>0.44539093140095665</v>
      </c>
      <c r="J3647" s="19" t="s">
        <v>1962</v>
      </c>
      <c r="K3647" s="18">
        <v>7</v>
      </c>
      <c r="L3647" s="18">
        <v>0.5</v>
      </c>
      <c r="M3647" s="18" t="str">
        <f>IF(tbl_data[[#This Row],[PACK COUNT]]&gt;1,"Multipack","Single")</f>
        <v>Single</v>
      </c>
    </row>
    <row r="3648" spans="1:13">
      <c r="A3648" s="22" t="s">
        <v>760</v>
      </c>
      <c r="B3648" s="22" t="s">
        <v>1414</v>
      </c>
      <c r="C3648" s="22" t="s">
        <v>1413</v>
      </c>
      <c r="D3648" s="22" t="s">
        <v>87</v>
      </c>
      <c r="E3648" s="22" t="s">
        <v>1412</v>
      </c>
      <c r="F3648" s="22" t="s">
        <v>203</v>
      </c>
      <c r="G3648" s="22">
        <v>1</v>
      </c>
      <c r="H3648" s="20">
        <v>1.4792893224107744</v>
      </c>
      <c r="I3648" s="20">
        <v>1.5708455298186406</v>
      </c>
      <c r="J3648" s="19" t="s">
        <v>1962</v>
      </c>
      <c r="K3648" s="18">
        <v>7</v>
      </c>
      <c r="L3648" s="18">
        <v>1</v>
      </c>
      <c r="M3648" s="18" t="str">
        <f>IF(tbl_data[[#This Row],[PACK COUNT]]&gt;1,"Multipack","Single")</f>
        <v>Single</v>
      </c>
    </row>
    <row r="3649" spans="1:13">
      <c r="A3649" s="22" t="s">
        <v>760</v>
      </c>
      <c r="B3649" s="22" t="s">
        <v>763</v>
      </c>
      <c r="C3649" s="22" t="s">
        <v>402</v>
      </c>
      <c r="D3649" s="22" t="s">
        <v>24</v>
      </c>
      <c r="E3649" s="22" t="s">
        <v>762</v>
      </c>
      <c r="F3649" s="22" t="s">
        <v>191</v>
      </c>
      <c r="G3649" s="22">
        <v>1</v>
      </c>
      <c r="H3649" s="20">
        <v>0.41311664859421759</v>
      </c>
      <c r="I3649" s="20">
        <v>0.79390542204951264</v>
      </c>
      <c r="J3649" s="19" t="s">
        <v>1962</v>
      </c>
      <c r="K3649" s="18">
        <v>7</v>
      </c>
      <c r="L3649" s="18">
        <v>0.5</v>
      </c>
      <c r="M3649" s="18" t="str">
        <f>IF(tbl_data[[#This Row],[PACK COUNT]]&gt;1,"Multipack","Single")</f>
        <v>Single</v>
      </c>
    </row>
    <row r="3650" spans="1:13">
      <c r="A3650" s="22" t="s">
        <v>760</v>
      </c>
      <c r="B3650" s="22" t="s">
        <v>763</v>
      </c>
      <c r="C3650" s="22" t="s">
        <v>402</v>
      </c>
      <c r="D3650" s="22" t="s">
        <v>24</v>
      </c>
      <c r="E3650" s="22" t="s">
        <v>1646</v>
      </c>
      <c r="F3650" s="22" t="s">
        <v>191</v>
      </c>
      <c r="G3650" s="22">
        <v>1</v>
      </c>
      <c r="H3650" s="20">
        <v>8.7514987869982477E-3</v>
      </c>
      <c r="I3650" s="20">
        <v>2.7222137411162566E-2</v>
      </c>
      <c r="J3650" s="19" t="s">
        <v>1962</v>
      </c>
      <c r="K3650" s="18">
        <v>7</v>
      </c>
      <c r="L3650" s="18">
        <v>5</v>
      </c>
      <c r="M3650" s="18" t="str">
        <f>IF(tbl_data[[#This Row],[PACK COUNT]]&gt;1,"Multipack","Single")</f>
        <v>Single</v>
      </c>
    </row>
    <row r="3651" spans="1:13">
      <c r="A3651" s="22" t="s">
        <v>760</v>
      </c>
      <c r="B3651" s="22" t="s">
        <v>763</v>
      </c>
      <c r="C3651" s="22" t="s">
        <v>402</v>
      </c>
      <c r="D3651" s="22" t="s">
        <v>24</v>
      </c>
      <c r="E3651" s="22" t="s">
        <v>1245</v>
      </c>
      <c r="F3651" s="22" t="s">
        <v>196</v>
      </c>
      <c r="G3651" s="22">
        <v>1</v>
      </c>
      <c r="H3651" s="20">
        <v>1.2197759642431196</v>
      </c>
      <c r="I3651" s="20">
        <v>2.4983403000220195</v>
      </c>
      <c r="J3651" s="19" t="s">
        <v>1962</v>
      </c>
      <c r="K3651" s="18">
        <v>7</v>
      </c>
      <c r="L3651" s="18">
        <v>0.5</v>
      </c>
      <c r="M3651" s="18" t="str">
        <f>IF(tbl_data[[#This Row],[PACK COUNT]]&gt;1,"Multipack","Single")</f>
        <v>Single</v>
      </c>
    </row>
    <row r="3652" spans="1:13">
      <c r="A3652" s="22" t="s">
        <v>760</v>
      </c>
      <c r="B3652" s="22" t="s">
        <v>763</v>
      </c>
      <c r="C3652" s="22" t="s">
        <v>402</v>
      </c>
      <c r="D3652" s="22" t="s">
        <v>24</v>
      </c>
      <c r="E3652" s="22" t="s">
        <v>1566</v>
      </c>
      <c r="F3652" s="22" t="s">
        <v>196</v>
      </c>
      <c r="G3652" s="22">
        <v>1</v>
      </c>
      <c r="H3652" s="20">
        <v>0.32806847792678495</v>
      </c>
      <c r="I3652" s="20">
        <v>0.60900980287744411</v>
      </c>
      <c r="J3652" s="19" t="s">
        <v>1962</v>
      </c>
      <c r="K3652" s="18">
        <v>7</v>
      </c>
      <c r="L3652" s="18">
        <v>0.66</v>
      </c>
      <c r="M3652" s="18" t="str">
        <f>IF(tbl_data[[#This Row],[PACK COUNT]]&gt;1,"Multipack","Single")</f>
        <v>Single</v>
      </c>
    </row>
    <row r="3653" spans="1:13">
      <c r="A3653" s="22" t="s">
        <v>760</v>
      </c>
      <c r="B3653" s="22" t="s">
        <v>759</v>
      </c>
      <c r="C3653" s="22" t="s">
        <v>24</v>
      </c>
      <c r="D3653" s="22" t="s">
        <v>24</v>
      </c>
      <c r="E3653" s="22" t="s">
        <v>761</v>
      </c>
      <c r="F3653" s="22" t="s">
        <v>191</v>
      </c>
      <c r="G3653" s="22">
        <v>1</v>
      </c>
      <c r="H3653" s="20">
        <v>1.6899417403292869</v>
      </c>
      <c r="I3653" s="20">
        <v>2.6469129036137145</v>
      </c>
      <c r="J3653" s="19" t="s">
        <v>1962</v>
      </c>
      <c r="K3653" s="18">
        <v>7</v>
      </c>
      <c r="L3653" s="18">
        <v>0.5</v>
      </c>
      <c r="M3653" s="18" t="str">
        <f>IF(tbl_data[[#This Row],[PACK COUNT]]&gt;1,"Multipack","Single")</f>
        <v>Single</v>
      </c>
    </row>
    <row r="3654" spans="1:13">
      <c r="A3654" s="22" t="s">
        <v>760</v>
      </c>
      <c r="B3654" s="22" t="s">
        <v>759</v>
      </c>
      <c r="C3654" s="22" t="s">
        <v>24</v>
      </c>
      <c r="D3654" s="22" t="s">
        <v>24</v>
      </c>
      <c r="E3654" s="22" t="s">
        <v>758</v>
      </c>
      <c r="F3654" s="22" t="s">
        <v>196</v>
      </c>
      <c r="G3654" s="22">
        <v>1</v>
      </c>
      <c r="H3654" s="20">
        <v>0.5178779328315577</v>
      </c>
      <c r="I3654" s="20">
        <v>1.0492068994301029</v>
      </c>
      <c r="J3654" s="19" t="s">
        <v>1962</v>
      </c>
      <c r="K3654" s="18">
        <v>7</v>
      </c>
      <c r="L3654" s="18">
        <v>0.5</v>
      </c>
      <c r="M3654" s="18" t="str">
        <f>IF(tbl_data[[#This Row],[PACK COUNT]]&gt;1,"Multipack","Single")</f>
        <v>Single</v>
      </c>
    </row>
    <row r="3655" spans="1:13">
      <c r="A3655" s="22" t="s">
        <v>760</v>
      </c>
      <c r="B3655" s="22" t="s">
        <v>1565</v>
      </c>
      <c r="C3655" s="22" t="s">
        <v>1565</v>
      </c>
      <c r="D3655" s="22" t="s">
        <v>24</v>
      </c>
      <c r="E3655" s="22" t="s">
        <v>1564</v>
      </c>
      <c r="F3655" s="22" t="s">
        <v>191</v>
      </c>
      <c r="G3655" s="22">
        <v>1</v>
      </c>
      <c r="H3655" s="20">
        <v>0.27440647907057086</v>
      </c>
      <c r="I3655" s="20">
        <v>0.54870329985759747</v>
      </c>
      <c r="J3655" s="19" t="s">
        <v>1962</v>
      </c>
      <c r="K3655" s="18">
        <v>7</v>
      </c>
      <c r="L3655" s="18">
        <v>0.5</v>
      </c>
      <c r="M3655" s="18" t="str">
        <f>IF(tbl_data[[#This Row],[PACK COUNT]]&gt;1,"Multipack","Single")</f>
        <v>Single</v>
      </c>
    </row>
    <row r="3656" spans="1:13">
      <c r="A3656" s="22" t="s">
        <v>728</v>
      </c>
      <c r="B3656" s="22" t="s">
        <v>748</v>
      </c>
      <c r="C3656" s="22" t="s">
        <v>83</v>
      </c>
      <c r="D3656" s="22" t="s">
        <v>71</v>
      </c>
      <c r="E3656" s="22" t="s">
        <v>755</v>
      </c>
      <c r="F3656" s="22" t="s">
        <v>203</v>
      </c>
      <c r="G3656" s="22">
        <v>1</v>
      </c>
      <c r="H3656" s="20">
        <v>2.809893661001277</v>
      </c>
      <c r="I3656" s="20">
        <v>2.5564551128152266</v>
      </c>
      <c r="J3656" s="19" t="s">
        <v>1962</v>
      </c>
      <c r="K3656" s="18">
        <v>7</v>
      </c>
      <c r="L3656" s="18">
        <v>2.5</v>
      </c>
      <c r="M3656" s="18" t="str">
        <f>IF(tbl_data[[#This Row],[PACK COUNT]]&gt;1,"Multipack","Single")</f>
        <v>Single</v>
      </c>
    </row>
    <row r="3657" spans="1:13">
      <c r="A3657" s="22" t="s">
        <v>728</v>
      </c>
      <c r="B3657" s="22" t="s">
        <v>748</v>
      </c>
      <c r="C3657" s="22" t="s">
        <v>83</v>
      </c>
      <c r="D3657" s="22" t="s">
        <v>87</v>
      </c>
      <c r="E3657" s="22" t="s">
        <v>754</v>
      </c>
      <c r="F3657" s="22" t="s">
        <v>203</v>
      </c>
      <c r="G3657" s="22">
        <v>1</v>
      </c>
      <c r="H3657" s="20">
        <v>6.1499782040577111</v>
      </c>
      <c r="I3657" s="20">
        <v>5.7072658970513048</v>
      </c>
      <c r="J3657" s="19" t="s">
        <v>1962</v>
      </c>
      <c r="K3657" s="18">
        <v>7</v>
      </c>
      <c r="L3657" s="18">
        <v>2</v>
      </c>
      <c r="M3657" s="18" t="str">
        <f>IF(tbl_data[[#This Row],[PACK COUNT]]&gt;1,"Multipack","Single")</f>
        <v>Single</v>
      </c>
    </row>
    <row r="3658" spans="1:13">
      <c r="A3658" s="22" t="s">
        <v>728</v>
      </c>
      <c r="B3658" s="22" t="s">
        <v>748</v>
      </c>
      <c r="C3658" s="22" t="s">
        <v>751</v>
      </c>
      <c r="D3658" s="22" t="s">
        <v>87</v>
      </c>
      <c r="E3658" s="22" t="s">
        <v>752</v>
      </c>
      <c r="F3658" s="22" t="s">
        <v>203</v>
      </c>
      <c r="G3658" s="22">
        <v>1</v>
      </c>
      <c r="H3658" s="20">
        <v>6.9090040306999585</v>
      </c>
      <c r="I3658" s="20">
        <v>6.4760624193333776</v>
      </c>
      <c r="J3658" s="19" t="s">
        <v>1962</v>
      </c>
      <c r="K3658" s="18">
        <v>7</v>
      </c>
      <c r="L3658" s="18">
        <v>1.5</v>
      </c>
      <c r="M3658" s="18" t="str">
        <f>IF(tbl_data[[#This Row],[PACK COUNT]]&gt;1,"Multipack","Single")</f>
        <v>Single</v>
      </c>
    </row>
    <row r="3659" spans="1:13">
      <c r="A3659" s="22" t="s">
        <v>728</v>
      </c>
      <c r="B3659" s="22" t="s">
        <v>748</v>
      </c>
      <c r="C3659" s="22" t="s">
        <v>751</v>
      </c>
      <c r="D3659" s="22" t="s">
        <v>87</v>
      </c>
      <c r="E3659" s="22" t="s">
        <v>750</v>
      </c>
      <c r="F3659" s="22" t="s">
        <v>203</v>
      </c>
      <c r="G3659" s="22">
        <v>1</v>
      </c>
      <c r="H3659" s="20">
        <v>10.009878974754256</v>
      </c>
      <c r="I3659" s="20">
        <v>7.6383115848650212</v>
      </c>
      <c r="J3659" s="19" t="s">
        <v>1962</v>
      </c>
      <c r="K3659" s="18">
        <v>7</v>
      </c>
      <c r="L3659" s="18">
        <v>2.5</v>
      </c>
      <c r="M3659" s="18" t="str">
        <f>IF(tbl_data[[#This Row],[PACK COUNT]]&gt;1,"Multipack","Single")</f>
        <v>Single</v>
      </c>
    </row>
    <row r="3660" spans="1:13">
      <c r="A3660" s="22" t="s">
        <v>728</v>
      </c>
      <c r="B3660" s="22" t="s">
        <v>748</v>
      </c>
      <c r="C3660" s="22" t="s">
        <v>98</v>
      </c>
      <c r="D3660" s="22" t="s">
        <v>87</v>
      </c>
      <c r="E3660" s="22" t="s">
        <v>749</v>
      </c>
      <c r="F3660" s="22" t="s">
        <v>203</v>
      </c>
      <c r="G3660" s="22">
        <v>1</v>
      </c>
      <c r="H3660" s="20">
        <v>20.481611657935286</v>
      </c>
      <c r="I3660" s="20">
        <v>19.263645241467461</v>
      </c>
      <c r="J3660" s="19" t="s">
        <v>1962</v>
      </c>
      <c r="K3660" s="18">
        <v>7</v>
      </c>
      <c r="L3660" s="18">
        <v>1.5</v>
      </c>
      <c r="M3660" s="18" t="str">
        <f>IF(tbl_data[[#This Row],[PACK COUNT]]&gt;1,"Multipack","Single")</f>
        <v>Single</v>
      </c>
    </row>
    <row r="3661" spans="1:13">
      <c r="A3661" s="22" t="s">
        <v>728</v>
      </c>
      <c r="B3661" s="22" t="s">
        <v>748</v>
      </c>
      <c r="C3661" s="22" t="s">
        <v>98</v>
      </c>
      <c r="D3661" s="22" t="s">
        <v>87</v>
      </c>
      <c r="E3661" s="22" t="s">
        <v>747</v>
      </c>
      <c r="F3661" s="22" t="s">
        <v>203</v>
      </c>
      <c r="G3661" s="22">
        <v>1</v>
      </c>
      <c r="H3661" s="20">
        <v>7.910860374054189</v>
      </c>
      <c r="I3661" s="20">
        <v>5.8384597830874094</v>
      </c>
      <c r="J3661" s="19" t="s">
        <v>1962</v>
      </c>
      <c r="K3661" s="18">
        <v>7</v>
      </c>
      <c r="L3661" s="18">
        <v>2.5</v>
      </c>
      <c r="M3661" s="18" t="str">
        <f>IF(tbl_data[[#This Row],[PACK COUNT]]&gt;1,"Multipack","Single")</f>
        <v>Single</v>
      </c>
    </row>
    <row r="3662" spans="1:13">
      <c r="A3662" s="22" t="s">
        <v>728</v>
      </c>
      <c r="B3662" s="22" t="s">
        <v>746</v>
      </c>
      <c r="C3662" s="22" t="s">
        <v>131</v>
      </c>
      <c r="D3662" s="22" t="s">
        <v>24</v>
      </c>
      <c r="E3662" s="22" t="s">
        <v>745</v>
      </c>
      <c r="F3662" s="22" t="s">
        <v>196</v>
      </c>
      <c r="G3662" s="22">
        <v>1</v>
      </c>
      <c r="H3662" s="20">
        <v>0.30967799729074058</v>
      </c>
      <c r="I3662" s="20">
        <v>0.57553840307902582</v>
      </c>
      <c r="J3662" s="19" t="s">
        <v>1962</v>
      </c>
      <c r="K3662" s="18">
        <v>7</v>
      </c>
      <c r="L3662" s="18">
        <v>0.5</v>
      </c>
      <c r="M3662" s="18" t="str">
        <f>IF(tbl_data[[#This Row],[PACK COUNT]]&gt;1,"Multipack","Single")</f>
        <v>Single</v>
      </c>
    </row>
    <row r="3663" spans="1:13">
      <c r="A3663" s="22" t="s">
        <v>728</v>
      </c>
      <c r="B3663" s="22" t="s">
        <v>743</v>
      </c>
      <c r="C3663" s="22" t="s">
        <v>743</v>
      </c>
      <c r="D3663" s="22" t="s">
        <v>87</v>
      </c>
      <c r="E3663" s="22" t="s">
        <v>1584</v>
      </c>
      <c r="F3663" s="22" t="s">
        <v>191</v>
      </c>
      <c r="G3663" s="22">
        <v>1</v>
      </c>
      <c r="H3663" s="20">
        <v>4.4473216079035227</v>
      </c>
      <c r="I3663" s="20">
        <v>4.6693290858927083</v>
      </c>
      <c r="J3663" s="19" t="s">
        <v>1962</v>
      </c>
      <c r="K3663" s="18">
        <v>7</v>
      </c>
      <c r="L3663" s="18">
        <v>1</v>
      </c>
      <c r="M3663" s="18" t="str">
        <f>IF(tbl_data[[#This Row],[PACK COUNT]]&gt;1,"Multipack","Single")</f>
        <v>Single</v>
      </c>
    </row>
    <row r="3664" spans="1:13">
      <c r="A3664" s="22" t="s">
        <v>728</v>
      </c>
      <c r="B3664" s="22" t="s">
        <v>743</v>
      </c>
      <c r="C3664" s="22" t="s">
        <v>743</v>
      </c>
      <c r="D3664" s="22" t="s">
        <v>87</v>
      </c>
      <c r="E3664" s="22" t="s">
        <v>744</v>
      </c>
      <c r="F3664" s="22" t="s">
        <v>203</v>
      </c>
      <c r="G3664" s="22">
        <v>1</v>
      </c>
      <c r="H3664" s="20">
        <v>1.0754126480978321</v>
      </c>
      <c r="I3664" s="20">
        <v>1.017742447002242</v>
      </c>
      <c r="J3664" s="19" t="s">
        <v>1962</v>
      </c>
      <c r="K3664" s="18">
        <v>7</v>
      </c>
      <c r="L3664" s="18">
        <v>1.5</v>
      </c>
      <c r="M3664" s="18" t="str">
        <f>IF(tbl_data[[#This Row],[PACK COUNT]]&gt;1,"Multipack","Single")</f>
        <v>Single</v>
      </c>
    </row>
    <row r="3665" spans="1:13">
      <c r="A3665" s="22" t="s">
        <v>728</v>
      </c>
      <c r="B3665" s="22" t="s">
        <v>743</v>
      </c>
      <c r="C3665" s="22" t="s">
        <v>743</v>
      </c>
      <c r="D3665" s="22" t="s">
        <v>87</v>
      </c>
      <c r="E3665" s="22" t="s">
        <v>742</v>
      </c>
      <c r="F3665" s="22" t="s">
        <v>203</v>
      </c>
      <c r="G3665" s="22">
        <v>1</v>
      </c>
      <c r="H3665" s="20">
        <v>48.324401806864984</v>
      </c>
      <c r="I3665" s="20">
        <v>39.876142093885242</v>
      </c>
      <c r="J3665" s="19" t="s">
        <v>1962</v>
      </c>
      <c r="K3665" s="18">
        <v>7</v>
      </c>
      <c r="L3665" s="18">
        <v>2.5</v>
      </c>
      <c r="M3665" s="18" t="str">
        <f>IF(tbl_data[[#This Row],[PACK COUNT]]&gt;1,"Multipack","Single")</f>
        <v>Single</v>
      </c>
    </row>
    <row r="3666" spans="1:13">
      <c r="A3666" s="22" t="s">
        <v>728</v>
      </c>
      <c r="B3666" s="22" t="s">
        <v>730</v>
      </c>
      <c r="C3666" s="22" t="s">
        <v>740</v>
      </c>
      <c r="D3666" s="22" t="s">
        <v>24</v>
      </c>
      <c r="E3666" s="22" t="s">
        <v>741</v>
      </c>
      <c r="F3666" s="22" t="s">
        <v>196</v>
      </c>
      <c r="G3666" s="22">
        <v>1</v>
      </c>
      <c r="H3666" s="20">
        <v>3.7738243515459553</v>
      </c>
      <c r="I3666" s="20">
        <v>5.4532548284060693</v>
      </c>
      <c r="J3666" s="19" t="s">
        <v>1962</v>
      </c>
      <c r="K3666" s="18">
        <v>7</v>
      </c>
      <c r="L3666" s="18">
        <v>0.5</v>
      </c>
      <c r="M3666" s="18" t="str">
        <f>IF(tbl_data[[#This Row],[PACK COUNT]]&gt;1,"Multipack","Single")</f>
        <v>Single</v>
      </c>
    </row>
    <row r="3667" spans="1:13">
      <c r="A3667" s="22" t="s">
        <v>728</v>
      </c>
      <c r="B3667" s="22" t="s">
        <v>730</v>
      </c>
      <c r="C3667" s="22" t="s">
        <v>738</v>
      </c>
      <c r="D3667" s="22" t="s">
        <v>71</v>
      </c>
      <c r="E3667" s="22" t="s">
        <v>1264</v>
      </c>
      <c r="F3667" s="22" t="s">
        <v>191</v>
      </c>
      <c r="G3667" s="22">
        <v>1</v>
      </c>
      <c r="H3667" s="20">
        <v>5.691163873900134</v>
      </c>
      <c r="I3667" s="20">
        <v>7.4624134552780461</v>
      </c>
      <c r="J3667" s="19" t="s">
        <v>1962</v>
      </c>
      <c r="K3667" s="18">
        <v>7</v>
      </c>
      <c r="L3667" s="18">
        <v>0.75</v>
      </c>
      <c r="M3667" s="18" t="str">
        <f>IF(tbl_data[[#This Row],[PACK COUNT]]&gt;1,"Multipack","Single")</f>
        <v>Single</v>
      </c>
    </row>
    <row r="3668" spans="1:13">
      <c r="A3668" s="22" t="s">
        <v>728</v>
      </c>
      <c r="B3668" s="22" t="s">
        <v>730</v>
      </c>
      <c r="C3668" s="22" t="s">
        <v>1281</v>
      </c>
      <c r="D3668" s="22" t="s">
        <v>71</v>
      </c>
      <c r="E3668" s="22" t="s">
        <v>1282</v>
      </c>
      <c r="F3668" s="22" t="s">
        <v>191</v>
      </c>
      <c r="G3668" s="22">
        <v>1</v>
      </c>
      <c r="H3668" s="20">
        <v>4.269633562264743</v>
      </c>
      <c r="I3668" s="20">
        <v>5.7108176280318901</v>
      </c>
      <c r="J3668" s="19" t="s">
        <v>1962</v>
      </c>
      <c r="K3668" s="18">
        <v>7</v>
      </c>
      <c r="L3668" s="18">
        <v>0.75</v>
      </c>
      <c r="M3668" s="18" t="str">
        <f>IF(tbl_data[[#This Row],[PACK COUNT]]&gt;1,"Multipack","Single")</f>
        <v>Single</v>
      </c>
    </row>
    <row r="3669" spans="1:13">
      <c r="A3669" s="22" t="s">
        <v>728</v>
      </c>
      <c r="B3669" s="22" t="s">
        <v>730</v>
      </c>
      <c r="C3669" s="22" t="s">
        <v>738</v>
      </c>
      <c r="D3669" s="22" t="s">
        <v>71</v>
      </c>
      <c r="E3669" s="22" t="s">
        <v>737</v>
      </c>
      <c r="F3669" s="22" t="s">
        <v>196</v>
      </c>
      <c r="G3669" s="22">
        <v>1</v>
      </c>
      <c r="H3669" s="20">
        <v>31.783574041031962</v>
      </c>
      <c r="I3669" s="20">
        <v>50.959339818512142</v>
      </c>
      <c r="J3669" s="19" t="s">
        <v>1962</v>
      </c>
      <c r="K3669" s="18">
        <v>7</v>
      </c>
      <c r="L3669" s="18">
        <v>0.5</v>
      </c>
      <c r="M3669" s="18" t="str">
        <f>IF(tbl_data[[#This Row],[PACK COUNT]]&gt;1,"Multipack","Single")</f>
        <v>Single</v>
      </c>
    </row>
    <row r="3670" spans="1:13">
      <c r="A3670" s="22" t="s">
        <v>728</v>
      </c>
      <c r="B3670" s="22" t="s">
        <v>730</v>
      </c>
      <c r="C3670" s="22" t="s">
        <v>738</v>
      </c>
      <c r="D3670" s="22" t="s">
        <v>71</v>
      </c>
      <c r="E3670" s="22" t="s">
        <v>737</v>
      </c>
      <c r="F3670" s="22" t="s">
        <v>196</v>
      </c>
      <c r="G3670" s="22">
        <v>1</v>
      </c>
      <c r="H3670" s="20">
        <v>5.9491991749065996</v>
      </c>
      <c r="I3670" s="20">
        <v>8.9930694190379743</v>
      </c>
      <c r="J3670" s="19" t="s">
        <v>1962</v>
      </c>
      <c r="K3670" s="18">
        <v>7</v>
      </c>
      <c r="L3670" s="18">
        <v>0.5</v>
      </c>
      <c r="M3670" s="18" t="str">
        <f>IF(tbl_data[[#This Row],[PACK COUNT]]&gt;1,"Multipack","Single")</f>
        <v>Single</v>
      </c>
    </row>
    <row r="3671" spans="1:13">
      <c r="A3671" s="22" t="s">
        <v>728</v>
      </c>
      <c r="B3671" s="22" t="s">
        <v>730</v>
      </c>
      <c r="C3671" s="22" t="s">
        <v>1200</v>
      </c>
      <c r="D3671" s="22" t="s">
        <v>71</v>
      </c>
      <c r="E3671" s="22" t="s">
        <v>1199</v>
      </c>
      <c r="F3671" s="22" t="s">
        <v>196</v>
      </c>
      <c r="G3671" s="22">
        <v>1</v>
      </c>
      <c r="H3671" s="20">
        <v>8.3861044587138203</v>
      </c>
      <c r="I3671" s="20">
        <v>15.285723971568956</v>
      </c>
      <c r="J3671" s="19" t="s">
        <v>1962</v>
      </c>
      <c r="K3671" s="18">
        <v>7</v>
      </c>
      <c r="L3671" s="18">
        <v>0.5</v>
      </c>
      <c r="M3671" s="18" t="str">
        <f>IF(tbl_data[[#This Row],[PACK COUNT]]&gt;1,"Multipack","Single")</f>
        <v>Single</v>
      </c>
    </row>
    <row r="3672" spans="1:13">
      <c r="A3672" s="22" t="s">
        <v>728</v>
      </c>
      <c r="B3672" s="22" t="s">
        <v>730</v>
      </c>
      <c r="C3672" s="22" t="s">
        <v>1281</v>
      </c>
      <c r="D3672" s="22" t="s">
        <v>71</v>
      </c>
      <c r="E3672" s="22" t="s">
        <v>1280</v>
      </c>
      <c r="F3672" s="22" t="s">
        <v>196</v>
      </c>
      <c r="G3672" s="22">
        <v>1</v>
      </c>
      <c r="H3672" s="20">
        <v>12.113658957294314</v>
      </c>
      <c r="I3672" s="20">
        <v>21.549761038786702</v>
      </c>
      <c r="J3672" s="19" t="s">
        <v>1962</v>
      </c>
      <c r="K3672" s="18">
        <v>7</v>
      </c>
      <c r="L3672" s="18">
        <v>0.5</v>
      </c>
      <c r="M3672" s="18" t="str">
        <f>IF(tbl_data[[#This Row],[PACK COUNT]]&gt;1,"Multipack","Single")</f>
        <v>Single</v>
      </c>
    </row>
    <row r="3673" spans="1:13">
      <c r="A3673" s="22" t="s">
        <v>728</v>
      </c>
      <c r="B3673" s="22" t="s">
        <v>730</v>
      </c>
      <c r="C3673" s="22" t="s">
        <v>734</v>
      </c>
      <c r="D3673" s="22" t="s">
        <v>71</v>
      </c>
      <c r="E3673" s="22" t="s">
        <v>733</v>
      </c>
      <c r="F3673" s="22" t="s">
        <v>196</v>
      </c>
      <c r="G3673" s="22">
        <v>1</v>
      </c>
      <c r="H3673" s="20">
        <v>0.36416459924381656</v>
      </c>
      <c r="I3673" s="20">
        <v>0.69864370678035137</v>
      </c>
      <c r="J3673" s="19" t="s">
        <v>1962</v>
      </c>
      <c r="K3673" s="18">
        <v>7</v>
      </c>
      <c r="L3673" s="18">
        <v>0.5</v>
      </c>
      <c r="M3673" s="18" t="str">
        <f>IF(tbl_data[[#This Row],[PACK COUNT]]&gt;1,"Multipack","Single")</f>
        <v>Single</v>
      </c>
    </row>
    <row r="3674" spans="1:13">
      <c r="A3674" s="22" t="s">
        <v>728</v>
      </c>
      <c r="B3674" s="22" t="s">
        <v>730</v>
      </c>
      <c r="C3674" s="22" t="s">
        <v>114</v>
      </c>
      <c r="D3674" s="22" t="s">
        <v>110</v>
      </c>
      <c r="E3674" s="22" t="s">
        <v>1785</v>
      </c>
      <c r="F3674" s="22" t="s">
        <v>191</v>
      </c>
      <c r="G3674" s="22">
        <v>1</v>
      </c>
      <c r="H3674" s="20">
        <v>2.1448383069259287E-2</v>
      </c>
      <c r="I3674" s="20">
        <v>3.7842702560961249E-2</v>
      </c>
      <c r="J3674" s="19" t="s">
        <v>1962</v>
      </c>
      <c r="K3674" s="18">
        <v>7</v>
      </c>
      <c r="L3674" s="18">
        <v>0.5</v>
      </c>
      <c r="M3674" s="18" t="str">
        <f>IF(tbl_data[[#This Row],[PACK COUNT]]&gt;1,"Multipack","Single")</f>
        <v>Single</v>
      </c>
    </row>
    <row r="3675" spans="1:13">
      <c r="A3675" s="22" t="s">
        <v>728</v>
      </c>
      <c r="B3675" s="22" t="s">
        <v>730</v>
      </c>
      <c r="C3675" s="22" t="s">
        <v>83</v>
      </c>
      <c r="D3675" s="22" t="s">
        <v>24</v>
      </c>
      <c r="E3675" s="22" t="s">
        <v>1549</v>
      </c>
      <c r="F3675" s="22" t="s">
        <v>191</v>
      </c>
      <c r="G3675" s="22">
        <v>1</v>
      </c>
      <c r="H3675" s="20">
        <v>0.20070398992494942</v>
      </c>
      <c r="I3675" s="20">
        <v>0.33698061381775724</v>
      </c>
      <c r="J3675" s="19" t="s">
        <v>1962</v>
      </c>
      <c r="K3675" s="18">
        <v>7</v>
      </c>
      <c r="L3675" s="18">
        <v>0.5</v>
      </c>
      <c r="M3675" s="18" t="str">
        <f>IF(tbl_data[[#This Row],[PACK COUNT]]&gt;1,"Multipack","Single")</f>
        <v>Single</v>
      </c>
    </row>
    <row r="3676" spans="1:13">
      <c r="A3676" s="22" t="s">
        <v>728</v>
      </c>
      <c r="B3676" s="22" t="s">
        <v>730</v>
      </c>
      <c r="C3676" s="22" t="s">
        <v>83</v>
      </c>
      <c r="D3676" s="22" t="s">
        <v>24</v>
      </c>
      <c r="E3676" s="22" t="s">
        <v>732</v>
      </c>
      <c r="F3676" s="22" t="s">
        <v>191</v>
      </c>
      <c r="G3676" s="22">
        <v>1</v>
      </c>
      <c r="H3676" s="20">
        <v>2.0022085236108405</v>
      </c>
      <c r="I3676" s="20">
        <v>3.1148756755871196</v>
      </c>
      <c r="J3676" s="19" t="s">
        <v>1962</v>
      </c>
      <c r="K3676" s="18">
        <v>7</v>
      </c>
      <c r="L3676" s="18">
        <v>1</v>
      </c>
      <c r="M3676" s="18" t="str">
        <f>IF(tbl_data[[#This Row],[PACK COUNT]]&gt;1,"Multipack","Single")</f>
        <v>Single</v>
      </c>
    </row>
    <row r="3677" spans="1:13">
      <c r="A3677" s="22" t="s">
        <v>728</v>
      </c>
      <c r="B3677" s="22" t="s">
        <v>730</v>
      </c>
      <c r="C3677" s="22" t="s">
        <v>83</v>
      </c>
      <c r="D3677" s="22" t="s">
        <v>24</v>
      </c>
      <c r="E3677" s="22" t="s">
        <v>731</v>
      </c>
      <c r="F3677" s="22" t="s">
        <v>196</v>
      </c>
      <c r="G3677" s="22">
        <v>1</v>
      </c>
      <c r="H3677" s="20">
        <v>9.1872485065282188</v>
      </c>
      <c r="I3677" s="20">
        <v>14.353038178413604</v>
      </c>
      <c r="J3677" s="19" t="s">
        <v>1962</v>
      </c>
      <c r="K3677" s="18">
        <v>7</v>
      </c>
      <c r="L3677" s="18">
        <v>0.5</v>
      </c>
      <c r="M3677" s="18" t="str">
        <f>IF(tbl_data[[#This Row],[PACK COUNT]]&gt;1,"Multipack","Single")</f>
        <v>Single</v>
      </c>
    </row>
    <row r="3678" spans="1:13">
      <c r="A3678" s="22" t="s">
        <v>728</v>
      </c>
      <c r="B3678" s="22" t="s">
        <v>730</v>
      </c>
      <c r="C3678" s="22" t="s">
        <v>83</v>
      </c>
      <c r="D3678" s="22" t="s">
        <v>71</v>
      </c>
      <c r="E3678" s="22" t="s">
        <v>1705</v>
      </c>
      <c r="F3678" s="22" t="s">
        <v>203</v>
      </c>
      <c r="G3678" s="22">
        <v>1</v>
      </c>
      <c r="H3678" s="20">
        <v>1.0892063930306357</v>
      </c>
      <c r="I3678" s="20">
        <v>1.1430569610624703</v>
      </c>
      <c r="J3678" s="19" t="s">
        <v>1962</v>
      </c>
      <c r="K3678" s="18">
        <v>7</v>
      </c>
      <c r="L3678" s="18">
        <v>1.5</v>
      </c>
      <c r="M3678" s="18" t="str">
        <f>IF(tbl_data[[#This Row],[PACK COUNT]]&gt;1,"Multipack","Single")</f>
        <v>Single</v>
      </c>
    </row>
    <row r="3679" spans="1:13">
      <c r="A3679" s="22" t="s">
        <v>728</v>
      </c>
      <c r="B3679" s="22" t="s">
        <v>730</v>
      </c>
      <c r="C3679" s="22" t="s">
        <v>99</v>
      </c>
      <c r="D3679" s="22" t="s">
        <v>71</v>
      </c>
      <c r="E3679" s="22" t="s">
        <v>729</v>
      </c>
      <c r="F3679" s="22" t="s">
        <v>196</v>
      </c>
      <c r="G3679" s="22">
        <v>1</v>
      </c>
      <c r="H3679" s="20">
        <v>3.5308197386383373</v>
      </c>
      <c r="I3679" s="20">
        <v>5.2861633241147699</v>
      </c>
      <c r="J3679" s="19" t="s">
        <v>1962</v>
      </c>
      <c r="K3679" s="18">
        <v>7</v>
      </c>
      <c r="L3679" s="18">
        <v>0.5</v>
      </c>
      <c r="M3679" s="18" t="str">
        <f>IF(tbl_data[[#This Row],[PACK COUNT]]&gt;1,"Multipack","Single")</f>
        <v>Single</v>
      </c>
    </row>
    <row r="3680" spans="1:13">
      <c r="A3680" s="22" t="s">
        <v>728</v>
      </c>
      <c r="B3680" s="22" t="s">
        <v>730</v>
      </c>
      <c r="C3680" s="22" t="s">
        <v>99</v>
      </c>
      <c r="D3680" s="22" t="s">
        <v>24</v>
      </c>
      <c r="E3680" s="22" t="s">
        <v>729</v>
      </c>
      <c r="F3680" s="22" t="s">
        <v>196</v>
      </c>
      <c r="G3680" s="22">
        <v>1</v>
      </c>
      <c r="H3680" s="20">
        <v>0.8847372659448004</v>
      </c>
      <c r="I3680" s="20">
        <v>1.61740296373947</v>
      </c>
      <c r="J3680" s="19" t="s">
        <v>1962</v>
      </c>
      <c r="K3680" s="18">
        <v>7</v>
      </c>
      <c r="L3680" s="18">
        <v>0.5</v>
      </c>
      <c r="M3680" s="18" t="str">
        <f>IF(tbl_data[[#This Row],[PACK COUNT]]&gt;1,"Multipack","Single")</f>
        <v>Single</v>
      </c>
    </row>
    <row r="3681" spans="1:13">
      <c r="A3681" s="22" t="s">
        <v>728</v>
      </c>
      <c r="B3681" s="22" t="s">
        <v>727</v>
      </c>
      <c r="C3681" s="22" t="s">
        <v>279</v>
      </c>
      <c r="D3681" s="22" t="s">
        <v>87</v>
      </c>
      <c r="E3681" s="22" t="s">
        <v>726</v>
      </c>
      <c r="F3681" s="22" t="s">
        <v>196</v>
      </c>
      <c r="G3681" s="22">
        <v>1</v>
      </c>
      <c r="H3681" s="20">
        <v>0.83949919825938091</v>
      </c>
      <c r="I3681" s="20">
        <v>1.2495976029895841</v>
      </c>
      <c r="J3681" s="19" t="s">
        <v>1962</v>
      </c>
      <c r="K3681" s="18">
        <v>7</v>
      </c>
      <c r="L3681" s="18">
        <v>0.5</v>
      </c>
      <c r="M3681" s="18" t="str">
        <f>IF(tbl_data[[#This Row],[PACK COUNT]]&gt;1,"Multipack","Single")</f>
        <v>Single</v>
      </c>
    </row>
    <row r="3682" spans="1:13">
      <c r="A3682" s="22" t="s">
        <v>709</v>
      </c>
      <c r="B3682" s="22" t="s">
        <v>725</v>
      </c>
      <c r="C3682" s="22" t="s">
        <v>725</v>
      </c>
      <c r="D3682" s="22" t="s">
        <v>87</v>
      </c>
      <c r="E3682" s="22" t="s">
        <v>1784</v>
      </c>
      <c r="F3682" s="22" t="s">
        <v>191</v>
      </c>
      <c r="G3682" s="22">
        <v>1</v>
      </c>
      <c r="H3682" s="20">
        <v>0.10584505419105528</v>
      </c>
      <c r="I3682" s="20">
        <v>0.11659956330796833</v>
      </c>
      <c r="J3682" s="19" t="s">
        <v>1962</v>
      </c>
      <c r="K3682" s="18">
        <v>7</v>
      </c>
      <c r="L3682" s="18">
        <v>0.5</v>
      </c>
      <c r="M3682" s="18" t="str">
        <f>IF(tbl_data[[#This Row],[PACK COUNT]]&gt;1,"Multipack","Single")</f>
        <v>Single</v>
      </c>
    </row>
    <row r="3683" spans="1:13">
      <c r="A3683" s="22" t="s">
        <v>709</v>
      </c>
      <c r="B3683" s="22" t="s">
        <v>725</v>
      </c>
      <c r="C3683" s="22" t="s">
        <v>725</v>
      </c>
      <c r="D3683" s="22" t="s">
        <v>87</v>
      </c>
      <c r="E3683" s="22" t="s">
        <v>724</v>
      </c>
      <c r="F3683" s="22" t="s">
        <v>203</v>
      </c>
      <c r="G3683" s="22">
        <v>1</v>
      </c>
      <c r="H3683" s="20">
        <v>2.6563138566824276</v>
      </c>
      <c r="I3683" s="20">
        <v>2.4203363778206213</v>
      </c>
      <c r="J3683" s="19" t="s">
        <v>1962</v>
      </c>
      <c r="K3683" s="18">
        <v>7</v>
      </c>
      <c r="L3683" s="18">
        <v>2</v>
      </c>
      <c r="M3683" s="18" t="str">
        <f>IF(tbl_data[[#This Row],[PACK COUNT]]&gt;1,"Multipack","Single")</f>
        <v>Single</v>
      </c>
    </row>
    <row r="3684" spans="1:13">
      <c r="A3684" s="22" t="s">
        <v>709</v>
      </c>
      <c r="B3684" s="22" t="s">
        <v>1362</v>
      </c>
      <c r="C3684" s="22" t="s">
        <v>129</v>
      </c>
      <c r="D3684" s="22" t="s">
        <v>87</v>
      </c>
      <c r="E3684" s="22" t="s">
        <v>1645</v>
      </c>
      <c r="F3684" s="22" t="s">
        <v>191</v>
      </c>
      <c r="G3684" s="22">
        <v>1</v>
      </c>
      <c r="H3684" s="20">
        <v>0.31038760420309169</v>
      </c>
      <c r="I3684" s="20">
        <v>0.49238540926498287</v>
      </c>
      <c r="J3684" s="19" t="s">
        <v>1962</v>
      </c>
      <c r="K3684" s="18">
        <v>7</v>
      </c>
      <c r="L3684" s="18">
        <v>0.5</v>
      </c>
      <c r="M3684" s="18" t="str">
        <f>IF(tbl_data[[#This Row],[PACK COUNT]]&gt;1,"Multipack","Single")</f>
        <v>Single</v>
      </c>
    </row>
    <row r="3685" spans="1:13">
      <c r="A3685" s="22" t="s">
        <v>709</v>
      </c>
      <c r="B3685" s="22" t="s">
        <v>709</v>
      </c>
      <c r="C3685" s="22" t="s">
        <v>723</v>
      </c>
      <c r="D3685" s="22" t="s">
        <v>87</v>
      </c>
      <c r="E3685" s="22" t="s">
        <v>722</v>
      </c>
      <c r="F3685" s="22" t="s">
        <v>196</v>
      </c>
      <c r="G3685" s="22">
        <v>1</v>
      </c>
      <c r="H3685" s="20">
        <v>0.21650968552952907</v>
      </c>
      <c r="I3685" s="20">
        <v>0.29712967234161541</v>
      </c>
      <c r="J3685" s="19" t="s">
        <v>1962</v>
      </c>
      <c r="K3685" s="18">
        <v>7</v>
      </c>
      <c r="L3685" s="18">
        <v>0.5</v>
      </c>
      <c r="M3685" s="18" t="str">
        <f>IF(tbl_data[[#This Row],[PACK COUNT]]&gt;1,"Multipack","Single")</f>
        <v>Single</v>
      </c>
    </row>
    <row r="3686" spans="1:13">
      <c r="A3686" s="22" t="s">
        <v>709</v>
      </c>
      <c r="B3686" s="22" t="s">
        <v>709</v>
      </c>
      <c r="C3686" s="22" t="s">
        <v>723</v>
      </c>
      <c r="D3686" s="22" t="s">
        <v>87</v>
      </c>
      <c r="E3686" s="22" t="s">
        <v>1279</v>
      </c>
      <c r="F3686" s="22" t="s">
        <v>203</v>
      </c>
      <c r="G3686" s="22">
        <v>1</v>
      </c>
      <c r="H3686" s="20">
        <v>1.6304651646788952</v>
      </c>
      <c r="I3686" s="20">
        <v>1.2949432800885496</v>
      </c>
      <c r="J3686" s="19" t="s">
        <v>1962</v>
      </c>
      <c r="K3686" s="18">
        <v>7</v>
      </c>
      <c r="L3686" s="18">
        <v>1.5</v>
      </c>
      <c r="M3686" s="18" t="str">
        <f>IF(tbl_data[[#This Row],[PACK COUNT]]&gt;1,"Multipack","Single")</f>
        <v>Single</v>
      </c>
    </row>
    <row r="3687" spans="1:13">
      <c r="A3687" s="22" t="s">
        <v>709</v>
      </c>
      <c r="B3687" s="22" t="s">
        <v>709</v>
      </c>
      <c r="C3687" s="22" t="s">
        <v>723</v>
      </c>
      <c r="D3687" s="22" t="s">
        <v>87</v>
      </c>
      <c r="E3687" s="22" t="s">
        <v>1278</v>
      </c>
      <c r="F3687" s="22" t="s">
        <v>203</v>
      </c>
      <c r="G3687" s="22">
        <v>1</v>
      </c>
      <c r="H3687" s="20">
        <v>1.661876391095142E-2</v>
      </c>
      <c r="I3687" s="20">
        <v>1.7898309618897559E-2</v>
      </c>
      <c r="J3687" s="19" t="s">
        <v>1962</v>
      </c>
      <c r="K3687" s="18">
        <v>7</v>
      </c>
      <c r="L3687" s="18">
        <v>1</v>
      </c>
      <c r="M3687" s="18" t="str">
        <f>IF(tbl_data[[#This Row],[PACK COUNT]]&gt;1,"Multipack","Single")</f>
        <v>Single</v>
      </c>
    </row>
    <row r="3688" spans="1:13">
      <c r="A3688" s="22" t="s">
        <v>709</v>
      </c>
      <c r="B3688" s="22" t="s">
        <v>709</v>
      </c>
      <c r="C3688" s="22" t="s">
        <v>1440</v>
      </c>
      <c r="D3688" s="22" t="s">
        <v>87</v>
      </c>
      <c r="E3688" s="22" t="s">
        <v>1462</v>
      </c>
      <c r="F3688" s="22" t="s">
        <v>191</v>
      </c>
      <c r="G3688" s="22">
        <v>1</v>
      </c>
      <c r="H3688" s="20">
        <v>2.3187304531654962</v>
      </c>
      <c r="I3688" s="20">
        <v>3.2293143429930091</v>
      </c>
      <c r="J3688" s="19" t="s">
        <v>1962</v>
      </c>
      <c r="K3688" s="18">
        <v>7</v>
      </c>
      <c r="L3688" s="18">
        <v>0.5</v>
      </c>
      <c r="M3688" s="18" t="str">
        <f>IF(tbl_data[[#This Row],[PACK COUNT]]&gt;1,"Multipack","Single")</f>
        <v>Single</v>
      </c>
    </row>
    <row r="3689" spans="1:13">
      <c r="A3689" s="22" t="s">
        <v>709</v>
      </c>
      <c r="B3689" s="22" t="s">
        <v>709</v>
      </c>
      <c r="C3689" s="22" t="s">
        <v>1440</v>
      </c>
      <c r="D3689" s="22" t="s">
        <v>87</v>
      </c>
      <c r="E3689" s="22" t="s">
        <v>1442</v>
      </c>
      <c r="F3689" s="22" t="s">
        <v>196</v>
      </c>
      <c r="G3689" s="22">
        <v>1</v>
      </c>
      <c r="H3689" s="20">
        <v>3.2643087913383235</v>
      </c>
      <c r="I3689" s="20">
        <v>4.5288712979553178</v>
      </c>
      <c r="J3689" s="19" t="s">
        <v>1962</v>
      </c>
      <c r="K3689" s="18">
        <v>7</v>
      </c>
      <c r="L3689" s="18">
        <v>0.5</v>
      </c>
      <c r="M3689" s="18" t="str">
        <f>IF(tbl_data[[#This Row],[PACK COUNT]]&gt;1,"Multipack","Single")</f>
        <v>Single</v>
      </c>
    </row>
    <row r="3690" spans="1:13">
      <c r="A3690" s="22" t="s">
        <v>709</v>
      </c>
      <c r="B3690" s="22" t="s">
        <v>709</v>
      </c>
      <c r="C3690" s="22" t="s">
        <v>1440</v>
      </c>
      <c r="D3690" s="22" t="s">
        <v>87</v>
      </c>
      <c r="E3690" s="22" t="s">
        <v>1441</v>
      </c>
      <c r="F3690" s="22" t="s">
        <v>203</v>
      </c>
      <c r="G3690" s="22">
        <v>1</v>
      </c>
      <c r="H3690" s="20">
        <v>15.293305927980196</v>
      </c>
      <c r="I3690" s="20">
        <v>14.766790462128055</v>
      </c>
      <c r="J3690" s="19" t="s">
        <v>1962</v>
      </c>
      <c r="K3690" s="18">
        <v>7</v>
      </c>
      <c r="L3690" s="18">
        <v>1</v>
      </c>
      <c r="M3690" s="18" t="str">
        <f>IF(tbl_data[[#This Row],[PACK COUNT]]&gt;1,"Multipack","Single")</f>
        <v>Single</v>
      </c>
    </row>
    <row r="3691" spans="1:13">
      <c r="A3691" s="22" t="s">
        <v>709</v>
      </c>
      <c r="B3691" s="22" t="s">
        <v>709</v>
      </c>
      <c r="C3691" s="22" t="s">
        <v>1440</v>
      </c>
      <c r="D3691" s="22" t="s">
        <v>87</v>
      </c>
      <c r="E3691" s="22" t="s">
        <v>1439</v>
      </c>
      <c r="F3691" s="22" t="s">
        <v>203</v>
      </c>
      <c r="G3691" s="22">
        <v>1</v>
      </c>
      <c r="H3691" s="20">
        <v>65.122180545403054</v>
      </c>
      <c r="I3691" s="20">
        <v>52.794521772751629</v>
      </c>
      <c r="J3691" s="19" t="s">
        <v>1962</v>
      </c>
      <c r="K3691" s="18">
        <v>7</v>
      </c>
      <c r="L3691" s="18">
        <v>2</v>
      </c>
      <c r="M3691" s="18" t="str">
        <f>IF(tbl_data[[#This Row],[PACK COUNT]]&gt;1,"Multipack","Single")</f>
        <v>Single</v>
      </c>
    </row>
    <row r="3692" spans="1:13">
      <c r="A3692" s="22" t="s">
        <v>709</v>
      </c>
      <c r="B3692" s="22" t="s">
        <v>709</v>
      </c>
      <c r="C3692" s="22" t="s">
        <v>716</v>
      </c>
      <c r="D3692" s="22" t="s">
        <v>110</v>
      </c>
      <c r="E3692" s="22" t="s">
        <v>717</v>
      </c>
      <c r="F3692" s="22" t="s">
        <v>203</v>
      </c>
      <c r="G3692" s="22">
        <v>1</v>
      </c>
      <c r="H3692" s="20">
        <v>1.066337431719464</v>
      </c>
      <c r="I3692" s="20">
        <v>1.3155424227581067</v>
      </c>
      <c r="J3692" s="19" t="s">
        <v>1962</v>
      </c>
      <c r="K3692" s="18">
        <v>7</v>
      </c>
      <c r="L3692" s="18">
        <v>1</v>
      </c>
      <c r="M3692" s="18" t="str">
        <f>IF(tbl_data[[#This Row],[PACK COUNT]]&gt;1,"Multipack","Single")</f>
        <v>Single</v>
      </c>
    </row>
    <row r="3693" spans="1:13">
      <c r="A3693" s="22" t="s">
        <v>709</v>
      </c>
      <c r="B3693" s="22" t="s">
        <v>709</v>
      </c>
      <c r="C3693" s="22" t="s">
        <v>716</v>
      </c>
      <c r="D3693" s="22" t="s">
        <v>110</v>
      </c>
      <c r="E3693" s="22" t="s">
        <v>715</v>
      </c>
      <c r="F3693" s="22" t="s">
        <v>203</v>
      </c>
      <c r="G3693" s="22">
        <v>1</v>
      </c>
      <c r="H3693" s="20">
        <v>5.4894324610923233</v>
      </c>
      <c r="I3693" s="20">
        <v>5.4736037485984239</v>
      </c>
      <c r="J3693" s="19" t="s">
        <v>1962</v>
      </c>
      <c r="K3693" s="18">
        <v>7</v>
      </c>
      <c r="L3693" s="18">
        <v>2</v>
      </c>
      <c r="M3693" s="18" t="str">
        <f>IF(tbl_data[[#This Row],[PACK COUNT]]&gt;1,"Multipack","Single")</f>
        <v>Single</v>
      </c>
    </row>
    <row r="3694" spans="1:13">
      <c r="A3694" s="22" t="s">
        <v>709</v>
      </c>
      <c r="B3694" s="22" t="s">
        <v>709</v>
      </c>
      <c r="C3694" s="22" t="s">
        <v>668</v>
      </c>
      <c r="D3694" s="22" t="s">
        <v>87</v>
      </c>
      <c r="E3694" s="22" t="s">
        <v>714</v>
      </c>
      <c r="F3694" s="22" t="s">
        <v>196</v>
      </c>
      <c r="G3694" s="22">
        <v>1</v>
      </c>
      <c r="H3694" s="20">
        <v>11.078641980549817</v>
      </c>
      <c r="I3694" s="20">
        <v>12.236457160782155</v>
      </c>
      <c r="J3694" s="19" t="s">
        <v>1962</v>
      </c>
      <c r="K3694" s="18">
        <v>7</v>
      </c>
      <c r="L3694" s="18">
        <v>0.5</v>
      </c>
      <c r="M3694" s="18" t="str">
        <f>IF(tbl_data[[#This Row],[PACK COUNT]]&gt;1,"Multipack","Single")</f>
        <v>Single</v>
      </c>
    </row>
    <row r="3695" spans="1:13">
      <c r="A3695" s="22" t="s">
        <v>694</v>
      </c>
      <c r="B3695" s="22" t="s">
        <v>706</v>
      </c>
      <c r="C3695" s="22" t="s">
        <v>24</v>
      </c>
      <c r="D3695" s="22" t="s">
        <v>87</v>
      </c>
      <c r="E3695" s="22" t="s">
        <v>705</v>
      </c>
      <c r="F3695" s="22" t="s">
        <v>191</v>
      </c>
      <c r="G3695" s="22">
        <v>1</v>
      </c>
      <c r="H3695" s="20">
        <v>40.0737939690475</v>
      </c>
      <c r="I3695" s="20">
        <v>35.67045318914105</v>
      </c>
      <c r="J3695" s="19" t="s">
        <v>1962</v>
      </c>
      <c r="K3695" s="18">
        <v>7</v>
      </c>
      <c r="L3695" s="18">
        <v>0.5</v>
      </c>
      <c r="M3695" s="18" t="str">
        <f>IF(tbl_data[[#This Row],[PACK COUNT]]&gt;1,"Multipack","Single")</f>
        <v>Single</v>
      </c>
    </row>
    <row r="3696" spans="1:13">
      <c r="A3696" s="22" t="s">
        <v>694</v>
      </c>
      <c r="B3696" s="22" t="s">
        <v>704</v>
      </c>
      <c r="C3696" s="22" t="s">
        <v>430</v>
      </c>
      <c r="D3696" s="22" t="s">
        <v>24</v>
      </c>
      <c r="E3696" s="22" t="s">
        <v>703</v>
      </c>
      <c r="F3696" s="22" t="s">
        <v>196</v>
      </c>
      <c r="G3696" s="22">
        <v>1</v>
      </c>
      <c r="H3696" s="20">
        <v>0.12326950859366886</v>
      </c>
      <c r="I3696" s="20">
        <v>0.43095764452226049</v>
      </c>
      <c r="J3696" s="19" t="s">
        <v>1962</v>
      </c>
      <c r="K3696" s="18">
        <v>7</v>
      </c>
      <c r="L3696" s="18">
        <v>0.33</v>
      </c>
      <c r="M3696" s="18" t="str">
        <f>IF(tbl_data[[#This Row],[PACK COUNT]]&gt;1,"Multipack","Single")</f>
        <v>Single</v>
      </c>
    </row>
    <row r="3697" spans="1:13">
      <c r="A3697" s="22" t="s">
        <v>694</v>
      </c>
      <c r="B3697" s="22" t="s">
        <v>702</v>
      </c>
      <c r="C3697" s="22" t="s">
        <v>24</v>
      </c>
      <c r="D3697" s="22" t="s">
        <v>87</v>
      </c>
      <c r="E3697" s="22" t="s">
        <v>701</v>
      </c>
      <c r="F3697" s="22" t="s">
        <v>191</v>
      </c>
      <c r="G3697" s="22">
        <v>1</v>
      </c>
      <c r="H3697" s="20">
        <v>1.2253549349859596</v>
      </c>
      <c r="I3697" s="20">
        <v>1.2447477568367022</v>
      </c>
      <c r="J3697" s="19" t="s">
        <v>1962</v>
      </c>
      <c r="K3697" s="18">
        <v>7</v>
      </c>
      <c r="L3697" s="18">
        <v>0.5</v>
      </c>
      <c r="M3697" s="18" t="str">
        <f>IF(tbl_data[[#This Row],[PACK COUNT]]&gt;1,"Multipack","Single")</f>
        <v>Single</v>
      </c>
    </row>
    <row r="3698" spans="1:13">
      <c r="A3698" s="22" t="s">
        <v>694</v>
      </c>
      <c r="B3698" s="22" t="s">
        <v>1220</v>
      </c>
      <c r="C3698" s="22" t="s">
        <v>24</v>
      </c>
      <c r="D3698" s="22" t="s">
        <v>87</v>
      </c>
      <c r="E3698" s="22" t="s">
        <v>1219</v>
      </c>
      <c r="F3698" s="22" t="s">
        <v>191</v>
      </c>
      <c r="G3698" s="22">
        <v>1</v>
      </c>
      <c r="H3698" s="20">
        <v>31.855923019826566</v>
      </c>
      <c r="I3698" s="20">
        <v>25.881988065588519</v>
      </c>
      <c r="J3698" s="19" t="s">
        <v>1962</v>
      </c>
      <c r="K3698" s="18">
        <v>7</v>
      </c>
      <c r="L3698" s="18">
        <v>0.5</v>
      </c>
      <c r="M3698" s="18" t="str">
        <f>IF(tbl_data[[#This Row],[PACK COUNT]]&gt;1,"Multipack","Single")</f>
        <v>Single</v>
      </c>
    </row>
    <row r="3699" spans="1:13">
      <c r="A3699" s="22" t="s">
        <v>694</v>
      </c>
      <c r="B3699" s="22" t="s">
        <v>698</v>
      </c>
      <c r="C3699" s="22" t="s">
        <v>55</v>
      </c>
      <c r="D3699" s="22" t="s">
        <v>24</v>
      </c>
      <c r="E3699" s="22" t="s">
        <v>697</v>
      </c>
      <c r="F3699" s="22" t="s">
        <v>191</v>
      </c>
      <c r="G3699" s="22">
        <v>1</v>
      </c>
      <c r="H3699" s="20">
        <v>7.0944985130049556</v>
      </c>
      <c r="I3699" s="20">
        <v>8.0939100106734241</v>
      </c>
      <c r="J3699" s="19" t="s">
        <v>1962</v>
      </c>
      <c r="K3699" s="18">
        <v>7</v>
      </c>
      <c r="L3699" s="18">
        <v>0.5</v>
      </c>
      <c r="M3699" s="18" t="str">
        <f>IF(tbl_data[[#This Row],[PACK COUNT]]&gt;1,"Multipack","Single")</f>
        <v>Single</v>
      </c>
    </row>
    <row r="3700" spans="1:13">
      <c r="A3700" s="22" t="s">
        <v>688</v>
      </c>
      <c r="B3700" s="22" t="s">
        <v>1359</v>
      </c>
      <c r="C3700" s="22" t="s">
        <v>24</v>
      </c>
      <c r="D3700" s="22" t="s">
        <v>87</v>
      </c>
      <c r="E3700" s="22" t="s">
        <v>1548</v>
      </c>
      <c r="F3700" s="22" t="s">
        <v>196</v>
      </c>
      <c r="G3700" s="22">
        <v>1</v>
      </c>
      <c r="H3700" s="20">
        <v>1.0504680116814507E-2</v>
      </c>
      <c r="I3700" s="20">
        <v>1.298916188785372E-2</v>
      </c>
      <c r="J3700" s="19" t="s">
        <v>1962</v>
      </c>
      <c r="K3700" s="18">
        <v>7</v>
      </c>
      <c r="L3700" s="18">
        <v>0.5</v>
      </c>
      <c r="M3700" s="18" t="str">
        <f>IF(tbl_data[[#This Row],[PACK COUNT]]&gt;1,"Multipack","Single")</f>
        <v>Single</v>
      </c>
    </row>
    <row r="3701" spans="1:13">
      <c r="A3701" s="22" t="s">
        <v>688</v>
      </c>
      <c r="B3701" s="22" t="s">
        <v>1359</v>
      </c>
      <c r="C3701" s="22" t="s">
        <v>24</v>
      </c>
      <c r="D3701" s="22" t="s">
        <v>87</v>
      </c>
      <c r="E3701" s="22" t="s">
        <v>1358</v>
      </c>
      <c r="F3701" s="22" t="s">
        <v>203</v>
      </c>
      <c r="G3701" s="22">
        <v>1</v>
      </c>
      <c r="H3701" s="20">
        <v>9.6716762929714779</v>
      </c>
      <c r="I3701" s="20">
        <v>8.156328542118068</v>
      </c>
      <c r="J3701" s="19" t="s">
        <v>1962</v>
      </c>
      <c r="K3701" s="18">
        <v>7</v>
      </c>
      <c r="L3701" s="18">
        <v>2</v>
      </c>
      <c r="M3701" s="18" t="str">
        <f>IF(tbl_data[[#This Row],[PACK COUNT]]&gt;1,"Multipack","Single")</f>
        <v>Single</v>
      </c>
    </row>
    <row r="3702" spans="1:13">
      <c r="A3702" s="22" t="s">
        <v>688</v>
      </c>
      <c r="B3702" s="22" t="s">
        <v>692</v>
      </c>
      <c r="C3702" s="22" t="s">
        <v>114</v>
      </c>
      <c r="D3702" s="22" t="s">
        <v>110</v>
      </c>
      <c r="E3702" s="22" t="s">
        <v>691</v>
      </c>
      <c r="F3702" s="22" t="s">
        <v>203</v>
      </c>
      <c r="G3702" s="22">
        <v>1</v>
      </c>
      <c r="H3702" s="20">
        <v>1.8071322209858602</v>
      </c>
      <c r="I3702" s="20">
        <v>1.9855793809441351</v>
      </c>
      <c r="J3702" s="19" t="s">
        <v>1962</v>
      </c>
      <c r="K3702" s="18">
        <v>7</v>
      </c>
      <c r="L3702" s="18">
        <v>1</v>
      </c>
      <c r="M3702" s="18" t="str">
        <f>IF(tbl_data[[#This Row],[PACK COUNT]]&gt;1,"Multipack","Single")</f>
        <v>Single</v>
      </c>
    </row>
    <row r="3703" spans="1:13">
      <c r="A3703" s="22" t="s">
        <v>688</v>
      </c>
      <c r="B3703" s="22" t="s">
        <v>692</v>
      </c>
      <c r="C3703" s="22" t="s">
        <v>114</v>
      </c>
      <c r="D3703" s="22" t="s">
        <v>110</v>
      </c>
      <c r="E3703" s="22" t="s">
        <v>1383</v>
      </c>
      <c r="F3703" s="22" t="s">
        <v>203</v>
      </c>
      <c r="G3703" s="22">
        <v>1</v>
      </c>
      <c r="H3703" s="20">
        <v>1.7002352483606273</v>
      </c>
      <c r="I3703" s="20">
        <v>1.8553611057616162</v>
      </c>
      <c r="J3703" s="19" t="s">
        <v>1962</v>
      </c>
      <c r="K3703" s="18">
        <v>7</v>
      </c>
      <c r="L3703" s="18">
        <v>2</v>
      </c>
      <c r="M3703" s="18" t="str">
        <f>IF(tbl_data[[#This Row],[PACK COUNT]]&gt;1,"Multipack","Single")</f>
        <v>Single</v>
      </c>
    </row>
    <row r="3704" spans="1:13">
      <c r="A3704" s="22" t="s">
        <v>688</v>
      </c>
      <c r="B3704" s="22" t="s">
        <v>1644</v>
      </c>
      <c r="C3704" s="22" t="s">
        <v>83</v>
      </c>
      <c r="D3704" s="22" t="s">
        <v>87</v>
      </c>
      <c r="E3704" s="22" t="s">
        <v>1755</v>
      </c>
      <c r="F3704" s="22" t="s">
        <v>203</v>
      </c>
      <c r="G3704" s="22">
        <v>1</v>
      </c>
      <c r="H3704" s="20">
        <v>0.32441813154463167</v>
      </c>
      <c r="I3704" s="20">
        <v>0.33976604614692668</v>
      </c>
      <c r="J3704" s="19" t="s">
        <v>1962</v>
      </c>
      <c r="K3704" s="18">
        <v>7</v>
      </c>
      <c r="L3704" s="18">
        <v>1</v>
      </c>
      <c r="M3704" s="18" t="str">
        <f>IF(tbl_data[[#This Row],[PACK COUNT]]&gt;1,"Multipack","Single")</f>
        <v>Single</v>
      </c>
    </row>
    <row r="3705" spans="1:13">
      <c r="A3705" s="22" t="s">
        <v>688</v>
      </c>
      <c r="B3705" s="22" t="s">
        <v>1644</v>
      </c>
      <c r="C3705" s="22" t="s">
        <v>83</v>
      </c>
      <c r="D3705" s="22" t="s">
        <v>87</v>
      </c>
      <c r="E3705" s="22" t="s">
        <v>1643</v>
      </c>
      <c r="F3705" s="22" t="s">
        <v>203</v>
      </c>
      <c r="G3705" s="22">
        <v>1</v>
      </c>
      <c r="H3705" s="20">
        <v>1.8226243060592757</v>
      </c>
      <c r="I3705" s="20">
        <v>1.6882541372539859</v>
      </c>
      <c r="J3705" s="19" t="s">
        <v>1962</v>
      </c>
      <c r="K3705" s="18">
        <v>7</v>
      </c>
      <c r="L3705" s="18">
        <v>2</v>
      </c>
      <c r="M3705" s="18" t="str">
        <f>IF(tbl_data[[#This Row],[PACK COUNT]]&gt;1,"Multipack","Single")</f>
        <v>Single</v>
      </c>
    </row>
    <row r="3706" spans="1:13">
      <c r="A3706" s="22" t="s">
        <v>688</v>
      </c>
      <c r="B3706" s="22" t="s">
        <v>687</v>
      </c>
      <c r="C3706" s="22" t="s">
        <v>668</v>
      </c>
      <c r="D3706" s="22" t="s">
        <v>87</v>
      </c>
      <c r="E3706" s="22" t="s">
        <v>690</v>
      </c>
      <c r="F3706" s="22" t="s">
        <v>196</v>
      </c>
      <c r="G3706" s="22">
        <v>1</v>
      </c>
      <c r="H3706" s="20">
        <v>2.331270125149743</v>
      </c>
      <c r="I3706" s="20">
        <v>2.7955945153523869</v>
      </c>
      <c r="J3706" s="19" t="s">
        <v>1962</v>
      </c>
      <c r="K3706" s="18">
        <v>7</v>
      </c>
      <c r="L3706" s="18">
        <v>0.5</v>
      </c>
      <c r="M3706" s="18" t="str">
        <f>IF(tbl_data[[#This Row],[PACK COUNT]]&gt;1,"Multipack","Single")</f>
        <v>Single</v>
      </c>
    </row>
    <row r="3707" spans="1:13">
      <c r="A3707" s="22" t="s">
        <v>688</v>
      </c>
      <c r="B3707" s="22" t="s">
        <v>687</v>
      </c>
      <c r="C3707" s="22" t="s">
        <v>668</v>
      </c>
      <c r="D3707" s="22" t="s">
        <v>87</v>
      </c>
      <c r="E3707" s="22" t="s">
        <v>689</v>
      </c>
      <c r="F3707" s="22" t="s">
        <v>203</v>
      </c>
      <c r="G3707" s="22">
        <v>1</v>
      </c>
      <c r="H3707" s="20">
        <v>6.1146113348390054</v>
      </c>
      <c r="I3707" s="20">
        <v>5.88249537734852</v>
      </c>
      <c r="J3707" s="19" t="s">
        <v>1962</v>
      </c>
      <c r="K3707" s="18">
        <v>7</v>
      </c>
      <c r="L3707" s="18">
        <v>1</v>
      </c>
      <c r="M3707" s="18" t="str">
        <f>IF(tbl_data[[#This Row],[PACK COUNT]]&gt;1,"Multipack","Single")</f>
        <v>Single</v>
      </c>
    </row>
    <row r="3708" spans="1:13">
      <c r="A3708" s="22" t="s">
        <v>688</v>
      </c>
      <c r="B3708" s="22" t="s">
        <v>687</v>
      </c>
      <c r="C3708" s="22" t="s">
        <v>668</v>
      </c>
      <c r="D3708" s="22" t="s">
        <v>87</v>
      </c>
      <c r="E3708" s="22" t="s">
        <v>686</v>
      </c>
      <c r="F3708" s="22" t="s">
        <v>203</v>
      </c>
      <c r="G3708" s="22">
        <v>1</v>
      </c>
      <c r="H3708" s="20">
        <v>24.347693544177613</v>
      </c>
      <c r="I3708" s="20">
        <v>20.69643593667687</v>
      </c>
      <c r="J3708" s="19" t="s">
        <v>1962</v>
      </c>
      <c r="K3708" s="18">
        <v>7</v>
      </c>
      <c r="L3708" s="18">
        <v>2</v>
      </c>
      <c r="M3708" s="18" t="str">
        <f>IF(tbl_data[[#This Row],[PACK COUNT]]&gt;1,"Multipack","Single")</f>
        <v>Single</v>
      </c>
    </row>
    <row r="3709" spans="1:13">
      <c r="A3709" s="22" t="s">
        <v>654</v>
      </c>
      <c r="B3709" s="22" t="s">
        <v>654</v>
      </c>
      <c r="C3709" s="22" t="s">
        <v>653</v>
      </c>
      <c r="D3709" s="22" t="s">
        <v>24</v>
      </c>
      <c r="E3709" s="22" t="s">
        <v>652</v>
      </c>
      <c r="F3709" s="22" t="s">
        <v>196</v>
      </c>
      <c r="G3709" s="22">
        <v>1</v>
      </c>
      <c r="H3709" s="20">
        <v>0.6797521452825972</v>
      </c>
      <c r="I3709" s="20">
        <v>1.7420135405317223</v>
      </c>
      <c r="J3709" s="19" t="s">
        <v>1962</v>
      </c>
      <c r="K3709" s="18">
        <v>7</v>
      </c>
      <c r="L3709" s="18">
        <v>0.44</v>
      </c>
      <c r="M3709" s="18" t="str">
        <f>IF(tbl_data[[#This Row],[PACK COUNT]]&gt;1,"Multipack","Single")</f>
        <v>Single</v>
      </c>
    </row>
    <row r="3710" spans="1:13">
      <c r="A3710" s="22" t="s">
        <v>646</v>
      </c>
      <c r="B3710" s="22" t="s">
        <v>646</v>
      </c>
      <c r="C3710" s="22" t="s">
        <v>1190</v>
      </c>
      <c r="D3710" s="22" t="s">
        <v>24</v>
      </c>
      <c r="E3710" s="22" t="s">
        <v>1641</v>
      </c>
      <c r="F3710" s="22" t="s">
        <v>191</v>
      </c>
      <c r="G3710" s="22">
        <v>1</v>
      </c>
      <c r="H3710" s="20">
        <v>0.22543056209677842</v>
      </c>
      <c r="I3710" s="20">
        <v>0.44791381110237222</v>
      </c>
      <c r="J3710" s="19" t="s">
        <v>1962</v>
      </c>
      <c r="K3710" s="18">
        <v>7</v>
      </c>
      <c r="L3710" s="18">
        <v>0.33</v>
      </c>
      <c r="M3710" s="18" t="str">
        <f>IF(tbl_data[[#This Row],[PACK COUNT]]&gt;1,"Multipack","Single")</f>
        <v>Single</v>
      </c>
    </row>
    <row r="3711" spans="1:13">
      <c r="A3711" s="22" t="s">
        <v>646</v>
      </c>
      <c r="B3711" s="22" t="s">
        <v>646</v>
      </c>
      <c r="C3711" s="22" t="s">
        <v>1190</v>
      </c>
      <c r="D3711" s="22" t="s">
        <v>24</v>
      </c>
      <c r="E3711" s="22" t="s">
        <v>1783</v>
      </c>
      <c r="F3711" s="22" t="s">
        <v>196</v>
      </c>
      <c r="G3711" s="22">
        <v>1</v>
      </c>
      <c r="H3711" s="20">
        <v>1.0500625656454951E-2</v>
      </c>
      <c r="I3711" s="20">
        <v>3.724946252739026E-2</v>
      </c>
      <c r="J3711" s="19" t="s">
        <v>1962</v>
      </c>
      <c r="K3711" s="18">
        <v>7</v>
      </c>
      <c r="L3711" s="18">
        <v>0.25</v>
      </c>
      <c r="M3711" s="18" t="str">
        <f>IF(tbl_data[[#This Row],[PACK COUNT]]&gt;1,"Multipack","Single")</f>
        <v>Single</v>
      </c>
    </row>
    <row r="3712" spans="1:13">
      <c r="A3712" s="22" t="s">
        <v>646</v>
      </c>
      <c r="B3712" s="22" t="s">
        <v>646</v>
      </c>
      <c r="C3712" s="22" t="s">
        <v>650</v>
      </c>
      <c r="D3712" s="22" t="s">
        <v>24</v>
      </c>
      <c r="E3712" s="22" t="s">
        <v>651</v>
      </c>
      <c r="F3712" s="22" t="s">
        <v>191</v>
      </c>
      <c r="G3712" s="22">
        <v>1</v>
      </c>
      <c r="H3712" s="20">
        <v>0.21750211577877709</v>
      </c>
      <c r="I3712" s="20">
        <v>0.38298869207411362</v>
      </c>
      <c r="J3712" s="19" t="s">
        <v>1962</v>
      </c>
      <c r="K3712" s="18">
        <v>7</v>
      </c>
      <c r="L3712" s="18">
        <v>0.5</v>
      </c>
      <c r="M3712" s="18" t="str">
        <f>IF(tbl_data[[#This Row],[PACK COUNT]]&gt;1,"Multipack","Single")</f>
        <v>Single</v>
      </c>
    </row>
    <row r="3713" spans="1:13">
      <c r="A3713" s="22" t="s">
        <v>646</v>
      </c>
      <c r="B3713" s="22" t="s">
        <v>646</v>
      </c>
      <c r="C3713" s="22" t="s">
        <v>650</v>
      </c>
      <c r="D3713" s="22" t="s">
        <v>24</v>
      </c>
      <c r="E3713" s="22" t="s">
        <v>649</v>
      </c>
      <c r="F3713" s="22" t="s">
        <v>196</v>
      </c>
      <c r="G3713" s="22">
        <v>1</v>
      </c>
      <c r="H3713" s="20">
        <v>0.10657700030014441</v>
      </c>
      <c r="I3713" s="20">
        <v>0.23290707627533624</v>
      </c>
      <c r="J3713" s="19" t="s">
        <v>1962</v>
      </c>
      <c r="K3713" s="18">
        <v>7</v>
      </c>
      <c r="L3713" s="18">
        <v>0.5</v>
      </c>
      <c r="M3713" s="18" t="str">
        <f>IF(tbl_data[[#This Row],[PACK COUNT]]&gt;1,"Multipack","Single")</f>
        <v>Single</v>
      </c>
    </row>
    <row r="3714" spans="1:13">
      <c r="A3714" s="22" t="s">
        <v>646</v>
      </c>
      <c r="B3714" s="22" t="s">
        <v>646</v>
      </c>
      <c r="C3714" s="22" t="s">
        <v>1099</v>
      </c>
      <c r="D3714" s="22" t="s">
        <v>24</v>
      </c>
      <c r="E3714" s="22" t="s">
        <v>1461</v>
      </c>
      <c r="F3714" s="22" t="s">
        <v>191</v>
      </c>
      <c r="G3714" s="22">
        <v>1</v>
      </c>
      <c r="H3714" s="20">
        <v>0.24124248353368238</v>
      </c>
      <c r="I3714" s="20">
        <v>0.485030803707103</v>
      </c>
      <c r="J3714" s="19" t="s">
        <v>1962</v>
      </c>
      <c r="K3714" s="18">
        <v>7</v>
      </c>
      <c r="L3714" s="18">
        <v>0.33</v>
      </c>
      <c r="M3714" s="18" t="str">
        <f>IF(tbl_data[[#This Row],[PACK COUNT]]&gt;1,"Multipack","Single")</f>
        <v>Single</v>
      </c>
    </row>
    <row r="3715" spans="1:13">
      <c r="A3715" s="22" t="s">
        <v>646</v>
      </c>
      <c r="B3715" s="22" t="s">
        <v>646</v>
      </c>
      <c r="C3715" s="22" t="s">
        <v>648</v>
      </c>
      <c r="D3715" s="22" t="s">
        <v>24</v>
      </c>
      <c r="E3715" s="22" t="s">
        <v>647</v>
      </c>
      <c r="F3715" s="22" t="s">
        <v>191</v>
      </c>
      <c r="G3715" s="22">
        <v>1</v>
      </c>
      <c r="H3715" s="20">
        <v>3.4542372758268827</v>
      </c>
      <c r="I3715" s="20">
        <v>6.2978340480234039</v>
      </c>
      <c r="J3715" s="19" t="s">
        <v>1962</v>
      </c>
      <c r="K3715" s="18">
        <v>7</v>
      </c>
      <c r="L3715" s="18">
        <v>0.5</v>
      </c>
      <c r="M3715" s="18" t="str">
        <f>IF(tbl_data[[#This Row],[PACK COUNT]]&gt;1,"Multipack","Single")</f>
        <v>Single</v>
      </c>
    </row>
    <row r="3716" spans="1:13">
      <c r="A3716" s="22" t="s">
        <v>646</v>
      </c>
      <c r="B3716" s="22" t="s">
        <v>645</v>
      </c>
      <c r="C3716" s="22" t="s">
        <v>64</v>
      </c>
      <c r="D3716" s="22" t="s">
        <v>24</v>
      </c>
      <c r="E3716" s="22" t="s">
        <v>1382</v>
      </c>
      <c r="F3716" s="22" t="s">
        <v>191</v>
      </c>
      <c r="G3716" s="22">
        <v>1</v>
      </c>
      <c r="H3716" s="20">
        <v>3.5692628797577217E-2</v>
      </c>
      <c r="I3716" s="20">
        <v>5.6843293229536532E-2</v>
      </c>
      <c r="J3716" s="19" t="s">
        <v>1962</v>
      </c>
      <c r="K3716" s="18">
        <v>7</v>
      </c>
      <c r="L3716" s="18">
        <v>0.5</v>
      </c>
      <c r="M3716" s="18" t="str">
        <f>IF(tbl_data[[#This Row],[PACK COUNT]]&gt;1,"Multipack","Single")</f>
        <v>Single</v>
      </c>
    </row>
    <row r="3717" spans="1:13">
      <c r="A3717" s="22" t="s">
        <v>646</v>
      </c>
      <c r="B3717" s="22" t="s">
        <v>645</v>
      </c>
      <c r="C3717" s="22" t="s">
        <v>64</v>
      </c>
      <c r="D3717" s="22" t="s">
        <v>24</v>
      </c>
      <c r="E3717" s="22" t="s">
        <v>644</v>
      </c>
      <c r="F3717" s="22" t="s">
        <v>196</v>
      </c>
      <c r="G3717" s="22">
        <v>1</v>
      </c>
      <c r="H3717" s="20">
        <v>0.18827435892039404</v>
      </c>
      <c r="I3717" s="20">
        <v>0.32355291599419228</v>
      </c>
      <c r="J3717" s="19" t="s">
        <v>1962</v>
      </c>
      <c r="K3717" s="18">
        <v>7</v>
      </c>
      <c r="L3717" s="18">
        <v>0.65</v>
      </c>
      <c r="M3717" s="18" t="str">
        <f>IF(tbl_data[[#This Row],[PACK COUNT]]&gt;1,"Multipack","Single")</f>
        <v>Single</v>
      </c>
    </row>
    <row r="3718" spans="1:13">
      <c r="A3718" s="22" t="s">
        <v>1754</v>
      </c>
      <c r="B3718" s="22" t="s">
        <v>1753</v>
      </c>
      <c r="C3718" s="22" t="s">
        <v>24</v>
      </c>
      <c r="D3718" s="22" t="s">
        <v>87</v>
      </c>
      <c r="E3718" s="22" t="s">
        <v>1752</v>
      </c>
      <c r="F3718" s="22" t="s">
        <v>191</v>
      </c>
      <c r="G3718" s="22">
        <v>1</v>
      </c>
      <c r="H3718" s="20">
        <v>0.26689042126821</v>
      </c>
      <c r="I3718" s="20">
        <v>0.29055147816285115</v>
      </c>
      <c r="J3718" s="19" t="s">
        <v>1962</v>
      </c>
      <c r="K3718" s="18">
        <v>7</v>
      </c>
      <c r="L3718" s="18">
        <v>0.5</v>
      </c>
      <c r="M3718" s="18" t="str">
        <f>IF(tbl_data[[#This Row],[PACK COUNT]]&gt;1,"Multipack","Single")</f>
        <v>Single</v>
      </c>
    </row>
    <row r="3719" spans="1:13">
      <c r="A3719" s="22" t="s">
        <v>636</v>
      </c>
      <c r="B3719" s="22" t="s">
        <v>635</v>
      </c>
      <c r="C3719" s="22" t="s">
        <v>24</v>
      </c>
      <c r="D3719" s="22" t="s">
        <v>24</v>
      </c>
      <c r="E3719" s="22" t="s">
        <v>1193</v>
      </c>
      <c r="F3719" s="22" t="s">
        <v>191</v>
      </c>
      <c r="G3719" s="22">
        <v>1</v>
      </c>
      <c r="H3719" s="20">
        <v>7.6295502400614685</v>
      </c>
      <c r="I3719" s="20">
        <v>11.220913566613271</v>
      </c>
      <c r="J3719" s="19" t="s">
        <v>1962</v>
      </c>
      <c r="K3719" s="18">
        <v>7</v>
      </c>
      <c r="L3719" s="18">
        <v>0.5</v>
      </c>
      <c r="M3719" s="18" t="str">
        <f>IF(tbl_data[[#This Row],[PACK COUNT]]&gt;1,"Multipack","Single")</f>
        <v>Single</v>
      </c>
    </row>
    <row r="3720" spans="1:13">
      <c r="A3720" s="22" t="s">
        <v>1354</v>
      </c>
      <c r="B3720" s="22" t="s">
        <v>1782</v>
      </c>
      <c r="C3720" s="22" t="s">
        <v>869</v>
      </c>
      <c r="D3720" s="22" t="s">
        <v>24</v>
      </c>
      <c r="E3720" s="22" t="s">
        <v>1781</v>
      </c>
      <c r="F3720" s="22" t="s">
        <v>196</v>
      </c>
      <c r="G3720" s="22">
        <v>1</v>
      </c>
      <c r="H3720" s="20">
        <v>0.10771629281166722</v>
      </c>
      <c r="I3720" s="20">
        <v>0.72794961323084595</v>
      </c>
      <c r="J3720" s="19" t="s">
        <v>1962</v>
      </c>
      <c r="K3720" s="18">
        <v>7</v>
      </c>
      <c r="L3720" s="18">
        <v>0.25</v>
      </c>
      <c r="M3720" s="18" t="str">
        <f>IF(tbl_data[[#This Row],[PACK COUNT]]&gt;1,"Multipack","Single")</f>
        <v>Single</v>
      </c>
    </row>
    <row r="3721" spans="1:13">
      <c r="A3721" s="22" t="s">
        <v>1192</v>
      </c>
      <c r="B3721" s="22" t="s">
        <v>1191</v>
      </c>
      <c r="C3721" s="22" t="s">
        <v>1244</v>
      </c>
      <c r="D3721" s="22" t="s">
        <v>24</v>
      </c>
      <c r="E3721" s="22" t="s">
        <v>1243</v>
      </c>
      <c r="F3721" s="22" t="s">
        <v>196</v>
      </c>
      <c r="G3721" s="22">
        <v>1</v>
      </c>
      <c r="H3721" s="20">
        <v>4.9748808843693933E-2</v>
      </c>
      <c r="I3721" s="20">
        <v>0.29428932142468373</v>
      </c>
      <c r="J3721" s="19" t="s">
        <v>1962</v>
      </c>
      <c r="K3721" s="18">
        <v>7</v>
      </c>
      <c r="L3721" s="18">
        <v>0.75</v>
      </c>
      <c r="M3721" s="18" t="str">
        <f>IF(tbl_data[[#This Row],[PACK COUNT]]&gt;1,"Multipack","Single")</f>
        <v>Single</v>
      </c>
    </row>
    <row r="3722" spans="1:13">
      <c r="A3722" s="22" t="s">
        <v>622</v>
      </c>
      <c r="B3722" s="22" t="s">
        <v>621</v>
      </c>
      <c r="C3722" s="22" t="s">
        <v>621</v>
      </c>
      <c r="D3722" s="22" t="s">
        <v>24</v>
      </c>
      <c r="E3722" s="22" t="s">
        <v>620</v>
      </c>
      <c r="F3722" s="22" t="s">
        <v>196</v>
      </c>
      <c r="G3722" s="22">
        <v>1</v>
      </c>
      <c r="H3722" s="20">
        <v>0.7672457509121664</v>
      </c>
      <c r="I3722" s="20">
        <v>1.2908157318851905</v>
      </c>
      <c r="J3722" s="19" t="s">
        <v>1962</v>
      </c>
      <c r="K3722" s="18">
        <v>7</v>
      </c>
      <c r="L3722" s="18">
        <v>0.5</v>
      </c>
      <c r="M3722" s="18" t="str">
        <f>IF(tbl_data[[#This Row],[PACK COUNT]]&gt;1,"Multipack","Single")</f>
        <v>Single</v>
      </c>
    </row>
    <row r="3723" spans="1:13">
      <c r="A3723" s="22" t="s">
        <v>1702</v>
      </c>
      <c r="B3723" s="22" t="s">
        <v>1701</v>
      </c>
      <c r="C3723" s="22" t="s">
        <v>1704</v>
      </c>
      <c r="D3723" s="22" t="s">
        <v>110</v>
      </c>
      <c r="E3723" s="22" t="s">
        <v>1703</v>
      </c>
      <c r="F3723" s="22" t="s">
        <v>203</v>
      </c>
      <c r="G3723" s="22">
        <v>1</v>
      </c>
      <c r="H3723" s="20">
        <v>0.26779651297552465</v>
      </c>
      <c r="I3723" s="20">
        <v>0.35161305917533042</v>
      </c>
      <c r="J3723" s="19" t="s">
        <v>1962</v>
      </c>
      <c r="K3723" s="18">
        <v>7</v>
      </c>
      <c r="L3723" s="18">
        <v>0.9</v>
      </c>
      <c r="M3723" s="18" t="str">
        <f>IF(tbl_data[[#This Row],[PACK COUNT]]&gt;1,"Multipack","Single")</f>
        <v>Single</v>
      </c>
    </row>
    <row r="3724" spans="1:13">
      <c r="A3724" s="22" t="s">
        <v>1702</v>
      </c>
      <c r="B3724" s="22" t="s">
        <v>1728</v>
      </c>
      <c r="C3724" s="22" t="s">
        <v>1704</v>
      </c>
      <c r="D3724" s="22" t="s">
        <v>110</v>
      </c>
      <c r="E3724" s="22" t="s">
        <v>1727</v>
      </c>
      <c r="F3724" s="22" t="s">
        <v>203</v>
      </c>
      <c r="G3724" s="22">
        <v>1</v>
      </c>
      <c r="H3724" s="20">
        <v>0.10771504825107349</v>
      </c>
      <c r="I3724" s="20">
        <v>0.1247356614614538</v>
      </c>
      <c r="J3724" s="19" t="s">
        <v>1962</v>
      </c>
      <c r="K3724" s="18">
        <v>7</v>
      </c>
      <c r="L3724" s="18">
        <v>0.66</v>
      </c>
      <c r="M3724" s="18" t="str">
        <f>IF(tbl_data[[#This Row],[PACK COUNT]]&gt;1,"Multipack","Single")</f>
        <v>Single</v>
      </c>
    </row>
    <row r="3725" spans="1:13">
      <c r="A3725" s="22" t="s">
        <v>617</v>
      </c>
      <c r="B3725" s="22" t="s">
        <v>616</v>
      </c>
      <c r="C3725" s="22" t="s">
        <v>616</v>
      </c>
      <c r="D3725" s="22" t="s">
        <v>24</v>
      </c>
      <c r="E3725" s="22" t="s">
        <v>1637</v>
      </c>
      <c r="F3725" s="22" t="s">
        <v>191</v>
      </c>
      <c r="G3725" s="22">
        <v>1</v>
      </c>
      <c r="H3725" s="20">
        <v>6.9158811875322981E-2</v>
      </c>
      <c r="I3725" s="20">
        <v>0.16611276399376301</v>
      </c>
      <c r="J3725" s="19" t="s">
        <v>1962</v>
      </c>
      <c r="K3725" s="18">
        <v>7</v>
      </c>
      <c r="L3725" s="18">
        <v>0.33</v>
      </c>
      <c r="M3725" s="18" t="str">
        <f>IF(tbl_data[[#This Row],[PACK COUNT]]&gt;1,"Multipack","Single")</f>
        <v>Single</v>
      </c>
    </row>
    <row r="3726" spans="1:13">
      <c r="A3726" s="22" t="s">
        <v>617</v>
      </c>
      <c r="B3726" s="22" t="s">
        <v>616</v>
      </c>
      <c r="C3726" s="22" t="s">
        <v>616</v>
      </c>
      <c r="D3726" s="22" t="s">
        <v>24</v>
      </c>
      <c r="E3726" s="22" t="s">
        <v>619</v>
      </c>
      <c r="F3726" s="22" t="s">
        <v>196</v>
      </c>
      <c r="G3726" s="22">
        <v>1</v>
      </c>
      <c r="H3726" s="20">
        <v>7.7380043989924097E-2</v>
      </c>
      <c r="I3726" s="20">
        <v>0.19557993294450216</v>
      </c>
      <c r="J3726" s="19" t="s">
        <v>1962</v>
      </c>
      <c r="K3726" s="18">
        <v>7</v>
      </c>
      <c r="L3726" s="18">
        <v>0.33</v>
      </c>
      <c r="M3726" s="18" t="str">
        <f>IF(tbl_data[[#This Row],[PACK COUNT]]&gt;1,"Multipack","Single")</f>
        <v>Single</v>
      </c>
    </row>
    <row r="3727" spans="1:13">
      <c r="A3727" s="22" t="s">
        <v>617</v>
      </c>
      <c r="B3727" s="22" t="s">
        <v>616</v>
      </c>
      <c r="C3727" s="22" t="s">
        <v>616</v>
      </c>
      <c r="D3727" s="22" t="s">
        <v>24</v>
      </c>
      <c r="E3727" s="22" t="s">
        <v>618</v>
      </c>
      <c r="F3727" s="22" t="s">
        <v>196</v>
      </c>
      <c r="G3727" s="22">
        <v>1</v>
      </c>
      <c r="H3727" s="20">
        <v>9.6513709640108178</v>
      </c>
      <c r="I3727" s="20">
        <v>21.994361887374453</v>
      </c>
      <c r="J3727" s="19" t="s">
        <v>1962</v>
      </c>
      <c r="K3727" s="18">
        <v>7</v>
      </c>
      <c r="L3727" s="18">
        <v>0.5</v>
      </c>
      <c r="M3727" s="18" t="str">
        <f>IF(tbl_data[[#This Row],[PACK COUNT]]&gt;1,"Multipack","Single")</f>
        <v>Single</v>
      </c>
    </row>
    <row r="3728" spans="1:13">
      <c r="A3728" s="22" t="s">
        <v>610</v>
      </c>
      <c r="B3728" s="22" t="s">
        <v>613</v>
      </c>
      <c r="C3728" s="22" t="s">
        <v>608</v>
      </c>
      <c r="D3728" s="22" t="s">
        <v>24</v>
      </c>
      <c r="E3728" s="22" t="s">
        <v>614</v>
      </c>
      <c r="F3728" s="22" t="s">
        <v>196</v>
      </c>
      <c r="G3728" s="22">
        <v>1</v>
      </c>
      <c r="H3728" s="20">
        <v>0.38891769258042092</v>
      </c>
      <c r="I3728" s="20">
        <v>1.1496793040799351</v>
      </c>
      <c r="J3728" s="19" t="s">
        <v>1962</v>
      </c>
      <c r="K3728" s="18">
        <v>7</v>
      </c>
      <c r="L3728" s="18">
        <v>1</v>
      </c>
      <c r="M3728" s="18" t="str">
        <f>IF(tbl_data[[#This Row],[PACK COUNT]]&gt;1,"Multipack","Single")</f>
        <v>Single</v>
      </c>
    </row>
    <row r="3729" spans="1:13">
      <c r="A3729" s="22" t="s">
        <v>610</v>
      </c>
      <c r="B3729" s="22" t="s">
        <v>613</v>
      </c>
      <c r="C3729" s="22" t="s">
        <v>612</v>
      </c>
      <c r="D3729" s="22" t="s">
        <v>24</v>
      </c>
      <c r="E3729" s="22" t="s">
        <v>611</v>
      </c>
      <c r="F3729" s="22" t="s">
        <v>196</v>
      </c>
      <c r="G3729" s="22">
        <v>1</v>
      </c>
      <c r="H3729" s="20">
        <v>0.31093312267827083</v>
      </c>
      <c r="I3729" s="20">
        <v>0.93466845926998532</v>
      </c>
      <c r="J3729" s="19" t="s">
        <v>1962</v>
      </c>
      <c r="K3729" s="18">
        <v>7</v>
      </c>
      <c r="L3729" s="18">
        <v>1</v>
      </c>
      <c r="M3729" s="18" t="str">
        <f>IF(tbl_data[[#This Row],[PACK COUNT]]&gt;1,"Multipack","Single")</f>
        <v>Single</v>
      </c>
    </row>
    <row r="3730" spans="1:13">
      <c r="A3730" s="22" t="s">
        <v>606</v>
      </c>
      <c r="B3730" s="22" t="s">
        <v>1481</v>
      </c>
      <c r="C3730" s="22" t="s">
        <v>81</v>
      </c>
      <c r="D3730" s="22" t="s">
        <v>24</v>
      </c>
      <c r="E3730" s="22" t="s">
        <v>1480</v>
      </c>
      <c r="F3730" s="22" t="s">
        <v>196</v>
      </c>
      <c r="G3730" s="22">
        <v>1</v>
      </c>
      <c r="H3730" s="20">
        <v>2.3362865744574472E-3</v>
      </c>
      <c r="I3730" s="20">
        <v>9.7012329523944382E-3</v>
      </c>
      <c r="J3730" s="19" t="s">
        <v>1962</v>
      </c>
      <c r="K3730" s="18">
        <v>7</v>
      </c>
      <c r="L3730" s="18">
        <v>0.33</v>
      </c>
      <c r="M3730" s="18" t="str">
        <f>IF(tbl_data[[#This Row],[PACK COUNT]]&gt;1,"Multipack","Single")</f>
        <v>Single</v>
      </c>
    </row>
    <row r="3731" spans="1:13">
      <c r="A3731" s="22" t="s">
        <v>606</v>
      </c>
      <c r="B3731" s="22" t="s">
        <v>605</v>
      </c>
      <c r="C3731" s="22" t="s">
        <v>605</v>
      </c>
      <c r="D3731" s="22" t="s">
        <v>24</v>
      </c>
      <c r="E3731" s="22" t="s">
        <v>604</v>
      </c>
      <c r="F3731" s="22" t="s">
        <v>196</v>
      </c>
      <c r="G3731" s="22">
        <v>1</v>
      </c>
      <c r="H3731" s="20">
        <v>0.20704273735393766</v>
      </c>
      <c r="I3731" s="20">
        <v>0.64345714845650825</v>
      </c>
      <c r="J3731" s="19" t="s">
        <v>1962</v>
      </c>
      <c r="K3731" s="18">
        <v>7</v>
      </c>
      <c r="L3731" s="18">
        <v>0.33</v>
      </c>
      <c r="M3731" s="18" t="str">
        <f>IF(tbl_data[[#This Row],[PACK COUNT]]&gt;1,"Multipack","Single")</f>
        <v>Single</v>
      </c>
    </row>
    <row r="3732" spans="1:13">
      <c r="A3732" s="22" t="s">
        <v>602</v>
      </c>
      <c r="B3732" s="22" t="s">
        <v>601</v>
      </c>
      <c r="C3732" s="22" t="s">
        <v>600</v>
      </c>
      <c r="D3732" s="22" t="s">
        <v>24</v>
      </c>
      <c r="E3732" s="22" t="s">
        <v>599</v>
      </c>
      <c r="F3732" s="22" t="s">
        <v>196</v>
      </c>
      <c r="G3732" s="22">
        <v>1</v>
      </c>
      <c r="H3732" s="20">
        <v>2.5111612165298527</v>
      </c>
      <c r="I3732" s="20">
        <v>10.900640241051041</v>
      </c>
      <c r="J3732" s="19" t="s">
        <v>1962</v>
      </c>
      <c r="K3732" s="18">
        <v>7</v>
      </c>
      <c r="L3732" s="18">
        <v>0.36</v>
      </c>
      <c r="M3732" s="18" t="str">
        <f>IF(tbl_data[[#This Row],[PACK COUNT]]&gt;1,"Multipack","Single")</f>
        <v>Single</v>
      </c>
    </row>
    <row r="3733" spans="1:13">
      <c r="A3733" s="22" t="s">
        <v>602</v>
      </c>
      <c r="B3733" s="22" t="s">
        <v>1545</v>
      </c>
      <c r="C3733" s="22" t="s">
        <v>1545</v>
      </c>
      <c r="D3733" s="22" t="s">
        <v>24</v>
      </c>
      <c r="E3733" s="22" t="s">
        <v>1544</v>
      </c>
      <c r="F3733" s="22" t="s">
        <v>196</v>
      </c>
      <c r="G3733" s="22">
        <v>1</v>
      </c>
      <c r="H3733" s="20">
        <v>1.3117865662659935E-2</v>
      </c>
      <c r="I3733" s="20">
        <v>6.6016867302809285E-2</v>
      </c>
      <c r="J3733" s="19" t="s">
        <v>1962</v>
      </c>
      <c r="K3733" s="18">
        <v>7</v>
      </c>
      <c r="L3733" s="18">
        <v>0.33</v>
      </c>
      <c r="M3733" s="18" t="str">
        <f>IF(tbl_data[[#This Row],[PACK COUNT]]&gt;1,"Multipack","Single")</f>
        <v>Single</v>
      </c>
    </row>
    <row r="3734" spans="1:13">
      <c r="A3734" s="22" t="s">
        <v>602</v>
      </c>
      <c r="B3734" s="22" t="s">
        <v>1780</v>
      </c>
      <c r="C3734" s="22" t="s">
        <v>40</v>
      </c>
      <c r="D3734" s="22" t="s">
        <v>24</v>
      </c>
      <c r="E3734" s="22" t="s">
        <v>1779</v>
      </c>
      <c r="F3734" s="22" t="s">
        <v>196</v>
      </c>
      <c r="G3734" s="22">
        <v>1</v>
      </c>
      <c r="H3734" s="20">
        <v>9.0911662867326304E-4</v>
      </c>
      <c r="I3734" s="20">
        <v>3.7040754757648128E-3</v>
      </c>
      <c r="J3734" s="19" t="s">
        <v>1962</v>
      </c>
      <c r="K3734" s="18">
        <v>7</v>
      </c>
      <c r="L3734" s="18">
        <v>0.33</v>
      </c>
      <c r="M3734" s="18" t="str">
        <f>IF(tbl_data[[#This Row],[PACK COUNT]]&gt;1,"Multipack","Single")</f>
        <v>Single</v>
      </c>
    </row>
    <row r="3735" spans="1:13">
      <c r="A3735" s="22" t="s">
        <v>591</v>
      </c>
      <c r="B3735" s="22" t="s">
        <v>1409</v>
      </c>
      <c r="C3735" s="22" t="s">
        <v>1408</v>
      </c>
      <c r="D3735" s="22" t="s">
        <v>24</v>
      </c>
      <c r="E3735" s="22" t="s">
        <v>1407</v>
      </c>
      <c r="F3735" s="22" t="s">
        <v>196</v>
      </c>
      <c r="G3735" s="22">
        <v>1</v>
      </c>
      <c r="H3735" s="20">
        <v>2.7633037083050465E-2</v>
      </c>
      <c r="I3735" s="20">
        <v>5.793881397037752E-2</v>
      </c>
      <c r="J3735" s="19" t="s">
        <v>1962</v>
      </c>
      <c r="K3735" s="18">
        <v>7</v>
      </c>
      <c r="L3735" s="18">
        <v>0.5</v>
      </c>
      <c r="M3735" s="18" t="str">
        <f>IF(tbl_data[[#This Row],[PACK COUNT]]&gt;1,"Multipack","Single")</f>
        <v>Single</v>
      </c>
    </row>
    <row r="3736" spans="1:13">
      <c r="A3736" s="22" t="s">
        <v>591</v>
      </c>
      <c r="B3736" s="22" t="s">
        <v>1409</v>
      </c>
      <c r="C3736" s="22" t="s">
        <v>1437</v>
      </c>
      <c r="D3736" s="22" t="s">
        <v>24</v>
      </c>
      <c r="E3736" s="22" t="s">
        <v>1436</v>
      </c>
      <c r="F3736" s="22" t="s">
        <v>196</v>
      </c>
      <c r="G3736" s="22">
        <v>1</v>
      </c>
      <c r="H3736" s="20">
        <v>3.4910358176733158E-2</v>
      </c>
      <c r="I3736" s="20">
        <v>8.1370608996369984E-2</v>
      </c>
      <c r="J3736" s="19" t="s">
        <v>1962</v>
      </c>
      <c r="K3736" s="18">
        <v>7</v>
      </c>
      <c r="L3736" s="18">
        <v>0.5</v>
      </c>
      <c r="M3736" s="18" t="str">
        <f>IF(tbl_data[[#This Row],[PACK COUNT]]&gt;1,"Multipack","Single")</f>
        <v>Single</v>
      </c>
    </row>
    <row r="3737" spans="1:13">
      <c r="A3737" s="22" t="s">
        <v>591</v>
      </c>
      <c r="B3737" s="22" t="s">
        <v>1409</v>
      </c>
      <c r="C3737" s="22" t="s">
        <v>1460</v>
      </c>
      <c r="D3737" s="22" t="s">
        <v>24</v>
      </c>
      <c r="E3737" s="22" t="s">
        <v>1459</v>
      </c>
      <c r="F3737" s="22" t="s">
        <v>196</v>
      </c>
      <c r="G3737" s="22">
        <v>1</v>
      </c>
      <c r="H3737" s="20">
        <v>1.4171943009177049E-2</v>
      </c>
      <c r="I3737" s="20">
        <v>2.908673902840209E-2</v>
      </c>
      <c r="J3737" s="19" t="s">
        <v>1962</v>
      </c>
      <c r="K3737" s="18">
        <v>7</v>
      </c>
      <c r="L3737" s="18">
        <v>0.5</v>
      </c>
      <c r="M3737" s="18" t="str">
        <f>IF(tbl_data[[#This Row],[PACK COUNT]]&gt;1,"Multipack","Single")</f>
        <v>Single</v>
      </c>
    </row>
    <row r="3738" spans="1:13">
      <c r="A3738" s="22" t="s">
        <v>591</v>
      </c>
      <c r="B3738" s="22" t="s">
        <v>594</v>
      </c>
      <c r="C3738" s="22" t="s">
        <v>597</v>
      </c>
      <c r="D3738" s="22" t="s">
        <v>71</v>
      </c>
      <c r="E3738" s="22" t="s">
        <v>596</v>
      </c>
      <c r="F3738" s="22" t="s">
        <v>196</v>
      </c>
      <c r="G3738" s="22">
        <v>1</v>
      </c>
      <c r="H3738" s="20">
        <v>1.0675971115353575</v>
      </c>
      <c r="I3738" s="20">
        <v>2.1959529571058893</v>
      </c>
      <c r="J3738" s="19" t="s">
        <v>1962</v>
      </c>
      <c r="K3738" s="18">
        <v>7</v>
      </c>
      <c r="L3738" s="18">
        <v>0.5</v>
      </c>
      <c r="M3738" s="18" t="str">
        <f>IF(tbl_data[[#This Row],[PACK COUNT]]&gt;1,"Multipack","Single")</f>
        <v>Single</v>
      </c>
    </row>
    <row r="3739" spans="1:13">
      <c r="A3739" s="22" t="s">
        <v>591</v>
      </c>
      <c r="B3739" s="22" t="s">
        <v>594</v>
      </c>
      <c r="C3739" s="22" t="s">
        <v>593</v>
      </c>
      <c r="D3739" s="22" t="s">
        <v>71</v>
      </c>
      <c r="E3739" s="22" t="s">
        <v>592</v>
      </c>
      <c r="F3739" s="22" t="s">
        <v>196</v>
      </c>
      <c r="G3739" s="22">
        <v>1</v>
      </c>
      <c r="H3739" s="20">
        <v>1.3144880655159339</v>
      </c>
      <c r="I3739" s="20">
        <v>2.8349498600426655</v>
      </c>
      <c r="J3739" s="19" t="s">
        <v>1962</v>
      </c>
      <c r="K3739" s="18">
        <v>7</v>
      </c>
      <c r="L3739" s="18">
        <v>0.5</v>
      </c>
      <c r="M3739" s="18" t="str">
        <f>IF(tbl_data[[#This Row],[PACK COUNT]]&gt;1,"Multipack","Single")</f>
        <v>Single</v>
      </c>
    </row>
    <row r="3740" spans="1:13">
      <c r="A3740" s="22" t="s">
        <v>591</v>
      </c>
      <c r="B3740" s="22" t="s">
        <v>590</v>
      </c>
      <c r="C3740" s="22" t="s">
        <v>590</v>
      </c>
      <c r="D3740" s="22" t="s">
        <v>71</v>
      </c>
      <c r="E3740" s="22" t="s">
        <v>1351</v>
      </c>
      <c r="F3740" s="22" t="s">
        <v>191</v>
      </c>
      <c r="G3740" s="22">
        <v>1</v>
      </c>
      <c r="H3740" s="20">
        <v>6.3254487192803938E-2</v>
      </c>
      <c r="I3740" s="20">
        <v>0.13609036280586731</v>
      </c>
      <c r="J3740" s="19" t="s">
        <v>1962</v>
      </c>
      <c r="K3740" s="18">
        <v>7</v>
      </c>
      <c r="L3740" s="18">
        <v>0.5</v>
      </c>
      <c r="M3740" s="18" t="str">
        <f>IF(tbl_data[[#This Row],[PACK COUNT]]&gt;1,"Multipack","Single")</f>
        <v>Single</v>
      </c>
    </row>
    <row r="3741" spans="1:13">
      <c r="A3741" s="22" t="s">
        <v>591</v>
      </c>
      <c r="B3741" s="22" t="s">
        <v>590</v>
      </c>
      <c r="C3741" s="22" t="s">
        <v>590</v>
      </c>
      <c r="D3741" s="22" t="s">
        <v>24</v>
      </c>
      <c r="E3741" s="22" t="s">
        <v>589</v>
      </c>
      <c r="F3741" s="22" t="s">
        <v>196</v>
      </c>
      <c r="G3741" s="22">
        <v>1</v>
      </c>
      <c r="H3741" s="20">
        <v>1.9197589270194768</v>
      </c>
      <c r="I3741" s="20">
        <v>3.7407240374115482</v>
      </c>
      <c r="J3741" s="19" t="s">
        <v>1962</v>
      </c>
      <c r="K3741" s="18">
        <v>7</v>
      </c>
      <c r="L3741" s="18">
        <v>0.5</v>
      </c>
      <c r="M3741" s="18" t="str">
        <f>IF(tbl_data[[#This Row],[PACK COUNT]]&gt;1,"Multipack","Single")</f>
        <v>Single</v>
      </c>
    </row>
    <row r="3742" spans="1:13">
      <c r="A3742" s="22" t="s">
        <v>581</v>
      </c>
      <c r="B3742" s="22" t="s">
        <v>588</v>
      </c>
      <c r="C3742" s="22" t="s">
        <v>588</v>
      </c>
      <c r="D3742" s="22" t="s">
        <v>24</v>
      </c>
      <c r="E3742" s="22" t="s">
        <v>587</v>
      </c>
      <c r="F3742" s="22" t="s">
        <v>196</v>
      </c>
      <c r="G3742" s="22">
        <v>1</v>
      </c>
      <c r="H3742" s="20">
        <v>9.6127857141455227E-3</v>
      </c>
      <c r="I3742" s="20">
        <v>3.6183250357034132E-2</v>
      </c>
      <c r="J3742" s="19" t="s">
        <v>1962</v>
      </c>
      <c r="K3742" s="18">
        <v>7</v>
      </c>
      <c r="L3742" s="18">
        <v>0.33</v>
      </c>
      <c r="M3742" s="18" t="str">
        <f>IF(tbl_data[[#This Row],[PACK COUNT]]&gt;1,"Multipack","Single")</f>
        <v>Single</v>
      </c>
    </row>
    <row r="3743" spans="1:13">
      <c r="A3743" s="22" t="s">
        <v>581</v>
      </c>
      <c r="B3743" s="22" t="s">
        <v>580</v>
      </c>
      <c r="C3743" s="22" t="s">
        <v>585</v>
      </c>
      <c r="D3743" s="22" t="s">
        <v>24</v>
      </c>
      <c r="E3743" s="22" t="s">
        <v>586</v>
      </c>
      <c r="F3743" s="22" t="s">
        <v>191</v>
      </c>
      <c r="G3743" s="22">
        <v>1</v>
      </c>
      <c r="H3743" s="20">
        <v>0.42547182643997622</v>
      </c>
      <c r="I3743" s="20">
        <v>0.92065849513292031</v>
      </c>
      <c r="J3743" s="19" t="s">
        <v>1962</v>
      </c>
      <c r="K3743" s="18">
        <v>7</v>
      </c>
      <c r="L3743" s="18">
        <v>0.5</v>
      </c>
      <c r="M3743" s="18" t="str">
        <f>IF(tbl_data[[#This Row],[PACK COUNT]]&gt;1,"Multipack","Single")</f>
        <v>Single</v>
      </c>
    </row>
    <row r="3744" spans="1:13">
      <c r="A3744" s="22" t="s">
        <v>581</v>
      </c>
      <c r="B3744" s="22" t="s">
        <v>580</v>
      </c>
      <c r="C3744" s="22" t="s">
        <v>585</v>
      </c>
      <c r="D3744" s="22" t="s">
        <v>24</v>
      </c>
      <c r="E3744" s="22" t="s">
        <v>584</v>
      </c>
      <c r="F3744" s="22" t="s">
        <v>196</v>
      </c>
      <c r="G3744" s="22">
        <v>1</v>
      </c>
      <c r="H3744" s="20">
        <v>5.859389612681272E-2</v>
      </c>
      <c r="I3744" s="20">
        <v>0.17763642917280587</v>
      </c>
      <c r="J3744" s="19" t="s">
        <v>1962</v>
      </c>
      <c r="K3744" s="18">
        <v>7</v>
      </c>
      <c r="L3744" s="18">
        <v>0.33</v>
      </c>
      <c r="M3744" s="18" t="str">
        <f>IF(tbl_data[[#This Row],[PACK COUNT]]&gt;1,"Multipack","Single")</f>
        <v>Single</v>
      </c>
    </row>
    <row r="3745" spans="1:13">
      <c r="A3745" s="22" t="s">
        <v>581</v>
      </c>
      <c r="B3745" s="22" t="s">
        <v>580</v>
      </c>
      <c r="C3745" s="22" t="s">
        <v>583</v>
      </c>
      <c r="D3745" s="22" t="s">
        <v>24</v>
      </c>
      <c r="E3745" s="22" t="s">
        <v>582</v>
      </c>
      <c r="F3745" s="22" t="s">
        <v>196</v>
      </c>
      <c r="G3745" s="22">
        <v>1</v>
      </c>
      <c r="H3745" s="20">
        <v>7.8668287789901981E-3</v>
      </c>
      <c r="I3745" s="20">
        <v>4.9918941833717735E-2</v>
      </c>
      <c r="J3745" s="19" t="s">
        <v>1962</v>
      </c>
      <c r="K3745" s="18">
        <v>7</v>
      </c>
      <c r="L3745" s="18">
        <v>0.33</v>
      </c>
      <c r="M3745" s="18" t="str">
        <f>IF(tbl_data[[#This Row],[PACK COUNT]]&gt;1,"Multipack","Single")</f>
        <v>Single</v>
      </c>
    </row>
    <row r="3746" spans="1:13">
      <c r="A3746" s="22" t="s">
        <v>570</v>
      </c>
      <c r="B3746" s="22" t="s">
        <v>569</v>
      </c>
      <c r="C3746" s="22" t="s">
        <v>250</v>
      </c>
      <c r="D3746" s="22" t="s">
        <v>24</v>
      </c>
      <c r="E3746" s="22" t="s">
        <v>575</v>
      </c>
      <c r="F3746" s="22" t="s">
        <v>196</v>
      </c>
      <c r="G3746" s="22">
        <v>1</v>
      </c>
      <c r="H3746" s="20">
        <v>4.6366384560019144E-3</v>
      </c>
      <c r="I3746" s="20">
        <v>3.9173015173866746E-2</v>
      </c>
      <c r="J3746" s="19" t="s">
        <v>1962</v>
      </c>
      <c r="K3746" s="18">
        <v>7</v>
      </c>
      <c r="L3746" s="18">
        <v>0.75</v>
      </c>
      <c r="M3746" s="18" t="str">
        <f>IF(tbl_data[[#This Row],[PACK COUNT]]&gt;1,"Multipack","Single")</f>
        <v>Single</v>
      </c>
    </row>
    <row r="3747" spans="1:13">
      <c r="A3747" s="22" t="s">
        <v>570</v>
      </c>
      <c r="B3747" s="22" t="s">
        <v>569</v>
      </c>
      <c r="C3747" s="22" t="s">
        <v>246</v>
      </c>
      <c r="D3747" s="22" t="s">
        <v>24</v>
      </c>
      <c r="E3747" s="22" t="s">
        <v>571</v>
      </c>
      <c r="F3747" s="22" t="s">
        <v>196</v>
      </c>
      <c r="G3747" s="22">
        <v>1</v>
      </c>
      <c r="H3747" s="20">
        <v>9.1612505884330619E-3</v>
      </c>
      <c r="I3747" s="20">
        <v>5.7218974935964333E-2</v>
      </c>
      <c r="J3747" s="19" t="s">
        <v>1962</v>
      </c>
      <c r="K3747" s="18">
        <v>7</v>
      </c>
      <c r="L3747" s="18">
        <v>0.75</v>
      </c>
      <c r="M3747" s="18" t="str">
        <f>IF(tbl_data[[#This Row],[PACK COUNT]]&gt;1,"Multipack","Single")</f>
        <v>Single</v>
      </c>
    </row>
    <row r="3748" spans="1:13">
      <c r="A3748" s="22" t="s">
        <v>564</v>
      </c>
      <c r="B3748" s="22" t="s">
        <v>563</v>
      </c>
      <c r="C3748" s="22" t="s">
        <v>566</v>
      </c>
      <c r="D3748" s="22" t="s">
        <v>24</v>
      </c>
      <c r="E3748" s="22" t="s">
        <v>565</v>
      </c>
      <c r="F3748" s="22" t="s">
        <v>191</v>
      </c>
      <c r="G3748" s="22">
        <v>1</v>
      </c>
      <c r="H3748" s="20">
        <v>0.56448480544128665</v>
      </c>
      <c r="I3748" s="20">
        <v>2.9645105741232896</v>
      </c>
      <c r="J3748" s="19" t="s">
        <v>1962</v>
      </c>
      <c r="K3748" s="18">
        <v>7</v>
      </c>
      <c r="L3748" s="18">
        <v>0.44</v>
      </c>
      <c r="M3748" s="18" t="str">
        <f>IF(tbl_data[[#This Row],[PACK COUNT]]&gt;1,"Multipack","Single")</f>
        <v>Single</v>
      </c>
    </row>
    <row r="3749" spans="1:13">
      <c r="A3749" s="22" t="s">
        <v>533</v>
      </c>
      <c r="B3749" s="22" t="s">
        <v>551</v>
      </c>
      <c r="C3749" s="22" t="s">
        <v>382</v>
      </c>
      <c r="D3749" s="22" t="s">
        <v>87</v>
      </c>
      <c r="E3749" s="22" t="s">
        <v>550</v>
      </c>
      <c r="F3749" s="22" t="s">
        <v>191</v>
      </c>
      <c r="G3749" s="22">
        <v>1</v>
      </c>
      <c r="H3749" s="20">
        <v>0.76513464032597012</v>
      </c>
      <c r="I3749" s="20">
        <v>1.1211583351785754</v>
      </c>
      <c r="J3749" s="19" t="s">
        <v>1962</v>
      </c>
      <c r="K3749" s="18">
        <v>7</v>
      </c>
      <c r="L3749" s="18">
        <v>0.5</v>
      </c>
      <c r="M3749" s="18" t="str">
        <f>IF(tbl_data[[#This Row],[PACK COUNT]]&gt;1,"Multipack","Single")</f>
        <v>Single</v>
      </c>
    </row>
    <row r="3750" spans="1:13">
      <c r="A3750" s="22" t="s">
        <v>533</v>
      </c>
      <c r="B3750" s="22" t="s">
        <v>551</v>
      </c>
      <c r="C3750" s="22" t="s">
        <v>382</v>
      </c>
      <c r="D3750" s="22" t="s">
        <v>87</v>
      </c>
      <c r="E3750" s="22" t="s">
        <v>550</v>
      </c>
      <c r="F3750" s="22" t="s">
        <v>191</v>
      </c>
      <c r="G3750" s="22">
        <v>1</v>
      </c>
      <c r="H3750" s="20">
        <v>2.6550254882107347</v>
      </c>
      <c r="I3750" s="20">
        <v>4.1597762563150695</v>
      </c>
      <c r="J3750" s="19" t="s">
        <v>1962</v>
      </c>
      <c r="K3750" s="18">
        <v>7</v>
      </c>
      <c r="L3750" s="18">
        <v>0.5</v>
      </c>
      <c r="M3750" s="18" t="str">
        <f>IF(tbl_data[[#This Row],[PACK COUNT]]&gt;1,"Multipack","Single")</f>
        <v>Single</v>
      </c>
    </row>
    <row r="3751" spans="1:13">
      <c r="A3751" s="22" t="s">
        <v>533</v>
      </c>
      <c r="B3751" s="22" t="s">
        <v>547</v>
      </c>
      <c r="C3751" s="22" t="s">
        <v>24</v>
      </c>
      <c r="D3751" s="22" t="s">
        <v>71</v>
      </c>
      <c r="E3751" s="22" t="s">
        <v>549</v>
      </c>
      <c r="F3751" s="22" t="s">
        <v>191</v>
      </c>
      <c r="G3751" s="22">
        <v>1</v>
      </c>
      <c r="H3751" s="20">
        <v>12.40976272473797</v>
      </c>
      <c r="I3751" s="20">
        <v>12.625023799902314</v>
      </c>
      <c r="J3751" s="19" t="s">
        <v>1962</v>
      </c>
      <c r="K3751" s="18">
        <v>7</v>
      </c>
      <c r="L3751" s="18">
        <v>0.5</v>
      </c>
      <c r="M3751" s="18" t="str">
        <f>IF(tbl_data[[#This Row],[PACK COUNT]]&gt;1,"Multipack","Single")</f>
        <v>Single</v>
      </c>
    </row>
    <row r="3752" spans="1:13">
      <c r="A3752" s="22" t="s">
        <v>1404</v>
      </c>
      <c r="B3752" s="22" t="s">
        <v>543</v>
      </c>
      <c r="C3752" s="22" t="s">
        <v>273</v>
      </c>
      <c r="D3752" s="22" t="s">
        <v>87</v>
      </c>
      <c r="E3752" s="22" t="s">
        <v>1403</v>
      </c>
      <c r="F3752" s="22" t="s">
        <v>191</v>
      </c>
      <c r="G3752" s="22">
        <v>1</v>
      </c>
      <c r="H3752" s="20">
        <v>0.46198875917734405</v>
      </c>
      <c r="I3752" s="20">
        <v>0.71138666352057645</v>
      </c>
      <c r="J3752" s="19" t="s">
        <v>1962</v>
      </c>
      <c r="K3752" s="18">
        <v>7</v>
      </c>
      <c r="L3752" s="18">
        <v>0.5</v>
      </c>
      <c r="M3752" s="18" t="str">
        <f>IF(tbl_data[[#This Row],[PACK COUNT]]&gt;1,"Multipack","Single")</f>
        <v>Single</v>
      </c>
    </row>
    <row r="3753" spans="1:13">
      <c r="A3753" s="22" t="s">
        <v>1404</v>
      </c>
      <c r="B3753" s="22" t="s">
        <v>541</v>
      </c>
      <c r="C3753" s="22" t="s">
        <v>316</v>
      </c>
      <c r="D3753" s="22" t="s">
        <v>87</v>
      </c>
      <c r="E3753" s="22" t="s">
        <v>1458</v>
      </c>
      <c r="F3753" s="22" t="s">
        <v>191</v>
      </c>
      <c r="G3753" s="22">
        <v>1</v>
      </c>
      <c r="H3753" s="20">
        <v>1.3350692339787156</v>
      </c>
      <c r="I3753" s="20">
        <v>1.8343809733268772</v>
      </c>
      <c r="J3753" s="19" t="s">
        <v>1962</v>
      </c>
      <c r="K3753" s="18">
        <v>7</v>
      </c>
      <c r="L3753" s="18">
        <v>0.5</v>
      </c>
      <c r="M3753" s="18" t="str">
        <f>IF(tbl_data[[#This Row],[PACK COUNT]]&gt;1,"Multipack","Single")</f>
        <v>Single</v>
      </c>
    </row>
    <row r="3754" spans="1:13">
      <c r="A3754" s="22" t="s">
        <v>1404</v>
      </c>
      <c r="B3754" s="22" t="s">
        <v>545</v>
      </c>
      <c r="C3754" s="22" t="s">
        <v>371</v>
      </c>
      <c r="D3754" s="22" t="s">
        <v>71</v>
      </c>
      <c r="E3754" s="22" t="s">
        <v>544</v>
      </c>
      <c r="F3754" s="22" t="s">
        <v>191</v>
      </c>
      <c r="G3754" s="22">
        <v>1</v>
      </c>
      <c r="H3754" s="20">
        <v>0.47640693066878681</v>
      </c>
      <c r="I3754" s="20">
        <v>0.58490482803773503</v>
      </c>
      <c r="J3754" s="19" t="s">
        <v>1962</v>
      </c>
      <c r="K3754" s="18">
        <v>7</v>
      </c>
      <c r="L3754" s="18">
        <v>0.5</v>
      </c>
      <c r="M3754" s="18" t="str">
        <f>IF(tbl_data[[#This Row],[PACK COUNT]]&gt;1,"Multipack","Single")</f>
        <v>Single</v>
      </c>
    </row>
    <row r="3755" spans="1:13">
      <c r="A3755" s="22" t="s">
        <v>514</v>
      </c>
      <c r="B3755" s="22" t="s">
        <v>519</v>
      </c>
      <c r="C3755" s="22" t="s">
        <v>519</v>
      </c>
      <c r="D3755" s="22" t="s">
        <v>24</v>
      </c>
      <c r="E3755" s="22" t="s">
        <v>518</v>
      </c>
      <c r="F3755" s="22" t="s">
        <v>196</v>
      </c>
      <c r="G3755" s="22">
        <v>1</v>
      </c>
      <c r="H3755" s="20">
        <v>3.8355886132270471E-2</v>
      </c>
      <c r="I3755" s="20">
        <v>0.15883369718172305</v>
      </c>
      <c r="J3755" s="19" t="s">
        <v>1962</v>
      </c>
      <c r="K3755" s="18">
        <v>7</v>
      </c>
      <c r="L3755" s="18">
        <v>0.5</v>
      </c>
      <c r="M3755" s="18" t="str">
        <f>IF(tbl_data[[#This Row],[PACK COUNT]]&gt;1,"Multipack","Single")</f>
        <v>Single</v>
      </c>
    </row>
    <row r="3756" spans="1:13">
      <c r="A3756" s="22" t="s">
        <v>514</v>
      </c>
      <c r="B3756" s="22" t="s">
        <v>517</v>
      </c>
      <c r="C3756" s="22" t="s">
        <v>516</v>
      </c>
      <c r="D3756" s="22" t="s">
        <v>24</v>
      </c>
      <c r="E3756" s="22" t="s">
        <v>515</v>
      </c>
      <c r="F3756" s="22" t="s">
        <v>196</v>
      </c>
      <c r="G3756" s="22">
        <v>1</v>
      </c>
      <c r="H3756" s="20">
        <v>0.10435643890665521</v>
      </c>
      <c r="I3756" s="20">
        <v>0.4380153884687199</v>
      </c>
      <c r="J3756" s="19" t="s">
        <v>1962</v>
      </c>
      <c r="K3756" s="18">
        <v>7</v>
      </c>
      <c r="L3756" s="18">
        <v>0.5</v>
      </c>
      <c r="M3756" s="18" t="str">
        <f>IF(tbl_data[[#This Row],[PACK COUNT]]&gt;1,"Multipack","Single")</f>
        <v>Single</v>
      </c>
    </row>
    <row r="3757" spans="1:13">
      <c r="A3757" s="22" t="s">
        <v>504</v>
      </c>
      <c r="B3757" s="22" t="s">
        <v>503</v>
      </c>
      <c r="C3757" s="22" t="s">
        <v>503</v>
      </c>
      <c r="D3757" s="22" t="s">
        <v>87</v>
      </c>
      <c r="E3757" s="22" t="s">
        <v>505</v>
      </c>
      <c r="F3757" s="22" t="s">
        <v>203</v>
      </c>
      <c r="G3757" s="22">
        <v>1</v>
      </c>
      <c r="H3757" s="20">
        <v>0.67556404738942766</v>
      </c>
      <c r="I3757" s="20">
        <v>0.50732290462817753</v>
      </c>
      <c r="J3757" s="19" t="s">
        <v>1962</v>
      </c>
      <c r="K3757" s="18">
        <v>7</v>
      </c>
      <c r="L3757" s="18">
        <v>2</v>
      </c>
      <c r="M3757" s="18" t="str">
        <f>IF(tbl_data[[#This Row],[PACK COUNT]]&gt;1,"Multipack","Single")</f>
        <v>Single</v>
      </c>
    </row>
    <row r="3758" spans="1:13">
      <c r="A3758" s="22" t="s">
        <v>504</v>
      </c>
      <c r="B3758" s="22" t="s">
        <v>503</v>
      </c>
      <c r="C3758" s="22" t="s">
        <v>503</v>
      </c>
      <c r="D3758" s="22" t="s">
        <v>87</v>
      </c>
      <c r="E3758" s="22" t="s">
        <v>505</v>
      </c>
      <c r="F3758" s="22" t="s">
        <v>203</v>
      </c>
      <c r="G3758" s="22">
        <v>1</v>
      </c>
      <c r="H3758" s="20">
        <v>34.166064326712551</v>
      </c>
      <c r="I3758" s="20">
        <v>24.765666625582298</v>
      </c>
      <c r="J3758" s="19" t="s">
        <v>1962</v>
      </c>
      <c r="K3758" s="18">
        <v>7</v>
      </c>
      <c r="L3758" s="18">
        <v>2</v>
      </c>
      <c r="M3758" s="18" t="str">
        <f>IF(tbl_data[[#This Row],[PACK COUNT]]&gt;1,"Multipack","Single")</f>
        <v>Single</v>
      </c>
    </row>
    <row r="3759" spans="1:13">
      <c r="A3759" s="22" t="s">
        <v>504</v>
      </c>
      <c r="B3759" s="22" t="s">
        <v>503</v>
      </c>
      <c r="C3759" s="22" t="s">
        <v>110</v>
      </c>
      <c r="D3759" s="22" t="s">
        <v>110</v>
      </c>
      <c r="E3759" s="22" t="s">
        <v>1751</v>
      </c>
      <c r="F3759" s="22" t="s">
        <v>203</v>
      </c>
      <c r="G3759" s="22">
        <v>1</v>
      </c>
      <c r="H3759" s="20">
        <v>3.1688561806279649</v>
      </c>
      <c r="I3759" s="20">
        <v>3.3295335264132784</v>
      </c>
      <c r="J3759" s="19" t="s">
        <v>1962</v>
      </c>
      <c r="K3759" s="18">
        <v>7</v>
      </c>
      <c r="L3759" s="18">
        <v>2</v>
      </c>
      <c r="M3759" s="18" t="str">
        <f>IF(tbl_data[[#This Row],[PACK COUNT]]&gt;1,"Multipack","Single")</f>
        <v>Single</v>
      </c>
    </row>
    <row r="3760" spans="1:13">
      <c r="A3760" s="22" t="s">
        <v>504</v>
      </c>
      <c r="B3760" s="22" t="s">
        <v>1402</v>
      </c>
      <c r="C3760" s="22" t="s">
        <v>1401</v>
      </c>
      <c r="D3760" s="22" t="s">
        <v>71</v>
      </c>
      <c r="E3760" s="22" t="s">
        <v>1400</v>
      </c>
      <c r="F3760" s="22" t="s">
        <v>191</v>
      </c>
      <c r="G3760" s="22">
        <v>1</v>
      </c>
      <c r="H3760" s="20">
        <v>0.15001798046567483</v>
      </c>
      <c r="I3760" s="20">
        <v>0.22634985029229729</v>
      </c>
      <c r="J3760" s="19" t="s">
        <v>1962</v>
      </c>
      <c r="K3760" s="18">
        <v>7</v>
      </c>
      <c r="L3760" s="18">
        <v>0.5</v>
      </c>
      <c r="M3760" s="18" t="str">
        <f>IF(tbl_data[[#This Row],[PACK COUNT]]&gt;1,"Multipack","Single")</f>
        <v>Single</v>
      </c>
    </row>
    <row r="3761" spans="1:13">
      <c r="A3761" s="22" t="s">
        <v>492</v>
      </c>
      <c r="B3761" s="22" t="s">
        <v>491</v>
      </c>
      <c r="C3761" s="22" t="s">
        <v>494</v>
      </c>
      <c r="D3761" s="22" t="s">
        <v>24</v>
      </c>
      <c r="E3761" s="22" t="s">
        <v>493</v>
      </c>
      <c r="F3761" s="22" t="s">
        <v>196</v>
      </c>
      <c r="G3761" s="22">
        <v>1</v>
      </c>
      <c r="H3761" s="20">
        <v>1.2155440187234171E-2</v>
      </c>
      <c r="I3761" s="20">
        <v>4.1805868130854608E-2</v>
      </c>
      <c r="J3761" s="19" t="s">
        <v>1962</v>
      </c>
      <c r="K3761" s="18">
        <v>7</v>
      </c>
      <c r="L3761" s="18">
        <v>0.33</v>
      </c>
      <c r="M3761" s="18" t="str">
        <f>IF(tbl_data[[#This Row],[PACK COUNT]]&gt;1,"Multipack","Single")</f>
        <v>Single</v>
      </c>
    </row>
    <row r="3762" spans="1:13">
      <c r="A3762" s="22" t="s">
        <v>492</v>
      </c>
      <c r="B3762" s="22" t="s">
        <v>491</v>
      </c>
      <c r="C3762" s="22" t="s">
        <v>490</v>
      </c>
      <c r="D3762" s="22" t="s">
        <v>24</v>
      </c>
      <c r="E3762" s="22" t="s">
        <v>489</v>
      </c>
      <c r="F3762" s="22" t="s">
        <v>196</v>
      </c>
      <c r="G3762" s="22">
        <v>1</v>
      </c>
      <c r="H3762" s="20">
        <v>2.7596063820649715E-2</v>
      </c>
      <c r="I3762" s="20">
        <v>9.489705407810653E-2</v>
      </c>
      <c r="J3762" s="19" t="s">
        <v>1962</v>
      </c>
      <c r="K3762" s="18">
        <v>7</v>
      </c>
      <c r="L3762" s="18">
        <v>0.33</v>
      </c>
      <c r="M3762" s="18" t="str">
        <f>IF(tbl_data[[#This Row],[PACK COUNT]]&gt;1,"Multipack","Single")</f>
        <v>Single</v>
      </c>
    </row>
    <row r="3763" spans="1:13">
      <c r="A3763" s="22" t="s">
        <v>465</v>
      </c>
      <c r="B3763" s="22" t="s">
        <v>487</v>
      </c>
      <c r="C3763" s="22" t="s">
        <v>487</v>
      </c>
      <c r="D3763" s="22" t="s">
        <v>24</v>
      </c>
      <c r="E3763" s="22" t="s">
        <v>1540</v>
      </c>
      <c r="F3763" s="22" t="s">
        <v>191</v>
      </c>
      <c r="G3763" s="22">
        <v>1</v>
      </c>
      <c r="H3763" s="20">
        <v>4.3032136196715524E-2</v>
      </c>
      <c r="I3763" s="20">
        <v>9.1483042215015076E-2</v>
      </c>
      <c r="J3763" s="19" t="s">
        <v>1962</v>
      </c>
      <c r="K3763" s="18">
        <v>7</v>
      </c>
      <c r="L3763" s="18">
        <v>0.33</v>
      </c>
      <c r="M3763" s="18" t="str">
        <f>IF(tbl_data[[#This Row],[PACK COUNT]]&gt;1,"Multipack","Single")</f>
        <v>Single</v>
      </c>
    </row>
    <row r="3764" spans="1:13">
      <c r="A3764" s="22" t="s">
        <v>465</v>
      </c>
      <c r="B3764" s="22" t="s">
        <v>487</v>
      </c>
      <c r="C3764" s="22" t="s">
        <v>487</v>
      </c>
      <c r="D3764" s="22" t="s">
        <v>24</v>
      </c>
      <c r="E3764" s="22" t="s">
        <v>1457</v>
      </c>
      <c r="F3764" s="22" t="s">
        <v>191</v>
      </c>
      <c r="G3764" s="22">
        <v>1</v>
      </c>
      <c r="H3764" s="20">
        <v>5.7979291423482744</v>
      </c>
      <c r="I3764" s="20">
        <v>8.5866978914022241</v>
      </c>
      <c r="J3764" s="19" t="s">
        <v>1962</v>
      </c>
      <c r="K3764" s="18">
        <v>7</v>
      </c>
      <c r="L3764" s="18">
        <v>0.5</v>
      </c>
      <c r="M3764" s="18" t="str">
        <f>IF(tbl_data[[#This Row],[PACK COUNT]]&gt;1,"Multipack","Single")</f>
        <v>Single</v>
      </c>
    </row>
    <row r="3765" spans="1:13">
      <c r="A3765" s="22" t="s">
        <v>465</v>
      </c>
      <c r="B3765" s="22" t="s">
        <v>487</v>
      </c>
      <c r="C3765" s="22" t="s">
        <v>487</v>
      </c>
      <c r="D3765" s="22" t="s">
        <v>24</v>
      </c>
      <c r="E3765" s="22" t="s">
        <v>1349</v>
      </c>
      <c r="F3765" s="22" t="s">
        <v>191</v>
      </c>
      <c r="G3765" s="22">
        <v>1</v>
      </c>
      <c r="H3765" s="20">
        <v>0.26132111952193943</v>
      </c>
      <c r="I3765" s="20">
        <v>0.61139548253267073</v>
      </c>
      <c r="J3765" s="19" t="s">
        <v>1962</v>
      </c>
      <c r="K3765" s="18">
        <v>7</v>
      </c>
      <c r="L3765" s="18">
        <v>5</v>
      </c>
      <c r="M3765" s="18" t="str">
        <f>IF(tbl_data[[#This Row],[PACK COUNT]]&gt;1,"Multipack","Single")</f>
        <v>Single</v>
      </c>
    </row>
    <row r="3766" spans="1:13">
      <c r="A3766" s="22" t="s">
        <v>465</v>
      </c>
      <c r="B3766" s="22" t="s">
        <v>487</v>
      </c>
      <c r="C3766" s="22" t="s">
        <v>487</v>
      </c>
      <c r="D3766" s="22" t="s">
        <v>24</v>
      </c>
      <c r="E3766" s="22" t="s">
        <v>488</v>
      </c>
      <c r="F3766" s="22" t="s">
        <v>196</v>
      </c>
      <c r="G3766" s="22">
        <v>1</v>
      </c>
      <c r="H3766" s="20">
        <v>0.13722603719989776</v>
      </c>
      <c r="I3766" s="20">
        <v>0.34512632542221688</v>
      </c>
      <c r="J3766" s="19" t="s">
        <v>1962</v>
      </c>
      <c r="K3766" s="18">
        <v>7</v>
      </c>
      <c r="L3766" s="18">
        <v>0.33</v>
      </c>
      <c r="M3766" s="18" t="str">
        <f>IF(tbl_data[[#This Row],[PACK COUNT]]&gt;1,"Multipack","Single")</f>
        <v>Single</v>
      </c>
    </row>
    <row r="3767" spans="1:13">
      <c r="A3767" s="22" t="s">
        <v>465</v>
      </c>
      <c r="B3767" s="22" t="s">
        <v>487</v>
      </c>
      <c r="C3767" s="22" t="s">
        <v>55</v>
      </c>
      <c r="D3767" s="22" t="s">
        <v>24</v>
      </c>
      <c r="E3767" s="22" t="s">
        <v>486</v>
      </c>
      <c r="F3767" s="22" t="s">
        <v>196</v>
      </c>
      <c r="G3767" s="22">
        <v>1</v>
      </c>
      <c r="H3767" s="20">
        <v>3.3947826997103324E-2</v>
      </c>
      <c r="I3767" s="20">
        <v>8.2810755580260367E-2</v>
      </c>
      <c r="J3767" s="19" t="s">
        <v>1962</v>
      </c>
      <c r="K3767" s="18">
        <v>7</v>
      </c>
      <c r="L3767" s="18">
        <v>0.33</v>
      </c>
      <c r="M3767" s="18" t="str">
        <f>IF(tbl_data[[#This Row],[PACK COUNT]]&gt;1,"Multipack","Single")</f>
        <v>Single</v>
      </c>
    </row>
    <row r="3768" spans="1:13">
      <c r="A3768" s="22" t="s">
        <v>465</v>
      </c>
      <c r="B3768" s="22" t="s">
        <v>485</v>
      </c>
      <c r="C3768" s="22" t="s">
        <v>485</v>
      </c>
      <c r="D3768" s="22" t="s">
        <v>24</v>
      </c>
      <c r="E3768" s="22" t="s">
        <v>484</v>
      </c>
      <c r="F3768" s="22" t="s">
        <v>196</v>
      </c>
      <c r="G3768" s="22">
        <v>1</v>
      </c>
      <c r="H3768" s="20">
        <v>0.13689032292008385</v>
      </c>
      <c r="I3768" s="20">
        <v>0.59586127609958373</v>
      </c>
      <c r="J3768" s="19" t="s">
        <v>1962</v>
      </c>
      <c r="K3768" s="18">
        <v>7</v>
      </c>
      <c r="L3768" s="18">
        <v>0.33</v>
      </c>
      <c r="M3768" s="18" t="str">
        <f>IF(tbl_data[[#This Row],[PACK COUNT]]&gt;1,"Multipack","Single")</f>
        <v>Single</v>
      </c>
    </row>
    <row r="3769" spans="1:13">
      <c r="A3769" s="22" t="s">
        <v>465</v>
      </c>
      <c r="B3769" s="22" t="s">
        <v>1580</v>
      </c>
      <c r="C3769" s="22" t="s">
        <v>1605</v>
      </c>
      <c r="D3769" s="22" t="s">
        <v>87</v>
      </c>
      <c r="E3769" s="22" t="s">
        <v>1604</v>
      </c>
      <c r="F3769" s="22" t="s">
        <v>191</v>
      </c>
      <c r="G3769" s="22">
        <v>1</v>
      </c>
      <c r="H3769" s="20">
        <v>0.61951464105331211</v>
      </c>
      <c r="I3769" s="20">
        <v>0.81947440240182445</v>
      </c>
      <c r="J3769" s="19" t="s">
        <v>1962</v>
      </c>
      <c r="K3769" s="18">
        <v>7</v>
      </c>
      <c r="L3769" s="18">
        <v>0.5</v>
      </c>
      <c r="M3769" s="18" t="str">
        <f>IF(tbl_data[[#This Row],[PACK COUNT]]&gt;1,"Multipack","Single")</f>
        <v>Single</v>
      </c>
    </row>
    <row r="3770" spans="1:13">
      <c r="A3770" s="22" t="s">
        <v>465</v>
      </c>
      <c r="B3770" s="22" t="s">
        <v>1580</v>
      </c>
      <c r="C3770" s="22" t="s">
        <v>1605</v>
      </c>
      <c r="D3770" s="22" t="s">
        <v>87</v>
      </c>
      <c r="E3770" s="22" t="s">
        <v>1663</v>
      </c>
      <c r="F3770" s="22" t="s">
        <v>196</v>
      </c>
      <c r="G3770" s="22">
        <v>1</v>
      </c>
      <c r="H3770" s="20">
        <v>6.5388424462309164E-2</v>
      </c>
      <c r="I3770" s="20">
        <v>9.7000647030226414E-2</v>
      </c>
      <c r="J3770" s="19" t="s">
        <v>1962</v>
      </c>
      <c r="K3770" s="18">
        <v>7</v>
      </c>
      <c r="L3770" s="18">
        <v>0.5</v>
      </c>
      <c r="M3770" s="18" t="str">
        <f>IF(tbl_data[[#This Row],[PACK COUNT]]&gt;1,"Multipack","Single")</f>
        <v>Single</v>
      </c>
    </row>
    <row r="3771" spans="1:13">
      <c r="A3771" s="22" t="s">
        <v>465</v>
      </c>
      <c r="B3771" s="22" t="s">
        <v>1580</v>
      </c>
      <c r="C3771" s="22" t="s">
        <v>1605</v>
      </c>
      <c r="D3771" s="22" t="s">
        <v>71</v>
      </c>
      <c r="E3771" s="22" t="s">
        <v>1662</v>
      </c>
      <c r="F3771" s="22" t="s">
        <v>203</v>
      </c>
      <c r="G3771" s="22">
        <v>1</v>
      </c>
      <c r="H3771" s="20">
        <v>0.41037153374883711</v>
      </c>
      <c r="I3771" s="20">
        <v>0.40093319195790911</v>
      </c>
      <c r="J3771" s="19" t="s">
        <v>1962</v>
      </c>
      <c r="K3771" s="18">
        <v>7</v>
      </c>
      <c r="L3771" s="18">
        <v>1</v>
      </c>
      <c r="M3771" s="18" t="str">
        <f>IF(tbl_data[[#This Row],[PACK COUNT]]&gt;1,"Multipack","Single")</f>
        <v>Single</v>
      </c>
    </row>
    <row r="3772" spans="1:13">
      <c r="A3772" s="22" t="s">
        <v>465</v>
      </c>
      <c r="B3772" s="22" t="s">
        <v>1580</v>
      </c>
      <c r="C3772" s="22" t="s">
        <v>1661</v>
      </c>
      <c r="D3772" s="22" t="s">
        <v>87</v>
      </c>
      <c r="E3772" s="22" t="s">
        <v>1660</v>
      </c>
      <c r="F3772" s="22" t="s">
        <v>191</v>
      </c>
      <c r="G3772" s="22">
        <v>1</v>
      </c>
      <c r="H3772" s="20">
        <v>7.8140095246106728E-3</v>
      </c>
      <c r="I3772" s="20">
        <v>9.797346607614197E-3</v>
      </c>
      <c r="J3772" s="19" t="s">
        <v>1962</v>
      </c>
      <c r="K3772" s="18">
        <v>7</v>
      </c>
      <c r="L3772" s="18">
        <v>0.5</v>
      </c>
      <c r="M3772" s="18" t="str">
        <f>IF(tbl_data[[#This Row],[PACK COUNT]]&gt;1,"Multipack","Single")</f>
        <v>Single</v>
      </c>
    </row>
    <row r="3773" spans="1:13">
      <c r="A3773" s="22" t="s">
        <v>465</v>
      </c>
      <c r="B3773" s="22" t="s">
        <v>1580</v>
      </c>
      <c r="C3773" s="22" t="s">
        <v>107</v>
      </c>
      <c r="D3773" s="22" t="s">
        <v>87</v>
      </c>
      <c r="E3773" s="22" t="s">
        <v>1579</v>
      </c>
      <c r="F3773" s="22" t="s">
        <v>196</v>
      </c>
      <c r="G3773" s="22">
        <v>1</v>
      </c>
      <c r="H3773" s="20">
        <v>0.14643891482012428</v>
      </c>
      <c r="I3773" s="20">
        <v>0.2574062768784165</v>
      </c>
      <c r="J3773" s="19" t="s">
        <v>1962</v>
      </c>
      <c r="K3773" s="18">
        <v>7</v>
      </c>
      <c r="L3773" s="18">
        <v>0.5</v>
      </c>
      <c r="M3773" s="18" t="str">
        <f>IF(tbl_data[[#This Row],[PACK COUNT]]&gt;1,"Multipack","Single")</f>
        <v>Single</v>
      </c>
    </row>
    <row r="3774" spans="1:13">
      <c r="A3774" s="22" t="s">
        <v>465</v>
      </c>
      <c r="B3774" s="22" t="s">
        <v>1580</v>
      </c>
      <c r="C3774" s="22" t="s">
        <v>107</v>
      </c>
      <c r="D3774" s="22" t="s">
        <v>87</v>
      </c>
      <c r="E3774" s="22" t="s">
        <v>1726</v>
      </c>
      <c r="F3774" s="22" t="s">
        <v>203</v>
      </c>
      <c r="G3774" s="22">
        <v>1</v>
      </c>
      <c r="H3774" s="20">
        <v>3.1306022422636477E-2</v>
      </c>
      <c r="I3774" s="20">
        <v>2.9906487793630861E-2</v>
      </c>
      <c r="J3774" s="19" t="s">
        <v>1962</v>
      </c>
      <c r="K3774" s="18">
        <v>7</v>
      </c>
      <c r="L3774" s="18">
        <v>1</v>
      </c>
      <c r="M3774" s="18" t="str">
        <f>IF(tbl_data[[#This Row],[PACK COUNT]]&gt;1,"Multipack","Single")</f>
        <v>Single</v>
      </c>
    </row>
    <row r="3775" spans="1:13">
      <c r="A3775" s="22" t="s">
        <v>465</v>
      </c>
      <c r="B3775" s="22" t="s">
        <v>1580</v>
      </c>
      <c r="C3775" s="22" t="s">
        <v>107</v>
      </c>
      <c r="D3775" s="22" t="s">
        <v>87</v>
      </c>
      <c r="E3775" s="22" t="s">
        <v>1750</v>
      </c>
      <c r="F3775" s="22" t="s">
        <v>203</v>
      </c>
      <c r="G3775" s="22">
        <v>1</v>
      </c>
      <c r="H3775" s="20">
        <v>0.64318647356204417</v>
      </c>
      <c r="I3775" s="20">
        <v>0.57355230341499852</v>
      </c>
      <c r="J3775" s="19" t="s">
        <v>1962</v>
      </c>
      <c r="K3775" s="18">
        <v>7</v>
      </c>
      <c r="L3775" s="18">
        <v>2</v>
      </c>
      <c r="M3775" s="18" t="str">
        <f>IF(tbl_data[[#This Row],[PACK COUNT]]&gt;1,"Multipack","Single")</f>
        <v>Single</v>
      </c>
    </row>
    <row r="3776" spans="1:13">
      <c r="A3776" s="22" t="s">
        <v>465</v>
      </c>
      <c r="B3776" s="22" t="s">
        <v>482</v>
      </c>
      <c r="C3776" s="22" t="s">
        <v>382</v>
      </c>
      <c r="D3776" s="22" t="s">
        <v>24</v>
      </c>
      <c r="E3776" s="22" t="s">
        <v>1631</v>
      </c>
      <c r="F3776" s="22" t="s">
        <v>191</v>
      </c>
      <c r="G3776" s="22">
        <v>1</v>
      </c>
      <c r="H3776" s="20">
        <v>0.2547474319978914</v>
      </c>
      <c r="I3776" s="20">
        <v>0.548709690038227</v>
      </c>
      <c r="J3776" s="19" t="s">
        <v>1962</v>
      </c>
      <c r="K3776" s="18">
        <v>7</v>
      </c>
      <c r="L3776" s="18">
        <v>5</v>
      </c>
      <c r="M3776" s="18" t="str">
        <f>IF(tbl_data[[#This Row],[PACK COUNT]]&gt;1,"Multipack","Single")</f>
        <v>Single</v>
      </c>
    </row>
    <row r="3777" spans="1:13">
      <c r="A3777" s="22" t="s">
        <v>465</v>
      </c>
      <c r="B3777" s="22" t="s">
        <v>482</v>
      </c>
      <c r="C3777" s="22" t="s">
        <v>382</v>
      </c>
      <c r="D3777" s="22" t="s">
        <v>24</v>
      </c>
      <c r="E3777" s="22" t="s">
        <v>483</v>
      </c>
      <c r="F3777" s="22" t="s">
        <v>196</v>
      </c>
      <c r="G3777" s="22">
        <v>1</v>
      </c>
      <c r="H3777" s="20">
        <v>1.3531366450667841</v>
      </c>
      <c r="I3777" s="20">
        <v>4.093333566841511</v>
      </c>
      <c r="J3777" s="19" t="s">
        <v>1962</v>
      </c>
      <c r="K3777" s="18">
        <v>7</v>
      </c>
      <c r="L3777" s="18">
        <v>0.5</v>
      </c>
      <c r="M3777" s="18" t="str">
        <f>IF(tbl_data[[#This Row],[PACK COUNT]]&gt;1,"Multipack","Single")</f>
        <v>Single</v>
      </c>
    </row>
    <row r="3778" spans="1:13">
      <c r="A3778" s="22" t="s">
        <v>465</v>
      </c>
      <c r="B3778" s="22" t="s">
        <v>482</v>
      </c>
      <c r="C3778" s="22" t="s">
        <v>481</v>
      </c>
      <c r="D3778" s="22" t="s">
        <v>24</v>
      </c>
      <c r="E3778" s="22" t="s">
        <v>480</v>
      </c>
      <c r="F3778" s="22" t="s">
        <v>196</v>
      </c>
      <c r="G3778" s="22">
        <v>1</v>
      </c>
      <c r="H3778" s="20">
        <v>5.5068576696931472E-2</v>
      </c>
      <c r="I3778" s="20">
        <v>0.1481183554401351</v>
      </c>
      <c r="J3778" s="19" t="s">
        <v>1962</v>
      </c>
      <c r="K3778" s="18">
        <v>7</v>
      </c>
      <c r="L3778" s="18">
        <v>0.5</v>
      </c>
      <c r="M3778" s="18" t="str">
        <f>IF(tbl_data[[#This Row],[PACK COUNT]]&gt;1,"Multipack","Single")</f>
        <v>Single</v>
      </c>
    </row>
    <row r="3779" spans="1:13">
      <c r="A3779" s="22" t="s">
        <v>465</v>
      </c>
      <c r="B3779" s="22" t="s">
        <v>479</v>
      </c>
      <c r="C3779" s="22" t="s">
        <v>478</v>
      </c>
      <c r="D3779" s="22" t="s">
        <v>24</v>
      </c>
      <c r="E3779" s="22" t="s">
        <v>477</v>
      </c>
      <c r="F3779" s="22" t="s">
        <v>196</v>
      </c>
      <c r="G3779" s="22">
        <v>1</v>
      </c>
      <c r="H3779" s="20">
        <v>1.124553290469221</v>
      </c>
      <c r="I3779" s="20">
        <v>3.4087525540909356</v>
      </c>
      <c r="J3779" s="19" t="s">
        <v>1962</v>
      </c>
      <c r="K3779" s="18">
        <v>7</v>
      </c>
      <c r="L3779" s="18">
        <v>0.33</v>
      </c>
      <c r="M3779" s="18" t="str">
        <f>IF(tbl_data[[#This Row],[PACK COUNT]]&gt;1,"Multipack","Single")</f>
        <v>Single</v>
      </c>
    </row>
    <row r="3780" spans="1:13">
      <c r="A3780" s="22" t="s">
        <v>465</v>
      </c>
      <c r="B3780" s="22" t="s">
        <v>475</v>
      </c>
      <c r="C3780" s="22" t="s">
        <v>59</v>
      </c>
      <c r="D3780" s="22" t="s">
        <v>24</v>
      </c>
      <c r="E3780" s="22" t="s">
        <v>476</v>
      </c>
      <c r="F3780" s="22" t="s">
        <v>196</v>
      </c>
      <c r="G3780" s="22">
        <v>1</v>
      </c>
      <c r="H3780" s="20">
        <v>0.38075577061222915</v>
      </c>
      <c r="I3780" s="20">
        <v>1.9888343518024034</v>
      </c>
      <c r="J3780" s="19" t="s">
        <v>1962</v>
      </c>
      <c r="K3780" s="18">
        <v>7</v>
      </c>
      <c r="L3780" s="18">
        <v>0.33</v>
      </c>
      <c r="M3780" s="18" t="str">
        <f>IF(tbl_data[[#This Row],[PACK COUNT]]&gt;1,"Multipack","Single")</f>
        <v>Single</v>
      </c>
    </row>
    <row r="3781" spans="1:13">
      <c r="A3781" s="22" t="s">
        <v>465</v>
      </c>
      <c r="B3781" s="22" t="s">
        <v>475</v>
      </c>
      <c r="C3781" s="22" t="s">
        <v>474</v>
      </c>
      <c r="D3781" s="22" t="s">
        <v>24</v>
      </c>
      <c r="E3781" s="22" t="s">
        <v>473</v>
      </c>
      <c r="F3781" s="22" t="s">
        <v>196</v>
      </c>
      <c r="G3781" s="22">
        <v>1</v>
      </c>
      <c r="H3781" s="20">
        <v>0.1842884337270104</v>
      </c>
      <c r="I3781" s="20">
        <v>0.96197982679193217</v>
      </c>
      <c r="J3781" s="19" t="s">
        <v>1962</v>
      </c>
      <c r="K3781" s="18">
        <v>7</v>
      </c>
      <c r="L3781" s="18">
        <v>0.33</v>
      </c>
      <c r="M3781" s="18" t="str">
        <f>IF(tbl_data[[#This Row],[PACK COUNT]]&gt;1,"Multipack","Single")</f>
        <v>Single</v>
      </c>
    </row>
    <row r="3782" spans="1:13">
      <c r="A3782" s="22" t="s">
        <v>465</v>
      </c>
      <c r="B3782" s="22" t="s">
        <v>1603</v>
      </c>
      <c r="C3782" s="22" t="s">
        <v>402</v>
      </c>
      <c r="D3782" s="22" t="s">
        <v>24</v>
      </c>
      <c r="E3782" s="22" t="s">
        <v>1602</v>
      </c>
      <c r="F3782" s="22" t="s">
        <v>191</v>
      </c>
      <c r="G3782" s="22">
        <v>1</v>
      </c>
      <c r="H3782" s="20">
        <v>6.5829795339857999E-2</v>
      </c>
      <c r="I3782" s="20">
        <v>0.13537609754517571</v>
      </c>
      <c r="J3782" s="19" t="s">
        <v>1962</v>
      </c>
      <c r="K3782" s="18">
        <v>7</v>
      </c>
      <c r="L3782" s="18">
        <v>0.5</v>
      </c>
      <c r="M3782" s="18" t="str">
        <f>IF(tbl_data[[#This Row],[PACK COUNT]]&gt;1,"Multipack","Single")</f>
        <v>Single</v>
      </c>
    </row>
    <row r="3783" spans="1:13">
      <c r="A3783" s="22" t="s">
        <v>465</v>
      </c>
      <c r="B3783" s="22" t="s">
        <v>468</v>
      </c>
      <c r="C3783" s="22" t="s">
        <v>24</v>
      </c>
      <c r="D3783" s="22" t="s">
        <v>24</v>
      </c>
      <c r="E3783" s="22" t="s">
        <v>469</v>
      </c>
      <c r="F3783" s="22" t="s">
        <v>191</v>
      </c>
      <c r="G3783" s="22">
        <v>1</v>
      </c>
      <c r="H3783" s="20">
        <v>9.6129951923450748E-3</v>
      </c>
      <c r="I3783" s="20">
        <v>1.9388371468562694E-2</v>
      </c>
      <c r="J3783" s="19" t="s">
        <v>1962</v>
      </c>
      <c r="K3783" s="18">
        <v>7</v>
      </c>
      <c r="L3783" s="18">
        <v>0.5</v>
      </c>
      <c r="M3783" s="18" t="str">
        <f>IF(tbl_data[[#This Row],[PACK COUNT]]&gt;1,"Multipack","Single")</f>
        <v>Single</v>
      </c>
    </row>
    <row r="3784" spans="1:13">
      <c r="A3784" s="22" t="s">
        <v>465</v>
      </c>
      <c r="B3784" s="22" t="s">
        <v>468</v>
      </c>
      <c r="C3784" s="22" t="s">
        <v>24</v>
      </c>
      <c r="D3784" s="22" t="s">
        <v>24</v>
      </c>
      <c r="E3784" s="22" t="s">
        <v>1778</v>
      </c>
      <c r="F3784" s="22" t="s">
        <v>196</v>
      </c>
      <c r="G3784" s="22">
        <v>1</v>
      </c>
      <c r="H3784" s="20">
        <v>1.0190613016418845E-2</v>
      </c>
      <c r="I3784" s="20">
        <v>2.5986029362075315E-2</v>
      </c>
      <c r="J3784" s="19" t="s">
        <v>1962</v>
      </c>
      <c r="K3784" s="18">
        <v>7</v>
      </c>
      <c r="L3784" s="18">
        <v>0.33</v>
      </c>
      <c r="M3784" s="18" t="str">
        <f>IF(tbl_data[[#This Row],[PACK COUNT]]&gt;1,"Multipack","Single")</f>
        <v>Single</v>
      </c>
    </row>
    <row r="3785" spans="1:13">
      <c r="A3785" s="22" t="s">
        <v>465</v>
      </c>
      <c r="B3785" s="22" t="s">
        <v>468</v>
      </c>
      <c r="C3785" s="22" t="s">
        <v>24</v>
      </c>
      <c r="D3785" s="22" t="s">
        <v>24</v>
      </c>
      <c r="E3785" s="22" t="s">
        <v>467</v>
      </c>
      <c r="F3785" s="22" t="s">
        <v>196</v>
      </c>
      <c r="G3785" s="22">
        <v>1</v>
      </c>
      <c r="H3785" s="20">
        <v>0.34948858658093679</v>
      </c>
      <c r="I3785" s="20">
        <v>0.94530068001602574</v>
      </c>
      <c r="J3785" s="19" t="s">
        <v>1962</v>
      </c>
      <c r="K3785" s="18">
        <v>7</v>
      </c>
      <c r="L3785" s="18">
        <v>0.5</v>
      </c>
      <c r="M3785" s="18" t="str">
        <f>IF(tbl_data[[#This Row],[PACK COUNT]]&gt;1,"Multipack","Single")</f>
        <v>Single</v>
      </c>
    </row>
    <row r="3786" spans="1:13">
      <c r="A3786" s="22" t="s">
        <v>465</v>
      </c>
      <c r="B3786" s="22" t="s">
        <v>464</v>
      </c>
      <c r="C3786" s="22" t="s">
        <v>464</v>
      </c>
      <c r="D3786" s="22" t="s">
        <v>24</v>
      </c>
      <c r="E3786" s="22" t="s">
        <v>466</v>
      </c>
      <c r="F3786" s="22" t="s">
        <v>196</v>
      </c>
      <c r="G3786" s="22">
        <v>1</v>
      </c>
      <c r="H3786" s="20">
        <v>0.2300962912689388</v>
      </c>
      <c r="I3786" s="20">
        <v>0.83015493275230989</v>
      </c>
      <c r="J3786" s="19" t="s">
        <v>1962</v>
      </c>
      <c r="K3786" s="18">
        <v>7</v>
      </c>
      <c r="L3786" s="18">
        <v>0.33</v>
      </c>
      <c r="M3786" s="18" t="str">
        <f>IF(tbl_data[[#This Row],[PACK COUNT]]&gt;1,"Multipack","Single")</f>
        <v>Single</v>
      </c>
    </row>
    <row r="3787" spans="1:13">
      <c r="A3787" s="22" t="s">
        <v>465</v>
      </c>
      <c r="B3787" s="22" t="s">
        <v>464</v>
      </c>
      <c r="C3787" s="22" t="s">
        <v>464</v>
      </c>
      <c r="D3787" s="22" t="s">
        <v>24</v>
      </c>
      <c r="E3787" s="22" t="s">
        <v>463</v>
      </c>
      <c r="F3787" s="22" t="s">
        <v>196</v>
      </c>
      <c r="G3787" s="22">
        <v>1</v>
      </c>
      <c r="H3787" s="20">
        <v>9.978779650398395E-2</v>
      </c>
      <c r="I3787" s="20">
        <v>0.3424351396570296</v>
      </c>
      <c r="J3787" s="19" t="s">
        <v>1962</v>
      </c>
      <c r="K3787" s="18">
        <v>7</v>
      </c>
      <c r="L3787" s="18">
        <v>0.66</v>
      </c>
      <c r="M3787" s="18" t="str">
        <f>IF(tbl_data[[#This Row],[PACK COUNT]]&gt;1,"Multipack","Single")</f>
        <v>Single</v>
      </c>
    </row>
    <row r="3788" spans="1:13">
      <c r="A3788" s="22" t="s">
        <v>1771</v>
      </c>
      <c r="B3788" s="22" t="s">
        <v>1770</v>
      </c>
      <c r="C3788" s="22" t="s">
        <v>1577</v>
      </c>
      <c r="D3788" s="22" t="s">
        <v>24</v>
      </c>
      <c r="E3788" s="22" t="s">
        <v>1777</v>
      </c>
      <c r="F3788" s="22" t="s">
        <v>196</v>
      </c>
      <c r="G3788" s="22">
        <v>1</v>
      </c>
      <c r="H3788" s="20">
        <v>3.0276329047264816E-4</v>
      </c>
      <c r="I3788" s="20">
        <v>3.2961948345749813E-3</v>
      </c>
      <c r="J3788" s="19" t="s">
        <v>1962</v>
      </c>
      <c r="K3788" s="18">
        <v>7</v>
      </c>
      <c r="L3788" s="18">
        <v>0.33</v>
      </c>
      <c r="M3788" s="18" t="str">
        <f>IF(tbl_data[[#This Row],[PACK COUNT]]&gt;1,"Multipack","Single")</f>
        <v>Single</v>
      </c>
    </row>
    <row r="3789" spans="1:13">
      <c r="A3789" s="22" t="s">
        <v>1771</v>
      </c>
      <c r="B3789" s="22" t="s">
        <v>1770</v>
      </c>
      <c r="C3789" s="22" t="s">
        <v>1244</v>
      </c>
      <c r="D3789" s="22" t="s">
        <v>24</v>
      </c>
      <c r="E3789" s="22" t="s">
        <v>1776</v>
      </c>
      <c r="F3789" s="22" t="s">
        <v>196</v>
      </c>
      <c r="G3789" s="22">
        <v>1</v>
      </c>
      <c r="H3789" s="20">
        <v>3.0545607056228378E-4</v>
      </c>
      <c r="I3789" s="20">
        <v>3.3209815112490797E-3</v>
      </c>
      <c r="J3789" s="19" t="s">
        <v>1962</v>
      </c>
      <c r="K3789" s="18">
        <v>7</v>
      </c>
      <c r="L3789" s="18">
        <v>0.33</v>
      </c>
      <c r="M3789" s="18" t="str">
        <f>IF(tbl_data[[#This Row],[PACK COUNT]]&gt;1,"Multipack","Single")</f>
        <v>Single</v>
      </c>
    </row>
    <row r="3790" spans="1:13">
      <c r="A3790" s="22" t="s">
        <v>1771</v>
      </c>
      <c r="B3790" s="22" t="s">
        <v>1770</v>
      </c>
      <c r="C3790" s="22" t="s">
        <v>1417</v>
      </c>
      <c r="D3790" s="22" t="s">
        <v>24</v>
      </c>
      <c r="E3790" s="22" t="s">
        <v>1775</v>
      </c>
      <c r="F3790" s="22" t="s">
        <v>196</v>
      </c>
      <c r="G3790" s="22">
        <v>1</v>
      </c>
      <c r="H3790" s="20">
        <v>3.0010647535760177E-4</v>
      </c>
      <c r="I3790" s="20">
        <v>3.3035558333616983E-3</v>
      </c>
      <c r="J3790" s="19" t="s">
        <v>1962</v>
      </c>
      <c r="K3790" s="18">
        <v>7</v>
      </c>
      <c r="L3790" s="18">
        <v>0.33</v>
      </c>
      <c r="M3790" s="18" t="str">
        <f>IF(tbl_data[[#This Row],[PACK COUNT]]&gt;1,"Multipack","Single")</f>
        <v>Single</v>
      </c>
    </row>
    <row r="3791" spans="1:13">
      <c r="A3791" s="22" t="s">
        <v>1771</v>
      </c>
      <c r="B3791" s="22" t="s">
        <v>1770</v>
      </c>
      <c r="C3791" s="22" t="s">
        <v>848</v>
      </c>
      <c r="D3791" s="22" t="s">
        <v>24</v>
      </c>
      <c r="E3791" s="22" t="s">
        <v>1774</v>
      </c>
      <c r="F3791" s="22" t="s">
        <v>196</v>
      </c>
      <c r="G3791" s="22">
        <v>1</v>
      </c>
      <c r="H3791" s="20">
        <v>3.0587759213835411E-4</v>
      </c>
      <c r="I3791" s="20">
        <v>3.3105819101303681E-3</v>
      </c>
      <c r="J3791" s="19" t="s">
        <v>1962</v>
      </c>
      <c r="K3791" s="18">
        <v>7</v>
      </c>
      <c r="L3791" s="18">
        <v>0.33</v>
      </c>
      <c r="M3791" s="18" t="str">
        <f>IF(tbl_data[[#This Row],[PACK COUNT]]&gt;1,"Multipack","Single")</f>
        <v>Single</v>
      </c>
    </row>
    <row r="3792" spans="1:13">
      <c r="A3792" s="22" t="s">
        <v>1771</v>
      </c>
      <c r="B3792" s="22" t="s">
        <v>1770</v>
      </c>
      <c r="C3792" s="22" t="s">
        <v>1773</v>
      </c>
      <c r="D3792" s="22" t="s">
        <v>24</v>
      </c>
      <c r="E3792" s="22" t="s">
        <v>1772</v>
      </c>
      <c r="F3792" s="22" t="s">
        <v>196</v>
      </c>
      <c r="G3792" s="22">
        <v>1</v>
      </c>
      <c r="H3792" s="20">
        <v>2.3435979265247729E-3</v>
      </c>
      <c r="I3792" s="20">
        <v>1.6446176999373306E-2</v>
      </c>
      <c r="J3792" s="19" t="s">
        <v>1962</v>
      </c>
      <c r="K3792" s="18">
        <v>7</v>
      </c>
      <c r="L3792" s="18">
        <v>0.38</v>
      </c>
      <c r="M3792" s="18" t="str">
        <f>IF(tbl_data[[#This Row],[PACK COUNT]]&gt;1,"Multipack","Single")</f>
        <v>Single</v>
      </c>
    </row>
    <row r="3793" spans="1:13">
      <c r="A3793" s="22" t="s">
        <v>1771</v>
      </c>
      <c r="B3793" s="22" t="s">
        <v>1770</v>
      </c>
      <c r="C3793" s="22" t="s">
        <v>1769</v>
      </c>
      <c r="D3793" s="22" t="s">
        <v>24</v>
      </c>
      <c r="E3793" s="22" t="s">
        <v>1768</v>
      </c>
      <c r="F3793" s="22" t="s">
        <v>196</v>
      </c>
      <c r="G3793" s="22">
        <v>1</v>
      </c>
      <c r="H3793" s="20">
        <v>2.614906417493425E-3</v>
      </c>
      <c r="I3793" s="20">
        <v>2.4988087915685235E-2</v>
      </c>
      <c r="J3793" s="19" t="s">
        <v>1962</v>
      </c>
      <c r="K3793" s="18">
        <v>7</v>
      </c>
      <c r="L3793" s="18">
        <v>0.38</v>
      </c>
      <c r="M3793" s="18" t="str">
        <f>IF(tbl_data[[#This Row],[PACK COUNT]]&gt;1,"Multipack","Single")</f>
        <v>Single</v>
      </c>
    </row>
    <row r="3794" spans="1:13">
      <c r="A3794" s="22" t="s">
        <v>460</v>
      </c>
      <c r="B3794" s="22" t="s">
        <v>459</v>
      </c>
      <c r="C3794" s="22" t="s">
        <v>339</v>
      </c>
      <c r="D3794" s="22" t="s">
        <v>24</v>
      </c>
      <c r="E3794" s="22" t="s">
        <v>462</v>
      </c>
      <c r="F3794" s="22" t="s">
        <v>196</v>
      </c>
      <c r="G3794" s="22">
        <v>1</v>
      </c>
      <c r="H3794" s="20">
        <v>0.17484807774098851</v>
      </c>
      <c r="I3794" s="20">
        <v>0.27791678527308017</v>
      </c>
      <c r="J3794" s="19" t="s">
        <v>1962</v>
      </c>
      <c r="K3794" s="18">
        <v>7</v>
      </c>
      <c r="L3794" s="18">
        <v>0.5</v>
      </c>
      <c r="M3794" s="18" t="str">
        <f>IF(tbl_data[[#This Row],[PACK COUNT]]&gt;1,"Multipack","Single")</f>
        <v>Single</v>
      </c>
    </row>
    <row r="3795" spans="1:13">
      <c r="A3795" s="22" t="s">
        <v>460</v>
      </c>
      <c r="B3795" s="22" t="s">
        <v>459</v>
      </c>
      <c r="C3795" s="22" t="s">
        <v>382</v>
      </c>
      <c r="D3795" s="22" t="s">
        <v>24</v>
      </c>
      <c r="E3795" s="22" t="s">
        <v>461</v>
      </c>
      <c r="F3795" s="22" t="s">
        <v>191</v>
      </c>
      <c r="G3795" s="22">
        <v>1</v>
      </c>
      <c r="H3795" s="20">
        <v>0.8301839698312562</v>
      </c>
      <c r="I3795" s="20">
        <v>1.7609578887642372</v>
      </c>
      <c r="J3795" s="19" t="s">
        <v>1962</v>
      </c>
      <c r="K3795" s="18">
        <v>7</v>
      </c>
      <c r="L3795" s="18">
        <v>0.5</v>
      </c>
      <c r="M3795" s="18" t="str">
        <f>IF(tbl_data[[#This Row],[PACK COUNT]]&gt;1,"Multipack","Single")</f>
        <v>Single</v>
      </c>
    </row>
    <row r="3796" spans="1:13">
      <c r="A3796" s="22" t="s">
        <v>454</v>
      </c>
      <c r="B3796" s="22" t="s">
        <v>456</v>
      </c>
      <c r="C3796" s="22" t="s">
        <v>129</v>
      </c>
      <c r="D3796" s="22" t="s">
        <v>71</v>
      </c>
      <c r="E3796" s="22" t="s">
        <v>455</v>
      </c>
      <c r="F3796" s="22" t="s">
        <v>191</v>
      </c>
      <c r="G3796" s="22">
        <v>1</v>
      </c>
      <c r="H3796" s="20">
        <v>3.7087890173855018</v>
      </c>
      <c r="I3796" s="20">
        <v>4.3600303591454006</v>
      </c>
      <c r="J3796" s="19" t="s">
        <v>1962</v>
      </c>
      <c r="K3796" s="18">
        <v>7</v>
      </c>
      <c r="L3796" s="18">
        <v>0.5</v>
      </c>
      <c r="M3796" s="18" t="str">
        <f>IF(tbl_data[[#This Row],[PACK COUNT]]&gt;1,"Multipack","Single")</f>
        <v>Single</v>
      </c>
    </row>
    <row r="3797" spans="1:13">
      <c r="A3797" s="22" t="s">
        <v>444</v>
      </c>
      <c r="B3797" s="22" t="s">
        <v>443</v>
      </c>
      <c r="C3797" s="22" t="s">
        <v>129</v>
      </c>
      <c r="D3797" s="22" t="s">
        <v>24</v>
      </c>
      <c r="E3797" s="22" t="s">
        <v>451</v>
      </c>
      <c r="F3797" s="22" t="s">
        <v>191</v>
      </c>
      <c r="G3797" s="22">
        <v>1</v>
      </c>
      <c r="H3797" s="20">
        <v>8.2280273285094268</v>
      </c>
      <c r="I3797" s="20">
        <v>12.157237621595613</v>
      </c>
      <c r="J3797" s="19" t="s">
        <v>1962</v>
      </c>
      <c r="K3797" s="18">
        <v>7</v>
      </c>
      <c r="L3797" s="18">
        <v>0.5</v>
      </c>
      <c r="M3797" s="18" t="str">
        <f>IF(tbl_data[[#This Row],[PACK COUNT]]&gt;1,"Multipack","Single")</f>
        <v>Single</v>
      </c>
    </row>
    <row r="3798" spans="1:13">
      <c r="A3798" s="22" t="s">
        <v>444</v>
      </c>
      <c r="B3798" s="22" t="s">
        <v>443</v>
      </c>
      <c r="C3798" s="22" t="s">
        <v>129</v>
      </c>
      <c r="D3798" s="22" t="s">
        <v>24</v>
      </c>
      <c r="E3798" s="22" t="s">
        <v>1274</v>
      </c>
      <c r="F3798" s="22" t="s">
        <v>196</v>
      </c>
      <c r="G3798" s="22">
        <v>1</v>
      </c>
      <c r="H3798" s="20">
        <v>4.1611318520180476E-2</v>
      </c>
      <c r="I3798" s="20">
        <v>0.13901012802449861</v>
      </c>
      <c r="J3798" s="19" t="s">
        <v>1962</v>
      </c>
      <c r="K3798" s="18">
        <v>7</v>
      </c>
      <c r="L3798" s="18">
        <v>0.33</v>
      </c>
      <c r="M3798" s="18" t="str">
        <f>IF(tbl_data[[#This Row],[PACK COUNT]]&gt;1,"Multipack","Single")</f>
        <v>Single</v>
      </c>
    </row>
    <row r="3799" spans="1:13">
      <c r="A3799" s="22" t="s">
        <v>444</v>
      </c>
      <c r="B3799" s="22" t="s">
        <v>443</v>
      </c>
      <c r="C3799" s="22" t="s">
        <v>129</v>
      </c>
      <c r="D3799" s="22" t="s">
        <v>24</v>
      </c>
      <c r="E3799" s="22" t="s">
        <v>447</v>
      </c>
      <c r="F3799" s="22" t="s">
        <v>196</v>
      </c>
      <c r="G3799" s="22">
        <v>1</v>
      </c>
      <c r="H3799" s="20">
        <v>6.1728455095542258E-3</v>
      </c>
      <c r="I3799" s="20">
        <v>1.8793406765083086E-2</v>
      </c>
      <c r="J3799" s="19" t="s">
        <v>1962</v>
      </c>
      <c r="K3799" s="18">
        <v>7</v>
      </c>
      <c r="L3799" s="18">
        <v>0.5</v>
      </c>
      <c r="M3799" s="18" t="str">
        <f>IF(tbl_data[[#This Row],[PACK COUNT]]&gt;1,"Multipack","Single")</f>
        <v>Single</v>
      </c>
    </row>
    <row r="3800" spans="1:13">
      <c r="A3800" s="22" t="s">
        <v>444</v>
      </c>
      <c r="B3800" s="22" t="s">
        <v>443</v>
      </c>
      <c r="C3800" s="22" t="s">
        <v>442</v>
      </c>
      <c r="D3800" s="22" t="s">
        <v>24</v>
      </c>
      <c r="E3800" s="22" t="s">
        <v>441</v>
      </c>
      <c r="F3800" s="22" t="s">
        <v>196</v>
      </c>
      <c r="G3800" s="22">
        <v>1</v>
      </c>
      <c r="H3800" s="20">
        <v>1.2376593679473623E-2</v>
      </c>
      <c r="I3800" s="20">
        <v>3.6457422219351804E-2</v>
      </c>
      <c r="J3800" s="19" t="s">
        <v>1962</v>
      </c>
      <c r="K3800" s="18">
        <v>7</v>
      </c>
      <c r="L3800" s="18">
        <v>0.5</v>
      </c>
      <c r="M3800" s="18" t="str">
        <f>IF(tbl_data[[#This Row],[PACK COUNT]]&gt;1,"Multipack","Single")</f>
        <v>Single</v>
      </c>
    </row>
    <row r="3801" spans="1:13">
      <c r="A3801" s="22" t="s">
        <v>436</v>
      </c>
      <c r="B3801" s="22" t="s">
        <v>1578</v>
      </c>
      <c r="C3801" s="22" t="s">
        <v>1244</v>
      </c>
      <c r="D3801" s="22" t="s">
        <v>24</v>
      </c>
      <c r="E3801" s="22" t="s">
        <v>1630</v>
      </c>
      <c r="F3801" s="22" t="s">
        <v>196</v>
      </c>
      <c r="G3801" s="22">
        <v>1</v>
      </c>
      <c r="H3801" s="20">
        <v>1.1144972012467271E-3</v>
      </c>
      <c r="I3801" s="20">
        <v>5.6021693868251853E-3</v>
      </c>
      <c r="J3801" s="19" t="s">
        <v>1962</v>
      </c>
      <c r="K3801" s="18">
        <v>7</v>
      </c>
      <c r="L3801" s="18">
        <v>0.33</v>
      </c>
      <c r="M3801" s="18" t="str">
        <f>IF(tbl_data[[#This Row],[PACK COUNT]]&gt;1,"Multipack","Single")</f>
        <v>Single</v>
      </c>
    </row>
    <row r="3802" spans="1:13">
      <c r="A3802" s="22" t="s">
        <v>436</v>
      </c>
      <c r="B3802" s="22" t="s">
        <v>435</v>
      </c>
      <c r="C3802" s="22" t="s">
        <v>435</v>
      </c>
      <c r="D3802" s="22" t="s">
        <v>24</v>
      </c>
      <c r="E3802" s="22" t="s">
        <v>437</v>
      </c>
      <c r="F3802" s="22" t="s">
        <v>196</v>
      </c>
      <c r="G3802" s="22">
        <v>1</v>
      </c>
      <c r="H3802" s="20">
        <v>3.7277503610994682E-3</v>
      </c>
      <c r="I3802" s="20">
        <v>1.5309301451359893E-2</v>
      </c>
      <c r="J3802" s="19" t="s">
        <v>1962</v>
      </c>
      <c r="K3802" s="18">
        <v>7</v>
      </c>
      <c r="L3802" s="18">
        <v>0.33</v>
      </c>
      <c r="M3802" s="18" t="str">
        <f>IF(tbl_data[[#This Row],[PACK COUNT]]&gt;1,"Multipack","Single")</f>
        <v>Single</v>
      </c>
    </row>
    <row r="3803" spans="1:13">
      <c r="A3803" s="22" t="s">
        <v>1476</v>
      </c>
      <c r="B3803" s="22" t="s">
        <v>1501</v>
      </c>
      <c r="C3803" s="22" t="s">
        <v>1501</v>
      </c>
      <c r="D3803" s="22" t="s">
        <v>24</v>
      </c>
      <c r="E3803" s="22" t="s">
        <v>1500</v>
      </c>
      <c r="F3803" s="22" t="s">
        <v>196</v>
      </c>
      <c r="G3803" s="22">
        <v>1</v>
      </c>
      <c r="H3803" s="20">
        <v>6.6390190730427789E-2</v>
      </c>
      <c r="I3803" s="20">
        <v>0.2524536324857094</v>
      </c>
      <c r="J3803" s="19" t="s">
        <v>1962</v>
      </c>
      <c r="K3803" s="18">
        <v>7</v>
      </c>
      <c r="L3803" s="18">
        <v>0.5</v>
      </c>
      <c r="M3803" s="18" t="str">
        <f>IF(tbl_data[[#This Row],[PACK COUNT]]&gt;1,"Multipack","Single")</f>
        <v>Single</v>
      </c>
    </row>
    <row r="3804" spans="1:13">
      <c r="A3804" s="22" t="s">
        <v>1476</v>
      </c>
      <c r="B3804" s="22" t="s">
        <v>1475</v>
      </c>
      <c r="C3804" s="22" t="s">
        <v>1474</v>
      </c>
      <c r="D3804" s="22" t="s">
        <v>24</v>
      </c>
      <c r="E3804" s="22" t="s">
        <v>1473</v>
      </c>
      <c r="F3804" s="22" t="s">
        <v>196</v>
      </c>
      <c r="G3804" s="22">
        <v>1</v>
      </c>
      <c r="H3804" s="20">
        <v>5.4838058760184341E-2</v>
      </c>
      <c r="I3804" s="20">
        <v>0.20405075950210047</v>
      </c>
      <c r="J3804" s="19" t="s">
        <v>1962</v>
      </c>
      <c r="K3804" s="18">
        <v>7</v>
      </c>
      <c r="L3804" s="18">
        <v>0.5</v>
      </c>
      <c r="M3804" s="18" t="str">
        <f>IF(tbl_data[[#This Row],[PACK COUNT]]&gt;1,"Multipack","Single")</f>
        <v>Single</v>
      </c>
    </row>
    <row r="3805" spans="1:13">
      <c r="A3805" s="22" t="s">
        <v>432</v>
      </c>
      <c r="B3805" s="22" t="s">
        <v>431</v>
      </c>
      <c r="C3805" s="22" t="s">
        <v>431</v>
      </c>
      <c r="D3805" s="22" t="s">
        <v>24</v>
      </c>
      <c r="E3805" s="22" t="s">
        <v>433</v>
      </c>
      <c r="F3805" s="22" t="s">
        <v>196</v>
      </c>
      <c r="G3805" s="22">
        <v>1</v>
      </c>
      <c r="H3805" s="20">
        <v>0.96551186924589671</v>
      </c>
      <c r="I3805" s="20">
        <v>3.4564929832747309</v>
      </c>
      <c r="J3805" s="19" t="s">
        <v>1962</v>
      </c>
      <c r="K3805" s="18">
        <v>7</v>
      </c>
      <c r="L3805" s="18">
        <v>0.33</v>
      </c>
      <c r="M3805" s="18" t="str">
        <f>IF(tbl_data[[#This Row],[PACK COUNT]]&gt;1,"Multipack","Single")</f>
        <v>Single</v>
      </c>
    </row>
    <row r="3806" spans="1:13">
      <c r="A3806" s="22" t="s">
        <v>432</v>
      </c>
      <c r="B3806" s="22" t="s">
        <v>431</v>
      </c>
      <c r="C3806" s="22" t="s">
        <v>430</v>
      </c>
      <c r="D3806" s="22" t="s">
        <v>24</v>
      </c>
      <c r="E3806" s="22" t="s">
        <v>429</v>
      </c>
      <c r="F3806" s="22" t="s">
        <v>196</v>
      </c>
      <c r="G3806" s="22">
        <v>1</v>
      </c>
      <c r="H3806" s="20">
        <v>2.5929977335631511</v>
      </c>
      <c r="I3806" s="20">
        <v>9.42690838357953</v>
      </c>
      <c r="J3806" s="19" t="s">
        <v>1962</v>
      </c>
      <c r="K3806" s="18">
        <v>7</v>
      </c>
      <c r="L3806" s="18">
        <v>0.33</v>
      </c>
      <c r="M3806" s="18" t="str">
        <f>IF(tbl_data[[#This Row],[PACK COUNT]]&gt;1,"Multipack","Single")</f>
        <v>Single</v>
      </c>
    </row>
    <row r="3807" spans="1:13">
      <c r="A3807" s="22" t="s">
        <v>416</v>
      </c>
      <c r="B3807" s="22" t="s">
        <v>1398</v>
      </c>
      <c r="C3807" s="22" t="s">
        <v>593</v>
      </c>
      <c r="D3807" s="22" t="s">
        <v>24</v>
      </c>
      <c r="E3807" s="22" t="s">
        <v>1399</v>
      </c>
      <c r="F3807" s="22" t="s">
        <v>196</v>
      </c>
      <c r="G3807" s="22">
        <v>1</v>
      </c>
      <c r="H3807" s="20">
        <v>0.23341843775497872</v>
      </c>
      <c r="I3807" s="20">
        <v>0.43675647104832627</v>
      </c>
      <c r="J3807" s="19" t="s">
        <v>1962</v>
      </c>
      <c r="K3807" s="18">
        <v>7</v>
      </c>
      <c r="L3807" s="18">
        <v>0.5</v>
      </c>
      <c r="M3807" s="18" t="str">
        <f>IF(tbl_data[[#This Row],[PACK COUNT]]&gt;1,"Multipack","Single")</f>
        <v>Single</v>
      </c>
    </row>
    <row r="3808" spans="1:13">
      <c r="A3808" s="22" t="s">
        <v>416</v>
      </c>
      <c r="B3808" s="22" t="s">
        <v>1398</v>
      </c>
      <c r="C3808" s="22" t="s">
        <v>1397</v>
      </c>
      <c r="D3808" s="22" t="s">
        <v>24</v>
      </c>
      <c r="E3808" s="22" t="s">
        <v>1396</v>
      </c>
      <c r="F3808" s="22" t="s">
        <v>196</v>
      </c>
      <c r="G3808" s="22">
        <v>1</v>
      </c>
      <c r="H3808" s="20">
        <v>0.12606817549749968</v>
      </c>
      <c r="I3808" s="20">
        <v>0.23600344960137201</v>
      </c>
      <c r="J3808" s="19" t="s">
        <v>1962</v>
      </c>
      <c r="K3808" s="18">
        <v>7</v>
      </c>
      <c r="L3808" s="18">
        <v>0.5</v>
      </c>
      <c r="M3808" s="18" t="str">
        <f>IF(tbl_data[[#This Row],[PACK COUNT]]&gt;1,"Multipack","Single")</f>
        <v>Single</v>
      </c>
    </row>
    <row r="3809" spans="1:13">
      <c r="A3809" s="22" t="s">
        <v>416</v>
      </c>
      <c r="B3809" s="22" t="s">
        <v>1472</v>
      </c>
      <c r="C3809" s="22" t="s">
        <v>82</v>
      </c>
      <c r="D3809" s="22" t="s">
        <v>71</v>
      </c>
      <c r="E3809" s="22" t="s">
        <v>1659</v>
      </c>
      <c r="F3809" s="22" t="s">
        <v>191</v>
      </c>
      <c r="G3809" s="22">
        <v>1</v>
      </c>
      <c r="H3809" s="20">
        <v>8.7374177342935625E-3</v>
      </c>
      <c r="I3809" s="20">
        <v>1.4321358106162366E-2</v>
      </c>
      <c r="J3809" s="19" t="s">
        <v>1962</v>
      </c>
      <c r="K3809" s="18">
        <v>7</v>
      </c>
      <c r="L3809" s="18">
        <v>0.5</v>
      </c>
      <c r="M3809" s="18" t="str">
        <f>IF(tbl_data[[#This Row],[PACK COUNT]]&gt;1,"Multipack","Single")</f>
        <v>Single</v>
      </c>
    </row>
    <row r="3810" spans="1:13">
      <c r="A3810" s="22" t="s">
        <v>416</v>
      </c>
      <c r="B3810" s="22" t="s">
        <v>1472</v>
      </c>
      <c r="C3810" s="22" t="s">
        <v>82</v>
      </c>
      <c r="D3810" s="22" t="s">
        <v>71</v>
      </c>
      <c r="E3810" s="22" t="s">
        <v>1471</v>
      </c>
      <c r="F3810" s="22" t="s">
        <v>196</v>
      </c>
      <c r="G3810" s="22">
        <v>1</v>
      </c>
      <c r="H3810" s="20">
        <v>2.2186106247892332</v>
      </c>
      <c r="I3810" s="20">
        <v>3.6263606748698738</v>
      </c>
      <c r="J3810" s="19" t="s">
        <v>1962</v>
      </c>
      <c r="K3810" s="18">
        <v>7</v>
      </c>
      <c r="L3810" s="18">
        <v>0.5</v>
      </c>
      <c r="M3810" s="18" t="str">
        <f>IF(tbl_data[[#This Row],[PACK COUNT]]&gt;1,"Multipack","Single")</f>
        <v>Single</v>
      </c>
    </row>
    <row r="3811" spans="1:13">
      <c r="A3811" s="22" t="s">
        <v>416</v>
      </c>
      <c r="B3811" s="22" t="s">
        <v>415</v>
      </c>
      <c r="C3811" s="22" t="s">
        <v>285</v>
      </c>
      <c r="D3811" s="22" t="s">
        <v>24</v>
      </c>
      <c r="E3811" s="22" t="s">
        <v>419</v>
      </c>
      <c r="F3811" s="22" t="s">
        <v>191</v>
      </c>
      <c r="G3811" s="22">
        <v>1</v>
      </c>
      <c r="H3811" s="20">
        <v>0.17532193496460743</v>
      </c>
      <c r="I3811" s="20">
        <v>0.29779703311598477</v>
      </c>
      <c r="J3811" s="19" t="s">
        <v>1962</v>
      </c>
      <c r="K3811" s="18">
        <v>7</v>
      </c>
      <c r="L3811" s="18">
        <v>0.5</v>
      </c>
      <c r="M3811" s="18" t="str">
        <f>IF(tbl_data[[#This Row],[PACK COUNT]]&gt;1,"Multipack","Single")</f>
        <v>Single</v>
      </c>
    </row>
    <row r="3812" spans="1:13">
      <c r="A3812" s="22" t="s">
        <v>416</v>
      </c>
      <c r="B3812" s="22" t="s">
        <v>415</v>
      </c>
      <c r="C3812" s="22" t="s">
        <v>285</v>
      </c>
      <c r="D3812" s="22" t="s">
        <v>24</v>
      </c>
      <c r="E3812" s="22" t="s">
        <v>1629</v>
      </c>
      <c r="F3812" s="22" t="s">
        <v>196</v>
      </c>
      <c r="G3812" s="22">
        <v>1</v>
      </c>
      <c r="H3812" s="20">
        <v>6.5765875581727404E-2</v>
      </c>
      <c r="I3812" s="20">
        <v>0.11967585054944441</v>
      </c>
      <c r="J3812" s="19" t="s">
        <v>1962</v>
      </c>
      <c r="K3812" s="18">
        <v>7</v>
      </c>
      <c r="L3812" s="18">
        <v>0.33</v>
      </c>
      <c r="M3812" s="18" t="str">
        <f>IF(tbl_data[[#This Row],[PACK COUNT]]&gt;1,"Multipack","Single")</f>
        <v>Single</v>
      </c>
    </row>
    <row r="3813" spans="1:13">
      <c r="A3813" s="22" t="s">
        <v>416</v>
      </c>
      <c r="B3813" s="22" t="s">
        <v>415</v>
      </c>
      <c r="C3813" s="22" t="s">
        <v>285</v>
      </c>
      <c r="D3813" s="22" t="s">
        <v>24</v>
      </c>
      <c r="E3813" s="22" t="s">
        <v>417</v>
      </c>
      <c r="F3813" s="22" t="s">
        <v>196</v>
      </c>
      <c r="G3813" s="22">
        <v>1</v>
      </c>
      <c r="H3813" s="20">
        <v>5.1569017469000826</v>
      </c>
      <c r="I3813" s="20">
        <v>9.8587212925399879</v>
      </c>
      <c r="J3813" s="19" t="s">
        <v>1962</v>
      </c>
      <c r="K3813" s="18">
        <v>7</v>
      </c>
      <c r="L3813" s="18">
        <v>0.5</v>
      </c>
      <c r="M3813" s="18" t="str">
        <f>IF(tbl_data[[#This Row],[PACK COUNT]]&gt;1,"Multipack","Single")</f>
        <v>Single</v>
      </c>
    </row>
    <row r="3814" spans="1:13">
      <c r="A3814" s="22" t="s">
        <v>412</v>
      </c>
      <c r="B3814" s="22" t="s">
        <v>411</v>
      </c>
      <c r="C3814" s="22" t="s">
        <v>371</v>
      </c>
      <c r="D3814" s="22" t="s">
        <v>71</v>
      </c>
      <c r="E3814" s="22" t="s">
        <v>410</v>
      </c>
      <c r="F3814" s="22" t="s">
        <v>191</v>
      </c>
      <c r="G3814" s="22">
        <v>1</v>
      </c>
      <c r="H3814" s="20">
        <v>6.8810463511232145</v>
      </c>
      <c r="I3814" s="20">
        <v>9.8432581229959712</v>
      </c>
      <c r="J3814" s="19" t="s">
        <v>1962</v>
      </c>
      <c r="K3814" s="18">
        <v>7</v>
      </c>
      <c r="L3814" s="18">
        <v>5</v>
      </c>
      <c r="M3814" s="18" t="str">
        <f>IF(tbl_data[[#This Row],[PACK COUNT]]&gt;1,"Multipack","Single")</f>
        <v>Single</v>
      </c>
    </row>
    <row r="3815" spans="1:13">
      <c r="A3815" s="22" t="s">
        <v>409</v>
      </c>
      <c r="B3815" s="22" t="s">
        <v>1428</v>
      </c>
      <c r="C3815" s="22" t="s">
        <v>24</v>
      </c>
      <c r="D3815" s="22" t="s">
        <v>87</v>
      </c>
      <c r="E3815" s="22" t="s">
        <v>1429</v>
      </c>
      <c r="F3815" s="22" t="s">
        <v>191</v>
      </c>
      <c r="G3815" s="22">
        <v>1</v>
      </c>
      <c r="H3815" s="20">
        <v>1.7044360708089227E-3</v>
      </c>
      <c r="I3815" s="20">
        <v>3.4549136902624926E-3</v>
      </c>
      <c r="J3815" s="19" t="s">
        <v>1962</v>
      </c>
      <c r="K3815" s="18">
        <v>7</v>
      </c>
      <c r="L3815" s="18">
        <v>0.5</v>
      </c>
      <c r="M3815" s="18" t="str">
        <f>IF(tbl_data[[#This Row],[PACK COUNT]]&gt;1,"Multipack","Single")</f>
        <v>Single</v>
      </c>
    </row>
    <row r="3816" spans="1:13">
      <c r="A3816" s="22" t="s">
        <v>409</v>
      </c>
      <c r="B3816" s="22" t="s">
        <v>1428</v>
      </c>
      <c r="C3816" s="22" t="s">
        <v>24</v>
      </c>
      <c r="D3816" s="22" t="s">
        <v>87</v>
      </c>
      <c r="E3816" s="22" t="s">
        <v>1427</v>
      </c>
      <c r="F3816" s="22" t="s">
        <v>196</v>
      </c>
      <c r="G3816" s="22">
        <v>1</v>
      </c>
      <c r="H3816" s="20">
        <v>0.12098765977268949</v>
      </c>
      <c r="I3816" s="20">
        <v>0.22229595189716125</v>
      </c>
      <c r="J3816" s="19" t="s">
        <v>1962</v>
      </c>
      <c r="K3816" s="18">
        <v>7</v>
      </c>
      <c r="L3816" s="18">
        <v>0.5</v>
      </c>
      <c r="M3816" s="18" t="str">
        <f>IF(tbl_data[[#This Row],[PACK COUNT]]&gt;1,"Multipack","Single")</f>
        <v>Single</v>
      </c>
    </row>
    <row r="3817" spans="1:13">
      <c r="A3817" s="22" t="s">
        <v>409</v>
      </c>
      <c r="B3817" s="22" t="s">
        <v>100</v>
      </c>
      <c r="C3817" s="22" t="s">
        <v>668</v>
      </c>
      <c r="D3817" s="22" t="s">
        <v>71</v>
      </c>
      <c r="E3817" s="22" t="s">
        <v>1749</v>
      </c>
      <c r="F3817" s="22" t="s">
        <v>196</v>
      </c>
      <c r="G3817" s="22">
        <v>1</v>
      </c>
      <c r="H3817" s="20">
        <v>2.5624320099701333E-2</v>
      </c>
      <c r="I3817" s="20">
        <v>3.3342679969613341E-2</v>
      </c>
      <c r="J3817" s="19" t="s">
        <v>1962</v>
      </c>
      <c r="K3817" s="18">
        <v>7</v>
      </c>
      <c r="L3817" s="18">
        <v>0.5</v>
      </c>
      <c r="M3817" s="18" t="str">
        <f>IF(tbl_data[[#This Row],[PACK COUNT]]&gt;1,"Multipack","Single")</f>
        <v>Single</v>
      </c>
    </row>
    <row r="3818" spans="1:13">
      <c r="A3818" s="22" t="s">
        <v>390</v>
      </c>
      <c r="B3818" s="22" t="s">
        <v>404</v>
      </c>
      <c r="C3818" s="22" t="s">
        <v>81</v>
      </c>
      <c r="D3818" s="22" t="s">
        <v>24</v>
      </c>
      <c r="E3818" s="22" t="s">
        <v>1379</v>
      </c>
      <c r="F3818" s="22" t="s">
        <v>191</v>
      </c>
      <c r="G3818" s="22">
        <v>1</v>
      </c>
      <c r="H3818" s="20">
        <v>0.75040679601357763</v>
      </c>
      <c r="I3818" s="20">
        <v>1.2577403037609656</v>
      </c>
      <c r="J3818" s="19" t="s">
        <v>1962</v>
      </c>
      <c r="K3818" s="18">
        <v>7</v>
      </c>
      <c r="L3818" s="18">
        <v>0.5</v>
      </c>
      <c r="M3818" s="18" t="str">
        <f>IF(tbl_data[[#This Row],[PACK COUNT]]&gt;1,"Multipack","Single")</f>
        <v>Single</v>
      </c>
    </row>
    <row r="3819" spans="1:13">
      <c r="A3819" s="22" t="s">
        <v>390</v>
      </c>
      <c r="B3819" s="22" t="s">
        <v>404</v>
      </c>
      <c r="C3819" s="22" t="s">
        <v>81</v>
      </c>
      <c r="D3819" s="22" t="s">
        <v>24</v>
      </c>
      <c r="E3819" s="22" t="s">
        <v>403</v>
      </c>
      <c r="F3819" s="22" t="s">
        <v>196</v>
      </c>
      <c r="G3819" s="22">
        <v>1</v>
      </c>
      <c r="H3819" s="20">
        <v>8.4317997174299025E-2</v>
      </c>
      <c r="I3819" s="20">
        <v>0.1952316044505937</v>
      </c>
      <c r="J3819" s="19" t="s">
        <v>1962</v>
      </c>
      <c r="K3819" s="18">
        <v>7</v>
      </c>
      <c r="L3819" s="18">
        <v>0.33</v>
      </c>
      <c r="M3819" s="18" t="str">
        <f>IF(tbl_data[[#This Row],[PACK COUNT]]&gt;1,"Multipack","Single")</f>
        <v>Single</v>
      </c>
    </row>
    <row r="3820" spans="1:13">
      <c r="A3820" s="22" t="s">
        <v>390</v>
      </c>
      <c r="B3820" s="22" t="s">
        <v>404</v>
      </c>
      <c r="C3820" s="22" t="s">
        <v>81</v>
      </c>
      <c r="D3820" s="22" t="s">
        <v>24</v>
      </c>
      <c r="E3820" s="22" t="s">
        <v>1186</v>
      </c>
      <c r="F3820" s="22" t="s">
        <v>196</v>
      </c>
      <c r="G3820" s="22">
        <v>4</v>
      </c>
      <c r="H3820" s="20">
        <v>3.0217182255216052E-2</v>
      </c>
      <c r="I3820" s="20">
        <v>8.5301336337962927E-2</v>
      </c>
      <c r="J3820" s="19" t="s">
        <v>1962</v>
      </c>
      <c r="K3820" s="18">
        <v>7</v>
      </c>
      <c r="L3820" s="18">
        <v>0.33</v>
      </c>
      <c r="M3820" s="18" t="str">
        <f>IF(tbl_data[[#This Row],[PACK COUNT]]&gt;1,"Multipack","Single")</f>
        <v>Multipack</v>
      </c>
    </row>
    <row r="3821" spans="1:13">
      <c r="A3821" s="22" t="s">
        <v>390</v>
      </c>
      <c r="B3821" s="22" t="s">
        <v>398</v>
      </c>
      <c r="C3821" s="22" t="s">
        <v>402</v>
      </c>
      <c r="D3821" s="22" t="s">
        <v>24</v>
      </c>
      <c r="E3821" s="22" t="s">
        <v>1346</v>
      </c>
      <c r="F3821" s="22" t="s">
        <v>191</v>
      </c>
      <c r="G3821" s="22">
        <v>1</v>
      </c>
      <c r="H3821" s="20">
        <v>0.19402486345771255</v>
      </c>
      <c r="I3821" s="20">
        <v>0.38629816268143946</v>
      </c>
      <c r="J3821" s="19" t="s">
        <v>1962</v>
      </c>
      <c r="K3821" s="18">
        <v>7</v>
      </c>
      <c r="L3821" s="18">
        <v>0.5</v>
      </c>
      <c r="M3821" s="18" t="str">
        <f>IF(tbl_data[[#This Row],[PACK COUNT]]&gt;1,"Multipack","Single")</f>
        <v>Single</v>
      </c>
    </row>
    <row r="3822" spans="1:13">
      <c r="A3822" s="22" t="s">
        <v>390</v>
      </c>
      <c r="B3822" s="22" t="s">
        <v>398</v>
      </c>
      <c r="C3822" s="22" t="s">
        <v>402</v>
      </c>
      <c r="D3822" s="22" t="s">
        <v>24</v>
      </c>
      <c r="E3822" s="22" t="s">
        <v>1767</v>
      </c>
      <c r="F3822" s="22" t="s">
        <v>196</v>
      </c>
      <c r="G3822" s="22">
        <v>1</v>
      </c>
      <c r="H3822" s="20">
        <v>8.2500813327493108E-2</v>
      </c>
      <c r="I3822" s="20">
        <v>0.16327314182692976</v>
      </c>
      <c r="J3822" s="19" t="s">
        <v>1962</v>
      </c>
      <c r="K3822" s="18">
        <v>7</v>
      </c>
      <c r="L3822" s="18">
        <v>0.33</v>
      </c>
      <c r="M3822" s="18" t="str">
        <f>IF(tbl_data[[#This Row],[PACK COUNT]]&gt;1,"Multipack","Single")</f>
        <v>Single</v>
      </c>
    </row>
    <row r="3823" spans="1:13">
      <c r="A3823" s="22" t="s">
        <v>390</v>
      </c>
      <c r="B3823" s="22" t="s">
        <v>398</v>
      </c>
      <c r="C3823" s="22" t="s">
        <v>402</v>
      </c>
      <c r="D3823" s="22" t="s">
        <v>24</v>
      </c>
      <c r="E3823" s="22" t="s">
        <v>401</v>
      </c>
      <c r="F3823" s="22" t="s">
        <v>196</v>
      </c>
      <c r="G3823" s="22">
        <v>1</v>
      </c>
      <c r="H3823" s="20">
        <v>0.1417761366449187</v>
      </c>
      <c r="I3823" s="20">
        <v>0.30580220416935711</v>
      </c>
      <c r="J3823" s="19" t="s">
        <v>1962</v>
      </c>
      <c r="K3823" s="18">
        <v>7</v>
      </c>
      <c r="L3823" s="18">
        <v>0.66</v>
      </c>
      <c r="M3823" s="18" t="str">
        <f>IF(tbl_data[[#This Row],[PACK COUNT]]&gt;1,"Multipack","Single")</f>
        <v>Single</v>
      </c>
    </row>
    <row r="3824" spans="1:13">
      <c r="A3824" s="22" t="s">
        <v>390</v>
      </c>
      <c r="B3824" s="22" t="s">
        <v>396</v>
      </c>
      <c r="C3824" s="22" t="s">
        <v>1693</v>
      </c>
      <c r="D3824" s="22" t="s">
        <v>24</v>
      </c>
      <c r="E3824" s="22" t="s">
        <v>1692</v>
      </c>
      <c r="F3824" s="22" t="s">
        <v>196</v>
      </c>
      <c r="G3824" s="22">
        <v>1</v>
      </c>
      <c r="H3824" s="20">
        <v>0.10334376402555158</v>
      </c>
      <c r="I3824" s="20">
        <v>0.31508007385096032</v>
      </c>
      <c r="J3824" s="19" t="s">
        <v>1962</v>
      </c>
      <c r="K3824" s="18">
        <v>7</v>
      </c>
      <c r="L3824" s="18">
        <v>0.33</v>
      </c>
      <c r="M3824" s="18" t="str">
        <f>IF(tbl_data[[#This Row],[PACK COUNT]]&gt;1,"Multipack","Single")</f>
        <v>Single</v>
      </c>
    </row>
    <row r="3825" spans="1:13">
      <c r="A3825" s="22" t="s">
        <v>390</v>
      </c>
      <c r="B3825" s="22" t="s">
        <v>396</v>
      </c>
      <c r="C3825" s="22" t="s">
        <v>131</v>
      </c>
      <c r="D3825" s="22" t="s">
        <v>24</v>
      </c>
      <c r="E3825" s="22" t="s">
        <v>395</v>
      </c>
      <c r="F3825" s="22" t="s">
        <v>191</v>
      </c>
      <c r="G3825" s="22">
        <v>1</v>
      </c>
      <c r="H3825" s="20">
        <v>0.55301394504388213</v>
      </c>
      <c r="I3825" s="20">
        <v>1.167830682247063</v>
      </c>
      <c r="J3825" s="19" t="s">
        <v>1962</v>
      </c>
      <c r="K3825" s="18">
        <v>7</v>
      </c>
      <c r="L3825" s="18">
        <v>5</v>
      </c>
      <c r="M3825" s="18" t="str">
        <f>IF(tbl_data[[#This Row],[PACK COUNT]]&gt;1,"Multipack","Single")</f>
        <v>Single</v>
      </c>
    </row>
    <row r="3826" spans="1:13">
      <c r="A3826" s="22" t="s">
        <v>390</v>
      </c>
      <c r="B3826" s="22" t="s">
        <v>389</v>
      </c>
      <c r="C3826" s="22" t="s">
        <v>392</v>
      </c>
      <c r="D3826" s="22" t="s">
        <v>24</v>
      </c>
      <c r="E3826" s="22" t="s">
        <v>394</v>
      </c>
      <c r="F3826" s="22" t="s">
        <v>196</v>
      </c>
      <c r="G3826" s="22">
        <v>1</v>
      </c>
      <c r="H3826" s="20">
        <v>3.7460536935801349E-2</v>
      </c>
      <c r="I3826" s="20">
        <v>8.2501927570031913E-2</v>
      </c>
      <c r="J3826" s="19" t="s">
        <v>1962</v>
      </c>
      <c r="K3826" s="18">
        <v>7</v>
      </c>
      <c r="L3826" s="18">
        <v>0.33</v>
      </c>
      <c r="M3826" s="18" t="str">
        <f>IF(tbl_data[[#This Row],[PACK COUNT]]&gt;1,"Multipack","Single")</f>
        <v>Single</v>
      </c>
    </row>
    <row r="3827" spans="1:13">
      <c r="A3827" s="22" t="s">
        <v>390</v>
      </c>
      <c r="B3827" s="22" t="s">
        <v>389</v>
      </c>
      <c r="C3827" s="22" t="s">
        <v>392</v>
      </c>
      <c r="D3827" s="22" t="s">
        <v>24</v>
      </c>
      <c r="E3827" s="22" t="s">
        <v>393</v>
      </c>
      <c r="F3827" s="22" t="s">
        <v>196</v>
      </c>
      <c r="G3827" s="22">
        <v>1</v>
      </c>
      <c r="H3827" s="20">
        <v>0.28182447977047481</v>
      </c>
      <c r="I3827" s="20">
        <v>0.68071706945256161</v>
      </c>
      <c r="J3827" s="19" t="s">
        <v>1962</v>
      </c>
      <c r="K3827" s="18">
        <v>7</v>
      </c>
      <c r="L3827" s="18">
        <v>0.5</v>
      </c>
      <c r="M3827" s="18" t="str">
        <f>IF(tbl_data[[#This Row],[PACK COUNT]]&gt;1,"Multipack","Single")</f>
        <v>Single</v>
      </c>
    </row>
    <row r="3828" spans="1:13">
      <c r="A3828" s="22" t="s">
        <v>390</v>
      </c>
      <c r="B3828" s="22" t="s">
        <v>389</v>
      </c>
      <c r="C3828" s="22" t="s">
        <v>388</v>
      </c>
      <c r="D3828" s="22" t="s">
        <v>24</v>
      </c>
      <c r="E3828" s="22" t="s">
        <v>387</v>
      </c>
      <c r="F3828" s="22" t="s">
        <v>196</v>
      </c>
      <c r="G3828" s="22">
        <v>1</v>
      </c>
      <c r="H3828" s="20">
        <v>0.14017267280514886</v>
      </c>
      <c r="I3828" s="20">
        <v>0.3145551705242618</v>
      </c>
      <c r="J3828" s="19" t="s">
        <v>1962</v>
      </c>
      <c r="K3828" s="18">
        <v>7</v>
      </c>
      <c r="L3828" s="18">
        <v>0.5</v>
      </c>
      <c r="M3828" s="18" t="str">
        <f>IF(tbl_data[[#This Row],[PACK COUNT]]&gt;1,"Multipack","Single")</f>
        <v>Single</v>
      </c>
    </row>
    <row r="3829" spans="1:13">
      <c r="A3829" s="22" t="s">
        <v>390</v>
      </c>
      <c r="B3829" s="22" t="s">
        <v>1310</v>
      </c>
      <c r="C3829" s="22" t="s">
        <v>1309</v>
      </c>
      <c r="D3829" s="22" t="s">
        <v>24</v>
      </c>
      <c r="E3829" s="22" t="s">
        <v>1748</v>
      </c>
      <c r="F3829" s="22" t="s">
        <v>196</v>
      </c>
      <c r="G3829" s="22">
        <v>1</v>
      </c>
      <c r="H3829" s="20">
        <v>3.3993600857721344E-2</v>
      </c>
      <c r="I3829" s="20">
        <v>7.6500122814376778E-2</v>
      </c>
      <c r="J3829" s="19" t="s">
        <v>1962</v>
      </c>
      <c r="K3829" s="18">
        <v>7</v>
      </c>
      <c r="L3829" s="18">
        <v>0.5</v>
      </c>
      <c r="M3829" s="18" t="str">
        <f>IF(tbl_data[[#This Row],[PACK COUNT]]&gt;1,"Multipack","Single")</f>
        <v>Single</v>
      </c>
    </row>
    <row r="3830" spans="1:13">
      <c r="A3830" s="22" t="s">
        <v>386</v>
      </c>
      <c r="B3830" s="22" t="s">
        <v>385</v>
      </c>
      <c r="C3830" s="22" t="s">
        <v>167</v>
      </c>
      <c r="D3830" s="22" t="s">
        <v>24</v>
      </c>
      <c r="E3830" s="22" t="s">
        <v>384</v>
      </c>
      <c r="F3830" s="22" t="s">
        <v>196</v>
      </c>
      <c r="G3830" s="22">
        <v>1</v>
      </c>
      <c r="H3830" s="20">
        <v>9.7784533573684329E-2</v>
      </c>
      <c r="I3830" s="20">
        <v>0.1849283487913235</v>
      </c>
      <c r="J3830" s="19" t="s">
        <v>1962</v>
      </c>
      <c r="K3830" s="18">
        <v>7</v>
      </c>
      <c r="L3830" s="18">
        <v>0.5</v>
      </c>
      <c r="M3830" s="18" t="str">
        <f>IF(tbl_data[[#This Row],[PACK COUNT]]&gt;1,"Multipack","Single")</f>
        <v>Single</v>
      </c>
    </row>
    <row r="3831" spans="1:13">
      <c r="A3831" s="22" t="s">
        <v>380</v>
      </c>
      <c r="B3831" s="22" t="s">
        <v>380</v>
      </c>
      <c r="C3831" s="22" t="s">
        <v>449</v>
      </c>
      <c r="D3831" s="22" t="s">
        <v>24</v>
      </c>
      <c r="E3831" s="22" t="s">
        <v>1766</v>
      </c>
      <c r="F3831" s="22" t="s">
        <v>196</v>
      </c>
      <c r="G3831" s="22">
        <v>1</v>
      </c>
      <c r="H3831" s="20">
        <v>4.8712920859063169E-3</v>
      </c>
      <c r="I3831" s="20">
        <v>1.5005292986753103E-2</v>
      </c>
      <c r="J3831" s="19" t="s">
        <v>1962</v>
      </c>
      <c r="K3831" s="18">
        <v>7</v>
      </c>
      <c r="L3831" s="18">
        <v>0.5</v>
      </c>
      <c r="M3831" s="18" t="str">
        <f>IF(tbl_data[[#This Row],[PACK COUNT]]&gt;1,"Multipack","Single")</f>
        <v>Single</v>
      </c>
    </row>
    <row r="3832" spans="1:13">
      <c r="A3832" s="22" t="s">
        <v>380</v>
      </c>
      <c r="B3832" s="22" t="s">
        <v>380</v>
      </c>
      <c r="C3832" s="22" t="s">
        <v>382</v>
      </c>
      <c r="D3832" s="22" t="s">
        <v>24</v>
      </c>
      <c r="E3832" s="22" t="s">
        <v>1239</v>
      </c>
      <c r="F3832" s="22" t="s">
        <v>191</v>
      </c>
      <c r="G3832" s="22">
        <v>1</v>
      </c>
      <c r="H3832" s="20">
        <v>1.936568163963575</v>
      </c>
      <c r="I3832" s="20">
        <v>4.3572197698883341</v>
      </c>
      <c r="J3832" s="19" t="s">
        <v>1962</v>
      </c>
      <c r="K3832" s="18">
        <v>7</v>
      </c>
      <c r="L3832" s="18">
        <v>0.5</v>
      </c>
      <c r="M3832" s="18" t="str">
        <f>IF(tbl_data[[#This Row],[PACK COUNT]]&gt;1,"Multipack","Single")</f>
        <v>Single</v>
      </c>
    </row>
    <row r="3833" spans="1:13">
      <c r="A3833" s="22" t="s">
        <v>380</v>
      </c>
      <c r="B3833" s="22" t="s">
        <v>380</v>
      </c>
      <c r="C3833" s="22" t="s">
        <v>382</v>
      </c>
      <c r="D3833" s="22" t="s">
        <v>24</v>
      </c>
      <c r="E3833" s="22" t="s">
        <v>383</v>
      </c>
      <c r="F3833" s="22" t="s">
        <v>191</v>
      </c>
      <c r="G3833" s="22">
        <v>1</v>
      </c>
      <c r="H3833" s="20">
        <v>0.58018246849668964</v>
      </c>
      <c r="I3833" s="20">
        <v>1.3998731027894393</v>
      </c>
      <c r="J3833" s="19" t="s">
        <v>1962</v>
      </c>
      <c r="K3833" s="18">
        <v>7</v>
      </c>
      <c r="L3833" s="18">
        <v>5</v>
      </c>
      <c r="M3833" s="18" t="str">
        <f>IF(tbl_data[[#This Row],[PACK COUNT]]&gt;1,"Multipack","Single")</f>
        <v>Single</v>
      </c>
    </row>
    <row r="3834" spans="1:13">
      <c r="A3834" s="22" t="s">
        <v>380</v>
      </c>
      <c r="B3834" s="22" t="s">
        <v>380</v>
      </c>
      <c r="C3834" s="22" t="s">
        <v>382</v>
      </c>
      <c r="D3834" s="22" t="s">
        <v>24</v>
      </c>
      <c r="E3834" s="22" t="s">
        <v>381</v>
      </c>
      <c r="F3834" s="22" t="s">
        <v>196</v>
      </c>
      <c r="G3834" s="22">
        <v>1</v>
      </c>
      <c r="H3834" s="20">
        <v>0.76533362519408399</v>
      </c>
      <c r="I3834" s="20">
        <v>2.654522218124661</v>
      </c>
      <c r="J3834" s="19" t="s">
        <v>1962</v>
      </c>
      <c r="K3834" s="18">
        <v>7</v>
      </c>
      <c r="L3834" s="18">
        <v>0.5</v>
      </c>
      <c r="M3834" s="18" t="str">
        <f>IF(tbl_data[[#This Row],[PACK COUNT]]&gt;1,"Multipack","Single")</f>
        <v>Single</v>
      </c>
    </row>
    <row r="3835" spans="1:13">
      <c r="A3835" s="22" t="s">
        <v>380</v>
      </c>
      <c r="B3835" s="22" t="s">
        <v>380</v>
      </c>
      <c r="C3835" s="22" t="s">
        <v>379</v>
      </c>
      <c r="D3835" s="22" t="s">
        <v>24</v>
      </c>
      <c r="E3835" s="22" t="s">
        <v>378</v>
      </c>
      <c r="F3835" s="22" t="s">
        <v>196</v>
      </c>
      <c r="G3835" s="22">
        <v>1</v>
      </c>
      <c r="H3835" s="20">
        <v>0.34523541416341263</v>
      </c>
      <c r="I3835" s="20">
        <v>1.2067304514235284</v>
      </c>
      <c r="J3835" s="19" t="s">
        <v>1962</v>
      </c>
      <c r="K3835" s="18">
        <v>7</v>
      </c>
      <c r="L3835" s="18">
        <v>0.5</v>
      </c>
      <c r="M3835" s="18" t="str">
        <f>IF(tbl_data[[#This Row],[PACK COUNT]]&gt;1,"Multipack","Single")</f>
        <v>Single</v>
      </c>
    </row>
    <row r="3836" spans="1:13">
      <c r="A3836" s="22" t="s">
        <v>368</v>
      </c>
      <c r="B3836" s="22" t="s">
        <v>1691</v>
      </c>
      <c r="C3836" s="22" t="s">
        <v>339</v>
      </c>
      <c r="D3836" s="22" t="s">
        <v>24</v>
      </c>
      <c r="E3836" s="22" t="s">
        <v>1725</v>
      </c>
      <c r="F3836" s="22" t="s">
        <v>196</v>
      </c>
      <c r="G3836" s="22">
        <v>1</v>
      </c>
      <c r="H3836" s="20">
        <v>0.16588093098516207</v>
      </c>
      <c r="I3836" s="20">
        <v>0.32248874073130851</v>
      </c>
      <c r="J3836" s="19" t="s">
        <v>1962</v>
      </c>
      <c r="K3836" s="18">
        <v>7</v>
      </c>
      <c r="L3836" s="18">
        <v>0.5</v>
      </c>
      <c r="M3836" s="18" t="str">
        <f>IF(tbl_data[[#This Row],[PACK COUNT]]&gt;1,"Multipack","Single")</f>
        <v>Single</v>
      </c>
    </row>
    <row r="3837" spans="1:13">
      <c r="A3837" s="22" t="s">
        <v>368</v>
      </c>
      <c r="B3837" s="22" t="s">
        <v>1691</v>
      </c>
      <c r="C3837" s="22" t="s">
        <v>24</v>
      </c>
      <c r="D3837" s="22" t="s">
        <v>24</v>
      </c>
      <c r="E3837" s="22" t="s">
        <v>1747</v>
      </c>
      <c r="F3837" s="22" t="s">
        <v>191</v>
      </c>
      <c r="G3837" s="22">
        <v>1</v>
      </c>
      <c r="H3837" s="20">
        <v>3.3687098879633628E-2</v>
      </c>
      <c r="I3837" s="20">
        <v>5.0721201964682008E-2</v>
      </c>
      <c r="J3837" s="19" t="s">
        <v>1962</v>
      </c>
      <c r="K3837" s="18">
        <v>7</v>
      </c>
      <c r="L3837" s="18">
        <v>0.5</v>
      </c>
      <c r="M3837" s="18" t="str">
        <f>IF(tbl_data[[#This Row],[PACK COUNT]]&gt;1,"Multipack","Single")</f>
        <v>Single</v>
      </c>
    </row>
    <row r="3838" spans="1:13">
      <c r="A3838" s="22" t="s">
        <v>368</v>
      </c>
      <c r="B3838" s="22" t="s">
        <v>1691</v>
      </c>
      <c r="C3838" s="22" t="s">
        <v>24</v>
      </c>
      <c r="D3838" s="22" t="s">
        <v>24</v>
      </c>
      <c r="E3838" s="22" t="s">
        <v>1690</v>
      </c>
      <c r="F3838" s="22" t="s">
        <v>196</v>
      </c>
      <c r="G3838" s="22">
        <v>1</v>
      </c>
      <c r="H3838" s="20">
        <v>4.0204244250189029E-2</v>
      </c>
      <c r="I3838" s="20">
        <v>6.713430851359424E-2</v>
      </c>
      <c r="J3838" s="19" t="s">
        <v>1962</v>
      </c>
      <c r="K3838" s="18">
        <v>7</v>
      </c>
      <c r="L3838" s="18">
        <v>0.5</v>
      </c>
      <c r="M3838" s="18" t="str">
        <f>IF(tbl_data[[#This Row],[PACK COUNT]]&gt;1,"Multipack","Single")</f>
        <v>Single</v>
      </c>
    </row>
    <row r="3839" spans="1:13">
      <c r="A3839" s="22" t="s">
        <v>368</v>
      </c>
      <c r="B3839" s="22" t="s">
        <v>372</v>
      </c>
      <c r="C3839" s="22" t="s">
        <v>374</v>
      </c>
      <c r="D3839" s="22" t="s">
        <v>24</v>
      </c>
      <c r="E3839" s="22" t="s">
        <v>373</v>
      </c>
      <c r="F3839" s="22" t="s">
        <v>196</v>
      </c>
      <c r="G3839" s="22">
        <v>1</v>
      </c>
      <c r="H3839" s="20">
        <v>0.4760331120747418</v>
      </c>
      <c r="I3839" s="20">
        <v>0.9529245136962895</v>
      </c>
      <c r="J3839" s="19" t="s">
        <v>1962</v>
      </c>
      <c r="K3839" s="18">
        <v>7</v>
      </c>
      <c r="L3839" s="18">
        <v>0.5</v>
      </c>
      <c r="M3839" s="18" t="str">
        <f>IF(tbl_data[[#This Row],[PACK COUNT]]&gt;1,"Multipack","Single")</f>
        <v>Single</v>
      </c>
    </row>
    <row r="3840" spans="1:13">
      <c r="A3840" s="22" t="s">
        <v>368</v>
      </c>
      <c r="B3840" s="22" t="s">
        <v>372</v>
      </c>
      <c r="C3840" s="22" t="s">
        <v>371</v>
      </c>
      <c r="D3840" s="22" t="s">
        <v>24</v>
      </c>
      <c r="E3840" s="22" t="s">
        <v>370</v>
      </c>
      <c r="F3840" s="22" t="s">
        <v>196</v>
      </c>
      <c r="G3840" s="22">
        <v>1</v>
      </c>
      <c r="H3840" s="20">
        <v>0.79764361810500928</v>
      </c>
      <c r="I3840" s="20">
        <v>1.5229274929567977</v>
      </c>
      <c r="J3840" s="19" t="s">
        <v>1962</v>
      </c>
      <c r="K3840" s="18">
        <v>7</v>
      </c>
      <c r="L3840" s="18">
        <v>0.5</v>
      </c>
      <c r="M3840" s="18" t="str">
        <f>IF(tbl_data[[#This Row],[PACK COUNT]]&gt;1,"Multipack","Single")</f>
        <v>Single</v>
      </c>
    </row>
    <row r="3841" spans="1:13">
      <c r="A3841" s="22" t="s">
        <v>368</v>
      </c>
      <c r="B3841" s="22" t="s">
        <v>367</v>
      </c>
      <c r="C3841" s="22" t="s">
        <v>339</v>
      </c>
      <c r="D3841" s="22" t="s">
        <v>24</v>
      </c>
      <c r="E3841" s="22" t="s">
        <v>369</v>
      </c>
      <c r="F3841" s="22" t="s">
        <v>196</v>
      </c>
      <c r="G3841" s="22">
        <v>1</v>
      </c>
      <c r="H3841" s="20">
        <v>0.31045160937769917</v>
      </c>
      <c r="I3841" s="20">
        <v>0.6142905424001297</v>
      </c>
      <c r="J3841" s="19" t="s">
        <v>1962</v>
      </c>
      <c r="K3841" s="18">
        <v>7</v>
      </c>
      <c r="L3841" s="18">
        <v>0.5</v>
      </c>
      <c r="M3841" s="18" t="str">
        <f>IF(tbl_data[[#This Row],[PACK COUNT]]&gt;1,"Multipack","Single")</f>
        <v>Single</v>
      </c>
    </row>
    <row r="3842" spans="1:13">
      <c r="A3842" s="22" t="s">
        <v>368</v>
      </c>
      <c r="B3842" s="22" t="s">
        <v>367</v>
      </c>
      <c r="C3842" s="22" t="s">
        <v>62</v>
      </c>
      <c r="D3842" s="22" t="s">
        <v>24</v>
      </c>
      <c r="E3842" s="22" t="s">
        <v>366</v>
      </c>
      <c r="F3842" s="22" t="s">
        <v>196</v>
      </c>
      <c r="G3842" s="22">
        <v>1</v>
      </c>
      <c r="H3842" s="20">
        <v>0.80930632497523913</v>
      </c>
      <c r="I3842" s="20">
        <v>1.4637568011914366</v>
      </c>
      <c r="J3842" s="19" t="s">
        <v>1962</v>
      </c>
      <c r="K3842" s="18">
        <v>7</v>
      </c>
      <c r="L3842" s="18">
        <v>0.5</v>
      </c>
      <c r="M3842" s="18" t="str">
        <f>IF(tbl_data[[#This Row],[PACK COUNT]]&gt;1,"Multipack","Single")</f>
        <v>Single</v>
      </c>
    </row>
    <row r="3843" spans="1:13">
      <c r="A3843" s="22" t="s">
        <v>1307</v>
      </c>
      <c r="B3843" s="22" t="s">
        <v>1306</v>
      </c>
      <c r="C3843" s="22" t="s">
        <v>81</v>
      </c>
      <c r="D3843" s="22" t="s">
        <v>24</v>
      </c>
      <c r="E3843" s="22" t="s">
        <v>1689</v>
      </c>
      <c r="F3843" s="22" t="s">
        <v>191</v>
      </c>
      <c r="G3843" s="22">
        <v>1</v>
      </c>
      <c r="H3843" s="20">
        <v>2.4474690290528303E-2</v>
      </c>
      <c r="I3843" s="20">
        <v>4.6615918997881298E-2</v>
      </c>
      <c r="J3843" s="19" t="s">
        <v>1962</v>
      </c>
      <c r="K3843" s="18">
        <v>7</v>
      </c>
      <c r="L3843" s="18">
        <v>0.5</v>
      </c>
      <c r="M3843" s="18" t="str">
        <f>IF(tbl_data[[#This Row],[PACK COUNT]]&gt;1,"Multipack","Single")</f>
        <v>Single</v>
      </c>
    </row>
    <row r="3844" spans="1:13">
      <c r="A3844" s="22" t="s">
        <v>1307</v>
      </c>
      <c r="B3844" s="22" t="s">
        <v>1306</v>
      </c>
      <c r="C3844" s="22" t="s">
        <v>81</v>
      </c>
      <c r="D3844" s="22" t="s">
        <v>24</v>
      </c>
      <c r="E3844" s="22" t="s">
        <v>1746</v>
      </c>
      <c r="F3844" s="22" t="s">
        <v>196</v>
      </c>
      <c r="G3844" s="22">
        <v>1</v>
      </c>
      <c r="H3844" s="20">
        <v>0.14736515252236507</v>
      </c>
      <c r="I3844" s="20">
        <v>0.17266820902537808</v>
      </c>
      <c r="J3844" s="19" t="s">
        <v>1962</v>
      </c>
      <c r="K3844" s="18">
        <v>7</v>
      </c>
      <c r="L3844" s="18">
        <v>0.5</v>
      </c>
      <c r="M3844" s="18" t="str">
        <f>IF(tbl_data[[#This Row],[PACK COUNT]]&gt;1,"Multipack","Single")</f>
        <v>Single</v>
      </c>
    </row>
    <row r="3845" spans="1:13">
      <c r="A3845" s="22" t="s">
        <v>1307</v>
      </c>
      <c r="B3845" s="22" t="s">
        <v>1306</v>
      </c>
      <c r="C3845" s="22" t="s">
        <v>1305</v>
      </c>
      <c r="D3845" s="22" t="s">
        <v>87</v>
      </c>
      <c r="E3845" s="22" t="s">
        <v>1304</v>
      </c>
      <c r="F3845" s="22" t="s">
        <v>191</v>
      </c>
      <c r="G3845" s="22">
        <v>1</v>
      </c>
      <c r="H3845" s="20">
        <v>1.4675018051849331</v>
      </c>
      <c r="I3845" s="20">
        <v>1.8963509684572823</v>
      </c>
      <c r="J3845" s="19" t="s">
        <v>1962</v>
      </c>
      <c r="K3845" s="18">
        <v>7</v>
      </c>
      <c r="L3845" s="18">
        <v>0.5</v>
      </c>
      <c r="M3845" s="18" t="str">
        <f>IF(tbl_data[[#This Row],[PACK COUNT]]&gt;1,"Multipack","Single")</f>
        <v>Single</v>
      </c>
    </row>
    <row r="3846" spans="1:13">
      <c r="A3846" s="22" t="s">
        <v>1307</v>
      </c>
      <c r="B3846" s="22" t="s">
        <v>1306</v>
      </c>
      <c r="C3846" s="22" t="s">
        <v>1305</v>
      </c>
      <c r="D3846" s="22" t="s">
        <v>87</v>
      </c>
      <c r="E3846" s="22" t="s">
        <v>1342</v>
      </c>
      <c r="F3846" s="22" t="s">
        <v>196</v>
      </c>
      <c r="G3846" s="22">
        <v>1</v>
      </c>
      <c r="H3846" s="20">
        <v>1.334299399880182</v>
      </c>
      <c r="I3846" s="20">
        <v>1.8761970674311839</v>
      </c>
      <c r="J3846" s="19" t="s">
        <v>1962</v>
      </c>
      <c r="K3846" s="18">
        <v>7</v>
      </c>
      <c r="L3846" s="18">
        <v>0.5</v>
      </c>
      <c r="M3846" s="18" t="str">
        <f>IF(tbl_data[[#This Row],[PACK COUNT]]&gt;1,"Multipack","Single")</f>
        <v>Single</v>
      </c>
    </row>
    <row r="3847" spans="1:13">
      <c r="A3847" s="22" t="s">
        <v>1598</v>
      </c>
      <c r="B3847" s="22" t="s">
        <v>1597</v>
      </c>
      <c r="C3847" s="22" t="s">
        <v>105</v>
      </c>
      <c r="D3847" s="22" t="s">
        <v>24</v>
      </c>
      <c r="E3847" s="22" t="s">
        <v>1596</v>
      </c>
      <c r="F3847" s="22" t="s">
        <v>196</v>
      </c>
      <c r="G3847" s="22">
        <v>1</v>
      </c>
      <c r="H3847" s="20">
        <v>9.9350645780820979E-2</v>
      </c>
      <c r="I3847" s="20">
        <v>0.30805424354474037</v>
      </c>
      <c r="J3847" s="19" t="s">
        <v>1962</v>
      </c>
      <c r="K3847" s="18">
        <v>7</v>
      </c>
      <c r="L3847" s="18">
        <v>0.33</v>
      </c>
      <c r="M3847" s="18" t="str">
        <f>IF(tbl_data[[#This Row],[PACK COUNT]]&gt;1,"Multipack","Single")</f>
        <v>Single</v>
      </c>
    </row>
    <row r="3848" spans="1:13">
      <c r="A3848" s="22" t="s">
        <v>1598</v>
      </c>
      <c r="B3848" s="22" t="s">
        <v>1597</v>
      </c>
      <c r="C3848" s="22" t="s">
        <v>1626</v>
      </c>
      <c r="D3848" s="22" t="s">
        <v>24</v>
      </c>
      <c r="E3848" s="22" t="s">
        <v>1625</v>
      </c>
      <c r="F3848" s="22" t="s">
        <v>196</v>
      </c>
      <c r="G3848" s="22">
        <v>1</v>
      </c>
      <c r="H3848" s="20">
        <v>0.10099604097189283</v>
      </c>
      <c r="I3848" s="20">
        <v>0.27041631837286034</v>
      </c>
      <c r="J3848" s="19" t="s">
        <v>1962</v>
      </c>
      <c r="K3848" s="18">
        <v>7</v>
      </c>
      <c r="L3848" s="18">
        <v>0.33</v>
      </c>
      <c r="M3848" s="18" t="str">
        <f>IF(tbl_data[[#This Row],[PACK COUNT]]&gt;1,"Multipack","Single")</f>
        <v>Single</v>
      </c>
    </row>
    <row r="3849" spans="1:13">
      <c r="A3849" s="22" t="s">
        <v>1598</v>
      </c>
      <c r="B3849" s="22" t="s">
        <v>1597</v>
      </c>
      <c r="C3849" s="22" t="s">
        <v>430</v>
      </c>
      <c r="D3849" s="22" t="s">
        <v>24</v>
      </c>
      <c r="E3849" s="22" t="s">
        <v>1624</v>
      </c>
      <c r="F3849" s="22" t="s">
        <v>196</v>
      </c>
      <c r="G3849" s="22">
        <v>1</v>
      </c>
      <c r="H3849" s="20">
        <v>3.490137402871888E-2</v>
      </c>
      <c r="I3849" s="20">
        <v>0.10292407527666519</v>
      </c>
      <c r="J3849" s="19" t="s">
        <v>1962</v>
      </c>
      <c r="K3849" s="18">
        <v>7</v>
      </c>
      <c r="L3849" s="18">
        <v>0.33</v>
      </c>
      <c r="M3849" s="18" t="str">
        <f>IF(tbl_data[[#This Row],[PACK COUNT]]&gt;1,"Multipack","Single")</f>
        <v>Single</v>
      </c>
    </row>
    <row r="3850" spans="1:13">
      <c r="A3850" s="22" t="s">
        <v>327</v>
      </c>
      <c r="B3850" s="22" t="s">
        <v>352</v>
      </c>
      <c r="C3850" s="22" t="s">
        <v>24</v>
      </c>
      <c r="D3850" s="22" t="s">
        <v>24</v>
      </c>
      <c r="E3850" s="22" t="s">
        <v>354</v>
      </c>
      <c r="F3850" s="22" t="s">
        <v>191</v>
      </c>
      <c r="G3850" s="22">
        <v>1</v>
      </c>
      <c r="H3850" s="20">
        <v>0.44505223175308622</v>
      </c>
      <c r="I3850" s="20">
        <v>0.76320263025436885</v>
      </c>
      <c r="J3850" s="19" t="s">
        <v>1962</v>
      </c>
      <c r="K3850" s="18">
        <v>7</v>
      </c>
      <c r="L3850" s="18">
        <v>0.5</v>
      </c>
      <c r="M3850" s="18" t="str">
        <f>IF(tbl_data[[#This Row],[PACK COUNT]]&gt;1,"Multipack","Single")</f>
        <v>Single</v>
      </c>
    </row>
    <row r="3851" spans="1:13">
      <c r="A3851" s="22" t="s">
        <v>327</v>
      </c>
      <c r="B3851" s="22" t="s">
        <v>352</v>
      </c>
      <c r="C3851" s="22" t="s">
        <v>24</v>
      </c>
      <c r="D3851" s="22" t="s">
        <v>24</v>
      </c>
      <c r="E3851" s="22" t="s">
        <v>353</v>
      </c>
      <c r="F3851" s="22" t="s">
        <v>196</v>
      </c>
      <c r="G3851" s="22">
        <v>1</v>
      </c>
      <c r="H3851" s="20">
        <v>1.1810402306975144E-2</v>
      </c>
      <c r="I3851" s="20">
        <v>4.0964135350348624E-2</v>
      </c>
      <c r="J3851" s="19" t="s">
        <v>1962</v>
      </c>
      <c r="K3851" s="18">
        <v>7</v>
      </c>
      <c r="L3851" s="18">
        <v>0.33</v>
      </c>
      <c r="M3851" s="18" t="str">
        <f>IF(tbl_data[[#This Row],[PACK COUNT]]&gt;1,"Multipack","Single")</f>
        <v>Single</v>
      </c>
    </row>
    <row r="3852" spans="1:13">
      <c r="A3852" s="22" t="s">
        <v>327</v>
      </c>
      <c r="B3852" s="22" t="s">
        <v>352</v>
      </c>
      <c r="C3852" s="22" t="s">
        <v>24</v>
      </c>
      <c r="D3852" s="22" t="s">
        <v>24</v>
      </c>
      <c r="E3852" s="22" t="s">
        <v>351</v>
      </c>
      <c r="F3852" s="22" t="s">
        <v>196</v>
      </c>
      <c r="G3852" s="22">
        <v>1</v>
      </c>
      <c r="H3852" s="20">
        <v>7.1771449367250356E-2</v>
      </c>
      <c r="I3852" s="20">
        <v>0.36254541971952547</v>
      </c>
      <c r="J3852" s="19" t="s">
        <v>1962</v>
      </c>
      <c r="K3852" s="18">
        <v>7</v>
      </c>
      <c r="L3852" s="18">
        <v>0.45</v>
      </c>
      <c r="M3852" s="18" t="str">
        <f>IF(tbl_data[[#This Row],[PACK COUNT]]&gt;1,"Multipack","Single")</f>
        <v>Single</v>
      </c>
    </row>
    <row r="3853" spans="1:13">
      <c r="A3853" s="22" t="s">
        <v>327</v>
      </c>
      <c r="B3853" s="22" t="s">
        <v>350</v>
      </c>
      <c r="C3853" s="22" t="s">
        <v>349</v>
      </c>
      <c r="D3853" s="22" t="s">
        <v>24</v>
      </c>
      <c r="E3853" s="22" t="s">
        <v>348</v>
      </c>
      <c r="F3853" s="22" t="s">
        <v>196</v>
      </c>
      <c r="G3853" s="22">
        <v>1</v>
      </c>
      <c r="H3853" s="20">
        <v>0.14924534882617835</v>
      </c>
      <c r="I3853" s="20">
        <v>0.45466561330745936</v>
      </c>
      <c r="J3853" s="19" t="s">
        <v>1962</v>
      </c>
      <c r="K3853" s="18">
        <v>7</v>
      </c>
      <c r="L3853" s="18">
        <v>0.33</v>
      </c>
      <c r="M3853" s="18" t="str">
        <f>IF(tbl_data[[#This Row],[PACK COUNT]]&gt;1,"Multipack","Single")</f>
        <v>Single</v>
      </c>
    </row>
    <row r="3854" spans="1:13">
      <c r="A3854" s="22" t="s">
        <v>327</v>
      </c>
      <c r="B3854" s="22" t="s">
        <v>345</v>
      </c>
      <c r="C3854" s="22" t="s">
        <v>345</v>
      </c>
      <c r="D3854" s="22" t="s">
        <v>71</v>
      </c>
      <c r="E3854" s="22" t="s">
        <v>1217</v>
      </c>
      <c r="F3854" s="22" t="s">
        <v>191</v>
      </c>
      <c r="G3854" s="22">
        <v>1</v>
      </c>
      <c r="H3854" s="20">
        <v>0.44162501837984547</v>
      </c>
      <c r="I3854" s="20">
        <v>0.93810262464705674</v>
      </c>
      <c r="J3854" s="19" t="s">
        <v>1962</v>
      </c>
      <c r="K3854" s="18">
        <v>7</v>
      </c>
      <c r="L3854" s="18">
        <v>0.5</v>
      </c>
      <c r="M3854" s="18" t="str">
        <f>IF(tbl_data[[#This Row],[PACK COUNT]]&gt;1,"Multipack","Single")</f>
        <v>Single</v>
      </c>
    </row>
    <row r="3855" spans="1:13">
      <c r="A3855" s="22" t="s">
        <v>327</v>
      </c>
      <c r="B3855" s="22" t="s">
        <v>345</v>
      </c>
      <c r="C3855" s="22" t="s">
        <v>345</v>
      </c>
      <c r="D3855" s="22" t="s">
        <v>24</v>
      </c>
      <c r="E3855" s="22" t="s">
        <v>344</v>
      </c>
      <c r="F3855" s="22" t="s">
        <v>196</v>
      </c>
      <c r="G3855" s="22">
        <v>1</v>
      </c>
      <c r="H3855" s="20">
        <v>0.22044406174255612</v>
      </c>
      <c r="I3855" s="20">
        <v>0.60899308446426437</v>
      </c>
      <c r="J3855" s="19" t="s">
        <v>1962</v>
      </c>
      <c r="K3855" s="18">
        <v>7</v>
      </c>
      <c r="L3855" s="18">
        <v>0.5</v>
      </c>
      <c r="M3855" s="18" t="str">
        <f>IF(tbl_data[[#This Row],[PACK COUNT]]&gt;1,"Multipack","Single")</f>
        <v>Single</v>
      </c>
    </row>
    <row r="3856" spans="1:13">
      <c r="A3856" s="22" t="s">
        <v>327</v>
      </c>
      <c r="B3856" s="22" t="s">
        <v>1688</v>
      </c>
      <c r="C3856" s="22" t="s">
        <v>1687</v>
      </c>
      <c r="D3856" s="22" t="s">
        <v>24</v>
      </c>
      <c r="E3856" s="22" t="s">
        <v>1686</v>
      </c>
      <c r="F3856" s="22" t="s">
        <v>191</v>
      </c>
      <c r="G3856" s="22">
        <v>1</v>
      </c>
      <c r="H3856" s="20">
        <v>2.0698777645267917E-2</v>
      </c>
      <c r="I3856" s="20">
        <v>4.3164996942520337E-2</v>
      </c>
      <c r="J3856" s="19" t="s">
        <v>1962</v>
      </c>
      <c r="K3856" s="18">
        <v>7</v>
      </c>
      <c r="L3856" s="18">
        <v>0.5</v>
      </c>
      <c r="M3856" s="18" t="str">
        <f>IF(tbl_data[[#This Row],[PACK COUNT]]&gt;1,"Multipack","Single")</f>
        <v>Single</v>
      </c>
    </row>
    <row r="3857" spans="1:13">
      <c r="A3857" s="22" t="s">
        <v>327</v>
      </c>
      <c r="B3857" s="22" t="s">
        <v>1688</v>
      </c>
      <c r="C3857" s="22" t="s">
        <v>1687</v>
      </c>
      <c r="D3857" s="22" t="s">
        <v>24</v>
      </c>
      <c r="E3857" s="22" t="s">
        <v>1765</v>
      </c>
      <c r="F3857" s="22" t="s">
        <v>196</v>
      </c>
      <c r="G3857" s="22">
        <v>1</v>
      </c>
      <c r="H3857" s="20">
        <v>1.7996955814783496E-2</v>
      </c>
      <c r="I3857" s="20">
        <v>4.3883140298154495E-2</v>
      </c>
      <c r="J3857" s="19" t="s">
        <v>1962</v>
      </c>
      <c r="K3857" s="18">
        <v>7</v>
      </c>
      <c r="L3857" s="18">
        <v>0.5</v>
      </c>
      <c r="M3857" s="18" t="str">
        <f>IF(tbl_data[[#This Row],[PACK COUNT]]&gt;1,"Multipack","Single")</f>
        <v>Single</v>
      </c>
    </row>
    <row r="3858" spans="1:13">
      <c r="A3858" s="22" t="s">
        <v>327</v>
      </c>
      <c r="B3858" s="22" t="s">
        <v>336</v>
      </c>
      <c r="C3858" s="22" t="s">
        <v>49</v>
      </c>
      <c r="D3858" s="22" t="s">
        <v>24</v>
      </c>
      <c r="E3858" s="22" t="s">
        <v>340</v>
      </c>
      <c r="F3858" s="22" t="s">
        <v>196</v>
      </c>
      <c r="G3858" s="22">
        <v>1</v>
      </c>
      <c r="H3858" s="20">
        <v>1.7816450958667338</v>
      </c>
      <c r="I3858" s="20">
        <v>4.3522450303301827</v>
      </c>
      <c r="J3858" s="19" t="s">
        <v>1962</v>
      </c>
      <c r="K3858" s="18">
        <v>7</v>
      </c>
      <c r="L3858" s="18">
        <v>0.5</v>
      </c>
      <c r="M3858" s="18" t="str">
        <f>IF(tbl_data[[#This Row],[PACK COUNT]]&gt;1,"Multipack","Single")</f>
        <v>Single</v>
      </c>
    </row>
    <row r="3859" spans="1:13">
      <c r="A3859" s="22" t="s">
        <v>327</v>
      </c>
      <c r="B3859" s="22" t="s">
        <v>336</v>
      </c>
      <c r="C3859" s="22" t="s">
        <v>339</v>
      </c>
      <c r="D3859" s="22" t="s">
        <v>24</v>
      </c>
      <c r="E3859" s="22" t="s">
        <v>338</v>
      </c>
      <c r="F3859" s="22" t="s">
        <v>191</v>
      </c>
      <c r="G3859" s="22">
        <v>1</v>
      </c>
      <c r="H3859" s="20">
        <v>1.0862318414622876</v>
      </c>
      <c r="I3859" s="20">
        <v>2.3414762876550945</v>
      </c>
      <c r="J3859" s="19" t="s">
        <v>1962</v>
      </c>
      <c r="K3859" s="18">
        <v>7</v>
      </c>
      <c r="L3859" s="18">
        <v>0.5</v>
      </c>
      <c r="M3859" s="18" t="str">
        <f>IF(tbl_data[[#This Row],[PACK COUNT]]&gt;1,"Multipack","Single")</f>
        <v>Single</v>
      </c>
    </row>
    <row r="3860" spans="1:13">
      <c r="A3860" s="22" t="s">
        <v>327</v>
      </c>
      <c r="B3860" s="22" t="s">
        <v>336</v>
      </c>
      <c r="C3860" s="22" t="s">
        <v>24</v>
      </c>
      <c r="D3860" s="22" t="s">
        <v>24</v>
      </c>
      <c r="E3860" s="22" t="s">
        <v>337</v>
      </c>
      <c r="F3860" s="22" t="s">
        <v>191</v>
      </c>
      <c r="G3860" s="22">
        <v>1</v>
      </c>
      <c r="H3860" s="20">
        <v>1.0495331885567596</v>
      </c>
      <c r="I3860" s="20">
        <v>2.1706656681260466</v>
      </c>
      <c r="J3860" s="19" t="s">
        <v>1962</v>
      </c>
      <c r="K3860" s="18">
        <v>7</v>
      </c>
      <c r="L3860" s="18">
        <v>0.5</v>
      </c>
      <c r="M3860" s="18" t="str">
        <f>IF(tbl_data[[#This Row],[PACK COUNT]]&gt;1,"Multipack","Single")</f>
        <v>Single</v>
      </c>
    </row>
    <row r="3861" spans="1:13">
      <c r="A3861" s="22" t="s">
        <v>327</v>
      </c>
      <c r="B3861" s="22" t="s">
        <v>336</v>
      </c>
      <c r="C3861" s="22" t="s">
        <v>24</v>
      </c>
      <c r="D3861" s="22" t="s">
        <v>24</v>
      </c>
      <c r="E3861" s="22" t="s">
        <v>335</v>
      </c>
      <c r="F3861" s="22" t="s">
        <v>196</v>
      </c>
      <c r="G3861" s="22">
        <v>1</v>
      </c>
      <c r="H3861" s="20">
        <v>5.2489724997329725</v>
      </c>
      <c r="I3861" s="20">
        <v>11.135979767035479</v>
      </c>
      <c r="J3861" s="19" t="s">
        <v>1962</v>
      </c>
      <c r="K3861" s="18">
        <v>7</v>
      </c>
      <c r="L3861" s="18">
        <v>0.5</v>
      </c>
      <c r="M3861" s="18" t="str">
        <f>IF(tbl_data[[#This Row],[PACK COUNT]]&gt;1,"Multipack","Single")</f>
        <v>Single</v>
      </c>
    </row>
    <row r="3862" spans="1:13">
      <c r="A3862" s="22" t="s">
        <v>327</v>
      </c>
      <c r="B3862" s="22" t="s">
        <v>329</v>
      </c>
      <c r="C3862" s="22" t="s">
        <v>82</v>
      </c>
      <c r="D3862" s="22" t="s">
        <v>71</v>
      </c>
      <c r="E3862" s="22" t="s">
        <v>334</v>
      </c>
      <c r="F3862" s="22" t="s">
        <v>191</v>
      </c>
      <c r="G3862" s="22">
        <v>1</v>
      </c>
      <c r="H3862" s="20">
        <v>0.34049705719682122</v>
      </c>
      <c r="I3862" s="20">
        <v>0.58049466772006997</v>
      </c>
      <c r="J3862" s="19" t="s">
        <v>1962</v>
      </c>
      <c r="K3862" s="18">
        <v>7</v>
      </c>
      <c r="L3862" s="18">
        <v>0.5</v>
      </c>
      <c r="M3862" s="18" t="str">
        <f>IF(tbl_data[[#This Row],[PACK COUNT]]&gt;1,"Multipack","Single")</f>
        <v>Single</v>
      </c>
    </row>
    <row r="3863" spans="1:13">
      <c r="A3863" s="22" t="s">
        <v>327</v>
      </c>
      <c r="B3863" s="22" t="s">
        <v>329</v>
      </c>
      <c r="C3863" s="22" t="s">
        <v>47</v>
      </c>
      <c r="D3863" s="22" t="s">
        <v>71</v>
      </c>
      <c r="E3863" s="22" t="s">
        <v>332</v>
      </c>
      <c r="F3863" s="22" t="s">
        <v>196</v>
      </c>
      <c r="G3863" s="22">
        <v>1</v>
      </c>
      <c r="H3863" s="20">
        <v>2.8447828419116066</v>
      </c>
      <c r="I3863" s="20">
        <v>4.852819842384597</v>
      </c>
      <c r="J3863" s="19" t="s">
        <v>1962</v>
      </c>
      <c r="K3863" s="18">
        <v>7</v>
      </c>
      <c r="L3863" s="18">
        <v>0.5</v>
      </c>
      <c r="M3863" s="18" t="str">
        <f>IF(tbl_data[[#This Row],[PACK COUNT]]&gt;1,"Multipack","Single")</f>
        <v>Single</v>
      </c>
    </row>
    <row r="3864" spans="1:13">
      <c r="A3864" s="22" t="s">
        <v>327</v>
      </c>
      <c r="B3864" s="22" t="s">
        <v>329</v>
      </c>
      <c r="C3864" s="22" t="s">
        <v>47</v>
      </c>
      <c r="D3864" s="22" t="s">
        <v>24</v>
      </c>
      <c r="E3864" s="22" t="s">
        <v>331</v>
      </c>
      <c r="F3864" s="22" t="s">
        <v>196</v>
      </c>
      <c r="G3864" s="22">
        <v>1</v>
      </c>
      <c r="H3864" s="20">
        <v>2.9892389395831884</v>
      </c>
      <c r="I3864" s="20">
        <v>5.0093844072865563</v>
      </c>
      <c r="J3864" s="19" t="s">
        <v>1962</v>
      </c>
      <c r="K3864" s="18">
        <v>7</v>
      </c>
      <c r="L3864" s="18">
        <v>0.75</v>
      </c>
      <c r="M3864" s="18" t="str">
        <f>IF(tbl_data[[#This Row],[PACK COUNT]]&gt;1,"Multipack","Single")</f>
        <v>Single</v>
      </c>
    </row>
    <row r="3865" spans="1:13">
      <c r="A3865" s="22" t="s">
        <v>327</v>
      </c>
      <c r="B3865" s="22" t="s">
        <v>329</v>
      </c>
      <c r="C3865" s="22" t="s">
        <v>83</v>
      </c>
      <c r="D3865" s="22" t="s">
        <v>71</v>
      </c>
      <c r="E3865" s="22" t="s">
        <v>330</v>
      </c>
      <c r="F3865" s="22" t="s">
        <v>191</v>
      </c>
      <c r="G3865" s="22">
        <v>1</v>
      </c>
      <c r="H3865" s="20">
        <v>6.5850967327031926E-2</v>
      </c>
      <c r="I3865" s="20">
        <v>9.7954964058340158E-2</v>
      </c>
      <c r="J3865" s="19" t="s">
        <v>1962</v>
      </c>
      <c r="K3865" s="18">
        <v>7</v>
      </c>
      <c r="L3865" s="18">
        <v>0.5</v>
      </c>
      <c r="M3865" s="18" t="str">
        <f>IF(tbl_data[[#This Row],[PACK COUNT]]&gt;1,"Multipack","Single")</f>
        <v>Single</v>
      </c>
    </row>
    <row r="3866" spans="1:13">
      <c r="A3866" s="22" t="s">
        <v>327</v>
      </c>
      <c r="B3866" s="22" t="s">
        <v>326</v>
      </c>
      <c r="C3866" s="22" t="s">
        <v>325</v>
      </c>
      <c r="D3866" s="22" t="s">
        <v>71</v>
      </c>
      <c r="E3866" s="22" t="s">
        <v>324</v>
      </c>
      <c r="F3866" s="22" t="s">
        <v>196</v>
      </c>
      <c r="G3866" s="22">
        <v>1</v>
      </c>
      <c r="H3866" s="20">
        <v>5.5258043089151672</v>
      </c>
      <c r="I3866" s="20">
        <v>7.7213884865174034</v>
      </c>
      <c r="J3866" s="19" t="s">
        <v>1962</v>
      </c>
      <c r="K3866" s="18">
        <v>7</v>
      </c>
      <c r="L3866" s="18">
        <v>0.5</v>
      </c>
      <c r="M3866" s="18" t="str">
        <f>IF(tbl_data[[#This Row],[PACK COUNT]]&gt;1,"Multipack","Single")</f>
        <v>Single</v>
      </c>
    </row>
    <row r="3867" spans="1:13">
      <c r="A3867" s="22" t="s">
        <v>313</v>
      </c>
      <c r="B3867" s="22" t="s">
        <v>319</v>
      </c>
      <c r="C3867" s="22" t="s">
        <v>73</v>
      </c>
      <c r="D3867" s="22" t="s">
        <v>87</v>
      </c>
      <c r="E3867" s="22" t="s">
        <v>323</v>
      </c>
      <c r="F3867" s="22" t="s">
        <v>203</v>
      </c>
      <c r="G3867" s="22">
        <v>1</v>
      </c>
      <c r="H3867" s="20">
        <v>4.7708725646277239</v>
      </c>
      <c r="I3867" s="20">
        <v>4.0324888646381964</v>
      </c>
      <c r="J3867" s="19" t="s">
        <v>1962</v>
      </c>
      <c r="K3867" s="18">
        <v>7</v>
      </c>
      <c r="L3867" s="18">
        <v>2</v>
      </c>
      <c r="M3867" s="18" t="str">
        <f>IF(tbl_data[[#This Row],[PACK COUNT]]&gt;1,"Multipack","Single")</f>
        <v>Single</v>
      </c>
    </row>
    <row r="3868" spans="1:13">
      <c r="A3868" s="22" t="s">
        <v>1573</v>
      </c>
      <c r="B3868" s="22" t="s">
        <v>1724</v>
      </c>
      <c r="C3868" s="22" t="s">
        <v>167</v>
      </c>
      <c r="D3868" s="22" t="s">
        <v>24</v>
      </c>
      <c r="E3868" s="22" t="s">
        <v>1723</v>
      </c>
      <c r="F3868" s="22" t="s">
        <v>191</v>
      </c>
      <c r="G3868" s="22">
        <v>1</v>
      </c>
      <c r="H3868" s="20">
        <v>5.8659039143320435E-2</v>
      </c>
      <c r="I3868" s="20">
        <v>0.11261743950051353</v>
      </c>
      <c r="J3868" s="19" t="s">
        <v>1962</v>
      </c>
      <c r="K3868" s="18">
        <v>7</v>
      </c>
      <c r="L3868" s="18">
        <v>0.33</v>
      </c>
      <c r="M3868" s="18" t="str">
        <f>IF(tbl_data[[#This Row],[PACK COUNT]]&gt;1,"Multipack","Single")</f>
        <v>Single</v>
      </c>
    </row>
    <row r="3869" spans="1:13">
      <c r="A3869" s="22" t="s">
        <v>1573</v>
      </c>
      <c r="B3869" s="22" t="s">
        <v>1573</v>
      </c>
      <c r="C3869" s="22" t="s">
        <v>1572</v>
      </c>
      <c r="D3869" s="22" t="s">
        <v>24</v>
      </c>
      <c r="E3869" s="22" t="s">
        <v>1571</v>
      </c>
      <c r="F3869" s="22" t="s">
        <v>191</v>
      </c>
      <c r="G3869" s="22">
        <v>1</v>
      </c>
      <c r="H3869" s="20">
        <v>7.6474229564857582E-2</v>
      </c>
      <c r="I3869" s="20">
        <v>0.14358921907972691</v>
      </c>
      <c r="J3869" s="19" t="s">
        <v>1962</v>
      </c>
      <c r="K3869" s="18">
        <v>7</v>
      </c>
      <c r="L3869" s="18">
        <v>0.33</v>
      </c>
      <c r="M3869" s="18" t="str">
        <f>IF(tbl_data[[#This Row],[PACK COUNT]]&gt;1,"Multipack","Single")</f>
        <v>Single</v>
      </c>
    </row>
    <row r="3870" spans="1:13">
      <c r="A3870" s="22" t="s">
        <v>297</v>
      </c>
      <c r="B3870" s="22" t="s">
        <v>296</v>
      </c>
      <c r="C3870" s="22" t="s">
        <v>296</v>
      </c>
      <c r="D3870" s="22" t="s">
        <v>24</v>
      </c>
      <c r="E3870" s="22" t="s">
        <v>1570</v>
      </c>
      <c r="F3870" s="22" t="s">
        <v>196</v>
      </c>
      <c r="G3870" s="22">
        <v>1</v>
      </c>
      <c r="H3870" s="20">
        <v>1.2344700549791912</v>
      </c>
      <c r="I3870" s="20">
        <v>2.8234040064929014</v>
      </c>
      <c r="J3870" s="19" t="s">
        <v>1962</v>
      </c>
      <c r="K3870" s="18">
        <v>7</v>
      </c>
      <c r="L3870" s="18">
        <v>2</v>
      </c>
      <c r="M3870" s="18" t="str">
        <f>IF(tbl_data[[#This Row],[PACK COUNT]]&gt;1,"Multipack","Single")</f>
        <v>Single</v>
      </c>
    </row>
    <row r="3871" spans="1:13">
      <c r="A3871" s="22" t="s">
        <v>297</v>
      </c>
      <c r="B3871" s="22" t="s">
        <v>296</v>
      </c>
      <c r="C3871" s="22" t="s">
        <v>296</v>
      </c>
      <c r="D3871" s="22" t="s">
        <v>24</v>
      </c>
      <c r="E3871" s="22" t="s">
        <v>1570</v>
      </c>
      <c r="F3871" s="22" t="s">
        <v>196</v>
      </c>
      <c r="G3871" s="22">
        <v>1</v>
      </c>
      <c r="H3871" s="20">
        <v>0.51755934883028254</v>
      </c>
      <c r="I3871" s="20">
        <v>1.2787184918640164</v>
      </c>
      <c r="J3871" s="19" t="s">
        <v>1962</v>
      </c>
      <c r="K3871" s="18">
        <v>7</v>
      </c>
      <c r="L3871" s="18">
        <v>2</v>
      </c>
      <c r="M3871" s="18" t="str">
        <f>IF(tbl_data[[#This Row],[PACK COUNT]]&gt;1,"Multipack","Single")</f>
        <v>Single</v>
      </c>
    </row>
    <row r="3872" spans="1:13">
      <c r="A3872" s="22" t="s">
        <v>277</v>
      </c>
      <c r="B3872" s="22" t="s">
        <v>291</v>
      </c>
      <c r="C3872" s="22" t="s">
        <v>291</v>
      </c>
      <c r="D3872" s="22" t="s">
        <v>87</v>
      </c>
      <c r="E3872" s="22" t="s">
        <v>1623</v>
      </c>
      <c r="F3872" s="22" t="s">
        <v>203</v>
      </c>
      <c r="G3872" s="22">
        <v>1</v>
      </c>
      <c r="H3872" s="20">
        <v>0.80029370259053212</v>
      </c>
      <c r="I3872" s="20">
        <v>0.91337937175649031</v>
      </c>
      <c r="J3872" s="19" t="s">
        <v>1962</v>
      </c>
      <c r="K3872" s="18">
        <v>7</v>
      </c>
      <c r="L3872" s="18">
        <v>1.7</v>
      </c>
      <c r="M3872" s="18" t="str">
        <f>IF(tbl_data[[#This Row],[PACK COUNT]]&gt;1,"Multipack","Single")</f>
        <v>Single</v>
      </c>
    </row>
    <row r="3873" spans="1:13">
      <c r="A3873" s="22" t="s">
        <v>277</v>
      </c>
      <c r="B3873" s="22" t="s">
        <v>291</v>
      </c>
      <c r="C3873" s="22" t="s">
        <v>291</v>
      </c>
      <c r="D3873" s="22" t="s">
        <v>87</v>
      </c>
      <c r="E3873" s="22" t="s">
        <v>290</v>
      </c>
      <c r="F3873" s="22" t="s">
        <v>203</v>
      </c>
      <c r="G3873" s="22">
        <v>1</v>
      </c>
      <c r="H3873" s="20">
        <v>3.8764596477466822</v>
      </c>
      <c r="I3873" s="20">
        <v>4.4138470973265189</v>
      </c>
      <c r="J3873" s="19" t="s">
        <v>1962</v>
      </c>
      <c r="K3873" s="18">
        <v>7</v>
      </c>
      <c r="L3873" s="18">
        <v>2.5</v>
      </c>
      <c r="M3873" s="18" t="str">
        <f>IF(tbl_data[[#This Row],[PACK COUNT]]&gt;1,"Multipack","Single")</f>
        <v>Single</v>
      </c>
    </row>
    <row r="3874" spans="1:13">
      <c r="A3874" s="22" t="s">
        <v>277</v>
      </c>
      <c r="B3874" s="22" t="s">
        <v>286</v>
      </c>
      <c r="C3874" s="22" t="s">
        <v>285</v>
      </c>
      <c r="D3874" s="22" t="s">
        <v>24</v>
      </c>
      <c r="E3874" s="22" t="s">
        <v>288</v>
      </c>
      <c r="F3874" s="22" t="s">
        <v>196</v>
      </c>
      <c r="G3874" s="22">
        <v>1</v>
      </c>
      <c r="H3874" s="20">
        <v>1.7581099069006778</v>
      </c>
      <c r="I3874" s="20">
        <v>3.1921217885595627</v>
      </c>
      <c r="J3874" s="19" t="s">
        <v>1962</v>
      </c>
      <c r="K3874" s="18">
        <v>7</v>
      </c>
      <c r="L3874" s="18">
        <v>0.5</v>
      </c>
      <c r="M3874" s="18" t="str">
        <f>IF(tbl_data[[#This Row],[PACK COUNT]]&gt;1,"Multipack","Single")</f>
        <v>Single</v>
      </c>
    </row>
    <row r="3875" spans="1:13">
      <c r="A3875" s="22" t="s">
        <v>277</v>
      </c>
      <c r="B3875" s="22" t="s">
        <v>286</v>
      </c>
      <c r="C3875" s="22" t="s">
        <v>285</v>
      </c>
      <c r="D3875" s="22" t="s">
        <v>71</v>
      </c>
      <c r="E3875" s="22" t="s">
        <v>287</v>
      </c>
      <c r="F3875" s="22" t="s">
        <v>203</v>
      </c>
      <c r="G3875" s="22">
        <v>1</v>
      </c>
      <c r="H3875" s="20">
        <v>4.1797740551495881</v>
      </c>
      <c r="I3875" s="20">
        <v>5.6853371460313813</v>
      </c>
      <c r="J3875" s="19" t="s">
        <v>1962</v>
      </c>
      <c r="K3875" s="18">
        <v>7</v>
      </c>
      <c r="L3875" s="18">
        <v>1.8</v>
      </c>
      <c r="M3875" s="18" t="str">
        <f>IF(tbl_data[[#This Row],[PACK COUNT]]&gt;1,"Multipack","Single")</f>
        <v>Single</v>
      </c>
    </row>
    <row r="3876" spans="1:13">
      <c r="A3876" s="22" t="s">
        <v>277</v>
      </c>
      <c r="B3876" s="22" t="s">
        <v>286</v>
      </c>
      <c r="C3876" s="22" t="s">
        <v>285</v>
      </c>
      <c r="D3876" s="22" t="s">
        <v>71</v>
      </c>
      <c r="E3876" s="22" t="s">
        <v>284</v>
      </c>
      <c r="F3876" s="22" t="s">
        <v>203</v>
      </c>
      <c r="G3876" s="22">
        <v>1</v>
      </c>
      <c r="H3876" s="20">
        <v>3.4535097549164728</v>
      </c>
      <c r="I3876" s="20">
        <v>5.6009712994188643</v>
      </c>
      <c r="J3876" s="19" t="s">
        <v>1962</v>
      </c>
      <c r="K3876" s="18">
        <v>7</v>
      </c>
      <c r="L3876" s="18">
        <v>1</v>
      </c>
      <c r="M3876" s="18" t="str">
        <f>IF(tbl_data[[#This Row],[PACK COUNT]]&gt;1,"Multipack","Single")</f>
        <v>Single</v>
      </c>
    </row>
    <row r="3877" spans="1:13">
      <c r="A3877" s="22" t="s">
        <v>277</v>
      </c>
      <c r="B3877" s="22" t="s">
        <v>283</v>
      </c>
      <c r="C3877" s="22" t="s">
        <v>279</v>
      </c>
      <c r="D3877" s="22" t="s">
        <v>71</v>
      </c>
      <c r="E3877" s="22" t="s">
        <v>1184</v>
      </c>
      <c r="F3877" s="22" t="s">
        <v>203</v>
      </c>
      <c r="G3877" s="22">
        <v>1</v>
      </c>
      <c r="H3877" s="20">
        <v>1.4282291130747689</v>
      </c>
      <c r="I3877" s="20">
        <v>1.9043292128528784</v>
      </c>
      <c r="J3877" s="19" t="s">
        <v>1962</v>
      </c>
      <c r="K3877" s="18">
        <v>7</v>
      </c>
      <c r="L3877" s="18">
        <v>1.8</v>
      </c>
      <c r="M3877" s="18" t="str">
        <f>IF(tbl_data[[#This Row],[PACK COUNT]]&gt;1,"Multipack","Single")</f>
        <v>Single</v>
      </c>
    </row>
    <row r="3878" spans="1:13">
      <c r="A3878" s="22" t="s">
        <v>277</v>
      </c>
      <c r="B3878" s="22" t="s">
        <v>1270</v>
      </c>
      <c r="C3878" s="22" t="s">
        <v>83</v>
      </c>
      <c r="D3878" s="22" t="s">
        <v>87</v>
      </c>
      <c r="E3878" s="22" t="s">
        <v>1595</v>
      </c>
      <c r="F3878" s="22" t="s">
        <v>203</v>
      </c>
      <c r="G3878" s="22">
        <v>1</v>
      </c>
      <c r="H3878" s="20">
        <v>3.07743985501099</v>
      </c>
      <c r="I3878" s="20">
        <v>3.5760498229869921</v>
      </c>
      <c r="J3878" s="19" t="s">
        <v>1962</v>
      </c>
      <c r="K3878" s="18">
        <v>7</v>
      </c>
      <c r="L3878" s="18">
        <v>2.5</v>
      </c>
      <c r="M3878" s="18" t="str">
        <f>IF(tbl_data[[#This Row],[PACK COUNT]]&gt;1,"Multipack","Single")</f>
        <v>Single</v>
      </c>
    </row>
    <row r="3879" spans="1:13">
      <c r="A3879" s="22" t="s">
        <v>269</v>
      </c>
      <c r="B3879" s="22" t="s">
        <v>1745</v>
      </c>
      <c r="C3879" s="22" t="s">
        <v>1744</v>
      </c>
      <c r="D3879" s="22" t="s">
        <v>71</v>
      </c>
      <c r="E3879" s="22" t="s">
        <v>1743</v>
      </c>
      <c r="F3879" s="22" t="s">
        <v>191</v>
      </c>
      <c r="G3879" s="22">
        <v>1</v>
      </c>
      <c r="H3879" s="20">
        <v>6.7677641206176052E-3</v>
      </c>
      <c r="I3879" s="20">
        <v>8.5741213909333886E-3</v>
      </c>
      <c r="J3879" s="19" t="s">
        <v>1962</v>
      </c>
      <c r="K3879" s="18">
        <v>7</v>
      </c>
      <c r="L3879" s="18">
        <v>0.5</v>
      </c>
      <c r="M3879" s="18" t="str">
        <f>IF(tbl_data[[#This Row],[PACK COUNT]]&gt;1,"Multipack","Single")</f>
        <v>Single</v>
      </c>
    </row>
    <row r="3880" spans="1:13">
      <c r="A3880" s="22" t="s">
        <v>1594</v>
      </c>
      <c r="B3880" s="22" t="s">
        <v>1594</v>
      </c>
      <c r="C3880" s="22" t="s">
        <v>171</v>
      </c>
      <c r="D3880" s="22" t="s">
        <v>71</v>
      </c>
      <c r="E3880" s="22" t="s">
        <v>1685</v>
      </c>
      <c r="F3880" s="22" t="s">
        <v>196</v>
      </c>
      <c r="G3880" s="22">
        <v>1</v>
      </c>
      <c r="H3880" s="20">
        <v>0.25919512144808898</v>
      </c>
      <c r="I3880" s="20">
        <v>0.54449946297685603</v>
      </c>
      <c r="J3880" s="19" t="s">
        <v>1962</v>
      </c>
      <c r="K3880" s="18">
        <v>7</v>
      </c>
      <c r="L3880" s="18">
        <v>0.33</v>
      </c>
      <c r="M3880" s="18" t="str">
        <f>IF(tbl_data[[#This Row],[PACK COUNT]]&gt;1,"Multipack","Single")</f>
        <v>Single</v>
      </c>
    </row>
    <row r="3881" spans="1:13">
      <c r="A3881" s="22" t="s">
        <v>1594</v>
      </c>
      <c r="B3881" s="22" t="s">
        <v>1594</v>
      </c>
      <c r="C3881" s="22" t="s">
        <v>172</v>
      </c>
      <c r="D3881" s="22" t="s">
        <v>71</v>
      </c>
      <c r="E3881" s="22" t="s">
        <v>1742</v>
      </c>
      <c r="F3881" s="22" t="s">
        <v>196</v>
      </c>
      <c r="G3881" s="22">
        <v>1</v>
      </c>
      <c r="H3881" s="20">
        <v>0.12654782848986093</v>
      </c>
      <c r="I3881" s="20">
        <v>0.26960740877704509</v>
      </c>
      <c r="J3881" s="19" t="s">
        <v>1962</v>
      </c>
      <c r="K3881" s="18">
        <v>7</v>
      </c>
      <c r="L3881" s="18">
        <v>0.33</v>
      </c>
      <c r="M3881" s="18" t="str">
        <f>IF(tbl_data[[#This Row],[PACK COUNT]]&gt;1,"Multipack","Single")</f>
        <v>Single</v>
      </c>
    </row>
    <row r="3882" spans="1:13">
      <c r="A3882" s="22" t="s">
        <v>1594</v>
      </c>
      <c r="B3882" s="22" t="s">
        <v>1594</v>
      </c>
      <c r="C3882" s="22" t="s">
        <v>172</v>
      </c>
      <c r="D3882" s="22" t="s">
        <v>71</v>
      </c>
      <c r="E3882" s="22" t="s">
        <v>1741</v>
      </c>
      <c r="F3882" s="22" t="s">
        <v>196</v>
      </c>
      <c r="G3882" s="22">
        <v>1</v>
      </c>
      <c r="H3882" s="20">
        <v>0.25130009049909574</v>
      </c>
      <c r="I3882" s="20">
        <v>0.71601548777787238</v>
      </c>
      <c r="J3882" s="19" t="s">
        <v>1962</v>
      </c>
      <c r="K3882" s="18">
        <v>7</v>
      </c>
      <c r="L3882" s="18">
        <v>0.5</v>
      </c>
      <c r="M3882" s="18" t="str">
        <f>IF(tbl_data[[#This Row],[PACK COUNT]]&gt;1,"Multipack","Single")</f>
        <v>Single</v>
      </c>
    </row>
    <row r="3883" spans="1:13">
      <c r="A3883" s="22" t="s">
        <v>1594</v>
      </c>
      <c r="B3883" s="22" t="s">
        <v>1594</v>
      </c>
      <c r="C3883" s="22" t="s">
        <v>1722</v>
      </c>
      <c r="D3883" s="22" t="s">
        <v>71</v>
      </c>
      <c r="E3883" s="22" t="s">
        <v>1740</v>
      </c>
      <c r="F3883" s="22" t="s">
        <v>196</v>
      </c>
      <c r="G3883" s="22">
        <v>1</v>
      </c>
      <c r="H3883" s="20">
        <v>0.27781911319087799</v>
      </c>
      <c r="I3883" s="20">
        <v>0.59538667740780971</v>
      </c>
      <c r="J3883" s="19" t="s">
        <v>1962</v>
      </c>
      <c r="K3883" s="18">
        <v>7</v>
      </c>
      <c r="L3883" s="18">
        <v>0.33</v>
      </c>
      <c r="M3883" s="18" t="str">
        <f>IF(tbl_data[[#This Row],[PACK COUNT]]&gt;1,"Multipack","Single")</f>
        <v>Single</v>
      </c>
    </row>
    <row r="3884" spans="1:13">
      <c r="A3884" s="22" t="s">
        <v>1594</v>
      </c>
      <c r="B3884" s="22" t="s">
        <v>1594</v>
      </c>
      <c r="C3884" s="22" t="s">
        <v>1722</v>
      </c>
      <c r="D3884" s="22" t="s">
        <v>71</v>
      </c>
      <c r="E3884" s="22" t="s">
        <v>1721</v>
      </c>
      <c r="F3884" s="22" t="s">
        <v>196</v>
      </c>
      <c r="G3884" s="22">
        <v>1</v>
      </c>
      <c r="H3884" s="20">
        <v>0.5357970609899263</v>
      </c>
      <c r="I3884" s="20">
        <v>1.4761905672153357</v>
      </c>
      <c r="J3884" s="19" t="s">
        <v>1962</v>
      </c>
      <c r="K3884" s="18">
        <v>7</v>
      </c>
      <c r="L3884" s="18">
        <v>0.5</v>
      </c>
      <c r="M3884" s="18" t="str">
        <f>IF(tbl_data[[#This Row],[PACK COUNT]]&gt;1,"Multipack","Single")</f>
        <v>Single</v>
      </c>
    </row>
    <row r="3885" spans="1:13">
      <c r="A3885" s="22" t="s">
        <v>1594</v>
      </c>
      <c r="B3885" s="22" t="s">
        <v>1594</v>
      </c>
      <c r="C3885" s="22" t="s">
        <v>1720</v>
      </c>
      <c r="D3885" s="22" t="s">
        <v>71</v>
      </c>
      <c r="E3885" s="22" t="s">
        <v>1719</v>
      </c>
      <c r="F3885" s="22" t="s">
        <v>196</v>
      </c>
      <c r="G3885" s="22">
        <v>1</v>
      </c>
      <c r="H3885" s="20">
        <v>6.6369349570522734E-2</v>
      </c>
      <c r="I3885" s="20">
        <v>0.11229058973351599</v>
      </c>
      <c r="J3885" s="19" t="s">
        <v>1962</v>
      </c>
      <c r="K3885" s="18">
        <v>7</v>
      </c>
      <c r="L3885" s="18">
        <v>0.33</v>
      </c>
      <c r="M3885" s="18" t="str">
        <f>IF(tbl_data[[#This Row],[PACK COUNT]]&gt;1,"Multipack","Single")</f>
        <v>Single</v>
      </c>
    </row>
    <row r="3886" spans="1:13">
      <c r="A3886" s="22" t="s">
        <v>1594</v>
      </c>
      <c r="B3886" s="22" t="s">
        <v>1594</v>
      </c>
      <c r="C3886" s="22" t="s">
        <v>1593</v>
      </c>
      <c r="D3886" s="22" t="s">
        <v>24</v>
      </c>
      <c r="E3886" s="22" t="s">
        <v>1592</v>
      </c>
      <c r="F3886" s="22" t="s">
        <v>196</v>
      </c>
      <c r="G3886" s="22">
        <v>1</v>
      </c>
      <c r="H3886" s="20">
        <v>0.15841401607683298</v>
      </c>
      <c r="I3886" s="20">
        <v>0.28500809796042803</v>
      </c>
      <c r="J3886" s="19" t="s">
        <v>1962</v>
      </c>
      <c r="K3886" s="18">
        <v>7</v>
      </c>
      <c r="L3886" s="18">
        <v>0.33</v>
      </c>
      <c r="M3886" s="18" t="str">
        <f>IF(tbl_data[[#This Row],[PACK COUNT]]&gt;1,"Multipack","Single")</f>
        <v>Single</v>
      </c>
    </row>
    <row r="3887" spans="1:13">
      <c r="A3887" s="22" t="s">
        <v>253</v>
      </c>
      <c r="B3887" s="22" t="s">
        <v>253</v>
      </c>
      <c r="C3887" s="22" t="s">
        <v>259</v>
      </c>
      <c r="D3887" s="22" t="s">
        <v>24</v>
      </c>
      <c r="E3887" s="22" t="s">
        <v>258</v>
      </c>
      <c r="F3887" s="22" t="s">
        <v>196</v>
      </c>
      <c r="G3887" s="22">
        <v>1</v>
      </c>
      <c r="H3887" s="20">
        <v>9.9871747728042665E-2</v>
      </c>
      <c r="I3887" s="20">
        <v>0.3372508861945413</v>
      </c>
      <c r="J3887" s="19" t="s">
        <v>1962</v>
      </c>
      <c r="K3887" s="18">
        <v>7</v>
      </c>
      <c r="L3887" s="18">
        <v>0.33</v>
      </c>
      <c r="M3887" s="18" t="str">
        <f>IF(tbl_data[[#This Row],[PACK COUNT]]&gt;1,"Multipack","Single")</f>
        <v>Single</v>
      </c>
    </row>
    <row r="3888" spans="1:13">
      <c r="A3888" s="22" t="s">
        <v>253</v>
      </c>
      <c r="B3888" s="22" t="s">
        <v>253</v>
      </c>
      <c r="C3888" s="22" t="s">
        <v>252</v>
      </c>
      <c r="D3888" s="22" t="s">
        <v>24</v>
      </c>
      <c r="E3888" s="22" t="s">
        <v>257</v>
      </c>
      <c r="F3888" s="22" t="s">
        <v>191</v>
      </c>
      <c r="G3888" s="22">
        <v>1</v>
      </c>
      <c r="H3888" s="20">
        <v>9.576718773264567E-2</v>
      </c>
      <c r="I3888" s="20">
        <v>0.21145259586927601</v>
      </c>
      <c r="J3888" s="19" t="s">
        <v>1962</v>
      </c>
      <c r="K3888" s="18">
        <v>7</v>
      </c>
      <c r="L3888" s="18">
        <v>0.5</v>
      </c>
      <c r="M3888" s="18" t="str">
        <f>IF(tbl_data[[#This Row],[PACK COUNT]]&gt;1,"Multipack","Single")</f>
        <v>Single</v>
      </c>
    </row>
    <row r="3889" spans="1:13">
      <c r="A3889" s="22" t="s">
        <v>253</v>
      </c>
      <c r="B3889" s="22" t="s">
        <v>253</v>
      </c>
      <c r="C3889" s="22" t="s">
        <v>252</v>
      </c>
      <c r="D3889" s="22" t="s">
        <v>24</v>
      </c>
      <c r="E3889" s="22" t="s">
        <v>256</v>
      </c>
      <c r="F3889" s="22" t="s">
        <v>191</v>
      </c>
      <c r="G3889" s="22">
        <v>1</v>
      </c>
      <c r="H3889" s="20">
        <v>0.52065822942274242</v>
      </c>
      <c r="I3889" s="20">
        <v>1.1067006441645069</v>
      </c>
      <c r="J3889" s="19" t="s">
        <v>1962</v>
      </c>
      <c r="K3889" s="18">
        <v>7</v>
      </c>
      <c r="L3889" s="18">
        <v>5</v>
      </c>
      <c r="M3889" s="18" t="str">
        <f>IF(tbl_data[[#This Row],[PACK COUNT]]&gt;1,"Multipack","Single")</f>
        <v>Single</v>
      </c>
    </row>
    <row r="3890" spans="1:13">
      <c r="A3890" s="22" t="s">
        <v>253</v>
      </c>
      <c r="B3890" s="22" t="s">
        <v>253</v>
      </c>
      <c r="C3890" s="22" t="s">
        <v>252</v>
      </c>
      <c r="D3890" s="22" t="s">
        <v>24</v>
      </c>
      <c r="E3890" s="22" t="s">
        <v>251</v>
      </c>
      <c r="F3890" s="22" t="s">
        <v>196</v>
      </c>
      <c r="G3890" s="22">
        <v>1</v>
      </c>
      <c r="H3890" s="20">
        <v>0.71065905652631778</v>
      </c>
      <c r="I3890" s="20">
        <v>1.8489429489336058</v>
      </c>
      <c r="J3890" s="19" t="s">
        <v>1962</v>
      </c>
      <c r="K3890" s="18">
        <v>7</v>
      </c>
      <c r="L3890" s="18">
        <v>0.5</v>
      </c>
      <c r="M3890" s="18" t="str">
        <f>IF(tbl_data[[#This Row],[PACK COUNT]]&gt;1,"Multipack","Single")</f>
        <v>Single</v>
      </c>
    </row>
    <row r="3891" spans="1:13">
      <c r="A3891" s="22" t="s">
        <v>1589</v>
      </c>
      <c r="B3891" s="22" t="s">
        <v>1589</v>
      </c>
      <c r="C3891" s="22" t="s">
        <v>382</v>
      </c>
      <c r="D3891" s="22" t="s">
        <v>24</v>
      </c>
      <c r="E3891" s="22" t="s">
        <v>1591</v>
      </c>
      <c r="F3891" s="22" t="s">
        <v>196</v>
      </c>
      <c r="G3891" s="22">
        <v>1</v>
      </c>
      <c r="H3891" s="20">
        <v>4.7537034079122784E-3</v>
      </c>
      <c r="I3891" s="20">
        <v>1.4605384221590027E-2</v>
      </c>
      <c r="J3891" s="19" t="s">
        <v>1962</v>
      </c>
      <c r="K3891" s="18">
        <v>7</v>
      </c>
      <c r="L3891" s="18">
        <v>0.5</v>
      </c>
      <c r="M3891" s="18" t="str">
        <f>IF(tbl_data[[#This Row],[PACK COUNT]]&gt;1,"Multipack","Single")</f>
        <v>Single</v>
      </c>
    </row>
    <row r="3892" spans="1:13">
      <c r="A3892" s="22" t="s">
        <v>1589</v>
      </c>
      <c r="B3892" s="22" t="s">
        <v>1589</v>
      </c>
      <c r="C3892" s="22" t="s">
        <v>481</v>
      </c>
      <c r="D3892" s="22" t="s">
        <v>24</v>
      </c>
      <c r="E3892" s="22" t="s">
        <v>1590</v>
      </c>
      <c r="F3892" s="22" t="s">
        <v>196</v>
      </c>
      <c r="G3892" s="22">
        <v>1</v>
      </c>
      <c r="H3892" s="20">
        <v>2.3483660837774066E-3</v>
      </c>
      <c r="I3892" s="20">
        <v>7.4700187053535179E-3</v>
      </c>
      <c r="J3892" s="19" t="s">
        <v>1962</v>
      </c>
      <c r="K3892" s="18">
        <v>7</v>
      </c>
      <c r="L3892" s="18">
        <v>0.5</v>
      </c>
      <c r="M3892" s="18" t="str">
        <f>IF(tbl_data[[#This Row],[PACK COUNT]]&gt;1,"Multipack","Single")</f>
        <v>Single</v>
      </c>
    </row>
    <row r="3893" spans="1:13">
      <c r="A3893" s="24" t="s">
        <v>38</v>
      </c>
      <c r="B3893" s="24" t="s">
        <v>109</v>
      </c>
      <c r="C3893" s="24" t="s">
        <v>107</v>
      </c>
      <c r="D3893" s="24" t="s">
        <v>87</v>
      </c>
      <c r="E3893" s="24" t="s">
        <v>1454</v>
      </c>
      <c r="F3893" s="24" t="s">
        <v>196</v>
      </c>
      <c r="G3893" s="24">
        <v>1</v>
      </c>
      <c r="H3893" s="23">
        <v>1.0582968316138492</v>
      </c>
      <c r="I3893" s="23">
        <v>1.1549148336813067</v>
      </c>
      <c r="J3893" s="19" t="s">
        <v>1962</v>
      </c>
      <c r="K3893" s="18">
        <v>8</v>
      </c>
      <c r="L3893" s="18">
        <v>0.5</v>
      </c>
      <c r="M3893" s="18" t="str">
        <f>IF(tbl_data[[#This Row],[PACK COUNT]]&gt;1,"Multipack","Single")</f>
        <v>Single</v>
      </c>
    </row>
    <row r="3894" spans="1:13">
      <c r="A3894" s="22" t="s">
        <v>38</v>
      </c>
      <c r="B3894" s="22" t="s">
        <v>109</v>
      </c>
      <c r="C3894" s="22" t="s">
        <v>107</v>
      </c>
      <c r="D3894" s="22" t="s">
        <v>87</v>
      </c>
      <c r="E3894" s="22" t="s">
        <v>1764</v>
      </c>
      <c r="F3894" s="22" t="s">
        <v>203</v>
      </c>
      <c r="G3894" s="22">
        <v>1</v>
      </c>
      <c r="H3894" s="20">
        <v>6.7778278669881217E-2</v>
      </c>
      <c r="I3894" s="20">
        <v>7.7690988542949424E-2</v>
      </c>
      <c r="J3894" s="19" t="s">
        <v>1962</v>
      </c>
      <c r="K3894" s="18">
        <v>8</v>
      </c>
      <c r="L3894" s="18">
        <v>1</v>
      </c>
      <c r="M3894" s="18" t="str">
        <f>IF(tbl_data[[#This Row],[PACK COUNT]]&gt;1,"Multipack","Single")</f>
        <v>Single</v>
      </c>
    </row>
    <row r="3895" spans="1:13">
      <c r="A3895" s="22" t="s">
        <v>38</v>
      </c>
      <c r="B3895" s="22" t="s">
        <v>101</v>
      </c>
      <c r="C3895" s="22" t="s">
        <v>102</v>
      </c>
      <c r="D3895" s="22" t="s">
        <v>87</v>
      </c>
      <c r="E3895" s="22" t="s">
        <v>1183</v>
      </c>
      <c r="F3895" s="22" t="s">
        <v>203</v>
      </c>
      <c r="G3895" s="22">
        <v>1</v>
      </c>
      <c r="H3895" s="20">
        <v>1.7309234334199808</v>
      </c>
      <c r="I3895" s="20">
        <v>1.4697193744626627</v>
      </c>
      <c r="J3895" s="19" t="s">
        <v>1962</v>
      </c>
      <c r="K3895" s="18">
        <v>8</v>
      </c>
      <c r="L3895" s="18">
        <v>1.5</v>
      </c>
      <c r="M3895" s="18" t="str">
        <f>IF(tbl_data[[#This Row],[PACK COUNT]]&gt;1,"Multipack","Single")</f>
        <v>Single</v>
      </c>
    </row>
    <row r="3896" spans="1:13">
      <c r="A3896" s="22" t="s">
        <v>38</v>
      </c>
      <c r="B3896" s="22" t="s">
        <v>113</v>
      </c>
      <c r="C3896" s="22" t="s">
        <v>1683</v>
      </c>
      <c r="D3896" s="22" t="s">
        <v>87</v>
      </c>
      <c r="E3896" s="22" t="s">
        <v>1684</v>
      </c>
      <c r="F3896" s="22" t="s">
        <v>196</v>
      </c>
      <c r="G3896" s="22">
        <v>1</v>
      </c>
      <c r="H3896" s="20">
        <v>3.9341989011403462E-2</v>
      </c>
      <c r="I3896" s="20">
        <v>6.1833048551431069E-2</v>
      </c>
      <c r="J3896" s="19" t="s">
        <v>1962</v>
      </c>
      <c r="K3896" s="18">
        <v>8</v>
      </c>
      <c r="L3896" s="18">
        <v>0.5</v>
      </c>
      <c r="M3896" s="18" t="str">
        <f>IF(tbl_data[[#This Row],[PACK COUNT]]&gt;1,"Multipack","Single")</f>
        <v>Single</v>
      </c>
    </row>
    <row r="3897" spans="1:13">
      <c r="A3897" s="22" t="s">
        <v>38</v>
      </c>
      <c r="B3897" s="22" t="s">
        <v>113</v>
      </c>
      <c r="C3897" s="22" t="s">
        <v>1683</v>
      </c>
      <c r="D3897" s="22" t="s">
        <v>87</v>
      </c>
      <c r="E3897" s="22" t="s">
        <v>1682</v>
      </c>
      <c r="F3897" s="22" t="s">
        <v>203</v>
      </c>
      <c r="G3897" s="22">
        <v>1</v>
      </c>
      <c r="H3897" s="20">
        <v>1.175590538961002</v>
      </c>
      <c r="I3897" s="20">
        <v>1.1895079821364605</v>
      </c>
      <c r="J3897" s="19" t="s">
        <v>1962</v>
      </c>
      <c r="K3897" s="18">
        <v>8</v>
      </c>
      <c r="L3897" s="18">
        <v>1.5</v>
      </c>
      <c r="M3897" s="18" t="str">
        <f>IF(tbl_data[[#This Row],[PACK COUNT]]&gt;1,"Multipack","Single")</f>
        <v>Single</v>
      </c>
    </row>
    <row r="3898" spans="1:13">
      <c r="A3898" s="22" t="s">
        <v>38</v>
      </c>
      <c r="B3898" s="22" t="s">
        <v>113</v>
      </c>
      <c r="C3898" s="22" t="s">
        <v>114</v>
      </c>
      <c r="D3898" s="22" t="s">
        <v>110</v>
      </c>
      <c r="E3898" s="22" t="s">
        <v>1378</v>
      </c>
      <c r="F3898" s="22" t="s">
        <v>203</v>
      </c>
      <c r="G3898" s="22">
        <v>1</v>
      </c>
      <c r="H3898" s="20">
        <v>1.0136853802344257</v>
      </c>
      <c r="I3898" s="20">
        <v>1.1920418889084252</v>
      </c>
      <c r="J3898" s="19" t="s">
        <v>1962</v>
      </c>
      <c r="K3898" s="18">
        <v>8</v>
      </c>
      <c r="L3898" s="18">
        <v>1.5</v>
      </c>
      <c r="M3898" s="18" t="str">
        <f>IF(tbl_data[[#This Row],[PACK COUNT]]&gt;1,"Multipack","Single")</f>
        <v>Single</v>
      </c>
    </row>
    <row r="3899" spans="1:13">
      <c r="A3899" s="22" t="s">
        <v>38</v>
      </c>
      <c r="B3899" s="22" t="s">
        <v>1763</v>
      </c>
      <c r="C3899" s="22" t="s">
        <v>107</v>
      </c>
      <c r="D3899" s="22" t="s">
        <v>87</v>
      </c>
      <c r="E3899" s="22" t="s">
        <v>1762</v>
      </c>
      <c r="F3899" s="22" t="s">
        <v>203</v>
      </c>
      <c r="G3899" s="22">
        <v>1</v>
      </c>
      <c r="H3899" s="20">
        <v>0.13454539948053132</v>
      </c>
      <c r="I3899" s="20">
        <v>0.13415035718647425</v>
      </c>
      <c r="J3899" s="19" t="s">
        <v>1962</v>
      </c>
      <c r="K3899" s="18">
        <v>8</v>
      </c>
      <c r="L3899" s="18">
        <v>2</v>
      </c>
      <c r="M3899" s="18" t="str">
        <f>IF(tbl_data[[#This Row],[PACK COUNT]]&gt;1,"Multipack","Single")</f>
        <v>Single</v>
      </c>
    </row>
    <row r="3900" spans="1:13">
      <c r="A3900" s="22" t="s">
        <v>38</v>
      </c>
      <c r="B3900" s="22" t="s">
        <v>1681</v>
      </c>
      <c r="C3900" s="22" t="s">
        <v>176</v>
      </c>
      <c r="D3900" s="22" t="s">
        <v>71</v>
      </c>
      <c r="E3900" s="22" t="s">
        <v>1680</v>
      </c>
      <c r="F3900" s="22" t="s">
        <v>191</v>
      </c>
      <c r="G3900" s="22">
        <v>1</v>
      </c>
      <c r="H3900" s="20">
        <v>0.56212347879191049</v>
      </c>
      <c r="I3900" s="20">
        <v>0.85057714949632857</v>
      </c>
      <c r="J3900" s="19" t="s">
        <v>1962</v>
      </c>
      <c r="K3900" s="18">
        <v>8</v>
      </c>
      <c r="L3900" s="18">
        <v>1</v>
      </c>
      <c r="M3900" s="18" t="str">
        <f>IF(tbl_data[[#This Row],[PACK COUNT]]&gt;1,"Multipack","Single")</f>
        <v>Single</v>
      </c>
    </row>
    <row r="3901" spans="1:13">
      <c r="A3901" s="22" t="s">
        <v>38</v>
      </c>
      <c r="B3901" s="22" t="s">
        <v>63</v>
      </c>
      <c r="C3901" s="22" t="s">
        <v>86</v>
      </c>
      <c r="D3901" s="22" t="s">
        <v>71</v>
      </c>
      <c r="E3901" s="22" t="s">
        <v>1531</v>
      </c>
      <c r="F3901" s="22" t="s">
        <v>196</v>
      </c>
      <c r="G3901" s="22">
        <v>1</v>
      </c>
      <c r="H3901" s="20">
        <v>1.0775166629470971</v>
      </c>
      <c r="I3901" s="20">
        <v>1.5327665619247619</v>
      </c>
      <c r="J3901" s="19" t="s">
        <v>1962</v>
      </c>
      <c r="K3901" s="18">
        <v>8</v>
      </c>
      <c r="L3901" s="18">
        <v>0.5</v>
      </c>
      <c r="M3901" s="18" t="str">
        <f>IF(tbl_data[[#This Row],[PACK COUNT]]&gt;1,"Multipack","Single")</f>
        <v>Single</v>
      </c>
    </row>
    <row r="3902" spans="1:13">
      <c r="A3902" s="22" t="s">
        <v>38</v>
      </c>
      <c r="B3902" s="22" t="s">
        <v>63</v>
      </c>
      <c r="C3902" s="22" t="s">
        <v>64</v>
      </c>
      <c r="D3902" s="22" t="s">
        <v>24</v>
      </c>
      <c r="E3902" s="22" t="s">
        <v>1499</v>
      </c>
      <c r="F3902" s="22" t="s">
        <v>191</v>
      </c>
      <c r="G3902" s="22">
        <v>1</v>
      </c>
      <c r="H3902" s="20">
        <v>0.61796702207293119</v>
      </c>
      <c r="I3902" s="20">
        <v>0.83770794548442506</v>
      </c>
      <c r="J3902" s="19" t="s">
        <v>1962</v>
      </c>
      <c r="K3902" s="18">
        <v>8</v>
      </c>
      <c r="L3902" s="18">
        <v>0.5</v>
      </c>
      <c r="M3902" s="18" t="str">
        <f>IF(tbl_data[[#This Row],[PACK COUNT]]&gt;1,"Multipack","Single")</f>
        <v>Single</v>
      </c>
    </row>
    <row r="3903" spans="1:13">
      <c r="A3903" s="22" t="s">
        <v>38</v>
      </c>
      <c r="B3903" s="22" t="s">
        <v>63</v>
      </c>
      <c r="C3903" s="22" t="s">
        <v>64</v>
      </c>
      <c r="D3903" s="22" t="s">
        <v>24</v>
      </c>
      <c r="E3903" s="22" t="s">
        <v>1559</v>
      </c>
      <c r="F3903" s="22" t="s">
        <v>196</v>
      </c>
      <c r="G3903" s="22">
        <v>1</v>
      </c>
      <c r="H3903" s="20">
        <v>0.34634489415082542</v>
      </c>
      <c r="I3903" s="20">
        <v>0.51672495875680124</v>
      </c>
      <c r="J3903" s="19" t="s">
        <v>1962</v>
      </c>
      <c r="K3903" s="18">
        <v>8</v>
      </c>
      <c r="L3903" s="18">
        <v>0.5</v>
      </c>
      <c r="M3903" s="18" t="str">
        <f>IF(tbl_data[[#This Row],[PACK COUNT]]&gt;1,"Multipack","Single")</f>
        <v>Single</v>
      </c>
    </row>
    <row r="3904" spans="1:13">
      <c r="A3904" s="22" t="s">
        <v>38</v>
      </c>
      <c r="B3904" s="22" t="s">
        <v>63</v>
      </c>
      <c r="C3904" s="22" t="s">
        <v>64</v>
      </c>
      <c r="D3904" s="22" t="s">
        <v>87</v>
      </c>
      <c r="E3904" s="22" t="s">
        <v>1181</v>
      </c>
      <c r="F3904" s="22" t="s">
        <v>203</v>
      </c>
      <c r="G3904" s="22">
        <v>1</v>
      </c>
      <c r="H3904" s="20">
        <v>5.4473200405111832</v>
      </c>
      <c r="I3904" s="20">
        <v>5.1219940372261696</v>
      </c>
      <c r="J3904" s="19" t="s">
        <v>1962</v>
      </c>
      <c r="K3904" s="18">
        <v>8</v>
      </c>
      <c r="L3904" s="18">
        <v>1</v>
      </c>
      <c r="M3904" s="18" t="str">
        <f>IF(tbl_data[[#This Row],[PACK COUNT]]&gt;1,"Multipack","Single")</f>
        <v>Single</v>
      </c>
    </row>
    <row r="3905" spans="1:13">
      <c r="A3905" s="22" t="s">
        <v>38</v>
      </c>
      <c r="B3905" s="22" t="s">
        <v>63</v>
      </c>
      <c r="C3905" s="22" t="s">
        <v>64</v>
      </c>
      <c r="D3905" s="22" t="s">
        <v>87</v>
      </c>
      <c r="E3905" s="22" t="s">
        <v>1180</v>
      </c>
      <c r="F3905" s="22" t="s">
        <v>203</v>
      </c>
      <c r="G3905" s="22">
        <v>1</v>
      </c>
      <c r="H3905" s="20">
        <v>3.3122857483420582</v>
      </c>
      <c r="I3905" s="20">
        <v>3.2002044457442165</v>
      </c>
      <c r="J3905" s="19" t="s">
        <v>1962</v>
      </c>
      <c r="K3905" s="18">
        <v>8</v>
      </c>
      <c r="L3905" s="18">
        <v>2</v>
      </c>
      <c r="M3905" s="18" t="str">
        <f>IF(tbl_data[[#This Row],[PACK COUNT]]&gt;1,"Multipack","Single")</f>
        <v>Single</v>
      </c>
    </row>
    <row r="3906" spans="1:13">
      <c r="A3906" s="22" t="s">
        <v>38</v>
      </c>
      <c r="B3906" s="22" t="s">
        <v>63</v>
      </c>
      <c r="C3906" s="22" t="s">
        <v>107</v>
      </c>
      <c r="D3906" s="22" t="s">
        <v>71</v>
      </c>
      <c r="E3906" s="22" t="s">
        <v>1679</v>
      </c>
      <c r="F3906" s="22" t="s">
        <v>196</v>
      </c>
      <c r="G3906" s="22">
        <v>1</v>
      </c>
      <c r="H3906" s="20">
        <v>1.8490211054973608E-2</v>
      </c>
      <c r="I3906" s="20">
        <v>2.693912847025209E-2</v>
      </c>
      <c r="J3906" s="19" t="s">
        <v>1962</v>
      </c>
      <c r="K3906" s="18">
        <v>8</v>
      </c>
      <c r="L3906" s="18">
        <v>0.5</v>
      </c>
      <c r="M3906" s="18" t="str">
        <f>IF(tbl_data[[#This Row],[PACK COUNT]]&gt;1,"Multipack","Single")</f>
        <v>Single</v>
      </c>
    </row>
    <row r="3907" spans="1:13">
      <c r="A3907" s="22" t="s">
        <v>38</v>
      </c>
      <c r="B3907" s="22" t="s">
        <v>53</v>
      </c>
      <c r="C3907" s="22" t="s">
        <v>54</v>
      </c>
      <c r="D3907" s="22" t="s">
        <v>24</v>
      </c>
      <c r="E3907" s="22" t="s">
        <v>1216</v>
      </c>
      <c r="F3907" s="22" t="s">
        <v>196</v>
      </c>
      <c r="G3907" s="22">
        <v>1</v>
      </c>
      <c r="H3907" s="20">
        <v>0.94082378071486583</v>
      </c>
      <c r="I3907" s="20">
        <v>1.5486840539047801</v>
      </c>
      <c r="J3907" s="19" t="s">
        <v>1962</v>
      </c>
      <c r="K3907" s="18">
        <v>8</v>
      </c>
      <c r="L3907" s="18">
        <v>0.5</v>
      </c>
      <c r="M3907" s="18" t="str">
        <f>IF(tbl_data[[#This Row],[PACK COUNT]]&gt;1,"Multipack","Single")</f>
        <v>Single</v>
      </c>
    </row>
    <row r="3908" spans="1:13">
      <c r="A3908" s="22" t="s">
        <v>38</v>
      </c>
      <c r="B3908" s="22" t="s">
        <v>53</v>
      </c>
      <c r="C3908" s="22" t="s">
        <v>1718</v>
      </c>
      <c r="D3908" s="22" t="s">
        <v>24</v>
      </c>
      <c r="E3908" s="22" t="s">
        <v>1717</v>
      </c>
      <c r="F3908" s="22" t="s">
        <v>196</v>
      </c>
      <c r="G3908" s="22">
        <v>1</v>
      </c>
      <c r="H3908" s="20">
        <v>6.0807171787696603E-2</v>
      </c>
      <c r="I3908" s="20">
        <v>0.1031044987357701</v>
      </c>
      <c r="J3908" s="19" t="s">
        <v>1962</v>
      </c>
      <c r="K3908" s="18">
        <v>8</v>
      </c>
      <c r="L3908" s="18">
        <v>0.5</v>
      </c>
      <c r="M3908" s="18" t="str">
        <f>IF(tbl_data[[#This Row],[PACK COUNT]]&gt;1,"Multipack","Single")</f>
        <v>Single</v>
      </c>
    </row>
    <row r="3909" spans="1:13">
      <c r="A3909" s="22" t="s">
        <v>38</v>
      </c>
      <c r="B3909" s="22" t="s">
        <v>53</v>
      </c>
      <c r="C3909" s="22" t="s">
        <v>82</v>
      </c>
      <c r="D3909" s="22" t="s">
        <v>71</v>
      </c>
      <c r="E3909" s="22" t="s">
        <v>1215</v>
      </c>
      <c r="F3909" s="22" t="s">
        <v>196</v>
      </c>
      <c r="G3909" s="22">
        <v>1</v>
      </c>
      <c r="H3909" s="20">
        <v>0.95317939250826822</v>
      </c>
      <c r="I3909" s="20">
        <v>1.6046765299005632</v>
      </c>
      <c r="J3909" s="19" t="s">
        <v>1962</v>
      </c>
      <c r="K3909" s="18">
        <v>8</v>
      </c>
      <c r="L3909" s="18">
        <v>0.5</v>
      </c>
      <c r="M3909" s="18" t="str">
        <f>IF(tbl_data[[#This Row],[PACK COUNT]]&gt;1,"Multipack","Single")</f>
        <v>Single</v>
      </c>
    </row>
    <row r="3910" spans="1:13">
      <c r="A3910" s="22" t="s">
        <v>38</v>
      </c>
      <c r="B3910" s="22" t="s">
        <v>53</v>
      </c>
      <c r="C3910" s="22" t="s">
        <v>55</v>
      </c>
      <c r="D3910" s="22" t="s">
        <v>24</v>
      </c>
      <c r="E3910" s="22" t="s">
        <v>1179</v>
      </c>
      <c r="F3910" s="22" t="s">
        <v>191</v>
      </c>
      <c r="G3910" s="22">
        <v>1</v>
      </c>
      <c r="H3910" s="20">
        <v>2.7776385351225388</v>
      </c>
      <c r="I3910" s="20">
        <v>3.6886922611180784</v>
      </c>
      <c r="J3910" s="19" t="s">
        <v>1962</v>
      </c>
      <c r="K3910" s="18">
        <v>8</v>
      </c>
      <c r="L3910" s="18">
        <v>0.5</v>
      </c>
      <c r="M3910" s="18" t="str">
        <f>IF(tbl_data[[#This Row],[PACK COUNT]]&gt;1,"Multipack","Single")</f>
        <v>Single</v>
      </c>
    </row>
    <row r="3911" spans="1:13">
      <c r="A3911" s="22" t="s">
        <v>38</v>
      </c>
      <c r="B3911" s="22" t="s">
        <v>53</v>
      </c>
      <c r="C3911" s="22" t="s">
        <v>83</v>
      </c>
      <c r="D3911" s="22" t="s">
        <v>71</v>
      </c>
      <c r="E3911" s="22" t="s">
        <v>1517</v>
      </c>
      <c r="F3911" s="22" t="s">
        <v>196</v>
      </c>
      <c r="G3911" s="22">
        <v>1</v>
      </c>
      <c r="H3911" s="20">
        <v>0.37124170626092778</v>
      </c>
      <c r="I3911" s="20">
        <v>0.64352709432047717</v>
      </c>
      <c r="J3911" s="19" t="s">
        <v>1962</v>
      </c>
      <c r="K3911" s="18">
        <v>8</v>
      </c>
      <c r="L3911" s="18">
        <v>0.5</v>
      </c>
      <c r="M3911" s="18" t="str">
        <f>IF(tbl_data[[#This Row],[PACK COUNT]]&gt;1,"Multipack","Single")</f>
        <v>Single</v>
      </c>
    </row>
    <row r="3912" spans="1:13">
      <c r="A3912" s="22" t="s">
        <v>38</v>
      </c>
      <c r="B3912" s="22" t="s">
        <v>53</v>
      </c>
      <c r="C3912" s="22" t="s">
        <v>81</v>
      </c>
      <c r="D3912" s="22" t="s">
        <v>71</v>
      </c>
      <c r="E3912" s="22" t="s">
        <v>1178</v>
      </c>
      <c r="F3912" s="22" t="s">
        <v>191</v>
      </c>
      <c r="G3912" s="22">
        <v>1</v>
      </c>
      <c r="H3912" s="20">
        <v>1.0665106043419676</v>
      </c>
      <c r="I3912" s="20">
        <v>1.4325639509999353</v>
      </c>
      <c r="J3912" s="19" t="s">
        <v>1962</v>
      </c>
      <c r="K3912" s="18">
        <v>8</v>
      </c>
      <c r="L3912" s="18">
        <v>0.5</v>
      </c>
      <c r="M3912" s="18" t="str">
        <f>IF(tbl_data[[#This Row],[PACK COUNT]]&gt;1,"Multipack","Single")</f>
        <v>Single</v>
      </c>
    </row>
    <row r="3913" spans="1:13">
      <c r="A3913" s="22" t="s">
        <v>38</v>
      </c>
      <c r="B3913" s="22" t="s">
        <v>65</v>
      </c>
      <c r="C3913" s="22" t="s">
        <v>66</v>
      </c>
      <c r="D3913" s="22" t="s">
        <v>24</v>
      </c>
      <c r="E3913" s="22" t="s">
        <v>209</v>
      </c>
      <c r="F3913" s="22" t="s">
        <v>191</v>
      </c>
      <c r="G3913" s="22">
        <v>1</v>
      </c>
      <c r="H3913" s="20">
        <v>0.47894042309033275</v>
      </c>
      <c r="I3913" s="20">
        <v>0.73199277894114534</v>
      </c>
      <c r="J3913" s="19" t="s">
        <v>1962</v>
      </c>
      <c r="K3913" s="18">
        <v>8</v>
      </c>
      <c r="L3913" s="18">
        <v>0.33</v>
      </c>
      <c r="M3913" s="18" t="str">
        <f>IF(tbl_data[[#This Row],[PACK COUNT]]&gt;1,"Multipack","Single")</f>
        <v>Single</v>
      </c>
    </row>
    <row r="3914" spans="1:13">
      <c r="A3914" s="22" t="s">
        <v>38</v>
      </c>
      <c r="B3914" s="22" t="s">
        <v>65</v>
      </c>
      <c r="C3914" s="22" t="s">
        <v>66</v>
      </c>
      <c r="D3914" s="22" t="s">
        <v>24</v>
      </c>
      <c r="E3914" s="22" t="s">
        <v>207</v>
      </c>
      <c r="F3914" s="22" t="s">
        <v>196</v>
      </c>
      <c r="G3914" s="22">
        <v>1</v>
      </c>
      <c r="H3914" s="20">
        <v>0.42008332909424845</v>
      </c>
      <c r="I3914" s="20">
        <v>0.82416406798157882</v>
      </c>
      <c r="J3914" s="19" t="s">
        <v>1962</v>
      </c>
      <c r="K3914" s="18">
        <v>8</v>
      </c>
      <c r="L3914" s="18">
        <v>0.33</v>
      </c>
      <c r="M3914" s="18" t="str">
        <f>IF(tbl_data[[#This Row],[PACK COUNT]]&gt;1,"Multipack","Single")</f>
        <v>Single</v>
      </c>
    </row>
    <row r="3915" spans="1:13">
      <c r="A3915" s="22" t="s">
        <v>38</v>
      </c>
      <c r="B3915" s="22" t="s">
        <v>104</v>
      </c>
      <c r="C3915" s="22" t="s">
        <v>106</v>
      </c>
      <c r="D3915" s="22" t="s">
        <v>87</v>
      </c>
      <c r="E3915" s="22" t="s">
        <v>1558</v>
      </c>
      <c r="F3915" s="22" t="s">
        <v>191</v>
      </c>
      <c r="G3915" s="22">
        <v>1</v>
      </c>
      <c r="H3915" s="20">
        <v>0.14253552557427498</v>
      </c>
      <c r="I3915" s="20">
        <v>0.19342969640865101</v>
      </c>
      <c r="J3915" s="19" t="s">
        <v>1962</v>
      </c>
      <c r="K3915" s="18">
        <v>8</v>
      </c>
      <c r="L3915" s="18">
        <v>0.5</v>
      </c>
      <c r="M3915" s="18" t="str">
        <f>IF(tbl_data[[#This Row],[PACK COUNT]]&gt;1,"Multipack","Single")</f>
        <v>Single</v>
      </c>
    </row>
    <row r="3916" spans="1:13">
      <c r="A3916" s="22" t="s">
        <v>38</v>
      </c>
      <c r="B3916" s="22" t="s">
        <v>104</v>
      </c>
      <c r="C3916" s="22" t="s">
        <v>107</v>
      </c>
      <c r="D3916" s="22" t="s">
        <v>87</v>
      </c>
      <c r="E3916" s="22" t="s">
        <v>1453</v>
      </c>
      <c r="F3916" s="22" t="s">
        <v>196</v>
      </c>
      <c r="G3916" s="22">
        <v>1</v>
      </c>
      <c r="H3916" s="20">
        <v>1.1077783886670043</v>
      </c>
      <c r="I3916" s="20">
        <v>1.494414873979103</v>
      </c>
      <c r="J3916" s="19" t="s">
        <v>1962</v>
      </c>
      <c r="K3916" s="18">
        <v>8</v>
      </c>
      <c r="L3916" s="18">
        <v>0.5</v>
      </c>
      <c r="M3916" s="18" t="str">
        <f>IF(tbl_data[[#This Row],[PACK COUNT]]&gt;1,"Multipack","Single")</f>
        <v>Single</v>
      </c>
    </row>
    <row r="3917" spans="1:13">
      <c r="A3917" s="22" t="s">
        <v>38</v>
      </c>
      <c r="B3917" s="22" t="s">
        <v>104</v>
      </c>
      <c r="C3917" s="22" t="s">
        <v>107</v>
      </c>
      <c r="D3917" s="22" t="s">
        <v>87</v>
      </c>
      <c r="E3917" s="22" t="s">
        <v>1739</v>
      </c>
      <c r="F3917" s="22" t="s">
        <v>203</v>
      </c>
      <c r="G3917" s="22">
        <v>1</v>
      </c>
      <c r="H3917" s="20">
        <v>0.19405402513865347</v>
      </c>
      <c r="I3917" s="20">
        <v>0.22975464335844992</v>
      </c>
      <c r="J3917" s="19" t="s">
        <v>1962</v>
      </c>
      <c r="K3917" s="18">
        <v>8</v>
      </c>
      <c r="L3917" s="18">
        <v>1</v>
      </c>
      <c r="M3917" s="18" t="str">
        <f>IF(tbl_data[[#This Row],[PACK COUNT]]&gt;1,"Multipack","Single")</f>
        <v>Single</v>
      </c>
    </row>
    <row r="3918" spans="1:13">
      <c r="A3918" s="22" t="s">
        <v>38</v>
      </c>
      <c r="B3918" s="22" t="s">
        <v>48</v>
      </c>
      <c r="C3918" s="22" t="s">
        <v>49</v>
      </c>
      <c r="D3918" s="22" t="s">
        <v>24</v>
      </c>
      <c r="E3918" s="22" t="s">
        <v>1177</v>
      </c>
      <c r="F3918" s="22" t="s">
        <v>196</v>
      </c>
      <c r="G3918" s="22">
        <v>1</v>
      </c>
      <c r="H3918" s="20">
        <v>2.5888083995494595</v>
      </c>
      <c r="I3918" s="20">
        <v>4.2594506973895436</v>
      </c>
      <c r="J3918" s="19" t="s">
        <v>1962</v>
      </c>
      <c r="K3918" s="18">
        <v>8</v>
      </c>
      <c r="L3918" s="18">
        <v>0.5</v>
      </c>
      <c r="M3918" s="18" t="str">
        <f>IF(tbl_data[[#This Row],[PACK COUNT]]&gt;1,"Multipack","Single")</f>
        <v>Single</v>
      </c>
    </row>
    <row r="3919" spans="1:13">
      <c r="A3919" s="22" t="s">
        <v>38</v>
      </c>
      <c r="B3919" s="22" t="s">
        <v>48</v>
      </c>
      <c r="C3919" s="22" t="s">
        <v>48</v>
      </c>
      <c r="D3919" s="22" t="s">
        <v>71</v>
      </c>
      <c r="E3919" s="22" t="s">
        <v>1176</v>
      </c>
      <c r="F3919" s="22" t="s">
        <v>191</v>
      </c>
      <c r="G3919" s="22">
        <v>1</v>
      </c>
      <c r="H3919" s="20">
        <v>6.5012163857705696</v>
      </c>
      <c r="I3919" s="20">
        <v>9.8314557186603029</v>
      </c>
      <c r="J3919" s="19" t="s">
        <v>1962</v>
      </c>
      <c r="K3919" s="18">
        <v>8</v>
      </c>
      <c r="L3919" s="18">
        <v>0.5</v>
      </c>
      <c r="M3919" s="18" t="str">
        <f>IF(tbl_data[[#This Row],[PACK COUNT]]&gt;1,"Multipack","Single")</f>
        <v>Single</v>
      </c>
    </row>
    <row r="3920" spans="1:13">
      <c r="A3920" s="22" t="s">
        <v>38</v>
      </c>
      <c r="B3920" s="22" t="s">
        <v>48</v>
      </c>
      <c r="C3920" s="22" t="s">
        <v>48</v>
      </c>
      <c r="D3920" s="22" t="s">
        <v>71</v>
      </c>
      <c r="E3920" s="22" t="s">
        <v>1175</v>
      </c>
      <c r="F3920" s="22" t="s">
        <v>191</v>
      </c>
      <c r="G3920" s="22">
        <v>1</v>
      </c>
      <c r="H3920" s="20">
        <v>10.582635956253849</v>
      </c>
      <c r="I3920" s="20">
        <v>15.493188583066559</v>
      </c>
      <c r="J3920" s="19" t="s">
        <v>1962</v>
      </c>
      <c r="K3920" s="18">
        <v>8</v>
      </c>
      <c r="L3920" s="18">
        <v>1</v>
      </c>
      <c r="M3920" s="18" t="str">
        <f>IF(tbl_data[[#This Row],[PACK COUNT]]&gt;1,"Multipack","Single")</f>
        <v>Single</v>
      </c>
    </row>
    <row r="3921" spans="1:13">
      <c r="A3921" s="22" t="s">
        <v>38</v>
      </c>
      <c r="B3921" s="22" t="s">
        <v>48</v>
      </c>
      <c r="C3921" s="22" t="s">
        <v>48</v>
      </c>
      <c r="D3921" s="22" t="s">
        <v>71</v>
      </c>
      <c r="E3921" s="22" t="s">
        <v>1174</v>
      </c>
      <c r="F3921" s="22" t="s">
        <v>196</v>
      </c>
      <c r="G3921" s="22">
        <v>1</v>
      </c>
      <c r="H3921" s="20">
        <v>6.1240658450750214</v>
      </c>
      <c r="I3921" s="20">
        <v>9.816598894720066</v>
      </c>
      <c r="J3921" s="19" t="s">
        <v>1962</v>
      </c>
      <c r="K3921" s="18">
        <v>8</v>
      </c>
      <c r="L3921" s="18">
        <v>0.5</v>
      </c>
      <c r="M3921" s="18" t="str">
        <f>IF(tbl_data[[#This Row],[PACK COUNT]]&gt;1,"Multipack","Single")</f>
        <v>Single</v>
      </c>
    </row>
    <row r="3922" spans="1:13">
      <c r="A3922" s="22" t="s">
        <v>38</v>
      </c>
      <c r="B3922" s="22" t="s">
        <v>100</v>
      </c>
      <c r="C3922" s="22" t="s">
        <v>83</v>
      </c>
      <c r="D3922" s="22" t="s">
        <v>87</v>
      </c>
      <c r="E3922" s="22" t="s">
        <v>1171</v>
      </c>
      <c r="F3922" s="22" t="s">
        <v>203</v>
      </c>
      <c r="G3922" s="22">
        <v>1</v>
      </c>
      <c r="H3922" s="20">
        <v>2.4665221200504375</v>
      </c>
      <c r="I3922" s="20">
        <v>1.9588630480175677</v>
      </c>
      <c r="J3922" s="19" t="s">
        <v>1962</v>
      </c>
      <c r="K3922" s="18">
        <v>8</v>
      </c>
      <c r="L3922" s="18">
        <v>1.5</v>
      </c>
      <c r="M3922" s="18" t="str">
        <f>IF(tbl_data[[#This Row],[PACK COUNT]]&gt;1,"Multipack","Single")</f>
        <v>Single</v>
      </c>
    </row>
    <row r="3923" spans="1:13">
      <c r="A3923" s="22" t="s">
        <v>38</v>
      </c>
      <c r="B3923" s="22" t="s">
        <v>21</v>
      </c>
      <c r="C3923" s="22" t="s">
        <v>25</v>
      </c>
      <c r="D3923" s="22" t="s">
        <v>24</v>
      </c>
      <c r="E3923" s="22" t="s">
        <v>1163</v>
      </c>
      <c r="F3923" s="22" t="s">
        <v>196</v>
      </c>
      <c r="G3923" s="22">
        <v>1</v>
      </c>
      <c r="H3923" s="20">
        <v>6.0596805426962952</v>
      </c>
      <c r="I3923" s="20">
        <v>11.157549201943242</v>
      </c>
      <c r="J3923" s="19" t="s">
        <v>1962</v>
      </c>
      <c r="K3923" s="18">
        <v>8</v>
      </c>
      <c r="L3923" s="18">
        <v>0.5</v>
      </c>
      <c r="M3923" s="18" t="str">
        <f>IF(tbl_data[[#This Row],[PACK COUNT]]&gt;1,"Multipack","Single")</f>
        <v>Single</v>
      </c>
    </row>
    <row r="3924" spans="1:13">
      <c r="A3924" s="22" t="s">
        <v>38</v>
      </c>
      <c r="B3924" s="22" t="s">
        <v>21</v>
      </c>
      <c r="C3924" s="22" t="s">
        <v>26</v>
      </c>
      <c r="D3924" s="22" t="s">
        <v>24</v>
      </c>
      <c r="E3924" s="22" t="s">
        <v>1161</v>
      </c>
      <c r="F3924" s="22" t="s">
        <v>191</v>
      </c>
      <c r="G3924" s="22">
        <v>1</v>
      </c>
      <c r="H3924" s="20">
        <v>34.569872264400018</v>
      </c>
      <c r="I3924" s="20">
        <v>53.263679616642115</v>
      </c>
      <c r="J3924" s="19" t="s">
        <v>1962</v>
      </c>
      <c r="K3924" s="18">
        <v>8</v>
      </c>
      <c r="L3924" s="18">
        <v>0.5</v>
      </c>
      <c r="M3924" s="18" t="str">
        <f>IF(tbl_data[[#This Row],[PACK COUNT]]&gt;1,"Multipack","Single")</f>
        <v>Single</v>
      </c>
    </row>
    <row r="3925" spans="1:13">
      <c r="A3925" s="22" t="s">
        <v>38</v>
      </c>
      <c r="B3925" s="22" t="s">
        <v>21</v>
      </c>
      <c r="C3925" s="22" t="s">
        <v>26</v>
      </c>
      <c r="D3925" s="22" t="s">
        <v>24</v>
      </c>
      <c r="E3925" s="22" t="s">
        <v>1160</v>
      </c>
      <c r="F3925" s="22" t="s">
        <v>196</v>
      </c>
      <c r="G3925" s="22">
        <v>1</v>
      </c>
      <c r="H3925" s="20">
        <v>76.185984176398236</v>
      </c>
      <c r="I3925" s="20">
        <v>119.91076743561032</v>
      </c>
      <c r="J3925" s="19" t="s">
        <v>1962</v>
      </c>
      <c r="K3925" s="18">
        <v>8</v>
      </c>
      <c r="L3925" s="18">
        <v>0.5</v>
      </c>
      <c r="M3925" s="18" t="str">
        <f>IF(tbl_data[[#This Row],[PACK COUNT]]&gt;1,"Multipack","Single")</f>
        <v>Single</v>
      </c>
    </row>
    <row r="3926" spans="1:13">
      <c r="A3926" s="22" t="s">
        <v>38</v>
      </c>
      <c r="B3926" s="22" t="s">
        <v>21</v>
      </c>
      <c r="C3926" s="22" t="s">
        <v>26</v>
      </c>
      <c r="D3926" s="22" t="s">
        <v>24</v>
      </c>
      <c r="E3926" s="22" t="s">
        <v>1393</v>
      </c>
      <c r="F3926" s="22" t="s">
        <v>196</v>
      </c>
      <c r="G3926" s="22">
        <v>6</v>
      </c>
      <c r="H3926" s="20">
        <v>19.52474402576031</v>
      </c>
      <c r="I3926" s="20">
        <v>29.402413151831471</v>
      </c>
      <c r="J3926" s="19" t="s">
        <v>1962</v>
      </c>
      <c r="K3926" s="18">
        <v>8</v>
      </c>
      <c r="L3926" s="18">
        <v>0.5</v>
      </c>
      <c r="M3926" s="18" t="str">
        <f>IF(tbl_data[[#This Row],[PACK COUNT]]&gt;1,"Multipack","Single")</f>
        <v>Multipack</v>
      </c>
    </row>
    <row r="3927" spans="1:13">
      <c r="A3927" s="22" t="s">
        <v>38</v>
      </c>
      <c r="B3927" s="22" t="s">
        <v>21</v>
      </c>
      <c r="C3927" s="22" t="s">
        <v>26</v>
      </c>
      <c r="D3927" s="22" t="s">
        <v>24</v>
      </c>
      <c r="E3927" s="22" t="s">
        <v>1377</v>
      </c>
      <c r="F3927" s="22" t="s">
        <v>196</v>
      </c>
      <c r="G3927" s="22">
        <v>4</v>
      </c>
      <c r="H3927" s="20">
        <v>4.2009348634297652</v>
      </c>
      <c r="I3927" s="20">
        <v>5.8633082172392834</v>
      </c>
      <c r="J3927" s="19" t="s">
        <v>1962</v>
      </c>
      <c r="K3927" s="18">
        <v>8</v>
      </c>
      <c r="L3927" s="18">
        <v>0.5</v>
      </c>
      <c r="M3927" s="18" t="str">
        <f>IF(tbl_data[[#This Row],[PACK COUNT]]&gt;1,"Multipack","Single")</f>
        <v>Multipack</v>
      </c>
    </row>
    <row r="3928" spans="1:13">
      <c r="A3928" s="22" t="s">
        <v>38</v>
      </c>
      <c r="B3928" s="22" t="s">
        <v>21</v>
      </c>
      <c r="C3928" s="22" t="s">
        <v>73</v>
      </c>
      <c r="D3928" s="22" t="s">
        <v>71</v>
      </c>
      <c r="E3928" s="22" t="s">
        <v>1159</v>
      </c>
      <c r="F3928" s="22" t="s">
        <v>191</v>
      </c>
      <c r="G3928" s="22">
        <v>1</v>
      </c>
      <c r="H3928" s="20">
        <v>85.006742736411198</v>
      </c>
      <c r="I3928" s="20">
        <v>109.43402391819522</v>
      </c>
      <c r="J3928" s="19" t="s">
        <v>1962</v>
      </c>
      <c r="K3928" s="18">
        <v>8</v>
      </c>
      <c r="L3928" s="18">
        <v>0.56799999999999995</v>
      </c>
      <c r="M3928" s="18" t="str">
        <f>IF(tbl_data[[#This Row],[PACK COUNT]]&gt;1,"Multipack","Single")</f>
        <v>Single</v>
      </c>
    </row>
    <row r="3929" spans="1:13">
      <c r="A3929" s="22" t="s">
        <v>38</v>
      </c>
      <c r="B3929" s="22" t="s">
        <v>21</v>
      </c>
      <c r="C3929" s="22" t="s">
        <v>73</v>
      </c>
      <c r="D3929" s="22" t="s">
        <v>71</v>
      </c>
      <c r="E3929" s="22" t="s">
        <v>1156</v>
      </c>
      <c r="F3929" s="22" t="s">
        <v>191</v>
      </c>
      <c r="G3929" s="22">
        <v>1</v>
      </c>
      <c r="H3929" s="20">
        <v>100.13648421109681</v>
      </c>
      <c r="I3929" s="20">
        <v>139.65608503923795</v>
      </c>
      <c r="J3929" s="19" t="s">
        <v>1962</v>
      </c>
      <c r="K3929" s="18">
        <v>8</v>
      </c>
      <c r="L3929" s="18">
        <v>0.5</v>
      </c>
      <c r="M3929" s="18" t="str">
        <f>IF(tbl_data[[#This Row],[PACK COUNT]]&gt;1,"Multipack","Single")</f>
        <v>Single</v>
      </c>
    </row>
    <row r="3930" spans="1:13">
      <c r="A3930" s="22" t="s">
        <v>38</v>
      </c>
      <c r="B3930" s="22" t="s">
        <v>21</v>
      </c>
      <c r="C3930" s="22" t="s">
        <v>73</v>
      </c>
      <c r="D3930" s="22" t="s">
        <v>71</v>
      </c>
      <c r="E3930" s="22" t="s">
        <v>1155</v>
      </c>
      <c r="F3930" s="22" t="s">
        <v>191</v>
      </c>
      <c r="G3930" s="22">
        <v>24</v>
      </c>
      <c r="H3930" s="20">
        <v>11.46561506472473</v>
      </c>
      <c r="I3930" s="20">
        <v>8.3240704039713762</v>
      </c>
      <c r="J3930" s="19" t="s">
        <v>1962</v>
      </c>
      <c r="K3930" s="18">
        <v>8</v>
      </c>
      <c r="L3930" s="18">
        <v>0.5</v>
      </c>
      <c r="M3930" s="18" t="str">
        <f>IF(tbl_data[[#This Row],[PACK COUNT]]&gt;1,"Multipack","Single")</f>
        <v>Multipack</v>
      </c>
    </row>
    <row r="3931" spans="1:13">
      <c r="A3931" s="22" t="s">
        <v>38</v>
      </c>
      <c r="B3931" s="22" t="s">
        <v>21</v>
      </c>
      <c r="C3931" s="22" t="s">
        <v>73</v>
      </c>
      <c r="D3931" s="22" t="s">
        <v>71</v>
      </c>
      <c r="E3931" s="22" t="s">
        <v>1376</v>
      </c>
      <c r="F3931" s="22" t="s">
        <v>191</v>
      </c>
      <c r="G3931" s="22">
        <v>4</v>
      </c>
      <c r="H3931" s="20">
        <v>38.599779132231056</v>
      </c>
      <c r="I3931" s="20">
        <v>41.621041141094402</v>
      </c>
      <c r="J3931" s="19" t="s">
        <v>1962</v>
      </c>
      <c r="K3931" s="18">
        <v>8</v>
      </c>
      <c r="L3931" s="18">
        <v>0.5</v>
      </c>
      <c r="M3931" s="18" t="str">
        <f>IF(tbl_data[[#This Row],[PACK COUNT]]&gt;1,"Multipack","Single")</f>
        <v>Multipack</v>
      </c>
    </row>
    <row r="3932" spans="1:13">
      <c r="A3932" s="22" t="s">
        <v>38</v>
      </c>
      <c r="B3932" s="22" t="s">
        <v>21</v>
      </c>
      <c r="C3932" s="22" t="s">
        <v>73</v>
      </c>
      <c r="D3932" s="22" t="s">
        <v>71</v>
      </c>
      <c r="E3932" s="22" t="s">
        <v>1738</v>
      </c>
      <c r="F3932" s="22" t="s">
        <v>191</v>
      </c>
      <c r="G3932" s="22">
        <v>1</v>
      </c>
      <c r="H3932" s="20">
        <v>0.24426535663529741</v>
      </c>
      <c r="I3932" s="20">
        <v>0.33386908933041093</v>
      </c>
      <c r="J3932" s="19" t="s">
        <v>1962</v>
      </c>
      <c r="K3932" s="18">
        <v>8</v>
      </c>
      <c r="L3932" s="18">
        <v>1</v>
      </c>
      <c r="M3932" s="18" t="str">
        <f>IF(tbl_data[[#This Row],[PACK COUNT]]&gt;1,"Multipack","Single")</f>
        <v>Single</v>
      </c>
    </row>
    <row r="3933" spans="1:13">
      <c r="A3933" s="22" t="s">
        <v>38</v>
      </c>
      <c r="B3933" s="22" t="s">
        <v>21</v>
      </c>
      <c r="C3933" s="22" t="s">
        <v>73</v>
      </c>
      <c r="D3933" s="22" t="s">
        <v>71</v>
      </c>
      <c r="E3933" s="22" t="s">
        <v>1154</v>
      </c>
      <c r="F3933" s="22" t="s">
        <v>196</v>
      </c>
      <c r="G3933" s="22">
        <v>1</v>
      </c>
      <c r="H3933" s="20">
        <v>239.92873309374818</v>
      </c>
      <c r="I3933" s="20">
        <v>315.61390985864398</v>
      </c>
      <c r="J3933" s="19" t="s">
        <v>1962</v>
      </c>
      <c r="K3933" s="18">
        <v>8</v>
      </c>
      <c r="L3933" s="18">
        <v>0.5</v>
      </c>
      <c r="M3933" s="18" t="str">
        <f>IF(tbl_data[[#This Row],[PACK COUNT]]&gt;1,"Multipack","Single")</f>
        <v>Single</v>
      </c>
    </row>
    <row r="3934" spans="1:13">
      <c r="A3934" s="22" t="s">
        <v>38</v>
      </c>
      <c r="B3934" s="22" t="s">
        <v>21</v>
      </c>
      <c r="C3934" s="22" t="s">
        <v>73</v>
      </c>
      <c r="D3934" s="22" t="s">
        <v>71</v>
      </c>
      <c r="E3934" s="22" t="s">
        <v>1153</v>
      </c>
      <c r="F3934" s="22" t="s">
        <v>196</v>
      </c>
      <c r="G3934" s="22">
        <v>10</v>
      </c>
      <c r="H3934" s="20">
        <v>27.879424897096005</v>
      </c>
      <c r="I3934" s="20">
        <v>29.76403415587998</v>
      </c>
      <c r="J3934" s="19" t="s">
        <v>1962</v>
      </c>
      <c r="K3934" s="18">
        <v>8</v>
      </c>
      <c r="L3934" s="18">
        <v>0.5</v>
      </c>
      <c r="M3934" s="18" t="str">
        <f>IF(tbl_data[[#This Row],[PACK COUNT]]&gt;1,"Multipack","Single")</f>
        <v>Multipack</v>
      </c>
    </row>
    <row r="3935" spans="1:13">
      <c r="A3935" s="22" t="s">
        <v>38</v>
      </c>
      <c r="B3935" s="22" t="s">
        <v>21</v>
      </c>
      <c r="C3935" s="22" t="s">
        <v>73</v>
      </c>
      <c r="D3935" s="22" t="s">
        <v>71</v>
      </c>
      <c r="E3935" s="22" t="s">
        <v>1152</v>
      </c>
      <c r="F3935" s="22" t="s">
        <v>196</v>
      </c>
      <c r="G3935" s="22">
        <v>4</v>
      </c>
      <c r="H3935" s="20">
        <v>33.59721653974465</v>
      </c>
      <c r="I3935" s="20">
        <v>41.478571481116894</v>
      </c>
      <c r="J3935" s="19" t="s">
        <v>1962</v>
      </c>
      <c r="K3935" s="18">
        <v>8</v>
      </c>
      <c r="L3935" s="18">
        <v>0.5</v>
      </c>
      <c r="M3935" s="18" t="str">
        <f>IF(tbl_data[[#This Row],[PACK COUNT]]&gt;1,"Multipack","Single")</f>
        <v>Multipack</v>
      </c>
    </row>
    <row r="3936" spans="1:13">
      <c r="A3936" s="22" t="s">
        <v>38</v>
      </c>
      <c r="B3936" s="22" t="s">
        <v>21</v>
      </c>
      <c r="C3936" s="22" t="s">
        <v>73</v>
      </c>
      <c r="D3936" s="22" t="s">
        <v>71</v>
      </c>
      <c r="E3936" s="22" t="s">
        <v>1153</v>
      </c>
      <c r="F3936" s="22" t="s">
        <v>196</v>
      </c>
      <c r="G3936" s="22">
        <v>10</v>
      </c>
      <c r="H3936" s="20">
        <v>0.43013988113113621</v>
      </c>
      <c r="I3936" s="20">
        <v>0.4027736309962881</v>
      </c>
      <c r="J3936" s="19" t="s">
        <v>1962</v>
      </c>
      <c r="K3936" s="18">
        <v>8</v>
      </c>
      <c r="L3936" s="18">
        <v>0.5</v>
      </c>
      <c r="M3936" s="18" t="str">
        <f>IF(tbl_data[[#This Row],[PACK COUNT]]&gt;1,"Multipack","Single")</f>
        <v>Multipack</v>
      </c>
    </row>
    <row r="3937" spans="1:13">
      <c r="A3937" s="22" t="s">
        <v>38</v>
      </c>
      <c r="B3937" s="22" t="s">
        <v>21</v>
      </c>
      <c r="C3937" s="22" t="s">
        <v>1761</v>
      </c>
      <c r="D3937" s="22" t="s">
        <v>24</v>
      </c>
      <c r="E3937" s="22" t="s">
        <v>1760</v>
      </c>
      <c r="F3937" s="22" t="s">
        <v>196</v>
      </c>
      <c r="G3937" s="22">
        <v>1</v>
      </c>
      <c r="H3937" s="20">
        <v>1.4429058905200953</v>
      </c>
      <c r="I3937" s="20">
        <v>2.2444821409360336</v>
      </c>
      <c r="J3937" s="19" t="s">
        <v>1962</v>
      </c>
      <c r="K3937" s="18">
        <v>8</v>
      </c>
      <c r="L3937" s="18">
        <v>0.5</v>
      </c>
      <c r="M3937" s="18" t="str">
        <f>IF(tbl_data[[#This Row],[PACK COUNT]]&gt;1,"Multipack","Single")</f>
        <v>Single</v>
      </c>
    </row>
    <row r="3938" spans="1:13">
      <c r="A3938" s="22" t="s">
        <v>38</v>
      </c>
      <c r="B3938" s="22" t="s">
        <v>21</v>
      </c>
      <c r="C3938" s="22" t="s">
        <v>27</v>
      </c>
      <c r="D3938" s="22" t="s">
        <v>24</v>
      </c>
      <c r="E3938" s="22" t="s">
        <v>1150</v>
      </c>
      <c r="F3938" s="22" t="s">
        <v>191</v>
      </c>
      <c r="G3938" s="22">
        <v>1</v>
      </c>
      <c r="H3938" s="20">
        <v>14.609227556298293</v>
      </c>
      <c r="I3938" s="20">
        <v>20.333768743753204</v>
      </c>
      <c r="J3938" s="19" t="s">
        <v>1962</v>
      </c>
      <c r="K3938" s="18">
        <v>8</v>
      </c>
      <c r="L3938" s="18">
        <v>0.5</v>
      </c>
      <c r="M3938" s="18" t="str">
        <f>IF(tbl_data[[#This Row],[PACK COUNT]]&gt;1,"Multipack","Single")</f>
        <v>Single</v>
      </c>
    </row>
    <row r="3939" spans="1:13">
      <c r="A3939" s="22" t="s">
        <v>38</v>
      </c>
      <c r="B3939" s="22" t="s">
        <v>21</v>
      </c>
      <c r="C3939" s="22" t="s">
        <v>27</v>
      </c>
      <c r="D3939" s="22" t="s">
        <v>24</v>
      </c>
      <c r="E3939" s="22" t="s">
        <v>1145</v>
      </c>
      <c r="F3939" s="22" t="s">
        <v>196</v>
      </c>
      <c r="G3939" s="22">
        <v>1</v>
      </c>
      <c r="H3939" s="20">
        <v>24.749260079218885</v>
      </c>
      <c r="I3939" s="20">
        <v>44.14235470032834</v>
      </c>
      <c r="J3939" s="19" t="s">
        <v>1962</v>
      </c>
      <c r="K3939" s="18">
        <v>8</v>
      </c>
      <c r="L3939" s="18">
        <v>0.5</v>
      </c>
      <c r="M3939" s="18" t="str">
        <f>IF(tbl_data[[#This Row],[PACK COUNT]]&gt;1,"Multipack","Single")</f>
        <v>Single</v>
      </c>
    </row>
    <row r="3940" spans="1:13">
      <c r="A3940" s="22" t="s">
        <v>38</v>
      </c>
      <c r="B3940" s="22" t="s">
        <v>21</v>
      </c>
      <c r="C3940" s="22" t="s">
        <v>27</v>
      </c>
      <c r="D3940" s="22" t="s">
        <v>24</v>
      </c>
      <c r="E3940" s="22" t="s">
        <v>1451</v>
      </c>
      <c r="F3940" s="22" t="s">
        <v>196</v>
      </c>
      <c r="G3940" s="22">
        <v>2</v>
      </c>
      <c r="H3940" s="20">
        <v>9.5612156005204396E-2</v>
      </c>
      <c r="I3940" s="20">
        <v>0.16477095328484287</v>
      </c>
      <c r="J3940" s="19" t="s">
        <v>1962</v>
      </c>
      <c r="K3940" s="18">
        <v>8</v>
      </c>
      <c r="L3940" s="18">
        <v>0.5</v>
      </c>
      <c r="M3940" s="18" t="str">
        <f>IF(tbl_data[[#This Row],[PACK COUNT]]&gt;1,"Multipack","Single")</f>
        <v>Multipack</v>
      </c>
    </row>
    <row r="3941" spans="1:13">
      <c r="A3941" s="22" t="s">
        <v>38</v>
      </c>
      <c r="B3941" s="22" t="s">
        <v>21</v>
      </c>
      <c r="C3941" s="22" t="s">
        <v>29</v>
      </c>
      <c r="D3941" s="22" t="s">
        <v>24</v>
      </c>
      <c r="E3941" s="22" t="s">
        <v>1469</v>
      </c>
      <c r="F3941" s="22" t="s">
        <v>196</v>
      </c>
      <c r="G3941" s="22">
        <v>1</v>
      </c>
      <c r="H3941" s="20">
        <v>14.464894519097447</v>
      </c>
      <c r="I3941" s="20">
        <v>26.897123221019079</v>
      </c>
      <c r="J3941" s="19" t="s">
        <v>1962</v>
      </c>
      <c r="K3941" s="18">
        <v>8</v>
      </c>
      <c r="L3941" s="18">
        <v>0.5</v>
      </c>
      <c r="M3941" s="18" t="str">
        <f>IF(tbl_data[[#This Row],[PACK COUNT]]&gt;1,"Multipack","Single")</f>
        <v>Single</v>
      </c>
    </row>
    <row r="3942" spans="1:13">
      <c r="A3942" s="22" t="s">
        <v>38</v>
      </c>
      <c r="B3942" s="22" t="s">
        <v>21</v>
      </c>
      <c r="C3942" s="22" t="s">
        <v>91</v>
      </c>
      <c r="D3942" s="22" t="s">
        <v>87</v>
      </c>
      <c r="E3942" s="22" t="s">
        <v>1142</v>
      </c>
      <c r="F3942" s="22" t="s">
        <v>191</v>
      </c>
      <c r="G3942" s="22">
        <v>1</v>
      </c>
      <c r="H3942" s="20">
        <v>442.74289289496784</v>
      </c>
      <c r="I3942" s="20">
        <v>472.83833816949868</v>
      </c>
      <c r="J3942" s="19" t="s">
        <v>1962</v>
      </c>
      <c r="K3942" s="18">
        <v>8</v>
      </c>
      <c r="L3942" s="18">
        <v>0.5</v>
      </c>
      <c r="M3942" s="18" t="str">
        <f>IF(tbl_data[[#This Row],[PACK COUNT]]&gt;1,"Multipack","Single")</f>
        <v>Single</v>
      </c>
    </row>
    <row r="3943" spans="1:13">
      <c r="A3943" s="22" t="s">
        <v>38</v>
      </c>
      <c r="B3943" s="22" t="s">
        <v>21</v>
      </c>
      <c r="C3943" s="22" t="s">
        <v>91</v>
      </c>
      <c r="D3943" s="22" t="s">
        <v>87</v>
      </c>
      <c r="E3943" s="22" t="s">
        <v>1424</v>
      </c>
      <c r="F3943" s="22" t="s">
        <v>191</v>
      </c>
      <c r="G3943" s="22">
        <v>4</v>
      </c>
      <c r="H3943" s="20">
        <v>6.2135231959546839</v>
      </c>
      <c r="I3943" s="20">
        <v>6.7617137756878885</v>
      </c>
      <c r="J3943" s="19" t="s">
        <v>1962</v>
      </c>
      <c r="K3943" s="18">
        <v>8</v>
      </c>
      <c r="L3943" s="18">
        <v>0.5</v>
      </c>
      <c r="M3943" s="18" t="str">
        <f>IF(tbl_data[[#This Row],[PACK COUNT]]&gt;1,"Multipack","Single")</f>
        <v>Multipack</v>
      </c>
    </row>
    <row r="3944" spans="1:13">
      <c r="A3944" s="22" t="s">
        <v>38</v>
      </c>
      <c r="B3944" s="22" t="s">
        <v>21</v>
      </c>
      <c r="C3944" s="22" t="s">
        <v>91</v>
      </c>
      <c r="D3944" s="22" t="s">
        <v>87</v>
      </c>
      <c r="E3944" s="22" t="s">
        <v>1142</v>
      </c>
      <c r="F3944" s="22" t="s">
        <v>191</v>
      </c>
      <c r="G3944" s="22">
        <v>1</v>
      </c>
      <c r="H3944" s="20">
        <v>0.184064814356968</v>
      </c>
      <c r="I3944" s="20">
        <v>0.21673624242541792</v>
      </c>
      <c r="J3944" s="19" t="s">
        <v>1962</v>
      </c>
      <c r="K3944" s="18">
        <v>8</v>
      </c>
      <c r="L3944" s="18">
        <v>0.5</v>
      </c>
      <c r="M3944" s="18" t="str">
        <f>IF(tbl_data[[#This Row],[PACK COUNT]]&gt;1,"Multipack","Single")</f>
        <v>Single</v>
      </c>
    </row>
    <row r="3945" spans="1:13">
      <c r="A3945" s="22" t="s">
        <v>38</v>
      </c>
      <c r="B3945" s="22" t="s">
        <v>21</v>
      </c>
      <c r="C3945" s="22" t="s">
        <v>91</v>
      </c>
      <c r="D3945" s="22" t="s">
        <v>87</v>
      </c>
      <c r="E3945" s="22" t="s">
        <v>1140</v>
      </c>
      <c r="F3945" s="22" t="s">
        <v>196</v>
      </c>
      <c r="G3945" s="22">
        <v>1</v>
      </c>
      <c r="H3945" s="20">
        <v>211.93855524550787</v>
      </c>
      <c r="I3945" s="20">
        <v>265.0520490596968</v>
      </c>
      <c r="J3945" s="19" t="s">
        <v>1962</v>
      </c>
      <c r="K3945" s="18">
        <v>8</v>
      </c>
      <c r="L3945" s="18">
        <v>0.5</v>
      </c>
      <c r="M3945" s="18" t="str">
        <f>IF(tbl_data[[#This Row],[PACK COUNT]]&gt;1,"Multipack","Single")</f>
        <v>Single</v>
      </c>
    </row>
    <row r="3946" spans="1:13">
      <c r="A3946" s="22" t="s">
        <v>38</v>
      </c>
      <c r="B3946" s="22" t="s">
        <v>21</v>
      </c>
      <c r="C3946" s="22" t="s">
        <v>91</v>
      </c>
      <c r="D3946" s="22" t="s">
        <v>87</v>
      </c>
      <c r="E3946" s="22" t="s">
        <v>1139</v>
      </c>
      <c r="F3946" s="22" t="s">
        <v>196</v>
      </c>
      <c r="G3946" s="22">
        <v>16</v>
      </c>
      <c r="H3946" s="20">
        <v>47.782648005476879</v>
      </c>
      <c r="I3946" s="20">
        <v>41.34642635343409</v>
      </c>
      <c r="J3946" s="19" t="s">
        <v>1962</v>
      </c>
      <c r="K3946" s="18">
        <v>8</v>
      </c>
      <c r="L3946" s="18">
        <v>0.5</v>
      </c>
      <c r="M3946" s="18" t="str">
        <f>IF(tbl_data[[#This Row],[PACK COUNT]]&gt;1,"Multipack","Single")</f>
        <v>Multipack</v>
      </c>
    </row>
    <row r="3947" spans="1:13">
      <c r="A3947" s="22" t="s">
        <v>38</v>
      </c>
      <c r="B3947" s="22" t="s">
        <v>21</v>
      </c>
      <c r="C3947" s="22" t="s">
        <v>91</v>
      </c>
      <c r="D3947" s="22" t="s">
        <v>87</v>
      </c>
      <c r="E3947" s="22" t="s">
        <v>1450</v>
      </c>
      <c r="F3947" s="22" t="s">
        <v>196</v>
      </c>
      <c r="G3947" s="22">
        <v>20</v>
      </c>
      <c r="H3947" s="20">
        <v>1.2616169542071377E-2</v>
      </c>
      <c r="I3947" s="20">
        <v>1.4228395965825272E-2</v>
      </c>
      <c r="J3947" s="19" t="s">
        <v>1962</v>
      </c>
      <c r="K3947" s="18">
        <v>8</v>
      </c>
      <c r="L3947" s="18">
        <v>0.5</v>
      </c>
      <c r="M3947" s="18" t="str">
        <f>IF(tbl_data[[#This Row],[PACK COUNT]]&gt;1,"Multipack","Single")</f>
        <v>Multipack</v>
      </c>
    </row>
    <row r="3948" spans="1:13">
      <c r="A3948" s="22" t="s">
        <v>38</v>
      </c>
      <c r="B3948" s="22" t="s">
        <v>21</v>
      </c>
      <c r="C3948" s="22" t="s">
        <v>91</v>
      </c>
      <c r="D3948" s="22" t="s">
        <v>87</v>
      </c>
      <c r="E3948" s="22" t="s">
        <v>1569</v>
      </c>
      <c r="F3948" s="22" t="s">
        <v>196</v>
      </c>
      <c r="G3948" s="22">
        <v>4</v>
      </c>
      <c r="H3948" s="20">
        <v>2.0596042776892798</v>
      </c>
      <c r="I3948" s="20">
        <v>2.3498297048117824</v>
      </c>
      <c r="J3948" s="19" t="s">
        <v>1962</v>
      </c>
      <c r="K3948" s="18">
        <v>8</v>
      </c>
      <c r="L3948" s="18">
        <v>0.5</v>
      </c>
      <c r="M3948" s="18" t="str">
        <f>IF(tbl_data[[#This Row],[PACK COUNT]]&gt;1,"Multipack","Single")</f>
        <v>Multipack</v>
      </c>
    </row>
    <row r="3949" spans="1:13">
      <c r="A3949" s="22" t="s">
        <v>38</v>
      </c>
      <c r="B3949" s="22" t="s">
        <v>21</v>
      </c>
      <c r="C3949" s="22" t="s">
        <v>91</v>
      </c>
      <c r="D3949" s="22" t="s">
        <v>87</v>
      </c>
      <c r="E3949" s="22" t="s">
        <v>1138</v>
      </c>
      <c r="F3949" s="22" t="s">
        <v>203</v>
      </c>
      <c r="G3949" s="22">
        <v>1</v>
      </c>
      <c r="H3949" s="20">
        <v>132.10233324879096</v>
      </c>
      <c r="I3949" s="20">
        <v>120.39628817064319</v>
      </c>
      <c r="J3949" s="19" t="s">
        <v>1962</v>
      </c>
      <c r="K3949" s="18">
        <v>8</v>
      </c>
      <c r="L3949" s="18">
        <v>2</v>
      </c>
      <c r="M3949" s="18" t="str">
        <f>IF(tbl_data[[#This Row],[PACK COUNT]]&gt;1,"Multipack","Single")</f>
        <v>Single</v>
      </c>
    </row>
    <row r="3950" spans="1:13">
      <c r="A3950" s="22" t="s">
        <v>38</v>
      </c>
      <c r="B3950" s="22" t="s">
        <v>21</v>
      </c>
      <c r="C3950" s="22" t="s">
        <v>22</v>
      </c>
      <c r="D3950" s="22" t="s">
        <v>24</v>
      </c>
      <c r="E3950" s="22" t="s">
        <v>1137</v>
      </c>
      <c r="F3950" s="22" t="s">
        <v>196</v>
      </c>
      <c r="G3950" s="22">
        <v>1</v>
      </c>
      <c r="H3950" s="20">
        <v>9.6816207676704398</v>
      </c>
      <c r="I3950" s="20">
        <v>24.830291940981752</v>
      </c>
      <c r="J3950" s="19" t="s">
        <v>1962</v>
      </c>
      <c r="K3950" s="18">
        <v>8</v>
      </c>
      <c r="L3950" s="18">
        <v>0.5</v>
      </c>
      <c r="M3950" s="18" t="str">
        <f>IF(tbl_data[[#This Row],[PACK COUNT]]&gt;1,"Multipack","Single")</f>
        <v>Single</v>
      </c>
    </row>
    <row r="3951" spans="1:13">
      <c r="A3951" s="22" t="s">
        <v>38</v>
      </c>
      <c r="B3951" s="22" t="s">
        <v>21</v>
      </c>
      <c r="C3951" s="22" t="s">
        <v>30</v>
      </c>
      <c r="D3951" s="22" t="s">
        <v>24</v>
      </c>
      <c r="E3951" s="22" t="s">
        <v>1449</v>
      </c>
      <c r="F3951" s="22" t="s">
        <v>196</v>
      </c>
      <c r="G3951" s="22">
        <v>2</v>
      </c>
      <c r="H3951" s="20">
        <v>0.10384031186168746</v>
      </c>
      <c r="I3951" s="20">
        <v>0.1590343304521597</v>
      </c>
      <c r="J3951" s="19" t="s">
        <v>1962</v>
      </c>
      <c r="K3951" s="18">
        <v>8</v>
      </c>
      <c r="L3951" s="18">
        <v>0.5</v>
      </c>
      <c r="M3951" s="18" t="str">
        <f>IF(tbl_data[[#This Row],[PACK COUNT]]&gt;1,"Multipack","Single")</f>
        <v>Multipack</v>
      </c>
    </row>
    <row r="3952" spans="1:13">
      <c r="A3952" s="22" t="s">
        <v>38</v>
      </c>
      <c r="B3952" s="22" t="s">
        <v>21</v>
      </c>
      <c r="C3952" s="22" t="s">
        <v>30</v>
      </c>
      <c r="D3952" s="22" t="s">
        <v>24</v>
      </c>
      <c r="E3952" s="22" t="s">
        <v>1449</v>
      </c>
      <c r="F3952" s="22" t="s">
        <v>196</v>
      </c>
      <c r="G3952" s="22">
        <v>2</v>
      </c>
      <c r="H3952" s="20">
        <v>2.0128752593497028</v>
      </c>
      <c r="I3952" s="20">
        <v>3.1192347636087159</v>
      </c>
      <c r="J3952" s="19" t="s">
        <v>1962</v>
      </c>
      <c r="K3952" s="18">
        <v>8</v>
      </c>
      <c r="L3952" s="18">
        <v>0.5</v>
      </c>
      <c r="M3952" s="18" t="str">
        <f>IF(tbl_data[[#This Row],[PACK COUNT]]&gt;1,"Multipack","Single")</f>
        <v>Multipack</v>
      </c>
    </row>
    <row r="3953" spans="1:13">
      <c r="A3953" s="22" t="s">
        <v>38</v>
      </c>
      <c r="B3953" s="22" t="s">
        <v>21</v>
      </c>
      <c r="C3953" s="22" t="s">
        <v>30</v>
      </c>
      <c r="D3953" s="22" t="s">
        <v>24</v>
      </c>
      <c r="E3953" s="22" t="s">
        <v>1135</v>
      </c>
      <c r="F3953" s="22" t="s">
        <v>196</v>
      </c>
      <c r="G3953" s="22">
        <v>1</v>
      </c>
      <c r="H3953" s="20">
        <v>45.543463200738387</v>
      </c>
      <c r="I3953" s="20">
        <v>84.195811420837018</v>
      </c>
      <c r="J3953" s="19" t="s">
        <v>1962</v>
      </c>
      <c r="K3953" s="18">
        <v>8</v>
      </c>
      <c r="L3953" s="18">
        <v>0.5</v>
      </c>
      <c r="M3953" s="18" t="str">
        <f>IF(tbl_data[[#This Row],[PACK COUNT]]&gt;1,"Multipack","Single")</f>
        <v>Single</v>
      </c>
    </row>
    <row r="3954" spans="1:13">
      <c r="A3954" s="22" t="s">
        <v>38</v>
      </c>
      <c r="B3954" s="22" t="s">
        <v>21</v>
      </c>
      <c r="C3954" s="22" t="s">
        <v>1656</v>
      </c>
      <c r="D3954" s="22" t="s">
        <v>24</v>
      </c>
      <c r="E3954" s="22" t="s">
        <v>1655</v>
      </c>
      <c r="F3954" s="22" t="s">
        <v>196</v>
      </c>
      <c r="G3954" s="22">
        <v>1</v>
      </c>
      <c r="H3954" s="20">
        <v>4.1122541601434452</v>
      </c>
      <c r="I3954" s="20">
        <v>6.5196341974540255</v>
      </c>
      <c r="J3954" s="19" t="s">
        <v>1962</v>
      </c>
      <c r="K3954" s="18">
        <v>8</v>
      </c>
      <c r="L3954" s="18">
        <v>0.5</v>
      </c>
      <c r="M3954" s="18" t="str">
        <f>IF(tbl_data[[#This Row],[PACK COUNT]]&gt;1,"Multipack","Single")</f>
        <v>Single</v>
      </c>
    </row>
    <row r="3955" spans="1:13">
      <c r="A3955" s="22" t="s">
        <v>38</v>
      </c>
      <c r="B3955" s="22" t="s">
        <v>21</v>
      </c>
      <c r="C3955" s="22" t="s">
        <v>909</v>
      </c>
      <c r="D3955" s="22" t="s">
        <v>24</v>
      </c>
      <c r="E3955" s="22" t="s">
        <v>1654</v>
      </c>
      <c r="F3955" s="22" t="s">
        <v>196</v>
      </c>
      <c r="G3955" s="22">
        <v>1</v>
      </c>
      <c r="H3955" s="20">
        <v>0.10423439960252068</v>
      </c>
      <c r="I3955" s="20">
        <v>0.17793626269333448</v>
      </c>
      <c r="J3955" s="19" t="s">
        <v>1962</v>
      </c>
      <c r="K3955" s="18">
        <v>8</v>
      </c>
      <c r="L3955" s="18">
        <v>0.5</v>
      </c>
      <c r="M3955" s="18" t="str">
        <f>IF(tbl_data[[#This Row],[PACK COUNT]]&gt;1,"Multipack","Single")</f>
        <v>Single</v>
      </c>
    </row>
    <row r="3956" spans="1:13">
      <c r="A3956" s="22" t="s">
        <v>38</v>
      </c>
      <c r="B3956" s="22" t="s">
        <v>84</v>
      </c>
      <c r="C3956" s="22" t="s">
        <v>85</v>
      </c>
      <c r="D3956" s="22" t="s">
        <v>71</v>
      </c>
      <c r="E3956" s="22" t="s">
        <v>1498</v>
      </c>
      <c r="F3956" s="22" t="s">
        <v>196</v>
      </c>
      <c r="G3956" s="22">
        <v>1</v>
      </c>
      <c r="H3956" s="20">
        <v>0.11957877168887071</v>
      </c>
      <c r="I3956" s="20">
        <v>0.18096468314134137</v>
      </c>
      <c r="J3956" s="19" t="s">
        <v>1962</v>
      </c>
      <c r="K3956" s="18">
        <v>8</v>
      </c>
      <c r="L3956" s="18">
        <v>0.5</v>
      </c>
      <c r="M3956" s="18" t="str">
        <f>IF(tbl_data[[#This Row],[PACK COUNT]]&gt;1,"Multipack","Single")</f>
        <v>Single</v>
      </c>
    </row>
    <row r="3957" spans="1:13">
      <c r="A3957" s="22" t="s">
        <v>38</v>
      </c>
      <c r="B3957" s="22" t="s">
        <v>84</v>
      </c>
      <c r="C3957" s="22" t="s">
        <v>85</v>
      </c>
      <c r="D3957" s="22" t="s">
        <v>71</v>
      </c>
      <c r="E3957" s="22" t="s">
        <v>1338</v>
      </c>
      <c r="F3957" s="22" t="s">
        <v>203</v>
      </c>
      <c r="G3957" s="22">
        <v>1</v>
      </c>
      <c r="H3957" s="20">
        <v>0.41278182969370436</v>
      </c>
      <c r="I3957" s="20">
        <v>0.53688182122396366</v>
      </c>
      <c r="J3957" s="19" t="s">
        <v>1962</v>
      </c>
      <c r="K3957" s="18">
        <v>8</v>
      </c>
      <c r="L3957" s="18">
        <v>1</v>
      </c>
      <c r="M3957" s="18" t="str">
        <f>IF(tbl_data[[#This Row],[PACK COUNT]]&gt;1,"Multipack","Single")</f>
        <v>Single</v>
      </c>
    </row>
    <row r="3958" spans="1:13">
      <c r="A3958" s="22" t="s">
        <v>38</v>
      </c>
      <c r="B3958" s="22" t="s">
        <v>84</v>
      </c>
      <c r="C3958" s="22" t="s">
        <v>96</v>
      </c>
      <c r="D3958" s="22" t="s">
        <v>87</v>
      </c>
      <c r="E3958" s="22" t="s">
        <v>1516</v>
      </c>
      <c r="F3958" s="22" t="s">
        <v>196</v>
      </c>
      <c r="G3958" s="22">
        <v>1</v>
      </c>
      <c r="H3958" s="20">
        <v>0.51514432967235424</v>
      </c>
      <c r="I3958" s="20">
        <v>0.67534014591925751</v>
      </c>
      <c r="J3958" s="19" t="s">
        <v>1962</v>
      </c>
      <c r="K3958" s="18">
        <v>8</v>
      </c>
      <c r="L3958" s="18">
        <v>0.5</v>
      </c>
      <c r="M3958" s="18" t="str">
        <f>IF(tbl_data[[#This Row],[PACK COUNT]]&gt;1,"Multipack","Single")</f>
        <v>Single</v>
      </c>
    </row>
    <row r="3959" spans="1:13">
      <c r="A3959" s="22" t="s">
        <v>38</v>
      </c>
      <c r="B3959" s="22" t="s">
        <v>84</v>
      </c>
      <c r="C3959" s="22" t="s">
        <v>96</v>
      </c>
      <c r="D3959" s="22" t="s">
        <v>87</v>
      </c>
      <c r="E3959" s="22" t="s">
        <v>1395</v>
      </c>
      <c r="F3959" s="22" t="s">
        <v>203</v>
      </c>
      <c r="G3959" s="22">
        <v>1</v>
      </c>
      <c r="H3959" s="20">
        <v>0.44078052866662776</v>
      </c>
      <c r="I3959" s="20">
        <v>0.53488581851952555</v>
      </c>
      <c r="J3959" s="19" t="s">
        <v>1962</v>
      </c>
      <c r="K3959" s="18">
        <v>8</v>
      </c>
      <c r="L3959" s="18">
        <v>1</v>
      </c>
      <c r="M3959" s="18" t="str">
        <f>IF(tbl_data[[#This Row],[PACK COUNT]]&gt;1,"Multipack","Single")</f>
        <v>Single</v>
      </c>
    </row>
    <row r="3960" spans="1:13">
      <c r="A3960" s="22" t="s">
        <v>38</v>
      </c>
      <c r="B3960" s="22" t="s">
        <v>84</v>
      </c>
      <c r="C3960" s="22" t="s">
        <v>96</v>
      </c>
      <c r="D3960" s="22" t="s">
        <v>87</v>
      </c>
      <c r="E3960" s="22" t="s">
        <v>1339</v>
      </c>
      <c r="F3960" s="22" t="s">
        <v>203</v>
      </c>
      <c r="G3960" s="22">
        <v>1</v>
      </c>
      <c r="H3960" s="20">
        <v>0.87960317431323143</v>
      </c>
      <c r="I3960" s="20">
        <v>0.85343563066530659</v>
      </c>
      <c r="J3960" s="19" t="s">
        <v>1962</v>
      </c>
      <c r="K3960" s="18">
        <v>8</v>
      </c>
      <c r="L3960" s="18">
        <v>2</v>
      </c>
      <c r="M3960" s="18" t="str">
        <f>IF(tbl_data[[#This Row],[PACK COUNT]]&gt;1,"Multipack","Single")</f>
        <v>Single</v>
      </c>
    </row>
    <row r="3961" spans="1:13">
      <c r="A3961" s="22" t="s">
        <v>38</v>
      </c>
      <c r="B3961" s="22" t="s">
        <v>84</v>
      </c>
      <c r="C3961" s="22" t="s">
        <v>97</v>
      </c>
      <c r="D3961" s="22" t="s">
        <v>87</v>
      </c>
      <c r="E3961" s="22" t="s">
        <v>1470</v>
      </c>
      <c r="F3961" s="22" t="s">
        <v>203</v>
      </c>
      <c r="G3961" s="22">
        <v>1</v>
      </c>
      <c r="H3961" s="20">
        <v>5.7590480399940948E-2</v>
      </c>
      <c r="I3961" s="20">
        <v>6.5339739732395735E-2</v>
      </c>
      <c r="J3961" s="19" t="s">
        <v>1962</v>
      </c>
      <c r="K3961" s="18">
        <v>8</v>
      </c>
      <c r="L3961" s="18">
        <v>1.5</v>
      </c>
      <c r="M3961" s="18" t="str">
        <f>IF(tbl_data[[#This Row],[PACK COUNT]]&gt;1,"Multipack","Single")</f>
        <v>Single</v>
      </c>
    </row>
    <row r="3962" spans="1:13">
      <c r="A3962" s="22" t="s">
        <v>38</v>
      </c>
      <c r="B3962" s="22" t="s">
        <v>84</v>
      </c>
      <c r="C3962" s="22" t="s">
        <v>98</v>
      </c>
      <c r="D3962" s="22" t="s">
        <v>87</v>
      </c>
      <c r="E3962" s="22" t="s">
        <v>1394</v>
      </c>
      <c r="F3962" s="22" t="s">
        <v>203</v>
      </c>
      <c r="G3962" s="22">
        <v>1</v>
      </c>
      <c r="H3962" s="20">
        <v>0.98264527246578726</v>
      </c>
      <c r="I3962" s="20">
        <v>1.0158337408132667</v>
      </c>
      <c r="J3962" s="19" t="s">
        <v>1962</v>
      </c>
      <c r="K3962" s="18">
        <v>8</v>
      </c>
      <c r="L3962" s="18">
        <v>2</v>
      </c>
      <c r="M3962" s="18" t="str">
        <f>IF(tbl_data[[#This Row],[PACK COUNT]]&gt;1,"Multipack","Single")</f>
        <v>Single</v>
      </c>
    </row>
    <row r="3963" spans="1:13">
      <c r="A3963" s="22" t="s">
        <v>38</v>
      </c>
      <c r="B3963" s="22" t="s">
        <v>84</v>
      </c>
      <c r="C3963" s="22" t="s">
        <v>99</v>
      </c>
      <c r="D3963" s="22" t="s">
        <v>87</v>
      </c>
      <c r="E3963" s="22" t="s">
        <v>1759</v>
      </c>
      <c r="F3963" s="22" t="s">
        <v>196</v>
      </c>
      <c r="G3963" s="22">
        <v>1</v>
      </c>
      <c r="H3963" s="20">
        <v>9.6271817099673439E-3</v>
      </c>
      <c r="I3963" s="20">
        <v>1.4799023881583931E-2</v>
      </c>
      <c r="J3963" s="19" t="s">
        <v>1962</v>
      </c>
      <c r="K3963" s="18">
        <v>8</v>
      </c>
      <c r="L3963" s="18">
        <v>0.5</v>
      </c>
      <c r="M3963" s="18" t="str">
        <f>IF(tbl_data[[#This Row],[PACK COUNT]]&gt;1,"Multipack","Single")</f>
        <v>Single</v>
      </c>
    </row>
    <row r="3964" spans="1:13">
      <c r="A3964" s="22" t="s">
        <v>38</v>
      </c>
      <c r="B3964" s="22" t="s">
        <v>84</v>
      </c>
      <c r="C3964" s="22" t="s">
        <v>99</v>
      </c>
      <c r="D3964" s="22" t="s">
        <v>87</v>
      </c>
      <c r="E3964" s="22" t="s">
        <v>1337</v>
      </c>
      <c r="F3964" s="22" t="s">
        <v>203</v>
      </c>
      <c r="G3964" s="22">
        <v>1</v>
      </c>
      <c r="H3964" s="20">
        <v>0.17501578701142453</v>
      </c>
      <c r="I3964" s="20">
        <v>0.21266223408920831</v>
      </c>
      <c r="J3964" s="19" t="s">
        <v>1962</v>
      </c>
      <c r="K3964" s="18">
        <v>8</v>
      </c>
      <c r="L3964" s="18">
        <v>1.5</v>
      </c>
      <c r="M3964" s="18" t="str">
        <f>IF(tbl_data[[#This Row],[PACK COUNT]]&gt;1,"Multipack","Single")</f>
        <v>Single</v>
      </c>
    </row>
    <row r="3965" spans="1:13">
      <c r="A3965" s="22" t="s">
        <v>38</v>
      </c>
      <c r="B3965" s="22" t="s">
        <v>84</v>
      </c>
      <c r="C3965" s="22" t="s">
        <v>99</v>
      </c>
      <c r="D3965" s="22" t="s">
        <v>87</v>
      </c>
      <c r="E3965" s="22" t="s">
        <v>1336</v>
      </c>
      <c r="F3965" s="22" t="s">
        <v>203</v>
      </c>
      <c r="G3965" s="22">
        <v>1</v>
      </c>
      <c r="H3965" s="20">
        <v>1.2456037513849814</v>
      </c>
      <c r="I3965" s="20">
        <v>1.2673821532479588</v>
      </c>
      <c r="J3965" s="19" t="s">
        <v>1962</v>
      </c>
      <c r="K3965" s="18">
        <v>8</v>
      </c>
      <c r="L3965" s="18">
        <v>2</v>
      </c>
      <c r="M3965" s="18" t="str">
        <f>IF(tbl_data[[#This Row],[PACK COUNT]]&gt;1,"Multipack","Single")</f>
        <v>Single</v>
      </c>
    </row>
    <row r="3966" spans="1:13">
      <c r="A3966" s="22" t="s">
        <v>38</v>
      </c>
      <c r="B3966" s="22" t="s">
        <v>88</v>
      </c>
      <c r="C3966" s="22" t="s">
        <v>73</v>
      </c>
      <c r="D3966" s="22" t="s">
        <v>87</v>
      </c>
      <c r="E3966" s="22" t="s">
        <v>1118</v>
      </c>
      <c r="F3966" s="22" t="s">
        <v>196</v>
      </c>
      <c r="G3966" s="22">
        <v>1</v>
      </c>
      <c r="H3966" s="20">
        <v>197.80217825352852</v>
      </c>
      <c r="I3966" s="20">
        <v>229.01383044908638</v>
      </c>
      <c r="J3966" s="19" t="s">
        <v>1962</v>
      </c>
      <c r="K3966" s="18">
        <v>8</v>
      </c>
      <c r="L3966" s="18">
        <v>0.5</v>
      </c>
      <c r="M3966" s="18" t="str">
        <f>IF(tbl_data[[#This Row],[PACK COUNT]]&gt;1,"Multipack","Single")</f>
        <v>Single</v>
      </c>
    </row>
    <row r="3967" spans="1:13">
      <c r="A3967" s="22" t="s">
        <v>38</v>
      </c>
      <c r="B3967" s="22" t="s">
        <v>88</v>
      </c>
      <c r="C3967" s="22" t="s">
        <v>73</v>
      </c>
      <c r="D3967" s="22" t="s">
        <v>87</v>
      </c>
      <c r="E3967" s="22" t="s">
        <v>1117</v>
      </c>
      <c r="F3967" s="22" t="s">
        <v>203</v>
      </c>
      <c r="G3967" s="22">
        <v>1</v>
      </c>
      <c r="H3967" s="20">
        <v>420.11929258253389</v>
      </c>
      <c r="I3967" s="20">
        <v>359.88910919944681</v>
      </c>
      <c r="J3967" s="19" t="s">
        <v>1962</v>
      </c>
      <c r="K3967" s="18">
        <v>8</v>
      </c>
      <c r="L3967" s="18">
        <v>2</v>
      </c>
      <c r="M3967" s="18" t="str">
        <f>IF(tbl_data[[#This Row],[PACK COUNT]]&gt;1,"Multipack","Single")</f>
        <v>Single</v>
      </c>
    </row>
    <row r="3968" spans="1:13">
      <c r="A3968" s="22" t="s">
        <v>38</v>
      </c>
      <c r="B3968" s="22" t="s">
        <v>88</v>
      </c>
      <c r="C3968" s="22" t="s">
        <v>24</v>
      </c>
      <c r="D3968" s="22" t="s">
        <v>87</v>
      </c>
      <c r="E3968" s="22" t="s">
        <v>1468</v>
      </c>
      <c r="F3968" s="22" t="s">
        <v>191</v>
      </c>
      <c r="G3968" s="22">
        <v>1</v>
      </c>
      <c r="H3968" s="20">
        <v>84.632494772417687</v>
      </c>
      <c r="I3968" s="20">
        <v>95.657841393228367</v>
      </c>
      <c r="J3968" s="19" t="s">
        <v>1962</v>
      </c>
      <c r="K3968" s="18">
        <v>8</v>
      </c>
      <c r="L3968" s="18">
        <v>0.5</v>
      </c>
      <c r="M3968" s="18" t="str">
        <f>IF(tbl_data[[#This Row],[PACK COUNT]]&gt;1,"Multipack","Single")</f>
        <v>Single</v>
      </c>
    </row>
    <row r="3969" spans="1:13">
      <c r="A3969" s="22" t="s">
        <v>38</v>
      </c>
      <c r="B3969" s="22" t="s">
        <v>88</v>
      </c>
      <c r="C3969" s="22" t="s">
        <v>24</v>
      </c>
      <c r="D3969" s="22" t="s">
        <v>87</v>
      </c>
      <c r="E3969" s="22" t="s">
        <v>1468</v>
      </c>
      <c r="F3969" s="22" t="s">
        <v>191</v>
      </c>
      <c r="G3969" s="22">
        <v>1</v>
      </c>
      <c r="H3969" s="20">
        <v>1.62704504433775</v>
      </c>
      <c r="I3969" s="20">
        <v>2.3799780709319962</v>
      </c>
      <c r="J3969" s="19" t="s">
        <v>1962</v>
      </c>
      <c r="K3969" s="18">
        <v>8</v>
      </c>
      <c r="L3969" s="18">
        <v>0.5</v>
      </c>
      <c r="M3969" s="18" t="str">
        <f>IF(tbl_data[[#This Row],[PACK COUNT]]&gt;1,"Multipack","Single")</f>
        <v>Single</v>
      </c>
    </row>
    <row r="3970" spans="1:13">
      <c r="A3970" s="22" t="s">
        <v>38</v>
      </c>
      <c r="B3970" s="22" t="s">
        <v>88</v>
      </c>
      <c r="C3970" s="22" t="s">
        <v>90</v>
      </c>
      <c r="D3970" s="22" t="s">
        <v>87</v>
      </c>
      <c r="E3970" s="22" t="s">
        <v>1529</v>
      </c>
      <c r="F3970" s="22" t="s">
        <v>191</v>
      </c>
      <c r="G3970" s="22">
        <v>4</v>
      </c>
      <c r="H3970" s="20">
        <v>13.217129928555183</v>
      </c>
      <c r="I3970" s="20">
        <v>17.786013348913503</v>
      </c>
      <c r="J3970" s="19" t="s">
        <v>1962</v>
      </c>
      <c r="K3970" s="18">
        <v>8</v>
      </c>
      <c r="L3970" s="18">
        <v>0.5</v>
      </c>
      <c r="M3970" s="18" t="str">
        <f>IF(tbl_data[[#This Row],[PACK COUNT]]&gt;1,"Multipack","Single")</f>
        <v>Multipack</v>
      </c>
    </row>
    <row r="3971" spans="1:13">
      <c r="A3971" s="22" t="s">
        <v>38</v>
      </c>
      <c r="B3971" s="22" t="s">
        <v>88</v>
      </c>
      <c r="C3971" s="22" t="s">
        <v>90</v>
      </c>
      <c r="D3971" s="22" t="s">
        <v>87</v>
      </c>
      <c r="E3971" s="22" t="s">
        <v>1116</v>
      </c>
      <c r="F3971" s="22" t="s">
        <v>191</v>
      </c>
      <c r="G3971" s="22">
        <v>1</v>
      </c>
      <c r="H3971" s="20">
        <v>36.222891611176046</v>
      </c>
      <c r="I3971" s="20">
        <v>51.537192002791912</v>
      </c>
      <c r="J3971" s="19" t="s">
        <v>1962</v>
      </c>
      <c r="K3971" s="18">
        <v>8</v>
      </c>
      <c r="L3971" s="18">
        <v>0.5</v>
      </c>
      <c r="M3971" s="18" t="str">
        <f>IF(tbl_data[[#This Row],[PACK COUNT]]&gt;1,"Multipack","Single")</f>
        <v>Single</v>
      </c>
    </row>
    <row r="3972" spans="1:13">
      <c r="A3972" s="22" t="s">
        <v>38</v>
      </c>
      <c r="B3972" s="22" t="s">
        <v>88</v>
      </c>
      <c r="C3972" s="22" t="s">
        <v>24</v>
      </c>
      <c r="D3972" s="22" t="s">
        <v>87</v>
      </c>
      <c r="E3972" s="22" t="s">
        <v>1716</v>
      </c>
      <c r="F3972" s="22" t="s">
        <v>203</v>
      </c>
      <c r="G3972" s="22">
        <v>1</v>
      </c>
      <c r="H3972" s="20">
        <v>0.27693018970392014</v>
      </c>
      <c r="I3972" s="20">
        <v>0.2958324089902043</v>
      </c>
      <c r="J3972" s="19" t="s">
        <v>1962</v>
      </c>
      <c r="K3972" s="18">
        <v>8</v>
      </c>
      <c r="L3972" s="18">
        <v>1.2</v>
      </c>
      <c r="M3972" s="18" t="str">
        <f>IF(tbl_data[[#This Row],[PACK COUNT]]&gt;1,"Multipack","Single")</f>
        <v>Single</v>
      </c>
    </row>
    <row r="3973" spans="1:13">
      <c r="A3973" s="22" t="s">
        <v>38</v>
      </c>
      <c r="B3973" s="22" t="s">
        <v>88</v>
      </c>
      <c r="C3973" s="22" t="s">
        <v>24</v>
      </c>
      <c r="D3973" s="22" t="s">
        <v>110</v>
      </c>
      <c r="E3973" s="22" t="s">
        <v>1716</v>
      </c>
      <c r="F3973" s="22" t="s">
        <v>203</v>
      </c>
      <c r="G3973" s="22">
        <v>1</v>
      </c>
      <c r="H3973" s="20">
        <v>0.8208764662983945</v>
      </c>
      <c r="I3973" s="20">
        <v>0.78343942706744352</v>
      </c>
      <c r="J3973" s="19" t="s">
        <v>1962</v>
      </c>
      <c r="K3973" s="18">
        <v>8</v>
      </c>
      <c r="L3973" s="18">
        <v>1.2</v>
      </c>
      <c r="M3973" s="18" t="str">
        <f>IF(tbl_data[[#This Row],[PACK COUNT]]&gt;1,"Multipack","Single")</f>
        <v>Single</v>
      </c>
    </row>
    <row r="3974" spans="1:13">
      <c r="A3974" s="22" t="s">
        <v>38</v>
      </c>
      <c r="B3974" s="22" t="s">
        <v>88</v>
      </c>
      <c r="C3974" s="22" t="s">
        <v>112</v>
      </c>
      <c r="D3974" s="22" t="s">
        <v>110</v>
      </c>
      <c r="E3974" s="22" t="s">
        <v>1737</v>
      </c>
      <c r="F3974" s="22" t="s">
        <v>191</v>
      </c>
      <c r="G3974" s="22">
        <v>1</v>
      </c>
      <c r="H3974" s="20">
        <v>2.7163062693064273</v>
      </c>
      <c r="I3974" s="20">
        <v>2.8729033424241885</v>
      </c>
      <c r="J3974" s="19" t="s">
        <v>1962</v>
      </c>
      <c r="K3974" s="18">
        <v>8</v>
      </c>
      <c r="L3974" s="18">
        <v>0.5</v>
      </c>
      <c r="M3974" s="18" t="str">
        <f>IF(tbl_data[[#This Row],[PACK COUNT]]&gt;1,"Multipack","Single")</f>
        <v>Single</v>
      </c>
    </row>
    <row r="3975" spans="1:13">
      <c r="A3975" s="22" t="s">
        <v>38</v>
      </c>
      <c r="B3975" s="22" t="s">
        <v>88</v>
      </c>
      <c r="C3975" s="22" t="s">
        <v>112</v>
      </c>
      <c r="D3975" s="22" t="s">
        <v>110</v>
      </c>
      <c r="E3975" s="22" t="s">
        <v>1115</v>
      </c>
      <c r="F3975" s="22" t="s">
        <v>196</v>
      </c>
      <c r="G3975" s="22">
        <v>1</v>
      </c>
      <c r="H3975" s="20">
        <v>55.704934741456917</v>
      </c>
      <c r="I3975" s="20">
        <v>77.386950113121586</v>
      </c>
      <c r="J3975" s="19" t="s">
        <v>1962</v>
      </c>
      <c r="K3975" s="18">
        <v>8</v>
      </c>
      <c r="L3975" s="18">
        <v>0.5</v>
      </c>
      <c r="M3975" s="18" t="str">
        <f>IF(tbl_data[[#This Row],[PACK COUNT]]&gt;1,"Multipack","Single")</f>
        <v>Single</v>
      </c>
    </row>
    <row r="3976" spans="1:13">
      <c r="A3976" s="22" t="s">
        <v>38</v>
      </c>
      <c r="B3976" s="22" t="s">
        <v>88</v>
      </c>
      <c r="C3976" s="22" t="s">
        <v>112</v>
      </c>
      <c r="D3976" s="22" t="s">
        <v>110</v>
      </c>
      <c r="E3976" s="22" t="s">
        <v>1114</v>
      </c>
      <c r="F3976" s="22" t="s">
        <v>203</v>
      </c>
      <c r="G3976" s="22">
        <v>1</v>
      </c>
      <c r="H3976" s="20">
        <v>1208.455330388573</v>
      </c>
      <c r="I3976" s="20">
        <v>1079.8011289052306</v>
      </c>
      <c r="J3976" s="19" t="s">
        <v>1962</v>
      </c>
      <c r="K3976" s="18">
        <v>8</v>
      </c>
      <c r="L3976" s="18">
        <v>2</v>
      </c>
      <c r="M3976" s="18" t="str">
        <f>IF(tbl_data[[#This Row],[PACK COUNT]]&gt;1,"Multipack","Single")</f>
        <v>Single</v>
      </c>
    </row>
    <row r="3977" spans="1:13">
      <c r="A3977" s="22" t="s">
        <v>38</v>
      </c>
      <c r="B3977" s="22" t="s">
        <v>88</v>
      </c>
      <c r="C3977" s="22" t="s">
        <v>90</v>
      </c>
      <c r="D3977" s="22" t="s">
        <v>87</v>
      </c>
      <c r="E3977" s="22" t="s">
        <v>1113</v>
      </c>
      <c r="F3977" s="22" t="s">
        <v>203</v>
      </c>
      <c r="G3977" s="22">
        <v>1</v>
      </c>
      <c r="H3977" s="20">
        <v>35.047728165664644</v>
      </c>
      <c r="I3977" s="20">
        <v>28.065428387704806</v>
      </c>
      <c r="J3977" s="19" t="s">
        <v>1962</v>
      </c>
      <c r="K3977" s="18">
        <v>8</v>
      </c>
      <c r="L3977" s="18">
        <v>2</v>
      </c>
      <c r="M3977" s="18" t="str">
        <f>IF(tbl_data[[#This Row],[PACK COUNT]]&gt;1,"Multipack","Single")</f>
        <v>Single</v>
      </c>
    </row>
    <row r="3978" spans="1:13">
      <c r="A3978" s="22" t="s">
        <v>38</v>
      </c>
      <c r="B3978" s="22" t="s">
        <v>42</v>
      </c>
      <c r="C3978" s="22" t="s">
        <v>43</v>
      </c>
      <c r="D3978" s="22" t="s">
        <v>24</v>
      </c>
      <c r="E3978" s="22" t="s">
        <v>1557</v>
      </c>
      <c r="F3978" s="22" t="s">
        <v>196</v>
      </c>
      <c r="G3978" s="22">
        <v>1</v>
      </c>
      <c r="H3978" s="20">
        <v>9.1859140381397353</v>
      </c>
      <c r="I3978" s="20">
        <v>11.446814242995696</v>
      </c>
      <c r="J3978" s="19" t="s">
        <v>1962</v>
      </c>
      <c r="K3978" s="18">
        <v>8</v>
      </c>
      <c r="L3978" s="18">
        <v>0.5</v>
      </c>
      <c r="M3978" s="18" t="str">
        <f>IF(tbl_data[[#This Row],[PACK COUNT]]&gt;1,"Multipack","Single")</f>
        <v>Single</v>
      </c>
    </row>
    <row r="3979" spans="1:13">
      <c r="A3979" s="22" t="s">
        <v>38</v>
      </c>
      <c r="B3979" s="22" t="s">
        <v>42</v>
      </c>
      <c r="C3979" s="22" t="s">
        <v>43</v>
      </c>
      <c r="D3979" s="22" t="s">
        <v>71</v>
      </c>
      <c r="E3979" s="22" t="s">
        <v>1557</v>
      </c>
      <c r="F3979" s="22" t="s">
        <v>196</v>
      </c>
      <c r="G3979" s="22">
        <v>1</v>
      </c>
      <c r="H3979" s="20">
        <v>0.11112304250847001</v>
      </c>
      <c r="I3979" s="20">
        <v>0.14877420706119135</v>
      </c>
      <c r="J3979" s="19" t="s">
        <v>1962</v>
      </c>
      <c r="K3979" s="18">
        <v>8</v>
      </c>
      <c r="L3979" s="18">
        <v>0.5</v>
      </c>
      <c r="M3979" s="18" t="str">
        <f>IF(tbl_data[[#This Row],[PACK COUNT]]&gt;1,"Multipack","Single")</f>
        <v>Single</v>
      </c>
    </row>
    <row r="3980" spans="1:13">
      <c r="A3980" s="22" t="s">
        <v>38</v>
      </c>
      <c r="B3980" s="22" t="s">
        <v>42</v>
      </c>
      <c r="C3980" s="22" t="s">
        <v>44</v>
      </c>
      <c r="D3980" s="22" t="s">
        <v>24</v>
      </c>
      <c r="E3980" s="22" t="s">
        <v>1109</v>
      </c>
      <c r="F3980" s="22" t="s">
        <v>191</v>
      </c>
      <c r="G3980" s="22">
        <v>1</v>
      </c>
      <c r="H3980" s="20">
        <v>13.271648246778819</v>
      </c>
      <c r="I3980" s="20">
        <v>20.981390606874974</v>
      </c>
      <c r="J3980" s="19" t="s">
        <v>1962</v>
      </c>
      <c r="K3980" s="18">
        <v>8</v>
      </c>
      <c r="L3980" s="18">
        <v>0.5</v>
      </c>
      <c r="M3980" s="18" t="str">
        <f>IF(tbl_data[[#This Row],[PACK COUNT]]&gt;1,"Multipack","Single")</f>
        <v>Single</v>
      </c>
    </row>
    <row r="3981" spans="1:13">
      <c r="A3981" s="22" t="s">
        <v>38</v>
      </c>
      <c r="B3981" s="22" t="s">
        <v>42</v>
      </c>
      <c r="C3981" s="22" t="s">
        <v>44</v>
      </c>
      <c r="D3981" s="22" t="s">
        <v>24</v>
      </c>
      <c r="E3981" s="22" t="s">
        <v>1108</v>
      </c>
      <c r="F3981" s="22" t="s">
        <v>196</v>
      </c>
      <c r="G3981" s="22">
        <v>1</v>
      </c>
      <c r="H3981" s="20">
        <v>34.284565944417466</v>
      </c>
      <c r="I3981" s="20">
        <v>59.36739836184497</v>
      </c>
      <c r="J3981" s="19" t="s">
        <v>1962</v>
      </c>
      <c r="K3981" s="18">
        <v>8</v>
      </c>
      <c r="L3981" s="18">
        <v>0.5</v>
      </c>
      <c r="M3981" s="18" t="str">
        <f>IF(tbl_data[[#This Row],[PACK COUNT]]&gt;1,"Multipack","Single")</f>
        <v>Single</v>
      </c>
    </row>
    <row r="3982" spans="1:13">
      <c r="A3982" s="22" t="s">
        <v>38</v>
      </c>
      <c r="B3982" s="22" t="s">
        <v>42</v>
      </c>
      <c r="C3982" s="22" t="s">
        <v>79</v>
      </c>
      <c r="D3982" s="22" t="s">
        <v>71</v>
      </c>
      <c r="E3982" s="22" t="s">
        <v>1107</v>
      </c>
      <c r="F3982" s="22" t="s">
        <v>191</v>
      </c>
      <c r="G3982" s="22">
        <v>1</v>
      </c>
      <c r="H3982" s="20">
        <v>5.4627013191677456</v>
      </c>
      <c r="I3982" s="20">
        <v>6.8770517420791144</v>
      </c>
      <c r="J3982" s="19" t="s">
        <v>1962</v>
      </c>
      <c r="K3982" s="18">
        <v>8</v>
      </c>
      <c r="L3982" s="18">
        <v>0.5</v>
      </c>
      <c r="M3982" s="18" t="str">
        <f>IF(tbl_data[[#This Row],[PACK COUNT]]&gt;1,"Multipack","Single")</f>
        <v>Single</v>
      </c>
    </row>
    <row r="3983" spans="1:13">
      <c r="A3983" s="22" t="s">
        <v>38</v>
      </c>
      <c r="B3983" s="22" t="s">
        <v>42</v>
      </c>
      <c r="C3983" s="22" t="s">
        <v>79</v>
      </c>
      <c r="D3983" s="22" t="s">
        <v>71</v>
      </c>
      <c r="E3983" s="22" t="s">
        <v>1448</v>
      </c>
      <c r="F3983" s="22" t="s">
        <v>191</v>
      </c>
      <c r="G3983" s="22">
        <v>24</v>
      </c>
      <c r="H3983" s="20">
        <v>0.21759499931621348</v>
      </c>
      <c r="I3983" s="20">
        <v>0.22992934225461326</v>
      </c>
      <c r="J3983" s="19" t="s">
        <v>1962</v>
      </c>
      <c r="K3983" s="18">
        <v>8</v>
      </c>
      <c r="L3983" s="18">
        <v>0.5</v>
      </c>
      <c r="M3983" s="18" t="str">
        <f>IF(tbl_data[[#This Row],[PACK COUNT]]&gt;1,"Multipack","Single")</f>
        <v>Multipack</v>
      </c>
    </row>
    <row r="3984" spans="1:13">
      <c r="A3984" s="22" t="s">
        <v>38</v>
      </c>
      <c r="B3984" s="22" t="s">
        <v>42</v>
      </c>
      <c r="C3984" s="22" t="s">
        <v>79</v>
      </c>
      <c r="D3984" s="22" t="s">
        <v>87</v>
      </c>
      <c r="E3984" s="22" t="s">
        <v>1390</v>
      </c>
      <c r="F3984" s="22" t="s">
        <v>203</v>
      </c>
      <c r="G3984" s="22">
        <v>1</v>
      </c>
      <c r="H3984" s="20">
        <v>6.7381240689743329</v>
      </c>
      <c r="I3984" s="20">
        <v>6.6460131559330726</v>
      </c>
      <c r="J3984" s="19" t="s">
        <v>1962</v>
      </c>
      <c r="K3984" s="18">
        <v>8</v>
      </c>
      <c r="L3984" s="18">
        <v>1.5</v>
      </c>
      <c r="M3984" s="18" t="str">
        <f>IF(tbl_data[[#This Row],[PACK COUNT]]&gt;1,"Multipack","Single")</f>
        <v>Single</v>
      </c>
    </row>
    <row r="3985" spans="1:13">
      <c r="A3985" s="22" t="s">
        <v>38</v>
      </c>
      <c r="B3985" s="22" t="s">
        <v>42</v>
      </c>
      <c r="C3985" s="22" t="s">
        <v>45</v>
      </c>
      <c r="D3985" s="22" t="s">
        <v>24</v>
      </c>
      <c r="E3985" s="22" t="s">
        <v>1515</v>
      </c>
      <c r="F3985" s="22" t="s">
        <v>196</v>
      </c>
      <c r="G3985" s="22">
        <v>1</v>
      </c>
      <c r="H3985" s="20">
        <v>4.4499255451549367</v>
      </c>
      <c r="I3985" s="20">
        <v>7.5413669699283368</v>
      </c>
      <c r="J3985" s="19" t="s">
        <v>1962</v>
      </c>
      <c r="K3985" s="18">
        <v>8</v>
      </c>
      <c r="L3985" s="18">
        <v>0.5</v>
      </c>
      <c r="M3985" s="18" t="str">
        <f>IF(tbl_data[[#This Row],[PACK COUNT]]&gt;1,"Multipack","Single")</f>
        <v>Single</v>
      </c>
    </row>
    <row r="3986" spans="1:13">
      <c r="A3986" s="22" t="s">
        <v>38</v>
      </c>
      <c r="B3986" s="22" t="s">
        <v>42</v>
      </c>
      <c r="C3986" s="22" t="s">
        <v>46</v>
      </c>
      <c r="D3986" s="22" t="s">
        <v>71</v>
      </c>
      <c r="E3986" s="22" t="s">
        <v>1105</v>
      </c>
      <c r="F3986" s="22" t="s">
        <v>191</v>
      </c>
      <c r="G3986" s="22">
        <v>1</v>
      </c>
      <c r="H3986" s="20">
        <v>11.508413926527574</v>
      </c>
      <c r="I3986" s="20">
        <v>17.714173882681262</v>
      </c>
      <c r="J3986" s="19" t="s">
        <v>1962</v>
      </c>
      <c r="K3986" s="18">
        <v>8</v>
      </c>
      <c r="L3986" s="18">
        <v>1</v>
      </c>
      <c r="M3986" s="18" t="str">
        <f>IF(tbl_data[[#This Row],[PACK COUNT]]&gt;1,"Multipack","Single")</f>
        <v>Single</v>
      </c>
    </row>
    <row r="3987" spans="1:13">
      <c r="A3987" s="22" t="s">
        <v>38</v>
      </c>
      <c r="B3987" s="22" t="s">
        <v>42</v>
      </c>
      <c r="C3987" s="22" t="s">
        <v>46</v>
      </c>
      <c r="D3987" s="22" t="s">
        <v>24</v>
      </c>
      <c r="E3987" s="22" t="s">
        <v>1254</v>
      </c>
      <c r="F3987" s="22" t="s">
        <v>196</v>
      </c>
      <c r="G3987" s="22">
        <v>1</v>
      </c>
      <c r="H3987" s="20">
        <v>3.5847669421509454</v>
      </c>
      <c r="I3987" s="20">
        <v>6.5099958386891803</v>
      </c>
      <c r="J3987" s="19" t="s">
        <v>1962</v>
      </c>
      <c r="K3987" s="18">
        <v>8</v>
      </c>
      <c r="L3987" s="18">
        <v>0.5</v>
      </c>
      <c r="M3987" s="18" t="str">
        <f>IF(tbl_data[[#This Row],[PACK COUNT]]&gt;1,"Multipack","Single")</f>
        <v>Single</v>
      </c>
    </row>
    <row r="3988" spans="1:13">
      <c r="A3988" s="22" t="s">
        <v>38</v>
      </c>
      <c r="B3988" s="22" t="s">
        <v>1715</v>
      </c>
      <c r="C3988" s="22" t="s">
        <v>176</v>
      </c>
      <c r="D3988" s="22" t="s">
        <v>87</v>
      </c>
      <c r="E3988" s="22" t="s">
        <v>1714</v>
      </c>
      <c r="F3988" s="22" t="s">
        <v>191</v>
      </c>
      <c r="G3988" s="22">
        <v>1</v>
      </c>
      <c r="H3988" s="20">
        <v>4.5804687308828612E-2</v>
      </c>
      <c r="I3988" s="20">
        <v>4.9775652891231446E-2</v>
      </c>
      <c r="J3988" s="19" t="s">
        <v>1962</v>
      </c>
      <c r="K3988" s="18">
        <v>8</v>
      </c>
      <c r="L3988" s="18">
        <v>0.5</v>
      </c>
      <c r="M3988" s="18" t="str">
        <f>IF(tbl_data[[#This Row],[PACK COUNT]]&gt;1,"Multipack","Single")</f>
        <v>Single</v>
      </c>
    </row>
    <row r="3989" spans="1:13">
      <c r="A3989" s="22" t="s">
        <v>38</v>
      </c>
      <c r="B3989" s="22" t="s">
        <v>103</v>
      </c>
      <c r="C3989" s="22" t="s">
        <v>82</v>
      </c>
      <c r="D3989" s="22" t="s">
        <v>87</v>
      </c>
      <c r="E3989" s="22" t="s">
        <v>1556</v>
      </c>
      <c r="F3989" s="22" t="s">
        <v>196</v>
      </c>
      <c r="G3989" s="22">
        <v>1</v>
      </c>
      <c r="H3989" s="20">
        <v>9.2551667717793371E-2</v>
      </c>
      <c r="I3989" s="20">
        <v>0.11964661957072541</v>
      </c>
      <c r="J3989" s="19" t="s">
        <v>1962</v>
      </c>
      <c r="K3989" s="18">
        <v>8</v>
      </c>
      <c r="L3989" s="18">
        <v>0.5</v>
      </c>
      <c r="M3989" s="18" t="str">
        <f>IF(tbl_data[[#This Row],[PACK COUNT]]&gt;1,"Multipack","Single")</f>
        <v>Single</v>
      </c>
    </row>
    <row r="3990" spans="1:13">
      <c r="A3990" s="22" t="s">
        <v>38</v>
      </c>
      <c r="B3990" s="22" t="s">
        <v>103</v>
      </c>
      <c r="C3990" s="22" t="s">
        <v>82</v>
      </c>
      <c r="D3990" s="22" t="s">
        <v>87</v>
      </c>
      <c r="E3990" s="22" t="s">
        <v>1452</v>
      </c>
      <c r="F3990" s="22" t="s">
        <v>203</v>
      </c>
      <c r="G3990" s="22">
        <v>1</v>
      </c>
      <c r="H3990" s="20">
        <v>0.77419194229053767</v>
      </c>
      <c r="I3990" s="20">
        <v>0.74679229446905016</v>
      </c>
      <c r="J3990" s="19" t="s">
        <v>1962</v>
      </c>
      <c r="K3990" s="18">
        <v>8</v>
      </c>
      <c r="L3990" s="18">
        <v>2</v>
      </c>
      <c r="M3990" s="18" t="str">
        <f>IF(tbl_data[[#This Row],[PACK COUNT]]&gt;1,"Multipack","Single")</f>
        <v>Single</v>
      </c>
    </row>
    <row r="3991" spans="1:13">
      <c r="A3991" s="22" t="s">
        <v>38</v>
      </c>
      <c r="B3991" s="22" t="s">
        <v>38</v>
      </c>
      <c r="C3991" s="22" t="s">
        <v>38</v>
      </c>
      <c r="D3991" s="22" t="s">
        <v>24</v>
      </c>
      <c r="E3991" s="22" t="s">
        <v>1103</v>
      </c>
      <c r="F3991" s="22" t="s">
        <v>191</v>
      </c>
      <c r="G3991" s="22">
        <v>1</v>
      </c>
      <c r="H3991" s="20">
        <v>44.916291302344483</v>
      </c>
      <c r="I3991" s="20">
        <v>71.866558955250085</v>
      </c>
      <c r="J3991" s="19" t="s">
        <v>1962</v>
      </c>
      <c r="K3991" s="18">
        <v>8</v>
      </c>
      <c r="L3991" s="18">
        <v>0.5</v>
      </c>
      <c r="M3991" s="18" t="str">
        <f>IF(tbl_data[[#This Row],[PACK COUNT]]&gt;1,"Multipack","Single")</f>
        <v>Single</v>
      </c>
    </row>
    <row r="3992" spans="1:13">
      <c r="A3992" s="22" t="s">
        <v>38</v>
      </c>
      <c r="B3992" s="22" t="s">
        <v>38</v>
      </c>
      <c r="C3992" s="22" t="s">
        <v>38</v>
      </c>
      <c r="D3992" s="22" t="s">
        <v>24</v>
      </c>
      <c r="E3992" s="22" t="s">
        <v>1102</v>
      </c>
      <c r="F3992" s="22" t="s">
        <v>196</v>
      </c>
      <c r="G3992" s="22">
        <v>1</v>
      </c>
      <c r="H3992" s="20">
        <v>40.746212178265736</v>
      </c>
      <c r="I3992" s="20">
        <v>74.843494571722232</v>
      </c>
      <c r="J3992" s="19" t="s">
        <v>1962</v>
      </c>
      <c r="K3992" s="18">
        <v>8</v>
      </c>
      <c r="L3992" s="18">
        <v>0.5</v>
      </c>
      <c r="M3992" s="18" t="str">
        <f>IF(tbl_data[[#This Row],[PACK COUNT]]&gt;1,"Multipack","Single")</f>
        <v>Single</v>
      </c>
    </row>
    <row r="3993" spans="1:13">
      <c r="A3993" s="22" t="s">
        <v>38</v>
      </c>
      <c r="B3993" s="22" t="s">
        <v>31</v>
      </c>
      <c r="C3993" s="22" t="s">
        <v>34</v>
      </c>
      <c r="D3993" s="22" t="s">
        <v>24</v>
      </c>
      <c r="E3993" s="22" t="s">
        <v>1296</v>
      </c>
      <c r="F3993" s="22" t="s">
        <v>191</v>
      </c>
      <c r="G3993" s="22">
        <v>1</v>
      </c>
      <c r="H3993" s="20">
        <v>7.9182170427992595</v>
      </c>
      <c r="I3993" s="20">
        <v>17.397041992302714</v>
      </c>
      <c r="J3993" s="19" t="s">
        <v>1962</v>
      </c>
      <c r="K3993" s="18">
        <v>8</v>
      </c>
      <c r="L3993" s="18">
        <v>0.33</v>
      </c>
      <c r="M3993" s="18" t="str">
        <f>IF(tbl_data[[#This Row],[PACK COUNT]]&gt;1,"Multipack","Single")</f>
        <v>Single</v>
      </c>
    </row>
    <row r="3994" spans="1:13">
      <c r="A3994" s="22" t="s">
        <v>38</v>
      </c>
      <c r="B3994" s="22" t="s">
        <v>31</v>
      </c>
      <c r="C3994" s="22" t="s">
        <v>34</v>
      </c>
      <c r="D3994" s="22" t="s">
        <v>24</v>
      </c>
      <c r="E3994" s="22" t="s">
        <v>1713</v>
      </c>
      <c r="F3994" s="22" t="s">
        <v>191</v>
      </c>
      <c r="G3994" s="22">
        <v>4</v>
      </c>
      <c r="H3994" s="20">
        <v>2.1762880626542458</v>
      </c>
      <c r="I3994" s="20">
        <v>3.0913493160354077</v>
      </c>
      <c r="J3994" s="19" t="s">
        <v>1962</v>
      </c>
      <c r="K3994" s="18">
        <v>8</v>
      </c>
      <c r="L3994" s="18">
        <v>0.33</v>
      </c>
      <c r="M3994" s="18" t="str">
        <f>IF(tbl_data[[#This Row],[PACK COUNT]]&gt;1,"Multipack","Single")</f>
        <v>Multipack</v>
      </c>
    </row>
    <row r="3995" spans="1:13">
      <c r="A3995" s="22" t="s">
        <v>38</v>
      </c>
      <c r="B3995" s="22" t="s">
        <v>31</v>
      </c>
      <c r="C3995" s="22" t="s">
        <v>35</v>
      </c>
      <c r="D3995" s="22" t="s">
        <v>24</v>
      </c>
      <c r="E3995" s="22" t="s">
        <v>1712</v>
      </c>
      <c r="F3995" s="22" t="s">
        <v>191</v>
      </c>
      <c r="G3995" s="22">
        <v>1</v>
      </c>
      <c r="H3995" s="20">
        <v>5.0815190387209962E-2</v>
      </c>
      <c r="I3995" s="20">
        <v>9.5820512211515621E-2</v>
      </c>
      <c r="J3995" s="19" t="s">
        <v>1962</v>
      </c>
      <c r="K3995" s="18">
        <v>8</v>
      </c>
      <c r="L3995" s="18">
        <v>0.5</v>
      </c>
      <c r="M3995" s="18" t="str">
        <f>IF(tbl_data[[#This Row],[PACK COUNT]]&gt;1,"Multipack","Single")</f>
        <v>Single</v>
      </c>
    </row>
    <row r="3996" spans="1:13">
      <c r="A3996" s="22" t="s">
        <v>38</v>
      </c>
      <c r="B3996" s="22" t="s">
        <v>31</v>
      </c>
      <c r="C3996" s="22" t="s">
        <v>33</v>
      </c>
      <c r="D3996" s="22" t="s">
        <v>24</v>
      </c>
      <c r="E3996" s="22" t="s">
        <v>1514</v>
      </c>
      <c r="F3996" s="22" t="s">
        <v>196</v>
      </c>
      <c r="G3996" s="22">
        <v>1</v>
      </c>
      <c r="H3996" s="20">
        <v>19.353536825229437</v>
      </c>
      <c r="I3996" s="20">
        <v>42.619593466411764</v>
      </c>
      <c r="J3996" s="19" t="s">
        <v>1962</v>
      </c>
      <c r="K3996" s="18">
        <v>8</v>
      </c>
      <c r="L3996" s="18">
        <v>0.33</v>
      </c>
      <c r="M3996" s="18" t="str">
        <f>IF(tbl_data[[#This Row],[PACK COUNT]]&gt;1,"Multipack","Single")</f>
        <v>Single</v>
      </c>
    </row>
    <row r="3997" spans="1:13">
      <c r="A3997" s="22" t="s">
        <v>38</v>
      </c>
      <c r="B3997" s="22" t="s">
        <v>31</v>
      </c>
      <c r="C3997" s="22" t="s">
        <v>1758</v>
      </c>
      <c r="D3997" s="22" t="s">
        <v>24</v>
      </c>
      <c r="E3997" s="22" t="s">
        <v>1757</v>
      </c>
      <c r="F3997" s="22" t="s">
        <v>196</v>
      </c>
      <c r="G3997" s="22">
        <v>1</v>
      </c>
      <c r="H3997" s="20">
        <v>0.10352612580603586</v>
      </c>
      <c r="I3997" s="20">
        <v>0.30743271696461977</v>
      </c>
      <c r="J3997" s="19" t="s">
        <v>1962</v>
      </c>
      <c r="K3997" s="18">
        <v>8</v>
      </c>
      <c r="L3997" s="18">
        <v>0.33</v>
      </c>
      <c r="M3997" s="18" t="str">
        <f>IF(tbl_data[[#This Row],[PACK COUNT]]&gt;1,"Multipack","Single")</f>
        <v>Single</v>
      </c>
    </row>
    <row r="3998" spans="1:13">
      <c r="A3998" s="22" t="s">
        <v>38</v>
      </c>
      <c r="B3998" s="22" t="s">
        <v>31</v>
      </c>
      <c r="C3998" s="22" t="s">
        <v>35</v>
      </c>
      <c r="D3998" s="22" t="s">
        <v>24</v>
      </c>
      <c r="E3998" s="22" t="s">
        <v>1098</v>
      </c>
      <c r="F3998" s="22" t="s">
        <v>196</v>
      </c>
      <c r="G3998" s="22">
        <v>1</v>
      </c>
      <c r="H3998" s="20">
        <v>44.777208207279031</v>
      </c>
      <c r="I3998" s="20">
        <v>102.82129152893117</v>
      </c>
      <c r="J3998" s="19" t="s">
        <v>1962</v>
      </c>
      <c r="K3998" s="18">
        <v>8</v>
      </c>
      <c r="L3998" s="18">
        <v>0.33</v>
      </c>
      <c r="M3998" s="18" t="str">
        <f>IF(tbl_data[[#This Row],[PACK COUNT]]&gt;1,"Multipack","Single")</f>
        <v>Single</v>
      </c>
    </row>
    <row r="3999" spans="1:13">
      <c r="A3999" s="22" t="s">
        <v>38</v>
      </c>
      <c r="B3999" s="22" t="s">
        <v>31</v>
      </c>
      <c r="C3999" s="22" t="s">
        <v>35</v>
      </c>
      <c r="D3999" s="22" t="s">
        <v>24</v>
      </c>
      <c r="E3999" s="22" t="s">
        <v>1423</v>
      </c>
      <c r="F3999" s="22" t="s">
        <v>196</v>
      </c>
      <c r="G3999" s="22">
        <v>4</v>
      </c>
      <c r="H3999" s="20">
        <v>1.8842706313442039</v>
      </c>
      <c r="I3999" s="20">
        <v>2.655360927228974</v>
      </c>
      <c r="J3999" s="19" t="s">
        <v>1962</v>
      </c>
      <c r="K3999" s="18">
        <v>8</v>
      </c>
      <c r="L3999" s="18">
        <v>0.33</v>
      </c>
      <c r="M3999" s="18" t="str">
        <f>IF(tbl_data[[#This Row],[PACK COUNT]]&gt;1,"Multipack","Single")</f>
        <v>Multipack</v>
      </c>
    </row>
    <row r="4000" spans="1:13">
      <c r="A4000" s="22" t="s">
        <v>38</v>
      </c>
      <c r="B4000" s="22" t="s">
        <v>31</v>
      </c>
      <c r="C4000" s="22" t="s">
        <v>37</v>
      </c>
      <c r="D4000" s="22" t="s">
        <v>24</v>
      </c>
      <c r="E4000" s="22" t="s">
        <v>1097</v>
      </c>
      <c r="F4000" s="22" t="s">
        <v>196</v>
      </c>
      <c r="G4000" s="22">
        <v>1</v>
      </c>
      <c r="H4000" s="20">
        <v>51.755053333987661</v>
      </c>
      <c r="I4000" s="20">
        <v>125.88874684035697</v>
      </c>
      <c r="J4000" s="19" t="s">
        <v>1962</v>
      </c>
      <c r="K4000" s="18">
        <v>8</v>
      </c>
      <c r="L4000" s="18">
        <v>0.33</v>
      </c>
      <c r="M4000" s="18" t="str">
        <f>IF(tbl_data[[#This Row],[PACK COUNT]]&gt;1,"Multipack","Single")</f>
        <v>Single</v>
      </c>
    </row>
    <row r="4001" spans="1:13">
      <c r="A4001" s="22" t="s">
        <v>38</v>
      </c>
      <c r="B4001" s="22" t="s">
        <v>94</v>
      </c>
      <c r="C4001" s="22" t="s">
        <v>94</v>
      </c>
      <c r="D4001" s="22" t="s">
        <v>87</v>
      </c>
      <c r="E4001" s="22" t="s">
        <v>1093</v>
      </c>
      <c r="F4001" s="22" t="s">
        <v>203</v>
      </c>
      <c r="G4001" s="22">
        <v>1</v>
      </c>
      <c r="H4001" s="20">
        <v>112.08427848524644</v>
      </c>
      <c r="I4001" s="20">
        <v>93.235158669220823</v>
      </c>
      <c r="J4001" s="19" t="s">
        <v>1962</v>
      </c>
      <c r="K4001" s="18">
        <v>8</v>
      </c>
      <c r="L4001" s="18">
        <v>2</v>
      </c>
      <c r="M4001" s="18" t="str">
        <f>IF(tbl_data[[#This Row],[PACK COUNT]]&gt;1,"Multipack","Single")</f>
        <v>Single</v>
      </c>
    </row>
    <row r="4002" spans="1:13">
      <c r="A4002" s="22" t="s">
        <v>38</v>
      </c>
      <c r="B4002" s="22" t="s">
        <v>94</v>
      </c>
      <c r="C4002" s="22" t="s">
        <v>110</v>
      </c>
      <c r="D4002" s="22" t="s">
        <v>110</v>
      </c>
      <c r="E4002" s="22" t="s">
        <v>1092</v>
      </c>
      <c r="F4002" s="22" t="s">
        <v>203</v>
      </c>
      <c r="G4002" s="22">
        <v>1</v>
      </c>
      <c r="H4002" s="20">
        <v>101.22901875877757</v>
      </c>
      <c r="I4002" s="20">
        <v>93.501535562293569</v>
      </c>
      <c r="J4002" s="19" t="s">
        <v>1962</v>
      </c>
      <c r="K4002" s="18">
        <v>8</v>
      </c>
      <c r="L4002" s="18">
        <v>2</v>
      </c>
      <c r="M4002" s="18" t="str">
        <f>IF(tbl_data[[#This Row],[PACK COUNT]]&gt;1,"Multipack","Single")</f>
        <v>Single</v>
      </c>
    </row>
    <row r="4003" spans="1:13">
      <c r="A4003" s="22" t="s">
        <v>38</v>
      </c>
      <c r="B4003" s="22" t="s">
        <v>56</v>
      </c>
      <c r="C4003" s="22" t="s">
        <v>57</v>
      </c>
      <c r="D4003" s="22" t="s">
        <v>24</v>
      </c>
      <c r="E4003" s="22" t="s">
        <v>1091</v>
      </c>
      <c r="F4003" s="22" t="s">
        <v>196</v>
      </c>
      <c r="G4003" s="22">
        <v>1</v>
      </c>
      <c r="H4003" s="20">
        <v>0.82806140963220587</v>
      </c>
      <c r="I4003" s="20">
        <v>2.9330543441755794</v>
      </c>
      <c r="J4003" s="19" t="s">
        <v>1962</v>
      </c>
      <c r="K4003" s="18">
        <v>8</v>
      </c>
      <c r="L4003" s="18">
        <v>0.25</v>
      </c>
      <c r="M4003" s="18" t="str">
        <f>IF(tbl_data[[#This Row],[PACK COUNT]]&gt;1,"Multipack","Single")</f>
        <v>Single</v>
      </c>
    </row>
    <row r="4004" spans="1:13">
      <c r="A4004" s="22" t="s">
        <v>38</v>
      </c>
      <c r="B4004" s="22" t="s">
        <v>56</v>
      </c>
      <c r="C4004" s="22" t="s">
        <v>59</v>
      </c>
      <c r="D4004" s="22" t="s">
        <v>24</v>
      </c>
      <c r="E4004" s="22" t="s">
        <v>1089</v>
      </c>
      <c r="F4004" s="22" t="s">
        <v>196</v>
      </c>
      <c r="G4004" s="22">
        <v>1</v>
      </c>
      <c r="H4004" s="20">
        <v>1.0265088133120948</v>
      </c>
      <c r="I4004" s="20">
        <v>3.6787022319451914</v>
      </c>
      <c r="J4004" s="19" t="s">
        <v>1962</v>
      </c>
      <c r="K4004" s="18">
        <v>8</v>
      </c>
      <c r="L4004" s="18">
        <v>0.25</v>
      </c>
      <c r="M4004" s="18" t="str">
        <f>IF(tbl_data[[#This Row],[PACK COUNT]]&gt;1,"Multipack","Single")</f>
        <v>Single</v>
      </c>
    </row>
    <row r="4005" spans="1:13">
      <c r="A4005" s="22" t="s">
        <v>38</v>
      </c>
      <c r="B4005" s="22" t="s">
        <v>1088</v>
      </c>
      <c r="C4005" s="22" t="s">
        <v>24</v>
      </c>
      <c r="D4005" s="22" t="s">
        <v>71</v>
      </c>
      <c r="E4005" s="22" t="s">
        <v>1087</v>
      </c>
      <c r="F4005" s="22" t="s">
        <v>191</v>
      </c>
      <c r="G4005" s="22">
        <v>1</v>
      </c>
      <c r="H4005" s="20">
        <v>8.6795448014750853</v>
      </c>
      <c r="I4005" s="20">
        <v>9.4495471445476014</v>
      </c>
      <c r="J4005" s="19" t="s">
        <v>1962</v>
      </c>
      <c r="K4005" s="18">
        <v>8</v>
      </c>
      <c r="L4005" s="18">
        <v>0.5</v>
      </c>
      <c r="M4005" s="18" t="str">
        <f>IF(tbl_data[[#This Row],[PACK COUNT]]&gt;1,"Multipack","Single")</f>
        <v>Single</v>
      </c>
    </row>
    <row r="4006" spans="1:13">
      <c r="A4006" s="22" t="s">
        <v>38</v>
      </c>
      <c r="B4006" s="22" t="s">
        <v>67</v>
      </c>
      <c r="C4006" s="22" t="s">
        <v>81</v>
      </c>
      <c r="D4006" s="22" t="s">
        <v>24</v>
      </c>
      <c r="E4006" s="22" t="s">
        <v>1653</v>
      </c>
      <c r="F4006" s="22" t="s">
        <v>196</v>
      </c>
      <c r="G4006" s="22">
        <v>1</v>
      </c>
      <c r="H4006" s="20">
        <v>9.7832766684912115E-2</v>
      </c>
      <c r="I4006" s="20">
        <v>0.20303857955942842</v>
      </c>
      <c r="J4006" s="19" t="s">
        <v>1962</v>
      </c>
      <c r="K4006" s="18">
        <v>8</v>
      </c>
      <c r="L4006" s="18">
        <v>0.4</v>
      </c>
      <c r="M4006" s="18" t="str">
        <f>IF(tbl_data[[#This Row],[PACK COUNT]]&gt;1,"Multipack","Single")</f>
        <v>Single</v>
      </c>
    </row>
    <row r="4007" spans="1:13">
      <c r="A4007" s="22" t="s">
        <v>38</v>
      </c>
      <c r="B4007" s="22" t="s">
        <v>67</v>
      </c>
      <c r="C4007" s="22" t="s">
        <v>68</v>
      </c>
      <c r="D4007" s="22" t="s">
        <v>24</v>
      </c>
      <c r="E4007" s="22" t="s">
        <v>1512</v>
      </c>
      <c r="F4007" s="22" t="s">
        <v>196</v>
      </c>
      <c r="G4007" s="22">
        <v>1</v>
      </c>
      <c r="H4007" s="20">
        <v>0.12583479374711889</v>
      </c>
      <c r="I4007" s="20">
        <v>0.24130039151748417</v>
      </c>
      <c r="J4007" s="19" t="s">
        <v>1962</v>
      </c>
      <c r="K4007" s="18">
        <v>8</v>
      </c>
      <c r="L4007" s="18">
        <v>0.4</v>
      </c>
      <c r="M4007" s="18" t="str">
        <f>IF(tbl_data[[#This Row],[PACK COUNT]]&gt;1,"Multipack","Single")</f>
        <v>Single</v>
      </c>
    </row>
    <row r="4008" spans="1:13">
      <c r="A4008" s="22" t="s">
        <v>38</v>
      </c>
      <c r="B4008" s="22" t="s">
        <v>92</v>
      </c>
      <c r="C4008" s="22" t="s">
        <v>93</v>
      </c>
      <c r="D4008" s="22" t="s">
        <v>87</v>
      </c>
      <c r="E4008" s="22" t="s">
        <v>1212</v>
      </c>
      <c r="F4008" s="22" t="s">
        <v>196</v>
      </c>
      <c r="G4008" s="22">
        <v>1</v>
      </c>
      <c r="H4008" s="20">
        <v>7.7473768988190068</v>
      </c>
      <c r="I4008" s="20">
        <v>11.995933003125545</v>
      </c>
      <c r="J4008" s="19" t="s">
        <v>1962</v>
      </c>
      <c r="K4008" s="18">
        <v>8</v>
      </c>
      <c r="L4008" s="18">
        <v>0.5</v>
      </c>
      <c r="M4008" s="18" t="str">
        <f>IF(tbl_data[[#This Row],[PACK COUNT]]&gt;1,"Multipack","Single")</f>
        <v>Single</v>
      </c>
    </row>
    <row r="4009" spans="1:13">
      <c r="A4009" s="22" t="s">
        <v>38</v>
      </c>
      <c r="B4009" s="22" t="s">
        <v>92</v>
      </c>
      <c r="C4009" s="22" t="s">
        <v>93</v>
      </c>
      <c r="D4009" s="22" t="s">
        <v>87</v>
      </c>
      <c r="E4009" s="22" t="s">
        <v>1086</v>
      </c>
      <c r="F4009" s="22" t="s">
        <v>203</v>
      </c>
      <c r="G4009" s="22">
        <v>1</v>
      </c>
      <c r="H4009" s="20">
        <v>148.86325230269705</v>
      </c>
      <c r="I4009" s="20">
        <v>145.14828031072321</v>
      </c>
      <c r="J4009" s="19" t="s">
        <v>1962</v>
      </c>
      <c r="K4009" s="18">
        <v>8</v>
      </c>
      <c r="L4009" s="18">
        <v>2</v>
      </c>
      <c r="M4009" s="18" t="str">
        <f>IF(tbl_data[[#This Row],[PACK COUNT]]&gt;1,"Multipack","Single")</f>
        <v>Single</v>
      </c>
    </row>
    <row r="4010" spans="1:13">
      <c r="A4010" s="22" t="s">
        <v>38</v>
      </c>
      <c r="B4010" s="22" t="s">
        <v>60</v>
      </c>
      <c r="C4010" s="22" t="s">
        <v>61</v>
      </c>
      <c r="D4010" s="22" t="s">
        <v>71</v>
      </c>
      <c r="E4010" s="22" t="s">
        <v>1168</v>
      </c>
      <c r="F4010" s="22" t="s">
        <v>196</v>
      </c>
      <c r="G4010" s="22">
        <v>1</v>
      </c>
      <c r="H4010" s="20">
        <v>3.325998499060927</v>
      </c>
      <c r="I4010" s="20">
        <v>5.9522940211750512</v>
      </c>
      <c r="J4010" s="19" t="s">
        <v>1962</v>
      </c>
      <c r="K4010" s="18">
        <v>8</v>
      </c>
      <c r="L4010" s="18">
        <v>0.56799999999999995</v>
      </c>
      <c r="M4010" s="18" t="str">
        <f>IF(tbl_data[[#This Row],[PACK COUNT]]&gt;1,"Multipack","Single")</f>
        <v>Single</v>
      </c>
    </row>
    <row r="4011" spans="1:13">
      <c r="A4011" s="22" t="s">
        <v>38</v>
      </c>
      <c r="B4011" s="22" t="s">
        <v>60</v>
      </c>
      <c r="C4011" s="22" t="s">
        <v>62</v>
      </c>
      <c r="D4011" s="22" t="s">
        <v>71</v>
      </c>
      <c r="E4011" s="22" t="s">
        <v>1169</v>
      </c>
      <c r="F4011" s="22" t="s">
        <v>196</v>
      </c>
      <c r="G4011" s="22">
        <v>1</v>
      </c>
      <c r="H4011" s="20">
        <v>2.5847977959661721</v>
      </c>
      <c r="I4011" s="20">
        <v>4.2454244576492037</v>
      </c>
      <c r="J4011" s="19" t="s">
        <v>1962</v>
      </c>
      <c r="K4011" s="18">
        <v>8</v>
      </c>
      <c r="L4011" s="18">
        <v>0.56799999999999995</v>
      </c>
      <c r="M4011" s="18" t="str">
        <f>IF(tbl_data[[#This Row],[PACK COUNT]]&gt;1,"Multipack","Single")</f>
        <v>Single</v>
      </c>
    </row>
    <row r="4012" spans="1:13">
      <c r="A4012" s="22" t="s">
        <v>38</v>
      </c>
      <c r="B4012" s="22" t="s">
        <v>39</v>
      </c>
      <c r="C4012" s="22" t="s">
        <v>40</v>
      </c>
      <c r="D4012" s="22" t="s">
        <v>24</v>
      </c>
      <c r="E4012" s="22" t="s">
        <v>1083</v>
      </c>
      <c r="F4012" s="22" t="s">
        <v>191</v>
      </c>
      <c r="G4012" s="22">
        <v>1</v>
      </c>
      <c r="H4012" s="20">
        <v>0.13825055077895113</v>
      </c>
      <c r="I4012" s="20">
        <v>0.22803808057254235</v>
      </c>
      <c r="J4012" s="19" t="s">
        <v>1962</v>
      </c>
      <c r="K4012" s="18">
        <v>8</v>
      </c>
      <c r="L4012" s="18">
        <v>0.33</v>
      </c>
      <c r="M4012" s="18" t="str">
        <f>IF(tbl_data[[#This Row],[PACK COUNT]]&gt;1,"Multipack","Single")</f>
        <v>Single</v>
      </c>
    </row>
    <row r="4013" spans="1:13">
      <c r="A4013" s="22" t="s">
        <v>38</v>
      </c>
      <c r="B4013" s="22" t="s">
        <v>39</v>
      </c>
      <c r="C4013" s="22" t="s">
        <v>40</v>
      </c>
      <c r="D4013" s="22" t="s">
        <v>24</v>
      </c>
      <c r="E4013" s="22" t="s">
        <v>1677</v>
      </c>
      <c r="F4013" s="22" t="s">
        <v>191</v>
      </c>
      <c r="G4013" s="22">
        <v>8</v>
      </c>
      <c r="H4013" s="20">
        <v>10.799033855826361</v>
      </c>
      <c r="I4013" s="20">
        <v>15.866929577228662</v>
      </c>
      <c r="J4013" s="19" t="s">
        <v>1962</v>
      </c>
      <c r="K4013" s="18">
        <v>8</v>
      </c>
      <c r="L4013" s="18">
        <v>0.33</v>
      </c>
      <c r="M4013" s="18" t="str">
        <f>IF(tbl_data[[#This Row],[PACK COUNT]]&gt;1,"Multipack","Single")</f>
        <v>Multipack</v>
      </c>
    </row>
    <row r="4014" spans="1:13">
      <c r="A4014" s="22" t="s">
        <v>38</v>
      </c>
      <c r="B4014" s="22" t="s">
        <v>39</v>
      </c>
      <c r="C4014" s="22" t="s">
        <v>40</v>
      </c>
      <c r="D4014" s="22" t="s">
        <v>24</v>
      </c>
      <c r="E4014" s="22" t="s">
        <v>1082</v>
      </c>
      <c r="F4014" s="22" t="s">
        <v>191</v>
      </c>
      <c r="G4014" s="22">
        <v>1</v>
      </c>
      <c r="H4014" s="20">
        <v>19.540286745745359</v>
      </c>
      <c r="I4014" s="20">
        <v>33.290052003954614</v>
      </c>
      <c r="J4014" s="19" t="s">
        <v>1962</v>
      </c>
      <c r="K4014" s="18">
        <v>8</v>
      </c>
      <c r="L4014" s="18">
        <v>0.5</v>
      </c>
      <c r="M4014" s="18" t="str">
        <f>IF(tbl_data[[#This Row],[PACK COUNT]]&gt;1,"Multipack","Single")</f>
        <v>Single</v>
      </c>
    </row>
    <row r="4015" spans="1:13">
      <c r="A4015" s="22" t="s">
        <v>38</v>
      </c>
      <c r="B4015" s="22" t="s">
        <v>39</v>
      </c>
      <c r="C4015" s="22" t="s">
        <v>40</v>
      </c>
      <c r="D4015" s="22" t="s">
        <v>24</v>
      </c>
      <c r="E4015" s="22" t="s">
        <v>1081</v>
      </c>
      <c r="F4015" s="22" t="s">
        <v>196</v>
      </c>
      <c r="G4015" s="22">
        <v>1</v>
      </c>
      <c r="H4015" s="20">
        <v>39.822648299818255</v>
      </c>
      <c r="I4015" s="20">
        <v>82.837016642430797</v>
      </c>
      <c r="J4015" s="19" t="s">
        <v>1962</v>
      </c>
      <c r="K4015" s="18">
        <v>8</v>
      </c>
      <c r="L4015" s="18">
        <v>0.33</v>
      </c>
      <c r="M4015" s="18" t="str">
        <f>IF(tbl_data[[#This Row],[PACK COUNT]]&gt;1,"Multipack","Single")</f>
        <v>Single</v>
      </c>
    </row>
    <row r="4016" spans="1:13">
      <c r="A4016" s="22" t="s">
        <v>38</v>
      </c>
      <c r="B4016" s="22" t="s">
        <v>39</v>
      </c>
      <c r="C4016" s="22" t="s">
        <v>40</v>
      </c>
      <c r="D4016" s="22" t="s">
        <v>24</v>
      </c>
      <c r="E4016" s="22" t="s">
        <v>1511</v>
      </c>
      <c r="F4016" s="22" t="s">
        <v>196</v>
      </c>
      <c r="G4016" s="22">
        <v>4</v>
      </c>
      <c r="H4016" s="20">
        <v>3.6057349798022691</v>
      </c>
      <c r="I4016" s="20">
        <v>6.828076017252144</v>
      </c>
      <c r="J4016" s="19" t="s">
        <v>1962</v>
      </c>
      <c r="K4016" s="18">
        <v>8</v>
      </c>
      <c r="L4016" s="18">
        <v>0.33</v>
      </c>
      <c r="M4016" s="18" t="str">
        <f>IF(tbl_data[[#This Row],[PACK COUNT]]&gt;1,"Multipack","Single")</f>
        <v>Multipack</v>
      </c>
    </row>
    <row r="4017" spans="1:13">
      <c r="A4017" s="22" t="s">
        <v>38</v>
      </c>
      <c r="B4017" s="22" t="s">
        <v>39</v>
      </c>
      <c r="C4017" s="22" t="s">
        <v>41</v>
      </c>
      <c r="D4017" s="22" t="s">
        <v>24</v>
      </c>
      <c r="E4017" s="22" t="s">
        <v>1389</v>
      </c>
      <c r="F4017" s="22" t="s">
        <v>196</v>
      </c>
      <c r="G4017" s="22">
        <v>1</v>
      </c>
      <c r="H4017" s="20">
        <v>15.304862974690542</v>
      </c>
      <c r="I4017" s="20">
        <v>28.300034845788829</v>
      </c>
      <c r="J4017" s="19" t="s">
        <v>1962</v>
      </c>
      <c r="K4017" s="18">
        <v>8</v>
      </c>
      <c r="L4017" s="18">
        <v>0.33</v>
      </c>
      <c r="M4017" s="18" t="str">
        <f>IF(tbl_data[[#This Row],[PACK COUNT]]&gt;1,"Multipack","Single")</f>
        <v>Single</v>
      </c>
    </row>
    <row r="4018" spans="1:13">
      <c r="A4018" s="22" t="s">
        <v>38</v>
      </c>
      <c r="B4018" s="22" t="s">
        <v>95</v>
      </c>
      <c r="C4018" s="22" t="s">
        <v>73</v>
      </c>
      <c r="D4018" s="22" t="s">
        <v>87</v>
      </c>
      <c r="E4018" s="22" t="s">
        <v>1496</v>
      </c>
      <c r="F4018" s="22" t="s">
        <v>203</v>
      </c>
      <c r="G4018" s="22">
        <v>1</v>
      </c>
      <c r="H4018" s="20">
        <v>35.20584632816373</v>
      </c>
      <c r="I4018" s="20">
        <v>30.594841739761431</v>
      </c>
      <c r="J4018" s="19" t="s">
        <v>1962</v>
      </c>
      <c r="K4018" s="18">
        <v>8</v>
      </c>
      <c r="L4018" s="18">
        <v>2</v>
      </c>
      <c r="M4018" s="18" t="str">
        <f>IF(tbl_data[[#This Row],[PACK COUNT]]&gt;1,"Multipack","Single")</f>
        <v>Single</v>
      </c>
    </row>
    <row r="4019" spans="1:13">
      <c r="A4019" s="22" t="s">
        <v>38</v>
      </c>
      <c r="B4019" s="22" t="s">
        <v>95</v>
      </c>
      <c r="C4019" s="22" t="s">
        <v>112</v>
      </c>
      <c r="D4019" s="22" t="s">
        <v>110</v>
      </c>
      <c r="E4019" s="22" t="s">
        <v>1079</v>
      </c>
      <c r="F4019" s="22" t="s">
        <v>203</v>
      </c>
      <c r="G4019" s="22">
        <v>1</v>
      </c>
      <c r="H4019" s="20">
        <v>173.95437512817642</v>
      </c>
      <c r="I4019" s="20">
        <v>162.22321894621246</v>
      </c>
      <c r="J4019" s="19" t="s">
        <v>1962</v>
      </c>
      <c r="K4019" s="18">
        <v>8</v>
      </c>
      <c r="L4019" s="18">
        <v>2</v>
      </c>
      <c r="M4019" s="18" t="str">
        <f>IF(tbl_data[[#This Row],[PACK COUNT]]&gt;1,"Multipack","Single")</f>
        <v>Single</v>
      </c>
    </row>
    <row r="4020" spans="1:13">
      <c r="A4020" s="22" t="s">
        <v>38</v>
      </c>
      <c r="B4020" s="22" t="s">
        <v>69</v>
      </c>
      <c r="C4020" s="22" t="s">
        <v>70</v>
      </c>
      <c r="D4020" s="22" t="s">
        <v>24</v>
      </c>
      <c r="E4020" s="22" t="s">
        <v>1528</v>
      </c>
      <c r="F4020" s="22" t="s">
        <v>196</v>
      </c>
      <c r="G4020" s="22">
        <v>1</v>
      </c>
      <c r="H4020" s="20">
        <v>41.082981600872436</v>
      </c>
      <c r="I4020" s="20">
        <v>52.570823054964542</v>
      </c>
      <c r="J4020" s="19" t="s">
        <v>1962</v>
      </c>
      <c r="K4020" s="18">
        <v>8</v>
      </c>
      <c r="L4020" s="18">
        <v>0.5</v>
      </c>
      <c r="M4020" s="18" t="str">
        <f>IF(tbl_data[[#This Row],[PACK COUNT]]&gt;1,"Multipack","Single")</f>
        <v>Single</v>
      </c>
    </row>
    <row r="4021" spans="1:13">
      <c r="A4021" s="22" t="s">
        <v>38</v>
      </c>
      <c r="B4021" s="22" t="s">
        <v>69</v>
      </c>
      <c r="C4021" s="22" t="s">
        <v>75</v>
      </c>
      <c r="D4021" s="22" t="s">
        <v>71</v>
      </c>
      <c r="E4021" s="22" t="s">
        <v>1078</v>
      </c>
      <c r="F4021" s="22" t="s">
        <v>191</v>
      </c>
      <c r="G4021" s="22">
        <v>1</v>
      </c>
      <c r="H4021" s="20">
        <v>76.927729275710064</v>
      </c>
      <c r="I4021" s="20">
        <v>111.0329214504589</v>
      </c>
      <c r="J4021" s="19" t="s">
        <v>1962</v>
      </c>
      <c r="K4021" s="18">
        <v>8</v>
      </c>
      <c r="L4021" s="18">
        <v>0.5</v>
      </c>
      <c r="M4021" s="18" t="str">
        <f>IF(tbl_data[[#This Row],[PACK COUNT]]&gt;1,"Multipack","Single")</f>
        <v>Single</v>
      </c>
    </row>
    <row r="4022" spans="1:13">
      <c r="A4022" s="22" t="s">
        <v>38</v>
      </c>
      <c r="B4022" s="22" t="s">
        <v>69</v>
      </c>
      <c r="C4022" s="22" t="s">
        <v>75</v>
      </c>
      <c r="D4022" s="22" t="s">
        <v>71</v>
      </c>
      <c r="E4022" s="22" t="s">
        <v>1077</v>
      </c>
      <c r="F4022" s="22" t="s">
        <v>196</v>
      </c>
      <c r="G4022" s="22">
        <v>1</v>
      </c>
      <c r="H4022" s="20">
        <v>50.454226095888352</v>
      </c>
      <c r="I4022" s="20">
        <v>87.50523966006385</v>
      </c>
      <c r="J4022" s="19" t="s">
        <v>1962</v>
      </c>
      <c r="K4022" s="18">
        <v>8</v>
      </c>
      <c r="L4022" s="18">
        <v>0.5</v>
      </c>
      <c r="M4022" s="18" t="str">
        <f>IF(tbl_data[[#This Row],[PACK COUNT]]&gt;1,"Multipack","Single")</f>
        <v>Single</v>
      </c>
    </row>
    <row r="4023" spans="1:13">
      <c r="A4023" s="22" t="s">
        <v>38</v>
      </c>
      <c r="B4023" s="22" t="s">
        <v>69</v>
      </c>
      <c r="C4023" s="22" t="s">
        <v>76</v>
      </c>
      <c r="D4023" s="22" t="s">
        <v>71</v>
      </c>
      <c r="E4023" s="22" t="s">
        <v>1076</v>
      </c>
      <c r="F4023" s="22" t="s">
        <v>196</v>
      </c>
      <c r="G4023" s="22">
        <v>1</v>
      </c>
      <c r="H4023" s="20">
        <v>36.750735597256686</v>
      </c>
      <c r="I4023" s="20">
        <v>59.214967727057783</v>
      </c>
      <c r="J4023" s="19" t="s">
        <v>1962</v>
      </c>
      <c r="K4023" s="18">
        <v>8</v>
      </c>
      <c r="L4023" s="18">
        <v>0.5</v>
      </c>
      <c r="M4023" s="18" t="str">
        <f>IF(tbl_data[[#This Row],[PACK COUNT]]&gt;1,"Multipack","Single")</f>
        <v>Single</v>
      </c>
    </row>
    <row r="4024" spans="1:13">
      <c r="A4024" s="22" t="s">
        <v>38</v>
      </c>
      <c r="B4024" s="22" t="s">
        <v>69</v>
      </c>
      <c r="C4024" s="22" t="s">
        <v>1652</v>
      </c>
      <c r="D4024" s="22" t="s">
        <v>24</v>
      </c>
      <c r="E4024" s="22" t="s">
        <v>1651</v>
      </c>
      <c r="F4024" s="22" t="s">
        <v>196</v>
      </c>
      <c r="G4024" s="22">
        <v>1</v>
      </c>
      <c r="H4024" s="20">
        <v>1.021568457023206E-3</v>
      </c>
      <c r="I4024" s="20">
        <v>2.1332325964131334E-3</v>
      </c>
      <c r="J4024" s="19" t="s">
        <v>1962</v>
      </c>
      <c r="K4024" s="18">
        <v>8</v>
      </c>
      <c r="L4024" s="18">
        <v>0.5</v>
      </c>
      <c r="M4024" s="18" t="str">
        <f>IF(tbl_data[[#This Row],[PACK COUNT]]&gt;1,"Multipack","Single")</f>
        <v>Single</v>
      </c>
    </row>
    <row r="4025" spans="1:13">
      <c r="A4025" s="22" t="s">
        <v>38</v>
      </c>
      <c r="B4025" s="22" t="s">
        <v>69</v>
      </c>
      <c r="C4025" s="22" t="s">
        <v>24</v>
      </c>
      <c r="D4025" s="22" t="s">
        <v>71</v>
      </c>
      <c r="E4025" s="22" t="s">
        <v>1072</v>
      </c>
      <c r="F4025" s="22" t="s">
        <v>191</v>
      </c>
      <c r="G4025" s="22">
        <v>1</v>
      </c>
      <c r="H4025" s="20">
        <v>167.745811539822</v>
      </c>
      <c r="I4025" s="20">
        <v>206.23771158972906</v>
      </c>
      <c r="J4025" s="19" t="s">
        <v>1962</v>
      </c>
      <c r="K4025" s="18">
        <v>8</v>
      </c>
      <c r="L4025" s="18">
        <v>0.5</v>
      </c>
      <c r="M4025" s="18" t="str">
        <f>IF(tbl_data[[#This Row],[PACK COUNT]]&gt;1,"Multipack","Single")</f>
        <v>Single</v>
      </c>
    </row>
    <row r="4026" spans="1:13">
      <c r="A4026" s="22" t="s">
        <v>38</v>
      </c>
      <c r="B4026" s="22" t="s">
        <v>69</v>
      </c>
      <c r="C4026" s="22" t="s">
        <v>24</v>
      </c>
      <c r="D4026" s="22" t="s">
        <v>71</v>
      </c>
      <c r="E4026" s="22" t="s">
        <v>1067</v>
      </c>
      <c r="F4026" s="22" t="s">
        <v>196</v>
      </c>
      <c r="G4026" s="22">
        <v>1</v>
      </c>
      <c r="H4026" s="20">
        <v>256.25190978483005</v>
      </c>
      <c r="I4026" s="20">
        <v>365.65207936625734</v>
      </c>
      <c r="J4026" s="19" t="s">
        <v>1962</v>
      </c>
      <c r="K4026" s="18">
        <v>8</v>
      </c>
      <c r="L4026" s="18">
        <v>0.5</v>
      </c>
      <c r="M4026" s="18" t="str">
        <f>IF(tbl_data[[#This Row],[PACK COUNT]]&gt;1,"Multipack","Single")</f>
        <v>Single</v>
      </c>
    </row>
    <row r="4027" spans="1:13">
      <c r="A4027" s="22" t="s">
        <v>38</v>
      </c>
      <c r="B4027" s="22" t="s">
        <v>69</v>
      </c>
      <c r="C4027" s="22" t="s">
        <v>24</v>
      </c>
      <c r="D4027" s="22" t="s">
        <v>71</v>
      </c>
      <c r="E4027" s="22" t="s">
        <v>1066</v>
      </c>
      <c r="F4027" s="22" t="s">
        <v>196</v>
      </c>
      <c r="G4027" s="22">
        <v>4</v>
      </c>
      <c r="H4027" s="20">
        <v>12.15882826402895</v>
      </c>
      <c r="I4027" s="20">
        <v>19.155187145102094</v>
      </c>
      <c r="J4027" s="19" t="s">
        <v>1962</v>
      </c>
      <c r="K4027" s="18">
        <v>8</v>
      </c>
      <c r="L4027" s="18">
        <v>0.5</v>
      </c>
      <c r="M4027" s="18" t="str">
        <f>IF(tbl_data[[#This Row],[PACK COUNT]]&gt;1,"Multipack","Single")</f>
        <v>Multipack</v>
      </c>
    </row>
    <row r="4028" spans="1:13">
      <c r="A4028" s="22" t="s">
        <v>38</v>
      </c>
      <c r="B4028" s="22" t="s">
        <v>69</v>
      </c>
      <c r="C4028" s="22" t="s">
        <v>24</v>
      </c>
      <c r="D4028" s="22" t="s">
        <v>71</v>
      </c>
      <c r="E4028" s="22" t="s">
        <v>1736</v>
      </c>
      <c r="F4028" s="22" t="s">
        <v>196</v>
      </c>
      <c r="G4028" s="22">
        <v>6</v>
      </c>
      <c r="H4028" s="20">
        <v>0.86463083601662394</v>
      </c>
      <c r="I4028" s="20">
        <v>1.1281887870121678</v>
      </c>
      <c r="J4028" s="19" t="s">
        <v>1962</v>
      </c>
      <c r="K4028" s="18">
        <v>8</v>
      </c>
      <c r="L4028" s="18">
        <v>0.5</v>
      </c>
      <c r="M4028" s="18" t="str">
        <f>IF(tbl_data[[#This Row],[PACK COUNT]]&gt;1,"Multipack","Single")</f>
        <v>Multipack</v>
      </c>
    </row>
    <row r="4029" spans="1:13">
      <c r="A4029" s="22" t="s">
        <v>38</v>
      </c>
      <c r="B4029" s="22" t="s">
        <v>69</v>
      </c>
      <c r="C4029" s="22" t="s">
        <v>24</v>
      </c>
      <c r="D4029" s="22" t="s">
        <v>71</v>
      </c>
      <c r="E4029" s="22" t="s">
        <v>1676</v>
      </c>
      <c r="F4029" s="22" t="s">
        <v>196</v>
      </c>
      <c r="G4029" s="22">
        <v>8</v>
      </c>
      <c r="H4029" s="20">
        <v>16.603219432755029</v>
      </c>
      <c r="I4029" s="20">
        <v>20.79825010450033</v>
      </c>
      <c r="J4029" s="19" t="s">
        <v>1962</v>
      </c>
      <c r="K4029" s="18">
        <v>8</v>
      </c>
      <c r="L4029" s="18">
        <v>0.5</v>
      </c>
      <c r="M4029" s="18" t="str">
        <f>IF(tbl_data[[#This Row],[PACK COUNT]]&gt;1,"Multipack","Single")</f>
        <v>Multipack</v>
      </c>
    </row>
    <row r="4030" spans="1:13">
      <c r="A4030" s="22" t="s">
        <v>115</v>
      </c>
      <c r="B4030" s="22" t="s">
        <v>133</v>
      </c>
      <c r="C4030" s="22" t="s">
        <v>134</v>
      </c>
      <c r="D4030" s="22" t="s">
        <v>87</v>
      </c>
      <c r="E4030" s="22" t="s">
        <v>1056</v>
      </c>
      <c r="F4030" s="22" t="s">
        <v>191</v>
      </c>
      <c r="G4030" s="22">
        <v>1</v>
      </c>
      <c r="H4030" s="20">
        <v>24.544032482170298</v>
      </c>
      <c r="I4030" s="20">
        <v>32.304353426701695</v>
      </c>
      <c r="J4030" s="19" t="s">
        <v>1962</v>
      </c>
      <c r="K4030" s="18">
        <v>8</v>
      </c>
      <c r="L4030" s="18">
        <v>0.5</v>
      </c>
      <c r="M4030" s="18" t="str">
        <f>IF(tbl_data[[#This Row],[PACK COUNT]]&gt;1,"Multipack","Single")</f>
        <v>Single</v>
      </c>
    </row>
    <row r="4031" spans="1:13">
      <c r="A4031" s="22" t="s">
        <v>115</v>
      </c>
      <c r="B4031" s="22" t="s">
        <v>133</v>
      </c>
      <c r="C4031" s="22" t="s">
        <v>134</v>
      </c>
      <c r="D4031" s="22" t="s">
        <v>87</v>
      </c>
      <c r="E4031" s="22" t="s">
        <v>1055</v>
      </c>
      <c r="F4031" s="22" t="s">
        <v>191</v>
      </c>
      <c r="G4031" s="22">
        <v>4</v>
      </c>
      <c r="H4031" s="20">
        <v>6.1642663220371823</v>
      </c>
      <c r="I4031" s="20">
        <v>6.567747723700136</v>
      </c>
      <c r="J4031" s="19" t="s">
        <v>1962</v>
      </c>
      <c r="K4031" s="18">
        <v>8</v>
      </c>
      <c r="L4031" s="18">
        <v>0.5</v>
      </c>
      <c r="M4031" s="18" t="str">
        <f>IF(tbl_data[[#This Row],[PACK COUNT]]&gt;1,"Multipack","Single")</f>
        <v>Multipack</v>
      </c>
    </row>
    <row r="4032" spans="1:13">
      <c r="A4032" s="22" t="s">
        <v>115</v>
      </c>
      <c r="B4032" s="22" t="s">
        <v>133</v>
      </c>
      <c r="C4032" s="22" t="s">
        <v>136</v>
      </c>
      <c r="D4032" s="22" t="s">
        <v>87</v>
      </c>
      <c r="E4032" s="22" t="s">
        <v>1294</v>
      </c>
      <c r="F4032" s="22" t="s">
        <v>191</v>
      </c>
      <c r="G4032" s="22">
        <v>1</v>
      </c>
      <c r="H4032" s="20">
        <v>17.004271423290774</v>
      </c>
      <c r="I4032" s="20">
        <v>21.849152042776275</v>
      </c>
      <c r="J4032" s="19" t="s">
        <v>1962</v>
      </c>
      <c r="K4032" s="18">
        <v>8</v>
      </c>
      <c r="L4032" s="18">
        <v>0.5</v>
      </c>
      <c r="M4032" s="18" t="str">
        <f>IF(tbl_data[[#This Row],[PACK COUNT]]&gt;1,"Multipack","Single")</f>
        <v>Single</v>
      </c>
    </row>
    <row r="4033" spans="1:13">
      <c r="A4033" s="22" t="s">
        <v>115</v>
      </c>
      <c r="B4033" s="22" t="s">
        <v>133</v>
      </c>
      <c r="C4033" s="22" t="s">
        <v>139</v>
      </c>
      <c r="D4033" s="22" t="s">
        <v>87</v>
      </c>
      <c r="E4033" s="22" t="s">
        <v>1054</v>
      </c>
      <c r="F4033" s="22" t="s">
        <v>191</v>
      </c>
      <c r="G4033" s="22">
        <v>1</v>
      </c>
      <c r="H4033" s="20">
        <v>22.492673355963976</v>
      </c>
      <c r="I4033" s="20">
        <v>30.285268390053982</v>
      </c>
      <c r="J4033" s="19" t="s">
        <v>1962</v>
      </c>
      <c r="K4033" s="18">
        <v>8</v>
      </c>
      <c r="L4033" s="18">
        <v>0.5</v>
      </c>
      <c r="M4033" s="18" t="str">
        <f>IF(tbl_data[[#This Row],[PACK COUNT]]&gt;1,"Multipack","Single")</f>
        <v>Single</v>
      </c>
    </row>
    <row r="4034" spans="1:13">
      <c r="A4034" s="22" t="s">
        <v>115</v>
      </c>
      <c r="B4034" s="22" t="s">
        <v>133</v>
      </c>
      <c r="C4034" s="22" t="s">
        <v>140</v>
      </c>
      <c r="D4034" s="22" t="s">
        <v>87</v>
      </c>
      <c r="E4034" s="22" t="s">
        <v>1388</v>
      </c>
      <c r="F4034" s="22" t="s">
        <v>196</v>
      </c>
      <c r="G4034" s="22">
        <v>1</v>
      </c>
      <c r="H4034" s="20">
        <v>3.5643196752132629E-2</v>
      </c>
      <c r="I4034" s="20">
        <v>5.6493618198673844E-2</v>
      </c>
      <c r="J4034" s="19" t="s">
        <v>1962</v>
      </c>
      <c r="K4034" s="18">
        <v>8</v>
      </c>
      <c r="L4034" s="18">
        <v>0.33</v>
      </c>
      <c r="M4034" s="18" t="str">
        <f>IF(tbl_data[[#This Row],[PACK COUNT]]&gt;1,"Multipack","Single")</f>
        <v>Single</v>
      </c>
    </row>
    <row r="4035" spans="1:13">
      <c r="A4035" s="22" t="s">
        <v>115</v>
      </c>
      <c r="B4035" s="22" t="s">
        <v>133</v>
      </c>
      <c r="C4035" s="22" t="s">
        <v>134</v>
      </c>
      <c r="D4035" s="22" t="s">
        <v>87</v>
      </c>
      <c r="E4035" s="22" t="s">
        <v>1051</v>
      </c>
      <c r="F4035" s="22" t="s">
        <v>203</v>
      </c>
      <c r="G4035" s="22">
        <v>1</v>
      </c>
      <c r="H4035" s="20">
        <v>52.96882949894632</v>
      </c>
      <c r="I4035" s="20">
        <v>59.563797181997153</v>
      </c>
      <c r="J4035" s="19" t="s">
        <v>1962</v>
      </c>
      <c r="K4035" s="18">
        <v>8</v>
      </c>
      <c r="L4035" s="18">
        <v>1.5</v>
      </c>
      <c r="M4035" s="18" t="str">
        <f>IF(tbl_data[[#This Row],[PACK COUNT]]&gt;1,"Multipack","Single")</f>
        <v>Single</v>
      </c>
    </row>
    <row r="4036" spans="1:13">
      <c r="A4036" s="22" t="s">
        <v>115</v>
      </c>
      <c r="B4036" s="22" t="s">
        <v>133</v>
      </c>
      <c r="C4036" s="22" t="s">
        <v>135</v>
      </c>
      <c r="D4036" s="22" t="s">
        <v>87</v>
      </c>
      <c r="E4036" s="22" t="s">
        <v>1334</v>
      </c>
      <c r="F4036" s="22" t="s">
        <v>203</v>
      </c>
      <c r="G4036" s="22">
        <v>1</v>
      </c>
      <c r="H4036" s="20">
        <v>38.340078074129288</v>
      </c>
      <c r="I4036" s="20">
        <v>40.247213530985462</v>
      </c>
      <c r="J4036" s="19" t="s">
        <v>1962</v>
      </c>
      <c r="K4036" s="18">
        <v>8</v>
      </c>
      <c r="L4036" s="18">
        <v>1.5</v>
      </c>
      <c r="M4036" s="18" t="str">
        <f>IF(tbl_data[[#This Row],[PACK COUNT]]&gt;1,"Multipack","Single")</f>
        <v>Single</v>
      </c>
    </row>
    <row r="4037" spans="1:13">
      <c r="A4037" s="22" t="s">
        <v>115</v>
      </c>
      <c r="B4037" s="22" t="s">
        <v>133</v>
      </c>
      <c r="C4037" s="22" t="s">
        <v>139</v>
      </c>
      <c r="D4037" s="22" t="s">
        <v>87</v>
      </c>
      <c r="E4037" s="22" t="s">
        <v>1050</v>
      </c>
      <c r="F4037" s="22" t="s">
        <v>203</v>
      </c>
      <c r="G4037" s="22">
        <v>1</v>
      </c>
      <c r="H4037" s="20">
        <v>29.31386914475916</v>
      </c>
      <c r="I4037" s="20">
        <v>33.68191725987807</v>
      </c>
      <c r="J4037" s="19" t="s">
        <v>1962</v>
      </c>
      <c r="K4037" s="18">
        <v>8</v>
      </c>
      <c r="L4037" s="18">
        <v>1.5</v>
      </c>
      <c r="M4037" s="18" t="str">
        <f>IF(tbl_data[[#This Row],[PACK COUNT]]&gt;1,"Multipack","Single")</f>
        <v>Single</v>
      </c>
    </row>
    <row r="4038" spans="1:13">
      <c r="A4038" s="22" t="s">
        <v>115</v>
      </c>
      <c r="B4038" s="22" t="s">
        <v>148</v>
      </c>
      <c r="C4038" s="22" t="s">
        <v>149</v>
      </c>
      <c r="D4038" s="22" t="s">
        <v>110</v>
      </c>
      <c r="E4038" s="22" t="s">
        <v>1046</v>
      </c>
      <c r="F4038" s="22" t="s">
        <v>203</v>
      </c>
      <c r="G4038" s="22">
        <v>1</v>
      </c>
      <c r="H4038" s="20">
        <v>172.3178242792757</v>
      </c>
      <c r="I4038" s="20">
        <v>161.34299943323353</v>
      </c>
      <c r="J4038" s="19" t="s">
        <v>1962</v>
      </c>
      <c r="K4038" s="18">
        <v>8</v>
      </c>
      <c r="L4038" s="18">
        <v>2</v>
      </c>
      <c r="M4038" s="18" t="str">
        <f>IF(tbl_data[[#This Row],[PACK COUNT]]&gt;1,"Multipack","Single")</f>
        <v>Single</v>
      </c>
    </row>
    <row r="4039" spans="1:13">
      <c r="A4039" s="22" t="s">
        <v>115</v>
      </c>
      <c r="B4039" s="22" t="s">
        <v>116</v>
      </c>
      <c r="C4039" s="22" t="s">
        <v>117</v>
      </c>
      <c r="D4039" s="22" t="s">
        <v>24</v>
      </c>
      <c r="E4039" s="22" t="s">
        <v>1387</v>
      </c>
      <c r="F4039" s="22" t="s">
        <v>196</v>
      </c>
      <c r="G4039" s="22">
        <v>1</v>
      </c>
      <c r="H4039" s="20">
        <v>28.605495094450895</v>
      </c>
      <c r="I4039" s="20">
        <v>45.133703381925386</v>
      </c>
      <c r="J4039" s="19" t="s">
        <v>1962</v>
      </c>
      <c r="K4039" s="18">
        <v>8</v>
      </c>
      <c r="L4039" s="18">
        <v>0.5</v>
      </c>
      <c r="M4039" s="18" t="str">
        <f>IF(tbl_data[[#This Row],[PACK COUNT]]&gt;1,"Multipack","Single")</f>
        <v>Single</v>
      </c>
    </row>
    <row r="4040" spans="1:13">
      <c r="A4040" s="22" t="s">
        <v>115</v>
      </c>
      <c r="B4040" s="22" t="s">
        <v>116</v>
      </c>
      <c r="C4040" s="22" t="s">
        <v>130</v>
      </c>
      <c r="D4040" s="22" t="s">
        <v>87</v>
      </c>
      <c r="E4040" s="22" t="s">
        <v>1045</v>
      </c>
      <c r="F4040" s="22" t="s">
        <v>191</v>
      </c>
      <c r="G4040" s="22">
        <v>1</v>
      </c>
      <c r="H4040" s="20">
        <v>108.50487644794073</v>
      </c>
      <c r="I4040" s="20">
        <v>145.52654389568914</v>
      </c>
      <c r="J4040" s="19" t="s">
        <v>1962</v>
      </c>
      <c r="K4040" s="18">
        <v>8</v>
      </c>
      <c r="L4040" s="18">
        <v>0.5</v>
      </c>
      <c r="M4040" s="18" t="str">
        <f>IF(tbl_data[[#This Row],[PACK COUNT]]&gt;1,"Multipack","Single")</f>
        <v>Single</v>
      </c>
    </row>
    <row r="4041" spans="1:13">
      <c r="A4041" s="22" t="s">
        <v>115</v>
      </c>
      <c r="B4041" s="22" t="s">
        <v>116</v>
      </c>
      <c r="C4041" s="22" t="s">
        <v>130</v>
      </c>
      <c r="D4041" s="22" t="s">
        <v>87</v>
      </c>
      <c r="E4041" s="22" t="s">
        <v>1234</v>
      </c>
      <c r="F4041" s="22" t="s">
        <v>191</v>
      </c>
      <c r="G4041" s="22">
        <v>12</v>
      </c>
      <c r="H4041" s="20">
        <v>27.390626964282411</v>
      </c>
      <c r="I4041" s="20">
        <v>26.151692744765139</v>
      </c>
      <c r="J4041" s="19" t="s">
        <v>1962</v>
      </c>
      <c r="K4041" s="18">
        <v>8</v>
      </c>
      <c r="L4041" s="18">
        <v>0.5</v>
      </c>
      <c r="M4041" s="18" t="str">
        <f>IF(tbl_data[[#This Row],[PACK COUNT]]&gt;1,"Multipack","Single")</f>
        <v>Multipack</v>
      </c>
    </row>
    <row r="4042" spans="1:13">
      <c r="A4042" s="22" t="s">
        <v>115</v>
      </c>
      <c r="B4042" s="22" t="s">
        <v>116</v>
      </c>
      <c r="C4042" s="22" t="s">
        <v>130</v>
      </c>
      <c r="D4042" s="22" t="s">
        <v>87</v>
      </c>
      <c r="E4042" s="22" t="s">
        <v>1044</v>
      </c>
      <c r="F4042" s="22" t="s">
        <v>191</v>
      </c>
      <c r="G4042" s="22">
        <v>4</v>
      </c>
      <c r="H4042" s="20">
        <v>34.163950807398869</v>
      </c>
      <c r="I4042" s="20">
        <v>36.462395215905282</v>
      </c>
      <c r="J4042" s="19" t="s">
        <v>1962</v>
      </c>
      <c r="K4042" s="18">
        <v>8</v>
      </c>
      <c r="L4042" s="18">
        <v>0.5</v>
      </c>
      <c r="M4042" s="18" t="str">
        <f>IF(tbl_data[[#This Row],[PACK COUNT]]&gt;1,"Multipack","Single")</f>
        <v>Multipack</v>
      </c>
    </row>
    <row r="4043" spans="1:13">
      <c r="A4043" s="22" t="s">
        <v>115</v>
      </c>
      <c r="B4043" s="22" t="s">
        <v>116</v>
      </c>
      <c r="C4043" s="22" t="s">
        <v>130</v>
      </c>
      <c r="D4043" s="22" t="s">
        <v>87</v>
      </c>
      <c r="E4043" s="22" t="s">
        <v>1043</v>
      </c>
      <c r="F4043" s="22" t="s">
        <v>196</v>
      </c>
      <c r="G4043" s="22">
        <v>1</v>
      </c>
      <c r="H4043" s="20">
        <v>157.48644765482419</v>
      </c>
      <c r="I4043" s="20">
        <v>188.6949884539807</v>
      </c>
      <c r="J4043" s="19" t="s">
        <v>1962</v>
      </c>
      <c r="K4043" s="18">
        <v>8</v>
      </c>
      <c r="L4043" s="18">
        <v>0.5</v>
      </c>
      <c r="M4043" s="18" t="str">
        <f>IF(tbl_data[[#This Row],[PACK COUNT]]&gt;1,"Multipack","Single")</f>
        <v>Single</v>
      </c>
    </row>
    <row r="4044" spans="1:13">
      <c r="A4044" s="22" t="s">
        <v>115</v>
      </c>
      <c r="B4044" s="22" t="s">
        <v>116</v>
      </c>
      <c r="C4044" s="22" t="s">
        <v>130</v>
      </c>
      <c r="D4044" s="22" t="s">
        <v>87</v>
      </c>
      <c r="E4044" s="22" t="s">
        <v>1385</v>
      </c>
      <c r="F4044" s="22" t="s">
        <v>196</v>
      </c>
      <c r="G4044" s="22">
        <v>6</v>
      </c>
      <c r="H4044" s="20">
        <v>35.684779332496163</v>
      </c>
      <c r="I4044" s="20">
        <v>39.853535649476242</v>
      </c>
      <c r="J4044" s="19" t="s">
        <v>1962</v>
      </c>
      <c r="K4044" s="18">
        <v>8</v>
      </c>
      <c r="L4044" s="18">
        <v>0.5</v>
      </c>
      <c r="M4044" s="18" t="str">
        <f>IF(tbl_data[[#This Row],[PACK COUNT]]&gt;1,"Multipack","Single")</f>
        <v>Multipack</v>
      </c>
    </row>
    <row r="4045" spans="1:13">
      <c r="A4045" s="22" t="s">
        <v>115</v>
      </c>
      <c r="B4045" s="22" t="s">
        <v>116</v>
      </c>
      <c r="C4045" s="22" t="s">
        <v>130</v>
      </c>
      <c r="D4045" s="22" t="s">
        <v>87</v>
      </c>
      <c r="E4045" s="22" t="s">
        <v>1042</v>
      </c>
      <c r="F4045" s="22" t="s">
        <v>203</v>
      </c>
      <c r="G4045" s="22">
        <v>1</v>
      </c>
      <c r="H4045" s="20">
        <v>210.71913408440989</v>
      </c>
      <c r="I4045" s="20">
        <v>173.70592739226279</v>
      </c>
      <c r="J4045" s="19" t="s">
        <v>1962</v>
      </c>
      <c r="K4045" s="18">
        <v>8</v>
      </c>
      <c r="L4045" s="18">
        <v>2</v>
      </c>
      <c r="M4045" s="18" t="str">
        <f>IF(tbl_data[[#This Row],[PACK COUNT]]&gt;1,"Multipack","Single")</f>
        <v>Single</v>
      </c>
    </row>
    <row r="4046" spans="1:13">
      <c r="A4046" s="22" t="s">
        <v>115</v>
      </c>
      <c r="B4046" s="22" t="s">
        <v>116</v>
      </c>
      <c r="C4046" s="22" t="s">
        <v>111</v>
      </c>
      <c r="D4046" s="22" t="s">
        <v>24</v>
      </c>
      <c r="E4046" s="22" t="s">
        <v>1041</v>
      </c>
      <c r="F4046" s="22" t="s">
        <v>191</v>
      </c>
      <c r="G4046" s="22">
        <v>1</v>
      </c>
      <c r="H4046" s="20">
        <v>126.00110687861877</v>
      </c>
      <c r="I4046" s="20">
        <v>186.23678644413852</v>
      </c>
      <c r="J4046" s="19" t="s">
        <v>1962</v>
      </c>
      <c r="K4046" s="18">
        <v>8</v>
      </c>
      <c r="L4046" s="18">
        <v>0.56799999999999995</v>
      </c>
      <c r="M4046" s="18" t="str">
        <f>IF(tbl_data[[#This Row],[PACK COUNT]]&gt;1,"Multipack","Single")</f>
        <v>Single</v>
      </c>
    </row>
    <row r="4047" spans="1:13">
      <c r="A4047" s="22" t="s">
        <v>115</v>
      </c>
      <c r="B4047" s="22" t="s">
        <v>116</v>
      </c>
      <c r="C4047" s="22" t="s">
        <v>111</v>
      </c>
      <c r="D4047" s="22" t="s">
        <v>24</v>
      </c>
      <c r="E4047" s="22" t="s">
        <v>1210</v>
      </c>
      <c r="F4047" s="22" t="s">
        <v>196</v>
      </c>
      <c r="G4047" s="22">
        <v>1</v>
      </c>
      <c r="H4047" s="20">
        <v>41.402715099637305</v>
      </c>
      <c r="I4047" s="20">
        <v>67.455946679671328</v>
      </c>
      <c r="J4047" s="19" t="s">
        <v>1962</v>
      </c>
      <c r="K4047" s="18">
        <v>8</v>
      </c>
      <c r="L4047" s="18">
        <v>0.5</v>
      </c>
      <c r="M4047" s="18" t="str">
        <f>IF(tbl_data[[#This Row],[PACK COUNT]]&gt;1,"Multipack","Single")</f>
        <v>Single</v>
      </c>
    </row>
    <row r="4048" spans="1:13">
      <c r="A4048" s="22" t="s">
        <v>115</v>
      </c>
      <c r="B4048" s="22" t="s">
        <v>116</v>
      </c>
      <c r="C4048" s="22" t="s">
        <v>111</v>
      </c>
      <c r="D4048" s="22" t="s">
        <v>24</v>
      </c>
      <c r="E4048" s="22" t="s">
        <v>1209</v>
      </c>
      <c r="F4048" s="22" t="s">
        <v>196</v>
      </c>
      <c r="G4048" s="22">
        <v>4</v>
      </c>
      <c r="H4048" s="20">
        <v>0.92953297705621007</v>
      </c>
      <c r="I4048" s="20">
        <v>1.2104488476333455</v>
      </c>
      <c r="J4048" s="19" t="s">
        <v>1962</v>
      </c>
      <c r="K4048" s="18">
        <v>8</v>
      </c>
      <c r="L4048" s="18">
        <v>0.5</v>
      </c>
      <c r="M4048" s="18" t="str">
        <f>IF(tbl_data[[#This Row],[PACK COUNT]]&gt;1,"Multipack","Single")</f>
        <v>Multipack</v>
      </c>
    </row>
    <row r="4049" spans="1:13">
      <c r="A4049" s="22" t="s">
        <v>115</v>
      </c>
      <c r="B4049" s="22" t="s">
        <v>116</v>
      </c>
      <c r="C4049" s="22" t="s">
        <v>131</v>
      </c>
      <c r="D4049" s="22" t="s">
        <v>87</v>
      </c>
      <c r="E4049" s="22" t="s">
        <v>1040</v>
      </c>
      <c r="F4049" s="22" t="s">
        <v>191</v>
      </c>
      <c r="G4049" s="22">
        <v>1</v>
      </c>
      <c r="H4049" s="20">
        <v>172.53312445825858</v>
      </c>
      <c r="I4049" s="20">
        <v>199.34587433337762</v>
      </c>
      <c r="J4049" s="19" t="s">
        <v>1962</v>
      </c>
      <c r="K4049" s="18">
        <v>8</v>
      </c>
      <c r="L4049" s="18">
        <v>0.5</v>
      </c>
      <c r="M4049" s="18" t="str">
        <f>IF(tbl_data[[#This Row],[PACK COUNT]]&gt;1,"Multipack","Single")</f>
        <v>Single</v>
      </c>
    </row>
    <row r="4050" spans="1:13">
      <c r="A4050" s="22" t="s">
        <v>115</v>
      </c>
      <c r="B4050" s="22" t="s">
        <v>116</v>
      </c>
      <c r="C4050" s="22" t="s">
        <v>24</v>
      </c>
      <c r="D4050" s="22" t="s">
        <v>71</v>
      </c>
      <c r="E4050" s="22" t="s">
        <v>1038</v>
      </c>
      <c r="F4050" s="22" t="s">
        <v>191</v>
      </c>
      <c r="G4050" s="22">
        <v>1</v>
      </c>
      <c r="H4050" s="20">
        <v>98.883326991114231</v>
      </c>
      <c r="I4050" s="20">
        <v>161.36688972308352</v>
      </c>
      <c r="J4050" s="19" t="s">
        <v>1962</v>
      </c>
      <c r="K4050" s="18">
        <v>8</v>
      </c>
      <c r="L4050" s="18">
        <v>0.56799999999999995</v>
      </c>
      <c r="M4050" s="18" t="str">
        <f>IF(tbl_data[[#This Row],[PACK COUNT]]&gt;1,"Multipack","Single")</f>
        <v>Single</v>
      </c>
    </row>
    <row r="4051" spans="1:13">
      <c r="A4051" s="22" t="s">
        <v>115</v>
      </c>
      <c r="B4051" s="22" t="s">
        <v>116</v>
      </c>
      <c r="C4051" s="22" t="s">
        <v>24</v>
      </c>
      <c r="D4051" s="22" t="s">
        <v>71</v>
      </c>
      <c r="E4051" s="22" t="s">
        <v>1207</v>
      </c>
      <c r="F4051" s="22" t="s">
        <v>191</v>
      </c>
      <c r="G4051" s="22">
        <v>24</v>
      </c>
      <c r="H4051" s="20">
        <v>4.5303275719708422E-2</v>
      </c>
      <c r="I4051" s="20">
        <v>5.5664121332154905E-2</v>
      </c>
      <c r="J4051" s="19" t="s">
        <v>1962</v>
      </c>
      <c r="K4051" s="18">
        <v>8</v>
      </c>
      <c r="L4051" s="18">
        <v>0.56799999999999995</v>
      </c>
      <c r="M4051" s="18" t="str">
        <f>IF(tbl_data[[#This Row],[PACK COUNT]]&gt;1,"Multipack","Single")</f>
        <v>Multipack</v>
      </c>
    </row>
    <row r="4052" spans="1:13">
      <c r="A4052" s="22" t="s">
        <v>115</v>
      </c>
      <c r="B4052" s="22" t="s">
        <v>116</v>
      </c>
      <c r="C4052" s="22" t="s">
        <v>24</v>
      </c>
      <c r="D4052" s="22" t="s">
        <v>71</v>
      </c>
      <c r="E4052" s="22" t="s">
        <v>1036</v>
      </c>
      <c r="F4052" s="22" t="s">
        <v>191</v>
      </c>
      <c r="G4052" s="22">
        <v>1</v>
      </c>
      <c r="H4052" s="20">
        <v>253.62821810067416</v>
      </c>
      <c r="I4052" s="20">
        <v>328.92549954055329</v>
      </c>
      <c r="J4052" s="19" t="s">
        <v>1962</v>
      </c>
      <c r="K4052" s="18">
        <v>8</v>
      </c>
      <c r="L4052" s="18">
        <v>0.5</v>
      </c>
      <c r="M4052" s="18" t="str">
        <f>IF(tbl_data[[#This Row],[PACK COUNT]]&gt;1,"Multipack","Single")</f>
        <v>Single</v>
      </c>
    </row>
    <row r="4053" spans="1:13">
      <c r="A4053" s="22" t="s">
        <v>115</v>
      </c>
      <c r="B4053" s="22" t="s">
        <v>116</v>
      </c>
      <c r="C4053" s="22" t="s">
        <v>24</v>
      </c>
      <c r="D4053" s="22" t="s">
        <v>71</v>
      </c>
      <c r="E4053" s="22" t="s">
        <v>1035</v>
      </c>
      <c r="F4053" s="22" t="s">
        <v>191</v>
      </c>
      <c r="G4053" s="22">
        <v>4</v>
      </c>
      <c r="H4053" s="20">
        <v>31.031996666529849</v>
      </c>
      <c r="I4053" s="20">
        <v>42.106203327029796</v>
      </c>
      <c r="J4053" s="19" t="s">
        <v>1962</v>
      </c>
      <c r="K4053" s="18">
        <v>8</v>
      </c>
      <c r="L4053" s="18">
        <v>0.5</v>
      </c>
      <c r="M4053" s="18" t="str">
        <f>IF(tbl_data[[#This Row],[PACK COUNT]]&gt;1,"Multipack","Single")</f>
        <v>Multipack</v>
      </c>
    </row>
    <row r="4054" spans="1:13">
      <c r="A4054" s="22" t="s">
        <v>115</v>
      </c>
      <c r="B4054" s="22" t="s">
        <v>116</v>
      </c>
      <c r="C4054" s="22" t="s">
        <v>24</v>
      </c>
      <c r="D4054" s="22" t="s">
        <v>71</v>
      </c>
      <c r="E4054" s="22" t="s">
        <v>1034</v>
      </c>
      <c r="F4054" s="22" t="s">
        <v>191</v>
      </c>
      <c r="G4054" s="22">
        <v>12</v>
      </c>
      <c r="H4054" s="20">
        <v>34.188545419173678</v>
      </c>
      <c r="I4054" s="20">
        <v>30.738798881774283</v>
      </c>
      <c r="J4054" s="19" t="s">
        <v>1962</v>
      </c>
      <c r="K4054" s="18">
        <v>8</v>
      </c>
      <c r="L4054" s="18">
        <v>0.5</v>
      </c>
      <c r="M4054" s="18" t="str">
        <f>IF(tbl_data[[#This Row],[PACK COUNT]]&gt;1,"Multipack","Single")</f>
        <v>Multipack</v>
      </c>
    </row>
    <row r="4055" spans="1:13">
      <c r="A4055" s="22" t="s">
        <v>115</v>
      </c>
      <c r="B4055" s="22" t="s">
        <v>116</v>
      </c>
      <c r="C4055" s="22" t="s">
        <v>24</v>
      </c>
      <c r="D4055" s="22" t="s">
        <v>71</v>
      </c>
      <c r="E4055" s="22" t="s">
        <v>1033</v>
      </c>
      <c r="F4055" s="22" t="s">
        <v>191</v>
      </c>
      <c r="G4055" s="22">
        <v>6</v>
      </c>
      <c r="H4055" s="20">
        <v>10.847530544804391</v>
      </c>
      <c r="I4055" s="20">
        <v>12.710245217781853</v>
      </c>
      <c r="J4055" s="19" t="s">
        <v>1962</v>
      </c>
      <c r="K4055" s="18">
        <v>8</v>
      </c>
      <c r="L4055" s="18">
        <v>0.5</v>
      </c>
      <c r="M4055" s="18" t="str">
        <f>IF(tbl_data[[#This Row],[PACK COUNT]]&gt;1,"Multipack","Single")</f>
        <v>Multipack</v>
      </c>
    </row>
    <row r="4056" spans="1:13">
      <c r="A4056" s="22" t="s">
        <v>115</v>
      </c>
      <c r="B4056" s="22" t="s">
        <v>116</v>
      </c>
      <c r="C4056" s="22" t="s">
        <v>24</v>
      </c>
      <c r="D4056" s="22" t="s">
        <v>71</v>
      </c>
      <c r="E4056" s="22" t="s">
        <v>1032</v>
      </c>
      <c r="F4056" s="22" t="s">
        <v>196</v>
      </c>
      <c r="G4056" s="22">
        <v>1</v>
      </c>
      <c r="H4056" s="20">
        <v>176.73747821072789</v>
      </c>
      <c r="I4056" s="20">
        <v>226.9058094565589</v>
      </c>
      <c r="J4056" s="19" t="s">
        <v>1962</v>
      </c>
      <c r="K4056" s="18">
        <v>8</v>
      </c>
      <c r="L4056" s="18">
        <v>0.56799999999999995</v>
      </c>
      <c r="M4056" s="18" t="str">
        <f>IF(tbl_data[[#This Row],[PACK COUNT]]&gt;1,"Multipack","Single")</f>
        <v>Single</v>
      </c>
    </row>
    <row r="4057" spans="1:13">
      <c r="A4057" s="22" t="s">
        <v>115</v>
      </c>
      <c r="B4057" s="22" t="s">
        <v>116</v>
      </c>
      <c r="C4057" s="22" t="s">
        <v>24</v>
      </c>
      <c r="D4057" s="22" t="s">
        <v>71</v>
      </c>
      <c r="E4057" s="22" t="s">
        <v>1031</v>
      </c>
      <c r="F4057" s="22" t="s">
        <v>196</v>
      </c>
      <c r="G4057" s="22">
        <v>1</v>
      </c>
      <c r="H4057" s="20">
        <v>100.36444275040664</v>
      </c>
      <c r="I4057" s="20">
        <v>133.04485754429112</v>
      </c>
      <c r="J4057" s="19" t="s">
        <v>1962</v>
      </c>
      <c r="K4057" s="18">
        <v>8</v>
      </c>
      <c r="L4057" s="18">
        <v>0.5</v>
      </c>
      <c r="M4057" s="18" t="str">
        <f>IF(tbl_data[[#This Row],[PACK COUNT]]&gt;1,"Multipack","Single")</f>
        <v>Single</v>
      </c>
    </row>
    <row r="4058" spans="1:13">
      <c r="A4058" s="22" t="s">
        <v>115</v>
      </c>
      <c r="B4058" s="22" t="s">
        <v>116</v>
      </c>
      <c r="C4058" s="22" t="s">
        <v>24</v>
      </c>
      <c r="D4058" s="22" t="s">
        <v>71</v>
      </c>
      <c r="E4058" s="22" t="s">
        <v>1030</v>
      </c>
      <c r="F4058" s="22" t="s">
        <v>196</v>
      </c>
      <c r="G4058" s="22">
        <v>4</v>
      </c>
      <c r="H4058" s="20">
        <v>106.3883576224319</v>
      </c>
      <c r="I4058" s="20">
        <v>137.89680039439159</v>
      </c>
      <c r="J4058" s="19" t="s">
        <v>1962</v>
      </c>
      <c r="K4058" s="18">
        <v>8</v>
      </c>
      <c r="L4058" s="18">
        <v>0.5</v>
      </c>
      <c r="M4058" s="18" t="str">
        <f>IF(tbl_data[[#This Row],[PACK COUNT]]&gt;1,"Multipack","Single")</f>
        <v>Multipack</v>
      </c>
    </row>
    <row r="4059" spans="1:13">
      <c r="A4059" s="22" t="s">
        <v>115</v>
      </c>
      <c r="B4059" s="22" t="s">
        <v>116</v>
      </c>
      <c r="C4059" s="22" t="s">
        <v>24</v>
      </c>
      <c r="D4059" s="22" t="s">
        <v>71</v>
      </c>
      <c r="E4059" s="22" t="s">
        <v>1292</v>
      </c>
      <c r="F4059" s="22" t="s">
        <v>196</v>
      </c>
      <c r="G4059" s="22">
        <v>8</v>
      </c>
      <c r="H4059" s="20">
        <v>15.452278293581266</v>
      </c>
      <c r="I4059" s="20">
        <v>17.529605685407773</v>
      </c>
      <c r="J4059" s="19" t="s">
        <v>1962</v>
      </c>
      <c r="K4059" s="18">
        <v>8</v>
      </c>
      <c r="L4059" s="18">
        <v>0.5</v>
      </c>
      <c r="M4059" s="18" t="str">
        <f>IF(tbl_data[[#This Row],[PACK COUNT]]&gt;1,"Multipack","Single")</f>
        <v>Multipack</v>
      </c>
    </row>
    <row r="4060" spans="1:13">
      <c r="A4060" s="22" t="s">
        <v>115</v>
      </c>
      <c r="B4060" s="22" t="s">
        <v>116</v>
      </c>
      <c r="C4060" s="22" t="s">
        <v>124</v>
      </c>
      <c r="D4060" s="22" t="s">
        <v>71</v>
      </c>
      <c r="E4060" s="22" t="s">
        <v>1028</v>
      </c>
      <c r="F4060" s="22" t="s">
        <v>191</v>
      </c>
      <c r="G4060" s="22">
        <v>1</v>
      </c>
      <c r="H4060" s="20">
        <v>114.05007562622792</v>
      </c>
      <c r="I4060" s="20">
        <v>157.13394938247603</v>
      </c>
      <c r="J4060" s="19" t="s">
        <v>1962</v>
      </c>
      <c r="K4060" s="18">
        <v>8</v>
      </c>
      <c r="L4060" s="18">
        <v>0.56799999999999995</v>
      </c>
      <c r="M4060" s="18" t="str">
        <f>IF(tbl_data[[#This Row],[PACK COUNT]]&gt;1,"Multipack","Single")</f>
        <v>Single</v>
      </c>
    </row>
    <row r="4061" spans="1:13">
      <c r="A4061" s="22" t="s">
        <v>115</v>
      </c>
      <c r="B4061" s="22" t="s">
        <v>116</v>
      </c>
      <c r="C4061" s="22" t="s">
        <v>124</v>
      </c>
      <c r="D4061" s="22" t="s">
        <v>71</v>
      </c>
      <c r="E4061" s="22" t="s">
        <v>1568</v>
      </c>
      <c r="F4061" s="22" t="s">
        <v>191</v>
      </c>
      <c r="G4061" s="22">
        <v>4</v>
      </c>
      <c r="H4061" s="20">
        <v>9.8490897941035893</v>
      </c>
      <c r="I4061" s="20">
        <v>13.159852319638762</v>
      </c>
      <c r="J4061" s="19" t="s">
        <v>1962</v>
      </c>
      <c r="K4061" s="18">
        <v>8</v>
      </c>
      <c r="L4061" s="18">
        <v>0.56799999999999995</v>
      </c>
      <c r="M4061" s="18" t="str">
        <f>IF(tbl_data[[#This Row],[PACK COUNT]]&gt;1,"Multipack","Single")</f>
        <v>Multipack</v>
      </c>
    </row>
    <row r="4062" spans="1:13">
      <c r="A4062" s="22" t="s">
        <v>115</v>
      </c>
      <c r="B4062" s="22" t="s">
        <v>116</v>
      </c>
      <c r="C4062" s="22" t="s">
        <v>120</v>
      </c>
      <c r="D4062" s="22" t="s">
        <v>24</v>
      </c>
      <c r="E4062" s="22" t="s">
        <v>1650</v>
      </c>
      <c r="F4062" s="22" t="s">
        <v>191</v>
      </c>
      <c r="G4062" s="22">
        <v>1</v>
      </c>
      <c r="H4062" s="20">
        <v>1.4703440423061649</v>
      </c>
      <c r="I4062" s="20">
        <v>2.0025928259888617</v>
      </c>
      <c r="J4062" s="19" t="s">
        <v>1962</v>
      </c>
      <c r="K4062" s="18">
        <v>8</v>
      </c>
      <c r="L4062" s="18">
        <v>0.5</v>
      </c>
      <c r="M4062" s="18" t="str">
        <f>IF(tbl_data[[#This Row],[PACK COUNT]]&gt;1,"Multipack","Single")</f>
        <v>Single</v>
      </c>
    </row>
    <row r="4063" spans="1:13">
      <c r="A4063" s="22" t="s">
        <v>115</v>
      </c>
      <c r="B4063" s="22" t="s">
        <v>116</v>
      </c>
      <c r="C4063" s="22" t="s">
        <v>120</v>
      </c>
      <c r="D4063" s="22" t="s">
        <v>24</v>
      </c>
      <c r="E4063" s="22" t="s">
        <v>1027</v>
      </c>
      <c r="F4063" s="22" t="s">
        <v>196</v>
      </c>
      <c r="G4063" s="22">
        <v>1</v>
      </c>
      <c r="H4063" s="20">
        <v>5.0294570193425842E-4</v>
      </c>
      <c r="I4063" s="20">
        <v>5.7535641227722913E-4</v>
      </c>
      <c r="J4063" s="19" t="s">
        <v>1962</v>
      </c>
      <c r="K4063" s="18">
        <v>8</v>
      </c>
      <c r="L4063" s="18">
        <v>0.5</v>
      </c>
      <c r="M4063" s="18" t="str">
        <f>IF(tbl_data[[#This Row],[PACK COUNT]]&gt;1,"Multipack","Single")</f>
        <v>Single</v>
      </c>
    </row>
    <row r="4064" spans="1:13">
      <c r="A4064" s="22" t="s">
        <v>115</v>
      </c>
      <c r="B4064" s="22" t="s">
        <v>145</v>
      </c>
      <c r="C4064" s="22" t="s">
        <v>146</v>
      </c>
      <c r="D4064" s="22" t="s">
        <v>87</v>
      </c>
      <c r="E4064" s="22" t="s">
        <v>1555</v>
      </c>
      <c r="F4064" s="22" t="s">
        <v>203</v>
      </c>
      <c r="G4064" s="22">
        <v>1</v>
      </c>
      <c r="H4064" s="20">
        <v>22.963162383427651</v>
      </c>
      <c r="I4064" s="20">
        <v>18.805419392760218</v>
      </c>
      <c r="J4064" s="19" t="s">
        <v>1962</v>
      </c>
      <c r="K4064" s="18">
        <v>8</v>
      </c>
      <c r="L4064" s="18">
        <v>2</v>
      </c>
      <c r="M4064" s="18" t="str">
        <f>IF(tbl_data[[#This Row],[PACK COUNT]]&gt;1,"Multipack","Single")</f>
        <v>Single</v>
      </c>
    </row>
    <row r="4065" spans="1:13">
      <c r="A4065" s="22" t="s">
        <v>115</v>
      </c>
      <c r="B4065" s="22" t="s">
        <v>145</v>
      </c>
      <c r="C4065" s="22" t="s">
        <v>152</v>
      </c>
      <c r="D4065" s="22" t="s">
        <v>110</v>
      </c>
      <c r="E4065" s="22" t="s">
        <v>1526</v>
      </c>
      <c r="F4065" s="22" t="s">
        <v>203</v>
      </c>
      <c r="G4065" s="22">
        <v>1</v>
      </c>
      <c r="H4065" s="20">
        <v>62.13009752439595</v>
      </c>
      <c r="I4065" s="20">
        <v>51.815461879472579</v>
      </c>
      <c r="J4065" s="19" t="s">
        <v>1962</v>
      </c>
      <c r="K4065" s="18">
        <v>8</v>
      </c>
      <c r="L4065" s="18">
        <v>2</v>
      </c>
      <c r="M4065" s="18" t="str">
        <f>IF(tbl_data[[#This Row],[PACK COUNT]]&gt;1,"Multipack","Single")</f>
        <v>Single</v>
      </c>
    </row>
    <row r="4066" spans="1:13">
      <c r="A4066" s="22" t="s">
        <v>115</v>
      </c>
      <c r="B4066" s="22" t="s">
        <v>132</v>
      </c>
      <c r="C4066" s="22" t="s">
        <v>132</v>
      </c>
      <c r="D4066" s="22" t="s">
        <v>87</v>
      </c>
      <c r="E4066" s="22" t="s">
        <v>1373</v>
      </c>
      <c r="F4066" s="22" t="s">
        <v>196</v>
      </c>
      <c r="G4066" s="22">
        <v>1</v>
      </c>
      <c r="H4066" s="20">
        <v>77.154440739357383</v>
      </c>
      <c r="I4066" s="20">
        <v>88.804726431882486</v>
      </c>
      <c r="J4066" s="19" t="s">
        <v>1962</v>
      </c>
      <c r="K4066" s="18">
        <v>8</v>
      </c>
      <c r="L4066" s="18">
        <v>0.5</v>
      </c>
      <c r="M4066" s="18" t="str">
        <f>IF(tbl_data[[#This Row],[PACK COUNT]]&gt;1,"Multipack","Single")</f>
        <v>Single</v>
      </c>
    </row>
    <row r="4067" spans="1:13">
      <c r="A4067" s="22" t="s">
        <v>115</v>
      </c>
      <c r="B4067" s="22" t="s">
        <v>132</v>
      </c>
      <c r="C4067" s="22" t="s">
        <v>132</v>
      </c>
      <c r="D4067" s="22" t="s">
        <v>87</v>
      </c>
      <c r="E4067" s="22" t="s">
        <v>1018</v>
      </c>
      <c r="F4067" s="22" t="s">
        <v>203</v>
      </c>
      <c r="G4067" s="22">
        <v>1</v>
      </c>
      <c r="H4067" s="20">
        <v>229.56589148959344</v>
      </c>
      <c r="I4067" s="20">
        <v>195.05868303377346</v>
      </c>
      <c r="J4067" s="19" t="s">
        <v>1962</v>
      </c>
      <c r="K4067" s="18">
        <v>8</v>
      </c>
      <c r="L4067" s="18">
        <v>2</v>
      </c>
      <c r="M4067" s="18" t="str">
        <f>IF(tbl_data[[#This Row],[PACK COUNT]]&gt;1,"Multipack","Single")</f>
        <v>Single</v>
      </c>
    </row>
    <row r="4068" spans="1:13">
      <c r="A4068" s="22" t="s">
        <v>115</v>
      </c>
      <c r="B4068" s="22" t="s">
        <v>132</v>
      </c>
      <c r="C4068" s="22" t="s">
        <v>147</v>
      </c>
      <c r="D4068" s="22" t="s">
        <v>110</v>
      </c>
      <c r="E4068" s="22" t="s">
        <v>1017</v>
      </c>
      <c r="F4068" s="22" t="s">
        <v>203</v>
      </c>
      <c r="G4068" s="22">
        <v>1</v>
      </c>
      <c r="H4068" s="20">
        <v>355.70908060760001</v>
      </c>
      <c r="I4068" s="20">
        <v>317.10238035382201</v>
      </c>
      <c r="J4068" s="19" t="s">
        <v>1962</v>
      </c>
      <c r="K4068" s="18">
        <v>8</v>
      </c>
      <c r="L4068" s="18">
        <v>2</v>
      </c>
      <c r="M4068" s="18" t="str">
        <f>IF(tbl_data[[#This Row],[PACK COUNT]]&gt;1,"Multipack","Single")</f>
        <v>Single</v>
      </c>
    </row>
    <row r="4069" spans="1:13">
      <c r="A4069" s="22" t="s">
        <v>115</v>
      </c>
      <c r="B4069" s="22" t="s">
        <v>144</v>
      </c>
      <c r="C4069" s="22" t="s">
        <v>24</v>
      </c>
      <c r="D4069" s="22" t="s">
        <v>87</v>
      </c>
      <c r="E4069" s="22" t="s">
        <v>1015</v>
      </c>
      <c r="F4069" s="22" t="s">
        <v>191</v>
      </c>
      <c r="G4069" s="22">
        <v>1</v>
      </c>
      <c r="H4069" s="20">
        <v>51.210225403335478</v>
      </c>
      <c r="I4069" s="20">
        <v>63.091521943231385</v>
      </c>
      <c r="J4069" s="19" t="s">
        <v>1962</v>
      </c>
      <c r="K4069" s="18">
        <v>8</v>
      </c>
      <c r="L4069" s="18">
        <v>0.5</v>
      </c>
      <c r="M4069" s="18" t="str">
        <f>IF(tbl_data[[#This Row],[PACK COUNT]]&gt;1,"Multipack","Single")</f>
        <v>Single</v>
      </c>
    </row>
    <row r="4070" spans="1:13">
      <c r="A4070" s="22" t="s">
        <v>115</v>
      </c>
      <c r="B4070" s="22" t="s">
        <v>121</v>
      </c>
      <c r="C4070" s="22" t="s">
        <v>73</v>
      </c>
      <c r="D4070" s="22" t="s">
        <v>24</v>
      </c>
      <c r="E4070" s="22" t="s">
        <v>1014</v>
      </c>
      <c r="F4070" s="22" t="s">
        <v>191</v>
      </c>
      <c r="G4070" s="22">
        <v>1</v>
      </c>
      <c r="H4070" s="20">
        <v>34.38073330529884</v>
      </c>
      <c r="I4070" s="20">
        <v>55.843778232915326</v>
      </c>
      <c r="J4070" s="19" t="s">
        <v>1962</v>
      </c>
      <c r="K4070" s="18">
        <v>8</v>
      </c>
      <c r="L4070" s="18">
        <v>0.5</v>
      </c>
      <c r="M4070" s="18" t="str">
        <f>IF(tbl_data[[#This Row],[PACK COUNT]]&gt;1,"Multipack","Single")</f>
        <v>Single</v>
      </c>
    </row>
    <row r="4071" spans="1:13">
      <c r="A4071" s="22" t="s">
        <v>115</v>
      </c>
      <c r="B4071" s="22" t="s">
        <v>121</v>
      </c>
      <c r="C4071" s="22" t="s">
        <v>73</v>
      </c>
      <c r="D4071" s="22" t="s">
        <v>24</v>
      </c>
      <c r="E4071" s="22" t="s">
        <v>1233</v>
      </c>
      <c r="F4071" s="22" t="s">
        <v>191</v>
      </c>
      <c r="G4071" s="22">
        <v>24</v>
      </c>
      <c r="H4071" s="20">
        <v>1.1842157534761293</v>
      </c>
      <c r="I4071" s="20">
        <v>1.9192449007146526</v>
      </c>
      <c r="J4071" s="19" t="s">
        <v>1962</v>
      </c>
      <c r="K4071" s="18">
        <v>8</v>
      </c>
      <c r="L4071" s="18">
        <v>0.5</v>
      </c>
      <c r="M4071" s="18" t="str">
        <f>IF(tbl_data[[#This Row],[PACK COUNT]]&gt;1,"Multipack","Single")</f>
        <v>Multipack</v>
      </c>
    </row>
    <row r="4072" spans="1:13">
      <c r="A4072" s="22" t="s">
        <v>115</v>
      </c>
      <c r="B4072" s="22" t="s">
        <v>121</v>
      </c>
      <c r="C4072" s="22" t="s">
        <v>73</v>
      </c>
      <c r="D4072" s="22" t="s">
        <v>24</v>
      </c>
      <c r="E4072" s="22" t="s">
        <v>1012</v>
      </c>
      <c r="F4072" s="22" t="s">
        <v>196</v>
      </c>
      <c r="G4072" s="22">
        <v>1</v>
      </c>
      <c r="H4072" s="20">
        <v>17.735737790673543</v>
      </c>
      <c r="I4072" s="20">
        <v>34.902688603425737</v>
      </c>
      <c r="J4072" s="19" t="s">
        <v>1962</v>
      </c>
      <c r="K4072" s="18">
        <v>8</v>
      </c>
      <c r="L4072" s="18">
        <v>0.5</v>
      </c>
      <c r="M4072" s="18" t="str">
        <f>IF(tbl_data[[#This Row],[PACK COUNT]]&gt;1,"Multipack","Single")</f>
        <v>Single</v>
      </c>
    </row>
    <row r="4073" spans="1:13">
      <c r="A4073" s="22" t="s">
        <v>115</v>
      </c>
      <c r="B4073" s="22" t="s">
        <v>121</v>
      </c>
      <c r="C4073" s="22" t="s">
        <v>73</v>
      </c>
      <c r="D4073" s="22" t="s">
        <v>24</v>
      </c>
      <c r="E4073" s="22" t="s">
        <v>1620</v>
      </c>
      <c r="F4073" s="22" t="s">
        <v>196</v>
      </c>
      <c r="G4073" s="22">
        <v>10</v>
      </c>
      <c r="H4073" s="20">
        <v>34.221884688727599</v>
      </c>
      <c r="I4073" s="20">
        <v>50.904868452371382</v>
      </c>
      <c r="J4073" s="19" t="s">
        <v>1962</v>
      </c>
      <c r="K4073" s="18">
        <v>8</v>
      </c>
      <c r="L4073" s="18">
        <v>0.5</v>
      </c>
      <c r="M4073" s="18" t="str">
        <f>IF(tbl_data[[#This Row],[PACK COUNT]]&gt;1,"Multipack","Single")</f>
        <v>Multipack</v>
      </c>
    </row>
    <row r="4074" spans="1:13">
      <c r="A4074" s="22" t="s">
        <v>115</v>
      </c>
      <c r="B4074" s="22" t="s">
        <v>143</v>
      </c>
      <c r="C4074" s="22" t="s">
        <v>143</v>
      </c>
      <c r="D4074" s="22" t="s">
        <v>87</v>
      </c>
      <c r="E4074" s="22" t="s">
        <v>1205</v>
      </c>
      <c r="F4074" s="22" t="s">
        <v>203</v>
      </c>
      <c r="G4074" s="22">
        <v>1</v>
      </c>
      <c r="H4074" s="20">
        <v>75.468812584983638</v>
      </c>
      <c r="I4074" s="20">
        <v>62.873567311424722</v>
      </c>
      <c r="J4074" s="19" t="s">
        <v>1962</v>
      </c>
      <c r="K4074" s="18">
        <v>8</v>
      </c>
      <c r="L4074" s="18">
        <v>2</v>
      </c>
      <c r="M4074" s="18" t="str">
        <f>IF(tbl_data[[#This Row],[PACK COUNT]]&gt;1,"Multipack","Single")</f>
        <v>Single</v>
      </c>
    </row>
    <row r="4075" spans="1:13">
      <c r="A4075" s="22" t="s">
        <v>115</v>
      </c>
      <c r="B4075" s="22" t="s">
        <v>127</v>
      </c>
      <c r="C4075" s="22" t="s">
        <v>24</v>
      </c>
      <c r="D4075" s="22" t="s">
        <v>71</v>
      </c>
      <c r="E4075" s="22" t="s">
        <v>1010</v>
      </c>
      <c r="F4075" s="22" t="s">
        <v>191</v>
      </c>
      <c r="G4075" s="22">
        <v>1</v>
      </c>
      <c r="H4075" s="20">
        <v>12.601382882373443</v>
      </c>
      <c r="I4075" s="20">
        <v>17.935686690918025</v>
      </c>
      <c r="J4075" s="19" t="s">
        <v>1962</v>
      </c>
      <c r="K4075" s="18">
        <v>8</v>
      </c>
      <c r="L4075" s="18">
        <v>0.56799999999999995</v>
      </c>
      <c r="M4075" s="18" t="str">
        <f>IF(tbl_data[[#This Row],[PACK COUNT]]&gt;1,"Multipack","Single")</f>
        <v>Single</v>
      </c>
    </row>
    <row r="4076" spans="1:13">
      <c r="A4076" s="22" t="s">
        <v>115</v>
      </c>
      <c r="B4076" s="22" t="s">
        <v>151</v>
      </c>
      <c r="C4076" s="22" t="s">
        <v>151</v>
      </c>
      <c r="D4076" s="22" t="s">
        <v>110</v>
      </c>
      <c r="E4076" s="22" t="s">
        <v>1009</v>
      </c>
      <c r="F4076" s="22" t="s">
        <v>203</v>
      </c>
      <c r="G4076" s="22">
        <v>1</v>
      </c>
      <c r="H4076" s="20">
        <v>50.437358208794905</v>
      </c>
      <c r="I4076" s="20">
        <v>45.604320604788498</v>
      </c>
      <c r="J4076" s="19" t="s">
        <v>1962</v>
      </c>
      <c r="K4076" s="18">
        <v>8</v>
      </c>
      <c r="L4076" s="18">
        <v>2</v>
      </c>
      <c r="M4076" s="18" t="str">
        <f>IF(tbl_data[[#This Row],[PACK COUNT]]&gt;1,"Multipack","Single")</f>
        <v>Single</v>
      </c>
    </row>
    <row r="4077" spans="1:13">
      <c r="A4077" s="22" t="s">
        <v>115</v>
      </c>
      <c r="B4077" s="22" t="s">
        <v>141</v>
      </c>
      <c r="C4077" s="22" t="s">
        <v>142</v>
      </c>
      <c r="D4077" s="22" t="s">
        <v>87</v>
      </c>
      <c r="E4077" s="22" t="s">
        <v>1008</v>
      </c>
      <c r="F4077" s="22" t="s">
        <v>203</v>
      </c>
      <c r="G4077" s="22">
        <v>1</v>
      </c>
      <c r="H4077" s="20">
        <v>51.719398591420685</v>
      </c>
      <c r="I4077" s="20">
        <v>53.251620360118693</v>
      </c>
      <c r="J4077" s="19" t="s">
        <v>1962</v>
      </c>
      <c r="K4077" s="18">
        <v>8</v>
      </c>
      <c r="L4077" s="18">
        <v>2</v>
      </c>
      <c r="M4077" s="18" t="str">
        <f>IF(tbl_data[[#This Row],[PACK COUNT]]&gt;1,"Multipack","Single")</f>
        <v>Single</v>
      </c>
    </row>
    <row r="4078" spans="1:13">
      <c r="A4078" s="22" t="s">
        <v>155</v>
      </c>
      <c r="B4078" s="22" t="s">
        <v>163</v>
      </c>
      <c r="C4078" s="22" t="s">
        <v>164</v>
      </c>
      <c r="D4078" s="22" t="s">
        <v>24</v>
      </c>
      <c r="E4078" s="22" t="s">
        <v>1619</v>
      </c>
      <c r="F4078" s="22" t="s">
        <v>191</v>
      </c>
      <c r="G4078" s="22">
        <v>1</v>
      </c>
      <c r="H4078" s="20">
        <v>0.47168008352561663</v>
      </c>
      <c r="I4078" s="20">
        <v>0.58537002645521596</v>
      </c>
      <c r="J4078" s="19" t="s">
        <v>1962</v>
      </c>
      <c r="K4078" s="18">
        <v>8</v>
      </c>
      <c r="L4078" s="18">
        <v>0.33</v>
      </c>
      <c r="M4078" s="18" t="str">
        <f>IF(tbl_data[[#This Row],[PACK COUNT]]&gt;1,"Multipack","Single")</f>
        <v>Single</v>
      </c>
    </row>
    <row r="4079" spans="1:13">
      <c r="A4079" s="22" t="s">
        <v>155</v>
      </c>
      <c r="B4079" s="22" t="s">
        <v>163</v>
      </c>
      <c r="C4079" s="22" t="s">
        <v>24</v>
      </c>
      <c r="D4079" s="22" t="s">
        <v>71</v>
      </c>
      <c r="E4079" s="22" t="s">
        <v>998</v>
      </c>
      <c r="F4079" s="22" t="s">
        <v>191</v>
      </c>
      <c r="G4079" s="22">
        <v>1</v>
      </c>
      <c r="H4079" s="20">
        <v>34.478053665318491</v>
      </c>
      <c r="I4079" s="20">
        <v>40.181658987299464</v>
      </c>
      <c r="J4079" s="19" t="s">
        <v>1962</v>
      </c>
      <c r="K4079" s="18">
        <v>8</v>
      </c>
      <c r="L4079" s="18">
        <v>0.5</v>
      </c>
      <c r="M4079" s="18" t="str">
        <f>IF(tbl_data[[#This Row],[PACK COUNT]]&gt;1,"Multipack","Single")</f>
        <v>Single</v>
      </c>
    </row>
    <row r="4080" spans="1:13">
      <c r="A4080" s="22" t="s">
        <v>155</v>
      </c>
      <c r="B4080" s="22" t="s">
        <v>163</v>
      </c>
      <c r="C4080" s="22" t="s">
        <v>165</v>
      </c>
      <c r="D4080" s="22" t="s">
        <v>24</v>
      </c>
      <c r="E4080" s="22" t="s">
        <v>997</v>
      </c>
      <c r="F4080" s="22" t="s">
        <v>191</v>
      </c>
      <c r="G4080" s="22">
        <v>1</v>
      </c>
      <c r="H4080" s="20">
        <v>2.0438829053502667</v>
      </c>
      <c r="I4080" s="20">
        <v>2.723310581239744</v>
      </c>
      <c r="J4080" s="19" t="s">
        <v>1962</v>
      </c>
      <c r="K4080" s="18">
        <v>8</v>
      </c>
      <c r="L4080" s="18">
        <v>0.5</v>
      </c>
      <c r="M4080" s="18" t="str">
        <f>IF(tbl_data[[#This Row],[PACK COUNT]]&gt;1,"Multipack","Single")</f>
        <v>Single</v>
      </c>
    </row>
    <row r="4081" spans="1:13">
      <c r="A4081" s="22" t="s">
        <v>155</v>
      </c>
      <c r="B4081" s="22" t="s">
        <v>163</v>
      </c>
      <c r="C4081" s="22" t="s">
        <v>110</v>
      </c>
      <c r="D4081" s="22" t="s">
        <v>110</v>
      </c>
      <c r="E4081" s="22" t="s">
        <v>1465</v>
      </c>
      <c r="F4081" s="22" t="s">
        <v>191</v>
      </c>
      <c r="G4081" s="22">
        <v>1</v>
      </c>
      <c r="H4081" s="20">
        <v>1.8886429983763544</v>
      </c>
      <c r="I4081" s="20">
        <v>2.4098548093930274</v>
      </c>
      <c r="J4081" s="19" t="s">
        <v>1962</v>
      </c>
      <c r="K4081" s="18">
        <v>8</v>
      </c>
      <c r="L4081" s="18">
        <v>0.5</v>
      </c>
      <c r="M4081" s="18" t="str">
        <f>IF(tbl_data[[#This Row],[PACK COUNT]]&gt;1,"Multipack","Single")</f>
        <v>Single</v>
      </c>
    </row>
    <row r="4082" spans="1:13">
      <c r="A4082" s="22" t="s">
        <v>155</v>
      </c>
      <c r="B4082" s="22" t="s">
        <v>182</v>
      </c>
      <c r="C4082" s="22" t="s">
        <v>73</v>
      </c>
      <c r="D4082" s="22" t="s">
        <v>110</v>
      </c>
      <c r="E4082" s="22" t="s">
        <v>995</v>
      </c>
      <c r="F4082" s="22" t="s">
        <v>203</v>
      </c>
      <c r="G4082" s="22">
        <v>1</v>
      </c>
      <c r="H4082" s="20">
        <v>109.38375651769881</v>
      </c>
      <c r="I4082" s="20">
        <v>96.747811663657259</v>
      </c>
      <c r="J4082" s="19" t="s">
        <v>1962</v>
      </c>
      <c r="K4082" s="18">
        <v>8</v>
      </c>
      <c r="L4082" s="18">
        <v>2</v>
      </c>
      <c r="M4082" s="18" t="str">
        <f>IF(tbl_data[[#This Row],[PACK COUNT]]&gt;1,"Multipack","Single")</f>
        <v>Single</v>
      </c>
    </row>
    <row r="4083" spans="1:13">
      <c r="A4083" s="22" t="s">
        <v>155</v>
      </c>
      <c r="B4083" s="22" t="s">
        <v>156</v>
      </c>
      <c r="C4083" s="22" t="s">
        <v>157</v>
      </c>
      <c r="D4083" s="22" t="s">
        <v>24</v>
      </c>
      <c r="E4083" s="22" t="s">
        <v>1494</v>
      </c>
      <c r="F4083" s="22" t="s">
        <v>191</v>
      </c>
      <c r="G4083" s="22">
        <v>1</v>
      </c>
      <c r="H4083" s="20">
        <v>22.967067841046148</v>
      </c>
      <c r="I4083" s="20">
        <v>32.171631308154772</v>
      </c>
      <c r="J4083" s="19" t="s">
        <v>1962</v>
      </c>
      <c r="K4083" s="18">
        <v>8</v>
      </c>
      <c r="L4083" s="18">
        <v>0.5</v>
      </c>
      <c r="M4083" s="18" t="str">
        <f>IF(tbl_data[[#This Row],[PACK COUNT]]&gt;1,"Multipack","Single")</f>
        <v>Single</v>
      </c>
    </row>
    <row r="4084" spans="1:13">
      <c r="A4084" s="22" t="s">
        <v>155</v>
      </c>
      <c r="B4084" s="22" t="s">
        <v>156</v>
      </c>
      <c r="C4084" s="22" t="s">
        <v>157</v>
      </c>
      <c r="D4084" s="22" t="s">
        <v>24</v>
      </c>
      <c r="E4084" s="22" t="s">
        <v>994</v>
      </c>
      <c r="F4084" s="22" t="s">
        <v>196</v>
      </c>
      <c r="G4084" s="22">
        <v>1</v>
      </c>
      <c r="H4084" s="20">
        <v>69.901931862657761</v>
      </c>
      <c r="I4084" s="20">
        <v>98.504092863026386</v>
      </c>
      <c r="J4084" s="19" t="s">
        <v>1962</v>
      </c>
      <c r="K4084" s="18">
        <v>8</v>
      </c>
      <c r="L4084" s="18">
        <v>0.5</v>
      </c>
      <c r="M4084" s="18" t="str">
        <f>IF(tbl_data[[#This Row],[PACK COUNT]]&gt;1,"Multipack","Single")</f>
        <v>Single</v>
      </c>
    </row>
    <row r="4085" spans="1:13">
      <c r="A4085" s="22" t="s">
        <v>155</v>
      </c>
      <c r="B4085" s="22" t="s">
        <v>156</v>
      </c>
      <c r="C4085" s="22" t="s">
        <v>157</v>
      </c>
      <c r="D4085" s="22" t="s">
        <v>24</v>
      </c>
      <c r="E4085" s="22" t="s">
        <v>1618</v>
      </c>
      <c r="F4085" s="22" t="s">
        <v>196</v>
      </c>
      <c r="G4085" s="22">
        <v>4</v>
      </c>
      <c r="H4085" s="20">
        <v>6.434298414330482</v>
      </c>
      <c r="I4085" s="20">
        <v>8.8006207571909769</v>
      </c>
      <c r="J4085" s="19" t="s">
        <v>1962</v>
      </c>
      <c r="K4085" s="18">
        <v>8</v>
      </c>
      <c r="L4085" s="18">
        <v>0.5</v>
      </c>
      <c r="M4085" s="18" t="str">
        <f>IF(tbl_data[[#This Row],[PACK COUNT]]&gt;1,"Multipack","Single")</f>
        <v>Multipack</v>
      </c>
    </row>
    <row r="4086" spans="1:13">
      <c r="A4086" s="22" t="s">
        <v>155</v>
      </c>
      <c r="B4086" s="22" t="s">
        <v>156</v>
      </c>
      <c r="C4086" s="22" t="s">
        <v>157</v>
      </c>
      <c r="D4086" s="22" t="s">
        <v>24</v>
      </c>
      <c r="E4086" s="22" t="s">
        <v>1617</v>
      </c>
      <c r="F4086" s="22" t="s">
        <v>196</v>
      </c>
      <c r="G4086" s="22">
        <v>5</v>
      </c>
      <c r="H4086" s="20">
        <v>2.6420812615703615</v>
      </c>
      <c r="I4086" s="20">
        <v>2.722712977083122</v>
      </c>
      <c r="J4086" s="19" t="s">
        <v>1962</v>
      </c>
      <c r="K4086" s="18">
        <v>8</v>
      </c>
      <c r="L4086" s="18">
        <v>0.5</v>
      </c>
      <c r="M4086" s="18" t="str">
        <f>IF(tbl_data[[#This Row],[PACK COUNT]]&gt;1,"Multipack","Single")</f>
        <v>Multipack</v>
      </c>
    </row>
    <row r="4087" spans="1:13">
      <c r="A4087" s="22" t="s">
        <v>155</v>
      </c>
      <c r="B4087" s="22" t="s">
        <v>156</v>
      </c>
      <c r="C4087" s="22" t="s">
        <v>25</v>
      </c>
      <c r="D4087" s="22" t="s">
        <v>24</v>
      </c>
      <c r="E4087" s="22" t="s">
        <v>993</v>
      </c>
      <c r="F4087" s="22" t="s">
        <v>191</v>
      </c>
      <c r="G4087" s="22">
        <v>1</v>
      </c>
      <c r="H4087" s="20">
        <v>15.080092835636931</v>
      </c>
      <c r="I4087" s="20">
        <v>25.487687004213392</v>
      </c>
      <c r="J4087" s="19" t="s">
        <v>1962</v>
      </c>
      <c r="K4087" s="18">
        <v>8</v>
      </c>
      <c r="L4087" s="18">
        <v>0.5</v>
      </c>
      <c r="M4087" s="18" t="str">
        <f>IF(tbl_data[[#This Row],[PACK COUNT]]&gt;1,"Multipack","Single")</f>
        <v>Single</v>
      </c>
    </row>
    <row r="4088" spans="1:13">
      <c r="A4088" s="22" t="s">
        <v>155</v>
      </c>
      <c r="B4088" s="22" t="s">
        <v>156</v>
      </c>
      <c r="C4088" s="22" t="s">
        <v>158</v>
      </c>
      <c r="D4088" s="22" t="s">
        <v>24</v>
      </c>
      <c r="E4088" s="22" t="s">
        <v>1447</v>
      </c>
      <c r="F4088" s="22" t="s">
        <v>196</v>
      </c>
      <c r="G4088" s="22">
        <v>1</v>
      </c>
      <c r="H4088" s="20">
        <v>73.446202130812196</v>
      </c>
      <c r="I4088" s="20">
        <v>99.695820953905326</v>
      </c>
      <c r="J4088" s="19" t="s">
        <v>1962</v>
      </c>
      <c r="K4088" s="18">
        <v>8</v>
      </c>
      <c r="L4088" s="18">
        <v>0.5</v>
      </c>
      <c r="M4088" s="18" t="str">
        <f>IF(tbl_data[[#This Row],[PACK COUNT]]&gt;1,"Multipack","Single")</f>
        <v>Single</v>
      </c>
    </row>
    <row r="4089" spans="1:13">
      <c r="A4089" s="22" t="s">
        <v>155</v>
      </c>
      <c r="B4089" s="22" t="s">
        <v>156</v>
      </c>
      <c r="C4089" s="22" t="s">
        <v>181</v>
      </c>
      <c r="D4089" s="22" t="s">
        <v>110</v>
      </c>
      <c r="E4089" s="22" t="s">
        <v>992</v>
      </c>
      <c r="F4089" s="22" t="s">
        <v>191</v>
      </c>
      <c r="G4089" s="22">
        <v>1</v>
      </c>
      <c r="H4089" s="20">
        <v>22.201370024412711</v>
      </c>
      <c r="I4089" s="20">
        <v>38.025928872974724</v>
      </c>
      <c r="J4089" s="19" t="s">
        <v>1962</v>
      </c>
      <c r="K4089" s="18">
        <v>8</v>
      </c>
      <c r="L4089" s="18">
        <v>0.5</v>
      </c>
      <c r="M4089" s="18" t="str">
        <f>IF(tbl_data[[#This Row],[PACK COUNT]]&gt;1,"Multipack","Single")</f>
        <v>Single</v>
      </c>
    </row>
    <row r="4090" spans="1:13">
      <c r="A4090" s="22" t="s">
        <v>155</v>
      </c>
      <c r="B4090" s="22" t="s">
        <v>156</v>
      </c>
      <c r="C4090" s="22" t="s">
        <v>173</v>
      </c>
      <c r="D4090" s="22" t="s">
        <v>71</v>
      </c>
      <c r="E4090" s="22" t="s">
        <v>989</v>
      </c>
      <c r="F4090" s="22" t="s">
        <v>191</v>
      </c>
      <c r="G4090" s="22">
        <v>1</v>
      </c>
      <c r="H4090" s="20">
        <v>166.74643100504034</v>
      </c>
      <c r="I4090" s="20">
        <v>200.17085657105636</v>
      </c>
      <c r="J4090" s="19" t="s">
        <v>1962</v>
      </c>
      <c r="K4090" s="18">
        <v>8</v>
      </c>
      <c r="L4090" s="18">
        <v>0.5</v>
      </c>
      <c r="M4090" s="18" t="str">
        <f>IF(tbl_data[[#This Row],[PACK COUNT]]&gt;1,"Multipack","Single")</f>
        <v>Single</v>
      </c>
    </row>
    <row r="4091" spans="1:13">
      <c r="A4091" s="22" t="s">
        <v>155</v>
      </c>
      <c r="B4091" s="22" t="s">
        <v>156</v>
      </c>
      <c r="C4091" s="22" t="s">
        <v>173</v>
      </c>
      <c r="D4091" s="22" t="s">
        <v>71</v>
      </c>
      <c r="E4091" s="22" t="s">
        <v>991</v>
      </c>
      <c r="F4091" s="22" t="s">
        <v>191</v>
      </c>
      <c r="G4091" s="22">
        <v>24</v>
      </c>
      <c r="H4091" s="20">
        <v>2.1689771678302669</v>
      </c>
      <c r="I4091" s="20">
        <v>1.9502747027537262</v>
      </c>
      <c r="J4091" s="19" t="s">
        <v>1962</v>
      </c>
      <c r="K4091" s="18">
        <v>8</v>
      </c>
      <c r="L4091" s="18">
        <v>0.5</v>
      </c>
      <c r="M4091" s="18" t="str">
        <f>IF(tbl_data[[#This Row],[PACK COUNT]]&gt;1,"Multipack","Single")</f>
        <v>Multipack</v>
      </c>
    </row>
    <row r="4092" spans="1:13">
      <c r="A4092" s="22" t="s">
        <v>155</v>
      </c>
      <c r="B4092" s="22" t="s">
        <v>156</v>
      </c>
      <c r="C4092" s="22" t="s">
        <v>173</v>
      </c>
      <c r="D4092" s="22" t="s">
        <v>71</v>
      </c>
      <c r="E4092" s="22" t="s">
        <v>990</v>
      </c>
      <c r="F4092" s="22" t="s">
        <v>191</v>
      </c>
      <c r="G4092" s="22">
        <v>4</v>
      </c>
      <c r="H4092" s="20">
        <v>10.647104658267081</v>
      </c>
      <c r="I4092" s="20">
        <v>13.101623296645005</v>
      </c>
      <c r="J4092" s="19" t="s">
        <v>1962</v>
      </c>
      <c r="K4092" s="18">
        <v>8</v>
      </c>
      <c r="L4092" s="18">
        <v>0.5</v>
      </c>
      <c r="M4092" s="18" t="str">
        <f>IF(tbl_data[[#This Row],[PACK COUNT]]&gt;1,"Multipack","Single")</f>
        <v>Multipack</v>
      </c>
    </row>
    <row r="4093" spans="1:13">
      <c r="A4093" s="22" t="s">
        <v>155</v>
      </c>
      <c r="B4093" s="22" t="s">
        <v>156</v>
      </c>
      <c r="C4093" s="22" t="s">
        <v>173</v>
      </c>
      <c r="D4093" s="22" t="s">
        <v>71</v>
      </c>
      <c r="E4093" s="22" t="s">
        <v>988</v>
      </c>
      <c r="F4093" s="22" t="s">
        <v>196</v>
      </c>
      <c r="G4093" s="22">
        <v>1</v>
      </c>
      <c r="H4093" s="20">
        <v>147.35004800585401</v>
      </c>
      <c r="I4093" s="20">
        <v>183.54448486631904</v>
      </c>
      <c r="J4093" s="19" t="s">
        <v>1962</v>
      </c>
      <c r="K4093" s="18">
        <v>8</v>
      </c>
      <c r="L4093" s="18">
        <v>0.5</v>
      </c>
      <c r="M4093" s="18" t="str">
        <f>IF(tbl_data[[#This Row],[PACK COUNT]]&gt;1,"Multipack","Single")</f>
        <v>Single</v>
      </c>
    </row>
    <row r="4094" spans="1:13">
      <c r="A4094" s="22" t="s">
        <v>155</v>
      </c>
      <c r="B4094" s="22" t="s">
        <v>156</v>
      </c>
      <c r="C4094" s="22" t="s">
        <v>173</v>
      </c>
      <c r="D4094" s="22" t="s">
        <v>71</v>
      </c>
      <c r="E4094" s="22" t="s">
        <v>1616</v>
      </c>
      <c r="F4094" s="22" t="s">
        <v>196</v>
      </c>
      <c r="G4094" s="22">
        <v>5</v>
      </c>
      <c r="H4094" s="20">
        <v>2.6046407539970216</v>
      </c>
      <c r="I4094" s="20">
        <v>2.6265214329663444</v>
      </c>
      <c r="J4094" s="19" t="s">
        <v>1962</v>
      </c>
      <c r="K4094" s="18">
        <v>8</v>
      </c>
      <c r="L4094" s="18">
        <v>0.5</v>
      </c>
      <c r="M4094" s="18" t="str">
        <f>IF(tbl_data[[#This Row],[PACK COUNT]]&gt;1,"Multipack","Single")</f>
        <v>Multipack</v>
      </c>
    </row>
    <row r="4095" spans="1:13">
      <c r="A4095" s="22" t="s">
        <v>155</v>
      </c>
      <c r="B4095" s="22" t="s">
        <v>156</v>
      </c>
      <c r="C4095" s="22" t="s">
        <v>173</v>
      </c>
      <c r="D4095" s="22" t="s">
        <v>71</v>
      </c>
      <c r="E4095" s="22" t="s">
        <v>987</v>
      </c>
      <c r="F4095" s="22" t="s">
        <v>203</v>
      </c>
      <c r="G4095" s="22">
        <v>1</v>
      </c>
      <c r="H4095" s="20">
        <v>139.90621885433092</v>
      </c>
      <c r="I4095" s="20">
        <v>130.74571713523051</v>
      </c>
      <c r="J4095" s="19" t="s">
        <v>1962</v>
      </c>
      <c r="K4095" s="18">
        <v>8</v>
      </c>
      <c r="L4095" s="18">
        <v>1.5</v>
      </c>
      <c r="M4095" s="18" t="str">
        <f>IF(tbl_data[[#This Row],[PACK COUNT]]&gt;1,"Multipack","Single")</f>
        <v>Single</v>
      </c>
    </row>
    <row r="4096" spans="1:13">
      <c r="A4096" s="22" t="s">
        <v>155</v>
      </c>
      <c r="B4096" s="22" t="s">
        <v>156</v>
      </c>
      <c r="C4096" s="22" t="s">
        <v>159</v>
      </c>
      <c r="D4096" s="22" t="s">
        <v>24</v>
      </c>
      <c r="E4096" s="22" t="s">
        <v>986</v>
      </c>
      <c r="F4096" s="22" t="s">
        <v>196</v>
      </c>
      <c r="G4096" s="22">
        <v>1</v>
      </c>
      <c r="H4096" s="20">
        <v>23.259786275757801</v>
      </c>
      <c r="I4096" s="20">
        <v>38.998327427729556</v>
      </c>
      <c r="J4096" s="19" t="s">
        <v>1962</v>
      </c>
      <c r="K4096" s="18">
        <v>8</v>
      </c>
      <c r="L4096" s="18">
        <v>0.5</v>
      </c>
      <c r="M4096" s="18" t="str">
        <f>IF(tbl_data[[#This Row],[PACK COUNT]]&gt;1,"Multipack","Single")</f>
        <v>Single</v>
      </c>
    </row>
    <row r="4097" spans="1:13">
      <c r="A4097" s="22" t="s">
        <v>155</v>
      </c>
      <c r="B4097" s="22" t="s">
        <v>156</v>
      </c>
      <c r="C4097" s="22" t="s">
        <v>159</v>
      </c>
      <c r="D4097" s="22" t="s">
        <v>24</v>
      </c>
      <c r="E4097" s="22" t="s">
        <v>1756</v>
      </c>
      <c r="F4097" s="22" t="s">
        <v>196</v>
      </c>
      <c r="G4097" s="22">
        <v>10</v>
      </c>
      <c r="H4097" s="20">
        <v>1.0590901823973302</v>
      </c>
      <c r="I4097" s="20">
        <v>1.5326063666936902</v>
      </c>
      <c r="J4097" s="19" t="s">
        <v>1962</v>
      </c>
      <c r="K4097" s="18">
        <v>8</v>
      </c>
      <c r="L4097" s="18">
        <v>0.5</v>
      </c>
      <c r="M4097" s="18" t="str">
        <f>IF(tbl_data[[#This Row],[PACK COUNT]]&gt;1,"Multipack","Single")</f>
        <v>Multipack</v>
      </c>
    </row>
    <row r="4098" spans="1:13">
      <c r="A4098" s="22" t="s">
        <v>155</v>
      </c>
      <c r="B4098" s="22" t="s">
        <v>156</v>
      </c>
      <c r="C4098" s="22" t="s">
        <v>73</v>
      </c>
      <c r="D4098" s="22" t="s">
        <v>71</v>
      </c>
      <c r="E4098" s="22" t="s">
        <v>985</v>
      </c>
      <c r="F4098" s="22" t="s">
        <v>191</v>
      </c>
      <c r="G4098" s="22">
        <v>1</v>
      </c>
      <c r="H4098" s="20">
        <v>150.299390471805</v>
      </c>
      <c r="I4098" s="20">
        <v>191.90849228210132</v>
      </c>
      <c r="J4098" s="19" t="s">
        <v>1962</v>
      </c>
      <c r="K4098" s="18">
        <v>8</v>
      </c>
      <c r="L4098" s="18">
        <v>0.5</v>
      </c>
      <c r="M4098" s="18" t="str">
        <f>IF(tbl_data[[#This Row],[PACK COUNT]]&gt;1,"Multipack","Single")</f>
        <v>Single</v>
      </c>
    </row>
    <row r="4099" spans="1:13">
      <c r="A4099" s="22" t="s">
        <v>155</v>
      </c>
      <c r="B4099" s="22" t="s">
        <v>156</v>
      </c>
      <c r="C4099" s="22" t="s">
        <v>73</v>
      </c>
      <c r="D4099" s="22" t="s">
        <v>71</v>
      </c>
      <c r="E4099" s="22" t="s">
        <v>984</v>
      </c>
      <c r="F4099" s="22" t="s">
        <v>191</v>
      </c>
      <c r="G4099" s="22">
        <v>24</v>
      </c>
      <c r="H4099" s="20">
        <v>9.458858518924373</v>
      </c>
      <c r="I4099" s="20">
        <v>7.1777758510006837</v>
      </c>
      <c r="J4099" s="19" t="s">
        <v>1962</v>
      </c>
      <c r="K4099" s="18">
        <v>8</v>
      </c>
      <c r="L4099" s="18">
        <v>0.5</v>
      </c>
      <c r="M4099" s="18" t="str">
        <f>IF(tbl_data[[#This Row],[PACK COUNT]]&gt;1,"Multipack","Single")</f>
        <v>Multipack</v>
      </c>
    </row>
    <row r="4100" spans="1:13">
      <c r="A4100" s="22" t="s">
        <v>155</v>
      </c>
      <c r="B4100" s="22" t="s">
        <v>156</v>
      </c>
      <c r="C4100" s="22" t="s">
        <v>73</v>
      </c>
      <c r="D4100" s="22" t="s">
        <v>71</v>
      </c>
      <c r="E4100" s="22" t="s">
        <v>982</v>
      </c>
      <c r="F4100" s="22" t="s">
        <v>196</v>
      </c>
      <c r="G4100" s="22">
        <v>1</v>
      </c>
      <c r="H4100" s="20">
        <v>105.94588736667994</v>
      </c>
      <c r="I4100" s="20">
        <v>141.80524260095871</v>
      </c>
      <c r="J4100" s="19" t="s">
        <v>1962</v>
      </c>
      <c r="K4100" s="18">
        <v>8</v>
      </c>
      <c r="L4100" s="18">
        <v>0.5</v>
      </c>
      <c r="M4100" s="18" t="str">
        <f>IF(tbl_data[[#This Row],[PACK COUNT]]&gt;1,"Multipack","Single")</f>
        <v>Single</v>
      </c>
    </row>
    <row r="4101" spans="1:13">
      <c r="A4101" s="22" t="s">
        <v>155</v>
      </c>
      <c r="B4101" s="22" t="s">
        <v>156</v>
      </c>
      <c r="C4101" s="22" t="s">
        <v>73</v>
      </c>
      <c r="D4101" s="22" t="s">
        <v>71</v>
      </c>
      <c r="E4101" s="22" t="s">
        <v>1252</v>
      </c>
      <c r="F4101" s="22" t="s">
        <v>196</v>
      </c>
      <c r="G4101" s="22">
        <v>4</v>
      </c>
      <c r="H4101" s="20">
        <v>13.926900885263155</v>
      </c>
      <c r="I4101" s="20">
        <v>16.744912411556292</v>
      </c>
      <c r="J4101" s="19" t="s">
        <v>1962</v>
      </c>
      <c r="K4101" s="18">
        <v>8</v>
      </c>
      <c r="L4101" s="18">
        <v>0.5</v>
      </c>
      <c r="M4101" s="18" t="str">
        <f>IF(tbl_data[[#This Row],[PACK COUNT]]&gt;1,"Multipack","Single")</f>
        <v>Multipack</v>
      </c>
    </row>
    <row r="4102" spans="1:13">
      <c r="A4102" s="22" t="s">
        <v>155</v>
      </c>
      <c r="B4102" s="22" t="s">
        <v>156</v>
      </c>
      <c r="C4102" s="22" t="s">
        <v>73</v>
      </c>
      <c r="D4102" s="22" t="s">
        <v>71</v>
      </c>
      <c r="E4102" s="22" t="s">
        <v>1615</v>
      </c>
      <c r="F4102" s="22" t="s">
        <v>196</v>
      </c>
      <c r="G4102" s="22">
        <v>10</v>
      </c>
      <c r="H4102" s="20">
        <v>5.3092857335467025</v>
      </c>
      <c r="I4102" s="20">
        <v>5.1806207786508391</v>
      </c>
      <c r="J4102" s="19" t="s">
        <v>1962</v>
      </c>
      <c r="K4102" s="18">
        <v>8</v>
      </c>
      <c r="L4102" s="18">
        <v>0.5</v>
      </c>
      <c r="M4102" s="18" t="str">
        <f>IF(tbl_data[[#This Row],[PACK COUNT]]&gt;1,"Multipack","Single")</f>
        <v>Multipack</v>
      </c>
    </row>
    <row r="4103" spans="1:13">
      <c r="A4103" s="22" t="s">
        <v>155</v>
      </c>
      <c r="B4103" s="22" t="s">
        <v>156</v>
      </c>
      <c r="C4103" s="22" t="s">
        <v>73</v>
      </c>
      <c r="D4103" s="22" t="s">
        <v>71</v>
      </c>
      <c r="E4103" s="22" t="s">
        <v>981</v>
      </c>
      <c r="F4103" s="22" t="s">
        <v>203</v>
      </c>
      <c r="G4103" s="22">
        <v>1</v>
      </c>
      <c r="H4103" s="20">
        <v>82.978358799290774</v>
      </c>
      <c r="I4103" s="20">
        <v>75.657748062006362</v>
      </c>
      <c r="J4103" s="19" t="s">
        <v>1962</v>
      </c>
      <c r="K4103" s="18">
        <v>8</v>
      </c>
      <c r="L4103" s="18">
        <v>1.5</v>
      </c>
      <c r="M4103" s="18" t="str">
        <f>IF(tbl_data[[#This Row],[PACK COUNT]]&gt;1,"Multipack","Single")</f>
        <v>Single</v>
      </c>
    </row>
    <row r="4104" spans="1:13">
      <c r="A4104" s="22" t="s">
        <v>155</v>
      </c>
      <c r="B4104" s="22" t="s">
        <v>156</v>
      </c>
      <c r="C4104" s="22" t="s">
        <v>105</v>
      </c>
      <c r="D4104" s="22" t="s">
        <v>71</v>
      </c>
      <c r="E4104" s="22" t="s">
        <v>1493</v>
      </c>
      <c r="F4104" s="22" t="s">
        <v>196</v>
      </c>
      <c r="G4104" s="22">
        <v>1</v>
      </c>
      <c r="H4104" s="20">
        <v>8.2688747218666112</v>
      </c>
      <c r="I4104" s="20">
        <v>14.169729516257066</v>
      </c>
      <c r="J4104" s="19" t="s">
        <v>1962</v>
      </c>
      <c r="K4104" s="18">
        <v>8</v>
      </c>
      <c r="L4104" s="18">
        <v>0.33</v>
      </c>
      <c r="M4104" s="18" t="str">
        <f>IF(tbl_data[[#This Row],[PACK COUNT]]&gt;1,"Multipack","Single")</f>
        <v>Single</v>
      </c>
    </row>
    <row r="4105" spans="1:13">
      <c r="A4105" s="22" t="s">
        <v>155</v>
      </c>
      <c r="B4105" s="22" t="s">
        <v>156</v>
      </c>
      <c r="C4105" s="22" t="s">
        <v>105</v>
      </c>
      <c r="D4105" s="22" t="s">
        <v>71</v>
      </c>
      <c r="E4105" s="22" t="s">
        <v>1493</v>
      </c>
      <c r="F4105" s="22" t="s">
        <v>196</v>
      </c>
      <c r="G4105" s="22">
        <v>1</v>
      </c>
      <c r="H4105" s="20">
        <v>12.093067496739616</v>
      </c>
      <c r="I4105" s="20">
        <v>20.207683248268548</v>
      </c>
      <c r="J4105" s="19" t="s">
        <v>1962</v>
      </c>
      <c r="K4105" s="18">
        <v>8</v>
      </c>
      <c r="L4105" s="18">
        <v>0.33</v>
      </c>
      <c r="M4105" s="18" t="str">
        <f>IF(tbl_data[[#This Row],[PACK COUNT]]&gt;1,"Multipack","Single")</f>
        <v>Single</v>
      </c>
    </row>
    <row r="4106" spans="1:13">
      <c r="A4106" s="22" t="s">
        <v>155</v>
      </c>
      <c r="B4106" s="22" t="s">
        <v>156</v>
      </c>
      <c r="C4106" s="22" t="s">
        <v>161</v>
      </c>
      <c r="D4106" s="22" t="s">
        <v>24</v>
      </c>
      <c r="E4106" s="22" t="s">
        <v>1446</v>
      </c>
      <c r="F4106" s="22" t="s">
        <v>196</v>
      </c>
      <c r="G4106" s="22">
        <v>1</v>
      </c>
      <c r="H4106" s="20">
        <v>4.4367092935657721</v>
      </c>
      <c r="I4106" s="20">
        <v>7.1776836349052209</v>
      </c>
      <c r="J4106" s="19" t="s">
        <v>1962</v>
      </c>
      <c r="K4106" s="18">
        <v>8</v>
      </c>
      <c r="L4106" s="18">
        <v>0.5</v>
      </c>
      <c r="M4106" s="18" t="str">
        <f>IF(tbl_data[[#This Row],[PACK COUNT]]&gt;1,"Multipack","Single")</f>
        <v>Single</v>
      </c>
    </row>
    <row r="4107" spans="1:13">
      <c r="A4107" s="22" t="s">
        <v>155</v>
      </c>
      <c r="B4107" s="22" t="s">
        <v>156</v>
      </c>
      <c r="C4107" s="22" t="s">
        <v>91</v>
      </c>
      <c r="D4107" s="22" t="s">
        <v>87</v>
      </c>
      <c r="E4107" s="22" t="s">
        <v>980</v>
      </c>
      <c r="F4107" s="22" t="s">
        <v>191</v>
      </c>
      <c r="G4107" s="22">
        <v>1</v>
      </c>
      <c r="H4107" s="20">
        <v>13.796191512675053</v>
      </c>
      <c r="I4107" s="20">
        <v>15.27221831366551</v>
      </c>
      <c r="J4107" s="19" t="s">
        <v>1962</v>
      </c>
      <c r="K4107" s="18">
        <v>8</v>
      </c>
      <c r="L4107" s="18">
        <v>0.5</v>
      </c>
      <c r="M4107" s="18" t="str">
        <f>IF(tbl_data[[#This Row],[PACK COUNT]]&gt;1,"Multipack","Single")</f>
        <v>Single</v>
      </c>
    </row>
    <row r="4108" spans="1:13">
      <c r="A4108" s="22" t="s">
        <v>155</v>
      </c>
      <c r="B4108" s="22" t="s">
        <v>156</v>
      </c>
      <c r="C4108" s="22" t="s">
        <v>1711</v>
      </c>
      <c r="D4108" s="22" t="s">
        <v>24</v>
      </c>
      <c r="E4108" s="22" t="s">
        <v>1710</v>
      </c>
      <c r="F4108" s="22" t="s">
        <v>196</v>
      </c>
      <c r="G4108" s="22">
        <v>1</v>
      </c>
      <c r="H4108" s="20">
        <v>0.62853689134944823</v>
      </c>
      <c r="I4108" s="20">
        <v>0.59396104146488482</v>
      </c>
      <c r="J4108" s="19" t="s">
        <v>1962</v>
      </c>
      <c r="K4108" s="18">
        <v>8</v>
      </c>
      <c r="L4108" s="18">
        <v>0.33</v>
      </c>
      <c r="M4108" s="18" t="str">
        <f>IF(tbl_data[[#This Row],[PACK COUNT]]&gt;1,"Multipack","Single")</f>
        <v>Single</v>
      </c>
    </row>
    <row r="4109" spans="1:13">
      <c r="A4109" s="22" t="s">
        <v>155</v>
      </c>
      <c r="B4109" s="22" t="s">
        <v>174</v>
      </c>
      <c r="C4109" s="22" t="s">
        <v>179</v>
      </c>
      <c r="D4109" s="22" t="s">
        <v>110</v>
      </c>
      <c r="E4109" s="22" t="s">
        <v>1567</v>
      </c>
      <c r="F4109" s="22" t="s">
        <v>203</v>
      </c>
      <c r="G4109" s="22">
        <v>1</v>
      </c>
      <c r="H4109" s="20">
        <v>65.04478472024951</v>
      </c>
      <c r="I4109" s="20">
        <v>61.858034440027829</v>
      </c>
      <c r="J4109" s="19" t="s">
        <v>1962</v>
      </c>
      <c r="K4109" s="18">
        <v>8</v>
      </c>
      <c r="L4109" s="18">
        <v>2</v>
      </c>
      <c r="M4109" s="18" t="str">
        <f>IF(tbl_data[[#This Row],[PACK COUNT]]&gt;1,"Multipack","Single")</f>
        <v>Single</v>
      </c>
    </row>
    <row r="4110" spans="1:13">
      <c r="A4110" s="22" t="s">
        <v>155</v>
      </c>
      <c r="B4110" s="22" t="s">
        <v>174</v>
      </c>
      <c r="C4110" s="22" t="s">
        <v>111</v>
      </c>
      <c r="D4110" s="22" t="s">
        <v>110</v>
      </c>
      <c r="E4110" s="22" t="s">
        <v>1492</v>
      </c>
      <c r="F4110" s="22" t="s">
        <v>203</v>
      </c>
      <c r="G4110" s="22">
        <v>1</v>
      </c>
      <c r="H4110" s="20">
        <v>9.9535556724202348</v>
      </c>
      <c r="I4110" s="20">
        <v>9.3436189600983557</v>
      </c>
      <c r="J4110" s="19" t="s">
        <v>1962</v>
      </c>
      <c r="K4110" s="18">
        <v>8</v>
      </c>
      <c r="L4110" s="18">
        <v>2</v>
      </c>
      <c r="M4110" s="18" t="str">
        <f>IF(tbl_data[[#This Row],[PACK COUNT]]&gt;1,"Multipack","Single")</f>
        <v>Single</v>
      </c>
    </row>
    <row r="4111" spans="1:13">
      <c r="A4111" s="22" t="s">
        <v>155</v>
      </c>
      <c r="B4111" s="22" t="s">
        <v>174</v>
      </c>
      <c r="C4111" s="22" t="s">
        <v>111</v>
      </c>
      <c r="D4111" s="22" t="s">
        <v>110</v>
      </c>
      <c r="E4111" s="22" t="s">
        <v>1492</v>
      </c>
      <c r="F4111" s="22" t="s">
        <v>203</v>
      </c>
      <c r="G4111" s="22">
        <v>1</v>
      </c>
      <c r="H4111" s="20">
        <v>38.281880599494883</v>
      </c>
      <c r="I4111" s="20">
        <v>37.110712362203472</v>
      </c>
      <c r="J4111" s="19" t="s">
        <v>1962</v>
      </c>
      <c r="K4111" s="18">
        <v>8</v>
      </c>
      <c r="L4111" s="18">
        <v>2</v>
      </c>
      <c r="M4111" s="18" t="str">
        <f>IF(tbl_data[[#This Row],[PACK COUNT]]&gt;1,"Multipack","Single")</f>
        <v>Single</v>
      </c>
    </row>
    <row r="4112" spans="1:13">
      <c r="A4112" s="22" t="s">
        <v>155</v>
      </c>
      <c r="B4112" s="22" t="s">
        <v>174</v>
      </c>
      <c r="C4112" s="22" t="s">
        <v>175</v>
      </c>
      <c r="D4112" s="22" t="s">
        <v>87</v>
      </c>
      <c r="E4112" s="22" t="s">
        <v>972</v>
      </c>
      <c r="F4112" s="22" t="s">
        <v>191</v>
      </c>
      <c r="G4112" s="22">
        <v>1</v>
      </c>
      <c r="H4112" s="20">
        <v>62.03433149981074</v>
      </c>
      <c r="I4112" s="20">
        <v>59.986137966309741</v>
      </c>
      <c r="J4112" s="19" t="s">
        <v>1962</v>
      </c>
      <c r="K4112" s="18">
        <v>8</v>
      </c>
      <c r="L4112" s="18">
        <v>0.5</v>
      </c>
      <c r="M4112" s="18" t="str">
        <f>IF(tbl_data[[#This Row],[PACK COUNT]]&gt;1,"Multipack","Single")</f>
        <v>Single</v>
      </c>
    </row>
    <row r="4113" spans="1:13">
      <c r="A4113" s="22" t="s">
        <v>155</v>
      </c>
      <c r="B4113" s="22" t="s">
        <v>174</v>
      </c>
      <c r="C4113" s="22" t="s">
        <v>175</v>
      </c>
      <c r="D4113" s="22" t="s">
        <v>87</v>
      </c>
      <c r="E4113" s="22" t="s">
        <v>1675</v>
      </c>
      <c r="F4113" s="22" t="s">
        <v>203</v>
      </c>
      <c r="G4113" s="22">
        <v>1</v>
      </c>
      <c r="H4113" s="20">
        <v>5.7772399088212599E-2</v>
      </c>
      <c r="I4113" s="20">
        <v>4.2403588260933156E-2</v>
      </c>
      <c r="J4113" s="19" t="s">
        <v>1962</v>
      </c>
      <c r="K4113" s="18">
        <v>8</v>
      </c>
      <c r="L4113" s="18">
        <v>2</v>
      </c>
      <c r="M4113" s="18" t="str">
        <f>IF(tbl_data[[#This Row],[PACK COUNT]]&gt;1,"Multipack","Single")</f>
        <v>Single</v>
      </c>
    </row>
    <row r="4114" spans="1:13">
      <c r="A4114" s="22" t="s">
        <v>155</v>
      </c>
      <c r="B4114" s="22" t="s">
        <v>174</v>
      </c>
      <c r="C4114" s="22" t="s">
        <v>91</v>
      </c>
      <c r="D4114" s="22" t="s">
        <v>87</v>
      </c>
      <c r="E4114" s="22" t="s">
        <v>971</v>
      </c>
      <c r="F4114" s="22" t="s">
        <v>191</v>
      </c>
      <c r="G4114" s="22">
        <v>1</v>
      </c>
      <c r="H4114" s="20">
        <v>45.614670002620571</v>
      </c>
      <c r="I4114" s="20">
        <v>51.904610173276239</v>
      </c>
      <c r="J4114" s="19" t="s">
        <v>1962</v>
      </c>
      <c r="K4114" s="18">
        <v>8</v>
      </c>
      <c r="L4114" s="18">
        <v>0.5</v>
      </c>
      <c r="M4114" s="18" t="str">
        <f>IF(tbl_data[[#This Row],[PACK COUNT]]&gt;1,"Multipack","Single")</f>
        <v>Single</v>
      </c>
    </row>
    <row r="4115" spans="1:13">
      <c r="A4115" s="22" t="s">
        <v>155</v>
      </c>
      <c r="B4115" s="22" t="s">
        <v>174</v>
      </c>
      <c r="C4115" s="22" t="s">
        <v>91</v>
      </c>
      <c r="D4115" s="22" t="s">
        <v>87</v>
      </c>
      <c r="E4115" s="22" t="s">
        <v>1674</v>
      </c>
      <c r="F4115" s="22" t="s">
        <v>196</v>
      </c>
      <c r="G4115" s="22">
        <v>1</v>
      </c>
      <c r="H4115" s="20">
        <v>5.9053753892749326</v>
      </c>
      <c r="I4115" s="20">
        <v>5.5917112152361943</v>
      </c>
      <c r="J4115" s="19" t="s">
        <v>1962</v>
      </c>
      <c r="K4115" s="18">
        <v>8</v>
      </c>
      <c r="L4115" s="18">
        <v>0.5</v>
      </c>
      <c r="M4115" s="18" t="str">
        <f>IF(tbl_data[[#This Row],[PACK COUNT]]&gt;1,"Multipack","Single")</f>
        <v>Single</v>
      </c>
    </row>
    <row r="4116" spans="1:13">
      <c r="A4116" s="22" t="s">
        <v>155</v>
      </c>
      <c r="B4116" s="22" t="s">
        <v>174</v>
      </c>
      <c r="C4116" s="22" t="s">
        <v>91</v>
      </c>
      <c r="D4116" s="22" t="s">
        <v>87</v>
      </c>
      <c r="E4116" s="22" t="s">
        <v>970</v>
      </c>
      <c r="F4116" s="22" t="s">
        <v>203</v>
      </c>
      <c r="G4116" s="22">
        <v>1</v>
      </c>
      <c r="H4116" s="20">
        <v>225.315042414391</v>
      </c>
      <c r="I4116" s="20">
        <v>187.94422996423233</v>
      </c>
      <c r="J4116" s="19" t="s">
        <v>1962</v>
      </c>
      <c r="K4116" s="18">
        <v>8</v>
      </c>
      <c r="L4116" s="18">
        <v>2.2999999999999998</v>
      </c>
      <c r="M4116" s="18" t="str">
        <f>IF(tbl_data[[#This Row],[PACK COUNT]]&gt;1,"Multipack","Single")</f>
        <v>Single</v>
      </c>
    </row>
    <row r="4117" spans="1:13">
      <c r="A4117" s="22" t="s">
        <v>155</v>
      </c>
      <c r="B4117" s="22" t="s">
        <v>174</v>
      </c>
      <c r="C4117" s="22" t="s">
        <v>91</v>
      </c>
      <c r="D4117" s="22" t="s">
        <v>87</v>
      </c>
      <c r="E4117" s="22" t="s">
        <v>1673</v>
      </c>
      <c r="F4117" s="22" t="s">
        <v>203</v>
      </c>
      <c r="G4117" s="22">
        <v>1</v>
      </c>
      <c r="H4117" s="20">
        <v>0.28995409833031294</v>
      </c>
      <c r="I4117" s="20">
        <v>0.25886498967191546</v>
      </c>
      <c r="J4117" s="19" t="s">
        <v>1962</v>
      </c>
      <c r="K4117" s="18">
        <v>8</v>
      </c>
      <c r="L4117" s="18">
        <v>2</v>
      </c>
      <c r="M4117" s="18" t="str">
        <f>IF(tbl_data[[#This Row],[PACK COUNT]]&gt;1,"Multipack","Single")</f>
        <v>Single</v>
      </c>
    </row>
    <row r="4118" spans="1:13">
      <c r="A4118" s="22" t="s">
        <v>155</v>
      </c>
      <c r="B4118" s="22" t="s">
        <v>174</v>
      </c>
      <c r="C4118" s="22" t="s">
        <v>180</v>
      </c>
      <c r="D4118" s="22" t="s">
        <v>110</v>
      </c>
      <c r="E4118" s="22" t="s">
        <v>969</v>
      </c>
      <c r="F4118" s="22" t="s">
        <v>203</v>
      </c>
      <c r="G4118" s="22">
        <v>1</v>
      </c>
      <c r="H4118" s="20">
        <v>510.2558921919242</v>
      </c>
      <c r="I4118" s="20">
        <v>431.73868656678235</v>
      </c>
      <c r="J4118" s="19" t="s">
        <v>1962</v>
      </c>
      <c r="K4118" s="18">
        <v>8</v>
      </c>
      <c r="L4118" s="18">
        <v>2</v>
      </c>
      <c r="M4118" s="18" t="str">
        <f>IF(tbl_data[[#This Row],[PACK COUNT]]&gt;1,"Multipack","Single")</f>
        <v>Single</v>
      </c>
    </row>
    <row r="4119" spans="1:13">
      <c r="A4119" s="22" t="s">
        <v>155</v>
      </c>
      <c r="B4119" s="22" t="s">
        <v>174</v>
      </c>
      <c r="C4119" s="22" t="s">
        <v>89</v>
      </c>
      <c r="D4119" s="22" t="s">
        <v>87</v>
      </c>
      <c r="E4119" s="22" t="s">
        <v>968</v>
      </c>
      <c r="F4119" s="22" t="s">
        <v>191</v>
      </c>
      <c r="G4119" s="22">
        <v>1</v>
      </c>
      <c r="H4119" s="20">
        <v>84.463425476287554</v>
      </c>
      <c r="I4119" s="20">
        <v>100.46407442376263</v>
      </c>
      <c r="J4119" s="19" t="s">
        <v>1962</v>
      </c>
      <c r="K4119" s="18">
        <v>8</v>
      </c>
      <c r="L4119" s="18">
        <v>0.5</v>
      </c>
      <c r="M4119" s="18" t="str">
        <f>IF(tbl_data[[#This Row],[PACK COUNT]]&gt;1,"Multipack","Single")</f>
        <v>Single</v>
      </c>
    </row>
    <row r="4120" spans="1:13">
      <c r="A4120" s="22" t="s">
        <v>155</v>
      </c>
      <c r="B4120" s="22" t="s">
        <v>174</v>
      </c>
      <c r="C4120" s="22" t="s">
        <v>89</v>
      </c>
      <c r="D4120" s="22" t="s">
        <v>87</v>
      </c>
      <c r="E4120" s="22" t="s">
        <v>967</v>
      </c>
      <c r="F4120" s="22" t="s">
        <v>196</v>
      </c>
      <c r="G4120" s="22">
        <v>1</v>
      </c>
      <c r="H4120" s="20">
        <v>41.4168110741793</v>
      </c>
      <c r="I4120" s="20">
        <v>53.69443890870177</v>
      </c>
      <c r="J4120" s="19" t="s">
        <v>1962</v>
      </c>
      <c r="K4120" s="18">
        <v>8</v>
      </c>
      <c r="L4120" s="18">
        <v>0.5</v>
      </c>
      <c r="M4120" s="18" t="str">
        <f>IF(tbl_data[[#This Row],[PACK COUNT]]&gt;1,"Multipack","Single")</f>
        <v>Single</v>
      </c>
    </row>
    <row r="4121" spans="1:13">
      <c r="A4121" s="22" t="s">
        <v>155</v>
      </c>
      <c r="B4121" s="22" t="s">
        <v>174</v>
      </c>
      <c r="C4121" s="22" t="s">
        <v>89</v>
      </c>
      <c r="D4121" s="22" t="s">
        <v>87</v>
      </c>
      <c r="E4121" s="22" t="s">
        <v>1204</v>
      </c>
      <c r="F4121" s="22" t="s">
        <v>203</v>
      </c>
      <c r="G4121" s="22">
        <v>1</v>
      </c>
      <c r="H4121" s="20">
        <v>126.9228114648959</v>
      </c>
      <c r="I4121" s="20">
        <v>118.88588702167515</v>
      </c>
      <c r="J4121" s="19" t="s">
        <v>1962</v>
      </c>
      <c r="K4121" s="18">
        <v>8</v>
      </c>
      <c r="L4121" s="18">
        <v>2</v>
      </c>
      <c r="M4121" s="18" t="str">
        <f>IF(tbl_data[[#This Row],[PACK COUNT]]&gt;1,"Multipack","Single")</f>
        <v>Single</v>
      </c>
    </row>
    <row r="4122" spans="1:13">
      <c r="A4122" s="22" t="s">
        <v>155</v>
      </c>
      <c r="B4122" s="22" t="s">
        <v>174</v>
      </c>
      <c r="C4122" s="22" t="s">
        <v>90</v>
      </c>
      <c r="D4122" s="22" t="s">
        <v>87</v>
      </c>
      <c r="E4122" s="22" t="s">
        <v>965</v>
      </c>
      <c r="F4122" s="22" t="s">
        <v>191</v>
      </c>
      <c r="G4122" s="22">
        <v>1</v>
      </c>
      <c r="H4122" s="20">
        <v>29.660847311660813</v>
      </c>
      <c r="I4122" s="20">
        <v>41.548341270113561</v>
      </c>
      <c r="J4122" s="19" t="s">
        <v>1962</v>
      </c>
      <c r="K4122" s="18">
        <v>8</v>
      </c>
      <c r="L4122" s="18">
        <v>0.5</v>
      </c>
      <c r="M4122" s="18" t="str">
        <f>IF(tbl_data[[#This Row],[PACK COUNT]]&gt;1,"Multipack","Single")</f>
        <v>Single</v>
      </c>
    </row>
    <row r="4123" spans="1:13">
      <c r="A4123" s="22" t="s">
        <v>155</v>
      </c>
      <c r="B4123" s="22" t="s">
        <v>174</v>
      </c>
      <c r="C4123" s="22" t="s">
        <v>90</v>
      </c>
      <c r="D4123" s="22" t="s">
        <v>87</v>
      </c>
      <c r="E4123" s="22" t="s">
        <v>964</v>
      </c>
      <c r="F4123" s="22" t="s">
        <v>196</v>
      </c>
      <c r="G4123" s="22">
        <v>1</v>
      </c>
      <c r="H4123" s="20">
        <v>41.297395658917615</v>
      </c>
      <c r="I4123" s="20">
        <v>53.557885638915458</v>
      </c>
      <c r="J4123" s="19" t="s">
        <v>1962</v>
      </c>
      <c r="K4123" s="18">
        <v>8</v>
      </c>
      <c r="L4123" s="18">
        <v>0.5</v>
      </c>
      <c r="M4123" s="18" t="str">
        <f>IF(tbl_data[[#This Row],[PACK COUNT]]&gt;1,"Multipack","Single")</f>
        <v>Single</v>
      </c>
    </row>
    <row r="4124" spans="1:13">
      <c r="A4124" s="22" t="s">
        <v>155</v>
      </c>
      <c r="B4124" s="22" t="s">
        <v>174</v>
      </c>
      <c r="C4124" s="22" t="s">
        <v>90</v>
      </c>
      <c r="D4124" s="22" t="s">
        <v>87</v>
      </c>
      <c r="E4124" s="22" t="s">
        <v>963</v>
      </c>
      <c r="F4124" s="22" t="s">
        <v>203</v>
      </c>
      <c r="G4124" s="22">
        <v>1</v>
      </c>
      <c r="H4124" s="20">
        <v>166.68655668317868</v>
      </c>
      <c r="I4124" s="20">
        <v>141.96264109076279</v>
      </c>
      <c r="J4124" s="19" t="s">
        <v>1962</v>
      </c>
      <c r="K4124" s="18">
        <v>8</v>
      </c>
      <c r="L4124" s="18">
        <v>2</v>
      </c>
      <c r="M4124" s="18" t="str">
        <f>IF(tbl_data[[#This Row],[PACK COUNT]]&gt;1,"Multipack","Single")</f>
        <v>Single</v>
      </c>
    </row>
    <row r="4125" spans="1:13">
      <c r="A4125" s="22" t="s">
        <v>155</v>
      </c>
      <c r="B4125" s="22" t="s">
        <v>166</v>
      </c>
      <c r="C4125" s="22" t="s">
        <v>167</v>
      </c>
      <c r="D4125" s="22" t="s">
        <v>24</v>
      </c>
      <c r="E4125" s="22" t="s">
        <v>695</v>
      </c>
      <c r="F4125" s="22" t="s">
        <v>191</v>
      </c>
      <c r="G4125" s="22">
        <v>1</v>
      </c>
      <c r="H4125" s="20">
        <v>5.1689186739899577E-2</v>
      </c>
      <c r="I4125" s="20">
        <v>0.10089397726523412</v>
      </c>
      <c r="J4125" s="19" t="s">
        <v>1962</v>
      </c>
      <c r="K4125" s="18">
        <v>8</v>
      </c>
      <c r="L4125" s="18">
        <v>0.5</v>
      </c>
      <c r="M4125" s="18" t="str">
        <f>IF(tbl_data[[#This Row],[PACK COUNT]]&gt;1,"Multipack","Single")</f>
        <v>Single</v>
      </c>
    </row>
    <row r="4126" spans="1:13">
      <c r="A4126" s="22" t="s">
        <v>155</v>
      </c>
      <c r="B4126" s="22" t="s">
        <v>166</v>
      </c>
      <c r="C4126" s="22" t="s">
        <v>167</v>
      </c>
      <c r="D4126" s="22" t="s">
        <v>24</v>
      </c>
      <c r="E4126" s="22" t="s">
        <v>693</v>
      </c>
      <c r="F4126" s="22" t="s">
        <v>196</v>
      </c>
      <c r="G4126" s="22">
        <v>1</v>
      </c>
      <c r="H4126" s="20">
        <v>9.2223228954912528E-2</v>
      </c>
      <c r="I4126" s="20">
        <v>0.20639116083128206</v>
      </c>
      <c r="J4126" s="19" t="s">
        <v>1962</v>
      </c>
      <c r="K4126" s="18">
        <v>8</v>
      </c>
      <c r="L4126" s="18">
        <v>0.5</v>
      </c>
      <c r="M4126" s="18" t="str">
        <f>IF(tbl_data[[#This Row],[PACK COUNT]]&gt;1,"Multipack","Single")</f>
        <v>Single</v>
      </c>
    </row>
    <row r="4127" spans="1:13">
      <c r="A4127" s="22" t="s">
        <v>155</v>
      </c>
      <c r="B4127" s="22" t="s">
        <v>178</v>
      </c>
      <c r="C4127" s="22" t="s">
        <v>175</v>
      </c>
      <c r="D4127" s="22" t="s">
        <v>87</v>
      </c>
      <c r="E4127" s="22" t="s">
        <v>1491</v>
      </c>
      <c r="F4127" s="22" t="s">
        <v>203</v>
      </c>
      <c r="G4127" s="22">
        <v>1</v>
      </c>
      <c r="H4127" s="20">
        <v>2.2319332341496573E-3</v>
      </c>
      <c r="I4127" s="20">
        <v>1.2855266152835703E-3</v>
      </c>
      <c r="J4127" s="19" t="s">
        <v>1962</v>
      </c>
      <c r="K4127" s="18">
        <v>8</v>
      </c>
      <c r="L4127" s="18">
        <v>2</v>
      </c>
      <c r="M4127" s="18" t="str">
        <f>IF(tbl_data[[#This Row],[PACK COUNT]]&gt;1,"Multipack","Single")</f>
        <v>Single</v>
      </c>
    </row>
    <row r="4128" spans="1:13">
      <c r="A4128" s="22" t="s">
        <v>155</v>
      </c>
      <c r="B4128" s="22" t="s">
        <v>177</v>
      </c>
      <c r="C4128" s="22" t="s">
        <v>167</v>
      </c>
      <c r="D4128" s="22" t="s">
        <v>87</v>
      </c>
      <c r="E4128" s="22" t="s">
        <v>1420</v>
      </c>
      <c r="F4128" s="22" t="s">
        <v>191</v>
      </c>
      <c r="G4128" s="22">
        <v>1</v>
      </c>
      <c r="H4128" s="20">
        <v>2.4458764119457297</v>
      </c>
      <c r="I4128" s="20">
        <v>3.0010544258257092</v>
      </c>
      <c r="J4128" s="19" t="s">
        <v>1962</v>
      </c>
      <c r="K4128" s="18">
        <v>8</v>
      </c>
      <c r="L4128" s="18">
        <v>0.5</v>
      </c>
      <c r="M4128" s="18" t="str">
        <f>IF(tbl_data[[#This Row],[PACK COUNT]]&gt;1,"Multipack","Single")</f>
        <v>Single</v>
      </c>
    </row>
    <row r="4129" spans="1:13">
      <c r="A4129" s="22" t="s">
        <v>951</v>
      </c>
      <c r="B4129" s="22" t="s">
        <v>950</v>
      </c>
      <c r="C4129" s="22" t="s">
        <v>111</v>
      </c>
      <c r="D4129" s="22" t="s">
        <v>18</v>
      </c>
      <c r="E4129" s="22" t="s">
        <v>958</v>
      </c>
      <c r="F4129" s="22" t="s">
        <v>196</v>
      </c>
      <c r="G4129" s="22">
        <v>1</v>
      </c>
      <c r="H4129" s="20">
        <v>21.499225329093708</v>
      </c>
      <c r="I4129" s="20">
        <v>42.538416753408121</v>
      </c>
      <c r="J4129" s="19" t="s">
        <v>1962</v>
      </c>
      <c r="K4129" s="18">
        <v>8</v>
      </c>
      <c r="L4129" s="18">
        <v>0.5</v>
      </c>
      <c r="M4129" s="18" t="str">
        <f>IF(tbl_data[[#This Row],[PACK COUNT]]&gt;1,"Multipack","Single")</f>
        <v>Single</v>
      </c>
    </row>
    <row r="4130" spans="1:13">
      <c r="A4130" s="22" t="s">
        <v>951</v>
      </c>
      <c r="B4130" s="22" t="s">
        <v>950</v>
      </c>
      <c r="C4130" s="22" t="s">
        <v>175</v>
      </c>
      <c r="D4130" s="22" t="s">
        <v>18</v>
      </c>
      <c r="E4130" s="22" t="s">
        <v>957</v>
      </c>
      <c r="F4130" s="22" t="s">
        <v>196</v>
      </c>
      <c r="G4130" s="22">
        <v>1</v>
      </c>
      <c r="H4130" s="20">
        <v>7.2415235947109942</v>
      </c>
      <c r="I4130" s="20">
        <v>18.299343301510717</v>
      </c>
      <c r="J4130" s="19" t="s">
        <v>1962</v>
      </c>
      <c r="K4130" s="18">
        <v>8</v>
      </c>
      <c r="L4130" s="18">
        <v>0.5</v>
      </c>
      <c r="M4130" s="18" t="str">
        <f>IF(tbl_data[[#This Row],[PACK COUNT]]&gt;1,"Multipack","Single")</f>
        <v>Single</v>
      </c>
    </row>
    <row r="4131" spans="1:13">
      <c r="A4131" s="22" t="s">
        <v>951</v>
      </c>
      <c r="B4131" s="22" t="s">
        <v>950</v>
      </c>
      <c r="C4131" s="22" t="s">
        <v>89</v>
      </c>
      <c r="D4131" s="22" t="s">
        <v>18</v>
      </c>
      <c r="E4131" s="22" t="s">
        <v>956</v>
      </c>
      <c r="F4131" s="22" t="s">
        <v>196</v>
      </c>
      <c r="G4131" s="22">
        <v>1</v>
      </c>
      <c r="H4131" s="20">
        <v>169.53569715036176</v>
      </c>
      <c r="I4131" s="20">
        <v>289.40409176513515</v>
      </c>
      <c r="J4131" s="19" t="s">
        <v>1962</v>
      </c>
      <c r="K4131" s="18">
        <v>8</v>
      </c>
      <c r="L4131" s="18">
        <v>0.5</v>
      </c>
      <c r="M4131" s="18" t="str">
        <f>IF(tbl_data[[#This Row],[PACK COUNT]]&gt;1,"Multipack","Single")</f>
        <v>Single</v>
      </c>
    </row>
    <row r="4132" spans="1:13">
      <c r="A4132" s="22" t="s">
        <v>951</v>
      </c>
      <c r="B4132" s="22" t="s">
        <v>950</v>
      </c>
      <c r="C4132" s="22" t="s">
        <v>89</v>
      </c>
      <c r="D4132" s="22" t="s">
        <v>18</v>
      </c>
      <c r="E4132" s="22" t="s">
        <v>955</v>
      </c>
      <c r="F4132" s="22" t="s">
        <v>196</v>
      </c>
      <c r="G4132" s="22">
        <v>4</v>
      </c>
      <c r="H4132" s="20">
        <v>1.8211586289828201</v>
      </c>
      <c r="I4132" s="20">
        <v>3.2222506167816762</v>
      </c>
      <c r="J4132" s="19" t="s">
        <v>1962</v>
      </c>
      <c r="K4132" s="18">
        <v>8</v>
      </c>
      <c r="L4132" s="18">
        <v>0.5</v>
      </c>
      <c r="M4132" s="18" t="str">
        <f>IF(tbl_data[[#This Row],[PACK COUNT]]&gt;1,"Multipack","Single")</f>
        <v>Multipack</v>
      </c>
    </row>
    <row r="4133" spans="1:13">
      <c r="A4133" s="22" t="s">
        <v>951</v>
      </c>
      <c r="B4133" s="22" t="s">
        <v>950</v>
      </c>
      <c r="C4133" s="22" t="s">
        <v>954</v>
      </c>
      <c r="D4133" s="22" t="s">
        <v>18</v>
      </c>
      <c r="E4133" s="22" t="s">
        <v>953</v>
      </c>
      <c r="F4133" s="22" t="s">
        <v>196</v>
      </c>
      <c r="G4133" s="22">
        <v>1</v>
      </c>
      <c r="H4133" s="20">
        <v>41.37690301355277</v>
      </c>
      <c r="I4133" s="20">
        <v>61.742116116560027</v>
      </c>
      <c r="J4133" s="19" t="s">
        <v>1962</v>
      </c>
      <c r="K4133" s="18">
        <v>8</v>
      </c>
      <c r="L4133" s="18">
        <v>0.5</v>
      </c>
      <c r="M4133" s="18" t="str">
        <f>IF(tbl_data[[#This Row],[PACK COUNT]]&gt;1,"Multipack","Single")</f>
        <v>Single</v>
      </c>
    </row>
    <row r="4134" spans="1:13">
      <c r="A4134" s="22" t="s">
        <v>951</v>
      </c>
      <c r="B4134" s="22" t="s">
        <v>950</v>
      </c>
      <c r="C4134" s="22" t="s">
        <v>950</v>
      </c>
      <c r="D4134" s="22" t="s">
        <v>18</v>
      </c>
      <c r="E4134" s="22" t="s">
        <v>952</v>
      </c>
      <c r="F4134" s="22" t="s">
        <v>196</v>
      </c>
      <c r="G4134" s="22">
        <v>1</v>
      </c>
      <c r="H4134" s="20">
        <v>105.22975438951683</v>
      </c>
      <c r="I4134" s="20">
        <v>246.05746238170244</v>
      </c>
      <c r="J4134" s="19" t="s">
        <v>1962</v>
      </c>
      <c r="K4134" s="18">
        <v>8</v>
      </c>
      <c r="L4134" s="18">
        <v>0.5</v>
      </c>
      <c r="M4134" s="18" t="str">
        <f>IF(tbl_data[[#This Row],[PACK COUNT]]&gt;1,"Multipack","Single")</f>
        <v>Single</v>
      </c>
    </row>
    <row r="4135" spans="1:13">
      <c r="A4135" s="22" t="s">
        <v>951</v>
      </c>
      <c r="B4135" s="22" t="s">
        <v>950</v>
      </c>
      <c r="C4135" s="22" t="s">
        <v>950</v>
      </c>
      <c r="D4135" s="22" t="s">
        <v>18</v>
      </c>
      <c r="E4135" s="22" t="s">
        <v>949</v>
      </c>
      <c r="F4135" s="22" t="s">
        <v>196</v>
      </c>
      <c r="G4135" s="22">
        <v>4</v>
      </c>
      <c r="H4135" s="20">
        <v>2.7431764102579339</v>
      </c>
      <c r="I4135" s="20">
        <v>6.5191767719587004</v>
      </c>
      <c r="J4135" s="19" t="s">
        <v>1962</v>
      </c>
      <c r="K4135" s="18">
        <v>8</v>
      </c>
      <c r="L4135" s="18">
        <v>0.5</v>
      </c>
      <c r="M4135" s="18" t="str">
        <f>IF(tbl_data[[#This Row],[PACK COUNT]]&gt;1,"Multipack","Single")</f>
        <v>Multipack</v>
      </c>
    </row>
    <row r="4136" spans="1:13">
      <c r="A4136" s="22" t="s">
        <v>951</v>
      </c>
      <c r="B4136" s="22" t="s">
        <v>950</v>
      </c>
      <c r="C4136" s="22" t="s">
        <v>1709</v>
      </c>
      <c r="D4136" s="22" t="s">
        <v>18</v>
      </c>
      <c r="E4136" s="22" t="s">
        <v>1708</v>
      </c>
      <c r="F4136" s="22" t="s">
        <v>196</v>
      </c>
      <c r="G4136" s="22">
        <v>1</v>
      </c>
      <c r="H4136" s="20">
        <v>2.6773694598634871E-2</v>
      </c>
      <c r="I4136" s="20">
        <v>4.4170682091927115E-2</v>
      </c>
      <c r="J4136" s="19" t="s">
        <v>1962</v>
      </c>
      <c r="K4136" s="18">
        <v>8</v>
      </c>
      <c r="L4136" s="18">
        <v>0.5</v>
      </c>
      <c r="M4136" s="18" t="str">
        <f>IF(tbl_data[[#This Row],[PACK COUNT]]&gt;1,"Multipack","Single")</f>
        <v>Single</v>
      </c>
    </row>
    <row r="4137" spans="1:13">
      <c r="A4137" s="22" t="s">
        <v>937</v>
      </c>
      <c r="B4137" s="22" t="s">
        <v>936</v>
      </c>
      <c r="C4137" s="22" t="s">
        <v>73</v>
      </c>
      <c r="D4137" s="22" t="s">
        <v>18</v>
      </c>
      <c r="E4137" s="22" t="s">
        <v>948</v>
      </c>
      <c r="F4137" s="22" t="s">
        <v>196</v>
      </c>
      <c r="G4137" s="22">
        <v>1</v>
      </c>
      <c r="H4137" s="20">
        <v>67.061705548033586</v>
      </c>
      <c r="I4137" s="20">
        <v>146.91134199436254</v>
      </c>
      <c r="J4137" s="19" t="s">
        <v>1962</v>
      </c>
      <c r="K4137" s="18">
        <v>8</v>
      </c>
      <c r="L4137" s="18">
        <v>0.5</v>
      </c>
      <c r="M4137" s="18" t="str">
        <f>IF(tbl_data[[#This Row],[PACK COUNT]]&gt;1,"Multipack","Single")</f>
        <v>Single</v>
      </c>
    </row>
    <row r="4138" spans="1:13">
      <c r="A4138" s="22" t="s">
        <v>937</v>
      </c>
      <c r="B4138" s="22" t="s">
        <v>936</v>
      </c>
      <c r="C4138" s="22" t="s">
        <v>73</v>
      </c>
      <c r="D4138" s="22" t="s">
        <v>18</v>
      </c>
      <c r="E4138" s="22" t="s">
        <v>947</v>
      </c>
      <c r="F4138" s="22" t="s">
        <v>196</v>
      </c>
      <c r="G4138" s="22">
        <v>4</v>
      </c>
      <c r="H4138" s="20">
        <v>20.895017960906909</v>
      </c>
      <c r="I4138" s="20">
        <v>37.237753313317263</v>
      </c>
      <c r="J4138" s="19" t="s">
        <v>1962</v>
      </c>
      <c r="K4138" s="18">
        <v>8</v>
      </c>
      <c r="L4138" s="18">
        <v>0.5</v>
      </c>
      <c r="M4138" s="18" t="str">
        <f>IF(tbl_data[[#This Row],[PACK COUNT]]&gt;1,"Multipack","Single")</f>
        <v>Multipack</v>
      </c>
    </row>
    <row r="4139" spans="1:13">
      <c r="A4139" s="22" t="s">
        <v>937</v>
      </c>
      <c r="B4139" s="22" t="s">
        <v>936</v>
      </c>
      <c r="C4139" s="22" t="s">
        <v>73</v>
      </c>
      <c r="D4139" s="22" t="s">
        <v>18</v>
      </c>
      <c r="E4139" s="22" t="s">
        <v>946</v>
      </c>
      <c r="F4139" s="22" t="s">
        <v>203</v>
      </c>
      <c r="G4139" s="22">
        <v>1</v>
      </c>
      <c r="H4139" s="20">
        <v>8.1674098512863296</v>
      </c>
      <c r="I4139" s="20">
        <v>13.856857046380501</v>
      </c>
      <c r="J4139" s="19" t="s">
        <v>1962</v>
      </c>
      <c r="K4139" s="18">
        <v>8</v>
      </c>
      <c r="L4139" s="18">
        <v>1.5</v>
      </c>
      <c r="M4139" s="18" t="str">
        <f>IF(tbl_data[[#This Row],[PACK COUNT]]&gt;1,"Multipack","Single")</f>
        <v>Single</v>
      </c>
    </row>
    <row r="4140" spans="1:13">
      <c r="A4140" s="22" t="s">
        <v>937</v>
      </c>
      <c r="B4140" s="22" t="s">
        <v>936</v>
      </c>
      <c r="C4140" s="22" t="s">
        <v>73</v>
      </c>
      <c r="D4140" s="22" t="s">
        <v>18</v>
      </c>
      <c r="E4140" s="22" t="s">
        <v>945</v>
      </c>
      <c r="F4140" s="22" t="s">
        <v>203</v>
      </c>
      <c r="G4140" s="22">
        <v>1</v>
      </c>
      <c r="H4140" s="20">
        <v>62.087115891224251</v>
      </c>
      <c r="I4140" s="20">
        <v>119.11412802023996</v>
      </c>
      <c r="J4140" s="19" t="s">
        <v>1962</v>
      </c>
      <c r="K4140" s="18">
        <v>8</v>
      </c>
      <c r="L4140" s="18">
        <v>1</v>
      </c>
      <c r="M4140" s="18" t="str">
        <f>IF(tbl_data[[#This Row],[PACK COUNT]]&gt;1,"Multipack","Single")</f>
        <v>Single</v>
      </c>
    </row>
    <row r="4141" spans="1:13">
      <c r="A4141" s="22" t="s">
        <v>937</v>
      </c>
      <c r="B4141" s="22" t="s">
        <v>936</v>
      </c>
      <c r="C4141" s="22" t="s">
        <v>111</v>
      </c>
      <c r="D4141" s="22" t="s">
        <v>18</v>
      </c>
      <c r="E4141" s="22" t="s">
        <v>944</v>
      </c>
      <c r="F4141" s="22" t="s">
        <v>196</v>
      </c>
      <c r="G4141" s="22">
        <v>1</v>
      </c>
      <c r="H4141" s="20">
        <v>2.9142255940405004</v>
      </c>
      <c r="I4141" s="20">
        <v>6.9690629825421979</v>
      </c>
      <c r="J4141" s="19" t="s">
        <v>1962</v>
      </c>
      <c r="K4141" s="18">
        <v>8</v>
      </c>
      <c r="L4141" s="18">
        <v>0.5</v>
      </c>
      <c r="M4141" s="18" t="str">
        <f>IF(tbl_data[[#This Row],[PACK COUNT]]&gt;1,"Multipack","Single")</f>
        <v>Single</v>
      </c>
    </row>
    <row r="4142" spans="1:13">
      <c r="A4142" s="22" t="s">
        <v>937</v>
      </c>
      <c r="B4142" s="22" t="s">
        <v>936</v>
      </c>
      <c r="C4142" s="22" t="s">
        <v>24</v>
      </c>
      <c r="D4142" s="22" t="s">
        <v>18</v>
      </c>
      <c r="E4142" s="22" t="s">
        <v>943</v>
      </c>
      <c r="F4142" s="22" t="s">
        <v>196</v>
      </c>
      <c r="G4142" s="22">
        <v>1</v>
      </c>
      <c r="H4142" s="20">
        <v>0.67302886614559543</v>
      </c>
      <c r="I4142" s="20">
        <v>1.6537651626810617</v>
      </c>
      <c r="J4142" s="19" t="s">
        <v>1962</v>
      </c>
      <c r="K4142" s="18">
        <v>8</v>
      </c>
      <c r="L4142" s="18">
        <v>0.5</v>
      </c>
      <c r="M4142" s="18" t="str">
        <f>IF(tbl_data[[#This Row],[PACK COUNT]]&gt;1,"Multipack","Single")</f>
        <v>Single</v>
      </c>
    </row>
    <row r="4143" spans="1:13">
      <c r="A4143" s="22" t="s">
        <v>937</v>
      </c>
      <c r="B4143" s="22" t="s">
        <v>936</v>
      </c>
      <c r="C4143" s="22" t="s">
        <v>89</v>
      </c>
      <c r="D4143" s="22" t="s">
        <v>18</v>
      </c>
      <c r="E4143" s="22" t="s">
        <v>942</v>
      </c>
      <c r="F4143" s="22" t="s">
        <v>196</v>
      </c>
      <c r="G4143" s="22">
        <v>1</v>
      </c>
      <c r="H4143" s="20">
        <v>31.773798062157351</v>
      </c>
      <c r="I4143" s="20">
        <v>56.33289675476621</v>
      </c>
      <c r="J4143" s="19" t="s">
        <v>1962</v>
      </c>
      <c r="K4143" s="18">
        <v>8</v>
      </c>
      <c r="L4143" s="18">
        <v>0.5</v>
      </c>
      <c r="M4143" s="18" t="str">
        <f>IF(tbl_data[[#This Row],[PACK COUNT]]&gt;1,"Multipack","Single")</f>
        <v>Single</v>
      </c>
    </row>
    <row r="4144" spans="1:13">
      <c r="A4144" s="22" t="s">
        <v>937</v>
      </c>
      <c r="B4144" s="22" t="s">
        <v>936</v>
      </c>
      <c r="C4144" s="22" t="s">
        <v>89</v>
      </c>
      <c r="D4144" s="22" t="s">
        <v>18</v>
      </c>
      <c r="E4144" s="22" t="s">
        <v>941</v>
      </c>
      <c r="F4144" s="22" t="s">
        <v>203</v>
      </c>
      <c r="G4144" s="22">
        <v>1</v>
      </c>
      <c r="H4144" s="20">
        <v>15.87365450061507</v>
      </c>
      <c r="I4144" s="20">
        <v>26.515223753319166</v>
      </c>
      <c r="J4144" s="19" t="s">
        <v>1962</v>
      </c>
      <c r="K4144" s="18">
        <v>8</v>
      </c>
      <c r="L4144" s="18">
        <v>1</v>
      </c>
      <c r="M4144" s="18" t="str">
        <f>IF(tbl_data[[#This Row],[PACK COUNT]]&gt;1,"Multipack","Single")</f>
        <v>Single</v>
      </c>
    </row>
    <row r="4145" spans="1:13">
      <c r="A4145" s="22" t="s">
        <v>937</v>
      </c>
      <c r="B4145" s="22" t="s">
        <v>936</v>
      </c>
      <c r="C4145" s="22" t="s">
        <v>789</v>
      </c>
      <c r="D4145" s="22" t="s">
        <v>18</v>
      </c>
      <c r="E4145" s="22" t="s">
        <v>940</v>
      </c>
      <c r="F4145" s="22" t="s">
        <v>196</v>
      </c>
      <c r="G4145" s="22">
        <v>1</v>
      </c>
      <c r="H4145" s="20">
        <v>31.501430810024345</v>
      </c>
      <c r="I4145" s="20">
        <v>69.768679622388092</v>
      </c>
      <c r="J4145" s="19" t="s">
        <v>1962</v>
      </c>
      <c r="K4145" s="18">
        <v>8</v>
      </c>
      <c r="L4145" s="18">
        <v>0.5</v>
      </c>
      <c r="M4145" s="18" t="str">
        <f>IF(tbl_data[[#This Row],[PACK COUNT]]&gt;1,"Multipack","Single")</f>
        <v>Single</v>
      </c>
    </row>
    <row r="4146" spans="1:13">
      <c r="A4146" s="22" t="s">
        <v>937</v>
      </c>
      <c r="B4146" s="22" t="s">
        <v>936</v>
      </c>
      <c r="C4146" s="22" t="s">
        <v>789</v>
      </c>
      <c r="D4146" s="22" t="s">
        <v>18</v>
      </c>
      <c r="E4146" s="22" t="s">
        <v>939</v>
      </c>
      <c r="F4146" s="22" t="s">
        <v>203</v>
      </c>
      <c r="G4146" s="22">
        <v>1</v>
      </c>
      <c r="H4146" s="20">
        <v>2.7353091881505143</v>
      </c>
      <c r="I4146" s="20">
        <v>5.100678788079188</v>
      </c>
      <c r="J4146" s="19" t="s">
        <v>1962</v>
      </c>
      <c r="K4146" s="18">
        <v>8</v>
      </c>
      <c r="L4146" s="18">
        <v>1.5</v>
      </c>
      <c r="M4146" s="18" t="str">
        <f>IF(tbl_data[[#This Row],[PACK COUNT]]&gt;1,"Multipack","Single")</f>
        <v>Single</v>
      </c>
    </row>
    <row r="4147" spans="1:13">
      <c r="A4147" s="22" t="s">
        <v>937</v>
      </c>
      <c r="B4147" s="22" t="s">
        <v>936</v>
      </c>
      <c r="C4147" s="22" t="s">
        <v>789</v>
      </c>
      <c r="D4147" s="22" t="s">
        <v>18</v>
      </c>
      <c r="E4147" s="22" t="s">
        <v>938</v>
      </c>
      <c r="F4147" s="22" t="s">
        <v>203</v>
      </c>
      <c r="G4147" s="22">
        <v>1</v>
      </c>
      <c r="H4147" s="20">
        <v>14.780626824389307</v>
      </c>
      <c r="I4147" s="20">
        <v>31.385917217676173</v>
      </c>
      <c r="J4147" s="19" t="s">
        <v>1962</v>
      </c>
      <c r="K4147" s="18">
        <v>8</v>
      </c>
      <c r="L4147" s="18">
        <v>1</v>
      </c>
      <c r="M4147" s="18" t="str">
        <f>IF(tbl_data[[#This Row],[PACK COUNT]]&gt;1,"Multipack","Single")</f>
        <v>Single</v>
      </c>
    </row>
    <row r="4148" spans="1:13">
      <c r="A4148" s="22" t="s">
        <v>919</v>
      </c>
      <c r="B4148" s="22" t="s">
        <v>933</v>
      </c>
      <c r="C4148" s="22" t="s">
        <v>789</v>
      </c>
      <c r="D4148" s="22" t="s">
        <v>18</v>
      </c>
      <c r="E4148" s="22" t="s">
        <v>932</v>
      </c>
      <c r="F4148" s="22" t="s">
        <v>196</v>
      </c>
      <c r="G4148" s="22">
        <v>1</v>
      </c>
      <c r="H4148" s="20">
        <v>2.7599956140871686</v>
      </c>
      <c r="I4148" s="20">
        <v>6.8488591293302248</v>
      </c>
      <c r="J4148" s="19" t="s">
        <v>1962</v>
      </c>
      <c r="K4148" s="18">
        <v>8</v>
      </c>
      <c r="L4148" s="18">
        <v>0.5</v>
      </c>
      <c r="M4148" s="18" t="str">
        <f>IF(tbl_data[[#This Row],[PACK COUNT]]&gt;1,"Multipack","Single")</f>
        <v>Single</v>
      </c>
    </row>
    <row r="4149" spans="1:13">
      <c r="A4149" s="22" t="s">
        <v>919</v>
      </c>
      <c r="B4149" s="22" t="s">
        <v>919</v>
      </c>
      <c r="C4149" s="22" t="s">
        <v>929</v>
      </c>
      <c r="D4149" s="22" t="s">
        <v>18</v>
      </c>
      <c r="E4149" s="22" t="s">
        <v>931</v>
      </c>
      <c r="F4149" s="22" t="s">
        <v>196</v>
      </c>
      <c r="G4149" s="22">
        <v>1</v>
      </c>
      <c r="H4149" s="20">
        <v>0.67444430965680058</v>
      </c>
      <c r="I4149" s="20">
        <v>1.1866530330989773</v>
      </c>
      <c r="J4149" s="19" t="s">
        <v>1962</v>
      </c>
      <c r="K4149" s="18">
        <v>8</v>
      </c>
      <c r="L4149" s="18">
        <v>0.33</v>
      </c>
      <c r="M4149" s="18" t="str">
        <f>IF(tbl_data[[#This Row],[PACK COUNT]]&gt;1,"Multipack","Single")</f>
        <v>Single</v>
      </c>
    </row>
    <row r="4150" spans="1:13">
      <c r="A4150" s="22" t="s">
        <v>919</v>
      </c>
      <c r="B4150" s="22" t="s">
        <v>919</v>
      </c>
      <c r="C4150" s="22" t="s">
        <v>929</v>
      </c>
      <c r="D4150" s="22" t="s">
        <v>18</v>
      </c>
      <c r="E4150" s="22" t="s">
        <v>1732</v>
      </c>
      <c r="F4150" s="22" t="s">
        <v>196</v>
      </c>
      <c r="G4150" s="22">
        <v>6</v>
      </c>
      <c r="H4150" s="20">
        <v>9.5702262647814229E-2</v>
      </c>
      <c r="I4150" s="20">
        <v>0.21228347394927494</v>
      </c>
      <c r="J4150" s="19" t="s">
        <v>1962</v>
      </c>
      <c r="K4150" s="18">
        <v>8</v>
      </c>
      <c r="L4150" s="18">
        <v>0.33</v>
      </c>
      <c r="M4150" s="18" t="str">
        <f>IF(tbl_data[[#This Row],[PACK COUNT]]&gt;1,"Multipack","Single")</f>
        <v>Multipack</v>
      </c>
    </row>
    <row r="4151" spans="1:13">
      <c r="A4151" s="22" t="s">
        <v>919</v>
      </c>
      <c r="B4151" s="22" t="s">
        <v>919</v>
      </c>
      <c r="C4151" s="22" t="s">
        <v>929</v>
      </c>
      <c r="D4151" s="22" t="s">
        <v>18</v>
      </c>
      <c r="E4151" s="22" t="s">
        <v>930</v>
      </c>
      <c r="F4151" s="22" t="s">
        <v>196</v>
      </c>
      <c r="G4151" s="22">
        <v>1</v>
      </c>
      <c r="H4151" s="20">
        <v>16.924834819739981</v>
      </c>
      <c r="I4151" s="20">
        <v>32.316219695497765</v>
      </c>
      <c r="J4151" s="19" t="s">
        <v>1962</v>
      </c>
      <c r="K4151" s="18">
        <v>8</v>
      </c>
      <c r="L4151" s="18">
        <v>0.5</v>
      </c>
      <c r="M4151" s="18" t="str">
        <f>IF(tbl_data[[#This Row],[PACK COUNT]]&gt;1,"Multipack","Single")</f>
        <v>Single</v>
      </c>
    </row>
    <row r="4152" spans="1:13">
      <c r="A4152" s="22" t="s">
        <v>919</v>
      </c>
      <c r="B4152" s="22" t="s">
        <v>919</v>
      </c>
      <c r="C4152" s="22" t="s">
        <v>926</v>
      </c>
      <c r="D4152" s="22" t="s">
        <v>18</v>
      </c>
      <c r="E4152" s="22" t="s">
        <v>927</v>
      </c>
      <c r="F4152" s="22" t="s">
        <v>196</v>
      </c>
      <c r="G4152" s="22">
        <v>1</v>
      </c>
      <c r="H4152" s="20">
        <v>6.259363558755612</v>
      </c>
      <c r="I4152" s="20">
        <v>11.857341251087062</v>
      </c>
      <c r="J4152" s="19" t="s">
        <v>1962</v>
      </c>
      <c r="K4152" s="18">
        <v>8</v>
      </c>
      <c r="L4152" s="18">
        <v>0.5</v>
      </c>
      <c r="M4152" s="18" t="str">
        <f>IF(tbl_data[[#This Row],[PACK COUNT]]&gt;1,"Multipack","Single")</f>
        <v>Single</v>
      </c>
    </row>
    <row r="4153" spans="1:13">
      <c r="A4153" s="22" t="s">
        <v>919</v>
      </c>
      <c r="B4153" s="22" t="s">
        <v>919</v>
      </c>
      <c r="C4153" s="22" t="s">
        <v>926</v>
      </c>
      <c r="D4153" s="22" t="s">
        <v>18</v>
      </c>
      <c r="E4153" s="22" t="s">
        <v>925</v>
      </c>
      <c r="F4153" s="22" t="s">
        <v>203</v>
      </c>
      <c r="G4153" s="22">
        <v>1</v>
      </c>
      <c r="H4153" s="20">
        <v>49.662279050322738</v>
      </c>
      <c r="I4153" s="20">
        <v>55.704388147531589</v>
      </c>
      <c r="J4153" s="19" t="s">
        <v>1962</v>
      </c>
      <c r="K4153" s="18">
        <v>8</v>
      </c>
      <c r="L4153" s="18">
        <v>2</v>
      </c>
      <c r="M4153" s="18" t="str">
        <f>IF(tbl_data[[#This Row],[PACK COUNT]]&gt;1,"Multipack","Single")</f>
        <v>Single</v>
      </c>
    </row>
    <row r="4154" spans="1:13">
      <c r="A4154" s="22" t="s">
        <v>919</v>
      </c>
      <c r="B4154" s="22" t="s">
        <v>919</v>
      </c>
      <c r="C4154" s="22" t="s">
        <v>919</v>
      </c>
      <c r="D4154" s="22" t="s">
        <v>18</v>
      </c>
      <c r="E4154" s="22" t="s">
        <v>924</v>
      </c>
      <c r="F4154" s="22" t="s">
        <v>196</v>
      </c>
      <c r="G4154" s="22">
        <v>1</v>
      </c>
      <c r="H4154" s="20">
        <v>56.163891799291306</v>
      </c>
      <c r="I4154" s="20">
        <v>122.81971923968989</v>
      </c>
      <c r="J4154" s="19" t="s">
        <v>1962</v>
      </c>
      <c r="K4154" s="18">
        <v>8</v>
      </c>
      <c r="L4154" s="18">
        <v>0.5</v>
      </c>
      <c r="M4154" s="18" t="str">
        <f>IF(tbl_data[[#This Row],[PACK COUNT]]&gt;1,"Multipack","Single")</f>
        <v>Single</v>
      </c>
    </row>
    <row r="4155" spans="1:13">
      <c r="A4155" s="22" t="s">
        <v>919</v>
      </c>
      <c r="B4155" s="22" t="s">
        <v>919</v>
      </c>
      <c r="C4155" s="22" t="s">
        <v>919</v>
      </c>
      <c r="D4155" s="22" t="s">
        <v>18</v>
      </c>
      <c r="E4155" s="22" t="s">
        <v>1731</v>
      </c>
      <c r="F4155" s="22" t="s">
        <v>196</v>
      </c>
      <c r="G4155" s="22">
        <v>11</v>
      </c>
      <c r="H4155" s="20">
        <v>4.8855105836321938E-2</v>
      </c>
      <c r="I4155" s="20">
        <v>5.3121969472246261E-2</v>
      </c>
      <c r="J4155" s="19" t="s">
        <v>1962</v>
      </c>
      <c r="K4155" s="18">
        <v>8</v>
      </c>
      <c r="L4155" s="18">
        <v>0.5</v>
      </c>
      <c r="M4155" s="18" t="str">
        <f>IF(tbl_data[[#This Row],[PACK COUNT]]&gt;1,"Multipack","Single")</f>
        <v>Multipack</v>
      </c>
    </row>
    <row r="4156" spans="1:13">
      <c r="A4156" s="22" t="s">
        <v>919</v>
      </c>
      <c r="B4156" s="22" t="s">
        <v>919</v>
      </c>
      <c r="C4156" s="22" t="s">
        <v>919</v>
      </c>
      <c r="D4156" s="22" t="s">
        <v>18</v>
      </c>
      <c r="E4156" s="22" t="s">
        <v>923</v>
      </c>
      <c r="F4156" s="22" t="s">
        <v>196</v>
      </c>
      <c r="G4156" s="22">
        <v>5</v>
      </c>
      <c r="H4156" s="20">
        <v>0.32576878709938745</v>
      </c>
      <c r="I4156" s="20">
        <v>0.62280920186802169</v>
      </c>
      <c r="J4156" s="19" t="s">
        <v>1962</v>
      </c>
      <c r="K4156" s="18">
        <v>8</v>
      </c>
      <c r="L4156" s="18">
        <v>0.5</v>
      </c>
      <c r="M4156" s="18" t="str">
        <f>IF(tbl_data[[#This Row],[PACK COUNT]]&gt;1,"Multipack","Single")</f>
        <v>Multipack</v>
      </c>
    </row>
    <row r="4157" spans="1:13">
      <c r="A4157" s="22" t="s">
        <v>919</v>
      </c>
      <c r="B4157" s="22" t="s">
        <v>919</v>
      </c>
      <c r="C4157" s="22" t="s">
        <v>89</v>
      </c>
      <c r="D4157" s="22" t="s">
        <v>18</v>
      </c>
      <c r="E4157" s="22" t="s">
        <v>922</v>
      </c>
      <c r="F4157" s="22" t="s">
        <v>196</v>
      </c>
      <c r="G4157" s="22">
        <v>1</v>
      </c>
      <c r="H4157" s="20">
        <v>28.142333696561352</v>
      </c>
      <c r="I4157" s="20">
        <v>47.128045217162331</v>
      </c>
      <c r="J4157" s="19" t="s">
        <v>1962</v>
      </c>
      <c r="K4157" s="18">
        <v>8</v>
      </c>
      <c r="L4157" s="18">
        <v>0.5</v>
      </c>
      <c r="M4157" s="18" t="str">
        <f>IF(tbl_data[[#This Row],[PACK COUNT]]&gt;1,"Multipack","Single")</f>
        <v>Single</v>
      </c>
    </row>
    <row r="4158" spans="1:13">
      <c r="A4158" s="22" t="s">
        <v>919</v>
      </c>
      <c r="B4158" s="22" t="s">
        <v>919</v>
      </c>
      <c r="C4158" s="22" t="s">
        <v>89</v>
      </c>
      <c r="D4158" s="22" t="s">
        <v>18</v>
      </c>
      <c r="E4158" s="22" t="s">
        <v>921</v>
      </c>
      <c r="F4158" s="22" t="s">
        <v>203</v>
      </c>
      <c r="G4158" s="22">
        <v>1</v>
      </c>
      <c r="H4158" s="20">
        <v>10.18774008190565</v>
      </c>
      <c r="I4158" s="20">
        <v>10.82644014517348</v>
      </c>
      <c r="J4158" s="19" t="s">
        <v>1962</v>
      </c>
      <c r="K4158" s="18">
        <v>8</v>
      </c>
      <c r="L4158" s="18">
        <v>1.5</v>
      </c>
      <c r="M4158" s="18" t="str">
        <f>IF(tbl_data[[#This Row],[PACK COUNT]]&gt;1,"Multipack","Single")</f>
        <v>Single</v>
      </c>
    </row>
    <row r="4159" spans="1:13">
      <c r="A4159" s="22" t="s">
        <v>919</v>
      </c>
      <c r="B4159" s="22" t="s">
        <v>919</v>
      </c>
      <c r="C4159" s="22" t="s">
        <v>89</v>
      </c>
      <c r="D4159" s="22" t="s">
        <v>18</v>
      </c>
      <c r="E4159" s="22" t="s">
        <v>920</v>
      </c>
      <c r="F4159" s="22" t="s">
        <v>203</v>
      </c>
      <c r="G4159" s="22">
        <v>1</v>
      </c>
      <c r="H4159" s="20">
        <v>17.020283489139175</v>
      </c>
      <c r="I4159" s="20">
        <v>19.146097508944994</v>
      </c>
      <c r="J4159" s="19" t="s">
        <v>1962</v>
      </c>
      <c r="K4159" s="18">
        <v>8</v>
      </c>
      <c r="L4159" s="18">
        <v>2</v>
      </c>
      <c r="M4159" s="18" t="str">
        <f>IF(tbl_data[[#This Row],[PACK COUNT]]&gt;1,"Multipack","Single")</f>
        <v>Single</v>
      </c>
    </row>
    <row r="4160" spans="1:13">
      <c r="A4160" s="22" t="s">
        <v>915</v>
      </c>
      <c r="B4160" s="22" t="s">
        <v>914</v>
      </c>
      <c r="C4160" s="22" t="s">
        <v>73</v>
      </c>
      <c r="D4160" s="22" t="s">
        <v>18</v>
      </c>
      <c r="E4160" s="22" t="s">
        <v>1250</v>
      </c>
      <c r="F4160" s="22" t="s">
        <v>196</v>
      </c>
      <c r="G4160" s="22">
        <v>2</v>
      </c>
      <c r="H4160" s="20">
        <v>8.3040072006849E-2</v>
      </c>
      <c r="I4160" s="20">
        <v>0.21367391797378421</v>
      </c>
      <c r="J4160" s="19" t="s">
        <v>1962</v>
      </c>
      <c r="K4160" s="18">
        <v>8</v>
      </c>
      <c r="L4160" s="18">
        <v>0.5</v>
      </c>
      <c r="M4160" s="18" t="str">
        <f>IF(tbl_data[[#This Row],[PACK COUNT]]&gt;1,"Multipack","Single")</f>
        <v>Multipack</v>
      </c>
    </row>
    <row r="4161" spans="1:13">
      <c r="A4161" s="22" t="s">
        <v>915</v>
      </c>
      <c r="B4161" s="22" t="s">
        <v>914</v>
      </c>
      <c r="C4161" s="22" t="s">
        <v>73</v>
      </c>
      <c r="D4161" s="22" t="s">
        <v>18</v>
      </c>
      <c r="E4161" s="22" t="s">
        <v>916</v>
      </c>
      <c r="F4161" s="22" t="s">
        <v>196</v>
      </c>
      <c r="G4161" s="22">
        <v>1</v>
      </c>
      <c r="H4161" s="20">
        <v>54.418185409854502</v>
      </c>
      <c r="I4161" s="20">
        <v>153.40916606814599</v>
      </c>
      <c r="J4161" s="19" t="s">
        <v>1962</v>
      </c>
      <c r="K4161" s="18">
        <v>8</v>
      </c>
      <c r="L4161" s="18">
        <v>0.5</v>
      </c>
      <c r="M4161" s="18" t="str">
        <f>IF(tbl_data[[#This Row],[PACK COUNT]]&gt;1,"Multipack","Single")</f>
        <v>Single</v>
      </c>
    </row>
    <row r="4162" spans="1:13">
      <c r="A4162" s="22" t="s">
        <v>915</v>
      </c>
      <c r="B4162" s="22" t="s">
        <v>914</v>
      </c>
      <c r="C4162" s="22" t="s">
        <v>789</v>
      </c>
      <c r="D4162" s="22" t="s">
        <v>18</v>
      </c>
      <c r="E4162" s="22" t="s">
        <v>913</v>
      </c>
      <c r="F4162" s="22" t="s">
        <v>196</v>
      </c>
      <c r="G4162" s="22">
        <v>1</v>
      </c>
      <c r="H4162" s="20">
        <v>4.1498906631792891E-2</v>
      </c>
      <c r="I4162" s="20">
        <v>0.10591174292483442</v>
      </c>
      <c r="J4162" s="19" t="s">
        <v>1962</v>
      </c>
      <c r="K4162" s="18">
        <v>8</v>
      </c>
      <c r="L4162" s="18">
        <v>0.5</v>
      </c>
      <c r="M4162" s="18" t="str">
        <f>IF(tbl_data[[#This Row],[PACK COUNT]]&gt;1,"Multipack","Single")</f>
        <v>Single</v>
      </c>
    </row>
    <row r="4163" spans="1:13">
      <c r="A4163" s="22" t="s">
        <v>915</v>
      </c>
      <c r="B4163" s="22" t="s">
        <v>914</v>
      </c>
      <c r="C4163" s="22" t="s">
        <v>789</v>
      </c>
      <c r="D4163" s="22" t="s">
        <v>18</v>
      </c>
      <c r="E4163" s="22" t="s">
        <v>913</v>
      </c>
      <c r="F4163" s="22" t="s">
        <v>196</v>
      </c>
      <c r="G4163" s="22">
        <v>1</v>
      </c>
      <c r="H4163" s="20">
        <v>11.445679634174029</v>
      </c>
      <c r="I4163" s="20">
        <v>31.916657758518927</v>
      </c>
      <c r="J4163" s="19" t="s">
        <v>1962</v>
      </c>
      <c r="K4163" s="18">
        <v>8</v>
      </c>
      <c r="L4163" s="18">
        <v>0.5</v>
      </c>
      <c r="M4163" s="18" t="str">
        <f>IF(tbl_data[[#This Row],[PACK COUNT]]&gt;1,"Multipack","Single")</f>
        <v>Single</v>
      </c>
    </row>
    <row r="4164" spans="1:13">
      <c r="A4164" s="22" t="s">
        <v>915</v>
      </c>
      <c r="B4164" s="22" t="s">
        <v>1291</v>
      </c>
      <c r="C4164" s="22" t="s">
        <v>1291</v>
      </c>
      <c r="D4164" s="22" t="s">
        <v>18</v>
      </c>
      <c r="E4164" s="22" t="s">
        <v>1290</v>
      </c>
      <c r="F4164" s="22" t="s">
        <v>196</v>
      </c>
      <c r="G4164" s="22">
        <v>1</v>
      </c>
      <c r="H4164" s="20">
        <v>4.868740216748793</v>
      </c>
      <c r="I4164" s="20">
        <v>12.158649611888535</v>
      </c>
      <c r="J4164" s="19" t="s">
        <v>1962</v>
      </c>
      <c r="K4164" s="18">
        <v>8</v>
      </c>
      <c r="L4164" s="18">
        <v>0.5</v>
      </c>
      <c r="M4164" s="18" t="str">
        <f>IF(tbl_data[[#This Row],[PACK COUNT]]&gt;1,"Multipack","Single")</f>
        <v>Single</v>
      </c>
    </row>
    <row r="4165" spans="1:13">
      <c r="A4165" s="22" t="s">
        <v>904</v>
      </c>
      <c r="B4165" s="22" t="s">
        <v>907</v>
      </c>
      <c r="C4165" s="22" t="s">
        <v>907</v>
      </c>
      <c r="D4165" s="22" t="s">
        <v>18</v>
      </c>
      <c r="E4165" s="22" t="s">
        <v>910</v>
      </c>
      <c r="F4165" s="22" t="s">
        <v>196</v>
      </c>
      <c r="G4165" s="22">
        <v>1</v>
      </c>
      <c r="H4165" s="20">
        <v>26.687555705212354</v>
      </c>
      <c r="I4165" s="20">
        <v>76.402299147925916</v>
      </c>
      <c r="J4165" s="19" t="s">
        <v>1962</v>
      </c>
      <c r="K4165" s="18">
        <v>8</v>
      </c>
      <c r="L4165" s="18">
        <v>0.5</v>
      </c>
      <c r="M4165" s="18" t="str">
        <f>IF(tbl_data[[#This Row],[PACK COUNT]]&gt;1,"Multipack","Single")</f>
        <v>Single</v>
      </c>
    </row>
    <row r="4166" spans="1:13">
      <c r="A4166" s="22" t="s">
        <v>904</v>
      </c>
      <c r="B4166" s="22" t="s">
        <v>907</v>
      </c>
      <c r="C4166" s="22" t="s">
        <v>907</v>
      </c>
      <c r="D4166" s="22" t="s">
        <v>18</v>
      </c>
      <c r="E4166" s="22" t="s">
        <v>911</v>
      </c>
      <c r="F4166" s="22" t="s">
        <v>196</v>
      </c>
      <c r="G4166" s="22">
        <v>4</v>
      </c>
      <c r="H4166" s="20">
        <v>3.8757543947098476</v>
      </c>
      <c r="I4166" s="20">
        <v>10.764298991194572</v>
      </c>
      <c r="J4166" s="19" t="s">
        <v>1962</v>
      </c>
      <c r="K4166" s="18">
        <v>8</v>
      </c>
      <c r="L4166" s="18">
        <v>0.5</v>
      </c>
      <c r="M4166" s="18" t="str">
        <f>IF(tbl_data[[#This Row],[PACK COUNT]]&gt;1,"Multipack","Single")</f>
        <v>Multipack</v>
      </c>
    </row>
    <row r="4167" spans="1:13">
      <c r="A4167" s="22" t="s">
        <v>900</v>
      </c>
      <c r="B4167" s="22" t="s">
        <v>899</v>
      </c>
      <c r="C4167" s="22" t="s">
        <v>402</v>
      </c>
      <c r="D4167" s="22" t="s">
        <v>18</v>
      </c>
      <c r="E4167" s="22" t="s">
        <v>1490</v>
      </c>
      <c r="F4167" s="22" t="s">
        <v>203</v>
      </c>
      <c r="G4167" s="22">
        <v>1</v>
      </c>
      <c r="H4167" s="20">
        <v>10.293340210965837</v>
      </c>
      <c r="I4167" s="20">
        <v>13.340347738363985</v>
      </c>
      <c r="J4167" s="19" t="s">
        <v>1962</v>
      </c>
      <c r="K4167" s="18">
        <v>8</v>
      </c>
      <c r="L4167" s="18">
        <v>1</v>
      </c>
      <c r="M4167" s="18" t="str">
        <f>IF(tbl_data[[#This Row],[PACK COUNT]]&gt;1,"Multipack","Single")</f>
        <v>Single</v>
      </c>
    </row>
    <row r="4168" spans="1:13">
      <c r="A4168" s="22" t="s">
        <v>900</v>
      </c>
      <c r="B4168" s="22" t="s">
        <v>899</v>
      </c>
      <c r="C4168" s="22" t="s">
        <v>402</v>
      </c>
      <c r="D4168" s="22" t="s">
        <v>18</v>
      </c>
      <c r="E4168" s="22" t="s">
        <v>1489</v>
      </c>
      <c r="F4168" s="22" t="s">
        <v>203</v>
      </c>
      <c r="G4168" s="22">
        <v>1</v>
      </c>
      <c r="H4168" s="20">
        <v>23.855479743605237</v>
      </c>
      <c r="I4168" s="20">
        <v>28.138813360539505</v>
      </c>
      <c r="J4168" s="19" t="s">
        <v>1962</v>
      </c>
      <c r="K4168" s="18">
        <v>8</v>
      </c>
      <c r="L4168" s="18">
        <v>2</v>
      </c>
      <c r="M4168" s="18" t="str">
        <f>IF(tbl_data[[#This Row],[PACK COUNT]]&gt;1,"Multipack","Single")</f>
        <v>Single</v>
      </c>
    </row>
    <row r="4169" spans="1:13">
      <c r="A4169" s="22" t="s">
        <v>900</v>
      </c>
      <c r="B4169" s="22" t="s">
        <v>899</v>
      </c>
      <c r="C4169" s="22" t="s">
        <v>789</v>
      </c>
      <c r="D4169" s="22" t="s">
        <v>18</v>
      </c>
      <c r="E4169" s="22" t="s">
        <v>1488</v>
      </c>
      <c r="F4169" s="22" t="s">
        <v>203</v>
      </c>
      <c r="G4169" s="22">
        <v>1</v>
      </c>
      <c r="H4169" s="20">
        <v>5.5171228526697806</v>
      </c>
      <c r="I4169" s="20">
        <v>7.6931027328130739</v>
      </c>
      <c r="J4169" s="19" t="s">
        <v>1962</v>
      </c>
      <c r="K4169" s="18">
        <v>8</v>
      </c>
      <c r="L4169" s="18">
        <v>1</v>
      </c>
      <c r="M4169" s="18" t="str">
        <f>IF(tbl_data[[#This Row],[PACK COUNT]]&gt;1,"Multipack","Single")</f>
        <v>Single</v>
      </c>
    </row>
    <row r="4170" spans="1:13">
      <c r="A4170" s="22" t="s">
        <v>900</v>
      </c>
      <c r="B4170" s="22" t="s">
        <v>899</v>
      </c>
      <c r="C4170" s="22" t="s">
        <v>789</v>
      </c>
      <c r="D4170" s="22" t="s">
        <v>18</v>
      </c>
      <c r="E4170" s="22" t="s">
        <v>1487</v>
      </c>
      <c r="F4170" s="22" t="s">
        <v>203</v>
      </c>
      <c r="G4170" s="22">
        <v>1</v>
      </c>
      <c r="H4170" s="20">
        <v>12.616458358135789</v>
      </c>
      <c r="I4170" s="20">
        <v>12.445537604521681</v>
      </c>
      <c r="J4170" s="19" t="s">
        <v>1962</v>
      </c>
      <c r="K4170" s="18">
        <v>8</v>
      </c>
      <c r="L4170" s="18">
        <v>2</v>
      </c>
      <c r="M4170" s="18" t="str">
        <f>IF(tbl_data[[#This Row],[PACK COUNT]]&gt;1,"Multipack","Single")</f>
        <v>Single</v>
      </c>
    </row>
    <row r="4171" spans="1:13">
      <c r="A4171" s="22" t="s">
        <v>841</v>
      </c>
      <c r="B4171" s="22" t="s">
        <v>841</v>
      </c>
      <c r="C4171" s="22" t="s">
        <v>117</v>
      </c>
      <c r="D4171" s="22" t="s">
        <v>18</v>
      </c>
      <c r="E4171" s="22" t="s">
        <v>896</v>
      </c>
      <c r="F4171" s="22" t="s">
        <v>196</v>
      </c>
      <c r="G4171" s="22">
        <v>1</v>
      </c>
      <c r="H4171" s="20">
        <v>0.58263641736598593</v>
      </c>
      <c r="I4171" s="20">
        <v>1.4798674635547298</v>
      </c>
      <c r="J4171" s="19" t="s">
        <v>1962</v>
      </c>
      <c r="K4171" s="18">
        <v>8</v>
      </c>
      <c r="L4171" s="18">
        <v>1</v>
      </c>
      <c r="M4171" s="18" t="str">
        <f>IF(tbl_data[[#This Row],[PACK COUNT]]&gt;1,"Multipack","Single")</f>
        <v>Single</v>
      </c>
    </row>
    <row r="4172" spans="1:13">
      <c r="A4172" s="22" t="s">
        <v>841</v>
      </c>
      <c r="B4172" s="22" t="s">
        <v>841</v>
      </c>
      <c r="C4172" s="22" t="s">
        <v>894</v>
      </c>
      <c r="D4172" s="22" t="s">
        <v>18</v>
      </c>
      <c r="E4172" s="22" t="s">
        <v>893</v>
      </c>
      <c r="F4172" s="22" t="s">
        <v>196</v>
      </c>
      <c r="G4172" s="22">
        <v>1</v>
      </c>
      <c r="H4172" s="20">
        <v>1.9234760755227258</v>
      </c>
      <c r="I4172" s="20">
        <v>5.2391526853873467</v>
      </c>
      <c r="J4172" s="19" t="s">
        <v>1962</v>
      </c>
      <c r="K4172" s="18">
        <v>8</v>
      </c>
      <c r="L4172" s="18">
        <v>0.5</v>
      </c>
      <c r="M4172" s="18" t="str">
        <f>IF(tbl_data[[#This Row],[PACK COUNT]]&gt;1,"Multipack","Single")</f>
        <v>Single</v>
      </c>
    </row>
    <row r="4173" spans="1:13">
      <c r="A4173" s="22" t="s">
        <v>841</v>
      </c>
      <c r="B4173" s="22" t="s">
        <v>841</v>
      </c>
      <c r="C4173" s="22" t="s">
        <v>273</v>
      </c>
      <c r="D4173" s="22" t="s">
        <v>18</v>
      </c>
      <c r="E4173" s="22" t="s">
        <v>892</v>
      </c>
      <c r="F4173" s="22" t="s">
        <v>196</v>
      </c>
      <c r="G4173" s="22">
        <v>1</v>
      </c>
      <c r="H4173" s="20">
        <v>0.98445626124763741</v>
      </c>
      <c r="I4173" s="20">
        <v>2.4556552267659231</v>
      </c>
      <c r="J4173" s="19" t="s">
        <v>1962</v>
      </c>
      <c r="K4173" s="18">
        <v>8</v>
      </c>
      <c r="L4173" s="18">
        <v>0.5</v>
      </c>
      <c r="M4173" s="18" t="str">
        <f>IF(tbl_data[[#This Row],[PACK COUNT]]&gt;1,"Multipack","Single")</f>
        <v>Single</v>
      </c>
    </row>
    <row r="4174" spans="1:13">
      <c r="A4174" s="22" t="s">
        <v>841</v>
      </c>
      <c r="B4174" s="22" t="s">
        <v>841</v>
      </c>
      <c r="C4174" s="22" t="s">
        <v>273</v>
      </c>
      <c r="D4174" s="22" t="s">
        <v>18</v>
      </c>
      <c r="E4174" s="22" t="s">
        <v>891</v>
      </c>
      <c r="F4174" s="22" t="s">
        <v>196</v>
      </c>
      <c r="G4174" s="22">
        <v>1</v>
      </c>
      <c r="H4174" s="20">
        <v>1.6085962828710996</v>
      </c>
      <c r="I4174" s="20">
        <v>3.3857382620566083</v>
      </c>
      <c r="J4174" s="19" t="s">
        <v>1962</v>
      </c>
      <c r="K4174" s="18">
        <v>8</v>
      </c>
      <c r="L4174" s="18">
        <v>1</v>
      </c>
      <c r="M4174" s="18" t="str">
        <f>IF(tbl_data[[#This Row],[PACK COUNT]]&gt;1,"Multipack","Single")</f>
        <v>Single</v>
      </c>
    </row>
    <row r="4175" spans="1:13">
      <c r="A4175" s="22" t="s">
        <v>841</v>
      </c>
      <c r="B4175" s="22" t="s">
        <v>841</v>
      </c>
      <c r="C4175" s="22" t="s">
        <v>273</v>
      </c>
      <c r="D4175" s="22" t="s">
        <v>18</v>
      </c>
      <c r="E4175" s="22" t="s">
        <v>890</v>
      </c>
      <c r="F4175" s="22" t="s">
        <v>203</v>
      </c>
      <c r="G4175" s="22">
        <v>1</v>
      </c>
      <c r="H4175" s="20">
        <v>1.6555562683484697</v>
      </c>
      <c r="I4175" s="20">
        <v>3.0507576204776501</v>
      </c>
      <c r="J4175" s="19" t="s">
        <v>1962</v>
      </c>
      <c r="K4175" s="18">
        <v>8</v>
      </c>
      <c r="L4175" s="18">
        <v>1.5</v>
      </c>
      <c r="M4175" s="18" t="str">
        <f>IF(tbl_data[[#This Row],[PACK COUNT]]&gt;1,"Multipack","Single")</f>
        <v>Single</v>
      </c>
    </row>
    <row r="4176" spans="1:13">
      <c r="A4176" s="22" t="s">
        <v>841</v>
      </c>
      <c r="B4176" s="22" t="s">
        <v>841</v>
      </c>
      <c r="C4176" s="22" t="s">
        <v>889</v>
      </c>
      <c r="D4176" s="22" t="s">
        <v>18</v>
      </c>
      <c r="E4176" s="22" t="s">
        <v>888</v>
      </c>
      <c r="F4176" s="22" t="s">
        <v>196</v>
      </c>
      <c r="G4176" s="22">
        <v>1</v>
      </c>
      <c r="H4176" s="20">
        <v>2.5780574615005301E-2</v>
      </c>
      <c r="I4176" s="20">
        <v>0.10068113451243063</v>
      </c>
      <c r="J4176" s="19" t="s">
        <v>1962</v>
      </c>
      <c r="K4176" s="18">
        <v>8</v>
      </c>
      <c r="L4176" s="18">
        <v>0.5</v>
      </c>
      <c r="M4176" s="18" t="str">
        <f>IF(tbl_data[[#This Row],[PACK COUNT]]&gt;1,"Multipack","Single")</f>
        <v>Single</v>
      </c>
    </row>
    <row r="4177" spans="1:13">
      <c r="A4177" s="22" t="s">
        <v>841</v>
      </c>
      <c r="B4177" s="22" t="s">
        <v>841</v>
      </c>
      <c r="C4177" s="22" t="s">
        <v>882</v>
      </c>
      <c r="D4177" s="22" t="s">
        <v>18</v>
      </c>
      <c r="E4177" s="22" t="s">
        <v>883</v>
      </c>
      <c r="F4177" s="22" t="s">
        <v>196</v>
      </c>
      <c r="G4177" s="22">
        <v>1</v>
      </c>
      <c r="H4177" s="20">
        <v>0.99872034397292653</v>
      </c>
      <c r="I4177" s="20">
        <v>3.8435603898095039</v>
      </c>
      <c r="J4177" s="19" t="s">
        <v>1962</v>
      </c>
      <c r="K4177" s="18">
        <v>8</v>
      </c>
      <c r="L4177" s="18">
        <v>0.5</v>
      </c>
      <c r="M4177" s="18" t="str">
        <f>IF(tbl_data[[#This Row],[PACK COUNT]]&gt;1,"Multipack","Single")</f>
        <v>Single</v>
      </c>
    </row>
    <row r="4178" spans="1:13">
      <c r="A4178" s="22" t="s">
        <v>841</v>
      </c>
      <c r="B4178" s="22" t="s">
        <v>841</v>
      </c>
      <c r="C4178" s="22" t="s">
        <v>882</v>
      </c>
      <c r="D4178" s="22" t="s">
        <v>18</v>
      </c>
      <c r="E4178" s="22" t="s">
        <v>881</v>
      </c>
      <c r="F4178" s="22" t="s">
        <v>196</v>
      </c>
      <c r="G4178" s="22">
        <v>1</v>
      </c>
      <c r="H4178" s="20">
        <v>9.3761773693290404E-2</v>
      </c>
      <c r="I4178" s="20">
        <v>0.31156906660969996</v>
      </c>
      <c r="J4178" s="19" t="s">
        <v>1962</v>
      </c>
      <c r="K4178" s="18">
        <v>8</v>
      </c>
      <c r="L4178" s="18">
        <v>1</v>
      </c>
      <c r="M4178" s="18" t="str">
        <f>IF(tbl_data[[#This Row],[PACK COUNT]]&gt;1,"Multipack","Single")</f>
        <v>Single</v>
      </c>
    </row>
    <row r="4179" spans="1:13">
      <c r="A4179" s="22" t="s">
        <v>841</v>
      </c>
      <c r="B4179" s="22" t="s">
        <v>841</v>
      </c>
      <c r="C4179" s="22" t="s">
        <v>882</v>
      </c>
      <c r="D4179" s="22" t="s">
        <v>18</v>
      </c>
      <c r="E4179" s="22" t="s">
        <v>1445</v>
      </c>
      <c r="F4179" s="22" t="s">
        <v>196</v>
      </c>
      <c r="G4179" s="22">
        <v>1</v>
      </c>
      <c r="H4179" s="20">
        <v>8.3345478141213653E-2</v>
      </c>
      <c r="I4179" s="20">
        <v>0.35948368594732943</v>
      </c>
      <c r="J4179" s="19" t="s">
        <v>1962</v>
      </c>
      <c r="K4179" s="18">
        <v>8</v>
      </c>
      <c r="L4179" s="18">
        <v>2</v>
      </c>
      <c r="M4179" s="18" t="str">
        <f>IF(tbl_data[[#This Row],[PACK COUNT]]&gt;1,"Multipack","Single")</f>
        <v>Single</v>
      </c>
    </row>
    <row r="4180" spans="1:13">
      <c r="A4180" s="22" t="s">
        <v>841</v>
      </c>
      <c r="B4180" s="22" t="s">
        <v>849</v>
      </c>
      <c r="C4180" s="22" t="s">
        <v>869</v>
      </c>
      <c r="D4180" s="22" t="s">
        <v>18</v>
      </c>
      <c r="E4180" s="22" t="s">
        <v>868</v>
      </c>
      <c r="F4180" s="22" t="s">
        <v>196</v>
      </c>
      <c r="G4180" s="22">
        <v>1</v>
      </c>
      <c r="H4180" s="20">
        <v>1.0483109139433748</v>
      </c>
      <c r="I4180" s="20">
        <v>2.6862645791662949</v>
      </c>
      <c r="J4180" s="19" t="s">
        <v>1962</v>
      </c>
      <c r="K4180" s="18">
        <v>8</v>
      </c>
      <c r="L4180" s="18">
        <v>0.5</v>
      </c>
      <c r="M4180" s="18" t="str">
        <f>IF(tbl_data[[#This Row],[PACK COUNT]]&gt;1,"Multipack","Single")</f>
        <v>Single</v>
      </c>
    </row>
    <row r="4181" spans="1:13">
      <c r="A4181" s="22" t="s">
        <v>841</v>
      </c>
      <c r="B4181" s="22" t="s">
        <v>849</v>
      </c>
      <c r="C4181" s="22" t="s">
        <v>73</v>
      </c>
      <c r="D4181" s="22" t="s">
        <v>18</v>
      </c>
      <c r="E4181" s="22" t="s">
        <v>867</v>
      </c>
      <c r="F4181" s="22" t="s">
        <v>196</v>
      </c>
      <c r="G4181" s="22">
        <v>1</v>
      </c>
      <c r="H4181" s="20">
        <v>0.72011969271383647</v>
      </c>
      <c r="I4181" s="20">
        <v>1.7800559562805183</v>
      </c>
      <c r="J4181" s="19" t="s">
        <v>1962</v>
      </c>
      <c r="K4181" s="18">
        <v>8</v>
      </c>
      <c r="L4181" s="18">
        <v>0.5</v>
      </c>
      <c r="M4181" s="18" t="str">
        <f>IF(tbl_data[[#This Row],[PACK COUNT]]&gt;1,"Multipack","Single")</f>
        <v>Single</v>
      </c>
    </row>
    <row r="4182" spans="1:13">
      <c r="A4182" s="22" t="s">
        <v>841</v>
      </c>
      <c r="B4182" s="22" t="s">
        <v>849</v>
      </c>
      <c r="C4182" s="22" t="s">
        <v>73</v>
      </c>
      <c r="D4182" s="22" t="s">
        <v>18</v>
      </c>
      <c r="E4182" s="22" t="s">
        <v>866</v>
      </c>
      <c r="F4182" s="22" t="s">
        <v>196</v>
      </c>
      <c r="G4182" s="22">
        <v>1</v>
      </c>
      <c r="H4182" s="20">
        <v>1.2294991587993231</v>
      </c>
      <c r="I4182" s="20">
        <v>2.6213371055784824</v>
      </c>
      <c r="J4182" s="19" t="s">
        <v>1962</v>
      </c>
      <c r="K4182" s="18">
        <v>8</v>
      </c>
      <c r="L4182" s="18">
        <v>1</v>
      </c>
      <c r="M4182" s="18" t="str">
        <f>IF(tbl_data[[#This Row],[PACK COUNT]]&gt;1,"Multipack","Single")</f>
        <v>Single</v>
      </c>
    </row>
    <row r="4183" spans="1:13">
      <c r="A4183" s="22" t="s">
        <v>841</v>
      </c>
      <c r="B4183" s="22" t="s">
        <v>849</v>
      </c>
      <c r="C4183" s="22" t="s">
        <v>73</v>
      </c>
      <c r="D4183" s="22" t="s">
        <v>18</v>
      </c>
      <c r="E4183" s="22" t="s">
        <v>865</v>
      </c>
      <c r="F4183" s="22" t="s">
        <v>203</v>
      </c>
      <c r="G4183" s="22">
        <v>1</v>
      </c>
      <c r="H4183" s="20">
        <v>0.44082129892984362</v>
      </c>
      <c r="I4183" s="20">
        <v>0.80288862800714134</v>
      </c>
      <c r="J4183" s="19" t="s">
        <v>1962</v>
      </c>
      <c r="K4183" s="18">
        <v>8</v>
      </c>
      <c r="L4183" s="18">
        <v>1.5</v>
      </c>
      <c r="M4183" s="18" t="str">
        <f>IF(tbl_data[[#This Row],[PACK COUNT]]&gt;1,"Multipack","Single")</f>
        <v>Single</v>
      </c>
    </row>
    <row r="4184" spans="1:13">
      <c r="A4184" s="22" t="s">
        <v>841</v>
      </c>
      <c r="B4184" s="22" t="s">
        <v>849</v>
      </c>
      <c r="C4184" s="22" t="s">
        <v>864</v>
      </c>
      <c r="D4184" s="22" t="s">
        <v>18</v>
      </c>
      <c r="E4184" s="22" t="s">
        <v>863</v>
      </c>
      <c r="F4184" s="22" t="s">
        <v>196</v>
      </c>
      <c r="G4184" s="22">
        <v>1</v>
      </c>
      <c r="H4184" s="20">
        <v>0.45681608658942474</v>
      </c>
      <c r="I4184" s="20">
        <v>0.93350241674148149</v>
      </c>
      <c r="J4184" s="19" t="s">
        <v>1962</v>
      </c>
      <c r="K4184" s="18">
        <v>8</v>
      </c>
      <c r="L4184" s="18">
        <v>0.5</v>
      </c>
      <c r="M4184" s="18" t="str">
        <f>IF(tbl_data[[#This Row],[PACK COUNT]]&gt;1,"Multipack","Single")</f>
        <v>Single</v>
      </c>
    </row>
    <row r="4185" spans="1:13">
      <c r="A4185" s="22" t="s">
        <v>841</v>
      </c>
      <c r="B4185" s="22" t="s">
        <v>849</v>
      </c>
      <c r="C4185" s="22" t="s">
        <v>862</v>
      </c>
      <c r="D4185" s="22" t="s">
        <v>18</v>
      </c>
      <c r="E4185" s="22" t="s">
        <v>861</v>
      </c>
      <c r="F4185" s="22" t="s">
        <v>196</v>
      </c>
      <c r="G4185" s="22">
        <v>1</v>
      </c>
      <c r="H4185" s="20">
        <v>0.90981405166266172</v>
      </c>
      <c r="I4185" s="20">
        <v>2.3081893423765925</v>
      </c>
      <c r="J4185" s="19" t="s">
        <v>1962</v>
      </c>
      <c r="K4185" s="18">
        <v>8</v>
      </c>
      <c r="L4185" s="18">
        <v>0.5</v>
      </c>
      <c r="M4185" s="18" t="str">
        <f>IF(tbl_data[[#This Row],[PACK COUNT]]&gt;1,"Multipack","Single")</f>
        <v>Single</v>
      </c>
    </row>
    <row r="4186" spans="1:13">
      <c r="A4186" s="22" t="s">
        <v>841</v>
      </c>
      <c r="B4186" s="22" t="s">
        <v>849</v>
      </c>
      <c r="C4186" s="22" t="s">
        <v>860</v>
      </c>
      <c r="D4186" s="22" t="s">
        <v>18</v>
      </c>
      <c r="E4186" s="22" t="s">
        <v>859</v>
      </c>
      <c r="F4186" s="22" t="s">
        <v>196</v>
      </c>
      <c r="G4186" s="22">
        <v>1</v>
      </c>
      <c r="H4186" s="20">
        <v>1.5261422911578293</v>
      </c>
      <c r="I4186" s="20">
        <v>3.0352127335789181</v>
      </c>
      <c r="J4186" s="19" t="s">
        <v>1962</v>
      </c>
      <c r="K4186" s="18">
        <v>8</v>
      </c>
      <c r="L4186" s="18">
        <v>0.5</v>
      </c>
      <c r="M4186" s="18" t="str">
        <f>IF(tbl_data[[#This Row],[PACK COUNT]]&gt;1,"Multipack","Single")</f>
        <v>Single</v>
      </c>
    </row>
    <row r="4187" spans="1:13">
      <c r="A4187" s="22" t="s">
        <v>841</v>
      </c>
      <c r="B4187" s="22" t="s">
        <v>849</v>
      </c>
      <c r="C4187" s="22" t="s">
        <v>856</v>
      </c>
      <c r="D4187" s="22" t="s">
        <v>18</v>
      </c>
      <c r="E4187" s="22" t="s">
        <v>858</v>
      </c>
      <c r="F4187" s="22" t="s">
        <v>196</v>
      </c>
      <c r="G4187" s="22">
        <v>1</v>
      </c>
      <c r="H4187" s="20">
        <v>0.8401924411544941</v>
      </c>
      <c r="I4187" s="20">
        <v>2.2049694997496192</v>
      </c>
      <c r="J4187" s="19" t="s">
        <v>1962</v>
      </c>
      <c r="K4187" s="18">
        <v>8</v>
      </c>
      <c r="L4187" s="18">
        <v>0.5</v>
      </c>
      <c r="M4187" s="18" t="str">
        <f>IF(tbl_data[[#This Row],[PACK COUNT]]&gt;1,"Multipack","Single")</f>
        <v>Single</v>
      </c>
    </row>
    <row r="4188" spans="1:13">
      <c r="A4188" s="22" t="s">
        <v>841</v>
      </c>
      <c r="B4188" s="22" t="s">
        <v>849</v>
      </c>
      <c r="C4188" s="22" t="s">
        <v>856</v>
      </c>
      <c r="D4188" s="22" t="s">
        <v>18</v>
      </c>
      <c r="E4188" s="22" t="s">
        <v>857</v>
      </c>
      <c r="F4188" s="22" t="s">
        <v>196</v>
      </c>
      <c r="G4188" s="22">
        <v>1</v>
      </c>
      <c r="H4188" s="20">
        <v>1.7525070709828643</v>
      </c>
      <c r="I4188" s="20">
        <v>3.9081765878415538</v>
      </c>
      <c r="J4188" s="19" t="s">
        <v>1962</v>
      </c>
      <c r="K4188" s="18">
        <v>8</v>
      </c>
      <c r="L4188" s="18">
        <v>1</v>
      </c>
      <c r="M4188" s="18" t="str">
        <f>IF(tbl_data[[#This Row],[PACK COUNT]]&gt;1,"Multipack","Single")</f>
        <v>Single</v>
      </c>
    </row>
    <row r="4189" spans="1:13">
      <c r="A4189" s="22" t="s">
        <v>841</v>
      </c>
      <c r="B4189" s="22" t="s">
        <v>849</v>
      </c>
      <c r="C4189" s="22" t="s">
        <v>856</v>
      </c>
      <c r="D4189" s="22" t="s">
        <v>18</v>
      </c>
      <c r="E4189" s="22" t="s">
        <v>855</v>
      </c>
      <c r="F4189" s="22" t="s">
        <v>203</v>
      </c>
      <c r="G4189" s="22">
        <v>1</v>
      </c>
      <c r="H4189" s="20">
        <v>0.82583894650816292</v>
      </c>
      <c r="I4189" s="20">
        <v>1.6063003993253169</v>
      </c>
      <c r="J4189" s="19" t="s">
        <v>1962</v>
      </c>
      <c r="K4189" s="18">
        <v>8</v>
      </c>
      <c r="L4189" s="18">
        <v>1.5</v>
      </c>
      <c r="M4189" s="18" t="str">
        <f>IF(tbl_data[[#This Row],[PACK COUNT]]&gt;1,"Multipack","Single")</f>
        <v>Single</v>
      </c>
    </row>
    <row r="4190" spans="1:13">
      <c r="A4190" s="22" t="s">
        <v>841</v>
      </c>
      <c r="B4190" s="22" t="s">
        <v>840</v>
      </c>
      <c r="C4190" s="22" t="s">
        <v>73</v>
      </c>
      <c r="D4190" s="22" t="s">
        <v>18</v>
      </c>
      <c r="E4190" s="22" t="s">
        <v>846</v>
      </c>
      <c r="F4190" s="22" t="s">
        <v>196</v>
      </c>
      <c r="G4190" s="22">
        <v>1</v>
      </c>
      <c r="H4190" s="20">
        <v>4.2586996575207365</v>
      </c>
      <c r="I4190" s="20">
        <v>8.4730101267980036</v>
      </c>
      <c r="J4190" s="19" t="s">
        <v>1962</v>
      </c>
      <c r="K4190" s="18">
        <v>8</v>
      </c>
      <c r="L4190" s="18">
        <v>0.5</v>
      </c>
      <c r="M4190" s="18" t="str">
        <f>IF(tbl_data[[#This Row],[PACK COUNT]]&gt;1,"Multipack","Single")</f>
        <v>Single</v>
      </c>
    </row>
    <row r="4191" spans="1:13">
      <c r="A4191" s="22" t="s">
        <v>841</v>
      </c>
      <c r="B4191" s="22" t="s">
        <v>840</v>
      </c>
      <c r="C4191" s="22" t="s">
        <v>73</v>
      </c>
      <c r="D4191" s="22" t="s">
        <v>18</v>
      </c>
      <c r="E4191" s="22" t="s">
        <v>845</v>
      </c>
      <c r="F4191" s="22" t="s">
        <v>203</v>
      </c>
      <c r="G4191" s="22">
        <v>1</v>
      </c>
      <c r="H4191" s="20">
        <v>7.4033986588245178</v>
      </c>
      <c r="I4191" s="20">
        <v>8.9417129666960093</v>
      </c>
      <c r="J4191" s="19" t="s">
        <v>1962</v>
      </c>
      <c r="K4191" s="18">
        <v>8</v>
      </c>
      <c r="L4191" s="18">
        <v>2</v>
      </c>
      <c r="M4191" s="18" t="str">
        <f>IF(tbl_data[[#This Row],[PACK COUNT]]&gt;1,"Multipack","Single")</f>
        <v>Single</v>
      </c>
    </row>
    <row r="4192" spans="1:13">
      <c r="A4192" s="22" t="s">
        <v>841</v>
      </c>
      <c r="B4192" s="22" t="s">
        <v>840</v>
      </c>
      <c r="C4192" s="22" t="s">
        <v>111</v>
      </c>
      <c r="D4192" s="22" t="s">
        <v>18</v>
      </c>
      <c r="E4192" s="22" t="s">
        <v>844</v>
      </c>
      <c r="F4192" s="22" t="s">
        <v>203</v>
      </c>
      <c r="G4192" s="22">
        <v>1</v>
      </c>
      <c r="H4192" s="20">
        <v>3.637941786278756</v>
      </c>
      <c r="I4192" s="20">
        <v>4.4888320074283206</v>
      </c>
      <c r="J4192" s="19" t="s">
        <v>1962</v>
      </c>
      <c r="K4192" s="18">
        <v>8</v>
      </c>
      <c r="L4192" s="18">
        <v>2</v>
      </c>
      <c r="M4192" s="18" t="str">
        <f>IF(tbl_data[[#This Row],[PACK COUNT]]&gt;1,"Multipack","Single")</f>
        <v>Single</v>
      </c>
    </row>
    <row r="4193" spans="1:13">
      <c r="A4193" s="22" t="s">
        <v>841</v>
      </c>
      <c r="B4193" s="22" t="s">
        <v>840</v>
      </c>
      <c r="C4193" s="22" t="s">
        <v>175</v>
      </c>
      <c r="D4193" s="22" t="s">
        <v>18</v>
      </c>
      <c r="E4193" s="22" t="s">
        <v>842</v>
      </c>
      <c r="F4193" s="22" t="s">
        <v>196</v>
      </c>
      <c r="G4193" s="22">
        <v>1</v>
      </c>
      <c r="H4193" s="20">
        <v>2.4086213097742006</v>
      </c>
      <c r="I4193" s="20">
        <v>4.0972489672033481</v>
      </c>
      <c r="J4193" s="19" t="s">
        <v>1962</v>
      </c>
      <c r="K4193" s="18">
        <v>8</v>
      </c>
      <c r="L4193" s="18">
        <v>0.5</v>
      </c>
      <c r="M4193" s="18" t="str">
        <f>IF(tbl_data[[#This Row],[PACK COUNT]]&gt;1,"Multipack","Single")</f>
        <v>Single</v>
      </c>
    </row>
    <row r="4194" spans="1:13">
      <c r="A4194" s="22" t="s">
        <v>820</v>
      </c>
      <c r="B4194" s="22" t="s">
        <v>819</v>
      </c>
      <c r="C4194" s="22" t="s">
        <v>831</v>
      </c>
      <c r="D4194" s="22" t="s">
        <v>18</v>
      </c>
      <c r="E4194" s="22" t="s">
        <v>1509</v>
      </c>
      <c r="F4194" s="22" t="s">
        <v>196</v>
      </c>
      <c r="G4194" s="22">
        <v>1</v>
      </c>
      <c r="H4194" s="20">
        <v>9.4170297533328437E-2</v>
      </c>
      <c r="I4194" s="20">
        <v>0.22892475876878757</v>
      </c>
      <c r="J4194" s="19" t="s">
        <v>1962</v>
      </c>
      <c r="K4194" s="18">
        <v>8</v>
      </c>
      <c r="L4194" s="18">
        <v>0.5</v>
      </c>
      <c r="M4194" s="18" t="str">
        <f>IF(tbl_data[[#This Row],[PACK COUNT]]&gt;1,"Multipack","Single")</f>
        <v>Single</v>
      </c>
    </row>
    <row r="4195" spans="1:13">
      <c r="A4195" s="22" t="s">
        <v>820</v>
      </c>
      <c r="B4195" s="22" t="s">
        <v>819</v>
      </c>
      <c r="C4195" s="22" t="s">
        <v>73</v>
      </c>
      <c r="D4195" s="22" t="s">
        <v>18</v>
      </c>
      <c r="E4195" s="22" t="s">
        <v>838</v>
      </c>
      <c r="F4195" s="22" t="s">
        <v>196</v>
      </c>
      <c r="G4195" s="22">
        <v>1</v>
      </c>
      <c r="H4195" s="20">
        <v>5.5405060290514392</v>
      </c>
      <c r="I4195" s="20">
        <v>9.1295806080748036</v>
      </c>
      <c r="J4195" s="19" t="s">
        <v>1962</v>
      </c>
      <c r="K4195" s="18">
        <v>8</v>
      </c>
      <c r="L4195" s="18">
        <v>0.5</v>
      </c>
      <c r="M4195" s="18" t="str">
        <f>IF(tbl_data[[#This Row],[PACK COUNT]]&gt;1,"Multipack","Single")</f>
        <v>Single</v>
      </c>
    </row>
    <row r="4196" spans="1:13">
      <c r="A4196" s="22" t="s">
        <v>820</v>
      </c>
      <c r="B4196" s="22" t="s">
        <v>819</v>
      </c>
      <c r="C4196" s="22" t="s">
        <v>831</v>
      </c>
      <c r="D4196" s="22" t="s">
        <v>18</v>
      </c>
      <c r="E4196" s="22" t="s">
        <v>837</v>
      </c>
      <c r="F4196" s="22" t="s">
        <v>196</v>
      </c>
      <c r="G4196" s="22">
        <v>1</v>
      </c>
      <c r="H4196" s="20">
        <v>0.20646201865235128</v>
      </c>
      <c r="I4196" s="20">
        <v>0.6187906467553218</v>
      </c>
      <c r="J4196" s="19" t="s">
        <v>1962</v>
      </c>
      <c r="K4196" s="18">
        <v>8</v>
      </c>
      <c r="L4196" s="18">
        <v>1</v>
      </c>
      <c r="M4196" s="18" t="str">
        <f>IF(tbl_data[[#This Row],[PACK COUNT]]&gt;1,"Multipack","Single")</f>
        <v>Single</v>
      </c>
    </row>
    <row r="4197" spans="1:13">
      <c r="A4197" s="22" t="s">
        <v>820</v>
      </c>
      <c r="B4197" s="22" t="s">
        <v>819</v>
      </c>
      <c r="C4197" s="22" t="s">
        <v>831</v>
      </c>
      <c r="D4197" s="22" t="s">
        <v>18</v>
      </c>
      <c r="E4197" s="22" t="s">
        <v>836</v>
      </c>
      <c r="F4197" s="22" t="s">
        <v>196</v>
      </c>
      <c r="G4197" s="22">
        <v>1</v>
      </c>
      <c r="H4197" s="20">
        <v>4.4992044685553543</v>
      </c>
      <c r="I4197" s="20">
        <v>11.630267619356355</v>
      </c>
      <c r="J4197" s="19" t="s">
        <v>1962</v>
      </c>
      <c r="K4197" s="18">
        <v>8</v>
      </c>
      <c r="L4197" s="18">
        <v>2</v>
      </c>
      <c r="M4197" s="18" t="str">
        <f>IF(tbl_data[[#This Row],[PACK COUNT]]&gt;1,"Multipack","Single")</f>
        <v>Single</v>
      </c>
    </row>
    <row r="4198" spans="1:13">
      <c r="A4198" s="22" t="s">
        <v>820</v>
      </c>
      <c r="B4198" s="22" t="s">
        <v>819</v>
      </c>
      <c r="C4198" s="22" t="s">
        <v>831</v>
      </c>
      <c r="D4198" s="22" t="s">
        <v>18</v>
      </c>
      <c r="E4198" s="22" t="s">
        <v>835</v>
      </c>
      <c r="F4198" s="22" t="s">
        <v>203</v>
      </c>
      <c r="G4198" s="22">
        <v>1</v>
      </c>
      <c r="H4198" s="20">
        <v>2.1882845904928675E-2</v>
      </c>
      <c r="I4198" s="20">
        <v>3.8855944579242879E-2</v>
      </c>
      <c r="J4198" s="19" t="s">
        <v>1962</v>
      </c>
      <c r="K4198" s="18">
        <v>8</v>
      </c>
      <c r="L4198" s="18">
        <v>1</v>
      </c>
      <c r="M4198" s="18" t="str">
        <f>IF(tbl_data[[#This Row],[PACK COUNT]]&gt;1,"Multipack","Single")</f>
        <v>Single</v>
      </c>
    </row>
    <row r="4199" spans="1:13">
      <c r="A4199" s="22" t="s">
        <v>820</v>
      </c>
      <c r="B4199" s="22" t="s">
        <v>819</v>
      </c>
      <c r="C4199" s="22" t="s">
        <v>73</v>
      </c>
      <c r="D4199" s="22" t="s">
        <v>18</v>
      </c>
      <c r="E4199" s="22" t="s">
        <v>834</v>
      </c>
      <c r="F4199" s="22" t="s">
        <v>203</v>
      </c>
      <c r="G4199" s="22">
        <v>1</v>
      </c>
      <c r="H4199" s="20">
        <v>0.31369959131701003</v>
      </c>
      <c r="I4199" s="20">
        <v>0.40563726438544273</v>
      </c>
      <c r="J4199" s="19" t="s">
        <v>1962</v>
      </c>
      <c r="K4199" s="18">
        <v>8</v>
      </c>
      <c r="L4199" s="18">
        <v>1</v>
      </c>
      <c r="M4199" s="18" t="str">
        <f>IF(tbl_data[[#This Row],[PACK COUNT]]&gt;1,"Multipack","Single")</f>
        <v>Single</v>
      </c>
    </row>
    <row r="4200" spans="1:13">
      <c r="A4200" s="22" t="s">
        <v>820</v>
      </c>
      <c r="B4200" s="22" t="s">
        <v>819</v>
      </c>
      <c r="C4200" s="22" t="s">
        <v>831</v>
      </c>
      <c r="D4200" s="22" t="s">
        <v>18</v>
      </c>
      <c r="E4200" s="22" t="s">
        <v>833</v>
      </c>
      <c r="F4200" s="22" t="s">
        <v>203</v>
      </c>
      <c r="G4200" s="22">
        <v>1</v>
      </c>
      <c r="H4200" s="20">
        <v>3.1438229697520645</v>
      </c>
      <c r="I4200" s="20">
        <v>4.9348837202970532</v>
      </c>
      <c r="J4200" s="19" t="s">
        <v>1962</v>
      </c>
      <c r="K4200" s="18">
        <v>8</v>
      </c>
      <c r="L4200" s="18">
        <v>2</v>
      </c>
      <c r="M4200" s="18" t="str">
        <f>IF(tbl_data[[#This Row],[PACK COUNT]]&gt;1,"Multipack","Single")</f>
        <v>Single</v>
      </c>
    </row>
    <row r="4201" spans="1:13">
      <c r="A4201" s="22" t="s">
        <v>820</v>
      </c>
      <c r="B4201" s="22" t="s">
        <v>819</v>
      </c>
      <c r="C4201" s="22" t="s">
        <v>73</v>
      </c>
      <c r="D4201" s="22" t="s">
        <v>18</v>
      </c>
      <c r="E4201" s="22" t="s">
        <v>832</v>
      </c>
      <c r="F4201" s="22" t="s">
        <v>203</v>
      </c>
      <c r="G4201" s="22">
        <v>1</v>
      </c>
      <c r="H4201" s="20">
        <v>5.8545157376043608</v>
      </c>
      <c r="I4201" s="20">
        <v>6.0164667102643126</v>
      </c>
      <c r="J4201" s="19" t="s">
        <v>1962</v>
      </c>
      <c r="K4201" s="18">
        <v>8</v>
      </c>
      <c r="L4201" s="18">
        <v>2</v>
      </c>
      <c r="M4201" s="18" t="str">
        <f>IF(tbl_data[[#This Row],[PACK COUNT]]&gt;1,"Multipack","Single")</f>
        <v>Single</v>
      </c>
    </row>
    <row r="4202" spans="1:13">
      <c r="A4202" s="22" t="s">
        <v>820</v>
      </c>
      <c r="B4202" s="22" t="s">
        <v>819</v>
      </c>
      <c r="C4202" s="22" t="s">
        <v>831</v>
      </c>
      <c r="D4202" s="22" t="s">
        <v>18</v>
      </c>
      <c r="E4202" s="22" t="s">
        <v>830</v>
      </c>
      <c r="F4202" s="22" t="s">
        <v>203</v>
      </c>
      <c r="G4202" s="22">
        <v>1</v>
      </c>
      <c r="H4202" s="20">
        <v>4.2751291340774413</v>
      </c>
      <c r="I4202" s="20">
        <v>6.4295291931813274</v>
      </c>
      <c r="J4202" s="19" t="s">
        <v>1962</v>
      </c>
      <c r="K4202" s="18">
        <v>8</v>
      </c>
      <c r="L4202" s="18">
        <v>5</v>
      </c>
      <c r="M4202" s="18" t="str">
        <f>IF(tbl_data[[#This Row],[PACK COUNT]]&gt;1,"Multipack","Single")</f>
        <v>Single</v>
      </c>
    </row>
    <row r="4203" spans="1:13">
      <c r="A4203" s="22" t="s">
        <v>820</v>
      </c>
      <c r="B4203" s="22" t="s">
        <v>819</v>
      </c>
      <c r="C4203" s="22" t="s">
        <v>175</v>
      </c>
      <c r="D4203" s="22" t="s">
        <v>18</v>
      </c>
      <c r="E4203" s="22" t="s">
        <v>1444</v>
      </c>
      <c r="F4203" s="22" t="s">
        <v>196</v>
      </c>
      <c r="G4203" s="22">
        <v>1</v>
      </c>
      <c r="H4203" s="20">
        <v>7.6841816361126178E-2</v>
      </c>
      <c r="I4203" s="20">
        <v>0.20364679545652611</v>
      </c>
      <c r="J4203" s="19" t="s">
        <v>1962</v>
      </c>
      <c r="K4203" s="18">
        <v>8</v>
      </c>
      <c r="L4203" s="18">
        <v>2</v>
      </c>
      <c r="M4203" s="18" t="str">
        <f>IF(tbl_data[[#This Row],[PACK COUNT]]&gt;1,"Multipack","Single")</f>
        <v>Single</v>
      </c>
    </row>
    <row r="4204" spans="1:13">
      <c r="A4204" s="22" t="s">
        <v>820</v>
      </c>
      <c r="B4204" s="22" t="s">
        <v>819</v>
      </c>
      <c r="C4204" s="22" t="s">
        <v>1730</v>
      </c>
      <c r="D4204" s="22" t="s">
        <v>18</v>
      </c>
      <c r="E4204" s="22" t="s">
        <v>1729</v>
      </c>
      <c r="F4204" s="22" t="s">
        <v>196</v>
      </c>
      <c r="G4204" s="22">
        <v>1</v>
      </c>
      <c r="H4204" s="20">
        <v>1.0665988866833712E-2</v>
      </c>
      <c r="I4204" s="20">
        <v>2.5758383794377757E-2</v>
      </c>
      <c r="J4204" s="19" t="s">
        <v>1962</v>
      </c>
      <c r="K4204" s="18">
        <v>8</v>
      </c>
      <c r="L4204" s="18">
        <v>0.5</v>
      </c>
      <c r="M4204" s="18" t="str">
        <f>IF(tbl_data[[#This Row],[PACK COUNT]]&gt;1,"Multipack","Single")</f>
        <v>Single</v>
      </c>
    </row>
    <row r="4205" spans="1:13">
      <c r="A4205" s="22" t="s">
        <v>820</v>
      </c>
      <c r="B4205" s="22" t="s">
        <v>819</v>
      </c>
      <c r="C4205" s="22" t="s">
        <v>89</v>
      </c>
      <c r="D4205" s="22" t="s">
        <v>18</v>
      </c>
      <c r="E4205" s="22" t="s">
        <v>829</v>
      </c>
      <c r="F4205" s="22" t="s">
        <v>196</v>
      </c>
      <c r="G4205" s="22">
        <v>1</v>
      </c>
      <c r="H4205" s="20">
        <v>3.4384945638762052</v>
      </c>
      <c r="I4205" s="20">
        <v>4.5257937500896306</v>
      </c>
      <c r="J4205" s="19" t="s">
        <v>1962</v>
      </c>
      <c r="K4205" s="18">
        <v>8</v>
      </c>
      <c r="L4205" s="18">
        <v>0.5</v>
      </c>
      <c r="M4205" s="18" t="str">
        <f>IF(tbl_data[[#This Row],[PACK COUNT]]&gt;1,"Multipack","Single")</f>
        <v>Single</v>
      </c>
    </row>
    <row r="4206" spans="1:13">
      <c r="A4206" s="22" t="s">
        <v>820</v>
      </c>
      <c r="B4206" s="22" t="s">
        <v>819</v>
      </c>
      <c r="C4206" s="22" t="s">
        <v>89</v>
      </c>
      <c r="D4206" s="22" t="s">
        <v>18</v>
      </c>
      <c r="E4206" s="22" t="s">
        <v>828</v>
      </c>
      <c r="F4206" s="22" t="s">
        <v>203</v>
      </c>
      <c r="G4206" s="22">
        <v>1</v>
      </c>
      <c r="H4206" s="20">
        <v>2.3032074980650612</v>
      </c>
      <c r="I4206" s="20">
        <v>2.2863482676708955</v>
      </c>
      <c r="J4206" s="19" t="s">
        <v>1962</v>
      </c>
      <c r="K4206" s="18">
        <v>8</v>
      </c>
      <c r="L4206" s="18">
        <v>1</v>
      </c>
      <c r="M4206" s="18" t="str">
        <f>IF(tbl_data[[#This Row],[PACK COUNT]]&gt;1,"Multipack","Single")</f>
        <v>Single</v>
      </c>
    </row>
    <row r="4207" spans="1:13">
      <c r="A4207" s="22" t="s">
        <v>820</v>
      </c>
      <c r="B4207" s="22" t="s">
        <v>819</v>
      </c>
      <c r="C4207" s="22" t="s">
        <v>789</v>
      </c>
      <c r="D4207" s="22" t="s">
        <v>18</v>
      </c>
      <c r="E4207" s="22" t="s">
        <v>827</v>
      </c>
      <c r="F4207" s="22" t="s">
        <v>196</v>
      </c>
      <c r="G4207" s="22">
        <v>1</v>
      </c>
      <c r="H4207" s="20">
        <v>0.37711232908402137</v>
      </c>
      <c r="I4207" s="20">
        <v>0.67338647169006638</v>
      </c>
      <c r="J4207" s="19" t="s">
        <v>1962</v>
      </c>
      <c r="K4207" s="18">
        <v>8</v>
      </c>
      <c r="L4207" s="18">
        <v>0.5</v>
      </c>
      <c r="M4207" s="18" t="str">
        <f>IF(tbl_data[[#This Row],[PACK COUNT]]&gt;1,"Multipack","Single")</f>
        <v>Single</v>
      </c>
    </row>
    <row r="4208" spans="1:13">
      <c r="A4208" s="22" t="s">
        <v>820</v>
      </c>
      <c r="B4208" s="22" t="s">
        <v>819</v>
      </c>
      <c r="C4208" s="22" t="s">
        <v>789</v>
      </c>
      <c r="D4208" s="22" t="s">
        <v>18</v>
      </c>
      <c r="E4208" s="22" t="s">
        <v>826</v>
      </c>
      <c r="F4208" s="22" t="s">
        <v>196</v>
      </c>
      <c r="G4208" s="22">
        <v>1</v>
      </c>
      <c r="H4208" s="20">
        <v>3.9428676263019651E-2</v>
      </c>
      <c r="I4208" s="20">
        <v>0.11775155730267294</v>
      </c>
      <c r="J4208" s="19" t="s">
        <v>1962</v>
      </c>
      <c r="K4208" s="18">
        <v>8</v>
      </c>
      <c r="L4208" s="18">
        <v>1</v>
      </c>
      <c r="M4208" s="18" t="str">
        <f>IF(tbl_data[[#This Row],[PACK COUNT]]&gt;1,"Multipack","Single")</f>
        <v>Single</v>
      </c>
    </row>
    <row r="4209" spans="1:13">
      <c r="A4209" s="22" t="s">
        <v>820</v>
      </c>
      <c r="B4209" s="22" t="s">
        <v>819</v>
      </c>
      <c r="C4209" s="22" t="s">
        <v>789</v>
      </c>
      <c r="D4209" s="22" t="s">
        <v>18</v>
      </c>
      <c r="E4209" s="22" t="s">
        <v>825</v>
      </c>
      <c r="F4209" s="22" t="s">
        <v>196</v>
      </c>
      <c r="G4209" s="22">
        <v>1</v>
      </c>
      <c r="H4209" s="20">
        <v>0.90329078057634837</v>
      </c>
      <c r="I4209" s="20">
        <v>2.6082956776784192</v>
      </c>
      <c r="J4209" s="19" t="s">
        <v>1962</v>
      </c>
      <c r="K4209" s="18">
        <v>8</v>
      </c>
      <c r="L4209" s="18">
        <v>2</v>
      </c>
      <c r="M4209" s="18" t="str">
        <f>IF(tbl_data[[#This Row],[PACK COUNT]]&gt;1,"Multipack","Single")</f>
        <v>Single</v>
      </c>
    </row>
    <row r="4210" spans="1:13">
      <c r="A4210" s="22" t="s">
        <v>820</v>
      </c>
      <c r="B4210" s="22" t="s">
        <v>819</v>
      </c>
      <c r="C4210" s="22" t="s">
        <v>789</v>
      </c>
      <c r="D4210" s="22" t="s">
        <v>18</v>
      </c>
      <c r="E4210" s="22" t="s">
        <v>824</v>
      </c>
      <c r="F4210" s="22" t="s">
        <v>203</v>
      </c>
      <c r="G4210" s="22">
        <v>1</v>
      </c>
      <c r="H4210" s="20">
        <v>0.64217065317477584</v>
      </c>
      <c r="I4210" s="20">
        <v>1.0941944277136835</v>
      </c>
      <c r="J4210" s="19" t="s">
        <v>1962</v>
      </c>
      <c r="K4210" s="18">
        <v>8</v>
      </c>
      <c r="L4210" s="18">
        <v>5</v>
      </c>
      <c r="M4210" s="18" t="str">
        <f>IF(tbl_data[[#This Row],[PACK COUNT]]&gt;1,"Multipack","Single")</f>
        <v>Single</v>
      </c>
    </row>
    <row r="4211" spans="1:13">
      <c r="A4211" s="22" t="s">
        <v>820</v>
      </c>
      <c r="B4211" s="22" t="s">
        <v>1202</v>
      </c>
      <c r="C4211" s="22" t="s">
        <v>73</v>
      </c>
      <c r="D4211" s="22" t="s">
        <v>18</v>
      </c>
      <c r="E4211" s="22" t="s">
        <v>1201</v>
      </c>
      <c r="F4211" s="22" t="s">
        <v>203</v>
      </c>
      <c r="G4211" s="22">
        <v>1</v>
      </c>
      <c r="H4211" s="20">
        <v>1.1486360148546622</v>
      </c>
      <c r="I4211" s="20">
        <v>0.86674830340440834</v>
      </c>
      <c r="J4211" s="19" t="s">
        <v>1962</v>
      </c>
      <c r="K4211" s="18">
        <v>8</v>
      </c>
      <c r="L4211" s="18">
        <v>2</v>
      </c>
      <c r="M4211" s="18" t="str">
        <f>IF(tbl_data[[#This Row],[PACK COUNT]]&gt;1,"Multipack","Single")</f>
        <v>Single</v>
      </c>
    </row>
    <row r="4212" spans="1:13">
      <c r="A4212" s="22" t="s">
        <v>806</v>
      </c>
      <c r="B4212" s="22" t="s">
        <v>816</v>
      </c>
      <c r="C4212" s="22" t="s">
        <v>811</v>
      </c>
      <c r="D4212" s="22" t="s">
        <v>18</v>
      </c>
      <c r="E4212" s="22" t="s">
        <v>815</v>
      </c>
      <c r="F4212" s="22" t="s">
        <v>203</v>
      </c>
      <c r="G4212" s="22">
        <v>1</v>
      </c>
      <c r="H4212" s="20">
        <v>0.37045211991152283</v>
      </c>
      <c r="I4212" s="20">
        <v>0.41849913097072566</v>
      </c>
      <c r="J4212" s="19" t="s">
        <v>1962</v>
      </c>
      <c r="K4212" s="18">
        <v>8</v>
      </c>
      <c r="L4212" s="18">
        <v>2</v>
      </c>
      <c r="M4212" s="18" t="str">
        <f>IF(tbl_data[[#This Row],[PACK COUNT]]&gt;1,"Multipack","Single")</f>
        <v>Single</v>
      </c>
    </row>
    <row r="4213" spans="1:13">
      <c r="A4213" s="22" t="s">
        <v>806</v>
      </c>
      <c r="B4213" s="22" t="s">
        <v>805</v>
      </c>
      <c r="C4213" s="22" t="s">
        <v>811</v>
      </c>
      <c r="D4213" s="22" t="s">
        <v>18</v>
      </c>
      <c r="E4213" s="22" t="s">
        <v>812</v>
      </c>
      <c r="F4213" s="22" t="s">
        <v>196</v>
      </c>
      <c r="G4213" s="22">
        <v>1</v>
      </c>
      <c r="H4213" s="20">
        <v>6.7331389130102997</v>
      </c>
      <c r="I4213" s="20">
        <v>13.604470478869084</v>
      </c>
      <c r="J4213" s="19" t="s">
        <v>1962</v>
      </c>
      <c r="K4213" s="18">
        <v>8</v>
      </c>
      <c r="L4213" s="18">
        <v>0.5</v>
      </c>
      <c r="M4213" s="18" t="str">
        <f>IF(tbl_data[[#This Row],[PACK COUNT]]&gt;1,"Multipack","Single")</f>
        <v>Single</v>
      </c>
    </row>
    <row r="4214" spans="1:13">
      <c r="A4214" s="22" t="s">
        <v>806</v>
      </c>
      <c r="B4214" s="22" t="s">
        <v>805</v>
      </c>
      <c r="C4214" s="22" t="s">
        <v>811</v>
      </c>
      <c r="D4214" s="22" t="s">
        <v>18</v>
      </c>
      <c r="E4214" s="22" t="s">
        <v>810</v>
      </c>
      <c r="F4214" s="22" t="s">
        <v>203</v>
      </c>
      <c r="G4214" s="22">
        <v>1</v>
      </c>
      <c r="H4214" s="20">
        <v>2.980023907735037</v>
      </c>
      <c r="I4214" s="20">
        <v>3.306513988731326</v>
      </c>
      <c r="J4214" s="19" t="s">
        <v>1962</v>
      </c>
      <c r="K4214" s="18">
        <v>8</v>
      </c>
      <c r="L4214" s="18">
        <v>2</v>
      </c>
      <c r="M4214" s="18" t="str">
        <f>IF(tbl_data[[#This Row],[PACK COUNT]]&gt;1,"Multipack","Single")</f>
        <v>Single</v>
      </c>
    </row>
    <row r="4215" spans="1:13">
      <c r="A4215" s="22" t="s">
        <v>806</v>
      </c>
      <c r="B4215" s="22" t="s">
        <v>805</v>
      </c>
      <c r="C4215" s="22" t="s">
        <v>808</v>
      </c>
      <c r="D4215" s="22" t="s">
        <v>18</v>
      </c>
      <c r="E4215" s="22" t="s">
        <v>809</v>
      </c>
      <c r="F4215" s="22" t="s">
        <v>196</v>
      </c>
      <c r="G4215" s="22">
        <v>1</v>
      </c>
      <c r="H4215" s="20">
        <v>1.9110647110176404</v>
      </c>
      <c r="I4215" s="20">
        <v>4.1455507621492531</v>
      </c>
      <c r="J4215" s="19" t="s">
        <v>1962</v>
      </c>
      <c r="K4215" s="18">
        <v>8</v>
      </c>
      <c r="L4215" s="18">
        <v>0.5</v>
      </c>
      <c r="M4215" s="18" t="str">
        <f>IF(tbl_data[[#This Row],[PACK COUNT]]&gt;1,"Multipack","Single")</f>
        <v>Single</v>
      </c>
    </row>
    <row r="4216" spans="1:13">
      <c r="A4216" s="22" t="s">
        <v>806</v>
      </c>
      <c r="B4216" s="22" t="s">
        <v>805</v>
      </c>
      <c r="C4216" s="22" t="s">
        <v>808</v>
      </c>
      <c r="D4216" s="22" t="s">
        <v>18</v>
      </c>
      <c r="E4216" s="22" t="s">
        <v>807</v>
      </c>
      <c r="F4216" s="22" t="s">
        <v>203</v>
      </c>
      <c r="G4216" s="22">
        <v>1</v>
      </c>
      <c r="H4216" s="20">
        <v>0.66139690398974826</v>
      </c>
      <c r="I4216" s="20">
        <v>0.74309821896809714</v>
      </c>
      <c r="J4216" s="19" t="s">
        <v>1962</v>
      </c>
      <c r="K4216" s="18">
        <v>8</v>
      </c>
      <c r="L4216" s="18">
        <v>2</v>
      </c>
      <c r="M4216" s="18" t="str">
        <f>IF(tbl_data[[#This Row],[PACK COUNT]]&gt;1,"Multipack","Single")</f>
        <v>Single</v>
      </c>
    </row>
    <row r="4217" spans="1:13">
      <c r="A4217" s="22" t="s">
        <v>794</v>
      </c>
      <c r="B4217" s="22" t="s">
        <v>803</v>
      </c>
      <c r="C4217" s="22" t="s">
        <v>803</v>
      </c>
      <c r="D4217" s="22" t="s">
        <v>18</v>
      </c>
      <c r="E4217" s="22" t="s">
        <v>802</v>
      </c>
      <c r="F4217" s="22" t="s">
        <v>203</v>
      </c>
      <c r="G4217" s="22">
        <v>1</v>
      </c>
      <c r="H4217" s="20">
        <v>6.5679404469128594E-2</v>
      </c>
      <c r="I4217" s="20">
        <v>5.8059767256610134E-2</v>
      </c>
      <c r="J4217" s="19" t="s">
        <v>1962</v>
      </c>
      <c r="K4217" s="18">
        <v>8</v>
      </c>
      <c r="L4217" s="18">
        <v>2</v>
      </c>
      <c r="M4217" s="18" t="str">
        <f>IF(tbl_data[[#This Row],[PACK COUNT]]&gt;1,"Multipack","Single")</f>
        <v>Single</v>
      </c>
    </row>
    <row r="4218" spans="1:13">
      <c r="A4218" s="22" t="s">
        <v>794</v>
      </c>
      <c r="B4218" s="22" t="s">
        <v>801</v>
      </c>
      <c r="C4218" s="22" t="s">
        <v>801</v>
      </c>
      <c r="D4218" s="22" t="s">
        <v>18</v>
      </c>
      <c r="E4218" s="22" t="s">
        <v>800</v>
      </c>
      <c r="F4218" s="22" t="s">
        <v>196</v>
      </c>
      <c r="G4218" s="22">
        <v>1</v>
      </c>
      <c r="H4218" s="20">
        <v>2.2968666580030757</v>
      </c>
      <c r="I4218" s="20">
        <v>3.1366828460648501</v>
      </c>
      <c r="J4218" s="19" t="s">
        <v>1962</v>
      </c>
      <c r="K4218" s="18">
        <v>8</v>
      </c>
      <c r="L4218" s="18">
        <v>0.5</v>
      </c>
      <c r="M4218" s="18" t="str">
        <f>IF(tbl_data[[#This Row],[PACK COUNT]]&gt;1,"Multipack","Single")</f>
        <v>Single</v>
      </c>
    </row>
    <row r="4219" spans="1:13">
      <c r="A4219" s="22" t="s">
        <v>794</v>
      </c>
      <c r="B4219" s="22" t="s">
        <v>799</v>
      </c>
      <c r="C4219" s="22" t="s">
        <v>73</v>
      </c>
      <c r="D4219" s="22" t="s">
        <v>18</v>
      </c>
      <c r="E4219" s="22" t="s">
        <v>798</v>
      </c>
      <c r="F4219" s="22" t="s">
        <v>196</v>
      </c>
      <c r="G4219" s="22">
        <v>1</v>
      </c>
      <c r="H4219" s="20">
        <v>2.0779230793355761</v>
      </c>
      <c r="I4219" s="20">
        <v>2.7611408852535777</v>
      </c>
      <c r="J4219" s="19" t="s">
        <v>1962</v>
      </c>
      <c r="K4219" s="18">
        <v>8</v>
      </c>
      <c r="L4219" s="18">
        <v>0.5</v>
      </c>
      <c r="M4219" s="18" t="str">
        <f>IF(tbl_data[[#This Row],[PACK COUNT]]&gt;1,"Multipack","Single")</f>
        <v>Single</v>
      </c>
    </row>
    <row r="4220" spans="1:13">
      <c r="A4220" s="22" t="s">
        <v>794</v>
      </c>
      <c r="B4220" s="22" t="s">
        <v>797</v>
      </c>
      <c r="C4220" s="22" t="s">
        <v>797</v>
      </c>
      <c r="D4220" s="22" t="s">
        <v>18</v>
      </c>
      <c r="E4220" s="22" t="s">
        <v>796</v>
      </c>
      <c r="F4220" s="22" t="s">
        <v>203</v>
      </c>
      <c r="G4220" s="22">
        <v>1</v>
      </c>
      <c r="H4220" s="20">
        <v>6.8545953808324365</v>
      </c>
      <c r="I4220" s="20">
        <v>4.8988209707417765</v>
      </c>
      <c r="J4220" s="19" t="s">
        <v>1962</v>
      </c>
      <c r="K4220" s="18">
        <v>8</v>
      </c>
      <c r="L4220" s="18">
        <v>2</v>
      </c>
      <c r="M4220" s="18" t="str">
        <f>IF(tbl_data[[#This Row],[PACK COUNT]]&gt;1,"Multipack","Single")</f>
        <v>Single</v>
      </c>
    </row>
    <row r="4221" spans="1:13">
      <c r="A4221" s="22" t="s">
        <v>794</v>
      </c>
      <c r="B4221" s="22" t="s">
        <v>793</v>
      </c>
      <c r="C4221" s="22" t="s">
        <v>73</v>
      </c>
      <c r="D4221" s="22" t="s">
        <v>18</v>
      </c>
      <c r="E4221" s="22" t="s">
        <v>795</v>
      </c>
      <c r="F4221" s="22" t="s">
        <v>203</v>
      </c>
      <c r="G4221" s="22">
        <v>1</v>
      </c>
      <c r="H4221" s="20">
        <v>2.8564464578117383</v>
      </c>
      <c r="I4221" s="20">
        <v>2.4956129123191473</v>
      </c>
      <c r="J4221" s="19" t="s">
        <v>1962</v>
      </c>
      <c r="K4221" s="18">
        <v>8</v>
      </c>
      <c r="L4221" s="18">
        <v>2</v>
      </c>
      <c r="M4221" s="18" t="str">
        <f>IF(tbl_data[[#This Row],[PACK COUNT]]&gt;1,"Multipack","Single")</f>
        <v>Single</v>
      </c>
    </row>
    <row r="4222" spans="1:13">
      <c r="A4222" s="22" t="s">
        <v>794</v>
      </c>
      <c r="B4222" s="22" t="s">
        <v>793</v>
      </c>
      <c r="C4222" s="22" t="s">
        <v>112</v>
      </c>
      <c r="D4222" s="22" t="s">
        <v>18</v>
      </c>
      <c r="E4222" s="22" t="s">
        <v>792</v>
      </c>
      <c r="F4222" s="22" t="s">
        <v>203</v>
      </c>
      <c r="G4222" s="22">
        <v>1</v>
      </c>
      <c r="H4222" s="20">
        <v>3.9484732257178887</v>
      </c>
      <c r="I4222" s="20">
        <v>4.3190164976931484</v>
      </c>
      <c r="J4222" s="19" t="s">
        <v>1962</v>
      </c>
      <c r="K4222" s="18">
        <v>8</v>
      </c>
      <c r="L4222" s="18">
        <v>2</v>
      </c>
      <c r="M4222" s="18" t="str">
        <f>IF(tbl_data[[#This Row],[PACK COUNT]]&gt;1,"Multipack","Single")</f>
        <v>Single</v>
      </c>
    </row>
    <row r="4223" spans="1:13">
      <c r="A4223" s="22" t="s">
        <v>1649</v>
      </c>
      <c r="B4223" s="22" t="s">
        <v>1648</v>
      </c>
      <c r="C4223" s="22" t="s">
        <v>112</v>
      </c>
      <c r="D4223" s="22" t="s">
        <v>110</v>
      </c>
      <c r="E4223" s="22" t="s">
        <v>1647</v>
      </c>
      <c r="F4223" s="22" t="s">
        <v>203</v>
      </c>
      <c r="G4223" s="22">
        <v>1</v>
      </c>
      <c r="H4223" s="20">
        <v>3.0482525653410322E-2</v>
      </c>
      <c r="I4223" s="20">
        <v>3.8552818391820329E-2</v>
      </c>
      <c r="J4223" s="19" t="s">
        <v>1962</v>
      </c>
      <c r="K4223" s="18">
        <v>8</v>
      </c>
      <c r="L4223" s="18">
        <v>1</v>
      </c>
      <c r="M4223" s="18" t="str">
        <f>IF(tbl_data[[#This Row],[PACK COUNT]]&gt;1,"Multipack","Single")</f>
        <v>Single</v>
      </c>
    </row>
    <row r="4224" spans="1:13">
      <c r="A4224" s="22" t="s">
        <v>1649</v>
      </c>
      <c r="B4224" s="22" t="s">
        <v>1648</v>
      </c>
      <c r="C4224" s="22" t="s">
        <v>112</v>
      </c>
      <c r="D4224" s="22" t="s">
        <v>110</v>
      </c>
      <c r="E4224" s="22" t="s">
        <v>1707</v>
      </c>
      <c r="F4224" s="22" t="s">
        <v>203</v>
      </c>
      <c r="G4224" s="22">
        <v>1</v>
      </c>
      <c r="H4224" s="20">
        <v>0.12277423316762195</v>
      </c>
      <c r="I4224" s="20">
        <v>0.11871342283907863</v>
      </c>
      <c r="J4224" s="19" t="s">
        <v>1962</v>
      </c>
      <c r="K4224" s="18">
        <v>8</v>
      </c>
      <c r="L4224" s="18">
        <v>2</v>
      </c>
      <c r="M4224" s="18" t="str">
        <f>IF(tbl_data[[#This Row],[PACK COUNT]]&gt;1,"Multipack","Single")</f>
        <v>Single</v>
      </c>
    </row>
    <row r="4225" spans="1:13">
      <c r="A4225" s="22" t="s">
        <v>790</v>
      </c>
      <c r="B4225" s="22" t="s">
        <v>790</v>
      </c>
      <c r="C4225" s="22" t="s">
        <v>73</v>
      </c>
      <c r="D4225" s="22" t="s">
        <v>18</v>
      </c>
      <c r="E4225" s="22" t="s">
        <v>791</v>
      </c>
      <c r="F4225" s="22" t="s">
        <v>203</v>
      </c>
      <c r="G4225" s="22">
        <v>1</v>
      </c>
      <c r="H4225" s="20">
        <v>9.057227858731709E-2</v>
      </c>
      <c r="I4225" s="20">
        <v>0.18310990003999686</v>
      </c>
      <c r="J4225" s="19" t="s">
        <v>1962</v>
      </c>
      <c r="K4225" s="18">
        <v>8</v>
      </c>
      <c r="L4225" s="18">
        <v>2</v>
      </c>
      <c r="M4225" s="18" t="str">
        <f>IF(tbl_data[[#This Row],[PACK COUNT]]&gt;1,"Multipack","Single")</f>
        <v>Single</v>
      </c>
    </row>
    <row r="4226" spans="1:13">
      <c r="A4226" s="22" t="s">
        <v>790</v>
      </c>
      <c r="B4226" s="22" t="s">
        <v>790</v>
      </c>
      <c r="C4226" s="22" t="s">
        <v>789</v>
      </c>
      <c r="D4226" s="22" t="s">
        <v>18</v>
      </c>
      <c r="E4226" s="22" t="s">
        <v>788</v>
      </c>
      <c r="F4226" s="22" t="s">
        <v>203</v>
      </c>
      <c r="G4226" s="22">
        <v>1</v>
      </c>
      <c r="H4226" s="20">
        <v>5.5599947977083168E-2</v>
      </c>
      <c r="I4226" s="20">
        <v>0.11213314383844274</v>
      </c>
      <c r="J4226" s="19" t="s">
        <v>1962</v>
      </c>
      <c r="K4226" s="18">
        <v>8</v>
      </c>
      <c r="L4226" s="18">
        <v>2</v>
      </c>
      <c r="M4226" s="18" t="str">
        <f>IF(tbl_data[[#This Row],[PACK COUNT]]&gt;1,"Multipack","Single")</f>
        <v>Single</v>
      </c>
    </row>
    <row r="4227" spans="1:13">
      <c r="A4227" s="22" t="s">
        <v>760</v>
      </c>
      <c r="B4227" s="22" t="s">
        <v>1366</v>
      </c>
      <c r="C4227" s="22" t="s">
        <v>82</v>
      </c>
      <c r="D4227" s="22" t="s">
        <v>87</v>
      </c>
      <c r="E4227" s="22" t="s">
        <v>1706</v>
      </c>
      <c r="F4227" s="22" t="s">
        <v>196</v>
      </c>
      <c r="G4227" s="22">
        <v>1</v>
      </c>
      <c r="H4227" s="20">
        <v>3.6828844788824172E-2</v>
      </c>
      <c r="I4227" s="20">
        <v>5.8151468741547099E-2</v>
      </c>
      <c r="J4227" s="19" t="s">
        <v>1962</v>
      </c>
      <c r="K4227" s="18">
        <v>8</v>
      </c>
      <c r="L4227" s="18">
        <v>0.5</v>
      </c>
      <c r="M4227" s="18" t="str">
        <f>IF(tbl_data[[#This Row],[PACK COUNT]]&gt;1,"Multipack","Single")</f>
        <v>Single</v>
      </c>
    </row>
    <row r="4228" spans="1:13">
      <c r="A4228" s="22" t="s">
        <v>760</v>
      </c>
      <c r="B4228" s="22" t="s">
        <v>1366</v>
      </c>
      <c r="C4228" s="22" t="s">
        <v>82</v>
      </c>
      <c r="D4228" s="22" t="s">
        <v>87</v>
      </c>
      <c r="E4228" s="22" t="s">
        <v>1551</v>
      </c>
      <c r="F4228" s="22" t="s">
        <v>203</v>
      </c>
      <c r="G4228" s="22">
        <v>1</v>
      </c>
      <c r="H4228" s="20">
        <v>0.51304591039520187</v>
      </c>
      <c r="I4228" s="20">
        <v>0.63570584133688024</v>
      </c>
      <c r="J4228" s="19" t="s">
        <v>1962</v>
      </c>
      <c r="K4228" s="18">
        <v>8</v>
      </c>
      <c r="L4228" s="18">
        <v>1</v>
      </c>
      <c r="M4228" s="18" t="str">
        <f>IF(tbl_data[[#This Row],[PACK COUNT]]&gt;1,"Multipack","Single")</f>
        <v>Single</v>
      </c>
    </row>
    <row r="4229" spans="1:13">
      <c r="A4229" s="22" t="s">
        <v>760</v>
      </c>
      <c r="B4229" s="22" t="s">
        <v>1366</v>
      </c>
      <c r="C4229" s="22" t="s">
        <v>83</v>
      </c>
      <c r="D4229" s="22" t="s">
        <v>87</v>
      </c>
      <c r="E4229" s="22" t="s">
        <v>1508</v>
      </c>
      <c r="F4229" s="22" t="s">
        <v>196</v>
      </c>
      <c r="G4229" s="22">
        <v>1</v>
      </c>
      <c r="H4229" s="20">
        <v>0.86400100289366566</v>
      </c>
      <c r="I4229" s="20">
        <v>1.3636571910754227</v>
      </c>
      <c r="J4229" s="19" t="s">
        <v>1962</v>
      </c>
      <c r="K4229" s="18">
        <v>8</v>
      </c>
      <c r="L4229" s="18">
        <v>0.5</v>
      </c>
      <c r="M4229" s="18" t="str">
        <f>IF(tbl_data[[#This Row],[PACK COUNT]]&gt;1,"Multipack","Single")</f>
        <v>Single</v>
      </c>
    </row>
    <row r="4230" spans="1:13">
      <c r="A4230" s="22" t="s">
        <v>760</v>
      </c>
      <c r="B4230" s="22" t="s">
        <v>1366</v>
      </c>
      <c r="C4230" s="22" t="s">
        <v>83</v>
      </c>
      <c r="D4230" s="22" t="s">
        <v>87</v>
      </c>
      <c r="E4230" s="22" t="s">
        <v>1365</v>
      </c>
      <c r="F4230" s="22" t="s">
        <v>203</v>
      </c>
      <c r="G4230" s="22">
        <v>1</v>
      </c>
      <c r="H4230" s="20">
        <v>1.7972155358278894</v>
      </c>
      <c r="I4230" s="20">
        <v>2.0187961289289609</v>
      </c>
      <c r="J4230" s="19" t="s">
        <v>1962</v>
      </c>
      <c r="K4230" s="18">
        <v>8</v>
      </c>
      <c r="L4230" s="18">
        <v>1</v>
      </c>
      <c r="M4230" s="18" t="str">
        <f>IF(tbl_data[[#This Row],[PACK COUNT]]&gt;1,"Multipack","Single")</f>
        <v>Single</v>
      </c>
    </row>
    <row r="4231" spans="1:13">
      <c r="A4231" s="22" t="s">
        <v>760</v>
      </c>
      <c r="B4231" s="22" t="s">
        <v>1366</v>
      </c>
      <c r="C4231" s="22" t="s">
        <v>83</v>
      </c>
      <c r="D4231" s="22" t="s">
        <v>87</v>
      </c>
      <c r="E4231" s="22" t="s">
        <v>1415</v>
      </c>
      <c r="F4231" s="22" t="s">
        <v>203</v>
      </c>
      <c r="G4231" s="22">
        <v>1</v>
      </c>
      <c r="H4231" s="20">
        <v>8.6363478570776202</v>
      </c>
      <c r="I4231" s="20">
        <v>8.6993106751031402</v>
      </c>
      <c r="J4231" s="19" t="s">
        <v>1962</v>
      </c>
      <c r="K4231" s="18">
        <v>8</v>
      </c>
      <c r="L4231" s="18">
        <v>2</v>
      </c>
      <c r="M4231" s="18" t="str">
        <f>IF(tbl_data[[#This Row],[PACK COUNT]]&gt;1,"Multipack","Single")</f>
        <v>Single</v>
      </c>
    </row>
    <row r="4232" spans="1:13">
      <c r="A4232" s="22" t="s">
        <v>760</v>
      </c>
      <c r="B4232" s="22" t="s">
        <v>1485</v>
      </c>
      <c r="C4232" s="22" t="s">
        <v>55</v>
      </c>
      <c r="D4232" s="22" t="s">
        <v>24</v>
      </c>
      <c r="E4232" s="22" t="s">
        <v>1484</v>
      </c>
      <c r="F4232" s="22" t="s">
        <v>196</v>
      </c>
      <c r="G4232" s="22">
        <v>1</v>
      </c>
      <c r="H4232" s="20">
        <v>0.1927347984058751</v>
      </c>
      <c r="I4232" s="20">
        <v>0.60516299593542433</v>
      </c>
      <c r="J4232" s="19" t="s">
        <v>1962</v>
      </c>
      <c r="K4232" s="18">
        <v>8</v>
      </c>
      <c r="L4232" s="18">
        <v>0.33</v>
      </c>
      <c r="M4232" s="18" t="str">
        <f>IF(tbl_data[[#This Row],[PACK COUNT]]&gt;1,"Multipack","Single")</f>
        <v>Single</v>
      </c>
    </row>
    <row r="4233" spans="1:13">
      <c r="A4233" s="22" t="s">
        <v>760</v>
      </c>
      <c r="B4233" s="22" t="s">
        <v>784</v>
      </c>
      <c r="C4233" s="22" t="s">
        <v>784</v>
      </c>
      <c r="D4233" s="22" t="s">
        <v>24</v>
      </c>
      <c r="E4233" s="22" t="s">
        <v>783</v>
      </c>
      <c r="F4233" s="22" t="s">
        <v>196</v>
      </c>
      <c r="G4233" s="22">
        <v>1</v>
      </c>
      <c r="H4233" s="20">
        <v>4.7194979234439965E-2</v>
      </c>
      <c r="I4233" s="20">
        <v>0.25100556436659455</v>
      </c>
      <c r="J4233" s="19" t="s">
        <v>1962</v>
      </c>
      <c r="K4233" s="18">
        <v>8</v>
      </c>
      <c r="L4233" s="18">
        <v>0.33</v>
      </c>
      <c r="M4233" s="18" t="str">
        <f>IF(tbl_data[[#This Row],[PACK COUNT]]&gt;1,"Multipack","Single")</f>
        <v>Single</v>
      </c>
    </row>
    <row r="4234" spans="1:13">
      <c r="A4234" s="22" t="s">
        <v>760</v>
      </c>
      <c r="B4234" s="22" t="s">
        <v>1364</v>
      </c>
      <c r="C4234" s="22" t="s">
        <v>273</v>
      </c>
      <c r="D4234" s="22" t="s">
        <v>24</v>
      </c>
      <c r="E4234" s="22" t="s">
        <v>1363</v>
      </c>
      <c r="F4234" s="22" t="s">
        <v>196</v>
      </c>
      <c r="G4234" s="22">
        <v>1</v>
      </c>
      <c r="H4234" s="20">
        <v>1.2399286707790491</v>
      </c>
      <c r="I4234" s="20">
        <v>3.2343395145069467</v>
      </c>
      <c r="J4234" s="19" t="s">
        <v>1962</v>
      </c>
      <c r="K4234" s="18">
        <v>8</v>
      </c>
      <c r="L4234" s="18">
        <v>0.5</v>
      </c>
      <c r="M4234" s="18" t="str">
        <f>IF(tbl_data[[#This Row],[PACK COUNT]]&gt;1,"Multipack","Single")</f>
        <v>Single</v>
      </c>
    </row>
    <row r="4235" spans="1:13">
      <c r="A4235" s="22" t="s">
        <v>760</v>
      </c>
      <c r="B4235" s="22" t="s">
        <v>760</v>
      </c>
      <c r="C4235" s="22" t="s">
        <v>24</v>
      </c>
      <c r="D4235" s="22" t="s">
        <v>24</v>
      </c>
      <c r="E4235" s="22" t="s">
        <v>1483</v>
      </c>
      <c r="F4235" s="22" t="s">
        <v>191</v>
      </c>
      <c r="G4235" s="22">
        <v>1</v>
      </c>
      <c r="H4235" s="20">
        <v>2.1746127892049745</v>
      </c>
      <c r="I4235" s="20">
        <v>5.3138224630695952</v>
      </c>
      <c r="J4235" s="19" t="s">
        <v>1962</v>
      </c>
      <c r="K4235" s="18">
        <v>8</v>
      </c>
      <c r="L4235" s="18">
        <v>0.25</v>
      </c>
      <c r="M4235" s="18" t="str">
        <f>IF(tbl_data[[#This Row],[PACK COUNT]]&gt;1,"Multipack","Single")</f>
        <v>Single</v>
      </c>
    </row>
    <row r="4236" spans="1:13">
      <c r="A4236" s="22" t="s">
        <v>760</v>
      </c>
      <c r="B4236" s="22" t="s">
        <v>760</v>
      </c>
      <c r="C4236" s="22" t="s">
        <v>24</v>
      </c>
      <c r="D4236" s="22" t="s">
        <v>24</v>
      </c>
      <c r="E4236" s="22" t="s">
        <v>782</v>
      </c>
      <c r="F4236" s="22" t="s">
        <v>191</v>
      </c>
      <c r="G4236" s="22">
        <v>1</v>
      </c>
      <c r="H4236" s="20">
        <v>67.040856104171809</v>
      </c>
      <c r="I4236" s="20">
        <v>103.80311310394755</v>
      </c>
      <c r="J4236" s="19" t="s">
        <v>1962</v>
      </c>
      <c r="K4236" s="18">
        <v>8</v>
      </c>
      <c r="L4236" s="18">
        <v>0.5</v>
      </c>
      <c r="M4236" s="18" t="str">
        <f>IF(tbl_data[[#This Row],[PACK COUNT]]&gt;1,"Multipack","Single")</f>
        <v>Single</v>
      </c>
    </row>
    <row r="4237" spans="1:13">
      <c r="A4237" s="22" t="s">
        <v>760</v>
      </c>
      <c r="B4237" s="22" t="s">
        <v>760</v>
      </c>
      <c r="C4237" s="22" t="s">
        <v>24</v>
      </c>
      <c r="D4237" s="22" t="s">
        <v>24</v>
      </c>
      <c r="E4237" s="22" t="s">
        <v>779</v>
      </c>
      <c r="F4237" s="22" t="s">
        <v>196</v>
      </c>
      <c r="G4237" s="22">
        <v>1</v>
      </c>
      <c r="H4237" s="20">
        <v>0.25056036614871946</v>
      </c>
      <c r="I4237" s="20">
        <v>0.78393807176966401</v>
      </c>
      <c r="J4237" s="19" t="s">
        <v>1962</v>
      </c>
      <c r="K4237" s="18">
        <v>8</v>
      </c>
      <c r="L4237" s="18">
        <v>0.33</v>
      </c>
      <c r="M4237" s="18" t="str">
        <f>IF(tbl_data[[#This Row],[PACK COUNT]]&gt;1,"Multipack","Single")</f>
        <v>Single</v>
      </c>
    </row>
    <row r="4238" spans="1:13">
      <c r="A4238" s="22" t="s">
        <v>760</v>
      </c>
      <c r="B4238" s="22" t="s">
        <v>776</v>
      </c>
      <c r="C4238" s="22" t="s">
        <v>167</v>
      </c>
      <c r="D4238" s="22" t="s">
        <v>71</v>
      </c>
      <c r="E4238" s="22" t="s">
        <v>775</v>
      </c>
      <c r="F4238" s="22" t="s">
        <v>191</v>
      </c>
      <c r="G4238" s="22">
        <v>1</v>
      </c>
      <c r="H4238" s="20">
        <v>0.15928627707415885</v>
      </c>
      <c r="I4238" s="20">
        <v>0.24937875120220798</v>
      </c>
      <c r="J4238" s="19" t="s">
        <v>1962</v>
      </c>
      <c r="K4238" s="18">
        <v>8</v>
      </c>
      <c r="L4238" s="18">
        <v>0.5</v>
      </c>
      <c r="M4238" s="18" t="str">
        <f>IF(tbl_data[[#This Row],[PACK COUNT]]&gt;1,"Multipack","Single")</f>
        <v>Single</v>
      </c>
    </row>
    <row r="4239" spans="1:13">
      <c r="A4239" s="22" t="s">
        <v>760</v>
      </c>
      <c r="B4239" s="22" t="s">
        <v>771</v>
      </c>
      <c r="C4239" s="22" t="s">
        <v>597</v>
      </c>
      <c r="D4239" s="22" t="s">
        <v>24</v>
      </c>
      <c r="E4239" s="22" t="s">
        <v>773</v>
      </c>
      <c r="F4239" s="22" t="s">
        <v>196</v>
      </c>
      <c r="G4239" s="22">
        <v>1</v>
      </c>
      <c r="H4239" s="20">
        <v>4.8916213954157639</v>
      </c>
      <c r="I4239" s="20">
        <v>9.8697208053771099</v>
      </c>
      <c r="J4239" s="19" t="s">
        <v>1962</v>
      </c>
      <c r="K4239" s="18">
        <v>8</v>
      </c>
      <c r="L4239" s="18">
        <v>0.5</v>
      </c>
      <c r="M4239" s="18" t="str">
        <f>IF(tbl_data[[#This Row],[PACK COUNT]]&gt;1,"Multipack","Single")</f>
        <v>Single</v>
      </c>
    </row>
    <row r="4240" spans="1:13">
      <c r="A4240" s="22" t="s">
        <v>760</v>
      </c>
      <c r="B4240" s="22" t="s">
        <v>771</v>
      </c>
      <c r="C4240" s="22" t="s">
        <v>770</v>
      </c>
      <c r="D4240" s="22" t="s">
        <v>24</v>
      </c>
      <c r="E4240" s="22" t="s">
        <v>772</v>
      </c>
      <c r="F4240" s="22" t="s">
        <v>191</v>
      </c>
      <c r="G4240" s="22">
        <v>1</v>
      </c>
      <c r="H4240" s="20">
        <v>14.090380382905785</v>
      </c>
      <c r="I4240" s="20">
        <v>24.972959924525103</v>
      </c>
      <c r="J4240" s="19" t="s">
        <v>1962</v>
      </c>
      <c r="K4240" s="18">
        <v>8</v>
      </c>
      <c r="L4240" s="18">
        <v>0.5</v>
      </c>
      <c r="M4240" s="18" t="str">
        <f>IF(tbl_data[[#This Row],[PACK COUNT]]&gt;1,"Multipack","Single")</f>
        <v>Single</v>
      </c>
    </row>
    <row r="4241" spans="1:13">
      <c r="A4241" s="22" t="s">
        <v>760</v>
      </c>
      <c r="B4241" s="22" t="s">
        <v>771</v>
      </c>
      <c r="C4241" s="22" t="s">
        <v>770</v>
      </c>
      <c r="D4241" s="22" t="s">
        <v>24</v>
      </c>
      <c r="E4241" s="22" t="s">
        <v>769</v>
      </c>
      <c r="F4241" s="22" t="s">
        <v>196</v>
      </c>
      <c r="G4241" s="22">
        <v>1</v>
      </c>
      <c r="H4241" s="20">
        <v>9.7976162925437329</v>
      </c>
      <c r="I4241" s="20">
        <v>19.225281439101227</v>
      </c>
      <c r="J4241" s="19" t="s">
        <v>1962</v>
      </c>
      <c r="K4241" s="18">
        <v>8</v>
      </c>
      <c r="L4241" s="18">
        <v>0.5</v>
      </c>
      <c r="M4241" s="18" t="str">
        <f>IF(tbl_data[[#This Row],[PACK COUNT]]&gt;1,"Multipack","Single")</f>
        <v>Single</v>
      </c>
    </row>
    <row r="4242" spans="1:13">
      <c r="A4242" s="22" t="s">
        <v>760</v>
      </c>
      <c r="B4242" s="22" t="s">
        <v>771</v>
      </c>
      <c r="C4242" s="22" t="s">
        <v>770</v>
      </c>
      <c r="D4242" s="22" t="s">
        <v>24</v>
      </c>
      <c r="E4242" s="22" t="s">
        <v>1464</v>
      </c>
      <c r="F4242" s="22" t="s">
        <v>196</v>
      </c>
      <c r="G4242" s="22">
        <v>20</v>
      </c>
      <c r="H4242" s="20">
        <v>0.13041360237330357</v>
      </c>
      <c r="I4242" s="20">
        <v>0.27194057446348613</v>
      </c>
      <c r="J4242" s="19" t="s">
        <v>1962</v>
      </c>
      <c r="K4242" s="18">
        <v>8</v>
      </c>
      <c r="L4242" s="18">
        <v>0.5</v>
      </c>
      <c r="M4242" s="18" t="str">
        <f>IF(tbl_data[[#This Row],[PACK COUNT]]&gt;1,"Multipack","Single")</f>
        <v>Multipack</v>
      </c>
    </row>
    <row r="4243" spans="1:13">
      <c r="A4243" s="22" t="s">
        <v>760</v>
      </c>
      <c r="B4243" s="22" t="s">
        <v>767</v>
      </c>
      <c r="C4243" s="22" t="s">
        <v>167</v>
      </c>
      <c r="D4243" s="22" t="s">
        <v>24</v>
      </c>
      <c r="E4243" s="22" t="s">
        <v>1672</v>
      </c>
      <c r="F4243" s="22" t="s">
        <v>191</v>
      </c>
      <c r="G4243" s="22">
        <v>1</v>
      </c>
      <c r="H4243" s="20">
        <v>1.4831899760980084E-2</v>
      </c>
      <c r="I4243" s="20">
        <v>3.1138105100678281E-2</v>
      </c>
      <c r="J4243" s="19" t="s">
        <v>1962</v>
      </c>
      <c r="K4243" s="18">
        <v>8</v>
      </c>
      <c r="L4243" s="18">
        <v>0.5</v>
      </c>
      <c r="M4243" s="18" t="str">
        <f>IF(tbl_data[[#This Row],[PACK COUNT]]&gt;1,"Multipack","Single")</f>
        <v>Single</v>
      </c>
    </row>
    <row r="4244" spans="1:13">
      <c r="A4244" s="22" t="s">
        <v>760</v>
      </c>
      <c r="B4244" s="22" t="s">
        <v>767</v>
      </c>
      <c r="C4244" s="22" t="s">
        <v>24</v>
      </c>
      <c r="D4244" s="22" t="s">
        <v>24</v>
      </c>
      <c r="E4244" s="22" t="s">
        <v>766</v>
      </c>
      <c r="F4244" s="22" t="s">
        <v>191</v>
      </c>
      <c r="G4244" s="22">
        <v>1</v>
      </c>
      <c r="H4244" s="20">
        <v>0.12428107130971297</v>
      </c>
      <c r="I4244" s="20">
        <v>0.19900346339820932</v>
      </c>
      <c r="J4244" s="19" t="s">
        <v>1962</v>
      </c>
      <c r="K4244" s="18">
        <v>8</v>
      </c>
      <c r="L4244" s="18">
        <v>0.5</v>
      </c>
      <c r="M4244" s="18" t="str">
        <f>IF(tbl_data[[#This Row],[PACK COUNT]]&gt;1,"Multipack","Single")</f>
        <v>Single</v>
      </c>
    </row>
    <row r="4245" spans="1:13">
      <c r="A4245" s="22" t="s">
        <v>760</v>
      </c>
      <c r="B4245" s="22" t="s">
        <v>765</v>
      </c>
      <c r="C4245" s="22" t="s">
        <v>1671</v>
      </c>
      <c r="D4245" s="22" t="s">
        <v>24</v>
      </c>
      <c r="E4245" s="22" t="s">
        <v>1670</v>
      </c>
      <c r="F4245" s="22" t="s">
        <v>196</v>
      </c>
      <c r="G4245" s="22">
        <v>1</v>
      </c>
      <c r="H4245" s="20">
        <v>4.1320315571019763E-2</v>
      </c>
      <c r="I4245" s="20">
        <v>0.17633505936223273</v>
      </c>
      <c r="J4245" s="19" t="s">
        <v>1962</v>
      </c>
      <c r="K4245" s="18">
        <v>8</v>
      </c>
      <c r="L4245" s="18">
        <v>0.33</v>
      </c>
      <c r="M4245" s="18" t="str">
        <f>IF(tbl_data[[#This Row],[PACK COUNT]]&gt;1,"Multipack","Single")</f>
        <v>Single</v>
      </c>
    </row>
    <row r="4246" spans="1:13">
      <c r="A4246" s="22" t="s">
        <v>760</v>
      </c>
      <c r="B4246" s="22" t="s">
        <v>765</v>
      </c>
      <c r="C4246" s="22" t="s">
        <v>126</v>
      </c>
      <c r="D4246" s="22" t="s">
        <v>24</v>
      </c>
      <c r="E4246" s="22" t="s">
        <v>764</v>
      </c>
      <c r="F4246" s="22" t="s">
        <v>191</v>
      </c>
      <c r="G4246" s="22">
        <v>1</v>
      </c>
      <c r="H4246" s="20">
        <v>0.56746389124442853</v>
      </c>
      <c r="I4246" s="20">
        <v>1.7130054412217031</v>
      </c>
      <c r="J4246" s="19" t="s">
        <v>1962</v>
      </c>
      <c r="K4246" s="18">
        <v>8</v>
      </c>
      <c r="L4246" s="18">
        <v>0.5</v>
      </c>
      <c r="M4246" s="18" t="str">
        <f>IF(tbl_data[[#This Row],[PACK COUNT]]&gt;1,"Multipack","Single")</f>
        <v>Single</v>
      </c>
    </row>
    <row r="4247" spans="1:13">
      <c r="A4247" s="22" t="s">
        <v>760</v>
      </c>
      <c r="B4247" s="22" t="s">
        <v>1414</v>
      </c>
      <c r="C4247" s="22" t="s">
        <v>83</v>
      </c>
      <c r="D4247" s="22" t="s">
        <v>87</v>
      </c>
      <c r="E4247" s="22" t="s">
        <v>1463</v>
      </c>
      <c r="F4247" s="22" t="s">
        <v>203</v>
      </c>
      <c r="G4247" s="22">
        <v>1</v>
      </c>
      <c r="H4247" s="20">
        <v>2.2292461073904648</v>
      </c>
      <c r="I4247" s="20">
        <v>2.2561066705140216</v>
      </c>
      <c r="J4247" s="19" t="s">
        <v>1962</v>
      </c>
      <c r="K4247" s="18">
        <v>8</v>
      </c>
      <c r="L4247" s="18">
        <v>2</v>
      </c>
      <c r="M4247" s="18" t="str">
        <f>IF(tbl_data[[#This Row],[PACK COUNT]]&gt;1,"Multipack","Single")</f>
        <v>Single</v>
      </c>
    </row>
    <row r="4248" spans="1:13">
      <c r="A4248" s="22" t="s">
        <v>760</v>
      </c>
      <c r="B4248" s="22" t="s">
        <v>1414</v>
      </c>
      <c r="C4248" s="22" t="s">
        <v>1413</v>
      </c>
      <c r="D4248" s="22" t="s">
        <v>87</v>
      </c>
      <c r="E4248" s="22" t="s">
        <v>1614</v>
      </c>
      <c r="F4248" s="22" t="s">
        <v>196</v>
      </c>
      <c r="G4248" s="22">
        <v>1</v>
      </c>
      <c r="H4248" s="20">
        <v>0.33540490559256203</v>
      </c>
      <c r="I4248" s="20">
        <v>0.51120615042141426</v>
      </c>
      <c r="J4248" s="19" t="s">
        <v>1962</v>
      </c>
      <c r="K4248" s="18">
        <v>8</v>
      </c>
      <c r="L4248" s="18">
        <v>0.5</v>
      </c>
      <c r="M4248" s="18" t="str">
        <f>IF(tbl_data[[#This Row],[PACK COUNT]]&gt;1,"Multipack","Single")</f>
        <v>Single</v>
      </c>
    </row>
    <row r="4249" spans="1:13">
      <c r="A4249" s="22" t="s">
        <v>760</v>
      </c>
      <c r="B4249" s="22" t="s">
        <v>1414</v>
      </c>
      <c r="C4249" s="22" t="s">
        <v>1413</v>
      </c>
      <c r="D4249" s="22" t="s">
        <v>87</v>
      </c>
      <c r="E4249" s="22" t="s">
        <v>1412</v>
      </c>
      <c r="F4249" s="22" t="s">
        <v>203</v>
      </c>
      <c r="G4249" s="22">
        <v>1</v>
      </c>
      <c r="H4249" s="20">
        <v>1.4204794611440574</v>
      </c>
      <c r="I4249" s="20">
        <v>1.5295941119616592</v>
      </c>
      <c r="J4249" s="19" t="s">
        <v>1962</v>
      </c>
      <c r="K4249" s="18">
        <v>8</v>
      </c>
      <c r="L4249" s="18">
        <v>1</v>
      </c>
      <c r="M4249" s="18" t="str">
        <f>IF(tbl_data[[#This Row],[PACK COUNT]]&gt;1,"Multipack","Single")</f>
        <v>Single</v>
      </c>
    </row>
    <row r="4250" spans="1:13">
      <c r="A4250" s="22" t="s">
        <v>760</v>
      </c>
      <c r="B4250" s="22" t="s">
        <v>763</v>
      </c>
      <c r="C4250" s="22" t="s">
        <v>402</v>
      </c>
      <c r="D4250" s="22" t="s">
        <v>24</v>
      </c>
      <c r="E4250" s="22" t="s">
        <v>762</v>
      </c>
      <c r="F4250" s="22" t="s">
        <v>191</v>
      </c>
      <c r="G4250" s="22">
        <v>1</v>
      </c>
      <c r="H4250" s="20">
        <v>0.71562998505480635</v>
      </c>
      <c r="I4250" s="20">
        <v>1.2763762641600089</v>
      </c>
      <c r="J4250" s="19" t="s">
        <v>1962</v>
      </c>
      <c r="K4250" s="18">
        <v>8</v>
      </c>
      <c r="L4250" s="18">
        <v>0.5</v>
      </c>
      <c r="M4250" s="18" t="str">
        <f>IF(tbl_data[[#This Row],[PACK COUNT]]&gt;1,"Multipack","Single")</f>
        <v>Single</v>
      </c>
    </row>
    <row r="4251" spans="1:13">
      <c r="A4251" s="22" t="s">
        <v>760</v>
      </c>
      <c r="B4251" s="22" t="s">
        <v>763</v>
      </c>
      <c r="C4251" s="22" t="s">
        <v>402</v>
      </c>
      <c r="D4251" s="22" t="s">
        <v>24</v>
      </c>
      <c r="E4251" s="22" t="s">
        <v>1245</v>
      </c>
      <c r="F4251" s="22" t="s">
        <v>196</v>
      </c>
      <c r="G4251" s="22">
        <v>1</v>
      </c>
      <c r="H4251" s="20">
        <v>0.33658570953163364</v>
      </c>
      <c r="I4251" s="20">
        <v>0.73646126196773254</v>
      </c>
      <c r="J4251" s="19" t="s">
        <v>1962</v>
      </c>
      <c r="K4251" s="18">
        <v>8</v>
      </c>
      <c r="L4251" s="18">
        <v>0.5</v>
      </c>
      <c r="M4251" s="18" t="str">
        <f>IF(tbl_data[[#This Row],[PACK COUNT]]&gt;1,"Multipack","Single")</f>
        <v>Single</v>
      </c>
    </row>
    <row r="4252" spans="1:13">
      <c r="A4252" s="22" t="s">
        <v>760</v>
      </c>
      <c r="B4252" s="22" t="s">
        <v>763</v>
      </c>
      <c r="C4252" s="22" t="s">
        <v>402</v>
      </c>
      <c r="D4252" s="22" t="s">
        <v>24</v>
      </c>
      <c r="E4252" s="22" t="s">
        <v>1566</v>
      </c>
      <c r="F4252" s="22" t="s">
        <v>196</v>
      </c>
      <c r="G4252" s="22">
        <v>1</v>
      </c>
      <c r="H4252" s="20">
        <v>0.12157088069287716</v>
      </c>
      <c r="I4252" s="20">
        <v>0.27665001094948266</v>
      </c>
      <c r="J4252" s="19" t="s">
        <v>1962</v>
      </c>
      <c r="K4252" s="18">
        <v>8</v>
      </c>
      <c r="L4252" s="18">
        <v>0.66</v>
      </c>
      <c r="M4252" s="18" t="str">
        <f>IF(tbl_data[[#This Row],[PACK COUNT]]&gt;1,"Multipack","Single")</f>
        <v>Single</v>
      </c>
    </row>
    <row r="4253" spans="1:13">
      <c r="A4253" s="22" t="s">
        <v>760</v>
      </c>
      <c r="B4253" s="22" t="s">
        <v>759</v>
      </c>
      <c r="C4253" s="22" t="s">
        <v>24</v>
      </c>
      <c r="D4253" s="22" t="s">
        <v>24</v>
      </c>
      <c r="E4253" s="22" t="s">
        <v>761</v>
      </c>
      <c r="F4253" s="22" t="s">
        <v>191</v>
      </c>
      <c r="G4253" s="22">
        <v>1</v>
      </c>
      <c r="H4253" s="20">
        <v>0.44482591403022392</v>
      </c>
      <c r="I4253" s="20">
        <v>0.90353790306508652</v>
      </c>
      <c r="J4253" s="19" t="s">
        <v>1962</v>
      </c>
      <c r="K4253" s="18">
        <v>8</v>
      </c>
      <c r="L4253" s="18">
        <v>0.5</v>
      </c>
      <c r="M4253" s="18" t="str">
        <f>IF(tbl_data[[#This Row],[PACK COUNT]]&gt;1,"Multipack","Single")</f>
        <v>Single</v>
      </c>
    </row>
    <row r="4254" spans="1:13">
      <c r="A4254" s="22" t="s">
        <v>760</v>
      </c>
      <c r="B4254" s="22" t="s">
        <v>759</v>
      </c>
      <c r="C4254" s="22" t="s">
        <v>24</v>
      </c>
      <c r="D4254" s="22" t="s">
        <v>24</v>
      </c>
      <c r="E4254" s="22" t="s">
        <v>758</v>
      </c>
      <c r="F4254" s="22" t="s">
        <v>196</v>
      </c>
      <c r="G4254" s="22">
        <v>1</v>
      </c>
      <c r="H4254" s="20">
        <v>2.7194454669035339</v>
      </c>
      <c r="I4254" s="20">
        <v>4.6523582750165815</v>
      </c>
      <c r="J4254" s="19" t="s">
        <v>1962</v>
      </c>
      <c r="K4254" s="18">
        <v>8</v>
      </c>
      <c r="L4254" s="18">
        <v>0.5</v>
      </c>
      <c r="M4254" s="18" t="str">
        <f>IF(tbl_data[[#This Row],[PACK COUNT]]&gt;1,"Multipack","Single")</f>
        <v>Single</v>
      </c>
    </row>
    <row r="4255" spans="1:13">
      <c r="A4255" s="22" t="s">
        <v>760</v>
      </c>
      <c r="B4255" s="22" t="s">
        <v>1565</v>
      </c>
      <c r="C4255" s="22" t="s">
        <v>1565</v>
      </c>
      <c r="D4255" s="22" t="s">
        <v>24</v>
      </c>
      <c r="E4255" s="22" t="s">
        <v>1564</v>
      </c>
      <c r="F4255" s="22" t="s">
        <v>191</v>
      </c>
      <c r="G4255" s="22">
        <v>1</v>
      </c>
      <c r="H4255" s="20">
        <v>0.27648414622289047</v>
      </c>
      <c r="I4255" s="20">
        <v>0.5645626484178442</v>
      </c>
      <c r="J4255" s="19" t="s">
        <v>1962</v>
      </c>
      <c r="K4255" s="18">
        <v>8</v>
      </c>
      <c r="L4255" s="18">
        <v>0.5</v>
      </c>
      <c r="M4255" s="18" t="str">
        <f>IF(tbl_data[[#This Row],[PACK COUNT]]&gt;1,"Multipack","Single")</f>
        <v>Single</v>
      </c>
    </row>
    <row r="4256" spans="1:13">
      <c r="A4256" s="22" t="s">
        <v>728</v>
      </c>
      <c r="B4256" s="22" t="s">
        <v>748</v>
      </c>
      <c r="C4256" s="22" t="s">
        <v>83</v>
      </c>
      <c r="D4256" s="22" t="s">
        <v>71</v>
      </c>
      <c r="E4256" s="22" t="s">
        <v>755</v>
      </c>
      <c r="F4256" s="22" t="s">
        <v>203</v>
      </c>
      <c r="G4256" s="22">
        <v>1</v>
      </c>
      <c r="H4256" s="20">
        <v>5.7812724475332598</v>
      </c>
      <c r="I4256" s="20">
        <v>5.2327113626984092</v>
      </c>
      <c r="J4256" s="19" t="s">
        <v>1962</v>
      </c>
      <c r="K4256" s="18">
        <v>8</v>
      </c>
      <c r="L4256" s="18">
        <v>2.5</v>
      </c>
      <c r="M4256" s="18" t="str">
        <f>IF(tbl_data[[#This Row],[PACK COUNT]]&gt;1,"Multipack","Single")</f>
        <v>Single</v>
      </c>
    </row>
    <row r="4257" spans="1:13">
      <c r="A4257" s="22" t="s">
        <v>728</v>
      </c>
      <c r="B4257" s="22" t="s">
        <v>748</v>
      </c>
      <c r="C4257" s="22" t="s">
        <v>83</v>
      </c>
      <c r="D4257" s="22" t="s">
        <v>87</v>
      </c>
      <c r="E4257" s="22" t="s">
        <v>754</v>
      </c>
      <c r="F4257" s="22" t="s">
        <v>203</v>
      </c>
      <c r="G4257" s="22">
        <v>1</v>
      </c>
      <c r="H4257" s="20">
        <v>5.6230564944338743</v>
      </c>
      <c r="I4257" s="20">
        <v>5.4468960516789835</v>
      </c>
      <c r="J4257" s="19" t="s">
        <v>1962</v>
      </c>
      <c r="K4257" s="18">
        <v>8</v>
      </c>
      <c r="L4257" s="18">
        <v>2</v>
      </c>
      <c r="M4257" s="18" t="str">
        <f>IF(tbl_data[[#This Row],[PACK COUNT]]&gt;1,"Multipack","Single")</f>
        <v>Single</v>
      </c>
    </row>
    <row r="4258" spans="1:13">
      <c r="A4258" s="22" t="s">
        <v>728</v>
      </c>
      <c r="B4258" s="22" t="s">
        <v>748</v>
      </c>
      <c r="C4258" s="22" t="s">
        <v>751</v>
      </c>
      <c r="D4258" s="22" t="s">
        <v>87</v>
      </c>
      <c r="E4258" s="22" t="s">
        <v>752</v>
      </c>
      <c r="F4258" s="22" t="s">
        <v>203</v>
      </c>
      <c r="G4258" s="22">
        <v>1</v>
      </c>
      <c r="H4258" s="20">
        <v>3.2134329506168946</v>
      </c>
      <c r="I4258" s="20">
        <v>3.0078075860661988</v>
      </c>
      <c r="J4258" s="19" t="s">
        <v>1962</v>
      </c>
      <c r="K4258" s="18">
        <v>8</v>
      </c>
      <c r="L4258" s="18">
        <v>1.5</v>
      </c>
      <c r="M4258" s="18" t="str">
        <f>IF(tbl_data[[#This Row],[PACK COUNT]]&gt;1,"Multipack","Single")</f>
        <v>Single</v>
      </c>
    </row>
    <row r="4259" spans="1:13">
      <c r="A4259" s="22" t="s">
        <v>728</v>
      </c>
      <c r="B4259" s="22" t="s">
        <v>748</v>
      </c>
      <c r="C4259" s="22" t="s">
        <v>751</v>
      </c>
      <c r="D4259" s="22" t="s">
        <v>87</v>
      </c>
      <c r="E4259" s="22" t="s">
        <v>750</v>
      </c>
      <c r="F4259" s="22" t="s">
        <v>203</v>
      </c>
      <c r="G4259" s="22">
        <v>1</v>
      </c>
      <c r="H4259" s="20">
        <v>7.6217776152990471</v>
      </c>
      <c r="I4259" s="20">
        <v>6.4083076774454852</v>
      </c>
      <c r="J4259" s="19" t="s">
        <v>1962</v>
      </c>
      <c r="K4259" s="18">
        <v>8</v>
      </c>
      <c r="L4259" s="18">
        <v>2.5</v>
      </c>
      <c r="M4259" s="18" t="str">
        <f>IF(tbl_data[[#This Row],[PACK COUNT]]&gt;1,"Multipack","Single")</f>
        <v>Single</v>
      </c>
    </row>
    <row r="4260" spans="1:13">
      <c r="A4260" s="22" t="s">
        <v>728</v>
      </c>
      <c r="B4260" s="22" t="s">
        <v>748</v>
      </c>
      <c r="C4260" s="22" t="s">
        <v>98</v>
      </c>
      <c r="D4260" s="22" t="s">
        <v>87</v>
      </c>
      <c r="E4260" s="22" t="s">
        <v>749</v>
      </c>
      <c r="F4260" s="22" t="s">
        <v>203</v>
      </c>
      <c r="G4260" s="22">
        <v>1</v>
      </c>
      <c r="H4260" s="20">
        <v>22.70347670542716</v>
      </c>
      <c r="I4260" s="20">
        <v>20.916627771304167</v>
      </c>
      <c r="J4260" s="19" t="s">
        <v>1962</v>
      </c>
      <c r="K4260" s="18">
        <v>8</v>
      </c>
      <c r="L4260" s="18">
        <v>1.5</v>
      </c>
      <c r="M4260" s="18" t="str">
        <f>IF(tbl_data[[#This Row],[PACK COUNT]]&gt;1,"Multipack","Single")</f>
        <v>Single</v>
      </c>
    </row>
    <row r="4261" spans="1:13">
      <c r="A4261" s="22" t="s">
        <v>728</v>
      </c>
      <c r="B4261" s="22" t="s">
        <v>748</v>
      </c>
      <c r="C4261" s="22" t="s">
        <v>98</v>
      </c>
      <c r="D4261" s="22" t="s">
        <v>87</v>
      </c>
      <c r="E4261" s="22" t="s">
        <v>747</v>
      </c>
      <c r="F4261" s="22" t="s">
        <v>203</v>
      </c>
      <c r="G4261" s="22">
        <v>1</v>
      </c>
      <c r="H4261" s="20">
        <v>9.0655720899880787</v>
      </c>
      <c r="I4261" s="20">
        <v>6.7458479267772535</v>
      </c>
      <c r="J4261" s="19" t="s">
        <v>1962</v>
      </c>
      <c r="K4261" s="18">
        <v>8</v>
      </c>
      <c r="L4261" s="18">
        <v>2.5</v>
      </c>
      <c r="M4261" s="18" t="str">
        <f>IF(tbl_data[[#This Row],[PACK COUNT]]&gt;1,"Multipack","Single")</f>
        <v>Single</v>
      </c>
    </row>
    <row r="4262" spans="1:13">
      <c r="A4262" s="22" t="s">
        <v>728</v>
      </c>
      <c r="B4262" s="22" t="s">
        <v>746</v>
      </c>
      <c r="C4262" s="22" t="s">
        <v>131</v>
      </c>
      <c r="D4262" s="22" t="s">
        <v>24</v>
      </c>
      <c r="E4262" s="22" t="s">
        <v>745</v>
      </c>
      <c r="F4262" s="22" t="s">
        <v>196</v>
      </c>
      <c r="G4262" s="22">
        <v>1</v>
      </c>
      <c r="H4262" s="20">
        <v>0.73017913643319798</v>
      </c>
      <c r="I4262" s="20">
        <v>1.1216372342006258</v>
      </c>
      <c r="J4262" s="19" t="s">
        <v>1962</v>
      </c>
      <c r="K4262" s="18">
        <v>8</v>
      </c>
      <c r="L4262" s="18">
        <v>0.5</v>
      </c>
      <c r="M4262" s="18" t="str">
        <f>IF(tbl_data[[#This Row],[PACK COUNT]]&gt;1,"Multipack","Single")</f>
        <v>Single</v>
      </c>
    </row>
    <row r="4263" spans="1:13">
      <c r="A4263" s="22" t="s">
        <v>728</v>
      </c>
      <c r="B4263" s="22" t="s">
        <v>743</v>
      </c>
      <c r="C4263" s="22" t="s">
        <v>743</v>
      </c>
      <c r="D4263" s="22" t="s">
        <v>87</v>
      </c>
      <c r="E4263" s="22" t="s">
        <v>1584</v>
      </c>
      <c r="F4263" s="22" t="s">
        <v>191</v>
      </c>
      <c r="G4263" s="22">
        <v>1</v>
      </c>
      <c r="H4263" s="20">
        <v>2.7978432625426333</v>
      </c>
      <c r="I4263" s="20">
        <v>3.5987104247215593</v>
      </c>
      <c r="J4263" s="19" t="s">
        <v>1962</v>
      </c>
      <c r="K4263" s="18">
        <v>8</v>
      </c>
      <c r="L4263" s="18">
        <v>1</v>
      </c>
      <c r="M4263" s="18" t="str">
        <f>IF(tbl_data[[#This Row],[PACK COUNT]]&gt;1,"Multipack","Single")</f>
        <v>Single</v>
      </c>
    </row>
    <row r="4264" spans="1:13">
      <c r="A4264" s="22" t="s">
        <v>728</v>
      </c>
      <c r="B4264" s="22" t="s">
        <v>743</v>
      </c>
      <c r="C4264" s="22" t="s">
        <v>743</v>
      </c>
      <c r="D4264" s="22" t="s">
        <v>87</v>
      </c>
      <c r="E4264" s="22" t="s">
        <v>744</v>
      </c>
      <c r="F4264" s="22" t="s">
        <v>203</v>
      </c>
      <c r="G4264" s="22">
        <v>1</v>
      </c>
      <c r="H4264" s="20">
        <v>2.385423380510256</v>
      </c>
      <c r="I4264" s="20">
        <v>2.0734584851964271</v>
      </c>
      <c r="J4264" s="19" t="s">
        <v>1962</v>
      </c>
      <c r="K4264" s="18">
        <v>8</v>
      </c>
      <c r="L4264" s="18">
        <v>1.5</v>
      </c>
      <c r="M4264" s="18" t="str">
        <f>IF(tbl_data[[#This Row],[PACK COUNT]]&gt;1,"Multipack","Single")</f>
        <v>Single</v>
      </c>
    </row>
    <row r="4265" spans="1:13">
      <c r="A4265" s="22" t="s">
        <v>728</v>
      </c>
      <c r="B4265" s="22" t="s">
        <v>743</v>
      </c>
      <c r="C4265" s="22" t="s">
        <v>743</v>
      </c>
      <c r="D4265" s="22" t="s">
        <v>87</v>
      </c>
      <c r="E4265" s="22" t="s">
        <v>742</v>
      </c>
      <c r="F4265" s="22" t="s">
        <v>203</v>
      </c>
      <c r="G4265" s="22">
        <v>1</v>
      </c>
      <c r="H4265" s="20">
        <v>29.96914650788446</v>
      </c>
      <c r="I4265" s="20">
        <v>25.210371964656538</v>
      </c>
      <c r="J4265" s="19" t="s">
        <v>1962</v>
      </c>
      <c r="K4265" s="18">
        <v>8</v>
      </c>
      <c r="L4265" s="18">
        <v>2.5</v>
      </c>
      <c r="M4265" s="18" t="str">
        <f>IF(tbl_data[[#This Row],[PACK COUNT]]&gt;1,"Multipack","Single")</f>
        <v>Single</v>
      </c>
    </row>
    <row r="4266" spans="1:13">
      <c r="A4266" s="22" t="s">
        <v>728</v>
      </c>
      <c r="B4266" s="22" t="s">
        <v>1507</v>
      </c>
      <c r="C4266" s="22" t="s">
        <v>1612</v>
      </c>
      <c r="D4266" s="22" t="s">
        <v>71</v>
      </c>
      <c r="E4266" s="22" t="s">
        <v>1611</v>
      </c>
      <c r="F4266" s="22" t="s">
        <v>196</v>
      </c>
      <c r="G4266" s="22">
        <v>1</v>
      </c>
      <c r="H4266" s="20">
        <v>0.5628257697374921</v>
      </c>
      <c r="I4266" s="20">
        <v>0.80817345991347656</v>
      </c>
      <c r="J4266" s="19" t="s">
        <v>1962</v>
      </c>
      <c r="K4266" s="18">
        <v>8</v>
      </c>
      <c r="L4266" s="18">
        <v>0.5</v>
      </c>
      <c r="M4266" s="18" t="str">
        <f>IF(tbl_data[[#This Row],[PACK COUNT]]&gt;1,"Multipack","Single")</f>
        <v>Single</v>
      </c>
    </row>
    <row r="4267" spans="1:13">
      <c r="A4267" s="22" t="s">
        <v>728</v>
      </c>
      <c r="B4267" s="22" t="s">
        <v>1507</v>
      </c>
      <c r="C4267" s="22" t="s">
        <v>137</v>
      </c>
      <c r="D4267" s="22" t="s">
        <v>71</v>
      </c>
      <c r="E4267" s="22" t="s">
        <v>1583</v>
      </c>
      <c r="F4267" s="22" t="s">
        <v>196</v>
      </c>
      <c r="G4267" s="22">
        <v>1</v>
      </c>
      <c r="H4267" s="20">
        <v>0.77434710426470632</v>
      </c>
      <c r="I4267" s="20">
        <v>1.1020718752245011</v>
      </c>
      <c r="J4267" s="19" t="s">
        <v>1962</v>
      </c>
      <c r="K4267" s="18">
        <v>8</v>
      </c>
      <c r="L4267" s="18">
        <v>0.5</v>
      </c>
      <c r="M4267" s="18" t="str">
        <f>IF(tbl_data[[#This Row],[PACK COUNT]]&gt;1,"Multipack","Single")</f>
        <v>Single</v>
      </c>
    </row>
    <row r="4268" spans="1:13">
      <c r="A4268" s="22" t="s">
        <v>728</v>
      </c>
      <c r="B4268" s="22" t="s">
        <v>730</v>
      </c>
      <c r="C4268" s="22" t="s">
        <v>740</v>
      </c>
      <c r="D4268" s="22" t="s">
        <v>24</v>
      </c>
      <c r="E4268" s="22" t="s">
        <v>741</v>
      </c>
      <c r="F4268" s="22" t="s">
        <v>196</v>
      </c>
      <c r="G4268" s="22">
        <v>1</v>
      </c>
      <c r="H4268" s="20">
        <v>1.4607897379315471</v>
      </c>
      <c r="I4268" s="20">
        <v>2.243687439907311</v>
      </c>
      <c r="J4268" s="19" t="s">
        <v>1962</v>
      </c>
      <c r="K4268" s="18">
        <v>8</v>
      </c>
      <c r="L4268" s="18">
        <v>0.5</v>
      </c>
      <c r="M4268" s="18" t="str">
        <f>IF(tbl_data[[#This Row],[PACK COUNT]]&gt;1,"Multipack","Single")</f>
        <v>Single</v>
      </c>
    </row>
    <row r="4269" spans="1:13">
      <c r="A4269" s="22" t="s">
        <v>728</v>
      </c>
      <c r="B4269" s="22" t="s">
        <v>730</v>
      </c>
      <c r="C4269" s="22" t="s">
        <v>738</v>
      </c>
      <c r="D4269" s="22" t="s">
        <v>71</v>
      </c>
      <c r="E4269" s="22" t="s">
        <v>1264</v>
      </c>
      <c r="F4269" s="22" t="s">
        <v>191</v>
      </c>
      <c r="G4269" s="22">
        <v>1</v>
      </c>
      <c r="H4269" s="20">
        <v>7.0635446375632709</v>
      </c>
      <c r="I4269" s="20">
        <v>9.1768700156313621</v>
      </c>
      <c r="J4269" s="19" t="s">
        <v>1962</v>
      </c>
      <c r="K4269" s="18">
        <v>8</v>
      </c>
      <c r="L4269" s="18">
        <v>0.75</v>
      </c>
      <c r="M4269" s="18" t="str">
        <f>IF(tbl_data[[#This Row],[PACK COUNT]]&gt;1,"Multipack","Single")</f>
        <v>Single</v>
      </c>
    </row>
    <row r="4270" spans="1:13">
      <c r="A4270" s="22" t="s">
        <v>728</v>
      </c>
      <c r="B4270" s="22" t="s">
        <v>730</v>
      </c>
      <c r="C4270" s="22" t="s">
        <v>1281</v>
      </c>
      <c r="D4270" s="22" t="s">
        <v>71</v>
      </c>
      <c r="E4270" s="22" t="s">
        <v>1282</v>
      </c>
      <c r="F4270" s="22" t="s">
        <v>191</v>
      </c>
      <c r="G4270" s="22">
        <v>1</v>
      </c>
      <c r="H4270" s="20">
        <v>5.7020270320364039</v>
      </c>
      <c r="I4270" s="20">
        <v>7.4983203042044488</v>
      </c>
      <c r="J4270" s="19" t="s">
        <v>1962</v>
      </c>
      <c r="K4270" s="18">
        <v>8</v>
      </c>
      <c r="L4270" s="18">
        <v>0.75</v>
      </c>
      <c r="M4270" s="18" t="str">
        <f>IF(tbl_data[[#This Row],[PACK COUNT]]&gt;1,"Multipack","Single")</f>
        <v>Single</v>
      </c>
    </row>
    <row r="4271" spans="1:13">
      <c r="A4271" s="22" t="s">
        <v>728</v>
      </c>
      <c r="B4271" s="22" t="s">
        <v>730</v>
      </c>
      <c r="C4271" s="22" t="s">
        <v>738</v>
      </c>
      <c r="D4271" s="22" t="s">
        <v>71</v>
      </c>
      <c r="E4271" s="22" t="s">
        <v>737</v>
      </c>
      <c r="F4271" s="22" t="s">
        <v>196</v>
      </c>
      <c r="G4271" s="22">
        <v>1</v>
      </c>
      <c r="H4271" s="20">
        <v>11.967976921718375</v>
      </c>
      <c r="I4271" s="20">
        <v>22.851447539144019</v>
      </c>
      <c r="J4271" s="19" t="s">
        <v>1962</v>
      </c>
      <c r="K4271" s="18">
        <v>8</v>
      </c>
      <c r="L4271" s="18">
        <v>0.5</v>
      </c>
      <c r="M4271" s="18" t="str">
        <f>IF(tbl_data[[#This Row],[PACK COUNT]]&gt;1,"Multipack","Single")</f>
        <v>Single</v>
      </c>
    </row>
    <row r="4272" spans="1:13">
      <c r="A4272" s="22" t="s">
        <v>728</v>
      </c>
      <c r="B4272" s="22" t="s">
        <v>730</v>
      </c>
      <c r="C4272" s="22" t="s">
        <v>738</v>
      </c>
      <c r="D4272" s="22" t="s">
        <v>71</v>
      </c>
      <c r="E4272" s="22" t="s">
        <v>737</v>
      </c>
      <c r="F4272" s="22" t="s">
        <v>196</v>
      </c>
      <c r="G4272" s="22">
        <v>1</v>
      </c>
      <c r="H4272" s="20">
        <v>2.5892228501382282</v>
      </c>
      <c r="I4272" s="20">
        <v>4.5148889969865866</v>
      </c>
      <c r="J4272" s="19" t="s">
        <v>1962</v>
      </c>
      <c r="K4272" s="18">
        <v>8</v>
      </c>
      <c r="L4272" s="18">
        <v>0.5</v>
      </c>
      <c r="M4272" s="18" t="str">
        <f>IF(tbl_data[[#This Row],[PACK COUNT]]&gt;1,"Multipack","Single")</f>
        <v>Single</v>
      </c>
    </row>
    <row r="4273" spans="1:13">
      <c r="A4273" s="22" t="s">
        <v>728</v>
      </c>
      <c r="B4273" s="22" t="s">
        <v>730</v>
      </c>
      <c r="C4273" s="22" t="s">
        <v>1200</v>
      </c>
      <c r="D4273" s="22" t="s">
        <v>71</v>
      </c>
      <c r="E4273" s="22" t="s">
        <v>1199</v>
      </c>
      <c r="F4273" s="22" t="s">
        <v>196</v>
      </c>
      <c r="G4273" s="22">
        <v>1</v>
      </c>
      <c r="H4273" s="20">
        <v>16.494455847478804</v>
      </c>
      <c r="I4273" s="20">
        <v>28.999656749879247</v>
      </c>
      <c r="J4273" s="19" t="s">
        <v>1962</v>
      </c>
      <c r="K4273" s="18">
        <v>8</v>
      </c>
      <c r="L4273" s="18">
        <v>0.5</v>
      </c>
      <c r="M4273" s="18" t="str">
        <f>IF(tbl_data[[#This Row],[PACK COUNT]]&gt;1,"Multipack","Single")</f>
        <v>Single</v>
      </c>
    </row>
    <row r="4274" spans="1:13">
      <c r="A4274" s="22" t="s">
        <v>728</v>
      </c>
      <c r="B4274" s="22" t="s">
        <v>730</v>
      </c>
      <c r="C4274" s="22" t="s">
        <v>1281</v>
      </c>
      <c r="D4274" s="22" t="s">
        <v>71</v>
      </c>
      <c r="E4274" s="22" t="s">
        <v>1280</v>
      </c>
      <c r="F4274" s="22" t="s">
        <v>196</v>
      </c>
      <c r="G4274" s="22">
        <v>1</v>
      </c>
      <c r="H4274" s="20">
        <v>15.327079056367342</v>
      </c>
      <c r="I4274" s="20">
        <v>27.154435903212757</v>
      </c>
      <c r="J4274" s="19" t="s">
        <v>1962</v>
      </c>
      <c r="K4274" s="18">
        <v>8</v>
      </c>
      <c r="L4274" s="18">
        <v>0.5</v>
      </c>
      <c r="M4274" s="18" t="str">
        <f>IF(tbl_data[[#This Row],[PACK COUNT]]&gt;1,"Multipack","Single")</f>
        <v>Single</v>
      </c>
    </row>
    <row r="4275" spans="1:13">
      <c r="A4275" s="22" t="s">
        <v>728</v>
      </c>
      <c r="B4275" s="22" t="s">
        <v>730</v>
      </c>
      <c r="C4275" s="22" t="s">
        <v>734</v>
      </c>
      <c r="D4275" s="22" t="s">
        <v>71</v>
      </c>
      <c r="E4275" s="22" t="s">
        <v>733</v>
      </c>
      <c r="F4275" s="22" t="s">
        <v>196</v>
      </c>
      <c r="G4275" s="22">
        <v>1</v>
      </c>
      <c r="H4275" s="20">
        <v>2.5933399481756138E-2</v>
      </c>
      <c r="I4275" s="20">
        <v>5.2200775733383664E-2</v>
      </c>
      <c r="J4275" s="19" t="s">
        <v>1962</v>
      </c>
      <c r="K4275" s="18">
        <v>8</v>
      </c>
      <c r="L4275" s="18">
        <v>0.5</v>
      </c>
      <c r="M4275" s="18" t="str">
        <f>IF(tbl_data[[#This Row],[PACK COUNT]]&gt;1,"Multipack","Single")</f>
        <v>Single</v>
      </c>
    </row>
    <row r="4276" spans="1:13">
      <c r="A4276" s="22" t="s">
        <v>728</v>
      </c>
      <c r="B4276" s="22" t="s">
        <v>730</v>
      </c>
      <c r="C4276" s="22" t="s">
        <v>83</v>
      </c>
      <c r="D4276" s="22" t="s">
        <v>24</v>
      </c>
      <c r="E4276" s="22" t="s">
        <v>1549</v>
      </c>
      <c r="F4276" s="22" t="s">
        <v>191</v>
      </c>
      <c r="G4276" s="22">
        <v>1</v>
      </c>
      <c r="H4276" s="20">
        <v>1.7197549769330314E-2</v>
      </c>
      <c r="I4276" s="20">
        <v>2.5247863629996207E-2</v>
      </c>
      <c r="J4276" s="19" t="s">
        <v>1962</v>
      </c>
      <c r="K4276" s="18">
        <v>8</v>
      </c>
      <c r="L4276" s="18">
        <v>0.5</v>
      </c>
      <c r="M4276" s="18" t="str">
        <f>IF(tbl_data[[#This Row],[PACK COUNT]]&gt;1,"Multipack","Single")</f>
        <v>Single</v>
      </c>
    </row>
    <row r="4277" spans="1:13">
      <c r="A4277" s="22" t="s">
        <v>728</v>
      </c>
      <c r="B4277" s="22" t="s">
        <v>730</v>
      </c>
      <c r="C4277" s="22" t="s">
        <v>83</v>
      </c>
      <c r="D4277" s="22" t="s">
        <v>24</v>
      </c>
      <c r="E4277" s="22" t="s">
        <v>732</v>
      </c>
      <c r="F4277" s="22" t="s">
        <v>191</v>
      </c>
      <c r="G4277" s="22">
        <v>1</v>
      </c>
      <c r="H4277" s="20">
        <v>2.8772752956258003</v>
      </c>
      <c r="I4277" s="20">
        <v>4.5755516946515309</v>
      </c>
      <c r="J4277" s="19" t="s">
        <v>1962</v>
      </c>
      <c r="K4277" s="18">
        <v>8</v>
      </c>
      <c r="L4277" s="18">
        <v>1</v>
      </c>
      <c r="M4277" s="18" t="str">
        <f>IF(tbl_data[[#This Row],[PACK COUNT]]&gt;1,"Multipack","Single")</f>
        <v>Single</v>
      </c>
    </row>
    <row r="4278" spans="1:13">
      <c r="A4278" s="22" t="s">
        <v>728</v>
      </c>
      <c r="B4278" s="22" t="s">
        <v>730</v>
      </c>
      <c r="C4278" s="22" t="s">
        <v>83</v>
      </c>
      <c r="D4278" s="22" t="s">
        <v>24</v>
      </c>
      <c r="E4278" s="22" t="s">
        <v>731</v>
      </c>
      <c r="F4278" s="22" t="s">
        <v>196</v>
      </c>
      <c r="G4278" s="22">
        <v>1</v>
      </c>
      <c r="H4278" s="20">
        <v>3.9317778334109539</v>
      </c>
      <c r="I4278" s="20">
        <v>6.3778529233386161</v>
      </c>
      <c r="J4278" s="19" t="s">
        <v>1962</v>
      </c>
      <c r="K4278" s="18">
        <v>8</v>
      </c>
      <c r="L4278" s="18">
        <v>0.5</v>
      </c>
      <c r="M4278" s="18" t="str">
        <f>IF(tbl_data[[#This Row],[PACK COUNT]]&gt;1,"Multipack","Single")</f>
        <v>Single</v>
      </c>
    </row>
    <row r="4279" spans="1:13">
      <c r="A4279" s="22" t="s">
        <v>728</v>
      </c>
      <c r="B4279" s="22" t="s">
        <v>730</v>
      </c>
      <c r="C4279" s="22" t="s">
        <v>83</v>
      </c>
      <c r="D4279" s="22" t="s">
        <v>71</v>
      </c>
      <c r="E4279" s="22" t="s">
        <v>1705</v>
      </c>
      <c r="F4279" s="22" t="s">
        <v>203</v>
      </c>
      <c r="G4279" s="22">
        <v>1</v>
      </c>
      <c r="H4279" s="20">
        <v>1.6387797381108979</v>
      </c>
      <c r="I4279" s="20">
        <v>1.7054050199441653</v>
      </c>
      <c r="J4279" s="19" t="s">
        <v>1962</v>
      </c>
      <c r="K4279" s="18">
        <v>8</v>
      </c>
      <c r="L4279" s="18">
        <v>1.5</v>
      </c>
      <c r="M4279" s="18" t="str">
        <f>IF(tbl_data[[#This Row],[PACK COUNT]]&gt;1,"Multipack","Single")</f>
        <v>Single</v>
      </c>
    </row>
    <row r="4280" spans="1:13">
      <c r="A4280" s="22" t="s">
        <v>728</v>
      </c>
      <c r="B4280" s="22" t="s">
        <v>730</v>
      </c>
      <c r="C4280" s="22" t="s">
        <v>99</v>
      </c>
      <c r="D4280" s="22" t="s">
        <v>71</v>
      </c>
      <c r="E4280" s="22" t="s">
        <v>729</v>
      </c>
      <c r="F4280" s="22" t="s">
        <v>196</v>
      </c>
      <c r="G4280" s="22">
        <v>1</v>
      </c>
      <c r="H4280" s="20">
        <v>2.318910982731206</v>
      </c>
      <c r="I4280" s="20">
        <v>3.8099587615871204</v>
      </c>
      <c r="J4280" s="19" t="s">
        <v>1962</v>
      </c>
      <c r="K4280" s="18">
        <v>8</v>
      </c>
      <c r="L4280" s="18">
        <v>0.5</v>
      </c>
      <c r="M4280" s="18" t="str">
        <f>IF(tbl_data[[#This Row],[PACK COUNT]]&gt;1,"Multipack","Single")</f>
        <v>Single</v>
      </c>
    </row>
    <row r="4281" spans="1:13">
      <c r="A4281" s="22" t="s">
        <v>728</v>
      </c>
      <c r="B4281" s="22" t="s">
        <v>730</v>
      </c>
      <c r="C4281" s="22" t="s">
        <v>99</v>
      </c>
      <c r="D4281" s="22" t="s">
        <v>24</v>
      </c>
      <c r="E4281" s="22" t="s">
        <v>729</v>
      </c>
      <c r="F4281" s="22" t="s">
        <v>196</v>
      </c>
      <c r="G4281" s="22">
        <v>1</v>
      </c>
      <c r="H4281" s="20">
        <v>0.47175178979109061</v>
      </c>
      <c r="I4281" s="20">
        <v>0.87353537526252611</v>
      </c>
      <c r="J4281" s="19" t="s">
        <v>1962</v>
      </c>
      <c r="K4281" s="18">
        <v>8</v>
      </c>
      <c r="L4281" s="18">
        <v>0.5</v>
      </c>
      <c r="M4281" s="18" t="str">
        <f>IF(tbl_data[[#This Row],[PACK COUNT]]&gt;1,"Multipack","Single")</f>
        <v>Single</v>
      </c>
    </row>
    <row r="4282" spans="1:13">
      <c r="A4282" s="22" t="s">
        <v>728</v>
      </c>
      <c r="B4282" s="22" t="s">
        <v>727</v>
      </c>
      <c r="C4282" s="22" t="s">
        <v>279</v>
      </c>
      <c r="D4282" s="22" t="s">
        <v>87</v>
      </c>
      <c r="E4282" s="22" t="s">
        <v>726</v>
      </c>
      <c r="F4282" s="22" t="s">
        <v>196</v>
      </c>
      <c r="G4282" s="22">
        <v>1</v>
      </c>
      <c r="H4282" s="20">
        <v>1.7080104160257805</v>
      </c>
      <c r="I4282" s="20">
        <v>2.5131815356908773</v>
      </c>
      <c r="J4282" s="19" t="s">
        <v>1962</v>
      </c>
      <c r="K4282" s="18">
        <v>8</v>
      </c>
      <c r="L4282" s="18">
        <v>0.5</v>
      </c>
      <c r="M4282" s="18" t="str">
        <f>IF(tbl_data[[#This Row],[PACK COUNT]]&gt;1,"Multipack","Single")</f>
        <v>Single</v>
      </c>
    </row>
    <row r="4283" spans="1:13">
      <c r="A4283" s="22" t="s">
        <v>709</v>
      </c>
      <c r="B4283" s="22" t="s">
        <v>725</v>
      </c>
      <c r="C4283" s="22" t="s">
        <v>725</v>
      </c>
      <c r="D4283" s="22" t="s">
        <v>87</v>
      </c>
      <c r="E4283" s="22" t="s">
        <v>724</v>
      </c>
      <c r="F4283" s="22" t="s">
        <v>203</v>
      </c>
      <c r="G4283" s="22">
        <v>1</v>
      </c>
      <c r="H4283" s="20">
        <v>3.714172609881</v>
      </c>
      <c r="I4283" s="20">
        <v>3.4192246856434125</v>
      </c>
      <c r="J4283" s="19" t="s">
        <v>1962</v>
      </c>
      <c r="K4283" s="18">
        <v>8</v>
      </c>
      <c r="L4283" s="18">
        <v>2</v>
      </c>
      <c r="M4283" s="18" t="str">
        <f>IF(tbl_data[[#This Row],[PACK COUNT]]&gt;1,"Multipack","Single")</f>
        <v>Single</v>
      </c>
    </row>
    <row r="4284" spans="1:13">
      <c r="A4284" s="22" t="s">
        <v>709</v>
      </c>
      <c r="B4284" s="22" t="s">
        <v>1362</v>
      </c>
      <c r="C4284" s="22" t="s">
        <v>129</v>
      </c>
      <c r="D4284" s="22" t="s">
        <v>87</v>
      </c>
      <c r="E4284" s="22" t="s">
        <v>1645</v>
      </c>
      <c r="F4284" s="22" t="s">
        <v>191</v>
      </c>
      <c r="G4284" s="22">
        <v>1</v>
      </c>
      <c r="H4284" s="20">
        <v>0.87114606294936492</v>
      </c>
      <c r="I4284" s="20">
        <v>1.3456974173354463</v>
      </c>
      <c r="J4284" s="19" t="s">
        <v>1962</v>
      </c>
      <c r="K4284" s="18">
        <v>8</v>
      </c>
      <c r="L4284" s="18">
        <v>0.5</v>
      </c>
      <c r="M4284" s="18" t="str">
        <f>IF(tbl_data[[#This Row],[PACK COUNT]]&gt;1,"Multipack","Single")</f>
        <v>Single</v>
      </c>
    </row>
    <row r="4285" spans="1:13">
      <c r="A4285" s="22" t="s">
        <v>709</v>
      </c>
      <c r="B4285" s="22" t="s">
        <v>709</v>
      </c>
      <c r="C4285" s="22" t="s">
        <v>723</v>
      </c>
      <c r="D4285" s="22" t="s">
        <v>87</v>
      </c>
      <c r="E4285" s="22" t="s">
        <v>722</v>
      </c>
      <c r="F4285" s="22" t="s">
        <v>196</v>
      </c>
      <c r="G4285" s="22">
        <v>1</v>
      </c>
      <c r="H4285" s="20">
        <v>7.0011838013281202E-2</v>
      </c>
      <c r="I4285" s="20">
        <v>9.7324031891814225E-2</v>
      </c>
      <c r="J4285" s="19" t="s">
        <v>1962</v>
      </c>
      <c r="K4285" s="18">
        <v>8</v>
      </c>
      <c r="L4285" s="18">
        <v>0.5</v>
      </c>
      <c r="M4285" s="18" t="str">
        <f>IF(tbl_data[[#This Row],[PACK COUNT]]&gt;1,"Multipack","Single")</f>
        <v>Single</v>
      </c>
    </row>
    <row r="4286" spans="1:13">
      <c r="A4286" s="22" t="s">
        <v>709</v>
      </c>
      <c r="B4286" s="22" t="s">
        <v>709</v>
      </c>
      <c r="C4286" s="22" t="s">
        <v>723</v>
      </c>
      <c r="D4286" s="22" t="s">
        <v>87</v>
      </c>
      <c r="E4286" s="22" t="s">
        <v>1279</v>
      </c>
      <c r="F4286" s="22" t="s">
        <v>203</v>
      </c>
      <c r="G4286" s="22">
        <v>1</v>
      </c>
      <c r="H4286" s="20">
        <v>1.0659442080774488</v>
      </c>
      <c r="I4286" s="20">
        <v>0.97280463091925151</v>
      </c>
      <c r="J4286" s="19" t="s">
        <v>1962</v>
      </c>
      <c r="K4286" s="18">
        <v>8</v>
      </c>
      <c r="L4286" s="18">
        <v>1.5</v>
      </c>
      <c r="M4286" s="18" t="str">
        <f>IF(tbl_data[[#This Row],[PACK COUNT]]&gt;1,"Multipack","Single")</f>
        <v>Single</v>
      </c>
    </row>
    <row r="4287" spans="1:13">
      <c r="A4287" s="22" t="s">
        <v>709</v>
      </c>
      <c r="B4287" s="22" t="s">
        <v>709</v>
      </c>
      <c r="C4287" s="22" t="s">
        <v>723</v>
      </c>
      <c r="D4287" s="22" t="s">
        <v>87</v>
      </c>
      <c r="E4287" s="22" t="s">
        <v>1278</v>
      </c>
      <c r="F4287" s="22" t="s">
        <v>203</v>
      </c>
      <c r="G4287" s="22">
        <v>1</v>
      </c>
      <c r="H4287" s="20">
        <v>0.99000349876416571</v>
      </c>
      <c r="I4287" s="20">
        <v>1.104997718151975</v>
      </c>
      <c r="J4287" s="19" t="s">
        <v>1962</v>
      </c>
      <c r="K4287" s="18">
        <v>8</v>
      </c>
      <c r="L4287" s="18">
        <v>1</v>
      </c>
      <c r="M4287" s="18" t="str">
        <f>IF(tbl_data[[#This Row],[PACK COUNT]]&gt;1,"Multipack","Single")</f>
        <v>Single</v>
      </c>
    </row>
    <row r="4288" spans="1:13">
      <c r="A4288" s="22" t="s">
        <v>709</v>
      </c>
      <c r="B4288" s="22" t="s">
        <v>709</v>
      </c>
      <c r="C4288" s="22" t="s">
        <v>1440</v>
      </c>
      <c r="D4288" s="22" t="s">
        <v>87</v>
      </c>
      <c r="E4288" s="22" t="s">
        <v>1462</v>
      </c>
      <c r="F4288" s="22" t="s">
        <v>191</v>
      </c>
      <c r="G4288" s="22">
        <v>1</v>
      </c>
      <c r="H4288" s="20">
        <v>1.5943428140318123</v>
      </c>
      <c r="I4288" s="20">
        <v>2.2416291534797752</v>
      </c>
      <c r="J4288" s="19" t="s">
        <v>1962</v>
      </c>
      <c r="K4288" s="18">
        <v>8</v>
      </c>
      <c r="L4288" s="18">
        <v>0.5</v>
      </c>
      <c r="M4288" s="18" t="str">
        <f>IF(tbl_data[[#This Row],[PACK COUNT]]&gt;1,"Multipack","Single")</f>
        <v>Single</v>
      </c>
    </row>
    <row r="4289" spans="1:13">
      <c r="A4289" s="22" t="s">
        <v>709</v>
      </c>
      <c r="B4289" s="22" t="s">
        <v>709</v>
      </c>
      <c r="C4289" s="22" t="s">
        <v>1440</v>
      </c>
      <c r="D4289" s="22" t="s">
        <v>87</v>
      </c>
      <c r="E4289" s="22" t="s">
        <v>1442</v>
      </c>
      <c r="F4289" s="22" t="s">
        <v>196</v>
      </c>
      <c r="G4289" s="22">
        <v>1</v>
      </c>
      <c r="H4289" s="20">
        <v>2.4269112592856534</v>
      </c>
      <c r="I4289" s="20">
        <v>3.2867097589725347</v>
      </c>
      <c r="J4289" s="19" t="s">
        <v>1962</v>
      </c>
      <c r="K4289" s="18">
        <v>8</v>
      </c>
      <c r="L4289" s="18">
        <v>0.5</v>
      </c>
      <c r="M4289" s="18" t="str">
        <f>IF(tbl_data[[#This Row],[PACK COUNT]]&gt;1,"Multipack","Single")</f>
        <v>Single</v>
      </c>
    </row>
    <row r="4290" spans="1:13">
      <c r="A4290" s="22" t="s">
        <v>709</v>
      </c>
      <c r="B4290" s="22" t="s">
        <v>709</v>
      </c>
      <c r="C4290" s="22" t="s">
        <v>1440</v>
      </c>
      <c r="D4290" s="22" t="s">
        <v>87</v>
      </c>
      <c r="E4290" s="22" t="s">
        <v>1441</v>
      </c>
      <c r="F4290" s="22" t="s">
        <v>203</v>
      </c>
      <c r="G4290" s="22">
        <v>1</v>
      </c>
      <c r="H4290" s="20">
        <v>10.313124382230855</v>
      </c>
      <c r="I4290" s="20">
        <v>10.480808558016324</v>
      </c>
      <c r="J4290" s="19" t="s">
        <v>1962</v>
      </c>
      <c r="K4290" s="18">
        <v>8</v>
      </c>
      <c r="L4290" s="18">
        <v>1</v>
      </c>
      <c r="M4290" s="18" t="str">
        <f>IF(tbl_data[[#This Row],[PACK COUNT]]&gt;1,"Multipack","Single")</f>
        <v>Single</v>
      </c>
    </row>
    <row r="4291" spans="1:13">
      <c r="A4291" s="22" t="s">
        <v>709</v>
      </c>
      <c r="B4291" s="22" t="s">
        <v>709</v>
      </c>
      <c r="C4291" s="22" t="s">
        <v>1440</v>
      </c>
      <c r="D4291" s="22" t="s">
        <v>87</v>
      </c>
      <c r="E4291" s="22" t="s">
        <v>1439</v>
      </c>
      <c r="F4291" s="22" t="s">
        <v>203</v>
      </c>
      <c r="G4291" s="22">
        <v>1</v>
      </c>
      <c r="H4291" s="20">
        <v>32.091115635245494</v>
      </c>
      <c r="I4291" s="20">
        <v>28.477027493852667</v>
      </c>
      <c r="J4291" s="19" t="s">
        <v>1962</v>
      </c>
      <c r="K4291" s="18">
        <v>8</v>
      </c>
      <c r="L4291" s="18">
        <v>2</v>
      </c>
      <c r="M4291" s="18" t="str">
        <f>IF(tbl_data[[#This Row],[PACK COUNT]]&gt;1,"Multipack","Single")</f>
        <v>Single</v>
      </c>
    </row>
    <row r="4292" spans="1:13">
      <c r="A4292" s="22" t="s">
        <v>709</v>
      </c>
      <c r="B4292" s="22" t="s">
        <v>709</v>
      </c>
      <c r="C4292" s="22" t="s">
        <v>716</v>
      </c>
      <c r="D4292" s="22" t="s">
        <v>110</v>
      </c>
      <c r="E4292" s="22" t="s">
        <v>717</v>
      </c>
      <c r="F4292" s="22" t="s">
        <v>203</v>
      </c>
      <c r="G4292" s="22">
        <v>1</v>
      </c>
      <c r="H4292" s="20">
        <v>0.78794210675210075</v>
      </c>
      <c r="I4292" s="20">
        <v>0.95930186941246709</v>
      </c>
      <c r="J4292" s="19" t="s">
        <v>1962</v>
      </c>
      <c r="K4292" s="18">
        <v>8</v>
      </c>
      <c r="L4292" s="18">
        <v>1</v>
      </c>
      <c r="M4292" s="18" t="str">
        <f>IF(tbl_data[[#This Row],[PACK COUNT]]&gt;1,"Multipack","Single")</f>
        <v>Single</v>
      </c>
    </row>
    <row r="4293" spans="1:13">
      <c r="A4293" s="22" t="s">
        <v>709</v>
      </c>
      <c r="B4293" s="22" t="s">
        <v>709</v>
      </c>
      <c r="C4293" s="22" t="s">
        <v>716</v>
      </c>
      <c r="D4293" s="22" t="s">
        <v>110</v>
      </c>
      <c r="E4293" s="22" t="s">
        <v>715</v>
      </c>
      <c r="F4293" s="22" t="s">
        <v>203</v>
      </c>
      <c r="G4293" s="22">
        <v>1</v>
      </c>
      <c r="H4293" s="20">
        <v>2.9455204865864402</v>
      </c>
      <c r="I4293" s="20">
        <v>2.9151124833665385</v>
      </c>
      <c r="J4293" s="19" t="s">
        <v>1962</v>
      </c>
      <c r="K4293" s="18">
        <v>8</v>
      </c>
      <c r="L4293" s="18">
        <v>2</v>
      </c>
      <c r="M4293" s="18" t="str">
        <f>IF(tbl_data[[#This Row],[PACK COUNT]]&gt;1,"Multipack","Single")</f>
        <v>Single</v>
      </c>
    </row>
    <row r="4294" spans="1:13">
      <c r="A4294" s="22" t="s">
        <v>709</v>
      </c>
      <c r="B4294" s="22" t="s">
        <v>709</v>
      </c>
      <c r="C4294" s="22" t="s">
        <v>668</v>
      </c>
      <c r="D4294" s="22" t="s">
        <v>87</v>
      </c>
      <c r="E4294" s="22" t="s">
        <v>714</v>
      </c>
      <c r="F4294" s="22" t="s">
        <v>196</v>
      </c>
      <c r="G4294" s="22">
        <v>1</v>
      </c>
      <c r="H4294" s="20">
        <v>5.4339726011852827</v>
      </c>
      <c r="I4294" s="20">
        <v>6.5703111980613098</v>
      </c>
      <c r="J4294" s="19" t="s">
        <v>1962</v>
      </c>
      <c r="K4294" s="18">
        <v>8</v>
      </c>
      <c r="L4294" s="18">
        <v>0.5</v>
      </c>
      <c r="M4294" s="18" t="str">
        <f>IF(tbl_data[[#This Row],[PACK COUNT]]&gt;1,"Multipack","Single")</f>
        <v>Single</v>
      </c>
    </row>
    <row r="4295" spans="1:13">
      <c r="A4295" s="22" t="s">
        <v>694</v>
      </c>
      <c r="B4295" s="22" t="s">
        <v>706</v>
      </c>
      <c r="C4295" s="22" t="s">
        <v>24</v>
      </c>
      <c r="D4295" s="22" t="s">
        <v>87</v>
      </c>
      <c r="E4295" s="22" t="s">
        <v>705</v>
      </c>
      <c r="F4295" s="22" t="s">
        <v>191</v>
      </c>
      <c r="G4295" s="22">
        <v>1</v>
      </c>
      <c r="H4295" s="20">
        <v>51.027704814471917</v>
      </c>
      <c r="I4295" s="20">
        <v>42.97513675038757</v>
      </c>
      <c r="J4295" s="19" t="s">
        <v>1962</v>
      </c>
      <c r="K4295" s="18">
        <v>8</v>
      </c>
      <c r="L4295" s="18">
        <v>0.5</v>
      </c>
      <c r="M4295" s="18" t="str">
        <f>IF(tbl_data[[#This Row],[PACK COUNT]]&gt;1,"Multipack","Single")</f>
        <v>Single</v>
      </c>
    </row>
    <row r="4296" spans="1:13">
      <c r="A4296" s="22" t="s">
        <v>694</v>
      </c>
      <c r="B4296" s="22" t="s">
        <v>704</v>
      </c>
      <c r="C4296" s="22" t="s">
        <v>430</v>
      </c>
      <c r="D4296" s="22" t="s">
        <v>24</v>
      </c>
      <c r="E4296" s="22" t="s">
        <v>703</v>
      </c>
      <c r="F4296" s="22" t="s">
        <v>196</v>
      </c>
      <c r="G4296" s="22">
        <v>1</v>
      </c>
      <c r="H4296" s="20">
        <v>0.14837162581219865</v>
      </c>
      <c r="I4296" s="20">
        <v>0.42630245710435466</v>
      </c>
      <c r="J4296" s="19" t="s">
        <v>1962</v>
      </c>
      <c r="K4296" s="18">
        <v>8</v>
      </c>
      <c r="L4296" s="18">
        <v>0.33</v>
      </c>
      <c r="M4296" s="18" t="str">
        <f>IF(tbl_data[[#This Row],[PACK COUNT]]&gt;1,"Multipack","Single")</f>
        <v>Single</v>
      </c>
    </row>
    <row r="4297" spans="1:13">
      <c r="A4297" s="22" t="s">
        <v>694</v>
      </c>
      <c r="B4297" s="22" t="s">
        <v>702</v>
      </c>
      <c r="C4297" s="22" t="s">
        <v>24</v>
      </c>
      <c r="D4297" s="22" t="s">
        <v>87</v>
      </c>
      <c r="E4297" s="22" t="s">
        <v>701</v>
      </c>
      <c r="F4297" s="22" t="s">
        <v>191</v>
      </c>
      <c r="G4297" s="22">
        <v>1</v>
      </c>
      <c r="H4297" s="20">
        <v>0.93627542364792904</v>
      </c>
      <c r="I4297" s="20">
        <v>0.95498431689029306</v>
      </c>
      <c r="J4297" s="19" t="s">
        <v>1962</v>
      </c>
      <c r="K4297" s="18">
        <v>8</v>
      </c>
      <c r="L4297" s="18">
        <v>0.5</v>
      </c>
      <c r="M4297" s="18" t="str">
        <f>IF(tbl_data[[#This Row],[PACK COUNT]]&gt;1,"Multipack","Single")</f>
        <v>Single</v>
      </c>
    </row>
    <row r="4298" spans="1:13">
      <c r="A4298" s="22" t="s">
        <v>694</v>
      </c>
      <c r="B4298" s="22" t="s">
        <v>1220</v>
      </c>
      <c r="C4298" s="22" t="s">
        <v>24</v>
      </c>
      <c r="D4298" s="22" t="s">
        <v>87</v>
      </c>
      <c r="E4298" s="22" t="s">
        <v>1219</v>
      </c>
      <c r="F4298" s="22" t="s">
        <v>191</v>
      </c>
      <c r="G4298" s="22">
        <v>1</v>
      </c>
      <c r="H4298" s="20">
        <v>0.55111726249898618</v>
      </c>
      <c r="I4298" s="20">
        <v>0.36860415876866109</v>
      </c>
      <c r="J4298" s="19" t="s">
        <v>1962</v>
      </c>
      <c r="K4298" s="18">
        <v>8</v>
      </c>
      <c r="L4298" s="18">
        <v>0.5</v>
      </c>
      <c r="M4298" s="18" t="str">
        <f>IF(tbl_data[[#This Row],[PACK COUNT]]&gt;1,"Multipack","Single")</f>
        <v>Single</v>
      </c>
    </row>
    <row r="4299" spans="1:13">
      <c r="A4299" s="22" t="s">
        <v>694</v>
      </c>
      <c r="B4299" s="22" t="s">
        <v>698</v>
      </c>
      <c r="C4299" s="22" t="s">
        <v>55</v>
      </c>
      <c r="D4299" s="22" t="s">
        <v>24</v>
      </c>
      <c r="E4299" s="22" t="s">
        <v>697</v>
      </c>
      <c r="F4299" s="22" t="s">
        <v>191</v>
      </c>
      <c r="G4299" s="22">
        <v>1</v>
      </c>
      <c r="H4299" s="20">
        <v>6.2369525419866312</v>
      </c>
      <c r="I4299" s="20">
        <v>6.8958719930907622</v>
      </c>
      <c r="J4299" s="19" t="s">
        <v>1962</v>
      </c>
      <c r="K4299" s="18">
        <v>8</v>
      </c>
      <c r="L4299" s="18">
        <v>0.5</v>
      </c>
      <c r="M4299" s="18" t="str">
        <f>IF(tbl_data[[#This Row],[PACK COUNT]]&gt;1,"Multipack","Single")</f>
        <v>Single</v>
      </c>
    </row>
    <row r="4300" spans="1:13">
      <c r="A4300" s="22" t="s">
        <v>688</v>
      </c>
      <c r="B4300" s="22" t="s">
        <v>1359</v>
      </c>
      <c r="C4300" s="22" t="s">
        <v>24</v>
      </c>
      <c r="D4300" s="22" t="s">
        <v>87</v>
      </c>
      <c r="E4300" s="22" t="s">
        <v>1548</v>
      </c>
      <c r="F4300" s="22" t="s">
        <v>196</v>
      </c>
      <c r="G4300" s="22">
        <v>1</v>
      </c>
      <c r="H4300" s="20">
        <v>0.32789019281591819</v>
      </c>
      <c r="I4300" s="20">
        <v>0.41708793497592733</v>
      </c>
      <c r="J4300" s="19" t="s">
        <v>1962</v>
      </c>
      <c r="K4300" s="18">
        <v>8</v>
      </c>
      <c r="L4300" s="18">
        <v>0.5</v>
      </c>
      <c r="M4300" s="18" t="str">
        <f>IF(tbl_data[[#This Row],[PACK COUNT]]&gt;1,"Multipack","Single")</f>
        <v>Single</v>
      </c>
    </row>
    <row r="4301" spans="1:13">
      <c r="A4301" s="22" t="s">
        <v>688</v>
      </c>
      <c r="B4301" s="22" t="s">
        <v>1359</v>
      </c>
      <c r="C4301" s="22" t="s">
        <v>24</v>
      </c>
      <c r="D4301" s="22" t="s">
        <v>87</v>
      </c>
      <c r="E4301" s="22" t="s">
        <v>1358</v>
      </c>
      <c r="F4301" s="22" t="s">
        <v>203</v>
      </c>
      <c r="G4301" s="22">
        <v>1</v>
      </c>
      <c r="H4301" s="20">
        <v>15.206354091160291</v>
      </c>
      <c r="I4301" s="20">
        <v>12.92214512915667</v>
      </c>
      <c r="J4301" s="19" t="s">
        <v>1962</v>
      </c>
      <c r="K4301" s="18">
        <v>8</v>
      </c>
      <c r="L4301" s="18">
        <v>2</v>
      </c>
      <c r="M4301" s="18" t="str">
        <f>IF(tbl_data[[#This Row],[PACK COUNT]]&gt;1,"Multipack","Single")</f>
        <v>Single</v>
      </c>
    </row>
    <row r="4302" spans="1:13">
      <c r="A4302" s="22" t="s">
        <v>688</v>
      </c>
      <c r="B4302" s="22" t="s">
        <v>692</v>
      </c>
      <c r="C4302" s="22" t="s">
        <v>114</v>
      </c>
      <c r="D4302" s="22" t="s">
        <v>110</v>
      </c>
      <c r="E4302" s="22" t="s">
        <v>691</v>
      </c>
      <c r="F4302" s="22" t="s">
        <v>203</v>
      </c>
      <c r="G4302" s="22">
        <v>1</v>
      </c>
      <c r="H4302" s="20">
        <v>2.1729194681502033</v>
      </c>
      <c r="I4302" s="20">
        <v>2.3012414308769262</v>
      </c>
      <c r="J4302" s="19" t="s">
        <v>1962</v>
      </c>
      <c r="K4302" s="18">
        <v>8</v>
      </c>
      <c r="L4302" s="18">
        <v>1</v>
      </c>
      <c r="M4302" s="18" t="str">
        <f>IF(tbl_data[[#This Row],[PACK COUNT]]&gt;1,"Multipack","Single")</f>
        <v>Single</v>
      </c>
    </row>
    <row r="4303" spans="1:13">
      <c r="A4303" s="22" t="s">
        <v>688</v>
      </c>
      <c r="B4303" s="22" t="s">
        <v>692</v>
      </c>
      <c r="C4303" s="22" t="s">
        <v>114</v>
      </c>
      <c r="D4303" s="22" t="s">
        <v>110</v>
      </c>
      <c r="E4303" s="22" t="s">
        <v>1383</v>
      </c>
      <c r="F4303" s="22" t="s">
        <v>203</v>
      </c>
      <c r="G4303" s="22">
        <v>1</v>
      </c>
      <c r="H4303" s="20">
        <v>2.1851300260950204</v>
      </c>
      <c r="I4303" s="20">
        <v>2.3557773180395154</v>
      </c>
      <c r="J4303" s="19" t="s">
        <v>1962</v>
      </c>
      <c r="K4303" s="18">
        <v>8</v>
      </c>
      <c r="L4303" s="18">
        <v>2</v>
      </c>
      <c r="M4303" s="18" t="str">
        <f>IF(tbl_data[[#This Row],[PACK COUNT]]&gt;1,"Multipack","Single")</f>
        <v>Single</v>
      </c>
    </row>
    <row r="4304" spans="1:13">
      <c r="A4304" s="22" t="s">
        <v>688</v>
      </c>
      <c r="B4304" s="22" t="s">
        <v>1644</v>
      </c>
      <c r="C4304" s="22" t="s">
        <v>83</v>
      </c>
      <c r="D4304" s="22" t="s">
        <v>87</v>
      </c>
      <c r="E4304" s="22" t="s">
        <v>1755</v>
      </c>
      <c r="F4304" s="22" t="s">
        <v>203</v>
      </c>
      <c r="G4304" s="22">
        <v>1</v>
      </c>
      <c r="H4304" s="20">
        <v>3.227013018558373E-2</v>
      </c>
      <c r="I4304" s="20">
        <v>3.3830275961679625E-2</v>
      </c>
      <c r="J4304" s="19" t="s">
        <v>1962</v>
      </c>
      <c r="K4304" s="18">
        <v>8</v>
      </c>
      <c r="L4304" s="18">
        <v>1</v>
      </c>
      <c r="M4304" s="18" t="str">
        <f>IF(tbl_data[[#This Row],[PACK COUNT]]&gt;1,"Multipack","Single")</f>
        <v>Single</v>
      </c>
    </row>
    <row r="4305" spans="1:13">
      <c r="A4305" s="22" t="s">
        <v>688</v>
      </c>
      <c r="B4305" s="22" t="s">
        <v>1644</v>
      </c>
      <c r="C4305" s="22" t="s">
        <v>83</v>
      </c>
      <c r="D4305" s="22" t="s">
        <v>87</v>
      </c>
      <c r="E4305" s="22" t="s">
        <v>1643</v>
      </c>
      <c r="F4305" s="22" t="s">
        <v>203</v>
      </c>
      <c r="G4305" s="22">
        <v>1</v>
      </c>
      <c r="H4305" s="20">
        <v>1.2325221711488965</v>
      </c>
      <c r="I4305" s="20">
        <v>1.1326539498117418</v>
      </c>
      <c r="J4305" s="19" t="s">
        <v>1962</v>
      </c>
      <c r="K4305" s="18">
        <v>8</v>
      </c>
      <c r="L4305" s="18">
        <v>2</v>
      </c>
      <c r="M4305" s="18" t="str">
        <f>IF(tbl_data[[#This Row],[PACK COUNT]]&gt;1,"Multipack","Single")</f>
        <v>Single</v>
      </c>
    </row>
    <row r="4306" spans="1:13">
      <c r="A4306" s="22" t="s">
        <v>688</v>
      </c>
      <c r="B4306" s="22" t="s">
        <v>687</v>
      </c>
      <c r="C4306" s="22" t="s">
        <v>668</v>
      </c>
      <c r="D4306" s="22" t="s">
        <v>87</v>
      </c>
      <c r="E4306" s="22" t="s">
        <v>690</v>
      </c>
      <c r="F4306" s="22" t="s">
        <v>196</v>
      </c>
      <c r="G4306" s="22">
        <v>1</v>
      </c>
      <c r="H4306" s="20">
        <v>0.98603340457150712</v>
      </c>
      <c r="I4306" s="20">
        <v>1.2790000199593807</v>
      </c>
      <c r="J4306" s="19" t="s">
        <v>1962</v>
      </c>
      <c r="K4306" s="18">
        <v>8</v>
      </c>
      <c r="L4306" s="18">
        <v>0.5</v>
      </c>
      <c r="M4306" s="18" t="str">
        <f>IF(tbl_data[[#This Row],[PACK COUNT]]&gt;1,"Multipack","Single")</f>
        <v>Single</v>
      </c>
    </row>
    <row r="4307" spans="1:13">
      <c r="A4307" s="22" t="s">
        <v>688</v>
      </c>
      <c r="B4307" s="22" t="s">
        <v>687</v>
      </c>
      <c r="C4307" s="22" t="s">
        <v>668</v>
      </c>
      <c r="D4307" s="22" t="s">
        <v>87</v>
      </c>
      <c r="E4307" s="22" t="s">
        <v>689</v>
      </c>
      <c r="F4307" s="22" t="s">
        <v>203</v>
      </c>
      <c r="G4307" s="22">
        <v>1</v>
      </c>
      <c r="H4307" s="20">
        <v>3.5348171387512322</v>
      </c>
      <c r="I4307" s="20">
        <v>3.4955881492915415</v>
      </c>
      <c r="J4307" s="19" t="s">
        <v>1962</v>
      </c>
      <c r="K4307" s="18">
        <v>8</v>
      </c>
      <c r="L4307" s="18">
        <v>1</v>
      </c>
      <c r="M4307" s="18" t="str">
        <f>IF(tbl_data[[#This Row],[PACK COUNT]]&gt;1,"Multipack","Single")</f>
        <v>Single</v>
      </c>
    </row>
    <row r="4308" spans="1:13">
      <c r="A4308" s="22" t="s">
        <v>688</v>
      </c>
      <c r="B4308" s="22" t="s">
        <v>687</v>
      </c>
      <c r="C4308" s="22" t="s">
        <v>668</v>
      </c>
      <c r="D4308" s="22" t="s">
        <v>87</v>
      </c>
      <c r="E4308" s="22" t="s">
        <v>686</v>
      </c>
      <c r="F4308" s="22" t="s">
        <v>203</v>
      </c>
      <c r="G4308" s="22">
        <v>1</v>
      </c>
      <c r="H4308" s="20">
        <v>22.362752104076534</v>
      </c>
      <c r="I4308" s="20">
        <v>19.204200733092456</v>
      </c>
      <c r="J4308" s="19" t="s">
        <v>1962</v>
      </c>
      <c r="K4308" s="18">
        <v>8</v>
      </c>
      <c r="L4308" s="18">
        <v>2</v>
      </c>
      <c r="M4308" s="18" t="str">
        <f>IF(tbl_data[[#This Row],[PACK COUNT]]&gt;1,"Multipack","Single")</f>
        <v>Single</v>
      </c>
    </row>
    <row r="4309" spans="1:13">
      <c r="A4309" s="22" t="s">
        <v>657</v>
      </c>
      <c r="B4309" s="22" t="s">
        <v>657</v>
      </c>
      <c r="C4309" s="22" t="s">
        <v>683</v>
      </c>
      <c r="D4309" s="22" t="s">
        <v>87</v>
      </c>
      <c r="E4309" s="22" t="s">
        <v>682</v>
      </c>
      <c r="F4309" s="22" t="s">
        <v>191</v>
      </c>
      <c r="G4309" s="22">
        <v>1</v>
      </c>
      <c r="H4309" s="20">
        <v>0.82307796671277156</v>
      </c>
      <c r="I4309" s="20">
        <v>0.92183683896638435</v>
      </c>
      <c r="J4309" s="19" t="s">
        <v>1962</v>
      </c>
      <c r="K4309" s="18">
        <v>8</v>
      </c>
      <c r="L4309" s="18">
        <v>0.5</v>
      </c>
      <c r="M4309" s="18" t="str">
        <f>IF(tbl_data[[#This Row],[PACK COUNT]]&gt;1,"Multipack","Single")</f>
        <v>Single</v>
      </c>
    </row>
    <row r="4310" spans="1:13">
      <c r="A4310" s="22" t="s">
        <v>657</v>
      </c>
      <c r="B4310" s="22" t="s">
        <v>657</v>
      </c>
      <c r="C4310" s="22" t="s">
        <v>683</v>
      </c>
      <c r="D4310" s="22" t="s">
        <v>87</v>
      </c>
      <c r="E4310" s="22" t="s">
        <v>682</v>
      </c>
      <c r="F4310" s="22" t="s">
        <v>191</v>
      </c>
      <c r="G4310" s="22">
        <v>1</v>
      </c>
      <c r="H4310" s="20">
        <v>1.1083827924395273</v>
      </c>
      <c r="I4310" s="20">
        <v>1.2317183584134712</v>
      </c>
      <c r="J4310" s="19" t="s">
        <v>1962</v>
      </c>
      <c r="K4310" s="18">
        <v>8</v>
      </c>
      <c r="L4310" s="18">
        <v>0.5</v>
      </c>
      <c r="M4310" s="18" t="str">
        <f>IF(tbl_data[[#This Row],[PACK COUNT]]&gt;1,"Multipack","Single")</f>
        <v>Single</v>
      </c>
    </row>
    <row r="4311" spans="1:13">
      <c r="A4311" s="22" t="s">
        <v>657</v>
      </c>
      <c r="B4311" s="22" t="s">
        <v>657</v>
      </c>
      <c r="C4311" s="22" t="s">
        <v>1525</v>
      </c>
      <c r="D4311" s="22" t="s">
        <v>87</v>
      </c>
      <c r="E4311" s="22" t="s">
        <v>1524</v>
      </c>
      <c r="F4311" s="22" t="s">
        <v>203</v>
      </c>
      <c r="G4311" s="22">
        <v>1</v>
      </c>
      <c r="H4311" s="20">
        <v>0.28662240019209739</v>
      </c>
      <c r="I4311" s="20">
        <v>0.2305987638454573</v>
      </c>
      <c r="J4311" s="19" t="s">
        <v>1962</v>
      </c>
      <c r="K4311" s="18">
        <v>8</v>
      </c>
      <c r="L4311" s="18">
        <v>2</v>
      </c>
      <c r="M4311" s="18" t="str">
        <f>IF(tbl_data[[#This Row],[PACK COUNT]]&gt;1,"Multipack","Single")</f>
        <v>Single</v>
      </c>
    </row>
    <row r="4312" spans="1:13">
      <c r="A4312" s="22" t="s">
        <v>657</v>
      </c>
      <c r="B4312" s="22" t="s">
        <v>657</v>
      </c>
      <c r="C4312" s="22" t="s">
        <v>107</v>
      </c>
      <c r="D4312" s="22" t="s">
        <v>87</v>
      </c>
      <c r="E4312" s="22" t="s">
        <v>671</v>
      </c>
      <c r="F4312" s="22" t="s">
        <v>203</v>
      </c>
      <c r="G4312" s="22">
        <v>1</v>
      </c>
      <c r="H4312" s="20">
        <v>0.14215071788231198</v>
      </c>
      <c r="I4312" s="20">
        <v>8.5694640965315413E-2</v>
      </c>
      <c r="J4312" s="19" t="s">
        <v>1962</v>
      </c>
      <c r="K4312" s="18">
        <v>8</v>
      </c>
      <c r="L4312" s="18">
        <v>1</v>
      </c>
      <c r="M4312" s="18" t="str">
        <f>IF(tbl_data[[#This Row],[PACK COUNT]]&gt;1,"Multipack","Single")</f>
        <v>Single</v>
      </c>
    </row>
    <row r="4313" spans="1:13">
      <c r="A4313" s="22" t="s">
        <v>657</v>
      </c>
      <c r="B4313" s="22" t="s">
        <v>657</v>
      </c>
      <c r="C4313" s="22" t="s">
        <v>107</v>
      </c>
      <c r="D4313" s="22" t="s">
        <v>87</v>
      </c>
      <c r="E4313" s="22" t="s">
        <v>670</v>
      </c>
      <c r="F4313" s="22" t="s">
        <v>203</v>
      </c>
      <c r="G4313" s="22">
        <v>1</v>
      </c>
      <c r="H4313" s="20">
        <v>0.25373454838343418</v>
      </c>
      <c r="I4313" s="20">
        <v>0.20041560181712359</v>
      </c>
      <c r="J4313" s="19" t="s">
        <v>1962</v>
      </c>
      <c r="K4313" s="18">
        <v>8</v>
      </c>
      <c r="L4313" s="18">
        <v>2</v>
      </c>
      <c r="M4313" s="18" t="str">
        <f>IF(tbl_data[[#This Row],[PACK COUNT]]&gt;1,"Multipack","Single")</f>
        <v>Single</v>
      </c>
    </row>
    <row r="4314" spans="1:13">
      <c r="A4314" s="22" t="s">
        <v>657</v>
      </c>
      <c r="B4314" s="22" t="s">
        <v>657</v>
      </c>
      <c r="C4314" s="22" t="s">
        <v>668</v>
      </c>
      <c r="D4314" s="22" t="s">
        <v>87</v>
      </c>
      <c r="E4314" s="22" t="s">
        <v>1642</v>
      </c>
      <c r="F4314" s="22" t="s">
        <v>203</v>
      </c>
      <c r="G4314" s="22">
        <v>1</v>
      </c>
      <c r="H4314" s="20">
        <v>0.239666536111908</v>
      </c>
      <c r="I4314" s="20">
        <v>0.21663298405170986</v>
      </c>
      <c r="J4314" s="19" t="s">
        <v>1962</v>
      </c>
      <c r="K4314" s="18">
        <v>8</v>
      </c>
      <c r="L4314" s="18">
        <v>1</v>
      </c>
      <c r="M4314" s="18" t="str">
        <f>IF(tbl_data[[#This Row],[PACK COUNT]]&gt;1,"Multipack","Single")</f>
        <v>Single</v>
      </c>
    </row>
    <row r="4315" spans="1:13">
      <c r="A4315" s="22" t="s">
        <v>654</v>
      </c>
      <c r="B4315" s="22" t="s">
        <v>654</v>
      </c>
      <c r="C4315" s="22" t="s">
        <v>653</v>
      </c>
      <c r="D4315" s="22" t="s">
        <v>24</v>
      </c>
      <c r="E4315" s="22" t="s">
        <v>652</v>
      </c>
      <c r="F4315" s="22" t="s">
        <v>196</v>
      </c>
      <c r="G4315" s="22">
        <v>1</v>
      </c>
      <c r="H4315" s="20">
        <v>0.74195083717764998</v>
      </c>
      <c r="I4315" s="20">
        <v>1.8297329949553036</v>
      </c>
      <c r="J4315" s="19" t="s">
        <v>1962</v>
      </c>
      <c r="K4315" s="18">
        <v>8</v>
      </c>
      <c r="L4315" s="18">
        <v>0.44</v>
      </c>
      <c r="M4315" s="18" t="str">
        <f>IF(tbl_data[[#This Row],[PACK COUNT]]&gt;1,"Multipack","Single")</f>
        <v>Single</v>
      </c>
    </row>
    <row r="4316" spans="1:13">
      <c r="A4316" s="22" t="s">
        <v>646</v>
      </c>
      <c r="B4316" s="22" t="s">
        <v>646</v>
      </c>
      <c r="C4316" s="22" t="s">
        <v>1190</v>
      </c>
      <c r="D4316" s="22" t="s">
        <v>24</v>
      </c>
      <c r="E4316" s="22" t="s">
        <v>1641</v>
      </c>
      <c r="F4316" s="22" t="s">
        <v>191</v>
      </c>
      <c r="G4316" s="22">
        <v>1</v>
      </c>
      <c r="H4316" s="20">
        <v>0.21317237000362452</v>
      </c>
      <c r="I4316" s="20">
        <v>0.26539315462858326</v>
      </c>
      <c r="J4316" s="19" t="s">
        <v>1962</v>
      </c>
      <c r="K4316" s="18">
        <v>8</v>
      </c>
      <c r="L4316" s="18">
        <v>0.33</v>
      </c>
      <c r="M4316" s="18" t="str">
        <f>IF(tbl_data[[#This Row],[PACK COUNT]]&gt;1,"Multipack","Single")</f>
        <v>Single</v>
      </c>
    </row>
    <row r="4317" spans="1:13">
      <c r="A4317" s="22" t="s">
        <v>646</v>
      </c>
      <c r="B4317" s="22" t="s">
        <v>646</v>
      </c>
      <c r="C4317" s="22" t="s">
        <v>1190</v>
      </c>
      <c r="D4317" s="22" t="s">
        <v>24</v>
      </c>
      <c r="E4317" s="22" t="s">
        <v>1640</v>
      </c>
      <c r="F4317" s="22" t="s">
        <v>196</v>
      </c>
      <c r="G4317" s="22">
        <v>1</v>
      </c>
      <c r="H4317" s="20">
        <v>2.7316056341182081E-2</v>
      </c>
      <c r="I4317" s="20">
        <v>5.8311262899546606E-2</v>
      </c>
      <c r="J4317" s="19" t="s">
        <v>1962</v>
      </c>
      <c r="K4317" s="18">
        <v>8</v>
      </c>
      <c r="L4317" s="18">
        <v>0.33</v>
      </c>
      <c r="M4317" s="18" t="str">
        <f>IF(tbl_data[[#This Row],[PACK COUNT]]&gt;1,"Multipack","Single")</f>
        <v>Single</v>
      </c>
    </row>
    <row r="4318" spans="1:13">
      <c r="A4318" s="22" t="s">
        <v>646</v>
      </c>
      <c r="B4318" s="22" t="s">
        <v>646</v>
      </c>
      <c r="C4318" s="22" t="s">
        <v>650</v>
      </c>
      <c r="D4318" s="22" t="s">
        <v>24</v>
      </c>
      <c r="E4318" s="22" t="s">
        <v>651</v>
      </c>
      <c r="F4318" s="22" t="s">
        <v>191</v>
      </c>
      <c r="G4318" s="22">
        <v>1</v>
      </c>
      <c r="H4318" s="20">
        <v>0.71755361825229613</v>
      </c>
      <c r="I4318" s="20">
        <v>1.2784985394791279</v>
      </c>
      <c r="J4318" s="19" t="s">
        <v>1962</v>
      </c>
      <c r="K4318" s="18">
        <v>8</v>
      </c>
      <c r="L4318" s="18">
        <v>0.5</v>
      </c>
      <c r="M4318" s="18" t="str">
        <f>IF(tbl_data[[#This Row],[PACK COUNT]]&gt;1,"Multipack","Single")</f>
        <v>Single</v>
      </c>
    </row>
    <row r="4319" spans="1:13">
      <c r="A4319" s="22" t="s">
        <v>646</v>
      </c>
      <c r="B4319" s="22" t="s">
        <v>646</v>
      </c>
      <c r="C4319" s="22" t="s">
        <v>650</v>
      </c>
      <c r="D4319" s="22" t="s">
        <v>24</v>
      </c>
      <c r="E4319" s="22" t="s">
        <v>649</v>
      </c>
      <c r="F4319" s="22" t="s">
        <v>196</v>
      </c>
      <c r="G4319" s="22">
        <v>1</v>
      </c>
      <c r="H4319" s="20">
        <v>0.72507496164528529</v>
      </c>
      <c r="I4319" s="20">
        <v>1.3397578436166309</v>
      </c>
      <c r="J4319" s="19" t="s">
        <v>1962</v>
      </c>
      <c r="K4319" s="18">
        <v>8</v>
      </c>
      <c r="L4319" s="18">
        <v>0.5</v>
      </c>
      <c r="M4319" s="18" t="str">
        <f>IF(tbl_data[[#This Row],[PACK COUNT]]&gt;1,"Multipack","Single")</f>
        <v>Single</v>
      </c>
    </row>
    <row r="4320" spans="1:13">
      <c r="A4320" s="22" t="s">
        <v>646</v>
      </c>
      <c r="B4320" s="22" t="s">
        <v>646</v>
      </c>
      <c r="C4320" s="22" t="s">
        <v>1099</v>
      </c>
      <c r="D4320" s="22" t="s">
        <v>24</v>
      </c>
      <c r="E4320" s="22" t="s">
        <v>1461</v>
      </c>
      <c r="F4320" s="22" t="s">
        <v>191</v>
      </c>
      <c r="G4320" s="22">
        <v>1</v>
      </c>
      <c r="H4320" s="20">
        <v>8.0097919355365518E-2</v>
      </c>
      <c r="I4320" s="20">
        <v>0.15930542955615476</v>
      </c>
      <c r="J4320" s="19" t="s">
        <v>1962</v>
      </c>
      <c r="K4320" s="18">
        <v>8</v>
      </c>
      <c r="L4320" s="18">
        <v>0.33</v>
      </c>
      <c r="M4320" s="18" t="str">
        <f>IF(tbl_data[[#This Row],[PACK COUNT]]&gt;1,"Multipack","Single")</f>
        <v>Single</v>
      </c>
    </row>
    <row r="4321" spans="1:13">
      <c r="A4321" s="22" t="s">
        <v>646</v>
      </c>
      <c r="B4321" s="22" t="s">
        <v>646</v>
      </c>
      <c r="C4321" s="22" t="s">
        <v>648</v>
      </c>
      <c r="D4321" s="22" t="s">
        <v>24</v>
      </c>
      <c r="E4321" s="22" t="s">
        <v>647</v>
      </c>
      <c r="F4321" s="22" t="s">
        <v>191</v>
      </c>
      <c r="G4321" s="22">
        <v>1</v>
      </c>
      <c r="H4321" s="20">
        <v>6.5531963339441326</v>
      </c>
      <c r="I4321" s="20">
        <v>9.8650574426588431</v>
      </c>
      <c r="J4321" s="19" t="s">
        <v>1962</v>
      </c>
      <c r="K4321" s="18">
        <v>8</v>
      </c>
      <c r="L4321" s="18">
        <v>0.5</v>
      </c>
      <c r="M4321" s="18" t="str">
        <f>IF(tbl_data[[#This Row],[PACK COUNT]]&gt;1,"Multipack","Single")</f>
        <v>Single</v>
      </c>
    </row>
    <row r="4322" spans="1:13">
      <c r="A4322" s="22" t="s">
        <v>646</v>
      </c>
      <c r="B4322" s="22" t="s">
        <v>645</v>
      </c>
      <c r="C4322" s="22" t="s">
        <v>64</v>
      </c>
      <c r="D4322" s="22" t="s">
        <v>24</v>
      </c>
      <c r="E4322" s="22" t="s">
        <v>1382</v>
      </c>
      <c r="F4322" s="22" t="s">
        <v>191</v>
      </c>
      <c r="G4322" s="22">
        <v>1</v>
      </c>
      <c r="H4322" s="20">
        <v>4.1028934839572033E-2</v>
      </c>
      <c r="I4322" s="20">
        <v>6.5010167549800879E-2</v>
      </c>
      <c r="J4322" s="19" t="s">
        <v>1962</v>
      </c>
      <c r="K4322" s="18">
        <v>8</v>
      </c>
      <c r="L4322" s="18">
        <v>0.5</v>
      </c>
      <c r="M4322" s="18" t="str">
        <f>IF(tbl_data[[#This Row],[PACK COUNT]]&gt;1,"Multipack","Single")</f>
        <v>Single</v>
      </c>
    </row>
    <row r="4323" spans="1:13">
      <c r="A4323" s="22" t="s">
        <v>646</v>
      </c>
      <c r="B4323" s="22" t="s">
        <v>645</v>
      </c>
      <c r="C4323" s="22" t="s">
        <v>64</v>
      </c>
      <c r="D4323" s="22" t="s">
        <v>24</v>
      </c>
      <c r="E4323" s="22" t="s">
        <v>644</v>
      </c>
      <c r="F4323" s="22" t="s">
        <v>196</v>
      </c>
      <c r="G4323" s="22">
        <v>1</v>
      </c>
      <c r="H4323" s="20">
        <v>0.36004279355399849</v>
      </c>
      <c r="I4323" s="20">
        <v>0.60864883142427595</v>
      </c>
      <c r="J4323" s="19" t="s">
        <v>1962</v>
      </c>
      <c r="K4323" s="18">
        <v>8</v>
      </c>
      <c r="L4323" s="18">
        <v>0.65</v>
      </c>
      <c r="M4323" s="18" t="str">
        <f>IF(tbl_data[[#This Row],[PACK COUNT]]&gt;1,"Multipack","Single")</f>
        <v>Single</v>
      </c>
    </row>
    <row r="4324" spans="1:13">
      <c r="A4324" s="22" t="s">
        <v>1754</v>
      </c>
      <c r="B4324" s="22" t="s">
        <v>1753</v>
      </c>
      <c r="C4324" s="22" t="s">
        <v>24</v>
      </c>
      <c r="D4324" s="22" t="s">
        <v>87</v>
      </c>
      <c r="E4324" s="22" t="s">
        <v>1752</v>
      </c>
      <c r="F4324" s="22" t="s">
        <v>191</v>
      </c>
      <c r="G4324" s="22">
        <v>1</v>
      </c>
      <c r="H4324" s="20">
        <v>5.5453521791216216E-2</v>
      </c>
      <c r="I4324" s="20">
        <v>6.1742989996116007E-2</v>
      </c>
      <c r="J4324" s="19" t="s">
        <v>1962</v>
      </c>
      <c r="K4324" s="18">
        <v>8</v>
      </c>
      <c r="L4324" s="18">
        <v>0.5</v>
      </c>
      <c r="M4324" s="18" t="str">
        <f>IF(tbl_data[[#This Row],[PACK COUNT]]&gt;1,"Multipack","Single")</f>
        <v>Single</v>
      </c>
    </row>
    <row r="4325" spans="1:13">
      <c r="A4325" s="22" t="s">
        <v>636</v>
      </c>
      <c r="B4325" s="22" t="s">
        <v>635</v>
      </c>
      <c r="C4325" s="22" t="s">
        <v>24</v>
      </c>
      <c r="D4325" s="22" t="s">
        <v>24</v>
      </c>
      <c r="E4325" s="22" t="s">
        <v>1193</v>
      </c>
      <c r="F4325" s="22" t="s">
        <v>191</v>
      </c>
      <c r="G4325" s="22">
        <v>1</v>
      </c>
      <c r="H4325" s="20">
        <v>5.9961021684482398</v>
      </c>
      <c r="I4325" s="20">
        <v>8.6235325859779515</v>
      </c>
      <c r="J4325" s="19" t="s">
        <v>1962</v>
      </c>
      <c r="K4325" s="18">
        <v>8</v>
      </c>
      <c r="L4325" s="18">
        <v>0.5</v>
      </c>
      <c r="M4325" s="18" t="str">
        <f>IF(tbl_data[[#This Row],[PACK COUNT]]&gt;1,"Multipack","Single")</f>
        <v>Single</v>
      </c>
    </row>
    <row r="4326" spans="1:13">
      <c r="A4326" s="22" t="s">
        <v>633</v>
      </c>
      <c r="B4326" s="22" t="s">
        <v>632</v>
      </c>
      <c r="C4326" s="22" t="s">
        <v>631</v>
      </c>
      <c r="D4326" s="22" t="s">
        <v>71</v>
      </c>
      <c r="E4326" s="22" t="s">
        <v>630</v>
      </c>
      <c r="F4326" s="22" t="s">
        <v>196</v>
      </c>
      <c r="G4326" s="22">
        <v>1</v>
      </c>
      <c r="H4326" s="20">
        <v>0.16956629885743732</v>
      </c>
      <c r="I4326" s="20">
        <v>0.33301469123433169</v>
      </c>
      <c r="J4326" s="19" t="s">
        <v>1962</v>
      </c>
      <c r="K4326" s="18">
        <v>8</v>
      </c>
      <c r="L4326" s="18">
        <v>0.5</v>
      </c>
      <c r="M4326" s="18" t="str">
        <f>IF(tbl_data[[#This Row],[PACK COUNT]]&gt;1,"Multipack","Single")</f>
        <v>Single</v>
      </c>
    </row>
    <row r="4327" spans="1:13">
      <c r="A4327" s="22" t="s">
        <v>633</v>
      </c>
      <c r="B4327" s="22" t="s">
        <v>632</v>
      </c>
      <c r="C4327" s="22" t="s">
        <v>631</v>
      </c>
      <c r="D4327" s="22" t="s">
        <v>71</v>
      </c>
      <c r="E4327" s="22" t="s">
        <v>630</v>
      </c>
      <c r="F4327" s="22" t="s">
        <v>196</v>
      </c>
      <c r="G4327" s="22">
        <v>1</v>
      </c>
      <c r="H4327" s="20">
        <v>0.80408976671825028</v>
      </c>
      <c r="I4327" s="20">
        <v>1.3479985424691654</v>
      </c>
      <c r="J4327" s="19" t="s">
        <v>1962</v>
      </c>
      <c r="K4327" s="18">
        <v>8</v>
      </c>
      <c r="L4327" s="18">
        <v>0.5</v>
      </c>
      <c r="M4327" s="18" t="str">
        <f>IF(tbl_data[[#This Row],[PACK COUNT]]&gt;1,"Multipack","Single")</f>
        <v>Single</v>
      </c>
    </row>
    <row r="4328" spans="1:13">
      <c r="A4328" s="22" t="s">
        <v>1354</v>
      </c>
      <c r="B4328" s="22" t="s">
        <v>1610</v>
      </c>
      <c r="C4328" s="22" t="s">
        <v>59</v>
      </c>
      <c r="D4328" s="22" t="s">
        <v>24</v>
      </c>
      <c r="E4328" s="22" t="s">
        <v>1667</v>
      </c>
      <c r="F4328" s="22" t="s">
        <v>196</v>
      </c>
      <c r="G4328" s="22">
        <v>1</v>
      </c>
      <c r="H4328" s="20">
        <v>5.1371137783848816E-2</v>
      </c>
      <c r="I4328" s="20">
        <v>0.19789804015369419</v>
      </c>
      <c r="J4328" s="19" t="s">
        <v>1962</v>
      </c>
      <c r="K4328" s="18">
        <v>8</v>
      </c>
      <c r="L4328" s="18">
        <v>0.33</v>
      </c>
      <c r="M4328" s="18" t="str">
        <f>IF(tbl_data[[#This Row],[PACK COUNT]]&gt;1,"Multipack","Single")</f>
        <v>Single</v>
      </c>
    </row>
    <row r="4329" spans="1:13">
      <c r="A4329" s="22" t="s">
        <v>1354</v>
      </c>
      <c r="B4329" s="22" t="s">
        <v>1610</v>
      </c>
      <c r="C4329" s="22" t="s">
        <v>474</v>
      </c>
      <c r="D4329" s="22" t="s">
        <v>24</v>
      </c>
      <c r="E4329" s="22" t="s">
        <v>1639</v>
      </c>
      <c r="F4329" s="22" t="s">
        <v>196</v>
      </c>
      <c r="G4329" s="22">
        <v>1</v>
      </c>
      <c r="H4329" s="20">
        <v>5.7963274691381385E-2</v>
      </c>
      <c r="I4329" s="20">
        <v>0.22451186155954145</v>
      </c>
      <c r="J4329" s="19" t="s">
        <v>1962</v>
      </c>
      <c r="K4329" s="18">
        <v>8</v>
      </c>
      <c r="L4329" s="18">
        <v>0.33</v>
      </c>
      <c r="M4329" s="18" t="str">
        <f>IF(tbl_data[[#This Row],[PACK COUNT]]&gt;1,"Multipack","Single")</f>
        <v>Single</v>
      </c>
    </row>
    <row r="4330" spans="1:13">
      <c r="A4330" s="22" t="s">
        <v>1354</v>
      </c>
      <c r="B4330" s="22" t="s">
        <v>1610</v>
      </c>
      <c r="C4330" s="22" t="s">
        <v>1609</v>
      </c>
      <c r="D4330" s="22" t="s">
        <v>110</v>
      </c>
      <c r="E4330" s="22" t="s">
        <v>1608</v>
      </c>
      <c r="F4330" s="22" t="s">
        <v>196</v>
      </c>
      <c r="G4330" s="22">
        <v>1</v>
      </c>
      <c r="H4330" s="20">
        <v>5.5666321515013106E-2</v>
      </c>
      <c r="I4330" s="20">
        <v>0.23536199678412262</v>
      </c>
      <c r="J4330" s="19" t="s">
        <v>1962</v>
      </c>
      <c r="K4330" s="18">
        <v>8</v>
      </c>
      <c r="L4330" s="18">
        <v>0.33</v>
      </c>
      <c r="M4330" s="18" t="str">
        <f>IF(tbl_data[[#This Row],[PACK COUNT]]&gt;1,"Multipack","Single")</f>
        <v>Single</v>
      </c>
    </row>
    <row r="4331" spans="1:13">
      <c r="A4331" s="22" t="s">
        <v>1192</v>
      </c>
      <c r="B4331" s="22" t="s">
        <v>1191</v>
      </c>
      <c r="C4331" s="22" t="s">
        <v>1190</v>
      </c>
      <c r="D4331" s="22" t="s">
        <v>24</v>
      </c>
      <c r="E4331" s="22" t="s">
        <v>1189</v>
      </c>
      <c r="F4331" s="22" t="s">
        <v>196</v>
      </c>
      <c r="G4331" s="22">
        <v>1</v>
      </c>
      <c r="H4331" s="20">
        <v>2.227076249758311E-2</v>
      </c>
      <c r="I4331" s="20">
        <v>0.14725825323669975</v>
      </c>
      <c r="J4331" s="19" t="s">
        <v>1962</v>
      </c>
      <c r="K4331" s="18">
        <v>8</v>
      </c>
      <c r="L4331" s="18">
        <v>0.25</v>
      </c>
      <c r="M4331" s="18" t="str">
        <f>IF(tbl_data[[#This Row],[PACK COUNT]]&gt;1,"Multipack","Single")</f>
        <v>Single</v>
      </c>
    </row>
    <row r="4332" spans="1:13">
      <c r="A4332" s="22" t="s">
        <v>1192</v>
      </c>
      <c r="B4332" s="22" t="s">
        <v>1191</v>
      </c>
      <c r="C4332" s="22" t="s">
        <v>1607</v>
      </c>
      <c r="D4332" s="22" t="s">
        <v>24</v>
      </c>
      <c r="E4332" s="22" t="s">
        <v>1606</v>
      </c>
      <c r="F4332" s="22" t="s">
        <v>196</v>
      </c>
      <c r="G4332" s="22">
        <v>1</v>
      </c>
      <c r="H4332" s="20">
        <v>3.5671310399842851E-2</v>
      </c>
      <c r="I4332" s="20">
        <v>0.23156633440456534</v>
      </c>
      <c r="J4332" s="19" t="s">
        <v>1962</v>
      </c>
      <c r="K4332" s="18">
        <v>8</v>
      </c>
      <c r="L4332" s="18">
        <v>0.25</v>
      </c>
      <c r="M4332" s="18" t="str">
        <f>IF(tbl_data[[#This Row],[PACK COUNT]]&gt;1,"Multipack","Single")</f>
        <v>Single</v>
      </c>
    </row>
    <row r="4333" spans="1:13">
      <c r="A4333" s="22" t="s">
        <v>1192</v>
      </c>
      <c r="B4333" s="22" t="s">
        <v>1191</v>
      </c>
      <c r="C4333" s="22" t="s">
        <v>1547</v>
      </c>
      <c r="D4333" s="22" t="s">
        <v>24</v>
      </c>
      <c r="E4333" s="22" t="s">
        <v>1546</v>
      </c>
      <c r="F4333" s="22" t="s">
        <v>196</v>
      </c>
      <c r="G4333" s="22">
        <v>1</v>
      </c>
      <c r="H4333" s="20">
        <v>1.8313050838696963E-2</v>
      </c>
      <c r="I4333" s="20">
        <v>0.11830601889233484</v>
      </c>
      <c r="J4333" s="19" t="s">
        <v>1962</v>
      </c>
      <c r="K4333" s="18">
        <v>8</v>
      </c>
      <c r="L4333" s="18">
        <v>0.25</v>
      </c>
      <c r="M4333" s="18" t="str">
        <f>IF(tbl_data[[#This Row],[PACK COUNT]]&gt;1,"Multipack","Single")</f>
        <v>Single</v>
      </c>
    </row>
    <row r="4334" spans="1:13">
      <c r="A4334" s="22" t="s">
        <v>1192</v>
      </c>
      <c r="B4334" s="22" t="s">
        <v>1191</v>
      </c>
      <c r="C4334" s="22" t="s">
        <v>1244</v>
      </c>
      <c r="D4334" s="22" t="s">
        <v>24</v>
      </c>
      <c r="E4334" s="22" t="s">
        <v>1277</v>
      </c>
      <c r="F4334" s="22" t="s">
        <v>196</v>
      </c>
      <c r="G4334" s="22">
        <v>1</v>
      </c>
      <c r="H4334" s="20">
        <v>7.6901326210380011E-2</v>
      </c>
      <c r="I4334" s="20">
        <v>0.50608393965049614</v>
      </c>
      <c r="J4334" s="19" t="s">
        <v>1962</v>
      </c>
      <c r="K4334" s="18">
        <v>8</v>
      </c>
      <c r="L4334" s="18">
        <v>0.25</v>
      </c>
      <c r="M4334" s="18" t="str">
        <f>IF(tbl_data[[#This Row],[PACK COUNT]]&gt;1,"Multipack","Single")</f>
        <v>Single</v>
      </c>
    </row>
    <row r="4335" spans="1:13">
      <c r="A4335" s="22" t="s">
        <v>1192</v>
      </c>
      <c r="B4335" s="22" t="s">
        <v>1191</v>
      </c>
      <c r="C4335" s="22" t="s">
        <v>1244</v>
      </c>
      <c r="D4335" s="22" t="s">
        <v>24</v>
      </c>
      <c r="E4335" s="22" t="s">
        <v>1243</v>
      </c>
      <c r="F4335" s="22" t="s">
        <v>196</v>
      </c>
      <c r="G4335" s="22">
        <v>1</v>
      </c>
      <c r="H4335" s="20">
        <v>2.3885461651279968E-2</v>
      </c>
      <c r="I4335" s="20">
        <v>0.17406311713245767</v>
      </c>
      <c r="J4335" s="19" t="s">
        <v>1962</v>
      </c>
      <c r="K4335" s="18">
        <v>8</v>
      </c>
      <c r="L4335" s="18">
        <v>0.75</v>
      </c>
      <c r="M4335" s="18" t="str">
        <f>IF(tbl_data[[#This Row],[PACK COUNT]]&gt;1,"Multipack","Single")</f>
        <v>Single</v>
      </c>
    </row>
    <row r="4336" spans="1:13">
      <c r="A4336" s="22" t="s">
        <v>622</v>
      </c>
      <c r="B4336" s="22" t="s">
        <v>621</v>
      </c>
      <c r="C4336" s="22" t="s">
        <v>621</v>
      </c>
      <c r="D4336" s="22" t="s">
        <v>24</v>
      </c>
      <c r="E4336" s="22" t="s">
        <v>620</v>
      </c>
      <c r="F4336" s="22" t="s">
        <v>196</v>
      </c>
      <c r="G4336" s="22">
        <v>1</v>
      </c>
      <c r="H4336" s="20">
        <v>0.11650317541051826</v>
      </c>
      <c r="I4336" s="20">
        <v>0.23573304201032547</v>
      </c>
      <c r="J4336" s="19" t="s">
        <v>1962</v>
      </c>
      <c r="K4336" s="18">
        <v>8</v>
      </c>
      <c r="L4336" s="18">
        <v>0.5</v>
      </c>
      <c r="M4336" s="18" t="str">
        <f>IF(tbl_data[[#This Row],[PACK COUNT]]&gt;1,"Multipack","Single")</f>
        <v>Single</v>
      </c>
    </row>
    <row r="4337" spans="1:13">
      <c r="A4337" s="22" t="s">
        <v>1702</v>
      </c>
      <c r="B4337" s="22" t="s">
        <v>1701</v>
      </c>
      <c r="C4337" s="22" t="s">
        <v>1704</v>
      </c>
      <c r="D4337" s="22" t="s">
        <v>110</v>
      </c>
      <c r="E4337" s="22" t="s">
        <v>1703</v>
      </c>
      <c r="F4337" s="22" t="s">
        <v>203</v>
      </c>
      <c r="G4337" s="22">
        <v>1</v>
      </c>
      <c r="H4337" s="20">
        <v>0.63556950244722166</v>
      </c>
      <c r="I4337" s="20">
        <v>0.84007387725138283</v>
      </c>
      <c r="J4337" s="19" t="s">
        <v>1962</v>
      </c>
      <c r="K4337" s="18">
        <v>8</v>
      </c>
      <c r="L4337" s="18">
        <v>0.9</v>
      </c>
      <c r="M4337" s="18" t="str">
        <f>IF(tbl_data[[#This Row],[PACK COUNT]]&gt;1,"Multipack","Single")</f>
        <v>Single</v>
      </c>
    </row>
    <row r="4338" spans="1:13">
      <c r="A4338" s="22" t="s">
        <v>1702</v>
      </c>
      <c r="B4338" s="22" t="s">
        <v>1701</v>
      </c>
      <c r="C4338" s="22" t="s">
        <v>110</v>
      </c>
      <c r="D4338" s="22" t="s">
        <v>110</v>
      </c>
      <c r="E4338" s="22" t="s">
        <v>1700</v>
      </c>
      <c r="F4338" s="22" t="s">
        <v>203</v>
      </c>
      <c r="G4338" s="22">
        <v>1</v>
      </c>
      <c r="H4338" s="20">
        <v>5.4957867252971138E-2</v>
      </c>
      <c r="I4338" s="20">
        <v>8.014424664272371E-2</v>
      </c>
      <c r="J4338" s="19" t="s">
        <v>1962</v>
      </c>
      <c r="K4338" s="18">
        <v>8</v>
      </c>
      <c r="L4338" s="18">
        <v>0.66</v>
      </c>
      <c r="M4338" s="18" t="str">
        <f>IF(tbl_data[[#This Row],[PACK COUNT]]&gt;1,"Multipack","Single")</f>
        <v>Single</v>
      </c>
    </row>
    <row r="4339" spans="1:13">
      <c r="A4339" s="22" t="s">
        <v>1702</v>
      </c>
      <c r="B4339" s="22" t="s">
        <v>1728</v>
      </c>
      <c r="C4339" s="22" t="s">
        <v>1704</v>
      </c>
      <c r="D4339" s="22" t="s">
        <v>110</v>
      </c>
      <c r="E4339" s="22" t="s">
        <v>1727</v>
      </c>
      <c r="F4339" s="22" t="s">
        <v>203</v>
      </c>
      <c r="G4339" s="22">
        <v>1</v>
      </c>
      <c r="H4339" s="20">
        <v>0.64783478856831322</v>
      </c>
      <c r="I4339" s="20">
        <v>0.75234111674168069</v>
      </c>
      <c r="J4339" s="19" t="s">
        <v>1962</v>
      </c>
      <c r="K4339" s="18">
        <v>8</v>
      </c>
      <c r="L4339" s="18">
        <v>0.66</v>
      </c>
      <c r="M4339" s="18" t="str">
        <f>IF(tbl_data[[#This Row],[PACK COUNT]]&gt;1,"Multipack","Single")</f>
        <v>Single</v>
      </c>
    </row>
    <row r="4340" spans="1:13">
      <c r="A4340" s="22" t="s">
        <v>1504</v>
      </c>
      <c r="B4340" s="22" t="s">
        <v>1523</v>
      </c>
      <c r="C4340" s="22" t="s">
        <v>58</v>
      </c>
      <c r="D4340" s="22" t="s">
        <v>24</v>
      </c>
      <c r="E4340" s="22" t="s">
        <v>1522</v>
      </c>
      <c r="F4340" s="22" t="s">
        <v>196</v>
      </c>
      <c r="G4340" s="22">
        <v>1</v>
      </c>
      <c r="H4340" s="20">
        <v>2.7301707096780026E-2</v>
      </c>
      <c r="I4340" s="20">
        <v>0.12821413891580374</v>
      </c>
      <c r="J4340" s="19" t="s">
        <v>1962</v>
      </c>
      <c r="K4340" s="18">
        <v>8</v>
      </c>
      <c r="L4340" s="18">
        <v>0.75</v>
      </c>
      <c r="M4340" s="18" t="str">
        <f>IF(tbl_data[[#This Row],[PACK COUNT]]&gt;1,"Multipack","Single")</f>
        <v>Single</v>
      </c>
    </row>
    <row r="4341" spans="1:13">
      <c r="A4341" s="22" t="s">
        <v>1504</v>
      </c>
      <c r="B4341" s="22" t="s">
        <v>1523</v>
      </c>
      <c r="C4341" s="22" t="s">
        <v>59</v>
      </c>
      <c r="D4341" s="22" t="s">
        <v>24</v>
      </c>
      <c r="E4341" s="22" t="s">
        <v>1638</v>
      </c>
      <c r="F4341" s="22" t="s">
        <v>196</v>
      </c>
      <c r="G4341" s="22">
        <v>1</v>
      </c>
      <c r="H4341" s="20">
        <v>1.2406271772584996E-2</v>
      </c>
      <c r="I4341" s="20">
        <v>5.8344213593682151E-2</v>
      </c>
      <c r="J4341" s="19" t="s">
        <v>1962</v>
      </c>
      <c r="K4341" s="18">
        <v>8</v>
      </c>
      <c r="L4341" s="18">
        <v>0.75</v>
      </c>
      <c r="M4341" s="18" t="str">
        <f>IF(tbl_data[[#This Row],[PACK COUNT]]&gt;1,"Multipack","Single")</f>
        <v>Single</v>
      </c>
    </row>
    <row r="4342" spans="1:13">
      <c r="A4342" s="22" t="s">
        <v>617</v>
      </c>
      <c r="B4342" s="22" t="s">
        <v>616</v>
      </c>
      <c r="C4342" s="22" t="s">
        <v>616</v>
      </c>
      <c r="D4342" s="22" t="s">
        <v>24</v>
      </c>
      <c r="E4342" s="22" t="s">
        <v>1637</v>
      </c>
      <c r="F4342" s="22" t="s">
        <v>191</v>
      </c>
      <c r="G4342" s="22">
        <v>1</v>
      </c>
      <c r="H4342" s="20">
        <v>5.2479033952838906E-2</v>
      </c>
      <c r="I4342" s="20">
        <v>0.12336750794577196</v>
      </c>
      <c r="J4342" s="19" t="s">
        <v>1962</v>
      </c>
      <c r="K4342" s="18">
        <v>8</v>
      </c>
      <c r="L4342" s="18">
        <v>0.33</v>
      </c>
      <c r="M4342" s="18" t="str">
        <f>IF(tbl_data[[#This Row],[PACK COUNT]]&gt;1,"Multipack","Single")</f>
        <v>Single</v>
      </c>
    </row>
    <row r="4343" spans="1:13">
      <c r="A4343" s="22" t="s">
        <v>617</v>
      </c>
      <c r="B4343" s="22" t="s">
        <v>616</v>
      </c>
      <c r="C4343" s="22" t="s">
        <v>616</v>
      </c>
      <c r="D4343" s="22" t="s">
        <v>24</v>
      </c>
      <c r="E4343" s="22" t="s">
        <v>619</v>
      </c>
      <c r="F4343" s="22" t="s">
        <v>196</v>
      </c>
      <c r="G4343" s="22">
        <v>1</v>
      </c>
      <c r="H4343" s="20">
        <v>7.3348766793771294E-2</v>
      </c>
      <c r="I4343" s="20">
        <v>0.17633396296759271</v>
      </c>
      <c r="J4343" s="19" t="s">
        <v>1962</v>
      </c>
      <c r="K4343" s="18">
        <v>8</v>
      </c>
      <c r="L4343" s="18">
        <v>0.33</v>
      </c>
      <c r="M4343" s="18" t="str">
        <f>IF(tbl_data[[#This Row],[PACK COUNT]]&gt;1,"Multipack","Single")</f>
        <v>Single</v>
      </c>
    </row>
    <row r="4344" spans="1:13">
      <c r="A4344" s="22" t="s">
        <v>617</v>
      </c>
      <c r="B4344" s="22" t="s">
        <v>616</v>
      </c>
      <c r="C4344" s="22" t="s">
        <v>616</v>
      </c>
      <c r="D4344" s="22" t="s">
        <v>24</v>
      </c>
      <c r="E4344" s="22" t="s">
        <v>618</v>
      </c>
      <c r="F4344" s="22" t="s">
        <v>196</v>
      </c>
      <c r="G4344" s="22">
        <v>1</v>
      </c>
      <c r="H4344" s="20">
        <v>16.411710276199155</v>
      </c>
      <c r="I4344" s="20">
        <v>32.739828393683005</v>
      </c>
      <c r="J4344" s="19" t="s">
        <v>1962</v>
      </c>
      <c r="K4344" s="18">
        <v>8</v>
      </c>
      <c r="L4344" s="18">
        <v>0.5</v>
      </c>
      <c r="M4344" s="18" t="str">
        <f>IF(tbl_data[[#This Row],[PACK COUNT]]&gt;1,"Multipack","Single")</f>
        <v>Single</v>
      </c>
    </row>
    <row r="4345" spans="1:13">
      <c r="A4345" s="22" t="s">
        <v>610</v>
      </c>
      <c r="B4345" s="22" t="s">
        <v>613</v>
      </c>
      <c r="C4345" s="22" t="s">
        <v>608</v>
      </c>
      <c r="D4345" s="22" t="s">
        <v>24</v>
      </c>
      <c r="E4345" s="22" t="s">
        <v>614</v>
      </c>
      <c r="F4345" s="22" t="s">
        <v>196</v>
      </c>
      <c r="G4345" s="22">
        <v>1</v>
      </c>
      <c r="H4345" s="20">
        <v>0.28378252493074468</v>
      </c>
      <c r="I4345" s="20">
        <v>0.83675546940384693</v>
      </c>
      <c r="J4345" s="19" t="s">
        <v>1962</v>
      </c>
      <c r="K4345" s="18">
        <v>8</v>
      </c>
      <c r="L4345" s="18">
        <v>1</v>
      </c>
      <c r="M4345" s="18" t="str">
        <f>IF(tbl_data[[#This Row],[PACK COUNT]]&gt;1,"Multipack","Single")</f>
        <v>Single</v>
      </c>
    </row>
    <row r="4346" spans="1:13">
      <c r="A4346" s="22" t="s">
        <v>610</v>
      </c>
      <c r="B4346" s="22" t="s">
        <v>613</v>
      </c>
      <c r="C4346" s="22" t="s">
        <v>612</v>
      </c>
      <c r="D4346" s="22" t="s">
        <v>24</v>
      </c>
      <c r="E4346" s="22" t="s">
        <v>611</v>
      </c>
      <c r="F4346" s="22" t="s">
        <v>196</v>
      </c>
      <c r="G4346" s="22">
        <v>1</v>
      </c>
      <c r="H4346" s="20">
        <v>0.19480897313541401</v>
      </c>
      <c r="I4346" s="20">
        <v>0.58225704821447355</v>
      </c>
      <c r="J4346" s="19" t="s">
        <v>1962</v>
      </c>
      <c r="K4346" s="18">
        <v>8</v>
      </c>
      <c r="L4346" s="18">
        <v>1</v>
      </c>
      <c r="M4346" s="18" t="str">
        <f>IF(tbl_data[[#This Row],[PACK COUNT]]&gt;1,"Multipack","Single")</f>
        <v>Single</v>
      </c>
    </row>
    <row r="4347" spans="1:13">
      <c r="A4347" s="22" t="s">
        <v>1699</v>
      </c>
      <c r="B4347" s="22" t="s">
        <v>1699</v>
      </c>
      <c r="C4347" s="22" t="s">
        <v>1698</v>
      </c>
      <c r="D4347" s="22" t="s">
        <v>24</v>
      </c>
      <c r="E4347" s="22" t="s">
        <v>1697</v>
      </c>
      <c r="F4347" s="22" t="s">
        <v>196</v>
      </c>
      <c r="G4347" s="22">
        <v>12</v>
      </c>
      <c r="H4347" s="20">
        <v>3.9449750193882815</v>
      </c>
      <c r="I4347" s="20">
        <v>4.6835544277373256</v>
      </c>
      <c r="J4347" s="19" t="s">
        <v>1962</v>
      </c>
      <c r="K4347" s="18">
        <v>8</v>
      </c>
      <c r="L4347" s="18">
        <v>0.25</v>
      </c>
      <c r="M4347" s="18" t="str">
        <f>IF(tbl_data[[#This Row],[PACK COUNT]]&gt;1,"Multipack","Single")</f>
        <v>Multipack</v>
      </c>
    </row>
    <row r="4348" spans="1:13">
      <c r="A4348" s="22" t="s">
        <v>606</v>
      </c>
      <c r="B4348" s="22" t="s">
        <v>1481</v>
      </c>
      <c r="C4348" s="22" t="s">
        <v>81</v>
      </c>
      <c r="D4348" s="22" t="s">
        <v>24</v>
      </c>
      <c r="E4348" s="22" t="s">
        <v>1480</v>
      </c>
      <c r="F4348" s="22" t="s">
        <v>196</v>
      </c>
      <c r="G4348" s="22">
        <v>1</v>
      </c>
      <c r="H4348" s="20">
        <v>1.4098569276926099E-3</v>
      </c>
      <c r="I4348" s="20">
        <v>6.2143233442143939E-3</v>
      </c>
      <c r="J4348" s="19" t="s">
        <v>1962</v>
      </c>
      <c r="K4348" s="18">
        <v>8</v>
      </c>
      <c r="L4348" s="18">
        <v>0.33</v>
      </c>
      <c r="M4348" s="18" t="str">
        <f>IF(tbl_data[[#This Row],[PACK COUNT]]&gt;1,"Multipack","Single")</f>
        <v>Single</v>
      </c>
    </row>
    <row r="4349" spans="1:13">
      <c r="A4349" s="22" t="s">
        <v>606</v>
      </c>
      <c r="B4349" s="22" t="s">
        <v>605</v>
      </c>
      <c r="C4349" s="22" t="s">
        <v>605</v>
      </c>
      <c r="D4349" s="22" t="s">
        <v>24</v>
      </c>
      <c r="E4349" s="22" t="s">
        <v>604</v>
      </c>
      <c r="F4349" s="22" t="s">
        <v>196</v>
      </c>
      <c r="G4349" s="22">
        <v>1</v>
      </c>
      <c r="H4349" s="20">
        <v>0.21275054687914655</v>
      </c>
      <c r="I4349" s="20">
        <v>0.6117744850369754</v>
      </c>
      <c r="J4349" s="19" t="s">
        <v>1962</v>
      </c>
      <c r="K4349" s="18">
        <v>8</v>
      </c>
      <c r="L4349" s="18">
        <v>0.33</v>
      </c>
      <c r="M4349" s="18" t="str">
        <f>IF(tbl_data[[#This Row],[PACK COUNT]]&gt;1,"Multipack","Single")</f>
        <v>Single</v>
      </c>
    </row>
    <row r="4350" spans="1:13">
      <c r="A4350" s="22" t="s">
        <v>602</v>
      </c>
      <c r="B4350" s="22" t="s">
        <v>601</v>
      </c>
      <c r="C4350" s="22" t="s">
        <v>600</v>
      </c>
      <c r="D4350" s="22" t="s">
        <v>24</v>
      </c>
      <c r="E4350" s="22" t="s">
        <v>599</v>
      </c>
      <c r="F4350" s="22" t="s">
        <v>196</v>
      </c>
      <c r="G4350" s="22">
        <v>1</v>
      </c>
      <c r="H4350" s="20">
        <v>2.4521883582997535</v>
      </c>
      <c r="I4350" s="20">
        <v>10.719206581570726</v>
      </c>
      <c r="J4350" s="19" t="s">
        <v>1962</v>
      </c>
      <c r="K4350" s="18">
        <v>8</v>
      </c>
      <c r="L4350" s="18">
        <v>0.36</v>
      </c>
      <c r="M4350" s="18" t="str">
        <f>IF(tbl_data[[#This Row],[PACK COUNT]]&gt;1,"Multipack","Single")</f>
        <v>Single</v>
      </c>
    </row>
    <row r="4351" spans="1:13">
      <c r="A4351" s="22" t="s">
        <v>602</v>
      </c>
      <c r="B4351" s="22" t="s">
        <v>1545</v>
      </c>
      <c r="C4351" s="22" t="s">
        <v>1545</v>
      </c>
      <c r="D4351" s="22" t="s">
        <v>24</v>
      </c>
      <c r="E4351" s="22" t="s">
        <v>1544</v>
      </c>
      <c r="F4351" s="22" t="s">
        <v>196</v>
      </c>
      <c r="G4351" s="22">
        <v>1</v>
      </c>
      <c r="H4351" s="20">
        <v>2.7848510543812526E-2</v>
      </c>
      <c r="I4351" s="20">
        <v>0.13065380222278422</v>
      </c>
      <c r="J4351" s="19" t="s">
        <v>1962</v>
      </c>
      <c r="K4351" s="18">
        <v>8</v>
      </c>
      <c r="L4351" s="18">
        <v>0.33</v>
      </c>
      <c r="M4351" s="18" t="str">
        <f>IF(tbl_data[[#This Row],[PACK COUNT]]&gt;1,"Multipack","Single")</f>
        <v>Single</v>
      </c>
    </row>
    <row r="4352" spans="1:13">
      <c r="A4352" s="22" t="s">
        <v>591</v>
      </c>
      <c r="B4352" s="22" t="s">
        <v>1409</v>
      </c>
      <c r="C4352" s="22" t="s">
        <v>1408</v>
      </c>
      <c r="D4352" s="22" t="s">
        <v>24</v>
      </c>
      <c r="E4352" s="22" t="s">
        <v>1407</v>
      </c>
      <c r="F4352" s="22" t="s">
        <v>196</v>
      </c>
      <c r="G4352" s="22">
        <v>1</v>
      </c>
      <c r="H4352" s="20">
        <v>2.6848655886644729E-2</v>
      </c>
      <c r="I4352" s="20">
        <v>5.6491342153687375E-2</v>
      </c>
      <c r="J4352" s="19" t="s">
        <v>1962</v>
      </c>
      <c r="K4352" s="18">
        <v>8</v>
      </c>
      <c r="L4352" s="18">
        <v>0.5</v>
      </c>
      <c r="M4352" s="18" t="str">
        <f>IF(tbl_data[[#This Row],[PACK COUNT]]&gt;1,"Multipack","Single")</f>
        <v>Single</v>
      </c>
    </row>
    <row r="4353" spans="1:13">
      <c r="A4353" s="22" t="s">
        <v>591</v>
      </c>
      <c r="B4353" s="22" t="s">
        <v>1409</v>
      </c>
      <c r="C4353" s="22" t="s">
        <v>1437</v>
      </c>
      <c r="D4353" s="22" t="s">
        <v>24</v>
      </c>
      <c r="E4353" s="22" t="s">
        <v>1436</v>
      </c>
      <c r="F4353" s="22" t="s">
        <v>196</v>
      </c>
      <c r="G4353" s="22">
        <v>1</v>
      </c>
      <c r="H4353" s="20">
        <v>4.9047238630205887E-2</v>
      </c>
      <c r="I4353" s="20">
        <v>0.11437260453823904</v>
      </c>
      <c r="J4353" s="19" t="s">
        <v>1962</v>
      </c>
      <c r="K4353" s="18">
        <v>8</v>
      </c>
      <c r="L4353" s="18">
        <v>0.5</v>
      </c>
      <c r="M4353" s="18" t="str">
        <f>IF(tbl_data[[#This Row],[PACK COUNT]]&gt;1,"Multipack","Single")</f>
        <v>Single</v>
      </c>
    </row>
    <row r="4354" spans="1:13">
      <c r="A4354" s="22" t="s">
        <v>591</v>
      </c>
      <c r="B4354" s="22" t="s">
        <v>1409</v>
      </c>
      <c r="C4354" s="22" t="s">
        <v>1460</v>
      </c>
      <c r="D4354" s="22" t="s">
        <v>24</v>
      </c>
      <c r="E4354" s="22" t="s">
        <v>1459</v>
      </c>
      <c r="F4354" s="22" t="s">
        <v>196</v>
      </c>
      <c r="G4354" s="22">
        <v>1</v>
      </c>
      <c r="H4354" s="20">
        <v>1.6341601745490947E-2</v>
      </c>
      <c r="I4354" s="20">
        <v>3.3563215503738413E-2</v>
      </c>
      <c r="J4354" s="19" t="s">
        <v>1962</v>
      </c>
      <c r="K4354" s="18">
        <v>8</v>
      </c>
      <c r="L4354" s="18">
        <v>0.5</v>
      </c>
      <c r="M4354" s="18" t="str">
        <f>IF(tbl_data[[#This Row],[PACK COUNT]]&gt;1,"Multipack","Single")</f>
        <v>Single</v>
      </c>
    </row>
    <row r="4355" spans="1:13">
      <c r="A4355" s="22" t="s">
        <v>591</v>
      </c>
      <c r="B4355" s="22" t="s">
        <v>594</v>
      </c>
      <c r="C4355" s="22" t="s">
        <v>597</v>
      </c>
      <c r="D4355" s="22" t="s">
        <v>71</v>
      </c>
      <c r="E4355" s="22" t="s">
        <v>596</v>
      </c>
      <c r="F4355" s="22" t="s">
        <v>196</v>
      </c>
      <c r="G4355" s="22">
        <v>1</v>
      </c>
      <c r="H4355" s="20">
        <v>1.2125187981240853</v>
      </c>
      <c r="I4355" s="20">
        <v>2.5642442577574034</v>
      </c>
      <c r="J4355" s="19" t="s">
        <v>1962</v>
      </c>
      <c r="K4355" s="18">
        <v>8</v>
      </c>
      <c r="L4355" s="18">
        <v>0.5</v>
      </c>
      <c r="M4355" s="18" t="str">
        <f>IF(tbl_data[[#This Row],[PACK COUNT]]&gt;1,"Multipack","Single")</f>
        <v>Single</v>
      </c>
    </row>
    <row r="4356" spans="1:13">
      <c r="A4356" s="22" t="s">
        <v>591</v>
      </c>
      <c r="B4356" s="22" t="s">
        <v>594</v>
      </c>
      <c r="C4356" s="22" t="s">
        <v>593</v>
      </c>
      <c r="D4356" s="22" t="s">
        <v>71</v>
      </c>
      <c r="E4356" s="22" t="s">
        <v>592</v>
      </c>
      <c r="F4356" s="22" t="s">
        <v>196</v>
      </c>
      <c r="G4356" s="22">
        <v>1</v>
      </c>
      <c r="H4356" s="20">
        <v>1.3771555635247694</v>
      </c>
      <c r="I4356" s="20">
        <v>2.9091328997543804</v>
      </c>
      <c r="J4356" s="19" t="s">
        <v>1962</v>
      </c>
      <c r="K4356" s="18">
        <v>8</v>
      </c>
      <c r="L4356" s="18">
        <v>0.5</v>
      </c>
      <c r="M4356" s="18" t="str">
        <f>IF(tbl_data[[#This Row],[PACK COUNT]]&gt;1,"Multipack","Single")</f>
        <v>Single</v>
      </c>
    </row>
    <row r="4357" spans="1:13">
      <c r="A4357" s="22" t="s">
        <v>591</v>
      </c>
      <c r="B4357" s="22" t="s">
        <v>590</v>
      </c>
      <c r="C4357" s="22" t="s">
        <v>590</v>
      </c>
      <c r="D4357" s="22" t="s">
        <v>71</v>
      </c>
      <c r="E4357" s="22" t="s">
        <v>1351</v>
      </c>
      <c r="F4357" s="22" t="s">
        <v>191</v>
      </c>
      <c r="G4357" s="22">
        <v>1</v>
      </c>
      <c r="H4357" s="20">
        <v>7.2501037553678552E-2</v>
      </c>
      <c r="I4357" s="20">
        <v>0.15106908002258174</v>
      </c>
      <c r="J4357" s="19" t="s">
        <v>1962</v>
      </c>
      <c r="K4357" s="18">
        <v>8</v>
      </c>
      <c r="L4357" s="18">
        <v>0.5</v>
      </c>
      <c r="M4357" s="18" t="str">
        <f>IF(tbl_data[[#This Row],[PACK COUNT]]&gt;1,"Multipack","Single")</f>
        <v>Single</v>
      </c>
    </row>
    <row r="4358" spans="1:13">
      <c r="A4358" s="22" t="s">
        <v>591</v>
      </c>
      <c r="B4358" s="22" t="s">
        <v>590</v>
      </c>
      <c r="C4358" s="22" t="s">
        <v>590</v>
      </c>
      <c r="D4358" s="22" t="s">
        <v>24</v>
      </c>
      <c r="E4358" s="22" t="s">
        <v>589</v>
      </c>
      <c r="F4358" s="22" t="s">
        <v>196</v>
      </c>
      <c r="G4358" s="22">
        <v>1</v>
      </c>
      <c r="H4358" s="20">
        <v>2.1193894305321428</v>
      </c>
      <c r="I4358" s="20">
        <v>4.0242640739333275</v>
      </c>
      <c r="J4358" s="19" t="s">
        <v>1962</v>
      </c>
      <c r="K4358" s="18">
        <v>8</v>
      </c>
      <c r="L4358" s="18">
        <v>0.5</v>
      </c>
      <c r="M4358" s="18" t="str">
        <f>IF(tbl_data[[#This Row],[PACK COUNT]]&gt;1,"Multipack","Single")</f>
        <v>Single</v>
      </c>
    </row>
    <row r="4359" spans="1:13">
      <c r="A4359" s="22" t="s">
        <v>581</v>
      </c>
      <c r="B4359" s="22" t="s">
        <v>588</v>
      </c>
      <c r="C4359" s="22" t="s">
        <v>588</v>
      </c>
      <c r="D4359" s="22" t="s">
        <v>24</v>
      </c>
      <c r="E4359" s="22" t="s">
        <v>587</v>
      </c>
      <c r="F4359" s="22" t="s">
        <v>196</v>
      </c>
      <c r="G4359" s="22">
        <v>1</v>
      </c>
      <c r="H4359" s="20">
        <v>6.0119529918275488E-2</v>
      </c>
      <c r="I4359" s="20">
        <v>0.2124554358910366</v>
      </c>
      <c r="J4359" s="19" t="s">
        <v>1962</v>
      </c>
      <c r="K4359" s="18">
        <v>8</v>
      </c>
      <c r="L4359" s="18">
        <v>0.33</v>
      </c>
      <c r="M4359" s="18" t="str">
        <f>IF(tbl_data[[#This Row],[PACK COUNT]]&gt;1,"Multipack","Single")</f>
        <v>Single</v>
      </c>
    </row>
    <row r="4360" spans="1:13">
      <c r="A4360" s="22" t="s">
        <v>581</v>
      </c>
      <c r="B4360" s="22" t="s">
        <v>580</v>
      </c>
      <c r="C4360" s="22" t="s">
        <v>585</v>
      </c>
      <c r="D4360" s="22" t="s">
        <v>24</v>
      </c>
      <c r="E4360" s="22" t="s">
        <v>586</v>
      </c>
      <c r="F4360" s="22" t="s">
        <v>191</v>
      </c>
      <c r="G4360" s="22">
        <v>1</v>
      </c>
      <c r="H4360" s="20">
        <v>0.28029143663636186</v>
      </c>
      <c r="I4360" s="20">
        <v>0.64907027172982013</v>
      </c>
      <c r="J4360" s="19" t="s">
        <v>1962</v>
      </c>
      <c r="K4360" s="18">
        <v>8</v>
      </c>
      <c r="L4360" s="18">
        <v>0.5</v>
      </c>
      <c r="M4360" s="18" t="str">
        <f>IF(tbl_data[[#This Row],[PACK COUNT]]&gt;1,"Multipack","Single")</f>
        <v>Single</v>
      </c>
    </row>
    <row r="4361" spans="1:13">
      <c r="A4361" s="22" t="s">
        <v>581</v>
      </c>
      <c r="B4361" s="22" t="s">
        <v>580</v>
      </c>
      <c r="C4361" s="22" t="s">
        <v>585</v>
      </c>
      <c r="D4361" s="22" t="s">
        <v>24</v>
      </c>
      <c r="E4361" s="22" t="s">
        <v>584</v>
      </c>
      <c r="F4361" s="22" t="s">
        <v>196</v>
      </c>
      <c r="G4361" s="22">
        <v>1</v>
      </c>
      <c r="H4361" s="20">
        <v>4.4911710999182737E-2</v>
      </c>
      <c r="I4361" s="20">
        <v>0.13899416625669242</v>
      </c>
      <c r="J4361" s="19" t="s">
        <v>1962</v>
      </c>
      <c r="K4361" s="18">
        <v>8</v>
      </c>
      <c r="L4361" s="18">
        <v>0.33</v>
      </c>
      <c r="M4361" s="18" t="str">
        <f>IF(tbl_data[[#This Row],[PACK COUNT]]&gt;1,"Multipack","Single")</f>
        <v>Single</v>
      </c>
    </row>
    <row r="4362" spans="1:13">
      <c r="A4362" s="22" t="s">
        <v>581</v>
      </c>
      <c r="B4362" s="22" t="s">
        <v>580</v>
      </c>
      <c r="C4362" s="22" t="s">
        <v>583</v>
      </c>
      <c r="D4362" s="22" t="s">
        <v>24</v>
      </c>
      <c r="E4362" s="22" t="s">
        <v>582</v>
      </c>
      <c r="F4362" s="22" t="s">
        <v>196</v>
      </c>
      <c r="G4362" s="22">
        <v>1</v>
      </c>
      <c r="H4362" s="20">
        <v>1.2801668486557406E-2</v>
      </c>
      <c r="I4362" s="20">
        <v>6.9323678309504325E-2</v>
      </c>
      <c r="J4362" s="19" t="s">
        <v>1962</v>
      </c>
      <c r="K4362" s="18">
        <v>8</v>
      </c>
      <c r="L4362" s="18">
        <v>0.33</v>
      </c>
      <c r="M4362" s="18" t="str">
        <f>IF(tbl_data[[#This Row],[PACK COUNT]]&gt;1,"Multipack","Single")</f>
        <v>Single</v>
      </c>
    </row>
    <row r="4363" spans="1:13">
      <c r="A4363" s="22" t="s">
        <v>581</v>
      </c>
      <c r="B4363" s="22" t="s">
        <v>580</v>
      </c>
      <c r="C4363" s="22" t="s">
        <v>579</v>
      </c>
      <c r="D4363" s="22" t="s">
        <v>24</v>
      </c>
      <c r="E4363" s="22" t="s">
        <v>578</v>
      </c>
      <c r="F4363" s="22" t="s">
        <v>196</v>
      </c>
      <c r="G4363" s="22">
        <v>1</v>
      </c>
      <c r="H4363" s="20">
        <v>3.1644007136200393E-2</v>
      </c>
      <c r="I4363" s="20">
        <v>0.14899776661982217</v>
      </c>
      <c r="J4363" s="19" t="s">
        <v>1962</v>
      </c>
      <c r="K4363" s="18">
        <v>8</v>
      </c>
      <c r="L4363" s="18">
        <v>0.75</v>
      </c>
      <c r="M4363" s="18" t="str">
        <f>IF(tbl_data[[#This Row],[PACK COUNT]]&gt;1,"Multipack","Single")</f>
        <v>Single</v>
      </c>
    </row>
    <row r="4364" spans="1:13">
      <c r="A4364" s="22" t="s">
        <v>581</v>
      </c>
      <c r="B4364" s="22" t="s">
        <v>1636</v>
      </c>
      <c r="C4364" s="22" t="s">
        <v>382</v>
      </c>
      <c r="D4364" s="22" t="s">
        <v>24</v>
      </c>
      <c r="E4364" s="22" t="s">
        <v>1635</v>
      </c>
      <c r="F4364" s="22" t="s">
        <v>196</v>
      </c>
      <c r="G4364" s="22">
        <v>1</v>
      </c>
      <c r="H4364" s="20">
        <v>2.5568596408406537E-2</v>
      </c>
      <c r="I4364" s="20">
        <v>9.3580312488159428E-2</v>
      </c>
      <c r="J4364" s="19" t="s">
        <v>1962</v>
      </c>
      <c r="K4364" s="18">
        <v>8</v>
      </c>
      <c r="L4364" s="18">
        <v>0.33</v>
      </c>
      <c r="M4364" s="18" t="str">
        <f>IF(tbl_data[[#This Row],[PACK COUNT]]&gt;1,"Multipack","Single")</f>
        <v>Single</v>
      </c>
    </row>
    <row r="4365" spans="1:13">
      <c r="A4365" s="22" t="s">
        <v>570</v>
      </c>
      <c r="B4365" s="22" t="s">
        <v>569</v>
      </c>
      <c r="C4365" s="22" t="s">
        <v>250</v>
      </c>
      <c r="D4365" s="22" t="s">
        <v>24</v>
      </c>
      <c r="E4365" s="22" t="s">
        <v>575</v>
      </c>
      <c r="F4365" s="22" t="s">
        <v>196</v>
      </c>
      <c r="G4365" s="22">
        <v>1</v>
      </c>
      <c r="H4365" s="20">
        <v>3.3581912423971765E-3</v>
      </c>
      <c r="I4365" s="20">
        <v>2.7846116061276995E-2</v>
      </c>
      <c r="J4365" s="19" t="s">
        <v>1962</v>
      </c>
      <c r="K4365" s="18">
        <v>8</v>
      </c>
      <c r="L4365" s="18">
        <v>0.75</v>
      </c>
      <c r="M4365" s="18" t="str">
        <f>IF(tbl_data[[#This Row],[PACK COUNT]]&gt;1,"Multipack","Single")</f>
        <v>Single</v>
      </c>
    </row>
    <row r="4366" spans="1:13">
      <c r="A4366" s="22" t="s">
        <v>570</v>
      </c>
      <c r="B4366" s="22" t="s">
        <v>569</v>
      </c>
      <c r="C4366" s="22" t="s">
        <v>246</v>
      </c>
      <c r="D4366" s="22" t="s">
        <v>24</v>
      </c>
      <c r="E4366" s="22" t="s">
        <v>571</v>
      </c>
      <c r="F4366" s="22" t="s">
        <v>196</v>
      </c>
      <c r="G4366" s="22">
        <v>1</v>
      </c>
      <c r="H4366" s="20">
        <v>7.452488734202985E-3</v>
      </c>
      <c r="I4366" s="20">
        <v>4.5222010080806709E-2</v>
      </c>
      <c r="J4366" s="19" t="s">
        <v>1962</v>
      </c>
      <c r="K4366" s="18">
        <v>8</v>
      </c>
      <c r="L4366" s="18">
        <v>0.75</v>
      </c>
      <c r="M4366" s="18" t="str">
        <f>IF(tbl_data[[#This Row],[PACK COUNT]]&gt;1,"Multipack","Single")</f>
        <v>Single</v>
      </c>
    </row>
    <row r="4367" spans="1:13">
      <c r="A4367" s="22" t="s">
        <v>564</v>
      </c>
      <c r="B4367" s="22" t="s">
        <v>563</v>
      </c>
      <c r="C4367" s="22" t="s">
        <v>566</v>
      </c>
      <c r="D4367" s="22" t="s">
        <v>24</v>
      </c>
      <c r="E4367" s="22" t="s">
        <v>565</v>
      </c>
      <c r="F4367" s="22" t="s">
        <v>191</v>
      </c>
      <c r="G4367" s="22">
        <v>1</v>
      </c>
      <c r="H4367" s="20">
        <v>0.38398497796986769</v>
      </c>
      <c r="I4367" s="20">
        <v>2.0279513656735659</v>
      </c>
      <c r="J4367" s="19" t="s">
        <v>1962</v>
      </c>
      <c r="K4367" s="18">
        <v>8</v>
      </c>
      <c r="L4367" s="18">
        <v>0.44</v>
      </c>
      <c r="M4367" s="18" t="str">
        <f>IF(tbl_data[[#This Row],[PACK COUNT]]&gt;1,"Multipack","Single")</f>
        <v>Single</v>
      </c>
    </row>
    <row r="4368" spans="1:13">
      <c r="A4368" s="22" t="s">
        <v>533</v>
      </c>
      <c r="B4368" s="22" t="s">
        <v>551</v>
      </c>
      <c r="C4368" s="22" t="s">
        <v>382</v>
      </c>
      <c r="D4368" s="22" t="s">
        <v>87</v>
      </c>
      <c r="E4368" s="22" t="s">
        <v>550</v>
      </c>
      <c r="F4368" s="22" t="s">
        <v>191</v>
      </c>
      <c r="G4368" s="22">
        <v>1</v>
      </c>
      <c r="H4368" s="20">
        <v>12.572487042223356</v>
      </c>
      <c r="I4368" s="20">
        <v>13.99603285445523</v>
      </c>
      <c r="J4368" s="19" t="s">
        <v>1962</v>
      </c>
      <c r="K4368" s="18">
        <v>8</v>
      </c>
      <c r="L4368" s="18">
        <v>0.5</v>
      </c>
      <c r="M4368" s="18" t="str">
        <f>IF(tbl_data[[#This Row],[PACK COUNT]]&gt;1,"Multipack","Single")</f>
        <v>Single</v>
      </c>
    </row>
    <row r="4369" spans="1:13">
      <c r="A4369" s="22" t="s">
        <v>533</v>
      </c>
      <c r="B4369" s="22" t="s">
        <v>551</v>
      </c>
      <c r="C4369" s="22" t="s">
        <v>382</v>
      </c>
      <c r="D4369" s="22" t="s">
        <v>87</v>
      </c>
      <c r="E4369" s="22" t="s">
        <v>550</v>
      </c>
      <c r="F4369" s="22" t="s">
        <v>191</v>
      </c>
      <c r="G4369" s="22">
        <v>1</v>
      </c>
      <c r="H4369" s="20">
        <v>15.019659900324115</v>
      </c>
      <c r="I4369" s="20">
        <v>17.274245038335287</v>
      </c>
      <c r="J4369" s="19" t="s">
        <v>1962</v>
      </c>
      <c r="K4369" s="18">
        <v>8</v>
      </c>
      <c r="L4369" s="18">
        <v>0.5</v>
      </c>
      <c r="M4369" s="18" t="str">
        <f>IF(tbl_data[[#This Row],[PACK COUNT]]&gt;1,"Multipack","Single")</f>
        <v>Single</v>
      </c>
    </row>
    <row r="4370" spans="1:13">
      <c r="A4370" s="22" t="s">
        <v>533</v>
      </c>
      <c r="B4370" s="22" t="s">
        <v>547</v>
      </c>
      <c r="C4370" s="22" t="s">
        <v>24</v>
      </c>
      <c r="D4370" s="22" t="s">
        <v>71</v>
      </c>
      <c r="E4370" s="22" t="s">
        <v>549</v>
      </c>
      <c r="F4370" s="22" t="s">
        <v>191</v>
      </c>
      <c r="G4370" s="22">
        <v>1</v>
      </c>
      <c r="H4370" s="20">
        <v>2.4680120162506811</v>
      </c>
      <c r="I4370" s="20">
        <v>2.7165172319166788</v>
      </c>
      <c r="J4370" s="19" t="s">
        <v>1962</v>
      </c>
      <c r="K4370" s="18">
        <v>8</v>
      </c>
      <c r="L4370" s="18">
        <v>0.5</v>
      </c>
      <c r="M4370" s="18" t="str">
        <f>IF(tbl_data[[#This Row],[PACK COUNT]]&gt;1,"Multipack","Single")</f>
        <v>Single</v>
      </c>
    </row>
    <row r="4371" spans="1:13">
      <c r="A4371" s="22" t="s">
        <v>1634</v>
      </c>
      <c r="B4371" s="22" t="s">
        <v>1633</v>
      </c>
      <c r="C4371" s="22" t="s">
        <v>1345</v>
      </c>
      <c r="D4371" s="22" t="s">
        <v>24</v>
      </c>
      <c r="E4371" s="22" t="s">
        <v>1696</v>
      </c>
      <c r="F4371" s="22" t="s">
        <v>196</v>
      </c>
      <c r="G4371" s="22">
        <v>1</v>
      </c>
      <c r="H4371" s="20">
        <v>0.1015157189752456</v>
      </c>
      <c r="I4371" s="20">
        <v>0.28807683390762018</v>
      </c>
      <c r="J4371" s="19" t="s">
        <v>1962</v>
      </c>
      <c r="K4371" s="18">
        <v>8</v>
      </c>
      <c r="L4371" s="18">
        <v>0.5</v>
      </c>
      <c r="M4371" s="18" t="str">
        <f>IF(tbl_data[[#This Row],[PACK COUNT]]&gt;1,"Multipack","Single")</f>
        <v>Single</v>
      </c>
    </row>
    <row r="4372" spans="1:13">
      <c r="A4372" s="22" t="s">
        <v>1634</v>
      </c>
      <c r="B4372" s="22" t="s">
        <v>1633</v>
      </c>
      <c r="C4372" s="22" t="s">
        <v>273</v>
      </c>
      <c r="D4372" s="22" t="s">
        <v>24</v>
      </c>
      <c r="E4372" s="22" t="s">
        <v>1632</v>
      </c>
      <c r="F4372" s="22" t="s">
        <v>191</v>
      </c>
      <c r="G4372" s="22">
        <v>1</v>
      </c>
      <c r="H4372" s="20">
        <v>3.6526670519247906E-2</v>
      </c>
      <c r="I4372" s="20">
        <v>9.8724239254490351E-2</v>
      </c>
      <c r="J4372" s="19" t="s">
        <v>1962</v>
      </c>
      <c r="K4372" s="18">
        <v>8</v>
      </c>
      <c r="L4372" s="18">
        <v>0.5</v>
      </c>
      <c r="M4372" s="18" t="str">
        <f>IF(tbl_data[[#This Row],[PACK COUNT]]&gt;1,"Multipack","Single")</f>
        <v>Single</v>
      </c>
    </row>
    <row r="4373" spans="1:13">
      <c r="A4373" s="22" t="s">
        <v>1634</v>
      </c>
      <c r="B4373" s="22" t="s">
        <v>1633</v>
      </c>
      <c r="C4373" s="22" t="s">
        <v>273</v>
      </c>
      <c r="D4373" s="22" t="s">
        <v>24</v>
      </c>
      <c r="E4373" s="22" t="s">
        <v>1664</v>
      </c>
      <c r="F4373" s="22" t="s">
        <v>196</v>
      </c>
      <c r="G4373" s="22">
        <v>1</v>
      </c>
      <c r="H4373" s="20">
        <v>0.13167007392234586</v>
      </c>
      <c r="I4373" s="20">
        <v>0.37016140989489821</v>
      </c>
      <c r="J4373" s="19" t="s">
        <v>1962</v>
      </c>
      <c r="K4373" s="18">
        <v>8</v>
      </c>
      <c r="L4373" s="18">
        <v>0.5</v>
      </c>
      <c r="M4373" s="18" t="str">
        <f>IF(tbl_data[[#This Row],[PACK COUNT]]&gt;1,"Multipack","Single")</f>
        <v>Single</v>
      </c>
    </row>
    <row r="4374" spans="1:13">
      <c r="A4374" s="22" t="s">
        <v>1404</v>
      </c>
      <c r="B4374" s="22" t="s">
        <v>543</v>
      </c>
      <c r="C4374" s="22" t="s">
        <v>273</v>
      </c>
      <c r="D4374" s="22" t="s">
        <v>87</v>
      </c>
      <c r="E4374" s="22" t="s">
        <v>1403</v>
      </c>
      <c r="F4374" s="22" t="s">
        <v>191</v>
      </c>
      <c r="G4374" s="22">
        <v>1</v>
      </c>
      <c r="H4374" s="20">
        <v>0.39802308443600842</v>
      </c>
      <c r="I4374" s="20">
        <v>0.59710261038190526</v>
      </c>
      <c r="J4374" s="19" t="s">
        <v>1962</v>
      </c>
      <c r="K4374" s="18">
        <v>8</v>
      </c>
      <c r="L4374" s="18">
        <v>0.5</v>
      </c>
      <c r="M4374" s="18" t="str">
        <f>IF(tbl_data[[#This Row],[PACK COUNT]]&gt;1,"Multipack","Single")</f>
        <v>Single</v>
      </c>
    </row>
    <row r="4375" spans="1:13">
      <c r="A4375" s="22" t="s">
        <v>1404</v>
      </c>
      <c r="B4375" s="22" t="s">
        <v>541</v>
      </c>
      <c r="C4375" s="22" t="s">
        <v>316</v>
      </c>
      <c r="D4375" s="22" t="s">
        <v>87</v>
      </c>
      <c r="E4375" s="22" t="s">
        <v>1458</v>
      </c>
      <c r="F4375" s="22" t="s">
        <v>191</v>
      </c>
      <c r="G4375" s="22">
        <v>1</v>
      </c>
      <c r="H4375" s="20">
        <v>0.79440731773539819</v>
      </c>
      <c r="I4375" s="20">
        <v>1.0665889092568683</v>
      </c>
      <c r="J4375" s="19" t="s">
        <v>1962</v>
      </c>
      <c r="K4375" s="18">
        <v>8</v>
      </c>
      <c r="L4375" s="18">
        <v>0.5</v>
      </c>
      <c r="M4375" s="18" t="str">
        <f>IF(tbl_data[[#This Row],[PACK COUNT]]&gt;1,"Multipack","Single")</f>
        <v>Single</v>
      </c>
    </row>
    <row r="4376" spans="1:13">
      <c r="A4376" s="22" t="s">
        <v>1404</v>
      </c>
      <c r="B4376" s="22" t="s">
        <v>545</v>
      </c>
      <c r="C4376" s="22" t="s">
        <v>371</v>
      </c>
      <c r="D4376" s="22" t="s">
        <v>71</v>
      </c>
      <c r="E4376" s="22" t="s">
        <v>544</v>
      </c>
      <c r="F4376" s="22" t="s">
        <v>191</v>
      </c>
      <c r="G4376" s="22">
        <v>1</v>
      </c>
      <c r="H4376" s="20">
        <v>0.80674447970565044</v>
      </c>
      <c r="I4376" s="20">
        <v>1.0925387582201229</v>
      </c>
      <c r="J4376" s="19" t="s">
        <v>1962</v>
      </c>
      <c r="K4376" s="18">
        <v>8</v>
      </c>
      <c r="L4376" s="18">
        <v>0.5</v>
      </c>
      <c r="M4376" s="18" t="str">
        <f>IF(tbl_data[[#This Row],[PACK COUNT]]&gt;1,"Multipack","Single")</f>
        <v>Single</v>
      </c>
    </row>
    <row r="4377" spans="1:13">
      <c r="A4377" s="22" t="s">
        <v>523</v>
      </c>
      <c r="B4377" s="22" t="s">
        <v>522</v>
      </c>
      <c r="C4377" s="22" t="s">
        <v>529</v>
      </c>
      <c r="D4377" s="22" t="s">
        <v>71</v>
      </c>
      <c r="E4377" s="22" t="s">
        <v>528</v>
      </c>
      <c r="F4377" s="22" t="s">
        <v>196</v>
      </c>
      <c r="G4377" s="22">
        <v>1</v>
      </c>
      <c r="H4377" s="20">
        <v>0.12368149474614827</v>
      </c>
      <c r="I4377" s="20">
        <v>0.52545132250919546</v>
      </c>
      <c r="J4377" s="19" t="s">
        <v>1962</v>
      </c>
      <c r="K4377" s="18">
        <v>8</v>
      </c>
      <c r="L4377" s="18">
        <v>0.33</v>
      </c>
      <c r="M4377" s="18" t="str">
        <f>IF(tbl_data[[#This Row],[PACK COUNT]]&gt;1,"Multipack","Single")</f>
        <v>Single</v>
      </c>
    </row>
    <row r="4378" spans="1:13">
      <c r="A4378" s="22" t="s">
        <v>523</v>
      </c>
      <c r="B4378" s="22" t="s">
        <v>522</v>
      </c>
      <c r="C4378" s="22" t="s">
        <v>527</v>
      </c>
      <c r="D4378" s="22" t="s">
        <v>24</v>
      </c>
      <c r="E4378" s="22" t="s">
        <v>526</v>
      </c>
      <c r="F4378" s="22" t="s">
        <v>196</v>
      </c>
      <c r="G4378" s="22">
        <v>1</v>
      </c>
      <c r="H4378" s="20">
        <v>9.5765242486624977E-2</v>
      </c>
      <c r="I4378" s="20">
        <v>0.4098102553167508</v>
      </c>
      <c r="J4378" s="19" t="s">
        <v>1962</v>
      </c>
      <c r="K4378" s="18">
        <v>8</v>
      </c>
      <c r="L4378" s="18">
        <v>0.33</v>
      </c>
      <c r="M4378" s="18" t="str">
        <f>IF(tbl_data[[#This Row],[PACK COUNT]]&gt;1,"Multipack","Single")</f>
        <v>Single</v>
      </c>
    </row>
    <row r="4379" spans="1:13">
      <c r="A4379" s="22" t="s">
        <v>514</v>
      </c>
      <c r="B4379" s="22" t="s">
        <v>519</v>
      </c>
      <c r="C4379" s="22" t="s">
        <v>519</v>
      </c>
      <c r="D4379" s="22" t="s">
        <v>24</v>
      </c>
      <c r="E4379" s="22" t="s">
        <v>518</v>
      </c>
      <c r="F4379" s="22" t="s">
        <v>196</v>
      </c>
      <c r="G4379" s="22">
        <v>1</v>
      </c>
      <c r="H4379" s="20">
        <v>0.14516310123464471</v>
      </c>
      <c r="I4379" s="20">
        <v>0.61031461692997946</v>
      </c>
      <c r="J4379" s="19" t="s">
        <v>1962</v>
      </c>
      <c r="K4379" s="18">
        <v>8</v>
      </c>
      <c r="L4379" s="18">
        <v>0.5</v>
      </c>
      <c r="M4379" s="18" t="str">
        <f>IF(tbl_data[[#This Row],[PACK COUNT]]&gt;1,"Multipack","Single")</f>
        <v>Single</v>
      </c>
    </row>
    <row r="4380" spans="1:13">
      <c r="A4380" s="22" t="s">
        <v>514</v>
      </c>
      <c r="B4380" s="22" t="s">
        <v>517</v>
      </c>
      <c r="C4380" s="22" t="s">
        <v>516</v>
      </c>
      <c r="D4380" s="22" t="s">
        <v>24</v>
      </c>
      <c r="E4380" s="22" t="s">
        <v>515</v>
      </c>
      <c r="F4380" s="22" t="s">
        <v>196</v>
      </c>
      <c r="G4380" s="22">
        <v>1</v>
      </c>
      <c r="H4380" s="20">
        <v>7.3235768576589977E-2</v>
      </c>
      <c r="I4380" s="20">
        <v>0.30093777402076055</v>
      </c>
      <c r="J4380" s="19" t="s">
        <v>1962</v>
      </c>
      <c r="K4380" s="18">
        <v>8</v>
      </c>
      <c r="L4380" s="18">
        <v>0.5</v>
      </c>
      <c r="M4380" s="18" t="str">
        <f>IF(tbl_data[[#This Row],[PACK COUNT]]&gt;1,"Multipack","Single")</f>
        <v>Single</v>
      </c>
    </row>
    <row r="4381" spans="1:13">
      <c r="A4381" s="22" t="s">
        <v>504</v>
      </c>
      <c r="B4381" s="22" t="s">
        <v>503</v>
      </c>
      <c r="C4381" s="22" t="s">
        <v>503</v>
      </c>
      <c r="D4381" s="22" t="s">
        <v>87</v>
      </c>
      <c r="E4381" s="22" t="s">
        <v>505</v>
      </c>
      <c r="F4381" s="22" t="s">
        <v>203</v>
      </c>
      <c r="G4381" s="22">
        <v>1</v>
      </c>
      <c r="H4381" s="20">
        <v>1.3994765685409636</v>
      </c>
      <c r="I4381" s="20">
        <v>0.92928263897324603</v>
      </c>
      <c r="J4381" s="19" t="s">
        <v>1962</v>
      </c>
      <c r="K4381" s="18">
        <v>8</v>
      </c>
      <c r="L4381" s="18">
        <v>2</v>
      </c>
      <c r="M4381" s="18" t="str">
        <f>IF(tbl_data[[#This Row],[PACK COUNT]]&gt;1,"Multipack","Single")</f>
        <v>Single</v>
      </c>
    </row>
    <row r="4382" spans="1:13">
      <c r="A4382" s="22" t="s">
        <v>504</v>
      </c>
      <c r="B4382" s="22" t="s">
        <v>503</v>
      </c>
      <c r="C4382" s="22" t="s">
        <v>503</v>
      </c>
      <c r="D4382" s="22" t="s">
        <v>87</v>
      </c>
      <c r="E4382" s="22" t="s">
        <v>505</v>
      </c>
      <c r="F4382" s="22" t="s">
        <v>203</v>
      </c>
      <c r="G4382" s="22">
        <v>1</v>
      </c>
      <c r="H4382" s="20">
        <v>3.4254721750071</v>
      </c>
      <c r="I4382" s="20">
        <v>2.5657220619386121</v>
      </c>
      <c r="J4382" s="19" t="s">
        <v>1962</v>
      </c>
      <c r="K4382" s="18">
        <v>8</v>
      </c>
      <c r="L4382" s="18">
        <v>2</v>
      </c>
      <c r="M4382" s="18" t="str">
        <f>IF(tbl_data[[#This Row],[PACK COUNT]]&gt;1,"Multipack","Single")</f>
        <v>Single</v>
      </c>
    </row>
    <row r="4383" spans="1:13">
      <c r="A4383" s="22" t="s">
        <v>504</v>
      </c>
      <c r="B4383" s="22" t="s">
        <v>503</v>
      </c>
      <c r="C4383" s="22" t="s">
        <v>110</v>
      </c>
      <c r="D4383" s="22" t="s">
        <v>110</v>
      </c>
      <c r="E4383" s="22" t="s">
        <v>1751</v>
      </c>
      <c r="F4383" s="22" t="s">
        <v>203</v>
      </c>
      <c r="G4383" s="22">
        <v>1</v>
      </c>
      <c r="H4383" s="20">
        <v>1.3400774837557332</v>
      </c>
      <c r="I4383" s="20">
        <v>1.4118558157082639</v>
      </c>
      <c r="J4383" s="19" t="s">
        <v>1962</v>
      </c>
      <c r="K4383" s="18">
        <v>8</v>
      </c>
      <c r="L4383" s="18">
        <v>2</v>
      </c>
      <c r="M4383" s="18" t="str">
        <f>IF(tbl_data[[#This Row],[PACK COUNT]]&gt;1,"Multipack","Single")</f>
        <v>Single</v>
      </c>
    </row>
    <row r="4384" spans="1:13">
      <c r="A4384" s="22" t="s">
        <v>504</v>
      </c>
      <c r="B4384" s="22" t="s">
        <v>1402</v>
      </c>
      <c r="C4384" s="22" t="s">
        <v>1401</v>
      </c>
      <c r="D4384" s="22" t="s">
        <v>71</v>
      </c>
      <c r="E4384" s="22" t="s">
        <v>1400</v>
      </c>
      <c r="F4384" s="22" t="s">
        <v>191</v>
      </c>
      <c r="G4384" s="22">
        <v>1</v>
      </c>
      <c r="H4384" s="20">
        <v>1.4182788237739113E-2</v>
      </c>
      <c r="I4384" s="20">
        <v>2.4243842873717336E-2</v>
      </c>
      <c r="J4384" s="19" t="s">
        <v>1962</v>
      </c>
      <c r="K4384" s="18">
        <v>8</v>
      </c>
      <c r="L4384" s="18">
        <v>0.5</v>
      </c>
      <c r="M4384" s="18" t="str">
        <f>IF(tbl_data[[#This Row],[PACK COUNT]]&gt;1,"Multipack","Single")</f>
        <v>Single</v>
      </c>
    </row>
    <row r="4385" spans="1:13">
      <c r="A4385" s="22" t="s">
        <v>492</v>
      </c>
      <c r="B4385" s="22" t="s">
        <v>491</v>
      </c>
      <c r="C4385" s="22" t="s">
        <v>494</v>
      </c>
      <c r="D4385" s="22" t="s">
        <v>24</v>
      </c>
      <c r="E4385" s="22" t="s">
        <v>493</v>
      </c>
      <c r="F4385" s="22" t="s">
        <v>196</v>
      </c>
      <c r="G4385" s="22">
        <v>1</v>
      </c>
      <c r="H4385" s="20">
        <v>2.3771176944182838E-2</v>
      </c>
      <c r="I4385" s="20">
        <v>8.1111394444196863E-2</v>
      </c>
      <c r="J4385" s="19" t="s">
        <v>1962</v>
      </c>
      <c r="K4385" s="18">
        <v>8</v>
      </c>
      <c r="L4385" s="18">
        <v>0.33</v>
      </c>
      <c r="M4385" s="18" t="str">
        <f>IF(tbl_data[[#This Row],[PACK COUNT]]&gt;1,"Multipack","Single")</f>
        <v>Single</v>
      </c>
    </row>
    <row r="4386" spans="1:13">
      <c r="A4386" s="22" t="s">
        <v>492</v>
      </c>
      <c r="B4386" s="22" t="s">
        <v>491</v>
      </c>
      <c r="C4386" s="22" t="s">
        <v>490</v>
      </c>
      <c r="D4386" s="22" t="s">
        <v>24</v>
      </c>
      <c r="E4386" s="22" t="s">
        <v>489</v>
      </c>
      <c r="F4386" s="22" t="s">
        <v>196</v>
      </c>
      <c r="G4386" s="22">
        <v>1</v>
      </c>
      <c r="H4386" s="20">
        <v>3.5163187160157094E-2</v>
      </c>
      <c r="I4386" s="20">
        <v>0.12099700525190862</v>
      </c>
      <c r="J4386" s="19" t="s">
        <v>1962</v>
      </c>
      <c r="K4386" s="18">
        <v>8</v>
      </c>
      <c r="L4386" s="18">
        <v>0.33</v>
      </c>
      <c r="M4386" s="18" t="str">
        <f>IF(tbl_data[[#This Row],[PACK COUNT]]&gt;1,"Multipack","Single")</f>
        <v>Single</v>
      </c>
    </row>
    <row r="4387" spans="1:13">
      <c r="A4387" s="22" t="s">
        <v>465</v>
      </c>
      <c r="B4387" s="22" t="s">
        <v>487</v>
      </c>
      <c r="C4387" s="22" t="s">
        <v>487</v>
      </c>
      <c r="D4387" s="22" t="s">
        <v>24</v>
      </c>
      <c r="E4387" s="22" t="s">
        <v>1540</v>
      </c>
      <c r="F4387" s="22" t="s">
        <v>191</v>
      </c>
      <c r="G4387" s="22">
        <v>1</v>
      </c>
      <c r="H4387" s="20">
        <v>2.5056467289509759E-2</v>
      </c>
      <c r="I4387" s="20">
        <v>5.5815886572396278E-2</v>
      </c>
      <c r="J4387" s="19" t="s">
        <v>1962</v>
      </c>
      <c r="K4387" s="18">
        <v>8</v>
      </c>
      <c r="L4387" s="18">
        <v>0.33</v>
      </c>
      <c r="M4387" s="18" t="str">
        <f>IF(tbl_data[[#This Row],[PACK COUNT]]&gt;1,"Multipack","Single")</f>
        <v>Single</v>
      </c>
    </row>
    <row r="4388" spans="1:13">
      <c r="A4388" s="22" t="s">
        <v>465</v>
      </c>
      <c r="B4388" s="22" t="s">
        <v>487</v>
      </c>
      <c r="C4388" s="22" t="s">
        <v>487</v>
      </c>
      <c r="D4388" s="22" t="s">
        <v>24</v>
      </c>
      <c r="E4388" s="22" t="s">
        <v>1457</v>
      </c>
      <c r="F4388" s="22" t="s">
        <v>191</v>
      </c>
      <c r="G4388" s="22">
        <v>1</v>
      </c>
      <c r="H4388" s="20">
        <v>8.4633723586333218</v>
      </c>
      <c r="I4388" s="20">
        <v>12.054494066130287</v>
      </c>
      <c r="J4388" s="19" t="s">
        <v>1962</v>
      </c>
      <c r="K4388" s="18">
        <v>8</v>
      </c>
      <c r="L4388" s="18">
        <v>0.5</v>
      </c>
      <c r="M4388" s="18" t="str">
        <f>IF(tbl_data[[#This Row],[PACK COUNT]]&gt;1,"Multipack","Single")</f>
        <v>Single</v>
      </c>
    </row>
    <row r="4389" spans="1:13">
      <c r="A4389" s="22" t="s">
        <v>465</v>
      </c>
      <c r="B4389" s="22" t="s">
        <v>487</v>
      </c>
      <c r="C4389" s="22" t="s">
        <v>487</v>
      </c>
      <c r="D4389" s="22" t="s">
        <v>24</v>
      </c>
      <c r="E4389" s="22" t="s">
        <v>1349</v>
      </c>
      <c r="F4389" s="22" t="s">
        <v>191</v>
      </c>
      <c r="G4389" s="22">
        <v>1</v>
      </c>
      <c r="H4389" s="20">
        <v>0.3534808717500682</v>
      </c>
      <c r="I4389" s="20">
        <v>0.52379481940446926</v>
      </c>
      <c r="J4389" s="19" t="s">
        <v>1962</v>
      </c>
      <c r="K4389" s="18">
        <v>8</v>
      </c>
      <c r="L4389" s="18">
        <v>5</v>
      </c>
      <c r="M4389" s="18" t="str">
        <f>IF(tbl_data[[#This Row],[PACK COUNT]]&gt;1,"Multipack","Single")</f>
        <v>Single</v>
      </c>
    </row>
    <row r="4390" spans="1:13">
      <c r="A4390" s="22" t="s">
        <v>465</v>
      </c>
      <c r="B4390" s="22" t="s">
        <v>487</v>
      </c>
      <c r="C4390" s="22" t="s">
        <v>487</v>
      </c>
      <c r="D4390" s="22" t="s">
        <v>24</v>
      </c>
      <c r="E4390" s="22" t="s">
        <v>488</v>
      </c>
      <c r="F4390" s="22" t="s">
        <v>196</v>
      </c>
      <c r="G4390" s="22">
        <v>1</v>
      </c>
      <c r="H4390" s="20">
        <v>0.12028370621033928</v>
      </c>
      <c r="I4390" s="20">
        <v>0.31958139370368144</v>
      </c>
      <c r="J4390" s="19" t="s">
        <v>1962</v>
      </c>
      <c r="K4390" s="18">
        <v>8</v>
      </c>
      <c r="L4390" s="18">
        <v>0.33</v>
      </c>
      <c r="M4390" s="18" t="str">
        <f>IF(tbl_data[[#This Row],[PACK COUNT]]&gt;1,"Multipack","Single")</f>
        <v>Single</v>
      </c>
    </row>
    <row r="4391" spans="1:13">
      <c r="A4391" s="22" t="s">
        <v>465</v>
      </c>
      <c r="B4391" s="22" t="s">
        <v>487</v>
      </c>
      <c r="C4391" s="22" t="s">
        <v>55</v>
      </c>
      <c r="D4391" s="22" t="s">
        <v>24</v>
      </c>
      <c r="E4391" s="22" t="s">
        <v>486</v>
      </c>
      <c r="F4391" s="22" t="s">
        <v>196</v>
      </c>
      <c r="G4391" s="22">
        <v>1</v>
      </c>
      <c r="H4391" s="20">
        <v>3.2195373474913483E-2</v>
      </c>
      <c r="I4391" s="20">
        <v>8.4441082359448361E-2</v>
      </c>
      <c r="J4391" s="19" t="s">
        <v>1962</v>
      </c>
      <c r="K4391" s="18">
        <v>8</v>
      </c>
      <c r="L4391" s="18">
        <v>0.33</v>
      </c>
      <c r="M4391" s="18" t="str">
        <f>IF(tbl_data[[#This Row],[PACK COUNT]]&gt;1,"Multipack","Single")</f>
        <v>Single</v>
      </c>
    </row>
    <row r="4392" spans="1:13">
      <c r="A4392" s="22" t="s">
        <v>465</v>
      </c>
      <c r="B4392" s="22" t="s">
        <v>485</v>
      </c>
      <c r="C4392" s="22" t="s">
        <v>485</v>
      </c>
      <c r="D4392" s="22" t="s">
        <v>24</v>
      </c>
      <c r="E4392" s="22" t="s">
        <v>484</v>
      </c>
      <c r="F4392" s="22" t="s">
        <v>196</v>
      </c>
      <c r="G4392" s="22">
        <v>1</v>
      </c>
      <c r="H4392" s="20">
        <v>0.15608472759161165</v>
      </c>
      <c r="I4392" s="20">
        <v>0.69204867878993526</v>
      </c>
      <c r="J4392" s="19" t="s">
        <v>1962</v>
      </c>
      <c r="K4392" s="18">
        <v>8</v>
      </c>
      <c r="L4392" s="18">
        <v>0.33</v>
      </c>
      <c r="M4392" s="18" t="str">
        <f>IF(tbl_data[[#This Row],[PACK COUNT]]&gt;1,"Multipack","Single")</f>
        <v>Single</v>
      </c>
    </row>
    <row r="4393" spans="1:13">
      <c r="A4393" s="22" t="s">
        <v>465</v>
      </c>
      <c r="B4393" s="22" t="s">
        <v>1580</v>
      </c>
      <c r="C4393" s="22" t="s">
        <v>1605</v>
      </c>
      <c r="D4393" s="22" t="s">
        <v>87</v>
      </c>
      <c r="E4393" s="22" t="s">
        <v>1604</v>
      </c>
      <c r="F4393" s="22" t="s">
        <v>191</v>
      </c>
      <c r="G4393" s="22">
        <v>1</v>
      </c>
      <c r="H4393" s="20">
        <v>0.51056932023215629</v>
      </c>
      <c r="I4393" s="20">
        <v>0.62590012339598511</v>
      </c>
      <c r="J4393" s="19" t="s">
        <v>1962</v>
      </c>
      <c r="K4393" s="18">
        <v>8</v>
      </c>
      <c r="L4393" s="18">
        <v>0.5</v>
      </c>
      <c r="M4393" s="18" t="str">
        <f>IF(tbl_data[[#This Row],[PACK COUNT]]&gt;1,"Multipack","Single")</f>
        <v>Single</v>
      </c>
    </row>
    <row r="4394" spans="1:13">
      <c r="A4394" s="22" t="s">
        <v>465</v>
      </c>
      <c r="B4394" s="22" t="s">
        <v>1580</v>
      </c>
      <c r="C4394" s="22" t="s">
        <v>1605</v>
      </c>
      <c r="D4394" s="22" t="s">
        <v>87</v>
      </c>
      <c r="E4394" s="22" t="s">
        <v>1663</v>
      </c>
      <c r="F4394" s="22" t="s">
        <v>196</v>
      </c>
      <c r="G4394" s="22">
        <v>1</v>
      </c>
      <c r="H4394" s="20">
        <v>0.34686963699229606</v>
      </c>
      <c r="I4394" s="20">
        <v>0.50436352272733109</v>
      </c>
      <c r="J4394" s="19" t="s">
        <v>1962</v>
      </c>
      <c r="K4394" s="18">
        <v>8</v>
      </c>
      <c r="L4394" s="18">
        <v>0.5</v>
      </c>
      <c r="M4394" s="18" t="str">
        <f>IF(tbl_data[[#This Row],[PACK COUNT]]&gt;1,"Multipack","Single")</f>
        <v>Single</v>
      </c>
    </row>
    <row r="4395" spans="1:13">
      <c r="A4395" s="22" t="s">
        <v>465</v>
      </c>
      <c r="B4395" s="22" t="s">
        <v>1580</v>
      </c>
      <c r="C4395" s="22" t="s">
        <v>1605</v>
      </c>
      <c r="D4395" s="22" t="s">
        <v>71</v>
      </c>
      <c r="E4395" s="22" t="s">
        <v>1662</v>
      </c>
      <c r="F4395" s="22" t="s">
        <v>203</v>
      </c>
      <c r="G4395" s="22">
        <v>1</v>
      </c>
      <c r="H4395" s="20">
        <v>0.83617057727531796</v>
      </c>
      <c r="I4395" s="20">
        <v>0.80996690670314542</v>
      </c>
      <c r="J4395" s="19" t="s">
        <v>1962</v>
      </c>
      <c r="K4395" s="18">
        <v>8</v>
      </c>
      <c r="L4395" s="18">
        <v>1</v>
      </c>
      <c r="M4395" s="18" t="str">
        <f>IF(tbl_data[[#This Row],[PACK COUNT]]&gt;1,"Multipack","Single")</f>
        <v>Single</v>
      </c>
    </row>
    <row r="4396" spans="1:13">
      <c r="A4396" s="22" t="s">
        <v>465</v>
      </c>
      <c r="B4396" s="22" t="s">
        <v>1580</v>
      </c>
      <c r="C4396" s="22" t="s">
        <v>1661</v>
      </c>
      <c r="D4396" s="22" t="s">
        <v>87</v>
      </c>
      <c r="E4396" s="22" t="s">
        <v>1660</v>
      </c>
      <c r="F4396" s="22" t="s">
        <v>191</v>
      </c>
      <c r="G4396" s="22">
        <v>1</v>
      </c>
      <c r="H4396" s="20">
        <v>0.5853290712581759</v>
      </c>
      <c r="I4396" s="20">
        <v>0.72770426099181051</v>
      </c>
      <c r="J4396" s="19" t="s">
        <v>1962</v>
      </c>
      <c r="K4396" s="18">
        <v>8</v>
      </c>
      <c r="L4396" s="18">
        <v>0.5</v>
      </c>
      <c r="M4396" s="18" t="str">
        <f>IF(tbl_data[[#This Row],[PACK COUNT]]&gt;1,"Multipack","Single")</f>
        <v>Single</v>
      </c>
    </row>
    <row r="4397" spans="1:13">
      <c r="A4397" s="22" t="s">
        <v>465</v>
      </c>
      <c r="B4397" s="22" t="s">
        <v>1580</v>
      </c>
      <c r="C4397" s="22" t="s">
        <v>107</v>
      </c>
      <c r="D4397" s="22" t="s">
        <v>87</v>
      </c>
      <c r="E4397" s="22" t="s">
        <v>1579</v>
      </c>
      <c r="F4397" s="22" t="s">
        <v>196</v>
      </c>
      <c r="G4397" s="22">
        <v>1</v>
      </c>
      <c r="H4397" s="20">
        <v>0.27944263466735686</v>
      </c>
      <c r="I4397" s="20">
        <v>0.49206586377245987</v>
      </c>
      <c r="J4397" s="19" t="s">
        <v>1962</v>
      </c>
      <c r="K4397" s="18">
        <v>8</v>
      </c>
      <c r="L4397" s="18">
        <v>0.5</v>
      </c>
      <c r="M4397" s="18" t="str">
        <f>IF(tbl_data[[#This Row],[PACK COUNT]]&gt;1,"Multipack","Single")</f>
        <v>Single</v>
      </c>
    </row>
    <row r="4398" spans="1:13">
      <c r="A4398" s="22" t="s">
        <v>465</v>
      </c>
      <c r="B4398" s="22" t="s">
        <v>1580</v>
      </c>
      <c r="C4398" s="22" t="s">
        <v>107</v>
      </c>
      <c r="D4398" s="22" t="s">
        <v>87</v>
      </c>
      <c r="E4398" s="22" t="s">
        <v>1726</v>
      </c>
      <c r="F4398" s="22" t="s">
        <v>203</v>
      </c>
      <c r="G4398" s="22">
        <v>1</v>
      </c>
      <c r="H4398" s="20">
        <v>0.12763971423281337</v>
      </c>
      <c r="I4398" s="20">
        <v>0.12184491013777891</v>
      </c>
      <c r="J4398" s="19" t="s">
        <v>1962</v>
      </c>
      <c r="K4398" s="18">
        <v>8</v>
      </c>
      <c r="L4398" s="18">
        <v>1</v>
      </c>
      <c r="M4398" s="18" t="str">
        <f>IF(tbl_data[[#This Row],[PACK COUNT]]&gt;1,"Multipack","Single")</f>
        <v>Single</v>
      </c>
    </row>
    <row r="4399" spans="1:13">
      <c r="A4399" s="22" t="s">
        <v>465</v>
      </c>
      <c r="B4399" s="22" t="s">
        <v>1580</v>
      </c>
      <c r="C4399" s="22" t="s">
        <v>107</v>
      </c>
      <c r="D4399" s="22" t="s">
        <v>87</v>
      </c>
      <c r="E4399" s="22" t="s">
        <v>1750</v>
      </c>
      <c r="F4399" s="22" t="s">
        <v>203</v>
      </c>
      <c r="G4399" s="22">
        <v>1</v>
      </c>
      <c r="H4399" s="20">
        <v>0.23638072858150291</v>
      </c>
      <c r="I4399" s="20">
        <v>0.20092862541574474</v>
      </c>
      <c r="J4399" s="19" t="s">
        <v>1962</v>
      </c>
      <c r="K4399" s="18">
        <v>8</v>
      </c>
      <c r="L4399" s="18">
        <v>2</v>
      </c>
      <c r="M4399" s="18" t="str">
        <f>IF(tbl_data[[#This Row],[PACK COUNT]]&gt;1,"Multipack","Single")</f>
        <v>Single</v>
      </c>
    </row>
    <row r="4400" spans="1:13">
      <c r="A4400" s="22" t="s">
        <v>465</v>
      </c>
      <c r="B4400" s="22" t="s">
        <v>482</v>
      </c>
      <c r="C4400" s="22" t="s">
        <v>382</v>
      </c>
      <c r="D4400" s="22" t="s">
        <v>24</v>
      </c>
      <c r="E4400" s="22" t="s">
        <v>1631</v>
      </c>
      <c r="F4400" s="22" t="s">
        <v>191</v>
      </c>
      <c r="G4400" s="22">
        <v>1</v>
      </c>
      <c r="H4400" s="20">
        <v>5.5276515698249415E-2</v>
      </c>
      <c r="I4400" s="20">
        <v>0.11618735280222629</v>
      </c>
      <c r="J4400" s="19" t="s">
        <v>1962</v>
      </c>
      <c r="K4400" s="18">
        <v>8</v>
      </c>
      <c r="L4400" s="18">
        <v>5</v>
      </c>
      <c r="M4400" s="18" t="str">
        <f>IF(tbl_data[[#This Row],[PACK COUNT]]&gt;1,"Multipack","Single")</f>
        <v>Single</v>
      </c>
    </row>
    <row r="4401" spans="1:13">
      <c r="A4401" s="22" t="s">
        <v>465</v>
      </c>
      <c r="B4401" s="22" t="s">
        <v>482</v>
      </c>
      <c r="C4401" s="22" t="s">
        <v>382</v>
      </c>
      <c r="D4401" s="22" t="s">
        <v>24</v>
      </c>
      <c r="E4401" s="22" t="s">
        <v>483</v>
      </c>
      <c r="F4401" s="22" t="s">
        <v>196</v>
      </c>
      <c r="G4401" s="22">
        <v>1</v>
      </c>
      <c r="H4401" s="20">
        <v>0.96884268322080436</v>
      </c>
      <c r="I4401" s="20">
        <v>3.0696773476386365</v>
      </c>
      <c r="J4401" s="19" t="s">
        <v>1962</v>
      </c>
      <c r="K4401" s="18">
        <v>8</v>
      </c>
      <c r="L4401" s="18">
        <v>0.5</v>
      </c>
      <c r="M4401" s="18" t="str">
        <f>IF(tbl_data[[#This Row],[PACK COUNT]]&gt;1,"Multipack","Single")</f>
        <v>Single</v>
      </c>
    </row>
    <row r="4402" spans="1:13">
      <c r="A4402" s="22" t="s">
        <v>465</v>
      </c>
      <c r="B4402" s="22" t="s">
        <v>482</v>
      </c>
      <c r="C4402" s="22" t="s">
        <v>481</v>
      </c>
      <c r="D4402" s="22" t="s">
        <v>24</v>
      </c>
      <c r="E4402" s="22" t="s">
        <v>480</v>
      </c>
      <c r="F4402" s="22" t="s">
        <v>196</v>
      </c>
      <c r="G4402" s="22">
        <v>1</v>
      </c>
      <c r="H4402" s="20">
        <v>3.666955516219414E-2</v>
      </c>
      <c r="I4402" s="20">
        <v>0.10154403342240012</v>
      </c>
      <c r="J4402" s="19" t="s">
        <v>1962</v>
      </c>
      <c r="K4402" s="18">
        <v>8</v>
      </c>
      <c r="L4402" s="18">
        <v>0.5</v>
      </c>
      <c r="M4402" s="18" t="str">
        <f>IF(tbl_data[[#This Row],[PACK COUNT]]&gt;1,"Multipack","Single")</f>
        <v>Single</v>
      </c>
    </row>
    <row r="4403" spans="1:13">
      <c r="A4403" s="22" t="s">
        <v>465</v>
      </c>
      <c r="B4403" s="22" t="s">
        <v>479</v>
      </c>
      <c r="C4403" s="22" t="s">
        <v>478</v>
      </c>
      <c r="D4403" s="22" t="s">
        <v>24</v>
      </c>
      <c r="E4403" s="22" t="s">
        <v>477</v>
      </c>
      <c r="F4403" s="22" t="s">
        <v>196</v>
      </c>
      <c r="G4403" s="22">
        <v>1</v>
      </c>
      <c r="H4403" s="20">
        <v>0.61742701367562591</v>
      </c>
      <c r="I4403" s="20">
        <v>2.0369639648284421</v>
      </c>
      <c r="J4403" s="19" t="s">
        <v>1962</v>
      </c>
      <c r="K4403" s="18">
        <v>8</v>
      </c>
      <c r="L4403" s="18">
        <v>0.33</v>
      </c>
      <c r="M4403" s="18" t="str">
        <f>IF(tbl_data[[#This Row],[PACK COUNT]]&gt;1,"Multipack","Single")</f>
        <v>Single</v>
      </c>
    </row>
    <row r="4404" spans="1:13">
      <c r="A4404" s="22" t="s">
        <v>465</v>
      </c>
      <c r="B4404" s="22" t="s">
        <v>475</v>
      </c>
      <c r="C4404" s="22" t="s">
        <v>59</v>
      </c>
      <c r="D4404" s="22" t="s">
        <v>24</v>
      </c>
      <c r="E4404" s="22" t="s">
        <v>476</v>
      </c>
      <c r="F4404" s="22" t="s">
        <v>196</v>
      </c>
      <c r="G4404" s="22">
        <v>1</v>
      </c>
      <c r="H4404" s="20">
        <v>0.2456896207454696</v>
      </c>
      <c r="I4404" s="20">
        <v>1.2973994935441824</v>
      </c>
      <c r="J4404" s="19" t="s">
        <v>1962</v>
      </c>
      <c r="K4404" s="18">
        <v>8</v>
      </c>
      <c r="L4404" s="18">
        <v>0.33</v>
      </c>
      <c r="M4404" s="18" t="str">
        <f>IF(tbl_data[[#This Row],[PACK COUNT]]&gt;1,"Multipack","Single")</f>
        <v>Single</v>
      </c>
    </row>
    <row r="4405" spans="1:13">
      <c r="A4405" s="22" t="s">
        <v>465</v>
      </c>
      <c r="B4405" s="22" t="s">
        <v>475</v>
      </c>
      <c r="C4405" s="22" t="s">
        <v>474</v>
      </c>
      <c r="D4405" s="22" t="s">
        <v>24</v>
      </c>
      <c r="E4405" s="22" t="s">
        <v>473</v>
      </c>
      <c r="F4405" s="22" t="s">
        <v>196</v>
      </c>
      <c r="G4405" s="22">
        <v>1</v>
      </c>
      <c r="H4405" s="20">
        <v>0.14202991711621363</v>
      </c>
      <c r="I4405" s="20">
        <v>0.73537008390716674</v>
      </c>
      <c r="J4405" s="19" t="s">
        <v>1962</v>
      </c>
      <c r="K4405" s="18">
        <v>8</v>
      </c>
      <c r="L4405" s="18">
        <v>0.33</v>
      </c>
      <c r="M4405" s="18" t="str">
        <f>IF(tbl_data[[#This Row],[PACK COUNT]]&gt;1,"Multipack","Single")</f>
        <v>Single</v>
      </c>
    </row>
    <row r="4406" spans="1:13">
      <c r="A4406" s="22" t="s">
        <v>465</v>
      </c>
      <c r="B4406" s="22" t="s">
        <v>1603</v>
      </c>
      <c r="C4406" s="22" t="s">
        <v>402</v>
      </c>
      <c r="D4406" s="22" t="s">
        <v>24</v>
      </c>
      <c r="E4406" s="22" t="s">
        <v>1602</v>
      </c>
      <c r="F4406" s="22" t="s">
        <v>191</v>
      </c>
      <c r="G4406" s="22">
        <v>1</v>
      </c>
      <c r="H4406" s="20">
        <v>3.3158094168410271E-2</v>
      </c>
      <c r="I4406" s="20">
        <v>7.8906455093435537E-2</v>
      </c>
      <c r="J4406" s="19" t="s">
        <v>1962</v>
      </c>
      <c r="K4406" s="18">
        <v>8</v>
      </c>
      <c r="L4406" s="18">
        <v>0.5</v>
      </c>
      <c r="M4406" s="18" t="str">
        <f>IF(tbl_data[[#This Row],[PACK COUNT]]&gt;1,"Multipack","Single")</f>
        <v>Single</v>
      </c>
    </row>
    <row r="4407" spans="1:13">
      <c r="A4407" s="22" t="s">
        <v>465</v>
      </c>
      <c r="B4407" s="22" t="s">
        <v>468</v>
      </c>
      <c r="C4407" s="22" t="s">
        <v>24</v>
      </c>
      <c r="D4407" s="22" t="s">
        <v>24</v>
      </c>
      <c r="E4407" s="22" t="s">
        <v>469</v>
      </c>
      <c r="F4407" s="22" t="s">
        <v>191</v>
      </c>
      <c r="G4407" s="22">
        <v>1</v>
      </c>
      <c r="H4407" s="20">
        <v>0.6581698026034678</v>
      </c>
      <c r="I4407" s="20">
        <v>1.1106599171363765</v>
      </c>
      <c r="J4407" s="19" t="s">
        <v>1962</v>
      </c>
      <c r="K4407" s="18">
        <v>8</v>
      </c>
      <c r="L4407" s="18">
        <v>0.5</v>
      </c>
      <c r="M4407" s="18" t="str">
        <f>IF(tbl_data[[#This Row],[PACK COUNT]]&gt;1,"Multipack","Single")</f>
        <v>Single</v>
      </c>
    </row>
    <row r="4408" spans="1:13">
      <c r="A4408" s="22" t="s">
        <v>465</v>
      </c>
      <c r="B4408" s="22" t="s">
        <v>468</v>
      </c>
      <c r="C4408" s="22" t="s">
        <v>24</v>
      </c>
      <c r="D4408" s="22" t="s">
        <v>24</v>
      </c>
      <c r="E4408" s="22" t="s">
        <v>467</v>
      </c>
      <c r="F4408" s="22" t="s">
        <v>196</v>
      </c>
      <c r="G4408" s="22">
        <v>1</v>
      </c>
      <c r="H4408" s="20">
        <v>2.4998429819583055</v>
      </c>
      <c r="I4408" s="20">
        <v>5.4891612081393353</v>
      </c>
      <c r="J4408" s="19" t="s">
        <v>1962</v>
      </c>
      <c r="K4408" s="18">
        <v>8</v>
      </c>
      <c r="L4408" s="18">
        <v>0.5</v>
      </c>
      <c r="M4408" s="18" t="str">
        <f>IF(tbl_data[[#This Row],[PACK COUNT]]&gt;1,"Multipack","Single")</f>
        <v>Single</v>
      </c>
    </row>
    <row r="4409" spans="1:13">
      <c r="A4409" s="22" t="s">
        <v>465</v>
      </c>
      <c r="B4409" s="22" t="s">
        <v>464</v>
      </c>
      <c r="C4409" s="22" t="s">
        <v>464</v>
      </c>
      <c r="D4409" s="22" t="s">
        <v>24</v>
      </c>
      <c r="E4409" s="22" t="s">
        <v>466</v>
      </c>
      <c r="F4409" s="22" t="s">
        <v>196</v>
      </c>
      <c r="G4409" s="22">
        <v>1</v>
      </c>
      <c r="H4409" s="20">
        <v>0.21717910115611483</v>
      </c>
      <c r="I4409" s="20">
        <v>0.80172831211086437</v>
      </c>
      <c r="J4409" s="19" t="s">
        <v>1962</v>
      </c>
      <c r="K4409" s="18">
        <v>8</v>
      </c>
      <c r="L4409" s="18">
        <v>0.33</v>
      </c>
      <c r="M4409" s="18" t="str">
        <f>IF(tbl_data[[#This Row],[PACK COUNT]]&gt;1,"Multipack","Single")</f>
        <v>Single</v>
      </c>
    </row>
    <row r="4410" spans="1:13">
      <c r="A4410" s="22" t="s">
        <v>465</v>
      </c>
      <c r="B4410" s="22" t="s">
        <v>464</v>
      </c>
      <c r="C4410" s="22" t="s">
        <v>464</v>
      </c>
      <c r="D4410" s="22" t="s">
        <v>24</v>
      </c>
      <c r="E4410" s="22" t="s">
        <v>463</v>
      </c>
      <c r="F4410" s="22" t="s">
        <v>196</v>
      </c>
      <c r="G4410" s="22">
        <v>1</v>
      </c>
      <c r="H4410" s="20">
        <v>5.5314588547296831E-2</v>
      </c>
      <c r="I4410" s="20">
        <v>0.17858734570566284</v>
      </c>
      <c r="J4410" s="19" t="s">
        <v>1962</v>
      </c>
      <c r="K4410" s="18">
        <v>8</v>
      </c>
      <c r="L4410" s="18">
        <v>0.66</v>
      </c>
      <c r="M4410" s="18" t="str">
        <f>IF(tbl_data[[#This Row],[PACK COUNT]]&gt;1,"Multipack","Single")</f>
        <v>Single</v>
      </c>
    </row>
    <row r="4411" spans="1:13">
      <c r="A4411" s="22" t="s">
        <v>460</v>
      </c>
      <c r="B4411" s="22" t="s">
        <v>459</v>
      </c>
      <c r="C4411" s="22" t="s">
        <v>339</v>
      </c>
      <c r="D4411" s="22" t="s">
        <v>24</v>
      </c>
      <c r="E4411" s="22" t="s">
        <v>462</v>
      </c>
      <c r="F4411" s="22" t="s">
        <v>196</v>
      </c>
      <c r="G4411" s="22">
        <v>1</v>
      </c>
      <c r="H4411" s="20">
        <v>2.1838415842884339E-2</v>
      </c>
      <c r="I4411" s="20">
        <v>3.5353885919752449E-2</v>
      </c>
      <c r="J4411" s="19" t="s">
        <v>1962</v>
      </c>
      <c r="K4411" s="18">
        <v>8</v>
      </c>
      <c r="L4411" s="18">
        <v>0.5</v>
      </c>
      <c r="M4411" s="18" t="str">
        <f>IF(tbl_data[[#This Row],[PACK COUNT]]&gt;1,"Multipack","Single")</f>
        <v>Single</v>
      </c>
    </row>
    <row r="4412" spans="1:13">
      <c r="A4412" s="22" t="s">
        <v>460</v>
      </c>
      <c r="B4412" s="22" t="s">
        <v>459</v>
      </c>
      <c r="C4412" s="22" t="s">
        <v>382</v>
      </c>
      <c r="D4412" s="22" t="s">
        <v>24</v>
      </c>
      <c r="E4412" s="22" t="s">
        <v>461</v>
      </c>
      <c r="F4412" s="22" t="s">
        <v>191</v>
      </c>
      <c r="G4412" s="22">
        <v>1</v>
      </c>
      <c r="H4412" s="20">
        <v>0.89642244605120291</v>
      </c>
      <c r="I4412" s="20">
        <v>1.7060759741423166</v>
      </c>
      <c r="J4412" s="19" t="s">
        <v>1962</v>
      </c>
      <c r="K4412" s="18">
        <v>8</v>
      </c>
      <c r="L4412" s="18">
        <v>0.5</v>
      </c>
      <c r="M4412" s="18" t="str">
        <f>IF(tbl_data[[#This Row],[PACK COUNT]]&gt;1,"Multipack","Single")</f>
        <v>Single</v>
      </c>
    </row>
    <row r="4413" spans="1:13">
      <c r="A4413" s="22" t="s">
        <v>454</v>
      </c>
      <c r="B4413" s="22" t="s">
        <v>456</v>
      </c>
      <c r="C4413" s="22" t="s">
        <v>129</v>
      </c>
      <c r="D4413" s="22" t="s">
        <v>71</v>
      </c>
      <c r="E4413" s="22" t="s">
        <v>455</v>
      </c>
      <c r="F4413" s="22" t="s">
        <v>191</v>
      </c>
      <c r="G4413" s="22">
        <v>1</v>
      </c>
      <c r="H4413" s="20">
        <v>0.47914521337500587</v>
      </c>
      <c r="I4413" s="20">
        <v>0.7933783587192329</v>
      </c>
      <c r="J4413" s="19" t="s">
        <v>1962</v>
      </c>
      <c r="K4413" s="18">
        <v>8</v>
      </c>
      <c r="L4413" s="18">
        <v>0.5</v>
      </c>
      <c r="M4413" s="18" t="str">
        <f>IF(tbl_data[[#This Row],[PACK COUNT]]&gt;1,"Multipack","Single")</f>
        <v>Single</v>
      </c>
    </row>
    <row r="4414" spans="1:13">
      <c r="A4414" s="22" t="s">
        <v>444</v>
      </c>
      <c r="B4414" s="22" t="s">
        <v>443</v>
      </c>
      <c r="C4414" s="22" t="s">
        <v>339</v>
      </c>
      <c r="D4414" s="22" t="s">
        <v>24</v>
      </c>
      <c r="E4414" s="22" t="s">
        <v>452</v>
      </c>
      <c r="F4414" s="22" t="s">
        <v>196</v>
      </c>
      <c r="G4414" s="22">
        <v>1</v>
      </c>
      <c r="H4414" s="20">
        <v>0.11140582946881381</v>
      </c>
      <c r="I4414" s="20">
        <v>0.24114481917130184</v>
      </c>
      <c r="J4414" s="19" t="s">
        <v>1962</v>
      </c>
      <c r="K4414" s="18">
        <v>8</v>
      </c>
      <c r="L4414" s="18">
        <v>0.5</v>
      </c>
      <c r="M4414" s="18" t="str">
        <f>IF(tbl_data[[#This Row],[PACK COUNT]]&gt;1,"Multipack","Single")</f>
        <v>Single</v>
      </c>
    </row>
    <row r="4415" spans="1:13">
      <c r="A4415" s="22" t="s">
        <v>444</v>
      </c>
      <c r="B4415" s="22" t="s">
        <v>443</v>
      </c>
      <c r="C4415" s="22" t="s">
        <v>129</v>
      </c>
      <c r="D4415" s="22" t="s">
        <v>24</v>
      </c>
      <c r="E4415" s="22" t="s">
        <v>451</v>
      </c>
      <c r="F4415" s="22" t="s">
        <v>191</v>
      </c>
      <c r="G4415" s="22">
        <v>1</v>
      </c>
      <c r="H4415" s="20">
        <v>7.3519873716843813</v>
      </c>
      <c r="I4415" s="20">
        <v>10.536842361249146</v>
      </c>
      <c r="J4415" s="19" t="s">
        <v>1962</v>
      </c>
      <c r="K4415" s="18">
        <v>8</v>
      </c>
      <c r="L4415" s="18">
        <v>0.5</v>
      </c>
      <c r="M4415" s="18" t="str">
        <f>IF(tbl_data[[#This Row],[PACK COUNT]]&gt;1,"Multipack","Single")</f>
        <v>Single</v>
      </c>
    </row>
    <row r="4416" spans="1:13">
      <c r="A4416" s="22" t="s">
        <v>444</v>
      </c>
      <c r="B4416" s="22" t="s">
        <v>443</v>
      </c>
      <c r="C4416" s="22" t="s">
        <v>129</v>
      </c>
      <c r="D4416" s="22" t="s">
        <v>24</v>
      </c>
      <c r="E4416" s="22" t="s">
        <v>1274</v>
      </c>
      <c r="F4416" s="22" t="s">
        <v>196</v>
      </c>
      <c r="G4416" s="22">
        <v>1</v>
      </c>
      <c r="H4416" s="20">
        <v>2.6165060727768863E-2</v>
      </c>
      <c r="I4416" s="20">
        <v>8.7878577108962699E-2</v>
      </c>
      <c r="J4416" s="19" t="s">
        <v>1962</v>
      </c>
      <c r="K4416" s="18">
        <v>8</v>
      </c>
      <c r="L4416" s="18">
        <v>0.33</v>
      </c>
      <c r="M4416" s="18" t="str">
        <f>IF(tbl_data[[#This Row],[PACK COUNT]]&gt;1,"Multipack","Single")</f>
        <v>Single</v>
      </c>
    </row>
    <row r="4417" spans="1:13">
      <c r="A4417" s="22" t="s">
        <v>444</v>
      </c>
      <c r="B4417" s="22" t="s">
        <v>443</v>
      </c>
      <c r="C4417" s="22" t="s">
        <v>129</v>
      </c>
      <c r="D4417" s="22" t="s">
        <v>24</v>
      </c>
      <c r="E4417" s="22" t="s">
        <v>447</v>
      </c>
      <c r="F4417" s="22" t="s">
        <v>196</v>
      </c>
      <c r="G4417" s="22">
        <v>1</v>
      </c>
      <c r="H4417" s="20">
        <v>0.14139652032902977</v>
      </c>
      <c r="I4417" s="20">
        <v>0.31549670275543756</v>
      </c>
      <c r="J4417" s="19" t="s">
        <v>1962</v>
      </c>
      <c r="K4417" s="18">
        <v>8</v>
      </c>
      <c r="L4417" s="18">
        <v>0.5</v>
      </c>
      <c r="M4417" s="18" t="str">
        <f>IF(tbl_data[[#This Row],[PACK COUNT]]&gt;1,"Multipack","Single")</f>
        <v>Single</v>
      </c>
    </row>
    <row r="4418" spans="1:13">
      <c r="A4418" s="22" t="s">
        <v>444</v>
      </c>
      <c r="B4418" s="22" t="s">
        <v>443</v>
      </c>
      <c r="C4418" s="22" t="s">
        <v>446</v>
      </c>
      <c r="D4418" s="22" t="s">
        <v>24</v>
      </c>
      <c r="E4418" s="22" t="s">
        <v>445</v>
      </c>
      <c r="F4418" s="22" t="s">
        <v>191</v>
      </c>
      <c r="G4418" s="22">
        <v>1</v>
      </c>
      <c r="H4418" s="20">
        <v>0.13525496403587778</v>
      </c>
      <c r="I4418" s="20">
        <v>0.22726129326014097</v>
      </c>
      <c r="J4418" s="19" t="s">
        <v>1962</v>
      </c>
      <c r="K4418" s="18">
        <v>8</v>
      </c>
      <c r="L4418" s="18">
        <v>0.5</v>
      </c>
      <c r="M4418" s="18" t="str">
        <f>IF(tbl_data[[#This Row],[PACK COUNT]]&gt;1,"Multipack","Single")</f>
        <v>Single</v>
      </c>
    </row>
    <row r="4419" spans="1:13">
      <c r="A4419" s="22" t="s">
        <v>444</v>
      </c>
      <c r="B4419" s="22" t="s">
        <v>443</v>
      </c>
      <c r="C4419" s="22" t="s">
        <v>442</v>
      </c>
      <c r="D4419" s="22" t="s">
        <v>24</v>
      </c>
      <c r="E4419" s="22" t="s">
        <v>441</v>
      </c>
      <c r="F4419" s="22" t="s">
        <v>196</v>
      </c>
      <c r="G4419" s="22">
        <v>1</v>
      </c>
      <c r="H4419" s="20">
        <v>0.14580124942200542</v>
      </c>
      <c r="I4419" s="20">
        <v>0.32208053322042113</v>
      </c>
      <c r="J4419" s="19" t="s">
        <v>1962</v>
      </c>
      <c r="K4419" s="18">
        <v>8</v>
      </c>
      <c r="L4419" s="18">
        <v>0.5</v>
      </c>
      <c r="M4419" s="18" t="str">
        <f>IF(tbl_data[[#This Row],[PACK COUNT]]&gt;1,"Multipack","Single")</f>
        <v>Single</v>
      </c>
    </row>
    <row r="4420" spans="1:13">
      <c r="A4420" s="22" t="s">
        <v>444</v>
      </c>
      <c r="B4420" s="22" t="s">
        <v>443</v>
      </c>
      <c r="C4420" s="22" t="s">
        <v>442</v>
      </c>
      <c r="D4420" s="22" t="s">
        <v>24</v>
      </c>
      <c r="E4420" s="22" t="s">
        <v>441</v>
      </c>
      <c r="F4420" s="22" t="s">
        <v>196</v>
      </c>
      <c r="G4420" s="22">
        <v>1</v>
      </c>
      <c r="H4420" s="20">
        <v>0.15312755017246751</v>
      </c>
      <c r="I4420" s="20">
        <v>0.27989509475228297</v>
      </c>
      <c r="J4420" s="19" t="s">
        <v>1962</v>
      </c>
      <c r="K4420" s="18">
        <v>8</v>
      </c>
      <c r="L4420" s="18">
        <v>0.5</v>
      </c>
      <c r="M4420" s="18" t="str">
        <f>IF(tbl_data[[#This Row],[PACK COUNT]]&gt;1,"Multipack","Single")</f>
        <v>Single</v>
      </c>
    </row>
    <row r="4421" spans="1:13">
      <c r="A4421" s="22" t="s">
        <v>436</v>
      </c>
      <c r="B4421" s="22" t="s">
        <v>1578</v>
      </c>
      <c r="C4421" s="22" t="s">
        <v>1577</v>
      </c>
      <c r="D4421" s="22" t="s">
        <v>24</v>
      </c>
      <c r="E4421" s="22" t="s">
        <v>1576</v>
      </c>
      <c r="F4421" s="22" t="s">
        <v>196</v>
      </c>
      <c r="G4421" s="22">
        <v>1</v>
      </c>
      <c r="H4421" s="20">
        <v>2.2215056899852655E-3</v>
      </c>
      <c r="I4421" s="20">
        <v>9.5882523570696883E-3</v>
      </c>
      <c r="J4421" s="19" t="s">
        <v>1962</v>
      </c>
      <c r="K4421" s="18">
        <v>8</v>
      </c>
      <c r="L4421" s="18">
        <v>0.33</v>
      </c>
      <c r="M4421" s="18" t="str">
        <f>IF(tbl_data[[#This Row],[PACK COUNT]]&gt;1,"Multipack","Single")</f>
        <v>Single</v>
      </c>
    </row>
    <row r="4422" spans="1:13">
      <c r="A4422" s="22" t="s">
        <v>436</v>
      </c>
      <c r="B4422" s="22" t="s">
        <v>1578</v>
      </c>
      <c r="C4422" s="22" t="s">
        <v>1244</v>
      </c>
      <c r="D4422" s="22" t="s">
        <v>24</v>
      </c>
      <c r="E4422" s="22" t="s">
        <v>1630</v>
      </c>
      <c r="F4422" s="22" t="s">
        <v>196</v>
      </c>
      <c r="G4422" s="22">
        <v>1</v>
      </c>
      <c r="H4422" s="20">
        <v>2.5062737424476284E-3</v>
      </c>
      <c r="I4422" s="20">
        <v>1.1261947844203942E-2</v>
      </c>
      <c r="J4422" s="19" t="s">
        <v>1962</v>
      </c>
      <c r="K4422" s="18">
        <v>8</v>
      </c>
      <c r="L4422" s="18">
        <v>0.33</v>
      </c>
      <c r="M4422" s="18" t="str">
        <f>IF(tbl_data[[#This Row],[PACK COUNT]]&gt;1,"Multipack","Single")</f>
        <v>Single</v>
      </c>
    </row>
    <row r="4423" spans="1:13">
      <c r="A4423" s="22" t="s">
        <v>436</v>
      </c>
      <c r="B4423" s="22" t="s">
        <v>435</v>
      </c>
      <c r="C4423" s="22" t="s">
        <v>435</v>
      </c>
      <c r="D4423" s="22" t="s">
        <v>24</v>
      </c>
      <c r="E4423" s="22" t="s">
        <v>437</v>
      </c>
      <c r="F4423" s="22" t="s">
        <v>196</v>
      </c>
      <c r="G4423" s="22">
        <v>1</v>
      </c>
      <c r="H4423" s="20">
        <v>7.0500083314522849E-4</v>
      </c>
      <c r="I4423" s="20">
        <v>2.8614924952907613E-3</v>
      </c>
      <c r="J4423" s="19" t="s">
        <v>1962</v>
      </c>
      <c r="K4423" s="18">
        <v>8</v>
      </c>
      <c r="L4423" s="18">
        <v>0.33</v>
      </c>
      <c r="M4423" s="18" t="str">
        <f>IF(tbl_data[[#This Row],[PACK COUNT]]&gt;1,"Multipack","Single")</f>
        <v>Single</v>
      </c>
    </row>
    <row r="4424" spans="1:13">
      <c r="A4424" s="22" t="s">
        <v>1476</v>
      </c>
      <c r="B4424" s="22" t="s">
        <v>1501</v>
      </c>
      <c r="C4424" s="22" t="s">
        <v>1501</v>
      </c>
      <c r="D4424" s="22" t="s">
        <v>24</v>
      </c>
      <c r="E4424" s="22" t="s">
        <v>1500</v>
      </c>
      <c r="F4424" s="22" t="s">
        <v>196</v>
      </c>
      <c r="G4424" s="22">
        <v>1</v>
      </c>
      <c r="H4424" s="20">
        <v>5.0289669559692975E-2</v>
      </c>
      <c r="I4424" s="20">
        <v>0.24182351424400989</v>
      </c>
      <c r="J4424" s="19" t="s">
        <v>1962</v>
      </c>
      <c r="K4424" s="18">
        <v>8</v>
      </c>
      <c r="L4424" s="18">
        <v>0.5</v>
      </c>
      <c r="M4424" s="18" t="str">
        <f>IF(tbl_data[[#This Row],[PACK COUNT]]&gt;1,"Multipack","Single")</f>
        <v>Single</v>
      </c>
    </row>
    <row r="4425" spans="1:13">
      <c r="A4425" s="22" t="s">
        <v>1476</v>
      </c>
      <c r="B4425" s="22" t="s">
        <v>1475</v>
      </c>
      <c r="C4425" s="22" t="s">
        <v>1474</v>
      </c>
      <c r="D4425" s="22" t="s">
        <v>24</v>
      </c>
      <c r="E4425" s="22" t="s">
        <v>1473</v>
      </c>
      <c r="F4425" s="22" t="s">
        <v>196</v>
      </c>
      <c r="G4425" s="22">
        <v>1</v>
      </c>
      <c r="H4425" s="20">
        <v>0.15383255280944816</v>
      </c>
      <c r="I4425" s="20">
        <v>0.64116618656022062</v>
      </c>
      <c r="J4425" s="19" t="s">
        <v>1962</v>
      </c>
      <c r="K4425" s="18">
        <v>8</v>
      </c>
      <c r="L4425" s="18">
        <v>0.5</v>
      </c>
      <c r="M4425" s="18" t="str">
        <f>IF(tbl_data[[#This Row],[PACK COUNT]]&gt;1,"Multipack","Single")</f>
        <v>Single</v>
      </c>
    </row>
    <row r="4426" spans="1:13">
      <c r="A4426" s="22" t="s">
        <v>432</v>
      </c>
      <c r="B4426" s="22" t="s">
        <v>431</v>
      </c>
      <c r="C4426" s="22" t="s">
        <v>431</v>
      </c>
      <c r="D4426" s="22" t="s">
        <v>24</v>
      </c>
      <c r="E4426" s="22" t="s">
        <v>433</v>
      </c>
      <c r="F4426" s="22" t="s">
        <v>196</v>
      </c>
      <c r="G4426" s="22">
        <v>1</v>
      </c>
      <c r="H4426" s="20">
        <v>0.49196037514734009</v>
      </c>
      <c r="I4426" s="20">
        <v>1.892134917194729</v>
      </c>
      <c r="J4426" s="19" t="s">
        <v>1962</v>
      </c>
      <c r="K4426" s="18">
        <v>8</v>
      </c>
      <c r="L4426" s="18">
        <v>0.33</v>
      </c>
      <c r="M4426" s="18" t="str">
        <f>IF(tbl_data[[#This Row],[PACK COUNT]]&gt;1,"Multipack","Single")</f>
        <v>Single</v>
      </c>
    </row>
    <row r="4427" spans="1:13">
      <c r="A4427" s="22" t="s">
        <v>432</v>
      </c>
      <c r="B4427" s="22" t="s">
        <v>431</v>
      </c>
      <c r="C4427" s="22" t="s">
        <v>430</v>
      </c>
      <c r="D4427" s="22" t="s">
        <v>24</v>
      </c>
      <c r="E4427" s="22" t="s">
        <v>429</v>
      </c>
      <c r="F4427" s="22" t="s">
        <v>196</v>
      </c>
      <c r="G4427" s="22">
        <v>1</v>
      </c>
      <c r="H4427" s="20">
        <v>2.2703312410579639</v>
      </c>
      <c r="I4427" s="20">
        <v>8.5215923575494177</v>
      </c>
      <c r="J4427" s="19" t="s">
        <v>1962</v>
      </c>
      <c r="K4427" s="18">
        <v>8</v>
      </c>
      <c r="L4427" s="18">
        <v>0.33</v>
      </c>
      <c r="M4427" s="18" t="str">
        <f>IF(tbl_data[[#This Row],[PACK COUNT]]&gt;1,"Multipack","Single")</f>
        <v>Single</v>
      </c>
    </row>
    <row r="4428" spans="1:13">
      <c r="A4428" s="22" t="s">
        <v>416</v>
      </c>
      <c r="B4428" s="22" t="s">
        <v>1398</v>
      </c>
      <c r="C4428" s="22" t="s">
        <v>593</v>
      </c>
      <c r="D4428" s="22" t="s">
        <v>24</v>
      </c>
      <c r="E4428" s="22" t="s">
        <v>1399</v>
      </c>
      <c r="F4428" s="22" t="s">
        <v>196</v>
      </c>
      <c r="G4428" s="22">
        <v>1</v>
      </c>
      <c r="H4428" s="20">
        <v>0.27063931148490722</v>
      </c>
      <c r="I4428" s="20">
        <v>0.52668748774441454</v>
      </c>
      <c r="J4428" s="19" t="s">
        <v>1962</v>
      </c>
      <c r="K4428" s="18">
        <v>8</v>
      </c>
      <c r="L4428" s="18">
        <v>0.5</v>
      </c>
      <c r="M4428" s="18" t="str">
        <f>IF(tbl_data[[#This Row],[PACK COUNT]]&gt;1,"Multipack","Single")</f>
        <v>Single</v>
      </c>
    </row>
    <row r="4429" spans="1:13">
      <c r="A4429" s="22" t="s">
        <v>416</v>
      </c>
      <c r="B4429" s="22" t="s">
        <v>1398</v>
      </c>
      <c r="C4429" s="22" t="s">
        <v>1397</v>
      </c>
      <c r="D4429" s="22" t="s">
        <v>24</v>
      </c>
      <c r="E4429" s="22" t="s">
        <v>1396</v>
      </c>
      <c r="F4429" s="22" t="s">
        <v>196</v>
      </c>
      <c r="G4429" s="22">
        <v>1</v>
      </c>
      <c r="H4429" s="20">
        <v>0.14756842678158316</v>
      </c>
      <c r="I4429" s="20">
        <v>0.26641280798965405</v>
      </c>
      <c r="J4429" s="19" t="s">
        <v>1962</v>
      </c>
      <c r="K4429" s="18">
        <v>8</v>
      </c>
      <c r="L4429" s="18">
        <v>0.5</v>
      </c>
      <c r="M4429" s="18" t="str">
        <f>IF(tbl_data[[#This Row],[PACK COUNT]]&gt;1,"Multipack","Single")</f>
        <v>Single</v>
      </c>
    </row>
    <row r="4430" spans="1:13">
      <c r="A4430" s="22" t="s">
        <v>416</v>
      </c>
      <c r="B4430" s="22" t="s">
        <v>1472</v>
      </c>
      <c r="C4430" s="22" t="s">
        <v>82</v>
      </c>
      <c r="D4430" s="22" t="s">
        <v>71</v>
      </c>
      <c r="E4430" s="22" t="s">
        <v>1659</v>
      </c>
      <c r="F4430" s="22" t="s">
        <v>191</v>
      </c>
      <c r="G4430" s="22">
        <v>1</v>
      </c>
      <c r="H4430" s="20">
        <v>6.551316663102138E-3</v>
      </c>
      <c r="I4430" s="20">
        <v>1.0775075255633869E-2</v>
      </c>
      <c r="J4430" s="19" t="s">
        <v>1962</v>
      </c>
      <c r="K4430" s="18">
        <v>8</v>
      </c>
      <c r="L4430" s="18">
        <v>0.5</v>
      </c>
      <c r="M4430" s="18" t="str">
        <f>IF(tbl_data[[#This Row],[PACK COUNT]]&gt;1,"Multipack","Single")</f>
        <v>Single</v>
      </c>
    </row>
    <row r="4431" spans="1:13">
      <c r="A4431" s="22" t="s">
        <v>416</v>
      </c>
      <c r="B4431" s="22" t="s">
        <v>1472</v>
      </c>
      <c r="C4431" s="22" t="s">
        <v>82</v>
      </c>
      <c r="D4431" s="22" t="s">
        <v>71</v>
      </c>
      <c r="E4431" s="22" t="s">
        <v>1471</v>
      </c>
      <c r="F4431" s="22" t="s">
        <v>196</v>
      </c>
      <c r="G4431" s="22">
        <v>1</v>
      </c>
      <c r="H4431" s="20">
        <v>2.2223216312672789</v>
      </c>
      <c r="I4431" s="20">
        <v>3.5706420355378747</v>
      </c>
      <c r="J4431" s="19" t="s">
        <v>1962</v>
      </c>
      <c r="K4431" s="18">
        <v>8</v>
      </c>
      <c r="L4431" s="18">
        <v>0.5</v>
      </c>
      <c r="M4431" s="18" t="str">
        <f>IF(tbl_data[[#This Row],[PACK COUNT]]&gt;1,"Multipack","Single")</f>
        <v>Single</v>
      </c>
    </row>
    <row r="4432" spans="1:13">
      <c r="A4432" s="22" t="s">
        <v>416</v>
      </c>
      <c r="B4432" s="22" t="s">
        <v>415</v>
      </c>
      <c r="C4432" s="22" t="s">
        <v>285</v>
      </c>
      <c r="D4432" s="22" t="s">
        <v>24</v>
      </c>
      <c r="E4432" s="22" t="s">
        <v>419</v>
      </c>
      <c r="F4432" s="22" t="s">
        <v>191</v>
      </c>
      <c r="G4432" s="22">
        <v>1</v>
      </c>
      <c r="H4432" s="20">
        <v>0.1767634457162098</v>
      </c>
      <c r="I4432" s="20">
        <v>0.30222295091708962</v>
      </c>
      <c r="J4432" s="19" t="s">
        <v>1962</v>
      </c>
      <c r="K4432" s="18">
        <v>8</v>
      </c>
      <c r="L4432" s="18">
        <v>0.5</v>
      </c>
      <c r="M4432" s="18" t="str">
        <f>IF(tbl_data[[#This Row],[PACK COUNT]]&gt;1,"Multipack","Single")</f>
        <v>Single</v>
      </c>
    </row>
    <row r="4433" spans="1:13">
      <c r="A4433" s="22" t="s">
        <v>416</v>
      </c>
      <c r="B4433" s="22" t="s">
        <v>415</v>
      </c>
      <c r="C4433" s="22" t="s">
        <v>285</v>
      </c>
      <c r="D4433" s="22" t="s">
        <v>24</v>
      </c>
      <c r="E4433" s="22" t="s">
        <v>1629</v>
      </c>
      <c r="F4433" s="22" t="s">
        <v>196</v>
      </c>
      <c r="G4433" s="22">
        <v>1</v>
      </c>
      <c r="H4433" s="20">
        <v>0.14616080063060657</v>
      </c>
      <c r="I4433" s="20">
        <v>0.27897918192219051</v>
      </c>
      <c r="J4433" s="19" t="s">
        <v>1962</v>
      </c>
      <c r="K4433" s="18">
        <v>8</v>
      </c>
      <c r="L4433" s="18">
        <v>0.33</v>
      </c>
      <c r="M4433" s="18" t="str">
        <f>IF(tbl_data[[#This Row],[PACK COUNT]]&gt;1,"Multipack","Single")</f>
        <v>Single</v>
      </c>
    </row>
    <row r="4434" spans="1:13">
      <c r="A4434" s="22" t="s">
        <v>416</v>
      </c>
      <c r="B4434" s="22" t="s">
        <v>415</v>
      </c>
      <c r="C4434" s="22" t="s">
        <v>285</v>
      </c>
      <c r="D4434" s="22" t="s">
        <v>24</v>
      </c>
      <c r="E4434" s="22" t="s">
        <v>417</v>
      </c>
      <c r="F4434" s="22" t="s">
        <v>196</v>
      </c>
      <c r="G4434" s="22">
        <v>1</v>
      </c>
      <c r="H4434" s="20">
        <v>4.354864086077928</v>
      </c>
      <c r="I4434" s="20">
        <v>7.4757858514133426</v>
      </c>
      <c r="J4434" s="19" t="s">
        <v>1962</v>
      </c>
      <c r="K4434" s="18">
        <v>8</v>
      </c>
      <c r="L4434" s="18">
        <v>0.5</v>
      </c>
      <c r="M4434" s="18" t="str">
        <f>IF(tbl_data[[#This Row],[PACK COUNT]]&gt;1,"Multipack","Single")</f>
        <v>Single</v>
      </c>
    </row>
    <row r="4435" spans="1:13">
      <c r="A4435" s="22" t="s">
        <v>412</v>
      </c>
      <c r="B4435" s="22" t="s">
        <v>411</v>
      </c>
      <c r="C4435" s="22" t="s">
        <v>371</v>
      </c>
      <c r="D4435" s="22" t="s">
        <v>71</v>
      </c>
      <c r="E4435" s="22" t="s">
        <v>410</v>
      </c>
      <c r="F4435" s="22" t="s">
        <v>191</v>
      </c>
      <c r="G4435" s="22">
        <v>1</v>
      </c>
      <c r="H4435" s="20">
        <v>5.6320047166238965</v>
      </c>
      <c r="I4435" s="20">
        <v>7.5765912100870709</v>
      </c>
      <c r="J4435" s="19" t="s">
        <v>1962</v>
      </c>
      <c r="K4435" s="18">
        <v>8</v>
      </c>
      <c r="L4435" s="18">
        <v>5</v>
      </c>
      <c r="M4435" s="18" t="str">
        <f>IF(tbl_data[[#This Row],[PACK COUNT]]&gt;1,"Multipack","Single")</f>
        <v>Single</v>
      </c>
    </row>
    <row r="4436" spans="1:13">
      <c r="A4436" s="22" t="s">
        <v>409</v>
      </c>
      <c r="B4436" s="22" t="s">
        <v>1428</v>
      </c>
      <c r="C4436" s="22" t="s">
        <v>24</v>
      </c>
      <c r="D4436" s="22" t="s">
        <v>87</v>
      </c>
      <c r="E4436" s="22" t="s">
        <v>1429</v>
      </c>
      <c r="F4436" s="22" t="s">
        <v>191</v>
      </c>
      <c r="G4436" s="22">
        <v>1</v>
      </c>
      <c r="H4436" s="20">
        <v>3.8183359487778618E-3</v>
      </c>
      <c r="I4436" s="20">
        <v>7.6896695253899682E-3</v>
      </c>
      <c r="J4436" s="19" t="s">
        <v>1962</v>
      </c>
      <c r="K4436" s="18">
        <v>8</v>
      </c>
      <c r="L4436" s="18">
        <v>0.5</v>
      </c>
      <c r="M4436" s="18" t="str">
        <f>IF(tbl_data[[#This Row],[PACK COUNT]]&gt;1,"Multipack","Single")</f>
        <v>Single</v>
      </c>
    </row>
    <row r="4437" spans="1:13">
      <c r="A4437" s="22" t="s">
        <v>409</v>
      </c>
      <c r="B4437" s="22" t="s">
        <v>1428</v>
      </c>
      <c r="C4437" s="22" t="s">
        <v>24</v>
      </c>
      <c r="D4437" s="22" t="s">
        <v>87</v>
      </c>
      <c r="E4437" s="22" t="s">
        <v>1427</v>
      </c>
      <c r="F4437" s="22" t="s">
        <v>196</v>
      </c>
      <c r="G4437" s="22">
        <v>1</v>
      </c>
      <c r="H4437" s="20">
        <v>7.036397348882624E-2</v>
      </c>
      <c r="I4437" s="20">
        <v>0.12734712854950889</v>
      </c>
      <c r="J4437" s="19" t="s">
        <v>1962</v>
      </c>
      <c r="K4437" s="18">
        <v>8</v>
      </c>
      <c r="L4437" s="18">
        <v>0.5</v>
      </c>
      <c r="M4437" s="18" t="str">
        <f>IF(tbl_data[[#This Row],[PACK COUNT]]&gt;1,"Multipack","Single")</f>
        <v>Single</v>
      </c>
    </row>
    <row r="4438" spans="1:13">
      <c r="A4438" s="22" t="s">
        <v>409</v>
      </c>
      <c r="B4438" s="22" t="s">
        <v>100</v>
      </c>
      <c r="C4438" s="22" t="s">
        <v>668</v>
      </c>
      <c r="D4438" s="22" t="s">
        <v>71</v>
      </c>
      <c r="E4438" s="22" t="s">
        <v>1749</v>
      </c>
      <c r="F4438" s="22" t="s">
        <v>196</v>
      </c>
      <c r="G4438" s="22">
        <v>1</v>
      </c>
      <c r="H4438" s="20">
        <v>5.0546059188138343E-4</v>
      </c>
      <c r="I4438" s="20">
        <v>7.208759579773557E-4</v>
      </c>
      <c r="J4438" s="19" t="s">
        <v>1962</v>
      </c>
      <c r="K4438" s="18">
        <v>8</v>
      </c>
      <c r="L4438" s="18">
        <v>0.5</v>
      </c>
      <c r="M4438" s="18" t="str">
        <f>IF(tbl_data[[#This Row],[PACK COUNT]]&gt;1,"Multipack","Single")</f>
        <v>Single</v>
      </c>
    </row>
    <row r="4439" spans="1:13">
      <c r="A4439" s="22" t="s">
        <v>390</v>
      </c>
      <c r="B4439" s="22" t="s">
        <v>404</v>
      </c>
      <c r="C4439" s="22" t="s">
        <v>81</v>
      </c>
      <c r="D4439" s="22" t="s">
        <v>24</v>
      </c>
      <c r="E4439" s="22" t="s">
        <v>1379</v>
      </c>
      <c r="F4439" s="22" t="s">
        <v>191</v>
      </c>
      <c r="G4439" s="22">
        <v>1</v>
      </c>
      <c r="H4439" s="20">
        <v>0.31589316699012732</v>
      </c>
      <c r="I4439" s="20">
        <v>0.53180137221671908</v>
      </c>
      <c r="J4439" s="19" t="s">
        <v>1962</v>
      </c>
      <c r="K4439" s="18">
        <v>8</v>
      </c>
      <c r="L4439" s="18">
        <v>0.5</v>
      </c>
      <c r="M4439" s="18" t="str">
        <f>IF(tbl_data[[#This Row],[PACK COUNT]]&gt;1,"Multipack","Single")</f>
        <v>Single</v>
      </c>
    </row>
    <row r="4440" spans="1:13">
      <c r="A4440" s="22" t="s">
        <v>390</v>
      </c>
      <c r="B4440" s="22" t="s">
        <v>404</v>
      </c>
      <c r="C4440" s="22" t="s">
        <v>81</v>
      </c>
      <c r="D4440" s="22" t="s">
        <v>24</v>
      </c>
      <c r="E4440" s="22" t="s">
        <v>403</v>
      </c>
      <c r="F4440" s="22" t="s">
        <v>196</v>
      </c>
      <c r="G4440" s="22">
        <v>1</v>
      </c>
      <c r="H4440" s="20">
        <v>2.8839592428356549E-2</v>
      </c>
      <c r="I4440" s="20">
        <v>7.3164399367485838E-2</v>
      </c>
      <c r="J4440" s="19" t="s">
        <v>1962</v>
      </c>
      <c r="K4440" s="18">
        <v>8</v>
      </c>
      <c r="L4440" s="18">
        <v>0.33</v>
      </c>
      <c r="M4440" s="18" t="str">
        <f>IF(tbl_data[[#This Row],[PACK COUNT]]&gt;1,"Multipack","Single")</f>
        <v>Single</v>
      </c>
    </row>
    <row r="4441" spans="1:13">
      <c r="A4441" s="22" t="s">
        <v>390</v>
      </c>
      <c r="B4441" s="22" t="s">
        <v>404</v>
      </c>
      <c r="C4441" s="22" t="s">
        <v>81</v>
      </c>
      <c r="D4441" s="22" t="s">
        <v>24</v>
      </c>
      <c r="E4441" s="22" t="s">
        <v>1186</v>
      </c>
      <c r="F4441" s="22" t="s">
        <v>196</v>
      </c>
      <c r="G4441" s="22">
        <v>4</v>
      </c>
      <c r="H4441" s="20">
        <v>2.7843009362585706E-2</v>
      </c>
      <c r="I4441" s="20">
        <v>6.9839789578696673E-2</v>
      </c>
      <c r="J4441" s="19" t="s">
        <v>1962</v>
      </c>
      <c r="K4441" s="18">
        <v>8</v>
      </c>
      <c r="L4441" s="18">
        <v>0.33</v>
      </c>
      <c r="M4441" s="18" t="str">
        <f>IF(tbl_data[[#This Row],[PACK COUNT]]&gt;1,"Multipack","Single")</f>
        <v>Multipack</v>
      </c>
    </row>
    <row r="4442" spans="1:13">
      <c r="A4442" s="22" t="s">
        <v>390</v>
      </c>
      <c r="B4442" s="22" t="s">
        <v>398</v>
      </c>
      <c r="C4442" s="22" t="s">
        <v>402</v>
      </c>
      <c r="D4442" s="22" t="s">
        <v>24</v>
      </c>
      <c r="E4442" s="22" t="s">
        <v>1346</v>
      </c>
      <c r="F4442" s="22" t="s">
        <v>191</v>
      </c>
      <c r="G4442" s="22">
        <v>1</v>
      </c>
      <c r="H4442" s="20">
        <v>0.82698207721532091</v>
      </c>
      <c r="I4442" s="20">
        <v>1.3112682789661627</v>
      </c>
      <c r="J4442" s="19" t="s">
        <v>1962</v>
      </c>
      <c r="K4442" s="18">
        <v>8</v>
      </c>
      <c r="L4442" s="18">
        <v>0.5</v>
      </c>
      <c r="M4442" s="18" t="str">
        <f>IF(tbl_data[[#This Row],[PACK COUNT]]&gt;1,"Multipack","Single")</f>
        <v>Single</v>
      </c>
    </row>
    <row r="4443" spans="1:13">
      <c r="A4443" s="22" t="s">
        <v>390</v>
      </c>
      <c r="B4443" s="22" t="s">
        <v>398</v>
      </c>
      <c r="C4443" s="22" t="s">
        <v>402</v>
      </c>
      <c r="D4443" s="22" t="s">
        <v>24</v>
      </c>
      <c r="E4443" s="22" t="s">
        <v>401</v>
      </c>
      <c r="F4443" s="22" t="s">
        <v>196</v>
      </c>
      <c r="G4443" s="22">
        <v>1</v>
      </c>
      <c r="H4443" s="20">
        <v>0.43593933982346411</v>
      </c>
      <c r="I4443" s="20">
        <v>0.81791908563350935</v>
      </c>
      <c r="J4443" s="19" t="s">
        <v>1962</v>
      </c>
      <c r="K4443" s="18">
        <v>8</v>
      </c>
      <c r="L4443" s="18">
        <v>0.66</v>
      </c>
      <c r="M4443" s="18" t="str">
        <f>IF(tbl_data[[#This Row],[PACK COUNT]]&gt;1,"Multipack","Single")</f>
        <v>Single</v>
      </c>
    </row>
    <row r="4444" spans="1:13">
      <c r="A4444" s="22" t="s">
        <v>390</v>
      </c>
      <c r="B4444" s="22" t="s">
        <v>396</v>
      </c>
      <c r="C4444" s="22" t="s">
        <v>1693</v>
      </c>
      <c r="D4444" s="22" t="s">
        <v>24</v>
      </c>
      <c r="E4444" s="22" t="s">
        <v>1692</v>
      </c>
      <c r="F4444" s="22" t="s">
        <v>196</v>
      </c>
      <c r="G4444" s="22">
        <v>1</v>
      </c>
      <c r="H4444" s="20">
        <v>6.8634469061687645E-2</v>
      </c>
      <c r="I4444" s="20">
        <v>0.23144884783317451</v>
      </c>
      <c r="J4444" s="19" t="s">
        <v>1962</v>
      </c>
      <c r="K4444" s="18">
        <v>8</v>
      </c>
      <c r="L4444" s="18">
        <v>0.33</v>
      </c>
      <c r="M4444" s="18" t="str">
        <f>IF(tbl_data[[#This Row],[PACK COUNT]]&gt;1,"Multipack","Single")</f>
        <v>Single</v>
      </c>
    </row>
    <row r="4445" spans="1:13">
      <c r="A4445" s="22" t="s">
        <v>390</v>
      </c>
      <c r="B4445" s="22" t="s">
        <v>396</v>
      </c>
      <c r="C4445" s="22" t="s">
        <v>131</v>
      </c>
      <c r="D4445" s="22" t="s">
        <v>24</v>
      </c>
      <c r="E4445" s="22" t="s">
        <v>395</v>
      </c>
      <c r="F4445" s="22" t="s">
        <v>191</v>
      </c>
      <c r="G4445" s="22">
        <v>1</v>
      </c>
      <c r="H4445" s="20">
        <v>0.24537290657365798</v>
      </c>
      <c r="I4445" s="20">
        <v>0.42765939049479296</v>
      </c>
      <c r="J4445" s="19" t="s">
        <v>1962</v>
      </c>
      <c r="K4445" s="18">
        <v>8</v>
      </c>
      <c r="L4445" s="18">
        <v>5</v>
      </c>
      <c r="M4445" s="18" t="str">
        <f>IF(tbl_data[[#This Row],[PACK COUNT]]&gt;1,"Multipack","Single")</f>
        <v>Single</v>
      </c>
    </row>
    <row r="4446" spans="1:13">
      <c r="A4446" s="22" t="s">
        <v>390</v>
      </c>
      <c r="B4446" s="22" t="s">
        <v>389</v>
      </c>
      <c r="C4446" s="22" t="s">
        <v>392</v>
      </c>
      <c r="D4446" s="22" t="s">
        <v>24</v>
      </c>
      <c r="E4446" s="22" t="s">
        <v>394</v>
      </c>
      <c r="F4446" s="22" t="s">
        <v>196</v>
      </c>
      <c r="G4446" s="22">
        <v>1</v>
      </c>
      <c r="H4446" s="20">
        <v>0.25214822603386677</v>
      </c>
      <c r="I4446" s="20">
        <v>0.59769275391607157</v>
      </c>
      <c r="J4446" s="19" t="s">
        <v>1962</v>
      </c>
      <c r="K4446" s="18">
        <v>8</v>
      </c>
      <c r="L4446" s="18">
        <v>0.33</v>
      </c>
      <c r="M4446" s="18" t="str">
        <f>IF(tbl_data[[#This Row],[PACK COUNT]]&gt;1,"Multipack","Single")</f>
        <v>Single</v>
      </c>
    </row>
    <row r="4447" spans="1:13">
      <c r="A4447" s="22" t="s">
        <v>390</v>
      </c>
      <c r="B4447" s="22" t="s">
        <v>389</v>
      </c>
      <c r="C4447" s="22" t="s">
        <v>392</v>
      </c>
      <c r="D4447" s="22" t="s">
        <v>24</v>
      </c>
      <c r="E4447" s="22" t="s">
        <v>393</v>
      </c>
      <c r="F4447" s="22" t="s">
        <v>196</v>
      </c>
      <c r="G4447" s="22">
        <v>1</v>
      </c>
      <c r="H4447" s="20">
        <v>1.3833480463817145</v>
      </c>
      <c r="I4447" s="20">
        <v>2.7458430593342453</v>
      </c>
      <c r="J4447" s="19" t="s">
        <v>1962</v>
      </c>
      <c r="K4447" s="18">
        <v>8</v>
      </c>
      <c r="L4447" s="18">
        <v>0.5</v>
      </c>
      <c r="M4447" s="18" t="str">
        <f>IF(tbl_data[[#This Row],[PACK COUNT]]&gt;1,"Multipack","Single")</f>
        <v>Single</v>
      </c>
    </row>
    <row r="4448" spans="1:13">
      <c r="A4448" s="22" t="s">
        <v>390</v>
      </c>
      <c r="B4448" s="22" t="s">
        <v>389</v>
      </c>
      <c r="C4448" s="22" t="s">
        <v>388</v>
      </c>
      <c r="D4448" s="22" t="s">
        <v>24</v>
      </c>
      <c r="E4448" s="22" t="s">
        <v>387</v>
      </c>
      <c r="F4448" s="22" t="s">
        <v>196</v>
      </c>
      <c r="G4448" s="22">
        <v>1</v>
      </c>
      <c r="H4448" s="20">
        <v>0.86034086810225563</v>
      </c>
      <c r="I4448" s="20">
        <v>1.7121135918385886</v>
      </c>
      <c r="J4448" s="19" t="s">
        <v>1962</v>
      </c>
      <c r="K4448" s="18">
        <v>8</v>
      </c>
      <c r="L4448" s="18">
        <v>0.5</v>
      </c>
      <c r="M4448" s="18" t="str">
        <f>IF(tbl_data[[#This Row],[PACK COUNT]]&gt;1,"Multipack","Single")</f>
        <v>Single</v>
      </c>
    </row>
    <row r="4449" spans="1:13">
      <c r="A4449" s="22" t="s">
        <v>390</v>
      </c>
      <c r="B4449" s="22" t="s">
        <v>1310</v>
      </c>
      <c r="C4449" s="22" t="s">
        <v>1309</v>
      </c>
      <c r="D4449" s="22" t="s">
        <v>24</v>
      </c>
      <c r="E4449" s="22" t="s">
        <v>1748</v>
      </c>
      <c r="F4449" s="22" t="s">
        <v>196</v>
      </c>
      <c r="G4449" s="22">
        <v>1</v>
      </c>
      <c r="H4449" s="20">
        <v>1.4459153496734775E-2</v>
      </c>
      <c r="I4449" s="20">
        <v>3.2046152385616519E-2</v>
      </c>
      <c r="J4449" s="19" t="s">
        <v>1962</v>
      </c>
      <c r="K4449" s="18">
        <v>8</v>
      </c>
      <c r="L4449" s="18">
        <v>0.5</v>
      </c>
      <c r="M4449" s="18" t="str">
        <f>IF(tbl_data[[#This Row],[PACK COUNT]]&gt;1,"Multipack","Single")</f>
        <v>Single</v>
      </c>
    </row>
    <row r="4450" spans="1:13">
      <c r="A4450" s="22" t="s">
        <v>386</v>
      </c>
      <c r="B4450" s="22" t="s">
        <v>385</v>
      </c>
      <c r="C4450" s="22" t="s">
        <v>167</v>
      </c>
      <c r="D4450" s="22" t="s">
        <v>24</v>
      </c>
      <c r="E4450" s="22" t="s">
        <v>384</v>
      </c>
      <c r="F4450" s="22" t="s">
        <v>196</v>
      </c>
      <c r="G4450" s="22">
        <v>1</v>
      </c>
      <c r="H4450" s="20">
        <v>0.11416331820368449</v>
      </c>
      <c r="I4450" s="20">
        <v>0.2215791205219845</v>
      </c>
      <c r="J4450" s="19" t="s">
        <v>1962</v>
      </c>
      <c r="K4450" s="18">
        <v>8</v>
      </c>
      <c r="L4450" s="18">
        <v>0.5</v>
      </c>
      <c r="M4450" s="18" t="str">
        <f>IF(tbl_data[[#This Row],[PACK COUNT]]&gt;1,"Multipack","Single")</f>
        <v>Single</v>
      </c>
    </row>
    <row r="4451" spans="1:13">
      <c r="A4451" s="22" t="s">
        <v>380</v>
      </c>
      <c r="B4451" s="22" t="s">
        <v>380</v>
      </c>
      <c r="C4451" s="22" t="s">
        <v>382</v>
      </c>
      <c r="D4451" s="22" t="s">
        <v>24</v>
      </c>
      <c r="E4451" s="22" t="s">
        <v>1239</v>
      </c>
      <c r="F4451" s="22" t="s">
        <v>191</v>
      </c>
      <c r="G4451" s="22">
        <v>1</v>
      </c>
      <c r="H4451" s="20">
        <v>0.42827136802366222</v>
      </c>
      <c r="I4451" s="20">
        <v>1.205646038301307</v>
      </c>
      <c r="J4451" s="19" t="s">
        <v>1962</v>
      </c>
      <c r="K4451" s="18">
        <v>8</v>
      </c>
      <c r="L4451" s="18">
        <v>0.5</v>
      </c>
      <c r="M4451" s="18" t="str">
        <f>IF(tbl_data[[#This Row],[PACK COUNT]]&gt;1,"Multipack","Single")</f>
        <v>Single</v>
      </c>
    </row>
    <row r="4452" spans="1:13">
      <c r="A4452" s="22" t="s">
        <v>380</v>
      </c>
      <c r="B4452" s="22" t="s">
        <v>380</v>
      </c>
      <c r="C4452" s="22" t="s">
        <v>382</v>
      </c>
      <c r="D4452" s="22" t="s">
        <v>24</v>
      </c>
      <c r="E4452" s="22" t="s">
        <v>383</v>
      </c>
      <c r="F4452" s="22" t="s">
        <v>191</v>
      </c>
      <c r="G4452" s="22">
        <v>1</v>
      </c>
      <c r="H4452" s="20">
        <v>0.26046388924611669</v>
      </c>
      <c r="I4452" s="20">
        <v>0.60344139155115617</v>
      </c>
      <c r="J4452" s="19" t="s">
        <v>1962</v>
      </c>
      <c r="K4452" s="18">
        <v>8</v>
      </c>
      <c r="L4452" s="18">
        <v>5</v>
      </c>
      <c r="M4452" s="18" t="str">
        <f>IF(tbl_data[[#This Row],[PACK COUNT]]&gt;1,"Multipack","Single")</f>
        <v>Single</v>
      </c>
    </row>
    <row r="4453" spans="1:13">
      <c r="A4453" s="22" t="s">
        <v>380</v>
      </c>
      <c r="B4453" s="22" t="s">
        <v>380</v>
      </c>
      <c r="C4453" s="22" t="s">
        <v>382</v>
      </c>
      <c r="D4453" s="22" t="s">
        <v>24</v>
      </c>
      <c r="E4453" s="22" t="s">
        <v>1520</v>
      </c>
      <c r="F4453" s="22" t="s">
        <v>196</v>
      </c>
      <c r="G4453" s="22">
        <v>1</v>
      </c>
      <c r="H4453" s="20">
        <v>5.0021146497709862E-2</v>
      </c>
      <c r="I4453" s="20">
        <v>0.16205148903362135</v>
      </c>
      <c r="J4453" s="19" t="s">
        <v>1962</v>
      </c>
      <c r="K4453" s="18">
        <v>8</v>
      </c>
      <c r="L4453" s="18">
        <v>0.33</v>
      </c>
      <c r="M4453" s="18" t="str">
        <f>IF(tbl_data[[#This Row],[PACK COUNT]]&gt;1,"Multipack","Single")</f>
        <v>Single</v>
      </c>
    </row>
    <row r="4454" spans="1:13">
      <c r="A4454" s="22" t="s">
        <v>380</v>
      </c>
      <c r="B4454" s="22" t="s">
        <v>380</v>
      </c>
      <c r="C4454" s="22" t="s">
        <v>382</v>
      </c>
      <c r="D4454" s="22" t="s">
        <v>24</v>
      </c>
      <c r="E4454" s="22" t="s">
        <v>381</v>
      </c>
      <c r="F4454" s="22" t="s">
        <v>196</v>
      </c>
      <c r="G4454" s="22">
        <v>1</v>
      </c>
      <c r="H4454" s="20">
        <v>0.62541969854887292</v>
      </c>
      <c r="I4454" s="20">
        <v>2.2079426459233198</v>
      </c>
      <c r="J4454" s="19" t="s">
        <v>1962</v>
      </c>
      <c r="K4454" s="18">
        <v>8</v>
      </c>
      <c r="L4454" s="18">
        <v>0.5</v>
      </c>
      <c r="M4454" s="18" t="str">
        <f>IF(tbl_data[[#This Row],[PACK COUNT]]&gt;1,"Multipack","Single")</f>
        <v>Single</v>
      </c>
    </row>
    <row r="4455" spans="1:13">
      <c r="A4455" s="22" t="s">
        <v>380</v>
      </c>
      <c r="B4455" s="22" t="s">
        <v>380</v>
      </c>
      <c r="C4455" s="22" t="s">
        <v>379</v>
      </c>
      <c r="D4455" s="22" t="s">
        <v>24</v>
      </c>
      <c r="E4455" s="22" t="s">
        <v>378</v>
      </c>
      <c r="F4455" s="22" t="s">
        <v>196</v>
      </c>
      <c r="G4455" s="22">
        <v>1</v>
      </c>
      <c r="H4455" s="20">
        <v>0.28896833608704009</v>
      </c>
      <c r="I4455" s="20">
        <v>0.99609324373287589</v>
      </c>
      <c r="J4455" s="19" t="s">
        <v>1962</v>
      </c>
      <c r="K4455" s="18">
        <v>8</v>
      </c>
      <c r="L4455" s="18">
        <v>0.5</v>
      </c>
      <c r="M4455" s="18" t="str">
        <f>IF(tbl_data[[#This Row],[PACK COUNT]]&gt;1,"Multipack","Single")</f>
        <v>Single</v>
      </c>
    </row>
    <row r="4456" spans="1:13">
      <c r="A4456" s="22" t="s">
        <v>380</v>
      </c>
      <c r="B4456" s="22" t="s">
        <v>380</v>
      </c>
      <c r="C4456" s="22" t="s">
        <v>1658</v>
      </c>
      <c r="D4456" s="22" t="s">
        <v>110</v>
      </c>
      <c r="E4456" s="22" t="s">
        <v>1657</v>
      </c>
      <c r="F4456" s="22" t="s">
        <v>196</v>
      </c>
      <c r="G4456" s="22">
        <v>1</v>
      </c>
      <c r="H4456" s="20">
        <v>8.7178323857838386E-2</v>
      </c>
      <c r="I4456" s="20">
        <v>0.32379529662592849</v>
      </c>
      <c r="J4456" s="19" t="s">
        <v>1962</v>
      </c>
      <c r="K4456" s="18">
        <v>8</v>
      </c>
      <c r="L4456" s="18">
        <v>0.33</v>
      </c>
      <c r="M4456" s="18" t="str">
        <f>IF(tbl_data[[#This Row],[PACK COUNT]]&gt;1,"Multipack","Single")</f>
        <v>Single</v>
      </c>
    </row>
    <row r="4457" spans="1:13">
      <c r="A4457" s="22" t="s">
        <v>368</v>
      </c>
      <c r="B4457" s="22" t="s">
        <v>1691</v>
      </c>
      <c r="C4457" s="22" t="s">
        <v>339</v>
      </c>
      <c r="D4457" s="22" t="s">
        <v>24</v>
      </c>
      <c r="E4457" s="22" t="s">
        <v>1725</v>
      </c>
      <c r="F4457" s="22" t="s">
        <v>196</v>
      </c>
      <c r="G4457" s="22">
        <v>1</v>
      </c>
      <c r="H4457" s="20">
        <v>0.13660907188390603</v>
      </c>
      <c r="I4457" s="20">
        <v>0.26413509043556133</v>
      </c>
      <c r="J4457" s="19" t="s">
        <v>1962</v>
      </c>
      <c r="K4457" s="18">
        <v>8</v>
      </c>
      <c r="L4457" s="18">
        <v>0.5</v>
      </c>
      <c r="M4457" s="18" t="str">
        <f>IF(tbl_data[[#This Row],[PACK COUNT]]&gt;1,"Multipack","Single")</f>
        <v>Single</v>
      </c>
    </row>
    <row r="4458" spans="1:13">
      <c r="A4458" s="22" t="s">
        <v>368</v>
      </c>
      <c r="B4458" s="22" t="s">
        <v>1691</v>
      </c>
      <c r="C4458" s="22" t="s">
        <v>24</v>
      </c>
      <c r="D4458" s="22" t="s">
        <v>24</v>
      </c>
      <c r="E4458" s="22" t="s">
        <v>1747</v>
      </c>
      <c r="F4458" s="22" t="s">
        <v>191</v>
      </c>
      <c r="G4458" s="22">
        <v>1</v>
      </c>
      <c r="H4458" s="20">
        <v>4.9667307556308443E-3</v>
      </c>
      <c r="I4458" s="20">
        <v>6.4841810756769078E-3</v>
      </c>
      <c r="J4458" s="19" t="s">
        <v>1962</v>
      </c>
      <c r="K4458" s="18">
        <v>8</v>
      </c>
      <c r="L4458" s="18">
        <v>0.5</v>
      </c>
      <c r="M4458" s="18" t="str">
        <f>IF(tbl_data[[#This Row],[PACK COUNT]]&gt;1,"Multipack","Single")</f>
        <v>Single</v>
      </c>
    </row>
    <row r="4459" spans="1:13">
      <c r="A4459" s="22" t="s">
        <v>368</v>
      </c>
      <c r="B4459" s="22" t="s">
        <v>1691</v>
      </c>
      <c r="C4459" s="22" t="s">
        <v>24</v>
      </c>
      <c r="D4459" s="22" t="s">
        <v>24</v>
      </c>
      <c r="E4459" s="22" t="s">
        <v>1690</v>
      </c>
      <c r="F4459" s="22" t="s">
        <v>196</v>
      </c>
      <c r="G4459" s="22">
        <v>1</v>
      </c>
      <c r="H4459" s="20">
        <v>0.3164594340043661</v>
      </c>
      <c r="I4459" s="20">
        <v>0.61803021575673689</v>
      </c>
      <c r="J4459" s="19" t="s">
        <v>1962</v>
      </c>
      <c r="K4459" s="18">
        <v>8</v>
      </c>
      <c r="L4459" s="18">
        <v>0.5</v>
      </c>
      <c r="M4459" s="18" t="str">
        <f>IF(tbl_data[[#This Row],[PACK COUNT]]&gt;1,"Multipack","Single")</f>
        <v>Single</v>
      </c>
    </row>
    <row r="4460" spans="1:13">
      <c r="A4460" s="22" t="s">
        <v>368</v>
      </c>
      <c r="B4460" s="22" t="s">
        <v>372</v>
      </c>
      <c r="C4460" s="22" t="s">
        <v>374</v>
      </c>
      <c r="D4460" s="22" t="s">
        <v>24</v>
      </c>
      <c r="E4460" s="22" t="s">
        <v>373</v>
      </c>
      <c r="F4460" s="22" t="s">
        <v>196</v>
      </c>
      <c r="G4460" s="22">
        <v>1</v>
      </c>
      <c r="H4460" s="20">
        <v>0.46636719977947511</v>
      </c>
      <c r="I4460" s="20">
        <v>0.93032908458635388</v>
      </c>
      <c r="J4460" s="19" t="s">
        <v>1962</v>
      </c>
      <c r="K4460" s="18">
        <v>8</v>
      </c>
      <c r="L4460" s="18">
        <v>0.5</v>
      </c>
      <c r="M4460" s="18" t="str">
        <f>IF(tbl_data[[#This Row],[PACK COUNT]]&gt;1,"Multipack","Single")</f>
        <v>Single</v>
      </c>
    </row>
    <row r="4461" spans="1:13">
      <c r="A4461" s="22" t="s">
        <v>368</v>
      </c>
      <c r="B4461" s="22" t="s">
        <v>372</v>
      </c>
      <c r="C4461" s="22" t="s">
        <v>371</v>
      </c>
      <c r="D4461" s="22" t="s">
        <v>24</v>
      </c>
      <c r="E4461" s="22" t="s">
        <v>370</v>
      </c>
      <c r="F4461" s="22" t="s">
        <v>196</v>
      </c>
      <c r="G4461" s="22">
        <v>1</v>
      </c>
      <c r="H4461" s="20">
        <v>0.66599156012046612</v>
      </c>
      <c r="I4461" s="20">
        <v>1.2960926019707959</v>
      </c>
      <c r="J4461" s="19" t="s">
        <v>1962</v>
      </c>
      <c r="K4461" s="18">
        <v>8</v>
      </c>
      <c r="L4461" s="18">
        <v>0.5</v>
      </c>
      <c r="M4461" s="18" t="str">
        <f>IF(tbl_data[[#This Row],[PACK COUNT]]&gt;1,"Multipack","Single")</f>
        <v>Single</v>
      </c>
    </row>
    <row r="4462" spans="1:13">
      <c r="A4462" s="22" t="s">
        <v>368</v>
      </c>
      <c r="B4462" s="22" t="s">
        <v>367</v>
      </c>
      <c r="C4462" s="22" t="s">
        <v>339</v>
      </c>
      <c r="D4462" s="22" t="s">
        <v>24</v>
      </c>
      <c r="E4462" s="22" t="s">
        <v>369</v>
      </c>
      <c r="F4462" s="22" t="s">
        <v>196</v>
      </c>
      <c r="G4462" s="22">
        <v>1</v>
      </c>
      <c r="H4462" s="20">
        <v>0.38967440634876244</v>
      </c>
      <c r="I4462" s="20">
        <v>0.73904615376979677</v>
      </c>
      <c r="J4462" s="19" t="s">
        <v>1962</v>
      </c>
      <c r="K4462" s="18">
        <v>8</v>
      </c>
      <c r="L4462" s="18">
        <v>0.5</v>
      </c>
      <c r="M4462" s="18" t="str">
        <f>IF(tbl_data[[#This Row],[PACK COUNT]]&gt;1,"Multipack","Single")</f>
        <v>Single</v>
      </c>
    </row>
    <row r="4463" spans="1:13">
      <c r="A4463" s="22" t="s">
        <v>368</v>
      </c>
      <c r="B4463" s="22" t="s">
        <v>367</v>
      </c>
      <c r="C4463" s="22" t="s">
        <v>62</v>
      </c>
      <c r="D4463" s="22" t="s">
        <v>24</v>
      </c>
      <c r="E4463" s="22" t="s">
        <v>366</v>
      </c>
      <c r="F4463" s="22" t="s">
        <v>196</v>
      </c>
      <c r="G4463" s="22">
        <v>1</v>
      </c>
      <c r="H4463" s="20">
        <v>0.48309422643923194</v>
      </c>
      <c r="I4463" s="20">
        <v>0.90611479537822781</v>
      </c>
      <c r="J4463" s="19" t="s">
        <v>1962</v>
      </c>
      <c r="K4463" s="18">
        <v>8</v>
      </c>
      <c r="L4463" s="18">
        <v>0.5</v>
      </c>
      <c r="M4463" s="18" t="str">
        <f>IF(tbl_data[[#This Row],[PACK COUNT]]&gt;1,"Multipack","Single")</f>
        <v>Single</v>
      </c>
    </row>
    <row r="4464" spans="1:13">
      <c r="A4464" s="22" t="s">
        <v>1307</v>
      </c>
      <c r="B4464" s="22" t="s">
        <v>1306</v>
      </c>
      <c r="C4464" s="22" t="s">
        <v>81</v>
      </c>
      <c r="D4464" s="22" t="s">
        <v>24</v>
      </c>
      <c r="E4464" s="22" t="s">
        <v>1689</v>
      </c>
      <c r="F4464" s="22" t="s">
        <v>191</v>
      </c>
      <c r="G4464" s="22">
        <v>1</v>
      </c>
      <c r="H4464" s="20">
        <v>0.12808803124552676</v>
      </c>
      <c r="I4464" s="20">
        <v>0.18113786936962148</v>
      </c>
      <c r="J4464" s="19" t="s">
        <v>1962</v>
      </c>
      <c r="K4464" s="18">
        <v>8</v>
      </c>
      <c r="L4464" s="18">
        <v>0.5</v>
      </c>
      <c r="M4464" s="18" t="str">
        <f>IF(tbl_data[[#This Row],[PACK COUNT]]&gt;1,"Multipack","Single")</f>
        <v>Single</v>
      </c>
    </row>
    <row r="4465" spans="1:13">
      <c r="A4465" s="22" t="s">
        <v>1307</v>
      </c>
      <c r="B4465" s="22" t="s">
        <v>1306</v>
      </c>
      <c r="C4465" s="22" t="s">
        <v>81</v>
      </c>
      <c r="D4465" s="22" t="s">
        <v>24</v>
      </c>
      <c r="E4465" s="22" t="s">
        <v>1746</v>
      </c>
      <c r="F4465" s="22" t="s">
        <v>196</v>
      </c>
      <c r="G4465" s="22">
        <v>1</v>
      </c>
      <c r="H4465" s="20">
        <v>3.3095291933922543E-3</v>
      </c>
      <c r="I4465" s="20">
        <v>4.1910266056368111E-3</v>
      </c>
      <c r="J4465" s="19" t="s">
        <v>1962</v>
      </c>
      <c r="K4465" s="18">
        <v>8</v>
      </c>
      <c r="L4465" s="18">
        <v>0.5</v>
      </c>
      <c r="M4465" s="18" t="str">
        <f>IF(tbl_data[[#This Row],[PACK COUNT]]&gt;1,"Multipack","Single")</f>
        <v>Single</v>
      </c>
    </row>
    <row r="4466" spans="1:13">
      <c r="A4466" s="22" t="s">
        <v>1307</v>
      </c>
      <c r="B4466" s="22" t="s">
        <v>1306</v>
      </c>
      <c r="C4466" s="22" t="s">
        <v>1305</v>
      </c>
      <c r="D4466" s="22" t="s">
        <v>87</v>
      </c>
      <c r="E4466" s="22" t="s">
        <v>1304</v>
      </c>
      <c r="F4466" s="22" t="s">
        <v>191</v>
      </c>
      <c r="G4466" s="22">
        <v>1</v>
      </c>
      <c r="H4466" s="20">
        <v>6.654168998268295</v>
      </c>
      <c r="I4466" s="20">
        <v>7.4651738627848756</v>
      </c>
      <c r="J4466" s="19" t="s">
        <v>1962</v>
      </c>
      <c r="K4466" s="18">
        <v>8</v>
      </c>
      <c r="L4466" s="18">
        <v>0.5</v>
      </c>
      <c r="M4466" s="18" t="str">
        <f>IF(tbl_data[[#This Row],[PACK COUNT]]&gt;1,"Multipack","Single")</f>
        <v>Single</v>
      </c>
    </row>
    <row r="4467" spans="1:13">
      <c r="A4467" s="22" t="s">
        <v>1307</v>
      </c>
      <c r="B4467" s="22" t="s">
        <v>1306</v>
      </c>
      <c r="C4467" s="22" t="s">
        <v>1305</v>
      </c>
      <c r="D4467" s="22" t="s">
        <v>87</v>
      </c>
      <c r="E4467" s="22" t="s">
        <v>1342</v>
      </c>
      <c r="F4467" s="22" t="s">
        <v>196</v>
      </c>
      <c r="G4467" s="22">
        <v>1</v>
      </c>
      <c r="H4467" s="20">
        <v>3.7097139877572376</v>
      </c>
      <c r="I4467" s="20">
        <v>4.8782066145883949</v>
      </c>
      <c r="J4467" s="19" t="s">
        <v>1962</v>
      </c>
      <c r="K4467" s="18">
        <v>8</v>
      </c>
      <c r="L4467" s="18">
        <v>0.5</v>
      </c>
      <c r="M4467" s="18" t="str">
        <f>IF(tbl_data[[#This Row],[PACK COUNT]]&gt;1,"Multipack","Single")</f>
        <v>Single</v>
      </c>
    </row>
    <row r="4468" spans="1:13">
      <c r="A4468" s="22" t="s">
        <v>1598</v>
      </c>
      <c r="B4468" s="22" t="s">
        <v>1597</v>
      </c>
      <c r="C4468" s="22" t="s">
        <v>105</v>
      </c>
      <c r="D4468" s="22" t="s">
        <v>24</v>
      </c>
      <c r="E4468" s="22" t="s">
        <v>1596</v>
      </c>
      <c r="F4468" s="22" t="s">
        <v>196</v>
      </c>
      <c r="G4468" s="22">
        <v>1</v>
      </c>
      <c r="H4468" s="20">
        <v>1.4170948741455173E-3</v>
      </c>
      <c r="I4468" s="20">
        <v>4.7089347921842875E-3</v>
      </c>
      <c r="J4468" s="19" t="s">
        <v>1962</v>
      </c>
      <c r="K4468" s="18">
        <v>8</v>
      </c>
      <c r="L4468" s="18">
        <v>0.33</v>
      </c>
      <c r="M4468" s="18" t="str">
        <f>IF(tbl_data[[#This Row],[PACK COUNT]]&gt;1,"Multipack","Single")</f>
        <v>Single</v>
      </c>
    </row>
    <row r="4469" spans="1:13">
      <c r="A4469" s="22" t="s">
        <v>1598</v>
      </c>
      <c r="B4469" s="22" t="s">
        <v>1597</v>
      </c>
      <c r="C4469" s="22" t="s">
        <v>1626</v>
      </c>
      <c r="D4469" s="22" t="s">
        <v>24</v>
      </c>
      <c r="E4469" s="22" t="s">
        <v>1625</v>
      </c>
      <c r="F4469" s="22" t="s">
        <v>196</v>
      </c>
      <c r="G4469" s="22">
        <v>1</v>
      </c>
      <c r="H4469" s="20">
        <v>1.7210765866192121E-2</v>
      </c>
      <c r="I4469" s="20">
        <v>5.0175763325272828E-2</v>
      </c>
      <c r="J4469" s="19" t="s">
        <v>1962</v>
      </c>
      <c r="K4469" s="18">
        <v>8</v>
      </c>
      <c r="L4469" s="18">
        <v>0.33</v>
      </c>
      <c r="M4469" s="18" t="str">
        <f>IF(tbl_data[[#This Row],[PACK COUNT]]&gt;1,"Multipack","Single")</f>
        <v>Single</v>
      </c>
    </row>
    <row r="4470" spans="1:13">
      <c r="A4470" s="22" t="s">
        <v>1598</v>
      </c>
      <c r="B4470" s="22" t="s">
        <v>1597</v>
      </c>
      <c r="C4470" s="22" t="s">
        <v>430</v>
      </c>
      <c r="D4470" s="22" t="s">
        <v>24</v>
      </c>
      <c r="E4470" s="22" t="s">
        <v>1624</v>
      </c>
      <c r="F4470" s="22" t="s">
        <v>196</v>
      </c>
      <c r="G4470" s="22">
        <v>1</v>
      </c>
      <c r="H4470" s="20">
        <v>9.846864423791514E-2</v>
      </c>
      <c r="I4470" s="20">
        <v>0.28600732080309771</v>
      </c>
      <c r="J4470" s="19" t="s">
        <v>1962</v>
      </c>
      <c r="K4470" s="18">
        <v>8</v>
      </c>
      <c r="L4470" s="18">
        <v>0.33</v>
      </c>
      <c r="M4470" s="18" t="str">
        <f>IF(tbl_data[[#This Row],[PACK COUNT]]&gt;1,"Multipack","Single")</f>
        <v>Single</v>
      </c>
    </row>
    <row r="4471" spans="1:13">
      <c r="A4471" s="22" t="s">
        <v>363</v>
      </c>
      <c r="B4471" s="22" t="s">
        <v>362</v>
      </c>
      <c r="C4471" s="22" t="s">
        <v>365</v>
      </c>
      <c r="D4471" s="22" t="s">
        <v>24</v>
      </c>
      <c r="E4471" s="22" t="s">
        <v>364</v>
      </c>
      <c r="F4471" s="22" t="s">
        <v>196</v>
      </c>
      <c r="G4471" s="22">
        <v>1</v>
      </c>
      <c r="H4471" s="20">
        <v>0.1389301733548462</v>
      </c>
      <c r="I4471" s="20">
        <v>0.39336817062406626</v>
      </c>
      <c r="J4471" s="19" t="s">
        <v>1962</v>
      </c>
      <c r="K4471" s="18">
        <v>8</v>
      </c>
      <c r="L4471" s="18">
        <v>0.5</v>
      </c>
      <c r="M4471" s="18" t="str">
        <f>IF(tbl_data[[#This Row],[PACK COUNT]]&gt;1,"Multipack","Single")</f>
        <v>Single</v>
      </c>
    </row>
    <row r="4472" spans="1:13">
      <c r="A4472" s="22" t="s">
        <v>363</v>
      </c>
      <c r="B4472" s="22" t="s">
        <v>362</v>
      </c>
      <c r="C4472" s="22" t="s">
        <v>361</v>
      </c>
      <c r="D4472" s="22" t="s">
        <v>24</v>
      </c>
      <c r="E4472" s="22" t="s">
        <v>360</v>
      </c>
      <c r="F4472" s="22" t="s">
        <v>196</v>
      </c>
      <c r="G4472" s="22">
        <v>1</v>
      </c>
      <c r="H4472" s="20">
        <v>0.12871391766977902</v>
      </c>
      <c r="I4472" s="20">
        <v>0.35708821395023538</v>
      </c>
      <c r="J4472" s="19" t="s">
        <v>1962</v>
      </c>
      <c r="K4472" s="18">
        <v>8</v>
      </c>
      <c r="L4472" s="18">
        <v>0.5</v>
      </c>
      <c r="M4472" s="18" t="str">
        <f>IF(tbl_data[[#This Row],[PACK COUNT]]&gt;1,"Multipack","Single")</f>
        <v>Single</v>
      </c>
    </row>
    <row r="4473" spans="1:13">
      <c r="A4473" s="22" t="s">
        <v>327</v>
      </c>
      <c r="B4473" s="22" t="s">
        <v>352</v>
      </c>
      <c r="C4473" s="22" t="s">
        <v>24</v>
      </c>
      <c r="D4473" s="22" t="s">
        <v>24</v>
      </c>
      <c r="E4473" s="22" t="s">
        <v>354</v>
      </c>
      <c r="F4473" s="22" t="s">
        <v>191</v>
      </c>
      <c r="G4473" s="22">
        <v>1</v>
      </c>
      <c r="H4473" s="20">
        <v>0.25568630559744238</v>
      </c>
      <c r="I4473" s="20">
        <v>0.51760335388172918</v>
      </c>
      <c r="J4473" s="19" t="s">
        <v>1962</v>
      </c>
      <c r="K4473" s="18">
        <v>8</v>
      </c>
      <c r="L4473" s="18">
        <v>0.5</v>
      </c>
      <c r="M4473" s="18" t="str">
        <f>IF(tbl_data[[#This Row],[PACK COUNT]]&gt;1,"Multipack","Single")</f>
        <v>Single</v>
      </c>
    </row>
    <row r="4474" spans="1:13">
      <c r="A4474" s="22" t="s">
        <v>327</v>
      </c>
      <c r="B4474" s="22" t="s">
        <v>352</v>
      </c>
      <c r="C4474" s="22" t="s">
        <v>24</v>
      </c>
      <c r="D4474" s="22" t="s">
        <v>24</v>
      </c>
      <c r="E4474" s="22" t="s">
        <v>353</v>
      </c>
      <c r="F4474" s="22" t="s">
        <v>196</v>
      </c>
      <c r="G4474" s="22">
        <v>1</v>
      </c>
      <c r="H4474" s="20">
        <v>6.6083681481326423E-3</v>
      </c>
      <c r="I4474" s="20">
        <v>2.2726071642107874E-2</v>
      </c>
      <c r="J4474" s="19" t="s">
        <v>1962</v>
      </c>
      <c r="K4474" s="18">
        <v>8</v>
      </c>
      <c r="L4474" s="18">
        <v>0.33</v>
      </c>
      <c r="M4474" s="18" t="str">
        <f>IF(tbl_data[[#This Row],[PACK COUNT]]&gt;1,"Multipack","Single")</f>
        <v>Single</v>
      </c>
    </row>
    <row r="4475" spans="1:13">
      <c r="A4475" s="22" t="s">
        <v>327</v>
      </c>
      <c r="B4475" s="22" t="s">
        <v>352</v>
      </c>
      <c r="C4475" s="22" t="s">
        <v>24</v>
      </c>
      <c r="D4475" s="22" t="s">
        <v>24</v>
      </c>
      <c r="E4475" s="22" t="s">
        <v>351</v>
      </c>
      <c r="F4475" s="22" t="s">
        <v>196</v>
      </c>
      <c r="G4475" s="22">
        <v>1</v>
      </c>
      <c r="H4475" s="20">
        <v>5.1626093518766597E-2</v>
      </c>
      <c r="I4475" s="20">
        <v>0.25990157265240332</v>
      </c>
      <c r="J4475" s="19" t="s">
        <v>1962</v>
      </c>
      <c r="K4475" s="18">
        <v>8</v>
      </c>
      <c r="L4475" s="18">
        <v>0.45</v>
      </c>
      <c r="M4475" s="18" t="str">
        <f>IF(tbl_data[[#This Row],[PACK COUNT]]&gt;1,"Multipack","Single")</f>
        <v>Single</v>
      </c>
    </row>
    <row r="4476" spans="1:13">
      <c r="A4476" s="22" t="s">
        <v>327</v>
      </c>
      <c r="B4476" s="22" t="s">
        <v>350</v>
      </c>
      <c r="C4476" s="22" t="s">
        <v>349</v>
      </c>
      <c r="D4476" s="22" t="s">
        <v>24</v>
      </c>
      <c r="E4476" s="22" t="s">
        <v>348</v>
      </c>
      <c r="F4476" s="22" t="s">
        <v>196</v>
      </c>
      <c r="G4476" s="22">
        <v>1</v>
      </c>
      <c r="H4476" s="20">
        <v>0.19840485811228781</v>
      </c>
      <c r="I4476" s="20">
        <v>0.57649361464802695</v>
      </c>
      <c r="J4476" s="19" t="s">
        <v>1962</v>
      </c>
      <c r="K4476" s="18">
        <v>8</v>
      </c>
      <c r="L4476" s="18">
        <v>0.33</v>
      </c>
      <c r="M4476" s="18" t="str">
        <f>IF(tbl_data[[#This Row],[PACK COUNT]]&gt;1,"Multipack","Single")</f>
        <v>Single</v>
      </c>
    </row>
    <row r="4477" spans="1:13">
      <c r="A4477" s="22" t="s">
        <v>327</v>
      </c>
      <c r="B4477" s="22" t="s">
        <v>345</v>
      </c>
      <c r="C4477" s="22" t="s">
        <v>345</v>
      </c>
      <c r="D4477" s="22" t="s">
        <v>71</v>
      </c>
      <c r="E4477" s="22" t="s">
        <v>1217</v>
      </c>
      <c r="F4477" s="22" t="s">
        <v>191</v>
      </c>
      <c r="G4477" s="22">
        <v>1</v>
      </c>
      <c r="H4477" s="20">
        <v>0.40126075242641868</v>
      </c>
      <c r="I4477" s="20">
        <v>0.84728882328271482</v>
      </c>
      <c r="J4477" s="19" t="s">
        <v>1962</v>
      </c>
      <c r="K4477" s="18">
        <v>8</v>
      </c>
      <c r="L4477" s="18">
        <v>0.5</v>
      </c>
      <c r="M4477" s="18" t="str">
        <f>IF(tbl_data[[#This Row],[PACK COUNT]]&gt;1,"Multipack","Single")</f>
        <v>Single</v>
      </c>
    </row>
    <row r="4478" spans="1:13">
      <c r="A4478" s="22" t="s">
        <v>327</v>
      </c>
      <c r="B4478" s="22" t="s">
        <v>345</v>
      </c>
      <c r="C4478" s="22" t="s">
        <v>345</v>
      </c>
      <c r="D4478" s="22" t="s">
        <v>24</v>
      </c>
      <c r="E4478" s="22" t="s">
        <v>344</v>
      </c>
      <c r="F4478" s="22" t="s">
        <v>196</v>
      </c>
      <c r="G4478" s="22">
        <v>1</v>
      </c>
      <c r="H4478" s="20">
        <v>0.2761410287116236</v>
      </c>
      <c r="I4478" s="20">
        <v>0.77248658312992713</v>
      </c>
      <c r="J4478" s="19" t="s">
        <v>1962</v>
      </c>
      <c r="K4478" s="18">
        <v>8</v>
      </c>
      <c r="L4478" s="18">
        <v>0.5</v>
      </c>
      <c r="M4478" s="18" t="str">
        <f>IF(tbl_data[[#This Row],[PACK COUNT]]&gt;1,"Multipack","Single")</f>
        <v>Single</v>
      </c>
    </row>
    <row r="4479" spans="1:13">
      <c r="A4479" s="22" t="s">
        <v>327</v>
      </c>
      <c r="B4479" s="22" t="s">
        <v>1688</v>
      </c>
      <c r="C4479" s="22" t="s">
        <v>1687</v>
      </c>
      <c r="D4479" s="22" t="s">
        <v>24</v>
      </c>
      <c r="E4479" s="22" t="s">
        <v>1686</v>
      </c>
      <c r="F4479" s="22" t="s">
        <v>191</v>
      </c>
      <c r="G4479" s="22">
        <v>1</v>
      </c>
      <c r="H4479" s="20">
        <v>2.918493322410723E-3</v>
      </c>
      <c r="I4479" s="20">
        <v>4.6181277806607388E-3</v>
      </c>
      <c r="J4479" s="19" t="s">
        <v>1962</v>
      </c>
      <c r="K4479" s="18">
        <v>8</v>
      </c>
      <c r="L4479" s="18">
        <v>0.5</v>
      </c>
      <c r="M4479" s="18" t="str">
        <f>IF(tbl_data[[#This Row],[PACK COUNT]]&gt;1,"Multipack","Single")</f>
        <v>Single</v>
      </c>
    </row>
    <row r="4480" spans="1:13">
      <c r="A4480" s="22" t="s">
        <v>327</v>
      </c>
      <c r="B4480" s="22" t="s">
        <v>336</v>
      </c>
      <c r="C4480" s="22" t="s">
        <v>49</v>
      </c>
      <c r="D4480" s="22" t="s">
        <v>24</v>
      </c>
      <c r="E4480" s="22" t="s">
        <v>340</v>
      </c>
      <c r="F4480" s="22" t="s">
        <v>196</v>
      </c>
      <c r="G4480" s="22">
        <v>1</v>
      </c>
      <c r="H4480" s="20">
        <v>1.439094066458632</v>
      </c>
      <c r="I4480" s="20">
        <v>3.6081478268962015</v>
      </c>
      <c r="J4480" s="19" t="s">
        <v>1962</v>
      </c>
      <c r="K4480" s="18">
        <v>8</v>
      </c>
      <c r="L4480" s="18">
        <v>0.5</v>
      </c>
      <c r="M4480" s="18" t="str">
        <f>IF(tbl_data[[#This Row],[PACK COUNT]]&gt;1,"Multipack","Single")</f>
        <v>Single</v>
      </c>
    </row>
    <row r="4481" spans="1:13">
      <c r="A4481" s="22" t="s">
        <v>327</v>
      </c>
      <c r="B4481" s="22" t="s">
        <v>336</v>
      </c>
      <c r="C4481" s="22" t="s">
        <v>339</v>
      </c>
      <c r="D4481" s="22" t="s">
        <v>24</v>
      </c>
      <c r="E4481" s="22" t="s">
        <v>338</v>
      </c>
      <c r="F4481" s="22" t="s">
        <v>191</v>
      </c>
      <c r="G4481" s="22">
        <v>1</v>
      </c>
      <c r="H4481" s="20">
        <v>1.1734805234812122</v>
      </c>
      <c r="I4481" s="20">
        <v>2.5266470834577222</v>
      </c>
      <c r="J4481" s="19" t="s">
        <v>1962</v>
      </c>
      <c r="K4481" s="18">
        <v>8</v>
      </c>
      <c r="L4481" s="18">
        <v>0.5</v>
      </c>
      <c r="M4481" s="18" t="str">
        <f>IF(tbl_data[[#This Row],[PACK COUNT]]&gt;1,"Multipack","Single")</f>
        <v>Single</v>
      </c>
    </row>
    <row r="4482" spans="1:13">
      <c r="A4482" s="22" t="s">
        <v>327</v>
      </c>
      <c r="B4482" s="22" t="s">
        <v>336</v>
      </c>
      <c r="C4482" s="22" t="s">
        <v>24</v>
      </c>
      <c r="D4482" s="22" t="s">
        <v>24</v>
      </c>
      <c r="E4482" s="22" t="s">
        <v>337</v>
      </c>
      <c r="F4482" s="22" t="s">
        <v>191</v>
      </c>
      <c r="G4482" s="22">
        <v>1</v>
      </c>
      <c r="H4482" s="20">
        <v>1.0417966960476972</v>
      </c>
      <c r="I4482" s="20">
        <v>2.2693773582684766</v>
      </c>
      <c r="J4482" s="19" t="s">
        <v>1962</v>
      </c>
      <c r="K4482" s="18">
        <v>8</v>
      </c>
      <c r="L4482" s="18">
        <v>0.5</v>
      </c>
      <c r="M4482" s="18" t="str">
        <f>IF(tbl_data[[#This Row],[PACK COUNT]]&gt;1,"Multipack","Single")</f>
        <v>Single</v>
      </c>
    </row>
    <row r="4483" spans="1:13">
      <c r="A4483" s="22" t="s">
        <v>327</v>
      </c>
      <c r="B4483" s="22" t="s">
        <v>336</v>
      </c>
      <c r="C4483" s="22" t="s">
        <v>24</v>
      </c>
      <c r="D4483" s="22" t="s">
        <v>24</v>
      </c>
      <c r="E4483" s="22" t="s">
        <v>335</v>
      </c>
      <c r="F4483" s="22" t="s">
        <v>196</v>
      </c>
      <c r="G4483" s="22">
        <v>1</v>
      </c>
      <c r="H4483" s="20">
        <v>2.4400452740371041</v>
      </c>
      <c r="I4483" s="20">
        <v>6.104910611587969</v>
      </c>
      <c r="J4483" s="19" t="s">
        <v>1962</v>
      </c>
      <c r="K4483" s="18">
        <v>8</v>
      </c>
      <c r="L4483" s="18">
        <v>0.5</v>
      </c>
      <c r="M4483" s="18" t="str">
        <f>IF(tbl_data[[#This Row],[PACK COUNT]]&gt;1,"Multipack","Single")</f>
        <v>Single</v>
      </c>
    </row>
    <row r="4484" spans="1:13">
      <c r="A4484" s="22" t="s">
        <v>327</v>
      </c>
      <c r="B4484" s="22" t="s">
        <v>329</v>
      </c>
      <c r="C4484" s="22" t="s">
        <v>82</v>
      </c>
      <c r="D4484" s="22" t="s">
        <v>71</v>
      </c>
      <c r="E4484" s="22" t="s">
        <v>334</v>
      </c>
      <c r="F4484" s="22" t="s">
        <v>191</v>
      </c>
      <c r="G4484" s="22">
        <v>1</v>
      </c>
      <c r="H4484" s="20">
        <v>0.31815689566614375</v>
      </c>
      <c r="I4484" s="20">
        <v>0.56520799686872103</v>
      </c>
      <c r="J4484" s="19" t="s">
        <v>1962</v>
      </c>
      <c r="K4484" s="18">
        <v>8</v>
      </c>
      <c r="L4484" s="18">
        <v>0.5</v>
      </c>
      <c r="M4484" s="18" t="str">
        <f>IF(tbl_data[[#This Row],[PACK COUNT]]&gt;1,"Multipack","Single")</f>
        <v>Single</v>
      </c>
    </row>
    <row r="4485" spans="1:13">
      <c r="A4485" s="22" t="s">
        <v>327</v>
      </c>
      <c r="B4485" s="22" t="s">
        <v>329</v>
      </c>
      <c r="C4485" s="22" t="s">
        <v>47</v>
      </c>
      <c r="D4485" s="22" t="s">
        <v>71</v>
      </c>
      <c r="E4485" s="22" t="s">
        <v>332</v>
      </c>
      <c r="F4485" s="22" t="s">
        <v>196</v>
      </c>
      <c r="G4485" s="22">
        <v>1</v>
      </c>
      <c r="H4485" s="20">
        <v>2.1455198498562957</v>
      </c>
      <c r="I4485" s="20">
        <v>3.9831598600179072</v>
      </c>
      <c r="J4485" s="19" t="s">
        <v>1962</v>
      </c>
      <c r="K4485" s="18">
        <v>8</v>
      </c>
      <c r="L4485" s="18">
        <v>0.5</v>
      </c>
      <c r="M4485" s="18" t="str">
        <f>IF(tbl_data[[#This Row],[PACK COUNT]]&gt;1,"Multipack","Single")</f>
        <v>Single</v>
      </c>
    </row>
    <row r="4486" spans="1:13">
      <c r="A4486" s="22" t="s">
        <v>327</v>
      </c>
      <c r="B4486" s="22" t="s">
        <v>329</v>
      </c>
      <c r="C4486" s="22" t="s">
        <v>47</v>
      </c>
      <c r="D4486" s="22" t="s">
        <v>24</v>
      </c>
      <c r="E4486" s="22" t="s">
        <v>331</v>
      </c>
      <c r="F4486" s="22" t="s">
        <v>196</v>
      </c>
      <c r="G4486" s="22">
        <v>1</v>
      </c>
      <c r="H4486" s="20">
        <v>2.7471906370253518</v>
      </c>
      <c r="I4486" s="20">
        <v>4.4196159541252582</v>
      </c>
      <c r="J4486" s="19" t="s">
        <v>1962</v>
      </c>
      <c r="K4486" s="18">
        <v>8</v>
      </c>
      <c r="L4486" s="18">
        <v>0.75</v>
      </c>
      <c r="M4486" s="18" t="str">
        <f>IF(tbl_data[[#This Row],[PACK COUNT]]&gt;1,"Multipack","Single")</f>
        <v>Single</v>
      </c>
    </row>
    <row r="4487" spans="1:13">
      <c r="A4487" s="22" t="s">
        <v>327</v>
      </c>
      <c r="B4487" s="22" t="s">
        <v>329</v>
      </c>
      <c r="C4487" s="22" t="s">
        <v>83</v>
      </c>
      <c r="D4487" s="22" t="s">
        <v>71</v>
      </c>
      <c r="E4487" s="22" t="s">
        <v>330</v>
      </c>
      <c r="F4487" s="22" t="s">
        <v>191</v>
      </c>
      <c r="G4487" s="22">
        <v>1</v>
      </c>
      <c r="H4487" s="20">
        <v>1.5877334615990717E-2</v>
      </c>
      <c r="I4487" s="20">
        <v>2.3418746104579388E-2</v>
      </c>
      <c r="J4487" s="19" t="s">
        <v>1962</v>
      </c>
      <c r="K4487" s="18">
        <v>8</v>
      </c>
      <c r="L4487" s="18">
        <v>0.5</v>
      </c>
      <c r="M4487" s="18" t="str">
        <f>IF(tbl_data[[#This Row],[PACK COUNT]]&gt;1,"Multipack","Single")</f>
        <v>Single</v>
      </c>
    </row>
    <row r="4488" spans="1:13">
      <c r="A4488" s="22" t="s">
        <v>327</v>
      </c>
      <c r="B4488" s="22" t="s">
        <v>326</v>
      </c>
      <c r="C4488" s="22" t="s">
        <v>325</v>
      </c>
      <c r="D4488" s="22" t="s">
        <v>71</v>
      </c>
      <c r="E4488" s="22" t="s">
        <v>324</v>
      </c>
      <c r="F4488" s="22" t="s">
        <v>196</v>
      </c>
      <c r="G4488" s="22">
        <v>1</v>
      </c>
      <c r="H4488" s="20">
        <v>3.5372339111135966</v>
      </c>
      <c r="I4488" s="20">
        <v>4.9604047147621841</v>
      </c>
      <c r="J4488" s="19" t="s">
        <v>1962</v>
      </c>
      <c r="K4488" s="18">
        <v>8</v>
      </c>
      <c r="L4488" s="18">
        <v>0.5</v>
      </c>
      <c r="M4488" s="18" t="str">
        <f>IF(tbl_data[[#This Row],[PACK COUNT]]&gt;1,"Multipack","Single")</f>
        <v>Single</v>
      </c>
    </row>
    <row r="4489" spans="1:13">
      <c r="A4489" s="22" t="s">
        <v>313</v>
      </c>
      <c r="B4489" s="22" t="s">
        <v>319</v>
      </c>
      <c r="C4489" s="22" t="s">
        <v>73</v>
      </c>
      <c r="D4489" s="22" t="s">
        <v>87</v>
      </c>
      <c r="E4489" s="22" t="s">
        <v>323</v>
      </c>
      <c r="F4489" s="22" t="s">
        <v>203</v>
      </c>
      <c r="G4489" s="22">
        <v>1</v>
      </c>
      <c r="H4489" s="20">
        <v>3.2380817964291166</v>
      </c>
      <c r="I4489" s="20">
        <v>2.7881057796902828</v>
      </c>
      <c r="J4489" s="19" t="s">
        <v>1962</v>
      </c>
      <c r="K4489" s="18">
        <v>8</v>
      </c>
      <c r="L4489" s="18">
        <v>2</v>
      </c>
      <c r="M4489" s="18" t="str">
        <f>IF(tbl_data[[#This Row],[PACK COUNT]]&gt;1,"Multipack","Single")</f>
        <v>Single</v>
      </c>
    </row>
    <row r="4490" spans="1:13">
      <c r="A4490" s="22" t="s">
        <v>1573</v>
      </c>
      <c r="B4490" s="22" t="s">
        <v>1724</v>
      </c>
      <c r="C4490" s="22" t="s">
        <v>167</v>
      </c>
      <c r="D4490" s="22" t="s">
        <v>24</v>
      </c>
      <c r="E4490" s="22" t="s">
        <v>1723</v>
      </c>
      <c r="F4490" s="22" t="s">
        <v>191</v>
      </c>
      <c r="G4490" s="22">
        <v>1</v>
      </c>
      <c r="H4490" s="20">
        <v>0.26642912155490495</v>
      </c>
      <c r="I4490" s="20">
        <v>0.50697941056713125</v>
      </c>
      <c r="J4490" s="19" t="s">
        <v>1962</v>
      </c>
      <c r="K4490" s="18">
        <v>8</v>
      </c>
      <c r="L4490" s="18">
        <v>0.33</v>
      </c>
      <c r="M4490" s="18" t="str">
        <f>IF(tbl_data[[#This Row],[PACK COUNT]]&gt;1,"Multipack","Single")</f>
        <v>Single</v>
      </c>
    </row>
    <row r="4491" spans="1:13">
      <c r="A4491" s="22" t="s">
        <v>1573</v>
      </c>
      <c r="B4491" s="22" t="s">
        <v>1573</v>
      </c>
      <c r="C4491" s="22" t="s">
        <v>1572</v>
      </c>
      <c r="D4491" s="22" t="s">
        <v>24</v>
      </c>
      <c r="E4491" s="22" t="s">
        <v>1571</v>
      </c>
      <c r="F4491" s="22" t="s">
        <v>191</v>
      </c>
      <c r="G4491" s="22">
        <v>1</v>
      </c>
      <c r="H4491" s="20">
        <v>0.24771553870976129</v>
      </c>
      <c r="I4491" s="20">
        <v>0.46215791127823075</v>
      </c>
      <c r="J4491" s="19" t="s">
        <v>1962</v>
      </c>
      <c r="K4491" s="18">
        <v>8</v>
      </c>
      <c r="L4491" s="18">
        <v>0.33</v>
      </c>
      <c r="M4491" s="18" t="str">
        <f>IF(tbl_data[[#This Row],[PACK COUNT]]&gt;1,"Multipack","Single")</f>
        <v>Single</v>
      </c>
    </row>
    <row r="4492" spans="1:13">
      <c r="A4492" s="22" t="s">
        <v>297</v>
      </c>
      <c r="B4492" s="22" t="s">
        <v>296</v>
      </c>
      <c r="C4492" s="22" t="s">
        <v>296</v>
      </c>
      <c r="D4492" s="22" t="s">
        <v>24</v>
      </c>
      <c r="E4492" s="22" t="s">
        <v>295</v>
      </c>
      <c r="F4492" s="22" t="s">
        <v>196</v>
      </c>
      <c r="G4492" s="22">
        <v>1</v>
      </c>
      <c r="H4492" s="20">
        <v>5.6410011835323105E-2</v>
      </c>
      <c r="I4492" s="20">
        <v>0.16592594478518199</v>
      </c>
      <c r="J4492" s="19" t="s">
        <v>1962</v>
      </c>
      <c r="K4492" s="18">
        <v>8</v>
      </c>
      <c r="L4492" s="18">
        <v>1</v>
      </c>
      <c r="M4492" s="18" t="str">
        <f>IF(tbl_data[[#This Row],[PACK COUNT]]&gt;1,"Multipack","Single")</f>
        <v>Single</v>
      </c>
    </row>
    <row r="4493" spans="1:13">
      <c r="A4493" s="22" t="s">
        <v>297</v>
      </c>
      <c r="B4493" s="22" t="s">
        <v>296</v>
      </c>
      <c r="C4493" s="22" t="s">
        <v>296</v>
      </c>
      <c r="D4493" s="22" t="s">
        <v>24</v>
      </c>
      <c r="E4493" s="22" t="s">
        <v>295</v>
      </c>
      <c r="F4493" s="22" t="s">
        <v>196</v>
      </c>
      <c r="G4493" s="22">
        <v>1</v>
      </c>
      <c r="H4493" s="20">
        <v>3.1930830298926911E-2</v>
      </c>
      <c r="I4493" s="20">
        <v>9.6370396172263853E-2</v>
      </c>
      <c r="J4493" s="19" t="s">
        <v>1962</v>
      </c>
      <c r="K4493" s="18">
        <v>8</v>
      </c>
      <c r="L4493" s="18">
        <v>1</v>
      </c>
      <c r="M4493" s="18" t="str">
        <f>IF(tbl_data[[#This Row],[PACK COUNT]]&gt;1,"Multipack","Single")</f>
        <v>Single</v>
      </c>
    </row>
    <row r="4494" spans="1:13">
      <c r="A4494" s="22" t="s">
        <v>297</v>
      </c>
      <c r="B4494" s="22" t="s">
        <v>296</v>
      </c>
      <c r="C4494" s="22" t="s">
        <v>296</v>
      </c>
      <c r="D4494" s="22" t="s">
        <v>24</v>
      </c>
      <c r="E4494" s="22" t="s">
        <v>1570</v>
      </c>
      <c r="F4494" s="22" t="s">
        <v>196</v>
      </c>
      <c r="G4494" s="22">
        <v>1</v>
      </c>
      <c r="H4494" s="20">
        <v>0.78626539648802163</v>
      </c>
      <c r="I4494" s="20">
        <v>1.8641474646606357</v>
      </c>
      <c r="J4494" s="19" t="s">
        <v>1962</v>
      </c>
      <c r="K4494" s="18">
        <v>8</v>
      </c>
      <c r="L4494" s="18">
        <v>2</v>
      </c>
      <c r="M4494" s="18" t="str">
        <f>IF(tbl_data[[#This Row],[PACK COUNT]]&gt;1,"Multipack","Single")</f>
        <v>Single</v>
      </c>
    </row>
    <row r="4495" spans="1:13">
      <c r="A4495" s="22" t="s">
        <v>297</v>
      </c>
      <c r="B4495" s="22" t="s">
        <v>296</v>
      </c>
      <c r="C4495" s="22" t="s">
        <v>296</v>
      </c>
      <c r="D4495" s="22" t="s">
        <v>24</v>
      </c>
      <c r="E4495" s="22" t="s">
        <v>1570</v>
      </c>
      <c r="F4495" s="22" t="s">
        <v>196</v>
      </c>
      <c r="G4495" s="22">
        <v>1</v>
      </c>
      <c r="H4495" s="20">
        <v>0.42951813980808246</v>
      </c>
      <c r="I4495" s="20">
        <v>1.081796514790957</v>
      </c>
      <c r="J4495" s="19" t="s">
        <v>1962</v>
      </c>
      <c r="K4495" s="18">
        <v>8</v>
      </c>
      <c r="L4495" s="18">
        <v>2</v>
      </c>
      <c r="M4495" s="18" t="str">
        <f>IF(tbl_data[[#This Row],[PACK COUNT]]&gt;1,"Multipack","Single")</f>
        <v>Single</v>
      </c>
    </row>
    <row r="4496" spans="1:13">
      <c r="A4496" s="22" t="s">
        <v>277</v>
      </c>
      <c r="B4496" s="22" t="s">
        <v>291</v>
      </c>
      <c r="C4496" s="22" t="s">
        <v>291</v>
      </c>
      <c r="D4496" s="22" t="s">
        <v>87</v>
      </c>
      <c r="E4496" s="22" t="s">
        <v>1623</v>
      </c>
      <c r="F4496" s="22" t="s">
        <v>203</v>
      </c>
      <c r="G4496" s="22">
        <v>1</v>
      </c>
      <c r="H4496" s="20">
        <v>3.5534769450366688</v>
      </c>
      <c r="I4496" s="20">
        <v>4.0275151174123867</v>
      </c>
      <c r="J4496" s="19" t="s">
        <v>1962</v>
      </c>
      <c r="K4496" s="18">
        <v>8</v>
      </c>
      <c r="L4496" s="18">
        <v>1.7</v>
      </c>
      <c r="M4496" s="18" t="str">
        <f>IF(tbl_data[[#This Row],[PACK COUNT]]&gt;1,"Multipack","Single")</f>
        <v>Single</v>
      </c>
    </row>
    <row r="4497" spans="1:13">
      <c r="A4497" s="22" t="s">
        <v>277</v>
      </c>
      <c r="B4497" s="22" t="s">
        <v>291</v>
      </c>
      <c r="C4497" s="22" t="s">
        <v>291</v>
      </c>
      <c r="D4497" s="22" t="s">
        <v>87</v>
      </c>
      <c r="E4497" s="22" t="s">
        <v>290</v>
      </c>
      <c r="F4497" s="22" t="s">
        <v>203</v>
      </c>
      <c r="G4497" s="22">
        <v>1</v>
      </c>
      <c r="H4497" s="20">
        <v>6.6174950591641144</v>
      </c>
      <c r="I4497" s="20">
        <v>7.4234012440832107</v>
      </c>
      <c r="J4497" s="19" t="s">
        <v>1962</v>
      </c>
      <c r="K4497" s="18">
        <v>8</v>
      </c>
      <c r="L4497" s="18">
        <v>2.5</v>
      </c>
      <c r="M4497" s="18" t="str">
        <f>IF(tbl_data[[#This Row],[PACK COUNT]]&gt;1,"Multipack","Single")</f>
        <v>Single</v>
      </c>
    </row>
    <row r="4498" spans="1:13">
      <c r="A4498" s="22" t="s">
        <v>277</v>
      </c>
      <c r="B4498" s="22" t="s">
        <v>286</v>
      </c>
      <c r="C4498" s="22" t="s">
        <v>285</v>
      </c>
      <c r="D4498" s="22" t="s">
        <v>24</v>
      </c>
      <c r="E4498" s="22" t="s">
        <v>288</v>
      </c>
      <c r="F4498" s="22" t="s">
        <v>196</v>
      </c>
      <c r="G4498" s="22">
        <v>1</v>
      </c>
      <c r="H4498" s="20">
        <v>2.1379263624442277</v>
      </c>
      <c r="I4498" s="20">
        <v>3.9305866780934995</v>
      </c>
      <c r="J4498" s="19" t="s">
        <v>1962</v>
      </c>
      <c r="K4498" s="18">
        <v>8</v>
      </c>
      <c r="L4498" s="18">
        <v>0.5</v>
      </c>
      <c r="M4498" s="18" t="str">
        <f>IF(tbl_data[[#This Row],[PACK COUNT]]&gt;1,"Multipack","Single")</f>
        <v>Single</v>
      </c>
    </row>
    <row r="4499" spans="1:13">
      <c r="A4499" s="22" t="s">
        <v>277</v>
      </c>
      <c r="B4499" s="22" t="s">
        <v>286</v>
      </c>
      <c r="C4499" s="22" t="s">
        <v>285</v>
      </c>
      <c r="D4499" s="22" t="s">
        <v>71</v>
      </c>
      <c r="E4499" s="22" t="s">
        <v>287</v>
      </c>
      <c r="F4499" s="22" t="s">
        <v>203</v>
      </c>
      <c r="G4499" s="22">
        <v>1</v>
      </c>
      <c r="H4499" s="20">
        <v>5.1917354265422491</v>
      </c>
      <c r="I4499" s="20">
        <v>6.7119896399003762</v>
      </c>
      <c r="J4499" s="19" t="s">
        <v>1962</v>
      </c>
      <c r="K4499" s="18">
        <v>8</v>
      </c>
      <c r="L4499" s="18">
        <v>1.8</v>
      </c>
      <c r="M4499" s="18" t="str">
        <f>IF(tbl_data[[#This Row],[PACK COUNT]]&gt;1,"Multipack","Single")</f>
        <v>Single</v>
      </c>
    </row>
    <row r="4500" spans="1:13">
      <c r="A4500" s="22" t="s">
        <v>277</v>
      </c>
      <c r="B4500" s="22" t="s">
        <v>286</v>
      </c>
      <c r="C4500" s="22" t="s">
        <v>285</v>
      </c>
      <c r="D4500" s="22" t="s">
        <v>71</v>
      </c>
      <c r="E4500" s="22" t="s">
        <v>284</v>
      </c>
      <c r="F4500" s="22" t="s">
        <v>203</v>
      </c>
      <c r="G4500" s="22">
        <v>1</v>
      </c>
      <c r="H4500" s="20">
        <v>2.3459734805488992</v>
      </c>
      <c r="I4500" s="20">
        <v>3.629741729887523</v>
      </c>
      <c r="J4500" s="19" t="s">
        <v>1962</v>
      </c>
      <c r="K4500" s="18">
        <v>8</v>
      </c>
      <c r="L4500" s="18">
        <v>1</v>
      </c>
      <c r="M4500" s="18" t="str">
        <f>IF(tbl_data[[#This Row],[PACK COUNT]]&gt;1,"Multipack","Single")</f>
        <v>Single</v>
      </c>
    </row>
    <row r="4501" spans="1:13">
      <c r="A4501" s="22" t="s">
        <v>277</v>
      </c>
      <c r="B4501" s="22" t="s">
        <v>283</v>
      </c>
      <c r="C4501" s="22" t="s">
        <v>279</v>
      </c>
      <c r="D4501" s="22" t="s">
        <v>71</v>
      </c>
      <c r="E4501" s="22" t="s">
        <v>1184</v>
      </c>
      <c r="F4501" s="22" t="s">
        <v>203</v>
      </c>
      <c r="G4501" s="22">
        <v>1</v>
      </c>
      <c r="H4501" s="20">
        <v>2.9320647100598172</v>
      </c>
      <c r="I4501" s="20">
        <v>3.8695671912299177</v>
      </c>
      <c r="J4501" s="19" t="s">
        <v>1962</v>
      </c>
      <c r="K4501" s="18">
        <v>8</v>
      </c>
      <c r="L4501" s="18">
        <v>1.8</v>
      </c>
      <c r="M4501" s="18" t="str">
        <f>IF(tbl_data[[#This Row],[PACK COUNT]]&gt;1,"Multipack","Single")</f>
        <v>Single</v>
      </c>
    </row>
    <row r="4502" spans="1:13">
      <c r="A4502" s="22" t="s">
        <v>277</v>
      </c>
      <c r="B4502" s="22" t="s">
        <v>1270</v>
      </c>
      <c r="C4502" s="22" t="s">
        <v>83</v>
      </c>
      <c r="D4502" s="22" t="s">
        <v>87</v>
      </c>
      <c r="E4502" s="22" t="s">
        <v>1595</v>
      </c>
      <c r="F4502" s="22" t="s">
        <v>203</v>
      </c>
      <c r="G4502" s="22">
        <v>1</v>
      </c>
      <c r="H4502" s="20">
        <v>3.8696570571432463</v>
      </c>
      <c r="I4502" s="20">
        <v>4.5505248978196633</v>
      </c>
      <c r="J4502" s="19" t="s">
        <v>1962</v>
      </c>
      <c r="K4502" s="18">
        <v>8</v>
      </c>
      <c r="L4502" s="18">
        <v>2.5</v>
      </c>
      <c r="M4502" s="18" t="str">
        <f>IF(tbl_data[[#This Row],[PACK COUNT]]&gt;1,"Multipack","Single")</f>
        <v>Single</v>
      </c>
    </row>
    <row r="4503" spans="1:13">
      <c r="A4503" s="22" t="s">
        <v>277</v>
      </c>
      <c r="B4503" s="22" t="s">
        <v>280</v>
      </c>
      <c r="C4503" s="22" t="s">
        <v>102</v>
      </c>
      <c r="D4503" s="22" t="s">
        <v>71</v>
      </c>
      <c r="E4503" s="22" t="s">
        <v>1532</v>
      </c>
      <c r="F4503" s="22" t="s">
        <v>191</v>
      </c>
      <c r="G4503" s="22">
        <v>1</v>
      </c>
      <c r="H4503" s="20">
        <v>0.1654651212032005</v>
      </c>
      <c r="I4503" s="20">
        <v>0.24227528680118768</v>
      </c>
      <c r="J4503" s="19" t="s">
        <v>1962</v>
      </c>
      <c r="K4503" s="18">
        <v>8</v>
      </c>
      <c r="L4503" s="18">
        <v>0.5</v>
      </c>
      <c r="M4503" s="18" t="str">
        <f>IF(tbl_data[[#This Row],[PACK COUNT]]&gt;1,"Multipack","Single")</f>
        <v>Single</v>
      </c>
    </row>
    <row r="4504" spans="1:13">
      <c r="A4504" s="22" t="s">
        <v>277</v>
      </c>
      <c r="B4504" s="22" t="s">
        <v>280</v>
      </c>
      <c r="C4504" s="22" t="s">
        <v>102</v>
      </c>
      <c r="D4504" s="22" t="s">
        <v>87</v>
      </c>
      <c r="E4504" s="22" t="s">
        <v>1621</v>
      </c>
      <c r="F4504" s="22" t="s">
        <v>203</v>
      </c>
      <c r="G4504" s="22">
        <v>1</v>
      </c>
      <c r="H4504" s="20">
        <v>1.43862145122602</v>
      </c>
      <c r="I4504" s="20">
        <v>1.8273779258857139</v>
      </c>
      <c r="J4504" s="19" t="s">
        <v>1962</v>
      </c>
      <c r="K4504" s="18">
        <v>8</v>
      </c>
      <c r="L4504" s="18">
        <v>1</v>
      </c>
      <c r="M4504" s="18" t="str">
        <f>IF(tbl_data[[#This Row],[PACK COUNT]]&gt;1,"Multipack","Single")</f>
        <v>Single</v>
      </c>
    </row>
    <row r="4505" spans="1:13">
      <c r="A4505" s="22" t="s">
        <v>277</v>
      </c>
      <c r="B4505" s="22" t="s">
        <v>280</v>
      </c>
      <c r="C4505" s="22" t="s">
        <v>102</v>
      </c>
      <c r="D4505" s="22" t="s">
        <v>71</v>
      </c>
      <c r="E4505" s="22" t="s">
        <v>281</v>
      </c>
      <c r="F4505" s="22" t="s">
        <v>203</v>
      </c>
      <c r="G4505" s="22">
        <v>1</v>
      </c>
      <c r="H4505" s="20">
        <v>2.1800617749193916</v>
      </c>
      <c r="I4505" s="20">
        <v>2.1690173381965412</v>
      </c>
      <c r="J4505" s="19" t="s">
        <v>1962</v>
      </c>
      <c r="K4505" s="18">
        <v>8</v>
      </c>
      <c r="L4505" s="18">
        <v>2.5</v>
      </c>
      <c r="M4505" s="18" t="str">
        <f>IF(tbl_data[[#This Row],[PACK COUNT]]&gt;1,"Multipack","Single")</f>
        <v>Single</v>
      </c>
    </row>
    <row r="4506" spans="1:13">
      <c r="A4506" s="22" t="s">
        <v>269</v>
      </c>
      <c r="B4506" s="22" t="s">
        <v>1745</v>
      </c>
      <c r="C4506" s="22" t="s">
        <v>1744</v>
      </c>
      <c r="D4506" s="22" t="s">
        <v>71</v>
      </c>
      <c r="E4506" s="22" t="s">
        <v>1743</v>
      </c>
      <c r="F4506" s="22" t="s">
        <v>191</v>
      </c>
      <c r="G4506" s="22">
        <v>1</v>
      </c>
      <c r="H4506" s="20">
        <v>0.46749715493940258</v>
      </c>
      <c r="I4506" s="20">
        <v>0.59907551846710516</v>
      </c>
      <c r="J4506" s="19" t="s">
        <v>1962</v>
      </c>
      <c r="K4506" s="18">
        <v>8</v>
      </c>
      <c r="L4506" s="18">
        <v>0.5</v>
      </c>
      <c r="M4506" s="18" t="str">
        <f>IF(tbl_data[[#This Row],[PACK COUNT]]&gt;1,"Multipack","Single")</f>
        <v>Single</v>
      </c>
    </row>
    <row r="4507" spans="1:13">
      <c r="A4507" s="22" t="s">
        <v>1594</v>
      </c>
      <c r="B4507" s="22" t="s">
        <v>1594</v>
      </c>
      <c r="C4507" s="22" t="s">
        <v>171</v>
      </c>
      <c r="D4507" s="22" t="s">
        <v>71</v>
      </c>
      <c r="E4507" s="22" t="s">
        <v>1685</v>
      </c>
      <c r="F4507" s="22" t="s">
        <v>196</v>
      </c>
      <c r="G4507" s="22">
        <v>1</v>
      </c>
      <c r="H4507" s="20">
        <v>6.1016989164286273E-2</v>
      </c>
      <c r="I4507" s="20">
        <v>0.12922469487329449</v>
      </c>
      <c r="J4507" s="19" t="s">
        <v>1962</v>
      </c>
      <c r="K4507" s="18">
        <v>8</v>
      </c>
      <c r="L4507" s="18">
        <v>0.33</v>
      </c>
      <c r="M4507" s="18" t="str">
        <f>IF(tbl_data[[#This Row],[PACK COUNT]]&gt;1,"Multipack","Single")</f>
        <v>Single</v>
      </c>
    </row>
    <row r="4508" spans="1:13">
      <c r="A4508" s="22" t="s">
        <v>1594</v>
      </c>
      <c r="B4508" s="22" t="s">
        <v>1594</v>
      </c>
      <c r="C4508" s="22" t="s">
        <v>172</v>
      </c>
      <c r="D4508" s="22" t="s">
        <v>71</v>
      </c>
      <c r="E4508" s="22" t="s">
        <v>1742</v>
      </c>
      <c r="F4508" s="22" t="s">
        <v>196</v>
      </c>
      <c r="G4508" s="22">
        <v>1</v>
      </c>
      <c r="H4508" s="20">
        <v>2.9080335481446126E-3</v>
      </c>
      <c r="I4508" s="20">
        <v>6.170357799709072E-3</v>
      </c>
      <c r="J4508" s="19" t="s">
        <v>1962</v>
      </c>
      <c r="K4508" s="18">
        <v>8</v>
      </c>
      <c r="L4508" s="18">
        <v>0.33</v>
      </c>
      <c r="M4508" s="18" t="str">
        <f>IF(tbl_data[[#This Row],[PACK COUNT]]&gt;1,"Multipack","Single")</f>
        <v>Single</v>
      </c>
    </row>
    <row r="4509" spans="1:13">
      <c r="A4509" s="22" t="s">
        <v>1594</v>
      </c>
      <c r="B4509" s="22" t="s">
        <v>1594</v>
      </c>
      <c r="C4509" s="22" t="s">
        <v>172</v>
      </c>
      <c r="D4509" s="22" t="s">
        <v>71</v>
      </c>
      <c r="E4509" s="22" t="s">
        <v>1741</v>
      </c>
      <c r="F4509" s="22" t="s">
        <v>196</v>
      </c>
      <c r="G4509" s="22">
        <v>1</v>
      </c>
      <c r="H4509" s="20">
        <v>1.7745782789554548E-2</v>
      </c>
      <c r="I4509" s="20">
        <v>4.9694707969574897E-2</v>
      </c>
      <c r="J4509" s="19" t="s">
        <v>1962</v>
      </c>
      <c r="K4509" s="18">
        <v>8</v>
      </c>
      <c r="L4509" s="18">
        <v>0.5</v>
      </c>
      <c r="M4509" s="18" t="str">
        <f>IF(tbl_data[[#This Row],[PACK COUNT]]&gt;1,"Multipack","Single")</f>
        <v>Single</v>
      </c>
    </row>
    <row r="4510" spans="1:13">
      <c r="A4510" s="22" t="s">
        <v>1594</v>
      </c>
      <c r="B4510" s="22" t="s">
        <v>1594</v>
      </c>
      <c r="C4510" s="22" t="s">
        <v>1722</v>
      </c>
      <c r="D4510" s="22" t="s">
        <v>71</v>
      </c>
      <c r="E4510" s="22" t="s">
        <v>1740</v>
      </c>
      <c r="F4510" s="22" t="s">
        <v>196</v>
      </c>
      <c r="G4510" s="22">
        <v>1</v>
      </c>
      <c r="H4510" s="20">
        <v>5.2852220135394687E-2</v>
      </c>
      <c r="I4510" s="20">
        <v>0.11069748653428937</v>
      </c>
      <c r="J4510" s="19" t="s">
        <v>1962</v>
      </c>
      <c r="K4510" s="18">
        <v>8</v>
      </c>
      <c r="L4510" s="18">
        <v>0.33</v>
      </c>
      <c r="M4510" s="18" t="str">
        <f>IF(tbl_data[[#This Row],[PACK COUNT]]&gt;1,"Multipack","Single")</f>
        <v>Single</v>
      </c>
    </row>
    <row r="4511" spans="1:13">
      <c r="A4511" s="22" t="s">
        <v>1594</v>
      </c>
      <c r="B4511" s="22" t="s">
        <v>1594</v>
      </c>
      <c r="C4511" s="22" t="s">
        <v>1722</v>
      </c>
      <c r="D4511" s="22" t="s">
        <v>71</v>
      </c>
      <c r="E4511" s="22" t="s">
        <v>1721</v>
      </c>
      <c r="F4511" s="22" t="s">
        <v>196</v>
      </c>
      <c r="G4511" s="22">
        <v>1</v>
      </c>
      <c r="H4511" s="20">
        <v>0.14929617837950379</v>
      </c>
      <c r="I4511" s="20">
        <v>0.3874550695696391</v>
      </c>
      <c r="J4511" s="19" t="s">
        <v>1962</v>
      </c>
      <c r="K4511" s="18">
        <v>8</v>
      </c>
      <c r="L4511" s="18">
        <v>0.5</v>
      </c>
      <c r="M4511" s="18" t="str">
        <f>IF(tbl_data[[#This Row],[PACK COUNT]]&gt;1,"Multipack","Single")</f>
        <v>Single</v>
      </c>
    </row>
    <row r="4512" spans="1:13">
      <c r="A4512" s="22" t="s">
        <v>1594</v>
      </c>
      <c r="B4512" s="22" t="s">
        <v>1594</v>
      </c>
      <c r="C4512" s="22" t="s">
        <v>1720</v>
      </c>
      <c r="D4512" s="22" t="s">
        <v>71</v>
      </c>
      <c r="E4512" s="22" t="s">
        <v>1719</v>
      </c>
      <c r="F4512" s="22" t="s">
        <v>196</v>
      </c>
      <c r="G4512" s="22">
        <v>1</v>
      </c>
      <c r="H4512" s="20">
        <v>0.21768975108027783</v>
      </c>
      <c r="I4512" s="20">
        <v>0.36939167097929188</v>
      </c>
      <c r="J4512" s="19" t="s">
        <v>1962</v>
      </c>
      <c r="K4512" s="18">
        <v>8</v>
      </c>
      <c r="L4512" s="18">
        <v>0.33</v>
      </c>
      <c r="M4512" s="18" t="str">
        <f>IF(tbl_data[[#This Row],[PACK COUNT]]&gt;1,"Multipack","Single")</f>
        <v>Single</v>
      </c>
    </row>
    <row r="4513" spans="1:13">
      <c r="A4513" s="22" t="s">
        <v>1594</v>
      </c>
      <c r="B4513" s="22" t="s">
        <v>1594</v>
      </c>
      <c r="C4513" s="22" t="s">
        <v>1593</v>
      </c>
      <c r="D4513" s="22" t="s">
        <v>24</v>
      </c>
      <c r="E4513" s="22" t="s">
        <v>1592</v>
      </c>
      <c r="F4513" s="22" t="s">
        <v>196</v>
      </c>
      <c r="G4513" s="22">
        <v>1</v>
      </c>
      <c r="H4513" s="20">
        <v>7.8257388589072635E-2</v>
      </c>
      <c r="I4513" s="20">
        <v>0.13392848130466553</v>
      </c>
      <c r="J4513" s="19" t="s">
        <v>1962</v>
      </c>
      <c r="K4513" s="18">
        <v>8</v>
      </c>
      <c r="L4513" s="18">
        <v>0.33</v>
      </c>
      <c r="M4513" s="18" t="str">
        <f>IF(tbl_data[[#This Row],[PACK COUNT]]&gt;1,"Multipack","Single")</f>
        <v>Single</v>
      </c>
    </row>
    <row r="4514" spans="1:13">
      <c r="A4514" s="22" t="s">
        <v>253</v>
      </c>
      <c r="B4514" s="22" t="s">
        <v>253</v>
      </c>
      <c r="C4514" s="22" t="s">
        <v>259</v>
      </c>
      <c r="D4514" s="22" t="s">
        <v>24</v>
      </c>
      <c r="E4514" s="22" t="s">
        <v>258</v>
      </c>
      <c r="F4514" s="22" t="s">
        <v>196</v>
      </c>
      <c r="G4514" s="22">
        <v>1</v>
      </c>
      <c r="H4514" s="20">
        <v>8.0766439703089929E-2</v>
      </c>
      <c r="I4514" s="20">
        <v>0.26904956169931421</v>
      </c>
      <c r="J4514" s="19" t="s">
        <v>1962</v>
      </c>
      <c r="K4514" s="18">
        <v>8</v>
      </c>
      <c r="L4514" s="18">
        <v>0.33</v>
      </c>
      <c r="M4514" s="18" t="str">
        <f>IF(tbl_data[[#This Row],[PACK COUNT]]&gt;1,"Multipack","Single")</f>
        <v>Single</v>
      </c>
    </row>
    <row r="4515" spans="1:13">
      <c r="A4515" s="22" t="s">
        <v>253</v>
      </c>
      <c r="B4515" s="22" t="s">
        <v>253</v>
      </c>
      <c r="C4515" s="22" t="s">
        <v>252</v>
      </c>
      <c r="D4515" s="22" t="s">
        <v>24</v>
      </c>
      <c r="E4515" s="22" t="s">
        <v>257</v>
      </c>
      <c r="F4515" s="22" t="s">
        <v>191</v>
      </c>
      <c r="G4515" s="22">
        <v>1</v>
      </c>
      <c r="H4515" s="20">
        <v>3.9642283596344502E-2</v>
      </c>
      <c r="I4515" s="20">
        <v>9.3718416602891139E-2</v>
      </c>
      <c r="J4515" s="19" t="s">
        <v>1962</v>
      </c>
      <c r="K4515" s="18">
        <v>8</v>
      </c>
      <c r="L4515" s="18">
        <v>0.5</v>
      </c>
      <c r="M4515" s="18" t="str">
        <f>IF(tbl_data[[#This Row],[PACK COUNT]]&gt;1,"Multipack","Single")</f>
        <v>Single</v>
      </c>
    </row>
    <row r="4516" spans="1:13">
      <c r="A4516" s="22" t="s">
        <v>253</v>
      </c>
      <c r="B4516" s="22" t="s">
        <v>253</v>
      </c>
      <c r="C4516" s="22" t="s">
        <v>252</v>
      </c>
      <c r="D4516" s="22" t="s">
        <v>24</v>
      </c>
      <c r="E4516" s="22" t="s">
        <v>256</v>
      </c>
      <c r="F4516" s="22" t="s">
        <v>191</v>
      </c>
      <c r="G4516" s="22">
        <v>1</v>
      </c>
      <c r="H4516" s="20">
        <v>0.34747573253844116</v>
      </c>
      <c r="I4516" s="20">
        <v>0.54912906305928355</v>
      </c>
      <c r="J4516" s="19" t="s">
        <v>1962</v>
      </c>
      <c r="K4516" s="18">
        <v>8</v>
      </c>
      <c r="L4516" s="18">
        <v>5</v>
      </c>
      <c r="M4516" s="18" t="str">
        <f>IF(tbl_data[[#This Row],[PACK COUNT]]&gt;1,"Multipack","Single")</f>
        <v>Single</v>
      </c>
    </row>
    <row r="4517" spans="1:13">
      <c r="A4517" s="22" t="s">
        <v>253</v>
      </c>
      <c r="B4517" s="22" t="s">
        <v>253</v>
      </c>
      <c r="C4517" s="22" t="s">
        <v>252</v>
      </c>
      <c r="D4517" s="22" t="s">
        <v>24</v>
      </c>
      <c r="E4517" s="22" t="s">
        <v>251</v>
      </c>
      <c r="F4517" s="22" t="s">
        <v>196</v>
      </c>
      <c r="G4517" s="22">
        <v>1</v>
      </c>
      <c r="H4517" s="20">
        <v>0.49946890086503298</v>
      </c>
      <c r="I4517" s="20">
        <v>1.3572474662620031</v>
      </c>
      <c r="J4517" s="19" t="s">
        <v>1962</v>
      </c>
      <c r="K4517" s="18">
        <v>8</v>
      </c>
      <c r="L4517" s="18">
        <v>0.5</v>
      </c>
      <c r="M4517" s="18" t="str">
        <f>IF(tbl_data[[#This Row],[PACK COUNT]]&gt;1,"Multipack","Single")</f>
        <v>Single</v>
      </c>
    </row>
    <row r="4518" spans="1:13">
      <c r="A4518" s="22" t="s">
        <v>1589</v>
      </c>
      <c r="B4518" s="22" t="s">
        <v>1589</v>
      </c>
      <c r="C4518" s="22" t="s">
        <v>382</v>
      </c>
      <c r="D4518" s="22" t="s">
        <v>24</v>
      </c>
      <c r="E4518" s="22" t="s">
        <v>1591</v>
      </c>
      <c r="F4518" s="22" t="s">
        <v>196</v>
      </c>
      <c r="G4518" s="22">
        <v>1</v>
      </c>
      <c r="H4518" s="20">
        <v>2.2139870188371421E-3</v>
      </c>
      <c r="I4518" s="20">
        <v>6.8041410048314786E-3</v>
      </c>
      <c r="J4518" s="19" t="s">
        <v>1962</v>
      </c>
      <c r="K4518" s="18">
        <v>8</v>
      </c>
      <c r="L4518" s="18">
        <v>0.5</v>
      </c>
      <c r="M4518" s="18" t="str">
        <f>IF(tbl_data[[#This Row],[PACK COUNT]]&gt;1,"Multipack","Single")</f>
        <v>Single</v>
      </c>
    </row>
    <row r="4519" spans="1:13">
      <c r="A4519" s="22" t="s">
        <v>1589</v>
      </c>
      <c r="B4519" s="22" t="s">
        <v>1589</v>
      </c>
      <c r="C4519" s="22" t="s">
        <v>481</v>
      </c>
      <c r="D4519" s="22" t="s">
        <v>24</v>
      </c>
      <c r="E4519" s="22" t="s">
        <v>1590</v>
      </c>
      <c r="F4519" s="22" t="s">
        <v>196</v>
      </c>
      <c r="G4519" s="22">
        <v>1</v>
      </c>
      <c r="H4519" s="20">
        <v>7.7693540088413684E-4</v>
      </c>
      <c r="I4519" s="20">
        <v>2.3558568267466151E-3</v>
      </c>
      <c r="J4519" s="19" t="s">
        <v>1962</v>
      </c>
      <c r="K4519" s="18">
        <v>8</v>
      </c>
      <c r="L4519" s="18">
        <v>0.5</v>
      </c>
      <c r="M4519" s="18" t="str">
        <f>IF(tbl_data[[#This Row],[PACK COUNT]]&gt;1,"Multipack","Single")</f>
        <v>Single</v>
      </c>
    </row>
    <row r="4520" spans="1:13">
      <c r="A4520" s="24" t="s">
        <v>38</v>
      </c>
      <c r="B4520" s="24" t="s">
        <v>109</v>
      </c>
      <c r="C4520" s="24" t="s">
        <v>107</v>
      </c>
      <c r="D4520" s="24" t="s">
        <v>87</v>
      </c>
      <c r="E4520" s="24" t="s">
        <v>1454</v>
      </c>
      <c r="F4520" s="24" t="s">
        <v>196</v>
      </c>
      <c r="G4520" s="24">
        <v>1</v>
      </c>
      <c r="H4520" s="23">
        <v>0.68127234733147946</v>
      </c>
      <c r="I4520" s="23">
        <v>0.79664394697856122</v>
      </c>
      <c r="J4520" s="19" t="s">
        <v>1962</v>
      </c>
      <c r="K4520" s="18">
        <v>9</v>
      </c>
      <c r="L4520" s="18">
        <v>0.5</v>
      </c>
      <c r="M4520" s="18" t="str">
        <f>IF(tbl_data[[#This Row],[PACK COUNT]]&gt;1,"Multipack","Single")</f>
        <v>Single</v>
      </c>
    </row>
    <row r="4521" spans="1:13">
      <c r="A4521" s="22" t="s">
        <v>38</v>
      </c>
      <c r="B4521" s="22" t="s">
        <v>101</v>
      </c>
      <c r="C4521" s="22" t="s">
        <v>102</v>
      </c>
      <c r="D4521" s="22" t="s">
        <v>87</v>
      </c>
      <c r="E4521" s="22" t="s">
        <v>1183</v>
      </c>
      <c r="F4521" s="22" t="s">
        <v>203</v>
      </c>
      <c r="G4521" s="22">
        <v>1</v>
      </c>
      <c r="H4521" s="20">
        <v>2.7998888629146594</v>
      </c>
      <c r="I4521" s="20">
        <v>2.4791598101131651</v>
      </c>
      <c r="J4521" s="19" t="s">
        <v>1962</v>
      </c>
      <c r="K4521" s="18">
        <v>9</v>
      </c>
      <c r="L4521" s="18">
        <v>1.5</v>
      </c>
      <c r="M4521" s="18" t="str">
        <f>IF(tbl_data[[#This Row],[PACK COUNT]]&gt;1,"Multipack","Single")</f>
        <v>Single</v>
      </c>
    </row>
    <row r="4522" spans="1:13">
      <c r="A4522" s="22" t="s">
        <v>38</v>
      </c>
      <c r="B4522" s="22" t="s">
        <v>113</v>
      </c>
      <c r="C4522" s="22" t="s">
        <v>1683</v>
      </c>
      <c r="D4522" s="22" t="s">
        <v>87</v>
      </c>
      <c r="E4522" s="22" t="s">
        <v>1684</v>
      </c>
      <c r="F4522" s="22" t="s">
        <v>196</v>
      </c>
      <c r="G4522" s="22">
        <v>1</v>
      </c>
      <c r="H4522" s="20">
        <v>1.2116756181774577E-2</v>
      </c>
      <c r="I4522" s="20">
        <v>1.9027173169646701E-2</v>
      </c>
      <c r="J4522" s="19" t="s">
        <v>1962</v>
      </c>
      <c r="K4522" s="18">
        <v>9</v>
      </c>
      <c r="L4522" s="18">
        <v>0.5</v>
      </c>
      <c r="M4522" s="18" t="str">
        <f>IF(tbl_data[[#This Row],[PACK COUNT]]&gt;1,"Multipack","Single")</f>
        <v>Single</v>
      </c>
    </row>
    <row r="4523" spans="1:13">
      <c r="A4523" s="22" t="s">
        <v>38</v>
      </c>
      <c r="B4523" s="22" t="s">
        <v>113</v>
      </c>
      <c r="C4523" s="22" t="s">
        <v>1683</v>
      </c>
      <c r="D4523" s="22" t="s">
        <v>87</v>
      </c>
      <c r="E4523" s="22" t="s">
        <v>1682</v>
      </c>
      <c r="F4523" s="22" t="s">
        <v>203</v>
      </c>
      <c r="G4523" s="22">
        <v>1</v>
      </c>
      <c r="H4523" s="20">
        <v>0.69422429253315698</v>
      </c>
      <c r="I4523" s="20">
        <v>0.62002746269023068</v>
      </c>
      <c r="J4523" s="19" t="s">
        <v>1962</v>
      </c>
      <c r="K4523" s="18">
        <v>9</v>
      </c>
      <c r="L4523" s="18">
        <v>1.5</v>
      </c>
      <c r="M4523" s="18" t="str">
        <f>IF(tbl_data[[#This Row],[PACK COUNT]]&gt;1,"Multipack","Single")</f>
        <v>Single</v>
      </c>
    </row>
    <row r="4524" spans="1:13">
      <c r="A4524" s="22" t="s">
        <v>38</v>
      </c>
      <c r="B4524" s="22" t="s">
        <v>113</v>
      </c>
      <c r="C4524" s="22" t="s">
        <v>114</v>
      </c>
      <c r="D4524" s="22" t="s">
        <v>110</v>
      </c>
      <c r="E4524" s="22" t="s">
        <v>1378</v>
      </c>
      <c r="F4524" s="22" t="s">
        <v>203</v>
      </c>
      <c r="G4524" s="22">
        <v>1</v>
      </c>
      <c r="H4524" s="20">
        <v>1.8915297272731695</v>
      </c>
      <c r="I4524" s="20">
        <v>2.0306325468299411</v>
      </c>
      <c r="J4524" s="19" t="s">
        <v>1962</v>
      </c>
      <c r="K4524" s="18">
        <v>9</v>
      </c>
      <c r="L4524" s="18">
        <v>1.5</v>
      </c>
      <c r="M4524" s="18" t="str">
        <f>IF(tbl_data[[#This Row],[PACK COUNT]]&gt;1,"Multipack","Single")</f>
        <v>Single</v>
      </c>
    </row>
    <row r="4525" spans="1:13">
      <c r="A4525" s="22" t="s">
        <v>38</v>
      </c>
      <c r="B4525" s="22" t="s">
        <v>1681</v>
      </c>
      <c r="C4525" s="22" t="s">
        <v>176</v>
      </c>
      <c r="D4525" s="22" t="s">
        <v>71</v>
      </c>
      <c r="E4525" s="22" t="s">
        <v>1680</v>
      </c>
      <c r="F4525" s="22" t="s">
        <v>191</v>
      </c>
      <c r="G4525" s="22">
        <v>1</v>
      </c>
      <c r="H4525" s="20">
        <v>0.34942771670515133</v>
      </c>
      <c r="I4525" s="20">
        <v>0.52100535253557678</v>
      </c>
      <c r="J4525" s="19" t="s">
        <v>1962</v>
      </c>
      <c r="K4525" s="18">
        <v>9</v>
      </c>
      <c r="L4525" s="18">
        <v>1</v>
      </c>
      <c r="M4525" s="18" t="str">
        <f>IF(tbl_data[[#This Row],[PACK COUNT]]&gt;1,"Multipack","Single")</f>
        <v>Single</v>
      </c>
    </row>
    <row r="4526" spans="1:13">
      <c r="A4526" s="22" t="s">
        <v>38</v>
      </c>
      <c r="B4526" s="22" t="s">
        <v>63</v>
      </c>
      <c r="C4526" s="22" t="s">
        <v>86</v>
      </c>
      <c r="D4526" s="22" t="s">
        <v>71</v>
      </c>
      <c r="E4526" s="22" t="s">
        <v>1531</v>
      </c>
      <c r="F4526" s="22" t="s">
        <v>196</v>
      </c>
      <c r="G4526" s="22">
        <v>1</v>
      </c>
      <c r="H4526" s="20">
        <v>0.55064595641021308</v>
      </c>
      <c r="I4526" s="20">
        <v>0.75807142017209284</v>
      </c>
      <c r="J4526" s="19" t="s">
        <v>1962</v>
      </c>
      <c r="K4526" s="18">
        <v>9</v>
      </c>
      <c r="L4526" s="18">
        <v>0.5</v>
      </c>
      <c r="M4526" s="18" t="str">
        <f>IF(tbl_data[[#This Row],[PACK COUNT]]&gt;1,"Multipack","Single")</f>
        <v>Single</v>
      </c>
    </row>
    <row r="4527" spans="1:13">
      <c r="A4527" s="22" t="s">
        <v>38</v>
      </c>
      <c r="B4527" s="22" t="s">
        <v>63</v>
      </c>
      <c r="C4527" s="22" t="s">
        <v>64</v>
      </c>
      <c r="D4527" s="22" t="s">
        <v>24</v>
      </c>
      <c r="E4527" s="22" t="s">
        <v>1499</v>
      </c>
      <c r="F4527" s="22" t="s">
        <v>191</v>
      </c>
      <c r="G4527" s="22">
        <v>1</v>
      </c>
      <c r="H4527" s="20">
        <v>0.38105706756942848</v>
      </c>
      <c r="I4527" s="20">
        <v>0.52732661756638277</v>
      </c>
      <c r="J4527" s="19" t="s">
        <v>1962</v>
      </c>
      <c r="K4527" s="18">
        <v>9</v>
      </c>
      <c r="L4527" s="18">
        <v>0.5</v>
      </c>
      <c r="M4527" s="18" t="str">
        <f>IF(tbl_data[[#This Row],[PACK COUNT]]&gt;1,"Multipack","Single")</f>
        <v>Single</v>
      </c>
    </row>
    <row r="4528" spans="1:13">
      <c r="A4528" s="22" t="s">
        <v>38</v>
      </c>
      <c r="B4528" s="22" t="s">
        <v>63</v>
      </c>
      <c r="C4528" s="22" t="s">
        <v>64</v>
      </c>
      <c r="D4528" s="22" t="s">
        <v>24</v>
      </c>
      <c r="E4528" s="22" t="s">
        <v>1559</v>
      </c>
      <c r="F4528" s="22" t="s">
        <v>196</v>
      </c>
      <c r="G4528" s="22">
        <v>1</v>
      </c>
      <c r="H4528" s="20">
        <v>3.3413054808373267E-3</v>
      </c>
      <c r="I4528" s="20">
        <v>5.0260386058082612E-3</v>
      </c>
      <c r="J4528" s="19" t="s">
        <v>1962</v>
      </c>
      <c r="K4528" s="18">
        <v>9</v>
      </c>
      <c r="L4528" s="18">
        <v>0.5</v>
      </c>
      <c r="M4528" s="18" t="str">
        <f>IF(tbl_data[[#This Row],[PACK COUNT]]&gt;1,"Multipack","Single")</f>
        <v>Single</v>
      </c>
    </row>
    <row r="4529" spans="1:13">
      <c r="A4529" s="22" t="s">
        <v>38</v>
      </c>
      <c r="B4529" s="22" t="s">
        <v>63</v>
      </c>
      <c r="C4529" s="22" t="s">
        <v>64</v>
      </c>
      <c r="D4529" s="22" t="s">
        <v>87</v>
      </c>
      <c r="E4529" s="22" t="s">
        <v>1181</v>
      </c>
      <c r="F4529" s="22" t="s">
        <v>203</v>
      </c>
      <c r="G4529" s="22">
        <v>1</v>
      </c>
      <c r="H4529" s="20">
        <v>3.2783444427530855</v>
      </c>
      <c r="I4529" s="20">
        <v>2.9795878355368117</v>
      </c>
      <c r="J4529" s="19" t="s">
        <v>1962</v>
      </c>
      <c r="K4529" s="18">
        <v>9</v>
      </c>
      <c r="L4529" s="18">
        <v>1</v>
      </c>
      <c r="M4529" s="18" t="str">
        <f>IF(tbl_data[[#This Row],[PACK COUNT]]&gt;1,"Multipack","Single")</f>
        <v>Single</v>
      </c>
    </row>
    <row r="4530" spans="1:13">
      <c r="A4530" s="22" t="s">
        <v>38</v>
      </c>
      <c r="B4530" s="22" t="s">
        <v>63</v>
      </c>
      <c r="C4530" s="22" t="s">
        <v>64</v>
      </c>
      <c r="D4530" s="22" t="s">
        <v>87</v>
      </c>
      <c r="E4530" s="22" t="s">
        <v>1180</v>
      </c>
      <c r="F4530" s="22" t="s">
        <v>203</v>
      </c>
      <c r="G4530" s="22">
        <v>1</v>
      </c>
      <c r="H4530" s="20">
        <v>1.961550351075777</v>
      </c>
      <c r="I4530" s="20">
        <v>1.8632770309690223</v>
      </c>
      <c r="J4530" s="19" t="s">
        <v>1962</v>
      </c>
      <c r="K4530" s="18">
        <v>9</v>
      </c>
      <c r="L4530" s="18">
        <v>2</v>
      </c>
      <c r="M4530" s="18" t="str">
        <f>IF(tbl_data[[#This Row],[PACK COUNT]]&gt;1,"Multipack","Single")</f>
        <v>Single</v>
      </c>
    </row>
    <row r="4531" spans="1:13">
      <c r="A4531" s="22" t="s">
        <v>38</v>
      </c>
      <c r="B4531" s="22" t="s">
        <v>63</v>
      </c>
      <c r="C4531" s="22" t="s">
        <v>107</v>
      </c>
      <c r="D4531" s="22" t="s">
        <v>71</v>
      </c>
      <c r="E4531" s="22" t="s">
        <v>1679</v>
      </c>
      <c r="F4531" s="22" t="s">
        <v>196</v>
      </c>
      <c r="G4531" s="22">
        <v>1</v>
      </c>
      <c r="H4531" s="20">
        <v>0.64345380878477187</v>
      </c>
      <c r="I4531" s="20">
        <v>0.80252543215549743</v>
      </c>
      <c r="J4531" s="19" t="s">
        <v>1962</v>
      </c>
      <c r="K4531" s="18">
        <v>9</v>
      </c>
      <c r="L4531" s="18">
        <v>0.5</v>
      </c>
      <c r="M4531" s="18" t="str">
        <f>IF(tbl_data[[#This Row],[PACK COUNT]]&gt;1,"Multipack","Single")</f>
        <v>Single</v>
      </c>
    </row>
    <row r="4532" spans="1:13">
      <c r="A4532" s="22" t="s">
        <v>38</v>
      </c>
      <c r="B4532" s="22" t="s">
        <v>53</v>
      </c>
      <c r="C4532" s="22" t="s">
        <v>54</v>
      </c>
      <c r="D4532" s="22" t="s">
        <v>24</v>
      </c>
      <c r="E4532" s="22" t="s">
        <v>1216</v>
      </c>
      <c r="F4532" s="22" t="s">
        <v>196</v>
      </c>
      <c r="G4532" s="22">
        <v>1</v>
      </c>
      <c r="H4532" s="20">
        <v>0.61882030470688199</v>
      </c>
      <c r="I4532" s="20">
        <v>1.08899331514356</v>
      </c>
      <c r="J4532" s="19" t="s">
        <v>1962</v>
      </c>
      <c r="K4532" s="18">
        <v>9</v>
      </c>
      <c r="L4532" s="18">
        <v>0.5</v>
      </c>
      <c r="M4532" s="18" t="str">
        <f>IF(tbl_data[[#This Row],[PACK COUNT]]&gt;1,"Multipack","Single")</f>
        <v>Single</v>
      </c>
    </row>
    <row r="4533" spans="1:13">
      <c r="A4533" s="22" t="s">
        <v>38</v>
      </c>
      <c r="B4533" s="22" t="s">
        <v>53</v>
      </c>
      <c r="C4533" s="22" t="s">
        <v>1718</v>
      </c>
      <c r="D4533" s="22" t="s">
        <v>24</v>
      </c>
      <c r="E4533" s="22" t="s">
        <v>1717</v>
      </c>
      <c r="F4533" s="22" t="s">
        <v>196</v>
      </c>
      <c r="G4533" s="22">
        <v>1</v>
      </c>
      <c r="H4533" s="20">
        <v>5.2567322766308919E-2</v>
      </c>
      <c r="I4533" s="20">
        <v>8.3943431173113051E-2</v>
      </c>
      <c r="J4533" s="19" t="s">
        <v>1962</v>
      </c>
      <c r="K4533" s="18">
        <v>9</v>
      </c>
      <c r="L4533" s="18">
        <v>0.5</v>
      </c>
      <c r="M4533" s="18" t="str">
        <f>IF(tbl_data[[#This Row],[PACK COUNT]]&gt;1,"Multipack","Single")</f>
        <v>Single</v>
      </c>
    </row>
    <row r="4534" spans="1:13">
      <c r="A4534" s="22" t="s">
        <v>38</v>
      </c>
      <c r="B4534" s="22" t="s">
        <v>53</v>
      </c>
      <c r="C4534" s="22" t="s">
        <v>82</v>
      </c>
      <c r="D4534" s="22" t="s">
        <v>71</v>
      </c>
      <c r="E4534" s="22" t="s">
        <v>1215</v>
      </c>
      <c r="F4534" s="22" t="s">
        <v>196</v>
      </c>
      <c r="G4534" s="22">
        <v>1</v>
      </c>
      <c r="H4534" s="20">
        <v>0.32933616535846066</v>
      </c>
      <c r="I4534" s="20">
        <v>0.55407613272207901</v>
      </c>
      <c r="J4534" s="19" t="s">
        <v>1962</v>
      </c>
      <c r="K4534" s="18">
        <v>9</v>
      </c>
      <c r="L4534" s="18">
        <v>0.5</v>
      </c>
      <c r="M4534" s="18" t="str">
        <f>IF(tbl_data[[#This Row],[PACK COUNT]]&gt;1,"Multipack","Single")</f>
        <v>Single</v>
      </c>
    </row>
    <row r="4535" spans="1:13">
      <c r="A4535" s="22" t="s">
        <v>38</v>
      </c>
      <c r="B4535" s="22" t="s">
        <v>53</v>
      </c>
      <c r="C4535" s="22" t="s">
        <v>55</v>
      </c>
      <c r="D4535" s="22" t="s">
        <v>24</v>
      </c>
      <c r="E4535" s="22" t="s">
        <v>1179</v>
      </c>
      <c r="F4535" s="22" t="s">
        <v>191</v>
      </c>
      <c r="G4535" s="22">
        <v>1</v>
      </c>
      <c r="H4535" s="20">
        <v>2.7327060701987187</v>
      </c>
      <c r="I4535" s="20">
        <v>3.4077165609869304</v>
      </c>
      <c r="J4535" s="19" t="s">
        <v>1962</v>
      </c>
      <c r="K4535" s="18">
        <v>9</v>
      </c>
      <c r="L4535" s="18">
        <v>0.5</v>
      </c>
      <c r="M4535" s="18" t="str">
        <f>IF(tbl_data[[#This Row],[PACK COUNT]]&gt;1,"Multipack","Single")</f>
        <v>Single</v>
      </c>
    </row>
    <row r="4536" spans="1:13">
      <c r="A4536" s="22" t="s">
        <v>38</v>
      </c>
      <c r="B4536" s="22" t="s">
        <v>53</v>
      </c>
      <c r="C4536" s="22" t="s">
        <v>83</v>
      </c>
      <c r="D4536" s="22" t="s">
        <v>71</v>
      </c>
      <c r="E4536" s="22" t="s">
        <v>1517</v>
      </c>
      <c r="F4536" s="22" t="s">
        <v>196</v>
      </c>
      <c r="G4536" s="22">
        <v>1</v>
      </c>
      <c r="H4536" s="20">
        <v>0.46712123691071461</v>
      </c>
      <c r="I4536" s="20">
        <v>0.77940443253496505</v>
      </c>
      <c r="J4536" s="19" t="s">
        <v>1962</v>
      </c>
      <c r="K4536" s="18">
        <v>9</v>
      </c>
      <c r="L4536" s="18">
        <v>0.5</v>
      </c>
      <c r="M4536" s="18" t="str">
        <f>IF(tbl_data[[#This Row],[PACK COUNT]]&gt;1,"Multipack","Single")</f>
        <v>Single</v>
      </c>
    </row>
    <row r="4537" spans="1:13">
      <c r="A4537" s="22" t="s">
        <v>38</v>
      </c>
      <c r="B4537" s="22" t="s">
        <v>53</v>
      </c>
      <c r="C4537" s="22" t="s">
        <v>81</v>
      </c>
      <c r="D4537" s="22" t="s">
        <v>71</v>
      </c>
      <c r="E4537" s="22" t="s">
        <v>1178</v>
      </c>
      <c r="F4537" s="22" t="s">
        <v>191</v>
      </c>
      <c r="G4537" s="22">
        <v>1</v>
      </c>
      <c r="H4537" s="20">
        <v>1.3374659944508356</v>
      </c>
      <c r="I4537" s="20">
        <v>1.5893321300332595</v>
      </c>
      <c r="J4537" s="19" t="s">
        <v>1962</v>
      </c>
      <c r="K4537" s="18">
        <v>9</v>
      </c>
      <c r="L4537" s="18">
        <v>0.5</v>
      </c>
      <c r="M4537" s="18" t="str">
        <f>IF(tbl_data[[#This Row],[PACK COUNT]]&gt;1,"Multipack","Single")</f>
        <v>Single</v>
      </c>
    </row>
    <row r="4538" spans="1:13">
      <c r="A4538" s="22" t="s">
        <v>38</v>
      </c>
      <c r="B4538" s="22" t="s">
        <v>65</v>
      </c>
      <c r="C4538" s="22" t="s">
        <v>66</v>
      </c>
      <c r="D4538" s="22" t="s">
        <v>24</v>
      </c>
      <c r="E4538" s="22" t="s">
        <v>209</v>
      </c>
      <c r="F4538" s="22" t="s">
        <v>191</v>
      </c>
      <c r="G4538" s="22">
        <v>1</v>
      </c>
      <c r="H4538" s="20">
        <v>0.16580271381852316</v>
      </c>
      <c r="I4538" s="20">
        <v>0.26789526714423467</v>
      </c>
      <c r="J4538" s="19" t="s">
        <v>1962</v>
      </c>
      <c r="K4538" s="18">
        <v>9</v>
      </c>
      <c r="L4538" s="18">
        <v>0.33</v>
      </c>
      <c r="M4538" s="18" t="str">
        <f>IF(tbl_data[[#This Row],[PACK COUNT]]&gt;1,"Multipack","Single")</f>
        <v>Single</v>
      </c>
    </row>
    <row r="4539" spans="1:13">
      <c r="A4539" s="22" t="s">
        <v>38</v>
      </c>
      <c r="B4539" s="22" t="s">
        <v>65</v>
      </c>
      <c r="C4539" s="22" t="s">
        <v>66</v>
      </c>
      <c r="D4539" s="22" t="s">
        <v>24</v>
      </c>
      <c r="E4539" s="22" t="s">
        <v>207</v>
      </c>
      <c r="F4539" s="22" t="s">
        <v>196</v>
      </c>
      <c r="G4539" s="22">
        <v>1</v>
      </c>
      <c r="H4539" s="20">
        <v>0.18879419368477277</v>
      </c>
      <c r="I4539" s="20">
        <v>0.35569209291772985</v>
      </c>
      <c r="J4539" s="19" t="s">
        <v>1962</v>
      </c>
      <c r="K4539" s="18">
        <v>9</v>
      </c>
      <c r="L4539" s="18">
        <v>0.33</v>
      </c>
      <c r="M4539" s="18" t="str">
        <f>IF(tbl_data[[#This Row],[PACK COUNT]]&gt;1,"Multipack","Single")</f>
        <v>Single</v>
      </c>
    </row>
    <row r="4540" spans="1:13">
      <c r="A4540" s="22" t="s">
        <v>38</v>
      </c>
      <c r="B4540" s="22" t="s">
        <v>104</v>
      </c>
      <c r="C4540" s="22" t="s">
        <v>105</v>
      </c>
      <c r="D4540" s="22" t="s">
        <v>87</v>
      </c>
      <c r="E4540" s="22" t="s">
        <v>1530</v>
      </c>
      <c r="F4540" s="22" t="s">
        <v>191</v>
      </c>
      <c r="G4540" s="22">
        <v>1</v>
      </c>
      <c r="H4540" s="20">
        <v>0.25957867867468098</v>
      </c>
      <c r="I4540" s="20">
        <v>0.37581124972138541</v>
      </c>
      <c r="J4540" s="19" t="s">
        <v>1962</v>
      </c>
      <c r="K4540" s="18">
        <v>9</v>
      </c>
      <c r="L4540" s="18">
        <v>0.5</v>
      </c>
      <c r="M4540" s="18" t="str">
        <f>IF(tbl_data[[#This Row],[PACK COUNT]]&gt;1,"Multipack","Single")</f>
        <v>Single</v>
      </c>
    </row>
    <row r="4541" spans="1:13">
      <c r="A4541" s="22" t="s">
        <v>38</v>
      </c>
      <c r="B4541" s="22" t="s">
        <v>104</v>
      </c>
      <c r="C4541" s="22" t="s">
        <v>105</v>
      </c>
      <c r="D4541" s="22" t="s">
        <v>87</v>
      </c>
      <c r="E4541" s="22" t="s">
        <v>1530</v>
      </c>
      <c r="F4541" s="22" t="s">
        <v>191</v>
      </c>
      <c r="G4541" s="22">
        <v>1</v>
      </c>
      <c r="H4541" s="20">
        <v>0.29493155758684986</v>
      </c>
      <c r="I4541" s="20">
        <v>0.44232475114716963</v>
      </c>
      <c r="J4541" s="19" t="s">
        <v>1962</v>
      </c>
      <c r="K4541" s="18">
        <v>9</v>
      </c>
      <c r="L4541" s="18">
        <v>0.5</v>
      </c>
      <c r="M4541" s="18" t="str">
        <f>IF(tbl_data[[#This Row],[PACK COUNT]]&gt;1,"Multipack","Single")</f>
        <v>Single</v>
      </c>
    </row>
    <row r="4542" spans="1:13">
      <c r="A4542" s="22" t="s">
        <v>38</v>
      </c>
      <c r="B4542" s="22" t="s">
        <v>104</v>
      </c>
      <c r="C4542" s="22" t="s">
        <v>106</v>
      </c>
      <c r="D4542" s="22" t="s">
        <v>87</v>
      </c>
      <c r="E4542" s="22" t="s">
        <v>1558</v>
      </c>
      <c r="F4542" s="22" t="s">
        <v>191</v>
      </c>
      <c r="G4542" s="22">
        <v>1</v>
      </c>
      <c r="H4542" s="20">
        <v>0.3964277781232019</v>
      </c>
      <c r="I4542" s="20">
        <v>0.44767107992461008</v>
      </c>
      <c r="J4542" s="19" t="s">
        <v>1962</v>
      </c>
      <c r="K4542" s="18">
        <v>9</v>
      </c>
      <c r="L4542" s="18">
        <v>0.5</v>
      </c>
      <c r="M4542" s="18" t="str">
        <f>IF(tbl_data[[#This Row],[PACK COUNT]]&gt;1,"Multipack","Single")</f>
        <v>Single</v>
      </c>
    </row>
    <row r="4543" spans="1:13">
      <c r="A4543" s="22" t="s">
        <v>38</v>
      </c>
      <c r="B4543" s="22" t="s">
        <v>104</v>
      </c>
      <c r="C4543" s="22" t="s">
        <v>107</v>
      </c>
      <c r="D4543" s="22" t="s">
        <v>87</v>
      </c>
      <c r="E4543" s="22" t="s">
        <v>1453</v>
      </c>
      <c r="F4543" s="22" t="s">
        <v>196</v>
      </c>
      <c r="G4543" s="22">
        <v>1</v>
      </c>
      <c r="H4543" s="20">
        <v>0.27645236609668528</v>
      </c>
      <c r="I4543" s="20">
        <v>0.3418121369796519</v>
      </c>
      <c r="J4543" s="19" t="s">
        <v>1962</v>
      </c>
      <c r="K4543" s="18">
        <v>9</v>
      </c>
      <c r="L4543" s="18">
        <v>0.5</v>
      </c>
      <c r="M4543" s="18" t="str">
        <f>IF(tbl_data[[#This Row],[PACK COUNT]]&gt;1,"Multipack","Single")</f>
        <v>Single</v>
      </c>
    </row>
    <row r="4544" spans="1:13">
      <c r="A4544" s="22" t="s">
        <v>38</v>
      </c>
      <c r="B4544" s="22" t="s">
        <v>104</v>
      </c>
      <c r="C4544" s="22" t="s">
        <v>107</v>
      </c>
      <c r="D4544" s="22" t="s">
        <v>87</v>
      </c>
      <c r="E4544" s="22" t="s">
        <v>1739</v>
      </c>
      <c r="F4544" s="22" t="s">
        <v>203</v>
      </c>
      <c r="G4544" s="22">
        <v>1</v>
      </c>
      <c r="H4544" s="20">
        <v>2.7805411810403739E-2</v>
      </c>
      <c r="I4544" s="20">
        <v>3.2481406320330815E-2</v>
      </c>
      <c r="J4544" s="19" t="s">
        <v>1962</v>
      </c>
      <c r="K4544" s="18">
        <v>9</v>
      </c>
      <c r="L4544" s="18">
        <v>1</v>
      </c>
      <c r="M4544" s="18" t="str">
        <f>IF(tbl_data[[#This Row],[PACK COUNT]]&gt;1,"Multipack","Single")</f>
        <v>Single</v>
      </c>
    </row>
    <row r="4545" spans="1:13">
      <c r="A4545" s="22" t="s">
        <v>38</v>
      </c>
      <c r="B4545" s="22" t="s">
        <v>48</v>
      </c>
      <c r="C4545" s="22" t="s">
        <v>49</v>
      </c>
      <c r="D4545" s="22" t="s">
        <v>24</v>
      </c>
      <c r="E4545" s="22" t="s">
        <v>1177</v>
      </c>
      <c r="F4545" s="22" t="s">
        <v>196</v>
      </c>
      <c r="G4545" s="22">
        <v>1</v>
      </c>
      <c r="H4545" s="20">
        <v>1.4381209744984425</v>
      </c>
      <c r="I4545" s="20">
        <v>2.692085888231186</v>
      </c>
      <c r="J4545" s="19" t="s">
        <v>1962</v>
      </c>
      <c r="K4545" s="18">
        <v>9</v>
      </c>
      <c r="L4545" s="18">
        <v>0.5</v>
      </c>
      <c r="M4545" s="18" t="str">
        <f>IF(tbl_data[[#This Row],[PACK COUNT]]&gt;1,"Multipack","Single")</f>
        <v>Single</v>
      </c>
    </row>
    <row r="4546" spans="1:13">
      <c r="A4546" s="22" t="s">
        <v>38</v>
      </c>
      <c r="B4546" s="22" t="s">
        <v>48</v>
      </c>
      <c r="C4546" s="22" t="s">
        <v>48</v>
      </c>
      <c r="D4546" s="22" t="s">
        <v>71</v>
      </c>
      <c r="E4546" s="22" t="s">
        <v>1176</v>
      </c>
      <c r="F4546" s="22" t="s">
        <v>191</v>
      </c>
      <c r="G4546" s="22">
        <v>1</v>
      </c>
      <c r="H4546" s="20">
        <v>4.6629325532907266</v>
      </c>
      <c r="I4546" s="20">
        <v>7.2455361169676911</v>
      </c>
      <c r="J4546" s="19" t="s">
        <v>1962</v>
      </c>
      <c r="K4546" s="18">
        <v>9</v>
      </c>
      <c r="L4546" s="18">
        <v>0.5</v>
      </c>
      <c r="M4546" s="18" t="str">
        <f>IF(tbl_data[[#This Row],[PACK COUNT]]&gt;1,"Multipack","Single")</f>
        <v>Single</v>
      </c>
    </row>
    <row r="4547" spans="1:13">
      <c r="A4547" s="22" t="s">
        <v>38</v>
      </c>
      <c r="B4547" s="22" t="s">
        <v>48</v>
      </c>
      <c r="C4547" s="22" t="s">
        <v>48</v>
      </c>
      <c r="D4547" s="22" t="s">
        <v>71</v>
      </c>
      <c r="E4547" s="22" t="s">
        <v>1175</v>
      </c>
      <c r="F4547" s="22" t="s">
        <v>191</v>
      </c>
      <c r="G4547" s="22">
        <v>1</v>
      </c>
      <c r="H4547" s="20">
        <v>6.7778614410425782</v>
      </c>
      <c r="I4547" s="20">
        <v>9.7384777150204656</v>
      </c>
      <c r="J4547" s="19" t="s">
        <v>1962</v>
      </c>
      <c r="K4547" s="18">
        <v>9</v>
      </c>
      <c r="L4547" s="18">
        <v>1</v>
      </c>
      <c r="M4547" s="18" t="str">
        <f>IF(tbl_data[[#This Row],[PACK COUNT]]&gt;1,"Multipack","Single")</f>
        <v>Single</v>
      </c>
    </row>
    <row r="4548" spans="1:13">
      <c r="A4548" s="22" t="s">
        <v>38</v>
      </c>
      <c r="B4548" s="22" t="s">
        <v>48</v>
      </c>
      <c r="C4548" s="22" t="s">
        <v>48</v>
      </c>
      <c r="D4548" s="22" t="s">
        <v>71</v>
      </c>
      <c r="E4548" s="22" t="s">
        <v>1174</v>
      </c>
      <c r="F4548" s="22" t="s">
        <v>196</v>
      </c>
      <c r="G4548" s="22">
        <v>1</v>
      </c>
      <c r="H4548" s="20">
        <v>3.4344741977343434</v>
      </c>
      <c r="I4548" s="20">
        <v>6.103277685253329</v>
      </c>
      <c r="J4548" s="19" t="s">
        <v>1962</v>
      </c>
      <c r="K4548" s="18">
        <v>9</v>
      </c>
      <c r="L4548" s="18">
        <v>0.5</v>
      </c>
      <c r="M4548" s="18" t="str">
        <f>IF(tbl_data[[#This Row],[PACK COUNT]]&gt;1,"Multipack","Single")</f>
        <v>Single</v>
      </c>
    </row>
    <row r="4549" spans="1:13">
      <c r="A4549" s="22" t="s">
        <v>38</v>
      </c>
      <c r="B4549" s="22" t="s">
        <v>100</v>
      </c>
      <c r="C4549" s="22" t="s">
        <v>83</v>
      </c>
      <c r="D4549" s="22" t="s">
        <v>87</v>
      </c>
      <c r="E4549" s="22" t="s">
        <v>1171</v>
      </c>
      <c r="F4549" s="22" t="s">
        <v>203</v>
      </c>
      <c r="G4549" s="22">
        <v>1</v>
      </c>
      <c r="H4549" s="20">
        <v>2.9138414816193694</v>
      </c>
      <c r="I4549" s="20">
        <v>2.4791758260654322</v>
      </c>
      <c r="J4549" s="19" t="s">
        <v>1962</v>
      </c>
      <c r="K4549" s="18">
        <v>9</v>
      </c>
      <c r="L4549" s="18">
        <v>1.5</v>
      </c>
      <c r="M4549" s="18" t="str">
        <f>IF(tbl_data[[#This Row],[PACK COUNT]]&gt;1,"Multipack","Single")</f>
        <v>Single</v>
      </c>
    </row>
    <row r="4550" spans="1:13">
      <c r="A4550" s="22" t="s">
        <v>38</v>
      </c>
      <c r="B4550" s="22" t="s">
        <v>21</v>
      </c>
      <c r="C4550" s="22" t="s">
        <v>25</v>
      </c>
      <c r="D4550" s="22" t="s">
        <v>24</v>
      </c>
      <c r="E4550" s="22" t="s">
        <v>1163</v>
      </c>
      <c r="F4550" s="22" t="s">
        <v>196</v>
      </c>
      <c r="G4550" s="22">
        <v>1</v>
      </c>
      <c r="H4550" s="20">
        <v>2.2587066523377901</v>
      </c>
      <c r="I4550" s="20">
        <v>4.2358843879382952</v>
      </c>
      <c r="J4550" s="19" t="s">
        <v>1962</v>
      </c>
      <c r="K4550" s="18">
        <v>9</v>
      </c>
      <c r="L4550" s="18">
        <v>0.5</v>
      </c>
      <c r="M4550" s="18" t="str">
        <f>IF(tbl_data[[#This Row],[PACK COUNT]]&gt;1,"Multipack","Single")</f>
        <v>Single</v>
      </c>
    </row>
    <row r="4551" spans="1:13">
      <c r="A4551" s="22" t="s">
        <v>38</v>
      </c>
      <c r="B4551" s="22" t="s">
        <v>21</v>
      </c>
      <c r="C4551" s="22" t="s">
        <v>26</v>
      </c>
      <c r="D4551" s="22" t="s">
        <v>24</v>
      </c>
      <c r="E4551" s="22" t="s">
        <v>1161</v>
      </c>
      <c r="F4551" s="22" t="s">
        <v>191</v>
      </c>
      <c r="G4551" s="22">
        <v>1</v>
      </c>
      <c r="H4551" s="20">
        <v>55.788759690808057</v>
      </c>
      <c r="I4551" s="20">
        <v>85.598952933552852</v>
      </c>
      <c r="J4551" s="19" t="s">
        <v>1962</v>
      </c>
      <c r="K4551" s="18">
        <v>9</v>
      </c>
      <c r="L4551" s="18">
        <v>0.5</v>
      </c>
      <c r="M4551" s="18" t="str">
        <f>IF(tbl_data[[#This Row],[PACK COUNT]]&gt;1,"Multipack","Single")</f>
        <v>Single</v>
      </c>
    </row>
    <row r="4552" spans="1:13">
      <c r="A4552" s="22" t="s">
        <v>38</v>
      </c>
      <c r="B4552" s="22" t="s">
        <v>21</v>
      </c>
      <c r="C4552" s="22" t="s">
        <v>26</v>
      </c>
      <c r="D4552" s="22" t="s">
        <v>24</v>
      </c>
      <c r="E4552" s="22" t="s">
        <v>1160</v>
      </c>
      <c r="F4552" s="22" t="s">
        <v>196</v>
      </c>
      <c r="G4552" s="22">
        <v>1</v>
      </c>
      <c r="H4552" s="20">
        <v>56.997638033710551</v>
      </c>
      <c r="I4552" s="20">
        <v>87.395266704206051</v>
      </c>
      <c r="J4552" s="19" t="s">
        <v>1962</v>
      </c>
      <c r="K4552" s="18">
        <v>9</v>
      </c>
      <c r="L4552" s="18">
        <v>0.5</v>
      </c>
      <c r="M4552" s="18" t="str">
        <f>IF(tbl_data[[#This Row],[PACK COUNT]]&gt;1,"Multipack","Single")</f>
        <v>Single</v>
      </c>
    </row>
    <row r="4553" spans="1:13">
      <c r="A4553" s="22" t="s">
        <v>38</v>
      </c>
      <c r="B4553" s="22" t="s">
        <v>21</v>
      </c>
      <c r="C4553" s="22" t="s">
        <v>26</v>
      </c>
      <c r="D4553" s="22" t="s">
        <v>24</v>
      </c>
      <c r="E4553" s="22" t="s">
        <v>1393</v>
      </c>
      <c r="F4553" s="22" t="s">
        <v>196</v>
      </c>
      <c r="G4553" s="22">
        <v>6</v>
      </c>
      <c r="H4553" s="20">
        <v>2.549718482633569</v>
      </c>
      <c r="I4553" s="20">
        <v>3.957273256866948</v>
      </c>
      <c r="J4553" s="19" t="s">
        <v>1962</v>
      </c>
      <c r="K4553" s="18">
        <v>9</v>
      </c>
      <c r="L4553" s="18">
        <v>0.5</v>
      </c>
      <c r="M4553" s="18" t="str">
        <f>IF(tbl_data[[#This Row],[PACK COUNT]]&gt;1,"Multipack","Single")</f>
        <v>Multipack</v>
      </c>
    </row>
    <row r="4554" spans="1:13">
      <c r="A4554" s="22" t="s">
        <v>38</v>
      </c>
      <c r="B4554" s="22" t="s">
        <v>21</v>
      </c>
      <c r="C4554" s="22" t="s">
        <v>26</v>
      </c>
      <c r="D4554" s="22" t="s">
        <v>24</v>
      </c>
      <c r="E4554" s="22" t="s">
        <v>1377</v>
      </c>
      <c r="F4554" s="22" t="s">
        <v>196</v>
      </c>
      <c r="G4554" s="22">
        <v>4</v>
      </c>
      <c r="H4554" s="20">
        <v>1.881756952247978</v>
      </c>
      <c r="I4554" s="20">
        <v>2.578446017819076</v>
      </c>
      <c r="J4554" s="19" t="s">
        <v>1962</v>
      </c>
      <c r="K4554" s="18">
        <v>9</v>
      </c>
      <c r="L4554" s="18">
        <v>0.5</v>
      </c>
      <c r="M4554" s="18" t="str">
        <f>IF(tbl_data[[#This Row],[PACK COUNT]]&gt;1,"Multipack","Single")</f>
        <v>Multipack</v>
      </c>
    </row>
    <row r="4555" spans="1:13">
      <c r="A4555" s="22" t="s">
        <v>38</v>
      </c>
      <c r="B4555" s="22" t="s">
        <v>21</v>
      </c>
      <c r="C4555" s="22" t="s">
        <v>73</v>
      </c>
      <c r="D4555" s="22" t="s">
        <v>71</v>
      </c>
      <c r="E4555" s="22" t="s">
        <v>1159</v>
      </c>
      <c r="F4555" s="22" t="s">
        <v>191</v>
      </c>
      <c r="G4555" s="22">
        <v>1</v>
      </c>
      <c r="H4555" s="20">
        <v>73.294415802353271</v>
      </c>
      <c r="I4555" s="20">
        <v>97.422277183363022</v>
      </c>
      <c r="J4555" s="19" t="s">
        <v>1962</v>
      </c>
      <c r="K4555" s="18">
        <v>9</v>
      </c>
      <c r="L4555" s="18">
        <v>0.56799999999999995</v>
      </c>
      <c r="M4555" s="18" t="str">
        <f>IF(tbl_data[[#This Row],[PACK COUNT]]&gt;1,"Multipack","Single")</f>
        <v>Single</v>
      </c>
    </row>
    <row r="4556" spans="1:13">
      <c r="A4556" s="22" t="s">
        <v>38</v>
      </c>
      <c r="B4556" s="22" t="s">
        <v>21</v>
      </c>
      <c r="C4556" s="22" t="s">
        <v>73</v>
      </c>
      <c r="D4556" s="22" t="s">
        <v>71</v>
      </c>
      <c r="E4556" s="22" t="s">
        <v>1156</v>
      </c>
      <c r="F4556" s="22" t="s">
        <v>191</v>
      </c>
      <c r="G4556" s="22">
        <v>1</v>
      </c>
      <c r="H4556" s="20">
        <v>249.8014470959838</v>
      </c>
      <c r="I4556" s="20">
        <v>338.40348025861755</v>
      </c>
      <c r="J4556" s="19" t="s">
        <v>1962</v>
      </c>
      <c r="K4556" s="18">
        <v>9</v>
      </c>
      <c r="L4556" s="18">
        <v>0.5</v>
      </c>
      <c r="M4556" s="18" t="str">
        <f>IF(tbl_data[[#This Row],[PACK COUNT]]&gt;1,"Multipack","Single")</f>
        <v>Single</v>
      </c>
    </row>
    <row r="4557" spans="1:13">
      <c r="A4557" s="22" t="s">
        <v>38</v>
      </c>
      <c r="B4557" s="22" t="s">
        <v>21</v>
      </c>
      <c r="C4557" s="22" t="s">
        <v>73</v>
      </c>
      <c r="D4557" s="22" t="s">
        <v>71</v>
      </c>
      <c r="E4557" s="22" t="s">
        <v>1155</v>
      </c>
      <c r="F4557" s="22" t="s">
        <v>191</v>
      </c>
      <c r="G4557" s="22">
        <v>24</v>
      </c>
      <c r="H4557" s="20">
        <v>3.9525731832215438</v>
      </c>
      <c r="I4557" s="20">
        <v>2.2027004633090614</v>
      </c>
      <c r="J4557" s="19" t="s">
        <v>1962</v>
      </c>
      <c r="K4557" s="18">
        <v>9</v>
      </c>
      <c r="L4557" s="18">
        <v>0.5</v>
      </c>
      <c r="M4557" s="18" t="str">
        <f>IF(tbl_data[[#This Row],[PACK COUNT]]&gt;1,"Multipack","Single")</f>
        <v>Multipack</v>
      </c>
    </row>
    <row r="4558" spans="1:13">
      <c r="A4558" s="22" t="s">
        <v>38</v>
      </c>
      <c r="B4558" s="22" t="s">
        <v>21</v>
      </c>
      <c r="C4558" s="22" t="s">
        <v>73</v>
      </c>
      <c r="D4558" s="22" t="s">
        <v>71</v>
      </c>
      <c r="E4558" s="22" t="s">
        <v>1376</v>
      </c>
      <c r="F4558" s="22" t="s">
        <v>191</v>
      </c>
      <c r="G4558" s="22">
        <v>4</v>
      </c>
      <c r="H4558" s="20">
        <v>19.601617076041602</v>
      </c>
      <c r="I4558" s="20">
        <v>23.843635534944418</v>
      </c>
      <c r="J4558" s="19" t="s">
        <v>1962</v>
      </c>
      <c r="K4558" s="18">
        <v>9</v>
      </c>
      <c r="L4558" s="18">
        <v>0.5</v>
      </c>
      <c r="M4558" s="18" t="str">
        <f>IF(tbl_data[[#This Row],[PACK COUNT]]&gt;1,"Multipack","Single")</f>
        <v>Multipack</v>
      </c>
    </row>
    <row r="4559" spans="1:13">
      <c r="A4559" s="22" t="s">
        <v>38</v>
      </c>
      <c r="B4559" s="22" t="s">
        <v>21</v>
      </c>
      <c r="C4559" s="22" t="s">
        <v>73</v>
      </c>
      <c r="D4559" s="22" t="s">
        <v>71</v>
      </c>
      <c r="E4559" s="22" t="s">
        <v>1738</v>
      </c>
      <c r="F4559" s="22" t="s">
        <v>191</v>
      </c>
      <c r="G4559" s="22">
        <v>1</v>
      </c>
      <c r="H4559" s="20">
        <v>7.66178471064448E-2</v>
      </c>
      <c r="I4559" s="20">
        <v>7.9423094916080461E-2</v>
      </c>
      <c r="J4559" s="19" t="s">
        <v>1962</v>
      </c>
      <c r="K4559" s="18">
        <v>9</v>
      </c>
      <c r="L4559" s="18">
        <v>1</v>
      </c>
      <c r="M4559" s="18" t="str">
        <f>IF(tbl_data[[#This Row],[PACK COUNT]]&gt;1,"Multipack","Single")</f>
        <v>Single</v>
      </c>
    </row>
    <row r="4560" spans="1:13">
      <c r="A4560" s="22" t="s">
        <v>38</v>
      </c>
      <c r="B4560" s="22" t="s">
        <v>21</v>
      </c>
      <c r="C4560" s="22" t="s">
        <v>73</v>
      </c>
      <c r="D4560" s="22" t="s">
        <v>71</v>
      </c>
      <c r="E4560" s="22" t="s">
        <v>1154</v>
      </c>
      <c r="F4560" s="22" t="s">
        <v>196</v>
      </c>
      <c r="G4560" s="22">
        <v>1</v>
      </c>
      <c r="H4560" s="20">
        <v>158.86898483735297</v>
      </c>
      <c r="I4560" s="20">
        <v>213.82618771432666</v>
      </c>
      <c r="J4560" s="19" t="s">
        <v>1962</v>
      </c>
      <c r="K4560" s="18">
        <v>9</v>
      </c>
      <c r="L4560" s="18">
        <v>0.5</v>
      </c>
      <c r="M4560" s="18" t="str">
        <f>IF(tbl_data[[#This Row],[PACK COUNT]]&gt;1,"Multipack","Single")</f>
        <v>Single</v>
      </c>
    </row>
    <row r="4561" spans="1:13">
      <c r="A4561" s="22" t="s">
        <v>38</v>
      </c>
      <c r="B4561" s="22" t="s">
        <v>21</v>
      </c>
      <c r="C4561" s="22" t="s">
        <v>73</v>
      </c>
      <c r="D4561" s="22" t="s">
        <v>71</v>
      </c>
      <c r="E4561" s="22" t="s">
        <v>1153</v>
      </c>
      <c r="F4561" s="22" t="s">
        <v>196</v>
      </c>
      <c r="G4561" s="22">
        <v>10</v>
      </c>
      <c r="H4561" s="20">
        <v>5.237202206357237</v>
      </c>
      <c r="I4561" s="20">
        <v>6.1822684829288592</v>
      </c>
      <c r="J4561" s="19" t="s">
        <v>1962</v>
      </c>
      <c r="K4561" s="18">
        <v>9</v>
      </c>
      <c r="L4561" s="18">
        <v>0.5</v>
      </c>
      <c r="M4561" s="18" t="str">
        <f>IF(tbl_data[[#This Row],[PACK COUNT]]&gt;1,"Multipack","Single")</f>
        <v>Multipack</v>
      </c>
    </row>
    <row r="4562" spans="1:13">
      <c r="A4562" s="22" t="s">
        <v>38</v>
      </c>
      <c r="B4562" s="22" t="s">
        <v>21</v>
      </c>
      <c r="C4562" s="22" t="s">
        <v>73</v>
      </c>
      <c r="D4562" s="22" t="s">
        <v>71</v>
      </c>
      <c r="E4562" s="22" t="s">
        <v>1152</v>
      </c>
      <c r="F4562" s="22" t="s">
        <v>196</v>
      </c>
      <c r="G4562" s="22">
        <v>4</v>
      </c>
      <c r="H4562" s="20">
        <v>27.594462689955581</v>
      </c>
      <c r="I4562" s="20">
        <v>40.191143139688393</v>
      </c>
      <c r="J4562" s="19" t="s">
        <v>1962</v>
      </c>
      <c r="K4562" s="18">
        <v>9</v>
      </c>
      <c r="L4562" s="18">
        <v>0.5</v>
      </c>
      <c r="M4562" s="18" t="str">
        <f>IF(tbl_data[[#This Row],[PACK COUNT]]&gt;1,"Multipack","Single")</f>
        <v>Multipack</v>
      </c>
    </row>
    <row r="4563" spans="1:13">
      <c r="A4563" s="22" t="s">
        <v>38</v>
      </c>
      <c r="B4563" s="22" t="s">
        <v>21</v>
      </c>
      <c r="C4563" s="22" t="s">
        <v>73</v>
      </c>
      <c r="D4563" s="22" t="s">
        <v>71</v>
      </c>
      <c r="E4563" s="22" t="s">
        <v>1153</v>
      </c>
      <c r="F4563" s="22" t="s">
        <v>196</v>
      </c>
      <c r="G4563" s="22">
        <v>10</v>
      </c>
      <c r="H4563" s="20">
        <v>0.24084020112444074</v>
      </c>
      <c r="I4563" s="20">
        <v>0.18212735433563304</v>
      </c>
      <c r="J4563" s="19" t="s">
        <v>1962</v>
      </c>
      <c r="K4563" s="18">
        <v>9</v>
      </c>
      <c r="L4563" s="18">
        <v>0.5</v>
      </c>
      <c r="M4563" s="18" t="str">
        <f>IF(tbl_data[[#This Row],[PACK COUNT]]&gt;1,"Multipack","Single")</f>
        <v>Multipack</v>
      </c>
    </row>
    <row r="4564" spans="1:13">
      <c r="A4564" s="22" t="s">
        <v>38</v>
      </c>
      <c r="B4564" s="22" t="s">
        <v>21</v>
      </c>
      <c r="C4564" s="22" t="s">
        <v>27</v>
      </c>
      <c r="D4564" s="22" t="s">
        <v>24</v>
      </c>
      <c r="E4564" s="22" t="s">
        <v>1150</v>
      </c>
      <c r="F4564" s="22" t="s">
        <v>191</v>
      </c>
      <c r="G4564" s="22">
        <v>1</v>
      </c>
      <c r="H4564" s="20">
        <v>12.264785368633101</v>
      </c>
      <c r="I4564" s="20">
        <v>17.068188103967334</v>
      </c>
      <c r="J4564" s="19" t="s">
        <v>1962</v>
      </c>
      <c r="K4564" s="18">
        <v>9</v>
      </c>
      <c r="L4564" s="18">
        <v>0.5</v>
      </c>
      <c r="M4564" s="18" t="str">
        <f>IF(tbl_data[[#This Row],[PACK COUNT]]&gt;1,"Multipack","Single")</f>
        <v>Single</v>
      </c>
    </row>
    <row r="4565" spans="1:13">
      <c r="A4565" s="22" t="s">
        <v>38</v>
      </c>
      <c r="B4565" s="22" t="s">
        <v>21</v>
      </c>
      <c r="C4565" s="22" t="s">
        <v>27</v>
      </c>
      <c r="D4565" s="22" t="s">
        <v>24</v>
      </c>
      <c r="E4565" s="22" t="s">
        <v>1145</v>
      </c>
      <c r="F4565" s="22" t="s">
        <v>196</v>
      </c>
      <c r="G4565" s="22">
        <v>1</v>
      </c>
      <c r="H4565" s="20">
        <v>26.116470388872052</v>
      </c>
      <c r="I4565" s="20">
        <v>39.626238398010642</v>
      </c>
      <c r="J4565" s="19" t="s">
        <v>1962</v>
      </c>
      <c r="K4565" s="18">
        <v>9</v>
      </c>
      <c r="L4565" s="18">
        <v>0.5</v>
      </c>
      <c r="M4565" s="18" t="str">
        <f>IF(tbl_data[[#This Row],[PACK COUNT]]&gt;1,"Multipack","Single")</f>
        <v>Single</v>
      </c>
    </row>
    <row r="4566" spans="1:13">
      <c r="A4566" s="22" t="s">
        <v>38</v>
      </c>
      <c r="B4566" s="22" t="s">
        <v>21</v>
      </c>
      <c r="C4566" s="22" t="s">
        <v>27</v>
      </c>
      <c r="D4566" s="22" t="s">
        <v>24</v>
      </c>
      <c r="E4566" s="22" t="s">
        <v>1451</v>
      </c>
      <c r="F4566" s="22" t="s">
        <v>196</v>
      </c>
      <c r="G4566" s="22">
        <v>2</v>
      </c>
      <c r="H4566" s="20">
        <v>0.68385747551753939</v>
      </c>
      <c r="I4566" s="20">
        <v>1.0103351360823836</v>
      </c>
      <c r="J4566" s="19" t="s">
        <v>1962</v>
      </c>
      <c r="K4566" s="18">
        <v>9</v>
      </c>
      <c r="L4566" s="18">
        <v>0.5</v>
      </c>
      <c r="M4566" s="18" t="str">
        <f>IF(tbl_data[[#This Row],[PACK COUNT]]&gt;1,"Multipack","Single")</f>
        <v>Multipack</v>
      </c>
    </row>
    <row r="4567" spans="1:13">
      <c r="A4567" s="22" t="s">
        <v>38</v>
      </c>
      <c r="B4567" s="22" t="s">
        <v>21</v>
      </c>
      <c r="C4567" s="22" t="s">
        <v>29</v>
      </c>
      <c r="D4567" s="22" t="s">
        <v>24</v>
      </c>
      <c r="E4567" s="22" t="s">
        <v>1469</v>
      </c>
      <c r="F4567" s="22" t="s">
        <v>196</v>
      </c>
      <c r="G4567" s="22">
        <v>1</v>
      </c>
      <c r="H4567" s="20">
        <v>20.486391841883279</v>
      </c>
      <c r="I4567" s="20">
        <v>32.056555236320833</v>
      </c>
      <c r="J4567" s="19" t="s">
        <v>1962</v>
      </c>
      <c r="K4567" s="18">
        <v>9</v>
      </c>
      <c r="L4567" s="18">
        <v>0.5</v>
      </c>
      <c r="M4567" s="18" t="str">
        <f>IF(tbl_data[[#This Row],[PACK COUNT]]&gt;1,"Multipack","Single")</f>
        <v>Single</v>
      </c>
    </row>
    <row r="4568" spans="1:13">
      <c r="A4568" s="22" t="s">
        <v>38</v>
      </c>
      <c r="B4568" s="22" t="s">
        <v>21</v>
      </c>
      <c r="C4568" s="22" t="s">
        <v>91</v>
      </c>
      <c r="D4568" s="22" t="s">
        <v>87</v>
      </c>
      <c r="E4568" s="22" t="s">
        <v>1142</v>
      </c>
      <c r="F4568" s="22" t="s">
        <v>191</v>
      </c>
      <c r="G4568" s="22">
        <v>1</v>
      </c>
      <c r="H4568" s="20">
        <v>266.71799546045679</v>
      </c>
      <c r="I4568" s="20">
        <v>301.72521444485818</v>
      </c>
      <c r="J4568" s="19" t="s">
        <v>1962</v>
      </c>
      <c r="K4568" s="18">
        <v>9</v>
      </c>
      <c r="L4568" s="18">
        <v>0.5</v>
      </c>
      <c r="M4568" s="18" t="str">
        <f>IF(tbl_data[[#This Row],[PACK COUNT]]&gt;1,"Multipack","Single")</f>
        <v>Single</v>
      </c>
    </row>
    <row r="4569" spans="1:13">
      <c r="A4569" s="22" t="s">
        <v>38</v>
      </c>
      <c r="B4569" s="22" t="s">
        <v>21</v>
      </c>
      <c r="C4569" s="22" t="s">
        <v>91</v>
      </c>
      <c r="D4569" s="22" t="s">
        <v>87</v>
      </c>
      <c r="E4569" s="22" t="s">
        <v>1424</v>
      </c>
      <c r="F4569" s="22" t="s">
        <v>191</v>
      </c>
      <c r="G4569" s="22">
        <v>4</v>
      </c>
      <c r="H4569" s="20">
        <v>16.83977253076025</v>
      </c>
      <c r="I4569" s="20">
        <v>18.25060148146785</v>
      </c>
      <c r="J4569" s="19" t="s">
        <v>1962</v>
      </c>
      <c r="K4569" s="18">
        <v>9</v>
      </c>
      <c r="L4569" s="18">
        <v>0.5</v>
      </c>
      <c r="M4569" s="18" t="str">
        <f>IF(tbl_data[[#This Row],[PACK COUNT]]&gt;1,"Multipack","Single")</f>
        <v>Multipack</v>
      </c>
    </row>
    <row r="4570" spans="1:13">
      <c r="A4570" s="22" t="s">
        <v>38</v>
      </c>
      <c r="B4570" s="22" t="s">
        <v>21</v>
      </c>
      <c r="C4570" s="22" t="s">
        <v>91</v>
      </c>
      <c r="D4570" s="22" t="s">
        <v>87</v>
      </c>
      <c r="E4570" s="22" t="s">
        <v>1142</v>
      </c>
      <c r="F4570" s="22" t="s">
        <v>191</v>
      </c>
      <c r="G4570" s="22">
        <v>1</v>
      </c>
      <c r="H4570" s="20">
        <v>0.66816990985538627</v>
      </c>
      <c r="I4570" s="20">
        <v>0.79313089189362285</v>
      </c>
      <c r="J4570" s="19" t="s">
        <v>1962</v>
      </c>
      <c r="K4570" s="18">
        <v>9</v>
      </c>
      <c r="L4570" s="18">
        <v>0.5</v>
      </c>
      <c r="M4570" s="18" t="str">
        <f>IF(tbl_data[[#This Row],[PACK COUNT]]&gt;1,"Multipack","Single")</f>
        <v>Single</v>
      </c>
    </row>
    <row r="4571" spans="1:13">
      <c r="A4571" s="22" t="s">
        <v>38</v>
      </c>
      <c r="B4571" s="22" t="s">
        <v>21</v>
      </c>
      <c r="C4571" s="22" t="s">
        <v>91</v>
      </c>
      <c r="D4571" s="22" t="s">
        <v>87</v>
      </c>
      <c r="E4571" s="22" t="s">
        <v>1140</v>
      </c>
      <c r="F4571" s="22" t="s">
        <v>196</v>
      </c>
      <c r="G4571" s="22">
        <v>1</v>
      </c>
      <c r="H4571" s="20">
        <v>198.60867163314575</v>
      </c>
      <c r="I4571" s="20">
        <v>228.21916389979683</v>
      </c>
      <c r="J4571" s="19" t="s">
        <v>1962</v>
      </c>
      <c r="K4571" s="18">
        <v>9</v>
      </c>
      <c r="L4571" s="18">
        <v>0.5</v>
      </c>
      <c r="M4571" s="18" t="str">
        <f>IF(tbl_data[[#This Row],[PACK COUNT]]&gt;1,"Multipack","Single")</f>
        <v>Single</v>
      </c>
    </row>
    <row r="4572" spans="1:13">
      <c r="A4572" s="22" t="s">
        <v>38</v>
      </c>
      <c r="B4572" s="22" t="s">
        <v>21</v>
      </c>
      <c r="C4572" s="22" t="s">
        <v>91</v>
      </c>
      <c r="D4572" s="22" t="s">
        <v>87</v>
      </c>
      <c r="E4572" s="22" t="s">
        <v>1139</v>
      </c>
      <c r="F4572" s="22" t="s">
        <v>196</v>
      </c>
      <c r="G4572" s="22">
        <v>16</v>
      </c>
      <c r="H4572" s="20">
        <v>11.402985586624792</v>
      </c>
      <c r="I4572" s="20">
        <v>10.171834551450567</v>
      </c>
      <c r="J4572" s="19" t="s">
        <v>1962</v>
      </c>
      <c r="K4572" s="18">
        <v>9</v>
      </c>
      <c r="L4572" s="18">
        <v>0.5</v>
      </c>
      <c r="M4572" s="18" t="str">
        <f>IF(tbl_data[[#This Row],[PACK COUNT]]&gt;1,"Multipack","Single")</f>
        <v>Multipack</v>
      </c>
    </row>
    <row r="4573" spans="1:13">
      <c r="A4573" s="22" t="s">
        <v>38</v>
      </c>
      <c r="B4573" s="22" t="s">
        <v>21</v>
      </c>
      <c r="C4573" s="22" t="s">
        <v>91</v>
      </c>
      <c r="D4573" s="22" t="s">
        <v>87</v>
      </c>
      <c r="E4573" s="22" t="s">
        <v>1450</v>
      </c>
      <c r="F4573" s="22" t="s">
        <v>196</v>
      </c>
      <c r="G4573" s="22">
        <v>20</v>
      </c>
      <c r="H4573" s="20">
        <v>0.42872786311123406</v>
      </c>
      <c r="I4573" s="20">
        <v>0.47226697656773808</v>
      </c>
      <c r="J4573" s="19" t="s">
        <v>1962</v>
      </c>
      <c r="K4573" s="18">
        <v>9</v>
      </c>
      <c r="L4573" s="18">
        <v>0.5</v>
      </c>
      <c r="M4573" s="18" t="str">
        <f>IF(tbl_data[[#This Row],[PACK COUNT]]&gt;1,"Multipack","Single")</f>
        <v>Multipack</v>
      </c>
    </row>
    <row r="4574" spans="1:13">
      <c r="A4574" s="22" t="s">
        <v>38</v>
      </c>
      <c r="B4574" s="22" t="s">
        <v>21</v>
      </c>
      <c r="C4574" s="22" t="s">
        <v>91</v>
      </c>
      <c r="D4574" s="22" t="s">
        <v>87</v>
      </c>
      <c r="E4574" s="22" t="s">
        <v>1569</v>
      </c>
      <c r="F4574" s="22" t="s">
        <v>196</v>
      </c>
      <c r="G4574" s="22">
        <v>4</v>
      </c>
      <c r="H4574" s="20">
        <v>1.1618009971434544</v>
      </c>
      <c r="I4574" s="20">
        <v>1.5047780332073033</v>
      </c>
      <c r="J4574" s="19" t="s">
        <v>1962</v>
      </c>
      <c r="K4574" s="18">
        <v>9</v>
      </c>
      <c r="L4574" s="18">
        <v>0.5</v>
      </c>
      <c r="M4574" s="18" t="str">
        <f>IF(tbl_data[[#This Row],[PACK COUNT]]&gt;1,"Multipack","Single")</f>
        <v>Multipack</v>
      </c>
    </row>
    <row r="4575" spans="1:13">
      <c r="A4575" s="22" t="s">
        <v>38</v>
      </c>
      <c r="B4575" s="22" t="s">
        <v>21</v>
      </c>
      <c r="C4575" s="22" t="s">
        <v>91</v>
      </c>
      <c r="D4575" s="22" t="s">
        <v>87</v>
      </c>
      <c r="E4575" s="22" t="s">
        <v>1140</v>
      </c>
      <c r="F4575" s="22" t="s">
        <v>196</v>
      </c>
      <c r="G4575" s="22">
        <v>1</v>
      </c>
      <c r="H4575" s="20">
        <v>7.5129056072626363E-2</v>
      </c>
      <c r="I4575" s="20">
        <v>0.12272197358861028</v>
      </c>
      <c r="J4575" s="19" t="s">
        <v>1962</v>
      </c>
      <c r="K4575" s="18">
        <v>9</v>
      </c>
      <c r="L4575" s="18">
        <v>0.5</v>
      </c>
      <c r="M4575" s="18" t="str">
        <f>IF(tbl_data[[#This Row],[PACK COUNT]]&gt;1,"Multipack","Single")</f>
        <v>Single</v>
      </c>
    </row>
    <row r="4576" spans="1:13">
      <c r="A4576" s="22" t="s">
        <v>38</v>
      </c>
      <c r="B4576" s="22" t="s">
        <v>21</v>
      </c>
      <c r="C4576" s="22" t="s">
        <v>91</v>
      </c>
      <c r="D4576" s="22" t="s">
        <v>87</v>
      </c>
      <c r="E4576" s="22" t="s">
        <v>1138</v>
      </c>
      <c r="F4576" s="22" t="s">
        <v>203</v>
      </c>
      <c r="G4576" s="22">
        <v>1</v>
      </c>
      <c r="H4576" s="20">
        <v>83.580828100273905</v>
      </c>
      <c r="I4576" s="20">
        <v>71.218920587887055</v>
      </c>
      <c r="J4576" s="19" t="s">
        <v>1962</v>
      </c>
      <c r="K4576" s="18">
        <v>9</v>
      </c>
      <c r="L4576" s="18">
        <v>2</v>
      </c>
      <c r="M4576" s="18" t="str">
        <f>IF(tbl_data[[#This Row],[PACK COUNT]]&gt;1,"Multipack","Single")</f>
        <v>Single</v>
      </c>
    </row>
    <row r="4577" spans="1:13">
      <c r="A4577" s="22" t="s">
        <v>38</v>
      </c>
      <c r="B4577" s="22" t="s">
        <v>21</v>
      </c>
      <c r="C4577" s="22" t="s">
        <v>22</v>
      </c>
      <c r="D4577" s="22" t="s">
        <v>24</v>
      </c>
      <c r="E4577" s="22" t="s">
        <v>1137</v>
      </c>
      <c r="F4577" s="22" t="s">
        <v>196</v>
      </c>
      <c r="G4577" s="22">
        <v>1</v>
      </c>
      <c r="H4577" s="20">
        <v>6.7306957132771981</v>
      </c>
      <c r="I4577" s="20">
        <v>18.490399768442082</v>
      </c>
      <c r="J4577" s="19" t="s">
        <v>1962</v>
      </c>
      <c r="K4577" s="18">
        <v>9</v>
      </c>
      <c r="L4577" s="18">
        <v>0.5</v>
      </c>
      <c r="M4577" s="18" t="str">
        <f>IF(tbl_data[[#This Row],[PACK COUNT]]&gt;1,"Multipack","Single")</f>
        <v>Single</v>
      </c>
    </row>
    <row r="4578" spans="1:13">
      <c r="A4578" s="22" t="s">
        <v>38</v>
      </c>
      <c r="B4578" s="22" t="s">
        <v>21</v>
      </c>
      <c r="C4578" s="22" t="s">
        <v>30</v>
      </c>
      <c r="D4578" s="22" t="s">
        <v>24</v>
      </c>
      <c r="E4578" s="22" t="s">
        <v>1449</v>
      </c>
      <c r="F4578" s="22" t="s">
        <v>196</v>
      </c>
      <c r="G4578" s="22">
        <v>2</v>
      </c>
      <c r="H4578" s="20">
        <v>0.6774510515028469</v>
      </c>
      <c r="I4578" s="20">
        <v>0.96992664499780346</v>
      </c>
      <c r="J4578" s="19" t="s">
        <v>1962</v>
      </c>
      <c r="K4578" s="18">
        <v>9</v>
      </c>
      <c r="L4578" s="18">
        <v>0.5</v>
      </c>
      <c r="M4578" s="18" t="str">
        <f>IF(tbl_data[[#This Row],[PACK COUNT]]&gt;1,"Multipack","Single")</f>
        <v>Multipack</v>
      </c>
    </row>
    <row r="4579" spans="1:13">
      <c r="A4579" s="22" t="s">
        <v>38</v>
      </c>
      <c r="B4579" s="22" t="s">
        <v>21</v>
      </c>
      <c r="C4579" s="22" t="s">
        <v>30</v>
      </c>
      <c r="D4579" s="22" t="s">
        <v>24</v>
      </c>
      <c r="E4579" s="22" t="s">
        <v>1449</v>
      </c>
      <c r="F4579" s="22" t="s">
        <v>196</v>
      </c>
      <c r="G4579" s="22">
        <v>2</v>
      </c>
      <c r="H4579" s="20">
        <v>0.92472848184365009</v>
      </c>
      <c r="I4579" s="20">
        <v>1.3976075575022171</v>
      </c>
      <c r="J4579" s="19" t="s">
        <v>1962</v>
      </c>
      <c r="K4579" s="18">
        <v>9</v>
      </c>
      <c r="L4579" s="18">
        <v>0.5</v>
      </c>
      <c r="M4579" s="18" t="str">
        <f>IF(tbl_data[[#This Row],[PACK COUNT]]&gt;1,"Multipack","Single")</f>
        <v>Multipack</v>
      </c>
    </row>
    <row r="4580" spans="1:13">
      <c r="A4580" s="22" t="s">
        <v>38</v>
      </c>
      <c r="B4580" s="22" t="s">
        <v>21</v>
      </c>
      <c r="C4580" s="22" t="s">
        <v>30</v>
      </c>
      <c r="D4580" s="22" t="s">
        <v>24</v>
      </c>
      <c r="E4580" s="22" t="s">
        <v>1135</v>
      </c>
      <c r="F4580" s="22" t="s">
        <v>196</v>
      </c>
      <c r="G4580" s="22">
        <v>1</v>
      </c>
      <c r="H4580" s="20">
        <v>41.218742675524261</v>
      </c>
      <c r="I4580" s="20">
        <v>73.29884204966848</v>
      </c>
      <c r="J4580" s="19" t="s">
        <v>1962</v>
      </c>
      <c r="K4580" s="18">
        <v>9</v>
      </c>
      <c r="L4580" s="18">
        <v>0.5</v>
      </c>
      <c r="M4580" s="18" t="str">
        <f>IF(tbl_data[[#This Row],[PACK COUNT]]&gt;1,"Multipack","Single")</f>
        <v>Single</v>
      </c>
    </row>
    <row r="4581" spans="1:13">
      <c r="A4581" s="22" t="s">
        <v>38</v>
      </c>
      <c r="B4581" s="22" t="s">
        <v>21</v>
      </c>
      <c r="C4581" s="22" t="s">
        <v>1656</v>
      </c>
      <c r="D4581" s="22" t="s">
        <v>24</v>
      </c>
      <c r="E4581" s="22" t="s">
        <v>1655</v>
      </c>
      <c r="F4581" s="22" t="s">
        <v>196</v>
      </c>
      <c r="G4581" s="22">
        <v>1</v>
      </c>
      <c r="H4581" s="20">
        <v>0.33483039099831857</v>
      </c>
      <c r="I4581" s="20">
        <v>0.44657310295318436</v>
      </c>
      <c r="J4581" s="19" t="s">
        <v>1962</v>
      </c>
      <c r="K4581" s="18">
        <v>9</v>
      </c>
      <c r="L4581" s="18">
        <v>0.5</v>
      </c>
      <c r="M4581" s="18" t="str">
        <f>IF(tbl_data[[#This Row],[PACK COUNT]]&gt;1,"Multipack","Single")</f>
        <v>Single</v>
      </c>
    </row>
    <row r="4582" spans="1:13">
      <c r="A4582" s="22" t="s">
        <v>38</v>
      </c>
      <c r="B4582" s="22" t="s">
        <v>21</v>
      </c>
      <c r="C4582" s="22" t="s">
        <v>909</v>
      </c>
      <c r="D4582" s="22" t="s">
        <v>24</v>
      </c>
      <c r="E4582" s="22" t="s">
        <v>1654</v>
      </c>
      <c r="F4582" s="22" t="s">
        <v>196</v>
      </c>
      <c r="G4582" s="22">
        <v>1</v>
      </c>
      <c r="H4582" s="20">
        <v>9.2457576420138674E-2</v>
      </c>
      <c r="I4582" s="20">
        <v>0.14284003809165541</v>
      </c>
      <c r="J4582" s="19" t="s">
        <v>1962</v>
      </c>
      <c r="K4582" s="18">
        <v>9</v>
      </c>
      <c r="L4582" s="18">
        <v>0.5</v>
      </c>
      <c r="M4582" s="18" t="str">
        <f>IF(tbl_data[[#This Row],[PACK COUNT]]&gt;1,"Multipack","Single")</f>
        <v>Single</v>
      </c>
    </row>
    <row r="4583" spans="1:13">
      <c r="A4583" s="22" t="s">
        <v>38</v>
      </c>
      <c r="B4583" s="22" t="s">
        <v>84</v>
      </c>
      <c r="C4583" s="22" t="s">
        <v>85</v>
      </c>
      <c r="D4583" s="22" t="s">
        <v>71</v>
      </c>
      <c r="E4583" s="22" t="s">
        <v>1338</v>
      </c>
      <c r="F4583" s="22" t="s">
        <v>203</v>
      </c>
      <c r="G4583" s="22">
        <v>1</v>
      </c>
      <c r="H4583" s="20">
        <v>0.25152057570837516</v>
      </c>
      <c r="I4583" s="20">
        <v>0.3637535898073454</v>
      </c>
      <c r="J4583" s="19" t="s">
        <v>1962</v>
      </c>
      <c r="K4583" s="18">
        <v>9</v>
      </c>
      <c r="L4583" s="18">
        <v>1</v>
      </c>
      <c r="M4583" s="18" t="str">
        <f>IF(tbl_data[[#This Row],[PACK COUNT]]&gt;1,"Multipack","Single")</f>
        <v>Single</v>
      </c>
    </row>
    <row r="4584" spans="1:13">
      <c r="A4584" s="22" t="s">
        <v>38</v>
      </c>
      <c r="B4584" s="22" t="s">
        <v>84</v>
      </c>
      <c r="C4584" s="22" t="s">
        <v>96</v>
      </c>
      <c r="D4584" s="22" t="s">
        <v>87</v>
      </c>
      <c r="E4584" s="22" t="s">
        <v>1516</v>
      </c>
      <c r="F4584" s="22" t="s">
        <v>196</v>
      </c>
      <c r="G4584" s="22">
        <v>1</v>
      </c>
      <c r="H4584" s="20">
        <v>0.26495872398372727</v>
      </c>
      <c r="I4584" s="20">
        <v>0.36327801851539909</v>
      </c>
      <c r="J4584" s="19" t="s">
        <v>1962</v>
      </c>
      <c r="K4584" s="18">
        <v>9</v>
      </c>
      <c r="L4584" s="18">
        <v>0.5</v>
      </c>
      <c r="M4584" s="18" t="str">
        <f>IF(tbl_data[[#This Row],[PACK COUNT]]&gt;1,"Multipack","Single")</f>
        <v>Single</v>
      </c>
    </row>
    <row r="4585" spans="1:13">
      <c r="A4585" s="22" t="s">
        <v>38</v>
      </c>
      <c r="B4585" s="22" t="s">
        <v>84</v>
      </c>
      <c r="C4585" s="22" t="s">
        <v>96</v>
      </c>
      <c r="D4585" s="22" t="s">
        <v>87</v>
      </c>
      <c r="E4585" s="22" t="s">
        <v>1395</v>
      </c>
      <c r="F4585" s="22" t="s">
        <v>203</v>
      </c>
      <c r="G4585" s="22">
        <v>1</v>
      </c>
      <c r="H4585" s="20">
        <v>0.32832050267060597</v>
      </c>
      <c r="I4585" s="20">
        <v>0.36231874766555783</v>
      </c>
      <c r="J4585" s="19" t="s">
        <v>1962</v>
      </c>
      <c r="K4585" s="18">
        <v>9</v>
      </c>
      <c r="L4585" s="18">
        <v>1</v>
      </c>
      <c r="M4585" s="18" t="str">
        <f>IF(tbl_data[[#This Row],[PACK COUNT]]&gt;1,"Multipack","Single")</f>
        <v>Single</v>
      </c>
    </row>
    <row r="4586" spans="1:13">
      <c r="A4586" s="22" t="s">
        <v>38</v>
      </c>
      <c r="B4586" s="22" t="s">
        <v>84</v>
      </c>
      <c r="C4586" s="22" t="s">
        <v>96</v>
      </c>
      <c r="D4586" s="22" t="s">
        <v>87</v>
      </c>
      <c r="E4586" s="22" t="s">
        <v>1339</v>
      </c>
      <c r="F4586" s="22" t="s">
        <v>203</v>
      </c>
      <c r="G4586" s="22">
        <v>1</v>
      </c>
      <c r="H4586" s="20">
        <v>1.299742486811476</v>
      </c>
      <c r="I4586" s="20">
        <v>1.2438004731699219</v>
      </c>
      <c r="J4586" s="19" t="s">
        <v>1962</v>
      </c>
      <c r="K4586" s="18">
        <v>9</v>
      </c>
      <c r="L4586" s="18">
        <v>2</v>
      </c>
      <c r="M4586" s="18" t="str">
        <f>IF(tbl_data[[#This Row],[PACK COUNT]]&gt;1,"Multipack","Single")</f>
        <v>Single</v>
      </c>
    </row>
    <row r="4587" spans="1:13">
      <c r="A4587" s="22" t="s">
        <v>38</v>
      </c>
      <c r="B4587" s="22" t="s">
        <v>84</v>
      </c>
      <c r="C4587" s="22" t="s">
        <v>97</v>
      </c>
      <c r="D4587" s="22" t="s">
        <v>87</v>
      </c>
      <c r="E4587" s="22" t="s">
        <v>1470</v>
      </c>
      <c r="F4587" s="22" t="s">
        <v>203</v>
      </c>
      <c r="G4587" s="22">
        <v>1</v>
      </c>
      <c r="H4587" s="20">
        <v>0.27867271567547652</v>
      </c>
      <c r="I4587" s="20">
        <v>0.3163030221259524</v>
      </c>
      <c r="J4587" s="19" t="s">
        <v>1962</v>
      </c>
      <c r="K4587" s="18">
        <v>9</v>
      </c>
      <c r="L4587" s="18">
        <v>1.5</v>
      </c>
      <c r="M4587" s="18" t="str">
        <f>IF(tbl_data[[#This Row],[PACK COUNT]]&gt;1,"Multipack","Single")</f>
        <v>Single</v>
      </c>
    </row>
    <row r="4588" spans="1:13">
      <c r="A4588" s="22" t="s">
        <v>38</v>
      </c>
      <c r="B4588" s="22" t="s">
        <v>84</v>
      </c>
      <c r="C4588" s="22" t="s">
        <v>98</v>
      </c>
      <c r="D4588" s="22" t="s">
        <v>87</v>
      </c>
      <c r="E4588" s="22" t="s">
        <v>1394</v>
      </c>
      <c r="F4588" s="22" t="s">
        <v>203</v>
      </c>
      <c r="G4588" s="22">
        <v>1</v>
      </c>
      <c r="H4588" s="20">
        <v>0.22557099915648948</v>
      </c>
      <c r="I4588" s="20">
        <v>0.21174907875207485</v>
      </c>
      <c r="J4588" s="19" t="s">
        <v>1962</v>
      </c>
      <c r="K4588" s="18">
        <v>9</v>
      </c>
      <c r="L4588" s="18">
        <v>2</v>
      </c>
      <c r="M4588" s="18" t="str">
        <f>IF(tbl_data[[#This Row],[PACK COUNT]]&gt;1,"Multipack","Single")</f>
        <v>Single</v>
      </c>
    </row>
    <row r="4589" spans="1:13">
      <c r="A4589" s="22" t="s">
        <v>38</v>
      </c>
      <c r="B4589" s="22" t="s">
        <v>84</v>
      </c>
      <c r="C4589" s="22" t="s">
        <v>99</v>
      </c>
      <c r="D4589" s="22" t="s">
        <v>87</v>
      </c>
      <c r="E4589" s="22" t="s">
        <v>1337</v>
      </c>
      <c r="F4589" s="22" t="s">
        <v>203</v>
      </c>
      <c r="G4589" s="22">
        <v>1</v>
      </c>
      <c r="H4589" s="20">
        <v>0.44395041052830669</v>
      </c>
      <c r="I4589" s="20">
        <v>0.53198732001357474</v>
      </c>
      <c r="J4589" s="19" t="s">
        <v>1962</v>
      </c>
      <c r="K4589" s="18">
        <v>9</v>
      </c>
      <c r="L4589" s="18">
        <v>1.5</v>
      </c>
      <c r="M4589" s="18" t="str">
        <f>IF(tbl_data[[#This Row],[PACK COUNT]]&gt;1,"Multipack","Single")</f>
        <v>Single</v>
      </c>
    </row>
    <row r="4590" spans="1:13">
      <c r="A4590" s="22" t="s">
        <v>38</v>
      </c>
      <c r="B4590" s="22" t="s">
        <v>84</v>
      </c>
      <c r="C4590" s="22" t="s">
        <v>99</v>
      </c>
      <c r="D4590" s="22" t="s">
        <v>87</v>
      </c>
      <c r="E4590" s="22" t="s">
        <v>1336</v>
      </c>
      <c r="F4590" s="22" t="s">
        <v>203</v>
      </c>
      <c r="G4590" s="22">
        <v>1</v>
      </c>
      <c r="H4590" s="20">
        <v>1.4717763379273865</v>
      </c>
      <c r="I4590" s="20">
        <v>1.4301601783122537</v>
      </c>
      <c r="J4590" s="19" t="s">
        <v>1962</v>
      </c>
      <c r="K4590" s="18">
        <v>9</v>
      </c>
      <c r="L4590" s="18">
        <v>2</v>
      </c>
      <c r="M4590" s="18" t="str">
        <f>IF(tbl_data[[#This Row],[PACK COUNT]]&gt;1,"Multipack","Single")</f>
        <v>Single</v>
      </c>
    </row>
    <row r="4591" spans="1:13">
      <c r="A4591" s="22" t="s">
        <v>38</v>
      </c>
      <c r="B4591" s="22" t="s">
        <v>88</v>
      </c>
      <c r="C4591" s="22" t="s">
        <v>73</v>
      </c>
      <c r="D4591" s="22" t="s">
        <v>87</v>
      </c>
      <c r="E4591" s="22" t="s">
        <v>1118</v>
      </c>
      <c r="F4591" s="22" t="s">
        <v>196</v>
      </c>
      <c r="G4591" s="22">
        <v>1</v>
      </c>
      <c r="H4591" s="20">
        <v>176.09860219878263</v>
      </c>
      <c r="I4591" s="20">
        <v>204.94357622935368</v>
      </c>
      <c r="J4591" s="19" t="s">
        <v>1962</v>
      </c>
      <c r="K4591" s="18">
        <v>9</v>
      </c>
      <c r="L4591" s="18">
        <v>0.5</v>
      </c>
      <c r="M4591" s="18" t="str">
        <f>IF(tbl_data[[#This Row],[PACK COUNT]]&gt;1,"Multipack","Single")</f>
        <v>Single</v>
      </c>
    </row>
    <row r="4592" spans="1:13">
      <c r="A4592" s="22" t="s">
        <v>38</v>
      </c>
      <c r="B4592" s="22" t="s">
        <v>88</v>
      </c>
      <c r="C4592" s="22" t="s">
        <v>73</v>
      </c>
      <c r="D4592" s="22" t="s">
        <v>87</v>
      </c>
      <c r="E4592" s="22" t="s">
        <v>1117</v>
      </c>
      <c r="F4592" s="22" t="s">
        <v>203</v>
      </c>
      <c r="G4592" s="22">
        <v>1</v>
      </c>
      <c r="H4592" s="20">
        <v>363.71948575911188</v>
      </c>
      <c r="I4592" s="20">
        <v>308.673145599414</v>
      </c>
      <c r="J4592" s="19" t="s">
        <v>1962</v>
      </c>
      <c r="K4592" s="18">
        <v>9</v>
      </c>
      <c r="L4592" s="18">
        <v>2</v>
      </c>
      <c r="M4592" s="18" t="str">
        <f>IF(tbl_data[[#This Row],[PACK COUNT]]&gt;1,"Multipack","Single")</f>
        <v>Single</v>
      </c>
    </row>
    <row r="4593" spans="1:13">
      <c r="A4593" s="22" t="s">
        <v>38</v>
      </c>
      <c r="B4593" s="22" t="s">
        <v>88</v>
      </c>
      <c r="C4593" s="22" t="s">
        <v>24</v>
      </c>
      <c r="D4593" s="22" t="s">
        <v>87</v>
      </c>
      <c r="E4593" s="22" t="s">
        <v>1468</v>
      </c>
      <c r="F4593" s="22" t="s">
        <v>191</v>
      </c>
      <c r="G4593" s="22">
        <v>1</v>
      </c>
      <c r="H4593" s="20">
        <v>44.906212177465662</v>
      </c>
      <c r="I4593" s="20">
        <v>50.825298925346836</v>
      </c>
      <c r="J4593" s="19" t="s">
        <v>1962</v>
      </c>
      <c r="K4593" s="18">
        <v>9</v>
      </c>
      <c r="L4593" s="18">
        <v>0.5</v>
      </c>
      <c r="M4593" s="18" t="str">
        <f>IF(tbl_data[[#This Row],[PACK COUNT]]&gt;1,"Multipack","Single")</f>
        <v>Single</v>
      </c>
    </row>
    <row r="4594" spans="1:13">
      <c r="A4594" s="22" t="s">
        <v>38</v>
      </c>
      <c r="B4594" s="22" t="s">
        <v>88</v>
      </c>
      <c r="C4594" s="22" t="s">
        <v>24</v>
      </c>
      <c r="D4594" s="22" t="s">
        <v>87</v>
      </c>
      <c r="E4594" s="22" t="s">
        <v>1468</v>
      </c>
      <c r="F4594" s="22" t="s">
        <v>191</v>
      </c>
      <c r="G4594" s="22">
        <v>1</v>
      </c>
      <c r="H4594" s="20">
        <v>5.0431038015191465</v>
      </c>
      <c r="I4594" s="20">
        <v>5.6856395479119231</v>
      </c>
      <c r="J4594" s="19" t="s">
        <v>1962</v>
      </c>
      <c r="K4594" s="18">
        <v>9</v>
      </c>
      <c r="L4594" s="18">
        <v>0.5</v>
      </c>
      <c r="M4594" s="18" t="str">
        <f>IF(tbl_data[[#This Row],[PACK COUNT]]&gt;1,"Multipack","Single")</f>
        <v>Single</v>
      </c>
    </row>
    <row r="4595" spans="1:13">
      <c r="A4595" s="22" t="s">
        <v>38</v>
      </c>
      <c r="B4595" s="22" t="s">
        <v>88</v>
      </c>
      <c r="C4595" s="22" t="s">
        <v>90</v>
      </c>
      <c r="D4595" s="22" t="s">
        <v>87</v>
      </c>
      <c r="E4595" s="22" t="s">
        <v>1529</v>
      </c>
      <c r="F4595" s="22" t="s">
        <v>191</v>
      </c>
      <c r="G4595" s="22">
        <v>4</v>
      </c>
      <c r="H4595" s="20">
        <v>3.003722039973908</v>
      </c>
      <c r="I4595" s="20">
        <v>3.7262628918097667</v>
      </c>
      <c r="J4595" s="19" t="s">
        <v>1962</v>
      </c>
      <c r="K4595" s="18">
        <v>9</v>
      </c>
      <c r="L4595" s="18">
        <v>0.5</v>
      </c>
      <c r="M4595" s="18" t="str">
        <f>IF(tbl_data[[#This Row],[PACK COUNT]]&gt;1,"Multipack","Single")</f>
        <v>Multipack</v>
      </c>
    </row>
    <row r="4596" spans="1:13">
      <c r="A4596" s="22" t="s">
        <v>38</v>
      </c>
      <c r="B4596" s="22" t="s">
        <v>88</v>
      </c>
      <c r="C4596" s="22" t="s">
        <v>90</v>
      </c>
      <c r="D4596" s="22" t="s">
        <v>87</v>
      </c>
      <c r="E4596" s="22" t="s">
        <v>1116</v>
      </c>
      <c r="F4596" s="22" t="s">
        <v>191</v>
      </c>
      <c r="G4596" s="22">
        <v>1</v>
      </c>
      <c r="H4596" s="20">
        <v>29.91384338891892</v>
      </c>
      <c r="I4596" s="20">
        <v>43.433723815093309</v>
      </c>
      <c r="J4596" s="19" t="s">
        <v>1962</v>
      </c>
      <c r="K4596" s="18">
        <v>9</v>
      </c>
      <c r="L4596" s="18">
        <v>0.5</v>
      </c>
      <c r="M4596" s="18" t="str">
        <f>IF(tbl_data[[#This Row],[PACK COUNT]]&gt;1,"Multipack","Single")</f>
        <v>Single</v>
      </c>
    </row>
    <row r="4597" spans="1:13">
      <c r="A4597" s="22" t="s">
        <v>38</v>
      </c>
      <c r="B4597" s="22" t="s">
        <v>88</v>
      </c>
      <c r="C4597" s="22" t="s">
        <v>24</v>
      </c>
      <c r="D4597" s="22" t="s">
        <v>87</v>
      </c>
      <c r="E4597" s="22" t="s">
        <v>1716</v>
      </c>
      <c r="F4597" s="22" t="s">
        <v>203</v>
      </c>
      <c r="G4597" s="22">
        <v>1</v>
      </c>
      <c r="H4597" s="20">
        <v>4.4777374973676331E-3</v>
      </c>
      <c r="I4597" s="20">
        <v>4.569210218441702E-3</v>
      </c>
      <c r="J4597" s="19" t="s">
        <v>1962</v>
      </c>
      <c r="K4597" s="18">
        <v>9</v>
      </c>
      <c r="L4597" s="18">
        <v>1.2</v>
      </c>
      <c r="M4597" s="18" t="str">
        <f>IF(tbl_data[[#This Row],[PACK COUNT]]&gt;1,"Multipack","Single")</f>
        <v>Single</v>
      </c>
    </row>
    <row r="4598" spans="1:13">
      <c r="A4598" s="22" t="s">
        <v>38</v>
      </c>
      <c r="B4598" s="22" t="s">
        <v>88</v>
      </c>
      <c r="C4598" s="22" t="s">
        <v>24</v>
      </c>
      <c r="D4598" s="22" t="s">
        <v>110</v>
      </c>
      <c r="E4598" s="22" t="s">
        <v>1716</v>
      </c>
      <c r="F4598" s="22" t="s">
        <v>203</v>
      </c>
      <c r="G4598" s="22">
        <v>1</v>
      </c>
      <c r="H4598" s="20">
        <v>0.18730078081830934</v>
      </c>
      <c r="I4598" s="20">
        <v>0.16329873729238945</v>
      </c>
      <c r="J4598" s="19" t="s">
        <v>1962</v>
      </c>
      <c r="K4598" s="18">
        <v>9</v>
      </c>
      <c r="L4598" s="18">
        <v>1.2</v>
      </c>
      <c r="M4598" s="18" t="str">
        <f>IF(tbl_data[[#This Row],[PACK COUNT]]&gt;1,"Multipack","Single")</f>
        <v>Single</v>
      </c>
    </row>
    <row r="4599" spans="1:13">
      <c r="A4599" s="22" t="s">
        <v>38</v>
      </c>
      <c r="B4599" s="22" t="s">
        <v>88</v>
      </c>
      <c r="C4599" s="22" t="s">
        <v>112</v>
      </c>
      <c r="D4599" s="22" t="s">
        <v>110</v>
      </c>
      <c r="E4599" s="22" t="s">
        <v>1737</v>
      </c>
      <c r="F4599" s="22" t="s">
        <v>191</v>
      </c>
      <c r="G4599" s="22">
        <v>1</v>
      </c>
      <c r="H4599" s="20">
        <v>7.8876758069654149E-2</v>
      </c>
      <c r="I4599" s="20">
        <v>8.3622130295579591E-2</v>
      </c>
      <c r="J4599" s="19" t="s">
        <v>1962</v>
      </c>
      <c r="K4599" s="18">
        <v>9</v>
      </c>
      <c r="L4599" s="18">
        <v>0.5</v>
      </c>
      <c r="M4599" s="18" t="str">
        <f>IF(tbl_data[[#This Row],[PACK COUNT]]&gt;1,"Multipack","Single")</f>
        <v>Single</v>
      </c>
    </row>
    <row r="4600" spans="1:13">
      <c r="A4600" s="22" t="s">
        <v>38</v>
      </c>
      <c r="B4600" s="22" t="s">
        <v>88</v>
      </c>
      <c r="C4600" s="22" t="s">
        <v>112</v>
      </c>
      <c r="D4600" s="22" t="s">
        <v>110</v>
      </c>
      <c r="E4600" s="22" t="s">
        <v>1115</v>
      </c>
      <c r="F4600" s="22" t="s">
        <v>196</v>
      </c>
      <c r="G4600" s="22">
        <v>1</v>
      </c>
      <c r="H4600" s="20">
        <v>50.903037241471061</v>
      </c>
      <c r="I4600" s="20">
        <v>69.021710288305229</v>
      </c>
      <c r="J4600" s="19" t="s">
        <v>1962</v>
      </c>
      <c r="K4600" s="18">
        <v>9</v>
      </c>
      <c r="L4600" s="18">
        <v>0.5</v>
      </c>
      <c r="M4600" s="18" t="str">
        <f>IF(tbl_data[[#This Row],[PACK COUNT]]&gt;1,"Multipack","Single")</f>
        <v>Single</v>
      </c>
    </row>
    <row r="4601" spans="1:13">
      <c r="A4601" s="22" t="s">
        <v>38</v>
      </c>
      <c r="B4601" s="22" t="s">
        <v>88</v>
      </c>
      <c r="C4601" s="22" t="s">
        <v>112</v>
      </c>
      <c r="D4601" s="22" t="s">
        <v>110</v>
      </c>
      <c r="E4601" s="22" t="s">
        <v>1114</v>
      </c>
      <c r="F4601" s="22" t="s">
        <v>203</v>
      </c>
      <c r="G4601" s="22">
        <v>1</v>
      </c>
      <c r="H4601" s="20">
        <v>1002.9342613616014</v>
      </c>
      <c r="I4601" s="20">
        <v>915.89121708909261</v>
      </c>
      <c r="J4601" s="19" t="s">
        <v>1962</v>
      </c>
      <c r="K4601" s="18">
        <v>9</v>
      </c>
      <c r="L4601" s="18">
        <v>2</v>
      </c>
      <c r="M4601" s="18" t="str">
        <f>IF(tbl_data[[#This Row],[PACK COUNT]]&gt;1,"Multipack","Single")</f>
        <v>Single</v>
      </c>
    </row>
    <row r="4602" spans="1:13">
      <c r="A4602" s="22" t="s">
        <v>38</v>
      </c>
      <c r="B4602" s="22" t="s">
        <v>88</v>
      </c>
      <c r="C4602" s="22" t="s">
        <v>90</v>
      </c>
      <c r="D4602" s="22" t="s">
        <v>87</v>
      </c>
      <c r="E4602" s="22" t="s">
        <v>1113</v>
      </c>
      <c r="F4602" s="22" t="s">
        <v>203</v>
      </c>
      <c r="G4602" s="22">
        <v>1</v>
      </c>
      <c r="H4602" s="20">
        <v>86.981677670013809</v>
      </c>
      <c r="I4602" s="20">
        <v>68.61786965982148</v>
      </c>
      <c r="J4602" s="19" t="s">
        <v>1962</v>
      </c>
      <c r="K4602" s="18">
        <v>9</v>
      </c>
      <c r="L4602" s="18">
        <v>2</v>
      </c>
      <c r="M4602" s="18" t="str">
        <f>IF(tbl_data[[#This Row],[PACK COUNT]]&gt;1,"Multipack","Single")</f>
        <v>Single</v>
      </c>
    </row>
    <row r="4603" spans="1:13">
      <c r="A4603" s="22" t="s">
        <v>38</v>
      </c>
      <c r="B4603" s="22" t="s">
        <v>42</v>
      </c>
      <c r="C4603" s="22" t="s">
        <v>43</v>
      </c>
      <c r="D4603" s="22" t="s">
        <v>24</v>
      </c>
      <c r="E4603" s="22" t="s">
        <v>1557</v>
      </c>
      <c r="F4603" s="22" t="s">
        <v>196</v>
      </c>
      <c r="G4603" s="22">
        <v>1</v>
      </c>
      <c r="H4603" s="20">
        <v>4.712311956531261</v>
      </c>
      <c r="I4603" s="20">
        <v>5.6049475327459275</v>
      </c>
      <c r="J4603" s="19" t="s">
        <v>1962</v>
      </c>
      <c r="K4603" s="18">
        <v>9</v>
      </c>
      <c r="L4603" s="18">
        <v>0.5</v>
      </c>
      <c r="M4603" s="18" t="str">
        <f>IF(tbl_data[[#This Row],[PACK COUNT]]&gt;1,"Multipack","Single")</f>
        <v>Single</v>
      </c>
    </row>
    <row r="4604" spans="1:13">
      <c r="A4604" s="22" t="s">
        <v>38</v>
      </c>
      <c r="B4604" s="22" t="s">
        <v>42</v>
      </c>
      <c r="C4604" s="22" t="s">
        <v>43</v>
      </c>
      <c r="D4604" s="22" t="s">
        <v>71</v>
      </c>
      <c r="E4604" s="22" t="s">
        <v>1557</v>
      </c>
      <c r="F4604" s="22" t="s">
        <v>196</v>
      </c>
      <c r="G4604" s="22">
        <v>1</v>
      </c>
      <c r="H4604" s="20">
        <v>1.2333040254833855E-3</v>
      </c>
      <c r="I4604" s="20">
        <v>1.5769171131176179E-3</v>
      </c>
      <c r="J4604" s="19" t="s">
        <v>1962</v>
      </c>
      <c r="K4604" s="18">
        <v>9</v>
      </c>
      <c r="L4604" s="18">
        <v>0.5</v>
      </c>
      <c r="M4604" s="18" t="str">
        <f>IF(tbl_data[[#This Row],[PACK COUNT]]&gt;1,"Multipack","Single")</f>
        <v>Single</v>
      </c>
    </row>
    <row r="4605" spans="1:13">
      <c r="A4605" s="22" t="s">
        <v>38</v>
      </c>
      <c r="B4605" s="22" t="s">
        <v>42</v>
      </c>
      <c r="C4605" s="22" t="s">
        <v>44</v>
      </c>
      <c r="D4605" s="22" t="s">
        <v>24</v>
      </c>
      <c r="E4605" s="22" t="s">
        <v>1109</v>
      </c>
      <c r="F4605" s="22" t="s">
        <v>191</v>
      </c>
      <c r="G4605" s="22">
        <v>1</v>
      </c>
      <c r="H4605" s="20">
        <v>7.1628522637574363</v>
      </c>
      <c r="I4605" s="20">
        <v>11.932394276761938</v>
      </c>
      <c r="J4605" s="19" t="s">
        <v>1962</v>
      </c>
      <c r="K4605" s="18">
        <v>9</v>
      </c>
      <c r="L4605" s="18">
        <v>0.5</v>
      </c>
      <c r="M4605" s="18" t="str">
        <f>IF(tbl_data[[#This Row],[PACK COUNT]]&gt;1,"Multipack","Single")</f>
        <v>Single</v>
      </c>
    </row>
    <row r="4606" spans="1:13">
      <c r="A4606" s="22" t="s">
        <v>38</v>
      </c>
      <c r="B4606" s="22" t="s">
        <v>42</v>
      </c>
      <c r="C4606" s="22" t="s">
        <v>44</v>
      </c>
      <c r="D4606" s="22" t="s">
        <v>24</v>
      </c>
      <c r="E4606" s="22" t="s">
        <v>1108</v>
      </c>
      <c r="F4606" s="22" t="s">
        <v>196</v>
      </c>
      <c r="G4606" s="22">
        <v>1</v>
      </c>
      <c r="H4606" s="20">
        <v>27.043100499208411</v>
      </c>
      <c r="I4606" s="20">
        <v>49.681028138774586</v>
      </c>
      <c r="J4606" s="19" t="s">
        <v>1962</v>
      </c>
      <c r="K4606" s="18">
        <v>9</v>
      </c>
      <c r="L4606" s="18">
        <v>0.5</v>
      </c>
      <c r="M4606" s="18" t="str">
        <f>IF(tbl_data[[#This Row],[PACK COUNT]]&gt;1,"Multipack","Single")</f>
        <v>Single</v>
      </c>
    </row>
    <row r="4607" spans="1:13">
      <c r="A4607" s="22" t="s">
        <v>38</v>
      </c>
      <c r="B4607" s="22" t="s">
        <v>42</v>
      </c>
      <c r="C4607" s="22" t="s">
        <v>79</v>
      </c>
      <c r="D4607" s="22" t="s">
        <v>71</v>
      </c>
      <c r="E4607" s="22" t="s">
        <v>1107</v>
      </c>
      <c r="F4607" s="22" t="s">
        <v>191</v>
      </c>
      <c r="G4607" s="22">
        <v>1</v>
      </c>
      <c r="H4607" s="20">
        <v>5.4561127397309255</v>
      </c>
      <c r="I4607" s="20">
        <v>7.530752952018303</v>
      </c>
      <c r="J4607" s="19" t="s">
        <v>1962</v>
      </c>
      <c r="K4607" s="18">
        <v>9</v>
      </c>
      <c r="L4607" s="18">
        <v>0.5</v>
      </c>
      <c r="M4607" s="18" t="str">
        <f>IF(tbl_data[[#This Row],[PACK COUNT]]&gt;1,"Multipack","Single")</f>
        <v>Single</v>
      </c>
    </row>
    <row r="4608" spans="1:13">
      <c r="A4608" s="22" t="s">
        <v>38</v>
      </c>
      <c r="B4608" s="22" t="s">
        <v>42</v>
      </c>
      <c r="C4608" s="22" t="s">
        <v>79</v>
      </c>
      <c r="D4608" s="22" t="s">
        <v>71</v>
      </c>
      <c r="E4608" s="22" t="s">
        <v>1448</v>
      </c>
      <c r="F4608" s="22" t="s">
        <v>191</v>
      </c>
      <c r="G4608" s="22">
        <v>24</v>
      </c>
      <c r="H4608" s="20">
        <v>0.31974032961264409</v>
      </c>
      <c r="I4608" s="20">
        <v>0.30621573676136865</v>
      </c>
      <c r="J4608" s="19" t="s">
        <v>1962</v>
      </c>
      <c r="K4608" s="18">
        <v>9</v>
      </c>
      <c r="L4608" s="18">
        <v>0.5</v>
      </c>
      <c r="M4608" s="18" t="str">
        <f>IF(tbl_data[[#This Row],[PACK COUNT]]&gt;1,"Multipack","Single")</f>
        <v>Multipack</v>
      </c>
    </row>
    <row r="4609" spans="1:13">
      <c r="A4609" s="22" t="s">
        <v>38</v>
      </c>
      <c r="B4609" s="22" t="s">
        <v>42</v>
      </c>
      <c r="C4609" s="22" t="s">
        <v>79</v>
      </c>
      <c r="D4609" s="22" t="s">
        <v>87</v>
      </c>
      <c r="E4609" s="22" t="s">
        <v>1390</v>
      </c>
      <c r="F4609" s="22" t="s">
        <v>203</v>
      </c>
      <c r="G4609" s="22">
        <v>1</v>
      </c>
      <c r="H4609" s="20">
        <v>7.5944662200542643</v>
      </c>
      <c r="I4609" s="20">
        <v>7.382357737871442</v>
      </c>
      <c r="J4609" s="19" t="s">
        <v>1962</v>
      </c>
      <c r="K4609" s="18">
        <v>9</v>
      </c>
      <c r="L4609" s="18">
        <v>1.5</v>
      </c>
      <c r="M4609" s="18" t="str">
        <f>IF(tbl_data[[#This Row],[PACK COUNT]]&gt;1,"Multipack","Single")</f>
        <v>Single</v>
      </c>
    </row>
    <row r="4610" spans="1:13">
      <c r="A4610" s="22" t="s">
        <v>38</v>
      </c>
      <c r="B4610" s="22" t="s">
        <v>42</v>
      </c>
      <c r="C4610" s="22" t="s">
        <v>45</v>
      </c>
      <c r="D4610" s="22" t="s">
        <v>24</v>
      </c>
      <c r="E4610" s="22" t="s">
        <v>1515</v>
      </c>
      <c r="F4610" s="22" t="s">
        <v>196</v>
      </c>
      <c r="G4610" s="22">
        <v>1</v>
      </c>
      <c r="H4610" s="20">
        <v>1.496427024576606</v>
      </c>
      <c r="I4610" s="20">
        <v>2.8350813126290526</v>
      </c>
      <c r="J4610" s="19" t="s">
        <v>1962</v>
      </c>
      <c r="K4610" s="18">
        <v>9</v>
      </c>
      <c r="L4610" s="18">
        <v>0.5</v>
      </c>
      <c r="M4610" s="18" t="str">
        <f>IF(tbl_data[[#This Row],[PACK COUNT]]&gt;1,"Multipack","Single")</f>
        <v>Single</v>
      </c>
    </row>
    <row r="4611" spans="1:13">
      <c r="A4611" s="22" t="s">
        <v>38</v>
      </c>
      <c r="B4611" s="22" t="s">
        <v>42</v>
      </c>
      <c r="C4611" s="22" t="s">
        <v>46</v>
      </c>
      <c r="D4611" s="22" t="s">
        <v>71</v>
      </c>
      <c r="E4611" s="22" t="s">
        <v>1105</v>
      </c>
      <c r="F4611" s="22" t="s">
        <v>191</v>
      </c>
      <c r="G4611" s="22">
        <v>1</v>
      </c>
      <c r="H4611" s="20">
        <v>6.8362655093439839</v>
      </c>
      <c r="I4611" s="20">
        <v>10.605298995044585</v>
      </c>
      <c r="J4611" s="19" t="s">
        <v>1962</v>
      </c>
      <c r="K4611" s="18">
        <v>9</v>
      </c>
      <c r="L4611" s="18">
        <v>1</v>
      </c>
      <c r="M4611" s="18" t="str">
        <f>IF(tbl_data[[#This Row],[PACK COUNT]]&gt;1,"Multipack","Single")</f>
        <v>Single</v>
      </c>
    </row>
    <row r="4612" spans="1:13">
      <c r="A4612" s="22" t="s">
        <v>38</v>
      </c>
      <c r="B4612" s="22" t="s">
        <v>42</v>
      </c>
      <c r="C4612" s="22" t="s">
        <v>46</v>
      </c>
      <c r="D4612" s="22" t="s">
        <v>24</v>
      </c>
      <c r="E4612" s="22" t="s">
        <v>1254</v>
      </c>
      <c r="F4612" s="22" t="s">
        <v>196</v>
      </c>
      <c r="G4612" s="22">
        <v>1</v>
      </c>
      <c r="H4612" s="20">
        <v>2.8322112406180864</v>
      </c>
      <c r="I4612" s="20">
        <v>5.2435234916341553</v>
      </c>
      <c r="J4612" s="19" t="s">
        <v>1962</v>
      </c>
      <c r="K4612" s="18">
        <v>9</v>
      </c>
      <c r="L4612" s="18">
        <v>0.5</v>
      </c>
      <c r="M4612" s="18" t="str">
        <f>IF(tbl_data[[#This Row],[PACK COUNT]]&gt;1,"Multipack","Single")</f>
        <v>Single</v>
      </c>
    </row>
    <row r="4613" spans="1:13">
      <c r="A4613" s="22" t="s">
        <v>38</v>
      </c>
      <c r="B4613" s="22" t="s">
        <v>1715</v>
      </c>
      <c r="C4613" s="22" t="s">
        <v>176</v>
      </c>
      <c r="D4613" s="22" t="s">
        <v>87</v>
      </c>
      <c r="E4613" s="22" t="s">
        <v>1714</v>
      </c>
      <c r="F4613" s="22" t="s">
        <v>191</v>
      </c>
      <c r="G4613" s="22">
        <v>1</v>
      </c>
      <c r="H4613" s="20">
        <v>2.4705591909833292E-3</v>
      </c>
      <c r="I4613" s="20">
        <v>3.1922677754099215E-3</v>
      </c>
      <c r="J4613" s="19" t="s">
        <v>1962</v>
      </c>
      <c r="K4613" s="18">
        <v>9</v>
      </c>
      <c r="L4613" s="18">
        <v>0.5</v>
      </c>
      <c r="M4613" s="18" t="str">
        <f>IF(tbl_data[[#This Row],[PACK COUNT]]&gt;1,"Multipack","Single")</f>
        <v>Single</v>
      </c>
    </row>
    <row r="4614" spans="1:13">
      <c r="A4614" s="22" t="s">
        <v>38</v>
      </c>
      <c r="B4614" s="22" t="s">
        <v>103</v>
      </c>
      <c r="C4614" s="22" t="s">
        <v>82</v>
      </c>
      <c r="D4614" s="22" t="s">
        <v>87</v>
      </c>
      <c r="E4614" s="22" t="s">
        <v>1556</v>
      </c>
      <c r="F4614" s="22" t="s">
        <v>196</v>
      </c>
      <c r="G4614" s="22">
        <v>1</v>
      </c>
      <c r="H4614" s="20">
        <v>3.901942017133761E-2</v>
      </c>
      <c r="I4614" s="20">
        <v>4.9249605649798009E-2</v>
      </c>
      <c r="J4614" s="19" t="s">
        <v>1962</v>
      </c>
      <c r="K4614" s="18">
        <v>9</v>
      </c>
      <c r="L4614" s="18">
        <v>0.5</v>
      </c>
      <c r="M4614" s="18" t="str">
        <f>IF(tbl_data[[#This Row],[PACK COUNT]]&gt;1,"Multipack","Single")</f>
        <v>Single</v>
      </c>
    </row>
    <row r="4615" spans="1:13">
      <c r="A4615" s="22" t="s">
        <v>38</v>
      </c>
      <c r="B4615" s="22" t="s">
        <v>103</v>
      </c>
      <c r="C4615" s="22" t="s">
        <v>82</v>
      </c>
      <c r="D4615" s="22" t="s">
        <v>87</v>
      </c>
      <c r="E4615" s="22" t="s">
        <v>1452</v>
      </c>
      <c r="F4615" s="22" t="s">
        <v>203</v>
      </c>
      <c r="G4615" s="22">
        <v>1</v>
      </c>
      <c r="H4615" s="20">
        <v>0.95873348441062201</v>
      </c>
      <c r="I4615" s="20">
        <v>0.95763198396887284</v>
      </c>
      <c r="J4615" s="19" t="s">
        <v>1962</v>
      </c>
      <c r="K4615" s="18">
        <v>9</v>
      </c>
      <c r="L4615" s="18">
        <v>2</v>
      </c>
      <c r="M4615" s="18" t="str">
        <f>IF(tbl_data[[#This Row],[PACK COUNT]]&gt;1,"Multipack","Single")</f>
        <v>Single</v>
      </c>
    </row>
    <row r="4616" spans="1:13">
      <c r="A4616" s="22" t="s">
        <v>38</v>
      </c>
      <c r="B4616" s="22" t="s">
        <v>38</v>
      </c>
      <c r="C4616" s="22" t="s">
        <v>38</v>
      </c>
      <c r="D4616" s="22" t="s">
        <v>24</v>
      </c>
      <c r="E4616" s="22" t="s">
        <v>1103</v>
      </c>
      <c r="F4616" s="22" t="s">
        <v>191</v>
      </c>
      <c r="G4616" s="22">
        <v>1</v>
      </c>
      <c r="H4616" s="20">
        <v>17.623520699585249</v>
      </c>
      <c r="I4616" s="20">
        <v>35.26784815065826</v>
      </c>
      <c r="J4616" s="19" t="s">
        <v>1962</v>
      </c>
      <c r="K4616" s="18">
        <v>9</v>
      </c>
      <c r="L4616" s="18">
        <v>0.5</v>
      </c>
      <c r="M4616" s="18" t="str">
        <f>IF(tbl_data[[#This Row],[PACK COUNT]]&gt;1,"Multipack","Single")</f>
        <v>Single</v>
      </c>
    </row>
    <row r="4617" spans="1:13">
      <c r="A4617" s="22" t="s">
        <v>38</v>
      </c>
      <c r="B4617" s="22" t="s">
        <v>38</v>
      </c>
      <c r="C4617" s="22" t="s">
        <v>38</v>
      </c>
      <c r="D4617" s="22" t="s">
        <v>24</v>
      </c>
      <c r="E4617" s="22" t="s">
        <v>1102</v>
      </c>
      <c r="F4617" s="22" t="s">
        <v>196</v>
      </c>
      <c r="G4617" s="22">
        <v>1</v>
      </c>
      <c r="H4617" s="20">
        <v>51.882528405715199</v>
      </c>
      <c r="I4617" s="20">
        <v>88.373536297683685</v>
      </c>
      <c r="J4617" s="19" t="s">
        <v>1962</v>
      </c>
      <c r="K4617" s="18">
        <v>9</v>
      </c>
      <c r="L4617" s="18">
        <v>0.5</v>
      </c>
      <c r="M4617" s="18" t="str">
        <f>IF(tbl_data[[#This Row],[PACK COUNT]]&gt;1,"Multipack","Single")</f>
        <v>Single</v>
      </c>
    </row>
    <row r="4618" spans="1:13">
      <c r="A4618" s="22" t="s">
        <v>38</v>
      </c>
      <c r="B4618" s="22" t="s">
        <v>31</v>
      </c>
      <c r="C4618" s="22" t="s">
        <v>34</v>
      </c>
      <c r="D4618" s="22" t="s">
        <v>24</v>
      </c>
      <c r="E4618" s="22" t="s">
        <v>1296</v>
      </c>
      <c r="F4618" s="22" t="s">
        <v>191</v>
      </c>
      <c r="G4618" s="22">
        <v>1</v>
      </c>
      <c r="H4618" s="20">
        <v>23.649858195582791</v>
      </c>
      <c r="I4618" s="20">
        <v>32.703903920923828</v>
      </c>
      <c r="J4618" s="19" t="s">
        <v>1962</v>
      </c>
      <c r="K4618" s="18">
        <v>9</v>
      </c>
      <c r="L4618" s="18">
        <v>0.33</v>
      </c>
      <c r="M4618" s="18" t="str">
        <f>IF(tbl_data[[#This Row],[PACK COUNT]]&gt;1,"Multipack","Single")</f>
        <v>Single</v>
      </c>
    </row>
    <row r="4619" spans="1:13">
      <c r="A4619" s="22" t="s">
        <v>38</v>
      </c>
      <c r="B4619" s="22" t="s">
        <v>31</v>
      </c>
      <c r="C4619" s="22" t="s">
        <v>34</v>
      </c>
      <c r="D4619" s="22" t="s">
        <v>24</v>
      </c>
      <c r="E4619" s="22" t="s">
        <v>1713</v>
      </c>
      <c r="F4619" s="22" t="s">
        <v>191</v>
      </c>
      <c r="G4619" s="22">
        <v>4</v>
      </c>
      <c r="H4619" s="20">
        <v>1.5724513667308158</v>
      </c>
      <c r="I4619" s="20">
        <v>1.8792851419636614</v>
      </c>
      <c r="J4619" s="19" t="s">
        <v>1962</v>
      </c>
      <c r="K4619" s="18">
        <v>9</v>
      </c>
      <c r="L4619" s="18">
        <v>0.33</v>
      </c>
      <c r="M4619" s="18" t="str">
        <f>IF(tbl_data[[#This Row],[PACK COUNT]]&gt;1,"Multipack","Single")</f>
        <v>Multipack</v>
      </c>
    </row>
    <row r="4620" spans="1:13">
      <c r="A4620" s="22" t="s">
        <v>38</v>
      </c>
      <c r="B4620" s="22" t="s">
        <v>31</v>
      </c>
      <c r="C4620" s="22" t="s">
        <v>35</v>
      </c>
      <c r="D4620" s="22" t="s">
        <v>24</v>
      </c>
      <c r="E4620" s="22" t="s">
        <v>1712</v>
      </c>
      <c r="F4620" s="22" t="s">
        <v>191</v>
      </c>
      <c r="G4620" s="22">
        <v>1</v>
      </c>
      <c r="H4620" s="20">
        <v>8.2402037911005144E-2</v>
      </c>
      <c r="I4620" s="20">
        <v>0.15442092551184708</v>
      </c>
      <c r="J4620" s="19" t="s">
        <v>1962</v>
      </c>
      <c r="K4620" s="18">
        <v>9</v>
      </c>
      <c r="L4620" s="18">
        <v>0.5</v>
      </c>
      <c r="M4620" s="18" t="str">
        <f>IF(tbl_data[[#This Row],[PACK COUNT]]&gt;1,"Multipack","Single")</f>
        <v>Single</v>
      </c>
    </row>
    <row r="4621" spans="1:13">
      <c r="A4621" s="22" t="s">
        <v>38</v>
      </c>
      <c r="B4621" s="22" t="s">
        <v>31</v>
      </c>
      <c r="C4621" s="22" t="s">
        <v>33</v>
      </c>
      <c r="D4621" s="22" t="s">
        <v>24</v>
      </c>
      <c r="E4621" s="22" t="s">
        <v>1514</v>
      </c>
      <c r="F4621" s="22" t="s">
        <v>196</v>
      </c>
      <c r="G4621" s="22">
        <v>1</v>
      </c>
      <c r="H4621" s="20">
        <v>12.579365837485739</v>
      </c>
      <c r="I4621" s="20">
        <v>29.769496189249192</v>
      </c>
      <c r="J4621" s="19" t="s">
        <v>1962</v>
      </c>
      <c r="K4621" s="18">
        <v>9</v>
      </c>
      <c r="L4621" s="18">
        <v>0.33</v>
      </c>
      <c r="M4621" s="18" t="str">
        <f>IF(tbl_data[[#This Row],[PACK COUNT]]&gt;1,"Multipack","Single")</f>
        <v>Single</v>
      </c>
    </row>
    <row r="4622" spans="1:13">
      <c r="A4622" s="22" t="s">
        <v>38</v>
      </c>
      <c r="B4622" s="22" t="s">
        <v>31</v>
      </c>
      <c r="C4622" s="22" t="s">
        <v>35</v>
      </c>
      <c r="D4622" s="22" t="s">
        <v>24</v>
      </c>
      <c r="E4622" s="22" t="s">
        <v>1098</v>
      </c>
      <c r="F4622" s="22" t="s">
        <v>196</v>
      </c>
      <c r="G4622" s="22">
        <v>1</v>
      </c>
      <c r="H4622" s="20">
        <v>29.077885921064595</v>
      </c>
      <c r="I4622" s="20">
        <v>65.282705299602895</v>
      </c>
      <c r="J4622" s="19" t="s">
        <v>1962</v>
      </c>
      <c r="K4622" s="18">
        <v>9</v>
      </c>
      <c r="L4622" s="18">
        <v>0.33</v>
      </c>
      <c r="M4622" s="18" t="str">
        <f>IF(tbl_data[[#This Row],[PACK COUNT]]&gt;1,"Multipack","Single")</f>
        <v>Single</v>
      </c>
    </row>
    <row r="4623" spans="1:13">
      <c r="A4623" s="22" t="s">
        <v>38</v>
      </c>
      <c r="B4623" s="22" t="s">
        <v>31</v>
      </c>
      <c r="C4623" s="22" t="s">
        <v>35</v>
      </c>
      <c r="D4623" s="22" t="s">
        <v>24</v>
      </c>
      <c r="E4623" s="22" t="s">
        <v>1423</v>
      </c>
      <c r="F4623" s="22" t="s">
        <v>196</v>
      </c>
      <c r="G4623" s="22">
        <v>4</v>
      </c>
      <c r="H4623" s="20">
        <v>1.3845367774644894</v>
      </c>
      <c r="I4623" s="20">
        <v>1.6162471708898094</v>
      </c>
      <c r="J4623" s="19" t="s">
        <v>1962</v>
      </c>
      <c r="K4623" s="18">
        <v>9</v>
      </c>
      <c r="L4623" s="18">
        <v>0.33</v>
      </c>
      <c r="M4623" s="18" t="str">
        <f>IF(tbl_data[[#This Row],[PACK COUNT]]&gt;1,"Multipack","Single")</f>
        <v>Multipack</v>
      </c>
    </row>
    <row r="4624" spans="1:13">
      <c r="A4624" s="22" t="s">
        <v>38</v>
      </c>
      <c r="B4624" s="22" t="s">
        <v>31</v>
      </c>
      <c r="C4624" s="22" t="s">
        <v>37</v>
      </c>
      <c r="D4624" s="22" t="s">
        <v>24</v>
      </c>
      <c r="E4624" s="22" t="s">
        <v>1097</v>
      </c>
      <c r="F4624" s="22" t="s">
        <v>196</v>
      </c>
      <c r="G4624" s="22">
        <v>1</v>
      </c>
      <c r="H4624" s="20">
        <v>34.527120235088887</v>
      </c>
      <c r="I4624" s="20">
        <v>86.765830043826995</v>
      </c>
      <c r="J4624" s="19" t="s">
        <v>1962</v>
      </c>
      <c r="K4624" s="18">
        <v>9</v>
      </c>
      <c r="L4624" s="18">
        <v>0.33</v>
      </c>
      <c r="M4624" s="18" t="str">
        <f>IF(tbl_data[[#This Row],[PACK COUNT]]&gt;1,"Multipack","Single")</f>
        <v>Single</v>
      </c>
    </row>
    <row r="4625" spans="1:13">
      <c r="A4625" s="22" t="s">
        <v>38</v>
      </c>
      <c r="B4625" s="22" t="s">
        <v>94</v>
      </c>
      <c r="C4625" s="22" t="s">
        <v>94</v>
      </c>
      <c r="D4625" s="22" t="s">
        <v>87</v>
      </c>
      <c r="E4625" s="22" t="s">
        <v>1093</v>
      </c>
      <c r="F4625" s="22" t="s">
        <v>203</v>
      </c>
      <c r="G4625" s="22">
        <v>1</v>
      </c>
      <c r="H4625" s="20">
        <v>99.137355440855998</v>
      </c>
      <c r="I4625" s="20">
        <v>80.974129065823291</v>
      </c>
      <c r="J4625" s="19" t="s">
        <v>1962</v>
      </c>
      <c r="K4625" s="18">
        <v>9</v>
      </c>
      <c r="L4625" s="18">
        <v>2</v>
      </c>
      <c r="M4625" s="18" t="str">
        <f>IF(tbl_data[[#This Row],[PACK COUNT]]&gt;1,"Multipack","Single")</f>
        <v>Single</v>
      </c>
    </row>
    <row r="4626" spans="1:13">
      <c r="A4626" s="22" t="s">
        <v>38</v>
      </c>
      <c r="B4626" s="22" t="s">
        <v>94</v>
      </c>
      <c r="C4626" s="22" t="s">
        <v>110</v>
      </c>
      <c r="D4626" s="22" t="s">
        <v>110</v>
      </c>
      <c r="E4626" s="22" t="s">
        <v>1092</v>
      </c>
      <c r="F4626" s="22" t="s">
        <v>203</v>
      </c>
      <c r="G4626" s="22">
        <v>1</v>
      </c>
      <c r="H4626" s="20">
        <v>106.90064749113021</v>
      </c>
      <c r="I4626" s="20">
        <v>92.360224430566433</v>
      </c>
      <c r="J4626" s="19" t="s">
        <v>1962</v>
      </c>
      <c r="K4626" s="18">
        <v>9</v>
      </c>
      <c r="L4626" s="18">
        <v>2</v>
      </c>
      <c r="M4626" s="18" t="str">
        <f>IF(tbl_data[[#This Row],[PACK COUNT]]&gt;1,"Multipack","Single")</f>
        <v>Single</v>
      </c>
    </row>
    <row r="4627" spans="1:13">
      <c r="A4627" s="22" t="s">
        <v>38</v>
      </c>
      <c r="B4627" s="22" t="s">
        <v>94</v>
      </c>
      <c r="C4627" s="22" t="s">
        <v>110</v>
      </c>
      <c r="D4627" s="22" t="s">
        <v>110</v>
      </c>
      <c r="E4627" s="22" t="s">
        <v>1092</v>
      </c>
      <c r="F4627" s="22" t="s">
        <v>203</v>
      </c>
      <c r="G4627" s="22">
        <v>1</v>
      </c>
      <c r="H4627" s="20">
        <v>0.21488827108952824</v>
      </c>
      <c r="I4627" s="20">
        <v>0.1837337334399308</v>
      </c>
      <c r="J4627" s="19" t="s">
        <v>1962</v>
      </c>
      <c r="K4627" s="18">
        <v>9</v>
      </c>
      <c r="L4627" s="18">
        <v>2</v>
      </c>
      <c r="M4627" s="18" t="str">
        <f>IF(tbl_data[[#This Row],[PACK COUNT]]&gt;1,"Multipack","Single")</f>
        <v>Single</v>
      </c>
    </row>
    <row r="4628" spans="1:13">
      <c r="A4628" s="22" t="s">
        <v>38</v>
      </c>
      <c r="B4628" s="22" t="s">
        <v>56</v>
      </c>
      <c r="C4628" s="22" t="s">
        <v>57</v>
      </c>
      <c r="D4628" s="22" t="s">
        <v>24</v>
      </c>
      <c r="E4628" s="22" t="s">
        <v>1091</v>
      </c>
      <c r="F4628" s="22" t="s">
        <v>196</v>
      </c>
      <c r="G4628" s="22">
        <v>1</v>
      </c>
      <c r="H4628" s="20">
        <v>0.62202481784200359</v>
      </c>
      <c r="I4628" s="20">
        <v>1.9291188797891179</v>
      </c>
      <c r="J4628" s="19" t="s">
        <v>1962</v>
      </c>
      <c r="K4628" s="18">
        <v>9</v>
      </c>
      <c r="L4628" s="18">
        <v>0.25</v>
      </c>
      <c r="M4628" s="18" t="str">
        <f>IF(tbl_data[[#This Row],[PACK COUNT]]&gt;1,"Multipack","Single")</f>
        <v>Single</v>
      </c>
    </row>
    <row r="4629" spans="1:13">
      <c r="A4629" s="22" t="s">
        <v>38</v>
      </c>
      <c r="B4629" s="22" t="s">
        <v>56</v>
      </c>
      <c r="C4629" s="22" t="s">
        <v>59</v>
      </c>
      <c r="D4629" s="22" t="s">
        <v>24</v>
      </c>
      <c r="E4629" s="22" t="s">
        <v>1089</v>
      </c>
      <c r="F4629" s="22" t="s">
        <v>196</v>
      </c>
      <c r="G4629" s="22">
        <v>1</v>
      </c>
      <c r="H4629" s="20">
        <v>0.50593015455524559</v>
      </c>
      <c r="I4629" s="20">
        <v>1.7167559451363019</v>
      </c>
      <c r="J4629" s="19" t="s">
        <v>1962</v>
      </c>
      <c r="K4629" s="18">
        <v>9</v>
      </c>
      <c r="L4629" s="18">
        <v>0.25</v>
      </c>
      <c r="M4629" s="18" t="str">
        <f>IF(tbl_data[[#This Row],[PACK COUNT]]&gt;1,"Multipack","Single")</f>
        <v>Single</v>
      </c>
    </row>
    <row r="4630" spans="1:13">
      <c r="A4630" s="22" t="s">
        <v>38</v>
      </c>
      <c r="B4630" s="22" t="s">
        <v>1088</v>
      </c>
      <c r="C4630" s="22" t="s">
        <v>24</v>
      </c>
      <c r="D4630" s="22" t="s">
        <v>71</v>
      </c>
      <c r="E4630" s="22" t="s">
        <v>1087</v>
      </c>
      <c r="F4630" s="22" t="s">
        <v>191</v>
      </c>
      <c r="G4630" s="22">
        <v>1</v>
      </c>
      <c r="H4630" s="20">
        <v>0.27786142120222812</v>
      </c>
      <c r="I4630" s="20">
        <v>0.31118207563903816</v>
      </c>
      <c r="J4630" s="19" t="s">
        <v>1962</v>
      </c>
      <c r="K4630" s="18">
        <v>9</v>
      </c>
      <c r="L4630" s="18">
        <v>0.5</v>
      </c>
      <c r="M4630" s="18" t="str">
        <f>IF(tbl_data[[#This Row],[PACK COUNT]]&gt;1,"Multipack","Single")</f>
        <v>Single</v>
      </c>
    </row>
    <row r="4631" spans="1:13">
      <c r="A4631" s="22" t="s">
        <v>38</v>
      </c>
      <c r="B4631" s="22" t="s">
        <v>67</v>
      </c>
      <c r="C4631" s="22" t="s">
        <v>81</v>
      </c>
      <c r="D4631" s="22" t="s">
        <v>24</v>
      </c>
      <c r="E4631" s="22" t="s">
        <v>1653</v>
      </c>
      <c r="F4631" s="22" t="s">
        <v>196</v>
      </c>
      <c r="G4631" s="22">
        <v>1</v>
      </c>
      <c r="H4631" s="20">
        <v>0.24998810229616134</v>
      </c>
      <c r="I4631" s="20">
        <v>0.37169453173113304</v>
      </c>
      <c r="J4631" s="19" t="s">
        <v>1962</v>
      </c>
      <c r="K4631" s="18">
        <v>9</v>
      </c>
      <c r="L4631" s="18">
        <v>0.4</v>
      </c>
      <c r="M4631" s="18" t="str">
        <f>IF(tbl_data[[#This Row],[PACK COUNT]]&gt;1,"Multipack","Single")</f>
        <v>Single</v>
      </c>
    </row>
    <row r="4632" spans="1:13">
      <c r="A4632" s="22" t="s">
        <v>38</v>
      </c>
      <c r="B4632" s="22" t="s">
        <v>67</v>
      </c>
      <c r="C4632" s="22" t="s">
        <v>68</v>
      </c>
      <c r="D4632" s="22" t="s">
        <v>24</v>
      </c>
      <c r="E4632" s="22" t="s">
        <v>1512</v>
      </c>
      <c r="F4632" s="22" t="s">
        <v>196</v>
      </c>
      <c r="G4632" s="22">
        <v>1</v>
      </c>
      <c r="H4632" s="20">
        <v>0.15529892780461782</v>
      </c>
      <c r="I4632" s="20">
        <v>0.28803933378902885</v>
      </c>
      <c r="J4632" s="19" t="s">
        <v>1962</v>
      </c>
      <c r="K4632" s="18">
        <v>9</v>
      </c>
      <c r="L4632" s="18">
        <v>0.4</v>
      </c>
      <c r="M4632" s="18" t="str">
        <f>IF(tbl_data[[#This Row],[PACK COUNT]]&gt;1,"Multipack","Single")</f>
        <v>Single</v>
      </c>
    </row>
    <row r="4633" spans="1:13">
      <c r="A4633" s="22" t="s">
        <v>38</v>
      </c>
      <c r="B4633" s="22" t="s">
        <v>92</v>
      </c>
      <c r="C4633" s="22" t="s">
        <v>93</v>
      </c>
      <c r="D4633" s="22" t="s">
        <v>87</v>
      </c>
      <c r="E4633" s="22" t="s">
        <v>1212</v>
      </c>
      <c r="F4633" s="22" t="s">
        <v>196</v>
      </c>
      <c r="G4633" s="22">
        <v>1</v>
      </c>
      <c r="H4633" s="20">
        <v>7.8090763452631666</v>
      </c>
      <c r="I4633" s="20">
        <v>12.242163307106612</v>
      </c>
      <c r="J4633" s="19" t="s">
        <v>1962</v>
      </c>
      <c r="K4633" s="18">
        <v>9</v>
      </c>
      <c r="L4633" s="18">
        <v>0.5</v>
      </c>
      <c r="M4633" s="18" t="str">
        <f>IF(tbl_data[[#This Row],[PACK COUNT]]&gt;1,"Multipack","Single")</f>
        <v>Single</v>
      </c>
    </row>
    <row r="4634" spans="1:13">
      <c r="A4634" s="22" t="s">
        <v>38</v>
      </c>
      <c r="B4634" s="22" t="s">
        <v>92</v>
      </c>
      <c r="C4634" s="22" t="s">
        <v>93</v>
      </c>
      <c r="D4634" s="22" t="s">
        <v>87</v>
      </c>
      <c r="E4634" s="22" t="s">
        <v>1086</v>
      </c>
      <c r="F4634" s="22" t="s">
        <v>203</v>
      </c>
      <c r="G4634" s="22">
        <v>1</v>
      </c>
      <c r="H4634" s="20">
        <v>69.174880199725678</v>
      </c>
      <c r="I4634" s="20">
        <v>68.566846495763912</v>
      </c>
      <c r="J4634" s="19" t="s">
        <v>1962</v>
      </c>
      <c r="K4634" s="18">
        <v>9</v>
      </c>
      <c r="L4634" s="18">
        <v>2</v>
      </c>
      <c r="M4634" s="18" t="str">
        <f>IF(tbl_data[[#This Row],[PACK COUNT]]&gt;1,"Multipack","Single")</f>
        <v>Single</v>
      </c>
    </row>
    <row r="4635" spans="1:13">
      <c r="A4635" s="22" t="s">
        <v>38</v>
      </c>
      <c r="B4635" s="22" t="s">
        <v>60</v>
      </c>
      <c r="C4635" s="22" t="s">
        <v>61</v>
      </c>
      <c r="D4635" s="22" t="s">
        <v>71</v>
      </c>
      <c r="E4635" s="22" t="s">
        <v>1168</v>
      </c>
      <c r="F4635" s="22" t="s">
        <v>196</v>
      </c>
      <c r="G4635" s="22">
        <v>1</v>
      </c>
      <c r="H4635" s="20">
        <v>2.2230491605141283</v>
      </c>
      <c r="I4635" s="20">
        <v>3.9732829363502513</v>
      </c>
      <c r="J4635" s="19" t="s">
        <v>1962</v>
      </c>
      <c r="K4635" s="18">
        <v>9</v>
      </c>
      <c r="L4635" s="18">
        <v>0.56799999999999995</v>
      </c>
      <c r="M4635" s="18" t="str">
        <f>IF(tbl_data[[#This Row],[PACK COUNT]]&gt;1,"Multipack","Single")</f>
        <v>Single</v>
      </c>
    </row>
    <row r="4636" spans="1:13">
      <c r="A4636" s="22" t="s">
        <v>38</v>
      </c>
      <c r="B4636" s="22" t="s">
        <v>60</v>
      </c>
      <c r="C4636" s="22" t="s">
        <v>62</v>
      </c>
      <c r="D4636" s="22" t="s">
        <v>71</v>
      </c>
      <c r="E4636" s="22" t="s">
        <v>1169</v>
      </c>
      <c r="F4636" s="22" t="s">
        <v>196</v>
      </c>
      <c r="G4636" s="22">
        <v>1</v>
      </c>
      <c r="H4636" s="20">
        <v>1.0403271204787348</v>
      </c>
      <c r="I4636" s="20">
        <v>1.7362415140298022</v>
      </c>
      <c r="J4636" s="19" t="s">
        <v>1962</v>
      </c>
      <c r="K4636" s="18">
        <v>9</v>
      </c>
      <c r="L4636" s="18">
        <v>0.56799999999999995</v>
      </c>
      <c r="M4636" s="18" t="str">
        <f>IF(tbl_data[[#This Row],[PACK COUNT]]&gt;1,"Multipack","Single")</f>
        <v>Single</v>
      </c>
    </row>
    <row r="4637" spans="1:13">
      <c r="A4637" s="22" t="s">
        <v>38</v>
      </c>
      <c r="B4637" s="22" t="s">
        <v>39</v>
      </c>
      <c r="C4637" s="22" t="s">
        <v>40</v>
      </c>
      <c r="D4637" s="22" t="s">
        <v>24</v>
      </c>
      <c r="E4637" s="22" t="s">
        <v>1083</v>
      </c>
      <c r="F4637" s="22" t="s">
        <v>191</v>
      </c>
      <c r="G4637" s="22">
        <v>1</v>
      </c>
      <c r="H4637" s="20">
        <v>1.0653950713406475</v>
      </c>
      <c r="I4637" s="20">
        <v>1.5840098522483115</v>
      </c>
      <c r="J4637" s="19" t="s">
        <v>1962</v>
      </c>
      <c r="K4637" s="18">
        <v>9</v>
      </c>
      <c r="L4637" s="18">
        <v>0.33</v>
      </c>
      <c r="M4637" s="18" t="str">
        <f>IF(tbl_data[[#This Row],[PACK COUNT]]&gt;1,"Multipack","Single")</f>
        <v>Single</v>
      </c>
    </row>
    <row r="4638" spans="1:13">
      <c r="A4638" s="22" t="s">
        <v>38</v>
      </c>
      <c r="B4638" s="22" t="s">
        <v>39</v>
      </c>
      <c r="C4638" s="22" t="s">
        <v>40</v>
      </c>
      <c r="D4638" s="22" t="s">
        <v>24</v>
      </c>
      <c r="E4638" s="22" t="s">
        <v>1677</v>
      </c>
      <c r="F4638" s="22" t="s">
        <v>191</v>
      </c>
      <c r="G4638" s="22">
        <v>8</v>
      </c>
      <c r="H4638" s="20">
        <v>3.6640271974197534</v>
      </c>
      <c r="I4638" s="20">
        <v>5.3558413552235926</v>
      </c>
      <c r="J4638" s="19" t="s">
        <v>1962</v>
      </c>
      <c r="K4638" s="18">
        <v>9</v>
      </c>
      <c r="L4638" s="18">
        <v>0.33</v>
      </c>
      <c r="M4638" s="18" t="str">
        <f>IF(tbl_data[[#This Row],[PACK COUNT]]&gt;1,"Multipack","Single")</f>
        <v>Multipack</v>
      </c>
    </row>
    <row r="4639" spans="1:13">
      <c r="A4639" s="22" t="s">
        <v>38</v>
      </c>
      <c r="B4639" s="22" t="s">
        <v>39</v>
      </c>
      <c r="C4639" s="22" t="s">
        <v>40</v>
      </c>
      <c r="D4639" s="22" t="s">
        <v>24</v>
      </c>
      <c r="E4639" s="22" t="s">
        <v>1082</v>
      </c>
      <c r="F4639" s="22" t="s">
        <v>191</v>
      </c>
      <c r="G4639" s="22">
        <v>1</v>
      </c>
      <c r="H4639" s="20">
        <v>24.519140825910881</v>
      </c>
      <c r="I4639" s="20">
        <v>35.761877003039849</v>
      </c>
      <c r="J4639" s="19" t="s">
        <v>1962</v>
      </c>
      <c r="K4639" s="18">
        <v>9</v>
      </c>
      <c r="L4639" s="18">
        <v>0.5</v>
      </c>
      <c r="M4639" s="18" t="str">
        <f>IF(tbl_data[[#This Row],[PACK COUNT]]&gt;1,"Multipack","Single")</f>
        <v>Single</v>
      </c>
    </row>
    <row r="4640" spans="1:13">
      <c r="A4640" s="22" t="s">
        <v>38</v>
      </c>
      <c r="B4640" s="22" t="s">
        <v>39</v>
      </c>
      <c r="C4640" s="22" t="s">
        <v>40</v>
      </c>
      <c r="D4640" s="22" t="s">
        <v>24</v>
      </c>
      <c r="E4640" s="22" t="s">
        <v>1081</v>
      </c>
      <c r="F4640" s="22" t="s">
        <v>196</v>
      </c>
      <c r="G4640" s="22">
        <v>1</v>
      </c>
      <c r="H4640" s="20">
        <v>24.653575432994295</v>
      </c>
      <c r="I4640" s="20">
        <v>48.310058042640783</v>
      </c>
      <c r="J4640" s="19" t="s">
        <v>1962</v>
      </c>
      <c r="K4640" s="18">
        <v>9</v>
      </c>
      <c r="L4640" s="18">
        <v>0.33</v>
      </c>
      <c r="M4640" s="18" t="str">
        <f>IF(tbl_data[[#This Row],[PACK COUNT]]&gt;1,"Multipack","Single")</f>
        <v>Single</v>
      </c>
    </row>
    <row r="4641" spans="1:13">
      <c r="A4641" s="22" t="s">
        <v>38</v>
      </c>
      <c r="B4641" s="22" t="s">
        <v>39</v>
      </c>
      <c r="C4641" s="22" t="s">
        <v>40</v>
      </c>
      <c r="D4641" s="22" t="s">
        <v>24</v>
      </c>
      <c r="E4641" s="22" t="s">
        <v>1511</v>
      </c>
      <c r="F4641" s="22" t="s">
        <v>196</v>
      </c>
      <c r="G4641" s="22">
        <v>4</v>
      </c>
      <c r="H4641" s="20">
        <v>3.4940225540135388</v>
      </c>
      <c r="I4641" s="20">
        <v>5.8492401382819477</v>
      </c>
      <c r="J4641" s="19" t="s">
        <v>1962</v>
      </c>
      <c r="K4641" s="18">
        <v>9</v>
      </c>
      <c r="L4641" s="18">
        <v>0.33</v>
      </c>
      <c r="M4641" s="18" t="str">
        <f>IF(tbl_data[[#This Row],[PACK COUNT]]&gt;1,"Multipack","Single")</f>
        <v>Multipack</v>
      </c>
    </row>
    <row r="4642" spans="1:13">
      <c r="A4642" s="22" t="s">
        <v>38</v>
      </c>
      <c r="B4642" s="22" t="s">
        <v>39</v>
      </c>
      <c r="C4642" s="22" t="s">
        <v>41</v>
      </c>
      <c r="D4642" s="22" t="s">
        <v>24</v>
      </c>
      <c r="E4642" s="22" t="s">
        <v>1389</v>
      </c>
      <c r="F4642" s="22" t="s">
        <v>196</v>
      </c>
      <c r="G4642" s="22">
        <v>1</v>
      </c>
      <c r="H4642" s="20">
        <v>7.530870342317642</v>
      </c>
      <c r="I4642" s="20">
        <v>14.948133076209052</v>
      </c>
      <c r="J4642" s="19" t="s">
        <v>1962</v>
      </c>
      <c r="K4642" s="18">
        <v>9</v>
      </c>
      <c r="L4642" s="18">
        <v>0.33</v>
      </c>
      <c r="M4642" s="18" t="str">
        <f>IF(tbl_data[[#This Row],[PACK COUNT]]&gt;1,"Multipack","Single")</f>
        <v>Single</v>
      </c>
    </row>
    <row r="4643" spans="1:13">
      <c r="A4643" s="22" t="s">
        <v>38</v>
      </c>
      <c r="B4643" s="22" t="s">
        <v>95</v>
      </c>
      <c r="C4643" s="22" t="s">
        <v>73</v>
      </c>
      <c r="D4643" s="22" t="s">
        <v>87</v>
      </c>
      <c r="E4643" s="22" t="s">
        <v>1496</v>
      </c>
      <c r="F4643" s="22" t="s">
        <v>203</v>
      </c>
      <c r="G4643" s="22">
        <v>1</v>
      </c>
      <c r="H4643" s="20">
        <v>29.394891086355791</v>
      </c>
      <c r="I4643" s="20">
        <v>23.175802692999266</v>
      </c>
      <c r="J4643" s="19" t="s">
        <v>1962</v>
      </c>
      <c r="K4643" s="18">
        <v>9</v>
      </c>
      <c r="L4643" s="18">
        <v>2</v>
      </c>
      <c r="M4643" s="18" t="str">
        <f>IF(tbl_data[[#This Row],[PACK COUNT]]&gt;1,"Multipack","Single")</f>
        <v>Single</v>
      </c>
    </row>
    <row r="4644" spans="1:13">
      <c r="A4644" s="22" t="s">
        <v>38</v>
      </c>
      <c r="B4644" s="22" t="s">
        <v>95</v>
      </c>
      <c r="C4644" s="22" t="s">
        <v>112</v>
      </c>
      <c r="D4644" s="22" t="s">
        <v>110</v>
      </c>
      <c r="E4644" s="22" t="s">
        <v>1079</v>
      </c>
      <c r="F4644" s="22" t="s">
        <v>203</v>
      </c>
      <c r="G4644" s="22">
        <v>1</v>
      </c>
      <c r="H4644" s="20">
        <v>315.85423976745875</v>
      </c>
      <c r="I4644" s="20">
        <v>267.07155739619054</v>
      </c>
      <c r="J4644" s="19" t="s">
        <v>1962</v>
      </c>
      <c r="K4644" s="18">
        <v>9</v>
      </c>
      <c r="L4644" s="18">
        <v>2</v>
      </c>
      <c r="M4644" s="18" t="str">
        <f>IF(tbl_data[[#This Row],[PACK COUNT]]&gt;1,"Multipack","Single")</f>
        <v>Single</v>
      </c>
    </row>
    <row r="4645" spans="1:13">
      <c r="A4645" s="22" t="s">
        <v>38</v>
      </c>
      <c r="B4645" s="22" t="s">
        <v>69</v>
      </c>
      <c r="C4645" s="22" t="s">
        <v>70</v>
      </c>
      <c r="D4645" s="22" t="s">
        <v>24</v>
      </c>
      <c r="E4645" s="22" t="s">
        <v>1528</v>
      </c>
      <c r="F4645" s="22" t="s">
        <v>196</v>
      </c>
      <c r="G4645" s="22">
        <v>1</v>
      </c>
      <c r="H4645" s="20">
        <v>14.081214488024324</v>
      </c>
      <c r="I4645" s="20">
        <v>19.697078605105666</v>
      </c>
      <c r="J4645" s="19" t="s">
        <v>1962</v>
      </c>
      <c r="K4645" s="18">
        <v>9</v>
      </c>
      <c r="L4645" s="18">
        <v>0.5</v>
      </c>
      <c r="M4645" s="18" t="str">
        <f>IF(tbl_data[[#This Row],[PACK COUNT]]&gt;1,"Multipack","Single")</f>
        <v>Single</v>
      </c>
    </row>
    <row r="4646" spans="1:13">
      <c r="A4646" s="22" t="s">
        <v>38</v>
      </c>
      <c r="B4646" s="22" t="s">
        <v>69</v>
      </c>
      <c r="C4646" s="22" t="s">
        <v>75</v>
      </c>
      <c r="D4646" s="22" t="s">
        <v>71</v>
      </c>
      <c r="E4646" s="22" t="s">
        <v>1078</v>
      </c>
      <c r="F4646" s="22" t="s">
        <v>191</v>
      </c>
      <c r="G4646" s="22">
        <v>1</v>
      </c>
      <c r="H4646" s="20">
        <v>50.620040297535176</v>
      </c>
      <c r="I4646" s="20">
        <v>70.67945109144587</v>
      </c>
      <c r="J4646" s="19" t="s">
        <v>1962</v>
      </c>
      <c r="K4646" s="18">
        <v>9</v>
      </c>
      <c r="L4646" s="18">
        <v>0.5</v>
      </c>
      <c r="M4646" s="18" t="str">
        <f>IF(tbl_data[[#This Row],[PACK COUNT]]&gt;1,"Multipack","Single")</f>
        <v>Single</v>
      </c>
    </row>
    <row r="4647" spans="1:13">
      <c r="A4647" s="22" t="s">
        <v>38</v>
      </c>
      <c r="B4647" s="22" t="s">
        <v>69</v>
      </c>
      <c r="C4647" s="22" t="s">
        <v>75</v>
      </c>
      <c r="D4647" s="22" t="s">
        <v>71</v>
      </c>
      <c r="E4647" s="22" t="s">
        <v>1077</v>
      </c>
      <c r="F4647" s="22" t="s">
        <v>196</v>
      </c>
      <c r="G4647" s="22">
        <v>1</v>
      </c>
      <c r="H4647" s="20">
        <v>29.952190274764405</v>
      </c>
      <c r="I4647" s="20">
        <v>54.3557062080233</v>
      </c>
      <c r="J4647" s="19" t="s">
        <v>1962</v>
      </c>
      <c r="K4647" s="18">
        <v>9</v>
      </c>
      <c r="L4647" s="18">
        <v>0.5</v>
      </c>
      <c r="M4647" s="18" t="str">
        <f>IF(tbl_data[[#This Row],[PACK COUNT]]&gt;1,"Multipack","Single")</f>
        <v>Single</v>
      </c>
    </row>
    <row r="4648" spans="1:13">
      <c r="A4648" s="22" t="s">
        <v>38</v>
      </c>
      <c r="B4648" s="22" t="s">
        <v>69</v>
      </c>
      <c r="C4648" s="22" t="s">
        <v>76</v>
      </c>
      <c r="D4648" s="22" t="s">
        <v>71</v>
      </c>
      <c r="E4648" s="22" t="s">
        <v>1076</v>
      </c>
      <c r="F4648" s="22" t="s">
        <v>196</v>
      </c>
      <c r="G4648" s="22">
        <v>1</v>
      </c>
      <c r="H4648" s="20">
        <v>19.920111158489394</v>
      </c>
      <c r="I4648" s="20">
        <v>35.55954872545815</v>
      </c>
      <c r="J4648" s="19" t="s">
        <v>1962</v>
      </c>
      <c r="K4648" s="18">
        <v>9</v>
      </c>
      <c r="L4648" s="18">
        <v>0.5</v>
      </c>
      <c r="M4648" s="18" t="str">
        <f>IF(tbl_data[[#This Row],[PACK COUNT]]&gt;1,"Multipack","Single")</f>
        <v>Single</v>
      </c>
    </row>
    <row r="4649" spans="1:13">
      <c r="A4649" s="22" t="s">
        <v>38</v>
      </c>
      <c r="B4649" s="22" t="s">
        <v>69</v>
      </c>
      <c r="C4649" s="22" t="s">
        <v>1652</v>
      </c>
      <c r="D4649" s="22" t="s">
        <v>24</v>
      </c>
      <c r="E4649" s="22" t="s">
        <v>1651</v>
      </c>
      <c r="F4649" s="22" t="s">
        <v>196</v>
      </c>
      <c r="G4649" s="22">
        <v>1</v>
      </c>
      <c r="H4649" s="20">
        <v>1.268213374462378</v>
      </c>
      <c r="I4649" s="20">
        <v>1.6736652497120221</v>
      </c>
      <c r="J4649" s="19" t="s">
        <v>1962</v>
      </c>
      <c r="K4649" s="18">
        <v>9</v>
      </c>
      <c r="L4649" s="18">
        <v>0.5</v>
      </c>
      <c r="M4649" s="18" t="str">
        <f>IF(tbl_data[[#This Row],[PACK COUNT]]&gt;1,"Multipack","Single")</f>
        <v>Single</v>
      </c>
    </row>
    <row r="4650" spans="1:13">
      <c r="A4650" s="22" t="s">
        <v>38</v>
      </c>
      <c r="B4650" s="22" t="s">
        <v>69</v>
      </c>
      <c r="C4650" s="22" t="s">
        <v>24</v>
      </c>
      <c r="D4650" s="22" t="s">
        <v>71</v>
      </c>
      <c r="E4650" s="22" t="s">
        <v>1072</v>
      </c>
      <c r="F4650" s="22" t="s">
        <v>191</v>
      </c>
      <c r="G4650" s="22">
        <v>1</v>
      </c>
      <c r="H4650" s="20">
        <v>59.826742415202673</v>
      </c>
      <c r="I4650" s="20">
        <v>101.83133351442187</v>
      </c>
      <c r="J4650" s="19" t="s">
        <v>1962</v>
      </c>
      <c r="K4650" s="18">
        <v>9</v>
      </c>
      <c r="L4650" s="18">
        <v>0.5</v>
      </c>
      <c r="M4650" s="18" t="str">
        <f>IF(tbl_data[[#This Row],[PACK COUNT]]&gt;1,"Multipack","Single")</f>
        <v>Single</v>
      </c>
    </row>
    <row r="4651" spans="1:13">
      <c r="A4651" s="22" t="s">
        <v>38</v>
      </c>
      <c r="B4651" s="22" t="s">
        <v>69</v>
      </c>
      <c r="C4651" s="22" t="s">
        <v>24</v>
      </c>
      <c r="D4651" s="22" t="s">
        <v>71</v>
      </c>
      <c r="E4651" s="22" t="s">
        <v>1067</v>
      </c>
      <c r="F4651" s="22" t="s">
        <v>196</v>
      </c>
      <c r="G4651" s="22">
        <v>1</v>
      </c>
      <c r="H4651" s="20">
        <v>133.70414978001773</v>
      </c>
      <c r="I4651" s="20">
        <v>192.90620042588509</v>
      </c>
      <c r="J4651" s="19" t="s">
        <v>1962</v>
      </c>
      <c r="K4651" s="18">
        <v>9</v>
      </c>
      <c r="L4651" s="18">
        <v>0.5</v>
      </c>
      <c r="M4651" s="18" t="str">
        <f>IF(tbl_data[[#This Row],[PACK COUNT]]&gt;1,"Multipack","Single")</f>
        <v>Single</v>
      </c>
    </row>
    <row r="4652" spans="1:13">
      <c r="A4652" s="22" t="s">
        <v>38</v>
      </c>
      <c r="B4652" s="22" t="s">
        <v>69</v>
      </c>
      <c r="C4652" s="22" t="s">
        <v>24</v>
      </c>
      <c r="D4652" s="22" t="s">
        <v>71</v>
      </c>
      <c r="E4652" s="22" t="s">
        <v>1066</v>
      </c>
      <c r="F4652" s="22" t="s">
        <v>196</v>
      </c>
      <c r="G4652" s="22">
        <v>4</v>
      </c>
      <c r="H4652" s="20">
        <v>12.354629975851692</v>
      </c>
      <c r="I4652" s="20">
        <v>18.274360874491407</v>
      </c>
      <c r="J4652" s="19" t="s">
        <v>1962</v>
      </c>
      <c r="K4652" s="18">
        <v>9</v>
      </c>
      <c r="L4652" s="18">
        <v>0.5</v>
      </c>
      <c r="M4652" s="18" t="str">
        <f>IF(tbl_data[[#This Row],[PACK COUNT]]&gt;1,"Multipack","Single")</f>
        <v>Multipack</v>
      </c>
    </row>
    <row r="4653" spans="1:13">
      <c r="A4653" s="22" t="s">
        <v>38</v>
      </c>
      <c r="B4653" s="22" t="s">
        <v>69</v>
      </c>
      <c r="C4653" s="22" t="s">
        <v>24</v>
      </c>
      <c r="D4653" s="22" t="s">
        <v>71</v>
      </c>
      <c r="E4653" s="22" t="s">
        <v>1736</v>
      </c>
      <c r="F4653" s="22" t="s">
        <v>196</v>
      </c>
      <c r="G4653" s="22">
        <v>6</v>
      </c>
      <c r="H4653" s="20">
        <v>0.10295400710712864</v>
      </c>
      <c r="I4653" s="20">
        <v>0.1359067094649592</v>
      </c>
      <c r="J4653" s="19" t="s">
        <v>1962</v>
      </c>
      <c r="K4653" s="18">
        <v>9</v>
      </c>
      <c r="L4653" s="18">
        <v>0.5</v>
      </c>
      <c r="M4653" s="18" t="str">
        <f>IF(tbl_data[[#This Row],[PACK COUNT]]&gt;1,"Multipack","Single")</f>
        <v>Multipack</v>
      </c>
    </row>
    <row r="4654" spans="1:13">
      <c r="A4654" s="22" t="s">
        <v>38</v>
      </c>
      <c r="B4654" s="22" t="s">
        <v>69</v>
      </c>
      <c r="C4654" s="22" t="s">
        <v>24</v>
      </c>
      <c r="D4654" s="22" t="s">
        <v>71</v>
      </c>
      <c r="E4654" s="22" t="s">
        <v>1676</v>
      </c>
      <c r="F4654" s="22" t="s">
        <v>196</v>
      </c>
      <c r="G4654" s="22">
        <v>8</v>
      </c>
      <c r="H4654" s="20">
        <v>15.975152505667854</v>
      </c>
      <c r="I4654" s="20">
        <v>19.95420481820873</v>
      </c>
      <c r="J4654" s="19" t="s">
        <v>1962</v>
      </c>
      <c r="K4654" s="18">
        <v>9</v>
      </c>
      <c r="L4654" s="18">
        <v>0.5</v>
      </c>
      <c r="M4654" s="18" t="str">
        <f>IF(tbl_data[[#This Row],[PACK COUNT]]&gt;1,"Multipack","Single")</f>
        <v>Multipack</v>
      </c>
    </row>
    <row r="4655" spans="1:13">
      <c r="A4655" s="22" t="s">
        <v>115</v>
      </c>
      <c r="B4655" s="22" t="s">
        <v>133</v>
      </c>
      <c r="C4655" s="22" t="s">
        <v>134</v>
      </c>
      <c r="D4655" s="22" t="s">
        <v>87</v>
      </c>
      <c r="E4655" s="22" t="s">
        <v>1056</v>
      </c>
      <c r="F4655" s="22" t="s">
        <v>191</v>
      </c>
      <c r="G4655" s="22">
        <v>1</v>
      </c>
      <c r="H4655" s="20">
        <v>29.202297090789838</v>
      </c>
      <c r="I4655" s="20">
        <v>36.860550453572174</v>
      </c>
      <c r="J4655" s="19" t="s">
        <v>1962</v>
      </c>
      <c r="K4655" s="18">
        <v>9</v>
      </c>
      <c r="L4655" s="18">
        <v>0.5</v>
      </c>
      <c r="M4655" s="18" t="str">
        <f>IF(tbl_data[[#This Row],[PACK COUNT]]&gt;1,"Multipack","Single")</f>
        <v>Single</v>
      </c>
    </row>
    <row r="4656" spans="1:13">
      <c r="A4656" s="22" t="s">
        <v>115</v>
      </c>
      <c r="B4656" s="22" t="s">
        <v>133</v>
      </c>
      <c r="C4656" s="22" t="s">
        <v>134</v>
      </c>
      <c r="D4656" s="22" t="s">
        <v>87</v>
      </c>
      <c r="E4656" s="22" t="s">
        <v>1055</v>
      </c>
      <c r="F4656" s="22" t="s">
        <v>191</v>
      </c>
      <c r="G4656" s="22">
        <v>4</v>
      </c>
      <c r="H4656" s="20">
        <v>4.2102492666274252</v>
      </c>
      <c r="I4656" s="20">
        <v>4.9580583767352211</v>
      </c>
      <c r="J4656" s="19" t="s">
        <v>1962</v>
      </c>
      <c r="K4656" s="18">
        <v>9</v>
      </c>
      <c r="L4656" s="18">
        <v>0.5</v>
      </c>
      <c r="M4656" s="18" t="str">
        <f>IF(tbl_data[[#This Row],[PACK COUNT]]&gt;1,"Multipack","Single")</f>
        <v>Multipack</v>
      </c>
    </row>
    <row r="4657" spans="1:13">
      <c r="A4657" s="22" t="s">
        <v>115</v>
      </c>
      <c r="B4657" s="22" t="s">
        <v>133</v>
      </c>
      <c r="C4657" s="22" t="s">
        <v>136</v>
      </c>
      <c r="D4657" s="22" t="s">
        <v>87</v>
      </c>
      <c r="E4657" s="22" t="s">
        <v>1294</v>
      </c>
      <c r="F4657" s="22" t="s">
        <v>191</v>
      </c>
      <c r="G4657" s="22">
        <v>1</v>
      </c>
      <c r="H4657" s="20">
        <v>12.124534175642131</v>
      </c>
      <c r="I4657" s="20">
        <v>16.060844702407618</v>
      </c>
      <c r="J4657" s="19" t="s">
        <v>1962</v>
      </c>
      <c r="K4657" s="18">
        <v>9</v>
      </c>
      <c r="L4657" s="18">
        <v>0.5</v>
      </c>
      <c r="M4657" s="18" t="str">
        <f>IF(tbl_data[[#This Row],[PACK COUNT]]&gt;1,"Multipack","Single")</f>
        <v>Single</v>
      </c>
    </row>
    <row r="4658" spans="1:13">
      <c r="A4658" s="22" t="s">
        <v>115</v>
      </c>
      <c r="B4658" s="22" t="s">
        <v>133</v>
      </c>
      <c r="C4658" s="22" t="s">
        <v>139</v>
      </c>
      <c r="D4658" s="22" t="s">
        <v>87</v>
      </c>
      <c r="E4658" s="22" t="s">
        <v>1054</v>
      </c>
      <c r="F4658" s="22" t="s">
        <v>191</v>
      </c>
      <c r="G4658" s="22">
        <v>1</v>
      </c>
      <c r="H4658" s="20">
        <v>12.85593638050389</v>
      </c>
      <c r="I4658" s="20">
        <v>17.951543073662155</v>
      </c>
      <c r="J4658" s="19" t="s">
        <v>1962</v>
      </c>
      <c r="K4658" s="18">
        <v>9</v>
      </c>
      <c r="L4658" s="18">
        <v>0.5</v>
      </c>
      <c r="M4658" s="18" t="str">
        <f>IF(tbl_data[[#This Row],[PACK COUNT]]&gt;1,"Multipack","Single")</f>
        <v>Single</v>
      </c>
    </row>
    <row r="4659" spans="1:13">
      <c r="A4659" s="22" t="s">
        <v>115</v>
      </c>
      <c r="B4659" s="22" t="s">
        <v>133</v>
      </c>
      <c r="C4659" s="22" t="s">
        <v>134</v>
      </c>
      <c r="D4659" s="22" t="s">
        <v>87</v>
      </c>
      <c r="E4659" s="22" t="s">
        <v>1051</v>
      </c>
      <c r="F4659" s="22" t="s">
        <v>203</v>
      </c>
      <c r="G4659" s="22">
        <v>1</v>
      </c>
      <c r="H4659" s="20">
        <v>49.251688997511103</v>
      </c>
      <c r="I4659" s="20">
        <v>55.683180801101251</v>
      </c>
      <c r="J4659" s="19" t="s">
        <v>1962</v>
      </c>
      <c r="K4659" s="18">
        <v>9</v>
      </c>
      <c r="L4659" s="18">
        <v>1.5</v>
      </c>
      <c r="M4659" s="18" t="str">
        <f>IF(tbl_data[[#This Row],[PACK COUNT]]&gt;1,"Multipack","Single")</f>
        <v>Single</v>
      </c>
    </row>
    <row r="4660" spans="1:13">
      <c r="A4660" s="22" t="s">
        <v>115</v>
      </c>
      <c r="B4660" s="22" t="s">
        <v>133</v>
      </c>
      <c r="C4660" s="22" t="s">
        <v>135</v>
      </c>
      <c r="D4660" s="22" t="s">
        <v>87</v>
      </c>
      <c r="E4660" s="22" t="s">
        <v>1334</v>
      </c>
      <c r="F4660" s="22" t="s">
        <v>203</v>
      </c>
      <c r="G4660" s="22">
        <v>1</v>
      </c>
      <c r="H4660" s="20">
        <v>27.652469682373081</v>
      </c>
      <c r="I4660" s="20">
        <v>30.72893807262458</v>
      </c>
      <c r="J4660" s="19" t="s">
        <v>1962</v>
      </c>
      <c r="K4660" s="18">
        <v>9</v>
      </c>
      <c r="L4660" s="18">
        <v>1.5</v>
      </c>
      <c r="M4660" s="18" t="str">
        <f>IF(tbl_data[[#This Row],[PACK COUNT]]&gt;1,"Multipack","Single")</f>
        <v>Single</v>
      </c>
    </row>
    <row r="4661" spans="1:13">
      <c r="A4661" s="22" t="s">
        <v>115</v>
      </c>
      <c r="B4661" s="22" t="s">
        <v>133</v>
      </c>
      <c r="C4661" s="22" t="s">
        <v>139</v>
      </c>
      <c r="D4661" s="22" t="s">
        <v>87</v>
      </c>
      <c r="E4661" s="22" t="s">
        <v>1050</v>
      </c>
      <c r="F4661" s="22" t="s">
        <v>203</v>
      </c>
      <c r="G4661" s="22">
        <v>1</v>
      </c>
      <c r="H4661" s="20">
        <v>26.915205711471117</v>
      </c>
      <c r="I4661" s="20">
        <v>30.803726149485257</v>
      </c>
      <c r="J4661" s="19" t="s">
        <v>1962</v>
      </c>
      <c r="K4661" s="18">
        <v>9</v>
      </c>
      <c r="L4661" s="18">
        <v>1.5</v>
      </c>
      <c r="M4661" s="18" t="str">
        <f>IF(tbl_data[[#This Row],[PACK COUNT]]&gt;1,"Multipack","Single")</f>
        <v>Single</v>
      </c>
    </row>
    <row r="4662" spans="1:13">
      <c r="A4662" s="22" t="s">
        <v>115</v>
      </c>
      <c r="B4662" s="22" t="s">
        <v>148</v>
      </c>
      <c r="C4662" s="22" t="s">
        <v>149</v>
      </c>
      <c r="D4662" s="22" t="s">
        <v>110</v>
      </c>
      <c r="E4662" s="22" t="s">
        <v>1046</v>
      </c>
      <c r="F4662" s="22" t="s">
        <v>203</v>
      </c>
      <c r="G4662" s="22">
        <v>1</v>
      </c>
      <c r="H4662" s="20">
        <v>143.63206484945658</v>
      </c>
      <c r="I4662" s="20">
        <v>127.87636151509517</v>
      </c>
      <c r="J4662" s="19" t="s">
        <v>1962</v>
      </c>
      <c r="K4662" s="18">
        <v>9</v>
      </c>
      <c r="L4662" s="18">
        <v>2</v>
      </c>
      <c r="M4662" s="18" t="str">
        <f>IF(tbl_data[[#This Row],[PACK COUNT]]&gt;1,"Multipack","Single")</f>
        <v>Single</v>
      </c>
    </row>
    <row r="4663" spans="1:13">
      <c r="A4663" s="22" t="s">
        <v>115</v>
      </c>
      <c r="B4663" s="22" t="s">
        <v>116</v>
      </c>
      <c r="C4663" s="22" t="s">
        <v>117</v>
      </c>
      <c r="D4663" s="22" t="s">
        <v>24</v>
      </c>
      <c r="E4663" s="22" t="s">
        <v>1387</v>
      </c>
      <c r="F4663" s="22" t="s">
        <v>196</v>
      </c>
      <c r="G4663" s="22">
        <v>1</v>
      </c>
      <c r="H4663" s="20">
        <v>19.92577243082938</v>
      </c>
      <c r="I4663" s="20">
        <v>30.195753123119008</v>
      </c>
      <c r="J4663" s="19" t="s">
        <v>1962</v>
      </c>
      <c r="K4663" s="18">
        <v>9</v>
      </c>
      <c r="L4663" s="18">
        <v>0.5</v>
      </c>
      <c r="M4663" s="18" t="str">
        <f>IF(tbl_data[[#This Row],[PACK COUNT]]&gt;1,"Multipack","Single")</f>
        <v>Single</v>
      </c>
    </row>
    <row r="4664" spans="1:13">
      <c r="A4664" s="22" t="s">
        <v>115</v>
      </c>
      <c r="B4664" s="22" t="s">
        <v>116</v>
      </c>
      <c r="C4664" s="22" t="s">
        <v>130</v>
      </c>
      <c r="D4664" s="22" t="s">
        <v>87</v>
      </c>
      <c r="E4664" s="22" t="s">
        <v>1045</v>
      </c>
      <c r="F4664" s="22" t="s">
        <v>191</v>
      </c>
      <c r="G4664" s="22">
        <v>1</v>
      </c>
      <c r="H4664" s="20">
        <v>169.83963339150489</v>
      </c>
      <c r="I4664" s="20">
        <v>190.3819559718396</v>
      </c>
      <c r="J4664" s="19" t="s">
        <v>1962</v>
      </c>
      <c r="K4664" s="18">
        <v>9</v>
      </c>
      <c r="L4664" s="18">
        <v>0.5</v>
      </c>
      <c r="M4664" s="18" t="str">
        <f>IF(tbl_data[[#This Row],[PACK COUNT]]&gt;1,"Multipack","Single")</f>
        <v>Single</v>
      </c>
    </row>
    <row r="4665" spans="1:13">
      <c r="A4665" s="22" t="s">
        <v>115</v>
      </c>
      <c r="B4665" s="22" t="s">
        <v>116</v>
      </c>
      <c r="C4665" s="22" t="s">
        <v>130</v>
      </c>
      <c r="D4665" s="22" t="s">
        <v>87</v>
      </c>
      <c r="E4665" s="22" t="s">
        <v>1234</v>
      </c>
      <c r="F4665" s="22" t="s">
        <v>191</v>
      </c>
      <c r="G4665" s="22">
        <v>12</v>
      </c>
      <c r="H4665" s="20">
        <v>2.3638503553792121</v>
      </c>
      <c r="I4665" s="20">
        <v>2.3099818731940807</v>
      </c>
      <c r="J4665" s="19" t="s">
        <v>1962</v>
      </c>
      <c r="K4665" s="18">
        <v>9</v>
      </c>
      <c r="L4665" s="18">
        <v>0.5</v>
      </c>
      <c r="M4665" s="18" t="str">
        <f>IF(tbl_data[[#This Row],[PACK COUNT]]&gt;1,"Multipack","Single")</f>
        <v>Multipack</v>
      </c>
    </row>
    <row r="4666" spans="1:13">
      <c r="A4666" s="22" t="s">
        <v>115</v>
      </c>
      <c r="B4666" s="22" t="s">
        <v>116</v>
      </c>
      <c r="C4666" s="22" t="s">
        <v>130</v>
      </c>
      <c r="D4666" s="22" t="s">
        <v>87</v>
      </c>
      <c r="E4666" s="22" t="s">
        <v>1044</v>
      </c>
      <c r="F4666" s="22" t="s">
        <v>191</v>
      </c>
      <c r="G4666" s="22">
        <v>4</v>
      </c>
      <c r="H4666" s="20">
        <v>56.894391253256671</v>
      </c>
      <c r="I4666" s="20">
        <v>51.444002030029807</v>
      </c>
      <c r="J4666" s="19" t="s">
        <v>1962</v>
      </c>
      <c r="K4666" s="18">
        <v>9</v>
      </c>
      <c r="L4666" s="18">
        <v>0.5</v>
      </c>
      <c r="M4666" s="18" t="str">
        <f>IF(tbl_data[[#This Row],[PACK COUNT]]&gt;1,"Multipack","Single")</f>
        <v>Multipack</v>
      </c>
    </row>
    <row r="4667" spans="1:13">
      <c r="A4667" s="22" t="s">
        <v>115</v>
      </c>
      <c r="B4667" s="22" t="s">
        <v>116</v>
      </c>
      <c r="C4667" s="22" t="s">
        <v>130</v>
      </c>
      <c r="D4667" s="22" t="s">
        <v>87</v>
      </c>
      <c r="E4667" s="22" t="s">
        <v>1043</v>
      </c>
      <c r="F4667" s="22" t="s">
        <v>196</v>
      </c>
      <c r="G4667" s="22">
        <v>1</v>
      </c>
      <c r="H4667" s="20">
        <v>103.93545990383448</v>
      </c>
      <c r="I4667" s="20">
        <v>130.32957365675622</v>
      </c>
      <c r="J4667" s="19" t="s">
        <v>1962</v>
      </c>
      <c r="K4667" s="18">
        <v>9</v>
      </c>
      <c r="L4667" s="18">
        <v>0.5</v>
      </c>
      <c r="M4667" s="18" t="str">
        <f>IF(tbl_data[[#This Row],[PACK COUNT]]&gt;1,"Multipack","Single")</f>
        <v>Single</v>
      </c>
    </row>
    <row r="4668" spans="1:13">
      <c r="A4668" s="22" t="s">
        <v>115</v>
      </c>
      <c r="B4668" s="22" t="s">
        <v>116</v>
      </c>
      <c r="C4668" s="22" t="s">
        <v>130</v>
      </c>
      <c r="D4668" s="22" t="s">
        <v>87</v>
      </c>
      <c r="E4668" s="22" t="s">
        <v>1385</v>
      </c>
      <c r="F4668" s="22" t="s">
        <v>196</v>
      </c>
      <c r="G4668" s="22">
        <v>6</v>
      </c>
      <c r="H4668" s="20">
        <v>10.112250476655923</v>
      </c>
      <c r="I4668" s="20">
        <v>10.855629779476503</v>
      </c>
      <c r="J4668" s="19" t="s">
        <v>1962</v>
      </c>
      <c r="K4668" s="18">
        <v>9</v>
      </c>
      <c r="L4668" s="18">
        <v>0.5</v>
      </c>
      <c r="M4668" s="18" t="str">
        <f>IF(tbl_data[[#This Row],[PACK COUNT]]&gt;1,"Multipack","Single")</f>
        <v>Multipack</v>
      </c>
    </row>
    <row r="4669" spans="1:13">
      <c r="A4669" s="22" t="s">
        <v>115</v>
      </c>
      <c r="B4669" s="22" t="s">
        <v>116</v>
      </c>
      <c r="C4669" s="22" t="s">
        <v>130</v>
      </c>
      <c r="D4669" s="22" t="s">
        <v>87</v>
      </c>
      <c r="E4669" s="22" t="s">
        <v>1042</v>
      </c>
      <c r="F4669" s="22" t="s">
        <v>203</v>
      </c>
      <c r="G4669" s="22">
        <v>1</v>
      </c>
      <c r="H4669" s="20">
        <v>113.67367492458838</v>
      </c>
      <c r="I4669" s="20">
        <v>102.48852092410536</v>
      </c>
      <c r="J4669" s="19" t="s">
        <v>1962</v>
      </c>
      <c r="K4669" s="18">
        <v>9</v>
      </c>
      <c r="L4669" s="18">
        <v>2</v>
      </c>
      <c r="M4669" s="18" t="str">
        <f>IF(tbl_data[[#This Row],[PACK COUNT]]&gt;1,"Multipack","Single")</f>
        <v>Single</v>
      </c>
    </row>
    <row r="4670" spans="1:13">
      <c r="A4670" s="22" t="s">
        <v>115</v>
      </c>
      <c r="B4670" s="22" t="s">
        <v>116</v>
      </c>
      <c r="C4670" s="22" t="s">
        <v>111</v>
      </c>
      <c r="D4670" s="22" t="s">
        <v>24</v>
      </c>
      <c r="E4670" s="22" t="s">
        <v>1041</v>
      </c>
      <c r="F4670" s="22" t="s">
        <v>191</v>
      </c>
      <c r="G4670" s="22">
        <v>1</v>
      </c>
      <c r="H4670" s="20">
        <v>61.698020867089454</v>
      </c>
      <c r="I4670" s="20">
        <v>95.938177653623953</v>
      </c>
      <c r="J4670" s="19" t="s">
        <v>1962</v>
      </c>
      <c r="K4670" s="18">
        <v>9</v>
      </c>
      <c r="L4670" s="18">
        <v>0.56799999999999995</v>
      </c>
      <c r="M4670" s="18" t="str">
        <f>IF(tbl_data[[#This Row],[PACK COUNT]]&gt;1,"Multipack","Single")</f>
        <v>Single</v>
      </c>
    </row>
    <row r="4671" spans="1:13">
      <c r="A4671" s="22" t="s">
        <v>115</v>
      </c>
      <c r="B4671" s="22" t="s">
        <v>116</v>
      </c>
      <c r="C4671" s="22" t="s">
        <v>111</v>
      </c>
      <c r="D4671" s="22" t="s">
        <v>24</v>
      </c>
      <c r="E4671" s="22" t="s">
        <v>1210</v>
      </c>
      <c r="F4671" s="22" t="s">
        <v>196</v>
      </c>
      <c r="G4671" s="22">
        <v>1</v>
      </c>
      <c r="H4671" s="20">
        <v>71.682329948111175</v>
      </c>
      <c r="I4671" s="20">
        <v>105.18235241388493</v>
      </c>
      <c r="J4671" s="19" t="s">
        <v>1962</v>
      </c>
      <c r="K4671" s="18">
        <v>9</v>
      </c>
      <c r="L4671" s="18">
        <v>0.5</v>
      </c>
      <c r="M4671" s="18" t="str">
        <f>IF(tbl_data[[#This Row],[PACK COUNT]]&gt;1,"Multipack","Single")</f>
        <v>Single</v>
      </c>
    </row>
    <row r="4672" spans="1:13">
      <c r="A4672" s="22" t="s">
        <v>115</v>
      </c>
      <c r="B4672" s="22" t="s">
        <v>116</v>
      </c>
      <c r="C4672" s="22" t="s">
        <v>111</v>
      </c>
      <c r="D4672" s="22" t="s">
        <v>24</v>
      </c>
      <c r="E4672" s="22" t="s">
        <v>1209</v>
      </c>
      <c r="F4672" s="22" t="s">
        <v>196</v>
      </c>
      <c r="G4672" s="22">
        <v>4</v>
      </c>
      <c r="H4672" s="20">
        <v>0.21965244266546702</v>
      </c>
      <c r="I4672" s="20">
        <v>0.35019862945672103</v>
      </c>
      <c r="J4672" s="19" t="s">
        <v>1962</v>
      </c>
      <c r="K4672" s="18">
        <v>9</v>
      </c>
      <c r="L4672" s="18">
        <v>0.5</v>
      </c>
      <c r="M4672" s="18" t="str">
        <f>IF(tbl_data[[#This Row],[PACK COUNT]]&gt;1,"Multipack","Single")</f>
        <v>Multipack</v>
      </c>
    </row>
    <row r="4673" spans="1:13">
      <c r="A4673" s="22" t="s">
        <v>115</v>
      </c>
      <c r="B4673" s="22" t="s">
        <v>116</v>
      </c>
      <c r="C4673" s="22" t="s">
        <v>131</v>
      </c>
      <c r="D4673" s="22" t="s">
        <v>87</v>
      </c>
      <c r="E4673" s="22" t="s">
        <v>1040</v>
      </c>
      <c r="F4673" s="22" t="s">
        <v>191</v>
      </c>
      <c r="G4673" s="22">
        <v>1</v>
      </c>
      <c r="H4673" s="20">
        <v>63.775051389601352</v>
      </c>
      <c r="I4673" s="20">
        <v>79.313988874721147</v>
      </c>
      <c r="J4673" s="19" t="s">
        <v>1962</v>
      </c>
      <c r="K4673" s="18">
        <v>9</v>
      </c>
      <c r="L4673" s="18">
        <v>0.5</v>
      </c>
      <c r="M4673" s="18" t="str">
        <f>IF(tbl_data[[#This Row],[PACK COUNT]]&gt;1,"Multipack","Single")</f>
        <v>Single</v>
      </c>
    </row>
    <row r="4674" spans="1:13">
      <c r="A4674" s="22" t="s">
        <v>115</v>
      </c>
      <c r="B4674" s="22" t="s">
        <v>116</v>
      </c>
      <c r="C4674" s="22" t="s">
        <v>1735</v>
      </c>
      <c r="D4674" s="22" t="s">
        <v>24</v>
      </c>
      <c r="E4674" s="22" t="s">
        <v>1734</v>
      </c>
      <c r="F4674" s="22" t="s">
        <v>196</v>
      </c>
      <c r="G4674" s="22">
        <v>1</v>
      </c>
      <c r="H4674" s="20">
        <v>0.10125231235063466</v>
      </c>
      <c r="I4674" s="20">
        <v>0.19464764991050351</v>
      </c>
      <c r="J4674" s="19" t="s">
        <v>1962</v>
      </c>
      <c r="K4674" s="18">
        <v>9</v>
      </c>
      <c r="L4674" s="18">
        <v>0.5</v>
      </c>
      <c r="M4674" s="18" t="str">
        <f>IF(tbl_data[[#This Row],[PACK COUNT]]&gt;1,"Multipack","Single")</f>
        <v>Single</v>
      </c>
    </row>
    <row r="4675" spans="1:13">
      <c r="A4675" s="22" t="s">
        <v>115</v>
      </c>
      <c r="B4675" s="22" t="s">
        <v>116</v>
      </c>
      <c r="C4675" s="22" t="s">
        <v>24</v>
      </c>
      <c r="D4675" s="22" t="s">
        <v>71</v>
      </c>
      <c r="E4675" s="22" t="s">
        <v>1038</v>
      </c>
      <c r="F4675" s="22" t="s">
        <v>191</v>
      </c>
      <c r="G4675" s="22">
        <v>1</v>
      </c>
      <c r="H4675" s="20">
        <v>156.91612663696142</v>
      </c>
      <c r="I4675" s="20">
        <v>218.94920003590576</v>
      </c>
      <c r="J4675" s="19" t="s">
        <v>1962</v>
      </c>
      <c r="K4675" s="18">
        <v>9</v>
      </c>
      <c r="L4675" s="18">
        <v>0.56799999999999995</v>
      </c>
      <c r="M4675" s="18" t="str">
        <f>IF(tbl_data[[#This Row],[PACK COUNT]]&gt;1,"Multipack","Single")</f>
        <v>Single</v>
      </c>
    </row>
    <row r="4676" spans="1:13">
      <c r="A4676" s="22" t="s">
        <v>115</v>
      </c>
      <c r="B4676" s="22" t="s">
        <v>116</v>
      </c>
      <c r="C4676" s="22" t="s">
        <v>24</v>
      </c>
      <c r="D4676" s="22" t="s">
        <v>71</v>
      </c>
      <c r="E4676" s="22" t="s">
        <v>1036</v>
      </c>
      <c r="F4676" s="22" t="s">
        <v>191</v>
      </c>
      <c r="G4676" s="22">
        <v>1</v>
      </c>
      <c r="H4676" s="20">
        <v>148.16172351112024</v>
      </c>
      <c r="I4676" s="20">
        <v>203.0131156794437</v>
      </c>
      <c r="J4676" s="19" t="s">
        <v>1962</v>
      </c>
      <c r="K4676" s="18">
        <v>9</v>
      </c>
      <c r="L4676" s="18">
        <v>0.5</v>
      </c>
      <c r="M4676" s="18" t="str">
        <f>IF(tbl_data[[#This Row],[PACK COUNT]]&gt;1,"Multipack","Single")</f>
        <v>Single</v>
      </c>
    </row>
    <row r="4677" spans="1:13">
      <c r="A4677" s="22" t="s">
        <v>115</v>
      </c>
      <c r="B4677" s="22" t="s">
        <v>116</v>
      </c>
      <c r="C4677" s="22" t="s">
        <v>24</v>
      </c>
      <c r="D4677" s="22" t="s">
        <v>71</v>
      </c>
      <c r="E4677" s="22" t="s">
        <v>1035</v>
      </c>
      <c r="F4677" s="22" t="s">
        <v>191</v>
      </c>
      <c r="G4677" s="22">
        <v>4</v>
      </c>
      <c r="H4677" s="20">
        <v>25.428178080386498</v>
      </c>
      <c r="I4677" s="20">
        <v>34.767972613111162</v>
      </c>
      <c r="J4677" s="19" t="s">
        <v>1962</v>
      </c>
      <c r="K4677" s="18">
        <v>9</v>
      </c>
      <c r="L4677" s="18">
        <v>0.5</v>
      </c>
      <c r="M4677" s="18" t="str">
        <f>IF(tbl_data[[#This Row],[PACK COUNT]]&gt;1,"Multipack","Single")</f>
        <v>Multipack</v>
      </c>
    </row>
    <row r="4678" spans="1:13">
      <c r="A4678" s="22" t="s">
        <v>115</v>
      </c>
      <c r="B4678" s="22" t="s">
        <v>116</v>
      </c>
      <c r="C4678" s="22" t="s">
        <v>24</v>
      </c>
      <c r="D4678" s="22" t="s">
        <v>71</v>
      </c>
      <c r="E4678" s="22" t="s">
        <v>1034</v>
      </c>
      <c r="F4678" s="22" t="s">
        <v>191</v>
      </c>
      <c r="G4678" s="22">
        <v>12</v>
      </c>
      <c r="H4678" s="20">
        <v>10.432166861540725</v>
      </c>
      <c r="I4678" s="20">
        <v>9.333076148919595</v>
      </c>
      <c r="J4678" s="19" t="s">
        <v>1962</v>
      </c>
      <c r="K4678" s="18">
        <v>9</v>
      </c>
      <c r="L4678" s="18">
        <v>0.5</v>
      </c>
      <c r="M4678" s="18" t="str">
        <f>IF(tbl_data[[#This Row],[PACK COUNT]]&gt;1,"Multipack","Single")</f>
        <v>Multipack</v>
      </c>
    </row>
    <row r="4679" spans="1:13">
      <c r="A4679" s="22" t="s">
        <v>115</v>
      </c>
      <c r="B4679" s="22" t="s">
        <v>116</v>
      </c>
      <c r="C4679" s="22" t="s">
        <v>24</v>
      </c>
      <c r="D4679" s="22" t="s">
        <v>71</v>
      </c>
      <c r="E4679" s="22" t="s">
        <v>1033</v>
      </c>
      <c r="F4679" s="22" t="s">
        <v>191</v>
      </c>
      <c r="G4679" s="22">
        <v>6</v>
      </c>
      <c r="H4679" s="20">
        <v>2.459530651702496</v>
      </c>
      <c r="I4679" s="20">
        <v>3.2353812631086152</v>
      </c>
      <c r="J4679" s="19" t="s">
        <v>1962</v>
      </c>
      <c r="K4679" s="18">
        <v>9</v>
      </c>
      <c r="L4679" s="18">
        <v>0.5</v>
      </c>
      <c r="M4679" s="18" t="str">
        <f>IF(tbl_data[[#This Row],[PACK COUNT]]&gt;1,"Multipack","Single")</f>
        <v>Multipack</v>
      </c>
    </row>
    <row r="4680" spans="1:13">
      <c r="A4680" s="22" t="s">
        <v>115</v>
      </c>
      <c r="B4680" s="22" t="s">
        <v>116</v>
      </c>
      <c r="C4680" s="22" t="s">
        <v>24</v>
      </c>
      <c r="D4680" s="22" t="s">
        <v>71</v>
      </c>
      <c r="E4680" s="22" t="s">
        <v>1032</v>
      </c>
      <c r="F4680" s="22" t="s">
        <v>196</v>
      </c>
      <c r="G4680" s="22">
        <v>1</v>
      </c>
      <c r="H4680" s="20">
        <v>80.919705142266466</v>
      </c>
      <c r="I4680" s="20">
        <v>122.31850815717868</v>
      </c>
      <c r="J4680" s="19" t="s">
        <v>1962</v>
      </c>
      <c r="K4680" s="18">
        <v>9</v>
      </c>
      <c r="L4680" s="18">
        <v>0.56799999999999995</v>
      </c>
      <c r="M4680" s="18" t="str">
        <f>IF(tbl_data[[#This Row],[PACK COUNT]]&gt;1,"Multipack","Single")</f>
        <v>Single</v>
      </c>
    </row>
    <row r="4681" spans="1:13">
      <c r="A4681" s="22" t="s">
        <v>115</v>
      </c>
      <c r="B4681" s="22" t="s">
        <v>116</v>
      </c>
      <c r="C4681" s="22" t="s">
        <v>24</v>
      </c>
      <c r="D4681" s="22" t="s">
        <v>71</v>
      </c>
      <c r="E4681" s="22" t="s">
        <v>1031</v>
      </c>
      <c r="F4681" s="22" t="s">
        <v>196</v>
      </c>
      <c r="G4681" s="22">
        <v>1</v>
      </c>
      <c r="H4681" s="20">
        <v>132.09713407170366</v>
      </c>
      <c r="I4681" s="20">
        <v>167.24512398024365</v>
      </c>
      <c r="J4681" s="19" t="s">
        <v>1962</v>
      </c>
      <c r="K4681" s="18">
        <v>9</v>
      </c>
      <c r="L4681" s="18">
        <v>0.5</v>
      </c>
      <c r="M4681" s="18" t="str">
        <f>IF(tbl_data[[#This Row],[PACK COUNT]]&gt;1,"Multipack","Single")</f>
        <v>Single</v>
      </c>
    </row>
    <row r="4682" spans="1:13">
      <c r="A4682" s="22" t="s">
        <v>115</v>
      </c>
      <c r="B4682" s="22" t="s">
        <v>116</v>
      </c>
      <c r="C4682" s="22" t="s">
        <v>24</v>
      </c>
      <c r="D4682" s="22" t="s">
        <v>71</v>
      </c>
      <c r="E4682" s="22" t="s">
        <v>1030</v>
      </c>
      <c r="F4682" s="22" t="s">
        <v>196</v>
      </c>
      <c r="G4682" s="22">
        <v>4</v>
      </c>
      <c r="H4682" s="20">
        <v>71.716119119565079</v>
      </c>
      <c r="I4682" s="20">
        <v>95.144897605889525</v>
      </c>
      <c r="J4682" s="19" t="s">
        <v>1962</v>
      </c>
      <c r="K4682" s="18">
        <v>9</v>
      </c>
      <c r="L4682" s="18">
        <v>0.5</v>
      </c>
      <c r="M4682" s="18" t="str">
        <f>IF(tbl_data[[#This Row],[PACK COUNT]]&gt;1,"Multipack","Single")</f>
        <v>Multipack</v>
      </c>
    </row>
    <row r="4683" spans="1:13">
      <c r="A4683" s="22" t="s">
        <v>115</v>
      </c>
      <c r="B4683" s="22" t="s">
        <v>116</v>
      </c>
      <c r="C4683" s="22" t="s">
        <v>24</v>
      </c>
      <c r="D4683" s="22" t="s">
        <v>71</v>
      </c>
      <c r="E4683" s="22" t="s">
        <v>1292</v>
      </c>
      <c r="F4683" s="22" t="s">
        <v>196</v>
      </c>
      <c r="G4683" s="22">
        <v>8</v>
      </c>
      <c r="H4683" s="20">
        <v>1.4801984460664319</v>
      </c>
      <c r="I4683" s="20">
        <v>1.8999018959426479</v>
      </c>
      <c r="J4683" s="19" t="s">
        <v>1962</v>
      </c>
      <c r="K4683" s="18">
        <v>9</v>
      </c>
      <c r="L4683" s="18">
        <v>0.5</v>
      </c>
      <c r="M4683" s="18" t="str">
        <f>IF(tbl_data[[#This Row],[PACK COUNT]]&gt;1,"Multipack","Single")</f>
        <v>Multipack</v>
      </c>
    </row>
    <row r="4684" spans="1:13">
      <c r="A4684" s="22" t="s">
        <v>115</v>
      </c>
      <c r="B4684" s="22" t="s">
        <v>116</v>
      </c>
      <c r="C4684" s="22" t="s">
        <v>124</v>
      </c>
      <c r="D4684" s="22" t="s">
        <v>71</v>
      </c>
      <c r="E4684" s="22" t="s">
        <v>1028</v>
      </c>
      <c r="F4684" s="22" t="s">
        <v>191</v>
      </c>
      <c r="G4684" s="22">
        <v>1</v>
      </c>
      <c r="H4684" s="20">
        <v>95.904325306508227</v>
      </c>
      <c r="I4684" s="20">
        <v>105.78555387548133</v>
      </c>
      <c r="J4684" s="19" t="s">
        <v>1962</v>
      </c>
      <c r="K4684" s="18">
        <v>9</v>
      </c>
      <c r="L4684" s="18">
        <v>0.56799999999999995</v>
      </c>
      <c r="M4684" s="18" t="str">
        <f>IF(tbl_data[[#This Row],[PACK COUNT]]&gt;1,"Multipack","Single")</f>
        <v>Single</v>
      </c>
    </row>
    <row r="4685" spans="1:13">
      <c r="A4685" s="22" t="s">
        <v>115</v>
      </c>
      <c r="B4685" s="22" t="s">
        <v>116</v>
      </c>
      <c r="C4685" s="22" t="s">
        <v>124</v>
      </c>
      <c r="D4685" s="22" t="s">
        <v>71</v>
      </c>
      <c r="E4685" s="22" t="s">
        <v>1568</v>
      </c>
      <c r="F4685" s="22" t="s">
        <v>191</v>
      </c>
      <c r="G4685" s="22">
        <v>4</v>
      </c>
      <c r="H4685" s="20">
        <v>9.5448816743588303</v>
      </c>
      <c r="I4685" s="20">
        <v>14.340933757801505</v>
      </c>
      <c r="J4685" s="19" t="s">
        <v>1962</v>
      </c>
      <c r="K4685" s="18">
        <v>9</v>
      </c>
      <c r="L4685" s="18">
        <v>0.56799999999999995</v>
      </c>
      <c r="M4685" s="18" t="str">
        <f>IF(tbl_data[[#This Row],[PACK COUNT]]&gt;1,"Multipack","Single")</f>
        <v>Multipack</v>
      </c>
    </row>
    <row r="4686" spans="1:13">
      <c r="A4686" s="22" t="s">
        <v>115</v>
      </c>
      <c r="B4686" s="22" t="s">
        <v>116</v>
      </c>
      <c r="C4686" s="22" t="s">
        <v>119</v>
      </c>
      <c r="D4686" s="22" t="s">
        <v>24</v>
      </c>
      <c r="E4686" s="22" t="s">
        <v>1384</v>
      </c>
      <c r="F4686" s="22" t="s">
        <v>196</v>
      </c>
      <c r="G4686" s="22">
        <v>1</v>
      </c>
      <c r="H4686" s="20">
        <v>5.6768899167399323E-3</v>
      </c>
      <c r="I4686" s="20">
        <v>1.1939680546539301E-2</v>
      </c>
      <c r="J4686" s="19" t="s">
        <v>1962</v>
      </c>
      <c r="K4686" s="18">
        <v>9</v>
      </c>
      <c r="L4686" s="18">
        <v>0.5</v>
      </c>
      <c r="M4686" s="18" t="str">
        <f>IF(tbl_data[[#This Row],[PACK COUNT]]&gt;1,"Multipack","Single")</f>
        <v>Single</v>
      </c>
    </row>
    <row r="4687" spans="1:13">
      <c r="A4687" s="22" t="s">
        <v>115</v>
      </c>
      <c r="B4687" s="22" t="s">
        <v>116</v>
      </c>
      <c r="C4687" s="22" t="s">
        <v>120</v>
      </c>
      <c r="D4687" s="22" t="s">
        <v>24</v>
      </c>
      <c r="E4687" s="22" t="s">
        <v>1650</v>
      </c>
      <c r="F4687" s="22" t="s">
        <v>191</v>
      </c>
      <c r="G4687" s="22">
        <v>1</v>
      </c>
      <c r="H4687" s="20">
        <v>3.5604501065649524E-2</v>
      </c>
      <c r="I4687" s="20">
        <v>4.4843698199884728E-2</v>
      </c>
      <c r="J4687" s="19" t="s">
        <v>1962</v>
      </c>
      <c r="K4687" s="18">
        <v>9</v>
      </c>
      <c r="L4687" s="18">
        <v>0.5</v>
      </c>
      <c r="M4687" s="18" t="str">
        <f>IF(tbl_data[[#This Row],[PACK COUNT]]&gt;1,"Multipack","Single")</f>
        <v>Single</v>
      </c>
    </row>
    <row r="4688" spans="1:13">
      <c r="A4688" s="22" t="s">
        <v>115</v>
      </c>
      <c r="B4688" s="22" t="s">
        <v>116</v>
      </c>
      <c r="C4688" s="22" t="s">
        <v>120</v>
      </c>
      <c r="D4688" s="22" t="s">
        <v>24</v>
      </c>
      <c r="E4688" s="22" t="s">
        <v>1027</v>
      </c>
      <c r="F4688" s="22" t="s">
        <v>196</v>
      </c>
      <c r="G4688" s="22">
        <v>1</v>
      </c>
      <c r="H4688" s="20">
        <v>7.3424109428061365E-2</v>
      </c>
      <c r="I4688" s="20">
        <v>9.1077050764371129E-2</v>
      </c>
      <c r="J4688" s="19" t="s">
        <v>1962</v>
      </c>
      <c r="K4688" s="18">
        <v>9</v>
      </c>
      <c r="L4688" s="18">
        <v>0.5</v>
      </c>
      <c r="M4688" s="18" t="str">
        <f>IF(tbl_data[[#This Row],[PACK COUNT]]&gt;1,"Multipack","Single")</f>
        <v>Single</v>
      </c>
    </row>
    <row r="4689" spans="1:13">
      <c r="A4689" s="22" t="s">
        <v>115</v>
      </c>
      <c r="B4689" s="22" t="s">
        <v>116</v>
      </c>
      <c r="C4689" s="22" t="s">
        <v>120</v>
      </c>
      <c r="D4689" s="22" t="s">
        <v>24</v>
      </c>
      <c r="E4689" s="22" t="s">
        <v>1733</v>
      </c>
      <c r="F4689" s="22" t="s">
        <v>196</v>
      </c>
      <c r="G4689" s="22">
        <v>4</v>
      </c>
      <c r="H4689" s="20">
        <v>2.0097887245785926E-3</v>
      </c>
      <c r="I4689" s="20">
        <v>2.8896247135527676E-3</v>
      </c>
      <c r="J4689" s="19" t="s">
        <v>1962</v>
      </c>
      <c r="K4689" s="18">
        <v>9</v>
      </c>
      <c r="L4689" s="18">
        <v>0.5</v>
      </c>
      <c r="M4689" s="18" t="str">
        <f>IF(tbl_data[[#This Row],[PACK COUNT]]&gt;1,"Multipack","Single")</f>
        <v>Multipack</v>
      </c>
    </row>
    <row r="4690" spans="1:13">
      <c r="A4690" s="22" t="s">
        <v>115</v>
      </c>
      <c r="B4690" s="22" t="s">
        <v>145</v>
      </c>
      <c r="C4690" s="22" t="s">
        <v>146</v>
      </c>
      <c r="D4690" s="22" t="s">
        <v>87</v>
      </c>
      <c r="E4690" s="22" t="s">
        <v>1555</v>
      </c>
      <c r="F4690" s="22" t="s">
        <v>203</v>
      </c>
      <c r="G4690" s="22">
        <v>1</v>
      </c>
      <c r="H4690" s="20">
        <v>22.947414528160959</v>
      </c>
      <c r="I4690" s="20">
        <v>19.177385481527686</v>
      </c>
      <c r="J4690" s="19" t="s">
        <v>1962</v>
      </c>
      <c r="K4690" s="18">
        <v>9</v>
      </c>
      <c r="L4690" s="18">
        <v>2</v>
      </c>
      <c r="M4690" s="18" t="str">
        <f>IF(tbl_data[[#This Row],[PACK COUNT]]&gt;1,"Multipack","Single")</f>
        <v>Single</v>
      </c>
    </row>
    <row r="4691" spans="1:13">
      <c r="A4691" s="22" t="s">
        <v>115</v>
      </c>
      <c r="B4691" s="22" t="s">
        <v>145</v>
      </c>
      <c r="C4691" s="22" t="s">
        <v>152</v>
      </c>
      <c r="D4691" s="22" t="s">
        <v>110</v>
      </c>
      <c r="E4691" s="22" t="s">
        <v>1526</v>
      </c>
      <c r="F4691" s="22" t="s">
        <v>203</v>
      </c>
      <c r="G4691" s="22">
        <v>1</v>
      </c>
      <c r="H4691" s="20">
        <v>72.872641845413881</v>
      </c>
      <c r="I4691" s="20">
        <v>56.202315835988863</v>
      </c>
      <c r="J4691" s="19" t="s">
        <v>1962</v>
      </c>
      <c r="K4691" s="18">
        <v>9</v>
      </c>
      <c r="L4691" s="18">
        <v>2</v>
      </c>
      <c r="M4691" s="18" t="str">
        <f>IF(tbl_data[[#This Row],[PACK COUNT]]&gt;1,"Multipack","Single")</f>
        <v>Single</v>
      </c>
    </row>
    <row r="4692" spans="1:13">
      <c r="A4692" s="22" t="s">
        <v>115</v>
      </c>
      <c r="B4692" s="22" t="s">
        <v>132</v>
      </c>
      <c r="C4692" s="22" t="s">
        <v>132</v>
      </c>
      <c r="D4692" s="22" t="s">
        <v>87</v>
      </c>
      <c r="E4692" s="22" t="s">
        <v>1373</v>
      </c>
      <c r="F4692" s="22" t="s">
        <v>196</v>
      </c>
      <c r="G4692" s="22">
        <v>1</v>
      </c>
      <c r="H4692" s="20">
        <v>62.265345115136455</v>
      </c>
      <c r="I4692" s="20">
        <v>71.494100308902986</v>
      </c>
      <c r="J4692" s="19" t="s">
        <v>1962</v>
      </c>
      <c r="K4692" s="18">
        <v>9</v>
      </c>
      <c r="L4692" s="18">
        <v>0.5</v>
      </c>
      <c r="M4692" s="18" t="str">
        <f>IF(tbl_data[[#This Row],[PACK COUNT]]&gt;1,"Multipack","Single")</f>
        <v>Single</v>
      </c>
    </row>
    <row r="4693" spans="1:13">
      <c r="A4693" s="22" t="s">
        <v>115</v>
      </c>
      <c r="B4693" s="22" t="s">
        <v>132</v>
      </c>
      <c r="C4693" s="22" t="s">
        <v>132</v>
      </c>
      <c r="D4693" s="22" t="s">
        <v>87</v>
      </c>
      <c r="E4693" s="22" t="s">
        <v>1018</v>
      </c>
      <c r="F4693" s="22" t="s">
        <v>203</v>
      </c>
      <c r="G4693" s="22">
        <v>1</v>
      </c>
      <c r="H4693" s="20">
        <v>164.39105739327337</v>
      </c>
      <c r="I4693" s="20">
        <v>142.78302555865636</v>
      </c>
      <c r="J4693" s="19" t="s">
        <v>1962</v>
      </c>
      <c r="K4693" s="18">
        <v>9</v>
      </c>
      <c r="L4693" s="18">
        <v>2</v>
      </c>
      <c r="M4693" s="18" t="str">
        <f>IF(tbl_data[[#This Row],[PACK COUNT]]&gt;1,"Multipack","Single")</f>
        <v>Single</v>
      </c>
    </row>
    <row r="4694" spans="1:13">
      <c r="A4694" s="22" t="s">
        <v>115</v>
      </c>
      <c r="B4694" s="22" t="s">
        <v>132</v>
      </c>
      <c r="C4694" s="22" t="s">
        <v>147</v>
      </c>
      <c r="D4694" s="22" t="s">
        <v>110</v>
      </c>
      <c r="E4694" s="22" t="s">
        <v>1017</v>
      </c>
      <c r="F4694" s="22" t="s">
        <v>203</v>
      </c>
      <c r="G4694" s="22">
        <v>1</v>
      </c>
      <c r="H4694" s="20">
        <v>300.08506785661615</v>
      </c>
      <c r="I4694" s="20">
        <v>269.15935617054492</v>
      </c>
      <c r="J4694" s="19" t="s">
        <v>1962</v>
      </c>
      <c r="K4694" s="18">
        <v>9</v>
      </c>
      <c r="L4694" s="18">
        <v>2</v>
      </c>
      <c r="M4694" s="18" t="str">
        <f>IF(tbl_data[[#This Row],[PACK COUNT]]&gt;1,"Multipack","Single")</f>
        <v>Single</v>
      </c>
    </row>
    <row r="4695" spans="1:13">
      <c r="A4695" s="22" t="s">
        <v>115</v>
      </c>
      <c r="B4695" s="22" t="s">
        <v>144</v>
      </c>
      <c r="C4695" s="22" t="s">
        <v>24</v>
      </c>
      <c r="D4695" s="22" t="s">
        <v>87</v>
      </c>
      <c r="E4695" s="22" t="s">
        <v>1015</v>
      </c>
      <c r="F4695" s="22" t="s">
        <v>191</v>
      </c>
      <c r="G4695" s="22">
        <v>1</v>
      </c>
      <c r="H4695" s="20">
        <v>35.562381356617145</v>
      </c>
      <c r="I4695" s="20">
        <v>44.449043661974834</v>
      </c>
      <c r="J4695" s="19" t="s">
        <v>1962</v>
      </c>
      <c r="K4695" s="18">
        <v>9</v>
      </c>
      <c r="L4695" s="18">
        <v>0.5</v>
      </c>
      <c r="M4695" s="18" t="str">
        <f>IF(tbl_data[[#This Row],[PACK COUNT]]&gt;1,"Multipack","Single")</f>
        <v>Single</v>
      </c>
    </row>
    <row r="4696" spans="1:13">
      <c r="A4696" s="22" t="s">
        <v>115</v>
      </c>
      <c r="B4696" s="22" t="s">
        <v>121</v>
      </c>
      <c r="C4696" s="22" t="s">
        <v>73</v>
      </c>
      <c r="D4696" s="22" t="s">
        <v>24</v>
      </c>
      <c r="E4696" s="22" t="s">
        <v>1014</v>
      </c>
      <c r="F4696" s="22" t="s">
        <v>191</v>
      </c>
      <c r="G4696" s="22">
        <v>1</v>
      </c>
      <c r="H4696" s="20">
        <v>32.907819579554769</v>
      </c>
      <c r="I4696" s="20">
        <v>54.537164644973174</v>
      </c>
      <c r="J4696" s="19" t="s">
        <v>1962</v>
      </c>
      <c r="K4696" s="18">
        <v>9</v>
      </c>
      <c r="L4696" s="18">
        <v>0.5</v>
      </c>
      <c r="M4696" s="18" t="str">
        <f>IF(tbl_data[[#This Row],[PACK COUNT]]&gt;1,"Multipack","Single")</f>
        <v>Single</v>
      </c>
    </row>
    <row r="4697" spans="1:13">
      <c r="A4697" s="22" t="s">
        <v>115</v>
      </c>
      <c r="B4697" s="22" t="s">
        <v>121</v>
      </c>
      <c r="C4697" s="22" t="s">
        <v>73</v>
      </c>
      <c r="D4697" s="22" t="s">
        <v>24</v>
      </c>
      <c r="E4697" s="22" t="s">
        <v>1233</v>
      </c>
      <c r="F4697" s="22" t="s">
        <v>191</v>
      </c>
      <c r="G4697" s="22">
        <v>24</v>
      </c>
      <c r="H4697" s="20">
        <v>0.73753062908332068</v>
      </c>
      <c r="I4697" s="20">
        <v>1.1901201015900165</v>
      </c>
      <c r="J4697" s="19" t="s">
        <v>1962</v>
      </c>
      <c r="K4697" s="18">
        <v>9</v>
      </c>
      <c r="L4697" s="18">
        <v>0.5</v>
      </c>
      <c r="M4697" s="18" t="str">
        <f>IF(tbl_data[[#This Row],[PACK COUNT]]&gt;1,"Multipack","Single")</f>
        <v>Multipack</v>
      </c>
    </row>
    <row r="4698" spans="1:13">
      <c r="A4698" s="22" t="s">
        <v>115</v>
      </c>
      <c r="B4698" s="22" t="s">
        <v>121</v>
      </c>
      <c r="C4698" s="22" t="s">
        <v>73</v>
      </c>
      <c r="D4698" s="22" t="s">
        <v>24</v>
      </c>
      <c r="E4698" s="22" t="s">
        <v>1012</v>
      </c>
      <c r="F4698" s="22" t="s">
        <v>196</v>
      </c>
      <c r="G4698" s="22">
        <v>1</v>
      </c>
      <c r="H4698" s="20">
        <v>14.74332656854247</v>
      </c>
      <c r="I4698" s="20">
        <v>28.525492980733411</v>
      </c>
      <c r="J4698" s="19" t="s">
        <v>1962</v>
      </c>
      <c r="K4698" s="18">
        <v>9</v>
      </c>
      <c r="L4698" s="18">
        <v>0.5</v>
      </c>
      <c r="M4698" s="18" t="str">
        <f>IF(tbl_data[[#This Row],[PACK COUNT]]&gt;1,"Multipack","Single")</f>
        <v>Single</v>
      </c>
    </row>
    <row r="4699" spans="1:13">
      <c r="A4699" s="22" t="s">
        <v>115</v>
      </c>
      <c r="B4699" s="22" t="s">
        <v>121</v>
      </c>
      <c r="C4699" s="22" t="s">
        <v>73</v>
      </c>
      <c r="D4699" s="22" t="s">
        <v>24</v>
      </c>
      <c r="E4699" s="22" t="s">
        <v>1620</v>
      </c>
      <c r="F4699" s="22" t="s">
        <v>196</v>
      </c>
      <c r="G4699" s="22">
        <v>10</v>
      </c>
      <c r="H4699" s="20">
        <v>5.7920877733706302</v>
      </c>
      <c r="I4699" s="20">
        <v>8.1569067787842719</v>
      </c>
      <c r="J4699" s="19" t="s">
        <v>1962</v>
      </c>
      <c r="K4699" s="18">
        <v>9</v>
      </c>
      <c r="L4699" s="18">
        <v>0.5</v>
      </c>
      <c r="M4699" s="18" t="str">
        <f>IF(tbl_data[[#This Row],[PACK COUNT]]&gt;1,"Multipack","Single")</f>
        <v>Multipack</v>
      </c>
    </row>
    <row r="4700" spans="1:13">
      <c r="A4700" s="22" t="s">
        <v>115</v>
      </c>
      <c r="B4700" s="22" t="s">
        <v>143</v>
      </c>
      <c r="C4700" s="22" t="s">
        <v>143</v>
      </c>
      <c r="D4700" s="22" t="s">
        <v>87</v>
      </c>
      <c r="E4700" s="22" t="s">
        <v>1205</v>
      </c>
      <c r="F4700" s="22" t="s">
        <v>203</v>
      </c>
      <c r="G4700" s="22">
        <v>1</v>
      </c>
      <c r="H4700" s="20">
        <v>72.342039558886384</v>
      </c>
      <c r="I4700" s="20">
        <v>60.024670974190492</v>
      </c>
      <c r="J4700" s="19" t="s">
        <v>1962</v>
      </c>
      <c r="K4700" s="18">
        <v>9</v>
      </c>
      <c r="L4700" s="18">
        <v>2</v>
      </c>
      <c r="M4700" s="18" t="str">
        <f>IF(tbl_data[[#This Row],[PACK COUNT]]&gt;1,"Multipack","Single")</f>
        <v>Single</v>
      </c>
    </row>
    <row r="4701" spans="1:13">
      <c r="A4701" s="22" t="s">
        <v>115</v>
      </c>
      <c r="B4701" s="22" t="s">
        <v>127</v>
      </c>
      <c r="C4701" s="22" t="s">
        <v>24</v>
      </c>
      <c r="D4701" s="22" t="s">
        <v>71</v>
      </c>
      <c r="E4701" s="22" t="s">
        <v>1010</v>
      </c>
      <c r="F4701" s="22" t="s">
        <v>191</v>
      </c>
      <c r="G4701" s="22">
        <v>1</v>
      </c>
      <c r="H4701" s="20">
        <v>19.211035519714514</v>
      </c>
      <c r="I4701" s="20">
        <v>27.132390295139224</v>
      </c>
      <c r="J4701" s="19" t="s">
        <v>1962</v>
      </c>
      <c r="K4701" s="18">
        <v>9</v>
      </c>
      <c r="L4701" s="18">
        <v>0.56799999999999995</v>
      </c>
      <c r="M4701" s="18" t="str">
        <f>IF(tbl_data[[#This Row],[PACK COUNT]]&gt;1,"Multipack","Single")</f>
        <v>Single</v>
      </c>
    </row>
    <row r="4702" spans="1:13">
      <c r="A4702" s="22" t="s">
        <v>115</v>
      </c>
      <c r="B4702" s="22" t="s">
        <v>151</v>
      </c>
      <c r="C4702" s="22" t="s">
        <v>151</v>
      </c>
      <c r="D4702" s="22" t="s">
        <v>110</v>
      </c>
      <c r="E4702" s="22" t="s">
        <v>1009</v>
      </c>
      <c r="F4702" s="22" t="s">
        <v>203</v>
      </c>
      <c r="G4702" s="22">
        <v>1</v>
      </c>
      <c r="H4702" s="20">
        <v>44.517117284135438</v>
      </c>
      <c r="I4702" s="20">
        <v>41.172060418968954</v>
      </c>
      <c r="J4702" s="19" t="s">
        <v>1962</v>
      </c>
      <c r="K4702" s="18">
        <v>9</v>
      </c>
      <c r="L4702" s="18">
        <v>2</v>
      </c>
      <c r="M4702" s="18" t="str">
        <f>IF(tbl_data[[#This Row],[PACK COUNT]]&gt;1,"Multipack","Single")</f>
        <v>Single</v>
      </c>
    </row>
    <row r="4703" spans="1:13">
      <c r="A4703" s="22" t="s">
        <v>115</v>
      </c>
      <c r="B4703" s="22" t="s">
        <v>141</v>
      </c>
      <c r="C4703" s="22" t="s">
        <v>142</v>
      </c>
      <c r="D4703" s="22" t="s">
        <v>87</v>
      </c>
      <c r="E4703" s="22" t="s">
        <v>1008</v>
      </c>
      <c r="F4703" s="22" t="s">
        <v>203</v>
      </c>
      <c r="G4703" s="22">
        <v>1</v>
      </c>
      <c r="H4703" s="20">
        <v>42.79719651066744</v>
      </c>
      <c r="I4703" s="20">
        <v>43.202013923330632</v>
      </c>
      <c r="J4703" s="19" t="s">
        <v>1962</v>
      </c>
      <c r="K4703" s="18">
        <v>9</v>
      </c>
      <c r="L4703" s="18">
        <v>2</v>
      </c>
      <c r="M4703" s="18" t="str">
        <f>IF(tbl_data[[#This Row],[PACK COUNT]]&gt;1,"Multipack","Single")</f>
        <v>Single</v>
      </c>
    </row>
    <row r="4704" spans="1:13">
      <c r="A4704" s="22" t="s">
        <v>155</v>
      </c>
      <c r="B4704" s="22" t="s">
        <v>163</v>
      </c>
      <c r="C4704" s="22" t="s">
        <v>176</v>
      </c>
      <c r="D4704" s="22" t="s">
        <v>87</v>
      </c>
      <c r="E4704" s="22" t="s">
        <v>1331</v>
      </c>
      <c r="F4704" s="22" t="s">
        <v>191</v>
      </c>
      <c r="G4704" s="22">
        <v>1</v>
      </c>
      <c r="H4704" s="20">
        <v>1.1204944548807152E-3</v>
      </c>
      <c r="I4704" s="20">
        <v>2.0105337691352309E-3</v>
      </c>
      <c r="J4704" s="19" t="s">
        <v>1962</v>
      </c>
      <c r="K4704" s="18">
        <v>9</v>
      </c>
      <c r="L4704" s="18">
        <v>0.5</v>
      </c>
      <c r="M4704" s="18" t="str">
        <f>IF(tbl_data[[#This Row],[PACK COUNT]]&gt;1,"Multipack","Single")</f>
        <v>Single</v>
      </c>
    </row>
    <row r="4705" spans="1:13">
      <c r="A4705" s="22" t="s">
        <v>155</v>
      </c>
      <c r="B4705" s="22" t="s">
        <v>163</v>
      </c>
      <c r="C4705" s="22" t="s">
        <v>164</v>
      </c>
      <c r="D4705" s="22" t="s">
        <v>24</v>
      </c>
      <c r="E4705" s="22" t="s">
        <v>1619</v>
      </c>
      <c r="F4705" s="22" t="s">
        <v>191</v>
      </c>
      <c r="G4705" s="22">
        <v>1</v>
      </c>
      <c r="H4705" s="20">
        <v>0.31368285403945956</v>
      </c>
      <c r="I4705" s="20">
        <v>0.3654052055290003</v>
      </c>
      <c r="J4705" s="19" t="s">
        <v>1962</v>
      </c>
      <c r="K4705" s="18">
        <v>9</v>
      </c>
      <c r="L4705" s="18">
        <v>0.33</v>
      </c>
      <c r="M4705" s="18" t="str">
        <f>IF(tbl_data[[#This Row],[PACK COUNT]]&gt;1,"Multipack","Single")</f>
        <v>Single</v>
      </c>
    </row>
    <row r="4706" spans="1:13">
      <c r="A4706" s="22" t="s">
        <v>155</v>
      </c>
      <c r="B4706" s="22" t="s">
        <v>163</v>
      </c>
      <c r="C4706" s="22" t="s">
        <v>24</v>
      </c>
      <c r="D4706" s="22" t="s">
        <v>71</v>
      </c>
      <c r="E4706" s="22" t="s">
        <v>998</v>
      </c>
      <c r="F4706" s="22" t="s">
        <v>191</v>
      </c>
      <c r="G4706" s="22">
        <v>1</v>
      </c>
      <c r="H4706" s="20">
        <v>10.441657097947536</v>
      </c>
      <c r="I4706" s="20">
        <v>14.088600974900311</v>
      </c>
      <c r="J4706" s="19" t="s">
        <v>1962</v>
      </c>
      <c r="K4706" s="18">
        <v>9</v>
      </c>
      <c r="L4706" s="18">
        <v>0.5</v>
      </c>
      <c r="M4706" s="18" t="str">
        <f>IF(tbl_data[[#This Row],[PACK COUNT]]&gt;1,"Multipack","Single")</f>
        <v>Single</v>
      </c>
    </row>
    <row r="4707" spans="1:13">
      <c r="A4707" s="22" t="s">
        <v>155</v>
      </c>
      <c r="B4707" s="22" t="s">
        <v>163</v>
      </c>
      <c r="C4707" s="22" t="s">
        <v>165</v>
      </c>
      <c r="D4707" s="22" t="s">
        <v>24</v>
      </c>
      <c r="E4707" s="22" t="s">
        <v>997</v>
      </c>
      <c r="F4707" s="22" t="s">
        <v>191</v>
      </c>
      <c r="G4707" s="22">
        <v>1</v>
      </c>
      <c r="H4707" s="20">
        <v>1.1205305852273353</v>
      </c>
      <c r="I4707" s="20">
        <v>1.4839418316131088</v>
      </c>
      <c r="J4707" s="19" t="s">
        <v>1962</v>
      </c>
      <c r="K4707" s="18">
        <v>9</v>
      </c>
      <c r="L4707" s="18">
        <v>0.5</v>
      </c>
      <c r="M4707" s="18" t="str">
        <f>IF(tbl_data[[#This Row],[PACK COUNT]]&gt;1,"Multipack","Single")</f>
        <v>Single</v>
      </c>
    </row>
    <row r="4708" spans="1:13">
      <c r="A4708" s="22" t="s">
        <v>155</v>
      </c>
      <c r="B4708" s="22" t="s">
        <v>163</v>
      </c>
      <c r="C4708" s="22" t="s">
        <v>110</v>
      </c>
      <c r="D4708" s="22" t="s">
        <v>110</v>
      </c>
      <c r="E4708" s="22" t="s">
        <v>1465</v>
      </c>
      <c r="F4708" s="22" t="s">
        <v>191</v>
      </c>
      <c r="G4708" s="22">
        <v>1</v>
      </c>
      <c r="H4708" s="20">
        <v>0.8704968701733754</v>
      </c>
      <c r="I4708" s="20">
        <v>1.1940677714469732</v>
      </c>
      <c r="J4708" s="19" t="s">
        <v>1962</v>
      </c>
      <c r="K4708" s="18">
        <v>9</v>
      </c>
      <c r="L4708" s="18">
        <v>0.5</v>
      </c>
      <c r="M4708" s="18" t="str">
        <f>IF(tbl_data[[#This Row],[PACK COUNT]]&gt;1,"Multipack","Single")</f>
        <v>Single</v>
      </c>
    </row>
    <row r="4709" spans="1:13">
      <c r="A4709" s="22" t="s">
        <v>155</v>
      </c>
      <c r="B4709" s="22" t="s">
        <v>182</v>
      </c>
      <c r="C4709" s="22" t="s">
        <v>73</v>
      </c>
      <c r="D4709" s="22" t="s">
        <v>110</v>
      </c>
      <c r="E4709" s="22" t="s">
        <v>995</v>
      </c>
      <c r="F4709" s="22" t="s">
        <v>203</v>
      </c>
      <c r="G4709" s="22">
        <v>1</v>
      </c>
      <c r="H4709" s="20">
        <v>91.60760438142448</v>
      </c>
      <c r="I4709" s="20">
        <v>82.954341496331523</v>
      </c>
      <c r="J4709" s="19" t="s">
        <v>1962</v>
      </c>
      <c r="K4709" s="18">
        <v>9</v>
      </c>
      <c r="L4709" s="18">
        <v>2</v>
      </c>
      <c r="M4709" s="18" t="str">
        <f>IF(tbl_data[[#This Row],[PACK COUNT]]&gt;1,"Multipack","Single")</f>
        <v>Single</v>
      </c>
    </row>
    <row r="4710" spans="1:13">
      <c r="A4710" s="22" t="s">
        <v>155</v>
      </c>
      <c r="B4710" s="22" t="s">
        <v>156</v>
      </c>
      <c r="C4710" s="22" t="s">
        <v>157</v>
      </c>
      <c r="D4710" s="22" t="s">
        <v>24</v>
      </c>
      <c r="E4710" s="22" t="s">
        <v>1494</v>
      </c>
      <c r="F4710" s="22" t="s">
        <v>191</v>
      </c>
      <c r="G4710" s="22">
        <v>1</v>
      </c>
      <c r="H4710" s="20">
        <v>58.391837087583326</v>
      </c>
      <c r="I4710" s="20">
        <v>74.438841061995461</v>
      </c>
      <c r="J4710" s="19" t="s">
        <v>1962</v>
      </c>
      <c r="K4710" s="18">
        <v>9</v>
      </c>
      <c r="L4710" s="18">
        <v>0.5</v>
      </c>
      <c r="M4710" s="18" t="str">
        <f>IF(tbl_data[[#This Row],[PACK COUNT]]&gt;1,"Multipack","Single")</f>
        <v>Single</v>
      </c>
    </row>
    <row r="4711" spans="1:13">
      <c r="A4711" s="22" t="s">
        <v>155</v>
      </c>
      <c r="B4711" s="22" t="s">
        <v>156</v>
      </c>
      <c r="C4711" s="22" t="s">
        <v>157</v>
      </c>
      <c r="D4711" s="22" t="s">
        <v>24</v>
      </c>
      <c r="E4711" s="22" t="s">
        <v>994</v>
      </c>
      <c r="F4711" s="22" t="s">
        <v>196</v>
      </c>
      <c r="G4711" s="22">
        <v>1</v>
      </c>
      <c r="H4711" s="20">
        <v>29.15732650623918</v>
      </c>
      <c r="I4711" s="20">
        <v>43.218613651408546</v>
      </c>
      <c r="J4711" s="19" t="s">
        <v>1962</v>
      </c>
      <c r="K4711" s="18">
        <v>9</v>
      </c>
      <c r="L4711" s="18">
        <v>0.5</v>
      </c>
      <c r="M4711" s="18" t="str">
        <f>IF(tbl_data[[#This Row],[PACK COUNT]]&gt;1,"Multipack","Single")</f>
        <v>Single</v>
      </c>
    </row>
    <row r="4712" spans="1:13">
      <c r="A4712" s="22" t="s">
        <v>155</v>
      </c>
      <c r="B4712" s="22" t="s">
        <v>156</v>
      </c>
      <c r="C4712" s="22" t="s">
        <v>157</v>
      </c>
      <c r="D4712" s="22" t="s">
        <v>24</v>
      </c>
      <c r="E4712" s="22" t="s">
        <v>1618</v>
      </c>
      <c r="F4712" s="22" t="s">
        <v>196</v>
      </c>
      <c r="G4712" s="22">
        <v>4</v>
      </c>
      <c r="H4712" s="20">
        <v>10.927809445395996</v>
      </c>
      <c r="I4712" s="20">
        <v>14.004405757883104</v>
      </c>
      <c r="J4712" s="19" t="s">
        <v>1962</v>
      </c>
      <c r="K4712" s="18">
        <v>9</v>
      </c>
      <c r="L4712" s="18">
        <v>0.5</v>
      </c>
      <c r="M4712" s="18" t="str">
        <f>IF(tbl_data[[#This Row],[PACK COUNT]]&gt;1,"Multipack","Single")</f>
        <v>Multipack</v>
      </c>
    </row>
    <row r="4713" spans="1:13">
      <c r="A4713" s="22" t="s">
        <v>155</v>
      </c>
      <c r="B4713" s="22" t="s">
        <v>156</v>
      </c>
      <c r="C4713" s="22" t="s">
        <v>157</v>
      </c>
      <c r="D4713" s="22" t="s">
        <v>24</v>
      </c>
      <c r="E4713" s="22" t="s">
        <v>1617</v>
      </c>
      <c r="F4713" s="22" t="s">
        <v>196</v>
      </c>
      <c r="G4713" s="22">
        <v>5</v>
      </c>
      <c r="H4713" s="20">
        <v>0.87243777430687652</v>
      </c>
      <c r="I4713" s="20">
        <v>0.89143078952647692</v>
      </c>
      <c r="J4713" s="19" t="s">
        <v>1962</v>
      </c>
      <c r="K4713" s="18">
        <v>9</v>
      </c>
      <c r="L4713" s="18">
        <v>0.5</v>
      </c>
      <c r="M4713" s="18" t="str">
        <f>IF(tbl_data[[#This Row],[PACK COUNT]]&gt;1,"Multipack","Single")</f>
        <v>Multipack</v>
      </c>
    </row>
    <row r="4714" spans="1:13">
      <c r="A4714" s="22" t="s">
        <v>155</v>
      </c>
      <c r="B4714" s="22" t="s">
        <v>156</v>
      </c>
      <c r="C4714" s="22" t="s">
        <v>25</v>
      </c>
      <c r="D4714" s="22" t="s">
        <v>24</v>
      </c>
      <c r="E4714" s="22" t="s">
        <v>993</v>
      </c>
      <c r="F4714" s="22" t="s">
        <v>191</v>
      </c>
      <c r="G4714" s="22">
        <v>1</v>
      </c>
      <c r="H4714" s="20">
        <v>12.856112624932035</v>
      </c>
      <c r="I4714" s="20">
        <v>20.295699111600243</v>
      </c>
      <c r="J4714" s="19" t="s">
        <v>1962</v>
      </c>
      <c r="K4714" s="18">
        <v>9</v>
      </c>
      <c r="L4714" s="18">
        <v>0.5</v>
      </c>
      <c r="M4714" s="18" t="str">
        <f>IF(tbl_data[[#This Row],[PACK COUNT]]&gt;1,"Multipack","Single")</f>
        <v>Single</v>
      </c>
    </row>
    <row r="4715" spans="1:13">
      <c r="A4715" s="22" t="s">
        <v>155</v>
      </c>
      <c r="B4715" s="22" t="s">
        <v>156</v>
      </c>
      <c r="C4715" s="22" t="s">
        <v>158</v>
      </c>
      <c r="D4715" s="22" t="s">
        <v>24</v>
      </c>
      <c r="E4715" s="22" t="s">
        <v>1447</v>
      </c>
      <c r="F4715" s="22" t="s">
        <v>196</v>
      </c>
      <c r="G4715" s="22">
        <v>1</v>
      </c>
      <c r="H4715" s="20">
        <v>24.336422413446879</v>
      </c>
      <c r="I4715" s="20">
        <v>36.649178729836635</v>
      </c>
      <c r="J4715" s="19" t="s">
        <v>1962</v>
      </c>
      <c r="K4715" s="18">
        <v>9</v>
      </c>
      <c r="L4715" s="18">
        <v>0.5</v>
      </c>
      <c r="M4715" s="18" t="str">
        <f>IF(tbl_data[[#This Row],[PACK COUNT]]&gt;1,"Multipack","Single")</f>
        <v>Single</v>
      </c>
    </row>
    <row r="4716" spans="1:13">
      <c r="A4716" s="22" t="s">
        <v>155</v>
      </c>
      <c r="B4716" s="22" t="s">
        <v>156</v>
      </c>
      <c r="C4716" s="22" t="s">
        <v>181</v>
      </c>
      <c r="D4716" s="22" t="s">
        <v>110</v>
      </c>
      <c r="E4716" s="22" t="s">
        <v>992</v>
      </c>
      <c r="F4716" s="22" t="s">
        <v>191</v>
      </c>
      <c r="G4716" s="22">
        <v>1</v>
      </c>
      <c r="H4716" s="20">
        <v>22.708672157718357</v>
      </c>
      <c r="I4716" s="20">
        <v>37.912210159043738</v>
      </c>
      <c r="J4716" s="19" t="s">
        <v>1962</v>
      </c>
      <c r="K4716" s="18">
        <v>9</v>
      </c>
      <c r="L4716" s="18">
        <v>0.5</v>
      </c>
      <c r="M4716" s="18" t="str">
        <f>IF(tbl_data[[#This Row],[PACK COUNT]]&gt;1,"Multipack","Single")</f>
        <v>Single</v>
      </c>
    </row>
    <row r="4717" spans="1:13">
      <c r="A4717" s="22" t="s">
        <v>155</v>
      </c>
      <c r="B4717" s="22" t="s">
        <v>156</v>
      </c>
      <c r="C4717" s="22" t="s">
        <v>173</v>
      </c>
      <c r="D4717" s="22" t="s">
        <v>71</v>
      </c>
      <c r="E4717" s="22" t="s">
        <v>989</v>
      </c>
      <c r="F4717" s="22" t="s">
        <v>191</v>
      </c>
      <c r="G4717" s="22">
        <v>1</v>
      </c>
      <c r="H4717" s="20">
        <v>199.5885999924065</v>
      </c>
      <c r="I4717" s="20">
        <v>236.35426035691154</v>
      </c>
      <c r="J4717" s="19" t="s">
        <v>1962</v>
      </c>
      <c r="K4717" s="18">
        <v>9</v>
      </c>
      <c r="L4717" s="18">
        <v>0.5</v>
      </c>
      <c r="M4717" s="18" t="str">
        <f>IF(tbl_data[[#This Row],[PACK COUNT]]&gt;1,"Multipack","Single")</f>
        <v>Single</v>
      </c>
    </row>
    <row r="4718" spans="1:13">
      <c r="A4718" s="22" t="s">
        <v>155</v>
      </c>
      <c r="B4718" s="22" t="s">
        <v>156</v>
      </c>
      <c r="C4718" s="22" t="s">
        <v>173</v>
      </c>
      <c r="D4718" s="22" t="s">
        <v>71</v>
      </c>
      <c r="E4718" s="22" t="s">
        <v>991</v>
      </c>
      <c r="F4718" s="22" t="s">
        <v>191</v>
      </c>
      <c r="G4718" s="22">
        <v>24</v>
      </c>
      <c r="H4718" s="20">
        <v>5.2702856828701565E-2</v>
      </c>
      <c r="I4718" s="20">
        <v>4.6719160389270244E-2</v>
      </c>
      <c r="J4718" s="19" t="s">
        <v>1962</v>
      </c>
      <c r="K4718" s="18">
        <v>9</v>
      </c>
      <c r="L4718" s="18">
        <v>0.5</v>
      </c>
      <c r="M4718" s="18" t="str">
        <f>IF(tbl_data[[#This Row],[PACK COUNT]]&gt;1,"Multipack","Single")</f>
        <v>Multipack</v>
      </c>
    </row>
    <row r="4719" spans="1:13">
      <c r="A4719" s="22" t="s">
        <v>155</v>
      </c>
      <c r="B4719" s="22" t="s">
        <v>156</v>
      </c>
      <c r="C4719" s="22" t="s">
        <v>173</v>
      </c>
      <c r="D4719" s="22" t="s">
        <v>71</v>
      </c>
      <c r="E4719" s="22" t="s">
        <v>990</v>
      </c>
      <c r="F4719" s="22" t="s">
        <v>191</v>
      </c>
      <c r="G4719" s="22">
        <v>4</v>
      </c>
      <c r="H4719" s="20">
        <v>11.317306093631736</v>
      </c>
      <c r="I4719" s="20">
        <v>13.946277728475916</v>
      </c>
      <c r="J4719" s="19" t="s">
        <v>1962</v>
      </c>
      <c r="K4719" s="18">
        <v>9</v>
      </c>
      <c r="L4719" s="18">
        <v>0.5</v>
      </c>
      <c r="M4719" s="18" t="str">
        <f>IF(tbl_data[[#This Row],[PACK COUNT]]&gt;1,"Multipack","Single")</f>
        <v>Multipack</v>
      </c>
    </row>
    <row r="4720" spans="1:13">
      <c r="A4720" s="22" t="s">
        <v>155</v>
      </c>
      <c r="B4720" s="22" t="s">
        <v>156</v>
      </c>
      <c r="C4720" s="22" t="s">
        <v>173</v>
      </c>
      <c r="D4720" s="22" t="s">
        <v>71</v>
      </c>
      <c r="E4720" s="22" t="s">
        <v>988</v>
      </c>
      <c r="F4720" s="22" t="s">
        <v>196</v>
      </c>
      <c r="G4720" s="22">
        <v>1</v>
      </c>
      <c r="H4720" s="20">
        <v>103.74395647531999</v>
      </c>
      <c r="I4720" s="20">
        <v>136.37790785044328</v>
      </c>
      <c r="J4720" s="19" t="s">
        <v>1962</v>
      </c>
      <c r="K4720" s="18">
        <v>9</v>
      </c>
      <c r="L4720" s="18">
        <v>0.5</v>
      </c>
      <c r="M4720" s="18" t="str">
        <f>IF(tbl_data[[#This Row],[PACK COUNT]]&gt;1,"Multipack","Single")</f>
        <v>Single</v>
      </c>
    </row>
    <row r="4721" spans="1:13">
      <c r="A4721" s="22" t="s">
        <v>155</v>
      </c>
      <c r="B4721" s="22" t="s">
        <v>156</v>
      </c>
      <c r="C4721" s="22" t="s">
        <v>173</v>
      </c>
      <c r="D4721" s="22" t="s">
        <v>71</v>
      </c>
      <c r="E4721" s="22" t="s">
        <v>1616</v>
      </c>
      <c r="F4721" s="22" t="s">
        <v>196</v>
      </c>
      <c r="G4721" s="22">
        <v>5</v>
      </c>
      <c r="H4721" s="20">
        <v>0.871089039751196</v>
      </c>
      <c r="I4721" s="20">
        <v>0.86479145308598482</v>
      </c>
      <c r="J4721" s="19" t="s">
        <v>1962</v>
      </c>
      <c r="K4721" s="18">
        <v>9</v>
      </c>
      <c r="L4721" s="18">
        <v>0.5</v>
      </c>
      <c r="M4721" s="18" t="str">
        <f>IF(tbl_data[[#This Row],[PACK COUNT]]&gt;1,"Multipack","Single")</f>
        <v>Multipack</v>
      </c>
    </row>
    <row r="4722" spans="1:13">
      <c r="A4722" s="22" t="s">
        <v>155</v>
      </c>
      <c r="B4722" s="22" t="s">
        <v>156</v>
      </c>
      <c r="C4722" s="22" t="s">
        <v>173</v>
      </c>
      <c r="D4722" s="22" t="s">
        <v>71</v>
      </c>
      <c r="E4722" s="22" t="s">
        <v>987</v>
      </c>
      <c r="F4722" s="22" t="s">
        <v>203</v>
      </c>
      <c r="G4722" s="22">
        <v>1</v>
      </c>
      <c r="H4722" s="20">
        <v>131.19463563292919</v>
      </c>
      <c r="I4722" s="20">
        <v>118.05895224679527</v>
      </c>
      <c r="J4722" s="19" t="s">
        <v>1962</v>
      </c>
      <c r="K4722" s="18">
        <v>9</v>
      </c>
      <c r="L4722" s="18">
        <v>1.5</v>
      </c>
      <c r="M4722" s="18" t="str">
        <f>IF(tbl_data[[#This Row],[PACK COUNT]]&gt;1,"Multipack","Single")</f>
        <v>Single</v>
      </c>
    </row>
    <row r="4723" spans="1:13">
      <c r="A4723" s="22" t="s">
        <v>155</v>
      </c>
      <c r="B4723" s="22" t="s">
        <v>156</v>
      </c>
      <c r="C4723" s="22" t="s">
        <v>159</v>
      </c>
      <c r="D4723" s="22" t="s">
        <v>24</v>
      </c>
      <c r="E4723" s="22" t="s">
        <v>986</v>
      </c>
      <c r="F4723" s="22" t="s">
        <v>196</v>
      </c>
      <c r="G4723" s="22">
        <v>1</v>
      </c>
      <c r="H4723" s="20">
        <v>27.733994960443848</v>
      </c>
      <c r="I4723" s="20">
        <v>43.53851741788371</v>
      </c>
      <c r="J4723" s="19" t="s">
        <v>1962</v>
      </c>
      <c r="K4723" s="18">
        <v>9</v>
      </c>
      <c r="L4723" s="18">
        <v>0.5</v>
      </c>
      <c r="M4723" s="18" t="str">
        <f>IF(tbl_data[[#This Row],[PACK COUNT]]&gt;1,"Multipack","Single")</f>
        <v>Single</v>
      </c>
    </row>
    <row r="4724" spans="1:13">
      <c r="A4724" s="22" t="s">
        <v>155</v>
      </c>
      <c r="B4724" s="22" t="s">
        <v>156</v>
      </c>
      <c r="C4724" s="22" t="s">
        <v>73</v>
      </c>
      <c r="D4724" s="22" t="s">
        <v>71</v>
      </c>
      <c r="E4724" s="22" t="s">
        <v>985</v>
      </c>
      <c r="F4724" s="22" t="s">
        <v>191</v>
      </c>
      <c r="G4724" s="22">
        <v>1</v>
      </c>
      <c r="H4724" s="20">
        <v>101.99997861471415</v>
      </c>
      <c r="I4724" s="20">
        <v>133.21387158401262</v>
      </c>
      <c r="J4724" s="19" t="s">
        <v>1962</v>
      </c>
      <c r="K4724" s="18">
        <v>9</v>
      </c>
      <c r="L4724" s="18">
        <v>0.5</v>
      </c>
      <c r="M4724" s="18" t="str">
        <f>IF(tbl_data[[#This Row],[PACK COUNT]]&gt;1,"Multipack","Single")</f>
        <v>Single</v>
      </c>
    </row>
    <row r="4725" spans="1:13">
      <c r="A4725" s="22" t="s">
        <v>155</v>
      </c>
      <c r="B4725" s="22" t="s">
        <v>156</v>
      </c>
      <c r="C4725" s="22" t="s">
        <v>73</v>
      </c>
      <c r="D4725" s="22" t="s">
        <v>71</v>
      </c>
      <c r="E4725" s="22" t="s">
        <v>984</v>
      </c>
      <c r="F4725" s="22" t="s">
        <v>191</v>
      </c>
      <c r="G4725" s="22">
        <v>24</v>
      </c>
      <c r="H4725" s="20">
        <v>4.2129963207091752</v>
      </c>
      <c r="I4725" s="20">
        <v>2.8752964553073501</v>
      </c>
      <c r="J4725" s="19" t="s">
        <v>1962</v>
      </c>
      <c r="K4725" s="18">
        <v>9</v>
      </c>
      <c r="L4725" s="18">
        <v>0.5</v>
      </c>
      <c r="M4725" s="18" t="str">
        <f>IF(tbl_data[[#This Row],[PACK COUNT]]&gt;1,"Multipack","Single")</f>
        <v>Multipack</v>
      </c>
    </row>
    <row r="4726" spans="1:13">
      <c r="A4726" s="22" t="s">
        <v>155</v>
      </c>
      <c r="B4726" s="22" t="s">
        <v>156</v>
      </c>
      <c r="C4726" s="22" t="s">
        <v>73</v>
      </c>
      <c r="D4726" s="22" t="s">
        <v>71</v>
      </c>
      <c r="E4726" s="22" t="s">
        <v>982</v>
      </c>
      <c r="F4726" s="22" t="s">
        <v>196</v>
      </c>
      <c r="G4726" s="22">
        <v>1</v>
      </c>
      <c r="H4726" s="20">
        <v>120.45115368861813</v>
      </c>
      <c r="I4726" s="20">
        <v>155.08068949751231</v>
      </c>
      <c r="J4726" s="19" t="s">
        <v>1962</v>
      </c>
      <c r="K4726" s="18">
        <v>9</v>
      </c>
      <c r="L4726" s="18">
        <v>0.5</v>
      </c>
      <c r="M4726" s="18" t="str">
        <f>IF(tbl_data[[#This Row],[PACK COUNT]]&gt;1,"Multipack","Single")</f>
        <v>Single</v>
      </c>
    </row>
    <row r="4727" spans="1:13">
      <c r="A4727" s="22" t="s">
        <v>155</v>
      </c>
      <c r="B4727" s="22" t="s">
        <v>156</v>
      </c>
      <c r="C4727" s="22" t="s">
        <v>73</v>
      </c>
      <c r="D4727" s="22" t="s">
        <v>71</v>
      </c>
      <c r="E4727" s="22" t="s">
        <v>1252</v>
      </c>
      <c r="F4727" s="22" t="s">
        <v>196</v>
      </c>
      <c r="G4727" s="22">
        <v>4</v>
      </c>
      <c r="H4727" s="20">
        <v>4.8611267098734157</v>
      </c>
      <c r="I4727" s="20">
        <v>6.012122535541824</v>
      </c>
      <c r="J4727" s="19" t="s">
        <v>1962</v>
      </c>
      <c r="K4727" s="18">
        <v>9</v>
      </c>
      <c r="L4727" s="18">
        <v>0.5</v>
      </c>
      <c r="M4727" s="18" t="str">
        <f>IF(tbl_data[[#This Row],[PACK COUNT]]&gt;1,"Multipack","Single")</f>
        <v>Multipack</v>
      </c>
    </row>
    <row r="4728" spans="1:13">
      <c r="A4728" s="22" t="s">
        <v>155</v>
      </c>
      <c r="B4728" s="22" t="s">
        <v>156</v>
      </c>
      <c r="C4728" s="22" t="s">
        <v>73</v>
      </c>
      <c r="D4728" s="22" t="s">
        <v>71</v>
      </c>
      <c r="E4728" s="22" t="s">
        <v>1615</v>
      </c>
      <c r="F4728" s="22" t="s">
        <v>196</v>
      </c>
      <c r="G4728" s="22">
        <v>10</v>
      </c>
      <c r="H4728" s="20">
        <v>1.7472227407400152</v>
      </c>
      <c r="I4728" s="20">
        <v>1.6779993032871385</v>
      </c>
      <c r="J4728" s="19" t="s">
        <v>1962</v>
      </c>
      <c r="K4728" s="18">
        <v>9</v>
      </c>
      <c r="L4728" s="18">
        <v>0.5</v>
      </c>
      <c r="M4728" s="18" t="str">
        <f>IF(tbl_data[[#This Row],[PACK COUNT]]&gt;1,"Multipack","Single")</f>
        <v>Multipack</v>
      </c>
    </row>
    <row r="4729" spans="1:13">
      <c r="A4729" s="22" t="s">
        <v>155</v>
      </c>
      <c r="B4729" s="22" t="s">
        <v>156</v>
      </c>
      <c r="C4729" s="22" t="s">
        <v>73</v>
      </c>
      <c r="D4729" s="22" t="s">
        <v>71</v>
      </c>
      <c r="E4729" s="22" t="s">
        <v>981</v>
      </c>
      <c r="F4729" s="22" t="s">
        <v>203</v>
      </c>
      <c r="G4729" s="22">
        <v>1</v>
      </c>
      <c r="H4729" s="20">
        <v>66.939162798565079</v>
      </c>
      <c r="I4729" s="20">
        <v>60.891613612518469</v>
      </c>
      <c r="J4729" s="19" t="s">
        <v>1962</v>
      </c>
      <c r="K4729" s="18">
        <v>9</v>
      </c>
      <c r="L4729" s="18">
        <v>1.5</v>
      </c>
      <c r="M4729" s="18" t="str">
        <f>IF(tbl_data[[#This Row],[PACK COUNT]]&gt;1,"Multipack","Single")</f>
        <v>Single</v>
      </c>
    </row>
    <row r="4730" spans="1:13">
      <c r="A4730" s="22" t="s">
        <v>155</v>
      </c>
      <c r="B4730" s="22" t="s">
        <v>156</v>
      </c>
      <c r="C4730" s="22" t="s">
        <v>105</v>
      </c>
      <c r="D4730" s="22" t="s">
        <v>71</v>
      </c>
      <c r="E4730" s="22" t="s">
        <v>1493</v>
      </c>
      <c r="F4730" s="22" t="s">
        <v>196</v>
      </c>
      <c r="G4730" s="22">
        <v>1</v>
      </c>
      <c r="H4730" s="20">
        <v>6.6241286244733368</v>
      </c>
      <c r="I4730" s="20">
        <v>10.892591106476042</v>
      </c>
      <c r="J4730" s="19" t="s">
        <v>1962</v>
      </c>
      <c r="K4730" s="18">
        <v>9</v>
      </c>
      <c r="L4730" s="18">
        <v>0.33</v>
      </c>
      <c r="M4730" s="18" t="str">
        <f>IF(tbl_data[[#This Row],[PACK COUNT]]&gt;1,"Multipack","Single")</f>
        <v>Single</v>
      </c>
    </row>
    <row r="4731" spans="1:13">
      <c r="A4731" s="22" t="s">
        <v>155</v>
      </c>
      <c r="B4731" s="22" t="s">
        <v>156</v>
      </c>
      <c r="C4731" s="22" t="s">
        <v>105</v>
      </c>
      <c r="D4731" s="22" t="s">
        <v>71</v>
      </c>
      <c r="E4731" s="22" t="s">
        <v>1493</v>
      </c>
      <c r="F4731" s="22" t="s">
        <v>196</v>
      </c>
      <c r="G4731" s="22">
        <v>1</v>
      </c>
      <c r="H4731" s="20">
        <v>11.988715896081549</v>
      </c>
      <c r="I4731" s="20">
        <v>19.581697266339155</v>
      </c>
      <c r="J4731" s="19" t="s">
        <v>1962</v>
      </c>
      <c r="K4731" s="18">
        <v>9</v>
      </c>
      <c r="L4731" s="18">
        <v>0.33</v>
      </c>
      <c r="M4731" s="18" t="str">
        <f>IF(tbl_data[[#This Row],[PACK COUNT]]&gt;1,"Multipack","Single")</f>
        <v>Single</v>
      </c>
    </row>
    <row r="4732" spans="1:13">
      <c r="A4732" s="22" t="s">
        <v>155</v>
      </c>
      <c r="B4732" s="22" t="s">
        <v>156</v>
      </c>
      <c r="C4732" s="22" t="s">
        <v>161</v>
      </c>
      <c r="D4732" s="22" t="s">
        <v>24</v>
      </c>
      <c r="E4732" s="22" t="s">
        <v>1446</v>
      </c>
      <c r="F4732" s="22" t="s">
        <v>196</v>
      </c>
      <c r="G4732" s="22">
        <v>1</v>
      </c>
      <c r="H4732" s="20">
        <v>1.8682497496483015</v>
      </c>
      <c r="I4732" s="20">
        <v>3.3753032381733217</v>
      </c>
      <c r="J4732" s="19" t="s">
        <v>1962</v>
      </c>
      <c r="K4732" s="18">
        <v>9</v>
      </c>
      <c r="L4732" s="18">
        <v>0.5</v>
      </c>
      <c r="M4732" s="18" t="str">
        <f>IF(tbl_data[[#This Row],[PACK COUNT]]&gt;1,"Multipack","Single")</f>
        <v>Single</v>
      </c>
    </row>
    <row r="4733" spans="1:13">
      <c r="A4733" s="22" t="s">
        <v>155</v>
      </c>
      <c r="B4733" s="22" t="s">
        <v>156</v>
      </c>
      <c r="C4733" s="22" t="s">
        <v>91</v>
      </c>
      <c r="D4733" s="22" t="s">
        <v>87</v>
      </c>
      <c r="E4733" s="22" t="s">
        <v>980</v>
      </c>
      <c r="F4733" s="22" t="s">
        <v>191</v>
      </c>
      <c r="G4733" s="22">
        <v>1</v>
      </c>
      <c r="H4733" s="20">
        <v>26.468274495523318</v>
      </c>
      <c r="I4733" s="20">
        <v>24.230026534533412</v>
      </c>
      <c r="J4733" s="19" t="s">
        <v>1962</v>
      </c>
      <c r="K4733" s="18">
        <v>9</v>
      </c>
      <c r="L4733" s="18">
        <v>0.5</v>
      </c>
      <c r="M4733" s="18" t="str">
        <f>IF(tbl_data[[#This Row],[PACK COUNT]]&gt;1,"Multipack","Single")</f>
        <v>Single</v>
      </c>
    </row>
    <row r="4734" spans="1:13">
      <c r="A4734" s="22" t="s">
        <v>155</v>
      </c>
      <c r="B4734" s="22" t="s">
        <v>156</v>
      </c>
      <c r="C4734" s="22" t="s">
        <v>1711</v>
      </c>
      <c r="D4734" s="22" t="s">
        <v>24</v>
      </c>
      <c r="E4734" s="22" t="s">
        <v>1710</v>
      </c>
      <c r="F4734" s="22" t="s">
        <v>196</v>
      </c>
      <c r="G4734" s="22">
        <v>1</v>
      </c>
      <c r="H4734" s="20">
        <v>5.0291684915399317E-3</v>
      </c>
      <c r="I4734" s="20">
        <v>7.2582322009017864E-3</v>
      </c>
      <c r="J4734" s="19" t="s">
        <v>1962</v>
      </c>
      <c r="K4734" s="18">
        <v>9</v>
      </c>
      <c r="L4734" s="18">
        <v>0.33</v>
      </c>
      <c r="M4734" s="18" t="str">
        <f>IF(tbl_data[[#This Row],[PACK COUNT]]&gt;1,"Multipack","Single")</f>
        <v>Single</v>
      </c>
    </row>
    <row r="4735" spans="1:13">
      <c r="A4735" s="22" t="s">
        <v>155</v>
      </c>
      <c r="B4735" s="22" t="s">
        <v>174</v>
      </c>
      <c r="C4735" s="22" t="s">
        <v>179</v>
      </c>
      <c r="D4735" s="22" t="s">
        <v>110</v>
      </c>
      <c r="E4735" s="22" t="s">
        <v>1567</v>
      </c>
      <c r="F4735" s="22" t="s">
        <v>203</v>
      </c>
      <c r="G4735" s="22">
        <v>1</v>
      </c>
      <c r="H4735" s="20">
        <v>57.572773307268648</v>
      </c>
      <c r="I4735" s="20">
        <v>52.226497559954922</v>
      </c>
      <c r="J4735" s="19" t="s">
        <v>1962</v>
      </c>
      <c r="K4735" s="18">
        <v>9</v>
      </c>
      <c r="L4735" s="18">
        <v>2</v>
      </c>
      <c r="M4735" s="18" t="str">
        <f>IF(tbl_data[[#This Row],[PACK COUNT]]&gt;1,"Multipack","Single")</f>
        <v>Single</v>
      </c>
    </row>
    <row r="4736" spans="1:13">
      <c r="A4736" s="22" t="s">
        <v>155</v>
      </c>
      <c r="B4736" s="22" t="s">
        <v>174</v>
      </c>
      <c r="C4736" s="22" t="s">
        <v>111</v>
      </c>
      <c r="D4736" s="22" t="s">
        <v>110</v>
      </c>
      <c r="E4736" s="22" t="s">
        <v>1492</v>
      </c>
      <c r="F4736" s="22" t="s">
        <v>203</v>
      </c>
      <c r="G4736" s="22">
        <v>1</v>
      </c>
      <c r="H4736" s="20">
        <v>27.585379365218134</v>
      </c>
      <c r="I4736" s="20">
        <v>26.437610546328589</v>
      </c>
      <c r="J4736" s="19" t="s">
        <v>1962</v>
      </c>
      <c r="K4736" s="18">
        <v>9</v>
      </c>
      <c r="L4736" s="18">
        <v>2</v>
      </c>
      <c r="M4736" s="18" t="str">
        <f>IF(tbl_data[[#This Row],[PACK COUNT]]&gt;1,"Multipack","Single")</f>
        <v>Single</v>
      </c>
    </row>
    <row r="4737" spans="1:13">
      <c r="A4737" s="22" t="s">
        <v>155</v>
      </c>
      <c r="B4737" s="22" t="s">
        <v>174</v>
      </c>
      <c r="C4737" s="22" t="s">
        <v>111</v>
      </c>
      <c r="D4737" s="22" t="s">
        <v>110</v>
      </c>
      <c r="E4737" s="22" t="s">
        <v>1492</v>
      </c>
      <c r="F4737" s="22" t="s">
        <v>203</v>
      </c>
      <c r="G4737" s="22">
        <v>1</v>
      </c>
      <c r="H4737" s="20">
        <v>12.749712297559491</v>
      </c>
      <c r="I4737" s="20">
        <v>12.104713669667554</v>
      </c>
      <c r="J4737" s="19" t="s">
        <v>1962</v>
      </c>
      <c r="K4737" s="18">
        <v>9</v>
      </c>
      <c r="L4737" s="18">
        <v>2</v>
      </c>
      <c r="M4737" s="18" t="str">
        <f>IF(tbl_data[[#This Row],[PACK COUNT]]&gt;1,"Multipack","Single")</f>
        <v>Single</v>
      </c>
    </row>
    <row r="4738" spans="1:13">
      <c r="A4738" s="22" t="s">
        <v>155</v>
      </c>
      <c r="B4738" s="22" t="s">
        <v>174</v>
      </c>
      <c r="C4738" s="22" t="s">
        <v>175</v>
      </c>
      <c r="D4738" s="22" t="s">
        <v>87</v>
      </c>
      <c r="E4738" s="22" t="s">
        <v>972</v>
      </c>
      <c r="F4738" s="22" t="s">
        <v>191</v>
      </c>
      <c r="G4738" s="22">
        <v>1</v>
      </c>
      <c r="H4738" s="20">
        <v>28.246183063478338</v>
      </c>
      <c r="I4738" s="20">
        <v>33.475141204743075</v>
      </c>
      <c r="J4738" s="19" t="s">
        <v>1962</v>
      </c>
      <c r="K4738" s="18">
        <v>9</v>
      </c>
      <c r="L4738" s="18">
        <v>0.5</v>
      </c>
      <c r="M4738" s="18" t="str">
        <f>IF(tbl_data[[#This Row],[PACK COUNT]]&gt;1,"Multipack","Single")</f>
        <v>Single</v>
      </c>
    </row>
    <row r="4739" spans="1:13">
      <c r="A4739" s="22" t="s">
        <v>155</v>
      </c>
      <c r="B4739" s="22" t="s">
        <v>174</v>
      </c>
      <c r="C4739" s="22" t="s">
        <v>91</v>
      </c>
      <c r="D4739" s="22" t="s">
        <v>87</v>
      </c>
      <c r="E4739" s="22" t="s">
        <v>971</v>
      </c>
      <c r="F4739" s="22" t="s">
        <v>191</v>
      </c>
      <c r="G4739" s="22">
        <v>1</v>
      </c>
      <c r="H4739" s="20">
        <v>83.768983493224695</v>
      </c>
      <c r="I4739" s="20">
        <v>87.173738409563185</v>
      </c>
      <c r="J4739" s="19" t="s">
        <v>1962</v>
      </c>
      <c r="K4739" s="18">
        <v>9</v>
      </c>
      <c r="L4739" s="18">
        <v>0.5</v>
      </c>
      <c r="M4739" s="18" t="str">
        <f>IF(tbl_data[[#This Row],[PACK COUNT]]&gt;1,"Multipack","Single")</f>
        <v>Single</v>
      </c>
    </row>
    <row r="4740" spans="1:13">
      <c r="A4740" s="22" t="s">
        <v>155</v>
      </c>
      <c r="B4740" s="22" t="s">
        <v>174</v>
      </c>
      <c r="C4740" s="22" t="s">
        <v>91</v>
      </c>
      <c r="D4740" s="22" t="s">
        <v>87</v>
      </c>
      <c r="E4740" s="22" t="s">
        <v>1674</v>
      </c>
      <c r="F4740" s="22" t="s">
        <v>196</v>
      </c>
      <c r="G4740" s="22">
        <v>1</v>
      </c>
      <c r="H4740" s="20">
        <v>2.2496020793541556</v>
      </c>
      <c r="I4740" s="20">
        <v>2.2175510489801771</v>
      </c>
      <c r="J4740" s="19" t="s">
        <v>1962</v>
      </c>
      <c r="K4740" s="18">
        <v>9</v>
      </c>
      <c r="L4740" s="18">
        <v>0.5</v>
      </c>
      <c r="M4740" s="18" t="str">
        <f>IF(tbl_data[[#This Row],[PACK COUNT]]&gt;1,"Multipack","Single")</f>
        <v>Single</v>
      </c>
    </row>
    <row r="4741" spans="1:13">
      <c r="A4741" s="22" t="s">
        <v>155</v>
      </c>
      <c r="B4741" s="22" t="s">
        <v>174</v>
      </c>
      <c r="C4741" s="22" t="s">
        <v>91</v>
      </c>
      <c r="D4741" s="22" t="s">
        <v>87</v>
      </c>
      <c r="E4741" s="22" t="s">
        <v>970</v>
      </c>
      <c r="F4741" s="22" t="s">
        <v>203</v>
      </c>
      <c r="G4741" s="22">
        <v>1</v>
      </c>
      <c r="H4741" s="20">
        <v>287.05742531137764</v>
      </c>
      <c r="I4741" s="20">
        <v>206.47907544671247</v>
      </c>
      <c r="J4741" s="19" t="s">
        <v>1962</v>
      </c>
      <c r="K4741" s="18">
        <v>9</v>
      </c>
      <c r="L4741" s="18">
        <v>2.2999999999999998</v>
      </c>
      <c r="M4741" s="18" t="str">
        <f>IF(tbl_data[[#This Row],[PACK COUNT]]&gt;1,"Multipack","Single")</f>
        <v>Single</v>
      </c>
    </row>
    <row r="4742" spans="1:13">
      <c r="A4742" s="22" t="s">
        <v>155</v>
      </c>
      <c r="B4742" s="22" t="s">
        <v>174</v>
      </c>
      <c r="C4742" s="22" t="s">
        <v>91</v>
      </c>
      <c r="D4742" s="22" t="s">
        <v>87</v>
      </c>
      <c r="E4742" s="22" t="s">
        <v>1673</v>
      </c>
      <c r="F4742" s="22" t="s">
        <v>203</v>
      </c>
      <c r="G4742" s="22">
        <v>1</v>
      </c>
      <c r="H4742" s="20">
        <v>0.22808189264856268</v>
      </c>
      <c r="I4742" s="20">
        <v>0.21033015629279467</v>
      </c>
      <c r="J4742" s="19" t="s">
        <v>1962</v>
      </c>
      <c r="K4742" s="18">
        <v>9</v>
      </c>
      <c r="L4742" s="18">
        <v>2</v>
      </c>
      <c r="M4742" s="18" t="str">
        <f>IF(tbl_data[[#This Row],[PACK COUNT]]&gt;1,"Multipack","Single")</f>
        <v>Single</v>
      </c>
    </row>
    <row r="4743" spans="1:13">
      <c r="A4743" s="22" t="s">
        <v>155</v>
      </c>
      <c r="B4743" s="22" t="s">
        <v>174</v>
      </c>
      <c r="C4743" s="22" t="s">
        <v>180</v>
      </c>
      <c r="D4743" s="22" t="s">
        <v>110</v>
      </c>
      <c r="E4743" s="22" t="s">
        <v>969</v>
      </c>
      <c r="F4743" s="22" t="s">
        <v>203</v>
      </c>
      <c r="G4743" s="22">
        <v>1</v>
      </c>
      <c r="H4743" s="20">
        <v>454.89133071177798</v>
      </c>
      <c r="I4743" s="20">
        <v>389.93597563550384</v>
      </c>
      <c r="J4743" s="19" t="s">
        <v>1962</v>
      </c>
      <c r="K4743" s="18">
        <v>9</v>
      </c>
      <c r="L4743" s="18">
        <v>2</v>
      </c>
      <c r="M4743" s="18" t="str">
        <f>IF(tbl_data[[#This Row],[PACK COUNT]]&gt;1,"Multipack","Single")</f>
        <v>Single</v>
      </c>
    </row>
    <row r="4744" spans="1:13">
      <c r="A4744" s="22" t="s">
        <v>155</v>
      </c>
      <c r="B4744" s="22" t="s">
        <v>174</v>
      </c>
      <c r="C4744" s="22" t="s">
        <v>89</v>
      </c>
      <c r="D4744" s="22" t="s">
        <v>87</v>
      </c>
      <c r="E4744" s="22" t="s">
        <v>968</v>
      </c>
      <c r="F4744" s="22" t="s">
        <v>191</v>
      </c>
      <c r="G4744" s="22">
        <v>1</v>
      </c>
      <c r="H4744" s="20">
        <v>58.844630228474216</v>
      </c>
      <c r="I4744" s="20">
        <v>74.529406443776381</v>
      </c>
      <c r="J4744" s="19" t="s">
        <v>1962</v>
      </c>
      <c r="K4744" s="18">
        <v>9</v>
      </c>
      <c r="L4744" s="18">
        <v>0.5</v>
      </c>
      <c r="M4744" s="18" t="str">
        <f>IF(tbl_data[[#This Row],[PACK COUNT]]&gt;1,"Multipack","Single")</f>
        <v>Single</v>
      </c>
    </row>
    <row r="4745" spans="1:13">
      <c r="A4745" s="22" t="s">
        <v>155</v>
      </c>
      <c r="B4745" s="22" t="s">
        <v>174</v>
      </c>
      <c r="C4745" s="22" t="s">
        <v>89</v>
      </c>
      <c r="D4745" s="22" t="s">
        <v>87</v>
      </c>
      <c r="E4745" s="22" t="s">
        <v>967</v>
      </c>
      <c r="F4745" s="22" t="s">
        <v>196</v>
      </c>
      <c r="G4745" s="22">
        <v>1</v>
      </c>
      <c r="H4745" s="20">
        <v>39.895326106068381</v>
      </c>
      <c r="I4745" s="20">
        <v>49.325033284127379</v>
      </c>
      <c r="J4745" s="19" t="s">
        <v>1962</v>
      </c>
      <c r="K4745" s="18">
        <v>9</v>
      </c>
      <c r="L4745" s="18">
        <v>0.5</v>
      </c>
      <c r="M4745" s="18" t="str">
        <f>IF(tbl_data[[#This Row],[PACK COUNT]]&gt;1,"Multipack","Single")</f>
        <v>Single</v>
      </c>
    </row>
    <row r="4746" spans="1:13">
      <c r="A4746" s="22" t="s">
        <v>155</v>
      </c>
      <c r="B4746" s="22" t="s">
        <v>174</v>
      </c>
      <c r="C4746" s="22" t="s">
        <v>89</v>
      </c>
      <c r="D4746" s="22" t="s">
        <v>87</v>
      </c>
      <c r="E4746" s="22" t="s">
        <v>1204</v>
      </c>
      <c r="F4746" s="22" t="s">
        <v>203</v>
      </c>
      <c r="G4746" s="22">
        <v>1</v>
      </c>
      <c r="H4746" s="20">
        <v>200.72878423168484</v>
      </c>
      <c r="I4746" s="20">
        <v>166.78161659213134</v>
      </c>
      <c r="J4746" s="19" t="s">
        <v>1962</v>
      </c>
      <c r="K4746" s="18">
        <v>9</v>
      </c>
      <c r="L4746" s="18">
        <v>2</v>
      </c>
      <c r="M4746" s="18" t="str">
        <f>IF(tbl_data[[#This Row],[PACK COUNT]]&gt;1,"Multipack","Single")</f>
        <v>Single</v>
      </c>
    </row>
    <row r="4747" spans="1:13">
      <c r="A4747" s="22" t="s">
        <v>155</v>
      </c>
      <c r="B4747" s="22" t="s">
        <v>174</v>
      </c>
      <c r="C4747" s="22" t="s">
        <v>90</v>
      </c>
      <c r="D4747" s="22" t="s">
        <v>87</v>
      </c>
      <c r="E4747" s="22" t="s">
        <v>965</v>
      </c>
      <c r="F4747" s="22" t="s">
        <v>191</v>
      </c>
      <c r="G4747" s="22">
        <v>1</v>
      </c>
      <c r="H4747" s="20">
        <v>27.81073946159216</v>
      </c>
      <c r="I4747" s="20">
        <v>37.686248042270634</v>
      </c>
      <c r="J4747" s="19" t="s">
        <v>1962</v>
      </c>
      <c r="K4747" s="18">
        <v>9</v>
      </c>
      <c r="L4747" s="18">
        <v>0.5</v>
      </c>
      <c r="M4747" s="18" t="str">
        <f>IF(tbl_data[[#This Row],[PACK COUNT]]&gt;1,"Multipack","Single")</f>
        <v>Single</v>
      </c>
    </row>
    <row r="4748" spans="1:13">
      <c r="A4748" s="22" t="s">
        <v>155</v>
      </c>
      <c r="B4748" s="22" t="s">
        <v>174</v>
      </c>
      <c r="C4748" s="22" t="s">
        <v>90</v>
      </c>
      <c r="D4748" s="22" t="s">
        <v>87</v>
      </c>
      <c r="E4748" s="22" t="s">
        <v>964</v>
      </c>
      <c r="F4748" s="22" t="s">
        <v>196</v>
      </c>
      <c r="G4748" s="22">
        <v>1</v>
      </c>
      <c r="H4748" s="20">
        <v>43.552592580635505</v>
      </c>
      <c r="I4748" s="20">
        <v>55.847366552294311</v>
      </c>
      <c r="J4748" s="19" t="s">
        <v>1962</v>
      </c>
      <c r="K4748" s="18">
        <v>9</v>
      </c>
      <c r="L4748" s="18">
        <v>0.5</v>
      </c>
      <c r="M4748" s="18" t="str">
        <f>IF(tbl_data[[#This Row],[PACK COUNT]]&gt;1,"Multipack","Single")</f>
        <v>Single</v>
      </c>
    </row>
    <row r="4749" spans="1:13">
      <c r="A4749" s="22" t="s">
        <v>155</v>
      </c>
      <c r="B4749" s="22" t="s">
        <v>174</v>
      </c>
      <c r="C4749" s="22" t="s">
        <v>90</v>
      </c>
      <c r="D4749" s="22" t="s">
        <v>87</v>
      </c>
      <c r="E4749" s="22" t="s">
        <v>963</v>
      </c>
      <c r="F4749" s="22" t="s">
        <v>203</v>
      </c>
      <c r="G4749" s="22">
        <v>1</v>
      </c>
      <c r="H4749" s="20">
        <v>161.54707537746583</v>
      </c>
      <c r="I4749" s="20">
        <v>142.41273870352501</v>
      </c>
      <c r="J4749" s="19" t="s">
        <v>1962</v>
      </c>
      <c r="K4749" s="18">
        <v>9</v>
      </c>
      <c r="L4749" s="18">
        <v>2</v>
      </c>
      <c r="M4749" s="18" t="str">
        <f>IF(tbl_data[[#This Row],[PACK COUNT]]&gt;1,"Multipack","Single")</f>
        <v>Single</v>
      </c>
    </row>
    <row r="4750" spans="1:13">
      <c r="A4750" s="22" t="s">
        <v>155</v>
      </c>
      <c r="B4750" s="22" t="s">
        <v>166</v>
      </c>
      <c r="C4750" s="22" t="s">
        <v>167</v>
      </c>
      <c r="D4750" s="22" t="s">
        <v>24</v>
      </c>
      <c r="E4750" s="22" t="s">
        <v>695</v>
      </c>
      <c r="F4750" s="22" t="s">
        <v>191</v>
      </c>
      <c r="G4750" s="22">
        <v>1</v>
      </c>
      <c r="H4750" s="20">
        <v>1.0422788804338154E-2</v>
      </c>
      <c r="I4750" s="20">
        <v>2.0563338298962536E-2</v>
      </c>
      <c r="J4750" s="19" t="s">
        <v>1962</v>
      </c>
      <c r="K4750" s="18">
        <v>9</v>
      </c>
      <c r="L4750" s="18">
        <v>0.5</v>
      </c>
      <c r="M4750" s="18" t="str">
        <f>IF(tbl_data[[#This Row],[PACK COUNT]]&gt;1,"Multipack","Single")</f>
        <v>Single</v>
      </c>
    </row>
    <row r="4751" spans="1:13">
      <c r="A4751" s="22" t="s">
        <v>155</v>
      </c>
      <c r="B4751" s="22" t="s">
        <v>178</v>
      </c>
      <c r="C4751" s="22" t="s">
        <v>175</v>
      </c>
      <c r="D4751" s="22" t="s">
        <v>87</v>
      </c>
      <c r="E4751" s="22" t="s">
        <v>1491</v>
      </c>
      <c r="F4751" s="22" t="s">
        <v>203</v>
      </c>
      <c r="G4751" s="22">
        <v>1</v>
      </c>
      <c r="H4751" s="20">
        <v>9.2036928320965369E-3</v>
      </c>
      <c r="I4751" s="20">
        <v>6.4544412142164597E-3</v>
      </c>
      <c r="J4751" s="19" t="s">
        <v>1962</v>
      </c>
      <c r="K4751" s="18">
        <v>9</v>
      </c>
      <c r="L4751" s="18">
        <v>2</v>
      </c>
      <c r="M4751" s="18" t="str">
        <f>IF(tbl_data[[#This Row],[PACK COUNT]]&gt;1,"Multipack","Single")</f>
        <v>Single</v>
      </c>
    </row>
    <row r="4752" spans="1:13">
      <c r="A4752" s="22" t="s">
        <v>155</v>
      </c>
      <c r="B4752" s="22" t="s">
        <v>177</v>
      </c>
      <c r="C4752" s="22" t="s">
        <v>167</v>
      </c>
      <c r="D4752" s="22" t="s">
        <v>87</v>
      </c>
      <c r="E4752" s="22" t="s">
        <v>1420</v>
      </c>
      <c r="F4752" s="22" t="s">
        <v>191</v>
      </c>
      <c r="G4752" s="22">
        <v>1</v>
      </c>
      <c r="H4752" s="20">
        <v>12.478716847733031</v>
      </c>
      <c r="I4752" s="20">
        <v>13.191576928531514</v>
      </c>
      <c r="J4752" s="19" t="s">
        <v>1962</v>
      </c>
      <c r="K4752" s="18">
        <v>9</v>
      </c>
      <c r="L4752" s="18">
        <v>0.5</v>
      </c>
      <c r="M4752" s="18" t="str">
        <f>IF(tbl_data[[#This Row],[PACK COUNT]]&gt;1,"Multipack","Single")</f>
        <v>Single</v>
      </c>
    </row>
    <row r="4753" spans="1:13">
      <c r="A4753" s="22" t="s">
        <v>951</v>
      </c>
      <c r="B4753" s="22" t="s">
        <v>950</v>
      </c>
      <c r="C4753" s="22" t="s">
        <v>111</v>
      </c>
      <c r="D4753" s="22" t="s">
        <v>18</v>
      </c>
      <c r="E4753" s="22" t="s">
        <v>958</v>
      </c>
      <c r="F4753" s="22" t="s">
        <v>196</v>
      </c>
      <c r="G4753" s="22">
        <v>1</v>
      </c>
      <c r="H4753" s="20">
        <v>21.709708778690366</v>
      </c>
      <c r="I4753" s="20">
        <v>41.199564337434531</v>
      </c>
      <c r="J4753" s="19" t="s">
        <v>1962</v>
      </c>
      <c r="K4753" s="18">
        <v>9</v>
      </c>
      <c r="L4753" s="18">
        <v>0.5</v>
      </c>
      <c r="M4753" s="18" t="str">
        <f>IF(tbl_data[[#This Row],[PACK COUNT]]&gt;1,"Multipack","Single")</f>
        <v>Single</v>
      </c>
    </row>
    <row r="4754" spans="1:13">
      <c r="A4754" s="22" t="s">
        <v>951</v>
      </c>
      <c r="B4754" s="22" t="s">
        <v>950</v>
      </c>
      <c r="C4754" s="22" t="s">
        <v>175</v>
      </c>
      <c r="D4754" s="22" t="s">
        <v>18</v>
      </c>
      <c r="E4754" s="22" t="s">
        <v>957</v>
      </c>
      <c r="F4754" s="22" t="s">
        <v>196</v>
      </c>
      <c r="G4754" s="22">
        <v>1</v>
      </c>
      <c r="H4754" s="20">
        <v>8.8788386314895966</v>
      </c>
      <c r="I4754" s="20">
        <v>19.414960248179366</v>
      </c>
      <c r="J4754" s="19" t="s">
        <v>1962</v>
      </c>
      <c r="K4754" s="18">
        <v>9</v>
      </c>
      <c r="L4754" s="18">
        <v>0.5</v>
      </c>
      <c r="M4754" s="18" t="str">
        <f>IF(tbl_data[[#This Row],[PACK COUNT]]&gt;1,"Multipack","Single")</f>
        <v>Single</v>
      </c>
    </row>
    <row r="4755" spans="1:13">
      <c r="A4755" s="22" t="s">
        <v>951</v>
      </c>
      <c r="B4755" s="22" t="s">
        <v>950</v>
      </c>
      <c r="C4755" s="22" t="s">
        <v>89</v>
      </c>
      <c r="D4755" s="22" t="s">
        <v>18</v>
      </c>
      <c r="E4755" s="22" t="s">
        <v>956</v>
      </c>
      <c r="F4755" s="22" t="s">
        <v>196</v>
      </c>
      <c r="G4755" s="22">
        <v>1</v>
      </c>
      <c r="H4755" s="20">
        <v>143.24159925142729</v>
      </c>
      <c r="I4755" s="20">
        <v>242.09258553202579</v>
      </c>
      <c r="J4755" s="19" t="s">
        <v>1962</v>
      </c>
      <c r="K4755" s="18">
        <v>9</v>
      </c>
      <c r="L4755" s="18">
        <v>0.5</v>
      </c>
      <c r="M4755" s="18" t="str">
        <f>IF(tbl_data[[#This Row],[PACK COUNT]]&gt;1,"Multipack","Single")</f>
        <v>Single</v>
      </c>
    </row>
    <row r="4756" spans="1:13">
      <c r="A4756" s="22" t="s">
        <v>951</v>
      </c>
      <c r="B4756" s="22" t="s">
        <v>950</v>
      </c>
      <c r="C4756" s="22" t="s">
        <v>89</v>
      </c>
      <c r="D4756" s="22" t="s">
        <v>18</v>
      </c>
      <c r="E4756" s="22" t="s">
        <v>955</v>
      </c>
      <c r="F4756" s="22" t="s">
        <v>196</v>
      </c>
      <c r="G4756" s="22">
        <v>4</v>
      </c>
      <c r="H4756" s="20">
        <v>1.3074611875636661</v>
      </c>
      <c r="I4756" s="20">
        <v>2.2337150162712671</v>
      </c>
      <c r="J4756" s="19" t="s">
        <v>1962</v>
      </c>
      <c r="K4756" s="18">
        <v>9</v>
      </c>
      <c r="L4756" s="18">
        <v>0.5</v>
      </c>
      <c r="M4756" s="18" t="str">
        <f>IF(tbl_data[[#This Row],[PACK COUNT]]&gt;1,"Multipack","Single")</f>
        <v>Multipack</v>
      </c>
    </row>
    <row r="4757" spans="1:13">
      <c r="A4757" s="22" t="s">
        <v>951</v>
      </c>
      <c r="B4757" s="22" t="s">
        <v>950</v>
      </c>
      <c r="C4757" s="22" t="s">
        <v>954</v>
      </c>
      <c r="D4757" s="22" t="s">
        <v>18</v>
      </c>
      <c r="E4757" s="22" t="s">
        <v>953</v>
      </c>
      <c r="F4757" s="22" t="s">
        <v>196</v>
      </c>
      <c r="G4757" s="22">
        <v>1</v>
      </c>
      <c r="H4757" s="20">
        <v>27.596438971485831</v>
      </c>
      <c r="I4757" s="20">
        <v>44.023586297699296</v>
      </c>
      <c r="J4757" s="19" t="s">
        <v>1962</v>
      </c>
      <c r="K4757" s="18">
        <v>9</v>
      </c>
      <c r="L4757" s="18">
        <v>0.5</v>
      </c>
      <c r="M4757" s="18" t="str">
        <f>IF(tbl_data[[#This Row],[PACK COUNT]]&gt;1,"Multipack","Single")</f>
        <v>Single</v>
      </c>
    </row>
    <row r="4758" spans="1:13">
      <c r="A4758" s="22" t="s">
        <v>951</v>
      </c>
      <c r="B4758" s="22" t="s">
        <v>950</v>
      </c>
      <c r="C4758" s="22" t="s">
        <v>950</v>
      </c>
      <c r="D4758" s="22" t="s">
        <v>18</v>
      </c>
      <c r="E4758" s="22" t="s">
        <v>952</v>
      </c>
      <c r="F4758" s="22" t="s">
        <v>196</v>
      </c>
      <c r="G4758" s="22">
        <v>1</v>
      </c>
      <c r="H4758" s="20">
        <v>126.85001831919466</v>
      </c>
      <c r="I4758" s="20">
        <v>272.43465788389437</v>
      </c>
      <c r="J4758" s="19" t="s">
        <v>1962</v>
      </c>
      <c r="K4758" s="18">
        <v>9</v>
      </c>
      <c r="L4758" s="18">
        <v>0.5</v>
      </c>
      <c r="M4758" s="18" t="str">
        <f>IF(tbl_data[[#This Row],[PACK COUNT]]&gt;1,"Multipack","Single")</f>
        <v>Single</v>
      </c>
    </row>
    <row r="4759" spans="1:13">
      <c r="A4759" s="22" t="s">
        <v>951</v>
      </c>
      <c r="B4759" s="22" t="s">
        <v>950</v>
      </c>
      <c r="C4759" s="22" t="s">
        <v>950</v>
      </c>
      <c r="D4759" s="22" t="s">
        <v>18</v>
      </c>
      <c r="E4759" s="22" t="s">
        <v>949</v>
      </c>
      <c r="F4759" s="22" t="s">
        <v>196</v>
      </c>
      <c r="G4759" s="22">
        <v>4</v>
      </c>
      <c r="H4759" s="20">
        <v>2.0241518734681936</v>
      </c>
      <c r="I4759" s="20">
        <v>4.9465583496949419</v>
      </c>
      <c r="J4759" s="19" t="s">
        <v>1962</v>
      </c>
      <c r="K4759" s="18">
        <v>9</v>
      </c>
      <c r="L4759" s="18">
        <v>0.5</v>
      </c>
      <c r="M4759" s="18" t="str">
        <f>IF(tbl_data[[#This Row],[PACK COUNT]]&gt;1,"Multipack","Single")</f>
        <v>Multipack</v>
      </c>
    </row>
    <row r="4760" spans="1:13">
      <c r="A4760" s="22" t="s">
        <v>937</v>
      </c>
      <c r="B4760" s="22" t="s">
        <v>936</v>
      </c>
      <c r="C4760" s="22" t="s">
        <v>73</v>
      </c>
      <c r="D4760" s="22" t="s">
        <v>18</v>
      </c>
      <c r="E4760" s="22" t="s">
        <v>948</v>
      </c>
      <c r="F4760" s="22" t="s">
        <v>196</v>
      </c>
      <c r="G4760" s="22">
        <v>1</v>
      </c>
      <c r="H4760" s="20">
        <v>60.950550700759308</v>
      </c>
      <c r="I4760" s="20">
        <v>131.43278781619162</v>
      </c>
      <c r="J4760" s="19" t="s">
        <v>1962</v>
      </c>
      <c r="K4760" s="18">
        <v>9</v>
      </c>
      <c r="L4760" s="18">
        <v>0.5</v>
      </c>
      <c r="M4760" s="18" t="str">
        <f>IF(tbl_data[[#This Row],[PACK COUNT]]&gt;1,"Multipack","Single")</f>
        <v>Single</v>
      </c>
    </row>
    <row r="4761" spans="1:13">
      <c r="A4761" s="22" t="s">
        <v>937</v>
      </c>
      <c r="B4761" s="22" t="s">
        <v>936</v>
      </c>
      <c r="C4761" s="22" t="s">
        <v>73</v>
      </c>
      <c r="D4761" s="22" t="s">
        <v>18</v>
      </c>
      <c r="E4761" s="22" t="s">
        <v>947</v>
      </c>
      <c r="F4761" s="22" t="s">
        <v>196</v>
      </c>
      <c r="G4761" s="22">
        <v>4</v>
      </c>
      <c r="H4761" s="20">
        <v>3.8503364958585617</v>
      </c>
      <c r="I4761" s="20">
        <v>7.9145814243717201</v>
      </c>
      <c r="J4761" s="19" t="s">
        <v>1962</v>
      </c>
      <c r="K4761" s="18">
        <v>9</v>
      </c>
      <c r="L4761" s="18">
        <v>0.5</v>
      </c>
      <c r="M4761" s="18" t="str">
        <f>IF(tbl_data[[#This Row],[PACK COUNT]]&gt;1,"Multipack","Single")</f>
        <v>Multipack</v>
      </c>
    </row>
    <row r="4762" spans="1:13">
      <c r="A4762" s="22" t="s">
        <v>937</v>
      </c>
      <c r="B4762" s="22" t="s">
        <v>936</v>
      </c>
      <c r="C4762" s="22" t="s">
        <v>73</v>
      </c>
      <c r="D4762" s="22" t="s">
        <v>18</v>
      </c>
      <c r="E4762" s="22" t="s">
        <v>946</v>
      </c>
      <c r="F4762" s="22" t="s">
        <v>203</v>
      </c>
      <c r="G4762" s="22">
        <v>1</v>
      </c>
      <c r="H4762" s="20">
        <v>6.2524171946832272</v>
      </c>
      <c r="I4762" s="20">
        <v>10.703612826571693</v>
      </c>
      <c r="J4762" s="19" t="s">
        <v>1962</v>
      </c>
      <c r="K4762" s="18">
        <v>9</v>
      </c>
      <c r="L4762" s="18">
        <v>1.5</v>
      </c>
      <c r="M4762" s="18" t="str">
        <f>IF(tbl_data[[#This Row],[PACK COUNT]]&gt;1,"Multipack","Single")</f>
        <v>Single</v>
      </c>
    </row>
    <row r="4763" spans="1:13">
      <c r="A4763" s="22" t="s">
        <v>937</v>
      </c>
      <c r="B4763" s="22" t="s">
        <v>936</v>
      </c>
      <c r="C4763" s="22" t="s">
        <v>73</v>
      </c>
      <c r="D4763" s="22" t="s">
        <v>18</v>
      </c>
      <c r="E4763" s="22" t="s">
        <v>945</v>
      </c>
      <c r="F4763" s="22" t="s">
        <v>203</v>
      </c>
      <c r="G4763" s="22">
        <v>1</v>
      </c>
      <c r="H4763" s="20">
        <v>48.108511187851292</v>
      </c>
      <c r="I4763" s="20">
        <v>91.51363979286694</v>
      </c>
      <c r="J4763" s="19" t="s">
        <v>1962</v>
      </c>
      <c r="K4763" s="18">
        <v>9</v>
      </c>
      <c r="L4763" s="18">
        <v>1</v>
      </c>
      <c r="M4763" s="18" t="str">
        <f>IF(tbl_data[[#This Row],[PACK COUNT]]&gt;1,"Multipack","Single")</f>
        <v>Single</v>
      </c>
    </row>
    <row r="4764" spans="1:13">
      <c r="A4764" s="22" t="s">
        <v>937</v>
      </c>
      <c r="B4764" s="22" t="s">
        <v>936</v>
      </c>
      <c r="C4764" s="22" t="s">
        <v>111</v>
      </c>
      <c r="D4764" s="22" t="s">
        <v>18</v>
      </c>
      <c r="E4764" s="22" t="s">
        <v>944</v>
      </c>
      <c r="F4764" s="22" t="s">
        <v>196</v>
      </c>
      <c r="G4764" s="22">
        <v>1</v>
      </c>
      <c r="H4764" s="20">
        <v>3.0994384235928649</v>
      </c>
      <c r="I4764" s="20">
        <v>7.1523698909242981</v>
      </c>
      <c r="J4764" s="19" t="s">
        <v>1962</v>
      </c>
      <c r="K4764" s="18">
        <v>9</v>
      </c>
      <c r="L4764" s="18">
        <v>0.5</v>
      </c>
      <c r="M4764" s="18" t="str">
        <f>IF(tbl_data[[#This Row],[PACK COUNT]]&gt;1,"Multipack","Single")</f>
        <v>Single</v>
      </c>
    </row>
    <row r="4765" spans="1:13">
      <c r="A4765" s="22" t="s">
        <v>937</v>
      </c>
      <c r="B4765" s="22" t="s">
        <v>936</v>
      </c>
      <c r="C4765" s="22" t="s">
        <v>24</v>
      </c>
      <c r="D4765" s="22" t="s">
        <v>18</v>
      </c>
      <c r="E4765" s="22" t="s">
        <v>943</v>
      </c>
      <c r="F4765" s="22" t="s">
        <v>196</v>
      </c>
      <c r="G4765" s="22">
        <v>1</v>
      </c>
      <c r="H4765" s="20">
        <v>0.44296968208297155</v>
      </c>
      <c r="I4765" s="20">
        <v>1.0836785883204691</v>
      </c>
      <c r="J4765" s="19" t="s">
        <v>1962</v>
      </c>
      <c r="K4765" s="18">
        <v>9</v>
      </c>
      <c r="L4765" s="18">
        <v>0.5</v>
      </c>
      <c r="M4765" s="18" t="str">
        <f>IF(tbl_data[[#This Row],[PACK COUNT]]&gt;1,"Multipack","Single")</f>
        <v>Single</v>
      </c>
    </row>
    <row r="4766" spans="1:13">
      <c r="A4766" s="22" t="s">
        <v>937</v>
      </c>
      <c r="B4766" s="22" t="s">
        <v>936</v>
      </c>
      <c r="C4766" s="22" t="s">
        <v>89</v>
      </c>
      <c r="D4766" s="22" t="s">
        <v>18</v>
      </c>
      <c r="E4766" s="22" t="s">
        <v>942</v>
      </c>
      <c r="F4766" s="22" t="s">
        <v>196</v>
      </c>
      <c r="G4766" s="22">
        <v>1</v>
      </c>
      <c r="H4766" s="20">
        <v>28.982684350591068</v>
      </c>
      <c r="I4766" s="20">
        <v>47.562453825211215</v>
      </c>
      <c r="J4766" s="19" t="s">
        <v>1962</v>
      </c>
      <c r="K4766" s="18">
        <v>9</v>
      </c>
      <c r="L4766" s="18">
        <v>0.5</v>
      </c>
      <c r="M4766" s="18" t="str">
        <f>IF(tbl_data[[#This Row],[PACK COUNT]]&gt;1,"Multipack","Single")</f>
        <v>Single</v>
      </c>
    </row>
    <row r="4767" spans="1:13">
      <c r="A4767" s="22" t="s">
        <v>937</v>
      </c>
      <c r="B4767" s="22" t="s">
        <v>936</v>
      </c>
      <c r="C4767" s="22" t="s">
        <v>89</v>
      </c>
      <c r="D4767" s="22" t="s">
        <v>18</v>
      </c>
      <c r="E4767" s="22" t="s">
        <v>941</v>
      </c>
      <c r="F4767" s="22" t="s">
        <v>203</v>
      </c>
      <c r="G4767" s="22">
        <v>1</v>
      </c>
      <c r="H4767" s="20">
        <v>14.406824708021988</v>
      </c>
      <c r="I4767" s="20">
        <v>23.925417006825512</v>
      </c>
      <c r="J4767" s="19" t="s">
        <v>1962</v>
      </c>
      <c r="K4767" s="18">
        <v>9</v>
      </c>
      <c r="L4767" s="18">
        <v>1</v>
      </c>
      <c r="M4767" s="18" t="str">
        <f>IF(tbl_data[[#This Row],[PACK COUNT]]&gt;1,"Multipack","Single")</f>
        <v>Single</v>
      </c>
    </row>
    <row r="4768" spans="1:13">
      <c r="A4768" s="22" t="s">
        <v>937</v>
      </c>
      <c r="B4768" s="22" t="s">
        <v>936</v>
      </c>
      <c r="C4768" s="22" t="s">
        <v>789</v>
      </c>
      <c r="D4768" s="22" t="s">
        <v>18</v>
      </c>
      <c r="E4768" s="22" t="s">
        <v>940</v>
      </c>
      <c r="F4768" s="22" t="s">
        <v>196</v>
      </c>
      <c r="G4768" s="22">
        <v>1</v>
      </c>
      <c r="H4768" s="20">
        <v>15.323814168720347</v>
      </c>
      <c r="I4768" s="20">
        <v>37.93047466597784</v>
      </c>
      <c r="J4768" s="19" t="s">
        <v>1962</v>
      </c>
      <c r="K4768" s="18">
        <v>9</v>
      </c>
      <c r="L4768" s="18">
        <v>0.5</v>
      </c>
      <c r="M4768" s="18" t="str">
        <f>IF(tbl_data[[#This Row],[PACK COUNT]]&gt;1,"Multipack","Single")</f>
        <v>Single</v>
      </c>
    </row>
    <row r="4769" spans="1:13">
      <c r="A4769" s="22" t="s">
        <v>937</v>
      </c>
      <c r="B4769" s="22" t="s">
        <v>936</v>
      </c>
      <c r="C4769" s="22" t="s">
        <v>789</v>
      </c>
      <c r="D4769" s="22" t="s">
        <v>18</v>
      </c>
      <c r="E4769" s="22" t="s">
        <v>939</v>
      </c>
      <c r="F4769" s="22" t="s">
        <v>203</v>
      </c>
      <c r="G4769" s="22">
        <v>1</v>
      </c>
      <c r="H4769" s="20">
        <v>2.0713822425505302</v>
      </c>
      <c r="I4769" s="20">
        <v>3.9312190960498419</v>
      </c>
      <c r="J4769" s="19" t="s">
        <v>1962</v>
      </c>
      <c r="K4769" s="18">
        <v>9</v>
      </c>
      <c r="L4769" s="18">
        <v>1.5</v>
      </c>
      <c r="M4769" s="18" t="str">
        <f>IF(tbl_data[[#This Row],[PACK COUNT]]&gt;1,"Multipack","Single")</f>
        <v>Single</v>
      </c>
    </row>
    <row r="4770" spans="1:13">
      <c r="A4770" s="22" t="s">
        <v>937</v>
      </c>
      <c r="B4770" s="22" t="s">
        <v>936</v>
      </c>
      <c r="C4770" s="22" t="s">
        <v>789</v>
      </c>
      <c r="D4770" s="22" t="s">
        <v>18</v>
      </c>
      <c r="E4770" s="22" t="s">
        <v>938</v>
      </c>
      <c r="F4770" s="22" t="s">
        <v>203</v>
      </c>
      <c r="G4770" s="22">
        <v>1</v>
      </c>
      <c r="H4770" s="20">
        <v>13.6379480215671</v>
      </c>
      <c r="I4770" s="20">
        <v>28.353516413482652</v>
      </c>
      <c r="J4770" s="19" t="s">
        <v>1962</v>
      </c>
      <c r="K4770" s="18">
        <v>9</v>
      </c>
      <c r="L4770" s="18">
        <v>1</v>
      </c>
      <c r="M4770" s="18" t="str">
        <f>IF(tbl_data[[#This Row],[PACK COUNT]]&gt;1,"Multipack","Single")</f>
        <v>Single</v>
      </c>
    </row>
    <row r="4771" spans="1:13">
      <c r="A4771" s="22" t="s">
        <v>919</v>
      </c>
      <c r="B4771" s="22" t="s">
        <v>933</v>
      </c>
      <c r="C4771" s="22" t="s">
        <v>789</v>
      </c>
      <c r="D4771" s="22" t="s">
        <v>18</v>
      </c>
      <c r="E4771" s="22" t="s">
        <v>932</v>
      </c>
      <c r="F4771" s="22" t="s">
        <v>196</v>
      </c>
      <c r="G4771" s="22">
        <v>1</v>
      </c>
      <c r="H4771" s="20">
        <v>1.5852593927625791</v>
      </c>
      <c r="I4771" s="20">
        <v>3.9568133552516347</v>
      </c>
      <c r="J4771" s="19" t="s">
        <v>1962</v>
      </c>
      <c r="K4771" s="18">
        <v>9</v>
      </c>
      <c r="L4771" s="18">
        <v>0.5</v>
      </c>
      <c r="M4771" s="18" t="str">
        <f>IF(tbl_data[[#This Row],[PACK COUNT]]&gt;1,"Multipack","Single")</f>
        <v>Single</v>
      </c>
    </row>
    <row r="4772" spans="1:13">
      <c r="A4772" s="22" t="s">
        <v>919</v>
      </c>
      <c r="B4772" s="22" t="s">
        <v>919</v>
      </c>
      <c r="C4772" s="22" t="s">
        <v>929</v>
      </c>
      <c r="D4772" s="22" t="s">
        <v>18</v>
      </c>
      <c r="E4772" s="22" t="s">
        <v>931</v>
      </c>
      <c r="F4772" s="22" t="s">
        <v>196</v>
      </c>
      <c r="G4772" s="22">
        <v>1</v>
      </c>
      <c r="H4772" s="20">
        <v>0.56260575949517277</v>
      </c>
      <c r="I4772" s="20">
        <v>0.94820484707372577</v>
      </c>
      <c r="J4772" s="19" t="s">
        <v>1962</v>
      </c>
      <c r="K4772" s="18">
        <v>9</v>
      </c>
      <c r="L4772" s="18">
        <v>0.33</v>
      </c>
      <c r="M4772" s="18" t="str">
        <f>IF(tbl_data[[#This Row],[PACK COUNT]]&gt;1,"Multipack","Single")</f>
        <v>Single</v>
      </c>
    </row>
    <row r="4773" spans="1:13">
      <c r="A4773" s="22" t="s">
        <v>919</v>
      </c>
      <c r="B4773" s="22" t="s">
        <v>919</v>
      </c>
      <c r="C4773" s="22" t="s">
        <v>929</v>
      </c>
      <c r="D4773" s="22" t="s">
        <v>18</v>
      </c>
      <c r="E4773" s="22" t="s">
        <v>1732</v>
      </c>
      <c r="F4773" s="22" t="s">
        <v>196</v>
      </c>
      <c r="G4773" s="22">
        <v>6</v>
      </c>
      <c r="H4773" s="20">
        <v>1.0979866857790243E-2</v>
      </c>
      <c r="I4773" s="20">
        <v>2.5911331689473727E-2</v>
      </c>
      <c r="J4773" s="19" t="s">
        <v>1962</v>
      </c>
      <c r="K4773" s="18">
        <v>9</v>
      </c>
      <c r="L4773" s="18">
        <v>0.33</v>
      </c>
      <c r="M4773" s="18" t="str">
        <f>IF(tbl_data[[#This Row],[PACK COUNT]]&gt;1,"Multipack","Single")</f>
        <v>Multipack</v>
      </c>
    </row>
    <row r="4774" spans="1:13">
      <c r="A4774" s="22" t="s">
        <v>919</v>
      </c>
      <c r="B4774" s="22" t="s">
        <v>919</v>
      </c>
      <c r="C4774" s="22" t="s">
        <v>929</v>
      </c>
      <c r="D4774" s="22" t="s">
        <v>18</v>
      </c>
      <c r="E4774" s="22" t="s">
        <v>930</v>
      </c>
      <c r="F4774" s="22" t="s">
        <v>196</v>
      </c>
      <c r="G4774" s="22">
        <v>1</v>
      </c>
      <c r="H4774" s="20">
        <v>12.967637314267694</v>
      </c>
      <c r="I4774" s="20">
        <v>23.992634180714589</v>
      </c>
      <c r="J4774" s="19" t="s">
        <v>1962</v>
      </c>
      <c r="K4774" s="18">
        <v>9</v>
      </c>
      <c r="L4774" s="18">
        <v>0.5</v>
      </c>
      <c r="M4774" s="18" t="str">
        <f>IF(tbl_data[[#This Row],[PACK COUNT]]&gt;1,"Multipack","Single")</f>
        <v>Single</v>
      </c>
    </row>
    <row r="4775" spans="1:13">
      <c r="A4775" s="22" t="s">
        <v>919</v>
      </c>
      <c r="B4775" s="22" t="s">
        <v>919</v>
      </c>
      <c r="C4775" s="22" t="s">
        <v>926</v>
      </c>
      <c r="D4775" s="22" t="s">
        <v>18</v>
      </c>
      <c r="E4775" s="22" t="s">
        <v>927</v>
      </c>
      <c r="F4775" s="22" t="s">
        <v>196</v>
      </c>
      <c r="G4775" s="22">
        <v>1</v>
      </c>
      <c r="H4775" s="20">
        <v>4.0761005338890071</v>
      </c>
      <c r="I4775" s="20">
        <v>7.3978653089327855</v>
      </c>
      <c r="J4775" s="19" t="s">
        <v>1962</v>
      </c>
      <c r="K4775" s="18">
        <v>9</v>
      </c>
      <c r="L4775" s="18">
        <v>0.5</v>
      </c>
      <c r="M4775" s="18" t="str">
        <f>IF(tbl_data[[#This Row],[PACK COUNT]]&gt;1,"Multipack","Single")</f>
        <v>Single</v>
      </c>
    </row>
    <row r="4776" spans="1:13">
      <c r="A4776" s="22" t="s">
        <v>919</v>
      </c>
      <c r="B4776" s="22" t="s">
        <v>919</v>
      </c>
      <c r="C4776" s="22" t="s">
        <v>926</v>
      </c>
      <c r="D4776" s="22" t="s">
        <v>18</v>
      </c>
      <c r="E4776" s="22" t="s">
        <v>925</v>
      </c>
      <c r="F4776" s="22" t="s">
        <v>203</v>
      </c>
      <c r="G4776" s="22">
        <v>1</v>
      </c>
      <c r="H4776" s="20">
        <v>32.038298297022578</v>
      </c>
      <c r="I4776" s="20">
        <v>36.645823528975555</v>
      </c>
      <c r="J4776" s="19" t="s">
        <v>1962</v>
      </c>
      <c r="K4776" s="18">
        <v>9</v>
      </c>
      <c r="L4776" s="18">
        <v>2</v>
      </c>
      <c r="M4776" s="18" t="str">
        <f>IF(tbl_data[[#This Row],[PACK COUNT]]&gt;1,"Multipack","Single")</f>
        <v>Single</v>
      </c>
    </row>
    <row r="4777" spans="1:13">
      <c r="A4777" s="22" t="s">
        <v>919</v>
      </c>
      <c r="B4777" s="22" t="s">
        <v>919</v>
      </c>
      <c r="C4777" s="22" t="s">
        <v>919</v>
      </c>
      <c r="D4777" s="22" t="s">
        <v>18</v>
      </c>
      <c r="E4777" s="22" t="s">
        <v>924</v>
      </c>
      <c r="F4777" s="22" t="s">
        <v>196</v>
      </c>
      <c r="G4777" s="22">
        <v>1</v>
      </c>
      <c r="H4777" s="20">
        <v>46.152497587762298</v>
      </c>
      <c r="I4777" s="20">
        <v>99.252501430881324</v>
      </c>
      <c r="J4777" s="19" t="s">
        <v>1962</v>
      </c>
      <c r="K4777" s="18">
        <v>9</v>
      </c>
      <c r="L4777" s="18">
        <v>0.5</v>
      </c>
      <c r="M4777" s="18" t="str">
        <f>IF(tbl_data[[#This Row],[PACK COUNT]]&gt;1,"Multipack","Single")</f>
        <v>Single</v>
      </c>
    </row>
    <row r="4778" spans="1:13">
      <c r="A4778" s="22" t="s">
        <v>919</v>
      </c>
      <c r="B4778" s="22" t="s">
        <v>919</v>
      </c>
      <c r="C4778" s="22" t="s">
        <v>919</v>
      </c>
      <c r="D4778" s="22" t="s">
        <v>18</v>
      </c>
      <c r="E4778" s="22" t="s">
        <v>1731</v>
      </c>
      <c r="F4778" s="22" t="s">
        <v>196</v>
      </c>
      <c r="G4778" s="22">
        <v>11</v>
      </c>
      <c r="H4778" s="20">
        <v>2.4396773499717344E-2</v>
      </c>
      <c r="I4778" s="20">
        <v>2.6228652221843087E-2</v>
      </c>
      <c r="J4778" s="19" t="s">
        <v>1962</v>
      </c>
      <c r="K4778" s="18">
        <v>9</v>
      </c>
      <c r="L4778" s="18">
        <v>0.5</v>
      </c>
      <c r="M4778" s="18" t="str">
        <f>IF(tbl_data[[#This Row],[PACK COUNT]]&gt;1,"Multipack","Single")</f>
        <v>Multipack</v>
      </c>
    </row>
    <row r="4779" spans="1:13">
      <c r="A4779" s="22" t="s">
        <v>919</v>
      </c>
      <c r="B4779" s="22" t="s">
        <v>919</v>
      </c>
      <c r="C4779" s="22" t="s">
        <v>919</v>
      </c>
      <c r="D4779" s="22" t="s">
        <v>18</v>
      </c>
      <c r="E4779" s="22" t="s">
        <v>923</v>
      </c>
      <c r="F4779" s="22" t="s">
        <v>196</v>
      </c>
      <c r="G4779" s="22">
        <v>5</v>
      </c>
      <c r="H4779" s="20">
        <v>5.2312231684331668E-2</v>
      </c>
      <c r="I4779" s="20">
        <v>0.13393799431145664</v>
      </c>
      <c r="J4779" s="19" t="s">
        <v>1962</v>
      </c>
      <c r="K4779" s="18">
        <v>9</v>
      </c>
      <c r="L4779" s="18">
        <v>0.5</v>
      </c>
      <c r="M4779" s="18" t="str">
        <f>IF(tbl_data[[#This Row],[PACK COUNT]]&gt;1,"Multipack","Single")</f>
        <v>Multipack</v>
      </c>
    </row>
    <row r="4780" spans="1:13">
      <c r="A4780" s="22" t="s">
        <v>919</v>
      </c>
      <c r="B4780" s="22" t="s">
        <v>919</v>
      </c>
      <c r="C4780" s="22" t="s">
        <v>89</v>
      </c>
      <c r="D4780" s="22" t="s">
        <v>18</v>
      </c>
      <c r="E4780" s="22" t="s">
        <v>922</v>
      </c>
      <c r="F4780" s="22" t="s">
        <v>196</v>
      </c>
      <c r="G4780" s="22">
        <v>1</v>
      </c>
      <c r="H4780" s="20">
        <v>34.705694147204902</v>
      </c>
      <c r="I4780" s="20">
        <v>54.794851007904661</v>
      </c>
      <c r="J4780" s="19" t="s">
        <v>1962</v>
      </c>
      <c r="K4780" s="18">
        <v>9</v>
      </c>
      <c r="L4780" s="18">
        <v>0.5</v>
      </c>
      <c r="M4780" s="18" t="str">
        <f>IF(tbl_data[[#This Row],[PACK COUNT]]&gt;1,"Multipack","Single")</f>
        <v>Single</v>
      </c>
    </row>
    <row r="4781" spans="1:13">
      <c r="A4781" s="22" t="s">
        <v>919</v>
      </c>
      <c r="B4781" s="22" t="s">
        <v>919</v>
      </c>
      <c r="C4781" s="22" t="s">
        <v>89</v>
      </c>
      <c r="D4781" s="22" t="s">
        <v>18</v>
      </c>
      <c r="E4781" s="22" t="s">
        <v>921</v>
      </c>
      <c r="F4781" s="22" t="s">
        <v>203</v>
      </c>
      <c r="G4781" s="22">
        <v>1</v>
      </c>
      <c r="H4781" s="20">
        <v>17.15235646947837</v>
      </c>
      <c r="I4781" s="20">
        <v>16.737702733092458</v>
      </c>
      <c r="J4781" s="19" t="s">
        <v>1962</v>
      </c>
      <c r="K4781" s="18">
        <v>9</v>
      </c>
      <c r="L4781" s="18">
        <v>1.5</v>
      </c>
      <c r="M4781" s="18" t="str">
        <f>IF(tbl_data[[#This Row],[PACK COUNT]]&gt;1,"Multipack","Single")</f>
        <v>Single</v>
      </c>
    </row>
    <row r="4782" spans="1:13">
      <c r="A4782" s="22" t="s">
        <v>919</v>
      </c>
      <c r="B4782" s="22" t="s">
        <v>919</v>
      </c>
      <c r="C4782" s="22" t="s">
        <v>89</v>
      </c>
      <c r="D4782" s="22" t="s">
        <v>18</v>
      </c>
      <c r="E4782" s="22" t="s">
        <v>920</v>
      </c>
      <c r="F4782" s="22" t="s">
        <v>203</v>
      </c>
      <c r="G4782" s="22">
        <v>1</v>
      </c>
      <c r="H4782" s="20">
        <v>13.673912649662419</v>
      </c>
      <c r="I4782" s="20">
        <v>15.488220645479309</v>
      </c>
      <c r="J4782" s="19" t="s">
        <v>1962</v>
      </c>
      <c r="K4782" s="18">
        <v>9</v>
      </c>
      <c r="L4782" s="18">
        <v>2</v>
      </c>
      <c r="M4782" s="18" t="str">
        <f>IF(tbl_data[[#This Row],[PACK COUNT]]&gt;1,"Multipack","Single")</f>
        <v>Single</v>
      </c>
    </row>
    <row r="4783" spans="1:13">
      <c r="A4783" s="22" t="s">
        <v>915</v>
      </c>
      <c r="B4783" s="22" t="s">
        <v>914</v>
      </c>
      <c r="C4783" s="22" t="s">
        <v>73</v>
      </c>
      <c r="D4783" s="22" t="s">
        <v>18</v>
      </c>
      <c r="E4783" s="22" t="s">
        <v>1250</v>
      </c>
      <c r="F4783" s="22" t="s">
        <v>196</v>
      </c>
      <c r="G4783" s="22">
        <v>2</v>
      </c>
      <c r="H4783" s="20">
        <v>0.52571715651870976</v>
      </c>
      <c r="I4783" s="20">
        <v>1.3667449261687619</v>
      </c>
      <c r="J4783" s="19" t="s">
        <v>1962</v>
      </c>
      <c r="K4783" s="18">
        <v>9</v>
      </c>
      <c r="L4783" s="18">
        <v>0.5</v>
      </c>
      <c r="M4783" s="18" t="str">
        <f>IF(tbl_data[[#This Row],[PACK COUNT]]&gt;1,"Multipack","Single")</f>
        <v>Multipack</v>
      </c>
    </row>
    <row r="4784" spans="1:13">
      <c r="A4784" s="22" t="s">
        <v>915</v>
      </c>
      <c r="B4784" s="22" t="s">
        <v>914</v>
      </c>
      <c r="C4784" s="22" t="s">
        <v>73</v>
      </c>
      <c r="D4784" s="22" t="s">
        <v>18</v>
      </c>
      <c r="E4784" s="22" t="s">
        <v>916</v>
      </c>
      <c r="F4784" s="22" t="s">
        <v>196</v>
      </c>
      <c r="G4784" s="22">
        <v>1</v>
      </c>
      <c r="H4784" s="20">
        <v>41.450035481606129</v>
      </c>
      <c r="I4784" s="20">
        <v>118.89448469549185</v>
      </c>
      <c r="J4784" s="19" t="s">
        <v>1962</v>
      </c>
      <c r="K4784" s="18">
        <v>9</v>
      </c>
      <c r="L4784" s="18">
        <v>0.5</v>
      </c>
      <c r="M4784" s="18" t="str">
        <f>IF(tbl_data[[#This Row],[PACK COUNT]]&gt;1,"Multipack","Single")</f>
        <v>Single</v>
      </c>
    </row>
    <row r="4785" spans="1:13">
      <c r="A4785" s="22" t="s">
        <v>915</v>
      </c>
      <c r="B4785" s="22" t="s">
        <v>914</v>
      </c>
      <c r="C4785" s="22" t="s">
        <v>789</v>
      </c>
      <c r="D4785" s="22" t="s">
        <v>18</v>
      </c>
      <c r="E4785" s="22" t="s">
        <v>913</v>
      </c>
      <c r="F4785" s="22" t="s">
        <v>196</v>
      </c>
      <c r="G4785" s="22">
        <v>1</v>
      </c>
      <c r="H4785" s="20">
        <v>0.26704544851675377</v>
      </c>
      <c r="I4785" s="20">
        <v>0.66973024543355641</v>
      </c>
      <c r="J4785" s="19" t="s">
        <v>1962</v>
      </c>
      <c r="K4785" s="18">
        <v>9</v>
      </c>
      <c r="L4785" s="18">
        <v>0.5</v>
      </c>
      <c r="M4785" s="18" t="str">
        <f>IF(tbl_data[[#This Row],[PACK COUNT]]&gt;1,"Multipack","Single")</f>
        <v>Single</v>
      </c>
    </row>
    <row r="4786" spans="1:13">
      <c r="A4786" s="22" t="s">
        <v>915</v>
      </c>
      <c r="B4786" s="22" t="s">
        <v>914</v>
      </c>
      <c r="C4786" s="22" t="s">
        <v>789</v>
      </c>
      <c r="D4786" s="22" t="s">
        <v>18</v>
      </c>
      <c r="E4786" s="22" t="s">
        <v>913</v>
      </c>
      <c r="F4786" s="22" t="s">
        <v>196</v>
      </c>
      <c r="G4786" s="22">
        <v>1</v>
      </c>
      <c r="H4786" s="20">
        <v>6.7396303633037355</v>
      </c>
      <c r="I4786" s="20">
        <v>18.519506463440209</v>
      </c>
      <c r="J4786" s="19" t="s">
        <v>1962</v>
      </c>
      <c r="K4786" s="18">
        <v>9</v>
      </c>
      <c r="L4786" s="18">
        <v>0.5</v>
      </c>
      <c r="M4786" s="18" t="str">
        <f>IF(tbl_data[[#This Row],[PACK COUNT]]&gt;1,"Multipack","Single")</f>
        <v>Single</v>
      </c>
    </row>
    <row r="4787" spans="1:13">
      <c r="A4787" s="22" t="s">
        <v>915</v>
      </c>
      <c r="B4787" s="22" t="s">
        <v>1291</v>
      </c>
      <c r="C4787" s="22" t="s">
        <v>1291</v>
      </c>
      <c r="D4787" s="22" t="s">
        <v>18</v>
      </c>
      <c r="E4787" s="22" t="s">
        <v>1290</v>
      </c>
      <c r="F4787" s="22" t="s">
        <v>196</v>
      </c>
      <c r="G4787" s="22">
        <v>1</v>
      </c>
      <c r="H4787" s="20">
        <v>3.690613686040999</v>
      </c>
      <c r="I4787" s="20">
        <v>8.4215352202960592</v>
      </c>
      <c r="J4787" s="19" t="s">
        <v>1962</v>
      </c>
      <c r="K4787" s="18">
        <v>9</v>
      </c>
      <c r="L4787" s="18">
        <v>0.5</v>
      </c>
      <c r="M4787" s="18" t="str">
        <f>IF(tbl_data[[#This Row],[PACK COUNT]]&gt;1,"Multipack","Single")</f>
        <v>Single</v>
      </c>
    </row>
    <row r="4788" spans="1:13">
      <c r="A4788" s="22" t="s">
        <v>904</v>
      </c>
      <c r="B4788" s="22" t="s">
        <v>907</v>
      </c>
      <c r="C4788" s="22" t="s">
        <v>907</v>
      </c>
      <c r="D4788" s="22" t="s">
        <v>18</v>
      </c>
      <c r="E4788" s="22" t="s">
        <v>910</v>
      </c>
      <c r="F4788" s="22" t="s">
        <v>196</v>
      </c>
      <c r="G4788" s="22">
        <v>1</v>
      </c>
      <c r="H4788" s="20">
        <v>29.475806037176046</v>
      </c>
      <c r="I4788" s="20">
        <v>82.936033831108745</v>
      </c>
      <c r="J4788" s="19" t="s">
        <v>1962</v>
      </c>
      <c r="K4788" s="18">
        <v>9</v>
      </c>
      <c r="L4788" s="18">
        <v>0.5</v>
      </c>
      <c r="M4788" s="18" t="str">
        <f>IF(tbl_data[[#This Row],[PACK COUNT]]&gt;1,"Multipack","Single")</f>
        <v>Single</v>
      </c>
    </row>
    <row r="4789" spans="1:13">
      <c r="A4789" s="22" t="s">
        <v>904</v>
      </c>
      <c r="B4789" s="22" t="s">
        <v>907</v>
      </c>
      <c r="C4789" s="22" t="s">
        <v>907</v>
      </c>
      <c r="D4789" s="22" t="s">
        <v>18</v>
      </c>
      <c r="E4789" s="22" t="s">
        <v>911</v>
      </c>
      <c r="F4789" s="22" t="s">
        <v>196</v>
      </c>
      <c r="G4789" s="22">
        <v>4</v>
      </c>
      <c r="H4789" s="20">
        <v>0.63090335155163924</v>
      </c>
      <c r="I4789" s="20">
        <v>1.739026718803852</v>
      </c>
      <c r="J4789" s="19" t="s">
        <v>1962</v>
      </c>
      <c r="K4789" s="18">
        <v>9</v>
      </c>
      <c r="L4789" s="18">
        <v>0.5</v>
      </c>
      <c r="M4789" s="18" t="str">
        <f>IF(tbl_data[[#This Row],[PACK COUNT]]&gt;1,"Multipack","Single")</f>
        <v>Multipack</v>
      </c>
    </row>
    <row r="4790" spans="1:13">
      <c r="A4790" s="22" t="s">
        <v>900</v>
      </c>
      <c r="B4790" s="22" t="s">
        <v>899</v>
      </c>
      <c r="C4790" s="22" t="s">
        <v>402</v>
      </c>
      <c r="D4790" s="22" t="s">
        <v>18</v>
      </c>
      <c r="E4790" s="22" t="s">
        <v>1490</v>
      </c>
      <c r="F4790" s="22" t="s">
        <v>203</v>
      </c>
      <c r="G4790" s="22">
        <v>1</v>
      </c>
      <c r="H4790" s="20">
        <v>6.8954204177219864</v>
      </c>
      <c r="I4790" s="20">
        <v>9.0449015942157676</v>
      </c>
      <c r="J4790" s="19" t="s">
        <v>1962</v>
      </c>
      <c r="K4790" s="18">
        <v>9</v>
      </c>
      <c r="L4790" s="18">
        <v>1</v>
      </c>
      <c r="M4790" s="18" t="str">
        <f>IF(tbl_data[[#This Row],[PACK COUNT]]&gt;1,"Multipack","Single")</f>
        <v>Single</v>
      </c>
    </row>
    <row r="4791" spans="1:13">
      <c r="A4791" s="22" t="s">
        <v>900</v>
      </c>
      <c r="B4791" s="22" t="s">
        <v>899</v>
      </c>
      <c r="C4791" s="22" t="s">
        <v>402</v>
      </c>
      <c r="D4791" s="22" t="s">
        <v>18</v>
      </c>
      <c r="E4791" s="22" t="s">
        <v>1489</v>
      </c>
      <c r="F4791" s="22" t="s">
        <v>203</v>
      </c>
      <c r="G4791" s="22">
        <v>1</v>
      </c>
      <c r="H4791" s="20">
        <v>15.992572190065715</v>
      </c>
      <c r="I4791" s="20">
        <v>19.382513182256442</v>
      </c>
      <c r="J4791" s="19" t="s">
        <v>1962</v>
      </c>
      <c r="K4791" s="18">
        <v>9</v>
      </c>
      <c r="L4791" s="18">
        <v>2</v>
      </c>
      <c r="M4791" s="18" t="str">
        <f>IF(tbl_data[[#This Row],[PACK COUNT]]&gt;1,"Multipack","Single")</f>
        <v>Single</v>
      </c>
    </row>
    <row r="4792" spans="1:13">
      <c r="A4792" s="22" t="s">
        <v>900</v>
      </c>
      <c r="B4792" s="22" t="s">
        <v>899</v>
      </c>
      <c r="C4792" s="22" t="s">
        <v>789</v>
      </c>
      <c r="D4792" s="22" t="s">
        <v>18</v>
      </c>
      <c r="E4792" s="22" t="s">
        <v>1488</v>
      </c>
      <c r="F4792" s="22" t="s">
        <v>203</v>
      </c>
      <c r="G4792" s="22">
        <v>1</v>
      </c>
      <c r="H4792" s="20">
        <v>3.6200595114902963</v>
      </c>
      <c r="I4792" s="20">
        <v>5.0326333679136797</v>
      </c>
      <c r="J4792" s="19" t="s">
        <v>1962</v>
      </c>
      <c r="K4792" s="18">
        <v>9</v>
      </c>
      <c r="L4792" s="18">
        <v>1</v>
      </c>
      <c r="M4792" s="18" t="str">
        <f>IF(tbl_data[[#This Row],[PACK COUNT]]&gt;1,"Multipack","Single")</f>
        <v>Single</v>
      </c>
    </row>
    <row r="4793" spans="1:13">
      <c r="A4793" s="22" t="s">
        <v>900</v>
      </c>
      <c r="B4793" s="22" t="s">
        <v>899</v>
      </c>
      <c r="C4793" s="22" t="s">
        <v>789</v>
      </c>
      <c r="D4793" s="22" t="s">
        <v>18</v>
      </c>
      <c r="E4793" s="22" t="s">
        <v>1487</v>
      </c>
      <c r="F4793" s="22" t="s">
        <v>203</v>
      </c>
      <c r="G4793" s="22">
        <v>1</v>
      </c>
      <c r="H4793" s="20">
        <v>6.1497898794946515</v>
      </c>
      <c r="I4793" s="20">
        <v>6.2376519400677006</v>
      </c>
      <c r="J4793" s="19" t="s">
        <v>1962</v>
      </c>
      <c r="K4793" s="18">
        <v>9</v>
      </c>
      <c r="L4793" s="18">
        <v>2</v>
      </c>
      <c r="M4793" s="18" t="str">
        <f>IF(tbl_data[[#This Row],[PACK COUNT]]&gt;1,"Multipack","Single")</f>
        <v>Single</v>
      </c>
    </row>
    <row r="4794" spans="1:13">
      <c r="A4794" s="22" t="s">
        <v>841</v>
      </c>
      <c r="B4794" s="22" t="s">
        <v>841</v>
      </c>
      <c r="C4794" s="22" t="s">
        <v>117</v>
      </c>
      <c r="D4794" s="22" t="s">
        <v>18</v>
      </c>
      <c r="E4794" s="22" t="s">
        <v>896</v>
      </c>
      <c r="F4794" s="22" t="s">
        <v>196</v>
      </c>
      <c r="G4794" s="22">
        <v>1</v>
      </c>
      <c r="H4794" s="20">
        <v>0.54034908785261937</v>
      </c>
      <c r="I4794" s="20">
        <v>1.3790676561678681</v>
      </c>
      <c r="J4794" s="19" t="s">
        <v>1962</v>
      </c>
      <c r="K4794" s="18">
        <v>9</v>
      </c>
      <c r="L4794" s="18">
        <v>1</v>
      </c>
      <c r="M4794" s="18" t="str">
        <f>IF(tbl_data[[#This Row],[PACK COUNT]]&gt;1,"Multipack","Single")</f>
        <v>Single</v>
      </c>
    </row>
    <row r="4795" spans="1:13">
      <c r="A4795" s="22" t="s">
        <v>841</v>
      </c>
      <c r="B4795" s="22" t="s">
        <v>841</v>
      </c>
      <c r="C4795" s="22" t="s">
        <v>894</v>
      </c>
      <c r="D4795" s="22" t="s">
        <v>18</v>
      </c>
      <c r="E4795" s="22" t="s">
        <v>893</v>
      </c>
      <c r="F4795" s="22" t="s">
        <v>196</v>
      </c>
      <c r="G4795" s="22">
        <v>1</v>
      </c>
      <c r="H4795" s="20">
        <v>1.5360502462491505</v>
      </c>
      <c r="I4795" s="20">
        <v>4.1821883381182428</v>
      </c>
      <c r="J4795" s="19" t="s">
        <v>1962</v>
      </c>
      <c r="K4795" s="18">
        <v>9</v>
      </c>
      <c r="L4795" s="18">
        <v>0.5</v>
      </c>
      <c r="M4795" s="18" t="str">
        <f>IF(tbl_data[[#This Row],[PACK COUNT]]&gt;1,"Multipack","Single")</f>
        <v>Single</v>
      </c>
    </row>
    <row r="4796" spans="1:13">
      <c r="A4796" s="22" t="s">
        <v>841</v>
      </c>
      <c r="B4796" s="22" t="s">
        <v>841</v>
      </c>
      <c r="C4796" s="22" t="s">
        <v>273</v>
      </c>
      <c r="D4796" s="22" t="s">
        <v>18</v>
      </c>
      <c r="E4796" s="22" t="s">
        <v>892</v>
      </c>
      <c r="F4796" s="22" t="s">
        <v>196</v>
      </c>
      <c r="G4796" s="22">
        <v>1</v>
      </c>
      <c r="H4796" s="20">
        <v>0.59372414876087021</v>
      </c>
      <c r="I4796" s="20">
        <v>1.4500514052678393</v>
      </c>
      <c r="J4796" s="19" t="s">
        <v>1962</v>
      </c>
      <c r="K4796" s="18">
        <v>9</v>
      </c>
      <c r="L4796" s="18">
        <v>0.5</v>
      </c>
      <c r="M4796" s="18" t="str">
        <f>IF(tbl_data[[#This Row],[PACK COUNT]]&gt;1,"Multipack","Single")</f>
        <v>Single</v>
      </c>
    </row>
    <row r="4797" spans="1:13">
      <c r="A4797" s="22" t="s">
        <v>841</v>
      </c>
      <c r="B4797" s="22" t="s">
        <v>841</v>
      </c>
      <c r="C4797" s="22" t="s">
        <v>273</v>
      </c>
      <c r="D4797" s="22" t="s">
        <v>18</v>
      </c>
      <c r="E4797" s="22" t="s">
        <v>891</v>
      </c>
      <c r="F4797" s="22" t="s">
        <v>196</v>
      </c>
      <c r="G4797" s="22">
        <v>1</v>
      </c>
      <c r="H4797" s="20">
        <v>1.1413312586021063</v>
      </c>
      <c r="I4797" s="20">
        <v>2.4171011840082537</v>
      </c>
      <c r="J4797" s="19" t="s">
        <v>1962</v>
      </c>
      <c r="K4797" s="18">
        <v>9</v>
      </c>
      <c r="L4797" s="18">
        <v>1</v>
      </c>
      <c r="M4797" s="18" t="str">
        <f>IF(tbl_data[[#This Row],[PACK COUNT]]&gt;1,"Multipack","Single")</f>
        <v>Single</v>
      </c>
    </row>
    <row r="4798" spans="1:13">
      <c r="A4798" s="22" t="s">
        <v>841</v>
      </c>
      <c r="B4798" s="22" t="s">
        <v>841</v>
      </c>
      <c r="C4798" s="22" t="s">
        <v>273</v>
      </c>
      <c r="D4798" s="22" t="s">
        <v>18</v>
      </c>
      <c r="E4798" s="22" t="s">
        <v>890</v>
      </c>
      <c r="F4798" s="22" t="s">
        <v>203</v>
      </c>
      <c r="G4798" s="22">
        <v>1</v>
      </c>
      <c r="H4798" s="20">
        <v>1.44523577818333</v>
      </c>
      <c r="I4798" s="20">
        <v>2.6697428876685256</v>
      </c>
      <c r="J4798" s="19" t="s">
        <v>1962</v>
      </c>
      <c r="K4798" s="18">
        <v>9</v>
      </c>
      <c r="L4798" s="18">
        <v>1.5</v>
      </c>
      <c r="M4798" s="18" t="str">
        <f>IF(tbl_data[[#This Row],[PACK COUNT]]&gt;1,"Multipack","Single")</f>
        <v>Single</v>
      </c>
    </row>
    <row r="4799" spans="1:13">
      <c r="A4799" s="22" t="s">
        <v>841</v>
      </c>
      <c r="B4799" s="22" t="s">
        <v>841</v>
      </c>
      <c r="C4799" s="22" t="s">
        <v>889</v>
      </c>
      <c r="D4799" s="22" t="s">
        <v>18</v>
      </c>
      <c r="E4799" s="22" t="s">
        <v>888</v>
      </c>
      <c r="F4799" s="22" t="s">
        <v>196</v>
      </c>
      <c r="G4799" s="22">
        <v>1</v>
      </c>
      <c r="H4799" s="20">
        <v>0.60818569488404306</v>
      </c>
      <c r="I4799" s="20">
        <v>1.8336264168539116</v>
      </c>
      <c r="J4799" s="19" t="s">
        <v>1962</v>
      </c>
      <c r="K4799" s="18">
        <v>9</v>
      </c>
      <c r="L4799" s="18">
        <v>0.5</v>
      </c>
      <c r="M4799" s="18" t="str">
        <f>IF(tbl_data[[#This Row],[PACK COUNT]]&gt;1,"Multipack","Single")</f>
        <v>Single</v>
      </c>
    </row>
    <row r="4800" spans="1:13">
      <c r="A4800" s="22" t="s">
        <v>841</v>
      </c>
      <c r="B4800" s="22" t="s">
        <v>841</v>
      </c>
      <c r="C4800" s="22" t="s">
        <v>882</v>
      </c>
      <c r="D4800" s="22" t="s">
        <v>18</v>
      </c>
      <c r="E4800" s="22" t="s">
        <v>883</v>
      </c>
      <c r="F4800" s="22" t="s">
        <v>196</v>
      </c>
      <c r="G4800" s="22">
        <v>1</v>
      </c>
      <c r="H4800" s="20">
        <v>0.70248858551800208</v>
      </c>
      <c r="I4800" s="20">
        <v>2.7039311254234977</v>
      </c>
      <c r="J4800" s="19" t="s">
        <v>1962</v>
      </c>
      <c r="K4800" s="18">
        <v>9</v>
      </c>
      <c r="L4800" s="18">
        <v>0.5</v>
      </c>
      <c r="M4800" s="18" t="str">
        <f>IF(tbl_data[[#This Row],[PACK COUNT]]&gt;1,"Multipack","Single")</f>
        <v>Single</v>
      </c>
    </row>
    <row r="4801" spans="1:13">
      <c r="A4801" s="22" t="s">
        <v>841</v>
      </c>
      <c r="B4801" s="22" t="s">
        <v>841</v>
      </c>
      <c r="C4801" s="22" t="s">
        <v>882</v>
      </c>
      <c r="D4801" s="22" t="s">
        <v>18</v>
      </c>
      <c r="E4801" s="22" t="s">
        <v>881</v>
      </c>
      <c r="F4801" s="22" t="s">
        <v>196</v>
      </c>
      <c r="G4801" s="22">
        <v>1</v>
      </c>
      <c r="H4801" s="20">
        <v>7.3890181286652271E-2</v>
      </c>
      <c r="I4801" s="20">
        <v>0.26669742583348133</v>
      </c>
      <c r="J4801" s="19" t="s">
        <v>1962</v>
      </c>
      <c r="K4801" s="18">
        <v>9</v>
      </c>
      <c r="L4801" s="18">
        <v>1</v>
      </c>
      <c r="M4801" s="18" t="str">
        <f>IF(tbl_data[[#This Row],[PACK COUNT]]&gt;1,"Multipack","Single")</f>
        <v>Single</v>
      </c>
    </row>
    <row r="4802" spans="1:13">
      <c r="A4802" s="22" t="s">
        <v>841</v>
      </c>
      <c r="B4802" s="22" t="s">
        <v>841</v>
      </c>
      <c r="C4802" s="22" t="s">
        <v>882</v>
      </c>
      <c r="D4802" s="22" t="s">
        <v>18</v>
      </c>
      <c r="E4802" s="22" t="s">
        <v>1445</v>
      </c>
      <c r="F4802" s="22" t="s">
        <v>196</v>
      </c>
      <c r="G4802" s="22">
        <v>1</v>
      </c>
      <c r="H4802" s="20">
        <v>4.8517252483981331E-2</v>
      </c>
      <c r="I4802" s="20">
        <v>0.228475518894517</v>
      </c>
      <c r="J4802" s="19" t="s">
        <v>1962</v>
      </c>
      <c r="K4802" s="18">
        <v>9</v>
      </c>
      <c r="L4802" s="18">
        <v>2</v>
      </c>
      <c r="M4802" s="18" t="str">
        <f>IF(tbl_data[[#This Row],[PACK COUNT]]&gt;1,"Multipack","Single")</f>
        <v>Single</v>
      </c>
    </row>
    <row r="4803" spans="1:13">
      <c r="A4803" s="22" t="s">
        <v>841</v>
      </c>
      <c r="B4803" s="22" t="s">
        <v>849</v>
      </c>
      <c r="C4803" s="22" t="s">
        <v>869</v>
      </c>
      <c r="D4803" s="22" t="s">
        <v>18</v>
      </c>
      <c r="E4803" s="22" t="s">
        <v>868</v>
      </c>
      <c r="F4803" s="22" t="s">
        <v>196</v>
      </c>
      <c r="G4803" s="22">
        <v>1</v>
      </c>
      <c r="H4803" s="20">
        <v>0.68537758505549273</v>
      </c>
      <c r="I4803" s="20">
        <v>1.7452758441894203</v>
      </c>
      <c r="J4803" s="19" t="s">
        <v>1962</v>
      </c>
      <c r="K4803" s="18">
        <v>9</v>
      </c>
      <c r="L4803" s="18">
        <v>0.5</v>
      </c>
      <c r="M4803" s="18" t="str">
        <f>IF(tbl_data[[#This Row],[PACK COUNT]]&gt;1,"Multipack","Single")</f>
        <v>Single</v>
      </c>
    </row>
    <row r="4804" spans="1:13">
      <c r="A4804" s="22" t="s">
        <v>841</v>
      </c>
      <c r="B4804" s="22" t="s">
        <v>849</v>
      </c>
      <c r="C4804" s="22" t="s">
        <v>73</v>
      </c>
      <c r="D4804" s="22" t="s">
        <v>18</v>
      </c>
      <c r="E4804" s="22" t="s">
        <v>867</v>
      </c>
      <c r="F4804" s="22" t="s">
        <v>196</v>
      </c>
      <c r="G4804" s="22">
        <v>1</v>
      </c>
      <c r="H4804" s="20">
        <v>0.48552953485735467</v>
      </c>
      <c r="I4804" s="20">
        <v>1.2016666665616702</v>
      </c>
      <c r="J4804" s="19" t="s">
        <v>1962</v>
      </c>
      <c r="K4804" s="18">
        <v>9</v>
      </c>
      <c r="L4804" s="18">
        <v>0.5</v>
      </c>
      <c r="M4804" s="18" t="str">
        <f>IF(tbl_data[[#This Row],[PACK COUNT]]&gt;1,"Multipack","Single")</f>
        <v>Single</v>
      </c>
    </row>
    <row r="4805" spans="1:13">
      <c r="A4805" s="22" t="s">
        <v>841</v>
      </c>
      <c r="B4805" s="22" t="s">
        <v>849</v>
      </c>
      <c r="C4805" s="22" t="s">
        <v>73</v>
      </c>
      <c r="D4805" s="22" t="s">
        <v>18</v>
      </c>
      <c r="E4805" s="22" t="s">
        <v>866</v>
      </c>
      <c r="F4805" s="22" t="s">
        <v>196</v>
      </c>
      <c r="G4805" s="22">
        <v>1</v>
      </c>
      <c r="H4805" s="20">
        <v>1.0076051871041349</v>
      </c>
      <c r="I4805" s="20">
        <v>2.1903664264511056</v>
      </c>
      <c r="J4805" s="19" t="s">
        <v>1962</v>
      </c>
      <c r="K4805" s="18">
        <v>9</v>
      </c>
      <c r="L4805" s="18">
        <v>1</v>
      </c>
      <c r="M4805" s="18" t="str">
        <f>IF(tbl_data[[#This Row],[PACK COUNT]]&gt;1,"Multipack","Single")</f>
        <v>Single</v>
      </c>
    </row>
    <row r="4806" spans="1:13">
      <c r="A4806" s="22" t="s">
        <v>841</v>
      </c>
      <c r="B4806" s="22" t="s">
        <v>849</v>
      </c>
      <c r="C4806" s="22" t="s">
        <v>73</v>
      </c>
      <c r="D4806" s="22" t="s">
        <v>18</v>
      </c>
      <c r="E4806" s="22" t="s">
        <v>865</v>
      </c>
      <c r="F4806" s="22" t="s">
        <v>203</v>
      </c>
      <c r="G4806" s="22">
        <v>1</v>
      </c>
      <c r="H4806" s="20">
        <v>0.31751505765170424</v>
      </c>
      <c r="I4806" s="20">
        <v>0.57264681869308054</v>
      </c>
      <c r="J4806" s="19" t="s">
        <v>1962</v>
      </c>
      <c r="K4806" s="18">
        <v>9</v>
      </c>
      <c r="L4806" s="18">
        <v>1.5</v>
      </c>
      <c r="M4806" s="18" t="str">
        <f>IF(tbl_data[[#This Row],[PACK COUNT]]&gt;1,"Multipack","Single")</f>
        <v>Single</v>
      </c>
    </row>
    <row r="4807" spans="1:13">
      <c r="A4807" s="22" t="s">
        <v>841</v>
      </c>
      <c r="B4807" s="22" t="s">
        <v>849</v>
      </c>
      <c r="C4807" s="22" t="s">
        <v>864</v>
      </c>
      <c r="D4807" s="22" t="s">
        <v>18</v>
      </c>
      <c r="E4807" s="22" t="s">
        <v>863</v>
      </c>
      <c r="F4807" s="22" t="s">
        <v>196</v>
      </c>
      <c r="G4807" s="22">
        <v>1</v>
      </c>
      <c r="H4807" s="20">
        <v>0.3120238610394207</v>
      </c>
      <c r="I4807" s="20">
        <v>0.62287248471912215</v>
      </c>
      <c r="J4807" s="19" t="s">
        <v>1962</v>
      </c>
      <c r="K4807" s="18">
        <v>9</v>
      </c>
      <c r="L4807" s="18">
        <v>0.5</v>
      </c>
      <c r="M4807" s="18" t="str">
        <f>IF(tbl_data[[#This Row],[PACK COUNT]]&gt;1,"Multipack","Single")</f>
        <v>Single</v>
      </c>
    </row>
    <row r="4808" spans="1:13">
      <c r="A4808" s="22" t="s">
        <v>841</v>
      </c>
      <c r="B4808" s="22" t="s">
        <v>849</v>
      </c>
      <c r="C4808" s="22" t="s">
        <v>862</v>
      </c>
      <c r="D4808" s="22" t="s">
        <v>18</v>
      </c>
      <c r="E4808" s="22" t="s">
        <v>861</v>
      </c>
      <c r="F4808" s="22" t="s">
        <v>196</v>
      </c>
      <c r="G4808" s="22">
        <v>1</v>
      </c>
      <c r="H4808" s="20">
        <v>0.66526479776317593</v>
      </c>
      <c r="I4808" s="20">
        <v>1.6817929051251987</v>
      </c>
      <c r="J4808" s="19" t="s">
        <v>1962</v>
      </c>
      <c r="K4808" s="18">
        <v>9</v>
      </c>
      <c r="L4808" s="18">
        <v>0.5</v>
      </c>
      <c r="M4808" s="18" t="str">
        <f>IF(tbl_data[[#This Row],[PACK COUNT]]&gt;1,"Multipack","Single")</f>
        <v>Single</v>
      </c>
    </row>
    <row r="4809" spans="1:13">
      <c r="A4809" s="22" t="s">
        <v>841</v>
      </c>
      <c r="B4809" s="22" t="s">
        <v>849</v>
      </c>
      <c r="C4809" s="22" t="s">
        <v>860</v>
      </c>
      <c r="D4809" s="22" t="s">
        <v>18</v>
      </c>
      <c r="E4809" s="22" t="s">
        <v>859</v>
      </c>
      <c r="F4809" s="22" t="s">
        <v>196</v>
      </c>
      <c r="G4809" s="22">
        <v>1</v>
      </c>
      <c r="H4809" s="20">
        <v>1.2678638806285019</v>
      </c>
      <c r="I4809" s="20">
        <v>2.5003386184873766</v>
      </c>
      <c r="J4809" s="19" t="s">
        <v>1962</v>
      </c>
      <c r="K4809" s="18">
        <v>9</v>
      </c>
      <c r="L4809" s="18">
        <v>0.5</v>
      </c>
      <c r="M4809" s="18" t="str">
        <f>IF(tbl_data[[#This Row],[PACK COUNT]]&gt;1,"Multipack","Single")</f>
        <v>Single</v>
      </c>
    </row>
    <row r="4810" spans="1:13">
      <c r="A4810" s="22" t="s">
        <v>841</v>
      </c>
      <c r="B4810" s="22" t="s">
        <v>849</v>
      </c>
      <c r="C4810" s="22" t="s">
        <v>856</v>
      </c>
      <c r="D4810" s="22" t="s">
        <v>18</v>
      </c>
      <c r="E4810" s="22" t="s">
        <v>858</v>
      </c>
      <c r="F4810" s="22" t="s">
        <v>196</v>
      </c>
      <c r="G4810" s="22">
        <v>1</v>
      </c>
      <c r="H4810" s="20">
        <v>0.61945886101952996</v>
      </c>
      <c r="I4810" s="20">
        <v>1.5708318410741218</v>
      </c>
      <c r="J4810" s="19" t="s">
        <v>1962</v>
      </c>
      <c r="K4810" s="18">
        <v>9</v>
      </c>
      <c r="L4810" s="18">
        <v>0.5</v>
      </c>
      <c r="M4810" s="18" t="str">
        <f>IF(tbl_data[[#This Row],[PACK COUNT]]&gt;1,"Multipack","Single")</f>
        <v>Single</v>
      </c>
    </row>
    <row r="4811" spans="1:13">
      <c r="A4811" s="22" t="s">
        <v>841</v>
      </c>
      <c r="B4811" s="22" t="s">
        <v>849</v>
      </c>
      <c r="C4811" s="22" t="s">
        <v>856</v>
      </c>
      <c r="D4811" s="22" t="s">
        <v>18</v>
      </c>
      <c r="E4811" s="22" t="s">
        <v>857</v>
      </c>
      <c r="F4811" s="22" t="s">
        <v>196</v>
      </c>
      <c r="G4811" s="22">
        <v>1</v>
      </c>
      <c r="H4811" s="20">
        <v>1.3696693116720537</v>
      </c>
      <c r="I4811" s="20">
        <v>3.0912556769195221</v>
      </c>
      <c r="J4811" s="19" t="s">
        <v>1962</v>
      </c>
      <c r="K4811" s="18">
        <v>9</v>
      </c>
      <c r="L4811" s="18">
        <v>1</v>
      </c>
      <c r="M4811" s="18" t="str">
        <f>IF(tbl_data[[#This Row],[PACK COUNT]]&gt;1,"Multipack","Single")</f>
        <v>Single</v>
      </c>
    </row>
    <row r="4812" spans="1:13">
      <c r="A4812" s="22" t="s">
        <v>841</v>
      </c>
      <c r="B4812" s="22" t="s">
        <v>849</v>
      </c>
      <c r="C4812" s="22" t="s">
        <v>856</v>
      </c>
      <c r="D4812" s="22" t="s">
        <v>18</v>
      </c>
      <c r="E4812" s="22" t="s">
        <v>855</v>
      </c>
      <c r="F4812" s="22" t="s">
        <v>203</v>
      </c>
      <c r="G4812" s="22">
        <v>1</v>
      </c>
      <c r="H4812" s="20">
        <v>0.59019970527694865</v>
      </c>
      <c r="I4812" s="20">
        <v>1.1198172056946261</v>
      </c>
      <c r="J4812" s="19" t="s">
        <v>1962</v>
      </c>
      <c r="K4812" s="18">
        <v>9</v>
      </c>
      <c r="L4812" s="18">
        <v>1.5</v>
      </c>
      <c r="M4812" s="18" t="str">
        <f>IF(tbl_data[[#This Row],[PACK COUNT]]&gt;1,"Multipack","Single")</f>
        <v>Single</v>
      </c>
    </row>
    <row r="4813" spans="1:13">
      <c r="A4813" s="22" t="s">
        <v>841</v>
      </c>
      <c r="B4813" s="22" t="s">
        <v>840</v>
      </c>
      <c r="C4813" s="22" t="s">
        <v>73</v>
      </c>
      <c r="D4813" s="22" t="s">
        <v>18</v>
      </c>
      <c r="E4813" s="22" t="s">
        <v>846</v>
      </c>
      <c r="F4813" s="22" t="s">
        <v>196</v>
      </c>
      <c r="G4813" s="22">
        <v>1</v>
      </c>
      <c r="H4813" s="20">
        <v>2.1794843010591562</v>
      </c>
      <c r="I4813" s="20">
        <v>4.387409347172202</v>
      </c>
      <c r="J4813" s="19" t="s">
        <v>1962</v>
      </c>
      <c r="K4813" s="18">
        <v>9</v>
      </c>
      <c r="L4813" s="18">
        <v>0.5</v>
      </c>
      <c r="M4813" s="18" t="str">
        <f>IF(tbl_data[[#This Row],[PACK COUNT]]&gt;1,"Multipack","Single")</f>
        <v>Single</v>
      </c>
    </row>
    <row r="4814" spans="1:13">
      <c r="A4814" s="22" t="s">
        <v>841</v>
      </c>
      <c r="B4814" s="22" t="s">
        <v>840</v>
      </c>
      <c r="C4814" s="22" t="s">
        <v>73</v>
      </c>
      <c r="D4814" s="22" t="s">
        <v>18</v>
      </c>
      <c r="E4814" s="22" t="s">
        <v>845</v>
      </c>
      <c r="F4814" s="22" t="s">
        <v>203</v>
      </c>
      <c r="G4814" s="22">
        <v>1</v>
      </c>
      <c r="H4814" s="20">
        <v>4.7770706152694009</v>
      </c>
      <c r="I4814" s="20">
        <v>5.8889672732942442</v>
      </c>
      <c r="J4814" s="19" t="s">
        <v>1962</v>
      </c>
      <c r="K4814" s="18">
        <v>9</v>
      </c>
      <c r="L4814" s="18">
        <v>2</v>
      </c>
      <c r="M4814" s="18" t="str">
        <f>IF(tbl_data[[#This Row],[PACK COUNT]]&gt;1,"Multipack","Single")</f>
        <v>Single</v>
      </c>
    </row>
    <row r="4815" spans="1:13">
      <c r="A4815" s="22" t="s">
        <v>841</v>
      </c>
      <c r="B4815" s="22" t="s">
        <v>840</v>
      </c>
      <c r="C4815" s="22" t="s">
        <v>111</v>
      </c>
      <c r="D4815" s="22" t="s">
        <v>18</v>
      </c>
      <c r="E4815" s="22" t="s">
        <v>844</v>
      </c>
      <c r="F4815" s="22" t="s">
        <v>203</v>
      </c>
      <c r="G4815" s="22">
        <v>1</v>
      </c>
      <c r="H4815" s="20">
        <v>1.852821811875363</v>
      </c>
      <c r="I4815" s="20">
        <v>2.2277836113966361</v>
      </c>
      <c r="J4815" s="19" t="s">
        <v>1962</v>
      </c>
      <c r="K4815" s="18">
        <v>9</v>
      </c>
      <c r="L4815" s="18">
        <v>2</v>
      </c>
      <c r="M4815" s="18" t="str">
        <f>IF(tbl_data[[#This Row],[PACK COUNT]]&gt;1,"Multipack","Single")</f>
        <v>Single</v>
      </c>
    </row>
    <row r="4816" spans="1:13">
      <c r="A4816" s="22" t="s">
        <v>841</v>
      </c>
      <c r="B4816" s="22" t="s">
        <v>840</v>
      </c>
      <c r="C4816" s="22" t="s">
        <v>175</v>
      </c>
      <c r="D4816" s="22" t="s">
        <v>18</v>
      </c>
      <c r="E4816" s="22" t="s">
        <v>842</v>
      </c>
      <c r="F4816" s="22" t="s">
        <v>196</v>
      </c>
      <c r="G4816" s="22">
        <v>1</v>
      </c>
      <c r="H4816" s="20">
        <v>1.9520698088900137</v>
      </c>
      <c r="I4816" s="20">
        <v>3.343682730691973</v>
      </c>
      <c r="J4816" s="19" t="s">
        <v>1962</v>
      </c>
      <c r="K4816" s="18">
        <v>9</v>
      </c>
      <c r="L4816" s="18">
        <v>0.5</v>
      </c>
      <c r="M4816" s="18" t="str">
        <f>IF(tbl_data[[#This Row],[PACK COUNT]]&gt;1,"Multipack","Single")</f>
        <v>Single</v>
      </c>
    </row>
    <row r="4817" spans="1:13">
      <c r="A4817" s="22" t="s">
        <v>820</v>
      </c>
      <c r="B4817" s="22" t="s">
        <v>819</v>
      </c>
      <c r="C4817" s="22" t="s">
        <v>831</v>
      </c>
      <c r="D4817" s="22" t="s">
        <v>18</v>
      </c>
      <c r="E4817" s="22" t="s">
        <v>1509</v>
      </c>
      <c r="F4817" s="22" t="s">
        <v>196</v>
      </c>
      <c r="G4817" s="22">
        <v>1</v>
      </c>
      <c r="H4817" s="20">
        <v>7.4058178937551164E-2</v>
      </c>
      <c r="I4817" s="20">
        <v>0.1808020899758897</v>
      </c>
      <c r="J4817" s="19" t="s">
        <v>1962</v>
      </c>
      <c r="K4817" s="18">
        <v>9</v>
      </c>
      <c r="L4817" s="18">
        <v>0.5</v>
      </c>
      <c r="M4817" s="18" t="str">
        <f>IF(tbl_data[[#This Row],[PACK COUNT]]&gt;1,"Multipack","Single")</f>
        <v>Single</v>
      </c>
    </row>
    <row r="4818" spans="1:13">
      <c r="A4818" s="22" t="s">
        <v>820</v>
      </c>
      <c r="B4818" s="22" t="s">
        <v>819</v>
      </c>
      <c r="C4818" s="22" t="s">
        <v>73</v>
      </c>
      <c r="D4818" s="22" t="s">
        <v>18</v>
      </c>
      <c r="E4818" s="22" t="s">
        <v>838</v>
      </c>
      <c r="F4818" s="22" t="s">
        <v>196</v>
      </c>
      <c r="G4818" s="22">
        <v>1</v>
      </c>
      <c r="H4818" s="20">
        <v>3.1316233333130516</v>
      </c>
      <c r="I4818" s="20">
        <v>5.142620802309251</v>
      </c>
      <c r="J4818" s="19" t="s">
        <v>1962</v>
      </c>
      <c r="K4818" s="18">
        <v>9</v>
      </c>
      <c r="L4818" s="18">
        <v>0.5</v>
      </c>
      <c r="M4818" s="18" t="str">
        <f>IF(tbl_data[[#This Row],[PACK COUNT]]&gt;1,"Multipack","Single")</f>
        <v>Single</v>
      </c>
    </row>
    <row r="4819" spans="1:13">
      <c r="A4819" s="22" t="s">
        <v>820</v>
      </c>
      <c r="B4819" s="22" t="s">
        <v>819</v>
      </c>
      <c r="C4819" s="22" t="s">
        <v>831</v>
      </c>
      <c r="D4819" s="22" t="s">
        <v>18</v>
      </c>
      <c r="E4819" s="22" t="s">
        <v>837</v>
      </c>
      <c r="F4819" s="22" t="s">
        <v>196</v>
      </c>
      <c r="G4819" s="22">
        <v>1</v>
      </c>
      <c r="H4819" s="20">
        <v>8.0639900481163512E-2</v>
      </c>
      <c r="I4819" s="20">
        <v>0.24448929932646568</v>
      </c>
      <c r="J4819" s="19" t="s">
        <v>1962</v>
      </c>
      <c r="K4819" s="18">
        <v>9</v>
      </c>
      <c r="L4819" s="18">
        <v>1</v>
      </c>
      <c r="M4819" s="18" t="str">
        <f>IF(tbl_data[[#This Row],[PACK COUNT]]&gt;1,"Multipack","Single")</f>
        <v>Single</v>
      </c>
    </row>
    <row r="4820" spans="1:13">
      <c r="A4820" s="22" t="s">
        <v>820</v>
      </c>
      <c r="B4820" s="22" t="s">
        <v>819</v>
      </c>
      <c r="C4820" s="22" t="s">
        <v>831</v>
      </c>
      <c r="D4820" s="22" t="s">
        <v>18</v>
      </c>
      <c r="E4820" s="22" t="s">
        <v>836</v>
      </c>
      <c r="F4820" s="22" t="s">
        <v>196</v>
      </c>
      <c r="G4820" s="22">
        <v>1</v>
      </c>
      <c r="H4820" s="20">
        <v>3.3761285614914804</v>
      </c>
      <c r="I4820" s="20">
        <v>8.7239699870559377</v>
      </c>
      <c r="J4820" s="19" t="s">
        <v>1962</v>
      </c>
      <c r="K4820" s="18">
        <v>9</v>
      </c>
      <c r="L4820" s="18">
        <v>2</v>
      </c>
      <c r="M4820" s="18" t="str">
        <f>IF(tbl_data[[#This Row],[PACK COUNT]]&gt;1,"Multipack","Single")</f>
        <v>Single</v>
      </c>
    </row>
    <row r="4821" spans="1:13">
      <c r="A4821" s="22" t="s">
        <v>820</v>
      </c>
      <c r="B4821" s="22" t="s">
        <v>819</v>
      </c>
      <c r="C4821" s="22" t="s">
        <v>831</v>
      </c>
      <c r="D4821" s="22" t="s">
        <v>18</v>
      </c>
      <c r="E4821" s="22" t="s">
        <v>835</v>
      </c>
      <c r="F4821" s="22" t="s">
        <v>203</v>
      </c>
      <c r="G4821" s="22">
        <v>1</v>
      </c>
      <c r="H4821" s="20">
        <v>1.09049354775959E-2</v>
      </c>
      <c r="I4821" s="20">
        <v>1.9240937235643352E-2</v>
      </c>
      <c r="J4821" s="19" t="s">
        <v>1962</v>
      </c>
      <c r="K4821" s="18">
        <v>9</v>
      </c>
      <c r="L4821" s="18">
        <v>1</v>
      </c>
      <c r="M4821" s="18" t="str">
        <f>IF(tbl_data[[#This Row],[PACK COUNT]]&gt;1,"Multipack","Single")</f>
        <v>Single</v>
      </c>
    </row>
    <row r="4822" spans="1:13">
      <c r="A4822" s="22" t="s">
        <v>820</v>
      </c>
      <c r="B4822" s="22" t="s">
        <v>819</v>
      </c>
      <c r="C4822" s="22" t="s">
        <v>73</v>
      </c>
      <c r="D4822" s="22" t="s">
        <v>18</v>
      </c>
      <c r="E4822" s="22" t="s">
        <v>834</v>
      </c>
      <c r="F4822" s="22" t="s">
        <v>203</v>
      </c>
      <c r="G4822" s="22">
        <v>1</v>
      </c>
      <c r="H4822" s="20">
        <v>0.12418830471169694</v>
      </c>
      <c r="I4822" s="20">
        <v>0.16306206144108409</v>
      </c>
      <c r="J4822" s="19" t="s">
        <v>1962</v>
      </c>
      <c r="K4822" s="18">
        <v>9</v>
      </c>
      <c r="L4822" s="18">
        <v>1</v>
      </c>
      <c r="M4822" s="18" t="str">
        <f>IF(tbl_data[[#This Row],[PACK COUNT]]&gt;1,"Multipack","Single")</f>
        <v>Single</v>
      </c>
    </row>
    <row r="4823" spans="1:13">
      <c r="A4823" s="22" t="s">
        <v>820</v>
      </c>
      <c r="B4823" s="22" t="s">
        <v>819</v>
      </c>
      <c r="C4823" s="22" t="s">
        <v>831</v>
      </c>
      <c r="D4823" s="22" t="s">
        <v>18</v>
      </c>
      <c r="E4823" s="22" t="s">
        <v>833</v>
      </c>
      <c r="F4823" s="22" t="s">
        <v>203</v>
      </c>
      <c r="G4823" s="22">
        <v>1</v>
      </c>
      <c r="H4823" s="20">
        <v>3.3173252739101722</v>
      </c>
      <c r="I4823" s="20">
        <v>5.2667137416070151</v>
      </c>
      <c r="J4823" s="19" t="s">
        <v>1962</v>
      </c>
      <c r="K4823" s="18">
        <v>9</v>
      </c>
      <c r="L4823" s="18">
        <v>2</v>
      </c>
      <c r="M4823" s="18" t="str">
        <f>IF(tbl_data[[#This Row],[PACK COUNT]]&gt;1,"Multipack","Single")</f>
        <v>Single</v>
      </c>
    </row>
    <row r="4824" spans="1:13">
      <c r="A4824" s="22" t="s">
        <v>820</v>
      </c>
      <c r="B4824" s="22" t="s">
        <v>819</v>
      </c>
      <c r="C4824" s="22" t="s">
        <v>73</v>
      </c>
      <c r="D4824" s="22" t="s">
        <v>18</v>
      </c>
      <c r="E4824" s="22" t="s">
        <v>832</v>
      </c>
      <c r="F4824" s="22" t="s">
        <v>203</v>
      </c>
      <c r="G4824" s="22">
        <v>1</v>
      </c>
      <c r="H4824" s="20">
        <v>1.4762067229761271</v>
      </c>
      <c r="I4824" s="20">
        <v>1.5459886433791847</v>
      </c>
      <c r="J4824" s="19" t="s">
        <v>1962</v>
      </c>
      <c r="K4824" s="18">
        <v>9</v>
      </c>
      <c r="L4824" s="18">
        <v>2</v>
      </c>
      <c r="M4824" s="18" t="str">
        <f>IF(tbl_data[[#This Row],[PACK COUNT]]&gt;1,"Multipack","Single")</f>
        <v>Single</v>
      </c>
    </row>
    <row r="4825" spans="1:13">
      <c r="A4825" s="22" t="s">
        <v>820</v>
      </c>
      <c r="B4825" s="22" t="s">
        <v>819</v>
      </c>
      <c r="C4825" s="22" t="s">
        <v>831</v>
      </c>
      <c r="D4825" s="22" t="s">
        <v>18</v>
      </c>
      <c r="E4825" s="22" t="s">
        <v>830</v>
      </c>
      <c r="F4825" s="22" t="s">
        <v>203</v>
      </c>
      <c r="G4825" s="22">
        <v>1</v>
      </c>
      <c r="H4825" s="20">
        <v>2.71796652519195</v>
      </c>
      <c r="I4825" s="20">
        <v>4.2577714241475997</v>
      </c>
      <c r="J4825" s="19" t="s">
        <v>1962</v>
      </c>
      <c r="K4825" s="18">
        <v>9</v>
      </c>
      <c r="L4825" s="18">
        <v>5</v>
      </c>
      <c r="M4825" s="18" t="str">
        <f>IF(tbl_data[[#This Row],[PACK COUNT]]&gt;1,"Multipack","Single")</f>
        <v>Single</v>
      </c>
    </row>
    <row r="4826" spans="1:13">
      <c r="A4826" s="22" t="s">
        <v>820</v>
      </c>
      <c r="B4826" s="22" t="s">
        <v>819</v>
      </c>
      <c r="C4826" s="22" t="s">
        <v>175</v>
      </c>
      <c r="D4826" s="22" t="s">
        <v>18</v>
      </c>
      <c r="E4826" s="22" t="s">
        <v>1444</v>
      </c>
      <c r="F4826" s="22" t="s">
        <v>196</v>
      </c>
      <c r="G4826" s="22">
        <v>1</v>
      </c>
      <c r="H4826" s="20">
        <v>1.099970221991747E-2</v>
      </c>
      <c r="I4826" s="20">
        <v>2.9041946116492308E-2</v>
      </c>
      <c r="J4826" s="19" t="s">
        <v>1962</v>
      </c>
      <c r="K4826" s="18">
        <v>9</v>
      </c>
      <c r="L4826" s="18">
        <v>2</v>
      </c>
      <c r="M4826" s="18" t="str">
        <f>IF(tbl_data[[#This Row],[PACK COUNT]]&gt;1,"Multipack","Single")</f>
        <v>Single</v>
      </c>
    </row>
    <row r="4827" spans="1:13">
      <c r="A4827" s="22" t="s">
        <v>820</v>
      </c>
      <c r="B4827" s="22" t="s">
        <v>819</v>
      </c>
      <c r="C4827" s="22" t="s">
        <v>1730</v>
      </c>
      <c r="D4827" s="22" t="s">
        <v>18</v>
      </c>
      <c r="E4827" s="22" t="s">
        <v>1729</v>
      </c>
      <c r="F4827" s="22" t="s">
        <v>196</v>
      </c>
      <c r="G4827" s="22">
        <v>1</v>
      </c>
      <c r="H4827" s="20">
        <v>0.13628875065353033</v>
      </c>
      <c r="I4827" s="20">
        <v>0.32821973774152191</v>
      </c>
      <c r="J4827" s="19" t="s">
        <v>1962</v>
      </c>
      <c r="K4827" s="18">
        <v>9</v>
      </c>
      <c r="L4827" s="18">
        <v>0.5</v>
      </c>
      <c r="M4827" s="18" t="str">
        <f>IF(tbl_data[[#This Row],[PACK COUNT]]&gt;1,"Multipack","Single")</f>
        <v>Single</v>
      </c>
    </row>
    <row r="4828" spans="1:13">
      <c r="A4828" s="22" t="s">
        <v>820</v>
      </c>
      <c r="B4828" s="22" t="s">
        <v>819</v>
      </c>
      <c r="C4828" s="22" t="s">
        <v>89</v>
      </c>
      <c r="D4828" s="22" t="s">
        <v>18</v>
      </c>
      <c r="E4828" s="22" t="s">
        <v>829</v>
      </c>
      <c r="F4828" s="22" t="s">
        <v>196</v>
      </c>
      <c r="G4828" s="22">
        <v>1</v>
      </c>
      <c r="H4828" s="20">
        <v>2.2773643615018244</v>
      </c>
      <c r="I4828" s="20">
        <v>2.9685173877518691</v>
      </c>
      <c r="J4828" s="19" t="s">
        <v>1962</v>
      </c>
      <c r="K4828" s="18">
        <v>9</v>
      </c>
      <c r="L4828" s="18">
        <v>0.5</v>
      </c>
      <c r="M4828" s="18" t="str">
        <f>IF(tbl_data[[#This Row],[PACK COUNT]]&gt;1,"Multipack","Single")</f>
        <v>Single</v>
      </c>
    </row>
    <row r="4829" spans="1:13">
      <c r="A4829" s="22" t="s">
        <v>820</v>
      </c>
      <c r="B4829" s="22" t="s">
        <v>819</v>
      </c>
      <c r="C4829" s="22" t="s">
        <v>89</v>
      </c>
      <c r="D4829" s="22" t="s">
        <v>18</v>
      </c>
      <c r="E4829" s="22" t="s">
        <v>828</v>
      </c>
      <c r="F4829" s="22" t="s">
        <v>203</v>
      </c>
      <c r="G4829" s="22">
        <v>1</v>
      </c>
      <c r="H4829" s="20">
        <v>1.6252788071976598</v>
      </c>
      <c r="I4829" s="20">
        <v>1.5865181914758593</v>
      </c>
      <c r="J4829" s="19" t="s">
        <v>1962</v>
      </c>
      <c r="K4829" s="18">
        <v>9</v>
      </c>
      <c r="L4829" s="18">
        <v>1</v>
      </c>
      <c r="M4829" s="18" t="str">
        <f>IF(tbl_data[[#This Row],[PACK COUNT]]&gt;1,"Multipack","Single")</f>
        <v>Single</v>
      </c>
    </row>
    <row r="4830" spans="1:13">
      <c r="A4830" s="22" t="s">
        <v>820</v>
      </c>
      <c r="B4830" s="22" t="s">
        <v>819</v>
      </c>
      <c r="C4830" s="22" t="s">
        <v>789</v>
      </c>
      <c r="D4830" s="22" t="s">
        <v>18</v>
      </c>
      <c r="E4830" s="22" t="s">
        <v>827</v>
      </c>
      <c r="F4830" s="22" t="s">
        <v>196</v>
      </c>
      <c r="G4830" s="22">
        <v>1</v>
      </c>
      <c r="H4830" s="20">
        <v>0.54715626847550947</v>
      </c>
      <c r="I4830" s="20">
        <v>0.97803778574721256</v>
      </c>
      <c r="J4830" s="19" t="s">
        <v>1962</v>
      </c>
      <c r="K4830" s="18">
        <v>9</v>
      </c>
      <c r="L4830" s="18">
        <v>0.5</v>
      </c>
      <c r="M4830" s="18" t="str">
        <f>IF(tbl_data[[#This Row],[PACK COUNT]]&gt;1,"Multipack","Single")</f>
        <v>Single</v>
      </c>
    </row>
    <row r="4831" spans="1:13">
      <c r="A4831" s="22" t="s">
        <v>820</v>
      </c>
      <c r="B4831" s="22" t="s">
        <v>819</v>
      </c>
      <c r="C4831" s="22" t="s">
        <v>789</v>
      </c>
      <c r="D4831" s="22" t="s">
        <v>18</v>
      </c>
      <c r="E4831" s="22" t="s">
        <v>826</v>
      </c>
      <c r="F4831" s="22" t="s">
        <v>196</v>
      </c>
      <c r="G4831" s="22">
        <v>1</v>
      </c>
      <c r="H4831" s="20">
        <v>4.3567703858413534E-2</v>
      </c>
      <c r="I4831" s="20">
        <v>0.13450722522722791</v>
      </c>
      <c r="J4831" s="19" t="s">
        <v>1962</v>
      </c>
      <c r="K4831" s="18">
        <v>9</v>
      </c>
      <c r="L4831" s="18">
        <v>1</v>
      </c>
      <c r="M4831" s="18" t="str">
        <f>IF(tbl_data[[#This Row],[PACK COUNT]]&gt;1,"Multipack","Single")</f>
        <v>Single</v>
      </c>
    </row>
    <row r="4832" spans="1:13">
      <c r="A4832" s="22" t="s">
        <v>820</v>
      </c>
      <c r="B4832" s="22" t="s">
        <v>819</v>
      </c>
      <c r="C4832" s="22" t="s">
        <v>789</v>
      </c>
      <c r="D4832" s="22" t="s">
        <v>18</v>
      </c>
      <c r="E4832" s="22" t="s">
        <v>825</v>
      </c>
      <c r="F4832" s="22" t="s">
        <v>196</v>
      </c>
      <c r="G4832" s="22">
        <v>1</v>
      </c>
      <c r="H4832" s="20">
        <v>0.85861637668811019</v>
      </c>
      <c r="I4832" s="20">
        <v>2.4971915384950072</v>
      </c>
      <c r="J4832" s="19" t="s">
        <v>1962</v>
      </c>
      <c r="K4832" s="18">
        <v>9</v>
      </c>
      <c r="L4832" s="18">
        <v>2</v>
      </c>
      <c r="M4832" s="18" t="str">
        <f>IF(tbl_data[[#This Row],[PACK COUNT]]&gt;1,"Multipack","Single")</f>
        <v>Single</v>
      </c>
    </row>
    <row r="4833" spans="1:13">
      <c r="A4833" s="22" t="s">
        <v>820</v>
      </c>
      <c r="B4833" s="22" t="s">
        <v>819</v>
      </c>
      <c r="C4833" s="22" t="s">
        <v>789</v>
      </c>
      <c r="D4833" s="22" t="s">
        <v>18</v>
      </c>
      <c r="E4833" s="22" t="s">
        <v>824</v>
      </c>
      <c r="F4833" s="22" t="s">
        <v>203</v>
      </c>
      <c r="G4833" s="22">
        <v>1</v>
      </c>
      <c r="H4833" s="20">
        <v>0.47298210706090971</v>
      </c>
      <c r="I4833" s="20">
        <v>0.82043906152072599</v>
      </c>
      <c r="J4833" s="19" t="s">
        <v>1962</v>
      </c>
      <c r="K4833" s="18">
        <v>9</v>
      </c>
      <c r="L4833" s="18">
        <v>5</v>
      </c>
      <c r="M4833" s="18" t="str">
        <f>IF(tbl_data[[#This Row],[PACK COUNT]]&gt;1,"Multipack","Single")</f>
        <v>Single</v>
      </c>
    </row>
    <row r="4834" spans="1:13">
      <c r="A4834" s="22" t="s">
        <v>820</v>
      </c>
      <c r="B4834" s="22" t="s">
        <v>819</v>
      </c>
      <c r="C4834" s="22" t="s">
        <v>823</v>
      </c>
      <c r="D4834" s="22" t="s">
        <v>18</v>
      </c>
      <c r="E4834" s="22" t="s">
        <v>822</v>
      </c>
      <c r="F4834" s="22" t="s">
        <v>196</v>
      </c>
      <c r="G4834" s="22">
        <v>1</v>
      </c>
      <c r="H4834" s="20">
        <v>2.6405931025850458E-2</v>
      </c>
      <c r="I4834" s="20">
        <v>5.8353474786532758E-2</v>
      </c>
      <c r="J4834" s="19" t="s">
        <v>1962</v>
      </c>
      <c r="K4834" s="18">
        <v>9</v>
      </c>
      <c r="L4834" s="18">
        <v>2</v>
      </c>
      <c r="M4834" s="18" t="str">
        <f>IF(tbl_data[[#This Row],[PACK COUNT]]&gt;1,"Multipack","Single")</f>
        <v>Single</v>
      </c>
    </row>
    <row r="4835" spans="1:13">
      <c r="A4835" s="22" t="s">
        <v>820</v>
      </c>
      <c r="B4835" s="22" t="s">
        <v>1202</v>
      </c>
      <c r="C4835" s="22" t="s">
        <v>73</v>
      </c>
      <c r="D4835" s="22" t="s">
        <v>18</v>
      </c>
      <c r="E4835" s="22" t="s">
        <v>1201</v>
      </c>
      <c r="F4835" s="22" t="s">
        <v>203</v>
      </c>
      <c r="G4835" s="22">
        <v>1</v>
      </c>
      <c r="H4835" s="20">
        <v>2.4785887990993327</v>
      </c>
      <c r="I4835" s="20">
        <v>1.794795639372474</v>
      </c>
      <c r="J4835" s="19" t="s">
        <v>1962</v>
      </c>
      <c r="K4835" s="18">
        <v>9</v>
      </c>
      <c r="L4835" s="18">
        <v>2</v>
      </c>
      <c r="M4835" s="18" t="str">
        <f>IF(tbl_data[[#This Row],[PACK COUNT]]&gt;1,"Multipack","Single")</f>
        <v>Single</v>
      </c>
    </row>
    <row r="4836" spans="1:13">
      <c r="A4836" s="22" t="s">
        <v>806</v>
      </c>
      <c r="B4836" s="22" t="s">
        <v>816</v>
      </c>
      <c r="C4836" s="22" t="s">
        <v>811</v>
      </c>
      <c r="D4836" s="22" t="s">
        <v>18</v>
      </c>
      <c r="E4836" s="22" t="s">
        <v>815</v>
      </c>
      <c r="F4836" s="22" t="s">
        <v>203</v>
      </c>
      <c r="G4836" s="22">
        <v>1</v>
      </c>
      <c r="H4836" s="20">
        <v>0.14698633179448045</v>
      </c>
      <c r="I4836" s="20">
        <v>0.16997322795776987</v>
      </c>
      <c r="J4836" s="19" t="s">
        <v>1962</v>
      </c>
      <c r="K4836" s="18">
        <v>9</v>
      </c>
      <c r="L4836" s="18">
        <v>2</v>
      </c>
      <c r="M4836" s="18" t="str">
        <f>IF(tbl_data[[#This Row],[PACK COUNT]]&gt;1,"Multipack","Single")</f>
        <v>Single</v>
      </c>
    </row>
    <row r="4837" spans="1:13">
      <c r="A4837" s="22" t="s">
        <v>806</v>
      </c>
      <c r="B4837" s="22" t="s">
        <v>805</v>
      </c>
      <c r="C4837" s="22" t="s">
        <v>811</v>
      </c>
      <c r="D4837" s="22" t="s">
        <v>18</v>
      </c>
      <c r="E4837" s="22" t="s">
        <v>812</v>
      </c>
      <c r="F4837" s="22" t="s">
        <v>196</v>
      </c>
      <c r="G4837" s="22">
        <v>1</v>
      </c>
      <c r="H4837" s="20">
        <v>23.449696108684424</v>
      </c>
      <c r="I4837" s="20">
        <v>43.140088478745433</v>
      </c>
      <c r="J4837" s="19" t="s">
        <v>1962</v>
      </c>
      <c r="K4837" s="18">
        <v>9</v>
      </c>
      <c r="L4837" s="18">
        <v>0.5</v>
      </c>
      <c r="M4837" s="18" t="str">
        <f>IF(tbl_data[[#This Row],[PACK COUNT]]&gt;1,"Multipack","Single")</f>
        <v>Single</v>
      </c>
    </row>
    <row r="4838" spans="1:13">
      <c r="A4838" s="22" t="s">
        <v>806</v>
      </c>
      <c r="B4838" s="22" t="s">
        <v>805</v>
      </c>
      <c r="C4838" s="22" t="s">
        <v>811</v>
      </c>
      <c r="D4838" s="22" t="s">
        <v>18</v>
      </c>
      <c r="E4838" s="22" t="s">
        <v>810</v>
      </c>
      <c r="F4838" s="22" t="s">
        <v>203</v>
      </c>
      <c r="G4838" s="22">
        <v>1</v>
      </c>
      <c r="H4838" s="20">
        <v>2.6200105599056345</v>
      </c>
      <c r="I4838" s="20">
        <v>2.7168499423088184</v>
      </c>
      <c r="J4838" s="19" t="s">
        <v>1962</v>
      </c>
      <c r="K4838" s="18">
        <v>9</v>
      </c>
      <c r="L4838" s="18">
        <v>2</v>
      </c>
      <c r="M4838" s="18" t="str">
        <f>IF(tbl_data[[#This Row],[PACK COUNT]]&gt;1,"Multipack","Single")</f>
        <v>Single</v>
      </c>
    </row>
    <row r="4839" spans="1:13">
      <c r="A4839" s="22" t="s">
        <v>806</v>
      </c>
      <c r="B4839" s="22" t="s">
        <v>805</v>
      </c>
      <c r="C4839" s="22" t="s">
        <v>808</v>
      </c>
      <c r="D4839" s="22" t="s">
        <v>18</v>
      </c>
      <c r="E4839" s="22" t="s">
        <v>809</v>
      </c>
      <c r="F4839" s="22" t="s">
        <v>196</v>
      </c>
      <c r="G4839" s="22">
        <v>1</v>
      </c>
      <c r="H4839" s="20">
        <v>2.456992078177874</v>
      </c>
      <c r="I4839" s="20">
        <v>5.1109743633320237</v>
      </c>
      <c r="J4839" s="19" t="s">
        <v>1962</v>
      </c>
      <c r="K4839" s="18">
        <v>9</v>
      </c>
      <c r="L4839" s="18">
        <v>0.5</v>
      </c>
      <c r="M4839" s="18" t="str">
        <f>IF(tbl_data[[#This Row],[PACK COUNT]]&gt;1,"Multipack","Single")</f>
        <v>Single</v>
      </c>
    </row>
    <row r="4840" spans="1:13">
      <c r="A4840" s="22" t="s">
        <v>806</v>
      </c>
      <c r="B4840" s="22" t="s">
        <v>805</v>
      </c>
      <c r="C4840" s="22" t="s">
        <v>808</v>
      </c>
      <c r="D4840" s="22" t="s">
        <v>18</v>
      </c>
      <c r="E4840" s="22" t="s">
        <v>807</v>
      </c>
      <c r="F4840" s="22" t="s">
        <v>203</v>
      </c>
      <c r="G4840" s="22">
        <v>1</v>
      </c>
      <c r="H4840" s="20">
        <v>3.7319113170128317</v>
      </c>
      <c r="I4840" s="20">
        <v>3.762200423293939</v>
      </c>
      <c r="J4840" s="19" t="s">
        <v>1962</v>
      </c>
      <c r="K4840" s="18">
        <v>9</v>
      </c>
      <c r="L4840" s="18">
        <v>2</v>
      </c>
      <c r="M4840" s="18" t="str">
        <f>IF(tbl_data[[#This Row],[PACK COUNT]]&gt;1,"Multipack","Single")</f>
        <v>Single</v>
      </c>
    </row>
    <row r="4841" spans="1:13">
      <c r="A4841" s="22" t="s">
        <v>794</v>
      </c>
      <c r="B4841" s="22" t="s">
        <v>803</v>
      </c>
      <c r="C4841" s="22" t="s">
        <v>803</v>
      </c>
      <c r="D4841" s="22" t="s">
        <v>18</v>
      </c>
      <c r="E4841" s="22" t="s">
        <v>802</v>
      </c>
      <c r="F4841" s="22" t="s">
        <v>203</v>
      </c>
      <c r="G4841" s="22">
        <v>1</v>
      </c>
      <c r="H4841" s="20">
        <v>9.3310102789953206E-2</v>
      </c>
      <c r="I4841" s="20">
        <v>8.2673302617457034E-2</v>
      </c>
      <c r="J4841" s="19" t="s">
        <v>1962</v>
      </c>
      <c r="K4841" s="18">
        <v>9</v>
      </c>
      <c r="L4841" s="18">
        <v>2</v>
      </c>
      <c r="M4841" s="18" t="str">
        <f>IF(tbl_data[[#This Row],[PACK COUNT]]&gt;1,"Multipack","Single")</f>
        <v>Single</v>
      </c>
    </row>
    <row r="4842" spans="1:13">
      <c r="A4842" s="22" t="s">
        <v>794</v>
      </c>
      <c r="B4842" s="22" t="s">
        <v>801</v>
      </c>
      <c r="C4842" s="22" t="s">
        <v>801</v>
      </c>
      <c r="D4842" s="22" t="s">
        <v>18</v>
      </c>
      <c r="E4842" s="22" t="s">
        <v>800</v>
      </c>
      <c r="F4842" s="22" t="s">
        <v>196</v>
      </c>
      <c r="G4842" s="22">
        <v>1</v>
      </c>
      <c r="H4842" s="20">
        <v>1.5173961514507488</v>
      </c>
      <c r="I4842" s="20">
        <v>2.1160879888540651</v>
      </c>
      <c r="J4842" s="19" t="s">
        <v>1962</v>
      </c>
      <c r="K4842" s="18">
        <v>9</v>
      </c>
      <c r="L4842" s="18">
        <v>0.5</v>
      </c>
      <c r="M4842" s="18" t="str">
        <f>IF(tbl_data[[#This Row],[PACK COUNT]]&gt;1,"Multipack","Single")</f>
        <v>Single</v>
      </c>
    </row>
    <row r="4843" spans="1:13">
      <c r="A4843" s="22" t="s">
        <v>794</v>
      </c>
      <c r="B4843" s="22" t="s">
        <v>799</v>
      </c>
      <c r="C4843" s="22" t="s">
        <v>73</v>
      </c>
      <c r="D4843" s="22" t="s">
        <v>18</v>
      </c>
      <c r="E4843" s="22" t="s">
        <v>798</v>
      </c>
      <c r="F4843" s="22" t="s">
        <v>196</v>
      </c>
      <c r="G4843" s="22">
        <v>1</v>
      </c>
      <c r="H4843" s="20">
        <v>0.97210889563130454</v>
      </c>
      <c r="I4843" s="20">
        <v>1.209887972277917</v>
      </c>
      <c r="J4843" s="19" t="s">
        <v>1962</v>
      </c>
      <c r="K4843" s="18">
        <v>9</v>
      </c>
      <c r="L4843" s="18">
        <v>0.5</v>
      </c>
      <c r="M4843" s="18" t="str">
        <f>IF(tbl_data[[#This Row],[PACK COUNT]]&gt;1,"Multipack","Single")</f>
        <v>Single</v>
      </c>
    </row>
    <row r="4844" spans="1:13">
      <c r="A4844" s="22" t="s">
        <v>794</v>
      </c>
      <c r="B4844" s="22" t="s">
        <v>797</v>
      </c>
      <c r="C4844" s="22" t="s">
        <v>797</v>
      </c>
      <c r="D4844" s="22" t="s">
        <v>18</v>
      </c>
      <c r="E4844" s="22" t="s">
        <v>796</v>
      </c>
      <c r="F4844" s="22" t="s">
        <v>203</v>
      </c>
      <c r="G4844" s="22">
        <v>1</v>
      </c>
      <c r="H4844" s="20">
        <v>4.2392661795708673</v>
      </c>
      <c r="I4844" s="20">
        <v>3.0707902823751172</v>
      </c>
      <c r="J4844" s="19" t="s">
        <v>1962</v>
      </c>
      <c r="K4844" s="18">
        <v>9</v>
      </c>
      <c r="L4844" s="18">
        <v>2</v>
      </c>
      <c r="M4844" s="18" t="str">
        <f>IF(tbl_data[[#This Row],[PACK COUNT]]&gt;1,"Multipack","Single")</f>
        <v>Single</v>
      </c>
    </row>
    <row r="4845" spans="1:13">
      <c r="A4845" s="22" t="s">
        <v>794</v>
      </c>
      <c r="B4845" s="22" t="s">
        <v>793</v>
      </c>
      <c r="C4845" s="22" t="s">
        <v>73</v>
      </c>
      <c r="D4845" s="22" t="s">
        <v>18</v>
      </c>
      <c r="E4845" s="22" t="s">
        <v>795</v>
      </c>
      <c r="F4845" s="22" t="s">
        <v>203</v>
      </c>
      <c r="G4845" s="22">
        <v>1</v>
      </c>
      <c r="H4845" s="20">
        <v>2.2956770369439532</v>
      </c>
      <c r="I4845" s="20">
        <v>2.1367664659611489</v>
      </c>
      <c r="J4845" s="19" t="s">
        <v>1962</v>
      </c>
      <c r="K4845" s="18">
        <v>9</v>
      </c>
      <c r="L4845" s="18">
        <v>2</v>
      </c>
      <c r="M4845" s="18" t="str">
        <f>IF(tbl_data[[#This Row],[PACK COUNT]]&gt;1,"Multipack","Single")</f>
        <v>Single</v>
      </c>
    </row>
    <row r="4846" spans="1:13">
      <c r="A4846" s="22" t="s">
        <v>794</v>
      </c>
      <c r="B4846" s="22" t="s">
        <v>793</v>
      </c>
      <c r="C4846" s="22" t="s">
        <v>112</v>
      </c>
      <c r="D4846" s="22" t="s">
        <v>18</v>
      </c>
      <c r="E4846" s="22" t="s">
        <v>792</v>
      </c>
      <c r="F4846" s="22" t="s">
        <v>203</v>
      </c>
      <c r="G4846" s="22">
        <v>1</v>
      </c>
      <c r="H4846" s="20">
        <v>2.9025781944535272</v>
      </c>
      <c r="I4846" s="20">
        <v>3.182297245633765</v>
      </c>
      <c r="J4846" s="19" t="s">
        <v>1962</v>
      </c>
      <c r="K4846" s="18">
        <v>9</v>
      </c>
      <c r="L4846" s="18">
        <v>2</v>
      </c>
      <c r="M4846" s="18" t="str">
        <f>IF(tbl_data[[#This Row],[PACK COUNT]]&gt;1,"Multipack","Single")</f>
        <v>Single</v>
      </c>
    </row>
    <row r="4847" spans="1:13">
      <c r="A4847" s="22" t="s">
        <v>1649</v>
      </c>
      <c r="B4847" s="22" t="s">
        <v>1648</v>
      </c>
      <c r="C4847" s="22" t="s">
        <v>112</v>
      </c>
      <c r="D4847" s="22" t="s">
        <v>110</v>
      </c>
      <c r="E4847" s="22" t="s">
        <v>1647</v>
      </c>
      <c r="F4847" s="22" t="s">
        <v>203</v>
      </c>
      <c r="G4847" s="22">
        <v>1</v>
      </c>
      <c r="H4847" s="20">
        <v>0.16742065690830901</v>
      </c>
      <c r="I4847" s="20">
        <v>0.20946438416649818</v>
      </c>
      <c r="J4847" s="19" t="s">
        <v>1962</v>
      </c>
      <c r="K4847" s="18">
        <v>9</v>
      </c>
      <c r="L4847" s="18">
        <v>1</v>
      </c>
      <c r="M4847" s="18" t="str">
        <f>IF(tbl_data[[#This Row],[PACK COUNT]]&gt;1,"Multipack","Single")</f>
        <v>Single</v>
      </c>
    </row>
    <row r="4848" spans="1:13">
      <c r="A4848" s="22" t="s">
        <v>1649</v>
      </c>
      <c r="B4848" s="22" t="s">
        <v>1648</v>
      </c>
      <c r="C4848" s="22" t="s">
        <v>112</v>
      </c>
      <c r="D4848" s="22" t="s">
        <v>110</v>
      </c>
      <c r="E4848" s="22" t="s">
        <v>1707</v>
      </c>
      <c r="F4848" s="22" t="s">
        <v>203</v>
      </c>
      <c r="G4848" s="22">
        <v>1</v>
      </c>
      <c r="H4848" s="20">
        <v>0.13008816472346563</v>
      </c>
      <c r="I4848" s="20">
        <v>0.12592129687152351</v>
      </c>
      <c r="J4848" s="19" t="s">
        <v>1962</v>
      </c>
      <c r="K4848" s="18">
        <v>9</v>
      </c>
      <c r="L4848" s="18">
        <v>2</v>
      </c>
      <c r="M4848" s="18" t="str">
        <f>IF(tbl_data[[#This Row],[PACK COUNT]]&gt;1,"Multipack","Single")</f>
        <v>Single</v>
      </c>
    </row>
    <row r="4849" spans="1:13">
      <c r="A4849" s="22" t="s">
        <v>790</v>
      </c>
      <c r="B4849" s="22" t="s">
        <v>790</v>
      </c>
      <c r="C4849" s="22" t="s">
        <v>73</v>
      </c>
      <c r="D4849" s="22" t="s">
        <v>18</v>
      </c>
      <c r="E4849" s="22" t="s">
        <v>791</v>
      </c>
      <c r="F4849" s="22" t="s">
        <v>203</v>
      </c>
      <c r="G4849" s="22">
        <v>1</v>
      </c>
      <c r="H4849" s="20">
        <v>8.5989619336180156E-2</v>
      </c>
      <c r="I4849" s="20">
        <v>0.17426319280007641</v>
      </c>
      <c r="J4849" s="19" t="s">
        <v>1962</v>
      </c>
      <c r="K4849" s="18">
        <v>9</v>
      </c>
      <c r="L4849" s="18">
        <v>2</v>
      </c>
      <c r="M4849" s="18" t="str">
        <f>IF(tbl_data[[#This Row],[PACK COUNT]]&gt;1,"Multipack","Single")</f>
        <v>Single</v>
      </c>
    </row>
    <row r="4850" spans="1:13">
      <c r="A4850" s="22" t="s">
        <v>790</v>
      </c>
      <c r="B4850" s="22" t="s">
        <v>790</v>
      </c>
      <c r="C4850" s="22" t="s">
        <v>789</v>
      </c>
      <c r="D4850" s="22" t="s">
        <v>18</v>
      </c>
      <c r="E4850" s="22" t="s">
        <v>788</v>
      </c>
      <c r="F4850" s="22" t="s">
        <v>203</v>
      </c>
      <c r="G4850" s="22">
        <v>1</v>
      </c>
      <c r="H4850" s="20">
        <v>4.8529220088348701E-2</v>
      </c>
      <c r="I4850" s="20">
        <v>9.7697774323353206E-2</v>
      </c>
      <c r="J4850" s="19" t="s">
        <v>1962</v>
      </c>
      <c r="K4850" s="18">
        <v>9</v>
      </c>
      <c r="L4850" s="18">
        <v>2</v>
      </c>
      <c r="M4850" s="18" t="str">
        <f>IF(tbl_data[[#This Row],[PACK COUNT]]&gt;1,"Multipack","Single")</f>
        <v>Single</v>
      </c>
    </row>
    <row r="4851" spans="1:13">
      <c r="A4851" s="22" t="s">
        <v>760</v>
      </c>
      <c r="B4851" s="22" t="s">
        <v>1366</v>
      </c>
      <c r="C4851" s="22" t="s">
        <v>82</v>
      </c>
      <c r="D4851" s="22" t="s">
        <v>87</v>
      </c>
      <c r="E4851" s="22" t="s">
        <v>1706</v>
      </c>
      <c r="F4851" s="22" t="s">
        <v>196</v>
      </c>
      <c r="G4851" s="22">
        <v>1</v>
      </c>
      <c r="H4851" s="20">
        <v>4.172942631293549E-2</v>
      </c>
      <c r="I4851" s="20">
        <v>6.5923560549729421E-2</v>
      </c>
      <c r="J4851" s="19" t="s">
        <v>1962</v>
      </c>
      <c r="K4851" s="18">
        <v>9</v>
      </c>
      <c r="L4851" s="18">
        <v>0.5</v>
      </c>
      <c r="M4851" s="18" t="str">
        <f>IF(tbl_data[[#This Row],[PACK COUNT]]&gt;1,"Multipack","Single")</f>
        <v>Single</v>
      </c>
    </row>
    <row r="4852" spans="1:13">
      <c r="A4852" s="22" t="s">
        <v>760</v>
      </c>
      <c r="B4852" s="22" t="s">
        <v>1366</v>
      </c>
      <c r="C4852" s="22" t="s">
        <v>82</v>
      </c>
      <c r="D4852" s="22" t="s">
        <v>87</v>
      </c>
      <c r="E4852" s="22" t="s">
        <v>1551</v>
      </c>
      <c r="F4852" s="22" t="s">
        <v>203</v>
      </c>
      <c r="G4852" s="22">
        <v>1</v>
      </c>
      <c r="H4852" s="20">
        <v>0.59191645124454584</v>
      </c>
      <c r="I4852" s="20">
        <v>0.69655145861443168</v>
      </c>
      <c r="J4852" s="19" t="s">
        <v>1962</v>
      </c>
      <c r="K4852" s="18">
        <v>9</v>
      </c>
      <c r="L4852" s="18">
        <v>1</v>
      </c>
      <c r="M4852" s="18" t="str">
        <f>IF(tbl_data[[#This Row],[PACK COUNT]]&gt;1,"Multipack","Single")</f>
        <v>Single</v>
      </c>
    </row>
    <row r="4853" spans="1:13">
      <c r="A4853" s="22" t="s">
        <v>760</v>
      </c>
      <c r="B4853" s="22" t="s">
        <v>1366</v>
      </c>
      <c r="C4853" s="22" t="s">
        <v>83</v>
      </c>
      <c r="D4853" s="22" t="s">
        <v>87</v>
      </c>
      <c r="E4853" s="22" t="s">
        <v>1508</v>
      </c>
      <c r="F4853" s="22" t="s">
        <v>196</v>
      </c>
      <c r="G4853" s="22">
        <v>1</v>
      </c>
      <c r="H4853" s="20">
        <v>0.47732706875865882</v>
      </c>
      <c r="I4853" s="20">
        <v>0.75806444188709321</v>
      </c>
      <c r="J4853" s="19" t="s">
        <v>1962</v>
      </c>
      <c r="K4853" s="18">
        <v>9</v>
      </c>
      <c r="L4853" s="18">
        <v>0.5</v>
      </c>
      <c r="M4853" s="18" t="str">
        <f>IF(tbl_data[[#This Row],[PACK COUNT]]&gt;1,"Multipack","Single")</f>
        <v>Single</v>
      </c>
    </row>
    <row r="4854" spans="1:13">
      <c r="A4854" s="22" t="s">
        <v>760</v>
      </c>
      <c r="B4854" s="22" t="s">
        <v>1366</v>
      </c>
      <c r="C4854" s="22" t="s">
        <v>83</v>
      </c>
      <c r="D4854" s="22" t="s">
        <v>87</v>
      </c>
      <c r="E4854" s="22" t="s">
        <v>1365</v>
      </c>
      <c r="F4854" s="22" t="s">
        <v>203</v>
      </c>
      <c r="G4854" s="22">
        <v>1</v>
      </c>
      <c r="H4854" s="20">
        <v>0.68805364245134337</v>
      </c>
      <c r="I4854" s="20">
        <v>0.77898424232004537</v>
      </c>
      <c r="J4854" s="19" t="s">
        <v>1962</v>
      </c>
      <c r="K4854" s="18">
        <v>9</v>
      </c>
      <c r="L4854" s="18">
        <v>1</v>
      </c>
      <c r="M4854" s="18" t="str">
        <f>IF(tbl_data[[#This Row],[PACK COUNT]]&gt;1,"Multipack","Single")</f>
        <v>Single</v>
      </c>
    </row>
    <row r="4855" spans="1:13">
      <c r="A4855" s="22" t="s">
        <v>760</v>
      </c>
      <c r="B4855" s="22" t="s">
        <v>1366</v>
      </c>
      <c r="C4855" s="22" t="s">
        <v>83</v>
      </c>
      <c r="D4855" s="22" t="s">
        <v>87</v>
      </c>
      <c r="E4855" s="22" t="s">
        <v>1415</v>
      </c>
      <c r="F4855" s="22" t="s">
        <v>203</v>
      </c>
      <c r="G4855" s="22">
        <v>1</v>
      </c>
      <c r="H4855" s="20">
        <v>5.7071762374912174</v>
      </c>
      <c r="I4855" s="20">
        <v>5.2853707044940528</v>
      </c>
      <c r="J4855" s="19" t="s">
        <v>1962</v>
      </c>
      <c r="K4855" s="18">
        <v>9</v>
      </c>
      <c r="L4855" s="18">
        <v>2</v>
      </c>
      <c r="M4855" s="18" t="str">
        <f>IF(tbl_data[[#This Row],[PACK COUNT]]&gt;1,"Multipack","Single")</f>
        <v>Single</v>
      </c>
    </row>
    <row r="4856" spans="1:13">
      <c r="A4856" s="22" t="s">
        <v>760</v>
      </c>
      <c r="B4856" s="22" t="s">
        <v>1485</v>
      </c>
      <c r="C4856" s="22" t="s">
        <v>55</v>
      </c>
      <c r="D4856" s="22" t="s">
        <v>24</v>
      </c>
      <c r="E4856" s="22" t="s">
        <v>1484</v>
      </c>
      <c r="F4856" s="22" t="s">
        <v>196</v>
      </c>
      <c r="G4856" s="22">
        <v>1</v>
      </c>
      <c r="H4856" s="20">
        <v>0.13962803559995385</v>
      </c>
      <c r="I4856" s="20">
        <v>0.43459793907561806</v>
      </c>
      <c r="J4856" s="19" t="s">
        <v>1962</v>
      </c>
      <c r="K4856" s="18">
        <v>9</v>
      </c>
      <c r="L4856" s="18">
        <v>0.33</v>
      </c>
      <c r="M4856" s="18" t="str">
        <f>IF(tbl_data[[#This Row],[PACK COUNT]]&gt;1,"Multipack","Single")</f>
        <v>Single</v>
      </c>
    </row>
    <row r="4857" spans="1:13">
      <c r="A4857" s="22" t="s">
        <v>760</v>
      </c>
      <c r="B4857" s="22" t="s">
        <v>784</v>
      </c>
      <c r="C4857" s="22" t="s">
        <v>784</v>
      </c>
      <c r="D4857" s="22" t="s">
        <v>24</v>
      </c>
      <c r="E4857" s="22" t="s">
        <v>783</v>
      </c>
      <c r="F4857" s="22" t="s">
        <v>196</v>
      </c>
      <c r="G4857" s="22">
        <v>1</v>
      </c>
      <c r="H4857" s="20">
        <v>4.0503386168370722E-2</v>
      </c>
      <c r="I4857" s="20">
        <v>0.20912639862563462</v>
      </c>
      <c r="J4857" s="19" t="s">
        <v>1962</v>
      </c>
      <c r="K4857" s="18">
        <v>9</v>
      </c>
      <c r="L4857" s="18">
        <v>0.33</v>
      </c>
      <c r="M4857" s="18" t="str">
        <f>IF(tbl_data[[#This Row],[PACK COUNT]]&gt;1,"Multipack","Single")</f>
        <v>Single</v>
      </c>
    </row>
    <row r="4858" spans="1:13">
      <c r="A4858" s="22" t="s">
        <v>760</v>
      </c>
      <c r="B4858" s="22" t="s">
        <v>1364</v>
      </c>
      <c r="C4858" s="22" t="s">
        <v>273</v>
      </c>
      <c r="D4858" s="22" t="s">
        <v>24</v>
      </c>
      <c r="E4858" s="22" t="s">
        <v>1363</v>
      </c>
      <c r="F4858" s="22" t="s">
        <v>196</v>
      </c>
      <c r="G4858" s="22">
        <v>1</v>
      </c>
      <c r="H4858" s="20">
        <v>2.8536831450859101</v>
      </c>
      <c r="I4858" s="20">
        <v>6.2253108891632456</v>
      </c>
      <c r="J4858" s="19" t="s">
        <v>1962</v>
      </c>
      <c r="K4858" s="18">
        <v>9</v>
      </c>
      <c r="L4858" s="18">
        <v>0.5</v>
      </c>
      <c r="M4858" s="18" t="str">
        <f>IF(tbl_data[[#This Row],[PACK COUNT]]&gt;1,"Multipack","Single")</f>
        <v>Single</v>
      </c>
    </row>
    <row r="4859" spans="1:13">
      <c r="A4859" s="22" t="s">
        <v>760</v>
      </c>
      <c r="B4859" s="22" t="s">
        <v>760</v>
      </c>
      <c r="C4859" s="22" t="s">
        <v>24</v>
      </c>
      <c r="D4859" s="22" t="s">
        <v>24</v>
      </c>
      <c r="E4859" s="22" t="s">
        <v>1483</v>
      </c>
      <c r="F4859" s="22" t="s">
        <v>191</v>
      </c>
      <c r="G4859" s="22">
        <v>1</v>
      </c>
      <c r="H4859" s="20">
        <v>5.5582835416085503</v>
      </c>
      <c r="I4859" s="20">
        <v>11.86602849012762</v>
      </c>
      <c r="J4859" s="19" t="s">
        <v>1962</v>
      </c>
      <c r="K4859" s="18">
        <v>9</v>
      </c>
      <c r="L4859" s="18">
        <v>0.25</v>
      </c>
      <c r="M4859" s="18" t="str">
        <f>IF(tbl_data[[#This Row],[PACK COUNT]]&gt;1,"Multipack","Single")</f>
        <v>Single</v>
      </c>
    </row>
    <row r="4860" spans="1:13">
      <c r="A4860" s="22" t="s">
        <v>760</v>
      </c>
      <c r="B4860" s="22" t="s">
        <v>760</v>
      </c>
      <c r="C4860" s="22" t="s">
        <v>24</v>
      </c>
      <c r="D4860" s="22" t="s">
        <v>24</v>
      </c>
      <c r="E4860" s="22" t="s">
        <v>782</v>
      </c>
      <c r="F4860" s="22" t="s">
        <v>191</v>
      </c>
      <c r="G4860" s="22">
        <v>1</v>
      </c>
      <c r="H4860" s="20">
        <v>20.250232567311127</v>
      </c>
      <c r="I4860" s="20">
        <v>36.711784216581172</v>
      </c>
      <c r="J4860" s="19" t="s">
        <v>1962</v>
      </c>
      <c r="K4860" s="18">
        <v>9</v>
      </c>
      <c r="L4860" s="18">
        <v>0.5</v>
      </c>
      <c r="M4860" s="18" t="str">
        <f>IF(tbl_data[[#This Row],[PACK COUNT]]&gt;1,"Multipack","Single")</f>
        <v>Single</v>
      </c>
    </row>
    <row r="4861" spans="1:13">
      <c r="A4861" s="22" t="s">
        <v>760</v>
      </c>
      <c r="B4861" s="22" t="s">
        <v>760</v>
      </c>
      <c r="C4861" s="22" t="s">
        <v>24</v>
      </c>
      <c r="D4861" s="22" t="s">
        <v>24</v>
      </c>
      <c r="E4861" s="22" t="s">
        <v>779</v>
      </c>
      <c r="F4861" s="22" t="s">
        <v>196</v>
      </c>
      <c r="G4861" s="22">
        <v>1</v>
      </c>
      <c r="H4861" s="20">
        <v>0.19911110823519795</v>
      </c>
      <c r="I4861" s="20">
        <v>0.62801683949997988</v>
      </c>
      <c r="J4861" s="19" t="s">
        <v>1962</v>
      </c>
      <c r="K4861" s="18">
        <v>9</v>
      </c>
      <c r="L4861" s="18">
        <v>0.33</v>
      </c>
      <c r="M4861" s="18" t="str">
        <f>IF(tbl_data[[#This Row],[PACK COUNT]]&gt;1,"Multipack","Single")</f>
        <v>Single</v>
      </c>
    </row>
    <row r="4862" spans="1:13">
      <c r="A4862" s="22" t="s">
        <v>760</v>
      </c>
      <c r="B4862" s="22" t="s">
        <v>776</v>
      </c>
      <c r="C4862" s="22" t="s">
        <v>167</v>
      </c>
      <c r="D4862" s="22" t="s">
        <v>71</v>
      </c>
      <c r="E4862" s="22" t="s">
        <v>775</v>
      </c>
      <c r="F4862" s="22" t="s">
        <v>191</v>
      </c>
      <c r="G4862" s="22">
        <v>1</v>
      </c>
      <c r="H4862" s="20">
        <v>8.6222304621828366E-2</v>
      </c>
      <c r="I4862" s="20">
        <v>0.13333016487659358</v>
      </c>
      <c r="J4862" s="19" t="s">
        <v>1962</v>
      </c>
      <c r="K4862" s="18">
        <v>9</v>
      </c>
      <c r="L4862" s="18">
        <v>0.5</v>
      </c>
      <c r="M4862" s="18" t="str">
        <f>IF(tbl_data[[#This Row],[PACK COUNT]]&gt;1,"Multipack","Single")</f>
        <v>Single</v>
      </c>
    </row>
    <row r="4863" spans="1:13">
      <c r="A4863" s="22" t="s">
        <v>760</v>
      </c>
      <c r="B4863" s="22" t="s">
        <v>771</v>
      </c>
      <c r="C4863" s="22" t="s">
        <v>597</v>
      </c>
      <c r="D4863" s="22" t="s">
        <v>24</v>
      </c>
      <c r="E4863" s="22" t="s">
        <v>773</v>
      </c>
      <c r="F4863" s="22" t="s">
        <v>196</v>
      </c>
      <c r="G4863" s="22">
        <v>1</v>
      </c>
      <c r="H4863" s="20">
        <v>5.9112261601511875</v>
      </c>
      <c r="I4863" s="20">
        <v>10.996540399403647</v>
      </c>
      <c r="J4863" s="19" t="s">
        <v>1962</v>
      </c>
      <c r="K4863" s="18">
        <v>9</v>
      </c>
      <c r="L4863" s="18">
        <v>0.5</v>
      </c>
      <c r="M4863" s="18" t="str">
        <f>IF(tbl_data[[#This Row],[PACK COUNT]]&gt;1,"Multipack","Single")</f>
        <v>Single</v>
      </c>
    </row>
    <row r="4864" spans="1:13">
      <c r="A4864" s="22" t="s">
        <v>760</v>
      </c>
      <c r="B4864" s="22" t="s">
        <v>771</v>
      </c>
      <c r="C4864" s="22" t="s">
        <v>770</v>
      </c>
      <c r="D4864" s="22" t="s">
        <v>24</v>
      </c>
      <c r="E4864" s="22" t="s">
        <v>772</v>
      </c>
      <c r="F4864" s="22" t="s">
        <v>191</v>
      </c>
      <c r="G4864" s="22">
        <v>1</v>
      </c>
      <c r="H4864" s="20">
        <v>8.6881590692252306</v>
      </c>
      <c r="I4864" s="20">
        <v>15.986176054937449</v>
      </c>
      <c r="J4864" s="19" t="s">
        <v>1962</v>
      </c>
      <c r="K4864" s="18">
        <v>9</v>
      </c>
      <c r="L4864" s="18">
        <v>0.5</v>
      </c>
      <c r="M4864" s="18" t="str">
        <f>IF(tbl_data[[#This Row],[PACK COUNT]]&gt;1,"Multipack","Single")</f>
        <v>Single</v>
      </c>
    </row>
    <row r="4865" spans="1:13">
      <c r="A4865" s="22" t="s">
        <v>760</v>
      </c>
      <c r="B4865" s="22" t="s">
        <v>771</v>
      </c>
      <c r="C4865" s="22" t="s">
        <v>770</v>
      </c>
      <c r="D4865" s="22" t="s">
        <v>24</v>
      </c>
      <c r="E4865" s="22" t="s">
        <v>769</v>
      </c>
      <c r="F4865" s="22" t="s">
        <v>196</v>
      </c>
      <c r="G4865" s="22">
        <v>1</v>
      </c>
      <c r="H4865" s="20">
        <v>14.318474873243872</v>
      </c>
      <c r="I4865" s="20">
        <v>25.82385501149129</v>
      </c>
      <c r="J4865" s="19" t="s">
        <v>1962</v>
      </c>
      <c r="K4865" s="18">
        <v>9</v>
      </c>
      <c r="L4865" s="18">
        <v>0.5</v>
      </c>
      <c r="M4865" s="18" t="str">
        <f>IF(tbl_data[[#This Row],[PACK COUNT]]&gt;1,"Multipack","Single")</f>
        <v>Single</v>
      </c>
    </row>
    <row r="4866" spans="1:13">
      <c r="A4866" s="22" t="s">
        <v>760</v>
      </c>
      <c r="B4866" s="22" t="s">
        <v>767</v>
      </c>
      <c r="C4866" s="22" t="s">
        <v>167</v>
      </c>
      <c r="D4866" s="22" t="s">
        <v>24</v>
      </c>
      <c r="E4866" s="22" t="s">
        <v>1672</v>
      </c>
      <c r="F4866" s="22" t="s">
        <v>191</v>
      </c>
      <c r="G4866" s="22">
        <v>1</v>
      </c>
      <c r="H4866" s="20">
        <v>3.3329095435166373E-3</v>
      </c>
      <c r="I4866" s="20">
        <v>6.810938227899078E-3</v>
      </c>
      <c r="J4866" s="19" t="s">
        <v>1962</v>
      </c>
      <c r="K4866" s="18">
        <v>9</v>
      </c>
      <c r="L4866" s="18">
        <v>0.5</v>
      </c>
      <c r="M4866" s="18" t="str">
        <f>IF(tbl_data[[#This Row],[PACK COUNT]]&gt;1,"Multipack","Single")</f>
        <v>Single</v>
      </c>
    </row>
    <row r="4867" spans="1:13">
      <c r="A4867" s="22" t="s">
        <v>760</v>
      </c>
      <c r="B4867" s="22" t="s">
        <v>767</v>
      </c>
      <c r="C4867" s="22" t="s">
        <v>24</v>
      </c>
      <c r="D4867" s="22" t="s">
        <v>24</v>
      </c>
      <c r="E4867" s="22" t="s">
        <v>766</v>
      </c>
      <c r="F4867" s="22" t="s">
        <v>191</v>
      </c>
      <c r="G4867" s="22">
        <v>1</v>
      </c>
      <c r="H4867" s="20">
        <v>7.1482114363372276E-2</v>
      </c>
      <c r="I4867" s="20">
        <v>0.11355205261904769</v>
      </c>
      <c r="J4867" s="19" t="s">
        <v>1962</v>
      </c>
      <c r="K4867" s="18">
        <v>9</v>
      </c>
      <c r="L4867" s="18">
        <v>0.5</v>
      </c>
      <c r="M4867" s="18" t="str">
        <f>IF(tbl_data[[#This Row],[PACK COUNT]]&gt;1,"Multipack","Single")</f>
        <v>Single</v>
      </c>
    </row>
    <row r="4868" spans="1:13">
      <c r="A4868" s="22" t="s">
        <v>760</v>
      </c>
      <c r="B4868" s="22" t="s">
        <v>765</v>
      </c>
      <c r="C4868" s="22" t="s">
        <v>1671</v>
      </c>
      <c r="D4868" s="22" t="s">
        <v>24</v>
      </c>
      <c r="E4868" s="22" t="s">
        <v>1670</v>
      </c>
      <c r="F4868" s="22" t="s">
        <v>196</v>
      </c>
      <c r="G4868" s="22">
        <v>1</v>
      </c>
      <c r="H4868" s="20">
        <v>0.10474558889909258</v>
      </c>
      <c r="I4868" s="20">
        <v>0.33805628559375123</v>
      </c>
      <c r="J4868" s="19" t="s">
        <v>1962</v>
      </c>
      <c r="K4868" s="18">
        <v>9</v>
      </c>
      <c r="L4868" s="18">
        <v>0.33</v>
      </c>
      <c r="M4868" s="18" t="str">
        <f>IF(tbl_data[[#This Row],[PACK COUNT]]&gt;1,"Multipack","Single")</f>
        <v>Single</v>
      </c>
    </row>
    <row r="4869" spans="1:13">
      <c r="A4869" s="22" t="s">
        <v>760</v>
      </c>
      <c r="B4869" s="22" t="s">
        <v>765</v>
      </c>
      <c r="C4869" s="22" t="s">
        <v>126</v>
      </c>
      <c r="D4869" s="22" t="s">
        <v>24</v>
      </c>
      <c r="E4869" s="22" t="s">
        <v>764</v>
      </c>
      <c r="F4869" s="22" t="s">
        <v>191</v>
      </c>
      <c r="G4869" s="22">
        <v>1</v>
      </c>
      <c r="H4869" s="20">
        <v>1.0422305344446721</v>
      </c>
      <c r="I4869" s="20">
        <v>2.8212169409830676</v>
      </c>
      <c r="J4869" s="19" t="s">
        <v>1962</v>
      </c>
      <c r="K4869" s="18">
        <v>9</v>
      </c>
      <c r="L4869" s="18">
        <v>0.5</v>
      </c>
      <c r="M4869" s="18" t="str">
        <f>IF(tbl_data[[#This Row],[PACK COUNT]]&gt;1,"Multipack","Single")</f>
        <v>Single</v>
      </c>
    </row>
    <row r="4870" spans="1:13">
      <c r="A4870" s="22" t="s">
        <v>760</v>
      </c>
      <c r="B4870" s="22" t="s">
        <v>1414</v>
      </c>
      <c r="C4870" s="22" t="s">
        <v>83</v>
      </c>
      <c r="D4870" s="22" t="s">
        <v>87</v>
      </c>
      <c r="E4870" s="22" t="s">
        <v>1463</v>
      </c>
      <c r="F4870" s="22" t="s">
        <v>203</v>
      </c>
      <c r="G4870" s="22">
        <v>1</v>
      </c>
      <c r="H4870" s="20">
        <v>1.2140312021343573</v>
      </c>
      <c r="I4870" s="20">
        <v>1.1996678000017382</v>
      </c>
      <c r="J4870" s="19" t="s">
        <v>1962</v>
      </c>
      <c r="K4870" s="18">
        <v>9</v>
      </c>
      <c r="L4870" s="18">
        <v>2</v>
      </c>
      <c r="M4870" s="18" t="str">
        <f>IF(tbl_data[[#This Row],[PACK COUNT]]&gt;1,"Multipack","Single")</f>
        <v>Single</v>
      </c>
    </row>
    <row r="4871" spans="1:13">
      <c r="A4871" s="22" t="s">
        <v>760</v>
      </c>
      <c r="B4871" s="22" t="s">
        <v>1414</v>
      </c>
      <c r="C4871" s="22" t="s">
        <v>1413</v>
      </c>
      <c r="D4871" s="22" t="s">
        <v>87</v>
      </c>
      <c r="E4871" s="22" t="s">
        <v>1614</v>
      </c>
      <c r="F4871" s="22" t="s">
        <v>196</v>
      </c>
      <c r="G4871" s="22">
        <v>1</v>
      </c>
      <c r="H4871" s="20">
        <v>0.16729232391983007</v>
      </c>
      <c r="I4871" s="20">
        <v>0.25683358569470643</v>
      </c>
      <c r="J4871" s="19" t="s">
        <v>1962</v>
      </c>
      <c r="K4871" s="18">
        <v>9</v>
      </c>
      <c r="L4871" s="18">
        <v>0.5</v>
      </c>
      <c r="M4871" s="18" t="str">
        <f>IF(tbl_data[[#This Row],[PACK COUNT]]&gt;1,"Multipack","Single")</f>
        <v>Single</v>
      </c>
    </row>
    <row r="4872" spans="1:13">
      <c r="A4872" s="22" t="s">
        <v>760</v>
      </c>
      <c r="B4872" s="22" t="s">
        <v>1414</v>
      </c>
      <c r="C4872" s="22" t="s">
        <v>1413</v>
      </c>
      <c r="D4872" s="22" t="s">
        <v>87</v>
      </c>
      <c r="E4872" s="22" t="s">
        <v>1412</v>
      </c>
      <c r="F4872" s="22" t="s">
        <v>203</v>
      </c>
      <c r="G4872" s="22">
        <v>1</v>
      </c>
      <c r="H4872" s="20">
        <v>2.4557462778645407</v>
      </c>
      <c r="I4872" s="20">
        <v>2.6112696092593701</v>
      </c>
      <c r="J4872" s="19" t="s">
        <v>1962</v>
      </c>
      <c r="K4872" s="18">
        <v>9</v>
      </c>
      <c r="L4872" s="18">
        <v>1</v>
      </c>
      <c r="M4872" s="18" t="str">
        <f>IF(tbl_data[[#This Row],[PACK COUNT]]&gt;1,"Multipack","Single")</f>
        <v>Single</v>
      </c>
    </row>
    <row r="4873" spans="1:13">
      <c r="A4873" s="22" t="s">
        <v>760</v>
      </c>
      <c r="B4873" s="22" t="s">
        <v>763</v>
      </c>
      <c r="C4873" s="22" t="s">
        <v>402</v>
      </c>
      <c r="D4873" s="22" t="s">
        <v>24</v>
      </c>
      <c r="E4873" s="22" t="s">
        <v>762</v>
      </c>
      <c r="F4873" s="22" t="s">
        <v>191</v>
      </c>
      <c r="G4873" s="22">
        <v>1</v>
      </c>
      <c r="H4873" s="20">
        <v>1.9324220221007475</v>
      </c>
      <c r="I4873" s="20">
        <v>2.99907528592703</v>
      </c>
      <c r="J4873" s="19" t="s">
        <v>1962</v>
      </c>
      <c r="K4873" s="18">
        <v>9</v>
      </c>
      <c r="L4873" s="18">
        <v>0.5</v>
      </c>
      <c r="M4873" s="18" t="str">
        <f>IF(tbl_data[[#This Row],[PACK COUNT]]&gt;1,"Multipack","Single")</f>
        <v>Single</v>
      </c>
    </row>
    <row r="4874" spans="1:13">
      <c r="A4874" s="22" t="s">
        <v>760</v>
      </c>
      <c r="B4874" s="22" t="s">
        <v>763</v>
      </c>
      <c r="C4874" s="22" t="s">
        <v>402</v>
      </c>
      <c r="D4874" s="22" t="s">
        <v>24</v>
      </c>
      <c r="E4874" s="22" t="s">
        <v>1245</v>
      </c>
      <c r="F4874" s="22" t="s">
        <v>196</v>
      </c>
      <c r="G4874" s="22">
        <v>1</v>
      </c>
      <c r="H4874" s="20">
        <v>0.37852170431945842</v>
      </c>
      <c r="I4874" s="20">
        <v>0.80745453785637411</v>
      </c>
      <c r="J4874" s="19" t="s">
        <v>1962</v>
      </c>
      <c r="K4874" s="18">
        <v>9</v>
      </c>
      <c r="L4874" s="18">
        <v>0.5</v>
      </c>
      <c r="M4874" s="18" t="str">
        <f>IF(tbl_data[[#This Row],[PACK COUNT]]&gt;1,"Multipack","Single")</f>
        <v>Single</v>
      </c>
    </row>
    <row r="4875" spans="1:13">
      <c r="A4875" s="22" t="s">
        <v>760</v>
      </c>
      <c r="B4875" s="22" t="s">
        <v>763</v>
      </c>
      <c r="C4875" s="22" t="s">
        <v>402</v>
      </c>
      <c r="D4875" s="22" t="s">
        <v>24</v>
      </c>
      <c r="E4875" s="22" t="s">
        <v>1566</v>
      </c>
      <c r="F4875" s="22" t="s">
        <v>196</v>
      </c>
      <c r="G4875" s="22">
        <v>1</v>
      </c>
      <c r="H4875" s="20">
        <v>7.9269019062623111E-2</v>
      </c>
      <c r="I4875" s="20">
        <v>0.19483843647175356</v>
      </c>
      <c r="J4875" s="19" t="s">
        <v>1962</v>
      </c>
      <c r="K4875" s="18">
        <v>9</v>
      </c>
      <c r="L4875" s="18">
        <v>0.66</v>
      </c>
      <c r="M4875" s="18" t="str">
        <f>IF(tbl_data[[#This Row],[PACK COUNT]]&gt;1,"Multipack","Single")</f>
        <v>Single</v>
      </c>
    </row>
    <row r="4876" spans="1:13">
      <c r="A4876" s="22" t="s">
        <v>760</v>
      </c>
      <c r="B4876" s="22" t="s">
        <v>759</v>
      </c>
      <c r="C4876" s="22" t="s">
        <v>24</v>
      </c>
      <c r="D4876" s="22" t="s">
        <v>24</v>
      </c>
      <c r="E4876" s="22" t="s">
        <v>761</v>
      </c>
      <c r="F4876" s="22" t="s">
        <v>191</v>
      </c>
      <c r="G4876" s="22">
        <v>1</v>
      </c>
      <c r="H4876" s="20">
        <v>1.3273718143643654</v>
      </c>
      <c r="I4876" s="20">
        <v>2.0264802511095787</v>
      </c>
      <c r="J4876" s="19" t="s">
        <v>1962</v>
      </c>
      <c r="K4876" s="18">
        <v>9</v>
      </c>
      <c r="L4876" s="18">
        <v>0.5</v>
      </c>
      <c r="M4876" s="18" t="str">
        <f>IF(tbl_data[[#This Row],[PACK COUNT]]&gt;1,"Multipack","Single")</f>
        <v>Single</v>
      </c>
    </row>
    <row r="4877" spans="1:13">
      <c r="A4877" s="22" t="s">
        <v>760</v>
      </c>
      <c r="B4877" s="22" t="s">
        <v>759</v>
      </c>
      <c r="C4877" s="22" t="s">
        <v>24</v>
      </c>
      <c r="D4877" s="22" t="s">
        <v>24</v>
      </c>
      <c r="E4877" s="22" t="s">
        <v>758</v>
      </c>
      <c r="F4877" s="22" t="s">
        <v>196</v>
      </c>
      <c r="G4877" s="22">
        <v>1</v>
      </c>
      <c r="H4877" s="20">
        <v>0.50287393388804336</v>
      </c>
      <c r="I4877" s="20">
        <v>0.94571933799467989</v>
      </c>
      <c r="J4877" s="19" t="s">
        <v>1962</v>
      </c>
      <c r="K4877" s="18">
        <v>9</v>
      </c>
      <c r="L4877" s="18">
        <v>0.5</v>
      </c>
      <c r="M4877" s="18" t="str">
        <f>IF(tbl_data[[#This Row],[PACK COUNT]]&gt;1,"Multipack","Single")</f>
        <v>Single</v>
      </c>
    </row>
    <row r="4878" spans="1:13">
      <c r="A4878" s="22" t="s">
        <v>760</v>
      </c>
      <c r="B4878" s="22" t="s">
        <v>1565</v>
      </c>
      <c r="C4878" s="22" t="s">
        <v>1565</v>
      </c>
      <c r="D4878" s="22" t="s">
        <v>24</v>
      </c>
      <c r="E4878" s="22" t="s">
        <v>1564</v>
      </c>
      <c r="F4878" s="22" t="s">
        <v>191</v>
      </c>
      <c r="G4878" s="22">
        <v>1</v>
      </c>
      <c r="H4878" s="20">
        <v>0.17893224782695286</v>
      </c>
      <c r="I4878" s="20">
        <v>0.35703493016380777</v>
      </c>
      <c r="J4878" s="19" t="s">
        <v>1962</v>
      </c>
      <c r="K4878" s="18">
        <v>9</v>
      </c>
      <c r="L4878" s="18">
        <v>0.5</v>
      </c>
      <c r="M4878" s="18" t="str">
        <f>IF(tbl_data[[#This Row],[PACK COUNT]]&gt;1,"Multipack","Single")</f>
        <v>Single</v>
      </c>
    </row>
    <row r="4879" spans="1:13">
      <c r="A4879" s="22" t="s">
        <v>728</v>
      </c>
      <c r="B4879" s="22" t="s">
        <v>748</v>
      </c>
      <c r="C4879" s="22" t="s">
        <v>83</v>
      </c>
      <c r="D4879" s="22" t="s">
        <v>71</v>
      </c>
      <c r="E4879" s="22" t="s">
        <v>755</v>
      </c>
      <c r="F4879" s="22" t="s">
        <v>203</v>
      </c>
      <c r="G4879" s="22">
        <v>1</v>
      </c>
      <c r="H4879" s="20">
        <v>7.5547175758907423</v>
      </c>
      <c r="I4879" s="20">
        <v>6.6468479620899457</v>
      </c>
      <c r="J4879" s="19" t="s">
        <v>1962</v>
      </c>
      <c r="K4879" s="18">
        <v>9</v>
      </c>
      <c r="L4879" s="18">
        <v>2.5</v>
      </c>
      <c r="M4879" s="18" t="str">
        <f>IF(tbl_data[[#This Row],[PACK COUNT]]&gt;1,"Multipack","Single")</f>
        <v>Single</v>
      </c>
    </row>
    <row r="4880" spans="1:13">
      <c r="A4880" s="22" t="s">
        <v>728</v>
      </c>
      <c r="B4880" s="22" t="s">
        <v>748</v>
      </c>
      <c r="C4880" s="22" t="s">
        <v>83</v>
      </c>
      <c r="D4880" s="22" t="s">
        <v>87</v>
      </c>
      <c r="E4880" s="22" t="s">
        <v>754</v>
      </c>
      <c r="F4880" s="22" t="s">
        <v>203</v>
      </c>
      <c r="G4880" s="22">
        <v>1</v>
      </c>
      <c r="H4880" s="20">
        <v>3.55071668128965</v>
      </c>
      <c r="I4880" s="20">
        <v>3.413381445985991</v>
      </c>
      <c r="J4880" s="19" t="s">
        <v>1962</v>
      </c>
      <c r="K4880" s="18">
        <v>9</v>
      </c>
      <c r="L4880" s="18">
        <v>2</v>
      </c>
      <c r="M4880" s="18" t="str">
        <f>IF(tbl_data[[#This Row],[PACK COUNT]]&gt;1,"Multipack","Single")</f>
        <v>Single</v>
      </c>
    </row>
    <row r="4881" spans="1:13">
      <c r="A4881" s="22" t="s">
        <v>728</v>
      </c>
      <c r="B4881" s="22" t="s">
        <v>748</v>
      </c>
      <c r="C4881" s="22" t="s">
        <v>751</v>
      </c>
      <c r="D4881" s="22" t="s">
        <v>87</v>
      </c>
      <c r="E4881" s="22" t="s">
        <v>752</v>
      </c>
      <c r="F4881" s="22" t="s">
        <v>203</v>
      </c>
      <c r="G4881" s="22">
        <v>1</v>
      </c>
      <c r="H4881" s="20">
        <v>4.1072599094268982</v>
      </c>
      <c r="I4881" s="20">
        <v>3.7942210760305235</v>
      </c>
      <c r="J4881" s="19" t="s">
        <v>1962</v>
      </c>
      <c r="K4881" s="18">
        <v>9</v>
      </c>
      <c r="L4881" s="18">
        <v>1.5</v>
      </c>
      <c r="M4881" s="18" t="str">
        <f>IF(tbl_data[[#This Row],[PACK COUNT]]&gt;1,"Multipack","Single")</f>
        <v>Single</v>
      </c>
    </row>
    <row r="4882" spans="1:13">
      <c r="A4882" s="22" t="s">
        <v>728</v>
      </c>
      <c r="B4882" s="22" t="s">
        <v>748</v>
      </c>
      <c r="C4882" s="22" t="s">
        <v>751</v>
      </c>
      <c r="D4882" s="22" t="s">
        <v>87</v>
      </c>
      <c r="E4882" s="22" t="s">
        <v>750</v>
      </c>
      <c r="F4882" s="22" t="s">
        <v>203</v>
      </c>
      <c r="G4882" s="22">
        <v>1</v>
      </c>
      <c r="H4882" s="20">
        <v>4.2379837648728236</v>
      </c>
      <c r="I4882" s="20">
        <v>3.6404501321448581</v>
      </c>
      <c r="J4882" s="19" t="s">
        <v>1962</v>
      </c>
      <c r="K4882" s="18">
        <v>9</v>
      </c>
      <c r="L4882" s="18">
        <v>2.5</v>
      </c>
      <c r="M4882" s="18" t="str">
        <f>IF(tbl_data[[#This Row],[PACK COUNT]]&gt;1,"Multipack","Single")</f>
        <v>Single</v>
      </c>
    </row>
    <row r="4883" spans="1:13">
      <c r="A4883" s="22" t="s">
        <v>728</v>
      </c>
      <c r="B4883" s="22" t="s">
        <v>748</v>
      </c>
      <c r="C4883" s="22" t="s">
        <v>98</v>
      </c>
      <c r="D4883" s="22" t="s">
        <v>87</v>
      </c>
      <c r="E4883" s="22" t="s">
        <v>749</v>
      </c>
      <c r="F4883" s="22" t="s">
        <v>203</v>
      </c>
      <c r="G4883" s="22">
        <v>1</v>
      </c>
      <c r="H4883" s="20">
        <v>14.156851412458867</v>
      </c>
      <c r="I4883" s="20">
        <v>13.342799567387916</v>
      </c>
      <c r="J4883" s="19" t="s">
        <v>1962</v>
      </c>
      <c r="K4883" s="18">
        <v>9</v>
      </c>
      <c r="L4883" s="18">
        <v>1.5</v>
      </c>
      <c r="M4883" s="18" t="str">
        <f>IF(tbl_data[[#This Row],[PACK COUNT]]&gt;1,"Multipack","Single")</f>
        <v>Single</v>
      </c>
    </row>
    <row r="4884" spans="1:13">
      <c r="A4884" s="22" t="s">
        <v>728</v>
      </c>
      <c r="B4884" s="22" t="s">
        <v>748</v>
      </c>
      <c r="C4884" s="22" t="s">
        <v>98</v>
      </c>
      <c r="D4884" s="22" t="s">
        <v>71</v>
      </c>
      <c r="E4884" s="22" t="s">
        <v>749</v>
      </c>
      <c r="F4884" s="22" t="s">
        <v>203</v>
      </c>
      <c r="G4884" s="22">
        <v>1</v>
      </c>
      <c r="H4884" s="20">
        <v>0.37647820204465621</v>
      </c>
      <c r="I4884" s="20">
        <v>0.37062551296282314</v>
      </c>
      <c r="J4884" s="19" t="s">
        <v>1962</v>
      </c>
      <c r="K4884" s="18">
        <v>9</v>
      </c>
      <c r="L4884" s="18">
        <v>1.5</v>
      </c>
      <c r="M4884" s="18" t="str">
        <f>IF(tbl_data[[#This Row],[PACK COUNT]]&gt;1,"Multipack","Single")</f>
        <v>Single</v>
      </c>
    </row>
    <row r="4885" spans="1:13">
      <c r="A4885" s="22" t="s">
        <v>728</v>
      </c>
      <c r="B4885" s="22" t="s">
        <v>748</v>
      </c>
      <c r="C4885" s="22" t="s">
        <v>98</v>
      </c>
      <c r="D4885" s="22" t="s">
        <v>87</v>
      </c>
      <c r="E4885" s="22" t="s">
        <v>747</v>
      </c>
      <c r="F4885" s="22" t="s">
        <v>203</v>
      </c>
      <c r="G4885" s="22">
        <v>1</v>
      </c>
      <c r="H4885" s="20">
        <v>3.5426411726892622</v>
      </c>
      <c r="I4885" s="20">
        <v>3.1189826504307265</v>
      </c>
      <c r="J4885" s="19" t="s">
        <v>1962</v>
      </c>
      <c r="K4885" s="18">
        <v>9</v>
      </c>
      <c r="L4885" s="18">
        <v>2.5</v>
      </c>
      <c r="M4885" s="18" t="str">
        <f>IF(tbl_data[[#This Row],[PACK COUNT]]&gt;1,"Multipack","Single")</f>
        <v>Single</v>
      </c>
    </row>
    <row r="4886" spans="1:13">
      <c r="A4886" s="22" t="s">
        <v>728</v>
      </c>
      <c r="B4886" s="22" t="s">
        <v>746</v>
      </c>
      <c r="C4886" s="22" t="s">
        <v>131</v>
      </c>
      <c r="D4886" s="22" t="s">
        <v>24</v>
      </c>
      <c r="E4886" s="22" t="s">
        <v>745</v>
      </c>
      <c r="F4886" s="22" t="s">
        <v>196</v>
      </c>
      <c r="G4886" s="22">
        <v>1</v>
      </c>
      <c r="H4886" s="20">
        <v>0.24212963339918137</v>
      </c>
      <c r="I4886" s="20">
        <v>0.41382483283574462</v>
      </c>
      <c r="J4886" s="19" t="s">
        <v>1962</v>
      </c>
      <c r="K4886" s="18">
        <v>9</v>
      </c>
      <c r="L4886" s="18">
        <v>0.5</v>
      </c>
      <c r="M4886" s="18" t="str">
        <f>IF(tbl_data[[#This Row],[PACK COUNT]]&gt;1,"Multipack","Single")</f>
        <v>Single</v>
      </c>
    </row>
    <row r="4887" spans="1:13">
      <c r="A4887" s="22" t="s">
        <v>728</v>
      </c>
      <c r="B4887" s="22" t="s">
        <v>743</v>
      </c>
      <c r="C4887" s="22" t="s">
        <v>743</v>
      </c>
      <c r="D4887" s="22" t="s">
        <v>87</v>
      </c>
      <c r="E4887" s="22" t="s">
        <v>1584</v>
      </c>
      <c r="F4887" s="22" t="s">
        <v>191</v>
      </c>
      <c r="G4887" s="22">
        <v>1</v>
      </c>
      <c r="H4887" s="20">
        <v>0.7762886053189989</v>
      </c>
      <c r="I4887" s="20">
        <v>1.0381664060351687</v>
      </c>
      <c r="J4887" s="19" t="s">
        <v>1962</v>
      </c>
      <c r="K4887" s="18">
        <v>9</v>
      </c>
      <c r="L4887" s="18">
        <v>1</v>
      </c>
      <c r="M4887" s="18" t="str">
        <f>IF(tbl_data[[#This Row],[PACK COUNT]]&gt;1,"Multipack","Single")</f>
        <v>Single</v>
      </c>
    </row>
    <row r="4888" spans="1:13">
      <c r="A4888" s="22" t="s">
        <v>728</v>
      </c>
      <c r="B4888" s="22" t="s">
        <v>743</v>
      </c>
      <c r="C4888" s="22" t="s">
        <v>743</v>
      </c>
      <c r="D4888" s="22" t="s">
        <v>87</v>
      </c>
      <c r="E4888" s="22" t="s">
        <v>744</v>
      </c>
      <c r="F4888" s="22" t="s">
        <v>203</v>
      </c>
      <c r="G4888" s="22">
        <v>1</v>
      </c>
      <c r="H4888" s="20">
        <v>3.1774243626485097</v>
      </c>
      <c r="I4888" s="20">
        <v>2.7924178985722077</v>
      </c>
      <c r="J4888" s="19" t="s">
        <v>1962</v>
      </c>
      <c r="K4888" s="18">
        <v>9</v>
      </c>
      <c r="L4888" s="18">
        <v>1.5</v>
      </c>
      <c r="M4888" s="18" t="str">
        <f>IF(tbl_data[[#This Row],[PACK COUNT]]&gt;1,"Multipack","Single")</f>
        <v>Single</v>
      </c>
    </row>
    <row r="4889" spans="1:13">
      <c r="A4889" s="22" t="s">
        <v>728</v>
      </c>
      <c r="B4889" s="22" t="s">
        <v>743</v>
      </c>
      <c r="C4889" s="22" t="s">
        <v>743</v>
      </c>
      <c r="D4889" s="22" t="s">
        <v>87</v>
      </c>
      <c r="E4889" s="22" t="s">
        <v>742</v>
      </c>
      <c r="F4889" s="22" t="s">
        <v>203</v>
      </c>
      <c r="G4889" s="22">
        <v>1</v>
      </c>
      <c r="H4889" s="20">
        <v>23.975414478961088</v>
      </c>
      <c r="I4889" s="20">
        <v>20.298440794694763</v>
      </c>
      <c r="J4889" s="19" t="s">
        <v>1962</v>
      </c>
      <c r="K4889" s="18">
        <v>9</v>
      </c>
      <c r="L4889" s="18">
        <v>2.5</v>
      </c>
      <c r="M4889" s="18" t="str">
        <f>IF(tbl_data[[#This Row],[PACK COUNT]]&gt;1,"Multipack","Single")</f>
        <v>Single</v>
      </c>
    </row>
    <row r="4890" spans="1:13">
      <c r="A4890" s="22" t="s">
        <v>728</v>
      </c>
      <c r="B4890" s="22" t="s">
        <v>1507</v>
      </c>
      <c r="C4890" s="22" t="s">
        <v>1612</v>
      </c>
      <c r="D4890" s="22" t="s">
        <v>71</v>
      </c>
      <c r="E4890" s="22" t="s">
        <v>1611</v>
      </c>
      <c r="F4890" s="22" t="s">
        <v>196</v>
      </c>
      <c r="G4890" s="22">
        <v>1</v>
      </c>
      <c r="H4890" s="20">
        <v>0.48624679168363649</v>
      </c>
      <c r="I4890" s="20">
        <v>0.66174658148654408</v>
      </c>
      <c r="J4890" s="19" t="s">
        <v>1962</v>
      </c>
      <c r="K4890" s="18">
        <v>9</v>
      </c>
      <c r="L4890" s="18">
        <v>0.5</v>
      </c>
      <c r="M4890" s="18" t="str">
        <f>IF(tbl_data[[#This Row],[PACK COUNT]]&gt;1,"Multipack","Single")</f>
        <v>Single</v>
      </c>
    </row>
    <row r="4891" spans="1:13">
      <c r="A4891" s="22" t="s">
        <v>728</v>
      </c>
      <c r="B4891" s="22" t="s">
        <v>1507</v>
      </c>
      <c r="C4891" s="22" t="s">
        <v>137</v>
      </c>
      <c r="D4891" s="22" t="s">
        <v>71</v>
      </c>
      <c r="E4891" s="22" t="s">
        <v>1583</v>
      </c>
      <c r="F4891" s="22" t="s">
        <v>196</v>
      </c>
      <c r="G4891" s="22">
        <v>1</v>
      </c>
      <c r="H4891" s="20">
        <v>0.47809254098231119</v>
      </c>
      <c r="I4891" s="20">
        <v>0.64643877782637804</v>
      </c>
      <c r="J4891" s="19" t="s">
        <v>1962</v>
      </c>
      <c r="K4891" s="18">
        <v>9</v>
      </c>
      <c r="L4891" s="18">
        <v>0.5</v>
      </c>
      <c r="M4891" s="18" t="str">
        <f>IF(tbl_data[[#This Row],[PACK COUNT]]&gt;1,"Multipack","Single")</f>
        <v>Single</v>
      </c>
    </row>
    <row r="4892" spans="1:13">
      <c r="A4892" s="22" t="s">
        <v>728</v>
      </c>
      <c r="B4892" s="22" t="s">
        <v>730</v>
      </c>
      <c r="C4892" s="22" t="s">
        <v>740</v>
      </c>
      <c r="D4892" s="22" t="s">
        <v>24</v>
      </c>
      <c r="E4892" s="22" t="s">
        <v>741</v>
      </c>
      <c r="F4892" s="22" t="s">
        <v>196</v>
      </c>
      <c r="G4892" s="22">
        <v>1</v>
      </c>
      <c r="H4892" s="20">
        <v>1.3491775333683389</v>
      </c>
      <c r="I4892" s="20">
        <v>2.3054213411646072</v>
      </c>
      <c r="J4892" s="19" t="s">
        <v>1962</v>
      </c>
      <c r="K4892" s="18">
        <v>9</v>
      </c>
      <c r="L4892" s="18">
        <v>0.5</v>
      </c>
      <c r="M4892" s="18" t="str">
        <f>IF(tbl_data[[#This Row],[PACK COUNT]]&gt;1,"Multipack","Single")</f>
        <v>Single</v>
      </c>
    </row>
    <row r="4893" spans="1:13">
      <c r="A4893" s="22" t="s">
        <v>728</v>
      </c>
      <c r="B4893" s="22" t="s">
        <v>730</v>
      </c>
      <c r="C4893" s="22" t="s">
        <v>738</v>
      </c>
      <c r="D4893" s="22" t="s">
        <v>71</v>
      </c>
      <c r="E4893" s="22" t="s">
        <v>1264</v>
      </c>
      <c r="F4893" s="22" t="s">
        <v>191</v>
      </c>
      <c r="G4893" s="22">
        <v>1</v>
      </c>
      <c r="H4893" s="20">
        <v>2.3915347529102795</v>
      </c>
      <c r="I4893" s="20">
        <v>3.5049201893813486</v>
      </c>
      <c r="J4893" s="19" t="s">
        <v>1962</v>
      </c>
      <c r="K4893" s="18">
        <v>9</v>
      </c>
      <c r="L4893" s="18">
        <v>0.75</v>
      </c>
      <c r="M4893" s="18" t="str">
        <f>IF(tbl_data[[#This Row],[PACK COUNT]]&gt;1,"Multipack","Single")</f>
        <v>Single</v>
      </c>
    </row>
    <row r="4894" spans="1:13">
      <c r="A4894" s="22" t="s">
        <v>728</v>
      </c>
      <c r="B4894" s="22" t="s">
        <v>730</v>
      </c>
      <c r="C4894" s="22" t="s">
        <v>1281</v>
      </c>
      <c r="D4894" s="22" t="s">
        <v>71</v>
      </c>
      <c r="E4894" s="22" t="s">
        <v>1282</v>
      </c>
      <c r="F4894" s="22" t="s">
        <v>191</v>
      </c>
      <c r="G4894" s="22">
        <v>1</v>
      </c>
      <c r="H4894" s="20">
        <v>2.2039630418230871</v>
      </c>
      <c r="I4894" s="20">
        <v>3.130688518057068</v>
      </c>
      <c r="J4894" s="19" t="s">
        <v>1962</v>
      </c>
      <c r="K4894" s="18">
        <v>9</v>
      </c>
      <c r="L4894" s="18">
        <v>0.75</v>
      </c>
      <c r="M4894" s="18" t="str">
        <f>IF(tbl_data[[#This Row],[PACK COUNT]]&gt;1,"Multipack","Single")</f>
        <v>Single</v>
      </c>
    </row>
    <row r="4895" spans="1:13">
      <c r="A4895" s="22" t="s">
        <v>728</v>
      </c>
      <c r="B4895" s="22" t="s">
        <v>730</v>
      </c>
      <c r="C4895" s="22" t="s">
        <v>738</v>
      </c>
      <c r="D4895" s="22" t="s">
        <v>71</v>
      </c>
      <c r="E4895" s="22" t="s">
        <v>737</v>
      </c>
      <c r="F4895" s="22" t="s">
        <v>196</v>
      </c>
      <c r="G4895" s="22">
        <v>1</v>
      </c>
      <c r="H4895" s="20">
        <v>9.6888471084403243</v>
      </c>
      <c r="I4895" s="20">
        <v>18.318739495365641</v>
      </c>
      <c r="J4895" s="19" t="s">
        <v>1962</v>
      </c>
      <c r="K4895" s="18">
        <v>9</v>
      </c>
      <c r="L4895" s="18">
        <v>0.5</v>
      </c>
      <c r="M4895" s="18" t="str">
        <f>IF(tbl_data[[#This Row],[PACK COUNT]]&gt;1,"Multipack","Single")</f>
        <v>Single</v>
      </c>
    </row>
    <row r="4896" spans="1:13">
      <c r="A4896" s="22" t="s">
        <v>728</v>
      </c>
      <c r="B4896" s="22" t="s">
        <v>730</v>
      </c>
      <c r="C4896" s="22" t="s">
        <v>738</v>
      </c>
      <c r="D4896" s="22" t="s">
        <v>71</v>
      </c>
      <c r="E4896" s="22" t="s">
        <v>737</v>
      </c>
      <c r="F4896" s="22" t="s">
        <v>196</v>
      </c>
      <c r="G4896" s="22">
        <v>1</v>
      </c>
      <c r="H4896" s="20">
        <v>3.0541773986165599</v>
      </c>
      <c r="I4896" s="20">
        <v>4.711682484654971</v>
      </c>
      <c r="J4896" s="19" t="s">
        <v>1962</v>
      </c>
      <c r="K4896" s="18">
        <v>9</v>
      </c>
      <c r="L4896" s="18">
        <v>0.5</v>
      </c>
      <c r="M4896" s="18" t="str">
        <f>IF(tbl_data[[#This Row],[PACK COUNT]]&gt;1,"Multipack","Single")</f>
        <v>Single</v>
      </c>
    </row>
    <row r="4897" spans="1:13">
      <c r="A4897" s="22" t="s">
        <v>728</v>
      </c>
      <c r="B4897" s="22" t="s">
        <v>730</v>
      </c>
      <c r="C4897" s="22" t="s">
        <v>1200</v>
      </c>
      <c r="D4897" s="22" t="s">
        <v>71</v>
      </c>
      <c r="E4897" s="22" t="s">
        <v>1199</v>
      </c>
      <c r="F4897" s="22" t="s">
        <v>196</v>
      </c>
      <c r="G4897" s="22">
        <v>1</v>
      </c>
      <c r="H4897" s="20">
        <v>10.232758027182594</v>
      </c>
      <c r="I4897" s="20">
        <v>18.353483114537756</v>
      </c>
      <c r="J4897" s="19" t="s">
        <v>1962</v>
      </c>
      <c r="K4897" s="18">
        <v>9</v>
      </c>
      <c r="L4897" s="18">
        <v>0.5</v>
      </c>
      <c r="M4897" s="18" t="str">
        <f>IF(tbl_data[[#This Row],[PACK COUNT]]&gt;1,"Multipack","Single")</f>
        <v>Single</v>
      </c>
    </row>
    <row r="4898" spans="1:13">
      <c r="A4898" s="22" t="s">
        <v>728</v>
      </c>
      <c r="B4898" s="22" t="s">
        <v>730</v>
      </c>
      <c r="C4898" s="22" t="s">
        <v>1281</v>
      </c>
      <c r="D4898" s="22" t="s">
        <v>71</v>
      </c>
      <c r="E4898" s="22" t="s">
        <v>1280</v>
      </c>
      <c r="F4898" s="22" t="s">
        <v>196</v>
      </c>
      <c r="G4898" s="22">
        <v>1</v>
      </c>
      <c r="H4898" s="20">
        <v>21.749881415412144</v>
      </c>
      <c r="I4898" s="20">
        <v>33.702529362240682</v>
      </c>
      <c r="J4898" s="19" t="s">
        <v>1962</v>
      </c>
      <c r="K4898" s="18">
        <v>9</v>
      </c>
      <c r="L4898" s="18">
        <v>0.5</v>
      </c>
      <c r="M4898" s="18" t="str">
        <f>IF(tbl_data[[#This Row],[PACK COUNT]]&gt;1,"Multipack","Single")</f>
        <v>Single</v>
      </c>
    </row>
    <row r="4899" spans="1:13">
      <c r="A4899" s="22" t="s">
        <v>728</v>
      </c>
      <c r="B4899" s="22" t="s">
        <v>730</v>
      </c>
      <c r="C4899" s="22" t="s">
        <v>734</v>
      </c>
      <c r="D4899" s="22" t="s">
        <v>71</v>
      </c>
      <c r="E4899" s="22" t="s">
        <v>733</v>
      </c>
      <c r="F4899" s="22" t="s">
        <v>196</v>
      </c>
      <c r="G4899" s="22">
        <v>1</v>
      </c>
      <c r="H4899" s="20">
        <v>1.1185413174589843E-3</v>
      </c>
      <c r="I4899" s="20">
        <v>2.1593889303515219E-3</v>
      </c>
      <c r="J4899" s="19" t="s">
        <v>1962</v>
      </c>
      <c r="K4899" s="18">
        <v>9</v>
      </c>
      <c r="L4899" s="18">
        <v>0.5</v>
      </c>
      <c r="M4899" s="18" t="str">
        <f>IF(tbl_data[[#This Row],[PACK COUNT]]&gt;1,"Multipack","Single")</f>
        <v>Single</v>
      </c>
    </row>
    <row r="4900" spans="1:13">
      <c r="A4900" s="22" t="s">
        <v>728</v>
      </c>
      <c r="B4900" s="22" t="s">
        <v>730</v>
      </c>
      <c r="C4900" s="22" t="s">
        <v>83</v>
      </c>
      <c r="D4900" s="22" t="s">
        <v>24</v>
      </c>
      <c r="E4900" s="22" t="s">
        <v>1549</v>
      </c>
      <c r="F4900" s="22" t="s">
        <v>191</v>
      </c>
      <c r="G4900" s="22">
        <v>1</v>
      </c>
      <c r="H4900" s="20">
        <v>2.5666458767489766E-2</v>
      </c>
      <c r="I4900" s="20">
        <v>3.8208625433475973E-2</v>
      </c>
      <c r="J4900" s="19" t="s">
        <v>1962</v>
      </c>
      <c r="K4900" s="18">
        <v>9</v>
      </c>
      <c r="L4900" s="18">
        <v>0.5</v>
      </c>
      <c r="M4900" s="18" t="str">
        <f>IF(tbl_data[[#This Row],[PACK COUNT]]&gt;1,"Multipack","Single")</f>
        <v>Single</v>
      </c>
    </row>
    <row r="4901" spans="1:13">
      <c r="A4901" s="22" t="s">
        <v>728</v>
      </c>
      <c r="B4901" s="22" t="s">
        <v>730</v>
      </c>
      <c r="C4901" s="22" t="s">
        <v>83</v>
      </c>
      <c r="D4901" s="22" t="s">
        <v>24</v>
      </c>
      <c r="E4901" s="22" t="s">
        <v>732</v>
      </c>
      <c r="F4901" s="22" t="s">
        <v>191</v>
      </c>
      <c r="G4901" s="22">
        <v>1</v>
      </c>
      <c r="H4901" s="20">
        <v>1.1430213742857622</v>
      </c>
      <c r="I4901" s="20">
        <v>1.7261246656615543</v>
      </c>
      <c r="J4901" s="19" t="s">
        <v>1962</v>
      </c>
      <c r="K4901" s="18">
        <v>9</v>
      </c>
      <c r="L4901" s="18">
        <v>1</v>
      </c>
      <c r="M4901" s="18" t="str">
        <f>IF(tbl_data[[#This Row],[PACK COUNT]]&gt;1,"Multipack","Single")</f>
        <v>Single</v>
      </c>
    </row>
    <row r="4902" spans="1:13">
      <c r="A4902" s="22" t="s">
        <v>728</v>
      </c>
      <c r="B4902" s="22" t="s">
        <v>730</v>
      </c>
      <c r="C4902" s="22" t="s">
        <v>83</v>
      </c>
      <c r="D4902" s="22" t="s">
        <v>24</v>
      </c>
      <c r="E4902" s="22" t="s">
        <v>731</v>
      </c>
      <c r="F4902" s="22" t="s">
        <v>196</v>
      </c>
      <c r="G4902" s="22">
        <v>1</v>
      </c>
      <c r="H4902" s="20">
        <v>1.4027193075497835</v>
      </c>
      <c r="I4902" s="20">
        <v>2.4695069866345762</v>
      </c>
      <c r="J4902" s="19" t="s">
        <v>1962</v>
      </c>
      <c r="K4902" s="18">
        <v>9</v>
      </c>
      <c r="L4902" s="18">
        <v>0.5</v>
      </c>
      <c r="M4902" s="18" t="str">
        <f>IF(tbl_data[[#This Row],[PACK COUNT]]&gt;1,"Multipack","Single")</f>
        <v>Single</v>
      </c>
    </row>
    <row r="4903" spans="1:13">
      <c r="A4903" s="22" t="s">
        <v>728</v>
      </c>
      <c r="B4903" s="22" t="s">
        <v>730</v>
      </c>
      <c r="C4903" s="22" t="s">
        <v>83</v>
      </c>
      <c r="D4903" s="22" t="s">
        <v>71</v>
      </c>
      <c r="E4903" s="22" t="s">
        <v>1705</v>
      </c>
      <c r="F4903" s="22" t="s">
        <v>203</v>
      </c>
      <c r="G4903" s="22">
        <v>1</v>
      </c>
      <c r="H4903" s="20">
        <v>7.2890181925566964</v>
      </c>
      <c r="I4903" s="20">
        <v>6.1031112336141957</v>
      </c>
      <c r="J4903" s="19" t="s">
        <v>1962</v>
      </c>
      <c r="K4903" s="18">
        <v>9</v>
      </c>
      <c r="L4903" s="18">
        <v>1.5</v>
      </c>
      <c r="M4903" s="18" t="str">
        <f>IF(tbl_data[[#This Row],[PACK COUNT]]&gt;1,"Multipack","Single")</f>
        <v>Single</v>
      </c>
    </row>
    <row r="4904" spans="1:13">
      <c r="A4904" s="22" t="s">
        <v>728</v>
      </c>
      <c r="B4904" s="22" t="s">
        <v>730</v>
      </c>
      <c r="C4904" s="22" t="s">
        <v>99</v>
      </c>
      <c r="D4904" s="22" t="s">
        <v>71</v>
      </c>
      <c r="E4904" s="22" t="s">
        <v>729</v>
      </c>
      <c r="F4904" s="22" t="s">
        <v>196</v>
      </c>
      <c r="G4904" s="22">
        <v>1</v>
      </c>
      <c r="H4904" s="20">
        <v>2.4958033953068872</v>
      </c>
      <c r="I4904" s="20">
        <v>4.1525559908570289</v>
      </c>
      <c r="J4904" s="19" t="s">
        <v>1962</v>
      </c>
      <c r="K4904" s="18">
        <v>9</v>
      </c>
      <c r="L4904" s="18">
        <v>0.5</v>
      </c>
      <c r="M4904" s="18" t="str">
        <f>IF(tbl_data[[#This Row],[PACK COUNT]]&gt;1,"Multipack","Single")</f>
        <v>Single</v>
      </c>
    </row>
    <row r="4905" spans="1:13">
      <c r="A4905" s="22" t="s">
        <v>728</v>
      </c>
      <c r="B4905" s="22" t="s">
        <v>730</v>
      </c>
      <c r="C4905" s="22" t="s">
        <v>99</v>
      </c>
      <c r="D4905" s="22" t="s">
        <v>24</v>
      </c>
      <c r="E4905" s="22" t="s">
        <v>729</v>
      </c>
      <c r="F4905" s="22" t="s">
        <v>196</v>
      </c>
      <c r="G4905" s="22">
        <v>1</v>
      </c>
      <c r="H4905" s="20">
        <v>4.94032904250419E-2</v>
      </c>
      <c r="I4905" s="20">
        <v>9.0007310248300568E-2</v>
      </c>
      <c r="J4905" s="19" t="s">
        <v>1962</v>
      </c>
      <c r="K4905" s="18">
        <v>9</v>
      </c>
      <c r="L4905" s="18">
        <v>0.5</v>
      </c>
      <c r="M4905" s="18" t="str">
        <f>IF(tbl_data[[#This Row],[PACK COUNT]]&gt;1,"Multipack","Single")</f>
        <v>Single</v>
      </c>
    </row>
    <row r="4906" spans="1:13">
      <c r="A4906" s="22" t="s">
        <v>728</v>
      </c>
      <c r="B4906" s="22" t="s">
        <v>727</v>
      </c>
      <c r="C4906" s="22" t="s">
        <v>279</v>
      </c>
      <c r="D4906" s="22" t="s">
        <v>87</v>
      </c>
      <c r="E4906" s="22" t="s">
        <v>726</v>
      </c>
      <c r="F4906" s="22" t="s">
        <v>196</v>
      </c>
      <c r="G4906" s="22">
        <v>1</v>
      </c>
      <c r="H4906" s="20">
        <v>1.486496658886594</v>
      </c>
      <c r="I4906" s="20">
        <v>2.1247908746863544</v>
      </c>
      <c r="J4906" s="19" t="s">
        <v>1962</v>
      </c>
      <c r="K4906" s="18">
        <v>9</v>
      </c>
      <c r="L4906" s="18">
        <v>0.5</v>
      </c>
      <c r="M4906" s="18" t="str">
        <f>IF(tbl_data[[#This Row],[PACK COUNT]]&gt;1,"Multipack","Single")</f>
        <v>Single</v>
      </c>
    </row>
    <row r="4907" spans="1:13">
      <c r="A4907" s="22" t="s">
        <v>709</v>
      </c>
      <c r="B4907" s="22" t="s">
        <v>725</v>
      </c>
      <c r="C4907" s="22" t="s">
        <v>725</v>
      </c>
      <c r="D4907" s="22" t="s">
        <v>87</v>
      </c>
      <c r="E4907" s="22" t="s">
        <v>724</v>
      </c>
      <c r="F4907" s="22" t="s">
        <v>203</v>
      </c>
      <c r="G4907" s="22">
        <v>1</v>
      </c>
      <c r="H4907" s="20">
        <v>4.1175392097499213</v>
      </c>
      <c r="I4907" s="20">
        <v>3.6836575652864503</v>
      </c>
      <c r="J4907" s="19" t="s">
        <v>1962</v>
      </c>
      <c r="K4907" s="18">
        <v>9</v>
      </c>
      <c r="L4907" s="18">
        <v>2</v>
      </c>
      <c r="M4907" s="18" t="str">
        <f>IF(tbl_data[[#This Row],[PACK COUNT]]&gt;1,"Multipack","Single")</f>
        <v>Single</v>
      </c>
    </row>
    <row r="4908" spans="1:13">
      <c r="A4908" s="22" t="s">
        <v>709</v>
      </c>
      <c r="B4908" s="22" t="s">
        <v>1362</v>
      </c>
      <c r="C4908" s="22" t="s">
        <v>129</v>
      </c>
      <c r="D4908" s="22" t="s">
        <v>87</v>
      </c>
      <c r="E4908" s="22" t="s">
        <v>1645</v>
      </c>
      <c r="F4908" s="22" t="s">
        <v>191</v>
      </c>
      <c r="G4908" s="22">
        <v>1</v>
      </c>
      <c r="H4908" s="20">
        <v>0.28714901021024042</v>
      </c>
      <c r="I4908" s="20">
        <v>0.45924521913867994</v>
      </c>
      <c r="J4908" s="19" t="s">
        <v>1962</v>
      </c>
      <c r="K4908" s="18">
        <v>9</v>
      </c>
      <c r="L4908" s="18">
        <v>0.5</v>
      </c>
      <c r="M4908" s="18" t="str">
        <f>IF(tbl_data[[#This Row],[PACK COUNT]]&gt;1,"Multipack","Single")</f>
        <v>Single</v>
      </c>
    </row>
    <row r="4909" spans="1:13">
      <c r="A4909" s="22" t="s">
        <v>709</v>
      </c>
      <c r="B4909" s="22" t="s">
        <v>1362</v>
      </c>
      <c r="C4909" s="22" t="s">
        <v>129</v>
      </c>
      <c r="D4909" s="22" t="s">
        <v>24</v>
      </c>
      <c r="E4909" s="22" t="s">
        <v>1361</v>
      </c>
      <c r="F4909" s="22" t="s">
        <v>196</v>
      </c>
      <c r="G4909" s="22">
        <v>1</v>
      </c>
      <c r="H4909" s="20">
        <v>1.7254612595706424E-2</v>
      </c>
      <c r="I4909" s="20">
        <v>2.4645668818493994E-2</v>
      </c>
      <c r="J4909" s="19" t="s">
        <v>1962</v>
      </c>
      <c r="K4909" s="18">
        <v>9</v>
      </c>
      <c r="L4909" s="18">
        <v>0.5</v>
      </c>
      <c r="M4909" s="18" t="str">
        <f>IF(tbl_data[[#This Row],[PACK COUNT]]&gt;1,"Multipack","Single")</f>
        <v>Single</v>
      </c>
    </row>
    <row r="4910" spans="1:13">
      <c r="A4910" s="22" t="s">
        <v>709</v>
      </c>
      <c r="B4910" s="22" t="s">
        <v>709</v>
      </c>
      <c r="C4910" s="22" t="s">
        <v>723</v>
      </c>
      <c r="D4910" s="22" t="s">
        <v>87</v>
      </c>
      <c r="E4910" s="22" t="s">
        <v>722</v>
      </c>
      <c r="F4910" s="22" t="s">
        <v>196</v>
      </c>
      <c r="G4910" s="22">
        <v>1</v>
      </c>
      <c r="H4910" s="20">
        <v>0.10661702238189982</v>
      </c>
      <c r="I4910" s="20">
        <v>0.15284376483277576</v>
      </c>
      <c r="J4910" s="19" t="s">
        <v>1962</v>
      </c>
      <c r="K4910" s="18">
        <v>9</v>
      </c>
      <c r="L4910" s="18">
        <v>0.5</v>
      </c>
      <c r="M4910" s="18" t="str">
        <f>IF(tbl_data[[#This Row],[PACK COUNT]]&gt;1,"Multipack","Single")</f>
        <v>Single</v>
      </c>
    </row>
    <row r="4911" spans="1:13">
      <c r="A4911" s="22" t="s">
        <v>709</v>
      </c>
      <c r="B4911" s="22" t="s">
        <v>709</v>
      </c>
      <c r="C4911" s="22" t="s">
        <v>723</v>
      </c>
      <c r="D4911" s="22" t="s">
        <v>87</v>
      </c>
      <c r="E4911" s="22" t="s">
        <v>1279</v>
      </c>
      <c r="F4911" s="22" t="s">
        <v>203</v>
      </c>
      <c r="G4911" s="22">
        <v>1</v>
      </c>
      <c r="H4911" s="20">
        <v>1.2930671000332179</v>
      </c>
      <c r="I4911" s="20">
        <v>1.2983737431893887</v>
      </c>
      <c r="J4911" s="19" t="s">
        <v>1962</v>
      </c>
      <c r="K4911" s="18">
        <v>9</v>
      </c>
      <c r="L4911" s="18">
        <v>1.5</v>
      </c>
      <c r="M4911" s="18" t="str">
        <f>IF(tbl_data[[#This Row],[PACK COUNT]]&gt;1,"Multipack","Single")</f>
        <v>Single</v>
      </c>
    </row>
    <row r="4912" spans="1:13">
      <c r="A4912" s="22" t="s">
        <v>709</v>
      </c>
      <c r="B4912" s="22" t="s">
        <v>709</v>
      </c>
      <c r="C4912" s="22" t="s">
        <v>723</v>
      </c>
      <c r="D4912" s="22" t="s">
        <v>87</v>
      </c>
      <c r="E4912" s="22" t="s">
        <v>1278</v>
      </c>
      <c r="F4912" s="22" t="s">
        <v>203</v>
      </c>
      <c r="G4912" s="22">
        <v>1</v>
      </c>
      <c r="H4912" s="20">
        <v>1.5078685605117266</v>
      </c>
      <c r="I4912" s="20">
        <v>1.6705464112678812</v>
      </c>
      <c r="J4912" s="19" t="s">
        <v>1962</v>
      </c>
      <c r="K4912" s="18">
        <v>9</v>
      </c>
      <c r="L4912" s="18">
        <v>1</v>
      </c>
      <c r="M4912" s="18" t="str">
        <f>IF(tbl_data[[#This Row],[PACK COUNT]]&gt;1,"Multipack","Single")</f>
        <v>Single</v>
      </c>
    </row>
    <row r="4913" spans="1:13">
      <c r="A4913" s="22" t="s">
        <v>709</v>
      </c>
      <c r="B4913" s="22" t="s">
        <v>709</v>
      </c>
      <c r="C4913" s="22" t="s">
        <v>1440</v>
      </c>
      <c r="D4913" s="22" t="s">
        <v>87</v>
      </c>
      <c r="E4913" s="22" t="s">
        <v>1462</v>
      </c>
      <c r="F4913" s="22" t="s">
        <v>191</v>
      </c>
      <c r="G4913" s="22">
        <v>1</v>
      </c>
      <c r="H4913" s="20">
        <v>1.2932802986041021</v>
      </c>
      <c r="I4913" s="20">
        <v>1.7898147220814227</v>
      </c>
      <c r="J4913" s="19" t="s">
        <v>1962</v>
      </c>
      <c r="K4913" s="18">
        <v>9</v>
      </c>
      <c r="L4913" s="18">
        <v>0.5</v>
      </c>
      <c r="M4913" s="18" t="str">
        <f>IF(tbl_data[[#This Row],[PACK COUNT]]&gt;1,"Multipack","Single")</f>
        <v>Single</v>
      </c>
    </row>
    <row r="4914" spans="1:13">
      <c r="A4914" s="22" t="s">
        <v>709</v>
      </c>
      <c r="B4914" s="22" t="s">
        <v>709</v>
      </c>
      <c r="C4914" s="22" t="s">
        <v>1440</v>
      </c>
      <c r="D4914" s="22" t="s">
        <v>87</v>
      </c>
      <c r="E4914" s="22" t="s">
        <v>1442</v>
      </c>
      <c r="F4914" s="22" t="s">
        <v>196</v>
      </c>
      <c r="G4914" s="22">
        <v>1</v>
      </c>
      <c r="H4914" s="20">
        <v>3.2619989009420052</v>
      </c>
      <c r="I4914" s="20">
        <v>3.9990265518946688</v>
      </c>
      <c r="J4914" s="19" t="s">
        <v>1962</v>
      </c>
      <c r="K4914" s="18">
        <v>9</v>
      </c>
      <c r="L4914" s="18">
        <v>0.5</v>
      </c>
      <c r="M4914" s="18" t="str">
        <f>IF(tbl_data[[#This Row],[PACK COUNT]]&gt;1,"Multipack","Single")</f>
        <v>Single</v>
      </c>
    </row>
    <row r="4915" spans="1:13">
      <c r="A4915" s="22" t="s">
        <v>709</v>
      </c>
      <c r="B4915" s="22" t="s">
        <v>709</v>
      </c>
      <c r="C4915" s="22" t="s">
        <v>1440</v>
      </c>
      <c r="D4915" s="22" t="s">
        <v>87</v>
      </c>
      <c r="E4915" s="22" t="s">
        <v>1441</v>
      </c>
      <c r="F4915" s="22" t="s">
        <v>203</v>
      </c>
      <c r="G4915" s="22">
        <v>1</v>
      </c>
      <c r="H4915" s="20">
        <v>13.112922557386888</v>
      </c>
      <c r="I4915" s="20">
        <v>12.149960913966904</v>
      </c>
      <c r="J4915" s="19" t="s">
        <v>1962</v>
      </c>
      <c r="K4915" s="18">
        <v>9</v>
      </c>
      <c r="L4915" s="18">
        <v>1</v>
      </c>
      <c r="M4915" s="18" t="str">
        <f>IF(tbl_data[[#This Row],[PACK COUNT]]&gt;1,"Multipack","Single")</f>
        <v>Single</v>
      </c>
    </row>
    <row r="4916" spans="1:13">
      <c r="A4916" s="22" t="s">
        <v>709</v>
      </c>
      <c r="B4916" s="22" t="s">
        <v>709</v>
      </c>
      <c r="C4916" s="22" t="s">
        <v>1440</v>
      </c>
      <c r="D4916" s="22" t="s">
        <v>87</v>
      </c>
      <c r="E4916" s="22" t="s">
        <v>1439</v>
      </c>
      <c r="F4916" s="22" t="s">
        <v>203</v>
      </c>
      <c r="G4916" s="22">
        <v>1</v>
      </c>
      <c r="H4916" s="20">
        <v>70.954527552853065</v>
      </c>
      <c r="I4916" s="20">
        <v>53.709767658451895</v>
      </c>
      <c r="J4916" s="19" t="s">
        <v>1962</v>
      </c>
      <c r="K4916" s="18">
        <v>9</v>
      </c>
      <c r="L4916" s="18">
        <v>2</v>
      </c>
      <c r="M4916" s="18" t="str">
        <f>IF(tbl_data[[#This Row],[PACK COUNT]]&gt;1,"Multipack","Single")</f>
        <v>Single</v>
      </c>
    </row>
    <row r="4917" spans="1:13">
      <c r="A4917" s="22" t="s">
        <v>709</v>
      </c>
      <c r="B4917" s="22" t="s">
        <v>709</v>
      </c>
      <c r="C4917" s="22" t="s">
        <v>716</v>
      </c>
      <c r="D4917" s="22" t="s">
        <v>24</v>
      </c>
      <c r="E4917" s="22" t="s">
        <v>1582</v>
      </c>
      <c r="F4917" s="22" t="s">
        <v>196</v>
      </c>
      <c r="G4917" s="22">
        <v>1</v>
      </c>
      <c r="H4917" s="20">
        <v>0.11238617590928966</v>
      </c>
      <c r="I4917" s="20">
        <v>0.14064844953735284</v>
      </c>
      <c r="J4917" s="19" t="s">
        <v>1962</v>
      </c>
      <c r="K4917" s="18">
        <v>9</v>
      </c>
      <c r="L4917" s="18">
        <v>0.5</v>
      </c>
      <c r="M4917" s="18" t="str">
        <f>IF(tbl_data[[#This Row],[PACK COUNT]]&gt;1,"Multipack","Single")</f>
        <v>Single</v>
      </c>
    </row>
    <row r="4918" spans="1:13">
      <c r="A4918" s="22" t="s">
        <v>709</v>
      </c>
      <c r="B4918" s="22" t="s">
        <v>709</v>
      </c>
      <c r="C4918" s="22" t="s">
        <v>716</v>
      </c>
      <c r="D4918" s="22" t="s">
        <v>110</v>
      </c>
      <c r="E4918" s="22" t="s">
        <v>717</v>
      </c>
      <c r="F4918" s="22" t="s">
        <v>203</v>
      </c>
      <c r="G4918" s="22">
        <v>1</v>
      </c>
      <c r="H4918" s="20">
        <v>1.2231468126227343</v>
      </c>
      <c r="I4918" s="20">
        <v>1.48891424238829</v>
      </c>
      <c r="J4918" s="19" t="s">
        <v>1962</v>
      </c>
      <c r="K4918" s="18">
        <v>9</v>
      </c>
      <c r="L4918" s="18">
        <v>1</v>
      </c>
      <c r="M4918" s="18" t="str">
        <f>IF(tbl_data[[#This Row],[PACK COUNT]]&gt;1,"Multipack","Single")</f>
        <v>Single</v>
      </c>
    </row>
    <row r="4919" spans="1:13">
      <c r="A4919" s="22" t="s">
        <v>709</v>
      </c>
      <c r="B4919" s="22" t="s">
        <v>709</v>
      </c>
      <c r="C4919" s="22" t="s">
        <v>716</v>
      </c>
      <c r="D4919" s="22" t="s">
        <v>110</v>
      </c>
      <c r="E4919" s="22" t="s">
        <v>715</v>
      </c>
      <c r="F4919" s="22" t="s">
        <v>203</v>
      </c>
      <c r="G4919" s="22">
        <v>1</v>
      </c>
      <c r="H4919" s="20">
        <v>2.750018051512662</v>
      </c>
      <c r="I4919" s="20">
        <v>2.7437524951303818</v>
      </c>
      <c r="J4919" s="19" t="s">
        <v>1962</v>
      </c>
      <c r="K4919" s="18">
        <v>9</v>
      </c>
      <c r="L4919" s="18">
        <v>2</v>
      </c>
      <c r="M4919" s="18" t="str">
        <f>IF(tbl_data[[#This Row],[PACK COUNT]]&gt;1,"Multipack","Single")</f>
        <v>Single</v>
      </c>
    </row>
    <row r="4920" spans="1:13">
      <c r="A4920" s="22" t="s">
        <v>709</v>
      </c>
      <c r="B4920" s="22" t="s">
        <v>709</v>
      </c>
      <c r="C4920" s="22" t="s">
        <v>668</v>
      </c>
      <c r="D4920" s="22" t="s">
        <v>87</v>
      </c>
      <c r="E4920" s="22" t="s">
        <v>714</v>
      </c>
      <c r="F4920" s="22" t="s">
        <v>196</v>
      </c>
      <c r="G4920" s="22">
        <v>1</v>
      </c>
      <c r="H4920" s="20">
        <v>7.7066690190653366</v>
      </c>
      <c r="I4920" s="20">
        <v>8.922174963592699</v>
      </c>
      <c r="J4920" s="19" t="s">
        <v>1962</v>
      </c>
      <c r="K4920" s="18">
        <v>9</v>
      </c>
      <c r="L4920" s="18">
        <v>0.5</v>
      </c>
      <c r="M4920" s="18" t="str">
        <f>IF(tbl_data[[#This Row],[PACK COUNT]]&gt;1,"Multipack","Single")</f>
        <v>Single</v>
      </c>
    </row>
    <row r="4921" spans="1:13">
      <c r="A4921" s="22" t="s">
        <v>694</v>
      </c>
      <c r="B4921" s="22" t="s">
        <v>706</v>
      </c>
      <c r="C4921" s="22" t="s">
        <v>24</v>
      </c>
      <c r="D4921" s="22" t="s">
        <v>87</v>
      </c>
      <c r="E4921" s="22" t="s">
        <v>705</v>
      </c>
      <c r="F4921" s="22" t="s">
        <v>191</v>
      </c>
      <c r="G4921" s="22">
        <v>1</v>
      </c>
      <c r="H4921" s="20">
        <v>13.52545576791703</v>
      </c>
      <c r="I4921" s="20">
        <v>13.095422040372158</v>
      </c>
      <c r="J4921" s="19" t="s">
        <v>1962</v>
      </c>
      <c r="K4921" s="18">
        <v>9</v>
      </c>
      <c r="L4921" s="18">
        <v>0.5</v>
      </c>
      <c r="M4921" s="18" t="str">
        <f>IF(tbl_data[[#This Row],[PACK COUNT]]&gt;1,"Multipack","Single")</f>
        <v>Single</v>
      </c>
    </row>
    <row r="4922" spans="1:13">
      <c r="A4922" s="22" t="s">
        <v>694</v>
      </c>
      <c r="B4922" s="22" t="s">
        <v>704</v>
      </c>
      <c r="C4922" s="22" t="s">
        <v>430</v>
      </c>
      <c r="D4922" s="22" t="s">
        <v>24</v>
      </c>
      <c r="E4922" s="22" t="s">
        <v>703</v>
      </c>
      <c r="F4922" s="22" t="s">
        <v>196</v>
      </c>
      <c r="G4922" s="22">
        <v>1</v>
      </c>
      <c r="H4922" s="20">
        <v>8.806170792895146E-2</v>
      </c>
      <c r="I4922" s="20">
        <v>0.28398172358600077</v>
      </c>
      <c r="J4922" s="19" t="s">
        <v>1962</v>
      </c>
      <c r="K4922" s="18">
        <v>9</v>
      </c>
      <c r="L4922" s="18">
        <v>0.33</v>
      </c>
      <c r="M4922" s="18" t="str">
        <f>IF(tbl_data[[#This Row],[PACK COUNT]]&gt;1,"Multipack","Single")</f>
        <v>Single</v>
      </c>
    </row>
    <row r="4923" spans="1:13">
      <c r="A4923" s="22" t="s">
        <v>694</v>
      </c>
      <c r="B4923" s="22" t="s">
        <v>702</v>
      </c>
      <c r="C4923" s="22" t="s">
        <v>24</v>
      </c>
      <c r="D4923" s="22" t="s">
        <v>87</v>
      </c>
      <c r="E4923" s="22" t="s">
        <v>701</v>
      </c>
      <c r="F4923" s="22" t="s">
        <v>191</v>
      </c>
      <c r="G4923" s="22">
        <v>1</v>
      </c>
      <c r="H4923" s="20">
        <v>0.91990638352870935</v>
      </c>
      <c r="I4923" s="20">
        <v>0.8134883634361767</v>
      </c>
      <c r="J4923" s="19" t="s">
        <v>1962</v>
      </c>
      <c r="K4923" s="18">
        <v>9</v>
      </c>
      <c r="L4923" s="18">
        <v>0.5</v>
      </c>
      <c r="M4923" s="18" t="str">
        <f>IF(tbl_data[[#This Row],[PACK COUNT]]&gt;1,"Multipack","Single")</f>
        <v>Single</v>
      </c>
    </row>
    <row r="4924" spans="1:13">
      <c r="A4924" s="22" t="s">
        <v>694</v>
      </c>
      <c r="B4924" s="22" t="s">
        <v>1220</v>
      </c>
      <c r="C4924" s="22" t="s">
        <v>24</v>
      </c>
      <c r="D4924" s="22" t="s">
        <v>87</v>
      </c>
      <c r="E4924" s="22" t="s">
        <v>1219</v>
      </c>
      <c r="F4924" s="22" t="s">
        <v>191</v>
      </c>
      <c r="G4924" s="22">
        <v>1</v>
      </c>
      <c r="H4924" s="20">
        <v>25.591248621553103</v>
      </c>
      <c r="I4924" s="20">
        <v>20.807824874700064</v>
      </c>
      <c r="J4924" s="19" t="s">
        <v>1962</v>
      </c>
      <c r="K4924" s="18">
        <v>9</v>
      </c>
      <c r="L4924" s="18">
        <v>0.5</v>
      </c>
      <c r="M4924" s="18" t="str">
        <f>IF(tbl_data[[#This Row],[PACK COUNT]]&gt;1,"Multipack","Single")</f>
        <v>Single</v>
      </c>
    </row>
    <row r="4925" spans="1:13">
      <c r="A4925" s="22" t="s">
        <v>694</v>
      </c>
      <c r="B4925" s="22" t="s">
        <v>698</v>
      </c>
      <c r="C4925" s="22" t="s">
        <v>55</v>
      </c>
      <c r="D4925" s="22" t="s">
        <v>24</v>
      </c>
      <c r="E4925" s="22" t="s">
        <v>697</v>
      </c>
      <c r="F4925" s="22" t="s">
        <v>191</v>
      </c>
      <c r="G4925" s="22">
        <v>1</v>
      </c>
      <c r="H4925" s="20">
        <v>3.4236984263481389</v>
      </c>
      <c r="I4925" s="20">
        <v>4.2274386711517753</v>
      </c>
      <c r="J4925" s="19" t="s">
        <v>1962</v>
      </c>
      <c r="K4925" s="18">
        <v>9</v>
      </c>
      <c r="L4925" s="18">
        <v>0.5</v>
      </c>
      <c r="M4925" s="18" t="str">
        <f>IF(tbl_data[[#This Row],[PACK COUNT]]&gt;1,"Multipack","Single")</f>
        <v>Single</v>
      </c>
    </row>
    <row r="4926" spans="1:13">
      <c r="A4926" s="22" t="s">
        <v>688</v>
      </c>
      <c r="B4926" s="22" t="s">
        <v>1359</v>
      </c>
      <c r="C4926" s="22" t="s">
        <v>24</v>
      </c>
      <c r="D4926" s="22" t="s">
        <v>87</v>
      </c>
      <c r="E4926" s="22" t="s">
        <v>1548</v>
      </c>
      <c r="F4926" s="22" t="s">
        <v>196</v>
      </c>
      <c r="G4926" s="22">
        <v>1</v>
      </c>
      <c r="H4926" s="20">
        <v>0.22037705423453022</v>
      </c>
      <c r="I4926" s="20">
        <v>0.28083512594282345</v>
      </c>
      <c r="J4926" s="19" t="s">
        <v>1962</v>
      </c>
      <c r="K4926" s="18">
        <v>9</v>
      </c>
      <c r="L4926" s="18">
        <v>0.5</v>
      </c>
      <c r="M4926" s="18" t="str">
        <f>IF(tbl_data[[#This Row],[PACK COUNT]]&gt;1,"Multipack","Single")</f>
        <v>Single</v>
      </c>
    </row>
    <row r="4927" spans="1:13">
      <c r="A4927" s="22" t="s">
        <v>688</v>
      </c>
      <c r="B4927" s="22" t="s">
        <v>1359</v>
      </c>
      <c r="C4927" s="22" t="s">
        <v>24</v>
      </c>
      <c r="D4927" s="22" t="s">
        <v>87</v>
      </c>
      <c r="E4927" s="22" t="s">
        <v>1358</v>
      </c>
      <c r="F4927" s="22" t="s">
        <v>203</v>
      </c>
      <c r="G4927" s="22">
        <v>1</v>
      </c>
      <c r="H4927" s="20">
        <v>5.2782470481577608</v>
      </c>
      <c r="I4927" s="20">
        <v>4.7783307675325934</v>
      </c>
      <c r="J4927" s="19" t="s">
        <v>1962</v>
      </c>
      <c r="K4927" s="18">
        <v>9</v>
      </c>
      <c r="L4927" s="18">
        <v>2</v>
      </c>
      <c r="M4927" s="18" t="str">
        <f>IF(tbl_data[[#This Row],[PACK COUNT]]&gt;1,"Multipack","Single")</f>
        <v>Single</v>
      </c>
    </row>
    <row r="4928" spans="1:13">
      <c r="A4928" s="22" t="s">
        <v>688</v>
      </c>
      <c r="B4928" s="22" t="s">
        <v>692</v>
      </c>
      <c r="C4928" s="22" t="s">
        <v>114</v>
      </c>
      <c r="D4928" s="22" t="s">
        <v>110</v>
      </c>
      <c r="E4928" s="22" t="s">
        <v>691</v>
      </c>
      <c r="F4928" s="22" t="s">
        <v>203</v>
      </c>
      <c r="G4928" s="22">
        <v>1</v>
      </c>
      <c r="H4928" s="20">
        <v>1.6730225760059119</v>
      </c>
      <c r="I4928" s="20">
        <v>1.7808892568709769</v>
      </c>
      <c r="J4928" s="19" t="s">
        <v>1962</v>
      </c>
      <c r="K4928" s="18">
        <v>9</v>
      </c>
      <c r="L4928" s="18">
        <v>1</v>
      </c>
      <c r="M4928" s="18" t="str">
        <f>IF(tbl_data[[#This Row],[PACK COUNT]]&gt;1,"Multipack","Single")</f>
        <v>Single</v>
      </c>
    </row>
    <row r="4929" spans="1:13">
      <c r="A4929" s="22" t="s">
        <v>688</v>
      </c>
      <c r="B4929" s="22" t="s">
        <v>692</v>
      </c>
      <c r="C4929" s="22" t="s">
        <v>114</v>
      </c>
      <c r="D4929" s="22" t="s">
        <v>110</v>
      </c>
      <c r="E4929" s="22" t="s">
        <v>1383</v>
      </c>
      <c r="F4929" s="22" t="s">
        <v>203</v>
      </c>
      <c r="G4929" s="22">
        <v>1</v>
      </c>
      <c r="H4929" s="20">
        <v>1.2950906194573168</v>
      </c>
      <c r="I4929" s="20">
        <v>1.3551640297008924</v>
      </c>
      <c r="J4929" s="19" t="s">
        <v>1962</v>
      </c>
      <c r="K4929" s="18">
        <v>9</v>
      </c>
      <c r="L4929" s="18">
        <v>2</v>
      </c>
      <c r="M4929" s="18" t="str">
        <f>IF(tbl_data[[#This Row],[PACK COUNT]]&gt;1,"Multipack","Single")</f>
        <v>Single</v>
      </c>
    </row>
    <row r="4930" spans="1:13">
      <c r="A4930" s="22" t="s">
        <v>688</v>
      </c>
      <c r="B4930" s="22" t="s">
        <v>1644</v>
      </c>
      <c r="C4930" s="22" t="s">
        <v>83</v>
      </c>
      <c r="D4930" s="22" t="s">
        <v>87</v>
      </c>
      <c r="E4930" s="22" t="s">
        <v>1643</v>
      </c>
      <c r="F4930" s="22" t="s">
        <v>203</v>
      </c>
      <c r="G4930" s="22">
        <v>1</v>
      </c>
      <c r="H4930" s="20">
        <v>0.77462415266918516</v>
      </c>
      <c r="I4930" s="20">
        <v>0.69518575107341685</v>
      </c>
      <c r="J4930" s="19" t="s">
        <v>1962</v>
      </c>
      <c r="K4930" s="18">
        <v>9</v>
      </c>
      <c r="L4930" s="18">
        <v>2</v>
      </c>
      <c r="M4930" s="18" t="str">
        <f>IF(tbl_data[[#This Row],[PACK COUNT]]&gt;1,"Multipack","Single")</f>
        <v>Single</v>
      </c>
    </row>
    <row r="4931" spans="1:13">
      <c r="A4931" s="22" t="s">
        <v>688</v>
      </c>
      <c r="B4931" s="22" t="s">
        <v>687</v>
      </c>
      <c r="C4931" s="22" t="s">
        <v>1356</v>
      </c>
      <c r="D4931" s="22" t="s">
        <v>71</v>
      </c>
      <c r="E4931" s="22" t="s">
        <v>1410</v>
      </c>
      <c r="F4931" s="22" t="s">
        <v>196</v>
      </c>
      <c r="G4931" s="22">
        <v>1</v>
      </c>
      <c r="H4931" s="20">
        <v>0.12330624488659657</v>
      </c>
      <c r="I4931" s="20">
        <v>0.17481747591150737</v>
      </c>
      <c r="J4931" s="19" t="s">
        <v>1962</v>
      </c>
      <c r="K4931" s="18">
        <v>9</v>
      </c>
      <c r="L4931" s="18">
        <v>0.5</v>
      </c>
      <c r="M4931" s="18" t="str">
        <f>IF(tbl_data[[#This Row],[PACK COUNT]]&gt;1,"Multipack","Single")</f>
        <v>Single</v>
      </c>
    </row>
    <row r="4932" spans="1:13">
      <c r="A4932" s="22" t="s">
        <v>688</v>
      </c>
      <c r="B4932" s="22" t="s">
        <v>687</v>
      </c>
      <c r="C4932" s="22" t="s">
        <v>1356</v>
      </c>
      <c r="D4932" s="22" t="s">
        <v>87</v>
      </c>
      <c r="E4932" s="22" t="s">
        <v>1357</v>
      </c>
      <c r="F4932" s="22" t="s">
        <v>203</v>
      </c>
      <c r="G4932" s="22">
        <v>1</v>
      </c>
      <c r="H4932" s="20">
        <v>0.14372802389401082</v>
      </c>
      <c r="I4932" s="20">
        <v>0.16254832045651924</v>
      </c>
      <c r="J4932" s="19" t="s">
        <v>1962</v>
      </c>
      <c r="K4932" s="18">
        <v>9</v>
      </c>
      <c r="L4932" s="18">
        <v>1</v>
      </c>
      <c r="M4932" s="18" t="str">
        <f>IF(tbl_data[[#This Row],[PACK COUNT]]&gt;1,"Multipack","Single")</f>
        <v>Single</v>
      </c>
    </row>
    <row r="4933" spans="1:13">
      <c r="A4933" s="22" t="s">
        <v>688</v>
      </c>
      <c r="B4933" s="22" t="s">
        <v>687</v>
      </c>
      <c r="C4933" s="22" t="s">
        <v>1356</v>
      </c>
      <c r="D4933" s="22" t="s">
        <v>87</v>
      </c>
      <c r="E4933" s="22" t="s">
        <v>1355</v>
      </c>
      <c r="F4933" s="22" t="s">
        <v>203</v>
      </c>
      <c r="G4933" s="22">
        <v>1</v>
      </c>
      <c r="H4933" s="20">
        <v>2.0053539897114914</v>
      </c>
      <c r="I4933" s="20">
        <v>1.7575786626282548</v>
      </c>
      <c r="J4933" s="19" t="s">
        <v>1962</v>
      </c>
      <c r="K4933" s="18">
        <v>9</v>
      </c>
      <c r="L4933" s="18">
        <v>2</v>
      </c>
      <c r="M4933" s="18" t="str">
        <f>IF(tbl_data[[#This Row],[PACK COUNT]]&gt;1,"Multipack","Single")</f>
        <v>Single</v>
      </c>
    </row>
    <row r="4934" spans="1:13">
      <c r="A4934" s="22" t="s">
        <v>688</v>
      </c>
      <c r="B4934" s="22" t="s">
        <v>687</v>
      </c>
      <c r="C4934" s="22" t="s">
        <v>668</v>
      </c>
      <c r="D4934" s="22" t="s">
        <v>87</v>
      </c>
      <c r="E4934" s="22" t="s">
        <v>690</v>
      </c>
      <c r="F4934" s="22" t="s">
        <v>196</v>
      </c>
      <c r="G4934" s="22">
        <v>1</v>
      </c>
      <c r="H4934" s="20">
        <v>0.72330708764276819</v>
      </c>
      <c r="I4934" s="20">
        <v>0.93322231495534147</v>
      </c>
      <c r="J4934" s="19" t="s">
        <v>1962</v>
      </c>
      <c r="K4934" s="18">
        <v>9</v>
      </c>
      <c r="L4934" s="18">
        <v>0.5</v>
      </c>
      <c r="M4934" s="18" t="str">
        <f>IF(tbl_data[[#This Row],[PACK COUNT]]&gt;1,"Multipack","Single")</f>
        <v>Single</v>
      </c>
    </row>
    <row r="4935" spans="1:13">
      <c r="A4935" s="22" t="s">
        <v>688</v>
      </c>
      <c r="B4935" s="22" t="s">
        <v>687</v>
      </c>
      <c r="C4935" s="22" t="s">
        <v>668</v>
      </c>
      <c r="D4935" s="22" t="s">
        <v>87</v>
      </c>
      <c r="E4935" s="22" t="s">
        <v>689</v>
      </c>
      <c r="F4935" s="22" t="s">
        <v>203</v>
      </c>
      <c r="G4935" s="22">
        <v>1</v>
      </c>
      <c r="H4935" s="20">
        <v>1.5808450093129776</v>
      </c>
      <c r="I4935" s="20">
        <v>1.5520031484516394</v>
      </c>
      <c r="J4935" s="19" t="s">
        <v>1962</v>
      </c>
      <c r="K4935" s="18">
        <v>9</v>
      </c>
      <c r="L4935" s="18">
        <v>1</v>
      </c>
      <c r="M4935" s="18" t="str">
        <f>IF(tbl_data[[#This Row],[PACK COUNT]]&gt;1,"Multipack","Single")</f>
        <v>Single</v>
      </c>
    </row>
    <row r="4936" spans="1:13">
      <c r="A4936" s="22" t="s">
        <v>688</v>
      </c>
      <c r="B4936" s="22" t="s">
        <v>687</v>
      </c>
      <c r="C4936" s="22" t="s">
        <v>668</v>
      </c>
      <c r="D4936" s="22" t="s">
        <v>87</v>
      </c>
      <c r="E4936" s="22" t="s">
        <v>686</v>
      </c>
      <c r="F4936" s="22" t="s">
        <v>203</v>
      </c>
      <c r="G4936" s="22">
        <v>1</v>
      </c>
      <c r="H4936" s="20">
        <v>15.264529391176247</v>
      </c>
      <c r="I4936" s="20">
        <v>13.484572147554443</v>
      </c>
      <c r="J4936" s="19" t="s">
        <v>1962</v>
      </c>
      <c r="K4936" s="18">
        <v>9</v>
      </c>
      <c r="L4936" s="18">
        <v>2</v>
      </c>
      <c r="M4936" s="18" t="str">
        <f>IF(tbl_data[[#This Row],[PACK COUNT]]&gt;1,"Multipack","Single")</f>
        <v>Single</v>
      </c>
    </row>
    <row r="4937" spans="1:13">
      <c r="A4937" s="22" t="s">
        <v>657</v>
      </c>
      <c r="B4937" s="22" t="s">
        <v>657</v>
      </c>
      <c r="C4937" s="22" t="s">
        <v>683</v>
      </c>
      <c r="D4937" s="22" t="s">
        <v>87</v>
      </c>
      <c r="E4937" s="22" t="s">
        <v>682</v>
      </c>
      <c r="F4937" s="22" t="s">
        <v>191</v>
      </c>
      <c r="G4937" s="22">
        <v>1</v>
      </c>
      <c r="H4937" s="20">
        <v>0.3981067797810145</v>
      </c>
      <c r="I4937" s="20">
        <v>0.3472532163289595</v>
      </c>
      <c r="J4937" s="19" t="s">
        <v>1962</v>
      </c>
      <c r="K4937" s="18">
        <v>9</v>
      </c>
      <c r="L4937" s="18">
        <v>0.5</v>
      </c>
      <c r="M4937" s="18" t="str">
        <f>IF(tbl_data[[#This Row],[PACK COUNT]]&gt;1,"Multipack","Single")</f>
        <v>Single</v>
      </c>
    </row>
    <row r="4938" spans="1:13">
      <c r="A4938" s="22" t="s">
        <v>657</v>
      </c>
      <c r="B4938" s="22" t="s">
        <v>657</v>
      </c>
      <c r="C4938" s="22" t="s">
        <v>683</v>
      </c>
      <c r="D4938" s="22" t="s">
        <v>87</v>
      </c>
      <c r="E4938" s="22" t="s">
        <v>682</v>
      </c>
      <c r="F4938" s="22" t="s">
        <v>191</v>
      </c>
      <c r="G4938" s="22">
        <v>1</v>
      </c>
      <c r="H4938" s="20">
        <v>0.36889615481355714</v>
      </c>
      <c r="I4938" s="20">
        <v>0.32829110839204823</v>
      </c>
      <c r="J4938" s="19" t="s">
        <v>1962</v>
      </c>
      <c r="K4938" s="18">
        <v>9</v>
      </c>
      <c r="L4938" s="18">
        <v>0.5</v>
      </c>
      <c r="M4938" s="18" t="str">
        <f>IF(tbl_data[[#This Row],[PACK COUNT]]&gt;1,"Multipack","Single")</f>
        <v>Single</v>
      </c>
    </row>
    <row r="4939" spans="1:13">
      <c r="A4939" s="22" t="s">
        <v>657</v>
      </c>
      <c r="B4939" s="22" t="s">
        <v>657</v>
      </c>
      <c r="C4939" s="22" t="s">
        <v>55</v>
      </c>
      <c r="D4939" s="22" t="s">
        <v>24</v>
      </c>
      <c r="E4939" s="22" t="s">
        <v>678</v>
      </c>
      <c r="F4939" s="22" t="s">
        <v>191</v>
      </c>
      <c r="G4939" s="22">
        <v>1</v>
      </c>
      <c r="H4939" s="20">
        <v>0.31157291328914505</v>
      </c>
      <c r="I4939" s="20">
        <v>0.43723534840540135</v>
      </c>
      <c r="J4939" s="19" t="s">
        <v>1962</v>
      </c>
      <c r="K4939" s="18">
        <v>9</v>
      </c>
      <c r="L4939" s="18">
        <v>0.5</v>
      </c>
      <c r="M4939" s="18" t="str">
        <f>IF(tbl_data[[#This Row],[PACK COUNT]]&gt;1,"Multipack","Single")</f>
        <v>Single</v>
      </c>
    </row>
    <row r="4940" spans="1:13">
      <c r="A4940" s="22" t="s">
        <v>657</v>
      </c>
      <c r="B4940" s="22" t="s">
        <v>657</v>
      </c>
      <c r="C4940" s="22" t="s">
        <v>1525</v>
      </c>
      <c r="D4940" s="22" t="s">
        <v>87</v>
      </c>
      <c r="E4940" s="22" t="s">
        <v>1524</v>
      </c>
      <c r="F4940" s="22" t="s">
        <v>203</v>
      </c>
      <c r="G4940" s="22">
        <v>1</v>
      </c>
      <c r="H4940" s="20">
        <v>3.4803532238966786</v>
      </c>
      <c r="I4940" s="20">
        <v>2.7765952882804803</v>
      </c>
      <c r="J4940" s="19" t="s">
        <v>1962</v>
      </c>
      <c r="K4940" s="18">
        <v>9</v>
      </c>
      <c r="L4940" s="18">
        <v>2</v>
      </c>
      <c r="M4940" s="18" t="str">
        <f>IF(tbl_data[[#This Row],[PACK COUNT]]&gt;1,"Multipack","Single")</f>
        <v>Single</v>
      </c>
    </row>
    <row r="4941" spans="1:13">
      <c r="A4941" s="22" t="s">
        <v>657</v>
      </c>
      <c r="B4941" s="22" t="s">
        <v>657</v>
      </c>
      <c r="C4941" s="22" t="s">
        <v>107</v>
      </c>
      <c r="D4941" s="22" t="s">
        <v>87</v>
      </c>
      <c r="E4941" s="22" t="s">
        <v>671</v>
      </c>
      <c r="F4941" s="22" t="s">
        <v>203</v>
      </c>
      <c r="G4941" s="22">
        <v>1</v>
      </c>
      <c r="H4941" s="20">
        <v>0.17919403733226338</v>
      </c>
      <c r="I4941" s="20">
        <v>0.10713751357684508</v>
      </c>
      <c r="J4941" s="19" t="s">
        <v>1962</v>
      </c>
      <c r="K4941" s="18">
        <v>9</v>
      </c>
      <c r="L4941" s="18">
        <v>1</v>
      </c>
      <c r="M4941" s="18" t="str">
        <f>IF(tbl_data[[#This Row],[PACK COUNT]]&gt;1,"Multipack","Single")</f>
        <v>Single</v>
      </c>
    </row>
    <row r="4942" spans="1:13">
      <c r="A4942" s="22" t="s">
        <v>657</v>
      </c>
      <c r="B4942" s="22" t="s">
        <v>657</v>
      </c>
      <c r="C4942" s="22" t="s">
        <v>107</v>
      </c>
      <c r="D4942" s="22" t="s">
        <v>87</v>
      </c>
      <c r="E4942" s="22" t="s">
        <v>670</v>
      </c>
      <c r="F4942" s="22" t="s">
        <v>203</v>
      </c>
      <c r="G4942" s="22">
        <v>1</v>
      </c>
      <c r="H4942" s="20">
        <v>2.3314913543573472</v>
      </c>
      <c r="I4942" s="20">
        <v>1.8270444302555591</v>
      </c>
      <c r="J4942" s="19" t="s">
        <v>1962</v>
      </c>
      <c r="K4942" s="18">
        <v>9</v>
      </c>
      <c r="L4942" s="18">
        <v>2</v>
      </c>
      <c r="M4942" s="18" t="str">
        <f>IF(tbl_data[[#This Row],[PACK COUNT]]&gt;1,"Multipack","Single")</f>
        <v>Single</v>
      </c>
    </row>
    <row r="4943" spans="1:13">
      <c r="A4943" s="22" t="s">
        <v>657</v>
      </c>
      <c r="B4943" s="22" t="s">
        <v>657</v>
      </c>
      <c r="C4943" s="22" t="s">
        <v>668</v>
      </c>
      <c r="D4943" s="22" t="s">
        <v>87</v>
      </c>
      <c r="E4943" s="22" t="s">
        <v>1642</v>
      </c>
      <c r="F4943" s="22" t="s">
        <v>203</v>
      </c>
      <c r="G4943" s="22">
        <v>1</v>
      </c>
      <c r="H4943" s="20">
        <v>2.0151939249847572</v>
      </c>
      <c r="I4943" s="20">
        <v>1.815051022142427</v>
      </c>
      <c r="J4943" s="19" t="s">
        <v>1962</v>
      </c>
      <c r="K4943" s="18">
        <v>9</v>
      </c>
      <c r="L4943" s="18">
        <v>1</v>
      </c>
      <c r="M4943" s="18" t="str">
        <f>IF(tbl_data[[#This Row],[PACK COUNT]]&gt;1,"Multipack","Single")</f>
        <v>Single</v>
      </c>
    </row>
    <row r="4944" spans="1:13">
      <c r="A4944" s="22" t="s">
        <v>654</v>
      </c>
      <c r="B4944" s="22" t="s">
        <v>654</v>
      </c>
      <c r="C4944" s="22" t="s">
        <v>653</v>
      </c>
      <c r="D4944" s="22" t="s">
        <v>24</v>
      </c>
      <c r="E4944" s="22" t="s">
        <v>652</v>
      </c>
      <c r="F4944" s="22" t="s">
        <v>196</v>
      </c>
      <c r="G4944" s="22">
        <v>1</v>
      </c>
      <c r="H4944" s="20">
        <v>0.62895765304729601</v>
      </c>
      <c r="I4944" s="20">
        <v>1.4466892260939939</v>
      </c>
      <c r="J4944" s="19" t="s">
        <v>1962</v>
      </c>
      <c r="K4944" s="18">
        <v>9</v>
      </c>
      <c r="L4944" s="18">
        <v>0.44</v>
      </c>
      <c r="M4944" s="18" t="str">
        <f>IF(tbl_data[[#This Row],[PACK COUNT]]&gt;1,"Multipack","Single")</f>
        <v>Single</v>
      </c>
    </row>
    <row r="4945" spans="1:13">
      <c r="A4945" s="22" t="s">
        <v>646</v>
      </c>
      <c r="B4945" s="22" t="s">
        <v>646</v>
      </c>
      <c r="C4945" s="22" t="s">
        <v>1190</v>
      </c>
      <c r="D4945" s="22" t="s">
        <v>24</v>
      </c>
      <c r="E4945" s="22" t="s">
        <v>1641</v>
      </c>
      <c r="F4945" s="22" t="s">
        <v>191</v>
      </c>
      <c r="G4945" s="22">
        <v>1</v>
      </c>
      <c r="H4945" s="20">
        <v>0.18923740715798038</v>
      </c>
      <c r="I4945" s="20">
        <v>0.23719162688329093</v>
      </c>
      <c r="J4945" s="19" t="s">
        <v>1962</v>
      </c>
      <c r="K4945" s="18">
        <v>9</v>
      </c>
      <c r="L4945" s="18">
        <v>0.33</v>
      </c>
      <c r="M4945" s="18" t="str">
        <f>IF(tbl_data[[#This Row],[PACK COUNT]]&gt;1,"Multipack","Single")</f>
        <v>Single</v>
      </c>
    </row>
    <row r="4946" spans="1:13">
      <c r="A4946" s="22" t="s">
        <v>646</v>
      </c>
      <c r="B4946" s="22" t="s">
        <v>646</v>
      </c>
      <c r="C4946" s="22" t="s">
        <v>1190</v>
      </c>
      <c r="D4946" s="22" t="s">
        <v>24</v>
      </c>
      <c r="E4946" s="22" t="s">
        <v>1640</v>
      </c>
      <c r="F4946" s="22" t="s">
        <v>196</v>
      </c>
      <c r="G4946" s="22">
        <v>1</v>
      </c>
      <c r="H4946" s="20">
        <v>4.2476236979712874E-2</v>
      </c>
      <c r="I4946" s="20">
        <v>0.10691351062783783</v>
      </c>
      <c r="J4946" s="19" t="s">
        <v>1962</v>
      </c>
      <c r="K4946" s="18">
        <v>9</v>
      </c>
      <c r="L4946" s="18">
        <v>0.33</v>
      </c>
      <c r="M4946" s="18" t="str">
        <f>IF(tbl_data[[#This Row],[PACK COUNT]]&gt;1,"Multipack","Single")</f>
        <v>Single</v>
      </c>
    </row>
    <row r="4947" spans="1:13">
      <c r="A4947" s="22" t="s">
        <v>646</v>
      </c>
      <c r="B4947" s="22" t="s">
        <v>646</v>
      </c>
      <c r="C4947" s="22" t="s">
        <v>650</v>
      </c>
      <c r="D4947" s="22" t="s">
        <v>24</v>
      </c>
      <c r="E4947" s="22" t="s">
        <v>651</v>
      </c>
      <c r="F4947" s="22" t="s">
        <v>191</v>
      </c>
      <c r="G4947" s="22">
        <v>1</v>
      </c>
      <c r="H4947" s="20">
        <v>0.88554042740188776</v>
      </c>
      <c r="I4947" s="20">
        <v>1.4169112526686176</v>
      </c>
      <c r="J4947" s="19" t="s">
        <v>1962</v>
      </c>
      <c r="K4947" s="18">
        <v>9</v>
      </c>
      <c r="L4947" s="18">
        <v>0.5</v>
      </c>
      <c r="M4947" s="18" t="str">
        <f>IF(tbl_data[[#This Row],[PACK COUNT]]&gt;1,"Multipack","Single")</f>
        <v>Single</v>
      </c>
    </row>
    <row r="4948" spans="1:13">
      <c r="A4948" s="22" t="s">
        <v>646</v>
      </c>
      <c r="B4948" s="22" t="s">
        <v>646</v>
      </c>
      <c r="C4948" s="22" t="s">
        <v>650</v>
      </c>
      <c r="D4948" s="22" t="s">
        <v>24</v>
      </c>
      <c r="E4948" s="22" t="s">
        <v>649</v>
      </c>
      <c r="F4948" s="22" t="s">
        <v>196</v>
      </c>
      <c r="G4948" s="22">
        <v>1</v>
      </c>
      <c r="H4948" s="20">
        <v>0.51453191350119054</v>
      </c>
      <c r="I4948" s="20">
        <v>0.93896844927258027</v>
      </c>
      <c r="J4948" s="19" t="s">
        <v>1962</v>
      </c>
      <c r="K4948" s="18">
        <v>9</v>
      </c>
      <c r="L4948" s="18">
        <v>0.5</v>
      </c>
      <c r="M4948" s="18" t="str">
        <f>IF(tbl_data[[#This Row],[PACK COUNT]]&gt;1,"Multipack","Single")</f>
        <v>Single</v>
      </c>
    </row>
    <row r="4949" spans="1:13">
      <c r="A4949" s="22" t="s">
        <v>646</v>
      </c>
      <c r="B4949" s="22" t="s">
        <v>646</v>
      </c>
      <c r="C4949" s="22" t="s">
        <v>1099</v>
      </c>
      <c r="D4949" s="22" t="s">
        <v>24</v>
      </c>
      <c r="E4949" s="22" t="s">
        <v>1461</v>
      </c>
      <c r="F4949" s="22" t="s">
        <v>191</v>
      </c>
      <c r="G4949" s="22">
        <v>1</v>
      </c>
      <c r="H4949" s="20">
        <v>0.13463699890135936</v>
      </c>
      <c r="I4949" s="20">
        <v>0.27466877361600639</v>
      </c>
      <c r="J4949" s="19" t="s">
        <v>1962</v>
      </c>
      <c r="K4949" s="18">
        <v>9</v>
      </c>
      <c r="L4949" s="18">
        <v>0.33</v>
      </c>
      <c r="M4949" s="18" t="str">
        <f>IF(tbl_data[[#This Row],[PACK COUNT]]&gt;1,"Multipack","Single")</f>
        <v>Single</v>
      </c>
    </row>
    <row r="4950" spans="1:13">
      <c r="A4950" s="22" t="s">
        <v>646</v>
      </c>
      <c r="B4950" s="22" t="s">
        <v>646</v>
      </c>
      <c r="C4950" s="22" t="s">
        <v>648</v>
      </c>
      <c r="D4950" s="22" t="s">
        <v>24</v>
      </c>
      <c r="E4950" s="22" t="s">
        <v>647</v>
      </c>
      <c r="F4950" s="22" t="s">
        <v>191</v>
      </c>
      <c r="G4950" s="22">
        <v>1</v>
      </c>
      <c r="H4950" s="20">
        <v>2.8778479915388213</v>
      </c>
      <c r="I4950" s="20">
        <v>4.9637227359348364</v>
      </c>
      <c r="J4950" s="19" t="s">
        <v>1962</v>
      </c>
      <c r="K4950" s="18">
        <v>9</v>
      </c>
      <c r="L4950" s="18">
        <v>0.5</v>
      </c>
      <c r="M4950" s="18" t="str">
        <f>IF(tbl_data[[#This Row],[PACK COUNT]]&gt;1,"Multipack","Single")</f>
        <v>Single</v>
      </c>
    </row>
    <row r="4951" spans="1:13">
      <c r="A4951" s="22" t="s">
        <v>646</v>
      </c>
      <c r="B4951" s="22" t="s">
        <v>645</v>
      </c>
      <c r="C4951" s="22" t="s">
        <v>64</v>
      </c>
      <c r="D4951" s="22" t="s">
        <v>24</v>
      </c>
      <c r="E4951" s="22" t="s">
        <v>1382</v>
      </c>
      <c r="F4951" s="22" t="s">
        <v>191</v>
      </c>
      <c r="G4951" s="22">
        <v>1</v>
      </c>
      <c r="H4951" s="20">
        <v>2.322188254974392E-2</v>
      </c>
      <c r="I4951" s="20">
        <v>3.4874993416354534E-2</v>
      </c>
      <c r="J4951" s="19" t="s">
        <v>1962</v>
      </c>
      <c r="K4951" s="18">
        <v>9</v>
      </c>
      <c r="L4951" s="18">
        <v>0.5</v>
      </c>
      <c r="M4951" s="18" t="str">
        <f>IF(tbl_data[[#This Row],[PACK COUNT]]&gt;1,"Multipack","Single")</f>
        <v>Single</v>
      </c>
    </row>
    <row r="4952" spans="1:13">
      <c r="A4952" s="22" t="s">
        <v>646</v>
      </c>
      <c r="B4952" s="22" t="s">
        <v>645</v>
      </c>
      <c r="C4952" s="22" t="s">
        <v>64</v>
      </c>
      <c r="D4952" s="22" t="s">
        <v>24</v>
      </c>
      <c r="E4952" s="22" t="s">
        <v>644</v>
      </c>
      <c r="F4952" s="22" t="s">
        <v>196</v>
      </c>
      <c r="G4952" s="22">
        <v>1</v>
      </c>
      <c r="H4952" s="20">
        <v>0.28900814912826361</v>
      </c>
      <c r="I4952" s="20">
        <v>0.48551564455139529</v>
      </c>
      <c r="J4952" s="19" t="s">
        <v>1962</v>
      </c>
      <c r="K4952" s="18">
        <v>9</v>
      </c>
      <c r="L4952" s="18">
        <v>0.65</v>
      </c>
      <c r="M4952" s="18" t="str">
        <f>IF(tbl_data[[#This Row],[PACK COUNT]]&gt;1,"Multipack","Single")</f>
        <v>Single</v>
      </c>
    </row>
    <row r="4953" spans="1:13">
      <c r="A4953" s="22" t="s">
        <v>636</v>
      </c>
      <c r="B4953" s="22" t="s">
        <v>635</v>
      </c>
      <c r="C4953" s="22" t="s">
        <v>24</v>
      </c>
      <c r="D4953" s="22" t="s">
        <v>24</v>
      </c>
      <c r="E4953" s="22" t="s">
        <v>1193</v>
      </c>
      <c r="F4953" s="22" t="s">
        <v>191</v>
      </c>
      <c r="G4953" s="22">
        <v>1</v>
      </c>
      <c r="H4953" s="20">
        <v>2.4040135001397709</v>
      </c>
      <c r="I4953" s="20">
        <v>3.7333291153236936</v>
      </c>
      <c r="J4953" s="19" t="s">
        <v>1962</v>
      </c>
      <c r="K4953" s="18">
        <v>9</v>
      </c>
      <c r="L4953" s="18">
        <v>0.5</v>
      </c>
      <c r="M4953" s="18" t="str">
        <f>IF(tbl_data[[#This Row],[PACK COUNT]]&gt;1,"Multipack","Single")</f>
        <v>Single</v>
      </c>
    </row>
    <row r="4954" spans="1:13">
      <c r="A4954" s="22" t="s">
        <v>633</v>
      </c>
      <c r="B4954" s="22" t="s">
        <v>632</v>
      </c>
      <c r="C4954" s="22" t="s">
        <v>631</v>
      </c>
      <c r="D4954" s="22" t="s">
        <v>71</v>
      </c>
      <c r="E4954" s="22" t="s">
        <v>630</v>
      </c>
      <c r="F4954" s="22" t="s">
        <v>196</v>
      </c>
      <c r="G4954" s="22">
        <v>1</v>
      </c>
      <c r="H4954" s="20">
        <v>3.9224374809685263E-2</v>
      </c>
      <c r="I4954" s="20">
        <v>5.5387472468263435E-2</v>
      </c>
      <c r="J4954" s="19" t="s">
        <v>1962</v>
      </c>
      <c r="K4954" s="18">
        <v>9</v>
      </c>
      <c r="L4954" s="18">
        <v>0.5</v>
      </c>
      <c r="M4954" s="18" t="str">
        <f>IF(tbl_data[[#This Row],[PACK COUNT]]&gt;1,"Multipack","Single")</f>
        <v>Single</v>
      </c>
    </row>
    <row r="4955" spans="1:13">
      <c r="A4955" s="22" t="s">
        <v>633</v>
      </c>
      <c r="B4955" s="22" t="s">
        <v>632</v>
      </c>
      <c r="C4955" s="22" t="s">
        <v>631</v>
      </c>
      <c r="D4955" s="22" t="s">
        <v>71</v>
      </c>
      <c r="E4955" s="22" t="s">
        <v>630</v>
      </c>
      <c r="F4955" s="22" t="s">
        <v>196</v>
      </c>
      <c r="G4955" s="22">
        <v>1</v>
      </c>
      <c r="H4955" s="20">
        <v>0.24196455521791874</v>
      </c>
      <c r="I4955" s="20">
        <v>0.34800621659021413</v>
      </c>
      <c r="J4955" s="19" t="s">
        <v>1962</v>
      </c>
      <c r="K4955" s="18">
        <v>9</v>
      </c>
      <c r="L4955" s="18">
        <v>0.5</v>
      </c>
      <c r="M4955" s="18" t="str">
        <f>IF(tbl_data[[#This Row],[PACK COUNT]]&gt;1,"Multipack","Single")</f>
        <v>Single</v>
      </c>
    </row>
    <row r="4956" spans="1:13">
      <c r="A4956" s="22" t="s">
        <v>1354</v>
      </c>
      <c r="B4956" s="22" t="s">
        <v>1610</v>
      </c>
      <c r="C4956" s="22" t="s">
        <v>59</v>
      </c>
      <c r="D4956" s="22" t="s">
        <v>24</v>
      </c>
      <c r="E4956" s="22" t="s">
        <v>1667</v>
      </c>
      <c r="F4956" s="22" t="s">
        <v>196</v>
      </c>
      <c r="G4956" s="22">
        <v>1</v>
      </c>
      <c r="H4956" s="20">
        <v>0.14827324457954016</v>
      </c>
      <c r="I4956" s="20">
        <v>0.4782164710511338</v>
      </c>
      <c r="J4956" s="19" t="s">
        <v>1962</v>
      </c>
      <c r="K4956" s="18">
        <v>9</v>
      </c>
      <c r="L4956" s="18">
        <v>0.33</v>
      </c>
      <c r="M4956" s="18" t="str">
        <f>IF(tbl_data[[#This Row],[PACK COUNT]]&gt;1,"Multipack","Single")</f>
        <v>Single</v>
      </c>
    </row>
    <row r="4957" spans="1:13">
      <c r="A4957" s="22" t="s">
        <v>1354</v>
      </c>
      <c r="B4957" s="22" t="s">
        <v>1610</v>
      </c>
      <c r="C4957" s="22" t="s">
        <v>474</v>
      </c>
      <c r="D4957" s="22" t="s">
        <v>24</v>
      </c>
      <c r="E4957" s="22" t="s">
        <v>1639</v>
      </c>
      <c r="F4957" s="22" t="s">
        <v>196</v>
      </c>
      <c r="G4957" s="22">
        <v>1</v>
      </c>
      <c r="H4957" s="20">
        <v>0.1415291366267937</v>
      </c>
      <c r="I4957" s="20">
        <v>0.46017249376069636</v>
      </c>
      <c r="J4957" s="19" t="s">
        <v>1962</v>
      </c>
      <c r="K4957" s="18">
        <v>9</v>
      </c>
      <c r="L4957" s="18">
        <v>0.33</v>
      </c>
      <c r="M4957" s="18" t="str">
        <f>IF(tbl_data[[#This Row],[PACK COUNT]]&gt;1,"Multipack","Single")</f>
        <v>Single</v>
      </c>
    </row>
    <row r="4958" spans="1:13">
      <c r="A4958" s="22" t="s">
        <v>1354</v>
      </c>
      <c r="B4958" s="22" t="s">
        <v>1610</v>
      </c>
      <c r="C4958" s="22" t="s">
        <v>1609</v>
      </c>
      <c r="D4958" s="22" t="s">
        <v>110</v>
      </c>
      <c r="E4958" s="22" t="s">
        <v>1608</v>
      </c>
      <c r="F4958" s="22" t="s">
        <v>196</v>
      </c>
      <c r="G4958" s="22">
        <v>1</v>
      </c>
      <c r="H4958" s="20">
        <v>0.17188074916961263</v>
      </c>
      <c r="I4958" s="20">
        <v>0.59403222938778355</v>
      </c>
      <c r="J4958" s="19" t="s">
        <v>1962</v>
      </c>
      <c r="K4958" s="18">
        <v>9</v>
      </c>
      <c r="L4958" s="18">
        <v>0.33</v>
      </c>
      <c r="M4958" s="18" t="str">
        <f>IF(tbl_data[[#This Row],[PACK COUNT]]&gt;1,"Multipack","Single")</f>
        <v>Single</v>
      </c>
    </row>
    <row r="4959" spans="1:13">
      <c r="A4959" s="22" t="s">
        <v>1192</v>
      </c>
      <c r="B4959" s="22" t="s">
        <v>1191</v>
      </c>
      <c r="C4959" s="22" t="s">
        <v>1190</v>
      </c>
      <c r="D4959" s="22" t="s">
        <v>24</v>
      </c>
      <c r="E4959" s="22" t="s">
        <v>1189</v>
      </c>
      <c r="F4959" s="22" t="s">
        <v>196</v>
      </c>
      <c r="G4959" s="22">
        <v>1</v>
      </c>
      <c r="H4959" s="20">
        <v>0.10941370389104868</v>
      </c>
      <c r="I4959" s="20">
        <v>0.49416147698620899</v>
      </c>
      <c r="J4959" s="19" t="s">
        <v>1962</v>
      </c>
      <c r="K4959" s="18">
        <v>9</v>
      </c>
      <c r="L4959" s="18">
        <v>0.25</v>
      </c>
      <c r="M4959" s="18" t="str">
        <f>IF(tbl_data[[#This Row],[PACK COUNT]]&gt;1,"Multipack","Single")</f>
        <v>Single</v>
      </c>
    </row>
    <row r="4960" spans="1:13">
      <c r="A4960" s="22" t="s">
        <v>1192</v>
      </c>
      <c r="B4960" s="22" t="s">
        <v>1191</v>
      </c>
      <c r="C4960" s="22" t="s">
        <v>1607</v>
      </c>
      <c r="D4960" s="22" t="s">
        <v>24</v>
      </c>
      <c r="E4960" s="22" t="s">
        <v>1606</v>
      </c>
      <c r="F4960" s="22" t="s">
        <v>196</v>
      </c>
      <c r="G4960" s="22">
        <v>1</v>
      </c>
      <c r="H4960" s="20">
        <v>0.1226385739259678</v>
      </c>
      <c r="I4960" s="20">
        <v>0.56416626708605577</v>
      </c>
      <c r="J4960" s="19" t="s">
        <v>1962</v>
      </c>
      <c r="K4960" s="18">
        <v>9</v>
      </c>
      <c r="L4960" s="18">
        <v>0.25</v>
      </c>
      <c r="M4960" s="18" t="str">
        <f>IF(tbl_data[[#This Row],[PACK COUNT]]&gt;1,"Multipack","Single")</f>
        <v>Single</v>
      </c>
    </row>
    <row r="4961" spans="1:13">
      <c r="A4961" s="22" t="s">
        <v>1192</v>
      </c>
      <c r="B4961" s="22" t="s">
        <v>1191</v>
      </c>
      <c r="C4961" s="22" t="s">
        <v>1547</v>
      </c>
      <c r="D4961" s="22" t="s">
        <v>24</v>
      </c>
      <c r="E4961" s="22" t="s">
        <v>1546</v>
      </c>
      <c r="F4961" s="22" t="s">
        <v>196</v>
      </c>
      <c r="G4961" s="22">
        <v>1</v>
      </c>
      <c r="H4961" s="20">
        <v>6.5773846213330406E-2</v>
      </c>
      <c r="I4961" s="20">
        <v>0.29317497341343474</v>
      </c>
      <c r="J4961" s="19" t="s">
        <v>1962</v>
      </c>
      <c r="K4961" s="18">
        <v>9</v>
      </c>
      <c r="L4961" s="18">
        <v>0.25</v>
      </c>
      <c r="M4961" s="18" t="str">
        <f>IF(tbl_data[[#This Row],[PACK COUNT]]&gt;1,"Multipack","Single")</f>
        <v>Single</v>
      </c>
    </row>
    <row r="4962" spans="1:13">
      <c r="A4962" s="22" t="s">
        <v>1192</v>
      </c>
      <c r="B4962" s="22" t="s">
        <v>1191</v>
      </c>
      <c r="C4962" s="22" t="s">
        <v>1244</v>
      </c>
      <c r="D4962" s="22" t="s">
        <v>24</v>
      </c>
      <c r="E4962" s="22" t="s">
        <v>1277</v>
      </c>
      <c r="F4962" s="22" t="s">
        <v>196</v>
      </c>
      <c r="G4962" s="22">
        <v>1</v>
      </c>
      <c r="H4962" s="20">
        <v>0.22333993956809503</v>
      </c>
      <c r="I4962" s="20">
        <v>1.0342692520887247</v>
      </c>
      <c r="J4962" s="19" t="s">
        <v>1962</v>
      </c>
      <c r="K4962" s="18">
        <v>9</v>
      </c>
      <c r="L4962" s="18">
        <v>0.25</v>
      </c>
      <c r="M4962" s="18" t="str">
        <f>IF(tbl_data[[#This Row],[PACK COUNT]]&gt;1,"Multipack","Single")</f>
        <v>Single</v>
      </c>
    </row>
    <row r="4963" spans="1:13">
      <c r="A4963" s="22" t="s">
        <v>1192</v>
      </c>
      <c r="B4963" s="22" t="s">
        <v>1191</v>
      </c>
      <c r="C4963" s="22" t="s">
        <v>1244</v>
      </c>
      <c r="D4963" s="22" t="s">
        <v>24</v>
      </c>
      <c r="E4963" s="22" t="s">
        <v>1243</v>
      </c>
      <c r="F4963" s="22" t="s">
        <v>196</v>
      </c>
      <c r="G4963" s="22">
        <v>1</v>
      </c>
      <c r="H4963" s="20">
        <v>9.0405302616185443E-3</v>
      </c>
      <c r="I4963" s="20">
        <v>6.7586797859090025E-2</v>
      </c>
      <c r="J4963" s="19" t="s">
        <v>1962</v>
      </c>
      <c r="K4963" s="18">
        <v>9</v>
      </c>
      <c r="L4963" s="18">
        <v>0.75</v>
      </c>
      <c r="M4963" s="18" t="str">
        <f>IF(tbl_data[[#This Row],[PACK COUNT]]&gt;1,"Multipack","Single")</f>
        <v>Single</v>
      </c>
    </row>
    <row r="4964" spans="1:13">
      <c r="A4964" s="22" t="s">
        <v>622</v>
      </c>
      <c r="B4964" s="22" t="s">
        <v>621</v>
      </c>
      <c r="C4964" s="22" t="s">
        <v>621</v>
      </c>
      <c r="D4964" s="22" t="s">
        <v>24</v>
      </c>
      <c r="E4964" s="22" t="s">
        <v>620</v>
      </c>
      <c r="F4964" s="22" t="s">
        <v>196</v>
      </c>
      <c r="G4964" s="22">
        <v>1</v>
      </c>
      <c r="H4964" s="20">
        <v>4.94696589786933E-2</v>
      </c>
      <c r="I4964" s="20">
        <v>0.10241911257672998</v>
      </c>
      <c r="J4964" s="19" t="s">
        <v>1962</v>
      </c>
      <c r="K4964" s="18">
        <v>9</v>
      </c>
      <c r="L4964" s="18">
        <v>0.5</v>
      </c>
      <c r="M4964" s="18" t="str">
        <f>IF(tbl_data[[#This Row],[PACK COUNT]]&gt;1,"Multipack","Single")</f>
        <v>Single</v>
      </c>
    </row>
    <row r="4965" spans="1:13">
      <c r="A4965" s="22" t="s">
        <v>622</v>
      </c>
      <c r="B4965" s="22" t="s">
        <v>621</v>
      </c>
      <c r="C4965" s="22" t="s">
        <v>430</v>
      </c>
      <c r="D4965" s="22" t="s">
        <v>24</v>
      </c>
      <c r="E4965" s="22" t="s">
        <v>1561</v>
      </c>
      <c r="F4965" s="22" t="s">
        <v>196</v>
      </c>
      <c r="G4965" s="22">
        <v>1</v>
      </c>
      <c r="H4965" s="20">
        <v>3.2166247464110578E-2</v>
      </c>
      <c r="I4965" s="20">
        <v>5.2621459578390491E-2</v>
      </c>
      <c r="J4965" s="19" t="s">
        <v>1962</v>
      </c>
      <c r="K4965" s="18">
        <v>9</v>
      </c>
      <c r="L4965" s="18">
        <v>0.5</v>
      </c>
      <c r="M4965" s="18" t="str">
        <f>IF(tbl_data[[#This Row],[PACK COUNT]]&gt;1,"Multipack","Single")</f>
        <v>Single</v>
      </c>
    </row>
    <row r="4966" spans="1:13">
      <c r="A4966" s="22" t="s">
        <v>1702</v>
      </c>
      <c r="B4966" s="22" t="s">
        <v>1701</v>
      </c>
      <c r="C4966" s="22" t="s">
        <v>1704</v>
      </c>
      <c r="D4966" s="22" t="s">
        <v>110</v>
      </c>
      <c r="E4966" s="22" t="s">
        <v>1703</v>
      </c>
      <c r="F4966" s="22" t="s">
        <v>203</v>
      </c>
      <c r="G4966" s="22">
        <v>1</v>
      </c>
      <c r="H4966" s="20">
        <v>4.374815253366094E-2</v>
      </c>
      <c r="I4966" s="20">
        <v>5.7274494682807549E-2</v>
      </c>
      <c r="J4966" s="19" t="s">
        <v>1962</v>
      </c>
      <c r="K4966" s="18">
        <v>9</v>
      </c>
      <c r="L4966" s="18">
        <v>0.9</v>
      </c>
      <c r="M4966" s="18" t="str">
        <f>IF(tbl_data[[#This Row],[PACK COUNT]]&gt;1,"Multipack","Single")</f>
        <v>Single</v>
      </c>
    </row>
    <row r="4967" spans="1:13">
      <c r="A4967" s="22" t="s">
        <v>1702</v>
      </c>
      <c r="B4967" s="22" t="s">
        <v>1701</v>
      </c>
      <c r="C4967" s="22" t="s">
        <v>110</v>
      </c>
      <c r="D4967" s="22" t="s">
        <v>110</v>
      </c>
      <c r="E4967" s="22" t="s">
        <v>1700</v>
      </c>
      <c r="F4967" s="22" t="s">
        <v>203</v>
      </c>
      <c r="G4967" s="22">
        <v>1</v>
      </c>
      <c r="H4967" s="20">
        <v>1.0634350442133404E-2</v>
      </c>
      <c r="I4967" s="20">
        <v>1.2986051552260553E-2</v>
      </c>
      <c r="J4967" s="19" t="s">
        <v>1962</v>
      </c>
      <c r="K4967" s="18">
        <v>9</v>
      </c>
      <c r="L4967" s="18">
        <v>0.66</v>
      </c>
      <c r="M4967" s="18" t="str">
        <f>IF(tbl_data[[#This Row],[PACK COUNT]]&gt;1,"Multipack","Single")</f>
        <v>Single</v>
      </c>
    </row>
    <row r="4968" spans="1:13">
      <c r="A4968" s="22" t="s">
        <v>1702</v>
      </c>
      <c r="B4968" s="22" t="s">
        <v>1728</v>
      </c>
      <c r="C4968" s="22" t="s">
        <v>1704</v>
      </c>
      <c r="D4968" s="22" t="s">
        <v>110</v>
      </c>
      <c r="E4968" s="22" t="s">
        <v>1727</v>
      </c>
      <c r="F4968" s="22" t="s">
        <v>203</v>
      </c>
      <c r="G4968" s="22">
        <v>1</v>
      </c>
      <c r="H4968" s="20">
        <v>5.6540795551741817E-2</v>
      </c>
      <c r="I4968" s="20">
        <v>6.7978709245849922E-2</v>
      </c>
      <c r="J4968" s="19" t="s">
        <v>1962</v>
      </c>
      <c r="K4968" s="18">
        <v>9</v>
      </c>
      <c r="L4968" s="18">
        <v>0.66</v>
      </c>
      <c r="M4968" s="18" t="str">
        <f>IF(tbl_data[[#This Row],[PACK COUNT]]&gt;1,"Multipack","Single")</f>
        <v>Single</v>
      </c>
    </row>
    <row r="4969" spans="1:13">
      <c r="A4969" s="22" t="s">
        <v>1504</v>
      </c>
      <c r="B4969" s="22" t="s">
        <v>1523</v>
      </c>
      <c r="C4969" s="22" t="s">
        <v>58</v>
      </c>
      <c r="D4969" s="22" t="s">
        <v>24</v>
      </c>
      <c r="E4969" s="22" t="s">
        <v>1522</v>
      </c>
      <c r="F4969" s="22" t="s">
        <v>196</v>
      </c>
      <c r="G4969" s="22">
        <v>1</v>
      </c>
      <c r="H4969" s="20">
        <v>8.3122194306814917E-2</v>
      </c>
      <c r="I4969" s="20">
        <v>0.31643567455751676</v>
      </c>
      <c r="J4969" s="19" t="s">
        <v>1962</v>
      </c>
      <c r="K4969" s="18">
        <v>9</v>
      </c>
      <c r="L4969" s="18">
        <v>0.75</v>
      </c>
      <c r="M4969" s="18" t="str">
        <f>IF(tbl_data[[#This Row],[PACK COUNT]]&gt;1,"Multipack","Single")</f>
        <v>Single</v>
      </c>
    </row>
    <row r="4970" spans="1:13">
      <c r="A4970" s="22" t="s">
        <v>1504</v>
      </c>
      <c r="B4970" s="22" t="s">
        <v>1523</v>
      </c>
      <c r="C4970" s="22" t="s">
        <v>59</v>
      </c>
      <c r="D4970" s="22" t="s">
        <v>24</v>
      </c>
      <c r="E4970" s="22" t="s">
        <v>1638</v>
      </c>
      <c r="F4970" s="22" t="s">
        <v>196</v>
      </c>
      <c r="G4970" s="22">
        <v>1</v>
      </c>
      <c r="H4970" s="20">
        <v>2.0411127820477347E-2</v>
      </c>
      <c r="I4970" s="20">
        <v>8.6867479097108471E-2</v>
      </c>
      <c r="J4970" s="19" t="s">
        <v>1962</v>
      </c>
      <c r="K4970" s="18">
        <v>9</v>
      </c>
      <c r="L4970" s="18">
        <v>0.75</v>
      </c>
      <c r="M4970" s="18" t="str">
        <f>IF(tbl_data[[#This Row],[PACK COUNT]]&gt;1,"Multipack","Single")</f>
        <v>Single</v>
      </c>
    </row>
    <row r="4971" spans="1:13">
      <c r="A4971" s="22" t="s">
        <v>617</v>
      </c>
      <c r="B4971" s="22" t="s">
        <v>616</v>
      </c>
      <c r="C4971" s="22" t="s">
        <v>616</v>
      </c>
      <c r="D4971" s="22" t="s">
        <v>24</v>
      </c>
      <c r="E4971" s="22" t="s">
        <v>1637</v>
      </c>
      <c r="F4971" s="22" t="s">
        <v>191</v>
      </c>
      <c r="G4971" s="22">
        <v>1</v>
      </c>
      <c r="H4971" s="20">
        <v>2.1285234112882731E-2</v>
      </c>
      <c r="I4971" s="20">
        <v>5.0983170279786848E-2</v>
      </c>
      <c r="J4971" s="19" t="s">
        <v>1962</v>
      </c>
      <c r="K4971" s="18">
        <v>9</v>
      </c>
      <c r="L4971" s="18">
        <v>0.33</v>
      </c>
      <c r="M4971" s="18" t="str">
        <f>IF(tbl_data[[#This Row],[PACK COUNT]]&gt;1,"Multipack","Single")</f>
        <v>Single</v>
      </c>
    </row>
    <row r="4972" spans="1:13">
      <c r="A4972" s="22" t="s">
        <v>617</v>
      </c>
      <c r="B4972" s="22" t="s">
        <v>616</v>
      </c>
      <c r="C4972" s="22" t="s">
        <v>616</v>
      </c>
      <c r="D4972" s="22" t="s">
        <v>24</v>
      </c>
      <c r="E4972" s="22" t="s">
        <v>619</v>
      </c>
      <c r="F4972" s="22" t="s">
        <v>196</v>
      </c>
      <c r="G4972" s="22">
        <v>1</v>
      </c>
      <c r="H4972" s="20">
        <v>9.3016315768954597E-3</v>
      </c>
      <c r="I4972" s="20">
        <v>2.4951047133839877E-2</v>
      </c>
      <c r="J4972" s="19" t="s">
        <v>1962</v>
      </c>
      <c r="K4972" s="18">
        <v>9</v>
      </c>
      <c r="L4972" s="18">
        <v>0.33</v>
      </c>
      <c r="M4972" s="18" t="str">
        <f>IF(tbl_data[[#This Row],[PACK COUNT]]&gt;1,"Multipack","Single")</f>
        <v>Single</v>
      </c>
    </row>
    <row r="4973" spans="1:13">
      <c r="A4973" s="22" t="s">
        <v>617</v>
      </c>
      <c r="B4973" s="22" t="s">
        <v>616</v>
      </c>
      <c r="C4973" s="22" t="s">
        <v>616</v>
      </c>
      <c r="D4973" s="22" t="s">
        <v>24</v>
      </c>
      <c r="E4973" s="22" t="s">
        <v>618</v>
      </c>
      <c r="F4973" s="22" t="s">
        <v>196</v>
      </c>
      <c r="G4973" s="22">
        <v>1</v>
      </c>
      <c r="H4973" s="20">
        <v>4.7942906106373133</v>
      </c>
      <c r="I4973" s="20">
        <v>11.946385605646551</v>
      </c>
      <c r="J4973" s="19" t="s">
        <v>1962</v>
      </c>
      <c r="K4973" s="18">
        <v>9</v>
      </c>
      <c r="L4973" s="18">
        <v>0.5</v>
      </c>
      <c r="M4973" s="18" t="str">
        <f>IF(tbl_data[[#This Row],[PACK COUNT]]&gt;1,"Multipack","Single")</f>
        <v>Single</v>
      </c>
    </row>
    <row r="4974" spans="1:13">
      <c r="A4974" s="22" t="s">
        <v>610</v>
      </c>
      <c r="B4974" s="22" t="s">
        <v>613</v>
      </c>
      <c r="C4974" s="22" t="s">
        <v>608</v>
      </c>
      <c r="D4974" s="22" t="s">
        <v>24</v>
      </c>
      <c r="E4974" s="22" t="s">
        <v>614</v>
      </c>
      <c r="F4974" s="22" t="s">
        <v>196</v>
      </c>
      <c r="G4974" s="22">
        <v>1</v>
      </c>
      <c r="H4974" s="20">
        <v>0.1464882904266698</v>
      </c>
      <c r="I4974" s="20">
        <v>0.42402267122677756</v>
      </c>
      <c r="J4974" s="19" t="s">
        <v>1962</v>
      </c>
      <c r="K4974" s="18">
        <v>9</v>
      </c>
      <c r="L4974" s="18">
        <v>1</v>
      </c>
      <c r="M4974" s="18" t="str">
        <f>IF(tbl_data[[#This Row],[PACK COUNT]]&gt;1,"Multipack","Single")</f>
        <v>Single</v>
      </c>
    </row>
    <row r="4975" spans="1:13">
      <c r="A4975" s="22" t="s">
        <v>610</v>
      </c>
      <c r="B4975" s="22" t="s">
        <v>613</v>
      </c>
      <c r="C4975" s="22" t="s">
        <v>612</v>
      </c>
      <c r="D4975" s="22" t="s">
        <v>24</v>
      </c>
      <c r="E4975" s="22" t="s">
        <v>611</v>
      </c>
      <c r="F4975" s="22" t="s">
        <v>196</v>
      </c>
      <c r="G4975" s="22">
        <v>1</v>
      </c>
      <c r="H4975" s="20">
        <v>0.12330033446749709</v>
      </c>
      <c r="I4975" s="20">
        <v>0.36696990222567949</v>
      </c>
      <c r="J4975" s="19" t="s">
        <v>1962</v>
      </c>
      <c r="K4975" s="18">
        <v>9</v>
      </c>
      <c r="L4975" s="18">
        <v>1</v>
      </c>
      <c r="M4975" s="18" t="str">
        <f>IF(tbl_data[[#This Row],[PACK COUNT]]&gt;1,"Multipack","Single")</f>
        <v>Single</v>
      </c>
    </row>
    <row r="4976" spans="1:13">
      <c r="A4976" s="22" t="s">
        <v>1699</v>
      </c>
      <c r="B4976" s="22" t="s">
        <v>1699</v>
      </c>
      <c r="C4976" s="22" t="s">
        <v>1698</v>
      </c>
      <c r="D4976" s="22" t="s">
        <v>24</v>
      </c>
      <c r="E4976" s="22" t="s">
        <v>1697</v>
      </c>
      <c r="F4976" s="22" t="s">
        <v>196</v>
      </c>
      <c r="G4976" s="22">
        <v>12</v>
      </c>
      <c r="H4976" s="20">
        <v>1.961121722530121</v>
      </c>
      <c r="I4976" s="20">
        <v>2.3312870845876166</v>
      </c>
      <c r="J4976" s="19" t="s">
        <v>1962</v>
      </c>
      <c r="K4976" s="18">
        <v>9</v>
      </c>
      <c r="L4976" s="18">
        <v>0.25</v>
      </c>
      <c r="M4976" s="18" t="str">
        <f>IF(tbl_data[[#This Row],[PACK COUNT]]&gt;1,"Multipack","Single")</f>
        <v>Multipack</v>
      </c>
    </row>
    <row r="4977" spans="1:13">
      <c r="A4977" s="22" t="s">
        <v>606</v>
      </c>
      <c r="B4977" s="22" t="s">
        <v>1481</v>
      </c>
      <c r="C4977" s="22" t="s">
        <v>81</v>
      </c>
      <c r="D4977" s="22" t="s">
        <v>24</v>
      </c>
      <c r="E4977" s="22" t="s">
        <v>1480</v>
      </c>
      <c r="F4977" s="22" t="s">
        <v>196</v>
      </c>
      <c r="G4977" s="22">
        <v>1</v>
      </c>
      <c r="H4977" s="20">
        <v>1.1092170510989359E-3</v>
      </c>
      <c r="I4977" s="20">
        <v>4.2897144206829243E-3</v>
      </c>
      <c r="J4977" s="19" t="s">
        <v>1962</v>
      </c>
      <c r="K4977" s="18">
        <v>9</v>
      </c>
      <c r="L4977" s="18">
        <v>0.33</v>
      </c>
      <c r="M4977" s="18" t="str">
        <f>IF(tbl_data[[#This Row],[PACK COUNT]]&gt;1,"Multipack","Single")</f>
        <v>Single</v>
      </c>
    </row>
    <row r="4978" spans="1:13">
      <c r="A4978" s="22" t="s">
        <v>606</v>
      </c>
      <c r="B4978" s="22" t="s">
        <v>605</v>
      </c>
      <c r="C4978" s="22" t="s">
        <v>605</v>
      </c>
      <c r="D4978" s="22" t="s">
        <v>24</v>
      </c>
      <c r="E4978" s="22" t="s">
        <v>604</v>
      </c>
      <c r="F4978" s="22" t="s">
        <v>196</v>
      </c>
      <c r="G4978" s="22">
        <v>1</v>
      </c>
      <c r="H4978" s="20">
        <v>7.0162768129240854E-2</v>
      </c>
      <c r="I4978" s="20">
        <v>0.22143429197827461</v>
      </c>
      <c r="J4978" s="19" t="s">
        <v>1962</v>
      </c>
      <c r="K4978" s="18">
        <v>9</v>
      </c>
      <c r="L4978" s="18">
        <v>0.33</v>
      </c>
      <c r="M4978" s="18" t="str">
        <f>IF(tbl_data[[#This Row],[PACK COUNT]]&gt;1,"Multipack","Single")</f>
        <v>Single</v>
      </c>
    </row>
    <row r="4979" spans="1:13">
      <c r="A4979" s="22" t="s">
        <v>602</v>
      </c>
      <c r="B4979" s="22" t="s">
        <v>601</v>
      </c>
      <c r="C4979" s="22" t="s">
        <v>600</v>
      </c>
      <c r="D4979" s="22" t="s">
        <v>24</v>
      </c>
      <c r="E4979" s="22" t="s">
        <v>599</v>
      </c>
      <c r="F4979" s="22" t="s">
        <v>196</v>
      </c>
      <c r="G4979" s="22">
        <v>1</v>
      </c>
      <c r="H4979" s="20">
        <v>2.0553781776587021</v>
      </c>
      <c r="I4979" s="20">
        <v>8.9689334310823057</v>
      </c>
      <c r="J4979" s="19" t="s">
        <v>1962</v>
      </c>
      <c r="K4979" s="18">
        <v>9</v>
      </c>
      <c r="L4979" s="18">
        <v>0.36</v>
      </c>
      <c r="M4979" s="18" t="str">
        <f>IF(tbl_data[[#This Row],[PACK COUNT]]&gt;1,"Multipack","Single")</f>
        <v>Single</v>
      </c>
    </row>
    <row r="4980" spans="1:13">
      <c r="A4980" s="22" t="s">
        <v>602</v>
      </c>
      <c r="B4980" s="22" t="s">
        <v>1545</v>
      </c>
      <c r="C4980" s="22" t="s">
        <v>1545</v>
      </c>
      <c r="D4980" s="22" t="s">
        <v>24</v>
      </c>
      <c r="E4980" s="22" t="s">
        <v>1544</v>
      </c>
      <c r="F4980" s="22" t="s">
        <v>196</v>
      </c>
      <c r="G4980" s="22">
        <v>1</v>
      </c>
      <c r="H4980" s="20">
        <v>9.1455694314096531E-2</v>
      </c>
      <c r="I4980" s="20">
        <v>0.44891066646427585</v>
      </c>
      <c r="J4980" s="19" t="s">
        <v>1962</v>
      </c>
      <c r="K4980" s="18">
        <v>9</v>
      </c>
      <c r="L4980" s="18">
        <v>0.33</v>
      </c>
      <c r="M4980" s="18" t="str">
        <f>IF(tbl_data[[#This Row],[PACK COUNT]]&gt;1,"Multipack","Single")</f>
        <v>Single</v>
      </c>
    </row>
    <row r="4981" spans="1:13">
      <c r="A4981" s="22" t="s">
        <v>591</v>
      </c>
      <c r="B4981" s="22" t="s">
        <v>1409</v>
      </c>
      <c r="C4981" s="22" t="s">
        <v>1408</v>
      </c>
      <c r="D4981" s="22" t="s">
        <v>24</v>
      </c>
      <c r="E4981" s="22" t="s">
        <v>1407</v>
      </c>
      <c r="F4981" s="22" t="s">
        <v>196</v>
      </c>
      <c r="G4981" s="22">
        <v>1</v>
      </c>
      <c r="H4981" s="20">
        <v>4.4490589030004794E-2</v>
      </c>
      <c r="I4981" s="20">
        <v>9.763197392014368E-2</v>
      </c>
      <c r="J4981" s="19" t="s">
        <v>1962</v>
      </c>
      <c r="K4981" s="18">
        <v>9</v>
      </c>
      <c r="L4981" s="18">
        <v>0.5</v>
      </c>
      <c r="M4981" s="18" t="str">
        <f>IF(tbl_data[[#This Row],[PACK COUNT]]&gt;1,"Multipack","Single")</f>
        <v>Single</v>
      </c>
    </row>
    <row r="4982" spans="1:13">
      <c r="A4982" s="22" t="s">
        <v>591</v>
      </c>
      <c r="B4982" s="22" t="s">
        <v>1409</v>
      </c>
      <c r="C4982" s="22" t="s">
        <v>1437</v>
      </c>
      <c r="D4982" s="22" t="s">
        <v>24</v>
      </c>
      <c r="E4982" s="22" t="s">
        <v>1436</v>
      </c>
      <c r="F4982" s="22" t="s">
        <v>196</v>
      </c>
      <c r="G4982" s="22">
        <v>1</v>
      </c>
      <c r="H4982" s="20">
        <v>1.7564971884244194E-2</v>
      </c>
      <c r="I4982" s="20">
        <v>4.465550863402757E-2</v>
      </c>
      <c r="J4982" s="19" t="s">
        <v>1962</v>
      </c>
      <c r="K4982" s="18">
        <v>9</v>
      </c>
      <c r="L4982" s="18">
        <v>0.5</v>
      </c>
      <c r="M4982" s="18" t="str">
        <f>IF(tbl_data[[#This Row],[PACK COUNT]]&gt;1,"Multipack","Single")</f>
        <v>Single</v>
      </c>
    </row>
    <row r="4983" spans="1:13">
      <c r="A4983" s="22" t="s">
        <v>591</v>
      </c>
      <c r="B4983" s="22" t="s">
        <v>1409</v>
      </c>
      <c r="C4983" s="22" t="s">
        <v>1460</v>
      </c>
      <c r="D4983" s="22" t="s">
        <v>24</v>
      </c>
      <c r="E4983" s="22" t="s">
        <v>1459</v>
      </c>
      <c r="F4983" s="22" t="s">
        <v>196</v>
      </c>
      <c r="G4983" s="22">
        <v>1</v>
      </c>
      <c r="H4983" s="20">
        <v>2.562878981984713E-2</v>
      </c>
      <c r="I4983" s="20">
        <v>5.6246208452429655E-2</v>
      </c>
      <c r="J4983" s="19" t="s">
        <v>1962</v>
      </c>
      <c r="K4983" s="18">
        <v>9</v>
      </c>
      <c r="L4983" s="18">
        <v>0.5</v>
      </c>
      <c r="M4983" s="18" t="str">
        <f>IF(tbl_data[[#This Row],[PACK COUNT]]&gt;1,"Multipack","Single")</f>
        <v>Single</v>
      </c>
    </row>
    <row r="4984" spans="1:13">
      <c r="A4984" s="22" t="s">
        <v>591</v>
      </c>
      <c r="B4984" s="22" t="s">
        <v>594</v>
      </c>
      <c r="C4984" s="22" t="s">
        <v>597</v>
      </c>
      <c r="D4984" s="22" t="s">
        <v>71</v>
      </c>
      <c r="E4984" s="22" t="s">
        <v>596</v>
      </c>
      <c r="F4984" s="22" t="s">
        <v>196</v>
      </c>
      <c r="G4984" s="22">
        <v>1</v>
      </c>
      <c r="H4984" s="20">
        <v>1.5263343436361108</v>
      </c>
      <c r="I4984" s="20">
        <v>3.1220732906322608</v>
      </c>
      <c r="J4984" s="19" t="s">
        <v>1962</v>
      </c>
      <c r="K4984" s="18">
        <v>9</v>
      </c>
      <c r="L4984" s="18">
        <v>0.5</v>
      </c>
      <c r="M4984" s="18" t="str">
        <f>IF(tbl_data[[#This Row],[PACK COUNT]]&gt;1,"Multipack","Single")</f>
        <v>Single</v>
      </c>
    </row>
    <row r="4985" spans="1:13">
      <c r="A4985" s="22" t="s">
        <v>591</v>
      </c>
      <c r="B4985" s="22" t="s">
        <v>594</v>
      </c>
      <c r="C4985" s="22" t="s">
        <v>593</v>
      </c>
      <c r="D4985" s="22" t="s">
        <v>71</v>
      </c>
      <c r="E4985" s="22" t="s">
        <v>592</v>
      </c>
      <c r="F4985" s="22" t="s">
        <v>196</v>
      </c>
      <c r="G4985" s="22">
        <v>1</v>
      </c>
      <c r="H4985" s="20">
        <v>1.798571123198734</v>
      </c>
      <c r="I4985" s="20">
        <v>3.6903682617099172</v>
      </c>
      <c r="J4985" s="19" t="s">
        <v>1962</v>
      </c>
      <c r="K4985" s="18">
        <v>9</v>
      </c>
      <c r="L4985" s="18">
        <v>0.5</v>
      </c>
      <c r="M4985" s="18" t="str">
        <f>IF(tbl_data[[#This Row],[PACK COUNT]]&gt;1,"Multipack","Single")</f>
        <v>Single</v>
      </c>
    </row>
    <row r="4986" spans="1:13">
      <c r="A4986" s="22" t="s">
        <v>591</v>
      </c>
      <c r="B4986" s="22" t="s">
        <v>590</v>
      </c>
      <c r="C4986" s="22" t="s">
        <v>590</v>
      </c>
      <c r="D4986" s="22" t="s">
        <v>71</v>
      </c>
      <c r="E4986" s="22" t="s">
        <v>1351</v>
      </c>
      <c r="F4986" s="22" t="s">
        <v>191</v>
      </c>
      <c r="G4986" s="22">
        <v>1</v>
      </c>
      <c r="H4986" s="20">
        <v>4.572887310422085E-2</v>
      </c>
      <c r="I4986" s="20">
        <v>9.5063752085444139E-2</v>
      </c>
      <c r="J4986" s="19" t="s">
        <v>1962</v>
      </c>
      <c r="K4986" s="18">
        <v>9</v>
      </c>
      <c r="L4986" s="18">
        <v>0.5</v>
      </c>
      <c r="M4986" s="18" t="str">
        <f>IF(tbl_data[[#This Row],[PACK COUNT]]&gt;1,"Multipack","Single")</f>
        <v>Single</v>
      </c>
    </row>
    <row r="4987" spans="1:13">
      <c r="A4987" s="22" t="s">
        <v>591</v>
      </c>
      <c r="B4987" s="22" t="s">
        <v>590</v>
      </c>
      <c r="C4987" s="22" t="s">
        <v>590</v>
      </c>
      <c r="D4987" s="22" t="s">
        <v>24</v>
      </c>
      <c r="E4987" s="22" t="s">
        <v>589</v>
      </c>
      <c r="F4987" s="22" t="s">
        <v>196</v>
      </c>
      <c r="G4987" s="22">
        <v>1</v>
      </c>
      <c r="H4987" s="20">
        <v>1.2523912329302929</v>
      </c>
      <c r="I4987" s="20">
        <v>2.5148282525123133</v>
      </c>
      <c r="J4987" s="19" t="s">
        <v>1962</v>
      </c>
      <c r="K4987" s="18">
        <v>9</v>
      </c>
      <c r="L4987" s="18">
        <v>0.5</v>
      </c>
      <c r="M4987" s="18" t="str">
        <f>IF(tbl_data[[#This Row],[PACK COUNT]]&gt;1,"Multipack","Single")</f>
        <v>Single</v>
      </c>
    </row>
    <row r="4988" spans="1:13">
      <c r="A4988" s="22" t="s">
        <v>581</v>
      </c>
      <c r="B4988" s="22" t="s">
        <v>588</v>
      </c>
      <c r="C4988" s="22" t="s">
        <v>588</v>
      </c>
      <c r="D4988" s="22" t="s">
        <v>24</v>
      </c>
      <c r="E4988" s="22" t="s">
        <v>587</v>
      </c>
      <c r="F4988" s="22" t="s">
        <v>196</v>
      </c>
      <c r="G4988" s="22">
        <v>1</v>
      </c>
      <c r="H4988" s="20">
        <v>0.11622943220562133</v>
      </c>
      <c r="I4988" s="20">
        <v>0.3662136556152546</v>
      </c>
      <c r="J4988" s="19" t="s">
        <v>1962</v>
      </c>
      <c r="K4988" s="18">
        <v>9</v>
      </c>
      <c r="L4988" s="18">
        <v>0.33</v>
      </c>
      <c r="M4988" s="18" t="str">
        <f>IF(tbl_data[[#This Row],[PACK COUNT]]&gt;1,"Multipack","Single")</f>
        <v>Single</v>
      </c>
    </row>
    <row r="4989" spans="1:13">
      <c r="A4989" s="22" t="s">
        <v>581</v>
      </c>
      <c r="B4989" s="22" t="s">
        <v>580</v>
      </c>
      <c r="C4989" s="22" t="s">
        <v>585</v>
      </c>
      <c r="D4989" s="22" t="s">
        <v>24</v>
      </c>
      <c r="E4989" s="22" t="s">
        <v>586</v>
      </c>
      <c r="F4989" s="22" t="s">
        <v>191</v>
      </c>
      <c r="G4989" s="22">
        <v>1</v>
      </c>
      <c r="H4989" s="20">
        <v>0.34215300021964346</v>
      </c>
      <c r="I4989" s="20">
        <v>0.72275369717206106</v>
      </c>
      <c r="J4989" s="19" t="s">
        <v>1962</v>
      </c>
      <c r="K4989" s="18">
        <v>9</v>
      </c>
      <c r="L4989" s="18">
        <v>0.5</v>
      </c>
      <c r="M4989" s="18" t="str">
        <f>IF(tbl_data[[#This Row],[PACK COUNT]]&gt;1,"Multipack","Single")</f>
        <v>Single</v>
      </c>
    </row>
    <row r="4990" spans="1:13">
      <c r="A4990" s="22" t="s">
        <v>581</v>
      </c>
      <c r="B4990" s="22" t="s">
        <v>580</v>
      </c>
      <c r="C4990" s="22" t="s">
        <v>585</v>
      </c>
      <c r="D4990" s="22" t="s">
        <v>24</v>
      </c>
      <c r="E4990" s="22" t="s">
        <v>584</v>
      </c>
      <c r="F4990" s="22" t="s">
        <v>196</v>
      </c>
      <c r="G4990" s="22">
        <v>1</v>
      </c>
      <c r="H4990" s="20">
        <v>0.15577466723831143</v>
      </c>
      <c r="I4990" s="20">
        <v>0.39314426107036793</v>
      </c>
      <c r="J4990" s="19" t="s">
        <v>1962</v>
      </c>
      <c r="K4990" s="18">
        <v>9</v>
      </c>
      <c r="L4990" s="18">
        <v>0.33</v>
      </c>
      <c r="M4990" s="18" t="str">
        <f>IF(tbl_data[[#This Row],[PACK COUNT]]&gt;1,"Multipack","Single")</f>
        <v>Single</v>
      </c>
    </row>
    <row r="4991" spans="1:13">
      <c r="A4991" s="22" t="s">
        <v>581</v>
      </c>
      <c r="B4991" s="22" t="s">
        <v>580</v>
      </c>
      <c r="C4991" s="22" t="s">
        <v>583</v>
      </c>
      <c r="D4991" s="22" t="s">
        <v>24</v>
      </c>
      <c r="E4991" s="22" t="s">
        <v>582</v>
      </c>
      <c r="F4991" s="22" t="s">
        <v>196</v>
      </c>
      <c r="G4991" s="22">
        <v>1</v>
      </c>
      <c r="H4991" s="20">
        <v>3.5031435477191245E-2</v>
      </c>
      <c r="I4991" s="20">
        <v>0.14923511932875314</v>
      </c>
      <c r="J4991" s="19" t="s">
        <v>1962</v>
      </c>
      <c r="K4991" s="18">
        <v>9</v>
      </c>
      <c r="L4991" s="18">
        <v>0.33</v>
      </c>
      <c r="M4991" s="18" t="str">
        <f>IF(tbl_data[[#This Row],[PACK COUNT]]&gt;1,"Multipack","Single")</f>
        <v>Single</v>
      </c>
    </row>
    <row r="4992" spans="1:13">
      <c r="A4992" s="22" t="s">
        <v>581</v>
      </c>
      <c r="B4992" s="22" t="s">
        <v>580</v>
      </c>
      <c r="C4992" s="22" t="s">
        <v>579</v>
      </c>
      <c r="D4992" s="22" t="s">
        <v>24</v>
      </c>
      <c r="E4992" s="22" t="s">
        <v>578</v>
      </c>
      <c r="F4992" s="22" t="s">
        <v>196</v>
      </c>
      <c r="G4992" s="22">
        <v>1</v>
      </c>
      <c r="H4992" s="20">
        <v>3.4816586238010677E-2</v>
      </c>
      <c r="I4992" s="20">
        <v>0.15632109629751414</v>
      </c>
      <c r="J4992" s="19" t="s">
        <v>1962</v>
      </c>
      <c r="K4992" s="18">
        <v>9</v>
      </c>
      <c r="L4992" s="18">
        <v>0.75</v>
      </c>
      <c r="M4992" s="18" t="str">
        <f>IF(tbl_data[[#This Row],[PACK COUNT]]&gt;1,"Multipack","Single")</f>
        <v>Single</v>
      </c>
    </row>
    <row r="4993" spans="1:13">
      <c r="A4993" s="22" t="s">
        <v>581</v>
      </c>
      <c r="B4993" s="22" t="s">
        <v>1636</v>
      </c>
      <c r="C4993" s="22" t="s">
        <v>382</v>
      </c>
      <c r="D4993" s="22" t="s">
        <v>24</v>
      </c>
      <c r="E4993" s="22" t="s">
        <v>1635</v>
      </c>
      <c r="F4993" s="22" t="s">
        <v>196</v>
      </c>
      <c r="G4993" s="22">
        <v>1</v>
      </c>
      <c r="H4993" s="20">
        <v>7.9647767653213797E-2</v>
      </c>
      <c r="I4993" s="20">
        <v>0.21425811914513998</v>
      </c>
      <c r="J4993" s="19" t="s">
        <v>1962</v>
      </c>
      <c r="K4993" s="18">
        <v>9</v>
      </c>
      <c r="L4993" s="18">
        <v>0.33</v>
      </c>
      <c r="M4993" s="18" t="str">
        <f>IF(tbl_data[[#This Row],[PACK COUNT]]&gt;1,"Multipack","Single")</f>
        <v>Single</v>
      </c>
    </row>
    <row r="4994" spans="1:13">
      <c r="A4994" s="22" t="s">
        <v>570</v>
      </c>
      <c r="B4994" s="22" t="s">
        <v>569</v>
      </c>
      <c r="C4994" s="22" t="s">
        <v>250</v>
      </c>
      <c r="D4994" s="22" t="s">
        <v>24</v>
      </c>
      <c r="E4994" s="22" t="s">
        <v>575</v>
      </c>
      <c r="F4994" s="22" t="s">
        <v>196</v>
      </c>
      <c r="G4994" s="22">
        <v>1</v>
      </c>
      <c r="H4994" s="20">
        <v>4.1591992771567035E-3</v>
      </c>
      <c r="I4994" s="20">
        <v>3.4764882674610288E-2</v>
      </c>
      <c r="J4994" s="19" t="s">
        <v>1962</v>
      </c>
      <c r="K4994" s="18">
        <v>9</v>
      </c>
      <c r="L4994" s="18">
        <v>0.75</v>
      </c>
      <c r="M4994" s="18" t="str">
        <f>IF(tbl_data[[#This Row],[PACK COUNT]]&gt;1,"Multipack","Single")</f>
        <v>Single</v>
      </c>
    </row>
    <row r="4995" spans="1:13">
      <c r="A4995" s="22" t="s">
        <v>570</v>
      </c>
      <c r="B4995" s="22" t="s">
        <v>569</v>
      </c>
      <c r="C4995" s="22" t="s">
        <v>246</v>
      </c>
      <c r="D4995" s="22" t="s">
        <v>24</v>
      </c>
      <c r="E4995" s="22" t="s">
        <v>571</v>
      </c>
      <c r="F4995" s="22" t="s">
        <v>196</v>
      </c>
      <c r="G4995" s="22">
        <v>1</v>
      </c>
      <c r="H4995" s="20">
        <v>4.146307483144273E-3</v>
      </c>
      <c r="I4995" s="20">
        <v>2.511985388432204E-2</v>
      </c>
      <c r="J4995" s="19" t="s">
        <v>1962</v>
      </c>
      <c r="K4995" s="18">
        <v>9</v>
      </c>
      <c r="L4995" s="18">
        <v>0.75</v>
      </c>
      <c r="M4995" s="18" t="str">
        <f>IF(tbl_data[[#This Row],[PACK COUNT]]&gt;1,"Multipack","Single")</f>
        <v>Single</v>
      </c>
    </row>
    <row r="4996" spans="1:13">
      <c r="A4996" s="22" t="s">
        <v>564</v>
      </c>
      <c r="B4996" s="22" t="s">
        <v>563</v>
      </c>
      <c r="C4996" s="22" t="s">
        <v>566</v>
      </c>
      <c r="D4996" s="22" t="s">
        <v>24</v>
      </c>
      <c r="E4996" s="22" t="s">
        <v>565</v>
      </c>
      <c r="F4996" s="22" t="s">
        <v>191</v>
      </c>
      <c r="G4996" s="22">
        <v>1</v>
      </c>
      <c r="H4996" s="20">
        <v>0.29516057121404432</v>
      </c>
      <c r="I4996" s="20">
        <v>1.3163906399139946</v>
      </c>
      <c r="J4996" s="19" t="s">
        <v>1962</v>
      </c>
      <c r="K4996" s="18">
        <v>9</v>
      </c>
      <c r="L4996" s="18">
        <v>0.44</v>
      </c>
      <c r="M4996" s="18" t="str">
        <f>IF(tbl_data[[#This Row],[PACK COUNT]]&gt;1,"Multipack","Single")</f>
        <v>Single</v>
      </c>
    </row>
    <row r="4997" spans="1:13">
      <c r="A4997" s="22" t="s">
        <v>533</v>
      </c>
      <c r="B4997" s="22" t="s">
        <v>551</v>
      </c>
      <c r="C4997" s="22" t="s">
        <v>382</v>
      </c>
      <c r="D4997" s="22" t="s">
        <v>87</v>
      </c>
      <c r="E4997" s="22" t="s">
        <v>550</v>
      </c>
      <c r="F4997" s="22" t="s">
        <v>191</v>
      </c>
      <c r="G4997" s="22">
        <v>1</v>
      </c>
      <c r="H4997" s="20">
        <v>9.1054404578347476</v>
      </c>
      <c r="I4997" s="20">
        <v>10.220692820093745</v>
      </c>
      <c r="J4997" s="19" t="s">
        <v>1962</v>
      </c>
      <c r="K4997" s="18">
        <v>9</v>
      </c>
      <c r="L4997" s="18">
        <v>0.5</v>
      </c>
      <c r="M4997" s="18" t="str">
        <f>IF(tbl_data[[#This Row],[PACK COUNT]]&gt;1,"Multipack","Single")</f>
        <v>Single</v>
      </c>
    </row>
    <row r="4998" spans="1:13">
      <c r="A4998" s="22" t="s">
        <v>533</v>
      </c>
      <c r="B4998" s="22" t="s">
        <v>551</v>
      </c>
      <c r="C4998" s="22" t="s">
        <v>382</v>
      </c>
      <c r="D4998" s="22" t="s">
        <v>87</v>
      </c>
      <c r="E4998" s="22" t="s">
        <v>550</v>
      </c>
      <c r="F4998" s="22" t="s">
        <v>191</v>
      </c>
      <c r="G4998" s="22">
        <v>1</v>
      </c>
      <c r="H4998" s="20">
        <v>12.995325799948715</v>
      </c>
      <c r="I4998" s="20">
        <v>14.798408689003352</v>
      </c>
      <c r="J4998" s="19" t="s">
        <v>1962</v>
      </c>
      <c r="K4998" s="18">
        <v>9</v>
      </c>
      <c r="L4998" s="18">
        <v>0.5</v>
      </c>
      <c r="M4998" s="18" t="str">
        <f>IF(tbl_data[[#This Row],[PACK COUNT]]&gt;1,"Multipack","Single")</f>
        <v>Single</v>
      </c>
    </row>
    <row r="4999" spans="1:13">
      <c r="A4999" s="22" t="s">
        <v>533</v>
      </c>
      <c r="B4999" s="22" t="s">
        <v>547</v>
      </c>
      <c r="C4999" s="22" t="s">
        <v>24</v>
      </c>
      <c r="D4999" s="22" t="s">
        <v>71</v>
      </c>
      <c r="E4999" s="22" t="s">
        <v>549</v>
      </c>
      <c r="F4999" s="22" t="s">
        <v>191</v>
      </c>
      <c r="G4999" s="22">
        <v>1</v>
      </c>
      <c r="H4999" s="20">
        <v>5.0083570080531228</v>
      </c>
      <c r="I4999" s="20">
        <v>5.6114879173515133</v>
      </c>
      <c r="J4999" s="19" t="s">
        <v>1962</v>
      </c>
      <c r="K4999" s="18">
        <v>9</v>
      </c>
      <c r="L4999" s="18">
        <v>0.5</v>
      </c>
      <c r="M4999" s="18" t="str">
        <f>IF(tbl_data[[#This Row],[PACK COUNT]]&gt;1,"Multipack","Single")</f>
        <v>Single</v>
      </c>
    </row>
    <row r="5000" spans="1:13">
      <c r="A5000" s="22" t="s">
        <v>1634</v>
      </c>
      <c r="B5000" s="22" t="s">
        <v>1633</v>
      </c>
      <c r="C5000" s="22" t="s">
        <v>1345</v>
      </c>
      <c r="D5000" s="22" t="s">
        <v>24</v>
      </c>
      <c r="E5000" s="22" t="s">
        <v>1696</v>
      </c>
      <c r="F5000" s="22" t="s">
        <v>196</v>
      </c>
      <c r="G5000" s="22">
        <v>1</v>
      </c>
      <c r="H5000" s="20">
        <v>0.13788399795029266</v>
      </c>
      <c r="I5000" s="20">
        <v>0.35342116962547104</v>
      </c>
      <c r="J5000" s="19" t="s">
        <v>1962</v>
      </c>
      <c r="K5000" s="18">
        <v>9</v>
      </c>
      <c r="L5000" s="18">
        <v>0.5</v>
      </c>
      <c r="M5000" s="18" t="str">
        <f>IF(tbl_data[[#This Row],[PACK COUNT]]&gt;1,"Multipack","Single")</f>
        <v>Single</v>
      </c>
    </row>
    <row r="5001" spans="1:13">
      <c r="A5001" s="22" t="s">
        <v>1634</v>
      </c>
      <c r="B5001" s="22" t="s">
        <v>1633</v>
      </c>
      <c r="C5001" s="22" t="s">
        <v>273</v>
      </c>
      <c r="D5001" s="22" t="s">
        <v>24</v>
      </c>
      <c r="E5001" s="22" t="s">
        <v>1632</v>
      </c>
      <c r="F5001" s="22" t="s">
        <v>191</v>
      </c>
      <c r="G5001" s="22">
        <v>1</v>
      </c>
      <c r="H5001" s="20">
        <v>0.1411376950549339</v>
      </c>
      <c r="I5001" s="20">
        <v>0.34093044624337226</v>
      </c>
      <c r="J5001" s="19" t="s">
        <v>1962</v>
      </c>
      <c r="K5001" s="18">
        <v>9</v>
      </c>
      <c r="L5001" s="18">
        <v>0.5</v>
      </c>
      <c r="M5001" s="18" t="str">
        <f>IF(tbl_data[[#This Row],[PACK COUNT]]&gt;1,"Multipack","Single")</f>
        <v>Single</v>
      </c>
    </row>
    <row r="5002" spans="1:13">
      <c r="A5002" s="22" t="s">
        <v>1634</v>
      </c>
      <c r="B5002" s="22" t="s">
        <v>1633</v>
      </c>
      <c r="C5002" s="22" t="s">
        <v>273</v>
      </c>
      <c r="D5002" s="22" t="s">
        <v>24</v>
      </c>
      <c r="E5002" s="22" t="s">
        <v>1664</v>
      </c>
      <c r="F5002" s="22" t="s">
        <v>196</v>
      </c>
      <c r="G5002" s="22">
        <v>1</v>
      </c>
      <c r="H5002" s="20">
        <v>0.10181715253189756</v>
      </c>
      <c r="I5002" s="20">
        <v>0.2597489452449856</v>
      </c>
      <c r="J5002" s="19" t="s">
        <v>1962</v>
      </c>
      <c r="K5002" s="18">
        <v>9</v>
      </c>
      <c r="L5002" s="18">
        <v>0.5</v>
      </c>
      <c r="M5002" s="18" t="str">
        <f>IF(tbl_data[[#This Row],[PACK COUNT]]&gt;1,"Multipack","Single")</f>
        <v>Single</v>
      </c>
    </row>
    <row r="5003" spans="1:13">
      <c r="A5003" s="22" t="s">
        <v>1404</v>
      </c>
      <c r="B5003" s="22" t="s">
        <v>543</v>
      </c>
      <c r="C5003" s="22" t="s">
        <v>273</v>
      </c>
      <c r="D5003" s="22" t="s">
        <v>87</v>
      </c>
      <c r="E5003" s="22" t="s">
        <v>1403</v>
      </c>
      <c r="F5003" s="22" t="s">
        <v>191</v>
      </c>
      <c r="G5003" s="22">
        <v>1</v>
      </c>
      <c r="H5003" s="20">
        <v>0.14629981263314767</v>
      </c>
      <c r="I5003" s="20">
        <v>0.22251446453585941</v>
      </c>
      <c r="J5003" s="19" t="s">
        <v>1962</v>
      </c>
      <c r="K5003" s="18">
        <v>9</v>
      </c>
      <c r="L5003" s="18">
        <v>0.5</v>
      </c>
      <c r="M5003" s="18" t="str">
        <f>IF(tbl_data[[#This Row],[PACK COUNT]]&gt;1,"Multipack","Single")</f>
        <v>Single</v>
      </c>
    </row>
    <row r="5004" spans="1:13">
      <c r="A5004" s="22" t="s">
        <v>1404</v>
      </c>
      <c r="B5004" s="22" t="s">
        <v>541</v>
      </c>
      <c r="C5004" s="22" t="s">
        <v>316</v>
      </c>
      <c r="D5004" s="22" t="s">
        <v>87</v>
      </c>
      <c r="E5004" s="22" t="s">
        <v>1458</v>
      </c>
      <c r="F5004" s="22" t="s">
        <v>191</v>
      </c>
      <c r="G5004" s="22">
        <v>1</v>
      </c>
      <c r="H5004" s="20">
        <v>0.66038926453153757</v>
      </c>
      <c r="I5004" s="20">
        <v>0.90853008410876479</v>
      </c>
      <c r="J5004" s="19" t="s">
        <v>1962</v>
      </c>
      <c r="K5004" s="18">
        <v>9</v>
      </c>
      <c r="L5004" s="18">
        <v>0.5</v>
      </c>
      <c r="M5004" s="18" t="str">
        <f>IF(tbl_data[[#This Row],[PACK COUNT]]&gt;1,"Multipack","Single")</f>
        <v>Single</v>
      </c>
    </row>
    <row r="5005" spans="1:13">
      <c r="A5005" s="22" t="s">
        <v>1404</v>
      </c>
      <c r="B5005" s="22" t="s">
        <v>545</v>
      </c>
      <c r="C5005" s="22" t="s">
        <v>371</v>
      </c>
      <c r="D5005" s="22" t="s">
        <v>71</v>
      </c>
      <c r="E5005" s="22" t="s">
        <v>544</v>
      </c>
      <c r="F5005" s="22" t="s">
        <v>191</v>
      </c>
      <c r="G5005" s="22">
        <v>1</v>
      </c>
      <c r="H5005" s="20">
        <v>0.53273726428485013</v>
      </c>
      <c r="I5005" s="20">
        <v>0.75911245449394193</v>
      </c>
      <c r="J5005" s="19" t="s">
        <v>1962</v>
      </c>
      <c r="K5005" s="18">
        <v>9</v>
      </c>
      <c r="L5005" s="18">
        <v>0.5</v>
      </c>
      <c r="M5005" s="18" t="str">
        <f>IF(tbl_data[[#This Row],[PACK COUNT]]&gt;1,"Multipack","Single")</f>
        <v>Single</v>
      </c>
    </row>
    <row r="5006" spans="1:13">
      <c r="A5006" s="22" t="s">
        <v>523</v>
      </c>
      <c r="B5006" s="22" t="s">
        <v>522</v>
      </c>
      <c r="C5006" s="22" t="s">
        <v>529</v>
      </c>
      <c r="D5006" s="22" t="s">
        <v>71</v>
      </c>
      <c r="E5006" s="22" t="s">
        <v>528</v>
      </c>
      <c r="F5006" s="22" t="s">
        <v>196</v>
      </c>
      <c r="G5006" s="22">
        <v>1</v>
      </c>
      <c r="H5006" s="20">
        <v>1.8478708454348208E-2</v>
      </c>
      <c r="I5006" s="20">
        <v>7.2035908064656679E-2</v>
      </c>
      <c r="J5006" s="19" t="s">
        <v>1962</v>
      </c>
      <c r="K5006" s="18">
        <v>9</v>
      </c>
      <c r="L5006" s="18">
        <v>0.33</v>
      </c>
      <c r="M5006" s="18" t="str">
        <f>IF(tbl_data[[#This Row],[PACK COUNT]]&gt;1,"Multipack","Single")</f>
        <v>Single</v>
      </c>
    </row>
    <row r="5007" spans="1:13">
      <c r="A5007" s="22" t="s">
        <v>523</v>
      </c>
      <c r="B5007" s="22" t="s">
        <v>522</v>
      </c>
      <c r="C5007" s="22" t="s">
        <v>527</v>
      </c>
      <c r="D5007" s="22" t="s">
        <v>24</v>
      </c>
      <c r="E5007" s="22" t="s">
        <v>526</v>
      </c>
      <c r="F5007" s="22" t="s">
        <v>196</v>
      </c>
      <c r="G5007" s="22">
        <v>1</v>
      </c>
      <c r="H5007" s="20">
        <v>3.5250583439353257E-2</v>
      </c>
      <c r="I5007" s="20">
        <v>0.13624101185238147</v>
      </c>
      <c r="J5007" s="19" t="s">
        <v>1962</v>
      </c>
      <c r="K5007" s="18">
        <v>9</v>
      </c>
      <c r="L5007" s="18">
        <v>0.33</v>
      </c>
      <c r="M5007" s="18" t="str">
        <f>IF(tbl_data[[#This Row],[PACK COUNT]]&gt;1,"Multipack","Single")</f>
        <v>Single</v>
      </c>
    </row>
    <row r="5008" spans="1:13">
      <c r="A5008" s="22" t="s">
        <v>514</v>
      </c>
      <c r="B5008" s="22" t="s">
        <v>519</v>
      </c>
      <c r="C5008" s="22" t="s">
        <v>519</v>
      </c>
      <c r="D5008" s="22" t="s">
        <v>24</v>
      </c>
      <c r="E5008" s="22" t="s">
        <v>518</v>
      </c>
      <c r="F5008" s="22" t="s">
        <v>196</v>
      </c>
      <c r="G5008" s="22">
        <v>1</v>
      </c>
      <c r="H5008" s="20">
        <v>0.12856645309108655</v>
      </c>
      <c r="I5008" s="20">
        <v>0.39998701461053926</v>
      </c>
      <c r="J5008" s="19" t="s">
        <v>1962</v>
      </c>
      <c r="K5008" s="18">
        <v>9</v>
      </c>
      <c r="L5008" s="18">
        <v>0.5</v>
      </c>
      <c r="M5008" s="18" t="str">
        <f>IF(tbl_data[[#This Row],[PACK COUNT]]&gt;1,"Multipack","Single")</f>
        <v>Single</v>
      </c>
    </row>
    <row r="5009" spans="1:13">
      <c r="A5009" s="22" t="s">
        <v>514</v>
      </c>
      <c r="B5009" s="22" t="s">
        <v>517</v>
      </c>
      <c r="C5009" s="22" t="s">
        <v>516</v>
      </c>
      <c r="D5009" s="22" t="s">
        <v>24</v>
      </c>
      <c r="E5009" s="22" t="s">
        <v>515</v>
      </c>
      <c r="F5009" s="22" t="s">
        <v>196</v>
      </c>
      <c r="G5009" s="22">
        <v>1</v>
      </c>
      <c r="H5009" s="20">
        <v>8.2879335331746976E-2</v>
      </c>
      <c r="I5009" s="20">
        <v>0.24952233742203492</v>
      </c>
      <c r="J5009" s="19" t="s">
        <v>1962</v>
      </c>
      <c r="K5009" s="18">
        <v>9</v>
      </c>
      <c r="L5009" s="18">
        <v>0.5</v>
      </c>
      <c r="M5009" s="18" t="str">
        <f>IF(tbl_data[[#This Row],[PACK COUNT]]&gt;1,"Multipack","Single")</f>
        <v>Single</v>
      </c>
    </row>
    <row r="5010" spans="1:13">
      <c r="A5010" s="22" t="s">
        <v>504</v>
      </c>
      <c r="B5010" s="22" t="s">
        <v>503</v>
      </c>
      <c r="C5010" s="22" t="s">
        <v>503</v>
      </c>
      <c r="D5010" s="22" t="s">
        <v>87</v>
      </c>
      <c r="E5010" s="22" t="s">
        <v>505</v>
      </c>
      <c r="F5010" s="22" t="s">
        <v>203</v>
      </c>
      <c r="G5010" s="22">
        <v>1</v>
      </c>
      <c r="H5010" s="20">
        <v>0.58532371334374811</v>
      </c>
      <c r="I5010" s="20">
        <v>0.49683703736440815</v>
      </c>
      <c r="J5010" s="19" t="s">
        <v>1962</v>
      </c>
      <c r="K5010" s="18">
        <v>9</v>
      </c>
      <c r="L5010" s="18">
        <v>2</v>
      </c>
      <c r="M5010" s="18" t="str">
        <f>IF(tbl_data[[#This Row],[PACK COUNT]]&gt;1,"Multipack","Single")</f>
        <v>Single</v>
      </c>
    </row>
    <row r="5011" spans="1:13">
      <c r="A5011" s="22" t="s">
        <v>504</v>
      </c>
      <c r="B5011" s="22" t="s">
        <v>1402</v>
      </c>
      <c r="C5011" s="22" t="s">
        <v>1401</v>
      </c>
      <c r="D5011" s="22" t="s">
        <v>71</v>
      </c>
      <c r="E5011" s="22" t="s">
        <v>1400</v>
      </c>
      <c r="F5011" s="22" t="s">
        <v>191</v>
      </c>
      <c r="G5011" s="22">
        <v>1</v>
      </c>
      <c r="H5011" s="20">
        <v>2.552089737645544E-2</v>
      </c>
      <c r="I5011" s="20">
        <v>4.4440391869814383E-2</v>
      </c>
      <c r="J5011" s="19" t="s">
        <v>1962</v>
      </c>
      <c r="K5011" s="18">
        <v>9</v>
      </c>
      <c r="L5011" s="18">
        <v>0.5</v>
      </c>
      <c r="M5011" s="18" t="str">
        <f>IF(tbl_data[[#This Row],[PACK COUNT]]&gt;1,"Multipack","Single")</f>
        <v>Single</v>
      </c>
    </row>
    <row r="5012" spans="1:13">
      <c r="A5012" s="22" t="s">
        <v>492</v>
      </c>
      <c r="B5012" s="22" t="s">
        <v>491</v>
      </c>
      <c r="C5012" s="22" t="s">
        <v>494</v>
      </c>
      <c r="D5012" s="22" t="s">
        <v>24</v>
      </c>
      <c r="E5012" s="22" t="s">
        <v>493</v>
      </c>
      <c r="F5012" s="22" t="s">
        <v>196</v>
      </c>
      <c r="G5012" s="22">
        <v>1</v>
      </c>
      <c r="H5012" s="20">
        <v>2.130859912830866E-2</v>
      </c>
      <c r="I5012" s="20">
        <v>7.2122761920562398E-2</v>
      </c>
      <c r="J5012" s="19" t="s">
        <v>1962</v>
      </c>
      <c r="K5012" s="18">
        <v>9</v>
      </c>
      <c r="L5012" s="18">
        <v>0.33</v>
      </c>
      <c r="M5012" s="18" t="str">
        <f>IF(tbl_data[[#This Row],[PACK COUNT]]&gt;1,"Multipack","Single")</f>
        <v>Single</v>
      </c>
    </row>
    <row r="5013" spans="1:13">
      <c r="A5013" s="22" t="s">
        <v>492</v>
      </c>
      <c r="B5013" s="22" t="s">
        <v>491</v>
      </c>
      <c r="C5013" s="22" t="s">
        <v>490</v>
      </c>
      <c r="D5013" s="22" t="s">
        <v>24</v>
      </c>
      <c r="E5013" s="22" t="s">
        <v>489</v>
      </c>
      <c r="F5013" s="22" t="s">
        <v>196</v>
      </c>
      <c r="G5013" s="22">
        <v>1</v>
      </c>
      <c r="H5013" s="20">
        <v>1.5648389197495161E-2</v>
      </c>
      <c r="I5013" s="20">
        <v>5.2798491462477788E-2</v>
      </c>
      <c r="J5013" s="19" t="s">
        <v>1962</v>
      </c>
      <c r="K5013" s="18">
        <v>9</v>
      </c>
      <c r="L5013" s="18">
        <v>0.33</v>
      </c>
      <c r="M5013" s="18" t="str">
        <f>IF(tbl_data[[#This Row],[PACK COUNT]]&gt;1,"Multipack","Single")</f>
        <v>Single</v>
      </c>
    </row>
    <row r="5014" spans="1:13">
      <c r="A5014" s="22" t="s">
        <v>465</v>
      </c>
      <c r="B5014" s="22" t="s">
        <v>487</v>
      </c>
      <c r="C5014" s="22" t="s">
        <v>487</v>
      </c>
      <c r="D5014" s="22" t="s">
        <v>24</v>
      </c>
      <c r="E5014" s="22" t="s">
        <v>1540</v>
      </c>
      <c r="F5014" s="22" t="s">
        <v>191</v>
      </c>
      <c r="G5014" s="22">
        <v>1</v>
      </c>
      <c r="H5014" s="20">
        <v>4.9618771913472075E-2</v>
      </c>
      <c r="I5014" s="20">
        <v>0.1058664162174824</v>
      </c>
      <c r="J5014" s="19" t="s">
        <v>1962</v>
      </c>
      <c r="K5014" s="18">
        <v>9</v>
      </c>
      <c r="L5014" s="18">
        <v>0.33</v>
      </c>
      <c r="M5014" s="18" t="str">
        <f>IF(tbl_data[[#This Row],[PACK COUNT]]&gt;1,"Multipack","Single")</f>
        <v>Single</v>
      </c>
    </row>
    <row r="5015" spans="1:13">
      <c r="A5015" s="22" t="s">
        <v>465</v>
      </c>
      <c r="B5015" s="22" t="s">
        <v>487</v>
      </c>
      <c r="C5015" s="22" t="s">
        <v>487</v>
      </c>
      <c r="D5015" s="22" t="s">
        <v>24</v>
      </c>
      <c r="E5015" s="22" t="s">
        <v>1457</v>
      </c>
      <c r="F5015" s="22" t="s">
        <v>191</v>
      </c>
      <c r="G5015" s="22">
        <v>1</v>
      </c>
      <c r="H5015" s="20">
        <v>3.4850322690438893</v>
      </c>
      <c r="I5015" s="20">
        <v>5.570570421446754</v>
      </c>
      <c r="J5015" s="19" t="s">
        <v>1962</v>
      </c>
      <c r="K5015" s="18">
        <v>9</v>
      </c>
      <c r="L5015" s="18">
        <v>0.5</v>
      </c>
      <c r="M5015" s="18" t="str">
        <f>IF(tbl_data[[#This Row],[PACK COUNT]]&gt;1,"Multipack","Single")</f>
        <v>Single</v>
      </c>
    </row>
    <row r="5016" spans="1:13">
      <c r="A5016" s="22" t="s">
        <v>465</v>
      </c>
      <c r="B5016" s="22" t="s">
        <v>487</v>
      </c>
      <c r="C5016" s="22" t="s">
        <v>487</v>
      </c>
      <c r="D5016" s="22" t="s">
        <v>24</v>
      </c>
      <c r="E5016" s="22" t="s">
        <v>1349</v>
      </c>
      <c r="F5016" s="22" t="s">
        <v>191</v>
      </c>
      <c r="G5016" s="22">
        <v>1</v>
      </c>
      <c r="H5016" s="20">
        <v>0.21247353500764235</v>
      </c>
      <c r="I5016" s="20">
        <v>0.30846880266664367</v>
      </c>
      <c r="J5016" s="19" t="s">
        <v>1962</v>
      </c>
      <c r="K5016" s="18">
        <v>9</v>
      </c>
      <c r="L5016" s="18">
        <v>5</v>
      </c>
      <c r="M5016" s="18" t="str">
        <f>IF(tbl_data[[#This Row],[PACK COUNT]]&gt;1,"Multipack","Single")</f>
        <v>Single</v>
      </c>
    </row>
    <row r="5017" spans="1:13">
      <c r="A5017" s="22" t="s">
        <v>465</v>
      </c>
      <c r="B5017" s="22" t="s">
        <v>487</v>
      </c>
      <c r="C5017" s="22" t="s">
        <v>487</v>
      </c>
      <c r="D5017" s="22" t="s">
        <v>24</v>
      </c>
      <c r="E5017" s="22" t="s">
        <v>488</v>
      </c>
      <c r="F5017" s="22" t="s">
        <v>196</v>
      </c>
      <c r="G5017" s="22">
        <v>1</v>
      </c>
      <c r="H5017" s="20">
        <v>8.8016882138778826E-2</v>
      </c>
      <c r="I5017" s="20">
        <v>0.22823230252607637</v>
      </c>
      <c r="J5017" s="19" t="s">
        <v>1962</v>
      </c>
      <c r="K5017" s="18">
        <v>9</v>
      </c>
      <c r="L5017" s="18">
        <v>0.33</v>
      </c>
      <c r="M5017" s="18" t="str">
        <f>IF(tbl_data[[#This Row],[PACK COUNT]]&gt;1,"Multipack","Single")</f>
        <v>Single</v>
      </c>
    </row>
    <row r="5018" spans="1:13">
      <c r="A5018" s="22" t="s">
        <v>465</v>
      </c>
      <c r="B5018" s="22" t="s">
        <v>487</v>
      </c>
      <c r="C5018" s="22" t="s">
        <v>55</v>
      </c>
      <c r="D5018" s="22" t="s">
        <v>24</v>
      </c>
      <c r="E5018" s="22" t="s">
        <v>486</v>
      </c>
      <c r="F5018" s="22" t="s">
        <v>196</v>
      </c>
      <c r="G5018" s="22">
        <v>1</v>
      </c>
      <c r="H5018" s="20">
        <v>2.2418781647578406E-2</v>
      </c>
      <c r="I5018" s="20">
        <v>6.3897109970713226E-2</v>
      </c>
      <c r="J5018" s="19" t="s">
        <v>1962</v>
      </c>
      <c r="K5018" s="18">
        <v>9</v>
      </c>
      <c r="L5018" s="18">
        <v>0.33</v>
      </c>
      <c r="M5018" s="18" t="str">
        <f>IF(tbl_data[[#This Row],[PACK COUNT]]&gt;1,"Multipack","Single")</f>
        <v>Single</v>
      </c>
    </row>
    <row r="5019" spans="1:13">
      <c r="A5019" s="22" t="s">
        <v>465</v>
      </c>
      <c r="B5019" s="22" t="s">
        <v>485</v>
      </c>
      <c r="C5019" s="22" t="s">
        <v>485</v>
      </c>
      <c r="D5019" s="22" t="s">
        <v>24</v>
      </c>
      <c r="E5019" s="22" t="s">
        <v>484</v>
      </c>
      <c r="F5019" s="22" t="s">
        <v>196</v>
      </c>
      <c r="G5019" s="22">
        <v>1</v>
      </c>
      <c r="H5019" s="20">
        <v>0.11513909493312285</v>
      </c>
      <c r="I5019" s="20">
        <v>0.51972920021277846</v>
      </c>
      <c r="J5019" s="19" t="s">
        <v>1962</v>
      </c>
      <c r="K5019" s="18">
        <v>9</v>
      </c>
      <c r="L5019" s="18">
        <v>0.33</v>
      </c>
      <c r="M5019" s="18" t="str">
        <f>IF(tbl_data[[#This Row],[PACK COUNT]]&gt;1,"Multipack","Single")</f>
        <v>Single</v>
      </c>
    </row>
    <row r="5020" spans="1:13">
      <c r="A5020" s="22" t="s">
        <v>465</v>
      </c>
      <c r="B5020" s="22" t="s">
        <v>1580</v>
      </c>
      <c r="C5020" s="22" t="s">
        <v>1605</v>
      </c>
      <c r="D5020" s="22" t="s">
        <v>87</v>
      </c>
      <c r="E5020" s="22" t="s">
        <v>1604</v>
      </c>
      <c r="F5020" s="22" t="s">
        <v>191</v>
      </c>
      <c r="G5020" s="22">
        <v>1</v>
      </c>
      <c r="H5020" s="20">
        <v>0.45466838087360029</v>
      </c>
      <c r="I5020" s="20">
        <v>0.57731403893606303</v>
      </c>
      <c r="J5020" s="19" t="s">
        <v>1962</v>
      </c>
      <c r="K5020" s="18">
        <v>9</v>
      </c>
      <c r="L5020" s="18">
        <v>0.5</v>
      </c>
      <c r="M5020" s="18" t="str">
        <f>IF(tbl_data[[#This Row],[PACK COUNT]]&gt;1,"Multipack","Single")</f>
        <v>Single</v>
      </c>
    </row>
    <row r="5021" spans="1:13">
      <c r="A5021" s="22" t="s">
        <v>465</v>
      </c>
      <c r="B5021" s="22" t="s">
        <v>1580</v>
      </c>
      <c r="C5021" s="22" t="s">
        <v>1605</v>
      </c>
      <c r="D5021" s="22" t="s">
        <v>87</v>
      </c>
      <c r="E5021" s="22" t="s">
        <v>1663</v>
      </c>
      <c r="F5021" s="22" t="s">
        <v>196</v>
      </c>
      <c r="G5021" s="22">
        <v>1</v>
      </c>
      <c r="H5021" s="20">
        <v>0.23766149123740804</v>
      </c>
      <c r="I5021" s="20">
        <v>0.39569901117777856</v>
      </c>
      <c r="J5021" s="19" t="s">
        <v>1962</v>
      </c>
      <c r="K5021" s="18">
        <v>9</v>
      </c>
      <c r="L5021" s="18">
        <v>0.5</v>
      </c>
      <c r="M5021" s="18" t="str">
        <f>IF(tbl_data[[#This Row],[PACK COUNT]]&gt;1,"Multipack","Single")</f>
        <v>Single</v>
      </c>
    </row>
    <row r="5022" spans="1:13">
      <c r="A5022" s="22" t="s">
        <v>465</v>
      </c>
      <c r="B5022" s="22" t="s">
        <v>1580</v>
      </c>
      <c r="C5022" s="22" t="s">
        <v>1605</v>
      </c>
      <c r="D5022" s="22" t="s">
        <v>71</v>
      </c>
      <c r="E5022" s="22" t="s">
        <v>1662</v>
      </c>
      <c r="F5022" s="22" t="s">
        <v>203</v>
      </c>
      <c r="G5022" s="22">
        <v>1</v>
      </c>
      <c r="H5022" s="20">
        <v>0.58000972646267679</v>
      </c>
      <c r="I5022" s="20">
        <v>0.55926403757912324</v>
      </c>
      <c r="J5022" s="19" t="s">
        <v>1962</v>
      </c>
      <c r="K5022" s="18">
        <v>9</v>
      </c>
      <c r="L5022" s="18">
        <v>1</v>
      </c>
      <c r="M5022" s="18" t="str">
        <f>IF(tbl_data[[#This Row],[PACK COUNT]]&gt;1,"Multipack","Single")</f>
        <v>Single</v>
      </c>
    </row>
    <row r="5023" spans="1:13">
      <c r="A5023" s="22" t="s">
        <v>465</v>
      </c>
      <c r="B5023" s="22" t="s">
        <v>1580</v>
      </c>
      <c r="C5023" s="22" t="s">
        <v>1661</v>
      </c>
      <c r="D5023" s="22" t="s">
        <v>87</v>
      </c>
      <c r="E5023" s="22" t="s">
        <v>1660</v>
      </c>
      <c r="F5023" s="22" t="s">
        <v>191</v>
      </c>
      <c r="G5023" s="22">
        <v>1</v>
      </c>
      <c r="H5023" s="20">
        <v>0.13799082816535424</v>
      </c>
      <c r="I5023" s="20">
        <v>0.20998403746106253</v>
      </c>
      <c r="J5023" s="19" t="s">
        <v>1962</v>
      </c>
      <c r="K5023" s="18">
        <v>9</v>
      </c>
      <c r="L5023" s="18">
        <v>0.5</v>
      </c>
      <c r="M5023" s="18" t="str">
        <f>IF(tbl_data[[#This Row],[PACK COUNT]]&gt;1,"Multipack","Single")</f>
        <v>Single</v>
      </c>
    </row>
    <row r="5024" spans="1:13">
      <c r="A5024" s="22" t="s">
        <v>465</v>
      </c>
      <c r="B5024" s="22" t="s">
        <v>1580</v>
      </c>
      <c r="C5024" s="22" t="s">
        <v>107</v>
      </c>
      <c r="D5024" s="22" t="s">
        <v>87</v>
      </c>
      <c r="E5024" s="22" t="s">
        <v>1579</v>
      </c>
      <c r="F5024" s="22" t="s">
        <v>196</v>
      </c>
      <c r="G5024" s="22">
        <v>1</v>
      </c>
      <c r="H5024" s="20">
        <v>0.1415637762857507</v>
      </c>
      <c r="I5024" s="20">
        <v>0.23319711037910604</v>
      </c>
      <c r="J5024" s="19" t="s">
        <v>1962</v>
      </c>
      <c r="K5024" s="18">
        <v>9</v>
      </c>
      <c r="L5024" s="18">
        <v>0.5</v>
      </c>
      <c r="M5024" s="18" t="str">
        <f>IF(tbl_data[[#This Row],[PACK COUNT]]&gt;1,"Multipack","Single")</f>
        <v>Single</v>
      </c>
    </row>
    <row r="5025" spans="1:13">
      <c r="A5025" s="22" t="s">
        <v>465</v>
      </c>
      <c r="B5025" s="22" t="s">
        <v>1580</v>
      </c>
      <c r="C5025" s="22" t="s">
        <v>107</v>
      </c>
      <c r="D5025" s="22" t="s">
        <v>87</v>
      </c>
      <c r="E5025" s="22" t="s">
        <v>1726</v>
      </c>
      <c r="F5025" s="22" t="s">
        <v>203</v>
      </c>
      <c r="G5025" s="22">
        <v>1</v>
      </c>
      <c r="H5025" s="20">
        <v>0.52548019779887534</v>
      </c>
      <c r="I5025" s="20">
        <v>0.50097748037779188</v>
      </c>
      <c r="J5025" s="19" t="s">
        <v>1962</v>
      </c>
      <c r="K5025" s="18">
        <v>9</v>
      </c>
      <c r="L5025" s="18">
        <v>1</v>
      </c>
      <c r="M5025" s="18" t="str">
        <f>IF(tbl_data[[#This Row],[PACK COUNT]]&gt;1,"Multipack","Single")</f>
        <v>Single</v>
      </c>
    </row>
    <row r="5026" spans="1:13">
      <c r="A5026" s="22" t="s">
        <v>465</v>
      </c>
      <c r="B5026" s="22" t="s">
        <v>482</v>
      </c>
      <c r="C5026" s="22" t="s">
        <v>382</v>
      </c>
      <c r="D5026" s="22" t="s">
        <v>24</v>
      </c>
      <c r="E5026" s="22" t="s">
        <v>483</v>
      </c>
      <c r="F5026" s="22" t="s">
        <v>196</v>
      </c>
      <c r="G5026" s="22">
        <v>1</v>
      </c>
      <c r="H5026" s="20">
        <v>0.74918153336778859</v>
      </c>
      <c r="I5026" s="20">
        <v>2.3489198424420787</v>
      </c>
      <c r="J5026" s="19" t="s">
        <v>1962</v>
      </c>
      <c r="K5026" s="18">
        <v>9</v>
      </c>
      <c r="L5026" s="18">
        <v>0.5</v>
      </c>
      <c r="M5026" s="18" t="str">
        <f>IF(tbl_data[[#This Row],[PACK COUNT]]&gt;1,"Multipack","Single")</f>
        <v>Single</v>
      </c>
    </row>
    <row r="5027" spans="1:13">
      <c r="A5027" s="22" t="s">
        <v>465</v>
      </c>
      <c r="B5027" s="22" t="s">
        <v>482</v>
      </c>
      <c r="C5027" s="22" t="s">
        <v>481</v>
      </c>
      <c r="D5027" s="22" t="s">
        <v>24</v>
      </c>
      <c r="E5027" s="22" t="s">
        <v>480</v>
      </c>
      <c r="F5027" s="22" t="s">
        <v>196</v>
      </c>
      <c r="G5027" s="22">
        <v>1</v>
      </c>
      <c r="H5027" s="20">
        <v>4.4387456146748099E-2</v>
      </c>
      <c r="I5027" s="20">
        <v>0.12301815829021744</v>
      </c>
      <c r="J5027" s="19" t="s">
        <v>1962</v>
      </c>
      <c r="K5027" s="18">
        <v>9</v>
      </c>
      <c r="L5027" s="18">
        <v>0.5</v>
      </c>
      <c r="M5027" s="18" t="str">
        <f>IF(tbl_data[[#This Row],[PACK COUNT]]&gt;1,"Multipack","Single")</f>
        <v>Single</v>
      </c>
    </row>
    <row r="5028" spans="1:13">
      <c r="A5028" s="22" t="s">
        <v>465</v>
      </c>
      <c r="B5028" s="22" t="s">
        <v>479</v>
      </c>
      <c r="C5028" s="22" t="s">
        <v>478</v>
      </c>
      <c r="D5028" s="22" t="s">
        <v>24</v>
      </c>
      <c r="E5028" s="22" t="s">
        <v>477</v>
      </c>
      <c r="F5028" s="22" t="s">
        <v>196</v>
      </c>
      <c r="G5028" s="22">
        <v>1</v>
      </c>
      <c r="H5028" s="20">
        <v>1.6276604962881598</v>
      </c>
      <c r="I5028" s="20">
        <v>4.8783814495031423</v>
      </c>
      <c r="J5028" s="19" t="s">
        <v>1962</v>
      </c>
      <c r="K5028" s="18">
        <v>9</v>
      </c>
      <c r="L5028" s="18">
        <v>0.33</v>
      </c>
      <c r="M5028" s="18" t="str">
        <f>IF(tbl_data[[#This Row],[PACK COUNT]]&gt;1,"Multipack","Single")</f>
        <v>Single</v>
      </c>
    </row>
    <row r="5029" spans="1:13">
      <c r="A5029" s="22" t="s">
        <v>465</v>
      </c>
      <c r="B5029" s="22" t="s">
        <v>475</v>
      </c>
      <c r="C5029" s="22" t="s">
        <v>59</v>
      </c>
      <c r="D5029" s="22" t="s">
        <v>24</v>
      </c>
      <c r="E5029" s="22" t="s">
        <v>476</v>
      </c>
      <c r="F5029" s="22" t="s">
        <v>196</v>
      </c>
      <c r="G5029" s="22">
        <v>1</v>
      </c>
      <c r="H5029" s="20">
        <v>0.30771906991179754</v>
      </c>
      <c r="I5029" s="20">
        <v>1.4731870937116716</v>
      </c>
      <c r="J5029" s="19" t="s">
        <v>1962</v>
      </c>
      <c r="K5029" s="18">
        <v>9</v>
      </c>
      <c r="L5029" s="18">
        <v>0.33</v>
      </c>
      <c r="M5029" s="18" t="str">
        <f>IF(tbl_data[[#This Row],[PACK COUNT]]&gt;1,"Multipack","Single")</f>
        <v>Single</v>
      </c>
    </row>
    <row r="5030" spans="1:13">
      <c r="A5030" s="22" t="s">
        <v>465</v>
      </c>
      <c r="B5030" s="22" t="s">
        <v>475</v>
      </c>
      <c r="C5030" s="22" t="s">
        <v>474</v>
      </c>
      <c r="D5030" s="22" t="s">
        <v>24</v>
      </c>
      <c r="E5030" s="22" t="s">
        <v>473</v>
      </c>
      <c r="F5030" s="22" t="s">
        <v>196</v>
      </c>
      <c r="G5030" s="22">
        <v>1</v>
      </c>
      <c r="H5030" s="20">
        <v>0.13079680774234126</v>
      </c>
      <c r="I5030" s="20">
        <v>0.67447469428661289</v>
      </c>
      <c r="J5030" s="19" t="s">
        <v>1962</v>
      </c>
      <c r="K5030" s="18">
        <v>9</v>
      </c>
      <c r="L5030" s="18">
        <v>0.33</v>
      </c>
      <c r="M5030" s="18" t="str">
        <f>IF(tbl_data[[#This Row],[PACK COUNT]]&gt;1,"Multipack","Single")</f>
        <v>Single</v>
      </c>
    </row>
    <row r="5031" spans="1:13">
      <c r="A5031" s="22" t="s">
        <v>465</v>
      </c>
      <c r="B5031" s="22" t="s">
        <v>1603</v>
      </c>
      <c r="C5031" s="22" t="s">
        <v>402</v>
      </c>
      <c r="D5031" s="22" t="s">
        <v>24</v>
      </c>
      <c r="E5031" s="22" t="s">
        <v>1602</v>
      </c>
      <c r="F5031" s="22" t="s">
        <v>191</v>
      </c>
      <c r="G5031" s="22">
        <v>1</v>
      </c>
      <c r="H5031" s="20">
        <v>1.4736000151408557E-2</v>
      </c>
      <c r="I5031" s="20">
        <v>3.4207379627691999E-2</v>
      </c>
      <c r="J5031" s="19" t="s">
        <v>1962</v>
      </c>
      <c r="K5031" s="18">
        <v>9</v>
      </c>
      <c r="L5031" s="18">
        <v>0.5</v>
      </c>
      <c r="M5031" s="18" t="str">
        <f>IF(tbl_data[[#This Row],[PACK COUNT]]&gt;1,"Multipack","Single")</f>
        <v>Single</v>
      </c>
    </row>
    <row r="5032" spans="1:13">
      <c r="A5032" s="22" t="s">
        <v>465</v>
      </c>
      <c r="B5032" s="22" t="s">
        <v>472</v>
      </c>
      <c r="C5032" s="22" t="s">
        <v>471</v>
      </c>
      <c r="D5032" s="22" t="s">
        <v>24</v>
      </c>
      <c r="E5032" s="22" t="s">
        <v>470</v>
      </c>
      <c r="F5032" s="22" t="s">
        <v>196</v>
      </c>
      <c r="G5032" s="22">
        <v>1</v>
      </c>
      <c r="H5032" s="20">
        <v>4.4396549476536365E-3</v>
      </c>
      <c r="I5032" s="20">
        <v>1.2337138211903164E-2</v>
      </c>
      <c r="J5032" s="19" t="s">
        <v>1962</v>
      </c>
      <c r="K5032" s="18">
        <v>9</v>
      </c>
      <c r="L5032" s="18">
        <v>0.5</v>
      </c>
      <c r="M5032" s="18" t="str">
        <f>IF(tbl_data[[#This Row],[PACK COUNT]]&gt;1,"Multipack","Single")</f>
        <v>Single</v>
      </c>
    </row>
    <row r="5033" spans="1:13">
      <c r="A5033" s="22" t="s">
        <v>465</v>
      </c>
      <c r="B5033" s="22" t="s">
        <v>468</v>
      </c>
      <c r="C5033" s="22" t="s">
        <v>24</v>
      </c>
      <c r="D5033" s="22" t="s">
        <v>24</v>
      </c>
      <c r="E5033" s="22" t="s">
        <v>469</v>
      </c>
      <c r="F5033" s="22" t="s">
        <v>191</v>
      </c>
      <c r="G5033" s="22">
        <v>1</v>
      </c>
      <c r="H5033" s="20">
        <v>0.41178561181243534</v>
      </c>
      <c r="I5033" s="20">
        <v>0.78115476762092573</v>
      </c>
      <c r="J5033" s="19" t="s">
        <v>1962</v>
      </c>
      <c r="K5033" s="18">
        <v>9</v>
      </c>
      <c r="L5033" s="18">
        <v>0.5</v>
      </c>
      <c r="M5033" s="18" t="str">
        <f>IF(tbl_data[[#This Row],[PACK COUNT]]&gt;1,"Multipack","Single")</f>
        <v>Single</v>
      </c>
    </row>
    <row r="5034" spans="1:13">
      <c r="A5034" s="22" t="s">
        <v>465</v>
      </c>
      <c r="B5034" s="22" t="s">
        <v>468</v>
      </c>
      <c r="C5034" s="22" t="s">
        <v>24</v>
      </c>
      <c r="D5034" s="22" t="s">
        <v>24</v>
      </c>
      <c r="E5034" s="22" t="s">
        <v>467</v>
      </c>
      <c r="F5034" s="22" t="s">
        <v>196</v>
      </c>
      <c r="G5034" s="22">
        <v>1</v>
      </c>
      <c r="H5034" s="20">
        <v>2.1715255617156668</v>
      </c>
      <c r="I5034" s="20">
        <v>4.777972222276504</v>
      </c>
      <c r="J5034" s="19" t="s">
        <v>1962</v>
      </c>
      <c r="K5034" s="18">
        <v>9</v>
      </c>
      <c r="L5034" s="18">
        <v>0.5</v>
      </c>
      <c r="M5034" s="18" t="str">
        <f>IF(tbl_data[[#This Row],[PACK COUNT]]&gt;1,"Multipack","Single")</f>
        <v>Single</v>
      </c>
    </row>
    <row r="5035" spans="1:13">
      <c r="A5035" s="22" t="s">
        <v>465</v>
      </c>
      <c r="B5035" s="22" t="s">
        <v>464</v>
      </c>
      <c r="C5035" s="22" t="s">
        <v>464</v>
      </c>
      <c r="D5035" s="22" t="s">
        <v>24</v>
      </c>
      <c r="E5035" s="22" t="s">
        <v>466</v>
      </c>
      <c r="F5035" s="22" t="s">
        <v>196</v>
      </c>
      <c r="G5035" s="22">
        <v>1</v>
      </c>
      <c r="H5035" s="20">
        <v>0.19413296040294345</v>
      </c>
      <c r="I5035" s="20">
        <v>0.69790305891777593</v>
      </c>
      <c r="J5035" s="19" t="s">
        <v>1962</v>
      </c>
      <c r="K5035" s="18">
        <v>9</v>
      </c>
      <c r="L5035" s="18">
        <v>0.33</v>
      </c>
      <c r="M5035" s="18" t="str">
        <f>IF(tbl_data[[#This Row],[PACK COUNT]]&gt;1,"Multipack","Single")</f>
        <v>Single</v>
      </c>
    </row>
    <row r="5036" spans="1:13">
      <c r="A5036" s="22" t="s">
        <v>465</v>
      </c>
      <c r="B5036" s="22" t="s">
        <v>464</v>
      </c>
      <c r="C5036" s="22" t="s">
        <v>464</v>
      </c>
      <c r="D5036" s="22" t="s">
        <v>24</v>
      </c>
      <c r="E5036" s="22" t="s">
        <v>463</v>
      </c>
      <c r="F5036" s="22" t="s">
        <v>196</v>
      </c>
      <c r="G5036" s="22">
        <v>1</v>
      </c>
      <c r="H5036" s="20">
        <v>2.7113804150686142E-2</v>
      </c>
      <c r="I5036" s="20">
        <v>8.3281892914322198E-2</v>
      </c>
      <c r="J5036" s="19" t="s">
        <v>1962</v>
      </c>
      <c r="K5036" s="18">
        <v>9</v>
      </c>
      <c r="L5036" s="18">
        <v>0.66</v>
      </c>
      <c r="M5036" s="18" t="str">
        <f>IF(tbl_data[[#This Row],[PACK COUNT]]&gt;1,"Multipack","Single")</f>
        <v>Single</v>
      </c>
    </row>
    <row r="5037" spans="1:13">
      <c r="A5037" s="22" t="s">
        <v>1539</v>
      </c>
      <c r="B5037" s="22" t="s">
        <v>1538</v>
      </c>
      <c r="C5037" s="22" t="s">
        <v>1537</v>
      </c>
      <c r="D5037" s="22" t="s">
        <v>87</v>
      </c>
      <c r="E5037" s="22" t="s">
        <v>1536</v>
      </c>
      <c r="F5037" s="22" t="s">
        <v>196</v>
      </c>
      <c r="G5037" s="22">
        <v>10</v>
      </c>
      <c r="H5037" s="20">
        <v>9.3797775066899813</v>
      </c>
      <c r="I5037" s="20">
        <v>8.1297418478628938</v>
      </c>
      <c r="J5037" s="19" t="s">
        <v>1962</v>
      </c>
      <c r="K5037" s="18">
        <v>9</v>
      </c>
      <c r="L5037" s="18">
        <v>0.25</v>
      </c>
      <c r="M5037" s="18" t="str">
        <f>IF(tbl_data[[#This Row],[PACK COUNT]]&gt;1,"Multipack","Single")</f>
        <v>Multipack</v>
      </c>
    </row>
    <row r="5038" spans="1:13">
      <c r="A5038" s="22" t="s">
        <v>460</v>
      </c>
      <c r="B5038" s="22" t="s">
        <v>459</v>
      </c>
      <c r="C5038" s="22" t="s">
        <v>339</v>
      </c>
      <c r="D5038" s="22" t="s">
        <v>24</v>
      </c>
      <c r="E5038" s="22" t="s">
        <v>462</v>
      </c>
      <c r="F5038" s="22" t="s">
        <v>196</v>
      </c>
      <c r="G5038" s="22">
        <v>1</v>
      </c>
      <c r="H5038" s="20">
        <v>0.12261716975577495</v>
      </c>
      <c r="I5038" s="20">
        <v>0.19670733425468712</v>
      </c>
      <c r="J5038" s="19" t="s">
        <v>1962</v>
      </c>
      <c r="K5038" s="18">
        <v>9</v>
      </c>
      <c r="L5038" s="18">
        <v>0.5</v>
      </c>
      <c r="M5038" s="18" t="str">
        <f>IF(tbl_data[[#This Row],[PACK COUNT]]&gt;1,"Multipack","Single")</f>
        <v>Single</v>
      </c>
    </row>
    <row r="5039" spans="1:13">
      <c r="A5039" s="22" t="s">
        <v>460</v>
      </c>
      <c r="B5039" s="22" t="s">
        <v>459</v>
      </c>
      <c r="C5039" s="22" t="s">
        <v>382</v>
      </c>
      <c r="D5039" s="22" t="s">
        <v>24</v>
      </c>
      <c r="E5039" s="22" t="s">
        <v>461</v>
      </c>
      <c r="F5039" s="22" t="s">
        <v>191</v>
      </c>
      <c r="G5039" s="22">
        <v>1</v>
      </c>
      <c r="H5039" s="20">
        <v>0.45702336507249081</v>
      </c>
      <c r="I5039" s="20">
        <v>0.9495935062198031</v>
      </c>
      <c r="J5039" s="19" t="s">
        <v>1962</v>
      </c>
      <c r="K5039" s="18">
        <v>9</v>
      </c>
      <c r="L5039" s="18">
        <v>0.5</v>
      </c>
      <c r="M5039" s="18" t="str">
        <f>IF(tbl_data[[#This Row],[PACK COUNT]]&gt;1,"Multipack","Single")</f>
        <v>Single</v>
      </c>
    </row>
    <row r="5040" spans="1:13">
      <c r="A5040" s="22" t="s">
        <v>454</v>
      </c>
      <c r="B5040" s="22" t="s">
        <v>456</v>
      </c>
      <c r="C5040" s="22" t="s">
        <v>129</v>
      </c>
      <c r="D5040" s="22" t="s">
        <v>71</v>
      </c>
      <c r="E5040" s="22" t="s">
        <v>455</v>
      </c>
      <c r="F5040" s="22" t="s">
        <v>191</v>
      </c>
      <c r="G5040" s="22">
        <v>1</v>
      </c>
      <c r="H5040" s="20">
        <v>0.3737544880952316</v>
      </c>
      <c r="I5040" s="20">
        <v>0.63439284525769923</v>
      </c>
      <c r="J5040" s="19" t="s">
        <v>1962</v>
      </c>
      <c r="K5040" s="18">
        <v>9</v>
      </c>
      <c r="L5040" s="18">
        <v>0.5</v>
      </c>
      <c r="M5040" s="18" t="str">
        <f>IF(tbl_data[[#This Row],[PACK COUNT]]&gt;1,"Multipack","Single")</f>
        <v>Single</v>
      </c>
    </row>
    <row r="5041" spans="1:13">
      <c r="A5041" s="22" t="s">
        <v>444</v>
      </c>
      <c r="B5041" s="22" t="s">
        <v>443</v>
      </c>
      <c r="C5041" s="22" t="s">
        <v>339</v>
      </c>
      <c r="D5041" s="22" t="s">
        <v>24</v>
      </c>
      <c r="E5041" s="22" t="s">
        <v>452</v>
      </c>
      <c r="F5041" s="22" t="s">
        <v>196</v>
      </c>
      <c r="G5041" s="22">
        <v>1</v>
      </c>
      <c r="H5041" s="20">
        <v>0.22533399731902401</v>
      </c>
      <c r="I5041" s="20">
        <v>0.36574665728206424</v>
      </c>
      <c r="J5041" s="19" t="s">
        <v>1962</v>
      </c>
      <c r="K5041" s="18">
        <v>9</v>
      </c>
      <c r="L5041" s="18">
        <v>0.5</v>
      </c>
      <c r="M5041" s="18" t="str">
        <f>IF(tbl_data[[#This Row],[PACK COUNT]]&gt;1,"Multipack","Single")</f>
        <v>Single</v>
      </c>
    </row>
    <row r="5042" spans="1:13">
      <c r="A5042" s="22" t="s">
        <v>444</v>
      </c>
      <c r="B5042" s="22" t="s">
        <v>443</v>
      </c>
      <c r="C5042" s="22" t="s">
        <v>129</v>
      </c>
      <c r="D5042" s="22" t="s">
        <v>24</v>
      </c>
      <c r="E5042" s="22" t="s">
        <v>451</v>
      </c>
      <c r="F5042" s="22" t="s">
        <v>191</v>
      </c>
      <c r="G5042" s="22">
        <v>1</v>
      </c>
      <c r="H5042" s="20">
        <v>2.3652210748930402</v>
      </c>
      <c r="I5042" s="20">
        <v>3.9912547006562002</v>
      </c>
      <c r="J5042" s="19" t="s">
        <v>1962</v>
      </c>
      <c r="K5042" s="18">
        <v>9</v>
      </c>
      <c r="L5042" s="18">
        <v>0.5</v>
      </c>
      <c r="M5042" s="18" t="str">
        <f>IF(tbl_data[[#This Row],[PACK COUNT]]&gt;1,"Multipack","Single")</f>
        <v>Single</v>
      </c>
    </row>
    <row r="5043" spans="1:13">
      <c r="A5043" s="22" t="s">
        <v>444</v>
      </c>
      <c r="B5043" s="22" t="s">
        <v>443</v>
      </c>
      <c r="C5043" s="22" t="s">
        <v>129</v>
      </c>
      <c r="D5043" s="22" t="s">
        <v>24</v>
      </c>
      <c r="E5043" s="22" t="s">
        <v>1274</v>
      </c>
      <c r="F5043" s="22" t="s">
        <v>196</v>
      </c>
      <c r="G5043" s="22">
        <v>1</v>
      </c>
      <c r="H5043" s="20">
        <v>2.2377020266808389E-2</v>
      </c>
      <c r="I5043" s="20">
        <v>7.5002817558043222E-2</v>
      </c>
      <c r="J5043" s="19" t="s">
        <v>1962</v>
      </c>
      <c r="K5043" s="18">
        <v>9</v>
      </c>
      <c r="L5043" s="18">
        <v>0.33</v>
      </c>
      <c r="M5043" s="18" t="str">
        <f>IF(tbl_data[[#This Row],[PACK COUNT]]&gt;1,"Multipack","Single")</f>
        <v>Single</v>
      </c>
    </row>
    <row r="5044" spans="1:13">
      <c r="A5044" s="22" t="s">
        <v>444</v>
      </c>
      <c r="B5044" s="22" t="s">
        <v>443</v>
      </c>
      <c r="C5044" s="22" t="s">
        <v>129</v>
      </c>
      <c r="D5044" s="22" t="s">
        <v>24</v>
      </c>
      <c r="E5044" s="22" t="s">
        <v>447</v>
      </c>
      <c r="F5044" s="22" t="s">
        <v>196</v>
      </c>
      <c r="G5044" s="22">
        <v>1</v>
      </c>
      <c r="H5044" s="20">
        <v>0.25281395240737592</v>
      </c>
      <c r="I5044" s="20">
        <v>0.41052323159067461</v>
      </c>
      <c r="J5044" s="19" t="s">
        <v>1962</v>
      </c>
      <c r="K5044" s="18">
        <v>9</v>
      </c>
      <c r="L5044" s="18">
        <v>0.5</v>
      </c>
      <c r="M5044" s="18" t="str">
        <f>IF(tbl_data[[#This Row],[PACK COUNT]]&gt;1,"Multipack","Single")</f>
        <v>Single</v>
      </c>
    </row>
    <row r="5045" spans="1:13">
      <c r="A5045" s="22" t="s">
        <v>444</v>
      </c>
      <c r="B5045" s="22" t="s">
        <v>443</v>
      </c>
      <c r="C5045" s="22" t="s">
        <v>446</v>
      </c>
      <c r="D5045" s="22" t="s">
        <v>24</v>
      </c>
      <c r="E5045" s="22" t="s">
        <v>445</v>
      </c>
      <c r="F5045" s="22" t="s">
        <v>191</v>
      </c>
      <c r="G5045" s="22">
        <v>1</v>
      </c>
      <c r="H5045" s="20">
        <v>0.39547483581459913</v>
      </c>
      <c r="I5045" s="20">
        <v>0.44277677129413939</v>
      </c>
      <c r="J5045" s="19" t="s">
        <v>1962</v>
      </c>
      <c r="K5045" s="18">
        <v>9</v>
      </c>
      <c r="L5045" s="18">
        <v>0.5</v>
      </c>
      <c r="M5045" s="18" t="str">
        <f>IF(tbl_data[[#This Row],[PACK COUNT]]&gt;1,"Multipack","Single")</f>
        <v>Single</v>
      </c>
    </row>
    <row r="5046" spans="1:13">
      <c r="A5046" s="22" t="s">
        <v>444</v>
      </c>
      <c r="B5046" s="22" t="s">
        <v>443</v>
      </c>
      <c r="C5046" s="22" t="s">
        <v>442</v>
      </c>
      <c r="D5046" s="22" t="s">
        <v>24</v>
      </c>
      <c r="E5046" s="22" t="s">
        <v>441</v>
      </c>
      <c r="F5046" s="22" t="s">
        <v>196</v>
      </c>
      <c r="G5046" s="22">
        <v>1</v>
      </c>
      <c r="H5046" s="20">
        <v>0.26118012503630922</v>
      </c>
      <c r="I5046" s="20">
        <v>0.44292455092843774</v>
      </c>
      <c r="J5046" s="19" t="s">
        <v>1962</v>
      </c>
      <c r="K5046" s="18">
        <v>9</v>
      </c>
      <c r="L5046" s="18">
        <v>0.5</v>
      </c>
      <c r="M5046" s="18" t="str">
        <f>IF(tbl_data[[#This Row],[PACK COUNT]]&gt;1,"Multipack","Single")</f>
        <v>Single</v>
      </c>
    </row>
    <row r="5047" spans="1:13">
      <c r="A5047" s="22" t="s">
        <v>444</v>
      </c>
      <c r="B5047" s="22" t="s">
        <v>443</v>
      </c>
      <c r="C5047" s="22" t="s">
        <v>442</v>
      </c>
      <c r="D5047" s="22" t="s">
        <v>24</v>
      </c>
      <c r="E5047" s="22" t="s">
        <v>441</v>
      </c>
      <c r="F5047" s="22" t="s">
        <v>196</v>
      </c>
      <c r="G5047" s="22">
        <v>1</v>
      </c>
      <c r="H5047" s="20">
        <v>0.22668143009012912</v>
      </c>
      <c r="I5047" s="20">
        <v>0.31185577691037725</v>
      </c>
      <c r="J5047" s="19" t="s">
        <v>1962</v>
      </c>
      <c r="K5047" s="18">
        <v>9</v>
      </c>
      <c r="L5047" s="18">
        <v>0.5</v>
      </c>
      <c r="M5047" s="18" t="str">
        <f>IF(tbl_data[[#This Row],[PACK COUNT]]&gt;1,"Multipack","Single")</f>
        <v>Single</v>
      </c>
    </row>
    <row r="5048" spans="1:13">
      <c r="A5048" s="22" t="s">
        <v>436</v>
      </c>
      <c r="B5048" s="22" t="s">
        <v>1578</v>
      </c>
      <c r="C5048" s="22" t="s">
        <v>1577</v>
      </c>
      <c r="D5048" s="22" t="s">
        <v>24</v>
      </c>
      <c r="E5048" s="22" t="s">
        <v>1576</v>
      </c>
      <c r="F5048" s="22" t="s">
        <v>196</v>
      </c>
      <c r="G5048" s="22">
        <v>1</v>
      </c>
      <c r="H5048" s="20">
        <v>1.4014216888081682E-3</v>
      </c>
      <c r="I5048" s="20">
        <v>6.2762619778607186E-3</v>
      </c>
      <c r="J5048" s="19" t="s">
        <v>1962</v>
      </c>
      <c r="K5048" s="18">
        <v>9</v>
      </c>
      <c r="L5048" s="18">
        <v>0.33</v>
      </c>
      <c r="M5048" s="18" t="str">
        <f>IF(tbl_data[[#This Row],[PACK COUNT]]&gt;1,"Multipack","Single")</f>
        <v>Single</v>
      </c>
    </row>
    <row r="5049" spans="1:13">
      <c r="A5049" s="22" t="s">
        <v>436</v>
      </c>
      <c r="B5049" s="22" t="s">
        <v>1578</v>
      </c>
      <c r="C5049" s="22" t="s">
        <v>1244</v>
      </c>
      <c r="D5049" s="22" t="s">
        <v>24</v>
      </c>
      <c r="E5049" s="22" t="s">
        <v>1630</v>
      </c>
      <c r="F5049" s="22" t="s">
        <v>196</v>
      </c>
      <c r="G5049" s="22">
        <v>1</v>
      </c>
      <c r="H5049" s="20">
        <v>1.1071422717948756E-3</v>
      </c>
      <c r="I5049" s="20">
        <v>4.7478821117677488E-3</v>
      </c>
      <c r="J5049" s="19" t="s">
        <v>1962</v>
      </c>
      <c r="K5049" s="18">
        <v>9</v>
      </c>
      <c r="L5049" s="18">
        <v>0.33</v>
      </c>
      <c r="M5049" s="18" t="str">
        <f>IF(tbl_data[[#This Row],[PACK COUNT]]&gt;1,"Multipack","Single")</f>
        <v>Single</v>
      </c>
    </row>
    <row r="5050" spans="1:13">
      <c r="A5050" s="22" t="s">
        <v>436</v>
      </c>
      <c r="B5050" s="22" t="s">
        <v>435</v>
      </c>
      <c r="C5050" s="22" t="s">
        <v>435</v>
      </c>
      <c r="D5050" s="22" t="s">
        <v>24</v>
      </c>
      <c r="E5050" s="22" t="s">
        <v>437</v>
      </c>
      <c r="F5050" s="22" t="s">
        <v>196</v>
      </c>
      <c r="G5050" s="22">
        <v>1</v>
      </c>
      <c r="H5050" s="20">
        <v>4.0122717128576372E-4</v>
      </c>
      <c r="I5050" s="20">
        <v>1.4277640399516464E-3</v>
      </c>
      <c r="J5050" s="19" t="s">
        <v>1962</v>
      </c>
      <c r="K5050" s="18">
        <v>9</v>
      </c>
      <c r="L5050" s="18">
        <v>0.33</v>
      </c>
      <c r="M5050" s="18" t="str">
        <f>IF(tbl_data[[#This Row],[PACK COUNT]]&gt;1,"Multipack","Single")</f>
        <v>Single</v>
      </c>
    </row>
    <row r="5051" spans="1:13">
      <c r="A5051" s="22" t="s">
        <v>1476</v>
      </c>
      <c r="B5051" s="22" t="s">
        <v>1501</v>
      </c>
      <c r="C5051" s="22" t="s">
        <v>1501</v>
      </c>
      <c r="D5051" s="22" t="s">
        <v>24</v>
      </c>
      <c r="E5051" s="22" t="s">
        <v>1500</v>
      </c>
      <c r="F5051" s="22" t="s">
        <v>196</v>
      </c>
      <c r="G5051" s="22">
        <v>1</v>
      </c>
      <c r="H5051" s="20">
        <v>2.0780273317222105E-2</v>
      </c>
      <c r="I5051" s="20">
        <v>0.10360258827999112</v>
      </c>
      <c r="J5051" s="19" t="s">
        <v>1962</v>
      </c>
      <c r="K5051" s="18">
        <v>9</v>
      </c>
      <c r="L5051" s="18">
        <v>0.5</v>
      </c>
      <c r="M5051" s="18" t="str">
        <f>IF(tbl_data[[#This Row],[PACK COUNT]]&gt;1,"Multipack","Single")</f>
        <v>Single</v>
      </c>
    </row>
    <row r="5052" spans="1:13">
      <c r="A5052" s="22" t="s">
        <v>1476</v>
      </c>
      <c r="B5052" s="22" t="s">
        <v>1475</v>
      </c>
      <c r="C5052" s="22" t="s">
        <v>1474</v>
      </c>
      <c r="D5052" s="22" t="s">
        <v>24</v>
      </c>
      <c r="E5052" s="22" t="s">
        <v>1473</v>
      </c>
      <c r="F5052" s="22" t="s">
        <v>196</v>
      </c>
      <c r="G5052" s="22">
        <v>1</v>
      </c>
      <c r="H5052" s="20">
        <v>0.11283289085955887</v>
      </c>
      <c r="I5052" s="20">
        <v>0.36559528403796787</v>
      </c>
      <c r="J5052" s="19" t="s">
        <v>1962</v>
      </c>
      <c r="K5052" s="18">
        <v>9</v>
      </c>
      <c r="L5052" s="18">
        <v>0.5</v>
      </c>
      <c r="M5052" s="18" t="str">
        <f>IF(tbl_data[[#This Row],[PACK COUNT]]&gt;1,"Multipack","Single")</f>
        <v>Single</v>
      </c>
    </row>
    <row r="5053" spans="1:13">
      <c r="A5053" s="22" t="s">
        <v>432</v>
      </c>
      <c r="B5053" s="22" t="s">
        <v>431</v>
      </c>
      <c r="C5053" s="22" t="s">
        <v>431</v>
      </c>
      <c r="D5053" s="22" t="s">
        <v>24</v>
      </c>
      <c r="E5053" s="22" t="s">
        <v>433</v>
      </c>
      <c r="F5053" s="22" t="s">
        <v>196</v>
      </c>
      <c r="G5053" s="22">
        <v>1</v>
      </c>
      <c r="H5053" s="20">
        <v>0.23857935103421193</v>
      </c>
      <c r="I5053" s="20">
        <v>0.99402983995444727</v>
      </c>
      <c r="J5053" s="19" t="s">
        <v>1962</v>
      </c>
      <c r="K5053" s="18">
        <v>9</v>
      </c>
      <c r="L5053" s="18">
        <v>0.33</v>
      </c>
      <c r="M5053" s="18" t="str">
        <f>IF(tbl_data[[#This Row],[PACK COUNT]]&gt;1,"Multipack","Single")</f>
        <v>Single</v>
      </c>
    </row>
    <row r="5054" spans="1:13">
      <c r="A5054" s="22" t="s">
        <v>432</v>
      </c>
      <c r="B5054" s="22" t="s">
        <v>431</v>
      </c>
      <c r="C5054" s="22" t="s">
        <v>430</v>
      </c>
      <c r="D5054" s="22" t="s">
        <v>24</v>
      </c>
      <c r="E5054" s="22" t="s">
        <v>429</v>
      </c>
      <c r="F5054" s="22" t="s">
        <v>196</v>
      </c>
      <c r="G5054" s="22">
        <v>1</v>
      </c>
      <c r="H5054" s="20">
        <v>1.1927326127178994</v>
      </c>
      <c r="I5054" s="20">
        <v>4.8883377212673924</v>
      </c>
      <c r="J5054" s="19" t="s">
        <v>1962</v>
      </c>
      <c r="K5054" s="18">
        <v>9</v>
      </c>
      <c r="L5054" s="18">
        <v>0.33</v>
      </c>
      <c r="M5054" s="18" t="str">
        <f>IF(tbl_data[[#This Row],[PACK COUNT]]&gt;1,"Multipack","Single")</f>
        <v>Single</v>
      </c>
    </row>
    <row r="5055" spans="1:13">
      <c r="A5055" s="22" t="s">
        <v>416</v>
      </c>
      <c r="B5055" s="22" t="s">
        <v>1398</v>
      </c>
      <c r="C5055" s="22" t="s">
        <v>593</v>
      </c>
      <c r="D5055" s="22" t="s">
        <v>24</v>
      </c>
      <c r="E5055" s="22" t="s">
        <v>1399</v>
      </c>
      <c r="F5055" s="22" t="s">
        <v>196</v>
      </c>
      <c r="G5055" s="22">
        <v>1</v>
      </c>
      <c r="H5055" s="20">
        <v>0.11559984327848148</v>
      </c>
      <c r="I5055" s="20">
        <v>0.22622693580176606</v>
      </c>
      <c r="J5055" s="19" t="s">
        <v>1962</v>
      </c>
      <c r="K5055" s="18">
        <v>9</v>
      </c>
      <c r="L5055" s="18">
        <v>0.5</v>
      </c>
      <c r="M5055" s="18" t="str">
        <f>IF(tbl_data[[#This Row],[PACK COUNT]]&gt;1,"Multipack","Single")</f>
        <v>Single</v>
      </c>
    </row>
    <row r="5056" spans="1:13">
      <c r="A5056" s="22" t="s">
        <v>416</v>
      </c>
      <c r="B5056" s="22" t="s">
        <v>1398</v>
      </c>
      <c r="C5056" s="22" t="s">
        <v>1397</v>
      </c>
      <c r="D5056" s="22" t="s">
        <v>24</v>
      </c>
      <c r="E5056" s="22" t="s">
        <v>1396</v>
      </c>
      <c r="F5056" s="22" t="s">
        <v>196</v>
      </c>
      <c r="G5056" s="22">
        <v>1</v>
      </c>
      <c r="H5056" s="20">
        <v>0.19778534174758938</v>
      </c>
      <c r="I5056" s="20">
        <v>0.38209817069193586</v>
      </c>
      <c r="J5056" s="19" t="s">
        <v>1962</v>
      </c>
      <c r="K5056" s="18">
        <v>9</v>
      </c>
      <c r="L5056" s="18">
        <v>0.5</v>
      </c>
      <c r="M5056" s="18" t="str">
        <f>IF(tbl_data[[#This Row],[PACK COUNT]]&gt;1,"Multipack","Single")</f>
        <v>Single</v>
      </c>
    </row>
    <row r="5057" spans="1:13">
      <c r="A5057" s="22" t="s">
        <v>416</v>
      </c>
      <c r="B5057" s="22" t="s">
        <v>1456</v>
      </c>
      <c r="C5057" s="22" t="s">
        <v>1456</v>
      </c>
      <c r="D5057" s="22" t="s">
        <v>71</v>
      </c>
      <c r="E5057" s="22" t="s">
        <v>1455</v>
      </c>
      <c r="F5057" s="22" t="s">
        <v>196</v>
      </c>
      <c r="G5057" s="22">
        <v>1</v>
      </c>
      <c r="H5057" s="20">
        <v>0.3681075350269975</v>
      </c>
      <c r="I5057" s="20">
        <v>0.64016658490838974</v>
      </c>
      <c r="J5057" s="19" t="s">
        <v>1962</v>
      </c>
      <c r="K5057" s="18">
        <v>9</v>
      </c>
      <c r="L5057" s="18">
        <v>0.5</v>
      </c>
      <c r="M5057" s="18" t="str">
        <f>IF(tbl_data[[#This Row],[PACK COUNT]]&gt;1,"Multipack","Single")</f>
        <v>Single</v>
      </c>
    </row>
    <row r="5058" spans="1:13">
      <c r="A5058" s="22" t="s">
        <v>416</v>
      </c>
      <c r="B5058" s="22" t="s">
        <v>1472</v>
      </c>
      <c r="C5058" s="22" t="s">
        <v>82</v>
      </c>
      <c r="D5058" s="22" t="s">
        <v>71</v>
      </c>
      <c r="E5058" s="22" t="s">
        <v>1659</v>
      </c>
      <c r="F5058" s="22" t="s">
        <v>191</v>
      </c>
      <c r="G5058" s="22">
        <v>1</v>
      </c>
      <c r="H5058" s="20">
        <v>2.2283713666950539E-3</v>
      </c>
      <c r="I5058" s="20">
        <v>2.8858369400434967E-3</v>
      </c>
      <c r="J5058" s="19" t="s">
        <v>1962</v>
      </c>
      <c r="K5058" s="18">
        <v>9</v>
      </c>
      <c r="L5058" s="18">
        <v>0.5</v>
      </c>
      <c r="M5058" s="18" t="str">
        <f>IF(tbl_data[[#This Row],[PACK COUNT]]&gt;1,"Multipack","Single")</f>
        <v>Single</v>
      </c>
    </row>
    <row r="5059" spans="1:13">
      <c r="A5059" s="22" t="s">
        <v>416</v>
      </c>
      <c r="B5059" s="22" t="s">
        <v>1472</v>
      </c>
      <c r="C5059" s="22" t="s">
        <v>82</v>
      </c>
      <c r="D5059" s="22" t="s">
        <v>71</v>
      </c>
      <c r="E5059" s="22" t="s">
        <v>1471</v>
      </c>
      <c r="F5059" s="22" t="s">
        <v>196</v>
      </c>
      <c r="G5059" s="22">
        <v>1</v>
      </c>
      <c r="H5059" s="20">
        <v>2.7507298239653721</v>
      </c>
      <c r="I5059" s="20">
        <v>4.3624573993833673</v>
      </c>
      <c r="J5059" s="19" t="s">
        <v>1962</v>
      </c>
      <c r="K5059" s="18">
        <v>9</v>
      </c>
      <c r="L5059" s="18">
        <v>0.5</v>
      </c>
      <c r="M5059" s="18" t="str">
        <f>IF(tbl_data[[#This Row],[PACK COUNT]]&gt;1,"Multipack","Single")</f>
        <v>Single</v>
      </c>
    </row>
    <row r="5060" spans="1:13">
      <c r="A5060" s="22" t="s">
        <v>416</v>
      </c>
      <c r="B5060" s="22" t="s">
        <v>415</v>
      </c>
      <c r="C5060" s="22" t="s">
        <v>285</v>
      </c>
      <c r="D5060" s="22" t="s">
        <v>24</v>
      </c>
      <c r="E5060" s="22" t="s">
        <v>419</v>
      </c>
      <c r="F5060" s="22" t="s">
        <v>191</v>
      </c>
      <c r="G5060" s="22">
        <v>1</v>
      </c>
      <c r="H5060" s="20">
        <v>0.117288103525125</v>
      </c>
      <c r="I5060" s="20">
        <v>0.20901465896391758</v>
      </c>
      <c r="J5060" s="19" t="s">
        <v>1962</v>
      </c>
      <c r="K5060" s="18">
        <v>9</v>
      </c>
      <c r="L5060" s="18">
        <v>0.5</v>
      </c>
      <c r="M5060" s="18" t="str">
        <f>IF(tbl_data[[#This Row],[PACK COUNT]]&gt;1,"Multipack","Single")</f>
        <v>Single</v>
      </c>
    </row>
    <row r="5061" spans="1:13">
      <c r="A5061" s="22" t="s">
        <v>416</v>
      </c>
      <c r="B5061" s="22" t="s">
        <v>415</v>
      </c>
      <c r="C5061" s="22" t="s">
        <v>285</v>
      </c>
      <c r="D5061" s="22" t="s">
        <v>24</v>
      </c>
      <c r="E5061" s="22" t="s">
        <v>1629</v>
      </c>
      <c r="F5061" s="22" t="s">
        <v>196</v>
      </c>
      <c r="G5061" s="22">
        <v>1</v>
      </c>
      <c r="H5061" s="20">
        <v>2.4237197157956327E-2</v>
      </c>
      <c r="I5061" s="20">
        <v>4.5742872818204681E-2</v>
      </c>
      <c r="J5061" s="19" t="s">
        <v>1962</v>
      </c>
      <c r="K5061" s="18">
        <v>9</v>
      </c>
      <c r="L5061" s="18">
        <v>0.33</v>
      </c>
      <c r="M5061" s="18" t="str">
        <f>IF(tbl_data[[#This Row],[PACK COUNT]]&gt;1,"Multipack","Single")</f>
        <v>Single</v>
      </c>
    </row>
    <row r="5062" spans="1:13">
      <c r="A5062" s="22" t="s">
        <v>416</v>
      </c>
      <c r="B5062" s="22" t="s">
        <v>415</v>
      </c>
      <c r="C5062" s="22" t="s">
        <v>285</v>
      </c>
      <c r="D5062" s="22" t="s">
        <v>24</v>
      </c>
      <c r="E5062" s="22" t="s">
        <v>417</v>
      </c>
      <c r="F5062" s="22" t="s">
        <v>196</v>
      </c>
      <c r="G5062" s="22">
        <v>1</v>
      </c>
      <c r="H5062" s="20">
        <v>4.6193440683634384</v>
      </c>
      <c r="I5062" s="20">
        <v>8.0485770207338412</v>
      </c>
      <c r="J5062" s="19" t="s">
        <v>1962</v>
      </c>
      <c r="K5062" s="18">
        <v>9</v>
      </c>
      <c r="L5062" s="18">
        <v>0.5</v>
      </c>
      <c r="M5062" s="18" t="str">
        <f>IF(tbl_data[[#This Row],[PACK COUNT]]&gt;1,"Multipack","Single")</f>
        <v>Single</v>
      </c>
    </row>
    <row r="5063" spans="1:13">
      <c r="A5063" s="22" t="s">
        <v>412</v>
      </c>
      <c r="B5063" s="22" t="s">
        <v>411</v>
      </c>
      <c r="C5063" s="22" t="s">
        <v>371</v>
      </c>
      <c r="D5063" s="22" t="s">
        <v>71</v>
      </c>
      <c r="E5063" s="22" t="s">
        <v>410</v>
      </c>
      <c r="F5063" s="22" t="s">
        <v>191</v>
      </c>
      <c r="G5063" s="22">
        <v>1</v>
      </c>
      <c r="H5063" s="20">
        <v>5.4310602996186077</v>
      </c>
      <c r="I5063" s="20">
        <v>6.9276788360913573</v>
      </c>
      <c r="J5063" s="19" t="s">
        <v>1962</v>
      </c>
      <c r="K5063" s="18">
        <v>9</v>
      </c>
      <c r="L5063" s="18">
        <v>5</v>
      </c>
      <c r="M5063" s="18" t="str">
        <f>IF(tbl_data[[#This Row],[PACK COUNT]]&gt;1,"Multipack","Single")</f>
        <v>Single</v>
      </c>
    </row>
    <row r="5064" spans="1:13">
      <c r="A5064" s="22" t="s">
        <v>409</v>
      </c>
      <c r="B5064" s="22" t="s">
        <v>1428</v>
      </c>
      <c r="C5064" s="22" t="s">
        <v>24</v>
      </c>
      <c r="D5064" s="22" t="s">
        <v>87</v>
      </c>
      <c r="E5064" s="22" t="s">
        <v>1429</v>
      </c>
      <c r="F5064" s="22" t="s">
        <v>191</v>
      </c>
      <c r="G5064" s="22">
        <v>1</v>
      </c>
      <c r="H5064" s="20">
        <v>5.0374569146352771E-4</v>
      </c>
      <c r="I5064" s="20">
        <v>1.1501674142194564E-3</v>
      </c>
      <c r="J5064" s="19" t="s">
        <v>1962</v>
      </c>
      <c r="K5064" s="18">
        <v>9</v>
      </c>
      <c r="L5064" s="18">
        <v>0.5</v>
      </c>
      <c r="M5064" s="18" t="str">
        <f>IF(tbl_data[[#This Row],[PACK COUNT]]&gt;1,"Multipack","Single")</f>
        <v>Single</v>
      </c>
    </row>
    <row r="5065" spans="1:13">
      <c r="A5065" s="22" t="s">
        <v>409</v>
      </c>
      <c r="B5065" s="22" t="s">
        <v>1428</v>
      </c>
      <c r="C5065" s="22" t="s">
        <v>24</v>
      </c>
      <c r="D5065" s="22" t="s">
        <v>87</v>
      </c>
      <c r="E5065" s="22" t="s">
        <v>1427</v>
      </c>
      <c r="F5065" s="22" t="s">
        <v>196</v>
      </c>
      <c r="G5065" s="22">
        <v>1</v>
      </c>
      <c r="H5065" s="20">
        <v>6.9617285241774102E-2</v>
      </c>
      <c r="I5065" s="20">
        <v>0.12459401017040007</v>
      </c>
      <c r="J5065" s="19" t="s">
        <v>1962</v>
      </c>
      <c r="K5065" s="18">
        <v>9</v>
      </c>
      <c r="L5065" s="18">
        <v>0.5</v>
      </c>
      <c r="M5065" s="18" t="str">
        <f>IF(tbl_data[[#This Row],[PACK COUNT]]&gt;1,"Multipack","Single")</f>
        <v>Single</v>
      </c>
    </row>
    <row r="5066" spans="1:13">
      <c r="A5066" s="22" t="s">
        <v>390</v>
      </c>
      <c r="B5066" s="22" t="s">
        <v>404</v>
      </c>
      <c r="C5066" s="22" t="s">
        <v>81</v>
      </c>
      <c r="D5066" s="22" t="s">
        <v>24</v>
      </c>
      <c r="E5066" s="22" t="s">
        <v>1379</v>
      </c>
      <c r="F5066" s="22" t="s">
        <v>191</v>
      </c>
      <c r="G5066" s="22">
        <v>1</v>
      </c>
      <c r="H5066" s="20">
        <v>0.20544673949222875</v>
      </c>
      <c r="I5066" s="20">
        <v>0.36037070655672504</v>
      </c>
      <c r="J5066" s="19" t="s">
        <v>1962</v>
      </c>
      <c r="K5066" s="18">
        <v>9</v>
      </c>
      <c r="L5066" s="18">
        <v>0.5</v>
      </c>
      <c r="M5066" s="18" t="str">
        <f>IF(tbl_data[[#This Row],[PACK COUNT]]&gt;1,"Multipack","Single")</f>
        <v>Single</v>
      </c>
    </row>
    <row r="5067" spans="1:13">
      <c r="A5067" s="22" t="s">
        <v>390</v>
      </c>
      <c r="B5067" s="22" t="s">
        <v>404</v>
      </c>
      <c r="C5067" s="22" t="s">
        <v>81</v>
      </c>
      <c r="D5067" s="22" t="s">
        <v>24</v>
      </c>
      <c r="E5067" s="22" t="s">
        <v>403</v>
      </c>
      <c r="F5067" s="22" t="s">
        <v>196</v>
      </c>
      <c r="G5067" s="22">
        <v>1</v>
      </c>
      <c r="H5067" s="20">
        <v>2.3848307094850231E-2</v>
      </c>
      <c r="I5067" s="20">
        <v>5.9343844460630721E-2</v>
      </c>
      <c r="J5067" s="19" t="s">
        <v>1962</v>
      </c>
      <c r="K5067" s="18">
        <v>9</v>
      </c>
      <c r="L5067" s="18">
        <v>0.33</v>
      </c>
      <c r="M5067" s="18" t="str">
        <f>IF(tbl_data[[#This Row],[PACK COUNT]]&gt;1,"Multipack","Single")</f>
        <v>Single</v>
      </c>
    </row>
    <row r="5068" spans="1:13">
      <c r="A5068" s="22" t="s">
        <v>390</v>
      </c>
      <c r="B5068" s="22" t="s">
        <v>404</v>
      </c>
      <c r="C5068" s="22" t="s">
        <v>81</v>
      </c>
      <c r="D5068" s="22" t="s">
        <v>24</v>
      </c>
      <c r="E5068" s="22" t="s">
        <v>1186</v>
      </c>
      <c r="F5068" s="22" t="s">
        <v>196</v>
      </c>
      <c r="G5068" s="22">
        <v>4</v>
      </c>
      <c r="H5068" s="20">
        <v>1.4577159179804924E-2</v>
      </c>
      <c r="I5068" s="20">
        <v>3.6112985063054819E-2</v>
      </c>
      <c r="J5068" s="19" t="s">
        <v>1962</v>
      </c>
      <c r="K5068" s="18">
        <v>9</v>
      </c>
      <c r="L5068" s="18">
        <v>0.33</v>
      </c>
      <c r="M5068" s="18" t="str">
        <f>IF(tbl_data[[#This Row],[PACK COUNT]]&gt;1,"Multipack","Single")</f>
        <v>Multipack</v>
      </c>
    </row>
    <row r="5069" spans="1:13">
      <c r="A5069" s="22" t="s">
        <v>390</v>
      </c>
      <c r="B5069" s="22" t="s">
        <v>398</v>
      </c>
      <c r="C5069" s="22" t="s">
        <v>402</v>
      </c>
      <c r="D5069" s="22" t="s">
        <v>24</v>
      </c>
      <c r="E5069" s="22" t="s">
        <v>1346</v>
      </c>
      <c r="F5069" s="22" t="s">
        <v>191</v>
      </c>
      <c r="G5069" s="22">
        <v>1</v>
      </c>
      <c r="H5069" s="20">
        <v>0.22694451106028921</v>
      </c>
      <c r="I5069" s="20">
        <v>0.40964608913133388</v>
      </c>
      <c r="J5069" s="19" t="s">
        <v>1962</v>
      </c>
      <c r="K5069" s="18">
        <v>9</v>
      </c>
      <c r="L5069" s="18">
        <v>0.5</v>
      </c>
      <c r="M5069" s="18" t="str">
        <f>IF(tbl_data[[#This Row],[PACK COUNT]]&gt;1,"Multipack","Single")</f>
        <v>Single</v>
      </c>
    </row>
    <row r="5070" spans="1:13">
      <c r="A5070" s="22" t="s">
        <v>390</v>
      </c>
      <c r="B5070" s="22" t="s">
        <v>398</v>
      </c>
      <c r="C5070" s="22" t="s">
        <v>402</v>
      </c>
      <c r="D5070" s="22" t="s">
        <v>24</v>
      </c>
      <c r="E5070" s="22" t="s">
        <v>401</v>
      </c>
      <c r="F5070" s="22" t="s">
        <v>196</v>
      </c>
      <c r="G5070" s="22">
        <v>1</v>
      </c>
      <c r="H5070" s="20">
        <v>0.24974796317918219</v>
      </c>
      <c r="I5070" s="20">
        <v>0.49105771147889765</v>
      </c>
      <c r="J5070" s="19" t="s">
        <v>1962</v>
      </c>
      <c r="K5070" s="18">
        <v>9</v>
      </c>
      <c r="L5070" s="18">
        <v>0.66</v>
      </c>
      <c r="M5070" s="18" t="str">
        <f>IF(tbl_data[[#This Row],[PACK COUNT]]&gt;1,"Multipack","Single")</f>
        <v>Single</v>
      </c>
    </row>
    <row r="5071" spans="1:13">
      <c r="A5071" s="22" t="s">
        <v>390</v>
      </c>
      <c r="B5071" s="22" t="s">
        <v>396</v>
      </c>
      <c r="C5071" s="22" t="s">
        <v>1693</v>
      </c>
      <c r="D5071" s="22" t="s">
        <v>24</v>
      </c>
      <c r="E5071" s="22" t="s">
        <v>1692</v>
      </c>
      <c r="F5071" s="22" t="s">
        <v>196</v>
      </c>
      <c r="G5071" s="22">
        <v>1</v>
      </c>
      <c r="H5071" s="20">
        <v>2.5060885440210741E-2</v>
      </c>
      <c r="I5071" s="20">
        <v>7.9066529995421797E-2</v>
      </c>
      <c r="J5071" s="19" t="s">
        <v>1962</v>
      </c>
      <c r="K5071" s="18">
        <v>9</v>
      </c>
      <c r="L5071" s="18">
        <v>0.33</v>
      </c>
      <c r="M5071" s="18" t="str">
        <f>IF(tbl_data[[#This Row],[PACK COUNT]]&gt;1,"Multipack","Single")</f>
        <v>Single</v>
      </c>
    </row>
    <row r="5072" spans="1:13">
      <c r="A5072" s="22" t="s">
        <v>390</v>
      </c>
      <c r="B5072" s="22" t="s">
        <v>396</v>
      </c>
      <c r="C5072" s="22" t="s">
        <v>131</v>
      </c>
      <c r="D5072" s="22" t="s">
        <v>24</v>
      </c>
      <c r="E5072" s="22" t="s">
        <v>395</v>
      </c>
      <c r="F5072" s="22" t="s">
        <v>191</v>
      </c>
      <c r="G5072" s="22">
        <v>1</v>
      </c>
      <c r="H5072" s="20">
        <v>3.8962478315355702E-2</v>
      </c>
      <c r="I5072" s="20">
        <v>6.3724442690248573E-2</v>
      </c>
      <c r="J5072" s="19" t="s">
        <v>1962</v>
      </c>
      <c r="K5072" s="18">
        <v>9</v>
      </c>
      <c r="L5072" s="18">
        <v>5</v>
      </c>
      <c r="M5072" s="18" t="str">
        <f>IF(tbl_data[[#This Row],[PACK COUNT]]&gt;1,"Multipack","Single")</f>
        <v>Single</v>
      </c>
    </row>
    <row r="5073" spans="1:13">
      <c r="A5073" s="22" t="s">
        <v>390</v>
      </c>
      <c r="B5073" s="22" t="s">
        <v>389</v>
      </c>
      <c r="C5073" s="22" t="s">
        <v>392</v>
      </c>
      <c r="D5073" s="22" t="s">
        <v>24</v>
      </c>
      <c r="E5073" s="22" t="s">
        <v>394</v>
      </c>
      <c r="F5073" s="22" t="s">
        <v>196</v>
      </c>
      <c r="G5073" s="22">
        <v>1</v>
      </c>
      <c r="H5073" s="20">
        <v>0.17130018339630596</v>
      </c>
      <c r="I5073" s="20">
        <v>0.36823699628636297</v>
      </c>
      <c r="J5073" s="19" t="s">
        <v>1962</v>
      </c>
      <c r="K5073" s="18">
        <v>9</v>
      </c>
      <c r="L5073" s="18">
        <v>0.33</v>
      </c>
      <c r="M5073" s="18" t="str">
        <f>IF(tbl_data[[#This Row],[PACK COUNT]]&gt;1,"Multipack","Single")</f>
        <v>Single</v>
      </c>
    </row>
    <row r="5074" spans="1:13">
      <c r="A5074" s="22" t="s">
        <v>390</v>
      </c>
      <c r="B5074" s="22" t="s">
        <v>389</v>
      </c>
      <c r="C5074" s="22" t="s">
        <v>392</v>
      </c>
      <c r="D5074" s="22" t="s">
        <v>24</v>
      </c>
      <c r="E5074" s="22" t="s">
        <v>393</v>
      </c>
      <c r="F5074" s="22" t="s">
        <v>196</v>
      </c>
      <c r="G5074" s="22">
        <v>1</v>
      </c>
      <c r="H5074" s="20">
        <v>0.39523569512570367</v>
      </c>
      <c r="I5074" s="20">
        <v>0.85123928744147714</v>
      </c>
      <c r="J5074" s="19" t="s">
        <v>1962</v>
      </c>
      <c r="K5074" s="18">
        <v>9</v>
      </c>
      <c r="L5074" s="18">
        <v>0.5</v>
      </c>
      <c r="M5074" s="18" t="str">
        <f>IF(tbl_data[[#This Row],[PACK COUNT]]&gt;1,"Multipack","Single")</f>
        <v>Single</v>
      </c>
    </row>
    <row r="5075" spans="1:13">
      <c r="A5075" s="22" t="s">
        <v>390</v>
      </c>
      <c r="B5075" s="22" t="s">
        <v>389</v>
      </c>
      <c r="C5075" s="22" t="s">
        <v>388</v>
      </c>
      <c r="D5075" s="22" t="s">
        <v>24</v>
      </c>
      <c r="E5075" s="22" t="s">
        <v>387</v>
      </c>
      <c r="F5075" s="22" t="s">
        <v>196</v>
      </c>
      <c r="G5075" s="22">
        <v>1</v>
      </c>
      <c r="H5075" s="20">
        <v>0.26947497440597795</v>
      </c>
      <c r="I5075" s="20">
        <v>0.54182995534521239</v>
      </c>
      <c r="J5075" s="19" t="s">
        <v>1962</v>
      </c>
      <c r="K5075" s="18">
        <v>9</v>
      </c>
      <c r="L5075" s="18">
        <v>0.5</v>
      </c>
      <c r="M5075" s="18" t="str">
        <f>IF(tbl_data[[#This Row],[PACK COUNT]]&gt;1,"Multipack","Single")</f>
        <v>Single</v>
      </c>
    </row>
    <row r="5076" spans="1:13">
      <c r="A5076" s="22" t="s">
        <v>386</v>
      </c>
      <c r="B5076" s="22" t="s">
        <v>385</v>
      </c>
      <c r="C5076" s="22" t="s">
        <v>167</v>
      </c>
      <c r="D5076" s="22" t="s">
        <v>24</v>
      </c>
      <c r="E5076" s="22" t="s">
        <v>384</v>
      </c>
      <c r="F5076" s="22" t="s">
        <v>196</v>
      </c>
      <c r="G5076" s="22">
        <v>1</v>
      </c>
      <c r="H5076" s="20">
        <v>0.22089947198262724</v>
      </c>
      <c r="I5076" s="20">
        <v>0.41005986025868651</v>
      </c>
      <c r="J5076" s="19" t="s">
        <v>1962</v>
      </c>
      <c r="K5076" s="18">
        <v>9</v>
      </c>
      <c r="L5076" s="18">
        <v>0.5</v>
      </c>
      <c r="M5076" s="18" t="str">
        <f>IF(tbl_data[[#This Row],[PACK COUNT]]&gt;1,"Multipack","Single")</f>
        <v>Single</v>
      </c>
    </row>
    <row r="5077" spans="1:13">
      <c r="A5077" s="22" t="s">
        <v>380</v>
      </c>
      <c r="B5077" s="22" t="s">
        <v>380</v>
      </c>
      <c r="C5077" s="22" t="s">
        <v>382</v>
      </c>
      <c r="D5077" s="22" t="s">
        <v>24</v>
      </c>
      <c r="E5077" s="22" t="s">
        <v>1239</v>
      </c>
      <c r="F5077" s="22" t="s">
        <v>191</v>
      </c>
      <c r="G5077" s="22">
        <v>1</v>
      </c>
      <c r="H5077" s="20">
        <v>0.99187469593826905</v>
      </c>
      <c r="I5077" s="20">
        <v>2.2740274468051092</v>
      </c>
      <c r="J5077" s="19" t="s">
        <v>1962</v>
      </c>
      <c r="K5077" s="18">
        <v>9</v>
      </c>
      <c r="L5077" s="18">
        <v>0.5</v>
      </c>
      <c r="M5077" s="18" t="str">
        <f>IF(tbl_data[[#This Row],[PACK COUNT]]&gt;1,"Multipack","Single")</f>
        <v>Single</v>
      </c>
    </row>
    <row r="5078" spans="1:13">
      <c r="A5078" s="22" t="s">
        <v>380</v>
      </c>
      <c r="B5078" s="22" t="s">
        <v>380</v>
      </c>
      <c r="C5078" s="22" t="s">
        <v>382</v>
      </c>
      <c r="D5078" s="22" t="s">
        <v>24</v>
      </c>
      <c r="E5078" s="22" t="s">
        <v>383</v>
      </c>
      <c r="F5078" s="22" t="s">
        <v>191</v>
      </c>
      <c r="G5078" s="22">
        <v>1</v>
      </c>
      <c r="H5078" s="20">
        <v>7.1644390599173338E-2</v>
      </c>
      <c r="I5078" s="20">
        <v>0.14617973620475</v>
      </c>
      <c r="J5078" s="19" t="s">
        <v>1962</v>
      </c>
      <c r="K5078" s="18">
        <v>9</v>
      </c>
      <c r="L5078" s="18">
        <v>5</v>
      </c>
      <c r="M5078" s="18" t="str">
        <f>IF(tbl_data[[#This Row],[PACK COUNT]]&gt;1,"Multipack","Single")</f>
        <v>Single</v>
      </c>
    </row>
    <row r="5079" spans="1:13">
      <c r="A5079" s="22" t="s">
        <v>380</v>
      </c>
      <c r="B5079" s="22" t="s">
        <v>380</v>
      </c>
      <c r="C5079" s="22" t="s">
        <v>382</v>
      </c>
      <c r="D5079" s="22" t="s">
        <v>24</v>
      </c>
      <c r="E5079" s="22" t="s">
        <v>1520</v>
      </c>
      <c r="F5079" s="22" t="s">
        <v>196</v>
      </c>
      <c r="G5079" s="22">
        <v>1</v>
      </c>
      <c r="H5079" s="20">
        <v>0.15179247895282999</v>
      </c>
      <c r="I5079" s="20">
        <v>0.37793412859628528</v>
      </c>
      <c r="J5079" s="19" t="s">
        <v>1962</v>
      </c>
      <c r="K5079" s="18">
        <v>9</v>
      </c>
      <c r="L5079" s="18">
        <v>0.33</v>
      </c>
      <c r="M5079" s="18" t="str">
        <f>IF(tbl_data[[#This Row],[PACK COUNT]]&gt;1,"Multipack","Single")</f>
        <v>Single</v>
      </c>
    </row>
    <row r="5080" spans="1:13">
      <c r="A5080" s="22" t="s">
        <v>380</v>
      </c>
      <c r="B5080" s="22" t="s">
        <v>380</v>
      </c>
      <c r="C5080" s="22" t="s">
        <v>382</v>
      </c>
      <c r="D5080" s="22" t="s">
        <v>24</v>
      </c>
      <c r="E5080" s="22" t="s">
        <v>381</v>
      </c>
      <c r="F5080" s="22" t="s">
        <v>196</v>
      </c>
      <c r="G5080" s="22">
        <v>1</v>
      </c>
      <c r="H5080" s="20">
        <v>0.49201644838488501</v>
      </c>
      <c r="I5080" s="20">
        <v>1.7868093398719238</v>
      </c>
      <c r="J5080" s="19" t="s">
        <v>1962</v>
      </c>
      <c r="K5080" s="18">
        <v>9</v>
      </c>
      <c r="L5080" s="18">
        <v>0.5</v>
      </c>
      <c r="M5080" s="18" t="str">
        <f>IF(tbl_data[[#This Row],[PACK COUNT]]&gt;1,"Multipack","Single")</f>
        <v>Single</v>
      </c>
    </row>
    <row r="5081" spans="1:13">
      <c r="A5081" s="22" t="s">
        <v>380</v>
      </c>
      <c r="B5081" s="22" t="s">
        <v>380</v>
      </c>
      <c r="C5081" s="22" t="s">
        <v>379</v>
      </c>
      <c r="D5081" s="22" t="s">
        <v>24</v>
      </c>
      <c r="E5081" s="22" t="s">
        <v>378</v>
      </c>
      <c r="F5081" s="22" t="s">
        <v>196</v>
      </c>
      <c r="G5081" s="22">
        <v>1</v>
      </c>
      <c r="H5081" s="20">
        <v>0.20361129025927296</v>
      </c>
      <c r="I5081" s="20">
        <v>0.72825830836561212</v>
      </c>
      <c r="J5081" s="19" t="s">
        <v>1962</v>
      </c>
      <c r="K5081" s="18">
        <v>9</v>
      </c>
      <c r="L5081" s="18">
        <v>0.5</v>
      </c>
      <c r="M5081" s="18" t="str">
        <f>IF(tbl_data[[#This Row],[PACK COUNT]]&gt;1,"Multipack","Single")</f>
        <v>Single</v>
      </c>
    </row>
    <row r="5082" spans="1:13">
      <c r="A5082" s="22" t="s">
        <v>380</v>
      </c>
      <c r="B5082" s="22" t="s">
        <v>380</v>
      </c>
      <c r="C5082" s="22" t="s">
        <v>1658</v>
      </c>
      <c r="D5082" s="22" t="s">
        <v>110</v>
      </c>
      <c r="E5082" s="22" t="s">
        <v>1657</v>
      </c>
      <c r="F5082" s="22" t="s">
        <v>196</v>
      </c>
      <c r="G5082" s="22">
        <v>1</v>
      </c>
      <c r="H5082" s="20">
        <v>0.14402691039662399</v>
      </c>
      <c r="I5082" s="20">
        <v>0.4335126728280812</v>
      </c>
      <c r="J5082" s="19" t="s">
        <v>1962</v>
      </c>
      <c r="K5082" s="18">
        <v>9</v>
      </c>
      <c r="L5082" s="18">
        <v>0.33</v>
      </c>
      <c r="M5082" s="18" t="str">
        <f>IF(tbl_data[[#This Row],[PACK COUNT]]&gt;1,"Multipack","Single")</f>
        <v>Single</v>
      </c>
    </row>
    <row r="5083" spans="1:13">
      <c r="A5083" s="22" t="s">
        <v>1535</v>
      </c>
      <c r="B5083" s="22" t="s">
        <v>1534</v>
      </c>
      <c r="C5083" s="22" t="s">
        <v>566</v>
      </c>
      <c r="D5083" s="22" t="s">
        <v>87</v>
      </c>
      <c r="E5083" s="22" t="s">
        <v>1533</v>
      </c>
      <c r="F5083" s="22" t="s">
        <v>196</v>
      </c>
      <c r="G5083" s="22">
        <v>1</v>
      </c>
      <c r="H5083" s="20">
        <v>1.6363462974644822E-2</v>
      </c>
      <c r="I5083" s="20">
        <v>2.878041021115121E-2</v>
      </c>
      <c r="J5083" s="19" t="s">
        <v>1962</v>
      </c>
      <c r="K5083" s="18">
        <v>9</v>
      </c>
      <c r="L5083" s="18">
        <v>0.5</v>
      </c>
      <c r="M5083" s="18" t="str">
        <f>IF(tbl_data[[#This Row],[PACK COUNT]]&gt;1,"Multipack","Single")</f>
        <v>Single</v>
      </c>
    </row>
    <row r="5084" spans="1:13">
      <c r="A5084" s="22" t="s">
        <v>1535</v>
      </c>
      <c r="B5084" s="22" t="s">
        <v>1534</v>
      </c>
      <c r="C5084" s="22" t="s">
        <v>566</v>
      </c>
      <c r="D5084" s="22" t="s">
        <v>87</v>
      </c>
      <c r="E5084" s="22" t="s">
        <v>1628</v>
      </c>
      <c r="F5084" s="22" t="s">
        <v>203</v>
      </c>
      <c r="G5084" s="22">
        <v>1</v>
      </c>
      <c r="H5084" s="20">
        <v>0.48640694153969544</v>
      </c>
      <c r="I5084" s="20">
        <v>0.51285417236928266</v>
      </c>
      <c r="J5084" s="19" t="s">
        <v>1962</v>
      </c>
      <c r="K5084" s="18">
        <v>9</v>
      </c>
      <c r="L5084" s="18">
        <v>1</v>
      </c>
      <c r="M5084" s="18" t="str">
        <f>IF(tbl_data[[#This Row],[PACK COUNT]]&gt;1,"Multipack","Single")</f>
        <v>Single</v>
      </c>
    </row>
    <row r="5085" spans="1:13">
      <c r="A5085" s="22" t="s">
        <v>1535</v>
      </c>
      <c r="B5085" s="22" t="s">
        <v>1534</v>
      </c>
      <c r="C5085" s="22" t="s">
        <v>566</v>
      </c>
      <c r="D5085" s="22" t="s">
        <v>71</v>
      </c>
      <c r="E5085" s="22" t="s">
        <v>1599</v>
      </c>
      <c r="F5085" s="22" t="s">
        <v>203</v>
      </c>
      <c r="G5085" s="22">
        <v>1</v>
      </c>
      <c r="H5085" s="20">
        <v>0.59337909193371952</v>
      </c>
      <c r="I5085" s="20">
        <v>0.55956213300401958</v>
      </c>
      <c r="J5085" s="19" t="s">
        <v>1962</v>
      </c>
      <c r="K5085" s="18">
        <v>9</v>
      </c>
      <c r="L5085" s="18">
        <v>2</v>
      </c>
      <c r="M5085" s="18" t="str">
        <f>IF(tbl_data[[#This Row],[PACK COUNT]]&gt;1,"Multipack","Single")</f>
        <v>Single</v>
      </c>
    </row>
    <row r="5086" spans="1:13">
      <c r="A5086" s="22" t="s">
        <v>1535</v>
      </c>
      <c r="B5086" s="22" t="s">
        <v>1575</v>
      </c>
      <c r="C5086" s="22" t="s">
        <v>62</v>
      </c>
      <c r="D5086" s="22" t="s">
        <v>71</v>
      </c>
      <c r="E5086" s="22" t="s">
        <v>1574</v>
      </c>
      <c r="F5086" s="22" t="s">
        <v>196</v>
      </c>
      <c r="G5086" s="22">
        <v>1</v>
      </c>
      <c r="H5086" s="20">
        <v>9.7125830584764872E-2</v>
      </c>
      <c r="I5086" s="20">
        <v>0.1553407601167803</v>
      </c>
      <c r="J5086" s="19" t="s">
        <v>1962</v>
      </c>
      <c r="K5086" s="18">
        <v>9</v>
      </c>
      <c r="L5086" s="18">
        <v>0.5</v>
      </c>
      <c r="M5086" s="18" t="str">
        <f>IF(tbl_data[[#This Row],[PACK COUNT]]&gt;1,"Multipack","Single")</f>
        <v>Single</v>
      </c>
    </row>
    <row r="5087" spans="1:13">
      <c r="A5087" s="22" t="s">
        <v>1535</v>
      </c>
      <c r="B5087" s="22" t="s">
        <v>1575</v>
      </c>
      <c r="C5087" s="22" t="s">
        <v>62</v>
      </c>
      <c r="D5087" s="22" t="s">
        <v>71</v>
      </c>
      <c r="E5087" s="22" t="s">
        <v>1627</v>
      </c>
      <c r="F5087" s="22" t="s">
        <v>203</v>
      </c>
      <c r="G5087" s="22">
        <v>1</v>
      </c>
      <c r="H5087" s="20">
        <v>7.5333951223314974E-2</v>
      </c>
      <c r="I5087" s="20">
        <v>8.798390263086743E-2</v>
      </c>
      <c r="J5087" s="19" t="s">
        <v>1962</v>
      </c>
      <c r="K5087" s="18">
        <v>9</v>
      </c>
      <c r="L5087" s="18">
        <v>1</v>
      </c>
      <c r="M5087" s="18" t="str">
        <f>IF(tbl_data[[#This Row],[PACK COUNT]]&gt;1,"Multipack","Single")</f>
        <v>Single</v>
      </c>
    </row>
    <row r="5088" spans="1:13">
      <c r="A5088" s="22" t="s">
        <v>368</v>
      </c>
      <c r="B5088" s="22" t="s">
        <v>1691</v>
      </c>
      <c r="C5088" s="22" t="s">
        <v>339</v>
      </c>
      <c r="D5088" s="22" t="s">
        <v>24</v>
      </c>
      <c r="E5088" s="22" t="s">
        <v>1725</v>
      </c>
      <c r="F5088" s="22" t="s">
        <v>196</v>
      </c>
      <c r="G5088" s="22">
        <v>1</v>
      </c>
      <c r="H5088" s="20">
        <v>4.3454098061473524E-2</v>
      </c>
      <c r="I5088" s="20">
        <v>8.5069179293344593E-2</v>
      </c>
      <c r="J5088" s="19" t="s">
        <v>1962</v>
      </c>
      <c r="K5088" s="18">
        <v>9</v>
      </c>
      <c r="L5088" s="18">
        <v>0.5</v>
      </c>
      <c r="M5088" s="18" t="str">
        <f>IF(tbl_data[[#This Row],[PACK COUNT]]&gt;1,"Multipack","Single")</f>
        <v>Single</v>
      </c>
    </row>
    <row r="5089" spans="1:13">
      <c r="A5089" s="22" t="s">
        <v>368</v>
      </c>
      <c r="B5089" s="22" t="s">
        <v>1691</v>
      </c>
      <c r="C5089" s="22" t="s">
        <v>24</v>
      </c>
      <c r="D5089" s="22" t="s">
        <v>24</v>
      </c>
      <c r="E5089" s="22" t="s">
        <v>1690</v>
      </c>
      <c r="F5089" s="22" t="s">
        <v>196</v>
      </c>
      <c r="G5089" s="22">
        <v>1</v>
      </c>
      <c r="H5089" s="20">
        <v>0.11504333584202328</v>
      </c>
      <c r="I5089" s="20">
        <v>0.22559709622769988</v>
      </c>
      <c r="J5089" s="19" t="s">
        <v>1962</v>
      </c>
      <c r="K5089" s="18">
        <v>9</v>
      </c>
      <c r="L5089" s="18">
        <v>0.5</v>
      </c>
      <c r="M5089" s="18" t="str">
        <f>IF(tbl_data[[#This Row],[PACK COUNT]]&gt;1,"Multipack","Single")</f>
        <v>Single</v>
      </c>
    </row>
    <row r="5090" spans="1:13">
      <c r="A5090" s="22" t="s">
        <v>368</v>
      </c>
      <c r="B5090" s="22" t="s">
        <v>372</v>
      </c>
      <c r="C5090" s="22" t="s">
        <v>374</v>
      </c>
      <c r="D5090" s="22" t="s">
        <v>24</v>
      </c>
      <c r="E5090" s="22" t="s">
        <v>373</v>
      </c>
      <c r="F5090" s="22" t="s">
        <v>196</v>
      </c>
      <c r="G5090" s="22">
        <v>1</v>
      </c>
      <c r="H5090" s="20">
        <v>0.23220651407248138</v>
      </c>
      <c r="I5090" s="20">
        <v>0.46572230763932471</v>
      </c>
      <c r="J5090" s="19" t="s">
        <v>1962</v>
      </c>
      <c r="K5090" s="18">
        <v>9</v>
      </c>
      <c r="L5090" s="18">
        <v>0.5</v>
      </c>
      <c r="M5090" s="18" t="str">
        <f>IF(tbl_data[[#This Row],[PACK COUNT]]&gt;1,"Multipack","Single")</f>
        <v>Single</v>
      </c>
    </row>
    <row r="5091" spans="1:13">
      <c r="A5091" s="22" t="s">
        <v>368</v>
      </c>
      <c r="B5091" s="22" t="s">
        <v>372</v>
      </c>
      <c r="C5091" s="22" t="s">
        <v>371</v>
      </c>
      <c r="D5091" s="22" t="s">
        <v>24</v>
      </c>
      <c r="E5091" s="22" t="s">
        <v>370</v>
      </c>
      <c r="F5091" s="22" t="s">
        <v>196</v>
      </c>
      <c r="G5091" s="22">
        <v>1</v>
      </c>
      <c r="H5091" s="20">
        <v>0.23544172023891252</v>
      </c>
      <c r="I5091" s="20">
        <v>0.47343752911500087</v>
      </c>
      <c r="J5091" s="19" t="s">
        <v>1962</v>
      </c>
      <c r="K5091" s="18">
        <v>9</v>
      </c>
      <c r="L5091" s="18">
        <v>0.5</v>
      </c>
      <c r="M5091" s="18" t="str">
        <f>IF(tbl_data[[#This Row],[PACK COUNT]]&gt;1,"Multipack","Single")</f>
        <v>Single</v>
      </c>
    </row>
    <row r="5092" spans="1:13">
      <c r="A5092" s="22" t="s">
        <v>368</v>
      </c>
      <c r="B5092" s="22" t="s">
        <v>367</v>
      </c>
      <c r="C5092" s="22" t="s">
        <v>339</v>
      </c>
      <c r="D5092" s="22" t="s">
        <v>24</v>
      </c>
      <c r="E5092" s="22" t="s">
        <v>369</v>
      </c>
      <c r="F5092" s="22" t="s">
        <v>196</v>
      </c>
      <c r="G5092" s="22">
        <v>1</v>
      </c>
      <c r="H5092" s="20">
        <v>0.31194523745406821</v>
      </c>
      <c r="I5092" s="20">
        <v>0.52688877890424002</v>
      </c>
      <c r="J5092" s="19" t="s">
        <v>1962</v>
      </c>
      <c r="K5092" s="18">
        <v>9</v>
      </c>
      <c r="L5092" s="18">
        <v>0.5</v>
      </c>
      <c r="M5092" s="18" t="str">
        <f>IF(tbl_data[[#This Row],[PACK COUNT]]&gt;1,"Multipack","Single")</f>
        <v>Single</v>
      </c>
    </row>
    <row r="5093" spans="1:13">
      <c r="A5093" s="22" t="s">
        <v>368</v>
      </c>
      <c r="B5093" s="22" t="s">
        <v>367</v>
      </c>
      <c r="C5093" s="22" t="s">
        <v>62</v>
      </c>
      <c r="D5093" s="22" t="s">
        <v>24</v>
      </c>
      <c r="E5093" s="22" t="s">
        <v>366</v>
      </c>
      <c r="F5093" s="22" t="s">
        <v>196</v>
      </c>
      <c r="G5093" s="22">
        <v>1</v>
      </c>
      <c r="H5093" s="20">
        <v>0.92593396068554268</v>
      </c>
      <c r="I5093" s="20">
        <v>1.6552380553867849</v>
      </c>
      <c r="J5093" s="19" t="s">
        <v>1962</v>
      </c>
      <c r="K5093" s="18">
        <v>9</v>
      </c>
      <c r="L5093" s="18">
        <v>0.5</v>
      </c>
      <c r="M5093" s="18" t="str">
        <f>IF(tbl_data[[#This Row],[PACK COUNT]]&gt;1,"Multipack","Single")</f>
        <v>Single</v>
      </c>
    </row>
    <row r="5094" spans="1:13">
      <c r="A5094" s="22" t="s">
        <v>1307</v>
      </c>
      <c r="B5094" s="22" t="s">
        <v>1306</v>
      </c>
      <c r="C5094" s="22" t="s">
        <v>81</v>
      </c>
      <c r="D5094" s="22" t="s">
        <v>24</v>
      </c>
      <c r="E5094" s="22" t="s">
        <v>1689</v>
      </c>
      <c r="F5094" s="22" t="s">
        <v>191</v>
      </c>
      <c r="G5094" s="22">
        <v>1</v>
      </c>
      <c r="H5094" s="20">
        <v>0.40381638303841028</v>
      </c>
      <c r="I5094" s="20">
        <v>0.39169959226194734</v>
      </c>
      <c r="J5094" s="19" t="s">
        <v>1962</v>
      </c>
      <c r="K5094" s="18">
        <v>9</v>
      </c>
      <c r="L5094" s="18">
        <v>0.5</v>
      </c>
      <c r="M5094" s="18" t="str">
        <f>IF(tbl_data[[#This Row],[PACK COUNT]]&gt;1,"Multipack","Single")</f>
        <v>Single</v>
      </c>
    </row>
    <row r="5095" spans="1:13">
      <c r="A5095" s="22" t="s">
        <v>1307</v>
      </c>
      <c r="B5095" s="22" t="s">
        <v>1306</v>
      </c>
      <c r="C5095" s="22" t="s">
        <v>1305</v>
      </c>
      <c r="D5095" s="22" t="s">
        <v>87</v>
      </c>
      <c r="E5095" s="22" t="s">
        <v>1304</v>
      </c>
      <c r="F5095" s="22" t="s">
        <v>191</v>
      </c>
      <c r="G5095" s="22">
        <v>1</v>
      </c>
      <c r="H5095" s="20">
        <v>2.7274383211431563</v>
      </c>
      <c r="I5095" s="20">
        <v>3.2736036253618317</v>
      </c>
      <c r="J5095" s="19" t="s">
        <v>1962</v>
      </c>
      <c r="K5095" s="18">
        <v>9</v>
      </c>
      <c r="L5095" s="18">
        <v>0.5</v>
      </c>
      <c r="M5095" s="18" t="str">
        <f>IF(tbl_data[[#This Row],[PACK COUNT]]&gt;1,"Multipack","Single")</f>
        <v>Single</v>
      </c>
    </row>
    <row r="5096" spans="1:13">
      <c r="A5096" s="22" t="s">
        <v>1307</v>
      </c>
      <c r="B5096" s="22" t="s">
        <v>1306</v>
      </c>
      <c r="C5096" s="22" t="s">
        <v>1305</v>
      </c>
      <c r="D5096" s="22" t="s">
        <v>87</v>
      </c>
      <c r="E5096" s="22" t="s">
        <v>1342</v>
      </c>
      <c r="F5096" s="22" t="s">
        <v>196</v>
      </c>
      <c r="G5096" s="22">
        <v>1</v>
      </c>
      <c r="H5096" s="20">
        <v>1.5928632589704357</v>
      </c>
      <c r="I5096" s="20">
        <v>2.1982111862043556</v>
      </c>
      <c r="J5096" s="19" t="s">
        <v>1962</v>
      </c>
      <c r="K5096" s="18">
        <v>9</v>
      </c>
      <c r="L5096" s="18">
        <v>0.5</v>
      </c>
      <c r="M5096" s="18" t="str">
        <f>IF(tbl_data[[#This Row],[PACK COUNT]]&gt;1,"Multipack","Single")</f>
        <v>Single</v>
      </c>
    </row>
    <row r="5097" spans="1:13">
      <c r="A5097" s="22" t="s">
        <v>1598</v>
      </c>
      <c r="B5097" s="22" t="s">
        <v>1597</v>
      </c>
      <c r="C5097" s="22" t="s">
        <v>105</v>
      </c>
      <c r="D5097" s="22" t="s">
        <v>24</v>
      </c>
      <c r="E5097" s="22" t="s">
        <v>1596</v>
      </c>
      <c r="F5097" s="22" t="s">
        <v>196</v>
      </c>
      <c r="G5097" s="22">
        <v>1</v>
      </c>
      <c r="H5097" s="20">
        <v>1.0987619613919756E-2</v>
      </c>
      <c r="I5097" s="20">
        <v>3.2274226304021013E-2</v>
      </c>
      <c r="J5097" s="19" t="s">
        <v>1962</v>
      </c>
      <c r="K5097" s="18">
        <v>9</v>
      </c>
      <c r="L5097" s="18">
        <v>0.33</v>
      </c>
      <c r="M5097" s="18" t="str">
        <f>IF(tbl_data[[#This Row],[PACK COUNT]]&gt;1,"Multipack","Single")</f>
        <v>Single</v>
      </c>
    </row>
    <row r="5098" spans="1:13">
      <c r="A5098" s="22" t="s">
        <v>1598</v>
      </c>
      <c r="B5098" s="22" t="s">
        <v>1597</v>
      </c>
      <c r="C5098" s="22" t="s">
        <v>1626</v>
      </c>
      <c r="D5098" s="22" t="s">
        <v>24</v>
      </c>
      <c r="E5098" s="22" t="s">
        <v>1625</v>
      </c>
      <c r="F5098" s="22" t="s">
        <v>196</v>
      </c>
      <c r="G5098" s="22">
        <v>1</v>
      </c>
      <c r="H5098" s="20">
        <v>2.8242136292862104E-2</v>
      </c>
      <c r="I5098" s="20">
        <v>8.1620672727112584E-2</v>
      </c>
      <c r="J5098" s="19" t="s">
        <v>1962</v>
      </c>
      <c r="K5098" s="18">
        <v>9</v>
      </c>
      <c r="L5098" s="18">
        <v>0.33</v>
      </c>
      <c r="M5098" s="18" t="str">
        <f>IF(tbl_data[[#This Row],[PACK COUNT]]&gt;1,"Multipack","Single")</f>
        <v>Single</v>
      </c>
    </row>
    <row r="5099" spans="1:13">
      <c r="A5099" s="22" t="s">
        <v>1598</v>
      </c>
      <c r="B5099" s="22" t="s">
        <v>1597</v>
      </c>
      <c r="C5099" s="22" t="s">
        <v>430</v>
      </c>
      <c r="D5099" s="22" t="s">
        <v>24</v>
      </c>
      <c r="E5099" s="22" t="s">
        <v>1624</v>
      </c>
      <c r="F5099" s="22" t="s">
        <v>196</v>
      </c>
      <c r="G5099" s="22">
        <v>1</v>
      </c>
      <c r="H5099" s="20">
        <v>8.5442219315286037E-3</v>
      </c>
      <c r="I5099" s="20">
        <v>2.5232510822560211E-2</v>
      </c>
      <c r="J5099" s="19" t="s">
        <v>1962</v>
      </c>
      <c r="K5099" s="18">
        <v>9</v>
      </c>
      <c r="L5099" s="18">
        <v>0.33</v>
      </c>
      <c r="M5099" s="18" t="str">
        <f>IF(tbl_data[[#This Row],[PACK COUNT]]&gt;1,"Multipack","Single")</f>
        <v>Single</v>
      </c>
    </row>
    <row r="5100" spans="1:13">
      <c r="A5100" s="22" t="s">
        <v>363</v>
      </c>
      <c r="B5100" s="22" t="s">
        <v>362</v>
      </c>
      <c r="C5100" s="22" t="s">
        <v>365</v>
      </c>
      <c r="D5100" s="22" t="s">
        <v>24</v>
      </c>
      <c r="E5100" s="22" t="s">
        <v>364</v>
      </c>
      <c r="F5100" s="22" t="s">
        <v>196</v>
      </c>
      <c r="G5100" s="22">
        <v>1</v>
      </c>
      <c r="H5100" s="20">
        <v>7.7229642417791775E-2</v>
      </c>
      <c r="I5100" s="20">
        <v>0.20134170358433678</v>
      </c>
      <c r="J5100" s="19" t="s">
        <v>1962</v>
      </c>
      <c r="K5100" s="18">
        <v>9</v>
      </c>
      <c r="L5100" s="18">
        <v>0.5</v>
      </c>
      <c r="M5100" s="18" t="str">
        <f>IF(tbl_data[[#This Row],[PACK COUNT]]&gt;1,"Multipack","Single")</f>
        <v>Single</v>
      </c>
    </row>
    <row r="5101" spans="1:13">
      <c r="A5101" s="22" t="s">
        <v>363</v>
      </c>
      <c r="B5101" s="22" t="s">
        <v>362</v>
      </c>
      <c r="C5101" s="22" t="s">
        <v>361</v>
      </c>
      <c r="D5101" s="22" t="s">
        <v>24</v>
      </c>
      <c r="E5101" s="22" t="s">
        <v>360</v>
      </c>
      <c r="F5101" s="22" t="s">
        <v>196</v>
      </c>
      <c r="G5101" s="22">
        <v>1</v>
      </c>
      <c r="H5101" s="20">
        <v>8.8944130504713753E-2</v>
      </c>
      <c r="I5101" s="20">
        <v>0.22845718717867142</v>
      </c>
      <c r="J5101" s="19" t="s">
        <v>1962</v>
      </c>
      <c r="K5101" s="18">
        <v>9</v>
      </c>
      <c r="L5101" s="18">
        <v>0.5</v>
      </c>
      <c r="M5101" s="18" t="str">
        <f>IF(tbl_data[[#This Row],[PACK COUNT]]&gt;1,"Multipack","Single")</f>
        <v>Single</v>
      </c>
    </row>
    <row r="5102" spans="1:13">
      <c r="A5102" s="22" t="s">
        <v>327</v>
      </c>
      <c r="B5102" s="22" t="s">
        <v>352</v>
      </c>
      <c r="C5102" s="22" t="s">
        <v>24</v>
      </c>
      <c r="D5102" s="22" t="s">
        <v>24</v>
      </c>
      <c r="E5102" s="22" t="s">
        <v>354</v>
      </c>
      <c r="F5102" s="22" t="s">
        <v>191</v>
      </c>
      <c r="G5102" s="22">
        <v>1</v>
      </c>
      <c r="H5102" s="20">
        <v>0.2288387684686467</v>
      </c>
      <c r="I5102" s="20">
        <v>0.42068494495679765</v>
      </c>
      <c r="J5102" s="19" t="s">
        <v>1962</v>
      </c>
      <c r="K5102" s="18">
        <v>9</v>
      </c>
      <c r="L5102" s="18">
        <v>0.5</v>
      </c>
      <c r="M5102" s="18" t="str">
        <f>IF(tbl_data[[#This Row],[PACK COUNT]]&gt;1,"Multipack","Single")</f>
        <v>Single</v>
      </c>
    </row>
    <row r="5103" spans="1:13">
      <c r="A5103" s="22" t="s">
        <v>327</v>
      </c>
      <c r="B5103" s="22" t="s">
        <v>352</v>
      </c>
      <c r="C5103" s="22" t="s">
        <v>24</v>
      </c>
      <c r="D5103" s="22" t="s">
        <v>24</v>
      </c>
      <c r="E5103" s="22" t="s">
        <v>353</v>
      </c>
      <c r="F5103" s="22" t="s">
        <v>196</v>
      </c>
      <c r="G5103" s="22">
        <v>1</v>
      </c>
      <c r="H5103" s="20">
        <v>1.6174312683035067E-3</v>
      </c>
      <c r="I5103" s="20">
        <v>5.5837172362067887E-3</v>
      </c>
      <c r="J5103" s="19" t="s">
        <v>1962</v>
      </c>
      <c r="K5103" s="18">
        <v>9</v>
      </c>
      <c r="L5103" s="18">
        <v>0.33</v>
      </c>
      <c r="M5103" s="18" t="str">
        <f>IF(tbl_data[[#This Row],[PACK COUNT]]&gt;1,"Multipack","Single")</f>
        <v>Single</v>
      </c>
    </row>
    <row r="5104" spans="1:13">
      <c r="A5104" s="22" t="s">
        <v>327</v>
      </c>
      <c r="B5104" s="22" t="s">
        <v>352</v>
      </c>
      <c r="C5104" s="22" t="s">
        <v>24</v>
      </c>
      <c r="D5104" s="22" t="s">
        <v>24</v>
      </c>
      <c r="E5104" s="22" t="s">
        <v>351</v>
      </c>
      <c r="F5104" s="22" t="s">
        <v>196</v>
      </c>
      <c r="G5104" s="22">
        <v>1</v>
      </c>
      <c r="H5104" s="20">
        <v>5.9197772837199597E-2</v>
      </c>
      <c r="I5104" s="20">
        <v>0.29559262468179498</v>
      </c>
      <c r="J5104" s="19" t="s">
        <v>1962</v>
      </c>
      <c r="K5104" s="18">
        <v>9</v>
      </c>
      <c r="L5104" s="18">
        <v>0.45</v>
      </c>
      <c r="M5104" s="18" t="str">
        <f>IF(tbl_data[[#This Row],[PACK COUNT]]&gt;1,"Multipack","Single")</f>
        <v>Single</v>
      </c>
    </row>
    <row r="5105" spans="1:13">
      <c r="A5105" s="22" t="s">
        <v>327</v>
      </c>
      <c r="B5105" s="22" t="s">
        <v>350</v>
      </c>
      <c r="C5105" s="22" t="s">
        <v>349</v>
      </c>
      <c r="D5105" s="22" t="s">
        <v>24</v>
      </c>
      <c r="E5105" s="22" t="s">
        <v>348</v>
      </c>
      <c r="F5105" s="22" t="s">
        <v>196</v>
      </c>
      <c r="G5105" s="22">
        <v>1</v>
      </c>
      <c r="H5105" s="20">
        <v>0.24355706829106533</v>
      </c>
      <c r="I5105" s="20">
        <v>0.66516109508007304</v>
      </c>
      <c r="J5105" s="19" t="s">
        <v>1962</v>
      </c>
      <c r="K5105" s="18">
        <v>9</v>
      </c>
      <c r="L5105" s="18">
        <v>0.33</v>
      </c>
      <c r="M5105" s="18" t="str">
        <f>IF(tbl_data[[#This Row],[PACK COUNT]]&gt;1,"Multipack","Single")</f>
        <v>Single</v>
      </c>
    </row>
    <row r="5106" spans="1:13">
      <c r="A5106" s="22" t="s">
        <v>327</v>
      </c>
      <c r="B5106" s="22" t="s">
        <v>345</v>
      </c>
      <c r="C5106" s="22" t="s">
        <v>345</v>
      </c>
      <c r="D5106" s="22" t="s">
        <v>71</v>
      </c>
      <c r="E5106" s="22" t="s">
        <v>1217</v>
      </c>
      <c r="F5106" s="22" t="s">
        <v>191</v>
      </c>
      <c r="G5106" s="22">
        <v>1</v>
      </c>
      <c r="H5106" s="20">
        <v>1.4354223052972654</v>
      </c>
      <c r="I5106" s="20">
        <v>2.4807983128985929</v>
      </c>
      <c r="J5106" s="19" t="s">
        <v>1962</v>
      </c>
      <c r="K5106" s="18">
        <v>9</v>
      </c>
      <c r="L5106" s="18">
        <v>0.5</v>
      </c>
      <c r="M5106" s="18" t="str">
        <f>IF(tbl_data[[#This Row],[PACK COUNT]]&gt;1,"Multipack","Single")</f>
        <v>Single</v>
      </c>
    </row>
    <row r="5107" spans="1:13">
      <c r="A5107" s="22" t="s">
        <v>327</v>
      </c>
      <c r="B5107" s="22" t="s">
        <v>345</v>
      </c>
      <c r="C5107" s="22" t="s">
        <v>345</v>
      </c>
      <c r="D5107" s="22" t="s">
        <v>24</v>
      </c>
      <c r="E5107" s="22" t="s">
        <v>344</v>
      </c>
      <c r="F5107" s="22" t="s">
        <v>196</v>
      </c>
      <c r="G5107" s="22">
        <v>1</v>
      </c>
      <c r="H5107" s="20">
        <v>0.25763023816870068</v>
      </c>
      <c r="I5107" s="20">
        <v>0.69606198385671803</v>
      </c>
      <c r="J5107" s="19" t="s">
        <v>1962</v>
      </c>
      <c r="K5107" s="18">
        <v>9</v>
      </c>
      <c r="L5107" s="18">
        <v>0.5</v>
      </c>
      <c r="M5107" s="18" t="str">
        <f>IF(tbl_data[[#This Row],[PACK COUNT]]&gt;1,"Multipack","Single")</f>
        <v>Single</v>
      </c>
    </row>
    <row r="5108" spans="1:13">
      <c r="A5108" s="22" t="s">
        <v>327</v>
      </c>
      <c r="B5108" s="22" t="s">
        <v>1688</v>
      </c>
      <c r="C5108" s="22" t="s">
        <v>1687</v>
      </c>
      <c r="D5108" s="22" t="s">
        <v>24</v>
      </c>
      <c r="E5108" s="22" t="s">
        <v>1686</v>
      </c>
      <c r="F5108" s="22" t="s">
        <v>191</v>
      </c>
      <c r="G5108" s="22">
        <v>1</v>
      </c>
      <c r="H5108" s="20">
        <v>2.9211312091248871E-3</v>
      </c>
      <c r="I5108" s="20">
        <v>4.6329529130514271E-3</v>
      </c>
      <c r="J5108" s="19" t="s">
        <v>1962</v>
      </c>
      <c r="K5108" s="18">
        <v>9</v>
      </c>
      <c r="L5108" s="18">
        <v>0.5</v>
      </c>
      <c r="M5108" s="18" t="str">
        <f>IF(tbl_data[[#This Row],[PACK COUNT]]&gt;1,"Multipack","Single")</f>
        <v>Single</v>
      </c>
    </row>
    <row r="5109" spans="1:13">
      <c r="A5109" s="22" t="s">
        <v>327</v>
      </c>
      <c r="B5109" s="22" t="s">
        <v>336</v>
      </c>
      <c r="C5109" s="22" t="s">
        <v>49</v>
      </c>
      <c r="D5109" s="22" t="s">
        <v>24</v>
      </c>
      <c r="E5109" s="22" t="s">
        <v>340</v>
      </c>
      <c r="F5109" s="22" t="s">
        <v>196</v>
      </c>
      <c r="G5109" s="22">
        <v>1</v>
      </c>
      <c r="H5109" s="20">
        <v>1.55082303372084</v>
      </c>
      <c r="I5109" s="20">
        <v>3.6804026289852492</v>
      </c>
      <c r="J5109" s="19" t="s">
        <v>1962</v>
      </c>
      <c r="K5109" s="18">
        <v>9</v>
      </c>
      <c r="L5109" s="18">
        <v>0.5</v>
      </c>
      <c r="M5109" s="18" t="str">
        <f>IF(tbl_data[[#This Row],[PACK COUNT]]&gt;1,"Multipack","Single")</f>
        <v>Single</v>
      </c>
    </row>
    <row r="5110" spans="1:13">
      <c r="A5110" s="22" t="s">
        <v>327</v>
      </c>
      <c r="B5110" s="22" t="s">
        <v>336</v>
      </c>
      <c r="C5110" s="22" t="s">
        <v>339</v>
      </c>
      <c r="D5110" s="22" t="s">
        <v>24</v>
      </c>
      <c r="E5110" s="22" t="s">
        <v>338</v>
      </c>
      <c r="F5110" s="22" t="s">
        <v>191</v>
      </c>
      <c r="G5110" s="22">
        <v>1</v>
      </c>
      <c r="H5110" s="20">
        <v>0.7512582943745103</v>
      </c>
      <c r="I5110" s="20">
        <v>1.5340241452621008</v>
      </c>
      <c r="J5110" s="19" t="s">
        <v>1962</v>
      </c>
      <c r="K5110" s="18">
        <v>9</v>
      </c>
      <c r="L5110" s="18">
        <v>0.5</v>
      </c>
      <c r="M5110" s="18" t="str">
        <f>IF(tbl_data[[#This Row],[PACK COUNT]]&gt;1,"Multipack","Single")</f>
        <v>Single</v>
      </c>
    </row>
    <row r="5111" spans="1:13">
      <c r="A5111" s="22" t="s">
        <v>327</v>
      </c>
      <c r="B5111" s="22" t="s">
        <v>336</v>
      </c>
      <c r="C5111" s="22" t="s">
        <v>24</v>
      </c>
      <c r="D5111" s="22" t="s">
        <v>24</v>
      </c>
      <c r="E5111" s="22" t="s">
        <v>337</v>
      </c>
      <c r="F5111" s="22" t="s">
        <v>191</v>
      </c>
      <c r="G5111" s="22">
        <v>1</v>
      </c>
      <c r="H5111" s="20">
        <v>0.54979025827571937</v>
      </c>
      <c r="I5111" s="20">
        <v>1.1421840118403102</v>
      </c>
      <c r="J5111" s="19" t="s">
        <v>1962</v>
      </c>
      <c r="K5111" s="18">
        <v>9</v>
      </c>
      <c r="L5111" s="18">
        <v>0.5</v>
      </c>
      <c r="M5111" s="18" t="str">
        <f>IF(tbl_data[[#This Row],[PACK COUNT]]&gt;1,"Multipack","Single")</f>
        <v>Single</v>
      </c>
    </row>
    <row r="5112" spans="1:13">
      <c r="A5112" s="22" t="s">
        <v>327</v>
      </c>
      <c r="B5112" s="22" t="s">
        <v>336</v>
      </c>
      <c r="C5112" s="22" t="s">
        <v>24</v>
      </c>
      <c r="D5112" s="22" t="s">
        <v>24</v>
      </c>
      <c r="E5112" s="22" t="s">
        <v>335</v>
      </c>
      <c r="F5112" s="22" t="s">
        <v>196</v>
      </c>
      <c r="G5112" s="22">
        <v>1</v>
      </c>
      <c r="H5112" s="20">
        <v>2.5635258914427959</v>
      </c>
      <c r="I5112" s="20">
        <v>6.182813023485191</v>
      </c>
      <c r="J5112" s="19" t="s">
        <v>1962</v>
      </c>
      <c r="K5112" s="18">
        <v>9</v>
      </c>
      <c r="L5112" s="18">
        <v>0.5</v>
      </c>
      <c r="M5112" s="18" t="str">
        <f>IF(tbl_data[[#This Row],[PACK COUNT]]&gt;1,"Multipack","Single")</f>
        <v>Single</v>
      </c>
    </row>
    <row r="5113" spans="1:13">
      <c r="A5113" s="22" t="s">
        <v>327</v>
      </c>
      <c r="B5113" s="22" t="s">
        <v>329</v>
      </c>
      <c r="C5113" s="22" t="s">
        <v>82</v>
      </c>
      <c r="D5113" s="22" t="s">
        <v>71</v>
      </c>
      <c r="E5113" s="22" t="s">
        <v>334</v>
      </c>
      <c r="F5113" s="22" t="s">
        <v>191</v>
      </c>
      <c r="G5113" s="22">
        <v>1</v>
      </c>
      <c r="H5113" s="20">
        <v>0.39243105644731924</v>
      </c>
      <c r="I5113" s="20">
        <v>0.71553653919447913</v>
      </c>
      <c r="J5113" s="19" t="s">
        <v>1962</v>
      </c>
      <c r="K5113" s="18">
        <v>9</v>
      </c>
      <c r="L5113" s="18">
        <v>0.5</v>
      </c>
      <c r="M5113" s="18" t="str">
        <f>IF(tbl_data[[#This Row],[PACK COUNT]]&gt;1,"Multipack","Single")</f>
        <v>Single</v>
      </c>
    </row>
    <row r="5114" spans="1:13">
      <c r="A5114" s="22" t="s">
        <v>327</v>
      </c>
      <c r="B5114" s="22" t="s">
        <v>329</v>
      </c>
      <c r="C5114" s="22" t="s">
        <v>47</v>
      </c>
      <c r="D5114" s="22" t="s">
        <v>71</v>
      </c>
      <c r="E5114" s="22" t="s">
        <v>332</v>
      </c>
      <c r="F5114" s="22" t="s">
        <v>196</v>
      </c>
      <c r="G5114" s="22">
        <v>1</v>
      </c>
      <c r="H5114" s="20">
        <v>1.5233186896110937</v>
      </c>
      <c r="I5114" s="20">
        <v>2.7708012076532897</v>
      </c>
      <c r="J5114" s="19" t="s">
        <v>1962</v>
      </c>
      <c r="K5114" s="18">
        <v>9</v>
      </c>
      <c r="L5114" s="18">
        <v>0.5</v>
      </c>
      <c r="M5114" s="18" t="str">
        <f>IF(tbl_data[[#This Row],[PACK COUNT]]&gt;1,"Multipack","Single")</f>
        <v>Single</v>
      </c>
    </row>
    <row r="5115" spans="1:13">
      <c r="A5115" s="22" t="s">
        <v>327</v>
      </c>
      <c r="B5115" s="22" t="s">
        <v>329</v>
      </c>
      <c r="C5115" s="22" t="s">
        <v>47</v>
      </c>
      <c r="D5115" s="22" t="s">
        <v>24</v>
      </c>
      <c r="E5115" s="22" t="s">
        <v>331</v>
      </c>
      <c r="F5115" s="22" t="s">
        <v>196</v>
      </c>
      <c r="G5115" s="22">
        <v>1</v>
      </c>
      <c r="H5115" s="20">
        <v>1.3144116301556161</v>
      </c>
      <c r="I5115" s="20">
        <v>2.163388842068354</v>
      </c>
      <c r="J5115" s="19" t="s">
        <v>1962</v>
      </c>
      <c r="K5115" s="18">
        <v>9</v>
      </c>
      <c r="L5115" s="18">
        <v>0.75</v>
      </c>
      <c r="M5115" s="18" t="str">
        <f>IF(tbl_data[[#This Row],[PACK COUNT]]&gt;1,"Multipack","Single")</f>
        <v>Single</v>
      </c>
    </row>
    <row r="5116" spans="1:13">
      <c r="A5116" s="22" t="s">
        <v>327</v>
      </c>
      <c r="B5116" s="22" t="s">
        <v>326</v>
      </c>
      <c r="C5116" s="22" t="s">
        <v>325</v>
      </c>
      <c r="D5116" s="22" t="s">
        <v>71</v>
      </c>
      <c r="E5116" s="22" t="s">
        <v>324</v>
      </c>
      <c r="F5116" s="22" t="s">
        <v>196</v>
      </c>
      <c r="G5116" s="22">
        <v>1</v>
      </c>
      <c r="H5116" s="20">
        <v>2.0604355258324532</v>
      </c>
      <c r="I5116" s="20">
        <v>3.0280493713031564</v>
      </c>
      <c r="J5116" s="19" t="s">
        <v>1962</v>
      </c>
      <c r="K5116" s="18">
        <v>9</v>
      </c>
      <c r="L5116" s="18">
        <v>0.5</v>
      </c>
      <c r="M5116" s="18" t="str">
        <f>IF(tbl_data[[#This Row],[PACK COUNT]]&gt;1,"Multipack","Single")</f>
        <v>Single</v>
      </c>
    </row>
    <row r="5117" spans="1:13">
      <c r="A5117" s="22" t="s">
        <v>313</v>
      </c>
      <c r="B5117" s="22" t="s">
        <v>319</v>
      </c>
      <c r="C5117" s="22" t="s">
        <v>73</v>
      </c>
      <c r="D5117" s="22" t="s">
        <v>87</v>
      </c>
      <c r="E5117" s="22" t="s">
        <v>323</v>
      </c>
      <c r="F5117" s="22" t="s">
        <v>203</v>
      </c>
      <c r="G5117" s="22">
        <v>1</v>
      </c>
      <c r="H5117" s="20">
        <v>4.3370861826758409</v>
      </c>
      <c r="I5117" s="20">
        <v>3.6939367910523742</v>
      </c>
      <c r="J5117" s="19" t="s">
        <v>1962</v>
      </c>
      <c r="K5117" s="18">
        <v>9</v>
      </c>
      <c r="L5117" s="18">
        <v>2</v>
      </c>
      <c r="M5117" s="18" t="str">
        <f>IF(tbl_data[[#This Row],[PACK COUNT]]&gt;1,"Multipack","Single")</f>
        <v>Single</v>
      </c>
    </row>
    <row r="5118" spans="1:13">
      <c r="A5118" s="22" t="s">
        <v>313</v>
      </c>
      <c r="B5118" s="22" t="s">
        <v>319</v>
      </c>
      <c r="C5118" s="22" t="s">
        <v>318</v>
      </c>
      <c r="D5118" s="22" t="s">
        <v>110</v>
      </c>
      <c r="E5118" s="22" t="s">
        <v>317</v>
      </c>
      <c r="F5118" s="22" t="s">
        <v>203</v>
      </c>
      <c r="G5118" s="22">
        <v>1</v>
      </c>
      <c r="H5118" s="20">
        <v>0.79622568292399787</v>
      </c>
      <c r="I5118" s="20">
        <v>0.74342150581688426</v>
      </c>
      <c r="J5118" s="19" t="s">
        <v>1962</v>
      </c>
      <c r="K5118" s="18">
        <v>9</v>
      </c>
      <c r="L5118" s="18">
        <v>2</v>
      </c>
      <c r="M5118" s="18" t="str">
        <f>IF(tbl_data[[#This Row],[PACK COUNT]]&gt;1,"Multipack","Single")</f>
        <v>Single</v>
      </c>
    </row>
    <row r="5119" spans="1:13">
      <c r="A5119" s="22" t="s">
        <v>1573</v>
      </c>
      <c r="B5119" s="22" t="s">
        <v>1724</v>
      </c>
      <c r="C5119" s="22" t="s">
        <v>167</v>
      </c>
      <c r="D5119" s="22" t="s">
        <v>24</v>
      </c>
      <c r="E5119" s="22" t="s">
        <v>1723</v>
      </c>
      <c r="F5119" s="22" t="s">
        <v>191</v>
      </c>
      <c r="G5119" s="22">
        <v>1</v>
      </c>
      <c r="H5119" s="20">
        <v>6.2210096838990429E-3</v>
      </c>
      <c r="I5119" s="20">
        <v>1.1744166802286706E-2</v>
      </c>
      <c r="J5119" s="19" t="s">
        <v>1962</v>
      </c>
      <c r="K5119" s="18">
        <v>9</v>
      </c>
      <c r="L5119" s="18">
        <v>0.33</v>
      </c>
      <c r="M5119" s="18" t="str">
        <f>IF(tbl_data[[#This Row],[PACK COUNT]]&gt;1,"Multipack","Single")</f>
        <v>Single</v>
      </c>
    </row>
    <row r="5120" spans="1:13">
      <c r="A5120" s="22" t="s">
        <v>1573</v>
      </c>
      <c r="B5120" s="22" t="s">
        <v>1573</v>
      </c>
      <c r="C5120" s="22" t="s">
        <v>1572</v>
      </c>
      <c r="D5120" s="22" t="s">
        <v>24</v>
      </c>
      <c r="E5120" s="22" t="s">
        <v>1571</v>
      </c>
      <c r="F5120" s="22" t="s">
        <v>191</v>
      </c>
      <c r="G5120" s="22">
        <v>1</v>
      </c>
      <c r="H5120" s="20">
        <v>4.7252721141023387E-3</v>
      </c>
      <c r="I5120" s="20">
        <v>8.8259709273113586E-3</v>
      </c>
      <c r="J5120" s="19" t="s">
        <v>1962</v>
      </c>
      <c r="K5120" s="18">
        <v>9</v>
      </c>
      <c r="L5120" s="18">
        <v>0.33</v>
      </c>
      <c r="M5120" s="18" t="str">
        <f>IF(tbl_data[[#This Row],[PACK COUNT]]&gt;1,"Multipack","Single")</f>
        <v>Single</v>
      </c>
    </row>
    <row r="5121" spans="1:13">
      <c r="A5121" s="22" t="s">
        <v>297</v>
      </c>
      <c r="B5121" s="22" t="s">
        <v>296</v>
      </c>
      <c r="C5121" s="22" t="s">
        <v>296</v>
      </c>
      <c r="D5121" s="22" t="s">
        <v>24</v>
      </c>
      <c r="E5121" s="22" t="s">
        <v>295</v>
      </c>
      <c r="F5121" s="22" t="s">
        <v>196</v>
      </c>
      <c r="G5121" s="22">
        <v>1</v>
      </c>
      <c r="H5121" s="20">
        <v>0.10003099129315361</v>
      </c>
      <c r="I5121" s="20">
        <v>0.28553960968926367</v>
      </c>
      <c r="J5121" s="19" t="s">
        <v>1962</v>
      </c>
      <c r="K5121" s="18">
        <v>9</v>
      </c>
      <c r="L5121" s="18">
        <v>1</v>
      </c>
      <c r="M5121" s="18" t="str">
        <f>IF(tbl_data[[#This Row],[PACK COUNT]]&gt;1,"Multipack","Single")</f>
        <v>Single</v>
      </c>
    </row>
    <row r="5122" spans="1:13">
      <c r="A5122" s="22" t="s">
        <v>297</v>
      </c>
      <c r="B5122" s="22" t="s">
        <v>296</v>
      </c>
      <c r="C5122" s="22" t="s">
        <v>296</v>
      </c>
      <c r="D5122" s="22" t="s">
        <v>24</v>
      </c>
      <c r="E5122" s="22" t="s">
        <v>295</v>
      </c>
      <c r="F5122" s="22" t="s">
        <v>196</v>
      </c>
      <c r="G5122" s="22">
        <v>1</v>
      </c>
      <c r="H5122" s="20">
        <v>6.1920072083190225E-2</v>
      </c>
      <c r="I5122" s="20">
        <v>0.18252009497964994</v>
      </c>
      <c r="J5122" s="19" t="s">
        <v>1962</v>
      </c>
      <c r="K5122" s="18">
        <v>9</v>
      </c>
      <c r="L5122" s="18">
        <v>1</v>
      </c>
      <c r="M5122" s="18" t="str">
        <f>IF(tbl_data[[#This Row],[PACK COUNT]]&gt;1,"Multipack","Single")</f>
        <v>Single</v>
      </c>
    </row>
    <row r="5123" spans="1:13">
      <c r="A5123" s="22" t="s">
        <v>297</v>
      </c>
      <c r="B5123" s="22" t="s">
        <v>296</v>
      </c>
      <c r="C5123" s="22" t="s">
        <v>296</v>
      </c>
      <c r="D5123" s="22" t="s">
        <v>24</v>
      </c>
      <c r="E5123" s="22" t="s">
        <v>1570</v>
      </c>
      <c r="F5123" s="22" t="s">
        <v>196</v>
      </c>
      <c r="G5123" s="22">
        <v>1</v>
      </c>
      <c r="H5123" s="20">
        <v>0.38168668941838207</v>
      </c>
      <c r="I5123" s="20">
        <v>0.88346671352949602</v>
      </c>
      <c r="J5123" s="19" t="s">
        <v>1962</v>
      </c>
      <c r="K5123" s="18">
        <v>9</v>
      </c>
      <c r="L5123" s="18">
        <v>2</v>
      </c>
      <c r="M5123" s="18" t="str">
        <f>IF(tbl_data[[#This Row],[PACK COUNT]]&gt;1,"Multipack","Single")</f>
        <v>Single</v>
      </c>
    </row>
    <row r="5124" spans="1:13">
      <c r="A5124" s="22" t="s">
        <v>297</v>
      </c>
      <c r="B5124" s="22" t="s">
        <v>296</v>
      </c>
      <c r="C5124" s="22" t="s">
        <v>296</v>
      </c>
      <c r="D5124" s="22" t="s">
        <v>24</v>
      </c>
      <c r="E5124" s="22" t="s">
        <v>1570</v>
      </c>
      <c r="F5124" s="22" t="s">
        <v>196</v>
      </c>
      <c r="G5124" s="22">
        <v>1</v>
      </c>
      <c r="H5124" s="20">
        <v>0.23948696598885938</v>
      </c>
      <c r="I5124" s="20">
        <v>0.58715237103680651</v>
      </c>
      <c r="J5124" s="19" t="s">
        <v>1962</v>
      </c>
      <c r="K5124" s="18">
        <v>9</v>
      </c>
      <c r="L5124" s="18">
        <v>2</v>
      </c>
      <c r="M5124" s="18" t="str">
        <f>IF(tbl_data[[#This Row],[PACK COUNT]]&gt;1,"Multipack","Single")</f>
        <v>Single</v>
      </c>
    </row>
    <row r="5125" spans="1:13">
      <c r="A5125" s="22" t="s">
        <v>277</v>
      </c>
      <c r="B5125" s="22" t="s">
        <v>291</v>
      </c>
      <c r="C5125" s="22" t="s">
        <v>291</v>
      </c>
      <c r="D5125" s="22" t="s">
        <v>87</v>
      </c>
      <c r="E5125" s="22" t="s">
        <v>1623</v>
      </c>
      <c r="F5125" s="22" t="s">
        <v>203</v>
      </c>
      <c r="G5125" s="22">
        <v>1</v>
      </c>
      <c r="H5125" s="20">
        <v>1.0636619637349545</v>
      </c>
      <c r="I5125" s="20">
        <v>1.2376974873842557</v>
      </c>
      <c r="J5125" s="19" t="s">
        <v>1962</v>
      </c>
      <c r="K5125" s="18">
        <v>9</v>
      </c>
      <c r="L5125" s="18">
        <v>1.7</v>
      </c>
      <c r="M5125" s="18" t="str">
        <f>IF(tbl_data[[#This Row],[PACK COUNT]]&gt;1,"Multipack","Single")</f>
        <v>Single</v>
      </c>
    </row>
    <row r="5126" spans="1:13">
      <c r="A5126" s="22" t="s">
        <v>277</v>
      </c>
      <c r="B5126" s="22" t="s">
        <v>291</v>
      </c>
      <c r="C5126" s="22" t="s">
        <v>291</v>
      </c>
      <c r="D5126" s="22" t="s">
        <v>87</v>
      </c>
      <c r="E5126" s="22" t="s">
        <v>290</v>
      </c>
      <c r="F5126" s="22" t="s">
        <v>203</v>
      </c>
      <c r="G5126" s="22">
        <v>1</v>
      </c>
      <c r="H5126" s="20">
        <v>4.2966620173866374</v>
      </c>
      <c r="I5126" s="20">
        <v>4.8583387333998269</v>
      </c>
      <c r="J5126" s="19" t="s">
        <v>1962</v>
      </c>
      <c r="K5126" s="18">
        <v>9</v>
      </c>
      <c r="L5126" s="18">
        <v>2.5</v>
      </c>
      <c r="M5126" s="18" t="str">
        <f>IF(tbl_data[[#This Row],[PACK COUNT]]&gt;1,"Multipack","Single")</f>
        <v>Single</v>
      </c>
    </row>
    <row r="5127" spans="1:13">
      <c r="A5127" s="22" t="s">
        <v>277</v>
      </c>
      <c r="B5127" s="22" t="s">
        <v>286</v>
      </c>
      <c r="C5127" s="22" t="s">
        <v>285</v>
      </c>
      <c r="D5127" s="22" t="s">
        <v>24</v>
      </c>
      <c r="E5127" s="22" t="s">
        <v>1622</v>
      </c>
      <c r="F5127" s="22" t="s">
        <v>191</v>
      </c>
      <c r="G5127" s="22">
        <v>1</v>
      </c>
      <c r="H5127" s="20">
        <v>0.34301144038535181</v>
      </c>
      <c r="I5127" s="20">
        <v>0.53386704732798829</v>
      </c>
      <c r="J5127" s="19" t="s">
        <v>1962</v>
      </c>
      <c r="K5127" s="18">
        <v>9</v>
      </c>
      <c r="L5127" s="18">
        <v>0.5</v>
      </c>
      <c r="M5127" s="18" t="str">
        <f>IF(tbl_data[[#This Row],[PACK COUNT]]&gt;1,"Multipack","Single")</f>
        <v>Single</v>
      </c>
    </row>
    <row r="5128" spans="1:13">
      <c r="A5128" s="22" t="s">
        <v>277</v>
      </c>
      <c r="B5128" s="22" t="s">
        <v>286</v>
      </c>
      <c r="C5128" s="22" t="s">
        <v>285</v>
      </c>
      <c r="D5128" s="22" t="s">
        <v>24</v>
      </c>
      <c r="E5128" s="22" t="s">
        <v>288</v>
      </c>
      <c r="F5128" s="22" t="s">
        <v>196</v>
      </c>
      <c r="G5128" s="22">
        <v>1</v>
      </c>
      <c r="H5128" s="20">
        <v>0.97552018975421273</v>
      </c>
      <c r="I5128" s="20">
        <v>1.7498755482279971</v>
      </c>
      <c r="J5128" s="19" t="s">
        <v>1962</v>
      </c>
      <c r="K5128" s="18">
        <v>9</v>
      </c>
      <c r="L5128" s="18">
        <v>0.5</v>
      </c>
      <c r="M5128" s="18" t="str">
        <f>IF(tbl_data[[#This Row],[PACK COUNT]]&gt;1,"Multipack","Single")</f>
        <v>Single</v>
      </c>
    </row>
    <row r="5129" spans="1:13">
      <c r="A5129" s="22" t="s">
        <v>277</v>
      </c>
      <c r="B5129" s="22" t="s">
        <v>286</v>
      </c>
      <c r="C5129" s="22" t="s">
        <v>285</v>
      </c>
      <c r="D5129" s="22" t="s">
        <v>71</v>
      </c>
      <c r="E5129" s="22" t="s">
        <v>287</v>
      </c>
      <c r="F5129" s="22" t="s">
        <v>203</v>
      </c>
      <c r="G5129" s="22">
        <v>1</v>
      </c>
      <c r="H5129" s="20">
        <v>5.3326431471352755</v>
      </c>
      <c r="I5129" s="20">
        <v>6.8355075642580729</v>
      </c>
      <c r="J5129" s="19" t="s">
        <v>1962</v>
      </c>
      <c r="K5129" s="18">
        <v>9</v>
      </c>
      <c r="L5129" s="18">
        <v>1.8</v>
      </c>
      <c r="M5129" s="18" t="str">
        <f>IF(tbl_data[[#This Row],[PACK COUNT]]&gt;1,"Multipack","Single")</f>
        <v>Single</v>
      </c>
    </row>
    <row r="5130" spans="1:13">
      <c r="A5130" s="22" t="s">
        <v>277</v>
      </c>
      <c r="B5130" s="22" t="s">
        <v>286</v>
      </c>
      <c r="C5130" s="22" t="s">
        <v>285</v>
      </c>
      <c r="D5130" s="22" t="s">
        <v>71</v>
      </c>
      <c r="E5130" s="22" t="s">
        <v>284</v>
      </c>
      <c r="F5130" s="22" t="s">
        <v>203</v>
      </c>
      <c r="G5130" s="22">
        <v>1</v>
      </c>
      <c r="H5130" s="20">
        <v>1.2815545635468726</v>
      </c>
      <c r="I5130" s="20">
        <v>2.0504731913369527</v>
      </c>
      <c r="J5130" s="19" t="s">
        <v>1962</v>
      </c>
      <c r="K5130" s="18">
        <v>9</v>
      </c>
      <c r="L5130" s="18">
        <v>1</v>
      </c>
      <c r="M5130" s="18" t="str">
        <f>IF(tbl_data[[#This Row],[PACK COUNT]]&gt;1,"Multipack","Single")</f>
        <v>Single</v>
      </c>
    </row>
    <row r="5131" spans="1:13">
      <c r="A5131" s="22" t="s">
        <v>277</v>
      </c>
      <c r="B5131" s="22" t="s">
        <v>283</v>
      </c>
      <c r="C5131" s="22" t="s">
        <v>279</v>
      </c>
      <c r="D5131" s="22" t="s">
        <v>71</v>
      </c>
      <c r="E5131" s="22" t="s">
        <v>1184</v>
      </c>
      <c r="F5131" s="22" t="s">
        <v>203</v>
      </c>
      <c r="G5131" s="22">
        <v>1</v>
      </c>
      <c r="H5131" s="20">
        <v>1.2753804118236769</v>
      </c>
      <c r="I5131" s="20">
        <v>1.7384773070972666</v>
      </c>
      <c r="J5131" s="19" t="s">
        <v>1962</v>
      </c>
      <c r="K5131" s="18">
        <v>9</v>
      </c>
      <c r="L5131" s="18">
        <v>1.8</v>
      </c>
      <c r="M5131" s="18" t="str">
        <f>IF(tbl_data[[#This Row],[PACK COUNT]]&gt;1,"Multipack","Single")</f>
        <v>Single</v>
      </c>
    </row>
    <row r="5132" spans="1:13">
      <c r="A5132" s="22" t="s">
        <v>277</v>
      </c>
      <c r="B5132" s="22" t="s">
        <v>1270</v>
      </c>
      <c r="C5132" s="22" t="s">
        <v>83</v>
      </c>
      <c r="D5132" s="22" t="s">
        <v>87</v>
      </c>
      <c r="E5132" s="22" t="s">
        <v>1595</v>
      </c>
      <c r="F5132" s="22" t="s">
        <v>203</v>
      </c>
      <c r="G5132" s="22">
        <v>1</v>
      </c>
      <c r="H5132" s="20">
        <v>2.3062121369434698</v>
      </c>
      <c r="I5132" s="20">
        <v>2.6359230161440115</v>
      </c>
      <c r="J5132" s="19" t="s">
        <v>1962</v>
      </c>
      <c r="K5132" s="18">
        <v>9</v>
      </c>
      <c r="L5132" s="18">
        <v>2.5</v>
      </c>
      <c r="M5132" s="18" t="str">
        <f>IF(tbl_data[[#This Row],[PACK COUNT]]&gt;1,"Multipack","Single")</f>
        <v>Single</v>
      </c>
    </row>
    <row r="5133" spans="1:13">
      <c r="A5133" s="22" t="s">
        <v>277</v>
      </c>
      <c r="B5133" s="22" t="s">
        <v>280</v>
      </c>
      <c r="C5133" s="22" t="s">
        <v>102</v>
      </c>
      <c r="D5133" s="22" t="s">
        <v>71</v>
      </c>
      <c r="E5133" s="22" t="s">
        <v>1532</v>
      </c>
      <c r="F5133" s="22" t="s">
        <v>191</v>
      </c>
      <c r="G5133" s="22">
        <v>1</v>
      </c>
      <c r="H5133" s="20">
        <v>0.44760420596638906</v>
      </c>
      <c r="I5133" s="20">
        <v>0.65363813193006681</v>
      </c>
      <c r="J5133" s="19" t="s">
        <v>1962</v>
      </c>
      <c r="K5133" s="18">
        <v>9</v>
      </c>
      <c r="L5133" s="18">
        <v>0.5</v>
      </c>
      <c r="M5133" s="18" t="str">
        <f>IF(tbl_data[[#This Row],[PACK COUNT]]&gt;1,"Multipack","Single")</f>
        <v>Single</v>
      </c>
    </row>
    <row r="5134" spans="1:13">
      <c r="A5134" s="22" t="s">
        <v>277</v>
      </c>
      <c r="B5134" s="22" t="s">
        <v>280</v>
      </c>
      <c r="C5134" s="22" t="s">
        <v>102</v>
      </c>
      <c r="D5134" s="22" t="s">
        <v>87</v>
      </c>
      <c r="E5134" s="22" t="s">
        <v>1621</v>
      </c>
      <c r="F5134" s="22" t="s">
        <v>203</v>
      </c>
      <c r="G5134" s="22">
        <v>1</v>
      </c>
      <c r="H5134" s="20">
        <v>0.75212761627271907</v>
      </c>
      <c r="I5134" s="20">
        <v>0.9616425414077131</v>
      </c>
      <c r="J5134" s="19" t="s">
        <v>1962</v>
      </c>
      <c r="K5134" s="18">
        <v>9</v>
      </c>
      <c r="L5134" s="18">
        <v>1</v>
      </c>
      <c r="M5134" s="18" t="str">
        <f>IF(tbl_data[[#This Row],[PACK COUNT]]&gt;1,"Multipack","Single")</f>
        <v>Single</v>
      </c>
    </row>
    <row r="5135" spans="1:13">
      <c r="A5135" s="22" t="s">
        <v>277</v>
      </c>
      <c r="B5135" s="22" t="s">
        <v>280</v>
      </c>
      <c r="C5135" s="22" t="s">
        <v>102</v>
      </c>
      <c r="D5135" s="22" t="s">
        <v>71</v>
      </c>
      <c r="E5135" s="22" t="s">
        <v>281</v>
      </c>
      <c r="F5135" s="22" t="s">
        <v>203</v>
      </c>
      <c r="G5135" s="22">
        <v>1</v>
      </c>
      <c r="H5135" s="20">
        <v>1.5654126321363546</v>
      </c>
      <c r="I5135" s="20">
        <v>1.5423036176519214</v>
      </c>
      <c r="J5135" s="19" t="s">
        <v>1962</v>
      </c>
      <c r="K5135" s="18">
        <v>9</v>
      </c>
      <c r="L5135" s="18">
        <v>2.5</v>
      </c>
      <c r="M5135" s="18" t="str">
        <f>IF(tbl_data[[#This Row],[PACK COUNT]]&gt;1,"Multipack","Single")</f>
        <v>Single</v>
      </c>
    </row>
    <row r="5136" spans="1:13">
      <c r="A5136" s="22" t="s">
        <v>1594</v>
      </c>
      <c r="B5136" s="22" t="s">
        <v>1594</v>
      </c>
      <c r="C5136" s="22" t="s">
        <v>171</v>
      </c>
      <c r="D5136" s="22" t="s">
        <v>71</v>
      </c>
      <c r="E5136" s="22" t="s">
        <v>1685</v>
      </c>
      <c r="F5136" s="22" t="s">
        <v>196</v>
      </c>
      <c r="G5136" s="22">
        <v>1</v>
      </c>
      <c r="H5136" s="20">
        <v>2.2053912913982854E-3</v>
      </c>
      <c r="I5136" s="20">
        <v>4.4602104976720486E-3</v>
      </c>
      <c r="J5136" s="19" t="s">
        <v>1962</v>
      </c>
      <c r="K5136" s="18">
        <v>9</v>
      </c>
      <c r="L5136" s="18">
        <v>0.33</v>
      </c>
      <c r="M5136" s="18" t="str">
        <f>IF(tbl_data[[#This Row],[PACK COUNT]]&gt;1,"Multipack","Single")</f>
        <v>Single</v>
      </c>
    </row>
    <row r="5137" spans="1:13">
      <c r="A5137" s="22" t="s">
        <v>1594</v>
      </c>
      <c r="B5137" s="22" t="s">
        <v>1594</v>
      </c>
      <c r="C5137" s="22" t="s">
        <v>1722</v>
      </c>
      <c r="D5137" s="22" t="s">
        <v>71</v>
      </c>
      <c r="E5137" s="22" t="s">
        <v>1721</v>
      </c>
      <c r="F5137" s="22" t="s">
        <v>196</v>
      </c>
      <c r="G5137" s="22">
        <v>1</v>
      </c>
      <c r="H5137" s="20">
        <v>5.0952337951397364E-4</v>
      </c>
      <c r="I5137" s="20">
        <v>1.4278757760939943E-3</v>
      </c>
      <c r="J5137" s="19" t="s">
        <v>1962</v>
      </c>
      <c r="K5137" s="18">
        <v>9</v>
      </c>
      <c r="L5137" s="18">
        <v>0.5</v>
      </c>
      <c r="M5137" s="18" t="str">
        <f>IF(tbl_data[[#This Row],[PACK COUNT]]&gt;1,"Multipack","Single")</f>
        <v>Single</v>
      </c>
    </row>
    <row r="5138" spans="1:13">
      <c r="A5138" s="22" t="s">
        <v>1594</v>
      </c>
      <c r="B5138" s="22" t="s">
        <v>1594</v>
      </c>
      <c r="C5138" s="22" t="s">
        <v>1720</v>
      </c>
      <c r="D5138" s="22" t="s">
        <v>71</v>
      </c>
      <c r="E5138" s="22" t="s">
        <v>1719</v>
      </c>
      <c r="F5138" s="22" t="s">
        <v>196</v>
      </c>
      <c r="G5138" s="22">
        <v>1</v>
      </c>
      <c r="H5138" s="20">
        <v>1.1580737287081715E-2</v>
      </c>
      <c r="I5138" s="20">
        <v>2.0875565922344491E-2</v>
      </c>
      <c r="J5138" s="19" t="s">
        <v>1962</v>
      </c>
      <c r="K5138" s="18">
        <v>9</v>
      </c>
      <c r="L5138" s="18">
        <v>0.33</v>
      </c>
      <c r="M5138" s="18" t="str">
        <f>IF(tbl_data[[#This Row],[PACK COUNT]]&gt;1,"Multipack","Single")</f>
        <v>Single</v>
      </c>
    </row>
    <row r="5139" spans="1:13">
      <c r="A5139" s="22" t="s">
        <v>253</v>
      </c>
      <c r="B5139" s="22" t="s">
        <v>253</v>
      </c>
      <c r="C5139" s="22" t="s">
        <v>259</v>
      </c>
      <c r="D5139" s="22" t="s">
        <v>24</v>
      </c>
      <c r="E5139" s="22" t="s">
        <v>258</v>
      </c>
      <c r="F5139" s="22" t="s">
        <v>196</v>
      </c>
      <c r="G5139" s="22">
        <v>1</v>
      </c>
      <c r="H5139" s="20">
        <v>7.4531699434394055E-2</v>
      </c>
      <c r="I5139" s="20">
        <v>0.25550804286511408</v>
      </c>
      <c r="J5139" s="19" t="s">
        <v>1962</v>
      </c>
      <c r="K5139" s="18">
        <v>9</v>
      </c>
      <c r="L5139" s="18">
        <v>0.33</v>
      </c>
      <c r="M5139" s="18" t="str">
        <f>IF(tbl_data[[#This Row],[PACK COUNT]]&gt;1,"Multipack","Single")</f>
        <v>Single</v>
      </c>
    </row>
    <row r="5140" spans="1:13">
      <c r="A5140" s="22" t="s">
        <v>253</v>
      </c>
      <c r="B5140" s="22" t="s">
        <v>253</v>
      </c>
      <c r="C5140" s="22" t="s">
        <v>252</v>
      </c>
      <c r="D5140" s="22" t="s">
        <v>24</v>
      </c>
      <c r="E5140" s="22" t="s">
        <v>257</v>
      </c>
      <c r="F5140" s="22" t="s">
        <v>191</v>
      </c>
      <c r="G5140" s="22">
        <v>1</v>
      </c>
      <c r="H5140" s="20">
        <v>3.7818419351579376E-2</v>
      </c>
      <c r="I5140" s="20">
        <v>8.7860456944481996E-2</v>
      </c>
      <c r="J5140" s="19" t="s">
        <v>1962</v>
      </c>
      <c r="K5140" s="18">
        <v>9</v>
      </c>
      <c r="L5140" s="18">
        <v>0.5</v>
      </c>
      <c r="M5140" s="18" t="str">
        <f>IF(tbl_data[[#This Row],[PACK COUNT]]&gt;1,"Multipack","Single")</f>
        <v>Single</v>
      </c>
    </row>
    <row r="5141" spans="1:13">
      <c r="A5141" s="22" t="s">
        <v>253</v>
      </c>
      <c r="B5141" s="22" t="s">
        <v>253</v>
      </c>
      <c r="C5141" s="22" t="s">
        <v>252</v>
      </c>
      <c r="D5141" s="22" t="s">
        <v>24</v>
      </c>
      <c r="E5141" s="22" t="s">
        <v>256</v>
      </c>
      <c r="F5141" s="22" t="s">
        <v>191</v>
      </c>
      <c r="G5141" s="22">
        <v>1</v>
      </c>
      <c r="H5141" s="20">
        <v>6.6366538896221586E-2</v>
      </c>
      <c r="I5141" s="20">
        <v>0.10038441326372508</v>
      </c>
      <c r="J5141" s="19" t="s">
        <v>1962</v>
      </c>
      <c r="K5141" s="18">
        <v>9</v>
      </c>
      <c r="L5141" s="18">
        <v>5</v>
      </c>
      <c r="M5141" s="18" t="str">
        <f>IF(tbl_data[[#This Row],[PACK COUNT]]&gt;1,"Multipack","Single")</f>
        <v>Single</v>
      </c>
    </row>
    <row r="5142" spans="1:13">
      <c r="A5142" s="22" t="s">
        <v>253</v>
      </c>
      <c r="B5142" s="22" t="s">
        <v>253</v>
      </c>
      <c r="C5142" s="22" t="s">
        <v>252</v>
      </c>
      <c r="D5142" s="22" t="s">
        <v>24</v>
      </c>
      <c r="E5142" s="22" t="s">
        <v>251</v>
      </c>
      <c r="F5142" s="22" t="s">
        <v>196</v>
      </c>
      <c r="G5142" s="22">
        <v>1</v>
      </c>
      <c r="H5142" s="20">
        <v>0.257587989266715</v>
      </c>
      <c r="I5142" s="20">
        <v>0.72024736461862038</v>
      </c>
      <c r="J5142" s="19" t="s">
        <v>1962</v>
      </c>
      <c r="K5142" s="18">
        <v>9</v>
      </c>
      <c r="L5142" s="18">
        <v>0.5</v>
      </c>
      <c r="M5142" s="18" t="str">
        <f>IF(tbl_data[[#This Row],[PACK COUNT]]&gt;1,"Multipack","Single")</f>
        <v>Single</v>
      </c>
    </row>
    <row r="5143" spans="1:13">
      <c r="A5143" s="22" t="s">
        <v>1589</v>
      </c>
      <c r="B5143" s="22" t="s">
        <v>1589</v>
      </c>
      <c r="C5143" s="22" t="s">
        <v>382</v>
      </c>
      <c r="D5143" s="22" t="s">
        <v>24</v>
      </c>
      <c r="E5143" s="22" t="s">
        <v>1591</v>
      </c>
      <c r="F5143" s="22" t="s">
        <v>196</v>
      </c>
      <c r="G5143" s="22">
        <v>1</v>
      </c>
      <c r="H5143" s="20">
        <v>5.8412038728864902E-3</v>
      </c>
      <c r="I5143" s="20">
        <v>1.8503238709808266E-2</v>
      </c>
      <c r="J5143" s="19" t="s">
        <v>1962</v>
      </c>
      <c r="K5143" s="18">
        <v>9</v>
      </c>
      <c r="L5143" s="18">
        <v>0.5</v>
      </c>
      <c r="M5143" s="18" t="str">
        <f>IF(tbl_data[[#This Row],[PACK COUNT]]&gt;1,"Multipack","Single")</f>
        <v>Single</v>
      </c>
    </row>
    <row r="5144" spans="1:13">
      <c r="A5144" s="22" t="s">
        <v>1589</v>
      </c>
      <c r="B5144" s="22" t="s">
        <v>1589</v>
      </c>
      <c r="C5144" s="22" t="s">
        <v>481</v>
      </c>
      <c r="D5144" s="22" t="s">
        <v>24</v>
      </c>
      <c r="E5144" s="22" t="s">
        <v>1590</v>
      </c>
      <c r="F5144" s="22" t="s">
        <v>196</v>
      </c>
      <c r="G5144" s="22">
        <v>1</v>
      </c>
      <c r="H5144" s="20">
        <v>1.4582501557849948E-3</v>
      </c>
      <c r="I5144" s="20">
        <v>4.5492872884014017E-3</v>
      </c>
      <c r="J5144" s="19" t="s">
        <v>1962</v>
      </c>
      <c r="K5144" s="18">
        <v>9</v>
      </c>
      <c r="L5144" s="18">
        <v>0.5</v>
      </c>
      <c r="M5144" s="18" t="str">
        <f>IF(tbl_data[[#This Row],[PACK COUNT]]&gt;1,"Multipack","Single")</f>
        <v>Single</v>
      </c>
    </row>
    <row r="5145" spans="1:13">
      <c r="A5145" s="24" t="s">
        <v>38</v>
      </c>
      <c r="B5145" s="24" t="s">
        <v>109</v>
      </c>
      <c r="C5145" s="24" t="s">
        <v>107</v>
      </c>
      <c r="D5145" s="24" t="s">
        <v>87</v>
      </c>
      <c r="E5145" s="24" t="s">
        <v>1454</v>
      </c>
      <c r="F5145" s="24" t="s">
        <v>196</v>
      </c>
      <c r="G5145" s="24">
        <v>1</v>
      </c>
      <c r="H5145" s="23">
        <v>2.3442164309750875</v>
      </c>
      <c r="I5145" s="23">
        <v>2.4425577151939328</v>
      </c>
      <c r="J5145" s="19" t="s">
        <v>1962</v>
      </c>
      <c r="K5145" s="18">
        <v>10</v>
      </c>
      <c r="L5145" s="18">
        <v>0.5</v>
      </c>
      <c r="M5145" s="18" t="str">
        <f>IF(tbl_data[[#This Row],[PACK COUNT]]&gt;1,"Multipack","Single")</f>
        <v>Single</v>
      </c>
    </row>
    <row r="5146" spans="1:13">
      <c r="A5146" s="22" t="s">
        <v>38</v>
      </c>
      <c r="B5146" s="22" t="s">
        <v>101</v>
      </c>
      <c r="C5146" s="22" t="s">
        <v>102</v>
      </c>
      <c r="D5146" s="22" t="s">
        <v>87</v>
      </c>
      <c r="E5146" s="22" t="s">
        <v>1183</v>
      </c>
      <c r="F5146" s="22" t="s">
        <v>203</v>
      </c>
      <c r="G5146" s="22">
        <v>1</v>
      </c>
      <c r="H5146" s="20">
        <v>0.83377957341091369</v>
      </c>
      <c r="I5146" s="20">
        <v>0.78784354998064043</v>
      </c>
      <c r="J5146" s="19" t="s">
        <v>1962</v>
      </c>
      <c r="K5146" s="18">
        <v>10</v>
      </c>
      <c r="L5146" s="18">
        <v>1.5</v>
      </c>
      <c r="M5146" s="18" t="str">
        <f>IF(tbl_data[[#This Row],[PACK COUNT]]&gt;1,"Multipack","Single")</f>
        <v>Single</v>
      </c>
    </row>
    <row r="5147" spans="1:13">
      <c r="A5147" s="22" t="s">
        <v>38</v>
      </c>
      <c r="B5147" s="22" t="s">
        <v>113</v>
      </c>
      <c r="C5147" s="22" t="s">
        <v>1683</v>
      </c>
      <c r="D5147" s="22" t="s">
        <v>87</v>
      </c>
      <c r="E5147" s="22" t="s">
        <v>1684</v>
      </c>
      <c r="F5147" s="22" t="s">
        <v>196</v>
      </c>
      <c r="G5147" s="22">
        <v>1</v>
      </c>
      <c r="H5147" s="20">
        <v>6.4236960365525231E-2</v>
      </c>
      <c r="I5147" s="20">
        <v>0.10056750095179592</v>
      </c>
      <c r="J5147" s="19" t="s">
        <v>1962</v>
      </c>
      <c r="K5147" s="18">
        <v>10</v>
      </c>
      <c r="L5147" s="18">
        <v>0.5</v>
      </c>
      <c r="M5147" s="18" t="str">
        <f>IF(tbl_data[[#This Row],[PACK COUNT]]&gt;1,"Multipack","Single")</f>
        <v>Single</v>
      </c>
    </row>
    <row r="5148" spans="1:13">
      <c r="A5148" s="22" t="s">
        <v>38</v>
      </c>
      <c r="B5148" s="22" t="s">
        <v>113</v>
      </c>
      <c r="C5148" s="22" t="s">
        <v>1683</v>
      </c>
      <c r="D5148" s="22" t="s">
        <v>87</v>
      </c>
      <c r="E5148" s="22" t="s">
        <v>1682</v>
      </c>
      <c r="F5148" s="22" t="s">
        <v>203</v>
      </c>
      <c r="G5148" s="22">
        <v>1</v>
      </c>
      <c r="H5148" s="20">
        <v>0.16614676574316692</v>
      </c>
      <c r="I5148" s="20">
        <v>0.11778116424192557</v>
      </c>
      <c r="J5148" s="19" t="s">
        <v>1962</v>
      </c>
      <c r="K5148" s="18">
        <v>10</v>
      </c>
      <c r="L5148" s="18">
        <v>1.5</v>
      </c>
      <c r="M5148" s="18" t="str">
        <f>IF(tbl_data[[#This Row],[PACK COUNT]]&gt;1,"Multipack","Single")</f>
        <v>Single</v>
      </c>
    </row>
    <row r="5149" spans="1:13">
      <c r="A5149" s="22" t="s">
        <v>38</v>
      </c>
      <c r="B5149" s="22" t="s">
        <v>113</v>
      </c>
      <c r="C5149" s="22" t="s">
        <v>114</v>
      </c>
      <c r="D5149" s="22" t="s">
        <v>110</v>
      </c>
      <c r="E5149" s="22" t="s">
        <v>1378</v>
      </c>
      <c r="F5149" s="22" t="s">
        <v>203</v>
      </c>
      <c r="G5149" s="22">
        <v>1</v>
      </c>
      <c r="H5149" s="20">
        <v>2.2571386281517731</v>
      </c>
      <c r="I5149" s="20">
        <v>2.3018631474908213</v>
      </c>
      <c r="J5149" s="19" t="s">
        <v>1962</v>
      </c>
      <c r="K5149" s="18">
        <v>10</v>
      </c>
      <c r="L5149" s="18">
        <v>1.5</v>
      </c>
      <c r="M5149" s="18" t="str">
        <f>IF(tbl_data[[#This Row],[PACK COUNT]]&gt;1,"Multipack","Single")</f>
        <v>Single</v>
      </c>
    </row>
    <row r="5150" spans="1:13">
      <c r="A5150" s="22" t="s">
        <v>38</v>
      </c>
      <c r="B5150" s="22" t="s">
        <v>1681</v>
      </c>
      <c r="C5150" s="22" t="s">
        <v>176</v>
      </c>
      <c r="D5150" s="22" t="s">
        <v>71</v>
      </c>
      <c r="E5150" s="22" t="s">
        <v>1680</v>
      </c>
      <c r="F5150" s="22" t="s">
        <v>191</v>
      </c>
      <c r="G5150" s="22">
        <v>1</v>
      </c>
      <c r="H5150" s="20">
        <v>9.9370159421309376E-2</v>
      </c>
      <c r="I5150" s="20">
        <v>0.14646649197883982</v>
      </c>
      <c r="J5150" s="19" t="s">
        <v>1962</v>
      </c>
      <c r="K5150" s="18">
        <v>10</v>
      </c>
      <c r="L5150" s="18">
        <v>1</v>
      </c>
      <c r="M5150" s="18" t="str">
        <f>IF(tbl_data[[#This Row],[PACK COUNT]]&gt;1,"Multipack","Single")</f>
        <v>Single</v>
      </c>
    </row>
    <row r="5151" spans="1:13">
      <c r="A5151" s="22" t="s">
        <v>38</v>
      </c>
      <c r="B5151" s="22" t="s">
        <v>63</v>
      </c>
      <c r="C5151" s="22" t="s">
        <v>86</v>
      </c>
      <c r="D5151" s="22" t="s">
        <v>71</v>
      </c>
      <c r="E5151" s="22" t="s">
        <v>1531</v>
      </c>
      <c r="F5151" s="22" t="s">
        <v>196</v>
      </c>
      <c r="G5151" s="22">
        <v>1</v>
      </c>
      <c r="H5151" s="20">
        <v>0.39896529658945934</v>
      </c>
      <c r="I5151" s="20">
        <v>0.48693949132147418</v>
      </c>
      <c r="J5151" s="19" t="s">
        <v>1962</v>
      </c>
      <c r="K5151" s="18">
        <v>10</v>
      </c>
      <c r="L5151" s="18">
        <v>0.5</v>
      </c>
      <c r="M5151" s="18" t="str">
        <f>IF(tbl_data[[#This Row],[PACK COUNT]]&gt;1,"Multipack","Single")</f>
        <v>Single</v>
      </c>
    </row>
    <row r="5152" spans="1:13">
      <c r="A5152" s="22" t="s">
        <v>38</v>
      </c>
      <c r="B5152" s="22" t="s">
        <v>63</v>
      </c>
      <c r="C5152" s="22" t="s">
        <v>64</v>
      </c>
      <c r="D5152" s="22" t="s">
        <v>24</v>
      </c>
      <c r="E5152" s="22" t="s">
        <v>1499</v>
      </c>
      <c r="F5152" s="22" t="s">
        <v>191</v>
      </c>
      <c r="G5152" s="22">
        <v>1</v>
      </c>
      <c r="H5152" s="20">
        <v>0.30828983376412517</v>
      </c>
      <c r="I5152" s="20">
        <v>0.3890438380411903</v>
      </c>
      <c r="J5152" s="19" t="s">
        <v>1962</v>
      </c>
      <c r="K5152" s="18">
        <v>10</v>
      </c>
      <c r="L5152" s="18">
        <v>0.5</v>
      </c>
      <c r="M5152" s="18" t="str">
        <f>IF(tbl_data[[#This Row],[PACK COUNT]]&gt;1,"Multipack","Single")</f>
        <v>Single</v>
      </c>
    </row>
    <row r="5153" spans="1:13">
      <c r="A5153" s="22" t="s">
        <v>38</v>
      </c>
      <c r="B5153" s="22" t="s">
        <v>63</v>
      </c>
      <c r="C5153" s="22" t="s">
        <v>64</v>
      </c>
      <c r="D5153" s="22" t="s">
        <v>24</v>
      </c>
      <c r="E5153" s="22" t="s">
        <v>1559</v>
      </c>
      <c r="F5153" s="22" t="s">
        <v>196</v>
      </c>
      <c r="G5153" s="22">
        <v>1</v>
      </c>
      <c r="H5153" s="20">
        <v>6.8285048979107293E-3</v>
      </c>
      <c r="I5153" s="20">
        <v>7.4308697968518507E-3</v>
      </c>
      <c r="J5153" s="19" t="s">
        <v>1962</v>
      </c>
      <c r="K5153" s="18">
        <v>10</v>
      </c>
      <c r="L5153" s="18">
        <v>0.5</v>
      </c>
      <c r="M5153" s="18" t="str">
        <f>IF(tbl_data[[#This Row],[PACK COUNT]]&gt;1,"Multipack","Single")</f>
        <v>Single</v>
      </c>
    </row>
    <row r="5154" spans="1:13">
      <c r="A5154" s="22" t="s">
        <v>38</v>
      </c>
      <c r="B5154" s="22" t="s">
        <v>63</v>
      </c>
      <c r="C5154" s="22" t="s">
        <v>64</v>
      </c>
      <c r="D5154" s="22" t="s">
        <v>87</v>
      </c>
      <c r="E5154" s="22" t="s">
        <v>1181</v>
      </c>
      <c r="F5154" s="22" t="s">
        <v>203</v>
      </c>
      <c r="G5154" s="22">
        <v>1</v>
      </c>
      <c r="H5154" s="20">
        <v>2.5216737472523354</v>
      </c>
      <c r="I5154" s="20">
        <v>2.2824197497115737</v>
      </c>
      <c r="J5154" s="19" t="s">
        <v>1962</v>
      </c>
      <c r="K5154" s="18">
        <v>10</v>
      </c>
      <c r="L5154" s="18">
        <v>1</v>
      </c>
      <c r="M5154" s="18" t="str">
        <f>IF(tbl_data[[#This Row],[PACK COUNT]]&gt;1,"Multipack","Single")</f>
        <v>Single</v>
      </c>
    </row>
    <row r="5155" spans="1:13">
      <c r="A5155" s="22" t="s">
        <v>38</v>
      </c>
      <c r="B5155" s="22" t="s">
        <v>63</v>
      </c>
      <c r="C5155" s="22" t="s">
        <v>64</v>
      </c>
      <c r="D5155" s="22" t="s">
        <v>87</v>
      </c>
      <c r="E5155" s="22" t="s">
        <v>1180</v>
      </c>
      <c r="F5155" s="22" t="s">
        <v>203</v>
      </c>
      <c r="G5155" s="22">
        <v>1</v>
      </c>
      <c r="H5155" s="20">
        <v>2.1946393774765518</v>
      </c>
      <c r="I5155" s="20">
        <v>1.9700350681848677</v>
      </c>
      <c r="J5155" s="19" t="s">
        <v>1962</v>
      </c>
      <c r="K5155" s="18">
        <v>10</v>
      </c>
      <c r="L5155" s="18">
        <v>2</v>
      </c>
      <c r="M5155" s="18" t="str">
        <f>IF(tbl_data[[#This Row],[PACK COUNT]]&gt;1,"Multipack","Single")</f>
        <v>Single</v>
      </c>
    </row>
    <row r="5156" spans="1:13">
      <c r="A5156" s="22" t="s">
        <v>38</v>
      </c>
      <c r="B5156" s="22" t="s">
        <v>63</v>
      </c>
      <c r="C5156" s="22" t="s">
        <v>107</v>
      </c>
      <c r="D5156" s="22" t="s">
        <v>71</v>
      </c>
      <c r="E5156" s="22" t="s">
        <v>1679</v>
      </c>
      <c r="F5156" s="22" t="s">
        <v>196</v>
      </c>
      <c r="G5156" s="22">
        <v>1</v>
      </c>
      <c r="H5156" s="20">
        <v>0.47349979942830711</v>
      </c>
      <c r="I5156" s="20">
        <v>0.61996929949613488</v>
      </c>
      <c r="J5156" s="19" t="s">
        <v>1962</v>
      </c>
      <c r="K5156" s="18">
        <v>10</v>
      </c>
      <c r="L5156" s="18">
        <v>0.5</v>
      </c>
      <c r="M5156" s="18" t="str">
        <f>IF(tbl_data[[#This Row],[PACK COUNT]]&gt;1,"Multipack","Single")</f>
        <v>Single</v>
      </c>
    </row>
    <row r="5157" spans="1:13">
      <c r="A5157" s="22" t="s">
        <v>38</v>
      </c>
      <c r="B5157" s="22" t="s">
        <v>53</v>
      </c>
      <c r="C5157" s="22" t="s">
        <v>54</v>
      </c>
      <c r="D5157" s="22" t="s">
        <v>24</v>
      </c>
      <c r="E5157" s="22" t="s">
        <v>1216</v>
      </c>
      <c r="F5157" s="22" t="s">
        <v>196</v>
      </c>
      <c r="G5157" s="22">
        <v>1</v>
      </c>
      <c r="H5157" s="20">
        <v>0.79595339860759418</v>
      </c>
      <c r="I5157" s="20">
        <v>1.2808043482207152</v>
      </c>
      <c r="J5157" s="19" t="s">
        <v>1962</v>
      </c>
      <c r="K5157" s="18">
        <v>10</v>
      </c>
      <c r="L5157" s="18">
        <v>0.5</v>
      </c>
      <c r="M5157" s="18" t="str">
        <f>IF(tbl_data[[#This Row],[PACK COUNT]]&gt;1,"Multipack","Single")</f>
        <v>Single</v>
      </c>
    </row>
    <row r="5158" spans="1:13">
      <c r="A5158" s="22" t="s">
        <v>38</v>
      </c>
      <c r="B5158" s="22" t="s">
        <v>53</v>
      </c>
      <c r="C5158" s="22" t="s">
        <v>1718</v>
      </c>
      <c r="D5158" s="22" t="s">
        <v>24</v>
      </c>
      <c r="E5158" s="22" t="s">
        <v>1717</v>
      </c>
      <c r="F5158" s="22" t="s">
        <v>196</v>
      </c>
      <c r="G5158" s="22">
        <v>1</v>
      </c>
      <c r="H5158" s="20">
        <v>1.3027861840253979E-2</v>
      </c>
      <c r="I5158" s="20">
        <v>2.1146316519714794E-2</v>
      </c>
      <c r="J5158" s="19" t="s">
        <v>1962</v>
      </c>
      <c r="K5158" s="18">
        <v>10</v>
      </c>
      <c r="L5158" s="18">
        <v>0.5</v>
      </c>
      <c r="M5158" s="18" t="str">
        <f>IF(tbl_data[[#This Row],[PACK COUNT]]&gt;1,"Multipack","Single")</f>
        <v>Single</v>
      </c>
    </row>
    <row r="5159" spans="1:13">
      <c r="A5159" s="22" t="s">
        <v>38</v>
      </c>
      <c r="B5159" s="22" t="s">
        <v>53</v>
      </c>
      <c r="C5159" s="22" t="s">
        <v>82</v>
      </c>
      <c r="D5159" s="22" t="s">
        <v>71</v>
      </c>
      <c r="E5159" s="22" t="s">
        <v>1215</v>
      </c>
      <c r="F5159" s="22" t="s">
        <v>196</v>
      </c>
      <c r="G5159" s="22">
        <v>1</v>
      </c>
      <c r="H5159" s="20">
        <v>0.33031476158536027</v>
      </c>
      <c r="I5159" s="20">
        <v>0.57231980572931174</v>
      </c>
      <c r="J5159" s="19" t="s">
        <v>1962</v>
      </c>
      <c r="K5159" s="18">
        <v>10</v>
      </c>
      <c r="L5159" s="18">
        <v>0.5</v>
      </c>
      <c r="M5159" s="18" t="str">
        <f>IF(tbl_data[[#This Row],[PACK COUNT]]&gt;1,"Multipack","Single")</f>
        <v>Single</v>
      </c>
    </row>
    <row r="5160" spans="1:13">
      <c r="A5160" s="22" t="s">
        <v>38</v>
      </c>
      <c r="B5160" s="22" t="s">
        <v>53</v>
      </c>
      <c r="C5160" s="22" t="s">
        <v>55</v>
      </c>
      <c r="D5160" s="22" t="s">
        <v>24</v>
      </c>
      <c r="E5160" s="22" t="s">
        <v>1179</v>
      </c>
      <c r="F5160" s="22" t="s">
        <v>191</v>
      </c>
      <c r="G5160" s="22">
        <v>1</v>
      </c>
      <c r="H5160" s="20">
        <v>1.1586484840515987</v>
      </c>
      <c r="I5160" s="20">
        <v>1.49260068126984</v>
      </c>
      <c r="J5160" s="19" t="s">
        <v>1962</v>
      </c>
      <c r="K5160" s="18">
        <v>10</v>
      </c>
      <c r="L5160" s="18">
        <v>0.5</v>
      </c>
      <c r="M5160" s="18" t="str">
        <f>IF(tbl_data[[#This Row],[PACK COUNT]]&gt;1,"Multipack","Single")</f>
        <v>Single</v>
      </c>
    </row>
    <row r="5161" spans="1:13">
      <c r="A5161" s="22" t="s">
        <v>38</v>
      </c>
      <c r="B5161" s="22" t="s">
        <v>53</v>
      </c>
      <c r="C5161" s="22" t="s">
        <v>83</v>
      </c>
      <c r="D5161" s="22" t="s">
        <v>71</v>
      </c>
      <c r="E5161" s="22" t="s">
        <v>1517</v>
      </c>
      <c r="F5161" s="22" t="s">
        <v>196</v>
      </c>
      <c r="G5161" s="22">
        <v>1</v>
      </c>
      <c r="H5161" s="20">
        <v>0.27185354516863697</v>
      </c>
      <c r="I5161" s="20">
        <v>0.46953440748785968</v>
      </c>
      <c r="J5161" s="19" t="s">
        <v>1962</v>
      </c>
      <c r="K5161" s="18">
        <v>10</v>
      </c>
      <c r="L5161" s="18">
        <v>0.5</v>
      </c>
      <c r="M5161" s="18" t="str">
        <f>IF(tbl_data[[#This Row],[PACK COUNT]]&gt;1,"Multipack","Single")</f>
        <v>Single</v>
      </c>
    </row>
    <row r="5162" spans="1:13">
      <c r="A5162" s="22" t="s">
        <v>38</v>
      </c>
      <c r="B5162" s="22" t="s">
        <v>53</v>
      </c>
      <c r="C5162" s="22" t="s">
        <v>81</v>
      </c>
      <c r="D5162" s="22" t="s">
        <v>71</v>
      </c>
      <c r="E5162" s="22" t="s">
        <v>1178</v>
      </c>
      <c r="F5162" s="22" t="s">
        <v>191</v>
      </c>
      <c r="G5162" s="22">
        <v>1</v>
      </c>
      <c r="H5162" s="20">
        <v>0.77649840301335593</v>
      </c>
      <c r="I5162" s="20">
        <v>0.9944905456069294</v>
      </c>
      <c r="J5162" s="19" t="s">
        <v>1962</v>
      </c>
      <c r="K5162" s="18">
        <v>10</v>
      </c>
      <c r="L5162" s="18">
        <v>0.5</v>
      </c>
      <c r="M5162" s="18" t="str">
        <f>IF(tbl_data[[#This Row],[PACK COUNT]]&gt;1,"Multipack","Single")</f>
        <v>Single</v>
      </c>
    </row>
    <row r="5163" spans="1:13">
      <c r="A5163" s="22" t="s">
        <v>38</v>
      </c>
      <c r="B5163" s="22" t="s">
        <v>65</v>
      </c>
      <c r="C5163" s="22" t="s">
        <v>66</v>
      </c>
      <c r="D5163" s="22" t="s">
        <v>24</v>
      </c>
      <c r="E5163" s="22" t="s">
        <v>209</v>
      </c>
      <c r="F5163" s="22" t="s">
        <v>191</v>
      </c>
      <c r="G5163" s="22">
        <v>1</v>
      </c>
      <c r="H5163" s="20">
        <v>8.8300025576962621E-2</v>
      </c>
      <c r="I5163" s="20">
        <v>0.12876061369818828</v>
      </c>
      <c r="J5163" s="19" t="s">
        <v>1962</v>
      </c>
      <c r="K5163" s="18">
        <v>10</v>
      </c>
      <c r="L5163" s="18">
        <v>0.33</v>
      </c>
      <c r="M5163" s="18" t="str">
        <f>IF(tbl_data[[#This Row],[PACK COUNT]]&gt;1,"Multipack","Single")</f>
        <v>Single</v>
      </c>
    </row>
    <row r="5164" spans="1:13">
      <c r="A5164" s="22" t="s">
        <v>38</v>
      </c>
      <c r="B5164" s="22" t="s">
        <v>65</v>
      </c>
      <c r="C5164" s="22" t="s">
        <v>66</v>
      </c>
      <c r="D5164" s="22" t="s">
        <v>24</v>
      </c>
      <c r="E5164" s="22" t="s">
        <v>207</v>
      </c>
      <c r="F5164" s="22" t="s">
        <v>196</v>
      </c>
      <c r="G5164" s="22">
        <v>1</v>
      </c>
      <c r="H5164" s="20">
        <v>7.0332918957578872E-2</v>
      </c>
      <c r="I5164" s="20">
        <v>0.10699017169622491</v>
      </c>
      <c r="J5164" s="19" t="s">
        <v>1962</v>
      </c>
      <c r="K5164" s="18">
        <v>10</v>
      </c>
      <c r="L5164" s="18">
        <v>0.33</v>
      </c>
      <c r="M5164" s="18" t="str">
        <f>IF(tbl_data[[#This Row],[PACK COUNT]]&gt;1,"Multipack","Single")</f>
        <v>Single</v>
      </c>
    </row>
    <row r="5165" spans="1:13">
      <c r="A5165" s="22" t="s">
        <v>38</v>
      </c>
      <c r="B5165" s="22" t="s">
        <v>104</v>
      </c>
      <c r="C5165" s="22" t="s">
        <v>105</v>
      </c>
      <c r="D5165" s="22" t="s">
        <v>87</v>
      </c>
      <c r="E5165" s="22" t="s">
        <v>1530</v>
      </c>
      <c r="F5165" s="22" t="s">
        <v>191</v>
      </c>
      <c r="G5165" s="22">
        <v>1</v>
      </c>
      <c r="H5165" s="20">
        <v>0.28854309563099811</v>
      </c>
      <c r="I5165" s="20">
        <v>0.36627440394911404</v>
      </c>
      <c r="J5165" s="19" t="s">
        <v>1962</v>
      </c>
      <c r="K5165" s="18">
        <v>10</v>
      </c>
      <c r="L5165" s="18">
        <v>0.5</v>
      </c>
      <c r="M5165" s="18" t="str">
        <f>IF(tbl_data[[#This Row],[PACK COUNT]]&gt;1,"Multipack","Single")</f>
        <v>Single</v>
      </c>
    </row>
    <row r="5166" spans="1:13">
      <c r="A5166" s="22" t="s">
        <v>38</v>
      </c>
      <c r="B5166" s="22" t="s">
        <v>104</v>
      </c>
      <c r="C5166" s="22" t="s">
        <v>105</v>
      </c>
      <c r="D5166" s="22" t="s">
        <v>87</v>
      </c>
      <c r="E5166" s="22" t="s">
        <v>1530</v>
      </c>
      <c r="F5166" s="22" t="s">
        <v>191</v>
      </c>
      <c r="G5166" s="22">
        <v>1</v>
      </c>
      <c r="H5166" s="20">
        <v>0.18486010694617894</v>
      </c>
      <c r="I5166" s="20">
        <v>0.26225024584676465</v>
      </c>
      <c r="J5166" s="19" t="s">
        <v>1962</v>
      </c>
      <c r="K5166" s="18">
        <v>10</v>
      </c>
      <c r="L5166" s="18">
        <v>0.5</v>
      </c>
      <c r="M5166" s="18" t="str">
        <f>IF(tbl_data[[#This Row],[PACK COUNT]]&gt;1,"Multipack","Single")</f>
        <v>Single</v>
      </c>
    </row>
    <row r="5167" spans="1:13">
      <c r="A5167" s="22" t="s">
        <v>38</v>
      </c>
      <c r="B5167" s="22" t="s">
        <v>104</v>
      </c>
      <c r="C5167" s="22" t="s">
        <v>106</v>
      </c>
      <c r="D5167" s="22" t="s">
        <v>87</v>
      </c>
      <c r="E5167" s="22" t="s">
        <v>1558</v>
      </c>
      <c r="F5167" s="22" t="s">
        <v>191</v>
      </c>
      <c r="G5167" s="22">
        <v>1</v>
      </c>
      <c r="H5167" s="20">
        <v>0.85846531599472753</v>
      </c>
      <c r="I5167" s="20">
        <v>0.93647968181553509</v>
      </c>
      <c r="J5167" s="19" t="s">
        <v>1962</v>
      </c>
      <c r="K5167" s="18">
        <v>10</v>
      </c>
      <c r="L5167" s="18">
        <v>0.5</v>
      </c>
      <c r="M5167" s="18" t="str">
        <f>IF(tbl_data[[#This Row],[PACK COUNT]]&gt;1,"Multipack","Single")</f>
        <v>Single</v>
      </c>
    </row>
    <row r="5168" spans="1:13">
      <c r="A5168" s="22" t="s">
        <v>38</v>
      </c>
      <c r="B5168" s="22" t="s">
        <v>104</v>
      </c>
      <c r="C5168" s="22" t="s">
        <v>107</v>
      </c>
      <c r="D5168" s="22" t="s">
        <v>87</v>
      </c>
      <c r="E5168" s="22" t="s">
        <v>1453</v>
      </c>
      <c r="F5168" s="22" t="s">
        <v>196</v>
      </c>
      <c r="G5168" s="22">
        <v>1</v>
      </c>
      <c r="H5168" s="20">
        <v>1.5050733566004291</v>
      </c>
      <c r="I5168" s="20">
        <v>1.718896753032704</v>
      </c>
      <c r="J5168" s="19" t="s">
        <v>1962</v>
      </c>
      <c r="K5168" s="18">
        <v>10</v>
      </c>
      <c r="L5168" s="18">
        <v>0.5</v>
      </c>
      <c r="M5168" s="18" t="str">
        <f>IF(tbl_data[[#This Row],[PACK COUNT]]&gt;1,"Multipack","Single")</f>
        <v>Single</v>
      </c>
    </row>
    <row r="5169" spans="1:13">
      <c r="A5169" s="22" t="s">
        <v>38</v>
      </c>
      <c r="B5169" s="22" t="s">
        <v>48</v>
      </c>
      <c r="C5169" s="22" t="s">
        <v>49</v>
      </c>
      <c r="D5169" s="22" t="s">
        <v>24</v>
      </c>
      <c r="E5169" s="22" t="s">
        <v>1177</v>
      </c>
      <c r="F5169" s="22" t="s">
        <v>196</v>
      </c>
      <c r="G5169" s="22">
        <v>1</v>
      </c>
      <c r="H5169" s="20">
        <v>1.745287277079721</v>
      </c>
      <c r="I5169" s="20">
        <v>2.9253284103309394</v>
      </c>
      <c r="J5169" s="19" t="s">
        <v>1962</v>
      </c>
      <c r="K5169" s="18">
        <v>10</v>
      </c>
      <c r="L5169" s="18">
        <v>0.5</v>
      </c>
      <c r="M5169" s="18" t="str">
        <f>IF(tbl_data[[#This Row],[PACK COUNT]]&gt;1,"Multipack","Single")</f>
        <v>Single</v>
      </c>
    </row>
    <row r="5170" spans="1:13">
      <c r="A5170" s="22" t="s">
        <v>38</v>
      </c>
      <c r="B5170" s="22" t="s">
        <v>48</v>
      </c>
      <c r="C5170" s="22" t="s">
        <v>48</v>
      </c>
      <c r="D5170" s="22" t="s">
        <v>71</v>
      </c>
      <c r="E5170" s="22" t="s">
        <v>1176</v>
      </c>
      <c r="F5170" s="22" t="s">
        <v>191</v>
      </c>
      <c r="G5170" s="22">
        <v>1</v>
      </c>
      <c r="H5170" s="20">
        <v>3.7500291845439024</v>
      </c>
      <c r="I5170" s="20">
        <v>5.8900569506489999</v>
      </c>
      <c r="J5170" s="19" t="s">
        <v>1962</v>
      </c>
      <c r="K5170" s="18">
        <v>10</v>
      </c>
      <c r="L5170" s="18">
        <v>0.5</v>
      </c>
      <c r="M5170" s="18" t="str">
        <f>IF(tbl_data[[#This Row],[PACK COUNT]]&gt;1,"Multipack","Single")</f>
        <v>Single</v>
      </c>
    </row>
    <row r="5171" spans="1:13">
      <c r="A5171" s="22" t="s">
        <v>38</v>
      </c>
      <c r="B5171" s="22" t="s">
        <v>48</v>
      </c>
      <c r="C5171" s="22" t="s">
        <v>48</v>
      </c>
      <c r="D5171" s="22" t="s">
        <v>71</v>
      </c>
      <c r="E5171" s="22" t="s">
        <v>1175</v>
      </c>
      <c r="F5171" s="22" t="s">
        <v>191</v>
      </c>
      <c r="G5171" s="22">
        <v>1</v>
      </c>
      <c r="H5171" s="20">
        <v>2.8036777685218022</v>
      </c>
      <c r="I5171" s="20">
        <v>4.5558220427067058</v>
      </c>
      <c r="J5171" s="19" t="s">
        <v>1962</v>
      </c>
      <c r="K5171" s="18">
        <v>10</v>
      </c>
      <c r="L5171" s="18">
        <v>1</v>
      </c>
      <c r="M5171" s="18" t="str">
        <f>IF(tbl_data[[#This Row],[PACK COUNT]]&gt;1,"Multipack","Single")</f>
        <v>Single</v>
      </c>
    </row>
    <row r="5172" spans="1:13">
      <c r="A5172" s="22" t="s">
        <v>38</v>
      </c>
      <c r="B5172" s="22" t="s">
        <v>48</v>
      </c>
      <c r="C5172" s="22" t="s">
        <v>48</v>
      </c>
      <c r="D5172" s="22" t="s">
        <v>71</v>
      </c>
      <c r="E5172" s="22" t="s">
        <v>1174</v>
      </c>
      <c r="F5172" s="22" t="s">
        <v>196</v>
      </c>
      <c r="G5172" s="22">
        <v>1</v>
      </c>
      <c r="H5172" s="20">
        <v>3.2076280334656619</v>
      </c>
      <c r="I5172" s="20">
        <v>5.3476579968949221</v>
      </c>
      <c r="J5172" s="19" t="s">
        <v>1962</v>
      </c>
      <c r="K5172" s="18">
        <v>10</v>
      </c>
      <c r="L5172" s="18">
        <v>0.5</v>
      </c>
      <c r="M5172" s="18" t="str">
        <f>IF(tbl_data[[#This Row],[PACK COUNT]]&gt;1,"Multipack","Single")</f>
        <v>Single</v>
      </c>
    </row>
    <row r="5173" spans="1:13">
      <c r="A5173" s="22" t="s">
        <v>38</v>
      </c>
      <c r="B5173" s="22" t="s">
        <v>100</v>
      </c>
      <c r="C5173" s="22" t="s">
        <v>83</v>
      </c>
      <c r="D5173" s="22" t="s">
        <v>87</v>
      </c>
      <c r="E5173" s="22" t="s">
        <v>1171</v>
      </c>
      <c r="F5173" s="22" t="s">
        <v>203</v>
      </c>
      <c r="G5173" s="22">
        <v>1</v>
      </c>
      <c r="H5173" s="20">
        <v>3.3684175872777482</v>
      </c>
      <c r="I5173" s="20">
        <v>2.9582688799272865</v>
      </c>
      <c r="J5173" s="19" t="s">
        <v>1962</v>
      </c>
      <c r="K5173" s="18">
        <v>10</v>
      </c>
      <c r="L5173" s="18">
        <v>1.5</v>
      </c>
      <c r="M5173" s="18" t="str">
        <f>IF(tbl_data[[#This Row],[PACK COUNT]]&gt;1,"Multipack","Single")</f>
        <v>Single</v>
      </c>
    </row>
    <row r="5174" spans="1:13">
      <c r="A5174" s="22" t="s">
        <v>38</v>
      </c>
      <c r="B5174" s="22" t="s">
        <v>21</v>
      </c>
      <c r="C5174" s="22" t="s">
        <v>25</v>
      </c>
      <c r="D5174" s="22" t="s">
        <v>24</v>
      </c>
      <c r="E5174" s="22" t="s">
        <v>1163</v>
      </c>
      <c r="F5174" s="22" t="s">
        <v>196</v>
      </c>
      <c r="G5174" s="22">
        <v>1</v>
      </c>
      <c r="H5174" s="20">
        <v>4.8743968957051544</v>
      </c>
      <c r="I5174" s="20">
        <v>9.1533786659028316</v>
      </c>
      <c r="J5174" s="19" t="s">
        <v>1962</v>
      </c>
      <c r="K5174" s="18">
        <v>10</v>
      </c>
      <c r="L5174" s="18">
        <v>0.5</v>
      </c>
      <c r="M5174" s="18" t="str">
        <f>IF(tbl_data[[#This Row],[PACK COUNT]]&gt;1,"Multipack","Single")</f>
        <v>Single</v>
      </c>
    </row>
    <row r="5175" spans="1:13">
      <c r="A5175" s="22" t="s">
        <v>38</v>
      </c>
      <c r="B5175" s="22" t="s">
        <v>21</v>
      </c>
      <c r="C5175" s="22" t="s">
        <v>26</v>
      </c>
      <c r="D5175" s="22" t="s">
        <v>24</v>
      </c>
      <c r="E5175" s="22" t="s">
        <v>1161</v>
      </c>
      <c r="F5175" s="22" t="s">
        <v>191</v>
      </c>
      <c r="G5175" s="22">
        <v>1</v>
      </c>
      <c r="H5175" s="20">
        <v>31.519823153993379</v>
      </c>
      <c r="I5175" s="20">
        <v>48.176985698648174</v>
      </c>
      <c r="J5175" s="19" t="s">
        <v>1962</v>
      </c>
      <c r="K5175" s="18">
        <v>10</v>
      </c>
      <c r="L5175" s="18">
        <v>0.5</v>
      </c>
      <c r="M5175" s="18" t="str">
        <f>IF(tbl_data[[#This Row],[PACK COUNT]]&gt;1,"Multipack","Single")</f>
        <v>Single</v>
      </c>
    </row>
    <row r="5176" spans="1:13">
      <c r="A5176" s="22" t="s">
        <v>38</v>
      </c>
      <c r="B5176" s="22" t="s">
        <v>21</v>
      </c>
      <c r="C5176" s="22" t="s">
        <v>26</v>
      </c>
      <c r="D5176" s="22" t="s">
        <v>24</v>
      </c>
      <c r="E5176" s="22" t="s">
        <v>1160</v>
      </c>
      <c r="F5176" s="22" t="s">
        <v>196</v>
      </c>
      <c r="G5176" s="22">
        <v>1</v>
      </c>
      <c r="H5176" s="20">
        <v>50.282099943342153</v>
      </c>
      <c r="I5176" s="20">
        <v>86.528857917850658</v>
      </c>
      <c r="J5176" s="19" t="s">
        <v>1962</v>
      </c>
      <c r="K5176" s="18">
        <v>10</v>
      </c>
      <c r="L5176" s="18">
        <v>0.5</v>
      </c>
      <c r="M5176" s="18" t="str">
        <f>IF(tbl_data[[#This Row],[PACK COUNT]]&gt;1,"Multipack","Single")</f>
        <v>Single</v>
      </c>
    </row>
    <row r="5177" spans="1:13">
      <c r="A5177" s="22" t="s">
        <v>38</v>
      </c>
      <c r="B5177" s="22" t="s">
        <v>21</v>
      </c>
      <c r="C5177" s="22" t="s">
        <v>26</v>
      </c>
      <c r="D5177" s="22" t="s">
        <v>24</v>
      </c>
      <c r="E5177" s="22" t="s">
        <v>1393</v>
      </c>
      <c r="F5177" s="22" t="s">
        <v>196</v>
      </c>
      <c r="G5177" s="22">
        <v>6</v>
      </c>
      <c r="H5177" s="20">
        <v>0.23447057166296006</v>
      </c>
      <c r="I5177" s="20">
        <v>0.38453281449638227</v>
      </c>
      <c r="J5177" s="19" t="s">
        <v>1962</v>
      </c>
      <c r="K5177" s="18">
        <v>10</v>
      </c>
      <c r="L5177" s="18">
        <v>0.5</v>
      </c>
      <c r="M5177" s="18" t="str">
        <f>IF(tbl_data[[#This Row],[PACK COUNT]]&gt;1,"Multipack","Single")</f>
        <v>Multipack</v>
      </c>
    </row>
    <row r="5178" spans="1:13">
      <c r="A5178" s="22" t="s">
        <v>38</v>
      </c>
      <c r="B5178" s="22" t="s">
        <v>21</v>
      </c>
      <c r="C5178" s="22" t="s">
        <v>26</v>
      </c>
      <c r="D5178" s="22" t="s">
        <v>24</v>
      </c>
      <c r="E5178" s="22" t="s">
        <v>1377</v>
      </c>
      <c r="F5178" s="22" t="s">
        <v>196</v>
      </c>
      <c r="G5178" s="22">
        <v>4</v>
      </c>
      <c r="H5178" s="20">
        <v>0.12903881269036066</v>
      </c>
      <c r="I5178" s="20">
        <v>0.17328462791392932</v>
      </c>
      <c r="J5178" s="19" t="s">
        <v>1962</v>
      </c>
      <c r="K5178" s="18">
        <v>10</v>
      </c>
      <c r="L5178" s="18">
        <v>0.5</v>
      </c>
      <c r="M5178" s="18" t="str">
        <f>IF(tbl_data[[#This Row],[PACK COUNT]]&gt;1,"Multipack","Single")</f>
        <v>Multipack</v>
      </c>
    </row>
    <row r="5179" spans="1:13">
      <c r="A5179" s="22" t="s">
        <v>38</v>
      </c>
      <c r="B5179" s="22" t="s">
        <v>21</v>
      </c>
      <c r="C5179" s="22" t="s">
        <v>73</v>
      </c>
      <c r="D5179" s="22" t="s">
        <v>71</v>
      </c>
      <c r="E5179" s="22" t="s">
        <v>1159</v>
      </c>
      <c r="F5179" s="22" t="s">
        <v>191</v>
      </c>
      <c r="G5179" s="22">
        <v>1</v>
      </c>
      <c r="H5179" s="20">
        <v>125.68971024524861</v>
      </c>
      <c r="I5179" s="20">
        <v>136.11783953636873</v>
      </c>
      <c r="J5179" s="19" t="s">
        <v>1962</v>
      </c>
      <c r="K5179" s="18">
        <v>10</v>
      </c>
      <c r="L5179" s="18">
        <v>0.56799999999999995</v>
      </c>
      <c r="M5179" s="18" t="str">
        <f>IF(tbl_data[[#This Row],[PACK COUNT]]&gt;1,"Multipack","Single")</f>
        <v>Single</v>
      </c>
    </row>
    <row r="5180" spans="1:13">
      <c r="A5180" s="22" t="s">
        <v>38</v>
      </c>
      <c r="B5180" s="22" t="s">
        <v>21</v>
      </c>
      <c r="C5180" s="22" t="s">
        <v>73</v>
      </c>
      <c r="D5180" s="22" t="s">
        <v>71</v>
      </c>
      <c r="E5180" s="22" t="s">
        <v>1156</v>
      </c>
      <c r="F5180" s="22" t="s">
        <v>191</v>
      </c>
      <c r="G5180" s="22">
        <v>1</v>
      </c>
      <c r="H5180" s="20">
        <v>284.09911650396589</v>
      </c>
      <c r="I5180" s="20">
        <v>334.05889805262456</v>
      </c>
      <c r="J5180" s="19" t="s">
        <v>1962</v>
      </c>
      <c r="K5180" s="18">
        <v>10</v>
      </c>
      <c r="L5180" s="18">
        <v>0.5</v>
      </c>
      <c r="M5180" s="18" t="str">
        <f>IF(tbl_data[[#This Row],[PACK COUNT]]&gt;1,"Multipack","Single")</f>
        <v>Single</v>
      </c>
    </row>
    <row r="5181" spans="1:13">
      <c r="A5181" s="22" t="s">
        <v>38</v>
      </c>
      <c r="B5181" s="22" t="s">
        <v>21</v>
      </c>
      <c r="C5181" s="22" t="s">
        <v>73</v>
      </c>
      <c r="D5181" s="22" t="s">
        <v>71</v>
      </c>
      <c r="E5181" s="22" t="s">
        <v>1155</v>
      </c>
      <c r="F5181" s="22" t="s">
        <v>191</v>
      </c>
      <c r="G5181" s="22">
        <v>24</v>
      </c>
      <c r="H5181" s="20">
        <v>0.69731485135595506</v>
      </c>
      <c r="I5181" s="20">
        <v>0.49042835139678137</v>
      </c>
      <c r="J5181" s="19" t="s">
        <v>1962</v>
      </c>
      <c r="K5181" s="18">
        <v>10</v>
      </c>
      <c r="L5181" s="18">
        <v>0.5</v>
      </c>
      <c r="M5181" s="18" t="str">
        <f>IF(tbl_data[[#This Row],[PACK COUNT]]&gt;1,"Multipack","Single")</f>
        <v>Multipack</v>
      </c>
    </row>
    <row r="5182" spans="1:13">
      <c r="A5182" s="22" t="s">
        <v>38</v>
      </c>
      <c r="B5182" s="22" t="s">
        <v>21</v>
      </c>
      <c r="C5182" s="22" t="s">
        <v>73</v>
      </c>
      <c r="D5182" s="22" t="s">
        <v>71</v>
      </c>
      <c r="E5182" s="22" t="s">
        <v>1376</v>
      </c>
      <c r="F5182" s="22" t="s">
        <v>191</v>
      </c>
      <c r="G5182" s="22">
        <v>4</v>
      </c>
      <c r="H5182" s="20">
        <v>33.69679849517901</v>
      </c>
      <c r="I5182" s="20">
        <v>32.895501259725442</v>
      </c>
      <c r="J5182" s="19" t="s">
        <v>1962</v>
      </c>
      <c r="K5182" s="18">
        <v>10</v>
      </c>
      <c r="L5182" s="18">
        <v>0.5</v>
      </c>
      <c r="M5182" s="18" t="str">
        <f>IF(tbl_data[[#This Row],[PACK COUNT]]&gt;1,"Multipack","Single")</f>
        <v>Multipack</v>
      </c>
    </row>
    <row r="5183" spans="1:13">
      <c r="A5183" s="22" t="s">
        <v>38</v>
      </c>
      <c r="B5183" s="22" t="s">
        <v>21</v>
      </c>
      <c r="C5183" s="22" t="s">
        <v>73</v>
      </c>
      <c r="D5183" s="22" t="s">
        <v>71</v>
      </c>
      <c r="E5183" s="22" t="s">
        <v>1154</v>
      </c>
      <c r="F5183" s="22" t="s">
        <v>196</v>
      </c>
      <c r="G5183" s="22">
        <v>1</v>
      </c>
      <c r="H5183" s="20">
        <v>278.56447003559634</v>
      </c>
      <c r="I5183" s="20">
        <v>331.01346820165895</v>
      </c>
      <c r="J5183" s="19" t="s">
        <v>1962</v>
      </c>
      <c r="K5183" s="18">
        <v>10</v>
      </c>
      <c r="L5183" s="18">
        <v>0.5</v>
      </c>
      <c r="M5183" s="18" t="str">
        <f>IF(tbl_data[[#This Row],[PACK COUNT]]&gt;1,"Multipack","Single")</f>
        <v>Single</v>
      </c>
    </row>
    <row r="5184" spans="1:13">
      <c r="A5184" s="22" t="s">
        <v>38</v>
      </c>
      <c r="B5184" s="22" t="s">
        <v>21</v>
      </c>
      <c r="C5184" s="22" t="s">
        <v>73</v>
      </c>
      <c r="D5184" s="22" t="s">
        <v>71</v>
      </c>
      <c r="E5184" s="22" t="s">
        <v>1153</v>
      </c>
      <c r="F5184" s="22" t="s">
        <v>196</v>
      </c>
      <c r="G5184" s="22">
        <v>10</v>
      </c>
      <c r="H5184" s="20">
        <v>1.3294950587039984</v>
      </c>
      <c r="I5184" s="20">
        <v>1.5388703342042469</v>
      </c>
      <c r="J5184" s="19" t="s">
        <v>1962</v>
      </c>
      <c r="K5184" s="18">
        <v>10</v>
      </c>
      <c r="L5184" s="18">
        <v>0.5</v>
      </c>
      <c r="M5184" s="18" t="str">
        <f>IF(tbl_data[[#This Row],[PACK COUNT]]&gt;1,"Multipack","Single")</f>
        <v>Multipack</v>
      </c>
    </row>
    <row r="5185" spans="1:13">
      <c r="A5185" s="22" t="s">
        <v>38</v>
      </c>
      <c r="B5185" s="22" t="s">
        <v>21</v>
      </c>
      <c r="C5185" s="22" t="s">
        <v>73</v>
      </c>
      <c r="D5185" s="22" t="s">
        <v>71</v>
      </c>
      <c r="E5185" s="22" t="s">
        <v>1152</v>
      </c>
      <c r="F5185" s="22" t="s">
        <v>196</v>
      </c>
      <c r="G5185" s="22">
        <v>4</v>
      </c>
      <c r="H5185" s="20">
        <v>19.02812400212844</v>
      </c>
      <c r="I5185" s="20">
        <v>26.71433269892874</v>
      </c>
      <c r="J5185" s="19" t="s">
        <v>1962</v>
      </c>
      <c r="K5185" s="18">
        <v>10</v>
      </c>
      <c r="L5185" s="18">
        <v>0.5</v>
      </c>
      <c r="M5185" s="18" t="str">
        <f>IF(tbl_data[[#This Row],[PACK COUNT]]&gt;1,"Multipack","Single")</f>
        <v>Multipack</v>
      </c>
    </row>
    <row r="5186" spans="1:13">
      <c r="A5186" s="22" t="s">
        <v>38</v>
      </c>
      <c r="B5186" s="22" t="s">
        <v>21</v>
      </c>
      <c r="C5186" s="22" t="s">
        <v>73</v>
      </c>
      <c r="D5186" s="22" t="s">
        <v>71</v>
      </c>
      <c r="E5186" s="22" t="s">
        <v>1153</v>
      </c>
      <c r="F5186" s="22" t="s">
        <v>196</v>
      </c>
      <c r="G5186" s="22">
        <v>10</v>
      </c>
      <c r="H5186" s="20">
        <v>9.8151594605913522E-2</v>
      </c>
      <c r="I5186" s="20">
        <v>6.0591198040792743E-2</v>
      </c>
      <c r="J5186" s="19" t="s">
        <v>1962</v>
      </c>
      <c r="K5186" s="18">
        <v>10</v>
      </c>
      <c r="L5186" s="18">
        <v>0.5</v>
      </c>
      <c r="M5186" s="18" t="str">
        <f>IF(tbl_data[[#This Row],[PACK COUNT]]&gt;1,"Multipack","Single")</f>
        <v>Multipack</v>
      </c>
    </row>
    <row r="5187" spans="1:13">
      <c r="A5187" s="22" t="s">
        <v>38</v>
      </c>
      <c r="B5187" s="22" t="s">
        <v>21</v>
      </c>
      <c r="C5187" s="22" t="s">
        <v>27</v>
      </c>
      <c r="D5187" s="22" t="s">
        <v>24</v>
      </c>
      <c r="E5187" s="22" t="s">
        <v>1150</v>
      </c>
      <c r="F5187" s="22" t="s">
        <v>191</v>
      </c>
      <c r="G5187" s="22">
        <v>1</v>
      </c>
      <c r="H5187" s="20">
        <v>6.2417260522202715</v>
      </c>
      <c r="I5187" s="20">
        <v>9.371352919895612</v>
      </c>
      <c r="J5187" s="19" t="s">
        <v>1962</v>
      </c>
      <c r="K5187" s="18">
        <v>10</v>
      </c>
      <c r="L5187" s="18">
        <v>0.5</v>
      </c>
      <c r="M5187" s="18" t="str">
        <f>IF(tbl_data[[#This Row],[PACK COUNT]]&gt;1,"Multipack","Single")</f>
        <v>Single</v>
      </c>
    </row>
    <row r="5188" spans="1:13">
      <c r="A5188" s="22" t="s">
        <v>38</v>
      </c>
      <c r="B5188" s="22" t="s">
        <v>21</v>
      </c>
      <c r="C5188" s="22" t="s">
        <v>27</v>
      </c>
      <c r="D5188" s="22" t="s">
        <v>24</v>
      </c>
      <c r="E5188" s="22" t="s">
        <v>1145</v>
      </c>
      <c r="F5188" s="22" t="s">
        <v>196</v>
      </c>
      <c r="G5188" s="22">
        <v>1</v>
      </c>
      <c r="H5188" s="20">
        <v>14.943893713934468</v>
      </c>
      <c r="I5188" s="20">
        <v>25.333314795557893</v>
      </c>
      <c r="J5188" s="19" t="s">
        <v>1962</v>
      </c>
      <c r="K5188" s="18">
        <v>10</v>
      </c>
      <c r="L5188" s="18">
        <v>0.5</v>
      </c>
      <c r="M5188" s="18" t="str">
        <f>IF(tbl_data[[#This Row],[PACK COUNT]]&gt;1,"Multipack","Single")</f>
        <v>Single</v>
      </c>
    </row>
    <row r="5189" spans="1:13">
      <c r="A5189" s="22" t="s">
        <v>38</v>
      </c>
      <c r="B5189" s="22" t="s">
        <v>21</v>
      </c>
      <c r="C5189" s="22" t="s">
        <v>27</v>
      </c>
      <c r="D5189" s="22" t="s">
        <v>24</v>
      </c>
      <c r="E5189" s="22" t="s">
        <v>1451</v>
      </c>
      <c r="F5189" s="22" t="s">
        <v>196</v>
      </c>
      <c r="G5189" s="22">
        <v>2</v>
      </c>
      <c r="H5189" s="20">
        <v>0.29491796908695006</v>
      </c>
      <c r="I5189" s="20">
        <v>0.43776187485454965</v>
      </c>
      <c r="J5189" s="19" t="s">
        <v>1962</v>
      </c>
      <c r="K5189" s="18">
        <v>10</v>
      </c>
      <c r="L5189" s="18">
        <v>0.5</v>
      </c>
      <c r="M5189" s="18" t="str">
        <f>IF(tbl_data[[#This Row],[PACK COUNT]]&gt;1,"Multipack","Single")</f>
        <v>Multipack</v>
      </c>
    </row>
    <row r="5190" spans="1:13">
      <c r="A5190" s="22" t="s">
        <v>38</v>
      </c>
      <c r="B5190" s="22" t="s">
        <v>21</v>
      </c>
      <c r="C5190" s="22" t="s">
        <v>28</v>
      </c>
      <c r="D5190" s="22" t="s">
        <v>24</v>
      </c>
      <c r="E5190" s="22" t="s">
        <v>1238</v>
      </c>
      <c r="F5190" s="22" t="s">
        <v>196</v>
      </c>
      <c r="G5190" s="22">
        <v>1</v>
      </c>
      <c r="H5190" s="20">
        <v>9.51806265709088</v>
      </c>
      <c r="I5190" s="20">
        <v>16.270565125195965</v>
      </c>
      <c r="J5190" s="19" t="s">
        <v>1962</v>
      </c>
      <c r="K5190" s="18">
        <v>10</v>
      </c>
      <c r="L5190" s="18">
        <v>0.5</v>
      </c>
      <c r="M5190" s="18" t="str">
        <f>IF(tbl_data[[#This Row],[PACK COUNT]]&gt;1,"Multipack","Single")</f>
        <v>Single</v>
      </c>
    </row>
    <row r="5191" spans="1:13">
      <c r="A5191" s="22" t="s">
        <v>38</v>
      </c>
      <c r="B5191" s="22" t="s">
        <v>21</v>
      </c>
      <c r="C5191" s="22" t="s">
        <v>29</v>
      </c>
      <c r="D5191" s="22" t="s">
        <v>24</v>
      </c>
      <c r="E5191" s="22" t="s">
        <v>1469</v>
      </c>
      <c r="F5191" s="22" t="s">
        <v>196</v>
      </c>
      <c r="G5191" s="22">
        <v>1</v>
      </c>
      <c r="H5191" s="20">
        <v>9.0366640831079899</v>
      </c>
      <c r="I5191" s="20">
        <v>16.121571940067206</v>
      </c>
      <c r="J5191" s="19" t="s">
        <v>1962</v>
      </c>
      <c r="K5191" s="18">
        <v>10</v>
      </c>
      <c r="L5191" s="18">
        <v>0.5</v>
      </c>
      <c r="M5191" s="18" t="str">
        <f>IF(tbl_data[[#This Row],[PACK COUNT]]&gt;1,"Multipack","Single")</f>
        <v>Single</v>
      </c>
    </row>
    <row r="5192" spans="1:13">
      <c r="A5192" s="22" t="s">
        <v>38</v>
      </c>
      <c r="B5192" s="22" t="s">
        <v>21</v>
      </c>
      <c r="C5192" s="22" t="s">
        <v>91</v>
      </c>
      <c r="D5192" s="22" t="s">
        <v>87</v>
      </c>
      <c r="E5192" s="22" t="s">
        <v>1142</v>
      </c>
      <c r="F5192" s="22" t="s">
        <v>191</v>
      </c>
      <c r="G5192" s="22">
        <v>1</v>
      </c>
      <c r="H5192" s="20">
        <v>267.16352850568387</v>
      </c>
      <c r="I5192" s="20">
        <v>296.17565194278257</v>
      </c>
      <c r="J5192" s="19" t="s">
        <v>1962</v>
      </c>
      <c r="K5192" s="18">
        <v>10</v>
      </c>
      <c r="L5192" s="18">
        <v>0.5</v>
      </c>
      <c r="M5192" s="18" t="str">
        <f>IF(tbl_data[[#This Row],[PACK COUNT]]&gt;1,"Multipack","Single")</f>
        <v>Single</v>
      </c>
    </row>
    <row r="5193" spans="1:13">
      <c r="A5193" s="22" t="s">
        <v>38</v>
      </c>
      <c r="B5193" s="22" t="s">
        <v>21</v>
      </c>
      <c r="C5193" s="22" t="s">
        <v>91</v>
      </c>
      <c r="D5193" s="22" t="s">
        <v>87</v>
      </c>
      <c r="E5193" s="22" t="s">
        <v>1424</v>
      </c>
      <c r="F5193" s="22" t="s">
        <v>191</v>
      </c>
      <c r="G5193" s="22">
        <v>4</v>
      </c>
      <c r="H5193" s="20">
        <v>0.2429858687250924</v>
      </c>
      <c r="I5193" s="20">
        <v>0.27568308733478791</v>
      </c>
      <c r="J5193" s="19" t="s">
        <v>1962</v>
      </c>
      <c r="K5193" s="18">
        <v>10</v>
      </c>
      <c r="L5193" s="18">
        <v>0.5</v>
      </c>
      <c r="M5193" s="18" t="str">
        <f>IF(tbl_data[[#This Row],[PACK COUNT]]&gt;1,"Multipack","Single")</f>
        <v>Multipack</v>
      </c>
    </row>
    <row r="5194" spans="1:13">
      <c r="A5194" s="22" t="s">
        <v>38</v>
      </c>
      <c r="B5194" s="22" t="s">
        <v>21</v>
      </c>
      <c r="C5194" s="22" t="s">
        <v>91</v>
      </c>
      <c r="D5194" s="22" t="s">
        <v>87</v>
      </c>
      <c r="E5194" s="22" t="s">
        <v>1142</v>
      </c>
      <c r="F5194" s="22" t="s">
        <v>191</v>
      </c>
      <c r="G5194" s="22">
        <v>1</v>
      </c>
      <c r="H5194" s="20">
        <v>0.14929671311770631</v>
      </c>
      <c r="I5194" s="20">
        <v>0.17496123892880561</v>
      </c>
      <c r="J5194" s="19" t="s">
        <v>1962</v>
      </c>
      <c r="K5194" s="18">
        <v>10</v>
      </c>
      <c r="L5194" s="18">
        <v>0.5</v>
      </c>
      <c r="M5194" s="18" t="str">
        <f>IF(tbl_data[[#This Row],[PACK COUNT]]&gt;1,"Multipack","Single")</f>
        <v>Single</v>
      </c>
    </row>
    <row r="5195" spans="1:13">
      <c r="A5195" s="22" t="s">
        <v>38</v>
      </c>
      <c r="B5195" s="22" t="s">
        <v>21</v>
      </c>
      <c r="C5195" s="22" t="s">
        <v>91</v>
      </c>
      <c r="D5195" s="22" t="s">
        <v>87</v>
      </c>
      <c r="E5195" s="22" t="s">
        <v>1140</v>
      </c>
      <c r="F5195" s="22" t="s">
        <v>196</v>
      </c>
      <c r="G5195" s="22">
        <v>1</v>
      </c>
      <c r="H5195" s="20">
        <v>133.38133079683976</v>
      </c>
      <c r="I5195" s="20">
        <v>163.31841691310828</v>
      </c>
      <c r="J5195" s="19" t="s">
        <v>1962</v>
      </c>
      <c r="K5195" s="18">
        <v>10</v>
      </c>
      <c r="L5195" s="18">
        <v>0.5</v>
      </c>
      <c r="M5195" s="18" t="str">
        <f>IF(tbl_data[[#This Row],[PACK COUNT]]&gt;1,"Multipack","Single")</f>
        <v>Single</v>
      </c>
    </row>
    <row r="5196" spans="1:13">
      <c r="A5196" s="22" t="s">
        <v>38</v>
      </c>
      <c r="B5196" s="22" t="s">
        <v>21</v>
      </c>
      <c r="C5196" s="22" t="s">
        <v>91</v>
      </c>
      <c r="D5196" s="22" t="s">
        <v>87</v>
      </c>
      <c r="E5196" s="22" t="s">
        <v>1139</v>
      </c>
      <c r="F5196" s="22" t="s">
        <v>196</v>
      </c>
      <c r="G5196" s="22">
        <v>16</v>
      </c>
      <c r="H5196" s="20">
        <v>4.2084435385128032</v>
      </c>
      <c r="I5196" s="20">
        <v>4.167212135253596</v>
      </c>
      <c r="J5196" s="19" t="s">
        <v>1962</v>
      </c>
      <c r="K5196" s="18">
        <v>10</v>
      </c>
      <c r="L5196" s="18">
        <v>0.5</v>
      </c>
      <c r="M5196" s="18" t="str">
        <f>IF(tbl_data[[#This Row],[PACK COUNT]]&gt;1,"Multipack","Single")</f>
        <v>Multipack</v>
      </c>
    </row>
    <row r="5197" spans="1:13">
      <c r="A5197" s="22" t="s">
        <v>38</v>
      </c>
      <c r="B5197" s="22" t="s">
        <v>21</v>
      </c>
      <c r="C5197" s="22" t="s">
        <v>91</v>
      </c>
      <c r="D5197" s="22" t="s">
        <v>87</v>
      </c>
      <c r="E5197" s="22" t="s">
        <v>1569</v>
      </c>
      <c r="F5197" s="22" t="s">
        <v>196</v>
      </c>
      <c r="G5197" s="22">
        <v>4</v>
      </c>
      <c r="H5197" s="20">
        <v>0.65934188697846352</v>
      </c>
      <c r="I5197" s="20">
        <v>0.77977093914397388</v>
      </c>
      <c r="J5197" s="19" t="s">
        <v>1962</v>
      </c>
      <c r="K5197" s="18">
        <v>10</v>
      </c>
      <c r="L5197" s="18">
        <v>0.5</v>
      </c>
      <c r="M5197" s="18" t="str">
        <f>IF(tbl_data[[#This Row],[PACK COUNT]]&gt;1,"Multipack","Single")</f>
        <v>Multipack</v>
      </c>
    </row>
    <row r="5198" spans="1:13">
      <c r="A5198" s="22" t="s">
        <v>38</v>
      </c>
      <c r="B5198" s="22" t="s">
        <v>21</v>
      </c>
      <c r="C5198" s="22" t="s">
        <v>91</v>
      </c>
      <c r="D5198" s="22" t="s">
        <v>87</v>
      </c>
      <c r="E5198" s="22" t="s">
        <v>1140</v>
      </c>
      <c r="F5198" s="22" t="s">
        <v>196</v>
      </c>
      <c r="G5198" s="22">
        <v>1</v>
      </c>
      <c r="H5198" s="20">
        <v>9.9263864245118502E-2</v>
      </c>
      <c r="I5198" s="20">
        <v>0.14290586804267011</v>
      </c>
      <c r="J5198" s="19" t="s">
        <v>1962</v>
      </c>
      <c r="K5198" s="18">
        <v>10</v>
      </c>
      <c r="L5198" s="18">
        <v>0.5</v>
      </c>
      <c r="M5198" s="18" t="str">
        <f>IF(tbl_data[[#This Row],[PACK COUNT]]&gt;1,"Multipack","Single")</f>
        <v>Single</v>
      </c>
    </row>
    <row r="5199" spans="1:13">
      <c r="A5199" s="22" t="s">
        <v>38</v>
      </c>
      <c r="B5199" s="22" t="s">
        <v>21</v>
      </c>
      <c r="C5199" s="22" t="s">
        <v>91</v>
      </c>
      <c r="D5199" s="22" t="s">
        <v>87</v>
      </c>
      <c r="E5199" s="22" t="s">
        <v>1138</v>
      </c>
      <c r="F5199" s="22" t="s">
        <v>203</v>
      </c>
      <c r="G5199" s="22">
        <v>1</v>
      </c>
      <c r="H5199" s="20">
        <v>85.165558967327158</v>
      </c>
      <c r="I5199" s="20">
        <v>71.21648665321166</v>
      </c>
      <c r="J5199" s="19" t="s">
        <v>1962</v>
      </c>
      <c r="K5199" s="18">
        <v>10</v>
      </c>
      <c r="L5199" s="18">
        <v>2</v>
      </c>
      <c r="M5199" s="18" t="str">
        <f>IF(tbl_data[[#This Row],[PACK COUNT]]&gt;1,"Multipack","Single")</f>
        <v>Single</v>
      </c>
    </row>
    <row r="5200" spans="1:13">
      <c r="A5200" s="22" t="s">
        <v>38</v>
      </c>
      <c r="B5200" s="22" t="s">
        <v>21</v>
      </c>
      <c r="C5200" s="22" t="s">
        <v>22</v>
      </c>
      <c r="D5200" s="22" t="s">
        <v>24</v>
      </c>
      <c r="E5200" s="22" t="s">
        <v>1137</v>
      </c>
      <c r="F5200" s="22" t="s">
        <v>196</v>
      </c>
      <c r="G5200" s="22">
        <v>1</v>
      </c>
      <c r="H5200" s="20">
        <v>6.2278565360510765</v>
      </c>
      <c r="I5200" s="20">
        <v>15.764327254930997</v>
      </c>
      <c r="J5200" s="19" t="s">
        <v>1962</v>
      </c>
      <c r="K5200" s="18">
        <v>10</v>
      </c>
      <c r="L5200" s="18">
        <v>0.5</v>
      </c>
      <c r="M5200" s="18" t="str">
        <f>IF(tbl_data[[#This Row],[PACK COUNT]]&gt;1,"Multipack","Single")</f>
        <v>Single</v>
      </c>
    </row>
    <row r="5201" spans="1:13">
      <c r="A5201" s="22" t="s">
        <v>38</v>
      </c>
      <c r="B5201" s="22" t="s">
        <v>21</v>
      </c>
      <c r="C5201" s="22" t="s">
        <v>30</v>
      </c>
      <c r="D5201" s="22" t="s">
        <v>24</v>
      </c>
      <c r="E5201" s="22" t="s">
        <v>1136</v>
      </c>
      <c r="F5201" s="22" t="s">
        <v>191</v>
      </c>
      <c r="G5201" s="22">
        <v>1</v>
      </c>
      <c r="H5201" s="20">
        <v>0.92368210198629119</v>
      </c>
      <c r="I5201" s="20">
        <v>1.4362474970778032</v>
      </c>
      <c r="J5201" s="19" t="s">
        <v>1962</v>
      </c>
      <c r="K5201" s="18">
        <v>10</v>
      </c>
      <c r="L5201" s="18">
        <v>0.5</v>
      </c>
      <c r="M5201" s="18" t="str">
        <f>IF(tbl_data[[#This Row],[PACK COUNT]]&gt;1,"Multipack","Single")</f>
        <v>Single</v>
      </c>
    </row>
    <row r="5202" spans="1:13">
      <c r="A5202" s="22" t="s">
        <v>38</v>
      </c>
      <c r="B5202" s="22" t="s">
        <v>21</v>
      </c>
      <c r="C5202" s="22" t="s">
        <v>30</v>
      </c>
      <c r="D5202" s="22" t="s">
        <v>24</v>
      </c>
      <c r="E5202" s="22" t="s">
        <v>1449</v>
      </c>
      <c r="F5202" s="22" t="s">
        <v>196</v>
      </c>
      <c r="G5202" s="22">
        <v>2</v>
      </c>
      <c r="H5202" s="20">
        <v>0.30411281396833323</v>
      </c>
      <c r="I5202" s="20">
        <v>0.44496303694540051</v>
      </c>
      <c r="J5202" s="19" t="s">
        <v>1962</v>
      </c>
      <c r="K5202" s="18">
        <v>10</v>
      </c>
      <c r="L5202" s="18">
        <v>0.5</v>
      </c>
      <c r="M5202" s="18" t="str">
        <f>IF(tbl_data[[#This Row],[PACK COUNT]]&gt;1,"Multipack","Single")</f>
        <v>Multipack</v>
      </c>
    </row>
    <row r="5203" spans="1:13">
      <c r="A5203" s="22" t="s">
        <v>38</v>
      </c>
      <c r="B5203" s="22" t="s">
        <v>21</v>
      </c>
      <c r="C5203" s="22" t="s">
        <v>30</v>
      </c>
      <c r="D5203" s="22" t="s">
        <v>24</v>
      </c>
      <c r="E5203" s="22" t="s">
        <v>1449</v>
      </c>
      <c r="F5203" s="22" t="s">
        <v>196</v>
      </c>
      <c r="G5203" s="22">
        <v>2</v>
      </c>
      <c r="H5203" s="20">
        <v>6.1168507399567043E-2</v>
      </c>
      <c r="I5203" s="20">
        <v>8.9755030930337029E-2</v>
      </c>
      <c r="J5203" s="19" t="s">
        <v>1962</v>
      </c>
      <c r="K5203" s="18">
        <v>10</v>
      </c>
      <c r="L5203" s="18">
        <v>0.5</v>
      </c>
      <c r="M5203" s="18" t="str">
        <f>IF(tbl_data[[#This Row],[PACK COUNT]]&gt;1,"Multipack","Single")</f>
        <v>Multipack</v>
      </c>
    </row>
    <row r="5204" spans="1:13">
      <c r="A5204" s="22" t="s">
        <v>38</v>
      </c>
      <c r="B5204" s="22" t="s">
        <v>21</v>
      </c>
      <c r="C5204" s="22" t="s">
        <v>30</v>
      </c>
      <c r="D5204" s="22" t="s">
        <v>24</v>
      </c>
      <c r="E5204" s="22" t="s">
        <v>1135</v>
      </c>
      <c r="F5204" s="22" t="s">
        <v>196</v>
      </c>
      <c r="G5204" s="22">
        <v>1</v>
      </c>
      <c r="H5204" s="20">
        <v>18.94538381866203</v>
      </c>
      <c r="I5204" s="20">
        <v>37.832778608216145</v>
      </c>
      <c r="J5204" s="19" t="s">
        <v>1962</v>
      </c>
      <c r="K5204" s="18">
        <v>10</v>
      </c>
      <c r="L5204" s="18">
        <v>0.5</v>
      </c>
      <c r="M5204" s="18" t="str">
        <f>IF(tbl_data[[#This Row],[PACK COUNT]]&gt;1,"Multipack","Single")</f>
        <v>Single</v>
      </c>
    </row>
    <row r="5205" spans="1:13">
      <c r="A5205" s="22" t="s">
        <v>38</v>
      </c>
      <c r="B5205" s="22" t="s">
        <v>21</v>
      </c>
      <c r="C5205" s="22" t="s">
        <v>909</v>
      </c>
      <c r="D5205" s="22" t="s">
        <v>24</v>
      </c>
      <c r="E5205" s="22" t="s">
        <v>1654</v>
      </c>
      <c r="F5205" s="22" t="s">
        <v>196</v>
      </c>
      <c r="G5205" s="22">
        <v>1</v>
      </c>
      <c r="H5205" s="20">
        <v>3.1990772408873679E-2</v>
      </c>
      <c r="I5205" s="20">
        <v>4.6282600616603567E-2</v>
      </c>
      <c r="J5205" s="19" t="s">
        <v>1962</v>
      </c>
      <c r="K5205" s="18">
        <v>10</v>
      </c>
      <c r="L5205" s="18">
        <v>0.5</v>
      </c>
      <c r="M5205" s="18" t="str">
        <f>IF(tbl_data[[#This Row],[PACK COUNT]]&gt;1,"Multipack","Single")</f>
        <v>Single</v>
      </c>
    </row>
    <row r="5206" spans="1:13">
      <c r="A5206" s="22" t="s">
        <v>38</v>
      </c>
      <c r="B5206" s="22" t="s">
        <v>84</v>
      </c>
      <c r="C5206" s="22" t="s">
        <v>85</v>
      </c>
      <c r="D5206" s="22" t="s">
        <v>71</v>
      </c>
      <c r="E5206" s="22" t="s">
        <v>1338</v>
      </c>
      <c r="F5206" s="22" t="s">
        <v>203</v>
      </c>
      <c r="G5206" s="22">
        <v>1</v>
      </c>
      <c r="H5206" s="20">
        <v>0.60121620473100545</v>
      </c>
      <c r="I5206" s="20">
        <v>0.80554056439581101</v>
      </c>
      <c r="J5206" s="19" t="s">
        <v>1962</v>
      </c>
      <c r="K5206" s="18">
        <v>10</v>
      </c>
      <c r="L5206" s="18">
        <v>1</v>
      </c>
      <c r="M5206" s="18" t="str">
        <f>IF(tbl_data[[#This Row],[PACK COUNT]]&gt;1,"Multipack","Single")</f>
        <v>Single</v>
      </c>
    </row>
    <row r="5207" spans="1:13">
      <c r="A5207" s="22" t="s">
        <v>38</v>
      </c>
      <c r="B5207" s="22" t="s">
        <v>84</v>
      </c>
      <c r="C5207" s="22" t="s">
        <v>96</v>
      </c>
      <c r="D5207" s="22" t="s">
        <v>87</v>
      </c>
      <c r="E5207" s="22" t="s">
        <v>1395</v>
      </c>
      <c r="F5207" s="22" t="s">
        <v>203</v>
      </c>
      <c r="G5207" s="22">
        <v>1</v>
      </c>
      <c r="H5207" s="20">
        <v>0.23977622781176888</v>
      </c>
      <c r="I5207" s="20">
        <v>0.29057880379491163</v>
      </c>
      <c r="J5207" s="19" t="s">
        <v>1962</v>
      </c>
      <c r="K5207" s="18">
        <v>10</v>
      </c>
      <c r="L5207" s="18">
        <v>1</v>
      </c>
      <c r="M5207" s="18" t="str">
        <f>IF(tbl_data[[#This Row],[PACK COUNT]]&gt;1,"Multipack","Single")</f>
        <v>Single</v>
      </c>
    </row>
    <row r="5208" spans="1:13">
      <c r="A5208" s="22" t="s">
        <v>38</v>
      </c>
      <c r="B5208" s="22" t="s">
        <v>84</v>
      </c>
      <c r="C5208" s="22" t="s">
        <v>96</v>
      </c>
      <c r="D5208" s="22" t="s">
        <v>87</v>
      </c>
      <c r="E5208" s="22" t="s">
        <v>1339</v>
      </c>
      <c r="F5208" s="22" t="s">
        <v>203</v>
      </c>
      <c r="G5208" s="22">
        <v>1</v>
      </c>
      <c r="H5208" s="20">
        <v>0.38477279182795904</v>
      </c>
      <c r="I5208" s="20">
        <v>0.33994726380656454</v>
      </c>
      <c r="J5208" s="19" t="s">
        <v>1962</v>
      </c>
      <c r="K5208" s="18">
        <v>10</v>
      </c>
      <c r="L5208" s="18">
        <v>2</v>
      </c>
      <c r="M5208" s="18" t="str">
        <f>IF(tbl_data[[#This Row],[PACK COUNT]]&gt;1,"Multipack","Single")</f>
        <v>Single</v>
      </c>
    </row>
    <row r="5209" spans="1:13">
      <c r="A5209" s="22" t="s">
        <v>38</v>
      </c>
      <c r="B5209" s="22" t="s">
        <v>84</v>
      </c>
      <c r="C5209" s="22" t="s">
        <v>97</v>
      </c>
      <c r="D5209" s="22" t="s">
        <v>87</v>
      </c>
      <c r="E5209" s="22" t="s">
        <v>1470</v>
      </c>
      <c r="F5209" s="22" t="s">
        <v>203</v>
      </c>
      <c r="G5209" s="22">
        <v>1</v>
      </c>
      <c r="H5209" s="20">
        <v>0.13143439576344479</v>
      </c>
      <c r="I5209" s="20">
        <v>0.14822065636796439</v>
      </c>
      <c r="J5209" s="19" t="s">
        <v>1962</v>
      </c>
      <c r="K5209" s="18">
        <v>10</v>
      </c>
      <c r="L5209" s="18">
        <v>1.5</v>
      </c>
      <c r="M5209" s="18" t="str">
        <f>IF(tbl_data[[#This Row],[PACK COUNT]]&gt;1,"Multipack","Single")</f>
        <v>Single</v>
      </c>
    </row>
    <row r="5210" spans="1:13">
      <c r="A5210" s="22" t="s">
        <v>38</v>
      </c>
      <c r="B5210" s="22" t="s">
        <v>84</v>
      </c>
      <c r="C5210" s="22" t="s">
        <v>99</v>
      </c>
      <c r="D5210" s="22" t="s">
        <v>87</v>
      </c>
      <c r="E5210" s="22" t="s">
        <v>1336</v>
      </c>
      <c r="F5210" s="22" t="s">
        <v>203</v>
      </c>
      <c r="G5210" s="22">
        <v>1</v>
      </c>
      <c r="H5210" s="20">
        <v>0.50438880948094367</v>
      </c>
      <c r="I5210" s="20">
        <v>0.54193291042395653</v>
      </c>
      <c r="J5210" s="19" t="s">
        <v>1962</v>
      </c>
      <c r="K5210" s="18">
        <v>10</v>
      </c>
      <c r="L5210" s="18">
        <v>2</v>
      </c>
      <c r="M5210" s="18" t="str">
        <f>IF(tbl_data[[#This Row],[PACK COUNT]]&gt;1,"Multipack","Single")</f>
        <v>Single</v>
      </c>
    </row>
    <row r="5211" spans="1:13">
      <c r="A5211" s="22" t="s">
        <v>38</v>
      </c>
      <c r="B5211" s="22" t="s">
        <v>88</v>
      </c>
      <c r="C5211" s="22" t="s">
        <v>73</v>
      </c>
      <c r="D5211" s="22" t="s">
        <v>87</v>
      </c>
      <c r="E5211" s="22" t="s">
        <v>1118</v>
      </c>
      <c r="F5211" s="22" t="s">
        <v>196</v>
      </c>
      <c r="G5211" s="22">
        <v>1</v>
      </c>
      <c r="H5211" s="20">
        <v>90.84518991657491</v>
      </c>
      <c r="I5211" s="20">
        <v>111.94833364559771</v>
      </c>
      <c r="J5211" s="19" t="s">
        <v>1962</v>
      </c>
      <c r="K5211" s="18">
        <v>10</v>
      </c>
      <c r="L5211" s="18">
        <v>0.5</v>
      </c>
      <c r="M5211" s="18" t="str">
        <f>IF(tbl_data[[#This Row],[PACK COUNT]]&gt;1,"Multipack","Single")</f>
        <v>Single</v>
      </c>
    </row>
    <row r="5212" spans="1:13">
      <c r="A5212" s="22" t="s">
        <v>38</v>
      </c>
      <c r="B5212" s="22" t="s">
        <v>88</v>
      </c>
      <c r="C5212" s="22" t="s">
        <v>73</v>
      </c>
      <c r="D5212" s="22" t="s">
        <v>87</v>
      </c>
      <c r="E5212" s="22" t="s">
        <v>1117</v>
      </c>
      <c r="F5212" s="22" t="s">
        <v>203</v>
      </c>
      <c r="G5212" s="22">
        <v>1</v>
      </c>
      <c r="H5212" s="20">
        <v>180.05928071233848</v>
      </c>
      <c r="I5212" s="20">
        <v>152.92177771579176</v>
      </c>
      <c r="J5212" s="19" t="s">
        <v>1962</v>
      </c>
      <c r="K5212" s="18">
        <v>10</v>
      </c>
      <c r="L5212" s="18">
        <v>2</v>
      </c>
      <c r="M5212" s="18" t="str">
        <f>IF(tbl_data[[#This Row],[PACK COUNT]]&gt;1,"Multipack","Single")</f>
        <v>Single</v>
      </c>
    </row>
    <row r="5213" spans="1:13">
      <c r="A5213" s="22" t="s">
        <v>38</v>
      </c>
      <c r="B5213" s="22" t="s">
        <v>88</v>
      </c>
      <c r="C5213" s="22" t="s">
        <v>24</v>
      </c>
      <c r="D5213" s="22" t="s">
        <v>87</v>
      </c>
      <c r="E5213" s="22" t="s">
        <v>1468</v>
      </c>
      <c r="F5213" s="22" t="s">
        <v>191</v>
      </c>
      <c r="G5213" s="22">
        <v>1</v>
      </c>
      <c r="H5213" s="20">
        <v>88.628187684484544</v>
      </c>
      <c r="I5213" s="20">
        <v>102.00307040073764</v>
      </c>
      <c r="J5213" s="19" t="s">
        <v>1962</v>
      </c>
      <c r="K5213" s="18">
        <v>10</v>
      </c>
      <c r="L5213" s="18">
        <v>0.5</v>
      </c>
      <c r="M5213" s="18" t="str">
        <f>IF(tbl_data[[#This Row],[PACK COUNT]]&gt;1,"Multipack","Single")</f>
        <v>Single</v>
      </c>
    </row>
    <row r="5214" spans="1:13">
      <c r="A5214" s="22" t="s">
        <v>38</v>
      </c>
      <c r="B5214" s="22" t="s">
        <v>88</v>
      </c>
      <c r="C5214" s="22" t="s">
        <v>24</v>
      </c>
      <c r="D5214" s="22" t="s">
        <v>87</v>
      </c>
      <c r="E5214" s="22" t="s">
        <v>1468</v>
      </c>
      <c r="F5214" s="22" t="s">
        <v>191</v>
      </c>
      <c r="G5214" s="22">
        <v>1</v>
      </c>
      <c r="H5214" s="20">
        <v>2.3394999461265851</v>
      </c>
      <c r="I5214" s="20">
        <v>2.7617721534759569</v>
      </c>
      <c r="J5214" s="19" t="s">
        <v>1962</v>
      </c>
      <c r="K5214" s="18">
        <v>10</v>
      </c>
      <c r="L5214" s="18">
        <v>0.5</v>
      </c>
      <c r="M5214" s="18" t="str">
        <f>IF(tbl_data[[#This Row],[PACK COUNT]]&gt;1,"Multipack","Single")</f>
        <v>Single</v>
      </c>
    </row>
    <row r="5215" spans="1:13">
      <c r="A5215" s="22" t="s">
        <v>38</v>
      </c>
      <c r="B5215" s="22" t="s">
        <v>88</v>
      </c>
      <c r="C5215" s="22" t="s">
        <v>90</v>
      </c>
      <c r="D5215" s="22" t="s">
        <v>87</v>
      </c>
      <c r="E5215" s="22" t="s">
        <v>1529</v>
      </c>
      <c r="F5215" s="22" t="s">
        <v>191</v>
      </c>
      <c r="G5215" s="22">
        <v>4</v>
      </c>
      <c r="H5215" s="20">
        <v>1.2304815088337697</v>
      </c>
      <c r="I5215" s="20">
        <v>1.5941700783599253</v>
      </c>
      <c r="J5215" s="19" t="s">
        <v>1962</v>
      </c>
      <c r="K5215" s="18">
        <v>10</v>
      </c>
      <c r="L5215" s="18">
        <v>0.5</v>
      </c>
      <c r="M5215" s="18" t="str">
        <f>IF(tbl_data[[#This Row],[PACK COUNT]]&gt;1,"Multipack","Single")</f>
        <v>Multipack</v>
      </c>
    </row>
    <row r="5216" spans="1:13">
      <c r="A5216" s="22" t="s">
        <v>38</v>
      </c>
      <c r="B5216" s="22" t="s">
        <v>88</v>
      </c>
      <c r="C5216" s="22" t="s">
        <v>90</v>
      </c>
      <c r="D5216" s="22" t="s">
        <v>87</v>
      </c>
      <c r="E5216" s="22" t="s">
        <v>1116</v>
      </c>
      <c r="F5216" s="22" t="s">
        <v>191</v>
      </c>
      <c r="G5216" s="22">
        <v>1</v>
      </c>
      <c r="H5216" s="20">
        <v>35.038877127138953</v>
      </c>
      <c r="I5216" s="20">
        <v>44.243488771573205</v>
      </c>
      <c r="J5216" s="19" t="s">
        <v>1962</v>
      </c>
      <c r="K5216" s="18">
        <v>10</v>
      </c>
      <c r="L5216" s="18">
        <v>0.5</v>
      </c>
      <c r="M5216" s="18" t="str">
        <f>IF(tbl_data[[#This Row],[PACK COUNT]]&gt;1,"Multipack","Single")</f>
        <v>Single</v>
      </c>
    </row>
    <row r="5217" spans="1:13">
      <c r="A5217" s="22" t="s">
        <v>38</v>
      </c>
      <c r="B5217" s="22" t="s">
        <v>88</v>
      </c>
      <c r="C5217" s="22" t="s">
        <v>24</v>
      </c>
      <c r="D5217" s="22" t="s">
        <v>87</v>
      </c>
      <c r="E5217" s="22" t="s">
        <v>1716</v>
      </c>
      <c r="F5217" s="22" t="s">
        <v>203</v>
      </c>
      <c r="G5217" s="22">
        <v>1</v>
      </c>
      <c r="H5217" s="20">
        <v>7.3687756102772178E-3</v>
      </c>
      <c r="I5217" s="20">
        <v>5.4632632293736593E-3</v>
      </c>
      <c r="J5217" s="19" t="s">
        <v>1962</v>
      </c>
      <c r="K5217" s="18">
        <v>10</v>
      </c>
      <c r="L5217" s="18">
        <v>1.2</v>
      </c>
      <c r="M5217" s="18" t="str">
        <f>IF(tbl_data[[#This Row],[PACK COUNT]]&gt;1,"Multipack","Single")</f>
        <v>Single</v>
      </c>
    </row>
    <row r="5218" spans="1:13">
      <c r="A5218" s="22" t="s">
        <v>38</v>
      </c>
      <c r="B5218" s="22" t="s">
        <v>88</v>
      </c>
      <c r="C5218" s="22" t="s">
        <v>24</v>
      </c>
      <c r="D5218" s="22" t="s">
        <v>110</v>
      </c>
      <c r="E5218" s="22" t="s">
        <v>1716</v>
      </c>
      <c r="F5218" s="22" t="s">
        <v>203</v>
      </c>
      <c r="G5218" s="22">
        <v>1</v>
      </c>
      <c r="H5218" s="20">
        <v>0.28786683026295695</v>
      </c>
      <c r="I5218" s="20">
        <v>0.23913835081882037</v>
      </c>
      <c r="J5218" s="19" t="s">
        <v>1962</v>
      </c>
      <c r="K5218" s="18">
        <v>10</v>
      </c>
      <c r="L5218" s="18">
        <v>1.2</v>
      </c>
      <c r="M5218" s="18" t="str">
        <f>IF(tbl_data[[#This Row],[PACK COUNT]]&gt;1,"Multipack","Single")</f>
        <v>Single</v>
      </c>
    </row>
    <row r="5219" spans="1:13">
      <c r="A5219" s="22" t="s">
        <v>38</v>
      </c>
      <c r="B5219" s="22" t="s">
        <v>88</v>
      </c>
      <c r="C5219" s="22" t="s">
        <v>112</v>
      </c>
      <c r="D5219" s="22" t="s">
        <v>110</v>
      </c>
      <c r="E5219" s="22" t="s">
        <v>1115</v>
      </c>
      <c r="F5219" s="22" t="s">
        <v>196</v>
      </c>
      <c r="G5219" s="22">
        <v>1</v>
      </c>
      <c r="H5219" s="20">
        <v>58.671406239541952</v>
      </c>
      <c r="I5219" s="20">
        <v>77.637327815122134</v>
      </c>
      <c r="J5219" s="19" t="s">
        <v>1962</v>
      </c>
      <c r="K5219" s="18">
        <v>10</v>
      </c>
      <c r="L5219" s="18">
        <v>0.5</v>
      </c>
      <c r="M5219" s="18" t="str">
        <f>IF(tbl_data[[#This Row],[PACK COUNT]]&gt;1,"Multipack","Single")</f>
        <v>Single</v>
      </c>
    </row>
    <row r="5220" spans="1:13">
      <c r="A5220" s="22" t="s">
        <v>38</v>
      </c>
      <c r="B5220" s="22" t="s">
        <v>88</v>
      </c>
      <c r="C5220" s="22" t="s">
        <v>112</v>
      </c>
      <c r="D5220" s="22" t="s">
        <v>110</v>
      </c>
      <c r="E5220" s="22" t="s">
        <v>1114</v>
      </c>
      <c r="F5220" s="22" t="s">
        <v>203</v>
      </c>
      <c r="G5220" s="22">
        <v>1</v>
      </c>
      <c r="H5220" s="20">
        <v>1171.1149350409362</v>
      </c>
      <c r="I5220" s="20">
        <v>1003.0919485995123</v>
      </c>
      <c r="J5220" s="19" t="s">
        <v>1962</v>
      </c>
      <c r="K5220" s="18">
        <v>10</v>
      </c>
      <c r="L5220" s="18">
        <v>2</v>
      </c>
      <c r="M5220" s="18" t="str">
        <f>IF(tbl_data[[#This Row],[PACK COUNT]]&gt;1,"Multipack","Single")</f>
        <v>Single</v>
      </c>
    </row>
    <row r="5221" spans="1:13">
      <c r="A5221" s="22" t="s">
        <v>38</v>
      </c>
      <c r="B5221" s="22" t="s">
        <v>88</v>
      </c>
      <c r="C5221" s="22" t="s">
        <v>90</v>
      </c>
      <c r="D5221" s="22" t="s">
        <v>87</v>
      </c>
      <c r="E5221" s="22" t="s">
        <v>1113</v>
      </c>
      <c r="F5221" s="22" t="s">
        <v>203</v>
      </c>
      <c r="G5221" s="22">
        <v>1</v>
      </c>
      <c r="H5221" s="20">
        <v>206.1236196161359</v>
      </c>
      <c r="I5221" s="20">
        <v>161.57152004722022</v>
      </c>
      <c r="J5221" s="19" t="s">
        <v>1962</v>
      </c>
      <c r="K5221" s="18">
        <v>10</v>
      </c>
      <c r="L5221" s="18">
        <v>2</v>
      </c>
      <c r="M5221" s="18" t="str">
        <f>IF(tbl_data[[#This Row],[PACK COUNT]]&gt;1,"Multipack","Single")</f>
        <v>Single</v>
      </c>
    </row>
    <row r="5222" spans="1:13">
      <c r="A5222" s="22" t="s">
        <v>38</v>
      </c>
      <c r="B5222" s="22" t="s">
        <v>42</v>
      </c>
      <c r="C5222" s="22" t="s">
        <v>43</v>
      </c>
      <c r="D5222" s="22" t="s">
        <v>24</v>
      </c>
      <c r="E5222" s="22" t="s">
        <v>1557</v>
      </c>
      <c r="F5222" s="22" t="s">
        <v>196</v>
      </c>
      <c r="G5222" s="22">
        <v>1</v>
      </c>
      <c r="H5222" s="20">
        <v>2.8551617542401146</v>
      </c>
      <c r="I5222" s="20">
        <v>4.1932869321889168</v>
      </c>
      <c r="J5222" s="19" t="s">
        <v>1962</v>
      </c>
      <c r="K5222" s="18">
        <v>10</v>
      </c>
      <c r="L5222" s="18">
        <v>0.5</v>
      </c>
      <c r="M5222" s="18" t="str">
        <f>IF(tbl_data[[#This Row],[PACK COUNT]]&gt;1,"Multipack","Single")</f>
        <v>Single</v>
      </c>
    </row>
    <row r="5223" spans="1:13">
      <c r="A5223" s="22" t="s">
        <v>38</v>
      </c>
      <c r="B5223" s="22" t="s">
        <v>42</v>
      </c>
      <c r="C5223" s="22" t="s">
        <v>43</v>
      </c>
      <c r="D5223" s="22" t="s">
        <v>71</v>
      </c>
      <c r="E5223" s="22" t="s">
        <v>1557</v>
      </c>
      <c r="F5223" s="22" t="s">
        <v>196</v>
      </c>
      <c r="G5223" s="22">
        <v>1</v>
      </c>
      <c r="H5223" s="20">
        <v>5.7162091463595277E-3</v>
      </c>
      <c r="I5223" s="20">
        <v>4.6702647607405907E-3</v>
      </c>
      <c r="J5223" s="19" t="s">
        <v>1962</v>
      </c>
      <c r="K5223" s="18">
        <v>10</v>
      </c>
      <c r="L5223" s="18">
        <v>0.5</v>
      </c>
      <c r="M5223" s="18" t="str">
        <f>IF(tbl_data[[#This Row],[PACK COUNT]]&gt;1,"Multipack","Single")</f>
        <v>Single</v>
      </c>
    </row>
    <row r="5224" spans="1:13">
      <c r="A5224" s="22" t="s">
        <v>38</v>
      </c>
      <c r="B5224" s="22" t="s">
        <v>42</v>
      </c>
      <c r="C5224" s="22" t="s">
        <v>44</v>
      </c>
      <c r="D5224" s="22" t="s">
        <v>24</v>
      </c>
      <c r="E5224" s="22" t="s">
        <v>1109</v>
      </c>
      <c r="F5224" s="22" t="s">
        <v>191</v>
      </c>
      <c r="G5224" s="22">
        <v>1</v>
      </c>
      <c r="H5224" s="20">
        <v>5.2883055547126885</v>
      </c>
      <c r="I5224" s="20">
        <v>8.6674829868873609</v>
      </c>
      <c r="J5224" s="19" t="s">
        <v>1962</v>
      </c>
      <c r="K5224" s="18">
        <v>10</v>
      </c>
      <c r="L5224" s="18">
        <v>0.5</v>
      </c>
      <c r="M5224" s="18" t="str">
        <f>IF(tbl_data[[#This Row],[PACK COUNT]]&gt;1,"Multipack","Single")</f>
        <v>Single</v>
      </c>
    </row>
    <row r="5225" spans="1:13">
      <c r="A5225" s="22" t="s">
        <v>38</v>
      </c>
      <c r="B5225" s="22" t="s">
        <v>42</v>
      </c>
      <c r="C5225" s="22" t="s">
        <v>44</v>
      </c>
      <c r="D5225" s="22" t="s">
        <v>24</v>
      </c>
      <c r="E5225" s="22" t="s">
        <v>1108</v>
      </c>
      <c r="F5225" s="22" t="s">
        <v>196</v>
      </c>
      <c r="G5225" s="22">
        <v>1</v>
      </c>
      <c r="H5225" s="20">
        <v>17.960179422714639</v>
      </c>
      <c r="I5225" s="20">
        <v>30.759355243234928</v>
      </c>
      <c r="J5225" s="19" t="s">
        <v>1962</v>
      </c>
      <c r="K5225" s="18">
        <v>10</v>
      </c>
      <c r="L5225" s="18">
        <v>0.5</v>
      </c>
      <c r="M5225" s="18" t="str">
        <f>IF(tbl_data[[#This Row],[PACK COUNT]]&gt;1,"Multipack","Single")</f>
        <v>Single</v>
      </c>
    </row>
    <row r="5226" spans="1:13">
      <c r="A5226" s="22" t="s">
        <v>38</v>
      </c>
      <c r="B5226" s="22" t="s">
        <v>42</v>
      </c>
      <c r="C5226" s="22" t="s">
        <v>79</v>
      </c>
      <c r="D5226" s="22" t="s">
        <v>71</v>
      </c>
      <c r="E5226" s="22" t="s">
        <v>1107</v>
      </c>
      <c r="F5226" s="22" t="s">
        <v>191</v>
      </c>
      <c r="G5226" s="22">
        <v>1</v>
      </c>
      <c r="H5226" s="20">
        <v>8.3216067810172234</v>
      </c>
      <c r="I5226" s="20">
        <v>11.997366824334538</v>
      </c>
      <c r="J5226" s="19" t="s">
        <v>1962</v>
      </c>
      <c r="K5226" s="18">
        <v>10</v>
      </c>
      <c r="L5226" s="18">
        <v>0.5</v>
      </c>
      <c r="M5226" s="18" t="str">
        <f>IF(tbl_data[[#This Row],[PACK COUNT]]&gt;1,"Multipack","Single")</f>
        <v>Single</v>
      </c>
    </row>
    <row r="5227" spans="1:13">
      <c r="A5227" s="22" t="s">
        <v>38</v>
      </c>
      <c r="B5227" s="22" t="s">
        <v>42</v>
      </c>
      <c r="C5227" s="22" t="s">
        <v>79</v>
      </c>
      <c r="D5227" s="22" t="s">
        <v>71</v>
      </c>
      <c r="E5227" s="22" t="s">
        <v>1448</v>
      </c>
      <c r="F5227" s="22" t="s">
        <v>191</v>
      </c>
      <c r="G5227" s="22">
        <v>24</v>
      </c>
      <c r="H5227" s="20">
        <v>0.30338793215593063</v>
      </c>
      <c r="I5227" s="20">
        <v>0.28187911918754011</v>
      </c>
      <c r="J5227" s="19" t="s">
        <v>1962</v>
      </c>
      <c r="K5227" s="18">
        <v>10</v>
      </c>
      <c r="L5227" s="18">
        <v>0.5</v>
      </c>
      <c r="M5227" s="18" t="str">
        <f>IF(tbl_data[[#This Row],[PACK COUNT]]&gt;1,"Multipack","Single")</f>
        <v>Multipack</v>
      </c>
    </row>
    <row r="5228" spans="1:13">
      <c r="A5228" s="22" t="s">
        <v>38</v>
      </c>
      <c r="B5228" s="22" t="s">
        <v>42</v>
      </c>
      <c r="C5228" s="22" t="s">
        <v>79</v>
      </c>
      <c r="D5228" s="22" t="s">
        <v>87</v>
      </c>
      <c r="E5228" s="22" t="s">
        <v>1390</v>
      </c>
      <c r="F5228" s="22" t="s">
        <v>203</v>
      </c>
      <c r="G5228" s="22">
        <v>1</v>
      </c>
      <c r="H5228" s="20">
        <v>4.2134202855115221</v>
      </c>
      <c r="I5228" s="20">
        <v>4.3485297102914613</v>
      </c>
      <c r="J5228" s="19" t="s">
        <v>1962</v>
      </c>
      <c r="K5228" s="18">
        <v>10</v>
      </c>
      <c r="L5228" s="18">
        <v>1.5</v>
      </c>
      <c r="M5228" s="18" t="str">
        <f>IF(tbl_data[[#This Row],[PACK COUNT]]&gt;1,"Multipack","Single")</f>
        <v>Single</v>
      </c>
    </row>
    <row r="5229" spans="1:13">
      <c r="A5229" s="22" t="s">
        <v>38</v>
      </c>
      <c r="B5229" s="22" t="s">
        <v>42</v>
      </c>
      <c r="C5229" s="22" t="s">
        <v>45</v>
      </c>
      <c r="D5229" s="22" t="s">
        <v>24</v>
      </c>
      <c r="E5229" s="22" t="s">
        <v>1515</v>
      </c>
      <c r="F5229" s="22" t="s">
        <v>196</v>
      </c>
      <c r="G5229" s="22">
        <v>1</v>
      </c>
      <c r="H5229" s="20">
        <v>1.1433689785597252</v>
      </c>
      <c r="I5229" s="20">
        <v>2.3639883970771622</v>
      </c>
      <c r="J5229" s="19" t="s">
        <v>1962</v>
      </c>
      <c r="K5229" s="18">
        <v>10</v>
      </c>
      <c r="L5229" s="18">
        <v>0.5</v>
      </c>
      <c r="M5229" s="18" t="str">
        <f>IF(tbl_data[[#This Row],[PACK COUNT]]&gt;1,"Multipack","Single")</f>
        <v>Single</v>
      </c>
    </row>
    <row r="5230" spans="1:13">
      <c r="A5230" s="22" t="s">
        <v>38</v>
      </c>
      <c r="B5230" s="22" t="s">
        <v>42</v>
      </c>
      <c r="C5230" s="22" t="s">
        <v>46</v>
      </c>
      <c r="D5230" s="22" t="s">
        <v>71</v>
      </c>
      <c r="E5230" s="22" t="s">
        <v>1105</v>
      </c>
      <c r="F5230" s="22" t="s">
        <v>191</v>
      </c>
      <c r="G5230" s="22">
        <v>1</v>
      </c>
      <c r="H5230" s="20">
        <v>10.187484553676109</v>
      </c>
      <c r="I5230" s="20">
        <v>13.720620871033374</v>
      </c>
      <c r="J5230" s="19" t="s">
        <v>1962</v>
      </c>
      <c r="K5230" s="18">
        <v>10</v>
      </c>
      <c r="L5230" s="18">
        <v>1</v>
      </c>
      <c r="M5230" s="18" t="str">
        <f>IF(tbl_data[[#This Row],[PACK COUNT]]&gt;1,"Multipack","Single")</f>
        <v>Single</v>
      </c>
    </row>
    <row r="5231" spans="1:13">
      <c r="A5231" s="22" t="s">
        <v>38</v>
      </c>
      <c r="B5231" s="22" t="s">
        <v>42</v>
      </c>
      <c r="C5231" s="22" t="s">
        <v>46</v>
      </c>
      <c r="D5231" s="22" t="s">
        <v>24</v>
      </c>
      <c r="E5231" s="22" t="s">
        <v>1254</v>
      </c>
      <c r="F5231" s="22" t="s">
        <v>196</v>
      </c>
      <c r="G5231" s="22">
        <v>1</v>
      </c>
      <c r="H5231" s="20">
        <v>2.8980263456191877</v>
      </c>
      <c r="I5231" s="20">
        <v>4.5188087493985485</v>
      </c>
      <c r="J5231" s="19" t="s">
        <v>1962</v>
      </c>
      <c r="K5231" s="18">
        <v>10</v>
      </c>
      <c r="L5231" s="18">
        <v>0.5</v>
      </c>
      <c r="M5231" s="18" t="str">
        <f>IF(tbl_data[[#This Row],[PACK COUNT]]&gt;1,"Multipack","Single")</f>
        <v>Single</v>
      </c>
    </row>
    <row r="5232" spans="1:13">
      <c r="A5232" s="22" t="s">
        <v>38</v>
      </c>
      <c r="B5232" s="22" t="s">
        <v>1715</v>
      </c>
      <c r="C5232" s="22" t="s">
        <v>176</v>
      </c>
      <c r="D5232" s="22" t="s">
        <v>87</v>
      </c>
      <c r="E5232" s="22" t="s">
        <v>1714</v>
      </c>
      <c r="F5232" s="22" t="s">
        <v>191</v>
      </c>
      <c r="G5232" s="22">
        <v>1</v>
      </c>
      <c r="H5232" s="20">
        <v>1.0844222784090237E-3</v>
      </c>
      <c r="I5232" s="20">
        <v>1.1946437467130627E-3</v>
      </c>
      <c r="J5232" s="19" t="s">
        <v>1962</v>
      </c>
      <c r="K5232" s="18">
        <v>10</v>
      </c>
      <c r="L5232" s="18">
        <v>0.5</v>
      </c>
      <c r="M5232" s="18" t="str">
        <f>IF(tbl_data[[#This Row],[PACK COUNT]]&gt;1,"Multipack","Single")</f>
        <v>Single</v>
      </c>
    </row>
    <row r="5233" spans="1:13">
      <c r="A5233" s="22" t="s">
        <v>38</v>
      </c>
      <c r="B5233" s="22" t="s">
        <v>103</v>
      </c>
      <c r="C5233" s="22" t="s">
        <v>82</v>
      </c>
      <c r="D5233" s="22" t="s">
        <v>87</v>
      </c>
      <c r="E5233" s="22" t="s">
        <v>1556</v>
      </c>
      <c r="F5233" s="22" t="s">
        <v>196</v>
      </c>
      <c r="G5233" s="22">
        <v>1</v>
      </c>
      <c r="H5233" s="20">
        <v>4.4629648452701974E-2</v>
      </c>
      <c r="I5233" s="20">
        <v>6.039599489811931E-2</v>
      </c>
      <c r="J5233" s="19" t="s">
        <v>1962</v>
      </c>
      <c r="K5233" s="18">
        <v>10</v>
      </c>
      <c r="L5233" s="18">
        <v>0.5</v>
      </c>
      <c r="M5233" s="18" t="str">
        <f>IF(tbl_data[[#This Row],[PACK COUNT]]&gt;1,"Multipack","Single")</f>
        <v>Single</v>
      </c>
    </row>
    <row r="5234" spans="1:13">
      <c r="A5234" s="22" t="s">
        <v>38</v>
      </c>
      <c r="B5234" s="22" t="s">
        <v>103</v>
      </c>
      <c r="C5234" s="22" t="s">
        <v>82</v>
      </c>
      <c r="D5234" s="22" t="s">
        <v>87</v>
      </c>
      <c r="E5234" s="22" t="s">
        <v>1452</v>
      </c>
      <c r="F5234" s="22" t="s">
        <v>203</v>
      </c>
      <c r="G5234" s="22">
        <v>1</v>
      </c>
      <c r="H5234" s="20">
        <v>0.87896425098479403</v>
      </c>
      <c r="I5234" s="20">
        <v>0.89053505321801785</v>
      </c>
      <c r="J5234" s="19" t="s">
        <v>1962</v>
      </c>
      <c r="K5234" s="18">
        <v>10</v>
      </c>
      <c r="L5234" s="18">
        <v>2</v>
      </c>
      <c r="M5234" s="18" t="str">
        <f>IF(tbl_data[[#This Row],[PACK COUNT]]&gt;1,"Multipack","Single")</f>
        <v>Single</v>
      </c>
    </row>
    <row r="5235" spans="1:13">
      <c r="A5235" s="22" t="s">
        <v>38</v>
      </c>
      <c r="B5235" s="22" t="s">
        <v>38</v>
      </c>
      <c r="C5235" s="22" t="s">
        <v>38</v>
      </c>
      <c r="D5235" s="22" t="s">
        <v>24</v>
      </c>
      <c r="E5235" s="22" t="s">
        <v>1103</v>
      </c>
      <c r="F5235" s="22" t="s">
        <v>191</v>
      </c>
      <c r="G5235" s="22">
        <v>1</v>
      </c>
      <c r="H5235" s="20">
        <v>13.075614526852535</v>
      </c>
      <c r="I5235" s="20">
        <v>26.380277474537682</v>
      </c>
      <c r="J5235" s="19" t="s">
        <v>1962</v>
      </c>
      <c r="K5235" s="18">
        <v>10</v>
      </c>
      <c r="L5235" s="18">
        <v>0.5</v>
      </c>
      <c r="M5235" s="18" t="str">
        <f>IF(tbl_data[[#This Row],[PACK COUNT]]&gt;1,"Multipack","Single")</f>
        <v>Single</v>
      </c>
    </row>
    <row r="5236" spans="1:13">
      <c r="A5236" s="22" t="s">
        <v>38</v>
      </c>
      <c r="B5236" s="22" t="s">
        <v>38</v>
      </c>
      <c r="C5236" s="22" t="s">
        <v>38</v>
      </c>
      <c r="D5236" s="22" t="s">
        <v>24</v>
      </c>
      <c r="E5236" s="22" t="s">
        <v>1102</v>
      </c>
      <c r="F5236" s="22" t="s">
        <v>196</v>
      </c>
      <c r="G5236" s="22">
        <v>1</v>
      </c>
      <c r="H5236" s="20">
        <v>51.953327762144461</v>
      </c>
      <c r="I5236" s="20">
        <v>92.063133975974893</v>
      </c>
      <c r="J5236" s="19" t="s">
        <v>1962</v>
      </c>
      <c r="K5236" s="18">
        <v>10</v>
      </c>
      <c r="L5236" s="18">
        <v>0.5</v>
      </c>
      <c r="M5236" s="18" t="str">
        <f>IF(tbl_data[[#This Row],[PACK COUNT]]&gt;1,"Multipack","Single")</f>
        <v>Single</v>
      </c>
    </row>
    <row r="5237" spans="1:13">
      <c r="A5237" s="22" t="s">
        <v>38</v>
      </c>
      <c r="B5237" s="22" t="s">
        <v>31</v>
      </c>
      <c r="C5237" s="22" t="s">
        <v>34</v>
      </c>
      <c r="D5237" s="22" t="s">
        <v>24</v>
      </c>
      <c r="E5237" s="22" t="s">
        <v>1296</v>
      </c>
      <c r="F5237" s="22" t="s">
        <v>191</v>
      </c>
      <c r="G5237" s="22">
        <v>1</v>
      </c>
      <c r="H5237" s="20">
        <v>16.797942412094294</v>
      </c>
      <c r="I5237" s="20">
        <v>18.584100042641602</v>
      </c>
      <c r="J5237" s="19" t="s">
        <v>1962</v>
      </c>
      <c r="K5237" s="18">
        <v>10</v>
      </c>
      <c r="L5237" s="18">
        <v>0.33</v>
      </c>
      <c r="M5237" s="18" t="str">
        <f>IF(tbl_data[[#This Row],[PACK COUNT]]&gt;1,"Multipack","Single")</f>
        <v>Single</v>
      </c>
    </row>
    <row r="5238" spans="1:13">
      <c r="A5238" s="22" t="s">
        <v>38</v>
      </c>
      <c r="B5238" s="22" t="s">
        <v>31</v>
      </c>
      <c r="C5238" s="22" t="s">
        <v>34</v>
      </c>
      <c r="D5238" s="22" t="s">
        <v>24</v>
      </c>
      <c r="E5238" s="22" t="s">
        <v>1713</v>
      </c>
      <c r="F5238" s="22" t="s">
        <v>191</v>
      </c>
      <c r="G5238" s="22">
        <v>4</v>
      </c>
      <c r="H5238" s="20">
        <v>0.39082714133066238</v>
      </c>
      <c r="I5238" s="20">
        <v>0.40804472333039205</v>
      </c>
      <c r="J5238" s="19" t="s">
        <v>1962</v>
      </c>
      <c r="K5238" s="18">
        <v>10</v>
      </c>
      <c r="L5238" s="18">
        <v>0.33</v>
      </c>
      <c r="M5238" s="18" t="str">
        <f>IF(tbl_data[[#This Row],[PACK COUNT]]&gt;1,"Multipack","Single")</f>
        <v>Multipack</v>
      </c>
    </row>
    <row r="5239" spans="1:13">
      <c r="A5239" s="22" t="s">
        <v>38</v>
      </c>
      <c r="B5239" s="22" t="s">
        <v>31</v>
      </c>
      <c r="C5239" s="22" t="s">
        <v>35</v>
      </c>
      <c r="D5239" s="22" t="s">
        <v>24</v>
      </c>
      <c r="E5239" s="22" t="s">
        <v>1712</v>
      </c>
      <c r="F5239" s="22" t="s">
        <v>191</v>
      </c>
      <c r="G5239" s="22">
        <v>1</v>
      </c>
      <c r="H5239" s="20">
        <v>7.9561123643928047E-2</v>
      </c>
      <c r="I5239" s="20">
        <v>0.16159797529793271</v>
      </c>
      <c r="J5239" s="19" t="s">
        <v>1962</v>
      </c>
      <c r="K5239" s="18">
        <v>10</v>
      </c>
      <c r="L5239" s="18">
        <v>0.5</v>
      </c>
      <c r="M5239" s="18" t="str">
        <f>IF(tbl_data[[#This Row],[PACK COUNT]]&gt;1,"Multipack","Single")</f>
        <v>Single</v>
      </c>
    </row>
    <row r="5240" spans="1:13">
      <c r="A5240" s="22" t="s">
        <v>38</v>
      </c>
      <c r="B5240" s="22" t="s">
        <v>31</v>
      </c>
      <c r="C5240" s="22" t="s">
        <v>33</v>
      </c>
      <c r="D5240" s="22" t="s">
        <v>24</v>
      </c>
      <c r="E5240" s="22" t="s">
        <v>1514</v>
      </c>
      <c r="F5240" s="22" t="s">
        <v>196</v>
      </c>
      <c r="G5240" s="22">
        <v>1</v>
      </c>
      <c r="H5240" s="20">
        <v>9.3130380280103644</v>
      </c>
      <c r="I5240" s="20">
        <v>20.874726521685965</v>
      </c>
      <c r="J5240" s="19" t="s">
        <v>1962</v>
      </c>
      <c r="K5240" s="18">
        <v>10</v>
      </c>
      <c r="L5240" s="18">
        <v>0.33</v>
      </c>
      <c r="M5240" s="18" t="str">
        <f>IF(tbl_data[[#This Row],[PACK COUNT]]&gt;1,"Multipack","Single")</f>
        <v>Single</v>
      </c>
    </row>
    <row r="5241" spans="1:13">
      <c r="A5241" s="22" t="s">
        <v>38</v>
      </c>
      <c r="B5241" s="22" t="s">
        <v>31</v>
      </c>
      <c r="C5241" s="22" t="s">
        <v>35</v>
      </c>
      <c r="D5241" s="22" t="s">
        <v>24</v>
      </c>
      <c r="E5241" s="22" t="s">
        <v>1098</v>
      </c>
      <c r="F5241" s="22" t="s">
        <v>196</v>
      </c>
      <c r="G5241" s="22">
        <v>1</v>
      </c>
      <c r="H5241" s="20">
        <v>20.246063717057879</v>
      </c>
      <c r="I5241" s="20">
        <v>49.801003604500764</v>
      </c>
      <c r="J5241" s="19" t="s">
        <v>1962</v>
      </c>
      <c r="K5241" s="18">
        <v>10</v>
      </c>
      <c r="L5241" s="18">
        <v>0.33</v>
      </c>
      <c r="M5241" s="18" t="str">
        <f>IF(tbl_data[[#This Row],[PACK COUNT]]&gt;1,"Multipack","Single")</f>
        <v>Single</v>
      </c>
    </row>
    <row r="5242" spans="1:13">
      <c r="A5242" s="22" t="s">
        <v>38</v>
      </c>
      <c r="B5242" s="22" t="s">
        <v>31</v>
      </c>
      <c r="C5242" s="22" t="s">
        <v>35</v>
      </c>
      <c r="D5242" s="22" t="s">
        <v>24</v>
      </c>
      <c r="E5242" s="22" t="s">
        <v>1423</v>
      </c>
      <c r="F5242" s="22" t="s">
        <v>196</v>
      </c>
      <c r="G5242" s="22">
        <v>4</v>
      </c>
      <c r="H5242" s="20">
        <v>0.75457818564943946</v>
      </c>
      <c r="I5242" s="20">
        <v>0.37784446932837235</v>
      </c>
      <c r="J5242" s="19" t="s">
        <v>1962</v>
      </c>
      <c r="K5242" s="18">
        <v>10</v>
      </c>
      <c r="L5242" s="18">
        <v>0.33</v>
      </c>
      <c r="M5242" s="18" t="str">
        <f>IF(tbl_data[[#This Row],[PACK COUNT]]&gt;1,"Multipack","Single")</f>
        <v>Multipack</v>
      </c>
    </row>
    <row r="5243" spans="1:13">
      <c r="A5243" s="22" t="s">
        <v>38</v>
      </c>
      <c r="B5243" s="22" t="s">
        <v>31</v>
      </c>
      <c r="C5243" s="22" t="s">
        <v>37</v>
      </c>
      <c r="D5243" s="22" t="s">
        <v>24</v>
      </c>
      <c r="E5243" s="22" t="s">
        <v>1097</v>
      </c>
      <c r="F5243" s="22" t="s">
        <v>196</v>
      </c>
      <c r="G5243" s="22">
        <v>1</v>
      </c>
      <c r="H5243" s="20">
        <v>27.867295355597062</v>
      </c>
      <c r="I5243" s="20">
        <v>65.221955558574365</v>
      </c>
      <c r="J5243" s="19" t="s">
        <v>1962</v>
      </c>
      <c r="K5243" s="18">
        <v>10</v>
      </c>
      <c r="L5243" s="18">
        <v>0.33</v>
      </c>
      <c r="M5243" s="18" t="str">
        <f>IF(tbl_data[[#This Row],[PACK COUNT]]&gt;1,"Multipack","Single")</f>
        <v>Single</v>
      </c>
    </row>
    <row r="5244" spans="1:13">
      <c r="A5244" s="22" t="s">
        <v>38</v>
      </c>
      <c r="B5244" s="22" t="s">
        <v>94</v>
      </c>
      <c r="C5244" s="22" t="s">
        <v>94</v>
      </c>
      <c r="D5244" s="22" t="s">
        <v>87</v>
      </c>
      <c r="E5244" s="22" t="s">
        <v>1093</v>
      </c>
      <c r="F5244" s="22" t="s">
        <v>203</v>
      </c>
      <c r="G5244" s="22">
        <v>1</v>
      </c>
      <c r="H5244" s="20">
        <v>77.828969199064844</v>
      </c>
      <c r="I5244" s="20">
        <v>60.624668617078363</v>
      </c>
      <c r="J5244" s="19" t="s">
        <v>1962</v>
      </c>
      <c r="K5244" s="18">
        <v>10</v>
      </c>
      <c r="L5244" s="18">
        <v>2</v>
      </c>
      <c r="M5244" s="18" t="str">
        <f>IF(tbl_data[[#This Row],[PACK COUNT]]&gt;1,"Multipack","Single")</f>
        <v>Single</v>
      </c>
    </row>
    <row r="5245" spans="1:13">
      <c r="A5245" s="22" t="s">
        <v>38</v>
      </c>
      <c r="B5245" s="22" t="s">
        <v>94</v>
      </c>
      <c r="C5245" s="22" t="s">
        <v>110</v>
      </c>
      <c r="D5245" s="22" t="s">
        <v>110</v>
      </c>
      <c r="E5245" s="22" t="s">
        <v>1092</v>
      </c>
      <c r="F5245" s="22" t="s">
        <v>203</v>
      </c>
      <c r="G5245" s="22">
        <v>1</v>
      </c>
      <c r="H5245" s="20">
        <v>84.747557706072044</v>
      </c>
      <c r="I5245" s="20">
        <v>70.769741383671374</v>
      </c>
      <c r="J5245" s="19" t="s">
        <v>1962</v>
      </c>
      <c r="K5245" s="18">
        <v>10</v>
      </c>
      <c r="L5245" s="18">
        <v>2</v>
      </c>
      <c r="M5245" s="18" t="str">
        <f>IF(tbl_data[[#This Row],[PACK COUNT]]&gt;1,"Multipack","Single")</f>
        <v>Single</v>
      </c>
    </row>
    <row r="5246" spans="1:13">
      <c r="A5246" s="22" t="s">
        <v>38</v>
      </c>
      <c r="B5246" s="22" t="s">
        <v>56</v>
      </c>
      <c r="C5246" s="22" t="s">
        <v>57</v>
      </c>
      <c r="D5246" s="22" t="s">
        <v>24</v>
      </c>
      <c r="E5246" s="22" t="s">
        <v>1091</v>
      </c>
      <c r="F5246" s="22" t="s">
        <v>196</v>
      </c>
      <c r="G5246" s="22">
        <v>1</v>
      </c>
      <c r="H5246" s="20">
        <v>0.14296442342932289</v>
      </c>
      <c r="I5246" s="20">
        <v>0.49033690344184971</v>
      </c>
      <c r="J5246" s="19" t="s">
        <v>1962</v>
      </c>
      <c r="K5246" s="18">
        <v>10</v>
      </c>
      <c r="L5246" s="18">
        <v>0.25</v>
      </c>
      <c r="M5246" s="18" t="str">
        <f>IF(tbl_data[[#This Row],[PACK COUNT]]&gt;1,"Multipack","Single")</f>
        <v>Single</v>
      </c>
    </row>
    <row r="5247" spans="1:13">
      <c r="A5247" s="22" t="s">
        <v>38</v>
      </c>
      <c r="B5247" s="22" t="s">
        <v>56</v>
      </c>
      <c r="C5247" s="22" t="s">
        <v>57</v>
      </c>
      <c r="D5247" s="22" t="s">
        <v>24</v>
      </c>
      <c r="E5247" s="22" t="s">
        <v>1467</v>
      </c>
      <c r="F5247" s="22" t="s">
        <v>196</v>
      </c>
      <c r="G5247" s="22">
        <v>6</v>
      </c>
      <c r="H5247" s="20">
        <v>1.4779804388230717E-3</v>
      </c>
      <c r="I5247" s="20">
        <v>4.4605528423702018E-3</v>
      </c>
      <c r="J5247" s="19" t="s">
        <v>1962</v>
      </c>
      <c r="K5247" s="18">
        <v>10</v>
      </c>
      <c r="L5247" s="18">
        <v>0.25</v>
      </c>
      <c r="M5247" s="18" t="str">
        <f>IF(tbl_data[[#This Row],[PACK COUNT]]&gt;1,"Multipack","Single")</f>
        <v>Multipack</v>
      </c>
    </row>
    <row r="5248" spans="1:13">
      <c r="A5248" s="22" t="s">
        <v>38</v>
      </c>
      <c r="B5248" s="22" t="s">
        <v>56</v>
      </c>
      <c r="C5248" s="22" t="s">
        <v>59</v>
      </c>
      <c r="D5248" s="22" t="s">
        <v>24</v>
      </c>
      <c r="E5248" s="22" t="s">
        <v>1089</v>
      </c>
      <c r="F5248" s="22" t="s">
        <v>196</v>
      </c>
      <c r="G5248" s="22">
        <v>1</v>
      </c>
      <c r="H5248" s="20">
        <v>0.14830682111676891</v>
      </c>
      <c r="I5248" s="20">
        <v>0.55998857397396817</v>
      </c>
      <c r="J5248" s="19" t="s">
        <v>1962</v>
      </c>
      <c r="K5248" s="18">
        <v>10</v>
      </c>
      <c r="L5248" s="18">
        <v>0.25</v>
      </c>
      <c r="M5248" s="18" t="str">
        <f>IF(tbl_data[[#This Row],[PACK COUNT]]&gt;1,"Multipack","Single")</f>
        <v>Single</v>
      </c>
    </row>
    <row r="5249" spans="1:13">
      <c r="A5249" s="22" t="s">
        <v>38</v>
      </c>
      <c r="B5249" s="22" t="s">
        <v>56</v>
      </c>
      <c r="C5249" s="22" t="s">
        <v>59</v>
      </c>
      <c r="D5249" s="22" t="s">
        <v>24</v>
      </c>
      <c r="E5249" s="22" t="s">
        <v>1497</v>
      </c>
      <c r="F5249" s="22" t="s">
        <v>196</v>
      </c>
      <c r="G5249" s="22">
        <v>6</v>
      </c>
      <c r="H5249" s="20">
        <v>1.0140716229100424E-2</v>
      </c>
      <c r="I5249" s="20">
        <v>3.0166494509425303E-2</v>
      </c>
      <c r="J5249" s="19" t="s">
        <v>1962</v>
      </c>
      <c r="K5249" s="18">
        <v>10</v>
      </c>
      <c r="L5249" s="18">
        <v>0.25</v>
      </c>
      <c r="M5249" s="18" t="str">
        <f>IF(tbl_data[[#This Row],[PACK COUNT]]&gt;1,"Multipack","Single")</f>
        <v>Multipack</v>
      </c>
    </row>
    <row r="5250" spans="1:13">
      <c r="A5250" s="22" t="s">
        <v>38</v>
      </c>
      <c r="B5250" s="22" t="s">
        <v>1088</v>
      </c>
      <c r="C5250" s="22" t="s">
        <v>24</v>
      </c>
      <c r="D5250" s="22" t="s">
        <v>71</v>
      </c>
      <c r="E5250" s="22" t="s">
        <v>1087</v>
      </c>
      <c r="F5250" s="22" t="s">
        <v>191</v>
      </c>
      <c r="G5250" s="22">
        <v>1</v>
      </c>
      <c r="H5250" s="20">
        <v>0.93876243914500201</v>
      </c>
      <c r="I5250" s="20">
        <v>1.2556992359601959</v>
      </c>
      <c r="J5250" s="19" t="s">
        <v>1962</v>
      </c>
      <c r="K5250" s="18">
        <v>10</v>
      </c>
      <c r="L5250" s="18">
        <v>0.5</v>
      </c>
      <c r="M5250" s="18" t="str">
        <f>IF(tbl_data[[#This Row],[PACK COUNT]]&gt;1,"Multipack","Single")</f>
        <v>Single</v>
      </c>
    </row>
    <row r="5251" spans="1:13">
      <c r="A5251" s="22" t="s">
        <v>38</v>
      </c>
      <c r="B5251" s="22" t="s">
        <v>67</v>
      </c>
      <c r="C5251" s="22" t="s">
        <v>81</v>
      </c>
      <c r="D5251" s="22" t="s">
        <v>24</v>
      </c>
      <c r="E5251" s="22" t="s">
        <v>1653</v>
      </c>
      <c r="F5251" s="22" t="s">
        <v>196</v>
      </c>
      <c r="G5251" s="22">
        <v>1</v>
      </c>
      <c r="H5251" s="20">
        <v>0.10585422608183022</v>
      </c>
      <c r="I5251" s="20">
        <v>0.16620340936422723</v>
      </c>
      <c r="J5251" s="19" t="s">
        <v>1962</v>
      </c>
      <c r="K5251" s="18">
        <v>10</v>
      </c>
      <c r="L5251" s="18">
        <v>0.4</v>
      </c>
      <c r="M5251" s="18" t="str">
        <f>IF(tbl_data[[#This Row],[PACK COUNT]]&gt;1,"Multipack","Single")</f>
        <v>Single</v>
      </c>
    </row>
    <row r="5252" spans="1:13">
      <c r="A5252" s="22" t="s">
        <v>38</v>
      </c>
      <c r="B5252" s="22" t="s">
        <v>67</v>
      </c>
      <c r="C5252" s="22" t="s">
        <v>68</v>
      </c>
      <c r="D5252" s="22" t="s">
        <v>24</v>
      </c>
      <c r="E5252" s="22" t="s">
        <v>1512</v>
      </c>
      <c r="F5252" s="22" t="s">
        <v>196</v>
      </c>
      <c r="G5252" s="22">
        <v>1</v>
      </c>
      <c r="H5252" s="20">
        <v>8.7555089303645875E-2</v>
      </c>
      <c r="I5252" s="20">
        <v>0.14705910091706856</v>
      </c>
      <c r="J5252" s="19" t="s">
        <v>1962</v>
      </c>
      <c r="K5252" s="18">
        <v>10</v>
      </c>
      <c r="L5252" s="18">
        <v>0.4</v>
      </c>
      <c r="M5252" s="18" t="str">
        <f>IF(tbl_data[[#This Row],[PACK COUNT]]&gt;1,"Multipack","Single")</f>
        <v>Single</v>
      </c>
    </row>
    <row r="5253" spans="1:13">
      <c r="A5253" s="22" t="s">
        <v>38</v>
      </c>
      <c r="B5253" s="22" t="s">
        <v>92</v>
      </c>
      <c r="C5253" s="22" t="s">
        <v>93</v>
      </c>
      <c r="D5253" s="22" t="s">
        <v>87</v>
      </c>
      <c r="E5253" s="22" t="s">
        <v>1212</v>
      </c>
      <c r="F5253" s="22" t="s">
        <v>196</v>
      </c>
      <c r="G5253" s="22">
        <v>1</v>
      </c>
      <c r="H5253" s="20">
        <v>4.7249963324932613</v>
      </c>
      <c r="I5253" s="20">
        <v>7.6473110397667856</v>
      </c>
      <c r="J5253" s="19" t="s">
        <v>1962</v>
      </c>
      <c r="K5253" s="18">
        <v>10</v>
      </c>
      <c r="L5253" s="18">
        <v>0.5</v>
      </c>
      <c r="M5253" s="18" t="str">
        <f>IF(tbl_data[[#This Row],[PACK COUNT]]&gt;1,"Multipack","Single")</f>
        <v>Single</v>
      </c>
    </row>
    <row r="5254" spans="1:13">
      <c r="A5254" s="22" t="s">
        <v>38</v>
      </c>
      <c r="B5254" s="22" t="s">
        <v>92</v>
      </c>
      <c r="C5254" s="22" t="s">
        <v>93</v>
      </c>
      <c r="D5254" s="22" t="s">
        <v>87</v>
      </c>
      <c r="E5254" s="22" t="s">
        <v>1086</v>
      </c>
      <c r="F5254" s="22" t="s">
        <v>203</v>
      </c>
      <c r="G5254" s="22">
        <v>1</v>
      </c>
      <c r="H5254" s="20">
        <v>71.559805352713539</v>
      </c>
      <c r="I5254" s="20">
        <v>75.434652868715929</v>
      </c>
      <c r="J5254" s="19" t="s">
        <v>1962</v>
      </c>
      <c r="K5254" s="18">
        <v>10</v>
      </c>
      <c r="L5254" s="18">
        <v>2</v>
      </c>
      <c r="M5254" s="18" t="str">
        <f>IF(tbl_data[[#This Row],[PACK COUNT]]&gt;1,"Multipack","Single")</f>
        <v>Single</v>
      </c>
    </row>
    <row r="5255" spans="1:13">
      <c r="A5255" s="22" t="s">
        <v>38</v>
      </c>
      <c r="B5255" s="22" t="s">
        <v>60</v>
      </c>
      <c r="C5255" s="22" t="s">
        <v>61</v>
      </c>
      <c r="D5255" s="22" t="s">
        <v>71</v>
      </c>
      <c r="E5255" s="22" t="s">
        <v>1168</v>
      </c>
      <c r="F5255" s="22" t="s">
        <v>196</v>
      </c>
      <c r="G5255" s="22">
        <v>1</v>
      </c>
      <c r="H5255" s="20">
        <v>1.0070917242322759</v>
      </c>
      <c r="I5255" s="20">
        <v>1.8472586878628467</v>
      </c>
      <c r="J5255" s="19" t="s">
        <v>1962</v>
      </c>
      <c r="K5255" s="18">
        <v>10</v>
      </c>
      <c r="L5255" s="18">
        <v>0.56799999999999995</v>
      </c>
      <c r="M5255" s="18" t="str">
        <f>IF(tbl_data[[#This Row],[PACK COUNT]]&gt;1,"Multipack","Single")</f>
        <v>Single</v>
      </c>
    </row>
    <row r="5256" spans="1:13">
      <c r="A5256" s="22" t="s">
        <v>38</v>
      </c>
      <c r="B5256" s="22" t="s">
        <v>60</v>
      </c>
      <c r="C5256" s="22" t="s">
        <v>62</v>
      </c>
      <c r="D5256" s="22" t="s">
        <v>71</v>
      </c>
      <c r="E5256" s="22" t="s">
        <v>1169</v>
      </c>
      <c r="F5256" s="22" t="s">
        <v>196</v>
      </c>
      <c r="G5256" s="22">
        <v>1</v>
      </c>
      <c r="H5256" s="20">
        <v>0.44941824508114886</v>
      </c>
      <c r="I5256" s="20">
        <v>0.79263306712564241</v>
      </c>
      <c r="J5256" s="19" t="s">
        <v>1962</v>
      </c>
      <c r="K5256" s="18">
        <v>10</v>
      </c>
      <c r="L5256" s="18">
        <v>0.56799999999999995</v>
      </c>
      <c r="M5256" s="18" t="str">
        <f>IF(tbl_data[[#This Row],[PACK COUNT]]&gt;1,"Multipack","Single")</f>
        <v>Single</v>
      </c>
    </row>
    <row r="5257" spans="1:13">
      <c r="A5257" s="22" t="s">
        <v>38</v>
      </c>
      <c r="B5257" s="22" t="s">
        <v>39</v>
      </c>
      <c r="C5257" s="22" t="s">
        <v>40</v>
      </c>
      <c r="D5257" s="22" t="s">
        <v>24</v>
      </c>
      <c r="E5257" s="22" t="s">
        <v>1083</v>
      </c>
      <c r="F5257" s="22" t="s">
        <v>191</v>
      </c>
      <c r="G5257" s="22">
        <v>1</v>
      </c>
      <c r="H5257" s="20">
        <v>0.28719017372344213</v>
      </c>
      <c r="I5257" s="20">
        <v>0.42955683804482997</v>
      </c>
      <c r="J5257" s="19" t="s">
        <v>1962</v>
      </c>
      <c r="K5257" s="18">
        <v>10</v>
      </c>
      <c r="L5257" s="18">
        <v>0.33</v>
      </c>
      <c r="M5257" s="18" t="str">
        <f>IF(tbl_data[[#This Row],[PACK COUNT]]&gt;1,"Multipack","Single")</f>
        <v>Single</v>
      </c>
    </row>
    <row r="5258" spans="1:13">
      <c r="A5258" s="22" t="s">
        <v>38</v>
      </c>
      <c r="B5258" s="22" t="s">
        <v>39</v>
      </c>
      <c r="C5258" s="22" t="s">
        <v>40</v>
      </c>
      <c r="D5258" s="22" t="s">
        <v>24</v>
      </c>
      <c r="E5258" s="22" t="s">
        <v>1677</v>
      </c>
      <c r="F5258" s="22" t="s">
        <v>191</v>
      </c>
      <c r="G5258" s="22">
        <v>8</v>
      </c>
      <c r="H5258" s="20">
        <v>1.6284463267799003</v>
      </c>
      <c r="I5258" s="20">
        <v>2.4004651588236325</v>
      </c>
      <c r="J5258" s="19" t="s">
        <v>1962</v>
      </c>
      <c r="K5258" s="18">
        <v>10</v>
      </c>
      <c r="L5258" s="18">
        <v>0.33</v>
      </c>
      <c r="M5258" s="18" t="str">
        <f>IF(tbl_data[[#This Row],[PACK COUNT]]&gt;1,"Multipack","Single")</f>
        <v>Multipack</v>
      </c>
    </row>
    <row r="5259" spans="1:13">
      <c r="A5259" s="22" t="s">
        <v>38</v>
      </c>
      <c r="B5259" s="22" t="s">
        <v>39</v>
      </c>
      <c r="C5259" s="22" t="s">
        <v>40</v>
      </c>
      <c r="D5259" s="22" t="s">
        <v>24</v>
      </c>
      <c r="E5259" s="22" t="s">
        <v>1082</v>
      </c>
      <c r="F5259" s="22" t="s">
        <v>191</v>
      </c>
      <c r="G5259" s="22">
        <v>1</v>
      </c>
      <c r="H5259" s="20">
        <v>16.453893934116181</v>
      </c>
      <c r="I5259" s="20">
        <v>25.400195181827005</v>
      </c>
      <c r="J5259" s="19" t="s">
        <v>1962</v>
      </c>
      <c r="K5259" s="18">
        <v>10</v>
      </c>
      <c r="L5259" s="18">
        <v>0.5</v>
      </c>
      <c r="M5259" s="18" t="str">
        <f>IF(tbl_data[[#This Row],[PACK COUNT]]&gt;1,"Multipack","Single")</f>
        <v>Single</v>
      </c>
    </row>
    <row r="5260" spans="1:13">
      <c r="A5260" s="22" t="s">
        <v>38</v>
      </c>
      <c r="B5260" s="22" t="s">
        <v>39</v>
      </c>
      <c r="C5260" s="22" t="s">
        <v>40</v>
      </c>
      <c r="D5260" s="22" t="s">
        <v>24</v>
      </c>
      <c r="E5260" s="22" t="s">
        <v>1081</v>
      </c>
      <c r="F5260" s="22" t="s">
        <v>196</v>
      </c>
      <c r="G5260" s="22">
        <v>1</v>
      </c>
      <c r="H5260" s="20">
        <v>20.385837012909132</v>
      </c>
      <c r="I5260" s="20">
        <v>43.624093092827934</v>
      </c>
      <c r="J5260" s="19" t="s">
        <v>1962</v>
      </c>
      <c r="K5260" s="18">
        <v>10</v>
      </c>
      <c r="L5260" s="18">
        <v>0.33</v>
      </c>
      <c r="M5260" s="18" t="str">
        <f>IF(tbl_data[[#This Row],[PACK COUNT]]&gt;1,"Multipack","Single")</f>
        <v>Single</v>
      </c>
    </row>
    <row r="5261" spans="1:13">
      <c r="A5261" s="22" t="s">
        <v>38</v>
      </c>
      <c r="B5261" s="22" t="s">
        <v>39</v>
      </c>
      <c r="C5261" s="22" t="s">
        <v>40</v>
      </c>
      <c r="D5261" s="22" t="s">
        <v>24</v>
      </c>
      <c r="E5261" s="22" t="s">
        <v>1511</v>
      </c>
      <c r="F5261" s="22" t="s">
        <v>196</v>
      </c>
      <c r="G5261" s="22">
        <v>4</v>
      </c>
      <c r="H5261" s="20">
        <v>2.0282362144281754</v>
      </c>
      <c r="I5261" s="20">
        <v>3.6671543691829389</v>
      </c>
      <c r="J5261" s="19" t="s">
        <v>1962</v>
      </c>
      <c r="K5261" s="18">
        <v>10</v>
      </c>
      <c r="L5261" s="18">
        <v>0.33</v>
      </c>
      <c r="M5261" s="18" t="str">
        <f>IF(tbl_data[[#This Row],[PACK COUNT]]&gt;1,"Multipack","Single")</f>
        <v>Multipack</v>
      </c>
    </row>
    <row r="5262" spans="1:13">
      <c r="A5262" s="22" t="s">
        <v>38</v>
      </c>
      <c r="B5262" s="22" t="s">
        <v>39</v>
      </c>
      <c r="C5262" s="22" t="s">
        <v>41</v>
      </c>
      <c r="D5262" s="22" t="s">
        <v>24</v>
      </c>
      <c r="E5262" s="22" t="s">
        <v>1389</v>
      </c>
      <c r="F5262" s="22" t="s">
        <v>196</v>
      </c>
      <c r="G5262" s="22">
        <v>1</v>
      </c>
      <c r="H5262" s="20">
        <v>6.5294617870567411</v>
      </c>
      <c r="I5262" s="20">
        <v>13.911773712713641</v>
      </c>
      <c r="J5262" s="19" t="s">
        <v>1962</v>
      </c>
      <c r="K5262" s="18">
        <v>10</v>
      </c>
      <c r="L5262" s="18">
        <v>0.33</v>
      </c>
      <c r="M5262" s="18" t="str">
        <f>IF(tbl_data[[#This Row],[PACK COUNT]]&gt;1,"Multipack","Single")</f>
        <v>Single</v>
      </c>
    </row>
    <row r="5263" spans="1:13">
      <c r="A5263" s="22" t="s">
        <v>38</v>
      </c>
      <c r="B5263" s="22" t="s">
        <v>95</v>
      </c>
      <c r="C5263" s="22" t="s">
        <v>73</v>
      </c>
      <c r="D5263" s="22" t="s">
        <v>87</v>
      </c>
      <c r="E5263" s="22" t="s">
        <v>1496</v>
      </c>
      <c r="F5263" s="22" t="s">
        <v>203</v>
      </c>
      <c r="G5263" s="22">
        <v>1</v>
      </c>
      <c r="H5263" s="20">
        <v>29.144006684799862</v>
      </c>
      <c r="I5263" s="20">
        <v>24.832348109561721</v>
      </c>
      <c r="J5263" s="19" t="s">
        <v>1962</v>
      </c>
      <c r="K5263" s="18">
        <v>10</v>
      </c>
      <c r="L5263" s="18">
        <v>2</v>
      </c>
      <c r="M5263" s="18" t="str">
        <f>IF(tbl_data[[#This Row],[PACK COUNT]]&gt;1,"Multipack","Single")</f>
        <v>Single</v>
      </c>
    </row>
    <row r="5264" spans="1:13">
      <c r="A5264" s="22" t="s">
        <v>38</v>
      </c>
      <c r="B5264" s="22" t="s">
        <v>95</v>
      </c>
      <c r="C5264" s="22" t="s">
        <v>112</v>
      </c>
      <c r="D5264" s="22" t="s">
        <v>110</v>
      </c>
      <c r="E5264" s="22" t="s">
        <v>1079</v>
      </c>
      <c r="F5264" s="22" t="s">
        <v>203</v>
      </c>
      <c r="G5264" s="22">
        <v>1</v>
      </c>
      <c r="H5264" s="20">
        <v>232.99599811272049</v>
      </c>
      <c r="I5264" s="20">
        <v>209.57832287178556</v>
      </c>
      <c r="J5264" s="19" t="s">
        <v>1962</v>
      </c>
      <c r="K5264" s="18">
        <v>10</v>
      </c>
      <c r="L5264" s="18">
        <v>2</v>
      </c>
      <c r="M5264" s="18" t="str">
        <f>IF(tbl_data[[#This Row],[PACK COUNT]]&gt;1,"Multipack","Single")</f>
        <v>Single</v>
      </c>
    </row>
    <row r="5265" spans="1:13">
      <c r="A5265" s="22" t="s">
        <v>38</v>
      </c>
      <c r="B5265" s="22" t="s">
        <v>69</v>
      </c>
      <c r="C5265" s="22" t="s">
        <v>70</v>
      </c>
      <c r="D5265" s="22" t="s">
        <v>24</v>
      </c>
      <c r="E5265" s="22" t="s">
        <v>1528</v>
      </c>
      <c r="F5265" s="22" t="s">
        <v>196</v>
      </c>
      <c r="G5265" s="22">
        <v>1</v>
      </c>
      <c r="H5265" s="20">
        <v>2.6978448630299425</v>
      </c>
      <c r="I5265" s="20">
        <v>4.3948563514182153</v>
      </c>
      <c r="J5265" s="19" t="s">
        <v>1962</v>
      </c>
      <c r="K5265" s="18">
        <v>10</v>
      </c>
      <c r="L5265" s="18">
        <v>0.5</v>
      </c>
      <c r="M5265" s="18" t="str">
        <f>IF(tbl_data[[#This Row],[PACK COUNT]]&gt;1,"Multipack","Single")</f>
        <v>Single</v>
      </c>
    </row>
    <row r="5266" spans="1:13">
      <c r="A5266" s="22" t="s">
        <v>38</v>
      </c>
      <c r="B5266" s="22" t="s">
        <v>69</v>
      </c>
      <c r="C5266" s="22" t="s">
        <v>75</v>
      </c>
      <c r="D5266" s="22" t="s">
        <v>71</v>
      </c>
      <c r="E5266" s="22" t="s">
        <v>1078</v>
      </c>
      <c r="F5266" s="22" t="s">
        <v>191</v>
      </c>
      <c r="G5266" s="22">
        <v>1</v>
      </c>
      <c r="H5266" s="20">
        <v>35.583677022991225</v>
      </c>
      <c r="I5266" s="20">
        <v>49.840893975231587</v>
      </c>
      <c r="J5266" s="19" t="s">
        <v>1962</v>
      </c>
      <c r="K5266" s="18">
        <v>10</v>
      </c>
      <c r="L5266" s="18">
        <v>0.5</v>
      </c>
      <c r="M5266" s="18" t="str">
        <f>IF(tbl_data[[#This Row],[PACK COUNT]]&gt;1,"Multipack","Single")</f>
        <v>Single</v>
      </c>
    </row>
    <row r="5267" spans="1:13">
      <c r="A5267" s="22" t="s">
        <v>38</v>
      </c>
      <c r="B5267" s="22" t="s">
        <v>69</v>
      </c>
      <c r="C5267" s="22" t="s">
        <v>75</v>
      </c>
      <c r="D5267" s="22" t="s">
        <v>71</v>
      </c>
      <c r="E5267" s="22" t="s">
        <v>1077</v>
      </c>
      <c r="F5267" s="22" t="s">
        <v>196</v>
      </c>
      <c r="G5267" s="22">
        <v>1</v>
      </c>
      <c r="H5267" s="20">
        <v>15.694877394862528</v>
      </c>
      <c r="I5267" s="20">
        <v>28.093006047704414</v>
      </c>
      <c r="J5267" s="19" t="s">
        <v>1962</v>
      </c>
      <c r="K5267" s="18">
        <v>10</v>
      </c>
      <c r="L5267" s="18">
        <v>0.5</v>
      </c>
      <c r="M5267" s="18" t="str">
        <f>IF(tbl_data[[#This Row],[PACK COUNT]]&gt;1,"Multipack","Single")</f>
        <v>Single</v>
      </c>
    </row>
    <row r="5268" spans="1:13">
      <c r="A5268" s="22" t="s">
        <v>38</v>
      </c>
      <c r="B5268" s="22" t="s">
        <v>69</v>
      </c>
      <c r="C5268" s="22" t="s">
        <v>76</v>
      </c>
      <c r="D5268" s="22" t="s">
        <v>71</v>
      </c>
      <c r="E5268" s="22" t="s">
        <v>1076</v>
      </c>
      <c r="F5268" s="22" t="s">
        <v>196</v>
      </c>
      <c r="G5268" s="22">
        <v>1</v>
      </c>
      <c r="H5268" s="20">
        <v>12.493413501923772</v>
      </c>
      <c r="I5268" s="20">
        <v>20.828363363634139</v>
      </c>
      <c r="J5268" s="19" t="s">
        <v>1962</v>
      </c>
      <c r="K5268" s="18">
        <v>10</v>
      </c>
      <c r="L5268" s="18">
        <v>0.5</v>
      </c>
      <c r="M5268" s="18" t="str">
        <f>IF(tbl_data[[#This Row],[PACK COUNT]]&gt;1,"Multipack","Single")</f>
        <v>Single</v>
      </c>
    </row>
    <row r="5269" spans="1:13">
      <c r="A5269" s="22" t="s">
        <v>38</v>
      </c>
      <c r="B5269" s="22" t="s">
        <v>69</v>
      </c>
      <c r="C5269" s="22" t="s">
        <v>24</v>
      </c>
      <c r="D5269" s="22" t="s">
        <v>71</v>
      </c>
      <c r="E5269" s="22" t="s">
        <v>1072</v>
      </c>
      <c r="F5269" s="22" t="s">
        <v>191</v>
      </c>
      <c r="G5269" s="22">
        <v>1</v>
      </c>
      <c r="H5269" s="20">
        <v>74.532150404268847</v>
      </c>
      <c r="I5269" s="20">
        <v>100.07032876497203</v>
      </c>
      <c r="J5269" s="19" t="s">
        <v>1962</v>
      </c>
      <c r="K5269" s="18">
        <v>10</v>
      </c>
      <c r="L5269" s="18">
        <v>0.5</v>
      </c>
      <c r="M5269" s="18" t="str">
        <f>IF(tbl_data[[#This Row],[PACK COUNT]]&gt;1,"Multipack","Single")</f>
        <v>Single</v>
      </c>
    </row>
    <row r="5270" spans="1:13">
      <c r="A5270" s="22" t="s">
        <v>38</v>
      </c>
      <c r="B5270" s="22" t="s">
        <v>69</v>
      </c>
      <c r="C5270" s="22" t="s">
        <v>24</v>
      </c>
      <c r="D5270" s="22" t="s">
        <v>71</v>
      </c>
      <c r="E5270" s="22" t="s">
        <v>1067</v>
      </c>
      <c r="F5270" s="22" t="s">
        <v>196</v>
      </c>
      <c r="G5270" s="22">
        <v>1</v>
      </c>
      <c r="H5270" s="20">
        <v>40.290910609443664</v>
      </c>
      <c r="I5270" s="20">
        <v>67.90467562425826</v>
      </c>
      <c r="J5270" s="19" t="s">
        <v>1962</v>
      </c>
      <c r="K5270" s="18">
        <v>10</v>
      </c>
      <c r="L5270" s="18">
        <v>0.5</v>
      </c>
      <c r="M5270" s="18" t="str">
        <f>IF(tbl_data[[#This Row],[PACK COUNT]]&gt;1,"Multipack","Single")</f>
        <v>Single</v>
      </c>
    </row>
    <row r="5271" spans="1:13">
      <c r="A5271" s="22" t="s">
        <v>38</v>
      </c>
      <c r="B5271" s="22" t="s">
        <v>69</v>
      </c>
      <c r="C5271" s="22" t="s">
        <v>24</v>
      </c>
      <c r="D5271" s="22" t="s">
        <v>71</v>
      </c>
      <c r="E5271" s="22" t="s">
        <v>1066</v>
      </c>
      <c r="F5271" s="22" t="s">
        <v>196</v>
      </c>
      <c r="G5271" s="22">
        <v>4</v>
      </c>
      <c r="H5271" s="20">
        <v>12.605491257062692</v>
      </c>
      <c r="I5271" s="20">
        <v>19.495550683517628</v>
      </c>
      <c r="J5271" s="19" t="s">
        <v>1962</v>
      </c>
      <c r="K5271" s="18">
        <v>10</v>
      </c>
      <c r="L5271" s="18">
        <v>0.5</v>
      </c>
      <c r="M5271" s="18" t="str">
        <f>IF(tbl_data[[#This Row],[PACK COUNT]]&gt;1,"Multipack","Single")</f>
        <v>Multipack</v>
      </c>
    </row>
    <row r="5272" spans="1:13">
      <c r="A5272" s="22" t="s">
        <v>38</v>
      </c>
      <c r="B5272" s="22" t="s">
        <v>69</v>
      </c>
      <c r="C5272" s="22" t="s">
        <v>24</v>
      </c>
      <c r="D5272" s="22" t="s">
        <v>71</v>
      </c>
      <c r="E5272" s="22" t="s">
        <v>1676</v>
      </c>
      <c r="F5272" s="22" t="s">
        <v>196</v>
      </c>
      <c r="G5272" s="22">
        <v>8</v>
      </c>
      <c r="H5272" s="20">
        <v>0.37505938800386285</v>
      </c>
      <c r="I5272" s="20">
        <v>0.37963335231795631</v>
      </c>
      <c r="J5272" s="19" t="s">
        <v>1962</v>
      </c>
      <c r="K5272" s="18">
        <v>10</v>
      </c>
      <c r="L5272" s="18">
        <v>0.5</v>
      </c>
      <c r="M5272" s="18" t="str">
        <f>IF(tbl_data[[#This Row],[PACK COUNT]]&gt;1,"Multipack","Single")</f>
        <v>Multipack</v>
      </c>
    </row>
    <row r="5273" spans="1:13">
      <c r="A5273" s="22" t="s">
        <v>115</v>
      </c>
      <c r="B5273" s="22" t="s">
        <v>133</v>
      </c>
      <c r="C5273" s="22" t="s">
        <v>134</v>
      </c>
      <c r="D5273" s="22" t="s">
        <v>87</v>
      </c>
      <c r="E5273" s="22" t="s">
        <v>1056</v>
      </c>
      <c r="F5273" s="22" t="s">
        <v>191</v>
      </c>
      <c r="G5273" s="22">
        <v>1</v>
      </c>
      <c r="H5273" s="20">
        <v>17.083011029205647</v>
      </c>
      <c r="I5273" s="20">
        <v>22.966506685063489</v>
      </c>
      <c r="J5273" s="19" t="s">
        <v>1962</v>
      </c>
      <c r="K5273" s="18">
        <v>10</v>
      </c>
      <c r="L5273" s="18">
        <v>0.5</v>
      </c>
      <c r="M5273" s="18" t="str">
        <f>IF(tbl_data[[#This Row],[PACK COUNT]]&gt;1,"Multipack","Single")</f>
        <v>Single</v>
      </c>
    </row>
    <row r="5274" spans="1:13">
      <c r="A5274" s="22" t="s">
        <v>115</v>
      </c>
      <c r="B5274" s="22" t="s">
        <v>133</v>
      </c>
      <c r="C5274" s="22" t="s">
        <v>134</v>
      </c>
      <c r="D5274" s="22" t="s">
        <v>87</v>
      </c>
      <c r="E5274" s="22" t="s">
        <v>1055</v>
      </c>
      <c r="F5274" s="22" t="s">
        <v>191</v>
      </c>
      <c r="G5274" s="22">
        <v>4</v>
      </c>
      <c r="H5274" s="20">
        <v>0.99468538657119354</v>
      </c>
      <c r="I5274" s="20">
        <v>1.1626871495087125</v>
      </c>
      <c r="J5274" s="19" t="s">
        <v>1962</v>
      </c>
      <c r="K5274" s="18">
        <v>10</v>
      </c>
      <c r="L5274" s="18">
        <v>0.5</v>
      </c>
      <c r="M5274" s="18" t="str">
        <f>IF(tbl_data[[#This Row],[PACK COUNT]]&gt;1,"Multipack","Single")</f>
        <v>Multipack</v>
      </c>
    </row>
    <row r="5275" spans="1:13">
      <c r="A5275" s="22" t="s">
        <v>115</v>
      </c>
      <c r="B5275" s="22" t="s">
        <v>133</v>
      </c>
      <c r="C5275" s="22" t="s">
        <v>136</v>
      </c>
      <c r="D5275" s="22" t="s">
        <v>87</v>
      </c>
      <c r="E5275" s="22" t="s">
        <v>1294</v>
      </c>
      <c r="F5275" s="22" t="s">
        <v>191</v>
      </c>
      <c r="G5275" s="22">
        <v>1</v>
      </c>
      <c r="H5275" s="20">
        <v>8.5037333883054718</v>
      </c>
      <c r="I5275" s="20">
        <v>11.783817625939029</v>
      </c>
      <c r="J5275" s="19" t="s">
        <v>1962</v>
      </c>
      <c r="K5275" s="18">
        <v>10</v>
      </c>
      <c r="L5275" s="18">
        <v>0.5</v>
      </c>
      <c r="M5275" s="18" t="str">
        <f>IF(tbl_data[[#This Row],[PACK COUNT]]&gt;1,"Multipack","Single")</f>
        <v>Single</v>
      </c>
    </row>
    <row r="5276" spans="1:13">
      <c r="A5276" s="22" t="s">
        <v>115</v>
      </c>
      <c r="B5276" s="22" t="s">
        <v>133</v>
      </c>
      <c r="C5276" s="22" t="s">
        <v>139</v>
      </c>
      <c r="D5276" s="22" t="s">
        <v>87</v>
      </c>
      <c r="E5276" s="22" t="s">
        <v>1054</v>
      </c>
      <c r="F5276" s="22" t="s">
        <v>191</v>
      </c>
      <c r="G5276" s="22">
        <v>1</v>
      </c>
      <c r="H5276" s="20">
        <v>12.370711424072677</v>
      </c>
      <c r="I5276" s="20">
        <v>16.816990189545479</v>
      </c>
      <c r="J5276" s="19" t="s">
        <v>1962</v>
      </c>
      <c r="K5276" s="18">
        <v>10</v>
      </c>
      <c r="L5276" s="18">
        <v>0.5</v>
      </c>
      <c r="M5276" s="18" t="str">
        <f>IF(tbl_data[[#This Row],[PACK COUNT]]&gt;1,"Multipack","Single")</f>
        <v>Single</v>
      </c>
    </row>
    <row r="5277" spans="1:13">
      <c r="A5277" s="22" t="s">
        <v>115</v>
      </c>
      <c r="B5277" s="22" t="s">
        <v>133</v>
      </c>
      <c r="C5277" s="22" t="s">
        <v>134</v>
      </c>
      <c r="D5277" s="22" t="s">
        <v>87</v>
      </c>
      <c r="E5277" s="22" t="s">
        <v>1051</v>
      </c>
      <c r="F5277" s="22" t="s">
        <v>203</v>
      </c>
      <c r="G5277" s="22">
        <v>1</v>
      </c>
      <c r="H5277" s="20">
        <v>40.574746776508682</v>
      </c>
      <c r="I5277" s="20">
        <v>45.482800847951559</v>
      </c>
      <c r="J5277" s="19" t="s">
        <v>1962</v>
      </c>
      <c r="K5277" s="18">
        <v>10</v>
      </c>
      <c r="L5277" s="18">
        <v>1.5</v>
      </c>
      <c r="M5277" s="18" t="str">
        <f>IF(tbl_data[[#This Row],[PACK COUNT]]&gt;1,"Multipack","Single")</f>
        <v>Single</v>
      </c>
    </row>
    <row r="5278" spans="1:13">
      <c r="A5278" s="22" t="s">
        <v>115</v>
      </c>
      <c r="B5278" s="22" t="s">
        <v>133</v>
      </c>
      <c r="C5278" s="22" t="s">
        <v>135</v>
      </c>
      <c r="D5278" s="22" t="s">
        <v>87</v>
      </c>
      <c r="E5278" s="22" t="s">
        <v>1334</v>
      </c>
      <c r="F5278" s="22" t="s">
        <v>203</v>
      </c>
      <c r="G5278" s="22">
        <v>1</v>
      </c>
      <c r="H5278" s="20">
        <v>15.043639924231821</v>
      </c>
      <c r="I5278" s="20">
        <v>17.219278254997842</v>
      </c>
      <c r="J5278" s="19" t="s">
        <v>1962</v>
      </c>
      <c r="K5278" s="18">
        <v>10</v>
      </c>
      <c r="L5278" s="18">
        <v>1.5</v>
      </c>
      <c r="M5278" s="18" t="str">
        <f>IF(tbl_data[[#This Row],[PACK COUNT]]&gt;1,"Multipack","Single")</f>
        <v>Single</v>
      </c>
    </row>
    <row r="5279" spans="1:13">
      <c r="A5279" s="22" t="s">
        <v>115</v>
      </c>
      <c r="B5279" s="22" t="s">
        <v>133</v>
      </c>
      <c r="C5279" s="22" t="s">
        <v>139</v>
      </c>
      <c r="D5279" s="22" t="s">
        <v>87</v>
      </c>
      <c r="E5279" s="22" t="s">
        <v>1050</v>
      </c>
      <c r="F5279" s="22" t="s">
        <v>203</v>
      </c>
      <c r="G5279" s="22">
        <v>1</v>
      </c>
      <c r="H5279" s="20">
        <v>27.260949653851597</v>
      </c>
      <c r="I5279" s="20">
        <v>30.155341003932303</v>
      </c>
      <c r="J5279" s="19" t="s">
        <v>1962</v>
      </c>
      <c r="K5279" s="18">
        <v>10</v>
      </c>
      <c r="L5279" s="18">
        <v>1.5</v>
      </c>
      <c r="M5279" s="18" t="str">
        <f>IF(tbl_data[[#This Row],[PACK COUNT]]&gt;1,"Multipack","Single")</f>
        <v>Single</v>
      </c>
    </row>
    <row r="5280" spans="1:13">
      <c r="A5280" s="22" t="s">
        <v>115</v>
      </c>
      <c r="B5280" s="22" t="s">
        <v>148</v>
      </c>
      <c r="C5280" s="22" t="s">
        <v>149</v>
      </c>
      <c r="D5280" s="22" t="s">
        <v>110</v>
      </c>
      <c r="E5280" s="22" t="s">
        <v>1046</v>
      </c>
      <c r="F5280" s="22" t="s">
        <v>203</v>
      </c>
      <c r="G5280" s="22">
        <v>1</v>
      </c>
      <c r="H5280" s="20">
        <v>115.55959006708626</v>
      </c>
      <c r="I5280" s="20">
        <v>112.99601532142144</v>
      </c>
      <c r="J5280" s="19" t="s">
        <v>1962</v>
      </c>
      <c r="K5280" s="18">
        <v>10</v>
      </c>
      <c r="L5280" s="18">
        <v>2</v>
      </c>
      <c r="M5280" s="18" t="str">
        <f>IF(tbl_data[[#This Row],[PACK COUNT]]&gt;1,"Multipack","Single")</f>
        <v>Single</v>
      </c>
    </row>
    <row r="5281" spans="1:13">
      <c r="A5281" s="22" t="s">
        <v>115</v>
      </c>
      <c r="B5281" s="22" t="s">
        <v>116</v>
      </c>
      <c r="C5281" s="22" t="s">
        <v>117</v>
      </c>
      <c r="D5281" s="22" t="s">
        <v>24</v>
      </c>
      <c r="E5281" s="22" t="s">
        <v>1387</v>
      </c>
      <c r="F5281" s="22" t="s">
        <v>196</v>
      </c>
      <c r="G5281" s="22">
        <v>1</v>
      </c>
      <c r="H5281" s="20">
        <v>8.1641716932881767</v>
      </c>
      <c r="I5281" s="20">
        <v>11.893576668838136</v>
      </c>
      <c r="J5281" s="19" t="s">
        <v>1962</v>
      </c>
      <c r="K5281" s="18">
        <v>10</v>
      </c>
      <c r="L5281" s="18">
        <v>0.5</v>
      </c>
      <c r="M5281" s="18" t="str">
        <f>IF(tbl_data[[#This Row],[PACK COUNT]]&gt;1,"Multipack","Single")</f>
        <v>Single</v>
      </c>
    </row>
    <row r="5282" spans="1:13">
      <c r="A5282" s="22" t="s">
        <v>115</v>
      </c>
      <c r="B5282" s="22" t="s">
        <v>116</v>
      </c>
      <c r="C5282" s="22" t="s">
        <v>130</v>
      </c>
      <c r="D5282" s="22" t="s">
        <v>87</v>
      </c>
      <c r="E5282" s="22" t="s">
        <v>1045</v>
      </c>
      <c r="F5282" s="22" t="s">
        <v>191</v>
      </c>
      <c r="G5282" s="22">
        <v>1</v>
      </c>
      <c r="H5282" s="20">
        <v>86.924247111469796</v>
      </c>
      <c r="I5282" s="20">
        <v>111.64999140683776</v>
      </c>
      <c r="J5282" s="19" t="s">
        <v>1962</v>
      </c>
      <c r="K5282" s="18">
        <v>10</v>
      </c>
      <c r="L5282" s="18">
        <v>0.5</v>
      </c>
      <c r="M5282" s="18" t="str">
        <f>IF(tbl_data[[#This Row],[PACK COUNT]]&gt;1,"Multipack","Single")</f>
        <v>Single</v>
      </c>
    </row>
    <row r="5283" spans="1:13">
      <c r="A5283" s="22" t="s">
        <v>115</v>
      </c>
      <c r="B5283" s="22" t="s">
        <v>116</v>
      </c>
      <c r="C5283" s="22" t="s">
        <v>130</v>
      </c>
      <c r="D5283" s="22" t="s">
        <v>87</v>
      </c>
      <c r="E5283" s="22" t="s">
        <v>1234</v>
      </c>
      <c r="F5283" s="22" t="s">
        <v>191</v>
      </c>
      <c r="G5283" s="22">
        <v>12</v>
      </c>
      <c r="H5283" s="20">
        <v>8.2776111711830178E-2</v>
      </c>
      <c r="I5283" s="20">
        <v>9.7428140027933055E-2</v>
      </c>
      <c r="J5283" s="19" t="s">
        <v>1962</v>
      </c>
      <c r="K5283" s="18">
        <v>10</v>
      </c>
      <c r="L5283" s="18">
        <v>0.5</v>
      </c>
      <c r="M5283" s="18" t="str">
        <f>IF(tbl_data[[#This Row],[PACK COUNT]]&gt;1,"Multipack","Single")</f>
        <v>Multipack</v>
      </c>
    </row>
    <row r="5284" spans="1:13">
      <c r="A5284" s="22" t="s">
        <v>115</v>
      </c>
      <c r="B5284" s="22" t="s">
        <v>116</v>
      </c>
      <c r="C5284" s="22" t="s">
        <v>130</v>
      </c>
      <c r="D5284" s="22" t="s">
        <v>87</v>
      </c>
      <c r="E5284" s="22" t="s">
        <v>1044</v>
      </c>
      <c r="F5284" s="22" t="s">
        <v>191</v>
      </c>
      <c r="G5284" s="22">
        <v>4</v>
      </c>
      <c r="H5284" s="20">
        <v>35.931327093432074</v>
      </c>
      <c r="I5284" s="20">
        <v>34.804314472597838</v>
      </c>
      <c r="J5284" s="19" t="s">
        <v>1962</v>
      </c>
      <c r="K5284" s="18">
        <v>10</v>
      </c>
      <c r="L5284" s="18">
        <v>0.5</v>
      </c>
      <c r="M5284" s="18" t="str">
        <f>IF(tbl_data[[#This Row],[PACK COUNT]]&gt;1,"Multipack","Single")</f>
        <v>Multipack</v>
      </c>
    </row>
    <row r="5285" spans="1:13">
      <c r="A5285" s="22" t="s">
        <v>115</v>
      </c>
      <c r="B5285" s="22" t="s">
        <v>116</v>
      </c>
      <c r="C5285" s="22" t="s">
        <v>130</v>
      </c>
      <c r="D5285" s="22" t="s">
        <v>87</v>
      </c>
      <c r="E5285" s="22" t="s">
        <v>1043</v>
      </c>
      <c r="F5285" s="22" t="s">
        <v>196</v>
      </c>
      <c r="G5285" s="22">
        <v>1</v>
      </c>
      <c r="H5285" s="20">
        <v>142.42487476827998</v>
      </c>
      <c r="I5285" s="20">
        <v>164.83278459204769</v>
      </c>
      <c r="J5285" s="19" t="s">
        <v>1962</v>
      </c>
      <c r="K5285" s="18">
        <v>10</v>
      </c>
      <c r="L5285" s="18">
        <v>0.5</v>
      </c>
      <c r="M5285" s="18" t="str">
        <f>IF(tbl_data[[#This Row],[PACK COUNT]]&gt;1,"Multipack","Single")</f>
        <v>Single</v>
      </c>
    </row>
    <row r="5286" spans="1:13">
      <c r="A5286" s="22" t="s">
        <v>115</v>
      </c>
      <c r="B5286" s="22" t="s">
        <v>116</v>
      </c>
      <c r="C5286" s="22" t="s">
        <v>130</v>
      </c>
      <c r="D5286" s="22" t="s">
        <v>87</v>
      </c>
      <c r="E5286" s="22" t="s">
        <v>1385</v>
      </c>
      <c r="F5286" s="22" t="s">
        <v>196</v>
      </c>
      <c r="G5286" s="22">
        <v>6</v>
      </c>
      <c r="H5286" s="20">
        <v>1.8008991552713063</v>
      </c>
      <c r="I5286" s="20">
        <v>1.8590518037975199</v>
      </c>
      <c r="J5286" s="19" t="s">
        <v>1962</v>
      </c>
      <c r="K5286" s="18">
        <v>10</v>
      </c>
      <c r="L5286" s="18">
        <v>0.5</v>
      </c>
      <c r="M5286" s="18" t="str">
        <f>IF(tbl_data[[#This Row],[PACK COUNT]]&gt;1,"Multipack","Single")</f>
        <v>Multipack</v>
      </c>
    </row>
    <row r="5287" spans="1:13">
      <c r="A5287" s="22" t="s">
        <v>115</v>
      </c>
      <c r="B5287" s="22" t="s">
        <v>116</v>
      </c>
      <c r="C5287" s="22" t="s">
        <v>130</v>
      </c>
      <c r="D5287" s="22" t="s">
        <v>87</v>
      </c>
      <c r="E5287" s="22" t="s">
        <v>1042</v>
      </c>
      <c r="F5287" s="22" t="s">
        <v>203</v>
      </c>
      <c r="G5287" s="22">
        <v>1</v>
      </c>
      <c r="H5287" s="20">
        <v>121.80929600427268</v>
      </c>
      <c r="I5287" s="20">
        <v>101.18920628097725</v>
      </c>
      <c r="J5287" s="19" t="s">
        <v>1962</v>
      </c>
      <c r="K5287" s="18">
        <v>10</v>
      </c>
      <c r="L5287" s="18">
        <v>2</v>
      </c>
      <c r="M5287" s="18" t="str">
        <f>IF(tbl_data[[#This Row],[PACK COUNT]]&gt;1,"Multipack","Single")</f>
        <v>Single</v>
      </c>
    </row>
    <row r="5288" spans="1:13">
      <c r="A5288" s="22" t="s">
        <v>115</v>
      </c>
      <c r="B5288" s="22" t="s">
        <v>116</v>
      </c>
      <c r="C5288" s="22" t="s">
        <v>111</v>
      </c>
      <c r="D5288" s="22" t="s">
        <v>24</v>
      </c>
      <c r="E5288" s="22" t="s">
        <v>1041</v>
      </c>
      <c r="F5288" s="22" t="s">
        <v>191</v>
      </c>
      <c r="G5288" s="22">
        <v>1</v>
      </c>
      <c r="H5288" s="20">
        <v>62.573031930218477</v>
      </c>
      <c r="I5288" s="20">
        <v>96.28000013893535</v>
      </c>
      <c r="J5288" s="19" t="s">
        <v>1962</v>
      </c>
      <c r="K5288" s="18">
        <v>10</v>
      </c>
      <c r="L5288" s="18">
        <v>0.56799999999999995</v>
      </c>
      <c r="M5288" s="18" t="str">
        <f>IF(tbl_data[[#This Row],[PACK COUNT]]&gt;1,"Multipack","Single")</f>
        <v>Single</v>
      </c>
    </row>
    <row r="5289" spans="1:13">
      <c r="A5289" s="22" t="s">
        <v>115</v>
      </c>
      <c r="B5289" s="22" t="s">
        <v>116</v>
      </c>
      <c r="C5289" s="22" t="s">
        <v>111</v>
      </c>
      <c r="D5289" s="22" t="s">
        <v>24</v>
      </c>
      <c r="E5289" s="22" t="s">
        <v>1210</v>
      </c>
      <c r="F5289" s="22" t="s">
        <v>196</v>
      </c>
      <c r="G5289" s="22">
        <v>1</v>
      </c>
      <c r="H5289" s="20">
        <v>34.919811518306538</v>
      </c>
      <c r="I5289" s="20">
        <v>58.809095027765224</v>
      </c>
      <c r="J5289" s="19" t="s">
        <v>1962</v>
      </c>
      <c r="K5289" s="18">
        <v>10</v>
      </c>
      <c r="L5289" s="18">
        <v>0.5</v>
      </c>
      <c r="M5289" s="18" t="str">
        <f>IF(tbl_data[[#This Row],[PACK COUNT]]&gt;1,"Multipack","Single")</f>
        <v>Single</v>
      </c>
    </row>
    <row r="5290" spans="1:13">
      <c r="A5290" s="22" t="s">
        <v>115</v>
      </c>
      <c r="B5290" s="22" t="s">
        <v>116</v>
      </c>
      <c r="C5290" s="22" t="s">
        <v>111</v>
      </c>
      <c r="D5290" s="22" t="s">
        <v>24</v>
      </c>
      <c r="E5290" s="22" t="s">
        <v>1209</v>
      </c>
      <c r="F5290" s="22" t="s">
        <v>196</v>
      </c>
      <c r="G5290" s="22">
        <v>4</v>
      </c>
      <c r="H5290" s="20">
        <v>0.51587792506818886</v>
      </c>
      <c r="I5290" s="20">
        <v>1.0107387512029189</v>
      </c>
      <c r="J5290" s="19" t="s">
        <v>1962</v>
      </c>
      <c r="K5290" s="18">
        <v>10</v>
      </c>
      <c r="L5290" s="18">
        <v>0.5</v>
      </c>
      <c r="M5290" s="18" t="str">
        <f>IF(tbl_data[[#This Row],[PACK COUNT]]&gt;1,"Multipack","Single")</f>
        <v>Multipack</v>
      </c>
    </row>
    <row r="5291" spans="1:13">
      <c r="A5291" s="22" t="s">
        <v>115</v>
      </c>
      <c r="B5291" s="22" t="s">
        <v>116</v>
      </c>
      <c r="C5291" s="22" t="s">
        <v>131</v>
      </c>
      <c r="D5291" s="22" t="s">
        <v>87</v>
      </c>
      <c r="E5291" s="22" t="s">
        <v>1040</v>
      </c>
      <c r="F5291" s="22" t="s">
        <v>191</v>
      </c>
      <c r="G5291" s="22">
        <v>1</v>
      </c>
      <c r="H5291" s="20">
        <v>45.115830336768845</v>
      </c>
      <c r="I5291" s="20">
        <v>55.181553145461258</v>
      </c>
      <c r="J5291" s="19" t="s">
        <v>1962</v>
      </c>
      <c r="K5291" s="18">
        <v>10</v>
      </c>
      <c r="L5291" s="18">
        <v>0.5</v>
      </c>
      <c r="M5291" s="18" t="str">
        <f>IF(tbl_data[[#This Row],[PACK COUNT]]&gt;1,"Multipack","Single")</f>
        <v>Single</v>
      </c>
    </row>
    <row r="5292" spans="1:13">
      <c r="A5292" s="22" t="s">
        <v>115</v>
      </c>
      <c r="B5292" s="22" t="s">
        <v>116</v>
      </c>
      <c r="C5292" s="22" t="s">
        <v>22</v>
      </c>
      <c r="D5292" s="22" t="s">
        <v>24</v>
      </c>
      <c r="E5292" s="22" t="s">
        <v>1293</v>
      </c>
      <c r="F5292" s="22" t="s">
        <v>191</v>
      </c>
      <c r="G5292" s="22">
        <v>1</v>
      </c>
      <c r="H5292" s="20">
        <v>0.18822955522502674</v>
      </c>
      <c r="I5292" s="20">
        <v>0.31422936400450752</v>
      </c>
      <c r="J5292" s="19" t="s">
        <v>1962</v>
      </c>
      <c r="K5292" s="18">
        <v>10</v>
      </c>
      <c r="L5292" s="18">
        <v>0.5</v>
      </c>
      <c r="M5292" s="18" t="str">
        <f>IF(tbl_data[[#This Row],[PACK COUNT]]&gt;1,"Multipack","Single")</f>
        <v>Single</v>
      </c>
    </row>
    <row r="5293" spans="1:13">
      <c r="A5293" s="22" t="s">
        <v>115</v>
      </c>
      <c r="B5293" s="22" t="s">
        <v>116</v>
      </c>
      <c r="C5293" s="22" t="s">
        <v>22</v>
      </c>
      <c r="D5293" s="22" t="s">
        <v>24</v>
      </c>
      <c r="E5293" s="22" t="s">
        <v>1333</v>
      </c>
      <c r="F5293" s="22" t="s">
        <v>196</v>
      </c>
      <c r="G5293" s="22">
        <v>1</v>
      </c>
      <c r="H5293" s="20">
        <v>0.21924731593362745</v>
      </c>
      <c r="I5293" s="20">
        <v>0.35660564836892444</v>
      </c>
      <c r="J5293" s="19" t="s">
        <v>1962</v>
      </c>
      <c r="K5293" s="18">
        <v>10</v>
      </c>
      <c r="L5293" s="18">
        <v>0.56799999999999995</v>
      </c>
      <c r="M5293" s="18" t="str">
        <f>IF(tbl_data[[#This Row],[PACK COUNT]]&gt;1,"Multipack","Single")</f>
        <v>Single</v>
      </c>
    </row>
    <row r="5294" spans="1:13">
      <c r="A5294" s="22" t="s">
        <v>115</v>
      </c>
      <c r="B5294" s="22" t="s">
        <v>116</v>
      </c>
      <c r="C5294" s="22" t="s">
        <v>24</v>
      </c>
      <c r="D5294" s="22" t="s">
        <v>71</v>
      </c>
      <c r="E5294" s="22" t="s">
        <v>1038</v>
      </c>
      <c r="F5294" s="22" t="s">
        <v>191</v>
      </c>
      <c r="G5294" s="22">
        <v>1</v>
      </c>
      <c r="H5294" s="20">
        <v>135.7007063502416</v>
      </c>
      <c r="I5294" s="20">
        <v>197.39943468305464</v>
      </c>
      <c r="J5294" s="19" t="s">
        <v>1962</v>
      </c>
      <c r="K5294" s="18">
        <v>10</v>
      </c>
      <c r="L5294" s="18">
        <v>0.56799999999999995</v>
      </c>
      <c r="M5294" s="18" t="str">
        <f>IF(tbl_data[[#This Row],[PACK COUNT]]&gt;1,"Multipack","Single")</f>
        <v>Single</v>
      </c>
    </row>
    <row r="5295" spans="1:13">
      <c r="A5295" s="22" t="s">
        <v>115</v>
      </c>
      <c r="B5295" s="22" t="s">
        <v>116</v>
      </c>
      <c r="C5295" s="22" t="s">
        <v>24</v>
      </c>
      <c r="D5295" s="22" t="s">
        <v>71</v>
      </c>
      <c r="E5295" s="22" t="s">
        <v>1036</v>
      </c>
      <c r="F5295" s="22" t="s">
        <v>191</v>
      </c>
      <c r="G5295" s="22">
        <v>1</v>
      </c>
      <c r="H5295" s="20">
        <v>102.72759723117851</v>
      </c>
      <c r="I5295" s="20">
        <v>142.68355479863033</v>
      </c>
      <c r="J5295" s="19" t="s">
        <v>1962</v>
      </c>
      <c r="K5295" s="18">
        <v>10</v>
      </c>
      <c r="L5295" s="18">
        <v>0.5</v>
      </c>
      <c r="M5295" s="18" t="str">
        <f>IF(tbl_data[[#This Row],[PACK COUNT]]&gt;1,"Multipack","Single")</f>
        <v>Single</v>
      </c>
    </row>
    <row r="5296" spans="1:13">
      <c r="A5296" s="22" t="s">
        <v>115</v>
      </c>
      <c r="B5296" s="22" t="s">
        <v>116</v>
      </c>
      <c r="C5296" s="22" t="s">
        <v>24</v>
      </c>
      <c r="D5296" s="22" t="s">
        <v>71</v>
      </c>
      <c r="E5296" s="22" t="s">
        <v>1035</v>
      </c>
      <c r="F5296" s="22" t="s">
        <v>191</v>
      </c>
      <c r="G5296" s="22">
        <v>4</v>
      </c>
      <c r="H5296" s="20">
        <v>24.183607318324967</v>
      </c>
      <c r="I5296" s="20">
        <v>32.498455145253047</v>
      </c>
      <c r="J5296" s="19" t="s">
        <v>1962</v>
      </c>
      <c r="K5296" s="18">
        <v>10</v>
      </c>
      <c r="L5296" s="18">
        <v>0.5</v>
      </c>
      <c r="M5296" s="18" t="str">
        <f>IF(tbl_data[[#This Row],[PACK COUNT]]&gt;1,"Multipack","Single")</f>
        <v>Multipack</v>
      </c>
    </row>
    <row r="5297" spans="1:13">
      <c r="A5297" s="22" t="s">
        <v>115</v>
      </c>
      <c r="B5297" s="22" t="s">
        <v>116</v>
      </c>
      <c r="C5297" s="22" t="s">
        <v>24</v>
      </c>
      <c r="D5297" s="22" t="s">
        <v>71</v>
      </c>
      <c r="E5297" s="22" t="s">
        <v>1034</v>
      </c>
      <c r="F5297" s="22" t="s">
        <v>191</v>
      </c>
      <c r="G5297" s="22">
        <v>12</v>
      </c>
      <c r="H5297" s="20">
        <v>0.99331380657485158</v>
      </c>
      <c r="I5297" s="20">
        <v>0.78470476278299872</v>
      </c>
      <c r="J5297" s="19" t="s">
        <v>1962</v>
      </c>
      <c r="K5297" s="18">
        <v>10</v>
      </c>
      <c r="L5297" s="18">
        <v>0.5</v>
      </c>
      <c r="M5297" s="18" t="str">
        <f>IF(tbl_data[[#This Row],[PACK COUNT]]&gt;1,"Multipack","Single")</f>
        <v>Multipack</v>
      </c>
    </row>
    <row r="5298" spans="1:13">
      <c r="A5298" s="22" t="s">
        <v>115</v>
      </c>
      <c r="B5298" s="22" t="s">
        <v>116</v>
      </c>
      <c r="C5298" s="22" t="s">
        <v>24</v>
      </c>
      <c r="D5298" s="22" t="s">
        <v>71</v>
      </c>
      <c r="E5298" s="22" t="s">
        <v>1033</v>
      </c>
      <c r="F5298" s="22" t="s">
        <v>191</v>
      </c>
      <c r="G5298" s="22">
        <v>6</v>
      </c>
      <c r="H5298" s="20">
        <v>0.4748408330209376</v>
      </c>
      <c r="I5298" s="20">
        <v>0.63477686360605889</v>
      </c>
      <c r="J5298" s="19" t="s">
        <v>1962</v>
      </c>
      <c r="K5298" s="18">
        <v>10</v>
      </c>
      <c r="L5298" s="18">
        <v>0.5</v>
      </c>
      <c r="M5298" s="18" t="str">
        <f>IF(tbl_data[[#This Row],[PACK COUNT]]&gt;1,"Multipack","Single")</f>
        <v>Multipack</v>
      </c>
    </row>
    <row r="5299" spans="1:13">
      <c r="A5299" s="22" t="s">
        <v>115</v>
      </c>
      <c r="B5299" s="22" t="s">
        <v>116</v>
      </c>
      <c r="C5299" s="22" t="s">
        <v>24</v>
      </c>
      <c r="D5299" s="22" t="s">
        <v>71</v>
      </c>
      <c r="E5299" s="22" t="s">
        <v>1032</v>
      </c>
      <c r="F5299" s="22" t="s">
        <v>196</v>
      </c>
      <c r="G5299" s="22">
        <v>1</v>
      </c>
      <c r="H5299" s="20">
        <v>68.171329715229746</v>
      </c>
      <c r="I5299" s="20">
        <v>95.844899715832568</v>
      </c>
      <c r="J5299" s="19" t="s">
        <v>1962</v>
      </c>
      <c r="K5299" s="18">
        <v>10</v>
      </c>
      <c r="L5299" s="18">
        <v>0.56799999999999995</v>
      </c>
      <c r="M5299" s="18" t="str">
        <f>IF(tbl_data[[#This Row],[PACK COUNT]]&gt;1,"Multipack","Single")</f>
        <v>Single</v>
      </c>
    </row>
    <row r="5300" spans="1:13">
      <c r="A5300" s="22" t="s">
        <v>115</v>
      </c>
      <c r="B5300" s="22" t="s">
        <v>116</v>
      </c>
      <c r="C5300" s="22" t="s">
        <v>24</v>
      </c>
      <c r="D5300" s="22" t="s">
        <v>71</v>
      </c>
      <c r="E5300" s="22" t="s">
        <v>1031</v>
      </c>
      <c r="F5300" s="22" t="s">
        <v>196</v>
      </c>
      <c r="G5300" s="22">
        <v>1</v>
      </c>
      <c r="H5300" s="20">
        <v>90.071295268913829</v>
      </c>
      <c r="I5300" s="20">
        <v>123.97645969326788</v>
      </c>
      <c r="J5300" s="19" t="s">
        <v>1962</v>
      </c>
      <c r="K5300" s="18">
        <v>10</v>
      </c>
      <c r="L5300" s="18">
        <v>0.5</v>
      </c>
      <c r="M5300" s="18" t="str">
        <f>IF(tbl_data[[#This Row],[PACK COUNT]]&gt;1,"Multipack","Single")</f>
        <v>Single</v>
      </c>
    </row>
    <row r="5301" spans="1:13">
      <c r="A5301" s="22" t="s">
        <v>115</v>
      </c>
      <c r="B5301" s="22" t="s">
        <v>116</v>
      </c>
      <c r="C5301" s="22" t="s">
        <v>24</v>
      </c>
      <c r="D5301" s="22" t="s">
        <v>71</v>
      </c>
      <c r="E5301" s="22" t="s">
        <v>1030</v>
      </c>
      <c r="F5301" s="22" t="s">
        <v>196</v>
      </c>
      <c r="G5301" s="22">
        <v>4</v>
      </c>
      <c r="H5301" s="20">
        <v>41.612628543447919</v>
      </c>
      <c r="I5301" s="20">
        <v>54.563444161808022</v>
      </c>
      <c r="J5301" s="19" t="s">
        <v>1962</v>
      </c>
      <c r="K5301" s="18">
        <v>10</v>
      </c>
      <c r="L5301" s="18">
        <v>0.5</v>
      </c>
      <c r="M5301" s="18" t="str">
        <f>IF(tbl_data[[#This Row],[PACK COUNT]]&gt;1,"Multipack","Single")</f>
        <v>Multipack</v>
      </c>
    </row>
    <row r="5302" spans="1:13">
      <c r="A5302" s="22" t="s">
        <v>115</v>
      </c>
      <c r="B5302" s="22" t="s">
        <v>116</v>
      </c>
      <c r="C5302" s="22" t="s">
        <v>24</v>
      </c>
      <c r="D5302" s="22" t="s">
        <v>71</v>
      </c>
      <c r="E5302" s="22" t="s">
        <v>1292</v>
      </c>
      <c r="F5302" s="22" t="s">
        <v>196</v>
      </c>
      <c r="G5302" s="22">
        <v>8</v>
      </c>
      <c r="H5302" s="20">
        <v>0.14115753720251467</v>
      </c>
      <c r="I5302" s="20">
        <v>0.18996741536294667</v>
      </c>
      <c r="J5302" s="19" t="s">
        <v>1962</v>
      </c>
      <c r="K5302" s="18">
        <v>10</v>
      </c>
      <c r="L5302" s="18">
        <v>0.5</v>
      </c>
      <c r="M5302" s="18" t="str">
        <f>IF(tbl_data[[#This Row],[PACK COUNT]]&gt;1,"Multipack","Single")</f>
        <v>Multipack</v>
      </c>
    </row>
    <row r="5303" spans="1:13">
      <c r="A5303" s="22" t="s">
        <v>115</v>
      </c>
      <c r="B5303" s="22" t="s">
        <v>116</v>
      </c>
      <c r="C5303" s="22" t="s">
        <v>124</v>
      </c>
      <c r="D5303" s="22" t="s">
        <v>71</v>
      </c>
      <c r="E5303" s="22" t="s">
        <v>1028</v>
      </c>
      <c r="F5303" s="22" t="s">
        <v>191</v>
      </c>
      <c r="G5303" s="22">
        <v>1</v>
      </c>
      <c r="H5303" s="20">
        <v>35.535859825699426</v>
      </c>
      <c r="I5303" s="20">
        <v>50.31962624033627</v>
      </c>
      <c r="J5303" s="19" t="s">
        <v>1962</v>
      </c>
      <c r="K5303" s="18">
        <v>10</v>
      </c>
      <c r="L5303" s="18">
        <v>0.56799999999999995</v>
      </c>
      <c r="M5303" s="18" t="str">
        <f>IF(tbl_data[[#This Row],[PACK COUNT]]&gt;1,"Multipack","Single")</f>
        <v>Single</v>
      </c>
    </row>
    <row r="5304" spans="1:13">
      <c r="A5304" s="22" t="s">
        <v>115</v>
      </c>
      <c r="B5304" s="22" t="s">
        <v>116</v>
      </c>
      <c r="C5304" s="22" t="s">
        <v>124</v>
      </c>
      <c r="D5304" s="22" t="s">
        <v>71</v>
      </c>
      <c r="E5304" s="22" t="s">
        <v>1568</v>
      </c>
      <c r="F5304" s="22" t="s">
        <v>191</v>
      </c>
      <c r="G5304" s="22">
        <v>4</v>
      </c>
      <c r="H5304" s="20">
        <v>2.4103673055210408</v>
      </c>
      <c r="I5304" s="20">
        <v>3.5987702892934643</v>
      </c>
      <c r="J5304" s="19" t="s">
        <v>1962</v>
      </c>
      <c r="K5304" s="18">
        <v>10</v>
      </c>
      <c r="L5304" s="18">
        <v>0.56799999999999995</v>
      </c>
      <c r="M5304" s="18" t="str">
        <f>IF(tbl_data[[#This Row],[PACK COUNT]]&gt;1,"Multipack","Single")</f>
        <v>Multipack</v>
      </c>
    </row>
    <row r="5305" spans="1:13">
      <c r="A5305" s="22" t="s">
        <v>115</v>
      </c>
      <c r="B5305" s="22" t="s">
        <v>116</v>
      </c>
      <c r="C5305" s="22" t="s">
        <v>119</v>
      </c>
      <c r="D5305" s="22" t="s">
        <v>24</v>
      </c>
      <c r="E5305" s="22" t="s">
        <v>1384</v>
      </c>
      <c r="F5305" s="22" t="s">
        <v>196</v>
      </c>
      <c r="G5305" s="22">
        <v>1</v>
      </c>
      <c r="H5305" s="20">
        <v>1.7087203358369153E-2</v>
      </c>
      <c r="I5305" s="20">
        <v>3.5856262363869816E-2</v>
      </c>
      <c r="J5305" s="19" t="s">
        <v>1962</v>
      </c>
      <c r="K5305" s="18">
        <v>10</v>
      </c>
      <c r="L5305" s="18">
        <v>0.5</v>
      </c>
      <c r="M5305" s="18" t="str">
        <f>IF(tbl_data[[#This Row],[PACK COUNT]]&gt;1,"Multipack","Single")</f>
        <v>Single</v>
      </c>
    </row>
    <row r="5306" spans="1:13">
      <c r="A5306" s="22" t="s">
        <v>115</v>
      </c>
      <c r="B5306" s="22" t="s">
        <v>145</v>
      </c>
      <c r="C5306" s="22" t="s">
        <v>146</v>
      </c>
      <c r="D5306" s="22" t="s">
        <v>87</v>
      </c>
      <c r="E5306" s="22" t="s">
        <v>1555</v>
      </c>
      <c r="F5306" s="22" t="s">
        <v>203</v>
      </c>
      <c r="G5306" s="22">
        <v>1</v>
      </c>
      <c r="H5306" s="20">
        <v>15.256703545066376</v>
      </c>
      <c r="I5306" s="20">
        <v>12.553714785756618</v>
      </c>
      <c r="J5306" s="19" t="s">
        <v>1962</v>
      </c>
      <c r="K5306" s="18">
        <v>10</v>
      </c>
      <c r="L5306" s="18">
        <v>2</v>
      </c>
      <c r="M5306" s="18" t="str">
        <f>IF(tbl_data[[#This Row],[PACK COUNT]]&gt;1,"Multipack","Single")</f>
        <v>Single</v>
      </c>
    </row>
    <row r="5307" spans="1:13">
      <c r="A5307" s="22" t="s">
        <v>115</v>
      </c>
      <c r="B5307" s="22" t="s">
        <v>145</v>
      </c>
      <c r="C5307" s="22" t="s">
        <v>152</v>
      </c>
      <c r="D5307" s="22" t="s">
        <v>110</v>
      </c>
      <c r="E5307" s="22" t="s">
        <v>1526</v>
      </c>
      <c r="F5307" s="22" t="s">
        <v>203</v>
      </c>
      <c r="G5307" s="22">
        <v>1</v>
      </c>
      <c r="H5307" s="20">
        <v>33.78757401792528</v>
      </c>
      <c r="I5307" s="20">
        <v>28.541949068520005</v>
      </c>
      <c r="J5307" s="19" t="s">
        <v>1962</v>
      </c>
      <c r="K5307" s="18">
        <v>10</v>
      </c>
      <c r="L5307" s="18">
        <v>2</v>
      </c>
      <c r="M5307" s="18" t="str">
        <f>IF(tbl_data[[#This Row],[PACK COUNT]]&gt;1,"Multipack","Single")</f>
        <v>Single</v>
      </c>
    </row>
    <row r="5308" spans="1:13">
      <c r="A5308" s="22" t="s">
        <v>115</v>
      </c>
      <c r="B5308" s="22" t="s">
        <v>132</v>
      </c>
      <c r="C5308" s="22" t="s">
        <v>132</v>
      </c>
      <c r="D5308" s="22" t="s">
        <v>87</v>
      </c>
      <c r="E5308" s="22" t="s">
        <v>1373</v>
      </c>
      <c r="F5308" s="22" t="s">
        <v>196</v>
      </c>
      <c r="G5308" s="22">
        <v>1</v>
      </c>
      <c r="H5308" s="20">
        <v>49.219297932034692</v>
      </c>
      <c r="I5308" s="20">
        <v>56.444343166150681</v>
      </c>
      <c r="J5308" s="19" t="s">
        <v>1962</v>
      </c>
      <c r="K5308" s="18">
        <v>10</v>
      </c>
      <c r="L5308" s="18">
        <v>0.5</v>
      </c>
      <c r="M5308" s="18" t="str">
        <f>IF(tbl_data[[#This Row],[PACK COUNT]]&gt;1,"Multipack","Single")</f>
        <v>Single</v>
      </c>
    </row>
    <row r="5309" spans="1:13">
      <c r="A5309" s="22" t="s">
        <v>115</v>
      </c>
      <c r="B5309" s="22" t="s">
        <v>132</v>
      </c>
      <c r="C5309" s="22" t="s">
        <v>132</v>
      </c>
      <c r="D5309" s="22" t="s">
        <v>87</v>
      </c>
      <c r="E5309" s="22" t="s">
        <v>1018</v>
      </c>
      <c r="F5309" s="22" t="s">
        <v>203</v>
      </c>
      <c r="G5309" s="22">
        <v>1</v>
      </c>
      <c r="H5309" s="20">
        <v>175.42772615677271</v>
      </c>
      <c r="I5309" s="20">
        <v>146.71503459734802</v>
      </c>
      <c r="J5309" s="19" t="s">
        <v>1962</v>
      </c>
      <c r="K5309" s="18">
        <v>10</v>
      </c>
      <c r="L5309" s="18">
        <v>2</v>
      </c>
      <c r="M5309" s="18" t="str">
        <f>IF(tbl_data[[#This Row],[PACK COUNT]]&gt;1,"Multipack","Single")</f>
        <v>Single</v>
      </c>
    </row>
    <row r="5310" spans="1:13">
      <c r="A5310" s="22" t="s">
        <v>115</v>
      </c>
      <c r="B5310" s="22" t="s">
        <v>132</v>
      </c>
      <c r="C5310" s="22" t="s">
        <v>147</v>
      </c>
      <c r="D5310" s="22" t="s">
        <v>110</v>
      </c>
      <c r="E5310" s="22" t="s">
        <v>1017</v>
      </c>
      <c r="F5310" s="22" t="s">
        <v>203</v>
      </c>
      <c r="G5310" s="22">
        <v>1</v>
      </c>
      <c r="H5310" s="20">
        <v>254.19888708694509</v>
      </c>
      <c r="I5310" s="20">
        <v>218.36653154388813</v>
      </c>
      <c r="J5310" s="19" t="s">
        <v>1962</v>
      </c>
      <c r="K5310" s="18">
        <v>10</v>
      </c>
      <c r="L5310" s="18">
        <v>2</v>
      </c>
      <c r="M5310" s="18" t="str">
        <f>IF(tbl_data[[#This Row],[PACK COUNT]]&gt;1,"Multipack","Single")</f>
        <v>Single</v>
      </c>
    </row>
    <row r="5311" spans="1:13">
      <c r="A5311" s="22" t="s">
        <v>115</v>
      </c>
      <c r="B5311" s="22" t="s">
        <v>144</v>
      </c>
      <c r="C5311" s="22" t="s">
        <v>24</v>
      </c>
      <c r="D5311" s="22" t="s">
        <v>87</v>
      </c>
      <c r="E5311" s="22" t="s">
        <v>1015</v>
      </c>
      <c r="F5311" s="22" t="s">
        <v>191</v>
      </c>
      <c r="G5311" s="22">
        <v>1</v>
      </c>
      <c r="H5311" s="20">
        <v>28.165702006535234</v>
      </c>
      <c r="I5311" s="20">
        <v>35.279152574575654</v>
      </c>
      <c r="J5311" s="19" t="s">
        <v>1962</v>
      </c>
      <c r="K5311" s="18">
        <v>10</v>
      </c>
      <c r="L5311" s="18">
        <v>0.5</v>
      </c>
      <c r="M5311" s="18" t="str">
        <f>IF(tbl_data[[#This Row],[PACK COUNT]]&gt;1,"Multipack","Single")</f>
        <v>Single</v>
      </c>
    </row>
    <row r="5312" spans="1:13">
      <c r="A5312" s="22" t="s">
        <v>115</v>
      </c>
      <c r="B5312" s="22" t="s">
        <v>121</v>
      </c>
      <c r="C5312" s="22" t="s">
        <v>73</v>
      </c>
      <c r="D5312" s="22" t="s">
        <v>24</v>
      </c>
      <c r="E5312" s="22" t="s">
        <v>1014</v>
      </c>
      <c r="F5312" s="22" t="s">
        <v>191</v>
      </c>
      <c r="G5312" s="22">
        <v>1</v>
      </c>
      <c r="H5312" s="20">
        <v>25.165173026115969</v>
      </c>
      <c r="I5312" s="20">
        <v>40.916195844880001</v>
      </c>
      <c r="J5312" s="19" t="s">
        <v>1962</v>
      </c>
      <c r="K5312" s="18">
        <v>10</v>
      </c>
      <c r="L5312" s="18">
        <v>0.5</v>
      </c>
      <c r="M5312" s="18" t="str">
        <f>IF(tbl_data[[#This Row],[PACK COUNT]]&gt;1,"Multipack","Single")</f>
        <v>Single</v>
      </c>
    </row>
    <row r="5313" spans="1:13">
      <c r="A5313" s="22" t="s">
        <v>115</v>
      </c>
      <c r="B5313" s="22" t="s">
        <v>121</v>
      </c>
      <c r="C5313" s="22" t="s">
        <v>73</v>
      </c>
      <c r="D5313" s="22" t="s">
        <v>24</v>
      </c>
      <c r="E5313" s="22" t="s">
        <v>1233</v>
      </c>
      <c r="F5313" s="22" t="s">
        <v>191</v>
      </c>
      <c r="G5313" s="22">
        <v>24</v>
      </c>
      <c r="H5313" s="20">
        <v>0.57279366802323528</v>
      </c>
      <c r="I5313" s="20">
        <v>0.91187502943271903</v>
      </c>
      <c r="J5313" s="19" t="s">
        <v>1962</v>
      </c>
      <c r="K5313" s="18">
        <v>10</v>
      </c>
      <c r="L5313" s="18">
        <v>0.5</v>
      </c>
      <c r="M5313" s="18" t="str">
        <f>IF(tbl_data[[#This Row],[PACK COUNT]]&gt;1,"Multipack","Single")</f>
        <v>Multipack</v>
      </c>
    </row>
    <row r="5314" spans="1:13">
      <c r="A5314" s="22" t="s">
        <v>115</v>
      </c>
      <c r="B5314" s="22" t="s">
        <v>121</v>
      </c>
      <c r="C5314" s="22" t="s">
        <v>73</v>
      </c>
      <c r="D5314" s="22" t="s">
        <v>24</v>
      </c>
      <c r="E5314" s="22" t="s">
        <v>1012</v>
      </c>
      <c r="F5314" s="22" t="s">
        <v>196</v>
      </c>
      <c r="G5314" s="22">
        <v>1</v>
      </c>
      <c r="H5314" s="20">
        <v>11.544778892973406</v>
      </c>
      <c r="I5314" s="20">
        <v>23.194953352589447</v>
      </c>
      <c r="J5314" s="19" t="s">
        <v>1962</v>
      </c>
      <c r="K5314" s="18">
        <v>10</v>
      </c>
      <c r="L5314" s="18">
        <v>0.5</v>
      </c>
      <c r="M5314" s="18" t="str">
        <f>IF(tbl_data[[#This Row],[PACK COUNT]]&gt;1,"Multipack","Single")</f>
        <v>Single</v>
      </c>
    </row>
    <row r="5315" spans="1:13">
      <c r="A5315" s="22" t="s">
        <v>115</v>
      </c>
      <c r="B5315" s="22" t="s">
        <v>121</v>
      </c>
      <c r="C5315" s="22" t="s">
        <v>73</v>
      </c>
      <c r="D5315" s="22" t="s">
        <v>24</v>
      </c>
      <c r="E5315" s="22" t="s">
        <v>1620</v>
      </c>
      <c r="F5315" s="22" t="s">
        <v>196</v>
      </c>
      <c r="G5315" s="22">
        <v>10</v>
      </c>
      <c r="H5315" s="20">
        <v>1.9848241089721834</v>
      </c>
      <c r="I5315" s="20">
        <v>2.3580351819378937</v>
      </c>
      <c r="J5315" s="19" t="s">
        <v>1962</v>
      </c>
      <c r="K5315" s="18">
        <v>10</v>
      </c>
      <c r="L5315" s="18">
        <v>0.5</v>
      </c>
      <c r="M5315" s="18" t="str">
        <f>IF(tbl_data[[#This Row],[PACK COUNT]]&gt;1,"Multipack","Single")</f>
        <v>Multipack</v>
      </c>
    </row>
    <row r="5316" spans="1:13">
      <c r="A5316" s="22" t="s">
        <v>115</v>
      </c>
      <c r="B5316" s="22" t="s">
        <v>143</v>
      </c>
      <c r="C5316" s="22" t="s">
        <v>143</v>
      </c>
      <c r="D5316" s="22" t="s">
        <v>87</v>
      </c>
      <c r="E5316" s="22" t="s">
        <v>1205</v>
      </c>
      <c r="F5316" s="22" t="s">
        <v>203</v>
      </c>
      <c r="G5316" s="22">
        <v>1</v>
      </c>
      <c r="H5316" s="20">
        <v>49.925692750287645</v>
      </c>
      <c r="I5316" s="20">
        <v>41.839682647973483</v>
      </c>
      <c r="J5316" s="19" t="s">
        <v>1962</v>
      </c>
      <c r="K5316" s="18">
        <v>10</v>
      </c>
      <c r="L5316" s="18">
        <v>2</v>
      </c>
      <c r="M5316" s="18" t="str">
        <f>IF(tbl_data[[#This Row],[PACK COUNT]]&gt;1,"Multipack","Single")</f>
        <v>Single</v>
      </c>
    </row>
    <row r="5317" spans="1:13">
      <c r="A5317" s="22" t="s">
        <v>115</v>
      </c>
      <c r="B5317" s="22" t="s">
        <v>127</v>
      </c>
      <c r="C5317" s="22" t="s">
        <v>24</v>
      </c>
      <c r="D5317" s="22" t="s">
        <v>71</v>
      </c>
      <c r="E5317" s="22" t="s">
        <v>1010</v>
      </c>
      <c r="F5317" s="22" t="s">
        <v>191</v>
      </c>
      <c r="G5317" s="22">
        <v>1</v>
      </c>
      <c r="H5317" s="20">
        <v>6.2773140312065498</v>
      </c>
      <c r="I5317" s="20">
        <v>9.4484625642951272</v>
      </c>
      <c r="J5317" s="19" t="s">
        <v>1962</v>
      </c>
      <c r="K5317" s="18">
        <v>10</v>
      </c>
      <c r="L5317" s="18">
        <v>0.56799999999999995</v>
      </c>
      <c r="M5317" s="18" t="str">
        <f>IF(tbl_data[[#This Row],[PACK COUNT]]&gt;1,"Multipack","Single")</f>
        <v>Single</v>
      </c>
    </row>
    <row r="5318" spans="1:13">
      <c r="A5318" s="22" t="s">
        <v>115</v>
      </c>
      <c r="B5318" s="22" t="s">
        <v>151</v>
      </c>
      <c r="C5318" s="22" t="s">
        <v>151</v>
      </c>
      <c r="D5318" s="22" t="s">
        <v>110</v>
      </c>
      <c r="E5318" s="22" t="s">
        <v>1009</v>
      </c>
      <c r="F5318" s="22" t="s">
        <v>203</v>
      </c>
      <c r="G5318" s="22">
        <v>1</v>
      </c>
      <c r="H5318" s="20">
        <v>42.801623840851072</v>
      </c>
      <c r="I5318" s="20">
        <v>38.295070931050198</v>
      </c>
      <c r="J5318" s="19" t="s">
        <v>1962</v>
      </c>
      <c r="K5318" s="18">
        <v>10</v>
      </c>
      <c r="L5318" s="18">
        <v>2</v>
      </c>
      <c r="M5318" s="18" t="str">
        <f>IF(tbl_data[[#This Row],[PACK COUNT]]&gt;1,"Multipack","Single")</f>
        <v>Single</v>
      </c>
    </row>
    <row r="5319" spans="1:13">
      <c r="A5319" s="22" t="s">
        <v>115</v>
      </c>
      <c r="B5319" s="22" t="s">
        <v>141</v>
      </c>
      <c r="C5319" s="22" t="s">
        <v>142</v>
      </c>
      <c r="D5319" s="22" t="s">
        <v>87</v>
      </c>
      <c r="E5319" s="22" t="s">
        <v>1008</v>
      </c>
      <c r="F5319" s="22" t="s">
        <v>203</v>
      </c>
      <c r="G5319" s="22">
        <v>1</v>
      </c>
      <c r="H5319" s="20">
        <v>37.196665469277818</v>
      </c>
      <c r="I5319" s="20">
        <v>37.641641967315856</v>
      </c>
      <c r="J5319" s="19" t="s">
        <v>1962</v>
      </c>
      <c r="K5319" s="18">
        <v>10</v>
      </c>
      <c r="L5319" s="18">
        <v>2</v>
      </c>
      <c r="M5319" s="18" t="str">
        <f>IF(tbl_data[[#This Row],[PACK COUNT]]&gt;1,"Multipack","Single")</f>
        <v>Single</v>
      </c>
    </row>
    <row r="5320" spans="1:13">
      <c r="A5320" s="22" t="s">
        <v>155</v>
      </c>
      <c r="B5320" s="22" t="s">
        <v>163</v>
      </c>
      <c r="C5320" s="22" t="s">
        <v>176</v>
      </c>
      <c r="D5320" s="22" t="s">
        <v>87</v>
      </c>
      <c r="E5320" s="22" t="s">
        <v>1331</v>
      </c>
      <c r="F5320" s="22" t="s">
        <v>191</v>
      </c>
      <c r="G5320" s="22">
        <v>1</v>
      </c>
      <c r="H5320" s="20">
        <v>8.5299013276169013</v>
      </c>
      <c r="I5320" s="20">
        <v>9.7377486393643036</v>
      </c>
      <c r="J5320" s="19" t="s">
        <v>1962</v>
      </c>
      <c r="K5320" s="18">
        <v>10</v>
      </c>
      <c r="L5320" s="18">
        <v>0.5</v>
      </c>
      <c r="M5320" s="18" t="str">
        <f>IF(tbl_data[[#This Row],[PACK COUNT]]&gt;1,"Multipack","Single")</f>
        <v>Single</v>
      </c>
    </row>
    <row r="5321" spans="1:13">
      <c r="A5321" s="22" t="s">
        <v>155</v>
      </c>
      <c r="B5321" s="22" t="s">
        <v>163</v>
      </c>
      <c r="C5321" s="22" t="s">
        <v>164</v>
      </c>
      <c r="D5321" s="22" t="s">
        <v>24</v>
      </c>
      <c r="E5321" s="22" t="s">
        <v>1619</v>
      </c>
      <c r="F5321" s="22" t="s">
        <v>191</v>
      </c>
      <c r="G5321" s="22">
        <v>1</v>
      </c>
      <c r="H5321" s="20">
        <v>0.73628688338077142</v>
      </c>
      <c r="I5321" s="20">
        <v>0.85339058468150308</v>
      </c>
      <c r="J5321" s="19" t="s">
        <v>1962</v>
      </c>
      <c r="K5321" s="18">
        <v>10</v>
      </c>
      <c r="L5321" s="18">
        <v>0.33</v>
      </c>
      <c r="M5321" s="18" t="str">
        <f>IF(tbl_data[[#This Row],[PACK COUNT]]&gt;1,"Multipack","Single")</f>
        <v>Single</v>
      </c>
    </row>
    <row r="5322" spans="1:13">
      <c r="A5322" s="22" t="s">
        <v>155</v>
      </c>
      <c r="B5322" s="22" t="s">
        <v>163</v>
      </c>
      <c r="C5322" s="22" t="s">
        <v>24</v>
      </c>
      <c r="D5322" s="22" t="s">
        <v>71</v>
      </c>
      <c r="E5322" s="22" t="s">
        <v>998</v>
      </c>
      <c r="F5322" s="22" t="s">
        <v>191</v>
      </c>
      <c r="G5322" s="22">
        <v>1</v>
      </c>
      <c r="H5322" s="20">
        <v>48.264991029799347</v>
      </c>
      <c r="I5322" s="20">
        <v>52.050796331277553</v>
      </c>
      <c r="J5322" s="19" t="s">
        <v>1962</v>
      </c>
      <c r="K5322" s="18">
        <v>10</v>
      </c>
      <c r="L5322" s="18">
        <v>0.5</v>
      </c>
      <c r="M5322" s="18" t="str">
        <f>IF(tbl_data[[#This Row],[PACK COUNT]]&gt;1,"Multipack","Single")</f>
        <v>Single</v>
      </c>
    </row>
    <row r="5323" spans="1:13">
      <c r="A5323" s="22" t="s">
        <v>155</v>
      </c>
      <c r="B5323" s="22" t="s">
        <v>163</v>
      </c>
      <c r="C5323" s="22" t="s">
        <v>165</v>
      </c>
      <c r="D5323" s="22" t="s">
        <v>24</v>
      </c>
      <c r="E5323" s="22" t="s">
        <v>997</v>
      </c>
      <c r="F5323" s="22" t="s">
        <v>191</v>
      </c>
      <c r="G5323" s="22">
        <v>1</v>
      </c>
      <c r="H5323" s="20">
        <v>4.5504824148028584</v>
      </c>
      <c r="I5323" s="20">
        <v>4.7803878031562519</v>
      </c>
      <c r="J5323" s="19" t="s">
        <v>1962</v>
      </c>
      <c r="K5323" s="18">
        <v>10</v>
      </c>
      <c r="L5323" s="18">
        <v>0.5</v>
      </c>
      <c r="M5323" s="18" t="str">
        <f>IF(tbl_data[[#This Row],[PACK COUNT]]&gt;1,"Multipack","Single")</f>
        <v>Single</v>
      </c>
    </row>
    <row r="5324" spans="1:13">
      <c r="A5324" s="22" t="s">
        <v>155</v>
      </c>
      <c r="B5324" s="22" t="s">
        <v>163</v>
      </c>
      <c r="C5324" s="22" t="s">
        <v>110</v>
      </c>
      <c r="D5324" s="22" t="s">
        <v>110</v>
      </c>
      <c r="E5324" s="22" t="s">
        <v>1465</v>
      </c>
      <c r="F5324" s="22" t="s">
        <v>191</v>
      </c>
      <c r="G5324" s="22">
        <v>1</v>
      </c>
      <c r="H5324" s="20">
        <v>0.15240451267974414</v>
      </c>
      <c r="I5324" s="20">
        <v>0.20582818933981553</v>
      </c>
      <c r="J5324" s="19" t="s">
        <v>1962</v>
      </c>
      <c r="K5324" s="18">
        <v>10</v>
      </c>
      <c r="L5324" s="18">
        <v>0.5</v>
      </c>
      <c r="M5324" s="18" t="str">
        <f>IF(tbl_data[[#This Row],[PACK COUNT]]&gt;1,"Multipack","Single")</f>
        <v>Single</v>
      </c>
    </row>
    <row r="5325" spans="1:13">
      <c r="A5325" s="22" t="s">
        <v>155</v>
      </c>
      <c r="B5325" s="22" t="s">
        <v>182</v>
      </c>
      <c r="C5325" s="22" t="s">
        <v>73</v>
      </c>
      <c r="D5325" s="22" t="s">
        <v>110</v>
      </c>
      <c r="E5325" s="22" t="s">
        <v>995</v>
      </c>
      <c r="F5325" s="22" t="s">
        <v>203</v>
      </c>
      <c r="G5325" s="22">
        <v>1</v>
      </c>
      <c r="H5325" s="20">
        <v>58.787711117924566</v>
      </c>
      <c r="I5325" s="20">
        <v>54.0553629149085</v>
      </c>
      <c r="J5325" s="19" t="s">
        <v>1962</v>
      </c>
      <c r="K5325" s="18">
        <v>10</v>
      </c>
      <c r="L5325" s="18">
        <v>2</v>
      </c>
      <c r="M5325" s="18" t="str">
        <f>IF(tbl_data[[#This Row],[PACK COUNT]]&gt;1,"Multipack","Single")</f>
        <v>Single</v>
      </c>
    </row>
    <row r="5326" spans="1:13">
      <c r="A5326" s="22" t="s">
        <v>155</v>
      </c>
      <c r="B5326" s="22" t="s">
        <v>156</v>
      </c>
      <c r="C5326" s="22" t="s">
        <v>157</v>
      </c>
      <c r="D5326" s="22" t="s">
        <v>24</v>
      </c>
      <c r="E5326" s="22" t="s">
        <v>1494</v>
      </c>
      <c r="F5326" s="22" t="s">
        <v>191</v>
      </c>
      <c r="G5326" s="22">
        <v>1</v>
      </c>
      <c r="H5326" s="20">
        <v>24.358533080148131</v>
      </c>
      <c r="I5326" s="20">
        <v>35.366212638201297</v>
      </c>
      <c r="J5326" s="19" t="s">
        <v>1962</v>
      </c>
      <c r="K5326" s="18">
        <v>10</v>
      </c>
      <c r="L5326" s="18">
        <v>0.5</v>
      </c>
      <c r="M5326" s="18" t="str">
        <f>IF(tbl_data[[#This Row],[PACK COUNT]]&gt;1,"Multipack","Single")</f>
        <v>Single</v>
      </c>
    </row>
    <row r="5327" spans="1:13">
      <c r="A5327" s="22" t="s">
        <v>155</v>
      </c>
      <c r="B5327" s="22" t="s">
        <v>156</v>
      </c>
      <c r="C5327" s="22" t="s">
        <v>157</v>
      </c>
      <c r="D5327" s="22" t="s">
        <v>24</v>
      </c>
      <c r="E5327" s="22" t="s">
        <v>994</v>
      </c>
      <c r="F5327" s="22" t="s">
        <v>196</v>
      </c>
      <c r="G5327" s="22">
        <v>1</v>
      </c>
      <c r="H5327" s="20">
        <v>27.791317558283541</v>
      </c>
      <c r="I5327" s="20">
        <v>42.186759663557801</v>
      </c>
      <c r="J5327" s="19" t="s">
        <v>1962</v>
      </c>
      <c r="K5327" s="18">
        <v>10</v>
      </c>
      <c r="L5327" s="18">
        <v>0.5</v>
      </c>
      <c r="M5327" s="18" t="str">
        <f>IF(tbl_data[[#This Row],[PACK COUNT]]&gt;1,"Multipack","Single")</f>
        <v>Single</v>
      </c>
    </row>
    <row r="5328" spans="1:13">
      <c r="A5328" s="22" t="s">
        <v>155</v>
      </c>
      <c r="B5328" s="22" t="s">
        <v>156</v>
      </c>
      <c r="C5328" s="22" t="s">
        <v>157</v>
      </c>
      <c r="D5328" s="22" t="s">
        <v>24</v>
      </c>
      <c r="E5328" s="22" t="s">
        <v>1618</v>
      </c>
      <c r="F5328" s="22" t="s">
        <v>196</v>
      </c>
      <c r="G5328" s="22">
        <v>4</v>
      </c>
      <c r="H5328" s="20">
        <v>8.0826503604791071</v>
      </c>
      <c r="I5328" s="20">
        <v>10.18379283573007</v>
      </c>
      <c r="J5328" s="19" t="s">
        <v>1962</v>
      </c>
      <c r="K5328" s="18">
        <v>10</v>
      </c>
      <c r="L5328" s="18">
        <v>0.5</v>
      </c>
      <c r="M5328" s="18" t="str">
        <f>IF(tbl_data[[#This Row],[PACK COUNT]]&gt;1,"Multipack","Single")</f>
        <v>Multipack</v>
      </c>
    </row>
    <row r="5329" spans="1:13">
      <c r="A5329" s="22" t="s">
        <v>155</v>
      </c>
      <c r="B5329" s="22" t="s">
        <v>156</v>
      </c>
      <c r="C5329" s="22" t="s">
        <v>157</v>
      </c>
      <c r="D5329" s="22" t="s">
        <v>24</v>
      </c>
      <c r="E5329" s="22" t="s">
        <v>1617</v>
      </c>
      <c r="F5329" s="22" t="s">
        <v>196</v>
      </c>
      <c r="G5329" s="22">
        <v>5</v>
      </c>
      <c r="H5329" s="20">
        <v>0.35479983487279632</v>
      </c>
      <c r="I5329" s="20">
        <v>0.36163203593103344</v>
      </c>
      <c r="J5329" s="19" t="s">
        <v>1962</v>
      </c>
      <c r="K5329" s="18">
        <v>10</v>
      </c>
      <c r="L5329" s="18">
        <v>0.5</v>
      </c>
      <c r="M5329" s="18" t="str">
        <f>IF(tbl_data[[#This Row],[PACK COUNT]]&gt;1,"Multipack","Single")</f>
        <v>Multipack</v>
      </c>
    </row>
    <row r="5330" spans="1:13">
      <c r="A5330" s="22" t="s">
        <v>155</v>
      </c>
      <c r="B5330" s="22" t="s">
        <v>156</v>
      </c>
      <c r="C5330" s="22" t="s">
        <v>25</v>
      </c>
      <c r="D5330" s="22" t="s">
        <v>24</v>
      </c>
      <c r="E5330" s="22" t="s">
        <v>993</v>
      </c>
      <c r="F5330" s="22" t="s">
        <v>191</v>
      </c>
      <c r="G5330" s="22">
        <v>1</v>
      </c>
      <c r="H5330" s="20">
        <v>7.3054684970936954</v>
      </c>
      <c r="I5330" s="20">
        <v>12.048503195058982</v>
      </c>
      <c r="J5330" s="19" t="s">
        <v>1962</v>
      </c>
      <c r="K5330" s="18">
        <v>10</v>
      </c>
      <c r="L5330" s="18">
        <v>0.5</v>
      </c>
      <c r="M5330" s="18" t="str">
        <f>IF(tbl_data[[#This Row],[PACK COUNT]]&gt;1,"Multipack","Single")</f>
        <v>Single</v>
      </c>
    </row>
    <row r="5331" spans="1:13">
      <c r="A5331" s="22" t="s">
        <v>155</v>
      </c>
      <c r="B5331" s="22" t="s">
        <v>156</v>
      </c>
      <c r="C5331" s="22" t="s">
        <v>158</v>
      </c>
      <c r="D5331" s="22" t="s">
        <v>24</v>
      </c>
      <c r="E5331" s="22" t="s">
        <v>1447</v>
      </c>
      <c r="F5331" s="22" t="s">
        <v>196</v>
      </c>
      <c r="G5331" s="22">
        <v>1</v>
      </c>
      <c r="H5331" s="20">
        <v>23.167320010305531</v>
      </c>
      <c r="I5331" s="20">
        <v>35.236341836632015</v>
      </c>
      <c r="J5331" s="19" t="s">
        <v>1962</v>
      </c>
      <c r="K5331" s="18">
        <v>10</v>
      </c>
      <c r="L5331" s="18">
        <v>0.5</v>
      </c>
      <c r="M5331" s="18" t="str">
        <f>IF(tbl_data[[#This Row],[PACK COUNT]]&gt;1,"Multipack","Single")</f>
        <v>Single</v>
      </c>
    </row>
    <row r="5332" spans="1:13">
      <c r="A5332" s="22" t="s">
        <v>155</v>
      </c>
      <c r="B5332" s="22" t="s">
        <v>156</v>
      </c>
      <c r="C5332" s="22" t="s">
        <v>181</v>
      </c>
      <c r="D5332" s="22" t="s">
        <v>110</v>
      </c>
      <c r="E5332" s="22" t="s">
        <v>992</v>
      </c>
      <c r="F5332" s="22" t="s">
        <v>191</v>
      </c>
      <c r="G5332" s="22">
        <v>1</v>
      </c>
      <c r="H5332" s="20">
        <v>28.351067607883756</v>
      </c>
      <c r="I5332" s="20">
        <v>42.536044264680726</v>
      </c>
      <c r="J5332" s="19" t="s">
        <v>1962</v>
      </c>
      <c r="K5332" s="18">
        <v>10</v>
      </c>
      <c r="L5332" s="18">
        <v>0.5</v>
      </c>
      <c r="M5332" s="18" t="str">
        <f>IF(tbl_data[[#This Row],[PACK COUNT]]&gt;1,"Multipack","Single")</f>
        <v>Single</v>
      </c>
    </row>
    <row r="5333" spans="1:13">
      <c r="A5333" s="22" t="s">
        <v>155</v>
      </c>
      <c r="B5333" s="22" t="s">
        <v>156</v>
      </c>
      <c r="C5333" s="22" t="s">
        <v>173</v>
      </c>
      <c r="D5333" s="22" t="s">
        <v>71</v>
      </c>
      <c r="E5333" s="22" t="s">
        <v>989</v>
      </c>
      <c r="F5333" s="22" t="s">
        <v>191</v>
      </c>
      <c r="G5333" s="22">
        <v>1</v>
      </c>
      <c r="H5333" s="20">
        <v>123.68282353861072</v>
      </c>
      <c r="I5333" s="20">
        <v>160.17507962102439</v>
      </c>
      <c r="J5333" s="19" t="s">
        <v>1962</v>
      </c>
      <c r="K5333" s="18">
        <v>10</v>
      </c>
      <c r="L5333" s="18">
        <v>0.5</v>
      </c>
      <c r="M5333" s="18" t="str">
        <f>IF(tbl_data[[#This Row],[PACK COUNT]]&gt;1,"Multipack","Single")</f>
        <v>Single</v>
      </c>
    </row>
    <row r="5334" spans="1:13">
      <c r="A5334" s="22" t="s">
        <v>155</v>
      </c>
      <c r="B5334" s="22" t="s">
        <v>156</v>
      </c>
      <c r="C5334" s="22" t="s">
        <v>173</v>
      </c>
      <c r="D5334" s="22" t="s">
        <v>71</v>
      </c>
      <c r="E5334" s="22" t="s">
        <v>990</v>
      </c>
      <c r="F5334" s="22" t="s">
        <v>191</v>
      </c>
      <c r="G5334" s="22">
        <v>4</v>
      </c>
      <c r="H5334" s="20">
        <v>15.367134773946496</v>
      </c>
      <c r="I5334" s="20">
        <v>17.037611083718495</v>
      </c>
      <c r="J5334" s="19" t="s">
        <v>1962</v>
      </c>
      <c r="K5334" s="18">
        <v>10</v>
      </c>
      <c r="L5334" s="18">
        <v>0.5</v>
      </c>
      <c r="M5334" s="18" t="str">
        <f>IF(tbl_data[[#This Row],[PACK COUNT]]&gt;1,"Multipack","Single")</f>
        <v>Multipack</v>
      </c>
    </row>
    <row r="5335" spans="1:13">
      <c r="A5335" s="22" t="s">
        <v>155</v>
      </c>
      <c r="B5335" s="22" t="s">
        <v>156</v>
      </c>
      <c r="C5335" s="22" t="s">
        <v>173</v>
      </c>
      <c r="D5335" s="22" t="s">
        <v>71</v>
      </c>
      <c r="E5335" s="22" t="s">
        <v>988</v>
      </c>
      <c r="F5335" s="22" t="s">
        <v>196</v>
      </c>
      <c r="G5335" s="22">
        <v>1</v>
      </c>
      <c r="H5335" s="20">
        <v>70.155238095956619</v>
      </c>
      <c r="I5335" s="20">
        <v>89.73449123310273</v>
      </c>
      <c r="J5335" s="19" t="s">
        <v>1962</v>
      </c>
      <c r="K5335" s="18">
        <v>10</v>
      </c>
      <c r="L5335" s="18">
        <v>0.5</v>
      </c>
      <c r="M5335" s="18" t="str">
        <f>IF(tbl_data[[#This Row],[PACK COUNT]]&gt;1,"Multipack","Single")</f>
        <v>Single</v>
      </c>
    </row>
    <row r="5336" spans="1:13">
      <c r="A5336" s="22" t="s">
        <v>155</v>
      </c>
      <c r="B5336" s="22" t="s">
        <v>156</v>
      </c>
      <c r="C5336" s="22" t="s">
        <v>173</v>
      </c>
      <c r="D5336" s="22" t="s">
        <v>71</v>
      </c>
      <c r="E5336" s="22" t="s">
        <v>1616</v>
      </c>
      <c r="F5336" s="22" t="s">
        <v>196</v>
      </c>
      <c r="G5336" s="22">
        <v>5</v>
      </c>
      <c r="H5336" s="20">
        <v>0.35758417867706699</v>
      </c>
      <c r="I5336" s="20">
        <v>0.35056632249224695</v>
      </c>
      <c r="J5336" s="19" t="s">
        <v>1962</v>
      </c>
      <c r="K5336" s="18">
        <v>10</v>
      </c>
      <c r="L5336" s="18">
        <v>0.5</v>
      </c>
      <c r="M5336" s="18" t="str">
        <f>IF(tbl_data[[#This Row],[PACK COUNT]]&gt;1,"Multipack","Single")</f>
        <v>Multipack</v>
      </c>
    </row>
    <row r="5337" spans="1:13">
      <c r="A5337" s="22" t="s">
        <v>155</v>
      </c>
      <c r="B5337" s="22" t="s">
        <v>156</v>
      </c>
      <c r="C5337" s="22" t="s">
        <v>173</v>
      </c>
      <c r="D5337" s="22" t="s">
        <v>71</v>
      </c>
      <c r="E5337" s="22" t="s">
        <v>987</v>
      </c>
      <c r="F5337" s="22" t="s">
        <v>203</v>
      </c>
      <c r="G5337" s="22">
        <v>1</v>
      </c>
      <c r="H5337" s="20">
        <v>86.317886089536614</v>
      </c>
      <c r="I5337" s="20">
        <v>78.152228635645812</v>
      </c>
      <c r="J5337" s="19" t="s">
        <v>1962</v>
      </c>
      <c r="K5337" s="18">
        <v>10</v>
      </c>
      <c r="L5337" s="18">
        <v>1.5</v>
      </c>
      <c r="M5337" s="18" t="str">
        <f>IF(tbl_data[[#This Row],[PACK COUNT]]&gt;1,"Multipack","Single")</f>
        <v>Single</v>
      </c>
    </row>
    <row r="5338" spans="1:13">
      <c r="A5338" s="22" t="s">
        <v>155</v>
      </c>
      <c r="B5338" s="22" t="s">
        <v>156</v>
      </c>
      <c r="C5338" s="22" t="s">
        <v>159</v>
      </c>
      <c r="D5338" s="22" t="s">
        <v>24</v>
      </c>
      <c r="E5338" s="22" t="s">
        <v>986</v>
      </c>
      <c r="F5338" s="22" t="s">
        <v>196</v>
      </c>
      <c r="G5338" s="22">
        <v>1</v>
      </c>
      <c r="H5338" s="20">
        <v>20.998575760453871</v>
      </c>
      <c r="I5338" s="20">
        <v>33.294462557949714</v>
      </c>
      <c r="J5338" s="19" t="s">
        <v>1962</v>
      </c>
      <c r="K5338" s="18">
        <v>10</v>
      </c>
      <c r="L5338" s="18">
        <v>0.5</v>
      </c>
      <c r="M5338" s="18" t="str">
        <f>IF(tbl_data[[#This Row],[PACK COUNT]]&gt;1,"Multipack","Single")</f>
        <v>Single</v>
      </c>
    </row>
    <row r="5339" spans="1:13">
      <c r="A5339" s="22" t="s">
        <v>155</v>
      </c>
      <c r="B5339" s="22" t="s">
        <v>156</v>
      </c>
      <c r="C5339" s="22" t="s">
        <v>73</v>
      </c>
      <c r="D5339" s="22" t="s">
        <v>71</v>
      </c>
      <c r="E5339" s="22" t="s">
        <v>985</v>
      </c>
      <c r="F5339" s="22" t="s">
        <v>191</v>
      </c>
      <c r="G5339" s="22">
        <v>1</v>
      </c>
      <c r="H5339" s="20">
        <v>84.965857239376959</v>
      </c>
      <c r="I5339" s="20">
        <v>109.60892721872194</v>
      </c>
      <c r="J5339" s="19" t="s">
        <v>1962</v>
      </c>
      <c r="K5339" s="18">
        <v>10</v>
      </c>
      <c r="L5339" s="18">
        <v>0.5</v>
      </c>
      <c r="M5339" s="18" t="str">
        <f>IF(tbl_data[[#This Row],[PACK COUNT]]&gt;1,"Multipack","Single")</f>
        <v>Single</v>
      </c>
    </row>
    <row r="5340" spans="1:13">
      <c r="A5340" s="22" t="s">
        <v>155</v>
      </c>
      <c r="B5340" s="22" t="s">
        <v>156</v>
      </c>
      <c r="C5340" s="22" t="s">
        <v>73</v>
      </c>
      <c r="D5340" s="22" t="s">
        <v>71</v>
      </c>
      <c r="E5340" s="22" t="s">
        <v>984</v>
      </c>
      <c r="F5340" s="22" t="s">
        <v>191</v>
      </c>
      <c r="G5340" s="22">
        <v>24</v>
      </c>
      <c r="H5340" s="20">
        <v>0.631206127517703</v>
      </c>
      <c r="I5340" s="20">
        <v>0.45214139695097133</v>
      </c>
      <c r="J5340" s="19" t="s">
        <v>1962</v>
      </c>
      <c r="K5340" s="18">
        <v>10</v>
      </c>
      <c r="L5340" s="18">
        <v>0.5</v>
      </c>
      <c r="M5340" s="18" t="str">
        <f>IF(tbl_data[[#This Row],[PACK COUNT]]&gt;1,"Multipack","Single")</f>
        <v>Multipack</v>
      </c>
    </row>
    <row r="5341" spans="1:13">
      <c r="A5341" s="22" t="s">
        <v>155</v>
      </c>
      <c r="B5341" s="22" t="s">
        <v>156</v>
      </c>
      <c r="C5341" s="22" t="s">
        <v>73</v>
      </c>
      <c r="D5341" s="22" t="s">
        <v>71</v>
      </c>
      <c r="E5341" s="22" t="s">
        <v>982</v>
      </c>
      <c r="F5341" s="22" t="s">
        <v>196</v>
      </c>
      <c r="G5341" s="22">
        <v>1</v>
      </c>
      <c r="H5341" s="20">
        <v>90.608750486694902</v>
      </c>
      <c r="I5341" s="20">
        <v>113.54217338911452</v>
      </c>
      <c r="J5341" s="19" t="s">
        <v>1962</v>
      </c>
      <c r="K5341" s="18">
        <v>10</v>
      </c>
      <c r="L5341" s="18">
        <v>0.5</v>
      </c>
      <c r="M5341" s="18" t="str">
        <f>IF(tbl_data[[#This Row],[PACK COUNT]]&gt;1,"Multipack","Single")</f>
        <v>Single</v>
      </c>
    </row>
    <row r="5342" spans="1:13">
      <c r="A5342" s="22" t="s">
        <v>155</v>
      </c>
      <c r="B5342" s="22" t="s">
        <v>156</v>
      </c>
      <c r="C5342" s="22" t="s">
        <v>73</v>
      </c>
      <c r="D5342" s="22" t="s">
        <v>71</v>
      </c>
      <c r="E5342" s="22" t="s">
        <v>1252</v>
      </c>
      <c r="F5342" s="22" t="s">
        <v>196</v>
      </c>
      <c r="G5342" s="22">
        <v>4</v>
      </c>
      <c r="H5342" s="20">
        <v>3.2649078152636251</v>
      </c>
      <c r="I5342" s="20">
        <v>4.0641555427320313</v>
      </c>
      <c r="J5342" s="19" t="s">
        <v>1962</v>
      </c>
      <c r="K5342" s="18">
        <v>10</v>
      </c>
      <c r="L5342" s="18">
        <v>0.5</v>
      </c>
      <c r="M5342" s="18" t="str">
        <f>IF(tbl_data[[#This Row],[PACK COUNT]]&gt;1,"Multipack","Single")</f>
        <v>Multipack</v>
      </c>
    </row>
    <row r="5343" spans="1:13">
      <c r="A5343" s="22" t="s">
        <v>155</v>
      </c>
      <c r="B5343" s="22" t="s">
        <v>156</v>
      </c>
      <c r="C5343" s="22" t="s">
        <v>73</v>
      </c>
      <c r="D5343" s="22" t="s">
        <v>71</v>
      </c>
      <c r="E5343" s="22" t="s">
        <v>1615</v>
      </c>
      <c r="F5343" s="22" t="s">
        <v>196</v>
      </c>
      <c r="G5343" s="22">
        <v>10</v>
      </c>
      <c r="H5343" s="20">
        <v>0.71703893143269626</v>
      </c>
      <c r="I5343" s="20">
        <v>0.67974778783861656</v>
      </c>
      <c r="J5343" s="19" t="s">
        <v>1962</v>
      </c>
      <c r="K5343" s="18">
        <v>10</v>
      </c>
      <c r="L5343" s="18">
        <v>0.5</v>
      </c>
      <c r="M5343" s="18" t="str">
        <f>IF(tbl_data[[#This Row],[PACK COUNT]]&gt;1,"Multipack","Single")</f>
        <v>Multipack</v>
      </c>
    </row>
    <row r="5344" spans="1:13">
      <c r="A5344" s="22" t="s">
        <v>155</v>
      </c>
      <c r="B5344" s="22" t="s">
        <v>156</v>
      </c>
      <c r="C5344" s="22" t="s">
        <v>73</v>
      </c>
      <c r="D5344" s="22" t="s">
        <v>71</v>
      </c>
      <c r="E5344" s="22" t="s">
        <v>981</v>
      </c>
      <c r="F5344" s="22" t="s">
        <v>203</v>
      </c>
      <c r="G5344" s="22">
        <v>1</v>
      </c>
      <c r="H5344" s="20">
        <v>63.067939884121721</v>
      </c>
      <c r="I5344" s="20">
        <v>57.926142893172909</v>
      </c>
      <c r="J5344" s="19" t="s">
        <v>1962</v>
      </c>
      <c r="K5344" s="18">
        <v>10</v>
      </c>
      <c r="L5344" s="18">
        <v>1.5</v>
      </c>
      <c r="M5344" s="18" t="str">
        <f>IF(tbl_data[[#This Row],[PACK COUNT]]&gt;1,"Multipack","Single")</f>
        <v>Single</v>
      </c>
    </row>
    <row r="5345" spans="1:13">
      <c r="A5345" s="22" t="s">
        <v>155</v>
      </c>
      <c r="B5345" s="22" t="s">
        <v>156</v>
      </c>
      <c r="C5345" s="22" t="s">
        <v>105</v>
      </c>
      <c r="D5345" s="22" t="s">
        <v>71</v>
      </c>
      <c r="E5345" s="22" t="s">
        <v>1493</v>
      </c>
      <c r="F5345" s="22" t="s">
        <v>196</v>
      </c>
      <c r="G5345" s="22">
        <v>1</v>
      </c>
      <c r="H5345" s="20">
        <v>5.1295873626044601</v>
      </c>
      <c r="I5345" s="20">
        <v>8.0461598816551376</v>
      </c>
      <c r="J5345" s="19" t="s">
        <v>1962</v>
      </c>
      <c r="K5345" s="18">
        <v>10</v>
      </c>
      <c r="L5345" s="18">
        <v>0.33</v>
      </c>
      <c r="M5345" s="18" t="str">
        <f>IF(tbl_data[[#This Row],[PACK COUNT]]&gt;1,"Multipack","Single")</f>
        <v>Single</v>
      </c>
    </row>
    <row r="5346" spans="1:13">
      <c r="A5346" s="22" t="s">
        <v>155</v>
      </c>
      <c r="B5346" s="22" t="s">
        <v>156</v>
      </c>
      <c r="C5346" s="22" t="s">
        <v>105</v>
      </c>
      <c r="D5346" s="22" t="s">
        <v>71</v>
      </c>
      <c r="E5346" s="22" t="s">
        <v>1493</v>
      </c>
      <c r="F5346" s="22" t="s">
        <v>196</v>
      </c>
      <c r="G5346" s="22">
        <v>1</v>
      </c>
      <c r="H5346" s="20">
        <v>6.7671277502648008</v>
      </c>
      <c r="I5346" s="20">
        <v>10.813028221718488</v>
      </c>
      <c r="J5346" s="19" t="s">
        <v>1962</v>
      </c>
      <c r="K5346" s="18">
        <v>10</v>
      </c>
      <c r="L5346" s="18">
        <v>0.33</v>
      </c>
      <c r="M5346" s="18" t="str">
        <f>IF(tbl_data[[#This Row],[PACK COUNT]]&gt;1,"Multipack","Single")</f>
        <v>Single</v>
      </c>
    </row>
    <row r="5347" spans="1:13">
      <c r="A5347" s="22" t="s">
        <v>155</v>
      </c>
      <c r="B5347" s="22" t="s">
        <v>156</v>
      </c>
      <c r="C5347" s="22" t="s">
        <v>161</v>
      </c>
      <c r="D5347" s="22" t="s">
        <v>24</v>
      </c>
      <c r="E5347" s="22" t="s">
        <v>1446</v>
      </c>
      <c r="F5347" s="22" t="s">
        <v>196</v>
      </c>
      <c r="G5347" s="22">
        <v>1</v>
      </c>
      <c r="H5347" s="20">
        <v>4.3406229207188778</v>
      </c>
      <c r="I5347" s="20">
        <v>7.3887207601551754</v>
      </c>
      <c r="J5347" s="19" t="s">
        <v>1962</v>
      </c>
      <c r="K5347" s="18">
        <v>10</v>
      </c>
      <c r="L5347" s="18">
        <v>0.5</v>
      </c>
      <c r="M5347" s="18" t="str">
        <f>IF(tbl_data[[#This Row],[PACK COUNT]]&gt;1,"Multipack","Single")</f>
        <v>Single</v>
      </c>
    </row>
    <row r="5348" spans="1:13">
      <c r="A5348" s="22" t="s">
        <v>155</v>
      </c>
      <c r="B5348" s="22" t="s">
        <v>156</v>
      </c>
      <c r="C5348" s="22" t="s">
        <v>91</v>
      </c>
      <c r="D5348" s="22" t="s">
        <v>87</v>
      </c>
      <c r="E5348" s="22" t="s">
        <v>980</v>
      </c>
      <c r="F5348" s="22" t="s">
        <v>191</v>
      </c>
      <c r="G5348" s="22">
        <v>1</v>
      </c>
      <c r="H5348" s="20">
        <v>9.9347630185454321</v>
      </c>
      <c r="I5348" s="20">
        <v>9.4748800054825821</v>
      </c>
      <c r="J5348" s="19" t="s">
        <v>1962</v>
      </c>
      <c r="K5348" s="18">
        <v>10</v>
      </c>
      <c r="L5348" s="18">
        <v>0.5</v>
      </c>
      <c r="M5348" s="18" t="str">
        <f>IF(tbl_data[[#This Row],[PACK COUNT]]&gt;1,"Multipack","Single")</f>
        <v>Single</v>
      </c>
    </row>
    <row r="5349" spans="1:13">
      <c r="A5349" s="22" t="s">
        <v>155</v>
      </c>
      <c r="B5349" s="22" t="s">
        <v>156</v>
      </c>
      <c r="C5349" s="22" t="s">
        <v>1711</v>
      </c>
      <c r="D5349" s="22" t="s">
        <v>24</v>
      </c>
      <c r="E5349" s="22" t="s">
        <v>1710</v>
      </c>
      <c r="F5349" s="22" t="s">
        <v>196</v>
      </c>
      <c r="G5349" s="22">
        <v>1</v>
      </c>
      <c r="H5349" s="20">
        <v>1.4157530502741326E-3</v>
      </c>
      <c r="I5349" s="20">
        <v>1.8726010830620479E-3</v>
      </c>
      <c r="J5349" s="19" t="s">
        <v>1962</v>
      </c>
      <c r="K5349" s="18">
        <v>10</v>
      </c>
      <c r="L5349" s="18">
        <v>0.33</v>
      </c>
      <c r="M5349" s="18" t="str">
        <f>IF(tbl_data[[#This Row],[PACK COUNT]]&gt;1,"Multipack","Single")</f>
        <v>Single</v>
      </c>
    </row>
    <row r="5350" spans="1:13">
      <c r="A5350" s="22" t="s">
        <v>155</v>
      </c>
      <c r="B5350" s="22" t="s">
        <v>174</v>
      </c>
      <c r="C5350" s="22" t="s">
        <v>179</v>
      </c>
      <c r="D5350" s="22" t="s">
        <v>110</v>
      </c>
      <c r="E5350" s="22" t="s">
        <v>1567</v>
      </c>
      <c r="F5350" s="22" t="s">
        <v>203</v>
      </c>
      <c r="G5350" s="22">
        <v>1</v>
      </c>
      <c r="H5350" s="20">
        <v>23.013147392850726</v>
      </c>
      <c r="I5350" s="20">
        <v>20.407597811307795</v>
      </c>
      <c r="J5350" s="19" t="s">
        <v>1962</v>
      </c>
      <c r="K5350" s="18">
        <v>10</v>
      </c>
      <c r="L5350" s="18">
        <v>2</v>
      </c>
      <c r="M5350" s="18" t="str">
        <f>IF(tbl_data[[#This Row],[PACK COUNT]]&gt;1,"Multipack","Single")</f>
        <v>Single</v>
      </c>
    </row>
    <row r="5351" spans="1:13">
      <c r="A5351" s="22" t="s">
        <v>155</v>
      </c>
      <c r="B5351" s="22" t="s">
        <v>174</v>
      </c>
      <c r="C5351" s="22" t="s">
        <v>111</v>
      </c>
      <c r="D5351" s="22" t="s">
        <v>110</v>
      </c>
      <c r="E5351" s="22" t="s">
        <v>1492</v>
      </c>
      <c r="F5351" s="22" t="s">
        <v>203</v>
      </c>
      <c r="G5351" s="22">
        <v>1</v>
      </c>
      <c r="H5351" s="20">
        <v>15.361839136529778</v>
      </c>
      <c r="I5351" s="20">
        <v>14.473674945067868</v>
      </c>
      <c r="J5351" s="19" t="s">
        <v>1962</v>
      </c>
      <c r="K5351" s="18">
        <v>10</v>
      </c>
      <c r="L5351" s="18">
        <v>2</v>
      </c>
      <c r="M5351" s="18" t="str">
        <f>IF(tbl_data[[#This Row],[PACK COUNT]]&gt;1,"Multipack","Single")</f>
        <v>Single</v>
      </c>
    </row>
    <row r="5352" spans="1:13">
      <c r="A5352" s="22" t="s">
        <v>155</v>
      </c>
      <c r="B5352" s="22" t="s">
        <v>174</v>
      </c>
      <c r="C5352" s="22" t="s">
        <v>111</v>
      </c>
      <c r="D5352" s="22" t="s">
        <v>110</v>
      </c>
      <c r="E5352" s="22" t="s">
        <v>1492</v>
      </c>
      <c r="F5352" s="22" t="s">
        <v>203</v>
      </c>
      <c r="G5352" s="22">
        <v>1</v>
      </c>
      <c r="H5352" s="20">
        <v>2.9580219957097214</v>
      </c>
      <c r="I5352" s="20">
        <v>2.7941775220497616</v>
      </c>
      <c r="J5352" s="19" t="s">
        <v>1962</v>
      </c>
      <c r="K5352" s="18">
        <v>10</v>
      </c>
      <c r="L5352" s="18">
        <v>2</v>
      </c>
      <c r="M5352" s="18" t="str">
        <f>IF(tbl_data[[#This Row],[PACK COUNT]]&gt;1,"Multipack","Single")</f>
        <v>Single</v>
      </c>
    </row>
    <row r="5353" spans="1:13">
      <c r="A5353" s="22" t="s">
        <v>155</v>
      </c>
      <c r="B5353" s="22" t="s">
        <v>174</v>
      </c>
      <c r="C5353" s="22" t="s">
        <v>175</v>
      </c>
      <c r="D5353" s="22" t="s">
        <v>87</v>
      </c>
      <c r="E5353" s="22" t="s">
        <v>972</v>
      </c>
      <c r="F5353" s="22" t="s">
        <v>191</v>
      </c>
      <c r="G5353" s="22">
        <v>1</v>
      </c>
      <c r="H5353" s="20">
        <v>41.985909801700529</v>
      </c>
      <c r="I5353" s="20">
        <v>43.044451432337937</v>
      </c>
      <c r="J5353" s="19" t="s">
        <v>1962</v>
      </c>
      <c r="K5353" s="18">
        <v>10</v>
      </c>
      <c r="L5353" s="18">
        <v>0.5</v>
      </c>
      <c r="M5353" s="18" t="str">
        <f>IF(tbl_data[[#This Row],[PACK COUNT]]&gt;1,"Multipack","Single")</f>
        <v>Single</v>
      </c>
    </row>
    <row r="5354" spans="1:13">
      <c r="A5354" s="22" t="s">
        <v>155</v>
      </c>
      <c r="B5354" s="22" t="s">
        <v>174</v>
      </c>
      <c r="C5354" s="22" t="s">
        <v>91</v>
      </c>
      <c r="D5354" s="22" t="s">
        <v>87</v>
      </c>
      <c r="E5354" s="22" t="s">
        <v>971</v>
      </c>
      <c r="F5354" s="22" t="s">
        <v>191</v>
      </c>
      <c r="G5354" s="22">
        <v>1</v>
      </c>
      <c r="H5354" s="20">
        <v>70.089240958394399</v>
      </c>
      <c r="I5354" s="20">
        <v>74.560185863533306</v>
      </c>
      <c r="J5354" s="19" t="s">
        <v>1962</v>
      </c>
      <c r="K5354" s="18">
        <v>10</v>
      </c>
      <c r="L5354" s="18">
        <v>0.5</v>
      </c>
      <c r="M5354" s="18" t="str">
        <f>IF(tbl_data[[#This Row],[PACK COUNT]]&gt;1,"Multipack","Single")</f>
        <v>Single</v>
      </c>
    </row>
    <row r="5355" spans="1:13">
      <c r="A5355" s="22" t="s">
        <v>155</v>
      </c>
      <c r="B5355" s="22" t="s">
        <v>174</v>
      </c>
      <c r="C5355" s="22" t="s">
        <v>91</v>
      </c>
      <c r="D5355" s="22" t="s">
        <v>87</v>
      </c>
      <c r="E5355" s="22" t="s">
        <v>1674</v>
      </c>
      <c r="F5355" s="22" t="s">
        <v>196</v>
      </c>
      <c r="G5355" s="22">
        <v>1</v>
      </c>
      <c r="H5355" s="20">
        <v>1.3265353076322599</v>
      </c>
      <c r="I5355" s="20">
        <v>1.2438287027777628</v>
      </c>
      <c r="J5355" s="19" t="s">
        <v>1962</v>
      </c>
      <c r="K5355" s="18">
        <v>10</v>
      </c>
      <c r="L5355" s="18">
        <v>0.5</v>
      </c>
      <c r="M5355" s="18" t="str">
        <f>IF(tbl_data[[#This Row],[PACK COUNT]]&gt;1,"Multipack","Single")</f>
        <v>Single</v>
      </c>
    </row>
    <row r="5356" spans="1:13">
      <c r="A5356" s="22" t="s">
        <v>155</v>
      </c>
      <c r="B5356" s="22" t="s">
        <v>174</v>
      </c>
      <c r="C5356" s="22" t="s">
        <v>91</v>
      </c>
      <c r="D5356" s="22" t="s">
        <v>87</v>
      </c>
      <c r="E5356" s="22" t="s">
        <v>970</v>
      </c>
      <c r="F5356" s="22" t="s">
        <v>203</v>
      </c>
      <c r="G5356" s="22">
        <v>1</v>
      </c>
      <c r="H5356" s="20">
        <v>194.6159799810587</v>
      </c>
      <c r="I5356" s="20">
        <v>158.23479022697205</v>
      </c>
      <c r="J5356" s="19" t="s">
        <v>1962</v>
      </c>
      <c r="K5356" s="18">
        <v>10</v>
      </c>
      <c r="L5356" s="18">
        <v>2.2999999999999998</v>
      </c>
      <c r="M5356" s="18" t="str">
        <f>IF(tbl_data[[#This Row],[PACK COUNT]]&gt;1,"Multipack","Single")</f>
        <v>Single</v>
      </c>
    </row>
    <row r="5357" spans="1:13">
      <c r="A5357" s="22" t="s">
        <v>155</v>
      </c>
      <c r="B5357" s="22" t="s">
        <v>174</v>
      </c>
      <c r="C5357" s="22" t="s">
        <v>91</v>
      </c>
      <c r="D5357" s="22" t="s">
        <v>87</v>
      </c>
      <c r="E5357" s="22" t="s">
        <v>1673</v>
      </c>
      <c r="F5357" s="22" t="s">
        <v>203</v>
      </c>
      <c r="G5357" s="22">
        <v>1</v>
      </c>
      <c r="H5357" s="20">
        <v>0.4989269413043807</v>
      </c>
      <c r="I5357" s="20">
        <v>0.456778899961998</v>
      </c>
      <c r="J5357" s="19" t="s">
        <v>1962</v>
      </c>
      <c r="K5357" s="18">
        <v>10</v>
      </c>
      <c r="L5357" s="18">
        <v>2</v>
      </c>
      <c r="M5357" s="18" t="str">
        <f>IF(tbl_data[[#This Row],[PACK COUNT]]&gt;1,"Multipack","Single")</f>
        <v>Single</v>
      </c>
    </row>
    <row r="5358" spans="1:13">
      <c r="A5358" s="22" t="s">
        <v>155</v>
      </c>
      <c r="B5358" s="22" t="s">
        <v>174</v>
      </c>
      <c r="C5358" s="22" t="s">
        <v>180</v>
      </c>
      <c r="D5358" s="22" t="s">
        <v>110</v>
      </c>
      <c r="E5358" s="22" t="s">
        <v>969</v>
      </c>
      <c r="F5358" s="22" t="s">
        <v>203</v>
      </c>
      <c r="G5358" s="22">
        <v>1</v>
      </c>
      <c r="H5358" s="20">
        <v>392.79951884855757</v>
      </c>
      <c r="I5358" s="20">
        <v>330.25634530002992</v>
      </c>
      <c r="J5358" s="19" t="s">
        <v>1962</v>
      </c>
      <c r="K5358" s="18">
        <v>10</v>
      </c>
      <c r="L5358" s="18">
        <v>2</v>
      </c>
      <c r="M5358" s="18" t="str">
        <f>IF(tbl_data[[#This Row],[PACK COUNT]]&gt;1,"Multipack","Single")</f>
        <v>Single</v>
      </c>
    </row>
    <row r="5359" spans="1:13">
      <c r="A5359" s="22" t="s">
        <v>155</v>
      </c>
      <c r="B5359" s="22" t="s">
        <v>174</v>
      </c>
      <c r="C5359" s="22" t="s">
        <v>89</v>
      </c>
      <c r="D5359" s="22" t="s">
        <v>87</v>
      </c>
      <c r="E5359" s="22" t="s">
        <v>968</v>
      </c>
      <c r="F5359" s="22" t="s">
        <v>191</v>
      </c>
      <c r="G5359" s="22">
        <v>1</v>
      </c>
      <c r="H5359" s="20">
        <v>34.855813967820019</v>
      </c>
      <c r="I5359" s="20">
        <v>47.458723179820701</v>
      </c>
      <c r="J5359" s="19" t="s">
        <v>1962</v>
      </c>
      <c r="K5359" s="18">
        <v>10</v>
      </c>
      <c r="L5359" s="18">
        <v>0.5</v>
      </c>
      <c r="M5359" s="18" t="str">
        <f>IF(tbl_data[[#This Row],[PACK COUNT]]&gt;1,"Multipack","Single")</f>
        <v>Single</v>
      </c>
    </row>
    <row r="5360" spans="1:13">
      <c r="A5360" s="22" t="s">
        <v>155</v>
      </c>
      <c r="B5360" s="22" t="s">
        <v>174</v>
      </c>
      <c r="C5360" s="22" t="s">
        <v>89</v>
      </c>
      <c r="D5360" s="22" t="s">
        <v>87</v>
      </c>
      <c r="E5360" s="22" t="s">
        <v>967</v>
      </c>
      <c r="F5360" s="22" t="s">
        <v>196</v>
      </c>
      <c r="G5360" s="22">
        <v>1</v>
      </c>
      <c r="H5360" s="20">
        <v>47.126057700343161</v>
      </c>
      <c r="I5360" s="20">
        <v>56.819870383409047</v>
      </c>
      <c r="J5360" s="19" t="s">
        <v>1962</v>
      </c>
      <c r="K5360" s="18">
        <v>10</v>
      </c>
      <c r="L5360" s="18">
        <v>0.5</v>
      </c>
      <c r="M5360" s="18" t="str">
        <f>IF(tbl_data[[#This Row],[PACK COUNT]]&gt;1,"Multipack","Single")</f>
        <v>Single</v>
      </c>
    </row>
    <row r="5361" spans="1:13">
      <c r="A5361" s="22" t="s">
        <v>155</v>
      </c>
      <c r="B5361" s="22" t="s">
        <v>174</v>
      </c>
      <c r="C5361" s="22" t="s">
        <v>89</v>
      </c>
      <c r="D5361" s="22" t="s">
        <v>87</v>
      </c>
      <c r="E5361" s="22" t="s">
        <v>1204</v>
      </c>
      <c r="F5361" s="22" t="s">
        <v>203</v>
      </c>
      <c r="G5361" s="22">
        <v>1</v>
      </c>
      <c r="H5361" s="20">
        <v>174.50481539095554</v>
      </c>
      <c r="I5361" s="20">
        <v>146.86125313582849</v>
      </c>
      <c r="J5361" s="19" t="s">
        <v>1962</v>
      </c>
      <c r="K5361" s="18">
        <v>10</v>
      </c>
      <c r="L5361" s="18">
        <v>2</v>
      </c>
      <c r="M5361" s="18" t="str">
        <f>IF(tbl_data[[#This Row],[PACK COUNT]]&gt;1,"Multipack","Single")</f>
        <v>Single</v>
      </c>
    </row>
    <row r="5362" spans="1:13">
      <c r="A5362" s="22" t="s">
        <v>155</v>
      </c>
      <c r="B5362" s="22" t="s">
        <v>174</v>
      </c>
      <c r="C5362" s="22" t="s">
        <v>90</v>
      </c>
      <c r="D5362" s="22" t="s">
        <v>87</v>
      </c>
      <c r="E5362" s="22" t="s">
        <v>965</v>
      </c>
      <c r="F5362" s="22" t="s">
        <v>191</v>
      </c>
      <c r="G5362" s="22">
        <v>1</v>
      </c>
      <c r="H5362" s="20">
        <v>31.145320049246987</v>
      </c>
      <c r="I5362" s="20">
        <v>40.698774309037738</v>
      </c>
      <c r="J5362" s="19" t="s">
        <v>1962</v>
      </c>
      <c r="K5362" s="18">
        <v>10</v>
      </c>
      <c r="L5362" s="18">
        <v>0.5</v>
      </c>
      <c r="M5362" s="18" t="str">
        <f>IF(tbl_data[[#This Row],[PACK COUNT]]&gt;1,"Multipack","Single")</f>
        <v>Single</v>
      </c>
    </row>
    <row r="5363" spans="1:13">
      <c r="A5363" s="22" t="s">
        <v>155</v>
      </c>
      <c r="B5363" s="22" t="s">
        <v>174</v>
      </c>
      <c r="C5363" s="22" t="s">
        <v>90</v>
      </c>
      <c r="D5363" s="22" t="s">
        <v>87</v>
      </c>
      <c r="E5363" s="22" t="s">
        <v>964</v>
      </c>
      <c r="F5363" s="22" t="s">
        <v>196</v>
      </c>
      <c r="G5363" s="22">
        <v>1</v>
      </c>
      <c r="H5363" s="20">
        <v>37.056600640621191</v>
      </c>
      <c r="I5363" s="20">
        <v>49.005434856567369</v>
      </c>
      <c r="J5363" s="19" t="s">
        <v>1962</v>
      </c>
      <c r="K5363" s="18">
        <v>10</v>
      </c>
      <c r="L5363" s="18">
        <v>0.5</v>
      </c>
      <c r="M5363" s="18" t="str">
        <f>IF(tbl_data[[#This Row],[PACK COUNT]]&gt;1,"Multipack","Single")</f>
        <v>Single</v>
      </c>
    </row>
    <row r="5364" spans="1:13">
      <c r="A5364" s="22" t="s">
        <v>155</v>
      </c>
      <c r="B5364" s="22" t="s">
        <v>174</v>
      </c>
      <c r="C5364" s="22" t="s">
        <v>90</v>
      </c>
      <c r="D5364" s="22" t="s">
        <v>87</v>
      </c>
      <c r="E5364" s="22" t="s">
        <v>963</v>
      </c>
      <c r="F5364" s="22" t="s">
        <v>203</v>
      </c>
      <c r="G5364" s="22">
        <v>1</v>
      </c>
      <c r="H5364" s="20">
        <v>145.31221083721289</v>
      </c>
      <c r="I5364" s="20">
        <v>128.25582456197728</v>
      </c>
      <c r="J5364" s="19" t="s">
        <v>1962</v>
      </c>
      <c r="K5364" s="18">
        <v>10</v>
      </c>
      <c r="L5364" s="18">
        <v>2</v>
      </c>
      <c r="M5364" s="18" t="str">
        <f>IF(tbl_data[[#This Row],[PACK COUNT]]&gt;1,"Multipack","Single")</f>
        <v>Single</v>
      </c>
    </row>
    <row r="5365" spans="1:13">
      <c r="A5365" s="22" t="s">
        <v>155</v>
      </c>
      <c r="B5365" s="22" t="s">
        <v>166</v>
      </c>
      <c r="C5365" s="22" t="s">
        <v>167</v>
      </c>
      <c r="D5365" s="22" t="s">
        <v>24</v>
      </c>
      <c r="E5365" s="22" t="s">
        <v>695</v>
      </c>
      <c r="F5365" s="22" t="s">
        <v>191</v>
      </c>
      <c r="G5365" s="22">
        <v>1</v>
      </c>
      <c r="H5365" s="20">
        <v>0.10168468490264757</v>
      </c>
      <c r="I5365" s="20">
        <v>0.20038358193696618</v>
      </c>
      <c r="J5365" s="19" t="s">
        <v>1962</v>
      </c>
      <c r="K5365" s="18">
        <v>10</v>
      </c>
      <c r="L5365" s="18">
        <v>0.5</v>
      </c>
      <c r="M5365" s="18" t="str">
        <f>IF(tbl_data[[#This Row],[PACK COUNT]]&gt;1,"Multipack","Single")</f>
        <v>Single</v>
      </c>
    </row>
    <row r="5366" spans="1:13">
      <c r="A5366" s="22" t="s">
        <v>155</v>
      </c>
      <c r="B5366" s="22" t="s">
        <v>178</v>
      </c>
      <c r="C5366" s="22" t="s">
        <v>175</v>
      </c>
      <c r="D5366" s="22" t="s">
        <v>87</v>
      </c>
      <c r="E5366" s="22" t="s">
        <v>1491</v>
      </c>
      <c r="F5366" s="22" t="s">
        <v>203</v>
      </c>
      <c r="G5366" s="22">
        <v>1</v>
      </c>
      <c r="H5366" s="20">
        <v>7.8509316510310304E-2</v>
      </c>
      <c r="I5366" s="20">
        <v>6.4101197710305924E-2</v>
      </c>
      <c r="J5366" s="19" t="s">
        <v>1962</v>
      </c>
      <c r="K5366" s="18">
        <v>10</v>
      </c>
      <c r="L5366" s="18">
        <v>2</v>
      </c>
      <c r="M5366" s="18" t="str">
        <f>IF(tbl_data[[#This Row],[PACK COUNT]]&gt;1,"Multipack","Single")</f>
        <v>Single</v>
      </c>
    </row>
    <row r="5367" spans="1:13">
      <c r="A5367" s="22" t="s">
        <v>155</v>
      </c>
      <c r="B5367" s="22" t="s">
        <v>177</v>
      </c>
      <c r="C5367" s="22" t="s">
        <v>167</v>
      </c>
      <c r="D5367" s="22" t="s">
        <v>87</v>
      </c>
      <c r="E5367" s="22" t="s">
        <v>1420</v>
      </c>
      <c r="F5367" s="22" t="s">
        <v>191</v>
      </c>
      <c r="G5367" s="22">
        <v>1</v>
      </c>
      <c r="H5367" s="20">
        <v>3.3477735451918282</v>
      </c>
      <c r="I5367" s="20">
        <v>3.7228727383112119</v>
      </c>
      <c r="J5367" s="19" t="s">
        <v>1962</v>
      </c>
      <c r="K5367" s="18">
        <v>10</v>
      </c>
      <c r="L5367" s="18">
        <v>0.5</v>
      </c>
      <c r="M5367" s="18" t="str">
        <f>IF(tbl_data[[#This Row],[PACK COUNT]]&gt;1,"Multipack","Single")</f>
        <v>Single</v>
      </c>
    </row>
    <row r="5368" spans="1:13">
      <c r="A5368" s="22" t="s">
        <v>951</v>
      </c>
      <c r="B5368" s="22" t="s">
        <v>950</v>
      </c>
      <c r="C5368" s="22" t="s">
        <v>111</v>
      </c>
      <c r="D5368" s="22" t="s">
        <v>18</v>
      </c>
      <c r="E5368" s="22" t="s">
        <v>958</v>
      </c>
      <c r="F5368" s="22" t="s">
        <v>196</v>
      </c>
      <c r="G5368" s="22">
        <v>1</v>
      </c>
      <c r="H5368" s="20">
        <v>18.168303627815543</v>
      </c>
      <c r="I5368" s="20">
        <v>34.962432750200279</v>
      </c>
      <c r="J5368" s="19" t="s">
        <v>1962</v>
      </c>
      <c r="K5368" s="18">
        <v>10</v>
      </c>
      <c r="L5368" s="18">
        <v>0.5</v>
      </c>
      <c r="M5368" s="18" t="str">
        <f>IF(tbl_data[[#This Row],[PACK COUNT]]&gt;1,"Multipack","Single")</f>
        <v>Single</v>
      </c>
    </row>
    <row r="5369" spans="1:13">
      <c r="A5369" s="22" t="s">
        <v>951</v>
      </c>
      <c r="B5369" s="22" t="s">
        <v>950</v>
      </c>
      <c r="C5369" s="22" t="s">
        <v>175</v>
      </c>
      <c r="D5369" s="22" t="s">
        <v>18</v>
      </c>
      <c r="E5369" s="22" t="s">
        <v>957</v>
      </c>
      <c r="F5369" s="22" t="s">
        <v>196</v>
      </c>
      <c r="G5369" s="22">
        <v>1</v>
      </c>
      <c r="H5369" s="20">
        <v>10.928130734876172</v>
      </c>
      <c r="I5369" s="20">
        <v>22.6248185633867</v>
      </c>
      <c r="J5369" s="19" t="s">
        <v>1962</v>
      </c>
      <c r="K5369" s="18">
        <v>10</v>
      </c>
      <c r="L5369" s="18">
        <v>0.5</v>
      </c>
      <c r="M5369" s="18" t="str">
        <f>IF(tbl_data[[#This Row],[PACK COUNT]]&gt;1,"Multipack","Single")</f>
        <v>Single</v>
      </c>
    </row>
    <row r="5370" spans="1:13">
      <c r="A5370" s="22" t="s">
        <v>951</v>
      </c>
      <c r="B5370" s="22" t="s">
        <v>950</v>
      </c>
      <c r="C5370" s="22" t="s">
        <v>89</v>
      </c>
      <c r="D5370" s="22" t="s">
        <v>18</v>
      </c>
      <c r="E5370" s="22" t="s">
        <v>956</v>
      </c>
      <c r="F5370" s="22" t="s">
        <v>196</v>
      </c>
      <c r="G5370" s="22">
        <v>1</v>
      </c>
      <c r="H5370" s="20">
        <v>145.16341866717022</v>
      </c>
      <c r="I5370" s="20">
        <v>239.06385442720108</v>
      </c>
      <c r="J5370" s="19" t="s">
        <v>1962</v>
      </c>
      <c r="K5370" s="18">
        <v>10</v>
      </c>
      <c r="L5370" s="18">
        <v>0.5</v>
      </c>
      <c r="M5370" s="18" t="str">
        <f>IF(tbl_data[[#This Row],[PACK COUNT]]&gt;1,"Multipack","Single")</f>
        <v>Single</v>
      </c>
    </row>
    <row r="5371" spans="1:13">
      <c r="A5371" s="22" t="s">
        <v>951</v>
      </c>
      <c r="B5371" s="22" t="s">
        <v>950</v>
      </c>
      <c r="C5371" s="22" t="s">
        <v>89</v>
      </c>
      <c r="D5371" s="22" t="s">
        <v>18</v>
      </c>
      <c r="E5371" s="22" t="s">
        <v>955</v>
      </c>
      <c r="F5371" s="22" t="s">
        <v>196</v>
      </c>
      <c r="G5371" s="22">
        <v>4</v>
      </c>
      <c r="H5371" s="20">
        <v>0.4714224937491176</v>
      </c>
      <c r="I5371" s="20">
        <v>0.83451378327175774</v>
      </c>
      <c r="J5371" s="19" t="s">
        <v>1962</v>
      </c>
      <c r="K5371" s="18">
        <v>10</v>
      </c>
      <c r="L5371" s="18">
        <v>0.5</v>
      </c>
      <c r="M5371" s="18" t="str">
        <f>IF(tbl_data[[#This Row],[PACK COUNT]]&gt;1,"Multipack","Single")</f>
        <v>Multipack</v>
      </c>
    </row>
    <row r="5372" spans="1:13">
      <c r="A5372" s="22" t="s">
        <v>951</v>
      </c>
      <c r="B5372" s="22" t="s">
        <v>950</v>
      </c>
      <c r="C5372" s="22" t="s">
        <v>954</v>
      </c>
      <c r="D5372" s="22" t="s">
        <v>18</v>
      </c>
      <c r="E5372" s="22" t="s">
        <v>953</v>
      </c>
      <c r="F5372" s="22" t="s">
        <v>196</v>
      </c>
      <c r="G5372" s="22">
        <v>1</v>
      </c>
      <c r="H5372" s="20">
        <v>15.900900201328975</v>
      </c>
      <c r="I5372" s="20">
        <v>25.265678325387746</v>
      </c>
      <c r="J5372" s="19" t="s">
        <v>1962</v>
      </c>
      <c r="K5372" s="18">
        <v>10</v>
      </c>
      <c r="L5372" s="18">
        <v>0.5</v>
      </c>
      <c r="M5372" s="18" t="str">
        <f>IF(tbl_data[[#This Row],[PACK COUNT]]&gt;1,"Multipack","Single")</f>
        <v>Single</v>
      </c>
    </row>
    <row r="5373" spans="1:13">
      <c r="A5373" s="22" t="s">
        <v>951</v>
      </c>
      <c r="B5373" s="22" t="s">
        <v>950</v>
      </c>
      <c r="C5373" s="22" t="s">
        <v>950</v>
      </c>
      <c r="D5373" s="22" t="s">
        <v>18</v>
      </c>
      <c r="E5373" s="22" t="s">
        <v>952</v>
      </c>
      <c r="F5373" s="22" t="s">
        <v>196</v>
      </c>
      <c r="G5373" s="22">
        <v>1</v>
      </c>
      <c r="H5373" s="20">
        <v>105.32963287625934</v>
      </c>
      <c r="I5373" s="20">
        <v>225.34421491502943</v>
      </c>
      <c r="J5373" s="19" t="s">
        <v>1962</v>
      </c>
      <c r="K5373" s="18">
        <v>10</v>
      </c>
      <c r="L5373" s="18">
        <v>0.5</v>
      </c>
      <c r="M5373" s="18" t="str">
        <f>IF(tbl_data[[#This Row],[PACK COUNT]]&gt;1,"Multipack","Single")</f>
        <v>Single</v>
      </c>
    </row>
    <row r="5374" spans="1:13">
      <c r="A5374" s="22" t="s">
        <v>951</v>
      </c>
      <c r="B5374" s="22" t="s">
        <v>950</v>
      </c>
      <c r="C5374" s="22" t="s">
        <v>950</v>
      </c>
      <c r="D5374" s="22" t="s">
        <v>18</v>
      </c>
      <c r="E5374" s="22" t="s">
        <v>949</v>
      </c>
      <c r="F5374" s="22" t="s">
        <v>196</v>
      </c>
      <c r="G5374" s="22">
        <v>4</v>
      </c>
      <c r="H5374" s="20">
        <v>1.875749666102376</v>
      </c>
      <c r="I5374" s="20">
        <v>4.3579855149879325</v>
      </c>
      <c r="J5374" s="19" t="s">
        <v>1962</v>
      </c>
      <c r="K5374" s="18">
        <v>10</v>
      </c>
      <c r="L5374" s="18">
        <v>0.5</v>
      </c>
      <c r="M5374" s="18" t="str">
        <f>IF(tbl_data[[#This Row],[PACK COUNT]]&gt;1,"Multipack","Single")</f>
        <v>Multipack</v>
      </c>
    </row>
    <row r="5375" spans="1:13">
      <c r="A5375" s="22" t="s">
        <v>951</v>
      </c>
      <c r="B5375" s="22" t="s">
        <v>950</v>
      </c>
      <c r="C5375" s="22" t="s">
        <v>1709</v>
      </c>
      <c r="D5375" s="22" t="s">
        <v>18</v>
      </c>
      <c r="E5375" s="22" t="s">
        <v>1708</v>
      </c>
      <c r="F5375" s="22" t="s">
        <v>196</v>
      </c>
      <c r="G5375" s="22">
        <v>1</v>
      </c>
      <c r="H5375" s="20">
        <v>1.32314006029565E-3</v>
      </c>
      <c r="I5375" s="20">
        <v>3.2827693598343854E-3</v>
      </c>
      <c r="J5375" s="19" t="s">
        <v>1962</v>
      </c>
      <c r="K5375" s="18">
        <v>10</v>
      </c>
      <c r="L5375" s="18">
        <v>0.5</v>
      </c>
      <c r="M5375" s="18" t="str">
        <f>IF(tbl_data[[#This Row],[PACK COUNT]]&gt;1,"Multipack","Single")</f>
        <v>Single</v>
      </c>
    </row>
    <row r="5376" spans="1:13">
      <c r="A5376" s="22" t="s">
        <v>937</v>
      </c>
      <c r="B5376" s="22" t="s">
        <v>936</v>
      </c>
      <c r="C5376" s="22" t="s">
        <v>73</v>
      </c>
      <c r="D5376" s="22" t="s">
        <v>18</v>
      </c>
      <c r="E5376" s="22" t="s">
        <v>948</v>
      </c>
      <c r="F5376" s="22" t="s">
        <v>196</v>
      </c>
      <c r="G5376" s="22">
        <v>1</v>
      </c>
      <c r="H5376" s="20">
        <v>49.365450973560421</v>
      </c>
      <c r="I5376" s="20">
        <v>107.61943900883372</v>
      </c>
      <c r="J5376" s="19" t="s">
        <v>1962</v>
      </c>
      <c r="K5376" s="18">
        <v>10</v>
      </c>
      <c r="L5376" s="18">
        <v>0.5</v>
      </c>
      <c r="M5376" s="18" t="str">
        <f>IF(tbl_data[[#This Row],[PACK COUNT]]&gt;1,"Multipack","Single")</f>
        <v>Single</v>
      </c>
    </row>
    <row r="5377" spans="1:13">
      <c r="A5377" s="22" t="s">
        <v>937</v>
      </c>
      <c r="B5377" s="22" t="s">
        <v>936</v>
      </c>
      <c r="C5377" s="22" t="s">
        <v>73</v>
      </c>
      <c r="D5377" s="22" t="s">
        <v>18</v>
      </c>
      <c r="E5377" s="22" t="s">
        <v>947</v>
      </c>
      <c r="F5377" s="22" t="s">
        <v>196</v>
      </c>
      <c r="G5377" s="22">
        <v>4</v>
      </c>
      <c r="H5377" s="20">
        <v>3.2095816657545071</v>
      </c>
      <c r="I5377" s="20">
        <v>6.3085057584269633</v>
      </c>
      <c r="J5377" s="19" t="s">
        <v>1962</v>
      </c>
      <c r="K5377" s="18">
        <v>10</v>
      </c>
      <c r="L5377" s="18">
        <v>0.5</v>
      </c>
      <c r="M5377" s="18" t="str">
        <f>IF(tbl_data[[#This Row],[PACK COUNT]]&gt;1,"Multipack","Single")</f>
        <v>Multipack</v>
      </c>
    </row>
    <row r="5378" spans="1:13">
      <c r="A5378" s="22" t="s">
        <v>937</v>
      </c>
      <c r="B5378" s="22" t="s">
        <v>936</v>
      </c>
      <c r="C5378" s="22" t="s">
        <v>73</v>
      </c>
      <c r="D5378" s="22" t="s">
        <v>18</v>
      </c>
      <c r="E5378" s="22" t="s">
        <v>946</v>
      </c>
      <c r="F5378" s="22" t="s">
        <v>203</v>
      </c>
      <c r="G5378" s="22">
        <v>1</v>
      </c>
      <c r="H5378" s="20">
        <v>5.5588397904191451</v>
      </c>
      <c r="I5378" s="20">
        <v>9.7433249739010979</v>
      </c>
      <c r="J5378" s="19" t="s">
        <v>1962</v>
      </c>
      <c r="K5378" s="18">
        <v>10</v>
      </c>
      <c r="L5378" s="18">
        <v>1.5</v>
      </c>
      <c r="M5378" s="18" t="str">
        <f>IF(tbl_data[[#This Row],[PACK COUNT]]&gt;1,"Multipack","Single")</f>
        <v>Single</v>
      </c>
    </row>
    <row r="5379" spans="1:13">
      <c r="A5379" s="22" t="s">
        <v>937</v>
      </c>
      <c r="B5379" s="22" t="s">
        <v>936</v>
      </c>
      <c r="C5379" s="22" t="s">
        <v>73</v>
      </c>
      <c r="D5379" s="22" t="s">
        <v>18</v>
      </c>
      <c r="E5379" s="22" t="s">
        <v>945</v>
      </c>
      <c r="F5379" s="22" t="s">
        <v>203</v>
      </c>
      <c r="G5379" s="22">
        <v>1</v>
      </c>
      <c r="H5379" s="20">
        <v>43.604993545210128</v>
      </c>
      <c r="I5379" s="20">
        <v>82.974686100103753</v>
      </c>
      <c r="J5379" s="19" t="s">
        <v>1962</v>
      </c>
      <c r="K5379" s="18">
        <v>10</v>
      </c>
      <c r="L5379" s="18">
        <v>1</v>
      </c>
      <c r="M5379" s="18" t="str">
        <f>IF(tbl_data[[#This Row],[PACK COUNT]]&gt;1,"Multipack","Single")</f>
        <v>Single</v>
      </c>
    </row>
    <row r="5380" spans="1:13">
      <c r="A5380" s="22" t="s">
        <v>937</v>
      </c>
      <c r="B5380" s="22" t="s">
        <v>936</v>
      </c>
      <c r="C5380" s="22" t="s">
        <v>111</v>
      </c>
      <c r="D5380" s="22" t="s">
        <v>18</v>
      </c>
      <c r="E5380" s="22" t="s">
        <v>944</v>
      </c>
      <c r="F5380" s="22" t="s">
        <v>196</v>
      </c>
      <c r="G5380" s="22">
        <v>1</v>
      </c>
      <c r="H5380" s="20">
        <v>10.216675376051439</v>
      </c>
      <c r="I5380" s="20">
        <v>20.157531838324552</v>
      </c>
      <c r="J5380" s="19" t="s">
        <v>1962</v>
      </c>
      <c r="K5380" s="18">
        <v>10</v>
      </c>
      <c r="L5380" s="18">
        <v>0.5</v>
      </c>
      <c r="M5380" s="18" t="str">
        <f>IF(tbl_data[[#This Row],[PACK COUNT]]&gt;1,"Multipack","Single")</f>
        <v>Single</v>
      </c>
    </row>
    <row r="5381" spans="1:13">
      <c r="A5381" s="22" t="s">
        <v>937</v>
      </c>
      <c r="B5381" s="22" t="s">
        <v>936</v>
      </c>
      <c r="C5381" s="22" t="s">
        <v>24</v>
      </c>
      <c r="D5381" s="22" t="s">
        <v>18</v>
      </c>
      <c r="E5381" s="22" t="s">
        <v>943</v>
      </c>
      <c r="F5381" s="22" t="s">
        <v>196</v>
      </c>
      <c r="G5381" s="22">
        <v>1</v>
      </c>
      <c r="H5381" s="20">
        <v>0.62783866114295017</v>
      </c>
      <c r="I5381" s="20">
        <v>1.4864110377947062</v>
      </c>
      <c r="J5381" s="19" t="s">
        <v>1962</v>
      </c>
      <c r="K5381" s="18">
        <v>10</v>
      </c>
      <c r="L5381" s="18">
        <v>0.5</v>
      </c>
      <c r="M5381" s="18" t="str">
        <f>IF(tbl_data[[#This Row],[PACK COUNT]]&gt;1,"Multipack","Single")</f>
        <v>Single</v>
      </c>
    </row>
    <row r="5382" spans="1:13">
      <c r="A5382" s="22" t="s">
        <v>937</v>
      </c>
      <c r="B5382" s="22" t="s">
        <v>936</v>
      </c>
      <c r="C5382" s="22" t="s">
        <v>89</v>
      </c>
      <c r="D5382" s="22" t="s">
        <v>18</v>
      </c>
      <c r="E5382" s="22" t="s">
        <v>942</v>
      </c>
      <c r="F5382" s="22" t="s">
        <v>196</v>
      </c>
      <c r="G5382" s="22">
        <v>1</v>
      </c>
      <c r="H5382" s="20">
        <v>8.2716260685788967</v>
      </c>
      <c r="I5382" s="20">
        <v>16.305296291335154</v>
      </c>
      <c r="J5382" s="19" t="s">
        <v>1962</v>
      </c>
      <c r="K5382" s="18">
        <v>10</v>
      </c>
      <c r="L5382" s="18">
        <v>0.5</v>
      </c>
      <c r="M5382" s="18" t="str">
        <f>IF(tbl_data[[#This Row],[PACK COUNT]]&gt;1,"Multipack","Single")</f>
        <v>Single</v>
      </c>
    </row>
    <row r="5383" spans="1:13">
      <c r="A5383" s="22" t="s">
        <v>937</v>
      </c>
      <c r="B5383" s="22" t="s">
        <v>936</v>
      </c>
      <c r="C5383" s="22" t="s">
        <v>89</v>
      </c>
      <c r="D5383" s="22" t="s">
        <v>18</v>
      </c>
      <c r="E5383" s="22" t="s">
        <v>941</v>
      </c>
      <c r="F5383" s="22" t="s">
        <v>203</v>
      </c>
      <c r="G5383" s="22">
        <v>1</v>
      </c>
      <c r="H5383" s="20">
        <v>11.008076881331895</v>
      </c>
      <c r="I5383" s="20">
        <v>17.952752666218188</v>
      </c>
      <c r="J5383" s="19" t="s">
        <v>1962</v>
      </c>
      <c r="K5383" s="18">
        <v>10</v>
      </c>
      <c r="L5383" s="18">
        <v>1</v>
      </c>
      <c r="M5383" s="18" t="str">
        <f>IF(tbl_data[[#This Row],[PACK COUNT]]&gt;1,"Multipack","Single")</f>
        <v>Single</v>
      </c>
    </row>
    <row r="5384" spans="1:13">
      <c r="A5384" s="22" t="s">
        <v>937</v>
      </c>
      <c r="B5384" s="22" t="s">
        <v>936</v>
      </c>
      <c r="C5384" s="22" t="s">
        <v>789</v>
      </c>
      <c r="D5384" s="22" t="s">
        <v>18</v>
      </c>
      <c r="E5384" s="22" t="s">
        <v>940</v>
      </c>
      <c r="F5384" s="22" t="s">
        <v>196</v>
      </c>
      <c r="G5384" s="22">
        <v>1</v>
      </c>
      <c r="H5384" s="20">
        <v>13.743411446808695</v>
      </c>
      <c r="I5384" s="20">
        <v>32.91924769630468</v>
      </c>
      <c r="J5384" s="19" t="s">
        <v>1962</v>
      </c>
      <c r="K5384" s="18">
        <v>10</v>
      </c>
      <c r="L5384" s="18">
        <v>0.5</v>
      </c>
      <c r="M5384" s="18" t="str">
        <f>IF(tbl_data[[#This Row],[PACK COUNT]]&gt;1,"Multipack","Single")</f>
        <v>Single</v>
      </c>
    </row>
    <row r="5385" spans="1:13">
      <c r="A5385" s="22" t="s">
        <v>937</v>
      </c>
      <c r="B5385" s="22" t="s">
        <v>936</v>
      </c>
      <c r="C5385" s="22" t="s">
        <v>789</v>
      </c>
      <c r="D5385" s="22" t="s">
        <v>18</v>
      </c>
      <c r="E5385" s="22" t="s">
        <v>939</v>
      </c>
      <c r="F5385" s="22" t="s">
        <v>203</v>
      </c>
      <c r="G5385" s="22">
        <v>1</v>
      </c>
      <c r="H5385" s="20">
        <v>2.3093043938207827</v>
      </c>
      <c r="I5385" s="20">
        <v>4.366828513865018</v>
      </c>
      <c r="J5385" s="19" t="s">
        <v>1962</v>
      </c>
      <c r="K5385" s="18">
        <v>10</v>
      </c>
      <c r="L5385" s="18">
        <v>1.5</v>
      </c>
      <c r="M5385" s="18" t="str">
        <f>IF(tbl_data[[#This Row],[PACK COUNT]]&gt;1,"Multipack","Single")</f>
        <v>Single</v>
      </c>
    </row>
    <row r="5386" spans="1:13">
      <c r="A5386" s="22" t="s">
        <v>937</v>
      </c>
      <c r="B5386" s="22" t="s">
        <v>936</v>
      </c>
      <c r="C5386" s="22" t="s">
        <v>789</v>
      </c>
      <c r="D5386" s="22" t="s">
        <v>18</v>
      </c>
      <c r="E5386" s="22" t="s">
        <v>938</v>
      </c>
      <c r="F5386" s="22" t="s">
        <v>203</v>
      </c>
      <c r="G5386" s="22">
        <v>1</v>
      </c>
      <c r="H5386" s="20">
        <v>10.566825546768662</v>
      </c>
      <c r="I5386" s="20">
        <v>21.849394606028394</v>
      </c>
      <c r="J5386" s="19" t="s">
        <v>1962</v>
      </c>
      <c r="K5386" s="18">
        <v>10</v>
      </c>
      <c r="L5386" s="18">
        <v>1</v>
      </c>
      <c r="M5386" s="18" t="str">
        <f>IF(tbl_data[[#This Row],[PACK COUNT]]&gt;1,"Multipack","Single")</f>
        <v>Single</v>
      </c>
    </row>
    <row r="5387" spans="1:13">
      <c r="A5387" s="22" t="s">
        <v>919</v>
      </c>
      <c r="B5387" s="22" t="s">
        <v>933</v>
      </c>
      <c r="C5387" s="22" t="s">
        <v>789</v>
      </c>
      <c r="D5387" s="22" t="s">
        <v>18</v>
      </c>
      <c r="E5387" s="22" t="s">
        <v>932</v>
      </c>
      <c r="F5387" s="22" t="s">
        <v>196</v>
      </c>
      <c r="G5387" s="22">
        <v>1</v>
      </c>
      <c r="H5387" s="20">
        <v>1.6134782806150314</v>
      </c>
      <c r="I5387" s="20">
        <v>3.9643449995930284</v>
      </c>
      <c r="J5387" s="19" t="s">
        <v>1962</v>
      </c>
      <c r="K5387" s="18">
        <v>10</v>
      </c>
      <c r="L5387" s="18">
        <v>0.5</v>
      </c>
      <c r="M5387" s="18" t="str">
        <f>IF(tbl_data[[#This Row],[PACK COUNT]]&gt;1,"Multipack","Single")</f>
        <v>Single</v>
      </c>
    </row>
    <row r="5388" spans="1:13">
      <c r="A5388" s="22" t="s">
        <v>919</v>
      </c>
      <c r="B5388" s="22" t="s">
        <v>919</v>
      </c>
      <c r="C5388" s="22" t="s">
        <v>929</v>
      </c>
      <c r="D5388" s="22" t="s">
        <v>18</v>
      </c>
      <c r="E5388" s="22" t="s">
        <v>931</v>
      </c>
      <c r="F5388" s="22" t="s">
        <v>196</v>
      </c>
      <c r="G5388" s="22">
        <v>1</v>
      </c>
      <c r="H5388" s="20">
        <v>0.14804133500747663</v>
      </c>
      <c r="I5388" s="20">
        <v>0.3103748541439868</v>
      </c>
      <c r="J5388" s="19" t="s">
        <v>1962</v>
      </c>
      <c r="K5388" s="18">
        <v>10</v>
      </c>
      <c r="L5388" s="18">
        <v>0.33</v>
      </c>
      <c r="M5388" s="18" t="str">
        <f>IF(tbl_data[[#This Row],[PACK COUNT]]&gt;1,"Multipack","Single")</f>
        <v>Single</v>
      </c>
    </row>
    <row r="5389" spans="1:13">
      <c r="A5389" s="22" t="s">
        <v>919</v>
      </c>
      <c r="B5389" s="22" t="s">
        <v>919</v>
      </c>
      <c r="C5389" s="22" t="s">
        <v>929</v>
      </c>
      <c r="D5389" s="22" t="s">
        <v>18</v>
      </c>
      <c r="E5389" s="22" t="s">
        <v>930</v>
      </c>
      <c r="F5389" s="22" t="s">
        <v>196</v>
      </c>
      <c r="G5389" s="22">
        <v>1</v>
      </c>
      <c r="H5389" s="20">
        <v>9.7696056029508256</v>
      </c>
      <c r="I5389" s="20">
        <v>18.886319118194784</v>
      </c>
      <c r="J5389" s="19" t="s">
        <v>1962</v>
      </c>
      <c r="K5389" s="18">
        <v>10</v>
      </c>
      <c r="L5389" s="18">
        <v>0.5</v>
      </c>
      <c r="M5389" s="18" t="str">
        <f>IF(tbl_data[[#This Row],[PACK COUNT]]&gt;1,"Multipack","Single")</f>
        <v>Single</v>
      </c>
    </row>
    <row r="5390" spans="1:13">
      <c r="A5390" s="22" t="s">
        <v>919</v>
      </c>
      <c r="B5390" s="22" t="s">
        <v>919</v>
      </c>
      <c r="C5390" s="22" t="s">
        <v>926</v>
      </c>
      <c r="D5390" s="22" t="s">
        <v>18</v>
      </c>
      <c r="E5390" s="22" t="s">
        <v>927</v>
      </c>
      <c r="F5390" s="22" t="s">
        <v>196</v>
      </c>
      <c r="G5390" s="22">
        <v>1</v>
      </c>
      <c r="H5390" s="20">
        <v>5.2411795471313116</v>
      </c>
      <c r="I5390" s="20">
        <v>9.7705516701027708</v>
      </c>
      <c r="J5390" s="19" t="s">
        <v>1962</v>
      </c>
      <c r="K5390" s="18">
        <v>10</v>
      </c>
      <c r="L5390" s="18">
        <v>0.5</v>
      </c>
      <c r="M5390" s="18" t="str">
        <f>IF(tbl_data[[#This Row],[PACK COUNT]]&gt;1,"Multipack","Single")</f>
        <v>Single</v>
      </c>
    </row>
    <row r="5391" spans="1:13">
      <c r="A5391" s="22" t="s">
        <v>919</v>
      </c>
      <c r="B5391" s="22" t="s">
        <v>919</v>
      </c>
      <c r="C5391" s="22" t="s">
        <v>926</v>
      </c>
      <c r="D5391" s="22" t="s">
        <v>18</v>
      </c>
      <c r="E5391" s="22" t="s">
        <v>925</v>
      </c>
      <c r="F5391" s="22" t="s">
        <v>203</v>
      </c>
      <c r="G5391" s="22">
        <v>1</v>
      </c>
      <c r="H5391" s="20">
        <v>27.927655831624602</v>
      </c>
      <c r="I5391" s="20">
        <v>33.543507919861675</v>
      </c>
      <c r="J5391" s="19" t="s">
        <v>1962</v>
      </c>
      <c r="K5391" s="18">
        <v>10</v>
      </c>
      <c r="L5391" s="18">
        <v>2</v>
      </c>
      <c r="M5391" s="18" t="str">
        <f>IF(tbl_data[[#This Row],[PACK COUNT]]&gt;1,"Multipack","Single")</f>
        <v>Single</v>
      </c>
    </row>
    <row r="5392" spans="1:13">
      <c r="A5392" s="22" t="s">
        <v>919</v>
      </c>
      <c r="B5392" s="22" t="s">
        <v>919</v>
      </c>
      <c r="C5392" s="22" t="s">
        <v>919</v>
      </c>
      <c r="D5392" s="22" t="s">
        <v>18</v>
      </c>
      <c r="E5392" s="22" t="s">
        <v>924</v>
      </c>
      <c r="F5392" s="22" t="s">
        <v>196</v>
      </c>
      <c r="G5392" s="22">
        <v>1</v>
      </c>
      <c r="H5392" s="20">
        <v>33.842046672702928</v>
      </c>
      <c r="I5392" s="20">
        <v>74.787159373237344</v>
      </c>
      <c r="J5392" s="19" t="s">
        <v>1962</v>
      </c>
      <c r="K5392" s="18">
        <v>10</v>
      </c>
      <c r="L5392" s="18">
        <v>0.5</v>
      </c>
      <c r="M5392" s="18" t="str">
        <f>IF(tbl_data[[#This Row],[PACK COUNT]]&gt;1,"Multipack","Single")</f>
        <v>Single</v>
      </c>
    </row>
    <row r="5393" spans="1:13">
      <c r="A5393" s="22" t="s">
        <v>919</v>
      </c>
      <c r="B5393" s="22" t="s">
        <v>919</v>
      </c>
      <c r="C5393" s="22" t="s">
        <v>919</v>
      </c>
      <c r="D5393" s="22" t="s">
        <v>18</v>
      </c>
      <c r="E5393" s="22" t="s">
        <v>923</v>
      </c>
      <c r="F5393" s="22" t="s">
        <v>196</v>
      </c>
      <c r="G5393" s="22">
        <v>5</v>
      </c>
      <c r="H5393" s="20">
        <v>2.6158956799607728E-2</v>
      </c>
      <c r="I5393" s="20">
        <v>6.7100973263929067E-2</v>
      </c>
      <c r="J5393" s="19" t="s">
        <v>1962</v>
      </c>
      <c r="K5393" s="18">
        <v>10</v>
      </c>
      <c r="L5393" s="18">
        <v>0.5</v>
      </c>
      <c r="M5393" s="18" t="str">
        <f>IF(tbl_data[[#This Row],[PACK COUNT]]&gt;1,"Multipack","Single")</f>
        <v>Multipack</v>
      </c>
    </row>
    <row r="5394" spans="1:13">
      <c r="A5394" s="22" t="s">
        <v>919</v>
      </c>
      <c r="B5394" s="22" t="s">
        <v>919</v>
      </c>
      <c r="C5394" s="22" t="s">
        <v>89</v>
      </c>
      <c r="D5394" s="22" t="s">
        <v>18</v>
      </c>
      <c r="E5394" s="22" t="s">
        <v>922</v>
      </c>
      <c r="F5394" s="22" t="s">
        <v>196</v>
      </c>
      <c r="G5394" s="22">
        <v>1</v>
      </c>
      <c r="H5394" s="20">
        <v>23.556380935717232</v>
      </c>
      <c r="I5394" s="20">
        <v>38.476057887970143</v>
      </c>
      <c r="J5394" s="19" t="s">
        <v>1962</v>
      </c>
      <c r="K5394" s="18">
        <v>10</v>
      </c>
      <c r="L5394" s="18">
        <v>0.5</v>
      </c>
      <c r="M5394" s="18" t="str">
        <f>IF(tbl_data[[#This Row],[PACK COUNT]]&gt;1,"Multipack","Single")</f>
        <v>Single</v>
      </c>
    </row>
    <row r="5395" spans="1:13">
      <c r="A5395" s="22" t="s">
        <v>919</v>
      </c>
      <c r="B5395" s="22" t="s">
        <v>919</v>
      </c>
      <c r="C5395" s="22" t="s">
        <v>89</v>
      </c>
      <c r="D5395" s="22" t="s">
        <v>18</v>
      </c>
      <c r="E5395" s="22" t="s">
        <v>921</v>
      </c>
      <c r="F5395" s="22" t="s">
        <v>203</v>
      </c>
      <c r="G5395" s="22">
        <v>1</v>
      </c>
      <c r="H5395" s="20">
        <v>9.0243572288715921</v>
      </c>
      <c r="I5395" s="20">
        <v>9.7397873822620582</v>
      </c>
      <c r="J5395" s="19" t="s">
        <v>1962</v>
      </c>
      <c r="K5395" s="18">
        <v>10</v>
      </c>
      <c r="L5395" s="18">
        <v>1.5</v>
      </c>
      <c r="M5395" s="18" t="str">
        <f>IF(tbl_data[[#This Row],[PACK COUNT]]&gt;1,"Multipack","Single")</f>
        <v>Single</v>
      </c>
    </row>
    <row r="5396" spans="1:13">
      <c r="A5396" s="22" t="s">
        <v>919</v>
      </c>
      <c r="B5396" s="22" t="s">
        <v>919</v>
      </c>
      <c r="C5396" s="22" t="s">
        <v>89</v>
      </c>
      <c r="D5396" s="22" t="s">
        <v>18</v>
      </c>
      <c r="E5396" s="22" t="s">
        <v>920</v>
      </c>
      <c r="F5396" s="22" t="s">
        <v>203</v>
      </c>
      <c r="G5396" s="22">
        <v>1</v>
      </c>
      <c r="H5396" s="20">
        <v>22.435465794946214</v>
      </c>
      <c r="I5396" s="20">
        <v>22.422511387350841</v>
      </c>
      <c r="J5396" s="19" t="s">
        <v>1962</v>
      </c>
      <c r="K5396" s="18">
        <v>10</v>
      </c>
      <c r="L5396" s="18">
        <v>2</v>
      </c>
      <c r="M5396" s="18" t="str">
        <f>IF(tbl_data[[#This Row],[PACK COUNT]]&gt;1,"Multipack","Single")</f>
        <v>Single</v>
      </c>
    </row>
    <row r="5397" spans="1:13">
      <c r="A5397" s="22" t="s">
        <v>915</v>
      </c>
      <c r="B5397" s="22" t="s">
        <v>914</v>
      </c>
      <c r="C5397" s="22" t="s">
        <v>73</v>
      </c>
      <c r="D5397" s="22" t="s">
        <v>18</v>
      </c>
      <c r="E5397" s="22" t="s">
        <v>1250</v>
      </c>
      <c r="F5397" s="22" t="s">
        <v>196</v>
      </c>
      <c r="G5397" s="22">
        <v>2</v>
      </c>
      <c r="H5397" s="20">
        <v>0.22280717910827094</v>
      </c>
      <c r="I5397" s="20">
        <v>0.56252480384231573</v>
      </c>
      <c r="J5397" s="19" t="s">
        <v>1962</v>
      </c>
      <c r="K5397" s="18">
        <v>10</v>
      </c>
      <c r="L5397" s="18">
        <v>0.5</v>
      </c>
      <c r="M5397" s="18" t="str">
        <f>IF(tbl_data[[#This Row],[PACK COUNT]]&gt;1,"Multipack","Single")</f>
        <v>Multipack</v>
      </c>
    </row>
    <row r="5398" spans="1:13">
      <c r="A5398" s="22" t="s">
        <v>915</v>
      </c>
      <c r="B5398" s="22" t="s">
        <v>914</v>
      </c>
      <c r="C5398" s="22" t="s">
        <v>73</v>
      </c>
      <c r="D5398" s="22" t="s">
        <v>18</v>
      </c>
      <c r="E5398" s="22" t="s">
        <v>916</v>
      </c>
      <c r="F5398" s="22" t="s">
        <v>196</v>
      </c>
      <c r="G5398" s="22">
        <v>1</v>
      </c>
      <c r="H5398" s="20">
        <v>30.910825847860373</v>
      </c>
      <c r="I5398" s="20">
        <v>87.298483215285444</v>
      </c>
      <c r="J5398" s="19" t="s">
        <v>1962</v>
      </c>
      <c r="K5398" s="18">
        <v>10</v>
      </c>
      <c r="L5398" s="18">
        <v>0.5</v>
      </c>
      <c r="M5398" s="18" t="str">
        <f>IF(tbl_data[[#This Row],[PACK COUNT]]&gt;1,"Multipack","Single")</f>
        <v>Single</v>
      </c>
    </row>
    <row r="5399" spans="1:13">
      <c r="A5399" s="22" t="s">
        <v>915</v>
      </c>
      <c r="B5399" s="22" t="s">
        <v>914</v>
      </c>
      <c r="C5399" s="22" t="s">
        <v>789</v>
      </c>
      <c r="D5399" s="22" t="s">
        <v>18</v>
      </c>
      <c r="E5399" s="22" t="s">
        <v>913</v>
      </c>
      <c r="F5399" s="22" t="s">
        <v>196</v>
      </c>
      <c r="G5399" s="22">
        <v>1</v>
      </c>
      <c r="H5399" s="20">
        <v>0.11120723184519207</v>
      </c>
      <c r="I5399" s="20">
        <v>0.28001147108691254</v>
      </c>
      <c r="J5399" s="19" t="s">
        <v>1962</v>
      </c>
      <c r="K5399" s="18">
        <v>10</v>
      </c>
      <c r="L5399" s="18">
        <v>0.5</v>
      </c>
      <c r="M5399" s="18" t="str">
        <f>IF(tbl_data[[#This Row],[PACK COUNT]]&gt;1,"Multipack","Single")</f>
        <v>Single</v>
      </c>
    </row>
    <row r="5400" spans="1:13">
      <c r="A5400" s="22" t="s">
        <v>915</v>
      </c>
      <c r="B5400" s="22" t="s">
        <v>914</v>
      </c>
      <c r="C5400" s="22" t="s">
        <v>789</v>
      </c>
      <c r="D5400" s="22" t="s">
        <v>18</v>
      </c>
      <c r="E5400" s="22" t="s">
        <v>913</v>
      </c>
      <c r="F5400" s="22" t="s">
        <v>196</v>
      </c>
      <c r="G5400" s="22">
        <v>1</v>
      </c>
      <c r="H5400" s="20">
        <v>5.6266917604253299</v>
      </c>
      <c r="I5400" s="20">
        <v>15.572122319108587</v>
      </c>
      <c r="J5400" s="19" t="s">
        <v>1962</v>
      </c>
      <c r="K5400" s="18">
        <v>10</v>
      </c>
      <c r="L5400" s="18">
        <v>0.5</v>
      </c>
      <c r="M5400" s="18" t="str">
        <f>IF(tbl_data[[#This Row],[PACK COUNT]]&gt;1,"Multipack","Single")</f>
        <v>Single</v>
      </c>
    </row>
    <row r="5401" spans="1:13">
      <c r="A5401" s="22" t="s">
        <v>915</v>
      </c>
      <c r="B5401" s="22" t="s">
        <v>1291</v>
      </c>
      <c r="C5401" s="22" t="s">
        <v>1291</v>
      </c>
      <c r="D5401" s="22" t="s">
        <v>18</v>
      </c>
      <c r="E5401" s="22" t="s">
        <v>1290</v>
      </c>
      <c r="F5401" s="22" t="s">
        <v>196</v>
      </c>
      <c r="G5401" s="22">
        <v>1</v>
      </c>
      <c r="H5401" s="20">
        <v>1.5579740310008701</v>
      </c>
      <c r="I5401" s="20">
        <v>3.7449987411444328</v>
      </c>
      <c r="J5401" s="19" t="s">
        <v>1962</v>
      </c>
      <c r="K5401" s="18">
        <v>10</v>
      </c>
      <c r="L5401" s="18">
        <v>0.5</v>
      </c>
      <c r="M5401" s="18" t="str">
        <f>IF(tbl_data[[#This Row],[PACK COUNT]]&gt;1,"Multipack","Single")</f>
        <v>Single</v>
      </c>
    </row>
    <row r="5402" spans="1:13">
      <c r="A5402" s="22" t="s">
        <v>904</v>
      </c>
      <c r="B5402" s="22" t="s">
        <v>907</v>
      </c>
      <c r="C5402" s="22" t="s">
        <v>789</v>
      </c>
      <c r="D5402" s="22" t="s">
        <v>18</v>
      </c>
      <c r="E5402" s="22" t="s">
        <v>912</v>
      </c>
      <c r="F5402" s="22" t="s">
        <v>196</v>
      </c>
      <c r="G5402" s="22">
        <v>1</v>
      </c>
      <c r="H5402" s="20">
        <v>0.56077258725061563</v>
      </c>
      <c r="I5402" s="20">
        <v>1.6801358086300198</v>
      </c>
      <c r="J5402" s="19" t="s">
        <v>1962</v>
      </c>
      <c r="K5402" s="18">
        <v>10</v>
      </c>
      <c r="L5402" s="18">
        <v>0.5</v>
      </c>
      <c r="M5402" s="18" t="str">
        <f>IF(tbl_data[[#This Row],[PACK COUNT]]&gt;1,"Multipack","Single")</f>
        <v>Single</v>
      </c>
    </row>
    <row r="5403" spans="1:13">
      <c r="A5403" s="22" t="s">
        <v>904</v>
      </c>
      <c r="B5403" s="22" t="s">
        <v>907</v>
      </c>
      <c r="C5403" s="22" t="s">
        <v>907</v>
      </c>
      <c r="D5403" s="22" t="s">
        <v>18</v>
      </c>
      <c r="E5403" s="22" t="s">
        <v>910</v>
      </c>
      <c r="F5403" s="22" t="s">
        <v>196</v>
      </c>
      <c r="G5403" s="22">
        <v>1</v>
      </c>
      <c r="H5403" s="20">
        <v>35.582125704134477</v>
      </c>
      <c r="I5403" s="20">
        <v>95.397331679497256</v>
      </c>
      <c r="J5403" s="19" t="s">
        <v>1962</v>
      </c>
      <c r="K5403" s="18">
        <v>10</v>
      </c>
      <c r="L5403" s="18">
        <v>0.5</v>
      </c>
      <c r="M5403" s="18" t="str">
        <f>IF(tbl_data[[#This Row],[PACK COUNT]]&gt;1,"Multipack","Single")</f>
        <v>Single</v>
      </c>
    </row>
    <row r="5404" spans="1:13">
      <c r="A5404" s="22" t="s">
        <v>904</v>
      </c>
      <c r="B5404" s="22" t="s">
        <v>907</v>
      </c>
      <c r="C5404" s="22" t="s">
        <v>907</v>
      </c>
      <c r="D5404" s="22" t="s">
        <v>18</v>
      </c>
      <c r="E5404" s="22" t="s">
        <v>911</v>
      </c>
      <c r="F5404" s="22" t="s">
        <v>196</v>
      </c>
      <c r="G5404" s="22">
        <v>4</v>
      </c>
      <c r="H5404" s="20">
        <v>0.15898385534922918</v>
      </c>
      <c r="I5404" s="20">
        <v>0.43660308618866328</v>
      </c>
      <c r="J5404" s="19" t="s">
        <v>1962</v>
      </c>
      <c r="K5404" s="18">
        <v>10</v>
      </c>
      <c r="L5404" s="18">
        <v>0.5</v>
      </c>
      <c r="M5404" s="18" t="str">
        <f>IF(tbl_data[[#This Row],[PACK COUNT]]&gt;1,"Multipack","Single")</f>
        <v>Multipack</v>
      </c>
    </row>
    <row r="5405" spans="1:13">
      <c r="A5405" s="22" t="s">
        <v>900</v>
      </c>
      <c r="B5405" s="22" t="s">
        <v>899</v>
      </c>
      <c r="C5405" s="22" t="s">
        <v>402</v>
      </c>
      <c r="D5405" s="22" t="s">
        <v>18</v>
      </c>
      <c r="E5405" s="22" t="s">
        <v>1490</v>
      </c>
      <c r="F5405" s="22" t="s">
        <v>203</v>
      </c>
      <c r="G5405" s="22">
        <v>1</v>
      </c>
      <c r="H5405" s="20">
        <v>4.1409225035345587</v>
      </c>
      <c r="I5405" s="20">
        <v>5.4954346058815586</v>
      </c>
      <c r="J5405" s="19" t="s">
        <v>1962</v>
      </c>
      <c r="K5405" s="18">
        <v>10</v>
      </c>
      <c r="L5405" s="18">
        <v>1</v>
      </c>
      <c r="M5405" s="18" t="str">
        <f>IF(tbl_data[[#This Row],[PACK COUNT]]&gt;1,"Multipack","Single")</f>
        <v>Single</v>
      </c>
    </row>
    <row r="5406" spans="1:13">
      <c r="A5406" s="22" t="s">
        <v>900</v>
      </c>
      <c r="B5406" s="22" t="s">
        <v>899</v>
      </c>
      <c r="C5406" s="22" t="s">
        <v>402</v>
      </c>
      <c r="D5406" s="22" t="s">
        <v>18</v>
      </c>
      <c r="E5406" s="22" t="s">
        <v>1489</v>
      </c>
      <c r="F5406" s="22" t="s">
        <v>203</v>
      </c>
      <c r="G5406" s="22">
        <v>1</v>
      </c>
      <c r="H5406" s="20">
        <v>10.226449760937083</v>
      </c>
      <c r="I5406" s="20">
        <v>12.208783756236585</v>
      </c>
      <c r="J5406" s="19" t="s">
        <v>1962</v>
      </c>
      <c r="K5406" s="18">
        <v>10</v>
      </c>
      <c r="L5406" s="18">
        <v>2</v>
      </c>
      <c r="M5406" s="18" t="str">
        <f>IF(tbl_data[[#This Row],[PACK COUNT]]&gt;1,"Multipack","Single")</f>
        <v>Single</v>
      </c>
    </row>
    <row r="5407" spans="1:13">
      <c r="A5407" s="22" t="s">
        <v>900</v>
      </c>
      <c r="B5407" s="22" t="s">
        <v>899</v>
      </c>
      <c r="C5407" s="22" t="s">
        <v>789</v>
      </c>
      <c r="D5407" s="22" t="s">
        <v>18</v>
      </c>
      <c r="E5407" s="22" t="s">
        <v>1488</v>
      </c>
      <c r="F5407" s="22" t="s">
        <v>203</v>
      </c>
      <c r="G5407" s="22">
        <v>1</v>
      </c>
      <c r="H5407" s="20">
        <v>2.3533435283373687</v>
      </c>
      <c r="I5407" s="20">
        <v>3.2690686717022852</v>
      </c>
      <c r="J5407" s="19" t="s">
        <v>1962</v>
      </c>
      <c r="K5407" s="18">
        <v>10</v>
      </c>
      <c r="L5407" s="18">
        <v>1</v>
      </c>
      <c r="M5407" s="18" t="str">
        <f>IF(tbl_data[[#This Row],[PACK COUNT]]&gt;1,"Multipack","Single")</f>
        <v>Single</v>
      </c>
    </row>
    <row r="5408" spans="1:13">
      <c r="A5408" s="22" t="s">
        <v>900</v>
      </c>
      <c r="B5408" s="22" t="s">
        <v>899</v>
      </c>
      <c r="C5408" s="22" t="s">
        <v>789</v>
      </c>
      <c r="D5408" s="22" t="s">
        <v>18</v>
      </c>
      <c r="E5408" s="22" t="s">
        <v>1487</v>
      </c>
      <c r="F5408" s="22" t="s">
        <v>203</v>
      </c>
      <c r="G5408" s="22">
        <v>1</v>
      </c>
      <c r="H5408" s="20">
        <v>4.1419400961573176</v>
      </c>
      <c r="I5408" s="20">
        <v>4.4612959135411927</v>
      </c>
      <c r="J5408" s="19" t="s">
        <v>1962</v>
      </c>
      <c r="K5408" s="18">
        <v>10</v>
      </c>
      <c r="L5408" s="18">
        <v>2</v>
      </c>
      <c r="M5408" s="18" t="str">
        <f>IF(tbl_data[[#This Row],[PACK COUNT]]&gt;1,"Multipack","Single")</f>
        <v>Single</v>
      </c>
    </row>
    <row r="5409" spans="1:13">
      <c r="A5409" s="22" t="s">
        <v>841</v>
      </c>
      <c r="B5409" s="22" t="s">
        <v>841</v>
      </c>
      <c r="C5409" s="22" t="s">
        <v>117</v>
      </c>
      <c r="D5409" s="22" t="s">
        <v>18</v>
      </c>
      <c r="E5409" s="22" t="s">
        <v>896</v>
      </c>
      <c r="F5409" s="22" t="s">
        <v>196</v>
      </c>
      <c r="G5409" s="22">
        <v>1</v>
      </c>
      <c r="H5409" s="20">
        <v>0.44934971810316643</v>
      </c>
      <c r="I5409" s="20">
        <v>1.1513582422010005</v>
      </c>
      <c r="J5409" s="19" t="s">
        <v>1962</v>
      </c>
      <c r="K5409" s="18">
        <v>10</v>
      </c>
      <c r="L5409" s="18">
        <v>1</v>
      </c>
      <c r="M5409" s="18" t="str">
        <f>IF(tbl_data[[#This Row],[PACK COUNT]]&gt;1,"Multipack","Single")</f>
        <v>Single</v>
      </c>
    </row>
    <row r="5410" spans="1:13">
      <c r="A5410" s="22" t="s">
        <v>841</v>
      </c>
      <c r="B5410" s="22" t="s">
        <v>841</v>
      </c>
      <c r="C5410" s="22" t="s">
        <v>894</v>
      </c>
      <c r="D5410" s="22" t="s">
        <v>18</v>
      </c>
      <c r="E5410" s="22" t="s">
        <v>893</v>
      </c>
      <c r="F5410" s="22" t="s">
        <v>196</v>
      </c>
      <c r="G5410" s="22">
        <v>1</v>
      </c>
      <c r="H5410" s="20">
        <v>1.4044011039143531</v>
      </c>
      <c r="I5410" s="20">
        <v>3.8655128230887223</v>
      </c>
      <c r="J5410" s="19" t="s">
        <v>1962</v>
      </c>
      <c r="K5410" s="18">
        <v>10</v>
      </c>
      <c r="L5410" s="18">
        <v>0.5</v>
      </c>
      <c r="M5410" s="18" t="str">
        <f>IF(tbl_data[[#This Row],[PACK COUNT]]&gt;1,"Multipack","Single")</f>
        <v>Single</v>
      </c>
    </row>
    <row r="5411" spans="1:13">
      <c r="A5411" s="22" t="s">
        <v>841</v>
      </c>
      <c r="B5411" s="22" t="s">
        <v>841</v>
      </c>
      <c r="C5411" s="22" t="s">
        <v>273</v>
      </c>
      <c r="D5411" s="22" t="s">
        <v>18</v>
      </c>
      <c r="E5411" s="22" t="s">
        <v>892</v>
      </c>
      <c r="F5411" s="22" t="s">
        <v>196</v>
      </c>
      <c r="G5411" s="22">
        <v>1</v>
      </c>
      <c r="H5411" s="20">
        <v>0.53387253874902929</v>
      </c>
      <c r="I5411" s="20">
        <v>1.3386319583777457</v>
      </c>
      <c r="J5411" s="19" t="s">
        <v>1962</v>
      </c>
      <c r="K5411" s="18">
        <v>10</v>
      </c>
      <c r="L5411" s="18">
        <v>0.5</v>
      </c>
      <c r="M5411" s="18" t="str">
        <f>IF(tbl_data[[#This Row],[PACK COUNT]]&gt;1,"Multipack","Single")</f>
        <v>Single</v>
      </c>
    </row>
    <row r="5412" spans="1:13">
      <c r="A5412" s="22" t="s">
        <v>841</v>
      </c>
      <c r="B5412" s="22" t="s">
        <v>841</v>
      </c>
      <c r="C5412" s="22" t="s">
        <v>273</v>
      </c>
      <c r="D5412" s="22" t="s">
        <v>18</v>
      </c>
      <c r="E5412" s="22" t="s">
        <v>891</v>
      </c>
      <c r="F5412" s="22" t="s">
        <v>196</v>
      </c>
      <c r="G5412" s="22">
        <v>1</v>
      </c>
      <c r="H5412" s="20">
        <v>0.85183874903730417</v>
      </c>
      <c r="I5412" s="20">
        <v>1.8365960591020196</v>
      </c>
      <c r="J5412" s="19" t="s">
        <v>1962</v>
      </c>
      <c r="K5412" s="18">
        <v>10</v>
      </c>
      <c r="L5412" s="18">
        <v>1</v>
      </c>
      <c r="M5412" s="18" t="str">
        <f>IF(tbl_data[[#This Row],[PACK COUNT]]&gt;1,"Multipack","Single")</f>
        <v>Single</v>
      </c>
    </row>
    <row r="5413" spans="1:13">
      <c r="A5413" s="22" t="s">
        <v>841</v>
      </c>
      <c r="B5413" s="22" t="s">
        <v>841</v>
      </c>
      <c r="C5413" s="22" t="s">
        <v>273</v>
      </c>
      <c r="D5413" s="22" t="s">
        <v>18</v>
      </c>
      <c r="E5413" s="22" t="s">
        <v>890</v>
      </c>
      <c r="F5413" s="22" t="s">
        <v>203</v>
      </c>
      <c r="G5413" s="22">
        <v>1</v>
      </c>
      <c r="H5413" s="20">
        <v>1.3930989936373495</v>
      </c>
      <c r="I5413" s="20">
        <v>2.6120728769611983</v>
      </c>
      <c r="J5413" s="19" t="s">
        <v>1962</v>
      </c>
      <c r="K5413" s="18">
        <v>10</v>
      </c>
      <c r="L5413" s="18">
        <v>1.5</v>
      </c>
      <c r="M5413" s="18" t="str">
        <f>IF(tbl_data[[#This Row],[PACK COUNT]]&gt;1,"Multipack","Single")</f>
        <v>Single</v>
      </c>
    </row>
    <row r="5414" spans="1:13">
      <c r="A5414" s="22" t="s">
        <v>841</v>
      </c>
      <c r="B5414" s="22" t="s">
        <v>841</v>
      </c>
      <c r="C5414" s="22" t="s">
        <v>889</v>
      </c>
      <c r="D5414" s="22" t="s">
        <v>18</v>
      </c>
      <c r="E5414" s="22" t="s">
        <v>888</v>
      </c>
      <c r="F5414" s="22" t="s">
        <v>196</v>
      </c>
      <c r="G5414" s="22">
        <v>1</v>
      </c>
      <c r="H5414" s="20">
        <v>0.26315513790759165</v>
      </c>
      <c r="I5414" s="20">
        <v>0.94906239196500441</v>
      </c>
      <c r="J5414" s="19" t="s">
        <v>1962</v>
      </c>
      <c r="K5414" s="18">
        <v>10</v>
      </c>
      <c r="L5414" s="18">
        <v>0.5</v>
      </c>
      <c r="M5414" s="18" t="str">
        <f>IF(tbl_data[[#This Row],[PACK COUNT]]&gt;1,"Multipack","Single")</f>
        <v>Single</v>
      </c>
    </row>
    <row r="5415" spans="1:13">
      <c r="A5415" s="22" t="s">
        <v>841</v>
      </c>
      <c r="B5415" s="22" t="s">
        <v>841</v>
      </c>
      <c r="C5415" s="22" t="s">
        <v>889</v>
      </c>
      <c r="D5415" s="22" t="s">
        <v>18</v>
      </c>
      <c r="E5415" s="22" t="s">
        <v>1203</v>
      </c>
      <c r="F5415" s="22" t="s">
        <v>196</v>
      </c>
      <c r="G5415" s="22">
        <v>1</v>
      </c>
      <c r="H5415" s="20">
        <v>0.74417956492114157</v>
      </c>
      <c r="I5415" s="20">
        <v>1.9925108492504773</v>
      </c>
      <c r="J5415" s="19" t="s">
        <v>1962</v>
      </c>
      <c r="K5415" s="18">
        <v>10</v>
      </c>
      <c r="L5415" s="18">
        <v>1</v>
      </c>
      <c r="M5415" s="18" t="str">
        <f>IF(tbl_data[[#This Row],[PACK COUNT]]&gt;1,"Multipack","Single")</f>
        <v>Single</v>
      </c>
    </row>
    <row r="5416" spans="1:13">
      <c r="A5416" s="22" t="s">
        <v>841</v>
      </c>
      <c r="B5416" s="22" t="s">
        <v>841</v>
      </c>
      <c r="C5416" s="22" t="s">
        <v>882</v>
      </c>
      <c r="D5416" s="22" t="s">
        <v>18</v>
      </c>
      <c r="E5416" s="22" t="s">
        <v>883</v>
      </c>
      <c r="F5416" s="22" t="s">
        <v>196</v>
      </c>
      <c r="G5416" s="22">
        <v>1</v>
      </c>
      <c r="H5416" s="20">
        <v>0.61607808885340976</v>
      </c>
      <c r="I5416" s="20">
        <v>2.4213050138780177</v>
      </c>
      <c r="J5416" s="19" t="s">
        <v>1962</v>
      </c>
      <c r="K5416" s="18">
        <v>10</v>
      </c>
      <c r="L5416" s="18">
        <v>0.5</v>
      </c>
      <c r="M5416" s="18" t="str">
        <f>IF(tbl_data[[#This Row],[PACK COUNT]]&gt;1,"Multipack","Single")</f>
        <v>Single</v>
      </c>
    </row>
    <row r="5417" spans="1:13">
      <c r="A5417" s="22" t="s">
        <v>841</v>
      </c>
      <c r="B5417" s="22" t="s">
        <v>841</v>
      </c>
      <c r="C5417" s="22" t="s">
        <v>882</v>
      </c>
      <c r="D5417" s="22" t="s">
        <v>18</v>
      </c>
      <c r="E5417" s="22" t="s">
        <v>881</v>
      </c>
      <c r="F5417" s="22" t="s">
        <v>196</v>
      </c>
      <c r="G5417" s="22">
        <v>1</v>
      </c>
      <c r="H5417" s="20">
        <v>7.051436532378999E-2</v>
      </c>
      <c r="I5417" s="20">
        <v>0.24989969188571656</v>
      </c>
      <c r="J5417" s="19" t="s">
        <v>1962</v>
      </c>
      <c r="K5417" s="18">
        <v>10</v>
      </c>
      <c r="L5417" s="18">
        <v>1</v>
      </c>
      <c r="M5417" s="18" t="str">
        <f>IF(tbl_data[[#This Row],[PACK COUNT]]&gt;1,"Multipack","Single")</f>
        <v>Single</v>
      </c>
    </row>
    <row r="5418" spans="1:13">
      <c r="A5418" s="22" t="s">
        <v>841</v>
      </c>
      <c r="B5418" s="22" t="s">
        <v>841</v>
      </c>
      <c r="C5418" s="22" t="s">
        <v>882</v>
      </c>
      <c r="D5418" s="22" t="s">
        <v>18</v>
      </c>
      <c r="E5418" s="22" t="s">
        <v>1445</v>
      </c>
      <c r="F5418" s="22" t="s">
        <v>196</v>
      </c>
      <c r="G5418" s="22">
        <v>1</v>
      </c>
      <c r="H5418" s="20">
        <v>4.0665581607929269E-2</v>
      </c>
      <c r="I5418" s="20">
        <v>0.18933990995236338</v>
      </c>
      <c r="J5418" s="19" t="s">
        <v>1962</v>
      </c>
      <c r="K5418" s="18">
        <v>10</v>
      </c>
      <c r="L5418" s="18">
        <v>2</v>
      </c>
      <c r="M5418" s="18" t="str">
        <f>IF(tbl_data[[#This Row],[PACK COUNT]]&gt;1,"Multipack","Single")</f>
        <v>Single</v>
      </c>
    </row>
    <row r="5419" spans="1:13">
      <c r="A5419" s="22" t="s">
        <v>841</v>
      </c>
      <c r="B5419" s="22" t="s">
        <v>849</v>
      </c>
      <c r="C5419" s="22" t="s">
        <v>869</v>
      </c>
      <c r="D5419" s="22" t="s">
        <v>18</v>
      </c>
      <c r="E5419" s="22" t="s">
        <v>868</v>
      </c>
      <c r="F5419" s="22" t="s">
        <v>196</v>
      </c>
      <c r="G5419" s="22">
        <v>1</v>
      </c>
      <c r="H5419" s="20">
        <v>0.63042639350720275</v>
      </c>
      <c r="I5419" s="20">
        <v>1.6291963474485354</v>
      </c>
      <c r="J5419" s="19" t="s">
        <v>1962</v>
      </c>
      <c r="K5419" s="18">
        <v>10</v>
      </c>
      <c r="L5419" s="18">
        <v>0.5</v>
      </c>
      <c r="M5419" s="18" t="str">
        <f>IF(tbl_data[[#This Row],[PACK COUNT]]&gt;1,"Multipack","Single")</f>
        <v>Single</v>
      </c>
    </row>
    <row r="5420" spans="1:13">
      <c r="A5420" s="22" t="s">
        <v>841</v>
      </c>
      <c r="B5420" s="22" t="s">
        <v>849</v>
      </c>
      <c r="C5420" s="22" t="s">
        <v>73</v>
      </c>
      <c r="D5420" s="22" t="s">
        <v>18</v>
      </c>
      <c r="E5420" s="22" t="s">
        <v>867</v>
      </c>
      <c r="F5420" s="22" t="s">
        <v>196</v>
      </c>
      <c r="G5420" s="22">
        <v>1</v>
      </c>
      <c r="H5420" s="20">
        <v>0.40284640595649185</v>
      </c>
      <c r="I5420" s="20">
        <v>0.98737382279018915</v>
      </c>
      <c r="J5420" s="19" t="s">
        <v>1962</v>
      </c>
      <c r="K5420" s="18">
        <v>10</v>
      </c>
      <c r="L5420" s="18">
        <v>0.5</v>
      </c>
      <c r="M5420" s="18" t="str">
        <f>IF(tbl_data[[#This Row],[PACK COUNT]]&gt;1,"Multipack","Single")</f>
        <v>Single</v>
      </c>
    </row>
    <row r="5421" spans="1:13">
      <c r="A5421" s="22" t="s">
        <v>841</v>
      </c>
      <c r="B5421" s="22" t="s">
        <v>849</v>
      </c>
      <c r="C5421" s="22" t="s">
        <v>73</v>
      </c>
      <c r="D5421" s="22" t="s">
        <v>18</v>
      </c>
      <c r="E5421" s="22" t="s">
        <v>866</v>
      </c>
      <c r="F5421" s="22" t="s">
        <v>196</v>
      </c>
      <c r="G5421" s="22">
        <v>1</v>
      </c>
      <c r="H5421" s="20">
        <v>0.72085220868885513</v>
      </c>
      <c r="I5421" s="20">
        <v>1.5297975666554686</v>
      </c>
      <c r="J5421" s="19" t="s">
        <v>1962</v>
      </c>
      <c r="K5421" s="18">
        <v>10</v>
      </c>
      <c r="L5421" s="18">
        <v>1</v>
      </c>
      <c r="M5421" s="18" t="str">
        <f>IF(tbl_data[[#This Row],[PACK COUNT]]&gt;1,"Multipack","Single")</f>
        <v>Single</v>
      </c>
    </row>
    <row r="5422" spans="1:13">
      <c r="A5422" s="22" t="s">
        <v>841</v>
      </c>
      <c r="B5422" s="22" t="s">
        <v>849</v>
      </c>
      <c r="C5422" s="22" t="s">
        <v>73</v>
      </c>
      <c r="D5422" s="22" t="s">
        <v>18</v>
      </c>
      <c r="E5422" s="22" t="s">
        <v>865</v>
      </c>
      <c r="F5422" s="22" t="s">
        <v>203</v>
      </c>
      <c r="G5422" s="22">
        <v>1</v>
      </c>
      <c r="H5422" s="20">
        <v>0.37786720757045877</v>
      </c>
      <c r="I5422" s="20">
        <v>0.69196401575819511</v>
      </c>
      <c r="J5422" s="19" t="s">
        <v>1962</v>
      </c>
      <c r="K5422" s="18">
        <v>10</v>
      </c>
      <c r="L5422" s="18">
        <v>1.5</v>
      </c>
      <c r="M5422" s="18" t="str">
        <f>IF(tbl_data[[#This Row],[PACK COUNT]]&gt;1,"Multipack","Single")</f>
        <v>Single</v>
      </c>
    </row>
    <row r="5423" spans="1:13">
      <c r="A5423" s="22" t="s">
        <v>841</v>
      </c>
      <c r="B5423" s="22" t="s">
        <v>849</v>
      </c>
      <c r="C5423" s="22" t="s">
        <v>864</v>
      </c>
      <c r="D5423" s="22" t="s">
        <v>18</v>
      </c>
      <c r="E5423" s="22" t="s">
        <v>863</v>
      </c>
      <c r="F5423" s="22" t="s">
        <v>196</v>
      </c>
      <c r="G5423" s="22">
        <v>1</v>
      </c>
      <c r="H5423" s="20">
        <v>0.27489482843151208</v>
      </c>
      <c r="I5423" s="20">
        <v>0.55470434167152793</v>
      </c>
      <c r="J5423" s="19" t="s">
        <v>1962</v>
      </c>
      <c r="K5423" s="18">
        <v>10</v>
      </c>
      <c r="L5423" s="18">
        <v>0.5</v>
      </c>
      <c r="M5423" s="18" t="str">
        <f>IF(tbl_data[[#This Row],[PACK COUNT]]&gt;1,"Multipack","Single")</f>
        <v>Single</v>
      </c>
    </row>
    <row r="5424" spans="1:13">
      <c r="A5424" s="22" t="s">
        <v>841</v>
      </c>
      <c r="B5424" s="22" t="s">
        <v>849</v>
      </c>
      <c r="C5424" s="22" t="s">
        <v>862</v>
      </c>
      <c r="D5424" s="22" t="s">
        <v>18</v>
      </c>
      <c r="E5424" s="22" t="s">
        <v>861</v>
      </c>
      <c r="F5424" s="22" t="s">
        <v>196</v>
      </c>
      <c r="G5424" s="22">
        <v>1</v>
      </c>
      <c r="H5424" s="20">
        <v>0.66452857041067159</v>
      </c>
      <c r="I5424" s="20">
        <v>1.6696186939426487</v>
      </c>
      <c r="J5424" s="19" t="s">
        <v>1962</v>
      </c>
      <c r="K5424" s="18">
        <v>10</v>
      </c>
      <c r="L5424" s="18">
        <v>0.5</v>
      </c>
      <c r="M5424" s="18" t="str">
        <f>IF(tbl_data[[#This Row],[PACK COUNT]]&gt;1,"Multipack","Single")</f>
        <v>Single</v>
      </c>
    </row>
    <row r="5425" spans="1:13">
      <c r="A5425" s="22" t="s">
        <v>841</v>
      </c>
      <c r="B5425" s="22" t="s">
        <v>849</v>
      </c>
      <c r="C5425" s="22" t="s">
        <v>860</v>
      </c>
      <c r="D5425" s="22" t="s">
        <v>18</v>
      </c>
      <c r="E5425" s="22" t="s">
        <v>859</v>
      </c>
      <c r="F5425" s="22" t="s">
        <v>196</v>
      </c>
      <c r="G5425" s="22">
        <v>1</v>
      </c>
      <c r="H5425" s="20">
        <v>1.1384965541478893</v>
      </c>
      <c r="I5425" s="20">
        <v>2.2082873363088633</v>
      </c>
      <c r="J5425" s="19" t="s">
        <v>1962</v>
      </c>
      <c r="K5425" s="18">
        <v>10</v>
      </c>
      <c r="L5425" s="18">
        <v>0.5</v>
      </c>
      <c r="M5425" s="18" t="str">
        <f>IF(tbl_data[[#This Row],[PACK COUNT]]&gt;1,"Multipack","Single")</f>
        <v>Single</v>
      </c>
    </row>
    <row r="5426" spans="1:13">
      <c r="A5426" s="22" t="s">
        <v>841</v>
      </c>
      <c r="B5426" s="22" t="s">
        <v>849</v>
      </c>
      <c r="C5426" s="22" t="s">
        <v>856</v>
      </c>
      <c r="D5426" s="22" t="s">
        <v>18</v>
      </c>
      <c r="E5426" s="22" t="s">
        <v>858</v>
      </c>
      <c r="F5426" s="22" t="s">
        <v>196</v>
      </c>
      <c r="G5426" s="22">
        <v>1</v>
      </c>
      <c r="H5426" s="20">
        <v>0.5963757686314014</v>
      </c>
      <c r="I5426" s="20">
        <v>1.5307962025130695</v>
      </c>
      <c r="J5426" s="19" t="s">
        <v>1962</v>
      </c>
      <c r="K5426" s="18">
        <v>10</v>
      </c>
      <c r="L5426" s="18">
        <v>0.5</v>
      </c>
      <c r="M5426" s="18" t="str">
        <f>IF(tbl_data[[#This Row],[PACK COUNT]]&gt;1,"Multipack","Single")</f>
        <v>Single</v>
      </c>
    </row>
    <row r="5427" spans="1:13">
      <c r="A5427" s="22" t="s">
        <v>841</v>
      </c>
      <c r="B5427" s="22" t="s">
        <v>849</v>
      </c>
      <c r="C5427" s="22" t="s">
        <v>856</v>
      </c>
      <c r="D5427" s="22" t="s">
        <v>18</v>
      </c>
      <c r="E5427" s="22" t="s">
        <v>857</v>
      </c>
      <c r="F5427" s="22" t="s">
        <v>196</v>
      </c>
      <c r="G5427" s="22">
        <v>1</v>
      </c>
      <c r="H5427" s="20">
        <v>1.1406888992232112</v>
      </c>
      <c r="I5427" s="20">
        <v>2.5315272005768996</v>
      </c>
      <c r="J5427" s="19" t="s">
        <v>1962</v>
      </c>
      <c r="K5427" s="18">
        <v>10</v>
      </c>
      <c r="L5427" s="18">
        <v>1</v>
      </c>
      <c r="M5427" s="18" t="str">
        <f>IF(tbl_data[[#This Row],[PACK COUNT]]&gt;1,"Multipack","Single")</f>
        <v>Single</v>
      </c>
    </row>
    <row r="5428" spans="1:13">
      <c r="A5428" s="22" t="s">
        <v>841</v>
      </c>
      <c r="B5428" s="22" t="s">
        <v>849</v>
      </c>
      <c r="C5428" s="22" t="s">
        <v>856</v>
      </c>
      <c r="D5428" s="22" t="s">
        <v>18</v>
      </c>
      <c r="E5428" s="22" t="s">
        <v>855</v>
      </c>
      <c r="F5428" s="22" t="s">
        <v>203</v>
      </c>
      <c r="G5428" s="22">
        <v>1</v>
      </c>
      <c r="H5428" s="20">
        <v>0.58223250411080307</v>
      </c>
      <c r="I5428" s="20">
        <v>1.1138662705357478</v>
      </c>
      <c r="J5428" s="19" t="s">
        <v>1962</v>
      </c>
      <c r="K5428" s="18">
        <v>10</v>
      </c>
      <c r="L5428" s="18">
        <v>1.5</v>
      </c>
      <c r="M5428" s="18" t="str">
        <f>IF(tbl_data[[#This Row],[PACK COUNT]]&gt;1,"Multipack","Single")</f>
        <v>Single</v>
      </c>
    </row>
    <row r="5429" spans="1:13">
      <c r="A5429" s="22" t="s">
        <v>841</v>
      </c>
      <c r="B5429" s="22" t="s">
        <v>840</v>
      </c>
      <c r="C5429" s="22" t="s">
        <v>73</v>
      </c>
      <c r="D5429" s="22" t="s">
        <v>18</v>
      </c>
      <c r="E5429" s="22" t="s">
        <v>846</v>
      </c>
      <c r="F5429" s="22" t="s">
        <v>196</v>
      </c>
      <c r="G5429" s="22">
        <v>1</v>
      </c>
      <c r="H5429" s="20">
        <v>1.8433798381674809</v>
      </c>
      <c r="I5429" s="20">
        <v>3.778585042047923</v>
      </c>
      <c r="J5429" s="19" t="s">
        <v>1962</v>
      </c>
      <c r="K5429" s="18">
        <v>10</v>
      </c>
      <c r="L5429" s="18">
        <v>0.5</v>
      </c>
      <c r="M5429" s="18" t="str">
        <f>IF(tbl_data[[#This Row],[PACK COUNT]]&gt;1,"Multipack","Single")</f>
        <v>Single</v>
      </c>
    </row>
    <row r="5430" spans="1:13">
      <c r="A5430" s="22" t="s">
        <v>841</v>
      </c>
      <c r="B5430" s="22" t="s">
        <v>840</v>
      </c>
      <c r="C5430" s="22" t="s">
        <v>73</v>
      </c>
      <c r="D5430" s="22" t="s">
        <v>18</v>
      </c>
      <c r="E5430" s="22" t="s">
        <v>845</v>
      </c>
      <c r="F5430" s="22" t="s">
        <v>203</v>
      </c>
      <c r="G5430" s="22">
        <v>1</v>
      </c>
      <c r="H5430" s="20">
        <v>3.6630715247738852</v>
      </c>
      <c r="I5430" s="20">
        <v>4.4910083955024609</v>
      </c>
      <c r="J5430" s="19" t="s">
        <v>1962</v>
      </c>
      <c r="K5430" s="18">
        <v>10</v>
      </c>
      <c r="L5430" s="18">
        <v>2</v>
      </c>
      <c r="M5430" s="18" t="str">
        <f>IF(tbl_data[[#This Row],[PACK COUNT]]&gt;1,"Multipack","Single")</f>
        <v>Single</v>
      </c>
    </row>
    <row r="5431" spans="1:13">
      <c r="A5431" s="22" t="s">
        <v>841</v>
      </c>
      <c r="B5431" s="22" t="s">
        <v>840</v>
      </c>
      <c r="C5431" s="22" t="s">
        <v>111</v>
      </c>
      <c r="D5431" s="22" t="s">
        <v>18</v>
      </c>
      <c r="E5431" s="22" t="s">
        <v>844</v>
      </c>
      <c r="F5431" s="22" t="s">
        <v>203</v>
      </c>
      <c r="G5431" s="22">
        <v>1</v>
      </c>
      <c r="H5431" s="20">
        <v>0.89629945849065207</v>
      </c>
      <c r="I5431" s="20">
        <v>1.1386368036779686</v>
      </c>
      <c r="J5431" s="19" t="s">
        <v>1962</v>
      </c>
      <c r="K5431" s="18">
        <v>10</v>
      </c>
      <c r="L5431" s="18">
        <v>2</v>
      </c>
      <c r="M5431" s="18" t="str">
        <f>IF(tbl_data[[#This Row],[PACK COUNT]]&gt;1,"Multipack","Single")</f>
        <v>Single</v>
      </c>
    </row>
    <row r="5432" spans="1:13">
      <c r="A5432" s="22" t="s">
        <v>841</v>
      </c>
      <c r="B5432" s="22" t="s">
        <v>840</v>
      </c>
      <c r="C5432" s="22" t="s">
        <v>175</v>
      </c>
      <c r="D5432" s="22" t="s">
        <v>18</v>
      </c>
      <c r="E5432" s="22" t="s">
        <v>842</v>
      </c>
      <c r="F5432" s="22" t="s">
        <v>196</v>
      </c>
      <c r="G5432" s="22">
        <v>1</v>
      </c>
      <c r="H5432" s="20">
        <v>1.6357170832151839</v>
      </c>
      <c r="I5432" s="20">
        <v>2.8366001928038811</v>
      </c>
      <c r="J5432" s="19" t="s">
        <v>1962</v>
      </c>
      <c r="K5432" s="18">
        <v>10</v>
      </c>
      <c r="L5432" s="18">
        <v>0.5</v>
      </c>
      <c r="M5432" s="18" t="str">
        <f>IF(tbl_data[[#This Row],[PACK COUNT]]&gt;1,"Multipack","Single")</f>
        <v>Single</v>
      </c>
    </row>
    <row r="5433" spans="1:13">
      <c r="A5433" s="22" t="s">
        <v>820</v>
      </c>
      <c r="B5433" s="22" t="s">
        <v>819</v>
      </c>
      <c r="C5433" s="22" t="s">
        <v>831</v>
      </c>
      <c r="D5433" s="22" t="s">
        <v>18</v>
      </c>
      <c r="E5433" s="22" t="s">
        <v>1509</v>
      </c>
      <c r="F5433" s="22" t="s">
        <v>196</v>
      </c>
      <c r="G5433" s="22">
        <v>1</v>
      </c>
      <c r="H5433" s="20">
        <v>1.8370832168644637E-2</v>
      </c>
      <c r="I5433" s="20">
        <v>4.3867796590354863E-2</v>
      </c>
      <c r="J5433" s="19" t="s">
        <v>1962</v>
      </c>
      <c r="K5433" s="18">
        <v>10</v>
      </c>
      <c r="L5433" s="18">
        <v>0.5</v>
      </c>
      <c r="M5433" s="18" t="str">
        <f>IF(tbl_data[[#This Row],[PACK COUNT]]&gt;1,"Multipack","Single")</f>
        <v>Single</v>
      </c>
    </row>
    <row r="5434" spans="1:13">
      <c r="A5434" s="22" t="s">
        <v>820</v>
      </c>
      <c r="B5434" s="22" t="s">
        <v>819</v>
      </c>
      <c r="C5434" s="22" t="s">
        <v>73</v>
      </c>
      <c r="D5434" s="22" t="s">
        <v>18</v>
      </c>
      <c r="E5434" s="22" t="s">
        <v>838</v>
      </c>
      <c r="F5434" s="22" t="s">
        <v>196</v>
      </c>
      <c r="G5434" s="22">
        <v>1</v>
      </c>
      <c r="H5434" s="20">
        <v>3.8403205434589176</v>
      </c>
      <c r="I5434" s="20">
        <v>6.3147352188905765</v>
      </c>
      <c r="J5434" s="19" t="s">
        <v>1962</v>
      </c>
      <c r="K5434" s="18">
        <v>10</v>
      </c>
      <c r="L5434" s="18">
        <v>0.5</v>
      </c>
      <c r="M5434" s="18" t="str">
        <f>IF(tbl_data[[#This Row],[PACK COUNT]]&gt;1,"Multipack","Single")</f>
        <v>Single</v>
      </c>
    </row>
    <row r="5435" spans="1:13">
      <c r="A5435" s="22" t="s">
        <v>820</v>
      </c>
      <c r="B5435" s="22" t="s">
        <v>819</v>
      </c>
      <c r="C5435" s="22" t="s">
        <v>831</v>
      </c>
      <c r="D5435" s="22" t="s">
        <v>18</v>
      </c>
      <c r="E5435" s="22" t="s">
        <v>837</v>
      </c>
      <c r="F5435" s="22" t="s">
        <v>196</v>
      </c>
      <c r="G5435" s="22">
        <v>1</v>
      </c>
      <c r="H5435" s="20">
        <v>6.1663479368077721E-2</v>
      </c>
      <c r="I5435" s="20">
        <v>0.18275335752014199</v>
      </c>
      <c r="J5435" s="19" t="s">
        <v>1962</v>
      </c>
      <c r="K5435" s="18">
        <v>10</v>
      </c>
      <c r="L5435" s="18">
        <v>1</v>
      </c>
      <c r="M5435" s="18" t="str">
        <f>IF(tbl_data[[#This Row],[PACK COUNT]]&gt;1,"Multipack","Single")</f>
        <v>Single</v>
      </c>
    </row>
    <row r="5436" spans="1:13">
      <c r="A5436" s="22" t="s">
        <v>820</v>
      </c>
      <c r="B5436" s="22" t="s">
        <v>819</v>
      </c>
      <c r="C5436" s="22" t="s">
        <v>831</v>
      </c>
      <c r="D5436" s="22" t="s">
        <v>18</v>
      </c>
      <c r="E5436" s="22" t="s">
        <v>836</v>
      </c>
      <c r="F5436" s="22" t="s">
        <v>196</v>
      </c>
      <c r="G5436" s="22">
        <v>1</v>
      </c>
      <c r="H5436" s="20">
        <v>2.1687200132634392</v>
      </c>
      <c r="I5436" s="20">
        <v>5.9436298990143435</v>
      </c>
      <c r="J5436" s="19" t="s">
        <v>1962</v>
      </c>
      <c r="K5436" s="18">
        <v>10</v>
      </c>
      <c r="L5436" s="18">
        <v>2</v>
      </c>
      <c r="M5436" s="18" t="str">
        <f>IF(tbl_data[[#This Row],[PACK COUNT]]&gt;1,"Multipack","Single")</f>
        <v>Single</v>
      </c>
    </row>
    <row r="5437" spans="1:13">
      <c r="A5437" s="22" t="s">
        <v>820</v>
      </c>
      <c r="B5437" s="22" t="s">
        <v>819</v>
      </c>
      <c r="C5437" s="22" t="s">
        <v>831</v>
      </c>
      <c r="D5437" s="22" t="s">
        <v>18</v>
      </c>
      <c r="E5437" s="22" t="s">
        <v>835</v>
      </c>
      <c r="F5437" s="22" t="s">
        <v>203</v>
      </c>
      <c r="G5437" s="22">
        <v>1</v>
      </c>
      <c r="H5437" s="20">
        <v>2.7409203996203797E-2</v>
      </c>
      <c r="I5437" s="20">
        <v>4.7292909226469844E-2</v>
      </c>
      <c r="J5437" s="19" t="s">
        <v>1962</v>
      </c>
      <c r="K5437" s="18">
        <v>10</v>
      </c>
      <c r="L5437" s="18">
        <v>1</v>
      </c>
      <c r="M5437" s="18" t="str">
        <f>IF(tbl_data[[#This Row],[PACK COUNT]]&gt;1,"Multipack","Single")</f>
        <v>Single</v>
      </c>
    </row>
    <row r="5438" spans="1:13">
      <c r="A5438" s="22" t="s">
        <v>820</v>
      </c>
      <c r="B5438" s="22" t="s">
        <v>819</v>
      </c>
      <c r="C5438" s="22" t="s">
        <v>73</v>
      </c>
      <c r="D5438" s="22" t="s">
        <v>18</v>
      </c>
      <c r="E5438" s="22" t="s">
        <v>834</v>
      </c>
      <c r="F5438" s="22" t="s">
        <v>203</v>
      </c>
      <c r="G5438" s="22">
        <v>1</v>
      </c>
      <c r="H5438" s="20">
        <v>0.52789109560487257</v>
      </c>
      <c r="I5438" s="20">
        <v>0.68666759961271617</v>
      </c>
      <c r="J5438" s="19" t="s">
        <v>1962</v>
      </c>
      <c r="K5438" s="18">
        <v>10</v>
      </c>
      <c r="L5438" s="18">
        <v>1</v>
      </c>
      <c r="M5438" s="18" t="str">
        <f>IF(tbl_data[[#This Row],[PACK COUNT]]&gt;1,"Multipack","Single")</f>
        <v>Single</v>
      </c>
    </row>
    <row r="5439" spans="1:13">
      <c r="A5439" s="22" t="s">
        <v>820</v>
      </c>
      <c r="B5439" s="22" t="s">
        <v>819</v>
      </c>
      <c r="C5439" s="22" t="s">
        <v>831</v>
      </c>
      <c r="D5439" s="22" t="s">
        <v>18</v>
      </c>
      <c r="E5439" s="22" t="s">
        <v>833</v>
      </c>
      <c r="F5439" s="22" t="s">
        <v>203</v>
      </c>
      <c r="G5439" s="22">
        <v>1</v>
      </c>
      <c r="H5439" s="20">
        <v>2.8109552453701943</v>
      </c>
      <c r="I5439" s="20">
        <v>4.4485662891097597</v>
      </c>
      <c r="J5439" s="19" t="s">
        <v>1962</v>
      </c>
      <c r="K5439" s="18">
        <v>10</v>
      </c>
      <c r="L5439" s="18">
        <v>2</v>
      </c>
      <c r="M5439" s="18" t="str">
        <f>IF(tbl_data[[#This Row],[PACK COUNT]]&gt;1,"Multipack","Single")</f>
        <v>Single</v>
      </c>
    </row>
    <row r="5440" spans="1:13">
      <c r="A5440" s="22" t="s">
        <v>820</v>
      </c>
      <c r="B5440" s="22" t="s">
        <v>819</v>
      </c>
      <c r="C5440" s="22" t="s">
        <v>73</v>
      </c>
      <c r="D5440" s="22" t="s">
        <v>18</v>
      </c>
      <c r="E5440" s="22" t="s">
        <v>832</v>
      </c>
      <c r="F5440" s="22" t="s">
        <v>203</v>
      </c>
      <c r="G5440" s="22">
        <v>1</v>
      </c>
      <c r="H5440" s="20">
        <v>4.2152706774360178</v>
      </c>
      <c r="I5440" s="20">
        <v>4.2359938275965892</v>
      </c>
      <c r="J5440" s="19" t="s">
        <v>1962</v>
      </c>
      <c r="K5440" s="18">
        <v>10</v>
      </c>
      <c r="L5440" s="18">
        <v>2</v>
      </c>
      <c r="M5440" s="18" t="str">
        <f>IF(tbl_data[[#This Row],[PACK COUNT]]&gt;1,"Multipack","Single")</f>
        <v>Single</v>
      </c>
    </row>
    <row r="5441" spans="1:13">
      <c r="A5441" s="22" t="s">
        <v>820</v>
      </c>
      <c r="B5441" s="22" t="s">
        <v>819</v>
      </c>
      <c r="C5441" s="22" t="s">
        <v>831</v>
      </c>
      <c r="D5441" s="22" t="s">
        <v>18</v>
      </c>
      <c r="E5441" s="22" t="s">
        <v>830</v>
      </c>
      <c r="F5441" s="22" t="s">
        <v>203</v>
      </c>
      <c r="G5441" s="22">
        <v>1</v>
      </c>
      <c r="H5441" s="20">
        <v>0.9647487353436589</v>
      </c>
      <c r="I5441" s="20">
        <v>1.5026312666903785</v>
      </c>
      <c r="J5441" s="19" t="s">
        <v>1962</v>
      </c>
      <c r="K5441" s="18">
        <v>10</v>
      </c>
      <c r="L5441" s="18">
        <v>5</v>
      </c>
      <c r="M5441" s="18" t="str">
        <f>IF(tbl_data[[#This Row],[PACK COUNT]]&gt;1,"Multipack","Single")</f>
        <v>Single</v>
      </c>
    </row>
    <row r="5442" spans="1:13">
      <c r="A5442" s="22" t="s">
        <v>820</v>
      </c>
      <c r="B5442" s="22" t="s">
        <v>819</v>
      </c>
      <c r="C5442" s="22" t="s">
        <v>175</v>
      </c>
      <c r="D5442" s="22" t="s">
        <v>18</v>
      </c>
      <c r="E5442" s="22" t="s">
        <v>1444</v>
      </c>
      <c r="F5442" s="22" t="s">
        <v>196</v>
      </c>
      <c r="G5442" s="22">
        <v>1</v>
      </c>
      <c r="H5442" s="20">
        <v>1.733884554499182E-3</v>
      </c>
      <c r="I5442" s="20">
        <v>4.6973467657566497E-3</v>
      </c>
      <c r="J5442" s="19" t="s">
        <v>1962</v>
      </c>
      <c r="K5442" s="18">
        <v>10</v>
      </c>
      <c r="L5442" s="18">
        <v>2</v>
      </c>
      <c r="M5442" s="18" t="str">
        <f>IF(tbl_data[[#This Row],[PACK COUNT]]&gt;1,"Multipack","Single")</f>
        <v>Single</v>
      </c>
    </row>
    <row r="5443" spans="1:13">
      <c r="A5443" s="22" t="s">
        <v>820</v>
      </c>
      <c r="B5443" s="22" t="s">
        <v>819</v>
      </c>
      <c r="C5443" s="22" t="s">
        <v>89</v>
      </c>
      <c r="D5443" s="22" t="s">
        <v>18</v>
      </c>
      <c r="E5443" s="22" t="s">
        <v>829</v>
      </c>
      <c r="F5443" s="22" t="s">
        <v>196</v>
      </c>
      <c r="G5443" s="22">
        <v>1</v>
      </c>
      <c r="H5443" s="20">
        <v>2.3674387250376148</v>
      </c>
      <c r="I5443" s="20">
        <v>3.2635157314600405</v>
      </c>
      <c r="J5443" s="19" t="s">
        <v>1962</v>
      </c>
      <c r="K5443" s="18">
        <v>10</v>
      </c>
      <c r="L5443" s="18">
        <v>0.5</v>
      </c>
      <c r="M5443" s="18" t="str">
        <f>IF(tbl_data[[#This Row],[PACK COUNT]]&gt;1,"Multipack","Single")</f>
        <v>Single</v>
      </c>
    </row>
    <row r="5444" spans="1:13">
      <c r="A5444" s="22" t="s">
        <v>820</v>
      </c>
      <c r="B5444" s="22" t="s">
        <v>819</v>
      </c>
      <c r="C5444" s="22" t="s">
        <v>89</v>
      </c>
      <c r="D5444" s="22" t="s">
        <v>18</v>
      </c>
      <c r="E5444" s="22" t="s">
        <v>828</v>
      </c>
      <c r="F5444" s="22" t="s">
        <v>203</v>
      </c>
      <c r="G5444" s="22">
        <v>1</v>
      </c>
      <c r="H5444" s="20">
        <v>3.3668897808571492</v>
      </c>
      <c r="I5444" s="20">
        <v>3.202516749550115</v>
      </c>
      <c r="J5444" s="19" t="s">
        <v>1962</v>
      </c>
      <c r="K5444" s="18">
        <v>10</v>
      </c>
      <c r="L5444" s="18">
        <v>1</v>
      </c>
      <c r="M5444" s="18" t="str">
        <f>IF(tbl_data[[#This Row],[PACK COUNT]]&gt;1,"Multipack","Single")</f>
        <v>Single</v>
      </c>
    </row>
    <row r="5445" spans="1:13">
      <c r="A5445" s="22" t="s">
        <v>820</v>
      </c>
      <c r="B5445" s="22" t="s">
        <v>819</v>
      </c>
      <c r="C5445" s="22" t="s">
        <v>789</v>
      </c>
      <c r="D5445" s="22" t="s">
        <v>18</v>
      </c>
      <c r="E5445" s="22" t="s">
        <v>827</v>
      </c>
      <c r="F5445" s="22" t="s">
        <v>196</v>
      </c>
      <c r="G5445" s="22">
        <v>1</v>
      </c>
      <c r="H5445" s="20">
        <v>0.31415149075390353</v>
      </c>
      <c r="I5445" s="20">
        <v>0.56470497324684599</v>
      </c>
      <c r="J5445" s="19" t="s">
        <v>1962</v>
      </c>
      <c r="K5445" s="18">
        <v>10</v>
      </c>
      <c r="L5445" s="18">
        <v>0.5</v>
      </c>
      <c r="M5445" s="18" t="str">
        <f>IF(tbl_data[[#This Row],[PACK COUNT]]&gt;1,"Multipack","Single")</f>
        <v>Single</v>
      </c>
    </row>
    <row r="5446" spans="1:13">
      <c r="A5446" s="22" t="s">
        <v>820</v>
      </c>
      <c r="B5446" s="22" t="s">
        <v>819</v>
      </c>
      <c r="C5446" s="22" t="s">
        <v>789</v>
      </c>
      <c r="D5446" s="22" t="s">
        <v>18</v>
      </c>
      <c r="E5446" s="22" t="s">
        <v>826</v>
      </c>
      <c r="F5446" s="22" t="s">
        <v>196</v>
      </c>
      <c r="G5446" s="22">
        <v>1</v>
      </c>
      <c r="H5446" s="20">
        <v>7.9265747367835895E-3</v>
      </c>
      <c r="I5446" s="20">
        <v>2.4782198799372948E-2</v>
      </c>
      <c r="J5446" s="19" t="s">
        <v>1962</v>
      </c>
      <c r="K5446" s="18">
        <v>10</v>
      </c>
      <c r="L5446" s="18">
        <v>1</v>
      </c>
      <c r="M5446" s="18" t="str">
        <f>IF(tbl_data[[#This Row],[PACK COUNT]]&gt;1,"Multipack","Single")</f>
        <v>Single</v>
      </c>
    </row>
    <row r="5447" spans="1:13">
      <c r="A5447" s="22" t="s">
        <v>820</v>
      </c>
      <c r="B5447" s="22" t="s">
        <v>819</v>
      </c>
      <c r="C5447" s="22" t="s">
        <v>789</v>
      </c>
      <c r="D5447" s="22" t="s">
        <v>18</v>
      </c>
      <c r="E5447" s="22" t="s">
        <v>825</v>
      </c>
      <c r="F5447" s="22" t="s">
        <v>196</v>
      </c>
      <c r="G5447" s="22">
        <v>1</v>
      </c>
      <c r="H5447" s="20">
        <v>0.56395749521530358</v>
      </c>
      <c r="I5447" s="20">
        <v>1.7370008958424414</v>
      </c>
      <c r="J5447" s="19" t="s">
        <v>1962</v>
      </c>
      <c r="K5447" s="18">
        <v>10</v>
      </c>
      <c r="L5447" s="18">
        <v>2</v>
      </c>
      <c r="M5447" s="18" t="str">
        <f>IF(tbl_data[[#This Row],[PACK COUNT]]&gt;1,"Multipack","Single")</f>
        <v>Single</v>
      </c>
    </row>
    <row r="5448" spans="1:13">
      <c r="A5448" s="22" t="s">
        <v>820</v>
      </c>
      <c r="B5448" s="22" t="s">
        <v>819</v>
      </c>
      <c r="C5448" s="22" t="s">
        <v>789</v>
      </c>
      <c r="D5448" s="22" t="s">
        <v>18</v>
      </c>
      <c r="E5448" s="22" t="s">
        <v>824</v>
      </c>
      <c r="F5448" s="22" t="s">
        <v>203</v>
      </c>
      <c r="G5448" s="22">
        <v>1</v>
      </c>
      <c r="H5448" s="20">
        <v>0.1696094700957127</v>
      </c>
      <c r="I5448" s="20">
        <v>0.29045593660229169</v>
      </c>
      <c r="J5448" s="19" t="s">
        <v>1962</v>
      </c>
      <c r="K5448" s="18">
        <v>10</v>
      </c>
      <c r="L5448" s="18">
        <v>5</v>
      </c>
      <c r="M5448" s="18" t="str">
        <f>IF(tbl_data[[#This Row],[PACK COUNT]]&gt;1,"Multipack","Single")</f>
        <v>Single</v>
      </c>
    </row>
    <row r="5449" spans="1:13">
      <c r="A5449" s="22" t="s">
        <v>820</v>
      </c>
      <c r="B5449" s="22" t="s">
        <v>819</v>
      </c>
      <c r="C5449" s="22" t="s">
        <v>823</v>
      </c>
      <c r="D5449" s="22" t="s">
        <v>18</v>
      </c>
      <c r="E5449" s="22" t="s">
        <v>822</v>
      </c>
      <c r="F5449" s="22" t="s">
        <v>196</v>
      </c>
      <c r="G5449" s="22">
        <v>1</v>
      </c>
      <c r="H5449" s="20">
        <v>1.7167456738258666E-3</v>
      </c>
      <c r="I5449" s="20">
        <v>3.9128154582979127E-3</v>
      </c>
      <c r="J5449" s="19" t="s">
        <v>1962</v>
      </c>
      <c r="K5449" s="18">
        <v>10</v>
      </c>
      <c r="L5449" s="18">
        <v>2</v>
      </c>
      <c r="M5449" s="18" t="str">
        <f>IF(tbl_data[[#This Row],[PACK COUNT]]&gt;1,"Multipack","Single")</f>
        <v>Single</v>
      </c>
    </row>
    <row r="5450" spans="1:13">
      <c r="A5450" s="22" t="s">
        <v>820</v>
      </c>
      <c r="B5450" s="22" t="s">
        <v>1202</v>
      </c>
      <c r="C5450" s="22" t="s">
        <v>73</v>
      </c>
      <c r="D5450" s="22" t="s">
        <v>18</v>
      </c>
      <c r="E5450" s="22" t="s">
        <v>1201</v>
      </c>
      <c r="F5450" s="22" t="s">
        <v>203</v>
      </c>
      <c r="G5450" s="22">
        <v>1</v>
      </c>
      <c r="H5450" s="20">
        <v>1.1817690562120073</v>
      </c>
      <c r="I5450" s="20">
        <v>0.89202499418281844</v>
      </c>
      <c r="J5450" s="19" t="s">
        <v>1962</v>
      </c>
      <c r="K5450" s="18">
        <v>10</v>
      </c>
      <c r="L5450" s="18">
        <v>2</v>
      </c>
      <c r="M5450" s="18" t="str">
        <f>IF(tbl_data[[#This Row],[PACK COUNT]]&gt;1,"Multipack","Single")</f>
        <v>Single</v>
      </c>
    </row>
    <row r="5451" spans="1:13">
      <c r="A5451" s="22" t="s">
        <v>806</v>
      </c>
      <c r="B5451" s="22" t="s">
        <v>816</v>
      </c>
      <c r="C5451" s="22" t="s">
        <v>811</v>
      </c>
      <c r="D5451" s="22" t="s">
        <v>18</v>
      </c>
      <c r="E5451" s="22" t="s">
        <v>815</v>
      </c>
      <c r="F5451" s="22" t="s">
        <v>203</v>
      </c>
      <c r="G5451" s="22">
        <v>1</v>
      </c>
      <c r="H5451" s="20">
        <v>0.42416683932061755</v>
      </c>
      <c r="I5451" s="20">
        <v>0.48432643387285262</v>
      </c>
      <c r="J5451" s="19" t="s">
        <v>1962</v>
      </c>
      <c r="K5451" s="18">
        <v>10</v>
      </c>
      <c r="L5451" s="18">
        <v>2</v>
      </c>
      <c r="M5451" s="18" t="str">
        <f>IF(tbl_data[[#This Row],[PACK COUNT]]&gt;1,"Multipack","Single")</f>
        <v>Single</v>
      </c>
    </row>
    <row r="5452" spans="1:13">
      <c r="A5452" s="22" t="s">
        <v>806</v>
      </c>
      <c r="B5452" s="22" t="s">
        <v>805</v>
      </c>
      <c r="C5452" s="22" t="s">
        <v>811</v>
      </c>
      <c r="D5452" s="22" t="s">
        <v>18</v>
      </c>
      <c r="E5452" s="22" t="s">
        <v>812</v>
      </c>
      <c r="F5452" s="22" t="s">
        <v>196</v>
      </c>
      <c r="G5452" s="22">
        <v>1</v>
      </c>
      <c r="H5452" s="20">
        <v>6.3760284541713013</v>
      </c>
      <c r="I5452" s="20">
        <v>13.155570685722742</v>
      </c>
      <c r="J5452" s="19" t="s">
        <v>1962</v>
      </c>
      <c r="K5452" s="18">
        <v>10</v>
      </c>
      <c r="L5452" s="18">
        <v>0.5</v>
      </c>
      <c r="M5452" s="18" t="str">
        <f>IF(tbl_data[[#This Row],[PACK COUNT]]&gt;1,"Multipack","Single")</f>
        <v>Single</v>
      </c>
    </row>
    <row r="5453" spans="1:13">
      <c r="A5453" s="22" t="s">
        <v>806</v>
      </c>
      <c r="B5453" s="22" t="s">
        <v>805</v>
      </c>
      <c r="C5453" s="22" t="s">
        <v>811</v>
      </c>
      <c r="D5453" s="22" t="s">
        <v>18</v>
      </c>
      <c r="E5453" s="22" t="s">
        <v>810</v>
      </c>
      <c r="F5453" s="22" t="s">
        <v>203</v>
      </c>
      <c r="G5453" s="22">
        <v>1</v>
      </c>
      <c r="H5453" s="20">
        <v>4.7499974766841646</v>
      </c>
      <c r="I5453" s="20">
        <v>4.9668317416382513</v>
      </c>
      <c r="J5453" s="19" t="s">
        <v>1962</v>
      </c>
      <c r="K5453" s="18">
        <v>10</v>
      </c>
      <c r="L5453" s="18">
        <v>2</v>
      </c>
      <c r="M5453" s="18" t="str">
        <f>IF(tbl_data[[#This Row],[PACK COUNT]]&gt;1,"Multipack","Single")</f>
        <v>Single</v>
      </c>
    </row>
    <row r="5454" spans="1:13">
      <c r="A5454" s="22" t="s">
        <v>806</v>
      </c>
      <c r="B5454" s="22" t="s">
        <v>805</v>
      </c>
      <c r="C5454" s="22" t="s">
        <v>808</v>
      </c>
      <c r="D5454" s="22" t="s">
        <v>18</v>
      </c>
      <c r="E5454" s="22" t="s">
        <v>809</v>
      </c>
      <c r="F5454" s="22" t="s">
        <v>196</v>
      </c>
      <c r="G5454" s="22">
        <v>1</v>
      </c>
      <c r="H5454" s="20">
        <v>1.5337047970610684</v>
      </c>
      <c r="I5454" s="20">
        <v>3.3005135448981084</v>
      </c>
      <c r="J5454" s="19" t="s">
        <v>1962</v>
      </c>
      <c r="K5454" s="18">
        <v>10</v>
      </c>
      <c r="L5454" s="18">
        <v>0.5</v>
      </c>
      <c r="M5454" s="18" t="str">
        <f>IF(tbl_data[[#This Row],[PACK COUNT]]&gt;1,"Multipack","Single")</f>
        <v>Single</v>
      </c>
    </row>
    <row r="5455" spans="1:13">
      <c r="A5455" s="22" t="s">
        <v>806</v>
      </c>
      <c r="B5455" s="22" t="s">
        <v>805</v>
      </c>
      <c r="C5455" s="22" t="s">
        <v>808</v>
      </c>
      <c r="D5455" s="22" t="s">
        <v>18</v>
      </c>
      <c r="E5455" s="22" t="s">
        <v>807</v>
      </c>
      <c r="F5455" s="22" t="s">
        <v>203</v>
      </c>
      <c r="G5455" s="22">
        <v>1</v>
      </c>
      <c r="H5455" s="20">
        <v>5.5272637913956224</v>
      </c>
      <c r="I5455" s="20">
        <v>5.5705966546448309</v>
      </c>
      <c r="J5455" s="19" t="s">
        <v>1962</v>
      </c>
      <c r="K5455" s="18">
        <v>10</v>
      </c>
      <c r="L5455" s="18">
        <v>2</v>
      </c>
      <c r="M5455" s="18" t="str">
        <f>IF(tbl_data[[#This Row],[PACK COUNT]]&gt;1,"Multipack","Single")</f>
        <v>Single</v>
      </c>
    </row>
    <row r="5456" spans="1:13">
      <c r="A5456" s="22" t="s">
        <v>794</v>
      </c>
      <c r="B5456" s="22" t="s">
        <v>803</v>
      </c>
      <c r="C5456" s="22" t="s">
        <v>803</v>
      </c>
      <c r="D5456" s="22" t="s">
        <v>18</v>
      </c>
      <c r="E5456" s="22" t="s">
        <v>802</v>
      </c>
      <c r="F5456" s="22" t="s">
        <v>203</v>
      </c>
      <c r="G5456" s="22">
        <v>1</v>
      </c>
      <c r="H5456" s="20">
        <v>0.56262993337921485</v>
      </c>
      <c r="I5456" s="20">
        <v>0.4643953374586442</v>
      </c>
      <c r="J5456" s="19" t="s">
        <v>1962</v>
      </c>
      <c r="K5456" s="18">
        <v>10</v>
      </c>
      <c r="L5456" s="18">
        <v>2</v>
      </c>
      <c r="M5456" s="18" t="str">
        <f>IF(tbl_data[[#This Row],[PACK COUNT]]&gt;1,"Multipack","Single")</f>
        <v>Single</v>
      </c>
    </row>
    <row r="5457" spans="1:13">
      <c r="A5457" s="22" t="s">
        <v>794</v>
      </c>
      <c r="B5457" s="22" t="s">
        <v>801</v>
      </c>
      <c r="C5457" s="22" t="s">
        <v>801</v>
      </c>
      <c r="D5457" s="22" t="s">
        <v>18</v>
      </c>
      <c r="E5457" s="22" t="s">
        <v>800</v>
      </c>
      <c r="F5457" s="22" t="s">
        <v>196</v>
      </c>
      <c r="G5457" s="22">
        <v>1</v>
      </c>
      <c r="H5457" s="20">
        <v>0.78533897381432605</v>
      </c>
      <c r="I5457" s="20">
        <v>1.086312085470784</v>
      </c>
      <c r="J5457" s="19" t="s">
        <v>1962</v>
      </c>
      <c r="K5457" s="18">
        <v>10</v>
      </c>
      <c r="L5457" s="18">
        <v>0.5</v>
      </c>
      <c r="M5457" s="18" t="str">
        <f>IF(tbl_data[[#This Row],[PACK COUNT]]&gt;1,"Multipack","Single")</f>
        <v>Single</v>
      </c>
    </row>
    <row r="5458" spans="1:13">
      <c r="A5458" s="22" t="s">
        <v>794</v>
      </c>
      <c r="B5458" s="22" t="s">
        <v>799</v>
      </c>
      <c r="C5458" s="22" t="s">
        <v>73</v>
      </c>
      <c r="D5458" s="22" t="s">
        <v>18</v>
      </c>
      <c r="E5458" s="22" t="s">
        <v>798</v>
      </c>
      <c r="F5458" s="22" t="s">
        <v>196</v>
      </c>
      <c r="G5458" s="22">
        <v>1</v>
      </c>
      <c r="H5458" s="20">
        <v>2.2412172217771804</v>
      </c>
      <c r="I5458" s="20">
        <v>2.744202641588672</v>
      </c>
      <c r="J5458" s="19" t="s">
        <v>1962</v>
      </c>
      <c r="K5458" s="18">
        <v>10</v>
      </c>
      <c r="L5458" s="18">
        <v>0.5</v>
      </c>
      <c r="M5458" s="18" t="str">
        <f>IF(tbl_data[[#This Row],[PACK COUNT]]&gt;1,"Multipack","Single")</f>
        <v>Single</v>
      </c>
    </row>
    <row r="5459" spans="1:13">
      <c r="A5459" s="22" t="s">
        <v>794</v>
      </c>
      <c r="B5459" s="22" t="s">
        <v>797</v>
      </c>
      <c r="C5459" s="22" t="s">
        <v>797</v>
      </c>
      <c r="D5459" s="22" t="s">
        <v>18</v>
      </c>
      <c r="E5459" s="22" t="s">
        <v>796</v>
      </c>
      <c r="F5459" s="22" t="s">
        <v>203</v>
      </c>
      <c r="G5459" s="22">
        <v>1</v>
      </c>
      <c r="H5459" s="20">
        <v>2.7138457113883012</v>
      </c>
      <c r="I5459" s="20">
        <v>2.015834465223687</v>
      </c>
      <c r="J5459" s="19" t="s">
        <v>1962</v>
      </c>
      <c r="K5459" s="18">
        <v>10</v>
      </c>
      <c r="L5459" s="18">
        <v>2</v>
      </c>
      <c r="M5459" s="18" t="str">
        <f>IF(tbl_data[[#This Row],[PACK COUNT]]&gt;1,"Multipack","Single")</f>
        <v>Single</v>
      </c>
    </row>
    <row r="5460" spans="1:13">
      <c r="A5460" s="22" t="s">
        <v>794</v>
      </c>
      <c r="B5460" s="22" t="s">
        <v>793</v>
      </c>
      <c r="C5460" s="22" t="s">
        <v>73</v>
      </c>
      <c r="D5460" s="22" t="s">
        <v>18</v>
      </c>
      <c r="E5460" s="22" t="s">
        <v>795</v>
      </c>
      <c r="F5460" s="22" t="s">
        <v>203</v>
      </c>
      <c r="G5460" s="22">
        <v>1</v>
      </c>
      <c r="H5460" s="20">
        <v>1.6671349855238913</v>
      </c>
      <c r="I5460" s="20">
        <v>1.4559121481751824</v>
      </c>
      <c r="J5460" s="19" t="s">
        <v>1962</v>
      </c>
      <c r="K5460" s="18">
        <v>10</v>
      </c>
      <c r="L5460" s="18">
        <v>2</v>
      </c>
      <c r="M5460" s="18" t="str">
        <f>IF(tbl_data[[#This Row],[PACK COUNT]]&gt;1,"Multipack","Single")</f>
        <v>Single</v>
      </c>
    </row>
    <row r="5461" spans="1:13">
      <c r="A5461" s="22" t="s">
        <v>794</v>
      </c>
      <c r="B5461" s="22" t="s">
        <v>793</v>
      </c>
      <c r="C5461" s="22" t="s">
        <v>112</v>
      </c>
      <c r="D5461" s="22" t="s">
        <v>18</v>
      </c>
      <c r="E5461" s="22" t="s">
        <v>792</v>
      </c>
      <c r="F5461" s="22" t="s">
        <v>203</v>
      </c>
      <c r="G5461" s="22">
        <v>1</v>
      </c>
      <c r="H5461" s="20">
        <v>2.2820003400602196</v>
      </c>
      <c r="I5461" s="20">
        <v>2.5203834595158807</v>
      </c>
      <c r="J5461" s="19" t="s">
        <v>1962</v>
      </c>
      <c r="K5461" s="18">
        <v>10</v>
      </c>
      <c r="L5461" s="18">
        <v>2</v>
      </c>
      <c r="M5461" s="18" t="str">
        <f>IF(tbl_data[[#This Row],[PACK COUNT]]&gt;1,"Multipack","Single")</f>
        <v>Single</v>
      </c>
    </row>
    <row r="5462" spans="1:13">
      <c r="A5462" s="22" t="s">
        <v>1649</v>
      </c>
      <c r="B5462" s="22" t="s">
        <v>1648</v>
      </c>
      <c r="C5462" s="22" t="s">
        <v>112</v>
      </c>
      <c r="D5462" s="22" t="s">
        <v>110</v>
      </c>
      <c r="E5462" s="22" t="s">
        <v>1707</v>
      </c>
      <c r="F5462" s="22" t="s">
        <v>203</v>
      </c>
      <c r="G5462" s="22">
        <v>1</v>
      </c>
      <c r="H5462" s="20">
        <v>0.50311203929148862</v>
      </c>
      <c r="I5462" s="20">
        <v>0.48309042871061258</v>
      </c>
      <c r="J5462" s="19" t="s">
        <v>1962</v>
      </c>
      <c r="K5462" s="18">
        <v>10</v>
      </c>
      <c r="L5462" s="18">
        <v>2</v>
      </c>
      <c r="M5462" s="18" t="str">
        <f>IF(tbl_data[[#This Row],[PACK COUNT]]&gt;1,"Multipack","Single")</f>
        <v>Single</v>
      </c>
    </row>
    <row r="5463" spans="1:13">
      <c r="A5463" s="22" t="s">
        <v>790</v>
      </c>
      <c r="B5463" s="22" t="s">
        <v>790</v>
      </c>
      <c r="C5463" s="22" t="s">
        <v>73</v>
      </c>
      <c r="D5463" s="22" t="s">
        <v>18</v>
      </c>
      <c r="E5463" s="22" t="s">
        <v>791</v>
      </c>
      <c r="F5463" s="22" t="s">
        <v>203</v>
      </c>
      <c r="G5463" s="22">
        <v>1</v>
      </c>
      <c r="H5463" s="20">
        <v>3.8719073777718861E-2</v>
      </c>
      <c r="I5463" s="20">
        <v>7.8547317932288946E-2</v>
      </c>
      <c r="J5463" s="19" t="s">
        <v>1962</v>
      </c>
      <c r="K5463" s="18">
        <v>10</v>
      </c>
      <c r="L5463" s="18">
        <v>2</v>
      </c>
      <c r="M5463" s="18" t="str">
        <f>IF(tbl_data[[#This Row],[PACK COUNT]]&gt;1,"Multipack","Single")</f>
        <v>Single</v>
      </c>
    </row>
    <row r="5464" spans="1:13">
      <c r="A5464" s="22" t="s">
        <v>790</v>
      </c>
      <c r="B5464" s="22" t="s">
        <v>790</v>
      </c>
      <c r="C5464" s="22" t="s">
        <v>789</v>
      </c>
      <c r="D5464" s="22" t="s">
        <v>18</v>
      </c>
      <c r="E5464" s="22" t="s">
        <v>788</v>
      </c>
      <c r="F5464" s="22" t="s">
        <v>203</v>
      </c>
      <c r="G5464" s="22">
        <v>1</v>
      </c>
      <c r="H5464" s="20">
        <v>2.0685678284530364E-2</v>
      </c>
      <c r="I5464" s="20">
        <v>4.1052937827903667E-2</v>
      </c>
      <c r="J5464" s="19" t="s">
        <v>1962</v>
      </c>
      <c r="K5464" s="18">
        <v>10</v>
      </c>
      <c r="L5464" s="18">
        <v>2</v>
      </c>
      <c r="M5464" s="18" t="str">
        <f>IF(tbl_data[[#This Row],[PACK COUNT]]&gt;1,"Multipack","Single")</f>
        <v>Single</v>
      </c>
    </row>
    <row r="5465" spans="1:13">
      <c r="A5465" s="22" t="s">
        <v>760</v>
      </c>
      <c r="B5465" s="22" t="s">
        <v>1366</v>
      </c>
      <c r="C5465" s="22" t="s">
        <v>82</v>
      </c>
      <c r="D5465" s="22" t="s">
        <v>87</v>
      </c>
      <c r="E5465" s="22" t="s">
        <v>1706</v>
      </c>
      <c r="F5465" s="22" t="s">
        <v>196</v>
      </c>
      <c r="G5465" s="22">
        <v>1</v>
      </c>
      <c r="H5465" s="20">
        <v>8.6740992006229325E-2</v>
      </c>
      <c r="I5465" s="20">
        <v>0.13461678179727127</v>
      </c>
      <c r="J5465" s="19" t="s">
        <v>1962</v>
      </c>
      <c r="K5465" s="18">
        <v>10</v>
      </c>
      <c r="L5465" s="18">
        <v>0.5</v>
      </c>
      <c r="M5465" s="18" t="str">
        <f>IF(tbl_data[[#This Row],[PACK COUNT]]&gt;1,"Multipack","Single")</f>
        <v>Single</v>
      </c>
    </row>
    <row r="5466" spans="1:13">
      <c r="A5466" s="22" t="s">
        <v>760</v>
      </c>
      <c r="B5466" s="22" t="s">
        <v>1366</v>
      </c>
      <c r="C5466" s="22" t="s">
        <v>82</v>
      </c>
      <c r="D5466" s="22" t="s">
        <v>87</v>
      </c>
      <c r="E5466" s="22" t="s">
        <v>1551</v>
      </c>
      <c r="F5466" s="22" t="s">
        <v>203</v>
      </c>
      <c r="G5466" s="22">
        <v>1</v>
      </c>
      <c r="H5466" s="20">
        <v>0.16224170224862311</v>
      </c>
      <c r="I5466" s="20">
        <v>0.18479215586967529</v>
      </c>
      <c r="J5466" s="19" t="s">
        <v>1962</v>
      </c>
      <c r="K5466" s="18">
        <v>10</v>
      </c>
      <c r="L5466" s="18">
        <v>1</v>
      </c>
      <c r="M5466" s="18" t="str">
        <f>IF(tbl_data[[#This Row],[PACK COUNT]]&gt;1,"Multipack","Single")</f>
        <v>Single</v>
      </c>
    </row>
    <row r="5467" spans="1:13">
      <c r="A5467" s="22" t="s">
        <v>760</v>
      </c>
      <c r="B5467" s="22" t="s">
        <v>1366</v>
      </c>
      <c r="C5467" s="22" t="s">
        <v>83</v>
      </c>
      <c r="D5467" s="22" t="s">
        <v>87</v>
      </c>
      <c r="E5467" s="22" t="s">
        <v>1508</v>
      </c>
      <c r="F5467" s="22" t="s">
        <v>196</v>
      </c>
      <c r="G5467" s="22">
        <v>1</v>
      </c>
      <c r="H5467" s="20">
        <v>6.3664217133127948E-2</v>
      </c>
      <c r="I5467" s="20">
        <v>9.9054440847548164E-2</v>
      </c>
      <c r="J5467" s="19" t="s">
        <v>1962</v>
      </c>
      <c r="K5467" s="18">
        <v>10</v>
      </c>
      <c r="L5467" s="18">
        <v>0.5</v>
      </c>
      <c r="M5467" s="18" t="str">
        <f>IF(tbl_data[[#This Row],[PACK COUNT]]&gt;1,"Multipack","Single")</f>
        <v>Single</v>
      </c>
    </row>
    <row r="5468" spans="1:13">
      <c r="A5468" s="22" t="s">
        <v>760</v>
      </c>
      <c r="B5468" s="22" t="s">
        <v>1366</v>
      </c>
      <c r="C5468" s="22" t="s">
        <v>83</v>
      </c>
      <c r="D5468" s="22" t="s">
        <v>87</v>
      </c>
      <c r="E5468" s="22" t="s">
        <v>1365</v>
      </c>
      <c r="F5468" s="22" t="s">
        <v>203</v>
      </c>
      <c r="G5468" s="22">
        <v>1</v>
      </c>
      <c r="H5468" s="20">
        <v>0.94087240083355017</v>
      </c>
      <c r="I5468" s="20">
        <v>1.0096226318654415</v>
      </c>
      <c r="J5468" s="19" t="s">
        <v>1962</v>
      </c>
      <c r="K5468" s="18">
        <v>10</v>
      </c>
      <c r="L5468" s="18">
        <v>1</v>
      </c>
      <c r="M5468" s="18" t="str">
        <f>IF(tbl_data[[#This Row],[PACK COUNT]]&gt;1,"Multipack","Single")</f>
        <v>Single</v>
      </c>
    </row>
    <row r="5469" spans="1:13">
      <c r="A5469" s="22" t="s">
        <v>760</v>
      </c>
      <c r="B5469" s="22" t="s">
        <v>1366</v>
      </c>
      <c r="C5469" s="22" t="s">
        <v>83</v>
      </c>
      <c r="D5469" s="22" t="s">
        <v>87</v>
      </c>
      <c r="E5469" s="22" t="s">
        <v>1415</v>
      </c>
      <c r="F5469" s="22" t="s">
        <v>203</v>
      </c>
      <c r="G5469" s="22">
        <v>1</v>
      </c>
      <c r="H5469" s="20">
        <v>7.6441822491323048</v>
      </c>
      <c r="I5469" s="20">
        <v>6.6782618823030777</v>
      </c>
      <c r="J5469" s="19" t="s">
        <v>1962</v>
      </c>
      <c r="K5469" s="18">
        <v>10</v>
      </c>
      <c r="L5469" s="18">
        <v>2</v>
      </c>
      <c r="M5469" s="18" t="str">
        <f>IF(tbl_data[[#This Row],[PACK COUNT]]&gt;1,"Multipack","Single")</f>
        <v>Single</v>
      </c>
    </row>
    <row r="5470" spans="1:13">
      <c r="A5470" s="22" t="s">
        <v>760</v>
      </c>
      <c r="B5470" s="22" t="s">
        <v>1485</v>
      </c>
      <c r="C5470" s="22" t="s">
        <v>55</v>
      </c>
      <c r="D5470" s="22" t="s">
        <v>24</v>
      </c>
      <c r="E5470" s="22" t="s">
        <v>1484</v>
      </c>
      <c r="F5470" s="22" t="s">
        <v>196</v>
      </c>
      <c r="G5470" s="22">
        <v>1</v>
      </c>
      <c r="H5470" s="20">
        <v>9.7580548450665657E-3</v>
      </c>
      <c r="I5470" s="20">
        <v>3.1320261045282322E-2</v>
      </c>
      <c r="J5470" s="19" t="s">
        <v>1962</v>
      </c>
      <c r="K5470" s="18">
        <v>10</v>
      </c>
      <c r="L5470" s="18">
        <v>0.33</v>
      </c>
      <c r="M5470" s="18" t="str">
        <f>IF(tbl_data[[#This Row],[PACK COUNT]]&gt;1,"Multipack","Single")</f>
        <v>Single</v>
      </c>
    </row>
    <row r="5471" spans="1:13">
      <c r="A5471" s="22" t="s">
        <v>760</v>
      </c>
      <c r="B5471" s="22" t="s">
        <v>784</v>
      </c>
      <c r="C5471" s="22" t="s">
        <v>784</v>
      </c>
      <c r="D5471" s="22" t="s">
        <v>24</v>
      </c>
      <c r="E5471" s="22" t="s">
        <v>783</v>
      </c>
      <c r="F5471" s="22" t="s">
        <v>196</v>
      </c>
      <c r="G5471" s="22">
        <v>1</v>
      </c>
      <c r="H5471" s="20">
        <v>5.7395047564081231E-2</v>
      </c>
      <c r="I5471" s="20">
        <v>0.25992772036729722</v>
      </c>
      <c r="J5471" s="19" t="s">
        <v>1962</v>
      </c>
      <c r="K5471" s="18">
        <v>10</v>
      </c>
      <c r="L5471" s="18">
        <v>0.33</v>
      </c>
      <c r="M5471" s="18" t="str">
        <f>IF(tbl_data[[#This Row],[PACK COUNT]]&gt;1,"Multipack","Single")</f>
        <v>Single</v>
      </c>
    </row>
    <row r="5472" spans="1:13">
      <c r="A5472" s="22" t="s">
        <v>760</v>
      </c>
      <c r="B5472" s="22" t="s">
        <v>1364</v>
      </c>
      <c r="C5472" s="22" t="s">
        <v>273</v>
      </c>
      <c r="D5472" s="22" t="s">
        <v>24</v>
      </c>
      <c r="E5472" s="22" t="s">
        <v>1363</v>
      </c>
      <c r="F5472" s="22" t="s">
        <v>196</v>
      </c>
      <c r="G5472" s="22">
        <v>1</v>
      </c>
      <c r="H5472" s="20">
        <v>0.59461125391112202</v>
      </c>
      <c r="I5472" s="20">
        <v>1.6845884166008944</v>
      </c>
      <c r="J5472" s="19" t="s">
        <v>1962</v>
      </c>
      <c r="K5472" s="18">
        <v>10</v>
      </c>
      <c r="L5472" s="18">
        <v>0.5</v>
      </c>
      <c r="M5472" s="18" t="str">
        <f>IF(tbl_data[[#This Row],[PACK COUNT]]&gt;1,"Multipack","Single")</f>
        <v>Single</v>
      </c>
    </row>
    <row r="5473" spans="1:13">
      <c r="A5473" s="22" t="s">
        <v>760</v>
      </c>
      <c r="B5473" s="22" t="s">
        <v>760</v>
      </c>
      <c r="C5473" s="22" t="s">
        <v>24</v>
      </c>
      <c r="D5473" s="22" t="s">
        <v>24</v>
      </c>
      <c r="E5473" s="22" t="s">
        <v>1483</v>
      </c>
      <c r="F5473" s="22" t="s">
        <v>191</v>
      </c>
      <c r="G5473" s="22">
        <v>1</v>
      </c>
      <c r="H5473" s="20">
        <v>3.6404244954811866</v>
      </c>
      <c r="I5473" s="20">
        <v>7.53973712196386</v>
      </c>
      <c r="J5473" s="19" t="s">
        <v>1962</v>
      </c>
      <c r="K5473" s="18">
        <v>10</v>
      </c>
      <c r="L5473" s="18">
        <v>0.25</v>
      </c>
      <c r="M5473" s="18" t="str">
        <f>IF(tbl_data[[#This Row],[PACK COUNT]]&gt;1,"Multipack","Single")</f>
        <v>Single</v>
      </c>
    </row>
    <row r="5474" spans="1:13">
      <c r="A5474" s="22" t="s">
        <v>760</v>
      </c>
      <c r="B5474" s="22" t="s">
        <v>760</v>
      </c>
      <c r="C5474" s="22" t="s">
        <v>24</v>
      </c>
      <c r="D5474" s="22" t="s">
        <v>24</v>
      </c>
      <c r="E5474" s="22" t="s">
        <v>782</v>
      </c>
      <c r="F5474" s="22" t="s">
        <v>191</v>
      </c>
      <c r="G5474" s="22">
        <v>1</v>
      </c>
      <c r="H5474" s="20">
        <v>37.939686002341709</v>
      </c>
      <c r="I5474" s="20">
        <v>58.968101174603959</v>
      </c>
      <c r="J5474" s="19" t="s">
        <v>1962</v>
      </c>
      <c r="K5474" s="18">
        <v>10</v>
      </c>
      <c r="L5474" s="18">
        <v>0.5</v>
      </c>
      <c r="M5474" s="18" t="str">
        <f>IF(tbl_data[[#This Row],[PACK COUNT]]&gt;1,"Multipack","Single")</f>
        <v>Single</v>
      </c>
    </row>
    <row r="5475" spans="1:13">
      <c r="A5475" s="22" t="s">
        <v>760</v>
      </c>
      <c r="B5475" s="22" t="s">
        <v>760</v>
      </c>
      <c r="C5475" s="22" t="s">
        <v>24</v>
      </c>
      <c r="D5475" s="22" t="s">
        <v>24</v>
      </c>
      <c r="E5475" s="22" t="s">
        <v>779</v>
      </c>
      <c r="F5475" s="22" t="s">
        <v>196</v>
      </c>
      <c r="G5475" s="22">
        <v>1</v>
      </c>
      <c r="H5475" s="20">
        <v>0.22943722850368839</v>
      </c>
      <c r="I5475" s="20">
        <v>0.70006902172135765</v>
      </c>
      <c r="J5475" s="19" t="s">
        <v>1962</v>
      </c>
      <c r="K5475" s="18">
        <v>10</v>
      </c>
      <c r="L5475" s="18">
        <v>0.33</v>
      </c>
      <c r="M5475" s="18" t="str">
        <f>IF(tbl_data[[#This Row],[PACK COUNT]]&gt;1,"Multipack","Single")</f>
        <v>Single</v>
      </c>
    </row>
    <row r="5476" spans="1:13">
      <c r="A5476" s="22" t="s">
        <v>760</v>
      </c>
      <c r="B5476" s="22" t="s">
        <v>776</v>
      </c>
      <c r="C5476" s="22" t="s">
        <v>167</v>
      </c>
      <c r="D5476" s="22" t="s">
        <v>71</v>
      </c>
      <c r="E5476" s="22" t="s">
        <v>775</v>
      </c>
      <c r="F5476" s="22" t="s">
        <v>191</v>
      </c>
      <c r="G5476" s="22">
        <v>1</v>
      </c>
      <c r="H5476" s="20">
        <v>2.154191036699802E-2</v>
      </c>
      <c r="I5476" s="20">
        <v>4.3436627841361E-2</v>
      </c>
      <c r="J5476" s="19" t="s">
        <v>1962</v>
      </c>
      <c r="K5476" s="18">
        <v>10</v>
      </c>
      <c r="L5476" s="18">
        <v>0.5</v>
      </c>
      <c r="M5476" s="18" t="str">
        <f>IF(tbl_data[[#This Row],[PACK COUNT]]&gt;1,"Multipack","Single")</f>
        <v>Single</v>
      </c>
    </row>
    <row r="5477" spans="1:13">
      <c r="A5477" s="22" t="s">
        <v>760</v>
      </c>
      <c r="B5477" s="22" t="s">
        <v>771</v>
      </c>
      <c r="C5477" s="22" t="s">
        <v>597</v>
      </c>
      <c r="D5477" s="22" t="s">
        <v>24</v>
      </c>
      <c r="E5477" s="22" t="s">
        <v>773</v>
      </c>
      <c r="F5477" s="22" t="s">
        <v>196</v>
      </c>
      <c r="G5477" s="22">
        <v>1</v>
      </c>
      <c r="H5477" s="20">
        <v>3.8253053115094819</v>
      </c>
      <c r="I5477" s="20">
        <v>7.5705386179331375</v>
      </c>
      <c r="J5477" s="19" t="s">
        <v>1962</v>
      </c>
      <c r="K5477" s="18">
        <v>10</v>
      </c>
      <c r="L5477" s="18">
        <v>0.5</v>
      </c>
      <c r="M5477" s="18" t="str">
        <f>IF(tbl_data[[#This Row],[PACK COUNT]]&gt;1,"Multipack","Single")</f>
        <v>Single</v>
      </c>
    </row>
    <row r="5478" spans="1:13">
      <c r="A5478" s="22" t="s">
        <v>760</v>
      </c>
      <c r="B5478" s="22" t="s">
        <v>771</v>
      </c>
      <c r="C5478" s="22" t="s">
        <v>770</v>
      </c>
      <c r="D5478" s="22" t="s">
        <v>24</v>
      </c>
      <c r="E5478" s="22" t="s">
        <v>772</v>
      </c>
      <c r="F5478" s="22" t="s">
        <v>191</v>
      </c>
      <c r="G5478" s="22">
        <v>1</v>
      </c>
      <c r="H5478" s="20">
        <v>9.8062256996718862</v>
      </c>
      <c r="I5478" s="20">
        <v>15.778190927990607</v>
      </c>
      <c r="J5478" s="19" t="s">
        <v>1962</v>
      </c>
      <c r="K5478" s="18">
        <v>10</v>
      </c>
      <c r="L5478" s="18">
        <v>0.5</v>
      </c>
      <c r="M5478" s="18" t="str">
        <f>IF(tbl_data[[#This Row],[PACK COUNT]]&gt;1,"Multipack","Single")</f>
        <v>Single</v>
      </c>
    </row>
    <row r="5479" spans="1:13">
      <c r="A5479" s="22" t="s">
        <v>760</v>
      </c>
      <c r="B5479" s="22" t="s">
        <v>771</v>
      </c>
      <c r="C5479" s="22" t="s">
        <v>770</v>
      </c>
      <c r="D5479" s="22" t="s">
        <v>24</v>
      </c>
      <c r="E5479" s="22" t="s">
        <v>769</v>
      </c>
      <c r="F5479" s="22" t="s">
        <v>196</v>
      </c>
      <c r="G5479" s="22">
        <v>1</v>
      </c>
      <c r="H5479" s="20">
        <v>5.7139552441654748</v>
      </c>
      <c r="I5479" s="20">
        <v>10.908015996818207</v>
      </c>
      <c r="J5479" s="19" t="s">
        <v>1962</v>
      </c>
      <c r="K5479" s="18">
        <v>10</v>
      </c>
      <c r="L5479" s="18">
        <v>0.5</v>
      </c>
      <c r="M5479" s="18" t="str">
        <f>IF(tbl_data[[#This Row],[PACK COUNT]]&gt;1,"Multipack","Single")</f>
        <v>Single</v>
      </c>
    </row>
    <row r="5480" spans="1:13">
      <c r="A5480" s="22" t="s">
        <v>760</v>
      </c>
      <c r="B5480" s="22" t="s">
        <v>767</v>
      </c>
      <c r="C5480" s="22" t="s">
        <v>167</v>
      </c>
      <c r="D5480" s="22" t="s">
        <v>24</v>
      </c>
      <c r="E5480" s="22" t="s">
        <v>1672</v>
      </c>
      <c r="F5480" s="22" t="s">
        <v>191</v>
      </c>
      <c r="G5480" s="22">
        <v>1</v>
      </c>
      <c r="H5480" s="20">
        <v>2.211287016522756E-3</v>
      </c>
      <c r="I5480" s="20">
        <v>3.985456005116011E-3</v>
      </c>
      <c r="J5480" s="19" t="s">
        <v>1962</v>
      </c>
      <c r="K5480" s="18">
        <v>10</v>
      </c>
      <c r="L5480" s="18">
        <v>0.5</v>
      </c>
      <c r="M5480" s="18" t="str">
        <f>IF(tbl_data[[#This Row],[PACK COUNT]]&gt;1,"Multipack","Single")</f>
        <v>Single</v>
      </c>
    </row>
    <row r="5481" spans="1:13">
      <c r="A5481" s="22" t="s">
        <v>760</v>
      </c>
      <c r="B5481" s="22" t="s">
        <v>767</v>
      </c>
      <c r="C5481" s="22" t="s">
        <v>24</v>
      </c>
      <c r="D5481" s="22" t="s">
        <v>24</v>
      </c>
      <c r="E5481" s="22" t="s">
        <v>766</v>
      </c>
      <c r="F5481" s="22" t="s">
        <v>191</v>
      </c>
      <c r="G5481" s="22">
        <v>1</v>
      </c>
      <c r="H5481" s="20">
        <v>6.1466285638048269E-2</v>
      </c>
      <c r="I5481" s="20">
        <v>0.11320552474297474</v>
      </c>
      <c r="J5481" s="19" t="s">
        <v>1962</v>
      </c>
      <c r="K5481" s="18">
        <v>10</v>
      </c>
      <c r="L5481" s="18">
        <v>0.5</v>
      </c>
      <c r="M5481" s="18" t="str">
        <f>IF(tbl_data[[#This Row],[PACK COUNT]]&gt;1,"Multipack","Single")</f>
        <v>Single</v>
      </c>
    </row>
    <row r="5482" spans="1:13">
      <c r="A5482" s="22" t="s">
        <v>760</v>
      </c>
      <c r="B5482" s="22" t="s">
        <v>765</v>
      </c>
      <c r="C5482" s="22" t="s">
        <v>1671</v>
      </c>
      <c r="D5482" s="22" t="s">
        <v>24</v>
      </c>
      <c r="E5482" s="22" t="s">
        <v>1670</v>
      </c>
      <c r="F5482" s="22" t="s">
        <v>196</v>
      </c>
      <c r="G5482" s="22">
        <v>1</v>
      </c>
      <c r="H5482" s="20">
        <v>4.7651164642927207E-2</v>
      </c>
      <c r="I5482" s="20">
        <v>0.12962784007292455</v>
      </c>
      <c r="J5482" s="19" t="s">
        <v>1962</v>
      </c>
      <c r="K5482" s="18">
        <v>10</v>
      </c>
      <c r="L5482" s="18">
        <v>0.33</v>
      </c>
      <c r="M5482" s="18" t="str">
        <f>IF(tbl_data[[#This Row],[PACK COUNT]]&gt;1,"Multipack","Single")</f>
        <v>Single</v>
      </c>
    </row>
    <row r="5483" spans="1:13">
      <c r="A5483" s="22" t="s">
        <v>760</v>
      </c>
      <c r="B5483" s="22" t="s">
        <v>765</v>
      </c>
      <c r="C5483" s="22" t="s">
        <v>126</v>
      </c>
      <c r="D5483" s="22" t="s">
        <v>24</v>
      </c>
      <c r="E5483" s="22" t="s">
        <v>764</v>
      </c>
      <c r="F5483" s="22" t="s">
        <v>191</v>
      </c>
      <c r="G5483" s="22">
        <v>1</v>
      </c>
      <c r="H5483" s="20">
        <v>0.84706836630602556</v>
      </c>
      <c r="I5483" s="20">
        <v>2.1093224838167322</v>
      </c>
      <c r="J5483" s="19" t="s">
        <v>1962</v>
      </c>
      <c r="K5483" s="18">
        <v>10</v>
      </c>
      <c r="L5483" s="18">
        <v>0.5</v>
      </c>
      <c r="M5483" s="18" t="str">
        <f>IF(tbl_data[[#This Row],[PACK COUNT]]&gt;1,"Multipack","Single")</f>
        <v>Single</v>
      </c>
    </row>
    <row r="5484" spans="1:13">
      <c r="A5484" s="22" t="s">
        <v>760</v>
      </c>
      <c r="B5484" s="22" t="s">
        <v>1414</v>
      </c>
      <c r="C5484" s="22" t="s">
        <v>83</v>
      </c>
      <c r="D5484" s="22" t="s">
        <v>87</v>
      </c>
      <c r="E5484" s="22" t="s">
        <v>1463</v>
      </c>
      <c r="F5484" s="22" t="s">
        <v>203</v>
      </c>
      <c r="G5484" s="22">
        <v>1</v>
      </c>
      <c r="H5484" s="20">
        <v>7.7005552640407302E-2</v>
      </c>
      <c r="I5484" s="20">
        <v>7.5223259928860836E-2</v>
      </c>
      <c r="J5484" s="19" t="s">
        <v>1962</v>
      </c>
      <c r="K5484" s="18">
        <v>10</v>
      </c>
      <c r="L5484" s="18">
        <v>2</v>
      </c>
      <c r="M5484" s="18" t="str">
        <f>IF(tbl_data[[#This Row],[PACK COUNT]]&gt;1,"Multipack","Single")</f>
        <v>Single</v>
      </c>
    </row>
    <row r="5485" spans="1:13">
      <c r="A5485" s="22" t="s">
        <v>760</v>
      </c>
      <c r="B5485" s="22" t="s">
        <v>1414</v>
      </c>
      <c r="C5485" s="22" t="s">
        <v>1413</v>
      </c>
      <c r="D5485" s="22" t="s">
        <v>87</v>
      </c>
      <c r="E5485" s="22" t="s">
        <v>1614</v>
      </c>
      <c r="F5485" s="22" t="s">
        <v>196</v>
      </c>
      <c r="G5485" s="22">
        <v>1</v>
      </c>
      <c r="H5485" s="20">
        <v>0.1284868172159217</v>
      </c>
      <c r="I5485" s="20">
        <v>0.19621231432588054</v>
      </c>
      <c r="J5485" s="19" t="s">
        <v>1962</v>
      </c>
      <c r="K5485" s="18">
        <v>10</v>
      </c>
      <c r="L5485" s="18">
        <v>0.5</v>
      </c>
      <c r="M5485" s="18" t="str">
        <f>IF(tbl_data[[#This Row],[PACK COUNT]]&gt;1,"Multipack","Single")</f>
        <v>Single</v>
      </c>
    </row>
    <row r="5486" spans="1:13">
      <c r="A5486" s="22" t="s">
        <v>760</v>
      </c>
      <c r="B5486" s="22" t="s">
        <v>1414</v>
      </c>
      <c r="C5486" s="22" t="s">
        <v>1413</v>
      </c>
      <c r="D5486" s="22" t="s">
        <v>87</v>
      </c>
      <c r="E5486" s="22" t="s">
        <v>1412</v>
      </c>
      <c r="F5486" s="22" t="s">
        <v>203</v>
      </c>
      <c r="G5486" s="22">
        <v>1</v>
      </c>
      <c r="H5486" s="20">
        <v>1.3542131544744098</v>
      </c>
      <c r="I5486" s="20">
        <v>1.2663301225837438</v>
      </c>
      <c r="J5486" s="19" t="s">
        <v>1962</v>
      </c>
      <c r="K5486" s="18">
        <v>10</v>
      </c>
      <c r="L5486" s="18">
        <v>1</v>
      </c>
      <c r="M5486" s="18" t="str">
        <f>IF(tbl_data[[#This Row],[PACK COUNT]]&gt;1,"Multipack","Single")</f>
        <v>Single</v>
      </c>
    </row>
    <row r="5487" spans="1:13">
      <c r="A5487" s="22" t="s">
        <v>760</v>
      </c>
      <c r="B5487" s="22" t="s">
        <v>763</v>
      </c>
      <c r="C5487" s="22" t="s">
        <v>402</v>
      </c>
      <c r="D5487" s="22" t="s">
        <v>24</v>
      </c>
      <c r="E5487" s="22" t="s">
        <v>762</v>
      </c>
      <c r="F5487" s="22" t="s">
        <v>191</v>
      </c>
      <c r="G5487" s="22">
        <v>1</v>
      </c>
      <c r="H5487" s="20">
        <v>0.73384619756472236</v>
      </c>
      <c r="I5487" s="20">
        <v>1.1466257415813017</v>
      </c>
      <c r="J5487" s="19" t="s">
        <v>1962</v>
      </c>
      <c r="K5487" s="18">
        <v>10</v>
      </c>
      <c r="L5487" s="18">
        <v>0.5</v>
      </c>
      <c r="M5487" s="18" t="str">
        <f>IF(tbl_data[[#This Row],[PACK COUNT]]&gt;1,"Multipack","Single")</f>
        <v>Single</v>
      </c>
    </row>
    <row r="5488" spans="1:13">
      <c r="A5488" s="22" t="s">
        <v>760</v>
      </c>
      <c r="B5488" s="22" t="s">
        <v>763</v>
      </c>
      <c r="C5488" s="22" t="s">
        <v>402</v>
      </c>
      <c r="D5488" s="22" t="s">
        <v>24</v>
      </c>
      <c r="E5488" s="22" t="s">
        <v>1245</v>
      </c>
      <c r="F5488" s="22" t="s">
        <v>196</v>
      </c>
      <c r="G5488" s="22">
        <v>1</v>
      </c>
      <c r="H5488" s="20">
        <v>0.13940488400083878</v>
      </c>
      <c r="I5488" s="20">
        <v>0.34009550440444758</v>
      </c>
      <c r="J5488" s="19" t="s">
        <v>1962</v>
      </c>
      <c r="K5488" s="18">
        <v>10</v>
      </c>
      <c r="L5488" s="18">
        <v>0.5</v>
      </c>
      <c r="M5488" s="18" t="str">
        <f>IF(tbl_data[[#This Row],[PACK COUNT]]&gt;1,"Multipack","Single")</f>
        <v>Single</v>
      </c>
    </row>
    <row r="5489" spans="1:13">
      <c r="A5489" s="22" t="s">
        <v>760</v>
      </c>
      <c r="B5489" s="22" t="s">
        <v>763</v>
      </c>
      <c r="C5489" s="22" t="s">
        <v>402</v>
      </c>
      <c r="D5489" s="22" t="s">
        <v>24</v>
      </c>
      <c r="E5489" s="22" t="s">
        <v>1566</v>
      </c>
      <c r="F5489" s="22" t="s">
        <v>196</v>
      </c>
      <c r="G5489" s="22">
        <v>1</v>
      </c>
      <c r="H5489" s="20">
        <v>7.0489926066357053E-2</v>
      </c>
      <c r="I5489" s="20">
        <v>0.16887917943129466</v>
      </c>
      <c r="J5489" s="19" t="s">
        <v>1962</v>
      </c>
      <c r="K5489" s="18">
        <v>10</v>
      </c>
      <c r="L5489" s="18">
        <v>0.66</v>
      </c>
      <c r="M5489" s="18" t="str">
        <f>IF(tbl_data[[#This Row],[PACK COUNT]]&gt;1,"Multipack","Single")</f>
        <v>Single</v>
      </c>
    </row>
    <row r="5490" spans="1:13">
      <c r="A5490" s="22" t="s">
        <v>760</v>
      </c>
      <c r="B5490" s="22" t="s">
        <v>759</v>
      </c>
      <c r="C5490" s="22" t="s">
        <v>24</v>
      </c>
      <c r="D5490" s="22" t="s">
        <v>24</v>
      </c>
      <c r="E5490" s="22" t="s">
        <v>761</v>
      </c>
      <c r="F5490" s="22" t="s">
        <v>191</v>
      </c>
      <c r="G5490" s="22">
        <v>1</v>
      </c>
      <c r="H5490" s="20">
        <v>0.93328965427862443</v>
      </c>
      <c r="I5490" s="20">
        <v>1.5611922824866808</v>
      </c>
      <c r="J5490" s="19" t="s">
        <v>1962</v>
      </c>
      <c r="K5490" s="18">
        <v>10</v>
      </c>
      <c r="L5490" s="18">
        <v>0.5</v>
      </c>
      <c r="M5490" s="18" t="str">
        <f>IF(tbl_data[[#This Row],[PACK COUNT]]&gt;1,"Multipack","Single")</f>
        <v>Single</v>
      </c>
    </row>
    <row r="5491" spans="1:13">
      <c r="A5491" s="22" t="s">
        <v>760</v>
      </c>
      <c r="B5491" s="22" t="s">
        <v>759</v>
      </c>
      <c r="C5491" s="22" t="s">
        <v>24</v>
      </c>
      <c r="D5491" s="22" t="s">
        <v>24</v>
      </c>
      <c r="E5491" s="22" t="s">
        <v>758</v>
      </c>
      <c r="F5491" s="22" t="s">
        <v>196</v>
      </c>
      <c r="G5491" s="22">
        <v>1</v>
      </c>
      <c r="H5491" s="20">
        <v>0.65659164099614753</v>
      </c>
      <c r="I5491" s="20">
        <v>1.2512921935574368</v>
      </c>
      <c r="J5491" s="19" t="s">
        <v>1962</v>
      </c>
      <c r="K5491" s="18">
        <v>10</v>
      </c>
      <c r="L5491" s="18">
        <v>0.5</v>
      </c>
      <c r="M5491" s="18" t="str">
        <f>IF(tbl_data[[#This Row],[PACK COUNT]]&gt;1,"Multipack","Single")</f>
        <v>Single</v>
      </c>
    </row>
    <row r="5492" spans="1:13">
      <c r="A5492" s="22" t="s">
        <v>760</v>
      </c>
      <c r="B5492" s="22" t="s">
        <v>1565</v>
      </c>
      <c r="C5492" s="22" t="s">
        <v>1565</v>
      </c>
      <c r="D5492" s="22" t="s">
        <v>24</v>
      </c>
      <c r="E5492" s="22" t="s">
        <v>1564</v>
      </c>
      <c r="F5492" s="22" t="s">
        <v>191</v>
      </c>
      <c r="G5492" s="22">
        <v>1</v>
      </c>
      <c r="H5492" s="20">
        <v>0.18629681512378973</v>
      </c>
      <c r="I5492" s="20">
        <v>0.37418578621558712</v>
      </c>
      <c r="J5492" s="19" t="s">
        <v>1962</v>
      </c>
      <c r="K5492" s="18">
        <v>10</v>
      </c>
      <c r="L5492" s="18">
        <v>0.5</v>
      </c>
      <c r="M5492" s="18" t="str">
        <f>IF(tbl_data[[#This Row],[PACK COUNT]]&gt;1,"Multipack","Single")</f>
        <v>Single</v>
      </c>
    </row>
    <row r="5493" spans="1:13">
      <c r="A5493" s="22" t="s">
        <v>728</v>
      </c>
      <c r="B5493" s="22" t="s">
        <v>748</v>
      </c>
      <c r="C5493" s="22" t="s">
        <v>83</v>
      </c>
      <c r="D5493" s="22" t="s">
        <v>71</v>
      </c>
      <c r="E5493" s="22" t="s">
        <v>755</v>
      </c>
      <c r="F5493" s="22" t="s">
        <v>203</v>
      </c>
      <c r="G5493" s="22">
        <v>1</v>
      </c>
      <c r="H5493" s="20">
        <v>6.1825757243078252</v>
      </c>
      <c r="I5493" s="20">
        <v>5.2692948938339459</v>
      </c>
      <c r="J5493" s="19" t="s">
        <v>1962</v>
      </c>
      <c r="K5493" s="18">
        <v>10</v>
      </c>
      <c r="L5493" s="18">
        <v>2.5</v>
      </c>
      <c r="M5493" s="18" t="str">
        <f>IF(tbl_data[[#This Row],[PACK COUNT]]&gt;1,"Multipack","Single")</f>
        <v>Single</v>
      </c>
    </row>
    <row r="5494" spans="1:13">
      <c r="A5494" s="22" t="s">
        <v>728</v>
      </c>
      <c r="B5494" s="22" t="s">
        <v>748</v>
      </c>
      <c r="C5494" s="22" t="s">
        <v>83</v>
      </c>
      <c r="D5494" s="22" t="s">
        <v>87</v>
      </c>
      <c r="E5494" s="22" t="s">
        <v>754</v>
      </c>
      <c r="F5494" s="22" t="s">
        <v>203</v>
      </c>
      <c r="G5494" s="22">
        <v>1</v>
      </c>
      <c r="H5494" s="20">
        <v>4.1503889870644626</v>
      </c>
      <c r="I5494" s="20">
        <v>3.5652303166158381</v>
      </c>
      <c r="J5494" s="19" t="s">
        <v>1962</v>
      </c>
      <c r="K5494" s="18">
        <v>10</v>
      </c>
      <c r="L5494" s="18">
        <v>2</v>
      </c>
      <c r="M5494" s="18" t="str">
        <f>IF(tbl_data[[#This Row],[PACK COUNT]]&gt;1,"Multipack","Single")</f>
        <v>Single</v>
      </c>
    </row>
    <row r="5495" spans="1:13">
      <c r="A5495" s="22" t="s">
        <v>728</v>
      </c>
      <c r="B5495" s="22" t="s">
        <v>748</v>
      </c>
      <c r="C5495" s="22" t="s">
        <v>751</v>
      </c>
      <c r="D5495" s="22" t="s">
        <v>87</v>
      </c>
      <c r="E5495" s="22" t="s">
        <v>752</v>
      </c>
      <c r="F5495" s="22" t="s">
        <v>203</v>
      </c>
      <c r="G5495" s="22">
        <v>1</v>
      </c>
      <c r="H5495" s="20">
        <v>8.0175990940334447</v>
      </c>
      <c r="I5495" s="20">
        <v>6.3647760814615539</v>
      </c>
      <c r="J5495" s="19" t="s">
        <v>1962</v>
      </c>
      <c r="K5495" s="18">
        <v>10</v>
      </c>
      <c r="L5495" s="18">
        <v>1.5</v>
      </c>
      <c r="M5495" s="18" t="str">
        <f>IF(tbl_data[[#This Row],[PACK COUNT]]&gt;1,"Multipack","Single")</f>
        <v>Single</v>
      </c>
    </row>
    <row r="5496" spans="1:13">
      <c r="A5496" s="22" t="s">
        <v>728</v>
      </c>
      <c r="B5496" s="22" t="s">
        <v>748</v>
      </c>
      <c r="C5496" s="22" t="s">
        <v>751</v>
      </c>
      <c r="D5496" s="22" t="s">
        <v>87</v>
      </c>
      <c r="E5496" s="22" t="s">
        <v>750</v>
      </c>
      <c r="F5496" s="22" t="s">
        <v>203</v>
      </c>
      <c r="G5496" s="22">
        <v>1</v>
      </c>
      <c r="H5496" s="20">
        <v>9.5878333285773429</v>
      </c>
      <c r="I5496" s="20">
        <v>7.4558425441734792</v>
      </c>
      <c r="J5496" s="19" t="s">
        <v>1962</v>
      </c>
      <c r="K5496" s="18">
        <v>10</v>
      </c>
      <c r="L5496" s="18">
        <v>2.5</v>
      </c>
      <c r="M5496" s="18" t="str">
        <f>IF(tbl_data[[#This Row],[PACK COUNT]]&gt;1,"Multipack","Single")</f>
        <v>Single</v>
      </c>
    </row>
    <row r="5497" spans="1:13">
      <c r="A5497" s="22" t="s">
        <v>728</v>
      </c>
      <c r="B5497" s="22" t="s">
        <v>748</v>
      </c>
      <c r="C5497" s="22" t="s">
        <v>98</v>
      </c>
      <c r="D5497" s="22" t="s">
        <v>87</v>
      </c>
      <c r="E5497" s="22" t="s">
        <v>749</v>
      </c>
      <c r="F5497" s="22" t="s">
        <v>203</v>
      </c>
      <c r="G5497" s="22">
        <v>1</v>
      </c>
      <c r="H5497" s="20">
        <v>12.928988435140706</v>
      </c>
      <c r="I5497" s="20">
        <v>12.24692365488287</v>
      </c>
      <c r="J5497" s="19" t="s">
        <v>1962</v>
      </c>
      <c r="K5497" s="18">
        <v>10</v>
      </c>
      <c r="L5497" s="18">
        <v>1.5</v>
      </c>
      <c r="M5497" s="18" t="str">
        <f>IF(tbl_data[[#This Row],[PACK COUNT]]&gt;1,"Multipack","Single")</f>
        <v>Single</v>
      </c>
    </row>
    <row r="5498" spans="1:13">
      <c r="A5498" s="22" t="s">
        <v>728</v>
      </c>
      <c r="B5498" s="22" t="s">
        <v>748</v>
      </c>
      <c r="C5498" s="22" t="s">
        <v>98</v>
      </c>
      <c r="D5498" s="22" t="s">
        <v>71</v>
      </c>
      <c r="E5498" s="22" t="s">
        <v>749</v>
      </c>
      <c r="F5498" s="22" t="s">
        <v>203</v>
      </c>
      <c r="G5498" s="22">
        <v>1</v>
      </c>
      <c r="H5498" s="20">
        <v>0.74295862768706222</v>
      </c>
      <c r="I5498" s="20">
        <v>0.73727273494725332</v>
      </c>
      <c r="J5498" s="19" t="s">
        <v>1962</v>
      </c>
      <c r="K5498" s="18">
        <v>10</v>
      </c>
      <c r="L5498" s="18">
        <v>1.5</v>
      </c>
      <c r="M5498" s="18" t="str">
        <f>IF(tbl_data[[#This Row],[PACK COUNT]]&gt;1,"Multipack","Single")</f>
        <v>Single</v>
      </c>
    </row>
    <row r="5499" spans="1:13">
      <c r="A5499" s="22" t="s">
        <v>728</v>
      </c>
      <c r="B5499" s="22" t="s">
        <v>748</v>
      </c>
      <c r="C5499" s="22" t="s">
        <v>98</v>
      </c>
      <c r="D5499" s="22" t="s">
        <v>87</v>
      </c>
      <c r="E5499" s="22" t="s">
        <v>747</v>
      </c>
      <c r="F5499" s="22" t="s">
        <v>203</v>
      </c>
      <c r="G5499" s="22">
        <v>1</v>
      </c>
      <c r="H5499" s="20">
        <v>3.012268853737547</v>
      </c>
      <c r="I5499" s="20">
        <v>2.7865474856650461</v>
      </c>
      <c r="J5499" s="19" t="s">
        <v>1962</v>
      </c>
      <c r="K5499" s="18">
        <v>10</v>
      </c>
      <c r="L5499" s="18">
        <v>2.5</v>
      </c>
      <c r="M5499" s="18" t="str">
        <f>IF(tbl_data[[#This Row],[PACK COUNT]]&gt;1,"Multipack","Single")</f>
        <v>Single</v>
      </c>
    </row>
    <row r="5500" spans="1:13">
      <c r="A5500" s="22" t="s">
        <v>728</v>
      </c>
      <c r="B5500" s="22" t="s">
        <v>746</v>
      </c>
      <c r="C5500" s="22" t="s">
        <v>131</v>
      </c>
      <c r="D5500" s="22" t="s">
        <v>24</v>
      </c>
      <c r="E5500" s="22" t="s">
        <v>745</v>
      </c>
      <c r="F5500" s="22" t="s">
        <v>196</v>
      </c>
      <c r="G5500" s="22">
        <v>1</v>
      </c>
      <c r="H5500" s="20">
        <v>0.15308703881195007</v>
      </c>
      <c r="I5500" s="20">
        <v>0.29356410419358803</v>
      </c>
      <c r="J5500" s="19" t="s">
        <v>1962</v>
      </c>
      <c r="K5500" s="18">
        <v>10</v>
      </c>
      <c r="L5500" s="18">
        <v>0.5</v>
      </c>
      <c r="M5500" s="18" t="str">
        <f>IF(tbl_data[[#This Row],[PACK COUNT]]&gt;1,"Multipack","Single")</f>
        <v>Single</v>
      </c>
    </row>
    <row r="5501" spans="1:13">
      <c r="A5501" s="22" t="s">
        <v>728</v>
      </c>
      <c r="B5501" s="22" t="s">
        <v>743</v>
      </c>
      <c r="C5501" s="22" t="s">
        <v>743</v>
      </c>
      <c r="D5501" s="22" t="s">
        <v>87</v>
      </c>
      <c r="E5501" s="22" t="s">
        <v>1584</v>
      </c>
      <c r="F5501" s="22" t="s">
        <v>191</v>
      </c>
      <c r="G5501" s="22">
        <v>1</v>
      </c>
      <c r="H5501" s="20">
        <v>0.93934554221835342</v>
      </c>
      <c r="I5501" s="20">
        <v>1.2212896777700024</v>
      </c>
      <c r="J5501" s="19" t="s">
        <v>1962</v>
      </c>
      <c r="K5501" s="18">
        <v>10</v>
      </c>
      <c r="L5501" s="18">
        <v>1</v>
      </c>
      <c r="M5501" s="18" t="str">
        <f>IF(tbl_data[[#This Row],[PACK COUNT]]&gt;1,"Multipack","Single")</f>
        <v>Single</v>
      </c>
    </row>
    <row r="5502" spans="1:13">
      <c r="A5502" s="22" t="s">
        <v>728</v>
      </c>
      <c r="B5502" s="22" t="s">
        <v>743</v>
      </c>
      <c r="C5502" s="22" t="s">
        <v>743</v>
      </c>
      <c r="D5502" s="22" t="s">
        <v>87</v>
      </c>
      <c r="E5502" s="22" t="s">
        <v>744</v>
      </c>
      <c r="F5502" s="22" t="s">
        <v>203</v>
      </c>
      <c r="G5502" s="22">
        <v>1</v>
      </c>
      <c r="H5502" s="20">
        <v>0.8256330937249593</v>
      </c>
      <c r="I5502" s="20">
        <v>0.8126695544339998</v>
      </c>
      <c r="J5502" s="19" t="s">
        <v>1962</v>
      </c>
      <c r="K5502" s="18">
        <v>10</v>
      </c>
      <c r="L5502" s="18">
        <v>1.5</v>
      </c>
      <c r="M5502" s="18" t="str">
        <f>IF(tbl_data[[#This Row],[PACK COUNT]]&gt;1,"Multipack","Single")</f>
        <v>Single</v>
      </c>
    </row>
    <row r="5503" spans="1:13">
      <c r="A5503" s="22" t="s">
        <v>728</v>
      </c>
      <c r="B5503" s="22" t="s">
        <v>743</v>
      </c>
      <c r="C5503" s="22" t="s">
        <v>743</v>
      </c>
      <c r="D5503" s="22" t="s">
        <v>87</v>
      </c>
      <c r="E5503" s="22" t="s">
        <v>742</v>
      </c>
      <c r="F5503" s="22" t="s">
        <v>203</v>
      </c>
      <c r="G5503" s="22">
        <v>1</v>
      </c>
      <c r="H5503" s="20">
        <v>21.096777258524309</v>
      </c>
      <c r="I5503" s="20">
        <v>17.314689638593531</v>
      </c>
      <c r="J5503" s="19" t="s">
        <v>1962</v>
      </c>
      <c r="K5503" s="18">
        <v>10</v>
      </c>
      <c r="L5503" s="18">
        <v>2.5</v>
      </c>
      <c r="M5503" s="18" t="str">
        <f>IF(tbl_data[[#This Row],[PACK COUNT]]&gt;1,"Multipack","Single")</f>
        <v>Single</v>
      </c>
    </row>
    <row r="5504" spans="1:13">
      <c r="A5504" s="22" t="s">
        <v>728</v>
      </c>
      <c r="B5504" s="22" t="s">
        <v>1563</v>
      </c>
      <c r="C5504" s="22" t="s">
        <v>1563</v>
      </c>
      <c r="D5504" s="22" t="s">
        <v>24</v>
      </c>
      <c r="E5504" s="22" t="s">
        <v>1562</v>
      </c>
      <c r="F5504" s="22" t="s">
        <v>191</v>
      </c>
      <c r="G5504" s="22">
        <v>1</v>
      </c>
      <c r="H5504" s="20">
        <v>7.5833777292662455E-2</v>
      </c>
      <c r="I5504" s="20">
        <v>0.15481434015039638</v>
      </c>
      <c r="J5504" s="19" t="s">
        <v>1962</v>
      </c>
      <c r="K5504" s="18">
        <v>10</v>
      </c>
      <c r="L5504" s="18">
        <v>0.5</v>
      </c>
      <c r="M5504" s="18" t="str">
        <f>IF(tbl_data[[#This Row],[PACK COUNT]]&gt;1,"Multipack","Single")</f>
        <v>Single</v>
      </c>
    </row>
    <row r="5505" spans="1:13">
      <c r="A5505" s="22" t="s">
        <v>728</v>
      </c>
      <c r="B5505" s="22" t="s">
        <v>1563</v>
      </c>
      <c r="C5505" s="22" t="s">
        <v>1563</v>
      </c>
      <c r="D5505" s="22" t="s">
        <v>24</v>
      </c>
      <c r="E5505" s="22" t="s">
        <v>1613</v>
      </c>
      <c r="F5505" s="22" t="s">
        <v>196</v>
      </c>
      <c r="G5505" s="22">
        <v>1</v>
      </c>
      <c r="H5505" s="20">
        <v>0.14104488202249313</v>
      </c>
      <c r="I5505" s="20">
        <v>0.30992487609656844</v>
      </c>
      <c r="J5505" s="19" t="s">
        <v>1962</v>
      </c>
      <c r="K5505" s="18">
        <v>10</v>
      </c>
      <c r="L5505" s="18">
        <v>0.5</v>
      </c>
      <c r="M5505" s="18" t="str">
        <f>IF(tbl_data[[#This Row],[PACK COUNT]]&gt;1,"Multipack","Single")</f>
        <v>Single</v>
      </c>
    </row>
    <row r="5506" spans="1:13">
      <c r="A5506" s="22" t="s">
        <v>728</v>
      </c>
      <c r="B5506" s="22" t="s">
        <v>1507</v>
      </c>
      <c r="C5506" s="22" t="s">
        <v>1612</v>
      </c>
      <c r="D5506" s="22" t="s">
        <v>71</v>
      </c>
      <c r="E5506" s="22" t="s">
        <v>1611</v>
      </c>
      <c r="F5506" s="22" t="s">
        <v>196</v>
      </c>
      <c r="G5506" s="22">
        <v>1</v>
      </c>
      <c r="H5506" s="20">
        <v>0.12454174198228188</v>
      </c>
      <c r="I5506" s="20">
        <v>0.15945838147389177</v>
      </c>
      <c r="J5506" s="19" t="s">
        <v>1962</v>
      </c>
      <c r="K5506" s="18">
        <v>10</v>
      </c>
      <c r="L5506" s="18">
        <v>0.5</v>
      </c>
      <c r="M5506" s="18" t="str">
        <f>IF(tbl_data[[#This Row],[PACK COUNT]]&gt;1,"Multipack","Single")</f>
        <v>Single</v>
      </c>
    </row>
    <row r="5507" spans="1:13">
      <c r="A5507" s="22" t="s">
        <v>728</v>
      </c>
      <c r="B5507" s="22" t="s">
        <v>1507</v>
      </c>
      <c r="C5507" s="22" t="s">
        <v>137</v>
      </c>
      <c r="D5507" s="22" t="s">
        <v>71</v>
      </c>
      <c r="E5507" s="22" t="s">
        <v>1583</v>
      </c>
      <c r="F5507" s="22" t="s">
        <v>196</v>
      </c>
      <c r="G5507" s="22">
        <v>1</v>
      </c>
      <c r="H5507" s="20">
        <v>5.9470310088999154E-2</v>
      </c>
      <c r="I5507" s="20">
        <v>8.2291454693427385E-2</v>
      </c>
      <c r="J5507" s="19" t="s">
        <v>1962</v>
      </c>
      <c r="K5507" s="18">
        <v>10</v>
      </c>
      <c r="L5507" s="18">
        <v>0.5</v>
      </c>
      <c r="M5507" s="18" t="str">
        <f>IF(tbl_data[[#This Row],[PACK COUNT]]&gt;1,"Multipack","Single")</f>
        <v>Single</v>
      </c>
    </row>
    <row r="5508" spans="1:13">
      <c r="A5508" s="22" t="s">
        <v>728</v>
      </c>
      <c r="B5508" s="22" t="s">
        <v>730</v>
      </c>
      <c r="C5508" s="22" t="s">
        <v>740</v>
      </c>
      <c r="D5508" s="22" t="s">
        <v>24</v>
      </c>
      <c r="E5508" s="22" t="s">
        <v>741</v>
      </c>
      <c r="F5508" s="22" t="s">
        <v>196</v>
      </c>
      <c r="G5508" s="22">
        <v>1</v>
      </c>
      <c r="H5508" s="20">
        <v>0.63351902005592919</v>
      </c>
      <c r="I5508" s="20">
        <v>1.1160739744597923</v>
      </c>
      <c r="J5508" s="19" t="s">
        <v>1962</v>
      </c>
      <c r="K5508" s="18">
        <v>10</v>
      </c>
      <c r="L5508" s="18">
        <v>0.5</v>
      </c>
      <c r="M5508" s="18" t="str">
        <f>IF(tbl_data[[#This Row],[PACK COUNT]]&gt;1,"Multipack","Single")</f>
        <v>Single</v>
      </c>
    </row>
    <row r="5509" spans="1:13">
      <c r="A5509" s="22" t="s">
        <v>728</v>
      </c>
      <c r="B5509" s="22" t="s">
        <v>730</v>
      </c>
      <c r="C5509" s="22" t="s">
        <v>738</v>
      </c>
      <c r="D5509" s="22" t="s">
        <v>71</v>
      </c>
      <c r="E5509" s="22" t="s">
        <v>1264</v>
      </c>
      <c r="F5509" s="22" t="s">
        <v>191</v>
      </c>
      <c r="G5509" s="22">
        <v>1</v>
      </c>
      <c r="H5509" s="20">
        <v>1.5282735114891568</v>
      </c>
      <c r="I5509" s="20">
        <v>2.3121258088718393</v>
      </c>
      <c r="J5509" s="19" t="s">
        <v>1962</v>
      </c>
      <c r="K5509" s="18">
        <v>10</v>
      </c>
      <c r="L5509" s="18">
        <v>0.75</v>
      </c>
      <c r="M5509" s="18" t="str">
        <f>IF(tbl_data[[#This Row],[PACK COUNT]]&gt;1,"Multipack","Single")</f>
        <v>Single</v>
      </c>
    </row>
    <row r="5510" spans="1:13">
      <c r="A5510" s="22" t="s">
        <v>728</v>
      </c>
      <c r="B5510" s="22" t="s">
        <v>730</v>
      </c>
      <c r="C5510" s="22" t="s">
        <v>1281</v>
      </c>
      <c r="D5510" s="22" t="s">
        <v>71</v>
      </c>
      <c r="E5510" s="22" t="s">
        <v>1282</v>
      </c>
      <c r="F5510" s="22" t="s">
        <v>191</v>
      </c>
      <c r="G5510" s="22">
        <v>1</v>
      </c>
      <c r="H5510" s="20">
        <v>1.2844187993475364</v>
      </c>
      <c r="I5510" s="20">
        <v>1.9496776513625178</v>
      </c>
      <c r="J5510" s="19" t="s">
        <v>1962</v>
      </c>
      <c r="K5510" s="18">
        <v>10</v>
      </c>
      <c r="L5510" s="18">
        <v>0.75</v>
      </c>
      <c r="M5510" s="18" t="str">
        <f>IF(tbl_data[[#This Row],[PACK COUNT]]&gt;1,"Multipack","Single")</f>
        <v>Single</v>
      </c>
    </row>
    <row r="5511" spans="1:13">
      <c r="A5511" s="22" t="s">
        <v>728</v>
      </c>
      <c r="B5511" s="22" t="s">
        <v>730</v>
      </c>
      <c r="C5511" s="22" t="s">
        <v>738</v>
      </c>
      <c r="D5511" s="22" t="s">
        <v>71</v>
      </c>
      <c r="E5511" s="22" t="s">
        <v>737</v>
      </c>
      <c r="F5511" s="22" t="s">
        <v>196</v>
      </c>
      <c r="G5511" s="22">
        <v>1</v>
      </c>
      <c r="H5511" s="20">
        <v>6.9656130513980967</v>
      </c>
      <c r="I5511" s="20">
        <v>13.642426300444798</v>
      </c>
      <c r="J5511" s="19" t="s">
        <v>1962</v>
      </c>
      <c r="K5511" s="18">
        <v>10</v>
      </c>
      <c r="L5511" s="18">
        <v>0.5</v>
      </c>
      <c r="M5511" s="18" t="str">
        <f>IF(tbl_data[[#This Row],[PACK COUNT]]&gt;1,"Multipack","Single")</f>
        <v>Single</v>
      </c>
    </row>
    <row r="5512" spans="1:13">
      <c r="A5512" s="22" t="s">
        <v>728</v>
      </c>
      <c r="B5512" s="22" t="s">
        <v>730</v>
      </c>
      <c r="C5512" s="22" t="s">
        <v>738</v>
      </c>
      <c r="D5512" s="22" t="s">
        <v>71</v>
      </c>
      <c r="E5512" s="22" t="s">
        <v>737</v>
      </c>
      <c r="F5512" s="22" t="s">
        <v>196</v>
      </c>
      <c r="G5512" s="22">
        <v>1</v>
      </c>
      <c r="H5512" s="20">
        <v>1.5387081104025175</v>
      </c>
      <c r="I5512" s="20">
        <v>2.697599187122639</v>
      </c>
      <c r="J5512" s="19" t="s">
        <v>1962</v>
      </c>
      <c r="K5512" s="18">
        <v>10</v>
      </c>
      <c r="L5512" s="18">
        <v>0.5</v>
      </c>
      <c r="M5512" s="18" t="str">
        <f>IF(tbl_data[[#This Row],[PACK COUNT]]&gt;1,"Multipack","Single")</f>
        <v>Single</v>
      </c>
    </row>
    <row r="5513" spans="1:13">
      <c r="A5513" s="22" t="s">
        <v>728</v>
      </c>
      <c r="B5513" s="22" t="s">
        <v>730</v>
      </c>
      <c r="C5513" s="22" t="s">
        <v>1200</v>
      </c>
      <c r="D5513" s="22" t="s">
        <v>71</v>
      </c>
      <c r="E5513" s="22" t="s">
        <v>1199</v>
      </c>
      <c r="F5513" s="22" t="s">
        <v>196</v>
      </c>
      <c r="G5513" s="22">
        <v>1</v>
      </c>
      <c r="H5513" s="20">
        <v>6.8492210827687714</v>
      </c>
      <c r="I5513" s="20">
        <v>12.82778887976159</v>
      </c>
      <c r="J5513" s="19" t="s">
        <v>1962</v>
      </c>
      <c r="K5513" s="18">
        <v>10</v>
      </c>
      <c r="L5513" s="18">
        <v>0.5</v>
      </c>
      <c r="M5513" s="18" t="str">
        <f>IF(tbl_data[[#This Row],[PACK COUNT]]&gt;1,"Multipack","Single")</f>
        <v>Single</v>
      </c>
    </row>
    <row r="5514" spans="1:13">
      <c r="A5514" s="22" t="s">
        <v>728</v>
      </c>
      <c r="B5514" s="22" t="s">
        <v>730</v>
      </c>
      <c r="C5514" s="22" t="s">
        <v>1281</v>
      </c>
      <c r="D5514" s="22" t="s">
        <v>71</v>
      </c>
      <c r="E5514" s="22" t="s">
        <v>1280</v>
      </c>
      <c r="F5514" s="22" t="s">
        <v>196</v>
      </c>
      <c r="G5514" s="22">
        <v>1</v>
      </c>
      <c r="H5514" s="20">
        <v>6.561676244715879</v>
      </c>
      <c r="I5514" s="20">
        <v>12.42349448519124</v>
      </c>
      <c r="J5514" s="19" t="s">
        <v>1962</v>
      </c>
      <c r="K5514" s="18">
        <v>10</v>
      </c>
      <c r="L5514" s="18">
        <v>0.5</v>
      </c>
      <c r="M5514" s="18" t="str">
        <f>IF(tbl_data[[#This Row],[PACK COUNT]]&gt;1,"Multipack","Single")</f>
        <v>Single</v>
      </c>
    </row>
    <row r="5515" spans="1:13">
      <c r="A5515" s="22" t="s">
        <v>728</v>
      </c>
      <c r="B5515" s="22" t="s">
        <v>730</v>
      </c>
      <c r="C5515" s="22" t="s">
        <v>83</v>
      </c>
      <c r="D5515" s="22" t="s">
        <v>24</v>
      </c>
      <c r="E5515" s="22" t="s">
        <v>732</v>
      </c>
      <c r="F5515" s="22" t="s">
        <v>191</v>
      </c>
      <c r="G5515" s="22">
        <v>1</v>
      </c>
      <c r="H5515" s="20">
        <v>0.98458765625906164</v>
      </c>
      <c r="I5515" s="20">
        <v>1.5479626325032783</v>
      </c>
      <c r="J5515" s="19" t="s">
        <v>1962</v>
      </c>
      <c r="K5515" s="18">
        <v>10</v>
      </c>
      <c r="L5515" s="18">
        <v>1</v>
      </c>
      <c r="M5515" s="18" t="str">
        <f>IF(tbl_data[[#This Row],[PACK COUNT]]&gt;1,"Multipack","Single")</f>
        <v>Single</v>
      </c>
    </row>
    <row r="5516" spans="1:13">
      <c r="A5516" s="22" t="s">
        <v>728</v>
      </c>
      <c r="B5516" s="22" t="s">
        <v>730</v>
      </c>
      <c r="C5516" s="22" t="s">
        <v>83</v>
      </c>
      <c r="D5516" s="22" t="s">
        <v>24</v>
      </c>
      <c r="E5516" s="22" t="s">
        <v>731</v>
      </c>
      <c r="F5516" s="22" t="s">
        <v>196</v>
      </c>
      <c r="G5516" s="22">
        <v>1</v>
      </c>
      <c r="H5516" s="20">
        <v>2.3817075724552672</v>
      </c>
      <c r="I5516" s="20">
        <v>3.7463660242557544</v>
      </c>
      <c r="J5516" s="19" t="s">
        <v>1962</v>
      </c>
      <c r="K5516" s="18">
        <v>10</v>
      </c>
      <c r="L5516" s="18">
        <v>0.5</v>
      </c>
      <c r="M5516" s="18" t="str">
        <f>IF(tbl_data[[#This Row],[PACK COUNT]]&gt;1,"Multipack","Single")</f>
        <v>Single</v>
      </c>
    </row>
    <row r="5517" spans="1:13">
      <c r="A5517" s="22" t="s">
        <v>728</v>
      </c>
      <c r="B5517" s="22" t="s">
        <v>730</v>
      </c>
      <c r="C5517" s="22" t="s">
        <v>83</v>
      </c>
      <c r="D5517" s="22" t="s">
        <v>71</v>
      </c>
      <c r="E5517" s="22" t="s">
        <v>1705</v>
      </c>
      <c r="F5517" s="22" t="s">
        <v>203</v>
      </c>
      <c r="G5517" s="22">
        <v>1</v>
      </c>
      <c r="H5517" s="20">
        <v>10.819060644788632</v>
      </c>
      <c r="I5517" s="20">
        <v>8.7328642656541238</v>
      </c>
      <c r="J5517" s="19" t="s">
        <v>1962</v>
      </c>
      <c r="K5517" s="18">
        <v>10</v>
      </c>
      <c r="L5517" s="18">
        <v>1.5</v>
      </c>
      <c r="M5517" s="18" t="str">
        <f>IF(tbl_data[[#This Row],[PACK COUNT]]&gt;1,"Multipack","Single")</f>
        <v>Single</v>
      </c>
    </row>
    <row r="5518" spans="1:13">
      <c r="A5518" s="22" t="s">
        <v>728</v>
      </c>
      <c r="B5518" s="22" t="s">
        <v>730</v>
      </c>
      <c r="C5518" s="22" t="s">
        <v>99</v>
      </c>
      <c r="D5518" s="22" t="s">
        <v>71</v>
      </c>
      <c r="E5518" s="22" t="s">
        <v>729</v>
      </c>
      <c r="F5518" s="22" t="s">
        <v>196</v>
      </c>
      <c r="G5518" s="22">
        <v>1</v>
      </c>
      <c r="H5518" s="20">
        <v>2.9906721776526797</v>
      </c>
      <c r="I5518" s="20">
        <v>4.7560990036581705</v>
      </c>
      <c r="J5518" s="19" t="s">
        <v>1962</v>
      </c>
      <c r="K5518" s="18">
        <v>10</v>
      </c>
      <c r="L5518" s="18">
        <v>0.5</v>
      </c>
      <c r="M5518" s="18" t="str">
        <f>IF(tbl_data[[#This Row],[PACK COUNT]]&gt;1,"Multipack","Single")</f>
        <v>Single</v>
      </c>
    </row>
    <row r="5519" spans="1:13">
      <c r="A5519" s="22" t="s">
        <v>728</v>
      </c>
      <c r="B5519" s="22" t="s">
        <v>730</v>
      </c>
      <c r="C5519" s="22" t="s">
        <v>99</v>
      </c>
      <c r="D5519" s="22" t="s">
        <v>24</v>
      </c>
      <c r="E5519" s="22" t="s">
        <v>729</v>
      </c>
      <c r="F5519" s="22" t="s">
        <v>196</v>
      </c>
      <c r="G5519" s="22">
        <v>1</v>
      </c>
      <c r="H5519" s="20">
        <v>6.0538160391611091E-2</v>
      </c>
      <c r="I5519" s="20">
        <v>0.11282171299269039</v>
      </c>
      <c r="J5519" s="19" t="s">
        <v>1962</v>
      </c>
      <c r="K5519" s="18">
        <v>10</v>
      </c>
      <c r="L5519" s="18">
        <v>0.5</v>
      </c>
      <c r="M5519" s="18" t="str">
        <f>IF(tbl_data[[#This Row],[PACK COUNT]]&gt;1,"Multipack","Single")</f>
        <v>Single</v>
      </c>
    </row>
    <row r="5520" spans="1:13">
      <c r="A5520" s="22" t="s">
        <v>728</v>
      </c>
      <c r="B5520" s="22" t="s">
        <v>727</v>
      </c>
      <c r="C5520" s="22" t="s">
        <v>279</v>
      </c>
      <c r="D5520" s="22" t="s">
        <v>87</v>
      </c>
      <c r="E5520" s="22" t="s">
        <v>726</v>
      </c>
      <c r="F5520" s="22" t="s">
        <v>196</v>
      </c>
      <c r="G5520" s="22">
        <v>1</v>
      </c>
      <c r="H5520" s="20">
        <v>2.4031130705108215</v>
      </c>
      <c r="I5520" s="20">
        <v>3.444179641814233</v>
      </c>
      <c r="J5520" s="19" t="s">
        <v>1962</v>
      </c>
      <c r="K5520" s="18">
        <v>10</v>
      </c>
      <c r="L5520" s="18">
        <v>0.5</v>
      </c>
      <c r="M5520" s="18" t="str">
        <f>IF(tbl_data[[#This Row],[PACK COUNT]]&gt;1,"Multipack","Single")</f>
        <v>Single</v>
      </c>
    </row>
    <row r="5521" spans="1:13">
      <c r="A5521" s="22" t="s">
        <v>709</v>
      </c>
      <c r="B5521" s="22" t="s">
        <v>725</v>
      </c>
      <c r="C5521" s="22" t="s">
        <v>725</v>
      </c>
      <c r="D5521" s="22" t="s">
        <v>87</v>
      </c>
      <c r="E5521" s="22" t="s">
        <v>724</v>
      </c>
      <c r="F5521" s="22" t="s">
        <v>203</v>
      </c>
      <c r="G5521" s="22">
        <v>1</v>
      </c>
      <c r="H5521" s="20">
        <v>2.5317230191870279</v>
      </c>
      <c r="I5521" s="20">
        <v>2.2435652871790746</v>
      </c>
      <c r="J5521" s="19" t="s">
        <v>1962</v>
      </c>
      <c r="K5521" s="18">
        <v>10</v>
      </c>
      <c r="L5521" s="18">
        <v>2</v>
      </c>
      <c r="M5521" s="18" t="str">
        <f>IF(tbl_data[[#This Row],[PACK COUNT]]&gt;1,"Multipack","Single")</f>
        <v>Single</v>
      </c>
    </row>
    <row r="5522" spans="1:13">
      <c r="A5522" s="22" t="s">
        <v>709</v>
      </c>
      <c r="B5522" s="22" t="s">
        <v>1362</v>
      </c>
      <c r="C5522" s="22" t="s">
        <v>129</v>
      </c>
      <c r="D5522" s="22" t="s">
        <v>87</v>
      </c>
      <c r="E5522" s="22" t="s">
        <v>1645</v>
      </c>
      <c r="F5522" s="22" t="s">
        <v>191</v>
      </c>
      <c r="G5522" s="22">
        <v>1</v>
      </c>
      <c r="H5522" s="20">
        <v>2.1570957302310241E-2</v>
      </c>
      <c r="I5522" s="20">
        <v>3.6777180182399428E-2</v>
      </c>
      <c r="J5522" s="19" t="s">
        <v>1962</v>
      </c>
      <c r="K5522" s="18">
        <v>10</v>
      </c>
      <c r="L5522" s="18">
        <v>0.5</v>
      </c>
      <c r="M5522" s="18" t="str">
        <f>IF(tbl_data[[#This Row],[PACK COUNT]]&gt;1,"Multipack","Single")</f>
        <v>Single</v>
      </c>
    </row>
    <row r="5523" spans="1:13">
      <c r="A5523" s="22" t="s">
        <v>709</v>
      </c>
      <c r="B5523" s="22" t="s">
        <v>1362</v>
      </c>
      <c r="C5523" s="22" t="s">
        <v>129</v>
      </c>
      <c r="D5523" s="22" t="s">
        <v>24</v>
      </c>
      <c r="E5523" s="22" t="s">
        <v>1361</v>
      </c>
      <c r="F5523" s="22" t="s">
        <v>196</v>
      </c>
      <c r="G5523" s="22">
        <v>1</v>
      </c>
      <c r="H5523" s="20">
        <v>1.4872270395174914E-2</v>
      </c>
      <c r="I5523" s="20">
        <v>2.0825590496377933E-2</v>
      </c>
      <c r="J5523" s="19" t="s">
        <v>1962</v>
      </c>
      <c r="K5523" s="18">
        <v>10</v>
      </c>
      <c r="L5523" s="18">
        <v>0.5</v>
      </c>
      <c r="M5523" s="18" t="str">
        <f>IF(tbl_data[[#This Row],[PACK COUNT]]&gt;1,"Multipack","Single")</f>
        <v>Single</v>
      </c>
    </row>
    <row r="5524" spans="1:13">
      <c r="A5524" s="22" t="s">
        <v>709</v>
      </c>
      <c r="B5524" s="22" t="s">
        <v>709</v>
      </c>
      <c r="C5524" s="22" t="s">
        <v>723</v>
      </c>
      <c r="D5524" s="22" t="s">
        <v>87</v>
      </c>
      <c r="E5524" s="22" t="s">
        <v>722</v>
      </c>
      <c r="F5524" s="22" t="s">
        <v>196</v>
      </c>
      <c r="G5524" s="22">
        <v>1</v>
      </c>
      <c r="H5524" s="20">
        <v>0.19819643134042053</v>
      </c>
      <c r="I5524" s="20">
        <v>0.28840411519168674</v>
      </c>
      <c r="J5524" s="19" t="s">
        <v>1962</v>
      </c>
      <c r="K5524" s="18">
        <v>10</v>
      </c>
      <c r="L5524" s="18">
        <v>0.5</v>
      </c>
      <c r="M5524" s="18" t="str">
        <f>IF(tbl_data[[#This Row],[PACK COUNT]]&gt;1,"Multipack","Single")</f>
        <v>Single</v>
      </c>
    </row>
    <row r="5525" spans="1:13">
      <c r="A5525" s="22" t="s">
        <v>709</v>
      </c>
      <c r="B5525" s="22" t="s">
        <v>709</v>
      </c>
      <c r="C5525" s="22" t="s">
        <v>723</v>
      </c>
      <c r="D5525" s="22" t="s">
        <v>87</v>
      </c>
      <c r="E5525" s="22" t="s">
        <v>1279</v>
      </c>
      <c r="F5525" s="22" t="s">
        <v>203</v>
      </c>
      <c r="G5525" s="22">
        <v>1</v>
      </c>
      <c r="H5525" s="20">
        <v>0.84984259246039862</v>
      </c>
      <c r="I5525" s="20">
        <v>0.90422503115493902</v>
      </c>
      <c r="J5525" s="19" t="s">
        <v>1962</v>
      </c>
      <c r="K5525" s="18">
        <v>10</v>
      </c>
      <c r="L5525" s="18">
        <v>1.5</v>
      </c>
      <c r="M5525" s="18" t="str">
        <f>IF(tbl_data[[#This Row],[PACK COUNT]]&gt;1,"Multipack","Single")</f>
        <v>Single</v>
      </c>
    </row>
    <row r="5526" spans="1:13">
      <c r="A5526" s="22" t="s">
        <v>709</v>
      </c>
      <c r="B5526" s="22" t="s">
        <v>709</v>
      </c>
      <c r="C5526" s="22" t="s">
        <v>723</v>
      </c>
      <c r="D5526" s="22" t="s">
        <v>87</v>
      </c>
      <c r="E5526" s="22" t="s">
        <v>1278</v>
      </c>
      <c r="F5526" s="22" t="s">
        <v>203</v>
      </c>
      <c r="G5526" s="22">
        <v>1</v>
      </c>
      <c r="H5526" s="20">
        <v>0.46739978164829771</v>
      </c>
      <c r="I5526" s="20">
        <v>0.52403928979814052</v>
      </c>
      <c r="J5526" s="19" t="s">
        <v>1962</v>
      </c>
      <c r="K5526" s="18">
        <v>10</v>
      </c>
      <c r="L5526" s="18">
        <v>1</v>
      </c>
      <c r="M5526" s="18" t="str">
        <f>IF(tbl_data[[#This Row],[PACK COUNT]]&gt;1,"Multipack","Single")</f>
        <v>Single</v>
      </c>
    </row>
    <row r="5527" spans="1:13">
      <c r="A5527" s="22" t="s">
        <v>709</v>
      </c>
      <c r="B5527" s="22" t="s">
        <v>709</v>
      </c>
      <c r="C5527" s="22" t="s">
        <v>1440</v>
      </c>
      <c r="D5527" s="22" t="s">
        <v>87</v>
      </c>
      <c r="E5527" s="22" t="s">
        <v>1462</v>
      </c>
      <c r="F5527" s="22" t="s">
        <v>191</v>
      </c>
      <c r="G5527" s="22">
        <v>1</v>
      </c>
      <c r="H5527" s="20">
        <v>0.98940780911849113</v>
      </c>
      <c r="I5527" s="20">
        <v>1.377694881374026</v>
      </c>
      <c r="J5527" s="19" t="s">
        <v>1962</v>
      </c>
      <c r="K5527" s="18">
        <v>10</v>
      </c>
      <c r="L5527" s="18">
        <v>0.5</v>
      </c>
      <c r="M5527" s="18" t="str">
        <f>IF(tbl_data[[#This Row],[PACK COUNT]]&gt;1,"Multipack","Single")</f>
        <v>Single</v>
      </c>
    </row>
    <row r="5528" spans="1:13">
      <c r="A5528" s="22" t="s">
        <v>709</v>
      </c>
      <c r="B5528" s="22" t="s">
        <v>709</v>
      </c>
      <c r="C5528" s="22" t="s">
        <v>1440</v>
      </c>
      <c r="D5528" s="22" t="s">
        <v>87</v>
      </c>
      <c r="E5528" s="22" t="s">
        <v>1442</v>
      </c>
      <c r="F5528" s="22" t="s">
        <v>196</v>
      </c>
      <c r="G5528" s="22">
        <v>1</v>
      </c>
      <c r="H5528" s="20">
        <v>1.1974134941691896</v>
      </c>
      <c r="I5528" s="20">
        <v>1.6504206692603958</v>
      </c>
      <c r="J5528" s="19" t="s">
        <v>1962</v>
      </c>
      <c r="K5528" s="18">
        <v>10</v>
      </c>
      <c r="L5528" s="18">
        <v>0.5</v>
      </c>
      <c r="M5528" s="18" t="str">
        <f>IF(tbl_data[[#This Row],[PACK COUNT]]&gt;1,"Multipack","Single")</f>
        <v>Single</v>
      </c>
    </row>
    <row r="5529" spans="1:13">
      <c r="A5529" s="22" t="s">
        <v>709</v>
      </c>
      <c r="B5529" s="22" t="s">
        <v>709</v>
      </c>
      <c r="C5529" s="22" t="s">
        <v>1440</v>
      </c>
      <c r="D5529" s="22" t="s">
        <v>87</v>
      </c>
      <c r="E5529" s="22" t="s">
        <v>1441</v>
      </c>
      <c r="F5529" s="22" t="s">
        <v>203</v>
      </c>
      <c r="G5529" s="22">
        <v>1</v>
      </c>
      <c r="H5529" s="20">
        <v>10.26973761705259</v>
      </c>
      <c r="I5529" s="20">
        <v>9.9671036272627092</v>
      </c>
      <c r="J5529" s="19" t="s">
        <v>1962</v>
      </c>
      <c r="K5529" s="18">
        <v>10</v>
      </c>
      <c r="L5529" s="18">
        <v>1</v>
      </c>
      <c r="M5529" s="18" t="str">
        <f>IF(tbl_data[[#This Row],[PACK COUNT]]&gt;1,"Multipack","Single")</f>
        <v>Single</v>
      </c>
    </row>
    <row r="5530" spans="1:13">
      <c r="A5530" s="22" t="s">
        <v>709</v>
      </c>
      <c r="B5530" s="22" t="s">
        <v>709</v>
      </c>
      <c r="C5530" s="22" t="s">
        <v>1440</v>
      </c>
      <c r="D5530" s="22" t="s">
        <v>87</v>
      </c>
      <c r="E5530" s="22" t="s">
        <v>1439</v>
      </c>
      <c r="F5530" s="22" t="s">
        <v>203</v>
      </c>
      <c r="G5530" s="22">
        <v>1</v>
      </c>
      <c r="H5530" s="20">
        <v>26.918546020351158</v>
      </c>
      <c r="I5530" s="20">
        <v>22.278060792345041</v>
      </c>
      <c r="J5530" s="19" t="s">
        <v>1962</v>
      </c>
      <c r="K5530" s="18">
        <v>10</v>
      </c>
      <c r="L5530" s="18">
        <v>2</v>
      </c>
      <c r="M5530" s="18" t="str">
        <f>IF(tbl_data[[#This Row],[PACK COUNT]]&gt;1,"Multipack","Single")</f>
        <v>Single</v>
      </c>
    </row>
    <row r="5531" spans="1:13">
      <c r="A5531" s="22" t="s">
        <v>709</v>
      </c>
      <c r="B5531" s="22" t="s">
        <v>709</v>
      </c>
      <c r="C5531" s="22" t="s">
        <v>716</v>
      </c>
      <c r="D5531" s="22" t="s">
        <v>24</v>
      </c>
      <c r="E5531" s="22" t="s">
        <v>1582</v>
      </c>
      <c r="F5531" s="22" t="s">
        <v>196</v>
      </c>
      <c r="G5531" s="22">
        <v>1</v>
      </c>
      <c r="H5531" s="20">
        <v>9.6422912031554578E-2</v>
      </c>
      <c r="I5531" s="20">
        <v>0.11867219428022131</v>
      </c>
      <c r="J5531" s="19" t="s">
        <v>1962</v>
      </c>
      <c r="K5531" s="18">
        <v>10</v>
      </c>
      <c r="L5531" s="18">
        <v>0.5</v>
      </c>
      <c r="M5531" s="18" t="str">
        <f>IF(tbl_data[[#This Row],[PACK COUNT]]&gt;1,"Multipack","Single")</f>
        <v>Single</v>
      </c>
    </row>
    <row r="5532" spans="1:13">
      <c r="A5532" s="22" t="s">
        <v>709</v>
      </c>
      <c r="B5532" s="22" t="s">
        <v>709</v>
      </c>
      <c r="C5532" s="22" t="s">
        <v>716</v>
      </c>
      <c r="D5532" s="22" t="s">
        <v>110</v>
      </c>
      <c r="E5532" s="22" t="s">
        <v>717</v>
      </c>
      <c r="F5532" s="22" t="s">
        <v>203</v>
      </c>
      <c r="G5532" s="22">
        <v>1</v>
      </c>
      <c r="H5532" s="20">
        <v>0.45363066778108269</v>
      </c>
      <c r="I5532" s="20">
        <v>0.54934940683121236</v>
      </c>
      <c r="J5532" s="19" t="s">
        <v>1962</v>
      </c>
      <c r="K5532" s="18">
        <v>10</v>
      </c>
      <c r="L5532" s="18">
        <v>1</v>
      </c>
      <c r="M5532" s="18" t="str">
        <f>IF(tbl_data[[#This Row],[PACK COUNT]]&gt;1,"Multipack","Single")</f>
        <v>Single</v>
      </c>
    </row>
    <row r="5533" spans="1:13">
      <c r="A5533" s="22" t="s">
        <v>709</v>
      </c>
      <c r="B5533" s="22" t="s">
        <v>709</v>
      </c>
      <c r="C5533" s="22" t="s">
        <v>716</v>
      </c>
      <c r="D5533" s="22" t="s">
        <v>110</v>
      </c>
      <c r="E5533" s="22" t="s">
        <v>715</v>
      </c>
      <c r="F5533" s="22" t="s">
        <v>203</v>
      </c>
      <c r="G5533" s="22">
        <v>1</v>
      </c>
      <c r="H5533" s="20">
        <v>2.5665876899366289</v>
      </c>
      <c r="I5533" s="20">
        <v>2.5883849223923434</v>
      </c>
      <c r="J5533" s="19" t="s">
        <v>1962</v>
      </c>
      <c r="K5533" s="18">
        <v>10</v>
      </c>
      <c r="L5533" s="18">
        <v>2</v>
      </c>
      <c r="M5533" s="18" t="str">
        <f>IF(tbl_data[[#This Row],[PACK COUNT]]&gt;1,"Multipack","Single")</f>
        <v>Single</v>
      </c>
    </row>
    <row r="5534" spans="1:13">
      <c r="A5534" s="22" t="s">
        <v>709</v>
      </c>
      <c r="B5534" s="22" t="s">
        <v>709</v>
      </c>
      <c r="C5534" s="22" t="s">
        <v>668</v>
      </c>
      <c r="D5534" s="22" t="s">
        <v>87</v>
      </c>
      <c r="E5534" s="22" t="s">
        <v>714</v>
      </c>
      <c r="F5534" s="22" t="s">
        <v>196</v>
      </c>
      <c r="G5534" s="22">
        <v>1</v>
      </c>
      <c r="H5534" s="20">
        <v>2.3825063940808793</v>
      </c>
      <c r="I5534" s="20">
        <v>3.0659146095667427</v>
      </c>
      <c r="J5534" s="19" t="s">
        <v>1962</v>
      </c>
      <c r="K5534" s="18">
        <v>10</v>
      </c>
      <c r="L5534" s="18">
        <v>0.5</v>
      </c>
      <c r="M5534" s="18" t="str">
        <f>IF(tbl_data[[#This Row],[PACK COUNT]]&gt;1,"Multipack","Single")</f>
        <v>Single</v>
      </c>
    </row>
    <row r="5535" spans="1:13">
      <c r="A5535" s="22" t="s">
        <v>694</v>
      </c>
      <c r="B5535" s="22" t="s">
        <v>706</v>
      </c>
      <c r="C5535" s="22" t="s">
        <v>24</v>
      </c>
      <c r="D5535" s="22" t="s">
        <v>87</v>
      </c>
      <c r="E5535" s="22" t="s">
        <v>705</v>
      </c>
      <c r="F5535" s="22" t="s">
        <v>191</v>
      </c>
      <c r="G5535" s="22">
        <v>1</v>
      </c>
      <c r="H5535" s="20">
        <v>33.07023124943008</v>
      </c>
      <c r="I5535" s="20">
        <v>28.629712368920771</v>
      </c>
      <c r="J5535" s="19" t="s">
        <v>1962</v>
      </c>
      <c r="K5535" s="18">
        <v>10</v>
      </c>
      <c r="L5535" s="18">
        <v>0.5</v>
      </c>
      <c r="M5535" s="18" t="str">
        <f>IF(tbl_data[[#This Row],[PACK COUNT]]&gt;1,"Multipack","Single")</f>
        <v>Single</v>
      </c>
    </row>
    <row r="5536" spans="1:13">
      <c r="A5536" s="22" t="s">
        <v>694</v>
      </c>
      <c r="B5536" s="22" t="s">
        <v>704</v>
      </c>
      <c r="C5536" s="22" t="s">
        <v>430</v>
      </c>
      <c r="D5536" s="22" t="s">
        <v>24</v>
      </c>
      <c r="E5536" s="22" t="s">
        <v>703</v>
      </c>
      <c r="F5536" s="22" t="s">
        <v>196</v>
      </c>
      <c r="G5536" s="22">
        <v>1</v>
      </c>
      <c r="H5536" s="20">
        <v>0.34841391263878463</v>
      </c>
      <c r="I5536" s="20">
        <v>0.8201265960455737</v>
      </c>
      <c r="J5536" s="19" t="s">
        <v>1962</v>
      </c>
      <c r="K5536" s="18">
        <v>10</v>
      </c>
      <c r="L5536" s="18">
        <v>0.33</v>
      </c>
      <c r="M5536" s="18" t="str">
        <f>IF(tbl_data[[#This Row],[PACK COUNT]]&gt;1,"Multipack","Single")</f>
        <v>Single</v>
      </c>
    </row>
    <row r="5537" spans="1:13">
      <c r="A5537" s="22" t="s">
        <v>694</v>
      </c>
      <c r="B5537" s="22" t="s">
        <v>702</v>
      </c>
      <c r="C5537" s="22" t="s">
        <v>24</v>
      </c>
      <c r="D5537" s="22" t="s">
        <v>87</v>
      </c>
      <c r="E5537" s="22" t="s">
        <v>701</v>
      </c>
      <c r="F5537" s="22" t="s">
        <v>191</v>
      </c>
      <c r="G5537" s="22">
        <v>1</v>
      </c>
      <c r="H5537" s="20">
        <v>0.80350386514158367</v>
      </c>
      <c r="I5537" s="20">
        <v>0.74872019789707145</v>
      </c>
      <c r="J5537" s="19" t="s">
        <v>1962</v>
      </c>
      <c r="K5537" s="18">
        <v>10</v>
      </c>
      <c r="L5537" s="18">
        <v>0.5</v>
      </c>
      <c r="M5537" s="18" t="str">
        <f>IF(tbl_data[[#This Row],[PACK COUNT]]&gt;1,"Multipack","Single")</f>
        <v>Single</v>
      </c>
    </row>
    <row r="5538" spans="1:13">
      <c r="A5538" s="22" t="s">
        <v>694</v>
      </c>
      <c r="B5538" s="22" t="s">
        <v>1220</v>
      </c>
      <c r="C5538" s="22" t="s">
        <v>24</v>
      </c>
      <c r="D5538" s="22" t="s">
        <v>87</v>
      </c>
      <c r="E5538" s="22" t="s">
        <v>1219</v>
      </c>
      <c r="F5538" s="22" t="s">
        <v>191</v>
      </c>
      <c r="G5538" s="22">
        <v>1</v>
      </c>
      <c r="H5538" s="20">
        <v>10.495595769723765</v>
      </c>
      <c r="I5538" s="20">
        <v>8.6387368886366875</v>
      </c>
      <c r="J5538" s="19" t="s">
        <v>1962</v>
      </c>
      <c r="K5538" s="18">
        <v>10</v>
      </c>
      <c r="L5538" s="18">
        <v>0.5</v>
      </c>
      <c r="M5538" s="18" t="str">
        <f>IF(tbl_data[[#This Row],[PACK COUNT]]&gt;1,"Multipack","Single")</f>
        <v>Single</v>
      </c>
    </row>
    <row r="5539" spans="1:13">
      <c r="A5539" s="22" t="s">
        <v>694</v>
      </c>
      <c r="B5539" s="22" t="s">
        <v>698</v>
      </c>
      <c r="C5539" s="22" t="s">
        <v>55</v>
      </c>
      <c r="D5539" s="22" t="s">
        <v>24</v>
      </c>
      <c r="E5539" s="22" t="s">
        <v>697</v>
      </c>
      <c r="F5539" s="22" t="s">
        <v>191</v>
      </c>
      <c r="G5539" s="22">
        <v>1</v>
      </c>
      <c r="H5539" s="20">
        <v>2.4910510077178838</v>
      </c>
      <c r="I5539" s="20">
        <v>3.1601106521076479</v>
      </c>
      <c r="J5539" s="19" t="s">
        <v>1962</v>
      </c>
      <c r="K5539" s="18">
        <v>10</v>
      </c>
      <c r="L5539" s="18">
        <v>0.5</v>
      </c>
      <c r="M5539" s="18" t="str">
        <f>IF(tbl_data[[#This Row],[PACK COUNT]]&gt;1,"Multipack","Single")</f>
        <v>Single</v>
      </c>
    </row>
    <row r="5540" spans="1:13">
      <c r="A5540" s="22" t="s">
        <v>688</v>
      </c>
      <c r="B5540" s="22" t="s">
        <v>1359</v>
      </c>
      <c r="C5540" s="22" t="s">
        <v>24</v>
      </c>
      <c r="D5540" s="22" t="s">
        <v>87</v>
      </c>
      <c r="E5540" s="22" t="s">
        <v>1548</v>
      </c>
      <c r="F5540" s="22" t="s">
        <v>196</v>
      </c>
      <c r="G5540" s="22">
        <v>1</v>
      </c>
      <c r="H5540" s="20">
        <v>0.16652684103707116</v>
      </c>
      <c r="I5540" s="20">
        <v>0.20754314242090585</v>
      </c>
      <c r="J5540" s="19" t="s">
        <v>1962</v>
      </c>
      <c r="K5540" s="18">
        <v>10</v>
      </c>
      <c r="L5540" s="18">
        <v>0.5</v>
      </c>
      <c r="M5540" s="18" t="str">
        <f>IF(tbl_data[[#This Row],[PACK COUNT]]&gt;1,"Multipack","Single")</f>
        <v>Single</v>
      </c>
    </row>
    <row r="5541" spans="1:13">
      <c r="A5541" s="22" t="s">
        <v>688</v>
      </c>
      <c r="B5541" s="22" t="s">
        <v>1359</v>
      </c>
      <c r="C5541" s="22" t="s">
        <v>24</v>
      </c>
      <c r="D5541" s="22" t="s">
        <v>87</v>
      </c>
      <c r="E5541" s="22" t="s">
        <v>1358</v>
      </c>
      <c r="F5541" s="22" t="s">
        <v>203</v>
      </c>
      <c r="G5541" s="22">
        <v>1</v>
      </c>
      <c r="H5541" s="20">
        <v>6.063783749592619</v>
      </c>
      <c r="I5541" s="20">
        <v>5.1386752470332411</v>
      </c>
      <c r="J5541" s="19" t="s">
        <v>1962</v>
      </c>
      <c r="K5541" s="18">
        <v>10</v>
      </c>
      <c r="L5541" s="18">
        <v>2</v>
      </c>
      <c r="M5541" s="18" t="str">
        <f>IF(tbl_data[[#This Row],[PACK COUNT]]&gt;1,"Multipack","Single")</f>
        <v>Single</v>
      </c>
    </row>
    <row r="5542" spans="1:13">
      <c r="A5542" s="22" t="s">
        <v>688</v>
      </c>
      <c r="B5542" s="22" t="s">
        <v>692</v>
      </c>
      <c r="C5542" s="22" t="s">
        <v>114</v>
      </c>
      <c r="D5542" s="22" t="s">
        <v>110</v>
      </c>
      <c r="E5542" s="22" t="s">
        <v>691</v>
      </c>
      <c r="F5542" s="22" t="s">
        <v>203</v>
      </c>
      <c r="G5542" s="22">
        <v>1</v>
      </c>
      <c r="H5542" s="20">
        <v>0.96318179356972944</v>
      </c>
      <c r="I5542" s="20">
        <v>1.0742213313581079</v>
      </c>
      <c r="J5542" s="19" t="s">
        <v>1962</v>
      </c>
      <c r="K5542" s="18">
        <v>10</v>
      </c>
      <c r="L5542" s="18">
        <v>1</v>
      </c>
      <c r="M5542" s="18" t="str">
        <f>IF(tbl_data[[#This Row],[PACK COUNT]]&gt;1,"Multipack","Single")</f>
        <v>Single</v>
      </c>
    </row>
    <row r="5543" spans="1:13">
      <c r="A5543" s="22" t="s">
        <v>688</v>
      </c>
      <c r="B5543" s="22" t="s">
        <v>692</v>
      </c>
      <c r="C5543" s="22" t="s">
        <v>114</v>
      </c>
      <c r="D5543" s="22" t="s">
        <v>110</v>
      </c>
      <c r="E5543" s="22" t="s">
        <v>1383</v>
      </c>
      <c r="F5543" s="22" t="s">
        <v>203</v>
      </c>
      <c r="G5543" s="22">
        <v>1</v>
      </c>
      <c r="H5543" s="20">
        <v>1.1504438252384896</v>
      </c>
      <c r="I5543" s="20">
        <v>1.1654473298162327</v>
      </c>
      <c r="J5543" s="19" t="s">
        <v>1962</v>
      </c>
      <c r="K5543" s="18">
        <v>10</v>
      </c>
      <c r="L5543" s="18">
        <v>2</v>
      </c>
      <c r="M5543" s="18" t="str">
        <f>IF(tbl_data[[#This Row],[PACK COUNT]]&gt;1,"Multipack","Single")</f>
        <v>Single</v>
      </c>
    </row>
    <row r="5544" spans="1:13">
      <c r="A5544" s="22" t="s">
        <v>688</v>
      </c>
      <c r="B5544" s="22" t="s">
        <v>1644</v>
      </c>
      <c r="C5544" s="22" t="s">
        <v>83</v>
      </c>
      <c r="D5544" s="22" t="s">
        <v>87</v>
      </c>
      <c r="E5544" s="22" t="s">
        <v>1643</v>
      </c>
      <c r="F5544" s="22" t="s">
        <v>203</v>
      </c>
      <c r="G5544" s="22">
        <v>1</v>
      </c>
      <c r="H5544" s="20">
        <v>0.86629402120703125</v>
      </c>
      <c r="I5544" s="20">
        <v>0.78899072130235337</v>
      </c>
      <c r="J5544" s="19" t="s">
        <v>1962</v>
      </c>
      <c r="K5544" s="18">
        <v>10</v>
      </c>
      <c r="L5544" s="18">
        <v>2</v>
      </c>
      <c r="M5544" s="18" t="str">
        <f>IF(tbl_data[[#This Row],[PACK COUNT]]&gt;1,"Multipack","Single")</f>
        <v>Single</v>
      </c>
    </row>
    <row r="5545" spans="1:13">
      <c r="A5545" s="22" t="s">
        <v>688</v>
      </c>
      <c r="B5545" s="22" t="s">
        <v>687</v>
      </c>
      <c r="C5545" s="22" t="s">
        <v>1356</v>
      </c>
      <c r="D5545" s="22" t="s">
        <v>71</v>
      </c>
      <c r="E5545" s="22" t="s">
        <v>1410</v>
      </c>
      <c r="F5545" s="22" t="s">
        <v>196</v>
      </c>
      <c r="G5545" s="22">
        <v>1</v>
      </c>
      <c r="H5545" s="20">
        <v>0.23544094219543665</v>
      </c>
      <c r="I5545" s="20">
        <v>0.33186393291004301</v>
      </c>
      <c r="J5545" s="19" t="s">
        <v>1962</v>
      </c>
      <c r="K5545" s="18">
        <v>10</v>
      </c>
      <c r="L5545" s="18">
        <v>0.5</v>
      </c>
      <c r="M5545" s="18" t="str">
        <f>IF(tbl_data[[#This Row],[PACK COUNT]]&gt;1,"Multipack","Single")</f>
        <v>Single</v>
      </c>
    </row>
    <row r="5546" spans="1:13">
      <c r="A5546" s="22" t="s">
        <v>688</v>
      </c>
      <c r="B5546" s="22" t="s">
        <v>687</v>
      </c>
      <c r="C5546" s="22" t="s">
        <v>1356</v>
      </c>
      <c r="D5546" s="22" t="s">
        <v>87</v>
      </c>
      <c r="E5546" s="22" t="s">
        <v>1357</v>
      </c>
      <c r="F5546" s="22" t="s">
        <v>203</v>
      </c>
      <c r="G5546" s="22">
        <v>1</v>
      </c>
      <c r="H5546" s="20">
        <v>1.238598122623265</v>
      </c>
      <c r="I5546" s="20">
        <v>1.4050197363442862</v>
      </c>
      <c r="J5546" s="19" t="s">
        <v>1962</v>
      </c>
      <c r="K5546" s="18">
        <v>10</v>
      </c>
      <c r="L5546" s="18">
        <v>1</v>
      </c>
      <c r="M5546" s="18" t="str">
        <f>IF(tbl_data[[#This Row],[PACK COUNT]]&gt;1,"Multipack","Single")</f>
        <v>Single</v>
      </c>
    </row>
    <row r="5547" spans="1:13">
      <c r="A5547" s="22" t="s">
        <v>688</v>
      </c>
      <c r="B5547" s="22" t="s">
        <v>687</v>
      </c>
      <c r="C5547" s="22" t="s">
        <v>1356</v>
      </c>
      <c r="D5547" s="22" t="s">
        <v>87</v>
      </c>
      <c r="E5547" s="22" t="s">
        <v>1355</v>
      </c>
      <c r="F5547" s="22" t="s">
        <v>203</v>
      </c>
      <c r="G5547" s="22">
        <v>1</v>
      </c>
      <c r="H5547" s="20">
        <v>8.6739343777461837</v>
      </c>
      <c r="I5547" s="20">
        <v>7.6623637306209549</v>
      </c>
      <c r="J5547" s="19" t="s">
        <v>1962</v>
      </c>
      <c r="K5547" s="18">
        <v>10</v>
      </c>
      <c r="L5547" s="18">
        <v>2</v>
      </c>
      <c r="M5547" s="18" t="str">
        <f>IF(tbl_data[[#This Row],[PACK COUNT]]&gt;1,"Multipack","Single")</f>
        <v>Single</v>
      </c>
    </row>
    <row r="5548" spans="1:13">
      <c r="A5548" s="22" t="s">
        <v>688</v>
      </c>
      <c r="B5548" s="22" t="s">
        <v>687</v>
      </c>
      <c r="C5548" s="22" t="s">
        <v>668</v>
      </c>
      <c r="D5548" s="22" t="s">
        <v>87</v>
      </c>
      <c r="E5548" s="22" t="s">
        <v>690</v>
      </c>
      <c r="F5548" s="22" t="s">
        <v>196</v>
      </c>
      <c r="G5548" s="22">
        <v>1</v>
      </c>
      <c r="H5548" s="20">
        <v>0.83533102235709678</v>
      </c>
      <c r="I5548" s="20">
        <v>1.0195528888757637</v>
      </c>
      <c r="J5548" s="19" t="s">
        <v>1962</v>
      </c>
      <c r="K5548" s="18">
        <v>10</v>
      </c>
      <c r="L5548" s="18">
        <v>0.5</v>
      </c>
      <c r="M5548" s="18" t="str">
        <f>IF(tbl_data[[#This Row],[PACK COUNT]]&gt;1,"Multipack","Single")</f>
        <v>Single</v>
      </c>
    </row>
    <row r="5549" spans="1:13">
      <c r="A5549" s="22" t="s">
        <v>688</v>
      </c>
      <c r="B5549" s="22" t="s">
        <v>687</v>
      </c>
      <c r="C5549" s="22" t="s">
        <v>668</v>
      </c>
      <c r="D5549" s="22" t="s">
        <v>87</v>
      </c>
      <c r="E5549" s="22" t="s">
        <v>689</v>
      </c>
      <c r="F5549" s="22" t="s">
        <v>203</v>
      </c>
      <c r="G5549" s="22">
        <v>1</v>
      </c>
      <c r="H5549" s="20">
        <v>2.1035368053623533</v>
      </c>
      <c r="I5549" s="20">
        <v>1.9661556853937208</v>
      </c>
      <c r="J5549" s="19" t="s">
        <v>1962</v>
      </c>
      <c r="K5549" s="18">
        <v>10</v>
      </c>
      <c r="L5549" s="18">
        <v>1</v>
      </c>
      <c r="M5549" s="18" t="str">
        <f>IF(tbl_data[[#This Row],[PACK COUNT]]&gt;1,"Multipack","Single")</f>
        <v>Single</v>
      </c>
    </row>
    <row r="5550" spans="1:13">
      <c r="A5550" s="22" t="s">
        <v>688</v>
      </c>
      <c r="B5550" s="22" t="s">
        <v>687</v>
      </c>
      <c r="C5550" s="22" t="s">
        <v>668</v>
      </c>
      <c r="D5550" s="22" t="s">
        <v>87</v>
      </c>
      <c r="E5550" s="22" t="s">
        <v>686</v>
      </c>
      <c r="F5550" s="22" t="s">
        <v>203</v>
      </c>
      <c r="G5550" s="22">
        <v>1</v>
      </c>
      <c r="H5550" s="20">
        <v>10.992566839879803</v>
      </c>
      <c r="I5550" s="20">
        <v>9.346214055085964</v>
      </c>
      <c r="J5550" s="19" t="s">
        <v>1962</v>
      </c>
      <c r="K5550" s="18">
        <v>10</v>
      </c>
      <c r="L5550" s="18">
        <v>2</v>
      </c>
      <c r="M5550" s="18" t="str">
        <f>IF(tbl_data[[#This Row],[PACK COUNT]]&gt;1,"Multipack","Single")</f>
        <v>Single</v>
      </c>
    </row>
    <row r="5551" spans="1:13">
      <c r="A5551" s="22" t="s">
        <v>657</v>
      </c>
      <c r="B5551" s="22" t="s">
        <v>657</v>
      </c>
      <c r="C5551" s="22" t="s">
        <v>683</v>
      </c>
      <c r="D5551" s="22" t="s">
        <v>87</v>
      </c>
      <c r="E5551" s="22" t="s">
        <v>682</v>
      </c>
      <c r="F5551" s="22" t="s">
        <v>191</v>
      </c>
      <c r="G5551" s="22">
        <v>1</v>
      </c>
      <c r="H5551" s="20">
        <v>4.9115537714214938E-2</v>
      </c>
      <c r="I5551" s="20">
        <v>6.0462928648481434E-2</v>
      </c>
      <c r="J5551" s="19" t="s">
        <v>1962</v>
      </c>
      <c r="K5551" s="18">
        <v>10</v>
      </c>
      <c r="L5551" s="18">
        <v>0.5</v>
      </c>
      <c r="M5551" s="18" t="str">
        <f>IF(tbl_data[[#This Row],[PACK COUNT]]&gt;1,"Multipack","Single")</f>
        <v>Single</v>
      </c>
    </row>
    <row r="5552" spans="1:13">
      <c r="A5552" s="22" t="s">
        <v>657</v>
      </c>
      <c r="B5552" s="22" t="s">
        <v>657</v>
      </c>
      <c r="C5552" s="22" t="s">
        <v>683</v>
      </c>
      <c r="D5552" s="22" t="s">
        <v>87</v>
      </c>
      <c r="E5552" s="22" t="s">
        <v>682</v>
      </c>
      <c r="F5552" s="22" t="s">
        <v>191</v>
      </c>
      <c r="G5552" s="22">
        <v>1</v>
      </c>
      <c r="H5552" s="20">
        <v>6.4000302607964785E-2</v>
      </c>
      <c r="I5552" s="20">
        <v>6.7371477964419335E-2</v>
      </c>
      <c r="J5552" s="19" t="s">
        <v>1962</v>
      </c>
      <c r="K5552" s="18">
        <v>10</v>
      </c>
      <c r="L5552" s="18">
        <v>0.5</v>
      </c>
      <c r="M5552" s="18" t="str">
        <f>IF(tbl_data[[#This Row],[PACK COUNT]]&gt;1,"Multipack","Single")</f>
        <v>Single</v>
      </c>
    </row>
    <row r="5553" spans="1:13">
      <c r="A5553" s="22" t="s">
        <v>657</v>
      </c>
      <c r="B5553" s="22" t="s">
        <v>657</v>
      </c>
      <c r="C5553" s="22" t="s">
        <v>683</v>
      </c>
      <c r="D5553" s="22" t="s">
        <v>87</v>
      </c>
      <c r="E5553" s="22" t="s">
        <v>682</v>
      </c>
      <c r="F5553" s="22" t="s">
        <v>191</v>
      </c>
      <c r="G5553" s="22">
        <v>1</v>
      </c>
      <c r="H5553" s="20">
        <v>5.2297275896054382E-3</v>
      </c>
      <c r="I5553" s="20">
        <v>5.9217904666315074E-3</v>
      </c>
      <c r="J5553" s="19" t="s">
        <v>1962</v>
      </c>
      <c r="K5553" s="18">
        <v>10</v>
      </c>
      <c r="L5553" s="18">
        <v>0.5</v>
      </c>
      <c r="M5553" s="18" t="str">
        <f>IF(tbl_data[[#This Row],[PACK COUNT]]&gt;1,"Multipack","Single")</f>
        <v>Single</v>
      </c>
    </row>
    <row r="5554" spans="1:13">
      <c r="A5554" s="22" t="s">
        <v>657</v>
      </c>
      <c r="B5554" s="22" t="s">
        <v>657</v>
      </c>
      <c r="C5554" s="22" t="s">
        <v>55</v>
      </c>
      <c r="D5554" s="22" t="s">
        <v>24</v>
      </c>
      <c r="E5554" s="22" t="s">
        <v>678</v>
      </c>
      <c r="F5554" s="22" t="s">
        <v>191</v>
      </c>
      <c r="G5554" s="22">
        <v>1</v>
      </c>
      <c r="H5554" s="20">
        <v>0.15460376780427221</v>
      </c>
      <c r="I5554" s="20">
        <v>0.22135701700083035</v>
      </c>
      <c r="J5554" s="19" t="s">
        <v>1962</v>
      </c>
      <c r="K5554" s="18">
        <v>10</v>
      </c>
      <c r="L5554" s="18">
        <v>0.5</v>
      </c>
      <c r="M5554" s="18" t="str">
        <f>IF(tbl_data[[#This Row],[PACK COUNT]]&gt;1,"Multipack","Single")</f>
        <v>Single</v>
      </c>
    </row>
    <row r="5555" spans="1:13">
      <c r="A5555" s="22" t="s">
        <v>657</v>
      </c>
      <c r="B5555" s="22" t="s">
        <v>657</v>
      </c>
      <c r="C5555" s="22" t="s">
        <v>1525</v>
      </c>
      <c r="D5555" s="22" t="s">
        <v>87</v>
      </c>
      <c r="E5555" s="22" t="s">
        <v>1524</v>
      </c>
      <c r="F5555" s="22" t="s">
        <v>203</v>
      </c>
      <c r="G5555" s="22">
        <v>1</v>
      </c>
      <c r="H5555" s="20">
        <v>0.96712270948778201</v>
      </c>
      <c r="I5555" s="20">
        <v>0.79994151275443226</v>
      </c>
      <c r="J5555" s="19" t="s">
        <v>1962</v>
      </c>
      <c r="K5555" s="18">
        <v>10</v>
      </c>
      <c r="L5555" s="18">
        <v>2</v>
      </c>
      <c r="M5555" s="18" t="str">
        <f>IF(tbl_data[[#This Row],[PACK COUNT]]&gt;1,"Multipack","Single")</f>
        <v>Single</v>
      </c>
    </row>
    <row r="5556" spans="1:13">
      <c r="A5556" s="22" t="s">
        <v>657</v>
      </c>
      <c r="B5556" s="22" t="s">
        <v>657</v>
      </c>
      <c r="C5556" s="22" t="s">
        <v>107</v>
      </c>
      <c r="D5556" s="22" t="s">
        <v>87</v>
      </c>
      <c r="E5556" s="22" t="s">
        <v>670</v>
      </c>
      <c r="F5556" s="22" t="s">
        <v>203</v>
      </c>
      <c r="G5556" s="22">
        <v>1</v>
      </c>
      <c r="H5556" s="20">
        <v>3.2596743407186319</v>
      </c>
      <c r="I5556" s="20">
        <v>2.4578232621933851</v>
      </c>
      <c r="J5556" s="19" t="s">
        <v>1962</v>
      </c>
      <c r="K5556" s="18">
        <v>10</v>
      </c>
      <c r="L5556" s="18">
        <v>2</v>
      </c>
      <c r="M5556" s="18" t="str">
        <f>IF(tbl_data[[#This Row],[PACK COUNT]]&gt;1,"Multipack","Single")</f>
        <v>Single</v>
      </c>
    </row>
    <row r="5557" spans="1:13">
      <c r="A5557" s="22" t="s">
        <v>657</v>
      </c>
      <c r="B5557" s="22" t="s">
        <v>657</v>
      </c>
      <c r="C5557" s="22" t="s">
        <v>668</v>
      </c>
      <c r="D5557" s="22" t="s">
        <v>87</v>
      </c>
      <c r="E5557" s="22" t="s">
        <v>1642</v>
      </c>
      <c r="F5557" s="22" t="s">
        <v>203</v>
      </c>
      <c r="G5557" s="22">
        <v>1</v>
      </c>
      <c r="H5557" s="20">
        <v>0.31474999766107781</v>
      </c>
      <c r="I5557" s="20">
        <v>0.282109810079268</v>
      </c>
      <c r="J5557" s="19" t="s">
        <v>1962</v>
      </c>
      <c r="K5557" s="18">
        <v>10</v>
      </c>
      <c r="L5557" s="18">
        <v>1</v>
      </c>
      <c r="M5557" s="18" t="str">
        <f>IF(tbl_data[[#This Row],[PACK COUNT]]&gt;1,"Multipack","Single")</f>
        <v>Single</v>
      </c>
    </row>
    <row r="5558" spans="1:13">
      <c r="A5558" s="22" t="s">
        <v>657</v>
      </c>
      <c r="B5558" s="22" t="s">
        <v>656</v>
      </c>
      <c r="C5558" s="22" t="s">
        <v>83</v>
      </c>
      <c r="D5558" s="22" t="s">
        <v>87</v>
      </c>
      <c r="E5558" s="22" t="s">
        <v>659</v>
      </c>
      <c r="F5558" s="22" t="s">
        <v>203</v>
      </c>
      <c r="G5558" s="22">
        <v>1</v>
      </c>
      <c r="H5558" s="20">
        <v>1.1547584063326208</v>
      </c>
      <c r="I5558" s="20">
        <v>1.0174844556085278</v>
      </c>
      <c r="J5558" s="19" t="s">
        <v>1962</v>
      </c>
      <c r="K5558" s="18">
        <v>10</v>
      </c>
      <c r="L5558" s="18">
        <v>2</v>
      </c>
      <c r="M5558" s="18" t="str">
        <f>IF(tbl_data[[#This Row],[PACK COUNT]]&gt;1,"Multipack","Single")</f>
        <v>Single</v>
      </c>
    </row>
    <row r="5559" spans="1:13">
      <c r="A5559" s="22" t="s">
        <v>654</v>
      </c>
      <c r="B5559" s="22" t="s">
        <v>654</v>
      </c>
      <c r="C5559" s="22" t="s">
        <v>653</v>
      </c>
      <c r="D5559" s="22" t="s">
        <v>24</v>
      </c>
      <c r="E5559" s="22" t="s">
        <v>652</v>
      </c>
      <c r="F5559" s="22" t="s">
        <v>196</v>
      </c>
      <c r="G5559" s="22">
        <v>1</v>
      </c>
      <c r="H5559" s="20">
        <v>0.47747609445987327</v>
      </c>
      <c r="I5559" s="20">
        <v>1.2006842538272606</v>
      </c>
      <c r="J5559" s="19" t="s">
        <v>1962</v>
      </c>
      <c r="K5559" s="18">
        <v>10</v>
      </c>
      <c r="L5559" s="18">
        <v>0.44</v>
      </c>
      <c r="M5559" s="18" t="str">
        <f>IF(tbl_data[[#This Row],[PACK COUNT]]&gt;1,"Multipack","Single")</f>
        <v>Single</v>
      </c>
    </row>
    <row r="5560" spans="1:13">
      <c r="A5560" s="22" t="s">
        <v>646</v>
      </c>
      <c r="B5560" s="22" t="s">
        <v>646</v>
      </c>
      <c r="C5560" s="22" t="s">
        <v>1190</v>
      </c>
      <c r="D5560" s="22" t="s">
        <v>24</v>
      </c>
      <c r="E5560" s="22" t="s">
        <v>1641</v>
      </c>
      <c r="F5560" s="22" t="s">
        <v>191</v>
      </c>
      <c r="G5560" s="22">
        <v>1</v>
      </c>
      <c r="H5560" s="20">
        <v>0.1418398916913817</v>
      </c>
      <c r="I5560" s="20">
        <v>0.14275221977551925</v>
      </c>
      <c r="J5560" s="19" t="s">
        <v>1962</v>
      </c>
      <c r="K5560" s="18">
        <v>10</v>
      </c>
      <c r="L5560" s="18">
        <v>0.33</v>
      </c>
      <c r="M5560" s="18" t="str">
        <f>IF(tbl_data[[#This Row],[PACK COUNT]]&gt;1,"Multipack","Single")</f>
        <v>Single</v>
      </c>
    </row>
    <row r="5561" spans="1:13">
      <c r="A5561" s="22" t="s">
        <v>646</v>
      </c>
      <c r="B5561" s="22" t="s">
        <v>646</v>
      </c>
      <c r="C5561" s="22" t="s">
        <v>1190</v>
      </c>
      <c r="D5561" s="22" t="s">
        <v>24</v>
      </c>
      <c r="E5561" s="22" t="s">
        <v>1640</v>
      </c>
      <c r="F5561" s="22" t="s">
        <v>196</v>
      </c>
      <c r="G5561" s="22">
        <v>1</v>
      </c>
      <c r="H5561" s="20">
        <v>4.5031267659897262E-2</v>
      </c>
      <c r="I5561" s="20">
        <v>0.11444468342792308</v>
      </c>
      <c r="J5561" s="19" t="s">
        <v>1962</v>
      </c>
      <c r="K5561" s="18">
        <v>10</v>
      </c>
      <c r="L5561" s="18">
        <v>0.33</v>
      </c>
      <c r="M5561" s="18" t="str">
        <f>IF(tbl_data[[#This Row],[PACK COUNT]]&gt;1,"Multipack","Single")</f>
        <v>Single</v>
      </c>
    </row>
    <row r="5562" spans="1:13">
      <c r="A5562" s="22" t="s">
        <v>646</v>
      </c>
      <c r="B5562" s="22" t="s">
        <v>646</v>
      </c>
      <c r="C5562" s="22" t="s">
        <v>650</v>
      </c>
      <c r="D5562" s="22" t="s">
        <v>24</v>
      </c>
      <c r="E5562" s="22" t="s">
        <v>651</v>
      </c>
      <c r="F5562" s="22" t="s">
        <v>191</v>
      </c>
      <c r="G5562" s="22">
        <v>1</v>
      </c>
      <c r="H5562" s="20">
        <v>2.3417332733471037</v>
      </c>
      <c r="I5562" s="20">
        <v>3.5674040959840667</v>
      </c>
      <c r="J5562" s="19" t="s">
        <v>1962</v>
      </c>
      <c r="K5562" s="18">
        <v>10</v>
      </c>
      <c r="L5562" s="18">
        <v>0.5</v>
      </c>
      <c r="M5562" s="18" t="str">
        <f>IF(tbl_data[[#This Row],[PACK COUNT]]&gt;1,"Multipack","Single")</f>
        <v>Single</v>
      </c>
    </row>
    <row r="5563" spans="1:13">
      <c r="A5563" s="22" t="s">
        <v>646</v>
      </c>
      <c r="B5563" s="22" t="s">
        <v>646</v>
      </c>
      <c r="C5563" s="22" t="s">
        <v>650</v>
      </c>
      <c r="D5563" s="22" t="s">
        <v>24</v>
      </c>
      <c r="E5563" s="22" t="s">
        <v>649</v>
      </c>
      <c r="F5563" s="22" t="s">
        <v>196</v>
      </c>
      <c r="G5563" s="22">
        <v>1</v>
      </c>
      <c r="H5563" s="20">
        <v>1.2813765096515763</v>
      </c>
      <c r="I5563" s="20">
        <v>2.2231590792855243</v>
      </c>
      <c r="J5563" s="19" t="s">
        <v>1962</v>
      </c>
      <c r="K5563" s="18">
        <v>10</v>
      </c>
      <c r="L5563" s="18">
        <v>0.5</v>
      </c>
      <c r="M5563" s="18" t="str">
        <f>IF(tbl_data[[#This Row],[PACK COUNT]]&gt;1,"Multipack","Single")</f>
        <v>Single</v>
      </c>
    </row>
    <row r="5564" spans="1:13">
      <c r="A5564" s="22" t="s">
        <v>646</v>
      </c>
      <c r="B5564" s="22" t="s">
        <v>646</v>
      </c>
      <c r="C5564" s="22" t="s">
        <v>1099</v>
      </c>
      <c r="D5564" s="22" t="s">
        <v>24</v>
      </c>
      <c r="E5564" s="22" t="s">
        <v>1461</v>
      </c>
      <c r="F5564" s="22" t="s">
        <v>191</v>
      </c>
      <c r="G5564" s="22">
        <v>1</v>
      </c>
      <c r="H5564" s="20">
        <v>0.10201091803875335</v>
      </c>
      <c r="I5564" s="20">
        <v>0.2132724419300831</v>
      </c>
      <c r="J5564" s="19" t="s">
        <v>1962</v>
      </c>
      <c r="K5564" s="18">
        <v>10</v>
      </c>
      <c r="L5564" s="18">
        <v>0.33</v>
      </c>
      <c r="M5564" s="18" t="str">
        <f>IF(tbl_data[[#This Row],[PACK COUNT]]&gt;1,"Multipack","Single")</f>
        <v>Single</v>
      </c>
    </row>
    <row r="5565" spans="1:13">
      <c r="A5565" s="22" t="s">
        <v>646</v>
      </c>
      <c r="B5565" s="22" t="s">
        <v>646</v>
      </c>
      <c r="C5565" s="22" t="s">
        <v>648</v>
      </c>
      <c r="D5565" s="22" t="s">
        <v>24</v>
      </c>
      <c r="E5565" s="22" t="s">
        <v>647</v>
      </c>
      <c r="F5565" s="22" t="s">
        <v>191</v>
      </c>
      <c r="G5565" s="22">
        <v>1</v>
      </c>
      <c r="H5565" s="20">
        <v>2.4574448875864445</v>
      </c>
      <c r="I5565" s="20">
        <v>4.2923175824877653</v>
      </c>
      <c r="J5565" s="19" t="s">
        <v>1962</v>
      </c>
      <c r="K5565" s="18">
        <v>10</v>
      </c>
      <c r="L5565" s="18">
        <v>0.5</v>
      </c>
      <c r="M5565" s="18" t="str">
        <f>IF(tbl_data[[#This Row],[PACK COUNT]]&gt;1,"Multipack","Single")</f>
        <v>Single</v>
      </c>
    </row>
    <row r="5566" spans="1:13">
      <c r="A5566" s="22" t="s">
        <v>646</v>
      </c>
      <c r="B5566" s="22" t="s">
        <v>646</v>
      </c>
      <c r="C5566" s="22" t="s">
        <v>1669</v>
      </c>
      <c r="D5566" s="22" t="s">
        <v>24</v>
      </c>
      <c r="E5566" s="22" t="s">
        <v>1668</v>
      </c>
      <c r="F5566" s="22" t="s">
        <v>196</v>
      </c>
      <c r="G5566" s="22">
        <v>1</v>
      </c>
      <c r="H5566" s="20">
        <v>4.3107050188726697E-3</v>
      </c>
      <c r="I5566" s="20">
        <v>9.6390041403209281E-3</v>
      </c>
      <c r="J5566" s="19" t="s">
        <v>1962</v>
      </c>
      <c r="K5566" s="18">
        <v>10</v>
      </c>
      <c r="L5566" s="18">
        <v>0.33</v>
      </c>
      <c r="M5566" s="18" t="str">
        <f>IF(tbl_data[[#This Row],[PACK COUNT]]&gt;1,"Multipack","Single")</f>
        <v>Single</v>
      </c>
    </row>
    <row r="5567" spans="1:13">
      <c r="A5567" s="22" t="s">
        <v>646</v>
      </c>
      <c r="B5567" s="22" t="s">
        <v>645</v>
      </c>
      <c r="C5567" s="22" t="s">
        <v>64</v>
      </c>
      <c r="D5567" s="22" t="s">
        <v>24</v>
      </c>
      <c r="E5567" s="22" t="s">
        <v>1382</v>
      </c>
      <c r="F5567" s="22" t="s">
        <v>191</v>
      </c>
      <c r="G5567" s="22">
        <v>1</v>
      </c>
      <c r="H5567" s="20">
        <v>8.40354760996887E-2</v>
      </c>
      <c r="I5567" s="20">
        <v>0.10730646611815595</v>
      </c>
      <c r="J5567" s="19" t="s">
        <v>1962</v>
      </c>
      <c r="K5567" s="18">
        <v>10</v>
      </c>
      <c r="L5567" s="18">
        <v>0.5</v>
      </c>
      <c r="M5567" s="18" t="str">
        <f>IF(tbl_data[[#This Row],[PACK COUNT]]&gt;1,"Multipack","Single")</f>
        <v>Single</v>
      </c>
    </row>
    <row r="5568" spans="1:13">
      <c r="A5568" s="22" t="s">
        <v>646</v>
      </c>
      <c r="B5568" s="22" t="s">
        <v>645</v>
      </c>
      <c r="C5568" s="22" t="s">
        <v>64</v>
      </c>
      <c r="D5568" s="22" t="s">
        <v>24</v>
      </c>
      <c r="E5568" s="22" t="s">
        <v>644</v>
      </c>
      <c r="F5568" s="22" t="s">
        <v>196</v>
      </c>
      <c r="G5568" s="22">
        <v>1</v>
      </c>
      <c r="H5568" s="20">
        <v>0.42470438663909515</v>
      </c>
      <c r="I5568" s="20">
        <v>0.71966160890459696</v>
      </c>
      <c r="J5568" s="19" t="s">
        <v>1962</v>
      </c>
      <c r="K5568" s="18">
        <v>10</v>
      </c>
      <c r="L5568" s="18">
        <v>0.65</v>
      </c>
      <c r="M5568" s="18" t="str">
        <f>IF(tbl_data[[#This Row],[PACK COUNT]]&gt;1,"Multipack","Single")</f>
        <v>Single</v>
      </c>
    </row>
    <row r="5569" spans="1:13">
      <c r="A5569" s="22" t="s">
        <v>636</v>
      </c>
      <c r="B5569" s="22" t="s">
        <v>635</v>
      </c>
      <c r="C5569" s="22" t="s">
        <v>24</v>
      </c>
      <c r="D5569" s="22" t="s">
        <v>24</v>
      </c>
      <c r="E5569" s="22" t="s">
        <v>1193</v>
      </c>
      <c r="F5569" s="22" t="s">
        <v>191</v>
      </c>
      <c r="G5569" s="22">
        <v>1</v>
      </c>
      <c r="H5569" s="20">
        <v>0.77215959017236102</v>
      </c>
      <c r="I5569" s="20">
        <v>1.4239286513490699</v>
      </c>
      <c r="J5569" s="19" t="s">
        <v>1962</v>
      </c>
      <c r="K5569" s="18">
        <v>10</v>
      </c>
      <c r="L5569" s="18">
        <v>0.5</v>
      </c>
      <c r="M5569" s="18" t="str">
        <f>IF(tbl_data[[#This Row],[PACK COUNT]]&gt;1,"Multipack","Single")</f>
        <v>Single</v>
      </c>
    </row>
    <row r="5570" spans="1:13">
      <c r="A5570" s="22" t="s">
        <v>633</v>
      </c>
      <c r="B5570" s="22" t="s">
        <v>632</v>
      </c>
      <c r="C5570" s="22" t="s">
        <v>631</v>
      </c>
      <c r="D5570" s="22" t="s">
        <v>71</v>
      </c>
      <c r="E5570" s="22" t="s">
        <v>630</v>
      </c>
      <c r="F5570" s="22" t="s">
        <v>196</v>
      </c>
      <c r="G5570" s="22">
        <v>1</v>
      </c>
      <c r="H5570" s="20">
        <v>4.4184300669830407E-3</v>
      </c>
      <c r="I5570" s="20">
        <v>5.5757801035494648E-3</v>
      </c>
      <c r="J5570" s="19" t="s">
        <v>1962</v>
      </c>
      <c r="K5570" s="18">
        <v>10</v>
      </c>
      <c r="L5570" s="18">
        <v>0.5</v>
      </c>
      <c r="M5570" s="18" t="str">
        <f>IF(tbl_data[[#This Row],[PACK COUNT]]&gt;1,"Multipack","Single")</f>
        <v>Single</v>
      </c>
    </row>
    <row r="5571" spans="1:13">
      <c r="A5571" s="22" t="s">
        <v>633</v>
      </c>
      <c r="B5571" s="22" t="s">
        <v>632</v>
      </c>
      <c r="C5571" s="22" t="s">
        <v>631</v>
      </c>
      <c r="D5571" s="22" t="s">
        <v>71</v>
      </c>
      <c r="E5571" s="22" t="s">
        <v>630</v>
      </c>
      <c r="F5571" s="22" t="s">
        <v>196</v>
      </c>
      <c r="G5571" s="22">
        <v>1</v>
      </c>
      <c r="H5571" s="20">
        <v>0.11761511300620764</v>
      </c>
      <c r="I5571" s="20">
        <v>0.2165791305701967</v>
      </c>
      <c r="J5571" s="19" t="s">
        <v>1962</v>
      </c>
      <c r="K5571" s="18">
        <v>10</v>
      </c>
      <c r="L5571" s="18">
        <v>0.5</v>
      </c>
      <c r="M5571" s="18" t="str">
        <f>IF(tbl_data[[#This Row],[PACK COUNT]]&gt;1,"Multipack","Single")</f>
        <v>Single</v>
      </c>
    </row>
    <row r="5572" spans="1:13">
      <c r="A5572" s="22" t="s">
        <v>1354</v>
      </c>
      <c r="B5572" s="22" t="s">
        <v>1610</v>
      </c>
      <c r="C5572" s="22" t="s">
        <v>59</v>
      </c>
      <c r="D5572" s="22" t="s">
        <v>24</v>
      </c>
      <c r="E5572" s="22" t="s">
        <v>1667</v>
      </c>
      <c r="F5572" s="22" t="s">
        <v>196</v>
      </c>
      <c r="G5572" s="22">
        <v>1</v>
      </c>
      <c r="H5572" s="20">
        <v>0.12865410548424533</v>
      </c>
      <c r="I5572" s="20">
        <v>0.27444314162439443</v>
      </c>
      <c r="J5572" s="19" t="s">
        <v>1962</v>
      </c>
      <c r="K5572" s="18">
        <v>10</v>
      </c>
      <c r="L5572" s="18">
        <v>0.33</v>
      </c>
      <c r="M5572" s="18" t="str">
        <f>IF(tbl_data[[#This Row],[PACK COUNT]]&gt;1,"Multipack","Single")</f>
        <v>Single</v>
      </c>
    </row>
    <row r="5573" spans="1:13">
      <c r="A5573" s="22" t="s">
        <v>1354</v>
      </c>
      <c r="B5573" s="22" t="s">
        <v>1610</v>
      </c>
      <c r="C5573" s="22" t="s">
        <v>474</v>
      </c>
      <c r="D5573" s="22" t="s">
        <v>24</v>
      </c>
      <c r="E5573" s="22" t="s">
        <v>1639</v>
      </c>
      <c r="F5573" s="22" t="s">
        <v>196</v>
      </c>
      <c r="G5573" s="22">
        <v>1</v>
      </c>
      <c r="H5573" s="20">
        <v>0.11994550316486022</v>
      </c>
      <c r="I5573" s="20">
        <v>0.27423455636365751</v>
      </c>
      <c r="J5573" s="19" t="s">
        <v>1962</v>
      </c>
      <c r="K5573" s="18">
        <v>10</v>
      </c>
      <c r="L5573" s="18">
        <v>0.33</v>
      </c>
      <c r="M5573" s="18" t="str">
        <f>IF(tbl_data[[#This Row],[PACK COUNT]]&gt;1,"Multipack","Single")</f>
        <v>Single</v>
      </c>
    </row>
    <row r="5574" spans="1:13">
      <c r="A5574" s="22" t="s">
        <v>1354</v>
      </c>
      <c r="B5574" s="22" t="s">
        <v>1610</v>
      </c>
      <c r="C5574" s="22" t="s">
        <v>1609</v>
      </c>
      <c r="D5574" s="22" t="s">
        <v>110</v>
      </c>
      <c r="E5574" s="22" t="s">
        <v>1608</v>
      </c>
      <c r="F5574" s="22" t="s">
        <v>196</v>
      </c>
      <c r="G5574" s="22">
        <v>1</v>
      </c>
      <c r="H5574" s="20">
        <v>9.3103162558965211E-2</v>
      </c>
      <c r="I5574" s="20">
        <v>0.23821758826941969</v>
      </c>
      <c r="J5574" s="19" t="s">
        <v>1962</v>
      </c>
      <c r="K5574" s="18">
        <v>10</v>
      </c>
      <c r="L5574" s="18">
        <v>0.33</v>
      </c>
      <c r="M5574" s="18" t="str">
        <f>IF(tbl_data[[#This Row],[PACK COUNT]]&gt;1,"Multipack","Single")</f>
        <v>Single</v>
      </c>
    </row>
    <row r="5575" spans="1:13">
      <c r="A5575" s="22" t="s">
        <v>1192</v>
      </c>
      <c r="B5575" s="22" t="s">
        <v>1191</v>
      </c>
      <c r="C5575" s="22" t="s">
        <v>1190</v>
      </c>
      <c r="D5575" s="22" t="s">
        <v>24</v>
      </c>
      <c r="E5575" s="22" t="s">
        <v>1189</v>
      </c>
      <c r="F5575" s="22" t="s">
        <v>196</v>
      </c>
      <c r="G5575" s="22">
        <v>1</v>
      </c>
      <c r="H5575" s="20">
        <v>9.2140400840681036E-2</v>
      </c>
      <c r="I5575" s="20">
        <v>0.29717087384049024</v>
      </c>
      <c r="J5575" s="19" t="s">
        <v>1962</v>
      </c>
      <c r="K5575" s="18">
        <v>10</v>
      </c>
      <c r="L5575" s="18">
        <v>0.25</v>
      </c>
      <c r="M5575" s="18" t="str">
        <f>IF(tbl_data[[#This Row],[PACK COUNT]]&gt;1,"Multipack","Single")</f>
        <v>Single</v>
      </c>
    </row>
    <row r="5576" spans="1:13">
      <c r="A5576" s="22" t="s">
        <v>1192</v>
      </c>
      <c r="B5576" s="22" t="s">
        <v>1191</v>
      </c>
      <c r="C5576" s="22" t="s">
        <v>1607</v>
      </c>
      <c r="D5576" s="22" t="s">
        <v>24</v>
      </c>
      <c r="E5576" s="22" t="s">
        <v>1606</v>
      </c>
      <c r="F5576" s="22" t="s">
        <v>196</v>
      </c>
      <c r="G5576" s="22">
        <v>1</v>
      </c>
      <c r="H5576" s="20">
        <v>9.2814954033141245E-2</v>
      </c>
      <c r="I5576" s="20">
        <v>0.31182499715945566</v>
      </c>
      <c r="J5576" s="19" t="s">
        <v>1962</v>
      </c>
      <c r="K5576" s="18">
        <v>10</v>
      </c>
      <c r="L5576" s="18">
        <v>0.25</v>
      </c>
      <c r="M5576" s="18" t="str">
        <f>IF(tbl_data[[#This Row],[PACK COUNT]]&gt;1,"Multipack","Single")</f>
        <v>Single</v>
      </c>
    </row>
    <row r="5577" spans="1:13">
      <c r="A5577" s="22" t="s">
        <v>1192</v>
      </c>
      <c r="B5577" s="22" t="s">
        <v>1191</v>
      </c>
      <c r="C5577" s="22" t="s">
        <v>1547</v>
      </c>
      <c r="D5577" s="22" t="s">
        <v>24</v>
      </c>
      <c r="E5577" s="22" t="s">
        <v>1546</v>
      </c>
      <c r="F5577" s="22" t="s">
        <v>196</v>
      </c>
      <c r="G5577" s="22">
        <v>1</v>
      </c>
      <c r="H5577" s="20">
        <v>4.4387820982318617E-2</v>
      </c>
      <c r="I5577" s="20">
        <v>0.131128999309674</v>
      </c>
      <c r="J5577" s="19" t="s">
        <v>1962</v>
      </c>
      <c r="K5577" s="18">
        <v>10</v>
      </c>
      <c r="L5577" s="18">
        <v>0.25</v>
      </c>
      <c r="M5577" s="18" t="str">
        <f>IF(tbl_data[[#This Row],[PACK COUNT]]&gt;1,"Multipack","Single")</f>
        <v>Single</v>
      </c>
    </row>
    <row r="5578" spans="1:13">
      <c r="A5578" s="22" t="s">
        <v>1192</v>
      </c>
      <c r="B5578" s="22" t="s">
        <v>1191</v>
      </c>
      <c r="C5578" s="22" t="s">
        <v>1244</v>
      </c>
      <c r="D5578" s="22" t="s">
        <v>24</v>
      </c>
      <c r="E5578" s="22" t="s">
        <v>1277</v>
      </c>
      <c r="F5578" s="22" t="s">
        <v>196</v>
      </c>
      <c r="G5578" s="22">
        <v>1</v>
      </c>
      <c r="H5578" s="20">
        <v>8.3675052178691686E-2</v>
      </c>
      <c r="I5578" s="20">
        <v>0.30523931478914779</v>
      </c>
      <c r="J5578" s="19" t="s">
        <v>1962</v>
      </c>
      <c r="K5578" s="18">
        <v>10</v>
      </c>
      <c r="L5578" s="18">
        <v>0.25</v>
      </c>
      <c r="M5578" s="18" t="str">
        <f>IF(tbl_data[[#This Row],[PACK COUNT]]&gt;1,"Multipack","Single")</f>
        <v>Single</v>
      </c>
    </row>
    <row r="5579" spans="1:13">
      <c r="A5579" s="22" t="s">
        <v>1192</v>
      </c>
      <c r="B5579" s="22" t="s">
        <v>1191</v>
      </c>
      <c r="C5579" s="22" t="s">
        <v>1244</v>
      </c>
      <c r="D5579" s="22" t="s">
        <v>24</v>
      </c>
      <c r="E5579" s="22" t="s">
        <v>1243</v>
      </c>
      <c r="F5579" s="22" t="s">
        <v>196</v>
      </c>
      <c r="G5579" s="22">
        <v>1</v>
      </c>
      <c r="H5579" s="20">
        <v>1.7846230036917703E-2</v>
      </c>
      <c r="I5579" s="20">
        <v>0.13371840784342795</v>
      </c>
      <c r="J5579" s="19" t="s">
        <v>1962</v>
      </c>
      <c r="K5579" s="18">
        <v>10</v>
      </c>
      <c r="L5579" s="18">
        <v>0.75</v>
      </c>
      <c r="M5579" s="18" t="str">
        <f>IF(tbl_data[[#This Row],[PACK COUNT]]&gt;1,"Multipack","Single")</f>
        <v>Single</v>
      </c>
    </row>
    <row r="5580" spans="1:13">
      <c r="A5580" s="22" t="s">
        <v>622</v>
      </c>
      <c r="B5580" s="22" t="s">
        <v>621</v>
      </c>
      <c r="C5580" s="22" t="s">
        <v>621</v>
      </c>
      <c r="D5580" s="22" t="s">
        <v>24</v>
      </c>
      <c r="E5580" s="22" t="s">
        <v>620</v>
      </c>
      <c r="F5580" s="22" t="s">
        <v>196</v>
      </c>
      <c r="G5580" s="22">
        <v>1</v>
      </c>
      <c r="H5580" s="20">
        <v>0.21293571201945097</v>
      </c>
      <c r="I5580" s="20">
        <v>0.44350097471696975</v>
      </c>
      <c r="J5580" s="19" t="s">
        <v>1962</v>
      </c>
      <c r="K5580" s="18">
        <v>10</v>
      </c>
      <c r="L5580" s="18">
        <v>0.5</v>
      </c>
      <c r="M5580" s="18" t="str">
        <f>IF(tbl_data[[#This Row],[PACK COUNT]]&gt;1,"Multipack","Single")</f>
        <v>Single</v>
      </c>
    </row>
    <row r="5581" spans="1:13">
      <c r="A5581" s="22" t="s">
        <v>622</v>
      </c>
      <c r="B5581" s="22" t="s">
        <v>621</v>
      </c>
      <c r="C5581" s="22" t="s">
        <v>430</v>
      </c>
      <c r="D5581" s="22" t="s">
        <v>24</v>
      </c>
      <c r="E5581" s="22" t="s">
        <v>1561</v>
      </c>
      <c r="F5581" s="22" t="s">
        <v>196</v>
      </c>
      <c r="G5581" s="22">
        <v>1</v>
      </c>
      <c r="H5581" s="20">
        <v>4.1467953731416547E-2</v>
      </c>
      <c r="I5581" s="20">
        <v>7.0788680399027221E-2</v>
      </c>
      <c r="J5581" s="19" t="s">
        <v>1962</v>
      </c>
      <c r="K5581" s="18">
        <v>10</v>
      </c>
      <c r="L5581" s="18">
        <v>0.5</v>
      </c>
      <c r="M5581" s="18" t="str">
        <f>IF(tbl_data[[#This Row],[PACK COUNT]]&gt;1,"Multipack","Single")</f>
        <v>Single</v>
      </c>
    </row>
    <row r="5582" spans="1:13">
      <c r="A5582" s="22" t="s">
        <v>1702</v>
      </c>
      <c r="B5582" s="22" t="s">
        <v>1701</v>
      </c>
      <c r="C5582" s="22" t="s">
        <v>1704</v>
      </c>
      <c r="D5582" s="22" t="s">
        <v>110</v>
      </c>
      <c r="E5582" s="22" t="s">
        <v>1703</v>
      </c>
      <c r="F5582" s="22" t="s">
        <v>203</v>
      </c>
      <c r="G5582" s="22">
        <v>1</v>
      </c>
      <c r="H5582" s="20">
        <v>4.9490408601497525E-2</v>
      </c>
      <c r="I5582" s="20">
        <v>6.4959085743589662E-2</v>
      </c>
      <c r="J5582" s="19" t="s">
        <v>1962</v>
      </c>
      <c r="K5582" s="18">
        <v>10</v>
      </c>
      <c r="L5582" s="18">
        <v>0.9</v>
      </c>
      <c r="M5582" s="18" t="str">
        <f>IF(tbl_data[[#This Row],[PACK COUNT]]&gt;1,"Multipack","Single")</f>
        <v>Single</v>
      </c>
    </row>
    <row r="5583" spans="1:13">
      <c r="A5583" s="22" t="s">
        <v>1702</v>
      </c>
      <c r="B5583" s="22" t="s">
        <v>1701</v>
      </c>
      <c r="C5583" s="22" t="s">
        <v>110</v>
      </c>
      <c r="D5583" s="22" t="s">
        <v>110</v>
      </c>
      <c r="E5583" s="22" t="s">
        <v>1700</v>
      </c>
      <c r="F5583" s="22" t="s">
        <v>203</v>
      </c>
      <c r="G5583" s="22">
        <v>1</v>
      </c>
      <c r="H5583" s="20">
        <v>0.14639605888520962</v>
      </c>
      <c r="I5583" s="20">
        <v>0.17949263444356467</v>
      </c>
      <c r="J5583" s="19" t="s">
        <v>1962</v>
      </c>
      <c r="K5583" s="18">
        <v>10</v>
      </c>
      <c r="L5583" s="18">
        <v>0.66</v>
      </c>
      <c r="M5583" s="18" t="str">
        <f>IF(tbl_data[[#This Row],[PACK COUNT]]&gt;1,"Multipack","Single")</f>
        <v>Single</v>
      </c>
    </row>
    <row r="5584" spans="1:13">
      <c r="A5584" s="22" t="s">
        <v>1504</v>
      </c>
      <c r="B5584" s="22" t="s">
        <v>1523</v>
      </c>
      <c r="C5584" s="22" t="s">
        <v>58</v>
      </c>
      <c r="D5584" s="22" t="s">
        <v>24</v>
      </c>
      <c r="E5584" s="22" t="s">
        <v>1522</v>
      </c>
      <c r="F5584" s="22" t="s">
        <v>196</v>
      </c>
      <c r="G5584" s="22">
        <v>1</v>
      </c>
      <c r="H5584" s="20">
        <v>2.8586991321905154E-2</v>
      </c>
      <c r="I5584" s="20">
        <v>9.8692757216121266E-2</v>
      </c>
      <c r="J5584" s="19" t="s">
        <v>1962</v>
      </c>
      <c r="K5584" s="18">
        <v>10</v>
      </c>
      <c r="L5584" s="18">
        <v>0.75</v>
      </c>
      <c r="M5584" s="18" t="str">
        <f>IF(tbl_data[[#This Row],[PACK COUNT]]&gt;1,"Multipack","Single")</f>
        <v>Single</v>
      </c>
    </row>
    <row r="5585" spans="1:13">
      <c r="A5585" s="22" t="s">
        <v>1504</v>
      </c>
      <c r="B5585" s="22" t="s">
        <v>1523</v>
      </c>
      <c r="C5585" s="22" t="s">
        <v>59</v>
      </c>
      <c r="D5585" s="22" t="s">
        <v>24</v>
      </c>
      <c r="E5585" s="22" t="s">
        <v>1638</v>
      </c>
      <c r="F5585" s="22" t="s">
        <v>196</v>
      </c>
      <c r="G5585" s="22">
        <v>1</v>
      </c>
      <c r="H5585" s="20">
        <v>4.6605166279010315E-3</v>
      </c>
      <c r="I5585" s="20">
        <v>1.7557289879829501E-2</v>
      </c>
      <c r="J5585" s="19" t="s">
        <v>1962</v>
      </c>
      <c r="K5585" s="18">
        <v>10</v>
      </c>
      <c r="L5585" s="18">
        <v>0.75</v>
      </c>
      <c r="M5585" s="18" t="str">
        <f>IF(tbl_data[[#This Row],[PACK COUNT]]&gt;1,"Multipack","Single")</f>
        <v>Single</v>
      </c>
    </row>
    <row r="5586" spans="1:13">
      <c r="A5586" s="22" t="s">
        <v>617</v>
      </c>
      <c r="B5586" s="22" t="s">
        <v>616</v>
      </c>
      <c r="C5586" s="22" t="s">
        <v>616</v>
      </c>
      <c r="D5586" s="22" t="s">
        <v>24</v>
      </c>
      <c r="E5586" s="22" t="s">
        <v>1637</v>
      </c>
      <c r="F5586" s="22" t="s">
        <v>191</v>
      </c>
      <c r="G5586" s="22">
        <v>1</v>
      </c>
      <c r="H5586" s="20">
        <v>4.3838101268760012E-2</v>
      </c>
      <c r="I5586" s="20">
        <v>0.1067385990625689</v>
      </c>
      <c r="J5586" s="19" t="s">
        <v>1962</v>
      </c>
      <c r="K5586" s="18">
        <v>10</v>
      </c>
      <c r="L5586" s="18">
        <v>0.33</v>
      </c>
      <c r="M5586" s="18" t="str">
        <f>IF(tbl_data[[#This Row],[PACK COUNT]]&gt;1,"Multipack","Single")</f>
        <v>Single</v>
      </c>
    </row>
    <row r="5587" spans="1:13">
      <c r="A5587" s="22" t="s">
        <v>617</v>
      </c>
      <c r="B5587" s="22" t="s">
        <v>616</v>
      </c>
      <c r="C5587" s="22" t="s">
        <v>616</v>
      </c>
      <c r="D5587" s="22" t="s">
        <v>24</v>
      </c>
      <c r="E5587" s="22" t="s">
        <v>619</v>
      </c>
      <c r="F5587" s="22" t="s">
        <v>196</v>
      </c>
      <c r="G5587" s="22">
        <v>1</v>
      </c>
      <c r="H5587" s="20">
        <v>4.3097909957310445E-3</v>
      </c>
      <c r="I5587" s="20">
        <v>1.1886118903361206E-2</v>
      </c>
      <c r="J5587" s="19" t="s">
        <v>1962</v>
      </c>
      <c r="K5587" s="18">
        <v>10</v>
      </c>
      <c r="L5587" s="18">
        <v>0.33</v>
      </c>
      <c r="M5587" s="18" t="str">
        <f>IF(tbl_data[[#This Row],[PACK COUNT]]&gt;1,"Multipack","Single")</f>
        <v>Single</v>
      </c>
    </row>
    <row r="5588" spans="1:13">
      <c r="A5588" s="22" t="s">
        <v>617</v>
      </c>
      <c r="B5588" s="22" t="s">
        <v>616</v>
      </c>
      <c r="C5588" s="22" t="s">
        <v>616</v>
      </c>
      <c r="D5588" s="22" t="s">
        <v>24</v>
      </c>
      <c r="E5588" s="22" t="s">
        <v>618</v>
      </c>
      <c r="F5588" s="22" t="s">
        <v>196</v>
      </c>
      <c r="G5588" s="22">
        <v>1</v>
      </c>
      <c r="H5588" s="20">
        <v>12.651302213529016</v>
      </c>
      <c r="I5588" s="20">
        <v>24.77191527623431</v>
      </c>
      <c r="J5588" s="19" t="s">
        <v>1962</v>
      </c>
      <c r="K5588" s="18">
        <v>10</v>
      </c>
      <c r="L5588" s="18">
        <v>0.5</v>
      </c>
      <c r="M5588" s="18" t="str">
        <f>IF(tbl_data[[#This Row],[PACK COUNT]]&gt;1,"Multipack","Single")</f>
        <v>Single</v>
      </c>
    </row>
    <row r="5589" spans="1:13">
      <c r="A5589" s="22" t="s">
        <v>610</v>
      </c>
      <c r="B5589" s="22" t="s">
        <v>613</v>
      </c>
      <c r="C5589" s="22" t="s">
        <v>608</v>
      </c>
      <c r="D5589" s="22" t="s">
        <v>24</v>
      </c>
      <c r="E5589" s="22" t="s">
        <v>614</v>
      </c>
      <c r="F5589" s="22" t="s">
        <v>196</v>
      </c>
      <c r="G5589" s="22">
        <v>1</v>
      </c>
      <c r="H5589" s="20">
        <v>7.5344378568685977E-2</v>
      </c>
      <c r="I5589" s="20">
        <v>0.22192003181524617</v>
      </c>
      <c r="J5589" s="19" t="s">
        <v>1962</v>
      </c>
      <c r="K5589" s="18">
        <v>10</v>
      </c>
      <c r="L5589" s="18">
        <v>1</v>
      </c>
      <c r="M5589" s="18" t="str">
        <f>IF(tbl_data[[#This Row],[PACK COUNT]]&gt;1,"Multipack","Single")</f>
        <v>Single</v>
      </c>
    </row>
    <row r="5590" spans="1:13">
      <c r="A5590" s="22" t="s">
        <v>610</v>
      </c>
      <c r="B5590" s="22" t="s">
        <v>613</v>
      </c>
      <c r="C5590" s="22" t="s">
        <v>612</v>
      </c>
      <c r="D5590" s="22" t="s">
        <v>24</v>
      </c>
      <c r="E5590" s="22" t="s">
        <v>611</v>
      </c>
      <c r="F5590" s="22" t="s">
        <v>196</v>
      </c>
      <c r="G5590" s="22">
        <v>1</v>
      </c>
      <c r="H5590" s="20">
        <v>9.5909346946321347E-2</v>
      </c>
      <c r="I5590" s="20">
        <v>0.28225494366592319</v>
      </c>
      <c r="J5590" s="19" t="s">
        <v>1962</v>
      </c>
      <c r="K5590" s="18">
        <v>10</v>
      </c>
      <c r="L5590" s="18">
        <v>1</v>
      </c>
      <c r="M5590" s="18" t="str">
        <f>IF(tbl_data[[#This Row],[PACK COUNT]]&gt;1,"Multipack","Single")</f>
        <v>Single</v>
      </c>
    </row>
    <row r="5591" spans="1:13">
      <c r="A5591" s="22" t="s">
        <v>1699</v>
      </c>
      <c r="B5591" s="22" t="s">
        <v>1699</v>
      </c>
      <c r="C5591" s="22" t="s">
        <v>1698</v>
      </c>
      <c r="D5591" s="22" t="s">
        <v>24</v>
      </c>
      <c r="E5591" s="22" t="s">
        <v>1697</v>
      </c>
      <c r="F5591" s="22" t="s">
        <v>196</v>
      </c>
      <c r="G5591" s="22">
        <v>12</v>
      </c>
      <c r="H5591" s="20">
        <v>2.6531794723406596E-2</v>
      </c>
      <c r="I5591" s="20">
        <v>3.1088122064696612E-2</v>
      </c>
      <c r="J5591" s="19" t="s">
        <v>1962</v>
      </c>
      <c r="K5591" s="18">
        <v>10</v>
      </c>
      <c r="L5591" s="18">
        <v>0.25</v>
      </c>
      <c r="M5591" s="18" t="str">
        <f>IF(tbl_data[[#This Row],[PACK COUNT]]&gt;1,"Multipack","Single")</f>
        <v>Multipack</v>
      </c>
    </row>
    <row r="5592" spans="1:13">
      <c r="A5592" s="22" t="s">
        <v>606</v>
      </c>
      <c r="B5592" s="22" t="s">
        <v>1481</v>
      </c>
      <c r="C5592" s="22" t="s">
        <v>81</v>
      </c>
      <c r="D5592" s="22" t="s">
        <v>24</v>
      </c>
      <c r="E5592" s="22" t="s">
        <v>1480</v>
      </c>
      <c r="F5592" s="22" t="s">
        <v>196</v>
      </c>
      <c r="G5592" s="22">
        <v>1</v>
      </c>
      <c r="H5592" s="20">
        <v>1.7277837055810941E-3</v>
      </c>
      <c r="I5592" s="20">
        <v>7.2629986281660553E-3</v>
      </c>
      <c r="J5592" s="19" t="s">
        <v>1962</v>
      </c>
      <c r="K5592" s="18">
        <v>10</v>
      </c>
      <c r="L5592" s="18">
        <v>0.33</v>
      </c>
      <c r="M5592" s="18" t="str">
        <f>IF(tbl_data[[#This Row],[PACK COUNT]]&gt;1,"Multipack","Single")</f>
        <v>Single</v>
      </c>
    </row>
    <row r="5593" spans="1:13">
      <c r="A5593" s="22" t="s">
        <v>606</v>
      </c>
      <c r="B5593" s="22" t="s">
        <v>605</v>
      </c>
      <c r="C5593" s="22" t="s">
        <v>605</v>
      </c>
      <c r="D5593" s="22" t="s">
        <v>24</v>
      </c>
      <c r="E5593" s="22" t="s">
        <v>604</v>
      </c>
      <c r="F5593" s="22" t="s">
        <v>196</v>
      </c>
      <c r="G5593" s="22">
        <v>1</v>
      </c>
      <c r="H5593" s="20">
        <v>4.4100492834576788E-2</v>
      </c>
      <c r="I5593" s="20">
        <v>0.14470617003389244</v>
      </c>
      <c r="J5593" s="19" t="s">
        <v>1962</v>
      </c>
      <c r="K5593" s="18">
        <v>10</v>
      </c>
      <c r="L5593" s="18">
        <v>0.33</v>
      </c>
      <c r="M5593" s="18" t="str">
        <f>IF(tbl_data[[#This Row],[PACK COUNT]]&gt;1,"Multipack","Single")</f>
        <v>Single</v>
      </c>
    </row>
    <row r="5594" spans="1:13">
      <c r="A5594" s="22" t="s">
        <v>602</v>
      </c>
      <c r="B5594" s="22" t="s">
        <v>601</v>
      </c>
      <c r="C5594" s="22" t="s">
        <v>600</v>
      </c>
      <c r="D5594" s="22" t="s">
        <v>24</v>
      </c>
      <c r="E5594" s="22" t="s">
        <v>599</v>
      </c>
      <c r="F5594" s="22" t="s">
        <v>196</v>
      </c>
      <c r="G5594" s="22">
        <v>1</v>
      </c>
      <c r="H5594" s="20">
        <v>3.0570175909840356</v>
      </c>
      <c r="I5594" s="20">
        <v>11.73401139297858</v>
      </c>
      <c r="J5594" s="19" t="s">
        <v>1962</v>
      </c>
      <c r="K5594" s="18">
        <v>10</v>
      </c>
      <c r="L5594" s="18">
        <v>0.36</v>
      </c>
      <c r="M5594" s="18" t="str">
        <f>IF(tbl_data[[#This Row],[PACK COUNT]]&gt;1,"Multipack","Single")</f>
        <v>Single</v>
      </c>
    </row>
    <row r="5595" spans="1:13">
      <c r="A5595" s="22" t="s">
        <v>602</v>
      </c>
      <c r="B5595" s="22" t="s">
        <v>1545</v>
      </c>
      <c r="C5595" s="22" t="s">
        <v>1545</v>
      </c>
      <c r="D5595" s="22" t="s">
        <v>24</v>
      </c>
      <c r="E5595" s="22" t="s">
        <v>1544</v>
      </c>
      <c r="F5595" s="22" t="s">
        <v>196</v>
      </c>
      <c r="G5595" s="22">
        <v>1</v>
      </c>
      <c r="H5595" s="20">
        <v>1.9329577523495293E-2</v>
      </c>
      <c r="I5595" s="20">
        <v>9.4572822750846913E-2</v>
      </c>
      <c r="J5595" s="19" t="s">
        <v>1962</v>
      </c>
      <c r="K5595" s="18">
        <v>10</v>
      </c>
      <c r="L5595" s="18">
        <v>0.33</v>
      </c>
      <c r="M5595" s="18" t="str">
        <f>IF(tbl_data[[#This Row],[PACK COUNT]]&gt;1,"Multipack","Single")</f>
        <v>Single</v>
      </c>
    </row>
    <row r="5596" spans="1:13">
      <c r="A5596" s="22" t="s">
        <v>591</v>
      </c>
      <c r="B5596" s="22" t="s">
        <v>1409</v>
      </c>
      <c r="C5596" s="22" t="s">
        <v>1408</v>
      </c>
      <c r="D5596" s="22" t="s">
        <v>24</v>
      </c>
      <c r="E5596" s="22" t="s">
        <v>1407</v>
      </c>
      <c r="F5596" s="22" t="s">
        <v>196</v>
      </c>
      <c r="G5596" s="22">
        <v>1</v>
      </c>
      <c r="H5596" s="20">
        <v>5.2980916336250732E-2</v>
      </c>
      <c r="I5596" s="20">
        <v>0.11444508725928422</v>
      </c>
      <c r="J5596" s="19" t="s">
        <v>1962</v>
      </c>
      <c r="K5596" s="18">
        <v>10</v>
      </c>
      <c r="L5596" s="18">
        <v>0.5</v>
      </c>
      <c r="M5596" s="18" t="str">
        <f>IF(tbl_data[[#This Row],[PACK COUNT]]&gt;1,"Multipack","Single")</f>
        <v>Single</v>
      </c>
    </row>
    <row r="5597" spans="1:13">
      <c r="A5597" s="22" t="s">
        <v>591</v>
      </c>
      <c r="B5597" s="22" t="s">
        <v>1409</v>
      </c>
      <c r="C5597" s="22" t="s">
        <v>1437</v>
      </c>
      <c r="D5597" s="22" t="s">
        <v>24</v>
      </c>
      <c r="E5597" s="22" t="s">
        <v>1436</v>
      </c>
      <c r="F5597" s="22" t="s">
        <v>196</v>
      </c>
      <c r="G5597" s="22">
        <v>1</v>
      </c>
      <c r="H5597" s="20">
        <v>2.105117137770145E-2</v>
      </c>
      <c r="I5597" s="20">
        <v>5.3901946515726641E-2</v>
      </c>
      <c r="J5597" s="19" t="s">
        <v>1962</v>
      </c>
      <c r="K5597" s="18">
        <v>10</v>
      </c>
      <c r="L5597" s="18">
        <v>0.5</v>
      </c>
      <c r="M5597" s="18" t="str">
        <f>IF(tbl_data[[#This Row],[PACK COUNT]]&gt;1,"Multipack","Single")</f>
        <v>Single</v>
      </c>
    </row>
    <row r="5598" spans="1:13">
      <c r="A5598" s="22" t="s">
        <v>591</v>
      </c>
      <c r="B5598" s="22" t="s">
        <v>1409</v>
      </c>
      <c r="C5598" s="22" t="s">
        <v>1460</v>
      </c>
      <c r="D5598" s="22" t="s">
        <v>24</v>
      </c>
      <c r="E5598" s="22" t="s">
        <v>1459</v>
      </c>
      <c r="F5598" s="22" t="s">
        <v>196</v>
      </c>
      <c r="G5598" s="22">
        <v>1</v>
      </c>
      <c r="H5598" s="20">
        <v>2.3062068610363428E-2</v>
      </c>
      <c r="I5598" s="20">
        <v>4.9915885664682337E-2</v>
      </c>
      <c r="J5598" s="19" t="s">
        <v>1962</v>
      </c>
      <c r="K5598" s="18">
        <v>10</v>
      </c>
      <c r="L5598" s="18">
        <v>0.5</v>
      </c>
      <c r="M5598" s="18" t="str">
        <f>IF(tbl_data[[#This Row],[PACK COUNT]]&gt;1,"Multipack","Single")</f>
        <v>Single</v>
      </c>
    </row>
    <row r="5599" spans="1:13">
      <c r="A5599" s="22" t="s">
        <v>591</v>
      </c>
      <c r="B5599" s="22" t="s">
        <v>594</v>
      </c>
      <c r="C5599" s="22" t="s">
        <v>597</v>
      </c>
      <c r="D5599" s="22" t="s">
        <v>71</v>
      </c>
      <c r="E5599" s="22" t="s">
        <v>596</v>
      </c>
      <c r="F5599" s="22" t="s">
        <v>196</v>
      </c>
      <c r="G5599" s="22">
        <v>1</v>
      </c>
      <c r="H5599" s="20">
        <v>0.52212796219865854</v>
      </c>
      <c r="I5599" s="20">
        <v>1.0654030236976162</v>
      </c>
      <c r="J5599" s="19" t="s">
        <v>1962</v>
      </c>
      <c r="K5599" s="18">
        <v>10</v>
      </c>
      <c r="L5599" s="18">
        <v>0.5</v>
      </c>
      <c r="M5599" s="18" t="str">
        <f>IF(tbl_data[[#This Row],[PACK COUNT]]&gt;1,"Multipack","Single")</f>
        <v>Single</v>
      </c>
    </row>
    <row r="5600" spans="1:13">
      <c r="A5600" s="22" t="s">
        <v>591</v>
      </c>
      <c r="B5600" s="22" t="s">
        <v>594</v>
      </c>
      <c r="C5600" s="22" t="s">
        <v>593</v>
      </c>
      <c r="D5600" s="22" t="s">
        <v>71</v>
      </c>
      <c r="E5600" s="22" t="s">
        <v>592</v>
      </c>
      <c r="F5600" s="22" t="s">
        <v>196</v>
      </c>
      <c r="G5600" s="22">
        <v>1</v>
      </c>
      <c r="H5600" s="20">
        <v>1.2177071314685628</v>
      </c>
      <c r="I5600" s="20">
        <v>2.46986449407096</v>
      </c>
      <c r="J5600" s="19" t="s">
        <v>1962</v>
      </c>
      <c r="K5600" s="18">
        <v>10</v>
      </c>
      <c r="L5600" s="18">
        <v>0.5</v>
      </c>
      <c r="M5600" s="18" t="str">
        <f>IF(tbl_data[[#This Row],[PACK COUNT]]&gt;1,"Multipack","Single")</f>
        <v>Single</v>
      </c>
    </row>
    <row r="5601" spans="1:13">
      <c r="A5601" s="22" t="s">
        <v>591</v>
      </c>
      <c r="B5601" s="22" t="s">
        <v>590</v>
      </c>
      <c r="C5601" s="22" t="s">
        <v>590</v>
      </c>
      <c r="D5601" s="22" t="s">
        <v>71</v>
      </c>
      <c r="E5601" s="22" t="s">
        <v>1351</v>
      </c>
      <c r="F5601" s="22" t="s">
        <v>191</v>
      </c>
      <c r="G5601" s="22">
        <v>1</v>
      </c>
      <c r="H5601" s="20">
        <v>8.286954366372902E-2</v>
      </c>
      <c r="I5601" s="20">
        <v>0.16706287167830644</v>
      </c>
      <c r="J5601" s="19" t="s">
        <v>1962</v>
      </c>
      <c r="K5601" s="18">
        <v>10</v>
      </c>
      <c r="L5601" s="18">
        <v>0.5</v>
      </c>
      <c r="M5601" s="18" t="str">
        <f>IF(tbl_data[[#This Row],[PACK COUNT]]&gt;1,"Multipack","Single")</f>
        <v>Single</v>
      </c>
    </row>
    <row r="5602" spans="1:13">
      <c r="A5602" s="22" t="s">
        <v>591</v>
      </c>
      <c r="B5602" s="22" t="s">
        <v>590</v>
      </c>
      <c r="C5602" s="22" t="s">
        <v>590</v>
      </c>
      <c r="D5602" s="22" t="s">
        <v>24</v>
      </c>
      <c r="E5602" s="22" t="s">
        <v>589</v>
      </c>
      <c r="F5602" s="22" t="s">
        <v>196</v>
      </c>
      <c r="G5602" s="22">
        <v>1</v>
      </c>
      <c r="H5602" s="20">
        <v>1.8217299204479365</v>
      </c>
      <c r="I5602" s="20">
        <v>3.4988748990518848</v>
      </c>
      <c r="J5602" s="19" t="s">
        <v>1962</v>
      </c>
      <c r="K5602" s="18">
        <v>10</v>
      </c>
      <c r="L5602" s="18">
        <v>0.5</v>
      </c>
      <c r="M5602" s="18" t="str">
        <f>IF(tbl_data[[#This Row],[PACK COUNT]]&gt;1,"Multipack","Single")</f>
        <v>Single</v>
      </c>
    </row>
    <row r="5603" spans="1:13">
      <c r="A5603" s="22" t="s">
        <v>581</v>
      </c>
      <c r="B5603" s="22" t="s">
        <v>588</v>
      </c>
      <c r="C5603" s="22" t="s">
        <v>588</v>
      </c>
      <c r="D5603" s="22" t="s">
        <v>24</v>
      </c>
      <c r="E5603" s="22" t="s">
        <v>587</v>
      </c>
      <c r="F5603" s="22" t="s">
        <v>196</v>
      </c>
      <c r="G5603" s="22">
        <v>1</v>
      </c>
      <c r="H5603" s="20">
        <v>5.2277072150030017E-2</v>
      </c>
      <c r="I5603" s="20">
        <v>0.14488670827581737</v>
      </c>
      <c r="J5603" s="19" t="s">
        <v>1962</v>
      </c>
      <c r="K5603" s="18">
        <v>10</v>
      </c>
      <c r="L5603" s="18">
        <v>0.33</v>
      </c>
      <c r="M5603" s="18" t="str">
        <f>IF(tbl_data[[#This Row],[PACK COUNT]]&gt;1,"Multipack","Single")</f>
        <v>Single</v>
      </c>
    </row>
    <row r="5604" spans="1:13">
      <c r="A5604" s="22" t="s">
        <v>581</v>
      </c>
      <c r="B5604" s="22" t="s">
        <v>580</v>
      </c>
      <c r="C5604" s="22" t="s">
        <v>585</v>
      </c>
      <c r="D5604" s="22" t="s">
        <v>24</v>
      </c>
      <c r="E5604" s="22" t="s">
        <v>586</v>
      </c>
      <c r="F5604" s="22" t="s">
        <v>191</v>
      </c>
      <c r="G5604" s="22">
        <v>1</v>
      </c>
      <c r="H5604" s="20">
        <v>0.75325445439967964</v>
      </c>
      <c r="I5604" s="20">
        <v>1.1705376437799349</v>
      </c>
      <c r="J5604" s="19" t="s">
        <v>1962</v>
      </c>
      <c r="K5604" s="18">
        <v>10</v>
      </c>
      <c r="L5604" s="18">
        <v>0.5</v>
      </c>
      <c r="M5604" s="18" t="str">
        <f>IF(tbl_data[[#This Row],[PACK COUNT]]&gt;1,"Multipack","Single")</f>
        <v>Single</v>
      </c>
    </row>
    <row r="5605" spans="1:13">
      <c r="A5605" s="22" t="s">
        <v>581</v>
      </c>
      <c r="B5605" s="22" t="s">
        <v>580</v>
      </c>
      <c r="C5605" s="22" t="s">
        <v>585</v>
      </c>
      <c r="D5605" s="22" t="s">
        <v>24</v>
      </c>
      <c r="E5605" s="22" t="s">
        <v>584</v>
      </c>
      <c r="F5605" s="22" t="s">
        <v>196</v>
      </c>
      <c r="G5605" s="22">
        <v>1</v>
      </c>
      <c r="H5605" s="20">
        <v>8.7310081531528944E-2</v>
      </c>
      <c r="I5605" s="20">
        <v>0.20296611002005152</v>
      </c>
      <c r="J5605" s="19" t="s">
        <v>1962</v>
      </c>
      <c r="K5605" s="18">
        <v>10</v>
      </c>
      <c r="L5605" s="18">
        <v>0.33</v>
      </c>
      <c r="M5605" s="18" t="str">
        <f>IF(tbl_data[[#This Row],[PACK COUNT]]&gt;1,"Multipack","Single")</f>
        <v>Single</v>
      </c>
    </row>
    <row r="5606" spans="1:13">
      <c r="A5606" s="22" t="s">
        <v>581</v>
      </c>
      <c r="B5606" s="22" t="s">
        <v>580</v>
      </c>
      <c r="C5606" s="22" t="s">
        <v>583</v>
      </c>
      <c r="D5606" s="22" t="s">
        <v>24</v>
      </c>
      <c r="E5606" s="22" t="s">
        <v>582</v>
      </c>
      <c r="F5606" s="22" t="s">
        <v>196</v>
      </c>
      <c r="G5606" s="22">
        <v>1</v>
      </c>
      <c r="H5606" s="20">
        <v>9.913912489596774E-2</v>
      </c>
      <c r="I5606" s="20">
        <v>0.2818793494718706</v>
      </c>
      <c r="J5606" s="19" t="s">
        <v>1962</v>
      </c>
      <c r="K5606" s="18">
        <v>10</v>
      </c>
      <c r="L5606" s="18">
        <v>0.33</v>
      </c>
      <c r="M5606" s="18" t="str">
        <f>IF(tbl_data[[#This Row],[PACK COUNT]]&gt;1,"Multipack","Single")</f>
        <v>Single</v>
      </c>
    </row>
    <row r="5607" spans="1:13">
      <c r="A5607" s="22" t="s">
        <v>581</v>
      </c>
      <c r="B5607" s="22" t="s">
        <v>580</v>
      </c>
      <c r="C5607" s="22" t="s">
        <v>579</v>
      </c>
      <c r="D5607" s="22" t="s">
        <v>24</v>
      </c>
      <c r="E5607" s="22" t="s">
        <v>578</v>
      </c>
      <c r="F5607" s="22" t="s">
        <v>196</v>
      </c>
      <c r="G5607" s="22">
        <v>1</v>
      </c>
      <c r="H5607" s="20">
        <v>1.3936627487592538E-2</v>
      </c>
      <c r="I5607" s="20">
        <v>6.2687147287806014E-2</v>
      </c>
      <c r="J5607" s="19" t="s">
        <v>1962</v>
      </c>
      <c r="K5607" s="18">
        <v>10</v>
      </c>
      <c r="L5607" s="18">
        <v>0.75</v>
      </c>
      <c r="M5607" s="18" t="str">
        <f>IF(tbl_data[[#This Row],[PACK COUNT]]&gt;1,"Multipack","Single")</f>
        <v>Single</v>
      </c>
    </row>
    <row r="5608" spans="1:13">
      <c r="A5608" s="22" t="s">
        <v>581</v>
      </c>
      <c r="B5608" s="22" t="s">
        <v>1636</v>
      </c>
      <c r="C5608" s="22" t="s">
        <v>382</v>
      </c>
      <c r="D5608" s="22" t="s">
        <v>24</v>
      </c>
      <c r="E5608" s="22" t="s">
        <v>1635</v>
      </c>
      <c r="F5608" s="22" t="s">
        <v>196</v>
      </c>
      <c r="G5608" s="22">
        <v>1</v>
      </c>
      <c r="H5608" s="20">
        <v>5.8936728890504615E-2</v>
      </c>
      <c r="I5608" s="20">
        <v>0.11352053853476575</v>
      </c>
      <c r="J5608" s="19" t="s">
        <v>1962</v>
      </c>
      <c r="K5608" s="18">
        <v>10</v>
      </c>
      <c r="L5608" s="18">
        <v>0.33</v>
      </c>
      <c r="M5608" s="18" t="str">
        <f>IF(tbl_data[[#This Row],[PACK COUNT]]&gt;1,"Multipack","Single")</f>
        <v>Single</v>
      </c>
    </row>
    <row r="5609" spans="1:13">
      <c r="A5609" s="22" t="s">
        <v>570</v>
      </c>
      <c r="B5609" s="22" t="s">
        <v>569</v>
      </c>
      <c r="C5609" s="22" t="s">
        <v>250</v>
      </c>
      <c r="D5609" s="22" t="s">
        <v>24</v>
      </c>
      <c r="E5609" s="22" t="s">
        <v>575</v>
      </c>
      <c r="F5609" s="22" t="s">
        <v>196</v>
      </c>
      <c r="G5609" s="22">
        <v>1</v>
      </c>
      <c r="H5609" s="20">
        <v>3.9744869521089222E-3</v>
      </c>
      <c r="I5609" s="20">
        <v>3.3488693478977954E-2</v>
      </c>
      <c r="J5609" s="19" t="s">
        <v>1962</v>
      </c>
      <c r="K5609" s="18">
        <v>10</v>
      </c>
      <c r="L5609" s="18">
        <v>0.75</v>
      </c>
      <c r="M5609" s="18" t="str">
        <f>IF(tbl_data[[#This Row],[PACK COUNT]]&gt;1,"Multipack","Single")</f>
        <v>Single</v>
      </c>
    </row>
    <row r="5610" spans="1:13">
      <c r="A5610" s="22" t="s">
        <v>570</v>
      </c>
      <c r="B5610" s="22" t="s">
        <v>569</v>
      </c>
      <c r="C5610" s="22" t="s">
        <v>246</v>
      </c>
      <c r="D5610" s="22" t="s">
        <v>24</v>
      </c>
      <c r="E5610" s="22" t="s">
        <v>571</v>
      </c>
      <c r="F5610" s="22" t="s">
        <v>196</v>
      </c>
      <c r="G5610" s="22">
        <v>1</v>
      </c>
      <c r="H5610" s="20">
        <v>2.0320117276258665E-3</v>
      </c>
      <c r="I5610" s="20">
        <v>1.216169152480864E-2</v>
      </c>
      <c r="J5610" s="19" t="s">
        <v>1962</v>
      </c>
      <c r="K5610" s="18">
        <v>10</v>
      </c>
      <c r="L5610" s="18">
        <v>0.75</v>
      </c>
      <c r="M5610" s="18" t="str">
        <f>IF(tbl_data[[#This Row],[PACK COUNT]]&gt;1,"Multipack","Single")</f>
        <v>Single</v>
      </c>
    </row>
    <row r="5611" spans="1:13">
      <c r="A5611" s="22" t="s">
        <v>564</v>
      </c>
      <c r="B5611" s="22" t="s">
        <v>563</v>
      </c>
      <c r="C5611" s="22" t="s">
        <v>566</v>
      </c>
      <c r="D5611" s="22" t="s">
        <v>24</v>
      </c>
      <c r="E5611" s="22" t="s">
        <v>565</v>
      </c>
      <c r="F5611" s="22" t="s">
        <v>191</v>
      </c>
      <c r="G5611" s="22">
        <v>1</v>
      </c>
      <c r="H5611" s="20">
        <v>0.35665588953365523</v>
      </c>
      <c r="I5611" s="20">
        <v>1.8066956767426223</v>
      </c>
      <c r="J5611" s="19" t="s">
        <v>1962</v>
      </c>
      <c r="K5611" s="18">
        <v>10</v>
      </c>
      <c r="L5611" s="18">
        <v>0.44</v>
      </c>
      <c r="M5611" s="18" t="str">
        <f>IF(tbl_data[[#This Row],[PACK COUNT]]&gt;1,"Multipack","Single")</f>
        <v>Single</v>
      </c>
    </row>
    <row r="5612" spans="1:13">
      <c r="A5612" s="22" t="s">
        <v>533</v>
      </c>
      <c r="B5612" s="22" t="s">
        <v>551</v>
      </c>
      <c r="C5612" s="22" t="s">
        <v>382</v>
      </c>
      <c r="D5612" s="22" t="s">
        <v>87</v>
      </c>
      <c r="E5612" s="22" t="s">
        <v>550</v>
      </c>
      <c r="F5612" s="22" t="s">
        <v>191</v>
      </c>
      <c r="G5612" s="22">
        <v>1</v>
      </c>
      <c r="H5612" s="20">
        <v>0.9957801129342615</v>
      </c>
      <c r="I5612" s="20">
        <v>1.0278506370290323</v>
      </c>
      <c r="J5612" s="19" t="s">
        <v>1962</v>
      </c>
      <c r="K5612" s="18">
        <v>10</v>
      </c>
      <c r="L5612" s="18">
        <v>0.5</v>
      </c>
      <c r="M5612" s="18" t="str">
        <f>IF(tbl_data[[#This Row],[PACK COUNT]]&gt;1,"Multipack","Single")</f>
        <v>Single</v>
      </c>
    </row>
    <row r="5613" spans="1:13">
      <c r="A5613" s="22" t="s">
        <v>533</v>
      </c>
      <c r="B5613" s="22" t="s">
        <v>551</v>
      </c>
      <c r="C5613" s="22" t="s">
        <v>382</v>
      </c>
      <c r="D5613" s="22" t="s">
        <v>87</v>
      </c>
      <c r="E5613" s="22" t="s">
        <v>550</v>
      </c>
      <c r="F5613" s="22" t="s">
        <v>191</v>
      </c>
      <c r="G5613" s="22">
        <v>1</v>
      </c>
      <c r="H5613" s="20">
        <v>1.8206750119091544</v>
      </c>
      <c r="I5613" s="20">
        <v>2.727206266410299</v>
      </c>
      <c r="J5613" s="19" t="s">
        <v>1962</v>
      </c>
      <c r="K5613" s="18">
        <v>10</v>
      </c>
      <c r="L5613" s="18">
        <v>0.5</v>
      </c>
      <c r="M5613" s="18" t="str">
        <f>IF(tbl_data[[#This Row],[PACK COUNT]]&gt;1,"Multipack","Single")</f>
        <v>Single</v>
      </c>
    </row>
    <row r="5614" spans="1:13">
      <c r="A5614" s="22" t="s">
        <v>533</v>
      </c>
      <c r="B5614" s="22" t="s">
        <v>547</v>
      </c>
      <c r="C5614" s="22" t="s">
        <v>24</v>
      </c>
      <c r="D5614" s="22" t="s">
        <v>71</v>
      </c>
      <c r="E5614" s="22" t="s">
        <v>549</v>
      </c>
      <c r="F5614" s="22" t="s">
        <v>191</v>
      </c>
      <c r="G5614" s="22">
        <v>1</v>
      </c>
      <c r="H5614" s="20">
        <v>8.3406197268943867</v>
      </c>
      <c r="I5614" s="20">
        <v>9.2422121518696567</v>
      </c>
      <c r="J5614" s="19" t="s">
        <v>1962</v>
      </c>
      <c r="K5614" s="18">
        <v>10</v>
      </c>
      <c r="L5614" s="18">
        <v>0.5</v>
      </c>
      <c r="M5614" s="18" t="str">
        <f>IF(tbl_data[[#This Row],[PACK COUNT]]&gt;1,"Multipack","Single")</f>
        <v>Single</v>
      </c>
    </row>
    <row r="5615" spans="1:13">
      <c r="A5615" s="22" t="s">
        <v>1634</v>
      </c>
      <c r="B5615" s="22" t="s">
        <v>1633</v>
      </c>
      <c r="C5615" s="22" t="s">
        <v>1345</v>
      </c>
      <c r="D5615" s="22" t="s">
        <v>24</v>
      </c>
      <c r="E5615" s="22" t="s">
        <v>1696</v>
      </c>
      <c r="F5615" s="22" t="s">
        <v>196</v>
      </c>
      <c r="G5615" s="22">
        <v>1</v>
      </c>
      <c r="H5615" s="20">
        <v>8.462292545691398E-3</v>
      </c>
      <c r="I5615" s="20">
        <v>2.1136087535060851E-2</v>
      </c>
      <c r="J5615" s="19" t="s">
        <v>1962</v>
      </c>
      <c r="K5615" s="18">
        <v>10</v>
      </c>
      <c r="L5615" s="18">
        <v>0.5</v>
      </c>
      <c r="M5615" s="18" t="str">
        <f>IF(tbl_data[[#This Row],[PACK COUNT]]&gt;1,"Multipack","Single")</f>
        <v>Single</v>
      </c>
    </row>
    <row r="5616" spans="1:13">
      <c r="A5616" s="22" t="s">
        <v>1634</v>
      </c>
      <c r="B5616" s="22" t="s">
        <v>1633</v>
      </c>
      <c r="C5616" s="22" t="s">
        <v>273</v>
      </c>
      <c r="D5616" s="22" t="s">
        <v>24</v>
      </c>
      <c r="E5616" s="22" t="s">
        <v>1632</v>
      </c>
      <c r="F5616" s="22" t="s">
        <v>191</v>
      </c>
      <c r="G5616" s="22">
        <v>1</v>
      </c>
      <c r="H5616" s="20">
        <v>6.80408781473541E-2</v>
      </c>
      <c r="I5616" s="20">
        <v>0.12650409567314314</v>
      </c>
      <c r="J5616" s="19" t="s">
        <v>1962</v>
      </c>
      <c r="K5616" s="18">
        <v>10</v>
      </c>
      <c r="L5616" s="18">
        <v>0.5</v>
      </c>
      <c r="M5616" s="18" t="str">
        <f>IF(tbl_data[[#This Row],[PACK COUNT]]&gt;1,"Multipack","Single")</f>
        <v>Single</v>
      </c>
    </row>
    <row r="5617" spans="1:13">
      <c r="A5617" s="22" t="s">
        <v>1634</v>
      </c>
      <c r="B5617" s="22" t="s">
        <v>1633</v>
      </c>
      <c r="C5617" s="22" t="s">
        <v>273</v>
      </c>
      <c r="D5617" s="22" t="s">
        <v>24</v>
      </c>
      <c r="E5617" s="22" t="s">
        <v>1664</v>
      </c>
      <c r="F5617" s="22" t="s">
        <v>196</v>
      </c>
      <c r="G5617" s="22">
        <v>1</v>
      </c>
      <c r="H5617" s="20">
        <v>1.0090719824834822E-2</v>
      </c>
      <c r="I5617" s="20">
        <v>2.5204236408250532E-2</v>
      </c>
      <c r="J5617" s="19" t="s">
        <v>1962</v>
      </c>
      <c r="K5617" s="18">
        <v>10</v>
      </c>
      <c r="L5617" s="18">
        <v>0.5</v>
      </c>
      <c r="M5617" s="18" t="str">
        <f>IF(tbl_data[[#This Row],[PACK COUNT]]&gt;1,"Multipack","Single")</f>
        <v>Single</v>
      </c>
    </row>
    <row r="5618" spans="1:13">
      <c r="A5618" s="22" t="s">
        <v>1404</v>
      </c>
      <c r="B5618" s="22" t="s">
        <v>543</v>
      </c>
      <c r="C5618" s="22" t="s">
        <v>273</v>
      </c>
      <c r="D5618" s="22" t="s">
        <v>87</v>
      </c>
      <c r="E5618" s="22" t="s">
        <v>1403</v>
      </c>
      <c r="F5618" s="22" t="s">
        <v>191</v>
      </c>
      <c r="G5618" s="22">
        <v>1</v>
      </c>
      <c r="H5618" s="20">
        <v>0.36691844704658771</v>
      </c>
      <c r="I5618" s="20">
        <v>0.52944138050048284</v>
      </c>
      <c r="J5618" s="19" t="s">
        <v>1962</v>
      </c>
      <c r="K5618" s="18">
        <v>10</v>
      </c>
      <c r="L5618" s="18">
        <v>0.5</v>
      </c>
      <c r="M5618" s="18" t="str">
        <f>IF(tbl_data[[#This Row],[PACK COUNT]]&gt;1,"Multipack","Single")</f>
        <v>Single</v>
      </c>
    </row>
    <row r="5619" spans="1:13">
      <c r="A5619" s="22" t="s">
        <v>1404</v>
      </c>
      <c r="B5619" s="22" t="s">
        <v>541</v>
      </c>
      <c r="C5619" s="22" t="s">
        <v>316</v>
      </c>
      <c r="D5619" s="22" t="s">
        <v>87</v>
      </c>
      <c r="E5619" s="22" t="s">
        <v>1458</v>
      </c>
      <c r="F5619" s="22" t="s">
        <v>191</v>
      </c>
      <c r="G5619" s="22">
        <v>1</v>
      </c>
      <c r="H5619" s="20">
        <v>0.5022254251778554</v>
      </c>
      <c r="I5619" s="20">
        <v>0.6691131810447235</v>
      </c>
      <c r="J5619" s="19" t="s">
        <v>1962</v>
      </c>
      <c r="K5619" s="18">
        <v>10</v>
      </c>
      <c r="L5619" s="18">
        <v>0.5</v>
      </c>
      <c r="M5619" s="18" t="str">
        <f>IF(tbl_data[[#This Row],[PACK COUNT]]&gt;1,"Multipack","Single")</f>
        <v>Single</v>
      </c>
    </row>
    <row r="5620" spans="1:13">
      <c r="A5620" s="22" t="s">
        <v>1404</v>
      </c>
      <c r="B5620" s="22" t="s">
        <v>1695</v>
      </c>
      <c r="C5620" s="22" t="s">
        <v>24</v>
      </c>
      <c r="D5620" s="22" t="s">
        <v>87</v>
      </c>
      <c r="E5620" s="22" t="s">
        <v>1694</v>
      </c>
      <c r="F5620" s="22" t="s">
        <v>191</v>
      </c>
      <c r="G5620" s="22">
        <v>1</v>
      </c>
      <c r="H5620" s="20">
        <v>9.0128709513271775E-4</v>
      </c>
      <c r="I5620" s="20">
        <v>1.0082973014801096E-3</v>
      </c>
      <c r="J5620" s="19" t="s">
        <v>1962</v>
      </c>
      <c r="K5620" s="18">
        <v>10</v>
      </c>
      <c r="L5620" s="18">
        <v>0.5</v>
      </c>
      <c r="M5620" s="18" t="str">
        <f>IF(tbl_data[[#This Row],[PACK COUNT]]&gt;1,"Multipack","Single")</f>
        <v>Single</v>
      </c>
    </row>
    <row r="5621" spans="1:13">
      <c r="A5621" s="22" t="s">
        <v>1404</v>
      </c>
      <c r="B5621" s="22" t="s">
        <v>545</v>
      </c>
      <c r="C5621" s="22" t="s">
        <v>371</v>
      </c>
      <c r="D5621" s="22" t="s">
        <v>71</v>
      </c>
      <c r="E5621" s="22" t="s">
        <v>544</v>
      </c>
      <c r="F5621" s="22" t="s">
        <v>191</v>
      </c>
      <c r="G5621" s="22">
        <v>1</v>
      </c>
      <c r="H5621" s="20">
        <v>0.35261056890432607</v>
      </c>
      <c r="I5621" s="20">
        <v>0.48985354729523783</v>
      </c>
      <c r="J5621" s="19" t="s">
        <v>1962</v>
      </c>
      <c r="K5621" s="18">
        <v>10</v>
      </c>
      <c r="L5621" s="18">
        <v>0.5</v>
      </c>
      <c r="M5621" s="18" t="str">
        <f>IF(tbl_data[[#This Row],[PACK COUNT]]&gt;1,"Multipack","Single")</f>
        <v>Single</v>
      </c>
    </row>
    <row r="5622" spans="1:13">
      <c r="A5622" s="22" t="s">
        <v>523</v>
      </c>
      <c r="B5622" s="22" t="s">
        <v>522</v>
      </c>
      <c r="C5622" s="22" t="s">
        <v>529</v>
      </c>
      <c r="D5622" s="22" t="s">
        <v>71</v>
      </c>
      <c r="E5622" s="22" t="s">
        <v>528</v>
      </c>
      <c r="F5622" s="22" t="s">
        <v>196</v>
      </c>
      <c r="G5622" s="22">
        <v>1</v>
      </c>
      <c r="H5622" s="20">
        <v>4.0251121403862191E-3</v>
      </c>
      <c r="I5622" s="20">
        <v>1.3572152572234897E-2</v>
      </c>
      <c r="J5622" s="19" t="s">
        <v>1962</v>
      </c>
      <c r="K5622" s="18">
        <v>10</v>
      </c>
      <c r="L5622" s="18">
        <v>0.33</v>
      </c>
      <c r="M5622" s="18" t="str">
        <f>IF(tbl_data[[#This Row],[PACK COUNT]]&gt;1,"Multipack","Single")</f>
        <v>Single</v>
      </c>
    </row>
    <row r="5623" spans="1:13">
      <c r="A5623" s="22" t="s">
        <v>523</v>
      </c>
      <c r="B5623" s="22" t="s">
        <v>522</v>
      </c>
      <c r="C5623" s="22" t="s">
        <v>527</v>
      </c>
      <c r="D5623" s="22" t="s">
        <v>24</v>
      </c>
      <c r="E5623" s="22" t="s">
        <v>526</v>
      </c>
      <c r="F5623" s="22" t="s">
        <v>196</v>
      </c>
      <c r="G5623" s="22">
        <v>1</v>
      </c>
      <c r="H5623" s="20">
        <v>1.2433318077447289E-2</v>
      </c>
      <c r="I5623" s="20">
        <v>3.4285368318754082E-2</v>
      </c>
      <c r="J5623" s="19" t="s">
        <v>1962</v>
      </c>
      <c r="K5623" s="18">
        <v>10</v>
      </c>
      <c r="L5623" s="18">
        <v>0.33</v>
      </c>
      <c r="M5623" s="18" t="str">
        <f>IF(tbl_data[[#This Row],[PACK COUNT]]&gt;1,"Multipack","Single")</f>
        <v>Single</v>
      </c>
    </row>
    <row r="5624" spans="1:13">
      <c r="A5624" s="22" t="s">
        <v>514</v>
      </c>
      <c r="B5624" s="22" t="s">
        <v>519</v>
      </c>
      <c r="C5624" s="22" t="s">
        <v>519</v>
      </c>
      <c r="D5624" s="22" t="s">
        <v>24</v>
      </c>
      <c r="E5624" s="22" t="s">
        <v>518</v>
      </c>
      <c r="F5624" s="22" t="s">
        <v>196</v>
      </c>
      <c r="G5624" s="22">
        <v>1</v>
      </c>
      <c r="H5624" s="20">
        <v>3.0410882712580876E-2</v>
      </c>
      <c r="I5624" s="20">
        <v>9.5290376793578255E-2</v>
      </c>
      <c r="J5624" s="19" t="s">
        <v>1962</v>
      </c>
      <c r="K5624" s="18">
        <v>10</v>
      </c>
      <c r="L5624" s="18">
        <v>0.5</v>
      </c>
      <c r="M5624" s="18" t="str">
        <f>IF(tbl_data[[#This Row],[PACK COUNT]]&gt;1,"Multipack","Single")</f>
        <v>Single</v>
      </c>
    </row>
    <row r="5625" spans="1:13">
      <c r="A5625" s="22" t="s">
        <v>514</v>
      </c>
      <c r="B5625" s="22" t="s">
        <v>517</v>
      </c>
      <c r="C5625" s="22" t="s">
        <v>516</v>
      </c>
      <c r="D5625" s="22" t="s">
        <v>24</v>
      </c>
      <c r="E5625" s="22" t="s">
        <v>515</v>
      </c>
      <c r="F5625" s="22" t="s">
        <v>196</v>
      </c>
      <c r="G5625" s="22">
        <v>1</v>
      </c>
      <c r="H5625" s="20">
        <v>2.542876348594825E-2</v>
      </c>
      <c r="I5625" s="20">
        <v>7.7388199237313118E-2</v>
      </c>
      <c r="J5625" s="19" t="s">
        <v>1962</v>
      </c>
      <c r="K5625" s="18">
        <v>10</v>
      </c>
      <c r="L5625" s="18">
        <v>0.5</v>
      </c>
      <c r="M5625" s="18" t="str">
        <f>IF(tbl_data[[#This Row],[PACK COUNT]]&gt;1,"Multipack","Single")</f>
        <v>Single</v>
      </c>
    </row>
    <row r="5626" spans="1:13">
      <c r="A5626" s="22" t="s">
        <v>504</v>
      </c>
      <c r="B5626" s="22" t="s">
        <v>503</v>
      </c>
      <c r="C5626" s="22" t="s">
        <v>503</v>
      </c>
      <c r="D5626" s="22" t="s">
        <v>87</v>
      </c>
      <c r="E5626" s="22" t="s">
        <v>505</v>
      </c>
      <c r="F5626" s="22" t="s">
        <v>203</v>
      </c>
      <c r="G5626" s="22">
        <v>1</v>
      </c>
      <c r="H5626" s="20">
        <v>1.0392824658921302</v>
      </c>
      <c r="I5626" s="20">
        <v>0.87969253188970642</v>
      </c>
      <c r="J5626" s="19" t="s">
        <v>1962</v>
      </c>
      <c r="K5626" s="18">
        <v>10</v>
      </c>
      <c r="L5626" s="18">
        <v>2</v>
      </c>
      <c r="M5626" s="18" t="str">
        <f>IF(tbl_data[[#This Row],[PACK COUNT]]&gt;1,"Multipack","Single")</f>
        <v>Single</v>
      </c>
    </row>
    <row r="5627" spans="1:13">
      <c r="A5627" s="22" t="s">
        <v>504</v>
      </c>
      <c r="B5627" s="22" t="s">
        <v>1402</v>
      </c>
      <c r="C5627" s="22" t="s">
        <v>1401</v>
      </c>
      <c r="D5627" s="22" t="s">
        <v>71</v>
      </c>
      <c r="E5627" s="22" t="s">
        <v>1400</v>
      </c>
      <c r="F5627" s="22" t="s">
        <v>191</v>
      </c>
      <c r="G5627" s="22">
        <v>1</v>
      </c>
      <c r="H5627" s="20">
        <v>2.7026809552458075E-2</v>
      </c>
      <c r="I5627" s="20">
        <v>4.6890818062928386E-2</v>
      </c>
      <c r="J5627" s="19" t="s">
        <v>1962</v>
      </c>
      <c r="K5627" s="18">
        <v>10</v>
      </c>
      <c r="L5627" s="18">
        <v>0.5</v>
      </c>
      <c r="M5627" s="18" t="str">
        <f>IF(tbl_data[[#This Row],[PACK COUNT]]&gt;1,"Multipack","Single")</f>
        <v>Single</v>
      </c>
    </row>
    <row r="5628" spans="1:13">
      <c r="A5628" s="22" t="s">
        <v>492</v>
      </c>
      <c r="B5628" s="22" t="s">
        <v>491</v>
      </c>
      <c r="C5628" s="22" t="s">
        <v>494</v>
      </c>
      <c r="D5628" s="22" t="s">
        <v>24</v>
      </c>
      <c r="E5628" s="22" t="s">
        <v>493</v>
      </c>
      <c r="F5628" s="22" t="s">
        <v>196</v>
      </c>
      <c r="G5628" s="22">
        <v>1</v>
      </c>
      <c r="H5628" s="20">
        <v>3.5396703813638268E-3</v>
      </c>
      <c r="I5628" s="20">
        <v>1.1998873228225114E-2</v>
      </c>
      <c r="J5628" s="19" t="s">
        <v>1962</v>
      </c>
      <c r="K5628" s="18">
        <v>10</v>
      </c>
      <c r="L5628" s="18">
        <v>0.33</v>
      </c>
      <c r="M5628" s="18" t="str">
        <f>IF(tbl_data[[#This Row],[PACK COUNT]]&gt;1,"Multipack","Single")</f>
        <v>Single</v>
      </c>
    </row>
    <row r="5629" spans="1:13">
      <c r="A5629" s="22" t="s">
        <v>492</v>
      </c>
      <c r="B5629" s="22" t="s">
        <v>491</v>
      </c>
      <c r="C5629" s="22" t="s">
        <v>490</v>
      </c>
      <c r="D5629" s="22" t="s">
        <v>24</v>
      </c>
      <c r="E5629" s="22" t="s">
        <v>489</v>
      </c>
      <c r="F5629" s="22" t="s">
        <v>196</v>
      </c>
      <c r="G5629" s="22">
        <v>1</v>
      </c>
      <c r="H5629" s="20">
        <v>9.0531566164490616E-3</v>
      </c>
      <c r="I5629" s="20">
        <v>3.0878958229648066E-2</v>
      </c>
      <c r="J5629" s="19" t="s">
        <v>1962</v>
      </c>
      <c r="K5629" s="18">
        <v>10</v>
      </c>
      <c r="L5629" s="18">
        <v>0.33</v>
      </c>
      <c r="M5629" s="18" t="str">
        <f>IF(tbl_data[[#This Row],[PACK COUNT]]&gt;1,"Multipack","Single")</f>
        <v>Single</v>
      </c>
    </row>
    <row r="5630" spans="1:13">
      <c r="A5630" s="22" t="s">
        <v>465</v>
      </c>
      <c r="B5630" s="22" t="s">
        <v>487</v>
      </c>
      <c r="C5630" s="22" t="s">
        <v>487</v>
      </c>
      <c r="D5630" s="22" t="s">
        <v>24</v>
      </c>
      <c r="E5630" s="22" t="s">
        <v>1540</v>
      </c>
      <c r="F5630" s="22" t="s">
        <v>191</v>
      </c>
      <c r="G5630" s="22">
        <v>1</v>
      </c>
      <c r="H5630" s="20">
        <v>2.302391872925209E-2</v>
      </c>
      <c r="I5630" s="20">
        <v>5.7770246030790236E-2</v>
      </c>
      <c r="J5630" s="19" t="s">
        <v>1962</v>
      </c>
      <c r="K5630" s="18">
        <v>10</v>
      </c>
      <c r="L5630" s="18">
        <v>0.33</v>
      </c>
      <c r="M5630" s="18" t="str">
        <f>IF(tbl_data[[#This Row],[PACK COUNT]]&gt;1,"Multipack","Single")</f>
        <v>Single</v>
      </c>
    </row>
    <row r="5631" spans="1:13">
      <c r="A5631" s="22" t="s">
        <v>465</v>
      </c>
      <c r="B5631" s="22" t="s">
        <v>487</v>
      </c>
      <c r="C5631" s="22" t="s">
        <v>487</v>
      </c>
      <c r="D5631" s="22" t="s">
        <v>24</v>
      </c>
      <c r="E5631" s="22" t="s">
        <v>1457</v>
      </c>
      <c r="F5631" s="22" t="s">
        <v>191</v>
      </c>
      <c r="G5631" s="22">
        <v>1</v>
      </c>
      <c r="H5631" s="20">
        <v>8.6734178157781621</v>
      </c>
      <c r="I5631" s="20">
        <v>12.484473756133395</v>
      </c>
      <c r="J5631" s="19" t="s">
        <v>1962</v>
      </c>
      <c r="K5631" s="18">
        <v>10</v>
      </c>
      <c r="L5631" s="18">
        <v>0.5</v>
      </c>
      <c r="M5631" s="18" t="str">
        <f>IF(tbl_data[[#This Row],[PACK COUNT]]&gt;1,"Multipack","Single")</f>
        <v>Single</v>
      </c>
    </row>
    <row r="5632" spans="1:13">
      <c r="A5632" s="22" t="s">
        <v>465</v>
      </c>
      <c r="B5632" s="22" t="s">
        <v>487</v>
      </c>
      <c r="C5632" s="22" t="s">
        <v>487</v>
      </c>
      <c r="D5632" s="22" t="s">
        <v>24</v>
      </c>
      <c r="E5632" s="22" t="s">
        <v>1349</v>
      </c>
      <c r="F5632" s="22" t="s">
        <v>191</v>
      </c>
      <c r="G5632" s="22">
        <v>1</v>
      </c>
      <c r="H5632" s="20">
        <v>3.9871634139446603E-2</v>
      </c>
      <c r="I5632" s="20">
        <v>5.6595453435996812E-2</v>
      </c>
      <c r="J5632" s="19" t="s">
        <v>1962</v>
      </c>
      <c r="K5632" s="18">
        <v>10</v>
      </c>
      <c r="L5632" s="18">
        <v>5</v>
      </c>
      <c r="M5632" s="18" t="str">
        <f>IF(tbl_data[[#This Row],[PACK COUNT]]&gt;1,"Multipack","Single")</f>
        <v>Single</v>
      </c>
    </row>
    <row r="5633" spans="1:13">
      <c r="A5633" s="22" t="s">
        <v>465</v>
      </c>
      <c r="B5633" s="22" t="s">
        <v>487</v>
      </c>
      <c r="C5633" s="22" t="s">
        <v>487</v>
      </c>
      <c r="D5633" s="22" t="s">
        <v>24</v>
      </c>
      <c r="E5633" s="22" t="s">
        <v>488</v>
      </c>
      <c r="F5633" s="22" t="s">
        <v>196</v>
      </c>
      <c r="G5633" s="22">
        <v>1</v>
      </c>
      <c r="H5633" s="20">
        <v>8.2734884946445916E-2</v>
      </c>
      <c r="I5633" s="20">
        <v>0.22164223577708622</v>
      </c>
      <c r="J5633" s="19" t="s">
        <v>1962</v>
      </c>
      <c r="K5633" s="18">
        <v>10</v>
      </c>
      <c r="L5633" s="18">
        <v>0.33</v>
      </c>
      <c r="M5633" s="18" t="str">
        <f>IF(tbl_data[[#This Row],[PACK COUNT]]&gt;1,"Multipack","Single")</f>
        <v>Single</v>
      </c>
    </row>
    <row r="5634" spans="1:13">
      <c r="A5634" s="22" t="s">
        <v>465</v>
      </c>
      <c r="B5634" s="22" t="s">
        <v>487</v>
      </c>
      <c r="C5634" s="22" t="s">
        <v>55</v>
      </c>
      <c r="D5634" s="22" t="s">
        <v>24</v>
      </c>
      <c r="E5634" s="22" t="s">
        <v>486</v>
      </c>
      <c r="F5634" s="22" t="s">
        <v>196</v>
      </c>
      <c r="G5634" s="22">
        <v>1</v>
      </c>
      <c r="H5634" s="20">
        <v>2.0305128899406333E-2</v>
      </c>
      <c r="I5634" s="20">
        <v>5.8374898863494229E-2</v>
      </c>
      <c r="J5634" s="19" t="s">
        <v>1962</v>
      </c>
      <c r="K5634" s="18">
        <v>10</v>
      </c>
      <c r="L5634" s="18">
        <v>0.33</v>
      </c>
      <c r="M5634" s="18" t="str">
        <f>IF(tbl_data[[#This Row],[PACK COUNT]]&gt;1,"Multipack","Single")</f>
        <v>Single</v>
      </c>
    </row>
    <row r="5635" spans="1:13">
      <c r="A5635" s="22" t="s">
        <v>465</v>
      </c>
      <c r="B5635" s="22" t="s">
        <v>485</v>
      </c>
      <c r="C5635" s="22" t="s">
        <v>485</v>
      </c>
      <c r="D5635" s="22" t="s">
        <v>24</v>
      </c>
      <c r="E5635" s="22" t="s">
        <v>484</v>
      </c>
      <c r="F5635" s="22" t="s">
        <v>196</v>
      </c>
      <c r="G5635" s="22">
        <v>1</v>
      </c>
      <c r="H5635" s="20">
        <v>0.11722788028915385</v>
      </c>
      <c r="I5635" s="20">
        <v>0.53191156978372334</v>
      </c>
      <c r="J5635" s="19" t="s">
        <v>1962</v>
      </c>
      <c r="K5635" s="18">
        <v>10</v>
      </c>
      <c r="L5635" s="18">
        <v>0.33</v>
      </c>
      <c r="M5635" s="18" t="str">
        <f>IF(tbl_data[[#This Row],[PACK COUNT]]&gt;1,"Multipack","Single")</f>
        <v>Single</v>
      </c>
    </row>
    <row r="5636" spans="1:13">
      <c r="A5636" s="22" t="s">
        <v>465</v>
      </c>
      <c r="B5636" s="22" t="s">
        <v>1580</v>
      </c>
      <c r="C5636" s="22" t="s">
        <v>1605</v>
      </c>
      <c r="D5636" s="22" t="s">
        <v>87</v>
      </c>
      <c r="E5636" s="22" t="s">
        <v>1604</v>
      </c>
      <c r="F5636" s="22" t="s">
        <v>191</v>
      </c>
      <c r="G5636" s="22">
        <v>1</v>
      </c>
      <c r="H5636" s="20">
        <v>7.7852234331793418E-2</v>
      </c>
      <c r="I5636" s="20">
        <v>9.7706458974484378E-2</v>
      </c>
      <c r="J5636" s="19" t="s">
        <v>1962</v>
      </c>
      <c r="K5636" s="18">
        <v>10</v>
      </c>
      <c r="L5636" s="18">
        <v>0.5</v>
      </c>
      <c r="M5636" s="18" t="str">
        <f>IF(tbl_data[[#This Row],[PACK COUNT]]&gt;1,"Multipack","Single")</f>
        <v>Single</v>
      </c>
    </row>
    <row r="5637" spans="1:13">
      <c r="A5637" s="22" t="s">
        <v>465</v>
      </c>
      <c r="B5637" s="22" t="s">
        <v>1580</v>
      </c>
      <c r="C5637" s="22" t="s">
        <v>1605</v>
      </c>
      <c r="D5637" s="22" t="s">
        <v>87</v>
      </c>
      <c r="E5637" s="22" t="s">
        <v>1663</v>
      </c>
      <c r="F5637" s="22" t="s">
        <v>196</v>
      </c>
      <c r="G5637" s="22">
        <v>1</v>
      </c>
      <c r="H5637" s="20">
        <v>7.9150701910436619E-2</v>
      </c>
      <c r="I5637" s="20">
        <v>0.11112520241494921</v>
      </c>
      <c r="J5637" s="19" t="s">
        <v>1962</v>
      </c>
      <c r="K5637" s="18">
        <v>10</v>
      </c>
      <c r="L5637" s="18">
        <v>0.5</v>
      </c>
      <c r="M5637" s="18" t="str">
        <f>IF(tbl_data[[#This Row],[PACK COUNT]]&gt;1,"Multipack","Single")</f>
        <v>Single</v>
      </c>
    </row>
    <row r="5638" spans="1:13">
      <c r="A5638" s="22" t="s">
        <v>465</v>
      </c>
      <c r="B5638" s="22" t="s">
        <v>1580</v>
      </c>
      <c r="C5638" s="22" t="s">
        <v>1605</v>
      </c>
      <c r="D5638" s="22" t="s">
        <v>71</v>
      </c>
      <c r="E5638" s="22" t="s">
        <v>1662</v>
      </c>
      <c r="F5638" s="22" t="s">
        <v>203</v>
      </c>
      <c r="G5638" s="22">
        <v>1</v>
      </c>
      <c r="H5638" s="20">
        <v>7.1260402702421149E-2</v>
      </c>
      <c r="I5638" s="20">
        <v>7.1072253242298614E-2</v>
      </c>
      <c r="J5638" s="19" t="s">
        <v>1962</v>
      </c>
      <c r="K5638" s="18">
        <v>10</v>
      </c>
      <c r="L5638" s="18">
        <v>1</v>
      </c>
      <c r="M5638" s="18" t="str">
        <f>IF(tbl_data[[#This Row],[PACK COUNT]]&gt;1,"Multipack","Single")</f>
        <v>Single</v>
      </c>
    </row>
    <row r="5639" spans="1:13">
      <c r="A5639" s="22" t="s">
        <v>465</v>
      </c>
      <c r="B5639" s="22" t="s">
        <v>1580</v>
      </c>
      <c r="C5639" s="22" t="s">
        <v>1661</v>
      </c>
      <c r="D5639" s="22" t="s">
        <v>87</v>
      </c>
      <c r="E5639" s="22" t="s">
        <v>1660</v>
      </c>
      <c r="F5639" s="22" t="s">
        <v>191</v>
      </c>
      <c r="G5639" s="22">
        <v>1</v>
      </c>
      <c r="H5639" s="20">
        <v>0.20294865848527119</v>
      </c>
      <c r="I5639" s="20">
        <v>0.33520266439222934</v>
      </c>
      <c r="J5639" s="19" t="s">
        <v>1962</v>
      </c>
      <c r="K5639" s="18">
        <v>10</v>
      </c>
      <c r="L5639" s="18">
        <v>0.5</v>
      </c>
      <c r="M5639" s="18" t="str">
        <f>IF(tbl_data[[#This Row],[PACK COUNT]]&gt;1,"Multipack","Single")</f>
        <v>Single</v>
      </c>
    </row>
    <row r="5640" spans="1:13">
      <c r="A5640" s="22" t="s">
        <v>465</v>
      </c>
      <c r="B5640" s="22" t="s">
        <v>1580</v>
      </c>
      <c r="C5640" s="22" t="s">
        <v>107</v>
      </c>
      <c r="D5640" s="22" t="s">
        <v>87</v>
      </c>
      <c r="E5640" s="22" t="s">
        <v>1579</v>
      </c>
      <c r="F5640" s="22" t="s">
        <v>196</v>
      </c>
      <c r="G5640" s="22">
        <v>1</v>
      </c>
      <c r="H5640" s="20">
        <v>7.2018850374020005E-2</v>
      </c>
      <c r="I5640" s="20">
        <v>0.11727665414161406</v>
      </c>
      <c r="J5640" s="19" t="s">
        <v>1962</v>
      </c>
      <c r="K5640" s="18">
        <v>10</v>
      </c>
      <c r="L5640" s="18">
        <v>0.5</v>
      </c>
      <c r="M5640" s="18" t="str">
        <f>IF(tbl_data[[#This Row],[PACK COUNT]]&gt;1,"Multipack","Single")</f>
        <v>Single</v>
      </c>
    </row>
    <row r="5641" spans="1:13">
      <c r="A5641" s="22" t="s">
        <v>465</v>
      </c>
      <c r="B5641" s="22" t="s">
        <v>482</v>
      </c>
      <c r="C5641" s="22" t="s">
        <v>382</v>
      </c>
      <c r="D5641" s="22" t="s">
        <v>24</v>
      </c>
      <c r="E5641" s="22" t="s">
        <v>483</v>
      </c>
      <c r="F5641" s="22" t="s">
        <v>196</v>
      </c>
      <c r="G5641" s="22">
        <v>1</v>
      </c>
      <c r="H5641" s="20">
        <v>0.68723679644077929</v>
      </c>
      <c r="I5641" s="20">
        <v>2.2242101596870016</v>
      </c>
      <c r="J5641" s="19" t="s">
        <v>1962</v>
      </c>
      <c r="K5641" s="18">
        <v>10</v>
      </c>
      <c r="L5641" s="18">
        <v>0.5</v>
      </c>
      <c r="M5641" s="18" t="str">
        <f>IF(tbl_data[[#This Row],[PACK COUNT]]&gt;1,"Multipack","Single")</f>
        <v>Single</v>
      </c>
    </row>
    <row r="5642" spans="1:13">
      <c r="A5642" s="22" t="s">
        <v>465</v>
      </c>
      <c r="B5642" s="22" t="s">
        <v>482</v>
      </c>
      <c r="C5642" s="22" t="s">
        <v>481</v>
      </c>
      <c r="D5642" s="22" t="s">
        <v>24</v>
      </c>
      <c r="E5642" s="22" t="s">
        <v>480</v>
      </c>
      <c r="F5642" s="22" t="s">
        <v>196</v>
      </c>
      <c r="G5642" s="22">
        <v>1</v>
      </c>
      <c r="H5642" s="20">
        <v>1.6572989422525775E-2</v>
      </c>
      <c r="I5642" s="20">
        <v>4.6483030571612301E-2</v>
      </c>
      <c r="J5642" s="19" t="s">
        <v>1962</v>
      </c>
      <c r="K5642" s="18">
        <v>10</v>
      </c>
      <c r="L5642" s="18">
        <v>0.5</v>
      </c>
      <c r="M5642" s="18" t="str">
        <f>IF(tbl_data[[#This Row],[PACK COUNT]]&gt;1,"Multipack","Single")</f>
        <v>Single</v>
      </c>
    </row>
    <row r="5643" spans="1:13">
      <c r="A5643" s="22" t="s">
        <v>465</v>
      </c>
      <c r="B5643" s="22" t="s">
        <v>479</v>
      </c>
      <c r="C5643" s="22" t="s">
        <v>478</v>
      </c>
      <c r="D5643" s="22" t="s">
        <v>24</v>
      </c>
      <c r="E5643" s="22" t="s">
        <v>477</v>
      </c>
      <c r="F5643" s="22" t="s">
        <v>196</v>
      </c>
      <c r="G5643" s="22">
        <v>1</v>
      </c>
      <c r="H5643" s="20">
        <v>1.0530323840565712</v>
      </c>
      <c r="I5643" s="20">
        <v>3.2709563502599677</v>
      </c>
      <c r="J5643" s="19" t="s">
        <v>1962</v>
      </c>
      <c r="K5643" s="18">
        <v>10</v>
      </c>
      <c r="L5643" s="18">
        <v>0.33</v>
      </c>
      <c r="M5643" s="18" t="str">
        <f>IF(tbl_data[[#This Row],[PACK COUNT]]&gt;1,"Multipack","Single")</f>
        <v>Single</v>
      </c>
    </row>
    <row r="5644" spans="1:13">
      <c r="A5644" s="22" t="s">
        <v>465</v>
      </c>
      <c r="B5644" s="22" t="s">
        <v>475</v>
      </c>
      <c r="C5644" s="22" t="s">
        <v>59</v>
      </c>
      <c r="D5644" s="22" t="s">
        <v>24</v>
      </c>
      <c r="E5644" s="22" t="s">
        <v>476</v>
      </c>
      <c r="F5644" s="22" t="s">
        <v>196</v>
      </c>
      <c r="G5644" s="22">
        <v>1</v>
      </c>
      <c r="H5644" s="20">
        <v>0.19678061963766821</v>
      </c>
      <c r="I5644" s="20">
        <v>0.93297604861613215</v>
      </c>
      <c r="J5644" s="19" t="s">
        <v>1962</v>
      </c>
      <c r="K5644" s="18">
        <v>10</v>
      </c>
      <c r="L5644" s="18">
        <v>0.33</v>
      </c>
      <c r="M5644" s="18" t="str">
        <f>IF(tbl_data[[#This Row],[PACK COUNT]]&gt;1,"Multipack","Single")</f>
        <v>Single</v>
      </c>
    </row>
    <row r="5645" spans="1:13">
      <c r="A5645" s="22" t="s">
        <v>465</v>
      </c>
      <c r="B5645" s="22" t="s">
        <v>475</v>
      </c>
      <c r="C5645" s="22" t="s">
        <v>474</v>
      </c>
      <c r="D5645" s="22" t="s">
        <v>24</v>
      </c>
      <c r="E5645" s="22" t="s">
        <v>473</v>
      </c>
      <c r="F5645" s="22" t="s">
        <v>196</v>
      </c>
      <c r="G5645" s="22">
        <v>1</v>
      </c>
      <c r="H5645" s="20">
        <v>0.12037525128512236</v>
      </c>
      <c r="I5645" s="20">
        <v>0.61814544258098869</v>
      </c>
      <c r="J5645" s="19" t="s">
        <v>1962</v>
      </c>
      <c r="K5645" s="18">
        <v>10</v>
      </c>
      <c r="L5645" s="18">
        <v>0.33</v>
      </c>
      <c r="M5645" s="18" t="str">
        <f>IF(tbl_data[[#This Row],[PACK COUNT]]&gt;1,"Multipack","Single")</f>
        <v>Single</v>
      </c>
    </row>
    <row r="5646" spans="1:13">
      <c r="A5646" s="22" t="s">
        <v>465</v>
      </c>
      <c r="B5646" s="22" t="s">
        <v>1603</v>
      </c>
      <c r="C5646" s="22" t="s">
        <v>402</v>
      </c>
      <c r="D5646" s="22" t="s">
        <v>24</v>
      </c>
      <c r="E5646" s="22" t="s">
        <v>1602</v>
      </c>
      <c r="F5646" s="22" t="s">
        <v>191</v>
      </c>
      <c r="G5646" s="22">
        <v>1</v>
      </c>
      <c r="H5646" s="20">
        <v>2.2204669123570706E-2</v>
      </c>
      <c r="I5646" s="20">
        <v>5.8383412889178518E-2</v>
      </c>
      <c r="J5646" s="19" t="s">
        <v>1962</v>
      </c>
      <c r="K5646" s="18">
        <v>10</v>
      </c>
      <c r="L5646" s="18">
        <v>0.5</v>
      </c>
      <c r="M5646" s="18" t="str">
        <f>IF(tbl_data[[#This Row],[PACK COUNT]]&gt;1,"Multipack","Single")</f>
        <v>Single</v>
      </c>
    </row>
    <row r="5647" spans="1:13">
      <c r="A5647" s="22" t="s">
        <v>465</v>
      </c>
      <c r="B5647" s="22" t="s">
        <v>472</v>
      </c>
      <c r="C5647" s="22" t="s">
        <v>471</v>
      </c>
      <c r="D5647" s="22" t="s">
        <v>24</v>
      </c>
      <c r="E5647" s="22" t="s">
        <v>470</v>
      </c>
      <c r="F5647" s="22" t="s">
        <v>196</v>
      </c>
      <c r="G5647" s="22">
        <v>1</v>
      </c>
      <c r="H5647" s="20">
        <v>0.12762760828350536</v>
      </c>
      <c r="I5647" s="20">
        <v>0.2939064476131214</v>
      </c>
      <c r="J5647" s="19" t="s">
        <v>1962</v>
      </c>
      <c r="K5647" s="18">
        <v>10</v>
      </c>
      <c r="L5647" s="18">
        <v>0.5</v>
      </c>
      <c r="M5647" s="18" t="str">
        <f>IF(tbl_data[[#This Row],[PACK COUNT]]&gt;1,"Multipack","Single")</f>
        <v>Single</v>
      </c>
    </row>
    <row r="5648" spans="1:13">
      <c r="A5648" s="22" t="s">
        <v>465</v>
      </c>
      <c r="B5648" s="22" t="s">
        <v>468</v>
      </c>
      <c r="C5648" s="22" t="s">
        <v>24</v>
      </c>
      <c r="D5648" s="22" t="s">
        <v>24</v>
      </c>
      <c r="E5648" s="22" t="s">
        <v>469</v>
      </c>
      <c r="F5648" s="22" t="s">
        <v>191</v>
      </c>
      <c r="G5648" s="22">
        <v>1</v>
      </c>
      <c r="H5648" s="20">
        <v>0.42442320372974651</v>
      </c>
      <c r="I5648" s="20">
        <v>0.7747795521197911</v>
      </c>
      <c r="J5648" s="19" t="s">
        <v>1962</v>
      </c>
      <c r="K5648" s="18">
        <v>10</v>
      </c>
      <c r="L5648" s="18">
        <v>0.5</v>
      </c>
      <c r="M5648" s="18" t="str">
        <f>IF(tbl_data[[#This Row],[PACK COUNT]]&gt;1,"Multipack","Single")</f>
        <v>Single</v>
      </c>
    </row>
    <row r="5649" spans="1:13">
      <c r="A5649" s="22" t="s">
        <v>465</v>
      </c>
      <c r="B5649" s="22" t="s">
        <v>468</v>
      </c>
      <c r="C5649" s="22" t="s">
        <v>24</v>
      </c>
      <c r="D5649" s="22" t="s">
        <v>24</v>
      </c>
      <c r="E5649" s="22" t="s">
        <v>467</v>
      </c>
      <c r="F5649" s="22" t="s">
        <v>196</v>
      </c>
      <c r="G5649" s="22">
        <v>1</v>
      </c>
      <c r="H5649" s="20">
        <v>2.0069051075165563</v>
      </c>
      <c r="I5649" s="20">
        <v>4.6518629530434792</v>
      </c>
      <c r="J5649" s="19" t="s">
        <v>1962</v>
      </c>
      <c r="K5649" s="18">
        <v>10</v>
      </c>
      <c r="L5649" s="18">
        <v>0.5</v>
      </c>
      <c r="M5649" s="18" t="str">
        <f>IF(tbl_data[[#This Row],[PACK COUNT]]&gt;1,"Multipack","Single")</f>
        <v>Single</v>
      </c>
    </row>
    <row r="5650" spans="1:13">
      <c r="A5650" s="22" t="s">
        <v>465</v>
      </c>
      <c r="B5650" s="22" t="s">
        <v>464</v>
      </c>
      <c r="C5650" s="22" t="s">
        <v>464</v>
      </c>
      <c r="D5650" s="22" t="s">
        <v>24</v>
      </c>
      <c r="E5650" s="22" t="s">
        <v>466</v>
      </c>
      <c r="F5650" s="22" t="s">
        <v>196</v>
      </c>
      <c r="G5650" s="22">
        <v>1</v>
      </c>
      <c r="H5650" s="20">
        <v>0.15872078726645197</v>
      </c>
      <c r="I5650" s="20">
        <v>0.57851017894551515</v>
      </c>
      <c r="J5650" s="19" t="s">
        <v>1962</v>
      </c>
      <c r="K5650" s="18">
        <v>10</v>
      </c>
      <c r="L5650" s="18">
        <v>0.33</v>
      </c>
      <c r="M5650" s="18" t="str">
        <f>IF(tbl_data[[#This Row],[PACK COUNT]]&gt;1,"Multipack","Single")</f>
        <v>Single</v>
      </c>
    </row>
    <row r="5651" spans="1:13">
      <c r="A5651" s="22" t="s">
        <v>465</v>
      </c>
      <c r="B5651" s="22" t="s">
        <v>464</v>
      </c>
      <c r="C5651" s="22" t="s">
        <v>464</v>
      </c>
      <c r="D5651" s="22" t="s">
        <v>24</v>
      </c>
      <c r="E5651" s="22" t="s">
        <v>463</v>
      </c>
      <c r="F5651" s="22" t="s">
        <v>196</v>
      </c>
      <c r="G5651" s="22">
        <v>1</v>
      </c>
      <c r="H5651" s="20">
        <v>3.559874491204023E-2</v>
      </c>
      <c r="I5651" s="20">
        <v>0.11387175976244809</v>
      </c>
      <c r="J5651" s="19" t="s">
        <v>1962</v>
      </c>
      <c r="K5651" s="18">
        <v>10</v>
      </c>
      <c r="L5651" s="18">
        <v>0.66</v>
      </c>
      <c r="M5651" s="18" t="str">
        <f>IF(tbl_data[[#This Row],[PACK COUNT]]&gt;1,"Multipack","Single")</f>
        <v>Single</v>
      </c>
    </row>
    <row r="5652" spans="1:13">
      <c r="A5652" s="22" t="s">
        <v>1539</v>
      </c>
      <c r="B5652" s="22" t="s">
        <v>1538</v>
      </c>
      <c r="C5652" s="22" t="s">
        <v>1537</v>
      </c>
      <c r="D5652" s="22" t="s">
        <v>87</v>
      </c>
      <c r="E5652" s="22" t="s">
        <v>1536</v>
      </c>
      <c r="F5652" s="22" t="s">
        <v>196</v>
      </c>
      <c r="G5652" s="22">
        <v>10</v>
      </c>
      <c r="H5652" s="20">
        <v>0.30364790204236269</v>
      </c>
      <c r="I5652" s="20">
        <v>0.2602873521820056</v>
      </c>
      <c r="J5652" s="19" t="s">
        <v>1962</v>
      </c>
      <c r="K5652" s="18">
        <v>10</v>
      </c>
      <c r="L5652" s="18">
        <v>0.25</v>
      </c>
      <c r="M5652" s="18" t="str">
        <f>IF(tbl_data[[#This Row],[PACK COUNT]]&gt;1,"Multipack","Single")</f>
        <v>Multipack</v>
      </c>
    </row>
    <row r="5653" spans="1:13">
      <c r="A5653" s="22" t="s">
        <v>460</v>
      </c>
      <c r="B5653" s="22" t="s">
        <v>459</v>
      </c>
      <c r="C5653" s="22" t="s">
        <v>339</v>
      </c>
      <c r="D5653" s="22" t="s">
        <v>24</v>
      </c>
      <c r="E5653" s="22" t="s">
        <v>462</v>
      </c>
      <c r="F5653" s="22" t="s">
        <v>196</v>
      </c>
      <c r="G5653" s="22">
        <v>1</v>
      </c>
      <c r="H5653" s="20">
        <v>3.5745361005147122E-2</v>
      </c>
      <c r="I5653" s="20">
        <v>5.7219744188880498E-2</v>
      </c>
      <c r="J5653" s="19" t="s">
        <v>1962</v>
      </c>
      <c r="K5653" s="18">
        <v>10</v>
      </c>
      <c r="L5653" s="18">
        <v>0.5</v>
      </c>
      <c r="M5653" s="18" t="str">
        <f>IF(tbl_data[[#This Row],[PACK COUNT]]&gt;1,"Multipack","Single")</f>
        <v>Single</v>
      </c>
    </row>
    <row r="5654" spans="1:13">
      <c r="A5654" s="22" t="s">
        <v>460</v>
      </c>
      <c r="B5654" s="22" t="s">
        <v>459</v>
      </c>
      <c r="C5654" s="22" t="s">
        <v>382</v>
      </c>
      <c r="D5654" s="22" t="s">
        <v>24</v>
      </c>
      <c r="E5654" s="22" t="s">
        <v>461</v>
      </c>
      <c r="F5654" s="22" t="s">
        <v>191</v>
      </c>
      <c r="G5654" s="22">
        <v>1</v>
      </c>
      <c r="H5654" s="20">
        <v>0.51496285029866296</v>
      </c>
      <c r="I5654" s="20">
        <v>1.0760444336077275</v>
      </c>
      <c r="J5654" s="19" t="s">
        <v>1962</v>
      </c>
      <c r="K5654" s="18">
        <v>10</v>
      </c>
      <c r="L5654" s="18">
        <v>0.5</v>
      </c>
      <c r="M5654" s="18" t="str">
        <f>IF(tbl_data[[#This Row],[PACK COUNT]]&gt;1,"Multipack","Single")</f>
        <v>Single</v>
      </c>
    </row>
    <row r="5655" spans="1:13">
      <c r="A5655" s="22" t="s">
        <v>454</v>
      </c>
      <c r="B5655" s="22" t="s">
        <v>456</v>
      </c>
      <c r="C5655" s="22" t="s">
        <v>129</v>
      </c>
      <c r="D5655" s="22" t="s">
        <v>71</v>
      </c>
      <c r="E5655" s="22" t="s">
        <v>455</v>
      </c>
      <c r="F5655" s="22" t="s">
        <v>191</v>
      </c>
      <c r="G5655" s="22">
        <v>1</v>
      </c>
      <c r="H5655" s="20">
        <v>3.5175436352015286</v>
      </c>
      <c r="I5655" s="20">
        <v>3.8984660316361324</v>
      </c>
      <c r="J5655" s="19" t="s">
        <v>1962</v>
      </c>
      <c r="K5655" s="18">
        <v>10</v>
      </c>
      <c r="L5655" s="18">
        <v>0.5</v>
      </c>
      <c r="M5655" s="18" t="str">
        <f>IF(tbl_data[[#This Row],[PACK COUNT]]&gt;1,"Multipack","Single")</f>
        <v>Single</v>
      </c>
    </row>
    <row r="5656" spans="1:13">
      <c r="A5656" s="22" t="s">
        <v>444</v>
      </c>
      <c r="B5656" s="22" t="s">
        <v>443</v>
      </c>
      <c r="C5656" s="22" t="s">
        <v>339</v>
      </c>
      <c r="D5656" s="22" t="s">
        <v>24</v>
      </c>
      <c r="E5656" s="22" t="s">
        <v>452</v>
      </c>
      <c r="F5656" s="22" t="s">
        <v>196</v>
      </c>
      <c r="G5656" s="22">
        <v>1</v>
      </c>
      <c r="H5656" s="20">
        <v>2.6482268162185529</v>
      </c>
      <c r="I5656" s="20">
        <v>4.7236054914053218</v>
      </c>
      <c r="J5656" s="19" t="s">
        <v>1962</v>
      </c>
      <c r="K5656" s="18">
        <v>10</v>
      </c>
      <c r="L5656" s="18">
        <v>0.5</v>
      </c>
      <c r="M5656" s="18" t="str">
        <f>IF(tbl_data[[#This Row],[PACK COUNT]]&gt;1,"Multipack","Single")</f>
        <v>Single</v>
      </c>
    </row>
    <row r="5657" spans="1:13">
      <c r="A5657" s="22" t="s">
        <v>444</v>
      </c>
      <c r="B5657" s="22" t="s">
        <v>443</v>
      </c>
      <c r="C5657" s="22" t="s">
        <v>129</v>
      </c>
      <c r="D5657" s="22" t="s">
        <v>24</v>
      </c>
      <c r="E5657" s="22" t="s">
        <v>451</v>
      </c>
      <c r="F5657" s="22" t="s">
        <v>191</v>
      </c>
      <c r="G5657" s="22">
        <v>1</v>
      </c>
      <c r="H5657" s="20">
        <v>7.9520576821607065</v>
      </c>
      <c r="I5657" s="20">
        <v>11.367974924388788</v>
      </c>
      <c r="J5657" s="19" t="s">
        <v>1962</v>
      </c>
      <c r="K5657" s="18">
        <v>10</v>
      </c>
      <c r="L5657" s="18">
        <v>0.5</v>
      </c>
      <c r="M5657" s="18" t="str">
        <f>IF(tbl_data[[#This Row],[PACK COUNT]]&gt;1,"Multipack","Single")</f>
        <v>Single</v>
      </c>
    </row>
    <row r="5658" spans="1:13">
      <c r="A5658" s="22" t="s">
        <v>444</v>
      </c>
      <c r="B5658" s="22" t="s">
        <v>443</v>
      </c>
      <c r="C5658" s="22" t="s">
        <v>129</v>
      </c>
      <c r="D5658" s="22" t="s">
        <v>24</v>
      </c>
      <c r="E5658" s="22" t="s">
        <v>1274</v>
      </c>
      <c r="F5658" s="22" t="s">
        <v>196</v>
      </c>
      <c r="G5658" s="22">
        <v>1</v>
      </c>
      <c r="H5658" s="20">
        <v>1.5055282714285375E-2</v>
      </c>
      <c r="I5658" s="20">
        <v>5.0398393764148695E-2</v>
      </c>
      <c r="J5658" s="19" t="s">
        <v>1962</v>
      </c>
      <c r="K5658" s="18">
        <v>10</v>
      </c>
      <c r="L5658" s="18">
        <v>0.33</v>
      </c>
      <c r="M5658" s="18" t="str">
        <f>IF(tbl_data[[#This Row],[PACK COUNT]]&gt;1,"Multipack","Single")</f>
        <v>Single</v>
      </c>
    </row>
    <row r="5659" spans="1:13">
      <c r="A5659" s="22" t="s">
        <v>444</v>
      </c>
      <c r="B5659" s="22" t="s">
        <v>443</v>
      </c>
      <c r="C5659" s="22" t="s">
        <v>129</v>
      </c>
      <c r="D5659" s="22" t="s">
        <v>24</v>
      </c>
      <c r="E5659" s="22" t="s">
        <v>447</v>
      </c>
      <c r="F5659" s="22" t="s">
        <v>196</v>
      </c>
      <c r="G5659" s="22">
        <v>1</v>
      </c>
      <c r="H5659" s="20">
        <v>3.9347840509086196</v>
      </c>
      <c r="I5659" s="20">
        <v>6.9394493998033733</v>
      </c>
      <c r="J5659" s="19" t="s">
        <v>1962</v>
      </c>
      <c r="K5659" s="18">
        <v>10</v>
      </c>
      <c r="L5659" s="18">
        <v>0.5</v>
      </c>
      <c r="M5659" s="18" t="str">
        <f>IF(tbl_data[[#This Row],[PACK COUNT]]&gt;1,"Multipack","Single")</f>
        <v>Single</v>
      </c>
    </row>
    <row r="5660" spans="1:13">
      <c r="A5660" s="22" t="s">
        <v>444</v>
      </c>
      <c r="B5660" s="22" t="s">
        <v>443</v>
      </c>
      <c r="C5660" s="22" t="s">
        <v>446</v>
      </c>
      <c r="D5660" s="22" t="s">
        <v>24</v>
      </c>
      <c r="E5660" s="22" t="s">
        <v>445</v>
      </c>
      <c r="F5660" s="22" t="s">
        <v>191</v>
      </c>
      <c r="G5660" s="22">
        <v>1</v>
      </c>
      <c r="H5660" s="20">
        <v>0.51497285519658742</v>
      </c>
      <c r="I5660" s="20">
        <v>0.86492207374411045</v>
      </c>
      <c r="J5660" s="19" t="s">
        <v>1962</v>
      </c>
      <c r="K5660" s="18">
        <v>10</v>
      </c>
      <c r="L5660" s="18">
        <v>0.5</v>
      </c>
      <c r="M5660" s="18" t="str">
        <f>IF(tbl_data[[#This Row],[PACK COUNT]]&gt;1,"Multipack","Single")</f>
        <v>Single</v>
      </c>
    </row>
    <row r="5661" spans="1:13">
      <c r="A5661" s="22" t="s">
        <v>444</v>
      </c>
      <c r="B5661" s="22" t="s">
        <v>443</v>
      </c>
      <c r="C5661" s="22" t="s">
        <v>442</v>
      </c>
      <c r="D5661" s="22" t="s">
        <v>24</v>
      </c>
      <c r="E5661" s="22" t="s">
        <v>441</v>
      </c>
      <c r="F5661" s="22" t="s">
        <v>196</v>
      </c>
      <c r="G5661" s="22">
        <v>1</v>
      </c>
      <c r="H5661" s="20">
        <v>1.3606877910785946</v>
      </c>
      <c r="I5661" s="20">
        <v>2.366502380431867</v>
      </c>
      <c r="J5661" s="19" t="s">
        <v>1962</v>
      </c>
      <c r="K5661" s="18">
        <v>10</v>
      </c>
      <c r="L5661" s="18">
        <v>0.5</v>
      </c>
      <c r="M5661" s="18" t="str">
        <f>IF(tbl_data[[#This Row],[PACK COUNT]]&gt;1,"Multipack","Single")</f>
        <v>Single</v>
      </c>
    </row>
    <row r="5662" spans="1:13">
      <c r="A5662" s="22" t="s">
        <v>444</v>
      </c>
      <c r="B5662" s="22" t="s">
        <v>443</v>
      </c>
      <c r="C5662" s="22" t="s">
        <v>442</v>
      </c>
      <c r="D5662" s="22" t="s">
        <v>24</v>
      </c>
      <c r="E5662" s="22" t="s">
        <v>441</v>
      </c>
      <c r="F5662" s="22" t="s">
        <v>196</v>
      </c>
      <c r="G5662" s="22">
        <v>1</v>
      </c>
      <c r="H5662" s="20">
        <v>0.79426317097510357</v>
      </c>
      <c r="I5662" s="20">
        <v>1.3263389192996304</v>
      </c>
      <c r="J5662" s="19" t="s">
        <v>1962</v>
      </c>
      <c r="K5662" s="18">
        <v>10</v>
      </c>
      <c r="L5662" s="18">
        <v>0.5</v>
      </c>
      <c r="M5662" s="18" t="str">
        <f>IF(tbl_data[[#This Row],[PACK COUNT]]&gt;1,"Multipack","Single")</f>
        <v>Single</v>
      </c>
    </row>
    <row r="5663" spans="1:13">
      <c r="A5663" s="22" t="s">
        <v>436</v>
      </c>
      <c r="B5663" s="22" t="s">
        <v>1578</v>
      </c>
      <c r="C5663" s="22" t="s">
        <v>1577</v>
      </c>
      <c r="D5663" s="22" t="s">
        <v>24</v>
      </c>
      <c r="E5663" s="22" t="s">
        <v>1576</v>
      </c>
      <c r="F5663" s="22" t="s">
        <v>196</v>
      </c>
      <c r="G5663" s="22">
        <v>1</v>
      </c>
      <c r="H5663" s="20">
        <v>1.4177708982961914E-3</v>
      </c>
      <c r="I5663" s="20">
        <v>6.1935286086519208E-3</v>
      </c>
      <c r="J5663" s="19" t="s">
        <v>1962</v>
      </c>
      <c r="K5663" s="18">
        <v>10</v>
      </c>
      <c r="L5663" s="18">
        <v>0.33</v>
      </c>
      <c r="M5663" s="18" t="str">
        <f>IF(tbl_data[[#This Row],[PACK COUNT]]&gt;1,"Multipack","Single")</f>
        <v>Single</v>
      </c>
    </row>
    <row r="5664" spans="1:13">
      <c r="A5664" s="22" t="s">
        <v>436</v>
      </c>
      <c r="B5664" s="22" t="s">
        <v>1578</v>
      </c>
      <c r="C5664" s="22" t="s">
        <v>1244</v>
      </c>
      <c r="D5664" s="22" t="s">
        <v>24</v>
      </c>
      <c r="E5664" s="22" t="s">
        <v>1630</v>
      </c>
      <c r="F5664" s="22" t="s">
        <v>196</v>
      </c>
      <c r="G5664" s="22">
        <v>1</v>
      </c>
      <c r="H5664" s="20">
        <v>9.1101177401901846E-4</v>
      </c>
      <c r="I5664" s="20">
        <v>3.5945658121547016E-3</v>
      </c>
      <c r="J5664" s="19" t="s">
        <v>1962</v>
      </c>
      <c r="K5664" s="18">
        <v>10</v>
      </c>
      <c r="L5664" s="18">
        <v>0.33</v>
      </c>
      <c r="M5664" s="18" t="str">
        <f>IF(tbl_data[[#This Row],[PACK COUNT]]&gt;1,"Multipack","Single")</f>
        <v>Single</v>
      </c>
    </row>
    <row r="5665" spans="1:13">
      <c r="A5665" s="22" t="s">
        <v>436</v>
      </c>
      <c r="B5665" s="22" t="s">
        <v>435</v>
      </c>
      <c r="C5665" s="22" t="s">
        <v>435</v>
      </c>
      <c r="D5665" s="22" t="s">
        <v>24</v>
      </c>
      <c r="E5665" s="22" t="s">
        <v>437</v>
      </c>
      <c r="F5665" s="22" t="s">
        <v>196</v>
      </c>
      <c r="G5665" s="22">
        <v>1</v>
      </c>
      <c r="H5665" s="20">
        <v>1.206891992018974E-3</v>
      </c>
      <c r="I5665" s="20">
        <v>4.75735634877109E-3</v>
      </c>
      <c r="J5665" s="19" t="s">
        <v>1962</v>
      </c>
      <c r="K5665" s="18">
        <v>10</v>
      </c>
      <c r="L5665" s="18">
        <v>0.33</v>
      </c>
      <c r="M5665" s="18" t="str">
        <f>IF(tbl_data[[#This Row],[PACK COUNT]]&gt;1,"Multipack","Single")</f>
        <v>Single</v>
      </c>
    </row>
    <row r="5666" spans="1:13">
      <c r="A5666" s="22" t="s">
        <v>1476</v>
      </c>
      <c r="B5666" s="22" t="s">
        <v>1501</v>
      </c>
      <c r="C5666" s="22" t="s">
        <v>1501</v>
      </c>
      <c r="D5666" s="22" t="s">
        <v>24</v>
      </c>
      <c r="E5666" s="22" t="s">
        <v>1500</v>
      </c>
      <c r="F5666" s="22" t="s">
        <v>196</v>
      </c>
      <c r="G5666" s="22">
        <v>1</v>
      </c>
      <c r="H5666" s="20">
        <v>2.3186301385502924E-2</v>
      </c>
      <c r="I5666" s="20">
        <v>0.11777839351567372</v>
      </c>
      <c r="J5666" s="19" t="s">
        <v>1962</v>
      </c>
      <c r="K5666" s="18">
        <v>10</v>
      </c>
      <c r="L5666" s="18">
        <v>0.5</v>
      </c>
      <c r="M5666" s="18" t="str">
        <f>IF(tbl_data[[#This Row],[PACK COUNT]]&gt;1,"Multipack","Single")</f>
        <v>Single</v>
      </c>
    </row>
    <row r="5667" spans="1:13">
      <c r="A5667" s="22" t="s">
        <v>1476</v>
      </c>
      <c r="B5667" s="22" t="s">
        <v>1475</v>
      </c>
      <c r="C5667" s="22" t="s">
        <v>1474</v>
      </c>
      <c r="D5667" s="22" t="s">
        <v>24</v>
      </c>
      <c r="E5667" s="22" t="s">
        <v>1473</v>
      </c>
      <c r="F5667" s="22" t="s">
        <v>196</v>
      </c>
      <c r="G5667" s="22">
        <v>1</v>
      </c>
      <c r="H5667" s="20">
        <v>2.6778421537644606E-2</v>
      </c>
      <c r="I5667" s="20">
        <v>0.11991441843321775</v>
      </c>
      <c r="J5667" s="19" t="s">
        <v>1962</v>
      </c>
      <c r="K5667" s="18">
        <v>10</v>
      </c>
      <c r="L5667" s="18">
        <v>0.5</v>
      </c>
      <c r="M5667" s="18" t="str">
        <f>IF(tbl_data[[#This Row],[PACK COUNT]]&gt;1,"Multipack","Single")</f>
        <v>Single</v>
      </c>
    </row>
    <row r="5668" spans="1:13">
      <c r="A5668" s="22" t="s">
        <v>432</v>
      </c>
      <c r="B5668" s="22" t="s">
        <v>431</v>
      </c>
      <c r="C5668" s="22" t="s">
        <v>431</v>
      </c>
      <c r="D5668" s="22" t="s">
        <v>24</v>
      </c>
      <c r="E5668" s="22" t="s">
        <v>433</v>
      </c>
      <c r="F5668" s="22" t="s">
        <v>196</v>
      </c>
      <c r="G5668" s="22">
        <v>1</v>
      </c>
      <c r="H5668" s="20">
        <v>0.20795189531483976</v>
      </c>
      <c r="I5668" s="20">
        <v>0.86047117349142455</v>
      </c>
      <c r="J5668" s="19" t="s">
        <v>1962</v>
      </c>
      <c r="K5668" s="18">
        <v>10</v>
      </c>
      <c r="L5668" s="18">
        <v>0.33</v>
      </c>
      <c r="M5668" s="18" t="str">
        <f>IF(tbl_data[[#This Row],[PACK COUNT]]&gt;1,"Multipack","Single")</f>
        <v>Single</v>
      </c>
    </row>
    <row r="5669" spans="1:13">
      <c r="A5669" s="22" t="s">
        <v>432</v>
      </c>
      <c r="B5669" s="22" t="s">
        <v>431</v>
      </c>
      <c r="C5669" s="22" t="s">
        <v>430</v>
      </c>
      <c r="D5669" s="22" t="s">
        <v>24</v>
      </c>
      <c r="E5669" s="22" t="s">
        <v>429</v>
      </c>
      <c r="F5669" s="22" t="s">
        <v>196</v>
      </c>
      <c r="G5669" s="22">
        <v>1</v>
      </c>
      <c r="H5669" s="20">
        <v>0.95145457333521422</v>
      </c>
      <c r="I5669" s="20">
        <v>4.0631026256222293</v>
      </c>
      <c r="J5669" s="19" t="s">
        <v>1962</v>
      </c>
      <c r="K5669" s="18">
        <v>10</v>
      </c>
      <c r="L5669" s="18">
        <v>0.33</v>
      </c>
      <c r="M5669" s="18" t="str">
        <f>IF(tbl_data[[#This Row],[PACK COUNT]]&gt;1,"Multipack","Single")</f>
        <v>Single</v>
      </c>
    </row>
    <row r="5670" spans="1:13">
      <c r="A5670" s="22" t="s">
        <v>416</v>
      </c>
      <c r="B5670" s="22" t="s">
        <v>1398</v>
      </c>
      <c r="C5670" s="22" t="s">
        <v>593</v>
      </c>
      <c r="D5670" s="22" t="s">
        <v>24</v>
      </c>
      <c r="E5670" s="22" t="s">
        <v>1399</v>
      </c>
      <c r="F5670" s="22" t="s">
        <v>196</v>
      </c>
      <c r="G5670" s="22">
        <v>1</v>
      </c>
      <c r="H5670" s="20">
        <v>0.13681811449031098</v>
      </c>
      <c r="I5670" s="20">
        <v>0.26038462747810265</v>
      </c>
      <c r="J5670" s="19" t="s">
        <v>1962</v>
      </c>
      <c r="K5670" s="18">
        <v>10</v>
      </c>
      <c r="L5670" s="18">
        <v>0.5</v>
      </c>
      <c r="M5670" s="18" t="str">
        <f>IF(tbl_data[[#This Row],[PACK COUNT]]&gt;1,"Multipack","Single")</f>
        <v>Single</v>
      </c>
    </row>
    <row r="5671" spans="1:13">
      <c r="A5671" s="22" t="s">
        <v>416</v>
      </c>
      <c r="B5671" s="22" t="s">
        <v>1398</v>
      </c>
      <c r="C5671" s="22" t="s">
        <v>1397</v>
      </c>
      <c r="D5671" s="22" t="s">
        <v>24</v>
      </c>
      <c r="E5671" s="22" t="s">
        <v>1396</v>
      </c>
      <c r="F5671" s="22" t="s">
        <v>196</v>
      </c>
      <c r="G5671" s="22">
        <v>1</v>
      </c>
      <c r="H5671" s="20">
        <v>0.21011453117306078</v>
      </c>
      <c r="I5671" s="20">
        <v>0.40778299341788071</v>
      </c>
      <c r="J5671" s="19" t="s">
        <v>1962</v>
      </c>
      <c r="K5671" s="18">
        <v>10</v>
      </c>
      <c r="L5671" s="18">
        <v>0.5</v>
      </c>
      <c r="M5671" s="18" t="str">
        <f>IF(tbl_data[[#This Row],[PACK COUNT]]&gt;1,"Multipack","Single")</f>
        <v>Single</v>
      </c>
    </row>
    <row r="5672" spans="1:13">
      <c r="A5672" s="22" t="s">
        <v>416</v>
      </c>
      <c r="B5672" s="22" t="s">
        <v>1456</v>
      </c>
      <c r="C5672" s="22" t="s">
        <v>1456</v>
      </c>
      <c r="D5672" s="22" t="s">
        <v>71</v>
      </c>
      <c r="E5672" s="22" t="s">
        <v>1455</v>
      </c>
      <c r="F5672" s="22" t="s">
        <v>196</v>
      </c>
      <c r="G5672" s="22">
        <v>1</v>
      </c>
      <c r="H5672" s="20">
        <v>1.5029952187530766</v>
      </c>
      <c r="I5672" s="20">
        <v>2.581731035596913</v>
      </c>
      <c r="J5672" s="19" t="s">
        <v>1962</v>
      </c>
      <c r="K5672" s="18">
        <v>10</v>
      </c>
      <c r="L5672" s="18">
        <v>0.5</v>
      </c>
      <c r="M5672" s="18" t="str">
        <f>IF(tbl_data[[#This Row],[PACK COUNT]]&gt;1,"Multipack","Single")</f>
        <v>Single</v>
      </c>
    </row>
    <row r="5673" spans="1:13">
      <c r="A5673" s="22" t="s">
        <v>416</v>
      </c>
      <c r="B5673" s="22" t="s">
        <v>1472</v>
      </c>
      <c r="C5673" s="22" t="s">
        <v>82</v>
      </c>
      <c r="D5673" s="22" t="s">
        <v>71</v>
      </c>
      <c r="E5673" s="22" t="s">
        <v>1471</v>
      </c>
      <c r="F5673" s="22" t="s">
        <v>196</v>
      </c>
      <c r="G5673" s="22">
        <v>1</v>
      </c>
      <c r="H5673" s="20">
        <v>1.1193999527384872</v>
      </c>
      <c r="I5673" s="20">
        <v>1.8196154108822988</v>
      </c>
      <c r="J5673" s="19" t="s">
        <v>1962</v>
      </c>
      <c r="K5673" s="18">
        <v>10</v>
      </c>
      <c r="L5673" s="18">
        <v>0.5</v>
      </c>
      <c r="M5673" s="18" t="str">
        <f>IF(tbl_data[[#This Row],[PACK COUNT]]&gt;1,"Multipack","Single")</f>
        <v>Single</v>
      </c>
    </row>
    <row r="5674" spans="1:13">
      <c r="A5674" s="22" t="s">
        <v>416</v>
      </c>
      <c r="B5674" s="22" t="s">
        <v>415</v>
      </c>
      <c r="C5674" s="22" t="s">
        <v>285</v>
      </c>
      <c r="D5674" s="22" t="s">
        <v>24</v>
      </c>
      <c r="E5674" s="22" t="s">
        <v>419</v>
      </c>
      <c r="F5674" s="22" t="s">
        <v>191</v>
      </c>
      <c r="G5674" s="22">
        <v>1</v>
      </c>
      <c r="H5674" s="20">
        <v>2.5809408155518399E-2</v>
      </c>
      <c r="I5674" s="20">
        <v>4.5126523173127576E-2</v>
      </c>
      <c r="J5674" s="19" t="s">
        <v>1962</v>
      </c>
      <c r="K5674" s="18">
        <v>10</v>
      </c>
      <c r="L5674" s="18">
        <v>0.5</v>
      </c>
      <c r="M5674" s="18" t="str">
        <f>IF(tbl_data[[#This Row],[PACK COUNT]]&gt;1,"Multipack","Single")</f>
        <v>Single</v>
      </c>
    </row>
    <row r="5675" spans="1:13">
      <c r="A5675" s="22" t="s">
        <v>416</v>
      </c>
      <c r="B5675" s="22" t="s">
        <v>415</v>
      </c>
      <c r="C5675" s="22" t="s">
        <v>285</v>
      </c>
      <c r="D5675" s="22" t="s">
        <v>24</v>
      </c>
      <c r="E5675" s="22" t="s">
        <v>1629</v>
      </c>
      <c r="F5675" s="22" t="s">
        <v>196</v>
      </c>
      <c r="G5675" s="22">
        <v>1</v>
      </c>
      <c r="H5675" s="20">
        <v>2.3322819223121852E-3</v>
      </c>
      <c r="I5675" s="20">
        <v>4.3073889089153897E-3</v>
      </c>
      <c r="J5675" s="19" t="s">
        <v>1962</v>
      </c>
      <c r="K5675" s="18">
        <v>10</v>
      </c>
      <c r="L5675" s="18">
        <v>0.33</v>
      </c>
      <c r="M5675" s="18" t="str">
        <f>IF(tbl_data[[#This Row],[PACK COUNT]]&gt;1,"Multipack","Single")</f>
        <v>Single</v>
      </c>
    </row>
    <row r="5676" spans="1:13">
      <c r="A5676" s="22" t="s">
        <v>416</v>
      </c>
      <c r="B5676" s="22" t="s">
        <v>415</v>
      </c>
      <c r="C5676" s="22" t="s">
        <v>285</v>
      </c>
      <c r="D5676" s="22" t="s">
        <v>24</v>
      </c>
      <c r="E5676" s="22" t="s">
        <v>417</v>
      </c>
      <c r="F5676" s="22" t="s">
        <v>196</v>
      </c>
      <c r="G5676" s="22">
        <v>1</v>
      </c>
      <c r="H5676" s="20">
        <v>3.3292575557941841</v>
      </c>
      <c r="I5676" s="20">
        <v>5.6369741348443672</v>
      </c>
      <c r="J5676" s="19" t="s">
        <v>1962</v>
      </c>
      <c r="K5676" s="18">
        <v>10</v>
      </c>
      <c r="L5676" s="18">
        <v>0.5</v>
      </c>
      <c r="M5676" s="18" t="str">
        <f>IF(tbl_data[[#This Row],[PACK COUNT]]&gt;1,"Multipack","Single")</f>
        <v>Single</v>
      </c>
    </row>
    <row r="5677" spans="1:13">
      <c r="A5677" s="22" t="s">
        <v>412</v>
      </c>
      <c r="B5677" s="22" t="s">
        <v>411</v>
      </c>
      <c r="C5677" s="22" t="s">
        <v>371</v>
      </c>
      <c r="D5677" s="22" t="s">
        <v>71</v>
      </c>
      <c r="E5677" s="22" t="s">
        <v>410</v>
      </c>
      <c r="F5677" s="22" t="s">
        <v>191</v>
      </c>
      <c r="G5677" s="22">
        <v>1</v>
      </c>
      <c r="H5677" s="20">
        <v>3.0549980330815991</v>
      </c>
      <c r="I5677" s="20">
        <v>3.9879897874575412</v>
      </c>
      <c r="J5677" s="19" t="s">
        <v>1962</v>
      </c>
      <c r="K5677" s="18">
        <v>10</v>
      </c>
      <c r="L5677" s="18">
        <v>5</v>
      </c>
      <c r="M5677" s="18" t="str">
        <f>IF(tbl_data[[#This Row],[PACK COUNT]]&gt;1,"Multipack","Single")</f>
        <v>Single</v>
      </c>
    </row>
    <row r="5678" spans="1:13">
      <c r="A5678" s="22" t="s">
        <v>409</v>
      </c>
      <c r="B5678" s="22" t="s">
        <v>1428</v>
      </c>
      <c r="C5678" s="22" t="s">
        <v>24</v>
      </c>
      <c r="D5678" s="22" t="s">
        <v>87</v>
      </c>
      <c r="E5678" s="22" t="s">
        <v>1429</v>
      </c>
      <c r="F5678" s="22" t="s">
        <v>191</v>
      </c>
      <c r="G5678" s="22">
        <v>1</v>
      </c>
      <c r="H5678" s="20">
        <v>9.0219636771414415E-4</v>
      </c>
      <c r="I5678" s="20">
        <v>1.7199624087839674E-3</v>
      </c>
      <c r="J5678" s="19" t="s">
        <v>1962</v>
      </c>
      <c r="K5678" s="18">
        <v>10</v>
      </c>
      <c r="L5678" s="18">
        <v>0.5</v>
      </c>
      <c r="M5678" s="18" t="str">
        <f>IF(tbl_data[[#This Row],[PACK COUNT]]&gt;1,"Multipack","Single")</f>
        <v>Single</v>
      </c>
    </row>
    <row r="5679" spans="1:13">
      <c r="A5679" s="22" t="s">
        <v>409</v>
      </c>
      <c r="B5679" s="22" t="s">
        <v>1428</v>
      </c>
      <c r="C5679" s="22" t="s">
        <v>24</v>
      </c>
      <c r="D5679" s="22" t="s">
        <v>87</v>
      </c>
      <c r="E5679" s="22" t="s">
        <v>1427</v>
      </c>
      <c r="F5679" s="22" t="s">
        <v>196</v>
      </c>
      <c r="G5679" s="22">
        <v>1</v>
      </c>
      <c r="H5679" s="20">
        <v>4.5175893627160797E-2</v>
      </c>
      <c r="I5679" s="20">
        <v>8.1098638291246333E-2</v>
      </c>
      <c r="J5679" s="19" t="s">
        <v>1962</v>
      </c>
      <c r="K5679" s="18">
        <v>10</v>
      </c>
      <c r="L5679" s="18">
        <v>0.5</v>
      </c>
      <c r="M5679" s="18" t="str">
        <f>IF(tbl_data[[#This Row],[PACK COUNT]]&gt;1,"Multipack","Single")</f>
        <v>Single</v>
      </c>
    </row>
    <row r="5680" spans="1:13">
      <c r="A5680" s="22" t="s">
        <v>390</v>
      </c>
      <c r="B5680" s="22" t="s">
        <v>407</v>
      </c>
      <c r="C5680" s="22" t="s">
        <v>406</v>
      </c>
      <c r="D5680" s="22" t="s">
        <v>24</v>
      </c>
      <c r="E5680" s="22" t="s">
        <v>405</v>
      </c>
      <c r="F5680" s="22" t="s">
        <v>196</v>
      </c>
      <c r="G5680" s="22">
        <v>1</v>
      </c>
      <c r="H5680" s="20">
        <v>8.6158462298598054E-2</v>
      </c>
      <c r="I5680" s="20">
        <v>0.19106511196608511</v>
      </c>
      <c r="J5680" s="19" t="s">
        <v>1962</v>
      </c>
      <c r="K5680" s="18">
        <v>10</v>
      </c>
      <c r="L5680" s="18">
        <v>0.5</v>
      </c>
      <c r="M5680" s="18" t="str">
        <f>IF(tbl_data[[#This Row],[PACK COUNT]]&gt;1,"Multipack","Single")</f>
        <v>Single</v>
      </c>
    </row>
    <row r="5681" spans="1:13">
      <c r="A5681" s="22" t="s">
        <v>390</v>
      </c>
      <c r="B5681" s="22" t="s">
        <v>404</v>
      </c>
      <c r="C5681" s="22" t="s">
        <v>81</v>
      </c>
      <c r="D5681" s="22" t="s">
        <v>24</v>
      </c>
      <c r="E5681" s="22" t="s">
        <v>1379</v>
      </c>
      <c r="F5681" s="22" t="s">
        <v>191</v>
      </c>
      <c r="G5681" s="22">
        <v>1</v>
      </c>
      <c r="H5681" s="20">
        <v>0.14013712438547568</v>
      </c>
      <c r="I5681" s="20">
        <v>0.19333707788411611</v>
      </c>
      <c r="J5681" s="19" t="s">
        <v>1962</v>
      </c>
      <c r="K5681" s="18">
        <v>10</v>
      </c>
      <c r="L5681" s="18">
        <v>0.5</v>
      </c>
      <c r="M5681" s="18" t="str">
        <f>IF(tbl_data[[#This Row],[PACK COUNT]]&gt;1,"Multipack","Single")</f>
        <v>Single</v>
      </c>
    </row>
    <row r="5682" spans="1:13">
      <c r="A5682" s="22" t="s">
        <v>390</v>
      </c>
      <c r="B5682" s="22" t="s">
        <v>404</v>
      </c>
      <c r="C5682" s="22" t="s">
        <v>81</v>
      </c>
      <c r="D5682" s="22" t="s">
        <v>24</v>
      </c>
      <c r="E5682" s="22" t="s">
        <v>403</v>
      </c>
      <c r="F5682" s="22" t="s">
        <v>196</v>
      </c>
      <c r="G5682" s="22">
        <v>1</v>
      </c>
      <c r="H5682" s="20">
        <v>4.6864283949596755E-2</v>
      </c>
      <c r="I5682" s="20">
        <v>0.10919352679839082</v>
      </c>
      <c r="J5682" s="19" t="s">
        <v>1962</v>
      </c>
      <c r="K5682" s="18">
        <v>10</v>
      </c>
      <c r="L5682" s="18">
        <v>0.33</v>
      </c>
      <c r="M5682" s="18" t="str">
        <f>IF(tbl_data[[#This Row],[PACK COUNT]]&gt;1,"Multipack","Single")</f>
        <v>Single</v>
      </c>
    </row>
    <row r="5683" spans="1:13">
      <c r="A5683" s="22" t="s">
        <v>390</v>
      </c>
      <c r="B5683" s="22" t="s">
        <v>404</v>
      </c>
      <c r="C5683" s="22" t="s">
        <v>81</v>
      </c>
      <c r="D5683" s="22" t="s">
        <v>24</v>
      </c>
      <c r="E5683" s="22" t="s">
        <v>1186</v>
      </c>
      <c r="F5683" s="22" t="s">
        <v>196</v>
      </c>
      <c r="G5683" s="22">
        <v>4</v>
      </c>
      <c r="H5683" s="20">
        <v>2.104325974090214E-2</v>
      </c>
      <c r="I5683" s="20">
        <v>5.3435717129637121E-2</v>
      </c>
      <c r="J5683" s="19" t="s">
        <v>1962</v>
      </c>
      <c r="K5683" s="18">
        <v>10</v>
      </c>
      <c r="L5683" s="18">
        <v>0.33</v>
      </c>
      <c r="M5683" s="18" t="str">
        <f>IF(tbl_data[[#This Row],[PACK COUNT]]&gt;1,"Multipack","Single")</f>
        <v>Multipack</v>
      </c>
    </row>
    <row r="5684" spans="1:13">
      <c r="A5684" s="22" t="s">
        <v>390</v>
      </c>
      <c r="B5684" s="22" t="s">
        <v>398</v>
      </c>
      <c r="C5684" s="22" t="s">
        <v>402</v>
      </c>
      <c r="D5684" s="22" t="s">
        <v>24</v>
      </c>
      <c r="E5684" s="22" t="s">
        <v>1346</v>
      </c>
      <c r="F5684" s="22" t="s">
        <v>191</v>
      </c>
      <c r="G5684" s="22">
        <v>1</v>
      </c>
      <c r="H5684" s="20">
        <v>0.13333281681005485</v>
      </c>
      <c r="I5684" s="20">
        <v>0.25992805175903427</v>
      </c>
      <c r="J5684" s="19" t="s">
        <v>1962</v>
      </c>
      <c r="K5684" s="18">
        <v>10</v>
      </c>
      <c r="L5684" s="18">
        <v>0.5</v>
      </c>
      <c r="M5684" s="18" t="str">
        <f>IF(tbl_data[[#This Row],[PACK COUNT]]&gt;1,"Multipack","Single")</f>
        <v>Single</v>
      </c>
    </row>
    <row r="5685" spans="1:13">
      <c r="A5685" s="22" t="s">
        <v>390</v>
      </c>
      <c r="B5685" s="22" t="s">
        <v>398</v>
      </c>
      <c r="C5685" s="22" t="s">
        <v>402</v>
      </c>
      <c r="D5685" s="22" t="s">
        <v>24</v>
      </c>
      <c r="E5685" s="22" t="s">
        <v>401</v>
      </c>
      <c r="F5685" s="22" t="s">
        <v>196</v>
      </c>
      <c r="G5685" s="22">
        <v>1</v>
      </c>
      <c r="H5685" s="20">
        <v>0.17405351501665844</v>
      </c>
      <c r="I5685" s="20">
        <v>0.3492274643621977</v>
      </c>
      <c r="J5685" s="19" t="s">
        <v>1962</v>
      </c>
      <c r="K5685" s="18">
        <v>10</v>
      </c>
      <c r="L5685" s="18">
        <v>0.66</v>
      </c>
      <c r="M5685" s="18" t="str">
        <f>IF(tbl_data[[#This Row],[PACK COUNT]]&gt;1,"Multipack","Single")</f>
        <v>Single</v>
      </c>
    </row>
    <row r="5686" spans="1:13">
      <c r="A5686" s="22" t="s">
        <v>390</v>
      </c>
      <c r="B5686" s="22" t="s">
        <v>396</v>
      </c>
      <c r="C5686" s="22" t="s">
        <v>1693</v>
      </c>
      <c r="D5686" s="22" t="s">
        <v>24</v>
      </c>
      <c r="E5686" s="22" t="s">
        <v>1692</v>
      </c>
      <c r="F5686" s="22" t="s">
        <v>196</v>
      </c>
      <c r="G5686" s="22">
        <v>1</v>
      </c>
      <c r="H5686" s="20">
        <v>2.2232222099078734E-2</v>
      </c>
      <c r="I5686" s="20">
        <v>7.6213201828266366E-2</v>
      </c>
      <c r="J5686" s="19" t="s">
        <v>1962</v>
      </c>
      <c r="K5686" s="18">
        <v>10</v>
      </c>
      <c r="L5686" s="18">
        <v>0.33</v>
      </c>
      <c r="M5686" s="18" t="str">
        <f>IF(tbl_data[[#This Row],[PACK COUNT]]&gt;1,"Multipack","Single")</f>
        <v>Single</v>
      </c>
    </row>
    <row r="5687" spans="1:13">
      <c r="A5687" s="22" t="s">
        <v>390</v>
      </c>
      <c r="B5687" s="22" t="s">
        <v>396</v>
      </c>
      <c r="C5687" s="22" t="s">
        <v>131</v>
      </c>
      <c r="D5687" s="22" t="s">
        <v>24</v>
      </c>
      <c r="E5687" s="22" t="s">
        <v>395</v>
      </c>
      <c r="F5687" s="22" t="s">
        <v>191</v>
      </c>
      <c r="G5687" s="22">
        <v>1</v>
      </c>
      <c r="H5687" s="20">
        <v>2.6296412853475531E-2</v>
      </c>
      <c r="I5687" s="20">
        <v>4.4803897826238177E-2</v>
      </c>
      <c r="J5687" s="19" t="s">
        <v>1962</v>
      </c>
      <c r="K5687" s="18">
        <v>10</v>
      </c>
      <c r="L5687" s="18">
        <v>5</v>
      </c>
      <c r="M5687" s="18" t="str">
        <f>IF(tbl_data[[#This Row],[PACK COUNT]]&gt;1,"Multipack","Single")</f>
        <v>Single</v>
      </c>
    </row>
    <row r="5688" spans="1:13">
      <c r="A5688" s="22" t="s">
        <v>390</v>
      </c>
      <c r="B5688" s="22" t="s">
        <v>389</v>
      </c>
      <c r="C5688" s="22" t="s">
        <v>392</v>
      </c>
      <c r="D5688" s="22" t="s">
        <v>24</v>
      </c>
      <c r="E5688" s="22" t="s">
        <v>394</v>
      </c>
      <c r="F5688" s="22" t="s">
        <v>196</v>
      </c>
      <c r="G5688" s="22">
        <v>1</v>
      </c>
      <c r="H5688" s="20">
        <v>3.8532737400946641E-2</v>
      </c>
      <c r="I5688" s="20">
        <v>7.3313459504571285E-2</v>
      </c>
      <c r="J5688" s="19" t="s">
        <v>1962</v>
      </c>
      <c r="K5688" s="18">
        <v>10</v>
      </c>
      <c r="L5688" s="18">
        <v>0.33</v>
      </c>
      <c r="M5688" s="18" t="str">
        <f>IF(tbl_data[[#This Row],[PACK COUNT]]&gt;1,"Multipack","Single")</f>
        <v>Single</v>
      </c>
    </row>
    <row r="5689" spans="1:13">
      <c r="A5689" s="22" t="s">
        <v>390</v>
      </c>
      <c r="B5689" s="22" t="s">
        <v>389</v>
      </c>
      <c r="C5689" s="22" t="s">
        <v>392</v>
      </c>
      <c r="D5689" s="22" t="s">
        <v>24</v>
      </c>
      <c r="E5689" s="22" t="s">
        <v>393</v>
      </c>
      <c r="F5689" s="22" t="s">
        <v>196</v>
      </c>
      <c r="G5689" s="22">
        <v>1</v>
      </c>
      <c r="H5689" s="20">
        <v>0.2164728300958238</v>
      </c>
      <c r="I5689" s="20">
        <v>0.47796246069087039</v>
      </c>
      <c r="J5689" s="19" t="s">
        <v>1962</v>
      </c>
      <c r="K5689" s="18">
        <v>10</v>
      </c>
      <c r="L5689" s="18">
        <v>0.5</v>
      </c>
      <c r="M5689" s="18" t="str">
        <f>IF(tbl_data[[#This Row],[PACK COUNT]]&gt;1,"Multipack","Single")</f>
        <v>Single</v>
      </c>
    </row>
    <row r="5690" spans="1:13">
      <c r="A5690" s="22" t="s">
        <v>390</v>
      </c>
      <c r="B5690" s="22" t="s">
        <v>389</v>
      </c>
      <c r="C5690" s="22" t="s">
        <v>388</v>
      </c>
      <c r="D5690" s="22" t="s">
        <v>24</v>
      </c>
      <c r="E5690" s="22" t="s">
        <v>387</v>
      </c>
      <c r="F5690" s="22" t="s">
        <v>196</v>
      </c>
      <c r="G5690" s="22">
        <v>1</v>
      </c>
      <c r="H5690" s="20">
        <v>0.1123015413480174</v>
      </c>
      <c r="I5690" s="20">
        <v>0.24676704516478642</v>
      </c>
      <c r="J5690" s="19" t="s">
        <v>1962</v>
      </c>
      <c r="K5690" s="18">
        <v>10</v>
      </c>
      <c r="L5690" s="18">
        <v>0.5</v>
      </c>
      <c r="M5690" s="18" t="str">
        <f>IF(tbl_data[[#This Row],[PACK COUNT]]&gt;1,"Multipack","Single")</f>
        <v>Single</v>
      </c>
    </row>
    <row r="5691" spans="1:13">
      <c r="A5691" s="22" t="s">
        <v>386</v>
      </c>
      <c r="B5691" s="22" t="s">
        <v>385</v>
      </c>
      <c r="C5691" s="22" t="s">
        <v>167</v>
      </c>
      <c r="D5691" s="22" t="s">
        <v>24</v>
      </c>
      <c r="E5691" s="22" t="s">
        <v>384</v>
      </c>
      <c r="F5691" s="22" t="s">
        <v>196</v>
      </c>
      <c r="G5691" s="22">
        <v>1</v>
      </c>
      <c r="H5691" s="20">
        <v>6.1325005344106794E-2</v>
      </c>
      <c r="I5691" s="20">
        <v>0.11221642957700285</v>
      </c>
      <c r="J5691" s="19" t="s">
        <v>1962</v>
      </c>
      <c r="K5691" s="18">
        <v>10</v>
      </c>
      <c r="L5691" s="18">
        <v>0.5</v>
      </c>
      <c r="M5691" s="18" t="str">
        <f>IF(tbl_data[[#This Row],[PACK COUNT]]&gt;1,"Multipack","Single")</f>
        <v>Single</v>
      </c>
    </row>
    <row r="5692" spans="1:13">
      <c r="A5692" s="22" t="s">
        <v>380</v>
      </c>
      <c r="B5692" s="22" t="s">
        <v>380</v>
      </c>
      <c r="C5692" s="22" t="s">
        <v>382</v>
      </c>
      <c r="D5692" s="22" t="s">
        <v>24</v>
      </c>
      <c r="E5692" s="22" t="s">
        <v>1239</v>
      </c>
      <c r="F5692" s="22" t="s">
        <v>191</v>
      </c>
      <c r="G5692" s="22">
        <v>1</v>
      </c>
      <c r="H5692" s="20">
        <v>0.87028340203812393</v>
      </c>
      <c r="I5692" s="20">
        <v>1.8699941872321957</v>
      </c>
      <c r="J5692" s="19" t="s">
        <v>1962</v>
      </c>
      <c r="K5692" s="18">
        <v>10</v>
      </c>
      <c r="L5692" s="18">
        <v>0.5</v>
      </c>
      <c r="M5692" s="18" t="str">
        <f>IF(tbl_data[[#This Row],[PACK COUNT]]&gt;1,"Multipack","Single")</f>
        <v>Single</v>
      </c>
    </row>
    <row r="5693" spans="1:13">
      <c r="A5693" s="22" t="s">
        <v>380</v>
      </c>
      <c r="B5693" s="22" t="s">
        <v>380</v>
      </c>
      <c r="C5693" s="22" t="s">
        <v>382</v>
      </c>
      <c r="D5693" s="22" t="s">
        <v>24</v>
      </c>
      <c r="E5693" s="22" t="s">
        <v>383</v>
      </c>
      <c r="F5693" s="22" t="s">
        <v>191</v>
      </c>
      <c r="G5693" s="22">
        <v>1</v>
      </c>
      <c r="H5693" s="20">
        <v>3.5113892043030136E-2</v>
      </c>
      <c r="I5693" s="20">
        <v>6.1424186628575558E-2</v>
      </c>
      <c r="J5693" s="19" t="s">
        <v>1962</v>
      </c>
      <c r="K5693" s="18">
        <v>10</v>
      </c>
      <c r="L5693" s="18">
        <v>5</v>
      </c>
      <c r="M5693" s="18" t="str">
        <f>IF(tbl_data[[#This Row],[PACK COUNT]]&gt;1,"Multipack","Single")</f>
        <v>Single</v>
      </c>
    </row>
    <row r="5694" spans="1:13">
      <c r="A5694" s="22" t="s">
        <v>380</v>
      </c>
      <c r="B5694" s="22" t="s">
        <v>380</v>
      </c>
      <c r="C5694" s="22" t="s">
        <v>382</v>
      </c>
      <c r="D5694" s="22" t="s">
        <v>24</v>
      </c>
      <c r="E5694" s="22" t="s">
        <v>1520</v>
      </c>
      <c r="F5694" s="22" t="s">
        <v>196</v>
      </c>
      <c r="G5694" s="22">
        <v>1</v>
      </c>
      <c r="H5694" s="20">
        <v>4.8087744817495816E-2</v>
      </c>
      <c r="I5694" s="20">
        <v>0.11002736778745272</v>
      </c>
      <c r="J5694" s="19" t="s">
        <v>1962</v>
      </c>
      <c r="K5694" s="18">
        <v>10</v>
      </c>
      <c r="L5694" s="18">
        <v>0.33</v>
      </c>
      <c r="M5694" s="18" t="str">
        <f>IF(tbl_data[[#This Row],[PACK COUNT]]&gt;1,"Multipack","Single")</f>
        <v>Single</v>
      </c>
    </row>
    <row r="5695" spans="1:13">
      <c r="A5695" s="22" t="s">
        <v>380</v>
      </c>
      <c r="B5695" s="22" t="s">
        <v>380</v>
      </c>
      <c r="C5695" s="22" t="s">
        <v>382</v>
      </c>
      <c r="D5695" s="22" t="s">
        <v>24</v>
      </c>
      <c r="E5695" s="22" t="s">
        <v>381</v>
      </c>
      <c r="F5695" s="22" t="s">
        <v>196</v>
      </c>
      <c r="G5695" s="22">
        <v>1</v>
      </c>
      <c r="H5695" s="20">
        <v>0.46975407885578818</v>
      </c>
      <c r="I5695" s="20">
        <v>1.6986540800867616</v>
      </c>
      <c r="J5695" s="19" t="s">
        <v>1962</v>
      </c>
      <c r="K5695" s="18">
        <v>10</v>
      </c>
      <c r="L5695" s="18">
        <v>0.5</v>
      </c>
      <c r="M5695" s="18" t="str">
        <f>IF(tbl_data[[#This Row],[PACK COUNT]]&gt;1,"Multipack","Single")</f>
        <v>Single</v>
      </c>
    </row>
    <row r="5696" spans="1:13">
      <c r="A5696" s="22" t="s">
        <v>380</v>
      </c>
      <c r="B5696" s="22" t="s">
        <v>380</v>
      </c>
      <c r="C5696" s="22" t="s">
        <v>379</v>
      </c>
      <c r="D5696" s="22" t="s">
        <v>24</v>
      </c>
      <c r="E5696" s="22" t="s">
        <v>378</v>
      </c>
      <c r="F5696" s="22" t="s">
        <v>196</v>
      </c>
      <c r="G5696" s="22">
        <v>1</v>
      </c>
      <c r="H5696" s="20">
        <v>0.22040448251470468</v>
      </c>
      <c r="I5696" s="20">
        <v>0.79891604129501648</v>
      </c>
      <c r="J5696" s="19" t="s">
        <v>1962</v>
      </c>
      <c r="K5696" s="18">
        <v>10</v>
      </c>
      <c r="L5696" s="18">
        <v>0.5</v>
      </c>
      <c r="M5696" s="18" t="str">
        <f>IF(tbl_data[[#This Row],[PACK COUNT]]&gt;1,"Multipack","Single")</f>
        <v>Single</v>
      </c>
    </row>
    <row r="5697" spans="1:13">
      <c r="A5697" s="22" t="s">
        <v>380</v>
      </c>
      <c r="B5697" s="22" t="s">
        <v>380</v>
      </c>
      <c r="C5697" s="22" t="s">
        <v>1658</v>
      </c>
      <c r="D5697" s="22" t="s">
        <v>110</v>
      </c>
      <c r="E5697" s="22" t="s">
        <v>1657</v>
      </c>
      <c r="F5697" s="22" t="s">
        <v>196</v>
      </c>
      <c r="G5697" s="22">
        <v>1</v>
      </c>
      <c r="H5697" s="20">
        <v>2.2793127008209815E-2</v>
      </c>
      <c r="I5697" s="20">
        <v>5.5297157415292453E-2</v>
      </c>
      <c r="J5697" s="19" t="s">
        <v>1962</v>
      </c>
      <c r="K5697" s="18">
        <v>10</v>
      </c>
      <c r="L5697" s="18">
        <v>0.33</v>
      </c>
      <c r="M5697" s="18" t="str">
        <f>IF(tbl_data[[#This Row],[PACK COUNT]]&gt;1,"Multipack","Single")</f>
        <v>Single</v>
      </c>
    </row>
    <row r="5698" spans="1:13">
      <c r="A5698" s="22" t="s">
        <v>1535</v>
      </c>
      <c r="B5698" s="22" t="s">
        <v>1534</v>
      </c>
      <c r="C5698" s="22" t="s">
        <v>566</v>
      </c>
      <c r="D5698" s="22" t="s">
        <v>87</v>
      </c>
      <c r="E5698" s="22" t="s">
        <v>1533</v>
      </c>
      <c r="F5698" s="22" t="s">
        <v>196</v>
      </c>
      <c r="G5698" s="22">
        <v>1</v>
      </c>
      <c r="H5698" s="20">
        <v>7.3366212908900455E-2</v>
      </c>
      <c r="I5698" s="20">
        <v>0.12727523267870131</v>
      </c>
      <c r="J5698" s="19" t="s">
        <v>1962</v>
      </c>
      <c r="K5698" s="18">
        <v>10</v>
      </c>
      <c r="L5698" s="18">
        <v>0.5</v>
      </c>
      <c r="M5698" s="18" t="str">
        <f>IF(tbl_data[[#This Row],[PACK COUNT]]&gt;1,"Multipack","Single")</f>
        <v>Single</v>
      </c>
    </row>
    <row r="5699" spans="1:13">
      <c r="A5699" s="22" t="s">
        <v>1535</v>
      </c>
      <c r="B5699" s="22" t="s">
        <v>1534</v>
      </c>
      <c r="C5699" s="22" t="s">
        <v>566</v>
      </c>
      <c r="D5699" s="22" t="s">
        <v>87</v>
      </c>
      <c r="E5699" s="22" t="s">
        <v>1628</v>
      </c>
      <c r="F5699" s="22" t="s">
        <v>203</v>
      </c>
      <c r="G5699" s="22">
        <v>1</v>
      </c>
      <c r="H5699" s="20">
        <v>0.74569546220367988</v>
      </c>
      <c r="I5699" s="20">
        <v>0.79218583783461072</v>
      </c>
      <c r="J5699" s="19" t="s">
        <v>1962</v>
      </c>
      <c r="K5699" s="18">
        <v>10</v>
      </c>
      <c r="L5699" s="18">
        <v>1</v>
      </c>
      <c r="M5699" s="18" t="str">
        <f>IF(tbl_data[[#This Row],[PACK COUNT]]&gt;1,"Multipack","Single")</f>
        <v>Single</v>
      </c>
    </row>
    <row r="5700" spans="1:13">
      <c r="A5700" s="22" t="s">
        <v>1535</v>
      </c>
      <c r="B5700" s="22" t="s">
        <v>1534</v>
      </c>
      <c r="C5700" s="22" t="s">
        <v>566</v>
      </c>
      <c r="D5700" s="22" t="s">
        <v>71</v>
      </c>
      <c r="E5700" s="22" t="s">
        <v>1599</v>
      </c>
      <c r="F5700" s="22" t="s">
        <v>203</v>
      </c>
      <c r="G5700" s="22">
        <v>1</v>
      </c>
      <c r="H5700" s="20">
        <v>2.3845146710698053</v>
      </c>
      <c r="I5700" s="20">
        <v>2.2554919805214908</v>
      </c>
      <c r="J5700" s="19" t="s">
        <v>1962</v>
      </c>
      <c r="K5700" s="18">
        <v>10</v>
      </c>
      <c r="L5700" s="18">
        <v>2</v>
      </c>
      <c r="M5700" s="18" t="str">
        <f>IF(tbl_data[[#This Row],[PACK COUNT]]&gt;1,"Multipack","Single")</f>
        <v>Single</v>
      </c>
    </row>
    <row r="5701" spans="1:13">
      <c r="A5701" s="22" t="s">
        <v>1535</v>
      </c>
      <c r="B5701" s="22" t="s">
        <v>1575</v>
      </c>
      <c r="C5701" s="22" t="s">
        <v>62</v>
      </c>
      <c r="D5701" s="22" t="s">
        <v>71</v>
      </c>
      <c r="E5701" s="22" t="s">
        <v>1574</v>
      </c>
      <c r="F5701" s="22" t="s">
        <v>196</v>
      </c>
      <c r="G5701" s="22">
        <v>1</v>
      </c>
      <c r="H5701" s="20">
        <v>0.30929374297423951</v>
      </c>
      <c r="I5701" s="20">
        <v>0.54106529134085235</v>
      </c>
      <c r="J5701" s="19" t="s">
        <v>1962</v>
      </c>
      <c r="K5701" s="18">
        <v>10</v>
      </c>
      <c r="L5701" s="18">
        <v>0.5</v>
      </c>
      <c r="M5701" s="18" t="str">
        <f>IF(tbl_data[[#This Row],[PACK COUNT]]&gt;1,"Multipack","Single")</f>
        <v>Single</v>
      </c>
    </row>
    <row r="5702" spans="1:13">
      <c r="A5702" s="22" t="s">
        <v>1535</v>
      </c>
      <c r="B5702" s="22" t="s">
        <v>1575</v>
      </c>
      <c r="C5702" s="22" t="s">
        <v>62</v>
      </c>
      <c r="D5702" s="22" t="s">
        <v>71</v>
      </c>
      <c r="E5702" s="22" t="s">
        <v>1627</v>
      </c>
      <c r="F5702" s="22" t="s">
        <v>203</v>
      </c>
      <c r="G5702" s="22">
        <v>1</v>
      </c>
      <c r="H5702" s="20">
        <v>0.43017987503550681</v>
      </c>
      <c r="I5702" s="20">
        <v>0.50170182321052204</v>
      </c>
      <c r="J5702" s="19" t="s">
        <v>1962</v>
      </c>
      <c r="K5702" s="18">
        <v>10</v>
      </c>
      <c r="L5702" s="18">
        <v>1</v>
      </c>
      <c r="M5702" s="18" t="str">
        <f>IF(tbl_data[[#This Row],[PACK COUNT]]&gt;1,"Multipack","Single")</f>
        <v>Single</v>
      </c>
    </row>
    <row r="5703" spans="1:13">
      <c r="A5703" s="22" t="s">
        <v>368</v>
      </c>
      <c r="B5703" s="22" t="s">
        <v>1691</v>
      </c>
      <c r="C5703" s="22" t="s">
        <v>24</v>
      </c>
      <c r="D5703" s="22" t="s">
        <v>24</v>
      </c>
      <c r="E5703" s="22" t="s">
        <v>1690</v>
      </c>
      <c r="F5703" s="22" t="s">
        <v>196</v>
      </c>
      <c r="G5703" s="22">
        <v>1</v>
      </c>
      <c r="H5703" s="20">
        <v>1.6837414963064807E-2</v>
      </c>
      <c r="I5703" s="20">
        <v>3.3226209811390586E-2</v>
      </c>
      <c r="J5703" s="19" t="s">
        <v>1962</v>
      </c>
      <c r="K5703" s="18">
        <v>10</v>
      </c>
      <c r="L5703" s="18">
        <v>0.5</v>
      </c>
      <c r="M5703" s="18" t="str">
        <f>IF(tbl_data[[#This Row],[PACK COUNT]]&gt;1,"Multipack","Single")</f>
        <v>Single</v>
      </c>
    </row>
    <row r="5704" spans="1:13">
      <c r="A5704" s="22" t="s">
        <v>368</v>
      </c>
      <c r="B5704" s="22" t="s">
        <v>372</v>
      </c>
      <c r="C5704" s="22" t="s">
        <v>374</v>
      </c>
      <c r="D5704" s="22" t="s">
        <v>24</v>
      </c>
      <c r="E5704" s="22" t="s">
        <v>373</v>
      </c>
      <c r="F5704" s="22" t="s">
        <v>196</v>
      </c>
      <c r="G5704" s="22">
        <v>1</v>
      </c>
      <c r="H5704" s="20">
        <v>0.37640676467882977</v>
      </c>
      <c r="I5704" s="20">
        <v>0.74507287205492956</v>
      </c>
      <c r="J5704" s="19" t="s">
        <v>1962</v>
      </c>
      <c r="K5704" s="18">
        <v>10</v>
      </c>
      <c r="L5704" s="18">
        <v>0.5</v>
      </c>
      <c r="M5704" s="18" t="str">
        <f>IF(tbl_data[[#This Row],[PACK COUNT]]&gt;1,"Multipack","Single")</f>
        <v>Single</v>
      </c>
    </row>
    <row r="5705" spans="1:13">
      <c r="A5705" s="22" t="s">
        <v>368</v>
      </c>
      <c r="B5705" s="22" t="s">
        <v>372</v>
      </c>
      <c r="C5705" s="22" t="s">
        <v>371</v>
      </c>
      <c r="D5705" s="22" t="s">
        <v>24</v>
      </c>
      <c r="E5705" s="22" t="s">
        <v>370</v>
      </c>
      <c r="F5705" s="22" t="s">
        <v>196</v>
      </c>
      <c r="G5705" s="22">
        <v>1</v>
      </c>
      <c r="H5705" s="20">
        <v>0.71994600928703734</v>
      </c>
      <c r="I5705" s="20">
        <v>1.2826134341579762</v>
      </c>
      <c r="J5705" s="19" t="s">
        <v>1962</v>
      </c>
      <c r="K5705" s="18">
        <v>10</v>
      </c>
      <c r="L5705" s="18">
        <v>0.5</v>
      </c>
      <c r="M5705" s="18" t="str">
        <f>IF(tbl_data[[#This Row],[PACK COUNT]]&gt;1,"Multipack","Single")</f>
        <v>Single</v>
      </c>
    </row>
    <row r="5706" spans="1:13">
      <c r="A5706" s="22" t="s">
        <v>368</v>
      </c>
      <c r="B5706" s="22" t="s">
        <v>367</v>
      </c>
      <c r="C5706" s="22" t="s">
        <v>339</v>
      </c>
      <c r="D5706" s="22" t="s">
        <v>24</v>
      </c>
      <c r="E5706" s="22" t="s">
        <v>369</v>
      </c>
      <c r="F5706" s="22" t="s">
        <v>196</v>
      </c>
      <c r="G5706" s="22">
        <v>1</v>
      </c>
      <c r="H5706" s="20">
        <v>0.11154564816854605</v>
      </c>
      <c r="I5706" s="20">
        <v>0.19958179593481204</v>
      </c>
      <c r="J5706" s="19" t="s">
        <v>1962</v>
      </c>
      <c r="K5706" s="18">
        <v>10</v>
      </c>
      <c r="L5706" s="18">
        <v>0.5</v>
      </c>
      <c r="M5706" s="18" t="str">
        <f>IF(tbl_data[[#This Row],[PACK COUNT]]&gt;1,"Multipack","Single")</f>
        <v>Single</v>
      </c>
    </row>
    <row r="5707" spans="1:13">
      <c r="A5707" s="22" t="s">
        <v>368</v>
      </c>
      <c r="B5707" s="22" t="s">
        <v>367</v>
      </c>
      <c r="C5707" s="22" t="s">
        <v>62</v>
      </c>
      <c r="D5707" s="22" t="s">
        <v>24</v>
      </c>
      <c r="E5707" s="22" t="s">
        <v>366</v>
      </c>
      <c r="F5707" s="22" t="s">
        <v>196</v>
      </c>
      <c r="G5707" s="22">
        <v>1</v>
      </c>
      <c r="H5707" s="20">
        <v>0.52801756284082191</v>
      </c>
      <c r="I5707" s="20">
        <v>0.98537318021621545</v>
      </c>
      <c r="J5707" s="19" t="s">
        <v>1962</v>
      </c>
      <c r="K5707" s="18">
        <v>10</v>
      </c>
      <c r="L5707" s="18">
        <v>0.5</v>
      </c>
      <c r="M5707" s="18" t="str">
        <f>IF(tbl_data[[#This Row],[PACK COUNT]]&gt;1,"Multipack","Single")</f>
        <v>Single</v>
      </c>
    </row>
    <row r="5708" spans="1:13">
      <c r="A5708" s="22" t="s">
        <v>1307</v>
      </c>
      <c r="B5708" s="22" t="s">
        <v>1306</v>
      </c>
      <c r="C5708" s="22" t="s">
        <v>81</v>
      </c>
      <c r="D5708" s="22" t="s">
        <v>24</v>
      </c>
      <c r="E5708" s="22" t="s">
        <v>1689</v>
      </c>
      <c r="F5708" s="22" t="s">
        <v>191</v>
      </c>
      <c r="G5708" s="22">
        <v>1</v>
      </c>
      <c r="H5708" s="20">
        <v>9.7436461800801788E-2</v>
      </c>
      <c r="I5708" s="20">
        <v>6.9890071019246297E-2</v>
      </c>
      <c r="J5708" s="19" t="s">
        <v>1962</v>
      </c>
      <c r="K5708" s="18">
        <v>10</v>
      </c>
      <c r="L5708" s="18">
        <v>0.5</v>
      </c>
      <c r="M5708" s="18" t="str">
        <f>IF(tbl_data[[#This Row],[PACK COUNT]]&gt;1,"Multipack","Single")</f>
        <v>Single</v>
      </c>
    </row>
    <row r="5709" spans="1:13">
      <c r="A5709" s="22" t="s">
        <v>1307</v>
      </c>
      <c r="B5709" s="22" t="s">
        <v>1306</v>
      </c>
      <c r="C5709" s="22" t="s">
        <v>1305</v>
      </c>
      <c r="D5709" s="22" t="s">
        <v>87</v>
      </c>
      <c r="E5709" s="22" t="s">
        <v>1304</v>
      </c>
      <c r="F5709" s="22" t="s">
        <v>191</v>
      </c>
      <c r="G5709" s="22">
        <v>1</v>
      </c>
      <c r="H5709" s="20">
        <v>1.4018318378772474</v>
      </c>
      <c r="I5709" s="20">
        <v>1.7794373189974912</v>
      </c>
      <c r="J5709" s="19" t="s">
        <v>1962</v>
      </c>
      <c r="K5709" s="18">
        <v>10</v>
      </c>
      <c r="L5709" s="18">
        <v>0.5</v>
      </c>
      <c r="M5709" s="18" t="str">
        <f>IF(tbl_data[[#This Row],[PACK COUNT]]&gt;1,"Multipack","Single")</f>
        <v>Single</v>
      </c>
    </row>
    <row r="5710" spans="1:13">
      <c r="A5710" s="22" t="s">
        <v>1307</v>
      </c>
      <c r="B5710" s="22" t="s">
        <v>1306</v>
      </c>
      <c r="C5710" s="22" t="s">
        <v>1305</v>
      </c>
      <c r="D5710" s="22" t="s">
        <v>87</v>
      </c>
      <c r="E5710" s="22" t="s">
        <v>1342</v>
      </c>
      <c r="F5710" s="22" t="s">
        <v>196</v>
      </c>
      <c r="G5710" s="22">
        <v>1</v>
      </c>
      <c r="H5710" s="20">
        <v>3.7729766983887445</v>
      </c>
      <c r="I5710" s="20">
        <v>4.6619221702374816</v>
      </c>
      <c r="J5710" s="19" t="s">
        <v>1962</v>
      </c>
      <c r="K5710" s="18">
        <v>10</v>
      </c>
      <c r="L5710" s="18">
        <v>0.5</v>
      </c>
      <c r="M5710" s="18" t="str">
        <f>IF(tbl_data[[#This Row],[PACK COUNT]]&gt;1,"Multipack","Single")</f>
        <v>Single</v>
      </c>
    </row>
    <row r="5711" spans="1:13">
      <c r="A5711" s="22" t="s">
        <v>1598</v>
      </c>
      <c r="B5711" s="22" t="s">
        <v>1597</v>
      </c>
      <c r="C5711" s="22" t="s">
        <v>1626</v>
      </c>
      <c r="D5711" s="22" t="s">
        <v>24</v>
      </c>
      <c r="E5711" s="22" t="s">
        <v>1625</v>
      </c>
      <c r="F5711" s="22" t="s">
        <v>196</v>
      </c>
      <c r="G5711" s="22">
        <v>1</v>
      </c>
      <c r="H5711" s="20">
        <v>1.8721668350741415E-2</v>
      </c>
      <c r="I5711" s="20">
        <v>5.4926031135302734E-2</v>
      </c>
      <c r="J5711" s="19" t="s">
        <v>1962</v>
      </c>
      <c r="K5711" s="18">
        <v>10</v>
      </c>
      <c r="L5711" s="18">
        <v>0.33</v>
      </c>
      <c r="M5711" s="18" t="str">
        <f>IF(tbl_data[[#This Row],[PACK COUNT]]&gt;1,"Multipack","Single")</f>
        <v>Single</v>
      </c>
    </row>
    <row r="5712" spans="1:13">
      <c r="A5712" s="22" t="s">
        <v>1598</v>
      </c>
      <c r="B5712" s="22" t="s">
        <v>1597</v>
      </c>
      <c r="C5712" s="22" t="s">
        <v>430</v>
      </c>
      <c r="D5712" s="22" t="s">
        <v>24</v>
      </c>
      <c r="E5712" s="22" t="s">
        <v>1624</v>
      </c>
      <c r="F5712" s="22" t="s">
        <v>196</v>
      </c>
      <c r="G5712" s="22">
        <v>1</v>
      </c>
      <c r="H5712" s="20">
        <v>2.4079244409612546E-3</v>
      </c>
      <c r="I5712" s="20">
        <v>6.6378469250265781E-3</v>
      </c>
      <c r="J5712" s="19" t="s">
        <v>1962</v>
      </c>
      <c r="K5712" s="18">
        <v>10</v>
      </c>
      <c r="L5712" s="18">
        <v>0.33</v>
      </c>
      <c r="M5712" s="18" t="str">
        <f>IF(tbl_data[[#This Row],[PACK COUNT]]&gt;1,"Multipack","Single")</f>
        <v>Single</v>
      </c>
    </row>
    <row r="5713" spans="1:13">
      <c r="A5713" s="22" t="s">
        <v>363</v>
      </c>
      <c r="B5713" s="22" t="s">
        <v>362</v>
      </c>
      <c r="C5713" s="22" t="s">
        <v>365</v>
      </c>
      <c r="D5713" s="22" t="s">
        <v>24</v>
      </c>
      <c r="E5713" s="22" t="s">
        <v>364</v>
      </c>
      <c r="F5713" s="22" t="s">
        <v>196</v>
      </c>
      <c r="G5713" s="22">
        <v>1</v>
      </c>
      <c r="H5713" s="20">
        <v>3.4306739953754418E-2</v>
      </c>
      <c r="I5713" s="20">
        <v>0.12009699862857005</v>
      </c>
      <c r="J5713" s="19" t="s">
        <v>1962</v>
      </c>
      <c r="K5713" s="18">
        <v>10</v>
      </c>
      <c r="L5713" s="18">
        <v>0.5</v>
      </c>
      <c r="M5713" s="18" t="str">
        <f>IF(tbl_data[[#This Row],[PACK COUNT]]&gt;1,"Multipack","Single")</f>
        <v>Single</v>
      </c>
    </row>
    <row r="5714" spans="1:13">
      <c r="A5714" s="22" t="s">
        <v>363</v>
      </c>
      <c r="B5714" s="22" t="s">
        <v>362</v>
      </c>
      <c r="C5714" s="22" t="s">
        <v>361</v>
      </c>
      <c r="D5714" s="22" t="s">
        <v>24</v>
      </c>
      <c r="E5714" s="22" t="s">
        <v>360</v>
      </c>
      <c r="F5714" s="22" t="s">
        <v>196</v>
      </c>
      <c r="G5714" s="22">
        <v>1</v>
      </c>
      <c r="H5714" s="20">
        <v>2.646089216505022E-2</v>
      </c>
      <c r="I5714" s="20">
        <v>9.0065848396859008E-2</v>
      </c>
      <c r="J5714" s="19" t="s">
        <v>1962</v>
      </c>
      <c r="K5714" s="18">
        <v>10</v>
      </c>
      <c r="L5714" s="18">
        <v>0.5</v>
      </c>
      <c r="M5714" s="18" t="str">
        <f>IF(tbl_data[[#This Row],[PACK COUNT]]&gt;1,"Multipack","Single")</f>
        <v>Single</v>
      </c>
    </row>
    <row r="5715" spans="1:13">
      <c r="A5715" s="22" t="s">
        <v>327</v>
      </c>
      <c r="B5715" s="22" t="s">
        <v>352</v>
      </c>
      <c r="C5715" s="22" t="s">
        <v>24</v>
      </c>
      <c r="D5715" s="22" t="s">
        <v>24</v>
      </c>
      <c r="E5715" s="22" t="s">
        <v>354</v>
      </c>
      <c r="F5715" s="22" t="s">
        <v>191</v>
      </c>
      <c r="G5715" s="22">
        <v>1</v>
      </c>
      <c r="H5715" s="20">
        <v>0.32014372756008302</v>
      </c>
      <c r="I5715" s="20">
        <v>0.63391943771727532</v>
      </c>
      <c r="J5715" s="19" t="s">
        <v>1962</v>
      </c>
      <c r="K5715" s="18">
        <v>10</v>
      </c>
      <c r="L5715" s="18">
        <v>0.5</v>
      </c>
      <c r="M5715" s="18" t="str">
        <f>IF(tbl_data[[#This Row],[PACK COUNT]]&gt;1,"Multipack","Single")</f>
        <v>Single</v>
      </c>
    </row>
    <row r="5716" spans="1:13">
      <c r="A5716" s="22" t="s">
        <v>327</v>
      </c>
      <c r="B5716" s="22" t="s">
        <v>352</v>
      </c>
      <c r="C5716" s="22" t="s">
        <v>24</v>
      </c>
      <c r="D5716" s="22" t="s">
        <v>24</v>
      </c>
      <c r="E5716" s="22" t="s">
        <v>353</v>
      </c>
      <c r="F5716" s="22" t="s">
        <v>196</v>
      </c>
      <c r="G5716" s="22">
        <v>1</v>
      </c>
      <c r="H5716" s="20">
        <v>2.5018109416867201E-3</v>
      </c>
      <c r="I5716" s="20">
        <v>8.6571728946891417E-3</v>
      </c>
      <c r="J5716" s="19" t="s">
        <v>1962</v>
      </c>
      <c r="K5716" s="18">
        <v>10</v>
      </c>
      <c r="L5716" s="18">
        <v>0.33</v>
      </c>
      <c r="M5716" s="18" t="str">
        <f>IF(tbl_data[[#This Row],[PACK COUNT]]&gt;1,"Multipack","Single")</f>
        <v>Single</v>
      </c>
    </row>
    <row r="5717" spans="1:13">
      <c r="A5717" s="22" t="s">
        <v>327</v>
      </c>
      <c r="B5717" s="22" t="s">
        <v>352</v>
      </c>
      <c r="C5717" s="22" t="s">
        <v>24</v>
      </c>
      <c r="D5717" s="22" t="s">
        <v>24</v>
      </c>
      <c r="E5717" s="22" t="s">
        <v>351</v>
      </c>
      <c r="F5717" s="22" t="s">
        <v>196</v>
      </c>
      <c r="G5717" s="22">
        <v>1</v>
      </c>
      <c r="H5717" s="20">
        <v>7.3379256286232347E-2</v>
      </c>
      <c r="I5717" s="20">
        <v>0.36541017593200953</v>
      </c>
      <c r="J5717" s="19" t="s">
        <v>1962</v>
      </c>
      <c r="K5717" s="18">
        <v>10</v>
      </c>
      <c r="L5717" s="18">
        <v>0.45</v>
      </c>
      <c r="M5717" s="18" t="str">
        <f>IF(tbl_data[[#This Row],[PACK COUNT]]&gt;1,"Multipack","Single")</f>
        <v>Single</v>
      </c>
    </row>
    <row r="5718" spans="1:13">
      <c r="A5718" s="22" t="s">
        <v>327</v>
      </c>
      <c r="B5718" s="22" t="s">
        <v>350</v>
      </c>
      <c r="C5718" s="22" t="s">
        <v>349</v>
      </c>
      <c r="D5718" s="22" t="s">
        <v>24</v>
      </c>
      <c r="E5718" s="22" t="s">
        <v>348</v>
      </c>
      <c r="F5718" s="22" t="s">
        <v>196</v>
      </c>
      <c r="G5718" s="22">
        <v>1</v>
      </c>
      <c r="H5718" s="20">
        <v>7.9938505860472381E-2</v>
      </c>
      <c r="I5718" s="20">
        <v>0.24830900183106447</v>
      </c>
      <c r="J5718" s="19" t="s">
        <v>1962</v>
      </c>
      <c r="K5718" s="18">
        <v>10</v>
      </c>
      <c r="L5718" s="18">
        <v>0.33</v>
      </c>
      <c r="M5718" s="18" t="str">
        <f>IF(tbl_data[[#This Row],[PACK COUNT]]&gt;1,"Multipack","Single")</f>
        <v>Single</v>
      </c>
    </row>
    <row r="5719" spans="1:13">
      <c r="A5719" s="22" t="s">
        <v>327</v>
      </c>
      <c r="B5719" s="22" t="s">
        <v>345</v>
      </c>
      <c r="C5719" s="22" t="s">
        <v>345</v>
      </c>
      <c r="D5719" s="22" t="s">
        <v>71</v>
      </c>
      <c r="E5719" s="22" t="s">
        <v>1217</v>
      </c>
      <c r="F5719" s="22" t="s">
        <v>191</v>
      </c>
      <c r="G5719" s="22">
        <v>1</v>
      </c>
      <c r="H5719" s="20">
        <v>0.75636164266307371</v>
      </c>
      <c r="I5719" s="20">
        <v>1.0890113758930131</v>
      </c>
      <c r="J5719" s="19" t="s">
        <v>1962</v>
      </c>
      <c r="K5719" s="18">
        <v>10</v>
      </c>
      <c r="L5719" s="18">
        <v>0.5</v>
      </c>
      <c r="M5719" s="18" t="str">
        <f>IF(tbl_data[[#This Row],[PACK COUNT]]&gt;1,"Multipack","Single")</f>
        <v>Single</v>
      </c>
    </row>
    <row r="5720" spans="1:13">
      <c r="A5720" s="22" t="s">
        <v>327</v>
      </c>
      <c r="B5720" s="22" t="s">
        <v>345</v>
      </c>
      <c r="C5720" s="22" t="s">
        <v>345</v>
      </c>
      <c r="D5720" s="22" t="s">
        <v>24</v>
      </c>
      <c r="E5720" s="22" t="s">
        <v>344</v>
      </c>
      <c r="F5720" s="22" t="s">
        <v>196</v>
      </c>
      <c r="G5720" s="22">
        <v>1</v>
      </c>
      <c r="H5720" s="20">
        <v>0.26183261169969935</v>
      </c>
      <c r="I5720" s="20">
        <v>0.71337725204511371</v>
      </c>
      <c r="J5720" s="19" t="s">
        <v>1962</v>
      </c>
      <c r="K5720" s="18">
        <v>10</v>
      </c>
      <c r="L5720" s="18">
        <v>0.5</v>
      </c>
      <c r="M5720" s="18" t="str">
        <f>IF(tbl_data[[#This Row],[PACK COUNT]]&gt;1,"Multipack","Single")</f>
        <v>Single</v>
      </c>
    </row>
    <row r="5721" spans="1:13">
      <c r="A5721" s="22" t="s">
        <v>327</v>
      </c>
      <c r="B5721" s="22" t="s">
        <v>1688</v>
      </c>
      <c r="C5721" s="22" t="s">
        <v>1687</v>
      </c>
      <c r="D5721" s="22" t="s">
        <v>24</v>
      </c>
      <c r="E5721" s="22" t="s">
        <v>1686</v>
      </c>
      <c r="F5721" s="22" t="s">
        <v>191</v>
      </c>
      <c r="G5721" s="22">
        <v>1</v>
      </c>
      <c r="H5721" s="20">
        <v>1.4024451894319872E-3</v>
      </c>
      <c r="I5721" s="20">
        <v>2.1503347291219432E-3</v>
      </c>
      <c r="J5721" s="19" t="s">
        <v>1962</v>
      </c>
      <c r="K5721" s="18">
        <v>10</v>
      </c>
      <c r="L5721" s="18">
        <v>0.5</v>
      </c>
      <c r="M5721" s="18" t="str">
        <f>IF(tbl_data[[#This Row],[PACK COUNT]]&gt;1,"Multipack","Single")</f>
        <v>Single</v>
      </c>
    </row>
    <row r="5722" spans="1:13">
      <c r="A5722" s="22" t="s">
        <v>327</v>
      </c>
      <c r="B5722" s="22" t="s">
        <v>336</v>
      </c>
      <c r="C5722" s="22" t="s">
        <v>49</v>
      </c>
      <c r="D5722" s="22" t="s">
        <v>24</v>
      </c>
      <c r="E5722" s="22" t="s">
        <v>340</v>
      </c>
      <c r="F5722" s="22" t="s">
        <v>196</v>
      </c>
      <c r="G5722" s="22">
        <v>1</v>
      </c>
      <c r="H5722" s="20">
        <v>1.0188698737771884</v>
      </c>
      <c r="I5722" s="20">
        <v>2.5424234977079254</v>
      </c>
      <c r="J5722" s="19" t="s">
        <v>1962</v>
      </c>
      <c r="K5722" s="18">
        <v>10</v>
      </c>
      <c r="L5722" s="18">
        <v>0.5</v>
      </c>
      <c r="M5722" s="18" t="str">
        <f>IF(tbl_data[[#This Row],[PACK COUNT]]&gt;1,"Multipack","Single")</f>
        <v>Single</v>
      </c>
    </row>
    <row r="5723" spans="1:13">
      <c r="A5723" s="22" t="s">
        <v>327</v>
      </c>
      <c r="B5723" s="22" t="s">
        <v>336</v>
      </c>
      <c r="C5723" s="22" t="s">
        <v>339</v>
      </c>
      <c r="D5723" s="22" t="s">
        <v>24</v>
      </c>
      <c r="E5723" s="22" t="s">
        <v>338</v>
      </c>
      <c r="F5723" s="22" t="s">
        <v>191</v>
      </c>
      <c r="G5723" s="22">
        <v>1</v>
      </c>
      <c r="H5723" s="20">
        <v>0.55556857188585251</v>
      </c>
      <c r="I5723" s="20">
        <v>1.1248939901247181</v>
      </c>
      <c r="J5723" s="19" t="s">
        <v>1962</v>
      </c>
      <c r="K5723" s="18">
        <v>10</v>
      </c>
      <c r="L5723" s="18">
        <v>0.5</v>
      </c>
      <c r="M5723" s="18" t="str">
        <f>IF(tbl_data[[#This Row],[PACK COUNT]]&gt;1,"Multipack","Single")</f>
        <v>Single</v>
      </c>
    </row>
    <row r="5724" spans="1:13">
      <c r="A5724" s="22" t="s">
        <v>327</v>
      </c>
      <c r="B5724" s="22" t="s">
        <v>336</v>
      </c>
      <c r="C5724" s="22" t="s">
        <v>24</v>
      </c>
      <c r="D5724" s="22" t="s">
        <v>24</v>
      </c>
      <c r="E5724" s="22" t="s">
        <v>337</v>
      </c>
      <c r="F5724" s="22" t="s">
        <v>191</v>
      </c>
      <c r="G5724" s="22">
        <v>1</v>
      </c>
      <c r="H5724" s="20">
        <v>0.71476672681260867</v>
      </c>
      <c r="I5724" s="20">
        <v>1.4381192776853544</v>
      </c>
      <c r="J5724" s="19" t="s">
        <v>1962</v>
      </c>
      <c r="K5724" s="18">
        <v>10</v>
      </c>
      <c r="L5724" s="18">
        <v>0.5</v>
      </c>
      <c r="M5724" s="18" t="str">
        <f>IF(tbl_data[[#This Row],[PACK COUNT]]&gt;1,"Multipack","Single")</f>
        <v>Single</v>
      </c>
    </row>
    <row r="5725" spans="1:13">
      <c r="A5725" s="22" t="s">
        <v>327</v>
      </c>
      <c r="B5725" s="22" t="s">
        <v>336</v>
      </c>
      <c r="C5725" s="22" t="s">
        <v>24</v>
      </c>
      <c r="D5725" s="22" t="s">
        <v>24</v>
      </c>
      <c r="E5725" s="22" t="s">
        <v>335</v>
      </c>
      <c r="F5725" s="22" t="s">
        <v>196</v>
      </c>
      <c r="G5725" s="22">
        <v>1</v>
      </c>
      <c r="H5725" s="20">
        <v>1.418075843348543</v>
      </c>
      <c r="I5725" s="20">
        <v>3.6779639880553372</v>
      </c>
      <c r="J5725" s="19" t="s">
        <v>1962</v>
      </c>
      <c r="K5725" s="18">
        <v>10</v>
      </c>
      <c r="L5725" s="18">
        <v>0.5</v>
      </c>
      <c r="M5725" s="18" t="str">
        <f>IF(tbl_data[[#This Row],[PACK COUNT]]&gt;1,"Multipack","Single")</f>
        <v>Single</v>
      </c>
    </row>
    <row r="5726" spans="1:13">
      <c r="A5726" s="22" t="s">
        <v>327</v>
      </c>
      <c r="B5726" s="22" t="s">
        <v>329</v>
      </c>
      <c r="C5726" s="22" t="s">
        <v>82</v>
      </c>
      <c r="D5726" s="22" t="s">
        <v>71</v>
      </c>
      <c r="E5726" s="22" t="s">
        <v>334</v>
      </c>
      <c r="F5726" s="22" t="s">
        <v>191</v>
      </c>
      <c r="G5726" s="22">
        <v>1</v>
      </c>
      <c r="H5726" s="20">
        <v>1.6745333149069421E-2</v>
      </c>
      <c r="I5726" s="20">
        <v>2.8697548292730017E-2</v>
      </c>
      <c r="J5726" s="19" t="s">
        <v>1962</v>
      </c>
      <c r="K5726" s="18">
        <v>10</v>
      </c>
      <c r="L5726" s="18">
        <v>0.5</v>
      </c>
      <c r="M5726" s="18" t="str">
        <f>IF(tbl_data[[#This Row],[PACK COUNT]]&gt;1,"Multipack","Single")</f>
        <v>Single</v>
      </c>
    </row>
    <row r="5727" spans="1:13">
      <c r="A5727" s="22" t="s">
        <v>327</v>
      </c>
      <c r="B5727" s="22" t="s">
        <v>329</v>
      </c>
      <c r="C5727" s="22" t="s">
        <v>47</v>
      </c>
      <c r="D5727" s="22" t="s">
        <v>71</v>
      </c>
      <c r="E5727" s="22" t="s">
        <v>332</v>
      </c>
      <c r="F5727" s="22" t="s">
        <v>196</v>
      </c>
      <c r="G5727" s="22">
        <v>1</v>
      </c>
      <c r="H5727" s="20">
        <v>0.85871651930886816</v>
      </c>
      <c r="I5727" s="20">
        <v>1.5508690685814857</v>
      </c>
      <c r="J5727" s="19" t="s">
        <v>1962</v>
      </c>
      <c r="K5727" s="18">
        <v>10</v>
      </c>
      <c r="L5727" s="18">
        <v>0.5</v>
      </c>
      <c r="M5727" s="18" t="str">
        <f>IF(tbl_data[[#This Row],[PACK COUNT]]&gt;1,"Multipack","Single")</f>
        <v>Single</v>
      </c>
    </row>
    <row r="5728" spans="1:13">
      <c r="A5728" s="22" t="s">
        <v>327</v>
      </c>
      <c r="B5728" s="22" t="s">
        <v>329</v>
      </c>
      <c r="C5728" s="22" t="s">
        <v>47</v>
      </c>
      <c r="D5728" s="22" t="s">
        <v>24</v>
      </c>
      <c r="E5728" s="22" t="s">
        <v>331</v>
      </c>
      <c r="F5728" s="22" t="s">
        <v>196</v>
      </c>
      <c r="G5728" s="22">
        <v>1</v>
      </c>
      <c r="H5728" s="20">
        <v>1.0180979827415666</v>
      </c>
      <c r="I5728" s="20">
        <v>1.723389071137192</v>
      </c>
      <c r="J5728" s="19" t="s">
        <v>1962</v>
      </c>
      <c r="K5728" s="18">
        <v>10</v>
      </c>
      <c r="L5728" s="18">
        <v>0.75</v>
      </c>
      <c r="M5728" s="18" t="str">
        <f>IF(tbl_data[[#This Row],[PACK COUNT]]&gt;1,"Multipack","Single")</f>
        <v>Single</v>
      </c>
    </row>
    <row r="5729" spans="1:13">
      <c r="A5729" s="22" t="s">
        <v>327</v>
      </c>
      <c r="B5729" s="22" t="s">
        <v>326</v>
      </c>
      <c r="C5729" s="22" t="s">
        <v>325</v>
      </c>
      <c r="D5729" s="22" t="s">
        <v>71</v>
      </c>
      <c r="E5729" s="22" t="s">
        <v>324</v>
      </c>
      <c r="F5729" s="22" t="s">
        <v>196</v>
      </c>
      <c r="G5729" s="22">
        <v>1</v>
      </c>
      <c r="H5729" s="20">
        <v>1.1344771330752044</v>
      </c>
      <c r="I5729" s="20">
        <v>1.7093888752737127</v>
      </c>
      <c r="J5729" s="19" t="s">
        <v>1962</v>
      </c>
      <c r="K5729" s="18">
        <v>10</v>
      </c>
      <c r="L5729" s="18">
        <v>0.5</v>
      </c>
      <c r="M5729" s="18" t="str">
        <f>IF(tbl_data[[#This Row],[PACK COUNT]]&gt;1,"Multipack","Single")</f>
        <v>Single</v>
      </c>
    </row>
    <row r="5730" spans="1:13">
      <c r="A5730" s="22" t="s">
        <v>313</v>
      </c>
      <c r="B5730" s="22" t="s">
        <v>319</v>
      </c>
      <c r="C5730" s="22" t="s">
        <v>73</v>
      </c>
      <c r="D5730" s="22" t="s">
        <v>87</v>
      </c>
      <c r="E5730" s="22" t="s">
        <v>323</v>
      </c>
      <c r="F5730" s="22" t="s">
        <v>203</v>
      </c>
      <c r="G5730" s="22">
        <v>1</v>
      </c>
      <c r="H5730" s="20">
        <v>1.2641342533020712</v>
      </c>
      <c r="I5730" s="20">
        <v>1.0608694785921529</v>
      </c>
      <c r="J5730" s="19" t="s">
        <v>1962</v>
      </c>
      <c r="K5730" s="18">
        <v>10</v>
      </c>
      <c r="L5730" s="18">
        <v>2</v>
      </c>
      <c r="M5730" s="18" t="str">
        <f>IF(tbl_data[[#This Row],[PACK COUNT]]&gt;1,"Multipack","Single")</f>
        <v>Single</v>
      </c>
    </row>
    <row r="5731" spans="1:13">
      <c r="A5731" s="22" t="s">
        <v>313</v>
      </c>
      <c r="B5731" s="22" t="s">
        <v>319</v>
      </c>
      <c r="C5731" s="22" t="s">
        <v>318</v>
      </c>
      <c r="D5731" s="22" t="s">
        <v>110</v>
      </c>
      <c r="E5731" s="22" t="s">
        <v>317</v>
      </c>
      <c r="F5731" s="22" t="s">
        <v>203</v>
      </c>
      <c r="G5731" s="22">
        <v>1</v>
      </c>
      <c r="H5731" s="20">
        <v>1.3671369400782927</v>
      </c>
      <c r="I5731" s="20">
        <v>1.2498400063008668</v>
      </c>
      <c r="J5731" s="19" t="s">
        <v>1962</v>
      </c>
      <c r="K5731" s="18">
        <v>10</v>
      </c>
      <c r="L5731" s="18">
        <v>2</v>
      </c>
      <c r="M5731" s="18" t="str">
        <f>IF(tbl_data[[#This Row],[PACK COUNT]]&gt;1,"Multipack","Single")</f>
        <v>Single</v>
      </c>
    </row>
    <row r="5732" spans="1:13">
      <c r="A5732" s="22" t="s">
        <v>1573</v>
      </c>
      <c r="B5732" s="22" t="s">
        <v>1573</v>
      </c>
      <c r="C5732" s="22" t="s">
        <v>1572</v>
      </c>
      <c r="D5732" s="22" t="s">
        <v>24</v>
      </c>
      <c r="E5732" s="22" t="s">
        <v>1571</v>
      </c>
      <c r="F5732" s="22" t="s">
        <v>191</v>
      </c>
      <c r="G5732" s="22">
        <v>1</v>
      </c>
      <c r="H5732" s="20">
        <v>3.5347231248187665E-3</v>
      </c>
      <c r="I5732" s="20">
        <v>7.1351245708414866E-3</v>
      </c>
      <c r="J5732" s="19" t="s">
        <v>1962</v>
      </c>
      <c r="K5732" s="18">
        <v>10</v>
      </c>
      <c r="L5732" s="18">
        <v>0.33</v>
      </c>
      <c r="M5732" s="18" t="str">
        <f>IF(tbl_data[[#This Row],[PACK COUNT]]&gt;1,"Multipack","Single")</f>
        <v>Single</v>
      </c>
    </row>
    <row r="5733" spans="1:13">
      <c r="A5733" s="22" t="s">
        <v>297</v>
      </c>
      <c r="B5733" s="22" t="s">
        <v>296</v>
      </c>
      <c r="C5733" s="22" t="s">
        <v>296</v>
      </c>
      <c r="D5733" s="22" t="s">
        <v>24</v>
      </c>
      <c r="E5733" s="22" t="s">
        <v>295</v>
      </c>
      <c r="F5733" s="22" t="s">
        <v>196</v>
      </c>
      <c r="G5733" s="22">
        <v>1</v>
      </c>
      <c r="H5733" s="20">
        <v>3.5661877278066437E-3</v>
      </c>
      <c r="I5733" s="20">
        <v>1.0550114275715127E-2</v>
      </c>
      <c r="J5733" s="19" t="s">
        <v>1962</v>
      </c>
      <c r="K5733" s="18">
        <v>10</v>
      </c>
      <c r="L5733" s="18">
        <v>1</v>
      </c>
      <c r="M5733" s="18" t="str">
        <f>IF(tbl_data[[#This Row],[PACK COUNT]]&gt;1,"Multipack","Single")</f>
        <v>Single</v>
      </c>
    </row>
    <row r="5734" spans="1:13">
      <c r="A5734" s="22" t="s">
        <v>297</v>
      </c>
      <c r="B5734" s="22" t="s">
        <v>296</v>
      </c>
      <c r="C5734" s="22" t="s">
        <v>296</v>
      </c>
      <c r="D5734" s="22" t="s">
        <v>24</v>
      </c>
      <c r="E5734" s="22" t="s">
        <v>295</v>
      </c>
      <c r="F5734" s="22" t="s">
        <v>196</v>
      </c>
      <c r="G5734" s="22">
        <v>1</v>
      </c>
      <c r="H5734" s="20">
        <v>9.1509701972019338E-4</v>
      </c>
      <c r="I5734" s="20">
        <v>2.5918485499663597E-3</v>
      </c>
      <c r="J5734" s="19" t="s">
        <v>1962</v>
      </c>
      <c r="K5734" s="18">
        <v>10</v>
      </c>
      <c r="L5734" s="18">
        <v>1</v>
      </c>
      <c r="M5734" s="18" t="str">
        <f>IF(tbl_data[[#This Row],[PACK COUNT]]&gt;1,"Multipack","Single")</f>
        <v>Single</v>
      </c>
    </row>
    <row r="5735" spans="1:13">
      <c r="A5735" s="22" t="s">
        <v>297</v>
      </c>
      <c r="B5735" s="22" t="s">
        <v>296</v>
      </c>
      <c r="C5735" s="22" t="s">
        <v>296</v>
      </c>
      <c r="D5735" s="22" t="s">
        <v>24</v>
      </c>
      <c r="E5735" s="22" t="s">
        <v>1570</v>
      </c>
      <c r="F5735" s="22" t="s">
        <v>196</v>
      </c>
      <c r="G5735" s="22">
        <v>1</v>
      </c>
      <c r="H5735" s="20">
        <v>0.41067456349394116</v>
      </c>
      <c r="I5735" s="20">
        <v>0.94859923293837634</v>
      </c>
      <c r="J5735" s="19" t="s">
        <v>1962</v>
      </c>
      <c r="K5735" s="18">
        <v>10</v>
      </c>
      <c r="L5735" s="18">
        <v>2</v>
      </c>
      <c r="M5735" s="18" t="str">
        <f>IF(tbl_data[[#This Row],[PACK COUNT]]&gt;1,"Multipack","Single")</f>
        <v>Single</v>
      </c>
    </row>
    <row r="5736" spans="1:13">
      <c r="A5736" s="22" t="s">
        <v>297</v>
      </c>
      <c r="B5736" s="22" t="s">
        <v>296</v>
      </c>
      <c r="C5736" s="22" t="s">
        <v>296</v>
      </c>
      <c r="D5736" s="22" t="s">
        <v>24</v>
      </c>
      <c r="E5736" s="22" t="s">
        <v>1570</v>
      </c>
      <c r="F5736" s="22" t="s">
        <v>196</v>
      </c>
      <c r="G5736" s="22">
        <v>1</v>
      </c>
      <c r="H5736" s="20">
        <v>0.19290730509967677</v>
      </c>
      <c r="I5736" s="20">
        <v>0.47144060878693933</v>
      </c>
      <c r="J5736" s="19" t="s">
        <v>1962</v>
      </c>
      <c r="K5736" s="18">
        <v>10</v>
      </c>
      <c r="L5736" s="18">
        <v>2</v>
      </c>
      <c r="M5736" s="18" t="str">
        <f>IF(tbl_data[[#This Row],[PACK COUNT]]&gt;1,"Multipack","Single")</f>
        <v>Single</v>
      </c>
    </row>
    <row r="5737" spans="1:13">
      <c r="A5737" s="22" t="s">
        <v>277</v>
      </c>
      <c r="B5737" s="22" t="s">
        <v>291</v>
      </c>
      <c r="C5737" s="22" t="s">
        <v>291</v>
      </c>
      <c r="D5737" s="22" t="s">
        <v>87</v>
      </c>
      <c r="E5737" s="22" t="s">
        <v>1623</v>
      </c>
      <c r="F5737" s="22" t="s">
        <v>203</v>
      </c>
      <c r="G5737" s="22">
        <v>1</v>
      </c>
      <c r="H5737" s="20">
        <v>1.2304889828537446</v>
      </c>
      <c r="I5737" s="20">
        <v>1.3272275600958177</v>
      </c>
      <c r="J5737" s="19" t="s">
        <v>1962</v>
      </c>
      <c r="K5737" s="18">
        <v>10</v>
      </c>
      <c r="L5737" s="18">
        <v>1.7</v>
      </c>
      <c r="M5737" s="18" t="str">
        <f>IF(tbl_data[[#This Row],[PACK COUNT]]&gt;1,"Multipack","Single")</f>
        <v>Single</v>
      </c>
    </row>
    <row r="5738" spans="1:13">
      <c r="A5738" s="22" t="s">
        <v>277</v>
      </c>
      <c r="B5738" s="22" t="s">
        <v>291</v>
      </c>
      <c r="C5738" s="22" t="s">
        <v>291</v>
      </c>
      <c r="D5738" s="22" t="s">
        <v>87</v>
      </c>
      <c r="E5738" s="22" t="s">
        <v>290</v>
      </c>
      <c r="F5738" s="22" t="s">
        <v>203</v>
      </c>
      <c r="G5738" s="22">
        <v>1</v>
      </c>
      <c r="H5738" s="20">
        <v>2.9865162897446211</v>
      </c>
      <c r="I5738" s="20">
        <v>3.0292021391270612</v>
      </c>
      <c r="J5738" s="19" t="s">
        <v>1962</v>
      </c>
      <c r="K5738" s="18">
        <v>10</v>
      </c>
      <c r="L5738" s="18">
        <v>2.5</v>
      </c>
      <c r="M5738" s="18" t="str">
        <f>IF(tbl_data[[#This Row],[PACK COUNT]]&gt;1,"Multipack","Single")</f>
        <v>Single</v>
      </c>
    </row>
    <row r="5739" spans="1:13">
      <c r="A5739" s="22" t="s">
        <v>277</v>
      </c>
      <c r="B5739" s="22" t="s">
        <v>286</v>
      </c>
      <c r="C5739" s="22" t="s">
        <v>285</v>
      </c>
      <c r="D5739" s="22" t="s">
        <v>24</v>
      </c>
      <c r="E5739" s="22" t="s">
        <v>1622</v>
      </c>
      <c r="F5739" s="22" t="s">
        <v>191</v>
      </c>
      <c r="G5739" s="22">
        <v>1</v>
      </c>
      <c r="H5739" s="20">
        <v>0.27440177558471757</v>
      </c>
      <c r="I5739" s="20">
        <v>0.4514670184127898</v>
      </c>
      <c r="J5739" s="19" t="s">
        <v>1962</v>
      </c>
      <c r="K5739" s="18">
        <v>10</v>
      </c>
      <c r="L5739" s="18">
        <v>0.5</v>
      </c>
      <c r="M5739" s="18" t="str">
        <f>IF(tbl_data[[#This Row],[PACK COUNT]]&gt;1,"Multipack","Single")</f>
        <v>Single</v>
      </c>
    </row>
    <row r="5740" spans="1:13">
      <c r="A5740" s="22" t="s">
        <v>277</v>
      </c>
      <c r="B5740" s="22" t="s">
        <v>286</v>
      </c>
      <c r="C5740" s="22" t="s">
        <v>285</v>
      </c>
      <c r="D5740" s="22" t="s">
        <v>24</v>
      </c>
      <c r="E5740" s="22" t="s">
        <v>288</v>
      </c>
      <c r="F5740" s="22" t="s">
        <v>196</v>
      </c>
      <c r="G5740" s="22">
        <v>1</v>
      </c>
      <c r="H5740" s="20">
        <v>7.316920574666716E-2</v>
      </c>
      <c r="I5740" s="20">
        <v>0.12987130085228074</v>
      </c>
      <c r="J5740" s="19" t="s">
        <v>1962</v>
      </c>
      <c r="K5740" s="18">
        <v>10</v>
      </c>
      <c r="L5740" s="18">
        <v>0.5</v>
      </c>
      <c r="M5740" s="18" t="str">
        <f>IF(tbl_data[[#This Row],[PACK COUNT]]&gt;1,"Multipack","Single")</f>
        <v>Single</v>
      </c>
    </row>
    <row r="5741" spans="1:13">
      <c r="A5741" s="22" t="s">
        <v>277</v>
      </c>
      <c r="B5741" s="22" t="s">
        <v>286</v>
      </c>
      <c r="C5741" s="22" t="s">
        <v>285</v>
      </c>
      <c r="D5741" s="22" t="s">
        <v>71</v>
      </c>
      <c r="E5741" s="22" t="s">
        <v>287</v>
      </c>
      <c r="F5741" s="22" t="s">
        <v>203</v>
      </c>
      <c r="G5741" s="22">
        <v>1</v>
      </c>
      <c r="H5741" s="20">
        <v>2.4082721811391963</v>
      </c>
      <c r="I5741" s="20">
        <v>3.146754769035331</v>
      </c>
      <c r="J5741" s="19" t="s">
        <v>1962</v>
      </c>
      <c r="K5741" s="18">
        <v>10</v>
      </c>
      <c r="L5741" s="18">
        <v>1.8</v>
      </c>
      <c r="M5741" s="18" t="str">
        <f>IF(tbl_data[[#This Row],[PACK COUNT]]&gt;1,"Multipack","Single")</f>
        <v>Single</v>
      </c>
    </row>
    <row r="5742" spans="1:13">
      <c r="A5742" s="22" t="s">
        <v>277</v>
      </c>
      <c r="B5742" s="22" t="s">
        <v>286</v>
      </c>
      <c r="C5742" s="22" t="s">
        <v>285</v>
      </c>
      <c r="D5742" s="22" t="s">
        <v>71</v>
      </c>
      <c r="E5742" s="22" t="s">
        <v>284</v>
      </c>
      <c r="F5742" s="22" t="s">
        <v>203</v>
      </c>
      <c r="G5742" s="22">
        <v>1</v>
      </c>
      <c r="H5742" s="20">
        <v>0.99199908994338071</v>
      </c>
      <c r="I5742" s="20">
        <v>1.6005160901669517</v>
      </c>
      <c r="J5742" s="19" t="s">
        <v>1962</v>
      </c>
      <c r="K5742" s="18">
        <v>10</v>
      </c>
      <c r="L5742" s="18">
        <v>1</v>
      </c>
      <c r="M5742" s="18" t="str">
        <f>IF(tbl_data[[#This Row],[PACK COUNT]]&gt;1,"Multipack","Single")</f>
        <v>Single</v>
      </c>
    </row>
    <row r="5743" spans="1:13">
      <c r="A5743" s="22" t="s">
        <v>277</v>
      </c>
      <c r="B5743" s="22" t="s">
        <v>283</v>
      </c>
      <c r="C5743" s="22" t="s">
        <v>279</v>
      </c>
      <c r="D5743" s="22" t="s">
        <v>71</v>
      </c>
      <c r="E5743" s="22" t="s">
        <v>1184</v>
      </c>
      <c r="F5743" s="22" t="s">
        <v>203</v>
      </c>
      <c r="G5743" s="22">
        <v>1</v>
      </c>
      <c r="H5743" s="20">
        <v>0.26238175055174362</v>
      </c>
      <c r="I5743" s="20">
        <v>0.33327592587352645</v>
      </c>
      <c r="J5743" s="19" t="s">
        <v>1962</v>
      </c>
      <c r="K5743" s="18">
        <v>10</v>
      </c>
      <c r="L5743" s="18">
        <v>1.8</v>
      </c>
      <c r="M5743" s="18" t="str">
        <f>IF(tbl_data[[#This Row],[PACK COUNT]]&gt;1,"Multipack","Single")</f>
        <v>Single</v>
      </c>
    </row>
    <row r="5744" spans="1:13">
      <c r="A5744" s="22" t="s">
        <v>277</v>
      </c>
      <c r="B5744" s="22" t="s">
        <v>1270</v>
      </c>
      <c r="C5744" s="22" t="s">
        <v>83</v>
      </c>
      <c r="D5744" s="22" t="s">
        <v>87</v>
      </c>
      <c r="E5744" s="22" t="s">
        <v>1595</v>
      </c>
      <c r="F5744" s="22" t="s">
        <v>203</v>
      </c>
      <c r="G5744" s="22">
        <v>1</v>
      </c>
      <c r="H5744" s="20">
        <v>0.92011139120281626</v>
      </c>
      <c r="I5744" s="20">
        <v>0.96343404320063131</v>
      </c>
      <c r="J5744" s="19" t="s">
        <v>1962</v>
      </c>
      <c r="K5744" s="18">
        <v>10</v>
      </c>
      <c r="L5744" s="18">
        <v>2.5</v>
      </c>
      <c r="M5744" s="18" t="str">
        <f>IF(tbl_data[[#This Row],[PACK COUNT]]&gt;1,"Multipack","Single")</f>
        <v>Single</v>
      </c>
    </row>
    <row r="5745" spans="1:13">
      <c r="A5745" s="22" t="s">
        <v>277</v>
      </c>
      <c r="B5745" s="22" t="s">
        <v>280</v>
      </c>
      <c r="C5745" s="22" t="s">
        <v>102</v>
      </c>
      <c r="D5745" s="22" t="s">
        <v>71</v>
      </c>
      <c r="E5745" s="22" t="s">
        <v>1532</v>
      </c>
      <c r="F5745" s="22" t="s">
        <v>191</v>
      </c>
      <c r="G5745" s="22">
        <v>1</v>
      </c>
      <c r="H5745" s="20">
        <v>0.36775200279474168</v>
      </c>
      <c r="I5745" s="20">
        <v>0.5430734093347398</v>
      </c>
      <c r="J5745" s="19" t="s">
        <v>1962</v>
      </c>
      <c r="K5745" s="18">
        <v>10</v>
      </c>
      <c r="L5745" s="18">
        <v>0.5</v>
      </c>
      <c r="M5745" s="18" t="str">
        <f>IF(tbl_data[[#This Row],[PACK COUNT]]&gt;1,"Multipack","Single")</f>
        <v>Single</v>
      </c>
    </row>
    <row r="5746" spans="1:13">
      <c r="A5746" s="22" t="s">
        <v>277</v>
      </c>
      <c r="B5746" s="22" t="s">
        <v>280</v>
      </c>
      <c r="C5746" s="22" t="s">
        <v>102</v>
      </c>
      <c r="D5746" s="22" t="s">
        <v>87</v>
      </c>
      <c r="E5746" s="22" t="s">
        <v>1621</v>
      </c>
      <c r="F5746" s="22" t="s">
        <v>203</v>
      </c>
      <c r="G5746" s="22">
        <v>1</v>
      </c>
      <c r="H5746" s="20">
        <v>0.70748488391247055</v>
      </c>
      <c r="I5746" s="20">
        <v>0.83530328767039685</v>
      </c>
      <c r="J5746" s="19" t="s">
        <v>1962</v>
      </c>
      <c r="K5746" s="18">
        <v>10</v>
      </c>
      <c r="L5746" s="18">
        <v>1</v>
      </c>
      <c r="M5746" s="18" t="str">
        <f>IF(tbl_data[[#This Row],[PACK COUNT]]&gt;1,"Multipack","Single")</f>
        <v>Single</v>
      </c>
    </row>
    <row r="5747" spans="1:13">
      <c r="A5747" s="22" t="s">
        <v>277</v>
      </c>
      <c r="B5747" s="22" t="s">
        <v>280</v>
      </c>
      <c r="C5747" s="22" t="s">
        <v>102</v>
      </c>
      <c r="D5747" s="22" t="s">
        <v>71</v>
      </c>
      <c r="E5747" s="22" t="s">
        <v>281</v>
      </c>
      <c r="F5747" s="22" t="s">
        <v>203</v>
      </c>
      <c r="G5747" s="22">
        <v>1</v>
      </c>
      <c r="H5747" s="20">
        <v>2.2566752426005974</v>
      </c>
      <c r="I5747" s="20">
        <v>2.3158678164580677</v>
      </c>
      <c r="J5747" s="19" t="s">
        <v>1962</v>
      </c>
      <c r="K5747" s="18">
        <v>10</v>
      </c>
      <c r="L5747" s="18">
        <v>2.5</v>
      </c>
      <c r="M5747" s="18" t="str">
        <f>IF(tbl_data[[#This Row],[PACK COUNT]]&gt;1,"Multipack","Single")</f>
        <v>Single</v>
      </c>
    </row>
    <row r="5748" spans="1:13">
      <c r="A5748" s="22" t="s">
        <v>1594</v>
      </c>
      <c r="B5748" s="22" t="s">
        <v>1594</v>
      </c>
      <c r="C5748" s="22" t="s">
        <v>171</v>
      </c>
      <c r="D5748" s="22" t="s">
        <v>71</v>
      </c>
      <c r="E5748" s="22" t="s">
        <v>1685</v>
      </c>
      <c r="F5748" s="22" t="s">
        <v>196</v>
      </c>
      <c r="G5748" s="22">
        <v>1</v>
      </c>
      <c r="H5748" s="20">
        <v>3.0270408334149532E-4</v>
      </c>
      <c r="I5748" s="20">
        <v>5.7115138210819328E-4</v>
      </c>
      <c r="J5748" s="19" t="s">
        <v>1962</v>
      </c>
      <c r="K5748" s="18">
        <v>10</v>
      </c>
      <c r="L5748" s="18">
        <v>0.33</v>
      </c>
      <c r="M5748" s="18" t="str">
        <f>IF(tbl_data[[#This Row],[PACK COUNT]]&gt;1,"Multipack","Single")</f>
        <v>Single</v>
      </c>
    </row>
    <row r="5749" spans="1:13">
      <c r="A5749" s="22" t="s">
        <v>253</v>
      </c>
      <c r="B5749" s="22" t="s">
        <v>253</v>
      </c>
      <c r="C5749" s="22" t="s">
        <v>259</v>
      </c>
      <c r="D5749" s="22" t="s">
        <v>24</v>
      </c>
      <c r="E5749" s="22" t="s">
        <v>258</v>
      </c>
      <c r="F5749" s="22" t="s">
        <v>196</v>
      </c>
      <c r="G5749" s="22">
        <v>1</v>
      </c>
      <c r="H5749" s="20">
        <v>4.0143408009138438E-2</v>
      </c>
      <c r="I5749" s="20">
        <v>0.13223218031256925</v>
      </c>
      <c r="J5749" s="19" t="s">
        <v>1962</v>
      </c>
      <c r="K5749" s="18">
        <v>10</v>
      </c>
      <c r="L5749" s="18">
        <v>0.33</v>
      </c>
      <c r="M5749" s="18" t="str">
        <f>IF(tbl_data[[#This Row],[PACK COUNT]]&gt;1,"Multipack","Single")</f>
        <v>Single</v>
      </c>
    </row>
    <row r="5750" spans="1:13">
      <c r="A5750" s="22" t="s">
        <v>253</v>
      </c>
      <c r="B5750" s="22" t="s">
        <v>253</v>
      </c>
      <c r="C5750" s="22" t="s">
        <v>252</v>
      </c>
      <c r="D5750" s="22" t="s">
        <v>24</v>
      </c>
      <c r="E5750" s="22" t="s">
        <v>257</v>
      </c>
      <c r="F5750" s="22" t="s">
        <v>191</v>
      </c>
      <c r="G5750" s="22">
        <v>1</v>
      </c>
      <c r="H5750" s="20">
        <v>2.9663247891465849E-2</v>
      </c>
      <c r="I5750" s="20">
        <v>7.493695876071646E-2</v>
      </c>
      <c r="J5750" s="19" t="s">
        <v>1962</v>
      </c>
      <c r="K5750" s="18">
        <v>10</v>
      </c>
      <c r="L5750" s="18">
        <v>0.5</v>
      </c>
      <c r="M5750" s="18" t="str">
        <f>IF(tbl_data[[#This Row],[PACK COUNT]]&gt;1,"Multipack","Single")</f>
        <v>Single</v>
      </c>
    </row>
    <row r="5751" spans="1:13">
      <c r="A5751" s="22" t="s">
        <v>253</v>
      </c>
      <c r="B5751" s="22" t="s">
        <v>253</v>
      </c>
      <c r="C5751" s="22" t="s">
        <v>252</v>
      </c>
      <c r="D5751" s="22" t="s">
        <v>24</v>
      </c>
      <c r="E5751" s="22" t="s">
        <v>256</v>
      </c>
      <c r="F5751" s="22" t="s">
        <v>191</v>
      </c>
      <c r="G5751" s="22">
        <v>1</v>
      </c>
      <c r="H5751" s="20">
        <v>2.4092100728957518E-2</v>
      </c>
      <c r="I5751" s="20">
        <v>3.4942688147623538E-2</v>
      </c>
      <c r="J5751" s="19" t="s">
        <v>1962</v>
      </c>
      <c r="K5751" s="18">
        <v>10</v>
      </c>
      <c r="L5751" s="18">
        <v>5</v>
      </c>
      <c r="M5751" s="18" t="str">
        <f>IF(tbl_data[[#This Row],[PACK COUNT]]&gt;1,"Multipack","Single")</f>
        <v>Single</v>
      </c>
    </row>
    <row r="5752" spans="1:13">
      <c r="A5752" s="22" t="s">
        <v>253</v>
      </c>
      <c r="B5752" s="22" t="s">
        <v>253</v>
      </c>
      <c r="C5752" s="22" t="s">
        <v>252</v>
      </c>
      <c r="D5752" s="22" t="s">
        <v>24</v>
      </c>
      <c r="E5752" s="22" t="s">
        <v>251</v>
      </c>
      <c r="F5752" s="22" t="s">
        <v>196</v>
      </c>
      <c r="G5752" s="22">
        <v>1</v>
      </c>
      <c r="H5752" s="20">
        <v>0.26022622194465467</v>
      </c>
      <c r="I5752" s="20">
        <v>0.7464872298259444</v>
      </c>
      <c r="J5752" s="19" t="s">
        <v>1962</v>
      </c>
      <c r="K5752" s="18">
        <v>10</v>
      </c>
      <c r="L5752" s="18">
        <v>0.5</v>
      </c>
      <c r="M5752" s="18" t="str">
        <f>IF(tbl_data[[#This Row],[PACK COUNT]]&gt;1,"Multipack","Single")</f>
        <v>Single</v>
      </c>
    </row>
    <row r="5753" spans="1:13">
      <c r="A5753" s="22" t="s">
        <v>1589</v>
      </c>
      <c r="B5753" s="22" t="s">
        <v>1589</v>
      </c>
      <c r="C5753" s="22" t="s">
        <v>382</v>
      </c>
      <c r="D5753" s="22" t="s">
        <v>24</v>
      </c>
      <c r="E5753" s="22" t="s">
        <v>1591</v>
      </c>
      <c r="F5753" s="22" t="s">
        <v>196</v>
      </c>
      <c r="G5753" s="22">
        <v>1</v>
      </c>
      <c r="H5753" s="20">
        <v>6.5769082232071795E-3</v>
      </c>
      <c r="I5753" s="20">
        <v>2.008441642145381E-2</v>
      </c>
      <c r="J5753" s="19" t="s">
        <v>1962</v>
      </c>
      <c r="K5753" s="18">
        <v>10</v>
      </c>
      <c r="L5753" s="18">
        <v>0.5</v>
      </c>
      <c r="M5753" s="18" t="str">
        <f>IF(tbl_data[[#This Row],[PACK COUNT]]&gt;1,"Multipack","Single")</f>
        <v>Single</v>
      </c>
    </row>
    <row r="5754" spans="1:13">
      <c r="A5754" s="22" t="s">
        <v>1589</v>
      </c>
      <c r="B5754" s="22" t="s">
        <v>1589</v>
      </c>
      <c r="C5754" s="22" t="s">
        <v>481</v>
      </c>
      <c r="D5754" s="22" t="s">
        <v>24</v>
      </c>
      <c r="E5754" s="22" t="s">
        <v>1590</v>
      </c>
      <c r="F5754" s="22" t="s">
        <v>196</v>
      </c>
      <c r="G5754" s="22">
        <v>1</v>
      </c>
      <c r="H5754" s="20">
        <v>1.7762253232807921E-3</v>
      </c>
      <c r="I5754" s="20">
        <v>5.5285112739664501E-3</v>
      </c>
      <c r="J5754" s="19" t="s">
        <v>1962</v>
      </c>
      <c r="K5754" s="18">
        <v>10</v>
      </c>
      <c r="L5754" s="18">
        <v>0.5</v>
      </c>
      <c r="M5754" s="18" t="str">
        <f>IF(tbl_data[[#This Row],[PACK COUNT]]&gt;1,"Multipack","Single")</f>
        <v>Single</v>
      </c>
    </row>
    <row r="5755" spans="1:13">
      <c r="A5755" s="24" t="s">
        <v>38</v>
      </c>
      <c r="B5755" s="24" t="s">
        <v>109</v>
      </c>
      <c r="C5755" s="24" t="s">
        <v>107</v>
      </c>
      <c r="D5755" s="24" t="s">
        <v>87</v>
      </c>
      <c r="E5755" s="24" t="s">
        <v>1454</v>
      </c>
      <c r="F5755" s="24" t="s">
        <v>196</v>
      </c>
      <c r="G5755" s="24">
        <v>1</v>
      </c>
      <c r="H5755" s="23">
        <v>0.15249598883014026</v>
      </c>
      <c r="I5755" s="23">
        <v>0.16476475459472248</v>
      </c>
      <c r="J5755" s="19" t="s">
        <v>1962</v>
      </c>
      <c r="K5755" s="18">
        <v>11</v>
      </c>
      <c r="L5755" s="18">
        <v>0.5</v>
      </c>
      <c r="M5755" s="18" t="str">
        <f>IF(tbl_data[[#This Row],[PACK COUNT]]&gt;1,"Multipack","Single")</f>
        <v>Single</v>
      </c>
    </row>
    <row r="5756" spans="1:13">
      <c r="A5756" s="22" t="s">
        <v>38</v>
      </c>
      <c r="B5756" s="22" t="s">
        <v>101</v>
      </c>
      <c r="C5756" s="22" t="s">
        <v>102</v>
      </c>
      <c r="D5756" s="22" t="s">
        <v>87</v>
      </c>
      <c r="E5756" s="22" t="s">
        <v>1183</v>
      </c>
      <c r="F5756" s="22" t="s">
        <v>203</v>
      </c>
      <c r="G5756" s="22">
        <v>1</v>
      </c>
      <c r="H5756" s="20">
        <v>1.0620804231252932</v>
      </c>
      <c r="I5756" s="20">
        <v>1.0551546646709133</v>
      </c>
      <c r="J5756" s="19" t="s">
        <v>1962</v>
      </c>
      <c r="K5756" s="18">
        <v>11</v>
      </c>
      <c r="L5756" s="18">
        <v>1.5</v>
      </c>
      <c r="M5756" s="18" t="str">
        <f>IF(tbl_data[[#This Row],[PACK COUNT]]&gt;1,"Multipack","Single")</f>
        <v>Single</v>
      </c>
    </row>
    <row r="5757" spans="1:13">
      <c r="A5757" s="22" t="s">
        <v>38</v>
      </c>
      <c r="B5757" s="22" t="s">
        <v>113</v>
      </c>
      <c r="C5757" s="22" t="s">
        <v>1683</v>
      </c>
      <c r="D5757" s="22" t="s">
        <v>87</v>
      </c>
      <c r="E5757" s="22" t="s">
        <v>1684</v>
      </c>
      <c r="F5757" s="22" t="s">
        <v>196</v>
      </c>
      <c r="G5757" s="22">
        <v>1</v>
      </c>
      <c r="H5757" s="20">
        <v>6.5437611271478541E-2</v>
      </c>
      <c r="I5757" s="20">
        <v>0.101501378406996</v>
      </c>
      <c r="J5757" s="19" t="s">
        <v>1962</v>
      </c>
      <c r="K5757" s="18">
        <v>11</v>
      </c>
      <c r="L5757" s="18">
        <v>0.5</v>
      </c>
      <c r="M5757" s="18" t="str">
        <f>IF(tbl_data[[#This Row],[PACK COUNT]]&gt;1,"Multipack","Single")</f>
        <v>Single</v>
      </c>
    </row>
    <row r="5758" spans="1:13">
      <c r="A5758" s="22" t="s">
        <v>38</v>
      </c>
      <c r="B5758" s="22" t="s">
        <v>113</v>
      </c>
      <c r="C5758" s="22" t="s">
        <v>1683</v>
      </c>
      <c r="D5758" s="22" t="s">
        <v>87</v>
      </c>
      <c r="E5758" s="22" t="s">
        <v>1682</v>
      </c>
      <c r="F5758" s="22" t="s">
        <v>203</v>
      </c>
      <c r="G5758" s="22">
        <v>1</v>
      </c>
      <c r="H5758" s="20">
        <v>2.4044504234808521E-2</v>
      </c>
      <c r="I5758" s="20">
        <v>1.6536545988829168E-2</v>
      </c>
      <c r="J5758" s="19" t="s">
        <v>1962</v>
      </c>
      <c r="K5758" s="18">
        <v>11</v>
      </c>
      <c r="L5758" s="18">
        <v>1.5</v>
      </c>
      <c r="M5758" s="18" t="str">
        <f>IF(tbl_data[[#This Row],[PACK COUNT]]&gt;1,"Multipack","Single")</f>
        <v>Single</v>
      </c>
    </row>
    <row r="5759" spans="1:13">
      <c r="A5759" s="22" t="s">
        <v>38</v>
      </c>
      <c r="B5759" s="22" t="s">
        <v>113</v>
      </c>
      <c r="C5759" s="22" t="s">
        <v>114</v>
      </c>
      <c r="D5759" s="22" t="s">
        <v>110</v>
      </c>
      <c r="E5759" s="22" t="s">
        <v>1378</v>
      </c>
      <c r="F5759" s="22" t="s">
        <v>203</v>
      </c>
      <c r="G5759" s="22">
        <v>1</v>
      </c>
      <c r="H5759" s="20">
        <v>0.39521096659360899</v>
      </c>
      <c r="I5759" s="20">
        <v>0.45850456488948521</v>
      </c>
      <c r="J5759" s="19" t="s">
        <v>1962</v>
      </c>
      <c r="K5759" s="18">
        <v>11</v>
      </c>
      <c r="L5759" s="18">
        <v>1.5</v>
      </c>
      <c r="M5759" s="18" t="str">
        <f>IF(tbl_data[[#This Row],[PACK COUNT]]&gt;1,"Multipack","Single")</f>
        <v>Single</v>
      </c>
    </row>
    <row r="5760" spans="1:13">
      <c r="A5760" s="22" t="s">
        <v>38</v>
      </c>
      <c r="B5760" s="22" t="s">
        <v>1681</v>
      </c>
      <c r="C5760" s="22" t="s">
        <v>176</v>
      </c>
      <c r="D5760" s="22" t="s">
        <v>71</v>
      </c>
      <c r="E5760" s="22" t="s">
        <v>1680</v>
      </c>
      <c r="F5760" s="22" t="s">
        <v>191</v>
      </c>
      <c r="G5760" s="22">
        <v>1</v>
      </c>
      <c r="H5760" s="20">
        <v>1.1019321363035374E-3</v>
      </c>
      <c r="I5760" s="20">
        <v>1.5836764812261663E-3</v>
      </c>
      <c r="J5760" s="19" t="s">
        <v>1962</v>
      </c>
      <c r="K5760" s="18">
        <v>11</v>
      </c>
      <c r="L5760" s="18">
        <v>1</v>
      </c>
      <c r="M5760" s="18" t="str">
        <f>IF(tbl_data[[#This Row],[PACK COUNT]]&gt;1,"Multipack","Single")</f>
        <v>Single</v>
      </c>
    </row>
    <row r="5761" spans="1:13">
      <c r="A5761" s="22" t="s">
        <v>38</v>
      </c>
      <c r="B5761" s="22" t="s">
        <v>63</v>
      </c>
      <c r="C5761" s="22" t="s">
        <v>86</v>
      </c>
      <c r="D5761" s="22" t="s">
        <v>71</v>
      </c>
      <c r="E5761" s="22" t="s">
        <v>1531</v>
      </c>
      <c r="F5761" s="22" t="s">
        <v>196</v>
      </c>
      <c r="G5761" s="22">
        <v>1</v>
      </c>
      <c r="H5761" s="20">
        <v>0.33027067132997545</v>
      </c>
      <c r="I5761" s="20">
        <v>0.48639363005932962</v>
      </c>
      <c r="J5761" s="19" t="s">
        <v>1962</v>
      </c>
      <c r="K5761" s="18">
        <v>11</v>
      </c>
      <c r="L5761" s="18">
        <v>0.5</v>
      </c>
      <c r="M5761" s="18" t="str">
        <f>IF(tbl_data[[#This Row],[PACK COUNT]]&gt;1,"Multipack","Single")</f>
        <v>Single</v>
      </c>
    </row>
    <row r="5762" spans="1:13">
      <c r="A5762" s="22" t="s">
        <v>38</v>
      </c>
      <c r="B5762" s="22" t="s">
        <v>63</v>
      </c>
      <c r="C5762" s="22" t="s">
        <v>64</v>
      </c>
      <c r="D5762" s="22" t="s">
        <v>24</v>
      </c>
      <c r="E5762" s="22" t="s">
        <v>1499</v>
      </c>
      <c r="F5762" s="22" t="s">
        <v>191</v>
      </c>
      <c r="G5762" s="22">
        <v>1</v>
      </c>
      <c r="H5762" s="20">
        <v>0.23108267845040203</v>
      </c>
      <c r="I5762" s="20">
        <v>0.33912859430096676</v>
      </c>
      <c r="J5762" s="19" t="s">
        <v>1962</v>
      </c>
      <c r="K5762" s="18">
        <v>11</v>
      </c>
      <c r="L5762" s="18">
        <v>0.5</v>
      </c>
      <c r="M5762" s="18" t="str">
        <f>IF(tbl_data[[#This Row],[PACK COUNT]]&gt;1,"Multipack","Single")</f>
        <v>Single</v>
      </c>
    </row>
    <row r="5763" spans="1:13">
      <c r="A5763" s="22" t="s">
        <v>38</v>
      </c>
      <c r="B5763" s="22" t="s">
        <v>63</v>
      </c>
      <c r="C5763" s="22" t="s">
        <v>64</v>
      </c>
      <c r="D5763" s="22" t="s">
        <v>24</v>
      </c>
      <c r="E5763" s="22" t="s">
        <v>1559</v>
      </c>
      <c r="F5763" s="22" t="s">
        <v>196</v>
      </c>
      <c r="G5763" s="22">
        <v>1</v>
      </c>
      <c r="H5763" s="20">
        <v>0.23068732619147414</v>
      </c>
      <c r="I5763" s="20">
        <v>0.34471526881377218</v>
      </c>
      <c r="J5763" s="19" t="s">
        <v>1962</v>
      </c>
      <c r="K5763" s="18">
        <v>11</v>
      </c>
      <c r="L5763" s="18">
        <v>0.5</v>
      </c>
      <c r="M5763" s="18" t="str">
        <f>IF(tbl_data[[#This Row],[PACK COUNT]]&gt;1,"Multipack","Single")</f>
        <v>Single</v>
      </c>
    </row>
    <row r="5764" spans="1:13">
      <c r="A5764" s="22" t="s">
        <v>38</v>
      </c>
      <c r="B5764" s="22" t="s">
        <v>63</v>
      </c>
      <c r="C5764" s="22" t="s">
        <v>64</v>
      </c>
      <c r="D5764" s="22" t="s">
        <v>87</v>
      </c>
      <c r="E5764" s="22" t="s">
        <v>1181</v>
      </c>
      <c r="F5764" s="22" t="s">
        <v>203</v>
      </c>
      <c r="G5764" s="22">
        <v>1</v>
      </c>
      <c r="H5764" s="20">
        <v>1.4981597446592785</v>
      </c>
      <c r="I5764" s="20">
        <v>1.4343577767905005</v>
      </c>
      <c r="J5764" s="19" t="s">
        <v>1962</v>
      </c>
      <c r="K5764" s="18">
        <v>11</v>
      </c>
      <c r="L5764" s="18">
        <v>1</v>
      </c>
      <c r="M5764" s="18" t="str">
        <f>IF(tbl_data[[#This Row],[PACK COUNT]]&gt;1,"Multipack","Single")</f>
        <v>Single</v>
      </c>
    </row>
    <row r="5765" spans="1:13">
      <c r="A5765" s="22" t="s">
        <v>38</v>
      </c>
      <c r="B5765" s="22" t="s">
        <v>63</v>
      </c>
      <c r="C5765" s="22" t="s">
        <v>64</v>
      </c>
      <c r="D5765" s="22" t="s">
        <v>87</v>
      </c>
      <c r="E5765" s="22" t="s">
        <v>1180</v>
      </c>
      <c r="F5765" s="22" t="s">
        <v>203</v>
      </c>
      <c r="G5765" s="22">
        <v>1</v>
      </c>
      <c r="H5765" s="20">
        <v>1.8693151762653903</v>
      </c>
      <c r="I5765" s="20">
        <v>1.6212288692601537</v>
      </c>
      <c r="J5765" s="19" t="s">
        <v>1962</v>
      </c>
      <c r="K5765" s="18">
        <v>11</v>
      </c>
      <c r="L5765" s="18">
        <v>2</v>
      </c>
      <c r="M5765" s="18" t="str">
        <f>IF(tbl_data[[#This Row],[PACK COUNT]]&gt;1,"Multipack","Single")</f>
        <v>Single</v>
      </c>
    </row>
    <row r="5766" spans="1:13">
      <c r="A5766" s="22" t="s">
        <v>38</v>
      </c>
      <c r="B5766" s="22" t="s">
        <v>63</v>
      </c>
      <c r="C5766" s="22" t="s">
        <v>107</v>
      </c>
      <c r="D5766" s="22" t="s">
        <v>71</v>
      </c>
      <c r="E5766" s="22" t="s">
        <v>1679</v>
      </c>
      <c r="F5766" s="22" t="s">
        <v>196</v>
      </c>
      <c r="G5766" s="22">
        <v>1</v>
      </c>
      <c r="H5766" s="20">
        <v>0.14915688872198982</v>
      </c>
      <c r="I5766" s="20">
        <v>0.19788217616013876</v>
      </c>
      <c r="J5766" s="19" t="s">
        <v>1962</v>
      </c>
      <c r="K5766" s="18">
        <v>11</v>
      </c>
      <c r="L5766" s="18">
        <v>0.5</v>
      </c>
      <c r="M5766" s="18" t="str">
        <f>IF(tbl_data[[#This Row],[PACK COUNT]]&gt;1,"Multipack","Single")</f>
        <v>Single</v>
      </c>
    </row>
    <row r="5767" spans="1:13">
      <c r="A5767" s="22" t="s">
        <v>38</v>
      </c>
      <c r="B5767" s="22" t="s">
        <v>53</v>
      </c>
      <c r="C5767" s="22" t="s">
        <v>54</v>
      </c>
      <c r="D5767" s="22" t="s">
        <v>24</v>
      </c>
      <c r="E5767" s="22" t="s">
        <v>1216</v>
      </c>
      <c r="F5767" s="22" t="s">
        <v>196</v>
      </c>
      <c r="G5767" s="22">
        <v>1</v>
      </c>
      <c r="H5767" s="20">
        <v>0.66173251330290561</v>
      </c>
      <c r="I5767" s="20">
        <v>1.0561747322014854</v>
      </c>
      <c r="J5767" s="19" t="s">
        <v>1962</v>
      </c>
      <c r="K5767" s="18">
        <v>11</v>
      </c>
      <c r="L5767" s="18">
        <v>0.5</v>
      </c>
      <c r="M5767" s="18" t="str">
        <f>IF(tbl_data[[#This Row],[PACK COUNT]]&gt;1,"Multipack","Single")</f>
        <v>Single</v>
      </c>
    </row>
    <row r="5768" spans="1:13">
      <c r="A5768" s="22" t="s">
        <v>38</v>
      </c>
      <c r="B5768" s="22" t="s">
        <v>53</v>
      </c>
      <c r="C5768" s="22" t="s">
        <v>82</v>
      </c>
      <c r="D5768" s="22" t="s">
        <v>71</v>
      </c>
      <c r="E5768" s="22" t="s">
        <v>1215</v>
      </c>
      <c r="F5768" s="22" t="s">
        <v>196</v>
      </c>
      <c r="G5768" s="22">
        <v>1</v>
      </c>
      <c r="H5768" s="20">
        <v>0.11605514046941388</v>
      </c>
      <c r="I5768" s="20">
        <v>0.18559104044474103</v>
      </c>
      <c r="J5768" s="19" t="s">
        <v>1962</v>
      </c>
      <c r="K5768" s="18">
        <v>11</v>
      </c>
      <c r="L5768" s="18">
        <v>0.5</v>
      </c>
      <c r="M5768" s="18" t="str">
        <f>IF(tbl_data[[#This Row],[PACK COUNT]]&gt;1,"Multipack","Single")</f>
        <v>Single</v>
      </c>
    </row>
    <row r="5769" spans="1:13">
      <c r="A5769" s="22" t="s">
        <v>38</v>
      </c>
      <c r="B5769" s="22" t="s">
        <v>53</v>
      </c>
      <c r="C5769" s="22" t="s">
        <v>55</v>
      </c>
      <c r="D5769" s="22" t="s">
        <v>24</v>
      </c>
      <c r="E5769" s="22" t="s">
        <v>1179</v>
      </c>
      <c r="F5769" s="22" t="s">
        <v>191</v>
      </c>
      <c r="G5769" s="22">
        <v>1</v>
      </c>
      <c r="H5769" s="20">
        <v>0.55705107202857396</v>
      </c>
      <c r="I5769" s="20">
        <v>0.69239913059006231</v>
      </c>
      <c r="J5769" s="19" t="s">
        <v>1962</v>
      </c>
      <c r="K5769" s="18">
        <v>11</v>
      </c>
      <c r="L5769" s="18">
        <v>0.5</v>
      </c>
      <c r="M5769" s="18" t="str">
        <f>IF(tbl_data[[#This Row],[PACK COUNT]]&gt;1,"Multipack","Single")</f>
        <v>Single</v>
      </c>
    </row>
    <row r="5770" spans="1:13">
      <c r="A5770" s="22" t="s">
        <v>38</v>
      </c>
      <c r="B5770" s="22" t="s">
        <v>53</v>
      </c>
      <c r="C5770" s="22" t="s">
        <v>83</v>
      </c>
      <c r="D5770" s="22" t="s">
        <v>71</v>
      </c>
      <c r="E5770" s="22" t="s">
        <v>1517</v>
      </c>
      <c r="F5770" s="22" t="s">
        <v>196</v>
      </c>
      <c r="G5770" s="22">
        <v>1</v>
      </c>
      <c r="H5770" s="20">
        <v>0.14851868068236215</v>
      </c>
      <c r="I5770" s="20">
        <v>0.26031168700544977</v>
      </c>
      <c r="J5770" s="19" t="s">
        <v>1962</v>
      </c>
      <c r="K5770" s="18">
        <v>11</v>
      </c>
      <c r="L5770" s="18">
        <v>0.5</v>
      </c>
      <c r="M5770" s="18" t="str">
        <f>IF(tbl_data[[#This Row],[PACK COUNT]]&gt;1,"Multipack","Single")</f>
        <v>Single</v>
      </c>
    </row>
    <row r="5771" spans="1:13">
      <c r="A5771" s="22" t="s">
        <v>38</v>
      </c>
      <c r="B5771" s="22" t="s">
        <v>53</v>
      </c>
      <c r="C5771" s="22" t="s">
        <v>81</v>
      </c>
      <c r="D5771" s="22" t="s">
        <v>71</v>
      </c>
      <c r="E5771" s="22" t="s">
        <v>1178</v>
      </c>
      <c r="F5771" s="22" t="s">
        <v>191</v>
      </c>
      <c r="G5771" s="22">
        <v>1</v>
      </c>
      <c r="H5771" s="20">
        <v>4.9494886955054964</v>
      </c>
      <c r="I5771" s="20">
        <v>5.2774855216392522</v>
      </c>
      <c r="J5771" s="19" t="s">
        <v>1962</v>
      </c>
      <c r="K5771" s="18">
        <v>11</v>
      </c>
      <c r="L5771" s="18">
        <v>0.5</v>
      </c>
      <c r="M5771" s="18" t="str">
        <f>IF(tbl_data[[#This Row],[PACK COUNT]]&gt;1,"Multipack","Single")</f>
        <v>Single</v>
      </c>
    </row>
    <row r="5772" spans="1:13">
      <c r="A5772" s="22" t="s">
        <v>38</v>
      </c>
      <c r="B5772" s="22" t="s">
        <v>65</v>
      </c>
      <c r="C5772" s="22" t="s">
        <v>66</v>
      </c>
      <c r="D5772" s="22" t="s">
        <v>24</v>
      </c>
      <c r="E5772" s="22" t="s">
        <v>209</v>
      </c>
      <c r="F5772" s="22" t="s">
        <v>191</v>
      </c>
      <c r="G5772" s="22">
        <v>1</v>
      </c>
      <c r="H5772" s="20">
        <v>8.02184107775155E-2</v>
      </c>
      <c r="I5772" s="20">
        <v>0.14473730372847368</v>
      </c>
      <c r="J5772" s="19" t="s">
        <v>1962</v>
      </c>
      <c r="K5772" s="18">
        <v>11</v>
      </c>
      <c r="L5772" s="18">
        <v>0.33</v>
      </c>
      <c r="M5772" s="18" t="str">
        <f>IF(tbl_data[[#This Row],[PACK COUNT]]&gt;1,"Multipack","Single")</f>
        <v>Single</v>
      </c>
    </row>
    <row r="5773" spans="1:13">
      <c r="A5773" s="22" t="s">
        <v>38</v>
      </c>
      <c r="B5773" s="22" t="s">
        <v>65</v>
      </c>
      <c r="C5773" s="22" t="s">
        <v>66</v>
      </c>
      <c r="D5773" s="22" t="s">
        <v>24</v>
      </c>
      <c r="E5773" s="22" t="s">
        <v>207</v>
      </c>
      <c r="F5773" s="22" t="s">
        <v>196</v>
      </c>
      <c r="G5773" s="22">
        <v>1</v>
      </c>
      <c r="H5773" s="20">
        <v>6.1007576949409316E-2</v>
      </c>
      <c r="I5773" s="20">
        <v>0.13018064992778541</v>
      </c>
      <c r="J5773" s="19" t="s">
        <v>1962</v>
      </c>
      <c r="K5773" s="18">
        <v>11</v>
      </c>
      <c r="L5773" s="18">
        <v>0.33</v>
      </c>
      <c r="M5773" s="18" t="str">
        <f>IF(tbl_data[[#This Row],[PACK COUNT]]&gt;1,"Multipack","Single")</f>
        <v>Single</v>
      </c>
    </row>
    <row r="5774" spans="1:13">
      <c r="A5774" s="22" t="s">
        <v>38</v>
      </c>
      <c r="B5774" s="22" t="s">
        <v>104</v>
      </c>
      <c r="C5774" s="22" t="s">
        <v>105</v>
      </c>
      <c r="D5774" s="22" t="s">
        <v>87</v>
      </c>
      <c r="E5774" s="22" t="s">
        <v>1530</v>
      </c>
      <c r="F5774" s="22" t="s">
        <v>191</v>
      </c>
      <c r="G5774" s="22">
        <v>1</v>
      </c>
      <c r="H5774" s="20">
        <v>0.86456657119938118</v>
      </c>
      <c r="I5774" s="20">
        <v>1.2904774613869094</v>
      </c>
      <c r="J5774" s="19" t="s">
        <v>1962</v>
      </c>
      <c r="K5774" s="18">
        <v>11</v>
      </c>
      <c r="L5774" s="18">
        <v>0.5</v>
      </c>
      <c r="M5774" s="18" t="str">
        <f>IF(tbl_data[[#This Row],[PACK COUNT]]&gt;1,"Multipack","Single")</f>
        <v>Single</v>
      </c>
    </row>
    <row r="5775" spans="1:13">
      <c r="A5775" s="22" t="s">
        <v>38</v>
      </c>
      <c r="B5775" s="22" t="s">
        <v>104</v>
      </c>
      <c r="C5775" s="22" t="s">
        <v>105</v>
      </c>
      <c r="D5775" s="22" t="s">
        <v>87</v>
      </c>
      <c r="E5775" s="22" t="s">
        <v>1530</v>
      </c>
      <c r="F5775" s="22" t="s">
        <v>191</v>
      </c>
      <c r="G5775" s="22">
        <v>1</v>
      </c>
      <c r="H5775" s="20">
        <v>7.0673821870612441E-2</v>
      </c>
      <c r="I5775" s="20">
        <v>9.4450194856685585E-2</v>
      </c>
      <c r="J5775" s="19" t="s">
        <v>1962</v>
      </c>
      <c r="K5775" s="18">
        <v>11</v>
      </c>
      <c r="L5775" s="18">
        <v>0.5</v>
      </c>
      <c r="M5775" s="18" t="str">
        <f>IF(tbl_data[[#This Row],[PACK COUNT]]&gt;1,"Multipack","Single")</f>
        <v>Single</v>
      </c>
    </row>
    <row r="5776" spans="1:13">
      <c r="A5776" s="22" t="s">
        <v>38</v>
      </c>
      <c r="B5776" s="22" t="s">
        <v>104</v>
      </c>
      <c r="C5776" s="22" t="s">
        <v>106</v>
      </c>
      <c r="D5776" s="22" t="s">
        <v>87</v>
      </c>
      <c r="E5776" s="22" t="s">
        <v>1558</v>
      </c>
      <c r="F5776" s="22" t="s">
        <v>191</v>
      </c>
      <c r="G5776" s="22">
        <v>1</v>
      </c>
      <c r="H5776" s="20">
        <v>0.75021770306925428</v>
      </c>
      <c r="I5776" s="20">
        <v>0.83436752696009753</v>
      </c>
      <c r="J5776" s="19" t="s">
        <v>1962</v>
      </c>
      <c r="K5776" s="18">
        <v>11</v>
      </c>
      <c r="L5776" s="18">
        <v>0.5</v>
      </c>
      <c r="M5776" s="18" t="str">
        <f>IF(tbl_data[[#This Row],[PACK COUNT]]&gt;1,"Multipack","Single")</f>
        <v>Single</v>
      </c>
    </row>
    <row r="5777" spans="1:13">
      <c r="A5777" s="22" t="s">
        <v>38</v>
      </c>
      <c r="B5777" s="22" t="s">
        <v>104</v>
      </c>
      <c r="C5777" s="22" t="s">
        <v>107</v>
      </c>
      <c r="D5777" s="22" t="s">
        <v>87</v>
      </c>
      <c r="E5777" s="22" t="s">
        <v>1453</v>
      </c>
      <c r="F5777" s="22" t="s">
        <v>196</v>
      </c>
      <c r="G5777" s="22">
        <v>1</v>
      </c>
      <c r="H5777" s="20">
        <v>0.48676098680814645</v>
      </c>
      <c r="I5777" s="20">
        <v>0.68503158344282189</v>
      </c>
      <c r="J5777" s="19" t="s">
        <v>1962</v>
      </c>
      <c r="K5777" s="18">
        <v>11</v>
      </c>
      <c r="L5777" s="18">
        <v>0.5</v>
      </c>
      <c r="M5777" s="18" t="str">
        <f>IF(tbl_data[[#This Row],[PACK COUNT]]&gt;1,"Multipack","Single")</f>
        <v>Single</v>
      </c>
    </row>
    <row r="5778" spans="1:13">
      <c r="A5778" s="22" t="s">
        <v>38</v>
      </c>
      <c r="B5778" s="22" t="s">
        <v>48</v>
      </c>
      <c r="C5778" s="22" t="s">
        <v>49</v>
      </c>
      <c r="D5778" s="22" t="s">
        <v>24</v>
      </c>
      <c r="E5778" s="22" t="s">
        <v>1177</v>
      </c>
      <c r="F5778" s="22" t="s">
        <v>196</v>
      </c>
      <c r="G5778" s="22">
        <v>1</v>
      </c>
      <c r="H5778" s="20">
        <v>1.9503794445681037</v>
      </c>
      <c r="I5778" s="20">
        <v>3.230337681737367</v>
      </c>
      <c r="J5778" s="19" t="s">
        <v>1962</v>
      </c>
      <c r="K5778" s="18">
        <v>11</v>
      </c>
      <c r="L5778" s="18">
        <v>0.5</v>
      </c>
      <c r="M5778" s="18" t="str">
        <f>IF(tbl_data[[#This Row],[PACK COUNT]]&gt;1,"Multipack","Single")</f>
        <v>Single</v>
      </c>
    </row>
    <row r="5779" spans="1:13">
      <c r="A5779" s="22" t="s">
        <v>38</v>
      </c>
      <c r="B5779" s="22" t="s">
        <v>48</v>
      </c>
      <c r="C5779" s="22" t="s">
        <v>48</v>
      </c>
      <c r="D5779" s="22" t="s">
        <v>71</v>
      </c>
      <c r="E5779" s="22" t="s">
        <v>1176</v>
      </c>
      <c r="F5779" s="22" t="s">
        <v>191</v>
      </c>
      <c r="G5779" s="22">
        <v>1</v>
      </c>
      <c r="H5779" s="20">
        <v>5.1505489613761677</v>
      </c>
      <c r="I5779" s="20">
        <v>7.4222767307596005</v>
      </c>
      <c r="J5779" s="19" t="s">
        <v>1962</v>
      </c>
      <c r="K5779" s="18">
        <v>11</v>
      </c>
      <c r="L5779" s="18">
        <v>0.5</v>
      </c>
      <c r="M5779" s="18" t="str">
        <f>IF(tbl_data[[#This Row],[PACK COUNT]]&gt;1,"Multipack","Single")</f>
        <v>Single</v>
      </c>
    </row>
    <row r="5780" spans="1:13">
      <c r="A5780" s="22" t="s">
        <v>38</v>
      </c>
      <c r="B5780" s="22" t="s">
        <v>48</v>
      </c>
      <c r="C5780" s="22" t="s">
        <v>48</v>
      </c>
      <c r="D5780" s="22" t="s">
        <v>71</v>
      </c>
      <c r="E5780" s="22" t="s">
        <v>1175</v>
      </c>
      <c r="F5780" s="22" t="s">
        <v>191</v>
      </c>
      <c r="G5780" s="22">
        <v>1</v>
      </c>
      <c r="H5780" s="20">
        <v>2.7574516878173019</v>
      </c>
      <c r="I5780" s="20">
        <v>4.4616591243987189</v>
      </c>
      <c r="J5780" s="19" t="s">
        <v>1962</v>
      </c>
      <c r="K5780" s="18">
        <v>11</v>
      </c>
      <c r="L5780" s="18">
        <v>1</v>
      </c>
      <c r="M5780" s="18" t="str">
        <f>IF(tbl_data[[#This Row],[PACK COUNT]]&gt;1,"Multipack","Single")</f>
        <v>Single</v>
      </c>
    </row>
    <row r="5781" spans="1:13">
      <c r="A5781" s="22" t="s">
        <v>38</v>
      </c>
      <c r="B5781" s="22" t="s">
        <v>48</v>
      </c>
      <c r="C5781" s="22" t="s">
        <v>48</v>
      </c>
      <c r="D5781" s="22" t="s">
        <v>71</v>
      </c>
      <c r="E5781" s="22" t="s">
        <v>1174</v>
      </c>
      <c r="F5781" s="22" t="s">
        <v>196</v>
      </c>
      <c r="G5781" s="22">
        <v>1</v>
      </c>
      <c r="H5781" s="20">
        <v>2.1787665799652305</v>
      </c>
      <c r="I5781" s="20">
        <v>3.8186985926129688</v>
      </c>
      <c r="J5781" s="19" t="s">
        <v>1962</v>
      </c>
      <c r="K5781" s="18">
        <v>11</v>
      </c>
      <c r="L5781" s="18">
        <v>0.5</v>
      </c>
      <c r="M5781" s="18" t="str">
        <f>IF(tbl_data[[#This Row],[PACK COUNT]]&gt;1,"Multipack","Single")</f>
        <v>Single</v>
      </c>
    </row>
    <row r="5782" spans="1:13">
      <c r="A5782" s="22" t="s">
        <v>38</v>
      </c>
      <c r="B5782" s="22" t="s">
        <v>48</v>
      </c>
      <c r="C5782" s="22" t="s">
        <v>48</v>
      </c>
      <c r="D5782" s="22" t="s">
        <v>24</v>
      </c>
      <c r="E5782" s="22" t="s">
        <v>1173</v>
      </c>
      <c r="F5782" s="22" t="s">
        <v>203</v>
      </c>
      <c r="G5782" s="22">
        <v>1</v>
      </c>
      <c r="H5782" s="20">
        <v>9.4532255448414926E-2</v>
      </c>
      <c r="I5782" s="20">
        <v>0.11106915345618651</v>
      </c>
      <c r="J5782" s="19" t="s">
        <v>1962</v>
      </c>
      <c r="K5782" s="18">
        <v>11</v>
      </c>
      <c r="L5782" s="18">
        <v>1.5</v>
      </c>
      <c r="M5782" s="18" t="str">
        <f>IF(tbl_data[[#This Row],[PACK COUNT]]&gt;1,"Multipack","Single")</f>
        <v>Single</v>
      </c>
    </row>
    <row r="5783" spans="1:13">
      <c r="A5783" s="22" t="s">
        <v>38</v>
      </c>
      <c r="B5783" s="22" t="s">
        <v>100</v>
      </c>
      <c r="C5783" s="22" t="s">
        <v>83</v>
      </c>
      <c r="D5783" s="22" t="s">
        <v>87</v>
      </c>
      <c r="E5783" s="22" t="s">
        <v>1171</v>
      </c>
      <c r="F5783" s="22" t="s">
        <v>203</v>
      </c>
      <c r="G5783" s="22">
        <v>1</v>
      </c>
      <c r="H5783" s="20">
        <v>9.5119440114581764</v>
      </c>
      <c r="I5783" s="20">
        <v>6.8600493633751523</v>
      </c>
      <c r="J5783" s="19" t="s">
        <v>1962</v>
      </c>
      <c r="K5783" s="18">
        <v>11</v>
      </c>
      <c r="L5783" s="18">
        <v>1.5</v>
      </c>
      <c r="M5783" s="18" t="str">
        <f>IF(tbl_data[[#This Row],[PACK COUNT]]&gt;1,"Multipack","Single")</f>
        <v>Single</v>
      </c>
    </row>
    <row r="5784" spans="1:13">
      <c r="A5784" s="22" t="s">
        <v>38</v>
      </c>
      <c r="B5784" s="22" t="s">
        <v>21</v>
      </c>
      <c r="C5784" s="22" t="s">
        <v>25</v>
      </c>
      <c r="D5784" s="22" t="s">
        <v>24</v>
      </c>
      <c r="E5784" s="22" t="s">
        <v>1163</v>
      </c>
      <c r="F5784" s="22" t="s">
        <v>196</v>
      </c>
      <c r="G5784" s="22">
        <v>1</v>
      </c>
      <c r="H5784" s="20">
        <v>8.3111002500843227</v>
      </c>
      <c r="I5784" s="20">
        <v>14.745303520619133</v>
      </c>
      <c r="J5784" s="19" t="s">
        <v>1962</v>
      </c>
      <c r="K5784" s="18">
        <v>11</v>
      </c>
      <c r="L5784" s="18">
        <v>0.5</v>
      </c>
      <c r="M5784" s="18" t="str">
        <f>IF(tbl_data[[#This Row],[PACK COUNT]]&gt;1,"Multipack","Single")</f>
        <v>Single</v>
      </c>
    </row>
    <row r="5785" spans="1:13">
      <c r="A5785" s="22" t="s">
        <v>38</v>
      </c>
      <c r="B5785" s="22" t="s">
        <v>21</v>
      </c>
      <c r="C5785" s="22" t="s">
        <v>26</v>
      </c>
      <c r="D5785" s="22" t="s">
        <v>24</v>
      </c>
      <c r="E5785" s="22" t="s">
        <v>1161</v>
      </c>
      <c r="F5785" s="22" t="s">
        <v>191</v>
      </c>
      <c r="G5785" s="22">
        <v>1</v>
      </c>
      <c r="H5785" s="20">
        <v>31.230983493897845</v>
      </c>
      <c r="I5785" s="20">
        <v>45.190338664708072</v>
      </c>
      <c r="J5785" s="19" t="s">
        <v>1962</v>
      </c>
      <c r="K5785" s="18">
        <v>11</v>
      </c>
      <c r="L5785" s="18">
        <v>0.5</v>
      </c>
      <c r="M5785" s="18" t="str">
        <f>IF(tbl_data[[#This Row],[PACK COUNT]]&gt;1,"Multipack","Single")</f>
        <v>Single</v>
      </c>
    </row>
    <row r="5786" spans="1:13">
      <c r="A5786" s="22" t="s">
        <v>38</v>
      </c>
      <c r="B5786" s="22" t="s">
        <v>21</v>
      </c>
      <c r="C5786" s="22" t="s">
        <v>26</v>
      </c>
      <c r="D5786" s="22" t="s">
        <v>24</v>
      </c>
      <c r="E5786" s="22" t="s">
        <v>1160</v>
      </c>
      <c r="F5786" s="22" t="s">
        <v>196</v>
      </c>
      <c r="G5786" s="22">
        <v>1</v>
      </c>
      <c r="H5786" s="20">
        <v>42.522431124593645</v>
      </c>
      <c r="I5786" s="20">
        <v>69.964575949181921</v>
      </c>
      <c r="J5786" s="19" t="s">
        <v>1962</v>
      </c>
      <c r="K5786" s="18">
        <v>11</v>
      </c>
      <c r="L5786" s="18">
        <v>0.5</v>
      </c>
      <c r="M5786" s="18" t="str">
        <f>IF(tbl_data[[#This Row],[PACK COUNT]]&gt;1,"Multipack","Single")</f>
        <v>Single</v>
      </c>
    </row>
    <row r="5787" spans="1:13">
      <c r="A5787" s="22" t="s">
        <v>38</v>
      </c>
      <c r="B5787" s="22" t="s">
        <v>21</v>
      </c>
      <c r="C5787" s="22" t="s">
        <v>26</v>
      </c>
      <c r="D5787" s="22" t="s">
        <v>24</v>
      </c>
      <c r="E5787" s="22" t="s">
        <v>1393</v>
      </c>
      <c r="F5787" s="22" t="s">
        <v>196</v>
      </c>
      <c r="G5787" s="22">
        <v>6</v>
      </c>
      <c r="H5787" s="20">
        <v>6.0817186550723296E-2</v>
      </c>
      <c r="I5787" s="20">
        <v>8.8741468177046895E-2</v>
      </c>
      <c r="J5787" s="19" t="s">
        <v>1962</v>
      </c>
      <c r="K5787" s="18">
        <v>11</v>
      </c>
      <c r="L5787" s="18">
        <v>0.5</v>
      </c>
      <c r="M5787" s="18" t="str">
        <f>IF(tbl_data[[#This Row],[PACK COUNT]]&gt;1,"Multipack","Single")</f>
        <v>Multipack</v>
      </c>
    </row>
    <row r="5788" spans="1:13">
      <c r="A5788" s="22" t="s">
        <v>38</v>
      </c>
      <c r="B5788" s="22" t="s">
        <v>21</v>
      </c>
      <c r="C5788" s="22" t="s">
        <v>26</v>
      </c>
      <c r="D5788" s="22" t="s">
        <v>24</v>
      </c>
      <c r="E5788" s="22" t="s">
        <v>1377</v>
      </c>
      <c r="F5788" s="22" t="s">
        <v>196</v>
      </c>
      <c r="G5788" s="22">
        <v>4</v>
      </c>
      <c r="H5788" s="20">
        <v>1.2106409745523945E-2</v>
      </c>
      <c r="I5788" s="20">
        <v>2.1438130780659675E-2</v>
      </c>
      <c r="J5788" s="19" t="s">
        <v>1962</v>
      </c>
      <c r="K5788" s="18">
        <v>11</v>
      </c>
      <c r="L5788" s="18">
        <v>0.5</v>
      </c>
      <c r="M5788" s="18" t="str">
        <f>IF(tbl_data[[#This Row],[PACK COUNT]]&gt;1,"Multipack","Single")</f>
        <v>Multipack</v>
      </c>
    </row>
    <row r="5789" spans="1:13">
      <c r="A5789" s="22" t="s">
        <v>38</v>
      </c>
      <c r="B5789" s="22" t="s">
        <v>21</v>
      </c>
      <c r="C5789" s="22" t="s">
        <v>73</v>
      </c>
      <c r="D5789" s="22" t="s">
        <v>71</v>
      </c>
      <c r="E5789" s="22" t="s">
        <v>1159</v>
      </c>
      <c r="F5789" s="22" t="s">
        <v>191</v>
      </c>
      <c r="G5789" s="22">
        <v>1</v>
      </c>
      <c r="H5789" s="20">
        <v>206.62197526638187</v>
      </c>
      <c r="I5789" s="20">
        <v>201.22556864718388</v>
      </c>
      <c r="J5789" s="19" t="s">
        <v>1962</v>
      </c>
      <c r="K5789" s="18">
        <v>11</v>
      </c>
      <c r="L5789" s="18">
        <v>0.56799999999999995</v>
      </c>
      <c r="M5789" s="18" t="str">
        <f>IF(tbl_data[[#This Row],[PACK COUNT]]&gt;1,"Multipack","Single")</f>
        <v>Single</v>
      </c>
    </row>
    <row r="5790" spans="1:13">
      <c r="A5790" s="22" t="s">
        <v>38</v>
      </c>
      <c r="B5790" s="22" t="s">
        <v>21</v>
      </c>
      <c r="C5790" s="22" t="s">
        <v>73</v>
      </c>
      <c r="D5790" s="22" t="s">
        <v>71</v>
      </c>
      <c r="E5790" s="22" t="s">
        <v>1156</v>
      </c>
      <c r="F5790" s="22" t="s">
        <v>191</v>
      </c>
      <c r="G5790" s="22">
        <v>1</v>
      </c>
      <c r="H5790" s="20">
        <v>147.14656614418797</v>
      </c>
      <c r="I5790" s="20">
        <v>204.19684217291379</v>
      </c>
      <c r="J5790" s="19" t="s">
        <v>1962</v>
      </c>
      <c r="K5790" s="18">
        <v>11</v>
      </c>
      <c r="L5790" s="18">
        <v>0.5</v>
      </c>
      <c r="M5790" s="18" t="str">
        <f>IF(tbl_data[[#This Row],[PACK COUNT]]&gt;1,"Multipack","Single")</f>
        <v>Single</v>
      </c>
    </row>
    <row r="5791" spans="1:13">
      <c r="A5791" s="22" t="s">
        <v>38</v>
      </c>
      <c r="B5791" s="22" t="s">
        <v>21</v>
      </c>
      <c r="C5791" s="22" t="s">
        <v>73</v>
      </c>
      <c r="D5791" s="22" t="s">
        <v>71</v>
      </c>
      <c r="E5791" s="22" t="s">
        <v>1155</v>
      </c>
      <c r="F5791" s="22" t="s">
        <v>191</v>
      </c>
      <c r="G5791" s="22">
        <v>24</v>
      </c>
      <c r="H5791" s="20">
        <v>4.734085075325413E-2</v>
      </c>
      <c r="I5791" s="20">
        <v>3.1167344260090286E-2</v>
      </c>
      <c r="J5791" s="19" t="s">
        <v>1962</v>
      </c>
      <c r="K5791" s="18">
        <v>11</v>
      </c>
      <c r="L5791" s="18">
        <v>0.5</v>
      </c>
      <c r="M5791" s="18" t="str">
        <f>IF(tbl_data[[#This Row],[PACK COUNT]]&gt;1,"Multipack","Single")</f>
        <v>Multipack</v>
      </c>
    </row>
    <row r="5792" spans="1:13">
      <c r="A5792" s="22" t="s">
        <v>38</v>
      </c>
      <c r="B5792" s="22" t="s">
        <v>21</v>
      </c>
      <c r="C5792" s="22" t="s">
        <v>73</v>
      </c>
      <c r="D5792" s="22" t="s">
        <v>71</v>
      </c>
      <c r="E5792" s="22" t="s">
        <v>1376</v>
      </c>
      <c r="F5792" s="22" t="s">
        <v>191</v>
      </c>
      <c r="G5792" s="22">
        <v>4</v>
      </c>
      <c r="H5792" s="20">
        <v>9.8076868239628006</v>
      </c>
      <c r="I5792" s="20">
        <v>12.442769205962966</v>
      </c>
      <c r="J5792" s="19" t="s">
        <v>1962</v>
      </c>
      <c r="K5792" s="18">
        <v>11</v>
      </c>
      <c r="L5792" s="18">
        <v>0.5</v>
      </c>
      <c r="M5792" s="18" t="str">
        <f>IF(tbl_data[[#This Row],[PACK COUNT]]&gt;1,"Multipack","Single")</f>
        <v>Multipack</v>
      </c>
    </row>
    <row r="5793" spans="1:13">
      <c r="A5793" s="22" t="s">
        <v>38</v>
      </c>
      <c r="B5793" s="22" t="s">
        <v>21</v>
      </c>
      <c r="C5793" s="22" t="s">
        <v>73</v>
      </c>
      <c r="D5793" s="22" t="s">
        <v>71</v>
      </c>
      <c r="E5793" s="22" t="s">
        <v>1154</v>
      </c>
      <c r="F5793" s="22" t="s">
        <v>196</v>
      </c>
      <c r="G5793" s="22">
        <v>1</v>
      </c>
      <c r="H5793" s="20">
        <v>162.73719809125586</v>
      </c>
      <c r="I5793" s="20">
        <v>209.3347612202798</v>
      </c>
      <c r="J5793" s="19" t="s">
        <v>1962</v>
      </c>
      <c r="K5793" s="18">
        <v>11</v>
      </c>
      <c r="L5793" s="18">
        <v>0.5</v>
      </c>
      <c r="M5793" s="18" t="str">
        <f>IF(tbl_data[[#This Row],[PACK COUNT]]&gt;1,"Multipack","Single")</f>
        <v>Single</v>
      </c>
    </row>
    <row r="5794" spans="1:13">
      <c r="A5794" s="22" t="s">
        <v>38</v>
      </c>
      <c r="B5794" s="22" t="s">
        <v>21</v>
      </c>
      <c r="C5794" s="22" t="s">
        <v>73</v>
      </c>
      <c r="D5794" s="22" t="s">
        <v>71</v>
      </c>
      <c r="E5794" s="22" t="s">
        <v>1153</v>
      </c>
      <c r="F5794" s="22" t="s">
        <v>196</v>
      </c>
      <c r="G5794" s="22">
        <v>10</v>
      </c>
      <c r="H5794" s="20">
        <v>0.45191712629277464</v>
      </c>
      <c r="I5794" s="20">
        <v>0.4801708388949964</v>
      </c>
      <c r="J5794" s="19" t="s">
        <v>1962</v>
      </c>
      <c r="K5794" s="18">
        <v>11</v>
      </c>
      <c r="L5794" s="18">
        <v>0.5</v>
      </c>
      <c r="M5794" s="18" t="str">
        <f>IF(tbl_data[[#This Row],[PACK COUNT]]&gt;1,"Multipack","Single")</f>
        <v>Multipack</v>
      </c>
    </row>
    <row r="5795" spans="1:13">
      <c r="A5795" s="22" t="s">
        <v>38</v>
      </c>
      <c r="B5795" s="22" t="s">
        <v>21</v>
      </c>
      <c r="C5795" s="22" t="s">
        <v>73</v>
      </c>
      <c r="D5795" s="22" t="s">
        <v>71</v>
      </c>
      <c r="E5795" s="22" t="s">
        <v>1152</v>
      </c>
      <c r="F5795" s="22" t="s">
        <v>196</v>
      </c>
      <c r="G5795" s="22">
        <v>4</v>
      </c>
      <c r="H5795" s="20">
        <v>17.675176939626446</v>
      </c>
      <c r="I5795" s="20">
        <v>23.794942975616543</v>
      </c>
      <c r="J5795" s="19" t="s">
        <v>1962</v>
      </c>
      <c r="K5795" s="18">
        <v>11</v>
      </c>
      <c r="L5795" s="18">
        <v>0.5</v>
      </c>
      <c r="M5795" s="18" t="str">
        <f>IF(tbl_data[[#This Row],[PACK COUNT]]&gt;1,"Multipack","Single")</f>
        <v>Multipack</v>
      </c>
    </row>
    <row r="5796" spans="1:13">
      <c r="A5796" s="22" t="s">
        <v>38</v>
      </c>
      <c r="B5796" s="22" t="s">
        <v>21</v>
      </c>
      <c r="C5796" s="22" t="s">
        <v>27</v>
      </c>
      <c r="D5796" s="22" t="s">
        <v>24</v>
      </c>
      <c r="E5796" s="22" t="s">
        <v>1150</v>
      </c>
      <c r="F5796" s="22" t="s">
        <v>191</v>
      </c>
      <c r="G5796" s="22">
        <v>1</v>
      </c>
      <c r="H5796" s="20">
        <v>4.6514559605642072</v>
      </c>
      <c r="I5796" s="20">
        <v>6.4119577699720658</v>
      </c>
      <c r="J5796" s="19" t="s">
        <v>1962</v>
      </c>
      <c r="K5796" s="18">
        <v>11</v>
      </c>
      <c r="L5796" s="18">
        <v>0.5</v>
      </c>
      <c r="M5796" s="18" t="str">
        <f>IF(tbl_data[[#This Row],[PACK COUNT]]&gt;1,"Multipack","Single")</f>
        <v>Single</v>
      </c>
    </row>
    <row r="5797" spans="1:13">
      <c r="A5797" s="22" t="s">
        <v>38</v>
      </c>
      <c r="B5797" s="22" t="s">
        <v>21</v>
      </c>
      <c r="C5797" s="22" t="s">
        <v>27</v>
      </c>
      <c r="D5797" s="22" t="s">
        <v>24</v>
      </c>
      <c r="E5797" s="22" t="s">
        <v>1145</v>
      </c>
      <c r="F5797" s="22" t="s">
        <v>196</v>
      </c>
      <c r="G5797" s="22">
        <v>1</v>
      </c>
      <c r="H5797" s="20">
        <v>7.6413885759229103</v>
      </c>
      <c r="I5797" s="20">
        <v>13.948107586960914</v>
      </c>
      <c r="J5797" s="19" t="s">
        <v>1962</v>
      </c>
      <c r="K5797" s="18">
        <v>11</v>
      </c>
      <c r="L5797" s="18">
        <v>0.5</v>
      </c>
      <c r="M5797" s="18" t="str">
        <f>IF(tbl_data[[#This Row],[PACK COUNT]]&gt;1,"Multipack","Single")</f>
        <v>Single</v>
      </c>
    </row>
    <row r="5798" spans="1:13">
      <c r="A5798" s="22" t="s">
        <v>38</v>
      </c>
      <c r="B5798" s="22" t="s">
        <v>21</v>
      </c>
      <c r="C5798" s="22" t="s">
        <v>27</v>
      </c>
      <c r="D5798" s="22" t="s">
        <v>24</v>
      </c>
      <c r="E5798" s="22" t="s">
        <v>1451</v>
      </c>
      <c r="F5798" s="22" t="s">
        <v>196</v>
      </c>
      <c r="G5798" s="22">
        <v>2</v>
      </c>
      <c r="H5798" s="20">
        <v>0.28429235311139694</v>
      </c>
      <c r="I5798" s="20">
        <v>0.39831770342521272</v>
      </c>
      <c r="J5798" s="19" t="s">
        <v>1962</v>
      </c>
      <c r="K5798" s="18">
        <v>11</v>
      </c>
      <c r="L5798" s="18">
        <v>0.5</v>
      </c>
      <c r="M5798" s="18" t="str">
        <f>IF(tbl_data[[#This Row],[PACK COUNT]]&gt;1,"Multipack","Single")</f>
        <v>Multipack</v>
      </c>
    </row>
    <row r="5799" spans="1:13">
      <c r="A5799" s="22" t="s">
        <v>38</v>
      </c>
      <c r="B5799" s="22" t="s">
        <v>21</v>
      </c>
      <c r="C5799" s="22" t="s">
        <v>28</v>
      </c>
      <c r="D5799" s="22" t="s">
        <v>24</v>
      </c>
      <c r="E5799" s="22" t="s">
        <v>1238</v>
      </c>
      <c r="F5799" s="22" t="s">
        <v>196</v>
      </c>
      <c r="G5799" s="22">
        <v>1</v>
      </c>
      <c r="H5799" s="20">
        <v>57.537074476002061</v>
      </c>
      <c r="I5799" s="20">
        <v>87.85777426687838</v>
      </c>
      <c r="J5799" s="19" t="s">
        <v>1962</v>
      </c>
      <c r="K5799" s="18">
        <v>11</v>
      </c>
      <c r="L5799" s="18">
        <v>0.5</v>
      </c>
      <c r="M5799" s="18" t="str">
        <f>IF(tbl_data[[#This Row],[PACK COUNT]]&gt;1,"Multipack","Single")</f>
        <v>Single</v>
      </c>
    </row>
    <row r="5800" spans="1:13">
      <c r="A5800" s="22" t="s">
        <v>38</v>
      </c>
      <c r="B5800" s="22" t="s">
        <v>21</v>
      </c>
      <c r="C5800" s="22" t="s">
        <v>29</v>
      </c>
      <c r="D5800" s="22" t="s">
        <v>24</v>
      </c>
      <c r="E5800" s="22" t="s">
        <v>1469</v>
      </c>
      <c r="F5800" s="22" t="s">
        <v>196</v>
      </c>
      <c r="G5800" s="22">
        <v>1</v>
      </c>
      <c r="H5800" s="20">
        <v>7.2540239761464438</v>
      </c>
      <c r="I5800" s="20">
        <v>12.979614747336157</v>
      </c>
      <c r="J5800" s="19" t="s">
        <v>1962</v>
      </c>
      <c r="K5800" s="18">
        <v>11</v>
      </c>
      <c r="L5800" s="18">
        <v>0.5</v>
      </c>
      <c r="M5800" s="18" t="str">
        <f>IF(tbl_data[[#This Row],[PACK COUNT]]&gt;1,"Multipack","Single")</f>
        <v>Single</v>
      </c>
    </row>
    <row r="5801" spans="1:13">
      <c r="A5801" s="22" t="s">
        <v>38</v>
      </c>
      <c r="B5801" s="22" t="s">
        <v>21</v>
      </c>
      <c r="C5801" s="22" t="s">
        <v>91</v>
      </c>
      <c r="D5801" s="22" t="s">
        <v>87</v>
      </c>
      <c r="E5801" s="22" t="s">
        <v>1142</v>
      </c>
      <c r="F5801" s="22" t="s">
        <v>191</v>
      </c>
      <c r="G5801" s="22">
        <v>1</v>
      </c>
      <c r="H5801" s="20">
        <v>215.25783623743592</v>
      </c>
      <c r="I5801" s="20">
        <v>245.20583997441608</v>
      </c>
      <c r="J5801" s="19" t="s">
        <v>1962</v>
      </c>
      <c r="K5801" s="18">
        <v>11</v>
      </c>
      <c r="L5801" s="18">
        <v>0.5</v>
      </c>
      <c r="M5801" s="18" t="str">
        <f>IF(tbl_data[[#This Row],[PACK COUNT]]&gt;1,"Multipack","Single")</f>
        <v>Single</v>
      </c>
    </row>
    <row r="5802" spans="1:13">
      <c r="A5802" s="22" t="s">
        <v>38</v>
      </c>
      <c r="B5802" s="22" t="s">
        <v>21</v>
      </c>
      <c r="C5802" s="22" t="s">
        <v>91</v>
      </c>
      <c r="D5802" s="22" t="s">
        <v>87</v>
      </c>
      <c r="E5802" s="22" t="s">
        <v>1424</v>
      </c>
      <c r="F5802" s="22" t="s">
        <v>191</v>
      </c>
      <c r="G5802" s="22">
        <v>4</v>
      </c>
      <c r="H5802" s="20">
        <v>0.13063017597794702</v>
      </c>
      <c r="I5802" s="20">
        <v>0.17231117430040629</v>
      </c>
      <c r="J5802" s="19" t="s">
        <v>1962</v>
      </c>
      <c r="K5802" s="18">
        <v>11</v>
      </c>
      <c r="L5802" s="18">
        <v>0.5</v>
      </c>
      <c r="M5802" s="18" t="str">
        <f>IF(tbl_data[[#This Row],[PACK COUNT]]&gt;1,"Multipack","Single")</f>
        <v>Multipack</v>
      </c>
    </row>
    <row r="5803" spans="1:13">
      <c r="A5803" s="22" t="s">
        <v>38</v>
      </c>
      <c r="B5803" s="22" t="s">
        <v>21</v>
      </c>
      <c r="C5803" s="22" t="s">
        <v>91</v>
      </c>
      <c r="D5803" s="22" t="s">
        <v>87</v>
      </c>
      <c r="E5803" s="22" t="s">
        <v>1142</v>
      </c>
      <c r="F5803" s="22" t="s">
        <v>191</v>
      </c>
      <c r="G5803" s="22">
        <v>1</v>
      </c>
      <c r="H5803" s="20">
        <v>0.23878714787833269</v>
      </c>
      <c r="I5803" s="20">
        <v>0.25653334065177996</v>
      </c>
      <c r="J5803" s="19" t="s">
        <v>1962</v>
      </c>
      <c r="K5803" s="18">
        <v>11</v>
      </c>
      <c r="L5803" s="18">
        <v>0.5</v>
      </c>
      <c r="M5803" s="18" t="str">
        <f>IF(tbl_data[[#This Row],[PACK COUNT]]&gt;1,"Multipack","Single")</f>
        <v>Single</v>
      </c>
    </row>
    <row r="5804" spans="1:13">
      <c r="A5804" s="22" t="s">
        <v>38</v>
      </c>
      <c r="B5804" s="22" t="s">
        <v>21</v>
      </c>
      <c r="C5804" s="22" t="s">
        <v>91</v>
      </c>
      <c r="D5804" s="22" t="s">
        <v>87</v>
      </c>
      <c r="E5804" s="22" t="s">
        <v>1140</v>
      </c>
      <c r="F5804" s="22" t="s">
        <v>196</v>
      </c>
      <c r="G5804" s="22">
        <v>1</v>
      </c>
      <c r="H5804" s="20">
        <v>129.90631603957021</v>
      </c>
      <c r="I5804" s="20">
        <v>134.52365534072638</v>
      </c>
      <c r="J5804" s="19" t="s">
        <v>1962</v>
      </c>
      <c r="K5804" s="18">
        <v>11</v>
      </c>
      <c r="L5804" s="18">
        <v>0.5</v>
      </c>
      <c r="M5804" s="18" t="str">
        <f>IF(tbl_data[[#This Row],[PACK COUNT]]&gt;1,"Multipack","Single")</f>
        <v>Single</v>
      </c>
    </row>
    <row r="5805" spans="1:13">
      <c r="A5805" s="22" t="s">
        <v>38</v>
      </c>
      <c r="B5805" s="22" t="s">
        <v>21</v>
      </c>
      <c r="C5805" s="22" t="s">
        <v>91</v>
      </c>
      <c r="D5805" s="22" t="s">
        <v>87</v>
      </c>
      <c r="E5805" s="22" t="s">
        <v>1139</v>
      </c>
      <c r="F5805" s="22" t="s">
        <v>196</v>
      </c>
      <c r="G5805" s="22">
        <v>16</v>
      </c>
      <c r="H5805" s="20">
        <v>0.44327751614743788</v>
      </c>
      <c r="I5805" s="20">
        <v>0.40493265019431129</v>
      </c>
      <c r="J5805" s="19" t="s">
        <v>1962</v>
      </c>
      <c r="K5805" s="18">
        <v>11</v>
      </c>
      <c r="L5805" s="18">
        <v>0.5</v>
      </c>
      <c r="M5805" s="18" t="str">
        <f>IF(tbl_data[[#This Row],[PACK COUNT]]&gt;1,"Multipack","Single")</f>
        <v>Multipack</v>
      </c>
    </row>
    <row r="5806" spans="1:13">
      <c r="A5806" s="22" t="s">
        <v>38</v>
      </c>
      <c r="B5806" s="22" t="s">
        <v>21</v>
      </c>
      <c r="C5806" s="22" t="s">
        <v>91</v>
      </c>
      <c r="D5806" s="22" t="s">
        <v>87</v>
      </c>
      <c r="E5806" s="22" t="s">
        <v>1569</v>
      </c>
      <c r="F5806" s="22" t="s">
        <v>196</v>
      </c>
      <c r="G5806" s="22">
        <v>4</v>
      </c>
      <c r="H5806" s="20">
        <v>0.47080164367708743</v>
      </c>
      <c r="I5806" s="20">
        <v>0.60377597154387175</v>
      </c>
      <c r="J5806" s="19" t="s">
        <v>1962</v>
      </c>
      <c r="K5806" s="18">
        <v>11</v>
      </c>
      <c r="L5806" s="18">
        <v>0.5</v>
      </c>
      <c r="M5806" s="18" t="str">
        <f>IF(tbl_data[[#This Row],[PACK COUNT]]&gt;1,"Multipack","Single")</f>
        <v>Multipack</v>
      </c>
    </row>
    <row r="5807" spans="1:13">
      <c r="A5807" s="22" t="s">
        <v>38</v>
      </c>
      <c r="B5807" s="22" t="s">
        <v>21</v>
      </c>
      <c r="C5807" s="22" t="s">
        <v>91</v>
      </c>
      <c r="D5807" s="22" t="s">
        <v>87</v>
      </c>
      <c r="E5807" s="22" t="s">
        <v>1140</v>
      </c>
      <c r="F5807" s="22" t="s">
        <v>196</v>
      </c>
      <c r="G5807" s="22">
        <v>1</v>
      </c>
      <c r="H5807" s="20">
        <v>1.8200989863461567E-2</v>
      </c>
      <c r="I5807" s="20">
        <v>2.7587059582466045E-2</v>
      </c>
      <c r="J5807" s="19" t="s">
        <v>1962</v>
      </c>
      <c r="K5807" s="18">
        <v>11</v>
      </c>
      <c r="L5807" s="18">
        <v>0.5</v>
      </c>
      <c r="M5807" s="18" t="str">
        <f>IF(tbl_data[[#This Row],[PACK COUNT]]&gt;1,"Multipack","Single")</f>
        <v>Single</v>
      </c>
    </row>
    <row r="5808" spans="1:13">
      <c r="A5808" s="22" t="s">
        <v>38</v>
      </c>
      <c r="B5808" s="22" t="s">
        <v>21</v>
      </c>
      <c r="C5808" s="22" t="s">
        <v>91</v>
      </c>
      <c r="D5808" s="22" t="s">
        <v>87</v>
      </c>
      <c r="E5808" s="22" t="s">
        <v>1138</v>
      </c>
      <c r="F5808" s="22" t="s">
        <v>203</v>
      </c>
      <c r="G5808" s="22">
        <v>1</v>
      </c>
      <c r="H5808" s="20">
        <v>124.39318477298521</v>
      </c>
      <c r="I5808" s="20">
        <v>96.137639739810155</v>
      </c>
      <c r="J5808" s="19" t="s">
        <v>1962</v>
      </c>
      <c r="K5808" s="18">
        <v>11</v>
      </c>
      <c r="L5808" s="18">
        <v>2</v>
      </c>
      <c r="M5808" s="18" t="str">
        <f>IF(tbl_data[[#This Row],[PACK COUNT]]&gt;1,"Multipack","Single")</f>
        <v>Single</v>
      </c>
    </row>
    <row r="5809" spans="1:13">
      <c r="A5809" s="22" t="s">
        <v>38</v>
      </c>
      <c r="B5809" s="22" t="s">
        <v>21</v>
      </c>
      <c r="C5809" s="22" t="s">
        <v>22</v>
      </c>
      <c r="D5809" s="22" t="s">
        <v>24</v>
      </c>
      <c r="E5809" s="22" t="s">
        <v>1137</v>
      </c>
      <c r="F5809" s="22" t="s">
        <v>196</v>
      </c>
      <c r="G5809" s="22">
        <v>1</v>
      </c>
      <c r="H5809" s="20">
        <v>5.8708958206904454</v>
      </c>
      <c r="I5809" s="20">
        <v>15.765218318125381</v>
      </c>
      <c r="J5809" s="19" t="s">
        <v>1962</v>
      </c>
      <c r="K5809" s="18">
        <v>11</v>
      </c>
      <c r="L5809" s="18">
        <v>0.5</v>
      </c>
      <c r="M5809" s="18" t="str">
        <f>IF(tbl_data[[#This Row],[PACK COUNT]]&gt;1,"Multipack","Single")</f>
        <v>Single</v>
      </c>
    </row>
    <row r="5810" spans="1:13">
      <c r="A5810" s="22" t="s">
        <v>38</v>
      </c>
      <c r="B5810" s="22" t="s">
        <v>21</v>
      </c>
      <c r="C5810" s="22" t="s">
        <v>30</v>
      </c>
      <c r="D5810" s="22" t="s">
        <v>24</v>
      </c>
      <c r="E5810" s="22" t="s">
        <v>1136</v>
      </c>
      <c r="F5810" s="22" t="s">
        <v>191</v>
      </c>
      <c r="G5810" s="22">
        <v>1</v>
      </c>
      <c r="H5810" s="20">
        <v>23.52274504174752</v>
      </c>
      <c r="I5810" s="20">
        <v>36.151334962600849</v>
      </c>
      <c r="J5810" s="19" t="s">
        <v>1962</v>
      </c>
      <c r="K5810" s="18">
        <v>11</v>
      </c>
      <c r="L5810" s="18">
        <v>0.5</v>
      </c>
      <c r="M5810" s="18" t="str">
        <f>IF(tbl_data[[#This Row],[PACK COUNT]]&gt;1,"Multipack","Single")</f>
        <v>Single</v>
      </c>
    </row>
    <row r="5811" spans="1:13">
      <c r="A5811" s="22" t="s">
        <v>38</v>
      </c>
      <c r="B5811" s="22" t="s">
        <v>21</v>
      </c>
      <c r="C5811" s="22" t="s">
        <v>30</v>
      </c>
      <c r="D5811" s="22" t="s">
        <v>24</v>
      </c>
      <c r="E5811" s="22" t="s">
        <v>1449</v>
      </c>
      <c r="F5811" s="22" t="s">
        <v>196</v>
      </c>
      <c r="G5811" s="22">
        <v>2</v>
      </c>
      <c r="H5811" s="20">
        <v>0.28716762592737144</v>
      </c>
      <c r="I5811" s="20">
        <v>0.39849873487182219</v>
      </c>
      <c r="J5811" s="19" t="s">
        <v>1962</v>
      </c>
      <c r="K5811" s="18">
        <v>11</v>
      </c>
      <c r="L5811" s="18">
        <v>0.5</v>
      </c>
      <c r="M5811" s="18" t="str">
        <f>IF(tbl_data[[#This Row],[PACK COUNT]]&gt;1,"Multipack","Single")</f>
        <v>Multipack</v>
      </c>
    </row>
    <row r="5812" spans="1:13">
      <c r="A5812" s="22" t="s">
        <v>38</v>
      </c>
      <c r="B5812" s="22" t="s">
        <v>21</v>
      </c>
      <c r="C5812" s="22" t="s">
        <v>30</v>
      </c>
      <c r="D5812" s="22" t="s">
        <v>24</v>
      </c>
      <c r="E5812" s="22" t="s">
        <v>1449</v>
      </c>
      <c r="F5812" s="22" t="s">
        <v>196</v>
      </c>
      <c r="G5812" s="22">
        <v>2</v>
      </c>
      <c r="H5812" s="20">
        <v>5.9460280674843175E-3</v>
      </c>
      <c r="I5812" s="20">
        <v>1.1786787447625737E-2</v>
      </c>
      <c r="J5812" s="19" t="s">
        <v>1962</v>
      </c>
      <c r="K5812" s="18">
        <v>11</v>
      </c>
      <c r="L5812" s="18">
        <v>0.5</v>
      </c>
      <c r="M5812" s="18" t="str">
        <f>IF(tbl_data[[#This Row],[PACK COUNT]]&gt;1,"Multipack","Single")</f>
        <v>Multipack</v>
      </c>
    </row>
    <row r="5813" spans="1:13">
      <c r="A5813" s="22" t="s">
        <v>38</v>
      </c>
      <c r="B5813" s="22" t="s">
        <v>21</v>
      </c>
      <c r="C5813" s="22" t="s">
        <v>30</v>
      </c>
      <c r="D5813" s="22" t="s">
        <v>24</v>
      </c>
      <c r="E5813" s="22" t="s">
        <v>1135</v>
      </c>
      <c r="F5813" s="22" t="s">
        <v>196</v>
      </c>
      <c r="G5813" s="22">
        <v>1</v>
      </c>
      <c r="H5813" s="20">
        <v>15.244465747480401</v>
      </c>
      <c r="I5813" s="20">
        <v>29.558059941236614</v>
      </c>
      <c r="J5813" s="19" t="s">
        <v>1962</v>
      </c>
      <c r="K5813" s="18">
        <v>11</v>
      </c>
      <c r="L5813" s="18">
        <v>0.5</v>
      </c>
      <c r="M5813" s="18" t="str">
        <f>IF(tbl_data[[#This Row],[PACK COUNT]]&gt;1,"Multipack","Single")</f>
        <v>Single</v>
      </c>
    </row>
    <row r="5814" spans="1:13">
      <c r="A5814" s="22" t="s">
        <v>38</v>
      </c>
      <c r="B5814" s="22" t="s">
        <v>21</v>
      </c>
      <c r="C5814" s="22" t="s">
        <v>1656</v>
      </c>
      <c r="D5814" s="22" t="s">
        <v>24</v>
      </c>
      <c r="E5814" s="22" t="s">
        <v>1655</v>
      </c>
      <c r="F5814" s="22" t="s">
        <v>196</v>
      </c>
      <c r="G5814" s="22">
        <v>1</v>
      </c>
      <c r="H5814" s="20">
        <v>0.11857289053621081</v>
      </c>
      <c r="I5814" s="20">
        <v>0.24058494018903462</v>
      </c>
      <c r="J5814" s="19" t="s">
        <v>1962</v>
      </c>
      <c r="K5814" s="18">
        <v>11</v>
      </c>
      <c r="L5814" s="18">
        <v>0.5</v>
      </c>
      <c r="M5814" s="18" t="str">
        <f>IF(tbl_data[[#This Row],[PACK COUNT]]&gt;1,"Multipack","Single")</f>
        <v>Single</v>
      </c>
    </row>
    <row r="5815" spans="1:13">
      <c r="A5815" s="22" t="s">
        <v>38</v>
      </c>
      <c r="B5815" s="22" t="s">
        <v>21</v>
      </c>
      <c r="C5815" s="22" t="s">
        <v>909</v>
      </c>
      <c r="D5815" s="22" t="s">
        <v>24</v>
      </c>
      <c r="E5815" s="22" t="s">
        <v>1654</v>
      </c>
      <c r="F5815" s="22" t="s">
        <v>196</v>
      </c>
      <c r="G5815" s="22">
        <v>1</v>
      </c>
      <c r="H5815" s="20">
        <v>0.23197886141289673</v>
      </c>
      <c r="I5815" s="20">
        <v>0.34000237238244285</v>
      </c>
      <c r="J5815" s="19" t="s">
        <v>1962</v>
      </c>
      <c r="K5815" s="18">
        <v>11</v>
      </c>
      <c r="L5815" s="18">
        <v>0.5</v>
      </c>
      <c r="M5815" s="18" t="str">
        <f>IF(tbl_data[[#This Row],[PACK COUNT]]&gt;1,"Multipack","Single")</f>
        <v>Single</v>
      </c>
    </row>
    <row r="5816" spans="1:13">
      <c r="A5816" s="22" t="s">
        <v>38</v>
      </c>
      <c r="B5816" s="22" t="s">
        <v>84</v>
      </c>
      <c r="C5816" s="22" t="s">
        <v>85</v>
      </c>
      <c r="D5816" s="22" t="s">
        <v>71</v>
      </c>
      <c r="E5816" s="22" t="s">
        <v>1338</v>
      </c>
      <c r="F5816" s="22" t="s">
        <v>203</v>
      </c>
      <c r="G5816" s="22">
        <v>1</v>
      </c>
      <c r="H5816" s="20">
        <v>3.0589739213539125E-2</v>
      </c>
      <c r="I5816" s="20">
        <v>4.4988951799418683E-2</v>
      </c>
      <c r="J5816" s="19" t="s">
        <v>1962</v>
      </c>
      <c r="K5816" s="18">
        <v>11</v>
      </c>
      <c r="L5816" s="18">
        <v>1</v>
      </c>
      <c r="M5816" s="18" t="str">
        <f>IF(tbl_data[[#This Row],[PACK COUNT]]&gt;1,"Multipack","Single")</f>
        <v>Single</v>
      </c>
    </row>
    <row r="5817" spans="1:13">
      <c r="A5817" s="22" t="s">
        <v>38</v>
      </c>
      <c r="B5817" s="22" t="s">
        <v>84</v>
      </c>
      <c r="C5817" s="22" t="s">
        <v>96</v>
      </c>
      <c r="D5817" s="22" t="s">
        <v>87</v>
      </c>
      <c r="E5817" s="22" t="s">
        <v>1395</v>
      </c>
      <c r="F5817" s="22" t="s">
        <v>203</v>
      </c>
      <c r="G5817" s="22">
        <v>1</v>
      </c>
      <c r="H5817" s="20">
        <v>0.19962184060237029</v>
      </c>
      <c r="I5817" s="20">
        <v>0.23788592659845148</v>
      </c>
      <c r="J5817" s="19" t="s">
        <v>1962</v>
      </c>
      <c r="K5817" s="18">
        <v>11</v>
      </c>
      <c r="L5817" s="18">
        <v>1</v>
      </c>
      <c r="M5817" s="18" t="str">
        <f>IF(tbl_data[[#This Row],[PACK COUNT]]&gt;1,"Multipack","Single")</f>
        <v>Single</v>
      </c>
    </row>
    <row r="5818" spans="1:13">
      <c r="A5818" s="22" t="s">
        <v>38</v>
      </c>
      <c r="B5818" s="22" t="s">
        <v>84</v>
      </c>
      <c r="C5818" s="22" t="s">
        <v>96</v>
      </c>
      <c r="D5818" s="22" t="s">
        <v>87</v>
      </c>
      <c r="E5818" s="22" t="s">
        <v>1339</v>
      </c>
      <c r="F5818" s="22" t="s">
        <v>203</v>
      </c>
      <c r="G5818" s="22">
        <v>1</v>
      </c>
      <c r="H5818" s="20">
        <v>0.44224165844197105</v>
      </c>
      <c r="I5818" s="20">
        <v>0.44025188424025924</v>
      </c>
      <c r="J5818" s="19" t="s">
        <v>1962</v>
      </c>
      <c r="K5818" s="18">
        <v>11</v>
      </c>
      <c r="L5818" s="18">
        <v>2</v>
      </c>
      <c r="M5818" s="18" t="str">
        <f>IF(tbl_data[[#This Row],[PACK COUNT]]&gt;1,"Multipack","Single")</f>
        <v>Single</v>
      </c>
    </row>
    <row r="5819" spans="1:13">
      <c r="A5819" s="22" t="s">
        <v>38</v>
      </c>
      <c r="B5819" s="22" t="s">
        <v>84</v>
      </c>
      <c r="C5819" s="22" t="s">
        <v>97</v>
      </c>
      <c r="D5819" s="22" t="s">
        <v>87</v>
      </c>
      <c r="E5819" s="22" t="s">
        <v>1470</v>
      </c>
      <c r="F5819" s="22" t="s">
        <v>203</v>
      </c>
      <c r="G5819" s="22">
        <v>1</v>
      </c>
      <c r="H5819" s="20">
        <v>5.5404215245800817E-2</v>
      </c>
      <c r="I5819" s="20">
        <v>6.32744976688661E-2</v>
      </c>
      <c r="J5819" s="19" t="s">
        <v>1962</v>
      </c>
      <c r="K5819" s="18">
        <v>11</v>
      </c>
      <c r="L5819" s="18">
        <v>1.5</v>
      </c>
      <c r="M5819" s="18" t="str">
        <f>IF(tbl_data[[#This Row],[PACK COUNT]]&gt;1,"Multipack","Single")</f>
        <v>Single</v>
      </c>
    </row>
    <row r="5820" spans="1:13">
      <c r="A5820" s="22" t="s">
        <v>38</v>
      </c>
      <c r="B5820" s="22" t="s">
        <v>84</v>
      </c>
      <c r="C5820" s="22" t="s">
        <v>98</v>
      </c>
      <c r="D5820" s="22" t="s">
        <v>87</v>
      </c>
      <c r="E5820" s="22" t="s">
        <v>1394</v>
      </c>
      <c r="F5820" s="22" t="s">
        <v>203</v>
      </c>
      <c r="G5820" s="22">
        <v>1</v>
      </c>
      <c r="H5820" s="20">
        <v>0.11994203672147272</v>
      </c>
      <c r="I5820" s="20">
        <v>0.12280855474219274</v>
      </c>
      <c r="J5820" s="19" t="s">
        <v>1962</v>
      </c>
      <c r="K5820" s="18">
        <v>11</v>
      </c>
      <c r="L5820" s="18">
        <v>2</v>
      </c>
      <c r="M5820" s="18" t="str">
        <f>IF(tbl_data[[#This Row],[PACK COUNT]]&gt;1,"Multipack","Single")</f>
        <v>Single</v>
      </c>
    </row>
    <row r="5821" spans="1:13">
      <c r="A5821" s="22" t="s">
        <v>38</v>
      </c>
      <c r="B5821" s="22" t="s">
        <v>84</v>
      </c>
      <c r="C5821" s="22" t="s">
        <v>99</v>
      </c>
      <c r="D5821" s="22" t="s">
        <v>87</v>
      </c>
      <c r="E5821" s="22" t="s">
        <v>1336</v>
      </c>
      <c r="F5821" s="22" t="s">
        <v>203</v>
      </c>
      <c r="G5821" s="22">
        <v>1</v>
      </c>
      <c r="H5821" s="20">
        <v>0.46555436405140421</v>
      </c>
      <c r="I5821" s="20">
        <v>0.48257499521989627</v>
      </c>
      <c r="J5821" s="19" t="s">
        <v>1962</v>
      </c>
      <c r="K5821" s="18">
        <v>11</v>
      </c>
      <c r="L5821" s="18">
        <v>2</v>
      </c>
      <c r="M5821" s="18" t="str">
        <f>IF(tbl_data[[#This Row],[PACK COUNT]]&gt;1,"Multipack","Single")</f>
        <v>Single</v>
      </c>
    </row>
    <row r="5822" spans="1:13">
      <c r="A5822" s="22" t="s">
        <v>38</v>
      </c>
      <c r="B5822" s="22" t="s">
        <v>88</v>
      </c>
      <c r="C5822" s="22" t="s">
        <v>73</v>
      </c>
      <c r="D5822" s="22" t="s">
        <v>87</v>
      </c>
      <c r="E5822" s="22" t="s">
        <v>1119</v>
      </c>
      <c r="F5822" s="22" t="s">
        <v>191</v>
      </c>
      <c r="G5822" s="22">
        <v>1</v>
      </c>
      <c r="H5822" s="20">
        <v>35.160064433202749</v>
      </c>
      <c r="I5822" s="20">
        <v>34.016185399535047</v>
      </c>
      <c r="J5822" s="19" t="s">
        <v>1962</v>
      </c>
      <c r="K5822" s="18">
        <v>11</v>
      </c>
      <c r="L5822" s="18">
        <v>0.5</v>
      </c>
      <c r="M5822" s="18" t="str">
        <f>IF(tbl_data[[#This Row],[PACK COUNT]]&gt;1,"Multipack","Single")</f>
        <v>Single</v>
      </c>
    </row>
    <row r="5823" spans="1:13">
      <c r="A5823" s="22" t="s">
        <v>38</v>
      </c>
      <c r="B5823" s="22" t="s">
        <v>88</v>
      </c>
      <c r="C5823" s="22" t="s">
        <v>73</v>
      </c>
      <c r="D5823" s="22" t="s">
        <v>87</v>
      </c>
      <c r="E5823" s="22" t="s">
        <v>1118</v>
      </c>
      <c r="F5823" s="22" t="s">
        <v>196</v>
      </c>
      <c r="G5823" s="22">
        <v>1</v>
      </c>
      <c r="H5823" s="20">
        <v>72.950406969124856</v>
      </c>
      <c r="I5823" s="20">
        <v>81.925200580911721</v>
      </c>
      <c r="J5823" s="19" t="s">
        <v>1962</v>
      </c>
      <c r="K5823" s="18">
        <v>11</v>
      </c>
      <c r="L5823" s="18">
        <v>0.5</v>
      </c>
      <c r="M5823" s="18" t="str">
        <f>IF(tbl_data[[#This Row],[PACK COUNT]]&gt;1,"Multipack","Single")</f>
        <v>Single</v>
      </c>
    </row>
    <row r="5824" spans="1:13">
      <c r="A5824" s="22" t="s">
        <v>38</v>
      </c>
      <c r="B5824" s="22" t="s">
        <v>88</v>
      </c>
      <c r="C5824" s="22" t="s">
        <v>73</v>
      </c>
      <c r="D5824" s="22" t="s">
        <v>87</v>
      </c>
      <c r="E5824" s="22" t="s">
        <v>1117</v>
      </c>
      <c r="F5824" s="22" t="s">
        <v>203</v>
      </c>
      <c r="G5824" s="22">
        <v>1</v>
      </c>
      <c r="H5824" s="20">
        <v>213.75014037933749</v>
      </c>
      <c r="I5824" s="20">
        <v>196.48344180884482</v>
      </c>
      <c r="J5824" s="19" t="s">
        <v>1962</v>
      </c>
      <c r="K5824" s="18">
        <v>11</v>
      </c>
      <c r="L5824" s="18">
        <v>2</v>
      </c>
      <c r="M5824" s="18" t="str">
        <f>IF(tbl_data[[#This Row],[PACK COUNT]]&gt;1,"Multipack","Single")</f>
        <v>Single</v>
      </c>
    </row>
    <row r="5825" spans="1:13">
      <c r="A5825" s="22" t="s">
        <v>38</v>
      </c>
      <c r="B5825" s="22" t="s">
        <v>88</v>
      </c>
      <c r="C5825" s="22" t="s">
        <v>24</v>
      </c>
      <c r="D5825" s="22" t="s">
        <v>87</v>
      </c>
      <c r="E5825" s="22" t="s">
        <v>1468</v>
      </c>
      <c r="F5825" s="22" t="s">
        <v>191</v>
      </c>
      <c r="G5825" s="22">
        <v>1</v>
      </c>
      <c r="H5825" s="20">
        <v>55.671358149478614</v>
      </c>
      <c r="I5825" s="20">
        <v>59.770900748372725</v>
      </c>
      <c r="J5825" s="19" t="s">
        <v>1962</v>
      </c>
      <c r="K5825" s="18">
        <v>11</v>
      </c>
      <c r="L5825" s="18">
        <v>0.5</v>
      </c>
      <c r="M5825" s="18" t="str">
        <f>IF(tbl_data[[#This Row],[PACK COUNT]]&gt;1,"Multipack","Single")</f>
        <v>Single</v>
      </c>
    </row>
    <row r="5826" spans="1:13">
      <c r="A5826" s="22" t="s">
        <v>38</v>
      </c>
      <c r="B5826" s="22" t="s">
        <v>88</v>
      </c>
      <c r="C5826" s="22" t="s">
        <v>24</v>
      </c>
      <c r="D5826" s="22" t="s">
        <v>87</v>
      </c>
      <c r="E5826" s="22" t="s">
        <v>1468</v>
      </c>
      <c r="F5826" s="22" t="s">
        <v>191</v>
      </c>
      <c r="G5826" s="22">
        <v>1</v>
      </c>
      <c r="H5826" s="20">
        <v>1.0632717986482771</v>
      </c>
      <c r="I5826" s="20">
        <v>1.3364817774826114</v>
      </c>
      <c r="J5826" s="19" t="s">
        <v>1962</v>
      </c>
      <c r="K5826" s="18">
        <v>11</v>
      </c>
      <c r="L5826" s="18">
        <v>0.5</v>
      </c>
      <c r="M5826" s="18" t="str">
        <f>IF(tbl_data[[#This Row],[PACK COUNT]]&gt;1,"Multipack","Single")</f>
        <v>Single</v>
      </c>
    </row>
    <row r="5827" spans="1:13">
      <c r="A5827" s="22" t="s">
        <v>38</v>
      </c>
      <c r="B5827" s="22" t="s">
        <v>88</v>
      </c>
      <c r="C5827" s="22" t="s">
        <v>90</v>
      </c>
      <c r="D5827" s="22" t="s">
        <v>87</v>
      </c>
      <c r="E5827" s="22" t="s">
        <v>1529</v>
      </c>
      <c r="F5827" s="22" t="s">
        <v>191</v>
      </c>
      <c r="G5827" s="22">
        <v>4</v>
      </c>
      <c r="H5827" s="20">
        <v>1.8904076397107625</v>
      </c>
      <c r="I5827" s="20">
        <v>2.2311532208376796</v>
      </c>
      <c r="J5827" s="19" t="s">
        <v>1962</v>
      </c>
      <c r="K5827" s="18">
        <v>11</v>
      </c>
      <c r="L5827" s="18">
        <v>0.5</v>
      </c>
      <c r="M5827" s="18" t="str">
        <f>IF(tbl_data[[#This Row],[PACK COUNT]]&gt;1,"Multipack","Single")</f>
        <v>Multipack</v>
      </c>
    </row>
    <row r="5828" spans="1:13">
      <c r="A5828" s="22" t="s">
        <v>38</v>
      </c>
      <c r="B5828" s="22" t="s">
        <v>88</v>
      </c>
      <c r="C5828" s="22" t="s">
        <v>90</v>
      </c>
      <c r="D5828" s="22" t="s">
        <v>87</v>
      </c>
      <c r="E5828" s="22" t="s">
        <v>1116</v>
      </c>
      <c r="F5828" s="22" t="s">
        <v>191</v>
      </c>
      <c r="G5828" s="22">
        <v>1</v>
      </c>
      <c r="H5828" s="20">
        <v>33.865878005561974</v>
      </c>
      <c r="I5828" s="20">
        <v>47.540810873676968</v>
      </c>
      <c r="J5828" s="19" t="s">
        <v>1962</v>
      </c>
      <c r="K5828" s="18">
        <v>11</v>
      </c>
      <c r="L5828" s="18">
        <v>0.5</v>
      </c>
      <c r="M5828" s="18" t="str">
        <f>IF(tbl_data[[#This Row],[PACK COUNT]]&gt;1,"Multipack","Single")</f>
        <v>Single</v>
      </c>
    </row>
    <row r="5829" spans="1:13">
      <c r="A5829" s="22" t="s">
        <v>38</v>
      </c>
      <c r="B5829" s="22" t="s">
        <v>88</v>
      </c>
      <c r="C5829" s="22" t="s">
        <v>112</v>
      </c>
      <c r="D5829" s="22" t="s">
        <v>110</v>
      </c>
      <c r="E5829" s="22" t="s">
        <v>1115</v>
      </c>
      <c r="F5829" s="22" t="s">
        <v>196</v>
      </c>
      <c r="G5829" s="22">
        <v>1</v>
      </c>
      <c r="H5829" s="20">
        <v>45.467511855172482</v>
      </c>
      <c r="I5829" s="20">
        <v>57.242961056164766</v>
      </c>
      <c r="J5829" s="19" t="s">
        <v>1962</v>
      </c>
      <c r="K5829" s="18">
        <v>11</v>
      </c>
      <c r="L5829" s="18">
        <v>0.5</v>
      </c>
      <c r="M5829" s="18" t="str">
        <f>IF(tbl_data[[#This Row],[PACK COUNT]]&gt;1,"Multipack","Single")</f>
        <v>Single</v>
      </c>
    </row>
    <row r="5830" spans="1:13">
      <c r="A5830" s="22" t="s">
        <v>38</v>
      </c>
      <c r="B5830" s="22" t="s">
        <v>88</v>
      </c>
      <c r="C5830" s="22" t="s">
        <v>112</v>
      </c>
      <c r="D5830" s="22" t="s">
        <v>110</v>
      </c>
      <c r="E5830" s="22" t="s">
        <v>1114</v>
      </c>
      <c r="F5830" s="22" t="s">
        <v>203</v>
      </c>
      <c r="G5830" s="22">
        <v>1</v>
      </c>
      <c r="H5830" s="20">
        <v>846.29516621660798</v>
      </c>
      <c r="I5830" s="20">
        <v>748.04160485188254</v>
      </c>
      <c r="J5830" s="19" t="s">
        <v>1962</v>
      </c>
      <c r="K5830" s="18">
        <v>11</v>
      </c>
      <c r="L5830" s="18">
        <v>2</v>
      </c>
      <c r="M5830" s="18" t="str">
        <f>IF(tbl_data[[#This Row],[PACK COUNT]]&gt;1,"Multipack","Single")</f>
        <v>Single</v>
      </c>
    </row>
    <row r="5831" spans="1:13">
      <c r="A5831" s="22" t="s">
        <v>38</v>
      </c>
      <c r="B5831" s="22" t="s">
        <v>88</v>
      </c>
      <c r="C5831" s="22" t="s">
        <v>90</v>
      </c>
      <c r="D5831" s="22" t="s">
        <v>87</v>
      </c>
      <c r="E5831" s="22" t="s">
        <v>1113</v>
      </c>
      <c r="F5831" s="22" t="s">
        <v>203</v>
      </c>
      <c r="G5831" s="22">
        <v>1</v>
      </c>
      <c r="H5831" s="20">
        <v>162.3607691363072</v>
      </c>
      <c r="I5831" s="20">
        <v>149.4569812730268</v>
      </c>
      <c r="J5831" s="19" t="s">
        <v>1962</v>
      </c>
      <c r="K5831" s="18">
        <v>11</v>
      </c>
      <c r="L5831" s="18">
        <v>2</v>
      </c>
      <c r="M5831" s="18" t="str">
        <f>IF(tbl_data[[#This Row],[PACK COUNT]]&gt;1,"Multipack","Single")</f>
        <v>Single</v>
      </c>
    </row>
    <row r="5832" spans="1:13">
      <c r="A5832" s="22" t="s">
        <v>38</v>
      </c>
      <c r="B5832" s="22" t="s">
        <v>42</v>
      </c>
      <c r="C5832" s="22" t="s">
        <v>43</v>
      </c>
      <c r="D5832" s="22" t="s">
        <v>24</v>
      </c>
      <c r="E5832" s="22" t="s">
        <v>1678</v>
      </c>
      <c r="F5832" s="22" t="s">
        <v>191</v>
      </c>
      <c r="G5832" s="22">
        <v>1</v>
      </c>
      <c r="H5832" s="20">
        <v>5.0594915287160477E-3</v>
      </c>
      <c r="I5832" s="20">
        <v>2.5439492078997215E-3</v>
      </c>
      <c r="J5832" s="19" t="s">
        <v>1962</v>
      </c>
      <c r="K5832" s="18">
        <v>11</v>
      </c>
      <c r="L5832" s="18">
        <v>0.5</v>
      </c>
      <c r="M5832" s="18" t="str">
        <f>IF(tbl_data[[#This Row],[PACK COUNT]]&gt;1,"Multipack","Single")</f>
        <v>Single</v>
      </c>
    </row>
    <row r="5833" spans="1:13">
      <c r="A5833" s="22" t="s">
        <v>38</v>
      </c>
      <c r="B5833" s="22" t="s">
        <v>42</v>
      </c>
      <c r="C5833" s="22" t="s">
        <v>43</v>
      </c>
      <c r="D5833" s="22" t="s">
        <v>24</v>
      </c>
      <c r="E5833" s="22" t="s">
        <v>1557</v>
      </c>
      <c r="F5833" s="22" t="s">
        <v>196</v>
      </c>
      <c r="G5833" s="22">
        <v>1</v>
      </c>
      <c r="H5833" s="20">
        <v>1.8640338659248699</v>
      </c>
      <c r="I5833" s="20">
        <v>2.5993669479675394</v>
      </c>
      <c r="J5833" s="19" t="s">
        <v>1962</v>
      </c>
      <c r="K5833" s="18">
        <v>11</v>
      </c>
      <c r="L5833" s="18">
        <v>0.5</v>
      </c>
      <c r="M5833" s="18" t="str">
        <f>IF(tbl_data[[#This Row],[PACK COUNT]]&gt;1,"Multipack","Single")</f>
        <v>Single</v>
      </c>
    </row>
    <row r="5834" spans="1:13">
      <c r="A5834" s="22" t="s">
        <v>38</v>
      </c>
      <c r="B5834" s="22" t="s">
        <v>42</v>
      </c>
      <c r="C5834" s="22" t="s">
        <v>44</v>
      </c>
      <c r="D5834" s="22" t="s">
        <v>24</v>
      </c>
      <c r="E5834" s="22" t="s">
        <v>1109</v>
      </c>
      <c r="F5834" s="22" t="s">
        <v>191</v>
      </c>
      <c r="G5834" s="22">
        <v>1</v>
      </c>
      <c r="H5834" s="20">
        <v>4.0982737070567632</v>
      </c>
      <c r="I5834" s="20">
        <v>6.5570180642411575</v>
      </c>
      <c r="J5834" s="19" t="s">
        <v>1962</v>
      </c>
      <c r="K5834" s="18">
        <v>11</v>
      </c>
      <c r="L5834" s="18">
        <v>0.5</v>
      </c>
      <c r="M5834" s="18" t="str">
        <f>IF(tbl_data[[#This Row],[PACK COUNT]]&gt;1,"Multipack","Single")</f>
        <v>Single</v>
      </c>
    </row>
    <row r="5835" spans="1:13">
      <c r="A5835" s="22" t="s">
        <v>38</v>
      </c>
      <c r="B5835" s="22" t="s">
        <v>42</v>
      </c>
      <c r="C5835" s="22" t="s">
        <v>44</v>
      </c>
      <c r="D5835" s="22" t="s">
        <v>24</v>
      </c>
      <c r="E5835" s="22" t="s">
        <v>1108</v>
      </c>
      <c r="F5835" s="22" t="s">
        <v>196</v>
      </c>
      <c r="G5835" s="22">
        <v>1</v>
      </c>
      <c r="H5835" s="20">
        <v>15.072382047351143</v>
      </c>
      <c r="I5835" s="20">
        <v>24.438412167360759</v>
      </c>
      <c r="J5835" s="19" t="s">
        <v>1962</v>
      </c>
      <c r="K5835" s="18">
        <v>11</v>
      </c>
      <c r="L5835" s="18">
        <v>0.5</v>
      </c>
      <c r="M5835" s="18" t="str">
        <f>IF(tbl_data[[#This Row],[PACK COUNT]]&gt;1,"Multipack","Single")</f>
        <v>Single</v>
      </c>
    </row>
    <row r="5836" spans="1:13">
      <c r="A5836" s="22" t="s">
        <v>38</v>
      </c>
      <c r="B5836" s="22" t="s">
        <v>42</v>
      </c>
      <c r="C5836" s="22" t="s">
        <v>79</v>
      </c>
      <c r="D5836" s="22" t="s">
        <v>71</v>
      </c>
      <c r="E5836" s="22" t="s">
        <v>1107</v>
      </c>
      <c r="F5836" s="22" t="s">
        <v>191</v>
      </c>
      <c r="G5836" s="22">
        <v>1</v>
      </c>
      <c r="H5836" s="20">
        <v>2.6558248719390662</v>
      </c>
      <c r="I5836" s="20">
        <v>3.8123391999983571</v>
      </c>
      <c r="J5836" s="19" t="s">
        <v>1962</v>
      </c>
      <c r="K5836" s="18">
        <v>11</v>
      </c>
      <c r="L5836" s="18">
        <v>0.5</v>
      </c>
      <c r="M5836" s="18" t="str">
        <f>IF(tbl_data[[#This Row],[PACK COUNT]]&gt;1,"Multipack","Single")</f>
        <v>Single</v>
      </c>
    </row>
    <row r="5837" spans="1:13">
      <c r="A5837" s="22" t="s">
        <v>38</v>
      </c>
      <c r="B5837" s="22" t="s">
        <v>42</v>
      </c>
      <c r="C5837" s="22" t="s">
        <v>79</v>
      </c>
      <c r="D5837" s="22" t="s">
        <v>71</v>
      </c>
      <c r="E5837" s="22" t="s">
        <v>1448</v>
      </c>
      <c r="F5837" s="22" t="s">
        <v>191</v>
      </c>
      <c r="G5837" s="22">
        <v>24</v>
      </c>
      <c r="H5837" s="20">
        <v>0.14124884349585162</v>
      </c>
      <c r="I5837" s="20">
        <v>0.1376275218785499</v>
      </c>
      <c r="J5837" s="19" t="s">
        <v>1962</v>
      </c>
      <c r="K5837" s="18">
        <v>11</v>
      </c>
      <c r="L5837" s="18">
        <v>0.5</v>
      </c>
      <c r="M5837" s="18" t="str">
        <f>IF(tbl_data[[#This Row],[PACK COUNT]]&gt;1,"Multipack","Single")</f>
        <v>Multipack</v>
      </c>
    </row>
    <row r="5838" spans="1:13">
      <c r="A5838" s="22" t="s">
        <v>38</v>
      </c>
      <c r="B5838" s="22" t="s">
        <v>42</v>
      </c>
      <c r="C5838" s="22" t="s">
        <v>79</v>
      </c>
      <c r="D5838" s="22" t="s">
        <v>87</v>
      </c>
      <c r="E5838" s="22" t="s">
        <v>1390</v>
      </c>
      <c r="F5838" s="22" t="s">
        <v>203</v>
      </c>
      <c r="G5838" s="22">
        <v>1</v>
      </c>
      <c r="H5838" s="20">
        <v>3.7934487962488088</v>
      </c>
      <c r="I5838" s="20">
        <v>3.9848348532601237</v>
      </c>
      <c r="J5838" s="19" t="s">
        <v>1962</v>
      </c>
      <c r="K5838" s="18">
        <v>11</v>
      </c>
      <c r="L5838" s="18">
        <v>1.5</v>
      </c>
      <c r="M5838" s="18" t="str">
        <f>IF(tbl_data[[#This Row],[PACK COUNT]]&gt;1,"Multipack","Single")</f>
        <v>Single</v>
      </c>
    </row>
    <row r="5839" spans="1:13">
      <c r="A5839" s="22" t="s">
        <v>38</v>
      </c>
      <c r="B5839" s="22" t="s">
        <v>42</v>
      </c>
      <c r="C5839" s="22" t="s">
        <v>45</v>
      </c>
      <c r="D5839" s="22" t="s">
        <v>24</v>
      </c>
      <c r="E5839" s="22" t="s">
        <v>1515</v>
      </c>
      <c r="F5839" s="22" t="s">
        <v>196</v>
      </c>
      <c r="G5839" s="22">
        <v>1</v>
      </c>
      <c r="H5839" s="20">
        <v>1.6743321338285022</v>
      </c>
      <c r="I5839" s="20">
        <v>2.4922089861899335</v>
      </c>
      <c r="J5839" s="19" t="s">
        <v>1962</v>
      </c>
      <c r="K5839" s="18">
        <v>11</v>
      </c>
      <c r="L5839" s="18">
        <v>0.5</v>
      </c>
      <c r="M5839" s="18" t="str">
        <f>IF(tbl_data[[#This Row],[PACK COUNT]]&gt;1,"Multipack","Single")</f>
        <v>Single</v>
      </c>
    </row>
    <row r="5840" spans="1:13">
      <c r="A5840" s="22" t="s">
        <v>38</v>
      </c>
      <c r="B5840" s="22" t="s">
        <v>42</v>
      </c>
      <c r="C5840" s="22" t="s">
        <v>46</v>
      </c>
      <c r="D5840" s="22" t="s">
        <v>71</v>
      </c>
      <c r="E5840" s="22" t="s">
        <v>1105</v>
      </c>
      <c r="F5840" s="22" t="s">
        <v>191</v>
      </c>
      <c r="G5840" s="22">
        <v>1</v>
      </c>
      <c r="H5840" s="20">
        <v>15.545945841244006</v>
      </c>
      <c r="I5840" s="20">
        <v>20.972985279909807</v>
      </c>
      <c r="J5840" s="19" t="s">
        <v>1962</v>
      </c>
      <c r="K5840" s="18">
        <v>11</v>
      </c>
      <c r="L5840" s="18">
        <v>1</v>
      </c>
      <c r="M5840" s="18" t="str">
        <f>IF(tbl_data[[#This Row],[PACK COUNT]]&gt;1,"Multipack","Single")</f>
        <v>Single</v>
      </c>
    </row>
    <row r="5841" spans="1:13">
      <c r="A5841" s="22" t="s">
        <v>38</v>
      </c>
      <c r="B5841" s="22" t="s">
        <v>42</v>
      </c>
      <c r="C5841" s="22" t="s">
        <v>46</v>
      </c>
      <c r="D5841" s="22" t="s">
        <v>24</v>
      </c>
      <c r="E5841" s="22" t="s">
        <v>1254</v>
      </c>
      <c r="F5841" s="22" t="s">
        <v>196</v>
      </c>
      <c r="G5841" s="22">
        <v>1</v>
      </c>
      <c r="H5841" s="20">
        <v>2.7602268969598094</v>
      </c>
      <c r="I5841" s="20">
        <v>4.3249094940204138</v>
      </c>
      <c r="J5841" s="19" t="s">
        <v>1962</v>
      </c>
      <c r="K5841" s="18">
        <v>11</v>
      </c>
      <c r="L5841" s="18">
        <v>0.5</v>
      </c>
      <c r="M5841" s="18" t="str">
        <f>IF(tbl_data[[#This Row],[PACK COUNT]]&gt;1,"Multipack","Single")</f>
        <v>Single</v>
      </c>
    </row>
    <row r="5842" spans="1:13">
      <c r="A5842" s="22" t="s">
        <v>38</v>
      </c>
      <c r="B5842" s="22" t="s">
        <v>103</v>
      </c>
      <c r="C5842" s="22" t="s">
        <v>82</v>
      </c>
      <c r="D5842" s="22" t="s">
        <v>87</v>
      </c>
      <c r="E5842" s="22" t="s">
        <v>1452</v>
      </c>
      <c r="F5842" s="22" t="s">
        <v>203</v>
      </c>
      <c r="G5842" s="22">
        <v>1</v>
      </c>
      <c r="H5842" s="20">
        <v>0.87330980626265886</v>
      </c>
      <c r="I5842" s="20">
        <v>0.82879948450248042</v>
      </c>
      <c r="J5842" s="19" t="s">
        <v>1962</v>
      </c>
      <c r="K5842" s="18">
        <v>11</v>
      </c>
      <c r="L5842" s="18">
        <v>2</v>
      </c>
      <c r="M5842" s="18" t="str">
        <f>IF(tbl_data[[#This Row],[PACK COUNT]]&gt;1,"Multipack","Single")</f>
        <v>Single</v>
      </c>
    </row>
    <row r="5843" spans="1:13">
      <c r="A5843" s="22" t="s">
        <v>38</v>
      </c>
      <c r="B5843" s="22" t="s">
        <v>38</v>
      </c>
      <c r="C5843" s="22" t="s">
        <v>38</v>
      </c>
      <c r="D5843" s="22" t="s">
        <v>24</v>
      </c>
      <c r="E5843" s="22" t="s">
        <v>1103</v>
      </c>
      <c r="F5843" s="22" t="s">
        <v>191</v>
      </c>
      <c r="G5843" s="22">
        <v>1</v>
      </c>
      <c r="H5843" s="20">
        <v>11.780886249928573</v>
      </c>
      <c r="I5843" s="20">
        <v>24.313115253727002</v>
      </c>
      <c r="J5843" s="19" t="s">
        <v>1962</v>
      </c>
      <c r="K5843" s="18">
        <v>11</v>
      </c>
      <c r="L5843" s="18">
        <v>0.5</v>
      </c>
      <c r="M5843" s="18" t="str">
        <f>IF(tbl_data[[#This Row],[PACK COUNT]]&gt;1,"Multipack","Single")</f>
        <v>Single</v>
      </c>
    </row>
    <row r="5844" spans="1:13">
      <c r="A5844" s="22" t="s">
        <v>38</v>
      </c>
      <c r="B5844" s="22" t="s">
        <v>38</v>
      </c>
      <c r="C5844" s="22" t="s">
        <v>38</v>
      </c>
      <c r="D5844" s="22" t="s">
        <v>24</v>
      </c>
      <c r="E5844" s="22" t="s">
        <v>1102</v>
      </c>
      <c r="F5844" s="22" t="s">
        <v>196</v>
      </c>
      <c r="G5844" s="22">
        <v>1</v>
      </c>
      <c r="H5844" s="20">
        <v>31.165759723755542</v>
      </c>
      <c r="I5844" s="20">
        <v>56.776466929717877</v>
      </c>
      <c r="J5844" s="19" t="s">
        <v>1962</v>
      </c>
      <c r="K5844" s="18">
        <v>11</v>
      </c>
      <c r="L5844" s="18">
        <v>0.5</v>
      </c>
      <c r="M5844" s="18" t="str">
        <f>IF(tbl_data[[#This Row],[PACK COUNT]]&gt;1,"Multipack","Single")</f>
        <v>Single</v>
      </c>
    </row>
    <row r="5845" spans="1:13">
      <c r="A5845" s="22" t="s">
        <v>38</v>
      </c>
      <c r="B5845" s="22" t="s">
        <v>31</v>
      </c>
      <c r="C5845" s="22" t="s">
        <v>34</v>
      </c>
      <c r="D5845" s="22" t="s">
        <v>24</v>
      </c>
      <c r="E5845" s="22" t="s">
        <v>1296</v>
      </c>
      <c r="F5845" s="22" t="s">
        <v>191</v>
      </c>
      <c r="G5845" s="22">
        <v>1</v>
      </c>
      <c r="H5845" s="20">
        <v>7.5122684091796161</v>
      </c>
      <c r="I5845" s="20">
        <v>10.613293843588492</v>
      </c>
      <c r="J5845" s="19" t="s">
        <v>1962</v>
      </c>
      <c r="K5845" s="18">
        <v>11</v>
      </c>
      <c r="L5845" s="18">
        <v>0.33</v>
      </c>
      <c r="M5845" s="18" t="str">
        <f>IF(tbl_data[[#This Row],[PACK COUNT]]&gt;1,"Multipack","Single")</f>
        <v>Single</v>
      </c>
    </row>
    <row r="5846" spans="1:13">
      <c r="A5846" s="22" t="s">
        <v>38</v>
      </c>
      <c r="B5846" s="22" t="s">
        <v>31</v>
      </c>
      <c r="C5846" s="22" t="s">
        <v>33</v>
      </c>
      <c r="D5846" s="22" t="s">
        <v>24</v>
      </c>
      <c r="E5846" s="22" t="s">
        <v>1514</v>
      </c>
      <c r="F5846" s="22" t="s">
        <v>196</v>
      </c>
      <c r="G5846" s="22">
        <v>1</v>
      </c>
      <c r="H5846" s="20">
        <v>9.8441365416360238</v>
      </c>
      <c r="I5846" s="20">
        <v>17.724691269404399</v>
      </c>
      <c r="J5846" s="19" t="s">
        <v>1962</v>
      </c>
      <c r="K5846" s="18">
        <v>11</v>
      </c>
      <c r="L5846" s="18">
        <v>0.33</v>
      </c>
      <c r="M5846" s="18" t="str">
        <f>IF(tbl_data[[#This Row],[PACK COUNT]]&gt;1,"Multipack","Single")</f>
        <v>Single</v>
      </c>
    </row>
    <row r="5847" spans="1:13">
      <c r="A5847" s="22" t="s">
        <v>38</v>
      </c>
      <c r="B5847" s="22" t="s">
        <v>31</v>
      </c>
      <c r="C5847" s="22" t="s">
        <v>35</v>
      </c>
      <c r="D5847" s="22" t="s">
        <v>24</v>
      </c>
      <c r="E5847" s="22" t="s">
        <v>1098</v>
      </c>
      <c r="F5847" s="22" t="s">
        <v>196</v>
      </c>
      <c r="G5847" s="22">
        <v>1</v>
      </c>
      <c r="H5847" s="20">
        <v>18.00963444409874</v>
      </c>
      <c r="I5847" s="20">
        <v>44.42491905640177</v>
      </c>
      <c r="J5847" s="19" t="s">
        <v>1962</v>
      </c>
      <c r="K5847" s="18">
        <v>11</v>
      </c>
      <c r="L5847" s="18">
        <v>0.33</v>
      </c>
      <c r="M5847" s="18" t="str">
        <f>IF(tbl_data[[#This Row],[PACK COUNT]]&gt;1,"Multipack","Single")</f>
        <v>Single</v>
      </c>
    </row>
    <row r="5848" spans="1:13">
      <c r="A5848" s="22" t="s">
        <v>38</v>
      </c>
      <c r="B5848" s="22" t="s">
        <v>31</v>
      </c>
      <c r="C5848" s="22" t="s">
        <v>35</v>
      </c>
      <c r="D5848" s="22" t="s">
        <v>24</v>
      </c>
      <c r="E5848" s="22" t="s">
        <v>1423</v>
      </c>
      <c r="F5848" s="22" t="s">
        <v>196</v>
      </c>
      <c r="G5848" s="22">
        <v>4</v>
      </c>
      <c r="H5848" s="20">
        <v>1.1256058806696539E-2</v>
      </c>
      <c r="I5848" s="20">
        <v>3.7795912234978653E-3</v>
      </c>
      <c r="J5848" s="19" t="s">
        <v>1962</v>
      </c>
      <c r="K5848" s="18">
        <v>11</v>
      </c>
      <c r="L5848" s="18">
        <v>0.33</v>
      </c>
      <c r="M5848" s="18" t="str">
        <f>IF(tbl_data[[#This Row],[PACK COUNT]]&gt;1,"Multipack","Single")</f>
        <v>Multipack</v>
      </c>
    </row>
    <row r="5849" spans="1:13">
      <c r="A5849" s="22" t="s">
        <v>38</v>
      </c>
      <c r="B5849" s="22" t="s">
        <v>31</v>
      </c>
      <c r="C5849" s="22" t="s">
        <v>37</v>
      </c>
      <c r="D5849" s="22" t="s">
        <v>24</v>
      </c>
      <c r="E5849" s="22" t="s">
        <v>1097</v>
      </c>
      <c r="F5849" s="22" t="s">
        <v>196</v>
      </c>
      <c r="G5849" s="22">
        <v>1</v>
      </c>
      <c r="H5849" s="20">
        <v>23.269163542430462</v>
      </c>
      <c r="I5849" s="20">
        <v>56.409913823561304</v>
      </c>
      <c r="J5849" s="19" t="s">
        <v>1962</v>
      </c>
      <c r="K5849" s="18">
        <v>11</v>
      </c>
      <c r="L5849" s="18">
        <v>0.33</v>
      </c>
      <c r="M5849" s="18" t="str">
        <f>IF(tbl_data[[#This Row],[PACK COUNT]]&gt;1,"Multipack","Single")</f>
        <v>Single</v>
      </c>
    </row>
    <row r="5850" spans="1:13">
      <c r="A5850" s="22" t="s">
        <v>38</v>
      </c>
      <c r="B5850" s="22" t="s">
        <v>94</v>
      </c>
      <c r="C5850" s="22" t="s">
        <v>94</v>
      </c>
      <c r="D5850" s="22" t="s">
        <v>87</v>
      </c>
      <c r="E5850" s="22" t="s">
        <v>1093</v>
      </c>
      <c r="F5850" s="22" t="s">
        <v>203</v>
      </c>
      <c r="G5850" s="22">
        <v>1</v>
      </c>
      <c r="H5850" s="20">
        <v>60.546519398655406</v>
      </c>
      <c r="I5850" s="20">
        <v>49.871739125251757</v>
      </c>
      <c r="J5850" s="19" t="s">
        <v>1962</v>
      </c>
      <c r="K5850" s="18">
        <v>11</v>
      </c>
      <c r="L5850" s="18">
        <v>2</v>
      </c>
      <c r="M5850" s="18" t="str">
        <f>IF(tbl_data[[#This Row],[PACK COUNT]]&gt;1,"Multipack","Single")</f>
        <v>Single</v>
      </c>
    </row>
    <row r="5851" spans="1:13">
      <c r="A5851" s="22" t="s">
        <v>38</v>
      </c>
      <c r="B5851" s="22" t="s">
        <v>94</v>
      </c>
      <c r="C5851" s="22" t="s">
        <v>110</v>
      </c>
      <c r="D5851" s="22" t="s">
        <v>110</v>
      </c>
      <c r="E5851" s="22" t="s">
        <v>1092</v>
      </c>
      <c r="F5851" s="22" t="s">
        <v>203</v>
      </c>
      <c r="G5851" s="22">
        <v>1</v>
      </c>
      <c r="H5851" s="20">
        <v>69.85487257091836</v>
      </c>
      <c r="I5851" s="20">
        <v>66.00609168010827</v>
      </c>
      <c r="J5851" s="19" t="s">
        <v>1962</v>
      </c>
      <c r="K5851" s="18">
        <v>11</v>
      </c>
      <c r="L5851" s="18">
        <v>2</v>
      </c>
      <c r="M5851" s="18" t="str">
        <f>IF(tbl_data[[#This Row],[PACK COUNT]]&gt;1,"Multipack","Single")</f>
        <v>Single</v>
      </c>
    </row>
    <row r="5852" spans="1:13">
      <c r="A5852" s="22" t="s">
        <v>38</v>
      </c>
      <c r="B5852" s="22" t="s">
        <v>56</v>
      </c>
      <c r="C5852" s="22" t="s">
        <v>57</v>
      </c>
      <c r="D5852" s="22" t="s">
        <v>24</v>
      </c>
      <c r="E5852" s="22" t="s">
        <v>1091</v>
      </c>
      <c r="F5852" s="22" t="s">
        <v>196</v>
      </c>
      <c r="G5852" s="22">
        <v>1</v>
      </c>
      <c r="H5852" s="20">
        <v>0.13041103526457859</v>
      </c>
      <c r="I5852" s="20">
        <v>0.46176447203575227</v>
      </c>
      <c r="J5852" s="19" t="s">
        <v>1962</v>
      </c>
      <c r="K5852" s="18">
        <v>11</v>
      </c>
      <c r="L5852" s="18">
        <v>0.25</v>
      </c>
      <c r="M5852" s="18" t="str">
        <f>IF(tbl_data[[#This Row],[PACK COUNT]]&gt;1,"Multipack","Single")</f>
        <v>Single</v>
      </c>
    </row>
    <row r="5853" spans="1:13">
      <c r="A5853" s="22" t="s">
        <v>38</v>
      </c>
      <c r="B5853" s="22" t="s">
        <v>56</v>
      </c>
      <c r="C5853" s="22" t="s">
        <v>57</v>
      </c>
      <c r="D5853" s="22" t="s">
        <v>24</v>
      </c>
      <c r="E5853" s="22" t="s">
        <v>1467</v>
      </c>
      <c r="F5853" s="22" t="s">
        <v>196</v>
      </c>
      <c r="G5853" s="22">
        <v>6</v>
      </c>
      <c r="H5853" s="20">
        <v>9.6320696827885445E-3</v>
      </c>
      <c r="I5853" s="20">
        <v>3.1222040075228018E-2</v>
      </c>
      <c r="J5853" s="19" t="s">
        <v>1962</v>
      </c>
      <c r="K5853" s="18">
        <v>11</v>
      </c>
      <c r="L5853" s="18">
        <v>0.25</v>
      </c>
      <c r="M5853" s="18" t="str">
        <f>IF(tbl_data[[#This Row],[PACK COUNT]]&gt;1,"Multipack","Single")</f>
        <v>Multipack</v>
      </c>
    </row>
    <row r="5854" spans="1:13">
      <c r="A5854" s="22" t="s">
        <v>38</v>
      </c>
      <c r="B5854" s="22" t="s">
        <v>56</v>
      </c>
      <c r="C5854" s="22" t="s">
        <v>59</v>
      </c>
      <c r="D5854" s="22" t="s">
        <v>24</v>
      </c>
      <c r="E5854" s="22" t="s">
        <v>1089</v>
      </c>
      <c r="F5854" s="22" t="s">
        <v>196</v>
      </c>
      <c r="G5854" s="22">
        <v>1</v>
      </c>
      <c r="H5854" s="20">
        <v>0.16517386422194902</v>
      </c>
      <c r="I5854" s="20">
        <v>0.67872397430410714</v>
      </c>
      <c r="J5854" s="19" t="s">
        <v>1962</v>
      </c>
      <c r="K5854" s="18">
        <v>11</v>
      </c>
      <c r="L5854" s="18">
        <v>0.25</v>
      </c>
      <c r="M5854" s="18" t="str">
        <f>IF(tbl_data[[#This Row],[PACK COUNT]]&gt;1,"Multipack","Single")</f>
        <v>Single</v>
      </c>
    </row>
    <row r="5855" spans="1:13">
      <c r="A5855" s="22" t="s">
        <v>38</v>
      </c>
      <c r="B5855" s="22" t="s">
        <v>56</v>
      </c>
      <c r="C5855" s="22" t="s">
        <v>59</v>
      </c>
      <c r="D5855" s="22" t="s">
        <v>24</v>
      </c>
      <c r="E5855" s="22" t="s">
        <v>1497</v>
      </c>
      <c r="F5855" s="22" t="s">
        <v>196</v>
      </c>
      <c r="G5855" s="22">
        <v>6</v>
      </c>
      <c r="H5855" s="20">
        <v>5.5688908702137222E-3</v>
      </c>
      <c r="I5855" s="20">
        <v>1.7836212596336731E-2</v>
      </c>
      <c r="J5855" s="19" t="s">
        <v>1962</v>
      </c>
      <c r="K5855" s="18">
        <v>11</v>
      </c>
      <c r="L5855" s="18">
        <v>0.25</v>
      </c>
      <c r="M5855" s="18" t="str">
        <f>IF(tbl_data[[#This Row],[PACK COUNT]]&gt;1,"Multipack","Single")</f>
        <v>Multipack</v>
      </c>
    </row>
    <row r="5856" spans="1:13">
      <c r="A5856" s="22" t="s">
        <v>38</v>
      </c>
      <c r="B5856" s="22" t="s">
        <v>1088</v>
      </c>
      <c r="C5856" s="22" t="s">
        <v>24</v>
      </c>
      <c r="D5856" s="22" t="s">
        <v>71</v>
      </c>
      <c r="E5856" s="22" t="s">
        <v>1087</v>
      </c>
      <c r="F5856" s="22" t="s">
        <v>191</v>
      </c>
      <c r="G5856" s="22">
        <v>1</v>
      </c>
      <c r="H5856" s="20">
        <v>5.679960049988816E-4</v>
      </c>
      <c r="I5856" s="20">
        <v>8.0702832408574218E-4</v>
      </c>
      <c r="J5856" s="19" t="s">
        <v>1962</v>
      </c>
      <c r="K5856" s="18">
        <v>11</v>
      </c>
      <c r="L5856" s="18">
        <v>0.5</v>
      </c>
      <c r="M5856" s="18" t="str">
        <f>IF(tbl_data[[#This Row],[PACK COUNT]]&gt;1,"Multipack","Single")</f>
        <v>Single</v>
      </c>
    </row>
    <row r="5857" spans="1:13">
      <c r="A5857" s="22" t="s">
        <v>38</v>
      </c>
      <c r="B5857" s="22" t="s">
        <v>67</v>
      </c>
      <c r="C5857" s="22" t="s">
        <v>81</v>
      </c>
      <c r="D5857" s="22" t="s">
        <v>24</v>
      </c>
      <c r="E5857" s="22" t="s">
        <v>1653</v>
      </c>
      <c r="F5857" s="22" t="s">
        <v>196</v>
      </c>
      <c r="G5857" s="22">
        <v>1</v>
      </c>
      <c r="H5857" s="20">
        <v>2.2452107024343963E-2</v>
      </c>
      <c r="I5857" s="20">
        <v>2.438955957030476E-2</v>
      </c>
      <c r="J5857" s="19" t="s">
        <v>1962</v>
      </c>
      <c r="K5857" s="18">
        <v>11</v>
      </c>
      <c r="L5857" s="18">
        <v>0.4</v>
      </c>
      <c r="M5857" s="18" t="str">
        <f>IF(tbl_data[[#This Row],[PACK COUNT]]&gt;1,"Multipack","Single")</f>
        <v>Single</v>
      </c>
    </row>
    <row r="5858" spans="1:13">
      <c r="A5858" s="22" t="s">
        <v>38</v>
      </c>
      <c r="B5858" s="22" t="s">
        <v>67</v>
      </c>
      <c r="C5858" s="22" t="s">
        <v>68</v>
      </c>
      <c r="D5858" s="22" t="s">
        <v>24</v>
      </c>
      <c r="E5858" s="22" t="s">
        <v>1512</v>
      </c>
      <c r="F5858" s="22" t="s">
        <v>196</v>
      </c>
      <c r="G5858" s="22">
        <v>1</v>
      </c>
      <c r="H5858" s="20">
        <v>3.5818135368663677E-2</v>
      </c>
      <c r="I5858" s="20">
        <v>6.4265534684415523E-2</v>
      </c>
      <c r="J5858" s="19" t="s">
        <v>1962</v>
      </c>
      <c r="K5858" s="18">
        <v>11</v>
      </c>
      <c r="L5858" s="18">
        <v>0.4</v>
      </c>
      <c r="M5858" s="18" t="str">
        <f>IF(tbl_data[[#This Row],[PACK COUNT]]&gt;1,"Multipack","Single")</f>
        <v>Single</v>
      </c>
    </row>
    <row r="5859" spans="1:13">
      <c r="A5859" s="22" t="s">
        <v>38</v>
      </c>
      <c r="B5859" s="22" t="s">
        <v>92</v>
      </c>
      <c r="C5859" s="22" t="s">
        <v>93</v>
      </c>
      <c r="D5859" s="22" t="s">
        <v>87</v>
      </c>
      <c r="E5859" s="22" t="s">
        <v>1212</v>
      </c>
      <c r="F5859" s="22" t="s">
        <v>196</v>
      </c>
      <c r="G5859" s="22">
        <v>1</v>
      </c>
      <c r="H5859" s="20">
        <v>3.5847627608511274</v>
      </c>
      <c r="I5859" s="20">
        <v>5.965835877012946</v>
      </c>
      <c r="J5859" s="19" t="s">
        <v>1962</v>
      </c>
      <c r="K5859" s="18">
        <v>11</v>
      </c>
      <c r="L5859" s="18">
        <v>0.5</v>
      </c>
      <c r="M5859" s="18" t="str">
        <f>IF(tbl_data[[#This Row],[PACK COUNT]]&gt;1,"Multipack","Single")</f>
        <v>Single</v>
      </c>
    </row>
    <row r="5860" spans="1:13">
      <c r="A5860" s="22" t="s">
        <v>38</v>
      </c>
      <c r="B5860" s="22" t="s">
        <v>92</v>
      </c>
      <c r="C5860" s="22" t="s">
        <v>93</v>
      </c>
      <c r="D5860" s="22" t="s">
        <v>87</v>
      </c>
      <c r="E5860" s="22" t="s">
        <v>1086</v>
      </c>
      <c r="F5860" s="22" t="s">
        <v>203</v>
      </c>
      <c r="G5860" s="22">
        <v>1</v>
      </c>
      <c r="H5860" s="20">
        <v>51.838653680589459</v>
      </c>
      <c r="I5860" s="20">
        <v>56.032131876584202</v>
      </c>
      <c r="J5860" s="19" t="s">
        <v>1962</v>
      </c>
      <c r="K5860" s="18">
        <v>11</v>
      </c>
      <c r="L5860" s="18">
        <v>2</v>
      </c>
      <c r="M5860" s="18" t="str">
        <f>IF(tbl_data[[#This Row],[PACK COUNT]]&gt;1,"Multipack","Single")</f>
        <v>Single</v>
      </c>
    </row>
    <row r="5861" spans="1:13">
      <c r="A5861" s="22" t="s">
        <v>38</v>
      </c>
      <c r="B5861" s="22" t="s">
        <v>60</v>
      </c>
      <c r="C5861" s="22" t="s">
        <v>61</v>
      </c>
      <c r="D5861" s="22" t="s">
        <v>71</v>
      </c>
      <c r="E5861" s="22" t="s">
        <v>1168</v>
      </c>
      <c r="F5861" s="22" t="s">
        <v>196</v>
      </c>
      <c r="G5861" s="22">
        <v>1</v>
      </c>
      <c r="H5861" s="20">
        <v>1.1196707725435973</v>
      </c>
      <c r="I5861" s="20">
        <v>1.9219689193122191</v>
      </c>
      <c r="J5861" s="19" t="s">
        <v>1962</v>
      </c>
      <c r="K5861" s="18">
        <v>11</v>
      </c>
      <c r="L5861" s="18">
        <v>0.56799999999999995</v>
      </c>
      <c r="M5861" s="18" t="str">
        <f>IF(tbl_data[[#This Row],[PACK COUNT]]&gt;1,"Multipack","Single")</f>
        <v>Single</v>
      </c>
    </row>
    <row r="5862" spans="1:13">
      <c r="A5862" s="22" t="s">
        <v>38</v>
      </c>
      <c r="B5862" s="22" t="s">
        <v>60</v>
      </c>
      <c r="C5862" s="22" t="s">
        <v>62</v>
      </c>
      <c r="D5862" s="22" t="s">
        <v>71</v>
      </c>
      <c r="E5862" s="22" t="s">
        <v>1169</v>
      </c>
      <c r="F5862" s="22" t="s">
        <v>196</v>
      </c>
      <c r="G5862" s="22">
        <v>1</v>
      </c>
      <c r="H5862" s="20">
        <v>0.82558090698151465</v>
      </c>
      <c r="I5862" s="20">
        <v>1.2959635561065881</v>
      </c>
      <c r="J5862" s="19" t="s">
        <v>1962</v>
      </c>
      <c r="K5862" s="18">
        <v>11</v>
      </c>
      <c r="L5862" s="18">
        <v>0.56799999999999995</v>
      </c>
      <c r="M5862" s="18" t="str">
        <f>IF(tbl_data[[#This Row],[PACK COUNT]]&gt;1,"Multipack","Single")</f>
        <v>Single</v>
      </c>
    </row>
    <row r="5863" spans="1:13">
      <c r="A5863" s="22" t="s">
        <v>38</v>
      </c>
      <c r="B5863" s="22" t="s">
        <v>39</v>
      </c>
      <c r="C5863" s="22" t="s">
        <v>40</v>
      </c>
      <c r="D5863" s="22" t="s">
        <v>24</v>
      </c>
      <c r="E5863" s="22" t="s">
        <v>1083</v>
      </c>
      <c r="F5863" s="22" t="s">
        <v>191</v>
      </c>
      <c r="G5863" s="22">
        <v>1</v>
      </c>
      <c r="H5863" s="20">
        <v>0.17895250275334107</v>
      </c>
      <c r="I5863" s="20">
        <v>0.18931703395040669</v>
      </c>
      <c r="J5863" s="19" t="s">
        <v>1962</v>
      </c>
      <c r="K5863" s="18">
        <v>11</v>
      </c>
      <c r="L5863" s="18">
        <v>0.33</v>
      </c>
      <c r="M5863" s="18" t="str">
        <f>IF(tbl_data[[#This Row],[PACK COUNT]]&gt;1,"Multipack","Single")</f>
        <v>Single</v>
      </c>
    </row>
    <row r="5864" spans="1:13">
      <c r="A5864" s="22" t="s">
        <v>38</v>
      </c>
      <c r="B5864" s="22" t="s">
        <v>39</v>
      </c>
      <c r="C5864" s="22" t="s">
        <v>40</v>
      </c>
      <c r="D5864" s="22" t="s">
        <v>24</v>
      </c>
      <c r="E5864" s="22" t="s">
        <v>1677</v>
      </c>
      <c r="F5864" s="22" t="s">
        <v>191</v>
      </c>
      <c r="G5864" s="22">
        <v>8</v>
      </c>
      <c r="H5864" s="20">
        <v>0.43695480706005502</v>
      </c>
      <c r="I5864" s="20">
        <v>0.4950128161705209</v>
      </c>
      <c r="J5864" s="19" t="s">
        <v>1962</v>
      </c>
      <c r="K5864" s="18">
        <v>11</v>
      </c>
      <c r="L5864" s="18">
        <v>0.33</v>
      </c>
      <c r="M5864" s="18" t="str">
        <f>IF(tbl_data[[#This Row],[PACK COUNT]]&gt;1,"Multipack","Single")</f>
        <v>Multipack</v>
      </c>
    </row>
    <row r="5865" spans="1:13">
      <c r="A5865" s="22" t="s">
        <v>38</v>
      </c>
      <c r="B5865" s="22" t="s">
        <v>39</v>
      </c>
      <c r="C5865" s="22" t="s">
        <v>40</v>
      </c>
      <c r="D5865" s="22" t="s">
        <v>24</v>
      </c>
      <c r="E5865" s="22" t="s">
        <v>1082</v>
      </c>
      <c r="F5865" s="22" t="s">
        <v>191</v>
      </c>
      <c r="G5865" s="22">
        <v>1</v>
      </c>
      <c r="H5865" s="20">
        <v>14.627507779958998</v>
      </c>
      <c r="I5865" s="20">
        <v>23.188929209582575</v>
      </c>
      <c r="J5865" s="19" t="s">
        <v>1962</v>
      </c>
      <c r="K5865" s="18">
        <v>11</v>
      </c>
      <c r="L5865" s="18">
        <v>0.5</v>
      </c>
      <c r="M5865" s="18" t="str">
        <f>IF(tbl_data[[#This Row],[PACK COUNT]]&gt;1,"Multipack","Single")</f>
        <v>Single</v>
      </c>
    </row>
    <row r="5866" spans="1:13">
      <c r="A5866" s="22" t="s">
        <v>38</v>
      </c>
      <c r="B5866" s="22" t="s">
        <v>39</v>
      </c>
      <c r="C5866" s="22" t="s">
        <v>40</v>
      </c>
      <c r="D5866" s="22" t="s">
        <v>24</v>
      </c>
      <c r="E5866" s="22" t="s">
        <v>1081</v>
      </c>
      <c r="F5866" s="22" t="s">
        <v>196</v>
      </c>
      <c r="G5866" s="22">
        <v>1</v>
      </c>
      <c r="H5866" s="20">
        <v>20.766121225749099</v>
      </c>
      <c r="I5866" s="20">
        <v>41.959226744873988</v>
      </c>
      <c r="J5866" s="19" t="s">
        <v>1962</v>
      </c>
      <c r="K5866" s="18">
        <v>11</v>
      </c>
      <c r="L5866" s="18">
        <v>0.33</v>
      </c>
      <c r="M5866" s="18" t="str">
        <f>IF(tbl_data[[#This Row],[PACK COUNT]]&gt;1,"Multipack","Single")</f>
        <v>Single</v>
      </c>
    </row>
    <row r="5867" spans="1:13">
      <c r="A5867" s="22" t="s">
        <v>38</v>
      </c>
      <c r="B5867" s="22" t="s">
        <v>39</v>
      </c>
      <c r="C5867" s="22" t="s">
        <v>40</v>
      </c>
      <c r="D5867" s="22" t="s">
        <v>24</v>
      </c>
      <c r="E5867" s="22" t="s">
        <v>1511</v>
      </c>
      <c r="F5867" s="22" t="s">
        <v>196</v>
      </c>
      <c r="G5867" s="22">
        <v>4</v>
      </c>
      <c r="H5867" s="20">
        <v>2.5702733526123969</v>
      </c>
      <c r="I5867" s="20">
        <v>4.8262939393829969</v>
      </c>
      <c r="J5867" s="19" t="s">
        <v>1962</v>
      </c>
      <c r="K5867" s="18">
        <v>11</v>
      </c>
      <c r="L5867" s="18">
        <v>0.33</v>
      </c>
      <c r="M5867" s="18" t="str">
        <f>IF(tbl_data[[#This Row],[PACK COUNT]]&gt;1,"Multipack","Single")</f>
        <v>Multipack</v>
      </c>
    </row>
    <row r="5868" spans="1:13">
      <c r="A5868" s="22" t="s">
        <v>38</v>
      </c>
      <c r="B5868" s="22" t="s">
        <v>39</v>
      </c>
      <c r="C5868" s="22" t="s">
        <v>41</v>
      </c>
      <c r="D5868" s="22" t="s">
        <v>24</v>
      </c>
      <c r="E5868" s="22" t="s">
        <v>1389</v>
      </c>
      <c r="F5868" s="22" t="s">
        <v>196</v>
      </c>
      <c r="G5868" s="22">
        <v>1</v>
      </c>
      <c r="H5868" s="20">
        <v>4.1792670529610536</v>
      </c>
      <c r="I5868" s="20">
        <v>9.1309797077907291</v>
      </c>
      <c r="J5868" s="19" t="s">
        <v>1962</v>
      </c>
      <c r="K5868" s="18">
        <v>11</v>
      </c>
      <c r="L5868" s="18">
        <v>0.33</v>
      </c>
      <c r="M5868" s="18" t="str">
        <f>IF(tbl_data[[#This Row],[PACK COUNT]]&gt;1,"Multipack","Single")</f>
        <v>Single</v>
      </c>
    </row>
    <row r="5869" spans="1:13">
      <c r="A5869" s="22" t="s">
        <v>38</v>
      </c>
      <c r="B5869" s="22" t="s">
        <v>95</v>
      </c>
      <c r="C5869" s="22" t="s">
        <v>73</v>
      </c>
      <c r="D5869" s="22" t="s">
        <v>87</v>
      </c>
      <c r="E5869" s="22" t="s">
        <v>1496</v>
      </c>
      <c r="F5869" s="22" t="s">
        <v>203</v>
      </c>
      <c r="G5869" s="22">
        <v>1</v>
      </c>
      <c r="H5869" s="20">
        <v>21.157709421048711</v>
      </c>
      <c r="I5869" s="20">
        <v>17.698233377394672</v>
      </c>
      <c r="J5869" s="19" t="s">
        <v>1962</v>
      </c>
      <c r="K5869" s="18">
        <v>11</v>
      </c>
      <c r="L5869" s="18">
        <v>2</v>
      </c>
      <c r="M5869" s="18" t="str">
        <f>IF(tbl_data[[#This Row],[PACK COUNT]]&gt;1,"Multipack","Single")</f>
        <v>Single</v>
      </c>
    </row>
    <row r="5870" spans="1:13">
      <c r="A5870" s="22" t="s">
        <v>38</v>
      </c>
      <c r="B5870" s="22" t="s">
        <v>95</v>
      </c>
      <c r="C5870" s="22" t="s">
        <v>112</v>
      </c>
      <c r="D5870" s="22" t="s">
        <v>110</v>
      </c>
      <c r="E5870" s="22" t="s">
        <v>1079</v>
      </c>
      <c r="F5870" s="22" t="s">
        <v>203</v>
      </c>
      <c r="G5870" s="22">
        <v>1</v>
      </c>
      <c r="H5870" s="20">
        <v>309.49771906759526</v>
      </c>
      <c r="I5870" s="20">
        <v>255.69308552361264</v>
      </c>
      <c r="J5870" s="19" t="s">
        <v>1962</v>
      </c>
      <c r="K5870" s="18">
        <v>11</v>
      </c>
      <c r="L5870" s="18">
        <v>2</v>
      </c>
      <c r="M5870" s="18" t="str">
        <f>IF(tbl_data[[#This Row],[PACK COUNT]]&gt;1,"Multipack","Single")</f>
        <v>Single</v>
      </c>
    </row>
    <row r="5871" spans="1:13">
      <c r="A5871" s="22" t="s">
        <v>38</v>
      </c>
      <c r="B5871" s="22" t="s">
        <v>69</v>
      </c>
      <c r="C5871" s="22" t="s">
        <v>70</v>
      </c>
      <c r="D5871" s="22" t="s">
        <v>24</v>
      </c>
      <c r="E5871" s="22" t="s">
        <v>1528</v>
      </c>
      <c r="F5871" s="22" t="s">
        <v>196</v>
      </c>
      <c r="G5871" s="22">
        <v>1</v>
      </c>
      <c r="H5871" s="20">
        <v>1.0401172885118224</v>
      </c>
      <c r="I5871" s="20">
        <v>2.0451981582180232</v>
      </c>
      <c r="J5871" s="19" t="s">
        <v>1962</v>
      </c>
      <c r="K5871" s="18">
        <v>11</v>
      </c>
      <c r="L5871" s="18">
        <v>0.5</v>
      </c>
      <c r="M5871" s="18" t="str">
        <f>IF(tbl_data[[#This Row],[PACK COUNT]]&gt;1,"Multipack","Single")</f>
        <v>Single</v>
      </c>
    </row>
    <row r="5872" spans="1:13">
      <c r="A5872" s="22" t="s">
        <v>38</v>
      </c>
      <c r="B5872" s="22" t="s">
        <v>69</v>
      </c>
      <c r="C5872" s="22" t="s">
        <v>75</v>
      </c>
      <c r="D5872" s="22" t="s">
        <v>71</v>
      </c>
      <c r="E5872" s="22" t="s">
        <v>1078</v>
      </c>
      <c r="F5872" s="22" t="s">
        <v>191</v>
      </c>
      <c r="G5872" s="22">
        <v>1</v>
      </c>
      <c r="H5872" s="20">
        <v>36.880759941967177</v>
      </c>
      <c r="I5872" s="20">
        <v>40.448408083024191</v>
      </c>
      <c r="J5872" s="19" t="s">
        <v>1962</v>
      </c>
      <c r="K5872" s="18">
        <v>11</v>
      </c>
      <c r="L5872" s="18">
        <v>0.5</v>
      </c>
      <c r="M5872" s="18" t="str">
        <f>IF(tbl_data[[#This Row],[PACK COUNT]]&gt;1,"Multipack","Single")</f>
        <v>Single</v>
      </c>
    </row>
    <row r="5873" spans="1:13">
      <c r="A5873" s="22" t="s">
        <v>38</v>
      </c>
      <c r="B5873" s="22" t="s">
        <v>69</v>
      </c>
      <c r="C5873" s="22" t="s">
        <v>75</v>
      </c>
      <c r="D5873" s="22" t="s">
        <v>71</v>
      </c>
      <c r="E5873" s="22" t="s">
        <v>1077</v>
      </c>
      <c r="F5873" s="22" t="s">
        <v>196</v>
      </c>
      <c r="G5873" s="22">
        <v>1</v>
      </c>
      <c r="H5873" s="20">
        <v>13.978752928041326</v>
      </c>
      <c r="I5873" s="20">
        <v>22.93857307271427</v>
      </c>
      <c r="J5873" s="19" t="s">
        <v>1962</v>
      </c>
      <c r="K5873" s="18">
        <v>11</v>
      </c>
      <c r="L5873" s="18">
        <v>0.5</v>
      </c>
      <c r="M5873" s="18" t="str">
        <f>IF(tbl_data[[#This Row],[PACK COUNT]]&gt;1,"Multipack","Single")</f>
        <v>Single</v>
      </c>
    </row>
    <row r="5874" spans="1:13">
      <c r="A5874" s="22" t="s">
        <v>38</v>
      </c>
      <c r="B5874" s="22" t="s">
        <v>69</v>
      </c>
      <c r="C5874" s="22" t="s">
        <v>76</v>
      </c>
      <c r="D5874" s="22" t="s">
        <v>71</v>
      </c>
      <c r="E5874" s="22" t="s">
        <v>1076</v>
      </c>
      <c r="F5874" s="22" t="s">
        <v>196</v>
      </c>
      <c r="G5874" s="22">
        <v>1</v>
      </c>
      <c r="H5874" s="20">
        <v>9.2833724871392374</v>
      </c>
      <c r="I5874" s="20">
        <v>15.820186751208535</v>
      </c>
      <c r="J5874" s="19" t="s">
        <v>1962</v>
      </c>
      <c r="K5874" s="18">
        <v>11</v>
      </c>
      <c r="L5874" s="18">
        <v>0.5</v>
      </c>
      <c r="M5874" s="18" t="str">
        <f>IF(tbl_data[[#This Row],[PACK COUNT]]&gt;1,"Multipack","Single")</f>
        <v>Single</v>
      </c>
    </row>
    <row r="5875" spans="1:13">
      <c r="A5875" s="22" t="s">
        <v>38</v>
      </c>
      <c r="B5875" s="22" t="s">
        <v>69</v>
      </c>
      <c r="C5875" s="22" t="s">
        <v>1652</v>
      </c>
      <c r="D5875" s="22" t="s">
        <v>24</v>
      </c>
      <c r="E5875" s="22" t="s">
        <v>1651</v>
      </c>
      <c r="F5875" s="22" t="s">
        <v>196</v>
      </c>
      <c r="G5875" s="22">
        <v>1</v>
      </c>
      <c r="H5875" s="20">
        <v>1.3471436930244468E-2</v>
      </c>
      <c r="I5875" s="20">
        <v>1.8691525694966186E-2</v>
      </c>
      <c r="J5875" s="19" t="s">
        <v>1962</v>
      </c>
      <c r="K5875" s="18">
        <v>11</v>
      </c>
      <c r="L5875" s="18">
        <v>0.5</v>
      </c>
      <c r="M5875" s="18" t="str">
        <f>IF(tbl_data[[#This Row],[PACK COUNT]]&gt;1,"Multipack","Single")</f>
        <v>Single</v>
      </c>
    </row>
    <row r="5876" spans="1:13">
      <c r="A5876" s="22" t="s">
        <v>38</v>
      </c>
      <c r="B5876" s="22" t="s">
        <v>69</v>
      </c>
      <c r="C5876" s="22" t="s">
        <v>24</v>
      </c>
      <c r="D5876" s="22" t="s">
        <v>71</v>
      </c>
      <c r="E5876" s="22" t="s">
        <v>1072</v>
      </c>
      <c r="F5876" s="22" t="s">
        <v>191</v>
      </c>
      <c r="G5876" s="22">
        <v>1</v>
      </c>
      <c r="H5876" s="20">
        <v>73.149987591227813</v>
      </c>
      <c r="I5876" s="20">
        <v>106.02060164380185</v>
      </c>
      <c r="J5876" s="19" t="s">
        <v>1962</v>
      </c>
      <c r="K5876" s="18">
        <v>11</v>
      </c>
      <c r="L5876" s="18">
        <v>0.5</v>
      </c>
      <c r="M5876" s="18" t="str">
        <f>IF(tbl_data[[#This Row],[PACK COUNT]]&gt;1,"Multipack","Single")</f>
        <v>Single</v>
      </c>
    </row>
    <row r="5877" spans="1:13">
      <c r="A5877" s="22" t="s">
        <v>38</v>
      </c>
      <c r="B5877" s="22" t="s">
        <v>69</v>
      </c>
      <c r="C5877" s="22" t="s">
        <v>24</v>
      </c>
      <c r="D5877" s="22" t="s">
        <v>71</v>
      </c>
      <c r="E5877" s="22" t="s">
        <v>1067</v>
      </c>
      <c r="F5877" s="22" t="s">
        <v>196</v>
      </c>
      <c r="G5877" s="22">
        <v>1</v>
      </c>
      <c r="H5877" s="20">
        <v>49.472671946630825</v>
      </c>
      <c r="I5877" s="20">
        <v>71.869475906736923</v>
      </c>
      <c r="J5877" s="19" t="s">
        <v>1962</v>
      </c>
      <c r="K5877" s="18">
        <v>11</v>
      </c>
      <c r="L5877" s="18">
        <v>0.5</v>
      </c>
      <c r="M5877" s="18" t="str">
        <f>IF(tbl_data[[#This Row],[PACK COUNT]]&gt;1,"Multipack","Single")</f>
        <v>Single</v>
      </c>
    </row>
    <row r="5878" spans="1:13">
      <c r="A5878" s="22" t="s">
        <v>38</v>
      </c>
      <c r="B5878" s="22" t="s">
        <v>69</v>
      </c>
      <c r="C5878" s="22" t="s">
        <v>24</v>
      </c>
      <c r="D5878" s="22" t="s">
        <v>71</v>
      </c>
      <c r="E5878" s="22" t="s">
        <v>1066</v>
      </c>
      <c r="F5878" s="22" t="s">
        <v>196</v>
      </c>
      <c r="G5878" s="22">
        <v>4</v>
      </c>
      <c r="H5878" s="20">
        <v>11.519506332215489</v>
      </c>
      <c r="I5878" s="20">
        <v>16.405648574815991</v>
      </c>
      <c r="J5878" s="19" t="s">
        <v>1962</v>
      </c>
      <c r="K5878" s="18">
        <v>11</v>
      </c>
      <c r="L5878" s="18">
        <v>0.5</v>
      </c>
      <c r="M5878" s="18" t="str">
        <f>IF(tbl_data[[#This Row],[PACK COUNT]]&gt;1,"Multipack","Single")</f>
        <v>Multipack</v>
      </c>
    </row>
    <row r="5879" spans="1:13">
      <c r="A5879" s="22" t="s">
        <v>38</v>
      </c>
      <c r="B5879" s="22" t="s">
        <v>69</v>
      </c>
      <c r="C5879" s="22" t="s">
        <v>24</v>
      </c>
      <c r="D5879" s="22" t="s">
        <v>71</v>
      </c>
      <c r="E5879" s="22" t="s">
        <v>1676</v>
      </c>
      <c r="F5879" s="22" t="s">
        <v>196</v>
      </c>
      <c r="G5879" s="22">
        <v>8</v>
      </c>
      <c r="H5879" s="20">
        <v>4.2555425379987638E-3</v>
      </c>
      <c r="I5879" s="20">
        <v>3.7372713652765468E-3</v>
      </c>
      <c r="J5879" s="19" t="s">
        <v>1962</v>
      </c>
      <c r="K5879" s="18">
        <v>11</v>
      </c>
      <c r="L5879" s="18">
        <v>0.5</v>
      </c>
      <c r="M5879" s="18" t="str">
        <f>IF(tbl_data[[#This Row],[PACK COUNT]]&gt;1,"Multipack","Single")</f>
        <v>Multipack</v>
      </c>
    </row>
    <row r="5880" spans="1:13">
      <c r="A5880" s="22" t="s">
        <v>115</v>
      </c>
      <c r="B5880" s="22" t="s">
        <v>133</v>
      </c>
      <c r="C5880" s="22" t="s">
        <v>134</v>
      </c>
      <c r="D5880" s="22" t="s">
        <v>87</v>
      </c>
      <c r="E5880" s="22" t="s">
        <v>1056</v>
      </c>
      <c r="F5880" s="22" t="s">
        <v>191</v>
      </c>
      <c r="G5880" s="22">
        <v>1</v>
      </c>
      <c r="H5880" s="20">
        <v>12.382995534847158</v>
      </c>
      <c r="I5880" s="20">
        <v>16.634826068686419</v>
      </c>
      <c r="J5880" s="19" t="s">
        <v>1962</v>
      </c>
      <c r="K5880" s="18">
        <v>11</v>
      </c>
      <c r="L5880" s="18">
        <v>0.5</v>
      </c>
      <c r="M5880" s="18" t="str">
        <f>IF(tbl_data[[#This Row],[PACK COUNT]]&gt;1,"Multipack","Single")</f>
        <v>Single</v>
      </c>
    </row>
    <row r="5881" spans="1:13">
      <c r="A5881" s="22" t="s">
        <v>115</v>
      </c>
      <c r="B5881" s="22" t="s">
        <v>133</v>
      </c>
      <c r="C5881" s="22" t="s">
        <v>134</v>
      </c>
      <c r="D5881" s="22" t="s">
        <v>87</v>
      </c>
      <c r="E5881" s="22" t="s">
        <v>1055</v>
      </c>
      <c r="F5881" s="22" t="s">
        <v>191</v>
      </c>
      <c r="G5881" s="22">
        <v>4</v>
      </c>
      <c r="H5881" s="20">
        <v>4.9296306739667504</v>
      </c>
      <c r="I5881" s="20">
        <v>5.9169927465522161</v>
      </c>
      <c r="J5881" s="19" t="s">
        <v>1962</v>
      </c>
      <c r="K5881" s="18">
        <v>11</v>
      </c>
      <c r="L5881" s="18">
        <v>0.5</v>
      </c>
      <c r="M5881" s="18" t="str">
        <f>IF(tbl_data[[#This Row],[PACK COUNT]]&gt;1,"Multipack","Single")</f>
        <v>Multipack</v>
      </c>
    </row>
    <row r="5882" spans="1:13">
      <c r="A5882" s="22" t="s">
        <v>115</v>
      </c>
      <c r="B5882" s="22" t="s">
        <v>133</v>
      </c>
      <c r="C5882" s="22" t="s">
        <v>136</v>
      </c>
      <c r="D5882" s="22" t="s">
        <v>87</v>
      </c>
      <c r="E5882" s="22" t="s">
        <v>1294</v>
      </c>
      <c r="F5882" s="22" t="s">
        <v>191</v>
      </c>
      <c r="G5882" s="22">
        <v>1</v>
      </c>
      <c r="H5882" s="20">
        <v>6.9308965055656744</v>
      </c>
      <c r="I5882" s="20">
        <v>9.5668817230927381</v>
      </c>
      <c r="J5882" s="19" t="s">
        <v>1962</v>
      </c>
      <c r="K5882" s="18">
        <v>11</v>
      </c>
      <c r="L5882" s="18">
        <v>0.5</v>
      </c>
      <c r="M5882" s="18" t="str">
        <f>IF(tbl_data[[#This Row],[PACK COUNT]]&gt;1,"Multipack","Single")</f>
        <v>Single</v>
      </c>
    </row>
    <row r="5883" spans="1:13">
      <c r="A5883" s="22" t="s">
        <v>115</v>
      </c>
      <c r="B5883" s="22" t="s">
        <v>133</v>
      </c>
      <c r="C5883" s="22" t="s">
        <v>139</v>
      </c>
      <c r="D5883" s="22" t="s">
        <v>87</v>
      </c>
      <c r="E5883" s="22" t="s">
        <v>1054</v>
      </c>
      <c r="F5883" s="22" t="s">
        <v>191</v>
      </c>
      <c r="G5883" s="22">
        <v>1</v>
      </c>
      <c r="H5883" s="20">
        <v>9.4152859191201852</v>
      </c>
      <c r="I5883" s="20">
        <v>12.542783782621203</v>
      </c>
      <c r="J5883" s="19" t="s">
        <v>1962</v>
      </c>
      <c r="K5883" s="18">
        <v>11</v>
      </c>
      <c r="L5883" s="18">
        <v>0.5</v>
      </c>
      <c r="M5883" s="18" t="str">
        <f>IF(tbl_data[[#This Row],[PACK COUNT]]&gt;1,"Multipack","Single")</f>
        <v>Single</v>
      </c>
    </row>
    <row r="5884" spans="1:13">
      <c r="A5884" s="22" t="s">
        <v>115</v>
      </c>
      <c r="B5884" s="22" t="s">
        <v>133</v>
      </c>
      <c r="C5884" s="22" t="s">
        <v>134</v>
      </c>
      <c r="D5884" s="22" t="s">
        <v>87</v>
      </c>
      <c r="E5884" s="22" t="s">
        <v>1051</v>
      </c>
      <c r="F5884" s="22" t="s">
        <v>203</v>
      </c>
      <c r="G5884" s="22">
        <v>1</v>
      </c>
      <c r="H5884" s="20">
        <v>35.2196619956771</v>
      </c>
      <c r="I5884" s="20">
        <v>40.600634172400895</v>
      </c>
      <c r="J5884" s="19" t="s">
        <v>1962</v>
      </c>
      <c r="K5884" s="18">
        <v>11</v>
      </c>
      <c r="L5884" s="18">
        <v>1.5</v>
      </c>
      <c r="M5884" s="18" t="str">
        <f>IF(tbl_data[[#This Row],[PACK COUNT]]&gt;1,"Multipack","Single")</f>
        <v>Single</v>
      </c>
    </row>
    <row r="5885" spans="1:13">
      <c r="A5885" s="22" t="s">
        <v>115</v>
      </c>
      <c r="B5885" s="22" t="s">
        <v>133</v>
      </c>
      <c r="C5885" s="22" t="s">
        <v>135</v>
      </c>
      <c r="D5885" s="22" t="s">
        <v>87</v>
      </c>
      <c r="E5885" s="22" t="s">
        <v>1334</v>
      </c>
      <c r="F5885" s="22" t="s">
        <v>203</v>
      </c>
      <c r="G5885" s="22">
        <v>1</v>
      </c>
      <c r="H5885" s="20">
        <v>17.18034037947573</v>
      </c>
      <c r="I5885" s="20">
        <v>19.394489474801095</v>
      </c>
      <c r="J5885" s="19" t="s">
        <v>1962</v>
      </c>
      <c r="K5885" s="18">
        <v>11</v>
      </c>
      <c r="L5885" s="18">
        <v>1.5</v>
      </c>
      <c r="M5885" s="18" t="str">
        <f>IF(tbl_data[[#This Row],[PACK COUNT]]&gt;1,"Multipack","Single")</f>
        <v>Single</v>
      </c>
    </row>
    <row r="5886" spans="1:13">
      <c r="A5886" s="22" t="s">
        <v>115</v>
      </c>
      <c r="B5886" s="22" t="s">
        <v>133</v>
      </c>
      <c r="C5886" s="22" t="s">
        <v>139</v>
      </c>
      <c r="D5886" s="22" t="s">
        <v>87</v>
      </c>
      <c r="E5886" s="22" t="s">
        <v>1050</v>
      </c>
      <c r="F5886" s="22" t="s">
        <v>203</v>
      </c>
      <c r="G5886" s="22">
        <v>1</v>
      </c>
      <c r="H5886" s="20">
        <v>20.849036114577256</v>
      </c>
      <c r="I5886" s="20">
        <v>24.056019728787703</v>
      </c>
      <c r="J5886" s="19" t="s">
        <v>1962</v>
      </c>
      <c r="K5886" s="18">
        <v>11</v>
      </c>
      <c r="L5886" s="18">
        <v>1.5</v>
      </c>
      <c r="M5886" s="18" t="str">
        <f>IF(tbl_data[[#This Row],[PACK COUNT]]&gt;1,"Multipack","Single")</f>
        <v>Single</v>
      </c>
    </row>
    <row r="5887" spans="1:13">
      <c r="A5887" s="22" t="s">
        <v>115</v>
      </c>
      <c r="B5887" s="22" t="s">
        <v>148</v>
      </c>
      <c r="C5887" s="22" t="s">
        <v>149</v>
      </c>
      <c r="D5887" s="22" t="s">
        <v>110</v>
      </c>
      <c r="E5887" s="22" t="s">
        <v>1046</v>
      </c>
      <c r="F5887" s="22" t="s">
        <v>203</v>
      </c>
      <c r="G5887" s="22">
        <v>1</v>
      </c>
      <c r="H5887" s="20">
        <v>82.835238740753482</v>
      </c>
      <c r="I5887" s="20">
        <v>73.131557619778576</v>
      </c>
      <c r="J5887" s="19" t="s">
        <v>1962</v>
      </c>
      <c r="K5887" s="18">
        <v>11</v>
      </c>
      <c r="L5887" s="18">
        <v>2</v>
      </c>
      <c r="M5887" s="18" t="str">
        <f>IF(tbl_data[[#This Row],[PACK COUNT]]&gt;1,"Multipack","Single")</f>
        <v>Single</v>
      </c>
    </row>
    <row r="5888" spans="1:13">
      <c r="A5888" s="22" t="s">
        <v>115</v>
      </c>
      <c r="B5888" s="22" t="s">
        <v>116</v>
      </c>
      <c r="C5888" s="22" t="s">
        <v>117</v>
      </c>
      <c r="D5888" s="22" t="s">
        <v>24</v>
      </c>
      <c r="E5888" s="22" t="s">
        <v>1387</v>
      </c>
      <c r="F5888" s="22" t="s">
        <v>196</v>
      </c>
      <c r="G5888" s="22">
        <v>1</v>
      </c>
      <c r="H5888" s="20">
        <v>10.434850254228449</v>
      </c>
      <c r="I5888" s="20">
        <v>14.957476585646514</v>
      </c>
      <c r="J5888" s="19" t="s">
        <v>1962</v>
      </c>
      <c r="K5888" s="18">
        <v>11</v>
      </c>
      <c r="L5888" s="18">
        <v>0.5</v>
      </c>
      <c r="M5888" s="18" t="str">
        <f>IF(tbl_data[[#This Row],[PACK COUNT]]&gt;1,"Multipack","Single")</f>
        <v>Single</v>
      </c>
    </row>
    <row r="5889" spans="1:13">
      <c r="A5889" s="22" t="s">
        <v>115</v>
      </c>
      <c r="B5889" s="22" t="s">
        <v>116</v>
      </c>
      <c r="C5889" s="22" t="s">
        <v>130</v>
      </c>
      <c r="D5889" s="22" t="s">
        <v>87</v>
      </c>
      <c r="E5889" s="22" t="s">
        <v>1045</v>
      </c>
      <c r="F5889" s="22" t="s">
        <v>191</v>
      </c>
      <c r="G5889" s="22">
        <v>1</v>
      </c>
      <c r="H5889" s="20">
        <v>74.24305653471508</v>
      </c>
      <c r="I5889" s="20">
        <v>93.085748275410339</v>
      </c>
      <c r="J5889" s="19" t="s">
        <v>1962</v>
      </c>
      <c r="K5889" s="18">
        <v>11</v>
      </c>
      <c r="L5889" s="18">
        <v>0.5</v>
      </c>
      <c r="M5889" s="18" t="str">
        <f>IF(tbl_data[[#This Row],[PACK COUNT]]&gt;1,"Multipack","Single")</f>
        <v>Single</v>
      </c>
    </row>
    <row r="5890" spans="1:13">
      <c r="A5890" s="22" t="s">
        <v>115</v>
      </c>
      <c r="B5890" s="22" t="s">
        <v>116</v>
      </c>
      <c r="C5890" s="22" t="s">
        <v>130</v>
      </c>
      <c r="D5890" s="22" t="s">
        <v>87</v>
      </c>
      <c r="E5890" s="22" t="s">
        <v>1234</v>
      </c>
      <c r="F5890" s="22" t="s">
        <v>191</v>
      </c>
      <c r="G5890" s="22">
        <v>12</v>
      </c>
      <c r="H5890" s="20">
        <v>1.4747252434775074E-2</v>
      </c>
      <c r="I5890" s="20">
        <v>1.5381168561230922E-2</v>
      </c>
      <c r="J5890" s="19" t="s">
        <v>1962</v>
      </c>
      <c r="K5890" s="18">
        <v>11</v>
      </c>
      <c r="L5890" s="18">
        <v>0.5</v>
      </c>
      <c r="M5890" s="18" t="str">
        <f>IF(tbl_data[[#This Row],[PACK COUNT]]&gt;1,"Multipack","Single")</f>
        <v>Multipack</v>
      </c>
    </row>
    <row r="5891" spans="1:13">
      <c r="A5891" s="22" t="s">
        <v>115</v>
      </c>
      <c r="B5891" s="22" t="s">
        <v>116</v>
      </c>
      <c r="C5891" s="22" t="s">
        <v>130</v>
      </c>
      <c r="D5891" s="22" t="s">
        <v>87</v>
      </c>
      <c r="E5891" s="22" t="s">
        <v>1044</v>
      </c>
      <c r="F5891" s="22" t="s">
        <v>191</v>
      </c>
      <c r="G5891" s="22">
        <v>4</v>
      </c>
      <c r="H5891" s="20">
        <v>44.164943585727279</v>
      </c>
      <c r="I5891" s="20">
        <v>40.725257205330237</v>
      </c>
      <c r="J5891" s="19" t="s">
        <v>1962</v>
      </c>
      <c r="K5891" s="18">
        <v>11</v>
      </c>
      <c r="L5891" s="18">
        <v>0.5</v>
      </c>
      <c r="M5891" s="18" t="str">
        <f>IF(tbl_data[[#This Row],[PACK COUNT]]&gt;1,"Multipack","Single")</f>
        <v>Multipack</v>
      </c>
    </row>
    <row r="5892" spans="1:13">
      <c r="A5892" s="22" t="s">
        <v>115</v>
      </c>
      <c r="B5892" s="22" t="s">
        <v>116</v>
      </c>
      <c r="C5892" s="22" t="s">
        <v>130</v>
      </c>
      <c r="D5892" s="22" t="s">
        <v>87</v>
      </c>
      <c r="E5892" s="22" t="s">
        <v>1043</v>
      </c>
      <c r="F5892" s="22" t="s">
        <v>196</v>
      </c>
      <c r="G5892" s="22">
        <v>1</v>
      </c>
      <c r="H5892" s="20">
        <v>91.794272407142103</v>
      </c>
      <c r="I5892" s="20">
        <v>112.1418885003344</v>
      </c>
      <c r="J5892" s="19" t="s">
        <v>1962</v>
      </c>
      <c r="K5892" s="18">
        <v>11</v>
      </c>
      <c r="L5892" s="18">
        <v>0.5</v>
      </c>
      <c r="M5892" s="18" t="str">
        <f>IF(tbl_data[[#This Row],[PACK COUNT]]&gt;1,"Multipack","Single")</f>
        <v>Single</v>
      </c>
    </row>
    <row r="5893" spans="1:13">
      <c r="A5893" s="22" t="s">
        <v>115</v>
      </c>
      <c r="B5893" s="22" t="s">
        <v>116</v>
      </c>
      <c r="C5893" s="22" t="s">
        <v>130</v>
      </c>
      <c r="D5893" s="22" t="s">
        <v>87</v>
      </c>
      <c r="E5893" s="22" t="s">
        <v>1385</v>
      </c>
      <c r="F5893" s="22" t="s">
        <v>196</v>
      </c>
      <c r="G5893" s="22">
        <v>6</v>
      </c>
      <c r="H5893" s="20">
        <v>0.20217065738017714</v>
      </c>
      <c r="I5893" s="20">
        <v>0.2092124269776009</v>
      </c>
      <c r="J5893" s="19" t="s">
        <v>1962</v>
      </c>
      <c r="K5893" s="18">
        <v>11</v>
      </c>
      <c r="L5893" s="18">
        <v>0.5</v>
      </c>
      <c r="M5893" s="18" t="str">
        <f>IF(tbl_data[[#This Row],[PACK COUNT]]&gt;1,"Multipack","Single")</f>
        <v>Multipack</v>
      </c>
    </row>
    <row r="5894" spans="1:13">
      <c r="A5894" s="22" t="s">
        <v>115</v>
      </c>
      <c r="B5894" s="22" t="s">
        <v>116</v>
      </c>
      <c r="C5894" s="22" t="s">
        <v>130</v>
      </c>
      <c r="D5894" s="22" t="s">
        <v>87</v>
      </c>
      <c r="E5894" s="22" t="s">
        <v>1042</v>
      </c>
      <c r="F5894" s="22" t="s">
        <v>203</v>
      </c>
      <c r="G5894" s="22">
        <v>1</v>
      </c>
      <c r="H5894" s="20">
        <v>111.67726713631843</v>
      </c>
      <c r="I5894" s="20">
        <v>98.534812457810446</v>
      </c>
      <c r="J5894" s="19" t="s">
        <v>1962</v>
      </c>
      <c r="K5894" s="18">
        <v>11</v>
      </c>
      <c r="L5894" s="18">
        <v>2</v>
      </c>
      <c r="M5894" s="18" t="str">
        <f>IF(tbl_data[[#This Row],[PACK COUNT]]&gt;1,"Multipack","Single")</f>
        <v>Single</v>
      </c>
    </row>
    <row r="5895" spans="1:13">
      <c r="A5895" s="22" t="s">
        <v>115</v>
      </c>
      <c r="B5895" s="22" t="s">
        <v>116</v>
      </c>
      <c r="C5895" s="22" t="s">
        <v>111</v>
      </c>
      <c r="D5895" s="22" t="s">
        <v>24</v>
      </c>
      <c r="E5895" s="22" t="s">
        <v>1041</v>
      </c>
      <c r="F5895" s="22" t="s">
        <v>191</v>
      </c>
      <c r="G5895" s="22">
        <v>1</v>
      </c>
      <c r="H5895" s="20">
        <v>42.774061586641338</v>
      </c>
      <c r="I5895" s="20">
        <v>69.932762968570444</v>
      </c>
      <c r="J5895" s="19" t="s">
        <v>1962</v>
      </c>
      <c r="K5895" s="18">
        <v>11</v>
      </c>
      <c r="L5895" s="18">
        <v>0.56799999999999995</v>
      </c>
      <c r="M5895" s="18" t="str">
        <f>IF(tbl_data[[#This Row],[PACK COUNT]]&gt;1,"Multipack","Single")</f>
        <v>Single</v>
      </c>
    </row>
    <row r="5896" spans="1:13">
      <c r="A5896" s="22" t="s">
        <v>115</v>
      </c>
      <c r="B5896" s="22" t="s">
        <v>116</v>
      </c>
      <c r="C5896" s="22" t="s">
        <v>111</v>
      </c>
      <c r="D5896" s="22" t="s">
        <v>24</v>
      </c>
      <c r="E5896" s="22" t="s">
        <v>1210</v>
      </c>
      <c r="F5896" s="22" t="s">
        <v>196</v>
      </c>
      <c r="G5896" s="22">
        <v>1</v>
      </c>
      <c r="H5896" s="20">
        <v>42.567593313731962</v>
      </c>
      <c r="I5896" s="20">
        <v>63.148408324542956</v>
      </c>
      <c r="J5896" s="19" t="s">
        <v>1962</v>
      </c>
      <c r="K5896" s="18">
        <v>11</v>
      </c>
      <c r="L5896" s="18">
        <v>0.5</v>
      </c>
      <c r="M5896" s="18" t="str">
        <f>IF(tbl_data[[#This Row],[PACK COUNT]]&gt;1,"Multipack","Single")</f>
        <v>Single</v>
      </c>
    </row>
    <row r="5897" spans="1:13">
      <c r="A5897" s="22" t="s">
        <v>115</v>
      </c>
      <c r="B5897" s="22" t="s">
        <v>116</v>
      </c>
      <c r="C5897" s="22" t="s">
        <v>111</v>
      </c>
      <c r="D5897" s="22" t="s">
        <v>24</v>
      </c>
      <c r="E5897" s="22" t="s">
        <v>1209</v>
      </c>
      <c r="F5897" s="22" t="s">
        <v>196</v>
      </c>
      <c r="G5897" s="22">
        <v>4</v>
      </c>
      <c r="H5897" s="20">
        <v>1.0403911554071958</v>
      </c>
      <c r="I5897" s="20">
        <v>2.0632241637842013</v>
      </c>
      <c r="J5897" s="19" t="s">
        <v>1962</v>
      </c>
      <c r="K5897" s="18">
        <v>11</v>
      </c>
      <c r="L5897" s="18">
        <v>0.5</v>
      </c>
      <c r="M5897" s="18" t="str">
        <f>IF(tbl_data[[#This Row],[PACK COUNT]]&gt;1,"Multipack","Single")</f>
        <v>Multipack</v>
      </c>
    </row>
    <row r="5898" spans="1:13">
      <c r="A5898" s="22" t="s">
        <v>115</v>
      </c>
      <c r="B5898" s="22" t="s">
        <v>116</v>
      </c>
      <c r="C5898" s="22" t="s">
        <v>131</v>
      </c>
      <c r="D5898" s="22" t="s">
        <v>87</v>
      </c>
      <c r="E5898" s="22" t="s">
        <v>1040</v>
      </c>
      <c r="F5898" s="22" t="s">
        <v>191</v>
      </c>
      <c r="G5898" s="22">
        <v>1</v>
      </c>
      <c r="H5898" s="20">
        <v>45.898274790228101</v>
      </c>
      <c r="I5898" s="20">
        <v>54.872607725390381</v>
      </c>
      <c r="J5898" s="19" t="s">
        <v>1962</v>
      </c>
      <c r="K5898" s="18">
        <v>11</v>
      </c>
      <c r="L5898" s="18">
        <v>0.5</v>
      </c>
      <c r="M5898" s="18" t="str">
        <f>IF(tbl_data[[#This Row],[PACK COUNT]]&gt;1,"Multipack","Single")</f>
        <v>Single</v>
      </c>
    </row>
    <row r="5899" spans="1:13">
      <c r="A5899" s="22" t="s">
        <v>115</v>
      </c>
      <c r="B5899" s="22" t="s">
        <v>116</v>
      </c>
      <c r="C5899" s="22" t="s">
        <v>22</v>
      </c>
      <c r="D5899" s="22" t="s">
        <v>24</v>
      </c>
      <c r="E5899" s="22" t="s">
        <v>1293</v>
      </c>
      <c r="F5899" s="22" t="s">
        <v>191</v>
      </c>
      <c r="G5899" s="22">
        <v>1</v>
      </c>
      <c r="H5899" s="20">
        <v>21.24233057648437</v>
      </c>
      <c r="I5899" s="20">
        <v>32.981036732191562</v>
      </c>
      <c r="J5899" s="19" t="s">
        <v>1962</v>
      </c>
      <c r="K5899" s="18">
        <v>11</v>
      </c>
      <c r="L5899" s="18">
        <v>0.5</v>
      </c>
      <c r="M5899" s="18" t="str">
        <f>IF(tbl_data[[#This Row],[PACK COUNT]]&gt;1,"Multipack","Single")</f>
        <v>Single</v>
      </c>
    </row>
    <row r="5900" spans="1:13">
      <c r="A5900" s="22" t="s">
        <v>115</v>
      </c>
      <c r="B5900" s="22" t="s">
        <v>116</v>
      </c>
      <c r="C5900" s="22" t="s">
        <v>22</v>
      </c>
      <c r="D5900" s="22" t="s">
        <v>24</v>
      </c>
      <c r="E5900" s="22" t="s">
        <v>1333</v>
      </c>
      <c r="F5900" s="22" t="s">
        <v>196</v>
      </c>
      <c r="G5900" s="22">
        <v>1</v>
      </c>
      <c r="H5900" s="20">
        <v>17.739226160904405</v>
      </c>
      <c r="I5900" s="20">
        <v>26.174406717990134</v>
      </c>
      <c r="J5900" s="19" t="s">
        <v>1962</v>
      </c>
      <c r="K5900" s="18">
        <v>11</v>
      </c>
      <c r="L5900" s="18">
        <v>0.56799999999999995</v>
      </c>
      <c r="M5900" s="18" t="str">
        <f>IF(tbl_data[[#This Row],[PACK COUNT]]&gt;1,"Multipack","Single")</f>
        <v>Single</v>
      </c>
    </row>
    <row r="5901" spans="1:13">
      <c r="A5901" s="22" t="s">
        <v>115</v>
      </c>
      <c r="B5901" s="22" t="s">
        <v>116</v>
      </c>
      <c r="C5901" s="22" t="s">
        <v>24</v>
      </c>
      <c r="D5901" s="22" t="s">
        <v>71</v>
      </c>
      <c r="E5901" s="22" t="s">
        <v>1038</v>
      </c>
      <c r="F5901" s="22" t="s">
        <v>191</v>
      </c>
      <c r="G5901" s="22">
        <v>1</v>
      </c>
      <c r="H5901" s="20">
        <v>155.11385608978489</v>
      </c>
      <c r="I5901" s="20">
        <v>198.38768443632088</v>
      </c>
      <c r="J5901" s="19" t="s">
        <v>1962</v>
      </c>
      <c r="K5901" s="18">
        <v>11</v>
      </c>
      <c r="L5901" s="18">
        <v>0.56799999999999995</v>
      </c>
      <c r="M5901" s="18" t="str">
        <f>IF(tbl_data[[#This Row],[PACK COUNT]]&gt;1,"Multipack","Single")</f>
        <v>Single</v>
      </c>
    </row>
    <row r="5902" spans="1:13">
      <c r="A5902" s="22" t="s">
        <v>115</v>
      </c>
      <c r="B5902" s="22" t="s">
        <v>116</v>
      </c>
      <c r="C5902" s="22" t="s">
        <v>24</v>
      </c>
      <c r="D5902" s="22" t="s">
        <v>71</v>
      </c>
      <c r="E5902" s="22" t="s">
        <v>1036</v>
      </c>
      <c r="F5902" s="22" t="s">
        <v>191</v>
      </c>
      <c r="G5902" s="22">
        <v>1</v>
      </c>
      <c r="H5902" s="20">
        <v>69.436521605676489</v>
      </c>
      <c r="I5902" s="20">
        <v>99.065417631025468</v>
      </c>
      <c r="J5902" s="19" t="s">
        <v>1962</v>
      </c>
      <c r="K5902" s="18">
        <v>11</v>
      </c>
      <c r="L5902" s="18">
        <v>0.5</v>
      </c>
      <c r="M5902" s="18" t="str">
        <f>IF(tbl_data[[#This Row],[PACK COUNT]]&gt;1,"Multipack","Single")</f>
        <v>Single</v>
      </c>
    </row>
    <row r="5903" spans="1:13">
      <c r="A5903" s="22" t="s">
        <v>115</v>
      </c>
      <c r="B5903" s="22" t="s">
        <v>116</v>
      </c>
      <c r="C5903" s="22" t="s">
        <v>24</v>
      </c>
      <c r="D5903" s="22" t="s">
        <v>71</v>
      </c>
      <c r="E5903" s="22" t="s">
        <v>1035</v>
      </c>
      <c r="F5903" s="22" t="s">
        <v>191</v>
      </c>
      <c r="G5903" s="22">
        <v>4</v>
      </c>
      <c r="H5903" s="20">
        <v>24.280813216047001</v>
      </c>
      <c r="I5903" s="20">
        <v>32.131550868366304</v>
      </c>
      <c r="J5903" s="19" t="s">
        <v>1962</v>
      </c>
      <c r="K5903" s="18">
        <v>11</v>
      </c>
      <c r="L5903" s="18">
        <v>0.5</v>
      </c>
      <c r="M5903" s="18" t="str">
        <f>IF(tbl_data[[#This Row],[PACK COUNT]]&gt;1,"Multipack","Single")</f>
        <v>Multipack</v>
      </c>
    </row>
    <row r="5904" spans="1:13">
      <c r="A5904" s="22" t="s">
        <v>115</v>
      </c>
      <c r="B5904" s="22" t="s">
        <v>116</v>
      </c>
      <c r="C5904" s="22" t="s">
        <v>24</v>
      </c>
      <c r="D5904" s="22" t="s">
        <v>71</v>
      </c>
      <c r="E5904" s="22" t="s">
        <v>1034</v>
      </c>
      <c r="F5904" s="22" t="s">
        <v>191</v>
      </c>
      <c r="G5904" s="22">
        <v>12</v>
      </c>
      <c r="H5904" s="20">
        <v>0.16549994521139416</v>
      </c>
      <c r="I5904" s="20">
        <v>0.18012516731991757</v>
      </c>
      <c r="J5904" s="19" t="s">
        <v>1962</v>
      </c>
      <c r="K5904" s="18">
        <v>11</v>
      </c>
      <c r="L5904" s="18">
        <v>0.5</v>
      </c>
      <c r="M5904" s="18" t="str">
        <f>IF(tbl_data[[#This Row],[PACK COUNT]]&gt;1,"Multipack","Single")</f>
        <v>Multipack</v>
      </c>
    </row>
    <row r="5905" spans="1:13">
      <c r="A5905" s="22" t="s">
        <v>115</v>
      </c>
      <c r="B5905" s="22" t="s">
        <v>116</v>
      </c>
      <c r="C5905" s="22" t="s">
        <v>24</v>
      </c>
      <c r="D5905" s="22" t="s">
        <v>71</v>
      </c>
      <c r="E5905" s="22" t="s">
        <v>1033</v>
      </c>
      <c r="F5905" s="22" t="s">
        <v>191</v>
      </c>
      <c r="G5905" s="22">
        <v>6</v>
      </c>
      <c r="H5905" s="20">
        <v>4.9505047542670386</v>
      </c>
      <c r="I5905" s="20">
        <v>6.4207966648615278</v>
      </c>
      <c r="J5905" s="19" t="s">
        <v>1962</v>
      </c>
      <c r="K5905" s="18">
        <v>11</v>
      </c>
      <c r="L5905" s="18">
        <v>0.5</v>
      </c>
      <c r="M5905" s="18" t="str">
        <f>IF(tbl_data[[#This Row],[PACK COUNT]]&gt;1,"Multipack","Single")</f>
        <v>Multipack</v>
      </c>
    </row>
    <row r="5906" spans="1:13">
      <c r="A5906" s="22" t="s">
        <v>115</v>
      </c>
      <c r="B5906" s="22" t="s">
        <v>116</v>
      </c>
      <c r="C5906" s="22" t="s">
        <v>24</v>
      </c>
      <c r="D5906" s="22" t="s">
        <v>71</v>
      </c>
      <c r="E5906" s="22" t="s">
        <v>1032</v>
      </c>
      <c r="F5906" s="22" t="s">
        <v>196</v>
      </c>
      <c r="G5906" s="22">
        <v>1</v>
      </c>
      <c r="H5906" s="20">
        <v>62.852724296101087</v>
      </c>
      <c r="I5906" s="20">
        <v>89.258968501690362</v>
      </c>
      <c r="J5906" s="19" t="s">
        <v>1962</v>
      </c>
      <c r="K5906" s="18">
        <v>11</v>
      </c>
      <c r="L5906" s="18">
        <v>0.56799999999999995</v>
      </c>
      <c r="M5906" s="18" t="str">
        <f>IF(tbl_data[[#This Row],[PACK COUNT]]&gt;1,"Multipack","Single")</f>
        <v>Single</v>
      </c>
    </row>
    <row r="5907" spans="1:13">
      <c r="A5907" s="22" t="s">
        <v>115</v>
      </c>
      <c r="B5907" s="22" t="s">
        <v>116</v>
      </c>
      <c r="C5907" s="22" t="s">
        <v>24</v>
      </c>
      <c r="D5907" s="22" t="s">
        <v>71</v>
      </c>
      <c r="E5907" s="22" t="s">
        <v>1031</v>
      </c>
      <c r="F5907" s="22" t="s">
        <v>196</v>
      </c>
      <c r="G5907" s="22">
        <v>1</v>
      </c>
      <c r="H5907" s="20">
        <v>77.81410014098573</v>
      </c>
      <c r="I5907" s="20">
        <v>102.88266105333052</v>
      </c>
      <c r="J5907" s="19" t="s">
        <v>1962</v>
      </c>
      <c r="K5907" s="18">
        <v>11</v>
      </c>
      <c r="L5907" s="18">
        <v>0.5</v>
      </c>
      <c r="M5907" s="18" t="str">
        <f>IF(tbl_data[[#This Row],[PACK COUNT]]&gt;1,"Multipack","Single")</f>
        <v>Single</v>
      </c>
    </row>
    <row r="5908" spans="1:13">
      <c r="A5908" s="22" t="s">
        <v>115</v>
      </c>
      <c r="B5908" s="22" t="s">
        <v>116</v>
      </c>
      <c r="C5908" s="22" t="s">
        <v>24</v>
      </c>
      <c r="D5908" s="22" t="s">
        <v>71</v>
      </c>
      <c r="E5908" s="22" t="s">
        <v>1030</v>
      </c>
      <c r="F5908" s="22" t="s">
        <v>196</v>
      </c>
      <c r="G5908" s="22">
        <v>4</v>
      </c>
      <c r="H5908" s="20">
        <v>36.195346588503519</v>
      </c>
      <c r="I5908" s="20">
        <v>46.853228009317839</v>
      </c>
      <c r="J5908" s="19" t="s">
        <v>1962</v>
      </c>
      <c r="K5908" s="18">
        <v>11</v>
      </c>
      <c r="L5908" s="18">
        <v>0.5</v>
      </c>
      <c r="M5908" s="18" t="str">
        <f>IF(tbl_data[[#This Row],[PACK COUNT]]&gt;1,"Multipack","Single")</f>
        <v>Multipack</v>
      </c>
    </row>
    <row r="5909" spans="1:13">
      <c r="A5909" s="22" t="s">
        <v>115</v>
      </c>
      <c r="B5909" s="22" t="s">
        <v>116</v>
      </c>
      <c r="C5909" s="22" t="s">
        <v>24</v>
      </c>
      <c r="D5909" s="22" t="s">
        <v>71</v>
      </c>
      <c r="E5909" s="22" t="s">
        <v>1292</v>
      </c>
      <c r="F5909" s="22" t="s">
        <v>196</v>
      </c>
      <c r="G5909" s="22">
        <v>8</v>
      </c>
      <c r="H5909" s="20">
        <v>9.8839431494166467E-3</v>
      </c>
      <c r="I5909" s="20">
        <v>1.6415712961295365E-2</v>
      </c>
      <c r="J5909" s="19" t="s">
        <v>1962</v>
      </c>
      <c r="K5909" s="18">
        <v>11</v>
      </c>
      <c r="L5909" s="18">
        <v>0.5</v>
      </c>
      <c r="M5909" s="18" t="str">
        <f>IF(tbl_data[[#This Row],[PACK COUNT]]&gt;1,"Multipack","Single")</f>
        <v>Multipack</v>
      </c>
    </row>
    <row r="5910" spans="1:13">
      <c r="A5910" s="22" t="s">
        <v>115</v>
      </c>
      <c r="B5910" s="22" t="s">
        <v>116</v>
      </c>
      <c r="C5910" s="22" t="s">
        <v>124</v>
      </c>
      <c r="D5910" s="22" t="s">
        <v>71</v>
      </c>
      <c r="E5910" s="22" t="s">
        <v>1028</v>
      </c>
      <c r="F5910" s="22" t="s">
        <v>191</v>
      </c>
      <c r="G5910" s="22">
        <v>1</v>
      </c>
      <c r="H5910" s="20">
        <v>23.584214782112657</v>
      </c>
      <c r="I5910" s="20">
        <v>35.172201719626322</v>
      </c>
      <c r="J5910" s="19" t="s">
        <v>1962</v>
      </c>
      <c r="K5910" s="18">
        <v>11</v>
      </c>
      <c r="L5910" s="18">
        <v>0.56799999999999995</v>
      </c>
      <c r="M5910" s="18" t="str">
        <f>IF(tbl_data[[#This Row],[PACK COUNT]]&gt;1,"Multipack","Single")</f>
        <v>Single</v>
      </c>
    </row>
    <row r="5911" spans="1:13">
      <c r="A5911" s="22" t="s">
        <v>115</v>
      </c>
      <c r="B5911" s="22" t="s">
        <v>116</v>
      </c>
      <c r="C5911" s="22" t="s">
        <v>124</v>
      </c>
      <c r="D5911" s="22" t="s">
        <v>71</v>
      </c>
      <c r="E5911" s="22" t="s">
        <v>1568</v>
      </c>
      <c r="F5911" s="22" t="s">
        <v>191</v>
      </c>
      <c r="G5911" s="22">
        <v>4</v>
      </c>
      <c r="H5911" s="20">
        <v>7.932444465022825</v>
      </c>
      <c r="I5911" s="20">
        <v>10.876217147250284</v>
      </c>
      <c r="J5911" s="19" t="s">
        <v>1962</v>
      </c>
      <c r="K5911" s="18">
        <v>11</v>
      </c>
      <c r="L5911" s="18">
        <v>0.56799999999999995</v>
      </c>
      <c r="M5911" s="18" t="str">
        <f>IF(tbl_data[[#This Row],[PACK COUNT]]&gt;1,"Multipack","Single")</f>
        <v>Multipack</v>
      </c>
    </row>
    <row r="5912" spans="1:13">
      <c r="A5912" s="22" t="s">
        <v>115</v>
      </c>
      <c r="B5912" s="22" t="s">
        <v>116</v>
      </c>
      <c r="C5912" s="22" t="s">
        <v>119</v>
      </c>
      <c r="D5912" s="22" t="s">
        <v>24</v>
      </c>
      <c r="E5912" s="22" t="s">
        <v>1384</v>
      </c>
      <c r="F5912" s="22" t="s">
        <v>196</v>
      </c>
      <c r="G5912" s="22">
        <v>1</v>
      </c>
      <c r="H5912" s="20">
        <v>2.1105647976189499E-2</v>
      </c>
      <c r="I5912" s="20">
        <v>4.4808409781647039E-2</v>
      </c>
      <c r="J5912" s="19" t="s">
        <v>1962</v>
      </c>
      <c r="K5912" s="18">
        <v>11</v>
      </c>
      <c r="L5912" s="18">
        <v>0.5</v>
      </c>
      <c r="M5912" s="18" t="str">
        <f>IF(tbl_data[[#This Row],[PACK COUNT]]&gt;1,"Multipack","Single")</f>
        <v>Single</v>
      </c>
    </row>
    <row r="5913" spans="1:13">
      <c r="A5913" s="22" t="s">
        <v>115</v>
      </c>
      <c r="B5913" s="22" t="s">
        <v>116</v>
      </c>
      <c r="C5913" s="22" t="s">
        <v>120</v>
      </c>
      <c r="D5913" s="22" t="s">
        <v>24</v>
      </c>
      <c r="E5913" s="22" t="s">
        <v>1650</v>
      </c>
      <c r="F5913" s="22" t="s">
        <v>191</v>
      </c>
      <c r="G5913" s="22">
        <v>1</v>
      </c>
      <c r="H5913" s="20">
        <v>0.26950271057790004</v>
      </c>
      <c r="I5913" s="20">
        <v>0.27551131448732036</v>
      </c>
      <c r="J5913" s="19" t="s">
        <v>1962</v>
      </c>
      <c r="K5913" s="18">
        <v>11</v>
      </c>
      <c r="L5913" s="18">
        <v>0.5</v>
      </c>
      <c r="M5913" s="18" t="str">
        <f>IF(tbl_data[[#This Row],[PACK COUNT]]&gt;1,"Multipack","Single")</f>
        <v>Single</v>
      </c>
    </row>
    <row r="5914" spans="1:13">
      <c r="A5914" s="22" t="s">
        <v>115</v>
      </c>
      <c r="B5914" s="22" t="s">
        <v>145</v>
      </c>
      <c r="C5914" s="22" t="s">
        <v>146</v>
      </c>
      <c r="D5914" s="22" t="s">
        <v>87</v>
      </c>
      <c r="E5914" s="22" t="s">
        <v>1555</v>
      </c>
      <c r="F5914" s="22" t="s">
        <v>203</v>
      </c>
      <c r="G5914" s="22">
        <v>1</v>
      </c>
      <c r="H5914" s="20">
        <v>10.080868474797894</v>
      </c>
      <c r="I5914" s="20">
        <v>8.2970292751379997</v>
      </c>
      <c r="J5914" s="19" t="s">
        <v>1962</v>
      </c>
      <c r="K5914" s="18">
        <v>11</v>
      </c>
      <c r="L5914" s="18">
        <v>2</v>
      </c>
      <c r="M5914" s="18" t="str">
        <f>IF(tbl_data[[#This Row],[PACK COUNT]]&gt;1,"Multipack","Single")</f>
        <v>Single</v>
      </c>
    </row>
    <row r="5915" spans="1:13">
      <c r="A5915" s="22" t="s">
        <v>115</v>
      </c>
      <c r="B5915" s="22" t="s">
        <v>145</v>
      </c>
      <c r="C5915" s="22" t="s">
        <v>152</v>
      </c>
      <c r="D5915" s="22" t="s">
        <v>110</v>
      </c>
      <c r="E5915" s="22" t="s">
        <v>1526</v>
      </c>
      <c r="F5915" s="22" t="s">
        <v>203</v>
      </c>
      <c r="G5915" s="22">
        <v>1</v>
      </c>
      <c r="H5915" s="20">
        <v>45.806924810850312</v>
      </c>
      <c r="I5915" s="20">
        <v>35.765890885981328</v>
      </c>
      <c r="J5915" s="19" t="s">
        <v>1962</v>
      </c>
      <c r="K5915" s="18">
        <v>11</v>
      </c>
      <c r="L5915" s="18">
        <v>2</v>
      </c>
      <c r="M5915" s="18" t="str">
        <f>IF(tbl_data[[#This Row],[PACK COUNT]]&gt;1,"Multipack","Single")</f>
        <v>Single</v>
      </c>
    </row>
    <row r="5916" spans="1:13">
      <c r="A5916" s="22" t="s">
        <v>115</v>
      </c>
      <c r="B5916" s="22" t="s">
        <v>132</v>
      </c>
      <c r="C5916" s="22" t="s">
        <v>132</v>
      </c>
      <c r="D5916" s="22" t="s">
        <v>87</v>
      </c>
      <c r="E5916" s="22" t="s">
        <v>1373</v>
      </c>
      <c r="F5916" s="22" t="s">
        <v>196</v>
      </c>
      <c r="G5916" s="22">
        <v>1</v>
      </c>
      <c r="H5916" s="20">
        <v>37.736981789241909</v>
      </c>
      <c r="I5916" s="20">
        <v>42.479917130459008</v>
      </c>
      <c r="J5916" s="19" t="s">
        <v>1962</v>
      </c>
      <c r="K5916" s="18">
        <v>11</v>
      </c>
      <c r="L5916" s="18">
        <v>0.5</v>
      </c>
      <c r="M5916" s="18" t="str">
        <f>IF(tbl_data[[#This Row],[PACK COUNT]]&gt;1,"Multipack","Single")</f>
        <v>Single</v>
      </c>
    </row>
    <row r="5917" spans="1:13">
      <c r="A5917" s="22" t="s">
        <v>115</v>
      </c>
      <c r="B5917" s="22" t="s">
        <v>132</v>
      </c>
      <c r="C5917" s="22" t="s">
        <v>132</v>
      </c>
      <c r="D5917" s="22" t="s">
        <v>87</v>
      </c>
      <c r="E5917" s="22" t="s">
        <v>1018</v>
      </c>
      <c r="F5917" s="22" t="s">
        <v>203</v>
      </c>
      <c r="G5917" s="22">
        <v>1</v>
      </c>
      <c r="H5917" s="20">
        <v>122.49469643466094</v>
      </c>
      <c r="I5917" s="20">
        <v>102.76892630632324</v>
      </c>
      <c r="J5917" s="19" t="s">
        <v>1962</v>
      </c>
      <c r="K5917" s="18">
        <v>11</v>
      </c>
      <c r="L5917" s="18">
        <v>2</v>
      </c>
      <c r="M5917" s="18" t="str">
        <f>IF(tbl_data[[#This Row],[PACK COUNT]]&gt;1,"Multipack","Single")</f>
        <v>Single</v>
      </c>
    </row>
    <row r="5918" spans="1:13">
      <c r="A5918" s="22" t="s">
        <v>115</v>
      </c>
      <c r="B5918" s="22" t="s">
        <v>132</v>
      </c>
      <c r="C5918" s="22" t="s">
        <v>147</v>
      </c>
      <c r="D5918" s="22" t="s">
        <v>110</v>
      </c>
      <c r="E5918" s="22" t="s">
        <v>1017</v>
      </c>
      <c r="F5918" s="22" t="s">
        <v>203</v>
      </c>
      <c r="G5918" s="22">
        <v>1</v>
      </c>
      <c r="H5918" s="20">
        <v>234.06300556239751</v>
      </c>
      <c r="I5918" s="20">
        <v>206.67674271570024</v>
      </c>
      <c r="J5918" s="19" t="s">
        <v>1962</v>
      </c>
      <c r="K5918" s="18">
        <v>11</v>
      </c>
      <c r="L5918" s="18">
        <v>2</v>
      </c>
      <c r="M5918" s="18" t="str">
        <f>IF(tbl_data[[#This Row],[PACK COUNT]]&gt;1,"Multipack","Single")</f>
        <v>Single</v>
      </c>
    </row>
    <row r="5919" spans="1:13">
      <c r="A5919" s="22" t="s">
        <v>115</v>
      </c>
      <c r="B5919" s="22" t="s">
        <v>144</v>
      </c>
      <c r="C5919" s="22" t="s">
        <v>24</v>
      </c>
      <c r="D5919" s="22" t="s">
        <v>87</v>
      </c>
      <c r="E5919" s="22" t="s">
        <v>1015</v>
      </c>
      <c r="F5919" s="22" t="s">
        <v>191</v>
      </c>
      <c r="G5919" s="22">
        <v>1</v>
      </c>
      <c r="H5919" s="20">
        <v>25.032637002223534</v>
      </c>
      <c r="I5919" s="20">
        <v>31.19482965415887</v>
      </c>
      <c r="J5919" s="19" t="s">
        <v>1962</v>
      </c>
      <c r="K5919" s="18">
        <v>11</v>
      </c>
      <c r="L5919" s="18">
        <v>0.5</v>
      </c>
      <c r="M5919" s="18" t="str">
        <f>IF(tbl_data[[#This Row],[PACK COUNT]]&gt;1,"Multipack","Single")</f>
        <v>Single</v>
      </c>
    </row>
    <row r="5920" spans="1:13">
      <c r="A5920" s="22" t="s">
        <v>115</v>
      </c>
      <c r="B5920" s="22" t="s">
        <v>121</v>
      </c>
      <c r="C5920" s="22" t="s">
        <v>73</v>
      </c>
      <c r="D5920" s="22" t="s">
        <v>24</v>
      </c>
      <c r="E5920" s="22" t="s">
        <v>1014</v>
      </c>
      <c r="F5920" s="22" t="s">
        <v>191</v>
      </c>
      <c r="G5920" s="22">
        <v>1</v>
      </c>
      <c r="H5920" s="20">
        <v>22.098948787107055</v>
      </c>
      <c r="I5920" s="20">
        <v>36.132293948899431</v>
      </c>
      <c r="J5920" s="19" t="s">
        <v>1962</v>
      </c>
      <c r="K5920" s="18">
        <v>11</v>
      </c>
      <c r="L5920" s="18">
        <v>0.5</v>
      </c>
      <c r="M5920" s="18" t="str">
        <f>IF(tbl_data[[#This Row],[PACK COUNT]]&gt;1,"Multipack","Single")</f>
        <v>Single</v>
      </c>
    </row>
    <row r="5921" spans="1:13">
      <c r="A5921" s="22" t="s">
        <v>115</v>
      </c>
      <c r="B5921" s="22" t="s">
        <v>121</v>
      </c>
      <c r="C5921" s="22" t="s">
        <v>73</v>
      </c>
      <c r="D5921" s="22" t="s">
        <v>24</v>
      </c>
      <c r="E5921" s="22" t="s">
        <v>1233</v>
      </c>
      <c r="F5921" s="22" t="s">
        <v>191</v>
      </c>
      <c r="G5921" s="22">
        <v>24</v>
      </c>
      <c r="H5921" s="20">
        <v>0.22735247855431068</v>
      </c>
      <c r="I5921" s="20">
        <v>0.37136153964552304</v>
      </c>
      <c r="J5921" s="19" t="s">
        <v>1962</v>
      </c>
      <c r="K5921" s="18">
        <v>11</v>
      </c>
      <c r="L5921" s="18">
        <v>0.5</v>
      </c>
      <c r="M5921" s="18" t="str">
        <f>IF(tbl_data[[#This Row],[PACK COUNT]]&gt;1,"Multipack","Single")</f>
        <v>Multipack</v>
      </c>
    </row>
    <row r="5922" spans="1:13">
      <c r="A5922" s="22" t="s">
        <v>115</v>
      </c>
      <c r="B5922" s="22" t="s">
        <v>121</v>
      </c>
      <c r="C5922" s="22" t="s">
        <v>73</v>
      </c>
      <c r="D5922" s="22" t="s">
        <v>24</v>
      </c>
      <c r="E5922" s="22" t="s">
        <v>1012</v>
      </c>
      <c r="F5922" s="22" t="s">
        <v>196</v>
      </c>
      <c r="G5922" s="22">
        <v>1</v>
      </c>
      <c r="H5922" s="20">
        <v>14.022893867195162</v>
      </c>
      <c r="I5922" s="20">
        <v>25.959599705932614</v>
      </c>
      <c r="J5922" s="19" t="s">
        <v>1962</v>
      </c>
      <c r="K5922" s="18">
        <v>11</v>
      </c>
      <c r="L5922" s="18">
        <v>0.5</v>
      </c>
      <c r="M5922" s="18" t="str">
        <f>IF(tbl_data[[#This Row],[PACK COUNT]]&gt;1,"Multipack","Single")</f>
        <v>Single</v>
      </c>
    </row>
    <row r="5923" spans="1:13">
      <c r="A5923" s="22" t="s">
        <v>115</v>
      </c>
      <c r="B5923" s="22" t="s">
        <v>143</v>
      </c>
      <c r="C5923" s="22" t="s">
        <v>143</v>
      </c>
      <c r="D5923" s="22" t="s">
        <v>87</v>
      </c>
      <c r="E5923" s="22" t="s">
        <v>1205</v>
      </c>
      <c r="F5923" s="22" t="s">
        <v>203</v>
      </c>
      <c r="G5923" s="22">
        <v>1</v>
      </c>
      <c r="H5923" s="20">
        <v>47.92217379532979</v>
      </c>
      <c r="I5923" s="20">
        <v>40.515993480207719</v>
      </c>
      <c r="J5923" s="19" t="s">
        <v>1962</v>
      </c>
      <c r="K5923" s="18">
        <v>11</v>
      </c>
      <c r="L5923" s="18">
        <v>2</v>
      </c>
      <c r="M5923" s="18" t="str">
        <f>IF(tbl_data[[#This Row],[PACK COUNT]]&gt;1,"Multipack","Single")</f>
        <v>Single</v>
      </c>
    </row>
    <row r="5924" spans="1:13">
      <c r="A5924" s="22" t="s">
        <v>115</v>
      </c>
      <c r="B5924" s="22" t="s">
        <v>127</v>
      </c>
      <c r="C5924" s="22" t="s">
        <v>24</v>
      </c>
      <c r="D5924" s="22" t="s">
        <v>71</v>
      </c>
      <c r="E5924" s="22" t="s">
        <v>1010</v>
      </c>
      <c r="F5924" s="22" t="s">
        <v>191</v>
      </c>
      <c r="G5924" s="22">
        <v>1</v>
      </c>
      <c r="H5924" s="20">
        <v>7.0534812888369069</v>
      </c>
      <c r="I5924" s="20">
        <v>10.205498705921666</v>
      </c>
      <c r="J5924" s="19" t="s">
        <v>1962</v>
      </c>
      <c r="K5924" s="18">
        <v>11</v>
      </c>
      <c r="L5924" s="18">
        <v>0.56799999999999995</v>
      </c>
      <c r="M5924" s="18" t="str">
        <f>IF(tbl_data[[#This Row],[PACK COUNT]]&gt;1,"Multipack","Single")</f>
        <v>Single</v>
      </c>
    </row>
    <row r="5925" spans="1:13">
      <c r="A5925" s="22" t="s">
        <v>115</v>
      </c>
      <c r="B5925" s="22" t="s">
        <v>151</v>
      </c>
      <c r="C5925" s="22" t="s">
        <v>151</v>
      </c>
      <c r="D5925" s="22" t="s">
        <v>110</v>
      </c>
      <c r="E5925" s="22" t="s">
        <v>1009</v>
      </c>
      <c r="F5925" s="22" t="s">
        <v>203</v>
      </c>
      <c r="G5925" s="22">
        <v>1</v>
      </c>
      <c r="H5925" s="20">
        <v>34.230102019684765</v>
      </c>
      <c r="I5925" s="20">
        <v>31.002489544344961</v>
      </c>
      <c r="J5925" s="19" t="s">
        <v>1962</v>
      </c>
      <c r="K5925" s="18">
        <v>11</v>
      </c>
      <c r="L5925" s="18">
        <v>2</v>
      </c>
      <c r="M5925" s="18" t="str">
        <f>IF(tbl_data[[#This Row],[PACK COUNT]]&gt;1,"Multipack","Single")</f>
        <v>Single</v>
      </c>
    </row>
    <row r="5926" spans="1:13">
      <c r="A5926" s="22" t="s">
        <v>115</v>
      </c>
      <c r="B5926" s="22" t="s">
        <v>141</v>
      </c>
      <c r="C5926" s="22" t="s">
        <v>142</v>
      </c>
      <c r="D5926" s="22" t="s">
        <v>87</v>
      </c>
      <c r="E5926" s="22" t="s">
        <v>1008</v>
      </c>
      <c r="F5926" s="22" t="s">
        <v>203</v>
      </c>
      <c r="G5926" s="22">
        <v>1</v>
      </c>
      <c r="H5926" s="20">
        <v>41.93555192238221</v>
      </c>
      <c r="I5926" s="20">
        <v>39.284614474132987</v>
      </c>
      <c r="J5926" s="19" t="s">
        <v>1962</v>
      </c>
      <c r="K5926" s="18">
        <v>11</v>
      </c>
      <c r="L5926" s="18">
        <v>2</v>
      </c>
      <c r="M5926" s="18" t="str">
        <f>IF(tbl_data[[#This Row],[PACK COUNT]]&gt;1,"Multipack","Single")</f>
        <v>Single</v>
      </c>
    </row>
    <row r="5927" spans="1:13">
      <c r="A5927" s="22" t="s">
        <v>155</v>
      </c>
      <c r="B5927" s="22" t="s">
        <v>163</v>
      </c>
      <c r="C5927" s="22" t="s">
        <v>176</v>
      </c>
      <c r="D5927" s="22" t="s">
        <v>87</v>
      </c>
      <c r="E5927" s="22" t="s">
        <v>1331</v>
      </c>
      <c r="F5927" s="22" t="s">
        <v>191</v>
      </c>
      <c r="G5927" s="22">
        <v>1</v>
      </c>
      <c r="H5927" s="20">
        <v>4.877231589460175</v>
      </c>
      <c r="I5927" s="20">
        <v>5.8787746387203157</v>
      </c>
      <c r="J5927" s="19" t="s">
        <v>1962</v>
      </c>
      <c r="K5927" s="18">
        <v>11</v>
      </c>
      <c r="L5927" s="18">
        <v>0.5</v>
      </c>
      <c r="M5927" s="18" t="str">
        <f>IF(tbl_data[[#This Row],[PACK COUNT]]&gt;1,"Multipack","Single")</f>
        <v>Single</v>
      </c>
    </row>
    <row r="5928" spans="1:13">
      <c r="A5928" s="22" t="s">
        <v>155</v>
      </c>
      <c r="B5928" s="22" t="s">
        <v>163</v>
      </c>
      <c r="C5928" s="22" t="s">
        <v>164</v>
      </c>
      <c r="D5928" s="22" t="s">
        <v>24</v>
      </c>
      <c r="E5928" s="22" t="s">
        <v>1619</v>
      </c>
      <c r="F5928" s="22" t="s">
        <v>191</v>
      </c>
      <c r="G5928" s="22">
        <v>1</v>
      </c>
      <c r="H5928" s="20">
        <v>0.84174525326141691</v>
      </c>
      <c r="I5928" s="20">
        <v>0.69984680543603028</v>
      </c>
      <c r="J5928" s="19" t="s">
        <v>1962</v>
      </c>
      <c r="K5928" s="18">
        <v>11</v>
      </c>
      <c r="L5928" s="18">
        <v>0.33</v>
      </c>
      <c r="M5928" s="18" t="str">
        <f>IF(tbl_data[[#This Row],[PACK COUNT]]&gt;1,"Multipack","Single")</f>
        <v>Single</v>
      </c>
    </row>
    <row r="5929" spans="1:13">
      <c r="A5929" s="22" t="s">
        <v>155</v>
      </c>
      <c r="B5929" s="22" t="s">
        <v>163</v>
      </c>
      <c r="C5929" s="22" t="s">
        <v>24</v>
      </c>
      <c r="D5929" s="22" t="s">
        <v>71</v>
      </c>
      <c r="E5929" s="22" t="s">
        <v>998</v>
      </c>
      <c r="F5929" s="22" t="s">
        <v>191</v>
      </c>
      <c r="G5929" s="22">
        <v>1</v>
      </c>
      <c r="H5929" s="20">
        <v>12.240428467188744</v>
      </c>
      <c r="I5929" s="20">
        <v>16.089124688683068</v>
      </c>
      <c r="J5929" s="19" t="s">
        <v>1962</v>
      </c>
      <c r="K5929" s="18">
        <v>11</v>
      </c>
      <c r="L5929" s="18">
        <v>0.5</v>
      </c>
      <c r="M5929" s="18" t="str">
        <f>IF(tbl_data[[#This Row],[PACK COUNT]]&gt;1,"Multipack","Single")</f>
        <v>Single</v>
      </c>
    </row>
    <row r="5930" spans="1:13">
      <c r="A5930" s="22" t="s">
        <v>155</v>
      </c>
      <c r="B5930" s="22" t="s">
        <v>163</v>
      </c>
      <c r="C5930" s="22" t="s">
        <v>165</v>
      </c>
      <c r="D5930" s="22" t="s">
        <v>24</v>
      </c>
      <c r="E5930" s="22" t="s">
        <v>997</v>
      </c>
      <c r="F5930" s="22" t="s">
        <v>191</v>
      </c>
      <c r="G5930" s="22">
        <v>1</v>
      </c>
      <c r="H5930" s="20">
        <v>1.1423852565997914</v>
      </c>
      <c r="I5930" s="20">
        <v>1.5374799962825307</v>
      </c>
      <c r="J5930" s="19" t="s">
        <v>1962</v>
      </c>
      <c r="K5930" s="18">
        <v>11</v>
      </c>
      <c r="L5930" s="18">
        <v>0.5</v>
      </c>
      <c r="M5930" s="18" t="str">
        <f>IF(tbl_data[[#This Row],[PACK COUNT]]&gt;1,"Multipack","Single")</f>
        <v>Single</v>
      </c>
    </row>
    <row r="5931" spans="1:13">
      <c r="A5931" s="22" t="s">
        <v>155</v>
      </c>
      <c r="B5931" s="22" t="s">
        <v>163</v>
      </c>
      <c r="C5931" s="22" t="s">
        <v>110</v>
      </c>
      <c r="D5931" s="22" t="s">
        <v>110</v>
      </c>
      <c r="E5931" s="22" t="s">
        <v>1465</v>
      </c>
      <c r="F5931" s="22" t="s">
        <v>191</v>
      </c>
      <c r="G5931" s="22">
        <v>1</v>
      </c>
      <c r="H5931" s="20">
        <v>4.9394436782233965E-2</v>
      </c>
      <c r="I5931" s="20">
        <v>8.8606085560215014E-2</v>
      </c>
      <c r="J5931" s="19" t="s">
        <v>1962</v>
      </c>
      <c r="K5931" s="18">
        <v>11</v>
      </c>
      <c r="L5931" s="18">
        <v>0.5</v>
      </c>
      <c r="M5931" s="18" t="str">
        <f>IF(tbl_data[[#This Row],[PACK COUNT]]&gt;1,"Multipack","Single")</f>
        <v>Single</v>
      </c>
    </row>
    <row r="5932" spans="1:13">
      <c r="A5932" s="22" t="s">
        <v>155</v>
      </c>
      <c r="B5932" s="22" t="s">
        <v>182</v>
      </c>
      <c r="C5932" s="22" t="s">
        <v>73</v>
      </c>
      <c r="D5932" s="22" t="s">
        <v>110</v>
      </c>
      <c r="E5932" s="22" t="s">
        <v>995</v>
      </c>
      <c r="F5932" s="22" t="s">
        <v>203</v>
      </c>
      <c r="G5932" s="22">
        <v>1</v>
      </c>
      <c r="H5932" s="20">
        <v>46.069363818354212</v>
      </c>
      <c r="I5932" s="20">
        <v>40.381747222355607</v>
      </c>
      <c r="J5932" s="19" t="s">
        <v>1962</v>
      </c>
      <c r="K5932" s="18">
        <v>11</v>
      </c>
      <c r="L5932" s="18">
        <v>2</v>
      </c>
      <c r="M5932" s="18" t="str">
        <f>IF(tbl_data[[#This Row],[PACK COUNT]]&gt;1,"Multipack","Single")</f>
        <v>Single</v>
      </c>
    </row>
    <row r="5933" spans="1:13">
      <c r="A5933" s="22" t="s">
        <v>155</v>
      </c>
      <c r="B5933" s="22" t="s">
        <v>156</v>
      </c>
      <c r="C5933" s="22" t="s">
        <v>157</v>
      </c>
      <c r="D5933" s="22" t="s">
        <v>24</v>
      </c>
      <c r="E5933" s="22" t="s">
        <v>1494</v>
      </c>
      <c r="F5933" s="22" t="s">
        <v>191</v>
      </c>
      <c r="G5933" s="22">
        <v>1</v>
      </c>
      <c r="H5933" s="20">
        <v>9.573338152739284</v>
      </c>
      <c r="I5933" s="20">
        <v>13.152461721036182</v>
      </c>
      <c r="J5933" s="19" t="s">
        <v>1962</v>
      </c>
      <c r="K5933" s="18">
        <v>11</v>
      </c>
      <c r="L5933" s="18">
        <v>0.5</v>
      </c>
      <c r="M5933" s="18" t="str">
        <f>IF(tbl_data[[#This Row],[PACK COUNT]]&gt;1,"Multipack","Single")</f>
        <v>Single</v>
      </c>
    </row>
    <row r="5934" spans="1:13">
      <c r="A5934" s="22" t="s">
        <v>155</v>
      </c>
      <c r="B5934" s="22" t="s">
        <v>156</v>
      </c>
      <c r="C5934" s="22" t="s">
        <v>157</v>
      </c>
      <c r="D5934" s="22" t="s">
        <v>24</v>
      </c>
      <c r="E5934" s="22" t="s">
        <v>994</v>
      </c>
      <c r="F5934" s="22" t="s">
        <v>196</v>
      </c>
      <c r="G5934" s="22">
        <v>1</v>
      </c>
      <c r="H5934" s="20">
        <v>34.9890523534403</v>
      </c>
      <c r="I5934" s="20">
        <v>46.708333406191414</v>
      </c>
      <c r="J5934" s="19" t="s">
        <v>1962</v>
      </c>
      <c r="K5934" s="18">
        <v>11</v>
      </c>
      <c r="L5934" s="18">
        <v>0.5</v>
      </c>
      <c r="M5934" s="18" t="str">
        <f>IF(tbl_data[[#This Row],[PACK COUNT]]&gt;1,"Multipack","Single")</f>
        <v>Single</v>
      </c>
    </row>
    <row r="5935" spans="1:13">
      <c r="A5935" s="22" t="s">
        <v>155</v>
      </c>
      <c r="B5935" s="22" t="s">
        <v>156</v>
      </c>
      <c r="C5935" s="22" t="s">
        <v>157</v>
      </c>
      <c r="D5935" s="22" t="s">
        <v>24</v>
      </c>
      <c r="E5935" s="22" t="s">
        <v>1618</v>
      </c>
      <c r="F5935" s="22" t="s">
        <v>196</v>
      </c>
      <c r="G5935" s="22">
        <v>4</v>
      </c>
      <c r="H5935" s="20">
        <v>1.6133726248886988</v>
      </c>
      <c r="I5935" s="20">
        <v>2.2066157016531265</v>
      </c>
      <c r="J5935" s="19" t="s">
        <v>1962</v>
      </c>
      <c r="K5935" s="18">
        <v>11</v>
      </c>
      <c r="L5935" s="18">
        <v>0.5</v>
      </c>
      <c r="M5935" s="18" t="str">
        <f>IF(tbl_data[[#This Row],[PACK COUNT]]&gt;1,"Multipack","Single")</f>
        <v>Multipack</v>
      </c>
    </row>
    <row r="5936" spans="1:13">
      <c r="A5936" s="22" t="s">
        <v>155</v>
      </c>
      <c r="B5936" s="22" t="s">
        <v>156</v>
      </c>
      <c r="C5936" s="22" t="s">
        <v>25</v>
      </c>
      <c r="D5936" s="22" t="s">
        <v>24</v>
      </c>
      <c r="E5936" s="22" t="s">
        <v>993</v>
      </c>
      <c r="F5936" s="22" t="s">
        <v>191</v>
      </c>
      <c r="G5936" s="22">
        <v>1</v>
      </c>
      <c r="H5936" s="20">
        <v>8.2133484173180875</v>
      </c>
      <c r="I5936" s="20">
        <v>12.942925535776652</v>
      </c>
      <c r="J5936" s="19" t="s">
        <v>1962</v>
      </c>
      <c r="K5936" s="18">
        <v>11</v>
      </c>
      <c r="L5936" s="18">
        <v>0.5</v>
      </c>
      <c r="M5936" s="18" t="str">
        <f>IF(tbl_data[[#This Row],[PACK COUNT]]&gt;1,"Multipack","Single")</f>
        <v>Single</v>
      </c>
    </row>
    <row r="5937" spans="1:13">
      <c r="A5937" s="22" t="s">
        <v>155</v>
      </c>
      <c r="B5937" s="22" t="s">
        <v>156</v>
      </c>
      <c r="C5937" s="22" t="s">
        <v>158</v>
      </c>
      <c r="D5937" s="22" t="s">
        <v>24</v>
      </c>
      <c r="E5937" s="22" t="s">
        <v>1447</v>
      </c>
      <c r="F5937" s="22" t="s">
        <v>196</v>
      </c>
      <c r="G5937" s="22">
        <v>1</v>
      </c>
      <c r="H5937" s="20">
        <v>23.863980162065669</v>
      </c>
      <c r="I5937" s="20">
        <v>33.397134592428706</v>
      </c>
      <c r="J5937" s="19" t="s">
        <v>1962</v>
      </c>
      <c r="K5937" s="18">
        <v>11</v>
      </c>
      <c r="L5937" s="18">
        <v>0.5</v>
      </c>
      <c r="M5937" s="18" t="str">
        <f>IF(tbl_data[[#This Row],[PACK COUNT]]&gt;1,"Multipack","Single")</f>
        <v>Single</v>
      </c>
    </row>
    <row r="5938" spans="1:13">
      <c r="A5938" s="22" t="s">
        <v>155</v>
      </c>
      <c r="B5938" s="22" t="s">
        <v>156</v>
      </c>
      <c r="C5938" s="22" t="s">
        <v>181</v>
      </c>
      <c r="D5938" s="22" t="s">
        <v>110</v>
      </c>
      <c r="E5938" s="22" t="s">
        <v>992</v>
      </c>
      <c r="F5938" s="22" t="s">
        <v>191</v>
      </c>
      <c r="G5938" s="22">
        <v>1</v>
      </c>
      <c r="H5938" s="20">
        <v>30.05277099798672</v>
      </c>
      <c r="I5938" s="20">
        <v>46.398780620934701</v>
      </c>
      <c r="J5938" s="19" t="s">
        <v>1962</v>
      </c>
      <c r="K5938" s="18">
        <v>11</v>
      </c>
      <c r="L5938" s="18">
        <v>0.5</v>
      </c>
      <c r="M5938" s="18" t="str">
        <f>IF(tbl_data[[#This Row],[PACK COUNT]]&gt;1,"Multipack","Single")</f>
        <v>Single</v>
      </c>
    </row>
    <row r="5939" spans="1:13">
      <c r="A5939" s="22" t="s">
        <v>155</v>
      </c>
      <c r="B5939" s="22" t="s">
        <v>156</v>
      </c>
      <c r="C5939" s="22" t="s">
        <v>173</v>
      </c>
      <c r="D5939" s="22" t="s">
        <v>71</v>
      </c>
      <c r="E5939" s="22" t="s">
        <v>989</v>
      </c>
      <c r="F5939" s="22" t="s">
        <v>191</v>
      </c>
      <c r="G5939" s="22">
        <v>1</v>
      </c>
      <c r="H5939" s="20">
        <v>93.338162900886417</v>
      </c>
      <c r="I5939" s="20">
        <v>116.62395045954509</v>
      </c>
      <c r="J5939" s="19" t="s">
        <v>1962</v>
      </c>
      <c r="K5939" s="18">
        <v>11</v>
      </c>
      <c r="L5939" s="18">
        <v>0.5</v>
      </c>
      <c r="M5939" s="18" t="str">
        <f>IF(tbl_data[[#This Row],[PACK COUNT]]&gt;1,"Multipack","Single")</f>
        <v>Single</v>
      </c>
    </row>
    <row r="5940" spans="1:13">
      <c r="A5940" s="22" t="s">
        <v>155</v>
      </c>
      <c r="B5940" s="22" t="s">
        <v>156</v>
      </c>
      <c r="C5940" s="22" t="s">
        <v>173</v>
      </c>
      <c r="D5940" s="22" t="s">
        <v>71</v>
      </c>
      <c r="E5940" s="22" t="s">
        <v>990</v>
      </c>
      <c r="F5940" s="22" t="s">
        <v>191</v>
      </c>
      <c r="G5940" s="22">
        <v>4</v>
      </c>
      <c r="H5940" s="20">
        <v>15.901462432915784</v>
      </c>
      <c r="I5940" s="20">
        <v>17.756638172749543</v>
      </c>
      <c r="J5940" s="19" t="s">
        <v>1962</v>
      </c>
      <c r="K5940" s="18">
        <v>11</v>
      </c>
      <c r="L5940" s="18">
        <v>0.5</v>
      </c>
      <c r="M5940" s="18" t="str">
        <f>IF(tbl_data[[#This Row],[PACK COUNT]]&gt;1,"Multipack","Single")</f>
        <v>Multipack</v>
      </c>
    </row>
    <row r="5941" spans="1:13">
      <c r="A5941" s="22" t="s">
        <v>155</v>
      </c>
      <c r="B5941" s="22" t="s">
        <v>156</v>
      </c>
      <c r="C5941" s="22" t="s">
        <v>173</v>
      </c>
      <c r="D5941" s="22" t="s">
        <v>71</v>
      </c>
      <c r="E5941" s="22" t="s">
        <v>988</v>
      </c>
      <c r="F5941" s="22" t="s">
        <v>196</v>
      </c>
      <c r="G5941" s="22">
        <v>1</v>
      </c>
      <c r="H5941" s="20">
        <v>132.93549628824954</v>
      </c>
      <c r="I5941" s="20">
        <v>158.58319993211376</v>
      </c>
      <c r="J5941" s="19" t="s">
        <v>1962</v>
      </c>
      <c r="K5941" s="18">
        <v>11</v>
      </c>
      <c r="L5941" s="18">
        <v>0.5</v>
      </c>
      <c r="M5941" s="18" t="str">
        <f>IF(tbl_data[[#This Row],[PACK COUNT]]&gt;1,"Multipack","Single")</f>
        <v>Single</v>
      </c>
    </row>
    <row r="5942" spans="1:13">
      <c r="A5942" s="22" t="s">
        <v>155</v>
      </c>
      <c r="B5942" s="22" t="s">
        <v>156</v>
      </c>
      <c r="C5942" s="22" t="s">
        <v>173</v>
      </c>
      <c r="D5942" s="22" t="s">
        <v>71</v>
      </c>
      <c r="E5942" s="22" t="s">
        <v>987</v>
      </c>
      <c r="F5942" s="22" t="s">
        <v>203</v>
      </c>
      <c r="G5942" s="22">
        <v>1</v>
      </c>
      <c r="H5942" s="20">
        <v>93.538071707526697</v>
      </c>
      <c r="I5942" s="20">
        <v>81.724222191388677</v>
      </c>
      <c r="J5942" s="19" t="s">
        <v>1962</v>
      </c>
      <c r="K5942" s="18">
        <v>11</v>
      </c>
      <c r="L5942" s="18">
        <v>1.5</v>
      </c>
      <c r="M5942" s="18" t="str">
        <f>IF(tbl_data[[#This Row],[PACK COUNT]]&gt;1,"Multipack","Single")</f>
        <v>Single</v>
      </c>
    </row>
    <row r="5943" spans="1:13">
      <c r="A5943" s="22" t="s">
        <v>155</v>
      </c>
      <c r="B5943" s="22" t="s">
        <v>156</v>
      </c>
      <c r="C5943" s="22" t="s">
        <v>159</v>
      </c>
      <c r="D5943" s="22" t="s">
        <v>24</v>
      </c>
      <c r="E5943" s="22" t="s">
        <v>986</v>
      </c>
      <c r="F5943" s="22" t="s">
        <v>196</v>
      </c>
      <c r="G5943" s="22">
        <v>1</v>
      </c>
      <c r="H5943" s="20">
        <v>23.482697256860565</v>
      </c>
      <c r="I5943" s="20">
        <v>34.700749319770431</v>
      </c>
      <c r="J5943" s="19" t="s">
        <v>1962</v>
      </c>
      <c r="K5943" s="18">
        <v>11</v>
      </c>
      <c r="L5943" s="18">
        <v>0.5</v>
      </c>
      <c r="M5943" s="18" t="str">
        <f>IF(tbl_data[[#This Row],[PACK COUNT]]&gt;1,"Multipack","Single")</f>
        <v>Single</v>
      </c>
    </row>
    <row r="5944" spans="1:13">
      <c r="A5944" s="22" t="s">
        <v>155</v>
      </c>
      <c r="B5944" s="22" t="s">
        <v>156</v>
      </c>
      <c r="C5944" s="22" t="s">
        <v>73</v>
      </c>
      <c r="D5944" s="22" t="s">
        <v>71</v>
      </c>
      <c r="E5944" s="22" t="s">
        <v>985</v>
      </c>
      <c r="F5944" s="22" t="s">
        <v>191</v>
      </c>
      <c r="G5944" s="22">
        <v>1</v>
      </c>
      <c r="H5944" s="20">
        <v>94.299784682527104</v>
      </c>
      <c r="I5944" s="20">
        <v>114.53755107311156</v>
      </c>
      <c r="J5944" s="19" t="s">
        <v>1962</v>
      </c>
      <c r="K5944" s="18">
        <v>11</v>
      </c>
      <c r="L5944" s="18">
        <v>0.5</v>
      </c>
      <c r="M5944" s="18" t="str">
        <f>IF(tbl_data[[#This Row],[PACK COUNT]]&gt;1,"Multipack","Single")</f>
        <v>Single</v>
      </c>
    </row>
    <row r="5945" spans="1:13">
      <c r="A5945" s="22" t="s">
        <v>155</v>
      </c>
      <c r="B5945" s="22" t="s">
        <v>156</v>
      </c>
      <c r="C5945" s="22" t="s">
        <v>73</v>
      </c>
      <c r="D5945" s="22" t="s">
        <v>71</v>
      </c>
      <c r="E5945" s="22" t="s">
        <v>984</v>
      </c>
      <c r="F5945" s="22" t="s">
        <v>191</v>
      </c>
      <c r="G5945" s="22">
        <v>24</v>
      </c>
      <c r="H5945" s="20">
        <v>0.24960823310854846</v>
      </c>
      <c r="I5945" s="20">
        <v>0.13924632026068379</v>
      </c>
      <c r="J5945" s="19" t="s">
        <v>1962</v>
      </c>
      <c r="K5945" s="18">
        <v>11</v>
      </c>
      <c r="L5945" s="18">
        <v>0.5</v>
      </c>
      <c r="M5945" s="18" t="str">
        <f>IF(tbl_data[[#This Row],[PACK COUNT]]&gt;1,"Multipack","Single")</f>
        <v>Multipack</v>
      </c>
    </row>
    <row r="5946" spans="1:13">
      <c r="A5946" s="22" t="s">
        <v>155</v>
      </c>
      <c r="B5946" s="22" t="s">
        <v>156</v>
      </c>
      <c r="C5946" s="22" t="s">
        <v>73</v>
      </c>
      <c r="D5946" s="22" t="s">
        <v>71</v>
      </c>
      <c r="E5946" s="22" t="s">
        <v>982</v>
      </c>
      <c r="F5946" s="22" t="s">
        <v>196</v>
      </c>
      <c r="G5946" s="22">
        <v>1</v>
      </c>
      <c r="H5946" s="20">
        <v>124.40259237413736</v>
      </c>
      <c r="I5946" s="20">
        <v>148.55511612960905</v>
      </c>
      <c r="J5946" s="19" t="s">
        <v>1962</v>
      </c>
      <c r="K5946" s="18">
        <v>11</v>
      </c>
      <c r="L5946" s="18">
        <v>0.5</v>
      </c>
      <c r="M5946" s="18" t="str">
        <f>IF(tbl_data[[#This Row],[PACK COUNT]]&gt;1,"Multipack","Single")</f>
        <v>Single</v>
      </c>
    </row>
    <row r="5947" spans="1:13">
      <c r="A5947" s="22" t="s">
        <v>155</v>
      </c>
      <c r="B5947" s="22" t="s">
        <v>156</v>
      </c>
      <c r="C5947" s="22" t="s">
        <v>73</v>
      </c>
      <c r="D5947" s="22" t="s">
        <v>71</v>
      </c>
      <c r="E5947" s="22" t="s">
        <v>1252</v>
      </c>
      <c r="F5947" s="22" t="s">
        <v>196</v>
      </c>
      <c r="G5947" s="22">
        <v>4</v>
      </c>
      <c r="H5947" s="20">
        <v>12.057286879863865</v>
      </c>
      <c r="I5947" s="20">
        <v>11.511849901156729</v>
      </c>
      <c r="J5947" s="19" t="s">
        <v>1962</v>
      </c>
      <c r="K5947" s="18">
        <v>11</v>
      </c>
      <c r="L5947" s="18">
        <v>0.5</v>
      </c>
      <c r="M5947" s="18" t="str">
        <f>IF(tbl_data[[#This Row],[PACK COUNT]]&gt;1,"Multipack","Single")</f>
        <v>Multipack</v>
      </c>
    </row>
    <row r="5948" spans="1:13">
      <c r="A5948" s="22" t="s">
        <v>155</v>
      </c>
      <c r="B5948" s="22" t="s">
        <v>156</v>
      </c>
      <c r="C5948" s="22" t="s">
        <v>73</v>
      </c>
      <c r="D5948" s="22" t="s">
        <v>71</v>
      </c>
      <c r="E5948" s="22" t="s">
        <v>981</v>
      </c>
      <c r="F5948" s="22" t="s">
        <v>203</v>
      </c>
      <c r="G5948" s="22">
        <v>1</v>
      </c>
      <c r="H5948" s="20">
        <v>98.676162861580849</v>
      </c>
      <c r="I5948" s="20">
        <v>82.10394452195068</v>
      </c>
      <c r="J5948" s="19" t="s">
        <v>1962</v>
      </c>
      <c r="K5948" s="18">
        <v>11</v>
      </c>
      <c r="L5948" s="18">
        <v>1.5</v>
      </c>
      <c r="M5948" s="18" t="str">
        <f>IF(tbl_data[[#This Row],[PACK COUNT]]&gt;1,"Multipack","Single")</f>
        <v>Single</v>
      </c>
    </row>
    <row r="5949" spans="1:13">
      <c r="A5949" s="22" t="s">
        <v>155</v>
      </c>
      <c r="B5949" s="22" t="s">
        <v>156</v>
      </c>
      <c r="C5949" s="22" t="s">
        <v>105</v>
      </c>
      <c r="D5949" s="22" t="s">
        <v>71</v>
      </c>
      <c r="E5949" s="22" t="s">
        <v>1493</v>
      </c>
      <c r="F5949" s="22" t="s">
        <v>196</v>
      </c>
      <c r="G5949" s="22">
        <v>1</v>
      </c>
      <c r="H5949" s="20">
        <v>3.7295363768769088</v>
      </c>
      <c r="I5949" s="20">
        <v>5.344267015339236</v>
      </c>
      <c r="J5949" s="19" t="s">
        <v>1962</v>
      </c>
      <c r="K5949" s="18">
        <v>11</v>
      </c>
      <c r="L5949" s="18">
        <v>0.33</v>
      </c>
      <c r="M5949" s="18" t="str">
        <f>IF(tbl_data[[#This Row],[PACK COUNT]]&gt;1,"Multipack","Single")</f>
        <v>Single</v>
      </c>
    </row>
    <row r="5950" spans="1:13">
      <c r="A5950" s="22" t="s">
        <v>155</v>
      </c>
      <c r="B5950" s="22" t="s">
        <v>156</v>
      </c>
      <c r="C5950" s="22" t="s">
        <v>105</v>
      </c>
      <c r="D5950" s="22" t="s">
        <v>71</v>
      </c>
      <c r="E5950" s="22" t="s">
        <v>1493</v>
      </c>
      <c r="F5950" s="22" t="s">
        <v>196</v>
      </c>
      <c r="G5950" s="22">
        <v>1</v>
      </c>
      <c r="H5950" s="20">
        <v>6.1503001545216742</v>
      </c>
      <c r="I5950" s="20">
        <v>8.9250133730135506</v>
      </c>
      <c r="J5950" s="19" t="s">
        <v>1962</v>
      </c>
      <c r="K5950" s="18">
        <v>11</v>
      </c>
      <c r="L5950" s="18">
        <v>0.33</v>
      </c>
      <c r="M5950" s="18" t="str">
        <f>IF(tbl_data[[#This Row],[PACK COUNT]]&gt;1,"Multipack","Single")</f>
        <v>Single</v>
      </c>
    </row>
    <row r="5951" spans="1:13">
      <c r="A5951" s="22" t="s">
        <v>155</v>
      </c>
      <c r="B5951" s="22" t="s">
        <v>156</v>
      </c>
      <c r="C5951" s="22" t="s">
        <v>161</v>
      </c>
      <c r="D5951" s="22" t="s">
        <v>24</v>
      </c>
      <c r="E5951" s="22" t="s">
        <v>1446</v>
      </c>
      <c r="F5951" s="22" t="s">
        <v>196</v>
      </c>
      <c r="G5951" s="22">
        <v>1</v>
      </c>
      <c r="H5951" s="20">
        <v>3.6178603026663461</v>
      </c>
      <c r="I5951" s="20">
        <v>5.1046114612865123</v>
      </c>
      <c r="J5951" s="19" t="s">
        <v>1962</v>
      </c>
      <c r="K5951" s="18">
        <v>11</v>
      </c>
      <c r="L5951" s="18">
        <v>0.5</v>
      </c>
      <c r="M5951" s="18" t="str">
        <f>IF(tbl_data[[#This Row],[PACK COUNT]]&gt;1,"Multipack","Single")</f>
        <v>Single</v>
      </c>
    </row>
    <row r="5952" spans="1:13">
      <c r="A5952" s="22" t="s">
        <v>155</v>
      </c>
      <c r="B5952" s="22" t="s">
        <v>156</v>
      </c>
      <c r="C5952" s="22" t="s">
        <v>91</v>
      </c>
      <c r="D5952" s="22" t="s">
        <v>87</v>
      </c>
      <c r="E5952" s="22" t="s">
        <v>980</v>
      </c>
      <c r="F5952" s="22" t="s">
        <v>191</v>
      </c>
      <c r="G5952" s="22">
        <v>1</v>
      </c>
      <c r="H5952" s="20">
        <v>3.9915002375604431</v>
      </c>
      <c r="I5952" s="20">
        <v>5.1644679056706497</v>
      </c>
      <c r="J5952" s="19" t="s">
        <v>1962</v>
      </c>
      <c r="K5952" s="18">
        <v>11</v>
      </c>
      <c r="L5952" s="18">
        <v>0.5</v>
      </c>
      <c r="M5952" s="18" t="str">
        <f>IF(tbl_data[[#This Row],[PACK COUNT]]&gt;1,"Multipack","Single")</f>
        <v>Single</v>
      </c>
    </row>
    <row r="5953" spans="1:13">
      <c r="A5953" s="22" t="s">
        <v>155</v>
      </c>
      <c r="B5953" s="22" t="s">
        <v>174</v>
      </c>
      <c r="C5953" s="22" t="s">
        <v>179</v>
      </c>
      <c r="D5953" s="22" t="s">
        <v>110</v>
      </c>
      <c r="E5953" s="22" t="s">
        <v>1567</v>
      </c>
      <c r="F5953" s="22" t="s">
        <v>203</v>
      </c>
      <c r="G5953" s="22">
        <v>1</v>
      </c>
      <c r="H5953" s="20">
        <v>2.9008383347399125</v>
      </c>
      <c r="I5953" s="20">
        <v>2.7519393110568906</v>
      </c>
      <c r="J5953" s="19" t="s">
        <v>1962</v>
      </c>
      <c r="K5953" s="18">
        <v>11</v>
      </c>
      <c r="L5953" s="18">
        <v>2</v>
      </c>
      <c r="M5953" s="18" t="str">
        <f>IF(tbl_data[[#This Row],[PACK COUNT]]&gt;1,"Multipack","Single")</f>
        <v>Single</v>
      </c>
    </row>
    <row r="5954" spans="1:13">
      <c r="A5954" s="22" t="s">
        <v>155</v>
      </c>
      <c r="B5954" s="22" t="s">
        <v>174</v>
      </c>
      <c r="C5954" s="22" t="s">
        <v>111</v>
      </c>
      <c r="D5954" s="22" t="s">
        <v>110</v>
      </c>
      <c r="E5954" s="22" t="s">
        <v>1492</v>
      </c>
      <c r="F5954" s="22" t="s">
        <v>203</v>
      </c>
      <c r="G5954" s="22">
        <v>1</v>
      </c>
      <c r="H5954" s="20">
        <v>2.7891959781374411</v>
      </c>
      <c r="I5954" s="20">
        <v>2.5635928322015351</v>
      </c>
      <c r="J5954" s="19" t="s">
        <v>1962</v>
      </c>
      <c r="K5954" s="18">
        <v>11</v>
      </c>
      <c r="L5954" s="18">
        <v>2</v>
      </c>
      <c r="M5954" s="18" t="str">
        <f>IF(tbl_data[[#This Row],[PACK COUNT]]&gt;1,"Multipack","Single")</f>
        <v>Single</v>
      </c>
    </row>
    <row r="5955" spans="1:13">
      <c r="A5955" s="22" t="s">
        <v>155</v>
      </c>
      <c r="B5955" s="22" t="s">
        <v>174</v>
      </c>
      <c r="C5955" s="22" t="s">
        <v>111</v>
      </c>
      <c r="D5955" s="22" t="s">
        <v>110</v>
      </c>
      <c r="E5955" s="22" t="s">
        <v>1492</v>
      </c>
      <c r="F5955" s="22" t="s">
        <v>203</v>
      </c>
      <c r="G5955" s="22">
        <v>1</v>
      </c>
      <c r="H5955" s="20">
        <v>0.24347538841612701</v>
      </c>
      <c r="I5955" s="20">
        <v>0.20150721906000268</v>
      </c>
      <c r="J5955" s="19" t="s">
        <v>1962</v>
      </c>
      <c r="K5955" s="18">
        <v>11</v>
      </c>
      <c r="L5955" s="18">
        <v>2</v>
      </c>
      <c r="M5955" s="18" t="str">
        <f>IF(tbl_data[[#This Row],[PACK COUNT]]&gt;1,"Multipack","Single")</f>
        <v>Single</v>
      </c>
    </row>
    <row r="5956" spans="1:13">
      <c r="A5956" s="22" t="s">
        <v>155</v>
      </c>
      <c r="B5956" s="22" t="s">
        <v>174</v>
      </c>
      <c r="C5956" s="22" t="s">
        <v>175</v>
      </c>
      <c r="D5956" s="22" t="s">
        <v>87</v>
      </c>
      <c r="E5956" s="22" t="s">
        <v>972</v>
      </c>
      <c r="F5956" s="22" t="s">
        <v>191</v>
      </c>
      <c r="G5956" s="22">
        <v>1</v>
      </c>
      <c r="H5956" s="20">
        <v>8.3108873210249552</v>
      </c>
      <c r="I5956" s="20">
        <v>10.901111611138823</v>
      </c>
      <c r="J5956" s="19" t="s">
        <v>1962</v>
      </c>
      <c r="K5956" s="18">
        <v>11</v>
      </c>
      <c r="L5956" s="18">
        <v>0.5</v>
      </c>
      <c r="M5956" s="18" t="str">
        <f>IF(tbl_data[[#This Row],[PACK COUNT]]&gt;1,"Multipack","Single")</f>
        <v>Single</v>
      </c>
    </row>
    <row r="5957" spans="1:13">
      <c r="A5957" s="22" t="s">
        <v>155</v>
      </c>
      <c r="B5957" s="22" t="s">
        <v>174</v>
      </c>
      <c r="C5957" s="22" t="s">
        <v>175</v>
      </c>
      <c r="D5957" s="22" t="s">
        <v>87</v>
      </c>
      <c r="E5957" s="22" t="s">
        <v>1675</v>
      </c>
      <c r="F5957" s="22" t="s">
        <v>203</v>
      </c>
      <c r="G5957" s="22">
        <v>1</v>
      </c>
      <c r="H5957" s="20">
        <v>1.2021818580887627</v>
      </c>
      <c r="I5957" s="20">
        <v>0.6940424996520157</v>
      </c>
      <c r="J5957" s="19" t="s">
        <v>1962</v>
      </c>
      <c r="K5957" s="18">
        <v>11</v>
      </c>
      <c r="L5957" s="18">
        <v>2</v>
      </c>
      <c r="M5957" s="18" t="str">
        <f>IF(tbl_data[[#This Row],[PACK COUNT]]&gt;1,"Multipack","Single")</f>
        <v>Single</v>
      </c>
    </row>
    <row r="5958" spans="1:13">
      <c r="A5958" s="22" t="s">
        <v>155</v>
      </c>
      <c r="B5958" s="22" t="s">
        <v>174</v>
      </c>
      <c r="C5958" s="22" t="s">
        <v>91</v>
      </c>
      <c r="D5958" s="22" t="s">
        <v>87</v>
      </c>
      <c r="E5958" s="22" t="s">
        <v>971</v>
      </c>
      <c r="F5958" s="22" t="s">
        <v>191</v>
      </c>
      <c r="G5958" s="22">
        <v>1</v>
      </c>
      <c r="H5958" s="20">
        <v>72.000176726553889</v>
      </c>
      <c r="I5958" s="20">
        <v>75.644785020705456</v>
      </c>
      <c r="J5958" s="19" t="s">
        <v>1962</v>
      </c>
      <c r="K5958" s="18">
        <v>11</v>
      </c>
      <c r="L5958" s="18">
        <v>0.5</v>
      </c>
      <c r="M5958" s="18" t="str">
        <f>IF(tbl_data[[#This Row],[PACK COUNT]]&gt;1,"Multipack","Single")</f>
        <v>Single</v>
      </c>
    </row>
    <row r="5959" spans="1:13">
      <c r="A5959" s="22" t="s">
        <v>155</v>
      </c>
      <c r="B5959" s="22" t="s">
        <v>174</v>
      </c>
      <c r="C5959" s="22" t="s">
        <v>91</v>
      </c>
      <c r="D5959" s="22" t="s">
        <v>87</v>
      </c>
      <c r="E5959" s="22" t="s">
        <v>1674</v>
      </c>
      <c r="F5959" s="22" t="s">
        <v>196</v>
      </c>
      <c r="G5959" s="22">
        <v>1</v>
      </c>
      <c r="H5959" s="20">
        <v>0.17998503585651277</v>
      </c>
      <c r="I5959" s="20">
        <v>0.14934512468320951</v>
      </c>
      <c r="J5959" s="19" t="s">
        <v>1962</v>
      </c>
      <c r="K5959" s="18">
        <v>11</v>
      </c>
      <c r="L5959" s="18">
        <v>0.5</v>
      </c>
      <c r="M5959" s="18" t="str">
        <f>IF(tbl_data[[#This Row],[PACK COUNT]]&gt;1,"Multipack","Single")</f>
        <v>Single</v>
      </c>
    </row>
    <row r="5960" spans="1:13">
      <c r="A5960" s="22" t="s">
        <v>155</v>
      </c>
      <c r="B5960" s="22" t="s">
        <v>174</v>
      </c>
      <c r="C5960" s="22" t="s">
        <v>91</v>
      </c>
      <c r="D5960" s="22" t="s">
        <v>87</v>
      </c>
      <c r="E5960" s="22" t="s">
        <v>970</v>
      </c>
      <c r="F5960" s="22" t="s">
        <v>203</v>
      </c>
      <c r="G5960" s="22">
        <v>1</v>
      </c>
      <c r="H5960" s="20">
        <v>248.27185618167198</v>
      </c>
      <c r="I5960" s="20">
        <v>182.2423816217767</v>
      </c>
      <c r="J5960" s="19" t="s">
        <v>1962</v>
      </c>
      <c r="K5960" s="18">
        <v>11</v>
      </c>
      <c r="L5960" s="18">
        <v>2.2999999999999998</v>
      </c>
      <c r="M5960" s="18" t="str">
        <f>IF(tbl_data[[#This Row],[PACK COUNT]]&gt;1,"Multipack","Single")</f>
        <v>Single</v>
      </c>
    </row>
    <row r="5961" spans="1:13">
      <c r="A5961" s="22" t="s">
        <v>155</v>
      </c>
      <c r="B5961" s="22" t="s">
        <v>174</v>
      </c>
      <c r="C5961" s="22" t="s">
        <v>91</v>
      </c>
      <c r="D5961" s="22" t="s">
        <v>87</v>
      </c>
      <c r="E5961" s="22" t="s">
        <v>1673</v>
      </c>
      <c r="F5961" s="22" t="s">
        <v>203</v>
      </c>
      <c r="G5961" s="22">
        <v>1</v>
      </c>
      <c r="H5961" s="20">
        <v>0.48421104546955185</v>
      </c>
      <c r="I5961" s="20">
        <v>0.45244833455143768</v>
      </c>
      <c r="J5961" s="19" t="s">
        <v>1962</v>
      </c>
      <c r="K5961" s="18">
        <v>11</v>
      </c>
      <c r="L5961" s="18">
        <v>2</v>
      </c>
      <c r="M5961" s="18" t="str">
        <f>IF(tbl_data[[#This Row],[PACK COUNT]]&gt;1,"Multipack","Single")</f>
        <v>Single</v>
      </c>
    </row>
    <row r="5962" spans="1:13">
      <c r="A5962" s="22" t="s">
        <v>155</v>
      </c>
      <c r="B5962" s="22" t="s">
        <v>174</v>
      </c>
      <c r="C5962" s="22" t="s">
        <v>180</v>
      </c>
      <c r="D5962" s="22" t="s">
        <v>110</v>
      </c>
      <c r="E5962" s="22" t="s">
        <v>1510</v>
      </c>
      <c r="F5962" s="22" t="s">
        <v>203</v>
      </c>
      <c r="G5962" s="22">
        <v>1</v>
      </c>
      <c r="H5962" s="20">
        <v>5.0431002477019939</v>
      </c>
      <c r="I5962" s="20">
        <v>4.0780294346883723</v>
      </c>
      <c r="J5962" s="19" t="s">
        <v>1962</v>
      </c>
      <c r="K5962" s="18">
        <v>11</v>
      </c>
      <c r="L5962" s="18">
        <v>1.5</v>
      </c>
      <c r="M5962" s="18" t="str">
        <f>IF(tbl_data[[#This Row],[PACK COUNT]]&gt;1,"Multipack","Single")</f>
        <v>Single</v>
      </c>
    </row>
    <row r="5963" spans="1:13">
      <c r="A5963" s="22" t="s">
        <v>155</v>
      </c>
      <c r="B5963" s="22" t="s">
        <v>174</v>
      </c>
      <c r="C5963" s="22" t="s">
        <v>180</v>
      </c>
      <c r="D5963" s="22" t="s">
        <v>110</v>
      </c>
      <c r="E5963" s="22" t="s">
        <v>969</v>
      </c>
      <c r="F5963" s="22" t="s">
        <v>203</v>
      </c>
      <c r="G5963" s="22">
        <v>1</v>
      </c>
      <c r="H5963" s="20">
        <v>365.44809835947461</v>
      </c>
      <c r="I5963" s="20">
        <v>308.67030276841501</v>
      </c>
      <c r="J5963" s="19" t="s">
        <v>1962</v>
      </c>
      <c r="K5963" s="18">
        <v>11</v>
      </c>
      <c r="L5963" s="18">
        <v>2</v>
      </c>
      <c r="M5963" s="18" t="str">
        <f>IF(tbl_data[[#This Row],[PACK COUNT]]&gt;1,"Multipack","Single")</f>
        <v>Single</v>
      </c>
    </row>
    <row r="5964" spans="1:13">
      <c r="A5964" s="22" t="s">
        <v>155</v>
      </c>
      <c r="B5964" s="22" t="s">
        <v>174</v>
      </c>
      <c r="C5964" s="22" t="s">
        <v>89</v>
      </c>
      <c r="D5964" s="22" t="s">
        <v>87</v>
      </c>
      <c r="E5964" s="22" t="s">
        <v>968</v>
      </c>
      <c r="F5964" s="22" t="s">
        <v>191</v>
      </c>
      <c r="G5964" s="22">
        <v>1</v>
      </c>
      <c r="H5964" s="20">
        <v>43.959657443715003</v>
      </c>
      <c r="I5964" s="20">
        <v>53.063137762421185</v>
      </c>
      <c r="J5964" s="19" t="s">
        <v>1962</v>
      </c>
      <c r="K5964" s="18">
        <v>11</v>
      </c>
      <c r="L5964" s="18">
        <v>0.5</v>
      </c>
      <c r="M5964" s="18" t="str">
        <f>IF(tbl_data[[#This Row],[PACK COUNT]]&gt;1,"Multipack","Single")</f>
        <v>Single</v>
      </c>
    </row>
    <row r="5965" spans="1:13">
      <c r="A5965" s="22" t="s">
        <v>155</v>
      </c>
      <c r="B5965" s="22" t="s">
        <v>174</v>
      </c>
      <c r="C5965" s="22" t="s">
        <v>89</v>
      </c>
      <c r="D5965" s="22" t="s">
        <v>87</v>
      </c>
      <c r="E5965" s="22" t="s">
        <v>967</v>
      </c>
      <c r="F5965" s="22" t="s">
        <v>196</v>
      </c>
      <c r="G5965" s="22">
        <v>1</v>
      </c>
      <c r="H5965" s="20">
        <v>21.708163454524442</v>
      </c>
      <c r="I5965" s="20">
        <v>27.830797665431017</v>
      </c>
      <c r="J5965" s="19" t="s">
        <v>1962</v>
      </c>
      <c r="K5965" s="18">
        <v>11</v>
      </c>
      <c r="L5965" s="18">
        <v>0.5</v>
      </c>
      <c r="M5965" s="18" t="str">
        <f>IF(tbl_data[[#This Row],[PACK COUNT]]&gt;1,"Multipack","Single")</f>
        <v>Single</v>
      </c>
    </row>
    <row r="5966" spans="1:13">
      <c r="A5966" s="22" t="s">
        <v>155</v>
      </c>
      <c r="B5966" s="22" t="s">
        <v>174</v>
      </c>
      <c r="C5966" s="22" t="s">
        <v>89</v>
      </c>
      <c r="D5966" s="22" t="s">
        <v>87</v>
      </c>
      <c r="E5966" s="22" t="s">
        <v>1204</v>
      </c>
      <c r="F5966" s="22" t="s">
        <v>203</v>
      </c>
      <c r="G5966" s="22">
        <v>1</v>
      </c>
      <c r="H5966" s="20">
        <v>87.721943297624108</v>
      </c>
      <c r="I5966" s="20">
        <v>85.315262330997641</v>
      </c>
      <c r="J5966" s="19" t="s">
        <v>1962</v>
      </c>
      <c r="K5966" s="18">
        <v>11</v>
      </c>
      <c r="L5966" s="18">
        <v>2</v>
      </c>
      <c r="M5966" s="18" t="str">
        <f>IF(tbl_data[[#This Row],[PACK COUNT]]&gt;1,"Multipack","Single")</f>
        <v>Single</v>
      </c>
    </row>
    <row r="5967" spans="1:13">
      <c r="A5967" s="22" t="s">
        <v>155</v>
      </c>
      <c r="B5967" s="22" t="s">
        <v>174</v>
      </c>
      <c r="C5967" s="22" t="s">
        <v>90</v>
      </c>
      <c r="D5967" s="22" t="s">
        <v>87</v>
      </c>
      <c r="E5967" s="22" t="s">
        <v>965</v>
      </c>
      <c r="F5967" s="22" t="s">
        <v>191</v>
      </c>
      <c r="G5967" s="22">
        <v>1</v>
      </c>
      <c r="H5967" s="20">
        <v>24.354259454133437</v>
      </c>
      <c r="I5967" s="20">
        <v>32.267744929615901</v>
      </c>
      <c r="J5967" s="19" t="s">
        <v>1962</v>
      </c>
      <c r="K5967" s="18">
        <v>11</v>
      </c>
      <c r="L5967" s="18">
        <v>0.5</v>
      </c>
      <c r="M5967" s="18" t="str">
        <f>IF(tbl_data[[#This Row],[PACK COUNT]]&gt;1,"Multipack","Single")</f>
        <v>Single</v>
      </c>
    </row>
    <row r="5968" spans="1:13">
      <c r="A5968" s="22" t="s">
        <v>155</v>
      </c>
      <c r="B5968" s="22" t="s">
        <v>174</v>
      </c>
      <c r="C5968" s="22" t="s">
        <v>90</v>
      </c>
      <c r="D5968" s="22" t="s">
        <v>87</v>
      </c>
      <c r="E5968" s="22" t="s">
        <v>964</v>
      </c>
      <c r="F5968" s="22" t="s">
        <v>196</v>
      </c>
      <c r="G5968" s="22">
        <v>1</v>
      </c>
      <c r="H5968" s="20">
        <v>27.772082223942892</v>
      </c>
      <c r="I5968" s="20">
        <v>37.13576929769566</v>
      </c>
      <c r="J5968" s="19" t="s">
        <v>1962</v>
      </c>
      <c r="K5968" s="18">
        <v>11</v>
      </c>
      <c r="L5968" s="18">
        <v>0.5</v>
      </c>
      <c r="M5968" s="18" t="str">
        <f>IF(tbl_data[[#This Row],[PACK COUNT]]&gt;1,"Multipack","Single")</f>
        <v>Single</v>
      </c>
    </row>
    <row r="5969" spans="1:13">
      <c r="A5969" s="22" t="s">
        <v>155</v>
      </c>
      <c r="B5969" s="22" t="s">
        <v>174</v>
      </c>
      <c r="C5969" s="22" t="s">
        <v>90</v>
      </c>
      <c r="D5969" s="22" t="s">
        <v>87</v>
      </c>
      <c r="E5969" s="22" t="s">
        <v>963</v>
      </c>
      <c r="F5969" s="22" t="s">
        <v>203</v>
      </c>
      <c r="G5969" s="22">
        <v>1</v>
      </c>
      <c r="H5969" s="20">
        <v>139.07020924669882</v>
      </c>
      <c r="I5969" s="20">
        <v>125.32627768467327</v>
      </c>
      <c r="J5969" s="19" t="s">
        <v>1962</v>
      </c>
      <c r="K5969" s="18">
        <v>11</v>
      </c>
      <c r="L5969" s="18">
        <v>2</v>
      </c>
      <c r="M5969" s="18" t="str">
        <f>IF(tbl_data[[#This Row],[PACK COUNT]]&gt;1,"Multipack","Single")</f>
        <v>Single</v>
      </c>
    </row>
    <row r="5970" spans="1:13">
      <c r="A5970" s="22" t="s">
        <v>155</v>
      </c>
      <c r="B5970" s="22" t="s">
        <v>166</v>
      </c>
      <c r="C5970" s="22" t="s">
        <v>167</v>
      </c>
      <c r="D5970" s="22" t="s">
        <v>24</v>
      </c>
      <c r="E5970" s="22" t="s">
        <v>695</v>
      </c>
      <c r="F5970" s="22" t="s">
        <v>191</v>
      </c>
      <c r="G5970" s="22">
        <v>1</v>
      </c>
      <c r="H5970" s="20">
        <v>1.1412502988211009E-2</v>
      </c>
      <c r="I5970" s="20">
        <v>2.2782149218067236E-2</v>
      </c>
      <c r="J5970" s="19" t="s">
        <v>1962</v>
      </c>
      <c r="K5970" s="18">
        <v>11</v>
      </c>
      <c r="L5970" s="18">
        <v>0.5</v>
      </c>
      <c r="M5970" s="18" t="str">
        <f>IF(tbl_data[[#This Row],[PACK COUNT]]&gt;1,"Multipack","Single")</f>
        <v>Single</v>
      </c>
    </row>
    <row r="5971" spans="1:13">
      <c r="A5971" s="22" t="s">
        <v>155</v>
      </c>
      <c r="B5971" s="22" t="s">
        <v>178</v>
      </c>
      <c r="C5971" s="22" t="s">
        <v>175</v>
      </c>
      <c r="D5971" s="22" t="s">
        <v>87</v>
      </c>
      <c r="E5971" s="22" t="s">
        <v>1491</v>
      </c>
      <c r="F5971" s="22" t="s">
        <v>203</v>
      </c>
      <c r="G5971" s="22">
        <v>1</v>
      </c>
      <c r="H5971" s="20">
        <v>2.237345733001635E-3</v>
      </c>
      <c r="I5971" s="20">
        <v>1.5951483734195538E-3</v>
      </c>
      <c r="J5971" s="19" t="s">
        <v>1962</v>
      </c>
      <c r="K5971" s="18">
        <v>11</v>
      </c>
      <c r="L5971" s="18">
        <v>2</v>
      </c>
      <c r="M5971" s="18" t="str">
        <f>IF(tbl_data[[#This Row],[PACK COUNT]]&gt;1,"Multipack","Single")</f>
        <v>Single</v>
      </c>
    </row>
    <row r="5972" spans="1:13">
      <c r="A5972" s="22" t="s">
        <v>155</v>
      </c>
      <c r="B5972" s="22" t="s">
        <v>177</v>
      </c>
      <c r="C5972" s="22" t="s">
        <v>167</v>
      </c>
      <c r="D5972" s="22" t="s">
        <v>87</v>
      </c>
      <c r="E5972" s="22" t="s">
        <v>1420</v>
      </c>
      <c r="F5972" s="22" t="s">
        <v>191</v>
      </c>
      <c r="G5972" s="22">
        <v>1</v>
      </c>
      <c r="H5972" s="20">
        <v>0.11317049052821063</v>
      </c>
      <c r="I5972" s="20">
        <v>0.13147777235001396</v>
      </c>
      <c r="J5972" s="19" t="s">
        <v>1962</v>
      </c>
      <c r="K5972" s="18">
        <v>11</v>
      </c>
      <c r="L5972" s="18">
        <v>0.5</v>
      </c>
      <c r="M5972" s="18" t="str">
        <f>IF(tbl_data[[#This Row],[PACK COUNT]]&gt;1,"Multipack","Single")</f>
        <v>Single</v>
      </c>
    </row>
    <row r="5973" spans="1:13">
      <c r="A5973" s="22" t="s">
        <v>951</v>
      </c>
      <c r="B5973" s="22" t="s">
        <v>950</v>
      </c>
      <c r="C5973" s="22" t="s">
        <v>111</v>
      </c>
      <c r="D5973" s="22" t="s">
        <v>18</v>
      </c>
      <c r="E5973" s="22" t="s">
        <v>958</v>
      </c>
      <c r="F5973" s="22" t="s">
        <v>196</v>
      </c>
      <c r="G5973" s="22">
        <v>1</v>
      </c>
      <c r="H5973" s="20">
        <v>11.432484497786245</v>
      </c>
      <c r="I5973" s="20">
        <v>22.570867475800284</v>
      </c>
      <c r="J5973" s="19" t="s">
        <v>1962</v>
      </c>
      <c r="K5973" s="18">
        <v>11</v>
      </c>
      <c r="L5973" s="18">
        <v>0.5</v>
      </c>
      <c r="M5973" s="18" t="str">
        <f>IF(tbl_data[[#This Row],[PACK COUNT]]&gt;1,"Multipack","Single")</f>
        <v>Single</v>
      </c>
    </row>
    <row r="5974" spans="1:13">
      <c r="A5974" s="22" t="s">
        <v>951</v>
      </c>
      <c r="B5974" s="22" t="s">
        <v>950</v>
      </c>
      <c r="C5974" s="22" t="s">
        <v>175</v>
      </c>
      <c r="D5974" s="22" t="s">
        <v>18</v>
      </c>
      <c r="E5974" s="22" t="s">
        <v>957</v>
      </c>
      <c r="F5974" s="22" t="s">
        <v>196</v>
      </c>
      <c r="G5974" s="22">
        <v>1</v>
      </c>
      <c r="H5974" s="20">
        <v>6.7923670948904498</v>
      </c>
      <c r="I5974" s="20">
        <v>14.268757416619065</v>
      </c>
      <c r="J5974" s="19" t="s">
        <v>1962</v>
      </c>
      <c r="K5974" s="18">
        <v>11</v>
      </c>
      <c r="L5974" s="18">
        <v>0.5</v>
      </c>
      <c r="M5974" s="18" t="str">
        <f>IF(tbl_data[[#This Row],[PACK COUNT]]&gt;1,"Multipack","Single")</f>
        <v>Single</v>
      </c>
    </row>
    <row r="5975" spans="1:13">
      <c r="A5975" s="22" t="s">
        <v>951</v>
      </c>
      <c r="B5975" s="22" t="s">
        <v>950</v>
      </c>
      <c r="C5975" s="22" t="s">
        <v>89</v>
      </c>
      <c r="D5975" s="22" t="s">
        <v>18</v>
      </c>
      <c r="E5975" s="22" t="s">
        <v>956</v>
      </c>
      <c r="F5975" s="22" t="s">
        <v>196</v>
      </c>
      <c r="G5975" s="22">
        <v>1</v>
      </c>
      <c r="H5975" s="20">
        <v>102.67462770786358</v>
      </c>
      <c r="I5975" s="20">
        <v>176.83319345655948</v>
      </c>
      <c r="J5975" s="19" t="s">
        <v>1962</v>
      </c>
      <c r="K5975" s="18">
        <v>11</v>
      </c>
      <c r="L5975" s="18">
        <v>0.5</v>
      </c>
      <c r="M5975" s="18" t="str">
        <f>IF(tbl_data[[#This Row],[PACK COUNT]]&gt;1,"Multipack","Single")</f>
        <v>Single</v>
      </c>
    </row>
    <row r="5976" spans="1:13">
      <c r="A5976" s="22" t="s">
        <v>951</v>
      </c>
      <c r="B5976" s="22" t="s">
        <v>950</v>
      </c>
      <c r="C5976" s="22" t="s">
        <v>89</v>
      </c>
      <c r="D5976" s="22" t="s">
        <v>18</v>
      </c>
      <c r="E5976" s="22" t="s">
        <v>955</v>
      </c>
      <c r="F5976" s="22" t="s">
        <v>196</v>
      </c>
      <c r="G5976" s="22">
        <v>4</v>
      </c>
      <c r="H5976" s="20">
        <v>1.6234037139618918</v>
      </c>
      <c r="I5976" s="20">
        <v>2.9881838166876498</v>
      </c>
      <c r="J5976" s="19" t="s">
        <v>1962</v>
      </c>
      <c r="K5976" s="18">
        <v>11</v>
      </c>
      <c r="L5976" s="18">
        <v>0.5</v>
      </c>
      <c r="M5976" s="18" t="str">
        <f>IF(tbl_data[[#This Row],[PACK COUNT]]&gt;1,"Multipack","Single")</f>
        <v>Multipack</v>
      </c>
    </row>
    <row r="5977" spans="1:13">
      <c r="A5977" s="22" t="s">
        <v>951</v>
      </c>
      <c r="B5977" s="22" t="s">
        <v>950</v>
      </c>
      <c r="C5977" s="22" t="s">
        <v>954</v>
      </c>
      <c r="D5977" s="22" t="s">
        <v>18</v>
      </c>
      <c r="E5977" s="22" t="s">
        <v>953</v>
      </c>
      <c r="F5977" s="22" t="s">
        <v>196</v>
      </c>
      <c r="G5977" s="22">
        <v>1</v>
      </c>
      <c r="H5977" s="20">
        <v>7.6421270518678774</v>
      </c>
      <c r="I5977" s="20">
        <v>12.932125693560724</v>
      </c>
      <c r="J5977" s="19" t="s">
        <v>1962</v>
      </c>
      <c r="K5977" s="18">
        <v>11</v>
      </c>
      <c r="L5977" s="18">
        <v>0.5</v>
      </c>
      <c r="M5977" s="18" t="str">
        <f>IF(tbl_data[[#This Row],[PACK COUNT]]&gt;1,"Multipack","Single")</f>
        <v>Single</v>
      </c>
    </row>
    <row r="5978" spans="1:13">
      <c r="A5978" s="22" t="s">
        <v>951</v>
      </c>
      <c r="B5978" s="22" t="s">
        <v>950</v>
      </c>
      <c r="C5978" s="22" t="s">
        <v>950</v>
      </c>
      <c r="D5978" s="22" t="s">
        <v>18</v>
      </c>
      <c r="E5978" s="22" t="s">
        <v>952</v>
      </c>
      <c r="F5978" s="22" t="s">
        <v>196</v>
      </c>
      <c r="G5978" s="22">
        <v>1</v>
      </c>
      <c r="H5978" s="20">
        <v>94.430701268920899</v>
      </c>
      <c r="I5978" s="20">
        <v>200.74949556322645</v>
      </c>
      <c r="J5978" s="19" t="s">
        <v>1962</v>
      </c>
      <c r="K5978" s="18">
        <v>11</v>
      </c>
      <c r="L5978" s="18">
        <v>0.5</v>
      </c>
      <c r="M5978" s="18" t="str">
        <f>IF(tbl_data[[#This Row],[PACK COUNT]]&gt;1,"Multipack","Single")</f>
        <v>Single</v>
      </c>
    </row>
    <row r="5979" spans="1:13">
      <c r="A5979" s="22" t="s">
        <v>951</v>
      </c>
      <c r="B5979" s="22" t="s">
        <v>950</v>
      </c>
      <c r="C5979" s="22" t="s">
        <v>950</v>
      </c>
      <c r="D5979" s="22" t="s">
        <v>18</v>
      </c>
      <c r="E5979" s="22" t="s">
        <v>949</v>
      </c>
      <c r="F5979" s="22" t="s">
        <v>196</v>
      </c>
      <c r="G5979" s="22">
        <v>4</v>
      </c>
      <c r="H5979" s="20">
        <v>2.5848777453273786</v>
      </c>
      <c r="I5979" s="20">
        <v>5.7734836176025484</v>
      </c>
      <c r="J5979" s="19" t="s">
        <v>1962</v>
      </c>
      <c r="K5979" s="18">
        <v>11</v>
      </c>
      <c r="L5979" s="18">
        <v>0.5</v>
      </c>
      <c r="M5979" s="18" t="str">
        <f>IF(tbl_data[[#This Row],[PACK COUNT]]&gt;1,"Multipack","Single")</f>
        <v>Multipack</v>
      </c>
    </row>
    <row r="5980" spans="1:13">
      <c r="A5980" s="22" t="s">
        <v>937</v>
      </c>
      <c r="B5980" s="22" t="s">
        <v>936</v>
      </c>
      <c r="C5980" s="22" t="s">
        <v>73</v>
      </c>
      <c r="D5980" s="22" t="s">
        <v>18</v>
      </c>
      <c r="E5980" s="22" t="s">
        <v>948</v>
      </c>
      <c r="F5980" s="22" t="s">
        <v>196</v>
      </c>
      <c r="G5980" s="22">
        <v>1</v>
      </c>
      <c r="H5980" s="20">
        <v>34.480032294892368</v>
      </c>
      <c r="I5980" s="20">
        <v>77.564262677095073</v>
      </c>
      <c r="J5980" s="19" t="s">
        <v>1962</v>
      </c>
      <c r="K5980" s="18">
        <v>11</v>
      </c>
      <c r="L5980" s="18">
        <v>0.5</v>
      </c>
      <c r="M5980" s="18" t="str">
        <f>IF(tbl_data[[#This Row],[PACK COUNT]]&gt;1,"Multipack","Single")</f>
        <v>Single</v>
      </c>
    </row>
    <row r="5981" spans="1:13">
      <c r="A5981" s="22" t="s">
        <v>937</v>
      </c>
      <c r="B5981" s="22" t="s">
        <v>936</v>
      </c>
      <c r="C5981" s="22" t="s">
        <v>73</v>
      </c>
      <c r="D5981" s="22" t="s">
        <v>18</v>
      </c>
      <c r="E5981" s="22" t="s">
        <v>947</v>
      </c>
      <c r="F5981" s="22" t="s">
        <v>196</v>
      </c>
      <c r="G5981" s="22">
        <v>4</v>
      </c>
      <c r="H5981" s="20">
        <v>1.8499215324733154</v>
      </c>
      <c r="I5981" s="20">
        <v>4.1258482202410294</v>
      </c>
      <c r="J5981" s="19" t="s">
        <v>1962</v>
      </c>
      <c r="K5981" s="18">
        <v>11</v>
      </c>
      <c r="L5981" s="18">
        <v>0.5</v>
      </c>
      <c r="M5981" s="18" t="str">
        <f>IF(tbl_data[[#This Row],[PACK COUNT]]&gt;1,"Multipack","Single")</f>
        <v>Multipack</v>
      </c>
    </row>
    <row r="5982" spans="1:13">
      <c r="A5982" s="22" t="s">
        <v>937</v>
      </c>
      <c r="B5982" s="22" t="s">
        <v>936</v>
      </c>
      <c r="C5982" s="22" t="s">
        <v>73</v>
      </c>
      <c r="D5982" s="22" t="s">
        <v>18</v>
      </c>
      <c r="E5982" s="22" t="s">
        <v>946</v>
      </c>
      <c r="F5982" s="22" t="s">
        <v>203</v>
      </c>
      <c r="G5982" s="22">
        <v>1</v>
      </c>
      <c r="H5982" s="20">
        <v>4.2863826320689737</v>
      </c>
      <c r="I5982" s="20">
        <v>7.7655963596390221</v>
      </c>
      <c r="J5982" s="19" t="s">
        <v>1962</v>
      </c>
      <c r="K5982" s="18">
        <v>11</v>
      </c>
      <c r="L5982" s="18">
        <v>1.5</v>
      </c>
      <c r="M5982" s="18" t="str">
        <f>IF(tbl_data[[#This Row],[PACK COUNT]]&gt;1,"Multipack","Single")</f>
        <v>Single</v>
      </c>
    </row>
    <row r="5983" spans="1:13">
      <c r="A5983" s="22" t="s">
        <v>937</v>
      </c>
      <c r="B5983" s="22" t="s">
        <v>936</v>
      </c>
      <c r="C5983" s="22" t="s">
        <v>73</v>
      </c>
      <c r="D5983" s="22" t="s">
        <v>18</v>
      </c>
      <c r="E5983" s="22" t="s">
        <v>945</v>
      </c>
      <c r="F5983" s="22" t="s">
        <v>203</v>
      </c>
      <c r="G5983" s="22">
        <v>1</v>
      </c>
      <c r="H5983" s="20">
        <v>40.836615339930958</v>
      </c>
      <c r="I5983" s="20">
        <v>79.383738805365894</v>
      </c>
      <c r="J5983" s="19" t="s">
        <v>1962</v>
      </c>
      <c r="K5983" s="18">
        <v>11</v>
      </c>
      <c r="L5983" s="18">
        <v>1</v>
      </c>
      <c r="M5983" s="18" t="str">
        <f>IF(tbl_data[[#This Row],[PACK COUNT]]&gt;1,"Multipack","Single")</f>
        <v>Single</v>
      </c>
    </row>
    <row r="5984" spans="1:13">
      <c r="A5984" s="22" t="s">
        <v>937</v>
      </c>
      <c r="B5984" s="22" t="s">
        <v>936</v>
      </c>
      <c r="C5984" s="22" t="s">
        <v>111</v>
      </c>
      <c r="D5984" s="22" t="s">
        <v>18</v>
      </c>
      <c r="E5984" s="22" t="s">
        <v>944</v>
      </c>
      <c r="F5984" s="22" t="s">
        <v>196</v>
      </c>
      <c r="G5984" s="22">
        <v>1</v>
      </c>
      <c r="H5984" s="20">
        <v>4.4575401675846074</v>
      </c>
      <c r="I5984" s="20">
        <v>9.9080246728169694</v>
      </c>
      <c r="J5984" s="19" t="s">
        <v>1962</v>
      </c>
      <c r="K5984" s="18">
        <v>11</v>
      </c>
      <c r="L5984" s="18">
        <v>0.5</v>
      </c>
      <c r="M5984" s="18" t="str">
        <f>IF(tbl_data[[#This Row],[PACK COUNT]]&gt;1,"Multipack","Single")</f>
        <v>Single</v>
      </c>
    </row>
    <row r="5985" spans="1:13">
      <c r="A5985" s="22" t="s">
        <v>937</v>
      </c>
      <c r="B5985" s="22" t="s">
        <v>936</v>
      </c>
      <c r="C5985" s="22" t="s">
        <v>24</v>
      </c>
      <c r="D5985" s="22" t="s">
        <v>18</v>
      </c>
      <c r="E5985" s="22" t="s">
        <v>943</v>
      </c>
      <c r="F5985" s="22" t="s">
        <v>196</v>
      </c>
      <c r="G5985" s="22">
        <v>1</v>
      </c>
      <c r="H5985" s="20">
        <v>0.50118638093303325</v>
      </c>
      <c r="I5985" s="20">
        <v>1.2232360623717959</v>
      </c>
      <c r="J5985" s="19" t="s">
        <v>1962</v>
      </c>
      <c r="K5985" s="18">
        <v>11</v>
      </c>
      <c r="L5985" s="18">
        <v>0.5</v>
      </c>
      <c r="M5985" s="18" t="str">
        <f>IF(tbl_data[[#This Row],[PACK COUNT]]&gt;1,"Multipack","Single")</f>
        <v>Single</v>
      </c>
    </row>
    <row r="5986" spans="1:13">
      <c r="A5986" s="22" t="s">
        <v>937</v>
      </c>
      <c r="B5986" s="22" t="s">
        <v>936</v>
      </c>
      <c r="C5986" s="22" t="s">
        <v>89</v>
      </c>
      <c r="D5986" s="22" t="s">
        <v>18</v>
      </c>
      <c r="E5986" s="22" t="s">
        <v>942</v>
      </c>
      <c r="F5986" s="22" t="s">
        <v>196</v>
      </c>
      <c r="G5986" s="22">
        <v>1</v>
      </c>
      <c r="H5986" s="20">
        <v>43.368262763304898</v>
      </c>
      <c r="I5986" s="20">
        <v>65.506756296710677</v>
      </c>
      <c r="J5986" s="19" t="s">
        <v>1962</v>
      </c>
      <c r="K5986" s="18">
        <v>11</v>
      </c>
      <c r="L5986" s="18">
        <v>0.5</v>
      </c>
      <c r="M5986" s="18" t="str">
        <f>IF(tbl_data[[#This Row],[PACK COUNT]]&gt;1,"Multipack","Single")</f>
        <v>Single</v>
      </c>
    </row>
    <row r="5987" spans="1:13">
      <c r="A5987" s="22" t="s">
        <v>937</v>
      </c>
      <c r="B5987" s="22" t="s">
        <v>936</v>
      </c>
      <c r="C5987" s="22" t="s">
        <v>89</v>
      </c>
      <c r="D5987" s="22" t="s">
        <v>18</v>
      </c>
      <c r="E5987" s="22" t="s">
        <v>941</v>
      </c>
      <c r="F5987" s="22" t="s">
        <v>203</v>
      </c>
      <c r="G5987" s="22">
        <v>1</v>
      </c>
      <c r="H5987" s="20">
        <v>12.565893026554866</v>
      </c>
      <c r="I5987" s="20">
        <v>18.840161623055042</v>
      </c>
      <c r="J5987" s="19" t="s">
        <v>1962</v>
      </c>
      <c r="K5987" s="18">
        <v>11</v>
      </c>
      <c r="L5987" s="18">
        <v>1</v>
      </c>
      <c r="M5987" s="18" t="str">
        <f>IF(tbl_data[[#This Row],[PACK COUNT]]&gt;1,"Multipack","Single")</f>
        <v>Single</v>
      </c>
    </row>
    <row r="5988" spans="1:13">
      <c r="A5988" s="22" t="s">
        <v>937</v>
      </c>
      <c r="B5988" s="22" t="s">
        <v>936</v>
      </c>
      <c r="C5988" s="22" t="s">
        <v>789</v>
      </c>
      <c r="D5988" s="22" t="s">
        <v>18</v>
      </c>
      <c r="E5988" s="22" t="s">
        <v>940</v>
      </c>
      <c r="F5988" s="22" t="s">
        <v>196</v>
      </c>
      <c r="G5988" s="22">
        <v>1</v>
      </c>
      <c r="H5988" s="20">
        <v>14.643565671050428</v>
      </c>
      <c r="I5988" s="20">
        <v>33.153553559365356</v>
      </c>
      <c r="J5988" s="19" t="s">
        <v>1962</v>
      </c>
      <c r="K5988" s="18">
        <v>11</v>
      </c>
      <c r="L5988" s="18">
        <v>0.5</v>
      </c>
      <c r="M5988" s="18" t="str">
        <f>IF(tbl_data[[#This Row],[PACK COUNT]]&gt;1,"Multipack","Single")</f>
        <v>Single</v>
      </c>
    </row>
    <row r="5989" spans="1:13">
      <c r="A5989" s="22" t="s">
        <v>937</v>
      </c>
      <c r="B5989" s="22" t="s">
        <v>936</v>
      </c>
      <c r="C5989" s="22" t="s">
        <v>789</v>
      </c>
      <c r="D5989" s="22" t="s">
        <v>18</v>
      </c>
      <c r="E5989" s="22" t="s">
        <v>939</v>
      </c>
      <c r="F5989" s="22" t="s">
        <v>203</v>
      </c>
      <c r="G5989" s="22">
        <v>1</v>
      </c>
      <c r="H5989" s="20">
        <v>1.7468554684685829</v>
      </c>
      <c r="I5989" s="20">
        <v>3.3319198830318233</v>
      </c>
      <c r="J5989" s="19" t="s">
        <v>1962</v>
      </c>
      <c r="K5989" s="18">
        <v>11</v>
      </c>
      <c r="L5989" s="18">
        <v>1.5</v>
      </c>
      <c r="M5989" s="18" t="str">
        <f>IF(tbl_data[[#This Row],[PACK COUNT]]&gt;1,"Multipack","Single")</f>
        <v>Single</v>
      </c>
    </row>
    <row r="5990" spans="1:13">
      <c r="A5990" s="22" t="s">
        <v>937</v>
      </c>
      <c r="B5990" s="22" t="s">
        <v>936</v>
      </c>
      <c r="C5990" s="22" t="s">
        <v>789</v>
      </c>
      <c r="D5990" s="22" t="s">
        <v>18</v>
      </c>
      <c r="E5990" s="22" t="s">
        <v>938</v>
      </c>
      <c r="F5990" s="22" t="s">
        <v>203</v>
      </c>
      <c r="G5990" s="22">
        <v>1</v>
      </c>
      <c r="H5990" s="20">
        <v>10.023544636244296</v>
      </c>
      <c r="I5990" s="20">
        <v>20.860717203830124</v>
      </c>
      <c r="J5990" s="19" t="s">
        <v>1962</v>
      </c>
      <c r="K5990" s="18">
        <v>11</v>
      </c>
      <c r="L5990" s="18">
        <v>1</v>
      </c>
      <c r="M5990" s="18" t="str">
        <f>IF(tbl_data[[#This Row],[PACK COUNT]]&gt;1,"Multipack","Single")</f>
        <v>Single</v>
      </c>
    </row>
    <row r="5991" spans="1:13">
      <c r="A5991" s="22" t="s">
        <v>919</v>
      </c>
      <c r="B5991" s="22" t="s">
        <v>933</v>
      </c>
      <c r="C5991" s="22" t="s">
        <v>789</v>
      </c>
      <c r="D5991" s="22" t="s">
        <v>18</v>
      </c>
      <c r="E5991" s="22" t="s">
        <v>932</v>
      </c>
      <c r="F5991" s="22" t="s">
        <v>196</v>
      </c>
      <c r="G5991" s="22">
        <v>1</v>
      </c>
      <c r="H5991" s="20">
        <v>1.4444717687378985</v>
      </c>
      <c r="I5991" s="20">
        <v>3.4921426939405951</v>
      </c>
      <c r="J5991" s="19" t="s">
        <v>1962</v>
      </c>
      <c r="K5991" s="18">
        <v>11</v>
      </c>
      <c r="L5991" s="18">
        <v>0.5</v>
      </c>
      <c r="M5991" s="18" t="str">
        <f>IF(tbl_data[[#This Row],[PACK COUNT]]&gt;1,"Multipack","Single")</f>
        <v>Single</v>
      </c>
    </row>
    <row r="5992" spans="1:13">
      <c r="A5992" s="22" t="s">
        <v>919</v>
      </c>
      <c r="B5992" s="22" t="s">
        <v>919</v>
      </c>
      <c r="C5992" s="22" t="s">
        <v>929</v>
      </c>
      <c r="D5992" s="22" t="s">
        <v>18</v>
      </c>
      <c r="E5992" s="22" t="s">
        <v>931</v>
      </c>
      <c r="F5992" s="22" t="s">
        <v>196</v>
      </c>
      <c r="G5992" s="22">
        <v>1</v>
      </c>
      <c r="H5992" s="20">
        <v>0.50467032394890854</v>
      </c>
      <c r="I5992" s="20">
        <v>1.0516599365598214</v>
      </c>
      <c r="J5992" s="19" t="s">
        <v>1962</v>
      </c>
      <c r="K5992" s="18">
        <v>11</v>
      </c>
      <c r="L5992" s="18">
        <v>0.33</v>
      </c>
      <c r="M5992" s="18" t="str">
        <f>IF(tbl_data[[#This Row],[PACK COUNT]]&gt;1,"Multipack","Single")</f>
        <v>Single</v>
      </c>
    </row>
    <row r="5993" spans="1:13">
      <c r="A5993" s="22" t="s">
        <v>919</v>
      </c>
      <c r="B5993" s="22" t="s">
        <v>919</v>
      </c>
      <c r="C5993" s="22" t="s">
        <v>929</v>
      </c>
      <c r="D5993" s="22" t="s">
        <v>18</v>
      </c>
      <c r="E5993" s="22" t="s">
        <v>930</v>
      </c>
      <c r="F5993" s="22" t="s">
        <v>196</v>
      </c>
      <c r="G5993" s="22">
        <v>1</v>
      </c>
      <c r="H5993" s="20">
        <v>16.321525904036633</v>
      </c>
      <c r="I5993" s="20">
        <v>28.568735365593156</v>
      </c>
      <c r="J5993" s="19" t="s">
        <v>1962</v>
      </c>
      <c r="K5993" s="18">
        <v>11</v>
      </c>
      <c r="L5993" s="18">
        <v>0.5</v>
      </c>
      <c r="M5993" s="18" t="str">
        <f>IF(tbl_data[[#This Row],[PACK COUNT]]&gt;1,"Multipack","Single")</f>
        <v>Single</v>
      </c>
    </row>
    <row r="5994" spans="1:13">
      <c r="A5994" s="22" t="s">
        <v>919</v>
      </c>
      <c r="B5994" s="22" t="s">
        <v>919</v>
      </c>
      <c r="C5994" s="22" t="s">
        <v>926</v>
      </c>
      <c r="D5994" s="22" t="s">
        <v>18</v>
      </c>
      <c r="E5994" s="22" t="s">
        <v>927</v>
      </c>
      <c r="F5994" s="22" t="s">
        <v>196</v>
      </c>
      <c r="G5994" s="22">
        <v>1</v>
      </c>
      <c r="H5994" s="20">
        <v>3.1860977936540307</v>
      </c>
      <c r="I5994" s="20">
        <v>5.4607231993905483</v>
      </c>
      <c r="J5994" s="19" t="s">
        <v>1962</v>
      </c>
      <c r="K5994" s="18">
        <v>11</v>
      </c>
      <c r="L5994" s="18">
        <v>0.5</v>
      </c>
      <c r="M5994" s="18" t="str">
        <f>IF(tbl_data[[#This Row],[PACK COUNT]]&gt;1,"Multipack","Single")</f>
        <v>Single</v>
      </c>
    </row>
    <row r="5995" spans="1:13">
      <c r="A5995" s="22" t="s">
        <v>919</v>
      </c>
      <c r="B5995" s="22" t="s">
        <v>919</v>
      </c>
      <c r="C5995" s="22" t="s">
        <v>926</v>
      </c>
      <c r="D5995" s="22" t="s">
        <v>18</v>
      </c>
      <c r="E5995" s="22" t="s">
        <v>925</v>
      </c>
      <c r="F5995" s="22" t="s">
        <v>203</v>
      </c>
      <c r="G5995" s="22">
        <v>1</v>
      </c>
      <c r="H5995" s="20">
        <v>51.738450809024442</v>
      </c>
      <c r="I5995" s="20">
        <v>52.761821153371983</v>
      </c>
      <c r="J5995" s="19" t="s">
        <v>1962</v>
      </c>
      <c r="K5995" s="18">
        <v>11</v>
      </c>
      <c r="L5995" s="18">
        <v>2</v>
      </c>
      <c r="M5995" s="18" t="str">
        <f>IF(tbl_data[[#This Row],[PACK COUNT]]&gt;1,"Multipack","Single")</f>
        <v>Single</v>
      </c>
    </row>
    <row r="5996" spans="1:13">
      <c r="A5996" s="22" t="s">
        <v>919</v>
      </c>
      <c r="B5996" s="22" t="s">
        <v>919</v>
      </c>
      <c r="C5996" s="22" t="s">
        <v>919</v>
      </c>
      <c r="D5996" s="22" t="s">
        <v>18</v>
      </c>
      <c r="E5996" s="22" t="s">
        <v>924</v>
      </c>
      <c r="F5996" s="22" t="s">
        <v>196</v>
      </c>
      <c r="G5996" s="22">
        <v>1</v>
      </c>
      <c r="H5996" s="20">
        <v>24.391667559788154</v>
      </c>
      <c r="I5996" s="20">
        <v>57.540387080042436</v>
      </c>
      <c r="J5996" s="19" t="s">
        <v>1962</v>
      </c>
      <c r="K5996" s="18">
        <v>11</v>
      </c>
      <c r="L5996" s="18">
        <v>0.5</v>
      </c>
      <c r="M5996" s="18" t="str">
        <f>IF(tbl_data[[#This Row],[PACK COUNT]]&gt;1,"Multipack","Single")</f>
        <v>Single</v>
      </c>
    </row>
    <row r="5997" spans="1:13">
      <c r="A5997" s="22" t="s">
        <v>919</v>
      </c>
      <c r="B5997" s="22" t="s">
        <v>919</v>
      </c>
      <c r="C5997" s="22" t="s">
        <v>919</v>
      </c>
      <c r="D5997" s="22" t="s">
        <v>18</v>
      </c>
      <c r="E5997" s="22" t="s">
        <v>923</v>
      </c>
      <c r="F5997" s="22" t="s">
        <v>196</v>
      </c>
      <c r="G5997" s="22">
        <v>5</v>
      </c>
      <c r="H5997" s="20">
        <v>1.0945024789149466E-2</v>
      </c>
      <c r="I5997" s="20">
        <v>2.8007619036268552E-2</v>
      </c>
      <c r="J5997" s="19" t="s">
        <v>1962</v>
      </c>
      <c r="K5997" s="18">
        <v>11</v>
      </c>
      <c r="L5997" s="18">
        <v>0.5</v>
      </c>
      <c r="M5997" s="18" t="str">
        <f>IF(tbl_data[[#This Row],[PACK COUNT]]&gt;1,"Multipack","Single")</f>
        <v>Multipack</v>
      </c>
    </row>
    <row r="5998" spans="1:13">
      <c r="A5998" s="22" t="s">
        <v>919</v>
      </c>
      <c r="B5998" s="22" t="s">
        <v>919</v>
      </c>
      <c r="C5998" s="22" t="s">
        <v>89</v>
      </c>
      <c r="D5998" s="22" t="s">
        <v>18</v>
      </c>
      <c r="E5998" s="22" t="s">
        <v>922</v>
      </c>
      <c r="F5998" s="22" t="s">
        <v>196</v>
      </c>
      <c r="G5998" s="22">
        <v>1</v>
      </c>
      <c r="H5998" s="20">
        <v>28.549820702019936</v>
      </c>
      <c r="I5998" s="20">
        <v>45.368487852216646</v>
      </c>
      <c r="J5998" s="19" t="s">
        <v>1962</v>
      </c>
      <c r="K5998" s="18">
        <v>11</v>
      </c>
      <c r="L5998" s="18">
        <v>0.5</v>
      </c>
      <c r="M5998" s="18" t="str">
        <f>IF(tbl_data[[#This Row],[PACK COUNT]]&gt;1,"Multipack","Single")</f>
        <v>Single</v>
      </c>
    </row>
    <row r="5999" spans="1:13">
      <c r="A5999" s="22" t="s">
        <v>919</v>
      </c>
      <c r="B5999" s="22" t="s">
        <v>919</v>
      </c>
      <c r="C5999" s="22" t="s">
        <v>89</v>
      </c>
      <c r="D5999" s="22" t="s">
        <v>18</v>
      </c>
      <c r="E5999" s="22" t="s">
        <v>921</v>
      </c>
      <c r="F5999" s="22" t="s">
        <v>203</v>
      </c>
      <c r="G5999" s="22">
        <v>1</v>
      </c>
      <c r="H5999" s="20">
        <v>11.357854231479529</v>
      </c>
      <c r="I5999" s="20">
        <v>11.146956427322353</v>
      </c>
      <c r="J5999" s="19" t="s">
        <v>1962</v>
      </c>
      <c r="K5999" s="18">
        <v>11</v>
      </c>
      <c r="L5999" s="18">
        <v>1.5</v>
      </c>
      <c r="M5999" s="18" t="str">
        <f>IF(tbl_data[[#This Row],[PACK COUNT]]&gt;1,"Multipack","Single")</f>
        <v>Single</v>
      </c>
    </row>
    <row r="6000" spans="1:13">
      <c r="A6000" s="22" t="s">
        <v>919</v>
      </c>
      <c r="B6000" s="22" t="s">
        <v>919</v>
      </c>
      <c r="C6000" s="22" t="s">
        <v>89</v>
      </c>
      <c r="D6000" s="22" t="s">
        <v>18</v>
      </c>
      <c r="E6000" s="22" t="s">
        <v>920</v>
      </c>
      <c r="F6000" s="22" t="s">
        <v>203</v>
      </c>
      <c r="G6000" s="22">
        <v>1</v>
      </c>
      <c r="H6000" s="20">
        <v>11.127047417370703</v>
      </c>
      <c r="I6000" s="20">
        <v>12.486389731611991</v>
      </c>
      <c r="J6000" s="19" t="s">
        <v>1962</v>
      </c>
      <c r="K6000" s="18">
        <v>11</v>
      </c>
      <c r="L6000" s="18">
        <v>2</v>
      </c>
      <c r="M6000" s="18" t="str">
        <f>IF(tbl_data[[#This Row],[PACK COUNT]]&gt;1,"Multipack","Single")</f>
        <v>Single</v>
      </c>
    </row>
    <row r="6001" spans="1:13">
      <c r="A6001" s="22" t="s">
        <v>915</v>
      </c>
      <c r="B6001" s="22" t="s">
        <v>914</v>
      </c>
      <c r="C6001" s="22" t="s">
        <v>73</v>
      </c>
      <c r="D6001" s="22" t="s">
        <v>18</v>
      </c>
      <c r="E6001" s="22" t="s">
        <v>1250</v>
      </c>
      <c r="F6001" s="22" t="s">
        <v>196</v>
      </c>
      <c r="G6001" s="22">
        <v>2</v>
      </c>
      <c r="H6001" s="20">
        <v>1.2571991793266382</v>
      </c>
      <c r="I6001" s="20">
        <v>2.7416538696532293</v>
      </c>
      <c r="J6001" s="19" t="s">
        <v>1962</v>
      </c>
      <c r="K6001" s="18">
        <v>11</v>
      </c>
      <c r="L6001" s="18">
        <v>0.5</v>
      </c>
      <c r="M6001" s="18" t="str">
        <f>IF(tbl_data[[#This Row],[PACK COUNT]]&gt;1,"Multipack","Single")</f>
        <v>Multipack</v>
      </c>
    </row>
    <row r="6002" spans="1:13">
      <c r="A6002" s="22" t="s">
        <v>915</v>
      </c>
      <c r="B6002" s="22" t="s">
        <v>914</v>
      </c>
      <c r="C6002" s="22" t="s">
        <v>73</v>
      </c>
      <c r="D6002" s="22" t="s">
        <v>18</v>
      </c>
      <c r="E6002" s="22" t="s">
        <v>916</v>
      </c>
      <c r="F6002" s="22" t="s">
        <v>196</v>
      </c>
      <c r="G6002" s="22">
        <v>1</v>
      </c>
      <c r="H6002" s="20">
        <v>28.549175087208283</v>
      </c>
      <c r="I6002" s="20">
        <v>79.99891005796529</v>
      </c>
      <c r="J6002" s="19" t="s">
        <v>1962</v>
      </c>
      <c r="K6002" s="18">
        <v>11</v>
      </c>
      <c r="L6002" s="18">
        <v>0.5</v>
      </c>
      <c r="M6002" s="18" t="str">
        <f>IF(tbl_data[[#This Row],[PACK COUNT]]&gt;1,"Multipack","Single")</f>
        <v>Single</v>
      </c>
    </row>
    <row r="6003" spans="1:13">
      <c r="A6003" s="22" t="s">
        <v>915</v>
      </c>
      <c r="B6003" s="22" t="s">
        <v>914</v>
      </c>
      <c r="C6003" s="22" t="s">
        <v>789</v>
      </c>
      <c r="D6003" s="22" t="s">
        <v>18</v>
      </c>
      <c r="E6003" s="22" t="s">
        <v>913</v>
      </c>
      <c r="F6003" s="22" t="s">
        <v>196</v>
      </c>
      <c r="G6003" s="22">
        <v>1</v>
      </c>
      <c r="H6003" s="20">
        <v>0.62277032245413233</v>
      </c>
      <c r="I6003" s="20">
        <v>1.3511898563611493</v>
      </c>
      <c r="J6003" s="19" t="s">
        <v>1962</v>
      </c>
      <c r="K6003" s="18">
        <v>11</v>
      </c>
      <c r="L6003" s="18">
        <v>0.5</v>
      </c>
      <c r="M6003" s="18" t="str">
        <f>IF(tbl_data[[#This Row],[PACK COUNT]]&gt;1,"Multipack","Single")</f>
        <v>Single</v>
      </c>
    </row>
    <row r="6004" spans="1:13">
      <c r="A6004" s="22" t="s">
        <v>915</v>
      </c>
      <c r="B6004" s="22" t="s">
        <v>914</v>
      </c>
      <c r="C6004" s="22" t="s">
        <v>789</v>
      </c>
      <c r="D6004" s="22" t="s">
        <v>18</v>
      </c>
      <c r="E6004" s="22" t="s">
        <v>913</v>
      </c>
      <c r="F6004" s="22" t="s">
        <v>196</v>
      </c>
      <c r="G6004" s="22">
        <v>1</v>
      </c>
      <c r="H6004" s="20">
        <v>5.2412241336208041</v>
      </c>
      <c r="I6004" s="20">
        <v>14.343260411936143</v>
      </c>
      <c r="J6004" s="19" t="s">
        <v>1962</v>
      </c>
      <c r="K6004" s="18">
        <v>11</v>
      </c>
      <c r="L6004" s="18">
        <v>0.5</v>
      </c>
      <c r="M6004" s="18" t="str">
        <f>IF(tbl_data[[#This Row],[PACK COUNT]]&gt;1,"Multipack","Single")</f>
        <v>Single</v>
      </c>
    </row>
    <row r="6005" spans="1:13">
      <c r="A6005" s="22" t="s">
        <v>915</v>
      </c>
      <c r="B6005" s="22" t="s">
        <v>1291</v>
      </c>
      <c r="C6005" s="22" t="s">
        <v>1291</v>
      </c>
      <c r="D6005" s="22" t="s">
        <v>18</v>
      </c>
      <c r="E6005" s="22" t="s">
        <v>1290</v>
      </c>
      <c r="F6005" s="22" t="s">
        <v>196</v>
      </c>
      <c r="G6005" s="22">
        <v>1</v>
      </c>
      <c r="H6005" s="20">
        <v>1.4170900277975609</v>
      </c>
      <c r="I6005" s="20">
        <v>3.5507926145498083</v>
      </c>
      <c r="J6005" s="19" t="s">
        <v>1962</v>
      </c>
      <c r="K6005" s="18">
        <v>11</v>
      </c>
      <c r="L6005" s="18">
        <v>0.5</v>
      </c>
      <c r="M6005" s="18" t="str">
        <f>IF(tbl_data[[#This Row],[PACK COUNT]]&gt;1,"Multipack","Single")</f>
        <v>Single</v>
      </c>
    </row>
    <row r="6006" spans="1:13">
      <c r="A6006" s="22" t="s">
        <v>904</v>
      </c>
      <c r="B6006" s="22" t="s">
        <v>907</v>
      </c>
      <c r="C6006" s="22" t="s">
        <v>789</v>
      </c>
      <c r="D6006" s="22" t="s">
        <v>18</v>
      </c>
      <c r="E6006" s="22" t="s">
        <v>912</v>
      </c>
      <c r="F6006" s="22" t="s">
        <v>196</v>
      </c>
      <c r="G6006" s="22">
        <v>1</v>
      </c>
      <c r="H6006" s="20">
        <v>2.7718178583577995</v>
      </c>
      <c r="I6006" s="20">
        <v>8.0028995317318774</v>
      </c>
      <c r="J6006" s="19" t="s">
        <v>1962</v>
      </c>
      <c r="K6006" s="18">
        <v>11</v>
      </c>
      <c r="L6006" s="18">
        <v>0.5</v>
      </c>
      <c r="M6006" s="18" t="str">
        <f>IF(tbl_data[[#This Row],[PACK COUNT]]&gt;1,"Multipack","Single")</f>
        <v>Single</v>
      </c>
    </row>
    <row r="6007" spans="1:13">
      <c r="A6007" s="22" t="s">
        <v>904</v>
      </c>
      <c r="B6007" s="22" t="s">
        <v>907</v>
      </c>
      <c r="C6007" s="22" t="s">
        <v>907</v>
      </c>
      <c r="D6007" s="22" t="s">
        <v>18</v>
      </c>
      <c r="E6007" s="22" t="s">
        <v>910</v>
      </c>
      <c r="F6007" s="22" t="s">
        <v>196</v>
      </c>
      <c r="G6007" s="22">
        <v>1</v>
      </c>
      <c r="H6007" s="20">
        <v>53.643931549073919</v>
      </c>
      <c r="I6007" s="20">
        <v>133.44316598495806</v>
      </c>
      <c r="J6007" s="19" t="s">
        <v>1962</v>
      </c>
      <c r="K6007" s="18">
        <v>11</v>
      </c>
      <c r="L6007" s="18">
        <v>0.5</v>
      </c>
      <c r="M6007" s="18" t="str">
        <f>IF(tbl_data[[#This Row],[PACK COUNT]]&gt;1,"Multipack","Single")</f>
        <v>Single</v>
      </c>
    </row>
    <row r="6008" spans="1:13">
      <c r="A6008" s="22" t="s">
        <v>904</v>
      </c>
      <c r="B6008" s="22" t="s">
        <v>907</v>
      </c>
      <c r="C6008" s="22" t="s">
        <v>907</v>
      </c>
      <c r="D6008" s="22" t="s">
        <v>18</v>
      </c>
      <c r="E6008" s="22" t="s">
        <v>911</v>
      </c>
      <c r="F6008" s="22" t="s">
        <v>196</v>
      </c>
      <c r="G6008" s="22">
        <v>4</v>
      </c>
      <c r="H6008" s="20">
        <v>0.13250422078492577</v>
      </c>
      <c r="I6008" s="20">
        <v>0.34204500203170179</v>
      </c>
      <c r="J6008" s="19" t="s">
        <v>1962</v>
      </c>
      <c r="K6008" s="18">
        <v>11</v>
      </c>
      <c r="L6008" s="18">
        <v>0.5</v>
      </c>
      <c r="M6008" s="18" t="str">
        <f>IF(tbl_data[[#This Row],[PACK COUNT]]&gt;1,"Multipack","Single")</f>
        <v>Multipack</v>
      </c>
    </row>
    <row r="6009" spans="1:13">
      <c r="A6009" s="22" t="s">
        <v>900</v>
      </c>
      <c r="B6009" s="22" t="s">
        <v>899</v>
      </c>
      <c r="C6009" s="22" t="s">
        <v>402</v>
      </c>
      <c r="D6009" s="22" t="s">
        <v>18</v>
      </c>
      <c r="E6009" s="22" t="s">
        <v>1490</v>
      </c>
      <c r="F6009" s="22" t="s">
        <v>203</v>
      </c>
      <c r="G6009" s="22">
        <v>1</v>
      </c>
      <c r="H6009" s="20">
        <v>3.7796700138540738</v>
      </c>
      <c r="I6009" s="20">
        <v>4.8732447466913289</v>
      </c>
      <c r="J6009" s="19" t="s">
        <v>1962</v>
      </c>
      <c r="K6009" s="18">
        <v>11</v>
      </c>
      <c r="L6009" s="18">
        <v>1</v>
      </c>
      <c r="M6009" s="18" t="str">
        <f>IF(tbl_data[[#This Row],[PACK COUNT]]&gt;1,"Multipack","Single")</f>
        <v>Single</v>
      </c>
    </row>
    <row r="6010" spans="1:13">
      <c r="A6010" s="22" t="s">
        <v>900</v>
      </c>
      <c r="B6010" s="22" t="s">
        <v>899</v>
      </c>
      <c r="C6010" s="22" t="s">
        <v>402</v>
      </c>
      <c r="D6010" s="22" t="s">
        <v>18</v>
      </c>
      <c r="E6010" s="22" t="s">
        <v>1489</v>
      </c>
      <c r="F6010" s="22" t="s">
        <v>203</v>
      </c>
      <c r="G6010" s="22">
        <v>1</v>
      </c>
      <c r="H6010" s="20">
        <v>8.5128240569047282</v>
      </c>
      <c r="I6010" s="20">
        <v>9.975989437483646</v>
      </c>
      <c r="J6010" s="19" t="s">
        <v>1962</v>
      </c>
      <c r="K6010" s="18">
        <v>11</v>
      </c>
      <c r="L6010" s="18">
        <v>2</v>
      </c>
      <c r="M6010" s="18" t="str">
        <f>IF(tbl_data[[#This Row],[PACK COUNT]]&gt;1,"Multipack","Single")</f>
        <v>Single</v>
      </c>
    </row>
    <row r="6011" spans="1:13">
      <c r="A6011" s="22" t="s">
        <v>900</v>
      </c>
      <c r="B6011" s="22" t="s">
        <v>899</v>
      </c>
      <c r="C6011" s="22" t="s">
        <v>789</v>
      </c>
      <c r="D6011" s="22" t="s">
        <v>18</v>
      </c>
      <c r="E6011" s="22" t="s">
        <v>1488</v>
      </c>
      <c r="F6011" s="22" t="s">
        <v>203</v>
      </c>
      <c r="G6011" s="22">
        <v>1</v>
      </c>
      <c r="H6011" s="20">
        <v>2.7007083855820326</v>
      </c>
      <c r="I6011" s="20">
        <v>3.791469365602337</v>
      </c>
      <c r="J6011" s="19" t="s">
        <v>1962</v>
      </c>
      <c r="K6011" s="18">
        <v>11</v>
      </c>
      <c r="L6011" s="18">
        <v>1</v>
      </c>
      <c r="M6011" s="18" t="str">
        <f>IF(tbl_data[[#This Row],[PACK COUNT]]&gt;1,"Multipack","Single")</f>
        <v>Single</v>
      </c>
    </row>
    <row r="6012" spans="1:13">
      <c r="A6012" s="22" t="s">
        <v>900</v>
      </c>
      <c r="B6012" s="22" t="s">
        <v>899</v>
      </c>
      <c r="C6012" s="22" t="s">
        <v>789</v>
      </c>
      <c r="D6012" s="22" t="s">
        <v>18</v>
      </c>
      <c r="E6012" s="22" t="s">
        <v>1487</v>
      </c>
      <c r="F6012" s="22" t="s">
        <v>203</v>
      </c>
      <c r="G6012" s="22">
        <v>1</v>
      </c>
      <c r="H6012" s="20">
        <v>3.6289040778789019</v>
      </c>
      <c r="I6012" s="20">
        <v>3.8376941119230885</v>
      </c>
      <c r="J6012" s="19" t="s">
        <v>1962</v>
      </c>
      <c r="K6012" s="18">
        <v>11</v>
      </c>
      <c r="L6012" s="18">
        <v>2</v>
      </c>
      <c r="M6012" s="18" t="str">
        <f>IF(tbl_data[[#This Row],[PACK COUNT]]&gt;1,"Multipack","Single")</f>
        <v>Single</v>
      </c>
    </row>
    <row r="6013" spans="1:13">
      <c r="A6013" s="22" t="s">
        <v>841</v>
      </c>
      <c r="B6013" s="22" t="s">
        <v>841</v>
      </c>
      <c r="C6013" s="22" t="s">
        <v>117</v>
      </c>
      <c r="D6013" s="22" t="s">
        <v>18</v>
      </c>
      <c r="E6013" s="22" t="s">
        <v>896</v>
      </c>
      <c r="F6013" s="22" t="s">
        <v>196</v>
      </c>
      <c r="G6013" s="22">
        <v>1</v>
      </c>
      <c r="H6013" s="20">
        <v>0.46513765591633588</v>
      </c>
      <c r="I6013" s="20">
        <v>1.1655839599049083</v>
      </c>
      <c r="J6013" s="19" t="s">
        <v>1962</v>
      </c>
      <c r="K6013" s="18">
        <v>11</v>
      </c>
      <c r="L6013" s="18">
        <v>1</v>
      </c>
      <c r="M6013" s="18" t="str">
        <f>IF(tbl_data[[#This Row],[PACK COUNT]]&gt;1,"Multipack","Single")</f>
        <v>Single</v>
      </c>
    </row>
    <row r="6014" spans="1:13">
      <c r="A6014" s="22" t="s">
        <v>841</v>
      </c>
      <c r="B6014" s="22" t="s">
        <v>841</v>
      </c>
      <c r="C6014" s="22" t="s">
        <v>894</v>
      </c>
      <c r="D6014" s="22" t="s">
        <v>18</v>
      </c>
      <c r="E6014" s="22" t="s">
        <v>893</v>
      </c>
      <c r="F6014" s="22" t="s">
        <v>196</v>
      </c>
      <c r="G6014" s="22">
        <v>1</v>
      </c>
      <c r="H6014" s="20">
        <v>1.2175992140722127</v>
      </c>
      <c r="I6014" s="20">
        <v>3.3320271812255498</v>
      </c>
      <c r="J6014" s="19" t="s">
        <v>1962</v>
      </c>
      <c r="K6014" s="18">
        <v>11</v>
      </c>
      <c r="L6014" s="18">
        <v>0.5</v>
      </c>
      <c r="M6014" s="18" t="str">
        <f>IF(tbl_data[[#This Row],[PACK COUNT]]&gt;1,"Multipack","Single")</f>
        <v>Single</v>
      </c>
    </row>
    <row r="6015" spans="1:13">
      <c r="A6015" s="22" t="s">
        <v>841</v>
      </c>
      <c r="B6015" s="22" t="s">
        <v>841</v>
      </c>
      <c r="C6015" s="22" t="s">
        <v>273</v>
      </c>
      <c r="D6015" s="22" t="s">
        <v>18</v>
      </c>
      <c r="E6015" s="22" t="s">
        <v>892</v>
      </c>
      <c r="F6015" s="22" t="s">
        <v>196</v>
      </c>
      <c r="G6015" s="22">
        <v>1</v>
      </c>
      <c r="H6015" s="20">
        <v>0.37974208985748059</v>
      </c>
      <c r="I6015" s="20">
        <v>0.93108440509684243</v>
      </c>
      <c r="J6015" s="19" t="s">
        <v>1962</v>
      </c>
      <c r="K6015" s="18">
        <v>11</v>
      </c>
      <c r="L6015" s="18">
        <v>0.5</v>
      </c>
      <c r="M6015" s="18" t="str">
        <f>IF(tbl_data[[#This Row],[PACK COUNT]]&gt;1,"Multipack","Single")</f>
        <v>Single</v>
      </c>
    </row>
    <row r="6016" spans="1:13">
      <c r="A6016" s="22" t="s">
        <v>841</v>
      </c>
      <c r="B6016" s="22" t="s">
        <v>841</v>
      </c>
      <c r="C6016" s="22" t="s">
        <v>273</v>
      </c>
      <c r="D6016" s="22" t="s">
        <v>18</v>
      </c>
      <c r="E6016" s="22" t="s">
        <v>891</v>
      </c>
      <c r="F6016" s="22" t="s">
        <v>196</v>
      </c>
      <c r="G6016" s="22">
        <v>1</v>
      </c>
      <c r="H6016" s="20">
        <v>0.35614016705671542</v>
      </c>
      <c r="I6016" s="20">
        <v>0.81160975906131616</v>
      </c>
      <c r="J6016" s="19" t="s">
        <v>1962</v>
      </c>
      <c r="K6016" s="18">
        <v>11</v>
      </c>
      <c r="L6016" s="18">
        <v>1</v>
      </c>
      <c r="M6016" s="18" t="str">
        <f>IF(tbl_data[[#This Row],[PACK COUNT]]&gt;1,"Multipack","Single")</f>
        <v>Single</v>
      </c>
    </row>
    <row r="6017" spans="1:13">
      <c r="A6017" s="22" t="s">
        <v>841</v>
      </c>
      <c r="B6017" s="22" t="s">
        <v>841</v>
      </c>
      <c r="C6017" s="22" t="s">
        <v>273</v>
      </c>
      <c r="D6017" s="22" t="s">
        <v>18</v>
      </c>
      <c r="E6017" s="22" t="s">
        <v>890</v>
      </c>
      <c r="F6017" s="22" t="s">
        <v>203</v>
      </c>
      <c r="G6017" s="22">
        <v>1</v>
      </c>
      <c r="H6017" s="20">
        <v>1.1866878874034601</v>
      </c>
      <c r="I6017" s="20">
        <v>2.2115108921784388</v>
      </c>
      <c r="J6017" s="19" t="s">
        <v>1962</v>
      </c>
      <c r="K6017" s="18">
        <v>11</v>
      </c>
      <c r="L6017" s="18">
        <v>1.5</v>
      </c>
      <c r="M6017" s="18" t="str">
        <f>IF(tbl_data[[#This Row],[PACK COUNT]]&gt;1,"Multipack","Single")</f>
        <v>Single</v>
      </c>
    </row>
    <row r="6018" spans="1:13">
      <c r="A6018" s="22" t="s">
        <v>841</v>
      </c>
      <c r="B6018" s="22" t="s">
        <v>841</v>
      </c>
      <c r="C6018" s="22" t="s">
        <v>889</v>
      </c>
      <c r="D6018" s="22" t="s">
        <v>18</v>
      </c>
      <c r="E6018" s="22" t="s">
        <v>888</v>
      </c>
      <c r="F6018" s="22" t="s">
        <v>196</v>
      </c>
      <c r="G6018" s="22">
        <v>1</v>
      </c>
      <c r="H6018" s="20">
        <v>0.72729060957658076</v>
      </c>
      <c r="I6018" s="20">
        <v>1.9254669282454322</v>
      </c>
      <c r="J6018" s="19" t="s">
        <v>1962</v>
      </c>
      <c r="K6018" s="18">
        <v>11</v>
      </c>
      <c r="L6018" s="18">
        <v>0.5</v>
      </c>
      <c r="M6018" s="18" t="str">
        <f>IF(tbl_data[[#This Row],[PACK COUNT]]&gt;1,"Multipack","Single")</f>
        <v>Single</v>
      </c>
    </row>
    <row r="6019" spans="1:13">
      <c r="A6019" s="22" t="s">
        <v>841</v>
      </c>
      <c r="B6019" s="22" t="s">
        <v>841</v>
      </c>
      <c r="C6019" s="22" t="s">
        <v>889</v>
      </c>
      <c r="D6019" s="22" t="s">
        <v>18</v>
      </c>
      <c r="E6019" s="22" t="s">
        <v>1203</v>
      </c>
      <c r="F6019" s="22" t="s">
        <v>196</v>
      </c>
      <c r="G6019" s="22">
        <v>1</v>
      </c>
      <c r="H6019" s="20">
        <v>5.5190130829614725E-3</v>
      </c>
      <c r="I6019" s="20">
        <v>1.4871836102621855E-2</v>
      </c>
      <c r="J6019" s="19" t="s">
        <v>1962</v>
      </c>
      <c r="K6019" s="18">
        <v>11</v>
      </c>
      <c r="L6019" s="18">
        <v>1</v>
      </c>
      <c r="M6019" s="18" t="str">
        <f>IF(tbl_data[[#This Row],[PACK COUNT]]&gt;1,"Multipack","Single")</f>
        <v>Single</v>
      </c>
    </row>
    <row r="6020" spans="1:13">
      <c r="A6020" s="22" t="s">
        <v>841</v>
      </c>
      <c r="B6020" s="22" t="s">
        <v>841</v>
      </c>
      <c r="C6020" s="22" t="s">
        <v>882</v>
      </c>
      <c r="D6020" s="22" t="s">
        <v>18</v>
      </c>
      <c r="E6020" s="22" t="s">
        <v>883</v>
      </c>
      <c r="F6020" s="22" t="s">
        <v>196</v>
      </c>
      <c r="G6020" s="22">
        <v>1</v>
      </c>
      <c r="H6020" s="20">
        <v>0.61676515189433689</v>
      </c>
      <c r="I6020" s="20">
        <v>2.3261125305049828</v>
      </c>
      <c r="J6020" s="19" t="s">
        <v>1962</v>
      </c>
      <c r="K6020" s="18">
        <v>11</v>
      </c>
      <c r="L6020" s="18">
        <v>0.5</v>
      </c>
      <c r="M6020" s="18" t="str">
        <f>IF(tbl_data[[#This Row],[PACK COUNT]]&gt;1,"Multipack","Single")</f>
        <v>Single</v>
      </c>
    </row>
    <row r="6021" spans="1:13">
      <c r="A6021" s="22" t="s">
        <v>841</v>
      </c>
      <c r="B6021" s="22" t="s">
        <v>841</v>
      </c>
      <c r="C6021" s="22" t="s">
        <v>882</v>
      </c>
      <c r="D6021" s="22" t="s">
        <v>18</v>
      </c>
      <c r="E6021" s="22" t="s">
        <v>881</v>
      </c>
      <c r="F6021" s="22" t="s">
        <v>196</v>
      </c>
      <c r="G6021" s="22">
        <v>1</v>
      </c>
      <c r="H6021" s="20">
        <v>7.1602384370995781E-2</v>
      </c>
      <c r="I6021" s="20">
        <v>0.26488407594943547</v>
      </c>
      <c r="J6021" s="19" t="s">
        <v>1962</v>
      </c>
      <c r="K6021" s="18">
        <v>11</v>
      </c>
      <c r="L6021" s="18">
        <v>1</v>
      </c>
      <c r="M6021" s="18" t="str">
        <f>IF(tbl_data[[#This Row],[PACK COUNT]]&gt;1,"Multipack","Single")</f>
        <v>Single</v>
      </c>
    </row>
    <row r="6022" spans="1:13">
      <c r="A6022" s="22" t="s">
        <v>841</v>
      </c>
      <c r="B6022" s="22" t="s">
        <v>841</v>
      </c>
      <c r="C6022" s="22" t="s">
        <v>882</v>
      </c>
      <c r="D6022" s="22" t="s">
        <v>18</v>
      </c>
      <c r="E6022" s="22" t="s">
        <v>1445</v>
      </c>
      <c r="F6022" s="22" t="s">
        <v>196</v>
      </c>
      <c r="G6022" s="22">
        <v>1</v>
      </c>
      <c r="H6022" s="20">
        <v>4.4021558710590089E-2</v>
      </c>
      <c r="I6022" s="20">
        <v>0.20981498231844498</v>
      </c>
      <c r="J6022" s="19" t="s">
        <v>1962</v>
      </c>
      <c r="K6022" s="18">
        <v>11</v>
      </c>
      <c r="L6022" s="18">
        <v>2</v>
      </c>
      <c r="M6022" s="18" t="str">
        <f>IF(tbl_data[[#This Row],[PACK COUNT]]&gt;1,"Multipack","Single")</f>
        <v>Single</v>
      </c>
    </row>
    <row r="6023" spans="1:13">
      <c r="A6023" s="22" t="s">
        <v>841</v>
      </c>
      <c r="B6023" s="22" t="s">
        <v>849</v>
      </c>
      <c r="C6023" s="22" t="s">
        <v>1190</v>
      </c>
      <c r="D6023" s="22" t="s">
        <v>18</v>
      </c>
      <c r="E6023" s="22" t="s">
        <v>1289</v>
      </c>
      <c r="F6023" s="22" t="s">
        <v>196</v>
      </c>
      <c r="G6023" s="22">
        <v>1</v>
      </c>
      <c r="H6023" s="20">
        <v>5.064551607177573E-4</v>
      </c>
      <c r="I6023" s="20">
        <v>1.1576744307194211E-3</v>
      </c>
      <c r="J6023" s="19" t="s">
        <v>1962</v>
      </c>
      <c r="K6023" s="18">
        <v>11</v>
      </c>
      <c r="L6023" s="18">
        <v>0.5</v>
      </c>
      <c r="M6023" s="18" t="str">
        <f>IF(tbl_data[[#This Row],[PACK COUNT]]&gt;1,"Multipack","Single")</f>
        <v>Single</v>
      </c>
    </row>
    <row r="6024" spans="1:13">
      <c r="A6024" s="22" t="s">
        <v>841</v>
      </c>
      <c r="B6024" s="22" t="s">
        <v>849</v>
      </c>
      <c r="C6024" s="22" t="s">
        <v>869</v>
      </c>
      <c r="D6024" s="22" t="s">
        <v>18</v>
      </c>
      <c r="E6024" s="22" t="s">
        <v>868</v>
      </c>
      <c r="F6024" s="22" t="s">
        <v>196</v>
      </c>
      <c r="G6024" s="22">
        <v>1</v>
      </c>
      <c r="H6024" s="20">
        <v>0.65961020368835277</v>
      </c>
      <c r="I6024" s="20">
        <v>1.6945652896861818</v>
      </c>
      <c r="J6024" s="19" t="s">
        <v>1962</v>
      </c>
      <c r="K6024" s="18">
        <v>11</v>
      </c>
      <c r="L6024" s="18">
        <v>0.5</v>
      </c>
      <c r="M6024" s="18" t="str">
        <f>IF(tbl_data[[#This Row],[PACK COUNT]]&gt;1,"Multipack","Single")</f>
        <v>Single</v>
      </c>
    </row>
    <row r="6025" spans="1:13">
      <c r="A6025" s="22" t="s">
        <v>841</v>
      </c>
      <c r="B6025" s="22" t="s">
        <v>849</v>
      </c>
      <c r="C6025" s="22" t="s">
        <v>73</v>
      </c>
      <c r="D6025" s="22" t="s">
        <v>18</v>
      </c>
      <c r="E6025" s="22" t="s">
        <v>867</v>
      </c>
      <c r="F6025" s="22" t="s">
        <v>196</v>
      </c>
      <c r="G6025" s="22">
        <v>1</v>
      </c>
      <c r="H6025" s="20">
        <v>0.36225716587822221</v>
      </c>
      <c r="I6025" s="20">
        <v>0.90396434304572315</v>
      </c>
      <c r="J6025" s="19" t="s">
        <v>1962</v>
      </c>
      <c r="K6025" s="18">
        <v>11</v>
      </c>
      <c r="L6025" s="18">
        <v>0.5</v>
      </c>
      <c r="M6025" s="18" t="str">
        <f>IF(tbl_data[[#This Row],[PACK COUNT]]&gt;1,"Multipack","Single")</f>
        <v>Single</v>
      </c>
    </row>
    <row r="6026" spans="1:13">
      <c r="A6026" s="22" t="s">
        <v>841</v>
      </c>
      <c r="B6026" s="22" t="s">
        <v>849</v>
      </c>
      <c r="C6026" s="22" t="s">
        <v>73</v>
      </c>
      <c r="D6026" s="22" t="s">
        <v>18</v>
      </c>
      <c r="E6026" s="22" t="s">
        <v>866</v>
      </c>
      <c r="F6026" s="22" t="s">
        <v>196</v>
      </c>
      <c r="G6026" s="22">
        <v>1</v>
      </c>
      <c r="H6026" s="20">
        <v>0.53943203948591301</v>
      </c>
      <c r="I6026" s="20">
        <v>1.2098777751557426</v>
      </c>
      <c r="J6026" s="19" t="s">
        <v>1962</v>
      </c>
      <c r="K6026" s="18">
        <v>11</v>
      </c>
      <c r="L6026" s="18">
        <v>1</v>
      </c>
      <c r="M6026" s="18" t="str">
        <f>IF(tbl_data[[#This Row],[PACK COUNT]]&gt;1,"Multipack","Single")</f>
        <v>Single</v>
      </c>
    </row>
    <row r="6027" spans="1:13">
      <c r="A6027" s="22" t="s">
        <v>841</v>
      </c>
      <c r="B6027" s="22" t="s">
        <v>849</v>
      </c>
      <c r="C6027" s="22" t="s">
        <v>73</v>
      </c>
      <c r="D6027" s="22" t="s">
        <v>18</v>
      </c>
      <c r="E6027" s="22" t="s">
        <v>865</v>
      </c>
      <c r="F6027" s="22" t="s">
        <v>203</v>
      </c>
      <c r="G6027" s="22">
        <v>1</v>
      </c>
      <c r="H6027" s="20">
        <v>0.3927679554904242</v>
      </c>
      <c r="I6027" s="20">
        <v>0.70090033129585871</v>
      </c>
      <c r="J6027" s="19" t="s">
        <v>1962</v>
      </c>
      <c r="K6027" s="18">
        <v>11</v>
      </c>
      <c r="L6027" s="18">
        <v>1.5</v>
      </c>
      <c r="M6027" s="18" t="str">
        <f>IF(tbl_data[[#This Row],[PACK COUNT]]&gt;1,"Multipack","Single")</f>
        <v>Single</v>
      </c>
    </row>
    <row r="6028" spans="1:13">
      <c r="A6028" s="22" t="s">
        <v>841</v>
      </c>
      <c r="B6028" s="22" t="s">
        <v>849</v>
      </c>
      <c r="C6028" s="22" t="s">
        <v>864</v>
      </c>
      <c r="D6028" s="22" t="s">
        <v>18</v>
      </c>
      <c r="E6028" s="22" t="s">
        <v>863</v>
      </c>
      <c r="F6028" s="22" t="s">
        <v>196</v>
      </c>
      <c r="G6028" s="22">
        <v>1</v>
      </c>
      <c r="H6028" s="20">
        <v>0.28660234470188756</v>
      </c>
      <c r="I6028" s="20">
        <v>0.58123142562160757</v>
      </c>
      <c r="J6028" s="19" t="s">
        <v>1962</v>
      </c>
      <c r="K6028" s="18">
        <v>11</v>
      </c>
      <c r="L6028" s="18">
        <v>0.5</v>
      </c>
      <c r="M6028" s="18" t="str">
        <f>IF(tbl_data[[#This Row],[PACK COUNT]]&gt;1,"Multipack","Single")</f>
        <v>Single</v>
      </c>
    </row>
    <row r="6029" spans="1:13">
      <c r="A6029" s="22" t="s">
        <v>841</v>
      </c>
      <c r="B6029" s="22" t="s">
        <v>849</v>
      </c>
      <c r="C6029" s="22" t="s">
        <v>862</v>
      </c>
      <c r="D6029" s="22" t="s">
        <v>18</v>
      </c>
      <c r="E6029" s="22" t="s">
        <v>861</v>
      </c>
      <c r="F6029" s="22" t="s">
        <v>196</v>
      </c>
      <c r="G6029" s="22">
        <v>1</v>
      </c>
      <c r="H6029" s="20">
        <v>0.64521929123241895</v>
      </c>
      <c r="I6029" s="20">
        <v>1.6459626227750894</v>
      </c>
      <c r="J6029" s="19" t="s">
        <v>1962</v>
      </c>
      <c r="K6029" s="18">
        <v>11</v>
      </c>
      <c r="L6029" s="18">
        <v>0.5</v>
      </c>
      <c r="M6029" s="18" t="str">
        <f>IF(tbl_data[[#This Row],[PACK COUNT]]&gt;1,"Multipack","Single")</f>
        <v>Single</v>
      </c>
    </row>
    <row r="6030" spans="1:13">
      <c r="A6030" s="22" t="s">
        <v>841</v>
      </c>
      <c r="B6030" s="22" t="s">
        <v>849</v>
      </c>
      <c r="C6030" s="22" t="s">
        <v>860</v>
      </c>
      <c r="D6030" s="22" t="s">
        <v>18</v>
      </c>
      <c r="E6030" s="22" t="s">
        <v>859</v>
      </c>
      <c r="F6030" s="22" t="s">
        <v>196</v>
      </c>
      <c r="G6030" s="22">
        <v>1</v>
      </c>
      <c r="H6030" s="20">
        <v>1.0277292417251371</v>
      </c>
      <c r="I6030" s="20">
        <v>2.0625986053908889</v>
      </c>
      <c r="J6030" s="19" t="s">
        <v>1962</v>
      </c>
      <c r="K6030" s="18">
        <v>11</v>
      </c>
      <c r="L6030" s="18">
        <v>0.5</v>
      </c>
      <c r="M6030" s="18" t="str">
        <f>IF(tbl_data[[#This Row],[PACK COUNT]]&gt;1,"Multipack","Single")</f>
        <v>Single</v>
      </c>
    </row>
    <row r="6031" spans="1:13">
      <c r="A6031" s="22" t="s">
        <v>841</v>
      </c>
      <c r="B6031" s="22" t="s">
        <v>849</v>
      </c>
      <c r="C6031" s="22" t="s">
        <v>856</v>
      </c>
      <c r="D6031" s="22" t="s">
        <v>18</v>
      </c>
      <c r="E6031" s="22" t="s">
        <v>858</v>
      </c>
      <c r="F6031" s="22" t="s">
        <v>196</v>
      </c>
      <c r="G6031" s="22">
        <v>1</v>
      </c>
      <c r="H6031" s="20">
        <v>0.53466357775384832</v>
      </c>
      <c r="I6031" s="20">
        <v>1.3909479235148225</v>
      </c>
      <c r="J6031" s="19" t="s">
        <v>1962</v>
      </c>
      <c r="K6031" s="18">
        <v>11</v>
      </c>
      <c r="L6031" s="18">
        <v>0.5</v>
      </c>
      <c r="M6031" s="18" t="str">
        <f>IF(tbl_data[[#This Row],[PACK COUNT]]&gt;1,"Multipack","Single")</f>
        <v>Single</v>
      </c>
    </row>
    <row r="6032" spans="1:13">
      <c r="A6032" s="22" t="s">
        <v>841</v>
      </c>
      <c r="B6032" s="22" t="s">
        <v>849</v>
      </c>
      <c r="C6032" s="22" t="s">
        <v>856</v>
      </c>
      <c r="D6032" s="22" t="s">
        <v>18</v>
      </c>
      <c r="E6032" s="22" t="s">
        <v>857</v>
      </c>
      <c r="F6032" s="22" t="s">
        <v>196</v>
      </c>
      <c r="G6032" s="22">
        <v>1</v>
      </c>
      <c r="H6032" s="20">
        <v>1.2381327736875172</v>
      </c>
      <c r="I6032" s="20">
        <v>2.766718938806886</v>
      </c>
      <c r="J6032" s="19" t="s">
        <v>1962</v>
      </c>
      <c r="K6032" s="18">
        <v>11</v>
      </c>
      <c r="L6032" s="18">
        <v>1</v>
      </c>
      <c r="M6032" s="18" t="str">
        <f>IF(tbl_data[[#This Row],[PACK COUNT]]&gt;1,"Multipack","Single")</f>
        <v>Single</v>
      </c>
    </row>
    <row r="6033" spans="1:13">
      <c r="A6033" s="22" t="s">
        <v>841</v>
      </c>
      <c r="B6033" s="22" t="s">
        <v>849</v>
      </c>
      <c r="C6033" s="22" t="s">
        <v>856</v>
      </c>
      <c r="D6033" s="22" t="s">
        <v>18</v>
      </c>
      <c r="E6033" s="22" t="s">
        <v>855</v>
      </c>
      <c r="F6033" s="22" t="s">
        <v>203</v>
      </c>
      <c r="G6033" s="22">
        <v>1</v>
      </c>
      <c r="H6033" s="20">
        <v>0.50670331645514621</v>
      </c>
      <c r="I6033" s="20">
        <v>0.96194154710418267</v>
      </c>
      <c r="J6033" s="19" t="s">
        <v>1962</v>
      </c>
      <c r="K6033" s="18">
        <v>11</v>
      </c>
      <c r="L6033" s="18">
        <v>1.5</v>
      </c>
      <c r="M6033" s="18" t="str">
        <f>IF(tbl_data[[#This Row],[PACK COUNT]]&gt;1,"Multipack","Single")</f>
        <v>Single</v>
      </c>
    </row>
    <row r="6034" spans="1:13">
      <c r="A6034" s="22" t="s">
        <v>841</v>
      </c>
      <c r="B6034" s="22" t="s">
        <v>840</v>
      </c>
      <c r="C6034" s="22" t="s">
        <v>181</v>
      </c>
      <c r="D6034" s="22" t="s">
        <v>18</v>
      </c>
      <c r="E6034" s="22" t="s">
        <v>1367</v>
      </c>
      <c r="F6034" s="22" t="s">
        <v>203</v>
      </c>
      <c r="G6034" s="22">
        <v>1</v>
      </c>
      <c r="H6034" s="20">
        <v>0.18057202299688474</v>
      </c>
      <c r="I6034" s="20">
        <v>0.18173862002137706</v>
      </c>
      <c r="J6034" s="19" t="s">
        <v>1962</v>
      </c>
      <c r="K6034" s="18">
        <v>11</v>
      </c>
      <c r="L6034" s="18">
        <v>2</v>
      </c>
      <c r="M6034" s="18" t="str">
        <f>IF(tbl_data[[#This Row],[PACK COUNT]]&gt;1,"Multipack","Single")</f>
        <v>Single</v>
      </c>
    </row>
    <row r="6035" spans="1:13">
      <c r="A6035" s="22" t="s">
        <v>841</v>
      </c>
      <c r="B6035" s="22" t="s">
        <v>840</v>
      </c>
      <c r="C6035" s="22" t="s">
        <v>73</v>
      </c>
      <c r="D6035" s="22" t="s">
        <v>18</v>
      </c>
      <c r="E6035" s="22" t="s">
        <v>846</v>
      </c>
      <c r="F6035" s="22" t="s">
        <v>196</v>
      </c>
      <c r="G6035" s="22">
        <v>1</v>
      </c>
      <c r="H6035" s="20">
        <v>1.8695616427243233</v>
      </c>
      <c r="I6035" s="20">
        <v>3.8360106392179008</v>
      </c>
      <c r="J6035" s="19" t="s">
        <v>1962</v>
      </c>
      <c r="K6035" s="18">
        <v>11</v>
      </c>
      <c r="L6035" s="18">
        <v>0.5</v>
      </c>
      <c r="M6035" s="18" t="str">
        <f>IF(tbl_data[[#This Row],[PACK COUNT]]&gt;1,"Multipack","Single")</f>
        <v>Single</v>
      </c>
    </row>
    <row r="6036" spans="1:13">
      <c r="A6036" s="22" t="s">
        <v>841</v>
      </c>
      <c r="B6036" s="22" t="s">
        <v>840</v>
      </c>
      <c r="C6036" s="22" t="s">
        <v>73</v>
      </c>
      <c r="D6036" s="22" t="s">
        <v>18</v>
      </c>
      <c r="E6036" s="22" t="s">
        <v>845</v>
      </c>
      <c r="F6036" s="22" t="s">
        <v>203</v>
      </c>
      <c r="G6036" s="22">
        <v>1</v>
      </c>
      <c r="H6036" s="20">
        <v>2.8348628041538952</v>
      </c>
      <c r="I6036" s="20">
        <v>3.5925287057537156</v>
      </c>
      <c r="J6036" s="19" t="s">
        <v>1962</v>
      </c>
      <c r="K6036" s="18">
        <v>11</v>
      </c>
      <c r="L6036" s="18">
        <v>2</v>
      </c>
      <c r="M6036" s="18" t="str">
        <f>IF(tbl_data[[#This Row],[PACK COUNT]]&gt;1,"Multipack","Single")</f>
        <v>Single</v>
      </c>
    </row>
    <row r="6037" spans="1:13">
      <c r="A6037" s="22" t="s">
        <v>841</v>
      </c>
      <c r="B6037" s="22" t="s">
        <v>840</v>
      </c>
      <c r="C6037" s="22" t="s">
        <v>111</v>
      </c>
      <c r="D6037" s="22" t="s">
        <v>18</v>
      </c>
      <c r="E6037" s="22" t="s">
        <v>844</v>
      </c>
      <c r="F6037" s="22" t="s">
        <v>203</v>
      </c>
      <c r="G6037" s="22">
        <v>1</v>
      </c>
      <c r="H6037" s="20">
        <v>0.94134815526472926</v>
      </c>
      <c r="I6037" s="20">
        <v>1.19239507990534</v>
      </c>
      <c r="J6037" s="19" t="s">
        <v>1962</v>
      </c>
      <c r="K6037" s="18">
        <v>11</v>
      </c>
      <c r="L6037" s="18">
        <v>2</v>
      </c>
      <c r="M6037" s="18" t="str">
        <f>IF(tbl_data[[#This Row],[PACK COUNT]]&gt;1,"Multipack","Single")</f>
        <v>Single</v>
      </c>
    </row>
    <row r="6038" spans="1:13">
      <c r="A6038" s="22" t="s">
        <v>841</v>
      </c>
      <c r="B6038" s="22" t="s">
        <v>840</v>
      </c>
      <c r="C6038" s="22" t="s">
        <v>175</v>
      </c>
      <c r="D6038" s="22" t="s">
        <v>18</v>
      </c>
      <c r="E6038" s="22" t="s">
        <v>842</v>
      </c>
      <c r="F6038" s="22" t="s">
        <v>196</v>
      </c>
      <c r="G6038" s="22">
        <v>1</v>
      </c>
      <c r="H6038" s="20">
        <v>1.3506176193034749</v>
      </c>
      <c r="I6038" s="20">
        <v>2.361705574318985</v>
      </c>
      <c r="J6038" s="19" t="s">
        <v>1962</v>
      </c>
      <c r="K6038" s="18">
        <v>11</v>
      </c>
      <c r="L6038" s="18">
        <v>0.5</v>
      </c>
      <c r="M6038" s="18" t="str">
        <f>IF(tbl_data[[#This Row],[PACK COUNT]]&gt;1,"Multipack","Single")</f>
        <v>Single</v>
      </c>
    </row>
    <row r="6039" spans="1:13">
      <c r="A6039" s="22" t="s">
        <v>820</v>
      </c>
      <c r="B6039" s="22" t="s">
        <v>819</v>
      </c>
      <c r="C6039" s="22" t="s">
        <v>73</v>
      </c>
      <c r="D6039" s="22" t="s">
        <v>18</v>
      </c>
      <c r="E6039" s="22" t="s">
        <v>838</v>
      </c>
      <c r="F6039" s="22" t="s">
        <v>196</v>
      </c>
      <c r="G6039" s="22">
        <v>1</v>
      </c>
      <c r="H6039" s="20">
        <v>2.7026238925184178</v>
      </c>
      <c r="I6039" s="20">
        <v>4.3417458215654401</v>
      </c>
      <c r="J6039" s="19" t="s">
        <v>1962</v>
      </c>
      <c r="K6039" s="18">
        <v>11</v>
      </c>
      <c r="L6039" s="18">
        <v>0.5</v>
      </c>
      <c r="M6039" s="18" t="str">
        <f>IF(tbl_data[[#This Row],[PACK COUNT]]&gt;1,"Multipack","Single")</f>
        <v>Single</v>
      </c>
    </row>
    <row r="6040" spans="1:13">
      <c r="A6040" s="22" t="s">
        <v>820</v>
      </c>
      <c r="B6040" s="22" t="s">
        <v>819</v>
      </c>
      <c r="C6040" s="22" t="s">
        <v>831</v>
      </c>
      <c r="D6040" s="22" t="s">
        <v>18</v>
      </c>
      <c r="E6040" s="22" t="s">
        <v>837</v>
      </c>
      <c r="F6040" s="22" t="s">
        <v>196</v>
      </c>
      <c r="G6040" s="22">
        <v>1</v>
      </c>
      <c r="H6040" s="20">
        <v>8.5227459592113905E-2</v>
      </c>
      <c r="I6040" s="20">
        <v>0.25113313769325601</v>
      </c>
      <c r="J6040" s="19" t="s">
        <v>1962</v>
      </c>
      <c r="K6040" s="18">
        <v>11</v>
      </c>
      <c r="L6040" s="18">
        <v>1</v>
      </c>
      <c r="M6040" s="18" t="str">
        <f>IF(tbl_data[[#This Row],[PACK COUNT]]&gt;1,"Multipack","Single")</f>
        <v>Single</v>
      </c>
    </row>
    <row r="6041" spans="1:13">
      <c r="A6041" s="22" t="s">
        <v>820</v>
      </c>
      <c r="B6041" s="22" t="s">
        <v>819</v>
      </c>
      <c r="C6041" s="22" t="s">
        <v>831</v>
      </c>
      <c r="D6041" s="22" t="s">
        <v>18</v>
      </c>
      <c r="E6041" s="22" t="s">
        <v>836</v>
      </c>
      <c r="F6041" s="22" t="s">
        <v>196</v>
      </c>
      <c r="G6041" s="22">
        <v>1</v>
      </c>
      <c r="H6041" s="20">
        <v>2.0019385585687113</v>
      </c>
      <c r="I6041" s="20">
        <v>5.4599598895372923</v>
      </c>
      <c r="J6041" s="19" t="s">
        <v>1962</v>
      </c>
      <c r="K6041" s="18">
        <v>11</v>
      </c>
      <c r="L6041" s="18">
        <v>2</v>
      </c>
      <c r="M6041" s="18" t="str">
        <f>IF(tbl_data[[#This Row],[PACK COUNT]]&gt;1,"Multipack","Single")</f>
        <v>Single</v>
      </c>
    </row>
    <row r="6042" spans="1:13">
      <c r="A6042" s="22" t="s">
        <v>820</v>
      </c>
      <c r="B6042" s="22" t="s">
        <v>819</v>
      </c>
      <c r="C6042" s="22" t="s">
        <v>831</v>
      </c>
      <c r="D6042" s="22" t="s">
        <v>18</v>
      </c>
      <c r="E6042" s="22" t="s">
        <v>835</v>
      </c>
      <c r="F6042" s="22" t="s">
        <v>203</v>
      </c>
      <c r="G6042" s="22">
        <v>1</v>
      </c>
      <c r="H6042" s="20">
        <v>2.0931757883563513E-2</v>
      </c>
      <c r="I6042" s="20">
        <v>3.4450317846281185E-2</v>
      </c>
      <c r="J6042" s="19" t="s">
        <v>1962</v>
      </c>
      <c r="K6042" s="18">
        <v>11</v>
      </c>
      <c r="L6042" s="18">
        <v>1</v>
      </c>
      <c r="M6042" s="18" t="str">
        <f>IF(tbl_data[[#This Row],[PACK COUNT]]&gt;1,"Multipack","Single")</f>
        <v>Single</v>
      </c>
    </row>
    <row r="6043" spans="1:13">
      <c r="A6043" s="22" t="s">
        <v>820</v>
      </c>
      <c r="B6043" s="22" t="s">
        <v>819</v>
      </c>
      <c r="C6043" s="22" t="s">
        <v>73</v>
      </c>
      <c r="D6043" s="22" t="s">
        <v>18</v>
      </c>
      <c r="E6043" s="22" t="s">
        <v>834</v>
      </c>
      <c r="F6043" s="22" t="s">
        <v>203</v>
      </c>
      <c r="G6043" s="22">
        <v>1</v>
      </c>
      <c r="H6043" s="20">
        <v>0.46493517925055478</v>
      </c>
      <c r="I6043" s="20">
        <v>0.59948067836766317</v>
      </c>
      <c r="J6043" s="19" t="s">
        <v>1962</v>
      </c>
      <c r="K6043" s="18">
        <v>11</v>
      </c>
      <c r="L6043" s="18">
        <v>1</v>
      </c>
      <c r="M6043" s="18" t="str">
        <f>IF(tbl_data[[#This Row],[PACK COUNT]]&gt;1,"Multipack","Single")</f>
        <v>Single</v>
      </c>
    </row>
    <row r="6044" spans="1:13">
      <c r="A6044" s="22" t="s">
        <v>820</v>
      </c>
      <c r="B6044" s="22" t="s">
        <v>819</v>
      </c>
      <c r="C6044" s="22" t="s">
        <v>831</v>
      </c>
      <c r="D6044" s="22" t="s">
        <v>18</v>
      </c>
      <c r="E6044" s="22" t="s">
        <v>833</v>
      </c>
      <c r="F6044" s="22" t="s">
        <v>203</v>
      </c>
      <c r="G6044" s="22">
        <v>1</v>
      </c>
      <c r="H6044" s="20">
        <v>1.8613195670683951</v>
      </c>
      <c r="I6044" s="20">
        <v>3.067921139362042</v>
      </c>
      <c r="J6044" s="19" t="s">
        <v>1962</v>
      </c>
      <c r="K6044" s="18">
        <v>11</v>
      </c>
      <c r="L6044" s="18">
        <v>2</v>
      </c>
      <c r="M6044" s="18" t="str">
        <f>IF(tbl_data[[#This Row],[PACK COUNT]]&gt;1,"Multipack","Single")</f>
        <v>Single</v>
      </c>
    </row>
    <row r="6045" spans="1:13">
      <c r="A6045" s="22" t="s">
        <v>820</v>
      </c>
      <c r="B6045" s="22" t="s">
        <v>819</v>
      </c>
      <c r="C6045" s="22" t="s">
        <v>73</v>
      </c>
      <c r="D6045" s="22" t="s">
        <v>18</v>
      </c>
      <c r="E6045" s="22" t="s">
        <v>832</v>
      </c>
      <c r="F6045" s="22" t="s">
        <v>203</v>
      </c>
      <c r="G6045" s="22">
        <v>1</v>
      </c>
      <c r="H6045" s="20">
        <v>2.8093546830525615</v>
      </c>
      <c r="I6045" s="20">
        <v>2.8095740953819517</v>
      </c>
      <c r="J6045" s="19" t="s">
        <v>1962</v>
      </c>
      <c r="K6045" s="18">
        <v>11</v>
      </c>
      <c r="L6045" s="18">
        <v>2</v>
      </c>
      <c r="M6045" s="18" t="str">
        <f>IF(tbl_data[[#This Row],[PACK COUNT]]&gt;1,"Multipack","Single")</f>
        <v>Single</v>
      </c>
    </row>
    <row r="6046" spans="1:13">
      <c r="A6046" s="22" t="s">
        <v>820</v>
      </c>
      <c r="B6046" s="22" t="s">
        <v>819</v>
      </c>
      <c r="C6046" s="22" t="s">
        <v>831</v>
      </c>
      <c r="D6046" s="22" t="s">
        <v>18</v>
      </c>
      <c r="E6046" s="22" t="s">
        <v>830</v>
      </c>
      <c r="F6046" s="22" t="s">
        <v>203</v>
      </c>
      <c r="G6046" s="22">
        <v>1</v>
      </c>
      <c r="H6046" s="20">
        <v>0.92392290655367471</v>
      </c>
      <c r="I6046" s="20">
        <v>1.4385765828651977</v>
      </c>
      <c r="J6046" s="19" t="s">
        <v>1962</v>
      </c>
      <c r="K6046" s="18">
        <v>11</v>
      </c>
      <c r="L6046" s="18">
        <v>5</v>
      </c>
      <c r="M6046" s="18" t="str">
        <f>IF(tbl_data[[#This Row],[PACK COUNT]]&gt;1,"Multipack","Single")</f>
        <v>Single</v>
      </c>
    </row>
    <row r="6047" spans="1:13">
      <c r="A6047" s="22" t="s">
        <v>820</v>
      </c>
      <c r="B6047" s="22" t="s">
        <v>819</v>
      </c>
      <c r="C6047" s="22" t="s">
        <v>175</v>
      </c>
      <c r="D6047" s="22" t="s">
        <v>18</v>
      </c>
      <c r="E6047" s="22" t="s">
        <v>1444</v>
      </c>
      <c r="F6047" s="22" t="s">
        <v>196</v>
      </c>
      <c r="G6047" s="22">
        <v>1</v>
      </c>
      <c r="H6047" s="20">
        <v>2.3275740061062845E-2</v>
      </c>
      <c r="I6047" s="20">
        <v>6.3323112388432634E-2</v>
      </c>
      <c r="J6047" s="19" t="s">
        <v>1962</v>
      </c>
      <c r="K6047" s="18">
        <v>11</v>
      </c>
      <c r="L6047" s="18">
        <v>2</v>
      </c>
      <c r="M6047" s="18" t="str">
        <f>IF(tbl_data[[#This Row],[PACK COUNT]]&gt;1,"Multipack","Single")</f>
        <v>Single</v>
      </c>
    </row>
    <row r="6048" spans="1:13">
      <c r="A6048" s="22" t="s">
        <v>820</v>
      </c>
      <c r="B6048" s="22" t="s">
        <v>819</v>
      </c>
      <c r="C6048" s="22" t="s">
        <v>89</v>
      </c>
      <c r="D6048" s="22" t="s">
        <v>18</v>
      </c>
      <c r="E6048" s="22" t="s">
        <v>829</v>
      </c>
      <c r="F6048" s="22" t="s">
        <v>196</v>
      </c>
      <c r="G6048" s="22">
        <v>1</v>
      </c>
      <c r="H6048" s="20">
        <v>1.8797448285761948</v>
      </c>
      <c r="I6048" s="20">
        <v>2.4251634349154707</v>
      </c>
      <c r="J6048" s="19" t="s">
        <v>1962</v>
      </c>
      <c r="K6048" s="18">
        <v>11</v>
      </c>
      <c r="L6048" s="18">
        <v>0.5</v>
      </c>
      <c r="M6048" s="18" t="str">
        <f>IF(tbl_data[[#This Row],[PACK COUNT]]&gt;1,"Multipack","Single")</f>
        <v>Single</v>
      </c>
    </row>
    <row r="6049" spans="1:13">
      <c r="A6049" s="22" t="s">
        <v>820</v>
      </c>
      <c r="B6049" s="22" t="s">
        <v>819</v>
      </c>
      <c r="C6049" s="22" t="s">
        <v>89</v>
      </c>
      <c r="D6049" s="22" t="s">
        <v>18</v>
      </c>
      <c r="E6049" s="22" t="s">
        <v>828</v>
      </c>
      <c r="F6049" s="22" t="s">
        <v>203</v>
      </c>
      <c r="G6049" s="22">
        <v>1</v>
      </c>
      <c r="H6049" s="20">
        <v>1.3223208339166355</v>
      </c>
      <c r="I6049" s="20">
        <v>1.3130685260214203</v>
      </c>
      <c r="J6049" s="19" t="s">
        <v>1962</v>
      </c>
      <c r="K6049" s="18">
        <v>11</v>
      </c>
      <c r="L6049" s="18">
        <v>1</v>
      </c>
      <c r="M6049" s="18" t="str">
        <f>IF(tbl_data[[#This Row],[PACK COUNT]]&gt;1,"Multipack","Single")</f>
        <v>Single</v>
      </c>
    </row>
    <row r="6050" spans="1:13">
      <c r="A6050" s="22" t="s">
        <v>820</v>
      </c>
      <c r="B6050" s="22" t="s">
        <v>819</v>
      </c>
      <c r="C6050" s="22" t="s">
        <v>789</v>
      </c>
      <c r="D6050" s="22" t="s">
        <v>18</v>
      </c>
      <c r="E6050" s="22" t="s">
        <v>827</v>
      </c>
      <c r="F6050" s="22" t="s">
        <v>196</v>
      </c>
      <c r="G6050" s="22">
        <v>1</v>
      </c>
      <c r="H6050" s="20">
        <v>0.77564470048518752</v>
      </c>
      <c r="I6050" s="20">
        <v>1.3552196979148281</v>
      </c>
      <c r="J6050" s="19" t="s">
        <v>1962</v>
      </c>
      <c r="K6050" s="18">
        <v>11</v>
      </c>
      <c r="L6050" s="18">
        <v>0.5</v>
      </c>
      <c r="M6050" s="18" t="str">
        <f>IF(tbl_data[[#This Row],[PACK COUNT]]&gt;1,"Multipack","Single")</f>
        <v>Single</v>
      </c>
    </row>
    <row r="6051" spans="1:13">
      <c r="A6051" s="22" t="s">
        <v>820</v>
      </c>
      <c r="B6051" s="22" t="s">
        <v>819</v>
      </c>
      <c r="C6051" s="22" t="s">
        <v>789</v>
      </c>
      <c r="D6051" s="22" t="s">
        <v>18</v>
      </c>
      <c r="E6051" s="22" t="s">
        <v>826</v>
      </c>
      <c r="F6051" s="22" t="s">
        <v>196</v>
      </c>
      <c r="G6051" s="22">
        <v>1</v>
      </c>
      <c r="H6051" s="20">
        <v>5.0571138496391978E-2</v>
      </c>
      <c r="I6051" s="20">
        <v>0.15739103354206976</v>
      </c>
      <c r="J6051" s="19" t="s">
        <v>1962</v>
      </c>
      <c r="K6051" s="18">
        <v>11</v>
      </c>
      <c r="L6051" s="18">
        <v>1</v>
      </c>
      <c r="M6051" s="18" t="str">
        <f>IF(tbl_data[[#This Row],[PACK COUNT]]&gt;1,"Multipack","Single")</f>
        <v>Single</v>
      </c>
    </row>
    <row r="6052" spans="1:13">
      <c r="A6052" s="22" t="s">
        <v>820</v>
      </c>
      <c r="B6052" s="22" t="s">
        <v>819</v>
      </c>
      <c r="C6052" s="22" t="s">
        <v>789</v>
      </c>
      <c r="D6052" s="22" t="s">
        <v>18</v>
      </c>
      <c r="E6052" s="22" t="s">
        <v>825</v>
      </c>
      <c r="F6052" s="22" t="s">
        <v>196</v>
      </c>
      <c r="G6052" s="22">
        <v>1</v>
      </c>
      <c r="H6052" s="20">
        <v>0.58074426860488493</v>
      </c>
      <c r="I6052" s="20">
        <v>1.776438817235882</v>
      </c>
      <c r="J6052" s="19" t="s">
        <v>1962</v>
      </c>
      <c r="K6052" s="18">
        <v>11</v>
      </c>
      <c r="L6052" s="18">
        <v>2</v>
      </c>
      <c r="M6052" s="18" t="str">
        <f>IF(tbl_data[[#This Row],[PACK COUNT]]&gt;1,"Multipack","Single")</f>
        <v>Single</v>
      </c>
    </row>
    <row r="6053" spans="1:13">
      <c r="A6053" s="22" t="s">
        <v>820</v>
      </c>
      <c r="B6053" s="22" t="s">
        <v>819</v>
      </c>
      <c r="C6053" s="22" t="s">
        <v>789</v>
      </c>
      <c r="D6053" s="22" t="s">
        <v>18</v>
      </c>
      <c r="E6053" s="22" t="s">
        <v>824</v>
      </c>
      <c r="F6053" s="22" t="s">
        <v>203</v>
      </c>
      <c r="G6053" s="22">
        <v>1</v>
      </c>
      <c r="H6053" s="20">
        <v>0.44942215589020501</v>
      </c>
      <c r="I6053" s="20">
        <v>0.76736046002151981</v>
      </c>
      <c r="J6053" s="19" t="s">
        <v>1962</v>
      </c>
      <c r="K6053" s="18">
        <v>11</v>
      </c>
      <c r="L6053" s="18">
        <v>5</v>
      </c>
      <c r="M6053" s="18" t="str">
        <f>IF(tbl_data[[#This Row],[PACK COUNT]]&gt;1,"Multipack","Single")</f>
        <v>Single</v>
      </c>
    </row>
    <row r="6054" spans="1:13">
      <c r="A6054" s="22" t="s">
        <v>820</v>
      </c>
      <c r="B6054" s="22" t="s">
        <v>1202</v>
      </c>
      <c r="C6054" s="22" t="s">
        <v>73</v>
      </c>
      <c r="D6054" s="22" t="s">
        <v>18</v>
      </c>
      <c r="E6054" s="22" t="s">
        <v>1201</v>
      </c>
      <c r="F6054" s="22" t="s">
        <v>203</v>
      </c>
      <c r="G6054" s="22">
        <v>1</v>
      </c>
      <c r="H6054" s="20">
        <v>1.4204673683488767</v>
      </c>
      <c r="I6054" s="20">
        <v>1.0408408769005804</v>
      </c>
      <c r="J6054" s="19" t="s">
        <v>1962</v>
      </c>
      <c r="K6054" s="18">
        <v>11</v>
      </c>
      <c r="L6054" s="18">
        <v>2</v>
      </c>
      <c r="M6054" s="18" t="str">
        <f>IF(tbl_data[[#This Row],[PACK COUNT]]&gt;1,"Multipack","Single")</f>
        <v>Single</v>
      </c>
    </row>
    <row r="6055" spans="1:13">
      <c r="A6055" s="22" t="s">
        <v>806</v>
      </c>
      <c r="B6055" s="22" t="s">
        <v>816</v>
      </c>
      <c r="C6055" s="22" t="s">
        <v>811</v>
      </c>
      <c r="D6055" s="22" t="s">
        <v>18</v>
      </c>
      <c r="E6055" s="22" t="s">
        <v>815</v>
      </c>
      <c r="F6055" s="22" t="s">
        <v>203</v>
      </c>
      <c r="G6055" s="22">
        <v>1</v>
      </c>
      <c r="H6055" s="20">
        <v>0.47324410525656307</v>
      </c>
      <c r="I6055" s="20">
        <v>0.5475939895574804</v>
      </c>
      <c r="J6055" s="19" t="s">
        <v>1962</v>
      </c>
      <c r="K6055" s="18">
        <v>11</v>
      </c>
      <c r="L6055" s="18">
        <v>2</v>
      </c>
      <c r="M6055" s="18" t="str">
        <f>IF(tbl_data[[#This Row],[PACK COUNT]]&gt;1,"Multipack","Single")</f>
        <v>Single</v>
      </c>
    </row>
    <row r="6056" spans="1:13">
      <c r="A6056" s="22" t="s">
        <v>806</v>
      </c>
      <c r="B6056" s="22" t="s">
        <v>805</v>
      </c>
      <c r="C6056" s="22" t="s">
        <v>811</v>
      </c>
      <c r="D6056" s="22" t="s">
        <v>18</v>
      </c>
      <c r="E6056" s="22" t="s">
        <v>812</v>
      </c>
      <c r="F6056" s="22" t="s">
        <v>196</v>
      </c>
      <c r="G6056" s="22">
        <v>1</v>
      </c>
      <c r="H6056" s="20">
        <v>6.2451492700089632</v>
      </c>
      <c r="I6056" s="20">
        <v>13.045536791821027</v>
      </c>
      <c r="J6056" s="19" t="s">
        <v>1962</v>
      </c>
      <c r="K6056" s="18">
        <v>11</v>
      </c>
      <c r="L6056" s="18">
        <v>0.5</v>
      </c>
      <c r="M6056" s="18" t="str">
        <f>IF(tbl_data[[#This Row],[PACK COUNT]]&gt;1,"Multipack","Single")</f>
        <v>Single</v>
      </c>
    </row>
    <row r="6057" spans="1:13">
      <c r="A6057" s="22" t="s">
        <v>806</v>
      </c>
      <c r="B6057" s="22" t="s">
        <v>805</v>
      </c>
      <c r="C6057" s="22" t="s">
        <v>811</v>
      </c>
      <c r="D6057" s="22" t="s">
        <v>18</v>
      </c>
      <c r="E6057" s="22" t="s">
        <v>810</v>
      </c>
      <c r="F6057" s="22" t="s">
        <v>203</v>
      </c>
      <c r="G6057" s="22">
        <v>1</v>
      </c>
      <c r="H6057" s="20">
        <v>3.6009306504283951</v>
      </c>
      <c r="I6057" s="20">
        <v>3.8311167200706779</v>
      </c>
      <c r="J6057" s="19" t="s">
        <v>1962</v>
      </c>
      <c r="K6057" s="18">
        <v>11</v>
      </c>
      <c r="L6057" s="18">
        <v>2</v>
      </c>
      <c r="M6057" s="18" t="str">
        <f>IF(tbl_data[[#This Row],[PACK COUNT]]&gt;1,"Multipack","Single")</f>
        <v>Single</v>
      </c>
    </row>
    <row r="6058" spans="1:13">
      <c r="A6058" s="22" t="s">
        <v>806</v>
      </c>
      <c r="B6058" s="22" t="s">
        <v>805</v>
      </c>
      <c r="C6058" s="22" t="s">
        <v>808</v>
      </c>
      <c r="D6058" s="22" t="s">
        <v>18</v>
      </c>
      <c r="E6058" s="22" t="s">
        <v>809</v>
      </c>
      <c r="F6058" s="22" t="s">
        <v>196</v>
      </c>
      <c r="G6058" s="22">
        <v>1</v>
      </c>
      <c r="H6058" s="20">
        <v>2.6274885543146795</v>
      </c>
      <c r="I6058" s="20">
        <v>5.4924294901969759</v>
      </c>
      <c r="J6058" s="19" t="s">
        <v>1962</v>
      </c>
      <c r="K6058" s="18">
        <v>11</v>
      </c>
      <c r="L6058" s="18">
        <v>0.5</v>
      </c>
      <c r="M6058" s="18" t="str">
        <f>IF(tbl_data[[#This Row],[PACK COUNT]]&gt;1,"Multipack","Single")</f>
        <v>Single</v>
      </c>
    </row>
    <row r="6059" spans="1:13">
      <c r="A6059" s="22" t="s">
        <v>806</v>
      </c>
      <c r="B6059" s="22" t="s">
        <v>805</v>
      </c>
      <c r="C6059" s="22" t="s">
        <v>808</v>
      </c>
      <c r="D6059" s="22" t="s">
        <v>18</v>
      </c>
      <c r="E6059" s="22" t="s">
        <v>807</v>
      </c>
      <c r="F6059" s="22" t="s">
        <v>203</v>
      </c>
      <c r="G6059" s="22">
        <v>1</v>
      </c>
      <c r="H6059" s="20">
        <v>4.194416933827962</v>
      </c>
      <c r="I6059" s="20">
        <v>4.3572138004333425</v>
      </c>
      <c r="J6059" s="19" t="s">
        <v>1962</v>
      </c>
      <c r="K6059" s="18">
        <v>11</v>
      </c>
      <c r="L6059" s="18">
        <v>2</v>
      </c>
      <c r="M6059" s="18" t="str">
        <f>IF(tbl_data[[#This Row],[PACK COUNT]]&gt;1,"Multipack","Single")</f>
        <v>Single</v>
      </c>
    </row>
    <row r="6060" spans="1:13">
      <c r="A6060" s="22" t="s">
        <v>794</v>
      </c>
      <c r="B6060" s="22" t="s">
        <v>803</v>
      </c>
      <c r="C6060" s="22" t="s">
        <v>803</v>
      </c>
      <c r="D6060" s="22" t="s">
        <v>18</v>
      </c>
      <c r="E6060" s="22" t="s">
        <v>802</v>
      </c>
      <c r="F6060" s="22" t="s">
        <v>203</v>
      </c>
      <c r="G6060" s="22">
        <v>1</v>
      </c>
      <c r="H6060" s="20">
        <v>0.63604933179779466</v>
      </c>
      <c r="I6060" s="20">
        <v>0.49444831423102181</v>
      </c>
      <c r="J6060" s="19" t="s">
        <v>1962</v>
      </c>
      <c r="K6060" s="18">
        <v>11</v>
      </c>
      <c r="L6060" s="18">
        <v>2</v>
      </c>
      <c r="M6060" s="18" t="str">
        <f>IF(tbl_data[[#This Row],[PACK COUNT]]&gt;1,"Multipack","Single")</f>
        <v>Single</v>
      </c>
    </row>
    <row r="6061" spans="1:13">
      <c r="A6061" s="22" t="s">
        <v>794</v>
      </c>
      <c r="B6061" s="22" t="s">
        <v>801</v>
      </c>
      <c r="C6061" s="22" t="s">
        <v>801</v>
      </c>
      <c r="D6061" s="22" t="s">
        <v>18</v>
      </c>
      <c r="E6061" s="22" t="s">
        <v>800</v>
      </c>
      <c r="F6061" s="22" t="s">
        <v>196</v>
      </c>
      <c r="G6061" s="22">
        <v>1</v>
      </c>
      <c r="H6061" s="20">
        <v>0.38256731918383968</v>
      </c>
      <c r="I6061" s="20">
        <v>0.53428500772211784</v>
      </c>
      <c r="J6061" s="19" t="s">
        <v>1962</v>
      </c>
      <c r="K6061" s="18">
        <v>11</v>
      </c>
      <c r="L6061" s="18">
        <v>0.5</v>
      </c>
      <c r="M6061" s="18" t="str">
        <f>IF(tbl_data[[#This Row],[PACK COUNT]]&gt;1,"Multipack","Single")</f>
        <v>Single</v>
      </c>
    </row>
    <row r="6062" spans="1:13">
      <c r="A6062" s="22" t="s">
        <v>794</v>
      </c>
      <c r="B6062" s="22" t="s">
        <v>799</v>
      </c>
      <c r="C6062" s="22" t="s">
        <v>73</v>
      </c>
      <c r="D6062" s="22" t="s">
        <v>18</v>
      </c>
      <c r="E6062" s="22" t="s">
        <v>798</v>
      </c>
      <c r="F6062" s="22" t="s">
        <v>196</v>
      </c>
      <c r="G6062" s="22">
        <v>1</v>
      </c>
      <c r="H6062" s="20">
        <v>1.6201556532472898</v>
      </c>
      <c r="I6062" s="20">
        <v>1.9029824458127844</v>
      </c>
      <c r="J6062" s="19" t="s">
        <v>1962</v>
      </c>
      <c r="K6062" s="18">
        <v>11</v>
      </c>
      <c r="L6062" s="18">
        <v>0.5</v>
      </c>
      <c r="M6062" s="18" t="str">
        <f>IF(tbl_data[[#This Row],[PACK COUNT]]&gt;1,"Multipack","Single")</f>
        <v>Single</v>
      </c>
    </row>
    <row r="6063" spans="1:13">
      <c r="A6063" s="22" t="s">
        <v>794</v>
      </c>
      <c r="B6063" s="22" t="s">
        <v>797</v>
      </c>
      <c r="C6063" s="22" t="s">
        <v>797</v>
      </c>
      <c r="D6063" s="22" t="s">
        <v>18</v>
      </c>
      <c r="E6063" s="22" t="s">
        <v>796</v>
      </c>
      <c r="F6063" s="22" t="s">
        <v>203</v>
      </c>
      <c r="G6063" s="22">
        <v>1</v>
      </c>
      <c r="H6063" s="20">
        <v>2.3258430194987141</v>
      </c>
      <c r="I6063" s="20">
        <v>1.7313259394665923</v>
      </c>
      <c r="J6063" s="19" t="s">
        <v>1962</v>
      </c>
      <c r="K6063" s="18">
        <v>11</v>
      </c>
      <c r="L6063" s="18">
        <v>2</v>
      </c>
      <c r="M6063" s="18" t="str">
        <f>IF(tbl_data[[#This Row],[PACK COUNT]]&gt;1,"Multipack","Single")</f>
        <v>Single</v>
      </c>
    </row>
    <row r="6064" spans="1:13">
      <c r="A6064" s="22" t="s">
        <v>794</v>
      </c>
      <c r="B6064" s="22" t="s">
        <v>793</v>
      </c>
      <c r="C6064" s="22" t="s">
        <v>73</v>
      </c>
      <c r="D6064" s="22" t="s">
        <v>18</v>
      </c>
      <c r="E6064" s="22" t="s">
        <v>795</v>
      </c>
      <c r="F6064" s="22" t="s">
        <v>203</v>
      </c>
      <c r="G6064" s="22">
        <v>1</v>
      </c>
      <c r="H6064" s="20">
        <v>0.9974125203312777</v>
      </c>
      <c r="I6064" s="20">
        <v>0.9314343455351497</v>
      </c>
      <c r="J6064" s="19" t="s">
        <v>1962</v>
      </c>
      <c r="K6064" s="18">
        <v>11</v>
      </c>
      <c r="L6064" s="18">
        <v>2</v>
      </c>
      <c r="M6064" s="18" t="str">
        <f>IF(tbl_data[[#This Row],[PACK COUNT]]&gt;1,"Multipack","Single")</f>
        <v>Single</v>
      </c>
    </row>
    <row r="6065" spans="1:13">
      <c r="A6065" s="22" t="s">
        <v>794</v>
      </c>
      <c r="B6065" s="22" t="s">
        <v>793</v>
      </c>
      <c r="C6065" s="22" t="s">
        <v>112</v>
      </c>
      <c r="D6065" s="22" t="s">
        <v>18</v>
      </c>
      <c r="E6065" s="22" t="s">
        <v>792</v>
      </c>
      <c r="F6065" s="22" t="s">
        <v>203</v>
      </c>
      <c r="G6065" s="22">
        <v>1</v>
      </c>
      <c r="H6065" s="20">
        <v>3.9932210741849588</v>
      </c>
      <c r="I6065" s="20">
        <v>4.443157038694447</v>
      </c>
      <c r="J6065" s="19" t="s">
        <v>1962</v>
      </c>
      <c r="K6065" s="18">
        <v>11</v>
      </c>
      <c r="L6065" s="18">
        <v>2</v>
      </c>
      <c r="M6065" s="18" t="str">
        <f>IF(tbl_data[[#This Row],[PACK COUNT]]&gt;1,"Multipack","Single")</f>
        <v>Single</v>
      </c>
    </row>
    <row r="6066" spans="1:13">
      <c r="A6066" s="22" t="s">
        <v>1649</v>
      </c>
      <c r="B6066" s="22" t="s">
        <v>1648</v>
      </c>
      <c r="C6066" s="22" t="s">
        <v>112</v>
      </c>
      <c r="D6066" s="22" t="s">
        <v>110</v>
      </c>
      <c r="E6066" s="22" t="s">
        <v>1647</v>
      </c>
      <c r="F6066" s="22" t="s">
        <v>203</v>
      </c>
      <c r="G6066" s="22">
        <v>1</v>
      </c>
      <c r="H6066" s="20">
        <v>6.7775442414058876E-2</v>
      </c>
      <c r="I6066" s="20">
        <v>7.6641307427944283E-2</v>
      </c>
      <c r="J6066" s="19" t="s">
        <v>1962</v>
      </c>
      <c r="K6066" s="18">
        <v>11</v>
      </c>
      <c r="L6066" s="18">
        <v>1</v>
      </c>
      <c r="M6066" s="18" t="str">
        <f>IF(tbl_data[[#This Row],[PACK COUNT]]&gt;1,"Multipack","Single")</f>
        <v>Single</v>
      </c>
    </row>
    <row r="6067" spans="1:13">
      <c r="A6067" s="22" t="s">
        <v>790</v>
      </c>
      <c r="B6067" s="22" t="s">
        <v>790</v>
      </c>
      <c r="C6067" s="22" t="s">
        <v>73</v>
      </c>
      <c r="D6067" s="22" t="s">
        <v>18</v>
      </c>
      <c r="E6067" s="22" t="s">
        <v>791</v>
      </c>
      <c r="F6067" s="22" t="s">
        <v>203</v>
      </c>
      <c r="G6067" s="22">
        <v>1</v>
      </c>
      <c r="H6067" s="20">
        <v>6.483105755898648E-2</v>
      </c>
      <c r="I6067" s="20">
        <v>0.13129136550653508</v>
      </c>
      <c r="J6067" s="19" t="s">
        <v>1962</v>
      </c>
      <c r="K6067" s="18">
        <v>11</v>
      </c>
      <c r="L6067" s="18">
        <v>2</v>
      </c>
      <c r="M6067" s="18" t="str">
        <f>IF(tbl_data[[#This Row],[PACK COUNT]]&gt;1,"Multipack","Single")</f>
        <v>Single</v>
      </c>
    </row>
    <row r="6068" spans="1:13">
      <c r="A6068" s="22" t="s">
        <v>790</v>
      </c>
      <c r="B6068" s="22" t="s">
        <v>790</v>
      </c>
      <c r="C6068" s="22" t="s">
        <v>789</v>
      </c>
      <c r="D6068" s="22" t="s">
        <v>18</v>
      </c>
      <c r="E6068" s="22" t="s">
        <v>788</v>
      </c>
      <c r="F6068" s="22" t="s">
        <v>203</v>
      </c>
      <c r="G6068" s="22">
        <v>1</v>
      </c>
      <c r="H6068" s="20">
        <v>1.8680158549450175E-2</v>
      </c>
      <c r="I6068" s="20">
        <v>3.7436936055503287E-2</v>
      </c>
      <c r="J6068" s="19" t="s">
        <v>1962</v>
      </c>
      <c r="K6068" s="18">
        <v>11</v>
      </c>
      <c r="L6068" s="18">
        <v>2</v>
      </c>
      <c r="M6068" s="18" t="str">
        <f>IF(tbl_data[[#This Row],[PACK COUNT]]&gt;1,"Multipack","Single")</f>
        <v>Single</v>
      </c>
    </row>
    <row r="6069" spans="1:13">
      <c r="A6069" s="22" t="s">
        <v>760</v>
      </c>
      <c r="B6069" s="22" t="s">
        <v>1366</v>
      </c>
      <c r="C6069" s="22" t="s">
        <v>83</v>
      </c>
      <c r="D6069" s="22" t="s">
        <v>87</v>
      </c>
      <c r="E6069" s="22" t="s">
        <v>1508</v>
      </c>
      <c r="F6069" s="22" t="s">
        <v>196</v>
      </c>
      <c r="G6069" s="22">
        <v>1</v>
      </c>
      <c r="H6069" s="20">
        <v>8.728459168244751E-2</v>
      </c>
      <c r="I6069" s="20">
        <v>0.14024936866309706</v>
      </c>
      <c r="J6069" s="19" t="s">
        <v>1962</v>
      </c>
      <c r="K6069" s="18">
        <v>11</v>
      </c>
      <c r="L6069" s="18">
        <v>0.5</v>
      </c>
      <c r="M6069" s="18" t="str">
        <f>IF(tbl_data[[#This Row],[PACK COUNT]]&gt;1,"Multipack","Single")</f>
        <v>Single</v>
      </c>
    </row>
    <row r="6070" spans="1:13">
      <c r="A6070" s="22" t="s">
        <v>760</v>
      </c>
      <c r="B6070" s="22" t="s">
        <v>1366</v>
      </c>
      <c r="C6070" s="22" t="s">
        <v>83</v>
      </c>
      <c r="D6070" s="22" t="s">
        <v>87</v>
      </c>
      <c r="E6070" s="22" t="s">
        <v>1365</v>
      </c>
      <c r="F6070" s="22" t="s">
        <v>203</v>
      </c>
      <c r="G6070" s="22">
        <v>1</v>
      </c>
      <c r="H6070" s="20">
        <v>0.2380395491544304</v>
      </c>
      <c r="I6070" s="20">
        <v>0.26105771577329645</v>
      </c>
      <c r="J6070" s="19" t="s">
        <v>1962</v>
      </c>
      <c r="K6070" s="18">
        <v>11</v>
      </c>
      <c r="L6070" s="18">
        <v>1</v>
      </c>
      <c r="M6070" s="18" t="str">
        <f>IF(tbl_data[[#This Row],[PACK COUNT]]&gt;1,"Multipack","Single")</f>
        <v>Single</v>
      </c>
    </row>
    <row r="6071" spans="1:13">
      <c r="A6071" s="22" t="s">
        <v>760</v>
      </c>
      <c r="B6071" s="22" t="s">
        <v>1366</v>
      </c>
      <c r="C6071" s="22" t="s">
        <v>83</v>
      </c>
      <c r="D6071" s="22" t="s">
        <v>87</v>
      </c>
      <c r="E6071" s="22" t="s">
        <v>1415</v>
      </c>
      <c r="F6071" s="22" t="s">
        <v>203</v>
      </c>
      <c r="G6071" s="22">
        <v>1</v>
      </c>
      <c r="H6071" s="20">
        <v>4.0145754477262194</v>
      </c>
      <c r="I6071" s="20">
        <v>3.5281590239236231</v>
      </c>
      <c r="J6071" s="19" t="s">
        <v>1962</v>
      </c>
      <c r="K6071" s="18">
        <v>11</v>
      </c>
      <c r="L6071" s="18">
        <v>2</v>
      </c>
      <c r="M6071" s="18" t="str">
        <f>IF(tbl_data[[#This Row],[PACK COUNT]]&gt;1,"Multipack","Single")</f>
        <v>Single</v>
      </c>
    </row>
    <row r="6072" spans="1:13">
      <c r="A6072" s="22" t="s">
        <v>760</v>
      </c>
      <c r="B6072" s="22" t="s">
        <v>1485</v>
      </c>
      <c r="C6072" s="22" t="s">
        <v>55</v>
      </c>
      <c r="D6072" s="22" t="s">
        <v>24</v>
      </c>
      <c r="E6072" s="22" t="s">
        <v>1484</v>
      </c>
      <c r="F6072" s="22" t="s">
        <v>196</v>
      </c>
      <c r="G6072" s="22">
        <v>1</v>
      </c>
      <c r="H6072" s="20">
        <v>2.2125700187555188E-2</v>
      </c>
      <c r="I6072" s="20">
        <v>6.9973998389165765E-2</v>
      </c>
      <c r="J6072" s="19" t="s">
        <v>1962</v>
      </c>
      <c r="K6072" s="18">
        <v>11</v>
      </c>
      <c r="L6072" s="18">
        <v>0.33</v>
      </c>
      <c r="M6072" s="18" t="str">
        <f>IF(tbl_data[[#This Row],[PACK COUNT]]&gt;1,"Multipack","Single")</f>
        <v>Single</v>
      </c>
    </row>
    <row r="6073" spans="1:13">
      <c r="A6073" s="22" t="s">
        <v>760</v>
      </c>
      <c r="B6073" s="22" t="s">
        <v>784</v>
      </c>
      <c r="C6073" s="22" t="s">
        <v>784</v>
      </c>
      <c r="D6073" s="22" t="s">
        <v>24</v>
      </c>
      <c r="E6073" s="22" t="s">
        <v>783</v>
      </c>
      <c r="F6073" s="22" t="s">
        <v>196</v>
      </c>
      <c r="G6073" s="22">
        <v>1</v>
      </c>
      <c r="H6073" s="20">
        <v>8.3239183151428517E-2</v>
      </c>
      <c r="I6073" s="20">
        <v>0.35973684924372273</v>
      </c>
      <c r="J6073" s="19" t="s">
        <v>1962</v>
      </c>
      <c r="K6073" s="18">
        <v>11</v>
      </c>
      <c r="L6073" s="18">
        <v>0.33</v>
      </c>
      <c r="M6073" s="18" t="str">
        <f>IF(tbl_data[[#This Row],[PACK COUNT]]&gt;1,"Multipack","Single")</f>
        <v>Single</v>
      </c>
    </row>
    <row r="6074" spans="1:13">
      <c r="A6074" s="22" t="s">
        <v>760</v>
      </c>
      <c r="B6074" s="22" t="s">
        <v>1364</v>
      </c>
      <c r="C6074" s="22" t="s">
        <v>273</v>
      </c>
      <c r="D6074" s="22" t="s">
        <v>24</v>
      </c>
      <c r="E6074" s="22" t="s">
        <v>1363</v>
      </c>
      <c r="F6074" s="22" t="s">
        <v>196</v>
      </c>
      <c r="G6074" s="22">
        <v>1</v>
      </c>
      <c r="H6074" s="20">
        <v>0.65813225412251974</v>
      </c>
      <c r="I6074" s="20">
        <v>1.7361621887628071</v>
      </c>
      <c r="J6074" s="19" t="s">
        <v>1962</v>
      </c>
      <c r="K6074" s="18">
        <v>11</v>
      </c>
      <c r="L6074" s="18">
        <v>0.5</v>
      </c>
      <c r="M6074" s="18" t="str">
        <f>IF(tbl_data[[#This Row],[PACK COUNT]]&gt;1,"Multipack","Single")</f>
        <v>Single</v>
      </c>
    </row>
    <row r="6075" spans="1:13">
      <c r="A6075" s="22" t="s">
        <v>760</v>
      </c>
      <c r="B6075" s="22" t="s">
        <v>760</v>
      </c>
      <c r="C6075" s="22" t="s">
        <v>24</v>
      </c>
      <c r="D6075" s="22" t="s">
        <v>24</v>
      </c>
      <c r="E6075" s="22" t="s">
        <v>1483</v>
      </c>
      <c r="F6075" s="22" t="s">
        <v>191</v>
      </c>
      <c r="G6075" s="22">
        <v>1</v>
      </c>
      <c r="H6075" s="20">
        <v>2.4871534468641125</v>
      </c>
      <c r="I6075" s="20">
        <v>5.2187711893435118</v>
      </c>
      <c r="J6075" s="19" t="s">
        <v>1962</v>
      </c>
      <c r="K6075" s="18">
        <v>11</v>
      </c>
      <c r="L6075" s="18">
        <v>0.25</v>
      </c>
      <c r="M6075" s="18" t="str">
        <f>IF(tbl_data[[#This Row],[PACK COUNT]]&gt;1,"Multipack","Single")</f>
        <v>Single</v>
      </c>
    </row>
    <row r="6076" spans="1:13">
      <c r="A6076" s="22" t="s">
        <v>760</v>
      </c>
      <c r="B6076" s="22" t="s">
        <v>760</v>
      </c>
      <c r="C6076" s="22" t="s">
        <v>24</v>
      </c>
      <c r="D6076" s="22" t="s">
        <v>24</v>
      </c>
      <c r="E6076" s="22" t="s">
        <v>782</v>
      </c>
      <c r="F6076" s="22" t="s">
        <v>191</v>
      </c>
      <c r="G6076" s="22">
        <v>1</v>
      </c>
      <c r="H6076" s="20">
        <v>15.255516532670379</v>
      </c>
      <c r="I6076" s="20">
        <v>28.972609542341576</v>
      </c>
      <c r="J6076" s="19" t="s">
        <v>1962</v>
      </c>
      <c r="K6076" s="18">
        <v>11</v>
      </c>
      <c r="L6076" s="18">
        <v>0.5</v>
      </c>
      <c r="M6076" s="18" t="str">
        <f>IF(tbl_data[[#This Row],[PACK COUNT]]&gt;1,"Multipack","Single")</f>
        <v>Single</v>
      </c>
    </row>
    <row r="6077" spans="1:13">
      <c r="A6077" s="22" t="s">
        <v>760</v>
      </c>
      <c r="B6077" s="22" t="s">
        <v>760</v>
      </c>
      <c r="C6077" s="22" t="s">
        <v>24</v>
      </c>
      <c r="D6077" s="22" t="s">
        <v>24</v>
      </c>
      <c r="E6077" s="22" t="s">
        <v>779</v>
      </c>
      <c r="F6077" s="22" t="s">
        <v>196</v>
      </c>
      <c r="G6077" s="22">
        <v>1</v>
      </c>
      <c r="H6077" s="20">
        <v>0.1014302323727951</v>
      </c>
      <c r="I6077" s="20">
        <v>0.31429508326912947</v>
      </c>
      <c r="J6077" s="19" t="s">
        <v>1962</v>
      </c>
      <c r="K6077" s="18">
        <v>11</v>
      </c>
      <c r="L6077" s="18">
        <v>0.33</v>
      </c>
      <c r="M6077" s="18" t="str">
        <f>IF(tbl_data[[#This Row],[PACK COUNT]]&gt;1,"Multipack","Single")</f>
        <v>Single</v>
      </c>
    </row>
    <row r="6078" spans="1:13">
      <c r="A6078" s="22" t="s">
        <v>760</v>
      </c>
      <c r="B6078" s="22" t="s">
        <v>776</v>
      </c>
      <c r="C6078" s="22" t="s">
        <v>167</v>
      </c>
      <c r="D6078" s="22" t="s">
        <v>71</v>
      </c>
      <c r="E6078" s="22" t="s">
        <v>775</v>
      </c>
      <c r="F6078" s="22" t="s">
        <v>191</v>
      </c>
      <c r="G6078" s="22">
        <v>1</v>
      </c>
      <c r="H6078" s="20">
        <v>7.1658235397785167E-2</v>
      </c>
      <c r="I6078" s="20">
        <v>0.12288142725996615</v>
      </c>
      <c r="J6078" s="19" t="s">
        <v>1962</v>
      </c>
      <c r="K6078" s="18">
        <v>11</v>
      </c>
      <c r="L6078" s="18">
        <v>0.5</v>
      </c>
      <c r="M6078" s="18" t="str">
        <f>IF(tbl_data[[#This Row],[PACK COUNT]]&gt;1,"Multipack","Single")</f>
        <v>Single</v>
      </c>
    </row>
    <row r="6079" spans="1:13">
      <c r="A6079" s="22" t="s">
        <v>760</v>
      </c>
      <c r="B6079" s="22" t="s">
        <v>771</v>
      </c>
      <c r="C6079" s="22" t="s">
        <v>597</v>
      </c>
      <c r="D6079" s="22" t="s">
        <v>24</v>
      </c>
      <c r="E6079" s="22" t="s">
        <v>773</v>
      </c>
      <c r="F6079" s="22" t="s">
        <v>196</v>
      </c>
      <c r="G6079" s="22">
        <v>1</v>
      </c>
      <c r="H6079" s="20">
        <v>1.9853725046274064</v>
      </c>
      <c r="I6079" s="20">
        <v>3.7377187964408605</v>
      </c>
      <c r="J6079" s="19" t="s">
        <v>1962</v>
      </c>
      <c r="K6079" s="18">
        <v>11</v>
      </c>
      <c r="L6079" s="18">
        <v>0.5</v>
      </c>
      <c r="M6079" s="18" t="str">
        <f>IF(tbl_data[[#This Row],[PACK COUNT]]&gt;1,"Multipack","Single")</f>
        <v>Single</v>
      </c>
    </row>
    <row r="6080" spans="1:13">
      <c r="A6080" s="22" t="s">
        <v>760</v>
      </c>
      <c r="B6080" s="22" t="s">
        <v>771</v>
      </c>
      <c r="C6080" s="22" t="s">
        <v>770</v>
      </c>
      <c r="D6080" s="22" t="s">
        <v>24</v>
      </c>
      <c r="E6080" s="22" t="s">
        <v>772</v>
      </c>
      <c r="F6080" s="22" t="s">
        <v>191</v>
      </c>
      <c r="G6080" s="22">
        <v>1</v>
      </c>
      <c r="H6080" s="20">
        <v>3.6997642861885272</v>
      </c>
      <c r="I6080" s="20">
        <v>6.3089120809428385</v>
      </c>
      <c r="J6080" s="19" t="s">
        <v>1962</v>
      </c>
      <c r="K6080" s="18">
        <v>11</v>
      </c>
      <c r="L6080" s="18">
        <v>0.5</v>
      </c>
      <c r="M6080" s="18" t="str">
        <f>IF(tbl_data[[#This Row],[PACK COUNT]]&gt;1,"Multipack","Single")</f>
        <v>Single</v>
      </c>
    </row>
    <row r="6081" spans="1:13">
      <c r="A6081" s="22" t="s">
        <v>760</v>
      </c>
      <c r="B6081" s="22" t="s">
        <v>771</v>
      </c>
      <c r="C6081" s="22" t="s">
        <v>770</v>
      </c>
      <c r="D6081" s="22" t="s">
        <v>24</v>
      </c>
      <c r="E6081" s="22" t="s">
        <v>769</v>
      </c>
      <c r="F6081" s="22" t="s">
        <v>196</v>
      </c>
      <c r="G6081" s="22">
        <v>1</v>
      </c>
      <c r="H6081" s="20">
        <v>1.347809546664438</v>
      </c>
      <c r="I6081" s="20">
        <v>2.9039748531699803</v>
      </c>
      <c r="J6081" s="19" t="s">
        <v>1962</v>
      </c>
      <c r="K6081" s="18">
        <v>11</v>
      </c>
      <c r="L6081" s="18">
        <v>0.5</v>
      </c>
      <c r="M6081" s="18" t="str">
        <f>IF(tbl_data[[#This Row],[PACK COUNT]]&gt;1,"Multipack","Single")</f>
        <v>Single</v>
      </c>
    </row>
    <row r="6082" spans="1:13">
      <c r="A6082" s="22" t="s">
        <v>760</v>
      </c>
      <c r="B6082" s="22" t="s">
        <v>767</v>
      </c>
      <c r="C6082" s="22" t="s">
        <v>167</v>
      </c>
      <c r="D6082" s="22" t="s">
        <v>24</v>
      </c>
      <c r="E6082" s="22" t="s">
        <v>1672</v>
      </c>
      <c r="F6082" s="22" t="s">
        <v>191</v>
      </c>
      <c r="G6082" s="22">
        <v>1</v>
      </c>
      <c r="H6082" s="20">
        <v>5.071236390363623E-4</v>
      </c>
      <c r="I6082" s="20">
        <v>9.9679457084504014E-4</v>
      </c>
      <c r="J6082" s="19" t="s">
        <v>1962</v>
      </c>
      <c r="K6082" s="18">
        <v>11</v>
      </c>
      <c r="L6082" s="18">
        <v>0.5</v>
      </c>
      <c r="M6082" s="18" t="str">
        <f>IF(tbl_data[[#This Row],[PACK COUNT]]&gt;1,"Multipack","Single")</f>
        <v>Single</v>
      </c>
    </row>
    <row r="6083" spans="1:13">
      <c r="A6083" s="22" t="s">
        <v>760</v>
      </c>
      <c r="B6083" s="22" t="s">
        <v>767</v>
      </c>
      <c r="C6083" s="22" t="s">
        <v>24</v>
      </c>
      <c r="D6083" s="22" t="s">
        <v>24</v>
      </c>
      <c r="E6083" s="22" t="s">
        <v>766</v>
      </c>
      <c r="F6083" s="22" t="s">
        <v>191</v>
      </c>
      <c r="G6083" s="22">
        <v>1</v>
      </c>
      <c r="H6083" s="20">
        <v>4.5198092671355369E-2</v>
      </c>
      <c r="I6083" s="20">
        <v>8.5607435557955761E-2</v>
      </c>
      <c r="J6083" s="19" t="s">
        <v>1962</v>
      </c>
      <c r="K6083" s="18">
        <v>11</v>
      </c>
      <c r="L6083" s="18">
        <v>0.5</v>
      </c>
      <c r="M6083" s="18" t="str">
        <f>IF(tbl_data[[#This Row],[PACK COUNT]]&gt;1,"Multipack","Single")</f>
        <v>Single</v>
      </c>
    </row>
    <row r="6084" spans="1:13">
      <c r="A6084" s="22" t="s">
        <v>760</v>
      </c>
      <c r="B6084" s="22" t="s">
        <v>765</v>
      </c>
      <c r="C6084" s="22" t="s">
        <v>1671</v>
      </c>
      <c r="D6084" s="22" t="s">
        <v>24</v>
      </c>
      <c r="E6084" s="22" t="s">
        <v>1670</v>
      </c>
      <c r="F6084" s="22" t="s">
        <v>196</v>
      </c>
      <c r="G6084" s="22">
        <v>1</v>
      </c>
      <c r="H6084" s="20">
        <v>6.5181387589199821E-3</v>
      </c>
      <c r="I6084" s="20">
        <v>1.6795737519731336E-2</v>
      </c>
      <c r="J6084" s="19" t="s">
        <v>1962</v>
      </c>
      <c r="K6084" s="18">
        <v>11</v>
      </c>
      <c r="L6084" s="18">
        <v>0.33</v>
      </c>
      <c r="M6084" s="18" t="str">
        <f>IF(tbl_data[[#This Row],[PACK COUNT]]&gt;1,"Multipack","Single")</f>
        <v>Single</v>
      </c>
    </row>
    <row r="6085" spans="1:13">
      <c r="A6085" s="22" t="s">
        <v>760</v>
      </c>
      <c r="B6085" s="22" t="s">
        <v>765</v>
      </c>
      <c r="C6085" s="22" t="s">
        <v>126</v>
      </c>
      <c r="D6085" s="22" t="s">
        <v>24</v>
      </c>
      <c r="E6085" s="22" t="s">
        <v>764</v>
      </c>
      <c r="F6085" s="22" t="s">
        <v>191</v>
      </c>
      <c r="G6085" s="22">
        <v>1</v>
      </c>
      <c r="H6085" s="20">
        <v>0.66175197005739994</v>
      </c>
      <c r="I6085" s="20">
        <v>1.8084623359647858</v>
      </c>
      <c r="J6085" s="19" t="s">
        <v>1962</v>
      </c>
      <c r="K6085" s="18">
        <v>11</v>
      </c>
      <c r="L6085" s="18">
        <v>0.5</v>
      </c>
      <c r="M6085" s="18" t="str">
        <f>IF(tbl_data[[#This Row],[PACK COUNT]]&gt;1,"Multipack","Single")</f>
        <v>Single</v>
      </c>
    </row>
    <row r="6086" spans="1:13">
      <c r="A6086" s="22" t="s">
        <v>760</v>
      </c>
      <c r="B6086" s="22" t="s">
        <v>1414</v>
      </c>
      <c r="C6086" s="22" t="s">
        <v>83</v>
      </c>
      <c r="D6086" s="22" t="s">
        <v>87</v>
      </c>
      <c r="E6086" s="22" t="s">
        <v>1463</v>
      </c>
      <c r="F6086" s="22" t="s">
        <v>203</v>
      </c>
      <c r="G6086" s="22">
        <v>1</v>
      </c>
      <c r="H6086" s="20">
        <v>0.10040130399255681</v>
      </c>
      <c r="I6086" s="20">
        <v>9.9684623936290073E-2</v>
      </c>
      <c r="J6086" s="19" t="s">
        <v>1962</v>
      </c>
      <c r="K6086" s="18">
        <v>11</v>
      </c>
      <c r="L6086" s="18">
        <v>2</v>
      </c>
      <c r="M6086" s="18" t="str">
        <f>IF(tbl_data[[#This Row],[PACK COUNT]]&gt;1,"Multipack","Single")</f>
        <v>Single</v>
      </c>
    </row>
    <row r="6087" spans="1:13">
      <c r="A6087" s="22" t="s">
        <v>760</v>
      </c>
      <c r="B6087" s="22" t="s">
        <v>1414</v>
      </c>
      <c r="C6087" s="22" t="s">
        <v>1413</v>
      </c>
      <c r="D6087" s="22" t="s">
        <v>87</v>
      </c>
      <c r="E6087" s="22" t="s">
        <v>1614</v>
      </c>
      <c r="F6087" s="22" t="s">
        <v>196</v>
      </c>
      <c r="G6087" s="22">
        <v>1</v>
      </c>
      <c r="H6087" s="20">
        <v>3.3578503188524983E-2</v>
      </c>
      <c r="I6087" s="20">
        <v>4.9155089517319693E-2</v>
      </c>
      <c r="J6087" s="19" t="s">
        <v>1962</v>
      </c>
      <c r="K6087" s="18">
        <v>11</v>
      </c>
      <c r="L6087" s="18">
        <v>0.5</v>
      </c>
      <c r="M6087" s="18" t="str">
        <f>IF(tbl_data[[#This Row],[PACK COUNT]]&gt;1,"Multipack","Single")</f>
        <v>Single</v>
      </c>
    </row>
    <row r="6088" spans="1:13">
      <c r="A6088" s="22" t="s">
        <v>760</v>
      </c>
      <c r="B6088" s="22" t="s">
        <v>1414</v>
      </c>
      <c r="C6088" s="22" t="s">
        <v>1413</v>
      </c>
      <c r="D6088" s="22" t="s">
        <v>87</v>
      </c>
      <c r="E6088" s="22" t="s">
        <v>1412</v>
      </c>
      <c r="F6088" s="22" t="s">
        <v>203</v>
      </c>
      <c r="G6088" s="22">
        <v>1</v>
      </c>
      <c r="H6088" s="20">
        <v>0.22162270714500737</v>
      </c>
      <c r="I6088" s="20">
        <v>0.16985495580929</v>
      </c>
      <c r="J6088" s="19" t="s">
        <v>1962</v>
      </c>
      <c r="K6088" s="18">
        <v>11</v>
      </c>
      <c r="L6088" s="18">
        <v>1</v>
      </c>
      <c r="M6088" s="18" t="str">
        <f>IF(tbl_data[[#This Row],[PACK COUNT]]&gt;1,"Multipack","Single")</f>
        <v>Single</v>
      </c>
    </row>
    <row r="6089" spans="1:13">
      <c r="A6089" s="22" t="s">
        <v>760</v>
      </c>
      <c r="B6089" s="22" t="s">
        <v>763</v>
      </c>
      <c r="C6089" s="22" t="s">
        <v>402</v>
      </c>
      <c r="D6089" s="22" t="s">
        <v>24</v>
      </c>
      <c r="E6089" s="22" t="s">
        <v>762</v>
      </c>
      <c r="F6089" s="22" t="s">
        <v>191</v>
      </c>
      <c r="G6089" s="22">
        <v>1</v>
      </c>
      <c r="H6089" s="20">
        <v>0.60594901142741298</v>
      </c>
      <c r="I6089" s="20">
        <v>1.0845433248903125</v>
      </c>
      <c r="J6089" s="19" t="s">
        <v>1962</v>
      </c>
      <c r="K6089" s="18">
        <v>11</v>
      </c>
      <c r="L6089" s="18">
        <v>0.5</v>
      </c>
      <c r="M6089" s="18" t="str">
        <f>IF(tbl_data[[#This Row],[PACK COUNT]]&gt;1,"Multipack","Single")</f>
        <v>Single</v>
      </c>
    </row>
    <row r="6090" spans="1:13">
      <c r="A6090" s="22" t="s">
        <v>760</v>
      </c>
      <c r="B6090" s="22" t="s">
        <v>763</v>
      </c>
      <c r="C6090" s="22" t="s">
        <v>402</v>
      </c>
      <c r="D6090" s="22" t="s">
        <v>24</v>
      </c>
      <c r="E6090" s="22" t="s">
        <v>1245</v>
      </c>
      <c r="F6090" s="22" t="s">
        <v>196</v>
      </c>
      <c r="G6090" s="22">
        <v>1</v>
      </c>
      <c r="H6090" s="20">
        <v>0.10756007049565444</v>
      </c>
      <c r="I6090" s="20">
        <v>0.29540458884712095</v>
      </c>
      <c r="J6090" s="19" t="s">
        <v>1962</v>
      </c>
      <c r="K6090" s="18">
        <v>11</v>
      </c>
      <c r="L6090" s="18">
        <v>0.5</v>
      </c>
      <c r="M6090" s="18" t="str">
        <f>IF(tbl_data[[#This Row],[PACK COUNT]]&gt;1,"Multipack","Single")</f>
        <v>Single</v>
      </c>
    </row>
    <row r="6091" spans="1:13">
      <c r="A6091" s="22" t="s">
        <v>760</v>
      </c>
      <c r="B6091" s="22" t="s">
        <v>763</v>
      </c>
      <c r="C6091" s="22" t="s">
        <v>402</v>
      </c>
      <c r="D6091" s="22" t="s">
        <v>24</v>
      </c>
      <c r="E6091" s="22" t="s">
        <v>1566</v>
      </c>
      <c r="F6091" s="22" t="s">
        <v>196</v>
      </c>
      <c r="G6091" s="22">
        <v>1</v>
      </c>
      <c r="H6091" s="20">
        <v>0.10885836953854884</v>
      </c>
      <c r="I6091" s="20">
        <v>0.27468764554406516</v>
      </c>
      <c r="J6091" s="19" t="s">
        <v>1962</v>
      </c>
      <c r="K6091" s="18">
        <v>11</v>
      </c>
      <c r="L6091" s="18">
        <v>0.66</v>
      </c>
      <c r="M6091" s="18" t="str">
        <f>IF(tbl_data[[#This Row],[PACK COUNT]]&gt;1,"Multipack","Single")</f>
        <v>Single</v>
      </c>
    </row>
    <row r="6092" spans="1:13">
      <c r="A6092" s="22" t="s">
        <v>760</v>
      </c>
      <c r="B6092" s="22" t="s">
        <v>759</v>
      </c>
      <c r="C6092" s="22" t="s">
        <v>24</v>
      </c>
      <c r="D6092" s="22" t="s">
        <v>24</v>
      </c>
      <c r="E6092" s="22" t="s">
        <v>761</v>
      </c>
      <c r="F6092" s="22" t="s">
        <v>191</v>
      </c>
      <c r="G6092" s="22">
        <v>1</v>
      </c>
      <c r="H6092" s="20">
        <v>0.800758856944919</v>
      </c>
      <c r="I6092" s="20">
        <v>1.2781758465749187</v>
      </c>
      <c r="J6092" s="19" t="s">
        <v>1962</v>
      </c>
      <c r="K6092" s="18">
        <v>11</v>
      </c>
      <c r="L6092" s="18">
        <v>0.5</v>
      </c>
      <c r="M6092" s="18" t="str">
        <f>IF(tbl_data[[#This Row],[PACK COUNT]]&gt;1,"Multipack","Single")</f>
        <v>Single</v>
      </c>
    </row>
    <row r="6093" spans="1:13">
      <c r="A6093" s="22" t="s">
        <v>760</v>
      </c>
      <c r="B6093" s="22" t="s">
        <v>759</v>
      </c>
      <c r="C6093" s="22" t="s">
        <v>24</v>
      </c>
      <c r="D6093" s="22" t="s">
        <v>24</v>
      </c>
      <c r="E6093" s="22" t="s">
        <v>758</v>
      </c>
      <c r="F6093" s="22" t="s">
        <v>196</v>
      </c>
      <c r="G6093" s="22">
        <v>1</v>
      </c>
      <c r="H6093" s="20">
        <v>0.32400244720801591</v>
      </c>
      <c r="I6093" s="20">
        <v>0.64787663268786422</v>
      </c>
      <c r="J6093" s="19" t="s">
        <v>1962</v>
      </c>
      <c r="K6093" s="18">
        <v>11</v>
      </c>
      <c r="L6093" s="18">
        <v>0.5</v>
      </c>
      <c r="M6093" s="18" t="str">
        <f>IF(tbl_data[[#This Row],[PACK COUNT]]&gt;1,"Multipack","Single")</f>
        <v>Single</v>
      </c>
    </row>
    <row r="6094" spans="1:13">
      <c r="A6094" s="22" t="s">
        <v>760</v>
      </c>
      <c r="B6094" s="22" t="s">
        <v>1565</v>
      </c>
      <c r="C6094" s="22" t="s">
        <v>1565</v>
      </c>
      <c r="D6094" s="22" t="s">
        <v>24</v>
      </c>
      <c r="E6094" s="22" t="s">
        <v>1564</v>
      </c>
      <c r="F6094" s="22" t="s">
        <v>191</v>
      </c>
      <c r="G6094" s="22">
        <v>1</v>
      </c>
      <c r="H6094" s="20">
        <v>0.24254667137411615</v>
      </c>
      <c r="I6094" s="20">
        <v>0.48574998428283328</v>
      </c>
      <c r="J6094" s="19" t="s">
        <v>1962</v>
      </c>
      <c r="K6094" s="18">
        <v>11</v>
      </c>
      <c r="L6094" s="18">
        <v>0.5</v>
      </c>
      <c r="M6094" s="18" t="str">
        <f>IF(tbl_data[[#This Row],[PACK COUNT]]&gt;1,"Multipack","Single")</f>
        <v>Single</v>
      </c>
    </row>
    <row r="6095" spans="1:13">
      <c r="A6095" s="22" t="s">
        <v>728</v>
      </c>
      <c r="B6095" s="22" t="s">
        <v>748</v>
      </c>
      <c r="C6095" s="22" t="s">
        <v>83</v>
      </c>
      <c r="D6095" s="22" t="s">
        <v>71</v>
      </c>
      <c r="E6095" s="22" t="s">
        <v>755</v>
      </c>
      <c r="F6095" s="22" t="s">
        <v>203</v>
      </c>
      <c r="G6095" s="22">
        <v>1</v>
      </c>
      <c r="H6095" s="20">
        <v>1.5060859798374993</v>
      </c>
      <c r="I6095" s="20">
        <v>1.2753392798550636</v>
      </c>
      <c r="J6095" s="19" t="s">
        <v>1962</v>
      </c>
      <c r="K6095" s="18">
        <v>11</v>
      </c>
      <c r="L6095" s="18">
        <v>2.5</v>
      </c>
      <c r="M6095" s="18" t="str">
        <f>IF(tbl_data[[#This Row],[PACK COUNT]]&gt;1,"Multipack","Single")</f>
        <v>Single</v>
      </c>
    </row>
    <row r="6096" spans="1:13">
      <c r="A6096" s="22" t="s">
        <v>728</v>
      </c>
      <c r="B6096" s="22" t="s">
        <v>748</v>
      </c>
      <c r="C6096" s="22" t="s">
        <v>83</v>
      </c>
      <c r="D6096" s="22" t="s">
        <v>87</v>
      </c>
      <c r="E6096" s="22" t="s">
        <v>754</v>
      </c>
      <c r="F6096" s="22" t="s">
        <v>203</v>
      </c>
      <c r="G6096" s="22">
        <v>1</v>
      </c>
      <c r="H6096" s="20">
        <v>2.5244747379378034</v>
      </c>
      <c r="I6096" s="20">
        <v>1.9617774431322104</v>
      </c>
      <c r="J6096" s="19" t="s">
        <v>1962</v>
      </c>
      <c r="K6096" s="18">
        <v>11</v>
      </c>
      <c r="L6096" s="18">
        <v>2</v>
      </c>
      <c r="M6096" s="18" t="str">
        <f>IF(tbl_data[[#This Row],[PACK COUNT]]&gt;1,"Multipack","Single")</f>
        <v>Single</v>
      </c>
    </row>
    <row r="6097" spans="1:13">
      <c r="A6097" s="22" t="s">
        <v>728</v>
      </c>
      <c r="B6097" s="22" t="s">
        <v>748</v>
      </c>
      <c r="C6097" s="22" t="s">
        <v>751</v>
      </c>
      <c r="D6097" s="22" t="s">
        <v>87</v>
      </c>
      <c r="E6097" s="22" t="s">
        <v>752</v>
      </c>
      <c r="F6097" s="22" t="s">
        <v>203</v>
      </c>
      <c r="G6097" s="22">
        <v>1</v>
      </c>
      <c r="H6097" s="20">
        <v>3.4342355509627955</v>
      </c>
      <c r="I6097" s="20">
        <v>3.1018108243548634</v>
      </c>
      <c r="J6097" s="19" t="s">
        <v>1962</v>
      </c>
      <c r="K6097" s="18">
        <v>11</v>
      </c>
      <c r="L6097" s="18">
        <v>1.5</v>
      </c>
      <c r="M6097" s="18" t="str">
        <f>IF(tbl_data[[#This Row],[PACK COUNT]]&gt;1,"Multipack","Single")</f>
        <v>Single</v>
      </c>
    </row>
    <row r="6098" spans="1:13">
      <c r="A6098" s="22" t="s">
        <v>728</v>
      </c>
      <c r="B6098" s="22" t="s">
        <v>748</v>
      </c>
      <c r="C6098" s="22" t="s">
        <v>751</v>
      </c>
      <c r="D6098" s="22" t="s">
        <v>87</v>
      </c>
      <c r="E6098" s="22" t="s">
        <v>750</v>
      </c>
      <c r="F6098" s="22" t="s">
        <v>203</v>
      </c>
      <c r="G6098" s="22">
        <v>1</v>
      </c>
      <c r="H6098" s="20">
        <v>5.3984297700121955</v>
      </c>
      <c r="I6098" s="20">
        <v>4.6248206421918843</v>
      </c>
      <c r="J6098" s="19" t="s">
        <v>1962</v>
      </c>
      <c r="K6098" s="18">
        <v>11</v>
      </c>
      <c r="L6098" s="18">
        <v>2.5</v>
      </c>
      <c r="M6098" s="18" t="str">
        <f>IF(tbl_data[[#This Row],[PACK COUNT]]&gt;1,"Multipack","Single")</f>
        <v>Single</v>
      </c>
    </row>
    <row r="6099" spans="1:13">
      <c r="A6099" s="22" t="s">
        <v>728</v>
      </c>
      <c r="B6099" s="22" t="s">
        <v>748</v>
      </c>
      <c r="C6099" s="22" t="s">
        <v>98</v>
      </c>
      <c r="D6099" s="22" t="s">
        <v>87</v>
      </c>
      <c r="E6099" s="22" t="s">
        <v>749</v>
      </c>
      <c r="F6099" s="22" t="s">
        <v>203</v>
      </c>
      <c r="G6099" s="22">
        <v>1</v>
      </c>
      <c r="H6099" s="20">
        <v>12.441622016763391</v>
      </c>
      <c r="I6099" s="20">
        <v>11.750914716244038</v>
      </c>
      <c r="J6099" s="19" t="s">
        <v>1962</v>
      </c>
      <c r="K6099" s="18">
        <v>11</v>
      </c>
      <c r="L6099" s="18">
        <v>1.5</v>
      </c>
      <c r="M6099" s="18" t="str">
        <f>IF(tbl_data[[#This Row],[PACK COUNT]]&gt;1,"Multipack","Single")</f>
        <v>Single</v>
      </c>
    </row>
    <row r="6100" spans="1:13">
      <c r="A6100" s="22" t="s">
        <v>728</v>
      </c>
      <c r="B6100" s="22" t="s">
        <v>748</v>
      </c>
      <c r="C6100" s="22" t="s">
        <v>98</v>
      </c>
      <c r="D6100" s="22" t="s">
        <v>71</v>
      </c>
      <c r="E6100" s="22" t="s">
        <v>749</v>
      </c>
      <c r="F6100" s="22" t="s">
        <v>203</v>
      </c>
      <c r="G6100" s="22">
        <v>1</v>
      </c>
      <c r="H6100" s="20">
        <v>0.60894792352270644</v>
      </c>
      <c r="I6100" s="20">
        <v>0.59172739025337273</v>
      </c>
      <c r="J6100" s="19" t="s">
        <v>1962</v>
      </c>
      <c r="K6100" s="18">
        <v>11</v>
      </c>
      <c r="L6100" s="18">
        <v>1.5</v>
      </c>
      <c r="M6100" s="18" t="str">
        <f>IF(tbl_data[[#This Row],[PACK COUNT]]&gt;1,"Multipack","Single")</f>
        <v>Single</v>
      </c>
    </row>
    <row r="6101" spans="1:13">
      <c r="A6101" s="22" t="s">
        <v>728</v>
      </c>
      <c r="B6101" s="22" t="s">
        <v>748</v>
      </c>
      <c r="C6101" s="22" t="s">
        <v>98</v>
      </c>
      <c r="D6101" s="22" t="s">
        <v>87</v>
      </c>
      <c r="E6101" s="22" t="s">
        <v>747</v>
      </c>
      <c r="F6101" s="22" t="s">
        <v>203</v>
      </c>
      <c r="G6101" s="22">
        <v>1</v>
      </c>
      <c r="H6101" s="20">
        <v>6.8614275272531513</v>
      </c>
      <c r="I6101" s="20">
        <v>5.6755090872126699</v>
      </c>
      <c r="J6101" s="19" t="s">
        <v>1962</v>
      </c>
      <c r="K6101" s="18">
        <v>11</v>
      </c>
      <c r="L6101" s="18">
        <v>2.5</v>
      </c>
      <c r="M6101" s="18" t="str">
        <f>IF(tbl_data[[#This Row],[PACK COUNT]]&gt;1,"Multipack","Single")</f>
        <v>Single</v>
      </c>
    </row>
    <row r="6102" spans="1:13">
      <c r="A6102" s="22" t="s">
        <v>728</v>
      </c>
      <c r="B6102" s="22" t="s">
        <v>748</v>
      </c>
      <c r="C6102" s="22" t="s">
        <v>98</v>
      </c>
      <c r="D6102" s="22" t="s">
        <v>71</v>
      </c>
      <c r="E6102" s="22" t="s">
        <v>747</v>
      </c>
      <c r="F6102" s="22" t="s">
        <v>203</v>
      </c>
      <c r="G6102" s="22">
        <v>1</v>
      </c>
      <c r="H6102" s="20">
        <v>3.3138083545472832E-2</v>
      </c>
      <c r="I6102" s="20">
        <v>2.2504658427932533E-2</v>
      </c>
      <c r="J6102" s="19" t="s">
        <v>1962</v>
      </c>
      <c r="K6102" s="18">
        <v>11</v>
      </c>
      <c r="L6102" s="18">
        <v>2.5</v>
      </c>
      <c r="M6102" s="18" t="str">
        <f>IF(tbl_data[[#This Row],[PACK COUNT]]&gt;1,"Multipack","Single")</f>
        <v>Single</v>
      </c>
    </row>
    <row r="6103" spans="1:13">
      <c r="A6103" s="22" t="s">
        <v>728</v>
      </c>
      <c r="B6103" s="22" t="s">
        <v>746</v>
      </c>
      <c r="C6103" s="22" t="s">
        <v>131</v>
      </c>
      <c r="D6103" s="22" t="s">
        <v>24</v>
      </c>
      <c r="E6103" s="22" t="s">
        <v>745</v>
      </c>
      <c r="F6103" s="22" t="s">
        <v>196</v>
      </c>
      <c r="G6103" s="22">
        <v>1</v>
      </c>
      <c r="H6103" s="20">
        <v>0.52155528894045267</v>
      </c>
      <c r="I6103" s="20">
        <v>0.86644868406247377</v>
      </c>
      <c r="J6103" s="19" t="s">
        <v>1962</v>
      </c>
      <c r="K6103" s="18">
        <v>11</v>
      </c>
      <c r="L6103" s="18">
        <v>0.5</v>
      </c>
      <c r="M6103" s="18" t="str">
        <f>IF(tbl_data[[#This Row],[PACK COUNT]]&gt;1,"Multipack","Single")</f>
        <v>Single</v>
      </c>
    </row>
    <row r="6104" spans="1:13">
      <c r="A6104" s="22" t="s">
        <v>728</v>
      </c>
      <c r="B6104" s="22" t="s">
        <v>743</v>
      </c>
      <c r="C6104" s="22" t="s">
        <v>743</v>
      </c>
      <c r="D6104" s="22" t="s">
        <v>87</v>
      </c>
      <c r="E6104" s="22" t="s">
        <v>1584</v>
      </c>
      <c r="F6104" s="22" t="s">
        <v>191</v>
      </c>
      <c r="G6104" s="22">
        <v>1</v>
      </c>
      <c r="H6104" s="20">
        <v>0.29937718616766923</v>
      </c>
      <c r="I6104" s="20">
        <v>0.3671226551706312</v>
      </c>
      <c r="J6104" s="19" t="s">
        <v>1962</v>
      </c>
      <c r="K6104" s="18">
        <v>11</v>
      </c>
      <c r="L6104" s="18">
        <v>1</v>
      </c>
      <c r="M6104" s="18" t="str">
        <f>IF(tbl_data[[#This Row],[PACK COUNT]]&gt;1,"Multipack","Single")</f>
        <v>Single</v>
      </c>
    </row>
    <row r="6105" spans="1:13">
      <c r="A6105" s="22" t="s">
        <v>728</v>
      </c>
      <c r="B6105" s="22" t="s">
        <v>743</v>
      </c>
      <c r="C6105" s="22" t="s">
        <v>743</v>
      </c>
      <c r="D6105" s="22" t="s">
        <v>87</v>
      </c>
      <c r="E6105" s="22" t="s">
        <v>744</v>
      </c>
      <c r="F6105" s="22" t="s">
        <v>203</v>
      </c>
      <c r="G6105" s="22">
        <v>1</v>
      </c>
      <c r="H6105" s="20">
        <v>0.17227715325916271</v>
      </c>
      <c r="I6105" s="20">
        <v>0.18456781380296119</v>
      </c>
      <c r="J6105" s="19" t="s">
        <v>1962</v>
      </c>
      <c r="K6105" s="18">
        <v>11</v>
      </c>
      <c r="L6105" s="18">
        <v>1.5</v>
      </c>
      <c r="M6105" s="18" t="str">
        <f>IF(tbl_data[[#This Row],[PACK COUNT]]&gt;1,"Multipack","Single")</f>
        <v>Single</v>
      </c>
    </row>
    <row r="6106" spans="1:13">
      <c r="A6106" s="22" t="s">
        <v>728</v>
      </c>
      <c r="B6106" s="22" t="s">
        <v>743</v>
      </c>
      <c r="C6106" s="22" t="s">
        <v>743</v>
      </c>
      <c r="D6106" s="22" t="s">
        <v>87</v>
      </c>
      <c r="E6106" s="22" t="s">
        <v>742</v>
      </c>
      <c r="F6106" s="22" t="s">
        <v>203</v>
      </c>
      <c r="G6106" s="22">
        <v>1</v>
      </c>
      <c r="H6106" s="20">
        <v>24.120656600272454</v>
      </c>
      <c r="I6106" s="20">
        <v>19.598041227363925</v>
      </c>
      <c r="J6106" s="19" t="s">
        <v>1962</v>
      </c>
      <c r="K6106" s="18">
        <v>11</v>
      </c>
      <c r="L6106" s="18">
        <v>2.5</v>
      </c>
      <c r="M6106" s="18" t="str">
        <f>IF(tbl_data[[#This Row],[PACK COUNT]]&gt;1,"Multipack","Single")</f>
        <v>Single</v>
      </c>
    </row>
    <row r="6107" spans="1:13">
      <c r="A6107" s="22" t="s">
        <v>728</v>
      </c>
      <c r="B6107" s="22" t="s">
        <v>1563</v>
      </c>
      <c r="C6107" s="22" t="s">
        <v>1563</v>
      </c>
      <c r="D6107" s="22" t="s">
        <v>24</v>
      </c>
      <c r="E6107" s="22" t="s">
        <v>1562</v>
      </c>
      <c r="F6107" s="22" t="s">
        <v>191</v>
      </c>
      <c r="G6107" s="22">
        <v>1</v>
      </c>
      <c r="H6107" s="20">
        <v>1.0591981778349087E-2</v>
      </c>
      <c r="I6107" s="20">
        <v>2.455419718955934E-2</v>
      </c>
      <c r="J6107" s="19" t="s">
        <v>1962</v>
      </c>
      <c r="K6107" s="18">
        <v>11</v>
      </c>
      <c r="L6107" s="18">
        <v>0.5</v>
      </c>
      <c r="M6107" s="18" t="str">
        <f>IF(tbl_data[[#This Row],[PACK COUNT]]&gt;1,"Multipack","Single")</f>
        <v>Single</v>
      </c>
    </row>
    <row r="6108" spans="1:13">
      <c r="A6108" s="22" t="s">
        <v>728</v>
      </c>
      <c r="B6108" s="22" t="s">
        <v>1563</v>
      </c>
      <c r="C6108" s="22" t="s">
        <v>1563</v>
      </c>
      <c r="D6108" s="22" t="s">
        <v>24</v>
      </c>
      <c r="E6108" s="22" t="s">
        <v>1613</v>
      </c>
      <c r="F6108" s="22" t="s">
        <v>196</v>
      </c>
      <c r="G6108" s="22">
        <v>1</v>
      </c>
      <c r="H6108" s="20">
        <v>1.547592296380992E-2</v>
      </c>
      <c r="I6108" s="20">
        <v>3.8984944094755343E-2</v>
      </c>
      <c r="J6108" s="19" t="s">
        <v>1962</v>
      </c>
      <c r="K6108" s="18">
        <v>11</v>
      </c>
      <c r="L6108" s="18">
        <v>0.5</v>
      </c>
      <c r="M6108" s="18" t="str">
        <f>IF(tbl_data[[#This Row],[PACK COUNT]]&gt;1,"Multipack","Single")</f>
        <v>Single</v>
      </c>
    </row>
    <row r="6109" spans="1:13">
      <c r="A6109" s="22" t="s">
        <v>728</v>
      </c>
      <c r="B6109" s="22" t="s">
        <v>1507</v>
      </c>
      <c r="C6109" s="22" t="s">
        <v>1612</v>
      </c>
      <c r="D6109" s="22" t="s">
        <v>71</v>
      </c>
      <c r="E6109" s="22" t="s">
        <v>1611</v>
      </c>
      <c r="F6109" s="22" t="s">
        <v>196</v>
      </c>
      <c r="G6109" s="22">
        <v>1</v>
      </c>
      <c r="H6109" s="20">
        <v>0.39153520960086796</v>
      </c>
      <c r="I6109" s="20">
        <v>0.5095713992352684</v>
      </c>
      <c r="J6109" s="19" t="s">
        <v>1962</v>
      </c>
      <c r="K6109" s="18">
        <v>11</v>
      </c>
      <c r="L6109" s="18">
        <v>0.5</v>
      </c>
      <c r="M6109" s="18" t="str">
        <f>IF(tbl_data[[#This Row],[PACK COUNT]]&gt;1,"Multipack","Single")</f>
        <v>Single</v>
      </c>
    </row>
    <row r="6110" spans="1:13">
      <c r="A6110" s="22" t="s">
        <v>728</v>
      </c>
      <c r="B6110" s="22" t="s">
        <v>1507</v>
      </c>
      <c r="C6110" s="22" t="s">
        <v>137</v>
      </c>
      <c r="D6110" s="22" t="s">
        <v>71</v>
      </c>
      <c r="E6110" s="22" t="s">
        <v>1583</v>
      </c>
      <c r="F6110" s="22" t="s">
        <v>196</v>
      </c>
      <c r="G6110" s="22">
        <v>1</v>
      </c>
      <c r="H6110" s="20">
        <v>0.54748414595986394</v>
      </c>
      <c r="I6110" s="20">
        <v>0.70687629114684303</v>
      </c>
      <c r="J6110" s="19" t="s">
        <v>1962</v>
      </c>
      <c r="K6110" s="18">
        <v>11</v>
      </c>
      <c r="L6110" s="18">
        <v>0.5</v>
      </c>
      <c r="M6110" s="18" t="str">
        <f>IF(tbl_data[[#This Row],[PACK COUNT]]&gt;1,"Multipack","Single")</f>
        <v>Single</v>
      </c>
    </row>
    <row r="6111" spans="1:13">
      <c r="A6111" s="22" t="s">
        <v>728</v>
      </c>
      <c r="B6111" s="22" t="s">
        <v>730</v>
      </c>
      <c r="C6111" s="22" t="s">
        <v>740</v>
      </c>
      <c r="D6111" s="22" t="s">
        <v>24</v>
      </c>
      <c r="E6111" s="22" t="s">
        <v>741</v>
      </c>
      <c r="F6111" s="22" t="s">
        <v>196</v>
      </c>
      <c r="G6111" s="22">
        <v>1</v>
      </c>
      <c r="H6111" s="20">
        <v>0.51980673824363488</v>
      </c>
      <c r="I6111" s="20">
        <v>0.89320571443697883</v>
      </c>
      <c r="J6111" s="19" t="s">
        <v>1962</v>
      </c>
      <c r="K6111" s="18">
        <v>11</v>
      </c>
      <c r="L6111" s="18">
        <v>0.5</v>
      </c>
      <c r="M6111" s="18" t="str">
        <f>IF(tbl_data[[#This Row],[PACK COUNT]]&gt;1,"Multipack","Single")</f>
        <v>Single</v>
      </c>
    </row>
    <row r="6112" spans="1:13">
      <c r="A6112" s="22" t="s">
        <v>728</v>
      </c>
      <c r="B6112" s="22" t="s">
        <v>730</v>
      </c>
      <c r="C6112" s="22" t="s">
        <v>738</v>
      </c>
      <c r="D6112" s="22" t="s">
        <v>71</v>
      </c>
      <c r="E6112" s="22" t="s">
        <v>1264</v>
      </c>
      <c r="F6112" s="22" t="s">
        <v>191</v>
      </c>
      <c r="G6112" s="22">
        <v>1</v>
      </c>
      <c r="H6112" s="20">
        <v>1.2352016161684518</v>
      </c>
      <c r="I6112" s="20">
        <v>1.806836418499886</v>
      </c>
      <c r="J6112" s="19" t="s">
        <v>1962</v>
      </c>
      <c r="K6112" s="18">
        <v>11</v>
      </c>
      <c r="L6112" s="18">
        <v>0.75</v>
      </c>
      <c r="M6112" s="18" t="str">
        <f>IF(tbl_data[[#This Row],[PACK COUNT]]&gt;1,"Multipack","Single")</f>
        <v>Single</v>
      </c>
    </row>
    <row r="6113" spans="1:13">
      <c r="A6113" s="22" t="s">
        <v>728</v>
      </c>
      <c r="B6113" s="22" t="s">
        <v>730</v>
      </c>
      <c r="C6113" s="22" t="s">
        <v>1281</v>
      </c>
      <c r="D6113" s="22" t="s">
        <v>71</v>
      </c>
      <c r="E6113" s="22" t="s">
        <v>1282</v>
      </c>
      <c r="F6113" s="22" t="s">
        <v>191</v>
      </c>
      <c r="G6113" s="22">
        <v>1</v>
      </c>
      <c r="H6113" s="20">
        <v>0.93412731496032297</v>
      </c>
      <c r="I6113" s="20">
        <v>1.3825166908269879</v>
      </c>
      <c r="J6113" s="19" t="s">
        <v>1962</v>
      </c>
      <c r="K6113" s="18">
        <v>11</v>
      </c>
      <c r="L6113" s="18">
        <v>0.75</v>
      </c>
      <c r="M6113" s="18" t="str">
        <f>IF(tbl_data[[#This Row],[PACK COUNT]]&gt;1,"Multipack","Single")</f>
        <v>Single</v>
      </c>
    </row>
    <row r="6114" spans="1:13">
      <c r="A6114" s="22" t="s">
        <v>728</v>
      </c>
      <c r="B6114" s="22" t="s">
        <v>730</v>
      </c>
      <c r="C6114" s="22" t="s">
        <v>738</v>
      </c>
      <c r="D6114" s="22" t="s">
        <v>71</v>
      </c>
      <c r="E6114" s="22" t="s">
        <v>737</v>
      </c>
      <c r="F6114" s="22" t="s">
        <v>196</v>
      </c>
      <c r="G6114" s="22">
        <v>1</v>
      </c>
      <c r="H6114" s="20">
        <v>8.7143045906061136</v>
      </c>
      <c r="I6114" s="20">
        <v>15.748057958939569</v>
      </c>
      <c r="J6114" s="19" t="s">
        <v>1962</v>
      </c>
      <c r="K6114" s="18">
        <v>11</v>
      </c>
      <c r="L6114" s="18">
        <v>0.5</v>
      </c>
      <c r="M6114" s="18" t="str">
        <f>IF(tbl_data[[#This Row],[PACK COUNT]]&gt;1,"Multipack","Single")</f>
        <v>Single</v>
      </c>
    </row>
    <row r="6115" spans="1:13">
      <c r="A6115" s="22" t="s">
        <v>728</v>
      </c>
      <c r="B6115" s="22" t="s">
        <v>730</v>
      </c>
      <c r="C6115" s="22" t="s">
        <v>738</v>
      </c>
      <c r="D6115" s="22" t="s">
        <v>71</v>
      </c>
      <c r="E6115" s="22" t="s">
        <v>737</v>
      </c>
      <c r="F6115" s="22" t="s">
        <v>196</v>
      </c>
      <c r="G6115" s="22">
        <v>1</v>
      </c>
      <c r="H6115" s="20">
        <v>4.6985553274764174</v>
      </c>
      <c r="I6115" s="20">
        <v>6.8055934073376969</v>
      </c>
      <c r="J6115" s="19" t="s">
        <v>1962</v>
      </c>
      <c r="K6115" s="18">
        <v>11</v>
      </c>
      <c r="L6115" s="18">
        <v>0.5</v>
      </c>
      <c r="M6115" s="18" t="str">
        <f>IF(tbl_data[[#This Row],[PACK COUNT]]&gt;1,"Multipack","Single")</f>
        <v>Single</v>
      </c>
    </row>
    <row r="6116" spans="1:13">
      <c r="A6116" s="22" t="s">
        <v>728</v>
      </c>
      <c r="B6116" s="22" t="s">
        <v>730</v>
      </c>
      <c r="C6116" s="22" t="s">
        <v>1200</v>
      </c>
      <c r="D6116" s="22" t="s">
        <v>71</v>
      </c>
      <c r="E6116" s="22" t="s">
        <v>1199</v>
      </c>
      <c r="F6116" s="22" t="s">
        <v>196</v>
      </c>
      <c r="G6116" s="22">
        <v>1</v>
      </c>
      <c r="H6116" s="20">
        <v>8.6591934192248843</v>
      </c>
      <c r="I6116" s="20">
        <v>15.299692855570798</v>
      </c>
      <c r="J6116" s="19" t="s">
        <v>1962</v>
      </c>
      <c r="K6116" s="18">
        <v>11</v>
      </c>
      <c r="L6116" s="18">
        <v>0.5</v>
      </c>
      <c r="M6116" s="18" t="str">
        <f>IF(tbl_data[[#This Row],[PACK COUNT]]&gt;1,"Multipack","Single")</f>
        <v>Single</v>
      </c>
    </row>
    <row r="6117" spans="1:13">
      <c r="A6117" s="22" t="s">
        <v>728</v>
      </c>
      <c r="B6117" s="22" t="s">
        <v>730</v>
      </c>
      <c r="C6117" s="22" t="s">
        <v>1281</v>
      </c>
      <c r="D6117" s="22" t="s">
        <v>71</v>
      </c>
      <c r="E6117" s="22" t="s">
        <v>1280</v>
      </c>
      <c r="F6117" s="22" t="s">
        <v>196</v>
      </c>
      <c r="G6117" s="22">
        <v>1</v>
      </c>
      <c r="H6117" s="20">
        <v>13.927972139163678</v>
      </c>
      <c r="I6117" s="20">
        <v>22.278641483268625</v>
      </c>
      <c r="J6117" s="19" t="s">
        <v>1962</v>
      </c>
      <c r="K6117" s="18">
        <v>11</v>
      </c>
      <c r="L6117" s="18">
        <v>0.5</v>
      </c>
      <c r="M6117" s="18" t="str">
        <f>IF(tbl_data[[#This Row],[PACK COUNT]]&gt;1,"Multipack","Single")</f>
        <v>Single</v>
      </c>
    </row>
    <row r="6118" spans="1:13">
      <c r="A6118" s="22" t="s">
        <v>728</v>
      </c>
      <c r="B6118" s="22" t="s">
        <v>730</v>
      </c>
      <c r="C6118" s="22" t="s">
        <v>83</v>
      </c>
      <c r="D6118" s="22" t="s">
        <v>24</v>
      </c>
      <c r="E6118" s="22" t="s">
        <v>732</v>
      </c>
      <c r="F6118" s="22" t="s">
        <v>191</v>
      </c>
      <c r="G6118" s="22">
        <v>1</v>
      </c>
      <c r="H6118" s="20">
        <v>0.97048950990705041</v>
      </c>
      <c r="I6118" s="20">
        <v>1.5096025281727079</v>
      </c>
      <c r="J6118" s="19" t="s">
        <v>1962</v>
      </c>
      <c r="K6118" s="18">
        <v>11</v>
      </c>
      <c r="L6118" s="18">
        <v>1</v>
      </c>
      <c r="M6118" s="18" t="str">
        <f>IF(tbl_data[[#This Row],[PACK COUNT]]&gt;1,"Multipack","Single")</f>
        <v>Single</v>
      </c>
    </row>
    <row r="6119" spans="1:13">
      <c r="A6119" s="22" t="s">
        <v>728</v>
      </c>
      <c r="B6119" s="22" t="s">
        <v>730</v>
      </c>
      <c r="C6119" s="22" t="s">
        <v>83</v>
      </c>
      <c r="D6119" s="22" t="s">
        <v>24</v>
      </c>
      <c r="E6119" s="22" t="s">
        <v>731</v>
      </c>
      <c r="F6119" s="22" t="s">
        <v>196</v>
      </c>
      <c r="G6119" s="22">
        <v>1</v>
      </c>
      <c r="H6119" s="20">
        <v>1.9874234066978207</v>
      </c>
      <c r="I6119" s="20">
        <v>3.2021953142640744</v>
      </c>
      <c r="J6119" s="19" t="s">
        <v>1962</v>
      </c>
      <c r="K6119" s="18">
        <v>11</v>
      </c>
      <c r="L6119" s="18">
        <v>0.5</v>
      </c>
      <c r="M6119" s="18" t="str">
        <f>IF(tbl_data[[#This Row],[PACK COUNT]]&gt;1,"Multipack","Single")</f>
        <v>Single</v>
      </c>
    </row>
    <row r="6120" spans="1:13">
      <c r="A6120" s="22" t="s">
        <v>728</v>
      </c>
      <c r="B6120" s="22" t="s">
        <v>730</v>
      </c>
      <c r="C6120" s="22" t="s">
        <v>99</v>
      </c>
      <c r="D6120" s="22" t="s">
        <v>71</v>
      </c>
      <c r="E6120" s="22" t="s">
        <v>729</v>
      </c>
      <c r="F6120" s="22" t="s">
        <v>196</v>
      </c>
      <c r="G6120" s="22">
        <v>1</v>
      </c>
      <c r="H6120" s="20">
        <v>3.4807021965145113</v>
      </c>
      <c r="I6120" s="20">
        <v>5.6155184296283274</v>
      </c>
      <c r="J6120" s="19" t="s">
        <v>1962</v>
      </c>
      <c r="K6120" s="18">
        <v>11</v>
      </c>
      <c r="L6120" s="18">
        <v>0.5</v>
      </c>
      <c r="M6120" s="18" t="str">
        <f>IF(tbl_data[[#This Row],[PACK COUNT]]&gt;1,"Multipack","Single")</f>
        <v>Single</v>
      </c>
    </row>
    <row r="6121" spans="1:13">
      <c r="A6121" s="22" t="s">
        <v>728</v>
      </c>
      <c r="B6121" s="22" t="s">
        <v>730</v>
      </c>
      <c r="C6121" s="22" t="s">
        <v>99</v>
      </c>
      <c r="D6121" s="22" t="s">
        <v>24</v>
      </c>
      <c r="E6121" s="22" t="s">
        <v>729</v>
      </c>
      <c r="F6121" s="22" t="s">
        <v>196</v>
      </c>
      <c r="G6121" s="22">
        <v>1</v>
      </c>
      <c r="H6121" s="20">
        <v>3.5704793041364195E-2</v>
      </c>
      <c r="I6121" s="20">
        <v>6.6418861221081288E-2</v>
      </c>
      <c r="J6121" s="19" t="s">
        <v>1962</v>
      </c>
      <c r="K6121" s="18">
        <v>11</v>
      </c>
      <c r="L6121" s="18">
        <v>0.5</v>
      </c>
      <c r="M6121" s="18" t="str">
        <f>IF(tbl_data[[#This Row],[PACK COUNT]]&gt;1,"Multipack","Single")</f>
        <v>Single</v>
      </c>
    </row>
    <row r="6122" spans="1:13">
      <c r="A6122" s="22" t="s">
        <v>728</v>
      </c>
      <c r="B6122" s="22" t="s">
        <v>727</v>
      </c>
      <c r="C6122" s="22" t="s">
        <v>279</v>
      </c>
      <c r="D6122" s="22" t="s">
        <v>87</v>
      </c>
      <c r="E6122" s="22" t="s">
        <v>726</v>
      </c>
      <c r="F6122" s="22" t="s">
        <v>196</v>
      </c>
      <c r="G6122" s="22">
        <v>1</v>
      </c>
      <c r="H6122" s="20">
        <v>1.9479013307337318</v>
      </c>
      <c r="I6122" s="20">
        <v>2.7545356784936064</v>
      </c>
      <c r="J6122" s="19" t="s">
        <v>1962</v>
      </c>
      <c r="K6122" s="18">
        <v>11</v>
      </c>
      <c r="L6122" s="18">
        <v>0.5</v>
      </c>
      <c r="M6122" s="18" t="str">
        <f>IF(tbl_data[[#This Row],[PACK COUNT]]&gt;1,"Multipack","Single")</f>
        <v>Single</v>
      </c>
    </row>
    <row r="6123" spans="1:13">
      <c r="A6123" s="22" t="s">
        <v>709</v>
      </c>
      <c r="B6123" s="22" t="s">
        <v>725</v>
      </c>
      <c r="C6123" s="22" t="s">
        <v>725</v>
      </c>
      <c r="D6123" s="22" t="s">
        <v>87</v>
      </c>
      <c r="E6123" s="22" t="s">
        <v>724</v>
      </c>
      <c r="F6123" s="22" t="s">
        <v>203</v>
      </c>
      <c r="G6123" s="22">
        <v>1</v>
      </c>
      <c r="H6123" s="20">
        <v>1.9050886086665537</v>
      </c>
      <c r="I6123" s="20">
        <v>1.7526466616389795</v>
      </c>
      <c r="J6123" s="19" t="s">
        <v>1962</v>
      </c>
      <c r="K6123" s="18">
        <v>11</v>
      </c>
      <c r="L6123" s="18">
        <v>2</v>
      </c>
      <c r="M6123" s="18" t="str">
        <f>IF(tbl_data[[#This Row],[PACK COUNT]]&gt;1,"Multipack","Single")</f>
        <v>Single</v>
      </c>
    </row>
    <row r="6124" spans="1:13">
      <c r="A6124" s="22" t="s">
        <v>709</v>
      </c>
      <c r="B6124" s="22" t="s">
        <v>1362</v>
      </c>
      <c r="C6124" s="22" t="s">
        <v>129</v>
      </c>
      <c r="D6124" s="22" t="s">
        <v>87</v>
      </c>
      <c r="E6124" s="22" t="s">
        <v>1645</v>
      </c>
      <c r="F6124" s="22" t="s">
        <v>191</v>
      </c>
      <c r="G6124" s="22">
        <v>1</v>
      </c>
      <c r="H6124" s="20">
        <v>1.3055839442374616E-2</v>
      </c>
      <c r="I6124" s="20">
        <v>2.2437656698981488E-2</v>
      </c>
      <c r="J6124" s="19" t="s">
        <v>1962</v>
      </c>
      <c r="K6124" s="18">
        <v>11</v>
      </c>
      <c r="L6124" s="18">
        <v>0.5</v>
      </c>
      <c r="M6124" s="18" t="str">
        <f>IF(tbl_data[[#This Row],[PACK COUNT]]&gt;1,"Multipack","Single")</f>
        <v>Single</v>
      </c>
    </row>
    <row r="6125" spans="1:13">
      <c r="A6125" s="22" t="s">
        <v>709</v>
      </c>
      <c r="B6125" s="22" t="s">
        <v>1362</v>
      </c>
      <c r="C6125" s="22" t="s">
        <v>129</v>
      </c>
      <c r="D6125" s="22" t="s">
        <v>24</v>
      </c>
      <c r="E6125" s="22" t="s">
        <v>1361</v>
      </c>
      <c r="F6125" s="22" t="s">
        <v>196</v>
      </c>
      <c r="G6125" s="22">
        <v>1</v>
      </c>
      <c r="H6125" s="20">
        <v>8.1471862501631877E-3</v>
      </c>
      <c r="I6125" s="20">
        <v>1.519076499264767E-2</v>
      </c>
      <c r="J6125" s="19" t="s">
        <v>1962</v>
      </c>
      <c r="K6125" s="18">
        <v>11</v>
      </c>
      <c r="L6125" s="18">
        <v>0.5</v>
      </c>
      <c r="M6125" s="18" t="str">
        <f>IF(tbl_data[[#This Row],[PACK COUNT]]&gt;1,"Multipack","Single")</f>
        <v>Single</v>
      </c>
    </row>
    <row r="6126" spans="1:13">
      <c r="A6126" s="22" t="s">
        <v>709</v>
      </c>
      <c r="B6126" s="22" t="s">
        <v>709</v>
      </c>
      <c r="C6126" s="22" t="s">
        <v>723</v>
      </c>
      <c r="D6126" s="22" t="s">
        <v>87</v>
      </c>
      <c r="E6126" s="22" t="s">
        <v>1411</v>
      </c>
      <c r="F6126" s="22" t="s">
        <v>191</v>
      </c>
      <c r="G6126" s="22">
        <v>1</v>
      </c>
      <c r="H6126" s="20">
        <v>0.17941535192704638</v>
      </c>
      <c r="I6126" s="20">
        <v>0.29714354950585731</v>
      </c>
      <c r="J6126" s="19" t="s">
        <v>1962</v>
      </c>
      <c r="K6126" s="18">
        <v>11</v>
      </c>
      <c r="L6126" s="18">
        <v>0.5</v>
      </c>
      <c r="M6126" s="18" t="str">
        <f>IF(tbl_data[[#This Row],[PACK COUNT]]&gt;1,"Multipack","Single")</f>
        <v>Single</v>
      </c>
    </row>
    <row r="6127" spans="1:13">
      <c r="A6127" s="22" t="s">
        <v>709</v>
      </c>
      <c r="B6127" s="22" t="s">
        <v>709</v>
      </c>
      <c r="C6127" s="22" t="s">
        <v>723</v>
      </c>
      <c r="D6127" s="22" t="s">
        <v>87</v>
      </c>
      <c r="E6127" s="22" t="s">
        <v>722</v>
      </c>
      <c r="F6127" s="22" t="s">
        <v>196</v>
      </c>
      <c r="G6127" s="22">
        <v>1</v>
      </c>
      <c r="H6127" s="20">
        <v>0.19756678934591648</v>
      </c>
      <c r="I6127" s="20">
        <v>0.3284094429007533</v>
      </c>
      <c r="J6127" s="19" t="s">
        <v>1962</v>
      </c>
      <c r="K6127" s="18">
        <v>11</v>
      </c>
      <c r="L6127" s="18">
        <v>0.5</v>
      </c>
      <c r="M6127" s="18" t="str">
        <f>IF(tbl_data[[#This Row],[PACK COUNT]]&gt;1,"Multipack","Single")</f>
        <v>Single</v>
      </c>
    </row>
    <row r="6128" spans="1:13">
      <c r="A6128" s="22" t="s">
        <v>709</v>
      </c>
      <c r="B6128" s="22" t="s">
        <v>709</v>
      </c>
      <c r="C6128" s="22" t="s">
        <v>723</v>
      </c>
      <c r="D6128" s="22" t="s">
        <v>87</v>
      </c>
      <c r="E6128" s="22" t="s">
        <v>1279</v>
      </c>
      <c r="F6128" s="22" t="s">
        <v>203</v>
      </c>
      <c r="G6128" s="22">
        <v>1</v>
      </c>
      <c r="H6128" s="20">
        <v>1.0783439848067928</v>
      </c>
      <c r="I6128" s="20">
        <v>1.1417496116638657</v>
      </c>
      <c r="J6128" s="19" t="s">
        <v>1962</v>
      </c>
      <c r="K6128" s="18">
        <v>11</v>
      </c>
      <c r="L6128" s="18">
        <v>1.5</v>
      </c>
      <c r="M6128" s="18" t="str">
        <f>IF(tbl_data[[#This Row],[PACK COUNT]]&gt;1,"Multipack","Single")</f>
        <v>Single</v>
      </c>
    </row>
    <row r="6129" spans="1:13">
      <c r="A6129" s="22" t="s">
        <v>709</v>
      </c>
      <c r="B6129" s="22" t="s">
        <v>709</v>
      </c>
      <c r="C6129" s="22" t="s">
        <v>723</v>
      </c>
      <c r="D6129" s="22" t="s">
        <v>87</v>
      </c>
      <c r="E6129" s="22" t="s">
        <v>1278</v>
      </c>
      <c r="F6129" s="22" t="s">
        <v>203</v>
      </c>
      <c r="G6129" s="22">
        <v>1</v>
      </c>
      <c r="H6129" s="20">
        <v>0.77501956968594687</v>
      </c>
      <c r="I6129" s="20">
        <v>0.85555734335345057</v>
      </c>
      <c r="J6129" s="19" t="s">
        <v>1962</v>
      </c>
      <c r="K6129" s="18">
        <v>11</v>
      </c>
      <c r="L6129" s="18">
        <v>1</v>
      </c>
      <c r="M6129" s="18" t="str">
        <f>IF(tbl_data[[#This Row],[PACK COUNT]]&gt;1,"Multipack","Single")</f>
        <v>Single</v>
      </c>
    </row>
    <row r="6130" spans="1:13">
      <c r="A6130" s="22" t="s">
        <v>709</v>
      </c>
      <c r="B6130" s="22" t="s">
        <v>709</v>
      </c>
      <c r="C6130" s="22" t="s">
        <v>1440</v>
      </c>
      <c r="D6130" s="22" t="s">
        <v>87</v>
      </c>
      <c r="E6130" s="22" t="s">
        <v>1462</v>
      </c>
      <c r="F6130" s="22" t="s">
        <v>191</v>
      </c>
      <c r="G6130" s="22">
        <v>1</v>
      </c>
      <c r="H6130" s="20">
        <v>1.9092727625412864</v>
      </c>
      <c r="I6130" s="20">
        <v>2.6056296878173146</v>
      </c>
      <c r="J6130" s="19" t="s">
        <v>1962</v>
      </c>
      <c r="K6130" s="18">
        <v>11</v>
      </c>
      <c r="L6130" s="18">
        <v>0.5</v>
      </c>
      <c r="M6130" s="18" t="str">
        <f>IF(tbl_data[[#This Row],[PACK COUNT]]&gt;1,"Multipack","Single")</f>
        <v>Single</v>
      </c>
    </row>
    <row r="6131" spans="1:13">
      <c r="A6131" s="22" t="s">
        <v>709</v>
      </c>
      <c r="B6131" s="22" t="s">
        <v>709</v>
      </c>
      <c r="C6131" s="22" t="s">
        <v>1440</v>
      </c>
      <c r="D6131" s="22" t="s">
        <v>87</v>
      </c>
      <c r="E6131" s="22" t="s">
        <v>1442</v>
      </c>
      <c r="F6131" s="22" t="s">
        <v>196</v>
      </c>
      <c r="G6131" s="22">
        <v>1</v>
      </c>
      <c r="H6131" s="20">
        <v>1.0887719267420064</v>
      </c>
      <c r="I6131" s="20">
        <v>1.5574802259451688</v>
      </c>
      <c r="J6131" s="19" t="s">
        <v>1962</v>
      </c>
      <c r="K6131" s="18">
        <v>11</v>
      </c>
      <c r="L6131" s="18">
        <v>0.5</v>
      </c>
      <c r="M6131" s="18" t="str">
        <f>IF(tbl_data[[#This Row],[PACK COUNT]]&gt;1,"Multipack","Single")</f>
        <v>Single</v>
      </c>
    </row>
    <row r="6132" spans="1:13">
      <c r="A6132" s="22" t="s">
        <v>709</v>
      </c>
      <c r="B6132" s="22" t="s">
        <v>709</v>
      </c>
      <c r="C6132" s="22" t="s">
        <v>1440</v>
      </c>
      <c r="D6132" s="22" t="s">
        <v>87</v>
      </c>
      <c r="E6132" s="22" t="s">
        <v>1441</v>
      </c>
      <c r="F6132" s="22" t="s">
        <v>203</v>
      </c>
      <c r="G6132" s="22">
        <v>1</v>
      </c>
      <c r="H6132" s="20">
        <v>10.423412088759164</v>
      </c>
      <c r="I6132" s="20">
        <v>10.042220688385644</v>
      </c>
      <c r="J6132" s="19" t="s">
        <v>1962</v>
      </c>
      <c r="K6132" s="18">
        <v>11</v>
      </c>
      <c r="L6132" s="18">
        <v>1</v>
      </c>
      <c r="M6132" s="18" t="str">
        <f>IF(tbl_data[[#This Row],[PACK COUNT]]&gt;1,"Multipack","Single")</f>
        <v>Single</v>
      </c>
    </row>
    <row r="6133" spans="1:13">
      <c r="A6133" s="22" t="s">
        <v>709</v>
      </c>
      <c r="B6133" s="22" t="s">
        <v>709</v>
      </c>
      <c r="C6133" s="22" t="s">
        <v>1440</v>
      </c>
      <c r="D6133" s="22" t="s">
        <v>87</v>
      </c>
      <c r="E6133" s="22" t="s">
        <v>1439</v>
      </c>
      <c r="F6133" s="22" t="s">
        <v>203</v>
      </c>
      <c r="G6133" s="22">
        <v>1</v>
      </c>
      <c r="H6133" s="20">
        <v>19.70494459835836</v>
      </c>
      <c r="I6133" s="20">
        <v>17.399369040028457</v>
      </c>
      <c r="J6133" s="19" t="s">
        <v>1962</v>
      </c>
      <c r="K6133" s="18">
        <v>11</v>
      </c>
      <c r="L6133" s="18">
        <v>2</v>
      </c>
      <c r="M6133" s="18" t="str">
        <f>IF(tbl_data[[#This Row],[PACK COUNT]]&gt;1,"Multipack","Single")</f>
        <v>Single</v>
      </c>
    </row>
    <row r="6134" spans="1:13">
      <c r="A6134" s="22" t="s">
        <v>709</v>
      </c>
      <c r="B6134" s="22" t="s">
        <v>709</v>
      </c>
      <c r="C6134" s="22" t="s">
        <v>716</v>
      </c>
      <c r="D6134" s="22" t="s">
        <v>24</v>
      </c>
      <c r="E6134" s="22" t="s">
        <v>1582</v>
      </c>
      <c r="F6134" s="22" t="s">
        <v>196</v>
      </c>
      <c r="G6134" s="22">
        <v>1</v>
      </c>
      <c r="H6134" s="20">
        <v>1.1434338118597759E-2</v>
      </c>
      <c r="I6134" s="20">
        <v>1.4287389478417038E-2</v>
      </c>
      <c r="J6134" s="19" t="s">
        <v>1962</v>
      </c>
      <c r="K6134" s="18">
        <v>11</v>
      </c>
      <c r="L6134" s="18">
        <v>0.5</v>
      </c>
      <c r="M6134" s="18" t="str">
        <f>IF(tbl_data[[#This Row],[PACK COUNT]]&gt;1,"Multipack","Single")</f>
        <v>Single</v>
      </c>
    </row>
    <row r="6135" spans="1:13">
      <c r="A6135" s="22" t="s">
        <v>709</v>
      </c>
      <c r="B6135" s="22" t="s">
        <v>709</v>
      </c>
      <c r="C6135" s="22" t="s">
        <v>716</v>
      </c>
      <c r="D6135" s="22" t="s">
        <v>110</v>
      </c>
      <c r="E6135" s="22" t="s">
        <v>717</v>
      </c>
      <c r="F6135" s="22" t="s">
        <v>203</v>
      </c>
      <c r="G6135" s="22">
        <v>1</v>
      </c>
      <c r="H6135" s="20">
        <v>0.2635874020872625</v>
      </c>
      <c r="I6135" s="20">
        <v>0.32235521789707511</v>
      </c>
      <c r="J6135" s="19" t="s">
        <v>1962</v>
      </c>
      <c r="K6135" s="18">
        <v>11</v>
      </c>
      <c r="L6135" s="18">
        <v>1</v>
      </c>
      <c r="M6135" s="18" t="str">
        <f>IF(tbl_data[[#This Row],[PACK COUNT]]&gt;1,"Multipack","Single")</f>
        <v>Single</v>
      </c>
    </row>
    <row r="6136" spans="1:13">
      <c r="A6136" s="22" t="s">
        <v>709</v>
      </c>
      <c r="B6136" s="22" t="s">
        <v>709</v>
      </c>
      <c r="C6136" s="22" t="s">
        <v>716</v>
      </c>
      <c r="D6136" s="22" t="s">
        <v>110</v>
      </c>
      <c r="E6136" s="22" t="s">
        <v>715</v>
      </c>
      <c r="F6136" s="22" t="s">
        <v>203</v>
      </c>
      <c r="G6136" s="22">
        <v>1</v>
      </c>
      <c r="H6136" s="20">
        <v>1.4248095199558235</v>
      </c>
      <c r="I6136" s="20">
        <v>1.4417748704969755</v>
      </c>
      <c r="J6136" s="19" t="s">
        <v>1962</v>
      </c>
      <c r="K6136" s="18">
        <v>11</v>
      </c>
      <c r="L6136" s="18">
        <v>2</v>
      </c>
      <c r="M6136" s="18" t="str">
        <f>IF(tbl_data[[#This Row],[PACK COUNT]]&gt;1,"Multipack","Single")</f>
        <v>Single</v>
      </c>
    </row>
    <row r="6137" spans="1:13">
      <c r="A6137" s="22" t="s">
        <v>709</v>
      </c>
      <c r="B6137" s="22" t="s">
        <v>709</v>
      </c>
      <c r="C6137" s="22" t="s">
        <v>668</v>
      </c>
      <c r="D6137" s="22" t="s">
        <v>87</v>
      </c>
      <c r="E6137" s="22" t="s">
        <v>714</v>
      </c>
      <c r="F6137" s="22" t="s">
        <v>196</v>
      </c>
      <c r="G6137" s="22">
        <v>1</v>
      </c>
      <c r="H6137" s="20">
        <v>1.6697711876148171</v>
      </c>
      <c r="I6137" s="20">
        <v>2.2579427656855207</v>
      </c>
      <c r="J6137" s="19" t="s">
        <v>1962</v>
      </c>
      <c r="K6137" s="18">
        <v>11</v>
      </c>
      <c r="L6137" s="18">
        <v>0.5</v>
      </c>
      <c r="M6137" s="18" t="str">
        <f>IF(tbl_data[[#This Row],[PACK COUNT]]&gt;1,"Multipack","Single")</f>
        <v>Single</v>
      </c>
    </row>
    <row r="6138" spans="1:13">
      <c r="A6138" s="22" t="s">
        <v>694</v>
      </c>
      <c r="B6138" s="22" t="s">
        <v>706</v>
      </c>
      <c r="C6138" s="22" t="s">
        <v>24</v>
      </c>
      <c r="D6138" s="22" t="s">
        <v>87</v>
      </c>
      <c r="E6138" s="22" t="s">
        <v>705</v>
      </c>
      <c r="F6138" s="22" t="s">
        <v>191</v>
      </c>
      <c r="G6138" s="22">
        <v>1</v>
      </c>
      <c r="H6138" s="20">
        <v>10.858078838244364</v>
      </c>
      <c r="I6138" s="20">
        <v>10.527250522029107</v>
      </c>
      <c r="J6138" s="19" t="s">
        <v>1962</v>
      </c>
      <c r="K6138" s="18">
        <v>11</v>
      </c>
      <c r="L6138" s="18">
        <v>0.5</v>
      </c>
      <c r="M6138" s="18" t="str">
        <f>IF(tbl_data[[#This Row],[PACK COUNT]]&gt;1,"Multipack","Single")</f>
        <v>Single</v>
      </c>
    </row>
    <row r="6139" spans="1:13">
      <c r="A6139" s="22" t="s">
        <v>694</v>
      </c>
      <c r="B6139" s="22" t="s">
        <v>704</v>
      </c>
      <c r="C6139" s="22" t="s">
        <v>430</v>
      </c>
      <c r="D6139" s="22" t="s">
        <v>24</v>
      </c>
      <c r="E6139" s="22" t="s">
        <v>703</v>
      </c>
      <c r="F6139" s="22" t="s">
        <v>196</v>
      </c>
      <c r="G6139" s="22">
        <v>1</v>
      </c>
      <c r="H6139" s="20">
        <v>0.20141655105790698</v>
      </c>
      <c r="I6139" s="20">
        <v>0.55306634345161076</v>
      </c>
      <c r="J6139" s="19" t="s">
        <v>1962</v>
      </c>
      <c r="K6139" s="18">
        <v>11</v>
      </c>
      <c r="L6139" s="18">
        <v>0.33</v>
      </c>
      <c r="M6139" s="18" t="str">
        <f>IF(tbl_data[[#This Row],[PACK COUNT]]&gt;1,"Multipack","Single")</f>
        <v>Single</v>
      </c>
    </row>
    <row r="6140" spans="1:13">
      <c r="A6140" s="22" t="s">
        <v>694</v>
      </c>
      <c r="B6140" s="22" t="s">
        <v>702</v>
      </c>
      <c r="C6140" s="22" t="s">
        <v>24</v>
      </c>
      <c r="D6140" s="22" t="s">
        <v>87</v>
      </c>
      <c r="E6140" s="22" t="s">
        <v>701</v>
      </c>
      <c r="F6140" s="22" t="s">
        <v>191</v>
      </c>
      <c r="G6140" s="22">
        <v>1</v>
      </c>
      <c r="H6140" s="20">
        <v>0.58137591815575096</v>
      </c>
      <c r="I6140" s="20">
        <v>0.5925662003566643</v>
      </c>
      <c r="J6140" s="19" t="s">
        <v>1962</v>
      </c>
      <c r="K6140" s="18">
        <v>11</v>
      </c>
      <c r="L6140" s="18">
        <v>0.5</v>
      </c>
      <c r="M6140" s="18" t="str">
        <f>IF(tbl_data[[#This Row],[PACK COUNT]]&gt;1,"Multipack","Single")</f>
        <v>Single</v>
      </c>
    </row>
    <row r="6141" spans="1:13">
      <c r="A6141" s="22" t="s">
        <v>694</v>
      </c>
      <c r="B6141" s="22" t="s">
        <v>1220</v>
      </c>
      <c r="C6141" s="22" t="s">
        <v>24</v>
      </c>
      <c r="D6141" s="22" t="s">
        <v>87</v>
      </c>
      <c r="E6141" s="22" t="s">
        <v>1219</v>
      </c>
      <c r="F6141" s="22" t="s">
        <v>191</v>
      </c>
      <c r="G6141" s="22">
        <v>1</v>
      </c>
      <c r="H6141" s="20">
        <v>10.087216521809044</v>
      </c>
      <c r="I6141" s="20">
        <v>8.1288980592413882</v>
      </c>
      <c r="J6141" s="19" t="s">
        <v>1962</v>
      </c>
      <c r="K6141" s="18">
        <v>11</v>
      </c>
      <c r="L6141" s="18">
        <v>0.5</v>
      </c>
      <c r="M6141" s="18" t="str">
        <f>IF(tbl_data[[#This Row],[PACK COUNT]]&gt;1,"Multipack","Single")</f>
        <v>Single</v>
      </c>
    </row>
    <row r="6142" spans="1:13">
      <c r="A6142" s="22" t="s">
        <v>694</v>
      </c>
      <c r="B6142" s="22" t="s">
        <v>698</v>
      </c>
      <c r="C6142" s="22" t="s">
        <v>55</v>
      </c>
      <c r="D6142" s="22" t="s">
        <v>24</v>
      </c>
      <c r="E6142" s="22" t="s">
        <v>697</v>
      </c>
      <c r="F6142" s="22" t="s">
        <v>191</v>
      </c>
      <c r="G6142" s="22">
        <v>1</v>
      </c>
      <c r="H6142" s="20">
        <v>2.2467924129936896</v>
      </c>
      <c r="I6142" s="20">
        <v>2.8871754272301637</v>
      </c>
      <c r="J6142" s="19" t="s">
        <v>1962</v>
      </c>
      <c r="K6142" s="18">
        <v>11</v>
      </c>
      <c r="L6142" s="18">
        <v>0.5</v>
      </c>
      <c r="M6142" s="18" t="str">
        <f>IF(tbl_data[[#This Row],[PACK COUNT]]&gt;1,"Multipack","Single")</f>
        <v>Single</v>
      </c>
    </row>
    <row r="6143" spans="1:13">
      <c r="A6143" s="22" t="s">
        <v>688</v>
      </c>
      <c r="B6143" s="22" t="s">
        <v>1359</v>
      </c>
      <c r="C6143" s="22" t="s">
        <v>24</v>
      </c>
      <c r="D6143" s="22" t="s">
        <v>87</v>
      </c>
      <c r="E6143" s="22" t="s">
        <v>1548</v>
      </c>
      <c r="F6143" s="22" t="s">
        <v>196</v>
      </c>
      <c r="G6143" s="22">
        <v>1</v>
      </c>
      <c r="H6143" s="20">
        <v>0.30961332061842789</v>
      </c>
      <c r="I6143" s="20">
        <v>0.40296957695814029</v>
      </c>
      <c r="J6143" s="19" t="s">
        <v>1962</v>
      </c>
      <c r="K6143" s="18">
        <v>11</v>
      </c>
      <c r="L6143" s="18">
        <v>0.5</v>
      </c>
      <c r="M6143" s="18" t="str">
        <f>IF(tbl_data[[#This Row],[PACK COUNT]]&gt;1,"Multipack","Single")</f>
        <v>Single</v>
      </c>
    </row>
    <row r="6144" spans="1:13">
      <c r="A6144" s="22" t="s">
        <v>688</v>
      </c>
      <c r="B6144" s="22" t="s">
        <v>1359</v>
      </c>
      <c r="C6144" s="22" t="s">
        <v>24</v>
      </c>
      <c r="D6144" s="22" t="s">
        <v>87</v>
      </c>
      <c r="E6144" s="22" t="s">
        <v>1358</v>
      </c>
      <c r="F6144" s="22" t="s">
        <v>203</v>
      </c>
      <c r="G6144" s="22">
        <v>1</v>
      </c>
      <c r="H6144" s="20">
        <v>4.483484233600862</v>
      </c>
      <c r="I6144" s="20">
        <v>3.8494380515327156</v>
      </c>
      <c r="J6144" s="19" t="s">
        <v>1962</v>
      </c>
      <c r="K6144" s="18">
        <v>11</v>
      </c>
      <c r="L6144" s="18">
        <v>2</v>
      </c>
      <c r="M6144" s="18" t="str">
        <f>IF(tbl_data[[#This Row],[PACK COUNT]]&gt;1,"Multipack","Single")</f>
        <v>Single</v>
      </c>
    </row>
    <row r="6145" spans="1:13">
      <c r="A6145" s="22" t="s">
        <v>688</v>
      </c>
      <c r="B6145" s="22" t="s">
        <v>692</v>
      </c>
      <c r="C6145" s="22" t="s">
        <v>114</v>
      </c>
      <c r="D6145" s="22" t="s">
        <v>110</v>
      </c>
      <c r="E6145" s="22" t="s">
        <v>691</v>
      </c>
      <c r="F6145" s="22" t="s">
        <v>203</v>
      </c>
      <c r="G6145" s="22">
        <v>1</v>
      </c>
      <c r="H6145" s="20">
        <v>1.0396732838736664</v>
      </c>
      <c r="I6145" s="20">
        <v>1.1232703363581773</v>
      </c>
      <c r="J6145" s="19" t="s">
        <v>1962</v>
      </c>
      <c r="K6145" s="18">
        <v>11</v>
      </c>
      <c r="L6145" s="18">
        <v>1</v>
      </c>
      <c r="M6145" s="18" t="str">
        <f>IF(tbl_data[[#This Row],[PACK COUNT]]&gt;1,"Multipack","Single")</f>
        <v>Single</v>
      </c>
    </row>
    <row r="6146" spans="1:13">
      <c r="A6146" s="22" t="s">
        <v>688</v>
      </c>
      <c r="B6146" s="22" t="s">
        <v>692</v>
      </c>
      <c r="C6146" s="22" t="s">
        <v>114</v>
      </c>
      <c r="D6146" s="22" t="s">
        <v>110</v>
      </c>
      <c r="E6146" s="22" t="s">
        <v>1383</v>
      </c>
      <c r="F6146" s="22" t="s">
        <v>203</v>
      </c>
      <c r="G6146" s="22">
        <v>1</v>
      </c>
      <c r="H6146" s="20">
        <v>0.79793809342547706</v>
      </c>
      <c r="I6146" s="20">
        <v>0.81012621015649333</v>
      </c>
      <c r="J6146" s="19" t="s">
        <v>1962</v>
      </c>
      <c r="K6146" s="18">
        <v>11</v>
      </c>
      <c r="L6146" s="18">
        <v>2</v>
      </c>
      <c r="M6146" s="18" t="str">
        <f>IF(tbl_data[[#This Row],[PACK COUNT]]&gt;1,"Multipack","Single")</f>
        <v>Single</v>
      </c>
    </row>
    <row r="6147" spans="1:13">
      <c r="A6147" s="22" t="s">
        <v>688</v>
      </c>
      <c r="B6147" s="22" t="s">
        <v>1644</v>
      </c>
      <c r="C6147" s="22" t="s">
        <v>83</v>
      </c>
      <c r="D6147" s="22" t="s">
        <v>87</v>
      </c>
      <c r="E6147" s="22" t="s">
        <v>1643</v>
      </c>
      <c r="F6147" s="22" t="s">
        <v>203</v>
      </c>
      <c r="G6147" s="22">
        <v>1</v>
      </c>
      <c r="H6147" s="20">
        <v>0.17743248520747321</v>
      </c>
      <c r="I6147" s="20">
        <v>0.15891209147180357</v>
      </c>
      <c r="J6147" s="19" t="s">
        <v>1962</v>
      </c>
      <c r="K6147" s="18">
        <v>11</v>
      </c>
      <c r="L6147" s="18">
        <v>2</v>
      </c>
      <c r="M6147" s="18" t="str">
        <f>IF(tbl_data[[#This Row],[PACK COUNT]]&gt;1,"Multipack","Single")</f>
        <v>Single</v>
      </c>
    </row>
    <row r="6148" spans="1:13">
      <c r="A6148" s="22" t="s">
        <v>688</v>
      </c>
      <c r="B6148" s="22" t="s">
        <v>687</v>
      </c>
      <c r="C6148" s="22" t="s">
        <v>1356</v>
      </c>
      <c r="D6148" s="22" t="s">
        <v>71</v>
      </c>
      <c r="E6148" s="22" t="s">
        <v>1410</v>
      </c>
      <c r="F6148" s="22" t="s">
        <v>196</v>
      </c>
      <c r="G6148" s="22">
        <v>1</v>
      </c>
      <c r="H6148" s="20">
        <v>0.38259853788775977</v>
      </c>
      <c r="I6148" s="20">
        <v>0.53555450745291111</v>
      </c>
      <c r="J6148" s="19" t="s">
        <v>1962</v>
      </c>
      <c r="K6148" s="18">
        <v>11</v>
      </c>
      <c r="L6148" s="18">
        <v>0.5</v>
      </c>
      <c r="M6148" s="18" t="str">
        <f>IF(tbl_data[[#This Row],[PACK COUNT]]&gt;1,"Multipack","Single")</f>
        <v>Single</v>
      </c>
    </row>
    <row r="6149" spans="1:13">
      <c r="A6149" s="22" t="s">
        <v>688</v>
      </c>
      <c r="B6149" s="22" t="s">
        <v>687</v>
      </c>
      <c r="C6149" s="22" t="s">
        <v>1356</v>
      </c>
      <c r="D6149" s="22" t="s">
        <v>87</v>
      </c>
      <c r="E6149" s="22" t="s">
        <v>1357</v>
      </c>
      <c r="F6149" s="22" t="s">
        <v>203</v>
      </c>
      <c r="G6149" s="22">
        <v>1</v>
      </c>
      <c r="H6149" s="20">
        <v>1.1711789157740407</v>
      </c>
      <c r="I6149" s="20">
        <v>1.3052184784205867</v>
      </c>
      <c r="J6149" s="19" t="s">
        <v>1962</v>
      </c>
      <c r="K6149" s="18">
        <v>11</v>
      </c>
      <c r="L6149" s="18">
        <v>1</v>
      </c>
      <c r="M6149" s="18" t="str">
        <f>IF(tbl_data[[#This Row],[PACK COUNT]]&gt;1,"Multipack","Single")</f>
        <v>Single</v>
      </c>
    </row>
    <row r="6150" spans="1:13">
      <c r="A6150" s="22" t="s">
        <v>688</v>
      </c>
      <c r="B6150" s="22" t="s">
        <v>687</v>
      </c>
      <c r="C6150" s="22" t="s">
        <v>1356</v>
      </c>
      <c r="D6150" s="22" t="s">
        <v>87</v>
      </c>
      <c r="E6150" s="22" t="s">
        <v>1355</v>
      </c>
      <c r="F6150" s="22" t="s">
        <v>203</v>
      </c>
      <c r="G6150" s="22">
        <v>1</v>
      </c>
      <c r="H6150" s="20">
        <v>3.2275949304256253</v>
      </c>
      <c r="I6150" s="20">
        <v>2.8844810310267914</v>
      </c>
      <c r="J6150" s="19" t="s">
        <v>1962</v>
      </c>
      <c r="K6150" s="18">
        <v>11</v>
      </c>
      <c r="L6150" s="18">
        <v>2</v>
      </c>
      <c r="M6150" s="18" t="str">
        <f>IF(tbl_data[[#This Row],[PACK COUNT]]&gt;1,"Multipack","Single")</f>
        <v>Single</v>
      </c>
    </row>
    <row r="6151" spans="1:13">
      <c r="A6151" s="22" t="s">
        <v>688</v>
      </c>
      <c r="B6151" s="22" t="s">
        <v>687</v>
      </c>
      <c r="C6151" s="22" t="s">
        <v>668</v>
      </c>
      <c r="D6151" s="22" t="s">
        <v>87</v>
      </c>
      <c r="E6151" s="22" t="s">
        <v>690</v>
      </c>
      <c r="F6151" s="22" t="s">
        <v>196</v>
      </c>
      <c r="G6151" s="22">
        <v>1</v>
      </c>
      <c r="H6151" s="20">
        <v>0.48024609715452737</v>
      </c>
      <c r="I6151" s="20">
        <v>0.62946463866927127</v>
      </c>
      <c r="J6151" s="19" t="s">
        <v>1962</v>
      </c>
      <c r="K6151" s="18">
        <v>11</v>
      </c>
      <c r="L6151" s="18">
        <v>0.5</v>
      </c>
      <c r="M6151" s="18" t="str">
        <f>IF(tbl_data[[#This Row],[PACK COUNT]]&gt;1,"Multipack","Single")</f>
        <v>Single</v>
      </c>
    </row>
    <row r="6152" spans="1:13">
      <c r="A6152" s="22" t="s">
        <v>688</v>
      </c>
      <c r="B6152" s="22" t="s">
        <v>687</v>
      </c>
      <c r="C6152" s="22" t="s">
        <v>668</v>
      </c>
      <c r="D6152" s="22" t="s">
        <v>87</v>
      </c>
      <c r="E6152" s="22" t="s">
        <v>689</v>
      </c>
      <c r="F6152" s="22" t="s">
        <v>203</v>
      </c>
      <c r="G6152" s="22">
        <v>1</v>
      </c>
      <c r="H6152" s="20">
        <v>3.0000486432598348</v>
      </c>
      <c r="I6152" s="20">
        <v>2.8493958769206644</v>
      </c>
      <c r="J6152" s="19" t="s">
        <v>1962</v>
      </c>
      <c r="K6152" s="18">
        <v>11</v>
      </c>
      <c r="L6152" s="18">
        <v>1</v>
      </c>
      <c r="M6152" s="18" t="str">
        <f>IF(tbl_data[[#This Row],[PACK COUNT]]&gt;1,"Multipack","Single")</f>
        <v>Single</v>
      </c>
    </row>
    <row r="6153" spans="1:13">
      <c r="A6153" s="22" t="s">
        <v>688</v>
      </c>
      <c r="B6153" s="22" t="s">
        <v>687</v>
      </c>
      <c r="C6153" s="22" t="s">
        <v>668</v>
      </c>
      <c r="D6153" s="22" t="s">
        <v>87</v>
      </c>
      <c r="E6153" s="22" t="s">
        <v>686</v>
      </c>
      <c r="F6153" s="22" t="s">
        <v>203</v>
      </c>
      <c r="G6153" s="22">
        <v>1</v>
      </c>
      <c r="H6153" s="20">
        <v>7.2848295756286943</v>
      </c>
      <c r="I6153" s="20">
        <v>5.9068665257396065</v>
      </c>
      <c r="J6153" s="19" t="s">
        <v>1962</v>
      </c>
      <c r="K6153" s="18">
        <v>11</v>
      </c>
      <c r="L6153" s="18">
        <v>2</v>
      </c>
      <c r="M6153" s="18" t="str">
        <f>IF(tbl_data[[#This Row],[PACK COUNT]]&gt;1,"Multipack","Single")</f>
        <v>Single</v>
      </c>
    </row>
    <row r="6154" spans="1:13">
      <c r="A6154" s="22" t="s">
        <v>657</v>
      </c>
      <c r="B6154" s="22" t="s">
        <v>657</v>
      </c>
      <c r="C6154" s="22" t="s">
        <v>685</v>
      </c>
      <c r="D6154" s="22" t="s">
        <v>87</v>
      </c>
      <c r="E6154" s="22" t="s">
        <v>684</v>
      </c>
      <c r="F6154" s="22" t="s">
        <v>203</v>
      </c>
      <c r="G6154" s="22">
        <v>1</v>
      </c>
      <c r="H6154" s="20">
        <v>0.13817688052370994</v>
      </c>
      <c r="I6154" s="20">
        <v>0.19649134042762326</v>
      </c>
      <c r="J6154" s="19" t="s">
        <v>1962</v>
      </c>
      <c r="K6154" s="18">
        <v>11</v>
      </c>
      <c r="L6154" s="18">
        <v>1</v>
      </c>
      <c r="M6154" s="18" t="str">
        <f>IF(tbl_data[[#This Row],[PACK COUNT]]&gt;1,"Multipack","Single")</f>
        <v>Single</v>
      </c>
    </row>
    <row r="6155" spans="1:13">
      <c r="A6155" s="22" t="s">
        <v>657</v>
      </c>
      <c r="B6155" s="22" t="s">
        <v>657</v>
      </c>
      <c r="C6155" s="22" t="s">
        <v>683</v>
      </c>
      <c r="D6155" s="22" t="s">
        <v>87</v>
      </c>
      <c r="E6155" s="22" t="s">
        <v>682</v>
      </c>
      <c r="F6155" s="22" t="s">
        <v>191</v>
      </c>
      <c r="G6155" s="22">
        <v>1</v>
      </c>
      <c r="H6155" s="20">
        <v>1.1613367591354873</v>
      </c>
      <c r="I6155" s="20">
        <v>1.1653153085673256</v>
      </c>
      <c r="J6155" s="19" t="s">
        <v>1962</v>
      </c>
      <c r="K6155" s="18">
        <v>11</v>
      </c>
      <c r="L6155" s="18">
        <v>0.5</v>
      </c>
      <c r="M6155" s="18" t="str">
        <f>IF(tbl_data[[#This Row],[PACK COUNT]]&gt;1,"Multipack","Single")</f>
        <v>Single</v>
      </c>
    </row>
    <row r="6156" spans="1:13">
      <c r="A6156" s="22" t="s">
        <v>657</v>
      </c>
      <c r="B6156" s="22" t="s">
        <v>657</v>
      </c>
      <c r="C6156" s="22" t="s">
        <v>683</v>
      </c>
      <c r="D6156" s="22" t="s">
        <v>87</v>
      </c>
      <c r="E6156" s="22" t="s">
        <v>682</v>
      </c>
      <c r="F6156" s="22" t="s">
        <v>191</v>
      </c>
      <c r="G6156" s="22">
        <v>1</v>
      </c>
      <c r="H6156" s="20">
        <v>0.92424466453775989</v>
      </c>
      <c r="I6156" s="20">
        <v>0.92344415589688467</v>
      </c>
      <c r="J6156" s="19" t="s">
        <v>1962</v>
      </c>
      <c r="K6156" s="18">
        <v>11</v>
      </c>
      <c r="L6156" s="18">
        <v>0.5</v>
      </c>
      <c r="M6156" s="18" t="str">
        <f>IF(tbl_data[[#This Row],[PACK COUNT]]&gt;1,"Multipack","Single")</f>
        <v>Single</v>
      </c>
    </row>
    <row r="6157" spans="1:13">
      <c r="A6157" s="22" t="s">
        <v>657</v>
      </c>
      <c r="B6157" s="22" t="s">
        <v>657</v>
      </c>
      <c r="C6157" s="22" t="s">
        <v>683</v>
      </c>
      <c r="D6157" s="22" t="s">
        <v>87</v>
      </c>
      <c r="E6157" s="22" t="s">
        <v>682</v>
      </c>
      <c r="F6157" s="22" t="s">
        <v>191</v>
      </c>
      <c r="G6157" s="22">
        <v>1</v>
      </c>
      <c r="H6157" s="20">
        <v>0.23123076773962525</v>
      </c>
      <c r="I6157" s="20">
        <v>0.2558541694783244</v>
      </c>
      <c r="J6157" s="19" t="s">
        <v>1962</v>
      </c>
      <c r="K6157" s="18">
        <v>11</v>
      </c>
      <c r="L6157" s="18">
        <v>0.5</v>
      </c>
      <c r="M6157" s="18" t="str">
        <f>IF(tbl_data[[#This Row],[PACK COUNT]]&gt;1,"Multipack","Single")</f>
        <v>Single</v>
      </c>
    </row>
    <row r="6158" spans="1:13">
      <c r="A6158" s="22" t="s">
        <v>657</v>
      </c>
      <c r="B6158" s="22" t="s">
        <v>657</v>
      </c>
      <c r="C6158" s="22" t="s">
        <v>55</v>
      </c>
      <c r="D6158" s="22" t="s">
        <v>24</v>
      </c>
      <c r="E6158" s="22" t="s">
        <v>678</v>
      </c>
      <c r="F6158" s="22" t="s">
        <v>191</v>
      </c>
      <c r="G6158" s="22">
        <v>1</v>
      </c>
      <c r="H6158" s="20">
        <v>8.074712658455506E-2</v>
      </c>
      <c r="I6158" s="20">
        <v>0.11518555937836736</v>
      </c>
      <c r="J6158" s="19" t="s">
        <v>1962</v>
      </c>
      <c r="K6158" s="18">
        <v>11</v>
      </c>
      <c r="L6158" s="18">
        <v>0.5</v>
      </c>
      <c r="M6158" s="18" t="str">
        <f>IF(tbl_data[[#This Row],[PACK COUNT]]&gt;1,"Multipack","Single")</f>
        <v>Single</v>
      </c>
    </row>
    <row r="6159" spans="1:13">
      <c r="A6159" s="22" t="s">
        <v>657</v>
      </c>
      <c r="B6159" s="22" t="s">
        <v>657</v>
      </c>
      <c r="C6159" s="22" t="s">
        <v>1525</v>
      </c>
      <c r="D6159" s="22" t="s">
        <v>87</v>
      </c>
      <c r="E6159" s="22" t="s">
        <v>1524</v>
      </c>
      <c r="F6159" s="22" t="s">
        <v>203</v>
      </c>
      <c r="G6159" s="22">
        <v>1</v>
      </c>
      <c r="H6159" s="20">
        <v>1.9398925395571569</v>
      </c>
      <c r="I6159" s="20">
        <v>1.7479879316571509</v>
      </c>
      <c r="J6159" s="19" t="s">
        <v>1962</v>
      </c>
      <c r="K6159" s="18">
        <v>11</v>
      </c>
      <c r="L6159" s="18">
        <v>2</v>
      </c>
      <c r="M6159" s="18" t="str">
        <f>IF(tbl_data[[#This Row],[PACK COUNT]]&gt;1,"Multipack","Single")</f>
        <v>Single</v>
      </c>
    </row>
    <row r="6160" spans="1:13">
      <c r="A6160" s="22" t="s">
        <v>657</v>
      </c>
      <c r="B6160" s="22" t="s">
        <v>657</v>
      </c>
      <c r="C6160" s="22" t="s">
        <v>676</v>
      </c>
      <c r="D6160" s="22" t="s">
        <v>24</v>
      </c>
      <c r="E6160" s="22" t="s">
        <v>675</v>
      </c>
      <c r="F6160" s="22" t="s">
        <v>196</v>
      </c>
      <c r="G6160" s="22">
        <v>1</v>
      </c>
      <c r="H6160" s="20">
        <v>0.1429729415612912</v>
      </c>
      <c r="I6160" s="20">
        <v>0.23568728779448869</v>
      </c>
      <c r="J6160" s="19" t="s">
        <v>1962</v>
      </c>
      <c r="K6160" s="18">
        <v>11</v>
      </c>
      <c r="L6160" s="18">
        <v>0.5</v>
      </c>
      <c r="M6160" s="18" t="str">
        <f>IF(tbl_data[[#This Row],[PACK COUNT]]&gt;1,"Multipack","Single")</f>
        <v>Single</v>
      </c>
    </row>
    <row r="6161" spans="1:13">
      <c r="A6161" s="22" t="s">
        <v>657</v>
      </c>
      <c r="B6161" s="22" t="s">
        <v>657</v>
      </c>
      <c r="C6161" s="22" t="s">
        <v>107</v>
      </c>
      <c r="D6161" s="22" t="s">
        <v>87</v>
      </c>
      <c r="E6161" s="22" t="s">
        <v>671</v>
      </c>
      <c r="F6161" s="22" t="s">
        <v>203</v>
      </c>
      <c r="G6161" s="22">
        <v>1</v>
      </c>
      <c r="H6161" s="20">
        <v>0.33195102693794415</v>
      </c>
      <c r="I6161" s="20">
        <v>0.27000681139188043</v>
      </c>
      <c r="J6161" s="19" t="s">
        <v>1962</v>
      </c>
      <c r="K6161" s="18">
        <v>11</v>
      </c>
      <c r="L6161" s="18">
        <v>1</v>
      </c>
      <c r="M6161" s="18" t="str">
        <f>IF(tbl_data[[#This Row],[PACK COUNT]]&gt;1,"Multipack","Single")</f>
        <v>Single</v>
      </c>
    </row>
    <row r="6162" spans="1:13">
      <c r="A6162" s="22" t="s">
        <v>657</v>
      </c>
      <c r="B6162" s="22" t="s">
        <v>657</v>
      </c>
      <c r="C6162" s="22" t="s">
        <v>107</v>
      </c>
      <c r="D6162" s="22" t="s">
        <v>87</v>
      </c>
      <c r="E6162" s="22" t="s">
        <v>670</v>
      </c>
      <c r="F6162" s="22" t="s">
        <v>203</v>
      </c>
      <c r="G6162" s="22">
        <v>1</v>
      </c>
      <c r="H6162" s="20">
        <v>4.4960082852161261</v>
      </c>
      <c r="I6162" s="20">
        <v>3.9906565692762226</v>
      </c>
      <c r="J6162" s="19" t="s">
        <v>1962</v>
      </c>
      <c r="K6162" s="18">
        <v>11</v>
      </c>
      <c r="L6162" s="18">
        <v>2</v>
      </c>
      <c r="M6162" s="18" t="str">
        <f>IF(tbl_data[[#This Row],[PACK COUNT]]&gt;1,"Multipack","Single")</f>
        <v>Single</v>
      </c>
    </row>
    <row r="6163" spans="1:13">
      <c r="A6163" s="22" t="s">
        <v>657</v>
      </c>
      <c r="B6163" s="22" t="s">
        <v>657</v>
      </c>
      <c r="C6163" s="22" t="s">
        <v>668</v>
      </c>
      <c r="D6163" s="22" t="s">
        <v>87</v>
      </c>
      <c r="E6163" s="22" t="s">
        <v>1642</v>
      </c>
      <c r="F6163" s="22" t="s">
        <v>203</v>
      </c>
      <c r="G6163" s="22">
        <v>1</v>
      </c>
      <c r="H6163" s="20">
        <v>0.32793267007206633</v>
      </c>
      <c r="I6163" s="20">
        <v>0.30401877323089976</v>
      </c>
      <c r="J6163" s="19" t="s">
        <v>1962</v>
      </c>
      <c r="K6163" s="18">
        <v>11</v>
      </c>
      <c r="L6163" s="18">
        <v>1</v>
      </c>
      <c r="M6163" s="18" t="str">
        <f>IF(tbl_data[[#This Row],[PACK COUNT]]&gt;1,"Multipack","Single")</f>
        <v>Single</v>
      </c>
    </row>
    <row r="6164" spans="1:13">
      <c r="A6164" s="22" t="s">
        <v>657</v>
      </c>
      <c r="B6164" s="22" t="s">
        <v>656</v>
      </c>
      <c r="C6164" s="22" t="s">
        <v>83</v>
      </c>
      <c r="D6164" s="22" t="s">
        <v>87</v>
      </c>
      <c r="E6164" s="22" t="s">
        <v>659</v>
      </c>
      <c r="F6164" s="22" t="s">
        <v>203</v>
      </c>
      <c r="G6164" s="22">
        <v>1</v>
      </c>
      <c r="H6164" s="20">
        <v>38.300681113403819</v>
      </c>
      <c r="I6164" s="20">
        <v>27.356310838833593</v>
      </c>
      <c r="J6164" s="19" t="s">
        <v>1962</v>
      </c>
      <c r="K6164" s="18">
        <v>11</v>
      </c>
      <c r="L6164" s="18">
        <v>2</v>
      </c>
      <c r="M6164" s="18" t="str">
        <f>IF(tbl_data[[#This Row],[PACK COUNT]]&gt;1,"Multipack","Single")</f>
        <v>Single</v>
      </c>
    </row>
    <row r="6165" spans="1:13">
      <c r="A6165" s="22" t="s">
        <v>654</v>
      </c>
      <c r="B6165" s="22" t="s">
        <v>654</v>
      </c>
      <c r="C6165" s="22" t="s">
        <v>653</v>
      </c>
      <c r="D6165" s="22" t="s">
        <v>24</v>
      </c>
      <c r="E6165" s="22" t="s">
        <v>652</v>
      </c>
      <c r="F6165" s="22" t="s">
        <v>196</v>
      </c>
      <c r="G6165" s="22">
        <v>1</v>
      </c>
      <c r="H6165" s="20">
        <v>1.4077640058680645</v>
      </c>
      <c r="I6165" s="20">
        <v>2.217685418948208</v>
      </c>
      <c r="J6165" s="19" t="s">
        <v>1962</v>
      </c>
      <c r="K6165" s="18">
        <v>11</v>
      </c>
      <c r="L6165" s="18">
        <v>0.44</v>
      </c>
      <c r="M6165" s="18" t="str">
        <f>IF(tbl_data[[#This Row],[PACK COUNT]]&gt;1,"Multipack","Single")</f>
        <v>Single</v>
      </c>
    </row>
    <row r="6166" spans="1:13">
      <c r="A6166" s="22" t="s">
        <v>646</v>
      </c>
      <c r="B6166" s="22" t="s">
        <v>646</v>
      </c>
      <c r="C6166" s="22" t="s">
        <v>1190</v>
      </c>
      <c r="D6166" s="22" t="s">
        <v>24</v>
      </c>
      <c r="E6166" s="22" t="s">
        <v>1641</v>
      </c>
      <c r="F6166" s="22" t="s">
        <v>191</v>
      </c>
      <c r="G6166" s="22">
        <v>1</v>
      </c>
      <c r="H6166" s="20">
        <v>4.9739459856408416E-2</v>
      </c>
      <c r="I6166" s="20">
        <v>6.2597492141732602E-2</v>
      </c>
      <c r="J6166" s="19" t="s">
        <v>1962</v>
      </c>
      <c r="K6166" s="18">
        <v>11</v>
      </c>
      <c r="L6166" s="18">
        <v>0.33</v>
      </c>
      <c r="M6166" s="18" t="str">
        <f>IF(tbl_data[[#This Row],[PACK COUNT]]&gt;1,"Multipack","Single")</f>
        <v>Single</v>
      </c>
    </row>
    <row r="6167" spans="1:13">
      <c r="A6167" s="22" t="s">
        <v>646</v>
      </c>
      <c r="B6167" s="22" t="s">
        <v>646</v>
      </c>
      <c r="C6167" s="22" t="s">
        <v>1190</v>
      </c>
      <c r="D6167" s="22" t="s">
        <v>24</v>
      </c>
      <c r="E6167" s="22" t="s">
        <v>1640</v>
      </c>
      <c r="F6167" s="22" t="s">
        <v>196</v>
      </c>
      <c r="G6167" s="22">
        <v>1</v>
      </c>
      <c r="H6167" s="20">
        <v>4.3959964027027364E-2</v>
      </c>
      <c r="I6167" s="20">
        <v>0.11129085990396664</v>
      </c>
      <c r="J6167" s="19" t="s">
        <v>1962</v>
      </c>
      <c r="K6167" s="18">
        <v>11</v>
      </c>
      <c r="L6167" s="18">
        <v>0.33</v>
      </c>
      <c r="M6167" s="18" t="str">
        <f>IF(tbl_data[[#This Row],[PACK COUNT]]&gt;1,"Multipack","Single")</f>
        <v>Single</v>
      </c>
    </row>
    <row r="6168" spans="1:13">
      <c r="A6168" s="22" t="s">
        <v>646</v>
      </c>
      <c r="B6168" s="22" t="s">
        <v>646</v>
      </c>
      <c r="C6168" s="22" t="s">
        <v>650</v>
      </c>
      <c r="D6168" s="22" t="s">
        <v>24</v>
      </c>
      <c r="E6168" s="22" t="s">
        <v>651</v>
      </c>
      <c r="F6168" s="22" t="s">
        <v>191</v>
      </c>
      <c r="G6168" s="22">
        <v>1</v>
      </c>
      <c r="H6168" s="20">
        <v>1.0537645003772893</v>
      </c>
      <c r="I6168" s="20">
        <v>1.6838185907074013</v>
      </c>
      <c r="J6168" s="19" t="s">
        <v>1962</v>
      </c>
      <c r="K6168" s="18">
        <v>11</v>
      </c>
      <c r="L6168" s="18">
        <v>0.5</v>
      </c>
      <c r="M6168" s="18" t="str">
        <f>IF(tbl_data[[#This Row],[PACK COUNT]]&gt;1,"Multipack","Single")</f>
        <v>Single</v>
      </c>
    </row>
    <row r="6169" spans="1:13">
      <c r="A6169" s="22" t="s">
        <v>646</v>
      </c>
      <c r="B6169" s="22" t="s">
        <v>646</v>
      </c>
      <c r="C6169" s="22" t="s">
        <v>650</v>
      </c>
      <c r="D6169" s="22" t="s">
        <v>24</v>
      </c>
      <c r="E6169" s="22" t="s">
        <v>649</v>
      </c>
      <c r="F6169" s="22" t="s">
        <v>196</v>
      </c>
      <c r="G6169" s="22">
        <v>1</v>
      </c>
      <c r="H6169" s="20">
        <v>0.66675959775277727</v>
      </c>
      <c r="I6169" s="20">
        <v>1.2358680885114364</v>
      </c>
      <c r="J6169" s="19" t="s">
        <v>1962</v>
      </c>
      <c r="K6169" s="18">
        <v>11</v>
      </c>
      <c r="L6169" s="18">
        <v>0.5</v>
      </c>
      <c r="M6169" s="18" t="str">
        <f>IF(tbl_data[[#This Row],[PACK COUNT]]&gt;1,"Multipack","Single")</f>
        <v>Single</v>
      </c>
    </row>
    <row r="6170" spans="1:13">
      <c r="A6170" s="22" t="s">
        <v>646</v>
      </c>
      <c r="B6170" s="22" t="s">
        <v>646</v>
      </c>
      <c r="C6170" s="22" t="s">
        <v>1099</v>
      </c>
      <c r="D6170" s="22" t="s">
        <v>24</v>
      </c>
      <c r="E6170" s="22" t="s">
        <v>1461</v>
      </c>
      <c r="F6170" s="22" t="s">
        <v>191</v>
      </c>
      <c r="G6170" s="22">
        <v>1</v>
      </c>
      <c r="H6170" s="20">
        <v>8.0527368286573739E-2</v>
      </c>
      <c r="I6170" s="20">
        <v>0.16594889149952449</v>
      </c>
      <c r="J6170" s="19" t="s">
        <v>1962</v>
      </c>
      <c r="K6170" s="18">
        <v>11</v>
      </c>
      <c r="L6170" s="18">
        <v>0.33</v>
      </c>
      <c r="M6170" s="18" t="str">
        <f>IF(tbl_data[[#This Row],[PACK COUNT]]&gt;1,"Multipack","Single")</f>
        <v>Single</v>
      </c>
    </row>
    <row r="6171" spans="1:13">
      <c r="A6171" s="22" t="s">
        <v>646</v>
      </c>
      <c r="B6171" s="22" t="s">
        <v>646</v>
      </c>
      <c r="C6171" s="22" t="s">
        <v>648</v>
      </c>
      <c r="D6171" s="22" t="s">
        <v>24</v>
      </c>
      <c r="E6171" s="22" t="s">
        <v>647</v>
      </c>
      <c r="F6171" s="22" t="s">
        <v>191</v>
      </c>
      <c r="G6171" s="22">
        <v>1</v>
      </c>
      <c r="H6171" s="20">
        <v>1.9505544442348963</v>
      </c>
      <c r="I6171" s="20">
        <v>3.5748477390427778</v>
      </c>
      <c r="J6171" s="19" t="s">
        <v>1962</v>
      </c>
      <c r="K6171" s="18">
        <v>11</v>
      </c>
      <c r="L6171" s="18">
        <v>0.5</v>
      </c>
      <c r="M6171" s="18" t="str">
        <f>IF(tbl_data[[#This Row],[PACK COUNT]]&gt;1,"Multipack","Single")</f>
        <v>Single</v>
      </c>
    </row>
    <row r="6172" spans="1:13">
      <c r="A6172" s="22" t="s">
        <v>646</v>
      </c>
      <c r="B6172" s="22" t="s">
        <v>646</v>
      </c>
      <c r="C6172" s="22" t="s">
        <v>1669</v>
      </c>
      <c r="D6172" s="22" t="s">
        <v>24</v>
      </c>
      <c r="E6172" s="22" t="s">
        <v>1668</v>
      </c>
      <c r="F6172" s="22" t="s">
        <v>196</v>
      </c>
      <c r="G6172" s="22">
        <v>1</v>
      </c>
      <c r="H6172" s="20">
        <v>4.0708071164441705E-4</v>
      </c>
      <c r="I6172" s="20">
        <v>2.8516900549516595E-4</v>
      </c>
      <c r="J6172" s="19" t="s">
        <v>1962</v>
      </c>
      <c r="K6172" s="18">
        <v>11</v>
      </c>
      <c r="L6172" s="18">
        <v>0.33</v>
      </c>
      <c r="M6172" s="18" t="str">
        <f>IF(tbl_data[[#This Row],[PACK COUNT]]&gt;1,"Multipack","Single")</f>
        <v>Single</v>
      </c>
    </row>
    <row r="6173" spans="1:13">
      <c r="A6173" s="22" t="s">
        <v>646</v>
      </c>
      <c r="B6173" s="22" t="s">
        <v>645</v>
      </c>
      <c r="C6173" s="22" t="s">
        <v>64</v>
      </c>
      <c r="D6173" s="22" t="s">
        <v>24</v>
      </c>
      <c r="E6173" s="22" t="s">
        <v>1382</v>
      </c>
      <c r="F6173" s="22" t="s">
        <v>191</v>
      </c>
      <c r="G6173" s="22">
        <v>1</v>
      </c>
      <c r="H6173" s="20">
        <v>1.2911048803959529E-2</v>
      </c>
      <c r="I6173" s="20">
        <v>1.8960432034489775E-2</v>
      </c>
      <c r="J6173" s="19" t="s">
        <v>1962</v>
      </c>
      <c r="K6173" s="18">
        <v>11</v>
      </c>
      <c r="L6173" s="18">
        <v>0.5</v>
      </c>
      <c r="M6173" s="18" t="str">
        <f>IF(tbl_data[[#This Row],[PACK COUNT]]&gt;1,"Multipack","Single")</f>
        <v>Single</v>
      </c>
    </row>
    <row r="6174" spans="1:13">
      <c r="A6174" s="22" t="s">
        <v>646</v>
      </c>
      <c r="B6174" s="22" t="s">
        <v>645</v>
      </c>
      <c r="C6174" s="22" t="s">
        <v>64</v>
      </c>
      <c r="D6174" s="22" t="s">
        <v>24</v>
      </c>
      <c r="E6174" s="22" t="s">
        <v>644</v>
      </c>
      <c r="F6174" s="22" t="s">
        <v>196</v>
      </c>
      <c r="G6174" s="22">
        <v>1</v>
      </c>
      <c r="H6174" s="20">
        <v>0.50063906834016947</v>
      </c>
      <c r="I6174" s="20">
        <v>0.85805847495496002</v>
      </c>
      <c r="J6174" s="19" t="s">
        <v>1962</v>
      </c>
      <c r="K6174" s="18">
        <v>11</v>
      </c>
      <c r="L6174" s="18">
        <v>0.65</v>
      </c>
      <c r="M6174" s="18" t="str">
        <f>IF(tbl_data[[#This Row],[PACK COUNT]]&gt;1,"Multipack","Single")</f>
        <v>Single</v>
      </c>
    </row>
    <row r="6175" spans="1:13">
      <c r="A6175" s="22" t="s">
        <v>636</v>
      </c>
      <c r="B6175" s="22" t="s">
        <v>635</v>
      </c>
      <c r="C6175" s="22" t="s">
        <v>24</v>
      </c>
      <c r="D6175" s="22" t="s">
        <v>24</v>
      </c>
      <c r="E6175" s="22" t="s">
        <v>1193</v>
      </c>
      <c r="F6175" s="22" t="s">
        <v>191</v>
      </c>
      <c r="G6175" s="22">
        <v>1</v>
      </c>
      <c r="H6175" s="20">
        <v>4.6598782454704377</v>
      </c>
      <c r="I6175" s="20">
        <v>6.7676552154967231</v>
      </c>
      <c r="J6175" s="19" t="s">
        <v>1962</v>
      </c>
      <c r="K6175" s="18">
        <v>11</v>
      </c>
      <c r="L6175" s="18">
        <v>0.5</v>
      </c>
      <c r="M6175" s="18" t="str">
        <f>IF(tbl_data[[#This Row],[PACK COUNT]]&gt;1,"Multipack","Single")</f>
        <v>Single</v>
      </c>
    </row>
    <row r="6176" spans="1:13">
      <c r="A6176" s="22" t="s">
        <v>633</v>
      </c>
      <c r="B6176" s="22" t="s">
        <v>632</v>
      </c>
      <c r="C6176" s="22" t="s">
        <v>631</v>
      </c>
      <c r="D6176" s="22" t="s">
        <v>71</v>
      </c>
      <c r="E6176" s="22" t="s">
        <v>630</v>
      </c>
      <c r="F6176" s="22" t="s">
        <v>196</v>
      </c>
      <c r="G6176" s="22">
        <v>1</v>
      </c>
      <c r="H6176" s="20">
        <v>0.11963671242437672</v>
      </c>
      <c r="I6176" s="20">
        <v>0.21759435589099527</v>
      </c>
      <c r="J6176" s="19" t="s">
        <v>1962</v>
      </c>
      <c r="K6176" s="18">
        <v>11</v>
      </c>
      <c r="L6176" s="18">
        <v>0.5</v>
      </c>
      <c r="M6176" s="18" t="str">
        <f>IF(tbl_data[[#This Row],[PACK COUNT]]&gt;1,"Multipack","Single")</f>
        <v>Single</v>
      </c>
    </row>
    <row r="6177" spans="1:13">
      <c r="A6177" s="22" t="s">
        <v>1354</v>
      </c>
      <c r="B6177" s="22" t="s">
        <v>1610</v>
      </c>
      <c r="C6177" s="22" t="s">
        <v>59</v>
      </c>
      <c r="D6177" s="22" t="s">
        <v>24</v>
      </c>
      <c r="E6177" s="22" t="s">
        <v>1667</v>
      </c>
      <c r="F6177" s="22" t="s">
        <v>196</v>
      </c>
      <c r="G6177" s="22">
        <v>1</v>
      </c>
      <c r="H6177" s="20">
        <v>2.783224641104845E-2</v>
      </c>
      <c r="I6177" s="20">
        <v>4.1600513662855144E-2</v>
      </c>
      <c r="J6177" s="19" t="s">
        <v>1962</v>
      </c>
      <c r="K6177" s="18">
        <v>11</v>
      </c>
      <c r="L6177" s="18">
        <v>0.33</v>
      </c>
      <c r="M6177" s="18" t="str">
        <f>IF(tbl_data[[#This Row],[PACK COUNT]]&gt;1,"Multipack","Single")</f>
        <v>Single</v>
      </c>
    </row>
    <row r="6178" spans="1:13">
      <c r="A6178" s="22" t="s">
        <v>1354</v>
      </c>
      <c r="B6178" s="22" t="s">
        <v>1610</v>
      </c>
      <c r="C6178" s="22" t="s">
        <v>474</v>
      </c>
      <c r="D6178" s="22" t="s">
        <v>24</v>
      </c>
      <c r="E6178" s="22" t="s">
        <v>1639</v>
      </c>
      <c r="F6178" s="22" t="s">
        <v>196</v>
      </c>
      <c r="G6178" s="22">
        <v>1</v>
      </c>
      <c r="H6178" s="20">
        <v>3.2621564747110504E-2</v>
      </c>
      <c r="I6178" s="20">
        <v>6.8229819166467628E-2</v>
      </c>
      <c r="J6178" s="19" t="s">
        <v>1962</v>
      </c>
      <c r="K6178" s="18">
        <v>11</v>
      </c>
      <c r="L6178" s="18">
        <v>0.33</v>
      </c>
      <c r="M6178" s="18" t="str">
        <f>IF(tbl_data[[#This Row],[PACK COUNT]]&gt;1,"Multipack","Single")</f>
        <v>Single</v>
      </c>
    </row>
    <row r="6179" spans="1:13">
      <c r="A6179" s="22" t="s">
        <v>1354</v>
      </c>
      <c r="B6179" s="22" t="s">
        <v>1610</v>
      </c>
      <c r="C6179" s="22" t="s">
        <v>1609</v>
      </c>
      <c r="D6179" s="22" t="s">
        <v>110</v>
      </c>
      <c r="E6179" s="22" t="s">
        <v>1608</v>
      </c>
      <c r="F6179" s="22" t="s">
        <v>196</v>
      </c>
      <c r="G6179" s="22">
        <v>1</v>
      </c>
      <c r="H6179" s="20">
        <v>3.3679011592939637E-2</v>
      </c>
      <c r="I6179" s="20">
        <v>6.7202494337560453E-2</v>
      </c>
      <c r="J6179" s="19" t="s">
        <v>1962</v>
      </c>
      <c r="K6179" s="18">
        <v>11</v>
      </c>
      <c r="L6179" s="18">
        <v>0.33</v>
      </c>
      <c r="M6179" s="18" t="str">
        <f>IF(tbl_data[[#This Row],[PACK COUNT]]&gt;1,"Multipack","Single")</f>
        <v>Single</v>
      </c>
    </row>
    <row r="6180" spans="1:13">
      <c r="A6180" s="22" t="s">
        <v>1192</v>
      </c>
      <c r="B6180" s="22" t="s">
        <v>1191</v>
      </c>
      <c r="C6180" s="22" t="s">
        <v>1190</v>
      </c>
      <c r="D6180" s="22" t="s">
        <v>24</v>
      </c>
      <c r="E6180" s="22" t="s">
        <v>1189</v>
      </c>
      <c r="F6180" s="22" t="s">
        <v>196</v>
      </c>
      <c r="G6180" s="22">
        <v>1</v>
      </c>
      <c r="H6180" s="20">
        <v>2.3116536714211045E-2</v>
      </c>
      <c r="I6180" s="20">
        <v>5.7329158466393748E-2</v>
      </c>
      <c r="J6180" s="19" t="s">
        <v>1962</v>
      </c>
      <c r="K6180" s="18">
        <v>11</v>
      </c>
      <c r="L6180" s="18">
        <v>0.25</v>
      </c>
      <c r="M6180" s="18" t="str">
        <f>IF(tbl_data[[#This Row],[PACK COUNT]]&gt;1,"Multipack","Single")</f>
        <v>Single</v>
      </c>
    </row>
    <row r="6181" spans="1:13">
      <c r="A6181" s="22" t="s">
        <v>1192</v>
      </c>
      <c r="B6181" s="22" t="s">
        <v>1191</v>
      </c>
      <c r="C6181" s="22" t="s">
        <v>1607</v>
      </c>
      <c r="D6181" s="22" t="s">
        <v>24</v>
      </c>
      <c r="E6181" s="22" t="s">
        <v>1606</v>
      </c>
      <c r="F6181" s="22" t="s">
        <v>196</v>
      </c>
      <c r="G6181" s="22">
        <v>1</v>
      </c>
      <c r="H6181" s="20">
        <v>3.4435761878061993E-2</v>
      </c>
      <c r="I6181" s="20">
        <v>8.8168901558811227E-2</v>
      </c>
      <c r="J6181" s="19" t="s">
        <v>1962</v>
      </c>
      <c r="K6181" s="18">
        <v>11</v>
      </c>
      <c r="L6181" s="18">
        <v>0.25</v>
      </c>
      <c r="M6181" s="18" t="str">
        <f>IF(tbl_data[[#This Row],[PACK COUNT]]&gt;1,"Multipack","Single")</f>
        <v>Single</v>
      </c>
    </row>
    <row r="6182" spans="1:13">
      <c r="A6182" s="22" t="s">
        <v>1192</v>
      </c>
      <c r="B6182" s="22" t="s">
        <v>1191</v>
      </c>
      <c r="C6182" s="22" t="s">
        <v>1547</v>
      </c>
      <c r="D6182" s="22" t="s">
        <v>24</v>
      </c>
      <c r="E6182" s="22" t="s">
        <v>1546</v>
      </c>
      <c r="F6182" s="22" t="s">
        <v>196</v>
      </c>
      <c r="G6182" s="22">
        <v>1</v>
      </c>
      <c r="H6182" s="20">
        <v>2.6164411929024734E-2</v>
      </c>
      <c r="I6182" s="20">
        <v>8.5781484871029712E-2</v>
      </c>
      <c r="J6182" s="19" t="s">
        <v>1962</v>
      </c>
      <c r="K6182" s="18">
        <v>11</v>
      </c>
      <c r="L6182" s="18">
        <v>0.25</v>
      </c>
      <c r="M6182" s="18" t="str">
        <f>IF(tbl_data[[#This Row],[PACK COUNT]]&gt;1,"Multipack","Single")</f>
        <v>Single</v>
      </c>
    </row>
    <row r="6183" spans="1:13">
      <c r="A6183" s="22" t="s">
        <v>1192</v>
      </c>
      <c r="B6183" s="22" t="s">
        <v>1191</v>
      </c>
      <c r="C6183" s="22" t="s">
        <v>1244</v>
      </c>
      <c r="D6183" s="22" t="s">
        <v>24</v>
      </c>
      <c r="E6183" s="22" t="s">
        <v>1277</v>
      </c>
      <c r="F6183" s="22" t="s">
        <v>196</v>
      </c>
      <c r="G6183" s="22">
        <v>1</v>
      </c>
      <c r="H6183" s="20">
        <v>3.3561098138476443E-2</v>
      </c>
      <c r="I6183" s="20">
        <v>9.4497000442780643E-2</v>
      </c>
      <c r="J6183" s="19" t="s">
        <v>1962</v>
      </c>
      <c r="K6183" s="18">
        <v>11</v>
      </c>
      <c r="L6183" s="18">
        <v>0.25</v>
      </c>
      <c r="M6183" s="18" t="str">
        <f>IF(tbl_data[[#This Row],[PACK COUNT]]&gt;1,"Multipack","Single")</f>
        <v>Single</v>
      </c>
    </row>
    <row r="6184" spans="1:13">
      <c r="A6184" s="22" t="s">
        <v>1192</v>
      </c>
      <c r="B6184" s="22" t="s">
        <v>1191</v>
      </c>
      <c r="C6184" s="22" t="s">
        <v>1244</v>
      </c>
      <c r="D6184" s="22" t="s">
        <v>24</v>
      </c>
      <c r="E6184" s="22" t="s">
        <v>1243</v>
      </c>
      <c r="F6184" s="22" t="s">
        <v>196</v>
      </c>
      <c r="G6184" s="22">
        <v>1</v>
      </c>
      <c r="H6184" s="20">
        <v>2.2957381537409945E-2</v>
      </c>
      <c r="I6184" s="20">
        <v>0.17528833915009723</v>
      </c>
      <c r="J6184" s="19" t="s">
        <v>1962</v>
      </c>
      <c r="K6184" s="18">
        <v>11</v>
      </c>
      <c r="L6184" s="18">
        <v>0.75</v>
      </c>
      <c r="M6184" s="18" t="str">
        <f>IF(tbl_data[[#This Row],[PACK COUNT]]&gt;1,"Multipack","Single")</f>
        <v>Single</v>
      </c>
    </row>
    <row r="6185" spans="1:13">
      <c r="A6185" s="22" t="s">
        <v>622</v>
      </c>
      <c r="B6185" s="22" t="s">
        <v>621</v>
      </c>
      <c r="C6185" s="22" t="s">
        <v>621</v>
      </c>
      <c r="D6185" s="22" t="s">
        <v>24</v>
      </c>
      <c r="E6185" s="22" t="s">
        <v>620</v>
      </c>
      <c r="F6185" s="22" t="s">
        <v>196</v>
      </c>
      <c r="G6185" s="22">
        <v>1</v>
      </c>
      <c r="H6185" s="20">
        <v>0.6005737645905378</v>
      </c>
      <c r="I6185" s="20">
        <v>1.1181675922521972</v>
      </c>
      <c r="J6185" s="19" t="s">
        <v>1962</v>
      </c>
      <c r="K6185" s="18">
        <v>11</v>
      </c>
      <c r="L6185" s="18">
        <v>0.5</v>
      </c>
      <c r="M6185" s="18" t="str">
        <f>IF(tbl_data[[#This Row],[PACK COUNT]]&gt;1,"Multipack","Single")</f>
        <v>Single</v>
      </c>
    </row>
    <row r="6186" spans="1:13">
      <c r="A6186" s="22" t="s">
        <v>622</v>
      </c>
      <c r="B6186" s="22" t="s">
        <v>621</v>
      </c>
      <c r="C6186" s="22" t="s">
        <v>430</v>
      </c>
      <c r="D6186" s="22" t="s">
        <v>24</v>
      </c>
      <c r="E6186" s="22" t="s">
        <v>1561</v>
      </c>
      <c r="F6186" s="22" t="s">
        <v>196</v>
      </c>
      <c r="G6186" s="22">
        <v>1</v>
      </c>
      <c r="H6186" s="20">
        <v>5.5713854644238378E-3</v>
      </c>
      <c r="I6186" s="20">
        <v>1.0747044495657665E-2</v>
      </c>
      <c r="J6186" s="19" t="s">
        <v>1962</v>
      </c>
      <c r="K6186" s="18">
        <v>11</v>
      </c>
      <c r="L6186" s="18">
        <v>0.5</v>
      </c>
      <c r="M6186" s="18" t="str">
        <f>IF(tbl_data[[#This Row],[PACK COUNT]]&gt;1,"Multipack","Single")</f>
        <v>Single</v>
      </c>
    </row>
    <row r="6187" spans="1:13">
      <c r="A6187" s="22" t="s">
        <v>1504</v>
      </c>
      <c r="B6187" s="22" t="s">
        <v>1523</v>
      </c>
      <c r="C6187" s="22" t="s">
        <v>58</v>
      </c>
      <c r="D6187" s="22" t="s">
        <v>24</v>
      </c>
      <c r="E6187" s="22" t="s">
        <v>1522</v>
      </c>
      <c r="F6187" s="22" t="s">
        <v>196</v>
      </c>
      <c r="G6187" s="22">
        <v>1</v>
      </c>
      <c r="H6187" s="20">
        <v>4.1399694227844423E-3</v>
      </c>
      <c r="I6187" s="20">
        <v>1.1327976515747797E-2</v>
      </c>
      <c r="J6187" s="19" t="s">
        <v>1962</v>
      </c>
      <c r="K6187" s="18">
        <v>11</v>
      </c>
      <c r="L6187" s="18">
        <v>0.75</v>
      </c>
      <c r="M6187" s="18" t="str">
        <f>IF(tbl_data[[#This Row],[PACK COUNT]]&gt;1,"Multipack","Single")</f>
        <v>Single</v>
      </c>
    </row>
    <row r="6188" spans="1:13">
      <c r="A6188" s="22" t="s">
        <v>1504</v>
      </c>
      <c r="B6188" s="22" t="s">
        <v>1523</v>
      </c>
      <c r="C6188" s="22" t="s">
        <v>59</v>
      </c>
      <c r="D6188" s="22" t="s">
        <v>24</v>
      </c>
      <c r="E6188" s="22" t="s">
        <v>1638</v>
      </c>
      <c r="F6188" s="22" t="s">
        <v>196</v>
      </c>
      <c r="G6188" s="22">
        <v>1</v>
      </c>
      <c r="H6188" s="20">
        <v>8.1430294906793366E-4</v>
      </c>
      <c r="I6188" s="20">
        <v>3.1507840006897688E-3</v>
      </c>
      <c r="J6188" s="19" t="s">
        <v>1962</v>
      </c>
      <c r="K6188" s="18">
        <v>11</v>
      </c>
      <c r="L6188" s="18">
        <v>0.75</v>
      </c>
      <c r="M6188" s="18" t="str">
        <f>IF(tbl_data[[#This Row],[PACK COUNT]]&gt;1,"Multipack","Single")</f>
        <v>Single</v>
      </c>
    </row>
    <row r="6189" spans="1:13">
      <c r="A6189" s="22" t="s">
        <v>617</v>
      </c>
      <c r="B6189" s="22" t="s">
        <v>616</v>
      </c>
      <c r="C6189" s="22" t="s">
        <v>616</v>
      </c>
      <c r="D6189" s="22" t="s">
        <v>24</v>
      </c>
      <c r="E6189" s="22" t="s">
        <v>1637</v>
      </c>
      <c r="F6189" s="22" t="s">
        <v>191</v>
      </c>
      <c r="G6189" s="22">
        <v>1</v>
      </c>
      <c r="H6189" s="20">
        <v>2.2047663292178075E-2</v>
      </c>
      <c r="I6189" s="20">
        <v>2.0260014344412068E-2</v>
      </c>
      <c r="J6189" s="19" t="s">
        <v>1962</v>
      </c>
      <c r="K6189" s="18">
        <v>11</v>
      </c>
      <c r="L6189" s="18">
        <v>0.33</v>
      </c>
      <c r="M6189" s="18" t="str">
        <f>IF(tbl_data[[#This Row],[PACK COUNT]]&gt;1,"Multipack","Single")</f>
        <v>Single</v>
      </c>
    </row>
    <row r="6190" spans="1:13">
      <c r="A6190" s="22" t="s">
        <v>617</v>
      </c>
      <c r="B6190" s="22" t="s">
        <v>616</v>
      </c>
      <c r="C6190" s="22" t="s">
        <v>616</v>
      </c>
      <c r="D6190" s="22" t="s">
        <v>24</v>
      </c>
      <c r="E6190" s="22" t="s">
        <v>619</v>
      </c>
      <c r="F6190" s="22" t="s">
        <v>196</v>
      </c>
      <c r="G6190" s="22">
        <v>1</v>
      </c>
      <c r="H6190" s="20">
        <v>7.9131524202360453E-3</v>
      </c>
      <c r="I6190" s="20">
        <v>2.3716869313398826E-2</v>
      </c>
      <c r="J6190" s="19" t="s">
        <v>1962</v>
      </c>
      <c r="K6190" s="18">
        <v>11</v>
      </c>
      <c r="L6190" s="18">
        <v>0.33</v>
      </c>
      <c r="M6190" s="18" t="str">
        <f>IF(tbl_data[[#This Row],[PACK COUNT]]&gt;1,"Multipack","Single")</f>
        <v>Single</v>
      </c>
    </row>
    <row r="6191" spans="1:13">
      <c r="A6191" s="22" t="s">
        <v>617</v>
      </c>
      <c r="B6191" s="22" t="s">
        <v>616</v>
      </c>
      <c r="C6191" s="22" t="s">
        <v>616</v>
      </c>
      <c r="D6191" s="22" t="s">
        <v>24</v>
      </c>
      <c r="E6191" s="22" t="s">
        <v>618</v>
      </c>
      <c r="F6191" s="22" t="s">
        <v>196</v>
      </c>
      <c r="G6191" s="22">
        <v>1</v>
      </c>
      <c r="H6191" s="20">
        <v>4.4501828571043642</v>
      </c>
      <c r="I6191" s="20">
        <v>11.274266577232197</v>
      </c>
      <c r="J6191" s="19" t="s">
        <v>1962</v>
      </c>
      <c r="K6191" s="18">
        <v>11</v>
      </c>
      <c r="L6191" s="18">
        <v>0.5</v>
      </c>
      <c r="M6191" s="18" t="str">
        <f>IF(tbl_data[[#This Row],[PACK COUNT]]&gt;1,"Multipack","Single")</f>
        <v>Single</v>
      </c>
    </row>
    <row r="6192" spans="1:13">
      <c r="A6192" s="22" t="s">
        <v>610</v>
      </c>
      <c r="B6192" s="22" t="s">
        <v>613</v>
      </c>
      <c r="C6192" s="22" t="s">
        <v>608</v>
      </c>
      <c r="D6192" s="22" t="s">
        <v>24</v>
      </c>
      <c r="E6192" s="22" t="s">
        <v>614</v>
      </c>
      <c r="F6192" s="22" t="s">
        <v>196</v>
      </c>
      <c r="G6192" s="22">
        <v>1</v>
      </c>
      <c r="H6192" s="20">
        <v>5.5752706729399734E-2</v>
      </c>
      <c r="I6192" s="20">
        <v>0.16490500204703271</v>
      </c>
      <c r="J6192" s="19" t="s">
        <v>1962</v>
      </c>
      <c r="K6192" s="18">
        <v>11</v>
      </c>
      <c r="L6192" s="18">
        <v>1</v>
      </c>
      <c r="M6192" s="18" t="str">
        <f>IF(tbl_data[[#This Row],[PACK COUNT]]&gt;1,"Multipack","Single")</f>
        <v>Single</v>
      </c>
    </row>
    <row r="6193" spans="1:13">
      <c r="A6193" s="22" t="s">
        <v>610</v>
      </c>
      <c r="B6193" s="22" t="s">
        <v>613</v>
      </c>
      <c r="C6193" s="22" t="s">
        <v>612</v>
      </c>
      <c r="D6193" s="22" t="s">
        <v>24</v>
      </c>
      <c r="E6193" s="22" t="s">
        <v>611</v>
      </c>
      <c r="F6193" s="22" t="s">
        <v>196</v>
      </c>
      <c r="G6193" s="22">
        <v>1</v>
      </c>
      <c r="H6193" s="20">
        <v>6.5916588134227433E-2</v>
      </c>
      <c r="I6193" s="20">
        <v>0.19615275088360626</v>
      </c>
      <c r="J6193" s="19" t="s">
        <v>1962</v>
      </c>
      <c r="K6193" s="18">
        <v>11</v>
      </c>
      <c r="L6193" s="18">
        <v>1</v>
      </c>
      <c r="M6193" s="18" t="str">
        <f>IF(tbl_data[[#This Row],[PACK COUNT]]&gt;1,"Multipack","Single")</f>
        <v>Single</v>
      </c>
    </row>
    <row r="6194" spans="1:13">
      <c r="A6194" s="22" t="s">
        <v>606</v>
      </c>
      <c r="B6194" s="22" t="s">
        <v>1481</v>
      </c>
      <c r="C6194" s="22" t="s">
        <v>81</v>
      </c>
      <c r="D6194" s="22" t="s">
        <v>24</v>
      </c>
      <c r="E6194" s="22" t="s">
        <v>1480</v>
      </c>
      <c r="F6194" s="22" t="s">
        <v>196</v>
      </c>
      <c r="G6194" s="22">
        <v>1</v>
      </c>
      <c r="H6194" s="20">
        <v>1.4275363428871504E-3</v>
      </c>
      <c r="I6194" s="20">
        <v>6.1237562464578144E-3</v>
      </c>
      <c r="J6194" s="19" t="s">
        <v>1962</v>
      </c>
      <c r="K6194" s="18">
        <v>11</v>
      </c>
      <c r="L6194" s="18">
        <v>0.33</v>
      </c>
      <c r="M6194" s="18" t="str">
        <f>IF(tbl_data[[#This Row],[PACK COUNT]]&gt;1,"Multipack","Single")</f>
        <v>Single</v>
      </c>
    </row>
    <row r="6195" spans="1:13">
      <c r="A6195" s="22" t="s">
        <v>606</v>
      </c>
      <c r="B6195" s="22" t="s">
        <v>605</v>
      </c>
      <c r="C6195" s="22" t="s">
        <v>605</v>
      </c>
      <c r="D6195" s="22" t="s">
        <v>24</v>
      </c>
      <c r="E6195" s="22" t="s">
        <v>604</v>
      </c>
      <c r="F6195" s="22" t="s">
        <v>196</v>
      </c>
      <c r="G6195" s="22">
        <v>1</v>
      </c>
      <c r="H6195" s="20">
        <v>5.559129258858931E-2</v>
      </c>
      <c r="I6195" s="20">
        <v>0.16282506098879454</v>
      </c>
      <c r="J6195" s="19" t="s">
        <v>1962</v>
      </c>
      <c r="K6195" s="18">
        <v>11</v>
      </c>
      <c r="L6195" s="18">
        <v>0.33</v>
      </c>
      <c r="M6195" s="18" t="str">
        <f>IF(tbl_data[[#This Row],[PACK COUNT]]&gt;1,"Multipack","Single")</f>
        <v>Single</v>
      </c>
    </row>
    <row r="6196" spans="1:13">
      <c r="A6196" s="22" t="s">
        <v>602</v>
      </c>
      <c r="B6196" s="22" t="s">
        <v>601</v>
      </c>
      <c r="C6196" s="22" t="s">
        <v>600</v>
      </c>
      <c r="D6196" s="22" t="s">
        <v>24</v>
      </c>
      <c r="E6196" s="22" t="s">
        <v>599</v>
      </c>
      <c r="F6196" s="22" t="s">
        <v>196</v>
      </c>
      <c r="G6196" s="22">
        <v>1</v>
      </c>
      <c r="H6196" s="20">
        <v>1.8446592005164757</v>
      </c>
      <c r="I6196" s="20">
        <v>8.0410674811276994</v>
      </c>
      <c r="J6196" s="19" t="s">
        <v>1962</v>
      </c>
      <c r="K6196" s="18">
        <v>11</v>
      </c>
      <c r="L6196" s="18">
        <v>0.36</v>
      </c>
      <c r="M6196" s="18" t="str">
        <f>IF(tbl_data[[#This Row],[PACK COUNT]]&gt;1,"Multipack","Single")</f>
        <v>Single</v>
      </c>
    </row>
    <row r="6197" spans="1:13">
      <c r="A6197" s="22" t="s">
        <v>602</v>
      </c>
      <c r="B6197" s="22" t="s">
        <v>1545</v>
      </c>
      <c r="C6197" s="22" t="s">
        <v>1545</v>
      </c>
      <c r="D6197" s="22" t="s">
        <v>24</v>
      </c>
      <c r="E6197" s="22" t="s">
        <v>1544</v>
      </c>
      <c r="F6197" s="22" t="s">
        <v>196</v>
      </c>
      <c r="G6197" s="22">
        <v>1</v>
      </c>
      <c r="H6197" s="20">
        <v>3.6817146073135833E-2</v>
      </c>
      <c r="I6197" s="20">
        <v>0.15266402695403461</v>
      </c>
      <c r="J6197" s="19" t="s">
        <v>1962</v>
      </c>
      <c r="K6197" s="18">
        <v>11</v>
      </c>
      <c r="L6197" s="18">
        <v>0.33</v>
      </c>
      <c r="M6197" s="18" t="str">
        <f>IF(tbl_data[[#This Row],[PACK COUNT]]&gt;1,"Multipack","Single")</f>
        <v>Single</v>
      </c>
    </row>
    <row r="6198" spans="1:13">
      <c r="A6198" s="22" t="s">
        <v>591</v>
      </c>
      <c r="B6198" s="22" t="s">
        <v>1409</v>
      </c>
      <c r="C6198" s="22" t="s">
        <v>1666</v>
      </c>
      <c r="D6198" s="22" t="s">
        <v>24</v>
      </c>
      <c r="E6198" s="22" t="s">
        <v>1665</v>
      </c>
      <c r="F6198" s="22" t="s">
        <v>196</v>
      </c>
      <c r="G6198" s="22">
        <v>1</v>
      </c>
      <c r="H6198" s="20">
        <v>1.6009042647753082E-3</v>
      </c>
      <c r="I6198" s="20">
        <v>3.7074185689634012E-3</v>
      </c>
      <c r="J6198" s="19" t="s">
        <v>1962</v>
      </c>
      <c r="K6198" s="18">
        <v>11</v>
      </c>
      <c r="L6198" s="18">
        <v>0.5</v>
      </c>
      <c r="M6198" s="18" t="str">
        <f>IF(tbl_data[[#This Row],[PACK COUNT]]&gt;1,"Multipack","Single")</f>
        <v>Single</v>
      </c>
    </row>
    <row r="6199" spans="1:13">
      <c r="A6199" s="22" t="s">
        <v>591</v>
      </c>
      <c r="B6199" s="22" t="s">
        <v>1409</v>
      </c>
      <c r="C6199" s="22" t="s">
        <v>1408</v>
      </c>
      <c r="D6199" s="22" t="s">
        <v>24</v>
      </c>
      <c r="E6199" s="22" t="s">
        <v>1407</v>
      </c>
      <c r="F6199" s="22" t="s">
        <v>196</v>
      </c>
      <c r="G6199" s="22">
        <v>1</v>
      </c>
      <c r="H6199" s="20">
        <v>6.1046479961730082E-3</v>
      </c>
      <c r="I6199" s="20">
        <v>1.5521254727884565E-2</v>
      </c>
      <c r="J6199" s="19" t="s">
        <v>1962</v>
      </c>
      <c r="K6199" s="18">
        <v>11</v>
      </c>
      <c r="L6199" s="18">
        <v>0.5</v>
      </c>
      <c r="M6199" s="18" t="str">
        <f>IF(tbl_data[[#This Row],[PACK COUNT]]&gt;1,"Multipack","Single")</f>
        <v>Single</v>
      </c>
    </row>
    <row r="6200" spans="1:13">
      <c r="A6200" s="22" t="s">
        <v>591</v>
      </c>
      <c r="B6200" s="22" t="s">
        <v>1409</v>
      </c>
      <c r="C6200" s="22" t="s">
        <v>1437</v>
      </c>
      <c r="D6200" s="22" t="s">
        <v>24</v>
      </c>
      <c r="E6200" s="22" t="s">
        <v>1436</v>
      </c>
      <c r="F6200" s="22" t="s">
        <v>196</v>
      </c>
      <c r="G6200" s="22">
        <v>1</v>
      </c>
      <c r="H6200" s="20">
        <v>7.1085315141130069E-3</v>
      </c>
      <c r="I6200" s="20">
        <v>1.8107498701563418E-2</v>
      </c>
      <c r="J6200" s="19" t="s">
        <v>1962</v>
      </c>
      <c r="K6200" s="18">
        <v>11</v>
      </c>
      <c r="L6200" s="18">
        <v>0.5</v>
      </c>
      <c r="M6200" s="18" t="str">
        <f>IF(tbl_data[[#This Row],[PACK COUNT]]&gt;1,"Multipack","Single")</f>
        <v>Single</v>
      </c>
    </row>
    <row r="6201" spans="1:13">
      <c r="A6201" s="22" t="s">
        <v>591</v>
      </c>
      <c r="B6201" s="22" t="s">
        <v>1409</v>
      </c>
      <c r="C6201" s="22" t="s">
        <v>1460</v>
      </c>
      <c r="D6201" s="22" t="s">
        <v>24</v>
      </c>
      <c r="E6201" s="22" t="s">
        <v>1459</v>
      </c>
      <c r="F6201" s="22" t="s">
        <v>196</v>
      </c>
      <c r="G6201" s="22">
        <v>1</v>
      </c>
      <c r="H6201" s="20">
        <v>1.0903871402115411E-2</v>
      </c>
      <c r="I6201" s="20">
        <v>2.6030201588040473E-2</v>
      </c>
      <c r="J6201" s="19" t="s">
        <v>1962</v>
      </c>
      <c r="K6201" s="18">
        <v>11</v>
      </c>
      <c r="L6201" s="18">
        <v>0.5</v>
      </c>
      <c r="M6201" s="18" t="str">
        <f>IF(tbl_data[[#This Row],[PACK COUNT]]&gt;1,"Multipack","Single")</f>
        <v>Single</v>
      </c>
    </row>
    <row r="6202" spans="1:13">
      <c r="A6202" s="22" t="s">
        <v>591</v>
      </c>
      <c r="B6202" s="22" t="s">
        <v>594</v>
      </c>
      <c r="C6202" s="22" t="s">
        <v>597</v>
      </c>
      <c r="D6202" s="22" t="s">
        <v>71</v>
      </c>
      <c r="E6202" s="22" t="s">
        <v>596</v>
      </c>
      <c r="F6202" s="22" t="s">
        <v>196</v>
      </c>
      <c r="G6202" s="22">
        <v>1</v>
      </c>
      <c r="H6202" s="20">
        <v>0.1291694587497989</v>
      </c>
      <c r="I6202" s="20">
        <v>0.31335472839101608</v>
      </c>
      <c r="J6202" s="19" t="s">
        <v>1962</v>
      </c>
      <c r="K6202" s="18">
        <v>11</v>
      </c>
      <c r="L6202" s="18">
        <v>0.5</v>
      </c>
      <c r="M6202" s="18" t="str">
        <f>IF(tbl_data[[#This Row],[PACK COUNT]]&gt;1,"Multipack","Single")</f>
        <v>Single</v>
      </c>
    </row>
    <row r="6203" spans="1:13">
      <c r="A6203" s="22" t="s">
        <v>591</v>
      </c>
      <c r="B6203" s="22" t="s">
        <v>594</v>
      </c>
      <c r="C6203" s="22" t="s">
        <v>593</v>
      </c>
      <c r="D6203" s="22" t="s">
        <v>71</v>
      </c>
      <c r="E6203" s="22" t="s">
        <v>592</v>
      </c>
      <c r="F6203" s="22" t="s">
        <v>196</v>
      </c>
      <c r="G6203" s="22">
        <v>1</v>
      </c>
      <c r="H6203" s="20">
        <v>0.97122210043811197</v>
      </c>
      <c r="I6203" s="20">
        <v>1.9591773704260813</v>
      </c>
      <c r="J6203" s="19" t="s">
        <v>1962</v>
      </c>
      <c r="K6203" s="18">
        <v>11</v>
      </c>
      <c r="L6203" s="18">
        <v>0.5</v>
      </c>
      <c r="M6203" s="18" t="str">
        <f>IF(tbl_data[[#This Row],[PACK COUNT]]&gt;1,"Multipack","Single")</f>
        <v>Single</v>
      </c>
    </row>
    <row r="6204" spans="1:13">
      <c r="A6204" s="22" t="s">
        <v>591</v>
      </c>
      <c r="B6204" s="22" t="s">
        <v>590</v>
      </c>
      <c r="C6204" s="22" t="s">
        <v>590</v>
      </c>
      <c r="D6204" s="22" t="s">
        <v>71</v>
      </c>
      <c r="E6204" s="22" t="s">
        <v>1351</v>
      </c>
      <c r="F6204" s="22" t="s">
        <v>191</v>
      </c>
      <c r="G6204" s="22">
        <v>1</v>
      </c>
      <c r="H6204" s="20">
        <v>2.8354755906936341E-2</v>
      </c>
      <c r="I6204" s="20">
        <v>6.1583703580312558E-2</v>
      </c>
      <c r="J6204" s="19" t="s">
        <v>1962</v>
      </c>
      <c r="K6204" s="18">
        <v>11</v>
      </c>
      <c r="L6204" s="18">
        <v>0.5</v>
      </c>
      <c r="M6204" s="18" t="str">
        <f>IF(tbl_data[[#This Row],[PACK COUNT]]&gt;1,"Multipack","Single")</f>
        <v>Single</v>
      </c>
    </row>
    <row r="6205" spans="1:13">
      <c r="A6205" s="22" t="s">
        <v>591</v>
      </c>
      <c r="B6205" s="22" t="s">
        <v>590</v>
      </c>
      <c r="C6205" s="22" t="s">
        <v>590</v>
      </c>
      <c r="D6205" s="22" t="s">
        <v>24</v>
      </c>
      <c r="E6205" s="22" t="s">
        <v>589</v>
      </c>
      <c r="F6205" s="22" t="s">
        <v>196</v>
      </c>
      <c r="G6205" s="22">
        <v>1</v>
      </c>
      <c r="H6205" s="20">
        <v>1.3371836456548942</v>
      </c>
      <c r="I6205" s="20">
        <v>2.5956762010195331</v>
      </c>
      <c r="J6205" s="19" t="s">
        <v>1962</v>
      </c>
      <c r="K6205" s="18">
        <v>11</v>
      </c>
      <c r="L6205" s="18">
        <v>0.5</v>
      </c>
      <c r="M6205" s="18" t="str">
        <f>IF(tbl_data[[#This Row],[PACK COUNT]]&gt;1,"Multipack","Single")</f>
        <v>Single</v>
      </c>
    </row>
    <row r="6206" spans="1:13">
      <c r="A6206" s="22" t="s">
        <v>581</v>
      </c>
      <c r="B6206" s="22" t="s">
        <v>588</v>
      </c>
      <c r="C6206" s="22" t="s">
        <v>588</v>
      </c>
      <c r="D6206" s="22" t="s">
        <v>24</v>
      </c>
      <c r="E6206" s="22" t="s">
        <v>587</v>
      </c>
      <c r="F6206" s="22" t="s">
        <v>196</v>
      </c>
      <c r="G6206" s="22">
        <v>1</v>
      </c>
      <c r="H6206" s="20">
        <v>1.385761751222132E-2</v>
      </c>
      <c r="I6206" s="20">
        <v>4.6234063437739732E-2</v>
      </c>
      <c r="J6206" s="19" t="s">
        <v>1962</v>
      </c>
      <c r="K6206" s="18">
        <v>11</v>
      </c>
      <c r="L6206" s="18">
        <v>0.33</v>
      </c>
      <c r="M6206" s="18" t="str">
        <f>IF(tbl_data[[#This Row],[PACK COUNT]]&gt;1,"Multipack","Single")</f>
        <v>Single</v>
      </c>
    </row>
    <row r="6207" spans="1:13">
      <c r="A6207" s="22" t="s">
        <v>581</v>
      </c>
      <c r="B6207" s="22" t="s">
        <v>580</v>
      </c>
      <c r="C6207" s="22" t="s">
        <v>585</v>
      </c>
      <c r="D6207" s="22" t="s">
        <v>24</v>
      </c>
      <c r="E6207" s="22" t="s">
        <v>586</v>
      </c>
      <c r="F6207" s="22" t="s">
        <v>191</v>
      </c>
      <c r="G6207" s="22">
        <v>1</v>
      </c>
      <c r="H6207" s="20">
        <v>2.9172194746173568</v>
      </c>
      <c r="I6207" s="20">
        <v>4.6376705583475797</v>
      </c>
      <c r="J6207" s="19" t="s">
        <v>1962</v>
      </c>
      <c r="K6207" s="18">
        <v>11</v>
      </c>
      <c r="L6207" s="18">
        <v>0.5</v>
      </c>
      <c r="M6207" s="18" t="str">
        <f>IF(tbl_data[[#This Row],[PACK COUNT]]&gt;1,"Multipack","Single")</f>
        <v>Single</v>
      </c>
    </row>
    <row r="6208" spans="1:13">
      <c r="A6208" s="22" t="s">
        <v>581</v>
      </c>
      <c r="B6208" s="22" t="s">
        <v>580</v>
      </c>
      <c r="C6208" s="22" t="s">
        <v>585</v>
      </c>
      <c r="D6208" s="22" t="s">
        <v>24</v>
      </c>
      <c r="E6208" s="22" t="s">
        <v>584</v>
      </c>
      <c r="F6208" s="22" t="s">
        <v>196</v>
      </c>
      <c r="G6208" s="22">
        <v>1</v>
      </c>
      <c r="H6208" s="20">
        <v>3.9488333162768896E-2</v>
      </c>
      <c r="I6208" s="20">
        <v>0.11194223596313055</v>
      </c>
      <c r="J6208" s="19" t="s">
        <v>1962</v>
      </c>
      <c r="K6208" s="18">
        <v>11</v>
      </c>
      <c r="L6208" s="18">
        <v>0.33</v>
      </c>
      <c r="M6208" s="18" t="str">
        <f>IF(tbl_data[[#This Row],[PACK COUNT]]&gt;1,"Multipack","Single")</f>
        <v>Single</v>
      </c>
    </row>
    <row r="6209" spans="1:13">
      <c r="A6209" s="22" t="s">
        <v>581</v>
      </c>
      <c r="B6209" s="22" t="s">
        <v>580</v>
      </c>
      <c r="C6209" s="22" t="s">
        <v>583</v>
      </c>
      <c r="D6209" s="22" t="s">
        <v>24</v>
      </c>
      <c r="E6209" s="22" t="s">
        <v>582</v>
      </c>
      <c r="F6209" s="22" t="s">
        <v>196</v>
      </c>
      <c r="G6209" s="22">
        <v>1</v>
      </c>
      <c r="H6209" s="20">
        <v>4.053118844225586E-2</v>
      </c>
      <c r="I6209" s="20">
        <v>0.10498066010967813</v>
      </c>
      <c r="J6209" s="19" t="s">
        <v>1962</v>
      </c>
      <c r="K6209" s="18">
        <v>11</v>
      </c>
      <c r="L6209" s="18">
        <v>0.33</v>
      </c>
      <c r="M6209" s="18" t="str">
        <f>IF(tbl_data[[#This Row],[PACK COUNT]]&gt;1,"Multipack","Single")</f>
        <v>Single</v>
      </c>
    </row>
    <row r="6210" spans="1:13">
      <c r="A6210" s="22" t="s">
        <v>581</v>
      </c>
      <c r="B6210" s="22" t="s">
        <v>580</v>
      </c>
      <c r="C6210" s="22" t="s">
        <v>579</v>
      </c>
      <c r="D6210" s="22" t="s">
        <v>24</v>
      </c>
      <c r="E6210" s="22" t="s">
        <v>578</v>
      </c>
      <c r="F6210" s="22" t="s">
        <v>196</v>
      </c>
      <c r="G6210" s="22">
        <v>1</v>
      </c>
      <c r="H6210" s="20">
        <v>2.511966725318145E-3</v>
      </c>
      <c r="I6210" s="20">
        <v>9.2520642933127239E-3</v>
      </c>
      <c r="J6210" s="19" t="s">
        <v>1962</v>
      </c>
      <c r="K6210" s="18">
        <v>11</v>
      </c>
      <c r="L6210" s="18">
        <v>0.75</v>
      </c>
      <c r="M6210" s="18" t="str">
        <f>IF(tbl_data[[#This Row],[PACK COUNT]]&gt;1,"Multipack","Single")</f>
        <v>Single</v>
      </c>
    </row>
    <row r="6211" spans="1:13">
      <c r="A6211" s="22" t="s">
        <v>581</v>
      </c>
      <c r="B6211" s="22" t="s">
        <v>1636</v>
      </c>
      <c r="C6211" s="22" t="s">
        <v>382</v>
      </c>
      <c r="D6211" s="22" t="s">
        <v>24</v>
      </c>
      <c r="E6211" s="22" t="s">
        <v>1635</v>
      </c>
      <c r="F6211" s="22" t="s">
        <v>196</v>
      </c>
      <c r="G6211" s="22">
        <v>1</v>
      </c>
      <c r="H6211" s="20">
        <v>1.9808090426874609E-2</v>
      </c>
      <c r="I6211" s="20">
        <v>3.3360405592030261E-2</v>
      </c>
      <c r="J6211" s="19" t="s">
        <v>1962</v>
      </c>
      <c r="K6211" s="18">
        <v>11</v>
      </c>
      <c r="L6211" s="18">
        <v>0.33</v>
      </c>
      <c r="M6211" s="18" t="str">
        <f>IF(tbl_data[[#This Row],[PACK COUNT]]&gt;1,"Multipack","Single")</f>
        <v>Single</v>
      </c>
    </row>
    <row r="6212" spans="1:13">
      <c r="A6212" s="22" t="s">
        <v>570</v>
      </c>
      <c r="B6212" s="22" t="s">
        <v>569</v>
      </c>
      <c r="C6212" s="22" t="s">
        <v>250</v>
      </c>
      <c r="D6212" s="22" t="s">
        <v>24</v>
      </c>
      <c r="E6212" s="22" t="s">
        <v>575</v>
      </c>
      <c r="F6212" s="22" t="s">
        <v>196</v>
      </c>
      <c r="G6212" s="22">
        <v>1</v>
      </c>
      <c r="H6212" s="20">
        <v>3.3455743646602751E-3</v>
      </c>
      <c r="I6212" s="20">
        <v>1.9993237312427269E-2</v>
      </c>
      <c r="J6212" s="19" t="s">
        <v>1962</v>
      </c>
      <c r="K6212" s="18">
        <v>11</v>
      </c>
      <c r="L6212" s="18">
        <v>0.75</v>
      </c>
      <c r="M6212" s="18" t="str">
        <f>IF(tbl_data[[#This Row],[PACK COUNT]]&gt;1,"Multipack","Single")</f>
        <v>Single</v>
      </c>
    </row>
    <row r="6213" spans="1:13">
      <c r="A6213" s="22" t="s">
        <v>570</v>
      </c>
      <c r="B6213" s="22" t="s">
        <v>569</v>
      </c>
      <c r="C6213" s="22" t="s">
        <v>246</v>
      </c>
      <c r="D6213" s="22" t="s">
        <v>24</v>
      </c>
      <c r="E6213" s="22" t="s">
        <v>571</v>
      </c>
      <c r="F6213" s="22" t="s">
        <v>196</v>
      </c>
      <c r="G6213" s="22">
        <v>1</v>
      </c>
      <c r="H6213" s="20">
        <v>4.1504382675483101E-3</v>
      </c>
      <c r="I6213" s="20">
        <v>2.4911160198941178E-2</v>
      </c>
      <c r="J6213" s="19" t="s">
        <v>1962</v>
      </c>
      <c r="K6213" s="18">
        <v>11</v>
      </c>
      <c r="L6213" s="18">
        <v>0.75</v>
      </c>
      <c r="M6213" s="18" t="str">
        <f>IF(tbl_data[[#This Row],[PACK COUNT]]&gt;1,"Multipack","Single")</f>
        <v>Single</v>
      </c>
    </row>
    <row r="6214" spans="1:13">
      <c r="A6214" s="22" t="s">
        <v>564</v>
      </c>
      <c r="B6214" s="22" t="s">
        <v>563</v>
      </c>
      <c r="C6214" s="22" t="s">
        <v>566</v>
      </c>
      <c r="D6214" s="22" t="s">
        <v>24</v>
      </c>
      <c r="E6214" s="22" t="s">
        <v>565</v>
      </c>
      <c r="F6214" s="22" t="s">
        <v>191</v>
      </c>
      <c r="G6214" s="22">
        <v>1</v>
      </c>
      <c r="H6214" s="20">
        <v>0.26150873967138322</v>
      </c>
      <c r="I6214" s="20">
        <v>1.3735728992073708</v>
      </c>
      <c r="J6214" s="19" t="s">
        <v>1962</v>
      </c>
      <c r="K6214" s="18">
        <v>11</v>
      </c>
      <c r="L6214" s="18">
        <v>0.44</v>
      </c>
      <c r="M6214" s="18" t="str">
        <f>IF(tbl_data[[#This Row],[PACK COUNT]]&gt;1,"Multipack","Single")</f>
        <v>Single</v>
      </c>
    </row>
    <row r="6215" spans="1:13">
      <c r="A6215" s="22" t="s">
        <v>533</v>
      </c>
      <c r="B6215" s="22" t="s">
        <v>551</v>
      </c>
      <c r="C6215" s="22" t="s">
        <v>382</v>
      </c>
      <c r="D6215" s="22" t="s">
        <v>87</v>
      </c>
      <c r="E6215" s="22" t="s">
        <v>550</v>
      </c>
      <c r="F6215" s="22" t="s">
        <v>191</v>
      </c>
      <c r="G6215" s="22">
        <v>1</v>
      </c>
      <c r="H6215" s="20">
        <v>0.25591967389348891</v>
      </c>
      <c r="I6215" s="20">
        <v>0.38668995054750777</v>
      </c>
      <c r="J6215" s="19" t="s">
        <v>1962</v>
      </c>
      <c r="K6215" s="18">
        <v>11</v>
      </c>
      <c r="L6215" s="18">
        <v>0.5</v>
      </c>
      <c r="M6215" s="18" t="str">
        <f>IF(tbl_data[[#This Row],[PACK COUNT]]&gt;1,"Multipack","Single")</f>
        <v>Single</v>
      </c>
    </row>
    <row r="6216" spans="1:13">
      <c r="A6216" s="22" t="s">
        <v>533</v>
      </c>
      <c r="B6216" s="22" t="s">
        <v>551</v>
      </c>
      <c r="C6216" s="22" t="s">
        <v>382</v>
      </c>
      <c r="D6216" s="22" t="s">
        <v>87</v>
      </c>
      <c r="E6216" s="22" t="s">
        <v>550</v>
      </c>
      <c r="F6216" s="22" t="s">
        <v>191</v>
      </c>
      <c r="G6216" s="22">
        <v>1</v>
      </c>
      <c r="H6216" s="20">
        <v>1.4992768738900026</v>
      </c>
      <c r="I6216" s="20">
        <v>2.3406621931982516</v>
      </c>
      <c r="J6216" s="19" t="s">
        <v>1962</v>
      </c>
      <c r="K6216" s="18">
        <v>11</v>
      </c>
      <c r="L6216" s="18">
        <v>0.5</v>
      </c>
      <c r="M6216" s="18" t="str">
        <f>IF(tbl_data[[#This Row],[PACK COUNT]]&gt;1,"Multipack","Single")</f>
        <v>Single</v>
      </c>
    </row>
    <row r="6217" spans="1:13">
      <c r="A6217" s="22" t="s">
        <v>533</v>
      </c>
      <c r="B6217" s="22" t="s">
        <v>547</v>
      </c>
      <c r="C6217" s="22" t="s">
        <v>24</v>
      </c>
      <c r="D6217" s="22" t="s">
        <v>71</v>
      </c>
      <c r="E6217" s="22" t="s">
        <v>549</v>
      </c>
      <c r="F6217" s="22" t="s">
        <v>191</v>
      </c>
      <c r="G6217" s="22">
        <v>1</v>
      </c>
      <c r="H6217" s="20">
        <v>3.4841806738743237</v>
      </c>
      <c r="I6217" s="20">
        <v>3.8143515046769205</v>
      </c>
      <c r="J6217" s="19" t="s">
        <v>1962</v>
      </c>
      <c r="K6217" s="18">
        <v>11</v>
      </c>
      <c r="L6217" s="18">
        <v>0.5</v>
      </c>
      <c r="M6217" s="18" t="str">
        <f>IF(tbl_data[[#This Row],[PACK COUNT]]&gt;1,"Multipack","Single")</f>
        <v>Single</v>
      </c>
    </row>
    <row r="6218" spans="1:13">
      <c r="A6218" s="22" t="s">
        <v>1634</v>
      </c>
      <c r="B6218" s="22" t="s">
        <v>1633</v>
      </c>
      <c r="C6218" s="22" t="s">
        <v>273</v>
      </c>
      <c r="D6218" s="22" t="s">
        <v>24</v>
      </c>
      <c r="E6218" s="22" t="s">
        <v>1664</v>
      </c>
      <c r="F6218" s="22" t="s">
        <v>196</v>
      </c>
      <c r="G6218" s="22">
        <v>1</v>
      </c>
      <c r="H6218" s="20">
        <v>2.7324688201334074E-3</v>
      </c>
      <c r="I6218" s="20">
        <v>5.4370339081346898E-3</v>
      </c>
      <c r="J6218" s="19" t="s">
        <v>1962</v>
      </c>
      <c r="K6218" s="18">
        <v>11</v>
      </c>
      <c r="L6218" s="18">
        <v>0.5</v>
      </c>
      <c r="M6218" s="18" t="str">
        <f>IF(tbl_data[[#This Row],[PACK COUNT]]&gt;1,"Multipack","Single")</f>
        <v>Single</v>
      </c>
    </row>
    <row r="6219" spans="1:13">
      <c r="A6219" s="22" t="s">
        <v>1404</v>
      </c>
      <c r="B6219" s="22" t="s">
        <v>543</v>
      </c>
      <c r="C6219" s="22" t="s">
        <v>273</v>
      </c>
      <c r="D6219" s="22" t="s">
        <v>87</v>
      </c>
      <c r="E6219" s="22" t="s">
        <v>1403</v>
      </c>
      <c r="F6219" s="22" t="s">
        <v>191</v>
      </c>
      <c r="G6219" s="22">
        <v>1</v>
      </c>
      <c r="H6219" s="20">
        <v>1.2954953919421719E-2</v>
      </c>
      <c r="I6219" s="20">
        <v>1.8530437915835075E-2</v>
      </c>
      <c r="J6219" s="19" t="s">
        <v>1962</v>
      </c>
      <c r="K6219" s="18">
        <v>11</v>
      </c>
      <c r="L6219" s="18">
        <v>0.5</v>
      </c>
      <c r="M6219" s="18" t="str">
        <f>IF(tbl_data[[#This Row],[PACK COUNT]]&gt;1,"Multipack","Single")</f>
        <v>Single</v>
      </c>
    </row>
    <row r="6220" spans="1:13">
      <c r="A6220" s="22" t="s">
        <v>1404</v>
      </c>
      <c r="B6220" s="22" t="s">
        <v>541</v>
      </c>
      <c r="C6220" s="22" t="s">
        <v>316</v>
      </c>
      <c r="D6220" s="22" t="s">
        <v>87</v>
      </c>
      <c r="E6220" s="22" t="s">
        <v>1458</v>
      </c>
      <c r="F6220" s="22" t="s">
        <v>191</v>
      </c>
      <c r="G6220" s="22">
        <v>1</v>
      </c>
      <c r="H6220" s="20">
        <v>0.40094326082361798</v>
      </c>
      <c r="I6220" s="20">
        <v>0.54356721954467979</v>
      </c>
      <c r="J6220" s="19" t="s">
        <v>1962</v>
      </c>
      <c r="K6220" s="18">
        <v>11</v>
      </c>
      <c r="L6220" s="18">
        <v>0.5</v>
      </c>
      <c r="M6220" s="18" t="str">
        <f>IF(tbl_data[[#This Row],[PACK COUNT]]&gt;1,"Multipack","Single")</f>
        <v>Single</v>
      </c>
    </row>
    <row r="6221" spans="1:13">
      <c r="A6221" s="22" t="s">
        <v>1404</v>
      </c>
      <c r="B6221" s="22" t="s">
        <v>545</v>
      </c>
      <c r="C6221" s="22" t="s">
        <v>371</v>
      </c>
      <c r="D6221" s="22" t="s">
        <v>71</v>
      </c>
      <c r="E6221" s="22" t="s">
        <v>544</v>
      </c>
      <c r="F6221" s="22" t="s">
        <v>191</v>
      </c>
      <c r="G6221" s="22">
        <v>1</v>
      </c>
      <c r="H6221" s="20">
        <v>0.27489794832858294</v>
      </c>
      <c r="I6221" s="20">
        <v>0.38158025418615266</v>
      </c>
      <c r="J6221" s="19" t="s">
        <v>1962</v>
      </c>
      <c r="K6221" s="18">
        <v>11</v>
      </c>
      <c r="L6221" s="18">
        <v>0.5</v>
      </c>
      <c r="M6221" s="18" t="str">
        <f>IF(tbl_data[[#This Row],[PACK COUNT]]&gt;1,"Multipack","Single")</f>
        <v>Single</v>
      </c>
    </row>
    <row r="6222" spans="1:13">
      <c r="A6222" s="22" t="s">
        <v>514</v>
      </c>
      <c r="B6222" s="22" t="s">
        <v>519</v>
      </c>
      <c r="C6222" s="22" t="s">
        <v>519</v>
      </c>
      <c r="D6222" s="22" t="s">
        <v>24</v>
      </c>
      <c r="E6222" s="22" t="s">
        <v>518</v>
      </c>
      <c r="F6222" s="22" t="s">
        <v>196</v>
      </c>
      <c r="G6222" s="22">
        <v>1</v>
      </c>
      <c r="H6222" s="20">
        <v>2.0921494238300507E-2</v>
      </c>
      <c r="I6222" s="20">
        <v>8.7758531524455466E-2</v>
      </c>
      <c r="J6222" s="19" t="s">
        <v>1962</v>
      </c>
      <c r="K6222" s="18">
        <v>11</v>
      </c>
      <c r="L6222" s="18">
        <v>0.5</v>
      </c>
      <c r="M6222" s="18" t="str">
        <f>IF(tbl_data[[#This Row],[PACK COUNT]]&gt;1,"Multipack","Single")</f>
        <v>Single</v>
      </c>
    </row>
    <row r="6223" spans="1:13">
      <c r="A6223" s="22" t="s">
        <v>514</v>
      </c>
      <c r="B6223" s="22" t="s">
        <v>517</v>
      </c>
      <c r="C6223" s="22" t="s">
        <v>516</v>
      </c>
      <c r="D6223" s="22" t="s">
        <v>24</v>
      </c>
      <c r="E6223" s="22" t="s">
        <v>515</v>
      </c>
      <c r="F6223" s="22" t="s">
        <v>196</v>
      </c>
      <c r="G6223" s="22">
        <v>1</v>
      </c>
      <c r="H6223" s="20">
        <v>4.6537640746435883E-2</v>
      </c>
      <c r="I6223" s="20">
        <v>0.17209124465759509</v>
      </c>
      <c r="J6223" s="19" t="s">
        <v>1962</v>
      </c>
      <c r="K6223" s="18">
        <v>11</v>
      </c>
      <c r="L6223" s="18">
        <v>0.5</v>
      </c>
      <c r="M6223" s="18" t="str">
        <f>IF(tbl_data[[#This Row],[PACK COUNT]]&gt;1,"Multipack","Single")</f>
        <v>Single</v>
      </c>
    </row>
    <row r="6224" spans="1:13">
      <c r="A6224" s="22" t="s">
        <v>508</v>
      </c>
      <c r="B6224" s="22" t="s">
        <v>508</v>
      </c>
      <c r="C6224" s="22" t="s">
        <v>160</v>
      </c>
      <c r="D6224" s="22" t="s">
        <v>87</v>
      </c>
      <c r="E6224" s="22" t="s">
        <v>511</v>
      </c>
      <c r="F6224" s="22" t="s">
        <v>191</v>
      </c>
      <c r="G6224" s="22">
        <v>1</v>
      </c>
      <c r="H6224" s="20">
        <v>9.9900049112269254E-2</v>
      </c>
      <c r="I6224" s="20">
        <v>0.13162260209766757</v>
      </c>
      <c r="J6224" s="19" t="s">
        <v>1962</v>
      </c>
      <c r="K6224" s="18">
        <v>11</v>
      </c>
      <c r="L6224" s="18">
        <v>0.5</v>
      </c>
      <c r="M6224" s="18" t="str">
        <f>IF(tbl_data[[#This Row],[PACK COUNT]]&gt;1,"Multipack","Single")</f>
        <v>Single</v>
      </c>
    </row>
    <row r="6225" spans="1:13">
      <c r="A6225" s="22" t="s">
        <v>504</v>
      </c>
      <c r="B6225" s="22" t="s">
        <v>1402</v>
      </c>
      <c r="C6225" s="22" t="s">
        <v>1401</v>
      </c>
      <c r="D6225" s="22" t="s">
        <v>71</v>
      </c>
      <c r="E6225" s="22" t="s">
        <v>1400</v>
      </c>
      <c r="F6225" s="22" t="s">
        <v>191</v>
      </c>
      <c r="G6225" s="22">
        <v>1</v>
      </c>
      <c r="H6225" s="20">
        <v>1.3708962828210689E-2</v>
      </c>
      <c r="I6225" s="20">
        <v>2.3611226591978469E-2</v>
      </c>
      <c r="J6225" s="19" t="s">
        <v>1962</v>
      </c>
      <c r="K6225" s="18">
        <v>11</v>
      </c>
      <c r="L6225" s="18">
        <v>0.5</v>
      </c>
      <c r="M6225" s="18" t="str">
        <f>IF(tbl_data[[#This Row],[PACK COUNT]]&gt;1,"Multipack","Single")</f>
        <v>Single</v>
      </c>
    </row>
    <row r="6226" spans="1:13">
      <c r="A6226" s="22" t="s">
        <v>492</v>
      </c>
      <c r="B6226" s="22" t="s">
        <v>491</v>
      </c>
      <c r="C6226" s="22" t="s">
        <v>494</v>
      </c>
      <c r="D6226" s="22" t="s">
        <v>24</v>
      </c>
      <c r="E6226" s="22" t="s">
        <v>493</v>
      </c>
      <c r="F6226" s="22" t="s">
        <v>196</v>
      </c>
      <c r="G6226" s="22">
        <v>1</v>
      </c>
      <c r="H6226" s="20">
        <v>2.9176245282508998E-3</v>
      </c>
      <c r="I6226" s="20">
        <v>9.9484682332995639E-3</v>
      </c>
      <c r="J6226" s="19" t="s">
        <v>1962</v>
      </c>
      <c r="K6226" s="18">
        <v>11</v>
      </c>
      <c r="L6226" s="18">
        <v>0.33</v>
      </c>
      <c r="M6226" s="18" t="str">
        <f>IF(tbl_data[[#This Row],[PACK COUNT]]&gt;1,"Multipack","Single")</f>
        <v>Single</v>
      </c>
    </row>
    <row r="6227" spans="1:13">
      <c r="A6227" s="22" t="s">
        <v>492</v>
      </c>
      <c r="B6227" s="22" t="s">
        <v>491</v>
      </c>
      <c r="C6227" s="22" t="s">
        <v>490</v>
      </c>
      <c r="D6227" s="22" t="s">
        <v>24</v>
      </c>
      <c r="E6227" s="22" t="s">
        <v>489</v>
      </c>
      <c r="F6227" s="22" t="s">
        <v>196</v>
      </c>
      <c r="G6227" s="22">
        <v>1</v>
      </c>
      <c r="H6227" s="20">
        <v>4.843378865239524E-2</v>
      </c>
      <c r="I6227" s="20">
        <v>0.15827770615789277</v>
      </c>
      <c r="J6227" s="19" t="s">
        <v>1962</v>
      </c>
      <c r="K6227" s="18">
        <v>11</v>
      </c>
      <c r="L6227" s="18">
        <v>0.33</v>
      </c>
      <c r="M6227" s="18" t="str">
        <f>IF(tbl_data[[#This Row],[PACK COUNT]]&gt;1,"Multipack","Single")</f>
        <v>Single</v>
      </c>
    </row>
    <row r="6228" spans="1:13">
      <c r="A6228" s="22" t="s">
        <v>465</v>
      </c>
      <c r="B6228" s="22" t="s">
        <v>487</v>
      </c>
      <c r="C6228" s="22" t="s">
        <v>487</v>
      </c>
      <c r="D6228" s="22" t="s">
        <v>24</v>
      </c>
      <c r="E6228" s="22" t="s">
        <v>1540</v>
      </c>
      <c r="F6228" s="22" t="s">
        <v>191</v>
      </c>
      <c r="G6228" s="22">
        <v>1</v>
      </c>
      <c r="H6228" s="20">
        <v>4.7642481863628605E-3</v>
      </c>
      <c r="I6228" s="20">
        <v>9.1880770435537554E-3</v>
      </c>
      <c r="J6228" s="19" t="s">
        <v>1962</v>
      </c>
      <c r="K6228" s="18">
        <v>11</v>
      </c>
      <c r="L6228" s="18">
        <v>0.33</v>
      </c>
      <c r="M6228" s="18" t="str">
        <f>IF(tbl_data[[#This Row],[PACK COUNT]]&gt;1,"Multipack","Single")</f>
        <v>Single</v>
      </c>
    </row>
    <row r="6229" spans="1:13">
      <c r="A6229" s="22" t="s">
        <v>465</v>
      </c>
      <c r="B6229" s="22" t="s">
        <v>487</v>
      </c>
      <c r="C6229" s="22" t="s">
        <v>487</v>
      </c>
      <c r="D6229" s="22" t="s">
        <v>24</v>
      </c>
      <c r="E6229" s="22" t="s">
        <v>1457</v>
      </c>
      <c r="F6229" s="22" t="s">
        <v>191</v>
      </c>
      <c r="G6229" s="22">
        <v>1</v>
      </c>
      <c r="H6229" s="20">
        <v>2.1357869531212126</v>
      </c>
      <c r="I6229" s="20">
        <v>3.1533148751839732</v>
      </c>
      <c r="J6229" s="19" t="s">
        <v>1962</v>
      </c>
      <c r="K6229" s="18">
        <v>11</v>
      </c>
      <c r="L6229" s="18">
        <v>0.5</v>
      </c>
      <c r="M6229" s="18" t="str">
        <f>IF(tbl_data[[#This Row],[PACK COUNT]]&gt;1,"Multipack","Single")</f>
        <v>Single</v>
      </c>
    </row>
    <row r="6230" spans="1:13">
      <c r="A6230" s="22" t="s">
        <v>465</v>
      </c>
      <c r="B6230" s="22" t="s">
        <v>487</v>
      </c>
      <c r="C6230" s="22" t="s">
        <v>487</v>
      </c>
      <c r="D6230" s="22" t="s">
        <v>24</v>
      </c>
      <c r="E6230" s="22" t="s">
        <v>488</v>
      </c>
      <c r="F6230" s="22" t="s">
        <v>196</v>
      </c>
      <c r="G6230" s="22">
        <v>1</v>
      </c>
      <c r="H6230" s="20">
        <v>7.5420199149574124E-2</v>
      </c>
      <c r="I6230" s="20">
        <v>0.20986614702810025</v>
      </c>
      <c r="J6230" s="19" t="s">
        <v>1962</v>
      </c>
      <c r="K6230" s="18">
        <v>11</v>
      </c>
      <c r="L6230" s="18">
        <v>0.33</v>
      </c>
      <c r="M6230" s="18" t="str">
        <f>IF(tbl_data[[#This Row],[PACK COUNT]]&gt;1,"Multipack","Single")</f>
        <v>Single</v>
      </c>
    </row>
    <row r="6231" spans="1:13">
      <c r="A6231" s="22" t="s">
        <v>465</v>
      </c>
      <c r="B6231" s="22" t="s">
        <v>487</v>
      </c>
      <c r="C6231" s="22" t="s">
        <v>55</v>
      </c>
      <c r="D6231" s="22" t="s">
        <v>24</v>
      </c>
      <c r="E6231" s="22" t="s">
        <v>486</v>
      </c>
      <c r="F6231" s="22" t="s">
        <v>196</v>
      </c>
      <c r="G6231" s="22">
        <v>1</v>
      </c>
      <c r="H6231" s="20">
        <v>2.6415285929680513E-2</v>
      </c>
      <c r="I6231" s="20">
        <v>7.4998674553484052E-2</v>
      </c>
      <c r="J6231" s="19" t="s">
        <v>1962</v>
      </c>
      <c r="K6231" s="18">
        <v>11</v>
      </c>
      <c r="L6231" s="18">
        <v>0.33</v>
      </c>
      <c r="M6231" s="18" t="str">
        <f>IF(tbl_data[[#This Row],[PACK COUNT]]&gt;1,"Multipack","Single")</f>
        <v>Single</v>
      </c>
    </row>
    <row r="6232" spans="1:13">
      <c r="A6232" s="22" t="s">
        <v>465</v>
      </c>
      <c r="B6232" s="22" t="s">
        <v>485</v>
      </c>
      <c r="C6232" s="22" t="s">
        <v>485</v>
      </c>
      <c r="D6232" s="22" t="s">
        <v>24</v>
      </c>
      <c r="E6232" s="22" t="s">
        <v>484</v>
      </c>
      <c r="F6232" s="22" t="s">
        <v>196</v>
      </c>
      <c r="G6232" s="22">
        <v>1</v>
      </c>
      <c r="H6232" s="20">
        <v>0.13682730900354192</v>
      </c>
      <c r="I6232" s="20">
        <v>0.61514746768986628</v>
      </c>
      <c r="J6232" s="19" t="s">
        <v>1962</v>
      </c>
      <c r="K6232" s="18">
        <v>11</v>
      </c>
      <c r="L6232" s="18">
        <v>0.33</v>
      </c>
      <c r="M6232" s="18" t="str">
        <f>IF(tbl_data[[#This Row],[PACK COUNT]]&gt;1,"Multipack","Single")</f>
        <v>Single</v>
      </c>
    </row>
    <row r="6233" spans="1:13">
      <c r="A6233" s="22" t="s">
        <v>465</v>
      </c>
      <c r="B6233" s="22" t="s">
        <v>1580</v>
      </c>
      <c r="C6233" s="22" t="s">
        <v>1605</v>
      </c>
      <c r="D6233" s="22" t="s">
        <v>87</v>
      </c>
      <c r="E6233" s="22" t="s">
        <v>1604</v>
      </c>
      <c r="F6233" s="22" t="s">
        <v>191</v>
      </c>
      <c r="G6233" s="22">
        <v>1</v>
      </c>
      <c r="H6233" s="20">
        <v>4.5145467051744347E-2</v>
      </c>
      <c r="I6233" s="20">
        <v>5.5985015787295131E-2</v>
      </c>
      <c r="J6233" s="19" t="s">
        <v>1962</v>
      </c>
      <c r="K6233" s="18">
        <v>11</v>
      </c>
      <c r="L6233" s="18">
        <v>0.5</v>
      </c>
      <c r="M6233" s="18" t="str">
        <f>IF(tbl_data[[#This Row],[PACK COUNT]]&gt;1,"Multipack","Single")</f>
        <v>Single</v>
      </c>
    </row>
    <row r="6234" spans="1:13">
      <c r="A6234" s="22" t="s">
        <v>465</v>
      </c>
      <c r="B6234" s="22" t="s">
        <v>1580</v>
      </c>
      <c r="C6234" s="22" t="s">
        <v>1605</v>
      </c>
      <c r="D6234" s="22" t="s">
        <v>87</v>
      </c>
      <c r="E6234" s="22" t="s">
        <v>1663</v>
      </c>
      <c r="F6234" s="22" t="s">
        <v>196</v>
      </c>
      <c r="G6234" s="22">
        <v>1</v>
      </c>
      <c r="H6234" s="20">
        <v>0.19190241840669986</v>
      </c>
      <c r="I6234" s="20">
        <v>0.21893281795673888</v>
      </c>
      <c r="J6234" s="19" t="s">
        <v>1962</v>
      </c>
      <c r="K6234" s="18">
        <v>11</v>
      </c>
      <c r="L6234" s="18">
        <v>0.5</v>
      </c>
      <c r="M6234" s="18" t="str">
        <f>IF(tbl_data[[#This Row],[PACK COUNT]]&gt;1,"Multipack","Single")</f>
        <v>Single</v>
      </c>
    </row>
    <row r="6235" spans="1:13">
      <c r="A6235" s="22" t="s">
        <v>465</v>
      </c>
      <c r="B6235" s="22" t="s">
        <v>1580</v>
      </c>
      <c r="C6235" s="22" t="s">
        <v>1605</v>
      </c>
      <c r="D6235" s="22" t="s">
        <v>71</v>
      </c>
      <c r="E6235" s="22" t="s">
        <v>1662</v>
      </c>
      <c r="F6235" s="22" t="s">
        <v>203</v>
      </c>
      <c r="G6235" s="22">
        <v>1</v>
      </c>
      <c r="H6235" s="20">
        <v>6.9585984002237741E-2</v>
      </c>
      <c r="I6235" s="20">
        <v>6.8035729804236444E-2</v>
      </c>
      <c r="J6235" s="19" t="s">
        <v>1962</v>
      </c>
      <c r="K6235" s="18">
        <v>11</v>
      </c>
      <c r="L6235" s="18">
        <v>1</v>
      </c>
      <c r="M6235" s="18" t="str">
        <f>IF(tbl_data[[#This Row],[PACK COUNT]]&gt;1,"Multipack","Single")</f>
        <v>Single</v>
      </c>
    </row>
    <row r="6236" spans="1:13">
      <c r="A6236" s="22" t="s">
        <v>465</v>
      </c>
      <c r="B6236" s="22" t="s">
        <v>1580</v>
      </c>
      <c r="C6236" s="22" t="s">
        <v>1661</v>
      </c>
      <c r="D6236" s="22" t="s">
        <v>87</v>
      </c>
      <c r="E6236" s="22" t="s">
        <v>1660</v>
      </c>
      <c r="F6236" s="22" t="s">
        <v>191</v>
      </c>
      <c r="G6236" s="22">
        <v>1</v>
      </c>
      <c r="H6236" s="20">
        <v>4.5109726456206119E-3</v>
      </c>
      <c r="I6236" s="20">
        <v>6.2694771076837836E-3</v>
      </c>
      <c r="J6236" s="19" t="s">
        <v>1962</v>
      </c>
      <c r="K6236" s="18">
        <v>11</v>
      </c>
      <c r="L6236" s="18">
        <v>0.5</v>
      </c>
      <c r="M6236" s="18" t="str">
        <f>IF(tbl_data[[#This Row],[PACK COUNT]]&gt;1,"Multipack","Single")</f>
        <v>Single</v>
      </c>
    </row>
    <row r="6237" spans="1:13">
      <c r="A6237" s="22" t="s">
        <v>465</v>
      </c>
      <c r="B6237" s="22" t="s">
        <v>482</v>
      </c>
      <c r="C6237" s="22" t="s">
        <v>382</v>
      </c>
      <c r="D6237" s="22" t="s">
        <v>24</v>
      </c>
      <c r="E6237" s="22" t="s">
        <v>483</v>
      </c>
      <c r="F6237" s="22" t="s">
        <v>196</v>
      </c>
      <c r="G6237" s="22">
        <v>1</v>
      </c>
      <c r="H6237" s="20">
        <v>0.74118977132589403</v>
      </c>
      <c r="I6237" s="20">
        <v>2.3700450277884793</v>
      </c>
      <c r="J6237" s="19" t="s">
        <v>1962</v>
      </c>
      <c r="K6237" s="18">
        <v>11</v>
      </c>
      <c r="L6237" s="18">
        <v>0.5</v>
      </c>
      <c r="M6237" s="18" t="str">
        <f>IF(tbl_data[[#This Row],[PACK COUNT]]&gt;1,"Multipack","Single")</f>
        <v>Single</v>
      </c>
    </row>
    <row r="6238" spans="1:13">
      <c r="A6238" s="22" t="s">
        <v>465</v>
      </c>
      <c r="B6238" s="22" t="s">
        <v>482</v>
      </c>
      <c r="C6238" s="22" t="s">
        <v>481</v>
      </c>
      <c r="D6238" s="22" t="s">
        <v>24</v>
      </c>
      <c r="E6238" s="22" t="s">
        <v>480</v>
      </c>
      <c r="F6238" s="22" t="s">
        <v>196</v>
      </c>
      <c r="G6238" s="22">
        <v>1</v>
      </c>
      <c r="H6238" s="20">
        <v>2.0985829303680134E-2</v>
      </c>
      <c r="I6238" s="20">
        <v>5.784949351555807E-2</v>
      </c>
      <c r="J6238" s="19" t="s">
        <v>1962</v>
      </c>
      <c r="K6238" s="18">
        <v>11</v>
      </c>
      <c r="L6238" s="18">
        <v>0.5</v>
      </c>
      <c r="M6238" s="18" t="str">
        <f>IF(tbl_data[[#This Row],[PACK COUNT]]&gt;1,"Multipack","Single")</f>
        <v>Single</v>
      </c>
    </row>
    <row r="6239" spans="1:13">
      <c r="A6239" s="22" t="s">
        <v>465</v>
      </c>
      <c r="B6239" s="22" t="s">
        <v>479</v>
      </c>
      <c r="C6239" s="22" t="s">
        <v>478</v>
      </c>
      <c r="D6239" s="22" t="s">
        <v>24</v>
      </c>
      <c r="E6239" s="22" t="s">
        <v>477</v>
      </c>
      <c r="F6239" s="22" t="s">
        <v>196</v>
      </c>
      <c r="G6239" s="22">
        <v>1</v>
      </c>
      <c r="H6239" s="20">
        <v>1.0473454572450243</v>
      </c>
      <c r="I6239" s="20">
        <v>3.2307096930428778</v>
      </c>
      <c r="J6239" s="19" t="s">
        <v>1962</v>
      </c>
      <c r="K6239" s="18">
        <v>11</v>
      </c>
      <c r="L6239" s="18">
        <v>0.33</v>
      </c>
      <c r="M6239" s="18" t="str">
        <f>IF(tbl_data[[#This Row],[PACK COUNT]]&gt;1,"Multipack","Single")</f>
        <v>Single</v>
      </c>
    </row>
    <row r="6240" spans="1:13">
      <c r="A6240" s="22" t="s">
        <v>465</v>
      </c>
      <c r="B6240" s="22" t="s">
        <v>475</v>
      </c>
      <c r="C6240" s="22" t="s">
        <v>59</v>
      </c>
      <c r="D6240" s="22" t="s">
        <v>24</v>
      </c>
      <c r="E6240" s="22" t="s">
        <v>476</v>
      </c>
      <c r="F6240" s="22" t="s">
        <v>196</v>
      </c>
      <c r="G6240" s="22">
        <v>1</v>
      </c>
      <c r="H6240" s="20">
        <v>0.18566243188508824</v>
      </c>
      <c r="I6240" s="20">
        <v>0.9302408805689838</v>
      </c>
      <c r="J6240" s="19" t="s">
        <v>1962</v>
      </c>
      <c r="K6240" s="18">
        <v>11</v>
      </c>
      <c r="L6240" s="18">
        <v>0.33</v>
      </c>
      <c r="M6240" s="18" t="str">
        <f>IF(tbl_data[[#This Row],[PACK COUNT]]&gt;1,"Multipack","Single")</f>
        <v>Single</v>
      </c>
    </row>
    <row r="6241" spans="1:13">
      <c r="A6241" s="22" t="s">
        <v>465</v>
      </c>
      <c r="B6241" s="22" t="s">
        <v>475</v>
      </c>
      <c r="C6241" s="22" t="s">
        <v>474</v>
      </c>
      <c r="D6241" s="22" t="s">
        <v>24</v>
      </c>
      <c r="E6241" s="22" t="s">
        <v>473</v>
      </c>
      <c r="F6241" s="22" t="s">
        <v>196</v>
      </c>
      <c r="G6241" s="22">
        <v>1</v>
      </c>
      <c r="H6241" s="20">
        <v>0.1210389319893445</v>
      </c>
      <c r="I6241" s="20">
        <v>0.6390693238221723</v>
      </c>
      <c r="J6241" s="19" t="s">
        <v>1962</v>
      </c>
      <c r="K6241" s="18">
        <v>11</v>
      </c>
      <c r="L6241" s="18">
        <v>0.33</v>
      </c>
      <c r="M6241" s="18" t="str">
        <f>IF(tbl_data[[#This Row],[PACK COUNT]]&gt;1,"Multipack","Single")</f>
        <v>Single</v>
      </c>
    </row>
    <row r="6242" spans="1:13">
      <c r="A6242" s="22" t="s">
        <v>465</v>
      </c>
      <c r="B6242" s="22" t="s">
        <v>1603</v>
      </c>
      <c r="C6242" s="22" t="s">
        <v>402</v>
      </c>
      <c r="D6242" s="22" t="s">
        <v>24</v>
      </c>
      <c r="E6242" s="22" t="s">
        <v>1602</v>
      </c>
      <c r="F6242" s="22" t="s">
        <v>191</v>
      </c>
      <c r="G6242" s="22">
        <v>1</v>
      </c>
      <c r="H6242" s="20">
        <v>6.0605599236185585E-3</v>
      </c>
      <c r="I6242" s="20">
        <v>1.6100788859948791E-2</v>
      </c>
      <c r="J6242" s="19" t="s">
        <v>1962</v>
      </c>
      <c r="K6242" s="18">
        <v>11</v>
      </c>
      <c r="L6242" s="18">
        <v>0.5</v>
      </c>
      <c r="M6242" s="18" t="str">
        <f>IF(tbl_data[[#This Row],[PACK COUNT]]&gt;1,"Multipack","Single")</f>
        <v>Single</v>
      </c>
    </row>
    <row r="6243" spans="1:13">
      <c r="A6243" s="22" t="s">
        <v>465</v>
      </c>
      <c r="B6243" s="22" t="s">
        <v>472</v>
      </c>
      <c r="C6243" s="22" t="s">
        <v>471</v>
      </c>
      <c r="D6243" s="22" t="s">
        <v>24</v>
      </c>
      <c r="E6243" s="22" t="s">
        <v>470</v>
      </c>
      <c r="F6243" s="22" t="s">
        <v>196</v>
      </c>
      <c r="G6243" s="22">
        <v>1</v>
      </c>
      <c r="H6243" s="20">
        <v>0.10233230980387044</v>
      </c>
      <c r="I6243" s="20">
        <v>0.25708154432392288</v>
      </c>
      <c r="J6243" s="19" t="s">
        <v>1962</v>
      </c>
      <c r="K6243" s="18">
        <v>11</v>
      </c>
      <c r="L6243" s="18">
        <v>0.5</v>
      </c>
      <c r="M6243" s="18" t="str">
        <f>IF(tbl_data[[#This Row],[PACK COUNT]]&gt;1,"Multipack","Single")</f>
        <v>Single</v>
      </c>
    </row>
    <row r="6244" spans="1:13">
      <c r="A6244" s="22" t="s">
        <v>465</v>
      </c>
      <c r="B6244" s="22" t="s">
        <v>468</v>
      </c>
      <c r="C6244" s="22" t="s">
        <v>24</v>
      </c>
      <c r="D6244" s="22" t="s">
        <v>24</v>
      </c>
      <c r="E6244" s="22" t="s">
        <v>469</v>
      </c>
      <c r="F6244" s="22" t="s">
        <v>191</v>
      </c>
      <c r="G6244" s="22">
        <v>1</v>
      </c>
      <c r="H6244" s="20">
        <v>1.6113291557046556</v>
      </c>
      <c r="I6244" s="20">
        <v>2.8505594747072567</v>
      </c>
      <c r="J6244" s="19" t="s">
        <v>1962</v>
      </c>
      <c r="K6244" s="18">
        <v>11</v>
      </c>
      <c r="L6244" s="18">
        <v>0.5</v>
      </c>
      <c r="M6244" s="18" t="str">
        <f>IF(tbl_data[[#This Row],[PACK COUNT]]&gt;1,"Multipack","Single")</f>
        <v>Single</v>
      </c>
    </row>
    <row r="6245" spans="1:13">
      <c r="A6245" s="22" t="s">
        <v>465</v>
      </c>
      <c r="B6245" s="22" t="s">
        <v>468</v>
      </c>
      <c r="C6245" s="22" t="s">
        <v>24</v>
      </c>
      <c r="D6245" s="22" t="s">
        <v>24</v>
      </c>
      <c r="E6245" s="22" t="s">
        <v>467</v>
      </c>
      <c r="F6245" s="22" t="s">
        <v>196</v>
      </c>
      <c r="G6245" s="22">
        <v>1</v>
      </c>
      <c r="H6245" s="20">
        <v>6.694046236698866</v>
      </c>
      <c r="I6245" s="20">
        <v>14.294240279208337</v>
      </c>
      <c r="J6245" s="19" t="s">
        <v>1962</v>
      </c>
      <c r="K6245" s="18">
        <v>11</v>
      </c>
      <c r="L6245" s="18">
        <v>0.5</v>
      </c>
      <c r="M6245" s="18" t="str">
        <f>IF(tbl_data[[#This Row],[PACK COUNT]]&gt;1,"Multipack","Single")</f>
        <v>Single</v>
      </c>
    </row>
    <row r="6246" spans="1:13">
      <c r="A6246" s="22" t="s">
        <v>465</v>
      </c>
      <c r="B6246" s="22" t="s">
        <v>464</v>
      </c>
      <c r="C6246" s="22" t="s">
        <v>464</v>
      </c>
      <c r="D6246" s="22" t="s">
        <v>24</v>
      </c>
      <c r="E6246" s="22" t="s">
        <v>466</v>
      </c>
      <c r="F6246" s="22" t="s">
        <v>196</v>
      </c>
      <c r="G6246" s="22">
        <v>1</v>
      </c>
      <c r="H6246" s="20">
        <v>0.18909328001191864</v>
      </c>
      <c r="I6246" s="20">
        <v>0.68661749437661856</v>
      </c>
      <c r="J6246" s="19" t="s">
        <v>1962</v>
      </c>
      <c r="K6246" s="18">
        <v>11</v>
      </c>
      <c r="L6246" s="18">
        <v>0.33</v>
      </c>
      <c r="M6246" s="18" t="str">
        <f>IF(tbl_data[[#This Row],[PACK COUNT]]&gt;1,"Multipack","Single")</f>
        <v>Single</v>
      </c>
    </row>
    <row r="6247" spans="1:13">
      <c r="A6247" s="22" t="s">
        <v>465</v>
      </c>
      <c r="B6247" s="22" t="s">
        <v>464</v>
      </c>
      <c r="C6247" s="22" t="s">
        <v>464</v>
      </c>
      <c r="D6247" s="22" t="s">
        <v>24</v>
      </c>
      <c r="E6247" s="22" t="s">
        <v>463</v>
      </c>
      <c r="F6247" s="22" t="s">
        <v>196</v>
      </c>
      <c r="G6247" s="22">
        <v>1</v>
      </c>
      <c r="H6247" s="20">
        <v>4.3647166425470327E-2</v>
      </c>
      <c r="I6247" s="20">
        <v>0.13946782137623548</v>
      </c>
      <c r="J6247" s="19" t="s">
        <v>1962</v>
      </c>
      <c r="K6247" s="18">
        <v>11</v>
      </c>
      <c r="L6247" s="18">
        <v>0.66</v>
      </c>
      <c r="M6247" s="18" t="str">
        <f>IF(tbl_data[[#This Row],[PACK COUNT]]&gt;1,"Multipack","Single")</f>
        <v>Single</v>
      </c>
    </row>
    <row r="6248" spans="1:13">
      <c r="A6248" s="22" t="s">
        <v>1539</v>
      </c>
      <c r="B6248" s="22" t="s">
        <v>1538</v>
      </c>
      <c r="C6248" s="22" t="s">
        <v>1537</v>
      </c>
      <c r="D6248" s="22" t="s">
        <v>87</v>
      </c>
      <c r="E6248" s="22" t="s">
        <v>1536</v>
      </c>
      <c r="F6248" s="22" t="s">
        <v>196</v>
      </c>
      <c r="G6248" s="22">
        <v>10</v>
      </c>
      <c r="H6248" s="20">
        <v>5.5862357454094522E-3</v>
      </c>
      <c r="I6248" s="20">
        <v>3.4747068661129055E-3</v>
      </c>
      <c r="J6248" s="19" t="s">
        <v>1962</v>
      </c>
      <c r="K6248" s="18">
        <v>11</v>
      </c>
      <c r="L6248" s="18">
        <v>0.25</v>
      </c>
      <c r="M6248" s="18" t="str">
        <f>IF(tbl_data[[#This Row],[PACK COUNT]]&gt;1,"Multipack","Single")</f>
        <v>Multipack</v>
      </c>
    </row>
    <row r="6249" spans="1:13">
      <c r="A6249" s="22" t="s">
        <v>460</v>
      </c>
      <c r="B6249" s="22" t="s">
        <v>459</v>
      </c>
      <c r="C6249" s="22" t="s">
        <v>339</v>
      </c>
      <c r="D6249" s="22" t="s">
        <v>24</v>
      </c>
      <c r="E6249" s="22" t="s">
        <v>462</v>
      </c>
      <c r="F6249" s="22" t="s">
        <v>196</v>
      </c>
      <c r="G6249" s="22">
        <v>1</v>
      </c>
      <c r="H6249" s="20">
        <v>4.1003058959243888E-2</v>
      </c>
      <c r="I6249" s="20">
        <v>9.7136515039064453E-2</v>
      </c>
      <c r="J6249" s="19" t="s">
        <v>1962</v>
      </c>
      <c r="K6249" s="18">
        <v>11</v>
      </c>
      <c r="L6249" s="18">
        <v>0.5</v>
      </c>
      <c r="M6249" s="18" t="str">
        <f>IF(tbl_data[[#This Row],[PACK COUNT]]&gt;1,"Multipack","Single")</f>
        <v>Single</v>
      </c>
    </row>
    <row r="6250" spans="1:13">
      <c r="A6250" s="22" t="s">
        <v>460</v>
      </c>
      <c r="B6250" s="22" t="s">
        <v>459</v>
      </c>
      <c r="C6250" s="22" t="s">
        <v>382</v>
      </c>
      <c r="D6250" s="22" t="s">
        <v>24</v>
      </c>
      <c r="E6250" s="22" t="s">
        <v>461</v>
      </c>
      <c r="F6250" s="22" t="s">
        <v>191</v>
      </c>
      <c r="G6250" s="22">
        <v>1</v>
      </c>
      <c r="H6250" s="20">
        <v>0.70089688089024105</v>
      </c>
      <c r="I6250" s="20">
        <v>1.3587931322200251</v>
      </c>
      <c r="J6250" s="19" t="s">
        <v>1962</v>
      </c>
      <c r="K6250" s="18">
        <v>11</v>
      </c>
      <c r="L6250" s="18">
        <v>0.5</v>
      </c>
      <c r="M6250" s="18" t="str">
        <f>IF(tbl_data[[#This Row],[PACK COUNT]]&gt;1,"Multipack","Single")</f>
        <v>Single</v>
      </c>
    </row>
    <row r="6251" spans="1:13">
      <c r="A6251" s="22" t="s">
        <v>454</v>
      </c>
      <c r="B6251" s="22" t="s">
        <v>456</v>
      </c>
      <c r="C6251" s="22" t="s">
        <v>129</v>
      </c>
      <c r="D6251" s="22" t="s">
        <v>71</v>
      </c>
      <c r="E6251" s="22" t="s">
        <v>455</v>
      </c>
      <c r="F6251" s="22" t="s">
        <v>191</v>
      </c>
      <c r="G6251" s="22">
        <v>1</v>
      </c>
      <c r="H6251" s="20">
        <v>0.59954839124230186</v>
      </c>
      <c r="I6251" s="20">
        <v>0.91468357978927939</v>
      </c>
      <c r="J6251" s="19" t="s">
        <v>1962</v>
      </c>
      <c r="K6251" s="18">
        <v>11</v>
      </c>
      <c r="L6251" s="18">
        <v>0.5</v>
      </c>
      <c r="M6251" s="18" t="str">
        <f>IF(tbl_data[[#This Row],[PACK COUNT]]&gt;1,"Multipack","Single")</f>
        <v>Single</v>
      </c>
    </row>
    <row r="6252" spans="1:13">
      <c r="A6252" s="22" t="s">
        <v>444</v>
      </c>
      <c r="B6252" s="22" t="s">
        <v>443</v>
      </c>
      <c r="C6252" s="22" t="s">
        <v>339</v>
      </c>
      <c r="D6252" s="22" t="s">
        <v>24</v>
      </c>
      <c r="E6252" s="22" t="s">
        <v>452</v>
      </c>
      <c r="F6252" s="22" t="s">
        <v>196</v>
      </c>
      <c r="G6252" s="22">
        <v>1</v>
      </c>
      <c r="H6252" s="20">
        <v>2.8928161576493325</v>
      </c>
      <c r="I6252" s="20">
        <v>5.1995057279117036</v>
      </c>
      <c r="J6252" s="19" t="s">
        <v>1962</v>
      </c>
      <c r="K6252" s="18">
        <v>11</v>
      </c>
      <c r="L6252" s="18">
        <v>0.5</v>
      </c>
      <c r="M6252" s="18" t="str">
        <f>IF(tbl_data[[#This Row],[PACK COUNT]]&gt;1,"Multipack","Single")</f>
        <v>Single</v>
      </c>
    </row>
    <row r="6253" spans="1:13">
      <c r="A6253" s="22" t="s">
        <v>444</v>
      </c>
      <c r="B6253" s="22" t="s">
        <v>443</v>
      </c>
      <c r="C6253" s="22" t="s">
        <v>129</v>
      </c>
      <c r="D6253" s="22" t="s">
        <v>24</v>
      </c>
      <c r="E6253" s="22" t="s">
        <v>451</v>
      </c>
      <c r="F6253" s="22" t="s">
        <v>191</v>
      </c>
      <c r="G6253" s="22">
        <v>1</v>
      </c>
      <c r="H6253" s="20">
        <v>10.548425522264893</v>
      </c>
      <c r="I6253" s="20">
        <v>15.053124450854929</v>
      </c>
      <c r="J6253" s="19" t="s">
        <v>1962</v>
      </c>
      <c r="K6253" s="18">
        <v>11</v>
      </c>
      <c r="L6253" s="18">
        <v>0.5</v>
      </c>
      <c r="M6253" s="18" t="str">
        <f>IF(tbl_data[[#This Row],[PACK COUNT]]&gt;1,"Multipack","Single")</f>
        <v>Single</v>
      </c>
    </row>
    <row r="6254" spans="1:13">
      <c r="A6254" s="22" t="s">
        <v>444</v>
      </c>
      <c r="B6254" s="22" t="s">
        <v>443</v>
      </c>
      <c r="C6254" s="22" t="s">
        <v>129</v>
      </c>
      <c r="D6254" s="22" t="s">
        <v>24</v>
      </c>
      <c r="E6254" s="22" t="s">
        <v>1274</v>
      </c>
      <c r="F6254" s="22" t="s">
        <v>196</v>
      </c>
      <c r="G6254" s="22">
        <v>1</v>
      </c>
      <c r="H6254" s="20">
        <v>1.5279194143323495E-2</v>
      </c>
      <c r="I6254" s="20">
        <v>5.104223023793332E-2</v>
      </c>
      <c r="J6254" s="19" t="s">
        <v>1962</v>
      </c>
      <c r="K6254" s="18">
        <v>11</v>
      </c>
      <c r="L6254" s="18">
        <v>0.33</v>
      </c>
      <c r="M6254" s="18" t="str">
        <f>IF(tbl_data[[#This Row],[PACK COUNT]]&gt;1,"Multipack","Single")</f>
        <v>Single</v>
      </c>
    </row>
    <row r="6255" spans="1:13">
      <c r="A6255" s="22" t="s">
        <v>444</v>
      </c>
      <c r="B6255" s="22" t="s">
        <v>443</v>
      </c>
      <c r="C6255" s="22" t="s">
        <v>129</v>
      </c>
      <c r="D6255" s="22" t="s">
        <v>24</v>
      </c>
      <c r="E6255" s="22" t="s">
        <v>447</v>
      </c>
      <c r="F6255" s="22" t="s">
        <v>196</v>
      </c>
      <c r="G6255" s="22">
        <v>1</v>
      </c>
      <c r="H6255" s="20">
        <v>3.2843805860823134</v>
      </c>
      <c r="I6255" s="20">
        <v>5.9637510260919102</v>
      </c>
      <c r="J6255" s="19" t="s">
        <v>1962</v>
      </c>
      <c r="K6255" s="18">
        <v>11</v>
      </c>
      <c r="L6255" s="18">
        <v>0.5</v>
      </c>
      <c r="M6255" s="18" t="str">
        <f>IF(tbl_data[[#This Row],[PACK COUNT]]&gt;1,"Multipack","Single")</f>
        <v>Single</v>
      </c>
    </row>
    <row r="6256" spans="1:13">
      <c r="A6256" s="22" t="s">
        <v>444</v>
      </c>
      <c r="B6256" s="22" t="s">
        <v>443</v>
      </c>
      <c r="C6256" s="22" t="s">
        <v>446</v>
      </c>
      <c r="D6256" s="22" t="s">
        <v>24</v>
      </c>
      <c r="E6256" s="22" t="s">
        <v>445</v>
      </c>
      <c r="F6256" s="22" t="s">
        <v>191</v>
      </c>
      <c r="G6256" s="22">
        <v>1</v>
      </c>
      <c r="H6256" s="20">
        <v>0.49436208743208326</v>
      </c>
      <c r="I6256" s="20">
        <v>0.82703584735214675</v>
      </c>
      <c r="J6256" s="19" t="s">
        <v>1962</v>
      </c>
      <c r="K6256" s="18">
        <v>11</v>
      </c>
      <c r="L6256" s="18">
        <v>0.5</v>
      </c>
      <c r="M6256" s="18" t="str">
        <f>IF(tbl_data[[#This Row],[PACK COUNT]]&gt;1,"Multipack","Single")</f>
        <v>Single</v>
      </c>
    </row>
    <row r="6257" spans="1:13">
      <c r="A6257" s="22" t="s">
        <v>444</v>
      </c>
      <c r="B6257" s="22" t="s">
        <v>443</v>
      </c>
      <c r="C6257" s="22" t="s">
        <v>442</v>
      </c>
      <c r="D6257" s="22" t="s">
        <v>24</v>
      </c>
      <c r="E6257" s="22" t="s">
        <v>441</v>
      </c>
      <c r="F6257" s="22" t="s">
        <v>196</v>
      </c>
      <c r="G6257" s="22">
        <v>1</v>
      </c>
      <c r="H6257" s="20">
        <v>0.32079977424202211</v>
      </c>
      <c r="I6257" s="20">
        <v>0.6663623474888245</v>
      </c>
      <c r="J6257" s="19" t="s">
        <v>1962</v>
      </c>
      <c r="K6257" s="18">
        <v>11</v>
      </c>
      <c r="L6257" s="18">
        <v>0.5</v>
      </c>
      <c r="M6257" s="18" t="str">
        <f>IF(tbl_data[[#This Row],[PACK COUNT]]&gt;1,"Multipack","Single")</f>
        <v>Single</v>
      </c>
    </row>
    <row r="6258" spans="1:13">
      <c r="A6258" s="22" t="s">
        <v>444</v>
      </c>
      <c r="B6258" s="22" t="s">
        <v>443</v>
      </c>
      <c r="C6258" s="22" t="s">
        <v>442</v>
      </c>
      <c r="D6258" s="22" t="s">
        <v>24</v>
      </c>
      <c r="E6258" s="22" t="s">
        <v>441</v>
      </c>
      <c r="F6258" s="22" t="s">
        <v>196</v>
      </c>
      <c r="G6258" s="22">
        <v>1</v>
      </c>
      <c r="H6258" s="20">
        <v>0.51132208641705423</v>
      </c>
      <c r="I6258" s="20">
        <v>0.89321662151032077</v>
      </c>
      <c r="J6258" s="19" t="s">
        <v>1962</v>
      </c>
      <c r="K6258" s="18">
        <v>11</v>
      </c>
      <c r="L6258" s="18">
        <v>0.5</v>
      </c>
      <c r="M6258" s="18" t="str">
        <f>IF(tbl_data[[#This Row],[PACK COUNT]]&gt;1,"Multipack","Single")</f>
        <v>Single</v>
      </c>
    </row>
    <row r="6259" spans="1:13">
      <c r="A6259" s="22" t="s">
        <v>436</v>
      </c>
      <c r="B6259" s="22" t="s">
        <v>1578</v>
      </c>
      <c r="C6259" s="22" t="s">
        <v>1577</v>
      </c>
      <c r="D6259" s="22" t="s">
        <v>24</v>
      </c>
      <c r="E6259" s="22" t="s">
        <v>1576</v>
      </c>
      <c r="F6259" s="22" t="s">
        <v>196</v>
      </c>
      <c r="G6259" s="22">
        <v>1</v>
      </c>
      <c r="H6259" s="20">
        <v>4.0196780858706247E-4</v>
      </c>
      <c r="I6259" s="20">
        <v>1.5884482226721525E-3</v>
      </c>
      <c r="J6259" s="19" t="s">
        <v>1962</v>
      </c>
      <c r="K6259" s="18">
        <v>11</v>
      </c>
      <c r="L6259" s="18">
        <v>0.33</v>
      </c>
      <c r="M6259" s="18" t="str">
        <f>IF(tbl_data[[#This Row],[PACK COUNT]]&gt;1,"Multipack","Single")</f>
        <v>Single</v>
      </c>
    </row>
    <row r="6260" spans="1:13">
      <c r="A6260" s="22" t="s">
        <v>436</v>
      </c>
      <c r="B6260" s="22" t="s">
        <v>1578</v>
      </c>
      <c r="C6260" s="22" t="s">
        <v>1244</v>
      </c>
      <c r="D6260" s="22" t="s">
        <v>24</v>
      </c>
      <c r="E6260" s="22" t="s">
        <v>1630</v>
      </c>
      <c r="F6260" s="22" t="s">
        <v>196</v>
      </c>
      <c r="G6260" s="22">
        <v>1</v>
      </c>
      <c r="H6260" s="20">
        <v>7.1290650429746102E-4</v>
      </c>
      <c r="I6260" s="20">
        <v>3.0165138082250773E-3</v>
      </c>
      <c r="J6260" s="19" t="s">
        <v>1962</v>
      </c>
      <c r="K6260" s="18">
        <v>11</v>
      </c>
      <c r="L6260" s="18">
        <v>0.33</v>
      </c>
      <c r="M6260" s="18" t="str">
        <f>IF(tbl_data[[#This Row],[PACK COUNT]]&gt;1,"Multipack","Single")</f>
        <v>Single</v>
      </c>
    </row>
    <row r="6261" spans="1:13">
      <c r="A6261" s="22" t="s">
        <v>436</v>
      </c>
      <c r="B6261" s="22" t="s">
        <v>435</v>
      </c>
      <c r="C6261" s="22" t="s">
        <v>435</v>
      </c>
      <c r="D6261" s="22" t="s">
        <v>24</v>
      </c>
      <c r="E6261" s="22" t="s">
        <v>437</v>
      </c>
      <c r="F6261" s="22" t="s">
        <v>196</v>
      </c>
      <c r="G6261" s="22">
        <v>1</v>
      </c>
      <c r="H6261" s="20">
        <v>4.0245415938176842E-4</v>
      </c>
      <c r="I6261" s="20">
        <v>1.4372072624013561E-3</v>
      </c>
      <c r="J6261" s="19" t="s">
        <v>1962</v>
      </c>
      <c r="K6261" s="18">
        <v>11</v>
      </c>
      <c r="L6261" s="18">
        <v>0.33</v>
      </c>
      <c r="M6261" s="18" t="str">
        <f>IF(tbl_data[[#This Row],[PACK COUNT]]&gt;1,"Multipack","Single")</f>
        <v>Single</v>
      </c>
    </row>
    <row r="6262" spans="1:13">
      <c r="A6262" s="22" t="s">
        <v>1476</v>
      </c>
      <c r="B6262" s="22" t="s">
        <v>1501</v>
      </c>
      <c r="C6262" s="22" t="s">
        <v>1501</v>
      </c>
      <c r="D6262" s="22" t="s">
        <v>24</v>
      </c>
      <c r="E6262" s="22" t="s">
        <v>1500</v>
      </c>
      <c r="F6262" s="22" t="s">
        <v>196</v>
      </c>
      <c r="G6262" s="22">
        <v>1</v>
      </c>
      <c r="H6262" s="20">
        <v>5.1083349353950945E-2</v>
      </c>
      <c r="I6262" s="20">
        <v>0.2562834625963204</v>
      </c>
      <c r="J6262" s="19" t="s">
        <v>1962</v>
      </c>
      <c r="K6262" s="18">
        <v>11</v>
      </c>
      <c r="L6262" s="18">
        <v>0.5</v>
      </c>
      <c r="M6262" s="18" t="str">
        <f>IF(tbl_data[[#This Row],[PACK COUNT]]&gt;1,"Multipack","Single")</f>
        <v>Single</v>
      </c>
    </row>
    <row r="6263" spans="1:13">
      <c r="A6263" s="22" t="s">
        <v>1476</v>
      </c>
      <c r="B6263" s="22" t="s">
        <v>1475</v>
      </c>
      <c r="C6263" s="22" t="s">
        <v>1474</v>
      </c>
      <c r="D6263" s="22" t="s">
        <v>24</v>
      </c>
      <c r="E6263" s="22" t="s">
        <v>1473</v>
      </c>
      <c r="F6263" s="22" t="s">
        <v>196</v>
      </c>
      <c r="G6263" s="22">
        <v>1</v>
      </c>
      <c r="H6263" s="20">
        <v>1.6328049844168233E-2</v>
      </c>
      <c r="I6263" s="20">
        <v>8.444098926332344E-2</v>
      </c>
      <c r="J6263" s="19" t="s">
        <v>1962</v>
      </c>
      <c r="K6263" s="18">
        <v>11</v>
      </c>
      <c r="L6263" s="18">
        <v>0.5</v>
      </c>
      <c r="M6263" s="18" t="str">
        <f>IF(tbl_data[[#This Row],[PACK COUNT]]&gt;1,"Multipack","Single")</f>
        <v>Single</v>
      </c>
    </row>
    <row r="6264" spans="1:13">
      <c r="A6264" s="22" t="s">
        <v>432</v>
      </c>
      <c r="B6264" s="22" t="s">
        <v>431</v>
      </c>
      <c r="C6264" s="22" t="s">
        <v>431</v>
      </c>
      <c r="D6264" s="22" t="s">
        <v>24</v>
      </c>
      <c r="E6264" s="22" t="s">
        <v>433</v>
      </c>
      <c r="F6264" s="22" t="s">
        <v>196</v>
      </c>
      <c r="G6264" s="22">
        <v>1</v>
      </c>
      <c r="H6264" s="20">
        <v>0.27684085654407137</v>
      </c>
      <c r="I6264" s="20">
        <v>1.0348221588080855</v>
      </c>
      <c r="J6264" s="19" t="s">
        <v>1962</v>
      </c>
      <c r="K6264" s="18">
        <v>11</v>
      </c>
      <c r="L6264" s="18">
        <v>0.33</v>
      </c>
      <c r="M6264" s="18" t="str">
        <f>IF(tbl_data[[#This Row],[PACK COUNT]]&gt;1,"Multipack","Single")</f>
        <v>Single</v>
      </c>
    </row>
    <row r="6265" spans="1:13">
      <c r="A6265" s="22" t="s">
        <v>432</v>
      </c>
      <c r="B6265" s="22" t="s">
        <v>431</v>
      </c>
      <c r="C6265" s="22" t="s">
        <v>430</v>
      </c>
      <c r="D6265" s="22" t="s">
        <v>24</v>
      </c>
      <c r="E6265" s="22" t="s">
        <v>429</v>
      </c>
      <c r="F6265" s="22" t="s">
        <v>196</v>
      </c>
      <c r="G6265" s="22">
        <v>1</v>
      </c>
      <c r="H6265" s="20">
        <v>1.5556048157956166</v>
      </c>
      <c r="I6265" s="20">
        <v>5.6623252779793818</v>
      </c>
      <c r="J6265" s="19" t="s">
        <v>1962</v>
      </c>
      <c r="K6265" s="18">
        <v>11</v>
      </c>
      <c r="L6265" s="18">
        <v>0.33</v>
      </c>
      <c r="M6265" s="18" t="str">
        <f>IF(tbl_data[[#This Row],[PACK COUNT]]&gt;1,"Multipack","Single")</f>
        <v>Single</v>
      </c>
    </row>
    <row r="6266" spans="1:13">
      <c r="A6266" s="22" t="s">
        <v>416</v>
      </c>
      <c r="B6266" s="22" t="s">
        <v>1398</v>
      </c>
      <c r="C6266" s="22" t="s">
        <v>593</v>
      </c>
      <c r="D6266" s="22" t="s">
        <v>24</v>
      </c>
      <c r="E6266" s="22" t="s">
        <v>1399</v>
      </c>
      <c r="F6266" s="22" t="s">
        <v>196</v>
      </c>
      <c r="G6266" s="22">
        <v>1</v>
      </c>
      <c r="H6266" s="20">
        <v>0.22446129489365779</v>
      </c>
      <c r="I6266" s="20">
        <v>0.4273135343713389</v>
      </c>
      <c r="J6266" s="19" t="s">
        <v>1962</v>
      </c>
      <c r="K6266" s="18">
        <v>11</v>
      </c>
      <c r="L6266" s="18">
        <v>0.5</v>
      </c>
      <c r="M6266" s="18" t="str">
        <f>IF(tbl_data[[#This Row],[PACK COUNT]]&gt;1,"Multipack","Single")</f>
        <v>Single</v>
      </c>
    </row>
    <row r="6267" spans="1:13">
      <c r="A6267" s="22" t="s">
        <v>416</v>
      </c>
      <c r="B6267" s="22" t="s">
        <v>1398</v>
      </c>
      <c r="C6267" s="22" t="s">
        <v>1397</v>
      </c>
      <c r="D6267" s="22" t="s">
        <v>24</v>
      </c>
      <c r="E6267" s="22" t="s">
        <v>1396</v>
      </c>
      <c r="F6267" s="22" t="s">
        <v>196</v>
      </c>
      <c r="G6267" s="22">
        <v>1</v>
      </c>
      <c r="H6267" s="20">
        <v>9.2376627506655637E-2</v>
      </c>
      <c r="I6267" s="20">
        <v>0.17800629352978073</v>
      </c>
      <c r="J6267" s="19" t="s">
        <v>1962</v>
      </c>
      <c r="K6267" s="18">
        <v>11</v>
      </c>
      <c r="L6267" s="18">
        <v>0.5</v>
      </c>
      <c r="M6267" s="18" t="str">
        <f>IF(tbl_data[[#This Row],[PACK COUNT]]&gt;1,"Multipack","Single")</f>
        <v>Single</v>
      </c>
    </row>
    <row r="6268" spans="1:13">
      <c r="A6268" s="22" t="s">
        <v>416</v>
      </c>
      <c r="B6268" s="22" t="s">
        <v>1456</v>
      </c>
      <c r="C6268" s="22" t="s">
        <v>1456</v>
      </c>
      <c r="D6268" s="22" t="s">
        <v>71</v>
      </c>
      <c r="E6268" s="22" t="s">
        <v>1455</v>
      </c>
      <c r="F6268" s="22" t="s">
        <v>196</v>
      </c>
      <c r="G6268" s="22">
        <v>1</v>
      </c>
      <c r="H6268" s="20">
        <v>1.146867236520825</v>
      </c>
      <c r="I6268" s="20">
        <v>1.9732542126807844</v>
      </c>
      <c r="J6268" s="19" t="s">
        <v>1962</v>
      </c>
      <c r="K6268" s="18">
        <v>11</v>
      </c>
      <c r="L6268" s="18">
        <v>0.5</v>
      </c>
      <c r="M6268" s="18" t="str">
        <f>IF(tbl_data[[#This Row],[PACK COUNT]]&gt;1,"Multipack","Single")</f>
        <v>Single</v>
      </c>
    </row>
    <row r="6269" spans="1:13">
      <c r="A6269" s="22" t="s">
        <v>416</v>
      </c>
      <c r="B6269" s="22" t="s">
        <v>1472</v>
      </c>
      <c r="C6269" s="22" t="s">
        <v>82</v>
      </c>
      <c r="D6269" s="22" t="s">
        <v>71</v>
      </c>
      <c r="E6269" s="22" t="s">
        <v>1659</v>
      </c>
      <c r="F6269" s="22" t="s">
        <v>191</v>
      </c>
      <c r="G6269" s="22">
        <v>1</v>
      </c>
      <c r="H6269" s="20">
        <v>2.6153082934008988E-3</v>
      </c>
      <c r="I6269" s="20">
        <v>4.1812178358102926E-3</v>
      </c>
      <c r="J6269" s="19" t="s">
        <v>1962</v>
      </c>
      <c r="K6269" s="18">
        <v>11</v>
      </c>
      <c r="L6269" s="18">
        <v>0.5</v>
      </c>
      <c r="M6269" s="18" t="str">
        <f>IF(tbl_data[[#This Row],[PACK COUNT]]&gt;1,"Multipack","Single")</f>
        <v>Single</v>
      </c>
    </row>
    <row r="6270" spans="1:13">
      <c r="A6270" s="22" t="s">
        <v>416</v>
      </c>
      <c r="B6270" s="22" t="s">
        <v>1472</v>
      </c>
      <c r="C6270" s="22" t="s">
        <v>82</v>
      </c>
      <c r="D6270" s="22" t="s">
        <v>71</v>
      </c>
      <c r="E6270" s="22" t="s">
        <v>1471</v>
      </c>
      <c r="F6270" s="22" t="s">
        <v>196</v>
      </c>
      <c r="G6270" s="22">
        <v>1</v>
      </c>
      <c r="H6270" s="20">
        <v>0.49347457344771339</v>
      </c>
      <c r="I6270" s="20">
        <v>0.81108858927691663</v>
      </c>
      <c r="J6270" s="19" t="s">
        <v>1962</v>
      </c>
      <c r="K6270" s="18">
        <v>11</v>
      </c>
      <c r="L6270" s="18">
        <v>0.5</v>
      </c>
      <c r="M6270" s="18" t="str">
        <f>IF(tbl_data[[#This Row],[PACK COUNT]]&gt;1,"Multipack","Single")</f>
        <v>Single</v>
      </c>
    </row>
    <row r="6271" spans="1:13">
      <c r="A6271" s="22" t="s">
        <v>416</v>
      </c>
      <c r="B6271" s="22" t="s">
        <v>415</v>
      </c>
      <c r="C6271" s="22" t="s">
        <v>285</v>
      </c>
      <c r="D6271" s="22" t="s">
        <v>24</v>
      </c>
      <c r="E6271" s="22" t="s">
        <v>419</v>
      </c>
      <c r="F6271" s="22" t="s">
        <v>191</v>
      </c>
      <c r="G6271" s="22">
        <v>1</v>
      </c>
      <c r="H6271" s="20">
        <v>0.23882149884421694</v>
      </c>
      <c r="I6271" s="20">
        <v>0.42151695304356246</v>
      </c>
      <c r="J6271" s="19" t="s">
        <v>1962</v>
      </c>
      <c r="K6271" s="18">
        <v>11</v>
      </c>
      <c r="L6271" s="18">
        <v>0.5</v>
      </c>
      <c r="M6271" s="18" t="str">
        <f>IF(tbl_data[[#This Row],[PACK COUNT]]&gt;1,"Multipack","Single")</f>
        <v>Single</v>
      </c>
    </row>
    <row r="6272" spans="1:13">
      <c r="A6272" s="22" t="s">
        <v>416</v>
      </c>
      <c r="B6272" s="22" t="s">
        <v>415</v>
      </c>
      <c r="C6272" s="22" t="s">
        <v>285</v>
      </c>
      <c r="D6272" s="22" t="s">
        <v>24</v>
      </c>
      <c r="E6272" s="22" t="s">
        <v>1629</v>
      </c>
      <c r="F6272" s="22" t="s">
        <v>196</v>
      </c>
      <c r="G6272" s="22">
        <v>1</v>
      </c>
      <c r="H6272" s="20">
        <v>2.1633450132217326E-2</v>
      </c>
      <c r="I6272" s="20">
        <v>3.8609962127656494E-2</v>
      </c>
      <c r="J6272" s="19" t="s">
        <v>1962</v>
      </c>
      <c r="K6272" s="18">
        <v>11</v>
      </c>
      <c r="L6272" s="18">
        <v>0.33</v>
      </c>
      <c r="M6272" s="18" t="str">
        <f>IF(tbl_data[[#This Row],[PACK COUNT]]&gt;1,"Multipack","Single")</f>
        <v>Single</v>
      </c>
    </row>
    <row r="6273" spans="1:13">
      <c r="A6273" s="22" t="s">
        <v>416</v>
      </c>
      <c r="B6273" s="22" t="s">
        <v>415</v>
      </c>
      <c r="C6273" s="22" t="s">
        <v>285</v>
      </c>
      <c r="D6273" s="22" t="s">
        <v>24</v>
      </c>
      <c r="E6273" s="22" t="s">
        <v>417</v>
      </c>
      <c r="F6273" s="22" t="s">
        <v>196</v>
      </c>
      <c r="G6273" s="22">
        <v>1</v>
      </c>
      <c r="H6273" s="20">
        <v>3.6252364166713646</v>
      </c>
      <c r="I6273" s="20">
        <v>6.1154866201736633</v>
      </c>
      <c r="J6273" s="19" t="s">
        <v>1962</v>
      </c>
      <c r="K6273" s="18">
        <v>11</v>
      </c>
      <c r="L6273" s="18">
        <v>0.5</v>
      </c>
      <c r="M6273" s="18" t="str">
        <f>IF(tbl_data[[#This Row],[PACK COUNT]]&gt;1,"Multipack","Single")</f>
        <v>Single</v>
      </c>
    </row>
    <row r="6274" spans="1:13">
      <c r="A6274" s="22" t="s">
        <v>412</v>
      </c>
      <c r="B6274" s="22" t="s">
        <v>411</v>
      </c>
      <c r="C6274" s="22" t="s">
        <v>371</v>
      </c>
      <c r="D6274" s="22" t="s">
        <v>71</v>
      </c>
      <c r="E6274" s="22" t="s">
        <v>410</v>
      </c>
      <c r="F6274" s="22" t="s">
        <v>191</v>
      </c>
      <c r="G6274" s="22">
        <v>1</v>
      </c>
      <c r="H6274" s="20">
        <v>1.2470392739087983</v>
      </c>
      <c r="I6274" s="20">
        <v>1.7682392400077895</v>
      </c>
      <c r="J6274" s="19" t="s">
        <v>1962</v>
      </c>
      <c r="K6274" s="18">
        <v>11</v>
      </c>
      <c r="L6274" s="18">
        <v>5</v>
      </c>
      <c r="M6274" s="18" t="str">
        <f>IF(tbl_data[[#This Row],[PACK COUNT]]&gt;1,"Multipack","Single")</f>
        <v>Single</v>
      </c>
    </row>
    <row r="6275" spans="1:13">
      <c r="A6275" s="22" t="s">
        <v>409</v>
      </c>
      <c r="B6275" s="22" t="s">
        <v>1428</v>
      </c>
      <c r="C6275" s="22" t="s">
        <v>24</v>
      </c>
      <c r="D6275" s="22" t="s">
        <v>87</v>
      </c>
      <c r="E6275" s="22" t="s">
        <v>1427</v>
      </c>
      <c r="F6275" s="22" t="s">
        <v>196</v>
      </c>
      <c r="G6275" s="22">
        <v>1</v>
      </c>
      <c r="H6275" s="20">
        <v>1.4741249622505866E-2</v>
      </c>
      <c r="I6275" s="20">
        <v>2.6095713616333661E-2</v>
      </c>
      <c r="J6275" s="19" t="s">
        <v>1962</v>
      </c>
      <c r="K6275" s="18">
        <v>11</v>
      </c>
      <c r="L6275" s="18">
        <v>0.5</v>
      </c>
      <c r="M6275" s="18" t="str">
        <f>IF(tbl_data[[#This Row],[PACK COUNT]]&gt;1,"Multipack","Single")</f>
        <v>Single</v>
      </c>
    </row>
    <row r="6276" spans="1:13">
      <c r="A6276" s="22" t="s">
        <v>390</v>
      </c>
      <c r="B6276" s="22" t="s">
        <v>407</v>
      </c>
      <c r="C6276" s="22" t="s">
        <v>406</v>
      </c>
      <c r="D6276" s="22" t="s">
        <v>24</v>
      </c>
      <c r="E6276" s="22" t="s">
        <v>405</v>
      </c>
      <c r="F6276" s="22" t="s">
        <v>196</v>
      </c>
      <c r="G6276" s="22">
        <v>1</v>
      </c>
      <c r="H6276" s="20">
        <v>0.30734730643752717</v>
      </c>
      <c r="I6276" s="20">
        <v>0.80893641147264406</v>
      </c>
      <c r="J6276" s="19" t="s">
        <v>1962</v>
      </c>
      <c r="K6276" s="18">
        <v>11</v>
      </c>
      <c r="L6276" s="18">
        <v>0.5</v>
      </c>
      <c r="M6276" s="18" t="str">
        <f>IF(tbl_data[[#This Row],[PACK COUNT]]&gt;1,"Multipack","Single")</f>
        <v>Single</v>
      </c>
    </row>
    <row r="6277" spans="1:13">
      <c r="A6277" s="22" t="s">
        <v>390</v>
      </c>
      <c r="B6277" s="22" t="s">
        <v>404</v>
      </c>
      <c r="C6277" s="22" t="s">
        <v>81</v>
      </c>
      <c r="D6277" s="22" t="s">
        <v>24</v>
      </c>
      <c r="E6277" s="22" t="s">
        <v>1379</v>
      </c>
      <c r="F6277" s="22" t="s">
        <v>191</v>
      </c>
      <c r="G6277" s="22">
        <v>1</v>
      </c>
      <c r="H6277" s="20">
        <v>8.8505486706374745E-2</v>
      </c>
      <c r="I6277" s="20">
        <v>0.15783453677192624</v>
      </c>
      <c r="J6277" s="19" t="s">
        <v>1962</v>
      </c>
      <c r="K6277" s="18">
        <v>11</v>
      </c>
      <c r="L6277" s="18">
        <v>0.5</v>
      </c>
      <c r="M6277" s="18" t="str">
        <f>IF(tbl_data[[#This Row],[PACK COUNT]]&gt;1,"Multipack","Single")</f>
        <v>Single</v>
      </c>
    </row>
    <row r="6278" spans="1:13">
      <c r="A6278" s="22" t="s">
        <v>390</v>
      </c>
      <c r="B6278" s="22" t="s">
        <v>404</v>
      </c>
      <c r="C6278" s="22" t="s">
        <v>81</v>
      </c>
      <c r="D6278" s="22" t="s">
        <v>24</v>
      </c>
      <c r="E6278" s="22" t="s">
        <v>403</v>
      </c>
      <c r="F6278" s="22" t="s">
        <v>196</v>
      </c>
      <c r="G6278" s="22">
        <v>1</v>
      </c>
      <c r="H6278" s="20">
        <v>4.5367524725362589E-2</v>
      </c>
      <c r="I6278" s="20">
        <v>0.11095773695035639</v>
      </c>
      <c r="J6278" s="19" t="s">
        <v>1962</v>
      </c>
      <c r="K6278" s="18">
        <v>11</v>
      </c>
      <c r="L6278" s="18">
        <v>0.33</v>
      </c>
      <c r="M6278" s="18" t="str">
        <f>IF(tbl_data[[#This Row],[PACK COUNT]]&gt;1,"Multipack","Single")</f>
        <v>Single</v>
      </c>
    </row>
    <row r="6279" spans="1:13">
      <c r="A6279" s="22" t="s">
        <v>390</v>
      </c>
      <c r="B6279" s="22" t="s">
        <v>404</v>
      </c>
      <c r="C6279" s="22" t="s">
        <v>81</v>
      </c>
      <c r="D6279" s="22" t="s">
        <v>24</v>
      </c>
      <c r="E6279" s="22" t="s">
        <v>1186</v>
      </c>
      <c r="F6279" s="22" t="s">
        <v>196</v>
      </c>
      <c r="G6279" s="22">
        <v>4</v>
      </c>
      <c r="H6279" s="20">
        <v>3.0314993749975039E-2</v>
      </c>
      <c r="I6279" s="20">
        <v>7.8039532259983849E-2</v>
      </c>
      <c r="J6279" s="19" t="s">
        <v>1962</v>
      </c>
      <c r="K6279" s="18">
        <v>11</v>
      </c>
      <c r="L6279" s="18">
        <v>0.33</v>
      </c>
      <c r="M6279" s="18" t="str">
        <f>IF(tbl_data[[#This Row],[PACK COUNT]]&gt;1,"Multipack","Single")</f>
        <v>Multipack</v>
      </c>
    </row>
    <row r="6280" spans="1:13">
      <c r="A6280" s="22" t="s">
        <v>390</v>
      </c>
      <c r="B6280" s="22" t="s">
        <v>398</v>
      </c>
      <c r="C6280" s="22" t="s">
        <v>402</v>
      </c>
      <c r="D6280" s="22" t="s">
        <v>24</v>
      </c>
      <c r="E6280" s="22" t="s">
        <v>1346</v>
      </c>
      <c r="F6280" s="22" t="s">
        <v>191</v>
      </c>
      <c r="G6280" s="22">
        <v>1</v>
      </c>
      <c r="H6280" s="20">
        <v>0.17178561018507801</v>
      </c>
      <c r="I6280" s="20">
        <v>0.33092416921596846</v>
      </c>
      <c r="J6280" s="19" t="s">
        <v>1962</v>
      </c>
      <c r="K6280" s="18">
        <v>11</v>
      </c>
      <c r="L6280" s="18">
        <v>0.5</v>
      </c>
      <c r="M6280" s="18" t="str">
        <f>IF(tbl_data[[#This Row],[PACK COUNT]]&gt;1,"Multipack","Single")</f>
        <v>Single</v>
      </c>
    </row>
    <row r="6281" spans="1:13">
      <c r="A6281" s="22" t="s">
        <v>390</v>
      </c>
      <c r="B6281" s="22" t="s">
        <v>398</v>
      </c>
      <c r="C6281" s="22" t="s">
        <v>402</v>
      </c>
      <c r="D6281" s="22" t="s">
        <v>24</v>
      </c>
      <c r="E6281" s="22" t="s">
        <v>401</v>
      </c>
      <c r="F6281" s="22" t="s">
        <v>196</v>
      </c>
      <c r="G6281" s="22">
        <v>1</v>
      </c>
      <c r="H6281" s="20">
        <v>5.6677335836897123E-2</v>
      </c>
      <c r="I6281" s="20">
        <v>0.1202698230767381</v>
      </c>
      <c r="J6281" s="19" t="s">
        <v>1962</v>
      </c>
      <c r="K6281" s="18">
        <v>11</v>
      </c>
      <c r="L6281" s="18">
        <v>0.66</v>
      </c>
      <c r="M6281" s="18" t="str">
        <f>IF(tbl_data[[#This Row],[PACK COUNT]]&gt;1,"Multipack","Single")</f>
        <v>Single</v>
      </c>
    </row>
    <row r="6282" spans="1:13">
      <c r="A6282" s="22" t="s">
        <v>390</v>
      </c>
      <c r="B6282" s="22" t="s">
        <v>389</v>
      </c>
      <c r="C6282" s="22" t="s">
        <v>392</v>
      </c>
      <c r="D6282" s="22" t="s">
        <v>24</v>
      </c>
      <c r="E6282" s="22" t="s">
        <v>394</v>
      </c>
      <c r="F6282" s="22" t="s">
        <v>196</v>
      </c>
      <c r="G6282" s="22">
        <v>1</v>
      </c>
      <c r="H6282" s="20">
        <v>1.1298957857686051E-2</v>
      </c>
      <c r="I6282" s="20">
        <v>3.3409627530979757E-2</v>
      </c>
      <c r="J6282" s="19" t="s">
        <v>1962</v>
      </c>
      <c r="K6282" s="18">
        <v>11</v>
      </c>
      <c r="L6282" s="18">
        <v>0.33</v>
      </c>
      <c r="M6282" s="18" t="str">
        <f>IF(tbl_data[[#This Row],[PACK COUNT]]&gt;1,"Multipack","Single")</f>
        <v>Single</v>
      </c>
    </row>
    <row r="6283" spans="1:13">
      <c r="A6283" s="22" t="s">
        <v>390</v>
      </c>
      <c r="B6283" s="22" t="s">
        <v>389</v>
      </c>
      <c r="C6283" s="22" t="s">
        <v>392</v>
      </c>
      <c r="D6283" s="22" t="s">
        <v>24</v>
      </c>
      <c r="E6283" s="22" t="s">
        <v>393</v>
      </c>
      <c r="F6283" s="22" t="s">
        <v>196</v>
      </c>
      <c r="G6283" s="22">
        <v>1</v>
      </c>
      <c r="H6283" s="20">
        <v>0.17132387816948944</v>
      </c>
      <c r="I6283" s="20">
        <v>0.41460431667548064</v>
      </c>
      <c r="J6283" s="19" t="s">
        <v>1962</v>
      </c>
      <c r="K6283" s="18">
        <v>11</v>
      </c>
      <c r="L6283" s="18">
        <v>0.5</v>
      </c>
      <c r="M6283" s="18" t="str">
        <f>IF(tbl_data[[#This Row],[PACK COUNT]]&gt;1,"Multipack","Single")</f>
        <v>Single</v>
      </c>
    </row>
    <row r="6284" spans="1:13">
      <c r="A6284" s="22" t="s">
        <v>390</v>
      </c>
      <c r="B6284" s="22" t="s">
        <v>389</v>
      </c>
      <c r="C6284" s="22" t="s">
        <v>388</v>
      </c>
      <c r="D6284" s="22" t="s">
        <v>24</v>
      </c>
      <c r="E6284" s="22" t="s">
        <v>387</v>
      </c>
      <c r="F6284" s="22" t="s">
        <v>196</v>
      </c>
      <c r="G6284" s="22">
        <v>1</v>
      </c>
      <c r="H6284" s="20">
        <v>0.11791876153596609</v>
      </c>
      <c r="I6284" s="20">
        <v>0.26624865882971344</v>
      </c>
      <c r="J6284" s="19" t="s">
        <v>1962</v>
      </c>
      <c r="K6284" s="18">
        <v>11</v>
      </c>
      <c r="L6284" s="18">
        <v>0.5</v>
      </c>
      <c r="M6284" s="18" t="str">
        <f>IF(tbl_data[[#This Row],[PACK COUNT]]&gt;1,"Multipack","Single")</f>
        <v>Single</v>
      </c>
    </row>
    <row r="6285" spans="1:13">
      <c r="A6285" s="22" t="s">
        <v>386</v>
      </c>
      <c r="B6285" s="22" t="s">
        <v>385</v>
      </c>
      <c r="C6285" s="22" t="s">
        <v>167</v>
      </c>
      <c r="D6285" s="22" t="s">
        <v>24</v>
      </c>
      <c r="E6285" s="22" t="s">
        <v>384</v>
      </c>
      <c r="F6285" s="22" t="s">
        <v>196</v>
      </c>
      <c r="G6285" s="22">
        <v>1</v>
      </c>
      <c r="H6285" s="20">
        <v>6.7171267968163181E-2</v>
      </c>
      <c r="I6285" s="20">
        <v>0.12165945581326569</v>
      </c>
      <c r="J6285" s="19" t="s">
        <v>1962</v>
      </c>
      <c r="K6285" s="18">
        <v>11</v>
      </c>
      <c r="L6285" s="18">
        <v>0.5</v>
      </c>
      <c r="M6285" s="18" t="str">
        <f>IF(tbl_data[[#This Row],[PACK COUNT]]&gt;1,"Multipack","Single")</f>
        <v>Single</v>
      </c>
    </row>
    <row r="6286" spans="1:13">
      <c r="A6286" s="22" t="s">
        <v>380</v>
      </c>
      <c r="B6286" s="22" t="s">
        <v>380</v>
      </c>
      <c r="C6286" s="22" t="s">
        <v>382</v>
      </c>
      <c r="D6286" s="22" t="s">
        <v>24</v>
      </c>
      <c r="E6286" s="22" t="s">
        <v>1239</v>
      </c>
      <c r="F6286" s="22" t="s">
        <v>191</v>
      </c>
      <c r="G6286" s="22">
        <v>1</v>
      </c>
      <c r="H6286" s="20">
        <v>0.43135891710629465</v>
      </c>
      <c r="I6286" s="20">
        <v>0.79715377545176813</v>
      </c>
      <c r="J6286" s="19" t="s">
        <v>1962</v>
      </c>
      <c r="K6286" s="18">
        <v>11</v>
      </c>
      <c r="L6286" s="18">
        <v>0.5</v>
      </c>
      <c r="M6286" s="18" t="str">
        <f>IF(tbl_data[[#This Row],[PACK COUNT]]&gt;1,"Multipack","Single")</f>
        <v>Single</v>
      </c>
    </row>
    <row r="6287" spans="1:13">
      <c r="A6287" s="22" t="s">
        <v>380</v>
      </c>
      <c r="B6287" s="22" t="s">
        <v>380</v>
      </c>
      <c r="C6287" s="22" t="s">
        <v>382</v>
      </c>
      <c r="D6287" s="22" t="s">
        <v>24</v>
      </c>
      <c r="E6287" s="22" t="s">
        <v>1520</v>
      </c>
      <c r="F6287" s="22" t="s">
        <v>196</v>
      </c>
      <c r="G6287" s="22">
        <v>1</v>
      </c>
      <c r="H6287" s="20">
        <v>2.3704122401910107E-2</v>
      </c>
      <c r="I6287" s="20">
        <v>6.7715790795145669E-2</v>
      </c>
      <c r="J6287" s="19" t="s">
        <v>1962</v>
      </c>
      <c r="K6287" s="18">
        <v>11</v>
      </c>
      <c r="L6287" s="18">
        <v>0.33</v>
      </c>
      <c r="M6287" s="18" t="str">
        <f>IF(tbl_data[[#This Row],[PACK COUNT]]&gt;1,"Multipack","Single")</f>
        <v>Single</v>
      </c>
    </row>
    <row r="6288" spans="1:13">
      <c r="A6288" s="22" t="s">
        <v>380</v>
      </c>
      <c r="B6288" s="22" t="s">
        <v>380</v>
      </c>
      <c r="C6288" s="22" t="s">
        <v>382</v>
      </c>
      <c r="D6288" s="22" t="s">
        <v>24</v>
      </c>
      <c r="E6288" s="22" t="s">
        <v>381</v>
      </c>
      <c r="F6288" s="22" t="s">
        <v>196</v>
      </c>
      <c r="G6288" s="22">
        <v>1</v>
      </c>
      <c r="H6288" s="20">
        <v>0.6933364627070735</v>
      </c>
      <c r="I6288" s="20">
        <v>2.2641953341638912</v>
      </c>
      <c r="J6288" s="19" t="s">
        <v>1962</v>
      </c>
      <c r="K6288" s="18">
        <v>11</v>
      </c>
      <c r="L6288" s="18">
        <v>0.5</v>
      </c>
      <c r="M6288" s="18" t="str">
        <f>IF(tbl_data[[#This Row],[PACK COUNT]]&gt;1,"Multipack","Single")</f>
        <v>Single</v>
      </c>
    </row>
    <row r="6289" spans="1:13">
      <c r="A6289" s="22" t="s">
        <v>380</v>
      </c>
      <c r="B6289" s="22" t="s">
        <v>380</v>
      </c>
      <c r="C6289" s="22" t="s">
        <v>379</v>
      </c>
      <c r="D6289" s="22" t="s">
        <v>24</v>
      </c>
      <c r="E6289" s="22" t="s">
        <v>378</v>
      </c>
      <c r="F6289" s="22" t="s">
        <v>196</v>
      </c>
      <c r="G6289" s="22">
        <v>1</v>
      </c>
      <c r="H6289" s="20">
        <v>0.33789314749766158</v>
      </c>
      <c r="I6289" s="20">
        <v>1.0786819804793055</v>
      </c>
      <c r="J6289" s="19" t="s">
        <v>1962</v>
      </c>
      <c r="K6289" s="18">
        <v>11</v>
      </c>
      <c r="L6289" s="18">
        <v>0.5</v>
      </c>
      <c r="M6289" s="18" t="str">
        <f>IF(tbl_data[[#This Row],[PACK COUNT]]&gt;1,"Multipack","Single")</f>
        <v>Single</v>
      </c>
    </row>
    <row r="6290" spans="1:13">
      <c r="A6290" s="22" t="s">
        <v>380</v>
      </c>
      <c r="B6290" s="22" t="s">
        <v>380</v>
      </c>
      <c r="C6290" s="22" t="s">
        <v>1658</v>
      </c>
      <c r="D6290" s="22" t="s">
        <v>110</v>
      </c>
      <c r="E6290" s="22" t="s">
        <v>1657</v>
      </c>
      <c r="F6290" s="22" t="s">
        <v>196</v>
      </c>
      <c r="G6290" s="22">
        <v>1</v>
      </c>
      <c r="H6290" s="20">
        <v>4.0325864701731541E-4</v>
      </c>
      <c r="I6290" s="20">
        <v>7.1608009531167393E-4</v>
      </c>
      <c r="J6290" s="19" t="s">
        <v>1962</v>
      </c>
      <c r="K6290" s="18">
        <v>11</v>
      </c>
      <c r="L6290" s="18">
        <v>0.33</v>
      </c>
      <c r="M6290" s="18" t="str">
        <f>IF(tbl_data[[#This Row],[PACK COUNT]]&gt;1,"Multipack","Single")</f>
        <v>Single</v>
      </c>
    </row>
    <row r="6291" spans="1:13">
      <c r="A6291" s="22" t="s">
        <v>1535</v>
      </c>
      <c r="B6291" s="22" t="s">
        <v>1534</v>
      </c>
      <c r="C6291" s="22" t="s">
        <v>566</v>
      </c>
      <c r="D6291" s="22" t="s">
        <v>87</v>
      </c>
      <c r="E6291" s="22" t="s">
        <v>1533</v>
      </c>
      <c r="F6291" s="22" t="s">
        <v>196</v>
      </c>
      <c r="G6291" s="22">
        <v>1</v>
      </c>
      <c r="H6291" s="20">
        <v>0.1214589591162314</v>
      </c>
      <c r="I6291" s="20">
        <v>0.21103980400228697</v>
      </c>
      <c r="J6291" s="19" t="s">
        <v>1962</v>
      </c>
      <c r="K6291" s="18">
        <v>11</v>
      </c>
      <c r="L6291" s="18">
        <v>0.5</v>
      </c>
      <c r="M6291" s="18" t="str">
        <f>IF(tbl_data[[#This Row],[PACK COUNT]]&gt;1,"Multipack","Single")</f>
        <v>Single</v>
      </c>
    </row>
    <row r="6292" spans="1:13">
      <c r="A6292" s="22" t="s">
        <v>1535</v>
      </c>
      <c r="B6292" s="22" t="s">
        <v>1534</v>
      </c>
      <c r="C6292" s="22" t="s">
        <v>566</v>
      </c>
      <c r="D6292" s="22" t="s">
        <v>87</v>
      </c>
      <c r="E6292" s="22" t="s">
        <v>1628</v>
      </c>
      <c r="F6292" s="22" t="s">
        <v>203</v>
      </c>
      <c r="G6292" s="22">
        <v>1</v>
      </c>
      <c r="H6292" s="20">
        <v>0.99249491868244577</v>
      </c>
      <c r="I6292" s="20">
        <v>1.0789507814951889</v>
      </c>
      <c r="J6292" s="19" t="s">
        <v>1962</v>
      </c>
      <c r="K6292" s="18">
        <v>11</v>
      </c>
      <c r="L6292" s="18">
        <v>1</v>
      </c>
      <c r="M6292" s="18" t="str">
        <f>IF(tbl_data[[#This Row],[PACK COUNT]]&gt;1,"Multipack","Single")</f>
        <v>Single</v>
      </c>
    </row>
    <row r="6293" spans="1:13">
      <c r="A6293" s="22" t="s">
        <v>1535</v>
      </c>
      <c r="B6293" s="22" t="s">
        <v>1534</v>
      </c>
      <c r="C6293" s="22" t="s">
        <v>566</v>
      </c>
      <c r="D6293" s="22" t="s">
        <v>71</v>
      </c>
      <c r="E6293" s="22" t="s">
        <v>1599</v>
      </c>
      <c r="F6293" s="22" t="s">
        <v>203</v>
      </c>
      <c r="G6293" s="22">
        <v>1</v>
      </c>
      <c r="H6293" s="20">
        <v>1.6621296884195904</v>
      </c>
      <c r="I6293" s="20">
        <v>1.5061677110048781</v>
      </c>
      <c r="J6293" s="19" t="s">
        <v>1962</v>
      </c>
      <c r="K6293" s="18">
        <v>11</v>
      </c>
      <c r="L6293" s="18">
        <v>2</v>
      </c>
      <c r="M6293" s="18" t="str">
        <f>IF(tbl_data[[#This Row],[PACK COUNT]]&gt;1,"Multipack","Single")</f>
        <v>Single</v>
      </c>
    </row>
    <row r="6294" spans="1:13">
      <c r="A6294" s="22" t="s">
        <v>1535</v>
      </c>
      <c r="B6294" s="22" t="s">
        <v>1575</v>
      </c>
      <c r="C6294" s="22" t="s">
        <v>62</v>
      </c>
      <c r="D6294" s="22" t="s">
        <v>71</v>
      </c>
      <c r="E6294" s="22" t="s">
        <v>1574</v>
      </c>
      <c r="F6294" s="22" t="s">
        <v>196</v>
      </c>
      <c r="G6294" s="22">
        <v>1</v>
      </c>
      <c r="H6294" s="20">
        <v>0.17402673607827152</v>
      </c>
      <c r="I6294" s="20">
        <v>0.30599945366154119</v>
      </c>
      <c r="J6294" s="19" t="s">
        <v>1962</v>
      </c>
      <c r="K6294" s="18">
        <v>11</v>
      </c>
      <c r="L6294" s="18">
        <v>0.5</v>
      </c>
      <c r="M6294" s="18" t="str">
        <f>IF(tbl_data[[#This Row],[PACK COUNT]]&gt;1,"Multipack","Single")</f>
        <v>Single</v>
      </c>
    </row>
    <row r="6295" spans="1:13">
      <c r="A6295" s="22" t="s">
        <v>1535</v>
      </c>
      <c r="B6295" s="22" t="s">
        <v>1575</v>
      </c>
      <c r="C6295" s="22" t="s">
        <v>62</v>
      </c>
      <c r="D6295" s="22" t="s">
        <v>71</v>
      </c>
      <c r="E6295" s="22" t="s">
        <v>1627</v>
      </c>
      <c r="F6295" s="22" t="s">
        <v>203</v>
      </c>
      <c r="G6295" s="22">
        <v>1</v>
      </c>
      <c r="H6295" s="20">
        <v>7.205904926226965E-2</v>
      </c>
      <c r="I6295" s="20">
        <v>8.6135132281055765E-2</v>
      </c>
      <c r="J6295" s="19" t="s">
        <v>1962</v>
      </c>
      <c r="K6295" s="18">
        <v>11</v>
      </c>
      <c r="L6295" s="18">
        <v>1</v>
      </c>
      <c r="M6295" s="18" t="str">
        <f>IF(tbl_data[[#This Row],[PACK COUNT]]&gt;1,"Multipack","Single")</f>
        <v>Single</v>
      </c>
    </row>
    <row r="6296" spans="1:13">
      <c r="A6296" s="22" t="s">
        <v>368</v>
      </c>
      <c r="B6296" s="22" t="s">
        <v>372</v>
      </c>
      <c r="C6296" s="22" t="s">
        <v>374</v>
      </c>
      <c r="D6296" s="22" t="s">
        <v>24</v>
      </c>
      <c r="E6296" s="22" t="s">
        <v>373</v>
      </c>
      <c r="F6296" s="22" t="s">
        <v>196</v>
      </c>
      <c r="G6296" s="22">
        <v>1</v>
      </c>
      <c r="H6296" s="20">
        <v>0.56032824402111259</v>
      </c>
      <c r="I6296" s="20">
        <v>1.1132925925828701</v>
      </c>
      <c r="J6296" s="19" t="s">
        <v>1962</v>
      </c>
      <c r="K6296" s="18">
        <v>11</v>
      </c>
      <c r="L6296" s="18">
        <v>0.5</v>
      </c>
      <c r="M6296" s="18" t="str">
        <f>IF(tbl_data[[#This Row],[PACK COUNT]]&gt;1,"Multipack","Single")</f>
        <v>Single</v>
      </c>
    </row>
    <row r="6297" spans="1:13">
      <c r="A6297" s="22" t="s">
        <v>368</v>
      </c>
      <c r="B6297" s="22" t="s">
        <v>372</v>
      </c>
      <c r="C6297" s="22" t="s">
        <v>371</v>
      </c>
      <c r="D6297" s="22" t="s">
        <v>24</v>
      </c>
      <c r="E6297" s="22" t="s">
        <v>370</v>
      </c>
      <c r="F6297" s="22" t="s">
        <v>196</v>
      </c>
      <c r="G6297" s="22">
        <v>1</v>
      </c>
      <c r="H6297" s="20">
        <v>0.83755612514931732</v>
      </c>
      <c r="I6297" s="20">
        <v>1.521937871972239</v>
      </c>
      <c r="J6297" s="19" t="s">
        <v>1962</v>
      </c>
      <c r="K6297" s="18">
        <v>11</v>
      </c>
      <c r="L6297" s="18">
        <v>0.5</v>
      </c>
      <c r="M6297" s="18" t="str">
        <f>IF(tbl_data[[#This Row],[PACK COUNT]]&gt;1,"Multipack","Single")</f>
        <v>Single</v>
      </c>
    </row>
    <row r="6298" spans="1:13">
      <c r="A6298" s="22" t="s">
        <v>368</v>
      </c>
      <c r="B6298" s="22" t="s">
        <v>367</v>
      </c>
      <c r="C6298" s="22" t="s">
        <v>339</v>
      </c>
      <c r="D6298" s="22" t="s">
        <v>24</v>
      </c>
      <c r="E6298" s="22" t="s">
        <v>369</v>
      </c>
      <c r="F6298" s="22" t="s">
        <v>196</v>
      </c>
      <c r="G6298" s="22">
        <v>1</v>
      </c>
      <c r="H6298" s="20">
        <v>0.23854619607046409</v>
      </c>
      <c r="I6298" s="20">
        <v>0.39863999421889784</v>
      </c>
      <c r="J6298" s="19" t="s">
        <v>1962</v>
      </c>
      <c r="K6298" s="18">
        <v>11</v>
      </c>
      <c r="L6298" s="18">
        <v>0.5</v>
      </c>
      <c r="M6298" s="18" t="str">
        <f>IF(tbl_data[[#This Row],[PACK COUNT]]&gt;1,"Multipack","Single")</f>
        <v>Single</v>
      </c>
    </row>
    <row r="6299" spans="1:13">
      <c r="A6299" s="22" t="s">
        <v>368</v>
      </c>
      <c r="B6299" s="22" t="s">
        <v>367</v>
      </c>
      <c r="C6299" s="22" t="s">
        <v>62</v>
      </c>
      <c r="D6299" s="22" t="s">
        <v>24</v>
      </c>
      <c r="E6299" s="22" t="s">
        <v>366</v>
      </c>
      <c r="F6299" s="22" t="s">
        <v>196</v>
      </c>
      <c r="G6299" s="22">
        <v>1</v>
      </c>
      <c r="H6299" s="20">
        <v>0.26852586998313305</v>
      </c>
      <c r="I6299" s="20">
        <v>0.4726557856671651</v>
      </c>
      <c r="J6299" s="19" t="s">
        <v>1962</v>
      </c>
      <c r="K6299" s="18">
        <v>11</v>
      </c>
      <c r="L6299" s="18">
        <v>0.5</v>
      </c>
      <c r="M6299" s="18" t="str">
        <f>IF(tbl_data[[#This Row],[PACK COUNT]]&gt;1,"Multipack","Single")</f>
        <v>Single</v>
      </c>
    </row>
    <row r="6300" spans="1:13">
      <c r="A6300" s="22" t="s">
        <v>1307</v>
      </c>
      <c r="B6300" s="22" t="s">
        <v>1306</v>
      </c>
      <c r="C6300" s="22" t="s">
        <v>1305</v>
      </c>
      <c r="D6300" s="22" t="s">
        <v>87</v>
      </c>
      <c r="E6300" s="22" t="s">
        <v>1304</v>
      </c>
      <c r="F6300" s="22" t="s">
        <v>191</v>
      </c>
      <c r="G6300" s="22">
        <v>1</v>
      </c>
      <c r="H6300" s="20">
        <v>19.410020904784432</v>
      </c>
      <c r="I6300" s="20">
        <v>21.585288643397721</v>
      </c>
      <c r="J6300" s="19" t="s">
        <v>1962</v>
      </c>
      <c r="K6300" s="18">
        <v>11</v>
      </c>
      <c r="L6300" s="18">
        <v>0.5</v>
      </c>
      <c r="M6300" s="18" t="str">
        <f>IF(tbl_data[[#This Row],[PACK COUNT]]&gt;1,"Multipack","Single")</f>
        <v>Single</v>
      </c>
    </row>
    <row r="6301" spans="1:13">
      <c r="A6301" s="22" t="s">
        <v>1307</v>
      </c>
      <c r="B6301" s="22" t="s">
        <v>1306</v>
      </c>
      <c r="C6301" s="22" t="s">
        <v>1305</v>
      </c>
      <c r="D6301" s="22" t="s">
        <v>87</v>
      </c>
      <c r="E6301" s="22" t="s">
        <v>1342</v>
      </c>
      <c r="F6301" s="22" t="s">
        <v>196</v>
      </c>
      <c r="G6301" s="22">
        <v>1</v>
      </c>
      <c r="H6301" s="20">
        <v>1.8498588626335377</v>
      </c>
      <c r="I6301" s="20">
        <v>2.4545389469729142</v>
      </c>
      <c r="J6301" s="19" t="s">
        <v>1962</v>
      </c>
      <c r="K6301" s="18">
        <v>11</v>
      </c>
      <c r="L6301" s="18">
        <v>0.5</v>
      </c>
      <c r="M6301" s="18" t="str">
        <f>IF(tbl_data[[#This Row],[PACK COUNT]]&gt;1,"Multipack","Single")</f>
        <v>Single</v>
      </c>
    </row>
    <row r="6302" spans="1:13">
      <c r="A6302" s="22" t="s">
        <v>1598</v>
      </c>
      <c r="B6302" s="22" t="s">
        <v>1597</v>
      </c>
      <c r="C6302" s="22" t="s">
        <v>105</v>
      </c>
      <c r="D6302" s="22" t="s">
        <v>24</v>
      </c>
      <c r="E6302" s="22" t="s">
        <v>1596</v>
      </c>
      <c r="F6302" s="22" t="s">
        <v>196</v>
      </c>
      <c r="G6302" s="22">
        <v>1</v>
      </c>
      <c r="H6302" s="20">
        <v>1.1149988794006325E-3</v>
      </c>
      <c r="I6302" s="20">
        <v>3.7396578206142588E-3</v>
      </c>
      <c r="J6302" s="19" t="s">
        <v>1962</v>
      </c>
      <c r="K6302" s="18">
        <v>11</v>
      </c>
      <c r="L6302" s="18">
        <v>0.33</v>
      </c>
      <c r="M6302" s="18" t="str">
        <f>IF(tbl_data[[#This Row],[PACK COUNT]]&gt;1,"Multipack","Single")</f>
        <v>Single</v>
      </c>
    </row>
    <row r="6303" spans="1:13">
      <c r="A6303" s="22" t="s">
        <v>1598</v>
      </c>
      <c r="B6303" s="22" t="s">
        <v>1597</v>
      </c>
      <c r="C6303" s="22" t="s">
        <v>1626</v>
      </c>
      <c r="D6303" s="22" t="s">
        <v>24</v>
      </c>
      <c r="E6303" s="22" t="s">
        <v>1625</v>
      </c>
      <c r="F6303" s="22" t="s">
        <v>196</v>
      </c>
      <c r="G6303" s="22">
        <v>1</v>
      </c>
      <c r="H6303" s="20">
        <v>1.6307336948329354E-3</v>
      </c>
      <c r="I6303" s="20">
        <v>1.8832212990105021E-3</v>
      </c>
      <c r="J6303" s="19" t="s">
        <v>1962</v>
      </c>
      <c r="K6303" s="18">
        <v>11</v>
      </c>
      <c r="L6303" s="18">
        <v>0.33</v>
      </c>
      <c r="M6303" s="18" t="str">
        <f>IF(tbl_data[[#This Row],[PACK COUNT]]&gt;1,"Multipack","Single")</f>
        <v>Single</v>
      </c>
    </row>
    <row r="6304" spans="1:13">
      <c r="A6304" s="22" t="s">
        <v>1598</v>
      </c>
      <c r="B6304" s="22" t="s">
        <v>1597</v>
      </c>
      <c r="C6304" s="22" t="s">
        <v>430</v>
      </c>
      <c r="D6304" s="22" t="s">
        <v>24</v>
      </c>
      <c r="E6304" s="22" t="s">
        <v>1624</v>
      </c>
      <c r="F6304" s="22" t="s">
        <v>196</v>
      </c>
      <c r="G6304" s="22">
        <v>1</v>
      </c>
      <c r="H6304" s="20">
        <v>6.0275555688832231E-4</v>
      </c>
      <c r="I6304" s="20">
        <v>1.4234469822516338E-3</v>
      </c>
      <c r="J6304" s="19" t="s">
        <v>1962</v>
      </c>
      <c r="K6304" s="18">
        <v>11</v>
      </c>
      <c r="L6304" s="18">
        <v>0.33</v>
      </c>
      <c r="M6304" s="18" t="str">
        <f>IF(tbl_data[[#This Row],[PACK COUNT]]&gt;1,"Multipack","Single")</f>
        <v>Single</v>
      </c>
    </row>
    <row r="6305" spans="1:13">
      <c r="A6305" s="22" t="s">
        <v>363</v>
      </c>
      <c r="B6305" s="22" t="s">
        <v>362</v>
      </c>
      <c r="C6305" s="22" t="s">
        <v>365</v>
      </c>
      <c r="D6305" s="22" t="s">
        <v>24</v>
      </c>
      <c r="E6305" s="22" t="s">
        <v>364</v>
      </c>
      <c r="F6305" s="22" t="s">
        <v>196</v>
      </c>
      <c r="G6305" s="22">
        <v>1</v>
      </c>
      <c r="H6305" s="20">
        <v>3.7665974613535623E-2</v>
      </c>
      <c r="I6305" s="20">
        <v>0.14007384358601568</v>
      </c>
      <c r="J6305" s="19" t="s">
        <v>1962</v>
      </c>
      <c r="K6305" s="18">
        <v>11</v>
      </c>
      <c r="L6305" s="18">
        <v>0.5</v>
      </c>
      <c r="M6305" s="18" t="str">
        <f>IF(tbl_data[[#This Row],[PACK COUNT]]&gt;1,"Multipack","Single")</f>
        <v>Single</v>
      </c>
    </row>
    <row r="6306" spans="1:13">
      <c r="A6306" s="22" t="s">
        <v>363</v>
      </c>
      <c r="B6306" s="22" t="s">
        <v>362</v>
      </c>
      <c r="C6306" s="22" t="s">
        <v>361</v>
      </c>
      <c r="D6306" s="22" t="s">
        <v>24</v>
      </c>
      <c r="E6306" s="22" t="s">
        <v>360</v>
      </c>
      <c r="F6306" s="22" t="s">
        <v>196</v>
      </c>
      <c r="G6306" s="22">
        <v>1</v>
      </c>
      <c r="H6306" s="20">
        <v>2.1376313679070415E-2</v>
      </c>
      <c r="I6306" s="20">
        <v>8.1292966951273277E-2</v>
      </c>
      <c r="J6306" s="19" t="s">
        <v>1962</v>
      </c>
      <c r="K6306" s="18">
        <v>11</v>
      </c>
      <c r="L6306" s="18">
        <v>0.5</v>
      </c>
      <c r="M6306" s="18" t="str">
        <f>IF(tbl_data[[#This Row],[PACK COUNT]]&gt;1,"Multipack","Single")</f>
        <v>Single</v>
      </c>
    </row>
    <row r="6307" spans="1:13">
      <c r="A6307" s="22" t="s">
        <v>327</v>
      </c>
      <c r="B6307" s="22" t="s">
        <v>352</v>
      </c>
      <c r="C6307" s="22" t="s">
        <v>24</v>
      </c>
      <c r="D6307" s="22" t="s">
        <v>24</v>
      </c>
      <c r="E6307" s="22" t="s">
        <v>354</v>
      </c>
      <c r="F6307" s="22" t="s">
        <v>191</v>
      </c>
      <c r="G6307" s="22">
        <v>1</v>
      </c>
      <c r="H6307" s="20">
        <v>0.34842759386936273</v>
      </c>
      <c r="I6307" s="20">
        <v>0.71798361789941678</v>
      </c>
      <c r="J6307" s="19" t="s">
        <v>1962</v>
      </c>
      <c r="K6307" s="18">
        <v>11</v>
      </c>
      <c r="L6307" s="18">
        <v>0.5</v>
      </c>
      <c r="M6307" s="18" t="str">
        <f>IF(tbl_data[[#This Row],[PACK COUNT]]&gt;1,"Multipack","Single")</f>
        <v>Single</v>
      </c>
    </row>
    <row r="6308" spans="1:13">
      <c r="A6308" s="22" t="s">
        <v>327</v>
      </c>
      <c r="B6308" s="22" t="s">
        <v>352</v>
      </c>
      <c r="C6308" s="22" t="s">
        <v>24</v>
      </c>
      <c r="D6308" s="22" t="s">
        <v>24</v>
      </c>
      <c r="E6308" s="22" t="s">
        <v>353</v>
      </c>
      <c r="F6308" s="22" t="s">
        <v>196</v>
      </c>
      <c r="G6308" s="22">
        <v>1</v>
      </c>
      <c r="H6308" s="20">
        <v>8.0739569182882906E-4</v>
      </c>
      <c r="I6308" s="20">
        <v>2.7221897844063887E-3</v>
      </c>
      <c r="J6308" s="19" t="s">
        <v>1962</v>
      </c>
      <c r="K6308" s="18">
        <v>11</v>
      </c>
      <c r="L6308" s="18">
        <v>0.33</v>
      </c>
      <c r="M6308" s="18" t="str">
        <f>IF(tbl_data[[#This Row],[PACK COUNT]]&gt;1,"Multipack","Single")</f>
        <v>Single</v>
      </c>
    </row>
    <row r="6309" spans="1:13">
      <c r="A6309" s="22" t="s">
        <v>327</v>
      </c>
      <c r="B6309" s="22" t="s">
        <v>352</v>
      </c>
      <c r="C6309" s="22" t="s">
        <v>24</v>
      </c>
      <c r="D6309" s="22" t="s">
        <v>24</v>
      </c>
      <c r="E6309" s="22" t="s">
        <v>351</v>
      </c>
      <c r="F6309" s="22" t="s">
        <v>196</v>
      </c>
      <c r="G6309" s="22">
        <v>1</v>
      </c>
      <c r="H6309" s="20">
        <v>6.6757384568360251E-2</v>
      </c>
      <c r="I6309" s="20">
        <v>0.33876173081048722</v>
      </c>
      <c r="J6309" s="19" t="s">
        <v>1962</v>
      </c>
      <c r="K6309" s="18">
        <v>11</v>
      </c>
      <c r="L6309" s="18">
        <v>0.45</v>
      </c>
      <c r="M6309" s="18" t="str">
        <f>IF(tbl_data[[#This Row],[PACK COUNT]]&gt;1,"Multipack","Single")</f>
        <v>Single</v>
      </c>
    </row>
    <row r="6310" spans="1:13">
      <c r="A6310" s="22" t="s">
        <v>327</v>
      </c>
      <c r="B6310" s="22" t="s">
        <v>350</v>
      </c>
      <c r="C6310" s="22" t="s">
        <v>349</v>
      </c>
      <c r="D6310" s="22" t="s">
        <v>24</v>
      </c>
      <c r="E6310" s="22" t="s">
        <v>348</v>
      </c>
      <c r="F6310" s="22" t="s">
        <v>196</v>
      </c>
      <c r="G6310" s="22">
        <v>1</v>
      </c>
      <c r="H6310" s="20">
        <v>9.3724793226884553E-2</v>
      </c>
      <c r="I6310" s="20">
        <v>0.31776184768314281</v>
      </c>
      <c r="J6310" s="19" t="s">
        <v>1962</v>
      </c>
      <c r="K6310" s="18">
        <v>11</v>
      </c>
      <c r="L6310" s="18">
        <v>0.33</v>
      </c>
      <c r="M6310" s="18" t="str">
        <f>IF(tbl_data[[#This Row],[PACK COUNT]]&gt;1,"Multipack","Single")</f>
        <v>Single</v>
      </c>
    </row>
    <row r="6311" spans="1:13">
      <c r="A6311" s="22" t="s">
        <v>327</v>
      </c>
      <c r="B6311" s="22" t="s">
        <v>345</v>
      </c>
      <c r="C6311" s="22" t="s">
        <v>345</v>
      </c>
      <c r="D6311" s="22" t="s">
        <v>71</v>
      </c>
      <c r="E6311" s="22" t="s">
        <v>1217</v>
      </c>
      <c r="F6311" s="22" t="s">
        <v>191</v>
      </c>
      <c r="G6311" s="22">
        <v>1</v>
      </c>
      <c r="H6311" s="20">
        <v>0.16623360022412317</v>
      </c>
      <c r="I6311" s="20">
        <v>0.26598412457548232</v>
      </c>
      <c r="J6311" s="19" t="s">
        <v>1962</v>
      </c>
      <c r="K6311" s="18">
        <v>11</v>
      </c>
      <c r="L6311" s="18">
        <v>0.5</v>
      </c>
      <c r="M6311" s="18" t="str">
        <f>IF(tbl_data[[#This Row],[PACK COUNT]]&gt;1,"Multipack","Single")</f>
        <v>Single</v>
      </c>
    </row>
    <row r="6312" spans="1:13">
      <c r="A6312" s="22" t="s">
        <v>327</v>
      </c>
      <c r="B6312" s="22" t="s">
        <v>345</v>
      </c>
      <c r="C6312" s="22" t="s">
        <v>345</v>
      </c>
      <c r="D6312" s="22" t="s">
        <v>24</v>
      </c>
      <c r="E6312" s="22" t="s">
        <v>344</v>
      </c>
      <c r="F6312" s="22" t="s">
        <v>196</v>
      </c>
      <c r="G6312" s="22">
        <v>1</v>
      </c>
      <c r="H6312" s="20">
        <v>0.50008293067224763</v>
      </c>
      <c r="I6312" s="20">
        <v>1.2834334159409244</v>
      </c>
      <c r="J6312" s="19" t="s">
        <v>1962</v>
      </c>
      <c r="K6312" s="18">
        <v>11</v>
      </c>
      <c r="L6312" s="18">
        <v>0.5</v>
      </c>
      <c r="M6312" s="18" t="str">
        <f>IF(tbl_data[[#This Row],[PACK COUNT]]&gt;1,"Multipack","Single")</f>
        <v>Single</v>
      </c>
    </row>
    <row r="6313" spans="1:13">
      <c r="A6313" s="22" t="s">
        <v>327</v>
      </c>
      <c r="B6313" s="22" t="s">
        <v>336</v>
      </c>
      <c r="C6313" s="22" t="s">
        <v>49</v>
      </c>
      <c r="D6313" s="22" t="s">
        <v>24</v>
      </c>
      <c r="E6313" s="22" t="s">
        <v>340</v>
      </c>
      <c r="F6313" s="22" t="s">
        <v>196</v>
      </c>
      <c r="G6313" s="22">
        <v>1</v>
      </c>
      <c r="H6313" s="20">
        <v>1.7087992911757353</v>
      </c>
      <c r="I6313" s="20">
        <v>3.967409690090991</v>
      </c>
      <c r="J6313" s="19" t="s">
        <v>1962</v>
      </c>
      <c r="K6313" s="18">
        <v>11</v>
      </c>
      <c r="L6313" s="18">
        <v>0.5</v>
      </c>
      <c r="M6313" s="18" t="str">
        <f>IF(tbl_data[[#This Row],[PACK COUNT]]&gt;1,"Multipack","Single")</f>
        <v>Single</v>
      </c>
    </row>
    <row r="6314" spans="1:13">
      <c r="A6314" s="22" t="s">
        <v>327</v>
      </c>
      <c r="B6314" s="22" t="s">
        <v>336</v>
      </c>
      <c r="C6314" s="22" t="s">
        <v>339</v>
      </c>
      <c r="D6314" s="22" t="s">
        <v>24</v>
      </c>
      <c r="E6314" s="22" t="s">
        <v>338</v>
      </c>
      <c r="F6314" s="22" t="s">
        <v>191</v>
      </c>
      <c r="G6314" s="22">
        <v>1</v>
      </c>
      <c r="H6314" s="20">
        <v>0.22410732555341498</v>
      </c>
      <c r="I6314" s="20">
        <v>0.52539232622760212</v>
      </c>
      <c r="J6314" s="19" t="s">
        <v>1962</v>
      </c>
      <c r="K6314" s="18">
        <v>11</v>
      </c>
      <c r="L6314" s="18">
        <v>0.5</v>
      </c>
      <c r="M6314" s="18" t="str">
        <f>IF(tbl_data[[#This Row],[PACK COUNT]]&gt;1,"Multipack","Single")</f>
        <v>Single</v>
      </c>
    </row>
    <row r="6315" spans="1:13">
      <c r="A6315" s="22" t="s">
        <v>327</v>
      </c>
      <c r="B6315" s="22" t="s">
        <v>336</v>
      </c>
      <c r="C6315" s="22" t="s">
        <v>24</v>
      </c>
      <c r="D6315" s="22" t="s">
        <v>24</v>
      </c>
      <c r="E6315" s="22" t="s">
        <v>337</v>
      </c>
      <c r="F6315" s="22" t="s">
        <v>191</v>
      </c>
      <c r="G6315" s="22">
        <v>1</v>
      </c>
      <c r="H6315" s="20">
        <v>0.30774875110792754</v>
      </c>
      <c r="I6315" s="20">
        <v>0.66123538453067876</v>
      </c>
      <c r="J6315" s="19" t="s">
        <v>1962</v>
      </c>
      <c r="K6315" s="18">
        <v>11</v>
      </c>
      <c r="L6315" s="18">
        <v>0.5</v>
      </c>
      <c r="M6315" s="18" t="str">
        <f>IF(tbl_data[[#This Row],[PACK COUNT]]&gt;1,"Multipack","Single")</f>
        <v>Single</v>
      </c>
    </row>
    <row r="6316" spans="1:13">
      <c r="A6316" s="22" t="s">
        <v>327</v>
      </c>
      <c r="B6316" s="22" t="s">
        <v>336</v>
      </c>
      <c r="C6316" s="22" t="s">
        <v>24</v>
      </c>
      <c r="D6316" s="22" t="s">
        <v>24</v>
      </c>
      <c r="E6316" s="22" t="s">
        <v>335</v>
      </c>
      <c r="F6316" s="22" t="s">
        <v>196</v>
      </c>
      <c r="G6316" s="22">
        <v>1</v>
      </c>
      <c r="H6316" s="20">
        <v>2.6634160267734854</v>
      </c>
      <c r="I6316" s="20">
        <v>6.2627299379557719</v>
      </c>
      <c r="J6316" s="19" t="s">
        <v>1962</v>
      </c>
      <c r="K6316" s="18">
        <v>11</v>
      </c>
      <c r="L6316" s="18">
        <v>0.5</v>
      </c>
      <c r="M6316" s="18" t="str">
        <f>IF(tbl_data[[#This Row],[PACK COUNT]]&gt;1,"Multipack","Single")</f>
        <v>Single</v>
      </c>
    </row>
    <row r="6317" spans="1:13">
      <c r="A6317" s="22" t="s">
        <v>327</v>
      </c>
      <c r="B6317" s="22" t="s">
        <v>329</v>
      </c>
      <c r="C6317" s="22" t="s">
        <v>47</v>
      </c>
      <c r="D6317" s="22" t="s">
        <v>71</v>
      </c>
      <c r="E6317" s="22" t="s">
        <v>332</v>
      </c>
      <c r="F6317" s="22" t="s">
        <v>196</v>
      </c>
      <c r="G6317" s="22">
        <v>1</v>
      </c>
      <c r="H6317" s="20">
        <v>1.2561292306765273</v>
      </c>
      <c r="I6317" s="20">
        <v>2.2894229159793769</v>
      </c>
      <c r="J6317" s="19" t="s">
        <v>1962</v>
      </c>
      <c r="K6317" s="18">
        <v>11</v>
      </c>
      <c r="L6317" s="18">
        <v>0.5</v>
      </c>
      <c r="M6317" s="18" t="str">
        <f>IF(tbl_data[[#This Row],[PACK COUNT]]&gt;1,"Multipack","Single")</f>
        <v>Single</v>
      </c>
    </row>
    <row r="6318" spans="1:13">
      <c r="A6318" s="22" t="s">
        <v>327</v>
      </c>
      <c r="B6318" s="22" t="s">
        <v>329</v>
      </c>
      <c r="C6318" s="22" t="s">
        <v>47</v>
      </c>
      <c r="D6318" s="22" t="s">
        <v>24</v>
      </c>
      <c r="E6318" s="22" t="s">
        <v>331</v>
      </c>
      <c r="F6318" s="22" t="s">
        <v>196</v>
      </c>
      <c r="G6318" s="22">
        <v>1</v>
      </c>
      <c r="H6318" s="20">
        <v>0.93184626489925804</v>
      </c>
      <c r="I6318" s="20">
        <v>1.5907738373379678</v>
      </c>
      <c r="J6318" s="19" t="s">
        <v>1962</v>
      </c>
      <c r="K6318" s="18">
        <v>11</v>
      </c>
      <c r="L6318" s="18">
        <v>0.75</v>
      </c>
      <c r="M6318" s="18" t="str">
        <f>IF(tbl_data[[#This Row],[PACK COUNT]]&gt;1,"Multipack","Single")</f>
        <v>Single</v>
      </c>
    </row>
    <row r="6319" spans="1:13">
      <c r="A6319" s="22" t="s">
        <v>327</v>
      </c>
      <c r="B6319" s="22" t="s">
        <v>326</v>
      </c>
      <c r="C6319" s="22" t="s">
        <v>325</v>
      </c>
      <c r="D6319" s="22" t="s">
        <v>71</v>
      </c>
      <c r="E6319" s="22" t="s">
        <v>324</v>
      </c>
      <c r="F6319" s="22" t="s">
        <v>196</v>
      </c>
      <c r="G6319" s="22">
        <v>1</v>
      </c>
      <c r="H6319" s="20">
        <v>1.5785072893483114</v>
      </c>
      <c r="I6319" s="20">
        <v>2.2571408326710602</v>
      </c>
      <c r="J6319" s="19" t="s">
        <v>1962</v>
      </c>
      <c r="K6319" s="18">
        <v>11</v>
      </c>
      <c r="L6319" s="18">
        <v>0.5</v>
      </c>
      <c r="M6319" s="18" t="str">
        <f>IF(tbl_data[[#This Row],[PACK COUNT]]&gt;1,"Multipack","Single")</f>
        <v>Single</v>
      </c>
    </row>
    <row r="6320" spans="1:13">
      <c r="A6320" s="22" t="s">
        <v>313</v>
      </c>
      <c r="B6320" s="22" t="s">
        <v>319</v>
      </c>
      <c r="C6320" s="22" t="s">
        <v>73</v>
      </c>
      <c r="D6320" s="22" t="s">
        <v>87</v>
      </c>
      <c r="E6320" s="22" t="s">
        <v>323</v>
      </c>
      <c r="F6320" s="22" t="s">
        <v>203</v>
      </c>
      <c r="G6320" s="22">
        <v>1</v>
      </c>
      <c r="H6320" s="20">
        <v>0.42484604808463855</v>
      </c>
      <c r="I6320" s="20">
        <v>0.36449196535976924</v>
      </c>
      <c r="J6320" s="19" t="s">
        <v>1962</v>
      </c>
      <c r="K6320" s="18">
        <v>11</v>
      </c>
      <c r="L6320" s="18">
        <v>2</v>
      </c>
      <c r="M6320" s="18" t="str">
        <f>IF(tbl_data[[#This Row],[PACK COUNT]]&gt;1,"Multipack","Single")</f>
        <v>Single</v>
      </c>
    </row>
    <row r="6321" spans="1:13">
      <c r="A6321" s="22" t="s">
        <v>313</v>
      </c>
      <c r="B6321" s="22" t="s">
        <v>319</v>
      </c>
      <c r="C6321" s="22" t="s">
        <v>318</v>
      </c>
      <c r="D6321" s="22" t="s">
        <v>110</v>
      </c>
      <c r="E6321" s="22" t="s">
        <v>317</v>
      </c>
      <c r="F6321" s="22" t="s">
        <v>203</v>
      </c>
      <c r="G6321" s="22">
        <v>1</v>
      </c>
      <c r="H6321" s="20">
        <v>0.7382237808288038</v>
      </c>
      <c r="I6321" s="20">
        <v>0.66668250651428618</v>
      </c>
      <c r="J6321" s="19" t="s">
        <v>1962</v>
      </c>
      <c r="K6321" s="18">
        <v>11</v>
      </c>
      <c r="L6321" s="18">
        <v>2</v>
      </c>
      <c r="M6321" s="18" t="str">
        <f>IF(tbl_data[[#This Row],[PACK COUNT]]&gt;1,"Multipack","Single")</f>
        <v>Single</v>
      </c>
    </row>
    <row r="6322" spans="1:13">
      <c r="A6322" s="22" t="s">
        <v>1573</v>
      </c>
      <c r="B6322" s="22" t="s">
        <v>1573</v>
      </c>
      <c r="C6322" s="22" t="s">
        <v>1572</v>
      </c>
      <c r="D6322" s="22" t="s">
        <v>24</v>
      </c>
      <c r="E6322" s="22" t="s">
        <v>1571</v>
      </c>
      <c r="F6322" s="22" t="s">
        <v>191</v>
      </c>
      <c r="G6322" s="22">
        <v>1</v>
      </c>
      <c r="H6322" s="20">
        <v>1.4167908031067777E-3</v>
      </c>
      <c r="I6322" s="20">
        <v>2.7429004895865678E-3</v>
      </c>
      <c r="J6322" s="19" t="s">
        <v>1962</v>
      </c>
      <c r="K6322" s="18">
        <v>11</v>
      </c>
      <c r="L6322" s="18">
        <v>0.33</v>
      </c>
      <c r="M6322" s="18" t="str">
        <f>IF(tbl_data[[#This Row],[PACK COUNT]]&gt;1,"Multipack","Single")</f>
        <v>Single</v>
      </c>
    </row>
    <row r="6323" spans="1:13">
      <c r="A6323" s="22" t="s">
        <v>297</v>
      </c>
      <c r="B6323" s="22" t="s">
        <v>296</v>
      </c>
      <c r="C6323" s="22" t="s">
        <v>296</v>
      </c>
      <c r="D6323" s="22" t="s">
        <v>24</v>
      </c>
      <c r="E6323" s="22" t="s">
        <v>1570</v>
      </c>
      <c r="F6323" s="22" t="s">
        <v>196</v>
      </c>
      <c r="G6323" s="22">
        <v>1</v>
      </c>
      <c r="H6323" s="20">
        <v>0.27654907936286649</v>
      </c>
      <c r="I6323" s="20">
        <v>0.64600233671674512</v>
      </c>
      <c r="J6323" s="19" t="s">
        <v>1962</v>
      </c>
      <c r="K6323" s="18">
        <v>11</v>
      </c>
      <c r="L6323" s="18">
        <v>2</v>
      </c>
      <c r="M6323" s="18" t="str">
        <f>IF(tbl_data[[#This Row],[PACK COUNT]]&gt;1,"Multipack","Single")</f>
        <v>Single</v>
      </c>
    </row>
    <row r="6324" spans="1:13">
      <c r="A6324" s="22" t="s">
        <v>297</v>
      </c>
      <c r="B6324" s="22" t="s">
        <v>296</v>
      </c>
      <c r="C6324" s="22" t="s">
        <v>296</v>
      </c>
      <c r="D6324" s="22" t="s">
        <v>24</v>
      </c>
      <c r="E6324" s="22" t="s">
        <v>1570</v>
      </c>
      <c r="F6324" s="22" t="s">
        <v>196</v>
      </c>
      <c r="G6324" s="22">
        <v>1</v>
      </c>
      <c r="H6324" s="20">
        <v>0.13900994591328664</v>
      </c>
      <c r="I6324" s="20">
        <v>0.34219724000181584</v>
      </c>
      <c r="J6324" s="19" t="s">
        <v>1962</v>
      </c>
      <c r="K6324" s="18">
        <v>11</v>
      </c>
      <c r="L6324" s="18">
        <v>2</v>
      </c>
      <c r="M6324" s="18" t="str">
        <f>IF(tbl_data[[#This Row],[PACK COUNT]]&gt;1,"Multipack","Single")</f>
        <v>Single</v>
      </c>
    </row>
    <row r="6325" spans="1:13">
      <c r="A6325" s="22" t="s">
        <v>277</v>
      </c>
      <c r="B6325" s="22" t="s">
        <v>291</v>
      </c>
      <c r="C6325" s="22" t="s">
        <v>291</v>
      </c>
      <c r="D6325" s="22" t="s">
        <v>87</v>
      </c>
      <c r="E6325" s="22" t="s">
        <v>1623</v>
      </c>
      <c r="F6325" s="22" t="s">
        <v>203</v>
      </c>
      <c r="G6325" s="22">
        <v>1</v>
      </c>
      <c r="H6325" s="20">
        <v>6.5959402365112982</v>
      </c>
      <c r="I6325" s="20">
        <v>6.2993523484624845</v>
      </c>
      <c r="J6325" s="19" t="s">
        <v>1962</v>
      </c>
      <c r="K6325" s="18">
        <v>11</v>
      </c>
      <c r="L6325" s="18">
        <v>1.7</v>
      </c>
      <c r="M6325" s="18" t="str">
        <f>IF(tbl_data[[#This Row],[PACK COUNT]]&gt;1,"Multipack","Single")</f>
        <v>Single</v>
      </c>
    </row>
    <row r="6326" spans="1:13">
      <c r="A6326" s="22" t="s">
        <v>277</v>
      </c>
      <c r="B6326" s="22" t="s">
        <v>291</v>
      </c>
      <c r="C6326" s="22" t="s">
        <v>291</v>
      </c>
      <c r="D6326" s="22" t="s">
        <v>87</v>
      </c>
      <c r="E6326" s="22" t="s">
        <v>290</v>
      </c>
      <c r="F6326" s="22" t="s">
        <v>203</v>
      </c>
      <c r="G6326" s="22">
        <v>1</v>
      </c>
      <c r="H6326" s="20">
        <v>0.52694997168055024</v>
      </c>
      <c r="I6326" s="20">
        <v>0.48964533836724955</v>
      </c>
      <c r="J6326" s="19" t="s">
        <v>1962</v>
      </c>
      <c r="K6326" s="18">
        <v>11</v>
      </c>
      <c r="L6326" s="18">
        <v>2.5</v>
      </c>
      <c r="M6326" s="18" t="str">
        <f>IF(tbl_data[[#This Row],[PACK COUNT]]&gt;1,"Multipack","Single")</f>
        <v>Single</v>
      </c>
    </row>
    <row r="6327" spans="1:13">
      <c r="A6327" s="22" t="s">
        <v>277</v>
      </c>
      <c r="B6327" s="22" t="s">
        <v>286</v>
      </c>
      <c r="C6327" s="22" t="s">
        <v>285</v>
      </c>
      <c r="D6327" s="22" t="s">
        <v>24</v>
      </c>
      <c r="E6327" s="22" t="s">
        <v>1622</v>
      </c>
      <c r="F6327" s="22" t="s">
        <v>191</v>
      </c>
      <c r="G6327" s="22">
        <v>1</v>
      </c>
      <c r="H6327" s="20">
        <v>0.12184440200850825</v>
      </c>
      <c r="I6327" s="20">
        <v>0.19772927373316712</v>
      </c>
      <c r="J6327" s="19" t="s">
        <v>1962</v>
      </c>
      <c r="K6327" s="18">
        <v>11</v>
      </c>
      <c r="L6327" s="18">
        <v>0.5</v>
      </c>
      <c r="M6327" s="18" t="str">
        <f>IF(tbl_data[[#This Row],[PACK COUNT]]&gt;1,"Multipack","Single")</f>
        <v>Single</v>
      </c>
    </row>
    <row r="6328" spans="1:13">
      <c r="A6328" s="22" t="s">
        <v>277</v>
      </c>
      <c r="B6328" s="22" t="s">
        <v>286</v>
      </c>
      <c r="C6328" s="22" t="s">
        <v>285</v>
      </c>
      <c r="D6328" s="22" t="s">
        <v>24</v>
      </c>
      <c r="E6328" s="22" t="s">
        <v>288</v>
      </c>
      <c r="F6328" s="22" t="s">
        <v>196</v>
      </c>
      <c r="G6328" s="22">
        <v>1</v>
      </c>
      <c r="H6328" s="20">
        <v>0.28850769907611845</v>
      </c>
      <c r="I6328" s="20">
        <v>0.52348744350635401</v>
      </c>
      <c r="J6328" s="19" t="s">
        <v>1962</v>
      </c>
      <c r="K6328" s="18">
        <v>11</v>
      </c>
      <c r="L6328" s="18">
        <v>0.5</v>
      </c>
      <c r="M6328" s="18" t="str">
        <f>IF(tbl_data[[#This Row],[PACK COUNT]]&gt;1,"Multipack","Single")</f>
        <v>Single</v>
      </c>
    </row>
    <row r="6329" spans="1:13">
      <c r="A6329" s="22" t="s">
        <v>277</v>
      </c>
      <c r="B6329" s="22" t="s">
        <v>286</v>
      </c>
      <c r="C6329" s="22" t="s">
        <v>285</v>
      </c>
      <c r="D6329" s="22" t="s">
        <v>71</v>
      </c>
      <c r="E6329" s="22" t="s">
        <v>287</v>
      </c>
      <c r="F6329" s="22" t="s">
        <v>203</v>
      </c>
      <c r="G6329" s="22">
        <v>1</v>
      </c>
      <c r="H6329" s="20">
        <v>2.1913241676599582</v>
      </c>
      <c r="I6329" s="20">
        <v>2.8242374108737716</v>
      </c>
      <c r="J6329" s="19" t="s">
        <v>1962</v>
      </c>
      <c r="K6329" s="18">
        <v>11</v>
      </c>
      <c r="L6329" s="18">
        <v>1.8</v>
      </c>
      <c r="M6329" s="18" t="str">
        <f>IF(tbl_data[[#This Row],[PACK COUNT]]&gt;1,"Multipack","Single")</f>
        <v>Single</v>
      </c>
    </row>
    <row r="6330" spans="1:13">
      <c r="A6330" s="22" t="s">
        <v>277</v>
      </c>
      <c r="B6330" s="22" t="s">
        <v>286</v>
      </c>
      <c r="C6330" s="22" t="s">
        <v>285</v>
      </c>
      <c r="D6330" s="22" t="s">
        <v>71</v>
      </c>
      <c r="E6330" s="22" t="s">
        <v>284</v>
      </c>
      <c r="F6330" s="22" t="s">
        <v>203</v>
      </c>
      <c r="G6330" s="22">
        <v>1</v>
      </c>
      <c r="H6330" s="20">
        <v>0.50350597262750107</v>
      </c>
      <c r="I6330" s="20">
        <v>0.74934236618255012</v>
      </c>
      <c r="J6330" s="19" t="s">
        <v>1962</v>
      </c>
      <c r="K6330" s="18">
        <v>11</v>
      </c>
      <c r="L6330" s="18">
        <v>1</v>
      </c>
      <c r="M6330" s="18" t="str">
        <f>IF(tbl_data[[#This Row],[PACK COUNT]]&gt;1,"Multipack","Single")</f>
        <v>Single</v>
      </c>
    </row>
    <row r="6331" spans="1:13">
      <c r="A6331" s="22" t="s">
        <v>277</v>
      </c>
      <c r="B6331" s="22" t="s">
        <v>1270</v>
      </c>
      <c r="C6331" s="22" t="s">
        <v>83</v>
      </c>
      <c r="D6331" s="22" t="s">
        <v>87</v>
      </c>
      <c r="E6331" s="22" t="s">
        <v>1595</v>
      </c>
      <c r="F6331" s="22" t="s">
        <v>203</v>
      </c>
      <c r="G6331" s="22">
        <v>1</v>
      </c>
      <c r="H6331" s="20">
        <v>1.0003009203621847</v>
      </c>
      <c r="I6331" s="20">
        <v>0.9257931537221411</v>
      </c>
      <c r="J6331" s="19" t="s">
        <v>1962</v>
      </c>
      <c r="K6331" s="18">
        <v>11</v>
      </c>
      <c r="L6331" s="18">
        <v>2.5</v>
      </c>
      <c r="M6331" s="18" t="str">
        <f>IF(tbl_data[[#This Row],[PACK COUNT]]&gt;1,"Multipack","Single")</f>
        <v>Single</v>
      </c>
    </row>
    <row r="6332" spans="1:13">
      <c r="A6332" s="22" t="s">
        <v>277</v>
      </c>
      <c r="B6332" s="22" t="s">
        <v>280</v>
      </c>
      <c r="C6332" s="22" t="s">
        <v>102</v>
      </c>
      <c r="D6332" s="22" t="s">
        <v>71</v>
      </c>
      <c r="E6332" s="22" t="s">
        <v>1532</v>
      </c>
      <c r="F6332" s="22" t="s">
        <v>191</v>
      </c>
      <c r="G6332" s="22">
        <v>1</v>
      </c>
      <c r="H6332" s="20">
        <v>0.30711238713866224</v>
      </c>
      <c r="I6332" s="20">
        <v>0.44794463989826883</v>
      </c>
      <c r="J6332" s="19" t="s">
        <v>1962</v>
      </c>
      <c r="K6332" s="18">
        <v>11</v>
      </c>
      <c r="L6332" s="18">
        <v>0.5</v>
      </c>
      <c r="M6332" s="18" t="str">
        <f>IF(tbl_data[[#This Row],[PACK COUNT]]&gt;1,"Multipack","Single")</f>
        <v>Single</v>
      </c>
    </row>
    <row r="6333" spans="1:13">
      <c r="A6333" s="22" t="s">
        <v>277</v>
      </c>
      <c r="B6333" s="22" t="s">
        <v>280</v>
      </c>
      <c r="C6333" s="22" t="s">
        <v>102</v>
      </c>
      <c r="D6333" s="22" t="s">
        <v>87</v>
      </c>
      <c r="E6333" s="22" t="s">
        <v>1621</v>
      </c>
      <c r="F6333" s="22" t="s">
        <v>203</v>
      </c>
      <c r="G6333" s="22">
        <v>1</v>
      </c>
      <c r="H6333" s="20">
        <v>1.6973383016006818</v>
      </c>
      <c r="I6333" s="20">
        <v>1.768754546437209</v>
      </c>
      <c r="J6333" s="19" t="s">
        <v>1962</v>
      </c>
      <c r="K6333" s="18">
        <v>11</v>
      </c>
      <c r="L6333" s="18">
        <v>1</v>
      </c>
      <c r="M6333" s="18" t="str">
        <f>IF(tbl_data[[#This Row],[PACK COUNT]]&gt;1,"Multipack","Single")</f>
        <v>Single</v>
      </c>
    </row>
    <row r="6334" spans="1:13">
      <c r="A6334" s="22" t="s">
        <v>277</v>
      </c>
      <c r="B6334" s="22" t="s">
        <v>280</v>
      </c>
      <c r="C6334" s="22" t="s">
        <v>102</v>
      </c>
      <c r="D6334" s="22" t="s">
        <v>71</v>
      </c>
      <c r="E6334" s="22" t="s">
        <v>281</v>
      </c>
      <c r="F6334" s="22" t="s">
        <v>203</v>
      </c>
      <c r="G6334" s="22">
        <v>1</v>
      </c>
      <c r="H6334" s="20">
        <v>1.0787954483202742</v>
      </c>
      <c r="I6334" s="20">
        <v>1.0507599914038497</v>
      </c>
      <c r="J6334" s="19" t="s">
        <v>1962</v>
      </c>
      <c r="K6334" s="18">
        <v>11</v>
      </c>
      <c r="L6334" s="18">
        <v>2.5</v>
      </c>
      <c r="M6334" s="18" t="str">
        <f>IF(tbl_data[[#This Row],[PACK COUNT]]&gt;1,"Multipack","Single")</f>
        <v>Single</v>
      </c>
    </row>
    <row r="6335" spans="1:13">
      <c r="A6335" s="22" t="s">
        <v>1594</v>
      </c>
      <c r="B6335" s="22" t="s">
        <v>1594</v>
      </c>
      <c r="C6335" s="22" t="s">
        <v>1593</v>
      </c>
      <c r="D6335" s="22" t="s">
        <v>24</v>
      </c>
      <c r="E6335" s="22" t="s">
        <v>1592</v>
      </c>
      <c r="F6335" s="22" t="s">
        <v>196</v>
      </c>
      <c r="G6335" s="22">
        <v>1</v>
      </c>
      <c r="H6335" s="20">
        <v>3.7535772372542307E-3</v>
      </c>
      <c r="I6335" s="20">
        <v>7.3050111680686381E-3</v>
      </c>
      <c r="J6335" s="19" t="s">
        <v>1962</v>
      </c>
      <c r="K6335" s="18">
        <v>11</v>
      </c>
      <c r="L6335" s="18">
        <v>0.33</v>
      </c>
      <c r="M6335" s="18" t="str">
        <f>IF(tbl_data[[#This Row],[PACK COUNT]]&gt;1,"Multipack","Single")</f>
        <v>Single</v>
      </c>
    </row>
    <row r="6336" spans="1:13">
      <c r="A6336" s="22" t="s">
        <v>253</v>
      </c>
      <c r="B6336" s="22" t="s">
        <v>253</v>
      </c>
      <c r="C6336" s="22" t="s">
        <v>259</v>
      </c>
      <c r="D6336" s="22" t="s">
        <v>24</v>
      </c>
      <c r="E6336" s="22" t="s">
        <v>258</v>
      </c>
      <c r="F6336" s="22" t="s">
        <v>196</v>
      </c>
      <c r="G6336" s="22">
        <v>1</v>
      </c>
      <c r="H6336" s="20">
        <v>3.0332726773798505E-2</v>
      </c>
      <c r="I6336" s="20">
        <v>9.9204074831851369E-2</v>
      </c>
      <c r="J6336" s="19" t="s">
        <v>1962</v>
      </c>
      <c r="K6336" s="18">
        <v>11</v>
      </c>
      <c r="L6336" s="18">
        <v>0.33</v>
      </c>
      <c r="M6336" s="18" t="str">
        <f>IF(tbl_data[[#This Row],[PACK COUNT]]&gt;1,"Multipack","Single")</f>
        <v>Single</v>
      </c>
    </row>
    <row r="6337" spans="1:13">
      <c r="A6337" s="22" t="s">
        <v>253</v>
      </c>
      <c r="B6337" s="22" t="s">
        <v>253</v>
      </c>
      <c r="C6337" s="22" t="s">
        <v>252</v>
      </c>
      <c r="D6337" s="22" t="s">
        <v>24</v>
      </c>
      <c r="E6337" s="22" t="s">
        <v>257</v>
      </c>
      <c r="F6337" s="22" t="s">
        <v>191</v>
      </c>
      <c r="G6337" s="22">
        <v>1</v>
      </c>
      <c r="H6337" s="20">
        <v>1.2146841762421274</v>
      </c>
      <c r="I6337" s="20">
        <v>1.0602357083737897</v>
      </c>
      <c r="J6337" s="19" t="s">
        <v>1962</v>
      </c>
      <c r="K6337" s="18">
        <v>11</v>
      </c>
      <c r="L6337" s="18">
        <v>0.5</v>
      </c>
      <c r="M6337" s="18" t="str">
        <f>IF(tbl_data[[#This Row],[PACK COUNT]]&gt;1,"Multipack","Single")</f>
        <v>Single</v>
      </c>
    </row>
    <row r="6338" spans="1:13">
      <c r="A6338" s="22" t="s">
        <v>253</v>
      </c>
      <c r="B6338" s="22" t="s">
        <v>253</v>
      </c>
      <c r="C6338" s="22" t="s">
        <v>252</v>
      </c>
      <c r="D6338" s="22" t="s">
        <v>24</v>
      </c>
      <c r="E6338" s="22" t="s">
        <v>251</v>
      </c>
      <c r="F6338" s="22" t="s">
        <v>196</v>
      </c>
      <c r="G6338" s="22">
        <v>1</v>
      </c>
      <c r="H6338" s="20">
        <v>1.788449287030057</v>
      </c>
      <c r="I6338" s="20">
        <v>3.5246617584575253</v>
      </c>
      <c r="J6338" s="19" t="s">
        <v>1962</v>
      </c>
      <c r="K6338" s="18">
        <v>11</v>
      </c>
      <c r="L6338" s="18">
        <v>0.5</v>
      </c>
      <c r="M6338" s="18" t="str">
        <f>IF(tbl_data[[#This Row],[PACK COUNT]]&gt;1,"Multipack","Single")</f>
        <v>Single</v>
      </c>
    </row>
    <row r="6339" spans="1:13">
      <c r="A6339" s="24" t="s">
        <v>38</v>
      </c>
      <c r="B6339" s="24" t="s">
        <v>109</v>
      </c>
      <c r="C6339" s="24" t="s">
        <v>107</v>
      </c>
      <c r="D6339" s="24" t="s">
        <v>87</v>
      </c>
      <c r="E6339" s="24" t="s">
        <v>1454</v>
      </c>
      <c r="F6339" s="24" t="s">
        <v>196</v>
      </c>
      <c r="G6339" s="24">
        <v>1</v>
      </c>
      <c r="H6339" s="23">
        <v>4.5792723065607763E-2</v>
      </c>
      <c r="I6339" s="23">
        <v>5.5657493380305394E-2</v>
      </c>
      <c r="J6339" s="19" t="s">
        <v>1962</v>
      </c>
      <c r="K6339" s="18">
        <v>12</v>
      </c>
      <c r="L6339" s="18">
        <v>0.5</v>
      </c>
      <c r="M6339" s="18" t="str">
        <f>IF(tbl_data[[#This Row],[PACK COUNT]]&gt;1,"Multipack","Single")</f>
        <v>Single</v>
      </c>
    </row>
    <row r="6340" spans="1:13">
      <c r="A6340" s="22" t="s">
        <v>38</v>
      </c>
      <c r="B6340" s="22" t="s">
        <v>101</v>
      </c>
      <c r="C6340" s="22" t="s">
        <v>102</v>
      </c>
      <c r="D6340" s="22" t="s">
        <v>87</v>
      </c>
      <c r="E6340" s="22" t="s">
        <v>1183</v>
      </c>
      <c r="F6340" s="22" t="s">
        <v>203</v>
      </c>
      <c r="G6340" s="22">
        <v>1</v>
      </c>
      <c r="H6340" s="20">
        <v>1.55226111589849</v>
      </c>
      <c r="I6340" s="20">
        <v>1.4457540471342709</v>
      </c>
      <c r="J6340" s="19" t="s">
        <v>1962</v>
      </c>
      <c r="K6340" s="18">
        <v>12</v>
      </c>
      <c r="L6340" s="18">
        <v>1.5</v>
      </c>
      <c r="M6340" s="18" t="str">
        <f>IF(tbl_data[[#This Row],[PACK COUNT]]&gt;1,"Multipack","Single")</f>
        <v>Single</v>
      </c>
    </row>
    <row r="6341" spans="1:13">
      <c r="A6341" s="22" t="s">
        <v>38</v>
      </c>
      <c r="B6341" s="22" t="s">
        <v>63</v>
      </c>
      <c r="C6341" s="22" t="s">
        <v>86</v>
      </c>
      <c r="D6341" s="22" t="s">
        <v>71</v>
      </c>
      <c r="E6341" s="22" t="s">
        <v>1531</v>
      </c>
      <c r="F6341" s="22" t="s">
        <v>196</v>
      </c>
      <c r="G6341" s="22">
        <v>1</v>
      </c>
      <c r="H6341" s="20">
        <v>9.784733623428829E-2</v>
      </c>
      <c r="I6341" s="20">
        <v>0.13443441885095253</v>
      </c>
      <c r="J6341" s="19" t="s">
        <v>1962</v>
      </c>
      <c r="K6341" s="18">
        <v>12</v>
      </c>
      <c r="L6341" s="18">
        <v>0.5</v>
      </c>
      <c r="M6341" s="18" t="str">
        <f>IF(tbl_data[[#This Row],[PACK COUNT]]&gt;1,"Multipack","Single")</f>
        <v>Single</v>
      </c>
    </row>
    <row r="6342" spans="1:13">
      <c r="A6342" s="22" t="s">
        <v>38</v>
      </c>
      <c r="B6342" s="22" t="s">
        <v>63</v>
      </c>
      <c r="C6342" s="22" t="s">
        <v>64</v>
      </c>
      <c r="D6342" s="22" t="s">
        <v>24</v>
      </c>
      <c r="E6342" s="22" t="s">
        <v>1499</v>
      </c>
      <c r="F6342" s="22" t="s">
        <v>191</v>
      </c>
      <c r="G6342" s="22">
        <v>1</v>
      </c>
      <c r="H6342" s="20">
        <v>2.5884617644881772E-2</v>
      </c>
      <c r="I6342" s="20">
        <v>3.7639877701552159E-2</v>
      </c>
      <c r="J6342" s="19" t="s">
        <v>1962</v>
      </c>
      <c r="K6342" s="18">
        <v>12</v>
      </c>
      <c r="L6342" s="18">
        <v>0.5</v>
      </c>
      <c r="M6342" s="18" t="str">
        <f>IF(tbl_data[[#This Row],[PACK COUNT]]&gt;1,"Multipack","Single")</f>
        <v>Single</v>
      </c>
    </row>
    <row r="6343" spans="1:13">
      <c r="A6343" s="22" t="s">
        <v>38</v>
      </c>
      <c r="B6343" s="22" t="s">
        <v>63</v>
      </c>
      <c r="C6343" s="22" t="s">
        <v>64</v>
      </c>
      <c r="D6343" s="22" t="s">
        <v>24</v>
      </c>
      <c r="E6343" s="22" t="s">
        <v>1559</v>
      </c>
      <c r="F6343" s="22" t="s">
        <v>196</v>
      </c>
      <c r="G6343" s="22">
        <v>1</v>
      </c>
      <c r="H6343" s="20">
        <v>0.11520110405368139</v>
      </c>
      <c r="I6343" s="20">
        <v>0.14718599163849841</v>
      </c>
      <c r="J6343" s="19" t="s">
        <v>1962</v>
      </c>
      <c r="K6343" s="18">
        <v>12</v>
      </c>
      <c r="L6343" s="18">
        <v>0.5</v>
      </c>
      <c r="M6343" s="18" t="str">
        <f>IF(tbl_data[[#This Row],[PACK COUNT]]&gt;1,"Multipack","Single")</f>
        <v>Single</v>
      </c>
    </row>
    <row r="6344" spans="1:13">
      <c r="A6344" s="22" t="s">
        <v>38</v>
      </c>
      <c r="B6344" s="22" t="s">
        <v>63</v>
      </c>
      <c r="C6344" s="22" t="s">
        <v>64</v>
      </c>
      <c r="D6344" s="22" t="s">
        <v>87</v>
      </c>
      <c r="E6344" s="22" t="s">
        <v>1181</v>
      </c>
      <c r="F6344" s="22" t="s">
        <v>203</v>
      </c>
      <c r="G6344" s="22">
        <v>1</v>
      </c>
      <c r="H6344" s="20">
        <v>1.7902496122148954</v>
      </c>
      <c r="I6344" s="20">
        <v>1.7373350254977764</v>
      </c>
      <c r="J6344" s="19" t="s">
        <v>1962</v>
      </c>
      <c r="K6344" s="18">
        <v>12</v>
      </c>
      <c r="L6344" s="18">
        <v>1</v>
      </c>
      <c r="M6344" s="18" t="str">
        <f>IF(tbl_data[[#This Row],[PACK COUNT]]&gt;1,"Multipack","Single")</f>
        <v>Single</v>
      </c>
    </row>
    <row r="6345" spans="1:13">
      <c r="A6345" s="22" t="s">
        <v>38</v>
      </c>
      <c r="B6345" s="22" t="s">
        <v>63</v>
      </c>
      <c r="C6345" s="22" t="s">
        <v>64</v>
      </c>
      <c r="D6345" s="22" t="s">
        <v>87</v>
      </c>
      <c r="E6345" s="22" t="s">
        <v>1180</v>
      </c>
      <c r="F6345" s="22" t="s">
        <v>203</v>
      </c>
      <c r="G6345" s="22">
        <v>1</v>
      </c>
      <c r="H6345" s="20">
        <v>1.2288144632286795</v>
      </c>
      <c r="I6345" s="20">
        <v>1.1180362803206607</v>
      </c>
      <c r="J6345" s="19" t="s">
        <v>1962</v>
      </c>
      <c r="K6345" s="18">
        <v>12</v>
      </c>
      <c r="L6345" s="18">
        <v>2</v>
      </c>
      <c r="M6345" s="18" t="str">
        <f>IF(tbl_data[[#This Row],[PACK COUNT]]&gt;1,"Multipack","Single")</f>
        <v>Single</v>
      </c>
    </row>
    <row r="6346" spans="1:13">
      <c r="A6346" s="22" t="s">
        <v>38</v>
      </c>
      <c r="B6346" s="22" t="s">
        <v>53</v>
      </c>
      <c r="C6346" s="22" t="s">
        <v>54</v>
      </c>
      <c r="D6346" s="22" t="s">
        <v>24</v>
      </c>
      <c r="E6346" s="22" t="s">
        <v>1216</v>
      </c>
      <c r="F6346" s="22" t="s">
        <v>196</v>
      </c>
      <c r="G6346" s="22">
        <v>1</v>
      </c>
      <c r="H6346" s="20">
        <v>1.5764928674359622</v>
      </c>
      <c r="I6346" s="20">
        <v>1.7906847844935456</v>
      </c>
      <c r="J6346" s="19" t="s">
        <v>1962</v>
      </c>
      <c r="K6346" s="18">
        <v>12</v>
      </c>
      <c r="L6346" s="18">
        <v>0.5</v>
      </c>
      <c r="M6346" s="18" t="str">
        <f>IF(tbl_data[[#This Row],[PACK COUNT]]&gt;1,"Multipack","Single")</f>
        <v>Single</v>
      </c>
    </row>
    <row r="6347" spans="1:13">
      <c r="A6347" s="22" t="s">
        <v>38</v>
      </c>
      <c r="B6347" s="22" t="s">
        <v>53</v>
      </c>
      <c r="C6347" s="22" t="s">
        <v>82</v>
      </c>
      <c r="D6347" s="22" t="s">
        <v>71</v>
      </c>
      <c r="E6347" s="22" t="s">
        <v>1215</v>
      </c>
      <c r="F6347" s="22" t="s">
        <v>196</v>
      </c>
      <c r="G6347" s="22">
        <v>1</v>
      </c>
      <c r="H6347" s="20">
        <v>1.3991144975293286</v>
      </c>
      <c r="I6347" s="20">
        <v>1.2469287241203022</v>
      </c>
      <c r="J6347" s="19" t="s">
        <v>1962</v>
      </c>
      <c r="K6347" s="18">
        <v>12</v>
      </c>
      <c r="L6347" s="18">
        <v>0.5</v>
      </c>
      <c r="M6347" s="18" t="str">
        <f>IF(tbl_data[[#This Row],[PACK COUNT]]&gt;1,"Multipack","Single")</f>
        <v>Single</v>
      </c>
    </row>
    <row r="6348" spans="1:13">
      <c r="A6348" s="22" t="s">
        <v>38</v>
      </c>
      <c r="B6348" s="22" t="s">
        <v>53</v>
      </c>
      <c r="C6348" s="22" t="s">
        <v>55</v>
      </c>
      <c r="D6348" s="22" t="s">
        <v>24</v>
      </c>
      <c r="E6348" s="22" t="s">
        <v>1179</v>
      </c>
      <c r="F6348" s="22" t="s">
        <v>191</v>
      </c>
      <c r="G6348" s="22">
        <v>1</v>
      </c>
      <c r="H6348" s="20">
        <v>0.72538817902295671</v>
      </c>
      <c r="I6348" s="20">
        <v>0.84777199430835304</v>
      </c>
      <c r="J6348" s="19" t="s">
        <v>1962</v>
      </c>
      <c r="K6348" s="18">
        <v>12</v>
      </c>
      <c r="L6348" s="18">
        <v>0.5</v>
      </c>
      <c r="M6348" s="18" t="str">
        <f>IF(tbl_data[[#This Row],[PACK COUNT]]&gt;1,"Multipack","Single")</f>
        <v>Single</v>
      </c>
    </row>
    <row r="6349" spans="1:13">
      <c r="A6349" s="22" t="s">
        <v>38</v>
      </c>
      <c r="B6349" s="22" t="s">
        <v>53</v>
      </c>
      <c r="C6349" s="22" t="s">
        <v>83</v>
      </c>
      <c r="D6349" s="22" t="s">
        <v>71</v>
      </c>
      <c r="E6349" s="22" t="s">
        <v>1517</v>
      </c>
      <c r="F6349" s="22" t="s">
        <v>196</v>
      </c>
      <c r="G6349" s="22">
        <v>1</v>
      </c>
      <c r="H6349" s="20">
        <v>2.4107000383246366</v>
      </c>
      <c r="I6349" s="20">
        <v>2.7609827732570702</v>
      </c>
      <c r="J6349" s="19" t="s">
        <v>1962</v>
      </c>
      <c r="K6349" s="18">
        <v>12</v>
      </c>
      <c r="L6349" s="18">
        <v>0.5</v>
      </c>
      <c r="M6349" s="18" t="str">
        <f>IF(tbl_data[[#This Row],[PACK COUNT]]&gt;1,"Multipack","Single")</f>
        <v>Single</v>
      </c>
    </row>
    <row r="6350" spans="1:13">
      <c r="A6350" s="22" t="s">
        <v>38</v>
      </c>
      <c r="B6350" s="22" t="s">
        <v>53</v>
      </c>
      <c r="C6350" s="22" t="s">
        <v>81</v>
      </c>
      <c r="D6350" s="22" t="s">
        <v>71</v>
      </c>
      <c r="E6350" s="22" t="s">
        <v>1178</v>
      </c>
      <c r="F6350" s="22" t="s">
        <v>191</v>
      </c>
      <c r="G6350" s="22">
        <v>1</v>
      </c>
      <c r="H6350" s="20">
        <v>2.2524560605736044</v>
      </c>
      <c r="I6350" s="20">
        <v>2.3082912055170608</v>
      </c>
      <c r="J6350" s="19" t="s">
        <v>1962</v>
      </c>
      <c r="K6350" s="18">
        <v>12</v>
      </c>
      <c r="L6350" s="18">
        <v>0.5</v>
      </c>
      <c r="M6350" s="18" t="str">
        <f>IF(tbl_data[[#This Row],[PACK COUNT]]&gt;1,"Multipack","Single")</f>
        <v>Single</v>
      </c>
    </row>
    <row r="6351" spans="1:13">
      <c r="A6351" s="22" t="s">
        <v>38</v>
      </c>
      <c r="B6351" s="22" t="s">
        <v>65</v>
      </c>
      <c r="C6351" s="22" t="s">
        <v>66</v>
      </c>
      <c r="D6351" s="22" t="s">
        <v>24</v>
      </c>
      <c r="E6351" s="22" t="s">
        <v>209</v>
      </c>
      <c r="F6351" s="22" t="s">
        <v>191</v>
      </c>
      <c r="G6351" s="22">
        <v>1</v>
      </c>
      <c r="H6351" s="20">
        <v>9.7517750777808693E-2</v>
      </c>
      <c r="I6351" s="20">
        <v>0.16919022030242212</v>
      </c>
      <c r="J6351" s="19" t="s">
        <v>1962</v>
      </c>
      <c r="K6351" s="18">
        <v>12</v>
      </c>
      <c r="L6351" s="18">
        <v>0.33</v>
      </c>
      <c r="M6351" s="18" t="str">
        <f>IF(tbl_data[[#This Row],[PACK COUNT]]&gt;1,"Multipack","Single")</f>
        <v>Single</v>
      </c>
    </row>
    <row r="6352" spans="1:13">
      <c r="A6352" s="22" t="s">
        <v>38</v>
      </c>
      <c r="B6352" s="22" t="s">
        <v>65</v>
      </c>
      <c r="C6352" s="22" t="s">
        <v>66</v>
      </c>
      <c r="D6352" s="22" t="s">
        <v>24</v>
      </c>
      <c r="E6352" s="22" t="s">
        <v>207</v>
      </c>
      <c r="F6352" s="22" t="s">
        <v>196</v>
      </c>
      <c r="G6352" s="22">
        <v>1</v>
      </c>
      <c r="H6352" s="20">
        <v>7.7900752966875736E-2</v>
      </c>
      <c r="I6352" s="20">
        <v>0.17348193127098557</v>
      </c>
      <c r="J6352" s="19" t="s">
        <v>1962</v>
      </c>
      <c r="K6352" s="18">
        <v>12</v>
      </c>
      <c r="L6352" s="18">
        <v>0.33</v>
      </c>
      <c r="M6352" s="18" t="str">
        <f>IF(tbl_data[[#This Row],[PACK COUNT]]&gt;1,"Multipack","Single")</f>
        <v>Single</v>
      </c>
    </row>
    <row r="6353" spans="1:13">
      <c r="A6353" s="22" t="s">
        <v>38</v>
      </c>
      <c r="B6353" s="22" t="s">
        <v>104</v>
      </c>
      <c r="C6353" s="22" t="s">
        <v>105</v>
      </c>
      <c r="D6353" s="22" t="s">
        <v>87</v>
      </c>
      <c r="E6353" s="22" t="s">
        <v>1530</v>
      </c>
      <c r="F6353" s="22" t="s">
        <v>191</v>
      </c>
      <c r="G6353" s="22">
        <v>1</v>
      </c>
      <c r="H6353" s="20">
        <v>0.39706910320461175</v>
      </c>
      <c r="I6353" s="20">
        <v>0.56960657453613039</v>
      </c>
      <c r="J6353" s="19" t="s">
        <v>1962</v>
      </c>
      <c r="K6353" s="18">
        <v>12</v>
      </c>
      <c r="L6353" s="18">
        <v>0.5</v>
      </c>
      <c r="M6353" s="18" t="str">
        <f>IF(tbl_data[[#This Row],[PACK COUNT]]&gt;1,"Multipack","Single")</f>
        <v>Single</v>
      </c>
    </row>
    <row r="6354" spans="1:13">
      <c r="A6354" s="22" t="s">
        <v>38</v>
      </c>
      <c r="B6354" s="22" t="s">
        <v>104</v>
      </c>
      <c r="C6354" s="22" t="s">
        <v>106</v>
      </c>
      <c r="D6354" s="22" t="s">
        <v>87</v>
      </c>
      <c r="E6354" s="22" t="s">
        <v>1558</v>
      </c>
      <c r="F6354" s="22" t="s">
        <v>191</v>
      </c>
      <c r="G6354" s="22">
        <v>1</v>
      </c>
      <c r="H6354" s="20">
        <v>0.24342907921499571</v>
      </c>
      <c r="I6354" s="20">
        <v>0.33017106504843013</v>
      </c>
      <c r="J6354" s="19" t="s">
        <v>1962</v>
      </c>
      <c r="K6354" s="18">
        <v>12</v>
      </c>
      <c r="L6354" s="18">
        <v>0.5</v>
      </c>
      <c r="M6354" s="18" t="str">
        <f>IF(tbl_data[[#This Row],[PACK COUNT]]&gt;1,"Multipack","Single")</f>
        <v>Single</v>
      </c>
    </row>
    <row r="6355" spans="1:13">
      <c r="A6355" s="22" t="s">
        <v>38</v>
      </c>
      <c r="B6355" s="22" t="s">
        <v>104</v>
      </c>
      <c r="C6355" s="22" t="s">
        <v>107</v>
      </c>
      <c r="D6355" s="22" t="s">
        <v>87</v>
      </c>
      <c r="E6355" s="22" t="s">
        <v>1453</v>
      </c>
      <c r="F6355" s="22" t="s">
        <v>196</v>
      </c>
      <c r="G6355" s="22">
        <v>1</v>
      </c>
      <c r="H6355" s="20">
        <v>0.27823218420279988</v>
      </c>
      <c r="I6355" s="20">
        <v>0.39980240505420994</v>
      </c>
      <c r="J6355" s="19" t="s">
        <v>1962</v>
      </c>
      <c r="K6355" s="18">
        <v>12</v>
      </c>
      <c r="L6355" s="18">
        <v>0.5</v>
      </c>
      <c r="M6355" s="18" t="str">
        <f>IF(tbl_data[[#This Row],[PACK COUNT]]&gt;1,"Multipack","Single")</f>
        <v>Single</v>
      </c>
    </row>
    <row r="6356" spans="1:13">
      <c r="A6356" s="22" t="s">
        <v>38</v>
      </c>
      <c r="B6356" s="22" t="s">
        <v>48</v>
      </c>
      <c r="C6356" s="22" t="s">
        <v>49</v>
      </c>
      <c r="D6356" s="22" t="s">
        <v>24</v>
      </c>
      <c r="E6356" s="22" t="s">
        <v>1177</v>
      </c>
      <c r="F6356" s="22" t="s">
        <v>196</v>
      </c>
      <c r="G6356" s="22">
        <v>1</v>
      </c>
      <c r="H6356" s="20">
        <v>1.4113195107692051</v>
      </c>
      <c r="I6356" s="20">
        <v>2.4775855671818401</v>
      </c>
      <c r="J6356" s="19" t="s">
        <v>1962</v>
      </c>
      <c r="K6356" s="18">
        <v>12</v>
      </c>
      <c r="L6356" s="18">
        <v>0.5</v>
      </c>
      <c r="M6356" s="18" t="str">
        <f>IF(tbl_data[[#This Row],[PACK COUNT]]&gt;1,"Multipack","Single")</f>
        <v>Single</v>
      </c>
    </row>
    <row r="6357" spans="1:13">
      <c r="A6357" s="22" t="s">
        <v>38</v>
      </c>
      <c r="B6357" s="22" t="s">
        <v>48</v>
      </c>
      <c r="C6357" s="22" t="s">
        <v>48</v>
      </c>
      <c r="D6357" s="22" t="s">
        <v>71</v>
      </c>
      <c r="E6357" s="22" t="s">
        <v>1176</v>
      </c>
      <c r="F6357" s="22" t="s">
        <v>191</v>
      </c>
      <c r="G6357" s="22">
        <v>1</v>
      </c>
      <c r="H6357" s="20">
        <v>4.3716972033051906</v>
      </c>
      <c r="I6357" s="20">
        <v>6.6122099595411381</v>
      </c>
      <c r="J6357" s="19" t="s">
        <v>1962</v>
      </c>
      <c r="K6357" s="18">
        <v>12</v>
      </c>
      <c r="L6357" s="18">
        <v>0.5</v>
      </c>
      <c r="M6357" s="18" t="str">
        <f>IF(tbl_data[[#This Row],[PACK COUNT]]&gt;1,"Multipack","Single")</f>
        <v>Single</v>
      </c>
    </row>
    <row r="6358" spans="1:13">
      <c r="A6358" s="22" t="s">
        <v>38</v>
      </c>
      <c r="B6358" s="22" t="s">
        <v>48</v>
      </c>
      <c r="C6358" s="22" t="s">
        <v>48</v>
      </c>
      <c r="D6358" s="22" t="s">
        <v>71</v>
      </c>
      <c r="E6358" s="22" t="s">
        <v>1175</v>
      </c>
      <c r="F6358" s="22" t="s">
        <v>191</v>
      </c>
      <c r="G6358" s="22">
        <v>1</v>
      </c>
      <c r="H6358" s="20">
        <v>9.3748811876220604</v>
      </c>
      <c r="I6358" s="20">
        <v>12.835285029642172</v>
      </c>
      <c r="J6358" s="19" t="s">
        <v>1962</v>
      </c>
      <c r="K6358" s="18">
        <v>12</v>
      </c>
      <c r="L6358" s="18">
        <v>1</v>
      </c>
      <c r="M6358" s="18" t="str">
        <f>IF(tbl_data[[#This Row],[PACK COUNT]]&gt;1,"Multipack","Single")</f>
        <v>Single</v>
      </c>
    </row>
    <row r="6359" spans="1:13">
      <c r="A6359" s="22" t="s">
        <v>38</v>
      </c>
      <c r="B6359" s="22" t="s">
        <v>48</v>
      </c>
      <c r="C6359" s="22" t="s">
        <v>48</v>
      </c>
      <c r="D6359" s="22" t="s">
        <v>71</v>
      </c>
      <c r="E6359" s="22" t="s">
        <v>1174</v>
      </c>
      <c r="F6359" s="22" t="s">
        <v>196</v>
      </c>
      <c r="G6359" s="22">
        <v>1</v>
      </c>
      <c r="H6359" s="20">
        <v>3.5194284660879473</v>
      </c>
      <c r="I6359" s="20">
        <v>5.7332606128673875</v>
      </c>
      <c r="J6359" s="19" t="s">
        <v>1962</v>
      </c>
      <c r="K6359" s="18">
        <v>12</v>
      </c>
      <c r="L6359" s="18">
        <v>0.5</v>
      </c>
      <c r="M6359" s="18" t="str">
        <f>IF(tbl_data[[#This Row],[PACK COUNT]]&gt;1,"Multipack","Single")</f>
        <v>Single</v>
      </c>
    </row>
    <row r="6360" spans="1:13">
      <c r="A6360" s="22" t="s">
        <v>38</v>
      </c>
      <c r="B6360" s="22" t="s">
        <v>48</v>
      </c>
      <c r="C6360" s="22" t="s">
        <v>48</v>
      </c>
      <c r="D6360" s="22" t="s">
        <v>24</v>
      </c>
      <c r="E6360" s="22" t="s">
        <v>1173</v>
      </c>
      <c r="F6360" s="22" t="s">
        <v>203</v>
      </c>
      <c r="G6360" s="22">
        <v>1</v>
      </c>
      <c r="H6360" s="20">
        <v>1.0277464716401172</v>
      </c>
      <c r="I6360" s="20">
        <v>1.1364768233905027</v>
      </c>
      <c r="J6360" s="19" t="s">
        <v>1962</v>
      </c>
      <c r="K6360" s="18">
        <v>12</v>
      </c>
      <c r="L6360" s="18">
        <v>1.5</v>
      </c>
      <c r="M6360" s="18" t="str">
        <f>IF(tbl_data[[#This Row],[PACK COUNT]]&gt;1,"Multipack","Single")</f>
        <v>Single</v>
      </c>
    </row>
    <row r="6361" spans="1:13">
      <c r="A6361" s="22" t="s">
        <v>38</v>
      </c>
      <c r="B6361" s="22" t="s">
        <v>100</v>
      </c>
      <c r="C6361" s="22" t="s">
        <v>83</v>
      </c>
      <c r="D6361" s="22" t="s">
        <v>87</v>
      </c>
      <c r="E6361" s="22" t="s">
        <v>1171</v>
      </c>
      <c r="F6361" s="22" t="s">
        <v>203</v>
      </c>
      <c r="G6361" s="22">
        <v>1</v>
      </c>
      <c r="H6361" s="20">
        <v>7.6403949217476006</v>
      </c>
      <c r="I6361" s="20">
        <v>5.3358038924678262</v>
      </c>
      <c r="J6361" s="19" t="s">
        <v>1962</v>
      </c>
      <c r="K6361" s="18">
        <v>12</v>
      </c>
      <c r="L6361" s="18">
        <v>1.5</v>
      </c>
      <c r="M6361" s="18" t="str">
        <f>IF(tbl_data[[#This Row],[PACK COUNT]]&gt;1,"Multipack","Single")</f>
        <v>Single</v>
      </c>
    </row>
    <row r="6362" spans="1:13">
      <c r="A6362" s="22" t="s">
        <v>38</v>
      </c>
      <c r="B6362" s="22" t="s">
        <v>21</v>
      </c>
      <c r="C6362" s="22" t="s">
        <v>25</v>
      </c>
      <c r="D6362" s="22" t="s">
        <v>24</v>
      </c>
      <c r="E6362" s="22" t="s">
        <v>1163</v>
      </c>
      <c r="F6362" s="22" t="s">
        <v>196</v>
      </c>
      <c r="G6362" s="22">
        <v>1</v>
      </c>
      <c r="H6362" s="20">
        <v>7.9260467754589445</v>
      </c>
      <c r="I6362" s="20">
        <v>14.375333927763123</v>
      </c>
      <c r="J6362" s="19" t="s">
        <v>1962</v>
      </c>
      <c r="K6362" s="18">
        <v>12</v>
      </c>
      <c r="L6362" s="18">
        <v>0.5</v>
      </c>
      <c r="M6362" s="18" t="str">
        <f>IF(tbl_data[[#This Row],[PACK COUNT]]&gt;1,"Multipack","Single")</f>
        <v>Single</v>
      </c>
    </row>
    <row r="6363" spans="1:13">
      <c r="A6363" s="22" t="s">
        <v>38</v>
      </c>
      <c r="B6363" s="22" t="s">
        <v>21</v>
      </c>
      <c r="C6363" s="22" t="s">
        <v>26</v>
      </c>
      <c r="D6363" s="22" t="s">
        <v>24</v>
      </c>
      <c r="E6363" s="22" t="s">
        <v>1161</v>
      </c>
      <c r="F6363" s="22" t="s">
        <v>191</v>
      </c>
      <c r="G6363" s="22">
        <v>1</v>
      </c>
      <c r="H6363" s="20">
        <v>41.371840160294866</v>
      </c>
      <c r="I6363" s="20">
        <v>56.793779242184748</v>
      </c>
      <c r="J6363" s="19" t="s">
        <v>1962</v>
      </c>
      <c r="K6363" s="18">
        <v>12</v>
      </c>
      <c r="L6363" s="18">
        <v>0.5</v>
      </c>
      <c r="M6363" s="18" t="str">
        <f>IF(tbl_data[[#This Row],[PACK COUNT]]&gt;1,"Multipack","Single")</f>
        <v>Single</v>
      </c>
    </row>
    <row r="6364" spans="1:13">
      <c r="A6364" s="22" t="s">
        <v>38</v>
      </c>
      <c r="B6364" s="22" t="s">
        <v>21</v>
      </c>
      <c r="C6364" s="22" t="s">
        <v>26</v>
      </c>
      <c r="D6364" s="22" t="s">
        <v>24</v>
      </c>
      <c r="E6364" s="22" t="s">
        <v>1160</v>
      </c>
      <c r="F6364" s="22" t="s">
        <v>196</v>
      </c>
      <c r="G6364" s="22">
        <v>1</v>
      </c>
      <c r="H6364" s="20">
        <v>35.432803796996907</v>
      </c>
      <c r="I6364" s="20">
        <v>59.681919468888537</v>
      </c>
      <c r="J6364" s="19" t="s">
        <v>1962</v>
      </c>
      <c r="K6364" s="18">
        <v>12</v>
      </c>
      <c r="L6364" s="18">
        <v>0.5</v>
      </c>
      <c r="M6364" s="18" t="str">
        <f>IF(tbl_data[[#This Row],[PACK COUNT]]&gt;1,"Multipack","Single")</f>
        <v>Single</v>
      </c>
    </row>
    <row r="6365" spans="1:13">
      <c r="A6365" s="22" t="s">
        <v>38</v>
      </c>
      <c r="B6365" s="22" t="s">
        <v>21</v>
      </c>
      <c r="C6365" s="22" t="s">
        <v>73</v>
      </c>
      <c r="D6365" s="22" t="s">
        <v>71</v>
      </c>
      <c r="E6365" s="22" t="s">
        <v>1159</v>
      </c>
      <c r="F6365" s="22" t="s">
        <v>191</v>
      </c>
      <c r="G6365" s="22">
        <v>1</v>
      </c>
      <c r="H6365" s="20">
        <v>151.11467546158909</v>
      </c>
      <c r="I6365" s="20">
        <v>173.41076079678905</v>
      </c>
      <c r="J6365" s="19" t="s">
        <v>1962</v>
      </c>
      <c r="K6365" s="18">
        <v>12</v>
      </c>
      <c r="L6365" s="18">
        <v>0.56799999999999995</v>
      </c>
      <c r="M6365" s="18" t="str">
        <f>IF(tbl_data[[#This Row],[PACK COUNT]]&gt;1,"Multipack","Single")</f>
        <v>Single</v>
      </c>
    </row>
    <row r="6366" spans="1:13">
      <c r="A6366" s="22" t="s">
        <v>38</v>
      </c>
      <c r="B6366" s="22" t="s">
        <v>21</v>
      </c>
      <c r="C6366" s="22" t="s">
        <v>73</v>
      </c>
      <c r="D6366" s="22" t="s">
        <v>71</v>
      </c>
      <c r="E6366" s="22" t="s">
        <v>1156</v>
      </c>
      <c r="F6366" s="22" t="s">
        <v>191</v>
      </c>
      <c r="G6366" s="22">
        <v>1</v>
      </c>
      <c r="H6366" s="20">
        <v>57.061991439080465</v>
      </c>
      <c r="I6366" s="20">
        <v>83.097428614719036</v>
      </c>
      <c r="J6366" s="19" t="s">
        <v>1962</v>
      </c>
      <c r="K6366" s="18">
        <v>12</v>
      </c>
      <c r="L6366" s="18">
        <v>0.5</v>
      </c>
      <c r="M6366" s="18" t="str">
        <f>IF(tbl_data[[#This Row],[PACK COUNT]]&gt;1,"Multipack","Single")</f>
        <v>Single</v>
      </c>
    </row>
    <row r="6367" spans="1:13">
      <c r="A6367" s="22" t="s">
        <v>38</v>
      </c>
      <c r="B6367" s="22" t="s">
        <v>21</v>
      </c>
      <c r="C6367" s="22" t="s">
        <v>73</v>
      </c>
      <c r="D6367" s="22" t="s">
        <v>71</v>
      </c>
      <c r="E6367" s="22" t="s">
        <v>1376</v>
      </c>
      <c r="F6367" s="22" t="s">
        <v>191</v>
      </c>
      <c r="G6367" s="22">
        <v>4</v>
      </c>
      <c r="H6367" s="20">
        <v>13.543401474482005</v>
      </c>
      <c r="I6367" s="20">
        <v>16.355267257252525</v>
      </c>
      <c r="J6367" s="19" t="s">
        <v>1962</v>
      </c>
      <c r="K6367" s="18">
        <v>12</v>
      </c>
      <c r="L6367" s="18">
        <v>0.5</v>
      </c>
      <c r="M6367" s="18" t="str">
        <f>IF(tbl_data[[#This Row],[PACK COUNT]]&gt;1,"Multipack","Single")</f>
        <v>Multipack</v>
      </c>
    </row>
    <row r="6368" spans="1:13">
      <c r="A6368" s="22" t="s">
        <v>38</v>
      </c>
      <c r="B6368" s="22" t="s">
        <v>21</v>
      </c>
      <c r="C6368" s="22" t="s">
        <v>73</v>
      </c>
      <c r="D6368" s="22" t="s">
        <v>71</v>
      </c>
      <c r="E6368" s="22" t="s">
        <v>1152</v>
      </c>
      <c r="F6368" s="22" t="s">
        <v>196</v>
      </c>
      <c r="G6368" s="22">
        <v>4</v>
      </c>
      <c r="H6368" s="20">
        <v>2.8521756272950748E-2</v>
      </c>
      <c r="I6368" s="20">
        <v>4.285754328615915E-2</v>
      </c>
      <c r="J6368" s="19" t="s">
        <v>1962</v>
      </c>
      <c r="K6368" s="18">
        <v>12</v>
      </c>
      <c r="L6368" s="18">
        <v>0.5</v>
      </c>
      <c r="M6368" s="18" t="str">
        <f>IF(tbl_data[[#This Row],[PACK COUNT]]&gt;1,"Multipack","Single")</f>
        <v>Multipack</v>
      </c>
    </row>
    <row r="6369" spans="1:13">
      <c r="A6369" s="22" t="s">
        <v>38</v>
      </c>
      <c r="B6369" s="22" t="s">
        <v>21</v>
      </c>
      <c r="C6369" s="22" t="s">
        <v>73</v>
      </c>
      <c r="D6369" s="22" t="s">
        <v>71</v>
      </c>
      <c r="E6369" s="22" t="s">
        <v>1154</v>
      </c>
      <c r="F6369" s="22" t="s">
        <v>196</v>
      </c>
      <c r="G6369" s="22">
        <v>1</v>
      </c>
      <c r="H6369" s="20">
        <v>153.17915578833149</v>
      </c>
      <c r="I6369" s="20">
        <v>203.39666212252567</v>
      </c>
      <c r="J6369" s="19" t="s">
        <v>1962</v>
      </c>
      <c r="K6369" s="18">
        <v>12</v>
      </c>
      <c r="L6369" s="18">
        <v>0.5</v>
      </c>
      <c r="M6369" s="18" t="str">
        <f>IF(tbl_data[[#This Row],[PACK COUNT]]&gt;1,"Multipack","Single")</f>
        <v>Single</v>
      </c>
    </row>
    <row r="6370" spans="1:13">
      <c r="A6370" s="22" t="s">
        <v>38</v>
      </c>
      <c r="B6370" s="22" t="s">
        <v>21</v>
      </c>
      <c r="C6370" s="22" t="s">
        <v>73</v>
      </c>
      <c r="D6370" s="22" t="s">
        <v>71</v>
      </c>
      <c r="E6370" s="22" t="s">
        <v>1153</v>
      </c>
      <c r="F6370" s="22" t="s">
        <v>196</v>
      </c>
      <c r="G6370" s="22">
        <v>10</v>
      </c>
      <c r="H6370" s="20">
        <v>4.7543917411306764E-2</v>
      </c>
      <c r="I6370" s="20">
        <v>5.756126023778857E-2</v>
      </c>
      <c r="J6370" s="19" t="s">
        <v>1962</v>
      </c>
      <c r="K6370" s="18">
        <v>12</v>
      </c>
      <c r="L6370" s="18">
        <v>0.5</v>
      </c>
      <c r="M6370" s="18" t="str">
        <f>IF(tbl_data[[#This Row],[PACK COUNT]]&gt;1,"Multipack","Single")</f>
        <v>Multipack</v>
      </c>
    </row>
    <row r="6371" spans="1:13">
      <c r="A6371" s="22" t="s">
        <v>38</v>
      </c>
      <c r="B6371" s="22" t="s">
        <v>21</v>
      </c>
      <c r="C6371" s="22" t="s">
        <v>73</v>
      </c>
      <c r="D6371" s="22" t="s">
        <v>71</v>
      </c>
      <c r="E6371" s="22" t="s">
        <v>1152</v>
      </c>
      <c r="F6371" s="22" t="s">
        <v>196</v>
      </c>
      <c r="G6371" s="22">
        <v>4</v>
      </c>
      <c r="H6371" s="20">
        <v>14.820118259630043</v>
      </c>
      <c r="I6371" s="20">
        <v>20.222980713958286</v>
      </c>
      <c r="J6371" s="19" t="s">
        <v>1962</v>
      </c>
      <c r="K6371" s="18">
        <v>12</v>
      </c>
      <c r="L6371" s="18">
        <v>0.5</v>
      </c>
      <c r="M6371" s="18" t="str">
        <f>IF(tbl_data[[#This Row],[PACK COUNT]]&gt;1,"Multipack","Single")</f>
        <v>Multipack</v>
      </c>
    </row>
    <row r="6372" spans="1:13">
      <c r="A6372" s="22" t="s">
        <v>38</v>
      </c>
      <c r="B6372" s="22" t="s">
        <v>21</v>
      </c>
      <c r="C6372" s="22" t="s">
        <v>27</v>
      </c>
      <c r="D6372" s="22" t="s">
        <v>24</v>
      </c>
      <c r="E6372" s="22" t="s">
        <v>1150</v>
      </c>
      <c r="F6372" s="22" t="s">
        <v>191</v>
      </c>
      <c r="G6372" s="22">
        <v>1</v>
      </c>
      <c r="H6372" s="20">
        <v>0.83179765551114826</v>
      </c>
      <c r="I6372" s="20">
        <v>1.3814241128895277</v>
      </c>
      <c r="J6372" s="19" t="s">
        <v>1962</v>
      </c>
      <c r="K6372" s="18">
        <v>12</v>
      </c>
      <c r="L6372" s="18">
        <v>0.5</v>
      </c>
      <c r="M6372" s="18" t="str">
        <f>IF(tbl_data[[#This Row],[PACK COUNT]]&gt;1,"Multipack","Single")</f>
        <v>Single</v>
      </c>
    </row>
    <row r="6373" spans="1:13">
      <c r="A6373" s="22" t="s">
        <v>38</v>
      </c>
      <c r="B6373" s="22" t="s">
        <v>21</v>
      </c>
      <c r="C6373" s="22" t="s">
        <v>27</v>
      </c>
      <c r="D6373" s="22" t="s">
        <v>24</v>
      </c>
      <c r="E6373" s="22" t="s">
        <v>1145</v>
      </c>
      <c r="F6373" s="22" t="s">
        <v>196</v>
      </c>
      <c r="G6373" s="22">
        <v>1</v>
      </c>
      <c r="H6373" s="20">
        <v>9.5224918140534971</v>
      </c>
      <c r="I6373" s="20">
        <v>16.542871329352675</v>
      </c>
      <c r="J6373" s="19" t="s">
        <v>1962</v>
      </c>
      <c r="K6373" s="18">
        <v>12</v>
      </c>
      <c r="L6373" s="18">
        <v>0.5</v>
      </c>
      <c r="M6373" s="18" t="str">
        <f>IF(tbl_data[[#This Row],[PACK COUNT]]&gt;1,"Multipack","Single")</f>
        <v>Single</v>
      </c>
    </row>
    <row r="6374" spans="1:13">
      <c r="A6374" s="22" t="s">
        <v>38</v>
      </c>
      <c r="B6374" s="22" t="s">
        <v>21</v>
      </c>
      <c r="C6374" s="22" t="s">
        <v>27</v>
      </c>
      <c r="D6374" s="22" t="s">
        <v>24</v>
      </c>
      <c r="E6374" s="22" t="s">
        <v>1451</v>
      </c>
      <c r="F6374" s="22" t="s">
        <v>196</v>
      </c>
      <c r="G6374" s="22">
        <v>2</v>
      </c>
      <c r="H6374" s="20">
        <v>4.0144771330311467E-3</v>
      </c>
      <c r="I6374" s="20">
        <v>7.2065376789462203E-3</v>
      </c>
      <c r="J6374" s="19" t="s">
        <v>1962</v>
      </c>
      <c r="K6374" s="18">
        <v>12</v>
      </c>
      <c r="L6374" s="18">
        <v>0.5</v>
      </c>
      <c r="M6374" s="18" t="str">
        <f>IF(tbl_data[[#This Row],[PACK COUNT]]&gt;1,"Multipack","Single")</f>
        <v>Multipack</v>
      </c>
    </row>
    <row r="6375" spans="1:13">
      <c r="A6375" s="22" t="s">
        <v>38</v>
      </c>
      <c r="B6375" s="22" t="s">
        <v>21</v>
      </c>
      <c r="C6375" s="22" t="s">
        <v>28</v>
      </c>
      <c r="D6375" s="22" t="s">
        <v>24</v>
      </c>
      <c r="E6375" s="22" t="s">
        <v>1238</v>
      </c>
      <c r="F6375" s="22" t="s">
        <v>196</v>
      </c>
      <c r="G6375" s="22">
        <v>1</v>
      </c>
      <c r="H6375" s="20">
        <v>71.865946361342466</v>
      </c>
      <c r="I6375" s="20">
        <v>114.02257921868375</v>
      </c>
      <c r="J6375" s="19" t="s">
        <v>1962</v>
      </c>
      <c r="K6375" s="18">
        <v>12</v>
      </c>
      <c r="L6375" s="18">
        <v>0.5</v>
      </c>
      <c r="M6375" s="18" t="str">
        <f>IF(tbl_data[[#This Row],[PACK COUNT]]&gt;1,"Multipack","Single")</f>
        <v>Single</v>
      </c>
    </row>
    <row r="6376" spans="1:13">
      <c r="A6376" s="22" t="s">
        <v>38</v>
      </c>
      <c r="B6376" s="22" t="s">
        <v>21</v>
      </c>
      <c r="C6376" s="22" t="s">
        <v>29</v>
      </c>
      <c r="D6376" s="22" t="s">
        <v>24</v>
      </c>
      <c r="E6376" s="22" t="s">
        <v>1469</v>
      </c>
      <c r="F6376" s="22" t="s">
        <v>196</v>
      </c>
      <c r="G6376" s="22">
        <v>1</v>
      </c>
      <c r="H6376" s="20">
        <v>5.0153922962222399</v>
      </c>
      <c r="I6376" s="20">
        <v>9.4397998376683709</v>
      </c>
      <c r="J6376" s="19" t="s">
        <v>1962</v>
      </c>
      <c r="K6376" s="18">
        <v>12</v>
      </c>
      <c r="L6376" s="18">
        <v>0.5</v>
      </c>
      <c r="M6376" s="18" t="str">
        <f>IF(tbl_data[[#This Row],[PACK COUNT]]&gt;1,"Multipack","Single")</f>
        <v>Single</v>
      </c>
    </row>
    <row r="6377" spans="1:13">
      <c r="A6377" s="22" t="s">
        <v>38</v>
      </c>
      <c r="B6377" s="22" t="s">
        <v>21</v>
      </c>
      <c r="C6377" s="22" t="s">
        <v>91</v>
      </c>
      <c r="D6377" s="22" t="s">
        <v>87</v>
      </c>
      <c r="E6377" s="22" t="s">
        <v>1142</v>
      </c>
      <c r="F6377" s="22" t="s">
        <v>191</v>
      </c>
      <c r="G6377" s="22">
        <v>1</v>
      </c>
      <c r="H6377" s="20">
        <v>100.96215710856212</v>
      </c>
      <c r="I6377" s="20">
        <v>123.08963505504087</v>
      </c>
      <c r="J6377" s="19" t="s">
        <v>1962</v>
      </c>
      <c r="K6377" s="18">
        <v>12</v>
      </c>
      <c r="L6377" s="18">
        <v>0.5</v>
      </c>
      <c r="M6377" s="18" t="str">
        <f>IF(tbl_data[[#This Row],[PACK COUNT]]&gt;1,"Multipack","Single")</f>
        <v>Single</v>
      </c>
    </row>
    <row r="6378" spans="1:13">
      <c r="A6378" s="22" t="s">
        <v>38</v>
      </c>
      <c r="B6378" s="22" t="s">
        <v>21</v>
      </c>
      <c r="C6378" s="22" t="s">
        <v>91</v>
      </c>
      <c r="D6378" s="22" t="s">
        <v>87</v>
      </c>
      <c r="E6378" s="22" t="s">
        <v>1424</v>
      </c>
      <c r="F6378" s="22" t="s">
        <v>191</v>
      </c>
      <c r="G6378" s="22">
        <v>4</v>
      </c>
      <c r="H6378" s="20">
        <v>0.10214550895639156</v>
      </c>
      <c r="I6378" s="20">
        <v>0.14032527734295716</v>
      </c>
      <c r="J6378" s="19" t="s">
        <v>1962</v>
      </c>
      <c r="K6378" s="18">
        <v>12</v>
      </c>
      <c r="L6378" s="18">
        <v>0.5</v>
      </c>
      <c r="M6378" s="18" t="str">
        <f>IF(tbl_data[[#This Row],[PACK COUNT]]&gt;1,"Multipack","Single")</f>
        <v>Multipack</v>
      </c>
    </row>
    <row r="6379" spans="1:13">
      <c r="A6379" s="22" t="s">
        <v>38</v>
      </c>
      <c r="B6379" s="22" t="s">
        <v>21</v>
      </c>
      <c r="C6379" s="22" t="s">
        <v>91</v>
      </c>
      <c r="D6379" s="22" t="s">
        <v>87</v>
      </c>
      <c r="E6379" s="22" t="s">
        <v>1140</v>
      </c>
      <c r="F6379" s="22" t="s">
        <v>196</v>
      </c>
      <c r="G6379" s="22">
        <v>1</v>
      </c>
      <c r="H6379" s="20">
        <v>190.40963404403553</v>
      </c>
      <c r="I6379" s="20">
        <v>224.19449051174951</v>
      </c>
      <c r="J6379" s="19" t="s">
        <v>1962</v>
      </c>
      <c r="K6379" s="18">
        <v>12</v>
      </c>
      <c r="L6379" s="18">
        <v>0.5</v>
      </c>
      <c r="M6379" s="18" t="str">
        <f>IF(tbl_data[[#This Row],[PACK COUNT]]&gt;1,"Multipack","Single")</f>
        <v>Single</v>
      </c>
    </row>
    <row r="6380" spans="1:13">
      <c r="A6380" s="22" t="s">
        <v>38</v>
      </c>
      <c r="B6380" s="22" t="s">
        <v>21</v>
      </c>
      <c r="C6380" s="22" t="s">
        <v>91</v>
      </c>
      <c r="D6380" s="22" t="s">
        <v>87</v>
      </c>
      <c r="E6380" s="22" t="s">
        <v>1139</v>
      </c>
      <c r="F6380" s="22" t="s">
        <v>196</v>
      </c>
      <c r="G6380" s="22">
        <v>16</v>
      </c>
      <c r="H6380" s="20">
        <v>0.36287009326982589</v>
      </c>
      <c r="I6380" s="20">
        <v>0.39033362896844465</v>
      </c>
      <c r="J6380" s="19" t="s">
        <v>1962</v>
      </c>
      <c r="K6380" s="18">
        <v>12</v>
      </c>
      <c r="L6380" s="18">
        <v>0.5</v>
      </c>
      <c r="M6380" s="18" t="str">
        <f>IF(tbl_data[[#This Row],[PACK COUNT]]&gt;1,"Multipack","Single")</f>
        <v>Multipack</v>
      </c>
    </row>
    <row r="6381" spans="1:13">
      <c r="A6381" s="22" t="s">
        <v>38</v>
      </c>
      <c r="B6381" s="22" t="s">
        <v>21</v>
      </c>
      <c r="C6381" s="22" t="s">
        <v>91</v>
      </c>
      <c r="D6381" s="22" t="s">
        <v>87</v>
      </c>
      <c r="E6381" s="22" t="s">
        <v>1569</v>
      </c>
      <c r="F6381" s="22" t="s">
        <v>196</v>
      </c>
      <c r="G6381" s="22">
        <v>4</v>
      </c>
      <c r="H6381" s="20">
        <v>5.1416960061018889E-2</v>
      </c>
      <c r="I6381" s="20">
        <v>6.5589855125550045E-2</v>
      </c>
      <c r="J6381" s="19" t="s">
        <v>1962</v>
      </c>
      <c r="K6381" s="18">
        <v>12</v>
      </c>
      <c r="L6381" s="18">
        <v>0.5</v>
      </c>
      <c r="M6381" s="18" t="str">
        <f>IF(tbl_data[[#This Row],[PACK COUNT]]&gt;1,"Multipack","Single")</f>
        <v>Multipack</v>
      </c>
    </row>
    <row r="6382" spans="1:13">
      <c r="A6382" s="22" t="s">
        <v>38</v>
      </c>
      <c r="B6382" s="22" t="s">
        <v>21</v>
      </c>
      <c r="C6382" s="22" t="s">
        <v>91</v>
      </c>
      <c r="D6382" s="22" t="s">
        <v>87</v>
      </c>
      <c r="E6382" s="22" t="s">
        <v>1138</v>
      </c>
      <c r="F6382" s="22" t="s">
        <v>203</v>
      </c>
      <c r="G6382" s="22">
        <v>1</v>
      </c>
      <c r="H6382" s="20">
        <v>186.01842777422343</v>
      </c>
      <c r="I6382" s="20">
        <v>139.59803824398642</v>
      </c>
      <c r="J6382" s="19" t="s">
        <v>1962</v>
      </c>
      <c r="K6382" s="18">
        <v>12</v>
      </c>
      <c r="L6382" s="18">
        <v>2</v>
      </c>
      <c r="M6382" s="18" t="str">
        <f>IF(tbl_data[[#This Row],[PACK COUNT]]&gt;1,"Multipack","Single")</f>
        <v>Single</v>
      </c>
    </row>
    <row r="6383" spans="1:13">
      <c r="A6383" s="22" t="s">
        <v>38</v>
      </c>
      <c r="B6383" s="22" t="s">
        <v>21</v>
      </c>
      <c r="C6383" s="22" t="s">
        <v>22</v>
      </c>
      <c r="D6383" s="22" t="s">
        <v>24</v>
      </c>
      <c r="E6383" s="22" t="s">
        <v>1137</v>
      </c>
      <c r="F6383" s="22" t="s">
        <v>196</v>
      </c>
      <c r="G6383" s="22">
        <v>1</v>
      </c>
      <c r="H6383" s="20">
        <v>6.7702786392143244</v>
      </c>
      <c r="I6383" s="20">
        <v>18.382055353185695</v>
      </c>
      <c r="J6383" s="19" t="s">
        <v>1962</v>
      </c>
      <c r="K6383" s="18">
        <v>12</v>
      </c>
      <c r="L6383" s="18">
        <v>0.5</v>
      </c>
      <c r="M6383" s="18" t="str">
        <f>IF(tbl_data[[#This Row],[PACK COUNT]]&gt;1,"Multipack","Single")</f>
        <v>Single</v>
      </c>
    </row>
    <row r="6384" spans="1:13">
      <c r="A6384" s="22" t="s">
        <v>38</v>
      </c>
      <c r="B6384" s="22" t="s">
        <v>21</v>
      </c>
      <c r="C6384" s="22" t="s">
        <v>30</v>
      </c>
      <c r="D6384" s="22" t="s">
        <v>24</v>
      </c>
      <c r="E6384" s="22" t="s">
        <v>1136</v>
      </c>
      <c r="F6384" s="22" t="s">
        <v>191</v>
      </c>
      <c r="G6384" s="22">
        <v>1</v>
      </c>
      <c r="H6384" s="20">
        <v>23.585450480706417</v>
      </c>
      <c r="I6384" s="20">
        <v>35.724178579316067</v>
      </c>
      <c r="J6384" s="19" t="s">
        <v>1962</v>
      </c>
      <c r="K6384" s="18">
        <v>12</v>
      </c>
      <c r="L6384" s="18">
        <v>0.5</v>
      </c>
      <c r="M6384" s="18" t="str">
        <f>IF(tbl_data[[#This Row],[PACK COUNT]]&gt;1,"Multipack","Single")</f>
        <v>Single</v>
      </c>
    </row>
    <row r="6385" spans="1:13">
      <c r="A6385" s="22" t="s">
        <v>38</v>
      </c>
      <c r="B6385" s="22" t="s">
        <v>21</v>
      </c>
      <c r="C6385" s="22" t="s">
        <v>30</v>
      </c>
      <c r="D6385" s="22" t="s">
        <v>24</v>
      </c>
      <c r="E6385" s="22" t="s">
        <v>1449</v>
      </c>
      <c r="F6385" s="22" t="s">
        <v>196</v>
      </c>
      <c r="G6385" s="22">
        <v>2</v>
      </c>
      <c r="H6385" s="20">
        <v>4.0037040634048433E-3</v>
      </c>
      <c r="I6385" s="20">
        <v>6.6913520321294166E-3</v>
      </c>
      <c r="J6385" s="19" t="s">
        <v>1962</v>
      </c>
      <c r="K6385" s="18">
        <v>12</v>
      </c>
      <c r="L6385" s="18">
        <v>0.5</v>
      </c>
      <c r="M6385" s="18" t="str">
        <f>IF(tbl_data[[#This Row],[PACK COUNT]]&gt;1,"Multipack","Single")</f>
        <v>Multipack</v>
      </c>
    </row>
    <row r="6386" spans="1:13">
      <c r="A6386" s="22" t="s">
        <v>38</v>
      </c>
      <c r="B6386" s="22" t="s">
        <v>21</v>
      </c>
      <c r="C6386" s="22" t="s">
        <v>30</v>
      </c>
      <c r="D6386" s="22" t="s">
        <v>24</v>
      </c>
      <c r="E6386" s="22" t="s">
        <v>1135</v>
      </c>
      <c r="F6386" s="22" t="s">
        <v>196</v>
      </c>
      <c r="G6386" s="22">
        <v>1</v>
      </c>
      <c r="H6386" s="20">
        <v>21.022750595478346</v>
      </c>
      <c r="I6386" s="20">
        <v>34.822295775051806</v>
      </c>
      <c r="J6386" s="19" t="s">
        <v>1962</v>
      </c>
      <c r="K6386" s="18">
        <v>12</v>
      </c>
      <c r="L6386" s="18">
        <v>0.5</v>
      </c>
      <c r="M6386" s="18" t="str">
        <f>IF(tbl_data[[#This Row],[PACK COUNT]]&gt;1,"Multipack","Single")</f>
        <v>Single</v>
      </c>
    </row>
    <row r="6387" spans="1:13">
      <c r="A6387" s="22" t="s">
        <v>38</v>
      </c>
      <c r="B6387" s="22" t="s">
        <v>21</v>
      </c>
      <c r="C6387" s="22" t="s">
        <v>1656</v>
      </c>
      <c r="D6387" s="22" t="s">
        <v>24</v>
      </c>
      <c r="E6387" s="22" t="s">
        <v>1655</v>
      </c>
      <c r="F6387" s="22" t="s">
        <v>196</v>
      </c>
      <c r="G6387" s="22">
        <v>1</v>
      </c>
      <c r="H6387" s="20">
        <v>0.20048668865462171</v>
      </c>
      <c r="I6387" s="20">
        <v>0.4381749466914413</v>
      </c>
      <c r="J6387" s="19" t="s">
        <v>1962</v>
      </c>
      <c r="K6387" s="18">
        <v>12</v>
      </c>
      <c r="L6387" s="18">
        <v>0.5</v>
      </c>
      <c r="M6387" s="18" t="str">
        <f>IF(tbl_data[[#This Row],[PACK COUNT]]&gt;1,"Multipack","Single")</f>
        <v>Single</v>
      </c>
    </row>
    <row r="6388" spans="1:13">
      <c r="A6388" s="22" t="s">
        <v>38</v>
      </c>
      <c r="B6388" s="22" t="s">
        <v>21</v>
      </c>
      <c r="C6388" s="22" t="s">
        <v>909</v>
      </c>
      <c r="D6388" s="22" t="s">
        <v>24</v>
      </c>
      <c r="E6388" s="22" t="s">
        <v>1654</v>
      </c>
      <c r="F6388" s="22" t="s">
        <v>196</v>
      </c>
      <c r="G6388" s="22">
        <v>1</v>
      </c>
      <c r="H6388" s="20">
        <v>4.6345462582370163E-2</v>
      </c>
      <c r="I6388" s="20">
        <v>6.0598459278774004E-2</v>
      </c>
      <c r="J6388" s="19" t="s">
        <v>1962</v>
      </c>
      <c r="K6388" s="18">
        <v>12</v>
      </c>
      <c r="L6388" s="18">
        <v>0.5</v>
      </c>
      <c r="M6388" s="18" t="str">
        <f>IF(tbl_data[[#This Row],[PACK COUNT]]&gt;1,"Multipack","Single")</f>
        <v>Single</v>
      </c>
    </row>
    <row r="6389" spans="1:13">
      <c r="A6389" s="22" t="s">
        <v>38</v>
      </c>
      <c r="B6389" s="22" t="s">
        <v>84</v>
      </c>
      <c r="C6389" s="22" t="s">
        <v>85</v>
      </c>
      <c r="D6389" s="22" t="s">
        <v>71</v>
      </c>
      <c r="E6389" s="22" t="s">
        <v>1338</v>
      </c>
      <c r="F6389" s="22" t="s">
        <v>203</v>
      </c>
      <c r="G6389" s="22">
        <v>1</v>
      </c>
      <c r="H6389" s="20">
        <v>0.1771568735468827</v>
      </c>
      <c r="I6389" s="20">
        <v>0.2479433330538923</v>
      </c>
      <c r="J6389" s="19" t="s">
        <v>1962</v>
      </c>
      <c r="K6389" s="18">
        <v>12</v>
      </c>
      <c r="L6389" s="18">
        <v>1</v>
      </c>
      <c r="M6389" s="18" t="str">
        <f>IF(tbl_data[[#This Row],[PACK COUNT]]&gt;1,"Multipack","Single")</f>
        <v>Single</v>
      </c>
    </row>
    <row r="6390" spans="1:13">
      <c r="A6390" s="22" t="s">
        <v>38</v>
      </c>
      <c r="B6390" s="22" t="s">
        <v>84</v>
      </c>
      <c r="C6390" s="22" t="s">
        <v>96</v>
      </c>
      <c r="D6390" s="22" t="s">
        <v>87</v>
      </c>
      <c r="E6390" s="22" t="s">
        <v>1395</v>
      </c>
      <c r="F6390" s="22" t="s">
        <v>203</v>
      </c>
      <c r="G6390" s="22">
        <v>1</v>
      </c>
      <c r="H6390" s="20">
        <v>6.7841443533716017E-2</v>
      </c>
      <c r="I6390" s="20">
        <v>8.2154618208509028E-2</v>
      </c>
      <c r="J6390" s="19" t="s">
        <v>1962</v>
      </c>
      <c r="K6390" s="18">
        <v>12</v>
      </c>
      <c r="L6390" s="18">
        <v>1</v>
      </c>
      <c r="M6390" s="18" t="str">
        <f>IF(tbl_data[[#This Row],[PACK COUNT]]&gt;1,"Multipack","Single")</f>
        <v>Single</v>
      </c>
    </row>
    <row r="6391" spans="1:13">
      <c r="A6391" s="22" t="s">
        <v>38</v>
      </c>
      <c r="B6391" s="22" t="s">
        <v>84</v>
      </c>
      <c r="C6391" s="22" t="s">
        <v>96</v>
      </c>
      <c r="D6391" s="22" t="s">
        <v>87</v>
      </c>
      <c r="E6391" s="22" t="s">
        <v>1339</v>
      </c>
      <c r="F6391" s="22" t="s">
        <v>203</v>
      </c>
      <c r="G6391" s="22">
        <v>1</v>
      </c>
      <c r="H6391" s="20">
        <v>1.2096241463704602</v>
      </c>
      <c r="I6391" s="20">
        <v>1.2034167924766523</v>
      </c>
      <c r="J6391" s="19" t="s">
        <v>1962</v>
      </c>
      <c r="K6391" s="18">
        <v>12</v>
      </c>
      <c r="L6391" s="18">
        <v>2</v>
      </c>
      <c r="M6391" s="18" t="str">
        <f>IF(tbl_data[[#This Row],[PACK COUNT]]&gt;1,"Multipack","Single")</f>
        <v>Single</v>
      </c>
    </row>
    <row r="6392" spans="1:13">
      <c r="A6392" s="22" t="s">
        <v>38</v>
      </c>
      <c r="B6392" s="22" t="s">
        <v>84</v>
      </c>
      <c r="C6392" s="22" t="s">
        <v>97</v>
      </c>
      <c r="D6392" s="22" t="s">
        <v>87</v>
      </c>
      <c r="E6392" s="22" t="s">
        <v>1470</v>
      </c>
      <c r="F6392" s="22" t="s">
        <v>203</v>
      </c>
      <c r="G6392" s="22">
        <v>1</v>
      </c>
      <c r="H6392" s="20">
        <v>6.0651318018857765E-2</v>
      </c>
      <c r="I6392" s="20">
        <v>6.8316966553438607E-2</v>
      </c>
      <c r="J6392" s="19" t="s">
        <v>1962</v>
      </c>
      <c r="K6392" s="18">
        <v>12</v>
      </c>
      <c r="L6392" s="18">
        <v>1.5</v>
      </c>
      <c r="M6392" s="18" t="str">
        <f>IF(tbl_data[[#This Row],[PACK COUNT]]&gt;1,"Multipack","Single")</f>
        <v>Single</v>
      </c>
    </row>
    <row r="6393" spans="1:13">
      <c r="A6393" s="22" t="s">
        <v>38</v>
      </c>
      <c r="B6393" s="22" t="s">
        <v>84</v>
      </c>
      <c r="C6393" s="22" t="s">
        <v>98</v>
      </c>
      <c r="D6393" s="22" t="s">
        <v>87</v>
      </c>
      <c r="E6393" s="22" t="s">
        <v>1394</v>
      </c>
      <c r="F6393" s="22" t="s">
        <v>203</v>
      </c>
      <c r="G6393" s="22">
        <v>1</v>
      </c>
      <c r="H6393" s="20">
        <v>0.36539105070880462</v>
      </c>
      <c r="I6393" s="20">
        <v>0.36321735039749087</v>
      </c>
      <c r="J6393" s="19" t="s">
        <v>1962</v>
      </c>
      <c r="K6393" s="18">
        <v>12</v>
      </c>
      <c r="L6393" s="18">
        <v>2</v>
      </c>
      <c r="M6393" s="18" t="str">
        <f>IF(tbl_data[[#This Row],[PACK COUNT]]&gt;1,"Multipack","Single")</f>
        <v>Single</v>
      </c>
    </row>
    <row r="6394" spans="1:13">
      <c r="A6394" s="22" t="s">
        <v>38</v>
      </c>
      <c r="B6394" s="22" t="s">
        <v>84</v>
      </c>
      <c r="C6394" s="22" t="s">
        <v>99</v>
      </c>
      <c r="D6394" s="22" t="s">
        <v>87</v>
      </c>
      <c r="E6394" s="22" t="s">
        <v>1336</v>
      </c>
      <c r="F6394" s="22" t="s">
        <v>203</v>
      </c>
      <c r="G6394" s="22">
        <v>1</v>
      </c>
      <c r="H6394" s="20">
        <v>0.62854236310258671</v>
      </c>
      <c r="I6394" s="20">
        <v>0.62256272865419793</v>
      </c>
      <c r="J6394" s="19" t="s">
        <v>1962</v>
      </c>
      <c r="K6394" s="18">
        <v>12</v>
      </c>
      <c r="L6394" s="18">
        <v>2</v>
      </c>
      <c r="M6394" s="18" t="str">
        <f>IF(tbl_data[[#This Row],[PACK COUNT]]&gt;1,"Multipack","Single")</f>
        <v>Single</v>
      </c>
    </row>
    <row r="6395" spans="1:13">
      <c r="A6395" s="22" t="s">
        <v>38</v>
      </c>
      <c r="B6395" s="22" t="s">
        <v>88</v>
      </c>
      <c r="C6395" s="22" t="s">
        <v>73</v>
      </c>
      <c r="D6395" s="22" t="s">
        <v>87</v>
      </c>
      <c r="E6395" s="22" t="s">
        <v>1119</v>
      </c>
      <c r="F6395" s="22" t="s">
        <v>191</v>
      </c>
      <c r="G6395" s="22">
        <v>1</v>
      </c>
      <c r="H6395" s="20">
        <v>59.51833590891399</v>
      </c>
      <c r="I6395" s="20">
        <v>65.335540436018476</v>
      </c>
      <c r="J6395" s="19" t="s">
        <v>1962</v>
      </c>
      <c r="K6395" s="18">
        <v>12</v>
      </c>
      <c r="L6395" s="18">
        <v>0.5</v>
      </c>
      <c r="M6395" s="18" t="str">
        <f>IF(tbl_data[[#This Row],[PACK COUNT]]&gt;1,"Multipack","Single")</f>
        <v>Single</v>
      </c>
    </row>
    <row r="6396" spans="1:13">
      <c r="A6396" s="22" t="s">
        <v>38</v>
      </c>
      <c r="B6396" s="22" t="s">
        <v>88</v>
      </c>
      <c r="C6396" s="22" t="s">
        <v>73</v>
      </c>
      <c r="D6396" s="22" t="s">
        <v>87</v>
      </c>
      <c r="E6396" s="22" t="s">
        <v>1118</v>
      </c>
      <c r="F6396" s="22" t="s">
        <v>196</v>
      </c>
      <c r="G6396" s="22">
        <v>1</v>
      </c>
      <c r="H6396" s="20">
        <v>68.487393261647355</v>
      </c>
      <c r="I6396" s="20">
        <v>79.844519605716684</v>
      </c>
      <c r="J6396" s="19" t="s">
        <v>1962</v>
      </c>
      <c r="K6396" s="18">
        <v>12</v>
      </c>
      <c r="L6396" s="18">
        <v>0.5</v>
      </c>
      <c r="M6396" s="18" t="str">
        <f>IF(tbl_data[[#This Row],[PACK COUNT]]&gt;1,"Multipack","Single")</f>
        <v>Single</v>
      </c>
    </row>
    <row r="6397" spans="1:13">
      <c r="A6397" s="22" t="s">
        <v>38</v>
      </c>
      <c r="B6397" s="22" t="s">
        <v>88</v>
      </c>
      <c r="C6397" s="22" t="s">
        <v>73</v>
      </c>
      <c r="D6397" s="22" t="s">
        <v>87</v>
      </c>
      <c r="E6397" s="22" t="s">
        <v>1117</v>
      </c>
      <c r="F6397" s="22" t="s">
        <v>203</v>
      </c>
      <c r="G6397" s="22">
        <v>1</v>
      </c>
      <c r="H6397" s="20">
        <v>166.90096990834573</v>
      </c>
      <c r="I6397" s="20">
        <v>154.80936683144941</v>
      </c>
      <c r="J6397" s="19" t="s">
        <v>1962</v>
      </c>
      <c r="K6397" s="18">
        <v>12</v>
      </c>
      <c r="L6397" s="18">
        <v>2</v>
      </c>
      <c r="M6397" s="18" t="str">
        <f>IF(tbl_data[[#This Row],[PACK COUNT]]&gt;1,"Multipack","Single")</f>
        <v>Single</v>
      </c>
    </row>
    <row r="6398" spans="1:13">
      <c r="A6398" s="22" t="s">
        <v>38</v>
      </c>
      <c r="B6398" s="22" t="s">
        <v>88</v>
      </c>
      <c r="C6398" s="22" t="s">
        <v>24</v>
      </c>
      <c r="D6398" s="22" t="s">
        <v>87</v>
      </c>
      <c r="E6398" s="22" t="s">
        <v>1468</v>
      </c>
      <c r="F6398" s="22" t="s">
        <v>191</v>
      </c>
      <c r="G6398" s="22">
        <v>1</v>
      </c>
      <c r="H6398" s="20">
        <v>26.316147104154144</v>
      </c>
      <c r="I6398" s="20">
        <v>32.976313094582423</v>
      </c>
      <c r="J6398" s="19" t="s">
        <v>1962</v>
      </c>
      <c r="K6398" s="18">
        <v>12</v>
      </c>
      <c r="L6398" s="18">
        <v>0.5</v>
      </c>
      <c r="M6398" s="18" t="str">
        <f>IF(tbl_data[[#This Row],[PACK COUNT]]&gt;1,"Multipack","Single")</f>
        <v>Single</v>
      </c>
    </row>
    <row r="6399" spans="1:13">
      <c r="A6399" s="22" t="s">
        <v>38</v>
      </c>
      <c r="B6399" s="22" t="s">
        <v>88</v>
      </c>
      <c r="C6399" s="22" t="s">
        <v>24</v>
      </c>
      <c r="D6399" s="22" t="s">
        <v>87</v>
      </c>
      <c r="E6399" s="22" t="s">
        <v>1468</v>
      </c>
      <c r="F6399" s="22" t="s">
        <v>191</v>
      </c>
      <c r="G6399" s="22">
        <v>1</v>
      </c>
      <c r="H6399" s="20">
        <v>0.31466729018143902</v>
      </c>
      <c r="I6399" s="20">
        <v>0.39783124932205238</v>
      </c>
      <c r="J6399" s="19" t="s">
        <v>1962</v>
      </c>
      <c r="K6399" s="18">
        <v>12</v>
      </c>
      <c r="L6399" s="18">
        <v>0.5</v>
      </c>
      <c r="M6399" s="18" t="str">
        <f>IF(tbl_data[[#This Row],[PACK COUNT]]&gt;1,"Multipack","Single")</f>
        <v>Single</v>
      </c>
    </row>
    <row r="6400" spans="1:13">
      <c r="A6400" s="22" t="s">
        <v>38</v>
      </c>
      <c r="B6400" s="22" t="s">
        <v>88</v>
      </c>
      <c r="C6400" s="22" t="s">
        <v>90</v>
      </c>
      <c r="D6400" s="22" t="s">
        <v>87</v>
      </c>
      <c r="E6400" s="22" t="s">
        <v>1529</v>
      </c>
      <c r="F6400" s="22" t="s">
        <v>191</v>
      </c>
      <c r="G6400" s="22">
        <v>4</v>
      </c>
      <c r="H6400" s="20">
        <v>1.2489992915816559</v>
      </c>
      <c r="I6400" s="20">
        <v>1.4448731752035022</v>
      </c>
      <c r="J6400" s="19" t="s">
        <v>1962</v>
      </c>
      <c r="K6400" s="18">
        <v>12</v>
      </c>
      <c r="L6400" s="18">
        <v>0.5</v>
      </c>
      <c r="M6400" s="18" t="str">
        <f>IF(tbl_data[[#This Row],[PACK COUNT]]&gt;1,"Multipack","Single")</f>
        <v>Multipack</v>
      </c>
    </row>
    <row r="6401" spans="1:13">
      <c r="A6401" s="22" t="s">
        <v>38</v>
      </c>
      <c r="B6401" s="22" t="s">
        <v>88</v>
      </c>
      <c r="C6401" s="22" t="s">
        <v>90</v>
      </c>
      <c r="D6401" s="22" t="s">
        <v>87</v>
      </c>
      <c r="E6401" s="22" t="s">
        <v>1116</v>
      </c>
      <c r="F6401" s="22" t="s">
        <v>191</v>
      </c>
      <c r="G6401" s="22">
        <v>1</v>
      </c>
      <c r="H6401" s="20">
        <v>25.799551499586535</v>
      </c>
      <c r="I6401" s="20">
        <v>33.178353406589089</v>
      </c>
      <c r="J6401" s="19" t="s">
        <v>1962</v>
      </c>
      <c r="K6401" s="18">
        <v>12</v>
      </c>
      <c r="L6401" s="18">
        <v>0.5</v>
      </c>
      <c r="M6401" s="18" t="str">
        <f>IF(tbl_data[[#This Row],[PACK COUNT]]&gt;1,"Multipack","Single")</f>
        <v>Single</v>
      </c>
    </row>
    <row r="6402" spans="1:13">
      <c r="A6402" s="22" t="s">
        <v>38</v>
      </c>
      <c r="B6402" s="22" t="s">
        <v>88</v>
      </c>
      <c r="C6402" s="22" t="s">
        <v>112</v>
      </c>
      <c r="D6402" s="22" t="s">
        <v>110</v>
      </c>
      <c r="E6402" s="22" t="s">
        <v>1115</v>
      </c>
      <c r="F6402" s="22" t="s">
        <v>196</v>
      </c>
      <c r="G6402" s="22">
        <v>1</v>
      </c>
      <c r="H6402" s="20">
        <v>38.782104661525153</v>
      </c>
      <c r="I6402" s="20">
        <v>55.880366394814658</v>
      </c>
      <c r="J6402" s="19" t="s">
        <v>1962</v>
      </c>
      <c r="K6402" s="18">
        <v>12</v>
      </c>
      <c r="L6402" s="18">
        <v>0.5</v>
      </c>
      <c r="M6402" s="18" t="str">
        <f>IF(tbl_data[[#This Row],[PACK COUNT]]&gt;1,"Multipack","Single")</f>
        <v>Single</v>
      </c>
    </row>
    <row r="6403" spans="1:13">
      <c r="A6403" s="22" t="s">
        <v>38</v>
      </c>
      <c r="B6403" s="22" t="s">
        <v>88</v>
      </c>
      <c r="C6403" s="22" t="s">
        <v>112</v>
      </c>
      <c r="D6403" s="22" t="s">
        <v>110</v>
      </c>
      <c r="E6403" s="22" t="s">
        <v>1114</v>
      </c>
      <c r="F6403" s="22" t="s">
        <v>203</v>
      </c>
      <c r="G6403" s="22">
        <v>1</v>
      </c>
      <c r="H6403" s="20">
        <v>805.34851974797664</v>
      </c>
      <c r="I6403" s="20">
        <v>701.62046206879188</v>
      </c>
      <c r="J6403" s="19" t="s">
        <v>1962</v>
      </c>
      <c r="K6403" s="18">
        <v>12</v>
      </c>
      <c r="L6403" s="18">
        <v>2</v>
      </c>
      <c r="M6403" s="18" t="str">
        <f>IF(tbl_data[[#This Row],[PACK COUNT]]&gt;1,"Multipack","Single")</f>
        <v>Single</v>
      </c>
    </row>
    <row r="6404" spans="1:13">
      <c r="A6404" s="22" t="s">
        <v>38</v>
      </c>
      <c r="B6404" s="22" t="s">
        <v>88</v>
      </c>
      <c r="C6404" s="22" t="s">
        <v>90</v>
      </c>
      <c r="D6404" s="22" t="s">
        <v>87</v>
      </c>
      <c r="E6404" s="22" t="s">
        <v>1113</v>
      </c>
      <c r="F6404" s="22" t="s">
        <v>203</v>
      </c>
      <c r="G6404" s="22">
        <v>1</v>
      </c>
      <c r="H6404" s="20">
        <v>60.397527464072795</v>
      </c>
      <c r="I6404" s="20">
        <v>49.371589041362157</v>
      </c>
      <c r="J6404" s="19" t="s">
        <v>1962</v>
      </c>
      <c r="K6404" s="18">
        <v>12</v>
      </c>
      <c r="L6404" s="18">
        <v>2</v>
      </c>
      <c r="M6404" s="18" t="str">
        <f>IF(tbl_data[[#This Row],[PACK COUNT]]&gt;1,"Multipack","Single")</f>
        <v>Single</v>
      </c>
    </row>
    <row r="6405" spans="1:13">
      <c r="A6405" s="22" t="s">
        <v>38</v>
      </c>
      <c r="B6405" s="22" t="s">
        <v>42</v>
      </c>
      <c r="C6405" s="22" t="s">
        <v>43</v>
      </c>
      <c r="D6405" s="22" t="s">
        <v>24</v>
      </c>
      <c r="E6405" s="22" t="s">
        <v>1557</v>
      </c>
      <c r="F6405" s="22" t="s">
        <v>196</v>
      </c>
      <c r="G6405" s="22">
        <v>1</v>
      </c>
      <c r="H6405" s="20">
        <v>3.4409468849469292E-2</v>
      </c>
      <c r="I6405" s="20">
        <v>5.2225889552700341E-2</v>
      </c>
      <c r="J6405" s="19" t="s">
        <v>1962</v>
      </c>
      <c r="K6405" s="18">
        <v>12</v>
      </c>
      <c r="L6405" s="18">
        <v>0.5</v>
      </c>
      <c r="M6405" s="18" t="str">
        <f>IF(tbl_data[[#This Row],[PACK COUNT]]&gt;1,"Multipack","Single")</f>
        <v>Single</v>
      </c>
    </row>
    <row r="6406" spans="1:13">
      <c r="A6406" s="22" t="s">
        <v>38</v>
      </c>
      <c r="B6406" s="22" t="s">
        <v>42</v>
      </c>
      <c r="C6406" s="22" t="s">
        <v>44</v>
      </c>
      <c r="D6406" s="22" t="s">
        <v>24</v>
      </c>
      <c r="E6406" s="22" t="s">
        <v>1109</v>
      </c>
      <c r="F6406" s="22" t="s">
        <v>191</v>
      </c>
      <c r="G6406" s="22">
        <v>1</v>
      </c>
      <c r="H6406" s="20">
        <v>5.130236051447822</v>
      </c>
      <c r="I6406" s="20">
        <v>7.9142434189673914</v>
      </c>
      <c r="J6406" s="19" t="s">
        <v>1962</v>
      </c>
      <c r="K6406" s="18">
        <v>12</v>
      </c>
      <c r="L6406" s="18">
        <v>0.5</v>
      </c>
      <c r="M6406" s="18" t="str">
        <f>IF(tbl_data[[#This Row],[PACK COUNT]]&gt;1,"Multipack","Single")</f>
        <v>Single</v>
      </c>
    </row>
    <row r="6407" spans="1:13">
      <c r="A6407" s="22" t="s">
        <v>38</v>
      </c>
      <c r="B6407" s="22" t="s">
        <v>42</v>
      </c>
      <c r="C6407" s="22" t="s">
        <v>44</v>
      </c>
      <c r="D6407" s="22" t="s">
        <v>24</v>
      </c>
      <c r="E6407" s="22" t="s">
        <v>1108</v>
      </c>
      <c r="F6407" s="22" t="s">
        <v>196</v>
      </c>
      <c r="G6407" s="22">
        <v>1</v>
      </c>
      <c r="H6407" s="20">
        <v>12.886876627027879</v>
      </c>
      <c r="I6407" s="20">
        <v>21.489670397741264</v>
      </c>
      <c r="J6407" s="19" t="s">
        <v>1962</v>
      </c>
      <c r="K6407" s="18">
        <v>12</v>
      </c>
      <c r="L6407" s="18">
        <v>0.5</v>
      </c>
      <c r="M6407" s="18" t="str">
        <f>IF(tbl_data[[#This Row],[PACK COUNT]]&gt;1,"Multipack","Single")</f>
        <v>Single</v>
      </c>
    </row>
    <row r="6408" spans="1:13">
      <c r="A6408" s="22" t="s">
        <v>38</v>
      </c>
      <c r="B6408" s="22" t="s">
        <v>42</v>
      </c>
      <c r="C6408" s="22" t="s">
        <v>79</v>
      </c>
      <c r="D6408" s="22" t="s">
        <v>71</v>
      </c>
      <c r="E6408" s="22" t="s">
        <v>1107</v>
      </c>
      <c r="F6408" s="22" t="s">
        <v>191</v>
      </c>
      <c r="G6408" s="22">
        <v>1</v>
      </c>
      <c r="H6408" s="20">
        <v>5.6614440488049755</v>
      </c>
      <c r="I6408" s="20">
        <v>7.3022042291338085</v>
      </c>
      <c r="J6408" s="19" t="s">
        <v>1962</v>
      </c>
      <c r="K6408" s="18">
        <v>12</v>
      </c>
      <c r="L6408" s="18">
        <v>0.5</v>
      </c>
      <c r="M6408" s="18" t="str">
        <f>IF(tbl_data[[#This Row],[PACK COUNT]]&gt;1,"Multipack","Single")</f>
        <v>Single</v>
      </c>
    </row>
    <row r="6409" spans="1:13">
      <c r="A6409" s="22" t="s">
        <v>38</v>
      </c>
      <c r="B6409" s="22" t="s">
        <v>42</v>
      </c>
      <c r="C6409" s="22" t="s">
        <v>79</v>
      </c>
      <c r="D6409" s="22" t="s">
        <v>87</v>
      </c>
      <c r="E6409" s="22" t="s">
        <v>1390</v>
      </c>
      <c r="F6409" s="22" t="s">
        <v>203</v>
      </c>
      <c r="G6409" s="22">
        <v>1</v>
      </c>
      <c r="H6409" s="20">
        <v>5.4818417577530445</v>
      </c>
      <c r="I6409" s="20">
        <v>5.3888549696962285</v>
      </c>
      <c r="J6409" s="19" t="s">
        <v>1962</v>
      </c>
      <c r="K6409" s="18">
        <v>12</v>
      </c>
      <c r="L6409" s="18">
        <v>1.5</v>
      </c>
      <c r="M6409" s="18" t="str">
        <f>IF(tbl_data[[#This Row],[PACK COUNT]]&gt;1,"Multipack","Single")</f>
        <v>Single</v>
      </c>
    </row>
    <row r="6410" spans="1:13">
      <c r="A6410" s="22" t="s">
        <v>38</v>
      </c>
      <c r="B6410" s="22" t="s">
        <v>42</v>
      </c>
      <c r="C6410" s="22" t="s">
        <v>45</v>
      </c>
      <c r="D6410" s="22" t="s">
        <v>24</v>
      </c>
      <c r="E6410" s="22" t="s">
        <v>1515</v>
      </c>
      <c r="F6410" s="22" t="s">
        <v>196</v>
      </c>
      <c r="G6410" s="22">
        <v>1</v>
      </c>
      <c r="H6410" s="20">
        <v>1.5111814420131102</v>
      </c>
      <c r="I6410" s="20">
        <v>2.2811368966932695</v>
      </c>
      <c r="J6410" s="19" t="s">
        <v>1962</v>
      </c>
      <c r="K6410" s="18">
        <v>12</v>
      </c>
      <c r="L6410" s="18">
        <v>0.5</v>
      </c>
      <c r="M6410" s="18" t="str">
        <f>IF(tbl_data[[#This Row],[PACK COUNT]]&gt;1,"Multipack","Single")</f>
        <v>Single</v>
      </c>
    </row>
    <row r="6411" spans="1:13">
      <c r="A6411" s="22" t="s">
        <v>38</v>
      </c>
      <c r="B6411" s="22" t="s">
        <v>42</v>
      </c>
      <c r="C6411" s="22" t="s">
        <v>46</v>
      </c>
      <c r="D6411" s="22" t="s">
        <v>71</v>
      </c>
      <c r="E6411" s="22" t="s">
        <v>1105</v>
      </c>
      <c r="F6411" s="22" t="s">
        <v>191</v>
      </c>
      <c r="G6411" s="22">
        <v>1</v>
      </c>
      <c r="H6411" s="20">
        <v>14.578450344920537</v>
      </c>
      <c r="I6411" s="20">
        <v>21.457660222775665</v>
      </c>
      <c r="J6411" s="19" t="s">
        <v>1962</v>
      </c>
      <c r="K6411" s="18">
        <v>12</v>
      </c>
      <c r="L6411" s="18">
        <v>1</v>
      </c>
      <c r="M6411" s="18" t="str">
        <f>IF(tbl_data[[#This Row],[PACK COUNT]]&gt;1,"Multipack","Single")</f>
        <v>Single</v>
      </c>
    </row>
    <row r="6412" spans="1:13">
      <c r="A6412" s="22" t="s">
        <v>38</v>
      </c>
      <c r="B6412" s="22" t="s">
        <v>42</v>
      </c>
      <c r="C6412" s="22" t="s">
        <v>46</v>
      </c>
      <c r="D6412" s="22" t="s">
        <v>24</v>
      </c>
      <c r="E6412" s="22" t="s">
        <v>1254</v>
      </c>
      <c r="F6412" s="22" t="s">
        <v>196</v>
      </c>
      <c r="G6412" s="22">
        <v>1</v>
      </c>
      <c r="H6412" s="20">
        <v>3.3366179676065402</v>
      </c>
      <c r="I6412" s="20">
        <v>5.2556101987191912</v>
      </c>
      <c r="J6412" s="19" t="s">
        <v>1962</v>
      </c>
      <c r="K6412" s="18">
        <v>12</v>
      </c>
      <c r="L6412" s="18">
        <v>0.5</v>
      </c>
      <c r="M6412" s="18" t="str">
        <f>IF(tbl_data[[#This Row],[PACK COUNT]]&gt;1,"Multipack","Single")</f>
        <v>Single</v>
      </c>
    </row>
    <row r="6413" spans="1:13">
      <c r="A6413" s="22" t="s">
        <v>38</v>
      </c>
      <c r="B6413" s="22" t="s">
        <v>103</v>
      </c>
      <c r="C6413" s="22" t="s">
        <v>82</v>
      </c>
      <c r="D6413" s="22" t="s">
        <v>87</v>
      </c>
      <c r="E6413" s="22" t="s">
        <v>1452</v>
      </c>
      <c r="F6413" s="22" t="s">
        <v>203</v>
      </c>
      <c r="G6413" s="22">
        <v>1</v>
      </c>
      <c r="H6413" s="20">
        <v>1.2013415850632947</v>
      </c>
      <c r="I6413" s="20">
        <v>1.121072498957659</v>
      </c>
      <c r="J6413" s="19" t="s">
        <v>1962</v>
      </c>
      <c r="K6413" s="18">
        <v>12</v>
      </c>
      <c r="L6413" s="18">
        <v>2</v>
      </c>
      <c r="M6413" s="18" t="str">
        <f>IF(tbl_data[[#This Row],[PACK COUNT]]&gt;1,"Multipack","Single")</f>
        <v>Single</v>
      </c>
    </row>
    <row r="6414" spans="1:13">
      <c r="A6414" s="22" t="s">
        <v>38</v>
      </c>
      <c r="B6414" s="22" t="s">
        <v>38</v>
      </c>
      <c r="C6414" s="22" t="s">
        <v>38</v>
      </c>
      <c r="D6414" s="22" t="s">
        <v>24</v>
      </c>
      <c r="E6414" s="22" t="s">
        <v>1103</v>
      </c>
      <c r="F6414" s="22" t="s">
        <v>191</v>
      </c>
      <c r="G6414" s="22">
        <v>1</v>
      </c>
      <c r="H6414" s="20">
        <v>5.6948334336839874</v>
      </c>
      <c r="I6414" s="20">
        <v>14.693313674162422</v>
      </c>
      <c r="J6414" s="19" t="s">
        <v>1962</v>
      </c>
      <c r="K6414" s="18">
        <v>12</v>
      </c>
      <c r="L6414" s="18">
        <v>0.5</v>
      </c>
      <c r="M6414" s="18" t="str">
        <f>IF(tbl_data[[#This Row],[PACK COUNT]]&gt;1,"Multipack","Single")</f>
        <v>Single</v>
      </c>
    </row>
    <row r="6415" spans="1:13">
      <c r="A6415" s="22" t="s">
        <v>38</v>
      </c>
      <c r="B6415" s="22" t="s">
        <v>38</v>
      </c>
      <c r="C6415" s="22" t="s">
        <v>38</v>
      </c>
      <c r="D6415" s="22" t="s">
        <v>24</v>
      </c>
      <c r="E6415" s="22" t="s">
        <v>1102</v>
      </c>
      <c r="F6415" s="22" t="s">
        <v>196</v>
      </c>
      <c r="G6415" s="22">
        <v>1</v>
      </c>
      <c r="H6415" s="20">
        <v>59.487881748527286</v>
      </c>
      <c r="I6415" s="20">
        <v>86.226708342699965</v>
      </c>
      <c r="J6415" s="19" t="s">
        <v>1962</v>
      </c>
      <c r="K6415" s="18">
        <v>12</v>
      </c>
      <c r="L6415" s="18">
        <v>0.5</v>
      </c>
      <c r="M6415" s="18" t="str">
        <f>IF(tbl_data[[#This Row],[PACK COUNT]]&gt;1,"Multipack","Single")</f>
        <v>Single</v>
      </c>
    </row>
    <row r="6416" spans="1:13">
      <c r="A6416" s="22" t="s">
        <v>38</v>
      </c>
      <c r="B6416" s="22" t="s">
        <v>31</v>
      </c>
      <c r="C6416" s="22" t="s">
        <v>34</v>
      </c>
      <c r="D6416" s="22" t="s">
        <v>24</v>
      </c>
      <c r="E6416" s="22" t="s">
        <v>1296</v>
      </c>
      <c r="F6416" s="22" t="s">
        <v>191</v>
      </c>
      <c r="G6416" s="22">
        <v>1</v>
      </c>
      <c r="H6416" s="20">
        <v>1.7365742842198446</v>
      </c>
      <c r="I6416" s="20">
        <v>2.2475755174443912</v>
      </c>
      <c r="J6416" s="19" t="s">
        <v>1962</v>
      </c>
      <c r="K6416" s="18">
        <v>12</v>
      </c>
      <c r="L6416" s="18">
        <v>0.33</v>
      </c>
      <c r="M6416" s="18" t="str">
        <f>IF(tbl_data[[#This Row],[PACK COUNT]]&gt;1,"Multipack","Single")</f>
        <v>Single</v>
      </c>
    </row>
    <row r="6417" spans="1:13">
      <c r="A6417" s="22" t="s">
        <v>38</v>
      </c>
      <c r="B6417" s="22" t="s">
        <v>31</v>
      </c>
      <c r="C6417" s="22" t="s">
        <v>33</v>
      </c>
      <c r="D6417" s="22" t="s">
        <v>24</v>
      </c>
      <c r="E6417" s="22" t="s">
        <v>1514</v>
      </c>
      <c r="F6417" s="22" t="s">
        <v>196</v>
      </c>
      <c r="G6417" s="22">
        <v>1</v>
      </c>
      <c r="H6417" s="20">
        <v>9.9938317970136517</v>
      </c>
      <c r="I6417" s="20">
        <v>19.05088006183388</v>
      </c>
      <c r="J6417" s="19" t="s">
        <v>1962</v>
      </c>
      <c r="K6417" s="18">
        <v>12</v>
      </c>
      <c r="L6417" s="18">
        <v>0.33</v>
      </c>
      <c r="M6417" s="18" t="str">
        <f>IF(tbl_data[[#This Row],[PACK COUNT]]&gt;1,"Multipack","Single")</f>
        <v>Single</v>
      </c>
    </row>
    <row r="6418" spans="1:13">
      <c r="A6418" s="22" t="s">
        <v>38</v>
      </c>
      <c r="B6418" s="22" t="s">
        <v>31</v>
      </c>
      <c r="C6418" s="22" t="s">
        <v>35</v>
      </c>
      <c r="D6418" s="22" t="s">
        <v>24</v>
      </c>
      <c r="E6418" s="22" t="s">
        <v>1098</v>
      </c>
      <c r="F6418" s="22" t="s">
        <v>196</v>
      </c>
      <c r="G6418" s="22">
        <v>1</v>
      </c>
      <c r="H6418" s="20">
        <v>17.665455276361161</v>
      </c>
      <c r="I6418" s="20">
        <v>42.915601311925933</v>
      </c>
      <c r="J6418" s="19" t="s">
        <v>1962</v>
      </c>
      <c r="K6418" s="18">
        <v>12</v>
      </c>
      <c r="L6418" s="18">
        <v>0.33</v>
      </c>
      <c r="M6418" s="18" t="str">
        <f>IF(tbl_data[[#This Row],[PACK COUNT]]&gt;1,"Multipack","Single")</f>
        <v>Single</v>
      </c>
    </row>
    <row r="6419" spans="1:13">
      <c r="A6419" s="22" t="s">
        <v>38</v>
      </c>
      <c r="B6419" s="22" t="s">
        <v>31</v>
      </c>
      <c r="C6419" s="22" t="s">
        <v>35</v>
      </c>
      <c r="D6419" s="22" t="s">
        <v>24</v>
      </c>
      <c r="E6419" s="22" t="s">
        <v>1423</v>
      </c>
      <c r="F6419" s="22" t="s">
        <v>196</v>
      </c>
      <c r="G6419" s="22">
        <v>4</v>
      </c>
      <c r="H6419" s="20">
        <v>3.3218533017184276E-2</v>
      </c>
      <c r="I6419" s="20">
        <v>7.7139516345752657E-3</v>
      </c>
      <c r="J6419" s="19" t="s">
        <v>1962</v>
      </c>
      <c r="K6419" s="18">
        <v>12</v>
      </c>
      <c r="L6419" s="18">
        <v>0.33</v>
      </c>
      <c r="M6419" s="18" t="str">
        <f>IF(tbl_data[[#This Row],[PACK COUNT]]&gt;1,"Multipack","Single")</f>
        <v>Multipack</v>
      </c>
    </row>
    <row r="6420" spans="1:13">
      <c r="A6420" s="22" t="s">
        <v>38</v>
      </c>
      <c r="B6420" s="22" t="s">
        <v>31</v>
      </c>
      <c r="C6420" s="22" t="s">
        <v>37</v>
      </c>
      <c r="D6420" s="22" t="s">
        <v>24</v>
      </c>
      <c r="E6420" s="22" t="s">
        <v>1097</v>
      </c>
      <c r="F6420" s="22" t="s">
        <v>196</v>
      </c>
      <c r="G6420" s="22">
        <v>1</v>
      </c>
      <c r="H6420" s="20">
        <v>17.210167554782352</v>
      </c>
      <c r="I6420" s="20">
        <v>45.453297445329376</v>
      </c>
      <c r="J6420" s="19" t="s">
        <v>1962</v>
      </c>
      <c r="K6420" s="18">
        <v>12</v>
      </c>
      <c r="L6420" s="18">
        <v>0.33</v>
      </c>
      <c r="M6420" s="18" t="str">
        <f>IF(tbl_data[[#This Row],[PACK COUNT]]&gt;1,"Multipack","Single")</f>
        <v>Single</v>
      </c>
    </row>
    <row r="6421" spans="1:13">
      <c r="A6421" s="22" t="s">
        <v>38</v>
      </c>
      <c r="B6421" s="22" t="s">
        <v>94</v>
      </c>
      <c r="C6421" s="22" t="s">
        <v>94</v>
      </c>
      <c r="D6421" s="22" t="s">
        <v>87</v>
      </c>
      <c r="E6421" s="22" t="s">
        <v>1093</v>
      </c>
      <c r="F6421" s="22" t="s">
        <v>203</v>
      </c>
      <c r="G6421" s="22">
        <v>1</v>
      </c>
      <c r="H6421" s="20">
        <v>56.351221992545412</v>
      </c>
      <c r="I6421" s="20">
        <v>49.321095360167625</v>
      </c>
      <c r="J6421" s="19" t="s">
        <v>1962</v>
      </c>
      <c r="K6421" s="18">
        <v>12</v>
      </c>
      <c r="L6421" s="18">
        <v>2</v>
      </c>
      <c r="M6421" s="18" t="str">
        <f>IF(tbl_data[[#This Row],[PACK COUNT]]&gt;1,"Multipack","Single")</f>
        <v>Single</v>
      </c>
    </row>
    <row r="6422" spans="1:13">
      <c r="A6422" s="22" t="s">
        <v>38</v>
      </c>
      <c r="B6422" s="22" t="s">
        <v>94</v>
      </c>
      <c r="C6422" s="22" t="s">
        <v>110</v>
      </c>
      <c r="D6422" s="22" t="s">
        <v>110</v>
      </c>
      <c r="E6422" s="22" t="s">
        <v>1092</v>
      </c>
      <c r="F6422" s="22" t="s">
        <v>203</v>
      </c>
      <c r="G6422" s="22">
        <v>1</v>
      </c>
      <c r="H6422" s="20">
        <v>99.650766942704138</v>
      </c>
      <c r="I6422" s="20">
        <v>93.109950092460167</v>
      </c>
      <c r="J6422" s="19" t="s">
        <v>1962</v>
      </c>
      <c r="K6422" s="18">
        <v>12</v>
      </c>
      <c r="L6422" s="18">
        <v>2</v>
      </c>
      <c r="M6422" s="18" t="str">
        <f>IF(tbl_data[[#This Row],[PACK COUNT]]&gt;1,"Multipack","Single")</f>
        <v>Single</v>
      </c>
    </row>
    <row r="6423" spans="1:13">
      <c r="A6423" s="22" t="s">
        <v>38</v>
      </c>
      <c r="B6423" s="22" t="s">
        <v>94</v>
      </c>
      <c r="C6423" s="22" t="s">
        <v>110</v>
      </c>
      <c r="D6423" s="22" t="s">
        <v>110</v>
      </c>
      <c r="E6423" s="22" t="s">
        <v>1092</v>
      </c>
      <c r="F6423" s="22" t="s">
        <v>203</v>
      </c>
      <c r="G6423" s="22">
        <v>1</v>
      </c>
      <c r="H6423" s="20">
        <v>0.11370953457512603</v>
      </c>
      <c r="I6423" s="20">
        <v>0.10072293300781374</v>
      </c>
      <c r="J6423" s="19" t="s">
        <v>1962</v>
      </c>
      <c r="K6423" s="18">
        <v>12</v>
      </c>
      <c r="L6423" s="18">
        <v>2</v>
      </c>
      <c r="M6423" s="18" t="str">
        <f>IF(tbl_data[[#This Row],[PACK COUNT]]&gt;1,"Multipack","Single")</f>
        <v>Single</v>
      </c>
    </row>
    <row r="6424" spans="1:13">
      <c r="A6424" s="22" t="s">
        <v>38</v>
      </c>
      <c r="B6424" s="22" t="s">
        <v>56</v>
      </c>
      <c r="C6424" s="22" t="s">
        <v>57</v>
      </c>
      <c r="D6424" s="22" t="s">
        <v>24</v>
      </c>
      <c r="E6424" s="22" t="s">
        <v>1091</v>
      </c>
      <c r="F6424" s="22" t="s">
        <v>196</v>
      </c>
      <c r="G6424" s="22">
        <v>1</v>
      </c>
      <c r="H6424" s="20">
        <v>9.9602525090245891E-2</v>
      </c>
      <c r="I6424" s="20">
        <v>0.38370594795888235</v>
      </c>
      <c r="J6424" s="19" t="s">
        <v>1962</v>
      </c>
      <c r="K6424" s="18">
        <v>12</v>
      </c>
      <c r="L6424" s="18">
        <v>0.25</v>
      </c>
      <c r="M6424" s="18" t="str">
        <f>IF(tbl_data[[#This Row],[PACK COUNT]]&gt;1,"Multipack","Single")</f>
        <v>Single</v>
      </c>
    </row>
    <row r="6425" spans="1:13">
      <c r="A6425" s="22" t="s">
        <v>38</v>
      </c>
      <c r="B6425" s="22" t="s">
        <v>56</v>
      </c>
      <c r="C6425" s="22" t="s">
        <v>57</v>
      </c>
      <c r="D6425" s="22" t="s">
        <v>24</v>
      </c>
      <c r="E6425" s="22" t="s">
        <v>1467</v>
      </c>
      <c r="F6425" s="22" t="s">
        <v>196</v>
      </c>
      <c r="G6425" s="22">
        <v>6</v>
      </c>
      <c r="H6425" s="20">
        <v>3.1018375463789816E-3</v>
      </c>
      <c r="I6425" s="20">
        <v>1.1073853154551699E-2</v>
      </c>
      <c r="J6425" s="19" t="s">
        <v>1962</v>
      </c>
      <c r="K6425" s="18">
        <v>12</v>
      </c>
      <c r="L6425" s="18">
        <v>0.25</v>
      </c>
      <c r="M6425" s="18" t="str">
        <f>IF(tbl_data[[#This Row],[PACK COUNT]]&gt;1,"Multipack","Single")</f>
        <v>Multipack</v>
      </c>
    </row>
    <row r="6426" spans="1:13">
      <c r="A6426" s="22" t="s">
        <v>38</v>
      </c>
      <c r="B6426" s="22" t="s">
        <v>56</v>
      </c>
      <c r="C6426" s="22" t="s">
        <v>59</v>
      </c>
      <c r="D6426" s="22" t="s">
        <v>24</v>
      </c>
      <c r="E6426" s="22" t="s">
        <v>1089</v>
      </c>
      <c r="F6426" s="22" t="s">
        <v>196</v>
      </c>
      <c r="G6426" s="22">
        <v>1</v>
      </c>
      <c r="H6426" s="20">
        <v>0.1689886419624575</v>
      </c>
      <c r="I6426" s="20">
        <v>0.64373780719060847</v>
      </c>
      <c r="J6426" s="19" t="s">
        <v>1962</v>
      </c>
      <c r="K6426" s="18">
        <v>12</v>
      </c>
      <c r="L6426" s="18">
        <v>0.25</v>
      </c>
      <c r="M6426" s="18" t="str">
        <f>IF(tbl_data[[#This Row],[PACK COUNT]]&gt;1,"Multipack","Single")</f>
        <v>Single</v>
      </c>
    </row>
    <row r="6427" spans="1:13">
      <c r="A6427" s="22" t="s">
        <v>38</v>
      </c>
      <c r="B6427" s="22" t="s">
        <v>56</v>
      </c>
      <c r="C6427" s="22" t="s">
        <v>59</v>
      </c>
      <c r="D6427" s="22" t="s">
        <v>24</v>
      </c>
      <c r="E6427" s="22" t="s">
        <v>1497</v>
      </c>
      <c r="F6427" s="22" t="s">
        <v>196</v>
      </c>
      <c r="G6427" s="22">
        <v>6</v>
      </c>
      <c r="H6427" s="20">
        <v>1.4784875030611794E-3</v>
      </c>
      <c r="I6427" s="20">
        <v>5.5884563366147572E-3</v>
      </c>
      <c r="J6427" s="19" t="s">
        <v>1962</v>
      </c>
      <c r="K6427" s="18">
        <v>12</v>
      </c>
      <c r="L6427" s="18">
        <v>0.25</v>
      </c>
      <c r="M6427" s="18" t="str">
        <f>IF(tbl_data[[#This Row],[PACK COUNT]]&gt;1,"Multipack","Single")</f>
        <v>Multipack</v>
      </c>
    </row>
    <row r="6428" spans="1:13">
      <c r="A6428" s="22" t="s">
        <v>38</v>
      </c>
      <c r="B6428" s="22" t="s">
        <v>1088</v>
      </c>
      <c r="C6428" s="22" t="s">
        <v>24</v>
      </c>
      <c r="D6428" s="22" t="s">
        <v>71</v>
      </c>
      <c r="E6428" s="22" t="s">
        <v>1087</v>
      </c>
      <c r="F6428" s="22" t="s">
        <v>191</v>
      </c>
      <c r="G6428" s="22">
        <v>1</v>
      </c>
      <c r="H6428" s="20">
        <v>2.8160512320820632E-3</v>
      </c>
      <c r="I6428" s="20">
        <v>4.5151050860241255E-3</v>
      </c>
      <c r="J6428" s="19" t="s">
        <v>1962</v>
      </c>
      <c r="K6428" s="18">
        <v>12</v>
      </c>
      <c r="L6428" s="18">
        <v>0.5</v>
      </c>
      <c r="M6428" s="18" t="str">
        <f>IF(tbl_data[[#This Row],[PACK COUNT]]&gt;1,"Multipack","Single")</f>
        <v>Single</v>
      </c>
    </row>
    <row r="6429" spans="1:13">
      <c r="A6429" s="22" t="s">
        <v>38</v>
      </c>
      <c r="B6429" s="22" t="s">
        <v>67</v>
      </c>
      <c r="C6429" s="22" t="s">
        <v>81</v>
      </c>
      <c r="D6429" s="22" t="s">
        <v>24</v>
      </c>
      <c r="E6429" s="22" t="s">
        <v>1653</v>
      </c>
      <c r="F6429" s="22" t="s">
        <v>196</v>
      </c>
      <c r="G6429" s="22">
        <v>1</v>
      </c>
      <c r="H6429" s="20">
        <v>1.4956761470930642E-2</v>
      </c>
      <c r="I6429" s="20">
        <v>1.1716302501192511E-2</v>
      </c>
      <c r="J6429" s="19" t="s">
        <v>1962</v>
      </c>
      <c r="K6429" s="18">
        <v>12</v>
      </c>
      <c r="L6429" s="18">
        <v>0.4</v>
      </c>
      <c r="M6429" s="18" t="str">
        <f>IF(tbl_data[[#This Row],[PACK COUNT]]&gt;1,"Multipack","Single")</f>
        <v>Single</v>
      </c>
    </row>
    <row r="6430" spans="1:13">
      <c r="A6430" s="22" t="s">
        <v>38</v>
      </c>
      <c r="B6430" s="22" t="s">
        <v>67</v>
      </c>
      <c r="C6430" s="22" t="s">
        <v>68</v>
      </c>
      <c r="D6430" s="22" t="s">
        <v>24</v>
      </c>
      <c r="E6430" s="22" t="s">
        <v>1512</v>
      </c>
      <c r="F6430" s="22" t="s">
        <v>196</v>
      </c>
      <c r="G6430" s="22">
        <v>1</v>
      </c>
      <c r="H6430" s="20">
        <v>4.9266134813272383E-2</v>
      </c>
      <c r="I6430" s="20">
        <v>9.4223890216760642E-2</v>
      </c>
      <c r="J6430" s="19" t="s">
        <v>1962</v>
      </c>
      <c r="K6430" s="18">
        <v>12</v>
      </c>
      <c r="L6430" s="18">
        <v>0.4</v>
      </c>
      <c r="M6430" s="18" t="str">
        <f>IF(tbl_data[[#This Row],[PACK COUNT]]&gt;1,"Multipack","Single")</f>
        <v>Single</v>
      </c>
    </row>
    <row r="6431" spans="1:13">
      <c r="A6431" s="22" t="s">
        <v>38</v>
      </c>
      <c r="B6431" s="22" t="s">
        <v>92</v>
      </c>
      <c r="C6431" s="22" t="s">
        <v>93</v>
      </c>
      <c r="D6431" s="22" t="s">
        <v>87</v>
      </c>
      <c r="E6431" s="22" t="s">
        <v>1212</v>
      </c>
      <c r="F6431" s="22" t="s">
        <v>196</v>
      </c>
      <c r="G6431" s="22">
        <v>1</v>
      </c>
      <c r="H6431" s="20">
        <v>2.7083316554475676</v>
      </c>
      <c r="I6431" s="20">
        <v>3.8670490639968405</v>
      </c>
      <c r="J6431" s="19" t="s">
        <v>1962</v>
      </c>
      <c r="K6431" s="18">
        <v>12</v>
      </c>
      <c r="L6431" s="18">
        <v>0.5</v>
      </c>
      <c r="M6431" s="18" t="str">
        <f>IF(tbl_data[[#This Row],[PACK COUNT]]&gt;1,"Multipack","Single")</f>
        <v>Single</v>
      </c>
    </row>
    <row r="6432" spans="1:13">
      <c r="A6432" s="22" t="s">
        <v>38</v>
      </c>
      <c r="B6432" s="22" t="s">
        <v>92</v>
      </c>
      <c r="C6432" s="22" t="s">
        <v>93</v>
      </c>
      <c r="D6432" s="22" t="s">
        <v>87</v>
      </c>
      <c r="E6432" s="22" t="s">
        <v>1086</v>
      </c>
      <c r="F6432" s="22" t="s">
        <v>203</v>
      </c>
      <c r="G6432" s="22">
        <v>1</v>
      </c>
      <c r="H6432" s="20">
        <v>43.603693616921255</v>
      </c>
      <c r="I6432" s="20">
        <v>41.777284642989272</v>
      </c>
      <c r="J6432" s="19" t="s">
        <v>1962</v>
      </c>
      <c r="K6432" s="18">
        <v>12</v>
      </c>
      <c r="L6432" s="18">
        <v>2</v>
      </c>
      <c r="M6432" s="18" t="str">
        <f>IF(tbl_data[[#This Row],[PACK COUNT]]&gt;1,"Multipack","Single")</f>
        <v>Single</v>
      </c>
    </row>
    <row r="6433" spans="1:13">
      <c r="A6433" s="22" t="s">
        <v>38</v>
      </c>
      <c r="B6433" s="22" t="s">
        <v>60</v>
      </c>
      <c r="C6433" s="22" t="s">
        <v>61</v>
      </c>
      <c r="D6433" s="22" t="s">
        <v>71</v>
      </c>
      <c r="E6433" s="22" t="s">
        <v>1168</v>
      </c>
      <c r="F6433" s="22" t="s">
        <v>196</v>
      </c>
      <c r="G6433" s="22">
        <v>1</v>
      </c>
      <c r="H6433" s="20">
        <v>0.71715167808166447</v>
      </c>
      <c r="I6433" s="20">
        <v>1.381275164233051</v>
      </c>
      <c r="J6433" s="19" t="s">
        <v>1962</v>
      </c>
      <c r="K6433" s="18">
        <v>12</v>
      </c>
      <c r="L6433" s="18">
        <v>0.56799999999999995</v>
      </c>
      <c r="M6433" s="18" t="str">
        <f>IF(tbl_data[[#This Row],[PACK COUNT]]&gt;1,"Multipack","Single")</f>
        <v>Single</v>
      </c>
    </row>
    <row r="6434" spans="1:13">
      <c r="A6434" s="22" t="s">
        <v>38</v>
      </c>
      <c r="B6434" s="22" t="s">
        <v>60</v>
      </c>
      <c r="C6434" s="22" t="s">
        <v>62</v>
      </c>
      <c r="D6434" s="22" t="s">
        <v>71</v>
      </c>
      <c r="E6434" s="22" t="s">
        <v>1169</v>
      </c>
      <c r="F6434" s="22" t="s">
        <v>196</v>
      </c>
      <c r="G6434" s="22">
        <v>1</v>
      </c>
      <c r="H6434" s="20">
        <v>0.47188495882317666</v>
      </c>
      <c r="I6434" s="20">
        <v>0.77184568944638299</v>
      </c>
      <c r="J6434" s="19" t="s">
        <v>1962</v>
      </c>
      <c r="K6434" s="18">
        <v>12</v>
      </c>
      <c r="L6434" s="18">
        <v>0.56799999999999995</v>
      </c>
      <c r="M6434" s="18" t="str">
        <f>IF(tbl_data[[#This Row],[PACK COUNT]]&gt;1,"Multipack","Single")</f>
        <v>Single</v>
      </c>
    </row>
    <row r="6435" spans="1:13">
      <c r="A6435" s="22" t="s">
        <v>38</v>
      </c>
      <c r="B6435" s="22" t="s">
        <v>39</v>
      </c>
      <c r="C6435" s="22" t="s">
        <v>40</v>
      </c>
      <c r="D6435" s="22" t="s">
        <v>24</v>
      </c>
      <c r="E6435" s="22" t="s">
        <v>1082</v>
      </c>
      <c r="F6435" s="22" t="s">
        <v>191</v>
      </c>
      <c r="G6435" s="22">
        <v>1</v>
      </c>
      <c r="H6435" s="20">
        <v>13.020130412969573</v>
      </c>
      <c r="I6435" s="20">
        <v>20.904848389522435</v>
      </c>
      <c r="J6435" s="19" t="s">
        <v>1962</v>
      </c>
      <c r="K6435" s="18">
        <v>12</v>
      </c>
      <c r="L6435" s="18">
        <v>0.5</v>
      </c>
      <c r="M6435" s="18" t="str">
        <f>IF(tbl_data[[#This Row],[PACK COUNT]]&gt;1,"Multipack","Single")</f>
        <v>Single</v>
      </c>
    </row>
    <row r="6436" spans="1:13">
      <c r="A6436" s="22" t="s">
        <v>38</v>
      </c>
      <c r="B6436" s="22" t="s">
        <v>39</v>
      </c>
      <c r="C6436" s="22" t="s">
        <v>40</v>
      </c>
      <c r="D6436" s="22" t="s">
        <v>24</v>
      </c>
      <c r="E6436" s="22" t="s">
        <v>1081</v>
      </c>
      <c r="F6436" s="22" t="s">
        <v>196</v>
      </c>
      <c r="G6436" s="22">
        <v>1</v>
      </c>
      <c r="H6436" s="20">
        <v>23.887188695457365</v>
      </c>
      <c r="I6436" s="20">
        <v>50.413182856497137</v>
      </c>
      <c r="J6436" s="19" t="s">
        <v>1962</v>
      </c>
      <c r="K6436" s="18">
        <v>12</v>
      </c>
      <c r="L6436" s="18">
        <v>0.33</v>
      </c>
      <c r="M6436" s="18" t="str">
        <f>IF(tbl_data[[#This Row],[PACK COUNT]]&gt;1,"Multipack","Single")</f>
        <v>Single</v>
      </c>
    </row>
    <row r="6437" spans="1:13">
      <c r="A6437" s="22" t="s">
        <v>38</v>
      </c>
      <c r="B6437" s="22" t="s">
        <v>39</v>
      </c>
      <c r="C6437" s="22" t="s">
        <v>40</v>
      </c>
      <c r="D6437" s="22" t="s">
        <v>24</v>
      </c>
      <c r="E6437" s="22" t="s">
        <v>1511</v>
      </c>
      <c r="F6437" s="22" t="s">
        <v>196</v>
      </c>
      <c r="G6437" s="22">
        <v>4</v>
      </c>
      <c r="H6437" s="20">
        <v>3.8058430749107757</v>
      </c>
      <c r="I6437" s="20">
        <v>6.6009711659379064</v>
      </c>
      <c r="J6437" s="19" t="s">
        <v>1962</v>
      </c>
      <c r="K6437" s="18">
        <v>12</v>
      </c>
      <c r="L6437" s="18">
        <v>0.33</v>
      </c>
      <c r="M6437" s="18" t="str">
        <f>IF(tbl_data[[#This Row],[PACK COUNT]]&gt;1,"Multipack","Single")</f>
        <v>Multipack</v>
      </c>
    </row>
    <row r="6438" spans="1:13">
      <c r="A6438" s="22" t="s">
        <v>38</v>
      </c>
      <c r="B6438" s="22" t="s">
        <v>39</v>
      </c>
      <c r="C6438" s="22" t="s">
        <v>41</v>
      </c>
      <c r="D6438" s="22" t="s">
        <v>24</v>
      </c>
      <c r="E6438" s="22" t="s">
        <v>1389</v>
      </c>
      <c r="F6438" s="22" t="s">
        <v>196</v>
      </c>
      <c r="G6438" s="22">
        <v>1</v>
      </c>
      <c r="H6438" s="20">
        <v>3.298894433184651</v>
      </c>
      <c r="I6438" s="20">
        <v>6.4078876773053679</v>
      </c>
      <c r="J6438" s="19" t="s">
        <v>1962</v>
      </c>
      <c r="K6438" s="18">
        <v>12</v>
      </c>
      <c r="L6438" s="18">
        <v>0.33</v>
      </c>
      <c r="M6438" s="18" t="str">
        <f>IF(tbl_data[[#This Row],[PACK COUNT]]&gt;1,"Multipack","Single")</f>
        <v>Single</v>
      </c>
    </row>
    <row r="6439" spans="1:13">
      <c r="A6439" s="22" t="s">
        <v>38</v>
      </c>
      <c r="B6439" s="22" t="s">
        <v>95</v>
      </c>
      <c r="C6439" s="22" t="s">
        <v>73</v>
      </c>
      <c r="D6439" s="22" t="s">
        <v>87</v>
      </c>
      <c r="E6439" s="22" t="s">
        <v>1496</v>
      </c>
      <c r="F6439" s="22" t="s">
        <v>203</v>
      </c>
      <c r="G6439" s="22">
        <v>1</v>
      </c>
      <c r="H6439" s="20">
        <v>24.399118296412759</v>
      </c>
      <c r="I6439" s="20">
        <v>20.999189531385351</v>
      </c>
      <c r="J6439" s="19" t="s">
        <v>1962</v>
      </c>
      <c r="K6439" s="18">
        <v>12</v>
      </c>
      <c r="L6439" s="18">
        <v>2</v>
      </c>
      <c r="M6439" s="18" t="str">
        <f>IF(tbl_data[[#This Row],[PACK COUNT]]&gt;1,"Multipack","Single")</f>
        <v>Single</v>
      </c>
    </row>
    <row r="6440" spans="1:13">
      <c r="A6440" s="22" t="s">
        <v>38</v>
      </c>
      <c r="B6440" s="22" t="s">
        <v>95</v>
      </c>
      <c r="C6440" s="22" t="s">
        <v>112</v>
      </c>
      <c r="D6440" s="22" t="s">
        <v>110</v>
      </c>
      <c r="E6440" s="22" t="s">
        <v>1079</v>
      </c>
      <c r="F6440" s="22" t="s">
        <v>203</v>
      </c>
      <c r="G6440" s="22">
        <v>1</v>
      </c>
      <c r="H6440" s="20">
        <v>221.40384099416889</v>
      </c>
      <c r="I6440" s="20">
        <v>192.27004232325334</v>
      </c>
      <c r="J6440" s="19" t="s">
        <v>1962</v>
      </c>
      <c r="K6440" s="18">
        <v>12</v>
      </c>
      <c r="L6440" s="18">
        <v>2</v>
      </c>
      <c r="M6440" s="18" t="str">
        <f>IF(tbl_data[[#This Row],[PACK COUNT]]&gt;1,"Multipack","Single")</f>
        <v>Single</v>
      </c>
    </row>
    <row r="6441" spans="1:13">
      <c r="A6441" s="22" t="s">
        <v>38</v>
      </c>
      <c r="B6441" s="22" t="s">
        <v>69</v>
      </c>
      <c r="C6441" s="22" t="s">
        <v>70</v>
      </c>
      <c r="D6441" s="22" t="s">
        <v>24</v>
      </c>
      <c r="E6441" s="22" t="s">
        <v>1528</v>
      </c>
      <c r="F6441" s="22" t="s">
        <v>196</v>
      </c>
      <c r="G6441" s="22">
        <v>1</v>
      </c>
      <c r="H6441" s="20">
        <v>0.28460036185516818</v>
      </c>
      <c r="I6441" s="20">
        <v>0.48997385045298536</v>
      </c>
      <c r="J6441" s="19" t="s">
        <v>1962</v>
      </c>
      <c r="K6441" s="18">
        <v>12</v>
      </c>
      <c r="L6441" s="18">
        <v>0.5</v>
      </c>
      <c r="M6441" s="18" t="str">
        <f>IF(tbl_data[[#This Row],[PACK COUNT]]&gt;1,"Multipack","Single")</f>
        <v>Single</v>
      </c>
    </row>
    <row r="6442" spans="1:13">
      <c r="A6442" s="22" t="s">
        <v>38</v>
      </c>
      <c r="B6442" s="22" t="s">
        <v>69</v>
      </c>
      <c r="C6442" s="22" t="s">
        <v>75</v>
      </c>
      <c r="D6442" s="22" t="s">
        <v>71</v>
      </c>
      <c r="E6442" s="22" t="s">
        <v>1078</v>
      </c>
      <c r="F6442" s="22" t="s">
        <v>191</v>
      </c>
      <c r="G6442" s="22">
        <v>1</v>
      </c>
      <c r="H6442" s="20">
        <v>37.328482988684158</v>
      </c>
      <c r="I6442" s="20">
        <v>39.750573333894444</v>
      </c>
      <c r="J6442" s="19" t="s">
        <v>1962</v>
      </c>
      <c r="K6442" s="18">
        <v>12</v>
      </c>
      <c r="L6442" s="18">
        <v>0.5</v>
      </c>
      <c r="M6442" s="18" t="str">
        <f>IF(tbl_data[[#This Row],[PACK COUNT]]&gt;1,"Multipack","Single")</f>
        <v>Single</v>
      </c>
    </row>
    <row r="6443" spans="1:13">
      <c r="A6443" s="22" t="s">
        <v>38</v>
      </c>
      <c r="B6443" s="22" t="s">
        <v>69</v>
      </c>
      <c r="C6443" s="22" t="s">
        <v>75</v>
      </c>
      <c r="D6443" s="22" t="s">
        <v>71</v>
      </c>
      <c r="E6443" s="22" t="s">
        <v>1077</v>
      </c>
      <c r="F6443" s="22" t="s">
        <v>196</v>
      </c>
      <c r="G6443" s="22">
        <v>1</v>
      </c>
      <c r="H6443" s="20">
        <v>11.786891234053259</v>
      </c>
      <c r="I6443" s="20">
        <v>20.628664652744902</v>
      </c>
      <c r="J6443" s="19" t="s">
        <v>1962</v>
      </c>
      <c r="K6443" s="18">
        <v>12</v>
      </c>
      <c r="L6443" s="18">
        <v>0.5</v>
      </c>
      <c r="M6443" s="18" t="str">
        <f>IF(tbl_data[[#This Row],[PACK COUNT]]&gt;1,"Multipack","Single")</f>
        <v>Single</v>
      </c>
    </row>
    <row r="6444" spans="1:13">
      <c r="A6444" s="22" t="s">
        <v>38</v>
      </c>
      <c r="B6444" s="22" t="s">
        <v>69</v>
      </c>
      <c r="C6444" s="22" t="s">
        <v>76</v>
      </c>
      <c r="D6444" s="22" t="s">
        <v>71</v>
      </c>
      <c r="E6444" s="22" t="s">
        <v>1076</v>
      </c>
      <c r="F6444" s="22" t="s">
        <v>196</v>
      </c>
      <c r="G6444" s="22">
        <v>1</v>
      </c>
      <c r="H6444" s="20">
        <v>12.318694062491145</v>
      </c>
      <c r="I6444" s="20">
        <v>17.719595219402144</v>
      </c>
      <c r="J6444" s="19" t="s">
        <v>1962</v>
      </c>
      <c r="K6444" s="18">
        <v>12</v>
      </c>
      <c r="L6444" s="18">
        <v>0.5</v>
      </c>
      <c r="M6444" s="18" t="str">
        <f>IF(tbl_data[[#This Row],[PACK COUNT]]&gt;1,"Multipack","Single")</f>
        <v>Single</v>
      </c>
    </row>
    <row r="6445" spans="1:13">
      <c r="A6445" s="22" t="s">
        <v>38</v>
      </c>
      <c r="B6445" s="22" t="s">
        <v>69</v>
      </c>
      <c r="C6445" s="22" t="s">
        <v>1652</v>
      </c>
      <c r="D6445" s="22" t="s">
        <v>24</v>
      </c>
      <c r="E6445" s="22" t="s">
        <v>1651</v>
      </c>
      <c r="F6445" s="22" t="s">
        <v>196</v>
      </c>
      <c r="G6445" s="22">
        <v>1</v>
      </c>
      <c r="H6445" s="20">
        <v>3.5180135401424062E-2</v>
      </c>
      <c r="I6445" s="20">
        <v>4.8981265597831433E-2</v>
      </c>
      <c r="J6445" s="19" t="s">
        <v>1962</v>
      </c>
      <c r="K6445" s="18">
        <v>12</v>
      </c>
      <c r="L6445" s="18">
        <v>0.5</v>
      </c>
      <c r="M6445" s="18" t="str">
        <f>IF(tbl_data[[#This Row],[PACK COUNT]]&gt;1,"Multipack","Single")</f>
        <v>Single</v>
      </c>
    </row>
    <row r="6446" spans="1:13">
      <c r="A6446" s="22" t="s">
        <v>38</v>
      </c>
      <c r="B6446" s="22" t="s">
        <v>69</v>
      </c>
      <c r="C6446" s="22" t="s">
        <v>24</v>
      </c>
      <c r="D6446" s="22" t="s">
        <v>71</v>
      </c>
      <c r="E6446" s="22" t="s">
        <v>1072</v>
      </c>
      <c r="F6446" s="22" t="s">
        <v>191</v>
      </c>
      <c r="G6446" s="22">
        <v>1</v>
      </c>
      <c r="H6446" s="20">
        <v>62.307283979775477</v>
      </c>
      <c r="I6446" s="20">
        <v>89.640760756320631</v>
      </c>
      <c r="J6446" s="19" t="s">
        <v>1962</v>
      </c>
      <c r="K6446" s="18">
        <v>12</v>
      </c>
      <c r="L6446" s="18">
        <v>0.5</v>
      </c>
      <c r="M6446" s="18" t="str">
        <f>IF(tbl_data[[#This Row],[PACK COUNT]]&gt;1,"Multipack","Single")</f>
        <v>Single</v>
      </c>
    </row>
    <row r="6447" spans="1:13">
      <c r="A6447" s="22" t="s">
        <v>38</v>
      </c>
      <c r="B6447" s="22" t="s">
        <v>69</v>
      </c>
      <c r="C6447" s="22" t="s">
        <v>24</v>
      </c>
      <c r="D6447" s="22" t="s">
        <v>71</v>
      </c>
      <c r="E6447" s="22" t="s">
        <v>1067</v>
      </c>
      <c r="F6447" s="22" t="s">
        <v>196</v>
      </c>
      <c r="G6447" s="22">
        <v>1</v>
      </c>
      <c r="H6447" s="20">
        <v>33.468720685283934</v>
      </c>
      <c r="I6447" s="20">
        <v>55.454443199826869</v>
      </c>
      <c r="J6447" s="19" t="s">
        <v>1962</v>
      </c>
      <c r="K6447" s="18">
        <v>12</v>
      </c>
      <c r="L6447" s="18">
        <v>0.5</v>
      </c>
      <c r="M6447" s="18" t="str">
        <f>IF(tbl_data[[#This Row],[PACK COUNT]]&gt;1,"Multipack","Single")</f>
        <v>Single</v>
      </c>
    </row>
    <row r="6448" spans="1:13">
      <c r="A6448" s="22" t="s">
        <v>38</v>
      </c>
      <c r="B6448" s="22" t="s">
        <v>69</v>
      </c>
      <c r="C6448" s="22" t="s">
        <v>24</v>
      </c>
      <c r="D6448" s="22" t="s">
        <v>71</v>
      </c>
      <c r="E6448" s="22" t="s">
        <v>1066</v>
      </c>
      <c r="F6448" s="22" t="s">
        <v>196</v>
      </c>
      <c r="G6448" s="22">
        <v>4</v>
      </c>
      <c r="H6448" s="20">
        <v>10.822485095178083</v>
      </c>
      <c r="I6448" s="20">
        <v>15.830885033766293</v>
      </c>
      <c r="J6448" s="19" t="s">
        <v>1962</v>
      </c>
      <c r="K6448" s="18">
        <v>12</v>
      </c>
      <c r="L6448" s="18">
        <v>0.5</v>
      </c>
      <c r="M6448" s="18" t="str">
        <f>IF(tbl_data[[#This Row],[PACK COUNT]]&gt;1,"Multipack","Single")</f>
        <v>Multipack</v>
      </c>
    </row>
    <row r="6449" spans="1:13">
      <c r="A6449" s="22" t="s">
        <v>115</v>
      </c>
      <c r="B6449" s="22" t="s">
        <v>133</v>
      </c>
      <c r="C6449" s="22" t="s">
        <v>134</v>
      </c>
      <c r="D6449" s="22" t="s">
        <v>87</v>
      </c>
      <c r="E6449" s="22" t="s">
        <v>1056</v>
      </c>
      <c r="F6449" s="22" t="s">
        <v>191</v>
      </c>
      <c r="G6449" s="22">
        <v>1</v>
      </c>
      <c r="H6449" s="20">
        <v>14.119117675716939</v>
      </c>
      <c r="I6449" s="20">
        <v>17.780057896212988</v>
      </c>
      <c r="J6449" s="19" t="s">
        <v>1962</v>
      </c>
      <c r="K6449" s="18">
        <v>12</v>
      </c>
      <c r="L6449" s="18">
        <v>0.5</v>
      </c>
      <c r="M6449" s="18" t="str">
        <f>IF(tbl_data[[#This Row],[PACK COUNT]]&gt;1,"Multipack","Single")</f>
        <v>Single</v>
      </c>
    </row>
    <row r="6450" spans="1:13">
      <c r="A6450" s="22" t="s">
        <v>115</v>
      </c>
      <c r="B6450" s="22" t="s">
        <v>133</v>
      </c>
      <c r="C6450" s="22" t="s">
        <v>134</v>
      </c>
      <c r="D6450" s="22" t="s">
        <v>87</v>
      </c>
      <c r="E6450" s="22" t="s">
        <v>1055</v>
      </c>
      <c r="F6450" s="22" t="s">
        <v>191</v>
      </c>
      <c r="G6450" s="22">
        <v>4</v>
      </c>
      <c r="H6450" s="20">
        <v>1.0761497730143259</v>
      </c>
      <c r="I6450" s="20">
        <v>1.3350296754523097</v>
      </c>
      <c r="J6450" s="19" t="s">
        <v>1962</v>
      </c>
      <c r="K6450" s="18">
        <v>12</v>
      </c>
      <c r="L6450" s="18">
        <v>0.5</v>
      </c>
      <c r="M6450" s="18" t="str">
        <f>IF(tbl_data[[#This Row],[PACK COUNT]]&gt;1,"Multipack","Single")</f>
        <v>Multipack</v>
      </c>
    </row>
    <row r="6451" spans="1:13">
      <c r="A6451" s="22" t="s">
        <v>115</v>
      </c>
      <c r="B6451" s="22" t="s">
        <v>133</v>
      </c>
      <c r="C6451" s="22" t="s">
        <v>136</v>
      </c>
      <c r="D6451" s="22" t="s">
        <v>87</v>
      </c>
      <c r="E6451" s="22" t="s">
        <v>1294</v>
      </c>
      <c r="F6451" s="22" t="s">
        <v>191</v>
      </c>
      <c r="G6451" s="22">
        <v>1</v>
      </c>
      <c r="H6451" s="20">
        <v>6.1559139650280628</v>
      </c>
      <c r="I6451" s="20">
        <v>7.874990285865886</v>
      </c>
      <c r="J6451" s="19" t="s">
        <v>1962</v>
      </c>
      <c r="K6451" s="18">
        <v>12</v>
      </c>
      <c r="L6451" s="18">
        <v>0.5</v>
      </c>
      <c r="M6451" s="18" t="str">
        <f>IF(tbl_data[[#This Row],[PACK COUNT]]&gt;1,"Multipack","Single")</f>
        <v>Single</v>
      </c>
    </row>
    <row r="6452" spans="1:13">
      <c r="A6452" s="22" t="s">
        <v>115</v>
      </c>
      <c r="B6452" s="22" t="s">
        <v>133</v>
      </c>
      <c r="C6452" s="22" t="s">
        <v>139</v>
      </c>
      <c r="D6452" s="22" t="s">
        <v>87</v>
      </c>
      <c r="E6452" s="22" t="s">
        <v>1054</v>
      </c>
      <c r="F6452" s="22" t="s">
        <v>191</v>
      </c>
      <c r="G6452" s="22">
        <v>1</v>
      </c>
      <c r="H6452" s="20">
        <v>9.4629750601708587</v>
      </c>
      <c r="I6452" s="20">
        <v>12.372169324111331</v>
      </c>
      <c r="J6452" s="19" t="s">
        <v>1962</v>
      </c>
      <c r="K6452" s="18">
        <v>12</v>
      </c>
      <c r="L6452" s="18">
        <v>0.5</v>
      </c>
      <c r="M6452" s="18" t="str">
        <f>IF(tbl_data[[#This Row],[PACK COUNT]]&gt;1,"Multipack","Single")</f>
        <v>Single</v>
      </c>
    </row>
    <row r="6453" spans="1:13">
      <c r="A6453" s="22" t="s">
        <v>115</v>
      </c>
      <c r="B6453" s="22" t="s">
        <v>133</v>
      </c>
      <c r="C6453" s="22" t="s">
        <v>134</v>
      </c>
      <c r="D6453" s="22" t="s">
        <v>87</v>
      </c>
      <c r="E6453" s="22" t="s">
        <v>1051</v>
      </c>
      <c r="F6453" s="22" t="s">
        <v>203</v>
      </c>
      <c r="G6453" s="22">
        <v>1</v>
      </c>
      <c r="H6453" s="20">
        <v>33.754640222923314</v>
      </c>
      <c r="I6453" s="20">
        <v>37.082385773329406</v>
      </c>
      <c r="J6453" s="19" t="s">
        <v>1962</v>
      </c>
      <c r="K6453" s="18">
        <v>12</v>
      </c>
      <c r="L6453" s="18">
        <v>1.5</v>
      </c>
      <c r="M6453" s="18" t="str">
        <f>IF(tbl_data[[#This Row],[PACK COUNT]]&gt;1,"Multipack","Single")</f>
        <v>Single</v>
      </c>
    </row>
    <row r="6454" spans="1:13">
      <c r="A6454" s="22" t="s">
        <v>115</v>
      </c>
      <c r="B6454" s="22" t="s">
        <v>133</v>
      </c>
      <c r="C6454" s="22" t="s">
        <v>135</v>
      </c>
      <c r="D6454" s="22" t="s">
        <v>87</v>
      </c>
      <c r="E6454" s="22" t="s">
        <v>1334</v>
      </c>
      <c r="F6454" s="22" t="s">
        <v>203</v>
      </c>
      <c r="G6454" s="22">
        <v>1</v>
      </c>
      <c r="H6454" s="20">
        <v>14.678699894017454</v>
      </c>
      <c r="I6454" s="20">
        <v>16.380191058333086</v>
      </c>
      <c r="J6454" s="19" t="s">
        <v>1962</v>
      </c>
      <c r="K6454" s="18">
        <v>12</v>
      </c>
      <c r="L6454" s="18">
        <v>1.5</v>
      </c>
      <c r="M6454" s="18" t="str">
        <f>IF(tbl_data[[#This Row],[PACK COUNT]]&gt;1,"Multipack","Single")</f>
        <v>Single</v>
      </c>
    </row>
    <row r="6455" spans="1:13">
      <c r="A6455" s="22" t="s">
        <v>115</v>
      </c>
      <c r="B6455" s="22" t="s">
        <v>133</v>
      </c>
      <c r="C6455" s="22" t="s">
        <v>139</v>
      </c>
      <c r="D6455" s="22" t="s">
        <v>87</v>
      </c>
      <c r="E6455" s="22" t="s">
        <v>1050</v>
      </c>
      <c r="F6455" s="22" t="s">
        <v>203</v>
      </c>
      <c r="G6455" s="22">
        <v>1</v>
      </c>
      <c r="H6455" s="20">
        <v>17.208683004476757</v>
      </c>
      <c r="I6455" s="20">
        <v>19.352014199539465</v>
      </c>
      <c r="J6455" s="19" t="s">
        <v>1962</v>
      </c>
      <c r="K6455" s="18">
        <v>12</v>
      </c>
      <c r="L6455" s="18">
        <v>1.5</v>
      </c>
      <c r="M6455" s="18" t="str">
        <f>IF(tbl_data[[#This Row],[PACK COUNT]]&gt;1,"Multipack","Single")</f>
        <v>Single</v>
      </c>
    </row>
    <row r="6456" spans="1:13">
      <c r="A6456" s="22" t="s">
        <v>115</v>
      </c>
      <c r="B6456" s="22" t="s">
        <v>148</v>
      </c>
      <c r="C6456" s="22" t="s">
        <v>149</v>
      </c>
      <c r="D6456" s="22" t="s">
        <v>110</v>
      </c>
      <c r="E6456" s="22" t="s">
        <v>1046</v>
      </c>
      <c r="F6456" s="22" t="s">
        <v>203</v>
      </c>
      <c r="G6456" s="22">
        <v>1</v>
      </c>
      <c r="H6456" s="20">
        <v>147.81648587282245</v>
      </c>
      <c r="I6456" s="20">
        <v>127.63336592452961</v>
      </c>
      <c r="J6456" s="19" t="s">
        <v>1962</v>
      </c>
      <c r="K6456" s="18">
        <v>12</v>
      </c>
      <c r="L6456" s="18">
        <v>2</v>
      </c>
      <c r="M6456" s="18" t="str">
        <f>IF(tbl_data[[#This Row],[PACK COUNT]]&gt;1,"Multipack","Single")</f>
        <v>Single</v>
      </c>
    </row>
    <row r="6457" spans="1:13">
      <c r="A6457" s="22" t="s">
        <v>115</v>
      </c>
      <c r="B6457" s="22" t="s">
        <v>116</v>
      </c>
      <c r="C6457" s="22" t="s">
        <v>117</v>
      </c>
      <c r="D6457" s="22" t="s">
        <v>24</v>
      </c>
      <c r="E6457" s="22" t="s">
        <v>1387</v>
      </c>
      <c r="F6457" s="22" t="s">
        <v>196</v>
      </c>
      <c r="G6457" s="22">
        <v>1</v>
      </c>
      <c r="H6457" s="20">
        <v>8.9155267297477483</v>
      </c>
      <c r="I6457" s="20">
        <v>11.533908755926843</v>
      </c>
      <c r="J6457" s="19" t="s">
        <v>1962</v>
      </c>
      <c r="K6457" s="18">
        <v>12</v>
      </c>
      <c r="L6457" s="18">
        <v>0.5</v>
      </c>
      <c r="M6457" s="18" t="str">
        <f>IF(tbl_data[[#This Row],[PACK COUNT]]&gt;1,"Multipack","Single")</f>
        <v>Single</v>
      </c>
    </row>
    <row r="6458" spans="1:13">
      <c r="A6458" s="22" t="s">
        <v>115</v>
      </c>
      <c r="B6458" s="22" t="s">
        <v>116</v>
      </c>
      <c r="C6458" s="22" t="s">
        <v>130</v>
      </c>
      <c r="D6458" s="22" t="s">
        <v>87</v>
      </c>
      <c r="E6458" s="22" t="s">
        <v>1045</v>
      </c>
      <c r="F6458" s="22" t="s">
        <v>191</v>
      </c>
      <c r="G6458" s="22">
        <v>1</v>
      </c>
      <c r="H6458" s="20">
        <v>67.686117311636096</v>
      </c>
      <c r="I6458" s="20">
        <v>87.376917976125313</v>
      </c>
      <c r="J6458" s="19" t="s">
        <v>1962</v>
      </c>
      <c r="K6458" s="18">
        <v>12</v>
      </c>
      <c r="L6458" s="18">
        <v>0.5</v>
      </c>
      <c r="M6458" s="18" t="str">
        <f>IF(tbl_data[[#This Row],[PACK COUNT]]&gt;1,"Multipack","Single")</f>
        <v>Single</v>
      </c>
    </row>
    <row r="6459" spans="1:13">
      <c r="A6459" s="22" t="s">
        <v>115</v>
      </c>
      <c r="B6459" s="22" t="s">
        <v>116</v>
      </c>
      <c r="C6459" s="22" t="s">
        <v>130</v>
      </c>
      <c r="D6459" s="22" t="s">
        <v>87</v>
      </c>
      <c r="E6459" s="22" t="s">
        <v>1044</v>
      </c>
      <c r="F6459" s="22" t="s">
        <v>191</v>
      </c>
      <c r="G6459" s="22">
        <v>4</v>
      </c>
      <c r="H6459" s="20">
        <v>35.880681365715439</v>
      </c>
      <c r="I6459" s="20">
        <v>33.556478771969275</v>
      </c>
      <c r="J6459" s="19" t="s">
        <v>1962</v>
      </c>
      <c r="K6459" s="18">
        <v>12</v>
      </c>
      <c r="L6459" s="18">
        <v>0.5</v>
      </c>
      <c r="M6459" s="18" t="str">
        <f>IF(tbl_data[[#This Row],[PACK COUNT]]&gt;1,"Multipack","Single")</f>
        <v>Multipack</v>
      </c>
    </row>
    <row r="6460" spans="1:13">
      <c r="A6460" s="22" t="s">
        <v>115</v>
      </c>
      <c r="B6460" s="22" t="s">
        <v>116</v>
      </c>
      <c r="C6460" s="22" t="s">
        <v>130</v>
      </c>
      <c r="D6460" s="22" t="s">
        <v>87</v>
      </c>
      <c r="E6460" s="22" t="s">
        <v>1266</v>
      </c>
      <c r="F6460" s="22" t="s">
        <v>191</v>
      </c>
      <c r="G6460" s="22">
        <v>24</v>
      </c>
      <c r="H6460" s="20">
        <v>3.1320301910374812E-2</v>
      </c>
      <c r="I6460" s="20">
        <v>3.5194149891983495E-2</v>
      </c>
      <c r="J6460" s="19" t="s">
        <v>1962</v>
      </c>
      <c r="K6460" s="18">
        <v>12</v>
      </c>
      <c r="L6460" s="18">
        <v>0.5</v>
      </c>
      <c r="M6460" s="18" t="str">
        <f>IF(tbl_data[[#This Row],[PACK COUNT]]&gt;1,"Multipack","Single")</f>
        <v>Multipack</v>
      </c>
    </row>
    <row r="6461" spans="1:13">
      <c r="A6461" s="22" t="s">
        <v>115</v>
      </c>
      <c r="B6461" s="22" t="s">
        <v>116</v>
      </c>
      <c r="C6461" s="22" t="s">
        <v>130</v>
      </c>
      <c r="D6461" s="22" t="s">
        <v>87</v>
      </c>
      <c r="E6461" s="22" t="s">
        <v>1043</v>
      </c>
      <c r="F6461" s="22" t="s">
        <v>196</v>
      </c>
      <c r="G6461" s="22">
        <v>1</v>
      </c>
      <c r="H6461" s="20">
        <v>61.662269058154067</v>
      </c>
      <c r="I6461" s="20">
        <v>76.947001466159776</v>
      </c>
      <c r="J6461" s="19" t="s">
        <v>1962</v>
      </c>
      <c r="K6461" s="18">
        <v>12</v>
      </c>
      <c r="L6461" s="18">
        <v>0.5</v>
      </c>
      <c r="M6461" s="18" t="str">
        <f>IF(tbl_data[[#This Row],[PACK COUNT]]&gt;1,"Multipack","Single")</f>
        <v>Single</v>
      </c>
    </row>
    <row r="6462" spans="1:13">
      <c r="A6462" s="22" t="s">
        <v>115</v>
      </c>
      <c r="B6462" s="22" t="s">
        <v>116</v>
      </c>
      <c r="C6462" s="22" t="s">
        <v>130</v>
      </c>
      <c r="D6462" s="22" t="s">
        <v>87</v>
      </c>
      <c r="E6462" s="22" t="s">
        <v>1385</v>
      </c>
      <c r="F6462" s="22" t="s">
        <v>196</v>
      </c>
      <c r="G6462" s="22">
        <v>6</v>
      </c>
      <c r="H6462" s="20">
        <v>3.1809046027166922E-2</v>
      </c>
      <c r="I6462" s="20">
        <v>2.9810136767892546E-2</v>
      </c>
      <c r="J6462" s="19" t="s">
        <v>1962</v>
      </c>
      <c r="K6462" s="18">
        <v>12</v>
      </c>
      <c r="L6462" s="18">
        <v>0.5</v>
      </c>
      <c r="M6462" s="18" t="str">
        <f>IF(tbl_data[[#This Row],[PACK COUNT]]&gt;1,"Multipack","Single")</f>
        <v>Multipack</v>
      </c>
    </row>
    <row r="6463" spans="1:13">
      <c r="A6463" s="22" t="s">
        <v>115</v>
      </c>
      <c r="B6463" s="22" t="s">
        <v>116</v>
      </c>
      <c r="C6463" s="22" t="s">
        <v>130</v>
      </c>
      <c r="D6463" s="22" t="s">
        <v>87</v>
      </c>
      <c r="E6463" s="22" t="s">
        <v>1042</v>
      </c>
      <c r="F6463" s="22" t="s">
        <v>203</v>
      </c>
      <c r="G6463" s="22">
        <v>1</v>
      </c>
      <c r="H6463" s="20">
        <v>86.039308527159434</v>
      </c>
      <c r="I6463" s="20">
        <v>75.284271657849487</v>
      </c>
      <c r="J6463" s="19" t="s">
        <v>1962</v>
      </c>
      <c r="K6463" s="18">
        <v>12</v>
      </c>
      <c r="L6463" s="18">
        <v>2</v>
      </c>
      <c r="M6463" s="18" t="str">
        <f>IF(tbl_data[[#This Row],[PACK COUNT]]&gt;1,"Multipack","Single")</f>
        <v>Single</v>
      </c>
    </row>
    <row r="6464" spans="1:13">
      <c r="A6464" s="22" t="s">
        <v>115</v>
      </c>
      <c r="B6464" s="22" t="s">
        <v>116</v>
      </c>
      <c r="C6464" s="22" t="s">
        <v>111</v>
      </c>
      <c r="D6464" s="22" t="s">
        <v>24</v>
      </c>
      <c r="E6464" s="22" t="s">
        <v>1041</v>
      </c>
      <c r="F6464" s="22" t="s">
        <v>191</v>
      </c>
      <c r="G6464" s="22">
        <v>1</v>
      </c>
      <c r="H6464" s="20">
        <v>35.911820964352863</v>
      </c>
      <c r="I6464" s="20">
        <v>59.558664887478855</v>
      </c>
      <c r="J6464" s="19" t="s">
        <v>1962</v>
      </c>
      <c r="K6464" s="18">
        <v>12</v>
      </c>
      <c r="L6464" s="18">
        <v>0.56799999999999995</v>
      </c>
      <c r="M6464" s="18" t="str">
        <f>IF(tbl_data[[#This Row],[PACK COUNT]]&gt;1,"Multipack","Single")</f>
        <v>Single</v>
      </c>
    </row>
    <row r="6465" spans="1:13">
      <c r="A6465" s="22" t="s">
        <v>115</v>
      </c>
      <c r="B6465" s="22" t="s">
        <v>116</v>
      </c>
      <c r="C6465" s="22" t="s">
        <v>111</v>
      </c>
      <c r="D6465" s="22" t="s">
        <v>24</v>
      </c>
      <c r="E6465" s="22" t="s">
        <v>1210</v>
      </c>
      <c r="F6465" s="22" t="s">
        <v>196</v>
      </c>
      <c r="G6465" s="22">
        <v>1</v>
      </c>
      <c r="H6465" s="20">
        <v>24.295389467725204</v>
      </c>
      <c r="I6465" s="20">
        <v>38.006851413694037</v>
      </c>
      <c r="J6465" s="19" t="s">
        <v>1962</v>
      </c>
      <c r="K6465" s="18">
        <v>12</v>
      </c>
      <c r="L6465" s="18">
        <v>0.5</v>
      </c>
      <c r="M6465" s="18" t="str">
        <f>IF(tbl_data[[#This Row],[PACK COUNT]]&gt;1,"Multipack","Single")</f>
        <v>Single</v>
      </c>
    </row>
    <row r="6466" spans="1:13">
      <c r="A6466" s="22" t="s">
        <v>115</v>
      </c>
      <c r="B6466" s="22" t="s">
        <v>116</v>
      </c>
      <c r="C6466" s="22" t="s">
        <v>111</v>
      </c>
      <c r="D6466" s="22" t="s">
        <v>24</v>
      </c>
      <c r="E6466" s="22" t="s">
        <v>1209</v>
      </c>
      <c r="F6466" s="22" t="s">
        <v>196</v>
      </c>
      <c r="G6466" s="22">
        <v>4</v>
      </c>
      <c r="H6466" s="20">
        <v>0.27482367295775773</v>
      </c>
      <c r="I6466" s="20">
        <v>0.5272350670548106</v>
      </c>
      <c r="J6466" s="19" t="s">
        <v>1962</v>
      </c>
      <c r="K6466" s="18">
        <v>12</v>
      </c>
      <c r="L6466" s="18">
        <v>0.5</v>
      </c>
      <c r="M6466" s="18" t="str">
        <f>IF(tbl_data[[#This Row],[PACK COUNT]]&gt;1,"Multipack","Single")</f>
        <v>Multipack</v>
      </c>
    </row>
    <row r="6467" spans="1:13">
      <c r="A6467" s="22" t="s">
        <v>115</v>
      </c>
      <c r="B6467" s="22" t="s">
        <v>116</v>
      </c>
      <c r="C6467" s="22" t="s">
        <v>131</v>
      </c>
      <c r="D6467" s="22" t="s">
        <v>87</v>
      </c>
      <c r="E6467" s="22" t="s">
        <v>1040</v>
      </c>
      <c r="F6467" s="22" t="s">
        <v>191</v>
      </c>
      <c r="G6467" s="22">
        <v>1</v>
      </c>
      <c r="H6467" s="20">
        <v>105.35212144975576</v>
      </c>
      <c r="I6467" s="20">
        <v>115.82415630606727</v>
      </c>
      <c r="J6467" s="19" t="s">
        <v>1962</v>
      </c>
      <c r="K6467" s="18">
        <v>12</v>
      </c>
      <c r="L6467" s="18">
        <v>0.5</v>
      </c>
      <c r="M6467" s="18" t="str">
        <f>IF(tbl_data[[#This Row],[PACK COUNT]]&gt;1,"Multipack","Single")</f>
        <v>Single</v>
      </c>
    </row>
    <row r="6468" spans="1:13">
      <c r="A6468" s="22" t="s">
        <v>115</v>
      </c>
      <c r="B6468" s="22" t="s">
        <v>116</v>
      </c>
      <c r="C6468" s="22" t="s">
        <v>22</v>
      </c>
      <c r="D6468" s="22" t="s">
        <v>24</v>
      </c>
      <c r="E6468" s="22" t="s">
        <v>1293</v>
      </c>
      <c r="F6468" s="22" t="s">
        <v>191</v>
      </c>
      <c r="G6468" s="22">
        <v>1</v>
      </c>
      <c r="H6468" s="20">
        <v>25.373329954519775</v>
      </c>
      <c r="I6468" s="20">
        <v>40.052473925331959</v>
      </c>
      <c r="J6468" s="19" t="s">
        <v>1962</v>
      </c>
      <c r="K6468" s="18">
        <v>12</v>
      </c>
      <c r="L6468" s="18">
        <v>0.5</v>
      </c>
      <c r="M6468" s="18" t="str">
        <f>IF(tbl_data[[#This Row],[PACK COUNT]]&gt;1,"Multipack","Single")</f>
        <v>Single</v>
      </c>
    </row>
    <row r="6469" spans="1:13">
      <c r="A6469" s="22" t="s">
        <v>115</v>
      </c>
      <c r="B6469" s="22" t="s">
        <v>116</v>
      </c>
      <c r="C6469" s="22" t="s">
        <v>22</v>
      </c>
      <c r="D6469" s="22" t="s">
        <v>24</v>
      </c>
      <c r="E6469" s="22" t="s">
        <v>1333</v>
      </c>
      <c r="F6469" s="22" t="s">
        <v>196</v>
      </c>
      <c r="G6469" s="22">
        <v>1</v>
      </c>
      <c r="H6469" s="20">
        <v>37.984884052980597</v>
      </c>
      <c r="I6469" s="20">
        <v>57.475618910162304</v>
      </c>
      <c r="J6469" s="19" t="s">
        <v>1962</v>
      </c>
      <c r="K6469" s="18">
        <v>12</v>
      </c>
      <c r="L6469" s="18">
        <v>0.56799999999999995</v>
      </c>
      <c r="M6469" s="18" t="str">
        <f>IF(tbl_data[[#This Row],[PACK COUNT]]&gt;1,"Multipack","Single")</f>
        <v>Single</v>
      </c>
    </row>
    <row r="6470" spans="1:13">
      <c r="A6470" s="22" t="s">
        <v>115</v>
      </c>
      <c r="B6470" s="22" t="s">
        <v>116</v>
      </c>
      <c r="C6470" s="22" t="s">
        <v>24</v>
      </c>
      <c r="D6470" s="22" t="s">
        <v>71</v>
      </c>
      <c r="E6470" s="22" t="s">
        <v>1038</v>
      </c>
      <c r="F6470" s="22" t="s">
        <v>191</v>
      </c>
      <c r="G6470" s="22">
        <v>1</v>
      </c>
      <c r="H6470" s="20">
        <v>174.86855911131408</v>
      </c>
      <c r="I6470" s="20">
        <v>220.60773157967569</v>
      </c>
      <c r="J6470" s="19" t="s">
        <v>1962</v>
      </c>
      <c r="K6470" s="18">
        <v>12</v>
      </c>
      <c r="L6470" s="18">
        <v>0.56799999999999995</v>
      </c>
      <c r="M6470" s="18" t="str">
        <f>IF(tbl_data[[#This Row],[PACK COUNT]]&gt;1,"Multipack","Single")</f>
        <v>Single</v>
      </c>
    </row>
    <row r="6471" spans="1:13">
      <c r="A6471" s="22" t="s">
        <v>115</v>
      </c>
      <c r="B6471" s="22" t="s">
        <v>116</v>
      </c>
      <c r="C6471" s="22" t="s">
        <v>24</v>
      </c>
      <c r="D6471" s="22" t="s">
        <v>71</v>
      </c>
      <c r="E6471" s="22" t="s">
        <v>1036</v>
      </c>
      <c r="F6471" s="22" t="s">
        <v>191</v>
      </c>
      <c r="G6471" s="22">
        <v>1</v>
      </c>
      <c r="H6471" s="20">
        <v>107.67151677660958</v>
      </c>
      <c r="I6471" s="20">
        <v>138.61004425788784</v>
      </c>
      <c r="J6471" s="19" t="s">
        <v>1962</v>
      </c>
      <c r="K6471" s="18">
        <v>12</v>
      </c>
      <c r="L6471" s="18">
        <v>0.5</v>
      </c>
      <c r="M6471" s="18" t="str">
        <f>IF(tbl_data[[#This Row],[PACK COUNT]]&gt;1,"Multipack","Single")</f>
        <v>Single</v>
      </c>
    </row>
    <row r="6472" spans="1:13">
      <c r="A6472" s="22" t="s">
        <v>115</v>
      </c>
      <c r="B6472" s="22" t="s">
        <v>116</v>
      </c>
      <c r="C6472" s="22" t="s">
        <v>24</v>
      </c>
      <c r="D6472" s="22" t="s">
        <v>71</v>
      </c>
      <c r="E6472" s="22" t="s">
        <v>1495</v>
      </c>
      <c r="F6472" s="22" t="s">
        <v>191</v>
      </c>
      <c r="G6472" s="22">
        <v>24</v>
      </c>
      <c r="H6472" s="20">
        <v>0.20723820949634864</v>
      </c>
      <c r="I6472" s="20">
        <v>0.25467589889575187</v>
      </c>
      <c r="J6472" s="19" t="s">
        <v>1962</v>
      </c>
      <c r="K6472" s="18">
        <v>12</v>
      </c>
      <c r="L6472" s="18">
        <v>0.5</v>
      </c>
      <c r="M6472" s="18" t="str">
        <f>IF(tbl_data[[#This Row],[PACK COUNT]]&gt;1,"Multipack","Single")</f>
        <v>Multipack</v>
      </c>
    </row>
    <row r="6473" spans="1:13">
      <c r="A6473" s="22" t="s">
        <v>115</v>
      </c>
      <c r="B6473" s="22" t="s">
        <v>116</v>
      </c>
      <c r="C6473" s="22" t="s">
        <v>24</v>
      </c>
      <c r="D6473" s="22" t="s">
        <v>71</v>
      </c>
      <c r="E6473" s="22" t="s">
        <v>1035</v>
      </c>
      <c r="F6473" s="22" t="s">
        <v>191</v>
      </c>
      <c r="G6473" s="22">
        <v>4</v>
      </c>
      <c r="H6473" s="20">
        <v>15.985393388510078</v>
      </c>
      <c r="I6473" s="20">
        <v>22.001076419398856</v>
      </c>
      <c r="J6473" s="19" t="s">
        <v>1962</v>
      </c>
      <c r="K6473" s="18">
        <v>12</v>
      </c>
      <c r="L6473" s="18">
        <v>0.5</v>
      </c>
      <c r="M6473" s="18" t="str">
        <f>IF(tbl_data[[#This Row],[PACK COUNT]]&gt;1,"Multipack","Single")</f>
        <v>Multipack</v>
      </c>
    </row>
    <row r="6474" spans="1:13">
      <c r="A6474" s="22" t="s">
        <v>115</v>
      </c>
      <c r="B6474" s="22" t="s">
        <v>116</v>
      </c>
      <c r="C6474" s="22" t="s">
        <v>24</v>
      </c>
      <c r="D6474" s="22" t="s">
        <v>71</v>
      </c>
      <c r="E6474" s="22" t="s">
        <v>1033</v>
      </c>
      <c r="F6474" s="22" t="s">
        <v>191</v>
      </c>
      <c r="G6474" s="22">
        <v>6</v>
      </c>
      <c r="H6474" s="20">
        <v>9.2049561080485702</v>
      </c>
      <c r="I6474" s="20">
        <v>11.400922344563481</v>
      </c>
      <c r="J6474" s="19" t="s">
        <v>1962</v>
      </c>
      <c r="K6474" s="18">
        <v>12</v>
      </c>
      <c r="L6474" s="18">
        <v>0.5</v>
      </c>
      <c r="M6474" s="18" t="str">
        <f>IF(tbl_data[[#This Row],[PACK COUNT]]&gt;1,"Multipack","Single")</f>
        <v>Multipack</v>
      </c>
    </row>
    <row r="6475" spans="1:13">
      <c r="A6475" s="22" t="s">
        <v>115</v>
      </c>
      <c r="B6475" s="22" t="s">
        <v>116</v>
      </c>
      <c r="C6475" s="22" t="s">
        <v>24</v>
      </c>
      <c r="D6475" s="22" t="s">
        <v>71</v>
      </c>
      <c r="E6475" s="22" t="s">
        <v>1032</v>
      </c>
      <c r="F6475" s="22" t="s">
        <v>196</v>
      </c>
      <c r="G6475" s="22">
        <v>1</v>
      </c>
      <c r="H6475" s="20">
        <v>77.297776436225874</v>
      </c>
      <c r="I6475" s="20">
        <v>101.80317186531825</v>
      </c>
      <c r="J6475" s="19" t="s">
        <v>1962</v>
      </c>
      <c r="K6475" s="18">
        <v>12</v>
      </c>
      <c r="L6475" s="18">
        <v>0.56799999999999995</v>
      </c>
      <c r="M6475" s="18" t="str">
        <f>IF(tbl_data[[#This Row],[PACK COUNT]]&gt;1,"Multipack","Single")</f>
        <v>Single</v>
      </c>
    </row>
    <row r="6476" spans="1:13">
      <c r="A6476" s="22" t="s">
        <v>115</v>
      </c>
      <c r="B6476" s="22" t="s">
        <v>116</v>
      </c>
      <c r="C6476" s="22" t="s">
        <v>24</v>
      </c>
      <c r="D6476" s="22" t="s">
        <v>71</v>
      </c>
      <c r="E6476" s="22" t="s">
        <v>1031</v>
      </c>
      <c r="F6476" s="22" t="s">
        <v>196</v>
      </c>
      <c r="G6476" s="22">
        <v>1</v>
      </c>
      <c r="H6476" s="20">
        <v>99.43046891882635</v>
      </c>
      <c r="I6476" s="20">
        <v>128.43903065485179</v>
      </c>
      <c r="J6476" s="19" t="s">
        <v>1962</v>
      </c>
      <c r="K6476" s="18">
        <v>12</v>
      </c>
      <c r="L6476" s="18">
        <v>0.5</v>
      </c>
      <c r="M6476" s="18" t="str">
        <f>IF(tbl_data[[#This Row],[PACK COUNT]]&gt;1,"Multipack","Single")</f>
        <v>Single</v>
      </c>
    </row>
    <row r="6477" spans="1:13">
      <c r="A6477" s="22" t="s">
        <v>115</v>
      </c>
      <c r="B6477" s="22" t="s">
        <v>116</v>
      </c>
      <c r="C6477" s="22" t="s">
        <v>24</v>
      </c>
      <c r="D6477" s="22" t="s">
        <v>71</v>
      </c>
      <c r="E6477" s="22" t="s">
        <v>1030</v>
      </c>
      <c r="F6477" s="22" t="s">
        <v>196</v>
      </c>
      <c r="G6477" s="22">
        <v>4</v>
      </c>
      <c r="H6477" s="20">
        <v>27.069884071233293</v>
      </c>
      <c r="I6477" s="20">
        <v>35.053828269246686</v>
      </c>
      <c r="J6477" s="19" t="s">
        <v>1962</v>
      </c>
      <c r="K6477" s="18">
        <v>12</v>
      </c>
      <c r="L6477" s="18">
        <v>0.5</v>
      </c>
      <c r="M6477" s="18" t="str">
        <f>IF(tbl_data[[#This Row],[PACK COUNT]]&gt;1,"Multipack","Single")</f>
        <v>Multipack</v>
      </c>
    </row>
    <row r="6478" spans="1:13">
      <c r="A6478" s="22" t="s">
        <v>115</v>
      </c>
      <c r="B6478" s="22" t="s">
        <v>116</v>
      </c>
      <c r="C6478" s="22" t="s">
        <v>124</v>
      </c>
      <c r="D6478" s="22" t="s">
        <v>71</v>
      </c>
      <c r="E6478" s="22" t="s">
        <v>1028</v>
      </c>
      <c r="F6478" s="22" t="s">
        <v>191</v>
      </c>
      <c r="G6478" s="22">
        <v>1</v>
      </c>
      <c r="H6478" s="20">
        <v>31.296501677050546</v>
      </c>
      <c r="I6478" s="20">
        <v>43.952894408845019</v>
      </c>
      <c r="J6478" s="19" t="s">
        <v>1962</v>
      </c>
      <c r="K6478" s="18">
        <v>12</v>
      </c>
      <c r="L6478" s="18">
        <v>0.56799999999999995</v>
      </c>
      <c r="M6478" s="18" t="str">
        <f>IF(tbl_data[[#This Row],[PACK COUNT]]&gt;1,"Multipack","Single")</f>
        <v>Single</v>
      </c>
    </row>
    <row r="6479" spans="1:13">
      <c r="A6479" s="22" t="s">
        <v>115</v>
      </c>
      <c r="B6479" s="22" t="s">
        <v>116</v>
      </c>
      <c r="C6479" s="22" t="s">
        <v>124</v>
      </c>
      <c r="D6479" s="22" t="s">
        <v>71</v>
      </c>
      <c r="E6479" s="22" t="s">
        <v>1568</v>
      </c>
      <c r="F6479" s="22" t="s">
        <v>191</v>
      </c>
      <c r="G6479" s="22">
        <v>4</v>
      </c>
      <c r="H6479" s="20">
        <v>6.3746404186692214</v>
      </c>
      <c r="I6479" s="20">
        <v>8.6782282662470482</v>
      </c>
      <c r="J6479" s="19" t="s">
        <v>1962</v>
      </c>
      <c r="K6479" s="18">
        <v>12</v>
      </c>
      <c r="L6479" s="18">
        <v>0.56799999999999995</v>
      </c>
      <c r="M6479" s="18" t="str">
        <f>IF(tbl_data[[#This Row],[PACK COUNT]]&gt;1,"Multipack","Single")</f>
        <v>Multipack</v>
      </c>
    </row>
    <row r="6480" spans="1:13">
      <c r="A6480" s="22" t="s">
        <v>115</v>
      </c>
      <c r="B6480" s="22" t="s">
        <v>116</v>
      </c>
      <c r="C6480" s="22" t="s">
        <v>119</v>
      </c>
      <c r="D6480" s="22" t="s">
        <v>24</v>
      </c>
      <c r="E6480" s="22" t="s">
        <v>1384</v>
      </c>
      <c r="F6480" s="22" t="s">
        <v>196</v>
      </c>
      <c r="G6480" s="22">
        <v>1</v>
      </c>
      <c r="H6480" s="20">
        <v>1.1992038863596378E-2</v>
      </c>
      <c r="I6480" s="20">
        <v>2.5427228192869748E-2</v>
      </c>
      <c r="J6480" s="19" t="s">
        <v>1962</v>
      </c>
      <c r="K6480" s="18">
        <v>12</v>
      </c>
      <c r="L6480" s="18">
        <v>0.5</v>
      </c>
      <c r="M6480" s="18" t="str">
        <f>IF(tbl_data[[#This Row],[PACK COUNT]]&gt;1,"Multipack","Single")</f>
        <v>Single</v>
      </c>
    </row>
    <row r="6481" spans="1:13">
      <c r="A6481" s="22" t="s">
        <v>115</v>
      </c>
      <c r="B6481" s="22" t="s">
        <v>116</v>
      </c>
      <c r="C6481" s="22" t="s">
        <v>120</v>
      </c>
      <c r="D6481" s="22" t="s">
        <v>24</v>
      </c>
      <c r="E6481" s="22" t="s">
        <v>1650</v>
      </c>
      <c r="F6481" s="22" t="s">
        <v>191</v>
      </c>
      <c r="G6481" s="22">
        <v>1</v>
      </c>
      <c r="H6481" s="20">
        <v>4.011127630598452E-4</v>
      </c>
      <c r="I6481" s="20">
        <v>7.173718738963269E-4</v>
      </c>
      <c r="J6481" s="19" t="s">
        <v>1962</v>
      </c>
      <c r="K6481" s="18">
        <v>12</v>
      </c>
      <c r="L6481" s="18">
        <v>0.5</v>
      </c>
      <c r="M6481" s="18" t="str">
        <f>IF(tbl_data[[#This Row],[PACK COUNT]]&gt;1,"Multipack","Single")</f>
        <v>Single</v>
      </c>
    </row>
    <row r="6482" spans="1:13">
      <c r="A6482" s="22" t="s">
        <v>115</v>
      </c>
      <c r="B6482" s="22" t="s">
        <v>145</v>
      </c>
      <c r="C6482" s="22" t="s">
        <v>146</v>
      </c>
      <c r="D6482" s="22" t="s">
        <v>87</v>
      </c>
      <c r="E6482" s="22" t="s">
        <v>1555</v>
      </c>
      <c r="F6482" s="22" t="s">
        <v>203</v>
      </c>
      <c r="G6482" s="22">
        <v>1</v>
      </c>
      <c r="H6482" s="20">
        <v>16.377406038937231</v>
      </c>
      <c r="I6482" s="20">
        <v>12.586949795009858</v>
      </c>
      <c r="J6482" s="19" t="s">
        <v>1962</v>
      </c>
      <c r="K6482" s="18">
        <v>12</v>
      </c>
      <c r="L6482" s="18">
        <v>2</v>
      </c>
      <c r="M6482" s="18" t="str">
        <f>IF(tbl_data[[#This Row],[PACK COUNT]]&gt;1,"Multipack","Single")</f>
        <v>Single</v>
      </c>
    </row>
    <row r="6483" spans="1:13">
      <c r="A6483" s="22" t="s">
        <v>115</v>
      </c>
      <c r="B6483" s="22" t="s">
        <v>145</v>
      </c>
      <c r="C6483" s="22" t="s">
        <v>152</v>
      </c>
      <c r="D6483" s="22" t="s">
        <v>110</v>
      </c>
      <c r="E6483" s="22" t="s">
        <v>1526</v>
      </c>
      <c r="F6483" s="22" t="s">
        <v>203</v>
      </c>
      <c r="G6483" s="22">
        <v>1</v>
      </c>
      <c r="H6483" s="20">
        <v>88.195611192751485</v>
      </c>
      <c r="I6483" s="20">
        <v>58.31668586534466</v>
      </c>
      <c r="J6483" s="19" t="s">
        <v>1962</v>
      </c>
      <c r="K6483" s="18">
        <v>12</v>
      </c>
      <c r="L6483" s="18">
        <v>2</v>
      </c>
      <c r="M6483" s="18" t="str">
        <f>IF(tbl_data[[#This Row],[PACK COUNT]]&gt;1,"Multipack","Single")</f>
        <v>Single</v>
      </c>
    </row>
    <row r="6484" spans="1:13">
      <c r="A6484" s="22" t="s">
        <v>115</v>
      </c>
      <c r="B6484" s="22" t="s">
        <v>132</v>
      </c>
      <c r="C6484" s="22" t="s">
        <v>132</v>
      </c>
      <c r="D6484" s="22" t="s">
        <v>87</v>
      </c>
      <c r="E6484" s="22" t="s">
        <v>1373</v>
      </c>
      <c r="F6484" s="22" t="s">
        <v>196</v>
      </c>
      <c r="G6484" s="22">
        <v>1</v>
      </c>
      <c r="H6484" s="20">
        <v>38.60616310839545</v>
      </c>
      <c r="I6484" s="20">
        <v>42.922616978211011</v>
      </c>
      <c r="J6484" s="19" t="s">
        <v>1962</v>
      </c>
      <c r="K6484" s="18">
        <v>12</v>
      </c>
      <c r="L6484" s="18">
        <v>0.5</v>
      </c>
      <c r="M6484" s="18" t="str">
        <f>IF(tbl_data[[#This Row],[PACK COUNT]]&gt;1,"Multipack","Single")</f>
        <v>Single</v>
      </c>
    </row>
    <row r="6485" spans="1:13">
      <c r="A6485" s="22" t="s">
        <v>115</v>
      </c>
      <c r="B6485" s="22" t="s">
        <v>132</v>
      </c>
      <c r="C6485" s="22" t="s">
        <v>132</v>
      </c>
      <c r="D6485" s="22" t="s">
        <v>87</v>
      </c>
      <c r="E6485" s="22" t="s">
        <v>1018</v>
      </c>
      <c r="F6485" s="22" t="s">
        <v>203</v>
      </c>
      <c r="G6485" s="22">
        <v>1</v>
      </c>
      <c r="H6485" s="20">
        <v>155.04934748503479</v>
      </c>
      <c r="I6485" s="20">
        <v>130.49732918460165</v>
      </c>
      <c r="J6485" s="19" t="s">
        <v>1962</v>
      </c>
      <c r="K6485" s="18">
        <v>12</v>
      </c>
      <c r="L6485" s="18">
        <v>2</v>
      </c>
      <c r="M6485" s="18" t="str">
        <f>IF(tbl_data[[#This Row],[PACK COUNT]]&gt;1,"Multipack","Single")</f>
        <v>Single</v>
      </c>
    </row>
    <row r="6486" spans="1:13">
      <c r="A6486" s="22" t="s">
        <v>115</v>
      </c>
      <c r="B6486" s="22" t="s">
        <v>132</v>
      </c>
      <c r="C6486" s="22" t="s">
        <v>147</v>
      </c>
      <c r="D6486" s="22" t="s">
        <v>110</v>
      </c>
      <c r="E6486" s="22" t="s">
        <v>1017</v>
      </c>
      <c r="F6486" s="22" t="s">
        <v>203</v>
      </c>
      <c r="G6486" s="22">
        <v>1</v>
      </c>
      <c r="H6486" s="20">
        <v>215.31157998707076</v>
      </c>
      <c r="I6486" s="20">
        <v>185.31198523128091</v>
      </c>
      <c r="J6486" s="19" t="s">
        <v>1962</v>
      </c>
      <c r="K6486" s="18">
        <v>12</v>
      </c>
      <c r="L6486" s="18">
        <v>2</v>
      </c>
      <c r="M6486" s="18" t="str">
        <f>IF(tbl_data[[#This Row],[PACK COUNT]]&gt;1,"Multipack","Single")</f>
        <v>Single</v>
      </c>
    </row>
    <row r="6487" spans="1:13">
      <c r="A6487" s="22" t="s">
        <v>115</v>
      </c>
      <c r="B6487" s="22" t="s">
        <v>144</v>
      </c>
      <c r="C6487" s="22" t="s">
        <v>24</v>
      </c>
      <c r="D6487" s="22" t="s">
        <v>87</v>
      </c>
      <c r="E6487" s="22" t="s">
        <v>1015</v>
      </c>
      <c r="F6487" s="22" t="s">
        <v>191</v>
      </c>
      <c r="G6487" s="22">
        <v>1</v>
      </c>
      <c r="H6487" s="20">
        <v>25.549716155747088</v>
      </c>
      <c r="I6487" s="20">
        <v>32.085116546054138</v>
      </c>
      <c r="J6487" s="19" t="s">
        <v>1962</v>
      </c>
      <c r="K6487" s="18">
        <v>12</v>
      </c>
      <c r="L6487" s="18">
        <v>0.5</v>
      </c>
      <c r="M6487" s="18" t="str">
        <f>IF(tbl_data[[#This Row],[PACK COUNT]]&gt;1,"Multipack","Single")</f>
        <v>Single</v>
      </c>
    </row>
    <row r="6488" spans="1:13">
      <c r="A6488" s="22" t="s">
        <v>115</v>
      </c>
      <c r="B6488" s="22" t="s">
        <v>121</v>
      </c>
      <c r="C6488" s="22" t="s">
        <v>73</v>
      </c>
      <c r="D6488" s="22" t="s">
        <v>24</v>
      </c>
      <c r="E6488" s="22" t="s">
        <v>1014</v>
      </c>
      <c r="F6488" s="22" t="s">
        <v>191</v>
      </c>
      <c r="G6488" s="22">
        <v>1</v>
      </c>
      <c r="H6488" s="20">
        <v>19.127420183868679</v>
      </c>
      <c r="I6488" s="20">
        <v>31.300110419479513</v>
      </c>
      <c r="J6488" s="19" t="s">
        <v>1962</v>
      </c>
      <c r="K6488" s="18">
        <v>12</v>
      </c>
      <c r="L6488" s="18">
        <v>0.5</v>
      </c>
      <c r="M6488" s="18" t="str">
        <f>IF(tbl_data[[#This Row],[PACK COUNT]]&gt;1,"Multipack","Single")</f>
        <v>Single</v>
      </c>
    </row>
    <row r="6489" spans="1:13">
      <c r="A6489" s="22" t="s">
        <v>115</v>
      </c>
      <c r="B6489" s="22" t="s">
        <v>121</v>
      </c>
      <c r="C6489" s="22" t="s">
        <v>73</v>
      </c>
      <c r="D6489" s="22" t="s">
        <v>24</v>
      </c>
      <c r="E6489" s="22" t="s">
        <v>1233</v>
      </c>
      <c r="F6489" s="22" t="s">
        <v>191</v>
      </c>
      <c r="G6489" s="22">
        <v>24</v>
      </c>
      <c r="H6489" s="20">
        <v>0.38971832487919006</v>
      </c>
      <c r="I6489" s="20">
        <v>0.62159825932447099</v>
      </c>
      <c r="J6489" s="19" t="s">
        <v>1962</v>
      </c>
      <c r="K6489" s="18">
        <v>12</v>
      </c>
      <c r="L6489" s="18">
        <v>0.5</v>
      </c>
      <c r="M6489" s="18" t="str">
        <f>IF(tbl_data[[#This Row],[PACK COUNT]]&gt;1,"Multipack","Single")</f>
        <v>Multipack</v>
      </c>
    </row>
    <row r="6490" spans="1:13">
      <c r="A6490" s="22" t="s">
        <v>115</v>
      </c>
      <c r="B6490" s="22" t="s">
        <v>121</v>
      </c>
      <c r="C6490" s="22" t="s">
        <v>73</v>
      </c>
      <c r="D6490" s="22" t="s">
        <v>24</v>
      </c>
      <c r="E6490" s="22" t="s">
        <v>1012</v>
      </c>
      <c r="F6490" s="22" t="s">
        <v>196</v>
      </c>
      <c r="G6490" s="22">
        <v>1</v>
      </c>
      <c r="H6490" s="20">
        <v>13.880375356848896</v>
      </c>
      <c r="I6490" s="20">
        <v>27.147661289741379</v>
      </c>
      <c r="J6490" s="19" t="s">
        <v>1962</v>
      </c>
      <c r="K6490" s="18">
        <v>12</v>
      </c>
      <c r="L6490" s="18">
        <v>0.5</v>
      </c>
      <c r="M6490" s="18" t="str">
        <f>IF(tbl_data[[#This Row],[PACK COUNT]]&gt;1,"Multipack","Single")</f>
        <v>Single</v>
      </c>
    </row>
    <row r="6491" spans="1:13">
      <c r="A6491" s="22" t="s">
        <v>115</v>
      </c>
      <c r="B6491" s="22" t="s">
        <v>150</v>
      </c>
      <c r="C6491" s="22" t="s">
        <v>111</v>
      </c>
      <c r="D6491" s="22" t="s">
        <v>110</v>
      </c>
      <c r="E6491" s="22" t="s">
        <v>1011</v>
      </c>
      <c r="F6491" s="22" t="s">
        <v>203</v>
      </c>
      <c r="G6491" s="22">
        <v>1</v>
      </c>
      <c r="H6491" s="20">
        <v>2.9880963923207515</v>
      </c>
      <c r="I6491" s="20">
        <v>2.8162606655301414</v>
      </c>
      <c r="J6491" s="19" t="s">
        <v>1962</v>
      </c>
      <c r="K6491" s="18">
        <v>12</v>
      </c>
      <c r="L6491" s="18">
        <v>2</v>
      </c>
      <c r="M6491" s="18" t="str">
        <f>IF(tbl_data[[#This Row],[PACK COUNT]]&gt;1,"Multipack","Single")</f>
        <v>Single</v>
      </c>
    </row>
    <row r="6492" spans="1:13">
      <c r="A6492" s="22" t="s">
        <v>115</v>
      </c>
      <c r="B6492" s="22" t="s">
        <v>143</v>
      </c>
      <c r="C6492" s="22" t="s">
        <v>143</v>
      </c>
      <c r="D6492" s="22" t="s">
        <v>87</v>
      </c>
      <c r="E6492" s="22" t="s">
        <v>1205</v>
      </c>
      <c r="F6492" s="22" t="s">
        <v>203</v>
      </c>
      <c r="G6492" s="22">
        <v>1</v>
      </c>
      <c r="H6492" s="20">
        <v>46.874804852260674</v>
      </c>
      <c r="I6492" s="20">
        <v>39.885302930725238</v>
      </c>
      <c r="J6492" s="19" t="s">
        <v>1962</v>
      </c>
      <c r="K6492" s="18">
        <v>12</v>
      </c>
      <c r="L6492" s="18">
        <v>2</v>
      </c>
      <c r="M6492" s="18" t="str">
        <f>IF(tbl_data[[#This Row],[PACK COUNT]]&gt;1,"Multipack","Single")</f>
        <v>Single</v>
      </c>
    </row>
    <row r="6493" spans="1:13">
      <c r="A6493" s="22" t="s">
        <v>115</v>
      </c>
      <c r="B6493" s="22" t="s">
        <v>127</v>
      </c>
      <c r="C6493" s="22" t="s">
        <v>24</v>
      </c>
      <c r="D6493" s="22" t="s">
        <v>71</v>
      </c>
      <c r="E6493" s="22" t="s">
        <v>1010</v>
      </c>
      <c r="F6493" s="22" t="s">
        <v>191</v>
      </c>
      <c r="G6493" s="22">
        <v>1</v>
      </c>
      <c r="H6493" s="20">
        <v>5.7596119006845159</v>
      </c>
      <c r="I6493" s="20">
        <v>8.5159091486922218</v>
      </c>
      <c r="J6493" s="19" t="s">
        <v>1962</v>
      </c>
      <c r="K6493" s="18">
        <v>12</v>
      </c>
      <c r="L6493" s="18">
        <v>0.56799999999999995</v>
      </c>
      <c r="M6493" s="18" t="str">
        <f>IF(tbl_data[[#This Row],[PACK COUNT]]&gt;1,"Multipack","Single")</f>
        <v>Single</v>
      </c>
    </row>
    <row r="6494" spans="1:13">
      <c r="A6494" s="22" t="s">
        <v>115</v>
      </c>
      <c r="B6494" s="22" t="s">
        <v>151</v>
      </c>
      <c r="C6494" s="22" t="s">
        <v>151</v>
      </c>
      <c r="D6494" s="22" t="s">
        <v>110</v>
      </c>
      <c r="E6494" s="22" t="s">
        <v>1009</v>
      </c>
      <c r="F6494" s="22" t="s">
        <v>203</v>
      </c>
      <c r="G6494" s="22">
        <v>1</v>
      </c>
      <c r="H6494" s="20">
        <v>39.447279202179679</v>
      </c>
      <c r="I6494" s="20">
        <v>35.702019024921377</v>
      </c>
      <c r="J6494" s="19" t="s">
        <v>1962</v>
      </c>
      <c r="K6494" s="18">
        <v>12</v>
      </c>
      <c r="L6494" s="18">
        <v>2</v>
      </c>
      <c r="M6494" s="18" t="str">
        <f>IF(tbl_data[[#This Row],[PACK COUNT]]&gt;1,"Multipack","Single")</f>
        <v>Single</v>
      </c>
    </row>
    <row r="6495" spans="1:13">
      <c r="A6495" s="22" t="s">
        <v>115</v>
      </c>
      <c r="B6495" s="22" t="s">
        <v>141</v>
      </c>
      <c r="C6495" s="22" t="s">
        <v>142</v>
      </c>
      <c r="D6495" s="22" t="s">
        <v>87</v>
      </c>
      <c r="E6495" s="22" t="s">
        <v>1008</v>
      </c>
      <c r="F6495" s="22" t="s">
        <v>203</v>
      </c>
      <c r="G6495" s="22">
        <v>1</v>
      </c>
      <c r="H6495" s="20">
        <v>36.220914194227923</v>
      </c>
      <c r="I6495" s="20">
        <v>34.432307643518278</v>
      </c>
      <c r="J6495" s="19" t="s">
        <v>1962</v>
      </c>
      <c r="K6495" s="18">
        <v>12</v>
      </c>
      <c r="L6495" s="18">
        <v>2</v>
      </c>
      <c r="M6495" s="18" t="str">
        <f>IF(tbl_data[[#This Row],[PACK COUNT]]&gt;1,"Multipack","Single")</f>
        <v>Single</v>
      </c>
    </row>
    <row r="6496" spans="1:13">
      <c r="A6496" s="22" t="s">
        <v>155</v>
      </c>
      <c r="B6496" s="22" t="s">
        <v>163</v>
      </c>
      <c r="C6496" s="22" t="s">
        <v>176</v>
      </c>
      <c r="D6496" s="22" t="s">
        <v>87</v>
      </c>
      <c r="E6496" s="22" t="s">
        <v>1331</v>
      </c>
      <c r="F6496" s="22" t="s">
        <v>191</v>
      </c>
      <c r="G6496" s="22">
        <v>1</v>
      </c>
      <c r="H6496" s="20">
        <v>3.3799940524804808</v>
      </c>
      <c r="I6496" s="20">
        <v>3.8127404864154895</v>
      </c>
      <c r="J6496" s="19" t="s">
        <v>1962</v>
      </c>
      <c r="K6496" s="18">
        <v>12</v>
      </c>
      <c r="L6496" s="18">
        <v>0.5</v>
      </c>
      <c r="M6496" s="18" t="str">
        <f>IF(tbl_data[[#This Row],[PACK COUNT]]&gt;1,"Multipack","Single")</f>
        <v>Single</v>
      </c>
    </row>
    <row r="6497" spans="1:13">
      <c r="A6497" s="22" t="s">
        <v>155</v>
      </c>
      <c r="B6497" s="22" t="s">
        <v>163</v>
      </c>
      <c r="C6497" s="22" t="s">
        <v>164</v>
      </c>
      <c r="D6497" s="22" t="s">
        <v>24</v>
      </c>
      <c r="E6497" s="22" t="s">
        <v>1619</v>
      </c>
      <c r="F6497" s="22" t="s">
        <v>191</v>
      </c>
      <c r="G6497" s="22">
        <v>1</v>
      </c>
      <c r="H6497" s="20">
        <v>0.19923433073965943</v>
      </c>
      <c r="I6497" s="20">
        <v>0.12896007720302721</v>
      </c>
      <c r="J6497" s="19" t="s">
        <v>1962</v>
      </c>
      <c r="K6497" s="18">
        <v>12</v>
      </c>
      <c r="L6497" s="18">
        <v>0.33</v>
      </c>
      <c r="M6497" s="18" t="str">
        <f>IF(tbl_data[[#This Row],[PACK COUNT]]&gt;1,"Multipack","Single")</f>
        <v>Single</v>
      </c>
    </row>
    <row r="6498" spans="1:13">
      <c r="A6498" s="22" t="s">
        <v>155</v>
      </c>
      <c r="B6498" s="22" t="s">
        <v>163</v>
      </c>
      <c r="C6498" s="22" t="s">
        <v>24</v>
      </c>
      <c r="D6498" s="22" t="s">
        <v>71</v>
      </c>
      <c r="E6498" s="22" t="s">
        <v>998</v>
      </c>
      <c r="F6498" s="22" t="s">
        <v>191</v>
      </c>
      <c r="G6498" s="22">
        <v>1</v>
      </c>
      <c r="H6498" s="20">
        <v>39.981638147847256</v>
      </c>
      <c r="I6498" s="20">
        <v>46.393505284897678</v>
      </c>
      <c r="J6498" s="19" t="s">
        <v>1962</v>
      </c>
      <c r="K6498" s="18">
        <v>12</v>
      </c>
      <c r="L6498" s="18">
        <v>0.5</v>
      </c>
      <c r="M6498" s="18" t="str">
        <f>IF(tbl_data[[#This Row],[PACK COUNT]]&gt;1,"Multipack","Single")</f>
        <v>Single</v>
      </c>
    </row>
    <row r="6499" spans="1:13">
      <c r="A6499" s="22" t="s">
        <v>155</v>
      </c>
      <c r="B6499" s="22" t="s">
        <v>163</v>
      </c>
      <c r="C6499" s="22" t="s">
        <v>165</v>
      </c>
      <c r="D6499" s="22" t="s">
        <v>24</v>
      </c>
      <c r="E6499" s="22" t="s">
        <v>997</v>
      </c>
      <c r="F6499" s="22" t="s">
        <v>191</v>
      </c>
      <c r="G6499" s="22">
        <v>1</v>
      </c>
      <c r="H6499" s="20">
        <v>1.4791673720203009</v>
      </c>
      <c r="I6499" s="20">
        <v>1.8974841085586032</v>
      </c>
      <c r="J6499" s="19" t="s">
        <v>1962</v>
      </c>
      <c r="K6499" s="18">
        <v>12</v>
      </c>
      <c r="L6499" s="18">
        <v>0.5</v>
      </c>
      <c r="M6499" s="18" t="str">
        <f>IF(tbl_data[[#This Row],[PACK COUNT]]&gt;1,"Multipack","Single")</f>
        <v>Single</v>
      </c>
    </row>
    <row r="6500" spans="1:13">
      <c r="A6500" s="22" t="s">
        <v>155</v>
      </c>
      <c r="B6500" s="22" t="s">
        <v>163</v>
      </c>
      <c r="C6500" s="22" t="s">
        <v>110</v>
      </c>
      <c r="D6500" s="22" t="s">
        <v>110</v>
      </c>
      <c r="E6500" s="22" t="s">
        <v>1465</v>
      </c>
      <c r="F6500" s="22" t="s">
        <v>191</v>
      </c>
      <c r="G6500" s="22">
        <v>1</v>
      </c>
      <c r="H6500" s="20">
        <v>7.1348534863862306E-2</v>
      </c>
      <c r="I6500" s="20">
        <v>0.13126987089294218</v>
      </c>
      <c r="J6500" s="19" t="s">
        <v>1962</v>
      </c>
      <c r="K6500" s="18">
        <v>12</v>
      </c>
      <c r="L6500" s="18">
        <v>0.5</v>
      </c>
      <c r="M6500" s="18" t="str">
        <f>IF(tbl_data[[#This Row],[PACK COUNT]]&gt;1,"Multipack","Single")</f>
        <v>Single</v>
      </c>
    </row>
    <row r="6501" spans="1:13">
      <c r="A6501" s="22" t="s">
        <v>155</v>
      </c>
      <c r="B6501" s="22" t="s">
        <v>182</v>
      </c>
      <c r="C6501" s="22" t="s">
        <v>73</v>
      </c>
      <c r="D6501" s="22" t="s">
        <v>110</v>
      </c>
      <c r="E6501" s="22" t="s">
        <v>995</v>
      </c>
      <c r="F6501" s="22" t="s">
        <v>203</v>
      </c>
      <c r="G6501" s="22">
        <v>1</v>
      </c>
      <c r="H6501" s="20">
        <v>45.782113874942446</v>
      </c>
      <c r="I6501" s="20">
        <v>40.697892522958149</v>
      </c>
      <c r="J6501" s="19" t="s">
        <v>1962</v>
      </c>
      <c r="K6501" s="18">
        <v>12</v>
      </c>
      <c r="L6501" s="18">
        <v>2</v>
      </c>
      <c r="M6501" s="18" t="str">
        <f>IF(tbl_data[[#This Row],[PACK COUNT]]&gt;1,"Multipack","Single")</f>
        <v>Single</v>
      </c>
    </row>
    <row r="6502" spans="1:13">
      <c r="A6502" s="22" t="s">
        <v>155</v>
      </c>
      <c r="B6502" s="22" t="s">
        <v>156</v>
      </c>
      <c r="C6502" s="22" t="s">
        <v>157</v>
      </c>
      <c r="D6502" s="22" t="s">
        <v>24</v>
      </c>
      <c r="E6502" s="22" t="s">
        <v>1494</v>
      </c>
      <c r="F6502" s="22" t="s">
        <v>191</v>
      </c>
      <c r="G6502" s="22">
        <v>1</v>
      </c>
      <c r="H6502" s="20">
        <v>6.661308210186192</v>
      </c>
      <c r="I6502" s="20">
        <v>8.9018145593474003</v>
      </c>
      <c r="J6502" s="19" t="s">
        <v>1962</v>
      </c>
      <c r="K6502" s="18">
        <v>12</v>
      </c>
      <c r="L6502" s="18">
        <v>0.5</v>
      </c>
      <c r="M6502" s="18" t="str">
        <f>IF(tbl_data[[#This Row],[PACK COUNT]]&gt;1,"Multipack","Single")</f>
        <v>Single</v>
      </c>
    </row>
    <row r="6503" spans="1:13">
      <c r="A6503" s="22" t="s">
        <v>155</v>
      </c>
      <c r="B6503" s="22" t="s">
        <v>156</v>
      </c>
      <c r="C6503" s="22" t="s">
        <v>157</v>
      </c>
      <c r="D6503" s="22" t="s">
        <v>24</v>
      </c>
      <c r="E6503" s="22" t="s">
        <v>994</v>
      </c>
      <c r="F6503" s="22" t="s">
        <v>196</v>
      </c>
      <c r="G6503" s="22">
        <v>1</v>
      </c>
      <c r="H6503" s="20">
        <v>29.753367189192041</v>
      </c>
      <c r="I6503" s="20">
        <v>39.720825118414034</v>
      </c>
      <c r="J6503" s="19" t="s">
        <v>1962</v>
      </c>
      <c r="K6503" s="18">
        <v>12</v>
      </c>
      <c r="L6503" s="18">
        <v>0.5</v>
      </c>
      <c r="M6503" s="18" t="str">
        <f>IF(tbl_data[[#This Row],[PACK COUNT]]&gt;1,"Multipack","Single")</f>
        <v>Single</v>
      </c>
    </row>
    <row r="6504" spans="1:13">
      <c r="A6504" s="22" t="s">
        <v>155</v>
      </c>
      <c r="B6504" s="22" t="s">
        <v>156</v>
      </c>
      <c r="C6504" s="22" t="s">
        <v>157</v>
      </c>
      <c r="D6504" s="22" t="s">
        <v>24</v>
      </c>
      <c r="E6504" s="22" t="s">
        <v>1618</v>
      </c>
      <c r="F6504" s="22" t="s">
        <v>196</v>
      </c>
      <c r="G6504" s="22">
        <v>4</v>
      </c>
      <c r="H6504" s="20">
        <v>0.22811388977961133</v>
      </c>
      <c r="I6504" s="20">
        <v>0.30772792311384567</v>
      </c>
      <c r="J6504" s="19" t="s">
        <v>1962</v>
      </c>
      <c r="K6504" s="18">
        <v>12</v>
      </c>
      <c r="L6504" s="18">
        <v>0.5</v>
      </c>
      <c r="M6504" s="18" t="str">
        <f>IF(tbl_data[[#This Row],[PACK COUNT]]&gt;1,"Multipack","Single")</f>
        <v>Multipack</v>
      </c>
    </row>
    <row r="6505" spans="1:13">
      <c r="A6505" s="22" t="s">
        <v>155</v>
      </c>
      <c r="B6505" s="22" t="s">
        <v>156</v>
      </c>
      <c r="C6505" s="22" t="s">
        <v>25</v>
      </c>
      <c r="D6505" s="22" t="s">
        <v>24</v>
      </c>
      <c r="E6505" s="22" t="s">
        <v>993</v>
      </c>
      <c r="F6505" s="22" t="s">
        <v>191</v>
      </c>
      <c r="G6505" s="22">
        <v>1</v>
      </c>
      <c r="H6505" s="20">
        <v>7.7139251510700966</v>
      </c>
      <c r="I6505" s="20">
        <v>12.130924397861611</v>
      </c>
      <c r="J6505" s="19" t="s">
        <v>1962</v>
      </c>
      <c r="K6505" s="18">
        <v>12</v>
      </c>
      <c r="L6505" s="18">
        <v>0.5</v>
      </c>
      <c r="M6505" s="18" t="str">
        <f>IF(tbl_data[[#This Row],[PACK COUNT]]&gt;1,"Multipack","Single")</f>
        <v>Single</v>
      </c>
    </row>
    <row r="6506" spans="1:13">
      <c r="A6506" s="22" t="s">
        <v>155</v>
      </c>
      <c r="B6506" s="22" t="s">
        <v>156</v>
      </c>
      <c r="C6506" s="22" t="s">
        <v>158</v>
      </c>
      <c r="D6506" s="22" t="s">
        <v>24</v>
      </c>
      <c r="E6506" s="22" t="s">
        <v>1447</v>
      </c>
      <c r="F6506" s="22" t="s">
        <v>196</v>
      </c>
      <c r="G6506" s="22">
        <v>1</v>
      </c>
      <c r="H6506" s="20">
        <v>18.680446936688323</v>
      </c>
      <c r="I6506" s="20">
        <v>25.719316787349563</v>
      </c>
      <c r="J6506" s="19" t="s">
        <v>1962</v>
      </c>
      <c r="K6506" s="18">
        <v>12</v>
      </c>
      <c r="L6506" s="18">
        <v>0.5</v>
      </c>
      <c r="M6506" s="18" t="str">
        <f>IF(tbl_data[[#This Row],[PACK COUNT]]&gt;1,"Multipack","Single")</f>
        <v>Single</v>
      </c>
    </row>
    <row r="6507" spans="1:13">
      <c r="A6507" s="22" t="s">
        <v>155</v>
      </c>
      <c r="B6507" s="22" t="s">
        <v>156</v>
      </c>
      <c r="C6507" s="22" t="s">
        <v>181</v>
      </c>
      <c r="D6507" s="22" t="s">
        <v>110</v>
      </c>
      <c r="E6507" s="22" t="s">
        <v>992</v>
      </c>
      <c r="F6507" s="22" t="s">
        <v>191</v>
      </c>
      <c r="G6507" s="22">
        <v>1</v>
      </c>
      <c r="H6507" s="20">
        <v>30.896097261973733</v>
      </c>
      <c r="I6507" s="20">
        <v>45.88743249250038</v>
      </c>
      <c r="J6507" s="19" t="s">
        <v>1962</v>
      </c>
      <c r="K6507" s="18">
        <v>12</v>
      </c>
      <c r="L6507" s="18">
        <v>0.5</v>
      </c>
      <c r="M6507" s="18" t="str">
        <f>IF(tbl_data[[#This Row],[PACK COUNT]]&gt;1,"Multipack","Single")</f>
        <v>Single</v>
      </c>
    </row>
    <row r="6508" spans="1:13">
      <c r="A6508" s="22" t="s">
        <v>155</v>
      </c>
      <c r="B6508" s="22" t="s">
        <v>156</v>
      </c>
      <c r="C6508" s="22" t="s">
        <v>173</v>
      </c>
      <c r="D6508" s="22" t="s">
        <v>71</v>
      </c>
      <c r="E6508" s="22" t="s">
        <v>989</v>
      </c>
      <c r="F6508" s="22" t="s">
        <v>191</v>
      </c>
      <c r="G6508" s="22">
        <v>1</v>
      </c>
      <c r="H6508" s="20">
        <v>83.164911142234544</v>
      </c>
      <c r="I6508" s="20">
        <v>99.788690571779981</v>
      </c>
      <c r="J6508" s="19" t="s">
        <v>1962</v>
      </c>
      <c r="K6508" s="18">
        <v>12</v>
      </c>
      <c r="L6508" s="18">
        <v>0.5</v>
      </c>
      <c r="M6508" s="18" t="str">
        <f>IF(tbl_data[[#This Row],[PACK COUNT]]&gt;1,"Multipack","Single")</f>
        <v>Single</v>
      </c>
    </row>
    <row r="6509" spans="1:13">
      <c r="A6509" s="22" t="s">
        <v>155</v>
      </c>
      <c r="B6509" s="22" t="s">
        <v>156</v>
      </c>
      <c r="C6509" s="22" t="s">
        <v>173</v>
      </c>
      <c r="D6509" s="22" t="s">
        <v>71</v>
      </c>
      <c r="E6509" s="22" t="s">
        <v>990</v>
      </c>
      <c r="F6509" s="22" t="s">
        <v>191</v>
      </c>
      <c r="G6509" s="22">
        <v>4</v>
      </c>
      <c r="H6509" s="20">
        <v>4.1526736264697393</v>
      </c>
      <c r="I6509" s="20">
        <v>5.0138863904415674</v>
      </c>
      <c r="J6509" s="19" t="s">
        <v>1962</v>
      </c>
      <c r="K6509" s="18">
        <v>12</v>
      </c>
      <c r="L6509" s="18">
        <v>0.5</v>
      </c>
      <c r="M6509" s="18" t="str">
        <f>IF(tbl_data[[#This Row],[PACK COUNT]]&gt;1,"Multipack","Single")</f>
        <v>Multipack</v>
      </c>
    </row>
    <row r="6510" spans="1:13">
      <c r="A6510" s="22" t="s">
        <v>155</v>
      </c>
      <c r="B6510" s="22" t="s">
        <v>156</v>
      </c>
      <c r="C6510" s="22" t="s">
        <v>173</v>
      </c>
      <c r="D6510" s="22" t="s">
        <v>71</v>
      </c>
      <c r="E6510" s="22" t="s">
        <v>988</v>
      </c>
      <c r="F6510" s="22" t="s">
        <v>196</v>
      </c>
      <c r="G6510" s="22">
        <v>1</v>
      </c>
      <c r="H6510" s="20">
        <v>71.192494371758002</v>
      </c>
      <c r="I6510" s="20">
        <v>87.366812920338361</v>
      </c>
      <c r="J6510" s="19" t="s">
        <v>1962</v>
      </c>
      <c r="K6510" s="18">
        <v>12</v>
      </c>
      <c r="L6510" s="18">
        <v>0.5</v>
      </c>
      <c r="M6510" s="18" t="str">
        <f>IF(tbl_data[[#This Row],[PACK COUNT]]&gt;1,"Multipack","Single")</f>
        <v>Single</v>
      </c>
    </row>
    <row r="6511" spans="1:13">
      <c r="A6511" s="22" t="s">
        <v>155</v>
      </c>
      <c r="B6511" s="22" t="s">
        <v>156</v>
      </c>
      <c r="C6511" s="22" t="s">
        <v>173</v>
      </c>
      <c r="D6511" s="22" t="s">
        <v>71</v>
      </c>
      <c r="E6511" s="22" t="s">
        <v>987</v>
      </c>
      <c r="F6511" s="22" t="s">
        <v>203</v>
      </c>
      <c r="G6511" s="22">
        <v>1</v>
      </c>
      <c r="H6511" s="20">
        <v>89.01091426155746</v>
      </c>
      <c r="I6511" s="20">
        <v>74.965266322452678</v>
      </c>
      <c r="J6511" s="19" t="s">
        <v>1962</v>
      </c>
      <c r="K6511" s="18">
        <v>12</v>
      </c>
      <c r="L6511" s="18">
        <v>1.5</v>
      </c>
      <c r="M6511" s="18" t="str">
        <f>IF(tbl_data[[#This Row],[PACK COUNT]]&gt;1,"Multipack","Single")</f>
        <v>Single</v>
      </c>
    </row>
    <row r="6512" spans="1:13">
      <c r="A6512" s="22" t="s">
        <v>155</v>
      </c>
      <c r="B6512" s="22" t="s">
        <v>156</v>
      </c>
      <c r="C6512" s="22" t="s">
        <v>159</v>
      </c>
      <c r="D6512" s="22" t="s">
        <v>24</v>
      </c>
      <c r="E6512" s="22" t="s">
        <v>986</v>
      </c>
      <c r="F6512" s="22" t="s">
        <v>196</v>
      </c>
      <c r="G6512" s="22">
        <v>1</v>
      </c>
      <c r="H6512" s="20">
        <v>17.575740022407512</v>
      </c>
      <c r="I6512" s="20">
        <v>26.388428451903742</v>
      </c>
      <c r="J6512" s="19" t="s">
        <v>1962</v>
      </c>
      <c r="K6512" s="18">
        <v>12</v>
      </c>
      <c r="L6512" s="18">
        <v>0.5</v>
      </c>
      <c r="M6512" s="18" t="str">
        <f>IF(tbl_data[[#This Row],[PACK COUNT]]&gt;1,"Multipack","Single")</f>
        <v>Single</v>
      </c>
    </row>
    <row r="6513" spans="1:13">
      <c r="A6513" s="22" t="s">
        <v>155</v>
      </c>
      <c r="B6513" s="22" t="s">
        <v>156</v>
      </c>
      <c r="C6513" s="22" t="s">
        <v>73</v>
      </c>
      <c r="D6513" s="22" t="s">
        <v>71</v>
      </c>
      <c r="E6513" s="22" t="s">
        <v>985</v>
      </c>
      <c r="F6513" s="22" t="s">
        <v>191</v>
      </c>
      <c r="G6513" s="22">
        <v>1</v>
      </c>
      <c r="H6513" s="20">
        <v>69.093725348331489</v>
      </c>
      <c r="I6513" s="20">
        <v>81.918439052599027</v>
      </c>
      <c r="J6513" s="19" t="s">
        <v>1962</v>
      </c>
      <c r="K6513" s="18">
        <v>12</v>
      </c>
      <c r="L6513" s="18">
        <v>0.5</v>
      </c>
      <c r="M6513" s="18" t="str">
        <f>IF(tbl_data[[#This Row],[PACK COUNT]]&gt;1,"Multipack","Single")</f>
        <v>Single</v>
      </c>
    </row>
    <row r="6514" spans="1:13">
      <c r="A6514" s="22" t="s">
        <v>155</v>
      </c>
      <c r="B6514" s="22" t="s">
        <v>156</v>
      </c>
      <c r="C6514" s="22" t="s">
        <v>73</v>
      </c>
      <c r="D6514" s="22" t="s">
        <v>71</v>
      </c>
      <c r="E6514" s="22" t="s">
        <v>982</v>
      </c>
      <c r="F6514" s="22" t="s">
        <v>196</v>
      </c>
      <c r="G6514" s="22">
        <v>1</v>
      </c>
      <c r="H6514" s="20">
        <v>95.432279308749841</v>
      </c>
      <c r="I6514" s="20">
        <v>117.6017845861825</v>
      </c>
      <c r="J6514" s="19" t="s">
        <v>1962</v>
      </c>
      <c r="K6514" s="18">
        <v>12</v>
      </c>
      <c r="L6514" s="18">
        <v>0.5</v>
      </c>
      <c r="M6514" s="18" t="str">
        <f>IF(tbl_data[[#This Row],[PACK COUNT]]&gt;1,"Multipack","Single")</f>
        <v>Single</v>
      </c>
    </row>
    <row r="6515" spans="1:13">
      <c r="A6515" s="22" t="s">
        <v>155</v>
      </c>
      <c r="B6515" s="22" t="s">
        <v>156</v>
      </c>
      <c r="C6515" s="22" t="s">
        <v>73</v>
      </c>
      <c r="D6515" s="22" t="s">
        <v>71</v>
      </c>
      <c r="E6515" s="22" t="s">
        <v>1252</v>
      </c>
      <c r="F6515" s="22" t="s">
        <v>196</v>
      </c>
      <c r="G6515" s="22">
        <v>4</v>
      </c>
      <c r="H6515" s="20">
        <v>5.2981862493437042</v>
      </c>
      <c r="I6515" s="20">
        <v>5.739762843218017</v>
      </c>
      <c r="J6515" s="19" t="s">
        <v>1962</v>
      </c>
      <c r="K6515" s="18">
        <v>12</v>
      </c>
      <c r="L6515" s="18">
        <v>0.5</v>
      </c>
      <c r="M6515" s="18" t="str">
        <f>IF(tbl_data[[#This Row],[PACK COUNT]]&gt;1,"Multipack","Single")</f>
        <v>Multipack</v>
      </c>
    </row>
    <row r="6516" spans="1:13">
      <c r="A6516" s="22" t="s">
        <v>155</v>
      </c>
      <c r="B6516" s="22" t="s">
        <v>156</v>
      </c>
      <c r="C6516" s="22" t="s">
        <v>73</v>
      </c>
      <c r="D6516" s="22" t="s">
        <v>71</v>
      </c>
      <c r="E6516" s="22" t="s">
        <v>981</v>
      </c>
      <c r="F6516" s="22" t="s">
        <v>203</v>
      </c>
      <c r="G6516" s="22">
        <v>1</v>
      </c>
      <c r="H6516" s="20">
        <v>92.878121964884713</v>
      </c>
      <c r="I6516" s="20">
        <v>81.065535310204226</v>
      </c>
      <c r="J6516" s="19" t="s">
        <v>1962</v>
      </c>
      <c r="K6516" s="18">
        <v>12</v>
      </c>
      <c r="L6516" s="18">
        <v>1.5</v>
      </c>
      <c r="M6516" s="18" t="str">
        <f>IF(tbl_data[[#This Row],[PACK COUNT]]&gt;1,"Multipack","Single")</f>
        <v>Single</v>
      </c>
    </row>
    <row r="6517" spans="1:13">
      <c r="A6517" s="22" t="s">
        <v>155</v>
      </c>
      <c r="B6517" s="22" t="s">
        <v>156</v>
      </c>
      <c r="C6517" s="22" t="s">
        <v>105</v>
      </c>
      <c r="D6517" s="22" t="s">
        <v>71</v>
      </c>
      <c r="E6517" s="22" t="s">
        <v>1493</v>
      </c>
      <c r="F6517" s="22" t="s">
        <v>196</v>
      </c>
      <c r="G6517" s="22">
        <v>1</v>
      </c>
      <c r="H6517" s="20">
        <v>1.6973999092433032</v>
      </c>
      <c r="I6517" s="20">
        <v>2.2485049801700381</v>
      </c>
      <c r="J6517" s="19" t="s">
        <v>1962</v>
      </c>
      <c r="K6517" s="18">
        <v>12</v>
      </c>
      <c r="L6517" s="18">
        <v>0.33</v>
      </c>
      <c r="M6517" s="18" t="str">
        <f>IF(tbl_data[[#This Row],[PACK COUNT]]&gt;1,"Multipack","Single")</f>
        <v>Single</v>
      </c>
    </row>
    <row r="6518" spans="1:13">
      <c r="A6518" s="22" t="s">
        <v>155</v>
      </c>
      <c r="B6518" s="22" t="s">
        <v>156</v>
      </c>
      <c r="C6518" s="22" t="s">
        <v>105</v>
      </c>
      <c r="D6518" s="22" t="s">
        <v>71</v>
      </c>
      <c r="E6518" s="22" t="s">
        <v>1493</v>
      </c>
      <c r="F6518" s="22" t="s">
        <v>196</v>
      </c>
      <c r="G6518" s="22">
        <v>1</v>
      </c>
      <c r="H6518" s="20">
        <v>1.5384668950953695</v>
      </c>
      <c r="I6518" s="20">
        <v>2.2056549016096496</v>
      </c>
      <c r="J6518" s="19" t="s">
        <v>1962</v>
      </c>
      <c r="K6518" s="18">
        <v>12</v>
      </c>
      <c r="L6518" s="18">
        <v>0.33</v>
      </c>
      <c r="M6518" s="18" t="str">
        <f>IF(tbl_data[[#This Row],[PACK COUNT]]&gt;1,"Multipack","Single")</f>
        <v>Single</v>
      </c>
    </row>
    <row r="6519" spans="1:13">
      <c r="A6519" s="22" t="s">
        <v>155</v>
      </c>
      <c r="B6519" s="22" t="s">
        <v>156</v>
      </c>
      <c r="C6519" s="22" t="s">
        <v>161</v>
      </c>
      <c r="D6519" s="22" t="s">
        <v>24</v>
      </c>
      <c r="E6519" s="22" t="s">
        <v>1446</v>
      </c>
      <c r="F6519" s="22" t="s">
        <v>196</v>
      </c>
      <c r="G6519" s="22">
        <v>1</v>
      </c>
      <c r="H6519" s="20">
        <v>2.4135629513572936</v>
      </c>
      <c r="I6519" s="20">
        <v>3.5188980092274598</v>
      </c>
      <c r="J6519" s="19" t="s">
        <v>1962</v>
      </c>
      <c r="K6519" s="18">
        <v>12</v>
      </c>
      <c r="L6519" s="18">
        <v>0.5</v>
      </c>
      <c r="M6519" s="18" t="str">
        <f>IF(tbl_data[[#This Row],[PACK COUNT]]&gt;1,"Multipack","Single")</f>
        <v>Single</v>
      </c>
    </row>
    <row r="6520" spans="1:13">
      <c r="A6520" s="22" t="s">
        <v>155</v>
      </c>
      <c r="B6520" s="22" t="s">
        <v>156</v>
      </c>
      <c r="C6520" s="22" t="s">
        <v>91</v>
      </c>
      <c r="D6520" s="22" t="s">
        <v>87</v>
      </c>
      <c r="E6520" s="22" t="s">
        <v>980</v>
      </c>
      <c r="F6520" s="22" t="s">
        <v>191</v>
      </c>
      <c r="G6520" s="22">
        <v>1</v>
      </c>
      <c r="H6520" s="20">
        <v>10.564620591044246</v>
      </c>
      <c r="I6520" s="20">
        <v>10.765113430586428</v>
      </c>
      <c r="J6520" s="19" t="s">
        <v>1962</v>
      </c>
      <c r="K6520" s="18">
        <v>12</v>
      </c>
      <c r="L6520" s="18">
        <v>0.5</v>
      </c>
      <c r="M6520" s="18" t="str">
        <f>IF(tbl_data[[#This Row],[PACK COUNT]]&gt;1,"Multipack","Single")</f>
        <v>Single</v>
      </c>
    </row>
    <row r="6521" spans="1:13">
      <c r="A6521" s="22" t="s">
        <v>155</v>
      </c>
      <c r="B6521" s="22" t="s">
        <v>174</v>
      </c>
      <c r="C6521" s="22" t="s">
        <v>179</v>
      </c>
      <c r="D6521" s="22" t="s">
        <v>110</v>
      </c>
      <c r="E6521" s="22" t="s">
        <v>1567</v>
      </c>
      <c r="F6521" s="22" t="s">
        <v>203</v>
      </c>
      <c r="G6521" s="22">
        <v>1</v>
      </c>
      <c r="H6521" s="20">
        <v>0.94297107947862935</v>
      </c>
      <c r="I6521" s="20">
        <v>0.63965903392608026</v>
      </c>
      <c r="J6521" s="19" t="s">
        <v>1962</v>
      </c>
      <c r="K6521" s="18">
        <v>12</v>
      </c>
      <c r="L6521" s="18">
        <v>2</v>
      </c>
      <c r="M6521" s="18" t="str">
        <f>IF(tbl_data[[#This Row],[PACK COUNT]]&gt;1,"Multipack","Single")</f>
        <v>Single</v>
      </c>
    </row>
    <row r="6522" spans="1:13">
      <c r="A6522" s="22" t="s">
        <v>155</v>
      </c>
      <c r="B6522" s="22" t="s">
        <v>174</v>
      </c>
      <c r="C6522" s="22" t="s">
        <v>111</v>
      </c>
      <c r="D6522" s="22" t="s">
        <v>110</v>
      </c>
      <c r="E6522" s="22" t="s">
        <v>1492</v>
      </c>
      <c r="F6522" s="22" t="s">
        <v>203</v>
      </c>
      <c r="G6522" s="22">
        <v>1</v>
      </c>
      <c r="H6522" s="20">
        <v>0.37544530337974119</v>
      </c>
      <c r="I6522" s="20">
        <v>0.33549742596840776</v>
      </c>
      <c r="J6522" s="19" t="s">
        <v>1962</v>
      </c>
      <c r="K6522" s="18">
        <v>12</v>
      </c>
      <c r="L6522" s="18">
        <v>2</v>
      </c>
      <c r="M6522" s="18" t="str">
        <f>IF(tbl_data[[#This Row],[PACK COUNT]]&gt;1,"Multipack","Single")</f>
        <v>Single</v>
      </c>
    </row>
    <row r="6523" spans="1:13">
      <c r="A6523" s="22" t="s">
        <v>155</v>
      </c>
      <c r="B6523" s="22" t="s">
        <v>174</v>
      </c>
      <c r="C6523" s="22" t="s">
        <v>111</v>
      </c>
      <c r="D6523" s="22" t="s">
        <v>110</v>
      </c>
      <c r="E6523" s="22" t="s">
        <v>1492</v>
      </c>
      <c r="F6523" s="22" t="s">
        <v>203</v>
      </c>
      <c r="G6523" s="22">
        <v>1</v>
      </c>
      <c r="H6523" s="20">
        <v>0.45652582253243523</v>
      </c>
      <c r="I6523" s="20">
        <v>0.34376195953915983</v>
      </c>
      <c r="J6523" s="19" t="s">
        <v>1962</v>
      </c>
      <c r="K6523" s="18">
        <v>12</v>
      </c>
      <c r="L6523" s="18">
        <v>2</v>
      </c>
      <c r="M6523" s="18" t="str">
        <f>IF(tbl_data[[#This Row],[PACK COUNT]]&gt;1,"Multipack","Single")</f>
        <v>Single</v>
      </c>
    </row>
    <row r="6524" spans="1:13">
      <c r="A6524" s="22" t="s">
        <v>155</v>
      </c>
      <c r="B6524" s="22" t="s">
        <v>174</v>
      </c>
      <c r="C6524" s="22" t="s">
        <v>175</v>
      </c>
      <c r="D6524" s="22" t="s">
        <v>87</v>
      </c>
      <c r="E6524" s="22" t="s">
        <v>972</v>
      </c>
      <c r="F6524" s="22" t="s">
        <v>191</v>
      </c>
      <c r="G6524" s="22">
        <v>1</v>
      </c>
      <c r="H6524" s="20">
        <v>15.680977836775519</v>
      </c>
      <c r="I6524" s="20">
        <v>16.495752377642518</v>
      </c>
      <c r="J6524" s="19" t="s">
        <v>1962</v>
      </c>
      <c r="K6524" s="18">
        <v>12</v>
      </c>
      <c r="L6524" s="18">
        <v>0.5</v>
      </c>
      <c r="M6524" s="18" t="str">
        <f>IF(tbl_data[[#This Row],[PACK COUNT]]&gt;1,"Multipack","Single")</f>
        <v>Single</v>
      </c>
    </row>
    <row r="6525" spans="1:13">
      <c r="A6525" s="22" t="s">
        <v>155</v>
      </c>
      <c r="B6525" s="22" t="s">
        <v>174</v>
      </c>
      <c r="C6525" s="22" t="s">
        <v>91</v>
      </c>
      <c r="D6525" s="22" t="s">
        <v>87</v>
      </c>
      <c r="E6525" s="22" t="s">
        <v>971</v>
      </c>
      <c r="F6525" s="22" t="s">
        <v>191</v>
      </c>
      <c r="G6525" s="22">
        <v>1</v>
      </c>
      <c r="H6525" s="20">
        <v>56.686189525131098</v>
      </c>
      <c r="I6525" s="20">
        <v>61.979666431724596</v>
      </c>
      <c r="J6525" s="19" t="s">
        <v>1962</v>
      </c>
      <c r="K6525" s="18">
        <v>12</v>
      </c>
      <c r="L6525" s="18">
        <v>0.5</v>
      </c>
      <c r="M6525" s="18" t="str">
        <f>IF(tbl_data[[#This Row],[PACK COUNT]]&gt;1,"Multipack","Single")</f>
        <v>Single</v>
      </c>
    </row>
    <row r="6526" spans="1:13">
      <c r="A6526" s="22" t="s">
        <v>155</v>
      </c>
      <c r="B6526" s="22" t="s">
        <v>174</v>
      </c>
      <c r="C6526" s="22" t="s">
        <v>91</v>
      </c>
      <c r="D6526" s="22" t="s">
        <v>87</v>
      </c>
      <c r="E6526" s="22" t="s">
        <v>970</v>
      </c>
      <c r="F6526" s="22" t="s">
        <v>203</v>
      </c>
      <c r="G6526" s="22">
        <v>1</v>
      </c>
      <c r="H6526" s="20">
        <v>260.07979932499813</v>
      </c>
      <c r="I6526" s="20">
        <v>189.52864497033764</v>
      </c>
      <c r="J6526" s="19" t="s">
        <v>1962</v>
      </c>
      <c r="K6526" s="18">
        <v>12</v>
      </c>
      <c r="L6526" s="18">
        <v>2.2999999999999998</v>
      </c>
      <c r="M6526" s="18" t="str">
        <f>IF(tbl_data[[#This Row],[PACK COUNT]]&gt;1,"Multipack","Single")</f>
        <v>Single</v>
      </c>
    </row>
    <row r="6527" spans="1:13">
      <c r="A6527" s="22" t="s">
        <v>155</v>
      </c>
      <c r="B6527" s="22" t="s">
        <v>174</v>
      </c>
      <c r="C6527" s="22" t="s">
        <v>180</v>
      </c>
      <c r="D6527" s="22" t="s">
        <v>110</v>
      </c>
      <c r="E6527" s="22" t="s">
        <v>1510</v>
      </c>
      <c r="F6527" s="22" t="s">
        <v>203</v>
      </c>
      <c r="G6527" s="22">
        <v>1</v>
      </c>
      <c r="H6527" s="20">
        <v>11.939667096838637</v>
      </c>
      <c r="I6527" s="20">
        <v>9.5816269035562645</v>
      </c>
      <c r="J6527" s="19" t="s">
        <v>1962</v>
      </c>
      <c r="K6527" s="18">
        <v>12</v>
      </c>
      <c r="L6527" s="18">
        <v>1.5</v>
      </c>
      <c r="M6527" s="18" t="str">
        <f>IF(tbl_data[[#This Row],[PACK COUNT]]&gt;1,"Multipack","Single")</f>
        <v>Single</v>
      </c>
    </row>
    <row r="6528" spans="1:13">
      <c r="A6528" s="22" t="s">
        <v>155</v>
      </c>
      <c r="B6528" s="22" t="s">
        <v>174</v>
      </c>
      <c r="C6528" s="22" t="s">
        <v>180</v>
      </c>
      <c r="D6528" s="22" t="s">
        <v>110</v>
      </c>
      <c r="E6528" s="22" t="s">
        <v>969</v>
      </c>
      <c r="F6528" s="22" t="s">
        <v>203</v>
      </c>
      <c r="G6528" s="22">
        <v>1</v>
      </c>
      <c r="H6528" s="20">
        <v>330.08677843216111</v>
      </c>
      <c r="I6528" s="20">
        <v>273.9180692148953</v>
      </c>
      <c r="J6528" s="19" t="s">
        <v>1962</v>
      </c>
      <c r="K6528" s="18">
        <v>12</v>
      </c>
      <c r="L6528" s="18">
        <v>2</v>
      </c>
      <c r="M6528" s="18" t="str">
        <f>IF(tbl_data[[#This Row],[PACK COUNT]]&gt;1,"Multipack","Single")</f>
        <v>Single</v>
      </c>
    </row>
    <row r="6529" spans="1:13">
      <c r="A6529" s="22" t="s">
        <v>155</v>
      </c>
      <c r="B6529" s="22" t="s">
        <v>174</v>
      </c>
      <c r="C6529" s="22" t="s">
        <v>89</v>
      </c>
      <c r="D6529" s="22" t="s">
        <v>87</v>
      </c>
      <c r="E6529" s="22" t="s">
        <v>968</v>
      </c>
      <c r="F6529" s="22" t="s">
        <v>191</v>
      </c>
      <c r="G6529" s="22">
        <v>1</v>
      </c>
      <c r="H6529" s="20">
        <v>20.040016549667019</v>
      </c>
      <c r="I6529" s="20">
        <v>26.36164589000871</v>
      </c>
      <c r="J6529" s="19" t="s">
        <v>1962</v>
      </c>
      <c r="K6529" s="18">
        <v>12</v>
      </c>
      <c r="L6529" s="18">
        <v>0.5</v>
      </c>
      <c r="M6529" s="18" t="str">
        <f>IF(tbl_data[[#This Row],[PACK COUNT]]&gt;1,"Multipack","Single")</f>
        <v>Single</v>
      </c>
    </row>
    <row r="6530" spans="1:13">
      <c r="A6530" s="22" t="s">
        <v>155</v>
      </c>
      <c r="B6530" s="22" t="s">
        <v>174</v>
      </c>
      <c r="C6530" s="22" t="s">
        <v>89</v>
      </c>
      <c r="D6530" s="22" t="s">
        <v>87</v>
      </c>
      <c r="E6530" s="22" t="s">
        <v>967</v>
      </c>
      <c r="F6530" s="22" t="s">
        <v>196</v>
      </c>
      <c r="G6530" s="22">
        <v>1</v>
      </c>
      <c r="H6530" s="20">
        <v>20.963238946249358</v>
      </c>
      <c r="I6530" s="20">
        <v>26.517862172586035</v>
      </c>
      <c r="J6530" s="19" t="s">
        <v>1962</v>
      </c>
      <c r="K6530" s="18">
        <v>12</v>
      </c>
      <c r="L6530" s="18">
        <v>0.5</v>
      </c>
      <c r="M6530" s="18" t="str">
        <f>IF(tbl_data[[#This Row],[PACK COUNT]]&gt;1,"Multipack","Single")</f>
        <v>Single</v>
      </c>
    </row>
    <row r="6531" spans="1:13">
      <c r="A6531" s="22" t="s">
        <v>155</v>
      </c>
      <c r="B6531" s="22" t="s">
        <v>174</v>
      </c>
      <c r="C6531" s="22" t="s">
        <v>89</v>
      </c>
      <c r="D6531" s="22" t="s">
        <v>87</v>
      </c>
      <c r="E6531" s="22" t="s">
        <v>1204</v>
      </c>
      <c r="F6531" s="22" t="s">
        <v>203</v>
      </c>
      <c r="G6531" s="22">
        <v>1</v>
      </c>
      <c r="H6531" s="20">
        <v>70.604698063132702</v>
      </c>
      <c r="I6531" s="20">
        <v>67.602294638266542</v>
      </c>
      <c r="J6531" s="19" t="s">
        <v>1962</v>
      </c>
      <c r="K6531" s="18">
        <v>12</v>
      </c>
      <c r="L6531" s="18">
        <v>2</v>
      </c>
      <c r="M6531" s="18" t="str">
        <f>IF(tbl_data[[#This Row],[PACK COUNT]]&gt;1,"Multipack","Single")</f>
        <v>Single</v>
      </c>
    </row>
    <row r="6532" spans="1:13">
      <c r="A6532" s="22" t="s">
        <v>155</v>
      </c>
      <c r="B6532" s="22" t="s">
        <v>174</v>
      </c>
      <c r="C6532" s="22" t="s">
        <v>90</v>
      </c>
      <c r="D6532" s="22" t="s">
        <v>87</v>
      </c>
      <c r="E6532" s="22" t="s">
        <v>965</v>
      </c>
      <c r="F6532" s="22" t="s">
        <v>191</v>
      </c>
      <c r="G6532" s="22">
        <v>1</v>
      </c>
      <c r="H6532" s="20">
        <v>13.853219132386032</v>
      </c>
      <c r="I6532" s="20">
        <v>20.392286130263155</v>
      </c>
      <c r="J6532" s="19" t="s">
        <v>1962</v>
      </c>
      <c r="K6532" s="18">
        <v>12</v>
      </c>
      <c r="L6532" s="18">
        <v>0.5</v>
      </c>
      <c r="M6532" s="18" t="str">
        <f>IF(tbl_data[[#This Row],[PACK COUNT]]&gt;1,"Multipack","Single")</f>
        <v>Single</v>
      </c>
    </row>
    <row r="6533" spans="1:13">
      <c r="A6533" s="22" t="s">
        <v>155</v>
      </c>
      <c r="B6533" s="22" t="s">
        <v>174</v>
      </c>
      <c r="C6533" s="22" t="s">
        <v>90</v>
      </c>
      <c r="D6533" s="22" t="s">
        <v>87</v>
      </c>
      <c r="E6533" s="22" t="s">
        <v>964</v>
      </c>
      <c r="F6533" s="22" t="s">
        <v>196</v>
      </c>
      <c r="G6533" s="22">
        <v>1</v>
      </c>
      <c r="H6533" s="20">
        <v>37.709277048569355</v>
      </c>
      <c r="I6533" s="20">
        <v>46.880765421201339</v>
      </c>
      <c r="J6533" s="19" t="s">
        <v>1962</v>
      </c>
      <c r="K6533" s="18">
        <v>12</v>
      </c>
      <c r="L6533" s="18">
        <v>0.5</v>
      </c>
      <c r="M6533" s="18" t="str">
        <f>IF(tbl_data[[#This Row],[PACK COUNT]]&gt;1,"Multipack","Single")</f>
        <v>Single</v>
      </c>
    </row>
    <row r="6534" spans="1:13">
      <c r="A6534" s="22" t="s">
        <v>155</v>
      </c>
      <c r="B6534" s="22" t="s">
        <v>174</v>
      </c>
      <c r="C6534" s="22" t="s">
        <v>90</v>
      </c>
      <c r="D6534" s="22" t="s">
        <v>87</v>
      </c>
      <c r="E6534" s="22" t="s">
        <v>963</v>
      </c>
      <c r="F6534" s="22" t="s">
        <v>203</v>
      </c>
      <c r="G6534" s="22">
        <v>1</v>
      </c>
      <c r="H6534" s="20">
        <v>137.32279926380346</v>
      </c>
      <c r="I6534" s="20">
        <v>122.71209985089514</v>
      </c>
      <c r="J6534" s="19" t="s">
        <v>1962</v>
      </c>
      <c r="K6534" s="18">
        <v>12</v>
      </c>
      <c r="L6534" s="18">
        <v>2</v>
      </c>
      <c r="M6534" s="18" t="str">
        <f>IF(tbl_data[[#This Row],[PACK COUNT]]&gt;1,"Multipack","Single")</f>
        <v>Single</v>
      </c>
    </row>
    <row r="6535" spans="1:13">
      <c r="A6535" s="22" t="s">
        <v>155</v>
      </c>
      <c r="B6535" s="22" t="s">
        <v>166</v>
      </c>
      <c r="C6535" s="22" t="s">
        <v>167</v>
      </c>
      <c r="D6535" s="22" t="s">
        <v>24</v>
      </c>
      <c r="E6535" s="22" t="s">
        <v>695</v>
      </c>
      <c r="F6535" s="22" t="s">
        <v>191</v>
      </c>
      <c r="G6535" s="22">
        <v>1</v>
      </c>
      <c r="H6535" s="20">
        <v>1.0151608889702275E-2</v>
      </c>
      <c r="I6535" s="20">
        <v>1.9867961603304493E-2</v>
      </c>
      <c r="J6535" s="19" t="s">
        <v>1962</v>
      </c>
      <c r="K6535" s="18">
        <v>12</v>
      </c>
      <c r="L6535" s="18">
        <v>0.5</v>
      </c>
      <c r="M6535" s="18" t="str">
        <f>IF(tbl_data[[#This Row],[PACK COUNT]]&gt;1,"Multipack","Single")</f>
        <v>Single</v>
      </c>
    </row>
    <row r="6536" spans="1:13">
      <c r="A6536" s="22" t="s">
        <v>155</v>
      </c>
      <c r="B6536" s="22" t="s">
        <v>178</v>
      </c>
      <c r="C6536" s="22" t="s">
        <v>175</v>
      </c>
      <c r="D6536" s="22" t="s">
        <v>87</v>
      </c>
      <c r="E6536" s="22" t="s">
        <v>1491</v>
      </c>
      <c r="F6536" s="22" t="s">
        <v>203</v>
      </c>
      <c r="G6536" s="22">
        <v>1</v>
      </c>
      <c r="H6536" s="20">
        <v>1.7313419941384727E-3</v>
      </c>
      <c r="I6536" s="20">
        <v>7.1977185967000631E-4</v>
      </c>
      <c r="J6536" s="19" t="s">
        <v>1962</v>
      </c>
      <c r="K6536" s="18">
        <v>12</v>
      </c>
      <c r="L6536" s="18">
        <v>2</v>
      </c>
      <c r="M6536" s="18" t="str">
        <f>IF(tbl_data[[#This Row],[PACK COUNT]]&gt;1,"Multipack","Single")</f>
        <v>Single</v>
      </c>
    </row>
    <row r="6537" spans="1:13">
      <c r="A6537" s="22" t="s">
        <v>951</v>
      </c>
      <c r="B6537" s="22" t="s">
        <v>950</v>
      </c>
      <c r="C6537" s="22" t="s">
        <v>111</v>
      </c>
      <c r="D6537" s="22" t="s">
        <v>18</v>
      </c>
      <c r="E6537" s="22" t="s">
        <v>958</v>
      </c>
      <c r="F6537" s="22" t="s">
        <v>196</v>
      </c>
      <c r="G6537" s="22">
        <v>1</v>
      </c>
      <c r="H6537" s="20">
        <v>9.360875051636306</v>
      </c>
      <c r="I6537" s="20">
        <v>18.01179806563999</v>
      </c>
      <c r="J6537" s="19" t="s">
        <v>1962</v>
      </c>
      <c r="K6537" s="18">
        <v>12</v>
      </c>
      <c r="L6537" s="18">
        <v>0.5</v>
      </c>
      <c r="M6537" s="18" t="str">
        <f>IF(tbl_data[[#This Row],[PACK COUNT]]&gt;1,"Multipack","Single")</f>
        <v>Single</v>
      </c>
    </row>
    <row r="6538" spans="1:13">
      <c r="A6538" s="22" t="s">
        <v>951</v>
      </c>
      <c r="B6538" s="22" t="s">
        <v>950</v>
      </c>
      <c r="C6538" s="22" t="s">
        <v>175</v>
      </c>
      <c r="D6538" s="22" t="s">
        <v>18</v>
      </c>
      <c r="E6538" s="22" t="s">
        <v>957</v>
      </c>
      <c r="F6538" s="22" t="s">
        <v>196</v>
      </c>
      <c r="G6538" s="22">
        <v>1</v>
      </c>
      <c r="H6538" s="20">
        <v>9.4052641727652215</v>
      </c>
      <c r="I6538" s="20">
        <v>19.857231230744656</v>
      </c>
      <c r="J6538" s="19" t="s">
        <v>1962</v>
      </c>
      <c r="K6538" s="18">
        <v>12</v>
      </c>
      <c r="L6538" s="18">
        <v>0.5</v>
      </c>
      <c r="M6538" s="18" t="str">
        <f>IF(tbl_data[[#This Row],[PACK COUNT]]&gt;1,"Multipack","Single")</f>
        <v>Single</v>
      </c>
    </row>
    <row r="6539" spans="1:13">
      <c r="A6539" s="22" t="s">
        <v>951</v>
      </c>
      <c r="B6539" s="22" t="s">
        <v>950</v>
      </c>
      <c r="C6539" s="22" t="s">
        <v>89</v>
      </c>
      <c r="D6539" s="22" t="s">
        <v>18</v>
      </c>
      <c r="E6539" s="22" t="s">
        <v>956</v>
      </c>
      <c r="F6539" s="22" t="s">
        <v>196</v>
      </c>
      <c r="G6539" s="22">
        <v>1</v>
      </c>
      <c r="H6539" s="20">
        <v>111.43777042701689</v>
      </c>
      <c r="I6539" s="20">
        <v>192.77371158338872</v>
      </c>
      <c r="J6539" s="19" t="s">
        <v>1962</v>
      </c>
      <c r="K6539" s="18">
        <v>12</v>
      </c>
      <c r="L6539" s="18">
        <v>0.5</v>
      </c>
      <c r="M6539" s="18" t="str">
        <f>IF(tbl_data[[#This Row],[PACK COUNT]]&gt;1,"Multipack","Single")</f>
        <v>Single</v>
      </c>
    </row>
    <row r="6540" spans="1:13">
      <c r="A6540" s="22" t="s">
        <v>951</v>
      </c>
      <c r="B6540" s="22" t="s">
        <v>950</v>
      </c>
      <c r="C6540" s="22" t="s">
        <v>89</v>
      </c>
      <c r="D6540" s="22" t="s">
        <v>18</v>
      </c>
      <c r="E6540" s="22" t="s">
        <v>955</v>
      </c>
      <c r="F6540" s="22" t="s">
        <v>196</v>
      </c>
      <c r="G6540" s="22">
        <v>4</v>
      </c>
      <c r="H6540" s="20">
        <v>1.7926317162757863</v>
      </c>
      <c r="I6540" s="20">
        <v>3.1245321926399812</v>
      </c>
      <c r="J6540" s="19" t="s">
        <v>1962</v>
      </c>
      <c r="K6540" s="18">
        <v>12</v>
      </c>
      <c r="L6540" s="18">
        <v>0.5</v>
      </c>
      <c r="M6540" s="18" t="str">
        <f>IF(tbl_data[[#This Row],[PACK COUNT]]&gt;1,"Multipack","Single")</f>
        <v>Multipack</v>
      </c>
    </row>
    <row r="6541" spans="1:13">
      <c r="A6541" s="22" t="s">
        <v>951</v>
      </c>
      <c r="B6541" s="22" t="s">
        <v>950</v>
      </c>
      <c r="C6541" s="22" t="s">
        <v>954</v>
      </c>
      <c r="D6541" s="22" t="s">
        <v>18</v>
      </c>
      <c r="E6541" s="22" t="s">
        <v>953</v>
      </c>
      <c r="F6541" s="22" t="s">
        <v>196</v>
      </c>
      <c r="G6541" s="22">
        <v>1</v>
      </c>
      <c r="H6541" s="20">
        <v>9.4141178716546889</v>
      </c>
      <c r="I6541" s="20">
        <v>15.932051357331618</v>
      </c>
      <c r="J6541" s="19" t="s">
        <v>1962</v>
      </c>
      <c r="K6541" s="18">
        <v>12</v>
      </c>
      <c r="L6541" s="18">
        <v>0.5</v>
      </c>
      <c r="M6541" s="18" t="str">
        <f>IF(tbl_data[[#This Row],[PACK COUNT]]&gt;1,"Multipack","Single")</f>
        <v>Single</v>
      </c>
    </row>
    <row r="6542" spans="1:13">
      <c r="A6542" s="22" t="s">
        <v>951</v>
      </c>
      <c r="B6542" s="22" t="s">
        <v>950</v>
      </c>
      <c r="C6542" s="22" t="s">
        <v>950</v>
      </c>
      <c r="D6542" s="22" t="s">
        <v>18</v>
      </c>
      <c r="E6542" s="22" t="s">
        <v>952</v>
      </c>
      <c r="F6542" s="22" t="s">
        <v>196</v>
      </c>
      <c r="G6542" s="22">
        <v>1</v>
      </c>
      <c r="H6542" s="20">
        <v>82.118427836236819</v>
      </c>
      <c r="I6542" s="20">
        <v>181.62956576444893</v>
      </c>
      <c r="J6542" s="19" t="s">
        <v>1962</v>
      </c>
      <c r="K6542" s="18">
        <v>12</v>
      </c>
      <c r="L6542" s="18">
        <v>0.5</v>
      </c>
      <c r="M6542" s="18" t="str">
        <f>IF(tbl_data[[#This Row],[PACK COUNT]]&gt;1,"Multipack","Single")</f>
        <v>Single</v>
      </c>
    </row>
    <row r="6543" spans="1:13">
      <c r="A6543" s="22" t="s">
        <v>951</v>
      </c>
      <c r="B6543" s="22" t="s">
        <v>950</v>
      </c>
      <c r="C6543" s="22" t="s">
        <v>950</v>
      </c>
      <c r="D6543" s="22" t="s">
        <v>18</v>
      </c>
      <c r="E6543" s="22" t="s">
        <v>949</v>
      </c>
      <c r="F6543" s="22" t="s">
        <v>196</v>
      </c>
      <c r="G6543" s="22">
        <v>4</v>
      </c>
      <c r="H6543" s="20">
        <v>0.47102741525766278</v>
      </c>
      <c r="I6543" s="20">
        <v>1.0589943447375871</v>
      </c>
      <c r="J6543" s="19" t="s">
        <v>1962</v>
      </c>
      <c r="K6543" s="18">
        <v>12</v>
      </c>
      <c r="L6543" s="18">
        <v>0.5</v>
      </c>
      <c r="M6543" s="18" t="str">
        <f>IF(tbl_data[[#This Row],[PACK COUNT]]&gt;1,"Multipack","Single")</f>
        <v>Multipack</v>
      </c>
    </row>
    <row r="6544" spans="1:13">
      <c r="A6544" s="22" t="s">
        <v>937</v>
      </c>
      <c r="B6544" s="22" t="s">
        <v>936</v>
      </c>
      <c r="C6544" s="22" t="s">
        <v>73</v>
      </c>
      <c r="D6544" s="22" t="s">
        <v>18</v>
      </c>
      <c r="E6544" s="22" t="s">
        <v>948</v>
      </c>
      <c r="F6544" s="22" t="s">
        <v>196</v>
      </c>
      <c r="G6544" s="22">
        <v>1</v>
      </c>
      <c r="H6544" s="20">
        <v>38.791548798061356</v>
      </c>
      <c r="I6544" s="20">
        <v>83.523465149747963</v>
      </c>
      <c r="J6544" s="19" t="s">
        <v>1962</v>
      </c>
      <c r="K6544" s="18">
        <v>12</v>
      </c>
      <c r="L6544" s="18">
        <v>0.5</v>
      </c>
      <c r="M6544" s="18" t="str">
        <f>IF(tbl_data[[#This Row],[PACK COUNT]]&gt;1,"Multipack","Single")</f>
        <v>Single</v>
      </c>
    </row>
    <row r="6545" spans="1:13">
      <c r="A6545" s="22" t="s">
        <v>937</v>
      </c>
      <c r="B6545" s="22" t="s">
        <v>936</v>
      </c>
      <c r="C6545" s="22" t="s">
        <v>73</v>
      </c>
      <c r="D6545" s="22" t="s">
        <v>18</v>
      </c>
      <c r="E6545" s="22" t="s">
        <v>947</v>
      </c>
      <c r="F6545" s="22" t="s">
        <v>196</v>
      </c>
      <c r="G6545" s="22">
        <v>4</v>
      </c>
      <c r="H6545" s="20">
        <v>2.2790108878735218</v>
      </c>
      <c r="I6545" s="20">
        <v>4.8071743888157439</v>
      </c>
      <c r="J6545" s="19" t="s">
        <v>1962</v>
      </c>
      <c r="K6545" s="18">
        <v>12</v>
      </c>
      <c r="L6545" s="18">
        <v>0.5</v>
      </c>
      <c r="M6545" s="18" t="str">
        <f>IF(tbl_data[[#This Row],[PACK COUNT]]&gt;1,"Multipack","Single")</f>
        <v>Multipack</v>
      </c>
    </row>
    <row r="6546" spans="1:13">
      <c r="A6546" s="22" t="s">
        <v>937</v>
      </c>
      <c r="B6546" s="22" t="s">
        <v>936</v>
      </c>
      <c r="C6546" s="22" t="s">
        <v>73</v>
      </c>
      <c r="D6546" s="22" t="s">
        <v>18</v>
      </c>
      <c r="E6546" s="22" t="s">
        <v>946</v>
      </c>
      <c r="F6546" s="22" t="s">
        <v>203</v>
      </c>
      <c r="G6546" s="22">
        <v>1</v>
      </c>
      <c r="H6546" s="20">
        <v>4.7233083283290149</v>
      </c>
      <c r="I6546" s="20">
        <v>8.587114595867785</v>
      </c>
      <c r="J6546" s="19" t="s">
        <v>1962</v>
      </c>
      <c r="K6546" s="18">
        <v>12</v>
      </c>
      <c r="L6546" s="18">
        <v>1.5</v>
      </c>
      <c r="M6546" s="18" t="str">
        <f>IF(tbl_data[[#This Row],[PACK COUNT]]&gt;1,"Multipack","Single")</f>
        <v>Single</v>
      </c>
    </row>
    <row r="6547" spans="1:13">
      <c r="A6547" s="22" t="s">
        <v>937</v>
      </c>
      <c r="B6547" s="22" t="s">
        <v>936</v>
      </c>
      <c r="C6547" s="22" t="s">
        <v>73</v>
      </c>
      <c r="D6547" s="22" t="s">
        <v>18</v>
      </c>
      <c r="E6547" s="22" t="s">
        <v>945</v>
      </c>
      <c r="F6547" s="22" t="s">
        <v>203</v>
      </c>
      <c r="G6547" s="22">
        <v>1</v>
      </c>
      <c r="H6547" s="20">
        <v>35.757571443945636</v>
      </c>
      <c r="I6547" s="20">
        <v>69.809621483204182</v>
      </c>
      <c r="J6547" s="19" t="s">
        <v>1962</v>
      </c>
      <c r="K6547" s="18">
        <v>12</v>
      </c>
      <c r="L6547" s="18">
        <v>1</v>
      </c>
      <c r="M6547" s="18" t="str">
        <f>IF(tbl_data[[#This Row],[PACK COUNT]]&gt;1,"Multipack","Single")</f>
        <v>Single</v>
      </c>
    </row>
    <row r="6548" spans="1:13">
      <c r="A6548" s="22" t="s">
        <v>937</v>
      </c>
      <c r="B6548" s="22" t="s">
        <v>936</v>
      </c>
      <c r="C6548" s="22" t="s">
        <v>111</v>
      </c>
      <c r="D6548" s="22" t="s">
        <v>18</v>
      </c>
      <c r="E6548" s="22" t="s">
        <v>944</v>
      </c>
      <c r="F6548" s="22" t="s">
        <v>196</v>
      </c>
      <c r="G6548" s="22">
        <v>1</v>
      </c>
      <c r="H6548" s="20">
        <v>8.2691474751926002</v>
      </c>
      <c r="I6548" s="20">
        <v>16.544745981797799</v>
      </c>
      <c r="J6548" s="19" t="s">
        <v>1962</v>
      </c>
      <c r="K6548" s="18">
        <v>12</v>
      </c>
      <c r="L6548" s="18">
        <v>0.5</v>
      </c>
      <c r="M6548" s="18" t="str">
        <f>IF(tbl_data[[#This Row],[PACK COUNT]]&gt;1,"Multipack","Single")</f>
        <v>Single</v>
      </c>
    </row>
    <row r="6549" spans="1:13">
      <c r="A6549" s="22" t="s">
        <v>937</v>
      </c>
      <c r="B6549" s="22" t="s">
        <v>936</v>
      </c>
      <c r="C6549" s="22" t="s">
        <v>24</v>
      </c>
      <c r="D6549" s="22" t="s">
        <v>18</v>
      </c>
      <c r="E6549" s="22" t="s">
        <v>943</v>
      </c>
      <c r="F6549" s="22" t="s">
        <v>196</v>
      </c>
      <c r="G6549" s="22">
        <v>1</v>
      </c>
      <c r="H6549" s="20">
        <v>1.4566525050371391</v>
      </c>
      <c r="I6549" s="20">
        <v>3.1892742112538657</v>
      </c>
      <c r="J6549" s="19" t="s">
        <v>1962</v>
      </c>
      <c r="K6549" s="18">
        <v>12</v>
      </c>
      <c r="L6549" s="18">
        <v>0.5</v>
      </c>
      <c r="M6549" s="18" t="str">
        <f>IF(tbl_data[[#This Row],[PACK COUNT]]&gt;1,"Multipack","Single")</f>
        <v>Single</v>
      </c>
    </row>
    <row r="6550" spans="1:13">
      <c r="A6550" s="22" t="s">
        <v>937</v>
      </c>
      <c r="B6550" s="22" t="s">
        <v>936</v>
      </c>
      <c r="C6550" s="22" t="s">
        <v>89</v>
      </c>
      <c r="D6550" s="22" t="s">
        <v>18</v>
      </c>
      <c r="E6550" s="22" t="s">
        <v>942</v>
      </c>
      <c r="F6550" s="22" t="s">
        <v>196</v>
      </c>
      <c r="G6550" s="22">
        <v>1</v>
      </c>
      <c r="H6550" s="20">
        <v>19.484115859969659</v>
      </c>
      <c r="I6550" s="20">
        <v>32.114971325800205</v>
      </c>
      <c r="J6550" s="19" t="s">
        <v>1962</v>
      </c>
      <c r="K6550" s="18">
        <v>12</v>
      </c>
      <c r="L6550" s="18">
        <v>0.5</v>
      </c>
      <c r="M6550" s="18" t="str">
        <f>IF(tbl_data[[#This Row],[PACK COUNT]]&gt;1,"Multipack","Single")</f>
        <v>Single</v>
      </c>
    </row>
    <row r="6551" spans="1:13">
      <c r="A6551" s="22" t="s">
        <v>937</v>
      </c>
      <c r="B6551" s="22" t="s">
        <v>936</v>
      </c>
      <c r="C6551" s="22" t="s">
        <v>89</v>
      </c>
      <c r="D6551" s="22" t="s">
        <v>18</v>
      </c>
      <c r="E6551" s="22" t="s">
        <v>941</v>
      </c>
      <c r="F6551" s="22" t="s">
        <v>203</v>
      </c>
      <c r="G6551" s="22">
        <v>1</v>
      </c>
      <c r="H6551" s="20">
        <v>14.254764783298384</v>
      </c>
      <c r="I6551" s="20">
        <v>21.916728012060158</v>
      </c>
      <c r="J6551" s="19" t="s">
        <v>1962</v>
      </c>
      <c r="K6551" s="18">
        <v>12</v>
      </c>
      <c r="L6551" s="18">
        <v>1</v>
      </c>
      <c r="M6551" s="18" t="str">
        <f>IF(tbl_data[[#This Row],[PACK COUNT]]&gt;1,"Multipack","Single")</f>
        <v>Single</v>
      </c>
    </row>
    <row r="6552" spans="1:13">
      <c r="A6552" s="22" t="s">
        <v>937</v>
      </c>
      <c r="B6552" s="22" t="s">
        <v>936</v>
      </c>
      <c r="C6552" s="22" t="s">
        <v>789</v>
      </c>
      <c r="D6552" s="22" t="s">
        <v>18</v>
      </c>
      <c r="E6552" s="22" t="s">
        <v>940</v>
      </c>
      <c r="F6552" s="22" t="s">
        <v>196</v>
      </c>
      <c r="G6552" s="22">
        <v>1</v>
      </c>
      <c r="H6552" s="20">
        <v>15.780994666122968</v>
      </c>
      <c r="I6552" s="20">
        <v>35.601645119818166</v>
      </c>
      <c r="J6552" s="19" t="s">
        <v>1962</v>
      </c>
      <c r="K6552" s="18">
        <v>12</v>
      </c>
      <c r="L6552" s="18">
        <v>0.5</v>
      </c>
      <c r="M6552" s="18" t="str">
        <f>IF(tbl_data[[#This Row],[PACK COUNT]]&gt;1,"Multipack","Single")</f>
        <v>Single</v>
      </c>
    </row>
    <row r="6553" spans="1:13">
      <c r="A6553" s="22" t="s">
        <v>937</v>
      </c>
      <c r="B6553" s="22" t="s">
        <v>936</v>
      </c>
      <c r="C6553" s="22" t="s">
        <v>789</v>
      </c>
      <c r="D6553" s="22" t="s">
        <v>18</v>
      </c>
      <c r="E6553" s="22" t="s">
        <v>939</v>
      </c>
      <c r="F6553" s="22" t="s">
        <v>203</v>
      </c>
      <c r="G6553" s="22">
        <v>1</v>
      </c>
      <c r="H6553" s="20">
        <v>4.7852611472442819</v>
      </c>
      <c r="I6553" s="20">
        <v>7.5366132411702456</v>
      </c>
      <c r="J6553" s="19" t="s">
        <v>1962</v>
      </c>
      <c r="K6553" s="18">
        <v>12</v>
      </c>
      <c r="L6553" s="18">
        <v>1.5</v>
      </c>
      <c r="M6553" s="18" t="str">
        <f>IF(tbl_data[[#This Row],[PACK COUNT]]&gt;1,"Multipack","Single")</f>
        <v>Single</v>
      </c>
    </row>
    <row r="6554" spans="1:13">
      <c r="A6554" s="22" t="s">
        <v>937</v>
      </c>
      <c r="B6554" s="22" t="s">
        <v>936</v>
      </c>
      <c r="C6554" s="22" t="s">
        <v>789</v>
      </c>
      <c r="D6554" s="22" t="s">
        <v>18</v>
      </c>
      <c r="E6554" s="22" t="s">
        <v>938</v>
      </c>
      <c r="F6554" s="22" t="s">
        <v>203</v>
      </c>
      <c r="G6554" s="22">
        <v>1</v>
      </c>
      <c r="H6554" s="20">
        <v>9.5177265309145742</v>
      </c>
      <c r="I6554" s="20">
        <v>19.477224025829472</v>
      </c>
      <c r="J6554" s="19" t="s">
        <v>1962</v>
      </c>
      <c r="K6554" s="18">
        <v>12</v>
      </c>
      <c r="L6554" s="18">
        <v>1</v>
      </c>
      <c r="M6554" s="18" t="str">
        <f>IF(tbl_data[[#This Row],[PACK COUNT]]&gt;1,"Multipack","Single")</f>
        <v>Single</v>
      </c>
    </row>
    <row r="6555" spans="1:13">
      <c r="A6555" s="22" t="s">
        <v>919</v>
      </c>
      <c r="B6555" s="22" t="s">
        <v>933</v>
      </c>
      <c r="C6555" s="22" t="s">
        <v>789</v>
      </c>
      <c r="D6555" s="22" t="s">
        <v>18</v>
      </c>
      <c r="E6555" s="22" t="s">
        <v>932</v>
      </c>
      <c r="F6555" s="22" t="s">
        <v>196</v>
      </c>
      <c r="G6555" s="22">
        <v>1</v>
      </c>
      <c r="H6555" s="20">
        <v>3.125292120257436</v>
      </c>
      <c r="I6555" s="20">
        <v>6.6524890049149086</v>
      </c>
      <c r="J6555" s="19" t="s">
        <v>1962</v>
      </c>
      <c r="K6555" s="18">
        <v>12</v>
      </c>
      <c r="L6555" s="18">
        <v>0.5</v>
      </c>
      <c r="M6555" s="18" t="str">
        <f>IF(tbl_data[[#This Row],[PACK COUNT]]&gt;1,"Multipack","Single")</f>
        <v>Single</v>
      </c>
    </row>
    <row r="6556" spans="1:13">
      <c r="A6556" s="22" t="s">
        <v>919</v>
      </c>
      <c r="B6556" s="22" t="s">
        <v>919</v>
      </c>
      <c r="C6556" s="22" t="s">
        <v>929</v>
      </c>
      <c r="D6556" s="22" t="s">
        <v>18</v>
      </c>
      <c r="E6556" s="22" t="s">
        <v>931</v>
      </c>
      <c r="F6556" s="22" t="s">
        <v>196</v>
      </c>
      <c r="G6556" s="22">
        <v>1</v>
      </c>
      <c r="H6556" s="20">
        <v>0.30486556561891692</v>
      </c>
      <c r="I6556" s="20">
        <v>0.54613455768051788</v>
      </c>
      <c r="J6556" s="19" t="s">
        <v>1962</v>
      </c>
      <c r="K6556" s="18">
        <v>12</v>
      </c>
      <c r="L6556" s="18">
        <v>0.33</v>
      </c>
      <c r="M6556" s="18" t="str">
        <f>IF(tbl_data[[#This Row],[PACK COUNT]]&gt;1,"Multipack","Single")</f>
        <v>Single</v>
      </c>
    </row>
    <row r="6557" spans="1:13">
      <c r="A6557" s="22" t="s">
        <v>919</v>
      </c>
      <c r="B6557" s="22" t="s">
        <v>919</v>
      </c>
      <c r="C6557" s="22" t="s">
        <v>929</v>
      </c>
      <c r="D6557" s="22" t="s">
        <v>18</v>
      </c>
      <c r="E6557" s="22" t="s">
        <v>930</v>
      </c>
      <c r="F6557" s="22" t="s">
        <v>196</v>
      </c>
      <c r="G6557" s="22">
        <v>1</v>
      </c>
      <c r="H6557" s="20">
        <v>6.1228307815716052</v>
      </c>
      <c r="I6557" s="20">
        <v>12.580983824957718</v>
      </c>
      <c r="J6557" s="19" t="s">
        <v>1962</v>
      </c>
      <c r="K6557" s="18">
        <v>12</v>
      </c>
      <c r="L6557" s="18">
        <v>0.5</v>
      </c>
      <c r="M6557" s="18" t="str">
        <f>IF(tbl_data[[#This Row],[PACK COUNT]]&gt;1,"Multipack","Single")</f>
        <v>Single</v>
      </c>
    </row>
    <row r="6558" spans="1:13">
      <c r="A6558" s="22" t="s">
        <v>919</v>
      </c>
      <c r="B6558" s="22" t="s">
        <v>919</v>
      </c>
      <c r="C6558" s="22" t="s">
        <v>926</v>
      </c>
      <c r="D6558" s="22" t="s">
        <v>18</v>
      </c>
      <c r="E6558" s="22" t="s">
        <v>927</v>
      </c>
      <c r="F6558" s="22" t="s">
        <v>196</v>
      </c>
      <c r="G6558" s="22">
        <v>1</v>
      </c>
      <c r="H6558" s="20">
        <v>5.1195284883789114</v>
      </c>
      <c r="I6558" s="20">
        <v>8.384359280542272</v>
      </c>
      <c r="J6558" s="19" t="s">
        <v>1962</v>
      </c>
      <c r="K6558" s="18">
        <v>12</v>
      </c>
      <c r="L6558" s="18">
        <v>0.5</v>
      </c>
      <c r="M6558" s="18" t="str">
        <f>IF(tbl_data[[#This Row],[PACK COUNT]]&gt;1,"Multipack","Single")</f>
        <v>Single</v>
      </c>
    </row>
    <row r="6559" spans="1:13">
      <c r="A6559" s="22" t="s">
        <v>919</v>
      </c>
      <c r="B6559" s="22" t="s">
        <v>919</v>
      </c>
      <c r="C6559" s="22" t="s">
        <v>926</v>
      </c>
      <c r="D6559" s="22" t="s">
        <v>18</v>
      </c>
      <c r="E6559" s="22" t="s">
        <v>925</v>
      </c>
      <c r="F6559" s="22" t="s">
        <v>203</v>
      </c>
      <c r="G6559" s="22">
        <v>1</v>
      </c>
      <c r="H6559" s="20">
        <v>23.006405802238366</v>
      </c>
      <c r="I6559" s="20">
        <v>26.812654620340485</v>
      </c>
      <c r="J6559" s="19" t="s">
        <v>1962</v>
      </c>
      <c r="K6559" s="18">
        <v>12</v>
      </c>
      <c r="L6559" s="18">
        <v>2</v>
      </c>
      <c r="M6559" s="18" t="str">
        <f>IF(tbl_data[[#This Row],[PACK COUNT]]&gt;1,"Multipack","Single")</f>
        <v>Single</v>
      </c>
    </row>
    <row r="6560" spans="1:13">
      <c r="A6560" s="22" t="s">
        <v>919</v>
      </c>
      <c r="B6560" s="22" t="s">
        <v>919</v>
      </c>
      <c r="C6560" s="22" t="s">
        <v>919</v>
      </c>
      <c r="D6560" s="22" t="s">
        <v>18</v>
      </c>
      <c r="E6560" s="22" t="s">
        <v>924</v>
      </c>
      <c r="F6560" s="22" t="s">
        <v>196</v>
      </c>
      <c r="G6560" s="22">
        <v>1</v>
      </c>
      <c r="H6560" s="20">
        <v>31.767115155898534</v>
      </c>
      <c r="I6560" s="20">
        <v>66.766905910704921</v>
      </c>
      <c r="J6560" s="19" t="s">
        <v>1962</v>
      </c>
      <c r="K6560" s="18">
        <v>12</v>
      </c>
      <c r="L6560" s="18">
        <v>0.5</v>
      </c>
      <c r="M6560" s="18" t="str">
        <f>IF(tbl_data[[#This Row],[PACK COUNT]]&gt;1,"Multipack","Single")</f>
        <v>Single</v>
      </c>
    </row>
    <row r="6561" spans="1:13">
      <c r="A6561" s="22" t="s">
        <v>919</v>
      </c>
      <c r="B6561" s="22" t="s">
        <v>919</v>
      </c>
      <c r="C6561" s="22" t="s">
        <v>919</v>
      </c>
      <c r="D6561" s="22" t="s">
        <v>18</v>
      </c>
      <c r="E6561" s="22" t="s">
        <v>923</v>
      </c>
      <c r="F6561" s="22" t="s">
        <v>196</v>
      </c>
      <c r="G6561" s="22">
        <v>5</v>
      </c>
      <c r="H6561" s="20">
        <v>2.658617267077781E-2</v>
      </c>
      <c r="I6561" s="20">
        <v>6.8724576735993373E-2</v>
      </c>
      <c r="J6561" s="19" t="s">
        <v>1962</v>
      </c>
      <c r="K6561" s="18">
        <v>12</v>
      </c>
      <c r="L6561" s="18">
        <v>0.5</v>
      </c>
      <c r="M6561" s="18" t="str">
        <f>IF(tbl_data[[#This Row],[PACK COUNT]]&gt;1,"Multipack","Single")</f>
        <v>Multipack</v>
      </c>
    </row>
    <row r="6562" spans="1:13">
      <c r="A6562" s="22" t="s">
        <v>919</v>
      </c>
      <c r="B6562" s="22" t="s">
        <v>919</v>
      </c>
      <c r="C6562" s="22" t="s">
        <v>89</v>
      </c>
      <c r="D6562" s="22" t="s">
        <v>18</v>
      </c>
      <c r="E6562" s="22" t="s">
        <v>922</v>
      </c>
      <c r="F6562" s="22" t="s">
        <v>196</v>
      </c>
      <c r="G6562" s="22">
        <v>1</v>
      </c>
      <c r="H6562" s="20">
        <v>23.528792416336959</v>
      </c>
      <c r="I6562" s="20">
        <v>38.614663072702406</v>
      </c>
      <c r="J6562" s="19" t="s">
        <v>1962</v>
      </c>
      <c r="K6562" s="18">
        <v>12</v>
      </c>
      <c r="L6562" s="18">
        <v>0.5</v>
      </c>
      <c r="M6562" s="18" t="str">
        <f>IF(tbl_data[[#This Row],[PACK COUNT]]&gt;1,"Multipack","Single")</f>
        <v>Single</v>
      </c>
    </row>
    <row r="6563" spans="1:13">
      <c r="A6563" s="22" t="s">
        <v>919</v>
      </c>
      <c r="B6563" s="22" t="s">
        <v>919</v>
      </c>
      <c r="C6563" s="22" t="s">
        <v>89</v>
      </c>
      <c r="D6563" s="22" t="s">
        <v>18</v>
      </c>
      <c r="E6563" s="22" t="s">
        <v>921</v>
      </c>
      <c r="F6563" s="22" t="s">
        <v>203</v>
      </c>
      <c r="G6563" s="22">
        <v>1</v>
      </c>
      <c r="H6563" s="20">
        <v>7.7700449142762746</v>
      </c>
      <c r="I6563" s="20">
        <v>8.3858099203634868</v>
      </c>
      <c r="J6563" s="19" t="s">
        <v>1962</v>
      </c>
      <c r="K6563" s="18">
        <v>12</v>
      </c>
      <c r="L6563" s="18">
        <v>1.5</v>
      </c>
      <c r="M6563" s="18" t="str">
        <f>IF(tbl_data[[#This Row],[PACK COUNT]]&gt;1,"Multipack","Single")</f>
        <v>Single</v>
      </c>
    </row>
    <row r="6564" spans="1:13">
      <c r="A6564" s="22" t="s">
        <v>919</v>
      </c>
      <c r="B6564" s="22" t="s">
        <v>919</v>
      </c>
      <c r="C6564" s="22" t="s">
        <v>89</v>
      </c>
      <c r="D6564" s="22" t="s">
        <v>18</v>
      </c>
      <c r="E6564" s="22" t="s">
        <v>920</v>
      </c>
      <c r="F6564" s="22" t="s">
        <v>203</v>
      </c>
      <c r="G6564" s="22">
        <v>1</v>
      </c>
      <c r="H6564" s="20">
        <v>18.708371983713505</v>
      </c>
      <c r="I6564" s="20">
        <v>19.011316900862592</v>
      </c>
      <c r="J6564" s="19" t="s">
        <v>1962</v>
      </c>
      <c r="K6564" s="18">
        <v>12</v>
      </c>
      <c r="L6564" s="18">
        <v>2</v>
      </c>
      <c r="M6564" s="18" t="str">
        <f>IF(tbl_data[[#This Row],[PACK COUNT]]&gt;1,"Multipack","Single")</f>
        <v>Single</v>
      </c>
    </row>
    <row r="6565" spans="1:13">
      <c r="A6565" s="22" t="s">
        <v>915</v>
      </c>
      <c r="B6565" s="22" t="s">
        <v>914</v>
      </c>
      <c r="C6565" s="22" t="s">
        <v>73</v>
      </c>
      <c r="D6565" s="22" t="s">
        <v>18</v>
      </c>
      <c r="E6565" s="22" t="s">
        <v>1250</v>
      </c>
      <c r="F6565" s="22" t="s">
        <v>196</v>
      </c>
      <c r="G6565" s="22">
        <v>2</v>
      </c>
      <c r="H6565" s="20">
        <v>0.382549550091487</v>
      </c>
      <c r="I6565" s="20">
        <v>0.68298129232999771</v>
      </c>
      <c r="J6565" s="19" t="s">
        <v>1962</v>
      </c>
      <c r="K6565" s="18">
        <v>12</v>
      </c>
      <c r="L6565" s="18">
        <v>0.5</v>
      </c>
      <c r="M6565" s="18" t="str">
        <f>IF(tbl_data[[#This Row],[PACK COUNT]]&gt;1,"Multipack","Single")</f>
        <v>Multipack</v>
      </c>
    </row>
    <row r="6566" spans="1:13">
      <c r="A6566" s="22" t="s">
        <v>915</v>
      </c>
      <c r="B6566" s="22" t="s">
        <v>914</v>
      </c>
      <c r="C6566" s="22" t="s">
        <v>73</v>
      </c>
      <c r="D6566" s="22" t="s">
        <v>18</v>
      </c>
      <c r="E6566" s="22" t="s">
        <v>916</v>
      </c>
      <c r="F6566" s="22" t="s">
        <v>196</v>
      </c>
      <c r="G6566" s="22">
        <v>1</v>
      </c>
      <c r="H6566" s="20">
        <v>30.673534682854175</v>
      </c>
      <c r="I6566" s="20">
        <v>86.953406066587846</v>
      </c>
      <c r="J6566" s="19" t="s">
        <v>1962</v>
      </c>
      <c r="K6566" s="18">
        <v>12</v>
      </c>
      <c r="L6566" s="18">
        <v>0.5</v>
      </c>
      <c r="M6566" s="18" t="str">
        <f>IF(tbl_data[[#This Row],[PACK COUNT]]&gt;1,"Multipack","Single")</f>
        <v>Single</v>
      </c>
    </row>
    <row r="6567" spans="1:13">
      <c r="A6567" s="22" t="s">
        <v>915</v>
      </c>
      <c r="B6567" s="22" t="s">
        <v>914</v>
      </c>
      <c r="C6567" s="22" t="s">
        <v>789</v>
      </c>
      <c r="D6567" s="22" t="s">
        <v>18</v>
      </c>
      <c r="E6567" s="22" t="s">
        <v>913</v>
      </c>
      <c r="F6567" s="22" t="s">
        <v>196</v>
      </c>
      <c r="G6567" s="22">
        <v>1</v>
      </c>
      <c r="H6567" s="20">
        <v>0.19270871868567793</v>
      </c>
      <c r="I6567" s="20">
        <v>0.34106612408266807</v>
      </c>
      <c r="J6567" s="19" t="s">
        <v>1962</v>
      </c>
      <c r="K6567" s="18">
        <v>12</v>
      </c>
      <c r="L6567" s="18">
        <v>0.5</v>
      </c>
      <c r="M6567" s="18" t="str">
        <f>IF(tbl_data[[#This Row],[PACK COUNT]]&gt;1,"Multipack","Single")</f>
        <v>Single</v>
      </c>
    </row>
    <row r="6568" spans="1:13">
      <c r="A6568" s="22" t="s">
        <v>915</v>
      </c>
      <c r="B6568" s="22" t="s">
        <v>914</v>
      </c>
      <c r="C6568" s="22" t="s">
        <v>789</v>
      </c>
      <c r="D6568" s="22" t="s">
        <v>18</v>
      </c>
      <c r="E6568" s="22" t="s">
        <v>913</v>
      </c>
      <c r="F6568" s="22" t="s">
        <v>196</v>
      </c>
      <c r="G6568" s="22">
        <v>1</v>
      </c>
      <c r="H6568" s="20">
        <v>5.1443666233080947</v>
      </c>
      <c r="I6568" s="20">
        <v>13.97251338248758</v>
      </c>
      <c r="J6568" s="19" t="s">
        <v>1962</v>
      </c>
      <c r="K6568" s="18">
        <v>12</v>
      </c>
      <c r="L6568" s="18">
        <v>0.5</v>
      </c>
      <c r="M6568" s="18" t="str">
        <f>IF(tbl_data[[#This Row],[PACK COUNT]]&gt;1,"Multipack","Single")</f>
        <v>Single</v>
      </c>
    </row>
    <row r="6569" spans="1:13">
      <c r="A6569" s="22" t="s">
        <v>915</v>
      </c>
      <c r="B6569" s="22" t="s">
        <v>1291</v>
      </c>
      <c r="C6569" s="22" t="s">
        <v>1291</v>
      </c>
      <c r="D6569" s="22" t="s">
        <v>18</v>
      </c>
      <c r="E6569" s="22" t="s">
        <v>1290</v>
      </c>
      <c r="F6569" s="22" t="s">
        <v>196</v>
      </c>
      <c r="G6569" s="22">
        <v>1</v>
      </c>
      <c r="H6569" s="20">
        <v>1.2805768547296323</v>
      </c>
      <c r="I6569" s="20">
        <v>3.2244138234842046</v>
      </c>
      <c r="J6569" s="19" t="s">
        <v>1962</v>
      </c>
      <c r="K6569" s="18">
        <v>12</v>
      </c>
      <c r="L6569" s="18">
        <v>0.5</v>
      </c>
      <c r="M6569" s="18" t="str">
        <f>IF(tbl_data[[#This Row],[PACK COUNT]]&gt;1,"Multipack","Single")</f>
        <v>Single</v>
      </c>
    </row>
    <row r="6570" spans="1:13">
      <c r="A6570" s="22" t="s">
        <v>904</v>
      </c>
      <c r="B6570" s="22" t="s">
        <v>907</v>
      </c>
      <c r="C6570" s="22" t="s">
        <v>789</v>
      </c>
      <c r="D6570" s="22" t="s">
        <v>18</v>
      </c>
      <c r="E6570" s="22" t="s">
        <v>912</v>
      </c>
      <c r="F6570" s="22" t="s">
        <v>196</v>
      </c>
      <c r="G6570" s="22">
        <v>1</v>
      </c>
      <c r="H6570" s="20">
        <v>6.8543900790406376</v>
      </c>
      <c r="I6570" s="20">
        <v>17.946940409651226</v>
      </c>
      <c r="J6570" s="19" t="s">
        <v>1962</v>
      </c>
      <c r="K6570" s="18">
        <v>12</v>
      </c>
      <c r="L6570" s="18">
        <v>0.5</v>
      </c>
      <c r="M6570" s="18" t="str">
        <f>IF(tbl_data[[#This Row],[PACK COUNT]]&gt;1,"Multipack","Single")</f>
        <v>Single</v>
      </c>
    </row>
    <row r="6571" spans="1:13">
      <c r="A6571" s="22" t="s">
        <v>904</v>
      </c>
      <c r="B6571" s="22" t="s">
        <v>907</v>
      </c>
      <c r="C6571" s="22" t="s">
        <v>907</v>
      </c>
      <c r="D6571" s="22" t="s">
        <v>18</v>
      </c>
      <c r="E6571" s="22" t="s">
        <v>910</v>
      </c>
      <c r="F6571" s="22" t="s">
        <v>196</v>
      </c>
      <c r="G6571" s="22">
        <v>1</v>
      </c>
      <c r="H6571" s="20">
        <v>27.002132532131078</v>
      </c>
      <c r="I6571" s="20">
        <v>74.188550038343536</v>
      </c>
      <c r="J6571" s="19" t="s">
        <v>1962</v>
      </c>
      <c r="K6571" s="18">
        <v>12</v>
      </c>
      <c r="L6571" s="18">
        <v>0.5</v>
      </c>
      <c r="M6571" s="18" t="str">
        <f>IF(tbl_data[[#This Row],[PACK COUNT]]&gt;1,"Multipack","Single")</f>
        <v>Single</v>
      </c>
    </row>
    <row r="6572" spans="1:13">
      <c r="A6572" s="22" t="s">
        <v>904</v>
      </c>
      <c r="B6572" s="22" t="s">
        <v>907</v>
      </c>
      <c r="C6572" s="22" t="s">
        <v>907</v>
      </c>
      <c r="D6572" s="22" t="s">
        <v>18</v>
      </c>
      <c r="E6572" s="22" t="s">
        <v>911</v>
      </c>
      <c r="F6572" s="22" t="s">
        <v>196</v>
      </c>
      <c r="G6572" s="22">
        <v>4</v>
      </c>
      <c r="H6572" s="20">
        <v>1.408744359265286</v>
      </c>
      <c r="I6572" s="20">
        <v>3.6322671206681809</v>
      </c>
      <c r="J6572" s="19" t="s">
        <v>1962</v>
      </c>
      <c r="K6572" s="18">
        <v>12</v>
      </c>
      <c r="L6572" s="18">
        <v>0.5</v>
      </c>
      <c r="M6572" s="18" t="str">
        <f>IF(tbl_data[[#This Row],[PACK COUNT]]&gt;1,"Multipack","Single")</f>
        <v>Multipack</v>
      </c>
    </row>
    <row r="6573" spans="1:13">
      <c r="A6573" s="22" t="s">
        <v>900</v>
      </c>
      <c r="B6573" s="22" t="s">
        <v>899</v>
      </c>
      <c r="C6573" s="22" t="s">
        <v>402</v>
      </c>
      <c r="D6573" s="22" t="s">
        <v>18</v>
      </c>
      <c r="E6573" s="22" t="s">
        <v>1490</v>
      </c>
      <c r="F6573" s="22" t="s">
        <v>203</v>
      </c>
      <c r="G6573" s="22">
        <v>1</v>
      </c>
      <c r="H6573" s="20">
        <v>3.4081671995857503</v>
      </c>
      <c r="I6573" s="20">
        <v>4.4910308620491648</v>
      </c>
      <c r="J6573" s="19" t="s">
        <v>1962</v>
      </c>
      <c r="K6573" s="18">
        <v>12</v>
      </c>
      <c r="L6573" s="18">
        <v>1</v>
      </c>
      <c r="M6573" s="18" t="str">
        <f>IF(tbl_data[[#This Row],[PACK COUNT]]&gt;1,"Multipack","Single")</f>
        <v>Single</v>
      </c>
    </row>
    <row r="6574" spans="1:13">
      <c r="A6574" s="22" t="s">
        <v>900</v>
      </c>
      <c r="B6574" s="22" t="s">
        <v>899</v>
      </c>
      <c r="C6574" s="22" t="s">
        <v>402</v>
      </c>
      <c r="D6574" s="22" t="s">
        <v>18</v>
      </c>
      <c r="E6574" s="22" t="s">
        <v>1489</v>
      </c>
      <c r="F6574" s="22" t="s">
        <v>203</v>
      </c>
      <c r="G6574" s="22">
        <v>1</v>
      </c>
      <c r="H6574" s="20">
        <v>6.5744406973496901</v>
      </c>
      <c r="I6574" s="20">
        <v>7.7299335997520631</v>
      </c>
      <c r="J6574" s="19" t="s">
        <v>1962</v>
      </c>
      <c r="K6574" s="18">
        <v>12</v>
      </c>
      <c r="L6574" s="18">
        <v>2</v>
      </c>
      <c r="M6574" s="18" t="str">
        <f>IF(tbl_data[[#This Row],[PACK COUNT]]&gt;1,"Multipack","Single")</f>
        <v>Single</v>
      </c>
    </row>
    <row r="6575" spans="1:13">
      <c r="A6575" s="22" t="s">
        <v>900</v>
      </c>
      <c r="B6575" s="22" t="s">
        <v>899</v>
      </c>
      <c r="C6575" s="22" t="s">
        <v>789</v>
      </c>
      <c r="D6575" s="22" t="s">
        <v>18</v>
      </c>
      <c r="E6575" s="22" t="s">
        <v>1488</v>
      </c>
      <c r="F6575" s="22" t="s">
        <v>203</v>
      </c>
      <c r="G6575" s="22">
        <v>1</v>
      </c>
      <c r="H6575" s="20">
        <v>1.6951425692524655</v>
      </c>
      <c r="I6575" s="20">
        <v>2.3391145653956862</v>
      </c>
      <c r="J6575" s="19" t="s">
        <v>1962</v>
      </c>
      <c r="K6575" s="18">
        <v>12</v>
      </c>
      <c r="L6575" s="18">
        <v>1</v>
      </c>
      <c r="M6575" s="18" t="str">
        <f>IF(tbl_data[[#This Row],[PACK COUNT]]&gt;1,"Multipack","Single")</f>
        <v>Single</v>
      </c>
    </row>
    <row r="6576" spans="1:13">
      <c r="A6576" s="22" t="s">
        <v>900</v>
      </c>
      <c r="B6576" s="22" t="s">
        <v>899</v>
      </c>
      <c r="C6576" s="22" t="s">
        <v>789</v>
      </c>
      <c r="D6576" s="22" t="s">
        <v>18</v>
      </c>
      <c r="E6576" s="22" t="s">
        <v>1487</v>
      </c>
      <c r="F6576" s="22" t="s">
        <v>203</v>
      </c>
      <c r="G6576" s="22">
        <v>1</v>
      </c>
      <c r="H6576" s="20">
        <v>4.220364229905246</v>
      </c>
      <c r="I6576" s="20">
        <v>4.2216397684502631</v>
      </c>
      <c r="J6576" s="19" t="s">
        <v>1962</v>
      </c>
      <c r="K6576" s="18">
        <v>12</v>
      </c>
      <c r="L6576" s="18">
        <v>2</v>
      </c>
      <c r="M6576" s="18" t="str">
        <f>IF(tbl_data[[#This Row],[PACK COUNT]]&gt;1,"Multipack","Single")</f>
        <v>Single</v>
      </c>
    </row>
    <row r="6577" spans="1:13">
      <c r="A6577" s="22" t="s">
        <v>841</v>
      </c>
      <c r="B6577" s="22" t="s">
        <v>841</v>
      </c>
      <c r="C6577" s="22" t="s">
        <v>117</v>
      </c>
      <c r="D6577" s="22" t="s">
        <v>18</v>
      </c>
      <c r="E6577" s="22" t="s">
        <v>896</v>
      </c>
      <c r="F6577" s="22" t="s">
        <v>196</v>
      </c>
      <c r="G6577" s="22">
        <v>1</v>
      </c>
      <c r="H6577" s="20">
        <v>0.36822930345990812</v>
      </c>
      <c r="I6577" s="20">
        <v>0.93494714365919118</v>
      </c>
      <c r="J6577" s="19" t="s">
        <v>1962</v>
      </c>
      <c r="K6577" s="18">
        <v>12</v>
      </c>
      <c r="L6577" s="18">
        <v>1</v>
      </c>
      <c r="M6577" s="18" t="str">
        <f>IF(tbl_data[[#This Row],[PACK COUNT]]&gt;1,"Multipack","Single")</f>
        <v>Single</v>
      </c>
    </row>
    <row r="6578" spans="1:13">
      <c r="A6578" s="22" t="s">
        <v>841</v>
      </c>
      <c r="B6578" s="22" t="s">
        <v>841</v>
      </c>
      <c r="C6578" s="22" t="s">
        <v>894</v>
      </c>
      <c r="D6578" s="22" t="s">
        <v>18</v>
      </c>
      <c r="E6578" s="22" t="s">
        <v>893</v>
      </c>
      <c r="F6578" s="22" t="s">
        <v>196</v>
      </c>
      <c r="G6578" s="22">
        <v>1</v>
      </c>
      <c r="H6578" s="20">
        <v>1.2088759969987297</v>
      </c>
      <c r="I6578" s="20">
        <v>3.3673104076436351</v>
      </c>
      <c r="J6578" s="19" t="s">
        <v>1962</v>
      </c>
      <c r="K6578" s="18">
        <v>12</v>
      </c>
      <c r="L6578" s="18">
        <v>0.5</v>
      </c>
      <c r="M6578" s="18" t="str">
        <f>IF(tbl_data[[#This Row],[PACK COUNT]]&gt;1,"Multipack","Single")</f>
        <v>Single</v>
      </c>
    </row>
    <row r="6579" spans="1:13">
      <c r="A6579" s="22" t="s">
        <v>841</v>
      </c>
      <c r="B6579" s="22" t="s">
        <v>841</v>
      </c>
      <c r="C6579" s="22" t="s">
        <v>273</v>
      </c>
      <c r="D6579" s="22" t="s">
        <v>18</v>
      </c>
      <c r="E6579" s="22" t="s">
        <v>892</v>
      </c>
      <c r="F6579" s="22" t="s">
        <v>196</v>
      </c>
      <c r="G6579" s="22">
        <v>1</v>
      </c>
      <c r="H6579" s="20">
        <v>0.28291158636728908</v>
      </c>
      <c r="I6579" s="20">
        <v>0.68595521765549816</v>
      </c>
      <c r="J6579" s="19" t="s">
        <v>1962</v>
      </c>
      <c r="K6579" s="18">
        <v>12</v>
      </c>
      <c r="L6579" s="18">
        <v>0.5</v>
      </c>
      <c r="M6579" s="18" t="str">
        <f>IF(tbl_data[[#This Row],[PACK COUNT]]&gt;1,"Multipack","Single")</f>
        <v>Single</v>
      </c>
    </row>
    <row r="6580" spans="1:13">
      <c r="A6580" s="22" t="s">
        <v>841</v>
      </c>
      <c r="B6580" s="22" t="s">
        <v>841</v>
      </c>
      <c r="C6580" s="22" t="s">
        <v>273</v>
      </c>
      <c r="D6580" s="22" t="s">
        <v>18</v>
      </c>
      <c r="E6580" s="22" t="s">
        <v>891</v>
      </c>
      <c r="F6580" s="22" t="s">
        <v>196</v>
      </c>
      <c r="G6580" s="22">
        <v>1</v>
      </c>
      <c r="H6580" s="20">
        <v>0.34594225079548485</v>
      </c>
      <c r="I6580" s="20">
        <v>0.83364549227843487</v>
      </c>
      <c r="J6580" s="19" t="s">
        <v>1962</v>
      </c>
      <c r="K6580" s="18">
        <v>12</v>
      </c>
      <c r="L6580" s="18">
        <v>1</v>
      </c>
      <c r="M6580" s="18" t="str">
        <f>IF(tbl_data[[#This Row],[PACK COUNT]]&gt;1,"Multipack","Single")</f>
        <v>Single</v>
      </c>
    </row>
    <row r="6581" spans="1:13">
      <c r="A6581" s="22" t="s">
        <v>841</v>
      </c>
      <c r="B6581" s="22" t="s">
        <v>841</v>
      </c>
      <c r="C6581" s="22" t="s">
        <v>273</v>
      </c>
      <c r="D6581" s="22" t="s">
        <v>18</v>
      </c>
      <c r="E6581" s="22" t="s">
        <v>890</v>
      </c>
      <c r="F6581" s="22" t="s">
        <v>203</v>
      </c>
      <c r="G6581" s="22">
        <v>1</v>
      </c>
      <c r="H6581" s="20">
        <v>1.1326902307844047</v>
      </c>
      <c r="I6581" s="20">
        <v>2.0935326311895235</v>
      </c>
      <c r="J6581" s="19" t="s">
        <v>1962</v>
      </c>
      <c r="K6581" s="18">
        <v>12</v>
      </c>
      <c r="L6581" s="18">
        <v>1.5</v>
      </c>
      <c r="M6581" s="18" t="str">
        <f>IF(tbl_data[[#This Row],[PACK COUNT]]&gt;1,"Multipack","Single")</f>
        <v>Single</v>
      </c>
    </row>
    <row r="6582" spans="1:13">
      <c r="A6582" s="22" t="s">
        <v>841</v>
      </c>
      <c r="B6582" s="22" t="s">
        <v>841</v>
      </c>
      <c r="C6582" s="22" t="s">
        <v>889</v>
      </c>
      <c r="D6582" s="22" t="s">
        <v>18</v>
      </c>
      <c r="E6582" s="22" t="s">
        <v>888</v>
      </c>
      <c r="F6582" s="22" t="s">
        <v>196</v>
      </c>
      <c r="G6582" s="22">
        <v>1</v>
      </c>
      <c r="H6582" s="20">
        <v>0.21580903107400928</v>
      </c>
      <c r="I6582" s="20">
        <v>0.85426143814318334</v>
      </c>
      <c r="J6582" s="19" t="s">
        <v>1962</v>
      </c>
      <c r="K6582" s="18">
        <v>12</v>
      </c>
      <c r="L6582" s="18">
        <v>0.5</v>
      </c>
      <c r="M6582" s="18" t="str">
        <f>IF(tbl_data[[#This Row],[PACK COUNT]]&gt;1,"Multipack","Single")</f>
        <v>Single</v>
      </c>
    </row>
    <row r="6583" spans="1:13">
      <c r="A6583" s="22" t="s">
        <v>841</v>
      </c>
      <c r="B6583" s="22" t="s">
        <v>841</v>
      </c>
      <c r="C6583" s="22" t="s">
        <v>889</v>
      </c>
      <c r="D6583" s="22" t="s">
        <v>18</v>
      </c>
      <c r="E6583" s="22" t="s">
        <v>1203</v>
      </c>
      <c r="F6583" s="22" t="s">
        <v>196</v>
      </c>
      <c r="G6583" s="22">
        <v>1</v>
      </c>
      <c r="H6583" s="20">
        <v>9.0953743895819507E-4</v>
      </c>
      <c r="I6583" s="20">
        <v>2.283432494504902E-3</v>
      </c>
      <c r="J6583" s="19" t="s">
        <v>1962</v>
      </c>
      <c r="K6583" s="18">
        <v>12</v>
      </c>
      <c r="L6583" s="18">
        <v>1</v>
      </c>
      <c r="M6583" s="18" t="str">
        <f>IF(tbl_data[[#This Row],[PACK COUNT]]&gt;1,"Multipack","Single")</f>
        <v>Single</v>
      </c>
    </row>
    <row r="6584" spans="1:13">
      <c r="A6584" s="22" t="s">
        <v>841</v>
      </c>
      <c r="B6584" s="22" t="s">
        <v>841</v>
      </c>
      <c r="C6584" s="22" t="s">
        <v>882</v>
      </c>
      <c r="D6584" s="22" t="s">
        <v>18</v>
      </c>
      <c r="E6584" s="22" t="s">
        <v>883</v>
      </c>
      <c r="F6584" s="22" t="s">
        <v>196</v>
      </c>
      <c r="G6584" s="22">
        <v>1</v>
      </c>
      <c r="H6584" s="20">
        <v>0.64989497844613153</v>
      </c>
      <c r="I6584" s="20">
        <v>2.4690588035766217</v>
      </c>
      <c r="J6584" s="19" t="s">
        <v>1962</v>
      </c>
      <c r="K6584" s="18">
        <v>12</v>
      </c>
      <c r="L6584" s="18">
        <v>0.5</v>
      </c>
      <c r="M6584" s="18" t="str">
        <f>IF(tbl_data[[#This Row],[PACK COUNT]]&gt;1,"Multipack","Single")</f>
        <v>Single</v>
      </c>
    </row>
    <row r="6585" spans="1:13">
      <c r="A6585" s="22" t="s">
        <v>841</v>
      </c>
      <c r="B6585" s="22" t="s">
        <v>841</v>
      </c>
      <c r="C6585" s="22" t="s">
        <v>882</v>
      </c>
      <c r="D6585" s="22" t="s">
        <v>18</v>
      </c>
      <c r="E6585" s="22" t="s">
        <v>881</v>
      </c>
      <c r="F6585" s="22" t="s">
        <v>196</v>
      </c>
      <c r="G6585" s="22">
        <v>1</v>
      </c>
      <c r="H6585" s="20">
        <v>0.10596231396235858</v>
      </c>
      <c r="I6585" s="20">
        <v>0.35329414763164912</v>
      </c>
      <c r="J6585" s="19" t="s">
        <v>1962</v>
      </c>
      <c r="K6585" s="18">
        <v>12</v>
      </c>
      <c r="L6585" s="18">
        <v>1</v>
      </c>
      <c r="M6585" s="18" t="str">
        <f>IF(tbl_data[[#This Row],[PACK COUNT]]&gt;1,"Multipack","Single")</f>
        <v>Single</v>
      </c>
    </row>
    <row r="6586" spans="1:13">
      <c r="A6586" s="22" t="s">
        <v>841</v>
      </c>
      <c r="B6586" s="22" t="s">
        <v>841</v>
      </c>
      <c r="C6586" s="22" t="s">
        <v>882</v>
      </c>
      <c r="D6586" s="22" t="s">
        <v>18</v>
      </c>
      <c r="E6586" s="22" t="s">
        <v>1445</v>
      </c>
      <c r="F6586" s="22" t="s">
        <v>196</v>
      </c>
      <c r="G6586" s="22">
        <v>1</v>
      </c>
      <c r="H6586" s="20">
        <v>8.1263841652197327E-2</v>
      </c>
      <c r="I6586" s="20">
        <v>0.3432943927827205</v>
      </c>
      <c r="J6586" s="19" t="s">
        <v>1962</v>
      </c>
      <c r="K6586" s="18">
        <v>12</v>
      </c>
      <c r="L6586" s="18">
        <v>2</v>
      </c>
      <c r="M6586" s="18" t="str">
        <f>IF(tbl_data[[#This Row],[PACK COUNT]]&gt;1,"Multipack","Single")</f>
        <v>Single</v>
      </c>
    </row>
    <row r="6587" spans="1:13">
      <c r="A6587" s="22" t="s">
        <v>841</v>
      </c>
      <c r="B6587" s="22" t="s">
        <v>849</v>
      </c>
      <c r="C6587" s="22" t="s">
        <v>1190</v>
      </c>
      <c r="D6587" s="22" t="s">
        <v>18</v>
      </c>
      <c r="E6587" s="22" t="s">
        <v>1289</v>
      </c>
      <c r="F6587" s="22" t="s">
        <v>196</v>
      </c>
      <c r="G6587" s="22">
        <v>1</v>
      </c>
      <c r="H6587" s="20">
        <v>4.0528774712042168E-4</v>
      </c>
      <c r="I6587" s="20">
        <v>8.5694186603861491E-4</v>
      </c>
      <c r="J6587" s="19" t="s">
        <v>1962</v>
      </c>
      <c r="K6587" s="18">
        <v>12</v>
      </c>
      <c r="L6587" s="18">
        <v>0.5</v>
      </c>
      <c r="M6587" s="18" t="str">
        <f>IF(tbl_data[[#This Row],[PACK COUNT]]&gt;1,"Multipack","Single")</f>
        <v>Single</v>
      </c>
    </row>
    <row r="6588" spans="1:13">
      <c r="A6588" s="22" t="s">
        <v>841</v>
      </c>
      <c r="B6588" s="22" t="s">
        <v>849</v>
      </c>
      <c r="C6588" s="22" t="s">
        <v>869</v>
      </c>
      <c r="D6588" s="22" t="s">
        <v>18</v>
      </c>
      <c r="E6588" s="22" t="s">
        <v>868</v>
      </c>
      <c r="F6588" s="22" t="s">
        <v>196</v>
      </c>
      <c r="G6588" s="22">
        <v>1</v>
      </c>
      <c r="H6588" s="20">
        <v>0.61436786760818773</v>
      </c>
      <c r="I6588" s="20">
        <v>1.5768239173671212</v>
      </c>
      <c r="J6588" s="19" t="s">
        <v>1962</v>
      </c>
      <c r="K6588" s="18">
        <v>12</v>
      </c>
      <c r="L6588" s="18">
        <v>0.5</v>
      </c>
      <c r="M6588" s="18" t="str">
        <f>IF(tbl_data[[#This Row],[PACK COUNT]]&gt;1,"Multipack","Single")</f>
        <v>Single</v>
      </c>
    </row>
    <row r="6589" spans="1:13">
      <c r="A6589" s="22" t="s">
        <v>841</v>
      </c>
      <c r="B6589" s="22" t="s">
        <v>849</v>
      </c>
      <c r="C6589" s="22" t="s">
        <v>73</v>
      </c>
      <c r="D6589" s="22" t="s">
        <v>18</v>
      </c>
      <c r="E6589" s="22" t="s">
        <v>867</v>
      </c>
      <c r="F6589" s="22" t="s">
        <v>196</v>
      </c>
      <c r="G6589" s="22">
        <v>1</v>
      </c>
      <c r="H6589" s="20">
        <v>0.40499801860266582</v>
      </c>
      <c r="I6589" s="20">
        <v>1.0116034570031101</v>
      </c>
      <c r="J6589" s="19" t="s">
        <v>1962</v>
      </c>
      <c r="K6589" s="18">
        <v>12</v>
      </c>
      <c r="L6589" s="18">
        <v>0.5</v>
      </c>
      <c r="M6589" s="18" t="str">
        <f>IF(tbl_data[[#This Row],[PACK COUNT]]&gt;1,"Multipack","Single")</f>
        <v>Single</v>
      </c>
    </row>
    <row r="6590" spans="1:13">
      <c r="A6590" s="22" t="s">
        <v>841</v>
      </c>
      <c r="B6590" s="22" t="s">
        <v>849</v>
      </c>
      <c r="C6590" s="22" t="s">
        <v>73</v>
      </c>
      <c r="D6590" s="22" t="s">
        <v>18</v>
      </c>
      <c r="E6590" s="22" t="s">
        <v>866</v>
      </c>
      <c r="F6590" s="22" t="s">
        <v>196</v>
      </c>
      <c r="G6590" s="22">
        <v>1</v>
      </c>
      <c r="H6590" s="20">
        <v>0.44457315704266409</v>
      </c>
      <c r="I6590" s="20">
        <v>1.0406315610053096</v>
      </c>
      <c r="J6590" s="19" t="s">
        <v>1962</v>
      </c>
      <c r="K6590" s="18">
        <v>12</v>
      </c>
      <c r="L6590" s="18">
        <v>1</v>
      </c>
      <c r="M6590" s="18" t="str">
        <f>IF(tbl_data[[#This Row],[PACK COUNT]]&gt;1,"Multipack","Single")</f>
        <v>Single</v>
      </c>
    </row>
    <row r="6591" spans="1:13">
      <c r="A6591" s="22" t="s">
        <v>841</v>
      </c>
      <c r="B6591" s="22" t="s">
        <v>849</v>
      </c>
      <c r="C6591" s="22" t="s">
        <v>73</v>
      </c>
      <c r="D6591" s="22" t="s">
        <v>18</v>
      </c>
      <c r="E6591" s="22" t="s">
        <v>865</v>
      </c>
      <c r="F6591" s="22" t="s">
        <v>203</v>
      </c>
      <c r="G6591" s="22">
        <v>1</v>
      </c>
      <c r="H6591" s="20">
        <v>0.42087247766371405</v>
      </c>
      <c r="I6591" s="20">
        <v>0.77035546685678058</v>
      </c>
      <c r="J6591" s="19" t="s">
        <v>1962</v>
      </c>
      <c r="K6591" s="18">
        <v>12</v>
      </c>
      <c r="L6591" s="18">
        <v>1.5</v>
      </c>
      <c r="M6591" s="18" t="str">
        <f>IF(tbl_data[[#This Row],[PACK COUNT]]&gt;1,"Multipack","Single")</f>
        <v>Single</v>
      </c>
    </row>
    <row r="6592" spans="1:13">
      <c r="A6592" s="22" t="s">
        <v>841</v>
      </c>
      <c r="B6592" s="22" t="s">
        <v>849</v>
      </c>
      <c r="C6592" s="22" t="s">
        <v>864</v>
      </c>
      <c r="D6592" s="22" t="s">
        <v>18</v>
      </c>
      <c r="E6592" s="22" t="s">
        <v>863</v>
      </c>
      <c r="F6592" s="22" t="s">
        <v>196</v>
      </c>
      <c r="G6592" s="22">
        <v>1</v>
      </c>
      <c r="H6592" s="20">
        <v>0.61235733336211995</v>
      </c>
      <c r="I6592" s="20">
        <v>0.98946667627347817</v>
      </c>
      <c r="J6592" s="19" t="s">
        <v>1962</v>
      </c>
      <c r="K6592" s="18">
        <v>12</v>
      </c>
      <c r="L6592" s="18">
        <v>0.5</v>
      </c>
      <c r="M6592" s="18" t="str">
        <f>IF(tbl_data[[#This Row],[PACK COUNT]]&gt;1,"Multipack","Single")</f>
        <v>Single</v>
      </c>
    </row>
    <row r="6593" spans="1:13">
      <c r="A6593" s="22" t="s">
        <v>841</v>
      </c>
      <c r="B6593" s="22" t="s">
        <v>849</v>
      </c>
      <c r="C6593" s="22" t="s">
        <v>862</v>
      </c>
      <c r="D6593" s="22" t="s">
        <v>18</v>
      </c>
      <c r="E6593" s="22" t="s">
        <v>861</v>
      </c>
      <c r="F6593" s="22" t="s">
        <v>196</v>
      </c>
      <c r="G6593" s="22">
        <v>1</v>
      </c>
      <c r="H6593" s="20">
        <v>0.67473966723388279</v>
      </c>
      <c r="I6593" s="20">
        <v>1.712584492802562</v>
      </c>
      <c r="J6593" s="19" t="s">
        <v>1962</v>
      </c>
      <c r="K6593" s="18">
        <v>12</v>
      </c>
      <c r="L6593" s="18">
        <v>0.5</v>
      </c>
      <c r="M6593" s="18" t="str">
        <f>IF(tbl_data[[#This Row],[PACK COUNT]]&gt;1,"Multipack","Single")</f>
        <v>Single</v>
      </c>
    </row>
    <row r="6594" spans="1:13">
      <c r="A6594" s="22" t="s">
        <v>841</v>
      </c>
      <c r="B6594" s="22" t="s">
        <v>849</v>
      </c>
      <c r="C6594" s="22" t="s">
        <v>860</v>
      </c>
      <c r="D6594" s="22" t="s">
        <v>18</v>
      </c>
      <c r="E6594" s="22" t="s">
        <v>859</v>
      </c>
      <c r="F6594" s="22" t="s">
        <v>196</v>
      </c>
      <c r="G6594" s="22">
        <v>1</v>
      </c>
      <c r="H6594" s="20">
        <v>0.99415147871168008</v>
      </c>
      <c r="I6594" s="20">
        <v>1.9614663868388962</v>
      </c>
      <c r="J6594" s="19" t="s">
        <v>1962</v>
      </c>
      <c r="K6594" s="18">
        <v>12</v>
      </c>
      <c r="L6594" s="18">
        <v>0.5</v>
      </c>
      <c r="M6594" s="18" t="str">
        <f>IF(tbl_data[[#This Row],[PACK COUNT]]&gt;1,"Multipack","Single")</f>
        <v>Single</v>
      </c>
    </row>
    <row r="6595" spans="1:13">
      <c r="A6595" s="22" t="s">
        <v>841</v>
      </c>
      <c r="B6595" s="22" t="s">
        <v>849</v>
      </c>
      <c r="C6595" s="22" t="s">
        <v>856</v>
      </c>
      <c r="D6595" s="22" t="s">
        <v>18</v>
      </c>
      <c r="E6595" s="22" t="s">
        <v>858</v>
      </c>
      <c r="F6595" s="22" t="s">
        <v>196</v>
      </c>
      <c r="G6595" s="22">
        <v>1</v>
      </c>
      <c r="H6595" s="20">
        <v>0.52720948167094406</v>
      </c>
      <c r="I6595" s="20">
        <v>1.366104849680839</v>
      </c>
      <c r="J6595" s="19" t="s">
        <v>1962</v>
      </c>
      <c r="K6595" s="18">
        <v>12</v>
      </c>
      <c r="L6595" s="18">
        <v>0.5</v>
      </c>
      <c r="M6595" s="18" t="str">
        <f>IF(tbl_data[[#This Row],[PACK COUNT]]&gt;1,"Multipack","Single")</f>
        <v>Single</v>
      </c>
    </row>
    <row r="6596" spans="1:13">
      <c r="A6596" s="22" t="s">
        <v>841</v>
      </c>
      <c r="B6596" s="22" t="s">
        <v>849</v>
      </c>
      <c r="C6596" s="22" t="s">
        <v>856</v>
      </c>
      <c r="D6596" s="22" t="s">
        <v>18</v>
      </c>
      <c r="E6596" s="22" t="s">
        <v>857</v>
      </c>
      <c r="F6596" s="22" t="s">
        <v>196</v>
      </c>
      <c r="G6596" s="22">
        <v>1</v>
      </c>
      <c r="H6596" s="20">
        <v>0.87300981882041961</v>
      </c>
      <c r="I6596" s="20">
        <v>1.9555663999794539</v>
      </c>
      <c r="J6596" s="19" t="s">
        <v>1962</v>
      </c>
      <c r="K6596" s="18">
        <v>12</v>
      </c>
      <c r="L6596" s="18">
        <v>1</v>
      </c>
      <c r="M6596" s="18" t="str">
        <f>IF(tbl_data[[#This Row],[PACK COUNT]]&gt;1,"Multipack","Single")</f>
        <v>Single</v>
      </c>
    </row>
    <row r="6597" spans="1:13">
      <c r="A6597" s="22" t="s">
        <v>841</v>
      </c>
      <c r="B6597" s="22" t="s">
        <v>849</v>
      </c>
      <c r="C6597" s="22" t="s">
        <v>856</v>
      </c>
      <c r="D6597" s="22" t="s">
        <v>18</v>
      </c>
      <c r="E6597" s="22" t="s">
        <v>855</v>
      </c>
      <c r="F6597" s="22" t="s">
        <v>203</v>
      </c>
      <c r="G6597" s="22">
        <v>1</v>
      </c>
      <c r="H6597" s="20">
        <v>0.54365226816142642</v>
      </c>
      <c r="I6597" s="20">
        <v>1.0433083154431093</v>
      </c>
      <c r="J6597" s="19" t="s">
        <v>1962</v>
      </c>
      <c r="K6597" s="18">
        <v>12</v>
      </c>
      <c r="L6597" s="18">
        <v>1.5</v>
      </c>
      <c r="M6597" s="18" t="str">
        <f>IF(tbl_data[[#This Row],[PACK COUNT]]&gt;1,"Multipack","Single")</f>
        <v>Single</v>
      </c>
    </row>
    <row r="6598" spans="1:13">
      <c r="A6598" s="22" t="s">
        <v>841</v>
      </c>
      <c r="B6598" s="22" t="s">
        <v>840</v>
      </c>
      <c r="C6598" s="22" t="s">
        <v>181</v>
      </c>
      <c r="D6598" s="22" t="s">
        <v>18</v>
      </c>
      <c r="E6598" s="22" t="s">
        <v>1367</v>
      </c>
      <c r="F6598" s="22" t="s">
        <v>203</v>
      </c>
      <c r="G6598" s="22">
        <v>1</v>
      </c>
      <c r="H6598" s="20">
        <v>0.45452201336481945</v>
      </c>
      <c r="I6598" s="20">
        <v>0.55300194763701171</v>
      </c>
      <c r="J6598" s="19" t="s">
        <v>1962</v>
      </c>
      <c r="K6598" s="18">
        <v>12</v>
      </c>
      <c r="L6598" s="18">
        <v>2</v>
      </c>
      <c r="M6598" s="18" t="str">
        <f>IF(tbl_data[[#This Row],[PACK COUNT]]&gt;1,"Multipack","Single")</f>
        <v>Single</v>
      </c>
    </row>
    <row r="6599" spans="1:13">
      <c r="A6599" s="22" t="s">
        <v>841</v>
      </c>
      <c r="B6599" s="22" t="s">
        <v>840</v>
      </c>
      <c r="C6599" s="22" t="s">
        <v>73</v>
      </c>
      <c r="D6599" s="22" t="s">
        <v>18</v>
      </c>
      <c r="E6599" s="22" t="s">
        <v>846</v>
      </c>
      <c r="F6599" s="22" t="s">
        <v>196</v>
      </c>
      <c r="G6599" s="22">
        <v>1</v>
      </c>
      <c r="H6599" s="20">
        <v>1.6054774201561375</v>
      </c>
      <c r="I6599" s="20">
        <v>3.3482821386213799</v>
      </c>
      <c r="J6599" s="19" t="s">
        <v>1962</v>
      </c>
      <c r="K6599" s="18">
        <v>12</v>
      </c>
      <c r="L6599" s="18">
        <v>0.5</v>
      </c>
      <c r="M6599" s="18" t="str">
        <f>IF(tbl_data[[#This Row],[PACK COUNT]]&gt;1,"Multipack","Single")</f>
        <v>Single</v>
      </c>
    </row>
    <row r="6600" spans="1:13">
      <c r="A6600" s="22" t="s">
        <v>841</v>
      </c>
      <c r="B6600" s="22" t="s">
        <v>840</v>
      </c>
      <c r="C6600" s="22" t="s">
        <v>73</v>
      </c>
      <c r="D6600" s="22" t="s">
        <v>18</v>
      </c>
      <c r="E6600" s="22" t="s">
        <v>845</v>
      </c>
      <c r="F6600" s="22" t="s">
        <v>203</v>
      </c>
      <c r="G6600" s="22">
        <v>1</v>
      </c>
      <c r="H6600" s="20">
        <v>3.3968285376005487</v>
      </c>
      <c r="I6600" s="20">
        <v>4.2466563658226377</v>
      </c>
      <c r="J6600" s="19" t="s">
        <v>1962</v>
      </c>
      <c r="K6600" s="18">
        <v>12</v>
      </c>
      <c r="L6600" s="18">
        <v>2</v>
      </c>
      <c r="M6600" s="18" t="str">
        <f>IF(tbl_data[[#This Row],[PACK COUNT]]&gt;1,"Multipack","Single")</f>
        <v>Single</v>
      </c>
    </row>
    <row r="6601" spans="1:13">
      <c r="A6601" s="22" t="s">
        <v>841</v>
      </c>
      <c r="B6601" s="22" t="s">
        <v>840</v>
      </c>
      <c r="C6601" s="22" t="s">
        <v>111</v>
      </c>
      <c r="D6601" s="22" t="s">
        <v>18</v>
      </c>
      <c r="E6601" s="22" t="s">
        <v>844</v>
      </c>
      <c r="F6601" s="22" t="s">
        <v>203</v>
      </c>
      <c r="G6601" s="22">
        <v>1</v>
      </c>
      <c r="H6601" s="20">
        <v>1.2321810655261312</v>
      </c>
      <c r="I6601" s="20">
        <v>1.4964573110109962</v>
      </c>
      <c r="J6601" s="19" t="s">
        <v>1962</v>
      </c>
      <c r="K6601" s="18">
        <v>12</v>
      </c>
      <c r="L6601" s="18">
        <v>2</v>
      </c>
      <c r="M6601" s="18" t="str">
        <f>IF(tbl_data[[#This Row],[PACK COUNT]]&gt;1,"Multipack","Single")</f>
        <v>Single</v>
      </c>
    </row>
    <row r="6602" spans="1:13">
      <c r="A6602" s="22" t="s">
        <v>841</v>
      </c>
      <c r="B6602" s="22" t="s">
        <v>840</v>
      </c>
      <c r="C6602" s="22" t="s">
        <v>175</v>
      </c>
      <c r="D6602" s="22" t="s">
        <v>18</v>
      </c>
      <c r="E6602" s="22" t="s">
        <v>842</v>
      </c>
      <c r="F6602" s="22" t="s">
        <v>196</v>
      </c>
      <c r="G6602" s="22">
        <v>1</v>
      </c>
      <c r="H6602" s="20">
        <v>1.1886564653834988</v>
      </c>
      <c r="I6602" s="20">
        <v>2.0557867520694306</v>
      </c>
      <c r="J6602" s="19" t="s">
        <v>1962</v>
      </c>
      <c r="K6602" s="18">
        <v>12</v>
      </c>
      <c r="L6602" s="18">
        <v>0.5</v>
      </c>
      <c r="M6602" s="18" t="str">
        <f>IF(tbl_data[[#This Row],[PACK COUNT]]&gt;1,"Multipack","Single")</f>
        <v>Single</v>
      </c>
    </row>
    <row r="6603" spans="1:13">
      <c r="A6603" s="22" t="s">
        <v>820</v>
      </c>
      <c r="B6603" s="22" t="s">
        <v>819</v>
      </c>
      <c r="C6603" s="22" t="s">
        <v>73</v>
      </c>
      <c r="D6603" s="22" t="s">
        <v>18</v>
      </c>
      <c r="E6603" s="22" t="s">
        <v>838</v>
      </c>
      <c r="F6603" s="22" t="s">
        <v>196</v>
      </c>
      <c r="G6603" s="22">
        <v>1</v>
      </c>
      <c r="H6603" s="20">
        <v>4.979264455291796</v>
      </c>
      <c r="I6603" s="20">
        <v>7.8982820735089767</v>
      </c>
      <c r="J6603" s="19" t="s">
        <v>1962</v>
      </c>
      <c r="K6603" s="18">
        <v>12</v>
      </c>
      <c r="L6603" s="18">
        <v>0.5</v>
      </c>
      <c r="M6603" s="18" t="str">
        <f>IF(tbl_data[[#This Row],[PACK COUNT]]&gt;1,"Multipack","Single")</f>
        <v>Single</v>
      </c>
    </row>
    <row r="6604" spans="1:13">
      <c r="A6604" s="22" t="s">
        <v>820</v>
      </c>
      <c r="B6604" s="22" t="s">
        <v>819</v>
      </c>
      <c r="C6604" s="22" t="s">
        <v>831</v>
      </c>
      <c r="D6604" s="22" t="s">
        <v>18</v>
      </c>
      <c r="E6604" s="22" t="s">
        <v>837</v>
      </c>
      <c r="F6604" s="22" t="s">
        <v>196</v>
      </c>
      <c r="G6604" s="22">
        <v>1</v>
      </c>
      <c r="H6604" s="20">
        <v>8.5345315843936898E-2</v>
      </c>
      <c r="I6604" s="20">
        <v>0.254362115158212</v>
      </c>
      <c r="J6604" s="19" t="s">
        <v>1962</v>
      </c>
      <c r="K6604" s="18">
        <v>12</v>
      </c>
      <c r="L6604" s="18">
        <v>1</v>
      </c>
      <c r="M6604" s="18" t="str">
        <f>IF(tbl_data[[#This Row],[PACK COUNT]]&gt;1,"Multipack","Single")</f>
        <v>Single</v>
      </c>
    </row>
    <row r="6605" spans="1:13">
      <c r="A6605" s="22" t="s">
        <v>820</v>
      </c>
      <c r="B6605" s="22" t="s">
        <v>819</v>
      </c>
      <c r="C6605" s="22" t="s">
        <v>831</v>
      </c>
      <c r="D6605" s="22" t="s">
        <v>18</v>
      </c>
      <c r="E6605" s="22" t="s">
        <v>836</v>
      </c>
      <c r="F6605" s="22" t="s">
        <v>196</v>
      </c>
      <c r="G6605" s="22">
        <v>1</v>
      </c>
      <c r="H6605" s="20">
        <v>2.5860568263262667</v>
      </c>
      <c r="I6605" s="20">
        <v>6.5171411352745832</v>
      </c>
      <c r="J6605" s="19" t="s">
        <v>1962</v>
      </c>
      <c r="K6605" s="18">
        <v>12</v>
      </c>
      <c r="L6605" s="18">
        <v>2</v>
      </c>
      <c r="M6605" s="18" t="str">
        <f>IF(tbl_data[[#This Row],[PACK COUNT]]&gt;1,"Multipack","Single")</f>
        <v>Single</v>
      </c>
    </row>
    <row r="6606" spans="1:13">
      <c r="A6606" s="22" t="s">
        <v>820</v>
      </c>
      <c r="B6606" s="22" t="s">
        <v>819</v>
      </c>
      <c r="C6606" s="22" t="s">
        <v>831</v>
      </c>
      <c r="D6606" s="22" t="s">
        <v>18</v>
      </c>
      <c r="E6606" s="22" t="s">
        <v>835</v>
      </c>
      <c r="F6606" s="22" t="s">
        <v>203</v>
      </c>
      <c r="G6606" s="22">
        <v>1</v>
      </c>
      <c r="H6606" s="20">
        <v>2.3005805344161787E-2</v>
      </c>
      <c r="I6606" s="20">
        <v>4.1138739271848149E-2</v>
      </c>
      <c r="J6606" s="19" t="s">
        <v>1962</v>
      </c>
      <c r="K6606" s="18">
        <v>12</v>
      </c>
      <c r="L6606" s="18">
        <v>1</v>
      </c>
      <c r="M6606" s="18" t="str">
        <f>IF(tbl_data[[#This Row],[PACK COUNT]]&gt;1,"Multipack","Single")</f>
        <v>Single</v>
      </c>
    </row>
    <row r="6607" spans="1:13">
      <c r="A6607" s="22" t="s">
        <v>820</v>
      </c>
      <c r="B6607" s="22" t="s">
        <v>819</v>
      </c>
      <c r="C6607" s="22" t="s">
        <v>73</v>
      </c>
      <c r="D6607" s="22" t="s">
        <v>18</v>
      </c>
      <c r="E6607" s="22" t="s">
        <v>834</v>
      </c>
      <c r="F6607" s="22" t="s">
        <v>203</v>
      </c>
      <c r="G6607" s="22">
        <v>1</v>
      </c>
      <c r="H6607" s="20">
        <v>0.18736024404740695</v>
      </c>
      <c r="I6607" s="20">
        <v>0.24325827589524207</v>
      </c>
      <c r="J6607" s="19" t="s">
        <v>1962</v>
      </c>
      <c r="K6607" s="18">
        <v>12</v>
      </c>
      <c r="L6607" s="18">
        <v>1</v>
      </c>
      <c r="M6607" s="18" t="str">
        <f>IF(tbl_data[[#This Row],[PACK COUNT]]&gt;1,"Multipack","Single")</f>
        <v>Single</v>
      </c>
    </row>
    <row r="6608" spans="1:13">
      <c r="A6608" s="22" t="s">
        <v>820</v>
      </c>
      <c r="B6608" s="22" t="s">
        <v>819</v>
      </c>
      <c r="C6608" s="22" t="s">
        <v>831</v>
      </c>
      <c r="D6608" s="22" t="s">
        <v>18</v>
      </c>
      <c r="E6608" s="22" t="s">
        <v>833</v>
      </c>
      <c r="F6608" s="22" t="s">
        <v>203</v>
      </c>
      <c r="G6608" s="22">
        <v>1</v>
      </c>
      <c r="H6608" s="20">
        <v>2.7033874052280304</v>
      </c>
      <c r="I6608" s="20">
        <v>4.3612618091220696</v>
      </c>
      <c r="J6608" s="19" t="s">
        <v>1962</v>
      </c>
      <c r="K6608" s="18">
        <v>12</v>
      </c>
      <c r="L6608" s="18">
        <v>2</v>
      </c>
      <c r="M6608" s="18" t="str">
        <f>IF(tbl_data[[#This Row],[PACK COUNT]]&gt;1,"Multipack","Single")</f>
        <v>Single</v>
      </c>
    </row>
    <row r="6609" spans="1:13">
      <c r="A6609" s="22" t="s">
        <v>820</v>
      </c>
      <c r="B6609" s="22" t="s">
        <v>819</v>
      </c>
      <c r="C6609" s="22" t="s">
        <v>73</v>
      </c>
      <c r="D6609" s="22" t="s">
        <v>18</v>
      </c>
      <c r="E6609" s="22" t="s">
        <v>832</v>
      </c>
      <c r="F6609" s="22" t="s">
        <v>203</v>
      </c>
      <c r="G6609" s="22">
        <v>1</v>
      </c>
      <c r="H6609" s="20">
        <v>3.5953666296436118</v>
      </c>
      <c r="I6609" s="20">
        <v>3.803669445470057</v>
      </c>
      <c r="J6609" s="19" t="s">
        <v>1962</v>
      </c>
      <c r="K6609" s="18">
        <v>12</v>
      </c>
      <c r="L6609" s="18">
        <v>2</v>
      </c>
      <c r="M6609" s="18" t="str">
        <f>IF(tbl_data[[#This Row],[PACK COUNT]]&gt;1,"Multipack","Single")</f>
        <v>Single</v>
      </c>
    </row>
    <row r="6610" spans="1:13">
      <c r="A6610" s="22" t="s">
        <v>820</v>
      </c>
      <c r="B6610" s="22" t="s">
        <v>819</v>
      </c>
      <c r="C6610" s="22" t="s">
        <v>831</v>
      </c>
      <c r="D6610" s="22" t="s">
        <v>18</v>
      </c>
      <c r="E6610" s="22" t="s">
        <v>830</v>
      </c>
      <c r="F6610" s="22" t="s">
        <v>203</v>
      </c>
      <c r="G6610" s="22">
        <v>1</v>
      </c>
      <c r="H6610" s="20">
        <v>0.95973033915691153</v>
      </c>
      <c r="I6610" s="20">
        <v>1.5035890069784541</v>
      </c>
      <c r="J6610" s="19" t="s">
        <v>1962</v>
      </c>
      <c r="K6610" s="18">
        <v>12</v>
      </c>
      <c r="L6610" s="18">
        <v>5</v>
      </c>
      <c r="M6610" s="18" t="str">
        <f>IF(tbl_data[[#This Row],[PACK COUNT]]&gt;1,"Multipack","Single")</f>
        <v>Single</v>
      </c>
    </row>
    <row r="6611" spans="1:13">
      <c r="A6611" s="22" t="s">
        <v>820</v>
      </c>
      <c r="B6611" s="22" t="s">
        <v>819</v>
      </c>
      <c r="C6611" s="22" t="s">
        <v>175</v>
      </c>
      <c r="D6611" s="22" t="s">
        <v>18</v>
      </c>
      <c r="E6611" s="22" t="s">
        <v>1444</v>
      </c>
      <c r="F6611" s="22" t="s">
        <v>196</v>
      </c>
      <c r="G6611" s="22">
        <v>1</v>
      </c>
      <c r="H6611" s="20">
        <v>4.3851412698913177E-2</v>
      </c>
      <c r="I6611" s="20">
        <v>0.11580314906654218</v>
      </c>
      <c r="J6611" s="19" t="s">
        <v>1962</v>
      </c>
      <c r="K6611" s="18">
        <v>12</v>
      </c>
      <c r="L6611" s="18">
        <v>2</v>
      </c>
      <c r="M6611" s="18" t="str">
        <f>IF(tbl_data[[#This Row],[PACK COUNT]]&gt;1,"Multipack","Single")</f>
        <v>Single</v>
      </c>
    </row>
    <row r="6612" spans="1:13">
      <c r="A6612" s="22" t="s">
        <v>820</v>
      </c>
      <c r="B6612" s="22" t="s">
        <v>819</v>
      </c>
      <c r="C6612" s="22" t="s">
        <v>89</v>
      </c>
      <c r="D6612" s="22" t="s">
        <v>18</v>
      </c>
      <c r="E6612" s="22" t="s">
        <v>829</v>
      </c>
      <c r="F6612" s="22" t="s">
        <v>196</v>
      </c>
      <c r="G6612" s="22">
        <v>1</v>
      </c>
      <c r="H6612" s="20">
        <v>3.3929989741887998</v>
      </c>
      <c r="I6612" s="20">
        <v>4.3328755266608745</v>
      </c>
      <c r="J6612" s="19" t="s">
        <v>1962</v>
      </c>
      <c r="K6612" s="18">
        <v>12</v>
      </c>
      <c r="L6612" s="18">
        <v>0.5</v>
      </c>
      <c r="M6612" s="18" t="str">
        <f>IF(tbl_data[[#This Row],[PACK COUNT]]&gt;1,"Multipack","Single")</f>
        <v>Single</v>
      </c>
    </row>
    <row r="6613" spans="1:13">
      <c r="A6613" s="22" t="s">
        <v>820</v>
      </c>
      <c r="B6613" s="22" t="s">
        <v>819</v>
      </c>
      <c r="C6613" s="22" t="s">
        <v>89</v>
      </c>
      <c r="D6613" s="22" t="s">
        <v>18</v>
      </c>
      <c r="E6613" s="22" t="s">
        <v>828</v>
      </c>
      <c r="F6613" s="22" t="s">
        <v>203</v>
      </c>
      <c r="G6613" s="22">
        <v>1</v>
      </c>
      <c r="H6613" s="20">
        <v>1.5262640483854735</v>
      </c>
      <c r="I6613" s="20">
        <v>1.574733766529715</v>
      </c>
      <c r="J6613" s="19" t="s">
        <v>1962</v>
      </c>
      <c r="K6613" s="18">
        <v>12</v>
      </c>
      <c r="L6613" s="18">
        <v>1</v>
      </c>
      <c r="M6613" s="18" t="str">
        <f>IF(tbl_data[[#This Row],[PACK COUNT]]&gt;1,"Multipack","Single")</f>
        <v>Single</v>
      </c>
    </row>
    <row r="6614" spans="1:13">
      <c r="A6614" s="22" t="s">
        <v>820</v>
      </c>
      <c r="B6614" s="22" t="s">
        <v>819</v>
      </c>
      <c r="C6614" s="22" t="s">
        <v>789</v>
      </c>
      <c r="D6614" s="22" t="s">
        <v>18</v>
      </c>
      <c r="E6614" s="22" t="s">
        <v>827</v>
      </c>
      <c r="F6614" s="22" t="s">
        <v>196</v>
      </c>
      <c r="G6614" s="22">
        <v>1</v>
      </c>
      <c r="H6614" s="20">
        <v>0.88267649170457618</v>
      </c>
      <c r="I6614" s="20">
        <v>1.5265568674208441</v>
      </c>
      <c r="J6614" s="19" t="s">
        <v>1962</v>
      </c>
      <c r="K6614" s="18">
        <v>12</v>
      </c>
      <c r="L6614" s="18">
        <v>0.5</v>
      </c>
      <c r="M6614" s="18" t="str">
        <f>IF(tbl_data[[#This Row],[PACK COUNT]]&gt;1,"Multipack","Single")</f>
        <v>Single</v>
      </c>
    </row>
    <row r="6615" spans="1:13">
      <c r="A6615" s="22" t="s">
        <v>820</v>
      </c>
      <c r="B6615" s="22" t="s">
        <v>819</v>
      </c>
      <c r="C6615" s="22" t="s">
        <v>789</v>
      </c>
      <c r="D6615" s="22" t="s">
        <v>18</v>
      </c>
      <c r="E6615" s="22" t="s">
        <v>826</v>
      </c>
      <c r="F6615" s="22" t="s">
        <v>196</v>
      </c>
      <c r="G6615" s="22">
        <v>1</v>
      </c>
      <c r="H6615" s="20">
        <v>4.4345036542170813E-2</v>
      </c>
      <c r="I6615" s="20">
        <v>0.13179080757694556</v>
      </c>
      <c r="J6615" s="19" t="s">
        <v>1962</v>
      </c>
      <c r="K6615" s="18">
        <v>12</v>
      </c>
      <c r="L6615" s="18">
        <v>1</v>
      </c>
      <c r="M6615" s="18" t="str">
        <f>IF(tbl_data[[#This Row],[PACK COUNT]]&gt;1,"Multipack","Single")</f>
        <v>Single</v>
      </c>
    </row>
    <row r="6616" spans="1:13">
      <c r="A6616" s="22" t="s">
        <v>820</v>
      </c>
      <c r="B6616" s="22" t="s">
        <v>819</v>
      </c>
      <c r="C6616" s="22" t="s">
        <v>789</v>
      </c>
      <c r="D6616" s="22" t="s">
        <v>18</v>
      </c>
      <c r="E6616" s="22" t="s">
        <v>825</v>
      </c>
      <c r="F6616" s="22" t="s">
        <v>196</v>
      </c>
      <c r="G6616" s="22">
        <v>1</v>
      </c>
      <c r="H6616" s="20">
        <v>0.59066029313374802</v>
      </c>
      <c r="I6616" s="20">
        <v>1.8423074414112772</v>
      </c>
      <c r="J6616" s="19" t="s">
        <v>1962</v>
      </c>
      <c r="K6616" s="18">
        <v>12</v>
      </c>
      <c r="L6616" s="18">
        <v>2</v>
      </c>
      <c r="M6616" s="18" t="str">
        <f>IF(tbl_data[[#This Row],[PACK COUNT]]&gt;1,"Multipack","Single")</f>
        <v>Single</v>
      </c>
    </row>
    <row r="6617" spans="1:13">
      <c r="A6617" s="22" t="s">
        <v>820</v>
      </c>
      <c r="B6617" s="22" t="s">
        <v>819</v>
      </c>
      <c r="C6617" s="22" t="s">
        <v>789</v>
      </c>
      <c r="D6617" s="22" t="s">
        <v>18</v>
      </c>
      <c r="E6617" s="22" t="s">
        <v>824</v>
      </c>
      <c r="F6617" s="22" t="s">
        <v>203</v>
      </c>
      <c r="G6617" s="22">
        <v>1</v>
      </c>
      <c r="H6617" s="20">
        <v>0.3808550416849199</v>
      </c>
      <c r="I6617" s="20">
        <v>0.66371507879718206</v>
      </c>
      <c r="J6617" s="19" t="s">
        <v>1962</v>
      </c>
      <c r="K6617" s="18">
        <v>12</v>
      </c>
      <c r="L6617" s="18">
        <v>5</v>
      </c>
      <c r="M6617" s="18" t="str">
        <f>IF(tbl_data[[#This Row],[PACK COUNT]]&gt;1,"Multipack","Single")</f>
        <v>Single</v>
      </c>
    </row>
    <row r="6618" spans="1:13">
      <c r="A6618" s="22" t="s">
        <v>820</v>
      </c>
      <c r="B6618" s="22" t="s">
        <v>819</v>
      </c>
      <c r="C6618" s="22" t="s">
        <v>1284</v>
      </c>
      <c r="D6618" s="22" t="s">
        <v>18</v>
      </c>
      <c r="E6618" s="22" t="s">
        <v>1325</v>
      </c>
      <c r="F6618" s="22" t="s">
        <v>196</v>
      </c>
      <c r="G6618" s="22">
        <v>1</v>
      </c>
      <c r="H6618" s="20">
        <v>0.32463126690082617</v>
      </c>
      <c r="I6618" s="20">
        <v>1.1215484873079866</v>
      </c>
      <c r="J6618" s="19" t="s">
        <v>1962</v>
      </c>
      <c r="K6618" s="18">
        <v>12</v>
      </c>
      <c r="L6618" s="18">
        <v>2</v>
      </c>
      <c r="M6618" s="18" t="str">
        <f>IF(tbl_data[[#This Row],[PACK COUNT]]&gt;1,"Multipack","Single")</f>
        <v>Single</v>
      </c>
    </row>
    <row r="6619" spans="1:13">
      <c r="A6619" s="22" t="s">
        <v>820</v>
      </c>
      <c r="B6619" s="22" t="s">
        <v>1202</v>
      </c>
      <c r="C6619" s="22" t="s">
        <v>73</v>
      </c>
      <c r="D6619" s="22" t="s">
        <v>18</v>
      </c>
      <c r="E6619" s="22" t="s">
        <v>1201</v>
      </c>
      <c r="F6619" s="22" t="s">
        <v>203</v>
      </c>
      <c r="G6619" s="22">
        <v>1</v>
      </c>
      <c r="H6619" s="20">
        <v>1.5081968137219157</v>
      </c>
      <c r="I6619" s="20">
        <v>1.0702516637041883</v>
      </c>
      <c r="J6619" s="19" t="s">
        <v>1962</v>
      </c>
      <c r="K6619" s="18">
        <v>12</v>
      </c>
      <c r="L6619" s="18">
        <v>2</v>
      </c>
      <c r="M6619" s="18" t="str">
        <f>IF(tbl_data[[#This Row],[PACK COUNT]]&gt;1,"Multipack","Single")</f>
        <v>Single</v>
      </c>
    </row>
    <row r="6620" spans="1:13">
      <c r="A6620" s="22" t="s">
        <v>806</v>
      </c>
      <c r="B6620" s="22" t="s">
        <v>816</v>
      </c>
      <c r="C6620" s="22" t="s">
        <v>811</v>
      </c>
      <c r="D6620" s="22" t="s">
        <v>18</v>
      </c>
      <c r="E6620" s="22" t="s">
        <v>815</v>
      </c>
      <c r="F6620" s="22" t="s">
        <v>203</v>
      </c>
      <c r="G6620" s="22">
        <v>1</v>
      </c>
      <c r="H6620" s="20">
        <v>0.29917878665227349</v>
      </c>
      <c r="I6620" s="20">
        <v>0.34418423787938329</v>
      </c>
      <c r="J6620" s="19" t="s">
        <v>1962</v>
      </c>
      <c r="K6620" s="18">
        <v>12</v>
      </c>
      <c r="L6620" s="18">
        <v>2</v>
      </c>
      <c r="M6620" s="18" t="str">
        <f>IF(tbl_data[[#This Row],[PACK COUNT]]&gt;1,"Multipack","Single")</f>
        <v>Single</v>
      </c>
    </row>
    <row r="6621" spans="1:13">
      <c r="A6621" s="22" t="s">
        <v>806</v>
      </c>
      <c r="B6621" s="22" t="s">
        <v>805</v>
      </c>
      <c r="C6621" s="22" t="s">
        <v>811</v>
      </c>
      <c r="D6621" s="22" t="s">
        <v>18</v>
      </c>
      <c r="E6621" s="22" t="s">
        <v>812</v>
      </c>
      <c r="F6621" s="22" t="s">
        <v>196</v>
      </c>
      <c r="G6621" s="22">
        <v>1</v>
      </c>
      <c r="H6621" s="20">
        <v>8.2575871458446404</v>
      </c>
      <c r="I6621" s="20">
        <v>16.941683216954296</v>
      </c>
      <c r="J6621" s="19" t="s">
        <v>1962</v>
      </c>
      <c r="K6621" s="18">
        <v>12</v>
      </c>
      <c r="L6621" s="18">
        <v>0.5</v>
      </c>
      <c r="M6621" s="18" t="str">
        <f>IF(tbl_data[[#This Row],[PACK COUNT]]&gt;1,"Multipack","Single")</f>
        <v>Single</v>
      </c>
    </row>
    <row r="6622" spans="1:13">
      <c r="A6622" s="22" t="s">
        <v>806</v>
      </c>
      <c r="B6622" s="22" t="s">
        <v>805</v>
      </c>
      <c r="C6622" s="22" t="s">
        <v>811</v>
      </c>
      <c r="D6622" s="22" t="s">
        <v>18</v>
      </c>
      <c r="E6622" s="22" t="s">
        <v>810</v>
      </c>
      <c r="F6622" s="22" t="s">
        <v>203</v>
      </c>
      <c r="G6622" s="22">
        <v>1</v>
      </c>
      <c r="H6622" s="20">
        <v>6.21225201931136</v>
      </c>
      <c r="I6622" s="20">
        <v>6.2064692572823326</v>
      </c>
      <c r="J6622" s="19" t="s">
        <v>1962</v>
      </c>
      <c r="K6622" s="18">
        <v>12</v>
      </c>
      <c r="L6622" s="18">
        <v>2</v>
      </c>
      <c r="M6622" s="18" t="str">
        <f>IF(tbl_data[[#This Row],[PACK COUNT]]&gt;1,"Multipack","Single")</f>
        <v>Single</v>
      </c>
    </row>
    <row r="6623" spans="1:13">
      <c r="A6623" s="22" t="s">
        <v>806</v>
      </c>
      <c r="B6623" s="22" t="s">
        <v>805</v>
      </c>
      <c r="C6623" s="22" t="s">
        <v>808</v>
      </c>
      <c r="D6623" s="22" t="s">
        <v>18</v>
      </c>
      <c r="E6623" s="22" t="s">
        <v>809</v>
      </c>
      <c r="F6623" s="22" t="s">
        <v>196</v>
      </c>
      <c r="G6623" s="22">
        <v>1</v>
      </c>
      <c r="H6623" s="20">
        <v>3.6218220177141078</v>
      </c>
      <c r="I6623" s="20">
        <v>7.3589272640564722</v>
      </c>
      <c r="J6623" s="19" t="s">
        <v>1962</v>
      </c>
      <c r="K6623" s="18">
        <v>12</v>
      </c>
      <c r="L6623" s="18">
        <v>0.5</v>
      </c>
      <c r="M6623" s="18" t="str">
        <f>IF(tbl_data[[#This Row],[PACK COUNT]]&gt;1,"Multipack","Single")</f>
        <v>Single</v>
      </c>
    </row>
    <row r="6624" spans="1:13">
      <c r="A6624" s="22" t="s">
        <v>806</v>
      </c>
      <c r="B6624" s="22" t="s">
        <v>805</v>
      </c>
      <c r="C6624" s="22" t="s">
        <v>808</v>
      </c>
      <c r="D6624" s="22" t="s">
        <v>18</v>
      </c>
      <c r="E6624" s="22" t="s">
        <v>807</v>
      </c>
      <c r="F6624" s="22" t="s">
        <v>203</v>
      </c>
      <c r="G6624" s="22">
        <v>1</v>
      </c>
      <c r="H6624" s="20">
        <v>4.9783503966596134</v>
      </c>
      <c r="I6624" s="20">
        <v>5.237317120919343</v>
      </c>
      <c r="J6624" s="19" t="s">
        <v>1962</v>
      </c>
      <c r="K6624" s="18">
        <v>12</v>
      </c>
      <c r="L6624" s="18">
        <v>2</v>
      </c>
      <c r="M6624" s="18" t="str">
        <f>IF(tbl_data[[#This Row],[PACK COUNT]]&gt;1,"Multipack","Single")</f>
        <v>Single</v>
      </c>
    </row>
    <row r="6625" spans="1:13">
      <c r="A6625" s="22" t="s">
        <v>794</v>
      </c>
      <c r="B6625" s="22" t="s">
        <v>803</v>
      </c>
      <c r="C6625" s="22" t="s">
        <v>803</v>
      </c>
      <c r="D6625" s="22" t="s">
        <v>18</v>
      </c>
      <c r="E6625" s="22" t="s">
        <v>802</v>
      </c>
      <c r="F6625" s="22" t="s">
        <v>203</v>
      </c>
      <c r="G6625" s="22">
        <v>1</v>
      </c>
      <c r="H6625" s="20">
        <v>1.1689692319245533</v>
      </c>
      <c r="I6625" s="20">
        <v>0.9174946252226307</v>
      </c>
      <c r="J6625" s="19" t="s">
        <v>1962</v>
      </c>
      <c r="K6625" s="18">
        <v>12</v>
      </c>
      <c r="L6625" s="18">
        <v>2</v>
      </c>
      <c r="M6625" s="18" t="str">
        <f>IF(tbl_data[[#This Row],[PACK COUNT]]&gt;1,"Multipack","Single")</f>
        <v>Single</v>
      </c>
    </row>
    <row r="6626" spans="1:13">
      <c r="A6626" s="22" t="s">
        <v>794</v>
      </c>
      <c r="B6626" s="22" t="s">
        <v>801</v>
      </c>
      <c r="C6626" s="22" t="s">
        <v>801</v>
      </c>
      <c r="D6626" s="22" t="s">
        <v>18</v>
      </c>
      <c r="E6626" s="22" t="s">
        <v>800</v>
      </c>
      <c r="F6626" s="22" t="s">
        <v>196</v>
      </c>
      <c r="G6626" s="22">
        <v>1</v>
      </c>
      <c r="H6626" s="20">
        <v>0.53201676871144654</v>
      </c>
      <c r="I6626" s="20">
        <v>0.73241030264420737</v>
      </c>
      <c r="J6626" s="19" t="s">
        <v>1962</v>
      </c>
      <c r="K6626" s="18">
        <v>12</v>
      </c>
      <c r="L6626" s="18">
        <v>0.5</v>
      </c>
      <c r="M6626" s="18" t="str">
        <f>IF(tbl_data[[#This Row],[PACK COUNT]]&gt;1,"Multipack","Single")</f>
        <v>Single</v>
      </c>
    </row>
    <row r="6627" spans="1:13">
      <c r="A6627" s="22" t="s">
        <v>794</v>
      </c>
      <c r="B6627" s="22" t="s">
        <v>799</v>
      </c>
      <c r="C6627" s="22" t="s">
        <v>73</v>
      </c>
      <c r="D6627" s="22" t="s">
        <v>18</v>
      </c>
      <c r="E6627" s="22" t="s">
        <v>798</v>
      </c>
      <c r="F6627" s="22" t="s">
        <v>196</v>
      </c>
      <c r="G6627" s="22">
        <v>1</v>
      </c>
      <c r="H6627" s="20">
        <v>1.1948150139992129</v>
      </c>
      <c r="I6627" s="20">
        <v>1.5341361392210902</v>
      </c>
      <c r="J6627" s="19" t="s">
        <v>1962</v>
      </c>
      <c r="K6627" s="18">
        <v>12</v>
      </c>
      <c r="L6627" s="18">
        <v>0.5</v>
      </c>
      <c r="M6627" s="18" t="str">
        <f>IF(tbl_data[[#This Row],[PACK COUNT]]&gt;1,"Multipack","Single")</f>
        <v>Single</v>
      </c>
    </row>
    <row r="6628" spans="1:13">
      <c r="A6628" s="22" t="s">
        <v>794</v>
      </c>
      <c r="B6628" s="22" t="s">
        <v>797</v>
      </c>
      <c r="C6628" s="22" t="s">
        <v>797</v>
      </c>
      <c r="D6628" s="22" t="s">
        <v>18</v>
      </c>
      <c r="E6628" s="22" t="s">
        <v>796</v>
      </c>
      <c r="F6628" s="22" t="s">
        <v>203</v>
      </c>
      <c r="G6628" s="22">
        <v>1</v>
      </c>
      <c r="H6628" s="20">
        <v>1.9830227904926911</v>
      </c>
      <c r="I6628" s="20">
        <v>1.392084483585456</v>
      </c>
      <c r="J6628" s="19" t="s">
        <v>1962</v>
      </c>
      <c r="K6628" s="18">
        <v>12</v>
      </c>
      <c r="L6628" s="18">
        <v>2</v>
      </c>
      <c r="M6628" s="18" t="str">
        <f>IF(tbl_data[[#This Row],[PACK COUNT]]&gt;1,"Multipack","Single")</f>
        <v>Single</v>
      </c>
    </row>
    <row r="6629" spans="1:13">
      <c r="A6629" s="22" t="s">
        <v>794</v>
      </c>
      <c r="B6629" s="22" t="s">
        <v>793</v>
      </c>
      <c r="C6629" s="22" t="s">
        <v>73</v>
      </c>
      <c r="D6629" s="22" t="s">
        <v>18</v>
      </c>
      <c r="E6629" s="22" t="s">
        <v>795</v>
      </c>
      <c r="F6629" s="22" t="s">
        <v>203</v>
      </c>
      <c r="G6629" s="22">
        <v>1</v>
      </c>
      <c r="H6629" s="20">
        <v>1.1595230798468266</v>
      </c>
      <c r="I6629" s="20">
        <v>1.0603815877925558</v>
      </c>
      <c r="J6629" s="19" t="s">
        <v>1962</v>
      </c>
      <c r="K6629" s="18">
        <v>12</v>
      </c>
      <c r="L6629" s="18">
        <v>2</v>
      </c>
      <c r="M6629" s="18" t="str">
        <f>IF(tbl_data[[#This Row],[PACK COUNT]]&gt;1,"Multipack","Single")</f>
        <v>Single</v>
      </c>
    </row>
    <row r="6630" spans="1:13">
      <c r="A6630" s="22" t="s">
        <v>794</v>
      </c>
      <c r="B6630" s="22" t="s">
        <v>793</v>
      </c>
      <c r="C6630" s="22" t="s">
        <v>112</v>
      </c>
      <c r="D6630" s="22" t="s">
        <v>18</v>
      </c>
      <c r="E6630" s="22" t="s">
        <v>792</v>
      </c>
      <c r="F6630" s="22" t="s">
        <v>203</v>
      </c>
      <c r="G6630" s="22">
        <v>1</v>
      </c>
      <c r="H6630" s="20">
        <v>2.3490944146368777</v>
      </c>
      <c r="I6630" s="20">
        <v>2.5781459985178219</v>
      </c>
      <c r="J6630" s="19" t="s">
        <v>1962</v>
      </c>
      <c r="K6630" s="18">
        <v>12</v>
      </c>
      <c r="L6630" s="18">
        <v>2</v>
      </c>
      <c r="M6630" s="18" t="str">
        <f>IF(tbl_data[[#This Row],[PACK COUNT]]&gt;1,"Multipack","Single")</f>
        <v>Single</v>
      </c>
    </row>
    <row r="6631" spans="1:13">
      <c r="A6631" s="22" t="s">
        <v>1649</v>
      </c>
      <c r="B6631" s="22" t="s">
        <v>1648</v>
      </c>
      <c r="C6631" s="22" t="s">
        <v>112</v>
      </c>
      <c r="D6631" s="22" t="s">
        <v>110</v>
      </c>
      <c r="E6631" s="22" t="s">
        <v>1647</v>
      </c>
      <c r="F6631" s="22" t="s">
        <v>203</v>
      </c>
      <c r="G6631" s="22">
        <v>1</v>
      </c>
      <c r="H6631" s="20">
        <v>0.11148003014012606</v>
      </c>
      <c r="I6631" s="20">
        <v>0.12753652934344001</v>
      </c>
      <c r="J6631" s="19" t="s">
        <v>1962</v>
      </c>
      <c r="K6631" s="18">
        <v>12</v>
      </c>
      <c r="L6631" s="18">
        <v>1</v>
      </c>
      <c r="M6631" s="18" t="str">
        <f>IF(tbl_data[[#This Row],[PACK COUNT]]&gt;1,"Multipack","Single")</f>
        <v>Single</v>
      </c>
    </row>
    <row r="6632" spans="1:13">
      <c r="A6632" s="22" t="s">
        <v>790</v>
      </c>
      <c r="B6632" s="22" t="s">
        <v>790</v>
      </c>
      <c r="C6632" s="22" t="s">
        <v>73</v>
      </c>
      <c r="D6632" s="22" t="s">
        <v>18</v>
      </c>
      <c r="E6632" s="22" t="s">
        <v>791</v>
      </c>
      <c r="F6632" s="22" t="s">
        <v>203</v>
      </c>
      <c r="G6632" s="22">
        <v>1</v>
      </c>
      <c r="H6632" s="20">
        <v>4.0733170122966698E-2</v>
      </c>
      <c r="I6632" s="20">
        <v>8.1731380512485408E-2</v>
      </c>
      <c r="J6632" s="19" t="s">
        <v>1962</v>
      </c>
      <c r="K6632" s="18">
        <v>12</v>
      </c>
      <c r="L6632" s="18">
        <v>2</v>
      </c>
      <c r="M6632" s="18" t="str">
        <f>IF(tbl_data[[#This Row],[PACK COUNT]]&gt;1,"Multipack","Single")</f>
        <v>Single</v>
      </c>
    </row>
    <row r="6633" spans="1:13">
      <c r="A6633" s="22" t="s">
        <v>790</v>
      </c>
      <c r="B6633" s="22" t="s">
        <v>790</v>
      </c>
      <c r="C6633" s="22" t="s">
        <v>789</v>
      </c>
      <c r="D6633" s="22" t="s">
        <v>18</v>
      </c>
      <c r="E6633" s="22" t="s">
        <v>788</v>
      </c>
      <c r="F6633" s="22" t="s">
        <v>203</v>
      </c>
      <c r="G6633" s="22">
        <v>1</v>
      </c>
      <c r="H6633" s="20">
        <v>2.0337798882515475E-2</v>
      </c>
      <c r="I6633" s="20">
        <v>4.0953738261513023E-2</v>
      </c>
      <c r="J6633" s="19" t="s">
        <v>1962</v>
      </c>
      <c r="K6633" s="18">
        <v>12</v>
      </c>
      <c r="L6633" s="18">
        <v>2</v>
      </c>
      <c r="M6633" s="18" t="str">
        <f>IF(tbl_data[[#This Row],[PACK COUNT]]&gt;1,"Multipack","Single")</f>
        <v>Single</v>
      </c>
    </row>
    <row r="6634" spans="1:13">
      <c r="A6634" s="22" t="s">
        <v>760</v>
      </c>
      <c r="B6634" s="22" t="s">
        <v>1366</v>
      </c>
      <c r="C6634" s="22" t="s">
        <v>83</v>
      </c>
      <c r="D6634" s="22" t="s">
        <v>87</v>
      </c>
      <c r="E6634" s="22" t="s">
        <v>1508</v>
      </c>
      <c r="F6634" s="22" t="s">
        <v>196</v>
      </c>
      <c r="G6634" s="22">
        <v>1</v>
      </c>
      <c r="H6634" s="20">
        <v>0.15550085410717096</v>
      </c>
      <c r="I6634" s="20">
        <v>0.23987631286053307</v>
      </c>
      <c r="J6634" s="19" t="s">
        <v>1962</v>
      </c>
      <c r="K6634" s="18">
        <v>12</v>
      </c>
      <c r="L6634" s="18">
        <v>0.5</v>
      </c>
      <c r="M6634" s="18" t="str">
        <f>IF(tbl_data[[#This Row],[PACK COUNT]]&gt;1,"Multipack","Single")</f>
        <v>Single</v>
      </c>
    </row>
    <row r="6635" spans="1:13">
      <c r="A6635" s="22" t="s">
        <v>760</v>
      </c>
      <c r="B6635" s="22" t="s">
        <v>1366</v>
      </c>
      <c r="C6635" s="22" t="s">
        <v>83</v>
      </c>
      <c r="D6635" s="22" t="s">
        <v>87</v>
      </c>
      <c r="E6635" s="22" t="s">
        <v>1365</v>
      </c>
      <c r="F6635" s="22" t="s">
        <v>203</v>
      </c>
      <c r="G6635" s="22">
        <v>1</v>
      </c>
      <c r="H6635" s="20">
        <v>0.17408830552143481</v>
      </c>
      <c r="I6635" s="20">
        <v>0.199628575023439</v>
      </c>
      <c r="J6635" s="19" t="s">
        <v>1962</v>
      </c>
      <c r="K6635" s="18">
        <v>12</v>
      </c>
      <c r="L6635" s="18">
        <v>1</v>
      </c>
      <c r="M6635" s="18" t="str">
        <f>IF(tbl_data[[#This Row],[PACK COUNT]]&gt;1,"Multipack","Single")</f>
        <v>Single</v>
      </c>
    </row>
    <row r="6636" spans="1:13">
      <c r="A6636" s="22" t="s">
        <v>760</v>
      </c>
      <c r="B6636" s="22" t="s">
        <v>1366</v>
      </c>
      <c r="C6636" s="22" t="s">
        <v>83</v>
      </c>
      <c r="D6636" s="22" t="s">
        <v>87</v>
      </c>
      <c r="E6636" s="22" t="s">
        <v>1415</v>
      </c>
      <c r="F6636" s="22" t="s">
        <v>203</v>
      </c>
      <c r="G6636" s="22">
        <v>1</v>
      </c>
      <c r="H6636" s="20">
        <v>3.9691365977023172</v>
      </c>
      <c r="I6636" s="20">
        <v>3.8081031765122577</v>
      </c>
      <c r="J6636" s="19" t="s">
        <v>1962</v>
      </c>
      <c r="K6636" s="18">
        <v>12</v>
      </c>
      <c r="L6636" s="18">
        <v>2</v>
      </c>
      <c r="M6636" s="18" t="str">
        <f>IF(tbl_data[[#This Row],[PACK COUNT]]&gt;1,"Multipack","Single")</f>
        <v>Single</v>
      </c>
    </row>
    <row r="6637" spans="1:13">
      <c r="A6637" s="22" t="s">
        <v>760</v>
      </c>
      <c r="B6637" s="22" t="s">
        <v>1485</v>
      </c>
      <c r="C6637" s="22" t="s">
        <v>55</v>
      </c>
      <c r="D6637" s="22" t="s">
        <v>24</v>
      </c>
      <c r="E6637" s="22" t="s">
        <v>1484</v>
      </c>
      <c r="F6637" s="22" t="s">
        <v>196</v>
      </c>
      <c r="G6637" s="22">
        <v>1</v>
      </c>
      <c r="H6637" s="20">
        <v>3.2613629706420497E-3</v>
      </c>
      <c r="I6637" s="20">
        <v>1.0261162623815876E-2</v>
      </c>
      <c r="J6637" s="19" t="s">
        <v>1962</v>
      </c>
      <c r="K6637" s="18">
        <v>12</v>
      </c>
      <c r="L6637" s="18">
        <v>0.33</v>
      </c>
      <c r="M6637" s="18" t="str">
        <f>IF(tbl_data[[#This Row],[PACK COUNT]]&gt;1,"Multipack","Single")</f>
        <v>Single</v>
      </c>
    </row>
    <row r="6638" spans="1:13">
      <c r="A6638" s="22" t="s">
        <v>760</v>
      </c>
      <c r="B6638" s="22" t="s">
        <v>784</v>
      </c>
      <c r="C6638" s="22" t="s">
        <v>784</v>
      </c>
      <c r="D6638" s="22" t="s">
        <v>24</v>
      </c>
      <c r="E6638" s="22" t="s">
        <v>783</v>
      </c>
      <c r="F6638" s="22" t="s">
        <v>196</v>
      </c>
      <c r="G6638" s="22">
        <v>1</v>
      </c>
      <c r="H6638" s="20">
        <v>8.9032214971166382E-2</v>
      </c>
      <c r="I6638" s="20">
        <v>0.38278556822660365</v>
      </c>
      <c r="J6638" s="19" t="s">
        <v>1962</v>
      </c>
      <c r="K6638" s="18">
        <v>12</v>
      </c>
      <c r="L6638" s="18">
        <v>0.33</v>
      </c>
      <c r="M6638" s="18" t="str">
        <f>IF(tbl_data[[#This Row],[PACK COUNT]]&gt;1,"Multipack","Single")</f>
        <v>Single</v>
      </c>
    </row>
    <row r="6639" spans="1:13">
      <c r="A6639" s="22" t="s">
        <v>760</v>
      </c>
      <c r="B6639" s="22" t="s">
        <v>1364</v>
      </c>
      <c r="C6639" s="22" t="s">
        <v>273</v>
      </c>
      <c r="D6639" s="22" t="s">
        <v>24</v>
      </c>
      <c r="E6639" s="22" t="s">
        <v>1363</v>
      </c>
      <c r="F6639" s="22" t="s">
        <v>196</v>
      </c>
      <c r="G6639" s="22">
        <v>1</v>
      </c>
      <c r="H6639" s="20">
        <v>0.32319901781153115</v>
      </c>
      <c r="I6639" s="20">
        <v>0.86348190120194968</v>
      </c>
      <c r="J6639" s="19" t="s">
        <v>1962</v>
      </c>
      <c r="K6639" s="18">
        <v>12</v>
      </c>
      <c r="L6639" s="18">
        <v>0.5</v>
      </c>
      <c r="M6639" s="18" t="str">
        <f>IF(tbl_data[[#This Row],[PACK COUNT]]&gt;1,"Multipack","Single")</f>
        <v>Single</v>
      </c>
    </row>
    <row r="6640" spans="1:13">
      <c r="A6640" s="22" t="s">
        <v>760</v>
      </c>
      <c r="B6640" s="22" t="s">
        <v>760</v>
      </c>
      <c r="C6640" s="22" t="s">
        <v>24</v>
      </c>
      <c r="D6640" s="22" t="s">
        <v>24</v>
      </c>
      <c r="E6640" s="22" t="s">
        <v>1483</v>
      </c>
      <c r="F6640" s="22" t="s">
        <v>191</v>
      </c>
      <c r="G6640" s="22">
        <v>1</v>
      </c>
      <c r="H6640" s="20">
        <v>1.0513640229940908</v>
      </c>
      <c r="I6640" s="20">
        <v>2.2235015820607584</v>
      </c>
      <c r="J6640" s="19" t="s">
        <v>1962</v>
      </c>
      <c r="K6640" s="18">
        <v>12</v>
      </c>
      <c r="L6640" s="18">
        <v>0.25</v>
      </c>
      <c r="M6640" s="18" t="str">
        <f>IF(tbl_data[[#This Row],[PACK COUNT]]&gt;1,"Multipack","Single")</f>
        <v>Single</v>
      </c>
    </row>
    <row r="6641" spans="1:13">
      <c r="A6641" s="22" t="s">
        <v>760</v>
      </c>
      <c r="B6641" s="22" t="s">
        <v>760</v>
      </c>
      <c r="C6641" s="22" t="s">
        <v>24</v>
      </c>
      <c r="D6641" s="22" t="s">
        <v>24</v>
      </c>
      <c r="E6641" s="22" t="s">
        <v>782</v>
      </c>
      <c r="F6641" s="22" t="s">
        <v>191</v>
      </c>
      <c r="G6641" s="22">
        <v>1</v>
      </c>
      <c r="H6641" s="20">
        <v>12.096285442857647</v>
      </c>
      <c r="I6641" s="20">
        <v>23.062615237232205</v>
      </c>
      <c r="J6641" s="19" t="s">
        <v>1962</v>
      </c>
      <c r="K6641" s="18">
        <v>12</v>
      </c>
      <c r="L6641" s="18">
        <v>0.5</v>
      </c>
      <c r="M6641" s="18" t="str">
        <f>IF(tbl_data[[#This Row],[PACK COUNT]]&gt;1,"Multipack","Single")</f>
        <v>Single</v>
      </c>
    </row>
    <row r="6642" spans="1:13">
      <c r="A6642" s="22" t="s">
        <v>760</v>
      </c>
      <c r="B6642" s="22" t="s">
        <v>760</v>
      </c>
      <c r="C6642" s="22" t="s">
        <v>24</v>
      </c>
      <c r="D6642" s="22" t="s">
        <v>24</v>
      </c>
      <c r="E6642" s="22" t="s">
        <v>781</v>
      </c>
      <c r="F6642" s="22" t="s">
        <v>191</v>
      </c>
      <c r="G6642" s="22">
        <v>4</v>
      </c>
      <c r="H6642" s="20">
        <v>0.19704169205639821</v>
      </c>
      <c r="I6642" s="20">
        <v>0.38547804773234057</v>
      </c>
      <c r="J6642" s="19" t="s">
        <v>1962</v>
      </c>
      <c r="K6642" s="18">
        <v>12</v>
      </c>
      <c r="L6642" s="18">
        <v>0.5</v>
      </c>
      <c r="M6642" s="18" t="str">
        <f>IF(tbl_data[[#This Row],[PACK COUNT]]&gt;1,"Multipack","Single")</f>
        <v>Multipack</v>
      </c>
    </row>
    <row r="6643" spans="1:13">
      <c r="A6643" s="22" t="s">
        <v>760</v>
      </c>
      <c r="B6643" s="22" t="s">
        <v>760</v>
      </c>
      <c r="C6643" s="22" t="s">
        <v>24</v>
      </c>
      <c r="D6643" s="22" t="s">
        <v>24</v>
      </c>
      <c r="E6643" s="22" t="s">
        <v>779</v>
      </c>
      <c r="F6643" s="22" t="s">
        <v>196</v>
      </c>
      <c r="G6643" s="22">
        <v>1</v>
      </c>
      <c r="H6643" s="20">
        <v>9.7891287232860308E-2</v>
      </c>
      <c r="I6643" s="20">
        <v>0.28152450794321887</v>
      </c>
      <c r="J6643" s="19" t="s">
        <v>1962</v>
      </c>
      <c r="K6643" s="18">
        <v>12</v>
      </c>
      <c r="L6643" s="18">
        <v>0.33</v>
      </c>
      <c r="M6643" s="18" t="str">
        <f>IF(tbl_data[[#This Row],[PACK COUNT]]&gt;1,"Multipack","Single")</f>
        <v>Single</v>
      </c>
    </row>
    <row r="6644" spans="1:13">
      <c r="A6644" s="22" t="s">
        <v>760</v>
      </c>
      <c r="B6644" s="22" t="s">
        <v>776</v>
      </c>
      <c r="C6644" s="22" t="s">
        <v>167</v>
      </c>
      <c r="D6644" s="22" t="s">
        <v>71</v>
      </c>
      <c r="E6644" s="22" t="s">
        <v>775</v>
      </c>
      <c r="F6644" s="22" t="s">
        <v>191</v>
      </c>
      <c r="G6644" s="22">
        <v>1</v>
      </c>
      <c r="H6644" s="20">
        <v>9.268379570892038E-2</v>
      </c>
      <c r="I6644" s="20">
        <v>0.15697969011914278</v>
      </c>
      <c r="J6644" s="19" t="s">
        <v>1962</v>
      </c>
      <c r="K6644" s="18">
        <v>12</v>
      </c>
      <c r="L6644" s="18">
        <v>0.5</v>
      </c>
      <c r="M6644" s="18" t="str">
        <f>IF(tbl_data[[#This Row],[PACK COUNT]]&gt;1,"Multipack","Single")</f>
        <v>Single</v>
      </c>
    </row>
    <row r="6645" spans="1:13">
      <c r="A6645" s="22" t="s">
        <v>760</v>
      </c>
      <c r="B6645" s="22" t="s">
        <v>771</v>
      </c>
      <c r="C6645" s="22" t="s">
        <v>597</v>
      </c>
      <c r="D6645" s="22" t="s">
        <v>24</v>
      </c>
      <c r="E6645" s="22" t="s">
        <v>773</v>
      </c>
      <c r="F6645" s="22" t="s">
        <v>196</v>
      </c>
      <c r="G6645" s="22">
        <v>1</v>
      </c>
      <c r="H6645" s="20">
        <v>1.459942100364366</v>
      </c>
      <c r="I6645" s="20">
        <v>3.1289783396638193</v>
      </c>
      <c r="J6645" s="19" t="s">
        <v>1962</v>
      </c>
      <c r="K6645" s="18">
        <v>12</v>
      </c>
      <c r="L6645" s="18">
        <v>0.5</v>
      </c>
      <c r="M6645" s="18" t="str">
        <f>IF(tbl_data[[#This Row],[PACK COUNT]]&gt;1,"Multipack","Single")</f>
        <v>Single</v>
      </c>
    </row>
    <row r="6646" spans="1:13">
      <c r="A6646" s="22" t="s">
        <v>760</v>
      </c>
      <c r="B6646" s="22" t="s">
        <v>771</v>
      </c>
      <c r="C6646" s="22" t="s">
        <v>770</v>
      </c>
      <c r="D6646" s="22" t="s">
        <v>24</v>
      </c>
      <c r="E6646" s="22" t="s">
        <v>772</v>
      </c>
      <c r="F6646" s="22" t="s">
        <v>191</v>
      </c>
      <c r="G6646" s="22">
        <v>1</v>
      </c>
      <c r="H6646" s="20">
        <v>2.7768540381962183</v>
      </c>
      <c r="I6646" s="20">
        <v>5.1931563710976043</v>
      </c>
      <c r="J6646" s="19" t="s">
        <v>1962</v>
      </c>
      <c r="K6646" s="18">
        <v>12</v>
      </c>
      <c r="L6646" s="18">
        <v>0.5</v>
      </c>
      <c r="M6646" s="18" t="str">
        <f>IF(tbl_data[[#This Row],[PACK COUNT]]&gt;1,"Multipack","Single")</f>
        <v>Single</v>
      </c>
    </row>
    <row r="6647" spans="1:13">
      <c r="A6647" s="22" t="s">
        <v>760</v>
      </c>
      <c r="B6647" s="22" t="s">
        <v>771</v>
      </c>
      <c r="C6647" s="22" t="s">
        <v>770</v>
      </c>
      <c r="D6647" s="22" t="s">
        <v>24</v>
      </c>
      <c r="E6647" s="22" t="s">
        <v>769</v>
      </c>
      <c r="F6647" s="22" t="s">
        <v>196</v>
      </c>
      <c r="G6647" s="22">
        <v>1</v>
      </c>
      <c r="H6647" s="20">
        <v>1.0384662734179921</v>
      </c>
      <c r="I6647" s="20">
        <v>2.415274993093389</v>
      </c>
      <c r="J6647" s="19" t="s">
        <v>1962</v>
      </c>
      <c r="K6647" s="18">
        <v>12</v>
      </c>
      <c r="L6647" s="18">
        <v>0.5</v>
      </c>
      <c r="M6647" s="18" t="str">
        <f>IF(tbl_data[[#This Row],[PACK COUNT]]&gt;1,"Multipack","Single")</f>
        <v>Single</v>
      </c>
    </row>
    <row r="6648" spans="1:13">
      <c r="A6648" s="22" t="s">
        <v>760</v>
      </c>
      <c r="B6648" s="22" t="s">
        <v>767</v>
      </c>
      <c r="C6648" s="22" t="s">
        <v>24</v>
      </c>
      <c r="D6648" s="22" t="s">
        <v>24</v>
      </c>
      <c r="E6648" s="22" t="s">
        <v>766</v>
      </c>
      <c r="F6648" s="22" t="s">
        <v>191</v>
      </c>
      <c r="G6648" s="22">
        <v>1</v>
      </c>
      <c r="H6648" s="20">
        <v>2.1089492875167475E-2</v>
      </c>
      <c r="I6648" s="20">
        <v>4.452254613829304E-2</v>
      </c>
      <c r="J6648" s="19" t="s">
        <v>1962</v>
      </c>
      <c r="K6648" s="18">
        <v>12</v>
      </c>
      <c r="L6648" s="18">
        <v>0.5</v>
      </c>
      <c r="M6648" s="18" t="str">
        <f>IF(tbl_data[[#This Row],[PACK COUNT]]&gt;1,"Multipack","Single")</f>
        <v>Single</v>
      </c>
    </row>
    <row r="6649" spans="1:13">
      <c r="A6649" s="22" t="s">
        <v>760</v>
      </c>
      <c r="B6649" s="22" t="s">
        <v>765</v>
      </c>
      <c r="C6649" s="22" t="s">
        <v>126</v>
      </c>
      <c r="D6649" s="22" t="s">
        <v>24</v>
      </c>
      <c r="E6649" s="22" t="s">
        <v>764</v>
      </c>
      <c r="F6649" s="22" t="s">
        <v>191</v>
      </c>
      <c r="G6649" s="22">
        <v>1</v>
      </c>
      <c r="H6649" s="20">
        <v>0.63713140263682866</v>
      </c>
      <c r="I6649" s="20">
        <v>1.5479494056660188</v>
      </c>
      <c r="J6649" s="19" t="s">
        <v>1962</v>
      </c>
      <c r="K6649" s="18">
        <v>12</v>
      </c>
      <c r="L6649" s="18">
        <v>0.5</v>
      </c>
      <c r="M6649" s="18" t="str">
        <f>IF(tbl_data[[#This Row],[PACK COUNT]]&gt;1,"Multipack","Single")</f>
        <v>Single</v>
      </c>
    </row>
    <row r="6650" spans="1:13">
      <c r="A6650" s="22" t="s">
        <v>760</v>
      </c>
      <c r="B6650" s="22" t="s">
        <v>1414</v>
      </c>
      <c r="C6650" s="22" t="s">
        <v>1413</v>
      </c>
      <c r="D6650" s="22" t="s">
        <v>87</v>
      </c>
      <c r="E6650" s="22" t="s">
        <v>1614</v>
      </c>
      <c r="F6650" s="22" t="s">
        <v>196</v>
      </c>
      <c r="G6650" s="22">
        <v>1</v>
      </c>
      <c r="H6650" s="20">
        <v>3.7781610490362175E-2</v>
      </c>
      <c r="I6650" s="20">
        <v>5.9051560924981851E-2</v>
      </c>
      <c r="J6650" s="19" t="s">
        <v>1962</v>
      </c>
      <c r="K6650" s="18">
        <v>12</v>
      </c>
      <c r="L6650" s="18">
        <v>0.5</v>
      </c>
      <c r="M6650" s="18" t="str">
        <f>IF(tbl_data[[#This Row],[PACK COUNT]]&gt;1,"Multipack","Single")</f>
        <v>Single</v>
      </c>
    </row>
    <row r="6651" spans="1:13">
      <c r="A6651" s="22" t="s">
        <v>760</v>
      </c>
      <c r="B6651" s="22" t="s">
        <v>763</v>
      </c>
      <c r="C6651" s="22" t="s">
        <v>402</v>
      </c>
      <c r="D6651" s="22" t="s">
        <v>24</v>
      </c>
      <c r="E6651" s="22" t="s">
        <v>762</v>
      </c>
      <c r="F6651" s="22" t="s">
        <v>191</v>
      </c>
      <c r="G6651" s="22">
        <v>1</v>
      </c>
      <c r="H6651" s="20">
        <v>0.43170526388503638</v>
      </c>
      <c r="I6651" s="20">
        <v>0.84560930809156354</v>
      </c>
      <c r="J6651" s="19" t="s">
        <v>1962</v>
      </c>
      <c r="K6651" s="18">
        <v>12</v>
      </c>
      <c r="L6651" s="18">
        <v>0.5</v>
      </c>
      <c r="M6651" s="18" t="str">
        <f>IF(tbl_data[[#This Row],[PACK COUNT]]&gt;1,"Multipack","Single")</f>
        <v>Single</v>
      </c>
    </row>
    <row r="6652" spans="1:13">
      <c r="A6652" s="22" t="s">
        <v>760</v>
      </c>
      <c r="B6652" s="22" t="s">
        <v>763</v>
      </c>
      <c r="C6652" s="22" t="s">
        <v>402</v>
      </c>
      <c r="D6652" s="22" t="s">
        <v>24</v>
      </c>
      <c r="E6652" s="22" t="s">
        <v>1646</v>
      </c>
      <c r="F6652" s="22" t="s">
        <v>191</v>
      </c>
      <c r="G6652" s="22">
        <v>1</v>
      </c>
      <c r="H6652" s="20">
        <v>4.4052870195766865E-3</v>
      </c>
      <c r="I6652" s="20">
        <v>1.3740873212629241E-2</v>
      </c>
      <c r="J6652" s="19" t="s">
        <v>1962</v>
      </c>
      <c r="K6652" s="18">
        <v>12</v>
      </c>
      <c r="L6652" s="18">
        <v>5</v>
      </c>
      <c r="M6652" s="18" t="str">
        <f>IF(tbl_data[[#This Row],[PACK COUNT]]&gt;1,"Multipack","Single")</f>
        <v>Single</v>
      </c>
    </row>
    <row r="6653" spans="1:13">
      <c r="A6653" s="22" t="s">
        <v>760</v>
      </c>
      <c r="B6653" s="22" t="s">
        <v>763</v>
      </c>
      <c r="C6653" s="22" t="s">
        <v>402</v>
      </c>
      <c r="D6653" s="22" t="s">
        <v>24</v>
      </c>
      <c r="E6653" s="22" t="s">
        <v>1245</v>
      </c>
      <c r="F6653" s="22" t="s">
        <v>196</v>
      </c>
      <c r="G6653" s="22">
        <v>1</v>
      </c>
      <c r="H6653" s="20">
        <v>9.5898611471041867E-2</v>
      </c>
      <c r="I6653" s="20">
        <v>0.26745601837097577</v>
      </c>
      <c r="J6653" s="19" t="s">
        <v>1962</v>
      </c>
      <c r="K6653" s="18">
        <v>12</v>
      </c>
      <c r="L6653" s="18">
        <v>0.5</v>
      </c>
      <c r="M6653" s="18" t="str">
        <f>IF(tbl_data[[#This Row],[PACK COUNT]]&gt;1,"Multipack","Single")</f>
        <v>Single</v>
      </c>
    </row>
    <row r="6654" spans="1:13">
      <c r="A6654" s="22" t="s">
        <v>760</v>
      </c>
      <c r="B6654" s="22" t="s">
        <v>763</v>
      </c>
      <c r="C6654" s="22" t="s">
        <v>402</v>
      </c>
      <c r="D6654" s="22" t="s">
        <v>24</v>
      </c>
      <c r="E6654" s="22" t="s">
        <v>1566</v>
      </c>
      <c r="F6654" s="22" t="s">
        <v>196</v>
      </c>
      <c r="G6654" s="22">
        <v>1</v>
      </c>
      <c r="H6654" s="20">
        <v>0.12352267769902127</v>
      </c>
      <c r="I6654" s="20">
        <v>0.29663120193389719</v>
      </c>
      <c r="J6654" s="19" t="s">
        <v>1962</v>
      </c>
      <c r="K6654" s="18">
        <v>12</v>
      </c>
      <c r="L6654" s="18">
        <v>0.66</v>
      </c>
      <c r="M6654" s="18" t="str">
        <f>IF(tbl_data[[#This Row],[PACK COUNT]]&gt;1,"Multipack","Single")</f>
        <v>Single</v>
      </c>
    </row>
    <row r="6655" spans="1:13">
      <c r="A6655" s="22" t="s">
        <v>760</v>
      </c>
      <c r="B6655" s="22" t="s">
        <v>759</v>
      </c>
      <c r="C6655" s="22" t="s">
        <v>24</v>
      </c>
      <c r="D6655" s="22" t="s">
        <v>24</v>
      </c>
      <c r="E6655" s="22" t="s">
        <v>761</v>
      </c>
      <c r="F6655" s="22" t="s">
        <v>191</v>
      </c>
      <c r="G6655" s="22">
        <v>1</v>
      </c>
      <c r="H6655" s="20">
        <v>0.81972558237976667</v>
      </c>
      <c r="I6655" s="20">
        <v>1.384986229910848</v>
      </c>
      <c r="J6655" s="19" t="s">
        <v>1962</v>
      </c>
      <c r="K6655" s="18">
        <v>12</v>
      </c>
      <c r="L6655" s="18">
        <v>0.5</v>
      </c>
      <c r="M6655" s="18" t="str">
        <f>IF(tbl_data[[#This Row],[PACK COUNT]]&gt;1,"Multipack","Single")</f>
        <v>Single</v>
      </c>
    </row>
    <row r="6656" spans="1:13">
      <c r="A6656" s="22" t="s">
        <v>760</v>
      </c>
      <c r="B6656" s="22" t="s">
        <v>759</v>
      </c>
      <c r="C6656" s="22" t="s">
        <v>24</v>
      </c>
      <c r="D6656" s="22" t="s">
        <v>24</v>
      </c>
      <c r="E6656" s="22" t="s">
        <v>758</v>
      </c>
      <c r="F6656" s="22" t="s">
        <v>196</v>
      </c>
      <c r="G6656" s="22">
        <v>1</v>
      </c>
      <c r="H6656" s="20">
        <v>0.22851801293911772</v>
      </c>
      <c r="I6656" s="20">
        <v>0.40851752966405103</v>
      </c>
      <c r="J6656" s="19" t="s">
        <v>1962</v>
      </c>
      <c r="K6656" s="18">
        <v>12</v>
      </c>
      <c r="L6656" s="18">
        <v>0.5</v>
      </c>
      <c r="M6656" s="18" t="str">
        <f>IF(tbl_data[[#This Row],[PACK COUNT]]&gt;1,"Multipack","Single")</f>
        <v>Single</v>
      </c>
    </row>
    <row r="6657" spans="1:13">
      <c r="A6657" s="22" t="s">
        <v>760</v>
      </c>
      <c r="B6657" s="22" t="s">
        <v>1565</v>
      </c>
      <c r="C6657" s="22" t="s">
        <v>1565</v>
      </c>
      <c r="D6657" s="22" t="s">
        <v>24</v>
      </c>
      <c r="E6657" s="22" t="s">
        <v>1564</v>
      </c>
      <c r="F6657" s="22" t="s">
        <v>191</v>
      </c>
      <c r="G6657" s="22">
        <v>1</v>
      </c>
      <c r="H6657" s="20">
        <v>0.15081851586357778</v>
      </c>
      <c r="I6657" s="20">
        <v>0.29876963642193621</v>
      </c>
      <c r="J6657" s="19" t="s">
        <v>1962</v>
      </c>
      <c r="K6657" s="18">
        <v>12</v>
      </c>
      <c r="L6657" s="18">
        <v>0.5</v>
      </c>
      <c r="M6657" s="18" t="str">
        <f>IF(tbl_data[[#This Row],[PACK COUNT]]&gt;1,"Multipack","Single")</f>
        <v>Single</v>
      </c>
    </row>
    <row r="6658" spans="1:13">
      <c r="A6658" s="22" t="s">
        <v>728</v>
      </c>
      <c r="B6658" s="22" t="s">
        <v>748</v>
      </c>
      <c r="C6658" s="22" t="s">
        <v>83</v>
      </c>
      <c r="D6658" s="22" t="s">
        <v>71</v>
      </c>
      <c r="E6658" s="22" t="s">
        <v>755</v>
      </c>
      <c r="F6658" s="22" t="s">
        <v>203</v>
      </c>
      <c r="G6658" s="22">
        <v>1</v>
      </c>
      <c r="H6658" s="20">
        <v>1.1844204921967636</v>
      </c>
      <c r="I6658" s="20">
        <v>1.025784398916789</v>
      </c>
      <c r="J6658" s="19" t="s">
        <v>1962</v>
      </c>
      <c r="K6658" s="18">
        <v>12</v>
      </c>
      <c r="L6658" s="18">
        <v>2.5</v>
      </c>
      <c r="M6658" s="18" t="str">
        <f>IF(tbl_data[[#This Row],[PACK COUNT]]&gt;1,"Multipack","Single")</f>
        <v>Single</v>
      </c>
    </row>
    <row r="6659" spans="1:13">
      <c r="A6659" s="22" t="s">
        <v>728</v>
      </c>
      <c r="B6659" s="22" t="s">
        <v>748</v>
      </c>
      <c r="C6659" s="22" t="s">
        <v>83</v>
      </c>
      <c r="D6659" s="22" t="s">
        <v>87</v>
      </c>
      <c r="E6659" s="22" t="s">
        <v>754</v>
      </c>
      <c r="F6659" s="22" t="s">
        <v>203</v>
      </c>
      <c r="G6659" s="22">
        <v>1</v>
      </c>
      <c r="H6659" s="20">
        <v>3.4334966485185592</v>
      </c>
      <c r="I6659" s="20">
        <v>2.6735373804383493</v>
      </c>
      <c r="J6659" s="19" t="s">
        <v>1962</v>
      </c>
      <c r="K6659" s="18">
        <v>12</v>
      </c>
      <c r="L6659" s="18">
        <v>2</v>
      </c>
      <c r="M6659" s="18" t="str">
        <f>IF(tbl_data[[#This Row],[PACK COUNT]]&gt;1,"Multipack","Single")</f>
        <v>Single</v>
      </c>
    </row>
    <row r="6660" spans="1:13">
      <c r="A6660" s="22" t="s">
        <v>728</v>
      </c>
      <c r="B6660" s="22" t="s">
        <v>748</v>
      </c>
      <c r="C6660" s="22" t="s">
        <v>751</v>
      </c>
      <c r="D6660" s="22" t="s">
        <v>87</v>
      </c>
      <c r="E6660" s="22" t="s">
        <v>752</v>
      </c>
      <c r="F6660" s="22" t="s">
        <v>203</v>
      </c>
      <c r="G6660" s="22">
        <v>1</v>
      </c>
      <c r="H6660" s="20">
        <v>4.4963254820870109</v>
      </c>
      <c r="I6660" s="20">
        <v>4.0841395021593696</v>
      </c>
      <c r="J6660" s="19" t="s">
        <v>1962</v>
      </c>
      <c r="K6660" s="18">
        <v>12</v>
      </c>
      <c r="L6660" s="18">
        <v>1.5</v>
      </c>
      <c r="M6660" s="18" t="str">
        <f>IF(tbl_data[[#This Row],[PACK COUNT]]&gt;1,"Multipack","Single")</f>
        <v>Single</v>
      </c>
    </row>
    <row r="6661" spans="1:13">
      <c r="A6661" s="22" t="s">
        <v>728</v>
      </c>
      <c r="B6661" s="22" t="s">
        <v>748</v>
      </c>
      <c r="C6661" s="22" t="s">
        <v>751</v>
      </c>
      <c r="D6661" s="22" t="s">
        <v>87</v>
      </c>
      <c r="E6661" s="22" t="s">
        <v>750</v>
      </c>
      <c r="F6661" s="22" t="s">
        <v>203</v>
      </c>
      <c r="G6661" s="22">
        <v>1</v>
      </c>
      <c r="H6661" s="20">
        <v>3.8582718391134452</v>
      </c>
      <c r="I6661" s="20">
        <v>3.3390362915439993</v>
      </c>
      <c r="J6661" s="19" t="s">
        <v>1962</v>
      </c>
      <c r="K6661" s="18">
        <v>12</v>
      </c>
      <c r="L6661" s="18">
        <v>2.5</v>
      </c>
      <c r="M6661" s="18" t="str">
        <f>IF(tbl_data[[#This Row],[PACK COUNT]]&gt;1,"Multipack","Single")</f>
        <v>Single</v>
      </c>
    </row>
    <row r="6662" spans="1:13">
      <c r="A6662" s="22" t="s">
        <v>728</v>
      </c>
      <c r="B6662" s="22" t="s">
        <v>748</v>
      </c>
      <c r="C6662" s="22" t="s">
        <v>98</v>
      </c>
      <c r="D6662" s="22" t="s">
        <v>87</v>
      </c>
      <c r="E6662" s="22" t="s">
        <v>749</v>
      </c>
      <c r="F6662" s="22" t="s">
        <v>203</v>
      </c>
      <c r="G6662" s="22">
        <v>1</v>
      </c>
      <c r="H6662" s="20">
        <v>8.2059781894746315</v>
      </c>
      <c r="I6662" s="20">
        <v>7.6981774025595016</v>
      </c>
      <c r="J6662" s="19" t="s">
        <v>1962</v>
      </c>
      <c r="K6662" s="18">
        <v>12</v>
      </c>
      <c r="L6662" s="18">
        <v>1.5</v>
      </c>
      <c r="M6662" s="18" t="str">
        <f>IF(tbl_data[[#This Row],[PACK COUNT]]&gt;1,"Multipack","Single")</f>
        <v>Single</v>
      </c>
    </row>
    <row r="6663" spans="1:13">
      <c r="A6663" s="22" t="s">
        <v>728</v>
      </c>
      <c r="B6663" s="22" t="s">
        <v>748</v>
      </c>
      <c r="C6663" s="22" t="s">
        <v>98</v>
      </c>
      <c r="D6663" s="22" t="s">
        <v>71</v>
      </c>
      <c r="E6663" s="22" t="s">
        <v>749</v>
      </c>
      <c r="F6663" s="22" t="s">
        <v>203</v>
      </c>
      <c r="G6663" s="22">
        <v>1</v>
      </c>
      <c r="H6663" s="20">
        <v>4.7634585022541227</v>
      </c>
      <c r="I6663" s="20">
        <v>4.5723168916302939</v>
      </c>
      <c r="J6663" s="19" t="s">
        <v>1962</v>
      </c>
      <c r="K6663" s="18">
        <v>12</v>
      </c>
      <c r="L6663" s="18">
        <v>1.5</v>
      </c>
      <c r="M6663" s="18" t="str">
        <f>IF(tbl_data[[#This Row],[PACK COUNT]]&gt;1,"Multipack","Single")</f>
        <v>Single</v>
      </c>
    </row>
    <row r="6664" spans="1:13">
      <c r="A6664" s="22" t="s">
        <v>728</v>
      </c>
      <c r="B6664" s="22" t="s">
        <v>748</v>
      </c>
      <c r="C6664" s="22" t="s">
        <v>98</v>
      </c>
      <c r="D6664" s="22" t="s">
        <v>87</v>
      </c>
      <c r="E6664" s="22" t="s">
        <v>747</v>
      </c>
      <c r="F6664" s="22" t="s">
        <v>203</v>
      </c>
      <c r="G6664" s="22">
        <v>1</v>
      </c>
      <c r="H6664" s="20">
        <v>6.1333702112426263</v>
      </c>
      <c r="I6664" s="20">
        <v>5.4320342513062396</v>
      </c>
      <c r="J6664" s="19" t="s">
        <v>1962</v>
      </c>
      <c r="K6664" s="18">
        <v>12</v>
      </c>
      <c r="L6664" s="18">
        <v>2.5</v>
      </c>
      <c r="M6664" s="18" t="str">
        <f>IF(tbl_data[[#This Row],[PACK COUNT]]&gt;1,"Multipack","Single")</f>
        <v>Single</v>
      </c>
    </row>
    <row r="6665" spans="1:13">
      <c r="A6665" s="22" t="s">
        <v>728</v>
      </c>
      <c r="B6665" s="22" t="s">
        <v>748</v>
      </c>
      <c r="C6665" s="22" t="s">
        <v>98</v>
      </c>
      <c r="D6665" s="22" t="s">
        <v>71</v>
      </c>
      <c r="E6665" s="22" t="s">
        <v>747</v>
      </c>
      <c r="F6665" s="22" t="s">
        <v>203</v>
      </c>
      <c r="G6665" s="22">
        <v>1</v>
      </c>
      <c r="H6665" s="20">
        <v>0.47666666798234181</v>
      </c>
      <c r="I6665" s="20">
        <v>0.34891878940848398</v>
      </c>
      <c r="J6665" s="19" t="s">
        <v>1962</v>
      </c>
      <c r="K6665" s="18">
        <v>12</v>
      </c>
      <c r="L6665" s="18">
        <v>2.5</v>
      </c>
      <c r="M6665" s="18" t="str">
        <f>IF(tbl_data[[#This Row],[PACK COUNT]]&gt;1,"Multipack","Single")</f>
        <v>Single</v>
      </c>
    </row>
    <row r="6666" spans="1:13">
      <c r="A6666" s="22" t="s">
        <v>728</v>
      </c>
      <c r="B6666" s="22" t="s">
        <v>746</v>
      </c>
      <c r="C6666" s="22" t="s">
        <v>131</v>
      </c>
      <c r="D6666" s="22" t="s">
        <v>24</v>
      </c>
      <c r="E6666" s="22" t="s">
        <v>745</v>
      </c>
      <c r="F6666" s="22" t="s">
        <v>196</v>
      </c>
      <c r="G6666" s="22">
        <v>1</v>
      </c>
      <c r="H6666" s="20">
        <v>0.12227036690185777</v>
      </c>
      <c r="I6666" s="20">
        <v>0.22843805208140436</v>
      </c>
      <c r="J6666" s="19" t="s">
        <v>1962</v>
      </c>
      <c r="K6666" s="18">
        <v>12</v>
      </c>
      <c r="L6666" s="18">
        <v>0.5</v>
      </c>
      <c r="M6666" s="18" t="str">
        <f>IF(tbl_data[[#This Row],[PACK COUNT]]&gt;1,"Multipack","Single")</f>
        <v>Single</v>
      </c>
    </row>
    <row r="6667" spans="1:13">
      <c r="A6667" s="22" t="s">
        <v>728</v>
      </c>
      <c r="B6667" s="22" t="s">
        <v>743</v>
      </c>
      <c r="C6667" s="22" t="s">
        <v>743</v>
      </c>
      <c r="D6667" s="22" t="s">
        <v>87</v>
      </c>
      <c r="E6667" s="22" t="s">
        <v>1584</v>
      </c>
      <c r="F6667" s="22" t="s">
        <v>191</v>
      </c>
      <c r="G6667" s="22">
        <v>1</v>
      </c>
      <c r="H6667" s="20">
        <v>0.24206381563371104</v>
      </c>
      <c r="I6667" s="20">
        <v>0.29494428024296693</v>
      </c>
      <c r="J6667" s="19" t="s">
        <v>1962</v>
      </c>
      <c r="K6667" s="18">
        <v>12</v>
      </c>
      <c r="L6667" s="18">
        <v>1</v>
      </c>
      <c r="M6667" s="18" t="str">
        <f>IF(tbl_data[[#This Row],[PACK COUNT]]&gt;1,"Multipack","Single")</f>
        <v>Single</v>
      </c>
    </row>
    <row r="6668" spans="1:13">
      <c r="A6668" s="22" t="s">
        <v>728</v>
      </c>
      <c r="B6668" s="22" t="s">
        <v>743</v>
      </c>
      <c r="C6668" s="22" t="s">
        <v>743</v>
      </c>
      <c r="D6668" s="22" t="s">
        <v>87</v>
      </c>
      <c r="E6668" s="22" t="s">
        <v>742</v>
      </c>
      <c r="F6668" s="22" t="s">
        <v>203</v>
      </c>
      <c r="G6668" s="22">
        <v>1</v>
      </c>
      <c r="H6668" s="20">
        <v>27.302544197963506</v>
      </c>
      <c r="I6668" s="20">
        <v>21.716959509907621</v>
      </c>
      <c r="J6668" s="19" t="s">
        <v>1962</v>
      </c>
      <c r="K6668" s="18">
        <v>12</v>
      </c>
      <c r="L6668" s="18">
        <v>2.5</v>
      </c>
      <c r="M6668" s="18" t="str">
        <f>IF(tbl_data[[#This Row],[PACK COUNT]]&gt;1,"Multipack","Single")</f>
        <v>Single</v>
      </c>
    </row>
    <row r="6669" spans="1:13">
      <c r="A6669" s="22" t="s">
        <v>728</v>
      </c>
      <c r="B6669" s="22" t="s">
        <v>1563</v>
      </c>
      <c r="C6669" s="22" t="s">
        <v>1563</v>
      </c>
      <c r="D6669" s="22" t="s">
        <v>24</v>
      </c>
      <c r="E6669" s="22" t="s">
        <v>1562</v>
      </c>
      <c r="F6669" s="22" t="s">
        <v>191</v>
      </c>
      <c r="G6669" s="22">
        <v>1</v>
      </c>
      <c r="H6669" s="20">
        <v>1.2007113580512114E-2</v>
      </c>
      <c r="I6669" s="20">
        <v>2.7463774907900536E-2</v>
      </c>
      <c r="J6669" s="19" t="s">
        <v>1962</v>
      </c>
      <c r="K6669" s="18">
        <v>12</v>
      </c>
      <c r="L6669" s="18">
        <v>0.5</v>
      </c>
      <c r="M6669" s="18" t="str">
        <f>IF(tbl_data[[#This Row],[PACK COUNT]]&gt;1,"Multipack","Single")</f>
        <v>Single</v>
      </c>
    </row>
    <row r="6670" spans="1:13">
      <c r="A6670" s="22" t="s">
        <v>728</v>
      </c>
      <c r="B6670" s="22" t="s">
        <v>1563</v>
      </c>
      <c r="C6670" s="22" t="s">
        <v>1563</v>
      </c>
      <c r="D6670" s="22" t="s">
        <v>24</v>
      </c>
      <c r="E6670" s="22" t="s">
        <v>1613</v>
      </c>
      <c r="F6670" s="22" t="s">
        <v>196</v>
      </c>
      <c r="G6670" s="22">
        <v>1</v>
      </c>
      <c r="H6670" s="20">
        <v>1.0978426094118287E-2</v>
      </c>
      <c r="I6670" s="20">
        <v>2.7640025518502139E-2</v>
      </c>
      <c r="J6670" s="19" t="s">
        <v>1962</v>
      </c>
      <c r="K6670" s="18">
        <v>12</v>
      </c>
      <c r="L6670" s="18">
        <v>0.5</v>
      </c>
      <c r="M6670" s="18" t="str">
        <f>IF(tbl_data[[#This Row],[PACK COUNT]]&gt;1,"Multipack","Single")</f>
        <v>Single</v>
      </c>
    </row>
    <row r="6671" spans="1:13">
      <c r="A6671" s="22" t="s">
        <v>728</v>
      </c>
      <c r="B6671" s="22" t="s">
        <v>1507</v>
      </c>
      <c r="C6671" s="22" t="s">
        <v>1612</v>
      </c>
      <c r="D6671" s="22" t="s">
        <v>71</v>
      </c>
      <c r="E6671" s="22" t="s">
        <v>1611</v>
      </c>
      <c r="F6671" s="22" t="s">
        <v>196</v>
      </c>
      <c r="G6671" s="22">
        <v>1</v>
      </c>
      <c r="H6671" s="20">
        <v>6.7342388505946663E-2</v>
      </c>
      <c r="I6671" s="20">
        <v>0.11169996460682682</v>
      </c>
      <c r="J6671" s="19" t="s">
        <v>1962</v>
      </c>
      <c r="K6671" s="18">
        <v>12</v>
      </c>
      <c r="L6671" s="18">
        <v>0.5</v>
      </c>
      <c r="M6671" s="18" t="str">
        <f>IF(tbl_data[[#This Row],[PACK COUNT]]&gt;1,"Multipack","Single")</f>
        <v>Single</v>
      </c>
    </row>
    <row r="6672" spans="1:13">
      <c r="A6672" s="22" t="s">
        <v>728</v>
      </c>
      <c r="B6672" s="22" t="s">
        <v>1507</v>
      </c>
      <c r="C6672" s="22" t="s">
        <v>137</v>
      </c>
      <c r="D6672" s="22" t="s">
        <v>71</v>
      </c>
      <c r="E6672" s="22" t="s">
        <v>1583</v>
      </c>
      <c r="F6672" s="22" t="s">
        <v>196</v>
      </c>
      <c r="G6672" s="22">
        <v>1</v>
      </c>
      <c r="H6672" s="20">
        <v>0.18855885983202472</v>
      </c>
      <c r="I6672" s="20">
        <v>0.27980114842666359</v>
      </c>
      <c r="J6672" s="19" t="s">
        <v>1962</v>
      </c>
      <c r="K6672" s="18">
        <v>12</v>
      </c>
      <c r="L6672" s="18">
        <v>0.5</v>
      </c>
      <c r="M6672" s="18" t="str">
        <f>IF(tbl_data[[#This Row],[PACK COUNT]]&gt;1,"Multipack","Single")</f>
        <v>Single</v>
      </c>
    </row>
    <row r="6673" spans="1:13">
      <c r="A6673" s="22" t="s">
        <v>728</v>
      </c>
      <c r="B6673" s="22" t="s">
        <v>730</v>
      </c>
      <c r="C6673" s="22" t="s">
        <v>740</v>
      </c>
      <c r="D6673" s="22" t="s">
        <v>24</v>
      </c>
      <c r="E6673" s="22" t="s">
        <v>741</v>
      </c>
      <c r="F6673" s="22" t="s">
        <v>196</v>
      </c>
      <c r="G6673" s="22">
        <v>1</v>
      </c>
      <c r="H6673" s="20">
        <v>0.61911092675108426</v>
      </c>
      <c r="I6673" s="20">
        <v>1.0325956232770361</v>
      </c>
      <c r="J6673" s="19" t="s">
        <v>1962</v>
      </c>
      <c r="K6673" s="18">
        <v>12</v>
      </c>
      <c r="L6673" s="18">
        <v>0.5</v>
      </c>
      <c r="M6673" s="18" t="str">
        <f>IF(tbl_data[[#This Row],[PACK COUNT]]&gt;1,"Multipack","Single")</f>
        <v>Single</v>
      </c>
    </row>
    <row r="6674" spans="1:13">
      <c r="A6674" s="22" t="s">
        <v>728</v>
      </c>
      <c r="B6674" s="22" t="s">
        <v>730</v>
      </c>
      <c r="C6674" s="22" t="s">
        <v>738</v>
      </c>
      <c r="D6674" s="22" t="s">
        <v>71</v>
      </c>
      <c r="E6674" s="22" t="s">
        <v>1264</v>
      </c>
      <c r="F6674" s="22" t="s">
        <v>191</v>
      </c>
      <c r="G6674" s="22">
        <v>1</v>
      </c>
      <c r="H6674" s="20">
        <v>1.5221455458190214</v>
      </c>
      <c r="I6674" s="20">
        <v>2.2168751051000508</v>
      </c>
      <c r="J6674" s="19" t="s">
        <v>1962</v>
      </c>
      <c r="K6674" s="18">
        <v>12</v>
      </c>
      <c r="L6674" s="18">
        <v>0.75</v>
      </c>
      <c r="M6674" s="18" t="str">
        <f>IF(tbl_data[[#This Row],[PACK COUNT]]&gt;1,"Multipack","Single")</f>
        <v>Single</v>
      </c>
    </row>
    <row r="6675" spans="1:13">
      <c r="A6675" s="22" t="s">
        <v>728</v>
      </c>
      <c r="B6675" s="22" t="s">
        <v>730</v>
      </c>
      <c r="C6675" s="22" t="s">
        <v>1281</v>
      </c>
      <c r="D6675" s="22" t="s">
        <v>71</v>
      </c>
      <c r="E6675" s="22" t="s">
        <v>1282</v>
      </c>
      <c r="F6675" s="22" t="s">
        <v>191</v>
      </c>
      <c r="G6675" s="22">
        <v>1</v>
      </c>
      <c r="H6675" s="20">
        <v>1.0540083665908251</v>
      </c>
      <c r="I6675" s="20">
        <v>1.5263001656893675</v>
      </c>
      <c r="J6675" s="19" t="s">
        <v>1962</v>
      </c>
      <c r="K6675" s="18">
        <v>12</v>
      </c>
      <c r="L6675" s="18">
        <v>0.75</v>
      </c>
      <c r="M6675" s="18" t="str">
        <f>IF(tbl_data[[#This Row],[PACK COUNT]]&gt;1,"Multipack","Single")</f>
        <v>Single</v>
      </c>
    </row>
    <row r="6676" spans="1:13">
      <c r="A6676" s="22" t="s">
        <v>728</v>
      </c>
      <c r="B6676" s="22" t="s">
        <v>730</v>
      </c>
      <c r="C6676" s="22" t="s">
        <v>738</v>
      </c>
      <c r="D6676" s="22" t="s">
        <v>71</v>
      </c>
      <c r="E6676" s="22" t="s">
        <v>737</v>
      </c>
      <c r="F6676" s="22" t="s">
        <v>196</v>
      </c>
      <c r="G6676" s="22">
        <v>1</v>
      </c>
      <c r="H6676" s="20">
        <v>17.244441806412613</v>
      </c>
      <c r="I6676" s="20">
        <v>27.332635519559119</v>
      </c>
      <c r="J6676" s="19" t="s">
        <v>1962</v>
      </c>
      <c r="K6676" s="18">
        <v>12</v>
      </c>
      <c r="L6676" s="18">
        <v>0.5</v>
      </c>
      <c r="M6676" s="18" t="str">
        <f>IF(tbl_data[[#This Row],[PACK COUNT]]&gt;1,"Multipack","Single")</f>
        <v>Single</v>
      </c>
    </row>
    <row r="6677" spans="1:13">
      <c r="A6677" s="22" t="s">
        <v>728</v>
      </c>
      <c r="B6677" s="22" t="s">
        <v>730</v>
      </c>
      <c r="C6677" s="22" t="s">
        <v>738</v>
      </c>
      <c r="D6677" s="22" t="s">
        <v>71</v>
      </c>
      <c r="E6677" s="22" t="s">
        <v>737</v>
      </c>
      <c r="F6677" s="22" t="s">
        <v>196</v>
      </c>
      <c r="G6677" s="22">
        <v>1</v>
      </c>
      <c r="H6677" s="20">
        <v>1.553257203423658</v>
      </c>
      <c r="I6677" s="20">
        <v>2.2889411778568105</v>
      </c>
      <c r="J6677" s="19" t="s">
        <v>1962</v>
      </c>
      <c r="K6677" s="18">
        <v>12</v>
      </c>
      <c r="L6677" s="18">
        <v>0.5</v>
      </c>
      <c r="M6677" s="18" t="str">
        <f>IF(tbl_data[[#This Row],[PACK COUNT]]&gt;1,"Multipack","Single")</f>
        <v>Single</v>
      </c>
    </row>
    <row r="6678" spans="1:13">
      <c r="A6678" s="22" t="s">
        <v>728</v>
      </c>
      <c r="B6678" s="22" t="s">
        <v>730</v>
      </c>
      <c r="C6678" s="22" t="s">
        <v>1200</v>
      </c>
      <c r="D6678" s="22" t="s">
        <v>71</v>
      </c>
      <c r="E6678" s="22" t="s">
        <v>1199</v>
      </c>
      <c r="F6678" s="22" t="s">
        <v>196</v>
      </c>
      <c r="G6678" s="22">
        <v>1</v>
      </c>
      <c r="H6678" s="20">
        <v>12.183911336105519</v>
      </c>
      <c r="I6678" s="20">
        <v>19.579149921243065</v>
      </c>
      <c r="J6678" s="19" t="s">
        <v>1962</v>
      </c>
      <c r="K6678" s="18">
        <v>12</v>
      </c>
      <c r="L6678" s="18">
        <v>0.5</v>
      </c>
      <c r="M6678" s="18" t="str">
        <f>IF(tbl_data[[#This Row],[PACK COUNT]]&gt;1,"Multipack","Single")</f>
        <v>Single</v>
      </c>
    </row>
    <row r="6679" spans="1:13">
      <c r="A6679" s="22" t="s">
        <v>728</v>
      </c>
      <c r="B6679" s="22" t="s">
        <v>730</v>
      </c>
      <c r="C6679" s="22" t="s">
        <v>1281</v>
      </c>
      <c r="D6679" s="22" t="s">
        <v>71</v>
      </c>
      <c r="E6679" s="22" t="s">
        <v>1280</v>
      </c>
      <c r="F6679" s="22" t="s">
        <v>196</v>
      </c>
      <c r="G6679" s="22">
        <v>1</v>
      </c>
      <c r="H6679" s="20">
        <v>8.994974364832597</v>
      </c>
      <c r="I6679" s="20">
        <v>15.597411682205493</v>
      </c>
      <c r="J6679" s="19" t="s">
        <v>1962</v>
      </c>
      <c r="K6679" s="18">
        <v>12</v>
      </c>
      <c r="L6679" s="18">
        <v>0.5</v>
      </c>
      <c r="M6679" s="18" t="str">
        <f>IF(tbl_data[[#This Row],[PACK COUNT]]&gt;1,"Multipack","Single")</f>
        <v>Single</v>
      </c>
    </row>
    <row r="6680" spans="1:13">
      <c r="A6680" s="22" t="s">
        <v>728</v>
      </c>
      <c r="B6680" s="22" t="s">
        <v>730</v>
      </c>
      <c r="C6680" s="22" t="s">
        <v>83</v>
      </c>
      <c r="D6680" s="22" t="s">
        <v>24</v>
      </c>
      <c r="E6680" s="22" t="s">
        <v>732</v>
      </c>
      <c r="F6680" s="22" t="s">
        <v>191</v>
      </c>
      <c r="G6680" s="22">
        <v>1</v>
      </c>
      <c r="H6680" s="20">
        <v>0.90361605999483496</v>
      </c>
      <c r="I6680" s="20">
        <v>1.4181083064402078</v>
      </c>
      <c r="J6680" s="19" t="s">
        <v>1962</v>
      </c>
      <c r="K6680" s="18">
        <v>12</v>
      </c>
      <c r="L6680" s="18">
        <v>1</v>
      </c>
      <c r="M6680" s="18" t="str">
        <f>IF(tbl_data[[#This Row],[PACK COUNT]]&gt;1,"Multipack","Single")</f>
        <v>Single</v>
      </c>
    </row>
    <row r="6681" spans="1:13">
      <c r="A6681" s="22" t="s">
        <v>728</v>
      </c>
      <c r="B6681" s="22" t="s">
        <v>730</v>
      </c>
      <c r="C6681" s="22" t="s">
        <v>83</v>
      </c>
      <c r="D6681" s="22" t="s">
        <v>24</v>
      </c>
      <c r="E6681" s="22" t="s">
        <v>731</v>
      </c>
      <c r="F6681" s="22" t="s">
        <v>196</v>
      </c>
      <c r="G6681" s="22">
        <v>1</v>
      </c>
      <c r="H6681" s="20">
        <v>1.8705180165746573</v>
      </c>
      <c r="I6681" s="20">
        <v>2.8954692642346065</v>
      </c>
      <c r="J6681" s="19" t="s">
        <v>1962</v>
      </c>
      <c r="K6681" s="18">
        <v>12</v>
      </c>
      <c r="L6681" s="18">
        <v>0.5</v>
      </c>
      <c r="M6681" s="18" t="str">
        <f>IF(tbl_data[[#This Row],[PACK COUNT]]&gt;1,"Multipack","Single")</f>
        <v>Single</v>
      </c>
    </row>
    <row r="6682" spans="1:13">
      <c r="A6682" s="22" t="s">
        <v>728</v>
      </c>
      <c r="B6682" s="22" t="s">
        <v>730</v>
      </c>
      <c r="C6682" s="22" t="s">
        <v>99</v>
      </c>
      <c r="D6682" s="22" t="s">
        <v>71</v>
      </c>
      <c r="E6682" s="22" t="s">
        <v>729</v>
      </c>
      <c r="F6682" s="22" t="s">
        <v>196</v>
      </c>
      <c r="G6682" s="22">
        <v>1</v>
      </c>
      <c r="H6682" s="20">
        <v>2.214931963228147</v>
      </c>
      <c r="I6682" s="20">
        <v>3.5874898577481771</v>
      </c>
      <c r="J6682" s="19" t="s">
        <v>1962</v>
      </c>
      <c r="K6682" s="18">
        <v>12</v>
      </c>
      <c r="L6682" s="18">
        <v>0.5</v>
      </c>
      <c r="M6682" s="18" t="str">
        <f>IF(tbl_data[[#This Row],[PACK COUNT]]&gt;1,"Multipack","Single")</f>
        <v>Single</v>
      </c>
    </row>
    <row r="6683" spans="1:13">
      <c r="A6683" s="22" t="s">
        <v>728</v>
      </c>
      <c r="B6683" s="22" t="s">
        <v>730</v>
      </c>
      <c r="C6683" s="22" t="s">
        <v>99</v>
      </c>
      <c r="D6683" s="22" t="s">
        <v>24</v>
      </c>
      <c r="E6683" s="22" t="s">
        <v>729</v>
      </c>
      <c r="F6683" s="22" t="s">
        <v>196</v>
      </c>
      <c r="G6683" s="22">
        <v>1</v>
      </c>
      <c r="H6683" s="20">
        <v>1.8303695131940904E-2</v>
      </c>
      <c r="I6683" s="20">
        <v>3.5125191953775711E-2</v>
      </c>
      <c r="J6683" s="19" t="s">
        <v>1962</v>
      </c>
      <c r="K6683" s="18">
        <v>12</v>
      </c>
      <c r="L6683" s="18">
        <v>0.5</v>
      </c>
      <c r="M6683" s="18" t="str">
        <f>IF(tbl_data[[#This Row],[PACK COUNT]]&gt;1,"Multipack","Single")</f>
        <v>Single</v>
      </c>
    </row>
    <row r="6684" spans="1:13">
      <c r="A6684" s="22" t="s">
        <v>728</v>
      </c>
      <c r="B6684" s="22" t="s">
        <v>727</v>
      </c>
      <c r="C6684" s="22" t="s">
        <v>279</v>
      </c>
      <c r="D6684" s="22" t="s">
        <v>87</v>
      </c>
      <c r="E6684" s="22" t="s">
        <v>726</v>
      </c>
      <c r="F6684" s="22" t="s">
        <v>196</v>
      </c>
      <c r="G6684" s="22">
        <v>1</v>
      </c>
      <c r="H6684" s="20">
        <v>1.6472000887786085</v>
      </c>
      <c r="I6684" s="20">
        <v>2.2246326897768225</v>
      </c>
      <c r="J6684" s="19" t="s">
        <v>1962</v>
      </c>
      <c r="K6684" s="18">
        <v>12</v>
      </c>
      <c r="L6684" s="18">
        <v>0.5</v>
      </c>
      <c r="M6684" s="18" t="str">
        <f>IF(tbl_data[[#This Row],[PACK COUNT]]&gt;1,"Multipack","Single")</f>
        <v>Single</v>
      </c>
    </row>
    <row r="6685" spans="1:13">
      <c r="A6685" s="22" t="s">
        <v>709</v>
      </c>
      <c r="B6685" s="22" t="s">
        <v>725</v>
      </c>
      <c r="C6685" s="22" t="s">
        <v>725</v>
      </c>
      <c r="D6685" s="22" t="s">
        <v>87</v>
      </c>
      <c r="E6685" s="22" t="s">
        <v>724</v>
      </c>
      <c r="F6685" s="22" t="s">
        <v>203</v>
      </c>
      <c r="G6685" s="22">
        <v>1</v>
      </c>
      <c r="H6685" s="20">
        <v>2.6790258575310011</v>
      </c>
      <c r="I6685" s="20">
        <v>2.440564110112625</v>
      </c>
      <c r="J6685" s="19" t="s">
        <v>1962</v>
      </c>
      <c r="K6685" s="18">
        <v>12</v>
      </c>
      <c r="L6685" s="18">
        <v>2</v>
      </c>
      <c r="M6685" s="18" t="str">
        <f>IF(tbl_data[[#This Row],[PACK COUNT]]&gt;1,"Multipack","Single")</f>
        <v>Single</v>
      </c>
    </row>
    <row r="6686" spans="1:13">
      <c r="A6686" s="22" t="s">
        <v>709</v>
      </c>
      <c r="B6686" s="22" t="s">
        <v>1362</v>
      </c>
      <c r="C6686" s="22" t="s">
        <v>129</v>
      </c>
      <c r="D6686" s="22" t="s">
        <v>87</v>
      </c>
      <c r="E6686" s="22" t="s">
        <v>1645</v>
      </c>
      <c r="F6686" s="22" t="s">
        <v>191</v>
      </c>
      <c r="G6686" s="22">
        <v>1</v>
      </c>
      <c r="H6686" s="20">
        <v>4.7765895652473805E-3</v>
      </c>
      <c r="I6686" s="20">
        <v>8.2410492383766278E-3</v>
      </c>
      <c r="J6686" s="19" t="s">
        <v>1962</v>
      </c>
      <c r="K6686" s="18">
        <v>12</v>
      </c>
      <c r="L6686" s="18">
        <v>0.5</v>
      </c>
      <c r="M6686" s="18" t="str">
        <f>IF(tbl_data[[#This Row],[PACK COUNT]]&gt;1,"Multipack","Single")</f>
        <v>Single</v>
      </c>
    </row>
    <row r="6687" spans="1:13">
      <c r="A6687" s="22" t="s">
        <v>709</v>
      </c>
      <c r="B6687" s="22" t="s">
        <v>1362</v>
      </c>
      <c r="C6687" s="22" t="s">
        <v>129</v>
      </c>
      <c r="D6687" s="22" t="s">
        <v>24</v>
      </c>
      <c r="E6687" s="22" t="s">
        <v>1361</v>
      </c>
      <c r="F6687" s="22" t="s">
        <v>196</v>
      </c>
      <c r="G6687" s="22">
        <v>1</v>
      </c>
      <c r="H6687" s="20">
        <v>4.0155269198638842E-2</v>
      </c>
      <c r="I6687" s="20">
        <v>7.5929147698565416E-2</v>
      </c>
      <c r="J6687" s="19" t="s">
        <v>1962</v>
      </c>
      <c r="K6687" s="18">
        <v>12</v>
      </c>
      <c r="L6687" s="18">
        <v>0.5</v>
      </c>
      <c r="M6687" s="18" t="str">
        <f>IF(tbl_data[[#This Row],[PACK COUNT]]&gt;1,"Multipack","Single")</f>
        <v>Single</v>
      </c>
    </row>
    <row r="6688" spans="1:13">
      <c r="A6688" s="22" t="s">
        <v>709</v>
      </c>
      <c r="B6688" s="22" t="s">
        <v>709</v>
      </c>
      <c r="C6688" s="22" t="s">
        <v>723</v>
      </c>
      <c r="D6688" s="22" t="s">
        <v>87</v>
      </c>
      <c r="E6688" s="22" t="s">
        <v>1411</v>
      </c>
      <c r="F6688" s="22" t="s">
        <v>191</v>
      </c>
      <c r="G6688" s="22">
        <v>1</v>
      </c>
      <c r="H6688" s="20">
        <v>1.7678431841029393E-2</v>
      </c>
      <c r="I6688" s="20">
        <v>2.9739722880151833E-2</v>
      </c>
      <c r="J6688" s="19" t="s">
        <v>1962</v>
      </c>
      <c r="K6688" s="18">
        <v>12</v>
      </c>
      <c r="L6688" s="18">
        <v>0.5</v>
      </c>
      <c r="M6688" s="18" t="str">
        <f>IF(tbl_data[[#This Row],[PACK COUNT]]&gt;1,"Multipack","Single")</f>
        <v>Single</v>
      </c>
    </row>
    <row r="6689" spans="1:13">
      <c r="A6689" s="22" t="s">
        <v>709</v>
      </c>
      <c r="B6689" s="22" t="s">
        <v>709</v>
      </c>
      <c r="C6689" s="22" t="s">
        <v>723</v>
      </c>
      <c r="D6689" s="22" t="s">
        <v>87</v>
      </c>
      <c r="E6689" s="22" t="s">
        <v>722</v>
      </c>
      <c r="F6689" s="22" t="s">
        <v>196</v>
      </c>
      <c r="G6689" s="22">
        <v>1</v>
      </c>
      <c r="H6689" s="20">
        <v>0.25205378819436458</v>
      </c>
      <c r="I6689" s="20">
        <v>0.40957935140569668</v>
      </c>
      <c r="J6689" s="19" t="s">
        <v>1962</v>
      </c>
      <c r="K6689" s="18">
        <v>12</v>
      </c>
      <c r="L6689" s="18">
        <v>0.5</v>
      </c>
      <c r="M6689" s="18" t="str">
        <f>IF(tbl_data[[#This Row],[PACK COUNT]]&gt;1,"Multipack","Single")</f>
        <v>Single</v>
      </c>
    </row>
    <row r="6690" spans="1:13">
      <c r="A6690" s="22" t="s">
        <v>709</v>
      </c>
      <c r="B6690" s="22" t="s">
        <v>709</v>
      </c>
      <c r="C6690" s="22" t="s">
        <v>723</v>
      </c>
      <c r="D6690" s="22" t="s">
        <v>87</v>
      </c>
      <c r="E6690" s="22" t="s">
        <v>1279</v>
      </c>
      <c r="F6690" s="22" t="s">
        <v>203</v>
      </c>
      <c r="G6690" s="22">
        <v>1</v>
      </c>
      <c r="H6690" s="20">
        <v>0.94403096617656068</v>
      </c>
      <c r="I6690" s="20">
        <v>0.9517927410919208</v>
      </c>
      <c r="J6690" s="19" t="s">
        <v>1962</v>
      </c>
      <c r="K6690" s="18">
        <v>12</v>
      </c>
      <c r="L6690" s="18">
        <v>1.5</v>
      </c>
      <c r="M6690" s="18" t="str">
        <f>IF(tbl_data[[#This Row],[PACK COUNT]]&gt;1,"Multipack","Single")</f>
        <v>Single</v>
      </c>
    </row>
    <row r="6691" spans="1:13">
      <c r="A6691" s="22" t="s">
        <v>709</v>
      </c>
      <c r="B6691" s="22" t="s">
        <v>709</v>
      </c>
      <c r="C6691" s="22" t="s">
        <v>723</v>
      </c>
      <c r="D6691" s="22" t="s">
        <v>87</v>
      </c>
      <c r="E6691" s="22" t="s">
        <v>1278</v>
      </c>
      <c r="F6691" s="22" t="s">
        <v>203</v>
      </c>
      <c r="G6691" s="22">
        <v>1</v>
      </c>
      <c r="H6691" s="20">
        <v>0.54864484984312611</v>
      </c>
      <c r="I6691" s="20">
        <v>0.62117480849467366</v>
      </c>
      <c r="J6691" s="19" t="s">
        <v>1962</v>
      </c>
      <c r="K6691" s="18">
        <v>12</v>
      </c>
      <c r="L6691" s="18">
        <v>1</v>
      </c>
      <c r="M6691" s="18" t="str">
        <f>IF(tbl_data[[#This Row],[PACK COUNT]]&gt;1,"Multipack","Single")</f>
        <v>Single</v>
      </c>
    </row>
    <row r="6692" spans="1:13">
      <c r="A6692" s="22" t="s">
        <v>709</v>
      </c>
      <c r="B6692" s="22" t="s">
        <v>709</v>
      </c>
      <c r="C6692" s="22" t="s">
        <v>1440</v>
      </c>
      <c r="D6692" s="22" t="s">
        <v>87</v>
      </c>
      <c r="E6692" s="22" t="s">
        <v>1462</v>
      </c>
      <c r="F6692" s="22" t="s">
        <v>191</v>
      </c>
      <c r="G6692" s="22">
        <v>1</v>
      </c>
      <c r="H6692" s="20">
        <v>1.630115324113236</v>
      </c>
      <c r="I6692" s="20">
        <v>2.0847310107226611</v>
      </c>
      <c r="J6692" s="19" t="s">
        <v>1962</v>
      </c>
      <c r="K6692" s="18">
        <v>12</v>
      </c>
      <c r="L6692" s="18">
        <v>0.5</v>
      </c>
      <c r="M6692" s="18" t="str">
        <f>IF(tbl_data[[#This Row],[PACK COUNT]]&gt;1,"Multipack","Single")</f>
        <v>Single</v>
      </c>
    </row>
    <row r="6693" spans="1:13">
      <c r="A6693" s="22" t="s">
        <v>709</v>
      </c>
      <c r="B6693" s="22" t="s">
        <v>709</v>
      </c>
      <c r="C6693" s="22" t="s">
        <v>1440</v>
      </c>
      <c r="D6693" s="22" t="s">
        <v>87</v>
      </c>
      <c r="E6693" s="22" t="s">
        <v>1442</v>
      </c>
      <c r="F6693" s="22" t="s">
        <v>196</v>
      </c>
      <c r="G6693" s="22">
        <v>1</v>
      </c>
      <c r="H6693" s="20">
        <v>0.94668086090563341</v>
      </c>
      <c r="I6693" s="20">
        <v>1.3387972212045933</v>
      </c>
      <c r="J6693" s="19" t="s">
        <v>1962</v>
      </c>
      <c r="K6693" s="18">
        <v>12</v>
      </c>
      <c r="L6693" s="18">
        <v>0.5</v>
      </c>
      <c r="M6693" s="18" t="str">
        <f>IF(tbl_data[[#This Row],[PACK COUNT]]&gt;1,"Multipack","Single")</f>
        <v>Single</v>
      </c>
    </row>
    <row r="6694" spans="1:13">
      <c r="A6694" s="22" t="s">
        <v>709</v>
      </c>
      <c r="B6694" s="22" t="s">
        <v>709</v>
      </c>
      <c r="C6694" s="22" t="s">
        <v>1440</v>
      </c>
      <c r="D6694" s="22" t="s">
        <v>87</v>
      </c>
      <c r="E6694" s="22" t="s">
        <v>1441</v>
      </c>
      <c r="F6694" s="22" t="s">
        <v>203</v>
      </c>
      <c r="G6694" s="22">
        <v>1</v>
      </c>
      <c r="H6694" s="20">
        <v>7.0932209316455257</v>
      </c>
      <c r="I6694" s="20">
        <v>7.2772864387809371</v>
      </c>
      <c r="J6694" s="19" t="s">
        <v>1962</v>
      </c>
      <c r="K6694" s="18">
        <v>12</v>
      </c>
      <c r="L6694" s="18">
        <v>1</v>
      </c>
      <c r="M6694" s="18" t="str">
        <f>IF(tbl_data[[#This Row],[PACK COUNT]]&gt;1,"Multipack","Single")</f>
        <v>Single</v>
      </c>
    </row>
    <row r="6695" spans="1:13">
      <c r="A6695" s="22" t="s">
        <v>709</v>
      </c>
      <c r="B6695" s="22" t="s">
        <v>709</v>
      </c>
      <c r="C6695" s="22" t="s">
        <v>1440</v>
      </c>
      <c r="D6695" s="22" t="s">
        <v>87</v>
      </c>
      <c r="E6695" s="22" t="s">
        <v>1439</v>
      </c>
      <c r="F6695" s="22" t="s">
        <v>203</v>
      </c>
      <c r="G6695" s="22">
        <v>1</v>
      </c>
      <c r="H6695" s="20">
        <v>46.413691299126704</v>
      </c>
      <c r="I6695" s="20">
        <v>36.528819529395015</v>
      </c>
      <c r="J6695" s="19" t="s">
        <v>1962</v>
      </c>
      <c r="K6695" s="18">
        <v>12</v>
      </c>
      <c r="L6695" s="18">
        <v>2</v>
      </c>
      <c r="M6695" s="18" t="str">
        <f>IF(tbl_data[[#This Row],[PACK COUNT]]&gt;1,"Multipack","Single")</f>
        <v>Single</v>
      </c>
    </row>
    <row r="6696" spans="1:13">
      <c r="A6696" s="22" t="s">
        <v>709</v>
      </c>
      <c r="B6696" s="22" t="s">
        <v>709</v>
      </c>
      <c r="C6696" s="22" t="s">
        <v>716</v>
      </c>
      <c r="D6696" s="22" t="s">
        <v>110</v>
      </c>
      <c r="E6696" s="22" t="s">
        <v>717</v>
      </c>
      <c r="F6696" s="22" t="s">
        <v>203</v>
      </c>
      <c r="G6696" s="22">
        <v>1</v>
      </c>
      <c r="H6696" s="20">
        <v>0.78185543573437366</v>
      </c>
      <c r="I6696" s="20">
        <v>0.96974538572932079</v>
      </c>
      <c r="J6696" s="19" t="s">
        <v>1962</v>
      </c>
      <c r="K6696" s="18">
        <v>12</v>
      </c>
      <c r="L6696" s="18">
        <v>1</v>
      </c>
      <c r="M6696" s="18" t="str">
        <f>IF(tbl_data[[#This Row],[PACK COUNT]]&gt;1,"Multipack","Single")</f>
        <v>Single</v>
      </c>
    </row>
    <row r="6697" spans="1:13">
      <c r="A6697" s="22" t="s">
        <v>709</v>
      </c>
      <c r="B6697" s="22" t="s">
        <v>709</v>
      </c>
      <c r="C6697" s="22" t="s">
        <v>716</v>
      </c>
      <c r="D6697" s="22" t="s">
        <v>110</v>
      </c>
      <c r="E6697" s="22" t="s">
        <v>715</v>
      </c>
      <c r="F6697" s="22" t="s">
        <v>203</v>
      </c>
      <c r="G6697" s="22">
        <v>1</v>
      </c>
      <c r="H6697" s="20">
        <v>1.4789725479802434</v>
      </c>
      <c r="I6697" s="20">
        <v>1.4779065480714513</v>
      </c>
      <c r="J6697" s="19" t="s">
        <v>1962</v>
      </c>
      <c r="K6697" s="18">
        <v>12</v>
      </c>
      <c r="L6697" s="18">
        <v>2</v>
      </c>
      <c r="M6697" s="18" t="str">
        <f>IF(tbl_data[[#This Row],[PACK COUNT]]&gt;1,"Multipack","Single")</f>
        <v>Single</v>
      </c>
    </row>
    <row r="6698" spans="1:13">
      <c r="A6698" s="22" t="s">
        <v>709</v>
      </c>
      <c r="B6698" s="22" t="s">
        <v>709</v>
      </c>
      <c r="C6698" s="22" t="s">
        <v>668</v>
      </c>
      <c r="D6698" s="22" t="s">
        <v>87</v>
      </c>
      <c r="E6698" s="22" t="s">
        <v>714</v>
      </c>
      <c r="F6698" s="22" t="s">
        <v>196</v>
      </c>
      <c r="G6698" s="22">
        <v>1</v>
      </c>
      <c r="H6698" s="20">
        <v>1.8190446360417143</v>
      </c>
      <c r="I6698" s="20">
        <v>2.3944749294480294</v>
      </c>
      <c r="J6698" s="19" t="s">
        <v>1962</v>
      </c>
      <c r="K6698" s="18">
        <v>12</v>
      </c>
      <c r="L6698" s="18">
        <v>0.5</v>
      </c>
      <c r="M6698" s="18" t="str">
        <f>IF(tbl_data[[#This Row],[PACK COUNT]]&gt;1,"Multipack","Single")</f>
        <v>Single</v>
      </c>
    </row>
    <row r="6699" spans="1:13">
      <c r="A6699" s="22" t="s">
        <v>694</v>
      </c>
      <c r="B6699" s="22" t="s">
        <v>706</v>
      </c>
      <c r="C6699" s="22" t="s">
        <v>24</v>
      </c>
      <c r="D6699" s="22" t="s">
        <v>87</v>
      </c>
      <c r="E6699" s="22" t="s">
        <v>705</v>
      </c>
      <c r="F6699" s="22" t="s">
        <v>191</v>
      </c>
      <c r="G6699" s="22">
        <v>1</v>
      </c>
      <c r="H6699" s="20">
        <v>24.508201657689238</v>
      </c>
      <c r="I6699" s="20">
        <v>21.335001754758888</v>
      </c>
      <c r="J6699" s="19" t="s">
        <v>1962</v>
      </c>
      <c r="K6699" s="18">
        <v>12</v>
      </c>
      <c r="L6699" s="18">
        <v>0.5</v>
      </c>
      <c r="M6699" s="18" t="str">
        <f>IF(tbl_data[[#This Row],[PACK COUNT]]&gt;1,"Multipack","Single")</f>
        <v>Single</v>
      </c>
    </row>
    <row r="6700" spans="1:13">
      <c r="A6700" s="22" t="s">
        <v>694</v>
      </c>
      <c r="B6700" s="22" t="s">
        <v>704</v>
      </c>
      <c r="C6700" s="22" t="s">
        <v>430</v>
      </c>
      <c r="D6700" s="22" t="s">
        <v>24</v>
      </c>
      <c r="E6700" s="22" t="s">
        <v>703</v>
      </c>
      <c r="F6700" s="22" t="s">
        <v>196</v>
      </c>
      <c r="G6700" s="22">
        <v>1</v>
      </c>
      <c r="H6700" s="20">
        <v>8.7474694771172548E-2</v>
      </c>
      <c r="I6700" s="20">
        <v>0.31019446513564858</v>
      </c>
      <c r="J6700" s="19" t="s">
        <v>1962</v>
      </c>
      <c r="K6700" s="18">
        <v>12</v>
      </c>
      <c r="L6700" s="18">
        <v>0.33</v>
      </c>
      <c r="M6700" s="18" t="str">
        <f>IF(tbl_data[[#This Row],[PACK COUNT]]&gt;1,"Multipack","Single")</f>
        <v>Single</v>
      </c>
    </row>
    <row r="6701" spans="1:13">
      <c r="A6701" s="22" t="s">
        <v>694</v>
      </c>
      <c r="B6701" s="22" t="s">
        <v>702</v>
      </c>
      <c r="C6701" s="22" t="s">
        <v>24</v>
      </c>
      <c r="D6701" s="22" t="s">
        <v>87</v>
      </c>
      <c r="E6701" s="22" t="s">
        <v>701</v>
      </c>
      <c r="F6701" s="22" t="s">
        <v>191</v>
      </c>
      <c r="G6701" s="22">
        <v>1</v>
      </c>
      <c r="H6701" s="20">
        <v>0.50178690235135937</v>
      </c>
      <c r="I6701" s="20">
        <v>0.50696723175964353</v>
      </c>
      <c r="J6701" s="19" t="s">
        <v>1962</v>
      </c>
      <c r="K6701" s="18">
        <v>12</v>
      </c>
      <c r="L6701" s="18">
        <v>0.5</v>
      </c>
      <c r="M6701" s="18" t="str">
        <f>IF(tbl_data[[#This Row],[PACK COUNT]]&gt;1,"Multipack","Single")</f>
        <v>Single</v>
      </c>
    </row>
    <row r="6702" spans="1:13">
      <c r="A6702" s="22" t="s">
        <v>694</v>
      </c>
      <c r="B6702" s="22" t="s">
        <v>1220</v>
      </c>
      <c r="C6702" s="22" t="s">
        <v>24</v>
      </c>
      <c r="D6702" s="22" t="s">
        <v>87</v>
      </c>
      <c r="E6702" s="22" t="s">
        <v>1219</v>
      </c>
      <c r="F6702" s="22" t="s">
        <v>191</v>
      </c>
      <c r="G6702" s="22">
        <v>1</v>
      </c>
      <c r="H6702" s="20">
        <v>16.269691552266501</v>
      </c>
      <c r="I6702" s="20">
        <v>13.106676101615385</v>
      </c>
      <c r="J6702" s="19" t="s">
        <v>1962</v>
      </c>
      <c r="K6702" s="18">
        <v>12</v>
      </c>
      <c r="L6702" s="18">
        <v>0.5</v>
      </c>
      <c r="M6702" s="18" t="str">
        <f>IF(tbl_data[[#This Row],[PACK COUNT]]&gt;1,"Multipack","Single")</f>
        <v>Single</v>
      </c>
    </row>
    <row r="6703" spans="1:13">
      <c r="A6703" s="22" t="s">
        <v>694</v>
      </c>
      <c r="B6703" s="22" t="s">
        <v>698</v>
      </c>
      <c r="C6703" s="22" t="s">
        <v>55</v>
      </c>
      <c r="D6703" s="22" t="s">
        <v>24</v>
      </c>
      <c r="E6703" s="22" t="s">
        <v>697</v>
      </c>
      <c r="F6703" s="22" t="s">
        <v>191</v>
      </c>
      <c r="G6703" s="22">
        <v>1</v>
      </c>
      <c r="H6703" s="20">
        <v>2.2609660710870894</v>
      </c>
      <c r="I6703" s="20">
        <v>2.9377886884053841</v>
      </c>
      <c r="J6703" s="19" t="s">
        <v>1962</v>
      </c>
      <c r="K6703" s="18">
        <v>12</v>
      </c>
      <c r="L6703" s="18">
        <v>0.5</v>
      </c>
      <c r="M6703" s="18" t="str">
        <f>IF(tbl_data[[#This Row],[PACK COUNT]]&gt;1,"Multipack","Single")</f>
        <v>Single</v>
      </c>
    </row>
    <row r="6704" spans="1:13">
      <c r="A6704" s="22" t="s">
        <v>688</v>
      </c>
      <c r="B6704" s="22" t="s">
        <v>1359</v>
      </c>
      <c r="C6704" s="22" t="s">
        <v>24</v>
      </c>
      <c r="D6704" s="22" t="s">
        <v>87</v>
      </c>
      <c r="E6704" s="22" t="s">
        <v>1548</v>
      </c>
      <c r="F6704" s="22" t="s">
        <v>196</v>
      </c>
      <c r="G6704" s="22">
        <v>1</v>
      </c>
      <c r="H6704" s="20">
        <v>0.15832497659816722</v>
      </c>
      <c r="I6704" s="20">
        <v>0.22533625416864719</v>
      </c>
      <c r="J6704" s="19" t="s">
        <v>1962</v>
      </c>
      <c r="K6704" s="18">
        <v>12</v>
      </c>
      <c r="L6704" s="18">
        <v>0.5</v>
      </c>
      <c r="M6704" s="18" t="str">
        <f>IF(tbl_data[[#This Row],[PACK COUNT]]&gt;1,"Multipack","Single")</f>
        <v>Single</v>
      </c>
    </row>
    <row r="6705" spans="1:13">
      <c r="A6705" s="22" t="s">
        <v>688</v>
      </c>
      <c r="B6705" s="22" t="s">
        <v>1359</v>
      </c>
      <c r="C6705" s="22" t="s">
        <v>24</v>
      </c>
      <c r="D6705" s="22" t="s">
        <v>87</v>
      </c>
      <c r="E6705" s="22" t="s">
        <v>1358</v>
      </c>
      <c r="F6705" s="22" t="s">
        <v>203</v>
      </c>
      <c r="G6705" s="22">
        <v>1</v>
      </c>
      <c r="H6705" s="20">
        <v>6.0103599794777809</v>
      </c>
      <c r="I6705" s="20">
        <v>4.9856594328670312</v>
      </c>
      <c r="J6705" s="19" t="s">
        <v>1962</v>
      </c>
      <c r="K6705" s="18">
        <v>12</v>
      </c>
      <c r="L6705" s="18">
        <v>2</v>
      </c>
      <c r="M6705" s="18" t="str">
        <f>IF(tbl_data[[#This Row],[PACK COUNT]]&gt;1,"Multipack","Single")</f>
        <v>Single</v>
      </c>
    </row>
    <row r="6706" spans="1:13">
      <c r="A6706" s="22" t="s">
        <v>688</v>
      </c>
      <c r="B6706" s="22" t="s">
        <v>692</v>
      </c>
      <c r="C6706" s="22" t="s">
        <v>114</v>
      </c>
      <c r="D6706" s="22" t="s">
        <v>110</v>
      </c>
      <c r="E6706" s="22" t="s">
        <v>691</v>
      </c>
      <c r="F6706" s="22" t="s">
        <v>203</v>
      </c>
      <c r="G6706" s="22">
        <v>1</v>
      </c>
      <c r="H6706" s="20">
        <v>3.2527870597953235</v>
      </c>
      <c r="I6706" s="20">
        <v>3.3557183683597325</v>
      </c>
      <c r="J6706" s="19" t="s">
        <v>1962</v>
      </c>
      <c r="K6706" s="18">
        <v>12</v>
      </c>
      <c r="L6706" s="18">
        <v>1</v>
      </c>
      <c r="M6706" s="18" t="str">
        <f>IF(tbl_data[[#This Row],[PACK COUNT]]&gt;1,"Multipack","Single")</f>
        <v>Single</v>
      </c>
    </row>
    <row r="6707" spans="1:13">
      <c r="A6707" s="22" t="s">
        <v>688</v>
      </c>
      <c r="B6707" s="22" t="s">
        <v>692</v>
      </c>
      <c r="C6707" s="22" t="s">
        <v>114</v>
      </c>
      <c r="D6707" s="22" t="s">
        <v>110</v>
      </c>
      <c r="E6707" s="22" t="s">
        <v>1383</v>
      </c>
      <c r="F6707" s="22" t="s">
        <v>203</v>
      </c>
      <c r="G6707" s="22">
        <v>1</v>
      </c>
      <c r="H6707" s="20">
        <v>1.1578501340267737</v>
      </c>
      <c r="I6707" s="20">
        <v>1.2224407813954286</v>
      </c>
      <c r="J6707" s="19" t="s">
        <v>1962</v>
      </c>
      <c r="K6707" s="18">
        <v>12</v>
      </c>
      <c r="L6707" s="18">
        <v>2</v>
      </c>
      <c r="M6707" s="18" t="str">
        <f>IF(tbl_data[[#This Row],[PACK COUNT]]&gt;1,"Multipack","Single")</f>
        <v>Single</v>
      </c>
    </row>
    <row r="6708" spans="1:13">
      <c r="A6708" s="22" t="s">
        <v>688</v>
      </c>
      <c r="B6708" s="22" t="s">
        <v>1644</v>
      </c>
      <c r="C6708" s="22" t="s">
        <v>83</v>
      </c>
      <c r="D6708" s="22" t="s">
        <v>87</v>
      </c>
      <c r="E6708" s="22" t="s">
        <v>1643</v>
      </c>
      <c r="F6708" s="22" t="s">
        <v>203</v>
      </c>
      <c r="G6708" s="22">
        <v>1</v>
      </c>
      <c r="H6708" s="20">
        <v>0.12858592714861639</v>
      </c>
      <c r="I6708" s="20">
        <v>9.1236648323428149E-2</v>
      </c>
      <c r="J6708" s="19" t="s">
        <v>1962</v>
      </c>
      <c r="K6708" s="18">
        <v>12</v>
      </c>
      <c r="L6708" s="18">
        <v>2</v>
      </c>
      <c r="M6708" s="18" t="str">
        <f>IF(tbl_data[[#This Row],[PACK COUNT]]&gt;1,"Multipack","Single")</f>
        <v>Single</v>
      </c>
    </row>
    <row r="6709" spans="1:13">
      <c r="A6709" s="22" t="s">
        <v>688</v>
      </c>
      <c r="B6709" s="22" t="s">
        <v>687</v>
      </c>
      <c r="C6709" s="22" t="s">
        <v>1356</v>
      </c>
      <c r="D6709" s="22" t="s">
        <v>71</v>
      </c>
      <c r="E6709" s="22" t="s">
        <v>1410</v>
      </c>
      <c r="F6709" s="22" t="s">
        <v>196</v>
      </c>
      <c r="G6709" s="22">
        <v>1</v>
      </c>
      <c r="H6709" s="20">
        <v>0.10503919871013956</v>
      </c>
      <c r="I6709" s="20">
        <v>0.14833310745664327</v>
      </c>
      <c r="J6709" s="19" t="s">
        <v>1962</v>
      </c>
      <c r="K6709" s="18">
        <v>12</v>
      </c>
      <c r="L6709" s="18">
        <v>0.5</v>
      </c>
      <c r="M6709" s="18" t="str">
        <f>IF(tbl_data[[#This Row],[PACK COUNT]]&gt;1,"Multipack","Single")</f>
        <v>Single</v>
      </c>
    </row>
    <row r="6710" spans="1:13">
      <c r="A6710" s="22" t="s">
        <v>688</v>
      </c>
      <c r="B6710" s="22" t="s">
        <v>687</v>
      </c>
      <c r="C6710" s="22" t="s">
        <v>1356</v>
      </c>
      <c r="D6710" s="22" t="s">
        <v>87</v>
      </c>
      <c r="E6710" s="22" t="s">
        <v>1357</v>
      </c>
      <c r="F6710" s="22" t="s">
        <v>203</v>
      </c>
      <c r="G6710" s="22">
        <v>1</v>
      </c>
      <c r="H6710" s="20">
        <v>0.95334895041094059</v>
      </c>
      <c r="I6710" s="20">
        <v>1.0493839577043182</v>
      </c>
      <c r="J6710" s="19" t="s">
        <v>1962</v>
      </c>
      <c r="K6710" s="18">
        <v>12</v>
      </c>
      <c r="L6710" s="18">
        <v>1</v>
      </c>
      <c r="M6710" s="18" t="str">
        <f>IF(tbl_data[[#This Row],[PACK COUNT]]&gt;1,"Multipack","Single")</f>
        <v>Single</v>
      </c>
    </row>
    <row r="6711" spans="1:13">
      <c r="A6711" s="22" t="s">
        <v>688</v>
      </c>
      <c r="B6711" s="22" t="s">
        <v>687</v>
      </c>
      <c r="C6711" s="22" t="s">
        <v>1356</v>
      </c>
      <c r="D6711" s="22" t="s">
        <v>87</v>
      </c>
      <c r="E6711" s="22" t="s">
        <v>1355</v>
      </c>
      <c r="F6711" s="22" t="s">
        <v>203</v>
      </c>
      <c r="G6711" s="22">
        <v>1</v>
      </c>
      <c r="H6711" s="20">
        <v>2.0567770213267953</v>
      </c>
      <c r="I6711" s="20">
        <v>1.8787875770621403</v>
      </c>
      <c r="J6711" s="19" t="s">
        <v>1962</v>
      </c>
      <c r="K6711" s="18">
        <v>12</v>
      </c>
      <c r="L6711" s="18">
        <v>2</v>
      </c>
      <c r="M6711" s="18" t="str">
        <f>IF(tbl_data[[#This Row],[PACK COUNT]]&gt;1,"Multipack","Single")</f>
        <v>Single</v>
      </c>
    </row>
    <row r="6712" spans="1:13">
      <c r="A6712" s="22" t="s">
        <v>688</v>
      </c>
      <c r="B6712" s="22" t="s">
        <v>687</v>
      </c>
      <c r="C6712" s="22" t="s">
        <v>668</v>
      </c>
      <c r="D6712" s="22" t="s">
        <v>87</v>
      </c>
      <c r="E6712" s="22" t="s">
        <v>690</v>
      </c>
      <c r="F6712" s="22" t="s">
        <v>196</v>
      </c>
      <c r="G6712" s="22">
        <v>1</v>
      </c>
      <c r="H6712" s="20">
        <v>0.83918092068719885</v>
      </c>
      <c r="I6712" s="20">
        <v>1.1847341181442932</v>
      </c>
      <c r="J6712" s="19" t="s">
        <v>1962</v>
      </c>
      <c r="K6712" s="18">
        <v>12</v>
      </c>
      <c r="L6712" s="18">
        <v>0.5</v>
      </c>
      <c r="M6712" s="18" t="str">
        <f>IF(tbl_data[[#This Row],[PACK COUNT]]&gt;1,"Multipack","Single")</f>
        <v>Single</v>
      </c>
    </row>
    <row r="6713" spans="1:13">
      <c r="A6713" s="22" t="s">
        <v>688</v>
      </c>
      <c r="B6713" s="22" t="s">
        <v>687</v>
      </c>
      <c r="C6713" s="22" t="s">
        <v>668</v>
      </c>
      <c r="D6713" s="22" t="s">
        <v>87</v>
      </c>
      <c r="E6713" s="22" t="s">
        <v>689</v>
      </c>
      <c r="F6713" s="22" t="s">
        <v>203</v>
      </c>
      <c r="G6713" s="22">
        <v>1</v>
      </c>
      <c r="H6713" s="20">
        <v>2.1788171342455174</v>
      </c>
      <c r="I6713" s="20">
        <v>2.2048957143794956</v>
      </c>
      <c r="J6713" s="19" t="s">
        <v>1962</v>
      </c>
      <c r="K6713" s="18">
        <v>12</v>
      </c>
      <c r="L6713" s="18">
        <v>1</v>
      </c>
      <c r="M6713" s="18" t="str">
        <f>IF(tbl_data[[#This Row],[PACK COUNT]]&gt;1,"Multipack","Single")</f>
        <v>Single</v>
      </c>
    </row>
    <row r="6714" spans="1:13">
      <c r="A6714" s="22" t="s">
        <v>688</v>
      </c>
      <c r="B6714" s="22" t="s">
        <v>687</v>
      </c>
      <c r="C6714" s="22" t="s">
        <v>668</v>
      </c>
      <c r="D6714" s="22" t="s">
        <v>87</v>
      </c>
      <c r="E6714" s="22" t="s">
        <v>686</v>
      </c>
      <c r="F6714" s="22" t="s">
        <v>203</v>
      </c>
      <c r="G6714" s="22">
        <v>1</v>
      </c>
      <c r="H6714" s="20">
        <v>9.2315107252346706</v>
      </c>
      <c r="I6714" s="20">
        <v>7.5489298292770881</v>
      </c>
      <c r="J6714" s="19" t="s">
        <v>1962</v>
      </c>
      <c r="K6714" s="18">
        <v>12</v>
      </c>
      <c r="L6714" s="18">
        <v>2</v>
      </c>
      <c r="M6714" s="18" t="str">
        <f>IF(tbl_data[[#This Row],[PACK COUNT]]&gt;1,"Multipack","Single")</f>
        <v>Single</v>
      </c>
    </row>
    <row r="6715" spans="1:13">
      <c r="A6715" s="22" t="s">
        <v>657</v>
      </c>
      <c r="B6715" s="22" t="s">
        <v>657</v>
      </c>
      <c r="C6715" s="22" t="s">
        <v>685</v>
      </c>
      <c r="D6715" s="22" t="s">
        <v>87</v>
      </c>
      <c r="E6715" s="22" t="s">
        <v>684</v>
      </c>
      <c r="F6715" s="22" t="s">
        <v>203</v>
      </c>
      <c r="G6715" s="22">
        <v>1</v>
      </c>
      <c r="H6715" s="20">
        <v>0.60347766982595574</v>
      </c>
      <c r="I6715" s="20">
        <v>0.62084476410768741</v>
      </c>
      <c r="J6715" s="19" t="s">
        <v>1962</v>
      </c>
      <c r="K6715" s="18">
        <v>12</v>
      </c>
      <c r="L6715" s="18">
        <v>1</v>
      </c>
      <c r="M6715" s="18" t="str">
        <f>IF(tbl_data[[#This Row],[PACK COUNT]]&gt;1,"Multipack","Single")</f>
        <v>Single</v>
      </c>
    </row>
    <row r="6716" spans="1:13">
      <c r="A6716" s="22" t="s">
        <v>657</v>
      </c>
      <c r="B6716" s="22" t="s">
        <v>657</v>
      </c>
      <c r="C6716" s="22" t="s">
        <v>683</v>
      </c>
      <c r="D6716" s="22" t="s">
        <v>87</v>
      </c>
      <c r="E6716" s="22" t="s">
        <v>682</v>
      </c>
      <c r="F6716" s="22" t="s">
        <v>191</v>
      </c>
      <c r="G6716" s="22">
        <v>1</v>
      </c>
      <c r="H6716" s="20">
        <v>1.1677153878775521</v>
      </c>
      <c r="I6716" s="20">
        <v>0.94660132787248841</v>
      </c>
      <c r="J6716" s="19" t="s">
        <v>1962</v>
      </c>
      <c r="K6716" s="18">
        <v>12</v>
      </c>
      <c r="L6716" s="18">
        <v>0.5</v>
      </c>
      <c r="M6716" s="18" t="str">
        <f>IF(tbl_data[[#This Row],[PACK COUNT]]&gt;1,"Multipack","Single")</f>
        <v>Single</v>
      </c>
    </row>
    <row r="6717" spans="1:13">
      <c r="A6717" s="22" t="s">
        <v>657</v>
      </c>
      <c r="B6717" s="22" t="s">
        <v>657</v>
      </c>
      <c r="C6717" s="22" t="s">
        <v>683</v>
      </c>
      <c r="D6717" s="22" t="s">
        <v>87</v>
      </c>
      <c r="E6717" s="22" t="s">
        <v>682</v>
      </c>
      <c r="F6717" s="22" t="s">
        <v>191</v>
      </c>
      <c r="G6717" s="22">
        <v>1</v>
      </c>
      <c r="H6717" s="20">
        <v>0.89336535017735286</v>
      </c>
      <c r="I6717" s="20">
        <v>0.75898006918168182</v>
      </c>
      <c r="J6717" s="19" t="s">
        <v>1962</v>
      </c>
      <c r="K6717" s="18">
        <v>12</v>
      </c>
      <c r="L6717" s="18">
        <v>0.5</v>
      </c>
      <c r="M6717" s="18" t="str">
        <f>IF(tbl_data[[#This Row],[PACK COUNT]]&gt;1,"Multipack","Single")</f>
        <v>Single</v>
      </c>
    </row>
    <row r="6718" spans="1:13">
      <c r="A6718" s="22" t="s">
        <v>657</v>
      </c>
      <c r="B6718" s="22" t="s">
        <v>657</v>
      </c>
      <c r="C6718" s="22" t="s">
        <v>683</v>
      </c>
      <c r="D6718" s="22" t="s">
        <v>87</v>
      </c>
      <c r="E6718" s="22" t="s">
        <v>682</v>
      </c>
      <c r="F6718" s="22" t="s">
        <v>191</v>
      </c>
      <c r="G6718" s="22">
        <v>1</v>
      </c>
      <c r="H6718" s="20">
        <v>0.18991919406495639</v>
      </c>
      <c r="I6718" s="20">
        <v>0.23009171812976492</v>
      </c>
      <c r="J6718" s="19" t="s">
        <v>1962</v>
      </c>
      <c r="K6718" s="18">
        <v>12</v>
      </c>
      <c r="L6718" s="18">
        <v>0.5</v>
      </c>
      <c r="M6718" s="18" t="str">
        <f>IF(tbl_data[[#This Row],[PACK COUNT]]&gt;1,"Multipack","Single")</f>
        <v>Single</v>
      </c>
    </row>
    <row r="6719" spans="1:13">
      <c r="A6719" s="22" t="s">
        <v>657</v>
      </c>
      <c r="B6719" s="22" t="s">
        <v>657</v>
      </c>
      <c r="C6719" s="22" t="s">
        <v>55</v>
      </c>
      <c r="D6719" s="22" t="s">
        <v>24</v>
      </c>
      <c r="E6719" s="22" t="s">
        <v>678</v>
      </c>
      <c r="F6719" s="22" t="s">
        <v>191</v>
      </c>
      <c r="G6719" s="22">
        <v>1</v>
      </c>
      <c r="H6719" s="20">
        <v>0.18803511765199063</v>
      </c>
      <c r="I6719" s="20">
        <v>0.27224094656128078</v>
      </c>
      <c r="J6719" s="19" t="s">
        <v>1962</v>
      </c>
      <c r="K6719" s="18">
        <v>12</v>
      </c>
      <c r="L6719" s="18">
        <v>0.5</v>
      </c>
      <c r="M6719" s="18" t="str">
        <f>IF(tbl_data[[#This Row],[PACK COUNT]]&gt;1,"Multipack","Single")</f>
        <v>Single</v>
      </c>
    </row>
    <row r="6720" spans="1:13">
      <c r="A6720" s="22" t="s">
        <v>657</v>
      </c>
      <c r="B6720" s="22" t="s">
        <v>657</v>
      </c>
      <c r="C6720" s="22" t="s">
        <v>1525</v>
      </c>
      <c r="D6720" s="22" t="s">
        <v>87</v>
      </c>
      <c r="E6720" s="22" t="s">
        <v>1524</v>
      </c>
      <c r="F6720" s="22" t="s">
        <v>203</v>
      </c>
      <c r="G6720" s="22">
        <v>1</v>
      </c>
      <c r="H6720" s="20">
        <v>2.9870849102494041</v>
      </c>
      <c r="I6720" s="20">
        <v>2.5972523126414107</v>
      </c>
      <c r="J6720" s="19" t="s">
        <v>1962</v>
      </c>
      <c r="K6720" s="18">
        <v>12</v>
      </c>
      <c r="L6720" s="18">
        <v>2</v>
      </c>
      <c r="M6720" s="18" t="str">
        <f>IF(tbl_data[[#This Row],[PACK COUNT]]&gt;1,"Multipack","Single")</f>
        <v>Single</v>
      </c>
    </row>
    <row r="6721" spans="1:13">
      <c r="A6721" s="22" t="s">
        <v>657</v>
      </c>
      <c r="B6721" s="22" t="s">
        <v>657</v>
      </c>
      <c r="C6721" s="22" t="s">
        <v>676</v>
      </c>
      <c r="D6721" s="22" t="s">
        <v>24</v>
      </c>
      <c r="E6721" s="22" t="s">
        <v>675</v>
      </c>
      <c r="F6721" s="22" t="s">
        <v>196</v>
      </c>
      <c r="G6721" s="22">
        <v>1</v>
      </c>
      <c r="H6721" s="20">
        <v>0.23284410454004087</v>
      </c>
      <c r="I6721" s="20">
        <v>0.367000300063616</v>
      </c>
      <c r="J6721" s="19" t="s">
        <v>1962</v>
      </c>
      <c r="K6721" s="18">
        <v>12</v>
      </c>
      <c r="L6721" s="18">
        <v>0.5</v>
      </c>
      <c r="M6721" s="18" t="str">
        <f>IF(tbl_data[[#This Row],[PACK COUNT]]&gt;1,"Multipack","Single")</f>
        <v>Single</v>
      </c>
    </row>
    <row r="6722" spans="1:13">
      <c r="A6722" s="22" t="s">
        <v>657</v>
      </c>
      <c r="B6722" s="22" t="s">
        <v>657</v>
      </c>
      <c r="C6722" s="22" t="s">
        <v>107</v>
      </c>
      <c r="D6722" s="22" t="s">
        <v>87</v>
      </c>
      <c r="E6722" s="22" t="s">
        <v>671</v>
      </c>
      <c r="F6722" s="22" t="s">
        <v>203</v>
      </c>
      <c r="G6722" s="22">
        <v>1</v>
      </c>
      <c r="H6722" s="20">
        <v>0.78428148280587928</v>
      </c>
      <c r="I6722" s="20">
        <v>0.71371430432252159</v>
      </c>
      <c r="J6722" s="19" t="s">
        <v>1962</v>
      </c>
      <c r="K6722" s="18">
        <v>12</v>
      </c>
      <c r="L6722" s="18">
        <v>1</v>
      </c>
      <c r="M6722" s="18" t="str">
        <f>IF(tbl_data[[#This Row],[PACK COUNT]]&gt;1,"Multipack","Single")</f>
        <v>Single</v>
      </c>
    </row>
    <row r="6723" spans="1:13">
      <c r="A6723" s="22" t="s">
        <v>657</v>
      </c>
      <c r="B6723" s="22" t="s">
        <v>657</v>
      </c>
      <c r="C6723" s="22" t="s">
        <v>107</v>
      </c>
      <c r="D6723" s="22" t="s">
        <v>87</v>
      </c>
      <c r="E6723" s="22" t="s">
        <v>670</v>
      </c>
      <c r="F6723" s="22" t="s">
        <v>203</v>
      </c>
      <c r="G6723" s="22">
        <v>1</v>
      </c>
      <c r="H6723" s="20">
        <v>3.0223054145071897</v>
      </c>
      <c r="I6723" s="20">
        <v>2.6501688218899342</v>
      </c>
      <c r="J6723" s="19" t="s">
        <v>1962</v>
      </c>
      <c r="K6723" s="18">
        <v>12</v>
      </c>
      <c r="L6723" s="18">
        <v>2</v>
      </c>
      <c r="M6723" s="18" t="str">
        <f>IF(tbl_data[[#This Row],[PACK COUNT]]&gt;1,"Multipack","Single")</f>
        <v>Single</v>
      </c>
    </row>
    <row r="6724" spans="1:13">
      <c r="A6724" s="22" t="s">
        <v>657</v>
      </c>
      <c r="B6724" s="22" t="s">
        <v>657</v>
      </c>
      <c r="C6724" s="22" t="s">
        <v>668</v>
      </c>
      <c r="D6724" s="22" t="s">
        <v>87</v>
      </c>
      <c r="E6724" s="22" t="s">
        <v>1642</v>
      </c>
      <c r="F6724" s="22" t="s">
        <v>203</v>
      </c>
      <c r="G6724" s="22">
        <v>1</v>
      </c>
      <c r="H6724" s="20">
        <v>2.0732369620988175E-2</v>
      </c>
      <c r="I6724" s="20">
        <v>1.903394830943983E-2</v>
      </c>
      <c r="J6724" s="19" t="s">
        <v>1962</v>
      </c>
      <c r="K6724" s="18">
        <v>12</v>
      </c>
      <c r="L6724" s="18">
        <v>1</v>
      </c>
      <c r="M6724" s="18" t="str">
        <f>IF(tbl_data[[#This Row],[PACK COUNT]]&gt;1,"Multipack","Single")</f>
        <v>Single</v>
      </c>
    </row>
    <row r="6725" spans="1:13">
      <c r="A6725" s="22" t="s">
        <v>657</v>
      </c>
      <c r="B6725" s="22" t="s">
        <v>656</v>
      </c>
      <c r="C6725" s="22" t="s">
        <v>83</v>
      </c>
      <c r="D6725" s="22" t="s">
        <v>87</v>
      </c>
      <c r="E6725" s="22" t="s">
        <v>659</v>
      </c>
      <c r="F6725" s="22" t="s">
        <v>203</v>
      </c>
      <c r="G6725" s="22">
        <v>1</v>
      </c>
      <c r="H6725" s="20">
        <v>2.9380568023869893</v>
      </c>
      <c r="I6725" s="20">
        <v>2.4592828472211905</v>
      </c>
      <c r="J6725" s="19" t="s">
        <v>1962</v>
      </c>
      <c r="K6725" s="18">
        <v>12</v>
      </c>
      <c r="L6725" s="18">
        <v>2</v>
      </c>
      <c r="M6725" s="18" t="str">
        <f>IF(tbl_data[[#This Row],[PACK COUNT]]&gt;1,"Multipack","Single")</f>
        <v>Single</v>
      </c>
    </row>
    <row r="6726" spans="1:13">
      <c r="A6726" s="22" t="s">
        <v>654</v>
      </c>
      <c r="B6726" s="22" t="s">
        <v>654</v>
      </c>
      <c r="C6726" s="22" t="s">
        <v>653</v>
      </c>
      <c r="D6726" s="22" t="s">
        <v>24</v>
      </c>
      <c r="E6726" s="22" t="s">
        <v>652</v>
      </c>
      <c r="F6726" s="22" t="s">
        <v>196</v>
      </c>
      <c r="G6726" s="22">
        <v>1</v>
      </c>
      <c r="H6726" s="20">
        <v>0.82505235097190988</v>
      </c>
      <c r="I6726" s="20">
        <v>1.6627156704238415</v>
      </c>
      <c r="J6726" s="19" t="s">
        <v>1962</v>
      </c>
      <c r="K6726" s="18">
        <v>12</v>
      </c>
      <c r="L6726" s="18">
        <v>0.44</v>
      </c>
      <c r="M6726" s="18" t="str">
        <f>IF(tbl_data[[#This Row],[PACK COUNT]]&gt;1,"Multipack","Single")</f>
        <v>Single</v>
      </c>
    </row>
    <row r="6727" spans="1:13">
      <c r="A6727" s="22" t="s">
        <v>646</v>
      </c>
      <c r="B6727" s="22" t="s">
        <v>1316</v>
      </c>
      <c r="C6727" s="22" t="s">
        <v>62</v>
      </c>
      <c r="D6727" s="22" t="s">
        <v>87</v>
      </c>
      <c r="E6727" s="22" t="s">
        <v>1315</v>
      </c>
      <c r="F6727" s="22" t="s">
        <v>191</v>
      </c>
      <c r="G6727" s="22">
        <v>1</v>
      </c>
      <c r="H6727" s="20">
        <v>3.3503511137427089</v>
      </c>
      <c r="I6727" s="20">
        <v>2.9655285671708396</v>
      </c>
      <c r="J6727" s="19" t="s">
        <v>1962</v>
      </c>
      <c r="K6727" s="18">
        <v>12</v>
      </c>
      <c r="L6727" s="18">
        <v>0.5</v>
      </c>
      <c r="M6727" s="18" t="str">
        <f>IF(tbl_data[[#This Row],[PACK COUNT]]&gt;1,"Multipack","Single")</f>
        <v>Single</v>
      </c>
    </row>
    <row r="6728" spans="1:13">
      <c r="A6728" s="22" t="s">
        <v>646</v>
      </c>
      <c r="B6728" s="22" t="s">
        <v>646</v>
      </c>
      <c r="C6728" s="22" t="s">
        <v>1190</v>
      </c>
      <c r="D6728" s="22" t="s">
        <v>24</v>
      </c>
      <c r="E6728" s="22" t="s">
        <v>1641</v>
      </c>
      <c r="F6728" s="22" t="s">
        <v>191</v>
      </c>
      <c r="G6728" s="22">
        <v>1</v>
      </c>
      <c r="H6728" s="20">
        <v>8.8849187664993331E-3</v>
      </c>
      <c r="I6728" s="20">
        <v>1.1031061774641301E-2</v>
      </c>
      <c r="J6728" s="19" t="s">
        <v>1962</v>
      </c>
      <c r="K6728" s="18">
        <v>12</v>
      </c>
      <c r="L6728" s="18">
        <v>0.33</v>
      </c>
      <c r="M6728" s="18" t="str">
        <f>IF(tbl_data[[#This Row],[PACK COUNT]]&gt;1,"Multipack","Single")</f>
        <v>Single</v>
      </c>
    </row>
    <row r="6729" spans="1:13">
      <c r="A6729" s="22" t="s">
        <v>646</v>
      </c>
      <c r="B6729" s="22" t="s">
        <v>646</v>
      </c>
      <c r="C6729" s="22" t="s">
        <v>1190</v>
      </c>
      <c r="D6729" s="22" t="s">
        <v>24</v>
      </c>
      <c r="E6729" s="22" t="s">
        <v>1640</v>
      </c>
      <c r="F6729" s="22" t="s">
        <v>196</v>
      </c>
      <c r="G6729" s="22">
        <v>1</v>
      </c>
      <c r="H6729" s="20">
        <v>9.1756066492099998E-4</v>
      </c>
      <c r="I6729" s="20">
        <v>2.1682641107761969E-3</v>
      </c>
      <c r="J6729" s="19" t="s">
        <v>1962</v>
      </c>
      <c r="K6729" s="18">
        <v>12</v>
      </c>
      <c r="L6729" s="18">
        <v>0.33</v>
      </c>
      <c r="M6729" s="18" t="str">
        <f>IF(tbl_data[[#This Row],[PACK COUNT]]&gt;1,"Multipack","Single")</f>
        <v>Single</v>
      </c>
    </row>
    <row r="6730" spans="1:13">
      <c r="A6730" s="22" t="s">
        <v>646</v>
      </c>
      <c r="B6730" s="22" t="s">
        <v>646</v>
      </c>
      <c r="C6730" s="22" t="s">
        <v>650</v>
      </c>
      <c r="D6730" s="22" t="s">
        <v>24</v>
      </c>
      <c r="E6730" s="22" t="s">
        <v>651</v>
      </c>
      <c r="F6730" s="22" t="s">
        <v>191</v>
      </c>
      <c r="G6730" s="22">
        <v>1</v>
      </c>
      <c r="H6730" s="20">
        <v>0.39789326345304871</v>
      </c>
      <c r="I6730" s="20">
        <v>0.60512370781928604</v>
      </c>
      <c r="J6730" s="19" t="s">
        <v>1962</v>
      </c>
      <c r="K6730" s="18">
        <v>12</v>
      </c>
      <c r="L6730" s="18">
        <v>0.5</v>
      </c>
      <c r="M6730" s="18" t="str">
        <f>IF(tbl_data[[#This Row],[PACK COUNT]]&gt;1,"Multipack","Single")</f>
        <v>Single</v>
      </c>
    </row>
    <row r="6731" spans="1:13">
      <c r="A6731" s="22" t="s">
        <v>646</v>
      </c>
      <c r="B6731" s="22" t="s">
        <v>646</v>
      </c>
      <c r="C6731" s="22" t="s">
        <v>650</v>
      </c>
      <c r="D6731" s="22" t="s">
        <v>24</v>
      </c>
      <c r="E6731" s="22" t="s">
        <v>649</v>
      </c>
      <c r="F6731" s="22" t="s">
        <v>196</v>
      </c>
      <c r="G6731" s="22">
        <v>1</v>
      </c>
      <c r="H6731" s="20">
        <v>0.34963639102819055</v>
      </c>
      <c r="I6731" s="20">
        <v>0.6959686675257275</v>
      </c>
      <c r="J6731" s="19" t="s">
        <v>1962</v>
      </c>
      <c r="K6731" s="18">
        <v>12</v>
      </c>
      <c r="L6731" s="18">
        <v>0.5</v>
      </c>
      <c r="M6731" s="18" t="str">
        <f>IF(tbl_data[[#This Row],[PACK COUNT]]&gt;1,"Multipack","Single")</f>
        <v>Single</v>
      </c>
    </row>
    <row r="6732" spans="1:13">
      <c r="A6732" s="22" t="s">
        <v>646</v>
      </c>
      <c r="B6732" s="22" t="s">
        <v>646</v>
      </c>
      <c r="C6732" s="22" t="s">
        <v>1099</v>
      </c>
      <c r="D6732" s="22" t="s">
        <v>24</v>
      </c>
      <c r="E6732" s="22" t="s">
        <v>1461</v>
      </c>
      <c r="F6732" s="22" t="s">
        <v>191</v>
      </c>
      <c r="G6732" s="22">
        <v>1</v>
      </c>
      <c r="H6732" s="20">
        <v>8.7276727808854135E-2</v>
      </c>
      <c r="I6732" s="20">
        <v>0.1826957166108592</v>
      </c>
      <c r="J6732" s="19" t="s">
        <v>1962</v>
      </c>
      <c r="K6732" s="18">
        <v>12</v>
      </c>
      <c r="L6732" s="18">
        <v>0.33</v>
      </c>
      <c r="M6732" s="18" t="str">
        <f>IF(tbl_data[[#This Row],[PACK COUNT]]&gt;1,"Multipack","Single")</f>
        <v>Single</v>
      </c>
    </row>
    <row r="6733" spans="1:13">
      <c r="A6733" s="22" t="s">
        <v>646</v>
      </c>
      <c r="B6733" s="22" t="s">
        <v>646</v>
      </c>
      <c r="C6733" s="22" t="s">
        <v>648</v>
      </c>
      <c r="D6733" s="22" t="s">
        <v>24</v>
      </c>
      <c r="E6733" s="22" t="s">
        <v>647</v>
      </c>
      <c r="F6733" s="22" t="s">
        <v>191</v>
      </c>
      <c r="G6733" s="22">
        <v>1</v>
      </c>
      <c r="H6733" s="20">
        <v>1.7627124782156021</v>
      </c>
      <c r="I6733" s="20">
        <v>3.2390047864371945</v>
      </c>
      <c r="J6733" s="19" t="s">
        <v>1962</v>
      </c>
      <c r="K6733" s="18">
        <v>12</v>
      </c>
      <c r="L6733" s="18">
        <v>0.5</v>
      </c>
      <c r="M6733" s="18" t="str">
        <f>IF(tbl_data[[#This Row],[PACK COUNT]]&gt;1,"Multipack","Single")</f>
        <v>Single</v>
      </c>
    </row>
    <row r="6734" spans="1:13">
      <c r="A6734" s="22" t="s">
        <v>646</v>
      </c>
      <c r="B6734" s="22" t="s">
        <v>645</v>
      </c>
      <c r="C6734" s="22" t="s">
        <v>64</v>
      </c>
      <c r="D6734" s="22" t="s">
        <v>24</v>
      </c>
      <c r="E6734" s="22" t="s">
        <v>1382</v>
      </c>
      <c r="F6734" s="22" t="s">
        <v>191</v>
      </c>
      <c r="G6734" s="22">
        <v>1</v>
      </c>
      <c r="H6734" s="20">
        <v>4.4423439953086199E-3</v>
      </c>
      <c r="I6734" s="20">
        <v>6.4643596709532429E-3</v>
      </c>
      <c r="J6734" s="19" t="s">
        <v>1962</v>
      </c>
      <c r="K6734" s="18">
        <v>12</v>
      </c>
      <c r="L6734" s="18">
        <v>0.5</v>
      </c>
      <c r="M6734" s="18" t="str">
        <f>IF(tbl_data[[#This Row],[PACK COUNT]]&gt;1,"Multipack","Single")</f>
        <v>Single</v>
      </c>
    </row>
    <row r="6735" spans="1:13">
      <c r="A6735" s="22" t="s">
        <v>646</v>
      </c>
      <c r="B6735" s="22" t="s">
        <v>645</v>
      </c>
      <c r="C6735" s="22" t="s">
        <v>64</v>
      </c>
      <c r="D6735" s="22" t="s">
        <v>24</v>
      </c>
      <c r="E6735" s="22" t="s">
        <v>644</v>
      </c>
      <c r="F6735" s="22" t="s">
        <v>196</v>
      </c>
      <c r="G6735" s="22">
        <v>1</v>
      </c>
      <c r="H6735" s="20">
        <v>0.63248950477253107</v>
      </c>
      <c r="I6735" s="20">
        <v>0.96648109039194519</v>
      </c>
      <c r="J6735" s="19" t="s">
        <v>1962</v>
      </c>
      <c r="K6735" s="18">
        <v>12</v>
      </c>
      <c r="L6735" s="18">
        <v>0.65</v>
      </c>
      <c r="M6735" s="18" t="str">
        <f>IF(tbl_data[[#This Row],[PACK COUNT]]&gt;1,"Multipack","Single")</f>
        <v>Single</v>
      </c>
    </row>
    <row r="6736" spans="1:13">
      <c r="A6736" s="22" t="s">
        <v>636</v>
      </c>
      <c r="B6736" s="22" t="s">
        <v>635</v>
      </c>
      <c r="C6736" s="22" t="s">
        <v>24</v>
      </c>
      <c r="D6736" s="22" t="s">
        <v>24</v>
      </c>
      <c r="E6736" s="22" t="s">
        <v>1193</v>
      </c>
      <c r="F6736" s="22" t="s">
        <v>191</v>
      </c>
      <c r="G6736" s="22">
        <v>1</v>
      </c>
      <c r="H6736" s="20">
        <v>4.8620073630253717</v>
      </c>
      <c r="I6736" s="20">
        <v>7.0620658886179521</v>
      </c>
      <c r="J6736" s="19" t="s">
        <v>1962</v>
      </c>
      <c r="K6736" s="18">
        <v>12</v>
      </c>
      <c r="L6736" s="18">
        <v>0.5</v>
      </c>
      <c r="M6736" s="18" t="str">
        <f>IF(tbl_data[[#This Row],[PACK COUNT]]&gt;1,"Multipack","Single")</f>
        <v>Single</v>
      </c>
    </row>
    <row r="6737" spans="1:13">
      <c r="A6737" s="22" t="s">
        <v>633</v>
      </c>
      <c r="B6737" s="22" t="s">
        <v>632</v>
      </c>
      <c r="C6737" s="22" t="s">
        <v>631</v>
      </c>
      <c r="D6737" s="22" t="s">
        <v>71</v>
      </c>
      <c r="E6737" s="22" t="s">
        <v>630</v>
      </c>
      <c r="F6737" s="22" t="s">
        <v>196</v>
      </c>
      <c r="G6737" s="22">
        <v>1</v>
      </c>
      <c r="H6737" s="20">
        <v>4.0005240764348112E-4</v>
      </c>
      <c r="I6737" s="20">
        <v>5.7213053675399402E-4</v>
      </c>
      <c r="J6737" s="19" t="s">
        <v>1962</v>
      </c>
      <c r="K6737" s="18">
        <v>12</v>
      </c>
      <c r="L6737" s="18">
        <v>0.5</v>
      </c>
      <c r="M6737" s="18" t="str">
        <f>IF(tbl_data[[#This Row],[PACK COUNT]]&gt;1,"Multipack","Single")</f>
        <v>Single</v>
      </c>
    </row>
    <row r="6738" spans="1:13">
      <c r="A6738" s="22" t="s">
        <v>633</v>
      </c>
      <c r="B6738" s="22" t="s">
        <v>632</v>
      </c>
      <c r="C6738" s="22" t="s">
        <v>631</v>
      </c>
      <c r="D6738" s="22" t="s">
        <v>71</v>
      </c>
      <c r="E6738" s="22" t="s">
        <v>630</v>
      </c>
      <c r="F6738" s="22" t="s">
        <v>196</v>
      </c>
      <c r="G6738" s="22">
        <v>1</v>
      </c>
      <c r="H6738" s="20">
        <v>0.66557989807636364</v>
      </c>
      <c r="I6738" s="20">
        <v>0.86016898811776721</v>
      </c>
      <c r="J6738" s="19" t="s">
        <v>1962</v>
      </c>
      <c r="K6738" s="18">
        <v>12</v>
      </c>
      <c r="L6738" s="18">
        <v>0.5</v>
      </c>
      <c r="M6738" s="18" t="str">
        <f>IF(tbl_data[[#This Row],[PACK COUNT]]&gt;1,"Multipack","Single")</f>
        <v>Single</v>
      </c>
    </row>
    <row r="6739" spans="1:13">
      <c r="A6739" s="22" t="s">
        <v>1354</v>
      </c>
      <c r="B6739" s="22" t="s">
        <v>1610</v>
      </c>
      <c r="C6739" s="22" t="s">
        <v>474</v>
      </c>
      <c r="D6739" s="22" t="s">
        <v>24</v>
      </c>
      <c r="E6739" s="22" t="s">
        <v>1639</v>
      </c>
      <c r="F6739" s="22" t="s">
        <v>196</v>
      </c>
      <c r="G6739" s="22">
        <v>1</v>
      </c>
      <c r="H6739" s="20">
        <v>6.097358113149676E-3</v>
      </c>
      <c r="I6739" s="20">
        <v>9.8566229405311241E-3</v>
      </c>
      <c r="J6739" s="19" t="s">
        <v>1962</v>
      </c>
      <c r="K6739" s="18">
        <v>12</v>
      </c>
      <c r="L6739" s="18">
        <v>0.33</v>
      </c>
      <c r="M6739" s="18" t="str">
        <f>IF(tbl_data[[#This Row],[PACK COUNT]]&gt;1,"Multipack","Single")</f>
        <v>Single</v>
      </c>
    </row>
    <row r="6740" spans="1:13">
      <c r="A6740" s="22" t="s">
        <v>1354</v>
      </c>
      <c r="B6740" s="22" t="s">
        <v>1610</v>
      </c>
      <c r="C6740" s="22" t="s">
        <v>1609</v>
      </c>
      <c r="D6740" s="22" t="s">
        <v>110</v>
      </c>
      <c r="E6740" s="22" t="s">
        <v>1608</v>
      </c>
      <c r="F6740" s="22" t="s">
        <v>196</v>
      </c>
      <c r="G6740" s="22">
        <v>1</v>
      </c>
      <c r="H6740" s="20">
        <v>2.9460804463119867E-3</v>
      </c>
      <c r="I6740" s="20">
        <v>4.9157081909404392E-3</v>
      </c>
      <c r="J6740" s="19" t="s">
        <v>1962</v>
      </c>
      <c r="K6740" s="18">
        <v>12</v>
      </c>
      <c r="L6740" s="18">
        <v>0.33</v>
      </c>
      <c r="M6740" s="18" t="str">
        <f>IF(tbl_data[[#This Row],[PACK COUNT]]&gt;1,"Multipack","Single")</f>
        <v>Single</v>
      </c>
    </row>
    <row r="6741" spans="1:13">
      <c r="A6741" s="22" t="s">
        <v>1192</v>
      </c>
      <c r="B6741" s="22" t="s">
        <v>1191</v>
      </c>
      <c r="C6741" s="22" t="s">
        <v>1190</v>
      </c>
      <c r="D6741" s="22" t="s">
        <v>24</v>
      </c>
      <c r="E6741" s="22" t="s">
        <v>1189</v>
      </c>
      <c r="F6741" s="22" t="s">
        <v>196</v>
      </c>
      <c r="G6741" s="22">
        <v>1</v>
      </c>
      <c r="H6741" s="20">
        <v>3.9329100814358411E-3</v>
      </c>
      <c r="I6741" s="20">
        <v>7.8530309651774332E-3</v>
      </c>
      <c r="J6741" s="19" t="s">
        <v>1962</v>
      </c>
      <c r="K6741" s="18">
        <v>12</v>
      </c>
      <c r="L6741" s="18">
        <v>0.25</v>
      </c>
      <c r="M6741" s="18" t="str">
        <f>IF(tbl_data[[#This Row],[PACK COUNT]]&gt;1,"Multipack","Single")</f>
        <v>Single</v>
      </c>
    </row>
    <row r="6742" spans="1:13">
      <c r="A6742" s="22" t="s">
        <v>1192</v>
      </c>
      <c r="B6742" s="22" t="s">
        <v>1191</v>
      </c>
      <c r="C6742" s="22" t="s">
        <v>1607</v>
      </c>
      <c r="D6742" s="22" t="s">
        <v>24</v>
      </c>
      <c r="E6742" s="22" t="s">
        <v>1606</v>
      </c>
      <c r="F6742" s="22" t="s">
        <v>196</v>
      </c>
      <c r="G6742" s="22">
        <v>1</v>
      </c>
      <c r="H6742" s="20">
        <v>1.1206312736681113E-2</v>
      </c>
      <c r="I6742" s="20">
        <v>2.226201671234521E-2</v>
      </c>
      <c r="J6742" s="19" t="s">
        <v>1962</v>
      </c>
      <c r="K6742" s="18">
        <v>12</v>
      </c>
      <c r="L6742" s="18">
        <v>0.25</v>
      </c>
      <c r="M6742" s="18" t="str">
        <f>IF(tbl_data[[#This Row],[PACK COUNT]]&gt;1,"Multipack","Single")</f>
        <v>Single</v>
      </c>
    </row>
    <row r="6743" spans="1:13">
      <c r="A6743" s="22" t="s">
        <v>1192</v>
      </c>
      <c r="B6743" s="22" t="s">
        <v>1191</v>
      </c>
      <c r="C6743" s="22" t="s">
        <v>1547</v>
      </c>
      <c r="D6743" s="22" t="s">
        <v>24</v>
      </c>
      <c r="E6743" s="22" t="s">
        <v>1546</v>
      </c>
      <c r="F6743" s="22" t="s">
        <v>196</v>
      </c>
      <c r="G6743" s="22">
        <v>1</v>
      </c>
      <c r="H6743" s="20">
        <v>1.3566022996634019E-2</v>
      </c>
      <c r="I6743" s="20">
        <v>7.6825606859904153E-2</v>
      </c>
      <c r="J6743" s="19" t="s">
        <v>1962</v>
      </c>
      <c r="K6743" s="18">
        <v>12</v>
      </c>
      <c r="L6743" s="18">
        <v>0.25</v>
      </c>
      <c r="M6743" s="18" t="str">
        <f>IF(tbl_data[[#This Row],[PACK COUNT]]&gt;1,"Multipack","Single")</f>
        <v>Single</v>
      </c>
    </row>
    <row r="6744" spans="1:13">
      <c r="A6744" s="22" t="s">
        <v>1192</v>
      </c>
      <c r="B6744" s="22" t="s">
        <v>1191</v>
      </c>
      <c r="C6744" s="22" t="s">
        <v>1244</v>
      </c>
      <c r="D6744" s="22" t="s">
        <v>24</v>
      </c>
      <c r="E6744" s="22" t="s">
        <v>1277</v>
      </c>
      <c r="F6744" s="22" t="s">
        <v>196</v>
      </c>
      <c r="G6744" s="22">
        <v>1</v>
      </c>
      <c r="H6744" s="20">
        <v>5.0315731522422146E-3</v>
      </c>
      <c r="I6744" s="20">
        <v>1.2920565480160613E-2</v>
      </c>
      <c r="J6744" s="19" t="s">
        <v>1962</v>
      </c>
      <c r="K6744" s="18">
        <v>12</v>
      </c>
      <c r="L6744" s="18">
        <v>0.25</v>
      </c>
      <c r="M6744" s="18" t="str">
        <f>IF(tbl_data[[#This Row],[PACK COUNT]]&gt;1,"Multipack","Single")</f>
        <v>Single</v>
      </c>
    </row>
    <row r="6745" spans="1:13">
      <c r="A6745" s="22" t="s">
        <v>1192</v>
      </c>
      <c r="B6745" s="22" t="s">
        <v>1191</v>
      </c>
      <c r="C6745" s="22" t="s">
        <v>1244</v>
      </c>
      <c r="D6745" s="22" t="s">
        <v>24</v>
      </c>
      <c r="E6745" s="22" t="s">
        <v>1243</v>
      </c>
      <c r="F6745" s="22" t="s">
        <v>196</v>
      </c>
      <c r="G6745" s="22">
        <v>1</v>
      </c>
      <c r="H6745" s="20">
        <v>3.9484000760776801E-2</v>
      </c>
      <c r="I6745" s="20">
        <v>0.28874328159179624</v>
      </c>
      <c r="J6745" s="19" t="s">
        <v>1962</v>
      </c>
      <c r="K6745" s="18">
        <v>12</v>
      </c>
      <c r="L6745" s="18">
        <v>0.75</v>
      </c>
      <c r="M6745" s="18" t="str">
        <f>IF(tbl_data[[#This Row],[PACK COUNT]]&gt;1,"Multipack","Single")</f>
        <v>Single</v>
      </c>
    </row>
    <row r="6746" spans="1:13">
      <c r="A6746" s="22" t="s">
        <v>622</v>
      </c>
      <c r="B6746" s="22" t="s">
        <v>621</v>
      </c>
      <c r="C6746" s="22" t="s">
        <v>621</v>
      </c>
      <c r="D6746" s="22" t="s">
        <v>24</v>
      </c>
      <c r="E6746" s="22" t="s">
        <v>620</v>
      </c>
      <c r="F6746" s="22" t="s">
        <v>196</v>
      </c>
      <c r="G6746" s="22">
        <v>1</v>
      </c>
      <c r="H6746" s="20">
        <v>0.32770537703001068</v>
      </c>
      <c r="I6746" s="20">
        <v>0.60218525168234405</v>
      </c>
      <c r="J6746" s="19" t="s">
        <v>1962</v>
      </c>
      <c r="K6746" s="18">
        <v>12</v>
      </c>
      <c r="L6746" s="18">
        <v>0.5</v>
      </c>
      <c r="M6746" s="18" t="str">
        <f>IF(tbl_data[[#This Row],[PACK COUNT]]&gt;1,"Multipack","Single")</f>
        <v>Single</v>
      </c>
    </row>
    <row r="6747" spans="1:13">
      <c r="A6747" s="22" t="s">
        <v>622</v>
      </c>
      <c r="B6747" s="22" t="s">
        <v>621</v>
      </c>
      <c r="C6747" s="22" t="s">
        <v>430</v>
      </c>
      <c r="D6747" s="22" t="s">
        <v>24</v>
      </c>
      <c r="E6747" s="22" t="s">
        <v>1561</v>
      </c>
      <c r="F6747" s="22" t="s">
        <v>196</v>
      </c>
      <c r="G6747" s="22">
        <v>1</v>
      </c>
      <c r="H6747" s="20">
        <v>1.0691222727052176E-2</v>
      </c>
      <c r="I6747" s="20">
        <v>2.0685350298373911E-2</v>
      </c>
      <c r="J6747" s="19" t="s">
        <v>1962</v>
      </c>
      <c r="K6747" s="18">
        <v>12</v>
      </c>
      <c r="L6747" s="18">
        <v>0.5</v>
      </c>
      <c r="M6747" s="18" t="str">
        <f>IF(tbl_data[[#This Row],[PACK COUNT]]&gt;1,"Multipack","Single")</f>
        <v>Single</v>
      </c>
    </row>
    <row r="6748" spans="1:13">
      <c r="A6748" s="22" t="s">
        <v>1504</v>
      </c>
      <c r="B6748" s="22" t="s">
        <v>1523</v>
      </c>
      <c r="C6748" s="22" t="s">
        <v>58</v>
      </c>
      <c r="D6748" s="22" t="s">
        <v>24</v>
      </c>
      <c r="E6748" s="22" t="s">
        <v>1522</v>
      </c>
      <c r="F6748" s="22" t="s">
        <v>196</v>
      </c>
      <c r="G6748" s="22">
        <v>1</v>
      </c>
      <c r="H6748" s="20">
        <v>7.1063857078588805E-4</v>
      </c>
      <c r="I6748" s="20">
        <v>2.4607462857050943E-3</v>
      </c>
      <c r="J6748" s="19" t="s">
        <v>1962</v>
      </c>
      <c r="K6748" s="18">
        <v>12</v>
      </c>
      <c r="L6748" s="18">
        <v>0.75</v>
      </c>
      <c r="M6748" s="18" t="str">
        <f>IF(tbl_data[[#This Row],[PACK COUNT]]&gt;1,"Multipack","Single")</f>
        <v>Single</v>
      </c>
    </row>
    <row r="6749" spans="1:13">
      <c r="A6749" s="22" t="s">
        <v>1504</v>
      </c>
      <c r="B6749" s="22" t="s">
        <v>1523</v>
      </c>
      <c r="C6749" s="22" t="s">
        <v>59</v>
      </c>
      <c r="D6749" s="22" t="s">
        <v>24</v>
      </c>
      <c r="E6749" s="22" t="s">
        <v>1638</v>
      </c>
      <c r="F6749" s="22" t="s">
        <v>196</v>
      </c>
      <c r="G6749" s="22">
        <v>1</v>
      </c>
      <c r="H6749" s="20">
        <v>1.304941540923423E-3</v>
      </c>
      <c r="I6749" s="20">
        <v>7.4553972153004683E-3</v>
      </c>
      <c r="J6749" s="19" t="s">
        <v>1962</v>
      </c>
      <c r="K6749" s="18">
        <v>12</v>
      </c>
      <c r="L6749" s="18">
        <v>0.75</v>
      </c>
      <c r="M6749" s="18" t="str">
        <f>IF(tbl_data[[#This Row],[PACK COUNT]]&gt;1,"Multipack","Single")</f>
        <v>Single</v>
      </c>
    </row>
    <row r="6750" spans="1:13">
      <c r="A6750" s="22" t="s">
        <v>1504</v>
      </c>
      <c r="B6750" s="22" t="s">
        <v>1503</v>
      </c>
      <c r="C6750" s="22" t="s">
        <v>246</v>
      </c>
      <c r="D6750" s="22" t="s">
        <v>24</v>
      </c>
      <c r="E6750" s="22" t="s">
        <v>1502</v>
      </c>
      <c r="F6750" s="22" t="s">
        <v>196</v>
      </c>
      <c r="G6750" s="22">
        <v>1</v>
      </c>
      <c r="H6750" s="20">
        <v>2.3414976003454623E-3</v>
      </c>
      <c r="I6750" s="20">
        <v>1.3685813322313964E-2</v>
      </c>
      <c r="J6750" s="19" t="s">
        <v>1962</v>
      </c>
      <c r="K6750" s="18">
        <v>12</v>
      </c>
      <c r="L6750" s="18">
        <v>0.75</v>
      </c>
      <c r="M6750" s="18" t="str">
        <f>IF(tbl_data[[#This Row],[PACK COUNT]]&gt;1,"Multipack","Single")</f>
        <v>Single</v>
      </c>
    </row>
    <row r="6751" spans="1:13">
      <c r="A6751" s="22" t="s">
        <v>617</v>
      </c>
      <c r="B6751" s="22" t="s">
        <v>616</v>
      </c>
      <c r="C6751" s="22" t="s">
        <v>616</v>
      </c>
      <c r="D6751" s="22" t="s">
        <v>24</v>
      </c>
      <c r="E6751" s="22" t="s">
        <v>1637</v>
      </c>
      <c r="F6751" s="22" t="s">
        <v>191</v>
      </c>
      <c r="G6751" s="22">
        <v>1</v>
      </c>
      <c r="H6751" s="20">
        <v>2.9473087156861454E-3</v>
      </c>
      <c r="I6751" s="20">
        <v>2.4351367677871503E-3</v>
      </c>
      <c r="J6751" s="19" t="s">
        <v>1962</v>
      </c>
      <c r="K6751" s="18">
        <v>12</v>
      </c>
      <c r="L6751" s="18">
        <v>0.33</v>
      </c>
      <c r="M6751" s="18" t="str">
        <f>IF(tbl_data[[#This Row],[PACK COUNT]]&gt;1,"Multipack","Single")</f>
        <v>Single</v>
      </c>
    </row>
    <row r="6752" spans="1:13">
      <c r="A6752" s="22" t="s">
        <v>617</v>
      </c>
      <c r="B6752" s="22" t="s">
        <v>616</v>
      </c>
      <c r="C6752" s="22" t="s">
        <v>616</v>
      </c>
      <c r="D6752" s="22" t="s">
        <v>24</v>
      </c>
      <c r="E6752" s="22" t="s">
        <v>619</v>
      </c>
      <c r="F6752" s="22" t="s">
        <v>196</v>
      </c>
      <c r="G6752" s="22">
        <v>1</v>
      </c>
      <c r="H6752" s="20">
        <v>1.4083549076906845E-3</v>
      </c>
      <c r="I6752" s="20">
        <v>4.4610755290932875E-3</v>
      </c>
      <c r="J6752" s="19" t="s">
        <v>1962</v>
      </c>
      <c r="K6752" s="18">
        <v>12</v>
      </c>
      <c r="L6752" s="18">
        <v>0.33</v>
      </c>
      <c r="M6752" s="18" t="str">
        <f>IF(tbl_data[[#This Row],[PACK COUNT]]&gt;1,"Multipack","Single")</f>
        <v>Single</v>
      </c>
    </row>
    <row r="6753" spans="1:13">
      <c r="A6753" s="22" t="s">
        <v>617</v>
      </c>
      <c r="B6753" s="22" t="s">
        <v>616</v>
      </c>
      <c r="C6753" s="22" t="s">
        <v>616</v>
      </c>
      <c r="D6753" s="22" t="s">
        <v>24</v>
      </c>
      <c r="E6753" s="22" t="s">
        <v>618</v>
      </c>
      <c r="F6753" s="22" t="s">
        <v>196</v>
      </c>
      <c r="G6753" s="22">
        <v>1</v>
      </c>
      <c r="H6753" s="20">
        <v>8.832380752103969</v>
      </c>
      <c r="I6753" s="20">
        <v>19.380781654581057</v>
      </c>
      <c r="J6753" s="19" t="s">
        <v>1962</v>
      </c>
      <c r="K6753" s="18">
        <v>12</v>
      </c>
      <c r="L6753" s="18">
        <v>0.5</v>
      </c>
      <c r="M6753" s="18" t="str">
        <f>IF(tbl_data[[#This Row],[PACK COUNT]]&gt;1,"Multipack","Single")</f>
        <v>Single</v>
      </c>
    </row>
    <row r="6754" spans="1:13">
      <c r="A6754" s="22" t="s">
        <v>610</v>
      </c>
      <c r="B6754" s="22" t="s">
        <v>613</v>
      </c>
      <c r="C6754" s="22" t="s">
        <v>608</v>
      </c>
      <c r="D6754" s="22" t="s">
        <v>24</v>
      </c>
      <c r="E6754" s="22" t="s">
        <v>614</v>
      </c>
      <c r="F6754" s="22" t="s">
        <v>196</v>
      </c>
      <c r="G6754" s="22">
        <v>1</v>
      </c>
      <c r="H6754" s="20">
        <v>0.10579209693290777</v>
      </c>
      <c r="I6754" s="20">
        <v>0.30878581206226252</v>
      </c>
      <c r="J6754" s="19" t="s">
        <v>1962</v>
      </c>
      <c r="K6754" s="18">
        <v>12</v>
      </c>
      <c r="L6754" s="18">
        <v>1</v>
      </c>
      <c r="M6754" s="18" t="str">
        <f>IF(tbl_data[[#This Row],[PACK COUNT]]&gt;1,"Multipack","Single")</f>
        <v>Single</v>
      </c>
    </row>
    <row r="6755" spans="1:13">
      <c r="A6755" s="22" t="s">
        <v>610</v>
      </c>
      <c r="B6755" s="22" t="s">
        <v>613</v>
      </c>
      <c r="C6755" s="22" t="s">
        <v>612</v>
      </c>
      <c r="D6755" s="22" t="s">
        <v>24</v>
      </c>
      <c r="E6755" s="22" t="s">
        <v>611</v>
      </c>
      <c r="F6755" s="22" t="s">
        <v>196</v>
      </c>
      <c r="G6755" s="22">
        <v>1</v>
      </c>
      <c r="H6755" s="20">
        <v>4.4735192085949303E-2</v>
      </c>
      <c r="I6755" s="20">
        <v>0.13151212057554409</v>
      </c>
      <c r="J6755" s="19" t="s">
        <v>1962</v>
      </c>
      <c r="K6755" s="18">
        <v>12</v>
      </c>
      <c r="L6755" s="18">
        <v>1</v>
      </c>
      <c r="M6755" s="18" t="str">
        <f>IF(tbl_data[[#This Row],[PACK COUNT]]&gt;1,"Multipack","Single")</f>
        <v>Single</v>
      </c>
    </row>
    <row r="6756" spans="1:13">
      <c r="A6756" s="22" t="s">
        <v>606</v>
      </c>
      <c r="B6756" s="22" t="s">
        <v>1481</v>
      </c>
      <c r="C6756" s="22" t="s">
        <v>81</v>
      </c>
      <c r="D6756" s="22" t="s">
        <v>24</v>
      </c>
      <c r="E6756" s="22" t="s">
        <v>1480</v>
      </c>
      <c r="F6756" s="22" t="s">
        <v>196</v>
      </c>
      <c r="G6756" s="22">
        <v>1</v>
      </c>
      <c r="H6756" s="20">
        <v>2.9020771518271844E-3</v>
      </c>
      <c r="I6756" s="20">
        <v>1.2270399101778235E-2</v>
      </c>
      <c r="J6756" s="19" t="s">
        <v>1962</v>
      </c>
      <c r="K6756" s="18">
        <v>12</v>
      </c>
      <c r="L6756" s="18">
        <v>0.33</v>
      </c>
      <c r="M6756" s="18" t="str">
        <f>IF(tbl_data[[#This Row],[PACK COUNT]]&gt;1,"Multipack","Single")</f>
        <v>Single</v>
      </c>
    </row>
    <row r="6757" spans="1:13">
      <c r="A6757" s="22" t="s">
        <v>606</v>
      </c>
      <c r="B6757" s="22" t="s">
        <v>605</v>
      </c>
      <c r="C6757" s="22" t="s">
        <v>605</v>
      </c>
      <c r="D6757" s="22" t="s">
        <v>24</v>
      </c>
      <c r="E6757" s="22" t="s">
        <v>604</v>
      </c>
      <c r="F6757" s="22" t="s">
        <v>196</v>
      </c>
      <c r="G6757" s="22">
        <v>1</v>
      </c>
      <c r="H6757" s="20">
        <v>3.9588516995931633E-2</v>
      </c>
      <c r="I6757" s="20">
        <v>0.12936798789933057</v>
      </c>
      <c r="J6757" s="19" t="s">
        <v>1962</v>
      </c>
      <c r="K6757" s="18">
        <v>12</v>
      </c>
      <c r="L6757" s="18">
        <v>0.33</v>
      </c>
      <c r="M6757" s="18" t="str">
        <f>IF(tbl_data[[#This Row],[PACK COUNT]]&gt;1,"Multipack","Single")</f>
        <v>Single</v>
      </c>
    </row>
    <row r="6758" spans="1:13">
      <c r="A6758" s="22" t="s">
        <v>602</v>
      </c>
      <c r="B6758" s="22" t="s">
        <v>601</v>
      </c>
      <c r="C6758" s="22" t="s">
        <v>600</v>
      </c>
      <c r="D6758" s="22" t="s">
        <v>24</v>
      </c>
      <c r="E6758" s="22" t="s">
        <v>599</v>
      </c>
      <c r="F6758" s="22" t="s">
        <v>196</v>
      </c>
      <c r="G6758" s="22">
        <v>1</v>
      </c>
      <c r="H6758" s="20">
        <v>1.8231510269787872</v>
      </c>
      <c r="I6758" s="20">
        <v>7.9671638643692058</v>
      </c>
      <c r="J6758" s="19" t="s">
        <v>1962</v>
      </c>
      <c r="K6758" s="18">
        <v>12</v>
      </c>
      <c r="L6758" s="18">
        <v>0.36</v>
      </c>
      <c r="M6758" s="18" t="str">
        <f>IF(tbl_data[[#This Row],[PACK COUNT]]&gt;1,"Multipack","Single")</f>
        <v>Single</v>
      </c>
    </row>
    <row r="6759" spans="1:13">
      <c r="A6759" s="22" t="s">
        <v>602</v>
      </c>
      <c r="B6759" s="22" t="s">
        <v>1545</v>
      </c>
      <c r="C6759" s="22" t="s">
        <v>1545</v>
      </c>
      <c r="D6759" s="22" t="s">
        <v>24</v>
      </c>
      <c r="E6759" s="22" t="s">
        <v>1544</v>
      </c>
      <c r="F6759" s="22" t="s">
        <v>196</v>
      </c>
      <c r="G6759" s="22">
        <v>1</v>
      </c>
      <c r="H6759" s="20">
        <v>2.215641977567907E-2</v>
      </c>
      <c r="I6759" s="20">
        <v>9.8917989794380254E-2</v>
      </c>
      <c r="J6759" s="19" t="s">
        <v>1962</v>
      </c>
      <c r="K6759" s="18">
        <v>12</v>
      </c>
      <c r="L6759" s="18">
        <v>0.33</v>
      </c>
      <c r="M6759" s="18" t="str">
        <f>IF(tbl_data[[#This Row],[PACK COUNT]]&gt;1,"Multipack","Single")</f>
        <v>Single</v>
      </c>
    </row>
    <row r="6760" spans="1:13">
      <c r="A6760" s="22" t="s">
        <v>591</v>
      </c>
      <c r="B6760" s="22" t="s">
        <v>1409</v>
      </c>
      <c r="C6760" s="22" t="s">
        <v>1408</v>
      </c>
      <c r="D6760" s="22" t="s">
        <v>24</v>
      </c>
      <c r="E6760" s="22" t="s">
        <v>1407</v>
      </c>
      <c r="F6760" s="22" t="s">
        <v>196</v>
      </c>
      <c r="G6760" s="22">
        <v>1</v>
      </c>
      <c r="H6760" s="20">
        <v>9.2389091449631578E-3</v>
      </c>
      <c r="I6760" s="20">
        <v>2.211876124611999E-2</v>
      </c>
      <c r="J6760" s="19" t="s">
        <v>1962</v>
      </c>
      <c r="K6760" s="18">
        <v>12</v>
      </c>
      <c r="L6760" s="18">
        <v>0.5</v>
      </c>
      <c r="M6760" s="18" t="str">
        <f>IF(tbl_data[[#This Row],[PACK COUNT]]&gt;1,"Multipack","Single")</f>
        <v>Single</v>
      </c>
    </row>
    <row r="6761" spans="1:13">
      <c r="A6761" s="22" t="s">
        <v>591</v>
      </c>
      <c r="B6761" s="22" t="s">
        <v>1409</v>
      </c>
      <c r="C6761" s="22" t="s">
        <v>1437</v>
      </c>
      <c r="D6761" s="22" t="s">
        <v>24</v>
      </c>
      <c r="E6761" s="22" t="s">
        <v>1436</v>
      </c>
      <c r="F6761" s="22" t="s">
        <v>196</v>
      </c>
      <c r="G6761" s="22">
        <v>1</v>
      </c>
      <c r="H6761" s="20">
        <v>2.4308822322394636E-2</v>
      </c>
      <c r="I6761" s="20">
        <v>5.7634023686284369E-2</v>
      </c>
      <c r="J6761" s="19" t="s">
        <v>1962</v>
      </c>
      <c r="K6761" s="18">
        <v>12</v>
      </c>
      <c r="L6761" s="18">
        <v>0.5</v>
      </c>
      <c r="M6761" s="18" t="str">
        <f>IF(tbl_data[[#This Row],[PACK COUNT]]&gt;1,"Multipack","Single")</f>
        <v>Single</v>
      </c>
    </row>
    <row r="6762" spans="1:13">
      <c r="A6762" s="22" t="s">
        <v>591</v>
      </c>
      <c r="B6762" s="22" t="s">
        <v>1409</v>
      </c>
      <c r="C6762" s="22" t="s">
        <v>1460</v>
      </c>
      <c r="D6762" s="22" t="s">
        <v>24</v>
      </c>
      <c r="E6762" s="22" t="s">
        <v>1459</v>
      </c>
      <c r="F6762" s="22" t="s">
        <v>196</v>
      </c>
      <c r="G6762" s="22">
        <v>1</v>
      </c>
      <c r="H6762" s="20">
        <v>7.8402402796346506E-3</v>
      </c>
      <c r="I6762" s="20">
        <v>1.7357002686949341E-2</v>
      </c>
      <c r="J6762" s="19" t="s">
        <v>1962</v>
      </c>
      <c r="K6762" s="18">
        <v>12</v>
      </c>
      <c r="L6762" s="18">
        <v>0.5</v>
      </c>
      <c r="M6762" s="18" t="str">
        <f>IF(tbl_data[[#This Row],[PACK COUNT]]&gt;1,"Multipack","Single")</f>
        <v>Single</v>
      </c>
    </row>
    <row r="6763" spans="1:13">
      <c r="A6763" s="22" t="s">
        <v>591</v>
      </c>
      <c r="B6763" s="22" t="s">
        <v>594</v>
      </c>
      <c r="C6763" s="22" t="s">
        <v>597</v>
      </c>
      <c r="D6763" s="22" t="s">
        <v>71</v>
      </c>
      <c r="E6763" s="22" t="s">
        <v>596</v>
      </c>
      <c r="F6763" s="22" t="s">
        <v>196</v>
      </c>
      <c r="G6763" s="22">
        <v>1</v>
      </c>
      <c r="H6763" s="20">
        <v>7.4410173764698884E-2</v>
      </c>
      <c r="I6763" s="20">
        <v>0.1911027675184217</v>
      </c>
      <c r="J6763" s="19" t="s">
        <v>1962</v>
      </c>
      <c r="K6763" s="18">
        <v>12</v>
      </c>
      <c r="L6763" s="18">
        <v>0.5</v>
      </c>
      <c r="M6763" s="18" t="str">
        <f>IF(tbl_data[[#This Row],[PACK COUNT]]&gt;1,"Multipack","Single")</f>
        <v>Single</v>
      </c>
    </row>
    <row r="6764" spans="1:13">
      <c r="A6764" s="22" t="s">
        <v>591</v>
      </c>
      <c r="B6764" s="22" t="s">
        <v>594</v>
      </c>
      <c r="C6764" s="22" t="s">
        <v>593</v>
      </c>
      <c r="D6764" s="22" t="s">
        <v>71</v>
      </c>
      <c r="E6764" s="22" t="s">
        <v>592</v>
      </c>
      <c r="F6764" s="22" t="s">
        <v>196</v>
      </c>
      <c r="G6764" s="22">
        <v>1</v>
      </c>
      <c r="H6764" s="20">
        <v>0.24984451951798753</v>
      </c>
      <c r="I6764" s="20">
        <v>0.51813439878441181</v>
      </c>
      <c r="J6764" s="19" t="s">
        <v>1962</v>
      </c>
      <c r="K6764" s="18">
        <v>12</v>
      </c>
      <c r="L6764" s="18">
        <v>0.5</v>
      </c>
      <c r="M6764" s="18" t="str">
        <f>IF(tbl_data[[#This Row],[PACK COUNT]]&gt;1,"Multipack","Single")</f>
        <v>Single</v>
      </c>
    </row>
    <row r="6765" spans="1:13">
      <c r="A6765" s="22" t="s">
        <v>591</v>
      </c>
      <c r="B6765" s="22" t="s">
        <v>590</v>
      </c>
      <c r="C6765" s="22" t="s">
        <v>590</v>
      </c>
      <c r="D6765" s="22" t="s">
        <v>71</v>
      </c>
      <c r="E6765" s="22" t="s">
        <v>1351</v>
      </c>
      <c r="F6765" s="22" t="s">
        <v>191</v>
      </c>
      <c r="G6765" s="22">
        <v>1</v>
      </c>
      <c r="H6765" s="20">
        <v>2.1641750861955009E-2</v>
      </c>
      <c r="I6765" s="20">
        <v>4.5251984718596386E-2</v>
      </c>
      <c r="J6765" s="19" t="s">
        <v>1962</v>
      </c>
      <c r="K6765" s="18">
        <v>12</v>
      </c>
      <c r="L6765" s="18">
        <v>0.5</v>
      </c>
      <c r="M6765" s="18" t="str">
        <f>IF(tbl_data[[#This Row],[PACK COUNT]]&gt;1,"Multipack","Single")</f>
        <v>Single</v>
      </c>
    </row>
    <row r="6766" spans="1:13">
      <c r="A6766" s="22" t="s">
        <v>591</v>
      </c>
      <c r="B6766" s="22" t="s">
        <v>590</v>
      </c>
      <c r="C6766" s="22" t="s">
        <v>590</v>
      </c>
      <c r="D6766" s="22" t="s">
        <v>24</v>
      </c>
      <c r="E6766" s="22" t="s">
        <v>589</v>
      </c>
      <c r="F6766" s="22" t="s">
        <v>196</v>
      </c>
      <c r="G6766" s="22">
        <v>1</v>
      </c>
      <c r="H6766" s="20">
        <v>1.5223896227861371</v>
      </c>
      <c r="I6766" s="20">
        <v>2.8116795231968426</v>
      </c>
      <c r="J6766" s="19" t="s">
        <v>1962</v>
      </c>
      <c r="K6766" s="18">
        <v>12</v>
      </c>
      <c r="L6766" s="18">
        <v>0.5</v>
      </c>
      <c r="M6766" s="18" t="str">
        <f>IF(tbl_data[[#This Row],[PACK COUNT]]&gt;1,"Multipack","Single")</f>
        <v>Single</v>
      </c>
    </row>
    <row r="6767" spans="1:13">
      <c r="A6767" s="22" t="s">
        <v>581</v>
      </c>
      <c r="B6767" s="22" t="s">
        <v>588</v>
      </c>
      <c r="C6767" s="22" t="s">
        <v>588</v>
      </c>
      <c r="D6767" s="22" t="s">
        <v>24</v>
      </c>
      <c r="E6767" s="22" t="s">
        <v>587</v>
      </c>
      <c r="F6767" s="22" t="s">
        <v>196</v>
      </c>
      <c r="G6767" s="22">
        <v>1</v>
      </c>
      <c r="H6767" s="20">
        <v>2.0465636905216692E-2</v>
      </c>
      <c r="I6767" s="20">
        <v>7.5587040442367234E-2</v>
      </c>
      <c r="J6767" s="19" t="s">
        <v>1962</v>
      </c>
      <c r="K6767" s="18">
        <v>12</v>
      </c>
      <c r="L6767" s="18">
        <v>0.33</v>
      </c>
      <c r="M6767" s="18" t="str">
        <f>IF(tbl_data[[#This Row],[PACK COUNT]]&gt;1,"Multipack","Single")</f>
        <v>Single</v>
      </c>
    </row>
    <row r="6768" spans="1:13">
      <c r="A6768" s="22" t="s">
        <v>581</v>
      </c>
      <c r="B6768" s="22" t="s">
        <v>580</v>
      </c>
      <c r="C6768" s="22" t="s">
        <v>585</v>
      </c>
      <c r="D6768" s="22" t="s">
        <v>24</v>
      </c>
      <c r="E6768" s="22" t="s">
        <v>586</v>
      </c>
      <c r="F6768" s="22" t="s">
        <v>191</v>
      </c>
      <c r="G6768" s="22">
        <v>1</v>
      </c>
      <c r="H6768" s="20">
        <v>1.065363315141411</v>
      </c>
      <c r="I6768" s="20">
        <v>2.0151990554074941</v>
      </c>
      <c r="J6768" s="19" t="s">
        <v>1962</v>
      </c>
      <c r="K6768" s="18">
        <v>12</v>
      </c>
      <c r="L6768" s="18">
        <v>0.5</v>
      </c>
      <c r="M6768" s="18" t="str">
        <f>IF(tbl_data[[#This Row],[PACK COUNT]]&gt;1,"Multipack","Single")</f>
        <v>Single</v>
      </c>
    </row>
    <row r="6769" spans="1:13">
      <c r="A6769" s="22" t="s">
        <v>581</v>
      </c>
      <c r="B6769" s="22" t="s">
        <v>580</v>
      </c>
      <c r="C6769" s="22" t="s">
        <v>585</v>
      </c>
      <c r="D6769" s="22" t="s">
        <v>24</v>
      </c>
      <c r="E6769" s="22" t="s">
        <v>584</v>
      </c>
      <c r="F6769" s="22" t="s">
        <v>196</v>
      </c>
      <c r="G6769" s="22">
        <v>1</v>
      </c>
      <c r="H6769" s="20">
        <v>2.4027284037963597E-2</v>
      </c>
      <c r="I6769" s="20">
        <v>7.3777507869654146E-2</v>
      </c>
      <c r="J6769" s="19" t="s">
        <v>1962</v>
      </c>
      <c r="K6769" s="18">
        <v>12</v>
      </c>
      <c r="L6769" s="18">
        <v>0.33</v>
      </c>
      <c r="M6769" s="18" t="str">
        <f>IF(tbl_data[[#This Row],[PACK COUNT]]&gt;1,"Multipack","Single")</f>
        <v>Single</v>
      </c>
    </row>
    <row r="6770" spans="1:13">
      <c r="A6770" s="22" t="s">
        <v>581</v>
      </c>
      <c r="B6770" s="22" t="s">
        <v>580</v>
      </c>
      <c r="C6770" s="22" t="s">
        <v>583</v>
      </c>
      <c r="D6770" s="22" t="s">
        <v>24</v>
      </c>
      <c r="E6770" s="22" t="s">
        <v>582</v>
      </c>
      <c r="F6770" s="22" t="s">
        <v>196</v>
      </c>
      <c r="G6770" s="22">
        <v>1</v>
      </c>
      <c r="H6770" s="20">
        <v>1.0284933433876344E-2</v>
      </c>
      <c r="I6770" s="20">
        <v>3.0494706864699857E-2</v>
      </c>
      <c r="J6770" s="19" t="s">
        <v>1962</v>
      </c>
      <c r="K6770" s="18">
        <v>12</v>
      </c>
      <c r="L6770" s="18">
        <v>0.33</v>
      </c>
      <c r="M6770" s="18" t="str">
        <f>IF(tbl_data[[#This Row],[PACK COUNT]]&gt;1,"Multipack","Single")</f>
        <v>Single</v>
      </c>
    </row>
    <row r="6771" spans="1:13">
      <c r="A6771" s="22" t="s">
        <v>581</v>
      </c>
      <c r="B6771" s="22" t="s">
        <v>580</v>
      </c>
      <c r="C6771" s="22" t="s">
        <v>579</v>
      </c>
      <c r="D6771" s="22" t="s">
        <v>24</v>
      </c>
      <c r="E6771" s="22" t="s">
        <v>578</v>
      </c>
      <c r="F6771" s="22" t="s">
        <v>196</v>
      </c>
      <c r="G6771" s="22">
        <v>1</v>
      </c>
      <c r="H6771" s="20">
        <v>7.1370809713863748E-4</v>
      </c>
      <c r="I6771" s="20">
        <v>2.8846532588579954E-3</v>
      </c>
      <c r="J6771" s="19" t="s">
        <v>1962</v>
      </c>
      <c r="K6771" s="18">
        <v>12</v>
      </c>
      <c r="L6771" s="18">
        <v>0.75</v>
      </c>
      <c r="M6771" s="18" t="str">
        <f>IF(tbl_data[[#This Row],[PACK COUNT]]&gt;1,"Multipack","Single")</f>
        <v>Single</v>
      </c>
    </row>
    <row r="6772" spans="1:13">
      <c r="A6772" s="22" t="s">
        <v>581</v>
      </c>
      <c r="B6772" s="22" t="s">
        <v>1636</v>
      </c>
      <c r="C6772" s="22" t="s">
        <v>382</v>
      </c>
      <c r="D6772" s="22" t="s">
        <v>24</v>
      </c>
      <c r="E6772" s="22" t="s">
        <v>1635</v>
      </c>
      <c r="F6772" s="22" t="s">
        <v>196</v>
      </c>
      <c r="G6772" s="22">
        <v>1</v>
      </c>
      <c r="H6772" s="20">
        <v>3.0446689459270155E-4</v>
      </c>
      <c r="I6772" s="20">
        <v>4.2774493028748092E-4</v>
      </c>
      <c r="J6772" s="19" t="s">
        <v>1962</v>
      </c>
      <c r="K6772" s="18">
        <v>12</v>
      </c>
      <c r="L6772" s="18">
        <v>0.33</v>
      </c>
      <c r="M6772" s="18" t="str">
        <f>IF(tbl_data[[#This Row],[PACK COUNT]]&gt;1,"Multipack","Single")</f>
        <v>Single</v>
      </c>
    </row>
    <row r="6773" spans="1:13">
      <c r="A6773" s="22" t="s">
        <v>570</v>
      </c>
      <c r="B6773" s="22" t="s">
        <v>569</v>
      </c>
      <c r="C6773" s="22" t="s">
        <v>250</v>
      </c>
      <c r="D6773" s="22" t="s">
        <v>24</v>
      </c>
      <c r="E6773" s="22" t="s">
        <v>575</v>
      </c>
      <c r="F6773" s="22" t="s">
        <v>196</v>
      </c>
      <c r="G6773" s="22">
        <v>1</v>
      </c>
      <c r="H6773" s="20">
        <v>4.6827481438207605E-3</v>
      </c>
      <c r="I6773" s="20">
        <v>2.8187014116591021E-2</v>
      </c>
      <c r="J6773" s="19" t="s">
        <v>1962</v>
      </c>
      <c r="K6773" s="18">
        <v>12</v>
      </c>
      <c r="L6773" s="18">
        <v>0.75</v>
      </c>
      <c r="M6773" s="18" t="str">
        <f>IF(tbl_data[[#This Row],[PACK COUNT]]&gt;1,"Multipack","Single")</f>
        <v>Single</v>
      </c>
    </row>
    <row r="6774" spans="1:13">
      <c r="A6774" s="22" t="s">
        <v>570</v>
      </c>
      <c r="B6774" s="22" t="s">
        <v>569</v>
      </c>
      <c r="C6774" s="22" t="s">
        <v>246</v>
      </c>
      <c r="D6774" s="22" t="s">
        <v>24</v>
      </c>
      <c r="E6774" s="22" t="s">
        <v>571</v>
      </c>
      <c r="F6774" s="22" t="s">
        <v>196</v>
      </c>
      <c r="G6774" s="22">
        <v>1</v>
      </c>
      <c r="H6774" s="20">
        <v>6.5280251731226627E-3</v>
      </c>
      <c r="I6774" s="20">
        <v>4.289626688049062E-2</v>
      </c>
      <c r="J6774" s="19" t="s">
        <v>1962</v>
      </c>
      <c r="K6774" s="18">
        <v>12</v>
      </c>
      <c r="L6774" s="18">
        <v>0.75</v>
      </c>
      <c r="M6774" s="18" t="str">
        <f>IF(tbl_data[[#This Row],[PACK COUNT]]&gt;1,"Multipack","Single")</f>
        <v>Single</v>
      </c>
    </row>
    <row r="6775" spans="1:13">
      <c r="A6775" s="22" t="s">
        <v>564</v>
      </c>
      <c r="B6775" s="22" t="s">
        <v>563</v>
      </c>
      <c r="C6775" s="22" t="s">
        <v>566</v>
      </c>
      <c r="D6775" s="22" t="s">
        <v>24</v>
      </c>
      <c r="E6775" s="22" t="s">
        <v>565</v>
      </c>
      <c r="F6775" s="22" t="s">
        <v>191</v>
      </c>
      <c r="G6775" s="22">
        <v>1</v>
      </c>
      <c r="H6775" s="20">
        <v>0.49002389179081418</v>
      </c>
      <c r="I6775" s="20">
        <v>2.5990043516839081</v>
      </c>
      <c r="J6775" s="19" t="s">
        <v>1962</v>
      </c>
      <c r="K6775" s="18">
        <v>12</v>
      </c>
      <c r="L6775" s="18">
        <v>0.44</v>
      </c>
      <c r="M6775" s="18" t="str">
        <f>IF(tbl_data[[#This Row],[PACK COUNT]]&gt;1,"Multipack","Single")</f>
        <v>Single</v>
      </c>
    </row>
    <row r="6776" spans="1:13">
      <c r="A6776" s="22" t="s">
        <v>533</v>
      </c>
      <c r="B6776" s="22" t="s">
        <v>551</v>
      </c>
      <c r="C6776" s="22" t="s">
        <v>382</v>
      </c>
      <c r="D6776" s="22" t="s">
        <v>87</v>
      </c>
      <c r="E6776" s="22" t="s">
        <v>550</v>
      </c>
      <c r="F6776" s="22" t="s">
        <v>191</v>
      </c>
      <c r="G6776" s="22">
        <v>1</v>
      </c>
      <c r="H6776" s="20">
        <v>7.6256111531491939</v>
      </c>
      <c r="I6776" s="20">
        <v>8.7838865261027408</v>
      </c>
      <c r="J6776" s="19" t="s">
        <v>1962</v>
      </c>
      <c r="K6776" s="18">
        <v>12</v>
      </c>
      <c r="L6776" s="18">
        <v>0.5</v>
      </c>
      <c r="M6776" s="18" t="str">
        <f>IF(tbl_data[[#This Row],[PACK COUNT]]&gt;1,"Multipack","Single")</f>
        <v>Single</v>
      </c>
    </row>
    <row r="6777" spans="1:13">
      <c r="A6777" s="22" t="s">
        <v>533</v>
      </c>
      <c r="B6777" s="22" t="s">
        <v>551</v>
      </c>
      <c r="C6777" s="22" t="s">
        <v>382</v>
      </c>
      <c r="D6777" s="22" t="s">
        <v>87</v>
      </c>
      <c r="E6777" s="22" t="s">
        <v>550</v>
      </c>
      <c r="F6777" s="22" t="s">
        <v>191</v>
      </c>
      <c r="G6777" s="22">
        <v>1</v>
      </c>
      <c r="H6777" s="20">
        <v>9.7489937934790021</v>
      </c>
      <c r="I6777" s="20">
        <v>11.357720754955638</v>
      </c>
      <c r="J6777" s="19" t="s">
        <v>1962</v>
      </c>
      <c r="K6777" s="18">
        <v>12</v>
      </c>
      <c r="L6777" s="18">
        <v>0.5</v>
      </c>
      <c r="M6777" s="18" t="str">
        <f>IF(tbl_data[[#This Row],[PACK COUNT]]&gt;1,"Multipack","Single")</f>
        <v>Single</v>
      </c>
    </row>
    <row r="6778" spans="1:13">
      <c r="A6778" s="22" t="s">
        <v>533</v>
      </c>
      <c r="B6778" s="22" t="s">
        <v>547</v>
      </c>
      <c r="C6778" s="22" t="s">
        <v>24</v>
      </c>
      <c r="D6778" s="22" t="s">
        <v>71</v>
      </c>
      <c r="E6778" s="22" t="s">
        <v>549</v>
      </c>
      <c r="F6778" s="22" t="s">
        <v>191</v>
      </c>
      <c r="G6778" s="22">
        <v>1</v>
      </c>
      <c r="H6778" s="20">
        <v>6.9920665672331008</v>
      </c>
      <c r="I6778" s="20">
        <v>6.9225254770393185</v>
      </c>
      <c r="J6778" s="19" t="s">
        <v>1962</v>
      </c>
      <c r="K6778" s="18">
        <v>12</v>
      </c>
      <c r="L6778" s="18">
        <v>0.5</v>
      </c>
      <c r="M6778" s="18" t="str">
        <f>IF(tbl_data[[#This Row],[PACK COUNT]]&gt;1,"Multipack","Single")</f>
        <v>Single</v>
      </c>
    </row>
    <row r="6779" spans="1:13">
      <c r="A6779" s="22" t="s">
        <v>1634</v>
      </c>
      <c r="B6779" s="22" t="s">
        <v>1633</v>
      </c>
      <c r="C6779" s="22" t="s">
        <v>273</v>
      </c>
      <c r="D6779" s="22" t="s">
        <v>24</v>
      </c>
      <c r="E6779" s="22" t="s">
        <v>1632</v>
      </c>
      <c r="F6779" s="22" t="s">
        <v>191</v>
      </c>
      <c r="G6779" s="22">
        <v>1</v>
      </c>
      <c r="H6779" s="20">
        <v>4.0085321238383405E-4</v>
      </c>
      <c r="I6779" s="20">
        <v>9.9679561337074848E-4</v>
      </c>
      <c r="J6779" s="19" t="s">
        <v>1962</v>
      </c>
      <c r="K6779" s="18">
        <v>12</v>
      </c>
      <c r="L6779" s="18">
        <v>0.5</v>
      </c>
      <c r="M6779" s="18" t="str">
        <f>IF(tbl_data[[#This Row],[PACK COUNT]]&gt;1,"Multipack","Single")</f>
        <v>Single</v>
      </c>
    </row>
    <row r="6780" spans="1:13">
      <c r="A6780" s="22" t="s">
        <v>1404</v>
      </c>
      <c r="B6780" s="22" t="s">
        <v>543</v>
      </c>
      <c r="C6780" s="22" t="s">
        <v>273</v>
      </c>
      <c r="D6780" s="22" t="s">
        <v>87</v>
      </c>
      <c r="E6780" s="22" t="s">
        <v>1403</v>
      </c>
      <c r="F6780" s="22" t="s">
        <v>191</v>
      </c>
      <c r="G6780" s="22">
        <v>1</v>
      </c>
      <c r="H6780" s="20">
        <v>1.3563772967482703E-2</v>
      </c>
      <c r="I6780" s="20">
        <v>1.9110266986390234E-2</v>
      </c>
      <c r="J6780" s="19" t="s">
        <v>1962</v>
      </c>
      <c r="K6780" s="18">
        <v>12</v>
      </c>
      <c r="L6780" s="18">
        <v>0.5</v>
      </c>
      <c r="M6780" s="18" t="str">
        <f>IF(tbl_data[[#This Row],[PACK COUNT]]&gt;1,"Multipack","Single")</f>
        <v>Single</v>
      </c>
    </row>
    <row r="6781" spans="1:13">
      <c r="A6781" s="22" t="s">
        <v>1404</v>
      </c>
      <c r="B6781" s="22" t="s">
        <v>541</v>
      </c>
      <c r="C6781" s="22" t="s">
        <v>316</v>
      </c>
      <c r="D6781" s="22" t="s">
        <v>87</v>
      </c>
      <c r="E6781" s="22" t="s">
        <v>1458</v>
      </c>
      <c r="F6781" s="22" t="s">
        <v>191</v>
      </c>
      <c r="G6781" s="22">
        <v>1</v>
      </c>
      <c r="H6781" s="20">
        <v>0.13458667993952184</v>
      </c>
      <c r="I6781" s="20">
        <v>0.18134216576100212</v>
      </c>
      <c r="J6781" s="19" t="s">
        <v>1962</v>
      </c>
      <c r="K6781" s="18">
        <v>12</v>
      </c>
      <c r="L6781" s="18">
        <v>0.5</v>
      </c>
      <c r="M6781" s="18" t="str">
        <f>IF(tbl_data[[#This Row],[PACK COUNT]]&gt;1,"Multipack","Single")</f>
        <v>Single</v>
      </c>
    </row>
    <row r="6782" spans="1:13">
      <c r="A6782" s="22" t="s">
        <v>1404</v>
      </c>
      <c r="B6782" s="22" t="s">
        <v>545</v>
      </c>
      <c r="C6782" s="22" t="s">
        <v>371</v>
      </c>
      <c r="D6782" s="22" t="s">
        <v>71</v>
      </c>
      <c r="E6782" s="22" t="s">
        <v>544</v>
      </c>
      <c r="F6782" s="22" t="s">
        <v>191</v>
      </c>
      <c r="G6782" s="22">
        <v>1</v>
      </c>
      <c r="H6782" s="20">
        <v>1.2695606625575904</v>
      </c>
      <c r="I6782" s="20">
        <v>1.6351086318743924</v>
      </c>
      <c r="J6782" s="19" t="s">
        <v>1962</v>
      </c>
      <c r="K6782" s="18">
        <v>12</v>
      </c>
      <c r="L6782" s="18">
        <v>0.5</v>
      </c>
      <c r="M6782" s="18" t="str">
        <f>IF(tbl_data[[#This Row],[PACK COUNT]]&gt;1,"Multipack","Single")</f>
        <v>Single</v>
      </c>
    </row>
    <row r="6783" spans="1:13">
      <c r="A6783" s="22" t="s">
        <v>514</v>
      </c>
      <c r="B6783" s="22" t="s">
        <v>519</v>
      </c>
      <c r="C6783" s="22" t="s">
        <v>519</v>
      </c>
      <c r="D6783" s="22" t="s">
        <v>24</v>
      </c>
      <c r="E6783" s="22" t="s">
        <v>518</v>
      </c>
      <c r="F6783" s="22" t="s">
        <v>196</v>
      </c>
      <c r="G6783" s="22">
        <v>1</v>
      </c>
      <c r="H6783" s="20">
        <v>3.2608855811502753E-2</v>
      </c>
      <c r="I6783" s="20">
        <v>0.13011784774645935</v>
      </c>
      <c r="J6783" s="19" t="s">
        <v>1962</v>
      </c>
      <c r="K6783" s="18">
        <v>12</v>
      </c>
      <c r="L6783" s="18">
        <v>0.5</v>
      </c>
      <c r="M6783" s="18" t="str">
        <f>IF(tbl_data[[#This Row],[PACK COUNT]]&gt;1,"Multipack","Single")</f>
        <v>Single</v>
      </c>
    </row>
    <row r="6784" spans="1:13">
      <c r="A6784" s="22" t="s">
        <v>514</v>
      </c>
      <c r="B6784" s="22" t="s">
        <v>517</v>
      </c>
      <c r="C6784" s="22" t="s">
        <v>516</v>
      </c>
      <c r="D6784" s="22" t="s">
        <v>24</v>
      </c>
      <c r="E6784" s="22" t="s">
        <v>515</v>
      </c>
      <c r="F6784" s="22" t="s">
        <v>196</v>
      </c>
      <c r="G6784" s="22">
        <v>1</v>
      </c>
      <c r="H6784" s="20">
        <v>3.2275456187351212E-2</v>
      </c>
      <c r="I6784" s="20">
        <v>0.12714883274559613</v>
      </c>
      <c r="J6784" s="19" t="s">
        <v>1962</v>
      </c>
      <c r="K6784" s="18">
        <v>12</v>
      </c>
      <c r="L6784" s="18">
        <v>0.5</v>
      </c>
      <c r="M6784" s="18" t="str">
        <f>IF(tbl_data[[#This Row],[PACK COUNT]]&gt;1,"Multipack","Single")</f>
        <v>Single</v>
      </c>
    </row>
    <row r="6785" spans="1:13">
      <c r="A6785" s="22" t="s">
        <v>508</v>
      </c>
      <c r="B6785" s="22" t="s">
        <v>508</v>
      </c>
      <c r="C6785" s="22" t="s">
        <v>160</v>
      </c>
      <c r="D6785" s="22" t="s">
        <v>87</v>
      </c>
      <c r="E6785" s="22" t="s">
        <v>511</v>
      </c>
      <c r="F6785" s="22" t="s">
        <v>191</v>
      </c>
      <c r="G6785" s="22">
        <v>1</v>
      </c>
      <c r="H6785" s="20">
        <v>0.11301381771824946</v>
      </c>
      <c r="I6785" s="20">
        <v>0.14929138964843106</v>
      </c>
      <c r="J6785" s="19" t="s">
        <v>1962</v>
      </c>
      <c r="K6785" s="18">
        <v>12</v>
      </c>
      <c r="L6785" s="18">
        <v>0.5</v>
      </c>
      <c r="M6785" s="18" t="str">
        <f>IF(tbl_data[[#This Row],[PACK COUNT]]&gt;1,"Multipack","Single")</f>
        <v>Single</v>
      </c>
    </row>
    <row r="6786" spans="1:13">
      <c r="A6786" s="22" t="s">
        <v>504</v>
      </c>
      <c r="B6786" s="22" t="s">
        <v>503</v>
      </c>
      <c r="C6786" s="22" t="s">
        <v>503</v>
      </c>
      <c r="D6786" s="22" t="s">
        <v>87</v>
      </c>
      <c r="E6786" s="22" t="s">
        <v>505</v>
      </c>
      <c r="F6786" s="22" t="s">
        <v>203</v>
      </c>
      <c r="G6786" s="22">
        <v>1</v>
      </c>
      <c r="H6786" s="20">
        <v>0.12090204226425233</v>
      </c>
      <c r="I6786" s="20">
        <v>0.10125065445592051</v>
      </c>
      <c r="J6786" s="19" t="s">
        <v>1962</v>
      </c>
      <c r="K6786" s="18">
        <v>12</v>
      </c>
      <c r="L6786" s="18">
        <v>2</v>
      </c>
      <c r="M6786" s="18" t="str">
        <f>IF(tbl_data[[#This Row],[PACK COUNT]]&gt;1,"Multipack","Single")</f>
        <v>Single</v>
      </c>
    </row>
    <row r="6787" spans="1:13">
      <c r="A6787" s="22" t="s">
        <v>504</v>
      </c>
      <c r="B6787" s="22" t="s">
        <v>1402</v>
      </c>
      <c r="C6787" s="22" t="s">
        <v>1401</v>
      </c>
      <c r="D6787" s="22" t="s">
        <v>71</v>
      </c>
      <c r="E6787" s="22" t="s">
        <v>1400</v>
      </c>
      <c r="F6787" s="22" t="s">
        <v>191</v>
      </c>
      <c r="G6787" s="22">
        <v>1</v>
      </c>
      <c r="H6787" s="20">
        <v>3.8007120774707644E-2</v>
      </c>
      <c r="I6787" s="20">
        <v>6.6702882602234878E-2</v>
      </c>
      <c r="J6787" s="19" t="s">
        <v>1962</v>
      </c>
      <c r="K6787" s="18">
        <v>12</v>
      </c>
      <c r="L6787" s="18">
        <v>0.5</v>
      </c>
      <c r="M6787" s="18" t="str">
        <f>IF(tbl_data[[#This Row],[PACK COUNT]]&gt;1,"Multipack","Single")</f>
        <v>Single</v>
      </c>
    </row>
    <row r="6788" spans="1:13">
      <c r="A6788" s="22" t="s">
        <v>492</v>
      </c>
      <c r="B6788" s="22" t="s">
        <v>491</v>
      </c>
      <c r="C6788" s="22" t="s">
        <v>494</v>
      </c>
      <c r="D6788" s="22" t="s">
        <v>24</v>
      </c>
      <c r="E6788" s="22" t="s">
        <v>493</v>
      </c>
      <c r="F6788" s="22" t="s">
        <v>196</v>
      </c>
      <c r="G6788" s="22">
        <v>1</v>
      </c>
      <c r="H6788" s="20">
        <v>2.6123967616536207E-3</v>
      </c>
      <c r="I6788" s="20">
        <v>1.2244401334083778E-2</v>
      </c>
      <c r="J6788" s="19" t="s">
        <v>1962</v>
      </c>
      <c r="K6788" s="18">
        <v>12</v>
      </c>
      <c r="L6788" s="18">
        <v>0.33</v>
      </c>
      <c r="M6788" s="18" t="str">
        <f>IF(tbl_data[[#This Row],[PACK COUNT]]&gt;1,"Multipack","Single")</f>
        <v>Single</v>
      </c>
    </row>
    <row r="6789" spans="1:13">
      <c r="A6789" s="22" t="s">
        <v>492</v>
      </c>
      <c r="B6789" s="22" t="s">
        <v>491</v>
      </c>
      <c r="C6789" s="22" t="s">
        <v>490</v>
      </c>
      <c r="D6789" s="22" t="s">
        <v>24</v>
      </c>
      <c r="E6789" s="22" t="s">
        <v>489</v>
      </c>
      <c r="F6789" s="22" t="s">
        <v>196</v>
      </c>
      <c r="G6789" s="22">
        <v>1</v>
      </c>
      <c r="H6789" s="20">
        <v>3.7183086541074994E-2</v>
      </c>
      <c r="I6789" s="20">
        <v>0.13443075439633489</v>
      </c>
      <c r="J6789" s="19" t="s">
        <v>1962</v>
      </c>
      <c r="K6789" s="18">
        <v>12</v>
      </c>
      <c r="L6789" s="18">
        <v>0.33</v>
      </c>
      <c r="M6789" s="18" t="str">
        <f>IF(tbl_data[[#This Row],[PACK COUNT]]&gt;1,"Multipack","Single")</f>
        <v>Single</v>
      </c>
    </row>
    <row r="6790" spans="1:13">
      <c r="A6790" s="22" t="s">
        <v>465</v>
      </c>
      <c r="B6790" s="22" t="s">
        <v>487</v>
      </c>
      <c r="C6790" s="22" t="s">
        <v>487</v>
      </c>
      <c r="D6790" s="22" t="s">
        <v>24</v>
      </c>
      <c r="E6790" s="22" t="s">
        <v>1540</v>
      </c>
      <c r="F6790" s="22" t="s">
        <v>191</v>
      </c>
      <c r="G6790" s="22">
        <v>1</v>
      </c>
      <c r="H6790" s="20">
        <v>4.6056628112312809E-3</v>
      </c>
      <c r="I6790" s="20">
        <v>9.0297842083772468E-3</v>
      </c>
      <c r="J6790" s="19" t="s">
        <v>1962</v>
      </c>
      <c r="K6790" s="18">
        <v>12</v>
      </c>
      <c r="L6790" s="18">
        <v>0.33</v>
      </c>
      <c r="M6790" s="18" t="str">
        <f>IF(tbl_data[[#This Row],[PACK COUNT]]&gt;1,"Multipack","Single")</f>
        <v>Single</v>
      </c>
    </row>
    <row r="6791" spans="1:13">
      <c r="A6791" s="22" t="s">
        <v>465</v>
      </c>
      <c r="B6791" s="22" t="s">
        <v>487</v>
      </c>
      <c r="C6791" s="22" t="s">
        <v>487</v>
      </c>
      <c r="D6791" s="22" t="s">
        <v>24</v>
      </c>
      <c r="E6791" s="22" t="s">
        <v>1457</v>
      </c>
      <c r="F6791" s="22" t="s">
        <v>191</v>
      </c>
      <c r="G6791" s="22">
        <v>1</v>
      </c>
      <c r="H6791" s="20">
        <v>0.95240738757148957</v>
      </c>
      <c r="I6791" s="20">
        <v>1.2126303745869318</v>
      </c>
      <c r="J6791" s="19" t="s">
        <v>1962</v>
      </c>
      <c r="K6791" s="18">
        <v>12</v>
      </c>
      <c r="L6791" s="18">
        <v>0.5</v>
      </c>
      <c r="M6791" s="18" t="str">
        <f>IF(tbl_data[[#This Row],[PACK COUNT]]&gt;1,"Multipack","Single")</f>
        <v>Single</v>
      </c>
    </row>
    <row r="6792" spans="1:13">
      <c r="A6792" s="22" t="s">
        <v>465</v>
      </c>
      <c r="B6792" s="22" t="s">
        <v>487</v>
      </c>
      <c r="C6792" s="22" t="s">
        <v>487</v>
      </c>
      <c r="D6792" s="22" t="s">
        <v>24</v>
      </c>
      <c r="E6792" s="22" t="s">
        <v>488</v>
      </c>
      <c r="F6792" s="22" t="s">
        <v>196</v>
      </c>
      <c r="G6792" s="22">
        <v>1</v>
      </c>
      <c r="H6792" s="20">
        <v>8.4686709116151934E-2</v>
      </c>
      <c r="I6792" s="20">
        <v>0.23974443599021691</v>
      </c>
      <c r="J6792" s="19" t="s">
        <v>1962</v>
      </c>
      <c r="K6792" s="18">
        <v>12</v>
      </c>
      <c r="L6792" s="18">
        <v>0.33</v>
      </c>
      <c r="M6792" s="18" t="str">
        <f>IF(tbl_data[[#This Row],[PACK COUNT]]&gt;1,"Multipack","Single")</f>
        <v>Single</v>
      </c>
    </row>
    <row r="6793" spans="1:13">
      <c r="A6793" s="22" t="s">
        <v>465</v>
      </c>
      <c r="B6793" s="22" t="s">
        <v>487</v>
      </c>
      <c r="C6793" s="22" t="s">
        <v>55</v>
      </c>
      <c r="D6793" s="22" t="s">
        <v>24</v>
      </c>
      <c r="E6793" s="22" t="s">
        <v>486</v>
      </c>
      <c r="F6793" s="22" t="s">
        <v>196</v>
      </c>
      <c r="G6793" s="22">
        <v>1</v>
      </c>
      <c r="H6793" s="20">
        <v>2.1959343294745994E-2</v>
      </c>
      <c r="I6793" s="20">
        <v>6.1878267369561667E-2</v>
      </c>
      <c r="J6793" s="19" t="s">
        <v>1962</v>
      </c>
      <c r="K6793" s="18">
        <v>12</v>
      </c>
      <c r="L6793" s="18">
        <v>0.33</v>
      </c>
      <c r="M6793" s="18" t="str">
        <f>IF(tbl_data[[#This Row],[PACK COUNT]]&gt;1,"Multipack","Single")</f>
        <v>Single</v>
      </c>
    </row>
    <row r="6794" spans="1:13">
      <c r="A6794" s="22" t="s">
        <v>465</v>
      </c>
      <c r="B6794" s="22" t="s">
        <v>485</v>
      </c>
      <c r="C6794" s="22" t="s">
        <v>485</v>
      </c>
      <c r="D6794" s="22" t="s">
        <v>24</v>
      </c>
      <c r="E6794" s="22" t="s">
        <v>484</v>
      </c>
      <c r="F6794" s="22" t="s">
        <v>196</v>
      </c>
      <c r="G6794" s="22">
        <v>1</v>
      </c>
      <c r="H6794" s="20">
        <v>0.24589207951106715</v>
      </c>
      <c r="I6794" s="20">
        <v>0.97167315790833841</v>
      </c>
      <c r="J6794" s="19" t="s">
        <v>1962</v>
      </c>
      <c r="K6794" s="18">
        <v>12</v>
      </c>
      <c r="L6794" s="18">
        <v>0.33</v>
      </c>
      <c r="M6794" s="18" t="str">
        <f>IF(tbl_data[[#This Row],[PACK COUNT]]&gt;1,"Multipack","Single")</f>
        <v>Single</v>
      </c>
    </row>
    <row r="6795" spans="1:13">
      <c r="A6795" s="22" t="s">
        <v>465</v>
      </c>
      <c r="B6795" s="22" t="s">
        <v>1580</v>
      </c>
      <c r="C6795" s="22" t="s">
        <v>1605</v>
      </c>
      <c r="D6795" s="22" t="s">
        <v>87</v>
      </c>
      <c r="E6795" s="22" t="s">
        <v>1604</v>
      </c>
      <c r="F6795" s="22" t="s">
        <v>191</v>
      </c>
      <c r="G6795" s="22">
        <v>1</v>
      </c>
      <c r="H6795" s="20">
        <v>0.14088722617948388</v>
      </c>
      <c r="I6795" s="20">
        <v>0.17854466019165785</v>
      </c>
      <c r="J6795" s="19" t="s">
        <v>1962</v>
      </c>
      <c r="K6795" s="18">
        <v>12</v>
      </c>
      <c r="L6795" s="18">
        <v>0.5</v>
      </c>
      <c r="M6795" s="18" t="str">
        <f>IF(tbl_data[[#This Row],[PACK COUNT]]&gt;1,"Multipack","Single")</f>
        <v>Single</v>
      </c>
    </row>
    <row r="6796" spans="1:13">
      <c r="A6796" s="22" t="s">
        <v>465</v>
      </c>
      <c r="B6796" s="22" t="s">
        <v>482</v>
      </c>
      <c r="C6796" s="22" t="s">
        <v>382</v>
      </c>
      <c r="D6796" s="22" t="s">
        <v>24</v>
      </c>
      <c r="E6796" s="22" t="s">
        <v>1631</v>
      </c>
      <c r="F6796" s="22" t="s">
        <v>191</v>
      </c>
      <c r="G6796" s="22">
        <v>1</v>
      </c>
      <c r="H6796" s="20">
        <v>4.4793803496469406E-3</v>
      </c>
      <c r="I6796" s="20">
        <v>8.8306638332838212E-3</v>
      </c>
      <c r="J6796" s="19" t="s">
        <v>1962</v>
      </c>
      <c r="K6796" s="18">
        <v>12</v>
      </c>
      <c r="L6796" s="18">
        <v>5</v>
      </c>
      <c r="M6796" s="18" t="str">
        <f>IF(tbl_data[[#This Row],[PACK COUNT]]&gt;1,"Multipack","Single")</f>
        <v>Single</v>
      </c>
    </row>
    <row r="6797" spans="1:13">
      <c r="A6797" s="22" t="s">
        <v>465</v>
      </c>
      <c r="B6797" s="22" t="s">
        <v>482</v>
      </c>
      <c r="C6797" s="22" t="s">
        <v>382</v>
      </c>
      <c r="D6797" s="22" t="s">
        <v>24</v>
      </c>
      <c r="E6797" s="22" t="s">
        <v>483</v>
      </c>
      <c r="F6797" s="22" t="s">
        <v>196</v>
      </c>
      <c r="G6797" s="22">
        <v>1</v>
      </c>
      <c r="H6797" s="20">
        <v>0.75821684695144209</v>
      </c>
      <c r="I6797" s="20">
        <v>2.440192421833137</v>
      </c>
      <c r="J6797" s="19" t="s">
        <v>1962</v>
      </c>
      <c r="K6797" s="18">
        <v>12</v>
      </c>
      <c r="L6797" s="18">
        <v>0.5</v>
      </c>
      <c r="M6797" s="18" t="str">
        <f>IF(tbl_data[[#This Row],[PACK COUNT]]&gt;1,"Multipack","Single")</f>
        <v>Single</v>
      </c>
    </row>
    <row r="6798" spans="1:13">
      <c r="A6798" s="22" t="s">
        <v>465</v>
      </c>
      <c r="B6798" s="22" t="s">
        <v>482</v>
      </c>
      <c r="C6798" s="22" t="s">
        <v>481</v>
      </c>
      <c r="D6798" s="22" t="s">
        <v>24</v>
      </c>
      <c r="E6798" s="22" t="s">
        <v>480</v>
      </c>
      <c r="F6798" s="22" t="s">
        <v>196</v>
      </c>
      <c r="G6798" s="22">
        <v>1</v>
      </c>
      <c r="H6798" s="20">
        <v>3.2429535183237733E-2</v>
      </c>
      <c r="I6798" s="20">
        <v>8.8139207933613975E-2</v>
      </c>
      <c r="J6798" s="19" t="s">
        <v>1962</v>
      </c>
      <c r="K6798" s="18">
        <v>12</v>
      </c>
      <c r="L6798" s="18">
        <v>0.5</v>
      </c>
      <c r="M6798" s="18" t="str">
        <f>IF(tbl_data[[#This Row],[PACK COUNT]]&gt;1,"Multipack","Single")</f>
        <v>Single</v>
      </c>
    </row>
    <row r="6799" spans="1:13">
      <c r="A6799" s="22" t="s">
        <v>465</v>
      </c>
      <c r="B6799" s="22" t="s">
        <v>479</v>
      </c>
      <c r="C6799" s="22" t="s">
        <v>478</v>
      </c>
      <c r="D6799" s="22" t="s">
        <v>24</v>
      </c>
      <c r="E6799" s="22" t="s">
        <v>477</v>
      </c>
      <c r="F6799" s="22" t="s">
        <v>196</v>
      </c>
      <c r="G6799" s="22">
        <v>1</v>
      </c>
      <c r="H6799" s="20">
        <v>1.1588447769561567</v>
      </c>
      <c r="I6799" s="20">
        <v>3.7084265209247915</v>
      </c>
      <c r="J6799" s="19" t="s">
        <v>1962</v>
      </c>
      <c r="K6799" s="18">
        <v>12</v>
      </c>
      <c r="L6799" s="18">
        <v>0.33</v>
      </c>
      <c r="M6799" s="18" t="str">
        <f>IF(tbl_data[[#This Row],[PACK COUNT]]&gt;1,"Multipack","Single")</f>
        <v>Single</v>
      </c>
    </row>
    <row r="6800" spans="1:13">
      <c r="A6800" s="22" t="s">
        <v>465</v>
      </c>
      <c r="B6800" s="22" t="s">
        <v>475</v>
      </c>
      <c r="C6800" s="22" t="s">
        <v>59</v>
      </c>
      <c r="D6800" s="22" t="s">
        <v>24</v>
      </c>
      <c r="E6800" s="22" t="s">
        <v>476</v>
      </c>
      <c r="F6800" s="22" t="s">
        <v>196</v>
      </c>
      <c r="G6800" s="22">
        <v>1</v>
      </c>
      <c r="H6800" s="20">
        <v>0.4176810086259975</v>
      </c>
      <c r="I6800" s="20">
        <v>1.9170662177113789</v>
      </c>
      <c r="J6800" s="19" t="s">
        <v>1962</v>
      </c>
      <c r="K6800" s="18">
        <v>12</v>
      </c>
      <c r="L6800" s="18">
        <v>0.33</v>
      </c>
      <c r="M6800" s="18" t="str">
        <f>IF(tbl_data[[#This Row],[PACK COUNT]]&gt;1,"Multipack","Single")</f>
        <v>Single</v>
      </c>
    </row>
    <row r="6801" spans="1:13">
      <c r="A6801" s="22" t="s">
        <v>465</v>
      </c>
      <c r="B6801" s="22" t="s">
        <v>475</v>
      </c>
      <c r="C6801" s="22" t="s">
        <v>474</v>
      </c>
      <c r="D6801" s="22" t="s">
        <v>24</v>
      </c>
      <c r="E6801" s="22" t="s">
        <v>473</v>
      </c>
      <c r="F6801" s="22" t="s">
        <v>196</v>
      </c>
      <c r="G6801" s="22">
        <v>1</v>
      </c>
      <c r="H6801" s="20">
        <v>0.31894864836879294</v>
      </c>
      <c r="I6801" s="20">
        <v>1.4493822307081512</v>
      </c>
      <c r="J6801" s="19" t="s">
        <v>1962</v>
      </c>
      <c r="K6801" s="18">
        <v>12</v>
      </c>
      <c r="L6801" s="18">
        <v>0.33</v>
      </c>
      <c r="M6801" s="18" t="str">
        <f>IF(tbl_data[[#This Row],[PACK COUNT]]&gt;1,"Multipack","Single")</f>
        <v>Single</v>
      </c>
    </row>
    <row r="6802" spans="1:13">
      <c r="A6802" s="22" t="s">
        <v>465</v>
      </c>
      <c r="B6802" s="22" t="s">
        <v>1603</v>
      </c>
      <c r="C6802" s="22" t="s">
        <v>402</v>
      </c>
      <c r="D6802" s="22" t="s">
        <v>24</v>
      </c>
      <c r="E6802" s="22" t="s">
        <v>1602</v>
      </c>
      <c r="F6802" s="22" t="s">
        <v>191</v>
      </c>
      <c r="G6802" s="22">
        <v>1</v>
      </c>
      <c r="H6802" s="20">
        <v>1.1922555133943465E-2</v>
      </c>
      <c r="I6802" s="20">
        <v>3.1065321813869017E-2</v>
      </c>
      <c r="J6802" s="19" t="s">
        <v>1962</v>
      </c>
      <c r="K6802" s="18">
        <v>12</v>
      </c>
      <c r="L6802" s="18">
        <v>0.5</v>
      </c>
      <c r="M6802" s="18" t="str">
        <f>IF(tbl_data[[#This Row],[PACK COUNT]]&gt;1,"Multipack","Single")</f>
        <v>Single</v>
      </c>
    </row>
    <row r="6803" spans="1:13">
      <c r="A6803" s="22" t="s">
        <v>465</v>
      </c>
      <c r="B6803" s="22" t="s">
        <v>472</v>
      </c>
      <c r="C6803" s="22" t="s">
        <v>471</v>
      </c>
      <c r="D6803" s="22" t="s">
        <v>24</v>
      </c>
      <c r="E6803" s="22" t="s">
        <v>470</v>
      </c>
      <c r="F6803" s="22" t="s">
        <v>196</v>
      </c>
      <c r="G6803" s="22">
        <v>1</v>
      </c>
      <c r="H6803" s="20">
        <v>5.3021505577141456E-2</v>
      </c>
      <c r="I6803" s="20">
        <v>0.14734238490511981</v>
      </c>
      <c r="J6803" s="19" t="s">
        <v>1962</v>
      </c>
      <c r="K6803" s="18">
        <v>12</v>
      </c>
      <c r="L6803" s="18">
        <v>0.5</v>
      </c>
      <c r="M6803" s="18" t="str">
        <f>IF(tbl_data[[#This Row],[PACK COUNT]]&gt;1,"Multipack","Single")</f>
        <v>Single</v>
      </c>
    </row>
    <row r="6804" spans="1:13">
      <c r="A6804" s="22" t="s">
        <v>465</v>
      </c>
      <c r="B6804" s="22" t="s">
        <v>468</v>
      </c>
      <c r="C6804" s="22" t="s">
        <v>24</v>
      </c>
      <c r="D6804" s="22" t="s">
        <v>24</v>
      </c>
      <c r="E6804" s="22" t="s">
        <v>469</v>
      </c>
      <c r="F6804" s="22" t="s">
        <v>191</v>
      </c>
      <c r="G6804" s="22">
        <v>1</v>
      </c>
      <c r="H6804" s="20">
        <v>0.46452530716749924</v>
      </c>
      <c r="I6804" s="20">
        <v>0.88723624139942292</v>
      </c>
      <c r="J6804" s="19" t="s">
        <v>1962</v>
      </c>
      <c r="K6804" s="18">
        <v>12</v>
      </c>
      <c r="L6804" s="18">
        <v>0.5</v>
      </c>
      <c r="M6804" s="18" t="str">
        <f>IF(tbl_data[[#This Row],[PACK COUNT]]&gt;1,"Multipack","Single")</f>
        <v>Single</v>
      </c>
    </row>
    <row r="6805" spans="1:13">
      <c r="A6805" s="22" t="s">
        <v>465</v>
      </c>
      <c r="B6805" s="22" t="s">
        <v>468</v>
      </c>
      <c r="C6805" s="22" t="s">
        <v>24</v>
      </c>
      <c r="D6805" s="22" t="s">
        <v>24</v>
      </c>
      <c r="E6805" s="22" t="s">
        <v>467</v>
      </c>
      <c r="F6805" s="22" t="s">
        <v>196</v>
      </c>
      <c r="G6805" s="22">
        <v>1</v>
      </c>
      <c r="H6805" s="20">
        <v>5.532629713602736</v>
      </c>
      <c r="I6805" s="20">
        <v>11.78554683329225</v>
      </c>
      <c r="J6805" s="19" t="s">
        <v>1962</v>
      </c>
      <c r="K6805" s="18">
        <v>12</v>
      </c>
      <c r="L6805" s="18">
        <v>0.5</v>
      </c>
      <c r="M6805" s="18" t="str">
        <f>IF(tbl_data[[#This Row],[PACK COUNT]]&gt;1,"Multipack","Single")</f>
        <v>Single</v>
      </c>
    </row>
    <row r="6806" spans="1:13">
      <c r="A6806" s="22" t="s">
        <v>465</v>
      </c>
      <c r="B6806" s="22" t="s">
        <v>464</v>
      </c>
      <c r="C6806" s="22" t="s">
        <v>464</v>
      </c>
      <c r="D6806" s="22" t="s">
        <v>24</v>
      </c>
      <c r="E6806" s="22" t="s">
        <v>466</v>
      </c>
      <c r="F6806" s="22" t="s">
        <v>196</v>
      </c>
      <c r="G6806" s="22">
        <v>1</v>
      </c>
      <c r="H6806" s="20">
        <v>0.2241536982243082</v>
      </c>
      <c r="I6806" s="20">
        <v>0.7872145042231915</v>
      </c>
      <c r="J6806" s="19" t="s">
        <v>1962</v>
      </c>
      <c r="K6806" s="18">
        <v>12</v>
      </c>
      <c r="L6806" s="18">
        <v>0.33</v>
      </c>
      <c r="M6806" s="18" t="str">
        <f>IF(tbl_data[[#This Row],[PACK COUNT]]&gt;1,"Multipack","Single")</f>
        <v>Single</v>
      </c>
    </row>
    <row r="6807" spans="1:13">
      <c r="A6807" s="22" t="s">
        <v>465</v>
      </c>
      <c r="B6807" s="22" t="s">
        <v>464</v>
      </c>
      <c r="C6807" s="22" t="s">
        <v>464</v>
      </c>
      <c r="D6807" s="22" t="s">
        <v>24</v>
      </c>
      <c r="E6807" s="22" t="s">
        <v>463</v>
      </c>
      <c r="F6807" s="22" t="s">
        <v>196</v>
      </c>
      <c r="G6807" s="22">
        <v>1</v>
      </c>
      <c r="H6807" s="20">
        <v>7.7548262412330773E-2</v>
      </c>
      <c r="I6807" s="20">
        <v>0.24524592683902469</v>
      </c>
      <c r="J6807" s="19" t="s">
        <v>1962</v>
      </c>
      <c r="K6807" s="18">
        <v>12</v>
      </c>
      <c r="L6807" s="18">
        <v>0.66</v>
      </c>
      <c r="M6807" s="18" t="str">
        <f>IF(tbl_data[[#This Row],[PACK COUNT]]&gt;1,"Multipack","Single")</f>
        <v>Single</v>
      </c>
    </row>
    <row r="6808" spans="1:13">
      <c r="A6808" s="22" t="s">
        <v>460</v>
      </c>
      <c r="B6808" s="22" t="s">
        <v>459</v>
      </c>
      <c r="C6808" s="22" t="s">
        <v>339</v>
      </c>
      <c r="D6808" s="22" t="s">
        <v>24</v>
      </c>
      <c r="E6808" s="22" t="s">
        <v>462</v>
      </c>
      <c r="F6808" s="22" t="s">
        <v>196</v>
      </c>
      <c r="G6808" s="22">
        <v>1</v>
      </c>
      <c r="H6808" s="20">
        <v>1.7908750190082194E-2</v>
      </c>
      <c r="I6808" s="20">
        <v>5.0899585232008021E-2</v>
      </c>
      <c r="J6808" s="19" t="s">
        <v>1962</v>
      </c>
      <c r="K6808" s="18">
        <v>12</v>
      </c>
      <c r="L6808" s="18">
        <v>0.5</v>
      </c>
      <c r="M6808" s="18" t="str">
        <f>IF(tbl_data[[#This Row],[PACK COUNT]]&gt;1,"Multipack","Single")</f>
        <v>Single</v>
      </c>
    </row>
    <row r="6809" spans="1:13">
      <c r="A6809" s="22" t="s">
        <v>460</v>
      </c>
      <c r="B6809" s="22" t="s">
        <v>459</v>
      </c>
      <c r="C6809" s="22" t="s">
        <v>382</v>
      </c>
      <c r="D6809" s="22" t="s">
        <v>24</v>
      </c>
      <c r="E6809" s="22" t="s">
        <v>461</v>
      </c>
      <c r="F6809" s="22" t="s">
        <v>191</v>
      </c>
      <c r="G6809" s="22">
        <v>1</v>
      </c>
      <c r="H6809" s="20">
        <v>0.554765990507185</v>
      </c>
      <c r="I6809" s="20">
        <v>1.0965530991730534</v>
      </c>
      <c r="J6809" s="19" t="s">
        <v>1962</v>
      </c>
      <c r="K6809" s="18">
        <v>12</v>
      </c>
      <c r="L6809" s="18">
        <v>0.5</v>
      </c>
      <c r="M6809" s="18" t="str">
        <f>IF(tbl_data[[#This Row],[PACK COUNT]]&gt;1,"Multipack","Single")</f>
        <v>Single</v>
      </c>
    </row>
    <row r="6810" spans="1:13">
      <c r="A6810" s="22" t="s">
        <v>454</v>
      </c>
      <c r="B6810" s="22" t="s">
        <v>456</v>
      </c>
      <c r="C6810" s="22" t="s">
        <v>129</v>
      </c>
      <c r="D6810" s="22" t="s">
        <v>71</v>
      </c>
      <c r="E6810" s="22" t="s">
        <v>455</v>
      </c>
      <c r="F6810" s="22" t="s">
        <v>191</v>
      </c>
      <c r="G6810" s="22">
        <v>1</v>
      </c>
      <c r="H6810" s="20">
        <v>0.36061656903487327</v>
      </c>
      <c r="I6810" s="20">
        <v>0.59462311151165559</v>
      </c>
      <c r="J6810" s="19" t="s">
        <v>1962</v>
      </c>
      <c r="K6810" s="18">
        <v>12</v>
      </c>
      <c r="L6810" s="18">
        <v>0.5</v>
      </c>
      <c r="M6810" s="18" t="str">
        <f>IF(tbl_data[[#This Row],[PACK COUNT]]&gt;1,"Multipack","Single")</f>
        <v>Single</v>
      </c>
    </row>
    <row r="6811" spans="1:13">
      <c r="A6811" s="22" t="s">
        <v>444</v>
      </c>
      <c r="B6811" s="22" t="s">
        <v>443</v>
      </c>
      <c r="C6811" s="22" t="s">
        <v>339</v>
      </c>
      <c r="D6811" s="22" t="s">
        <v>24</v>
      </c>
      <c r="E6811" s="22" t="s">
        <v>452</v>
      </c>
      <c r="F6811" s="22" t="s">
        <v>196</v>
      </c>
      <c r="G6811" s="22">
        <v>1</v>
      </c>
      <c r="H6811" s="20">
        <v>3.3698526802520949</v>
      </c>
      <c r="I6811" s="20">
        <v>5.8409841716287438</v>
      </c>
      <c r="J6811" s="19" t="s">
        <v>1962</v>
      </c>
      <c r="K6811" s="18">
        <v>12</v>
      </c>
      <c r="L6811" s="18">
        <v>0.5</v>
      </c>
      <c r="M6811" s="18" t="str">
        <f>IF(tbl_data[[#This Row],[PACK COUNT]]&gt;1,"Multipack","Single")</f>
        <v>Single</v>
      </c>
    </row>
    <row r="6812" spans="1:13">
      <c r="A6812" s="22" t="s">
        <v>444</v>
      </c>
      <c r="B6812" s="22" t="s">
        <v>443</v>
      </c>
      <c r="C6812" s="22" t="s">
        <v>129</v>
      </c>
      <c r="D6812" s="22" t="s">
        <v>24</v>
      </c>
      <c r="E6812" s="22" t="s">
        <v>451</v>
      </c>
      <c r="F6812" s="22" t="s">
        <v>191</v>
      </c>
      <c r="G6812" s="22">
        <v>1</v>
      </c>
      <c r="H6812" s="20">
        <v>3.136117223133049</v>
      </c>
      <c r="I6812" s="20">
        <v>5.5236175513380079</v>
      </c>
      <c r="J6812" s="19" t="s">
        <v>1962</v>
      </c>
      <c r="K6812" s="18">
        <v>12</v>
      </c>
      <c r="L6812" s="18">
        <v>0.5</v>
      </c>
      <c r="M6812" s="18" t="str">
        <f>IF(tbl_data[[#This Row],[PACK COUNT]]&gt;1,"Multipack","Single")</f>
        <v>Single</v>
      </c>
    </row>
    <row r="6813" spans="1:13">
      <c r="A6813" s="22" t="s">
        <v>444</v>
      </c>
      <c r="B6813" s="22" t="s">
        <v>443</v>
      </c>
      <c r="C6813" s="22" t="s">
        <v>129</v>
      </c>
      <c r="D6813" s="22" t="s">
        <v>24</v>
      </c>
      <c r="E6813" s="22" t="s">
        <v>1274</v>
      </c>
      <c r="F6813" s="22" t="s">
        <v>196</v>
      </c>
      <c r="G6813" s="22">
        <v>1</v>
      </c>
      <c r="H6813" s="20">
        <v>1.3147807355544118E-2</v>
      </c>
      <c r="I6813" s="20">
        <v>4.3584432325701146E-2</v>
      </c>
      <c r="J6813" s="19" t="s">
        <v>1962</v>
      </c>
      <c r="K6813" s="18">
        <v>12</v>
      </c>
      <c r="L6813" s="18">
        <v>0.33</v>
      </c>
      <c r="M6813" s="18" t="str">
        <f>IF(tbl_data[[#This Row],[PACK COUNT]]&gt;1,"Multipack","Single")</f>
        <v>Single</v>
      </c>
    </row>
    <row r="6814" spans="1:13">
      <c r="A6814" s="22" t="s">
        <v>444</v>
      </c>
      <c r="B6814" s="22" t="s">
        <v>443</v>
      </c>
      <c r="C6814" s="22" t="s">
        <v>129</v>
      </c>
      <c r="D6814" s="22" t="s">
        <v>24</v>
      </c>
      <c r="E6814" s="22" t="s">
        <v>447</v>
      </c>
      <c r="F6814" s="22" t="s">
        <v>196</v>
      </c>
      <c r="G6814" s="22">
        <v>1</v>
      </c>
      <c r="H6814" s="20">
        <v>5.5407103328282181</v>
      </c>
      <c r="I6814" s="20">
        <v>9.7448955658862406</v>
      </c>
      <c r="J6814" s="19" t="s">
        <v>1962</v>
      </c>
      <c r="K6814" s="18">
        <v>12</v>
      </c>
      <c r="L6814" s="18">
        <v>0.5</v>
      </c>
      <c r="M6814" s="18" t="str">
        <f>IF(tbl_data[[#This Row],[PACK COUNT]]&gt;1,"Multipack","Single")</f>
        <v>Single</v>
      </c>
    </row>
    <row r="6815" spans="1:13">
      <c r="A6815" s="22" t="s">
        <v>444</v>
      </c>
      <c r="B6815" s="22" t="s">
        <v>443</v>
      </c>
      <c r="C6815" s="22" t="s">
        <v>446</v>
      </c>
      <c r="D6815" s="22" t="s">
        <v>24</v>
      </c>
      <c r="E6815" s="22" t="s">
        <v>445</v>
      </c>
      <c r="F6815" s="22" t="s">
        <v>191</v>
      </c>
      <c r="G6815" s="22">
        <v>1</v>
      </c>
      <c r="H6815" s="20">
        <v>0.55940562031497598</v>
      </c>
      <c r="I6815" s="20">
        <v>0.85776821312690332</v>
      </c>
      <c r="J6815" s="19" t="s">
        <v>1962</v>
      </c>
      <c r="K6815" s="18">
        <v>12</v>
      </c>
      <c r="L6815" s="18">
        <v>0.5</v>
      </c>
      <c r="M6815" s="18" t="str">
        <f>IF(tbl_data[[#This Row],[PACK COUNT]]&gt;1,"Multipack","Single")</f>
        <v>Single</v>
      </c>
    </row>
    <row r="6816" spans="1:13">
      <c r="A6816" s="22" t="s">
        <v>444</v>
      </c>
      <c r="B6816" s="22" t="s">
        <v>443</v>
      </c>
      <c r="C6816" s="22" t="s">
        <v>442</v>
      </c>
      <c r="D6816" s="22" t="s">
        <v>24</v>
      </c>
      <c r="E6816" s="22" t="s">
        <v>441</v>
      </c>
      <c r="F6816" s="22" t="s">
        <v>196</v>
      </c>
      <c r="G6816" s="22">
        <v>1</v>
      </c>
      <c r="H6816" s="20">
        <v>0.33825458897801358</v>
      </c>
      <c r="I6816" s="20">
        <v>0.71677865208935831</v>
      </c>
      <c r="J6816" s="19" t="s">
        <v>1962</v>
      </c>
      <c r="K6816" s="18">
        <v>12</v>
      </c>
      <c r="L6816" s="18">
        <v>0.5</v>
      </c>
      <c r="M6816" s="18" t="str">
        <f>IF(tbl_data[[#This Row],[PACK COUNT]]&gt;1,"Multipack","Single")</f>
        <v>Single</v>
      </c>
    </row>
    <row r="6817" spans="1:13">
      <c r="A6817" s="22" t="s">
        <v>444</v>
      </c>
      <c r="B6817" s="22" t="s">
        <v>443</v>
      </c>
      <c r="C6817" s="22" t="s">
        <v>442</v>
      </c>
      <c r="D6817" s="22" t="s">
        <v>24</v>
      </c>
      <c r="E6817" s="22" t="s">
        <v>441</v>
      </c>
      <c r="F6817" s="22" t="s">
        <v>196</v>
      </c>
      <c r="G6817" s="22">
        <v>1</v>
      </c>
      <c r="H6817" s="20">
        <v>0.41633947763504825</v>
      </c>
      <c r="I6817" s="20">
        <v>0.69313523401724897</v>
      </c>
      <c r="J6817" s="19" t="s">
        <v>1962</v>
      </c>
      <c r="K6817" s="18">
        <v>12</v>
      </c>
      <c r="L6817" s="18">
        <v>0.5</v>
      </c>
      <c r="M6817" s="18" t="str">
        <f>IF(tbl_data[[#This Row],[PACK COUNT]]&gt;1,"Multipack","Single")</f>
        <v>Single</v>
      </c>
    </row>
    <row r="6818" spans="1:13">
      <c r="A6818" s="22" t="s">
        <v>436</v>
      </c>
      <c r="B6818" s="22" t="s">
        <v>1578</v>
      </c>
      <c r="C6818" s="22" t="s">
        <v>1577</v>
      </c>
      <c r="D6818" s="22" t="s">
        <v>24</v>
      </c>
      <c r="E6818" s="22" t="s">
        <v>1576</v>
      </c>
      <c r="F6818" s="22" t="s">
        <v>196</v>
      </c>
      <c r="G6818" s="22">
        <v>1</v>
      </c>
      <c r="H6818" s="20">
        <v>6.0009086759166741E-4</v>
      </c>
      <c r="I6818" s="20">
        <v>2.7251098764803769E-3</v>
      </c>
      <c r="J6818" s="19" t="s">
        <v>1962</v>
      </c>
      <c r="K6818" s="18">
        <v>12</v>
      </c>
      <c r="L6818" s="18">
        <v>0.33</v>
      </c>
      <c r="M6818" s="18" t="str">
        <f>IF(tbl_data[[#This Row],[PACK COUNT]]&gt;1,"Multipack","Single")</f>
        <v>Single</v>
      </c>
    </row>
    <row r="6819" spans="1:13">
      <c r="A6819" s="22" t="s">
        <v>436</v>
      </c>
      <c r="B6819" s="22" t="s">
        <v>1578</v>
      </c>
      <c r="C6819" s="22" t="s">
        <v>1244</v>
      </c>
      <c r="D6819" s="22" t="s">
        <v>24</v>
      </c>
      <c r="E6819" s="22" t="s">
        <v>1630</v>
      </c>
      <c r="F6819" s="22" t="s">
        <v>196</v>
      </c>
      <c r="G6819" s="22">
        <v>1</v>
      </c>
      <c r="H6819" s="20">
        <v>3.0526619952571491E-4</v>
      </c>
      <c r="I6819" s="20">
        <v>1.1608929003804819E-3</v>
      </c>
      <c r="J6819" s="19" t="s">
        <v>1962</v>
      </c>
      <c r="K6819" s="18">
        <v>12</v>
      </c>
      <c r="L6819" s="18">
        <v>0.33</v>
      </c>
      <c r="M6819" s="18" t="str">
        <f>IF(tbl_data[[#This Row],[PACK COUNT]]&gt;1,"Multipack","Single")</f>
        <v>Single</v>
      </c>
    </row>
    <row r="6820" spans="1:13">
      <c r="A6820" s="22" t="s">
        <v>436</v>
      </c>
      <c r="B6820" s="22" t="s">
        <v>435</v>
      </c>
      <c r="C6820" s="22" t="s">
        <v>435</v>
      </c>
      <c r="D6820" s="22" t="s">
        <v>24</v>
      </c>
      <c r="E6820" s="22" t="s">
        <v>437</v>
      </c>
      <c r="F6820" s="22" t="s">
        <v>196</v>
      </c>
      <c r="G6820" s="22">
        <v>1</v>
      </c>
      <c r="H6820" s="20">
        <v>9.1308428855068193E-4</v>
      </c>
      <c r="I6820" s="20">
        <v>3.6215364410106974E-3</v>
      </c>
      <c r="J6820" s="19" t="s">
        <v>1962</v>
      </c>
      <c r="K6820" s="18">
        <v>12</v>
      </c>
      <c r="L6820" s="18">
        <v>0.33</v>
      </c>
      <c r="M6820" s="18" t="str">
        <f>IF(tbl_data[[#This Row],[PACK COUNT]]&gt;1,"Multipack","Single")</f>
        <v>Single</v>
      </c>
    </row>
    <row r="6821" spans="1:13">
      <c r="A6821" s="22" t="s">
        <v>1476</v>
      </c>
      <c r="B6821" s="22" t="s">
        <v>1601</v>
      </c>
      <c r="C6821" s="22" t="s">
        <v>1601</v>
      </c>
      <c r="D6821" s="22" t="s">
        <v>24</v>
      </c>
      <c r="E6821" s="22" t="s">
        <v>1600</v>
      </c>
      <c r="F6821" s="22" t="s">
        <v>196</v>
      </c>
      <c r="G6821" s="22">
        <v>1</v>
      </c>
      <c r="H6821" s="20">
        <v>4.0087483610311899E-4</v>
      </c>
      <c r="I6821" s="20">
        <v>1.7127836451835681E-3</v>
      </c>
      <c r="J6821" s="19" t="s">
        <v>1962</v>
      </c>
      <c r="K6821" s="18">
        <v>12</v>
      </c>
      <c r="L6821" s="18">
        <v>0.5</v>
      </c>
      <c r="M6821" s="18" t="str">
        <f>IF(tbl_data[[#This Row],[PACK COUNT]]&gt;1,"Multipack","Single")</f>
        <v>Single</v>
      </c>
    </row>
    <row r="6822" spans="1:13">
      <c r="A6822" s="22" t="s">
        <v>1476</v>
      </c>
      <c r="B6822" s="22" t="s">
        <v>1501</v>
      </c>
      <c r="C6822" s="22" t="s">
        <v>1501</v>
      </c>
      <c r="D6822" s="22" t="s">
        <v>24</v>
      </c>
      <c r="E6822" s="22" t="s">
        <v>1500</v>
      </c>
      <c r="F6822" s="22" t="s">
        <v>196</v>
      </c>
      <c r="G6822" s="22">
        <v>1</v>
      </c>
      <c r="H6822" s="20">
        <v>9.7029628163152554E-2</v>
      </c>
      <c r="I6822" s="20">
        <v>0.38614959404165516</v>
      </c>
      <c r="J6822" s="19" t="s">
        <v>1962</v>
      </c>
      <c r="K6822" s="18">
        <v>12</v>
      </c>
      <c r="L6822" s="18">
        <v>0.5</v>
      </c>
      <c r="M6822" s="18" t="str">
        <f>IF(tbl_data[[#This Row],[PACK COUNT]]&gt;1,"Multipack","Single")</f>
        <v>Single</v>
      </c>
    </row>
    <row r="6823" spans="1:13">
      <c r="A6823" s="22" t="s">
        <v>1476</v>
      </c>
      <c r="B6823" s="22" t="s">
        <v>1475</v>
      </c>
      <c r="C6823" s="22" t="s">
        <v>1474</v>
      </c>
      <c r="D6823" s="22" t="s">
        <v>24</v>
      </c>
      <c r="E6823" s="22" t="s">
        <v>1473</v>
      </c>
      <c r="F6823" s="22" t="s">
        <v>196</v>
      </c>
      <c r="G6823" s="22">
        <v>1</v>
      </c>
      <c r="H6823" s="20">
        <v>8.2032997532716923E-2</v>
      </c>
      <c r="I6823" s="20">
        <v>0.32467611715465633</v>
      </c>
      <c r="J6823" s="19" t="s">
        <v>1962</v>
      </c>
      <c r="K6823" s="18">
        <v>12</v>
      </c>
      <c r="L6823" s="18">
        <v>0.5</v>
      </c>
      <c r="M6823" s="18" t="str">
        <f>IF(tbl_data[[#This Row],[PACK COUNT]]&gt;1,"Multipack","Single")</f>
        <v>Single</v>
      </c>
    </row>
    <row r="6824" spans="1:13">
      <c r="A6824" s="22" t="s">
        <v>432</v>
      </c>
      <c r="B6824" s="22" t="s">
        <v>431</v>
      </c>
      <c r="C6824" s="22" t="s">
        <v>431</v>
      </c>
      <c r="D6824" s="22" t="s">
        <v>24</v>
      </c>
      <c r="E6824" s="22" t="s">
        <v>433</v>
      </c>
      <c r="F6824" s="22" t="s">
        <v>196</v>
      </c>
      <c r="G6824" s="22">
        <v>1</v>
      </c>
      <c r="H6824" s="20">
        <v>0.24422191863623058</v>
      </c>
      <c r="I6824" s="20">
        <v>0.92543252995205572</v>
      </c>
      <c r="J6824" s="19" t="s">
        <v>1962</v>
      </c>
      <c r="K6824" s="18">
        <v>12</v>
      </c>
      <c r="L6824" s="18">
        <v>0.33</v>
      </c>
      <c r="M6824" s="18" t="str">
        <f>IF(tbl_data[[#This Row],[PACK COUNT]]&gt;1,"Multipack","Single")</f>
        <v>Single</v>
      </c>
    </row>
    <row r="6825" spans="1:13">
      <c r="A6825" s="22" t="s">
        <v>432</v>
      </c>
      <c r="B6825" s="22" t="s">
        <v>431</v>
      </c>
      <c r="C6825" s="22" t="s">
        <v>430</v>
      </c>
      <c r="D6825" s="22" t="s">
        <v>24</v>
      </c>
      <c r="E6825" s="22" t="s">
        <v>429</v>
      </c>
      <c r="F6825" s="22" t="s">
        <v>196</v>
      </c>
      <c r="G6825" s="22">
        <v>1</v>
      </c>
      <c r="H6825" s="20">
        <v>0.91070445816682355</v>
      </c>
      <c r="I6825" s="20">
        <v>3.6433969370795305</v>
      </c>
      <c r="J6825" s="19" t="s">
        <v>1962</v>
      </c>
      <c r="K6825" s="18">
        <v>12</v>
      </c>
      <c r="L6825" s="18">
        <v>0.33</v>
      </c>
      <c r="M6825" s="18" t="str">
        <f>IF(tbl_data[[#This Row],[PACK COUNT]]&gt;1,"Multipack","Single")</f>
        <v>Single</v>
      </c>
    </row>
    <row r="6826" spans="1:13">
      <c r="A6826" s="22" t="s">
        <v>416</v>
      </c>
      <c r="B6826" s="22" t="s">
        <v>1398</v>
      </c>
      <c r="C6826" s="22" t="s">
        <v>593</v>
      </c>
      <c r="D6826" s="22" t="s">
        <v>24</v>
      </c>
      <c r="E6826" s="22" t="s">
        <v>1399</v>
      </c>
      <c r="F6826" s="22" t="s">
        <v>196</v>
      </c>
      <c r="G6826" s="22">
        <v>1</v>
      </c>
      <c r="H6826" s="20">
        <v>0.89374574772600857</v>
      </c>
      <c r="I6826" s="20">
        <v>1.650449165173711</v>
      </c>
      <c r="J6826" s="19" t="s">
        <v>1962</v>
      </c>
      <c r="K6826" s="18">
        <v>12</v>
      </c>
      <c r="L6826" s="18">
        <v>0.5</v>
      </c>
      <c r="M6826" s="18" t="str">
        <f>IF(tbl_data[[#This Row],[PACK COUNT]]&gt;1,"Multipack","Single")</f>
        <v>Single</v>
      </c>
    </row>
    <row r="6827" spans="1:13">
      <c r="A6827" s="22" t="s">
        <v>416</v>
      </c>
      <c r="B6827" s="22" t="s">
        <v>1398</v>
      </c>
      <c r="C6827" s="22" t="s">
        <v>1397</v>
      </c>
      <c r="D6827" s="22" t="s">
        <v>24</v>
      </c>
      <c r="E6827" s="22" t="s">
        <v>1396</v>
      </c>
      <c r="F6827" s="22" t="s">
        <v>196</v>
      </c>
      <c r="G6827" s="22">
        <v>1</v>
      </c>
      <c r="H6827" s="20">
        <v>0.35861453591594072</v>
      </c>
      <c r="I6827" s="20">
        <v>0.68154718860801955</v>
      </c>
      <c r="J6827" s="19" t="s">
        <v>1962</v>
      </c>
      <c r="K6827" s="18">
        <v>12</v>
      </c>
      <c r="L6827" s="18">
        <v>0.5</v>
      </c>
      <c r="M6827" s="18" t="str">
        <f>IF(tbl_data[[#This Row],[PACK COUNT]]&gt;1,"Multipack","Single")</f>
        <v>Single</v>
      </c>
    </row>
    <row r="6828" spans="1:13">
      <c r="A6828" s="22" t="s">
        <v>416</v>
      </c>
      <c r="B6828" s="22" t="s">
        <v>422</v>
      </c>
      <c r="C6828" s="22" t="s">
        <v>325</v>
      </c>
      <c r="D6828" s="22" t="s">
        <v>24</v>
      </c>
      <c r="E6828" s="22" t="s">
        <v>428</v>
      </c>
      <c r="F6828" s="22" t="s">
        <v>196</v>
      </c>
      <c r="G6828" s="22">
        <v>1</v>
      </c>
      <c r="H6828" s="20">
        <v>0.23432414216215122</v>
      </c>
      <c r="I6828" s="20">
        <v>0.46509469330007241</v>
      </c>
      <c r="J6828" s="19" t="s">
        <v>1962</v>
      </c>
      <c r="K6828" s="18">
        <v>12</v>
      </c>
      <c r="L6828" s="18">
        <v>0.5</v>
      </c>
      <c r="M6828" s="18" t="str">
        <f>IF(tbl_data[[#This Row],[PACK COUNT]]&gt;1,"Multipack","Single")</f>
        <v>Single</v>
      </c>
    </row>
    <row r="6829" spans="1:13">
      <c r="A6829" s="22" t="s">
        <v>416</v>
      </c>
      <c r="B6829" s="22" t="s">
        <v>1456</v>
      </c>
      <c r="C6829" s="22" t="s">
        <v>1456</v>
      </c>
      <c r="D6829" s="22" t="s">
        <v>71</v>
      </c>
      <c r="E6829" s="22" t="s">
        <v>1455</v>
      </c>
      <c r="F6829" s="22" t="s">
        <v>196</v>
      </c>
      <c r="G6829" s="22">
        <v>1</v>
      </c>
      <c r="H6829" s="20">
        <v>1.6264560887277997</v>
      </c>
      <c r="I6829" s="20">
        <v>2.7681990131440171</v>
      </c>
      <c r="J6829" s="19" t="s">
        <v>1962</v>
      </c>
      <c r="K6829" s="18">
        <v>12</v>
      </c>
      <c r="L6829" s="18">
        <v>0.5</v>
      </c>
      <c r="M6829" s="18" t="str">
        <f>IF(tbl_data[[#This Row],[PACK COUNT]]&gt;1,"Multipack","Single")</f>
        <v>Single</v>
      </c>
    </row>
    <row r="6830" spans="1:13">
      <c r="A6830" s="22" t="s">
        <v>416</v>
      </c>
      <c r="B6830" s="22" t="s">
        <v>1472</v>
      </c>
      <c r="C6830" s="22" t="s">
        <v>82</v>
      </c>
      <c r="D6830" s="22" t="s">
        <v>71</v>
      </c>
      <c r="E6830" s="22" t="s">
        <v>1471</v>
      </c>
      <c r="F6830" s="22" t="s">
        <v>196</v>
      </c>
      <c r="G6830" s="22">
        <v>1</v>
      </c>
      <c r="H6830" s="20">
        <v>0.74031150632873266</v>
      </c>
      <c r="I6830" s="20">
        <v>1.147740191300054</v>
      </c>
      <c r="J6830" s="19" t="s">
        <v>1962</v>
      </c>
      <c r="K6830" s="18">
        <v>12</v>
      </c>
      <c r="L6830" s="18">
        <v>0.5</v>
      </c>
      <c r="M6830" s="18" t="str">
        <f>IF(tbl_data[[#This Row],[PACK COUNT]]&gt;1,"Multipack","Single")</f>
        <v>Single</v>
      </c>
    </row>
    <row r="6831" spans="1:13">
      <c r="A6831" s="22" t="s">
        <v>416</v>
      </c>
      <c r="B6831" s="22" t="s">
        <v>415</v>
      </c>
      <c r="C6831" s="22" t="s">
        <v>285</v>
      </c>
      <c r="D6831" s="22" t="s">
        <v>24</v>
      </c>
      <c r="E6831" s="22" t="s">
        <v>419</v>
      </c>
      <c r="F6831" s="22" t="s">
        <v>191</v>
      </c>
      <c r="G6831" s="22">
        <v>1</v>
      </c>
      <c r="H6831" s="20">
        <v>0.1071196508791937</v>
      </c>
      <c r="I6831" s="20">
        <v>0.18618375594244149</v>
      </c>
      <c r="J6831" s="19" t="s">
        <v>1962</v>
      </c>
      <c r="K6831" s="18">
        <v>12</v>
      </c>
      <c r="L6831" s="18">
        <v>0.5</v>
      </c>
      <c r="M6831" s="18" t="str">
        <f>IF(tbl_data[[#This Row],[PACK COUNT]]&gt;1,"Multipack","Single")</f>
        <v>Single</v>
      </c>
    </row>
    <row r="6832" spans="1:13">
      <c r="A6832" s="22" t="s">
        <v>416</v>
      </c>
      <c r="B6832" s="22" t="s">
        <v>415</v>
      </c>
      <c r="C6832" s="22" t="s">
        <v>285</v>
      </c>
      <c r="D6832" s="22" t="s">
        <v>24</v>
      </c>
      <c r="E6832" s="22" t="s">
        <v>1629</v>
      </c>
      <c r="F6832" s="22" t="s">
        <v>196</v>
      </c>
      <c r="G6832" s="22">
        <v>1</v>
      </c>
      <c r="H6832" s="20">
        <v>1.0335413790347693E-2</v>
      </c>
      <c r="I6832" s="20">
        <v>1.9154638923422007E-2</v>
      </c>
      <c r="J6832" s="19" t="s">
        <v>1962</v>
      </c>
      <c r="K6832" s="18">
        <v>12</v>
      </c>
      <c r="L6832" s="18">
        <v>0.33</v>
      </c>
      <c r="M6832" s="18" t="str">
        <f>IF(tbl_data[[#This Row],[PACK COUNT]]&gt;1,"Multipack","Single")</f>
        <v>Single</v>
      </c>
    </row>
    <row r="6833" spans="1:13">
      <c r="A6833" s="22" t="s">
        <v>416</v>
      </c>
      <c r="B6833" s="22" t="s">
        <v>415</v>
      </c>
      <c r="C6833" s="22" t="s">
        <v>285</v>
      </c>
      <c r="D6833" s="22" t="s">
        <v>24</v>
      </c>
      <c r="E6833" s="22" t="s">
        <v>417</v>
      </c>
      <c r="F6833" s="22" t="s">
        <v>196</v>
      </c>
      <c r="G6833" s="22">
        <v>1</v>
      </c>
      <c r="H6833" s="20">
        <v>2.5242356475232093</v>
      </c>
      <c r="I6833" s="20">
        <v>4.4385275793149557</v>
      </c>
      <c r="J6833" s="19" t="s">
        <v>1962</v>
      </c>
      <c r="K6833" s="18">
        <v>12</v>
      </c>
      <c r="L6833" s="18">
        <v>0.5</v>
      </c>
      <c r="M6833" s="18" t="str">
        <f>IF(tbl_data[[#This Row],[PACK COUNT]]&gt;1,"Multipack","Single")</f>
        <v>Single</v>
      </c>
    </row>
    <row r="6834" spans="1:13">
      <c r="A6834" s="22" t="s">
        <v>412</v>
      </c>
      <c r="B6834" s="22" t="s">
        <v>411</v>
      </c>
      <c r="C6834" s="22" t="s">
        <v>371</v>
      </c>
      <c r="D6834" s="22" t="s">
        <v>71</v>
      </c>
      <c r="E6834" s="22" t="s">
        <v>410</v>
      </c>
      <c r="F6834" s="22" t="s">
        <v>191</v>
      </c>
      <c r="G6834" s="22">
        <v>1</v>
      </c>
      <c r="H6834" s="20">
        <v>0.76993606102993273</v>
      </c>
      <c r="I6834" s="20">
        <v>1.1031812174550992</v>
      </c>
      <c r="J6834" s="19" t="s">
        <v>1962</v>
      </c>
      <c r="K6834" s="18">
        <v>12</v>
      </c>
      <c r="L6834" s="18">
        <v>5</v>
      </c>
      <c r="M6834" s="18" t="str">
        <f>IF(tbl_data[[#This Row],[PACK COUNT]]&gt;1,"Multipack","Single")</f>
        <v>Single</v>
      </c>
    </row>
    <row r="6835" spans="1:13">
      <c r="A6835" s="22" t="s">
        <v>409</v>
      </c>
      <c r="B6835" s="22" t="s">
        <v>1428</v>
      </c>
      <c r="C6835" s="22" t="s">
        <v>24</v>
      </c>
      <c r="D6835" s="22" t="s">
        <v>87</v>
      </c>
      <c r="E6835" s="22" t="s">
        <v>1427</v>
      </c>
      <c r="F6835" s="22" t="s">
        <v>196</v>
      </c>
      <c r="G6835" s="22">
        <v>1</v>
      </c>
      <c r="H6835" s="20">
        <v>3.1112790112315634E-2</v>
      </c>
      <c r="I6835" s="20">
        <v>4.313946541886958E-2</v>
      </c>
      <c r="J6835" s="19" t="s">
        <v>1962</v>
      </c>
      <c r="K6835" s="18">
        <v>12</v>
      </c>
      <c r="L6835" s="18">
        <v>0.5</v>
      </c>
      <c r="M6835" s="18" t="str">
        <f>IF(tbl_data[[#This Row],[PACK COUNT]]&gt;1,"Multipack","Single")</f>
        <v>Single</v>
      </c>
    </row>
    <row r="6836" spans="1:13">
      <c r="A6836" s="22" t="s">
        <v>390</v>
      </c>
      <c r="B6836" s="22" t="s">
        <v>407</v>
      </c>
      <c r="C6836" s="22" t="s">
        <v>406</v>
      </c>
      <c r="D6836" s="22" t="s">
        <v>24</v>
      </c>
      <c r="E6836" s="22" t="s">
        <v>405</v>
      </c>
      <c r="F6836" s="22" t="s">
        <v>196</v>
      </c>
      <c r="G6836" s="22">
        <v>1</v>
      </c>
      <c r="H6836" s="20">
        <v>4.8491059599415659E-2</v>
      </c>
      <c r="I6836" s="20">
        <v>0.13500055494473354</v>
      </c>
      <c r="J6836" s="19" t="s">
        <v>1962</v>
      </c>
      <c r="K6836" s="18">
        <v>12</v>
      </c>
      <c r="L6836" s="18">
        <v>0.5</v>
      </c>
      <c r="M6836" s="18" t="str">
        <f>IF(tbl_data[[#This Row],[PACK COUNT]]&gt;1,"Multipack","Single")</f>
        <v>Single</v>
      </c>
    </row>
    <row r="6837" spans="1:13">
      <c r="A6837" s="22" t="s">
        <v>390</v>
      </c>
      <c r="B6837" s="22" t="s">
        <v>404</v>
      </c>
      <c r="C6837" s="22" t="s">
        <v>81</v>
      </c>
      <c r="D6837" s="22" t="s">
        <v>24</v>
      </c>
      <c r="E6837" s="22" t="s">
        <v>1379</v>
      </c>
      <c r="F6837" s="22" t="s">
        <v>191</v>
      </c>
      <c r="G6837" s="22">
        <v>1</v>
      </c>
      <c r="H6837" s="20">
        <v>8.1153924013693021E-2</v>
      </c>
      <c r="I6837" s="20">
        <v>0.14386159905477408</v>
      </c>
      <c r="J6837" s="19" t="s">
        <v>1962</v>
      </c>
      <c r="K6837" s="18">
        <v>12</v>
      </c>
      <c r="L6837" s="18">
        <v>0.5</v>
      </c>
      <c r="M6837" s="18" t="str">
        <f>IF(tbl_data[[#This Row],[PACK COUNT]]&gt;1,"Multipack","Single")</f>
        <v>Single</v>
      </c>
    </row>
    <row r="6838" spans="1:13">
      <c r="A6838" s="22" t="s">
        <v>390</v>
      </c>
      <c r="B6838" s="22" t="s">
        <v>404</v>
      </c>
      <c r="C6838" s="22" t="s">
        <v>81</v>
      </c>
      <c r="D6838" s="22" t="s">
        <v>24</v>
      </c>
      <c r="E6838" s="22" t="s">
        <v>403</v>
      </c>
      <c r="F6838" s="22" t="s">
        <v>196</v>
      </c>
      <c r="G6838" s="22">
        <v>1</v>
      </c>
      <c r="H6838" s="20">
        <v>8.0604940261756713E-2</v>
      </c>
      <c r="I6838" s="20">
        <v>0.17537056580711832</v>
      </c>
      <c r="J6838" s="19" t="s">
        <v>1962</v>
      </c>
      <c r="K6838" s="18">
        <v>12</v>
      </c>
      <c r="L6838" s="18">
        <v>0.33</v>
      </c>
      <c r="M6838" s="18" t="str">
        <f>IF(tbl_data[[#This Row],[PACK COUNT]]&gt;1,"Multipack","Single")</f>
        <v>Single</v>
      </c>
    </row>
    <row r="6839" spans="1:13">
      <c r="A6839" s="22" t="s">
        <v>390</v>
      </c>
      <c r="B6839" s="22" t="s">
        <v>404</v>
      </c>
      <c r="C6839" s="22" t="s">
        <v>81</v>
      </c>
      <c r="D6839" s="22" t="s">
        <v>24</v>
      </c>
      <c r="E6839" s="22" t="s">
        <v>1186</v>
      </c>
      <c r="F6839" s="22" t="s">
        <v>196</v>
      </c>
      <c r="G6839" s="22">
        <v>4</v>
      </c>
      <c r="H6839" s="20">
        <v>3.3413321330705278E-2</v>
      </c>
      <c r="I6839" s="20">
        <v>8.1672765632559333E-2</v>
      </c>
      <c r="J6839" s="19" t="s">
        <v>1962</v>
      </c>
      <c r="K6839" s="18">
        <v>12</v>
      </c>
      <c r="L6839" s="18">
        <v>0.33</v>
      </c>
      <c r="M6839" s="18" t="str">
        <f>IF(tbl_data[[#This Row],[PACK COUNT]]&gt;1,"Multipack","Single")</f>
        <v>Multipack</v>
      </c>
    </row>
    <row r="6840" spans="1:13">
      <c r="A6840" s="22" t="s">
        <v>390</v>
      </c>
      <c r="B6840" s="22" t="s">
        <v>398</v>
      </c>
      <c r="C6840" s="22" t="s">
        <v>402</v>
      </c>
      <c r="D6840" s="22" t="s">
        <v>24</v>
      </c>
      <c r="E6840" s="22" t="s">
        <v>1346</v>
      </c>
      <c r="F6840" s="22" t="s">
        <v>191</v>
      </c>
      <c r="G6840" s="22">
        <v>1</v>
      </c>
      <c r="H6840" s="20">
        <v>0.14713652390146412</v>
      </c>
      <c r="I6840" s="20">
        <v>0.28117829325706017</v>
      </c>
      <c r="J6840" s="19" t="s">
        <v>1962</v>
      </c>
      <c r="K6840" s="18">
        <v>12</v>
      </c>
      <c r="L6840" s="18">
        <v>0.5</v>
      </c>
      <c r="M6840" s="18" t="str">
        <f>IF(tbl_data[[#This Row],[PACK COUNT]]&gt;1,"Multipack","Single")</f>
        <v>Single</v>
      </c>
    </row>
    <row r="6841" spans="1:13">
      <c r="A6841" s="22" t="s">
        <v>390</v>
      </c>
      <c r="B6841" s="22" t="s">
        <v>398</v>
      </c>
      <c r="C6841" s="22" t="s">
        <v>402</v>
      </c>
      <c r="D6841" s="22" t="s">
        <v>24</v>
      </c>
      <c r="E6841" s="22" t="s">
        <v>401</v>
      </c>
      <c r="F6841" s="22" t="s">
        <v>196</v>
      </c>
      <c r="G6841" s="22">
        <v>1</v>
      </c>
      <c r="H6841" s="20">
        <v>0.17319179523110403</v>
      </c>
      <c r="I6841" s="20">
        <v>0.36689067318951707</v>
      </c>
      <c r="J6841" s="19" t="s">
        <v>1962</v>
      </c>
      <c r="K6841" s="18">
        <v>12</v>
      </c>
      <c r="L6841" s="18">
        <v>0.66</v>
      </c>
      <c r="M6841" s="18" t="str">
        <f>IF(tbl_data[[#This Row],[PACK COUNT]]&gt;1,"Multipack","Single")</f>
        <v>Single</v>
      </c>
    </row>
    <row r="6842" spans="1:13">
      <c r="A6842" s="22" t="s">
        <v>390</v>
      </c>
      <c r="B6842" s="22" t="s">
        <v>396</v>
      </c>
      <c r="C6842" s="22" t="s">
        <v>131</v>
      </c>
      <c r="D6842" s="22" t="s">
        <v>24</v>
      </c>
      <c r="E6842" s="22" t="s">
        <v>395</v>
      </c>
      <c r="F6842" s="22" t="s">
        <v>191</v>
      </c>
      <c r="G6842" s="22">
        <v>1</v>
      </c>
      <c r="H6842" s="20">
        <v>4.4511289244994244E-3</v>
      </c>
      <c r="I6842" s="20">
        <v>6.1780960856946416E-3</v>
      </c>
      <c r="J6842" s="19" t="s">
        <v>1962</v>
      </c>
      <c r="K6842" s="18">
        <v>12</v>
      </c>
      <c r="L6842" s="18">
        <v>5</v>
      </c>
      <c r="M6842" s="18" t="str">
        <f>IF(tbl_data[[#This Row],[PACK COUNT]]&gt;1,"Multipack","Single")</f>
        <v>Single</v>
      </c>
    </row>
    <row r="6843" spans="1:13">
      <c r="A6843" s="22" t="s">
        <v>390</v>
      </c>
      <c r="B6843" s="22" t="s">
        <v>389</v>
      </c>
      <c r="C6843" s="22" t="s">
        <v>392</v>
      </c>
      <c r="D6843" s="22" t="s">
        <v>24</v>
      </c>
      <c r="E6843" s="22" t="s">
        <v>394</v>
      </c>
      <c r="F6843" s="22" t="s">
        <v>196</v>
      </c>
      <c r="G6843" s="22">
        <v>1</v>
      </c>
      <c r="H6843" s="20">
        <v>0.17510606329520803</v>
      </c>
      <c r="I6843" s="20">
        <v>0.41464799230326282</v>
      </c>
      <c r="J6843" s="19" t="s">
        <v>1962</v>
      </c>
      <c r="K6843" s="18">
        <v>12</v>
      </c>
      <c r="L6843" s="18">
        <v>0.33</v>
      </c>
      <c r="M6843" s="18" t="str">
        <f>IF(tbl_data[[#This Row],[PACK COUNT]]&gt;1,"Multipack","Single")</f>
        <v>Single</v>
      </c>
    </row>
    <row r="6844" spans="1:13">
      <c r="A6844" s="22" t="s">
        <v>390</v>
      </c>
      <c r="B6844" s="22" t="s">
        <v>389</v>
      </c>
      <c r="C6844" s="22" t="s">
        <v>392</v>
      </c>
      <c r="D6844" s="22" t="s">
        <v>24</v>
      </c>
      <c r="E6844" s="22" t="s">
        <v>393</v>
      </c>
      <c r="F6844" s="22" t="s">
        <v>196</v>
      </c>
      <c r="G6844" s="22">
        <v>1</v>
      </c>
      <c r="H6844" s="20">
        <v>1.061964480802734</v>
      </c>
      <c r="I6844" s="20">
        <v>2.1503094272867544</v>
      </c>
      <c r="J6844" s="19" t="s">
        <v>1962</v>
      </c>
      <c r="K6844" s="18">
        <v>12</v>
      </c>
      <c r="L6844" s="18">
        <v>0.5</v>
      </c>
      <c r="M6844" s="18" t="str">
        <f>IF(tbl_data[[#This Row],[PACK COUNT]]&gt;1,"Multipack","Single")</f>
        <v>Single</v>
      </c>
    </row>
    <row r="6845" spans="1:13">
      <c r="A6845" s="22" t="s">
        <v>390</v>
      </c>
      <c r="B6845" s="22" t="s">
        <v>389</v>
      </c>
      <c r="C6845" s="22" t="s">
        <v>388</v>
      </c>
      <c r="D6845" s="22" t="s">
        <v>24</v>
      </c>
      <c r="E6845" s="22" t="s">
        <v>387</v>
      </c>
      <c r="F6845" s="22" t="s">
        <v>196</v>
      </c>
      <c r="G6845" s="22">
        <v>1</v>
      </c>
      <c r="H6845" s="20">
        <v>0.90637079913750895</v>
      </c>
      <c r="I6845" s="20">
        <v>1.8108249385749067</v>
      </c>
      <c r="J6845" s="19" t="s">
        <v>1962</v>
      </c>
      <c r="K6845" s="18">
        <v>12</v>
      </c>
      <c r="L6845" s="18">
        <v>0.5</v>
      </c>
      <c r="M6845" s="18" t="str">
        <f>IF(tbl_data[[#This Row],[PACK COUNT]]&gt;1,"Multipack","Single")</f>
        <v>Single</v>
      </c>
    </row>
    <row r="6846" spans="1:13">
      <c r="A6846" s="22" t="s">
        <v>386</v>
      </c>
      <c r="B6846" s="22" t="s">
        <v>385</v>
      </c>
      <c r="C6846" s="22" t="s">
        <v>167</v>
      </c>
      <c r="D6846" s="22" t="s">
        <v>24</v>
      </c>
      <c r="E6846" s="22" t="s">
        <v>384</v>
      </c>
      <c r="F6846" s="22" t="s">
        <v>196</v>
      </c>
      <c r="G6846" s="22">
        <v>1</v>
      </c>
      <c r="H6846" s="20">
        <v>3.1180375029597883E-2</v>
      </c>
      <c r="I6846" s="20">
        <v>5.7091741060627706E-2</v>
      </c>
      <c r="J6846" s="19" t="s">
        <v>1962</v>
      </c>
      <c r="K6846" s="18">
        <v>12</v>
      </c>
      <c r="L6846" s="18">
        <v>0.5</v>
      </c>
      <c r="M6846" s="18" t="str">
        <f>IF(tbl_data[[#This Row],[PACK COUNT]]&gt;1,"Multipack","Single")</f>
        <v>Single</v>
      </c>
    </row>
    <row r="6847" spans="1:13">
      <c r="A6847" s="22" t="s">
        <v>380</v>
      </c>
      <c r="B6847" s="22" t="s">
        <v>380</v>
      </c>
      <c r="C6847" s="22" t="s">
        <v>382</v>
      </c>
      <c r="D6847" s="22" t="s">
        <v>24</v>
      </c>
      <c r="E6847" s="22" t="s">
        <v>1239</v>
      </c>
      <c r="F6847" s="22" t="s">
        <v>191</v>
      </c>
      <c r="G6847" s="22">
        <v>1</v>
      </c>
      <c r="H6847" s="20">
        <v>0.2373901806978862</v>
      </c>
      <c r="I6847" s="20">
        <v>0.6626465272342007</v>
      </c>
      <c r="J6847" s="19" t="s">
        <v>1962</v>
      </c>
      <c r="K6847" s="18">
        <v>12</v>
      </c>
      <c r="L6847" s="18">
        <v>0.5</v>
      </c>
      <c r="M6847" s="18" t="str">
        <f>IF(tbl_data[[#This Row],[PACK COUNT]]&gt;1,"Multipack","Single")</f>
        <v>Single</v>
      </c>
    </row>
    <row r="6848" spans="1:13">
      <c r="A6848" s="22" t="s">
        <v>380</v>
      </c>
      <c r="B6848" s="22" t="s">
        <v>380</v>
      </c>
      <c r="C6848" s="22" t="s">
        <v>382</v>
      </c>
      <c r="D6848" s="22" t="s">
        <v>24</v>
      </c>
      <c r="E6848" s="22" t="s">
        <v>383</v>
      </c>
      <c r="F6848" s="22" t="s">
        <v>191</v>
      </c>
      <c r="G6848" s="22">
        <v>1</v>
      </c>
      <c r="H6848" s="20">
        <v>4.4147815634596283E-3</v>
      </c>
      <c r="I6848" s="20">
        <v>1.0010999617579161E-2</v>
      </c>
      <c r="J6848" s="19" t="s">
        <v>1962</v>
      </c>
      <c r="K6848" s="18">
        <v>12</v>
      </c>
      <c r="L6848" s="18">
        <v>5</v>
      </c>
      <c r="M6848" s="18" t="str">
        <f>IF(tbl_data[[#This Row],[PACK COUNT]]&gt;1,"Multipack","Single")</f>
        <v>Single</v>
      </c>
    </row>
    <row r="6849" spans="1:13">
      <c r="A6849" s="22" t="s">
        <v>380</v>
      </c>
      <c r="B6849" s="22" t="s">
        <v>380</v>
      </c>
      <c r="C6849" s="22" t="s">
        <v>382</v>
      </c>
      <c r="D6849" s="22" t="s">
        <v>24</v>
      </c>
      <c r="E6849" s="22" t="s">
        <v>1520</v>
      </c>
      <c r="F6849" s="22" t="s">
        <v>196</v>
      </c>
      <c r="G6849" s="22">
        <v>1</v>
      </c>
      <c r="H6849" s="20">
        <v>2.2648327937370434E-2</v>
      </c>
      <c r="I6849" s="20">
        <v>7.2979251102474621E-2</v>
      </c>
      <c r="J6849" s="19" t="s">
        <v>1962</v>
      </c>
      <c r="K6849" s="18">
        <v>12</v>
      </c>
      <c r="L6849" s="18">
        <v>0.33</v>
      </c>
      <c r="M6849" s="18" t="str">
        <f>IF(tbl_data[[#This Row],[PACK COUNT]]&gt;1,"Multipack","Single")</f>
        <v>Single</v>
      </c>
    </row>
    <row r="6850" spans="1:13">
      <c r="A6850" s="22" t="s">
        <v>380</v>
      </c>
      <c r="B6850" s="22" t="s">
        <v>380</v>
      </c>
      <c r="C6850" s="22" t="s">
        <v>382</v>
      </c>
      <c r="D6850" s="22" t="s">
        <v>24</v>
      </c>
      <c r="E6850" s="22" t="s">
        <v>381</v>
      </c>
      <c r="F6850" s="22" t="s">
        <v>196</v>
      </c>
      <c r="G6850" s="22">
        <v>1</v>
      </c>
      <c r="H6850" s="20">
        <v>0.79611885766245982</v>
      </c>
      <c r="I6850" s="20">
        <v>2.6338887219356586</v>
      </c>
      <c r="J6850" s="19" t="s">
        <v>1962</v>
      </c>
      <c r="K6850" s="18">
        <v>12</v>
      </c>
      <c r="L6850" s="18">
        <v>0.5</v>
      </c>
      <c r="M6850" s="18" t="str">
        <f>IF(tbl_data[[#This Row],[PACK COUNT]]&gt;1,"Multipack","Single")</f>
        <v>Single</v>
      </c>
    </row>
    <row r="6851" spans="1:13">
      <c r="A6851" s="22" t="s">
        <v>380</v>
      </c>
      <c r="B6851" s="22" t="s">
        <v>380</v>
      </c>
      <c r="C6851" s="22" t="s">
        <v>379</v>
      </c>
      <c r="D6851" s="22" t="s">
        <v>24</v>
      </c>
      <c r="E6851" s="22" t="s">
        <v>378</v>
      </c>
      <c r="F6851" s="22" t="s">
        <v>196</v>
      </c>
      <c r="G6851" s="22">
        <v>1</v>
      </c>
      <c r="H6851" s="20">
        <v>0.34641708411330946</v>
      </c>
      <c r="I6851" s="20">
        <v>1.1129023657725086</v>
      </c>
      <c r="J6851" s="19" t="s">
        <v>1962</v>
      </c>
      <c r="K6851" s="18">
        <v>12</v>
      </c>
      <c r="L6851" s="18">
        <v>0.5</v>
      </c>
      <c r="M6851" s="18" t="str">
        <f>IF(tbl_data[[#This Row],[PACK COUNT]]&gt;1,"Multipack","Single")</f>
        <v>Single</v>
      </c>
    </row>
    <row r="6852" spans="1:13">
      <c r="A6852" s="22" t="s">
        <v>1535</v>
      </c>
      <c r="B6852" s="22" t="s">
        <v>1534</v>
      </c>
      <c r="C6852" s="22" t="s">
        <v>566</v>
      </c>
      <c r="D6852" s="22" t="s">
        <v>87</v>
      </c>
      <c r="E6852" s="22" t="s">
        <v>1533</v>
      </c>
      <c r="F6852" s="22" t="s">
        <v>196</v>
      </c>
      <c r="G6852" s="22">
        <v>1</v>
      </c>
      <c r="H6852" s="20">
        <v>0.1336397410985673</v>
      </c>
      <c r="I6852" s="20">
        <v>0.23575258434787735</v>
      </c>
      <c r="J6852" s="19" t="s">
        <v>1962</v>
      </c>
      <c r="K6852" s="18">
        <v>12</v>
      </c>
      <c r="L6852" s="18">
        <v>0.5</v>
      </c>
      <c r="M6852" s="18" t="str">
        <f>IF(tbl_data[[#This Row],[PACK COUNT]]&gt;1,"Multipack","Single")</f>
        <v>Single</v>
      </c>
    </row>
    <row r="6853" spans="1:13">
      <c r="A6853" s="22" t="s">
        <v>1535</v>
      </c>
      <c r="B6853" s="22" t="s">
        <v>1534</v>
      </c>
      <c r="C6853" s="22" t="s">
        <v>566</v>
      </c>
      <c r="D6853" s="22" t="s">
        <v>87</v>
      </c>
      <c r="E6853" s="22" t="s">
        <v>1628</v>
      </c>
      <c r="F6853" s="22" t="s">
        <v>203</v>
      </c>
      <c r="G6853" s="22">
        <v>1</v>
      </c>
      <c r="H6853" s="20">
        <v>0.44683368569863596</v>
      </c>
      <c r="I6853" s="20">
        <v>0.47311988707261754</v>
      </c>
      <c r="J6853" s="19" t="s">
        <v>1962</v>
      </c>
      <c r="K6853" s="18">
        <v>12</v>
      </c>
      <c r="L6853" s="18">
        <v>1</v>
      </c>
      <c r="M6853" s="18" t="str">
        <f>IF(tbl_data[[#This Row],[PACK COUNT]]&gt;1,"Multipack","Single")</f>
        <v>Single</v>
      </c>
    </row>
    <row r="6854" spans="1:13">
      <c r="A6854" s="22" t="s">
        <v>1535</v>
      </c>
      <c r="B6854" s="22" t="s">
        <v>1534</v>
      </c>
      <c r="C6854" s="22" t="s">
        <v>566</v>
      </c>
      <c r="D6854" s="22" t="s">
        <v>71</v>
      </c>
      <c r="E6854" s="22" t="s">
        <v>1599</v>
      </c>
      <c r="F6854" s="22" t="s">
        <v>203</v>
      </c>
      <c r="G6854" s="22">
        <v>1</v>
      </c>
      <c r="H6854" s="20">
        <v>3.5625115632596343</v>
      </c>
      <c r="I6854" s="20">
        <v>3.1875927171657685</v>
      </c>
      <c r="J6854" s="19" t="s">
        <v>1962</v>
      </c>
      <c r="K6854" s="18">
        <v>12</v>
      </c>
      <c r="L6854" s="18">
        <v>2</v>
      </c>
      <c r="M6854" s="18" t="str">
        <f>IF(tbl_data[[#This Row],[PACK COUNT]]&gt;1,"Multipack","Single")</f>
        <v>Single</v>
      </c>
    </row>
    <row r="6855" spans="1:13">
      <c r="A6855" s="22" t="s">
        <v>1535</v>
      </c>
      <c r="B6855" s="22" t="s">
        <v>1575</v>
      </c>
      <c r="C6855" s="22" t="s">
        <v>62</v>
      </c>
      <c r="D6855" s="22" t="s">
        <v>71</v>
      </c>
      <c r="E6855" s="22" t="s">
        <v>1574</v>
      </c>
      <c r="F6855" s="22" t="s">
        <v>196</v>
      </c>
      <c r="G6855" s="22">
        <v>1</v>
      </c>
      <c r="H6855" s="20">
        <v>2.8041368635356501E-2</v>
      </c>
      <c r="I6855" s="20">
        <v>4.8010812801824732E-2</v>
      </c>
      <c r="J6855" s="19" t="s">
        <v>1962</v>
      </c>
      <c r="K6855" s="18">
        <v>12</v>
      </c>
      <c r="L6855" s="18">
        <v>0.5</v>
      </c>
      <c r="M6855" s="18" t="str">
        <f>IF(tbl_data[[#This Row],[PACK COUNT]]&gt;1,"Multipack","Single")</f>
        <v>Single</v>
      </c>
    </row>
    <row r="6856" spans="1:13">
      <c r="A6856" s="22" t="s">
        <v>1535</v>
      </c>
      <c r="B6856" s="22" t="s">
        <v>1575</v>
      </c>
      <c r="C6856" s="22" t="s">
        <v>62</v>
      </c>
      <c r="D6856" s="22" t="s">
        <v>71</v>
      </c>
      <c r="E6856" s="22" t="s">
        <v>1627</v>
      </c>
      <c r="F6856" s="22" t="s">
        <v>203</v>
      </c>
      <c r="G6856" s="22">
        <v>1</v>
      </c>
      <c r="H6856" s="20">
        <v>0.43758913912539105</v>
      </c>
      <c r="I6856" s="20">
        <v>0.32258309996902984</v>
      </c>
      <c r="J6856" s="19" t="s">
        <v>1962</v>
      </c>
      <c r="K6856" s="18">
        <v>12</v>
      </c>
      <c r="L6856" s="18">
        <v>1</v>
      </c>
      <c r="M6856" s="18" t="str">
        <f>IF(tbl_data[[#This Row],[PACK COUNT]]&gt;1,"Multipack","Single")</f>
        <v>Single</v>
      </c>
    </row>
    <row r="6857" spans="1:13">
      <c r="A6857" s="22" t="s">
        <v>368</v>
      </c>
      <c r="B6857" s="22" t="s">
        <v>372</v>
      </c>
      <c r="C6857" s="22" t="s">
        <v>374</v>
      </c>
      <c r="D6857" s="22" t="s">
        <v>24</v>
      </c>
      <c r="E6857" s="22" t="s">
        <v>373</v>
      </c>
      <c r="F6857" s="22" t="s">
        <v>196</v>
      </c>
      <c r="G6857" s="22">
        <v>1</v>
      </c>
      <c r="H6857" s="20">
        <v>0.30130635140685119</v>
      </c>
      <c r="I6857" s="20">
        <v>0.59241937005321532</v>
      </c>
      <c r="J6857" s="19" t="s">
        <v>1962</v>
      </c>
      <c r="K6857" s="18">
        <v>12</v>
      </c>
      <c r="L6857" s="18">
        <v>0.5</v>
      </c>
      <c r="M6857" s="18" t="str">
        <f>IF(tbl_data[[#This Row],[PACK COUNT]]&gt;1,"Multipack","Single")</f>
        <v>Single</v>
      </c>
    </row>
    <row r="6858" spans="1:13">
      <c r="A6858" s="22" t="s">
        <v>368</v>
      </c>
      <c r="B6858" s="22" t="s">
        <v>372</v>
      </c>
      <c r="C6858" s="22" t="s">
        <v>371</v>
      </c>
      <c r="D6858" s="22" t="s">
        <v>24</v>
      </c>
      <c r="E6858" s="22" t="s">
        <v>370</v>
      </c>
      <c r="F6858" s="22" t="s">
        <v>196</v>
      </c>
      <c r="G6858" s="22">
        <v>1</v>
      </c>
      <c r="H6858" s="20">
        <v>0.98997212960305447</v>
      </c>
      <c r="I6858" s="20">
        <v>1.9043215848894293</v>
      </c>
      <c r="J6858" s="19" t="s">
        <v>1962</v>
      </c>
      <c r="K6858" s="18">
        <v>12</v>
      </c>
      <c r="L6858" s="18">
        <v>0.5</v>
      </c>
      <c r="M6858" s="18" t="str">
        <f>IF(tbl_data[[#This Row],[PACK COUNT]]&gt;1,"Multipack","Single")</f>
        <v>Single</v>
      </c>
    </row>
    <row r="6859" spans="1:13">
      <c r="A6859" s="22" t="s">
        <v>368</v>
      </c>
      <c r="B6859" s="22" t="s">
        <v>367</v>
      </c>
      <c r="C6859" s="22" t="s">
        <v>339</v>
      </c>
      <c r="D6859" s="22" t="s">
        <v>24</v>
      </c>
      <c r="E6859" s="22" t="s">
        <v>369</v>
      </c>
      <c r="F6859" s="22" t="s">
        <v>196</v>
      </c>
      <c r="G6859" s="22">
        <v>1</v>
      </c>
      <c r="H6859" s="20">
        <v>0.12845357951192563</v>
      </c>
      <c r="I6859" s="20">
        <v>0.21717428783338572</v>
      </c>
      <c r="J6859" s="19" t="s">
        <v>1962</v>
      </c>
      <c r="K6859" s="18">
        <v>12</v>
      </c>
      <c r="L6859" s="18">
        <v>0.5</v>
      </c>
      <c r="M6859" s="18" t="str">
        <f>IF(tbl_data[[#This Row],[PACK COUNT]]&gt;1,"Multipack","Single")</f>
        <v>Single</v>
      </c>
    </row>
    <row r="6860" spans="1:13">
      <c r="A6860" s="22" t="s">
        <v>368</v>
      </c>
      <c r="B6860" s="22" t="s">
        <v>367</v>
      </c>
      <c r="C6860" s="22" t="s">
        <v>62</v>
      </c>
      <c r="D6860" s="22" t="s">
        <v>24</v>
      </c>
      <c r="E6860" s="22" t="s">
        <v>366</v>
      </c>
      <c r="F6860" s="22" t="s">
        <v>196</v>
      </c>
      <c r="G6860" s="22">
        <v>1</v>
      </c>
      <c r="H6860" s="20">
        <v>0.39363217077176055</v>
      </c>
      <c r="I6860" s="20">
        <v>0.76999858373068297</v>
      </c>
      <c r="J6860" s="19" t="s">
        <v>1962</v>
      </c>
      <c r="K6860" s="18">
        <v>12</v>
      </c>
      <c r="L6860" s="18">
        <v>0.5</v>
      </c>
      <c r="M6860" s="18" t="str">
        <f>IF(tbl_data[[#This Row],[PACK COUNT]]&gt;1,"Multipack","Single")</f>
        <v>Single</v>
      </c>
    </row>
    <row r="6861" spans="1:13">
      <c r="A6861" s="22" t="s">
        <v>1307</v>
      </c>
      <c r="B6861" s="22" t="s">
        <v>1306</v>
      </c>
      <c r="C6861" s="22" t="s">
        <v>1305</v>
      </c>
      <c r="D6861" s="22" t="s">
        <v>87</v>
      </c>
      <c r="E6861" s="22" t="s">
        <v>1304</v>
      </c>
      <c r="F6861" s="22" t="s">
        <v>191</v>
      </c>
      <c r="G6861" s="22">
        <v>1</v>
      </c>
      <c r="H6861" s="20">
        <v>1.7733603638479738</v>
      </c>
      <c r="I6861" s="20">
        <v>2.22836883621666</v>
      </c>
      <c r="J6861" s="19" t="s">
        <v>1962</v>
      </c>
      <c r="K6861" s="18">
        <v>12</v>
      </c>
      <c r="L6861" s="18">
        <v>0.5</v>
      </c>
      <c r="M6861" s="18" t="str">
        <f>IF(tbl_data[[#This Row],[PACK COUNT]]&gt;1,"Multipack","Single")</f>
        <v>Single</v>
      </c>
    </row>
    <row r="6862" spans="1:13">
      <c r="A6862" s="22" t="s">
        <v>1307</v>
      </c>
      <c r="B6862" s="22" t="s">
        <v>1306</v>
      </c>
      <c r="C6862" s="22" t="s">
        <v>1305</v>
      </c>
      <c r="D6862" s="22" t="s">
        <v>87</v>
      </c>
      <c r="E6862" s="22" t="s">
        <v>1342</v>
      </c>
      <c r="F6862" s="22" t="s">
        <v>196</v>
      </c>
      <c r="G6862" s="22">
        <v>1</v>
      </c>
      <c r="H6862" s="20">
        <v>1.1832434371888434</v>
      </c>
      <c r="I6862" s="20">
        <v>1.6278854890782619</v>
      </c>
      <c r="J6862" s="19" t="s">
        <v>1962</v>
      </c>
      <c r="K6862" s="18">
        <v>12</v>
      </c>
      <c r="L6862" s="18">
        <v>0.5</v>
      </c>
      <c r="M6862" s="18" t="str">
        <f>IF(tbl_data[[#This Row],[PACK COUNT]]&gt;1,"Multipack","Single")</f>
        <v>Single</v>
      </c>
    </row>
    <row r="6863" spans="1:13">
      <c r="A6863" s="22" t="s">
        <v>1598</v>
      </c>
      <c r="B6863" s="22" t="s">
        <v>1597</v>
      </c>
      <c r="C6863" s="22" t="s">
        <v>105</v>
      </c>
      <c r="D6863" s="22" t="s">
        <v>24</v>
      </c>
      <c r="E6863" s="22" t="s">
        <v>1596</v>
      </c>
      <c r="F6863" s="22" t="s">
        <v>196</v>
      </c>
      <c r="G6863" s="22">
        <v>1</v>
      </c>
      <c r="H6863" s="20">
        <v>1.7231480149039143E-3</v>
      </c>
      <c r="I6863" s="20">
        <v>2.877375090841891E-3</v>
      </c>
      <c r="J6863" s="19" t="s">
        <v>1962</v>
      </c>
      <c r="K6863" s="18">
        <v>12</v>
      </c>
      <c r="L6863" s="18">
        <v>0.33</v>
      </c>
      <c r="M6863" s="18" t="str">
        <f>IF(tbl_data[[#This Row],[PACK COUNT]]&gt;1,"Multipack","Single")</f>
        <v>Single</v>
      </c>
    </row>
    <row r="6864" spans="1:13">
      <c r="A6864" s="22" t="s">
        <v>1598</v>
      </c>
      <c r="B6864" s="22" t="s">
        <v>1597</v>
      </c>
      <c r="C6864" s="22" t="s">
        <v>1626</v>
      </c>
      <c r="D6864" s="22" t="s">
        <v>24</v>
      </c>
      <c r="E6864" s="22" t="s">
        <v>1625</v>
      </c>
      <c r="F6864" s="22" t="s">
        <v>196</v>
      </c>
      <c r="G6864" s="22">
        <v>1</v>
      </c>
      <c r="H6864" s="20">
        <v>1.0189248126728718E-3</v>
      </c>
      <c r="I6864" s="20">
        <v>2.1349649194451403E-3</v>
      </c>
      <c r="J6864" s="19" t="s">
        <v>1962</v>
      </c>
      <c r="K6864" s="18">
        <v>12</v>
      </c>
      <c r="L6864" s="18">
        <v>0.33</v>
      </c>
      <c r="M6864" s="18" t="str">
        <f>IF(tbl_data[[#This Row],[PACK COUNT]]&gt;1,"Multipack","Single")</f>
        <v>Single</v>
      </c>
    </row>
    <row r="6865" spans="1:13">
      <c r="A6865" s="22" t="s">
        <v>1598</v>
      </c>
      <c r="B6865" s="22" t="s">
        <v>1597</v>
      </c>
      <c r="C6865" s="22" t="s">
        <v>430</v>
      </c>
      <c r="D6865" s="22" t="s">
        <v>24</v>
      </c>
      <c r="E6865" s="22" t="s">
        <v>1624</v>
      </c>
      <c r="F6865" s="22" t="s">
        <v>196</v>
      </c>
      <c r="G6865" s="22">
        <v>1</v>
      </c>
      <c r="H6865" s="20">
        <v>1.3010895148714452E-3</v>
      </c>
      <c r="I6865" s="20">
        <v>2.5806360975002686E-3</v>
      </c>
      <c r="J6865" s="19" t="s">
        <v>1962</v>
      </c>
      <c r="K6865" s="18">
        <v>12</v>
      </c>
      <c r="L6865" s="18">
        <v>0.33</v>
      </c>
      <c r="M6865" s="18" t="str">
        <f>IF(tbl_data[[#This Row],[PACK COUNT]]&gt;1,"Multipack","Single")</f>
        <v>Single</v>
      </c>
    </row>
    <row r="6866" spans="1:13">
      <c r="A6866" s="22" t="s">
        <v>363</v>
      </c>
      <c r="B6866" s="22" t="s">
        <v>362</v>
      </c>
      <c r="C6866" s="22" t="s">
        <v>365</v>
      </c>
      <c r="D6866" s="22" t="s">
        <v>24</v>
      </c>
      <c r="E6866" s="22" t="s">
        <v>364</v>
      </c>
      <c r="F6866" s="22" t="s">
        <v>196</v>
      </c>
      <c r="G6866" s="22">
        <v>1</v>
      </c>
      <c r="H6866" s="20">
        <v>3.9076983356696619E-2</v>
      </c>
      <c r="I6866" s="20">
        <v>0.13996280959749735</v>
      </c>
      <c r="J6866" s="19" t="s">
        <v>1962</v>
      </c>
      <c r="K6866" s="18">
        <v>12</v>
      </c>
      <c r="L6866" s="18">
        <v>0.5</v>
      </c>
      <c r="M6866" s="18" t="str">
        <f>IF(tbl_data[[#This Row],[PACK COUNT]]&gt;1,"Multipack","Single")</f>
        <v>Single</v>
      </c>
    </row>
    <row r="6867" spans="1:13">
      <c r="A6867" s="22" t="s">
        <v>363</v>
      </c>
      <c r="B6867" s="22" t="s">
        <v>362</v>
      </c>
      <c r="C6867" s="22" t="s">
        <v>361</v>
      </c>
      <c r="D6867" s="22" t="s">
        <v>24</v>
      </c>
      <c r="E6867" s="22" t="s">
        <v>360</v>
      </c>
      <c r="F6867" s="22" t="s">
        <v>196</v>
      </c>
      <c r="G6867" s="22">
        <v>1</v>
      </c>
      <c r="H6867" s="20">
        <v>2.6686472631567676E-2</v>
      </c>
      <c r="I6867" s="20">
        <v>0.10492062498257897</v>
      </c>
      <c r="J6867" s="19" t="s">
        <v>1962</v>
      </c>
      <c r="K6867" s="18">
        <v>12</v>
      </c>
      <c r="L6867" s="18">
        <v>0.5</v>
      </c>
      <c r="M6867" s="18" t="str">
        <f>IF(tbl_data[[#This Row],[PACK COUNT]]&gt;1,"Multipack","Single")</f>
        <v>Single</v>
      </c>
    </row>
    <row r="6868" spans="1:13">
      <c r="A6868" s="22" t="s">
        <v>327</v>
      </c>
      <c r="B6868" s="22" t="s">
        <v>352</v>
      </c>
      <c r="C6868" s="22" t="s">
        <v>24</v>
      </c>
      <c r="D6868" s="22" t="s">
        <v>24</v>
      </c>
      <c r="E6868" s="22" t="s">
        <v>354</v>
      </c>
      <c r="F6868" s="22" t="s">
        <v>191</v>
      </c>
      <c r="G6868" s="22">
        <v>1</v>
      </c>
      <c r="H6868" s="20">
        <v>0.14193577384713743</v>
      </c>
      <c r="I6868" s="20">
        <v>0.32745300683885969</v>
      </c>
      <c r="J6868" s="19" t="s">
        <v>1962</v>
      </c>
      <c r="K6868" s="18">
        <v>12</v>
      </c>
      <c r="L6868" s="18">
        <v>0.5</v>
      </c>
      <c r="M6868" s="18" t="str">
        <f>IF(tbl_data[[#This Row],[PACK COUNT]]&gt;1,"Multipack","Single")</f>
        <v>Single</v>
      </c>
    </row>
    <row r="6869" spans="1:13">
      <c r="A6869" s="22" t="s">
        <v>327</v>
      </c>
      <c r="B6869" s="22" t="s">
        <v>352</v>
      </c>
      <c r="C6869" s="22" t="s">
        <v>24</v>
      </c>
      <c r="D6869" s="22" t="s">
        <v>24</v>
      </c>
      <c r="E6869" s="22" t="s">
        <v>351</v>
      </c>
      <c r="F6869" s="22" t="s">
        <v>196</v>
      </c>
      <c r="G6869" s="22">
        <v>1</v>
      </c>
      <c r="H6869" s="20">
        <v>4.2261643677027748E-2</v>
      </c>
      <c r="I6869" s="20">
        <v>0.2109205746392688</v>
      </c>
      <c r="J6869" s="19" t="s">
        <v>1962</v>
      </c>
      <c r="K6869" s="18">
        <v>12</v>
      </c>
      <c r="L6869" s="18">
        <v>0.45</v>
      </c>
      <c r="M6869" s="18" t="str">
        <f>IF(tbl_data[[#This Row],[PACK COUNT]]&gt;1,"Multipack","Single")</f>
        <v>Single</v>
      </c>
    </row>
    <row r="6870" spans="1:13">
      <c r="A6870" s="22" t="s">
        <v>327</v>
      </c>
      <c r="B6870" s="22" t="s">
        <v>350</v>
      </c>
      <c r="C6870" s="22" t="s">
        <v>349</v>
      </c>
      <c r="D6870" s="22" t="s">
        <v>24</v>
      </c>
      <c r="E6870" s="22" t="s">
        <v>348</v>
      </c>
      <c r="F6870" s="22" t="s">
        <v>196</v>
      </c>
      <c r="G6870" s="22">
        <v>1</v>
      </c>
      <c r="H6870" s="20">
        <v>0.11208678940977114</v>
      </c>
      <c r="I6870" s="20">
        <v>0.39153493165175657</v>
      </c>
      <c r="J6870" s="19" t="s">
        <v>1962</v>
      </c>
      <c r="K6870" s="18">
        <v>12</v>
      </c>
      <c r="L6870" s="18">
        <v>0.33</v>
      </c>
      <c r="M6870" s="18" t="str">
        <f>IF(tbl_data[[#This Row],[PACK COUNT]]&gt;1,"Multipack","Single")</f>
        <v>Single</v>
      </c>
    </row>
    <row r="6871" spans="1:13">
      <c r="A6871" s="22" t="s">
        <v>327</v>
      </c>
      <c r="B6871" s="22" t="s">
        <v>345</v>
      </c>
      <c r="C6871" s="22" t="s">
        <v>345</v>
      </c>
      <c r="D6871" s="22" t="s">
        <v>71</v>
      </c>
      <c r="E6871" s="22" t="s">
        <v>1217</v>
      </c>
      <c r="F6871" s="22" t="s">
        <v>191</v>
      </c>
      <c r="G6871" s="22">
        <v>1</v>
      </c>
      <c r="H6871" s="20">
        <v>0.59520165277055914</v>
      </c>
      <c r="I6871" s="20">
        <v>1.1544957497717061</v>
      </c>
      <c r="J6871" s="19" t="s">
        <v>1962</v>
      </c>
      <c r="K6871" s="18">
        <v>12</v>
      </c>
      <c r="L6871" s="18">
        <v>0.5</v>
      </c>
      <c r="M6871" s="18" t="str">
        <f>IF(tbl_data[[#This Row],[PACK COUNT]]&gt;1,"Multipack","Single")</f>
        <v>Single</v>
      </c>
    </row>
    <row r="6872" spans="1:13">
      <c r="A6872" s="22" t="s">
        <v>327</v>
      </c>
      <c r="B6872" s="22" t="s">
        <v>345</v>
      </c>
      <c r="C6872" s="22" t="s">
        <v>345</v>
      </c>
      <c r="D6872" s="22" t="s">
        <v>24</v>
      </c>
      <c r="E6872" s="22" t="s">
        <v>344</v>
      </c>
      <c r="F6872" s="22" t="s">
        <v>196</v>
      </c>
      <c r="G6872" s="22">
        <v>1</v>
      </c>
      <c r="H6872" s="20">
        <v>0.28276544034005491</v>
      </c>
      <c r="I6872" s="20">
        <v>0.76664250808166368</v>
      </c>
      <c r="J6872" s="19" t="s">
        <v>1962</v>
      </c>
      <c r="K6872" s="18">
        <v>12</v>
      </c>
      <c r="L6872" s="18">
        <v>0.5</v>
      </c>
      <c r="M6872" s="18" t="str">
        <f>IF(tbl_data[[#This Row],[PACK COUNT]]&gt;1,"Multipack","Single")</f>
        <v>Single</v>
      </c>
    </row>
    <row r="6873" spans="1:13">
      <c r="A6873" s="22" t="s">
        <v>327</v>
      </c>
      <c r="B6873" s="22" t="s">
        <v>336</v>
      </c>
      <c r="C6873" s="22" t="s">
        <v>49</v>
      </c>
      <c r="D6873" s="22" t="s">
        <v>24</v>
      </c>
      <c r="E6873" s="22" t="s">
        <v>340</v>
      </c>
      <c r="F6873" s="22" t="s">
        <v>196</v>
      </c>
      <c r="G6873" s="22">
        <v>1</v>
      </c>
      <c r="H6873" s="20">
        <v>1.08389804447409</v>
      </c>
      <c r="I6873" s="20">
        <v>2.6832075457025875</v>
      </c>
      <c r="J6873" s="19" t="s">
        <v>1962</v>
      </c>
      <c r="K6873" s="18">
        <v>12</v>
      </c>
      <c r="L6873" s="18">
        <v>0.5</v>
      </c>
      <c r="M6873" s="18" t="str">
        <f>IF(tbl_data[[#This Row],[PACK COUNT]]&gt;1,"Multipack","Single")</f>
        <v>Single</v>
      </c>
    </row>
    <row r="6874" spans="1:13">
      <c r="A6874" s="22" t="s">
        <v>327</v>
      </c>
      <c r="B6874" s="22" t="s">
        <v>336</v>
      </c>
      <c r="C6874" s="22" t="s">
        <v>339</v>
      </c>
      <c r="D6874" s="22" t="s">
        <v>24</v>
      </c>
      <c r="E6874" s="22" t="s">
        <v>338</v>
      </c>
      <c r="F6874" s="22" t="s">
        <v>191</v>
      </c>
      <c r="G6874" s="22">
        <v>1</v>
      </c>
      <c r="H6874" s="20">
        <v>0.47346347917274856</v>
      </c>
      <c r="I6874" s="20">
        <v>0.96752648331947455</v>
      </c>
      <c r="J6874" s="19" t="s">
        <v>1962</v>
      </c>
      <c r="K6874" s="18">
        <v>12</v>
      </c>
      <c r="L6874" s="18">
        <v>0.5</v>
      </c>
      <c r="M6874" s="18" t="str">
        <f>IF(tbl_data[[#This Row],[PACK COUNT]]&gt;1,"Multipack","Single")</f>
        <v>Single</v>
      </c>
    </row>
    <row r="6875" spans="1:13">
      <c r="A6875" s="22" t="s">
        <v>327</v>
      </c>
      <c r="B6875" s="22" t="s">
        <v>336</v>
      </c>
      <c r="C6875" s="22" t="s">
        <v>24</v>
      </c>
      <c r="D6875" s="22" t="s">
        <v>24</v>
      </c>
      <c r="E6875" s="22" t="s">
        <v>337</v>
      </c>
      <c r="F6875" s="22" t="s">
        <v>191</v>
      </c>
      <c r="G6875" s="22">
        <v>1</v>
      </c>
      <c r="H6875" s="20">
        <v>0.51747002273394938</v>
      </c>
      <c r="I6875" s="20">
        <v>1.067514419727581</v>
      </c>
      <c r="J6875" s="19" t="s">
        <v>1962</v>
      </c>
      <c r="K6875" s="18">
        <v>12</v>
      </c>
      <c r="L6875" s="18">
        <v>0.5</v>
      </c>
      <c r="M6875" s="18" t="str">
        <f>IF(tbl_data[[#This Row],[PACK COUNT]]&gt;1,"Multipack","Single")</f>
        <v>Single</v>
      </c>
    </row>
    <row r="6876" spans="1:13">
      <c r="A6876" s="22" t="s">
        <v>327</v>
      </c>
      <c r="B6876" s="22" t="s">
        <v>336</v>
      </c>
      <c r="C6876" s="22" t="s">
        <v>24</v>
      </c>
      <c r="D6876" s="22" t="s">
        <v>24</v>
      </c>
      <c r="E6876" s="22" t="s">
        <v>335</v>
      </c>
      <c r="F6876" s="22" t="s">
        <v>196</v>
      </c>
      <c r="G6876" s="22">
        <v>1</v>
      </c>
      <c r="H6876" s="20">
        <v>1.4829419947768374</v>
      </c>
      <c r="I6876" s="20">
        <v>3.7572966235784264</v>
      </c>
      <c r="J6876" s="19" t="s">
        <v>1962</v>
      </c>
      <c r="K6876" s="18">
        <v>12</v>
      </c>
      <c r="L6876" s="18">
        <v>0.5</v>
      </c>
      <c r="M6876" s="18" t="str">
        <f>IF(tbl_data[[#This Row],[PACK COUNT]]&gt;1,"Multipack","Single")</f>
        <v>Single</v>
      </c>
    </row>
    <row r="6877" spans="1:13">
      <c r="A6877" s="22" t="s">
        <v>327</v>
      </c>
      <c r="B6877" s="22" t="s">
        <v>329</v>
      </c>
      <c r="C6877" s="22" t="s">
        <v>47</v>
      </c>
      <c r="D6877" s="22" t="s">
        <v>71</v>
      </c>
      <c r="E6877" s="22" t="s">
        <v>332</v>
      </c>
      <c r="F6877" s="22" t="s">
        <v>196</v>
      </c>
      <c r="G6877" s="22">
        <v>1</v>
      </c>
      <c r="H6877" s="20">
        <v>0.81475383312990579</v>
      </c>
      <c r="I6877" s="20">
        <v>1.4904892957069522</v>
      </c>
      <c r="J6877" s="19" t="s">
        <v>1962</v>
      </c>
      <c r="K6877" s="18">
        <v>12</v>
      </c>
      <c r="L6877" s="18">
        <v>0.5</v>
      </c>
      <c r="M6877" s="18" t="str">
        <f>IF(tbl_data[[#This Row],[PACK COUNT]]&gt;1,"Multipack","Single")</f>
        <v>Single</v>
      </c>
    </row>
    <row r="6878" spans="1:13">
      <c r="A6878" s="22" t="s">
        <v>327</v>
      </c>
      <c r="B6878" s="22" t="s">
        <v>329</v>
      </c>
      <c r="C6878" s="22" t="s">
        <v>47</v>
      </c>
      <c r="D6878" s="22" t="s">
        <v>24</v>
      </c>
      <c r="E6878" s="22" t="s">
        <v>331</v>
      </c>
      <c r="F6878" s="22" t="s">
        <v>196</v>
      </c>
      <c r="G6878" s="22">
        <v>1</v>
      </c>
      <c r="H6878" s="20">
        <v>0.91499508724888645</v>
      </c>
      <c r="I6878" s="20">
        <v>1.5297436729461549</v>
      </c>
      <c r="J6878" s="19" t="s">
        <v>1962</v>
      </c>
      <c r="K6878" s="18">
        <v>12</v>
      </c>
      <c r="L6878" s="18">
        <v>0.75</v>
      </c>
      <c r="M6878" s="18" t="str">
        <f>IF(tbl_data[[#This Row],[PACK COUNT]]&gt;1,"Multipack","Single")</f>
        <v>Single</v>
      </c>
    </row>
    <row r="6879" spans="1:13">
      <c r="A6879" s="22" t="s">
        <v>327</v>
      </c>
      <c r="B6879" s="22" t="s">
        <v>326</v>
      </c>
      <c r="C6879" s="22" t="s">
        <v>325</v>
      </c>
      <c r="D6879" s="22" t="s">
        <v>71</v>
      </c>
      <c r="E6879" s="22" t="s">
        <v>324</v>
      </c>
      <c r="F6879" s="22" t="s">
        <v>196</v>
      </c>
      <c r="G6879" s="22">
        <v>1</v>
      </c>
      <c r="H6879" s="20">
        <v>1.5006543712418421</v>
      </c>
      <c r="I6879" s="20">
        <v>2.2851561062645724</v>
      </c>
      <c r="J6879" s="19" t="s">
        <v>1962</v>
      </c>
      <c r="K6879" s="18">
        <v>12</v>
      </c>
      <c r="L6879" s="18">
        <v>0.5</v>
      </c>
      <c r="M6879" s="18" t="str">
        <f>IF(tbl_data[[#This Row],[PACK COUNT]]&gt;1,"Multipack","Single")</f>
        <v>Single</v>
      </c>
    </row>
    <row r="6880" spans="1:13">
      <c r="A6880" s="22" t="s">
        <v>313</v>
      </c>
      <c r="B6880" s="22" t="s">
        <v>319</v>
      </c>
      <c r="C6880" s="22" t="s">
        <v>73</v>
      </c>
      <c r="D6880" s="22" t="s">
        <v>87</v>
      </c>
      <c r="E6880" s="22" t="s">
        <v>323</v>
      </c>
      <c r="F6880" s="22" t="s">
        <v>203</v>
      </c>
      <c r="G6880" s="22">
        <v>1</v>
      </c>
      <c r="H6880" s="20">
        <v>0.9224437020665911</v>
      </c>
      <c r="I6880" s="20">
        <v>0.77128996213598811</v>
      </c>
      <c r="J6880" s="19" t="s">
        <v>1962</v>
      </c>
      <c r="K6880" s="18">
        <v>12</v>
      </c>
      <c r="L6880" s="18">
        <v>2</v>
      </c>
      <c r="M6880" s="18" t="str">
        <f>IF(tbl_data[[#This Row],[PACK COUNT]]&gt;1,"Multipack","Single")</f>
        <v>Single</v>
      </c>
    </row>
    <row r="6881" spans="1:13">
      <c r="A6881" s="22" t="s">
        <v>313</v>
      </c>
      <c r="B6881" s="22" t="s">
        <v>319</v>
      </c>
      <c r="C6881" s="22" t="s">
        <v>318</v>
      </c>
      <c r="D6881" s="22" t="s">
        <v>110</v>
      </c>
      <c r="E6881" s="22" t="s">
        <v>317</v>
      </c>
      <c r="F6881" s="22" t="s">
        <v>203</v>
      </c>
      <c r="G6881" s="22">
        <v>1</v>
      </c>
      <c r="H6881" s="20">
        <v>0.9526576135813426</v>
      </c>
      <c r="I6881" s="20">
        <v>0.91934469409184216</v>
      </c>
      <c r="J6881" s="19" t="s">
        <v>1962</v>
      </c>
      <c r="K6881" s="18">
        <v>12</v>
      </c>
      <c r="L6881" s="18">
        <v>2</v>
      </c>
      <c r="M6881" s="18" t="str">
        <f>IF(tbl_data[[#This Row],[PACK COUNT]]&gt;1,"Multipack","Single")</f>
        <v>Single</v>
      </c>
    </row>
    <row r="6882" spans="1:13">
      <c r="A6882" s="22" t="s">
        <v>297</v>
      </c>
      <c r="B6882" s="22" t="s">
        <v>296</v>
      </c>
      <c r="C6882" s="22" t="s">
        <v>296</v>
      </c>
      <c r="D6882" s="22" t="s">
        <v>24</v>
      </c>
      <c r="E6882" s="22" t="s">
        <v>295</v>
      </c>
      <c r="F6882" s="22" t="s">
        <v>196</v>
      </c>
      <c r="G6882" s="22">
        <v>1</v>
      </c>
      <c r="H6882" s="20">
        <v>0.10738131205716736</v>
      </c>
      <c r="I6882" s="20">
        <v>0.3174753901067755</v>
      </c>
      <c r="J6882" s="19" t="s">
        <v>1962</v>
      </c>
      <c r="K6882" s="18">
        <v>12</v>
      </c>
      <c r="L6882" s="18">
        <v>1</v>
      </c>
      <c r="M6882" s="18" t="str">
        <f>IF(tbl_data[[#This Row],[PACK COUNT]]&gt;1,"Multipack","Single")</f>
        <v>Single</v>
      </c>
    </row>
    <row r="6883" spans="1:13">
      <c r="A6883" s="22" t="s">
        <v>297</v>
      </c>
      <c r="B6883" s="22" t="s">
        <v>296</v>
      </c>
      <c r="C6883" s="22" t="s">
        <v>296</v>
      </c>
      <c r="D6883" s="22" t="s">
        <v>24</v>
      </c>
      <c r="E6883" s="22" t="s">
        <v>295</v>
      </c>
      <c r="F6883" s="22" t="s">
        <v>196</v>
      </c>
      <c r="G6883" s="22">
        <v>1</v>
      </c>
      <c r="H6883" s="20">
        <v>6.8015874213404284E-2</v>
      </c>
      <c r="I6883" s="20">
        <v>0.20486183412910555</v>
      </c>
      <c r="J6883" s="19" t="s">
        <v>1962</v>
      </c>
      <c r="K6883" s="18">
        <v>12</v>
      </c>
      <c r="L6883" s="18">
        <v>1</v>
      </c>
      <c r="M6883" s="18" t="str">
        <f>IF(tbl_data[[#This Row],[PACK COUNT]]&gt;1,"Multipack","Single")</f>
        <v>Single</v>
      </c>
    </row>
    <row r="6884" spans="1:13">
      <c r="A6884" s="22" t="s">
        <v>297</v>
      </c>
      <c r="B6884" s="22" t="s">
        <v>296</v>
      </c>
      <c r="C6884" s="22" t="s">
        <v>296</v>
      </c>
      <c r="D6884" s="22" t="s">
        <v>24</v>
      </c>
      <c r="E6884" s="22" t="s">
        <v>1570</v>
      </c>
      <c r="F6884" s="22" t="s">
        <v>196</v>
      </c>
      <c r="G6884" s="22">
        <v>1</v>
      </c>
      <c r="H6884" s="20">
        <v>1.7335403017946132E-3</v>
      </c>
      <c r="I6884" s="20">
        <v>4.0540250474182847E-3</v>
      </c>
      <c r="J6884" s="19" t="s">
        <v>1962</v>
      </c>
      <c r="K6884" s="18">
        <v>12</v>
      </c>
      <c r="L6884" s="18">
        <v>2</v>
      </c>
      <c r="M6884" s="18" t="str">
        <f>IF(tbl_data[[#This Row],[PACK COUNT]]&gt;1,"Multipack","Single")</f>
        <v>Single</v>
      </c>
    </row>
    <row r="6885" spans="1:13">
      <c r="A6885" s="22" t="s">
        <v>297</v>
      </c>
      <c r="B6885" s="22" t="s">
        <v>296</v>
      </c>
      <c r="C6885" s="22" t="s">
        <v>296</v>
      </c>
      <c r="D6885" s="22" t="s">
        <v>24</v>
      </c>
      <c r="E6885" s="22" t="s">
        <v>1570</v>
      </c>
      <c r="F6885" s="22" t="s">
        <v>196</v>
      </c>
      <c r="G6885" s="22">
        <v>1</v>
      </c>
      <c r="H6885" s="20">
        <v>1.9355708966909467E-3</v>
      </c>
      <c r="I6885" s="20">
        <v>4.7595207393127869E-3</v>
      </c>
      <c r="J6885" s="19" t="s">
        <v>1962</v>
      </c>
      <c r="K6885" s="18">
        <v>12</v>
      </c>
      <c r="L6885" s="18">
        <v>2</v>
      </c>
      <c r="M6885" s="18" t="str">
        <f>IF(tbl_data[[#This Row],[PACK COUNT]]&gt;1,"Multipack","Single")</f>
        <v>Single</v>
      </c>
    </row>
    <row r="6886" spans="1:13">
      <c r="A6886" s="22" t="s">
        <v>277</v>
      </c>
      <c r="B6886" s="22" t="s">
        <v>291</v>
      </c>
      <c r="C6886" s="22" t="s">
        <v>291</v>
      </c>
      <c r="D6886" s="22" t="s">
        <v>87</v>
      </c>
      <c r="E6886" s="22" t="s">
        <v>1623</v>
      </c>
      <c r="F6886" s="22" t="s">
        <v>203</v>
      </c>
      <c r="G6886" s="22">
        <v>1</v>
      </c>
      <c r="H6886" s="20">
        <v>3.4836235216043919E-2</v>
      </c>
      <c r="I6886" s="20">
        <v>4.416526298562326E-2</v>
      </c>
      <c r="J6886" s="19" t="s">
        <v>1962</v>
      </c>
      <c r="K6886" s="18">
        <v>12</v>
      </c>
      <c r="L6886" s="18">
        <v>1.7</v>
      </c>
      <c r="M6886" s="18" t="str">
        <f>IF(tbl_data[[#This Row],[PACK COUNT]]&gt;1,"Multipack","Single")</f>
        <v>Single</v>
      </c>
    </row>
    <row r="6887" spans="1:13">
      <c r="A6887" s="22" t="s">
        <v>277</v>
      </c>
      <c r="B6887" s="22" t="s">
        <v>291</v>
      </c>
      <c r="C6887" s="22" t="s">
        <v>291</v>
      </c>
      <c r="D6887" s="22" t="s">
        <v>87</v>
      </c>
      <c r="E6887" s="22" t="s">
        <v>290</v>
      </c>
      <c r="F6887" s="22" t="s">
        <v>203</v>
      </c>
      <c r="G6887" s="22">
        <v>1</v>
      </c>
      <c r="H6887" s="20">
        <v>6.4745723052348339E-2</v>
      </c>
      <c r="I6887" s="20">
        <v>6.9905133605585007E-2</v>
      </c>
      <c r="J6887" s="19" t="s">
        <v>1962</v>
      </c>
      <c r="K6887" s="18">
        <v>12</v>
      </c>
      <c r="L6887" s="18">
        <v>2.5</v>
      </c>
      <c r="M6887" s="18" t="str">
        <f>IF(tbl_data[[#This Row],[PACK COUNT]]&gt;1,"Multipack","Single")</f>
        <v>Single</v>
      </c>
    </row>
    <row r="6888" spans="1:13">
      <c r="A6888" s="22" t="s">
        <v>277</v>
      </c>
      <c r="B6888" s="22" t="s">
        <v>286</v>
      </c>
      <c r="C6888" s="22" t="s">
        <v>285</v>
      </c>
      <c r="D6888" s="22" t="s">
        <v>24</v>
      </c>
      <c r="E6888" s="22" t="s">
        <v>1622</v>
      </c>
      <c r="F6888" s="22" t="s">
        <v>191</v>
      </c>
      <c r="G6888" s="22">
        <v>1</v>
      </c>
      <c r="H6888" s="20">
        <v>2.1672241108984247E-2</v>
      </c>
      <c r="I6888" s="20">
        <v>3.3663299288031988E-2</v>
      </c>
      <c r="J6888" s="19" t="s">
        <v>1962</v>
      </c>
      <c r="K6888" s="18">
        <v>12</v>
      </c>
      <c r="L6888" s="18">
        <v>0.5</v>
      </c>
      <c r="M6888" s="18" t="str">
        <f>IF(tbl_data[[#This Row],[PACK COUNT]]&gt;1,"Multipack","Single")</f>
        <v>Single</v>
      </c>
    </row>
    <row r="6889" spans="1:13">
      <c r="A6889" s="22" t="s">
        <v>277</v>
      </c>
      <c r="B6889" s="22" t="s">
        <v>286</v>
      </c>
      <c r="C6889" s="22" t="s">
        <v>285</v>
      </c>
      <c r="D6889" s="22" t="s">
        <v>24</v>
      </c>
      <c r="E6889" s="22" t="s">
        <v>288</v>
      </c>
      <c r="F6889" s="22" t="s">
        <v>196</v>
      </c>
      <c r="G6889" s="22">
        <v>1</v>
      </c>
      <c r="H6889" s="20">
        <v>0.47476699461025146</v>
      </c>
      <c r="I6889" s="20">
        <v>0.85644895430025858</v>
      </c>
      <c r="J6889" s="19" t="s">
        <v>1962</v>
      </c>
      <c r="K6889" s="18">
        <v>12</v>
      </c>
      <c r="L6889" s="18">
        <v>0.5</v>
      </c>
      <c r="M6889" s="18" t="str">
        <f>IF(tbl_data[[#This Row],[PACK COUNT]]&gt;1,"Multipack","Single")</f>
        <v>Single</v>
      </c>
    </row>
    <row r="6890" spans="1:13">
      <c r="A6890" s="22" t="s">
        <v>277</v>
      </c>
      <c r="B6890" s="22" t="s">
        <v>286</v>
      </c>
      <c r="C6890" s="22" t="s">
        <v>285</v>
      </c>
      <c r="D6890" s="22" t="s">
        <v>71</v>
      </c>
      <c r="E6890" s="22" t="s">
        <v>287</v>
      </c>
      <c r="F6890" s="22" t="s">
        <v>203</v>
      </c>
      <c r="G6890" s="22">
        <v>1</v>
      </c>
      <c r="H6890" s="20">
        <v>0.77875051078675428</v>
      </c>
      <c r="I6890" s="20">
        <v>1.0296553748884525</v>
      </c>
      <c r="J6890" s="19" t="s">
        <v>1962</v>
      </c>
      <c r="K6890" s="18">
        <v>12</v>
      </c>
      <c r="L6890" s="18">
        <v>1.8</v>
      </c>
      <c r="M6890" s="18" t="str">
        <f>IF(tbl_data[[#This Row],[PACK COUNT]]&gt;1,"Multipack","Single")</f>
        <v>Single</v>
      </c>
    </row>
    <row r="6891" spans="1:13">
      <c r="A6891" s="22" t="s">
        <v>277</v>
      </c>
      <c r="B6891" s="22" t="s">
        <v>286</v>
      </c>
      <c r="C6891" s="22" t="s">
        <v>285</v>
      </c>
      <c r="D6891" s="22" t="s">
        <v>71</v>
      </c>
      <c r="E6891" s="22" t="s">
        <v>284</v>
      </c>
      <c r="F6891" s="22" t="s">
        <v>203</v>
      </c>
      <c r="G6891" s="22">
        <v>1</v>
      </c>
      <c r="H6891" s="20">
        <v>0.10033823180704499</v>
      </c>
      <c r="I6891" s="20">
        <v>0.14789195471925298</v>
      </c>
      <c r="J6891" s="19" t="s">
        <v>1962</v>
      </c>
      <c r="K6891" s="18">
        <v>12</v>
      </c>
      <c r="L6891" s="18">
        <v>1</v>
      </c>
      <c r="M6891" s="18" t="str">
        <f>IF(tbl_data[[#This Row],[PACK COUNT]]&gt;1,"Multipack","Single")</f>
        <v>Single</v>
      </c>
    </row>
    <row r="6892" spans="1:13">
      <c r="A6892" s="22" t="s">
        <v>277</v>
      </c>
      <c r="B6892" s="22" t="s">
        <v>1270</v>
      </c>
      <c r="C6892" s="22" t="s">
        <v>83</v>
      </c>
      <c r="D6892" s="22" t="s">
        <v>87</v>
      </c>
      <c r="E6892" s="22" t="s">
        <v>1595</v>
      </c>
      <c r="F6892" s="22" t="s">
        <v>203</v>
      </c>
      <c r="G6892" s="22">
        <v>1</v>
      </c>
      <c r="H6892" s="20">
        <v>1.0240663423739162</v>
      </c>
      <c r="I6892" s="20">
        <v>0.8711071321734184</v>
      </c>
      <c r="J6892" s="19" t="s">
        <v>1962</v>
      </c>
      <c r="K6892" s="18">
        <v>12</v>
      </c>
      <c r="L6892" s="18">
        <v>2.5</v>
      </c>
      <c r="M6892" s="18" t="str">
        <f>IF(tbl_data[[#This Row],[PACK COUNT]]&gt;1,"Multipack","Single")</f>
        <v>Single</v>
      </c>
    </row>
    <row r="6893" spans="1:13">
      <c r="A6893" s="22" t="s">
        <v>277</v>
      </c>
      <c r="B6893" s="22" t="s">
        <v>280</v>
      </c>
      <c r="C6893" s="22" t="s">
        <v>102</v>
      </c>
      <c r="D6893" s="22" t="s">
        <v>71</v>
      </c>
      <c r="E6893" s="22" t="s">
        <v>1532</v>
      </c>
      <c r="F6893" s="22" t="s">
        <v>191</v>
      </c>
      <c r="G6893" s="22">
        <v>1</v>
      </c>
      <c r="H6893" s="20">
        <v>0.49251779045115424</v>
      </c>
      <c r="I6893" s="20">
        <v>0.65931170157713814</v>
      </c>
      <c r="J6893" s="19" t="s">
        <v>1962</v>
      </c>
      <c r="K6893" s="18">
        <v>12</v>
      </c>
      <c r="L6893" s="18">
        <v>0.5</v>
      </c>
      <c r="M6893" s="18" t="str">
        <f>IF(tbl_data[[#This Row],[PACK COUNT]]&gt;1,"Multipack","Single")</f>
        <v>Single</v>
      </c>
    </row>
    <row r="6894" spans="1:13">
      <c r="A6894" s="22" t="s">
        <v>277</v>
      </c>
      <c r="B6894" s="22" t="s">
        <v>280</v>
      </c>
      <c r="C6894" s="22" t="s">
        <v>102</v>
      </c>
      <c r="D6894" s="22" t="s">
        <v>87</v>
      </c>
      <c r="E6894" s="22" t="s">
        <v>1621</v>
      </c>
      <c r="F6894" s="22" t="s">
        <v>203</v>
      </c>
      <c r="G6894" s="22">
        <v>1</v>
      </c>
      <c r="H6894" s="20">
        <v>0.55656484514476867</v>
      </c>
      <c r="I6894" s="20">
        <v>0.59757833252197468</v>
      </c>
      <c r="J6894" s="19" t="s">
        <v>1962</v>
      </c>
      <c r="K6894" s="18">
        <v>12</v>
      </c>
      <c r="L6894" s="18">
        <v>1</v>
      </c>
      <c r="M6894" s="18" t="str">
        <f>IF(tbl_data[[#This Row],[PACK COUNT]]&gt;1,"Multipack","Single")</f>
        <v>Single</v>
      </c>
    </row>
    <row r="6895" spans="1:13">
      <c r="A6895" s="22" t="s">
        <v>277</v>
      </c>
      <c r="B6895" s="22" t="s">
        <v>280</v>
      </c>
      <c r="C6895" s="22" t="s">
        <v>102</v>
      </c>
      <c r="D6895" s="22" t="s">
        <v>71</v>
      </c>
      <c r="E6895" s="22" t="s">
        <v>281</v>
      </c>
      <c r="F6895" s="22" t="s">
        <v>203</v>
      </c>
      <c r="G6895" s="22">
        <v>1</v>
      </c>
      <c r="H6895" s="20">
        <v>2.5169880061675318</v>
      </c>
      <c r="I6895" s="20">
        <v>1.7593911164024689</v>
      </c>
      <c r="J6895" s="19" t="s">
        <v>1962</v>
      </c>
      <c r="K6895" s="18">
        <v>12</v>
      </c>
      <c r="L6895" s="18">
        <v>2.5</v>
      </c>
      <c r="M6895" s="18" t="str">
        <f>IF(tbl_data[[#This Row],[PACK COUNT]]&gt;1,"Multipack","Single")</f>
        <v>Single</v>
      </c>
    </row>
    <row r="6896" spans="1:13">
      <c r="A6896" s="22" t="s">
        <v>1594</v>
      </c>
      <c r="B6896" s="22" t="s">
        <v>1594</v>
      </c>
      <c r="C6896" s="22" t="s">
        <v>1593</v>
      </c>
      <c r="D6896" s="22" t="s">
        <v>24</v>
      </c>
      <c r="E6896" s="22" t="s">
        <v>1592</v>
      </c>
      <c r="F6896" s="22" t="s">
        <v>196</v>
      </c>
      <c r="G6896" s="22">
        <v>1</v>
      </c>
      <c r="H6896" s="20">
        <v>3.2509705146178329E-3</v>
      </c>
      <c r="I6896" s="20">
        <v>6.275003374919679E-3</v>
      </c>
      <c r="J6896" s="19" t="s">
        <v>1962</v>
      </c>
      <c r="K6896" s="18">
        <v>12</v>
      </c>
      <c r="L6896" s="18">
        <v>0.33</v>
      </c>
      <c r="M6896" s="18" t="str">
        <f>IF(tbl_data[[#This Row],[PACK COUNT]]&gt;1,"Multipack","Single")</f>
        <v>Single</v>
      </c>
    </row>
    <row r="6897" spans="1:13">
      <c r="A6897" s="22" t="s">
        <v>253</v>
      </c>
      <c r="B6897" s="22" t="s">
        <v>253</v>
      </c>
      <c r="C6897" s="22" t="s">
        <v>259</v>
      </c>
      <c r="D6897" s="22" t="s">
        <v>24</v>
      </c>
      <c r="E6897" s="22" t="s">
        <v>258</v>
      </c>
      <c r="F6897" s="22" t="s">
        <v>196</v>
      </c>
      <c r="G6897" s="22">
        <v>1</v>
      </c>
      <c r="H6897" s="20">
        <v>3.3973368225565292E-2</v>
      </c>
      <c r="I6897" s="20">
        <v>0.11587600821562903</v>
      </c>
      <c r="J6897" s="19" t="s">
        <v>1962</v>
      </c>
      <c r="K6897" s="18">
        <v>12</v>
      </c>
      <c r="L6897" s="18">
        <v>0.33</v>
      </c>
      <c r="M6897" s="18" t="str">
        <f>IF(tbl_data[[#This Row],[PACK COUNT]]&gt;1,"Multipack","Single")</f>
        <v>Single</v>
      </c>
    </row>
    <row r="6898" spans="1:13">
      <c r="A6898" s="22" t="s">
        <v>253</v>
      </c>
      <c r="B6898" s="22" t="s">
        <v>253</v>
      </c>
      <c r="C6898" s="22" t="s">
        <v>252</v>
      </c>
      <c r="D6898" s="22" t="s">
        <v>24</v>
      </c>
      <c r="E6898" s="22" t="s">
        <v>257</v>
      </c>
      <c r="F6898" s="22" t="s">
        <v>191</v>
      </c>
      <c r="G6898" s="22">
        <v>1</v>
      </c>
      <c r="H6898" s="20">
        <v>0.12340070024219328</v>
      </c>
      <c r="I6898" s="20">
        <v>0.2526283643040188</v>
      </c>
      <c r="J6898" s="19" t="s">
        <v>1962</v>
      </c>
      <c r="K6898" s="18">
        <v>12</v>
      </c>
      <c r="L6898" s="18">
        <v>0.5</v>
      </c>
      <c r="M6898" s="18" t="str">
        <f>IF(tbl_data[[#This Row],[PACK COUNT]]&gt;1,"Multipack","Single")</f>
        <v>Single</v>
      </c>
    </row>
    <row r="6899" spans="1:13">
      <c r="A6899" s="22" t="s">
        <v>253</v>
      </c>
      <c r="B6899" s="22" t="s">
        <v>253</v>
      </c>
      <c r="C6899" s="22" t="s">
        <v>252</v>
      </c>
      <c r="D6899" s="22" t="s">
        <v>24</v>
      </c>
      <c r="E6899" s="22" t="s">
        <v>256</v>
      </c>
      <c r="F6899" s="22" t="s">
        <v>191</v>
      </c>
      <c r="G6899" s="22">
        <v>1</v>
      </c>
      <c r="H6899" s="20">
        <v>4.8605501051316499E-3</v>
      </c>
      <c r="I6899" s="20">
        <v>7.5210245310047847E-3</v>
      </c>
      <c r="J6899" s="19" t="s">
        <v>1962</v>
      </c>
      <c r="K6899" s="18">
        <v>12</v>
      </c>
      <c r="L6899" s="18">
        <v>5</v>
      </c>
      <c r="M6899" s="18" t="str">
        <f>IF(tbl_data[[#This Row],[PACK COUNT]]&gt;1,"Multipack","Single")</f>
        <v>Single</v>
      </c>
    </row>
    <row r="6900" spans="1:13">
      <c r="A6900" s="22" t="s">
        <v>253</v>
      </c>
      <c r="B6900" s="22" t="s">
        <v>253</v>
      </c>
      <c r="C6900" s="22" t="s">
        <v>252</v>
      </c>
      <c r="D6900" s="22" t="s">
        <v>24</v>
      </c>
      <c r="E6900" s="22" t="s">
        <v>251</v>
      </c>
      <c r="F6900" s="22" t="s">
        <v>196</v>
      </c>
      <c r="G6900" s="22">
        <v>1</v>
      </c>
      <c r="H6900" s="20">
        <v>5.0513472790531289</v>
      </c>
      <c r="I6900" s="20">
        <v>10.095215653376332</v>
      </c>
      <c r="J6900" s="19" t="s">
        <v>1962</v>
      </c>
      <c r="K6900" s="18">
        <v>12</v>
      </c>
      <c r="L6900" s="18">
        <v>0.5</v>
      </c>
      <c r="M6900" s="18" t="str">
        <f>IF(tbl_data[[#This Row],[PACK COUNT]]&gt;1,"Multipack","Single")</f>
        <v>Single</v>
      </c>
    </row>
    <row r="6901" spans="1:13">
      <c r="A6901" s="26" t="s">
        <v>38</v>
      </c>
      <c r="B6901" s="26" t="s">
        <v>101</v>
      </c>
      <c r="C6901" s="26" t="s">
        <v>102</v>
      </c>
      <c r="D6901" s="26" t="s">
        <v>87</v>
      </c>
      <c r="E6901" s="26" t="s">
        <v>1183</v>
      </c>
      <c r="F6901" s="26" t="s">
        <v>203</v>
      </c>
      <c r="G6901" s="26">
        <v>1</v>
      </c>
      <c r="H6901" s="25">
        <v>0.69372671189564927</v>
      </c>
      <c r="I6901" s="25">
        <v>0.6495746330861627</v>
      </c>
      <c r="J6901" s="19" t="s">
        <v>1963</v>
      </c>
      <c r="K6901" s="18">
        <v>1</v>
      </c>
      <c r="L6901" s="18">
        <v>1.5</v>
      </c>
      <c r="M6901" s="18" t="str">
        <f>IF(tbl_data[[#This Row],[PACK COUNT]]&gt;1,"Multipack","Single")</f>
        <v>Single</v>
      </c>
    </row>
    <row r="6902" spans="1:13">
      <c r="A6902" s="26" t="s">
        <v>38</v>
      </c>
      <c r="B6902" s="26" t="s">
        <v>63</v>
      </c>
      <c r="C6902" s="26" t="s">
        <v>64</v>
      </c>
      <c r="D6902" s="26" t="s">
        <v>24</v>
      </c>
      <c r="E6902" s="26" t="s">
        <v>1499</v>
      </c>
      <c r="F6902" s="26" t="s">
        <v>191</v>
      </c>
      <c r="G6902" s="26">
        <v>1</v>
      </c>
      <c r="H6902" s="25">
        <v>0.18582318476714341</v>
      </c>
      <c r="I6902" s="25">
        <v>0.26658335105667097</v>
      </c>
      <c r="J6902" s="19" t="s">
        <v>1963</v>
      </c>
      <c r="K6902" s="18">
        <v>1</v>
      </c>
      <c r="L6902" s="18">
        <v>0.5</v>
      </c>
      <c r="M6902" s="18" t="str">
        <f>IF(tbl_data[[#This Row],[PACK COUNT]]&gt;1,"Multipack","Single")</f>
        <v>Single</v>
      </c>
    </row>
    <row r="6903" spans="1:13">
      <c r="A6903" s="26" t="s">
        <v>38</v>
      </c>
      <c r="B6903" s="26" t="s">
        <v>63</v>
      </c>
      <c r="C6903" s="26" t="s">
        <v>64</v>
      </c>
      <c r="D6903" s="26" t="s">
        <v>24</v>
      </c>
      <c r="E6903" s="26" t="s">
        <v>1559</v>
      </c>
      <c r="F6903" s="26" t="s">
        <v>196</v>
      </c>
      <c r="G6903" s="26">
        <v>1</v>
      </c>
      <c r="H6903" s="25">
        <v>0.35489825593248459</v>
      </c>
      <c r="I6903" s="25">
        <v>0.50880584621724734</v>
      </c>
      <c r="J6903" s="19" t="s">
        <v>1963</v>
      </c>
      <c r="K6903" s="18">
        <v>1</v>
      </c>
      <c r="L6903" s="18">
        <v>0.5</v>
      </c>
      <c r="M6903" s="18" t="str">
        <f>IF(tbl_data[[#This Row],[PACK COUNT]]&gt;1,"Multipack","Single")</f>
        <v>Single</v>
      </c>
    </row>
    <row r="6904" spans="1:13">
      <c r="A6904" s="26" t="s">
        <v>38</v>
      </c>
      <c r="B6904" s="26" t="s">
        <v>63</v>
      </c>
      <c r="C6904" s="26" t="s">
        <v>64</v>
      </c>
      <c r="D6904" s="26" t="s">
        <v>87</v>
      </c>
      <c r="E6904" s="26" t="s">
        <v>1181</v>
      </c>
      <c r="F6904" s="26" t="s">
        <v>203</v>
      </c>
      <c r="G6904" s="26">
        <v>1</v>
      </c>
      <c r="H6904" s="25">
        <v>0.9838418847658793</v>
      </c>
      <c r="I6904" s="25">
        <v>0.90737616031755486</v>
      </c>
      <c r="J6904" s="19" t="s">
        <v>1963</v>
      </c>
      <c r="K6904" s="18">
        <v>1</v>
      </c>
      <c r="L6904" s="18">
        <v>1</v>
      </c>
      <c r="M6904" s="18" t="str">
        <f>IF(tbl_data[[#This Row],[PACK COUNT]]&gt;1,"Multipack","Single")</f>
        <v>Single</v>
      </c>
    </row>
    <row r="6905" spans="1:13">
      <c r="A6905" s="26" t="s">
        <v>38</v>
      </c>
      <c r="B6905" s="26" t="s">
        <v>63</v>
      </c>
      <c r="C6905" s="26" t="s">
        <v>64</v>
      </c>
      <c r="D6905" s="26" t="s">
        <v>87</v>
      </c>
      <c r="E6905" s="26" t="s">
        <v>1180</v>
      </c>
      <c r="F6905" s="26" t="s">
        <v>203</v>
      </c>
      <c r="G6905" s="26">
        <v>1</v>
      </c>
      <c r="H6905" s="25">
        <v>0.73307664433632946</v>
      </c>
      <c r="I6905" s="25">
        <v>0.59924888461145198</v>
      </c>
      <c r="J6905" s="19" t="s">
        <v>1963</v>
      </c>
      <c r="K6905" s="18">
        <v>1</v>
      </c>
      <c r="L6905" s="18">
        <v>2</v>
      </c>
      <c r="M6905" s="18" t="str">
        <f>IF(tbl_data[[#This Row],[PACK COUNT]]&gt;1,"Multipack","Single")</f>
        <v>Single</v>
      </c>
    </row>
    <row r="6906" spans="1:13">
      <c r="A6906" s="26" t="s">
        <v>38</v>
      </c>
      <c r="B6906" s="26" t="s">
        <v>53</v>
      </c>
      <c r="C6906" s="26" t="s">
        <v>54</v>
      </c>
      <c r="D6906" s="26" t="s">
        <v>24</v>
      </c>
      <c r="E6906" s="26" t="s">
        <v>1216</v>
      </c>
      <c r="F6906" s="26" t="s">
        <v>196</v>
      </c>
      <c r="G6906" s="26">
        <v>1</v>
      </c>
      <c r="H6906" s="25">
        <v>0.86836453655786972</v>
      </c>
      <c r="I6906" s="25">
        <v>0.98116450401551736</v>
      </c>
      <c r="J6906" s="19" t="s">
        <v>1963</v>
      </c>
      <c r="K6906" s="18">
        <v>1</v>
      </c>
      <c r="L6906" s="18">
        <v>0.5</v>
      </c>
      <c r="M6906" s="18" t="str">
        <f>IF(tbl_data[[#This Row],[PACK COUNT]]&gt;1,"Multipack","Single")</f>
        <v>Single</v>
      </c>
    </row>
    <row r="6907" spans="1:13">
      <c r="A6907" s="26" t="s">
        <v>38</v>
      </c>
      <c r="B6907" s="26" t="s">
        <v>53</v>
      </c>
      <c r="C6907" s="26" t="s">
        <v>82</v>
      </c>
      <c r="D6907" s="26" t="s">
        <v>71</v>
      </c>
      <c r="E6907" s="26" t="s">
        <v>1215</v>
      </c>
      <c r="F6907" s="26" t="s">
        <v>196</v>
      </c>
      <c r="G6907" s="26">
        <v>1</v>
      </c>
      <c r="H6907" s="25">
        <v>3.6860289476041294E-2</v>
      </c>
      <c r="I6907" s="25">
        <v>5.3099913088151096E-2</v>
      </c>
      <c r="J6907" s="19" t="s">
        <v>1963</v>
      </c>
      <c r="K6907" s="18">
        <v>1</v>
      </c>
      <c r="L6907" s="18">
        <v>0.5</v>
      </c>
      <c r="M6907" s="18" t="str">
        <f>IF(tbl_data[[#This Row],[PACK COUNT]]&gt;1,"Multipack","Single")</f>
        <v>Single</v>
      </c>
    </row>
    <row r="6908" spans="1:13">
      <c r="A6908" s="26" t="s">
        <v>38</v>
      </c>
      <c r="B6908" s="26" t="s">
        <v>53</v>
      </c>
      <c r="C6908" s="26" t="s">
        <v>55</v>
      </c>
      <c r="D6908" s="26" t="s">
        <v>24</v>
      </c>
      <c r="E6908" s="26" t="s">
        <v>1179</v>
      </c>
      <c r="F6908" s="26" t="s">
        <v>191</v>
      </c>
      <c r="G6908" s="26">
        <v>1</v>
      </c>
      <c r="H6908" s="25">
        <v>0.32155657129764748</v>
      </c>
      <c r="I6908" s="25">
        <v>0.3892876790455233</v>
      </c>
      <c r="J6908" s="19" t="s">
        <v>1963</v>
      </c>
      <c r="K6908" s="18">
        <v>1</v>
      </c>
      <c r="L6908" s="18">
        <v>0.5</v>
      </c>
      <c r="M6908" s="18" t="str">
        <f>IF(tbl_data[[#This Row],[PACK COUNT]]&gt;1,"Multipack","Single")</f>
        <v>Single</v>
      </c>
    </row>
    <row r="6909" spans="1:13">
      <c r="A6909" s="26" t="s">
        <v>38</v>
      </c>
      <c r="B6909" s="26" t="s">
        <v>53</v>
      </c>
      <c r="C6909" s="26" t="s">
        <v>83</v>
      </c>
      <c r="D6909" s="26" t="s">
        <v>71</v>
      </c>
      <c r="E6909" s="26" t="s">
        <v>1517</v>
      </c>
      <c r="F6909" s="26" t="s">
        <v>196</v>
      </c>
      <c r="G6909" s="26">
        <v>1</v>
      </c>
      <c r="H6909" s="25">
        <v>1.6880284939716346</v>
      </c>
      <c r="I6909" s="25">
        <v>2.3873983737984021</v>
      </c>
      <c r="J6909" s="19" t="s">
        <v>1963</v>
      </c>
      <c r="K6909" s="18">
        <v>1</v>
      </c>
      <c r="L6909" s="18">
        <v>0.5</v>
      </c>
      <c r="M6909" s="18" t="str">
        <f>IF(tbl_data[[#This Row],[PACK COUNT]]&gt;1,"Multipack","Single")</f>
        <v>Single</v>
      </c>
    </row>
    <row r="6910" spans="1:13">
      <c r="A6910" s="26" t="s">
        <v>38</v>
      </c>
      <c r="B6910" s="26" t="s">
        <v>53</v>
      </c>
      <c r="C6910" s="26" t="s">
        <v>81</v>
      </c>
      <c r="D6910" s="26" t="s">
        <v>71</v>
      </c>
      <c r="E6910" s="26" t="s">
        <v>1178</v>
      </c>
      <c r="F6910" s="26" t="s">
        <v>191</v>
      </c>
      <c r="G6910" s="26">
        <v>1</v>
      </c>
      <c r="H6910" s="25">
        <v>0.2128626797504774</v>
      </c>
      <c r="I6910" s="25">
        <v>0.28421070201833681</v>
      </c>
      <c r="J6910" s="19" t="s">
        <v>1963</v>
      </c>
      <c r="K6910" s="18">
        <v>1</v>
      </c>
      <c r="L6910" s="18">
        <v>0.5</v>
      </c>
      <c r="M6910" s="18" t="str">
        <f>IF(tbl_data[[#This Row],[PACK COUNT]]&gt;1,"Multipack","Single")</f>
        <v>Single</v>
      </c>
    </row>
    <row r="6911" spans="1:13">
      <c r="A6911" s="26" t="s">
        <v>38</v>
      </c>
      <c r="B6911" s="26" t="s">
        <v>65</v>
      </c>
      <c r="C6911" s="26" t="s">
        <v>66</v>
      </c>
      <c r="D6911" s="26" t="s">
        <v>24</v>
      </c>
      <c r="E6911" s="26" t="s">
        <v>209</v>
      </c>
      <c r="F6911" s="26" t="s">
        <v>191</v>
      </c>
      <c r="G6911" s="26">
        <v>1</v>
      </c>
      <c r="H6911" s="25">
        <v>0.13854517802255956</v>
      </c>
      <c r="I6911" s="25">
        <v>0.23465914584683029</v>
      </c>
      <c r="J6911" s="19" t="s">
        <v>1963</v>
      </c>
      <c r="K6911" s="18">
        <v>1</v>
      </c>
      <c r="L6911" s="18">
        <v>0.33</v>
      </c>
      <c r="M6911" s="18" t="str">
        <f>IF(tbl_data[[#This Row],[PACK COUNT]]&gt;1,"Multipack","Single")</f>
        <v>Single</v>
      </c>
    </row>
    <row r="6912" spans="1:13">
      <c r="A6912" s="26" t="s">
        <v>38</v>
      </c>
      <c r="B6912" s="26" t="s">
        <v>65</v>
      </c>
      <c r="C6912" s="26" t="s">
        <v>66</v>
      </c>
      <c r="D6912" s="26" t="s">
        <v>24</v>
      </c>
      <c r="E6912" s="26" t="s">
        <v>207</v>
      </c>
      <c r="F6912" s="26" t="s">
        <v>196</v>
      </c>
      <c r="G6912" s="26">
        <v>1</v>
      </c>
      <c r="H6912" s="25">
        <v>8.9865361257274429E-2</v>
      </c>
      <c r="I6912" s="25">
        <v>0.19277030522094366</v>
      </c>
      <c r="J6912" s="19" t="s">
        <v>1963</v>
      </c>
      <c r="K6912" s="18">
        <v>1</v>
      </c>
      <c r="L6912" s="18">
        <v>0.33</v>
      </c>
      <c r="M6912" s="18" t="str">
        <f>IF(tbl_data[[#This Row],[PACK COUNT]]&gt;1,"Multipack","Single")</f>
        <v>Single</v>
      </c>
    </row>
    <row r="6913" spans="1:13">
      <c r="A6913" s="26" t="s">
        <v>38</v>
      </c>
      <c r="B6913" s="26" t="s">
        <v>104</v>
      </c>
      <c r="C6913" s="26" t="s">
        <v>105</v>
      </c>
      <c r="D6913" s="26" t="s">
        <v>87</v>
      </c>
      <c r="E6913" s="26" t="s">
        <v>1530</v>
      </c>
      <c r="F6913" s="26" t="s">
        <v>191</v>
      </c>
      <c r="G6913" s="26">
        <v>1</v>
      </c>
      <c r="H6913" s="25">
        <v>9.1680397173336578E-2</v>
      </c>
      <c r="I6913" s="25">
        <v>7.8483876507787306E-2</v>
      </c>
      <c r="J6913" s="19" t="s">
        <v>1963</v>
      </c>
      <c r="K6913" s="18">
        <v>1</v>
      </c>
      <c r="L6913" s="18">
        <v>0.5</v>
      </c>
      <c r="M6913" s="18" t="str">
        <f>IF(tbl_data[[#This Row],[PACK COUNT]]&gt;1,"Multipack","Single")</f>
        <v>Single</v>
      </c>
    </row>
    <row r="6914" spans="1:13">
      <c r="A6914" s="26" t="s">
        <v>38</v>
      </c>
      <c r="B6914" s="26" t="s">
        <v>104</v>
      </c>
      <c r="C6914" s="26" t="s">
        <v>105</v>
      </c>
      <c r="D6914" s="26" t="s">
        <v>87</v>
      </c>
      <c r="E6914" s="26" t="s">
        <v>1530</v>
      </c>
      <c r="F6914" s="26" t="s">
        <v>191</v>
      </c>
      <c r="G6914" s="26">
        <v>1</v>
      </c>
      <c r="H6914" s="25">
        <v>7.3849944345977983E-2</v>
      </c>
      <c r="I6914" s="25">
        <v>6.3304903918180305E-2</v>
      </c>
      <c r="J6914" s="19" t="s">
        <v>1963</v>
      </c>
      <c r="K6914" s="18">
        <v>1</v>
      </c>
      <c r="L6914" s="18">
        <v>0.5</v>
      </c>
      <c r="M6914" s="18" t="str">
        <f>IF(tbl_data[[#This Row],[PACK COUNT]]&gt;1,"Multipack","Single")</f>
        <v>Single</v>
      </c>
    </row>
    <row r="6915" spans="1:13">
      <c r="A6915" s="26" t="s">
        <v>38</v>
      </c>
      <c r="B6915" s="26" t="s">
        <v>104</v>
      </c>
      <c r="C6915" s="26" t="s">
        <v>106</v>
      </c>
      <c r="D6915" s="26" t="s">
        <v>87</v>
      </c>
      <c r="E6915" s="26" t="s">
        <v>1558</v>
      </c>
      <c r="F6915" s="26" t="s">
        <v>191</v>
      </c>
      <c r="G6915" s="26">
        <v>1</v>
      </c>
      <c r="H6915" s="25">
        <v>0.60020818485035787</v>
      </c>
      <c r="I6915" s="25">
        <v>0.7692678624319772</v>
      </c>
      <c r="J6915" s="19" t="s">
        <v>1963</v>
      </c>
      <c r="K6915" s="18">
        <v>1</v>
      </c>
      <c r="L6915" s="18">
        <v>0.5</v>
      </c>
      <c r="M6915" s="18" t="str">
        <f>IF(tbl_data[[#This Row],[PACK COUNT]]&gt;1,"Multipack","Single")</f>
        <v>Single</v>
      </c>
    </row>
    <row r="6916" spans="1:13">
      <c r="A6916" s="26" t="s">
        <v>38</v>
      </c>
      <c r="B6916" s="26" t="s">
        <v>104</v>
      </c>
      <c r="C6916" s="26" t="s">
        <v>107</v>
      </c>
      <c r="D6916" s="26" t="s">
        <v>87</v>
      </c>
      <c r="E6916" s="26" t="s">
        <v>1453</v>
      </c>
      <c r="F6916" s="26" t="s">
        <v>196</v>
      </c>
      <c r="G6916" s="26">
        <v>1</v>
      </c>
      <c r="H6916" s="25">
        <v>8.396678807544794E-2</v>
      </c>
      <c r="I6916" s="25">
        <v>0.11143474461513868</v>
      </c>
      <c r="J6916" s="19" t="s">
        <v>1963</v>
      </c>
      <c r="K6916" s="18">
        <v>1</v>
      </c>
      <c r="L6916" s="18">
        <v>0.5</v>
      </c>
      <c r="M6916" s="18" t="str">
        <f>IF(tbl_data[[#This Row],[PACK COUNT]]&gt;1,"Multipack","Single")</f>
        <v>Single</v>
      </c>
    </row>
    <row r="6917" spans="1:13">
      <c r="A6917" s="26" t="s">
        <v>38</v>
      </c>
      <c r="B6917" s="26" t="s">
        <v>48</v>
      </c>
      <c r="C6917" s="26" t="s">
        <v>49</v>
      </c>
      <c r="D6917" s="26" t="s">
        <v>24</v>
      </c>
      <c r="E6917" s="26" t="s">
        <v>1177</v>
      </c>
      <c r="F6917" s="26" t="s">
        <v>196</v>
      </c>
      <c r="G6917" s="26">
        <v>1</v>
      </c>
      <c r="H6917" s="25">
        <v>1.2773227030422603</v>
      </c>
      <c r="I6917" s="25">
        <v>2.2335596821619417</v>
      </c>
      <c r="J6917" s="19" t="s">
        <v>1963</v>
      </c>
      <c r="K6917" s="18">
        <v>1</v>
      </c>
      <c r="L6917" s="18">
        <v>0.5</v>
      </c>
      <c r="M6917" s="18" t="str">
        <f>IF(tbl_data[[#This Row],[PACK COUNT]]&gt;1,"Multipack","Single")</f>
        <v>Single</v>
      </c>
    </row>
    <row r="6918" spans="1:13">
      <c r="A6918" s="26" t="s">
        <v>38</v>
      </c>
      <c r="B6918" s="26" t="s">
        <v>48</v>
      </c>
      <c r="C6918" s="26" t="s">
        <v>48</v>
      </c>
      <c r="D6918" s="26" t="s">
        <v>24</v>
      </c>
      <c r="E6918" s="26" t="s">
        <v>1176</v>
      </c>
      <c r="F6918" s="26" t="s">
        <v>191</v>
      </c>
      <c r="G6918" s="26">
        <v>1</v>
      </c>
      <c r="H6918" s="25">
        <v>3.0468427417780504</v>
      </c>
      <c r="I6918" s="25">
        <v>4.740008923219567</v>
      </c>
      <c r="J6918" s="19" t="s">
        <v>1963</v>
      </c>
      <c r="K6918" s="18">
        <v>1</v>
      </c>
      <c r="L6918" s="18">
        <v>0.5</v>
      </c>
      <c r="M6918" s="18" t="str">
        <f>IF(tbl_data[[#This Row],[PACK COUNT]]&gt;1,"Multipack","Single")</f>
        <v>Single</v>
      </c>
    </row>
    <row r="6919" spans="1:13">
      <c r="A6919" s="26" t="s">
        <v>38</v>
      </c>
      <c r="B6919" s="26" t="s">
        <v>48</v>
      </c>
      <c r="C6919" s="26" t="s">
        <v>48</v>
      </c>
      <c r="D6919" s="26" t="s">
        <v>24</v>
      </c>
      <c r="E6919" s="26" t="s">
        <v>1175</v>
      </c>
      <c r="F6919" s="26" t="s">
        <v>191</v>
      </c>
      <c r="G6919" s="26">
        <v>1</v>
      </c>
      <c r="H6919" s="25">
        <v>3.3101935044473878</v>
      </c>
      <c r="I6919" s="25">
        <v>5.3190702081830157</v>
      </c>
      <c r="J6919" s="19" t="s">
        <v>1963</v>
      </c>
      <c r="K6919" s="18">
        <v>1</v>
      </c>
      <c r="L6919" s="18">
        <v>1</v>
      </c>
      <c r="M6919" s="18" t="str">
        <f>IF(tbl_data[[#This Row],[PACK COUNT]]&gt;1,"Multipack","Single")</f>
        <v>Single</v>
      </c>
    </row>
    <row r="6920" spans="1:13">
      <c r="A6920" s="26" t="s">
        <v>38</v>
      </c>
      <c r="B6920" s="26" t="s">
        <v>48</v>
      </c>
      <c r="C6920" s="26" t="s">
        <v>48</v>
      </c>
      <c r="D6920" s="26" t="s">
        <v>24</v>
      </c>
      <c r="E6920" s="26" t="s">
        <v>1174</v>
      </c>
      <c r="F6920" s="26" t="s">
        <v>196</v>
      </c>
      <c r="G6920" s="26">
        <v>1</v>
      </c>
      <c r="H6920" s="25">
        <v>2.1526879397110883</v>
      </c>
      <c r="I6920" s="25">
        <v>3.6819724776997611</v>
      </c>
      <c r="J6920" s="19" t="s">
        <v>1963</v>
      </c>
      <c r="K6920" s="18">
        <v>1</v>
      </c>
      <c r="L6920" s="18">
        <v>0.5</v>
      </c>
      <c r="M6920" s="18" t="str">
        <f>IF(tbl_data[[#This Row],[PACK COUNT]]&gt;1,"Multipack","Single")</f>
        <v>Single</v>
      </c>
    </row>
    <row r="6921" spans="1:13">
      <c r="A6921" s="26" t="s">
        <v>38</v>
      </c>
      <c r="B6921" s="26" t="s">
        <v>48</v>
      </c>
      <c r="C6921" s="26" t="s">
        <v>48</v>
      </c>
      <c r="D6921" s="26" t="s">
        <v>87</v>
      </c>
      <c r="E6921" s="26" t="s">
        <v>1173</v>
      </c>
      <c r="F6921" s="26" t="s">
        <v>203</v>
      </c>
      <c r="G6921" s="26">
        <v>1</v>
      </c>
      <c r="H6921" s="25">
        <v>0.92439757124385058</v>
      </c>
      <c r="I6921" s="25">
        <v>0.99973809876881281</v>
      </c>
      <c r="J6921" s="19" t="s">
        <v>1963</v>
      </c>
      <c r="K6921" s="18">
        <v>1</v>
      </c>
      <c r="L6921" s="18">
        <v>1.5</v>
      </c>
      <c r="M6921" s="18" t="str">
        <f>IF(tbl_data[[#This Row],[PACK COUNT]]&gt;1,"Multipack","Single")</f>
        <v>Single</v>
      </c>
    </row>
    <row r="6922" spans="1:13">
      <c r="A6922" s="26" t="s">
        <v>38</v>
      </c>
      <c r="B6922" s="26" t="s">
        <v>100</v>
      </c>
      <c r="C6922" s="26" t="s">
        <v>83</v>
      </c>
      <c r="D6922" s="26" t="s">
        <v>87</v>
      </c>
      <c r="E6922" s="26" t="s">
        <v>1171</v>
      </c>
      <c r="F6922" s="26" t="s">
        <v>203</v>
      </c>
      <c r="G6922" s="26">
        <v>1</v>
      </c>
      <c r="H6922" s="25">
        <v>0.44725906866978626</v>
      </c>
      <c r="I6922" s="25">
        <v>0.41165529066573942</v>
      </c>
      <c r="J6922" s="19" t="s">
        <v>1963</v>
      </c>
      <c r="K6922" s="18">
        <v>1</v>
      </c>
      <c r="L6922" s="18">
        <v>1.5</v>
      </c>
      <c r="M6922" s="18" t="str">
        <f>IF(tbl_data[[#This Row],[PACK COUNT]]&gt;1,"Multipack","Single")</f>
        <v>Single</v>
      </c>
    </row>
    <row r="6923" spans="1:13">
      <c r="A6923" s="26" t="s">
        <v>38</v>
      </c>
      <c r="B6923" s="26" t="s">
        <v>21</v>
      </c>
      <c r="C6923" s="26" t="s">
        <v>25</v>
      </c>
      <c r="D6923" s="26" t="s">
        <v>24</v>
      </c>
      <c r="E6923" s="26" t="s">
        <v>1163</v>
      </c>
      <c r="F6923" s="26" t="s">
        <v>196</v>
      </c>
      <c r="G6923" s="26">
        <v>1</v>
      </c>
      <c r="H6923" s="25">
        <v>8.4773956337208158</v>
      </c>
      <c r="I6923" s="25">
        <v>14.862342320756126</v>
      </c>
      <c r="J6923" s="19" t="s">
        <v>1963</v>
      </c>
      <c r="K6923" s="18">
        <v>1</v>
      </c>
      <c r="L6923" s="18">
        <v>0.5</v>
      </c>
      <c r="M6923" s="18" t="str">
        <f>IF(tbl_data[[#This Row],[PACK COUNT]]&gt;1,"Multipack","Single")</f>
        <v>Single</v>
      </c>
    </row>
    <row r="6924" spans="1:13">
      <c r="A6924" s="26" t="s">
        <v>38</v>
      </c>
      <c r="B6924" s="26" t="s">
        <v>21</v>
      </c>
      <c r="C6924" s="26" t="s">
        <v>26</v>
      </c>
      <c r="D6924" s="26" t="s">
        <v>24</v>
      </c>
      <c r="E6924" s="26" t="s">
        <v>1161</v>
      </c>
      <c r="F6924" s="26" t="s">
        <v>191</v>
      </c>
      <c r="G6924" s="26">
        <v>1</v>
      </c>
      <c r="H6924" s="25">
        <v>11.92106534853453</v>
      </c>
      <c r="I6924" s="25">
        <v>20.926989282975416</v>
      </c>
      <c r="J6924" s="19" t="s">
        <v>1963</v>
      </c>
      <c r="K6924" s="18">
        <v>1</v>
      </c>
      <c r="L6924" s="18">
        <v>0.5</v>
      </c>
      <c r="M6924" s="18" t="str">
        <f>IF(tbl_data[[#This Row],[PACK COUNT]]&gt;1,"Multipack","Single")</f>
        <v>Single</v>
      </c>
    </row>
    <row r="6925" spans="1:13">
      <c r="A6925" s="26" t="s">
        <v>38</v>
      </c>
      <c r="B6925" s="26" t="s">
        <v>21</v>
      </c>
      <c r="C6925" s="26" t="s">
        <v>26</v>
      </c>
      <c r="D6925" s="26" t="s">
        <v>24</v>
      </c>
      <c r="E6925" s="26" t="s">
        <v>1160</v>
      </c>
      <c r="F6925" s="26" t="s">
        <v>196</v>
      </c>
      <c r="G6925" s="26">
        <v>1</v>
      </c>
      <c r="H6925" s="25">
        <v>26.943793012692982</v>
      </c>
      <c r="I6925" s="25">
        <v>49.346174904014276</v>
      </c>
      <c r="J6925" s="19" t="s">
        <v>1963</v>
      </c>
      <c r="K6925" s="18">
        <v>1</v>
      </c>
      <c r="L6925" s="18">
        <v>0.5</v>
      </c>
      <c r="M6925" s="18" t="str">
        <f>IF(tbl_data[[#This Row],[PACK COUNT]]&gt;1,"Multipack","Single")</f>
        <v>Single</v>
      </c>
    </row>
    <row r="6926" spans="1:13">
      <c r="A6926" s="26" t="s">
        <v>38</v>
      </c>
      <c r="B6926" s="26" t="s">
        <v>21</v>
      </c>
      <c r="C6926" s="26" t="s">
        <v>26</v>
      </c>
      <c r="D6926" s="26" t="s">
        <v>24</v>
      </c>
      <c r="E6926" s="26" t="s">
        <v>1393</v>
      </c>
      <c r="F6926" s="26" t="s">
        <v>196</v>
      </c>
      <c r="G6926" s="26">
        <v>6</v>
      </c>
      <c r="H6926" s="25">
        <v>3.482551919672057E-2</v>
      </c>
      <c r="I6926" s="25">
        <v>5.5329547688072266E-2</v>
      </c>
      <c r="J6926" s="19" t="s">
        <v>1963</v>
      </c>
      <c r="K6926" s="18">
        <v>1</v>
      </c>
      <c r="L6926" s="18">
        <v>0.5</v>
      </c>
      <c r="M6926" s="18" t="str">
        <f>IF(tbl_data[[#This Row],[PACK COUNT]]&gt;1,"Multipack","Single")</f>
        <v>Multipack</v>
      </c>
    </row>
    <row r="6927" spans="1:13">
      <c r="A6927" s="26" t="s">
        <v>38</v>
      </c>
      <c r="B6927" s="26" t="s">
        <v>21</v>
      </c>
      <c r="C6927" s="26" t="s">
        <v>73</v>
      </c>
      <c r="D6927" s="26" t="s">
        <v>71</v>
      </c>
      <c r="E6927" s="26" t="s">
        <v>1159</v>
      </c>
      <c r="F6927" s="26" t="s">
        <v>191</v>
      </c>
      <c r="G6927" s="26">
        <v>1</v>
      </c>
      <c r="H6927" s="25">
        <v>66.591995527389059</v>
      </c>
      <c r="I6927" s="25">
        <v>87.493580549363799</v>
      </c>
      <c r="J6927" s="19" t="s">
        <v>1963</v>
      </c>
      <c r="K6927" s="18">
        <v>1</v>
      </c>
      <c r="L6927" s="18">
        <v>0.56799999999999995</v>
      </c>
      <c r="M6927" s="18" t="str">
        <f>IF(tbl_data[[#This Row],[PACK COUNT]]&gt;1,"Multipack","Single")</f>
        <v>Single</v>
      </c>
    </row>
    <row r="6928" spans="1:13">
      <c r="A6928" s="26" t="s">
        <v>38</v>
      </c>
      <c r="B6928" s="26" t="s">
        <v>21</v>
      </c>
      <c r="C6928" s="26" t="s">
        <v>73</v>
      </c>
      <c r="D6928" s="26" t="s">
        <v>71</v>
      </c>
      <c r="E6928" s="26" t="s">
        <v>1156</v>
      </c>
      <c r="F6928" s="26" t="s">
        <v>191</v>
      </c>
      <c r="G6928" s="26">
        <v>1</v>
      </c>
      <c r="H6928" s="25">
        <v>65.637510088492746</v>
      </c>
      <c r="I6928" s="25">
        <v>89.723730161839825</v>
      </c>
      <c r="J6928" s="19" t="s">
        <v>1963</v>
      </c>
      <c r="K6928" s="18">
        <v>1</v>
      </c>
      <c r="L6928" s="18">
        <v>0.5</v>
      </c>
      <c r="M6928" s="18" t="str">
        <f>IF(tbl_data[[#This Row],[PACK COUNT]]&gt;1,"Multipack","Single")</f>
        <v>Single</v>
      </c>
    </row>
    <row r="6929" spans="1:13">
      <c r="A6929" s="26" t="s">
        <v>38</v>
      </c>
      <c r="B6929" s="26" t="s">
        <v>21</v>
      </c>
      <c r="C6929" s="26" t="s">
        <v>73</v>
      </c>
      <c r="D6929" s="26" t="s">
        <v>71</v>
      </c>
      <c r="E6929" s="26" t="s">
        <v>1155</v>
      </c>
      <c r="F6929" s="26" t="s">
        <v>191</v>
      </c>
      <c r="G6929" s="26">
        <v>24</v>
      </c>
      <c r="H6929" s="25">
        <v>1.5716245948349111E-2</v>
      </c>
      <c r="I6929" s="25">
        <v>1.2492336751267987E-2</v>
      </c>
      <c r="J6929" s="19" t="s">
        <v>1963</v>
      </c>
      <c r="K6929" s="18">
        <v>1</v>
      </c>
      <c r="L6929" s="18">
        <v>0.5</v>
      </c>
      <c r="M6929" s="18" t="str">
        <f>IF(tbl_data[[#This Row],[PACK COUNT]]&gt;1,"Multipack","Single")</f>
        <v>Multipack</v>
      </c>
    </row>
    <row r="6930" spans="1:13">
      <c r="A6930" s="26" t="s">
        <v>38</v>
      </c>
      <c r="B6930" s="26" t="s">
        <v>21</v>
      </c>
      <c r="C6930" s="26" t="s">
        <v>73</v>
      </c>
      <c r="D6930" s="26" t="s">
        <v>71</v>
      </c>
      <c r="E6930" s="26" t="s">
        <v>1376</v>
      </c>
      <c r="F6930" s="26" t="s">
        <v>191</v>
      </c>
      <c r="G6930" s="26">
        <v>4</v>
      </c>
      <c r="H6930" s="25">
        <v>12.137927770314668</v>
      </c>
      <c r="I6930" s="25">
        <v>16.792084526297725</v>
      </c>
      <c r="J6930" s="19" t="s">
        <v>1963</v>
      </c>
      <c r="K6930" s="18">
        <v>1</v>
      </c>
      <c r="L6930" s="18">
        <v>0.5</v>
      </c>
      <c r="M6930" s="18" t="str">
        <f>IF(tbl_data[[#This Row],[PACK COUNT]]&gt;1,"Multipack","Single")</f>
        <v>Multipack</v>
      </c>
    </row>
    <row r="6931" spans="1:13">
      <c r="A6931" s="26" t="s">
        <v>38</v>
      </c>
      <c r="B6931" s="26" t="s">
        <v>21</v>
      </c>
      <c r="C6931" s="26" t="s">
        <v>73</v>
      </c>
      <c r="D6931" s="26" t="s">
        <v>71</v>
      </c>
      <c r="E6931" s="26" t="s">
        <v>1154</v>
      </c>
      <c r="F6931" s="26" t="s">
        <v>196</v>
      </c>
      <c r="G6931" s="26">
        <v>1</v>
      </c>
      <c r="H6931" s="25">
        <v>119.65092662338759</v>
      </c>
      <c r="I6931" s="25">
        <v>167.19932163952527</v>
      </c>
      <c r="J6931" s="19" t="s">
        <v>1963</v>
      </c>
      <c r="K6931" s="18">
        <v>1</v>
      </c>
      <c r="L6931" s="18">
        <v>0.5</v>
      </c>
      <c r="M6931" s="18" t="str">
        <f>IF(tbl_data[[#This Row],[PACK COUNT]]&gt;1,"Multipack","Single")</f>
        <v>Single</v>
      </c>
    </row>
    <row r="6932" spans="1:13">
      <c r="A6932" s="26" t="s">
        <v>38</v>
      </c>
      <c r="B6932" s="26" t="s">
        <v>21</v>
      </c>
      <c r="C6932" s="26" t="s">
        <v>73</v>
      </c>
      <c r="D6932" s="26" t="s">
        <v>71</v>
      </c>
      <c r="E6932" s="26" t="s">
        <v>1153</v>
      </c>
      <c r="F6932" s="26" t="s">
        <v>196</v>
      </c>
      <c r="G6932" s="26">
        <v>10</v>
      </c>
      <c r="H6932" s="25">
        <v>6.0289319528969302E-3</v>
      </c>
      <c r="I6932" s="25">
        <v>8.214591266597758E-3</v>
      </c>
      <c r="J6932" s="19" t="s">
        <v>1963</v>
      </c>
      <c r="K6932" s="18">
        <v>1</v>
      </c>
      <c r="L6932" s="18">
        <v>0.5</v>
      </c>
      <c r="M6932" s="18" t="str">
        <f>IF(tbl_data[[#This Row],[PACK COUNT]]&gt;1,"Multipack","Single")</f>
        <v>Multipack</v>
      </c>
    </row>
    <row r="6933" spans="1:13">
      <c r="A6933" s="26" t="s">
        <v>38</v>
      </c>
      <c r="B6933" s="26" t="s">
        <v>21</v>
      </c>
      <c r="C6933" s="26" t="s">
        <v>73</v>
      </c>
      <c r="D6933" s="26" t="s">
        <v>71</v>
      </c>
      <c r="E6933" s="26" t="s">
        <v>1152</v>
      </c>
      <c r="F6933" s="26" t="s">
        <v>196</v>
      </c>
      <c r="G6933" s="26">
        <v>4</v>
      </c>
      <c r="H6933" s="25">
        <v>17.398371089636946</v>
      </c>
      <c r="I6933" s="25">
        <v>23.400043960167672</v>
      </c>
      <c r="J6933" s="19" t="s">
        <v>1963</v>
      </c>
      <c r="K6933" s="18">
        <v>1</v>
      </c>
      <c r="L6933" s="18">
        <v>0.5</v>
      </c>
      <c r="M6933" s="18" t="str">
        <f>IF(tbl_data[[#This Row],[PACK COUNT]]&gt;1,"Multipack","Single")</f>
        <v>Multipack</v>
      </c>
    </row>
    <row r="6934" spans="1:13">
      <c r="A6934" s="26" t="s">
        <v>38</v>
      </c>
      <c r="B6934" s="26" t="s">
        <v>21</v>
      </c>
      <c r="C6934" s="26" t="s">
        <v>27</v>
      </c>
      <c r="D6934" s="26" t="s">
        <v>24</v>
      </c>
      <c r="E6934" s="26" t="s">
        <v>1150</v>
      </c>
      <c r="F6934" s="26" t="s">
        <v>191</v>
      </c>
      <c r="G6934" s="26">
        <v>1</v>
      </c>
      <c r="H6934" s="25">
        <v>0.20481224472747878</v>
      </c>
      <c r="I6934" s="25">
        <v>0.28753880209545113</v>
      </c>
      <c r="J6934" s="19" t="s">
        <v>1963</v>
      </c>
      <c r="K6934" s="18">
        <v>1</v>
      </c>
      <c r="L6934" s="18">
        <v>0.5</v>
      </c>
      <c r="M6934" s="18" t="str">
        <f>IF(tbl_data[[#This Row],[PACK COUNT]]&gt;1,"Multipack","Single")</f>
        <v>Single</v>
      </c>
    </row>
    <row r="6935" spans="1:13">
      <c r="A6935" s="26" t="s">
        <v>38</v>
      </c>
      <c r="B6935" s="26" t="s">
        <v>21</v>
      </c>
      <c r="C6935" s="26" t="s">
        <v>27</v>
      </c>
      <c r="D6935" s="26" t="s">
        <v>24</v>
      </c>
      <c r="E6935" s="26" t="s">
        <v>1145</v>
      </c>
      <c r="F6935" s="26" t="s">
        <v>196</v>
      </c>
      <c r="G6935" s="26">
        <v>1</v>
      </c>
      <c r="H6935" s="25">
        <v>6.4399038286727395</v>
      </c>
      <c r="I6935" s="25">
        <v>11.646918179639473</v>
      </c>
      <c r="J6935" s="19" t="s">
        <v>1963</v>
      </c>
      <c r="K6935" s="18">
        <v>1</v>
      </c>
      <c r="L6935" s="18">
        <v>0.5</v>
      </c>
      <c r="M6935" s="18" t="str">
        <f>IF(tbl_data[[#This Row],[PACK COUNT]]&gt;1,"Multipack","Single")</f>
        <v>Single</v>
      </c>
    </row>
    <row r="6936" spans="1:13">
      <c r="A6936" s="26" t="s">
        <v>38</v>
      </c>
      <c r="B6936" s="26" t="s">
        <v>21</v>
      </c>
      <c r="C6936" s="26" t="s">
        <v>27</v>
      </c>
      <c r="D6936" s="26" t="s">
        <v>24</v>
      </c>
      <c r="E6936" s="26" t="s">
        <v>1451</v>
      </c>
      <c r="F6936" s="26" t="s">
        <v>196</v>
      </c>
      <c r="G6936" s="26">
        <v>2</v>
      </c>
      <c r="H6936" s="25">
        <v>3.8314698057070992E-3</v>
      </c>
      <c r="I6936" s="25">
        <v>6.9732837710819919E-3</v>
      </c>
      <c r="J6936" s="19" t="s">
        <v>1963</v>
      </c>
      <c r="K6936" s="18">
        <v>1</v>
      </c>
      <c r="L6936" s="18">
        <v>0.5</v>
      </c>
      <c r="M6936" s="18" t="str">
        <f>IF(tbl_data[[#This Row],[PACK COUNT]]&gt;1,"Multipack","Single")</f>
        <v>Multipack</v>
      </c>
    </row>
    <row r="6937" spans="1:13">
      <c r="A6937" s="26" t="s">
        <v>38</v>
      </c>
      <c r="B6937" s="26" t="s">
        <v>21</v>
      </c>
      <c r="C6937" s="26" t="s">
        <v>28</v>
      </c>
      <c r="D6937" s="26" t="s">
        <v>24</v>
      </c>
      <c r="E6937" s="26" t="s">
        <v>1238</v>
      </c>
      <c r="F6937" s="26" t="s">
        <v>196</v>
      </c>
      <c r="G6937" s="26">
        <v>1</v>
      </c>
      <c r="H6937" s="25">
        <v>39.27126343414357</v>
      </c>
      <c r="I6937" s="25">
        <v>65.861663699484083</v>
      </c>
      <c r="J6937" s="19" t="s">
        <v>1963</v>
      </c>
      <c r="K6937" s="18">
        <v>1</v>
      </c>
      <c r="L6937" s="18">
        <v>0.5</v>
      </c>
      <c r="M6937" s="18" t="str">
        <f>IF(tbl_data[[#This Row],[PACK COUNT]]&gt;1,"Multipack","Single")</f>
        <v>Single</v>
      </c>
    </row>
    <row r="6938" spans="1:13">
      <c r="A6938" s="26" t="s">
        <v>38</v>
      </c>
      <c r="B6938" s="26" t="s">
        <v>21</v>
      </c>
      <c r="C6938" s="26" t="s">
        <v>29</v>
      </c>
      <c r="D6938" s="26" t="s">
        <v>24</v>
      </c>
      <c r="E6938" s="26" t="s">
        <v>1469</v>
      </c>
      <c r="F6938" s="26" t="s">
        <v>196</v>
      </c>
      <c r="G6938" s="26">
        <v>1</v>
      </c>
      <c r="H6938" s="25">
        <v>7.465267926874243</v>
      </c>
      <c r="I6938" s="25">
        <v>12.395160801686025</v>
      </c>
      <c r="J6938" s="19" t="s">
        <v>1963</v>
      </c>
      <c r="K6938" s="18">
        <v>1</v>
      </c>
      <c r="L6938" s="18">
        <v>0.5</v>
      </c>
      <c r="M6938" s="18" t="str">
        <f>IF(tbl_data[[#This Row],[PACK COUNT]]&gt;1,"Multipack","Single")</f>
        <v>Single</v>
      </c>
    </row>
    <row r="6939" spans="1:13">
      <c r="A6939" s="26" t="s">
        <v>38</v>
      </c>
      <c r="B6939" s="26" t="s">
        <v>21</v>
      </c>
      <c r="C6939" s="26" t="s">
        <v>91</v>
      </c>
      <c r="D6939" s="26" t="s">
        <v>87</v>
      </c>
      <c r="E6939" s="26" t="s">
        <v>1142</v>
      </c>
      <c r="F6939" s="26" t="s">
        <v>191</v>
      </c>
      <c r="G6939" s="26">
        <v>1</v>
      </c>
      <c r="H6939" s="25">
        <v>189.23484557561667</v>
      </c>
      <c r="I6939" s="25">
        <v>223.69467046534643</v>
      </c>
      <c r="J6939" s="19" t="s">
        <v>1963</v>
      </c>
      <c r="K6939" s="18">
        <v>1</v>
      </c>
      <c r="L6939" s="18">
        <v>0.5</v>
      </c>
      <c r="M6939" s="18" t="str">
        <f>IF(tbl_data[[#This Row],[PACK COUNT]]&gt;1,"Multipack","Single")</f>
        <v>Single</v>
      </c>
    </row>
    <row r="6940" spans="1:13">
      <c r="A6940" s="26" t="s">
        <v>38</v>
      </c>
      <c r="B6940" s="26" t="s">
        <v>21</v>
      </c>
      <c r="C6940" s="26" t="s">
        <v>91</v>
      </c>
      <c r="D6940" s="26" t="s">
        <v>87</v>
      </c>
      <c r="E6940" s="26" t="s">
        <v>1140</v>
      </c>
      <c r="F6940" s="26" t="s">
        <v>196</v>
      </c>
      <c r="G6940" s="26">
        <v>1</v>
      </c>
      <c r="H6940" s="25">
        <v>68.691733380584012</v>
      </c>
      <c r="I6940" s="25">
        <v>93.342570870941785</v>
      </c>
      <c r="J6940" s="19" t="s">
        <v>1963</v>
      </c>
      <c r="K6940" s="18">
        <v>1</v>
      </c>
      <c r="L6940" s="18">
        <v>0.5</v>
      </c>
      <c r="M6940" s="18" t="str">
        <f>IF(tbl_data[[#This Row],[PACK COUNT]]&gt;1,"Multipack","Single")</f>
        <v>Single</v>
      </c>
    </row>
    <row r="6941" spans="1:13">
      <c r="A6941" s="26" t="s">
        <v>38</v>
      </c>
      <c r="B6941" s="26" t="s">
        <v>21</v>
      </c>
      <c r="C6941" s="26" t="s">
        <v>91</v>
      </c>
      <c r="D6941" s="26" t="s">
        <v>87</v>
      </c>
      <c r="E6941" s="26" t="s">
        <v>1569</v>
      </c>
      <c r="F6941" s="26" t="s">
        <v>196</v>
      </c>
      <c r="G6941" s="26">
        <v>4</v>
      </c>
      <c r="H6941" s="25">
        <v>5.7290338913588174E-2</v>
      </c>
      <c r="I6941" s="25">
        <v>7.3617758596835337E-2</v>
      </c>
      <c r="J6941" s="19" t="s">
        <v>1963</v>
      </c>
      <c r="K6941" s="18">
        <v>1</v>
      </c>
      <c r="L6941" s="18">
        <v>0.5</v>
      </c>
      <c r="M6941" s="18" t="str">
        <f>IF(tbl_data[[#This Row],[PACK COUNT]]&gt;1,"Multipack","Single")</f>
        <v>Multipack</v>
      </c>
    </row>
    <row r="6942" spans="1:13">
      <c r="A6942" s="26" t="s">
        <v>38</v>
      </c>
      <c r="B6942" s="26" t="s">
        <v>21</v>
      </c>
      <c r="C6942" s="26" t="s">
        <v>91</v>
      </c>
      <c r="D6942" s="26" t="s">
        <v>87</v>
      </c>
      <c r="E6942" s="26" t="s">
        <v>1569</v>
      </c>
      <c r="F6942" s="26" t="s">
        <v>196</v>
      </c>
      <c r="G6942" s="26">
        <v>4</v>
      </c>
      <c r="H6942" s="25">
        <v>2.8944615410428132E-2</v>
      </c>
      <c r="I6942" s="25">
        <v>3.6131593896892668E-2</v>
      </c>
      <c r="J6942" s="19" t="s">
        <v>1963</v>
      </c>
      <c r="K6942" s="18">
        <v>1</v>
      </c>
      <c r="L6942" s="18">
        <v>0.5</v>
      </c>
      <c r="M6942" s="18" t="str">
        <f>IF(tbl_data[[#This Row],[PACK COUNT]]&gt;1,"Multipack","Single")</f>
        <v>Multipack</v>
      </c>
    </row>
    <row r="6943" spans="1:13">
      <c r="A6943" s="26" t="s">
        <v>38</v>
      </c>
      <c r="B6943" s="26" t="s">
        <v>21</v>
      </c>
      <c r="C6943" s="26" t="s">
        <v>91</v>
      </c>
      <c r="D6943" s="26" t="s">
        <v>87</v>
      </c>
      <c r="E6943" s="26" t="s">
        <v>1138</v>
      </c>
      <c r="F6943" s="26" t="s">
        <v>203</v>
      </c>
      <c r="G6943" s="26">
        <v>1</v>
      </c>
      <c r="H6943" s="25">
        <v>157.84967789801104</v>
      </c>
      <c r="I6943" s="25">
        <v>143.09361659260463</v>
      </c>
      <c r="J6943" s="19" t="s">
        <v>1963</v>
      </c>
      <c r="K6943" s="18">
        <v>1</v>
      </c>
      <c r="L6943" s="18">
        <v>2</v>
      </c>
      <c r="M6943" s="18" t="str">
        <f>IF(tbl_data[[#This Row],[PACK COUNT]]&gt;1,"Multipack","Single")</f>
        <v>Single</v>
      </c>
    </row>
    <row r="6944" spans="1:13">
      <c r="A6944" s="26" t="s">
        <v>38</v>
      </c>
      <c r="B6944" s="26" t="s">
        <v>21</v>
      </c>
      <c r="C6944" s="26" t="s">
        <v>91</v>
      </c>
      <c r="D6944" s="26" t="s">
        <v>87</v>
      </c>
      <c r="E6944" s="26" t="s">
        <v>1138</v>
      </c>
      <c r="F6944" s="26" t="s">
        <v>203</v>
      </c>
      <c r="G6944" s="26">
        <v>1</v>
      </c>
      <c r="H6944" s="25">
        <v>0.16802159635847064</v>
      </c>
      <c r="I6944" s="25">
        <v>0.14229359202247027</v>
      </c>
      <c r="J6944" s="19" t="s">
        <v>1963</v>
      </c>
      <c r="K6944" s="18">
        <v>1</v>
      </c>
      <c r="L6944" s="18">
        <v>2</v>
      </c>
      <c r="M6944" s="18" t="str">
        <f>IF(tbl_data[[#This Row],[PACK COUNT]]&gt;1,"Multipack","Single")</f>
        <v>Single</v>
      </c>
    </row>
    <row r="6945" spans="1:13">
      <c r="A6945" s="26" t="s">
        <v>38</v>
      </c>
      <c r="B6945" s="26" t="s">
        <v>21</v>
      </c>
      <c r="C6945" s="26" t="s">
        <v>22</v>
      </c>
      <c r="D6945" s="26" t="s">
        <v>24</v>
      </c>
      <c r="E6945" s="26" t="s">
        <v>1137</v>
      </c>
      <c r="F6945" s="26" t="s">
        <v>196</v>
      </c>
      <c r="G6945" s="26">
        <v>1</v>
      </c>
      <c r="H6945" s="25">
        <v>6.5608816088396189</v>
      </c>
      <c r="I6945" s="25">
        <v>17.256522349025285</v>
      </c>
      <c r="J6945" s="19" t="s">
        <v>1963</v>
      </c>
      <c r="K6945" s="18">
        <v>1</v>
      </c>
      <c r="L6945" s="18">
        <v>0.5</v>
      </c>
      <c r="M6945" s="18" t="str">
        <f>IF(tbl_data[[#This Row],[PACK COUNT]]&gt;1,"Multipack","Single")</f>
        <v>Single</v>
      </c>
    </row>
    <row r="6946" spans="1:13">
      <c r="A6946" s="26" t="s">
        <v>38</v>
      </c>
      <c r="B6946" s="26" t="s">
        <v>21</v>
      </c>
      <c r="C6946" s="26" t="s">
        <v>30</v>
      </c>
      <c r="D6946" s="26" t="s">
        <v>24</v>
      </c>
      <c r="E6946" s="26" t="s">
        <v>1136</v>
      </c>
      <c r="F6946" s="26" t="s">
        <v>191</v>
      </c>
      <c r="G6946" s="26">
        <v>1</v>
      </c>
      <c r="H6946" s="25">
        <v>15.351812424767855</v>
      </c>
      <c r="I6946" s="25">
        <v>23.892256649181199</v>
      </c>
      <c r="J6946" s="19" t="s">
        <v>1963</v>
      </c>
      <c r="K6946" s="18">
        <v>1</v>
      </c>
      <c r="L6946" s="18">
        <v>0.5</v>
      </c>
      <c r="M6946" s="18" t="str">
        <f>IF(tbl_data[[#This Row],[PACK COUNT]]&gt;1,"Multipack","Single")</f>
        <v>Single</v>
      </c>
    </row>
    <row r="6947" spans="1:13">
      <c r="A6947" s="26" t="s">
        <v>38</v>
      </c>
      <c r="B6947" s="26" t="s">
        <v>21</v>
      </c>
      <c r="C6947" s="26" t="s">
        <v>30</v>
      </c>
      <c r="D6947" s="26" t="s">
        <v>24</v>
      </c>
      <c r="E6947" s="26" t="s">
        <v>1449</v>
      </c>
      <c r="F6947" s="26" t="s">
        <v>196</v>
      </c>
      <c r="G6947" s="26">
        <v>2</v>
      </c>
      <c r="H6947" s="25">
        <v>3.6501177743905894E-3</v>
      </c>
      <c r="I6947" s="25">
        <v>6.7957291805477368E-3</v>
      </c>
      <c r="J6947" s="19" t="s">
        <v>1963</v>
      </c>
      <c r="K6947" s="18">
        <v>1</v>
      </c>
      <c r="L6947" s="18">
        <v>0.5</v>
      </c>
      <c r="M6947" s="18" t="str">
        <f>IF(tbl_data[[#This Row],[PACK COUNT]]&gt;1,"Multipack","Single")</f>
        <v>Multipack</v>
      </c>
    </row>
    <row r="6948" spans="1:13">
      <c r="A6948" s="26" t="s">
        <v>38</v>
      </c>
      <c r="B6948" s="26" t="s">
        <v>21</v>
      </c>
      <c r="C6948" s="26" t="s">
        <v>30</v>
      </c>
      <c r="D6948" s="26" t="s">
        <v>24</v>
      </c>
      <c r="E6948" s="26" t="s">
        <v>1135</v>
      </c>
      <c r="F6948" s="26" t="s">
        <v>196</v>
      </c>
      <c r="G6948" s="26">
        <v>1</v>
      </c>
      <c r="H6948" s="25">
        <v>14.90515994634243</v>
      </c>
      <c r="I6948" s="25">
        <v>25.626815589941774</v>
      </c>
      <c r="J6948" s="19" t="s">
        <v>1963</v>
      </c>
      <c r="K6948" s="18">
        <v>1</v>
      </c>
      <c r="L6948" s="18">
        <v>0.5</v>
      </c>
      <c r="M6948" s="18" t="str">
        <f>IF(tbl_data[[#This Row],[PACK COUNT]]&gt;1,"Multipack","Single")</f>
        <v>Single</v>
      </c>
    </row>
    <row r="6949" spans="1:13">
      <c r="A6949" s="26" t="s">
        <v>38</v>
      </c>
      <c r="B6949" s="26" t="s">
        <v>84</v>
      </c>
      <c r="C6949" s="26" t="s">
        <v>85</v>
      </c>
      <c r="D6949" s="26" t="s">
        <v>71</v>
      </c>
      <c r="E6949" s="26" t="s">
        <v>1338</v>
      </c>
      <c r="F6949" s="26" t="s">
        <v>203</v>
      </c>
      <c r="G6949" s="26">
        <v>1</v>
      </c>
      <c r="H6949" s="25">
        <v>0.13733552202375596</v>
      </c>
      <c r="I6949" s="25">
        <v>0.2001305606759152</v>
      </c>
      <c r="J6949" s="19" t="s">
        <v>1963</v>
      </c>
      <c r="K6949" s="18">
        <v>1</v>
      </c>
      <c r="L6949" s="18">
        <v>1</v>
      </c>
      <c r="M6949" s="18" t="str">
        <f>IF(tbl_data[[#This Row],[PACK COUNT]]&gt;1,"Multipack","Single")</f>
        <v>Single</v>
      </c>
    </row>
    <row r="6950" spans="1:13">
      <c r="A6950" s="26" t="s">
        <v>38</v>
      </c>
      <c r="B6950" s="26" t="s">
        <v>84</v>
      </c>
      <c r="C6950" s="26" t="s">
        <v>96</v>
      </c>
      <c r="D6950" s="26" t="s">
        <v>87</v>
      </c>
      <c r="E6950" s="26" t="s">
        <v>1516</v>
      </c>
      <c r="F6950" s="26" t="s">
        <v>196</v>
      </c>
      <c r="G6950" s="26">
        <v>1</v>
      </c>
      <c r="H6950" s="25">
        <v>0.24006785905064804</v>
      </c>
      <c r="I6950" s="25">
        <v>0.34987358044036609</v>
      </c>
      <c r="J6950" s="19" t="s">
        <v>1963</v>
      </c>
      <c r="K6950" s="18">
        <v>1</v>
      </c>
      <c r="L6950" s="18">
        <v>0.5</v>
      </c>
      <c r="M6950" s="18" t="str">
        <f>IF(tbl_data[[#This Row],[PACK COUNT]]&gt;1,"Multipack","Single")</f>
        <v>Single</v>
      </c>
    </row>
    <row r="6951" spans="1:13">
      <c r="A6951" s="26" t="s">
        <v>38</v>
      </c>
      <c r="B6951" s="26" t="s">
        <v>84</v>
      </c>
      <c r="C6951" s="26" t="s">
        <v>96</v>
      </c>
      <c r="D6951" s="26" t="s">
        <v>87</v>
      </c>
      <c r="E6951" s="26" t="s">
        <v>1395</v>
      </c>
      <c r="F6951" s="26" t="s">
        <v>203</v>
      </c>
      <c r="G6951" s="26">
        <v>1</v>
      </c>
      <c r="H6951" s="25">
        <v>0.11253134708258332</v>
      </c>
      <c r="I6951" s="25">
        <v>0.13333147949579285</v>
      </c>
      <c r="J6951" s="19" t="s">
        <v>1963</v>
      </c>
      <c r="K6951" s="18">
        <v>1</v>
      </c>
      <c r="L6951" s="18">
        <v>1</v>
      </c>
      <c r="M6951" s="18" t="str">
        <f>IF(tbl_data[[#This Row],[PACK COUNT]]&gt;1,"Multipack","Single")</f>
        <v>Single</v>
      </c>
    </row>
    <row r="6952" spans="1:13">
      <c r="A6952" s="26" t="s">
        <v>38</v>
      </c>
      <c r="B6952" s="26" t="s">
        <v>84</v>
      </c>
      <c r="C6952" s="26" t="s">
        <v>96</v>
      </c>
      <c r="D6952" s="26" t="s">
        <v>87</v>
      </c>
      <c r="E6952" s="26" t="s">
        <v>1339</v>
      </c>
      <c r="F6952" s="26" t="s">
        <v>203</v>
      </c>
      <c r="G6952" s="26">
        <v>1</v>
      </c>
      <c r="H6952" s="25">
        <v>1.1087893117093395</v>
      </c>
      <c r="I6952" s="25">
        <v>0.99729679207170607</v>
      </c>
      <c r="J6952" s="19" t="s">
        <v>1963</v>
      </c>
      <c r="K6952" s="18">
        <v>1</v>
      </c>
      <c r="L6952" s="18">
        <v>2</v>
      </c>
      <c r="M6952" s="18" t="str">
        <f>IF(tbl_data[[#This Row],[PACK COUNT]]&gt;1,"Multipack","Single")</f>
        <v>Single</v>
      </c>
    </row>
    <row r="6953" spans="1:13">
      <c r="A6953" s="26" t="s">
        <v>38</v>
      </c>
      <c r="B6953" s="26" t="s">
        <v>84</v>
      </c>
      <c r="C6953" s="26" t="s">
        <v>97</v>
      </c>
      <c r="D6953" s="26" t="s">
        <v>87</v>
      </c>
      <c r="E6953" s="26" t="s">
        <v>1470</v>
      </c>
      <c r="F6953" s="26" t="s">
        <v>203</v>
      </c>
      <c r="G6953" s="26">
        <v>1</v>
      </c>
      <c r="H6953" s="25">
        <v>5.7162131338315526E-2</v>
      </c>
      <c r="I6953" s="25">
        <v>6.6337208214733351E-2</v>
      </c>
      <c r="J6953" s="19" t="s">
        <v>1963</v>
      </c>
      <c r="K6953" s="18">
        <v>1</v>
      </c>
      <c r="L6953" s="18">
        <v>1.5</v>
      </c>
      <c r="M6953" s="18" t="str">
        <f>IF(tbl_data[[#This Row],[PACK COUNT]]&gt;1,"Multipack","Single")</f>
        <v>Single</v>
      </c>
    </row>
    <row r="6954" spans="1:13">
      <c r="A6954" s="26" t="s">
        <v>38</v>
      </c>
      <c r="B6954" s="26" t="s">
        <v>84</v>
      </c>
      <c r="C6954" s="26" t="s">
        <v>99</v>
      </c>
      <c r="D6954" s="26" t="s">
        <v>87</v>
      </c>
      <c r="E6954" s="26" t="s">
        <v>1336</v>
      </c>
      <c r="F6954" s="26" t="s">
        <v>203</v>
      </c>
      <c r="G6954" s="26">
        <v>1</v>
      </c>
      <c r="H6954" s="25">
        <v>0.75271131498069088</v>
      </c>
      <c r="I6954" s="25">
        <v>0.63223159410368179</v>
      </c>
      <c r="J6954" s="19" t="s">
        <v>1963</v>
      </c>
      <c r="K6954" s="18">
        <v>1</v>
      </c>
      <c r="L6954" s="18">
        <v>2</v>
      </c>
      <c r="M6954" s="18" t="str">
        <f>IF(tbl_data[[#This Row],[PACK COUNT]]&gt;1,"Multipack","Single")</f>
        <v>Single</v>
      </c>
    </row>
    <row r="6955" spans="1:13">
      <c r="A6955" s="26" t="s">
        <v>38</v>
      </c>
      <c r="B6955" s="26" t="s">
        <v>88</v>
      </c>
      <c r="C6955" s="26" t="s">
        <v>73</v>
      </c>
      <c r="D6955" s="26" t="s">
        <v>87</v>
      </c>
      <c r="E6955" s="26" t="s">
        <v>1119</v>
      </c>
      <c r="F6955" s="26" t="s">
        <v>191</v>
      </c>
      <c r="G6955" s="26">
        <v>1</v>
      </c>
      <c r="H6955" s="25">
        <v>27.600432358746506</v>
      </c>
      <c r="I6955" s="25">
        <v>32.949439739127676</v>
      </c>
      <c r="J6955" s="19" t="s">
        <v>1963</v>
      </c>
      <c r="K6955" s="18">
        <v>1</v>
      </c>
      <c r="L6955" s="18">
        <v>0.5</v>
      </c>
      <c r="M6955" s="18" t="str">
        <f>IF(tbl_data[[#This Row],[PACK COUNT]]&gt;1,"Multipack","Single")</f>
        <v>Single</v>
      </c>
    </row>
    <row r="6956" spans="1:13">
      <c r="A6956" s="26" t="s">
        <v>38</v>
      </c>
      <c r="B6956" s="26" t="s">
        <v>88</v>
      </c>
      <c r="C6956" s="26" t="s">
        <v>73</v>
      </c>
      <c r="D6956" s="26" t="s">
        <v>87</v>
      </c>
      <c r="E6956" s="26" t="s">
        <v>1118</v>
      </c>
      <c r="F6956" s="26" t="s">
        <v>196</v>
      </c>
      <c r="G6956" s="26">
        <v>1</v>
      </c>
      <c r="H6956" s="25">
        <v>60.853815894198625</v>
      </c>
      <c r="I6956" s="25">
        <v>74.580474110421648</v>
      </c>
      <c r="J6956" s="19" t="s">
        <v>1963</v>
      </c>
      <c r="K6956" s="18">
        <v>1</v>
      </c>
      <c r="L6956" s="18">
        <v>0.5</v>
      </c>
      <c r="M6956" s="18" t="str">
        <f>IF(tbl_data[[#This Row],[PACK COUNT]]&gt;1,"Multipack","Single")</f>
        <v>Single</v>
      </c>
    </row>
    <row r="6957" spans="1:13">
      <c r="A6957" s="26" t="s">
        <v>38</v>
      </c>
      <c r="B6957" s="26" t="s">
        <v>88</v>
      </c>
      <c r="C6957" s="26" t="s">
        <v>73</v>
      </c>
      <c r="D6957" s="26" t="s">
        <v>87</v>
      </c>
      <c r="E6957" s="26" t="s">
        <v>1117</v>
      </c>
      <c r="F6957" s="26" t="s">
        <v>203</v>
      </c>
      <c r="G6957" s="26">
        <v>1</v>
      </c>
      <c r="H6957" s="25">
        <v>180.19543569271329</v>
      </c>
      <c r="I6957" s="25">
        <v>146.56798927779994</v>
      </c>
      <c r="J6957" s="19" t="s">
        <v>1963</v>
      </c>
      <c r="K6957" s="18">
        <v>1</v>
      </c>
      <c r="L6957" s="18">
        <v>2</v>
      </c>
      <c r="M6957" s="18" t="str">
        <f>IF(tbl_data[[#This Row],[PACK COUNT]]&gt;1,"Multipack","Single")</f>
        <v>Single</v>
      </c>
    </row>
    <row r="6958" spans="1:13">
      <c r="A6958" s="26" t="s">
        <v>38</v>
      </c>
      <c r="B6958" s="26" t="s">
        <v>88</v>
      </c>
      <c r="C6958" s="26" t="s">
        <v>24</v>
      </c>
      <c r="D6958" s="26" t="s">
        <v>87</v>
      </c>
      <c r="E6958" s="26" t="s">
        <v>1468</v>
      </c>
      <c r="F6958" s="26" t="s">
        <v>191</v>
      </c>
      <c r="G6958" s="26">
        <v>1</v>
      </c>
      <c r="H6958" s="25">
        <v>8.6583400334612826</v>
      </c>
      <c r="I6958" s="25">
        <v>11.473857464138213</v>
      </c>
      <c r="J6958" s="19" t="s">
        <v>1963</v>
      </c>
      <c r="K6958" s="18">
        <v>1</v>
      </c>
      <c r="L6958" s="18">
        <v>0.5</v>
      </c>
      <c r="M6958" s="18" t="str">
        <f>IF(tbl_data[[#This Row],[PACK COUNT]]&gt;1,"Multipack","Single")</f>
        <v>Single</v>
      </c>
    </row>
    <row r="6959" spans="1:13">
      <c r="A6959" s="26" t="s">
        <v>38</v>
      </c>
      <c r="B6959" s="26" t="s">
        <v>88</v>
      </c>
      <c r="C6959" s="26" t="s">
        <v>24</v>
      </c>
      <c r="D6959" s="26" t="s">
        <v>87</v>
      </c>
      <c r="E6959" s="26" t="s">
        <v>1468</v>
      </c>
      <c r="F6959" s="26" t="s">
        <v>191</v>
      </c>
      <c r="G6959" s="26">
        <v>1</v>
      </c>
      <c r="H6959" s="25">
        <v>9.2576217011271236E-2</v>
      </c>
      <c r="I6959" s="25">
        <v>0.10102259876613001</v>
      </c>
      <c r="J6959" s="19" t="s">
        <v>1963</v>
      </c>
      <c r="K6959" s="18">
        <v>1</v>
      </c>
      <c r="L6959" s="18">
        <v>0.5</v>
      </c>
      <c r="M6959" s="18" t="str">
        <f>IF(tbl_data[[#This Row],[PACK COUNT]]&gt;1,"Multipack","Single")</f>
        <v>Single</v>
      </c>
    </row>
    <row r="6960" spans="1:13">
      <c r="A6960" s="26" t="s">
        <v>38</v>
      </c>
      <c r="B6960" s="26" t="s">
        <v>88</v>
      </c>
      <c r="C6960" s="26" t="s">
        <v>90</v>
      </c>
      <c r="D6960" s="26" t="s">
        <v>87</v>
      </c>
      <c r="E6960" s="26" t="s">
        <v>1529</v>
      </c>
      <c r="F6960" s="26" t="s">
        <v>191</v>
      </c>
      <c r="G6960" s="26">
        <v>4</v>
      </c>
      <c r="H6960" s="25">
        <v>0.82133556379465245</v>
      </c>
      <c r="I6960" s="25">
        <v>0.99235432526825762</v>
      </c>
      <c r="J6960" s="19" t="s">
        <v>1963</v>
      </c>
      <c r="K6960" s="18">
        <v>1</v>
      </c>
      <c r="L6960" s="18">
        <v>0.5</v>
      </c>
      <c r="M6960" s="18" t="str">
        <f>IF(tbl_data[[#This Row],[PACK COUNT]]&gt;1,"Multipack","Single")</f>
        <v>Multipack</v>
      </c>
    </row>
    <row r="6961" spans="1:13">
      <c r="A6961" s="26" t="s">
        <v>38</v>
      </c>
      <c r="B6961" s="26" t="s">
        <v>88</v>
      </c>
      <c r="C6961" s="26" t="s">
        <v>90</v>
      </c>
      <c r="D6961" s="26" t="s">
        <v>87</v>
      </c>
      <c r="E6961" s="26" t="s">
        <v>1116</v>
      </c>
      <c r="F6961" s="26" t="s">
        <v>191</v>
      </c>
      <c r="G6961" s="26">
        <v>1</v>
      </c>
      <c r="H6961" s="25">
        <v>20.827015256487289</v>
      </c>
      <c r="I6961" s="25">
        <v>28.252663320074454</v>
      </c>
      <c r="J6961" s="19" t="s">
        <v>1963</v>
      </c>
      <c r="K6961" s="18">
        <v>1</v>
      </c>
      <c r="L6961" s="18">
        <v>0.5</v>
      </c>
      <c r="M6961" s="18" t="str">
        <f>IF(tbl_data[[#This Row],[PACK COUNT]]&gt;1,"Multipack","Single")</f>
        <v>Single</v>
      </c>
    </row>
    <row r="6962" spans="1:13">
      <c r="A6962" s="26" t="s">
        <v>38</v>
      </c>
      <c r="B6962" s="26" t="s">
        <v>88</v>
      </c>
      <c r="C6962" s="26" t="s">
        <v>112</v>
      </c>
      <c r="D6962" s="26" t="s">
        <v>110</v>
      </c>
      <c r="E6962" s="26" t="s">
        <v>1115</v>
      </c>
      <c r="F6962" s="26" t="s">
        <v>196</v>
      </c>
      <c r="G6962" s="26">
        <v>1</v>
      </c>
      <c r="H6962" s="25">
        <v>39.907036814861371</v>
      </c>
      <c r="I6962" s="25">
        <v>56.090692567747212</v>
      </c>
      <c r="J6962" s="19" t="s">
        <v>1963</v>
      </c>
      <c r="K6962" s="18">
        <v>1</v>
      </c>
      <c r="L6962" s="18">
        <v>0.5</v>
      </c>
      <c r="M6962" s="18" t="str">
        <f>IF(tbl_data[[#This Row],[PACK COUNT]]&gt;1,"Multipack","Single")</f>
        <v>Single</v>
      </c>
    </row>
    <row r="6963" spans="1:13">
      <c r="A6963" s="26" t="s">
        <v>38</v>
      </c>
      <c r="B6963" s="26" t="s">
        <v>88</v>
      </c>
      <c r="C6963" s="26" t="s">
        <v>112</v>
      </c>
      <c r="D6963" s="26" t="s">
        <v>110</v>
      </c>
      <c r="E6963" s="26" t="s">
        <v>1114</v>
      </c>
      <c r="F6963" s="26" t="s">
        <v>203</v>
      </c>
      <c r="G6963" s="26">
        <v>1</v>
      </c>
      <c r="H6963" s="25">
        <v>775.77111328298122</v>
      </c>
      <c r="I6963" s="25">
        <v>702.4080585036246</v>
      </c>
      <c r="J6963" s="19" t="s">
        <v>1963</v>
      </c>
      <c r="K6963" s="18">
        <v>1</v>
      </c>
      <c r="L6963" s="18">
        <v>2</v>
      </c>
      <c r="M6963" s="18" t="str">
        <f>IF(tbl_data[[#This Row],[PACK COUNT]]&gt;1,"Multipack","Single")</f>
        <v>Single</v>
      </c>
    </row>
    <row r="6964" spans="1:13">
      <c r="A6964" s="26" t="s">
        <v>38</v>
      </c>
      <c r="B6964" s="26" t="s">
        <v>88</v>
      </c>
      <c r="C6964" s="26" t="s">
        <v>90</v>
      </c>
      <c r="D6964" s="26" t="s">
        <v>87</v>
      </c>
      <c r="E6964" s="26" t="s">
        <v>1113</v>
      </c>
      <c r="F6964" s="26" t="s">
        <v>203</v>
      </c>
      <c r="G6964" s="26">
        <v>1</v>
      </c>
      <c r="H6964" s="25">
        <v>135.10910504331989</v>
      </c>
      <c r="I6964" s="25">
        <v>106.35989547891421</v>
      </c>
      <c r="J6964" s="19" t="s">
        <v>1963</v>
      </c>
      <c r="K6964" s="18">
        <v>1</v>
      </c>
      <c r="L6964" s="18">
        <v>2</v>
      </c>
      <c r="M6964" s="18" t="str">
        <f>IF(tbl_data[[#This Row],[PACK COUNT]]&gt;1,"Multipack","Single")</f>
        <v>Single</v>
      </c>
    </row>
    <row r="6965" spans="1:13">
      <c r="A6965" s="26" t="s">
        <v>38</v>
      </c>
      <c r="B6965" s="26" t="s">
        <v>42</v>
      </c>
      <c r="C6965" s="26" t="s">
        <v>43</v>
      </c>
      <c r="D6965" s="26" t="s">
        <v>24</v>
      </c>
      <c r="E6965" s="26" t="s">
        <v>1557</v>
      </c>
      <c r="F6965" s="26" t="s">
        <v>196</v>
      </c>
      <c r="G6965" s="26">
        <v>1</v>
      </c>
      <c r="H6965" s="25">
        <v>0.43940171201976008</v>
      </c>
      <c r="I6965" s="25">
        <v>0.74954563772690674</v>
      </c>
      <c r="J6965" s="19" t="s">
        <v>1963</v>
      </c>
      <c r="K6965" s="18">
        <v>1</v>
      </c>
      <c r="L6965" s="18">
        <v>0.5</v>
      </c>
      <c r="M6965" s="18" t="str">
        <f>IF(tbl_data[[#This Row],[PACK COUNT]]&gt;1,"Multipack","Single")</f>
        <v>Single</v>
      </c>
    </row>
    <row r="6966" spans="1:13">
      <c r="A6966" s="26" t="s">
        <v>38</v>
      </c>
      <c r="B6966" s="26" t="s">
        <v>42</v>
      </c>
      <c r="C6966" s="26" t="s">
        <v>44</v>
      </c>
      <c r="D6966" s="26" t="s">
        <v>24</v>
      </c>
      <c r="E6966" s="26" t="s">
        <v>1109</v>
      </c>
      <c r="F6966" s="26" t="s">
        <v>191</v>
      </c>
      <c r="G6966" s="26">
        <v>1</v>
      </c>
      <c r="H6966" s="25">
        <v>3.3225203785482815</v>
      </c>
      <c r="I6966" s="25">
        <v>5.7314004765695188</v>
      </c>
      <c r="J6966" s="19" t="s">
        <v>1963</v>
      </c>
      <c r="K6966" s="18">
        <v>1</v>
      </c>
      <c r="L6966" s="18">
        <v>0.5</v>
      </c>
      <c r="M6966" s="18" t="str">
        <f>IF(tbl_data[[#This Row],[PACK COUNT]]&gt;1,"Multipack","Single")</f>
        <v>Single</v>
      </c>
    </row>
    <row r="6967" spans="1:13">
      <c r="A6967" s="26" t="s">
        <v>38</v>
      </c>
      <c r="B6967" s="26" t="s">
        <v>42</v>
      </c>
      <c r="C6967" s="26" t="s">
        <v>44</v>
      </c>
      <c r="D6967" s="26" t="s">
        <v>24</v>
      </c>
      <c r="E6967" s="26" t="s">
        <v>1108</v>
      </c>
      <c r="F6967" s="26" t="s">
        <v>196</v>
      </c>
      <c r="G6967" s="26">
        <v>1</v>
      </c>
      <c r="H6967" s="25">
        <v>12.081748792465236</v>
      </c>
      <c r="I6967" s="25">
        <v>21.529498409821489</v>
      </c>
      <c r="J6967" s="19" t="s">
        <v>1963</v>
      </c>
      <c r="K6967" s="18">
        <v>1</v>
      </c>
      <c r="L6967" s="18">
        <v>0.5</v>
      </c>
      <c r="M6967" s="18" t="str">
        <f>IF(tbl_data[[#This Row],[PACK COUNT]]&gt;1,"Multipack","Single")</f>
        <v>Single</v>
      </c>
    </row>
    <row r="6968" spans="1:13">
      <c r="A6968" s="26" t="s">
        <v>38</v>
      </c>
      <c r="B6968" s="26" t="s">
        <v>42</v>
      </c>
      <c r="C6968" s="26" t="s">
        <v>79</v>
      </c>
      <c r="D6968" s="26" t="s">
        <v>71</v>
      </c>
      <c r="E6968" s="26" t="s">
        <v>1107</v>
      </c>
      <c r="F6968" s="26" t="s">
        <v>191</v>
      </c>
      <c r="G6968" s="26">
        <v>1</v>
      </c>
      <c r="H6968" s="25">
        <v>10.642698230358587</v>
      </c>
      <c r="I6968" s="25">
        <v>13.862725375440279</v>
      </c>
      <c r="J6968" s="19" t="s">
        <v>1963</v>
      </c>
      <c r="K6968" s="18">
        <v>1</v>
      </c>
      <c r="L6968" s="18">
        <v>0.5</v>
      </c>
      <c r="M6968" s="18" t="str">
        <f>IF(tbl_data[[#This Row],[PACK COUNT]]&gt;1,"Multipack","Single")</f>
        <v>Single</v>
      </c>
    </row>
    <row r="6969" spans="1:13">
      <c r="A6969" s="26" t="s">
        <v>38</v>
      </c>
      <c r="B6969" s="26" t="s">
        <v>42</v>
      </c>
      <c r="C6969" s="26" t="s">
        <v>79</v>
      </c>
      <c r="D6969" s="26" t="s">
        <v>71</v>
      </c>
      <c r="E6969" s="26" t="s">
        <v>1448</v>
      </c>
      <c r="F6969" s="26" t="s">
        <v>191</v>
      </c>
      <c r="G6969" s="26">
        <v>24</v>
      </c>
      <c r="H6969" s="25">
        <v>8.929266882238808E-2</v>
      </c>
      <c r="I6969" s="25">
        <v>9.3062626460131068E-2</v>
      </c>
      <c r="J6969" s="19" t="s">
        <v>1963</v>
      </c>
      <c r="K6969" s="18">
        <v>1</v>
      </c>
      <c r="L6969" s="18">
        <v>0.5</v>
      </c>
      <c r="M6969" s="18" t="str">
        <f>IF(tbl_data[[#This Row],[PACK COUNT]]&gt;1,"Multipack","Single")</f>
        <v>Multipack</v>
      </c>
    </row>
    <row r="6970" spans="1:13">
      <c r="A6970" s="26" t="s">
        <v>38</v>
      </c>
      <c r="B6970" s="26" t="s">
        <v>42</v>
      </c>
      <c r="C6970" s="26" t="s">
        <v>79</v>
      </c>
      <c r="D6970" s="26" t="s">
        <v>71</v>
      </c>
      <c r="E6970" s="26" t="s">
        <v>1106</v>
      </c>
      <c r="F6970" s="26" t="s">
        <v>196</v>
      </c>
      <c r="G6970" s="26">
        <v>1</v>
      </c>
      <c r="H6970" s="25">
        <v>5.859450627276046</v>
      </c>
      <c r="I6970" s="25">
        <v>7.4699710810500539</v>
      </c>
      <c r="J6970" s="19" t="s">
        <v>1963</v>
      </c>
      <c r="K6970" s="18">
        <v>1</v>
      </c>
      <c r="L6970" s="18">
        <v>0.5</v>
      </c>
      <c r="M6970" s="18" t="str">
        <f>IF(tbl_data[[#This Row],[PACK COUNT]]&gt;1,"Multipack","Single")</f>
        <v>Single</v>
      </c>
    </row>
    <row r="6971" spans="1:13">
      <c r="A6971" s="26" t="s">
        <v>38</v>
      </c>
      <c r="B6971" s="26" t="s">
        <v>42</v>
      </c>
      <c r="C6971" s="26" t="s">
        <v>79</v>
      </c>
      <c r="D6971" s="26" t="s">
        <v>87</v>
      </c>
      <c r="E6971" s="26" t="s">
        <v>1390</v>
      </c>
      <c r="F6971" s="26" t="s">
        <v>203</v>
      </c>
      <c r="G6971" s="26">
        <v>1</v>
      </c>
      <c r="H6971" s="25">
        <v>9.5967501410316203</v>
      </c>
      <c r="I6971" s="25">
        <v>8.179526146221507</v>
      </c>
      <c r="J6971" s="19" t="s">
        <v>1963</v>
      </c>
      <c r="K6971" s="18">
        <v>1</v>
      </c>
      <c r="L6971" s="18">
        <v>1.5</v>
      </c>
      <c r="M6971" s="18" t="str">
        <f>IF(tbl_data[[#This Row],[PACK COUNT]]&gt;1,"Multipack","Single")</f>
        <v>Single</v>
      </c>
    </row>
    <row r="6972" spans="1:13">
      <c r="A6972" s="26" t="s">
        <v>38</v>
      </c>
      <c r="B6972" s="26" t="s">
        <v>42</v>
      </c>
      <c r="C6972" s="26" t="s">
        <v>45</v>
      </c>
      <c r="D6972" s="26" t="s">
        <v>24</v>
      </c>
      <c r="E6972" s="26" t="s">
        <v>1515</v>
      </c>
      <c r="F6972" s="26" t="s">
        <v>196</v>
      </c>
      <c r="G6972" s="26">
        <v>1</v>
      </c>
      <c r="H6972" s="25">
        <v>1.1018629440380274</v>
      </c>
      <c r="I6972" s="25">
        <v>1.759852375400254</v>
      </c>
      <c r="J6972" s="19" t="s">
        <v>1963</v>
      </c>
      <c r="K6972" s="18">
        <v>1</v>
      </c>
      <c r="L6972" s="18">
        <v>0.5</v>
      </c>
      <c r="M6972" s="18" t="str">
        <f>IF(tbl_data[[#This Row],[PACK COUNT]]&gt;1,"Multipack","Single")</f>
        <v>Single</v>
      </c>
    </row>
    <row r="6973" spans="1:13">
      <c r="A6973" s="26" t="s">
        <v>38</v>
      </c>
      <c r="B6973" s="26" t="s">
        <v>42</v>
      </c>
      <c r="C6973" s="26" t="s">
        <v>46</v>
      </c>
      <c r="D6973" s="26" t="s">
        <v>71</v>
      </c>
      <c r="E6973" s="26" t="s">
        <v>1105</v>
      </c>
      <c r="F6973" s="26" t="s">
        <v>191</v>
      </c>
      <c r="G6973" s="26">
        <v>1</v>
      </c>
      <c r="H6973" s="25">
        <v>6.0970119027545282</v>
      </c>
      <c r="I6973" s="25">
        <v>9.6652671975237325</v>
      </c>
      <c r="J6973" s="19" t="s">
        <v>1963</v>
      </c>
      <c r="K6973" s="18">
        <v>1</v>
      </c>
      <c r="L6973" s="18">
        <v>1</v>
      </c>
      <c r="M6973" s="18" t="str">
        <f>IF(tbl_data[[#This Row],[PACK COUNT]]&gt;1,"Multipack","Single")</f>
        <v>Single</v>
      </c>
    </row>
    <row r="6974" spans="1:13">
      <c r="A6974" s="26" t="s">
        <v>38</v>
      </c>
      <c r="B6974" s="26" t="s">
        <v>42</v>
      </c>
      <c r="C6974" s="26" t="s">
        <v>46</v>
      </c>
      <c r="D6974" s="26" t="s">
        <v>24</v>
      </c>
      <c r="E6974" s="26" t="s">
        <v>1254</v>
      </c>
      <c r="F6974" s="26" t="s">
        <v>196</v>
      </c>
      <c r="G6974" s="26">
        <v>1</v>
      </c>
      <c r="H6974" s="25">
        <v>5.0861807753407238</v>
      </c>
      <c r="I6974" s="25">
        <v>7.3930025072246037</v>
      </c>
      <c r="J6974" s="19" t="s">
        <v>1963</v>
      </c>
      <c r="K6974" s="18">
        <v>1</v>
      </c>
      <c r="L6974" s="18">
        <v>0.5</v>
      </c>
      <c r="M6974" s="18" t="str">
        <f>IF(tbl_data[[#This Row],[PACK COUNT]]&gt;1,"Multipack","Single")</f>
        <v>Single</v>
      </c>
    </row>
    <row r="6975" spans="1:13">
      <c r="A6975" s="26" t="s">
        <v>38</v>
      </c>
      <c r="B6975" s="26" t="s">
        <v>103</v>
      </c>
      <c r="C6975" s="26" t="s">
        <v>82</v>
      </c>
      <c r="D6975" s="26" t="s">
        <v>87</v>
      </c>
      <c r="E6975" s="26" t="s">
        <v>1452</v>
      </c>
      <c r="F6975" s="26" t="s">
        <v>203</v>
      </c>
      <c r="G6975" s="26">
        <v>1</v>
      </c>
      <c r="H6975" s="25">
        <v>1.187032699991402</v>
      </c>
      <c r="I6975" s="25">
        <v>1.1907724362064755</v>
      </c>
      <c r="J6975" s="19" t="s">
        <v>1963</v>
      </c>
      <c r="K6975" s="18">
        <v>1</v>
      </c>
      <c r="L6975" s="18">
        <v>2</v>
      </c>
      <c r="M6975" s="18" t="str">
        <f>IF(tbl_data[[#This Row],[PACK COUNT]]&gt;1,"Multipack","Single")</f>
        <v>Single</v>
      </c>
    </row>
    <row r="6976" spans="1:13">
      <c r="A6976" s="26" t="s">
        <v>38</v>
      </c>
      <c r="B6976" s="26" t="s">
        <v>38</v>
      </c>
      <c r="C6976" s="26" t="s">
        <v>38</v>
      </c>
      <c r="D6976" s="26" t="s">
        <v>24</v>
      </c>
      <c r="E6976" s="26" t="s">
        <v>1103</v>
      </c>
      <c r="F6976" s="26" t="s">
        <v>191</v>
      </c>
      <c r="G6976" s="26">
        <v>1</v>
      </c>
      <c r="H6976" s="25">
        <v>14.135838094513014</v>
      </c>
      <c r="I6976" s="25">
        <v>24.817010746038537</v>
      </c>
      <c r="J6976" s="19" t="s">
        <v>1963</v>
      </c>
      <c r="K6976" s="18">
        <v>1</v>
      </c>
      <c r="L6976" s="18">
        <v>0.5</v>
      </c>
      <c r="M6976" s="18" t="str">
        <f>IF(tbl_data[[#This Row],[PACK COUNT]]&gt;1,"Multipack","Single")</f>
        <v>Single</v>
      </c>
    </row>
    <row r="6977" spans="1:13">
      <c r="A6977" s="26" t="s">
        <v>38</v>
      </c>
      <c r="B6977" s="26" t="s">
        <v>38</v>
      </c>
      <c r="C6977" s="26" t="s">
        <v>38</v>
      </c>
      <c r="D6977" s="26" t="s">
        <v>24</v>
      </c>
      <c r="E6977" s="26" t="s">
        <v>1102</v>
      </c>
      <c r="F6977" s="26" t="s">
        <v>196</v>
      </c>
      <c r="G6977" s="26">
        <v>1</v>
      </c>
      <c r="H6977" s="25">
        <v>63.525360045607663</v>
      </c>
      <c r="I6977" s="25">
        <v>99.621671748335089</v>
      </c>
      <c r="J6977" s="19" t="s">
        <v>1963</v>
      </c>
      <c r="K6977" s="18">
        <v>1</v>
      </c>
      <c r="L6977" s="18">
        <v>0.5</v>
      </c>
      <c r="M6977" s="18" t="str">
        <f>IF(tbl_data[[#This Row],[PACK COUNT]]&gt;1,"Multipack","Single")</f>
        <v>Single</v>
      </c>
    </row>
    <row r="6978" spans="1:13">
      <c r="A6978" s="26" t="s">
        <v>38</v>
      </c>
      <c r="B6978" s="26" t="s">
        <v>31</v>
      </c>
      <c r="C6978" s="26" t="s">
        <v>34</v>
      </c>
      <c r="D6978" s="26" t="s">
        <v>24</v>
      </c>
      <c r="E6978" s="26" t="s">
        <v>1296</v>
      </c>
      <c r="F6978" s="26" t="s">
        <v>191</v>
      </c>
      <c r="G6978" s="26">
        <v>1</v>
      </c>
      <c r="H6978" s="25">
        <v>0.5274201323026062</v>
      </c>
      <c r="I6978" s="25">
        <v>0.83693366374275857</v>
      </c>
      <c r="J6978" s="19" t="s">
        <v>1963</v>
      </c>
      <c r="K6978" s="18">
        <v>1</v>
      </c>
      <c r="L6978" s="18">
        <v>0.33</v>
      </c>
      <c r="M6978" s="18" t="str">
        <f>IF(tbl_data[[#This Row],[PACK COUNT]]&gt;1,"Multipack","Single")</f>
        <v>Single</v>
      </c>
    </row>
    <row r="6979" spans="1:13">
      <c r="A6979" s="26" t="s">
        <v>38</v>
      </c>
      <c r="B6979" s="26" t="s">
        <v>31</v>
      </c>
      <c r="C6979" s="26" t="s">
        <v>33</v>
      </c>
      <c r="D6979" s="26" t="s">
        <v>24</v>
      </c>
      <c r="E6979" s="26" t="s">
        <v>1514</v>
      </c>
      <c r="F6979" s="26" t="s">
        <v>196</v>
      </c>
      <c r="G6979" s="26">
        <v>1</v>
      </c>
      <c r="H6979" s="25">
        <v>5.5778459643340783</v>
      </c>
      <c r="I6979" s="25">
        <v>10.466807969310826</v>
      </c>
      <c r="J6979" s="19" t="s">
        <v>1963</v>
      </c>
      <c r="K6979" s="18">
        <v>1</v>
      </c>
      <c r="L6979" s="18">
        <v>0.33</v>
      </c>
      <c r="M6979" s="18" t="str">
        <f>IF(tbl_data[[#This Row],[PACK COUNT]]&gt;1,"Multipack","Single")</f>
        <v>Single</v>
      </c>
    </row>
    <row r="6980" spans="1:13">
      <c r="A6980" s="26" t="s">
        <v>38</v>
      </c>
      <c r="B6980" s="26" t="s">
        <v>31</v>
      </c>
      <c r="C6980" s="26" t="s">
        <v>35</v>
      </c>
      <c r="D6980" s="26" t="s">
        <v>24</v>
      </c>
      <c r="E6980" s="26" t="s">
        <v>1098</v>
      </c>
      <c r="F6980" s="26" t="s">
        <v>196</v>
      </c>
      <c r="G6980" s="26">
        <v>1</v>
      </c>
      <c r="H6980" s="25">
        <v>17.491990921186257</v>
      </c>
      <c r="I6980" s="25">
        <v>39.769057678389451</v>
      </c>
      <c r="J6980" s="19" t="s">
        <v>1963</v>
      </c>
      <c r="K6980" s="18">
        <v>1</v>
      </c>
      <c r="L6980" s="18">
        <v>0.33</v>
      </c>
      <c r="M6980" s="18" t="str">
        <f>IF(tbl_data[[#This Row],[PACK COUNT]]&gt;1,"Multipack","Single")</f>
        <v>Single</v>
      </c>
    </row>
    <row r="6981" spans="1:13">
      <c r="A6981" s="26" t="s">
        <v>38</v>
      </c>
      <c r="B6981" s="26" t="s">
        <v>31</v>
      </c>
      <c r="C6981" s="26" t="s">
        <v>37</v>
      </c>
      <c r="D6981" s="26" t="s">
        <v>24</v>
      </c>
      <c r="E6981" s="26" t="s">
        <v>1097</v>
      </c>
      <c r="F6981" s="26" t="s">
        <v>196</v>
      </c>
      <c r="G6981" s="26">
        <v>1</v>
      </c>
      <c r="H6981" s="25">
        <v>21.419414627820039</v>
      </c>
      <c r="I6981" s="25">
        <v>50.419443038954903</v>
      </c>
      <c r="J6981" s="19" t="s">
        <v>1963</v>
      </c>
      <c r="K6981" s="18">
        <v>1</v>
      </c>
      <c r="L6981" s="18">
        <v>0.33</v>
      </c>
      <c r="M6981" s="18" t="str">
        <f>IF(tbl_data[[#This Row],[PACK COUNT]]&gt;1,"Multipack","Single")</f>
        <v>Single</v>
      </c>
    </row>
    <row r="6982" spans="1:13">
      <c r="A6982" s="26" t="s">
        <v>38</v>
      </c>
      <c r="B6982" s="26" t="s">
        <v>94</v>
      </c>
      <c r="C6982" s="26" t="s">
        <v>94</v>
      </c>
      <c r="D6982" s="26" t="s">
        <v>87</v>
      </c>
      <c r="E6982" s="26" t="s">
        <v>1093</v>
      </c>
      <c r="F6982" s="26" t="s">
        <v>203</v>
      </c>
      <c r="G6982" s="26">
        <v>1</v>
      </c>
      <c r="H6982" s="25">
        <v>49.784309287750048</v>
      </c>
      <c r="I6982" s="25">
        <v>39.642353586536636</v>
      </c>
      <c r="J6982" s="19" t="s">
        <v>1963</v>
      </c>
      <c r="K6982" s="18">
        <v>1</v>
      </c>
      <c r="L6982" s="18">
        <v>2</v>
      </c>
      <c r="M6982" s="18" t="str">
        <f>IF(tbl_data[[#This Row],[PACK COUNT]]&gt;1,"Multipack","Single")</f>
        <v>Single</v>
      </c>
    </row>
    <row r="6983" spans="1:13">
      <c r="A6983" s="26" t="s">
        <v>38</v>
      </c>
      <c r="B6983" s="26" t="s">
        <v>94</v>
      </c>
      <c r="C6983" s="26" t="s">
        <v>110</v>
      </c>
      <c r="D6983" s="26" t="s">
        <v>110</v>
      </c>
      <c r="E6983" s="26" t="s">
        <v>1092</v>
      </c>
      <c r="F6983" s="26" t="s">
        <v>203</v>
      </c>
      <c r="G6983" s="26">
        <v>1</v>
      </c>
      <c r="H6983" s="25">
        <v>64.753891290465759</v>
      </c>
      <c r="I6983" s="25">
        <v>61.191070453508992</v>
      </c>
      <c r="J6983" s="19" t="s">
        <v>1963</v>
      </c>
      <c r="K6983" s="18">
        <v>1</v>
      </c>
      <c r="L6983" s="18">
        <v>2</v>
      </c>
      <c r="M6983" s="18" t="str">
        <f>IF(tbl_data[[#This Row],[PACK COUNT]]&gt;1,"Multipack","Single")</f>
        <v>Single</v>
      </c>
    </row>
    <row r="6984" spans="1:13">
      <c r="A6984" s="26" t="s">
        <v>38</v>
      </c>
      <c r="B6984" s="26" t="s">
        <v>94</v>
      </c>
      <c r="C6984" s="26" t="s">
        <v>110</v>
      </c>
      <c r="D6984" s="26" t="s">
        <v>110</v>
      </c>
      <c r="E6984" s="26" t="s">
        <v>1092</v>
      </c>
      <c r="F6984" s="26" t="s">
        <v>203</v>
      </c>
      <c r="G6984" s="26">
        <v>1</v>
      </c>
      <c r="H6984" s="25">
        <v>0.23653063409730826</v>
      </c>
      <c r="I6984" s="25">
        <v>0.19998585974804423</v>
      </c>
      <c r="J6984" s="19" t="s">
        <v>1963</v>
      </c>
      <c r="K6984" s="18">
        <v>1</v>
      </c>
      <c r="L6984" s="18">
        <v>2</v>
      </c>
      <c r="M6984" s="18" t="str">
        <f>IF(tbl_data[[#This Row],[PACK COUNT]]&gt;1,"Multipack","Single")</f>
        <v>Single</v>
      </c>
    </row>
    <row r="6985" spans="1:13">
      <c r="A6985" s="26" t="s">
        <v>38</v>
      </c>
      <c r="B6985" s="26" t="s">
        <v>56</v>
      </c>
      <c r="C6985" s="26" t="s">
        <v>57</v>
      </c>
      <c r="D6985" s="26" t="s">
        <v>24</v>
      </c>
      <c r="E6985" s="26" t="s">
        <v>1091</v>
      </c>
      <c r="F6985" s="26" t="s">
        <v>196</v>
      </c>
      <c r="G6985" s="26">
        <v>1</v>
      </c>
      <c r="H6985" s="25">
        <v>0.17297972632279776</v>
      </c>
      <c r="I6985" s="25">
        <v>0.68136882216687122</v>
      </c>
      <c r="J6985" s="19" t="s">
        <v>1963</v>
      </c>
      <c r="K6985" s="18">
        <v>1</v>
      </c>
      <c r="L6985" s="18">
        <v>0.25</v>
      </c>
      <c r="M6985" s="18" t="str">
        <f>IF(tbl_data[[#This Row],[PACK COUNT]]&gt;1,"Multipack","Single")</f>
        <v>Single</v>
      </c>
    </row>
    <row r="6986" spans="1:13">
      <c r="A6986" s="26" t="s">
        <v>38</v>
      </c>
      <c r="B6986" s="26" t="s">
        <v>56</v>
      </c>
      <c r="C6986" s="26" t="s">
        <v>59</v>
      </c>
      <c r="D6986" s="26" t="s">
        <v>24</v>
      </c>
      <c r="E6986" s="26" t="s">
        <v>1089</v>
      </c>
      <c r="F6986" s="26" t="s">
        <v>196</v>
      </c>
      <c r="G6986" s="26">
        <v>1</v>
      </c>
      <c r="H6986" s="25">
        <v>0.21962868514840547</v>
      </c>
      <c r="I6986" s="25">
        <v>0.85128739963129074</v>
      </c>
      <c r="J6986" s="19" t="s">
        <v>1963</v>
      </c>
      <c r="K6986" s="18">
        <v>1</v>
      </c>
      <c r="L6986" s="18">
        <v>0.25</v>
      </c>
      <c r="M6986" s="18" t="str">
        <f>IF(tbl_data[[#This Row],[PACK COUNT]]&gt;1,"Multipack","Single")</f>
        <v>Single</v>
      </c>
    </row>
    <row r="6987" spans="1:13">
      <c r="A6987" s="26" t="s">
        <v>38</v>
      </c>
      <c r="B6987" s="26" t="s">
        <v>67</v>
      </c>
      <c r="C6987" s="26" t="s">
        <v>68</v>
      </c>
      <c r="D6987" s="26" t="s">
        <v>24</v>
      </c>
      <c r="E6987" s="26" t="s">
        <v>1512</v>
      </c>
      <c r="F6987" s="26" t="s">
        <v>196</v>
      </c>
      <c r="G6987" s="26">
        <v>1</v>
      </c>
      <c r="H6987" s="25">
        <v>4.8857662748713872E-2</v>
      </c>
      <c r="I6987" s="25">
        <v>8.5184567264230349E-2</v>
      </c>
      <c r="J6987" s="19" t="s">
        <v>1963</v>
      </c>
      <c r="K6987" s="18">
        <v>1</v>
      </c>
      <c r="L6987" s="18">
        <v>0.4</v>
      </c>
      <c r="M6987" s="18" t="str">
        <f>IF(tbl_data[[#This Row],[PACK COUNT]]&gt;1,"Multipack","Single")</f>
        <v>Single</v>
      </c>
    </row>
    <row r="6988" spans="1:13">
      <c r="A6988" s="26" t="s">
        <v>38</v>
      </c>
      <c r="B6988" s="26" t="s">
        <v>92</v>
      </c>
      <c r="C6988" s="26" t="s">
        <v>93</v>
      </c>
      <c r="D6988" s="26" t="s">
        <v>87</v>
      </c>
      <c r="E6988" s="26" t="s">
        <v>1212</v>
      </c>
      <c r="F6988" s="26" t="s">
        <v>196</v>
      </c>
      <c r="G6988" s="26">
        <v>1</v>
      </c>
      <c r="H6988" s="25">
        <v>4.2734469606103014</v>
      </c>
      <c r="I6988" s="25">
        <v>6.2863227324156759</v>
      </c>
      <c r="J6988" s="19" t="s">
        <v>1963</v>
      </c>
      <c r="K6988" s="18">
        <v>1</v>
      </c>
      <c r="L6988" s="18">
        <v>0.5</v>
      </c>
      <c r="M6988" s="18" t="str">
        <f>IF(tbl_data[[#This Row],[PACK COUNT]]&gt;1,"Multipack","Single")</f>
        <v>Single</v>
      </c>
    </row>
    <row r="6989" spans="1:13">
      <c r="A6989" s="26" t="s">
        <v>38</v>
      </c>
      <c r="B6989" s="26" t="s">
        <v>92</v>
      </c>
      <c r="C6989" s="26" t="s">
        <v>93</v>
      </c>
      <c r="D6989" s="26" t="s">
        <v>87</v>
      </c>
      <c r="E6989" s="26" t="s">
        <v>1086</v>
      </c>
      <c r="F6989" s="26" t="s">
        <v>203</v>
      </c>
      <c r="G6989" s="26">
        <v>1</v>
      </c>
      <c r="H6989" s="25">
        <v>58.752186643620362</v>
      </c>
      <c r="I6989" s="25">
        <v>55.929474195261797</v>
      </c>
      <c r="J6989" s="19" t="s">
        <v>1963</v>
      </c>
      <c r="K6989" s="18">
        <v>1</v>
      </c>
      <c r="L6989" s="18">
        <v>2</v>
      </c>
      <c r="M6989" s="18" t="str">
        <f>IF(tbl_data[[#This Row],[PACK COUNT]]&gt;1,"Multipack","Single")</f>
        <v>Single</v>
      </c>
    </row>
    <row r="6990" spans="1:13">
      <c r="A6990" s="26" t="s">
        <v>38</v>
      </c>
      <c r="B6990" s="26" t="s">
        <v>60</v>
      </c>
      <c r="C6990" s="26" t="s">
        <v>61</v>
      </c>
      <c r="D6990" s="26" t="s">
        <v>71</v>
      </c>
      <c r="E6990" s="26" t="s">
        <v>1168</v>
      </c>
      <c r="F6990" s="26" t="s">
        <v>196</v>
      </c>
      <c r="G6990" s="26">
        <v>1</v>
      </c>
      <c r="H6990" s="25">
        <v>0.77916050013128402</v>
      </c>
      <c r="I6990" s="25">
        <v>1.4031184833034624</v>
      </c>
      <c r="J6990" s="19" t="s">
        <v>1963</v>
      </c>
      <c r="K6990" s="18">
        <v>1</v>
      </c>
      <c r="L6990" s="18">
        <v>0.56799999999999995</v>
      </c>
      <c r="M6990" s="18" t="str">
        <f>IF(tbl_data[[#This Row],[PACK COUNT]]&gt;1,"Multipack","Single")</f>
        <v>Single</v>
      </c>
    </row>
    <row r="6991" spans="1:13">
      <c r="A6991" s="26" t="s">
        <v>38</v>
      </c>
      <c r="B6991" s="26" t="s">
        <v>60</v>
      </c>
      <c r="C6991" s="26" t="s">
        <v>62</v>
      </c>
      <c r="D6991" s="26" t="s">
        <v>71</v>
      </c>
      <c r="E6991" s="26" t="s">
        <v>1169</v>
      </c>
      <c r="F6991" s="26" t="s">
        <v>196</v>
      </c>
      <c r="G6991" s="26">
        <v>1</v>
      </c>
      <c r="H6991" s="25">
        <v>0.46129772869320335</v>
      </c>
      <c r="I6991" s="25">
        <v>0.76917886157349935</v>
      </c>
      <c r="J6991" s="19" t="s">
        <v>1963</v>
      </c>
      <c r="K6991" s="18">
        <v>1</v>
      </c>
      <c r="L6991" s="18">
        <v>0.56799999999999995</v>
      </c>
      <c r="M6991" s="18" t="str">
        <f>IF(tbl_data[[#This Row],[PACK COUNT]]&gt;1,"Multipack","Single")</f>
        <v>Single</v>
      </c>
    </row>
    <row r="6992" spans="1:13">
      <c r="A6992" s="26" t="s">
        <v>38</v>
      </c>
      <c r="B6992" s="26" t="s">
        <v>50</v>
      </c>
      <c r="C6992" s="26" t="s">
        <v>51</v>
      </c>
      <c r="D6992" s="26" t="s">
        <v>24</v>
      </c>
      <c r="E6992" s="26" t="s">
        <v>1085</v>
      </c>
      <c r="F6992" s="26" t="s">
        <v>196</v>
      </c>
      <c r="G6992" s="26">
        <v>1</v>
      </c>
      <c r="H6992" s="25">
        <v>1.6366850202619514</v>
      </c>
      <c r="I6992" s="25">
        <v>3.3649772046280839</v>
      </c>
      <c r="J6992" s="19" t="s">
        <v>1963</v>
      </c>
      <c r="K6992" s="18">
        <v>1</v>
      </c>
      <c r="L6992" s="18">
        <v>0.5</v>
      </c>
      <c r="M6992" s="18" t="str">
        <f>IF(tbl_data[[#This Row],[PACK COUNT]]&gt;1,"Multipack","Single")</f>
        <v>Single</v>
      </c>
    </row>
    <row r="6993" spans="1:13">
      <c r="A6993" s="26" t="s">
        <v>38</v>
      </c>
      <c r="B6993" s="26" t="s">
        <v>50</v>
      </c>
      <c r="C6993" s="26" t="s">
        <v>52</v>
      </c>
      <c r="D6993" s="26" t="s">
        <v>24</v>
      </c>
      <c r="E6993" s="26" t="s">
        <v>1084</v>
      </c>
      <c r="F6993" s="26" t="s">
        <v>196</v>
      </c>
      <c r="G6993" s="26">
        <v>1</v>
      </c>
      <c r="H6993" s="25">
        <v>1.4306628378097563</v>
      </c>
      <c r="I6993" s="25">
        <v>2.9050179679654806</v>
      </c>
      <c r="J6993" s="19" t="s">
        <v>1963</v>
      </c>
      <c r="K6993" s="18">
        <v>1</v>
      </c>
      <c r="L6993" s="18">
        <v>0.5</v>
      </c>
      <c r="M6993" s="18" t="str">
        <f>IF(tbl_data[[#This Row],[PACK COUNT]]&gt;1,"Multipack","Single")</f>
        <v>Single</v>
      </c>
    </row>
    <row r="6994" spans="1:13">
      <c r="A6994" s="26" t="s">
        <v>38</v>
      </c>
      <c r="B6994" s="26" t="s">
        <v>39</v>
      </c>
      <c r="C6994" s="26" t="s">
        <v>40</v>
      </c>
      <c r="D6994" s="26" t="s">
        <v>24</v>
      </c>
      <c r="E6994" s="26" t="s">
        <v>1082</v>
      </c>
      <c r="F6994" s="26" t="s">
        <v>191</v>
      </c>
      <c r="G6994" s="26">
        <v>1</v>
      </c>
      <c r="H6994" s="25">
        <v>9.6517020814319547</v>
      </c>
      <c r="I6994" s="25">
        <v>15.140325918391763</v>
      </c>
      <c r="J6994" s="19" t="s">
        <v>1963</v>
      </c>
      <c r="K6994" s="18">
        <v>1</v>
      </c>
      <c r="L6994" s="18">
        <v>0.5</v>
      </c>
      <c r="M6994" s="18" t="str">
        <f>IF(tbl_data[[#This Row],[PACK COUNT]]&gt;1,"Multipack","Single")</f>
        <v>Single</v>
      </c>
    </row>
    <row r="6995" spans="1:13">
      <c r="A6995" s="26" t="s">
        <v>38</v>
      </c>
      <c r="B6995" s="26" t="s">
        <v>39</v>
      </c>
      <c r="C6995" s="26" t="s">
        <v>40</v>
      </c>
      <c r="D6995" s="26" t="s">
        <v>24</v>
      </c>
      <c r="E6995" s="26" t="s">
        <v>1081</v>
      </c>
      <c r="F6995" s="26" t="s">
        <v>196</v>
      </c>
      <c r="G6995" s="26">
        <v>1</v>
      </c>
      <c r="H6995" s="25">
        <v>20.797481281359826</v>
      </c>
      <c r="I6995" s="25">
        <v>43.161407019012685</v>
      </c>
      <c r="J6995" s="19" t="s">
        <v>1963</v>
      </c>
      <c r="K6995" s="18">
        <v>1</v>
      </c>
      <c r="L6995" s="18">
        <v>0.33</v>
      </c>
      <c r="M6995" s="18" t="str">
        <f>IF(tbl_data[[#This Row],[PACK COUNT]]&gt;1,"Multipack","Single")</f>
        <v>Single</v>
      </c>
    </row>
    <row r="6996" spans="1:13">
      <c r="A6996" s="26" t="s">
        <v>38</v>
      </c>
      <c r="B6996" s="26" t="s">
        <v>39</v>
      </c>
      <c r="C6996" s="26" t="s">
        <v>40</v>
      </c>
      <c r="D6996" s="26" t="s">
        <v>24</v>
      </c>
      <c r="E6996" s="26" t="s">
        <v>1511</v>
      </c>
      <c r="F6996" s="26" t="s">
        <v>196</v>
      </c>
      <c r="G6996" s="26">
        <v>4</v>
      </c>
      <c r="H6996" s="25">
        <v>3.8334892413160095</v>
      </c>
      <c r="I6996" s="25">
        <v>6.0486870833868158</v>
      </c>
      <c r="J6996" s="19" t="s">
        <v>1963</v>
      </c>
      <c r="K6996" s="18">
        <v>1</v>
      </c>
      <c r="L6996" s="18">
        <v>0.33</v>
      </c>
      <c r="M6996" s="18" t="str">
        <f>IF(tbl_data[[#This Row],[PACK COUNT]]&gt;1,"Multipack","Single")</f>
        <v>Multipack</v>
      </c>
    </row>
    <row r="6997" spans="1:13">
      <c r="A6997" s="26" t="s">
        <v>38</v>
      </c>
      <c r="B6997" s="26" t="s">
        <v>39</v>
      </c>
      <c r="C6997" s="26" t="s">
        <v>41</v>
      </c>
      <c r="D6997" s="26" t="s">
        <v>24</v>
      </c>
      <c r="E6997" s="26" t="s">
        <v>1389</v>
      </c>
      <c r="F6997" s="26" t="s">
        <v>196</v>
      </c>
      <c r="G6997" s="26">
        <v>1</v>
      </c>
      <c r="H6997" s="25">
        <v>4.6414909831583815</v>
      </c>
      <c r="I6997" s="25">
        <v>8.9464335312683865</v>
      </c>
      <c r="J6997" s="19" t="s">
        <v>1963</v>
      </c>
      <c r="K6997" s="18">
        <v>1</v>
      </c>
      <c r="L6997" s="18">
        <v>0.33</v>
      </c>
      <c r="M6997" s="18" t="str">
        <f>IF(tbl_data[[#This Row],[PACK COUNT]]&gt;1,"Multipack","Single")</f>
        <v>Single</v>
      </c>
    </row>
    <row r="6998" spans="1:13">
      <c r="A6998" s="26" t="s">
        <v>38</v>
      </c>
      <c r="B6998" s="26" t="s">
        <v>95</v>
      </c>
      <c r="C6998" s="26" t="s">
        <v>73</v>
      </c>
      <c r="D6998" s="26" t="s">
        <v>87</v>
      </c>
      <c r="E6998" s="26" t="s">
        <v>1496</v>
      </c>
      <c r="F6998" s="26" t="s">
        <v>203</v>
      </c>
      <c r="G6998" s="26">
        <v>1</v>
      </c>
      <c r="H6998" s="25">
        <v>13.214474275368342</v>
      </c>
      <c r="I6998" s="25">
        <v>11.074531199731979</v>
      </c>
      <c r="J6998" s="19" t="s">
        <v>1963</v>
      </c>
      <c r="K6998" s="18">
        <v>1</v>
      </c>
      <c r="L6998" s="18">
        <v>2</v>
      </c>
      <c r="M6998" s="18" t="str">
        <f>IF(tbl_data[[#This Row],[PACK COUNT]]&gt;1,"Multipack","Single")</f>
        <v>Single</v>
      </c>
    </row>
    <row r="6999" spans="1:13">
      <c r="A6999" s="26" t="s">
        <v>38</v>
      </c>
      <c r="B6999" s="26" t="s">
        <v>95</v>
      </c>
      <c r="C6999" s="26" t="s">
        <v>112</v>
      </c>
      <c r="D6999" s="26" t="s">
        <v>110</v>
      </c>
      <c r="E6999" s="26" t="s">
        <v>1079</v>
      </c>
      <c r="F6999" s="26" t="s">
        <v>203</v>
      </c>
      <c r="G6999" s="26">
        <v>1</v>
      </c>
      <c r="H6999" s="25">
        <v>175.00213370643192</v>
      </c>
      <c r="I6999" s="25">
        <v>144.14893615537156</v>
      </c>
      <c r="J6999" s="19" t="s">
        <v>1963</v>
      </c>
      <c r="K6999" s="18">
        <v>1</v>
      </c>
      <c r="L6999" s="18">
        <v>2</v>
      </c>
      <c r="M6999" s="18" t="str">
        <f>IF(tbl_data[[#This Row],[PACK COUNT]]&gt;1,"Multipack","Single")</f>
        <v>Single</v>
      </c>
    </row>
    <row r="7000" spans="1:13">
      <c r="A7000" s="26" t="s">
        <v>38</v>
      </c>
      <c r="B7000" s="26" t="s">
        <v>69</v>
      </c>
      <c r="C7000" s="26" t="s">
        <v>70</v>
      </c>
      <c r="D7000" s="26" t="s">
        <v>24</v>
      </c>
      <c r="E7000" s="26" t="s">
        <v>1528</v>
      </c>
      <c r="F7000" s="26" t="s">
        <v>196</v>
      </c>
      <c r="G7000" s="26">
        <v>1</v>
      </c>
      <c r="H7000" s="25">
        <v>1.9248671152865257E-2</v>
      </c>
      <c r="I7000" s="25">
        <v>3.4500959333394574E-2</v>
      </c>
      <c r="J7000" s="19" t="s">
        <v>1963</v>
      </c>
      <c r="K7000" s="18">
        <v>1</v>
      </c>
      <c r="L7000" s="18">
        <v>0.5</v>
      </c>
      <c r="M7000" s="18" t="str">
        <f>IF(tbl_data[[#This Row],[PACK COUNT]]&gt;1,"Multipack","Single")</f>
        <v>Single</v>
      </c>
    </row>
    <row r="7001" spans="1:13">
      <c r="A7001" s="26" t="s">
        <v>38</v>
      </c>
      <c r="B7001" s="26" t="s">
        <v>69</v>
      </c>
      <c r="C7001" s="26" t="s">
        <v>75</v>
      </c>
      <c r="D7001" s="26" t="s">
        <v>71</v>
      </c>
      <c r="E7001" s="26" t="s">
        <v>1078</v>
      </c>
      <c r="F7001" s="26" t="s">
        <v>191</v>
      </c>
      <c r="G7001" s="26">
        <v>1</v>
      </c>
      <c r="H7001" s="25">
        <v>34.261251056136068</v>
      </c>
      <c r="I7001" s="25">
        <v>32.640889583974023</v>
      </c>
      <c r="J7001" s="19" t="s">
        <v>1963</v>
      </c>
      <c r="K7001" s="18">
        <v>1</v>
      </c>
      <c r="L7001" s="18">
        <v>0.5</v>
      </c>
      <c r="M7001" s="18" t="str">
        <f>IF(tbl_data[[#This Row],[PACK COUNT]]&gt;1,"Multipack","Single")</f>
        <v>Single</v>
      </c>
    </row>
    <row r="7002" spans="1:13">
      <c r="A7002" s="26" t="s">
        <v>38</v>
      </c>
      <c r="B7002" s="26" t="s">
        <v>69</v>
      </c>
      <c r="C7002" s="26" t="s">
        <v>75</v>
      </c>
      <c r="D7002" s="26" t="s">
        <v>71</v>
      </c>
      <c r="E7002" s="26" t="s">
        <v>1077</v>
      </c>
      <c r="F7002" s="26" t="s">
        <v>196</v>
      </c>
      <c r="G7002" s="26">
        <v>1</v>
      </c>
      <c r="H7002" s="25">
        <v>12.384092371003527</v>
      </c>
      <c r="I7002" s="25">
        <v>19.469690802741081</v>
      </c>
      <c r="J7002" s="19" t="s">
        <v>1963</v>
      </c>
      <c r="K7002" s="18">
        <v>1</v>
      </c>
      <c r="L7002" s="18">
        <v>0.5</v>
      </c>
      <c r="M7002" s="18" t="str">
        <f>IF(tbl_data[[#This Row],[PACK COUNT]]&gt;1,"Multipack","Single")</f>
        <v>Single</v>
      </c>
    </row>
    <row r="7003" spans="1:13">
      <c r="A7003" s="26" t="s">
        <v>38</v>
      </c>
      <c r="B7003" s="26" t="s">
        <v>69</v>
      </c>
      <c r="C7003" s="26" t="s">
        <v>76</v>
      </c>
      <c r="D7003" s="26" t="s">
        <v>71</v>
      </c>
      <c r="E7003" s="26" t="s">
        <v>1076</v>
      </c>
      <c r="F7003" s="26" t="s">
        <v>196</v>
      </c>
      <c r="G7003" s="26">
        <v>1</v>
      </c>
      <c r="H7003" s="25">
        <v>11.63990836227747</v>
      </c>
      <c r="I7003" s="25">
        <v>17.356258087447522</v>
      </c>
      <c r="J7003" s="19" t="s">
        <v>1963</v>
      </c>
      <c r="K7003" s="18">
        <v>1</v>
      </c>
      <c r="L7003" s="18">
        <v>0.5</v>
      </c>
      <c r="M7003" s="18" t="str">
        <f>IF(tbl_data[[#This Row],[PACK COUNT]]&gt;1,"Multipack","Single")</f>
        <v>Single</v>
      </c>
    </row>
    <row r="7004" spans="1:13">
      <c r="A7004" s="26" t="s">
        <v>38</v>
      </c>
      <c r="B7004" s="26" t="s">
        <v>69</v>
      </c>
      <c r="C7004" s="26" t="s">
        <v>24</v>
      </c>
      <c r="D7004" s="26" t="s">
        <v>71</v>
      </c>
      <c r="E7004" s="26" t="s">
        <v>1072</v>
      </c>
      <c r="F7004" s="26" t="s">
        <v>191</v>
      </c>
      <c r="G7004" s="26">
        <v>1</v>
      </c>
      <c r="H7004" s="25">
        <v>41.863002603511141</v>
      </c>
      <c r="I7004" s="25">
        <v>66.349160490542218</v>
      </c>
      <c r="J7004" s="19" t="s">
        <v>1963</v>
      </c>
      <c r="K7004" s="18">
        <v>1</v>
      </c>
      <c r="L7004" s="18">
        <v>0.5</v>
      </c>
      <c r="M7004" s="18" t="str">
        <f>IF(tbl_data[[#This Row],[PACK COUNT]]&gt;1,"Multipack","Single")</f>
        <v>Single</v>
      </c>
    </row>
    <row r="7005" spans="1:13">
      <c r="A7005" s="26" t="s">
        <v>38</v>
      </c>
      <c r="B7005" s="26" t="s">
        <v>69</v>
      </c>
      <c r="C7005" s="26" t="s">
        <v>24</v>
      </c>
      <c r="D7005" s="26" t="s">
        <v>71</v>
      </c>
      <c r="E7005" s="26" t="s">
        <v>1067</v>
      </c>
      <c r="F7005" s="26" t="s">
        <v>196</v>
      </c>
      <c r="G7005" s="26">
        <v>1</v>
      </c>
      <c r="H7005" s="25">
        <v>64.729286736085371</v>
      </c>
      <c r="I7005" s="25">
        <v>95.758305662971807</v>
      </c>
      <c r="J7005" s="19" t="s">
        <v>1963</v>
      </c>
      <c r="K7005" s="18">
        <v>1</v>
      </c>
      <c r="L7005" s="18">
        <v>0.5</v>
      </c>
      <c r="M7005" s="18" t="str">
        <f>IF(tbl_data[[#This Row],[PACK COUNT]]&gt;1,"Multipack","Single")</f>
        <v>Single</v>
      </c>
    </row>
    <row r="7006" spans="1:13">
      <c r="A7006" s="26" t="s">
        <v>38</v>
      </c>
      <c r="B7006" s="26" t="s">
        <v>69</v>
      </c>
      <c r="C7006" s="26" t="s">
        <v>24</v>
      </c>
      <c r="D7006" s="26" t="s">
        <v>71</v>
      </c>
      <c r="E7006" s="26" t="s">
        <v>1066</v>
      </c>
      <c r="F7006" s="26" t="s">
        <v>196</v>
      </c>
      <c r="G7006" s="26">
        <v>4</v>
      </c>
      <c r="H7006" s="25">
        <v>12.841892605149809</v>
      </c>
      <c r="I7006" s="25">
        <v>18.210755379054117</v>
      </c>
      <c r="J7006" s="19" t="s">
        <v>1963</v>
      </c>
      <c r="K7006" s="18">
        <v>1</v>
      </c>
      <c r="L7006" s="18">
        <v>0.5</v>
      </c>
      <c r="M7006" s="18" t="str">
        <f>IF(tbl_data[[#This Row],[PACK COUNT]]&gt;1,"Multipack","Single")</f>
        <v>Multipack</v>
      </c>
    </row>
    <row r="7007" spans="1:13">
      <c r="A7007" s="26" t="s">
        <v>38</v>
      </c>
      <c r="B7007" s="26" t="s">
        <v>19</v>
      </c>
      <c r="C7007" s="26" t="s">
        <v>19</v>
      </c>
      <c r="D7007" s="26" t="s">
        <v>18</v>
      </c>
      <c r="E7007" s="26" t="s">
        <v>1061</v>
      </c>
      <c r="F7007" s="26" t="s">
        <v>196</v>
      </c>
      <c r="G7007" s="26">
        <v>1</v>
      </c>
      <c r="H7007" s="25">
        <v>0.82308454006857257</v>
      </c>
      <c r="I7007" s="25">
        <v>1.9644543175830795</v>
      </c>
      <c r="J7007" s="19" t="s">
        <v>1963</v>
      </c>
      <c r="K7007" s="18">
        <v>1</v>
      </c>
      <c r="L7007" s="18">
        <v>0.5</v>
      </c>
      <c r="M7007" s="18" t="str">
        <f>IF(tbl_data[[#This Row],[PACK COUNT]]&gt;1,"Multipack","Single")</f>
        <v>Single</v>
      </c>
    </row>
    <row r="7008" spans="1:13">
      <c r="A7008" s="26" t="s">
        <v>115</v>
      </c>
      <c r="B7008" s="26" t="s">
        <v>133</v>
      </c>
      <c r="C7008" s="26" t="s">
        <v>134</v>
      </c>
      <c r="D7008" s="26" t="s">
        <v>87</v>
      </c>
      <c r="E7008" s="26" t="s">
        <v>1056</v>
      </c>
      <c r="F7008" s="26" t="s">
        <v>191</v>
      </c>
      <c r="G7008" s="26">
        <v>1</v>
      </c>
      <c r="H7008" s="25">
        <v>9.7557178953801316</v>
      </c>
      <c r="I7008" s="25">
        <v>13.087732355205603</v>
      </c>
      <c r="J7008" s="19" t="s">
        <v>1963</v>
      </c>
      <c r="K7008" s="18">
        <v>1</v>
      </c>
      <c r="L7008" s="18">
        <v>0.5</v>
      </c>
      <c r="M7008" s="18" t="str">
        <f>IF(tbl_data[[#This Row],[PACK COUNT]]&gt;1,"Multipack","Single")</f>
        <v>Single</v>
      </c>
    </row>
    <row r="7009" spans="1:13">
      <c r="A7009" s="26" t="s">
        <v>115</v>
      </c>
      <c r="B7009" s="26" t="s">
        <v>133</v>
      </c>
      <c r="C7009" s="26" t="s">
        <v>134</v>
      </c>
      <c r="D7009" s="26" t="s">
        <v>87</v>
      </c>
      <c r="E7009" s="26" t="s">
        <v>1055</v>
      </c>
      <c r="F7009" s="26" t="s">
        <v>191</v>
      </c>
      <c r="G7009" s="26">
        <v>4</v>
      </c>
      <c r="H7009" s="25">
        <v>2.0486038887208551</v>
      </c>
      <c r="I7009" s="25">
        <v>2.4981098297837154</v>
      </c>
      <c r="J7009" s="19" t="s">
        <v>1963</v>
      </c>
      <c r="K7009" s="18">
        <v>1</v>
      </c>
      <c r="L7009" s="18">
        <v>0.5</v>
      </c>
      <c r="M7009" s="18" t="str">
        <f>IF(tbl_data[[#This Row],[PACK COUNT]]&gt;1,"Multipack","Single")</f>
        <v>Multipack</v>
      </c>
    </row>
    <row r="7010" spans="1:13">
      <c r="A7010" s="26" t="s">
        <v>115</v>
      </c>
      <c r="B7010" s="26" t="s">
        <v>133</v>
      </c>
      <c r="C7010" s="26" t="s">
        <v>136</v>
      </c>
      <c r="D7010" s="26" t="s">
        <v>87</v>
      </c>
      <c r="E7010" s="26" t="s">
        <v>1294</v>
      </c>
      <c r="F7010" s="26" t="s">
        <v>191</v>
      </c>
      <c r="G7010" s="26">
        <v>1</v>
      </c>
      <c r="H7010" s="25">
        <v>4.8795895941638738</v>
      </c>
      <c r="I7010" s="25">
        <v>6.4097960592120478</v>
      </c>
      <c r="J7010" s="19" t="s">
        <v>1963</v>
      </c>
      <c r="K7010" s="18">
        <v>1</v>
      </c>
      <c r="L7010" s="18">
        <v>0.5</v>
      </c>
      <c r="M7010" s="18" t="str">
        <f>IF(tbl_data[[#This Row],[PACK COUNT]]&gt;1,"Multipack","Single")</f>
        <v>Single</v>
      </c>
    </row>
    <row r="7011" spans="1:13">
      <c r="A7011" s="26" t="s">
        <v>115</v>
      </c>
      <c r="B7011" s="26" t="s">
        <v>133</v>
      </c>
      <c r="C7011" s="26" t="s">
        <v>139</v>
      </c>
      <c r="D7011" s="26" t="s">
        <v>87</v>
      </c>
      <c r="E7011" s="26" t="s">
        <v>1054</v>
      </c>
      <c r="F7011" s="26" t="s">
        <v>191</v>
      </c>
      <c r="G7011" s="26">
        <v>1</v>
      </c>
      <c r="H7011" s="25">
        <v>10.811647836168831</v>
      </c>
      <c r="I7011" s="25">
        <v>13.515792918606364</v>
      </c>
      <c r="J7011" s="19" t="s">
        <v>1963</v>
      </c>
      <c r="K7011" s="18">
        <v>1</v>
      </c>
      <c r="L7011" s="18">
        <v>0.5</v>
      </c>
      <c r="M7011" s="18" t="str">
        <f>IF(tbl_data[[#This Row],[PACK COUNT]]&gt;1,"Multipack","Single")</f>
        <v>Single</v>
      </c>
    </row>
    <row r="7012" spans="1:13">
      <c r="A7012" s="26" t="s">
        <v>115</v>
      </c>
      <c r="B7012" s="26" t="s">
        <v>133</v>
      </c>
      <c r="C7012" s="26" t="s">
        <v>134</v>
      </c>
      <c r="D7012" s="26" t="s">
        <v>87</v>
      </c>
      <c r="E7012" s="26" t="s">
        <v>1051</v>
      </c>
      <c r="F7012" s="26" t="s">
        <v>203</v>
      </c>
      <c r="G7012" s="26">
        <v>1</v>
      </c>
      <c r="H7012" s="25">
        <v>34.236169517258602</v>
      </c>
      <c r="I7012" s="25">
        <v>38.600774895173103</v>
      </c>
      <c r="J7012" s="19" t="s">
        <v>1963</v>
      </c>
      <c r="K7012" s="18">
        <v>1</v>
      </c>
      <c r="L7012" s="18">
        <v>1.5</v>
      </c>
      <c r="M7012" s="18" t="str">
        <f>IF(tbl_data[[#This Row],[PACK COUNT]]&gt;1,"Multipack","Single")</f>
        <v>Single</v>
      </c>
    </row>
    <row r="7013" spans="1:13">
      <c r="A7013" s="26" t="s">
        <v>115</v>
      </c>
      <c r="B7013" s="26" t="s">
        <v>133</v>
      </c>
      <c r="C7013" s="26" t="s">
        <v>135</v>
      </c>
      <c r="D7013" s="26" t="s">
        <v>87</v>
      </c>
      <c r="E7013" s="26" t="s">
        <v>1334</v>
      </c>
      <c r="F7013" s="26" t="s">
        <v>203</v>
      </c>
      <c r="G7013" s="26">
        <v>1</v>
      </c>
      <c r="H7013" s="25">
        <v>14.068665204024603</v>
      </c>
      <c r="I7013" s="25">
        <v>15.302120844498299</v>
      </c>
      <c r="J7013" s="19" t="s">
        <v>1963</v>
      </c>
      <c r="K7013" s="18">
        <v>1</v>
      </c>
      <c r="L7013" s="18">
        <v>1.5</v>
      </c>
      <c r="M7013" s="18" t="str">
        <f>IF(tbl_data[[#This Row],[PACK COUNT]]&gt;1,"Multipack","Single")</f>
        <v>Single</v>
      </c>
    </row>
    <row r="7014" spans="1:13">
      <c r="A7014" s="26" t="s">
        <v>115</v>
      </c>
      <c r="B7014" s="26" t="s">
        <v>133</v>
      </c>
      <c r="C7014" s="26" t="s">
        <v>139</v>
      </c>
      <c r="D7014" s="26" t="s">
        <v>87</v>
      </c>
      <c r="E7014" s="26" t="s">
        <v>1050</v>
      </c>
      <c r="F7014" s="26" t="s">
        <v>203</v>
      </c>
      <c r="G7014" s="26">
        <v>1</v>
      </c>
      <c r="H7014" s="25">
        <v>23.605301939010911</v>
      </c>
      <c r="I7014" s="25">
        <v>25.326578898619644</v>
      </c>
      <c r="J7014" s="19" t="s">
        <v>1963</v>
      </c>
      <c r="K7014" s="18">
        <v>1</v>
      </c>
      <c r="L7014" s="18">
        <v>1.5</v>
      </c>
      <c r="M7014" s="18" t="str">
        <f>IF(tbl_data[[#This Row],[PACK COUNT]]&gt;1,"Multipack","Single")</f>
        <v>Single</v>
      </c>
    </row>
    <row r="7015" spans="1:13">
      <c r="A7015" s="26" t="s">
        <v>115</v>
      </c>
      <c r="B7015" s="26" t="s">
        <v>148</v>
      </c>
      <c r="C7015" s="26" t="s">
        <v>149</v>
      </c>
      <c r="D7015" s="26" t="s">
        <v>110</v>
      </c>
      <c r="E7015" s="26" t="s">
        <v>1046</v>
      </c>
      <c r="F7015" s="26" t="s">
        <v>203</v>
      </c>
      <c r="G7015" s="26">
        <v>1</v>
      </c>
      <c r="H7015" s="25">
        <v>94.54233133855675</v>
      </c>
      <c r="I7015" s="25">
        <v>82.009443868132465</v>
      </c>
      <c r="J7015" s="19" t="s">
        <v>1963</v>
      </c>
      <c r="K7015" s="18">
        <v>1</v>
      </c>
      <c r="L7015" s="18">
        <v>2</v>
      </c>
      <c r="M7015" s="18" t="str">
        <f>IF(tbl_data[[#This Row],[PACK COUNT]]&gt;1,"Multipack","Single")</f>
        <v>Single</v>
      </c>
    </row>
    <row r="7016" spans="1:13">
      <c r="A7016" s="26" t="s">
        <v>115</v>
      </c>
      <c r="B7016" s="26" t="s">
        <v>116</v>
      </c>
      <c r="C7016" s="26" t="s">
        <v>117</v>
      </c>
      <c r="D7016" s="26" t="s">
        <v>24</v>
      </c>
      <c r="E7016" s="26" t="s">
        <v>1387</v>
      </c>
      <c r="F7016" s="26" t="s">
        <v>196</v>
      </c>
      <c r="G7016" s="26">
        <v>1</v>
      </c>
      <c r="H7016" s="25">
        <v>7.7293906557672658</v>
      </c>
      <c r="I7016" s="25">
        <v>11.435059515475965</v>
      </c>
      <c r="J7016" s="19" t="s">
        <v>1963</v>
      </c>
      <c r="K7016" s="18">
        <v>1</v>
      </c>
      <c r="L7016" s="18">
        <v>0.5</v>
      </c>
      <c r="M7016" s="18" t="str">
        <f>IF(tbl_data[[#This Row],[PACK COUNT]]&gt;1,"Multipack","Single")</f>
        <v>Single</v>
      </c>
    </row>
    <row r="7017" spans="1:13">
      <c r="A7017" s="26" t="s">
        <v>115</v>
      </c>
      <c r="B7017" s="26" t="s">
        <v>116</v>
      </c>
      <c r="C7017" s="26" t="s">
        <v>130</v>
      </c>
      <c r="D7017" s="26" t="s">
        <v>87</v>
      </c>
      <c r="E7017" s="26" t="s">
        <v>1045</v>
      </c>
      <c r="F7017" s="26" t="s">
        <v>191</v>
      </c>
      <c r="G7017" s="26">
        <v>1</v>
      </c>
      <c r="H7017" s="25">
        <v>138.58242874384831</v>
      </c>
      <c r="I7017" s="25">
        <v>152.53589394801679</v>
      </c>
      <c r="J7017" s="19" t="s">
        <v>1963</v>
      </c>
      <c r="K7017" s="18">
        <v>1</v>
      </c>
      <c r="L7017" s="18">
        <v>0.5</v>
      </c>
      <c r="M7017" s="18" t="str">
        <f>IF(tbl_data[[#This Row],[PACK COUNT]]&gt;1,"Multipack","Single")</f>
        <v>Single</v>
      </c>
    </row>
    <row r="7018" spans="1:13">
      <c r="A7018" s="26" t="s">
        <v>115</v>
      </c>
      <c r="B7018" s="26" t="s">
        <v>116</v>
      </c>
      <c r="C7018" s="26" t="s">
        <v>130</v>
      </c>
      <c r="D7018" s="26" t="s">
        <v>87</v>
      </c>
      <c r="E7018" s="26" t="s">
        <v>1044</v>
      </c>
      <c r="F7018" s="26" t="s">
        <v>191</v>
      </c>
      <c r="G7018" s="26">
        <v>4</v>
      </c>
      <c r="H7018" s="25">
        <v>38.343739121856075</v>
      </c>
      <c r="I7018" s="25">
        <v>34.700001725595477</v>
      </c>
      <c r="J7018" s="19" t="s">
        <v>1963</v>
      </c>
      <c r="K7018" s="18">
        <v>1</v>
      </c>
      <c r="L7018" s="18">
        <v>0.5</v>
      </c>
      <c r="M7018" s="18" t="str">
        <f>IF(tbl_data[[#This Row],[PACK COUNT]]&gt;1,"Multipack","Single")</f>
        <v>Multipack</v>
      </c>
    </row>
    <row r="7019" spans="1:13">
      <c r="A7019" s="26" t="s">
        <v>115</v>
      </c>
      <c r="B7019" s="26" t="s">
        <v>116</v>
      </c>
      <c r="C7019" s="26" t="s">
        <v>130</v>
      </c>
      <c r="D7019" s="26" t="s">
        <v>87</v>
      </c>
      <c r="E7019" s="26" t="s">
        <v>1043</v>
      </c>
      <c r="F7019" s="26" t="s">
        <v>196</v>
      </c>
      <c r="G7019" s="26">
        <v>1</v>
      </c>
      <c r="H7019" s="25">
        <v>59.277337796345606</v>
      </c>
      <c r="I7019" s="25">
        <v>72.477204204290445</v>
      </c>
      <c r="J7019" s="19" t="s">
        <v>1963</v>
      </c>
      <c r="K7019" s="18">
        <v>1</v>
      </c>
      <c r="L7019" s="18">
        <v>0.5</v>
      </c>
      <c r="M7019" s="18" t="str">
        <f>IF(tbl_data[[#This Row],[PACK COUNT]]&gt;1,"Multipack","Single")</f>
        <v>Single</v>
      </c>
    </row>
    <row r="7020" spans="1:13">
      <c r="A7020" s="26" t="s">
        <v>115</v>
      </c>
      <c r="B7020" s="26" t="s">
        <v>116</v>
      </c>
      <c r="C7020" s="26" t="s">
        <v>130</v>
      </c>
      <c r="D7020" s="26" t="s">
        <v>87</v>
      </c>
      <c r="E7020" s="26" t="s">
        <v>1042</v>
      </c>
      <c r="F7020" s="26" t="s">
        <v>203</v>
      </c>
      <c r="G7020" s="26">
        <v>1</v>
      </c>
      <c r="H7020" s="25">
        <v>83.417421417215408</v>
      </c>
      <c r="I7020" s="25">
        <v>75.197523503575582</v>
      </c>
      <c r="J7020" s="19" t="s">
        <v>1963</v>
      </c>
      <c r="K7020" s="18">
        <v>1</v>
      </c>
      <c r="L7020" s="18">
        <v>2</v>
      </c>
      <c r="M7020" s="18" t="str">
        <f>IF(tbl_data[[#This Row],[PACK COUNT]]&gt;1,"Multipack","Single")</f>
        <v>Single</v>
      </c>
    </row>
    <row r="7021" spans="1:13">
      <c r="A7021" s="26" t="s">
        <v>115</v>
      </c>
      <c r="B7021" s="26" t="s">
        <v>116</v>
      </c>
      <c r="C7021" s="26" t="s">
        <v>111</v>
      </c>
      <c r="D7021" s="26" t="s">
        <v>24</v>
      </c>
      <c r="E7021" s="26" t="s">
        <v>1041</v>
      </c>
      <c r="F7021" s="26" t="s">
        <v>191</v>
      </c>
      <c r="G7021" s="26">
        <v>1</v>
      </c>
      <c r="H7021" s="25">
        <v>23.725790150889054</v>
      </c>
      <c r="I7021" s="25">
        <v>42.641131435465184</v>
      </c>
      <c r="J7021" s="19" t="s">
        <v>1963</v>
      </c>
      <c r="K7021" s="18">
        <v>1</v>
      </c>
      <c r="L7021" s="18">
        <v>0.56799999999999995</v>
      </c>
      <c r="M7021" s="18" t="str">
        <f>IF(tbl_data[[#This Row],[PACK COUNT]]&gt;1,"Multipack","Single")</f>
        <v>Single</v>
      </c>
    </row>
    <row r="7022" spans="1:13">
      <c r="A7022" s="26" t="s">
        <v>115</v>
      </c>
      <c r="B7022" s="26" t="s">
        <v>116</v>
      </c>
      <c r="C7022" s="26" t="s">
        <v>111</v>
      </c>
      <c r="D7022" s="26" t="s">
        <v>24</v>
      </c>
      <c r="E7022" s="26" t="s">
        <v>1210</v>
      </c>
      <c r="F7022" s="26" t="s">
        <v>196</v>
      </c>
      <c r="G7022" s="26">
        <v>1</v>
      </c>
      <c r="H7022" s="25">
        <v>30.848962545372071</v>
      </c>
      <c r="I7022" s="25">
        <v>47.409214947566269</v>
      </c>
      <c r="J7022" s="19" t="s">
        <v>1963</v>
      </c>
      <c r="K7022" s="18">
        <v>1</v>
      </c>
      <c r="L7022" s="18">
        <v>0.5</v>
      </c>
      <c r="M7022" s="18" t="str">
        <f>IF(tbl_data[[#This Row],[PACK COUNT]]&gt;1,"Multipack","Single")</f>
        <v>Single</v>
      </c>
    </row>
    <row r="7023" spans="1:13">
      <c r="A7023" s="26" t="s">
        <v>115</v>
      </c>
      <c r="B7023" s="26" t="s">
        <v>116</v>
      </c>
      <c r="C7023" s="26" t="s">
        <v>111</v>
      </c>
      <c r="D7023" s="26" t="s">
        <v>24</v>
      </c>
      <c r="E7023" s="26" t="s">
        <v>1209</v>
      </c>
      <c r="F7023" s="26" t="s">
        <v>196</v>
      </c>
      <c r="G7023" s="26">
        <v>4</v>
      </c>
      <c r="H7023" s="25">
        <v>1.0565519692600307</v>
      </c>
      <c r="I7023" s="25">
        <v>2.0056125816021431</v>
      </c>
      <c r="J7023" s="19" t="s">
        <v>1963</v>
      </c>
      <c r="K7023" s="18">
        <v>1</v>
      </c>
      <c r="L7023" s="18">
        <v>0.5</v>
      </c>
      <c r="M7023" s="18" t="str">
        <f>IF(tbl_data[[#This Row],[PACK COUNT]]&gt;1,"Multipack","Single")</f>
        <v>Multipack</v>
      </c>
    </row>
    <row r="7024" spans="1:13">
      <c r="A7024" s="26" t="s">
        <v>115</v>
      </c>
      <c r="B7024" s="26" t="s">
        <v>116</v>
      </c>
      <c r="C7024" s="26" t="s">
        <v>131</v>
      </c>
      <c r="D7024" s="26" t="s">
        <v>87</v>
      </c>
      <c r="E7024" s="26" t="s">
        <v>1040</v>
      </c>
      <c r="F7024" s="26" t="s">
        <v>191</v>
      </c>
      <c r="G7024" s="26">
        <v>1</v>
      </c>
      <c r="H7024" s="25">
        <v>74.634527167777293</v>
      </c>
      <c r="I7024" s="25">
        <v>85.210483719785088</v>
      </c>
      <c r="J7024" s="19" t="s">
        <v>1963</v>
      </c>
      <c r="K7024" s="18">
        <v>1</v>
      </c>
      <c r="L7024" s="18">
        <v>0.5</v>
      </c>
      <c r="M7024" s="18" t="str">
        <f>IF(tbl_data[[#This Row],[PACK COUNT]]&gt;1,"Multipack","Single")</f>
        <v>Single</v>
      </c>
    </row>
    <row r="7025" spans="1:13">
      <c r="A7025" s="26" t="s">
        <v>115</v>
      </c>
      <c r="B7025" s="26" t="s">
        <v>116</v>
      </c>
      <c r="C7025" s="26" t="s">
        <v>22</v>
      </c>
      <c r="D7025" s="26" t="s">
        <v>24</v>
      </c>
      <c r="E7025" s="26" t="s">
        <v>1293</v>
      </c>
      <c r="F7025" s="26" t="s">
        <v>191</v>
      </c>
      <c r="G7025" s="26">
        <v>1</v>
      </c>
      <c r="H7025" s="25">
        <v>17.345722206457395</v>
      </c>
      <c r="I7025" s="25">
        <v>27.806261837916924</v>
      </c>
      <c r="J7025" s="19" t="s">
        <v>1963</v>
      </c>
      <c r="K7025" s="18">
        <v>1</v>
      </c>
      <c r="L7025" s="18">
        <v>0.5</v>
      </c>
      <c r="M7025" s="18" t="str">
        <f>IF(tbl_data[[#This Row],[PACK COUNT]]&gt;1,"Multipack","Single")</f>
        <v>Single</v>
      </c>
    </row>
    <row r="7026" spans="1:13">
      <c r="A7026" s="26" t="s">
        <v>115</v>
      </c>
      <c r="B7026" s="26" t="s">
        <v>116</v>
      </c>
      <c r="C7026" s="26" t="s">
        <v>22</v>
      </c>
      <c r="D7026" s="26" t="s">
        <v>24</v>
      </c>
      <c r="E7026" s="26" t="s">
        <v>1333</v>
      </c>
      <c r="F7026" s="26" t="s">
        <v>196</v>
      </c>
      <c r="G7026" s="26">
        <v>1</v>
      </c>
      <c r="H7026" s="25">
        <v>28.522786411798798</v>
      </c>
      <c r="I7026" s="25">
        <v>42.454997383397924</v>
      </c>
      <c r="J7026" s="19" t="s">
        <v>1963</v>
      </c>
      <c r="K7026" s="18">
        <v>1</v>
      </c>
      <c r="L7026" s="18">
        <v>0.56799999999999995</v>
      </c>
      <c r="M7026" s="18" t="str">
        <f>IF(tbl_data[[#This Row],[PACK COUNT]]&gt;1,"Multipack","Single")</f>
        <v>Single</v>
      </c>
    </row>
    <row r="7027" spans="1:13">
      <c r="A7027" s="26" t="s">
        <v>115</v>
      </c>
      <c r="B7027" s="26" t="s">
        <v>116</v>
      </c>
      <c r="C7027" s="26" t="s">
        <v>24</v>
      </c>
      <c r="D7027" s="26" t="s">
        <v>71</v>
      </c>
      <c r="E7027" s="26" t="s">
        <v>1038</v>
      </c>
      <c r="F7027" s="26" t="s">
        <v>191</v>
      </c>
      <c r="G7027" s="26">
        <v>1</v>
      </c>
      <c r="H7027" s="25">
        <v>168.68056193657799</v>
      </c>
      <c r="I7027" s="25">
        <v>219.60847445276968</v>
      </c>
      <c r="J7027" s="19" t="s">
        <v>1963</v>
      </c>
      <c r="K7027" s="18">
        <v>1</v>
      </c>
      <c r="L7027" s="18">
        <v>0.56799999999999995</v>
      </c>
      <c r="M7027" s="18" t="str">
        <f>IF(tbl_data[[#This Row],[PACK COUNT]]&gt;1,"Multipack","Single")</f>
        <v>Single</v>
      </c>
    </row>
    <row r="7028" spans="1:13">
      <c r="A7028" s="26" t="s">
        <v>115</v>
      </c>
      <c r="B7028" s="26" t="s">
        <v>116</v>
      </c>
      <c r="C7028" s="26" t="s">
        <v>24</v>
      </c>
      <c r="D7028" s="26" t="s">
        <v>71</v>
      </c>
      <c r="E7028" s="26" t="s">
        <v>1036</v>
      </c>
      <c r="F7028" s="26" t="s">
        <v>191</v>
      </c>
      <c r="G7028" s="26">
        <v>1</v>
      </c>
      <c r="H7028" s="25">
        <v>74.374045856035679</v>
      </c>
      <c r="I7028" s="25">
        <v>111.36950804902639</v>
      </c>
      <c r="J7028" s="19" t="s">
        <v>1963</v>
      </c>
      <c r="K7028" s="18">
        <v>1</v>
      </c>
      <c r="L7028" s="18">
        <v>0.5</v>
      </c>
      <c r="M7028" s="18" t="str">
        <f>IF(tbl_data[[#This Row],[PACK COUNT]]&gt;1,"Multipack","Single")</f>
        <v>Single</v>
      </c>
    </row>
    <row r="7029" spans="1:13">
      <c r="A7029" s="26" t="s">
        <v>115</v>
      </c>
      <c r="B7029" s="26" t="s">
        <v>116</v>
      </c>
      <c r="C7029" s="26" t="s">
        <v>24</v>
      </c>
      <c r="D7029" s="26" t="s">
        <v>71</v>
      </c>
      <c r="E7029" s="26" t="s">
        <v>1035</v>
      </c>
      <c r="F7029" s="26" t="s">
        <v>191</v>
      </c>
      <c r="G7029" s="26">
        <v>4</v>
      </c>
      <c r="H7029" s="25">
        <v>18.543879064542271</v>
      </c>
      <c r="I7029" s="25">
        <v>24.001720908971084</v>
      </c>
      <c r="J7029" s="19" t="s">
        <v>1963</v>
      </c>
      <c r="K7029" s="18">
        <v>1</v>
      </c>
      <c r="L7029" s="18">
        <v>0.5</v>
      </c>
      <c r="M7029" s="18" t="str">
        <f>IF(tbl_data[[#This Row],[PACK COUNT]]&gt;1,"Multipack","Single")</f>
        <v>Multipack</v>
      </c>
    </row>
    <row r="7030" spans="1:13">
      <c r="A7030" s="26" t="s">
        <v>115</v>
      </c>
      <c r="B7030" s="26" t="s">
        <v>116</v>
      </c>
      <c r="C7030" s="26" t="s">
        <v>24</v>
      </c>
      <c r="D7030" s="26" t="s">
        <v>71</v>
      </c>
      <c r="E7030" s="26" t="s">
        <v>1033</v>
      </c>
      <c r="F7030" s="26" t="s">
        <v>191</v>
      </c>
      <c r="G7030" s="26">
        <v>6</v>
      </c>
      <c r="H7030" s="25">
        <v>9.1337075856687786</v>
      </c>
      <c r="I7030" s="25">
        <v>10.55079090921785</v>
      </c>
      <c r="J7030" s="19" t="s">
        <v>1963</v>
      </c>
      <c r="K7030" s="18">
        <v>1</v>
      </c>
      <c r="L7030" s="18">
        <v>0.5</v>
      </c>
      <c r="M7030" s="18" t="str">
        <f>IF(tbl_data[[#This Row],[PACK COUNT]]&gt;1,"Multipack","Single")</f>
        <v>Multipack</v>
      </c>
    </row>
    <row r="7031" spans="1:13">
      <c r="A7031" s="26" t="s">
        <v>115</v>
      </c>
      <c r="B7031" s="26" t="s">
        <v>116</v>
      </c>
      <c r="C7031" s="26" t="s">
        <v>24</v>
      </c>
      <c r="D7031" s="26" t="s">
        <v>71</v>
      </c>
      <c r="E7031" s="26" t="s">
        <v>1032</v>
      </c>
      <c r="F7031" s="26" t="s">
        <v>196</v>
      </c>
      <c r="G7031" s="26">
        <v>1</v>
      </c>
      <c r="H7031" s="25">
        <v>42.137217722438301</v>
      </c>
      <c r="I7031" s="25">
        <v>59.022644612742333</v>
      </c>
      <c r="J7031" s="19" t="s">
        <v>1963</v>
      </c>
      <c r="K7031" s="18">
        <v>1</v>
      </c>
      <c r="L7031" s="18">
        <v>0.56799999999999995</v>
      </c>
      <c r="M7031" s="18" t="str">
        <f>IF(tbl_data[[#This Row],[PACK COUNT]]&gt;1,"Multipack","Single")</f>
        <v>Single</v>
      </c>
    </row>
    <row r="7032" spans="1:13">
      <c r="A7032" s="26" t="s">
        <v>115</v>
      </c>
      <c r="B7032" s="26" t="s">
        <v>116</v>
      </c>
      <c r="C7032" s="26" t="s">
        <v>24</v>
      </c>
      <c r="D7032" s="26" t="s">
        <v>71</v>
      </c>
      <c r="E7032" s="26" t="s">
        <v>1031</v>
      </c>
      <c r="F7032" s="26" t="s">
        <v>196</v>
      </c>
      <c r="G7032" s="26">
        <v>1</v>
      </c>
      <c r="H7032" s="25">
        <v>83.357751138464835</v>
      </c>
      <c r="I7032" s="25">
        <v>108.7641998345661</v>
      </c>
      <c r="J7032" s="19" t="s">
        <v>1963</v>
      </c>
      <c r="K7032" s="18">
        <v>1</v>
      </c>
      <c r="L7032" s="18">
        <v>0.5</v>
      </c>
      <c r="M7032" s="18" t="str">
        <f>IF(tbl_data[[#This Row],[PACK COUNT]]&gt;1,"Multipack","Single")</f>
        <v>Single</v>
      </c>
    </row>
    <row r="7033" spans="1:13">
      <c r="A7033" s="26" t="s">
        <v>115</v>
      </c>
      <c r="B7033" s="26" t="s">
        <v>116</v>
      </c>
      <c r="C7033" s="26" t="s">
        <v>24</v>
      </c>
      <c r="D7033" s="26" t="s">
        <v>71</v>
      </c>
      <c r="E7033" s="26" t="s">
        <v>1030</v>
      </c>
      <c r="F7033" s="26" t="s">
        <v>196</v>
      </c>
      <c r="G7033" s="26">
        <v>4</v>
      </c>
      <c r="H7033" s="25">
        <v>35.637367978343157</v>
      </c>
      <c r="I7033" s="25">
        <v>45.15664058649773</v>
      </c>
      <c r="J7033" s="19" t="s">
        <v>1963</v>
      </c>
      <c r="K7033" s="18">
        <v>1</v>
      </c>
      <c r="L7033" s="18">
        <v>0.5</v>
      </c>
      <c r="M7033" s="18" t="str">
        <f>IF(tbl_data[[#This Row],[PACK COUNT]]&gt;1,"Multipack","Single")</f>
        <v>Multipack</v>
      </c>
    </row>
    <row r="7034" spans="1:13">
      <c r="A7034" s="26" t="s">
        <v>115</v>
      </c>
      <c r="B7034" s="26" t="s">
        <v>116</v>
      </c>
      <c r="C7034" s="26" t="s">
        <v>124</v>
      </c>
      <c r="D7034" s="26" t="s">
        <v>71</v>
      </c>
      <c r="E7034" s="26" t="s">
        <v>1028</v>
      </c>
      <c r="F7034" s="26" t="s">
        <v>191</v>
      </c>
      <c r="G7034" s="26">
        <v>1</v>
      </c>
      <c r="H7034" s="25">
        <v>27.400043036065696</v>
      </c>
      <c r="I7034" s="25">
        <v>38.247130055794827</v>
      </c>
      <c r="J7034" s="19" t="s">
        <v>1963</v>
      </c>
      <c r="K7034" s="18">
        <v>1</v>
      </c>
      <c r="L7034" s="18">
        <v>0.56799999999999995</v>
      </c>
      <c r="M7034" s="18" t="str">
        <f>IF(tbl_data[[#This Row],[PACK COUNT]]&gt;1,"Multipack","Single")</f>
        <v>Single</v>
      </c>
    </row>
    <row r="7035" spans="1:13">
      <c r="A7035" s="26" t="s">
        <v>115</v>
      </c>
      <c r="B7035" s="26" t="s">
        <v>116</v>
      </c>
      <c r="C7035" s="26" t="s">
        <v>124</v>
      </c>
      <c r="D7035" s="26" t="s">
        <v>71</v>
      </c>
      <c r="E7035" s="26" t="s">
        <v>1568</v>
      </c>
      <c r="F7035" s="26" t="s">
        <v>191</v>
      </c>
      <c r="G7035" s="26">
        <v>4</v>
      </c>
      <c r="H7035" s="25">
        <v>0.4388892452144455</v>
      </c>
      <c r="I7035" s="25">
        <v>0.59440999732091837</v>
      </c>
      <c r="J7035" s="19" t="s">
        <v>1963</v>
      </c>
      <c r="K7035" s="18">
        <v>1</v>
      </c>
      <c r="L7035" s="18">
        <v>0.56799999999999995</v>
      </c>
      <c r="M7035" s="18" t="str">
        <f>IF(tbl_data[[#This Row],[PACK COUNT]]&gt;1,"Multipack","Single")</f>
        <v>Multipack</v>
      </c>
    </row>
    <row r="7036" spans="1:13">
      <c r="A7036" s="26" t="s">
        <v>115</v>
      </c>
      <c r="B7036" s="26" t="s">
        <v>116</v>
      </c>
      <c r="C7036" s="26" t="s">
        <v>119</v>
      </c>
      <c r="D7036" s="26" t="s">
        <v>24</v>
      </c>
      <c r="E7036" s="26" t="s">
        <v>1384</v>
      </c>
      <c r="F7036" s="26" t="s">
        <v>196</v>
      </c>
      <c r="G7036" s="26">
        <v>1</v>
      </c>
      <c r="H7036" s="25">
        <v>1.8614661146322927E-2</v>
      </c>
      <c r="I7036" s="25">
        <v>3.9470991266610113E-2</v>
      </c>
      <c r="J7036" s="19" t="s">
        <v>1963</v>
      </c>
      <c r="K7036" s="18">
        <v>1</v>
      </c>
      <c r="L7036" s="18">
        <v>0.5</v>
      </c>
      <c r="M7036" s="18" t="str">
        <f>IF(tbl_data[[#This Row],[PACK COUNT]]&gt;1,"Multipack","Single")</f>
        <v>Single</v>
      </c>
    </row>
    <row r="7037" spans="1:13">
      <c r="A7037" s="26" t="s">
        <v>115</v>
      </c>
      <c r="B7037" s="26" t="s">
        <v>116</v>
      </c>
      <c r="C7037" s="26" t="s">
        <v>123</v>
      </c>
      <c r="D7037" s="26" t="s">
        <v>71</v>
      </c>
      <c r="E7037" s="26" t="s">
        <v>1026</v>
      </c>
      <c r="F7037" s="26" t="s">
        <v>196</v>
      </c>
      <c r="G7037" s="26">
        <v>1</v>
      </c>
      <c r="H7037" s="25">
        <v>1.9616157831214827</v>
      </c>
      <c r="I7037" s="25">
        <v>2.9583872696128273</v>
      </c>
      <c r="J7037" s="19" t="s">
        <v>1963</v>
      </c>
      <c r="K7037" s="18">
        <v>1</v>
      </c>
      <c r="L7037" s="18">
        <v>0.56799999999999995</v>
      </c>
      <c r="M7037" s="18" t="str">
        <f>IF(tbl_data[[#This Row],[PACK COUNT]]&gt;1,"Multipack","Single")</f>
        <v>Single</v>
      </c>
    </row>
    <row r="7038" spans="1:13">
      <c r="A7038" s="26" t="s">
        <v>115</v>
      </c>
      <c r="B7038" s="26" t="s">
        <v>145</v>
      </c>
      <c r="C7038" s="26" t="s">
        <v>146</v>
      </c>
      <c r="D7038" s="26" t="s">
        <v>87</v>
      </c>
      <c r="E7038" s="26" t="s">
        <v>1555</v>
      </c>
      <c r="F7038" s="26" t="s">
        <v>203</v>
      </c>
      <c r="G7038" s="26">
        <v>1</v>
      </c>
      <c r="H7038" s="25">
        <v>3.5883961292884132</v>
      </c>
      <c r="I7038" s="25">
        <v>2.7873677072506715</v>
      </c>
      <c r="J7038" s="19" t="s">
        <v>1963</v>
      </c>
      <c r="K7038" s="18">
        <v>1</v>
      </c>
      <c r="L7038" s="18">
        <v>2</v>
      </c>
      <c r="M7038" s="18" t="str">
        <f>IF(tbl_data[[#This Row],[PACK COUNT]]&gt;1,"Multipack","Single")</f>
        <v>Single</v>
      </c>
    </row>
    <row r="7039" spans="1:13">
      <c r="A7039" s="26" t="s">
        <v>115</v>
      </c>
      <c r="B7039" s="26" t="s">
        <v>145</v>
      </c>
      <c r="C7039" s="26" t="s">
        <v>152</v>
      </c>
      <c r="D7039" s="26" t="s">
        <v>110</v>
      </c>
      <c r="E7039" s="26" t="s">
        <v>1526</v>
      </c>
      <c r="F7039" s="26" t="s">
        <v>203</v>
      </c>
      <c r="G7039" s="26">
        <v>1</v>
      </c>
      <c r="H7039" s="25">
        <v>5.8077713435030107</v>
      </c>
      <c r="I7039" s="25">
        <v>4.6990586001948076</v>
      </c>
      <c r="J7039" s="19" t="s">
        <v>1963</v>
      </c>
      <c r="K7039" s="18">
        <v>1</v>
      </c>
      <c r="L7039" s="18">
        <v>2</v>
      </c>
      <c r="M7039" s="18" t="str">
        <f>IF(tbl_data[[#This Row],[PACK COUNT]]&gt;1,"Multipack","Single")</f>
        <v>Single</v>
      </c>
    </row>
    <row r="7040" spans="1:13">
      <c r="A7040" s="26" t="s">
        <v>115</v>
      </c>
      <c r="B7040" s="26" t="s">
        <v>132</v>
      </c>
      <c r="C7040" s="26" t="s">
        <v>132</v>
      </c>
      <c r="D7040" s="26" t="s">
        <v>87</v>
      </c>
      <c r="E7040" s="26" t="s">
        <v>1373</v>
      </c>
      <c r="F7040" s="26" t="s">
        <v>196</v>
      </c>
      <c r="G7040" s="26">
        <v>1</v>
      </c>
      <c r="H7040" s="25">
        <v>36.814053881311175</v>
      </c>
      <c r="I7040" s="25">
        <v>41.780729485821212</v>
      </c>
      <c r="J7040" s="19" t="s">
        <v>1963</v>
      </c>
      <c r="K7040" s="18">
        <v>1</v>
      </c>
      <c r="L7040" s="18">
        <v>0.5</v>
      </c>
      <c r="M7040" s="18" t="str">
        <f>IF(tbl_data[[#This Row],[PACK COUNT]]&gt;1,"Multipack","Single")</f>
        <v>Single</v>
      </c>
    </row>
    <row r="7041" spans="1:13">
      <c r="A7041" s="26" t="s">
        <v>115</v>
      </c>
      <c r="B7041" s="26" t="s">
        <v>132</v>
      </c>
      <c r="C7041" s="26" t="s">
        <v>132</v>
      </c>
      <c r="D7041" s="26" t="s">
        <v>87</v>
      </c>
      <c r="E7041" s="26" t="s">
        <v>1018</v>
      </c>
      <c r="F7041" s="26" t="s">
        <v>203</v>
      </c>
      <c r="G7041" s="26">
        <v>1</v>
      </c>
      <c r="H7041" s="25">
        <v>104.43646236135019</v>
      </c>
      <c r="I7041" s="25">
        <v>87.604952372484277</v>
      </c>
      <c r="J7041" s="19" t="s">
        <v>1963</v>
      </c>
      <c r="K7041" s="18">
        <v>1</v>
      </c>
      <c r="L7041" s="18">
        <v>2</v>
      </c>
      <c r="M7041" s="18" t="str">
        <f>IF(tbl_data[[#This Row],[PACK COUNT]]&gt;1,"Multipack","Single")</f>
        <v>Single</v>
      </c>
    </row>
    <row r="7042" spans="1:13">
      <c r="A7042" s="26" t="s">
        <v>115</v>
      </c>
      <c r="B7042" s="26" t="s">
        <v>132</v>
      </c>
      <c r="C7042" s="26" t="s">
        <v>147</v>
      </c>
      <c r="D7042" s="26" t="s">
        <v>110</v>
      </c>
      <c r="E7042" s="26" t="s">
        <v>1017</v>
      </c>
      <c r="F7042" s="26" t="s">
        <v>203</v>
      </c>
      <c r="G7042" s="26">
        <v>1</v>
      </c>
      <c r="H7042" s="25">
        <v>257.62576569539135</v>
      </c>
      <c r="I7042" s="25">
        <v>226.64741620243794</v>
      </c>
      <c r="J7042" s="19" t="s">
        <v>1963</v>
      </c>
      <c r="K7042" s="18">
        <v>1</v>
      </c>
      <c r="L7042" s="18">
        <v>2</v>
      </c>
      <c r="M7042" s="18" t="str">
        <f>IF(tbl_data[[#This Row],[PACK COUNT]]&gt;1,"Multipack","Single")</f>
        <v>Single</v>
      </c>
    </row>
    <row r="7043" spans="1:13">
      <c r="A7043" s="26" t="s">
        <v>115</v>
      </c>
      <c r="B7043" s="26" t="s">
        <v>144</v>
      </c>
      <c r="C7043" s="26" t="s">
        <v>24</v>
      </c>
      <c r="D7043" s="26" t="s">
        <v>87</v>
      </c>
      <c r="E7043" s="26" t="s">
        <v>1015</v>
      </c>
      <c r="F7043" s="26" t="s">
        <v>191</v>
      </c>
      <c r="G7043" s="26">
        <v>1</v>
      </c>
      <c r="H7043" s="25">
        <v>36.594423721465276</v>
      </c>
      <c r="I7043" s="25">
        <v>41.846099311178378</v>
      </c>
      <c r="J7043" s="19" t="s">
        <v>1963</v>
      </c>
      <c r="K7043" s="18">
        <v>1</v>
      </c>
      <c r="L7043" s="18">
        <v>0.5</v>
      </c>
      <c r="M7043" s="18" t="str">
        <f>IF(tbl_data[[#This Row],[PACK COUNT]]&gt;1,"Multipack","Single")</f>
        <v>Single</v>
      </c>
    </row>
    <row r="7044" spans="1:13">
      <c r="A7044" s="26" t="s">
        <v>115</v>
      </c>
      <c r="B7044" s="26" t="s">
        <v>121</v>
      </c>
      <c r="C7044" s="26" t="s">
        <v>73</v>
      </c>
      <c r="D7044" s="26" t="s">
        <v>24</v>
      </c>
      <c r="E7044" s="26" t="s">
        <v>1014</v>
      </c>
      <c r="F7044" s="26" t="s">
        <v>191</v>
      </c>
      <c r="G7044" s="26">
        <v>1</v>
      </c>
      <c r="H7044" s="25">
        <v>19.646382571655735</v>
      </c>
      <c r="I7044" s="25">
        <v>31.528092052602883</v>
      </c>
      <c r="J7044" s="19" t="s">
        <v>1963</v>
      </c>
      <c r="K7044" s="18">
        <v>1</v>
      </c>
      <c r="L7044" s="18">
        <v>0.5</v>
      </c>
      <c r="M7044" s="18" t="str">
        <f>IF(tbl_data[[#This Row],[PACK COUNT]]&gt;1,"Multipack","Single")</f>
        <v>Single</v>
      </c>
    </row>
    <row r="7045" spans="1:13">
      <c r="A7045" s="26" t="s">
        <v>115</v>
      </c>
      <c r="B7045" s="26" t="s">
        <v>121</v>
      </c>
      <c r="C7045" s="26" t="s">
        <v>73</v>
      </c>
      <c r="D7045" s="26" t="s">
        <v>24</v>
      </c>
      <c r="E7045" s="26" t="s">
        <v>1233</v>
      </c>
      <c r="F7045" s="26" t="s">
        <v>191</v>
      </c>
      <c r="G7045" s="26">
        <v>24</v>
      </c>
      <c r="H7045" s="25">
        <v>0.19659437752769374</v>
      </c>
      <c r="I7045" s="25">
        <v>0.31889259470206022</v>
      </c>
      <c r="J7045" s="19" t="s">
        <v>1963</v>
      </c>
      <c r="K7045" s="18">
        <v>1</v>
      </c>
      <c r="L7045" s="18">
        <v>0.5</v>
      </c>
      <c r="M7045" s="18" t="str">
        <f>IF(tbl_data[[#This Row],[PACK COUNT]]&gt;1,"Multipack","Single")</f>
        <v>Multipack</v>
      </c>
    </row>
    <row r="7046" spans="1:13">
      <c r="A7046" s="26" t="s">
        <v>115</v>
      </c>
      <c r="B7046" s="26" t="s">
        <v>121</v>
      </c>
      <c r="C7046" s="26" t="s">
        <v>73</v>
      </c>
      <c r="D7046" s="26" t="s">
        <v>24</v>
      </c>
      <c r="E7046" s="26" t="s">
        <v>1012</v>
      </c>
      <c r="F7046" s="26" t="s">
        <v>196</v>
      </c>
      <c r="G7046" s="26">
        <v>1</v>
      </c>
      <c r="H7046" s="25">
        <v>8.5937813579854208</v>
      </c>
      <c r="I7046" s="25">
        <v>16.694374311000917</v>
      </c>
      <c r="J7046" s="19" t="s">
        <v>1963</v>
      </c>
      <c r="K7046" s="18">
        <v>1</v>
      </c>
      <c r="L7046" s="18">
        <v>0.5</v>
      </c>
      <c r="M7046" s="18" t="str">
        <f>IF(tbl_data[[#This Row],[PACK COUNT]]&gt;1,"Multipack","Single")</f>
        <v>Single</v>
      </c>
    </row>
    <row r="7047" spans="1:13">
      <c r="A7047" s="26" t="s">
        <v>115</v>
      </c>
      <c r="B7047" s="26" t="s">
        <v>121</v>
      </c>
      <c r="C7047" s="26" t="s">
        <v>73</v>
      </c>
      <c r="D7047" s="26" t="s">
        <v>24</v>
      </c>
      <c r="E7047" s="26" t="s">
        <v>1620</v>
      </c>
      <c r="F7047" s="26" t="s">
        <v>196</v>
      </c>
      <c r="G7047" s="26">
        <v>10</v>
      </c>
      <c r="H7047" s="25">
        <v>0.1039367369382426</v>
      </c>
      <c r="I7047" s="25">
        <v>0.17582111456635621</v>
      </c>
      <c r="J7047" s="19" t="s">
        <v>1963</v>
      </c>
      <c r="K7047" s="18">
        <v>1</v>
      </c>
      <c r="L7047" s="18">
        <v>0.5</v>
      </c>
      <c r="M7047" s="18" t="str">
        <f>IF(tbl_data[[#This Row],[PACK COUNT]]&gt;1,"Multipack","Single")</f>
        <v>Multipack</v>
      </c>
    </row>
    <row r="7048" spans="1:13">
      <c r="A7048" s="26" t="s">
        <v>115</v>
      </c>
      <c r="B7048" s="26" t="s">
        <v>150</v>
      </c>
      <c r="C7048" s="26" t="s">
        <v>111</v>
      </c>
      <c r="D7048" s="26" t="s">
        <v>110</v>
      </c>
      <c r="E7048" s="26" t="s">
        <v>1011</v>
      </c>
      <c r="F7048" s="26" t="s">
        <v>203</v>
      </c>
      <c r="G7048" s="26">
        <v>1</v>
      </c>
      <c r="H7048" s="25">
        <v>67.525250386966775</v>
      </c>
      <c r="I7048" s="25">
        <v>59.544376429792329</v>
      </c>
      <c r="J7048" s="19" t="s">
        <v>1963</v>
      </c>
      <c r="K7048" s="18">
        <v>1</v>
      </c>
      <c r="L7048" s="18">
        <v>2</v>
      </c>
      <c r="M7048" s="18" t="str">
        <f>IF(tbl_data[[#This Row],[PACK COUNT]]&gt;1,"Multipack","Single")</f>
        <v>Single</v>
      </c>
    </row>
    <row r="7049" spans="1:13">
      <c r="A7049" s="26" t="s">
        <v>115</v>
      </c>
      <c r="B7049" s="26" t="s">
        <v>143</v>
      </c>
      <c r="C7049" s="26" t="s">
        <v>143</v>
      </c>
      <c r="D7049" s="26" t="s">
        <v>87</v>
      </c>
      <c r="E7049" s="26" t="s">
        <v>1205</v>
      </c>
      <c r="F7049" s="26" t="s">
        <v>203</v>
      </c>
      <c r="G7049" s="26">
        <v>1</v>
      </c>
      <c r="H7049" s="25">
        <v>51.612676787786967</v>
      </c>
      <c r="I7049" s="25">
        <v>42.949824286613882</v>
      </c>
      <c r="J7049" s="19" t="s">
        <v>1963</v>
      </c>
      <c r="K7049" s="18">
        <v>1</v>
      </c>
      <c r="L7049" s="18">
        <v>2</v>
      </c>
      <c r="M7049" s="18" t="str">
        <f>IF(tbl_data[[#This Row],[PACK COUNT]]&gt;1,"Multipack","Single")</f>
        <v>Single</v>
      </c>
    </row>
    <row r="7050" spans="1:13">
      <c r="A7050" s="26" t="s">
        <v>115</v>
      </c>
      <c r="B7050" s="26" t="s">
        <v>127</v>
      </c>
      <c r="C7050" s="26" t="s">
        <v>24</v>
      </c>
      <c r="D7050" s="26" t="s">
        <v>71</v>
      </c>
      <c r="E7050" s="26" t="s">
        <v>1010</v>
      </c>
      <c r="F7050" s="26" t="s">
        <v>191</v>
      </c>
      <c r="G7050" s="26">
        <v>1</v>
      </c>
      <c r="H7050" s="25">
        <v>5.7936756503343387</v>
      </c>
      <c r="I7050" s="25">
        <v>8.5672996963669981</v>
      </c>
      <c r="J7050" s="19" t="s">
        <v>1963</v>
      </c>
      <c r="K7050" s="18">
        <v>1</v>
      </c>
      <c r="L7050" s="18">
        <v>0.56799999999999995</v>
      </c>
      <c r="M7050" s="18" t="str">
        <f>IF(tbl_data[[#This Row],[PACK COUNT]]&gt;1,"Multipack","Single")</f>
        <v>Single</v>
      </c>
    </row>
    <row r="7051" spans="1:13">
      <c r="A7051" s="26" t="s">
        <v>115</v>
      </c>
      <c r="B7051" s="26" t="s">
        <v>151</v>
      </c>
      <c r="C7051" s="26" t="s">
        <v>151</v>
      </c>
      <c r="D7051" s="26" t="s">
        <v>110</v>
      </c>
      <c r="E7051" s="26" t="s">
        <v>1009</v>
      </c>
      <c r="F7051" s="26" t="s">
        <v>203</v>
      </c>
      <c r="G7051" s="26">
        <v>1</v>
      </c>
      <c r="H7051" s="25">
        <v>43.799439997405422</v>
      </c>
      <c r="I7051" s="25">
        <v>39.57314167011549</v>
      </c>
      <c r="J7051" s="19" t="s">
        <v>1963</v>
      </c>
      <c r="K7051" s="18">
        <v>1</v>
      </c>
      <c r="L7051" s="18">
        <v>2</v>
      </c>
      <c r="M7051" s="18" t="str">
        <f>IF(tbl_data[[#This Row],[PACK COUNT]]&gt;1,"Multipack","Single")</f>
        <v>Single</v>
      </c>
    </row>
    <row r="7052" spans="1:13">
      <c r="A7052" s="26" t="s">
        <v>115</v>
      </c>
      <c r="B7052" s="26" t="s">
        <v>141</v>
      </c>
      <c r="C7052" s="26" t="s">
        <v>142</v>
      </c>
      <c r="D7052" s="26" t="s">
        <v>87</v>
      </c>
      <c r="E7052" s="26" t="s">
        <v>1008</v>
      </c>
      <c r="F7052" s="26" t="s">
        <v>203</v>
      </c>
      <c r="G7052" s="26">
        <v>1</v>
      </c>
      <c r="H7052" s="25">
        <v>73.342372904045021</v>
      </c>
      <c r="I7052" s="25">
        <v>58.891778383188075</v>
      </c>
      <c r="J7052" s="19" t="s">
        <v>1963</v>
      </c>
      <c r="K7052" s="18">
        <v>1</v>
      </c>
      <c r="L7052" s="18">
        <v>2</v>
      </c>
      <c r="M7052" s="18" t="str">
        <f>IF(tbl_data[[#This Row],[PACK COUNT]]&gt;1,"Multipack","Single")</f>
        <v>Single</v>
      </c>
    </row>
    <row r="7053" spans="1:13">
      <c r="A7053" s="26" t="s">
        <v>155</v>
      </c>
      <c r="B7053" s="26" t="s">
        <v>163</v>
      </c>
      <c r="C7053" s="26" t="s">
        <v>176</v>
      </c>
      <c r="D7053" s="26" t="s">
        <v>87</v>
      </c>
      <c r="E7053" s="26" t="s">
        <v>1331</v>
      </c>
      <c r="F7053" s="26" t="s">
        <v>191</v>
      </c>
      <c r="G7053" s="26">
        <v>1</v>
      </c>
      <c r="H7053" s="25">
        <v>2.9998225143620783</v>
      </c>
      <c r="I7053" s="25">
        <v>3.6829557370674708</v>
      </c>
      <c r="J7053" s="19" t="s">
        <v>1963</v>
      </c>
      <c r="K7053" s="18">
        <v>1</v>
      </c>
      <c r="L7053" s="18">
        <v>0.5</v>
      </c>
      <c r="M7053" s="18" t="str">
        <f>IF(tbl_data[[#This Row],[PACK COUNT]]&gt;1,"Multipack","Single")</f>
        <v>Single</v>
      </c>
    </row>
    <row r="7054" spans="1:13">
      <c r="A7054" s="26" t="s">
        <v>155</v>
      </c>
      <c r="B7054" s="26" t="s">
        <v>163</v>
      </c>
      <c r="C7054" s="26" t="s">
        <v>164</v>
      </c>
      <c r="D7054" s="26" t="s">
        <v>24</v>
      </c>
      <c r="E7054" s="26" t="s">
        <v>1619</v>
      </c>
      <c r="F7054" s="26" t="s">
        <v>191</v>
      </c>
      <c r="G7054" s="26">
        <v>1</v>
      </c>
      <c r="H7054" s="25">
        <v>2.3764896616142797E-2</v>
      </c>
      <c r="I7054" s="25">
        <v>1.4169003603634368E-2</v>
      </c>
      <c r="J7054" s="19" t="s">
        <v>1963</v>
      </c>
      <c r="K7054" s="18">
        <v>1</v>
      </c>
      <c r="L7054" s="18">
        <v>0.33</v>
      </c>
      <c r="M7054" s="18" t="str">
        <f>IF(tbl_data[[#This Row],[PACK COUNT]]&gt;1,"Multipack","Single")</f>
        <v>Single</v>
      </c>
    </row>
    <row r="7055" spans="1:13">
      <c r="A7055" s="26" t="s">
        <v>155</v>
      </c>
      <c r="B7055" s="26" t="s">
        <v>163</v>
      </c>
      <c r="C7055" s="26" t="s">
        <v>24</v>
      </c>
      <c r="D7055" s="26" t="s">
        <v>71</v>
      </c>
      <c r="E7055" s="26" t="s">
        <v>998</v>
      </c>
      <c r="F7055" s="26" t="s">
        <v>191</v>
      </c>
      <c r="G7055" s="26">
        <v>1</v>
      </c>
      <c r="H7055" s="25">
        <v>20.828029455018079</v>
      </c>
      <c r="I7055" s="25">
        <v>25.973838880065081</v>
      </c>
      <c r="J7055" s="19" t="s">
        <v>1963</v>
      </c>
      <c r="K7055" s="18">
        <v>1</v>
      </c>
      <c r="L7055" s="18">
        <v>0.5</v>
      </c>
      <c r="M7055" s="18" t="str">
        <f>IF(tbl_data[[#This Row],[PACK COUNT]]&gt;1,"Multipack","Single")</f>
        <v>Single</v>
      </c>
    </row>
    <row r="7056" spans="1:13">
      <c r="A7056" s="26" t="s">
        <v>155</v>
      </c>
      <c r="B7056" s="26" t="s">
        <v>163</v>
      </c>
      <c r="C7056" s="26" t="s">
        <v>165</v>
      </c>
      <c r="D7056" s="26" t="s">
        <v>24</v>
      </c>
      <c r="E7056" s="26" t="s">
        <v>997</v>
      </c>
      <c r="F7056" s="26" t="s">
        <v>191</v>
      </c>
      <c r="G7056" s="26">
        <v>1</v>
      </c>
      <c r="H7056" s="25">
        <v>1.8259007827868108</v>
      </c>
      <c r="I7056" s="25">
        <v>2.4549416281813525</v>
      </c>
      <c r="J7056" s="19" t="s">
        <v>1963</v>
      </c>
      <c r="K7056" s="18">
        <v>1</v>
      </c>
      <c r="L7056" s="18">
        <v>0.5</v>
      </c>
      <c r="M7056" s="18" t="str">
        <f>IF(tbl_data[[#This Row],[PACK COUNT]]&gt;1,"Multipack","Single")</f>
        <v>Single</v>
      </c>
    </row>
    <row r="7057" spans="1:13">
      <c r="A7057" s="26" t="s">
        <v>155</v>
      </c>
      <c r="B7057" s="26" t="s">
        <v>163</v>
      </c>
      <c r="C7057" s="26" t="s">
        <v>110</v>
      </c>
      <c r="D7057" s="26" t="s">
        <v>110</v>
      </c>
      <c r="E7057" s="26" t="s">
        <v>1465</v>
      </c>
      <c r="F7057" s="26" t="s">
        <v>191</v>
      </c>
      <c r="G7057" s="26">
        <v>1</v>
      </c>
      <c r="H7057" s="25">
        <v>0.19503945924625035</v>
      </c>
      <c r="I7057" s="25">
        <v>0.27300973211092205</v>
      </c>
      <c r="J7057" s="19" t="s">
        <v>1963</v>
      </c>
      <c r="K7057" s="18">
        <v>1</v>
      </c>
      <c r="L7057" s="18">
        <v>0.5</v>
      </c>
      <c r="M7057" s="18" t="str">
        <f>IF(tbl_data[[#This Row],[PACK COUNT]]&gt;1,"Multipack","Single")</f>
        <v>Single</v>
      </c>
    </row>
    <row r="7058" spans="1:13">
      <c r="A7058" s="26" t="s">
        <v>155</v>
      </c>
      <c r="B7058" s="26" t="s">
        <v>182</v>
      </c>
      <c r="C7058" s="26" t="s">
        <v>73</v>
      </c>
      <c r="D7058" s="26" t="s">
        <v>110</v>
      </c>
      <c r="E7058" s="26" t="s">
        <v>995</v>
      </c>
      <c r="F7058" s="26" t="s">
        <v>203</v>
      </c>
      <c r="G7058" s="26">
        <v>1</v>
      </c>
      <c r="H7058" s="25">
        <v>39.893370447314162</v>
      </c>
      <c r="I7058" s="25">
        <v>36.854560722831003</v>
      </c>
      <c r="J7058" s="19" t="s">
        <v>1963</v>
      </c>
      <c r="K7058" s="18">
        <v>1</v>
      </c>
      <c r="L7058" s="18">
        <v>2</v>
      </c>
      <c r="M7058" s="18" t="str">
        <f>IF(tbl_data[[#This Row],[PACK COUNT]]&gt;1,"Multipack","Single")</f>
        <v>Single</v>
      </c>
    </row>
    <row r="7059" spans="1:13">
      <c r="A7059" s="26" t="s">
        <v>155</v>
      </c>
      <c r="B7059" s="26" t="s">
        <v>156</v>
      </c>
      <c r="C7059" s="26" t="s">
        <v>157</v>
      </c>
      <c r="D7059" s="26" t="s">
        <v>24</v>
      </c>
      <c r="E7059" s="26" t="s">
        <v>1494</v>
      </c>
      <c r="F7059" s="26" t="s">
        <v>191</v>
      </c>
      <c r="G7059" s="26">
        <v>1</v>
      </c>
      <c r="H7059" s="25">
        <v>55.561223876967965</v>
      </c>
      <c r="I7059" s="25">
        <v>57.69558440115469</v>
      </c>
      <c r="J7059" s="19" t="s">
        <v>1963</v>
      </c>
      <c r="K7059" s="18">
        <v>1</v>
      </c>
      <c r="L7059" s="18">
        <v>0.5</v>
      </c>
      <c r="M7059" s="18" t="str">
        <f>IF(tbl_data[[#This Row],[PACK COUNT]]&gt;1,"Multipack","Single")</f>
        <v>Single</v>
      </c>
    </row>
    <row r="7060" spans="1:13">
      <c r="A7060" s="26" t="s">
        <v>155</v>
      </c>
      <c r="B7060" s="26" t="s">
        <v>156</v>
      </c>
      <c r="C7060" s="26" t="s">
        <v>157</v>
      </c>
      <c r="D7060" s="26" t="s">
        <v>24</v>
      </c>
      <c r="E7060" s="26" t="s">
        <v>994</v>
      </c>
      <c r="F7060" s="26" t="s">
        <v>196</v>
      </c>
      <c r="G7060" s="26">
        <v>1</v>
      </c>
      <c r="H7060" s="25">
        <v>68.28059829264231</v>
      </c>
      <c r="I7060" s="25">
        <v>81.48828275464264</v>
      </c>
      <c r="J7060" s="19" t="s">
        <v>1963</v>
      </c>
      <c r="K7060" s="18">
        <v>1</v>
      </c>
      <c r="L7060" s="18">
        <v>0.5</v>
      </c>
      <c r="M7060" s="18" t="str">
        <f>IF(tbl_data[[#This Row],[PACK COUNT]]&gt;1,"Multipack","Single")</f>
        <v>Single</v>
      </c>
    </row>
    <row r="7061" spans="1:13">
      <c r="A7061" s="26" t="s">
        <v>155</v>
      </c>
      <c r="B7061" s="26" t="s">
        <v>156</v>
      </c>
      <c r="C7061" s="26" t="s">
        <v>157</v>
      </c>
      <c r="D7061" s="26" t="s">
        <v>24</v>
      </c>
      <c r="E7061" s="26" t="s">
        <v>1618</v>
      </c>
      <c r="F7061" s="26" t="s">
        <v>196</v>
      </c>
      <c r="G7061" s="26">
        <v>4</v>
      </c>
      <c r="H7061" s="25">
        <v>5.803081143315697E-2</v>
      </c>
      <c r="I7061" s="25">
        <v>7.0397101555610242E-2</v>
      </c>
      <c r="J7061" s="19" t="s">
        <v>1963</v>
      </c>
      <c r="K7061" s="18">
        <v>1</v>
      </c>
      <c r="L7061" s="18">
        <v>0.5</v>
      </c>
      <c r="M7061" s="18" t="str">
        <f>IF(tbl_data[[#This Row],[PACK COUNT]]&gt;1,"Multipack","Single")</f>
        <v>Multipack</v>
      </c>
    </row>
    <row r="7062" spans="1:13">
      <c r="A7062" s="26" t="s">
        <v>155</v>
      </c>
      <c r="B7062" s="26" t="s">
        <v>156</v>
      </c>
      <c r="C7062" s="26" t="s">
        <v>157</v>
      </c>
      <c r="D7062" s="26" t="s">
        <v>24</v>
      </c>
      <c r="E7062" s="26" t="s">
        <v>1617</v>
      </c>
      <c r="F7062" s="26" t="s">
        <v>196</v>
      </c>
      <c r="G7062" s="26">
        <v>5</v>
      </c>
      <c r="H7062" s="25">
        <v>7.4619468696777652E-3</v>
      </c>
      <c r="I7062" s="25">
        <v>5.2787501433716683E-3</v>
      </c>
      <c r="J7062" s="19" t="s">
        <v>1963</v>
      </c>
      <c r="K7062" s="18">
        <v>1</v>
      </c>
      <c r="L7062" s="18">
        <v>0.5</v>
      </c>
      <c r="M7062" s="18" t="str">
        <f>IF(tbl_data[[#This Row],[PACK COUNT]]&gt;1,"Multipack","Single")</f>
        <v>Multipack</v>
      </c>
    </row>
    <row r="7063" spans="1:13">
      <c r="A7063" s="26" t="s">
        <v>155</v>
      </c>
      <c r="B7063" s="26" t="s">
        <v>156</v>
      </c>
      <c r="C7063" s="26" t="s">
        <v>25</v>
      </c>
      <c r="D7063" s="26" t="s">
        <v>24</v>
      </c>
      <c r="E7063" s="26" t="s">
        <v>993</v>
      </c>
      <c r="F7063" s="26" t="s">
        <v>191</v>
      </c>
      <c r="G7063" s="26">
        <v>1</v>
      </c>
      <c r="H7063" s="25">
        <v>6.7801865507641512</v>
      </c>
      <c r="I7063" s="25">
        <v>11.101596918475122</v>
      </c>
      <c r="J7063" s="19" t="s">
        <v>1963</v>
      </c>
      <c r="K7063" s="18">
        <v>1</v>
      </c>
      <c r="L7063" s="18">
        <v>0.5</v>
      </c>
      <c r="M7063" s="18" t="str">
        <f>IF(tbl_data[[#This Row],[PACK COUNT]]&gt;1,"Multipack","Single")</f>
        <v>Single</v>
      </c>
    </row>
    <row r="7064" spans="1:13">
      <c r="A7064" s="26" t="s">
        <v>155</v>
      </c>
      <c r="B7064" s="26" t="s">
        <v>156</v>
      </c>
      <c r="C7064" s="26" t="s">
        <v>158</v>
      </c>
      <c r="D7064" s="26" t="s">
        <v>24</v>
      </c>
      <c r="E7064" s="26" t="s">
        <v>1447</v>
      </c>
      <c r="F7064" s="26" t="s">
        <v>196</v>
      </c>
      <c r="G7064" s="26">
        <v>1</v>
      </c>
      <c r="H7064" s="25">
        <v>42.869114446373722</v>
      </c>
      <c r="I7064" s="25">
        <v>41.254174740761052</v>
      </c>
      <c r="J7064" s="19" t="s">
        <v>1963</v>
      </c>
      <c r="K7064" s="18">
        <v>1</v>
      </c>
      <c r="L7064" s="18">
        <v>0.5</v>
      </c>
      <c r="M7064" s="18" t="str">
        <f>IF(tbl_data[[#This Row],[PACK COUNT]]&gt;1,"Multipack","Single")</f>
        <v>Single</v>
      </c>
    </row>
    <row r="7065" spans="1:13">
      <c r="A7065" s="26" t="s">
        <v>155</v>
      </c>
      <c r="B7065" s="26" t="s">
        <v>156</v>
      </c>
      <c r="C7065" s="26" t="s">
        <v>181</v>
      </c>
      <c r="D7065" s="26" t="s">
        <v>110</v>
      </c>
      <c r="E7065" s="26" t="s">
        <v>992</v>
      </c>
      <c r="F7065" s="26" t="s">
        <v>191</v>
      </c>
      <c r="G7065" s="26">
        <v>1</v>
      </c>
      <c r="H7065" s="25">
        <v>18.527510129086163</v>
      </c>
      <c r="I7065" s="25">
        <v>31.249749929684299</v>
      </c>
      <c r="J7065" s="19" t="s">
        <v>1963</v>
      </c>
      <c r="K7065" s="18">
        <v>1</v>
      </c>
      <c r="L7065" s="18">
        <v>0.5</v>
      </c>
      <c r="M7065" s="18" t="str">
        <f>IF(tbl_data[[#This Row],[PACK COUNT]]&gt;1,"Multipack","Single")</f>
        <v>Single</v>
      </c>
    </row>
    <row r="7066" spans="1:13">
      <c r="A7066" s="26" t="s">
        <v>155</v>
      </c>
      <c r="B7066" s="26" t="s">
        <v>156</v>
      </c>
      <c r="C7066" s="26" t="s">
        <v>173</v>
      </c>
      <c r="D7066" s="26" t="s">
        <v>71</v>
      </c>
      <c r="E7066" s="26" t="s">
        <v>989</v>
      </c>
      <c r="F7066" s="26" t="s">
        <v>191</v>
      </c>
      <c r="G7066" s="26">
        <v>1</v>
      </c>
      <c r="H7066" s="25">
        <v>138.97615016869048</v>
      </c>
      <c r="I7066" s="25">
        <v>167.65758951253824</v>
      </c>
      <c r="J7066" s="19" t="s">
        <v>1963</v>
      </c>
      <c r="K7066" s="18">
        <v>1</v>
      </c>
      <c r="L7066" s="18">
        <v>0.5</v>
      </c>
      <c r="M7066" s="18" t="str">
        <f>IF(tbl_data[[#This Row],[PACK COUNT]]&gt;1,"Multipack","Single")</f>
        <v>Single</v>
      </c>
    </row>
    <row r="7067" spans="1:13">
      <c r="A7067" s="26" t="s">
        <v>155</v>
      </c>
      <c r="B7067" s="26" t="s">
        <v>156</v>
      </c>
      <c r="C7067" s="26" t="s">
        <v>173</v>
      </c>
      <c r="D7067" s="26" t="s">
        <v>71</v>
      </c>
      <c r="E7067" s="26" t="s">
        <v>990</v>
      </c>
      <c r="F7067" s="26" t="s">
        <v>191</v>
      </c>
      <c r="G7067" s="26">
        <v>4</v>
      </c>
      <c r="H7067" s="25">
        <v>1.5853176878475994</v>
      </c>
      <c r="I7067" s="25">
        <v>2.1027681848632596</v>
      </c>
      <c r="J7067" s="19" t="s">
        <v>1963</v>
      </c>
      <c r="K7067" s="18">
        <v>1</v>
      </c>
      <c r="L7067" s="18">
        <v>0.5</v>
      </c>
      <c r="M7067" s="18" t="str">
        <f>IF(tbl_data[[#This Row],[PACK COUNT]]&gt;1,"Multipack","Single")</f>
        <v>Multipack</v>
      </c>
    </row>
    <row r="7068" spans="1:13">
      <c r="A7068" s="26" t="s">
        <v>155</v>
      </c>
      <c r="B7068" s="26" t="s">
        <v>156</v>
      </c>
      <c r="C7068" s="26" t="s">
        <v>173</v>
      </c>
      <c r="D7068" s="26" t="s">
        <v>71</v>
      </c>
      <c r="E7068" s="26" t="s">
        <v>988</v>
      </c>
      <c r="F7068" s="26" t="s">
        <v>196</v>
      </c>
      <c r="G7068" s="26">
        <v>1</v>
      </c>
      <c r="H7068" s="25">
        <v>43.551663224690117</v>
      </c>
      <c r="I7068" s="25">
        <v>56.406081234561221</v>
      </c>
      <c r="J7068" s="19" t="s">
        <v>1963</v>
      </c>
      <c r="K7068" s="18">
        <v>1</v>
      </c>
      <c r="L7068" s="18">
        <v>0.5</v>
      </c>
      <c r="M7068" s="18" t="str">
        <f>IF(tbl_data[[#This Row],[PACK COUNT]]&gt;1,"Multipack","Single")</f>
        <v>Single</v>
      </c>
    </row>
    <row r="7069" spans="1:13">
      <c r="A7069" s="26" t="s">
        <v>155</v>
      </c>
      <c r="B7069" s="26" t="s">
        <v>156</v>
      </c>
      <c r="C7069" s="26" t="s">
        <v>173</v>
      </c>
      <c r="D7069" s="26" t="s">
        <v>71</v>
      </c>
      <c r="E7069" s="26" t="s">
        <v>1616</v>
      </c>
      <c r="F7069" s="26" t="s">
        <v>196</v>
      </c>
      <c r="G7069" s="26">
        <v>5</v>
      </c>
      <c r="H7069" s="25">
        <v>7.437638819839683E-3</v>
      </c>
      <c r="I7069" s="25">
        <v>5.0317255957733655E-3</v>
      </c>
      <c r="J7069" s="19" t="s">
        <v>1963</v>
      </c>
      <c r="K7069" s="18">
        <v>1</v>
      </c>
      <c r="L7069" s="18">
        <v>0.5</v>
      </c>
      <c r="M7069" s="18" t="str">
        <f>IF(tbl_data[[#This Row],[PACK COUNT]]&gt;1,"Multipack","Single")</f>
        <v>Multipack</v>
      </c>
    </row>
    <row r="7070" spans="1:13">
      <c r="A7070" s="26" t="s">
        <v>155</v>
      </c>
      <c r="B7070" s="26" t="s">
        <v>156</v>
      </c>
      <c r="C7070" s="26" t="s">
        <v>173</v>
      </c>
      <c r="D7070" s="26" t="s">
        <v>71</v>
      </c>
      <c r="E7070" s="26" t="s">
        <v>987</v>
      </c>
      <c r="F7070" s="26" t="s">
        <v>203</v>
      </c>
      <c r="G7070" s="26">
        <v>1</v>
      </c>
      <c r="H7070" s="25">
        <v>66.091050715598087</v>
      </c>
      <c r="I7070" s="25">
        <v>62.127561454310495</v>
      </c>
      <c r="J7070" s="19" t="s">
        <v>1963</v>
      </c>
      <c r="K7070" s="18">
        <v>1</v>
      </c>
      <c r="L7070" s="18">
        <v>1.5</v>
      </c>
      <c r="M7070" s="18" t="str">
        <f>IF(tbl_data[[#This Row],[PACK COUNT]]&gt;1,"Multipack","Single")</f>
        <v>Single</v>
      </c>
    </row>
    <row r="7071" spans="1:13">
      <c r="A7071" s="26" t="s">
        <v>155</v>
      </c>
      <c r="B7071" s="26" t="s">
        <v>156</v>
      </c>
      <c r="C7071" s="26" t="s">
        <v>159</v>
      </c>
      <c r="D7071" s="26" t="s">
        <v>24</v>
      </c>
      <c r="E7071" s="26" t="s">
        <v>986</v>
      </c>
      <c r="F7071" s="26" t="s">
        <v>196</v>
      </c>
      <c r="G7071" s="26">
        <v>1</v>
      </c>
      <c r="H7071" s="25">
        <v>14.071689107224895</v>
      </c>
      <c r="I7071" s="25">
        <v>21.950956502439446</v>
      </c>
      <c r="J7071" s="19" t="s">
        <v>1963</v>
      </c>
      <c r="K7071" s="18">
        <v>1</v>
      </c>
      <c r="L7071" s="18">
        <v>0.5</v>
      </c>
      <c r="M7071" s="18" t="str">
        <f>IF(tbl_data[[#This Row],[PACK COUNT]]&gt;1,"Multipack","Single")</f>
        <v>Single</v>
      </c>
    </row>
    <row r="7072" spans="1:13">
      <c r="A7072" s="26" t="s">
        <v>155</v>
      </c>
      <c r="B7072" s="26" t="s">
        <v>156</v>
      </c>
      <c r="C7072" s="26" t="s">
        <v>73</v>
      </c>
      <c r="D7072" s="26" t="s">
        <v>71</v>
      </c>
      <c r="E7072" s="26" t="s">
        <v>985</v>
      </c>
      <c r="F7072" s="26" t="s">
        <v>191</v>
      </c>
      <c r="G7072" s="26">
        <v>1</v>
      </c>
      <c r="H7072" s="25">
        <v>70.617144767001435</v>
      </c>
      <c r="I7072" s="25">
        <v>84.598786587027305</v>
      </c>
      <c r="J7072" s="19" t="s">
        <v>1963</v>
      </c>
      <c r="K7072" s="18">
        <v>1</v>
      </c>
      <c r="L7072" s="18">
        <v>0.5</v>
      </c>
      <c r="M7072" s="18" t="str">
        <f>IF(tbl_data[[#This Row],[PACK COUNT]]&gt;1,"Multipack","Single")</f>
        <v>Single</v>
      </c>
    </row>
    <row r="7073" spans="1:13">
      <c r="A7073" s="26" t="s">
        <v>155</v>
      </c>
      <c r="B7073" s="26" t="s">
        <v>156</v>
      </c>
      <c r="C7073" s="26" t="s">
        <v>73</v>
      </c>
      <c r="D7073" s="26" t="s">
        <v>71</v>
      </c>
      <c r="E7073" s="26" t="s">
        <v>982</v>
      </c>
      <c r="F7073" s="26" t="s">
        <v>196</v>
      </c>
      <c r="G7073" s="26">
        <v>1</v>
      </c>
      <c r="H7073" s="25">
        <v>103.7015650310598</v>
      </c>
      <c r="I7073" s="25">
        <v>127.507312577858</v>
      </c>
      <c r="J7073" s="19" t="s">
        <v>1963</v>
      </c>
      <c r="K7073" s="18">
        <v>1</v>
      </c>
      <c r="L7073" s="18">
        <v>0.5</v>
      </c>
      <c r="M7073" s="18" t="str">
        <f>IF(tbl_data[[#This Row],[PACK COUNT]]&gt;1,"Multipack","Single")</f>
        <v>Single</v>
      </c>
    </row>
    <row r="7074" spans="1:13">
      <c r="A7074" s="26" t="s">
        <v>155</v>
      </c>
      <c r="B7074" s="26" t="s">
        <v>156</v>
      </c>
      <c r="C7074" s="26" t="s">
        <v>73</v>
      </c>
      <c r="D7074" s="26" t="s">
        <v>71</v>
      </c>
      <c r="E7074" s="26" t="s">
        <v>1252</v>
      </c>
      <c r="F7074" s="26" t="s">
        <v>196</v>
      </c>
      <c r="G7074" s="26">
        <v>4</v>
      </c>
      <c r="H7074" s="25">
        <v>7.3653273678144346</v>
      </c>
      <c r="I7074" s="25">
        <v>7.7308291562203237</v>
      </c>
      <c r="J7074" s="19" t="s">
        <v>1963</v>
      </c>
      <c r="K7074" s="18">
        <v>1</v>
      </c>
      <c r="L7074" s="18">
        <v>0.5</v>
      </c>
      <c r="M7074" s="18" t="str">
        <f>IF(tbl_data[[#This Row],[PACK COUNT]]&gt;1,"Multipack","Single")</f>
        <v>Multipack</v>
      </c>
    </row>
    <row r="7075" spans="1:13">
      <c r="A7075" s="26" t="s">
        <v>155</v>
      </c>
      <c r="B7075" s="26" t="s">
        <v>156</v>
      </c>
      <c r="C7075" s="26" t="s">
        <v>73</v>
      </c>
      <c r="D7075" s="26" t="s">
        <v>71</v>
      </c>
      <c r="E7075" s="26" t="s">
        <v>1615</v>
      </c>
      <c r="F7075" s="26" t="s">
        <v>196</v>
      </c>
      <c r="G7075" s="26">
        <v>10</v>
      </c>
      <c r="H7075" s="25">
        <v>1.4799414409506731E-2</v>
      </c>
      <c r="I7075" s="25">
        <v>9.8921126270085924E-3</v>
      </c>
      <c r="J7075" s="19" t="s">
        <v>1963</v>
      </c>
      <c r="K7075" s="18">
        <v>1</v>
      </c>
      <c r="L7075" s="18">
        <v>0.5</v>
      </c>
      <c r="M7075" s="18" t="str">
        <f>IF(tbl_data[[#This Row],[PACK COUNT]]&gt;1,"Multipack","Single")</f>
        <v>Multipack</v>
      </c>
    </row>
    <row r="7076" spans="1:13">
      <c r="A7076" s="26" t="s">
        <v>155</v>
      </c>
      <c r="B7076" s="26" t="s">
        <v>156</v>
      </c>
      <c r="C7076" s="26" t="s">
        <v>73</v>
      </c>
      <c r="D7076" s="26" t="s">
        <v>71</v>
      </c>
      <c r="E7076" s="26" t="s">
        <v>981</v>
      </c>
      <c r="F7076" s="26" t="s">
        <v>203</v>
      </c>
      <c r="G7076" s="26">
        <v>1</v>
      </c>
      <c r="H7076" s="25">
        <v>63.406056646629814</v>
      </c>
      <c r="I7076" s="25">
        <v>60.092660483312685</v>
      </c>
      <c r="J7076" s="19" t="s">
        <v>1963</v>
      </c>
      <c r="K7076" s="18">
        <v>1</v>
      </c>
      <c r="L7076" s="18">
        <v>1.5</v>
      </c>
      <c r="M7076" s="18" t="str">
        <f>IF(tbl_data[[#This Row],[PACK COUNT]]&gt;1,"Multipack","Single")</f>
        <v>Single</v>
      </c>
    </row>
    <row r="7077" spans="1:13">
      <c r="A7077" s="26" t="s">
        <v>155</v>
      </c>
      <c r="B7077" s="26" t="s">
        <v>156</v>
      </c>
      <c r="C7077" s="26" t="s">
        <v>105</v>
      </c>
      <c r="D7077" s="26" t="s">
        <v>71</v>
      </c>
      <c r="E7077" s="26" t="s">
        <v>1493</v>
      </c>
      <c r="F7077" s="26" t="s">
        <v>196</v>
      </c>
      <c r="G7077" s="26">
        <v>1</v>
      </c>
      <c r="H7077" s="25">
        <v>0.18130601930342843</v>
      </c>
      <c r="I7077" s="25">
        <v>0.26047728471663573</v>
      </c>
      <c r="J7077" s="19" t="s">
        <v>1963</v>
      </c>
      <c r="K7077" s="18">
        <v>1</v>
      </c>
      <c r="L7077" s="18">
        <v>0.33</v>
      </c>
      <c r="M7077" s="18" t="str">
        <f>IF(tbl_data[[#This Row],[PACK COUNT]]&gt;1,"Multipack","Single")</f>
        <v>Single</v>
      </c>
    </row>
    <row r="7078" spans="1:13">
      <c r="A7078" s="26" t="s">
        <v>155</v>
      </c>
      <c r="B7078" s="26" t="s">
        <v>156</v>
      </c>
      <c r="C7078" s="26" t="s">
        <v>105</v>
      </c>
      <c r="D7078" s="26" t="s">
        <v>71</v>
      </c>
      <c r="E7078" s="26" t="s">
        <v>1493</v>
      </c>
      <c r="F7078" s="26" t="s">
        <v>196</v>
      </c>
      <c r="G7078" s="26">
        <v>1</v>
      </c>
      <c r="H7078" s="25">
        <v>9.114542793906491E-2</v>
      </c>
      <c r="I7078" s="25">
        <v>0.129649069119709</v>
      </c>
      <c r="J7078" s="19" t="s">
        <v>1963</v>
      </c>
      <c r="K7078" s="18">
        <v>1</v>
      </c>
      <c r="L7078" s="18">
        <v>0.33</v>
      </c>
      <c r="M7078" s="18" t="str">
        <f>IF(tbl_data[[#This Row],[PACK COUNT]]&gt;1,"Multipack","Single")</f>
        <v>Single</v>
      </c>
    </row>
    <row r="7079" spans="1:13">
      <c r="A7079" s="26" t="s">
        <v>155</v>
      </c>
      <c r="B7079" s="26" t="s">
        <v>156</v>
      </c>
      <c r="C7079" s="26" t="s">
        <v>161</v>
      </c>
      <c r="D7079" s="26" t="s">
        <v>24</v>
      </c>
      <c r="E7079" s="26" t="s">
        <v>1446</v>
      </c>
      <c r="F7079" s="26" t="s">
        <v>196</v>
      </c>
      <c r="G7079" s="26">
        <v>1</v>
      </c>
      <c r="H7079" s="25">
        <v>1.2949269455739356</v>
      </c>
      <c r="I7079" s="25">
        <v>2.1847799454567038</v>
      </c>
      <c r="J7079" s="19" t="s">
        <v>1963</v>
      </c>
      <c r="K7079" s="18">
        <v>1</v>
      </c>
      <c r="L7079" s="18">
        <v>0.5</v>
      </c>
      <c r="M7079" s="18" t="str">
        <f>IF(tbl_data[[#This Row],[PACK COUNT]]&gt;1,"Multipack","Single")</f>
        <v>Single</v>
      </c>
    </row>
    <row r="7080" spans="1:13">
      <c r="A7080" s="26" t="s">
        <v>155</v>
      </c>
      <c r="B7080" s="26" t="s">
        <v>156</v>
      </c>
      <c r="C7080" s="26" t="s">
        <v>91</v>
      </c>
      <c r="D7080" s="26" t="s">
        <v>87</v>
      </c>
      <c r="E7080" s="26" t="s">
        <v>980</v>
      </c>
      <c r="F7080" s="26" t="s">
        <v>191</v>
      </c>
      <c r="G7080" s="26">
        <v>1</v>
      </c>
      <c r="H7080" s="25">
        <v>3.4054622291719316</v>
      </c>
      <c r="I7080" s="25">
        <v>4.2854826695143604</v>
      </c>
      <c r="J7080" s="19" t="s">
        <v>1963</v>
      </c>
      <c r="K7080" s="18">
        <v>1</v>
      </c>
      <c r="L7080" s="18">
        <v>0.5</v>
      </c>
      <c r="M7080" s="18" t="str">
        <f>IF(tbl_data[[#This Row],[PACK COUNT]]&gt;1,"Multipack","Single")</f>
        <v>Single</v>
      </c>
    </row>
    <row r="7081" spans="1:13">
      <c r="A7081" s="26" t="s">
        <v>155</v>
      </c>
      <c r="B7081" s="26" t="s">
        <v>174</v>
      </c>
      <c r="C7081" s="26" t="s">
        <v>179</v>
      </c>
      <c r="D7081" s="26" t="s">
        <v>110</v>
      </c>
      <c r="E7081" s="26" t="s">
        <v>1567</v>
      </c>
      <c r="F7081" s="26" t="s">
        <v>203</v>
      </c>
      <c r="G7081" s="26">
        <v>1</v>
      </c>
      <c r="H7081" s="25">
        <v>6.3677123697461436E-3</v>
      </c>
      <c r="I7081" s="25">
        <v>5.1169487226793223E-3</v>
      </c>
      <c r="J7081" s="19" t="s">
        <v>1963</v>
      </c>
      <c r="K7081" s="18">
        <v>1</v>
      </c>
      <c r="L7081" s="18">
        <v>2</v>
      </c>
      <c r="M7081" s="18" t="str">
        <f>IF(tbl_data[[#This Row],[PACK COUNT]]&gt;1,"Multipack","Single")</f>
        <v>Single</v>
      </c>
    </row>
    <row r="7082" spans="1:13">
      <c r="A7082" s="26" t="s">
        <v>155</v>
      </c>
      <c r="B7082" s="26" t="s">
        <v>174</v>
      </c>
      <c r="C7082" s="26" t="s">
        <v>111</v>
      </c>
      <c r="D7082" s="26" t="s">
        <v>110</v>
      </c>
      <c r="E7082" s="26" t="s">
        <v>1492</v>
      </c>
      <c r="F7082" s="26" t="s">
        <v>203</v>
      </c>
      <c r="G7082" s="26">
        <v>1</v>
      </c>
      <c r="H7082" s="25">
        <v>6.7263717322010558E-2</v>
      </c>
      <c r="I7082" s="25">
        <v>6.0645519126255189E-2</v>
      </c>
      <c r="J7082" s="19" t="s">
        <v>1963</v>
      </c>
      <c r="K7082" s="18">
        <v>1</v>
      </c>
      <c r="L7082" s="18">
        <v>2</v>
      </c>
      <c r="M7082" s="18" t="str">
        <f>IF(tbl_data[[#This Row],[PACK COUNT]]&gt;1,"Multipack","Single")</f>
        <v>Single</v>
      </c>
    </row>
    <row r="7083" spans="1:13">
      <c r="A7083" s="26" t="s">
        <v>155</v>
      </c>
      <c r="B7083" s="26" t="s">
        <v>174</v>
      </c>
      <c r="C7083" s="26" t="s">
        <v>175</v>
      </c>
      <c r="D7083" s="26" t="s">
        <v>87</v>
      </c>
      <c r="E7083" s="26" t="s">
        <v>972</v>
      </c>
      <c r="F7083" s="26" t="s">
        <v>191</v>
      </c>
      <c r="G7083" s="26">
        <v>1</v>
      </c>
      <c r="H7083" s="25">
        <v>13.782091825994069</v>
      </c>
      <c r="I7083" s="25">
        <v>14.079873883283751</v>
      </c>
      <c r="J7083" s="19" t="s">
        <v>1963</v>
      </c>
      <c r="K7083" s="18">
        <v>1</v>
      </c>
      <c r="L7083" s="18">
        <v>0.5</v>
      </c>
      <c r="M7083" s="18" t="str">
        <f>IF(tbl_data[[#This Row],[PACK COUNT]]&gt;1,"Multipack","Single")</f>
        <v>Single</v>
      </c>
    </row>
    <row r="7084" spans="1:13">
      <c r="A7084" s="26" t="s">
        <v>155</v>
      </c>
      <c r="B7084" s="26" t="s">
        <v>174</v>
      </c>
      <c r="C7084" s="26" t="s">
        <v>91</v>
      </c>
      <c r="D7084" s="26" t="s">
        <v>87</v>
      </c>
      <c r="E7084" s="26" t="s">
        <v>971</v>
      </c>
      <c r="F7084" s="26" t="s">
        <v>191</v>
      </c>
      <c r="G7084" s="26">
        <v>1</v>
      </c>
      <c r="H7084" s="25">
        <v>45.720562673051056</v>
      </c>
      <c r="I7084" s="25">
        <v>52.147205535812802</v>
      </c>
      <c r="J7084" s="19" t="s">
        <v>1963</v>
      </c>
      <c r="K7084" s="18">
        <v>1</v>
      </c>
      <c r="L7084" s="18">
        <v>0.5</v>
      </c>
      <c r="M7084" s="18" t="str">
        <f>IF(tbl_data[[#This Row],[PACK COUNT]]&gt;1,"Multipack","Single")</f>
        <v>Single</v>
      </c>
    </row>
    <row r="7085" spans="1:13">
      <c r="A7085" s="26" t="s">
        <v>155</v>
      </c>
      <c r="B7085" s="26" t="s">
        <v>174</v>
      </c>
      <c r="C7085" s="26" t="s">
        <v>91</v>
      </c>
      <c r="D7085" s="26" t="s">
        <v>87</v>
      </c>
      <c r="E7085" s="26" t="s">
        <v>970</v>
      </c>
      <c r="F7085" s="26" t="s">
        <v>203</v>
      </c>
      <c r="G7085" s="26">
        <v>1</v>
      </c>
      <c r="H7085" s="25">
        <v>196.56488934255023</v>
      </c>
      <c r="I7085" s="25">
        <v>155.83224355218397</v>
      </c>
      <c r="J7085" s="19" t="s">
        <v>1963</v>
      </c>
      <c r="K7085" s="18">
        <v>1</v>
      </c>
      <c r="L7085" s="18">
        <v>2.2999999999999998</v>
      </c>
      <c r="M7085" s="18" t="str">
        <f>IF(tbl_data[[#This Row],[PACK COUNT]]&gt;1,"Multipack","Single")</f>
        <v>Single</v>
      </c>
    </row>
    <row r="7086" spans="1:13">
      <c r="A7086" s="26" t="s">
        <v>155</v>
      </c>
      <c r="B7086" s="26" t="s">
        <v>174</v>
      </c>
      <c r="C7086" s="26" t="s">
        <v>180</v>
      </c>
      <c r="D7086" s="26" t="s">
        <v>110</v>
      </c>
      <c r="E7086" s="26" t="s">
        <v>1510</v>
      </c>
      <c r="F7086" s="26" t="s">
        <v>203</v>
      </c>
      <c r="G7086" s="26">
        <v>1</v>
      </c>
      <c r="H7086" s="25">
        <v>24.553012138176086</v>
      </c>
      <c r="I7086" s="25">
        <v>19.597470206700979</v>
      </c>
      <c r="J7086" s="19" t="s">
        <v>1963</v>
      </c>
      <c r="K7086" s="18">
        <v>1</v>
      </c>
      <c r="L7086" s="18">
        <v>1.5</v>
      </c>
      <c r="M7086" s="18" t="str">
        <f>IF(tbl_data[[#This Row],[PACK COUNT]]&gt;1,"Multipack","Single")</f>
        <v>Single</v>
      </c>
    </row>
    <row r="7087" spans="1:13">
      <c r="A7087" s="26" t="s">
        <v>155</v>
      </c>
      <c r="B7087" s="26" t="s">
        <v>174</v>
      </c>
      <c r="C7087" s="26" t="s">
        <v>180</v>
      </c>
      <c r="D7087" s="26" t="s">
        <v>110</v>
      </c>
      <c r="E7087" s="26" t="s">
        <v>969</v>
      </c>
      <c r="F7087" s="26" t="s">
        <v>203</v>
      </c>
      <c r="G7087" s="26">
        <v>1</v>
      </c>
      <c r="H7087" s="25">
        <v>337.95014745518466</v>
      </c>
      <c r="I7087" s="25">
        <v>278.31225522066489</v>
      </c>
      <c r="J7087" s="19" t="s">
        <v>1963</v>
      </c>
      <c r="K7087" s="18">
        <v>1</v>
      </c>
      <c r="L7087" s="18">
        <v>2</v>
      </c>
      <c r="M7087" s="18" t="str">
        <f>IF(tbl_data[[#This Row],[PACK COUNT]]&gt;1,"Multipack","Single")</f>
        <v>Single</v>
      </c>
    </row>
    <row r="7088" spans="1:13">
      <c r="A7088" s="26" t="s">
        <v>155</v>
      </c>
      <c r="B7088" s="26" t="s">
        <v>174</v>
      </c>
      <c r="C7088" s="26" t="s">
        <v>89</v>
      </c>
      <c r="D7088" s="26" t="s">
        <v>87</v>
      </c>
      <c r="E7088" s="26" t="s">
        <v>968</v>
      </c>
      <c r="F7088" s="26" t="s">
        <v>191</v>
      </c>
      <c r="G7088" s="26">
        <v>1</v>
      </c>
      <c r="H7088" s="25">
        <v>15.940832553722712</v>
      </c>
      <c r="I7088" s="25">
        <v>22.096183668368813</v>
      </c>
      <c r="J7088" s="19" t="s">
        <v>1963</v>
      </c>
      <c r="K7088" s="18">
        <v>1</v>
      </c>
      <c r="L7088" s="18">
        <v>0.5</v>
      </c>
      <c r="M7088" s="18" t="str">
        <f>IF(tbl_data[[#This Row],[PACK COUNT]]&gt;1,"Multipack","Single")</f>
        <v>Single</v>
      </c>
    </row>
    <row r="7089" spans="1:13">
      <c r="A7089" s="26" t="s">
        <v>155</v>
      </c>
      <c r="B7089" s="26" t="s">
        <v>174</v>
      </c>
      <c r="C7089" s="26" t="s">
        <v>89</v>
      </c>
      <c r="D7089" s="26" t="s">
        <v>87</v>
      </c>
      <c r="E7089" s="26" t="s">
        <v>967</v>
      </c>
      <c r="F7089" s="26" t="s">
        <v>196</v>
      </c>
      <c r="G7089" s="26">
        <v>1</v>
      </c>
      <c r="H7089" s="25">
        <v>17.026448828966739</v>
      </c>
      <c r="I7089" s="25">
        <v>22.699422423325558</v>
      </c>
      <c r="J7089" s="19" t="s">
        <v>1963</v>
      </c>
      <c r="K7089" s="18">
        <v>1</v>
      </c>
      <c r="L7089" s="18">
        <v>0.5</v>
      </c>
      <c r="M7089" s="18" t="str">
        <f>IF(tbl_data[[#This Row],[PACK COUNT]]&gt;1,"Multipack","Single")</f>
        <v>Single</v>
      </c>
    </row>
    <row r="7090" spans="1:13">
      <c r="A7090" s="26" t="s">
        <v>155</v>
      </c>
      <c r="B7090" s="26" t="s">
        <v>174</v>
      </c>
      <c r="C7090" s="26" t="s">
        <v>89</v>
      </c>
      <c r="D7090" s="26" t="s">
        <v>87</v>
      </c>
      <c r="E7090" s="26" t="s">
        <v>1204</v>
      </c>
      <c r="F7090" s="26" t="s">
        <v>203</v>
      </c>
      <c r="G7090" s="26">
        <v>1</v>
      </c>
      <c r="H7090" s="25">
        <v>108.18721343472454</v>
      </c>
      <c r="I7090" s="25">
        <v>93.299445634683963</v>
      </c>
      <c r="J7090" s="19" t="s">
        <v>1963</v>
      </c>
      <c r="K7090" s="18">
        <v>1</v>
      </c>
      <c r="L7090" s="18">
        <v>2</v>
      </c>
      <c r="M7090" s="18" t="str">
        <f>IF(tbl_data[[#This Row],[PACK COUNT]]&gt;1,"Multipack","Single")</f>
        <v>Single</v>
      </c>
    </row>
    <row r="7091" spans="1:13">
      <c r="A7091" s="26" t="s">
        <v>155</v>
      </c>
      <c r="B7091" s="26" t="s">
        <v>174</v>
      </c>
      <c r="C7091" s="26" t="s">
        <v>90</v>
      </c>
      <c r="D7091" s="26" t="s">
        <v>87</v>
      </c>
      <c r="E7091" s="26" t="s">
        <v>965</v>
      </c>
      <c r="F7091" s="26" t="s">
        <v>191</v>
      </c>
      <c r="G7091" s="26">
        <v>1</v>
      </c>
      <c r="H7091" s="25">
        <v>17.895490162657339</v>
      </c>
      <c r="I7091" s="25">
        <v>23.430207756092457</v>
      </c>
      <c r="J7091" s="19" t="s">
        <v>1963</v>
      </c>
      <c r="K7091" s="18">
        <v>1</v>
      </c>
      <c r="L7091" s="18">
        <v>0.5</v>
      </c>
      <c r="M7091" s="18" t="str">
        <f>IF(tbl_data[[#This Row],[PACK COUNT]]&gt;1,"Multipack","Single")</f>
        <v>Single</v>
      </c>
    </row>
    <row r="7092" spans="1:13">
      <c r="A7092" s="26" t="s">
        <v>155</v>
      </c>
      <c r="B7092" s="26" t="s">
        <v>174</v>
      </c>
      <c r="C7092" s="26" t="s">
        <v>90</v>
      </c>
      <c r="D7092" s="26" t="s">
        <v>87</v>
      </c>
      <c r="E7092" s="26" t="s">
        <v>964</v>
      </c>
      <c r="F7092" s="26" t="s">
        <v>196</v>
      </c>
      <c r="G7092" s="26">
        <v>1</v>
      </c>
      <c r="H7092" s="25">
        <v>25.76842308965524</v>
      </c>
      <c r="I7092" s="25">
        <v>34.060464190583865</v>
      </c>
      <c r="J7092" s="19" t="s">
        <v>1963</v>
      </c>
      <c r="K7092" s="18">
        <v>1</v>
      </c>
      <c r="L7092" s="18">
        <v>0.5</v>
      </c>
      <c r="M7092" s="18" t="str">
        <f>IF(tbl_data[[#This Row],[PACK COUNT]]&gt;1,"Multipack","Single")</f>
        <v>Single</v>
      </c>
    </row>
    <row r="7093" spans="1:13">
      <c r="A7093" s="26" t="s">
        <v>155</v>
      </c>
      <c r="B7093" s="26" t="s">
        <v>174</v>
      </c>
      <c r="C7093" s="26" t="s">
        <v>90</v>
      </c>
      <c r="D7093" s="26" t="s">
        <v>87</v>
      </c>
      <c r="E7093" s="26" t="s">
        <v>963</v>
      </c>
      <c r="F7093" s="26" t="s">
        <v>203</v>
      </c>
      <c r="G7093" s="26">
        <v>1</v>
      </c>
      <c r="H7093" s="25">
        <v>161.12355722712553</v>
      </c>
      <c r="I7093" s="25">
        <v>136.02728373759089</v>
      </c>
      <c r="J7093" s="19" t="s">
        <v>1963</v>
      </c>
      <c r="K7093" s="18">
        <v>1</v>
      </c>
      <c r="L7093" s="18">
        <v>2</v>
      </c>
      <c r="M7093" s="18" t="str">
        <f>IF(tbl_data[[#This Row],[PACK COUNT]]&gt;1,"Multipack","Single")</f>
        <v>Single</v>
      </c>
    </row>
    <row r="7094" spans="1:13">
      <c r="A7094" s="26" t="s">
        <v>155</v>
      </c>
      <c r="B7094" s="26" t="s">
        <v>166</v>
      </c>
      <c r="C7094" s="26" t="s">
        <v>167</v>
      </c>
      <c r="D7094" s="26" t="s">
        <v>24</v>
      </c>
      <c r="E7094" s="26" t="s">
        <v>695</v>
      </c>
      <c r="F7094" s="26" t="s">
        <v>191</v>
      </c>
      <c r="G7094" s="26">
        <v>1</v>
      </c>
      <c r="H7094" s="25">
        <v>2.3102707197282198E-2</v>
      </c>
      <c r="I7094" s="25">
        <v>4.1045804600435838E-2</v>
      </c>
      <c r="J7094" s="19" t="s">
        <v>1963</v>
      </c>
      <c r="K7094" s="18">
        <v>1</v>
      </c>
      <c r="L7094" s="18">
        <v>0.5</v>
      </c>
      <c r="M7094" s="18" t="str">
        <f>IF(tbl_data[[#This Row],[PACK COUNT]]&gt;1,"Multipack","Single")</f>
        <v>Single</v>
      </c>
    </row>
    <row r="7095" spans="1:13">
      <c r="A7095" s="26" t="s">
        <v>155</v>
      </c>
      <c r="B7095" s="26" t="s">
        <v>1232</v>
      </c>
      <c r="C7095" s="26" t="s">
        <v>1587</v>
      </c>
      <c r="D7095" s="26" t="s">
        <v>110</v>
      </c>
      <c r="E7095" s="26" t="s">
        <v>1586</v>
      </c>
      <c r="F7095" s="26" t="s">
        <v>203</v>
      </c>
      <c r="G7095" s="26">
        <v>1</v>
      </c>
      <c r="H7095" s="25">
        <v>1.9078689414602702E-2</v>
      </c>
      <c r="I7095" s="25">
        <v>1.3192654716041283E-2</v>
      </c>
      <c r="J7095" s="19" t="s">
        <v>1963</v>
      </c>
      <c r="K7095" s="18">
        <v>1</v>
      </c>
      <c r="L7095" s="18">
        <v>1.5</v>
      </c>
      <c r="M7095" s="18" t="str">
        <f>IF(tbl_data[[#This Row],[PACK COUNT]]&gt;1,"Multipack","Single")</f>
        <v>Single</v>
      </c>
    </row>
    <row r="7096" spans="1:13">
      <c r="A7096" s="26" t="s">
        <v>951</v>
      </c>
      <c r="B7096" s="26" t="s">
        <v>950</v>
      </c>
      <c r="C7096" s="26" t="s">
        <v>111</v>
      </c>
      <c r="D7096" s="26" t="s">
        <v>18</v>
      </c>
      <c r="E7096" s="26" t="s">
        <v>958</v>
      </c>
      <c r="F7096" s="26" t="s">
        <v>196</v>
      </c>
      <c r="G7096" s="26">
        <v>1</v>
      </c>
      <c r="H7096" s="25">
        <v>8.4203302979844938</v>
      </c>
      <c r="I7096" s="25">
        <v>15.168404142825485</v>
      </c>
      <c r="J7096" s="19" t="s">
        <v>1963</v>
      </c>
      <c r="K7096" s="18">
        <v>1</v>
      </c>
      <c r="L7096" s="18">
        <v>0.5</v>
      </c>
      <c r="M7096" s="18" t="str">
        <f>IF(tbl_data[[#This Row],[PACK COUNT]]&gt;1,"Multipack","Single")</f>
        <v>Single</v>
      </c>
    </row>
    <row r="7097" spans="1:13">
      <c r="A7097" s="26" t="s">
        <v>951</v>
      </c>
      <c r="B7097" s="26" t="s">
        <v>950</v>
      </c>
      <c r="C7097" s="26" t="s">
        <v>175</v>
      </c>
      <c r="D7097" s="26" t="s">
        <v>18</v>
      </c>
      <c r="E7097" s="26" t="s">
        <v>957</v>
      </c>
      <c r="F7097" s="26" t="s">
        <v>196</v>
      </c>
      <c r="G7097" s="26">
        <v>1</v>
      </c>
      <c r="H7097" s="25">
        <v>7.7419611707961868</v>
      </c>
      <c r="I7097" s="25">
        <v>16.708195164824012</v>
      </c>
      <c r="J7097" s="19" t="s">
        <v>1963</v>
      </c>
      <c r="K7097" s="18">
        <v>1</v>
      </c>
      <c r="L7097" s="18">
        <v>0.5</v>
      </c>
      <c r="M7097" s="18" t="str">
        <f>IF(tbl_data[[#This Row],[PACK COUNT]]&gt;1,"Multipack","Single")</f>
        <v>Single</v>
      </c>
    </row>
    <row r="7098" spans="1:13">
      <c r="A7098" s="26" t="s">
        <v>951</v>
      </c>
      <c r="B7098" s="26" t="s">
        <v>950</v>
      </c>
      <c r="C7098" s="26" t="s">
        <v>89</v>
      </c>
      <c r="D7098" s="26" t="s">
        <v>18</v>
      </c>
      <c r="E7098" s="26" t="s">
        <v>956</v>
      </c>
      <c r="F7098" s="26" t="s">
        <v>196</v>
      </c>
      <c r="G7098" s="26">
        <v>1</v>
      </c>
      <c r="H7098" s="25">
        <v>120.78053667022898</v>
      </c>
      <c r="I7098" s="25">
        <v>199.96253015691366</v>
      </c>
      <c r="J7098" s="19" t="s">
        <v>1963</v>
      </c>
      <c r="K7098" s="18">
        <v>1</v>
      </c>
      <c r="L7098" s="18">
        <v>0.5</v>
      </c>
      <c r="M7098" s="18" t="str">
        <f>IF(tbl_data[[#This Row],[PACK COUNT]]&gt;1,"Multipack","Single")</f>
        <v>Single</v>
      </c>
    </row>
    <row r="7099" spans="1:13">
      <c r="A7099" s="26" t="s">
        <v>951</v>
      </c>
      <c r="B7099" s="26" t="s">
        <v>950</v>
      </c>
      <c r="C7099" s="26" t="s">
        <v>89</v>
      </c>
      <c r="D7099" s="26" t="s">
        <v>18</v>
      </c>
      <c r="E7099" s="26" t="s">
        <v>955</v>
      </c>
      <c r="F7099" s="26" t="s">
        <v>196</v>
      </c>
      <c r="G7099" s="26">
        <v>4</v>
      </c>
      <c r="H7099" s="25">
        <v>1.714919517439695</v>
      </c>
      <c r="I7099" s="25">
        <v>3.3844835637650377</v>
      </c>
      <c r="J7099" s="19" t="s">
        <v>1963</v>
      </c>
      <c r="K7099" s="18">
        <v>1</v>
      </c>
      <c r="L7099" s="18">
        <v>0.5</v>
      </c>
      <c r="M7099" s="18" t="str">
        <f>IF(tbl_data[[#This Row],[PACK COUNT]]&gt;1,"Multipack","Single")</f>
        <v>Multipack</v>
      </c>
    </row>
    <row r="7100" spans="1:13">
      <c r="A7100" s="26" t="s">
        <v>951</v>
      </c>
      <c r="B7100" s="26" t="s">
        <v>950</v>
      </c>
      <c r="C7100" s="26" t="s">
        <v>954</v>
      </c>
      <c r="D7100" s="26" t="s">
        <v>18</v>
      </c>
      <c r="E7100" s="26" t="s">
        <v>953</v>
      </c>
      <c r="F7100" s="26" t="s">
        <v>196</v>
      </c>
      <c r="G7100" s="26">
        <v>1</v>
      </c>
      <c r="H7100" s="25">
        <v>8.6621797998046244</v>
      </c>
      <c r="I7100" s="25">
        <v>14.481977353288244</v>
      </c>
      <c r="J7100" s="19" t="s">
        <v>1963</v>
      </c>
      <c r="K7100" s="18">
        <v>1</v>
      </c>
      <c r="L7100" s="18">
        <v>0.5</v>
      </c>
      <c r="M7100" s="18" t="str">
        <f>IF(tbl_data[[#This Row],[PACK COUNT]]&gt;1,"Multipack","Single")</f>
        <v>Single</v>
      </c>
    </row>
    <row r="7101" spans="1:13">
      <c r="A7101" s="26" t="s">
        <v>951</v>
      </c>
      <c r="B7101" s="26" t="s">
        <v>950</v>
      </c>
      <c r="C7101" s="26" t="s">
        <v>950</v>
      </c>
      <c r="D7101" s="26" t="s">
        <v>18</v>
      </c>
      <c r="E7101" s="26" t="s">
        <v>952</v>
      </c>
      <c r="F7101" s="26" t="s">
        <v>196</v>
      </c>
      <c r="G7101" s="26">
        <v>1</v>
      </c>
      <c r="H7101" s="25">
        <v>87.380495812277744</v>
      </c>
      <c r="I7101" s="25">
        <v>187.31305706755461</v>
      </c>
      <c r="J7101" s="19" t="s">
        <v>1963</v>
      </c>
      <c r="K7101" s="18">
        <v>1</v>
      </c>
      <c r="L7101" s="18">
        <v>0.5</v>
      </c>
      <c r="M7101" s="18" t="str">
        <f>IF(tbl_data[[#This Row],[PACK COUNT]]&gt;1,"Multipack","Single")</f>
        <v>Single</v>
      </c>
    </row>
    <row r="7102" spans="1:13">
      <c r="A7102" s="26" t="s">
        <v>951</v>
      </c>
      <c r="B7102" s="26" t="s">
        <v>950</v>
      </c>
      <c r="C7102" s="26" t="s">
        <v>950</v>
      </c>
      <c r="D7102" s="26" t="s">
        <v>18</v>
      </c>
      <c r="E7102" s="26" t="s">
        <v>949</v>
      </c>
      <c r="F7102" s="26" t="s">
        <v>196</v>
      </c>
      <c r="G7102" s="26">
        <v>4</v>
      </c>
      <c r="H7102" s="25">
        <v>0.96272397464656179</v>
      </c>
      <c r="I7102" s="25">
        <v>2.1861412995006071</v>
      </c>
      <c r="J7102" s="19" t="s">
        <v>1963</v>
      </c>
      <c r="K7102" s="18">
        <v>1</v>
      </c>
      <c r="L7102" s="18">
        <v>0.5</v>
      </c>
      <c r="M7102" s="18" t="str">
        <f>IF(tbl_data[[#This Row],[PACK COUNT]]&gt;1,"Multipack","Single")</f>
        <v>Multipack</v>
      </c>
    </row>
    <row r="7103" spans="1:13">
      <c r="A7103" s="26" t="s">
        <v>937</v>
      </c>
      <c r="B7103" s="26" t="s">
        <v>936</v>
      </c>
      <c r="C7103" s="26" t="s">
        <v>73</v>
      </c>
      <c r="D7103" s="26" t="s">
        <v>18</v>
      </c>
      <c r="E7103" s="26" t="s">
        <v>948</v>
      </c>
      <c r="F7103" s="26" t="s">
        <v>196</v>
      </c>
      <c r="G7103" s="26">
        <v>1</v>
      </c>
      <c r="H7103" s="25">
        <v>36.585523348883775</v>
      </c>
      <c r="I7103" s="25">
        <v>79.457155505528604</v>
      </c>
      <c r="J7103" s="19" t="s">
        <v>1963</v>
      </c>
      <c r="K7103" s="18">
        <v>1</v>
      </c>
      <c r="L7103" s="18">
        <v>0.5</v>
      </c>
      <c r="M7103" s="18" t="str">
        <f>IF(tbl_data[[#This Row],[PACK COUNT]]&gt;1,"Multipack","Single")</f>
        <v>Single</v>
      </c>
    </row>
    <row r="7104" spans="1:13">
      <c r="A7104" s="26" t="s">
        <v>937</v>
      </c>
      <c r="B7104" s="26" t="s">
        <v>936</v>
      </c>
      <c r="C7104" s="26" t="s">
        <v>73</v>
      </c>
      <c r="D7104" s="26" t="s">
        <v>18</v>
      </c>
      <c r="E7104" s="26" t="s">
        <v>947</v>
      </c>
      <c r="F7104" s="26" t="s">
        <v>196</v>
      </c>
      <c r="G7104" s="26">
        <v>4</v>
      </c>
      <c r="H7104" s="25">
        <v>2.2746261294573191</v>
      </c>
      <c r="I7104" s="25">
        <v>4.7988319632892438</v>
      </c>
      <c r="J7104" s="19" t="s">
        <v>1963</v>
      </c>
      <c r="K7104" s="18">
        <v>1</v>
      </c>
      <c r="L7104" s="18">
        <v>0.5</v>
      </c>
      <c r="M7104" s="18" t="str">
        <f>IF(tbl_data[[#This Row],[PACK COUNT]]&gt;1,"Multipack","Single")</f>
        <v>Multipack</v>
      </c>
    </row>
    <row r="7105" spans="1:13">
      <c r="A7105" s="26" t="s">
        <v>937</v>
      </c>
      <c r="B7105" s="26" t="s">
        <v>936</v>
      </c>
      <c r="C7105" s="26" t="s">
        <v>73</v>
      </c>
      <c r="D7105" s="26" t="s">
        <v>18</v>
      </c>
      <c r="E7105" s="26" t="s">
        <v>946</v>
      </c>
      <c r="F7105" s="26" t="s">
        <v>203</v>
      </c>
      <c r="G7105" s="26">
        <v>1</v>
      </c>
      <c r="H7105" s="25">
        <v>4.7172022783174574</v>
      </c>
      <c r="I7105" s="25">
        <v>8.4227973511692245</v>
      </c>
      <c r="J7105" s="19" t="s">
        <v>1963</v>
      </c>
      <c r="K7105" s="18">
        <v>1</v>
      </c>
      <c r="L7105" s="18">
        <v>1.5</v>
      </c>
      <c r="M7105" s="18" t="str">
        <f>IF(tbl_data[[#This Row],[PACK COUNT]]&gt;1,"Multipack","Single")</f>
        <v>Single</v>
      </c>
    </row>
    <row r="7106" spans="1:13">
      <c r="A7106" s="26" t="s">
        <v>937</v>
      </c>
      <c r="B7106" s="26" t="s">
        <v>936</v>
      </c>
      <c r="C7106" s="26" t="s">
        <v>73</v>
      </c>
      <c r="D7106" s="26" t="s">
        <v>18</v>
      </c>
      <c r="E7106" s="26" t="s">
        <v>945</v>
      </c>
      <c r="F7106" s="26" t="s">
        <v>203</v>
      </c>
      <c r="G7106" s="26">
        <v>1</v>
      </c>
      <c r="H7106" s="25">
        <v>49.485889711070357</v>
      </c>
      <c r="I7106" s="25">
        <v>89.925848113665083</v>
      </c>
      <c r="J7106" s="19" t="s">
        <v>1963</v>
      </c>
      <c r="K7106" s="18">
        <v>1</v>
      </c>
      <c r="L7106" s="18">
        <v>1</v>
      </c>
      <c r="M7106" s="18" t="str">
        <f>IF(tbl_data[[#This Row],[PACK COUNT]]&gt;1,"Multipack","Single")</f>
        <v>Single</v>
      </c>
    </row>
    <row r="7107" spans="1:13">
      <c r="A7107" s="26" t="s">
        <v>937</v>
      </c>
      <c r="B7107" s="26" t="s">
        <v>936</v>
      </c>
      <c r="C7107" s="26" t="s">
        <v>111</v>
      </c>
      <c r="D7107" s="26" t="s">
        <v>18</v>
      </c>
      <c r="E7107" s="26" t="s">
        <v>944</v>
      </c>
      <c r="F7107" s="26" t="s">
        <v>196</v>
      </c>
      <c r="G7107" s="26">
        <v>1</v>
      </c>
      <c r="H7107" s="25">
        <v>5.3595456181623122</v>
      </c>
      <c r="I7107" s="25">
        <v>11.104244362470411</v>
      </c>
      <c r="J7107" s="19" t="s">
        <v>1963</v>
      </c>
      <c r="K7107" s="18">
        <v>1</v>
      </c>
      <c r="L7107" s="18">
        <v>0.5</v>
      </c>
      <c r="M7107" s="18" t="str">
        <f>IF(tbl_data[[#This Row],[PACK COUNT]]&gt;1,"Multipack","Single")</f>
        <v>Single</v>
      </c>
    </row>
    <row r="7108" spans="1:13">
      <c r="A7108" s="26" t="s">
        <v>937</v>
      </c>
      <c r="B7108" s="26" t="s">
        <v>936</v>
      </c>
      <c r="C7108" s="26" t="s">
        <v>24</v>
      </c>
      <c r="D7108" s="26" t="s">
        <v>18</v>
      </c>
      <c r="E7108" s="26" t="s">
        <v>943</v>
      </c>
      <c r="F7108" s="26" t="s">
        <v>196</v>
      </c>
      <c r="G7108" s="26">
        <v>1</v>
      </c>
      <c r="H7108" s="25">
        <v>0.90577830164503581</v>
      </c>
      <c r="I7108" s="25">
        <v>2.0503576789872513</v>
      </c>
      <c r="J7108" s="19" t="s">
        <v>1963</v>
      </c>
      <c r="K7108" s="18">
        <v>1</v>
      </c>
      <c r="L7108" s="18">
        <v>0.5</v>
      </c>
      <c r="M7108" s="18" t="str">
        <f>IF(tbl_data[[#This Row],[PACK COUNT]]&gt;1,"Multipack","Single")</f>
        <v>Single</v>
      </c>
    </row>
    <row r="7109" spans="1:13">
      <c r="A7109" s="26" t="s">
        <v>937</v>
      </c>
      <c r="B7109" s="26" t="s">
        <v>936</v>
      </c>
      <c r="C7109" s="26" t="s">
        <v>89</v>
      </c>
      <c r="D7109" s="26" t="s">
        <v>18</v>
      </c>
      <c r="E7109" s="26" t="s">
        <v>942</v>
      </c>
      <c r="F7109" s="26" t="s">
        <v>196</v>
      </c>
      <c r="G7109" s="26">
        <v>1</v>
      </c>
      <c r="H7109" s="25">
        <v>6.2032038819216035</v>
      </c>
      <c r="I7109" s="25">
        <v>11.417126691289939</v>
      </c>
      <c r="J7109" s="19" t="s">
        <v>1963</v>
      </c>
      <c r="K7109" s="18">
        <v>1</v>
      </c>
      <c r="L7109" s="18">
        <v>0.5</v>
      </c>
      <c r="M7109" s="18" t="str">
        <f>IF(tbl_data[[#This Row],[PACK COUNT]]&gt;1,"Multipack","Single")</f>
        <v>Single</v>
      </c>
    </row>
    <row r="7110" spans="1:13">
      <c r="A7110" s="26" t="s">
        <v>937</v>
      </c>
      <c r="B7110" s="26" t="s">
        <v>936</v>
      </c>
      <c r="C7110" s="26" t="s">
        <v>89</v>
      </c>
      <c r="D7110" s="26" t="s">
        <v>18</v>
      </c>
      <c r="E7110" s="26" t="s">
        <v>941</v>
      </c>
      <c r="F7110" s="26" t="s">
        <v>203</v>
      </c>
      <c r="G7110" s="26">
        <v>1</v>
      </c>
      <c r="H7110" s="25">
        <v>12.815283136266828</v>
      </c>
      <c r="I7110" s="25">
        <v>19.943778377204737</v>
      </c>
      <c r="J7110" s="19" t="s">
        <v>1963</v>
      </c>
      <c r="K7110" s="18">
        <v>1</v>
      </c>
      <c r="L7110" s="18">
        <v>1</v>
      </c>
      <c r="M7110" s="18" t="str">
        <f>IF(tbl_data[[#This Row],[PACK COUNT]]&gt;1,"Multipack","Single")</f>
        <v>Single</v>
      </c>
    </row>
    <row r="7111" spans="1:13">
      <c r="A7111" s="26" t="s">
        <v>937</v>
      </c>
      <c r="B7111" s="26" t="s">
        <v>936</v>
      </c>
      <c r="C7111" s="26" t="s">
        <v>789</v>
      </c>
      <c r="D7111" s="26" t="s">
        <v>18</v>
      </c>
      <c r="E7111" s="26" t="s">
        <v>940</v>
      </c>
      <c r="F7111" s="26" t="s">
        <v>196</v>
      </c>
      <c r="G7111" s="26">
        <v>1</v>
      </c>
      <c r="H7111" s="25">
        <v>15.886324993028026</v>
      </c>
      <c r="I7111" s="25">
        <v>35.457606774894224</v>
      </c>
      <c r="J7111" s="19" t="s">
        <v>1963</v>
      </c>
      <c r="K7111" s="18">
        <v>1</v>
      </c>
      <c r="L7111" s="18">
        <v>0.5</v>
      </c>
      <c r="M7111" s="18" t="str">
        <f>IF(tbl_data[[#This Row],[PACK COUNT]]&gt;1,"Multipack","Single")</f>
        <v>Single</v>
      </c>
    </row>
    <row r="7112" spans="1:13">
      <c r="A7112" s="26" t="s">
        <v>937</v>
      </c>
      <c r="B7112" s="26" t="s">
        <v>936</v>
      </c>
      <c r="C7112" s="26" t="s">
        <v>789</v>
      </c>
      <c r="D7112" s="26" t="s">
        <v>18</v>
      </c>
      <c r="E7112" s="26" t="s">
        <v>939</v>
      </c>
      <c r="F7112" s="26" t="s">
        <v>203</v>
      </c>
      <c r="G7112" s="26">
        <v>1</v>
      </c>
      <c r="H7112" s="25">
        <v>1.8875436358830313</v>
      </c>
      <c r="I7112" s="25">
        <v>3.4320132562252272</v>
      </c>
      <c r="J7112" s="19" t="s">
        <v>1963</v>
      </c>
      <c r="K7112" s="18">
        <v>1</v>
      </c>
      <c r="L7112" s="18">
        <v>1.5</v>
      </c>
      <c r="M7112" s="18" t="str">
        <f>IF(tbl_data[[#This Row],[PACK COUNT]]&gt;1,"Multipack","Single")</f>
        <v>Single</v>
      </c>
    </row>
    <row r="7113" spans="1:13">
      <c r="A7113" s="26" t="s">
        <v>937</v>
      </c>
      <c r="B7113" s="26" t="s">
        <v>936</v>
      </c>
      <c r="C7113" s="26" t="s">
        <v>789</v>
      </c>
      <c r="D7113" s="26" t="s">
        <v>18</v>
      </c>
      <c r="E7113" s="26" t="s">
        <v>938</v>
      </c>
      <c r="F7113" s="26" t="s">
        <v>203</v>
      </c>
      <c r="G7113" s="26">
        <v>1</v>
      </c>
      <c r="H7113" s="25">
        <v>10.489894555878358</v>
      </c>
      <c r="I7113" s="25">
        <v>21.019244444142263</v>
      </c>
      <c r="J7113" s="19" t="s">
        <v>1963</v>
      </c>
      <c r="K7113" s="18">
        <v>1</v>
      </c>
      <c r="L7113" s="18">
        <v>1</v>
      </c>
      <c r="M7113" s="18" t="str">
        <f>IF(tbl_data[[#This Row],[PACK COUNT]]&gt;1,"Multipack","Single")</f>
        <v>Single</v>
      </c>
    </row>
    <row r="7114" spans="1:13">
      <c r="A7114" s="26" t="s">
        <v>919</v>
      </c>
      <c r="B7114" s="26" t="s">
        <v>933</v>
      </c>
      <c r="C7114" s="26" t="s">
        <v>789</v>
      </c>
      <c r="D7114" s="26" t="s">
        <v>18</v>
      </c>
      <c r="E7114" s="26" t="s">
        <v>932</v>
      </c>
      <c r="F7114" s="26" t="s">
        <v>196</v>
      </c>
      <c r="G7114" s="26">
        <v>1</v>
      </c>
      <c r="H7114" s="25">
        <v>2.6006156710684083</v>
      </c>
      <c r="I7114" s="25">
        <v>5.2832190544729798</v>
      </c>
      <c r="J7114" s="19" t="s">
        <v>1963</v>
      </c>
      <c r="K7114" s="18">
        <v>1</v>
      </c>
      <c r="L7114" s="18">
        <v>0.5</v>
      </c>
      <c r="M7114" s="18" t="str">
        <f>IF(tbl_data[[#This Row],[PACK COUNT]]&gt;1,"Multipack","Single")</f>
        <v>Single</v>
      </c>
    </row>
    <row r="7115" spans="1:13">
      <c r="A7115" s="26" t="s">
        <v>919</v>
      </c>
      <c r="B7115" s="26" t="s">
        <v>919</v>
      </c>
      <c r="C7115" s="26" t="s">
        <v>929</v>
      </c>
      <c r="D7115" s="26" t="s">
        <v>18</v>
      </c>
      <c r="E7115" s="26" t="s">
        <v>931</v>
      </c>
      <c r="F7115" s="26" t="s">
        <v>196</v>
      </c>
      <c r="G7115" s="26">
        <v>1</v>
      </c>
      <c r="H7115" s="25">
        <v>0.6040500413576595</v>
      </c>
      <c r="I7115" s="25">
        <v>1.0704309256350202</v>
      </c>
      <c r="J7115" s="19" t="s">
        <v>1963</v>
      </c>
      <c r="K7115" s="18">
        <v>1</v>
      </c>
      <c r="L7115" s="18">
        <v>0.33</v>
      </c>
      <c r="M7115" s="18" t="str">
        <f>IF(tbl_data[[#This Row],[PACK COUNT]]&gt;1,"Multipack","Single")</f>
        <v>Single</v>
      </c>
    </row>
    <row r="7116" spans="1:13">
      <c r="A7116" s="26" t="s">
        <v>919</v>
      </c>
      <c r="B7116" s="26" t="s">
        <v>919</v>
      </c>
      <c r="C7116" s="26" t="s">
        <v>929</v>
      </c>
      <c r="D7116" s="26" t="s">
        <v>18</v>
      </c>
      <c r="E7116" s="26" t="s">
        <v>930</v>
      </c>
      <c r="F7116" s="26" t="s">
        <v>196</v>
      </c>
      <c r="G7116" s="26">
        <v>1</v>
      </c>
      <c r="H7116" s="25">
        <v>10.769974307442236</v>
      </c>
      <c r="I7116" s="25">
        <v>20.006782217956811</v>
      </c>
      <c r="J7116" s="19" t="s">
        <v>1963</v>
      </c>
      <c r="K7116" s="18">
        <v>1</v>
      </c>
      <c r="L7116" s="18">
        <v>0.5</v>
      </c>
      <c r="M7116" s="18" t="str">
        <f>IF(tbl_data[[#This Row],[PACK COUNT]]&gt;1,"Multipack","Single")</f>
        <v>Single</v>
      </c>
    </row>
    <row r="7117" spans="1:13">
      <c r="A7117" s="26" t="s">
        <v>919</v>
      </c>
      <c r="B7117" s="26" t="s">
        <v>919</v>
      </c>
      <c r="C7117" s="26" t="s">
        <v>926</v>
      </c>
      <c r="D7117" s="26" t="s">
        <v>18</v>
      </c>
      <c r="E7117" s="26" t="s">
        <v>927</v>
      </c>
      <c r="F7117" s="26" t="s">
        <v>196</v>
      </c>
      <c r="G7117" s="26">
        <v>1</v>
      </c>
      <c r="H7117" s="25">
        <v>3.7910767808088823</v>
      </c>
      <c r="I7117" s="25">
        <v>6.6279409817169812</v>
      </c>
      <c r="J7117" s="19" t="s">
        <v>1963</v>
      </c>
      <c r="K7117" s="18">
        <v>1</v>
      </c>
      <c r="L7117" s="18">
        <v>0.5</v>
      </c>
      <c r="M7117" s="18" t="str">
        <f>IF(tbl_data[[#This Row],[PACK COUNT]]&gt;1,"Multipack","Single")</f>
        <v>Single</v>
      </c>
    </row>
    <row r="7118" spans="1:13">
      <c r="A7118" s="26" t="s">
        <v>919</v>
      </c>
      <c r="B7118" s="26" t="s">
        <v>919</v>
      </c>
      <c r="C7118" s="26" t="s">
        <v>926</v>
      </c>
      <c r="D7118" s="26" t="s">
        <v>18</v>
      </c>
      <c r="E7118" s="26" t="s">
        <v>925</v>
      </c>
      <c r="F7118" s="26" t="s">
        <v>203</v>
      </c>
      <c r="G7118" s="26">
        <v>1</v>
      </c>
      <c r="H7118" s="25">
        <v>23.011189473436005</v>
      </c>
      <c r="I7118" s="25">
        <v>25.697690837393871</v>
      </c>
      <c r="J7118" s="19" t="s">
        <v>1963</v>
      </c>
      <c r="K7118" s="18">
        <v>1</v>
      </c>
      <c r="L7118" s="18">
        <v>2</v>
      </c>
      <c r="M7118" s="18" t="str">
        <f>IF(tbl_data[[#This Row],[PACK COUNT]]&gt;1,"Multipack","Single")</f>
        <v>Single</v>
      </c>
    </row>
    <row r="7119" spans="1:13">
      <c r="A7119" s="26" t="s">
        <v>919</v>
      </c>
      <c r="B7119" s="26" t="s">
        <v>919</v>
      </c>
      <c r="C7119" s="26" t="s">
        <v>919</v>
      </c>
      <c r="D7119" s="26" t="s">
        <v>18</v>
      </c>
      <c r="E7119" s="26" t="s">
        <v>924</v>
      </c>
      <c r="F7119" s="26" t="s">
        <v>196</v>
      </c>
      <c r="G7119" s="26">
        <v>1</v>
      </c>
      <c r="H7119" s="25">
        <v>40.488831956044223</v>
      </c>
      <c r="I7119" s="25">
        <v>85.529620194113846</v>
      </c>
      <c r="J7119" s="19" t="s">
        <v>1963</v>
      </c>
      <c r="K7119" s="18">
        <v>1</v>
      </c>
      <c r="L7119" s="18">
        <v>0.5</v>
      </c>
      <c r="M7119" s="18" t="str">
        <f>IF(tbl_data[[#This Row],[PACK COUNT]]&gt;1,"Multipack","Single")</f>
        <v>Single</v>
      </c>
    </row>
    <row r="7120" spans="1:13">
      <c r="A7120" s="26" t="s">
        <v>919</v>
      </c>
      <c r="B7120" s="26" t="s">
        <v>919</v>
      </c>
      <c r="C7120" s="26" t="s">
        <v>919</v>
      </c>
      <c r="D7120" s="26" t="s">
        <v>18</v>
      </c>
      <c r="E7120" s="26" t="s">
        <v>923</v>
      </c>
      <c r="F7120" s="26" t="s">
        <v>196</v>
      </c>
      <c r="G7120" s="26">
        <v>5</v>
      </c>
      <c r="H7120" s="25">
        <v>1.3704583989339878E-2</v>
      </c>
      <c r="I7120" s="25">
        <v>3.4476463776696803E-2</v>
      </c>
      <c r="J7120" s="19" t="s">
        <v>1963</v>
      </c>
      <c r="K7120" s="18">
        <v>1</v>
      </c>
      <c r="L7120" s="18">
        <v>0.5</v>
      </c>
      <c r="M7120" s="18" t="str">
        <f>IF(tbl_data[[#This Row],[PACK COUNT]]&gt;1,"Multipack","Single")</f>
        <v>Multipack</v>
      </c>
    </row>
    <row r="7121" spans="1:13">
      <c r="A7121" s="26" t="s">
        <v>919</v>
      </c>
      <c r="B7121" s="26" t="s">
        <v>919</v>
      </c>
      <c r="C7121" s="26" t="s">
        <v>89</v>
      </c>
      <c r="D7121" s="26" t="s">
        <v>18</v>
      </c>
      <c r="E7121" s="26" t="s">
        <v>922</v>
      </c>
      <c r="F7121" s="26" t="s">
        <v>196</v>
      </c>
      <c r="G7121" s="26">
        <v>1</v>
      </c>
      <c r="H7121" s="25">
        <v>32.429537915587368</v>
      </c>
      <c r="I7121" s="25">
        <v>48.587256929478286</v>
      </c>
      <c r="J7121" s="19" t="s">
        <v>1963</v>
      </c>
      <c r="K7121" s="18">
        <v>1</v>
      </c>
      <c r="L7121" s="18">
        <v>0.5</v>
      </c>
      <c r="M7121" s="18" t="str">
        <f>IF(tbl_data[[#This Row],[PACK COUNT]]&gt;1,"Multipack","Single")</f>
        <v>Single</v>
      </c>
    </row>
    <row r="7122" spans="1:13">
      <c r="A7122" s="26" t="s">
        <v>919</v>
      </c>
      <c r="B7122" s="26" t="s">
        <v>919</v>
      </c>
      <c r="C7122" s="26" t="s">
        <v>89</v>
      </c>
      <c r="D7122" s="26" t="s">
        <v>18</v>
      </c>
      <c r="E7122" s="26" t="s">
        <v>921</v>
      </c>
      <c r="F7122" s="26" t="s">
        <v>203</v>
      </c>
      <c r="G7122" s="26">
        <v>1</v>
      </c>
      <c r="H7122" s="25">
        <v>22.906128344204337</v>
      </c>
      <c r="I7122" s="25">
        <v>20.521459385531244</v>
      </c>
      <c r="J7122" s="19" t="s">
        <v>1963</v>
      </c>
      <c r="K7122" s="18">
        <v>1</v>
      </c>
      <c r="L7122" s="18">
        <v>1.5</v>
      </c>
      <c r="M7122" s="18" t="str">
        <f>IF(tbl_data[[#This Row],[PACK COUNT]]&gt;1,"Multipack","Single")</f>
        <v>Single</v>
      </c>
    </row>
    <row r="7123" spans="1:13">
      <c r="A7123" s="26" t="s">
        <v>919</v>
      </c>
      <c r="B7123" s="26" t="s">
        <v>919</v>
      </c>
      <c r="C7123" s="26" t="s">
        <v>89</v>
      </c>
      <c r="D7123" s="26" t="s">
        <v>18</v>
      </c>
      <c r="E7123" s="26" t="s">
        <v>920</v>
      </c>
      <c r="F7123" s="26" t="s">
        <v>203</v>
      </c>
      <c r="G7123" s="26">
        <v>1</v>
      </c>
      <c r="H7123" s="25">
        <v>15.112111841421463</v>
      </c>
      <c r="I7123" s="25">
        <v>14.9900563165079</v>
      </c>
      <c r="J7123" s="19" t="s">
        <v>1963</v>
      </c>
      <c r="K7123" s="18">
        <v>1</v>
      </c>
      <c r="L7123" s="18">
        <v>2</v>
      </c>
      <c r="M7123" s="18" t="str">
        <f>IF(tbl_data[[#This Row],[PACK COUNT]]&gt;1,"Multipack","Single")</f>
        <v>Single</v>
      </c>
    </row>
    <row r="7124" spans="1:13">
      <c r="A7124" s="26" t="s">
        <v>915</v>
      </c>
      <c r="B7124" s="26" t="s">
        <v>914</v>
      </c>
      <c r="C7124" s="26" t="s">
        <v>73</v>
      </c>
      <c r="D7124" s="26" t="s">
        <v>18</v>
      </c>
      <c r="E7124" s="26" t="s">
        <v>916</v>
      </c>
      <c r="F7124" s="26" t="s">
        <v>196</v>
      </c>
      <c r="G7124" s="26">
        <v>1</v>
      </c>
      <c r="H7124" s="25">
        <v>28.762610451494023</v>
      </c>
      <c r="I7124" s="25">
        <v>77.420375993995975</v>
      </c>
      <c r="J7124" s="19" t="s">
        <v>1963</v>
      </c>
      <c r="K7124" s="18">
        <v>1</v>
      </c>
      <c r="L7124" s="18">
        <v>0.5</v>
      </c>
      <c r="M7124" s="18" t="str">
        <f>IF(tbl_data[[#This Row],[PACK COUNT]]&gt;1,"Multipack","Single")</f>
        <v>Single</v>
      </c>
    </row>
    <row r="7125" spans="1:13">
      <c r="A7125" s="26" t="s">
        <v>915</v>
      </c>
      <c r="B7125" s="26" t="s">
        <v>914</v>
      </c>
      <c r="C7125" s="26" t="s">
        <v>789</v>
      </c>
      <c r="D7125" s="26" t="s">
        <v>18</v>
      </c>
      <c r="E7125" s="26" t="s">
        <v>913</v>
      </c>
      <c r="F7125" s="26" t="s">
        <v>196</v>
      </c>
      <c r="G7125" s="26">
        <v>1</v>
      </c>
      <c r="H7125" s="25">
        <v>5.323185031641791</v>
      </c>
      <c r="I7125" s="25">
        <v>14.16543545641737</v>
      </c>
      <c r="J7125" s="19" t="s">
        <v>1963</v>
      </c>
      <c r="K7125" s="18">
        <v>1</v>
      </c>
      <c r="L7125" s="18">
        <v>0.5</v>
      </c>
      <c r="M7125" s="18" t="str">
        <f>IF(tbl_data[[#This Row],[PACK COUNT]]&gt;1,"Multipack","Single")</f>
        <v>Single</v>
      </c>
    </row>
    <row r="7126" spans="1:13">
      <c r="A7126" s="26" t="s">
        <v>915</v>
      </c>
      <c r="B7126" s="26" t="s">
        <v>1291</v>
      </c>
      <c r="C7126" s="26" t="s">
        <v>1291</v>
      </c>
      <c r="D7126" s="26" t="s">
        <v>18</v>
      </c>
      <c r="E7126" s="26" t="s">
        <v>1290</v>
      </c>
      <c r="F7126" s="26" t="s">
        <v>196</v>
      </c>
      <c r="G7126" s="26">
        <v>1</v>
      </c>
      <c r="H7126" s="25">
        <v>1.3634113446800151</v>
      </c>
      <c r="I7126" s="25">
        <v>3.3081499130521492</v>
      </c>
      <c r="J7126" s="19" t="s">
        <v>1963</v>
      </c>
      <c r="K7126" s="18">
        <v>1</v>
      </c>
      <c r="L7126" s="18">
        <v>0.5</v>
      </c>
      <c r="M7126" s="18" t="str">
        <f>IF(tbl_data[[#This Row],[PACK COUNT]]&gt;1,"Multipack","Single")</f>
        <v>Single</v>
      </c>
    </row>
    <row r="7127" spans="1:13">
      <c r="A7127" s="26" t="s">
        <v>904</v>
      </c>
      <c r="B7127" s="26" t="s">
        <v>907</v>
      </c>
      <c r="C7127" s="26" t="s">
        <v>789</v>
      </c>
      <c r="D7127" s="26" t="s">
        <v>18</v>
      </c>
      <c r="E7127" s="26" t="s">
        <v>912</v>
      </c>
      <c r="F7127" s="26" t="s">
        <v>196</v>
      </c>
      <c r="G7127" s="26">
        <v>1</v>
      </c>
      <c r="H7127" s="25">
        <v>5.6144318422623627</v>
      </c>
      <c r="I7127" s="25">
        <v>15.255671916513275</v>
      </c>
      <c r="J7127" s="19" t="s">
        <v>1963</v>
      </c>
      <c r="K7127" s="18">
        <v>1</v>
      </c>
      <c r="L7127" s="18">
        <v>0.5</v>
      </c>
      <c r="M7127" s="18" t="str">
        <f>IF(tbl_data[[#This Row],[PACK COUNT]]&gt;1,"Multipack","Single")</f>
        <v>Single</v>
      </c>
    </row>
    <row r="7128" spans="1:13">
      <c r="A7128" s="26" t="s">
        <v>904</v>
      </c>
      <c r="B7128" s="26" t="s">
        <v>907</v>
      </c>
      <c r="C7128" s="26" t="s">
        <v>907</v>
      </c>
      <c r="D7128" s="26" t="s">
        <v>18</v>
      </c>
      <c r="E7128" s="26" t="s">
        <v>910</v>
      </c>
      <c r="F7128" s="26" t="s">
        <v>196</v>
      </c>
      <c r="G7128" s="26">
        <v>1</v>
      </c>
      <c r="H7128" s="25">
        <v>24.352840483735097</v>
      </c>
      <c r="I7128" s="25">
        <v>68.521110573152299</v>
      </c>
      <c r="J7128" s="19" t="s">
        <v>1963</v>
      </c>
      <c r="K7128" s="18">
        <v>1</v>
      </c>
      <c r="L7128" s="18">
        <v>0.5</v>
      </c>
      <c r="M7128" s="18" t="str">
        <f>IF(tbl_data[[#This Row],[PACK COUNT]]&gt;1,"Multipack","Single")</f>
        <v>Single</v>
      </c>
    </row>
    <row r="7129" spans="1:13">
      <c r="A7129" s="26" t="s">
        <v>904</v>
      </c>
      <c r="B7129" s="26" t="s">
        <v>907</v>
      </c>
      <c r="C7129" s="26" t="s">
        <v>907</v>
      </c>
      <c r="D7129" s="26" t="s">
        <v>18</v>
      </c>
      <c r="E7129" s="26" t="s">
        <v>911</v>
      </c>
      <c r="F7129" s="26" t="s">
        <v>196</v>
      </c>
      <c r="G7129" s="26">
        <v>4</v>
      </c>
      <c r="H7129" s="25">
        <v>0.63325474115058578</v>
      </c>
      <c r="I7129" s="25">
        <v>1.631836179095562</v>
      </c>
      <c r="J7129" s="19" t="s">
        <v>1963</v>
      </c>
      <c r="K7129" s="18">
        <v>1</v>
      </c>
      <c r="L7129" s="18">
        <v>0.5</v>
      </c>
      <c r="M7129" s="18" t="str">
        <f>IF(tbl_data[[#This Row],[PACK COUNT]]&gt;1,"Multipack","Single")</f>
        <v>Multipack</v>
      </c>
    </row>
    <row r="7130" spans="1:13">
      <c r="A7130" s="26" t="s">
        <v>900</v>
      </c>
      <c r="B7130" s="26" t="s">
        <v>899</v>
      </c>
      <c r="C7130" s="26" t="s">
        <v>402</v>
      </c>
      <c r="D7130" s="26" t="s">
        <v>18</v>
      </c>
      <c r="E7130" s="26" t="s">
        <v>1490</v>
      </c>
      <c r="F7130" s="26" t="s">
        <v>203</v>
      </c>
      <c r="G7130" s="26">
        <v>1</v>
      </c>
      <c r="H7130" s="25">
        <v>3.7453118673872887</v>
      </c>
      <c r="I7130" s="25">
        <v>4.9088576848746888</v>
      </c>
      <c r="J7130" s="19" t="s">
        <v>1963</v>
      </c>
      <c r="K7130" s="18">
        <v>1</v>
      </c>
      <c r="L7130" s="18">
        <v>1</v>
      </c>
      <c r="M7130" s="18" t="str">
        <f>IF(tbl_data[[#This Row],[PACK COUNT]]&gt;1,"Multipack","Single")</f>
        <v>Single</v>
      </c>
    </row>
    <row r="7131" spans="1:13">
      <c r="A7131" s="26" t="s">
        <v>900</v>
      </c>
      <c r="B7131" s="26" t="s">
        <v>899</v>
      </c>
      <c r="C7131" s="26" t="s">
        <v>402</v>
      </c>
      <c r="D7131" s="26" t="s">
        <v>18</v>
      </c>
      <c r="E7131" s="26" t="s">
        <v>1489</v>
      </c>
      <c r="F7131" s="26" t="s">
        <v>203</v>
      </c>
      <c r="G7131" s="26">
        <v>1</v>
      </c>
      <c r="H7131" s="25">
        <v>7.9535363438317308</v>
      </c>
      <c r="I7131" s="25">
        <v>9.1986425062036226</v>
      </c>
      <c r="J7131" s="19" t="s">
        <v>1963</v>
      </c>
      <c r="K7131" s="18">
        <v>1</v>
      </c>
      <c r="L7131" s="18">
        <v>2</v>
      </c>
      <c r="M7131" s="18" t="str">
        <f>IF(tbl_data[[#This Row],[PACK COUNT]]&gt;1,"Multipack","Single")</f>
        <v>Single</v>
      </c>
    </row>
    <row r="7132" spans="1:13">
      <c r="A7132" s="26" t="s">
        <v>900</v>
      </c>
      <c r="B7132" s="26" t="s">
        <v>899</v>
      </c>
      <c r="C7132" s="26" t="s">
        <v>789</v>
      </c>
      <c r="D7132" s="26" t="s">
        <v>18</v>
      </c>
      <c r="E7132" s="26" t="s">
        <v>1488</v>
      </c>
      <c r="F7132" s="26" t="s">
        <v>203</v>
      </c>
      <c r="G7132" s="26">
        <v>1</v>
      </c>
      <c r="H7132" s="25">
        <v>1.5230073560402388</v>
      </c>
      <c r="I7132" s="25">
        <v>2.0650627257540259</v>
      </c>
      <c r="J7132" s="19" t="s">
        <v>1963</v>
      </c>
      <c r="K7132" s="18">
        <v>1</v>
      </c>
      <c r="L7132" s="18">
        <v>1</v>
      </c>
      <c r="M7132" s="18" t="str">
        <f>IF(tbl_data[[#This Row],[PACK COUNT]]&gt;1,"Multipack","Single")</f>
        <v>Single</v>
      </c>
    </row>
    <row r="7133" spans="1:13">
      <c r="A7133" s="26" t="s">
        <v>900</v>
      </c>
      <c r="B7133" s="26" t="s">
        <v>899</v>
      </c>
      <c r="C7133" s="26" t="s">
        <v>789</v>
      </c>
      <c r="D7133" s="26" t="s">
        <v>18</v>
      </c>
      <c r="E7133" s="26" t="s">
        <v>1487</v>
      </c>
      <c r="F7133" s="26" t="s">
        <v>203</v>
      </c>
      <c r="G7133" s="26">
        <v>1</v>
      </c>
      <c r="H7133" s="25">
        <v>3.2126038621675619</v>
      </c>
      <c r="I7133" s="25">
        <v>4.0148154756469561</v>
      </c>
      <c r="J7133" s="19" t="s">
        <v>1963</v>
      </c>
      <c r="K7133" s="18">
        <v>1</v>
      </c>
      <c r="L7133" s="18">
        <v>2</v>
      </c>
      <c r="M7133" s="18" t="str">
        <f>IF(tbl_data[[#This Row],[PACK COUNT]]&gt;1,"Multipack","Single")</f>
        <v>Single</v>
      </c>
    </row>
    <row r="7134" spans="1:13">
      <c r="A7134" s="26" t="s">
        <v>841</v>
      </c>
      <c r="B7134" s="26" t="s">
        <v>841</v>
      </c>
      <c r="C7134" s="26" t="s">
        <v>117</v>
      </c>
      <c r="D7134" s="26" t="s">
        <v>18</v>
      </c>
      <c r="E7134" s="26" t="s">
        <v>896</v>
      </c>
      <c r="F7134" s="26" t="s">
        <v>196</v>
      </c>
      <c r="G7134" s="26">
        <v>1</v>
      </c>
      <c r="H7134" s="25">
        <v>0.13629708420131423</v>
      </c>
      <c r="I7134" s="25">
        <v>0.34860666462508466</v>
      </c>
      <c r="J7134" s="19" t="s">
        <v>1963</v>
      </c>
      <c r="K7134" s="18">
        <v>1</v>
      </c>
      <c r="L7134" s="18">
        <v>1</v>
      </c>
      <c r="M7134" s="18" t="str">
        <f>IF(tbl_data[[#This Row],[PACK COUNT]]&gt;1,"Multipack","Single")</f>
        <v>Single</v>
      </c>
    </row>
    <row r="7135" spans="1:13">
      <c r="A7135" s="26" t="s">
        <v>841</v>
      </c>
      <c r="B7135" s="26" t="s">
        <v>841</v>
      </c>
      <c r="C7135" s="26" t="s">
        <v>894</v>
      </c>
      <c r="D7135" s="26" t="s">
        <v>18</v>
      </c>
      <c r="E7135" s="26" t="s">
        <v>893</v>
      </c>
      <c r="F7135" s="26" t="s">
        <v>196</v>
      </c>
      <c r="G7135" s="26">
        <v>1</v>
      </c>
      <c r="H7135" s="25">
        <v>1.0878580537804423</v>
      </c>
      <c r="I7135" s="25">
        <v>2.9780466716490746</v>
      </c>
      <c r="J7135" s="19" t="s">
        <v>1963</v>
      </c>
      <c r="K7135" s="18">
        <v>1</v>
      </c>
      <c r="L7135" s="18">
        <v>0.5</v>
      </c>
      <c r="M7135" s="18" t="str">
        <f>IF(tbl_data[[#This Row],[PACK COUNT]]&gt;1,"Multipack","Single")</f>
        <v>Single</v>
      </c>
    </row>
    <row r="7136" spans="1:13">
      <c r="A7136" s="26" t="s">
        <v>841</v>
      </c>
      <c r="B7136" s="26" t="s">
        <v>841</v>
      </c>
      <c r="C7136" s="26" t="s">
        <v>273</v>
      </c>
      <c r="D7136" s="26" t="s">
        <v>18</v>
      </c>
      <c r="E7136" s="26" t="s">
        <v>892</v>
      </c>
      <c r="F7136" s="26" t="s">
        <v>196</v>
      </c>
      <c r="G7136" s="26">
        <v>1</v>
      </c>
      <c r="H7136" s="25">
        <v>0.41483987872689559</v>
      </c>
      <c r="I7136" s="25">
        <v>0.84949960055867801</v>
      </c>
      <c r="J7136" s="19" t="s">
        <v>1963</v>
      </c>
      <c r="K7136" s="18">
        <v>1</v>
      </c>
      <c r="L7136" s="18">
        <v>0.5</v>
      </c>
      <c r="M7136" s="18" t="str">
        <f>IF(tbl_data[[#This Row],[PACK COUNT]]&gt;1,"Multipack","Single")</f>
        <v>Single</v>
      </c>
    </row>
    <row r="7137" spans="1:13">
      <c r="A7137" s="26" t="s">
        <v>841</v>
      </c>
      <c r="B7137" s="26" t="s">
        <v>841</v>
      </c>
      <c r="C7137" s="26" t="s">
        <v>273</v>
      </c>
      <c r="D7137" s="26" t="s">
        <v>18</v>
      </c>
      <c r="E7137" s="26" t="s">
        <v>891</v>
      </c>
      <c r="F7137" s="26" t="s">
        <v>196</v>
      </c>
      <c r="G7137" s="26">
        <v>1</v>
      </c>
      <c r="H7137" s="25">
        <v>0.3446924074300578</v>
      </c>
      <c r="I7137" s="25">
        <v>0.81535290079800493</v>
      </c>
      <c r="J7137" s="19" t="s">
        <v>1963</v>
      </c>
      <c r="K7137" s="18">
        <v>1</v>
      </c>
      <c r="L7137" s="18">
        <v>1</v>
      </c>
      <c r="M7137" s="18" t="str">
        <f>IF(tbl_data[[#This Row],[PACK COUNT]]&gt;1,"Multipack","Single")</f>
        <v>Single</v>
      </c>
    </row>
    <row r="7138" spans="1:13">
      <c r="A7138" s="26" t="s">
        <v>841</v>
      </c>
      <c r="B7138" s="26" t="s">
        <v>841</v>
      </c>
      <c r="C7138" s="26" t="s">
        <v>273</v>
      </c>
      <c r="D7138" s="26" t="s">
        <v>18</v>
      </c>
      <c r="E7138" s="26" t="s">
        <v>890</v>
      </c>
      <c r="F7138" s="26" t="s">
        <v>203</v>
      </c>
      <c r="G7138" s="26">
        <v>1</v>
      </c>
      <c r="H7138" s="25">
        <v>1.1987479473485492</v>
      </c>
      <c r="I7138" s="25">
        <v>2.145465536155311</v>
      </c>
      <c r="J7138" s="19" t="s">
        <v>1963</v>
      </c>
      <c r="K7138" s="18">
        <v>1</v>
      </c>
      <c r="L7138" s="18">
        <v>1.5</v>
      </c>
      <c r="M7138" s="18" t="str">
        <f>IF(tbl_data[[#This Row],[PACK COUNT]]&gt;1,"Multipack","Single")</f>
        <v>Single</v>
      </c>
    </row>
    <row r="7139" spans="1:13">
      <c r="A7139" s="26" t="s">
        <v>841</v>
      </c>
      <c r="B7139" s="26" t="s">
        <v>841</v>
      </c>
      <c r="C7139" s="26" t="s">
        <v>889</v>
      </c>
      <c r="D7139" s="26" t="s">
        <v>18</v>
      </c>
      <c r="E7139" s="26" t="s">
        <v>888</v>
      </c>
      <c r="F7139" s="26" t="s">
        <v>196</v>
      </c>
      <c r="G7139" s="26">
        <v>1</v>
      </c>
      <c r="H7139" s="25">
        <v>0.2273004474947557</v>
      </c>
      <c r="I7139" s="25">
        <v>0.90298891092506017</v>
      </c>
      <c r="J7139" s="19" t="s">
        <v>1963</v>
      </c>
      <c r="K7139" s="18">
        <v>1</v>
      </c>
      <c r="L7139" s="18">
        <v>0.5</v>
      </c>
      <c r="M7139" s="18" t="str">
        <f>IF(tbl_data[[#This Row],[PACK COUNT]]&gt;1,"Multipack","Single")</f>
        <v>Single</v>
      </c>
    </row>
    <row r="7140" spans="1:13">
      <c r="A7140" s="26" t="s">
        <v>841</v>
      </c>
      <c r="B7140" s="26" t="s">
        <v>841</v>
      </c>
      <c r="C7140" s="26" t="s">
        <v>882</v>
      </c>
      <c r="D7140" s="26" t="s">
        <v>18</v>
      </c>
      <c r="E7140" s="26" t="s">
        <v>883</v>
      </c>
      <c r="F7140" s="26" t="s">
        <v>196</v>
      </c>
      <c r="G7140" s="26">
        <v>1</v>
      </c>
      <c r="H7140" s="25">
        <v>0.69149641569456133</v>
      </c>
      <c r="I7140" s="25">
        <v>2.5700615502863493</v>
      </c>
      <c r="J7140" s="19" t="s">
        <v>1963</v>
      </c>
      <c r="K7140" s="18">
        <v>1</v>
      </c>
      <c r="L7140" s="18">
        <v>0.5</v>
      </c>
      <c r="M7140" s="18" t="str">
        <f>IF(tbl_data[[#This Row],[PACK COUNT]]&gt;1,"Multipack","Single")</f>
        <v>Single</v>
      </c>
    </row>
    <row r="7141" spans="1:13">
      <c r="A7141" s="26" t="s">
        <v>841</v>
      </c>
      <c r="B7141" s="26" t="s">
        <v>841</v>
      </c>
      <c r="C7141" s="26" t="s">
        <v>882</v>
      </c>
      <c r="D7141" s="26" t="s">
        <v>18</v>
      </c>
      <c r="E7141" s="26" t="s">
        <v>881</v>
      </c>
      <c r="F7141" s="26" t="s">
        <v>196</v>
      </c>
      <c r="G7141" s="26">
        <v>1</v>
      </c>
      <c r="H7141" s="25">
        <v>0.10488269693892803</v>
      </c>
      <c r="I7141" s="25">
        <v>0.36017141931099422</v>
      </c>
      <c r="J7141" s="19" t="s">
        <v>1963</v>
      </c>
      <c r="K7141" s="18">
        <v>1</v>
      </c>
      <c r="L7141" s="18">
        <v>1</v>
      </c>
      <c r="M7141" s="18" t="str">
        <f>IF(tbl_data[[#This Row],[PACK COUNT]]&gt;1,"Multipack","Single")</f>
        <v>Single</v>
      </c>
    </row>
    <row r="7142" spans="1:13">
      <c r="A7142" s="26" t="s">
        <v>841</v>
      </c>
      <c r="B7142" s="26" t="s">
        <v>841</v>
      </c>
      <c r="C7142" s="26" t="s">
        <v>882</v>
      </c>
      <c r="D7142" s="26" t="s">
        <v>18</v>
      </c>
      <c r="E7142" s="26" t="s">
        <v>1445</v>
      </c>
      <c r="F7142" s="26" t="s">
        <v>196</v>
      </c>
      <c r="G7142" s="26">
        <v>1</v>
      </c>
      <c r="H7142" s="25">
        <v>5.9462447934857221E-2</v>
      </c>
      <c r="I7142" s="25">
        <v>0.2568503885306605</v>
      </c>
      <c r="J7142" s="19" t="s">
        <v>1963</v>
      </c>
      <c r="K7142" s="18">
        <v>1</v>
      </c>
      <c r="L7142" s="18">
        <v>2</v>
      </c>
      <c r="M7142" s="18" t="str">
        <f>IF(tbl_data[[#This Row],[PACK COUNT]]&gt;1,"Multipack","Single")</f>
        <v>Single</v>
      </c>
    </row>
    <row r="7143" spans="1:13">
      <c r="A7143" s="26" t="s">
        <v>841</v>
      </c>
      <c r="B7143" s="26" t="s">
        <v>849</v>
      </c>
      <c r="C7143" s="26" t="s">
        <v>869</v>
      </c>
      <c r="D7143" s="26" t="s">
        <v>18</v>
      </c>
      <c r="E7143" s="26" t="s">
        <v>868</v>
      </c>
      <c r="F7143" s="26" t="s">
        <v>196</v>
      </c>
      <c r="G7143" s="26">
        <v>1</v>
      </c>
      <c r="H7143" s="25">
        <v>0.59203440708981192</v>
      </c>
      <c r="I7143" s="25">
        <v>1.4890274355612898</v>
      </c>
      <c r="J7143" s="19" t="s">
        <v>1963</v>
      </c>
      <c r="K7143" s="18">
        <v>1</v>
      </c>
      <c r="L7143" s="18">
        <v>0.5</v>
      </c>
      <c r="M7143" s="18" t="str">
        <f>IF(tbl_data[[#This Row],[PACK COUNT]]&gt;1,"Multipack","Single")</f>
        <v>Single</v>
      </c>
    </row>
    <row r="7144" spans="1:13">
      <c r="A7144" s="26" t="s">
        <v>841</v>
      </c>
      <c r="B7144" s="26" t="s">
        <v>849</v>
      </c>
      <c r="C7144" s="26" t="s">
        <v>73</v>
      </c>
      <c r="D7144" s="26" t="s">
        <v>18</v>
      </c>
      <c r="E7144" s="26" t="s">
        <v>867</v>
      </c>
      <c r="F7144" s="26" t="s">
        <v>196</v>
      </c>
      <c r="G7144" s="26">
        <v>1</v>
      </c>
      <c r="H7144" s="25">
        <v>0.45146094701620026</v>
      </c>
      <c r="I7144" s="25">
        <v>1.1000358902221612</v>
      </c>
      <c r="J7144" s="19" t="s">
        <v>1963</v>
      </c>
      <c r="K7144" s="18">
        <v>1</v>
      </c>
      <c r="L7144" s="18">
        <v>0.5</v>
      </c>
      <c r="M7144" s="18" t="str">
        <f>IF(tbl_data[[#This Row],[PACK COUNT]]&gt;1,"Multipack","Single")</f>
        <v>Single</v>
      </c>
    </row>
    <row r="7145" spans="1:13">
      <c r="A7145" s="26" t="s">
        <v>841</v>
      </c>
      <c r="B7145" s="26" t="s">
        <v>849</v>
      </c>
      <c r="C7145" s="26" t="s">
        <v>73</v>
      </c>
      <c r="D7145" s="26" t="s">
        <v>18</v>
      </c>
      <c r="E7145" s="26" t="s">
        <v>866</v>
      </c>
      <c r="F7145" s="26" t="s">
        <v>196</v>
      </c>
      <c r="G7145" s="26">
        <v>1</v>
      </c>
      <c r="H7145" s="25">
        <v>0.48520715838466516</v>
      </c>
      <c r="I7145" s="25">
        <v>1.1192303120229103</v>
      </c>
      <c r="J7145" s="19" t="s">
        <v>1963</v>
      </c>
      <c r="K7145" s="18">
        <v>1</v>
      </c>
      <c r="L7145" s="18">
        <v>1</v>
      </c>
      <c r="M7145" s="18" t="str">
        <f>IF(tbl_data[[#This Row],[PACK COUNT]]&gt;1,"Multipack","Single")</f>
        <v>Single</v>
      </c>
    </row>
    <row r="7146" spans="1:13">
      <c r="A7146" s="26" t="s">
        <v>841</v>
      </c>
      <c r="B7146" s="26" t="s">
        <v>849</v>
      </c>
      <c r="C7146" s="26" t="s">
        <v>73</v>
      </c>
      <c r="D7146" s="26" t="s">
        <v>18</v>
      </c>
      <c r="E7146" s="26" t="s">
        <v>865</v>
      </c>
      <c r="F7146" s="26" t="s">
        <v>203</v>
      </c>
      <c r="G7146" s="26">
        <v>1</v>
      </c>
      <c r="H7146" s="25">
        <v>0.43621101181659805</v>
      </c>
      <c r="I7146" s="25">
        <v>0.76720574682858333</v>
      </c>
      <c r="J7146" s="19" t="s">
        <v>1963</v>
      </c>
      <c r="K7146" s="18">
        <v>1</v>
      </c>
      <c r="L7146" s="18">
        <v>1.5</v>
      </c>
      <c r="M7146" s="18" t="str">
        <f>IF(tbl_data[[#This Row],[PACK COUNT]]&gt;1,"Multipack","Single")</f>
        <v>Single</v>
      </c>
    </row>
    <row r="7147" spans="1:13">
      <c r="A7147" s="26" t="s">
        <v>841</v>
      </c>
      <c r="B7147" s="26" t="s">
        <v>849</v>
      </c>
      <c r="C7147" s="26" t="s">
        <v>864</v>
      </c>
      <c r="D7147" s="26" t="s">
        <v>18</v>
      </c>
      <c r="E7147" s="26" t="s">
        <v>863</v>
      </c>
      <c r="F7147" s="26" t="s">
        <v>196</v>
      </c>
      <c r="G7147" s="26">
        <v>1</v>
      </c>
      <c r="H7147" s="25">
        <v>0.38407858853839044</v>
      </c>
      <c r="I7147" s="25">
        <v>0.78683053774848721</v>
      </c>
      <c r="J7147" s="19" t="s">
        <v>1963</v>
      </c>
      <c r="K7147" s="18">
        <v>1</v>
      </c>
      <c r="L7147" s="18">
        <v>0.5</v>
      </c>
      <c r="M7147" s="18" t="str">
        <f>IF(tbl_data[[#This Row],[PACK COUNT]]&gt;1,"Multipack","Single")</f>
        <v>Single</v>
      </c>
    </row>
    <row r="7148" spans="1:13">
      <c r="A7148" s="26" t="s">
        <v>841</v>
      </c>
      <c r="B7148" s="26" t="s">
        <v>849</v>
      </c>
      <c r="C7148" s="26" t="s">
        <v>862</v>
      </c>
      <c r="D7148" s="26" t="s">
        <v>18</v>
      </c>
      <c r="E7148" s="26" t="s">
        <v>861</v>
      </c>
      <c r="F7148" s="26" t="s">
        <v>196</v>
      </c>
      <c r="G7148" s="26">
        <v>1</v>
      </c>
      <c r="H7148" s="25">
        <v>0.66702130572490725</v>
      </c>
      <c r="I7148" s="25">
        <v>1.6164240597037316</v>
      </c>
      <c r="J7148" s="19" t="s">
        <v>1963</v>
      </c>
      <c r="K7148" s="18">
        <v>1</v>
      </c>
      <c r="L7148" s="18">
        <v>0.5</v>
      </c>
      <c r="M7148" s="18" t="str">
        <f>IF(tbl_data[[#This Row],[PACK COUNT]]&gt;1,"Multipack","Single")</f>
        <v>Single</v>
      </c>
    </row>
    <row r="7149" spans="1:13">
      <c r="A7149" s="26" t="s">
        <v>841</v>
      </c>
      <c r="B7149" s="26" t="s">
        <v>849</v>
      </c>
      <c r="C7149" s="26" t="s">
        <v>860</v>
      </c>
      <c r="D7149" s="26" t="s">
        <v>18</v>
      </c>
      <c r="E7149" s="26" t="s">
        <v>859</v>
      </c>
      <c r="F7149" s="26" t="s">
        <v>196</v>
      </c>
      <c r="G7149" s="26">
        <v>1</v>
      </c>
      <c r="H7149" s="25">
        <v>1.1408387645666174</v>
      </c>
      <c r="I7149" s="25">
        <v>2.2099115109376846</v>
      </c>
      <c r="J7149" s="19" t="s">
        <v>1963</v>
      </c>
      <c r="K7149" s="18">
        <v>1</v>
      </c>
      <c r="L7149" s="18">
        <v>0.5</v>
      </c>
      <c r="M7149" s="18" t="str">
        <f>IF(tbl_data[[#This Row],[PACK COUNT]]&gt;1,"Multipack","Single")</f>
        <v>Single</v>
      </c>
    </row>
    <row r="7150" spans="1:13">
      <c r="A7150" s="26" t="s">
        <v>841</v>
      </c>
      <c r="B7150" s="26" t="s">
        <v>849</v>
      </c>
      <c r="C7150" s="26" t="s">
        <v>856</v>
      </c>
      <c r="D7150" s="26" t="s">
        <v>18</v>
      </c>
      <c r="E7150" s="26" t="s">
        <v>858</v>
      </c>
      <c r="F7150" s="26" t="s">
        <v>196</v>
      </c>
      <c r="G7150" s="26">
        <v>1</v>
      </c>
      <c r="H7150" s="25">
        <v>0.62260938148305134</v>
      </c>
      <c r="I7150" s="25">
        <v>1.5889298922085007</v>
      </c>
      <c r="J7150" s="19" t="s">
        <v>1963</v>
      </c>
      <c r="K7150" s="18">
        <v>1</v>
      </c>
      <c r="L7150" s="18">
        <v>0.5</v>
      </c>
      <c r="M7150" s="18" t="str">
        <f>IF(tbl_data[[#This Row],[PACK COUNT]]&gt;1,"Multipack","Single")</f>
        <v>Single</v>
      </c>
    </row>
    <row r="7151" spans="1:13">
      <c r="A7151" s="26" t="s">
        <v>841</v>
      </c>
      <c r="B7151" s="26" t="s">
        <v>849</v>
      </c>
      <c r="C7151" s="26" t="s">
        <v>856</v>
      </c>
      <c r="D7151" s="26" t="s">
        <v>18</v>
      </c>
      <c r="E7151" s="26" t="s">
        <v>857</v>
      </c>
      <c r="F7151" s="26" t="s">
        <v>196</v>
      </c>
      <c r="G7151" s="26">
        <v>1</v>
      </c>
      <c r="H7151" s="25">
        <v>0.48793851684909478</v>
      </c>
      <c r="I7151" s="25">
        <v>1.1811365251804944</v>
      </c>
      <c r="J7151" s="19" t="s">
        <v>1963</v>
      </c>
      <c r="K7151" s="18">
        <v>1</v>
      </c>
      <c r="L7151" s="18">
        <v>1</v>
      </c>
      <c r="M7151" s="18" t="str">
        <f>IF(tbl_data[[#This Row],[PACK COUNT]]&gt;1,"Multipack","Single")</f>
        <v>Single</v>
      </c>
    </row>
    <row r="7152" spans="1:13">
      <c r="A7152" s="26" t="s">
        <v>841</v>
      </c>
      <c r="B7152" s="26" t="s">
        <v>849</v>
      </c>
      <c r="C7152" s="26" t="s">
        <v>856</v>
      </c>
      <c r="D7152" s="26" t="s">
        <v>18</v>
      </c>
      <c r="E7152" s="26" t="s">
        <v>855</v>
      </c>
      <c r="F7152" s="26" t="s">
        <v>203</v>
      </c>
      <c r="G7152" s="26">
        <v>1</v>
      </c>
      <c r="H7152" s="25">
        <v>0.5205206286196512</v>
      </c>
      <c r="I7152" s="25">
        <v>0.98413239822121701</v>
      </c>
      <c r="J7152" s="19" t="s">
        <v>1963</v>
      </c>
      <c r="K7152" s="18">
        <v>1</v>
      </c>
      <c r="L7152" s="18">
        <v>1.5</v>
      </c>
      <c r="M7152" s="18" t="str">
        <f>IF(tbl_data[[#This Row],[PACK COUNT]]&gt;1,"Multipack","Single")</f>
        <v>Single</v>
      </c>
    </row>
    <row r="7153" spans="1:13">
      <c r="A7153" s="26" t="s">
        <v>841</v>
      </c>
      <c r="B7153" s="26" t="s">
        <v>840</v>
      </c>
      <c r="C7153" s="26" t="s">
        <v>181</v>
      </c>
      <c r="D7153" s="26" t="s">
        <v>18</v>
      </c>
      <c r="E7153" s="26" t="s">
        <v>1367</v>
      </c>
      <c r="F7153" s="26" t="s">
        <v>203</v>
      </c>
      <c r="G7153" s="26">
        <v>1</v>
      </c>
      <c r="H7153" s="25">
        <v>0.46790556010776996</v>
      </c>
      <c r="I7153" s="25">
        <v>0.59028377539129795</v>
      </c>
      <c r="J7153" s="19" t="s">
        <v>1963</v>
      </c>
      <c r="K7153" s="18">
        <v>1</v>
      </c>
      <c r="L7153" s="18">
        <v>2</v>
      </c>
      <c r="M7153" s="18" t="str">
        <f>IF(tbl_data[[#This Row],[PACK COUNT]]&gt;1,"Multipack","Single")</f>
        <v>Single</v>
      </c>
    </row>
    <row r="7154" spans="1:13">
      <c r="A7154" s="26" t="s">
        <v>841</v>
      </c>
      <c r="B7154" s="26" t="s">
        <v>840</v>
      </c>
      <c r="C7154" s="26" t="s">
        <v>73</v>
      </c>
      <c r="D7154" s="26" t="s">
        <v>18</v>
      </c>
      <c r="E7154" s="26" t="s">
        <v>846</v>
      </c>
      <c r="F7154" s="26" t="s">
        <v>196</v>
      </c>
      <c r="G7154" s="26">
        <v>1</v>
      </c>
      <c r="H7154" s="25">
        <v>1.6046197570294125</v>
      </c>
      <c r="I7154" s="25">
        <v>3.3094821185715007</v>
      </c>
      <c r="J7154" s="19" t="s">
        <v>1963</v>
      </c>
      <c r="K7154" s="18">
        <v>1</v>
      </c>
      <c r="L7154" s="18">
        <v>0.5</v>
      </c>
      <c r="M7154" s="18" t="str">
        <f>IF(tbl_data[[#This Row],[PACK COUNT]]&gt;1,"Multipack","Single")</f>
        <v>Single</v>
      </c>
    </row>
    <row r="7155" spans="1:13">
      <c r="A7155" s="26" t="s">
        <v>841</v>
      </c>
      <c r="B7155" s="26" t="s">
        <v>840</v>
      </c>
      <c r="C7155" s="26" t="s">
        <v>73</v>
      </c>
      <c r="D7155" s="26" t="s">
        <v>18</v>
      </c>
      <c r="E7155" s="26" t="s">
        <v>845</v>
      </c>
      <c r="F7155" s="26" t="s">
        <v>203</v>
      </c>
      <c r="G7155" s="26">
        <v>1</v>
      </c>
      <c r="H7155" s="25">
        <v>4.286764036304997</v>
      </c>
      <c r="I7155" s="25">
        <v>5.2835476205253498</v>
      </c>
      <c r="J7155" s="19" t="s">
        <v>1963</v>
      </c>
      <c r="K7155" s="18">
        <v>1</v>
      </c>
      <c r="L7155" s="18">
        <v>2</v>
      </c>
      <c r="M7155" s="18" t="str">
        <f>IF(tbl_data[[#This Row],[PACK COUNT]]&gt;1,"Multipack","Single")</f>
        <v>Single</v>
      </c>
    </row>
    <row r="7156" spans="1:13">
      <c r="A7156" s="26" t="s">
        <v>841</v>
      </c>
      <c r="B7156" s="26" t="s">
        <v>840</v>
      </c>
      <c r="C7156" s="26" t="s">
        <v>111</v>
      </c>
      <c r="D7156" s="26" t="s">
        <v>18</v>
      </c>
      <c r="E7156" s="26" t="s">
        <v>844</v>
      </c>
      <c r="F7156" s="26" t="s">
        <v>203</v>
      </c>
      <c r="G7156" s="26">
        <v>1</v>
      </c>
      <c r="H7156" s="25">
        <v>1.7361413270779857</v>
      </c>
      <c r="I7156" s="25">
        <v>2.189614027644295</v>
      </c>
      <c r="J7156" s="19" t="s">
        <v>1963</v>
      </c>
      <c r="K7156" s="18">
        <v>1</v>
      </c>
      <c r="L7156" s="18">
        <v>2</v>
      </c>
      <c r="M7156" s="18" t="str">
        <f>IF(tbl_data[[#This Row],[PACK COUNT]]&gt;1,"Multipack","Single")</f>
        <v>Single</v>
      </c>
    </row>
    <row r="7157" spans="1:13">
      <c r="A7157" s="26" t="s">
        <v>841</v>
      </c>
      <c r="B7157" s="26" t="s">
        <v>840</v>
      </c>
      <c r="C7157" s="26" t="s">
        <v>175</v>
      </c>
      <c r="D7157" s="26" t="s">
        <v>18</v>
      </c>
      <c r="E7157" s="26" t="s">
        <v>842</v>
      </c>
      <c r="F7157" s="26" t="s">
        <v>196</v>
      </c>
      <c r="G7157" s="26">
        <v>1</v>
      </c>
      <c r="H7157" s="25">
        <v>1.0560104568405639</v>
      </c>
      <c r="I7157" s="25">
        <v>1.8333483143540226</v>
      </c>
      <c r="J7157" s="19" t="s">
        <v>1963</v>
      </c>
      <c r="K7157" s="18">
        <v>1</v>
      </c>
      <c r="L7157" s="18">
        <v>0.5</v>
      </c>
      <c r="M7157" s="18" t="str">
        <f>IF(tbl_data[[#This Row],[PACK COUNT]]&gt;1,"Multipack","Single")</f>
        <v>Single</v>
      </c>
    </row>
    <row r="7158" spans="1:13">
      <c r="A7158" s="26" t="s">
        <v>820</v>
      </c>
      <c r="B7158" s="26" t="s">
        <v>819</v>
      </c>
      <c r="C7158" s="26" t="s">
        <v>73</v>
      </c>
      <c r="D7158" s="26" t="s">
        <v>18</v>
      </c>
      <c r="E7158" s="26" t="s">
        <v>838</v>
      </c>
      <c r="F7158" s="26" t="s">
        <v>196</v>
      </c>
      <c r="G7158" s="26">
        <v>1</v>
      </c>
      <c r="H7158" s="25">
        <v>4.3394656003810432</v>
      </c>
      <c r="I7158" s="25">
        <v>6.3321006857352193</v>
      </c>
      <c r="J7158" s="19" t="s">
        <v>1963</v>
      </c>
      <c r="K7158" s="18">
        <v>1</v>
      </c>
      <c r="L7158" s="18">
        <v>0.5</v>
      </c>
      <c r="M7158" s="18" t="str">
        <f>IF(tbl_data[[#This Row],[PACK COUNT]]&gt;1,"Multipack","Single")</f>
        <v>Single</v>
      </c>
    </row>
    <row r="7159" spans="1:13">
      <c r="A7159" s="26" t="s">
        <v>820</v>
      </c>
      <c r="B7159" s="26" t="s">
        <v>819</v>
      </c>
      <c r="C7159" s="26" t="s">
        <v>831</v>
      </c>
      <c r="D7159" s="26" t="s">
        <v>18</v>
      </c>
      <c r="E7159" s="26" t="s">
        <v>837</v>
      </c>
      <c r="F7159" s="26" t="s">
        <v>196</v>
      </c>
      <c r="G7159" s="26">
        <v>1</v>
      </c>
      <c r="H7159" s="25">
        <v>5.9650530573327337E-2</v>
      </c>
      <c r="I7159" s="25">
        <v>0.18301255116258761</v>
      </c>
      <c r="J7159" s="19" t="s">
        <v>1963</v>
      </c>
      <c r="K7159" s="18">
        <v>1</v>
      </c>
      <c r="L7159" s="18">
        <v>1</v>
      </c>
      <c r="M7159" s="18" t="str">
        <f>IF(tbl_data[[#This Row],[PACK COUNT]]&gt;1,"Multipack","Single")</f>
        <v>Single</v>
      </c>
    </row>
    <row r="7160" spans="1:13">
      <c r="A7160" s="26" t="s">
        <v>820</v>
      </c>
      <c r="B7160" s="26" t="s">
        <v>819</v>
      </c>
      <c r="C7160" s="26" t="s">
        <v>831</v>
      </c>
      <c r="D7160" s="26" t="s">
        <v>18</v>
      </c>
      <c r="E7160" s="26" t="s">
        <v>836</v>
      </c>
      <c r="F7160" s="26" t="s">
        <v>196</v>
      </c>
      <c r="G7160" s="26">
        <v>1</v>
      </c>
      <c r="H7160" s="25">
        <v>3.0509706607615485</v>
      </c>
      <c r="I7160" s="25">
        <v>7.4047822429255081</v>
      </c>
      <c r="J7160" s="19" t="s">
        <v>1963</v>
      </c>
      <c r="K7160" s="18">
        <v>1</v>
      </c>
      <c r="L7160" s="18">
        <v>2</v>
      </c>
      <c r="M7160" s="18" t="str">
        <f>IF(tbl_data[[#This Row],[PACK COUNT]]&gt;1,"Multipack","Single")</f>
        <v>Single</v>
      </c>
    </row>
    <row r="7161" spans="1:13">
      <c r="A7161" s="26" t="s">
        <v>820</v>
      </c>
      <c r="B7161" s="26" t="s">
        <v>819</v>
      </c>
      <c r="C7161" s="26" t="s">
        <v>831</v>
      </c>
      <c r="D7161" s="26" t="s">
        <v>18</v>
      </c>
      <c r="E7161" s="26" t="s">
        <v>835</v>
      </c>
      <c r="F7161" s="26" t="s">
        <v>203</v>
      </c>
      <c r="G7161" s="26">
        <v>1</v>
      </c>
      <c r="H7161" s="25">
        <v>3.967083842529346E-2</v>
      </c>
      <c r="I7161" s="25">
        <v>7.100602450079227E-2</v>
      </c>
      <c r="J7161" s="19" t="s">
        <v>1963</v>
      </c>
      <c r="K7161" s="18">
        <v>1</v>
      </c>
      <c r="L7161" s="18">
        <v>1</v>
      </c>
      <c r="M7161" s="18" t="str">
        <f>IF(tbl_data[[#This Row],[PACK COUNT]]&gt;1,"Multipack","Single")</f>
        <v>Single</v>
      </c>
    </row>
    <row r="7162" spans="1:13">
      <c r="A7162" s="26" t="s">
        <v>820</v>
      </c>
      <c r="B7162" s="26" t="s">
        <v>819</v>
      </c>
      <c r="C7162" s="26" t="s">
        <v>73</v>
      </c>
      <c r="D7162" s="26" t="s">
        <v>18</v>
      </c>
      <c r="E7162" s="26" t="s">
        <v>834</v>
      </c>
      <c r="F7162" s="26" t="s">
        <v>203</v>
      </c>
      <c r="G7162" s="26">
        <v>1</v>
      </c>
      <c r="H7162" s="25">
        <v>0.41913178440274967</v>
      </c>
      <c r="I7162" s="25">
        <v>0.54623019033278153</v>
      </c>
      <c r="J7162" s="19" t="s">
        <v>1963</v>
      </c>
      <c r="K7162" s="18">
        <v>1</v>
      </c>
      <c r="L7162" s="18">
        <v>1</v>
      </c>
      <c r="M7162" s="18" t="str">
        <f>IF(tbl_data[[#This Row],[PACK COUNT]]&gt;1,"Multipack","Single")</f>
        <v>Single</v>
      </c>
    </row>
    <row r="7163" spans="1:13">
      <c r="A7163" s="26" t="s">
        <v>820</v>
      </c>
      <c r="B7163" s="26" t="s">
        <v>819</v>
      </c>
      <c r="C7163" s="26" t="s">
        <v>831</v>
      </c>
      <c r="D7163" s="26" t="s">
        <v>18</v>
      </c>
      <c r="E7163" s="26" t="s">
        <v>833</v>
      </c>
      <c r="F7163" s="26" t="s">
        <v>203</v>
      </c>
      <c r="G7163" s="26">
        <v>1</v>
      </c>
      <c r="H7163" s="25">
        <v>2.4992120738385832</v>
      </c>
      <c r="I7163" s="25">
        <v>3.9771499786718452</v>
      </c>
      <c r="J7163" s="19" t="s">
        <v>1963</v>
      </c>
      <c r="K7163" s="18">
        <v>1</v>
      </c>
      <c r="L7163" s="18">
        <v>2</v>
      </c>
      <c r="M7163" s="18" t="str">
        <f>IF(tbl_data[[#This Row],[PACK COUNT]]&gt;1,"Multipack","Single")</f>
        <v>Single</v>
      </c>
    </row>
    <row r="7164" spans="1:13">
      <c r="A7164" s="26" t="s">
        <v>820</v>
      </c>
      <c r="B7164" s="26" t="s">
        <v>819</v>
      </c>
      <c r="C7164" s="26" t="s">
        <v>73</v>
      </c>
      <c r="D7164" s="26" t="s">
        <v>18</v>
      </c>
      <c r="E7164" s="26" t="s">
        <v>832</v>
      </c>
      <c r="F7164" s="26" t="s">
        <v>203</v>
      </c>
      <c r="G7164" s="26">
        <v>1</v>
      </c>
      <c r="H7164" s="25">
        <v>4.0551445879861081</v>
      </c>
      <c r="I7164" s="25">
        <v>4.2361777480722367</v>
      </c>
      <c r="J7164" s="19" t="s">
        <v>1963</v>
      </c>
      <c r="K7164" s="18">
        <v>1</v>
      </c>
      <c r="L7164" s="18">
        <v>2</v>
      </c>
      <c r="M7164" s="18" t="str">
        <f>IF(tbl_data[[#This Row],[PACK COUNT]]&gt;1,"Multipack","Single")</f>
        <v>Single</v>
      </c>
    </row>
    <row r="7165" spans="1:13">
      <c r="A7165" s="26" t="s">
        <v>820</v>
      </c>
      <c r="B7165" s="26" t="s">
        <v>819</v>
      </c>
      <c r="C7165" s="26" t="s">
        <v>831</v>
      </c>
      <c r="D7165" s="26" t="s">
        <v>18</v>
      </c>
      <c r="E7165" s="26" t="s">
        <v>830</v>
      </c>
      <c r="F7165" s="26" t="s">
        <v>203</v>
      </c>
      <c r="G7165" s="26">
        <v>1</v>
      </c>
      <c r="H7165" s="25">
        <v>1.1887685551296536</v>
      </c>
      <c r="I7165" s="25">
        <v>1.880494376088909</v>
      </c>
      <c r="J7165" s="19" t="s">
        <v>1963</v>
      </c>
      <c r="K7165" s="18">
        <v>1</v>
      </c>
      <c r="L7165" s="18">
        <v>5</v>
      </c>
      <c r="M7165" s="18" t="str">
        <f>IF(tbl_data[[#This Row],[PACK COUNT]]&gt;1,"Multipack","Single")</f>
        <v>Single</v>
      </c>
    </row>
    <row r="7166" spans="1:13">
      <c r="A7166" s="26" t="s">
        <v>820</v>
      </c>
      <c r="B7166" s="26" t="s">
        <v>819</v>
      </c>
      <c r="C7166" s="26" t="s">
        <v>175</v>
      </c>
      <c r="D7166" s="26" t="s">
        <v>18</v>
      </c>
      <c r="E7166" s="26" t="s">
        <v>1444</v>
      </c>
      <c r="F7166" s="26" t="s">
        <v>196</v>
      </c>
      <c r="G7166" s="26">
        <v>1</v>
      </c>
      <c r="H7166" s="25">
        <v>0.11980149933199501</v>
      </c>
      <c r="I7166" s="25">
        <v>0.31731947311778996</v>
      </c>
      <c r="J7166" s="19" t="s">
        <v>1963</v>
      </c>
      <c r="K7166" s="18">
        <v>1</v>
      </c>
      <c r="L7166" s="18">
        <v>2</v>
      </c>
      <c r="M7166" s="18" t="str">
        <f>IF(tbl_data[[#This Row],[PACK COUNT]]&gt;1,"Multipack","Single")</f>
        <v>Single</v>
      </c>
    </row>
    <row r="7167" spans="1:13">
      <c r="A7167" s="26" t="s">
        <v>820</v>
      </c>
      <c r="B7167" s="26" t="s">
        <v>819</v>
      </c>
      <c r="C7167" s="26" t="s">
        <v>89</v>
      </c>
      <c r="D7167" s="26" t="s">
        <v>18</v>
      </c>
      <c r="E7167" s="26" t="s">
        <v>829</v>
      </c>
      <c r="F7167" s="26" t="s">
        <v>196</v>
      </c>
      <c r="G7167" s="26">
        <v>1</v>
      </c>
      <c r="H7167" s="25">
        <v>4.2828914270865548</v>
      </c>
      <c r="I7167" s="25">
        <v>5.6164751871076879</v>
      </c>
      <c r="J7167" s="19" t="s">
        <v>1963</v>
      </c>
      <c r="K7167" s="18">
        <v>1</v>
      </c>
      <c r="L7167" s="18">
        <v>0.5</v>
      </c>
      <c r="M7167" s="18" t="str">
        <f>IF(tbl_data[[#This Row],[PACK COUNT]]&gt;1,"Multipack","Single")</f>
        <v>Single</v>
      </c>
    </row>
    <row r="7168" spans="1:13">
      <c r="A7168" s="26" t="s">
        <v>820</v>
      </c>
      <c r="B7168" s="26" t="s">
        <v>819</v>
      </c>
      <c r="C7168" s="26" t="s">
        <v>89</v>
      </c>
      <c r="D7168" s="26" t="s">
        <v>18</v>
      </c>
      <c r="E7168" s="26" t="s">
        <v>828</v>
      </c>
      <c r="F7168" s="26" t="s">
        <v>203</v>
      </c>
      <c r="G7168" s="26">
        <v>1</v>
      </c>
      <c r="H7168" s="25">
        <v>1.7177161648838777</v>
      </c>
      <c r="I7168" s="25">
        <v>1.7323781145276702</v>
      </c>
      <c r="J7168" s="19" t="s">
        <v>1963</v>
      </c>
      <c r="K7168" s="18">
        <v>1</v>
      </c>
      <c r="L7168" s="18">
        <v>1</v>
      </c>
      <c r="M7168" s="18" t="str">
        <f>IF(tbl_data[[#This Row],[PACK COUNT]]&gt;1,"Multipack","Single")</f>
        <v>Single</v>
      </c>
    </row>
    <row r="7169" spans="1:13">
      <c r="A7169" s="26" t="s">
        <v>820</v>
      </c>
      <c r="B7169" s="26" t="s">
        <v>819</v>
      </c>
      <c r="C7169" s="26" t="s">
        <v>789</v>
      </c>
      <c r="D7169" s="26" t="s">
        <v>18</v>
      </c>
      <c r="E7169" s="26" t="s">
        <v>827</v>
      </c>
      <c r="F7169" s="26" t="s">
        <v>196</v>
      </c>
      <c r="G7169" s="26">
        <v>1</v>
      </c>
      <c r="H7169" s="25">
        <v>0.70828032530497442</v>
      </c>
      <c r="I7169" s="25">
        <v>1.214319240672461</v>
      </c>
      <c r="J7169" s="19" t="s">
        <v>1963</v>
      </c>
      <c r="K7169" s="18">
        <v>1</v>
      </c>
      <c r="L7169" s="18">
        <v>0.5</v>
      </c>
      <c r="M7169" s="18" t="str">
        <f>IF(tbl_data[[#This Row],[PACK COUNT]]&gt;1,"Multipack","Single")</f>
        <v>Single</v>
      </c>
    </row>
    <row r="7170" spans="1:13">
      <c r="A7170" s="26" t="s">
        <v>820</v>
      </c>
      <c r="B7170" s="26" t="s">
        <v>819</v>
      </c>
      <c r="C7170" s="26" t="s">
        <v>789</v>
      </c>
      <c r="D7170" s="26" t="s">
        <v>18</v>
      </c>
      <c r="E7170" s="26" t="s">
        <v>826</v>
      </c>
      <c r="F7170" s="26" t="s">
        <v>196</v>
      </c>
      <c r="G7170" s="26">
        <v>1</v>
      </c>
      <c r="H7170" s="25">
        <v>1.9705719187216909E-2</v>
      </c>
      <c r="I7170" s="25">
        <v>5.9396302111399853E-2</v>
      </c>
      <c r="J7170" s="19" t="s">
        <v>1963</v>
      </c>
      <c r="K7170" s="18">
        <v>1</v>
      </c>
      <c r="L7170" s="18">
        <v>1</v>
      </c>
      <c r="M7170" s="18" t="str">
        <f>IF(tbl_data[[#This Row],[PACK COUNT]]&gt;1,"Multipack","Single")</f>
        <v>Single</v>
      </c>
    </row>
    <row r="7171" spans="1:13">
      <c r="A7171" s="26" t="s">
        <v>820</v>
      </c>
      <c r="B7171" s="26" t="s">
        <v>819</v>
      </c>
      <c r="C7171" s="26" t="s">
        <v>789</v>
      </c>
      <c r="D7171" s="26" t="s">
        <v>18</v>
      </c>
      <c r="E7171" s="26" t="s">
        <v>825</v>
      </c>
      <c r="F7171" s="26" t="s">
        <v>196</v>
      </c>
      <c r="G7171" s="26">
        <v>1</v>
      </c>
      <c r="H7171" s="25">
        <v>0.56471409772230896</v>
      </c>
      <c r="I7171" s="25">
        <v>1.7079887607335249</v>
      </c>
      <c r="J7171" s="19" t="s">
        <v>1963</v>
      </c>
      <c r="K7171" s="18">
        <v>1</v>
      </c>
      <c r="L7171" s="18">
        <v>2</v>
      </c>
      <c r="M7171" s="18" t="str">
        <f>IF(tbl_data[[#This Row],[PACK COUNT]]&gt;1,"Multipack","Single")</f>
        <v>Single</v>
      </c>
    </row>
    <row r="7172" spans="1:13">
      <c r="A7172" s="26" t="s">
        <v>820</v>
      </c>
      <c r="B7172" s="26" t="s">
        <v>819</v>
      </c>
      <c r="C7172" s="26" t="s">
        <v>789</v>
      </c>
      <c r="D7172" s="26" t="s">
        <v>18</v>
      </c>
      <c r="E7172" s="26" t="s">
        <v>824</v>
      </c>
      <c r="F7172" s="26" t="s">
        <v>203</v>
      </c>
      <c r="G7172" s="26">
        <v>1</v>
      </c>
      <c r="H7172" s="25">
        <v>0.29540620444309518</v>
      </c>
      <c r="I7172" s="25">
        <v>0.51772205153367468</v>
      </c>
      <c r="J7172" s="19" t="s">
        <v>1963</v>
      </c>
      <c r="K7172" s="18">
        <v>1</v>
      </c>
      <c r="L7172" s="18">
        <v>5</v>
      </c>
      <c r="M7172" s="18" t="str">
        <f>IF(tbl_data[[#This Row],[PACK COUNT]]&gt;1,"Multipack","Single")</f>
        <v>Single</v>
      </c>
    </row>
    <row r="7173" spans="1:13">
      <c r="A7173" s="26" t="s">
        <v>820</v>
      </c>
      <c r="B7173" s="26" t="s">
        <v>819</v>
      </c>
      <c r="C7173" s="26" t="s">
        <v>1284</v>
      </c>
      <c r="D7173" s="26" t="s">
        <v>18</v>
      </c>
      <c r="E7173" s="26" t="s">
        <v>1325</v>
      </c>
      <c r="F7173" s="26" t="s">
        <v>196</v>
      </c>
      <c r="G7173" s="26">
        <v>1</v>
      </c>
      <c r="H7173" s="25">
        <v>0.26493301539059672</v>
      </c>
      <c r="I7173" s="25">
        <v>0.88502027982859699</v>
      </c>
      <c r="J7173" s="19" t="s">
        <v>1963</v>
      </c>
      <c r="K7173" s="18">
        <v>1</v>
      </c>
      <c r="L7173" s="18">
        <v>2</v>
      </c>
      <c r="M7173" s="18" t="str">
        <f>IF(tbl_data[[#This Row],[PACK COUNT]]&gt;1,"Multipack","Single")</f>
        <v>Single</v>
      </c>
    </row>
    <row r="7174" spans="1:13">
      <c r="A7174" s="26" t="s">
        <v>820</v>
      </c>
      <c r="B7174" s="26" t="s">
        <v>1202</v>
      </c>
      <c r="C7174" s="26" t="s">
        <v>73</v>
      </c>
      <c r="D7174" s="26" t="s">
        <v>18</v>
      </c>
      <c r="E7174" s="26" t="s">
        <v>1201</v>
      </c>
      <c r="F7174" s="26" t="s">
        <v>203</v>
      </c>
      <c r="G7174" s="26">
        <v>1</v>
      </c>
      <c r="H7174" s="25">
        <v>1.5408195216272438</v>
      </c>
      <c r="I7174" s="25">
        <v>1.0853386832693011</v>
      </c>
      <c r="J7174" s="19" t="s">
        <v>1963</v>
      </c>
      <c r="K7174" s="18">
        <v>1</v>
      </c>
      <c r="L7174" s="18">
        <v>2</v>
      </c>
      <c r="M7174" s="18" t="str">
        <f>IF(tbl_data[[#This Row],[PACK COUNT]]&gt;1,"Multipack","Single")</f>
        <v>Single</v>
      </c>
    </row>
    <row r="7175" spans="1:13">
      <c r="A7175" s="26" t="s">
        <v>806</v>
      </c>
      <c r="B7175" s="26" t="s">
        <v>816</v>
      </c>
      <c r="C7175" s="26" t="s">
        <v>811</v>
      </c>
      <c r="D7175" s="26" t="s">
        <v>18</v>
      </c>
      <c r="E7175" s="26" t="s">
        <v>815</v>
      </c>
      <c r="F7175" s="26" t="s">
        <v>203</v>
      </c>
      <c r="G7175" s="26">
        <v>1</v>
      </c>
      <c r="H7175" s="25">
        <v>0.35686270605953013</v>
      </c>
      <c r="I7175" s="25">
        <v>0.41964315236222488</v>
      </c>
      <c r="J7175" s="19" t="s">
        <v>1963</v>
      </c>
      <c r="K7175" s="18">
        <v>1</v>
      </c>
      <c r="L7175" s="18">
        <v>2</v>
      </c>
      <c r="M7175" s="18" t="str">
        <f>IF(tbl_data[[#This Row],[PACK COUNT]]&gt;1,"Multipack","Single")</f>
        <v>Single</v>
      </c>
    </row>
    <row r="7176" spans="1:13">
      <c r="A7176" s="26" t="s">
        <v>806</v>
      </c>
      <c r="B7176" s="26" t="s">
        <v>805</v>
      </c>
      <c r="C7176" s="26" t="s">
        <v>811</v>
      </c>
      <c r="D7176" s="26" t="s">
        <v>18</v>
      </c>
      <c r="E7176" s="26" t="s">
        <v>812</v>
      </c>
      <c r="F7176" s="26" t="s">
        <v>196</v>
      </c>
      <c r="G7176" s="26">
        <v>1</v>
      </c>
      <c r="H7176" s="25">
        <v>6.704152217447553</v>
      </c>
      <c r="I7176" s="25">
        <v>13.584077291802334</v>
      </c>
      <c r="J7176" s="19" t="s">
        <v>1963</v>
      </c>
      <c r="K7176" s="18">
        <v>1</v>
      </c>
      <c r="L7176" s="18">
        <v>0.5</v>
      </c>
      <c r="M7176" s="18" t="str">
        <f>IF(tbl_data[[#This Row],[PACK COUNT]]&gt;1,"Multipack","Single")</f>
        <v>Single</v>
      </c>
    </row>
    <row r="7177" spans="1:13">
      <c r="A7177" s="26" t="s">
        <v>806</v>
      </c>
      <c r="B7177" s="26" t="s">
        <v>805</v>
      </c>
      <c r="C7177" s="26" t="s">
        <v>811</v>
      </c>
      <c r="D7177" s="26" t="s">
        <v>18</v>
      </c>
      <c r="E7177" s="26" t="s">
        <v>810</v>
      </c>
      <c r="F7177" s="26" t="s">
        <v>203</v>
      </c>
      <c r="G7177" s="26">
        <v>1</v>
      </c>
      <c r="H7177" s="25">
        <v>5.8234448963294208</v>
      </c>
      <c r="I7177" s="25">
        <v>6.0155490365480944</v>
      </c>
      <c r="J7177" s="19" t="s">
        <v>1963</v>
      </c>
      <c r="K7177" s="18">
        <v>1</v>
      </c>
      <c r="L7177" s="18">
        <v>2</v>
      </c>
      <c r="M7177" s="18" t="str">
        <f>IF(tbl_data[[#This Row],[PACK COUNT]]&gt;1,"Multipack","Single")</f>
        <v>Single</v>
      </c>
    </row>
    <row r="7178" spans="1:13">
      <c r="A7178" s="26" t="s">
        <v>806</v>
      </c>
      <c r="B7178" s="26" t="s">
        <v>805</v>
      </c>
      <c r="C7178" s="26" t="s">
        <v>808</v>
      </c>
      <c r="D7178" s="26" t="s">
        <v>18</v>
      </c>
      <c r="E7178" s="26" t="s">
        <v>809</v>
      </c>
      <c r="F7178" s="26" t="s">
        <v>196</v>
      </c>
      <c r="G7178" s="26">
        <v>1</v>
      </c>
      <c r="H7178" s="25">
        <v>5.4786839017642235</v>
      </c>
      <c r="I7178" s="25">
        <v>10.966706421489901</v>
      </c>
      <c r="J7178" s="19" t="s">
        <v>1963</v>
      </c>
      <c r="K7178" s="18">
        <v>1</v>
      </c>
      <c r="L7178" s="18">
        <v>0.5</v>
      </c>
      <c r="M7178" s="18" t="str">
        <f>IF(tbl_data[[#This Row],[PACK COUNT]]&gt;1,"Multipack","Single")</f>
        <v>Single</v>
      </c>
    </row>
    <row r="7179" spans="1:13">
      <c r="A7179" s="26" t="s">
        <v>806</v>
      </c>
      <c r="B7179" s="26" t="s">
        <v>805</v>
      </c>
      <c r="C7179" s="26" t="s">
        <v>808</v>
      </c>
      <c r="D7179" s="26" t="s">
        <v>18</v>
      </c>
      <c r="E7179" s="26" t="s">
        <v>807</v>
      </c>
      <c r="F7179" s="26" t="s">
        <v>203</v>
      </c>
      <c r="G7179" s="26">
        <v>1</v>
      </c>
      <c r="H7179" s="25">
        <v>2.8210618595360368</v>
      </c>
      <c r="I7179" s="25">
        <v>2.9293825956461514</v>
      </c>
      <c r="J7179" s="19" t="s">
        <v>1963</v>
      </c>
      <c r="K7179" s="18">
        <v>1</v>
      </c>
      <c r="L7179" s="18">
        <v>2</v>
      </c>
      <c r="M7179" s="18" t="str">
        <f>IF(tbl_data[[#This Row],[PACK COUNT]]&gt;1,"Multipack","Single")</f>
        <v>Single</v>
      </c>
    </row>
    <row r="7180" spans="1:13">
      <c r="A7180" s="26" t="s">
        <v>794</v>
      </c>
      <c r="B7180" s="26" t="s">
        <v>803</v>
      </c>
      <c r="C7180" s="26" t="s">
        <v>803</v>
      </c>
      <c r="D7180" s="26" t="s">
        <v>18</v>
      </c>
      <c r="E7180" s="26" t="s">
        <v>802</v>
      </c>
      <c r="F7180" s="26" t="s">
        <v>203</v>
      </c>
      <c r="G7180" s="26">
        <v>1</v>
      </c>
      <c r="H7180" s="25">
        <v>0.55385351147331274</v>
      </c>
      <c r="I7180" s="25">
        <v>0.43317020932321437</v>
      </c>
      <c r="J7180" s="19" t="s">
        <v>1963</v>
      </c>
      <c r="K7180" s="18">
        <v>1</v>
      </c>
      <c r="L7180" s="18">
        <v>2</v>
      </c>
      <c r="M7180" s="18" t="str">
        <f>IF(tbl_data[[#This Row],[PACK COUNT]]&gt;1,"Multipack","Single")</f>
        <v>Single</v>
      </c>
    </row>
    <row r="7181" spans="1:13">
      <c r="A7181" s="26" t="s">
        <v>794</v>
      </c>
      <c r="B7181" s="26" t="s">
        <v>801</v>
      </c>
      <c r="C7181" s="26" t="s">
        <v>801</v>
      </c>
      <c r="D7181" s="26" t="s">
        <v>18</v>
      </c>
      <c r="E7181" s="26" t="s">
        <v>800</v>
      </c>
      <c r="F7181" s="26" t="s">
        <v>196</v>
      </c>
      <c r="G7181" s="26">
        <v>1</v>
      </c>
      <c r="H7181" s="25">
        <v>0.19831801193893661</v>
      </c>
      <c r="I7181" s="25">
        <v>0.27593803162692881</v>
      </c>
      <c r="J7181" s="19" t="s">
        <v>1963</v>
      </c>
      <c r="K7181" s="18">
        <v>1</v>
      </c>
      <c r="L7181" s="18">
        <v>0.5</v>
      </c>
      <c r="M7181" s="18" t="str">
        <f>IF(tbl_data[[#This Row],[PACK COUNT]]&gt;1,"Multipack","Single")</f>
        <v>Single</v>
      </c>
    </row>
    <row r="7182" spans="1:13">
      <c r="A7182" s="26" t="s">
        <v>794</v>
      </c>
      <c r="B7182" s="26" t="s">
        <v>799</v>
      </c>
      <c r="C7182" s="26" t="s">
        <v>73</v>
      </c>
      <c r="D7182" s="26" t="s">
        <v>18</v>
      </c>
      <c r="E7182" s="26" t="s">
        <v>798</v>
      </c>
      <c r="F7182" s="26" t="s">
        <v>196</v>
      </c>
      <c r="G7182" s="26">
        <v>1</v>
      </c>
      <c r="H7182" s="25">
        <v>0.88793754529013014</v>
      </c>
      <c r="I7182" s="25">
        <v>1.1664616156580221</v>
      </c>
      <c r="J7182" s="19" t="s">
        <v>1963</v>
      </c>
      <c r="K7182" s="18">
        <v>1</v>
      </c>
      <c r="L7182" s="18">
        <v>0.5</v>
      </c>
      <c r="M7182" s="18" t="str">
        <f>IF(tbl_data[[#This Row],[PACK COUNT]]&gt;1,"Multipack","Single")</f>
        <v>Single</v>
      </c>
    </row>
    <row r="7183" spans="1:13">
      <c r="A7183" s="26" t="s">
        <v>794</v>
      </c>
      <c r="B7183" s="26" t="s">
        <v>797</v>
      </c>
      <c r="C7183" s="26" t="s">
        <v>797</v>
      </c>
      <c r="D7183" s="26" t="s">
        <v>18</v>
      </c>
      <c r="E7183" s="26" t="s">
        <v>796</v>
      </c>
      <c r="F7183" s="26" t="s">
        <v>203</v>
      </c>
      <c r="G7183" s="26">
        <v>1</v>
      </c>
      <c r="H7183" s="25">
        <v>5.8130819979233408</v>
      </c>
      <c r="I7183" s="25">
        <v>4.0081412868468993</v>
      </c>
      <c r="J7183" s="19" t="s">
        <v>1963</v>
      </c>
      <c r="K7183" s="18">
        <v>1</v>
      </c>
      <c r="L7183" s="18">
        <v>2</v>
      </c>
      <c r="M7183" s="18" t="str">
        <f>IF(tbl_data[[#This Row],[PACK COUNT]]&gt;1,"Multipack","Single")</f>
        <v>Single</v>
      </c>
    </row>
    <row r="7184" spans="1:13">
      <c r="A7184" s="26" t="s">
        <v>794</v>
      </c>
      <c r="B7184" s="26" t="s">
        <v>793</v>
      </c>
      <c r="C7184" s="26" t="s">
        <v>73</v>
      </c>
      <c r="D7184" s="26" t="s">
        <v>18</v>
      </c>
      <c r="E7184" s="26" t="s">
        <v>795</v>
      </c>
      <c r="F7184" s="26" t="s">
        <v>203</v>
      </c>
      <c r="G7184" s="26">
        <v>1</v>
      </c>
      <c r="H7184" s="25">
        <v>0.45928983333841433</v>
      </c>
      <c r="I7184" s="25">
        <v>0.40539461377595792</v>
      </c>
      <c r="J7184" s="19" t="s">
        <v>1963</v>
      </c>
      <c r="K7184" s="18">
        <v>1</v>
      </c>
      <c r="L7184" s="18">
        <v>2</v>
      </c>
      <c r="M7184" s="18" t="str">
        <f>IF(tbl_data[[#This Row],[PACK COUNT]]&gt;1,"Multipack","Single")</f>
        <v>Single</v>
      </c>
    </row>
    <row r="7185" spans="1:13">
      <c r="A7185" s="26" t="s">
        <v>794</v>
      </c>
      <c r="B7185" s="26" t="s">
        <v>793</v>
      </c>
      <c r="C7185" s="26" t="s">
        <v>112</v>
      </c>
      <c r="D7185" s="26" t="s">
        <v>18</v>
      </c>
      <c r="E7185" s="26" t="s">
        <v>792</v>
      </c>
      <c r="F7185" s="26" t="s">
        <v>203</v>
      </c>
      <c r="G7185" s="26">
        <v>1</v>
      </c>
      <c r="H7185" s="25">
        <v>2.521847599474611</v>
      </c>
      <c r="I7185" s="25">
        <v>2.8070034888027151</v>
      </c>
      <c r="J7185" s="19" t="s">
        <v>1963</v>
      </c>
      <c r="K7185" s="18">
        <v>1</v>
      </c>
      <c r="L7185" s="18">
        <v>2</v>
      </c>
      <c r="M7185" s="18" t="str">
        <f>IF(tbl_data[[#This Row],[PACK COUNT]]&gt;1,"Multipack","Single")</f>
        <v>Single</v>
      </c>
    </row>
    <row r="7186" spans="1:13">
      <c r="A7186" s="26" t="s">
        <v>790</v>
      </c>
      <c r="B7186" s="26" t="s">
        <v>790</v>
      </c>
      <c r="C7186" s="26" t="s">
        <v>73</v>
      </c>
      <c r="D7186" s="26" t="s">
        <v>18</v>
      </c>
      <c r="E7186" s="26" t="s">
        <v>791</v>
      </c>
      <c r="F7186" s="26" t="s">
        <v>203</v>
      </c>
      <c r="G7186" s="26">
        <v>1</v>
      </c>
      <c r="H7186" s="25">
        <v>3.9859971949072974E-2</v>
      </c>
      <c r="I7186" s="25">
        <v>7.9434737465701968E-2</v>
      </c>
      <c r="J7186" s="19" t="s">
        <v>1963</v>
      </c>
      <c r="K7186" s="18">
        <v>1</v>
      </c>
      <c r="L7186" s="18">
        <v>2</v>
      </c>
      <c r="M7186" s="18" t="str">
        <f>IF(tbl_data[[#This Row],[PACK COUNT]]&gt;1,"Multipack","Single")</f>
        <v>Single</v>
      </c>
    </row>
    <row r="7187" spans="1:13">
      <c r="A7187" s="26" t="s">
        <v>790</v>
      </c>
      <c r="B7187" s="26" t="s">
        <v>790</v>
      </c>
      <c r="C7187" s="26" t="s">
        <v>789</v>
      </c>
      <c r="D7187" s="26" t="s">
        <v>18</v>
      </c>
      <c r="E7187" s="26" t="s">
        <v>788</v>
      </c>
      <c r="F7187" s="26" t="s">
        <v>203</v>
      </c>
      <c r="G7187" s="26">
        <v>1</v>
      </c>
      <c r="H7187" s="25">
        <v>1.165605479333634E-2</v>
      </c>
      <c r="I7187" s="25">
        <v>2.3127406330500054E-2</v>
      </c>
      <c r="J7187" s="19" t="s">
        <v>1963</v>
      </c>
      <c r="K7187" s="18">
        <v>1</v>
      </c>
      <c r="L7187" s="18">
        <v>2</v>
      </c>
      <c r="M7187" s="18" t="str">
        <f>IF(tbl_data[[#This Row],[PACK COUNT]]&gt;1,"Multipack","Single")</f>
        <v>Single</v>
      </c>
    </row>
    <row r="7188" spans="1:13">
      <c r="A7188" s="26" t="s">
        <v>760</v>
      </c>
      <c r="B7188" s="26" t="s">
        <v>1366</v>
      </c>
      <c r="C7188" s="26" t="s">
        <v>82</v>
      </c>
      <c r="D7188" s="26" t="s">
        <v>87</v>
      </c>
      <c r="E7188" s="26" t="s">
        <v>1551</v>
      </c>
      <c r="F7188" s="26" t="s">
        <v>203</v>
      </c>
      <c r="G7188" s="26">
        <v>1</v>
      </c>
      <c r="H7188" s="25">
        <v>0.19723048310148686</v>
      </c>
      <c r="I7188" s="25">
        <v>0.22817421556887515</v>
      </c>
      <c r="J7188" s="19" t="s">
        <v>1963</v>
      </c>
      <c r="K7188" s="18">
        <v>1</v>
      </c>
      <c r="L7188" s="18">
        <v>1</v>
      </c>
      <c r="M7188" s="18" t="str">
        <f>IF(tbl_data[[#This Row],[PACK COUNT]]&gt;1,"Multipack","Single")</f>
        <v>Single</v>
      </c>
    </row>
    <row r="7189" spans="1:13">
      <c r="A7189" s="26" t="s">
        <v>760</v>
      </c>
      <c r="B7189" s="26" t="s">
        <v>1366</v>
      </c>
      <c r="C7189" s="26" t="s">
        <v>83</v>
      </c>
      <c r="D7189" s="26" t="s">
        <v>87</v>
      </c>
      <c r="E7189" s="26" t="s">
        <v>1508</v>
      </c>
      <c r="F7189" s="26" t="s">
        <v>196</v>
      </c>
      <c r="G7189" s="26">
        <v>1</v>
      </c>
      <c r="H7189" s="25">
        <v>0.18883419852531644</v>
      </c>
      <c r="I7189" s="25">
        <v>0.28476255897549485</v>
      </c>
      <c r="J7189" s="19" t="s">
        <v>1963</v>
      </c>
      <c r="K7189" s="18">
        <v>1</v>
      </c>
      <c r="L7189" s="18">
        <v>0.5</v>
      </c>
      <c r="M7189" s="18" t="str">
        <f>IF(tbl_data[[#This Row],[PACK COUNT]]&gt;1,"Multipack","Single")</f>
        <v>Single</v>
      </c>
    </row>
    <row r="7190" spans="1:13">
      <c r="A7190" s="26" t="s">
        <v>760</v>
      </c>
      <c r="B7190" s="26" t="s">
        <v>1366</v>
      </c>
      <c r="C7190" s="26" t="s">
        <v>83</v>
      </c>
      <c r="D7190" s="26" t="s">
        <v>87</v>
      </c>
      <c r="E7190" s="26" t="s">
        <v>1365</v>
      </c>
      <c r="F7190" s="26" t="s">
        <v>203</v>
      </c>
      <c r="G7190" s="26">
        <v>1</v>
      </c>
      <c r="H7190" s="25">
        <v>0.18125015486568499</v>
      </c>
      <c r="I7190" s="25">
        <v>0.20782023590782192</v>
      </c>
      <c r="J7190" s="19" t="s">
        <v>1963</v>
      </c>
      <c r="K7190" s="18">
        <v>1</v>
      </c>
      <c r="L7190" s="18">
        <v>1</v>
      </c>
      <c r="M7190" s="18" t="str">
        <f>IF(tbl_data[[#This Row],[PACK COUNT]]&gt;1,"Multipack","Single")</f>
        <v>Single</v>
      </c>
    </row>
    <row r="7191" spans="1:13">
      <c r="A7191" s="26" t="s">
        <v>760</v>
      </c>
      <c r="B7191" s="26" t="s">
        <v>1366</v>
      </c>
      <c r="C7191" s="26" t="s">
        <v>83</v>
      </c>
      <c r="D7191" s="26" t="s">
        <v>87</v>
      </c>
      <c r="E7191" s="26" t="s">
        <v>1415</v>
      </c>
      <c r="F7191" s="26" t="s">
        <v>203</v>
      </c>
      <c r="G7191" s="26">
        <v>1</v>
      </c>
      <c r="H7191" s="25">
        <v>2.8931371726992237</v>
      </c>
      <c r="I7191" s="25">
        <v>2.7661232477239071</v>
      </c>
      <c r="J7191" s="19" t="s">
        <v>1963</v>
      </c>
      <c r="K7191" s="18">
        <v>1</v>
      </c>
      <c r="L7191" s="18">
        <v>2</v>
      </c>
      <c r="M7191" s="18" t="str">
        <f>IF(tbl_data[[#This Row],[PACK COUNT]]&gt;1,"Multipack","Single")</f>
        <v>Single</v>
      </c>
    </row>
    <row r="7192" spans="1:13">
      <c r="A7192" s="26" t="s">
        <v>760</v>
      </c>
      <c r="B7192" s="26" t="s">
        <v>784</v>
      </c>
      <c r="C7192" s="26" t="s">
        <v>784</v>
      </c>
      <c r="D7192" s="26" t="s">
        <v>24</v>
      </c>
      <c r="E7192" s="26" t="s">
        <v>783</v>
      </c>
      <c r="F7192" s="26" t="s">
        <v>196</v>
      </c>
      <c r="G7192" s="26">
        <v>1</v>
      </c>
      <c r="H7192" s="25">
        <v>6.7943172326693418E-2</v>
      </c>
      <c r="I7192" s="25">
        <v>0.30853668359374586</v>
      </c>
      <c r="J7192" s="19" t="s">
        <v>1963</v>
      </c>
      <c r="K7192" s="18">
        <v>1</v>
      </c>
      <c r="L7192" s="18">
        <v>0.33</v>
      </c>
      <c r="M7192" s="18" t="str">
        <f>IF(tbl_data[[#This Row],[PACK COUNT]]&gt;1,"Multipack","Single")</f>
        <v>Single</v>
      </c>
    </row>
    <row r="7193" spans="1:13">
      <c r="A7193" s="26" t="s">
        <v>760</v>
      </c>
      <c r="B7193" s="26" t="s">
        <v>1364</v>
      </c>
      <c r="C7193" s="26" t="s">
        <v>273</v>
      </c>
      <c r="D7193" s="26" t="s">
        <v>24</v>
      </c>
      <c r="E7193" s="26" t="s">
        <v>1363</v>
      </c>
      <c r="F7193" s="26" t="s">
        <v>196</v>
      </c>
      <c r="G7193" s="26">
        <v>1</v>
      </c>
      <c r="H7193" s="25">
        <v>0.10587371887825961</v>
      </c>
      <c r="I7193" s="25">
        <v>0.26968118371687821</v>
      </c>
      <c r="J7193" s="19" t="s">
        <v>1963</v>
      </c>
      <c r="K7193" s="18">
        <v>1</v>
      </c>
      <c r="L7193" s="18">
        <v>0.5</v>
      </c>
      <c r="M7193" s="18" t="str">
        <f>IF(tbl_data[[#This Row],[PACK COUNT]]&gt;1,"Multipack","Single")</f>
        <v>Single</v>
      </c>
    </row>
    <row r="7194" spans="1:13">
      <c r="A7194" s="26" t="s">
        <v>760</v>
      </c>
      <c r="B7194" s="26" t="s">
        <v>760</v>
      </c>
      <c r="C7194" s="26" t="s">
        <v>24</v>
      </c>
      <c r="D7194" s="26" t="s">
        <v>24</v>
      </c>
      <c r="E7194" s="26" t="s">
        <v>1483</v>
      </c>
      <c r="F7194" s="26" t="s">
        <v>191</v>
      </c>
      <c r="G7194" s="26">
        <v>1</v>
      </c>
      <c r="H7194" s="25">
        <v>0.4689286875540164</v>
      </c>
      <c r="I7194" s="25">
        <v>1.0270547327535697</v>
      </c>
      <c r="J7194" s="19" t="s">
        <v>1963</v>
      </c>
      <c r="K7194" s="18">
        <v>1</v>
      </c>
      <c r="L7194" s="18">
        <v>0.25</v>
      </c>
      <c r="M7194" s="18" t="str">
        <f>IF(tbl_data[[#This Row],[PACK COUNT]]&gt;1,"Multipack","Single")</f>
        <v>Single</v>
      </c>
    </row>
    <row r="7195" spans="1:13">
      <c r="A7195" s="26" t="s">
        <v>760</v>
      </c>
      <c r="B7195" s="26" t="s">
        <v>760</v>
      </c>
      <c r="C7195" s="26" t="s">
        <v>24</v>
      </c>
      <c r="D7195" s="26" t="s">
        <v>24</v>
      </c>
      <c r="E7195" s="26" t="s">
        <v>782</v>
      </c>
      <c r="F7195" s="26" t="s">
        <v>191</v>
      </c>
      <c r="G7195" s="26">
        <v>1</v>
      </c>
      <c r="H7195" s="25">
        <v>10.952551340161509</v>
      </c>
      <c r="I7195" s="25">
        <v>21.360849662380527</v>
      </c>
      <c r="J7195" s="19" t="s">
        <v>1963</v>
      </c>
      <c r="K7195" s="18">
        <v>1</v>
      </c>
      <c r="L7195" s="18">
        <v>0.5</v>
      </c>
      <c r="M7195" s="18" t="str">
        <f>IF(tbl_data[[#This Row],[PACK COUNT]]&gt;1,"Multipack","Single")</f>
        <v>Single</v>
      </c>
    </row>
    <row r="7196" spans="1:13">
      <c r="A7196" s="26" t="s">
        <v>760</v>
      </c>
      <c r="B7196" s="26" t="s">
        <v>760</v>
      </c>
      <c r="C7196" s="26" t="s">
        <v>24</v>
      </c>
      <c r="D7196" s="26" t="s">
        <v>24</v>
      </c>
      <c r="E7196" s="26" t="s">
        <v>781</v>
      </c>
      <c r="F7196" s="26" t="s">
        <v>191</v>
      </c>
      <c r="G7196" s="26">
        <v>4</v>
      </c>
      <c r="H7196" s="25">
        <v>0.73771704956535311</v>
      </c>
      <c r="I7196" s="25">
        <v>1.4681055042694726</v>
      </c>
      <c r="J7196" s="19" t="s">
        <v>1963</v>
      </c>
      <c r="K7196" s="18">
        <v>1</v>
      </c>
      <c r="L7196" s="18">
        <v>0.5</v>
      </c>
      <c r="M7196" s="18" t="str">
        <f>IF(tbl_data[[#This Row],[PACK COUNT]]&gt;1,"Multipack","Single")</f>
        <v>Multipack</v>
      </c>
    </row>
    <row r="7197" spans="1:13">
      <c r="A7197" s="26" t="s">
        <v>760</v>
      </c>
      <c r="B7197" s="26" t="s">
        <v>760</v>
      </c>
      <c r="C7197" s="26" t="s">
        <v>24</v>
      </c>
      <c r="D7197" s="26" t="s">
        <v>24</v>
      </c>
      <c r="E7197" s="26" t="s">
        <v>779</v>
      </c>
      <c r="F7197" s="26" t="s">
        <v>196</v>
      </c>
      <c r="G7197" s="26">
        <v>1</v>
      </c>
      <c r="H7197" s="25">
        <v>4.7552234699782127E-2</v>
      </c>
      <c r="I7197" s="25">
        <v>0.14782478707927835</v>
      </c>
      <c r="J7197" s="19" t="s">
        <v>1963</v>
      </c>
      <c r="K7197" s="18">
        <v>1</v>
      </c>
      <c r="L7197" s="18">
        <v>0.33</v>
      </c>
      <c r="M7197" s="18" t="str">
        <f>IF(tbl_data[[#This Row],[PACK COUNT]]&gt;1,"Multipack","Single")</f>
        <v>Single</v>
      </c>
    </row>
    <row r="7198" spans="1:13">
      <c r="A7198" s="26" t="s">
        <v>760</v>
      </c>
      <c r="B7198" s="26" t="s">
        <v>776</v>
      </c>
      <c r="C7198" s="26" t="s">
        <v>167</v>
      </c>
      <c r="D7198" s="26" t="s">
        <v>71</v>
      </c>
      <c r="E7198" s="26" t="s">
        <v>775</v>
      </c>
      <c r="F7198" s="26" t="s">
        <v>191</v>
      </c>
      <c r="G7198" s="26">
        <v>1</v>
      </c>
      <c r="H7198" s="25">
        <v>4.2126463464537987E-2</v>
      </c>
      <c r="I7198" s="25">
        <v>8.6676143989182539E-2</v>
      </c>
      <c r="J7198" s="19" t="s">
        <v>1963</v>
      </c>
      <c r="K7198" s="18">
        <v>1</v>
      </c>
      <c r="L7198" s="18">
        <v>0.5</v>
      </c>
      <c r="M7198" s="18" t="str">
        <f>IF(tbl_data[[#This Row],[PACK COUNT]]&gt;1,"Multipack","Single")</f>
        <v>Single</v>
      </c>
    </row>
    <row r="7199" spans="1:13">
      <c r="A7199" s="26" t="s">
        <v>760</v>
      </c>
      <c r="B7199" s="26" t="s">
        <v>771</v>
      </c>
      <c r="C7199" s="26" t="s">
        <v>597</v>
      </c>
      <c r="D7199" s="26" t="s">
        <v>24</v>
      </c>
      <c r="E7199" s="26" t="s">
        <v>774</v>
      </c>
      <c r="F7199" s="26" t="s">
        <v>191</v>
      </c>
      <c r="G7199" s="26">
        <v>1</v>
      </c>
      <c r="H7199" s="25">
        <v>9.9185330974421778E-3</v>
      </c>
      <c r="I7199" s="25">
        <v>2.2160768568003988E-2</v>
      </c>
      <c r="J7199" s="19" t="s">
        <v>1963</v>
      </c>
      <c r="K7199" s="18">
        <v>1</v>
      </c>
      <c r="L7199" s="18">
        <v>0.5</v>
      </c>
      <c r="M7199" s="18" t="str">
        <f>IF(tbl_data[[#This Row],[PACK COUNT]]&gt;1,"Multipack","Single")</f>
        <v>Single</v>
      </c>
    </row>
    <row r="7200" spans="1:13">
      <c r="A7200" s="26" t="s">
        <v>760</v>
      </c>
      <c r="B7200" s="26" t="s">
        <v>771</v>
      </c>
      <c r="C7200" s="26" t="s">
        <v>597</v>
      </c>
      <c r="D7200" s="26" t="s">
        <v>24</v>
      </c>
      <c r="E7200" s="26" t="s">
        <v>773</v>
      </c>
      <c r="F7200" s="26" t="s">
        <v>196</v>
      </c>
      <c r="G7200" s="26">
        <v>1</v>
      </c>
      <c r="H7200" s="25">
        <v>18.967219123686178</v>
      </c>
      <c r="I7200" s="25">
        <v>18.040592006812933</v>
      </c>
      <c r="J7200" s="19" t="s">
        <v>1963</v>
      </c>
      <c r="K7200" s="18">
        <v>1</v>
      </c>
      <c r="L7200" s="18">
        <v>0.5</v>
      </c>
      <c r="M7200" s="18" t="str">
        <f>IF(tbl_data[[#This Row],[PACK COUNT]]&gt;1,"Multipack","Single")</f>
        <v>Single</v>
      </c>
    </row>
    <row r="7201" spans="1:13">
      <c r="A7201" s="26" t="s">
        <v>760</v>
      </c>
      <c r="B7201" s="26" t="s">
        <v>771</v>
      </c>
      <c r="C7201" s="26" t="s">
        <v>770</v>
      </c>
      <c r="D7201" s="26" t="s">
        <v>24</v>
      </c>
      <c r="E7201" s="26" t="s">
        <v>772</v>
      </c>
      <c r="F7201" s="26" t="s">
        <v>191</v>
      </c>
      <c r="G7201" s="26">
        <v>1</v>
      </c>
      <c r="H7201" s="25">
        <v>1.520561278677103</v>
      </c>
      <c r="I7201" s="25">
        <v>2.7622306665530276</v>
      </c>
      <c r="J7201" s="19" t="s">
        <v>1963</v>
      </c>
      <c r="K7201" s="18">
        <v>1</v>
      </c>
      <c r="L7201" s="18">
        <v>0.5</v>
      </c>
      <c r="M7201" s="18" t="str">
        <f>IF(tbl_data[[#This Row],[PACK COUNT]]&gt;1,"Multipack","Single")</f>
        <v>Single</v>
      </c>
    </row>
    <row r="7202" spans="1:13">
      <c r="A7202" s="26" t="s">
        <v>760</v>
      </c>
      <c r="B7202" s="26" t="s">
        <v>771</v>
      </c>
      <c r="C7202" s="26" t="s">
        <v>770</v>
      </c>
      <c r="D7202" s="26" t="s">
        <v>24</v>
      </c>
      <c r="E7202" s="26" t="s">
        <v>769</v>
      </c>
      <c r="F7202" s="26" t="s">
        <v>196</v>
      </c>
      <c r="G7202" s="26">
        <v>1</v>
      </c>
      <c r="H7202" s="25">
        <v>0.71768512923898231</v>
      </c>
      <c r="I7202" s="25">
        <v>1.7752932548276537</v>
      </c>
      <c r="J7202" s="19" t="s">
        <v>1963</v>
      </c>
      <c r="K7202" s="18">
        <v>1</v>
      </c>
      <c r="L7202" s="18">
        <v>0.5</v>
      </c>
      <c r="M7202" s="18" t="str">
        <f>IF(tbl_data[[#This Row],[PACK COUNT]]&gt;1,"Multipack","Single")</f>
        <v>Single</v>
      </c>
    </row>
    <row r="7203" spans="1:13">
      <c r="A7203" s="26" t="s">
        <v>760</v>
      </c>
      <c r="B7203" s="26" t="s">
        <v>767</v>
      </c>
      <c r="C7203" s="26" t="s">
        <v>24</v>
      </c>
      <c r="D7203" s="26" t="s">
        <v>24</v>
      </c>
      <c r="E7203" s="26" t="s">
        <v>766</v>
      </c>
      <c r="F7203" s="26" t="s">
        <v>191</v>
      </c>
      <c r="G7203" s="26">
        <v>1</v>
      </c>
      <c r="H7203" s="25">
        <v>0.12110545002969375</v>
      </c>
      <c r="I7203" s="25">
        <v>0.2012654930018925</v>
      </c>
      <c r="J7203" s="19" t="s">
        <v>1963</v>
      </c>
      <c r="K7203" s="18">
        <v>1</v>
      </c>
      <c r="L7203" s="18">
        <v>0.5</v>
      </c>
      <c r="M7203" s="18" t="str">
        <f>IF(tbl_data[[#This Row],[PACK COUNT]]&gt;1,"Multipack","Single")</f>
        <v>Single</v>
      </c>
    </row>
    <row r="7204" spans="1:13">
      <c r="A7204" s="26" t="s">
        <v>760</v>
      </c>
      <c r="B7204" s="26" t="s">
        <v>765</v>
      </c>
      <c r="C7204" s="26" t="s">
        <v>126</v>
      </c>
      <c r="D7204" s="26" t="s">
        <v>24</v>
      </c>
      <c r="E7204" s="26" t="s">
        <v>764</v>
      </c>
      <c r="F7204" s="26" t="s">
        <v>191</v>
      </c>
      <c r="G7204" s="26">
        <v>1</v>
      </c>
      <c r="H7204" s="25">
        <v>0.34584158973360618</v>
      </c>
      <c r="I7204" s="25">
        <v>0.87824869708570774</v>
      </c>
      <c r="J7204" s="19" t="s">
        <v>1963</v>
      </c>
      <c r="K7204" s="18">
        <v>1</v>
      </c>
      <c r="L7204" s="18">
        <v>0.5</v>
      </c>
      <c r="M7204" s="18" t="str">
        <f>IF(tbl_data[[#This Row],[PACK COUNT]]&gt;1,"Multipack","Single")</f>
        <v>Single</v>
      </c>
    </row>
    <row r="7205" spans="1:13">
      <c r="A7205" s="26" t="s">
        <v>760</v>
      </c>
      <c r="B7205" s="26" t="s">
        <v>1414</v>
      </c>
      <c r="C7205" s="26" t="s">
        <v>1413</v>
      </c>
      <c r="D7205" s="26" t="s">
        <v>87</v>
      </c>
      <c r="E7205" s="26" t="s">
        <v>1614</v>
      </c>
      <c r="F7205" s="26" t="s">
        <v>196</v>
      </c>
      <c r="G7205" s="26">
        <v>1</v>
      </c>
      <c r="H7205" s="25">
        <v>7.0266331148314223E-2</v>
      </c>
      <c r="I7205" s="25">
        <v>0.10918643884368387</v>
      </c>
      <c r="J7205" s="19" t="s">
        <v>1963</v>
      </c>
      <c r="K7205" s="18">
        <v>1</v>
      </c>
      <c r="L7205" s="18">
        <v>0.5</v>
      </c>
      <c r="M7205" s="18" t="str">
        <f>IF(tbl_data[[#This Row],[PACK COUNT]]&gt;1,"Multipack","Single")</f>
        <v>Single</v>
      </c>
    </row>
    <row r="7206" spans="1:13">
      <c r="A7206" s="26" t="s">
        <v>760</v>
      </c>
      <c r="B7206" s="26" t="s">
        <v>763</v>
      </c>
      <c r="C7206" s="26" t="s">
        <v>402</v>
      </c>
      <c r="D7206" s="26" t="s">
        <v>24</v>
      </c>
      <c r="E7206" s="26" t="s">
        <v>762</v>
      </c>
      <c r="F7206" s="26" t="s">
        <v>191</v>
      </c>
      <c r="G7206" s="26">
        <v>1</v>
      </c>
      <c r="H7206" s="25">
        <v>0.23784201689650455</v>
      </c>
      <c r="I7206" s="25">
        <v>0.47666448036611087</v>
      </c>
      <c r="J7206" s="19" t="s">
        <v>1963</v>
      </c>
      <c r="K7206" s="18">
        <v>1</v>
      </c>
      <c r="L7206" s="18">
        <v>0.5</v>
      </c>
      <c r="M7206" s="18" t="str">
        <f>IF(tbl_data[[#This Row],[PACK COUNT]]&gt;1,"Multipack","Single")</f>
        <v>Single</v>
      </c>
    </row>
    <row r="7207" spans="1:13">
      <c r="A7207" s="26" t="s">
        <v>760</v>
      </c>
      <c r="B7207" s="26" t="s">
        <v>763</v>
      </c>
      <c r="C7207" s="26" t="s">
        <v>402</v>
      </c>
      <c r="D7207" s="26" t="s">
        <v>24</v>
      </c>
      <c r="E7207" s="26" t="s">
        <v>1245</v>
      </c>
      <c r="F7207" s="26" t="s">
        <v>196</v>
      </c>
      <c r="G7207" s="26">
        <v>1</v>
      </c>
      <c r="H7207" s="25">
        <v>3.4492390057434402E-2</v>
      </c>
      <c r="I7207" s="25">
        <v>9.7590731115468649E-2</v>
      </c>
      <c r="J7207" s="19" t="s">
        <v>1963</v>
      </c>
      <c r="K7207" s="18">
        <v>1</v>
      </c>
      <c r="L7207" s="18">
        <v>0.5</v>
      </c>
      <c r="M7207" s="18" t="str">
        <f>IF(tbl_data[[#This Row],[PACK COUNT]]&gt;1,"Multipack","Single")</f>
        <v>Single</v>
      </c>
    </row>
    <row r="7208" spans="1:13">
      <c r="A7208" s="26" t="s">
        <v>760</v>
      </c>
      <c r="B7208" s="26" t="s">
        <v>763</v>
      </c>
      <c r="C7208" s="26" t="s">
        <v>402</v>
      </c>
      <c r="D7208" s="26" t="s">
        <v>24</v>
      </c>
      <c r="E7208" s="26" t="s">
        <v>1566</v>
      </c>
      <c r="F7208" s="26" t="s">
        <v>196</v>
      </c>
      <c r="G7208" s="26">
        <v>1</v>
      </c>
      <c r="H7208" s="25">
        <v>9.7859191103904383E-2</v>
      </c>
      <c r="I7208" s="25">
        <v>0.24130115424408516</v>
      </c>
      <c r="J7208" s="19" t="s">
        <v>1963</v>
      </c>
      <c r="K7208" s="18">
        <v>1</v>
      </c>
      <c r="L7208" s="18">
        <v>0.66</v>
      </c>
      <c r="M7208" s="18" t="str">
        <f>IF(tbl_data[[#This Row],[PACK COUNT]]&gt;1,"Multipack","Single")</f>
        <v>Single</v>
      </c>
    </row>
    <row r="7209" spans="1:13">
      <c r="A7209" s="26" t="s">
        <v>760</v>
      </c>
      <c r="B7209" s="26" t="s">
        <v>759</v>
      </c>
      <c r="C7209" s="26" t="s">
        <v>24</v>
      </c>
      <c r="D7209" s="26" t="s">
        <v>24</v>
      </c>
      <c r="E7209" s="26" t="s">
        <v>761</v>
      </c>
      <c r="F7209" s="26" t="s">
        <v>191</v>
      </c>
      <c r="G7209" s="26">
        <v>1</v>
      </c>
      <c r="H7209" s="25">
        <v>0.29597217523183739</v>
      </c>
      <c r="I7209" s="25">
        <v>0.65549464863977269</v>
      </c>
      <c r="J7209" s="19" t="s">
        <v>1963</v>
      </c>
      <c r="K7209" s="18">
        <v>1</v>
      </c>
      <c r="L7209" s="18">
        <v>0.5</v>
      </c>
      <c r="M7209" s="18" t="str">
        <f>IF(tbl_data[[#This Row],[PACK COUNT]]&gt;1,"Multipack","Single")</f>
        <v>Single</v>
      </c>
    </row>
    <row r="7210" spans="1:13">
      <c r="A7210" s="26" t="s">
        <v>760</v>
      </c>
      <c r="B7210" s="26" t="s">
        <v>759</v>
      </c>
      <c r="C7210" s="26" t="s">
        <v>24</v>
      </c>
      <c r="D7210" s="26" t="s">
        <v>24</v>
      </c>
      <c r="E7210" s="26" t="s">
        <v>758</v>
      </c>
      <c r="F7210" s="26" t="s">
        <v>196</v>
      </c>
      <c r="G7210" s="26">
        <v>1</v>
      </c>
      <c r="H7210" s="25">
        <v>9.9423142387350477E-2</v>
      </c>
      <c r="I7210" s="25">
        <v>0.21601759595035983</v>
      </c>
      <c r="J7210" s="19" t="s">
        <v>1963</v>
      </c>
      <c r="K7210" s="18">
        <v>1</v>
      </c>
      <c r="L7210" s="18">
        <v>0.5</v>
      </c>
      <c r="M7210" s="18" t="str">
        <f>IF(tbl_data[[#This Row],[PACK COUNT]]&gt;1,"Multipack","Single")</f>
        <v>Single</v>
      </c>
    </row>
    <row r="7211" spans="1:13">
      <c r="A7211" s="26" t="s">
        <v>760</v>
      </c>
      <c r="B7211" s="26" t="s">
        <v>1565</v>
      </c>
      <c r="C7211" s="26" t="s">
        <v>1565</v>
      </c>
      <c r="D7211" s="26" t="s">
        <v>24</v>
      </c>
      <c r="E7211" s="26" t="s">
        <v>1564</v>
      </c>
      <c r="F7211" s="26" t="s">
        <v>191</v>
      </c>
      <c r="G7211" s="26">
        <v>1</v>
      </c>
      <c r="H7211" s="25">
        <v>5.7635515069450916E-2</v>
      </c>
      <c r="I7211" s="25">
        <v>0.11679533484502952</v>
      </c>
      <c r="J7211" s="19" t="s">
        <v>1963</v>
      </c>
      <c r="K7211" s="18">
        <v>1</v>
      </c>
      <c r="L7211" s="18">
        <v>0.5</v>
      </c>
      <c r="M7211" s="18" t="str">
        <f>IF(tbl_data[[#This Row],[PACK COUNT]]&gt;1,"Multipack","Single")</f>
        <v>Single</v>
      </c>
    </row>
    <row r="7212" spans="1:13">
      <c r="A7212" s="26" t="s">
        <v>728</v>
      </c>
      <c r="B7212" s="26" t="s">
        <v>748</v>
      </c>
      <c r="C7212" s="26" t="s">
        <v>83</v>
      </c>
      <c r="D7212" s="26" t="s">
        <v>71</v>
      </c>
      <c r="E7212" s="26" t="s">
        <v>755</v>
      </c>
      <c r="F7212" s="26" t="s">
        <v>203</v>
      </c>
      <c r="G7212" s="26">
        <v>1</v>
      </c>
      <c r="H7212" s="25">
        <v>1.1142360520481891</v>
      </c>
      <c r="I7212" s="25">
        <v>1.0013793173232526</v>
      </c>
      <c r="J7212" s="19" t="s">
        <v>1963</v>
      </c>
      <c r="K7212" s="18">
        <v>1</v>
      </c>
      <c r="L7212" s="18">
        <v>2.5</v>
      </c>
      <c r="M7212" s="18" t="str">
        <f>IF(tbl_data[[#This Row],[PACK COUNT]]&gt;1,"Multipack","Single")</f>
        <v>Single</v>
      </c>
    </row>
    <row r="7213" spans="1:13">
      <c r="A7213" s="26" t="s">
        <v>728</v>
      </c>
      <c r="B7213" s="26" t="s">
        <v>748</v>
      </c>
      <c r="C7213" s="26" t="s">
        <v>83</v>
      </c>
      <c r="D7213" s="26" t="s">
        <v>87</v>
      </c>
      <c r="E7213" s="26" t="s">
        <v>754</v>
      </c>
      <c r="F7213" s="26" t="s">
        <v>203</v>
      </c>
      <c r="G7213" s="26">
        <v>1</v>
      </c>
      <c r="H7213" s="25">
        <v>2.256030544833171</v>
      </c>
      <c r="I7213" s="25">
        <v>1.9247601640039893</v>
      </c>
      <c r="J7213" s="19" t="s">
        <v>1963</v>
      </c>
      <c r="K7213" s="18">
        <v>1</v>
      </c>
      <c r="L7213" s="18">
        <v>2</v>
      </c>
      <c r="M7213" s="18" t="str">
        <f>IF(tbl_data[[#This Row],[PACK COUNT]]&gt;1,"Multipack","Single")</f>
        <v>Single</v>
      </c>
    </row>
    <row r="7214" spans="1:13">
      <c r="A7214" s="26" t="s">
        <v>728</v>
      </c>
      <c r="B7214" s="26" t="s">
        <v>748</v>
      </c>
      <c r="C7214" s="26" t="s">
        <v>751</v>
      </c>
      <c r="D7214" s="26" t="s">
        <v>87</v>
      </c>
      <c r="E7214" s="26" t="s">
        <v>752</v>
      </c>
      <c r="F7214" s="26" t="s">
        <v>203</v>
      </c>
      <c r="G7214" s="26">
        <v>1</v>
      </c>
      <c r="H7214" s="25">
        <v>0.33993479051148651</v>
      </c>
      <c r="I7214" s="25">
        <v>0.28584068217273395</v>
      </c>
      <c r="J7214" s="19" t="s">
        <v>1963</v>
      </c>
      <c r="K7214" s="18">
        <v>1</v>
      </c>
      <c r="L7214" s="18">
        <v>1.5</v>
      </c>
      <c r="M7214" s="18" t="str">
        <f>IF(tbl_data[[#This Row],[PACK COUNT]]&gt;1,"Multipack","Single")</f>
        <v>Single</v>
      </c>
    </row>
    <row r="7215" spans="1:13">
      <c r="A7215" s="26" t="s">
        <v>728</v>
      </c>
      <c r="B7215" s="26" t="s">
        <v>748</v>
      </c>
      <c r="C7215" s="26" t="s">
        <v>751</v>
      </c>
      <c r="D7215" s="26" t="s">
        <v>87</v>
      </c>
      <c r="E7215" s="26" t="s">
        <v>750</v>
      </c>
      <c r="F7215" s="26" t="s">
        <v>203</v>
      </c>
      <c r="G7215" s="26">
        <v>1</v>
      </c>
      <c r="H7215" s="25">
        <v>2.7672532015367368</v>
      </c>
      <c r="I7215" s="25">
        <v>2.4216939239000075</v>
      </c>
      <c r="J7215" s="19" t="s">
        <v>1963</v>
      </c>
      <c r="K7215" s="18">
        <v>1</v>
      </c>
      <c r="L7215" s="18">
        <v>2.5</v>
      </c>
      <c r="M7215" s="18" t="str">
        <f>IF(tbl_data[[#This Row],[PACK COUNT]]&gt;1,"Multipack","Single")</f>
        <v>Single</v>
      </c>
    </row>
    <row r="7216" spans="1:13">
      <c r="A7216" s="26" t="s">
        <v>728</v>
      </c>
      <c r="B7216" s="26" t="s">
        <v>748</v>
      </c>
      <c r="C7216" s="26" t="s">
        <v>98</v>
      </c>
      <c r="D7216" s="26" t="s">
        <v>87</v>
      </c>
      <c r="E7216" s="26" t="s">
        <v>749</v>
      </c>
      <c r="F7216" s="26" t="s">
        <v>203</v>
      </c>
      <c r="G7216" s="26">
        <v>1</v>
      </c>
      <c r="H7216" s="25">
        <v>5.6567573566436113</v>
      </c>
      <c r="I7216" s="25">
        <v>5.2251003735867156</v>
      </c>
      <c r="J7216" s="19" t="s">
        <v>1963</v>
      </c>
      <c r="K7216" s="18">
        <v>1</v>
      </c>
      <c r="L7216" s="18">
        <v>1.5</v>
      </c>
      <c r="M7216" s="18" t="str">
        <f>IF(tbl_data[[#This Row],[PACK COUNT]]&gt;1,"Multipack","Single")</f>
        <v>Single</v>
      </c>
    </row>
    <row r="7217" spans="1:13">
      <c r="A7217" s="26" t="s">
        <v>728</v>
      </c>
      <c r="B7217" s="26" t="s">
        <v>748</v>
      </c>
      <c r="C7217" s="26" t="s">
        <v>98</v>
      </c>
      <c r="D7217" s="26" t="s">
        <v>71</v>
      </c>
      <c r="E7217" s="26" t="s">
        <v>749</v>
      </c>
      <c r="F7217" s="26" t="s">
        <v>203</v>
      </c>
      <c r="G7217" s="26">
        <v>1</v>
      </c>
      <c r="H7217" s="25">
        <v>4.2002508837810879</v>
      </c>
      <c r="I7217" s="25">
        <v>3.8591285724377613</v>
      </c>
      <c r="J7217" s="19" t="s">
        <v>1963</v>
      </c>
      <c r="K7217" s="18">
        <v>1</v>
      </c>
      <c r="L7217" s="18">
        <v>1.5</v>
      </c>
      <c r="M7217" s="18" t="str">
        <f>IF(tbl_data[[#This Row],[PACK COUNT]]&gt;1,"Multipack","Single")</f>
        <v>Single</v>
      </c>
    </row>
    <row r="7218" spans="1:13">
      <c r="A7218" s="26" t="s">
        <v>728</v>
      </c>
      <c r="B7218" s="26" t="s">
        <v>748</v>
      </c>
      <c r="C7218" s="26" t="s">
        <v>98</v>
      </c>
      <c r="D7218" s="26" t="s">
        <v>87</v>
      </c>
      <c r="E7218" s="26" t="s">
        <v>747</v>
      </c>
      <c r="F7218" s="26" t="s">
        <v>203</v>
      </c>
      <c r="G7218" s="26">
        <v>1</v>
      </c>
      <c r="H7218" s="25">
        <v>2.3193601024316344</v>
      </c>
      <c r="I7218" s="25">
        <v>2.1275008007559224</v>
      </c>
      <c r="J7218" s="19" t="s">
        <v>1963</v>
      </c>
      <c r="K7218" s="18">
        <v>1</v>
      </c>
      <c r="L7218" s="18">
        <v>2.5</v>
      </c>
      <c r="M7218" s="18" t="str">
        <f>IF(tbl_data[[#This Row],[PACK COUNT]]&gt;1,"Multipack","Single")</f>
        <v>Single</v>
      </c>
    </row>
    <row r="7219" spans="1:13">
      <c r="A7219" s="26" t="s">
        <v>728</v>
      </c>
      <c r="B7219" s="26" t="s">
        <v>748</v>
      </c>
      <c r="C7219" s="26" t="s">
        <v>98</v>
      </c>
      <c r="D7219" s="26" t="s">
        <v>71</v>
      </c>
      <c r="E7219" s="26" t="s">
        <v>747</v>
      </c>
      <c r="F7219" s="26" t="s">
        <v>203</v>
      </c>
      <c r="G7219" s="26">
        <v>1</v>
      </c>
      <c r="H7219" s="25">
        <v>0.95369514391429167</v>
      </c>
      <c r="I7219" s="25">
        <v>0.84388629503926316</v>
      </c>
      <c r="J7219" s="19" t="s">
        <v>1963</v>
      </c>
      <c r="K7219" s="18">
        <v>1</v>
      </c>
      <c r="L7219" s="18">
        <v>2.5</v>
      </c>
      <c r="M7219" s="18" t="str">
        <f>IF(tbl_data[[#This Row],[PACK COUNT]]&gt;1,"Multipack","Single")</f>
        <v>Single</v>
      </c>
    </row>
    <row r="7220" spans="1:13">
      <c r="A7220" s="26" t="s">
        <v>728</v>
      </c>
      <c r="B7220" s="26" t="s">
        <v>746</v>
      </c>
      <c r="C7220" s="26" t="s">
        <v>131</v>
      </c>
      <c r="D7220" s="26" t="s">
        <v>24</v>
      </c>
      <c r="E7220" s="26" t="s">
        <v>745</v>
      </c>
      <c r="F7220" s="26" t="s">
        <v>196</v>
      </c>
      <c r="G7220" s="26">
        <v>1</v>
      </c>
      <c r="H7220" s="25">
        <v>0.14822997500310364</v>
      </c>
      <c r="I7220" s="25">
        <v>0.28241697287284012</v>
      </c>
      <c r="J7220" s="19" t="s">
        <v>1963</v>
      </c>
      <c r="K7220" s="18">
        <v>1</v>
      </c>
      <c r="L7220" s="18">
        <v>0.5</v>
      </c>
      <c r="M7220" s="18" t="str">
        <f>IF(tbl_data[[#This Row],[PACK COUNT]]&gt;1,"Multipack","Single")</f>
        <v>Single</v>
      </c>
    </row>
    <row r="7221" spans="1:13">
      <c r="A7221" s="26" t="s">
        <v>728</v>
      </c>
      <c r="B7221" s="26" t="s">
        <v>743</v>
      </c>
      <c r="C7221" s="26" t="s">
        <v>743</v>
      </c>
      <c r="D7221" s="26" t="s">
        <v>87</v>
      </c>
      <c r="E7221" s="26" t="s">
        <v>1584</v>
      </c>
      <c r="F7221" s="26" t="s">
        <v>191</v>
      </c>
      <c r="G7221" s="26">
        <v>1</v>
      </c>
      <c r="H7221" s="25">
        <v>3.8399291934269768E-2</v>
      </c>
      <c r="I7221" s="25">
        <v>4.5534811902905384E-2</v>
      </c>
      <c r="J7221" s="19" t="s">
        <v>1963</v>
      </c>
      <c r="K7221" s="18">
        <v>1</v>
      </c>
      <c r="L7221" s="18">
        <v>1</v>
      </c>
      <c r="M7221" s="18" t="str">
        <f>IF(tbl_data[[#This Row],[PACK COUNT]]&gt;1,"Multipack","Single")</f>
        <v>Single</v>
      </c>
    </row>
    <row r="7222" spans="1:13">
      <c r="A7222" s="26" t="s">
        <v>728</v>
      </c>
      <c r="B7222" s="26" t="s">
        <v>743</v>
      </c>
      <c r="C7222" s="26" t="s">
        <v>743</v>
      </c>
      <c r="D7222" s="26" t="s">
        <v>87</v>
      </c>
      <c r="E7222" s="26" t="s">
        <v>742</v>
      </c>
      <c r="F7222" s="26" t="s">
        <v>203</v>
      </c>
      <c r="G7222" s="26">
        <v>1</v>
      </c>
      <c r="H7222" s="25">
        <v>31.434527857049957</v>
      </c>
      <c r="I7222" s="25">
        <v>25.953879028134384</v>
      </c>
      <c r="J7222" s="19" t="s">
        <v>1963</v>
      </c>
      <c r="K7222" s="18">
        <v>1</v>
      </c>
      <c r="L7222" s="18">
        <v>2.5</v>
      </c>
      <c r="M7222" s="18" t="str">
        <f>IF(tbl_data[[#This Row],[PACK COUNT]]&gt;1,"Multipack","Single")</f>
        <v>Single</v>
      </c>
    </row>
    <row r="7223" spans="1:13">
      <c r="A7223" s="26" t="s">
        <v>728</v>
      </c>
      <c r="B7223" s="26" t="s">
        <v>1563</v>
      </c>
      <c r="C7223" s="26" t="s">
        <v>1563</v>
      </c>
      <c r="D7223" s="26" t="s">
        <v>24</v>
      </c>
      <c r="E7223" s="26" t="s">
        <v>1562</v>
      </c>
      <c r="F7223" s="26" t="s">
        <v>191</v>
      </c>
      <c r="G7223" s="26">
        <v>1</v>
      </c>
      <c r="H7223" s="25">
        <v>5.5253099636055729E-3</v>
      </c>
      <c r="I7223" s="25">
        <v>1.2744758130049152E-2</v>
      </c>
      <c r="J7223" s="19" t="s">
        <v>1963</v>
      </c>
      <c r="K7223" s="18">
        <v>1</v>
      </c>
      <c r="L7223" s="18">
        <v>0.5</v>
      </c>
      <c r="M7223" s="18" t="str">
        <f>IF(tbl_data[[#This Row],[PACK COUNT]]&gt;1,"Multipack","Single")</f>
        <v>Single</v>
      </c>
    </row>
    <row r="7224" spans="1:13">
      <c r="A7224" s="26" t="s">
        <v>728</v>
      </c>
      <c r="B7224" s="26" t="s">
        <v>1563</v>
      </c>
      <c r="C7224" s="26" t="s">
        <v>1563</v>
      </c>
      <c r="D7224" s="26" t="s">
        <v>24</v>
      </c>
      <c r="E7224" s="26" t="s">
        <v>1613</v>
      </c>
      <c r="F7224" s="26" t="s">
        <v>196</v>
      </c>
      <c r="G7224" s="26">
        <v>1</v>
      </c>
      <c r="H7224" s="25">
        <v>2.74614822422724E-3</v>
      </c>
      <c r="I7224" s="25">
        <v>6.9447762575287906E-3</v>
      </c>
      <c r="J7224" s="19" t="s">
        <v>1963</v>
      </c>
      <c r="K7224" s="18">
        <v>1</v>
      </c>
      <c r="L7224" s="18">
        <v>0.5</v>
      </c>
      <c r="M7224" s="18" t="str">
        <f>IF(tbl_data[[#This Row],[PACK COUNT]]&gt;1,"Multipack","Single")</f>
        <v>Single</v>
      </c>
    </row>
    <row r="7225" spans="1:13">
      <c r="A7225" s="26" t="s">
        <v>728</v>
      </c>
      <c r="B7225" s="26" t="s">
        <v>1507</v>
      </c>
      <c r="C7225" s="26" t="s">
        <v>1612</v>
      </c>
      <c r="D7225" s="26" t="s">
        <v>71</v>
      </c>
      <c r="E7225" s="26" t="s">
        <v>1611</v>
      </c>
      <c r="F7225" s="26" t="s">
        <v>196</v>
      </c>
      <c r="G7225" s="26">
        <v>1</v>
      </c>
      <c r="H7225" s="25">
        <v>3.8387997290165628E-3</v>
      </c>
      <c r="I7225" s="25">
        <v>7.5561264187016695E-3</v>
      </c>
      <c r="J7225" s="19" t="s">
        <v>1963</v>
      </c>
      <c r="K7225" s="18">
        <v>1</v>
      </c>
      <c r="L7225" s="18">
        <v>0.5</v>
      </c>
      <c r="M7225" s="18" t="str">
        <f>IF(tbl_data[[#This Row],[PACK COUNT]]&gt;1,"Multipack","Single")</f>
        <v>Single</v>
      </c>
    </row>
    <row r="7226" spans="1:13">
      <c r="A7226" s="26" t="s">
        <v>728</v>
      </c>
      <c r="B7226" s="26" t="s">
        <v>1507</v>
      </c>
      <c r="C7226" s="26" t="s">
        <v>137</v>
      </c>
      <c r="D7226" s="26" t="s">
        <v>71</v>
      </c>
      <c r="E7226" s="26" t="s">
        <v>1583</v>
      </c>
      <c r="F7226" s="26" t="s">
        <v>196</v>
      </c>
      <c r="G7226" s="26">
        <v>1</v>
      </c>
      <c r="H7226" s="25">
        <v>0.11514884532934325</v>
      </c>
      <c r="I7226" s="25">
        <v>0.16457548275216274</v>
      </c>
      <c r="J7226" s="19" t="s">
        <v>1963</v>
      </c>
      <c r="K7226" s="18">
        <v>1</v>
      </c>
      <c r="L7226" s="18">
        <v>0.5</v>
      </c>
      <c r="M7226" s="18" t="str">
        <f>IF(tbl_data[[#This Row],[PACK COUNT]]&gt;1,"Multipack","Single")</f>
        <v>Single</v>
      </c>
    </row>
    <row r="7227" spans="1:13">
      <c r="A7227" s="26" t="s">
        <v>728</v>
      </c>
      <c r="B7227" s="26" t="s">
        <v>730</v>
      </c>
      <c r="C7227" s="26" t="s">
        <v>740</v>
      </c>
      <c r="D7227" s="26" t="s">
        <v>24</v>
      </c>
      <c r="E7227" s="26" t="s">
        <v>741</v>
      </c>
      <c r="F7227" s="26" t="s">
        <v>196</v>
      </c>
      <c r="G7227" s="26">
        <v>1</v>
      </c>
      <c r="H7227" s="25">
        <v>0.69591433897392163</v>
      </c>
      <c r="I7227" s="25">
        <v>1.1061155417854291</v>
      </c>
      <c r="J7227" s="19" t="s">
        <v>1963</v>
      </c>
      <c r="K7227" s="18">
        <v>1</v>
      </c>
      <c r="L7227" s="18">
        <v>0.5</v>
      </c>
      <c r="M7227" s="18" t="str">
        <f>IF(tbl_data[[#This Row],[PACK COUNT]]&gt;1,"Multipack","Single")</f>
        <v>Single</v>
      </c>
    </row>
    <row r="7228" spans="1:13">
      <c r="A7228" s="26" t="s">
        <v>728</v>
      </c>
      <c r="B7228" s="26" t="s">
        <v>730</v>
      </c>
      <c r="C7228" s="26" t="s">
        <v>738</v>
      </c>
      <c r="D7228" s="26" t="s">
        <v>71</v>
      </c>
      <c r="E7228" s="26" t="s">
        <v>1264</v>
      </c>
      <c r="F7228" s="26" t="s">
        <v>191</v>
      </c>
      <c r="G7228" s="26">
        <v>1</v>
      </c>
      <c r="H7228" s="25">
        <v>5.1938939182904491</v>
      </c>
      <c r="I7228" s="25">
        <v>6.470105386057222</v>
      </c>
      <c r="J7228" s="19" t="s">
        <v>1963</v>
      </c>
      <c r="K7228" s="18">
        <v>1</v>
      </c>
      <c r="L7228" s="18">
        <v>0.75</v>
      </c>
      <c r="M7228" s="18" t="str">
        <f>IF(tbl_data[[#This Row],[PACK COUNT]]&gt;1,"Multipack","Single")</f>
        <v>Single</v>
      </c>
    </row>
    <row r="7229" spans="1:13">
      <c r="A7229" s="26" t="s">
        <v>728</v>
      </c>
      <c r="B7229" s="26" t="s">
        <v>730</v>
      </c>
      <c r="C7229" s="26" t="s">
        <v>1281</v>
      </c>
      <c r="D7229" s="26" t="s">
        <v>71</v>
      </c>
      <c r="E7229" s="26" t="s">
        <v>1282</v>
      </c>
      <c r="F7229" s="26" t="s">
        <v>191</v>
      </c>
      <c r="G7229" s="26">
        <v>1</v>
      </c>
      <c r="H7229" s="25">
        <v>3.5418015879003932</v>
      </c>
      <c r="I7229" s="25">
        <v>4.5014286034469171</v>
      </c>
      <c r="J7229" s="19" t="s">
        <v>1963</v>
      </c>
      <c r="K7229" s="18">
        <v>1</v>
      </c>
      <c r="L7229" s="18">
        <v>0.75</v>
      </c>
      <c r="M7229" s="18" t="str">
        <f>IF(tbl_data[[#This Row],[PACK COUNT]]&gt;1,"Multipack","Single")</f>
        <v>Single</v>
      </c>
    </row>
    <row r="7230" spans="1:13">
      <c r="A7230" s="26" t="s">
        <v>728</v>
      </c>
      <c r="B7230" s="26" t="s">
        <v>730</v>
      </c>
      <c r="C7230" s="26" t="s">
        <v>738</v>
      </c>
      <c r="D7230" s="26" t="s">
        <v>71</v>
      </c>
      <c r="E7230" s="26" t="s">
        <v>737</v>
      </c>
      <c r="F7230" s="26" t="s">
        <v>196</v>
      </c>
      <c r="G7230" s="26">
        <v>1</v>
      </c>
      <c r="H7230" s="25">
        <v>7.0624001581292104</v>
      </c>
      <c r="I7230" s="25">
        <v>12.198181156162043</v>
      </c>
      <c r="J7230" s="19" t="s">
        <v>1963</v>
      </c>
      <c r="K7230" s="18">
        <v>1</v>
      </c>
      <c r="L7230" s="18">
        <v>0.5</v>
      </c>
      <c r="M7230" s="18" t="str">
        <f>IF(tbl_data[[#This Row],[PACK COUNT]]&gt;1,"Multipack","Single")</f>
        <v>Single</v>
      </c>
    </row>
    <row r="7231" spans="1:13">
      <c r="A7231" s="26" t="s">
        <v>728</v>
      </c>
      <c r="B7231" s="26" t="s">
        <v>730</v>
      </c>
      <c r="C7231" s="26" t="s">
        <v>738</v>
      </c>
      <c r="D7231" s="26" t="s">
        <v>71</v>
      </c>
      <c r="E7231" s="26" t="s">
        <v>737</v>
      </c>
      <c r="F7231" s="26" t="s">
        <v>196</v>
      </c>
      <c r="G7231" s="26">
        <v>1</v>
      </c>
      <c r="H7231" s="25">
        <v>1.4304920310340159</v>
      </c>
      <c r="I7231" s="25">
        <v>2.3359334195476085</v>
      </c>
      <c r="J7231" s="19" t="s">
        <v>1963</v>
      </c>
      <c r="K7231" s="18">
        <v>1</v>
      </c>
      <c r="L7231" s="18">
        <v>0.5</v>
      </c>
      <c r="M7231" s="18" t="str">
        <f>IF(tbl_data[[#This Row],[PACK COUNT]]&gt;1,"Multipack","Single")</f>
        <v>Single</v>
      </c>
    </row>
    <row r="7232" spans="1:13">
      <c r="A7232" s="26" t="s">
        <v>728</v>
      </c>
      <c r="B7232" s="26" t="s">
        <v>730</v>
      </c>
      <c r="C7232" s="26" t="s">
        <v>1200</v>
      </c>
      <c r="D7232" s="26" t="s">
        <v>71</v>
      </c>
      <c r="E7232" s="26" t="s">
        <v>1199</v>
      </c>
      <c r="F7232" s="26" t="s">
        <v>196</v>
      </c>
      <c r="G7232" s="26">
        <v>1</v>
      </c>
      <c r="H7232" s="25">
        <v>7.2295358474095881</v>
      </c>
      <c r="I7232" s="25">
        <v>12.760908560191305</v>
      </c>
      <c r="J7232" s="19" t="s">
        <v>1963</v>
      </c>
      <c r="K7232" s="18">
        <v>1</v>
      </c>
      <c r="L7232" s="18">
        <v>0.5</v>
      </c>
      <c r="M7232" s="18" t="str">
        <f>IF(tbl_data[[#This Row],[PACK COUNT]]&gt;1,"Multipack","Single")</f>
        <v>Single</v>
      </c>
    </row>
    <row r="7233" spans="1:13">
      <c r="A7233" s="26" t="s">
        <v>728</v>
      </c>
      <c r="B7233" s="26" t="s">
        <v>730</v>
      </c>
      <c r="C7233" s="26" t="s">
        <v>1281</v>
      </c>
      <c r="D7233" s="26" t="s">
        <v>71</v>
      </c>
      <c r="E7233" s="26" t="s">
        <v>1280</v>
      </c>
      <c r="F7233" s="26" t="s">
        <v>196</v>
      </c>
      <c r="G7233" s="26">
        <v>1</v>
      </c>
      <c r="H7233" s="25">
        <v>6.1546646711635971</v>
      </c>
      <c r="I7233" s="25">
        <v>11.60663560382495</v>
      </c>
      <c r="J7233" s="19" t="s">
        <v>1963</v>
      </c>
      <c r="K7233" s="18">
        <v>1</v>
      </c>
      <c r="L7233" s="18">
        <v>0.5</v>
      </c>
      <c r="M7233" s="18" t="str">
        <f>IF(tbl_data[[#This Row],[PACK COUNT]]&gt;1,"Multipack","Single")</f>
        <v>Single</v>
      </c>
    </row>
    <row r="7234" spans="1:13">
      <c r="A7234" s="26" t="s">
        <v>728</v>
      </c>
      <c r="B7234" s="26" t="s">
        <v>730</v>
      </c>
      <c r="C7234" s="26" t="s">
        <v>83</v>
      </c>
      <c r="D7234" s="26" t="s">
        <v>24</v>
      </c>
      <c r="E7234" s="26" t="s">
        <v>732</v>
      </c>
      <c r="F7234" s="26" t="s">
        <v>191</v>
      </c>
      <c r="G7234" s="26">
        <v>1</v>
      </c>
      <c r="H7234" s="25">
        <v>1.0016356318118367</v>
      </c>
      <c r="I7234" s="25">
        <v>1.5408100901720427</v>
      </c>
      <c r="J7234" s="19" t="s">
        <v>1963</v>
      </c>
      <c r="K7234" s="18">
        <v>1</v>
      </c>
      <c r="L7234" s="18">
        <v>1</v>
      </c>
      <c r="M7234" s="18" t="str">
        <f>IF(tbl_data[[#This Row],[PACK COUNT]]&gt;1,"Multipack","Single")</f>
        <v>Single</v>
      </c>
    </row>
    <row r="7235" spans="1:13">
      <c r="A7235" s="26" t="s">
        <v>728</v>
      </c>
      <c r="B7235" s="26" t="s">
        <v>730</v>
      </c>
      <c r="C7235" s="26" t="s">
        <v>83</v>
      </c>
      <c r="D7235" s="26" t="s">
        <v>24</v>
      </c>
      <c r="E7235" s="26" t="s">
        <v>731</v>
      </c>
      <c r="F7235" s="26" t="s">
        <v>196</v>
      </c>
      <c r="G7235" s="26">
        <v>1</v>
      </c>
      <c r="H7235" s="25">
        <v>1.7225466169387971</v>
      </c>
      <c r="I7235" s="25">
        <v>2.8321518567829167</v>
      </c>
      <c r="J7235" s="19" t="s">
        <v>1963</v>
      </c>
      <c r="K7235" s="18">
        <v>1</v>
      </c>
      <c r="L7235" s="18">
        <v>0.5</v>
      </c>
      <c r="M7235" s="18" t="str">
        <f>IF(tbl_data[[#This Row],[PACK COUNT]]&gt;1,"Multipack","Single")</f>
        <v>Single</v>
      </c>
    </row>
    <row r="7236" spans="1:13">
      <c r="A7236" s="26" t="s">
        <v>728</v>
      </c>
      <c r="B7236" s="26" t="s">
        <v>730</v>
      </c>
      <c r="C7236" s="26" t="s">
        <v>99</v>
      </c>
      <c r="D7236" s="26" t="s">
        <v>71</v>
      </c>
      <c r="E7236" s="26" t="s">
        <v>729</v>
      </c>
      <c r="F7236" s="26" t="s">
        <v>196</v>
      </c>
      <c r="G7236" s="26">
        <v>1</v>
      </c>
      <c r="H7236" s="25">
        <v>2.5311409344331937</v>
      </c>
      <c r="I7236" s="25">
        <v>4.1831852002247727</v>
      </c>
      <c r="J7236" s="19" t="s">
        <v>1963</v>
      </c>
      <c r="K7236" s="18">
        <v>1</v>
      </c>
      <c r="L7236" s="18">
        <v>0.5</v>
      </c>
      <c r="M7236" s="18" t="str">
        <f>IF(tbl_data[[#This Row],[PACK COUNT]]&gt;1,"Multipack","Single")</f>
        <v>Single</v>
      </c>
    </row>
    <row r="7237" spans="1:13">
      <c r="A7237" s="26" t="s">
        <v>728</v>
      </c>
      <c r="B7237" s="26" t="s">
        <v>730</v>
      </c>
      <c r="C7237" s="26" t="s">
        <v>99</v>
      </c>
      <c r="D7237" s="26" t="s">
        <v>24</v>
      </c>
      <c r="E7237" s="26" t="s">
        <v>729</v>
      </c>
      <c r="F7237" s="26" t="s">
        <v>196</v>
      </c>
      <c r="G7237" s="26">
        <v>1</v>
      </c>
      <c r="H7237" s="25">
        <v>1.5959099012824777E-2</v>
      </c>
      <c r="I7237" s="25">
        <v>2.7724083412836938E-2</v>
      </c>
      <c r="J7237" s="19" t="s">
        <v>1963</v>
      </c>
      <c r="K7237" s="18">
        <v>1</v>
      </c>
      <c r="L7237" s="18">
        <v>0.5</v>
      </c>
      <c r="M7237" s="18" t="str">
        <f>IF(tbl_data[[#This Row],[PACK COUNT]]&gt;1,"Multipack","Single")</f>
        <v>Single</v>
      </c>
    </row>
    <row r="7238" spans="1:13">
      <c r="A7238" s="26" t="s">
        <v>728</v>
      </c>
      <c r="B7238" s="26" t="s">
        <v>727</v>
      </c>
      <c r="C7238" s="26" t="s">
        <v>279</v>
      </c>
      <c r="D7238" s="26" t="s">
        <v>87</v>
      </c>
      <c r="E7238" s="26" t="s">
        <v>726</v>
      </c>
      <c r="F7238" s="26" t="s">
        <v>196</v>
      </c>
      <c r="G7238" s="26">
        <v>1</v>
      </c>
      <c r="H7238" s="25">
        <v>1.2261073708193919</v>
      </c>
      <c r="I7238" s="25">
        <v>1.682545832230975</v>
      </c>
      <c r="J7238" s="19" t="s">
        <v>1963</v>
      </c>
      <c r="K7238" s="18">
        <v>1</v>
      </c>
      <c r="L7238" s="18">
        <v>0.5</v>
      </c>
      <c r="M7238" s="18" t="str">
        <f>IF(tbl_data[[#This Row],[PACK COUNT]]&gt;1,"Multipack","Single")</f>
        <v>Single</v>
      </c>
    </row>
    <row r="7239" spans="1:13">
      <c r="A7239" s="26" t="s">
        <v>709</v>
      </c>
      <c r="B7239" s="26" t="s">
        <v>725</v>
      </c>
      <c r="C7239" s="26" t="s">
        <v>725</v>
      </c>
      <c r="D7239" s="26" t="s">
        <v>87</v>
      </c>
      <c r="E7239" s="26" t="s">
        <v>724</v>
      </c>
      <c r="F7239" s="26" t="s">
        <v>203</v>
      </c>
      <c r="G7239" s="26">
        <v>1</v>
      </c>
      <c r="H7239" s="25">
        <v>2.1567275760982647</v>
      </c>
      <c r="I7239" s="25">
        <v>2.0229455239528291</v>
      </c>
      <c r="J7239" s="19" t="s">
        <v>1963</v>
      </c>
      <c r="K7239" s="18">
        <v>1</v>
      </c>
      <c r="L7239" s="18">
        <v>2</v>
      </c>
      <c r="M7239" s="18" t="str">
        <f>IF(tbl_data[[#This Row],[PACK COUNT]]&gt;1,"Multipack","Single")</f>
        <v>Single</v>
      </c>
    </row>
    <row r="7240" spans="1:13">
      <c r="A7240" s="26" t="s">
        <v>709</v>
      </c>
      <c r="B7240" s="26" t="s">
        <v>1362</v>
      </c>
      <c r="C7240" s="26" t="s">
        <v>129</v>
      </c>
      <c r="D7240" s="26" t="s">
        <v>24</v>
      </c>
      <c r="E7240" s="26" t="s">
        <v>1361</v>
      </c>
      <c r="F7240" s="26" t="s">
        <v>196</v>
      </c>
      <c r="G7240" s="26">
        <v>1</v>
      </c>
      <c r="H7240" s="25">
        <v>1.2043327060506327E-2</v>
      </c>
      <c r="I7240" s="25">
        <v>2.2243749836238516E-2</v>
      </c>
      <c r="J7240" s="19" t="s">
        <v>1963</v>
      </c>
      <c r="K7240" s="18">
        <v>1</v>
      </c>
      <c r="L7240" s="18">
        <v>0.5</v>
      </c>
      <c r="M7240" s="18" t="str">
        <f>IF(tbl_data[[#This Row],[PACK COUNT]]&gt;1,"Multipack","Single")</f>
        <v>Single</v>
      </c>
    </row>
    <row r="7241" spans="1:13">
      <c r="A7241" s="26" t="s">
        <v>709</v>
      </c>
      <c r="B7241" s="26" t="s">
        <v>709</v>
      </c>
      <c r="C7241" s="26" t="s">
        <v>723</v>
      </c>
      <c r="D7241" s="26" t="s">
        <v>87</v>
      </c>
      <c r="E7241" s="26" t="s">
        <v>722</v>
      </c>
      <c r="F7241" s="26" t="s">
        <v>196</v>
      </c>
      <c r="G7241" s="26">
        <v>1</v>
      </c>
      <c r="H7241" s="25">
        <v>0.24001994413125038</v>
      </c>
      <c r="I7241" s="25">
        <v>0.3937312627694155</v>
      </c>
      <c r="J7241" s="19" t="s">
        <v>1963</v>
      </c>
      <c r="K7241" s="18">
        <v>1</v>
      </c>
      <c r="L7241" s="18">
        <v>0.5</v>
      </c>
      <c r="M7241" s="18" t="str">
        <f>IF(tbl_data[[#This Row],[PACK COUNT]]&gt;1,"Multipack","Single")</f>
        <v>Single</v>
      </c>
    </row>
    <row r="7242" spans="1:13">
      <c r="A7242" s="26" t="s">
        <v>709</v>
      </c>
      <c r="B7242" s="26" t="s">
        <v>709</v>
      </c>
      <c r="C7242" s="26" t="s">
        <v>723</v>
      </c>
      <c r="D7242" s="26" t="s">
        <v>87</v>
      </c>
      <c r="E7242" s="26" t="s">
        <v>1279</v>
      </c>
      <c r="F7242" s="26" t="s">
        <v>203</v>
      </c>
      <c r="G7242" s="26">
        <v>1</v>
      </c>
      <c r="H7242" s="25">
        <v>0.9781600211044339</v>
      </c>
      <c r="I7242" s="25">
        <v>0.95145096542270202</v>
      </c>
      <c r="J7242" s="19" t="s">
        <v>1963</v>
      </c>
      <c r="K7242" s="18">
        <v>1</v>
      </c>
      <c r="L7242" s="18">
        <v>1.5</v>
      </c>
      <c r="M7242" s="18" t="str">
        <f>IF(tbl_data[[#This Row],[PACK COUNT]]&gt;1,"Multipack","Single")</f>
        <v>Single</v>
      </c>
    </row>
    <row r="7243" spans="1:13">
      <c r="A7243" s="26" t="s">
        <v>709</v>
      </c>
      <c r="B7243" s="26" t="s">
        <v>709</v>
      </c>
      <c r="C7243" s="26" t="s">
        <v>723</v>
      </c>
      <c r="D7243" s="26" t="s">
        <v>87</v>
      </c>
      <c r="E7243" s="26" t="s">
        <v>1278</v>
      </c>
      <c r="F7243" s="26" t="s">
        <v>203</v>
      </c>
      <c r="G7243" s="26">
        <v>1</v>
      </c>
      <c r="H7243" s="25">
        <v>0.79848705876789261</v>
      </c>
      <c r="I7243" s="25">
        <v>0.87912844039905969</v>
      </c>
      <c r="J7243" s="19" t="s">
        <v>1963</v>
      </c>
      <c r="K7243" s="18">
        <v>1</v>
      </c>
      <c r="L7243" s="18">
        <v>1</v>
      </c>
      <c r="M7243" s="18" t="str">
        <f>IF(tbl_data[[#This Row],[PACK COUNT]]&gt;1,"Multipack","Single")</f>
        <v>Single</v>
      </c>
    </row>
    <row r="7244" spans="1:13">
      <c r="A7244" s="26" t="s">
        <v>709</v>
      </c>
      <c r="B7244" s="26" t="s">
        <v>709</v>
      </c>
      <c r="C7244" s="26" t="s">
        <v>1440</v>
      </c>
      <c r="D7244" s="26" t="s">
        <v>87</v>
      </c>
      <c r="E7244" s="26" t="s">
        <v>1462</v>
      </c>
      <c r="F7244" s="26" t="s">
        <v>191</v>
      </c>
      <c r="G7244" s="26">
        <v>1</v>
      </c>
      <c r="H7244" s="25">
        <v>0.61928119616838229</v>
      </c>
      <c r="I7244" s="25">
        <v>0.68553652788641595</v>
      </c>
      <c r="J7244" s="19" t="s">
        <v>1963</v>
      </c>
      <c r="K7244" s="18">
        <v>1</v>
      </c>
      <c r="L7244" s="18">
        <v>0.5</v>
      </c>
      <c r="M7244" s="18" t="str">
        <f>IF(tbl_data[[#This Row],[PACK COUNT]]&gt;1,"Multipack","Single")</f>
        <v>Single</v>
      </c>
    </row>
    <row r="7245" spans="1:13">
      <c r="A7245" s="26" t="s">
        <v>709</v>
      </c>
      <c r="B7245" s="26" t="s">
        <v>709</v>
      </c>
      <c r="C7245" s="26" t="s">
        <v>1440</v>
      </c>
      <c r="D7245" s="26" t="s">
        <v>87</v>
      </c>
      <c r="E7245" s="26" t="s">
        <v>1442</v>
      </c>
      <c r="F7245" s="26" t="s">
        <v>196</v>
      </c>
      <c r="G7245" s="26">
        <v>1</v>
      </c>
      <c r="H7245" s="25">
        <v>1.0038665461029761</v>
      </c>
      <c r="I7245" s="25">
        <v>1.343542191716427</v>
      </c>
      <c r="J7245" s="19" t="s">
        <v>1963</v>
      </c>
      <c r="K7245" s="18">
        <v>1</v>
      </c>
      <c r="L7245" s="18">
        <v>0.5</v>
      </c>
      <c r="M7245" s="18" t="str">
        <f>IF(tbl_data[[#This Row],[PACK COUNT]]&gt;1,"Multipack","Single")</f>
        <v>Single</v>
      </c>
    </row>
    <row r="7246" spans="1:13">
      <c r="A7246" s="26" t="s">
        <v>709</v>
      </c>
      <c r="B7246" s="26" t="s">
        <v>709</v>
      </c>
      <c r="C7246" s="26" t="s">
        <v>1440</v>
      </c>
      <c r="D7246" s="26" t="s">
        <v>87</v>
      </c>
      <c r="E7246" s="26" t="s">
        <v>1441</v>
      </c>
      <c r="F7246" s="26" t="s">
        <v>203</v>
      </c>
      <c r="G7246" s="26">
        <v>1</v>
      </c>
      <c r="H7246" s="25">
        <v>7.6389836886324609</v>
      </c>
      <c r="I7246" s="25">
        <v>7.2374953330705258</v>
      </c>
      <c r="J7246" s="19" t="s">
        <v>1963</v>
      </c>
      <c r="K7246" s="18">
        <v>1</v>
      </c>
      <c r="L7246" s="18">
        <v>1</v>
      </c>
      <c r="M7246" s="18" t="str">
        <f>IF(tbl_data[[#This Row],[PACK COUNT]]&gt;1,"Multipack","Single")</f>
        <v>Single</v>
      </c>
    </row>
    <row r="7247" spans="1:13">
      <c r="A7247" s="26" t="s">
        <v>709</v>
      </c>
      <c r="B7247" s="26" t="s">
        <v>709</v>
      </c>
      <c r="C7247" s="26" t="s">
        <v>1440</v>
      </c>
      <c r="D7247" s="26" t="s">
        <v>87</v>
      </c>
      <c r="E7247" s="26" t="s">
        <v>1439</v>
      </c>
      <c r="F7247" s="26" t="s">
        <v>203</v>
      </c>
      <c r="G7247" s="26">
        <v>1</v>
      </c>
      <c r="H7247" s="25">
        <v>22.912640327888042</v>
      </c>
      <c r="I7247" s="25">
        <v>19.313907000425534</v>
      </c>
      <c r="J7247" s="19" t="s">
        <v>1963</v>
      </c>
      <c r="K7247" s="18">
        <v>1</v>
      </c>
      <c r="L7247" s="18">
        <v>2</v>
      </c>
      <c r="M7247" s="18" t="str">
        <f>IF(tbl_data[[#This Row],[PACK COUNT]]&gt;1,"Multipack","Single")</f>
        <v>Single</v>
      </c>
    </row>
    <row r="7248" spans="1:13">
      <c r="A7248" s="26" t="s">
        <v>709</v>
      </c>
      <c r="B7248" s="26" t="s">
        <v>709</v>
      </c>
      <c r="C7248" s="26" t="s">
        <v>716</v>
      </c>
      <c r="D7248" s="26" t="s">
        <v>24</v>
      </c>
      <c r="E7248" s="26" t="s">
        <v>1582</v>
      </c>
      <c r="F7248" s="26" t="s">
        <v>196</v>
      </c>
      <c r="G7248" s="26">
        <v>1</v>
      </c>
      <c r="H7248" s="25">
        <v>0.16047606722587207</v>
      </c>
      <c r="I7248" s="25">
        <v>0.151140173425728</v>
      </c>
      <c r="J7248" s="19" t="s">
        <v>1963</v>
      </c>
      <c r="K7248" s="18">
        <v>1</v>
      </c>
      <c r="L7248" s="18">
        <v>0.5</v>
      </c>
      <c r="M7248" s="18" t="str">
        <f>IF(tbl_data[[#This Row],[PACK COUNT]]&gt;1,"Multipack","Single")</f>
        <v>Single</v>
      </c>
    </row>
    <row r="7249" spans="1:13">
      <c r="A7249" s="26" t="s">
        <v>709</v>
      </c>
      <c r="B7249" s="26" t="s">
        <v>709</v>
      </c>
      <c r="C7249" s="26" t="s">
        <v>716</v>
      </c>
      <c r="D7249" s="26" t="s">
        <v>110</v>
      </c>
      <c r="E7249" s="26" t="s">
        <v>717</v>
      </c>
      <c r="F7249" s="26" t="s">
        <v>203</v>
      </c>
      <c r="G7249" s="26">
        <v>1</v>
      </c>
      <c r="H7249" s="25">
        <v>1.0497238368440687</v>
      </c>
      <c r="I7249" s="25">
        <v>1.2685142272721608</v>
      </c>
      <c r="J7249" s="19" t="s">
        <v>1963</v>
      </c>
      <c r="K7249" s="18">
        <v>1</v>
      </c>
      <c r="L7249" s="18">
        <v>1</v>
      </c>
      <c r="M7249" s="18" t="str">
        <f>IF(tbl_data[[#This Row],[PACK COUNT]]&gt;1,"Multipack","Single")</f>
        <v>Single</v>
      </c>
    </row>
    <row r="7250" spans="1:13">
      <c r="A7250" s="26" t="s">
        <v>709</v>
      </c>
      <c r="B7250" s="26" t="s">
        <v>709</v>
      </c>
      <c r="C7250" s="26" t="s">
        <v>716</v>
      </c>
      <c r="D7250" s="26" t="s">
        <v>110</v>
      </c>
      <c r="E7250" s="26" t="s">
        <v>715</v>
      </c>
      <c r="F7250" s="26" t="s">
        <v>203</v>
      </c>
      <c r="G7250" s="26">
        <v>1</v>
      </c>
      <c r="H7250" s="25">
        <v>0.90547517690609503</v>
      </c>
      <c r="I7250" s="25">
        <v>0.89012719090384762</v>
      </c>
      <c r="J7250" s="19" t="s">
        <v>1963</v>
      </c>
      <c r="K7250" s="18">
        <v>1</v>
      </c>
      <c r="L7250" s="18">
        <v>2</v>
      </c>
      <c r="M7250" s="18" t="str">
        <f>IF(tbl_data[[#This Row],[PACK COUNT]]&gt;1,"Multipack","Single")</f>
        <v>Single</v>
      </c>
    </row>
    <row r="7251" spans="1:13">
      <c r="A7251" s="26" t="s">
        <v>709</v>
      </c>
      <c r="B7251" s="26" t="s">
        <v>709</v>
      </c>
      <c r="C7251" s="26" t="s">
        <v>668</v>
      </c>
      <c r="D7251" s="26" t="s">
        <v>87</v>
      </c>
      <c r="E7251" s="26" t="s">
        <v>714</v>
      </c>
      <c r="F7251" s="26" t="s">
        <v>196</v>
      </c>
      <c r="G7251" s="26">
        <v>1</v>
      </c>
      <c r="H7251" s="25">
        <v>1.8377118563130106</v>
      </c>
      <c r="I7251" s="25">
        <v>2.4245623017280682</v>
      </c>
      <c r="J7251" s="19" t="s">
        <v>1963</v>
      </c>
      <c r="K7251" s="18">
        <v>1</v>
      </c>
      <c r="L7251" s="18">
        <v>0.5</v>
      </c>
      <c r="M7251" s="18" t="str">
        <f>IF(tbl_data[[#This Row],[PACK COUNT]]&gt;1,"Multipack","Single")</f>
        <v>Single</v>
      </c>
    </row>
    <row r="7252" spans="1:13">
      <c r="A7252" s="26" t="s">
        <v>694</v>
      </c>
      <c r="B7252" s="26" t="s">
        <v>706</v>
      </c>
      <c r="C7252" s="26" t="s">
        <v>24</v>
      </c>
      <c r="D7252" s="26" t="s">
        <v>87</v>
      </c>
      <c r="E7252" s="26" t="s">
        <v>705</v>
      </c>
      <c r="F7252" s="26" t="s">
        <v>191</v>
      </c>
      <c r="G7252" s="26">
        <v>1</v>
      </c>
      <c r="H7252" s="25">
        <v>27.12790408373278</v>
      </c>
      <c r="I7252" s="25">
        <v>23.101717534616412</v>
      </c>
      <c r="J7252" s="19" t="s">
        <v>1963</v>
      </c>
      <c r="K7252" s="18">
        <v>1</v>
      </c>
      <c r="L7252" s="18">
        <v>0.5</v>
      </c>
      <c r="M7252" s="18" t="str">
        <f>IF(tbl_data[[#This Row],[PACK COUNT]]&gt;1,"Multipack","Single")</f>
        <v>Single</v>
      </c>
    </row>
    <row r="7253" spans="1:13">
      <c r="A7253" s="26" t="s">
        <v>694</v>
      </c>
      <c r="B7253" s="26" t="s">
        <v>704</v>
      </c>
      <c r="C7253" s="26" t="s">
        <v>430</v>
      </c>
      <c r="D7253" s="26" t="s">
        <v>24</v>
      </c>
      <c r="E7253" s="26" t="s">
        <v>703</v>
      </c>
      <c r="F7253" s="26" t="s">
        <v>196</v>
      </c>
      <c r="G7253" s="26">
        <v>1</v>
      </c>
      <c r="H7253" s="25">
        <v>0.36213427485481658</v>
      </c>
      <c r="I7253" s="25">
        <v>0.81173195909051132</v>
      </c>
      <c r="J7253" s="19" t="s">
        <v>1963</v>
      </c>
      <c r="K7253" s="18">
        <v>1</v>
      </c>
      <c r="L7253" s="18">
        <v>0.33</v>
      </c>
      <c r="M7253" s="18" t="str">
        <f>IF(tbl_data[[#This Row],[PACK COUNT]]&gt;1,"Multipack","Single")</f>
        <v>Single</v>
      </c>
    </row>
    <row r="7254" spans="1:13">
      <c r="A7254" s="26" t="s">
        <v>694</v>
      </c>
      <c r="B7254" s="26" t="s">
        <v>702</v>
      </c>
      <c r="C7254" s="26" t="s">
        <v>24</v>
      </c>
      <c r="D7254" s="26" t="s">
        <v>87</v>
      </c>
      <c r="E7254" s="26" t="s">
        <v>701</v>
      </c>
      <c r="F7254" s="26" t="s">
        <v>191</v>
      </c>
      <c r="G7254" s="26">
        <v>1</v>
      </c>
      <c r="H7254" s="25">
        <v>0.56914530968334343</v>
      </c>
      <c r="I7254" s="25">
        <v>0.58510863347321407</v>
      </c>
      <c r="J7254" s="19" t="s">
        <v>1963</v>
      </c>
      <c r="K7254" s="18">
        <v>1</v>
      </c>
      <c r="L7254" s="18">
        <v>0.5</v>
      </c>
      <c r="M7254" s="18" t="str">
        <f>IF(tbl_data[[#This Row],[PACK COUNT]]&gt;1,"Multipack","Single")</f>
        <v>Single</v>
      </c>
    </row>
    <row r="7255" spans="1:13">
      <c r="A7255" s="26" t="s">
        <v>694</v>
      </c>
      <c r="B7255" s="26" t="s">
        <v>1220</v>
      </c>
      <c r="C7255" s="26" t="s">
        <v>24</v>
      </c>
      <c r="D7255" s="26" t="s">
        <v>87</v>
      </c>
      <c r="E7255" s="26" t="s">
        <v>1219</v>
      </c>
      <c r="F7255" s="26" t="s">
        <v>191</v>
      </c>
      <c r="G7255" s="26">
        <v>1</v>
      </c>
      <c r="H7255" s="25">
        <v>0.80920869702295017</v>
      </c>
      <c r="I7255" s="25">
        <v>0.52877568495436222</v>
      </c>
      <c r="J7255" s="19" t="s">
        <v>1963</v>
      </c>
      <c r="K7255" s="18">
        <v>1</v>
      </c>
      <c r="L7255" s="18">
        <v>0.5</v>
      </c>
      <c r="M7255" s="18" t="str">
        <f>IF(tbl_data[[#This Row],[PACK COUNT]]&gt;1,"Multipack","Single")</f>
        <v>Single</v>
      </c>
    </row>
    <row r="7256" spans="1:13">
      <c r="A7256" s="26" t="s">
        <v>694</v>
      </c>
      <c r="B7256" s="26" t="s">
        <v>698</v>
      </c>
      <c r="C7256" s="26" t="s">
        <v>55</v>
      </c>
      <c r="D7256" s="26" t="s">
        <v>24</v>
      </c>
      <c r="E7256" s="26" t="s">
        <v>697</v>
      </c>
      <c r="F7256" s="26" t="s">
        <v>191</v>
      </c>
      <c r="G7256" s="26">
        <v>1</v>
      </c>
      <c r="H7256" s="25">
        <v>2.4606690668599551</v>
      </c>
      <c r="I7256" s="25">
        <v>3.2345317534162303</v>
      </c>
      <c r="J7256" s="19" t="s">
        <v>1963</v>
      </c>
      <c r="K7256" s="18">
        <v>1</v>
      </c>
      <c r="L7256" s="18">
        <v>0.5</v>
      </c>
      <c r="M7256" s="18" t="str">
        <f>IF(tbl_data[[#This Row],[PACK COUNT]]&gt;1,"Multipack","Single")</f>
        <v>Single</v>
      </c>
    </row>
    <row r="7257" spans="1:13">
      <c r="A7257" s="26" t="s">
        <v>694</v>
      </c>
      <c r="B7257" s="26" t="s">
        <v>698</v>
      </c>
      <c r="C7257" s="26" t="s">
        <v>24</v>
      </c>
      <c r="D7257" s="26" t="s">
        <v>87</v>
      </c>
      <c r="E7257" s="26" t="s">
        <v>1360</v>
      </c>
      <c r="F7257" s="26" t="s">
        <v>196</v>
      </c>
      <c r="G7257" s="26">
        <v>1</v>
      </c>
      <c r="H7257" s="25">
        <v>15.045155886507574</v>
      </c>
      <c r="I7257" s="25">
        <v>14.541532365208553</v>
      </c>
      <c r="J7257" s="19" t="s">
        <v>1963</v>
      </c>
      <c r="K7257" s="18">
        <v>1</v>
      </c>
      <c r="L7257" s="18">
        <v>0.5</v>
      </c>
      <c r="M7257" s="18" t="str">
        <f>IF(tbl_data[[#This Row],[PACK COUNT]]&gt;1,"Multipack","Single")</f>
        <v>Single</v>
      </c>
    </row>
    <row r="7258" spans="1:13">
      <c r="A7258" s="26" t="s">
        <v>688</v>
      </c>
      <c r="B7258" s="26" t="s">
        <v>1359</v>
      </c>
      <c r="C7258" s="26" t="s">
        <v>24</v>
      </c>
      <c r="D7258" s="26" t="s">
        <v>87</v>
      </c>
      <c r="E7258" s="26" t="s">
        <v>1548</v>
      </c>
      <c r="F7258" s="26" t="s">
        <v>196</v>
      </c>
      <c r="G7258" s="26">
        <v>1</v>
      </c>
      <c r="H7258" s="25">
        <v>0.27766128256607708</v>
      </c>
      <c r="I7258" s="25">
        <v>0.38563107029936428</v>
      </c>
      <c r="J7258" s="19" t="s">
        <v>1963</v>
      </c>
      <c r="K7258" s="18">
        <v>1</v>
      </c>
      <c r="L7258" s="18">
        <v>0.5</v>
      </c>
      <c r="M7258" s="18" t="str">
        <f>IF(tbl_data[[#This Row],[PACK COUNT]]&gt;1,"Multipack","Single")</f>
        <v>Single</v>
      </c>
    </row>
    <row r="7259" spans="1:13">
      <c r="A7259" s="26" t="s">
        <v>688</v>
      </c>
      <c r="B7259" s="26" t="s">
        <v>1359</v>
      </c>
      <c r="C7259" s="26" t="s">
        <v>24</v>
      </c>
      <c r="D7259" s="26" t="s">
        <v>87</v>
      </c>
      <c r="E7259" s="26" t="s">
        <v>1358</v>
      </c>
      <c r="F7259" s="26" t="s">
        <v>203</v>
      </c>
      <c r="G7259" s="26">
        <v>1</v>
      </c>
      <c r="H7259" s="25">
        <v>2.6181870565023164</v>
      </c>
      <c r="I7259" s="25">
        <v>2.2743158311391372</v>
      </c>
      <c r="J7259" s="19" t="s">
        <v>1963</v>
      </c>
      <c r="K7259" s="18">
        <v>1</v>
      </c>
      <c r="L7259" s="18">
        <v>2</v>
      </c>
      <c r="M7259" s="18" t="str">
        <f>IF(tbl_data[[#This Row],[PACK COUNT]]&gt;1,"Multipack","Single")</f>
        <v>Single</v>
      </c>
    </row>
    <row r="7260" spans="1:13">
      <c r="A7260" s="26" t="s">
        <v>688</v>
      </c>
      <c r="B7260" s="26" t="s">
        <v>692</v>
      </c>
      <c r="C7260" s="26" t="s">
        <v>114</v>
      </c>
      <c r="D7260" s="26" t="s">
        <v>110</v>
      </c>
      <c r="E7260" s="26" t="s">
        <v>691</v>
      </c>
      <c r="F7260" s="26" t="s">
        <v>203</v>
      </c>
      <c r="G7260" s="26">
        <v>1</v>
      </c>
      <c r="H7260" s="25">
        <v>1.6084620879629601</v>
      </c>
      <c r="I7260" s="25">
        <v>1.7752678609819104</v>
      </c>
      <c r="J7260" s="19" t="s">
        <v>1963</v>
      </c>
      <c r="K7260" s="18">
        <v>1</v>
      </c>
      <c r="L7260" s="18">
        <v>1</v>
      </c>
      <c r="M7260" s="18" t="str">
        <f>IF(tbl_data[[#This Row],[PACK COUNT]]&gt;1,"Multipack","Single")</f>
        <v>Single</v>
      </c>
    </row>
    <row r="7261" spans="1:13">
      <c r="A7261" s="26" t="s">
        <v>688</v>
      </c>
      <c r="B7261" s="26" t="s">
        <v>692</v>
      </c>
      <c r="C7261" s="26" t="s">
        <v>114</v>
      </c>
      <c r="D7261" s="26" t="s">
        <v>87</v>
      </c>
      <c r="E7261" s="26" t="s">
        <v>1383</v>
      </c>
      <c r="F7261" s="26" t="s">
        <v>203</v>
      </c>
      <c r="G7261" s="26">
        <v>1</v>
      </c>
      <c r="H7261" s="25">
        <v>1.0842588252009804</v>
      </c>
      <c r="I7261" s="25">
        <v>1.0414564636373547</v>
      </c>
      <c r="J7261" s="19" t="s">
        <v>1963</v>
      </c>
      <c r="K7261" s="18">
        <v>1</v>
      </c>
      <c r="L7261" s="18">
        <v>2</v>
      </c>
      <c r="M7261" s="18" t="str">
        <f>IF(tbl_data[[#This Row],[PACK COUNT]]&gt;1,"Multipack","Single")</f>
        <v>Single</v>
      </c>
    </row>
    <row r="7262" spans="1:13">
      <c r="A7262" s="26" t="s">
        <v>688</v>
      </c>
      <c r="B7262" s="26" t="s">
        <v>687</v>
      </c>
      <c r="C7262" s="26" t="s">
        <v>1356</v>
      </c>
      <c r="D7262" s="26" t="s">
        <v>71</v>
      </c>
      <c r="E7262" s="26" t="s">
        <v>1410</v>
      </c>
      <c r="F7262" s="26" t="s">
        <v>196</v>
      </c>
      <c r="G7262" s="26">
        <v>1</v>
      </c>
      <c r="H7262" s="25">
        <v>0.21752556219985644</v>
      </c>
      <c r="I7262" s="25">
        <v>0.30529456528681614</v>
      </c>
      <c r="J7262" s="19" t="s">
        <v>1963</v>
      </c>
      <c r="K7262" s="18">
        <v>1</v>
      </c>
      <c r="L7262" s="18">
        <v>0.5</v>
      </c>
      <c r="M7262" s="18" t="str">
        <f>IF(tbl_data[[#This Row],[PACK COUNT]]&gt;1,"Multipack","Single")</f>
        <v>Single</v>
      </c>
    </row>
    <row r="7263" spans="1:13">
      <c r="A7263" s="26" t="s">
        <v>688</v>
      </c>
      <c r="B7263" s="26" t="s">
        <v>687</v>
      </c>
      <c r="C7263" s="26" t="s">
        <v>1356</v>
      </c>
      <c r="D7263" s="26" t="s">
        <v>87</v>
      </c>
      <c r="E7263" s="26" t="s">
        <v>1355</v>
      </c>
      <c r="F7263" s="26" t="s">
        <v>203</v>
      </c>
      <c r="G7263" s="26">
        <v>1</v>
      </c>
      <c r="H7263" s="25">
        <v>1.1799282435411969</v>
      </c>
      <c r="I7263" s="25">
        <v>1.0634980396906961</v>
      </c>
      <c r="J7263" s="19" t="s">
        <v>1963</v>
      </c>
      <c r="K7263" s="18">
        <v>1</v>
      </c>
      <c r="L7263" s="18">
        <v>2</v>
      </c>
      <c r="M7263" s="18" t="str">
        <f>IF(tbl_data[[#This Row],[PACK COUNT]]&gt;1,"Multipack","Single")</f>
        <v>Single</v>
      </c>
    </row>
    <row r="7264" spans="1:13">
      <c r="A7264" s="26" t="s">
        <v>688</v>
      </c>
      <c r="B7264" s="26" t="s">
        <v>687</v>
      </c>
      <c r="C7264" s="26" t="s">
        <v>668</v>
      </c>
      <c r="D7264" s="26" t="s">
        <v>87</v>
      </c>
      <c r="E7264" s="26" t="s">
        <v>690</v>
      </c>
      <c r="F7264" s="26" t="s">
        <v>196</v>
      </c>
      <c r="G7264" s="26">
        <v>1</v>
      </c>
      <c r="H7264" s="25">
        <v>0.19630575521024965</v>
      </c>
      <c r="I7264" s="25">
        <v>0.26017583032310942</v>
      </c>
      <c r="J7264" s="19" t="s">
        <v>1963</v>
      </c>
      <c r="K7264" s="18">
        <v>1</v>
      </c>
      <c r="L7264" s="18">
        <v>0.5</v>
      </c>
      <c r="M7264" s="18" t="str">
        <f>IF(tbl_data[[#This Row],[PACK COUNT]]&gt;1,"Multipack","Single")</f>
        <v>Single</v>
      </c>
    </row>
    <row r="7265" spans="1:13">
      <c r="A7265" s="26" t="s">
        <v>688</v>
      </c>
      <c r="B7265" s="26" t="s">
        <v>687</v>
      </c>
      <c r="C7265" s="26" t="s">
        <v>668</v>
      </c>
      <c r="D7265" s="26" t="s">
        <v>87</v>
      </c>
      <c r="E7265" s="26" t="s">
        <v>689</v>
      </c>
      <c r="F7265" s="26" t="s">
        <v>203</v>
      </c>
      <c r="G7265" s="26">
        <v>1</v>
      </c>
      <c r="H7265" s="25">
        <v>2.6569413158334405</v>
      </c>
      <c r="I7265" s="25">
        <v>2.5613082693668638</v>
      </c>
      <c r="J7265" s="19" t="s">
        <v>1963</v>
      </c>
      <c r="K7265" s="18">
        <v>1</v>
      </c>
      <c r="L7265" s="18">
        <v>1</v>
      </c>
      <c r="M7265" s="18" t="str">
        <f>IF(tbl_data[[#This Row],[PACK COUNT]]&gt;1,"Multipack","Single")</f>
        <v>Single</v>
      </c>
    </row>
    <row r="7266" spans="1:13">
      <c r="A7266" s="26" t="s">
        <v>688</v>
      </c>
      <c r="B7266" s="26" t="s">
        <v>687</v>
      </c>
      <c r="C7266" s="26" t="s">
        <v>668</v>
      </c>
      <c r="D7266" s="26" t="s">
        <v>87</v>
      </c>
      <c r="E7266" s="26" t="s">
        <v>686</v>
      </c>
      <c r="F7266" s="26" t="s">
        <v>203</v>
      </c>
      <c r="G7266" s="26">
        <v>1</v>
      </c>
      <c r="H7266" s="25">
        <v>10.13009175092634</v>
      </c>
      <c r="I7266" s="25">
        <v>8.2406768040477303</v>
      </c>
      <c r="J7266" s="19" t="s">
        <v>1963</v>
      </c>
      <c r="K7266" s="18">
        <v>1</v>
      </c>
      <c r="L7266" s="18">
        <v>2</v>
      </c>
      <c r="M7266" s="18" t="str">
        <f>IF(tbl_data[[#This Row],[PACK COUNT]]&gt;1,"Multipack","Single")</f>
        <v>Single</v>
      </c>
    </row>
    <row r="7267" spans="1:13">
      <c r="A7267" s="26" t="s">
        <v>657</v>
      </c>
      <c r="B7267" s="26" t="s">
        <v>657</v>
      </c>
      <c r="C7267" s="26" t="s">
        <v>685</v>
      </c>
      <c r="D7267" s="26" t="s">
        <v>87</v>
      </c>
      <c r="E7267" s="26" t="s">
        <v>684</v>
      </c>
      <c r="F7267" s="26" t="s">
        <v>203</v>
      </c>
      <c r="G7267" s="26">
        <v>1</v>
      </c>
      <c r="H7267" s="25">
        <v>0.31413056807415501</v>
      </c>
      <c r="I7267" s="25">
        <v>0.33655954226806961</v>
      </c>
      <c r="J7267" s="19" t="s">
        <v>1963</v>
      </c>
      <c r="K7267" s="18">
        <v>1</v>
      </c>
      <c r="L7267" s="18">
        <v>1</v>
      </c>
      <c r="M7267" s="18" t="str">
        <f>IF(tbl_data[[#This Row],[PACK COUNT]]&gt;1,"Multipack","Single")</f>
        <v>Single</v>
      </c>
    </row>
    <row r="7268" spans="1:13">
      <c r="A7268" s="26" t="s">
        <v>657</v>
      </c>
      <c r="B7268" s="26" t="s">
        <v>657</v>
      </c>
      <c r="C7268" s="26" t="s">
        <v>683</v>
      </c>
      <c r="D7268" s="26" t="s">
        <v>87</v>
      </c>
      <c r="E7268" s="26" t="s">
        <v>682</v>
      </c>
      <c r="F7268" s="26" t="s">
        <v>191</v>
      </c>
      <c r="G7268" s="26">
        <v>1</v>
      </c>
      <c r="H7268" s="25">
        <v>0.32938411554660291</v>
      </c>
      <c r="I7268" s="25">
        <v>0.30060959235124557</v>
      </c>
      <c r="J7268" s="19" t="s">
        <v>1963</v>
      </c>
      <c r="K7268" s="18">
        <v>1</v>
      </c>
      <c r="L7268" s="18">
        <v>0.5</v>
      </c>
      <c r="M7268" s="18" t="str">
        <f>IF(tbl_data[[#This Row],[PACK COUNT]]&gt;1,"Multipack","Single")</f>
        <v>Single</v>
      </c>
    </row>
    <row r="7269" spans="1:13">
      <c r="A7269" s="26" t="s">
        <v>657</v>
      </c>
      <c r="B7269" s="26" t="s">
        <v>657</v>
      </c>
      <c r="C7269" s="26" t="s">
        <v>683</v>
      </c>
      <c r="D7269" s="26" t="s">
        <v>87</v>
      </c>
      <c r="E7269" s="26" t="s">
        <v>682</v>
      </c>
      <c r="F7269" s="26" t="s">
        <v>191</v>
      </c>
      <c r="G7269" s="26">
        <v>1</v>
      </c>
      <c r="H7269" s="25">
        <v>0.31454630152160779</v>
      </c>
      <c r="I7269" s="25">
        <v>0.35812409656245842</v>
      </c>
      <c r="J7269" s="19" t="s">
        <v>1963</v>
      </c>
      <c r="K7269" s="18">
        <v>1</v>
      </c>
      <c r="L7269" s="18">
        <v>0.5</v>
      </c>
      <c r="M7269" s="18" t="str">
        <f>IF(tbl_data[[#This Row],[PACK COUNT]]&gt;1,"Multipack","Single")</f>
        <v>Single</v>
      </c>
    </row>
    <row r="7270" spans="1:13">
      <c r="A7270" s="26" t="s">
        <v>657</v>
      </c>
      <c r="B7270" s="26" t="s">
        <v>657</v>
      </c>
      <c r="C7270" s="26" t="s">
        <v>683</v>
      </c>
      <c r="D7270" s="26" t="s">
        <v>87</v>
      </c>
      <c r="E7270" s="26" t="s">
        <v>682</v>
      </c>
      <c r="F7270" s="26" t="s">
        <v>191</v>
      </c>
      <c r="G7270" s="26">
        <v>1</v>
      </c>
      <c r="H7270" s="25">
        <v>0.42616619135311079</v>
      </c>
      <c r="I7270" s="25">
        <v>0.37394681879425118</v>
      </c>
      <c r="J7270" s="19" t="s">
        <v>1963</v>
      </c>
      <c r="K7270" s="18">
        <v>1</v>
      </c>
      <c r="L7270" s="18">
        <v>0.5</v>
      </c>
      <c r="M7270" s="18" t="str">
        <f>IF(tbl_data[[#This Row],[PACK COUNT]]&gt;1,"Multipack","Single")</f>
        <v>Single</v>
      </c>
    </row>
    <row r="7271" spans="1:13">
      <c r="A7271" s="26" t="s">
        <v>657</v>
      </c>
      <c r="B7271" s="26" t="s">
        <v>657</v>
      </c>
      <c r="C7271" s="26" t="s">
        <v>683</v>
      </c>
      <c r="D7271" s="26" t="s">
        <v>87</v>
      </c>
      <c r="E7271" s="26" t="s">
        <v>682</v>
      </c>
      <c r="F7271" s="26" t="s">
        <v>191</v>
      </c>
      <c r="G7271" s="26">
        <v>1</v>
      </c>
      <c r="H7271" s="25">
        <v>0.26502445073629077</v>
      </c>
      <c r="I7271" s="25">
        <v>0.33140770968824762</v>
      </c>
      <c r="J7271" s="19" t="s">
        <v>1963</v>
      </c>
      <c r="K7271" s="18">
        <v>1</v>
      </c>
      <c r="L7271" s="18">
        <v>0.5</v>
      </c>
      <c r="M7271" s="18" t="str">
        <f>IF(tbl_data[[#This Row],[PACK COUNT]]&gt;1,"Multipack","Single")</f>
        <v>Single</v>
      </c>
    </row>
    <row r="7272" spans="1:13">
      <c r="A7272" s="26" t="s">
        <v>657</v>
      </c>
      <c r="B7272" s="26" t="s">
        <v>657</v>
      </c>
      <c r="C7272" s="26" t="s">
        <v>114</v>
      </c>
      <c r="D7272" s="26" t="s">
        <v>110</v>
      </c>
      <c r="E7272" s="26" t="s">
        <v>681</v>
      </c>
      <c r="F7272" s="26" t="s">
        <v>203</v>
      </c>
      <c r="G7272" s="26">
        <v>1</v>
      </c>
      <c r="H7272" s="25">
        <v>0.10846052071332987</v>
      </c>
      <c r="I7272" s="25">
        <v>0.15674445141503346</v>
      </c>
      <c r="J7272" s="19" t="s">
        <v>1963</v>
      </c>
      <c r="K7272" s="18">
        <v>1</v>
      </c>
      <c r="L7272" s="18">
        <v>1</v>
      </c>
      <c r="M7272" s="18" t="str">
        <f>IF(tbl_data[[#This Row],[PACK COUNT]]&gt;1,"Multipack","Single")</f>
        <v>Single</v>
      </c>
    </row>
    <row r="7273" spans="1:13">
      <c r="A7273" s="26" t="s">
        <v>657</v>
      </c>
      <c r="B7273" s="26" t="s">
        <v>657</v>
      </c>
      <c r="C7273" s="26" t="s">
        <v>55</v>
      </c>
      <c r="D7273" s="26" t="s">
        <v>24</v>
      </c>
      <c r="E7273" s="26" t="s">
        <v>678</v>
      </c>
      <c r="F7273" s="26" t="s">
        <v>191</v>
      </c>
      <c r="G7273" s="26">
        <v>1</v>
      </c>
      <c r="H7273" s="25">
        <v>8.6772530073416496E-2</v>
      </c>
      <c r="I7273" s="25">
        <v>0.12173939495581503</v>
      </c>
      <c r="J7273" s="19" t="s">
        <v>1963</v>
      </c>
      <c r="K7273" s="18">
        <v>1</v>
      </c>
      <c r="L7273" s="18">
        <v>0.5</v>
      </c>
      <c r="M7273" s="18" t="str">
        <f>IF(tbl_data[[#This Row],[PACK COUNT]]&gt;1,"Multipack","Single")</f>
        <v>Single</v>
      </c>
    </row>
    <row r="7274" spans="1:13">
      <c r="A7274" s="26" t="s">
        <v>657</v>
      </c>
      <c r="B7274" s="26" t="s">
        <v>657</v>
      </c>
      <c r="C7274" s="26" t="s">
        <v>1525</v>
      </c>
      <c r="D7274" s="26" t="s">
        <v>87</v>
      </c>
      <c r="E7274" s="26" t="s">
        <v>1524</v>
      </c>
      <c r="F7274" s="26" t="s">
        <v>203</v>
      </c>
      <c r="G7274" s="26">
        <v>1</v>
      </c>
      <c r="H7274" s="25">
        <v>2.2521026076432418</v>
      </c>
      <c r="I7274" s="25">
        <v>1.8560369479178549</v>
      </c>
      <c r="J7274" s="19" t="s">
        <v>1963</v>
      </c>
      <c r="K7274" s="18">
        <v>1</v>
      </c>
      <c r="L7274" s="18">
        <v>2</v>
      </c>
      <c r="M7274" s="18" t="str">
        <f>IF(tbl_data[[#This Row],[PACK COUNT]]&gt;1,"Multipack","Single")</f>
        <v>Single</v>
      </c>
    </row>
    <row r="7275" spans="1:13">
      <c r="A7275" s="26" t="s">
        <v>657</v>
      </c>
      <c r="B7275" s="26" t="s">
        <v>657</v>
      </c>
      <c r="C7275" s="26" t="s">
        <v>676</v>
      </c>
      <c r="D7275" s="26" t="s">
        <v>24</v>
      </c>
      <c r="E7275" s="26" t="s">
        <v>675</v>
      </c>
      <c r="F7275" s="26" t="s">
        <v>196</v>
      </c>
      <c r="G7275" s="26">
        <v>1</v>
      </c>
      <c r="H7275" s="25">
        <v>5.4488283914589646E-2</v>
      </c>
      <c r="I7275" s="25">
        <v>9.1795100313842332E-2</v>
      </c>
      <c r="J7275" s="19" t="s">
        <v>1963</v>
      </c>
      <c r="K7275" s="18">
        <v>1</v>
      </c>
      <c r="L7275" s="18">
        <v>0.5</v>
      </c>
      <c r="M7275" s="18" t="str">
        <f>IF(tbl_data[[#This Row],[PACK COUNT]]&gt;1,"Multipack","Single")</f>
        <v>Single</v>
      </c>
    </row>
    <row r="7276" spans="1:13">
      <c r="A7276" s="26" t="s">
        <v>657</v>
      </c>
      <c r="B7276" s="26" t="s">
        <v>657</v>
      </c>
      <c r="C7276" s="26" t="s">
        <v>107</v>
      </c>
      <c r="D7276" s="26" t="s">
        <v>87</v>
      </c>
      <c r="E7276" s="26" t="s">
        <v>671</v>
      </c>
      <c r="F7276" s="26" t="s">
        <v>203</v>
      </c>
      <c r="G7276" s="26">
        <v>1</v>
      </c>
      <c r="H7276" s="25">
        <v>2.1096962440523215</v>
      </c>
      <c r="I7276" s="25">
        <v>1.8632443832405157</v>
      </c>
      <c r="J7276" s="19" t="s">
        <v>1963</v>
      </c>
      <c r="K7276" s="18">
        <v>1</v>
      </c>
      <c r="L7276" s="18">
        <v>1</v>
      </c>
      <c r="M7276" s="18" t="str">
        <f>IF(tbl_data[[#This Row],[PACK COUNT]]&gt;1,"Multipack","Single")</f>
        <v>Single</v>
      </c>
    </row>
    <row r="7277" spans="1:13">
      <c r="A7277" s="26" t="s">
        <v>657</v>
      </c>
      <c r="B7277" s="26" t="s">
        <v>657</v>
      </c>
      <c r="C7277" s="26" t="s">
        <v>107</v>
      </c>
      <c r="D7277" s="26" t="s">
        <v>87</v>
      </c>
      <c r="E7277" s="26" t="s">
        <v>670</v>
      </c>
      <c r="F7277" s="26" t="s">
        <v>203</v>
      </c>
      <c r="G7277" s="26">
        <v>1</v>
      </c>
      <c r="H7277" s="25">
        <v>4.2120864844459565</v>
      </c>
      <c r="I7277" s="25">
        <v>3.4740785868501343</v>
      </c>
      <c r="J7277" s="19" t="s">
        <v>1963</v>
      </c>
      <c r="K7277" s="18">
        <v>1</v>
      </c>
      <c r="L7277" s="18">
        <v>2</v>
      </c>
      <c r="M7277" s="18" t="str">
        <f>IF(tbl_data[[#This Row],[PACK COUNT]]&gt;1,"Multipack","Single")</f>
        <v>Single</v>
      </c>
    </row>
    <row r="7278" spans="1:13">
      <c r="A7278" s="26" t="s">
        <v>657</v>
      </c>
      <c r="B7278" s="26" t="s">
        <v>656</v>
      </c>
      <c r="C7278" s="26" t="s">
        <v>83</v>
      </c>
      <c r="D7278" s="26" t="s">
        <v>87</v>
      </c>
      <c r="E7278" s="26" t="s">
        <v>659</v>
      </c>
      <c r="F7278" s="26" t="s">
        <v>203</v>
      </c>
      <c r="G7278" s="26">
        <v>1</v>
      </c>
      <c r="H7278" s="25">
        <v>3.0222275028773304</v>
      </c>
      <c r="I7278" s="25">
        <v>2.5839917618613519</v>
      </c>
      <c r="J7278" s="19" t="s">
        <v>1963</v>
      </c>
      <c r="K7278" s="18">
        <v>1</v>
      </c>
      <c r="L7278" s="18">
        <v>2</v>
      </c>
      <c r="M7278" s="18" t="str">
        <f>IF(tbl_data[[#This Row],[PACK COUNT]]&gt;1,"Multipack","Single")</f>
        <v>Single</v>
      </c>
    </row>
    <row r="7279" spans="1:13">
      <c r="A7279" s="26" t="s">
        <v>654</v>
      </c>
      <c r="B7279" s="26" t="s">
        <v>654</v>
      </c>
      <c r="C7279" s="26" t="s">
        <v>653</v>
      </c>
      <c r="D7279" s="26" t="s">
        <v>24</v>
      </c>
      <c r="E7279" s="26" t="s">
        <v>652</v>
      </c>
      <c r="F7279" s="26" t="s">
        <v>196</v>
      </c>
      <c r="G7279" s="26">
        <v>1</v>
      </c>
      <c r="H7279" s="25">
        <v>0.28302414088406036</v>
      </c>
      <c r="I7279" s="25">
        <v>0.58886239406197416</v>
      </c>
      <c r="J7279" s="19" t="s">
        <v>1963</v>
      </c>
      <c r="K7279" s="18">
        <v>1</v>
      </c>
      <c r="L7279" s="18">
        <v>0.44</v>
      </c>
      <c r="M7279" s="18" t="str">
        <f>IF(tbl_data[[#This Row],[PACK COUNT]]&gt;1,"Multipack","Single")</f>
        <v>Single</v>
      </c>
    </row>
    <row r="7280" spans="1:13">
      <c r="A7280" s="26" t="s">
        <v>646</v>
      </c>
      <c r="B7280" s="26" t="s">
        <v>1316</v>
      </c>
      <c r="C7280" s="26" t="s">
        <v>62</v>
      </c>
      <c r="D7280" s="26" t="s">
        <v>87</v>
      </c>
      <c r="E7280" s="26" t="s">
        <v>1315</v>
      </c>
      <c r="F7280" s="26" t="s">
        <v>191</v>
      </c>
      <c r="G7280" s="26">
        <v>1</v>
      </c>
      <c r="H7280" s="25">
        <v>0.87044708082497702</v>
      </c>
      <c r="I7280" s="25">
        <v>1.0843093620376101</v>
      </c>
      <c r="J7280" s="19" t="s">
        <v>1963</v>
      </c>
      <c r="K7280" s="18">
        <v>1</v>
      </c>
      <c r="L7280" s="18">
        <v>0.5</v>
      </c>
      <c r="M7280" s="18" t="str">
        <f>IF(tbl_data[[#This Row],[PACK COUNT]]&gt;1,"Multipack","Single")</f>
        <v>Single</v>
      </c>
    </row>
    <row r="7281" spans="1:13">
      <c r="A7281" s="26" t="s">
        <v>646</v>
      </c>
      <c r="B7281" s="26" t="s">
        <v>646</v>
      </c>
      <c r="C7281" s="26" t="s">
        <v>650</v>
      </c>
      <c r="D7281" s="26" t="s">
        <v>24</v>
      </c>
      <c r="E7281" s="26" t="s">
        <v>651</v>
      </c>
      <c r="F7281" s="26" t="s">
        <v>191</v>
      </c>
      <c r="G7281" s="26">
        <v>1</v>
      </c>
      <c r="H7281" s="25">
        <v>3.4380278166363105</v>
      </c>
      <c r="I7281" s="25">
        <v>4.081004223559356</v>
      </c>
      <c r="J7281" s="19" t="s">
        <v>1963</v>
      </c>
      <c r="K7281" s="18">
        <v>1</v>
      </c>
      <c r="L7281" s="18">
        <v>0.5</v>
      </c>
      <c r="M7281" s="18" t="str">
        <f>IF(tbl_data[[#This Row],[PACK COUNT]]&gt;1,"Multipack","Single")</f>
        <v>Single</v>
      </c>
    </row>
    <row r="7282" spans="1:13">
      <c r="A7282" s="26" t="s">
        <v>646</v>
      </c>
      <c r="B7282" s="26" t="s">
        <v>646</v>
      </c>
      <c r="C7282" s="26" t="s">
        <v>650</v>
      </c>
      <c r="D7282" s="26" t="s">
        <v>24</v>
      </c>
      <c r="E7282" s="26" t="s">
        <v>649</v>
      </c>
      <c r="F7282" s="26" t="s">
        <v>196</v>
      </c>
      <c r="G7282" s="26">
        <v>1</v>
      </c>
      <c r="H7282" s="25">
        <v>0.16018983762452296</v>
      </c>
      <c r="I7282" s="25">
        <v>0.32713807044272442</v>
      </c>
      <c r="J7282" s="19" t="s">
        <v>1963</v>
      </c>
      <c r="K7282" s="18">
        <v>1</v>
      </c>
      <c r="L7282" s="18">
        <v>0.5</v>
      </c>
      <c r="M7282" s="18" t="str">
        <f>IF(tbl_data[[#This Row],[PACK COUNT]]&gt;1,"Multipack","Single")</f>
        <v>Single</v>
      </c>
    </row>
    <row r="7283" spans="1:13">
      <c r="A7283" s="26" t="s">
        <v>646</v>
      </c>
      <c r="B7283" s="26" t="s">
        <v>646</v>
      </c>
      <c r="C7283" s="26" t="s">
        <v>1099</v>
      </c>
      <c r="D7283" s="26" t="s">
        <v>24</v>
      </c>
      <c r="E7283" s="26" t="s">
        <v>1461</v>
      </c>
      <c r="F7283" s="26" t="s">
        <v>191</v>
      </c>
      <c r="G7283" s="26">
        <v>1</v>
      </c>
      <c r="H7283" s="25">
        <v>1.3257476902122747E-2</v>
      </c>
      <c r="I7283" s="25">
        <v>2.7689003388550723E-2</v>
      </c>
      <c r="J7283" s="19" t="s">
        <v>1963</v>
      </c>
      <c r="K7283" s="18">
        <v>1</v>
      </c>
      <c r="L7283" s="18">
        <v>0.33</v>
      </c>
      <c r="M7283" s="18" t="str">
        <f>IF(tbl_data[[#This Row],[PACK COUNT]]&gt;1,"Multipack","Single")</f>
        <v>Single</v>
      </c>
    </row>
    <row r="7284" spans="1:13">
      <c r="A7284" s="26" t="s">
        <v>646</v>
      </c>
      <c r="B7284" s="26" t="s">
        <v>646</v>
      </c>
      <c r="C7284" s="26" t="s">
        <v>648</v>
      </c>
      <c r="D7284" s="26" t="s">
        <v>24</v>
      </c>
      <c r="E7284" s="26" t="s">
        <v>647</v>
      </c>
      <c r="F7284" s="26" t="s">
        <v>191</v>
      </c>
      <c r="G7284" s="26">
        <v>1</v>
      </c>
      <c r="H7284" s="25">
        <v>1.9589868206309728</v>
      </c>
      <c r="I7284" s="25">
        <v>3.5409727557319095</v>
      </c>
      <c r="J7284" s="19" t="s">
        <v>1963</v>
      </c>
      <c r="K7284" s="18">
        <v>1</v>
      </c>
      <c r="L7284" s="18">
        <v>0.5</v>
      </c>
      <c r="M7284" s="18" t="str">
        <f>IF(tbl_data[[#This Row],[PACK COUNT]]&gt;1,"Multipack","Single")</f>
        <v>Single</v>
      </c>
    </row>
    <row r="7285" spans="1:13">
      <c r="A7285" s="26" t="s">
        <v>646</v>
      </c>
      <c r="B7285" s="26" t="s">
        <v>645</v>
      </c>
      <c r="C7285" s="26" t="s">
        <v>64</v>
      </c>
      <c r="D7285" s="26" t="s">
        <v>24</v>
      </c>
      <c r="E7285" s="26" t="s">
        <v>1382</v>
      </c>
      <c r="F7285" s="26" t="s">
        <v>191</v>
      </c>
      <c r="G7285" s="26">
        <v>1</v>
      </c>
      <c r="H7285" s="25">
        <v>3.299570994265634E-2</v>
      </c>
      <c r="I7285" s="25">
        <v>4.826103120055688E-2</v>
      </c>
      <c r="J7285" s="19" t="s">
        <v>1963</v>
      </c>
      <c r="K7285" s="18">
        <v>1</v>
      </c>
      <c r="L7285" s="18">
        <v>0.5</v>
      </c>
      <c r="M7285" s="18" t="str">
        <f>IF(tbl_data[[#This Row],[PACK COUNT]]&gt;1,"Multipack","Single")</f>
        <v>Single</v>
      </c>
    </row>
    <row r="7286" spans="1:13">
      <c r="A7286" s="26" t="s">
        <v>646</v>
      </c>
      <c r="B7286" s="26" t="s">
        <v>645</v>
      </c>
      <c r="C7286" s="26" t="s">
        <v>64</v>
      </c>
      <c r="D7286" s="26" t="s">
        <v>24</v>
      </c>
      <c r="E7286" s="26" t="s">
        <v>644</v>
      </c>
      <c r="F7286" s="26" t="s">
        <v>196</v>
      </c>
      <c r="G7286" s="26">
        <v>1</v>
      </c>
      <c r="H7286" s="25">
        <v>0.50828657776459329</v>
      </c>
      <c r="I7286" s="25">
        <v>0.82536046841287747</v>
      </c>
      <c r="J7286" s="19" t="s">
        <v>1963</v>
      </c>
      <c r="K7286" s="18">
        <v>1</v>
      </c>
      <c r="L7286" s="18">
        <v>0.65</v>
      </c>
      <c r="M7286" s="18" t="str">
        <f>IF(tbl_data[[#This Row],[PACK COUNT]]&gt;1,"Multipack","Single")</f>
        <v>Single</v>
      </c>
    </row>
    <row r="7287" spans="1:13">
      <c r="A7287" s="26" t="s">
        <v>636</v>
      </c>
      <c r="B7287" s="26" t="s">
        <v>635</v>
      </c>
      <c r="C7287" s="26" t="s">
        <v>24</v>
      </c>
      <c r="D7287" s="26" t="s">
        <v>24</v>
      </c>
      <c r="E7287" s="26" t="s">
        <v>1193</v>
      </c>
      <c r="F7287" s="26" t="s">
        <v>191</v>
      </c>
      <c r="G7287" s="26">
        <v>1</v>
      </c>
      <c r="H7287" s="25">
        <v>6.0023168930397448</v>
      </c>
      <c r="I7287" s="25">
        <v>8.9162453949998746</v>
      </c>
      <c r="J7287" s="19" t="s">
        <v>1963</v>
      </c>
      <c r="K7287" s="18">
        <v>1</v>
      </c>
      <c r="L7287" s="18">
        <v>0.5</v>
      </c>
      <c r="M7287" s="18" t="str">
        <f>IF(tbl_data[[#This Row],[PACK COUNT]]&gt;1,"Multipack","Single")</f>
        <v>Single</v>
      </c>
    </row>
    <row r="7288" spans="1:13">
      <c r="A7288" s="26" t="s">
        <v>633</v>
      </c>
      <c r="B7288" s="26" t="s">
        <v>632</v>
      </c>
      <c r="C7288" s="26" t="s">
        <v>631</v>
      </c>
      <c r="D7288" s="26" t="s">
        <v>71</v>
      </c>
      <c r="E7288" s="26" t="s">
        <v>630</v>
      </c>
      <c r="F7288" s="26" t="s">
        <v>196</v>
      </c>
      <c r="G7288" s="26">
        <v>1</v>
      </c>
      <c r="H7288" s="25">
        <v>4.3629440894629709E-2</v>
      </c>
      <c r="I7288" s="25">
        <v>4.6861453667247484E-2</v>
      </c>
      <c r="J7288" s="19" t="s">
        <v>1963</v>
      </c>
      <c r="K7288" s="18">
        <v>1</v>
      </c>
      <c r="L7288" s="18">
        <v>0.5</v>
      </c>
      <c r="M7288" s="18" t="str">
        <f>IF(tbl_data[[#This Row],[PACK COUNT]]&gt;1,"Multipack","Single")</f>
        <v>Single</v>
      </c>
    </row>
    <row r="7289" spans="1:13">
      <c r="A7289" s="26" t="s">
        <v>1354</v>
      </c>
      <c r="B7289" s="26" t="s">
        <v>1610</v>
      </c>
      <c r="C7289" s="26" t="s">
        <v>1609</v>
      </c>
      <c r="D7289" s="26" t="s">
        <v>110</v>
      </c>
      <c r="E7289" s="26" t="s">
        <v>1608</v>
      </c>
      <c r="F7289" s="26" t="s">
        <v>196</v>
      </c>
      <c r="G7289" s="26">
        <v>1</v>
      </c>
      <c r="H7289" s="25">
        <v>3.6473857662115287E-4</v>
      </c>
      <c r="I7289" s="25">
        <v>4.0775309501106728E-4</v>
      </c>
      <c r="J7289" s="19" t="s">
        <v>1963</v>
      </c>
      <c r="K7289" s="18">
        <v>1</v>
      </c>
      <c r="L7289" s="18">
        <v>0.33</v>
      </c>
      <c r="M7289" s="18" t="str">
        <f>IF(tbl_data[[#This Row],[PACK COUNT]]&gt;1,"Multipack","Single")</f>
        <v>Single</v>
      </c>
    </row>
    <row r="7290" spans="1:13">
      <c r="A7290" s="26" t="s">
        <v>1192</v>
      </c>
      <c r="B7290" s="26" t="s">
        <v>1191</v>
      </c>
      <c r="C7290" s="26" t="s">
        <v>1607</v>
      </c>
      <c r="D7290" s="26" t="s">
        <v>24</v>
      </c>
      <c r="E7290" s="26" t="s">
        <v>1606</v>
      </c>
      <c r="F7290" s="26" t="s">
        <v>196</v>
      </c>
      <c r="G7290" s="26">
        <v>1</v>
      </c>
      <c r="H7290" s="25">
        <v>5.5359347374455044E-4</v>
      </c>
      <c r="I7290" s="25">
        <v>9.7086827328393764E-4</v>
      </c>
      <c r="J7290" s="19" t="s">
        <v>1963</v>
      </c>
      <c r="K7290" s="18">
        <v>1</v>
      </c>
      <c r="L7290" s="18">
        <v>0.25</v>
      </c>
      <c r="M7290" s="18" t="str">
        <f>IF(tbl_data[[#This Row],[PACK COUNT]]&gt;1,"Multipack","Single")</f>
        <v>Single</v>
      </c>
    </row>
    <row r="7291" spans="1:13">
      <c r="A7291" s="26" t="s">
        <v>1192</v>
      </c>
      <c r="B7291" s="26" t="s">
        <v>1191</v>
      </c>
      <c r="C7291" s="26" t="s">
        <v>1547</v>
      </c>
      <c r="D7291" s="26" t="s">
        <v>24</v>
      </c>
      <c r="E7291" s="26" t="s">
        <v>1546</v>
      </c>
      <c r="F7291" s="26" t="s">
        <v>196</v>
      </c>
      <c r="G7291" s="26">
        <v>1</v>
      </c>
      <c r="H7291" s="25">
        <v>0.17561864211259268</v>
      </c>
      <c r="I7291" s="25">
        <v>0.50992826072581188</v>
      </c>
      <c r="J7291" s="19" t="s">
        <v>1963</v>
      </c>
      <c r="K7291" s="18">
        <v>1</v>
      </c>
      <c r="L7291" s="18">
        <v>0.25</v>
      </c>
      <c r="M7291" s="18" t="str">
        <f>IF(tbl_data[[#This Row],[PACK COUNT]]&gt;1,"Multipack","Single")</f>
        <v>Single</v>
      </c>
    </row>
    <row r="7292" spans="1:13">
      <c r="A7292" s="26" t="s">
        <v>1192</v>
      </c>
      <c r="B7292" s="26" t="s">
        <v>1191</v>
      </c>
      <c r="C7292" s="26" t="s">
        <v>1244</v>
      </c>
      <c r="D7292" s="26" t="s">
        <v>24</v>
      </c>
      <c r="E7292" s="26" t="s">
        <v>1277</v>
      </c>
      <c r="F7292" s="26" t="s">
        <v>196</v>
      </c>
      <c r="G7292" s="26">
        <v>1</v>
      </c>
      <c r="H7292" s="25">
        <v>6.6163106417287216E-3</v>
      </c>
      <c r="I7292" s="25">
        <v>1.6742023341351751E-2</v>
      </c>
      <c r="J7292" s="19" t="s">
        <v>1963</v>
      </c>
      <c r="K7292" s="18">
        <v>1</v>
      </c>
      <c r="L7292" s="18">
        <v>0.25</v>
      </c>
      <c r="M7292" s="18" t="str">
        <f>IF(tbl_data[[#This Row],[PACK COUNT]]&gt;1,"Multipack","Single")</f>
        <v>Single</v>
      </c>
    </row>
    <row r="7293" spans="1:13">
      <c r="A7293" s="26" t="s">
        <v>1192</v>
      </c>
      <c r="B7293" s="26" t="s">
        <v>1191</v>
      </c>
      <c r="C7293" s="26" t="s">
        <v>1244</v>
      </c>
      <c r="D7293" s="26" t="s">
        <v>24</v>
      </c>
      <c r="E7293" s="26" t="s">
        <v>1243</v>
      </c>
      <c r="F7293" s="26" t="s">
        <v>196</v>
      </c>
      <c r="G7293" s="26">
        <v>1</v>
      </c>
      <c r="H7293" s="25">
        <v>3.307602585488547E-2</v>
      </c>
      <c r="I7293" s="25">
        <v>0.24188715726160079</v>
      </c>
      <c r="J7293" s="19" t="s">
        <v>1963</v>
      </c>
      <c r="K7293" s="18">
        <v>1</v>
      </c>
      <c r="L7293" s="18">
        <v>0.75</v>
      </c>
      <c r="M7293" s="18" t="str">
        <f>IF(tbl_data[[#This Row],[PACK COUNT]]&gt;1,"Multipack","Single")</f>
        <v>Single</v>
      </c>
    </row>
    <row r="7294" spans="1:13">
      <c r="A7294" s="26" t="s">
        <v>622</v>
      </c>
      <c r="B7294" s="26" t="s">
        <v>621</v>
      </c>
      <c r="C7294" s="26" t="s">
        <v>621</v>
      </c>
      <c r="D7294" s="26" t="s">
        <v>24</v>
      </c>
      <c r="E7294" s="26" t="s">
        <v>620</v>
      </c>
      <c r="F7294" s="26" t="s">
        <v>196</v>
      </c>
      <c r="G7294" s="26">
        <v>1</v>
      </c>
      <c r="H7294" s="25">
        <v>0.18013430239816222</v>
      </c>
      <c r="I7294" s="25">
        <v>0.32924962488311388</v>
      </c>
      <c r="J7294" s="19" t="s">
        <v>1963</v>
      </c>
      <c r="K7294" s="18">
        <v>1</v>
      </c>
      <c r="L7294" s="18">
        <v>0.5</v>
      </c>
      <c r="M7294" s="18" t="str">
        <f>IF(tbl_data[[#This Row],[PACK COUNT]]&gt;1,"Multipack","Single")</f>
        <v>Single</v>
      </c>
    </row>
    <row r="7295" spans="1:13">
      <c r="A7295" s="26" t="s">
        <v>622</v>
      </c>
      <c r="B7295" s="26" t="s">
        <v>621</v>
      </c>
      <c r="C7295" s="26" t="s">
        <v>430</v>
      </c>
      <c r="D7295" s="26" t="s">
        <v>24</v>
      </c>
      <c r="E7295" s="26" t="s">
        <v>1561</v>
      </c>
      <c r="F7295" s="26" t="s">
        <v>196</v>
      </c>
      <c r="G7295" s="26">
        <v>1</v>
      </c>
      <c r="H7295" s="25">
        <v>3.8512791983778879E-3</v>
      </c>
      <c r="I7295" s="25">
        <v>7.6087285652003548E-3</v>
      </c>
      <c r="J7295" s="19" t="s">
        <v>1963</v>
      </c>
      <c r="K7295" s="18">
        <v>1</v>
      </c>
      <c r="L7295" s="18">
        <v>0.5</v>
      </c>
      <c r="M7295" s="18" t="str">
        <f>IF(tbl_data[[#This Row],[PACK COUNT]]&gt;1,"Multipack","Single")</f>
        <v>Single</v>
      </c>
    </row>
    <row r="7296" spans="1:13">
      <c r="A7296" s="26" t="s">
        <v>617</v>
      </c>
      <c r="B7296" s="26" t="s">
        <v>616</v>
      </c>
      <c r="C7296" s="26" t="s">
        <v>616</v>
      </c>
      <c r="D7296" s="26" t="s">
        <v>24</v>
      </c>
      <c r="E7296" s="26" t="s">
        <v>618</v>
      </c>
      <c r="F7296" s="26" t="s">
        <v>196</v>
      </c>
      <c r="G7296" s="26">
        <v>1</v>
      </c>
      <c r="H7296" s="25">
        <v>7.9771212066845418</v>
      </c>
      <c r="I7296" s="25">
        <v>17.856820075716829</v>
      </c>
      <c r="J7296" s="19" t="s">
        <v>1963</v>
      </c>
      <c r="K7296" s="18">
        <v>1</v>
      </c>
      <c r="L7296" s="18">
        <v>0.5</v>
      </c>
      <c r="M7296" s="18" t="str">
        <f>IF(tbl_data[[#This Row],[PACK COUNT]]&gt;1,"Multipack","Single")</f>
        <v>Single</v>
      </c>
    </row>
    <row r="7297" spans="1:13">
      <c r="A7297" s="26" t="s">
        <v>610</v>
      </c>
      <c r="B7297" s="26" t="s">
        <v>613</v>
      </c>
      <c r="C7297" s="26" t="s">
        <v>608</v>
      </c>
      <c r="D7297" s="26" t="s">
        <v>24</v>
      </c>
      <c r="E7297" s="26" t="s">
        <v>614</v>
      </c>
      <c r="F7297" s="26" t="s">
        <v>196</v>
      </c>
      <c r="G7297" s="26">
        <v>1</v>
      </c>
      <c r="H7297" s="25">
        <v>1.2029153376876321E-2</v>
      </c>
      <c r="I7297" s="25">
        <v>3.6229725743868187E-2</v>
      </c>
      <c r="J7297" s="19" t="s">
        <v>1963</v>
      </c>
      <c r="K7297" s="18">
        <v>1</v>
      </c>
      <c r="L7297" s="18">
        <v>1</v>
      </c>
      <c r="M7297" s="18" t="str">
        <f>IF(tbl_data[[#This Row],[PACK COUNT]]&gt;1,"Multipack","Single")</f>
        <v>Single</v>
      </c>
    </row>
    <row r="7298" spans="1:13">
      <c r="A7298" s="26" t="s">
        <v>610</v>
      </c>
      <c r="B7298" s="26" t="s">
        <v>613</v>
      </c>
      <c r="C7298" s="26" t="s">
        <v>612</v>
      </c>
      <c r="D7298" s="26" t="s">
        <v>24</v>
      </c>
      <c r="E7298" s="26" t="s">
        <v>611</v>
      </c>
      <c r="F7298" s="26" t="s">
        <v>196</v>
      </c>
      <c r="G7298" s="26">
        <v>1</v>
      </c>
      <c r="H7298" s="25">
        <v>2.4813412237030007E-2</v>
      </c>
      <c r="I7298" s="25">
        <v>7.3505807425130479E-2</v>
      </c>
      <c r="J7298" s="19" t="s">
        <v>1963</v>
      </c>
      <c r="K7298" s="18">
        <v>1</v>
      </c>
      <c r="L7298" s="18">
        <v>1</v>
      </c>
      <c r="M7298" s="18" t="str">
        <f>IF(tbl_data[[#This Row],[PACK COUNT]]&gt;1,"Multipack","Single")</f>
        <v>Single</v>
      </c>
    </row>
    <row r="7299" spans="1:13">
      <c r="A7299" s="26" t="s">
        <v>606</v>
      </c>
      <c r="B7299" s="26" t="s">
        <v>1481</v>
      </c>
      <c r="C7299" s="26" t="s">
        <v>81</v>
      </c>
      <c r="D7299" s="26" t="s">
        <v>24</v>
      </c>
      <c r="E7299" s="26" t="s">
        <v>1480</v>
      </c>
      <c r="F7299" s="26" t="s">
        <v>196</v>
      </c>
      <c r="G7299" s="26">
        <v>1</v>
      </c>
      <c r="H7299" s="25">
        <v>1.7993103076236695E-3</v>
      </c>
      <c r="I7299" s="25">
        <v>7.6021518545625767E-3</v>
      </c>
      <c r="J7299" s="19" t="s">
        <v>1963</v>
      </c>
      <c r="K7299" s="18">
        <v>1</v>
      </c>
      <c r="L7299" s="18">
        <v>0.33</v>
      </c>
      <c r="M7299" s="18" t="str">
        <f>IF(tbl_data[[#This Row],[PACK COUNT]]&gt;1,"Multipack","Single")</f>
        <v>Single</v>
      </c>
    </row>
    <row r="7300" spans="1:13">
      <c r="A7300" s="26" t="s">
        <v>606</v>
      </c>
      <c r="B7300" s="26" t="s">
        <v>605</v>
      </c>
      <c r="C7300" s="26" t="s">
        <v>605</v>
      </c>
      <c r="D7300" s="26" t="s">
        <v>24</v>
      </c>
      <c r="E7300" s="26" t="s">
        <v>604</v>
      </c>
      <c r="F7300" s="26" t="s">
        <v>196</v>
      </c>
      <c r="G7300" s="26">
        <v>1</v>
      </c>
      <c r="H7300" s="25">
        <v>7.1059168096452949E-2</v>
      </c>
      <c r="I7300" s="25">
        <v>0.21292128244599884</v>
      </c>
      <c r="J7300" s="19" t="s">
        <v>1963</v>
      </c>
      <c r="K7300" s="18">
        <v>1</v>
      </c>
      <c r="L7300" s="18">
        <v>0.33</v>
      </c>
      <c r="M7300" s="18" t="str">
        <f>IF(tbl_data[[#This Row],[PACK COUNT]]&gt;1,"Multipack","Single")</f>
        <v>Single</v>
      </c>
    </row>
    <row r="7301" spans="1:13">
      <c r="A7301" s="26" t="s">
        <v>602</v>
      </c>
      <c r="B7301" s="26" t="s">
        <v>601</v>
      </c>
      <c r="C7301" s="26" t="s">
        <v>600</v>
      </c>
      <c r="D7301" s="26" t="s">
        <v>24</v>
      </c>
      <c r="E7301" s="26" t="s">
        <v>599</v>
      </c>
      <c r="F7301" s="26" t="s">
        <v>196</v>
      </c>
      <c r="G7301" s="26">
        <v>1</v>
      </c>
      <c r="H7301" s="25">
        <v>2.0380870330002687</v>
      </c>
      <c r="I7301" s="25">
        <v>8.6809208040153631</v>
      </c>
      <c r="J7301" s="19" t="s">
        <v>1963</v>
      </c>
      <c r="K7301" s="18">
        <v>1</v>
      </c>
      <c r="L7301" s="18">
        <v>0.36</v>
      </c>
      <c r="M7301" s="18" t="str">
        <f>IF(tbl_data[[#This Row],[PACK COUNT]]&gt;1,"Multipack","Single")</f>
        <v>Single</v>
      </c>
    </row>
    <row r="7302" spans="1:13">
      <c r="A7302" s="26" t="s">
        <v>602</v>
      </c>
      <c r="B7302" s="26" t="s">
        <v>1545</v>
      </c>
      <c r="C7302" s="26" t="s">
        <v>1545</v>
      </c>
      <c r="D7302" s="26" t="s">
        <v>24</v>
      </c>
      <c r="E7302" s="26" t="s">
        <v>1544</v>
      </c>
      <c r="F7302" s="26" t="s">
        <v>196</v>
      </c>
      <c r="G7302" s="26">
        <v>1</v>
      </c>
      <c r="H7302" s="25">
        <v>1.3967475383079705E-2</v>
      </c>
      <c r="I7302" s="25">
        <v>4.1190429053345856E-2</v>
      </c>
      <c r="J7302" s="19" t="s">
        <v>1963</v>
      </c>
      <c r="K7302" s="18">
        <v>1</v>
      </c>
      <c r="L7302" s="18">
        <v>0.33</v>
      </c>
      <c r="M7302" s="18" t="str">
        <f>IF(tbl_data[[#This Row],[PACK COUNT]]&gt;1,"Multipack","Single")</f>
        <v>Single</v>
      </c>
    </row>
    <row r="7303" spans="1:13">
      <c r="A7303" s="26" t="s">
        <v>591</v>
      </c>
      <c r="B7303" s="26" t="s">
        <v>1409</v>
      </c>
      <c r="C7303" s="26" t="s">
        <v>1408</v>
      </c>
      <c r="D7303" s="26" t="s">
        <v>24</v>
      </c>
      <c r="E7303" s="26" t="s">
        <v>1407</v>
      </c>
      <c r="F7303" s="26" t="s">
        <v>196</v>
      </c>
      <c r="G7303" s="26">
        <v>1</v>
      </c>
      <c r="H7303" s="25">
        <v>7.1426225607673444E-3</v>
      </c>
      <c r="I7303" s="25">
        <v>1.7197464020184058E-2</v>
      </c>
      <c r="J7303" s="19" t="s">
        <v>1963</v>
      </c>
      <c r="K7303" s="18">
        <v>1</v>
      </c>
      <c r="L7303" s="18">
        <v>0.5</v>
      </c>
      <c r="M7303" s="18" t="str">
        <f>IF(tbl_data[[#This Row],[PACK COUNT]]&gt;1,"Multipack","Single")</f>
        <v>Single</v>
      </c>
    </row>
    <row r="7304" spans="1:13">
      <c r="A7304" s="26" t="s">
        <v>591</v>
      </c>
      <c r="B7304" s="26" t="s">
        <v>1409</v>
      </c>
      <c r="C7304" s="26" t="s">
        <v>1437</v>
      </c>
      <c r="D7304" s="26" t="s">
        <v>24</v>
      </c>
      <c r="E7304" s="26" t="s">
        <v>1436</v>
      </c>
      <c r="F7304" s="26" t="s">
        <v>196</v>
      </c>
      <c r="G7304" s="26">
        <v>1</v>
      </c>
      <c r="H7304" s="25">
        <v>2.6541001438721682E-2</v>
      </c>
      <c r="I7304" s="25">
        <v>6.3430008341746488E-2</v>
      </c>
      <c r="J7304" s="19" t="s">
        <v>1963</v>
      </c>
      <c r="K7304" s="18">
        <v>1</v>
      </c>
      <c r="L7304" s="18">
        <v>0.5</v>
      </c>
      <c r="M7304" s="18" t="str">
        <f>IF(tbl_data[[#This Row],[PACK COUNT]]&gt;1,"Multipack","Single")</f>
        <v>Single</v>
      </c>
    </row>
    <row r="7305" spans="1:13">
      <c r="A7305" s="26" t="s">
        <v>591</v>
      </c>
      <c r="B7305" s="26" t="s">
        <v>1409</v>
      </c>
      <c r="C7305" s="26" t="s">
        <v>1460</v>
      </c>
      <c r="D7305" s="26" t="s">
        <v>24</v>
      </c>
      <c r="E7305" s="26" t="s">
        <v>1459</v>
      </c>
      <c r="F7305" s="26" t="s">
        <v>196</v>
      </c>
      <c r="G7305" s="26">
        <v>1</v>
      </c>
      <c r="H7305" s="25">
        <v>1.6019943059767214E-2</v>
      </c>
      <c r="I7305" s="25">
        <v>3.6206926873630273E-2</v>
      </c>
      <c r="J7305" s="19" t="s">
        <v>1963</v>
      </c>
      <c r="K7305" s="18">
        <v>1</v>
      </c>
      <c r="L7305" s="18">
        <v>0.5</v>
      </c>
      <c r="M7305" s="18" t="str">
        <f>IF(tbl_data[[#This Row],[PACK COUNT]]&gt;1,"Multipack","Single")</f>
        <v>Single</v>
      </c>
    </row>
    <row r="7306" spans="1:13">
      <c r="A7306" s="26" t="s">
        <v>591</v>
      </c>
      <c r="B7306" s="26" t="s">
        <v>594</v>
      </c>
      <c r="C7306" s="26" t="s">
        <v>597</v>
      </c>
      <c r="D7306" s="26" t="s">
        <v>87</v>
      </c>
      <c r="E7306" s="26" t="s">
        <v>598</v>
      </c>
      <c r="F7306" s="26" t="s">
        <v>191</v>
      </c>
      <c r="G7306" s="26">
        <v>1</v>
      </c>
      <c r="H7306" s="25">
        <v>0.49677097081784988</v>
      </c>
      <c r="I7306" s="25">
        <v>0.69467275193872369</v>
      </c>
      <c r="J7306" s="19" t="s">
        <v>1963</v>
      </c>
      <c r="K7306" s="18">
        <v>1</v>
      </c>
      <c r="L7306" s="18">
        <v>0.5</v>
      </c>
      <c r="M7306" s="18" t="str">
        <f>IF(tbl_data[[#This Row],[PACK COUNT]]&gt;1,"Multipack","Single")</f>
        <v>Single</v>
      </c>
    </row>
    <row r="7307" spans="1:13">
      <c r="A7307" s="26" t="s">
        <v>591</v>
      </c>
      <c r="B7307" s="26" t="s">
        <v>594</v>
      </c>
      <c r="C7307" s="26" t="s">
        <v>597</v>
      </c>
      <c r="D7307" s="26" t="s">
        <v>71</v>
      </c>
      <c r="E7307" s="26" t="s">
        <v>596</v>
      </c>
      <c r="F7307" s="26" t="s">
        <v>196</v>
      </c>
      <c r="G7307" s="26">
        <v>1</v>
      </c>
      <c r="H7307" s="25">
        <v>0.26757390873543402</v>
      </c>
      <c r="I7307" s="25">
        <v>0.51554014515665536</v>
      </c>
      <c r="J7307" s="19" t="s">
        <v>1963</v>
      </c>
      <c r="K7307" s="18">
        <v>1</v>
      </c>
      <c r="L7307" s="18">
        <v>0.5</v>
      </c>
      <c r="M7307" s="18" t="str">
        <f>IF(tbl_data[[#This Row],[PACK COUNT]]&gt;1,"Multipack","Single")</f>
        <v>Single</v>
      </c>
    </row>
    <row r="7308" spans="1:13">
      <c r="A7308" s="26" t="s">
        <v>591</v>
      </c>
      <c r="B7308" s="26" t="s">
        <v>594</v>
      </c>
      <c r="C7308" s="26" t="s">
        <v>593</v>
      </c>
      <c r="D7308" s="26" t="s">
        <v>71</v>
      </c>
      <c r="E7308" s="26" t="s">
        <v>592</v>
      </c>
      <c r="F7308" s="26" t="s">
        <v>196</v>
      </c>
      <c r="G7308" s="26">
        <v>1</v>
      </c>
      <c r="H7308" s="25">
        <v>0.69388386042389727</v>
      </c>
      <c r="I7308" s="25">
        <v>1.3812118940345259</v>
      </c>
      <c r="J7308" s="19" t="s">
        <v>1963</v>
      </c>
      <c r="K7308" s="18">
        <v>1</v>
      </c>
      <c r="L7308" s="18">
        <v>0.5</v>
      </c>
      <c r="M7308" s="18" t="str">
        <f>IF(tbl_data[[#This Row],[PACK COUNT]]&gt;1,"Multipack","Single")</f>
        <v>Single</v>
      </c>
    </row>
    <row r="7309" spans="1:13">
      <c r="A7309" s="26" t="s">
        <v>591</v>
      </c>
      <c r="B7309" s="26" t="s">
        <v>590</v>
      </c>
      <c r="C7309" s="26" t="s">
        <v>590</v>
      </c>
      <c r="D7309" s="26" t="s">
        <v>71</v>
      </c>
      <c r="E7309" s="26" t="s">
        <v>1351</v>
      </c>
      <c r="F7309" s="26" t="s">
        <v>191</v>
      </c>
      <c r="G7309" s="26">
        <v>1</v>
      </c>
      <c r="H7309" s="25">
        <v>1.4322553303236032E-2</v>
      </c>
      <c r="I7309" s="25">
        <v>3.2190512605525558E-2</v>
      </c>
      <c r="J7309" s="19" t="s">
        <v>1963</v>
      </c>
      <c r="K7309" s="18">
        <v>1</v>
      </c>
      <c r="L7309" s="18">
        <v>0.5</v>
      </c>
      <c r="M7309" s="18" t="str">
        <f>IF(tbl_data[[#This Row],[PACK COUNT]]&gt;1,"Multipack","Single")</f>
        <v>Single</v>
      </c>
    </row>
    <row r="7310" spans="1:13">
      <c r="A7310" s="26" t="s">
        <v>591</v>
      </c>
      <c r="B7310" s="26" t="s">
        <v>590</v>
      </c>
      <c r="C7310" s="26" t="s">
        <v>590</v>
      </c>
      <c r="D7310" s="26" t="s">
        <v>24</v>
      </c>
      <c r="E7310" s="26" t="s">
        <v>589</v>
      </c>
      <c r="F7310" s="26" t="s">
        <v>196</v>
      </c>
      <c r="G7310" s="26">
        <v>1</v>
      </c>
      <c r="H7310" s="25">
        <v>1.0275140188378606</v>
      </c>
      <c r="I7310" s="25">
        <v>1.9609447990308757</v>
      </c>
      <c r="J7310" s="19" t="s">
        <v>1963</v>
      </c>
      <c r="K7310" s="18">
        <v>1</v>
      </c>
      <c r="L7310" s="18">
        <v>0.5</v>
      </c>
      <c r="M7310" s="18" t="str">
        <f>IF(tbl_data[[#This Row],[PACK COUNT]]&gt;1,"Multipack","Single")</f>
        <v>Single</v>
      </c>
    </row>
    <row r="7311" spans="1:13">
      <c r="A7311" s="26" t="s">
        <v>581</v>
      </c>
      <c r="B7311" s="26" t="s">
        <v>588</v>
      </c>
      <c r="C7311" s="26" t="s">
        <v>588</v>
      </c>
      <c r="D7311" s="26" t="s">
        <v>24</v>
      </c>
      <c r="E7311" s="26" t="s">
        <v>587</v>
      </c>
      <c r="F7311" s="26" t="s">
        <v>196</v>
      </c>
      <c r="G7311" s="26">
        <v>1</v>
      </c>
      <c r="H7311" s="25">
        <v>1.4234397406940463E-2</v>
      </c>
      <c r="I7311" s="25">
        <v>5.3072140648591878E-2</v>
      </c>
      <c r="J7311" s="19" t="s">
        <v>1963</v>
      </c>
      <c r="K7311" s="18">
        <v>1</v>
      </c>
      <c r="L7311" s="18">
        <v>0.33</v>
      </c>
      <c r="M7311" s="18" t="str">
        <f>IF(tbl_data[[#This Row],[PACK COUNT]]&gt;1,"Multipack","Single")</f>
        <v>Single</v>
      </c>
    </row>
    <row r="7312" spans="1:13">
      <c r="A7312" s="26" t="s">
        <v>581</v>
      </c>
      <c r="B7312" s="26" t="s">
        <v>580</v>
      </c>
      <c r="C7312" s="26" t="s">
        <v>585</v>
      </c>
      <c r="D7312" s="26" t="s">
        <v>24</v>
      </c>
      <c r="E7312" s="26" t="s">
        <v>586</v>
      </c>
      <c r="F7312" s="26" t="s">
        <v>191</v>
      </c>
      <c r="G7312" s="26">
        <v>1</v>
      </c>
      <c r="H7312" s="25">
        <v>0.68813981823194736</v>
      </c>
      <c r="I7312" s="25">
        <v>1.3025069149792343</v>
      </c>
      <c r="J7312" s="19" t="s">
        <v>1963</v>
      </c>
      <c r="K7312" s="18">
        <v>1</v>
      </c>
      <c r="L7312" s="18">
        <v>0.5</v>
      </c>
      <c r="M7312" s="18" t="str">
        <f>IF(tbl_data[[#This Row],[PACK COUNT]]&gt;1,"Multipack","Single")</f>
        <v>Single</v>
      </c>
    </row>
    <row r="7313" spans="1:13">
      <c r="A7313" s="26" t="s">
        <v>581</v>
      </c>
      <c r="B7313" s="26" t="s">
        <v>580</v>
      </c>
      <c r="C7313" s="26" t="s">
        <v>585</v>
      </c>
      <c r="D7313" s="26" t="s">
        <v>24</v>
      </c>
      <c r="E7313" s="26" t="s">
        <v>584</v>
      </c>
      <c r="F7313" s="26" t="s">
        <v>196</v>
      </c>
      <c r="G7313" s="26">
        <v>1</v>
      </c>
      <c r="H7313" s="25">
        <v>2.7382646439695343E-2</v>
      </c>
      <c r="I7313" s="25">
        <v>8.1538111868843646E-2</v>
      </c>
      <c r="J7313" s="19" t="s">
        <v>1963</v>
      </c>
      <c r="K7313" s="18">
        <v>1</v>
      </c>
      <c r="L7313" s="18">
        <v>0.33</v>
      </c>
      <c r="M7313" s="18" t="str">
        <f>IF(tbl_data[[#This Row],[PACK COUNT]]&gt;1,"Multipack","Single")</f>
        <v>Single</v>
      </c>
    </row>
    <row r="7314" spans="1:13">
      <c r="A7314" s="26" t="s">
        <v>581</v>
      </c>
      <c r="B7314" s="26" t="s">
        <v>580</v>
      </c>
      <c r="C7314" s="26" t="s">
        <v>583</v>
      </c>
      <c r="D7314" s="26" t="s">
        <v>24</v>
      </c>
      <c r="E7314" s="26" t="s">
        <v>582</v>
      </c>
      <c r="F7314" s="26" t="s">
        <v>196</v>
      </c>
      <c r="G7314" s="26">
        <v>1</v>
      </c>
      <c r="H7314" s="25">
        <v>4.7493710006677788E-3</v>
      </c>
      <c r="I7314" s="25">
        <v>2.8381894502158344E-2</v>
      </c>
      <c r="J7314" s="19" t="s">
        <v>1963</v>
      </c>
      <c r="K7314" s="18">
        <v>1</v>
      </c>
      <c r="L7314" s="18">
        <v>0.33</v>
      </c>
      <c r="M7314" s="18" t="str">
        <f>IF(tbl_data[[#This Row],[PACK COUNT]]&gt;1,"Multipack","Single")</f>
        <v>Single</v>
      </c>
    </row>
    <row r="7315" spans="1:13">
      <c r="A7315" s="26" t="s">
        <v>570</v>
      </c>
      <c r="B7315" s="26" t="s">
        <v>569</v>
      </c>
      <c r="C7315" s="26" t="s">
        <v>250</v>
      </c>
      <c r="D7315" s="26" t="s">
        <v>24</v>
      </c>
      <c r="E7315" s="26" t="s">
        <v>575</v>
      </c>
      <c r="F7315" s="26" t="s">
        <v>196</v>
      </c>
      <c r="G7315" s="26">
        <v>1</v>
      </c>
      <c r="H7315" s="25">
        <v>6.5728481132568042E-3</v>
      </c>
      <c r="I7315" s="25">
        <v>3.1434012420660941E-2</v>
      </c>
      <c r="J7315" s="19" t="s">
        <v>1963</v>
      </c>
      <c r="K7315" s="18">
        <v>1</v>
      </c>
      <c r="L7315" s="18">
        <v>0.75</v>
      </c>
      <c r="M7315" s="18" t="str">
        <f>IF(tbl_data[[#This Row],[PACK COUNT]]&gt;1,"Multipack","Single")</f>
        <v>Single</v>
      </c>
    </row>
    <row r="7316" spans="1:13">
      <c r="A7316" s="26" t="s">
        <v>570</v>
      </c>
      <c r="B7316" s="26" t="s">
        <v>569</v>
      </c>
      <c r="C7316" s="26" t="s">
        <v>246</v>
      </c>
      <c r="D7316" s="26" t="s">
        <v>24</v>
      </c>
      <c r="E7316" s="26" t="s">
        <v>571</v>
      </c>
      <c r="F7316" s="26" t="s">
        <v>196</v>
      </c>
      <c r="G7316" s="26">
        <v>1</v>
      </c>
      <c r="H7316" s="25">
        <v>1.657178244058801E-3</v>
      </c>
      <c r="I7316" s="25">
        <v>7.5537980280062176E-3</v>
      </c>
      <c r="J7316" s="19" t="s">
        <v>1963</v>
      </c>
      <c r="K7316" s="18">
        <v>1</v>
      </c>
      <c r="L7316" s="18">
        <v>0.75</v>
      </c>
      <c r="M7316" s="18" t="str">
        <f>IF(tbl_data[[#This Row],[PACK COUNT]]&gt;1,"Multipack","Single")</f>
        <v>Single</v>
      </c>
    </row>
    <row r="7317" spans="1:13">
      <c r="A7317" s="26" t="s">
        <v>564</v>
      </c>
      <c r="B7317" s="26" t="s">
        <v>563</v>
      </c>
      <c r="C7317" s="26" t="s">
        <v>566</v>
      </c>
      <c r="D7317" s="26" t="s">
        <v>24</v>
      </c>
      <c r="E7317" s="26" t="s">
        <v>565</v>
      </c>
      <c r="F7317" s="26" t="s">
        <v>191</v>
      </c>
      <c r="G7317" s="26">
        <v>1</v>
      </c>
      <c r="H7317" s="25">
        <v>0.48902215150773665</v>
      </c>
      <c r="I7317" s="25">
        <v>2.5226157892244845</v>
      </c>
      <c r="J7317" s="19" t="s">
        <v>1963</v>
      </c>
      <c r="K7317" s="18">
        <v>1</v>
      </c>
      <c r="L7317" s="18">
        <v>0.44</v>
      </c>
      <c r="M7317" s="18" t="str">
        <f>IF(tbl_data[[#This Row],[PACK COUNT]]&gt;1,"Multipack","Single")</f>
        <v>Single</v>
      </c>
    </row>
    <row r="7318" spans="1:13">
      <c r="A7318" s="26" t="s">
        <v>533</v>
      </c>
      <c r="B7318" s="26" t="s">
        <v>551</v>
      </c>
      <c r="C7318" s="26" t="s">
        <v>382</v>
      </c>
      <c r="D7318" s="26" t="s">
        <v>87</v>
      </c>
      <c r="E7318" s="26" t="s">
        <v>550</v>
      </c>
      <c r="F7318" s="26" t="s">
        <v>191</v>
      </c>
      <c r="G7318" s="26">
        <v>1</v>
      </c>
      <c r="H7318" s="25">
        <v>1.0333225905419661</v>
      </c>
      <c r="I7318" s="25">
        <v>1.4638170934078518</v>
      </c>
      <c r="J7318" s="19" t="s">
        <v>1963</v>
      </c>
      <c r="K7318" s="18">
        <v>1</v>
      </c>
      <c r="L7318" s="18">
        <v>0.5</v>
      </c>
      <c r="M7318" s="18" t="str">
        <f>IF(tbl_data[[#This Row],[PACK COUNT]]&gt;1,"Multipack","Single")</f>
        <v>Single</v>
      </c>
    </row>
    <row r="7319" spans="1:13">
      <c r="A7319" s="26" t="s">
        <v>533</v>
      </c>
      <c r="B7319" s="26" t="s">
        <v>551</v>
      </c>
      <c r="C7319" s="26" t="s">
        <v>382</v>
      </c>
      <c r="D7319" s="26" t="s">
        <v>87</v>
      </c>
      <c r="E7319" s="26" t="s">
        <v>550</v>
      </c>
      <c r="F7319" s="26" t="s">
        <v>191</v>
      </c>
      <c r="G7319" s="26">
        <v>1</v>
      </c>
      <c r="H7319" s="25">
        <v>1.968110863152327</v>
      </c>
      <c r="I7319" s="25">
        <v>2.8959300551716569</v>
      </c>
      <c r="J7319" s="19" t="s">
        <v>1963</v>
      </c>
      <c r="K7319" s="18">
        <v>1</v>
      </c>
      <c r="L7319" s="18">
        <v>0.5</v>
      </c>
      <c r="M7319" s="18" t="str">
        <f>IF(tbl_data[[#This Row],[PACK COUNT]]&gt;1,"Multipack","Single")</f>
        <v>Single</v>
      </c>
    </row>
    <row r="7320" spans="1:13">
      <c r="A7320" s="26" t="s">
        <v>533</v>
      </c>
      <c r="B7320" s="26" t="s">
        <v>547</v>
      </c>
      <c r="C7320" s="26" t="s">
        <v>24</v>
      </c>
      <c r="D7320" s="26" t="s">
        <v>71</v>
      </c>
      <c r="E7320" s="26" t="s">
        <v>549</v>
      </c>
      <c r="F7320" s="26" t="s">
        <v>191</v>
      </c>
      <c r="G7320" s="26">
        <v>1</v>
      </c>
      <c r="H7320" s="25">
        <v>3.49238741363384</v>
      </c>
      <c r="I7320" s="25">
        <v>3.9119191039849794</v>
      </c>
      <c r="J7320" s="19" t="s">
        <v>1963</v>
      </c>
      <c r="K7320" s="18">
        <v>1</v>
      </c>
      <c r="L7320" s="18">
        <v>0.5</v>
      </c>
      <c r="M7320" s="18" t="str">
        <f>IF(tbl_data[[#This Row],[PACK COUNT]]&gt;1,"Multipack","Single")</f>
        <v>Single</v>
      </c>
    </row>
    <row r="7321" spans="1:13">
      <c r="A7321" s="26" t="s">
        <v>1404</v>
      </c>
      <c r="B7321" s="26" t="s">
        <v>543</v>
      </c>
      <c r="C7321" s="26" t="s">
        <v>273</v>
      </c>
      <c r="D7321" s="26" t="s">
        <v>87</v>
      </c>
      <c r="E7321" s="26" t="s">
        <v>1403</v>
      </c>
      <c r="F7321" s="26" t="s">
        <v>191</v>
      </c>
      <c r="G7321" s="26">
        <v>1</v>
      </c>
      <c r="H7321" s="25">
        <v>5.0340466308414225E-2</v>
      </c>
      <c r="I7321" s="25">
        <v>8.1396095620197409E-2</v>
      </c>
      <c r="J7321" s="19" t="s">
        <v>1963</v>
      </c>
      <c r="K7321" s="18">
        <v>1</v>
      </c>
      <c r="L7321" s="18">
        <v>0.5</v>
      </c>
      <c r="M7321" s="18" t="str">
        <f>IF(tbl_data[[#This Row],[PACK COUNT]]&gt;1,"Multipack","Single")</f>
        <v>Single</v>
      </c>
    </row>
    <row r="7322" spans="1:13">
      <c r="A7322" s="26" t="s">
        <v>1404</v>
      </c>
      <c r="B7322" s="26" t="s">
        <v>541</v>
      </c>
      <c r="C7322" s="26" t="s">
        <v>316</v>
      </c>
      <c r="D7322" s="26" t="s">
        <v>87</v>
      </c>
      <c r="E7322" s="26" t="s">
        <v>1458</v>
      </c>
      <c r="F7322" s="26" t="s">
        <v>191</v>
      </c>
      <c r="G7322" s="26">
        <v>1</v>
      </c>
      <c r="H7322" s="25">
        <v>0.34266183807804912</v>
      </c>
      <c r="I7322" s="25">
        <v>0.43532254493711486</v>
      </c>
      <c r="J7322" s="19" t="s">
        <v>1963</v>
      </c>
      <c r="K7322" s="18">
        <v>1</v>
      </c>
      <c r="L7322" s="18">
        <v>0.5</v>
      </c>
      <c r="M7322" s="18" t="str">
        <f>IF(tbl_data[[#This Row],[PACK COUNT]]&gt;1,"Multipack","Single")</f>
        <v>Single</v>
      </c>
    </row>
    <row r="7323" spans="1:13">
      <c r="A7323" s="26" t="s">
        <v>1404</v>
      </c>
      <c r="B7323" s="26" t="s">
        <v>545</v>
      </c>
      <c r="C7323" s="26" t="s">
        <v>371</v>
      </c>
      <c r="D7323" s="26" t="s">
        <v>71</v>
      </c>
      <c r="E7323" s="26" t="s">
        <v>544</v>
      </c>
      <c r="F7323" s="26" t="s">
        <v>191</v>
      </c>
      <c r="G7323" s="26">
        <v>1</v>
      </c>
      <c r="H7323" s="25">
        <v>0.62840488321639199</v>
      </c>
      <c r="I7323" s="25">
        <v>0.8515044751943236</v>
      </c>
      <c r="J7323" s="19" t="s">
        <v>1963</v>
      </c>
      <c r="K7323" s="18">
        <v>1</v>
      </c>
      <c r="L7323" s="18">
        <v>0.5</v>
      </c>
      <c r="M7323" s="18" t="str">
        <f>IF(tbl_data[[#This Row],[PACK COUNT]]&gt;1,"Multipack","Single")</f>
        <v>Single</v>
      </c>
    </row>
    <row r="7324" spans="1:13">
      <c r="A7324" s="26" t="s">
        <v>514</v>
      </c>
      <c r="B7324" s="26" t="s">
        <v>519</v>
      </c>
      <c r="C7324" s="26" t="s">
        <v>519</v>
      </c>
      <c r="D7324" s="26" t="s">
        <v>24</v>
      </c>
      <c r="E7324" s="26" t="s">
        <v>518</v>
      </c>
      <c r="F7324" s="26" t="s">
        <v>196</v>
      </c>
      <c r="G7324" s="26">
        <v>1</v>
      </c>
      <c r="H7324" s="25">
        <v>2.5866843169691841E-2</v>
      </c>
      <c r="I7324" s="25">
        <v>9.4185359854436476E-2</v>
      </c>
      <c r="J7324" s="19" t="s">
        <v>1963</v>
      </c>
      <c r="K7324" s="18">
        <v>1</v>
      </c>
      <c r="L7324" s="18">
        <v>0.5</v>
      </c>
      <c r="M7324" s="18" t="str">
        <f>IF(tbl_data[[#This Row],[PACK COUNT]]&gt;1,"Multipack","Single")</f>
        <v>Single</v>
      </c>
    </row>
    <row r="7325" spans="1:13">
      <c r="A7325" s="26" t="s">
        <v>514</v>
      </c>
      <c r="B7325" s="26" t="s">
        <v>517</v>
      </c>
      <c r="C7325" s="26" t="s">
        <v>516</v>
      </c>
      <c r="D7325" s="26" t="s">
        <v>24</v>
      </c>
      <c r="E7325" s="26" t="s">
        <v>515</v>
      </c>
      <c r="F7325" s="26" t="s">
        <v>196</v>
      </c>
      <c r="G7325" s="26">
        <v>1</v>
      </c>
      <c r="H7325" s="25">
        <v>3.9356753181299199E-2</v>
      </c>
      <c r="I7325" s="25">
        <v>0.15005891389767625</v>
      </c>
      <c r="J7325" s="19" t="s">
        <v>1963</v>
      </c>
      <c r="K7325" s="18">
        <v>1</v>
      </c>
      <c r="L7325" s="18">
        <v>0.5</v>
      </c>
      <c r="M7325" s="18" t="str">
        <f>IF(tbl_data[[#This Row],[PACK COUNT]]&gt;1,"Multipack","Single")</f>
        <v>Single</v>
      </c>
    </row>
    <row r="7326" spans="1:13">
      <c r="A7326" s="26" t="s">
        <v>492</v>
      </c>
      <c r="B7326" s="26" t="s">
        <v>491</v>
      </c>
      <c r="C7326" s="26" t="s">
        <v>494</v>
      </c>
      <c r="D7326" s="26" t="s">
        <v>24</v>
      </c>
      <c r="E7326" s="26" t="s">
        <v>493</v>
      </c>
      <c r="F7326" s="26" t="s">
        <v>196</v>
      </c>
      <c r="G7326" s="26">
        <v>1</v>
      </c>
      <c r="H7326" s="25">
        <v>1.083716463244243E-2</v>
      </c>
      <c r="I7326" s="25">
        <v>5.0311844171099941E-2</v>
      </c>
      <c r="J7326" s="19" t="s">
        <v>1963</v>
      </c>
      <c r="K7326" s="18">
        <v>1</v>
      </c>
      <c r="L7326" s="18">
        <v>0.33</v>
      </c>
      <c r="M7326" s="18" t="str">
        <f>IF(tbl_data[[#This Row],[PACK COUNT]]&gt;1,"Multipack","Single")</f>
        <v>Single</v>
      </c>
    </row>
    <row r="7327" spans="1:13">
      <c r="A7327" s="26" t="s">
        <v>492</v>
      </c>
      <c r="B7327" s="26" t="s">
        <v>491</v>
      </c>
      <c r="C7327" s="26" t="s">
        <v>490</v>
      </c>
      <c r="D7327" s="26" t="s">
        <v>24</v>
      </c>
      <c r="E7327" s="26" t="s">
        <v>489</v>
      </c>
      <c r="F7327" s="26" t="s">
        <v>196</v>
      </c>
      <c r="G7327" s="26">
        <v>1</v>
      </c>
      <c r="H7327" s="25">
        <v>2.8585283870899411E-2</v>
      </c>
      <c r="I7327" s="25">
        <v>0.1078165320253274</v>
      </c>
      <c r="J7327" s="19" t="s">
        <v>1963</v>
      </c>
      <c r="K7327" s="18">
        <v>1</v>
      </c>
      <c r="L7327" s="18">
        <v>0.33</v>
      </c>
      <c r="M7327" s="18" t="str">
        <f>IF(tbl_data[[#This Row],[PACK COUNT]]&gt;1,"Multipack","Single")</f>
        <v>Single</v>
      </c>
    </row>
    <row r="7328" spans="1:13">
      <c r="A7328" s="26" t="s">
        <v>465</v>
      </c>
      <c r="B7328" s="26" t="s">
        <v>487</v>
      </c>
      <c r="C7328" s="26" t="s">
        <v>487</v>
      </c>
      <c r="D7328" s="26" t="s">
        <v>24</v>
      </c>
      <c r="E7328" s="26" t="s">
        <v>1540</v>
      </c>
      <c r="F7328" s="26" t="s">
        <v>191</v>
      </c>
      <c r="G7328" s="26">
        <v>1</v>
      </c>
      <c r="H7328" s="25">
        <v>8.0233126312000032E-3</v>
      </c>
      <c r="I7328" s="25">
        <v>6.8301560957805775E-3</v>
      </c>
      <c r="J7328" s="19" t="s">
        <v>1963</v>
      </c>
      <c r="K7328" s="18">
        <v>1</v>
      </c>
      <c r="L7328" s="18">
        <v>0.33</v>
      </c>
      <c r="M7328" s="18" t="str">
        <f>IF(tbl_data[[#This Row],[PACK COUNT]]&gt;1,"Multipack","Single")</f>
        <v>Single</v>
      </c>
    </row>
    <row r="7329" spans="1:13">
      <c r="A7329" s="26" t="s">
        <v>465</v>
      </c>
      <c r="B7329" s="26" t="s">
        <v>487</v>
      </c>
      <c r="C7329" s="26" t="s">
        <v>487</v>
      </c>
      <c r="D7329" s="26" t="s">
        <v>24</v>
      </c>
      <c r="E7329" s="26" t="s">
        <v>1457</v>
      </c>
      <c r="F7329" s="26" t="s">
        <v>191</v>
      </c>
      <c r="G7329" s="26">
        <v>1</v>
      </c>
      <c r="H7329" s="25">
        <v>0.10254171644081495</v>
      </c>
      <c r="I7329" s="25">
        <v>0.10948958062722801</v>
      </c>
      <c r="J7329" s="19" t="s">
        <v>1963</v>
      </c>
      <c r="K7329" s="18">
        <v>1</v>
      </c>
      <c r="L7329" s="18">
        <v>0.5</v>
      </c>
      <c r="M7329" s="18" t="str">
        <f>IF(tbl_data[[#This Row],[PACK COUNT]]&gt;1,"Multipack","Single")</f>
        <v>Single</v>
      </c>
    </row>
    <row r="7330" spans="1:13">
      <c r="A7330" s="26" t="s">
        <v>465</v>
      </c>
      <c r="B7330" s="26" t="s">
        <v>487</v>
      </c>
      <c r="C7330" s="26" t="s">
        <v>487</v>
      </c>
      <c r="D7330" s="26" t="s">
        <v>24</v>
      </c>
      <c r="E7330" s="26" t="s">
        <v>488</v>
      </c>
      <c r="F7330" s="26" t="s">
        <v>196</v>
      </c>
      <c r="G7330" s="26">
        <v>1</v>
      </c>
      <c r="H7330" s="25">
        <v>0.15591190110387523</v>
      </c>
      <c r="I7330" s="25">
        <v>0.32823559771949451</v>
      </c>
      <c r="J7330" s="19" t="s">
        <v>1963</v>
      </c>
      <c r="K7330" s="18">
        <v>1</v>
      </c>
      <c r="L7330" s="18">
        <v>0.33</v>
      </c>
      <c r="M7330" s="18" t="str">
        <f>IF(tbl_data[[#This Row],[PACK COUNT]]&gt;1,"Multipack","Single")</f>
        <v>Single</v>
      </c>
    </row>
    <row r="7331" spans="1:13">
      <c r="A7331" s="26" t="s">
        <v>465</v>
      </c>
      <c r="B7331" s="26" t="s">
        <v>487</v>
      </c>
      <c r="C7331" s="26" t="s">
        <v>55</v>
      </c>
      <c r="D7331" s="26" t="s">
        <v>24</v>
      </c>
      <c r="E7331" s="26" t="s">
        <v>486</v>
      </c>
      <c r="F7331" s="26" t="s">
        <v>196</v>
      </c>
      <c r="G7331" s="26">
        <v>1</v>
      </c>
      <c r="H7331" s="25">
        <v>1.5209306111456261E-2</v>
      </c>
      <c r="I7331" s="25">
        <v>4.5240269758667191E-2</v>
      </c>
      <c r="J7331" s="19" t="s">
        <v>1963</v>
      </c>
      <c r="K7331" s="18">
        <v>1</v>
      </c>
      <c r="L7331" s="18">
        <v>0.33</v>
      </c>
      <c r="M7331" s="18" t="str">
        <f>IF(tbl_data[[#This Row],[PACK COUNT]]&gt;1,"Multipack","Single")</f>
        <v>Single</v>
      </c>
    </row>
    <row r="7332" spans="1:13">
      <c r="A7332" s="26" t="s">
        <v>465</v>
      </c>
      <c r="B7332" s="26" t="s">
        <v>485</v>
      </c>
      <c r="C7332" s="26" t="s">
        <v>485</v>
      </c>
      <c r="D7332" s="26" t="s">
        <v>24</v>
      </c>
      <c r="E7332" s="26" t="s">
        <v>484</v>
      </c>
      <c r="F7332" s="26" t="s">
        <v>196</v>
      </c>
      <c r="G7332" s="26">
        <v>1</v>
      </c>
      <c r="H7332" s="25">
        <v>0.26865308227273799</v>
      </c>
      <c r="I7332" s="25">
        <v>1.0830721551141036</v>
      </c>
      <c r="J7332" s="19" t="s">
        <v>1963</v>
      </c>
      <c r="K7332" s="18">
        <v>1</v>
      </c>
      <c r="L7332" s="18">
        <v>0.33</v>
      </c>
      <c r="M7332" s="18" t="str">
        <f>IF(tbl_data[[#This Row],[PACK COUNT]]&gt;1,"Multipack","Single")</f>
        <v>Single</v>
      </c>
    </row>
    <row r="7333" spans="1:13">
      <c r="A7333" s="26" t="s">
        <v>465</v>
      </c>
      <c r="B7333" s="26" t="s">
        <v>1580</v>
      </c>
      <c r="C7333" s="26" t="s">
        <v>1605</v>
      </c>
      <c r="D7333" s="26" t="s">
        <v>87</v>
      </c>
      <c r="E7333" s="26" t="s">
        <v>1604</v>
      </c>
      <c r="F7333" s="26" t="s">
        <v>191</v>
      </c>
      <c r="G7333" s="26">
        <v>1</v>
      </c>
      <c r="H7333" s="25">
        <v>7.4651794434816648E-2</v>
      </c>
      <c r="I7333" s="25">
        <v>9.6165065134409852E-2</v>
      </c>
      <c r="J7333" s="19" t="s">
        <v>1963</v>
      </c>
      <c r="K7333" s="18">
        <v>1</v>
      </c>
      <c r="L7333" s="18">
        <v>0.5</v>
      </c>
      <c r="M7333" s="18" t="str">
        <f>IF(tbl_data[[#This Row],[PACK COUNT]]&gt;1,"Multipack","Single")</f>
        <v>Single</v>
      </c>
    </row>
    <row r="7334" spans="1:13">
      <c r="A7334" s="26" t="s">
        <v>465</v>
      </c>
      <c r="B7334" s="26" t="s">
        <v>1580</v>
      </c>
      <c r="C7334" s="26" t="s">
        <v>107</v>
      </c>
      <c r="D7334" s="26" t="s">
        <v>87</v>
      </c>
      <c r="E7334" s="26" t="s">
        <v>1579</v>
      </c>
      <c r="F7334" s="26" t="s">
        <v>196</v>
      </c>
      <c r="G7334" s="26">
        <v>1</v>
      </c>
      <c r="H7334" s="25">
        <v>8.42909506869342E-3</v>
      </c>
      <c r="I7334" s="25">
        <v>1.5489354175588737E-2</v>
      </c>
      <c r="J7334" s="19" t="s">
        <v>1963</v>
      </c>
      <c r="K7334" s="18">
        <v>1</v>
      </c>
      <c r="L7334" s="18">
        <v>0.5</v>
      </c>
      <c r="M7334" s="18" t="str">
        <f>IF(tbl_data[[#This Row],[PACK COUNT]]&gt;1,"Multipack","Single")</f>
        <v>Single</v>
      </c>
    </row>
    <row r="7335" spans="1:13">
      <c r="A7335" s="26" t="s">
        <v>465</v>
      </c>
      <c r="B7335" s="26" t="s">
        <v>482</v>
      </c>
      <c r="C7335" s="26" t="s">
        <v>382</v>
      </c>
      <c r="D7335" s="26" t="s">
        <v>24</v>
      </c>
      <c r="E7335" s="26" t="s">
        <v>483</v>
      </c>
      <c r="F7335" s="26" t="s">
        <v>196</v>
      </c>
      <c r="G7335" s="26">
        <v>1</v>
      </c>
      <c r="H7335" s="25">
        <v>0.76270872579690885</v>
      </c>
      <c r="I7335" s="25">
        <v>2.4538100300013088</v>
      </c>
      <c r="J7335" s="19" t="s">
        <v>1963</v>
      </c>
      <c r="K7335" s="18">
        <v>1</v>
      </c>
      <c r="L7335" s="18">
        <v>0.5</v>
      </c>
      <c r="M7335" s="18" t="str">
        <f>IF(tbl_data[[#This Row],[PACK COUNT]]&gt;1,"Multipack","Single")</f>
        <v>Single</v>
      </c>
    </row>
    <row r="7336" spans="1:13">
      <c r="A7336" s="26" t="s">
        <v>465</v>
      </c>
      <c r="B7336" s="26" t="s">
        <v>482</v>
      </c>
      <c r="C7336" s="26" t="s">
        <v>481</v>
      </c>
      <c r="D7336" s="26" t="s">
        <v>24</v>
      </c>
      <c r="E7336" s="26" t="s">
        <v>480</v>
      </c>
      <c r="F7336" s="26" t="s">
        <v>196</v>
      </c>
      <c r="G7336" s="26">
        <v>1</v>
      </c>
      <c r="H7336" s="25">
        <v>2.8768629223354582E-2</v>
      </c>
      <c r="I7336" s="25">
        <v>8.1673861452312937E-2</v>
      </c>
      <c r="J7336" s="19" t="s">
        <v>1963</v>
      </c>
      <c r="K7336" s="18">
        <v>1</v>
      </c>
      <c r="L7336" s="18">
        <v>0.5</v>
      </c>
      <c r="M7336" s="18" t="str">
        <f>IF(tbl_data[[#This Row],[PACK COUNT]]&gt;1,"Multipack","Single")</f>
        <v>Single</v>
      </c>
    </row>
    <row r="7337" spans="1:13">
      <c r="A7337" s="26" t="s">
        <v>465</v>
      </c>
      <c r="B7337" s="26" t="s">
        <v>479</v>
      </c>
      <c r="C7337" s="26" t="s">
        <v>478</v>
      </c>
      <c r="D7337" s="26" t="s">
        <v>24</v>
      </c>
      <c r="E7337" s="26" t="s">
        <v>477</v>
      </c>
      <c r="F7337" s="26" t="s">
        <v>196</v>
      </c>
      <c r="G7337" s="26">
        <v>1</v>
      </c>
      <c r="H7337" s="25">
        <v>1.3251714727922768</v>
      </c>
      <c r="I7337" s="25">
        <v>3.9167043719732506</v>
      </c>
      <c r="J7337" s="19" t="s">
        <v>1963</v>
      </c>
      <c r="K7337" s="18">
        <v>1</v>
      </c>
      <c r="L7337" s="18">
        <v>0.33</v>
      </c>
      <c r="M7337" s="18" t="str">
        <f>IF(tbl_data[[#This Row],[PACK COUNT]]&gt;1,"Multipack","Single")</f>
        <v>Single</v>
      </c>
    </row>
    <row r="7338" spans="1:13">
      <c r="A7338" s="26" t="s">
        <v>465</v>
      </c>
      <c r="B7338" s="26" t="s">
        <v>475</v>
      </c>
      <c r="C7338" s="26" t="s">
        <v>59</v>
      </c>
      <c r="D7338" s="26" t="s">
        <v>24</v>
      </c>
      <c r="E7338" s="26" t="s">
        <v>476</v>
      </c>
      <c r="F7338" s="26" t="s">
        <v>196</v>
      </c>
      <c r="G7338" s="26">
        <v>1</v>
      </c>
      <c r="H7338" s="25">
        <v>0.32873320874857614</v>
      </c>
      <c r="I7338" s="25">
        <v>1.5125410253385352</v>
      </c>
      <c r="J7338" s="19" t="s">
        <v>1963</v>
      </c>
      <c r="K7338" s="18">
        <v>1</v>
      </c>
      <c r="L7338" s="18">
        <v>0.33</v>
      </c>
      <c r="M7338" s="18" t="str">
        <f>IF(tbl_data[[#This Row],[PACK COUNT]]&gt;1,"Multipack","Single")</f>
        <v>Single</v>
      </c>
    </row>
    <row r="7339" spans="1:13">
      <c r="A7339" s="26" t="s">
        <v>465</v>
      </c>
      <c r="B7339" s="26" t="s">
        <v>475</v>
      </c>
      <c r="C7339" s="26" t="s">
        <v>474</v>
      </c>
      <c r="D7339" s="26" t="s">
        <v>24</v>
      </c>
      <c r="E7339" s="26" t="s">
        <v>473</v>
      </c>
      <c r="F7339" s="26" t="s">
        <v>196</v>
      </c>
      <c r="G7339" s="26">
        <v>1</v>
      </c>
      <c r="H7339" s="25">
        <v>0.27115578357594067</v>
      </c>
      <c r="I7339" s="25">
        <v>1.2355528096689192</v>
      </c>
      <c r="J7339" s="19" t="s">
        <v>1963</v>
      </c>
      <c r="K7339" s="18">
        <v>1</v>
      </c>
      <c r="L7339" s="18">
        <v>0.33</v>
      </c>
      <c r="M7339" s="18" t="str">
        <f>IF(tbl_data[[#This Row],[PACK COUNT]]&gt;1,"Multipack","Single")</f>
        <v>Single</v>
      </c>
    </row>
    <row r="7340" spans="1:13">
      <c r="A7340" s="26" t="s">
        <v>465</v>
      </c>
      <c r="B7340" s="26" t="s">
        <v>1603</v>
      </c>
      <c r="C7340" s="26" t="s">
        <v>402</v>
      </c>
      <c r="D7340" s="26" t="s">
        <v>24</v>
      </c>
      <c r="E7340" s="26" t="s">
        <v>1602</v>
      </c>
      <c r="F7340" s="26" t="s">
        <v>191</v>
      </c>
      <c r="G7340" s="26">
        <v>1</v>
      </c>
      <c r="H7340" s="25">
        <v>3.8847645373196612E-3</v>
      </c>
      <c r="I7340" s="25">
        <v>8.9097412566633317E-3</v>
      </c>
      <c r="J7340" s="19" t="s">
        <v>1963</v>
      </c>
      <c r="K7340" s="18">
        <v>1</v>
      </c>
      <c r="L7340" s="18">
        <v>0.5</v>
      </c>
      <c r="M7340" s="18" t="str">
        <f>IF(tbl_data[[#This Row],[PACK COUNT]]&gt;1,"Multipack","Single")</f>
        <v>Single</v>
      </c>
    </row>
    <row r="7341" spans="1:13">
      <c r="A7341" s="26" t="s">
        <v>465</v>
      </c>
      <c r="B7341" s="26" t="s">
        <v>472</v>
      </c>
      <c r="C7341" s="26" t="s">
        <v>471</v>
      </c>
      <c r="D7341" s="26" t="s">
        <v>24</v>
      </c>
      <c r="E7341" s="26" t="s">
        <v>470</v>
      </c>
      <c r="F7341" s="26" t="s">
        <v>196</v>
      </c>
      <c r="G7341" s="26">
        <v>1</v>
      </c>
      <c r="H7341" s="25">
        <v>5.1473274444112364E-2</v>
      </c>
      <c r="I7341" s="25">
        <v>0.14552682847419779</v>
      </c>
      <c r="J7341" s="19" t="s">
        <v>1963</v>
      </c>
      <c r="K7341" s="18">
        <v>1</v>
      </c>
      <c r="L7341" s="18">
        <v>0.5</v>
      </c>
      <c r="M7341" s="18" t="str">
        <f>IF(tbl_data[[#This Row],[PACK COUNT]]&gt;1,"Multipack","Single")</f>
        <v>Single</v>
      </c>
    </row>
    <row r="7342" spans="1:13">
      <c r="A7342" s="26" t="s">
        <v>465</v>
      </c>
      <c r="B7342" s="26" t="s">
        <v>468</v>
      </c>
      <c r="C7342" s="26" t="s">
        <v>24</v>
      </c>
      <c r="D7342" s="26" t="s">
        <v>24</v>
      </c>
      <c r="E7342" s="26" t="s">
        <v>469</v>
      </c>
      <c r="F7342" s="26" t="s">
        <v>191</v>
      </c>
      <c r="G7342" s="26">
        <v>1</v>
      </c>
      <c r="H7342" s="25">
        <v>0.55657560421372643</v>
      </c>
      <c r="I7342" s="25">
        <v>1.028227590266299</v>
      </c>
      <c r="J7342" s="19" t="s">
        <v>1963</v>
      </c>
      <c r="K7342" s="18">
        <v>1</v>
      </c>
      <c r="L7342" s="18">
        <v>0.5</v>
      </c>
      <c r="M7342" s="18" t="str">
        <f>IF(tbl_data[[#This Row],[PACK COUNT]]&gt;1,"Multipack","Single")</f>
        <v>Single</v>
      </c>
    </row>
    <row r="7343" spans="1:13">
      <c r="A7343" s="26" t="s">
        <v>465</v>
      </c>
      <c r="B7343" s="26" t="s">
        <v>468</v>
      </c>
      <c r="C7343" s="26" t="s">
        <v>24</v>
      </c>
      <c r="D7343" s="26" t="s">
        <v>24</v>
      </c>
      <c r="E7343" s="26" t="s">
        <v>467</v>
      </c>
      <c r="F7343" s="26" t="s">
        <v>196</v>
      </c>
      <c r="G7343" s="26">
        <v>1</v>
      </c>
      <c r="H7343" s="25">
        <v>1.8745842771344425</v>
      </c>
      <c r="I7343" s="25">
        <v>4.2914162714095037</v>
      </c>
      <c r="J7343" s="19" t="s">
        <v>1963</v>
      </c>
      <c r="K7343" s="18">
        <v>1</v>
      </c>
      <c r="L7343" s="18">
        <v>0.5</v>
      </c>
      <c r="M7343" s="18" t="str">
        <f>IF(tbl_data[[#This Row],[PACK COUNT]]&gt;1,"Multipack","Single")</f>
        <v>Single</v>
      </c>
    </row>
    <row r="7344" spans="1:13">
      <c r="A7344" s="26" t="s">
        <v>465</v>
      </c>
      <c r="B7344" s="26" t="s">
        <v>464</v>
      </c>
      <c r="C7344" s="26" t="s">
        <v>464</v>
      </c>
      <c r="D7344" s="26" t="s">
        <v>24</v>
      </c>
      <c r="E7344" s="26" t="s">
        <v>466</v>
      </c>
      <c r="F7344" s="26" t="s">
        <v>196</v>
      </c>
      <c r="G7344" s="26">
        <v>1</v>
      </c>
      <c r="H7344" s="25">
        <v>0.26935925508380809</v>
      </c>
      <c r="I7344" s="25">
        <v>0.94342611554049427</v>
      </c>
      <c r="J7344" s="19" t="s">
        <v>1963</v>
      </c>
      <c r="K7344" s="18">
        <v>1</v>
      </c>
      <c r="L7344" s="18">
        <v>0.33</v>
      </c>
      <c r="M7344" s="18" t="str">
        <f>IF(tbl_data[[#This Row],[PACK COUNT]]&gt;1,"Multipack","Single")</f>
        <v>Single</v>
      </c>
    </row>
    <row r="7345" spans="1:13">
      <c r="A7345" s="26" t="s">
        <v>465</v>
      </c>
      <c r="B7345" s="26" t="s">
        <v>464</v>
      </c>
      <c r="C7345" s="26" t="s">
        <v>464</v>
      </c>
      <c r="D7345" s="26" t="s">
        <v>24</v>
      </c>
      <c r="E7345" s="26" t="s">
        <v>463</v>
      </c>
      <c r="F7345" s="26" t="s">
        <v>196</v>
      </c>
      <c r="G7345" s="26">
        <v>1</v>
      </c>
      <c r="H7345" s="25">
        <v>6.810754752278389E-2</v>
      </c>
      <c r="I7345" s="25">
        <v>0.21057826867742374</v>
      </c>
      <c r="J7345" s="19" t="s">
        <v>1963</v>
      </c>
      <c r="K7345" s="18">
        <v>1</v>
      </c>
      <c r="L7345" s="18">
        <v>0.66</v>
      </c>
      <c r="M7345" s="18" t="str">
        <f>IF(tbl_data[[#This Row],[PACK COUNT]]&gt;1,"Multipack","Single")</f>
        <v>Single</v>
      </c>
    </row>
    <row r="7346" spans="1:13">
      <c r="A7346" s="26" t="s">
        <v>1521</v>
      </c>
      <c r="B7346" s="26" t="s">
        <v>459</v>
      </c>
      <c r="C7346" s="26" t="s">
        <v>339</v>
      </c>
      <c r="D7346" s="26" t="s">
        <v>24</v>
      </c>
      <c r="E7346" s="26" t="s">
        <v>462</v>
      </c>
      <c r="F7346" s="26" t="s">
        <v>196</v>
      </c>
      <c r="G7346" s="26">
        <v>1</v>
      </c>
      <c r="H7346" s="25">
        <v>9.1762472273587997E-2</v>
      </c>
      <c r="I7346" s="25">
        <v>0.20191478772583205</v>
      </c>
      <c r="J7346" s="19" t="s">
        <v>1963</v>
      </c>
      <c r="K7346" s="18">
        <v>1</v>
      </c>
      <c r="L7346" s="18">
        <v>0.5</v>
      </c>
      <c r="M7346" s="18" t="str">
        <f>IF(tbl_data[[#This Row],[PACK COUNT]]&gt;1,"Multipack","Single")</f>
        <v>Single</v>
      </c>
    </row>
    <row r="7347" spans="1:13">
      <c r="A7347" s="26" t="s">
        <v>1521</v>
      </c>
      <c r="B7347" s="26" t="s">
        <v>459</v>
      </c>
      <c r="C7347" s="26" t="s">
        <v>382</v>
      </c>
      <c r="D7347" s="26" t="s">
        <v>24</v>
      </c>
      <c r="E7347" s="26" t="s">
        <v>461</v>
      </c>
      <c r="F7347" s="26" t="s">
        <v>191</v>
      </c>
      <c r="G7347" s="26">
        <v>1</v>
      </c>
      <c r="H7347" s="25">
        <v>0.55475864282762399</v>
      </c>
      <c r="I7347" s="25">
        <v>1.1849088027737311</v>
      </c>
      <c r="J7347" s="19" t="s">
        <v>1963</v>
      </c>
      <c r="K7347" s="18">
        <v>1</v>
      </c>
      <c r="L7347" s="18">
        <v>0.5</v>
      </c>
      <c r="M7347" s="18" t="str">
        <f>IF(tbl_data[[#This Row],[PACK COUNT]]&gt;1,"Multipack","Single")</f>
        <v>Single</v>
      </c>
    </row>
    <row r="7348" spans="1:13">
      <c r="A7348" s="26" t="s">
        <v>454</v>
      </c>
      <c r="B7348" s="26" t="s">
        <v>456</v>
      </c>
      <c r="C7348" s="26" t="s">
        <v>129</v>
      </c>
      <c r="D7348" s="26" t="s">
        <v>71</v>
      </c>
      <c r="E7348" s="26" t="s">
        <v>455</v>
      </c>
      <c r="F7348" s="26" t="s">
        <v>191</v>
      </c>
      <c r="G7348" s="26">
        <v>1</v>
      </c>
      <c r="H7348" s="25">
        <v>0.26864979764140529</v>
      </c>
      <c r="I7348" s="25">
        <v>0.43919983504287669</v>
      </c>
      <c r="J7348" s="19" t="s">
        <v>1963</v>
      </c>
      <c r="K7348" s="18">
        <v>1</v>
      </c>
      <c r="L7348" s="18">
        <v>0.5</v>
      </c>
      <c r="M7348" s="18" t="str">
        <f>IF(tbl_data[[#This Row],[PACK COUNT]]&gt;1,"Multipack","Single")</f>
        <v>Single</v>
      </c>
    </row>
    <row r="7349" spans="1:13">
      <c r="A7349" s="26" t="s">
        <v>454</v>
      </c>
      <c r="B7349" s="26" t="s">
        <v>456</v>
      </c>
      <c r="C7349" s="26" t="s">
        <v>129</v>
      </c>
      <c r="D7349" s="26" t="s">
        <v>71</v>
      </c>
      <c r="E7349" s="26" t="s">
        <v>1560</v>
      </c>
      <c r="F7349" s="26" t="s">
        <v>196</v>
      </c>
      <c r="G7349" s="26">
        <v>6</v>
      </c>
      <c r="H7349" s="25">
        <v>14.89794771818592</v>
      </c>
      <c r="I7349" s="25">
        <v>14.719720103547662</v>
      </c>
      <c r="J7349" s="19" t="s">
        <v>1963</v>
      </c>
      <c r="K7349" s="18">
        <v>1</v>
      </c>
      <c r="L7349" s="18">
        <v>0.33</v>
      </c>
      <c r="M7349" s="18" t="str">
        <f>IF(tbl_data[[#This Row],[PACK COUNT]]&gt;1,"Multipack","Single")</f>
        <v>Multipack</v>
      </c>
    </row>
    <row r="7350" spans="1:13">
      <c r="A7350" s="26" t="s">
        <v>444</v>
      </c>
      <c r="B7350" s="26" t="s">
        <v>443</v>
      </c>
      <c r="C7350" s="26" t="s">
        <v>339</v>
      </c>
      <c r="D7350" s="26" t="s">
        <v>24</v>
      </c>
      <c r="E7350" s="26" t="s">
        <v>452</v>
      </c>
      <c r="F7350" s="26" t="s">
        <v>196</v>
      </c>
      <c r="G7350" s="26">
        <v>1</v>
      </c>
      <c r="H7350" s="25">
        <v>1.0347432885240473</v>
      </c>
      <c r="I7350" s="25">
        <v>2.0640599669931246</v>
      </c>
      <c r="J7350" s="19" t="s">
        <v>1963</v>
      </c>
      <c r="K7350" s="18">
        <v>1</v>
      </c>
      <c r="L7350" s="18">
        <v>0.5</v>
      </c>
      <c r="M7350" s="18" t="str">
        <f>IF(tbl_data[[#This Row],[PACK COUNT]]&gt;1,"Multipack","Single")</f>
        <v>Single</v>
      </c>
    </row>
    <row r="7351" spans="1:13">
      <c r="A7351" s="26" t="s">
        <v>444</v>
      </c>
      <c r="B7351" s="26" t="s">
        <v>443</v>
      </c>
      <c r="C7351" s="26" t="s">
        <v>129</v>
      </c>
      <c r="D7351" s="26" t="s">
        <v>24</v>
      </c>
      <c r="E7351" s="26" t="s">
        <v>451</v>
      </c>
      <c r="F7351" s="26" t="s">
        <v>191</v>
      </c>
      <c r="G7351" s="26">
        <v>1</v>
      </c>
      <c r="H7351" s="25">
        <v>2.6429996685852073</v>
      </c>
      <c r="I7351" s="25">
        <v>4.0522330866600207</v>
      </c>
      <c r="J7351" s="19" t="s">
        <v>1963</v>
      </c>
      <c r="K7351" s="18">
        <v>1</v>
      </c>
      <c r="L7351" s="18">
        <v>0.5</v>
      </c>
      <c r="M7351" s="18" t="str">
        <f>IF(tbl_data[[#This Row],[PACK COUNT]]&gt;1,"Multipack","Single")</f>
        <v>Single</v>
      </c>
    </row>
    <row r="7352" spans="1:13">
      <c r="A7352" s="26" t="s">
        <v>444</v>
      </c>
      <c r="B7352" s="26" t="s">
        <v>443</v>
      </c>
      <c r="C7352" s="26" t="s">
        <v>129</v>
      </c>
      <c r="D7352" s="26" t="s">
        <v>24</v>
      </c>
      <c r="E7352" s="26" t="s">
        <v>1274</v>
      </c>
      <c r="F7352" s="26" t="s">
        <v>196</v>
      </c>
      <c r="G7352" s="26">
        <v>1</v>
      </c>
      <c r="H7352" s="25">
        <v>1.9584938678842766E-2</v>
      </c>
      <c r="I7352" s="25">
        <v>6.5367972520732523E-2</v>
      </c>
      <c r="J7352" s="19" t="s">
        <v>1963</v>
      </c>
      <c r="K7352" s="18">
        <v>1</v>
      </c>
      <c r="L7352" s="18">
        <v>0.33</v>
      </c>
      <c r="M7352" s="18" t="str">
        <f>IF(tbl_data[[#This Row],[PACK COUNT]]&gt;1,"Multipack","Single")</f>
        <v>Single</v>
      </c>
    </row>
    <row r="7353" spans="1:13">
      <c r="A7353" s="26" t="s">
        <v>444</v>
      </c>
      <c r="B7353" s="26" t="s">
        <v>443</v>
      </c>
      <c r="C7353" s="26" t="s">
        <v>129</v>
      </c>
      <c r="D7353" s="26" t="s">
        <v>24</v>
      </c>
      <c r="E7353" s="26" t="s">
        <v>447</v>
      </c>
      <c r="F7353" s="26" t="s">
        <v>196</v>
      </c>
      <c r="G7353" s="26">
        <v>1</v>
      </c>
      <c r="H7353" s="25">
        <v>1.4028591176810956</v>
      </c>
      <c r="I7353" s="25">
        <v>2.818503381183004</v>
      </c>
      <c r="J7353" s="19" t="s">
        <v>1963</v>
      </c>
      <c r="K7353" s="18">
        <v>1</v>
      </c>
      <c r="L7353" s="18">
        <v>0.5</v>
      </c>
      <c r="M7353" s="18" t="str">
        <f>IF(tbl_data[[#This Row],[PACK COUNT]]&gt;1,"Multipack","Single")</f>
        <v>Single</v>
      </c>
    </row>
    <row r="7354" spans="1:13">
      <c r="A7354" s="26" t="s">
        <v>444</v>
      </c>
      <c r="B7354" s="26" t="s">
        <v>443</v>
      </c>
      <c r="C7354" s="26" t="s">
        <v>446</v>
      </c>
      <c r="D7354" s="26" t="s">
        <v>24</v>
      </c>
      <c r="E7354" s="26" t="s">
        <v>445</v>
      </c>
      <c r="F7354" s="26" t="s">
        <v>191</v>
      </c>
      <c r="G7354" s="26">
        <v>1</v>
      </c>
      <c r="H7354" s="25">
        <v>0.40352801090635543</v>
      </c>
      <c r="I7354" s="25">
        <v>0.55328626010206339</v>
      </c>
      <c r="J7354" s="19" t="s">
        <v>1963</v>
      </c>
      <c r="K7354" s="18">
        <v>1</v>
      </c>
      <c r="L7354" s="18">
        <v>0.5</v>
      </c>
      <c r="M7354" s="18" t="str">
        <f>IF(tbl_data[[#This Row],[PACK COUNT]]&gt;1,"Multipack","Single")</f>
        <v>Single</v>
      </c>
    </row>
    <row r="7355" spans="1:13">
      <c r="A7355" s="26" t="s">
        <v>444</v>
      </c>
      <c r="B7355" s="26" t="s">
        <v>443</v>
      </c>
      <c r="C7355" s="26" t="s">
        <v>442</v>
      </c>
      <c r="D7355" s="26" t="s">
        <v>24</v>
      </c>
      <c r="E7355" s="26" t="s">
        <v>441</v>
      </c>
      <c r="F7355" s="26" t="s">
        <v>196</v>
      </c>
      <c r="G7355" s="26">
        <v>1</v>
      </c>
      <c r="H7355" s="25">
        <v>0.41444010466098713</v>
      </c>
      <c r="I7355" s="25">
        <v>0.83190057981822152</v>
      </c>
      <c r="J7355" s="19" t="s">
        <v>1963</v>
      </c>
      <c r="K7355" s="18">
        <v>1</v>
      </c>
      <c r="L7355" s="18">
        <v>0.5</v>
      </c>
      <c r="M7355" s="18" t="str">
        <f>IF(tbl_data[[#This Row],[PACK COUNT]]&gt;1,"Multipack","Single")</f>
        <v>Single</v>
      </c>
    </row>
    <row r="7356" spans="1:13">
      <c r="A7356" s="26" t="s">
        <v>444</v>
      </c>
      <c r="B7356" s="26" t="s">
        <v>443</v>
      </c>
      <c r="C7356" s="26" t="s">
        <v>442</v>
      </c>
      <c r="D7356" s="26" t="s">
        <v>24</v>
      </c>
      <c r="E7356" s="26" t="s">
        <v>441</v>
      </c>
      <c r="F7356" s="26" t="s">
        <v>196</v>
      </c>
      <c r="G7356" s="26">
        <v>1</v>
      </c>
      <c r="H7356" s="25">
        <v>0.39506991644624051</v>
      </c>
      <c r="I7356" s="25">
        <v>0.71766205142521244</v>
      </c>
      <c r="J7356" s="19" t="s">
        <v>1963</v>
      </c>
      <c r="K7356" s="18">
        <v>1</v>
      </c>
      <c r="L7356" s="18">
        <v>0.5</v>
      </c>
      <c r="M7356" s="18" t="str">
        <f>IF(tbl_data[[#This Row],[PACK COUNT]]&gt;1,"Multipack","Single")</f>
        <v>Single</v>
      </c>
    </row>
    <row r="7357" spans="1:13">
      <c r="A7357" s="26" t="s">
        <v>436</v>
      </c>
      <c r="B7357" s="26" t="s">
        <v>1578</v>
      </c>
      <c r="C7357" s="26" t="s">
        <v>1577</v>
      </c>
      <c r="D7357" s="26" t="s">
        <v>24</v>
      </c>
      <c r="E7357" s="26" t="s">
        <v>1576</v>
      </c>
      <c r="F7357" s="26" t="s">
        <v>196</v>
      </c>
      <c r="G7357" s="26">
        <v>1</v>
      </c>
      <c r="H7357" s="25">
        <v>1.0972096900890942E-3</v>
      </c>
      <c r="I7357" s="25">
        <v>5.5433587347275288E-3</v>
      </c>
      <c r="J7357" s="19" t="s">
        <v>1963</v>
      </c>
      <c r="K7357" s="18">
        <v>1</v>
      </c>
      <c r="L7357" s="18">
        <v>0.33</v>
      </c>
      <c r="M7357" s="18" t="str">
        <f>IF(tbl_data[[#This Row],[PACK COUNT]]&gt;1,"Multipack","Single")</f>
        <v>Single</v>
      </c>
    </row>
    <row r="7358" spans="1:13">
      <c r="A7358" s="26" t="s">
        <v>1476</v>
      </c>
      <c r="B7358" s="26" t="s">
        <v>1601</v>
      </c>
      <c r="C7358" s="26" t="s">
        <v>1601</v>
      </c>
      <c r="D7358" s="26" t="s">
        <v>24</v>
      </c>
      <c r="E7358" s="26" t="s">
        <v>1600</v>
      </c>
      <c r="F7358" s="26" t="s">
        <v>196</v>
      </c>
      <c r="G7358" s="26">
        <v>1</v>
      </c>
      <c r="H7358" s="25">
        <v>1.6561320561595543E-3</v>
      </c>
      <c r="I7358" s="25">
        <v>6.3508187545828288E-3</v>
      </c>
      <c r="J7358" s="19" t="s">
        <v>1963</v>
      </c>
      <c r="K7358" s="18">
        <v>1</v>
      </c>
      <c r="L7358" s="18">
        <v>0.5</v>
      </c>
      <c r="M7358" s="18" t="str">
        <f>IF(tbl_data[[#This Row],[PACK COUNT]]&gt;1,"Multipack","Single")</f>
        <v>Single</v>
      </c>
    </row>
    <row r="7359" spans="1:13">
      <c r="A7359" s="26" t="s">
        <v>1476</v>
      </c>
      <c r="B7359" s="26" t="s">
        <v>1501</v>
      </c>
      <c r="C7359" s="26" t="s">
        <v>1501</v>
      </c>
      <c r="D7359" s="26" t="s">
        <v>24</v>
      </c>
      <c r="E7359" s="26" t="s">
        <v>1500</v>
      </c>
      <c r="F7359" s="26" t="s">
        <v>196</v>
      </c>
      <c r="G7359" s="26">
        <v>1</v>
      </c>
      <c r="H7359" s="25">
        <v>5.9434575341675809E-2</v>
      </c>
      <c r="I7359" s="25">
        <v>0.25194437369743378</v>
      </c>
      <c r="J7359" s="19" t="s">
        <v>1963</v>
      </c>
      <c r="K7359" s="18">
        <v>1</v>
      </c>
      <c r="L7359" s="18">
        <v>0.5</v>
      </c>
      <c r="M7359" s="18" t="str">
        <f>IF(tbl_data[[#This Row],[PACK COUNT]]&gt;1,"Multipack","Single")</f>
        <v>Single</v>
      </c>
    </row>
    <row r="7360" spans="1:13">
      <c r="A7360" s="26" t="s">
        <v>1476</v>
      </c>
      <c r="B7360" s="26" t="s">
        <v>1475</v>
      </c>
      <c r="C7360" s="26" t="s">
        <v>1474</v>
      </c>
      <c r="D7360" s="26" t="s">
        <v>24</v>
      </c>
      <c r="E7360" s="26" t="s">
        <v>1473</v>
      </c>
      <c r="F7360" s="26" t="s">
        <v>196</v>
      </c>
      <c r="G7360" s="26">
        <v>1</v>
      </c>
      <c r="H7360" s="25">
        <v>4.935889012327753E-2</v>
      </c>
      <c r="I7360" s="25">
        <v>0.20152492274937808</v>
      </c>
      <c r="J7360" s="19" t="s">
        <v>1963</v>
      </c>
      <c r="K7360" s="18">
        <v>1</v>
      </c>
      <c r="L7360" s="18">
        <v>0.5</v>
      </c>
      <c r="M7360" s="18" t="str">
        <f>IF(tbl_data[[#This Row],[PACK COUNT]]&gt;1,"Multipack","Single")</f>
        <v>Single</v>
      </c>
    </row>
    <row r="7361" spans="1:13">
      <c r="A7361" s="26" t="s">
        <v>432</v>
      </c>
      <c r="B7361" s="26" t="s">
        <v>431</v>
      </c>
      <c r="C7361" s="26" t="s">
        <v>431</v>
      </c>
      <c r="D7361" s="26" t="s">
        <v>24</v>
      </c>
      <c r="E7361" s="26" t="s">
        <v>433</v>
      </c>
      <c r="F7361" s="26" t="s">
        <v>196</v>
      </c>
      <c r="G7361" s="26">
        <v>1</v>
      </c>
      <c r="H7361" s="25">
        <v>0.21635214715458934</v>
      </c>
      <c r="I7361" s="25">
        <v>0.90696100407751223</v>
      </c>
      <c r="J7361" s="19" t="s">
        <v>1963</v>
      </c>
      <c r="K7361" s="18">
        <v>1</v>
      </c>
      <c r="L7361" s="18">
        <v>0.33</v>
      </c>
      <c r="M7361" s="18" t="str">
        <f>IF(tbl_data[[#This Row],[PACK COUNT]]&gt;1,"Multipack","Single")</f>
        <v>Single</v>
      </c>
    </row>
    <row r="7362" spans="1:13">
      <c r="A7362" s="26" t="s">
        <v>432</v>
      </c>
      <c r="B7362" s="26" t="s">
        <v>431</v>
      </c>
      <c r="C7362" s="26" t="s">
        <v>430</v>
      </c>
      <c r="D7362" s="26" t="s">
        <v>24</v>
      </c>
      <c r="E7362" s="26" t="s">
        <v>429</v>
      </c>
      <c r="F7362" s="26" t="s">
        <v>196</v>
      </c>
      <c r="G7362" s="26">
        <v>1</v>
      </c>
      <c r="H7362" s="25">
        <v>0.86391916125781476</v>
      </c>
      <c r="I7362" s="25">
        <v>3.5750427759150627</v>
      </c>
      <c r="J7362" s="19" t="s">
        <v>1963</v>
      </c>
      <c r="K7362" s="18">
        <v>1</v>
      </c>
      <c r="L7362" s="18">
        <v>0.33</v>
      </c>
      <c r="M7362" s="18" t="str">
        <f>IF(tbl_data[[#This Row],[PACK COUNT]]&gt;1,"Multipack","Single")</f>
        <v>Single</v>
      </c>
    </row>
    <row r="7363" spans="1:13">
      <c r="A7363" s="26" t="s">
        <v>416</v>
      </c>
      <c r="B7363" s="26" t="s">
        <v>1398</v>
      </c>
      <c r="C7363" s="26" t="s">
        <v>593</v>
      </c>
      <c r="D7363" s="26" t="s">
        <v>24</v>
      </c>
      <c r="E7363" s="26" t="s">
        <v>1399</v>
      </c>
      <c r="F7363" s="26" t="s">
        <v>196</v>
      </c>
      <c r="G7363" s="26">
        <v>1</v>
      </c>
      <c r="H7363" s="25">
        <v>0.64094464632988302</v>
      </c>
      <c r="I7363" s="25">
        <v>1.1908211393828381</v>
      </c>
      <c r="J7363" s="19" t="s">
        <v>1963</v>
      </c>
      <c r="K7363" s="18">
        <v>1</v>
      </c>
      <c r="L7363" s="18">
        <v>0.5</v>
      </c>
      <c r="M7363" s="18" t="str">
        <f>IF(tbl_data[[#This Row],[PACK COUNT]]&gt;1,"Multipack","Single")</f>
        <v>Single</v>
      </c>
    </row>
    <row r="7364" spans="1:13">
      <c r="A7364" s="26" t="s">
        <v>416</v>
      </c>
      <c r="B7364" s="26" t="s">
        <v>1398</v>
      </c>
      <c r="C7364" s="26" t="s">
        <v>1397</v>
      </c>
      <c r="D7364" s="26" t="s">
        <v>24</v>
      </c>
      <c r="E7364" s="26" t="s">
        <v>1396</v>
      </c>
      <c r="F7364" s="26" t="s">
        <v>196</v>
      </c>
      <c r="G7364" s="26">
        <v>1</v>
      </c>
      <c r="H7364" s="25">
        <v>0.13514560724417868</v>
      </c>
      <c r="I7364" s="25">
        <v>0.25892917899226947</v>
      </c>
      <c r="J7364" s="19" t="s">
        <v>1963</v>
      </c>
      <c r="K7364" s="18">
        <v>1</v>
      </c>
      <c r="L7364" s="18">
        <v>0.5</v>
      </c>
      <c r="M7364" s="18" t="str">
        <f>IF(tbl_data[[#This Row],[PACK COUNT]]&gt;1,"Multipack","Single")</f>
        <v>Single</v>
      </c>
    </row>
    <row r="7365" spans="1:13">
      <c r="A7365" s="26" t="s">
        <v>416</v>
      </c>
      <c r="B7365" s="26" t="s">
        <v>422</v>
      </c>
      <c r="C7365" s="26" t="s">
        <v>325</v>
      </c>
      <c r="D7365" s="26" t="s">
        <v>24</v>
      </c>
      <c r="E7365" s="26" t="s">
        <v>428</v>
      </c>
      <c r="F7365" s="26" t="s">
        <v>196</v>
      </c>
      <c r="G7365" s="26">
        <v>1</v>
      </c>
      <c r="H7365" s="25">
        <v>0.3405516040882795</v>
      </c>
      <c r="I7365" s="25">
        <v>0.67790766209127051</v>
      </c>
      <c r="J7365" s="19" t="s">
        <v>1963</v>
      </c>
      <c r="K7365" s="18">
        <v>1</v>
      </c>
      <c r="L7365" s="18">
        <v>0.5</v>
      </c>
      <c r="M7365" s="18" t="str">
        <f>IF(tbl_data[[#This Row],[PACK COUNT]]&gt;1,"Multipack","Single")</f>
        <v>Single</v>
      </c>
    </row>
    <row r="7366" spans="1:13">
      <c r="A7366" s="26" t="s">
        <v>416</v>
      </c>
      <c r="B7366" s="26" t="s">
        <v>1456</v>
      </c>
      <c r="C7366" s="26" t="s">
        <v>1456</v>
      </c>
      <c r="D7366" s="26" t="s">
        <v>71</v>
      </c>
      <c r="E7366" s="26" t="s">
        <v>1455</v>
      </c>
      <c r="F7366" s="26" t="s">
        <v>196</v>
      </c>
      <c r="G7366" s="26">
        <v>1</v>
      </c>
      <c r="H7366" s="25">
        <v>1.7909184508008411</v>
      </c>
      <c r="I7366" s="25">
        <v>3.0850927858144641</v>
      </c>
      <c r="J7366" s="19" t="s">
        <v>1963</v>
      </c>
      <c r="K7366" s="18">
        <v>1</v>
      </c>
      <c r="L7366" s="18">
        <v>0.5</v>
      </c>
      <c r="M7366" s="18" t="str">
        <f>IF(tbl_data[[#This Row],[PACK COUNT]]&gt;1,"Multipack","Single")</f>
        <v>Single</v>
      </c>
    </row>
    <row r="7367" spans="1:13">
      <c r="A7367" s="26" t="s">
        <v>416</v>
      </c>
      <c r="B7367" s="26" t="s">
        <v>1472</v>
      </c>
      <c r="C7367" s="26" t="s">
        <v>82</v>
      </c>
      <c r="D7367" s="26" t="s">
        <v>71</v>
      </c>
      <c r="E7367" s="26" t="s">
        <v>1471</v>
      </c>
      <c r="F7367" s="26" t="s">
        <v>196</v>
      </c>
      <c r="G7367" s="26">
        <v>1</v>
      </c>
      <c r="H7367" s="25">
        <v>0.367343659332587</v>
      </c>
      <c r="I7367" s="25">
        <v>0.61095453746525885</v>
      </c>
      <c r="J7367" s="19" t="s">
        <v>1963</v>
      </c>
      <c r="K7367" s="18">
        <v>1</v>
      </c>
      <c r="L7367" s="18">
        <v>0.5</v>
      </c>
      <c r="M7367" s="18" t="str">
        <f>IF(tbl_data[[#This Row],[PACK COUNT]]&gt;1,"Multipack","Single")</f>
        <v>Single</v>
      </c>
    </row>
    <row r="7368" spans="1:13">
      <c r="A7368" s="26" t="s">
        <v>416</v>
      </c>
      <c r="B7368" s="26" t="s">
        <v>415</v>
      </c>
      <c r="C7368" s="26" t="s">
        <v>285</v>
      </c>
      <c r="D7368" s="26" t="s">
        <v>24</v>
      </c>
      <c r="E7368" s="26" t="s">
        <v>419</v>
      </c>
      <c r="F7368" s="26" t="s">
        <v>191</v>
      </c>
      <c r="G7368" s="26">
        <v>1</v>
      </c>
      <c r="H7368" s="25">
        <v>0.1918357191757846</v>
      </c>
      <c r="I7368" s="25">
        <v>0.32508273262687509</v>
      </c>
      <c r="J7368" s="19" t="s">
        <v>1963</v>
      </c>
      <c r="K7368" s="18">
        <v>1</v>
      </c>
      <c r="L7368" s="18">
        <v>0.5</v>
      </c>
      <c r="M7368" s="18" t="str">
        <f>IF(tbl_data[[#This Row],[PACK COUNT]]&gt;1,"Multipack","Single")</f>
        <v>Single</v>
      </c>
    </row>
    <row r="7369" spans="1:13">
      <c r="A7369" s="26" t="s">
        <v>416</v>
      </c>
      <c r="B7369" s="26" t="s">
        <v>415</v>
      </c>
      <c r="C7369" s="26" t="s">
        <v>285</v>
      </c>
      <c r="D7369" s="26" t="s">
        <v>24</v>
      </c>
      <c r="E7369" s="26" t="s">
        <v>417</v>
      </c>
      <c r="F7369" s="26" t="s">
        <v>196</v>
      </c>
      <c r="G7369" s="26">
        <v>1</v>
      </c>
      <c r="H7369" s="25">
        <v>3.8188603002105297</v>
      </c>
      <c r="I7369" s="25">
        <v>6.6380339325375868</v>
      </c>
      <c r="J7369" s="19" t="s">
        <v>1963</v>
      </c>
      <c r="K7369" s="18">
        <v>1</v>
      </c>
      <c r="L7369" s="18">
        <v>0.5</v>
      </c>
      <c r="M7369" s="18" t="str">
        <f>IF(tbl_data[[#This Row],[PACK COUNT]]&gt;1,"Multipack","Single")</f>
        <v>Single</v>
      </c>
    </row>
    <row r="7370" spans="1:13">
      <c r="A7370" s="26" t="s">
        <v>412</v>
      </c>
      <c r="B7370" s="26" t="s">
        <v>411</v>
      </c>
      <c r="C7370" s="26" t="s">
        <v>371</v>
      </c>
      <c r="D7370" s="26" t="s">
        <v>71</v>
      </c>
      <c r="E7370" s="26" t="s">
        <v>410</v>
      </c>
      <c r="F7370" s="26" t="s">
        <v>191</v>
      </c>
      <c r="G7370" s="26">
        <v>1</v>
      </c>
      <c r="H7370" s="25">
        <v>0.63928550354501223</v>
      </c>
      <c r="I7370" s="25">
        <v>0.78803192586469339</v>
      </c>
      <c r="J7370" s="19" t="s">
        <v>1963</v>
      </c>
      <c r="K7370" s="18">
        <v>1</v>
      </c>
      <c r="L7370" s="18">
        <v>5</v>
      </c>
      <c r="M7370" s="18" t="str">
        <f>IF(tbl_data[[#This Row],[PACK COUNT]]&gt;1,"Multipack","Single")</f>
        <v>Single</v>
      </c>
    </row>
    <row r="7371" spans="1:13">
      <c r="A7371" s="26" t="s">
        <v>409</v>
      </c>
      <c r="B7371" s="26" t="s">
        <v>1428</v>
      </c>
      <c r="C7371" s="26" t="s">
        <v>24</v>
      </c>
      <c r="D7371" s="26" t="s">
        <v>87</v>
      </c>
      <c r="E7371" s="26" t="s">
        <v>1427</v>
      </c>
      <c r="F7371" s="26" t="s">
        <v>196</v>
      </c>
      <c r="G7371" s="26">
        <v>1</v>
      </c>
      <c r="H7371" s="25">
        <v>1.652594803587219E-3</v>
      </c>
      <c r="I7371" s="25">
        <v>2.9478032792906277E-3</v>
      </c>
      <c r="J7371" s="19" t="s">
        <v>1963</v>
      </c>
      <c r="K7371" s="18">
        <v>1</v>
      </c>
      <c r="L7371" s="18">
        <v>0.5</v>
      </c>
      <c r="M7371" s="18" t="str">
        <f>IF(tbl_data[[#This Row],[PACK COUNT]]&gt;1,"Multipack","Single")</f>
        <v>Single</v>
      </c>
    </row>
    <row r="7372" spans="1:13">
      <c r="A7372" s="26" t="s">
        <v>390</v>
      </c>
      <c r="B7372" s="26" t="s">
        <v>407</v>
      </c>
      <c r="C7372" s="26" t="s">
        <v>406</v>
      </c>
      <c r="D7372" s="26" t="s">
        <v>24</v>
      </c>
      <c r="E7372" s="26" t="s">
        <v>405</v>
      </c>
      <c r="F7372" s="26" t="s">
        <v>196</v>
      </c>
      <c r="G7372" s="26">
        <v>1</v>
      </c>
      <c r="H7372" s="25">
        <v>3.3116175728160877E-2</v>
      </c>
      <c r="I7372" s="25">
        <v>9.3562065967438643E-2</v>
      </c>
      <c r="J7372" s="19" t="s">
        <v>1963</v>
      </c>
      <c r="K7372" s="18">
        <v>1</v>
      </c>
      <c r="L7372" s="18">
        <v>0.5</v>
      </c>
      <c r="M7372" s="18" t="str">
        <f>IF(tbl_data[[#This Row],[PACK COUNT]]&gt;1,"Multipack","Single")</f>
        <v>Single</v>
      </c>
    </row>
    <row r="7373" spans="1:13">
      <c r="A7373" s="26" t="s">
        <v>390</v>
      </c>
      <c r="B7373" s="26" t="s">
        <v>404</v>
      </c>
      <c r="C7373" s="26" t="s">
        <v>81</v>
      </c>
      <c r="D7373" s="26" t="s">
        <v>24</v>
      </c>
      <c r="E7373" s="26" t="s">
        <v>1379</v>
      </c>
      <c r="F7373" s="26" t="s">
        <v>191</v>
      </c>
      <c r="G7373" s="26">
        <v>1</v>
      </c>
      <c r="H7373" s="25">
        <v>0.11778472484396468</v>
      </c>
      <c r="I7373" s="25">
        <v>0.20781905519812607</v>
      </c>
      <c r="J7373" s="19" t="s">
        <v>1963</v>
      </c>
      <c r="K7373" s="18">
        <v>1</v>
      </c>
      <c r="L7373" s="18">
        <v>0.5</v>
      </c>
      <c r="M7373" s="18" t="str">
        <f>IF(tbl_data[[#This Row],[PACK COUNT]]&gt;1,"Multipack","Single")</f>
        <v>Single</v>
      </c>
    </row>
    <row r="7374" spans="1:13">
      <c r="A7374" s="26" t="s">
        <v>390</v>
      </c>
      <c r="B7374" s="26" t="s">
        <v>404</v>
      </c>
      <c r="C7374" s="26" t="s">
        <v>81</v>
      </c>
      <c r="D7374" s="26" t="s">
        <v>24</v>
      </c>
      <c r="E7374" s="26" t="s">
        <v>403</v>
      </c>
      <c r="F7374" s="26" t="s">
        <v>196</v>
      </c>
      <c r="G7374" s="26">
        <v>1</v>
      </c>
      <c r="H7374" s="25">
        <v>6.3006631361307075E-2</v>
      </c>
      <c r="I7374" s="25">
        <v>0.14050476108215548</v>
      </c>
      <c r="J7374" s="19" t="s">
        <v>1963</v>
      </c>
      <c r="K7374" s="18">
        <v>1</v>
      </c>
      <c r="L7374" s="18">
        <v>0.33</v>
      </c>
      <c r="M7374" s="18" t="str">
        <f>IF(tbl_data[[#This Row],[PACK COUNT]]&gt;1,"Multipack","Single")</f>
        <v>Single</v>
      </c>
    </row>
    <row r="7375" spans="1:13">
      <c r="A7375" s="26" t="s">
        <v>390</v>
      </c>
      <c r="B7375" s="26" t="s">
        <v>404</v>
      </c>
      <c r="C7375" s="26" t="s">
        <v>81</v>
      </c>
      <c r="D7375" s="26" t="s">
        <v>24</v>
      </c>
      <c r="E7375" s="26" t="s">
        <v>1186</v>
      </c>
      <c r="F7375" s="26" t="s">
        <v>196</v>
      </c>
      <c r="G7375" s="26">
        <v>4</v>
      </c>
      <c r="H7375" s="25">
        <v>4.4861718146640847E-2</v>
      </c>
      <c r="I7375" s="25">
        <v>0.11148428811234798</v>
      </c>
      <c r="J7375" s="19" t="s">
        <v>1963</v>
      </c>
      <c r="K7375" s="18">
        <v>1</v>
      </c>
      <c r="L7375" s="18">
        <v>0.33</v>
      </c>
      <c r="M7375" s="18" t="str">
        <f>IF(tbl_data[[#This Row],[PACK COUNT]]&gt;1,"Multipack","Single")</f>
        <v>Multipack</v>
      </c>
    </row>
    <row r="7376" spans="1:13">
      <c r="A7376" s="26" t="s">
        <v>390</v>
      </c>
      <c r="B7376" s="26" t="s">
        <v>398</v>
      </c>
      <c r="C7376" s="26" t="s">
        <v>402</v>
      </c>
      <c r="D7376" s="26" t="s">
        <v>24</v>
      </c>
      <c r="E7376" s="26" t="s">
        <v>1346</v>
      </c>
      <c r="F7376" s="26" t="s">
        <v>191</v>
      </c>
      <c r="G7376" s="26">
        <v>1</v>
      </c>
      <c r="H7376" s="25">
        <v>0.7691572255281538</v>
      </c>
      <c r="I7376" s="25">
        <v>0.99811141918394652</v>
      </c>
      <c r="J7376" s="19" t="s">
        <v>1963</v>
      </c>
      <c r="K7376" s="18">
        <v>1</v>
      </c>
      <c r="L7376" s="18">
        <v>0.5</v>
      </c>
      <c r="M7376" s="18" t="str">
        <f>IF(tbl_data[[#This Row],[PACK COUNT]]&gt;1,"Multipack","Single")</f>
        <v>Single</v>
      </c>
    </row>
    <row r="7377" spans="1:13">
      <c r="A7377" s="26" t="s">
        <v>390</v>
      </c>
      <c r="B7377" s="26" t="s">
        <v>398</v>
      </c>
      <c r="C7377" s="26" t="s">
        <v>402</v>
      </c>
      <c r="D7377" s="26" t="s">
        <v>24</v>
      </c>
      <c r="E7377" s="26" t="s">
        <v>401</v>
      </c>
      <c r="F7377" s="26" t="s">
        <v>196</v>
      </c>
      <c r="G7377" s="26">
        <v>1</v>
      </c>
      <c r="H7377" s="25">
        <v>0.19396090633566163</v>
      </c>
      <c r="I7377" s="25">
        <v>0.38013064018634007</v>
      </c>
      <c r="J7377" s="19" t="s">
        <v>1963</v>
      </c>
      <c r="K7377" s="18">
        <v>1</v>
      </c>
      <c r="L7377" s="18">
        <v>0.66</v>
      </c>
      <c r="M7377" s="18" t="str">
        <f>IF(tbl_data[[#This Row],[PACK COUNT]]&gt;1,"Multipack","Single")</f>
        <v>Single</v>
      </c>
    </row>
    <row r="7378" spans="1:13">
      <c r="A7378" s="26" t="s">
        <v>390</v>
      </c>
      <c r="B7378" s="26" t="s">
        <v>389</v>
      </c>
      <c r="C7378" s="26" t="s">
        <v>392</v>
      </c>
      <c r="D7378" s="26" t="s">
        <v>24</v>
      </c>
      <c r="E7378" s="26" t="s">
        <v>394</v>
      </c>
      <c r="F7378" s="26" t="s">
        <v>196</v>
      </c>
      <c r="G7378" s="26">
        <v>1</v>
      </c>
      <c r="H7378" s="25">
        <v>0.26217702473562138</v>
      </c>
      <c r="I7378" s="25">
        <v>0.51211606613982386</v>
      </c>
      <c r="J7378" s="19" t="s">
        <v>1963</v>
      </c>
      <c r="K7378" s="18">
        <v>1</v>
      </c>
      <c r="L7378" s="18">
        <v>0.33</v>
      </c>
      <c r="M7378" s="18" t="str">
        <f>IF(tbl_data[[#This Row],[PACK COUNT]]&gt;1,"Multipack","Single")</f>
        <v>Single</v>
      </c>
    </row>
    <row r="7379" spans="1:13">
      <c r="A7379" s="26" t="s">
        <v>390</v>
      </c>
      <c r="B7379" s="26" t="s">
        <v>389</v>
      </c>
      <c r="C7379" s="26" t="s">
        <v>392</v>
      </c>
      <c r="D7379" s="26" t="s">
        <v>24</v>
      </c>
      <c r="E7379" s="26" t="s">
        <v>393</v>
      </c>
      <c r="F7379" s="26" t="s">
        <v>196</v>
      </c>
      <c r="G7379" s="26">
        <v>1</v>
      </c>
      <c r="H7379" s="25">
        <v>0.29601829427848741</v>
      </c>
      <c r="I7379" s="25">
        <v>0.5818520957488752</v>
      </c>
      <c r="J7379" s="19" t="s">
        <v>1963</v>
      </c>
      <c r="K7379" s="18">
        <v>1</v>
      </c>
      <c r="L7379" s="18">
        <v>0.5</v>
      </c>
      <c r="M7379" s="18" t="str">
        <f>IF(tbl_data[[#This Row],[PACK COUNT]]&gt;1,"Multipack","Single")</f>
        <v>Single</v>
      </c>
    </row>
    <row r="7380" spans="1:13">
      <c r="A7380" s="26" t="s">
        <v>390</v>
      </c>
      <c r="B7380" s="26" t="s">
        <v>389</v>
      </c>
      <c r="C7380" s="26" t="s">
        <v>388</v>
      </c>
      <c r="D7380" s="26" t="s">
        <v>24</v>
      </c>
      <c r="E7380" s="26" t="s">
        <v>387</v>
      </c>
      <c r="F7380" s="26" t="s">
        <v>196</v>
      </c>
      <c r="G7380" s="26">
        <v>1</v>
      </c>
      <c r="H7380" s="25">
        <v>0.24337204888189662</v>
      </c>
      <c r="I7380" s="25">
        <v>0.46872796750756207</v>
      </c>
      <c r="J7380" s="19" t="s">
        <v>1963</v>
      </c>
      <c r="K7380" s="18">
        <v>1</v>
      </c>
      <c r="L7380" s="18">
        <v>0.5</v>
      </c>
      <c r="M7380" s="18" t="str">
        <f>IF(tbl_data[[#This Row],[PACK COUNT]]&gt;1,"Multipack","Single")</f>
        <v>Single</v>
      </c>
    </row>
    <row r="7381" spans="1:13">
      <c r="A7381" s="26" t="s">
        <v>386</v>
      </c>
      <c r="B7381" s="26" t="s">
        <v>385</v>
      </c>
      <c r="C7381" s="26" t="s">
        <v>167</v>
      </c>
      <c r="D7381" s="26" t="s">
        <v>24</v>
      </c>
      <c r="E7381" s="26" t="s">
        <v>384</v>
      </c>
      <c r="F7381" s="26" t="s">
        <v>196</v>
      </c>
      <c r="G7381" s="26">
        <v>1</v>
      </c>
      <c r="H7381" s="25">
        <v>9.32086854050365E-3</v>
      </c>
      <c r="I7381" s="25">
        <v>1.6892348542704119E-2</v>
      </c>
      <c r="J7381" s="19" t="s">
        <v>1963</v>
      </c>
      <c r="K7381" s="18">
        <v>1</v>
      </c>
      <c r="L7381" s="18">
        <v>0.5</v>
      </c>
      <c r="M7381" s="18" t="str">
        <f>IF(tbl_data[[#This Row],[PACK COUNT]]&gt;1,"Multipack","Single")</f>
        <v>Single</v>
      </c>
    </row>
    <row r="7382" spans="1:13">
      <c r="A7382" s="26" t="s">
        <v>380</v>
      </c>
      <c r="B7382" s="26" t="s">
        <v>380</v>
      </c>
      <c r="C7382" s="26" t="s">
        <v>382</v>
      </c>
      <c r="D7382" s="26" t="s">
        <v>24</v>
      </c>
      <c r="E7382" s="26" t="s">
        <v>1239</v>
      </c>
      <c r="F7382" s="26" t="s">
        <v>191</v>
      </c>
      <c r="G7382" s="26">
        <v>1</v>
      </c>
      <c r="H7382" s="25">
        <v>0.24254199322398964</v>
      </c>
      <c r="I7382" s="25">
        <v>0.62609989079939254</v>
      </c>
      <c r="J7382" s="19" t="s">
        <v>1963</v>
      </c>
      <c r="K7382" s="18">
        <v>1</v>
      </c>
      <c r="L7382" s="18">
        <v>0.5</v>
      </c>
      <c r="M7382" s="18" t="str">
        <f>IF(tbl_data[[#This Row],[PACK COUNT]]&gt;1,"Multipack","Single")</f>
        <v>Single</v>
      </c>
    </row>
    <row r="7383" spans="1:13">
      <c r="A7383" s="26" t="s">
        <v>380</v>
      </c>
      <c r="B7383" s="26" t="s">
        <v>380</v>
      </c>
      <c r="C7383" s="26" t="s">
        <v>382</v>
      </c>
      <c r="D7383" s="26" t="s">
        <v>24</v>
      </c>
      <c r="E7383" s="26" t="s">
        <v>1520</v>
      </c>
      <c r="F7383" s="26" t="s">
        <v>196</v>
      </c>
      <c r="G7383" s="26">
        <v>1</v>
      </c>
      <c r="H7383" s="25">
        <v>1.9756390259529352E-2</v>
      </c>
      <c r="I7383" s="25">
        <v>5.9809058031945278E-2</v>
      </c>
      <c r="J7383" s="19" t="s">
        <v>1963</v>
      </c>
      <c r="K7383" s="18">
        <v>1</v>
      </c>
      <c r="L7383" s="18">
        <v>0.33</v>
      </c>
      <c r="M7383" s="18" t="str">
        <f>IF(tbl_data[[#This Row],[PACK COUNT]]&gt;1,"Multipack","Single")</f>
        <v>Single</v>
      </c>
    </row>
    <row r="7384" spans="1:13">
      <c r="A7384" s="26" t="s">
        <v>380</v>
      </c>
      <c r="B7384" s="26" t="s">
        <v>380</v>
      </c>
      <c r="C7384" s="26" t="s">
        <v>382</v>
      </c>
      <c r="D7384" s="26" t="s">
        <v>24</v>
      </c>
      <c r="E7384" s="26" t="s">
        <v>381</v>
      </c>
      <c r="F7384" s="26" t="s">
        <v>196</v>
      </c>
      <c r="G7384" s="26">
        <v>1</v>
      </c>
      <c r="H7384" s="25">
        <v>0.76512819973323953</v>
      </c>
      <c r="I7384" s="25">
        <v>2.5182877779655968</v>
      </c>
      <c r="J7384" s="19" t="s">
        <v>1963</v>
      </c>
      <c r="K7384" s="18">
        <v>1</v>
      </c>
      <c r="L7384" s="18">
        <v>0.5</v>
      </c>
      <c r="M7384" s="18" t="str">
        <f>IF(tbl_data[[#This Row],[PACK COUNT]]&gt;1,"Multipack","Single")</f>
        <v>Single</v>
      </c>
    </row>
    <row r="7385" spans="1:13">
      <c r="A7385" s="26" t="s">
        <v>380</v>
      </c>
      <c r="B7385" s="26" t="s">
        <v>380</v>
      </c>
      <c r="C7385" s="26" t="s">
        <v>379</v>
      </c>
      <c r="D7385" s="26" t="s">
        <v>24</v>
      </c>
      <c r="E7385" s="26" t="s">
        <v>378</v>
      </c>
      <c r="F7385" s="26" t="s">
        <v>196</v>
      </c>
      <c r="G7385" s="26">
        <v>1</v>
      </c>
      <c r="H7385" s="25">
        <v>0.41911499166047717</v>
      </c>
      <c r="I7385" s="25">
        <v>1.3438594734319178</v>
      </c>
      <c r="J7385" s="19" t="s">
        <v>1963</v>
      </c>
      <c r="K7385" s="18">
        <v>1</v>
      </c>
      <c r="L7385" s="18">
        <v>0.5</v>
      </c>
      <c r="M7385" s="18" t="str">
        <f>IF(tbl_data[[#This Row],[PACK COUNT]]&gt;1,"Multipack","Single")</f>
        <v>Single</v>
      </c>
    </row>
    <row r="7386" spans="1:13">
      <c r="A7386" s="26" t="s">
        <v>1535</v>
      </c>
      <c r="B7386" s="26" t="s">
        <v>1534</v>
      </c>
      <c r="C7386" s="26" t="s">
        <v>566</v>
      </c>
      <c r="D7386" s="26" t="s">
        <v>87</v>
      </c>
      <c r="E7386" s="26" t="s">
        <v>1533</v>
      </c>
      <c r="F7386" s="26" t="s">
        <v>196</v>
      </c>
      <c r="G7386" s="26">
        <v>1</v>
      </c>
      <c r="H7386" s="25">
        <v>7.941104227935375E-2</v>
      </c>
      <c r="I7386" s="25">
        <v>0.13909583743811055</v>
      </c>
      <c r="J7386" s="19" t="s">
        <v>1963</v>
      </c>
      <c r="K7386" s="18">
        <v>1</v>
      </c>
      <c r="L7386" s="18">
        <v>0.5</v>
      </c>
      <c r="M7386" s="18" t="str">
        <f>IF(tbl_data[[#This Row],[PACK COUNT]]&gt;1,"Multipack","Single")</f>
        <v>Single</v>
      </c>
    </row>
    <row r="7387" spans="1:13">
      <c r="A7387" s="26" t="s">
        <v>1535</v>
      </c>
      <c r="B7387" s="26" t="s">
        <v>1534</v>
      </c>
      <c r="C7387" s="26" t="s">
        <v>566</v>
      </c>
      <c r="D7387" s="26" t="s">
        <v>71</v>
      </c>
      <c r="E7387" s="26" t="s">
        <v>1599</v>
      </c>
      <c r="F7387" s="26" t="s">
        <v>203</v>
      </c>
      <c r="G7387" s="26">
        <v>1</v>
      </c>
      <c r="H7387" s="25">
        <v>0.43188345584208609</v>
      </c>
      <c r="I7387" s="25">
        <v>0.37628112774229261</v>
      </c>
      <c r="J7387" s="19" t="s">
        <v>1963</v>
      </c>
      <c r="K7387" s="18">
        <v>1</v>
      </c>
      <c r="L7387" s="18">
        <v>2</v>
      </c>
      <c r="M7387" s="18" t="str">
        <f>IF(tbl_data[[#This Row],[PACK COUNT]]&gt;1,"Multipack","Single")</f>
        <v>Single</v>
      </c>
    </row>
    <row r="7388" spans="1:13">
      <c r="A7388" s="26" t="s">
        <v>368</v>
      </c>
      <c r="B7388" s="26" t="s">
        <v>372</v>
      </c>
      <c r="C7388" s="26" t="s">
        <v>374</v>
      </c>
      <c r="D7388" s="26" t="s">
        <v>24</v>
      </c>
      <c r="E7388" s="26" t="s">
        <v>373</v>
      </c>
      <c r="F7388" s="26" t="s">
        <v>196</v>
      </c>
      <c r="G7388" s="26">
        <v>1</v>
      </c>
      <c r="H7388" s="25">
        <v>0.12028499371945874</v>
      </c>
      <c r="I7388" s="25">
        <v>0.23639309915059373</v>
      </c>
      <c r="J7388" s="19" t="s">
        <v>1963</v>
      </c>
      <c r="K7388" s="18">
        <v>1</v>
      </c>
      <c r="L7388" s="18">
        <v>0.5</v>
      </c>
      <c r="M7388" s="18" t="str">
        <f>IF(tbl_data[[#This Row],[PACK COUNT]]&gt;1,"Multipack","Single")</f>
        <v>Single</v>
      </c>
    </row>
    <row r="7389" spans="1:13">
      <c r="A7389" s="26" t="s">
        <v>368</v>
      </c>
      <c r="B7389" s="26" t="s">
        <v>372</v>
      </c>
      <c r="C7389" s="26" t="s">
        <v>371</v>
      </c>
      <c r="D7389" s="26" t="s">
        <v>24</v>
      </c>
      <c r="E7389" s="26" t="s">
        <v>370</v>
      </c>
      <c r="F7389" s="26" t="s">
        <v>196</v>
      </c>
      <c r="G7389" s="26">
        <v>1</v>
      </c>
      <c r="H7389" s="25">
        <v>0.54160881670421179</v>
      </c>
      <c r="I7389" s="25">
        <v>1.0255328708442608</v>
      </c>
      <c r="J7389" s="19" t="s">
        <v>1963</v>
      </c>
      <c r="K7389" s="18">
        <v>1</v>
      </c>
      <c r="L7389" s="18">
        <v>0.5</v>
      </c>
      <c r="M7389" s="18" t="str">
        <f>IF(tbl_data[[#This Row],[PACK COUNT]]&gt;1,"Multipack","Single")</f>
        <v>Single</v>
      </c>
    </row>
    <row r="7390" spans="1:13">
      <c r="A7390" s="26" t="s">
        <v>368</v>
      </c>
      <c r="B7390" s="26" t="s">
        <v>367</v>
      </c>
      <c r="C7390" s="26" t="s">
        <v>339</v>
      </c>
      <c r="D7390" s="26" t="s">
        <v>24</v>
      </c>
      <c r="E7390" s="26" t="s">
        <v>369</v>
      </c>
      <c r="F7390" s="26" t="s">
        <v>196</v>
      </c>
      <c r="G7390" s="26">
        <v>1</v>
      </c>
      <c r="H7390" s="25">
        <v>1.6207557752184316E-2</v>
      </c>
      <c r="I7390" s="25">
        <v>3.1351050233051118E-2</v>
      </c>
      <c r="J7390" s="19" t="s">
        <v>1963</v>
      </c>
      <c r="K7390" s="18">
        <v>1</v>
      </c>
      <c r="L7390" s="18">
        <v>0.5</v>
      </c>
      <c r="M7390" s="18" t="str">
        <f>IF(tbl_data[[#This Row],[PACK COUNT]]&gt;1,"Multipack","Single")</f>
        <v>Single</v>
      </c>
    </row>
    <row r="7391" spans="1:13">
      <c r="A7391" s="26" t="s">
        <v>368</v>
      </c>
      <c r="B7391" s="26" t="s">
        <v>367</v>
      </c>
      <c r="C7391" s="26" t="s">
        <v>62</v>
      </c>
      <c r="D7391" s="26" t="s">
        <v>24</v>
      </c>
      <c r="E7391" s="26" t="s">
        <v>366</v>
      </c>
      <c r="F7391" s="26" t="s">
        <v>196</v>
      </c>
      <c r="G7391" s="26">
        <v>1</v>
      </c>
      <c r="H7391" s="25">
        <v>0.43040669375395446</v>
      </c>
      <c r="I7391" s="25">
        <v>0.76195750838358633</v>
      </c>
      <c r="J7391" s="19" t="s">
        <v>1963</v>
      </c>
      <c r="K7391" s="18">
        <v>1</v>
      </c>
      <c r="L7391" s="18">
        <v>0.5</v>
      </c>
      <c r="M7391" s="18" t="str">
        <f>IF(tbl_data[[#This Row],[PACK COUNT]]&gt;1,"Multipack","Single")</f>
        <v>Single</v>
      </c>
    </row>
    <row r="7392" spans="1:13">
      <c r="A7392" s="26" t="s">
        <v>1307</v>
      </c>
      <c r="B7392" s="26" t="s">
        <v>1306</v>
      </c>
      <c r="C7392" s="26" t="s">
        <v>1305</v>
      </c>
      <c r="D7392" s="26" t="s">
        <v>87</v>
      </c>
      <c r="E7392" s="26" t="s">
        <v>1304</v>
      </c>
      <c r="F7392" s="26" t="s">
        <v>191</v>
      </c>
      <c r="G7392" s="26">
        <v>1</v>
      </c>
      <c r="H7392" s="25">
        <v>1.653266879199905</v>
      </c>
      <c r="I7392" s="25">
        <v>1.9608707762618423</v>
      </c>
      <c r="J7392" s="19" t="s">
        <v>1963</v>
      </c>
      <c r="K7392" s="18">
        <v>1</v>
      </c>
      <c r="L7392" s="18">
        <v>0.5</v>
      </c>
      <c r="M7392" s="18" t="str">
        <f>IF(tbl_data[[#This Row],[PACK COUNT]]&gt;1,"Multipack","Single")</f>
        <v>Single</v>
      </c>
    </row>
    <row r="7393" spans="1:13">
      <c r="A7393" s="26" t="s">
        <v>1307</v>
      </c>
      <c r="B7393" s="26" t="s">
        <v>1306</v>
      </c>
      <c r="C7393" s="26" t="s">
        <v>1305</v>
      </c>
      <c r="D7393" s="26" t="s">
        <v>87</v>
      </c>
      <c r="E7393" s="26" t="s">
        <v>1342</v>
      </c>
      <c r="F7393" s="26" t="s">
        <v>196</v>
      </c>
      <c r="G7393" s="26">
        <v>1</v>
      </c>
      <c r="H7393" s="25">
        <v>1.3377775436948773</v>
      </c>
      <c r="I7393" s="25">
        <v>1.76831897103919</v>
      </c>
      <c r="J7393" s="19" t="s">
        <v>1963</v>
      </c>
      <c r="K7393" s="18">
        <v>1</v>
      </c>
      <c r="L7393" s="18">
        <v>0.5</v>
      </c>
      <c r="M7393" s="18" t="str">
        <f>IF(tbl_data[[#This Row],[PACK COUNT]]&gt;1,"Multipack","Single")</f>
        <v>Single</v>
      </c>
    </row>
    <row r="7394" spans="1:13">
      <c r="A7394" s="26" t="s">
        <v>1598</v>
      </c>
      <c r="B7394" s="26" t="s">
        <v>1597</v>
      </c>
      <c r="C7394" s="26" t="s">
        <v>105</v>
      </c>
      <c r="D7394" s="26" t="s">
        <v>24</v>
      </c>
      <c r="E7394" s="26" t="s">
        <v>1596</v>
      </c>
      <c r="F7394" s="26" t="s">
        <v>196</v>
      </c>
      <c r="G7394" s="26">
        <v>1</v>
      </c>
      <c r="H7394" s="25">
        <v>3.2978413860412763E-3</v>
      </c>
      <c r="I7394" s="25">
        <v>8.4953492890261374E-3</v>
      </c>
      <c r="J7394" s="19" t="s">
        <v>1963</v>
      </c>
      <c r="K7394" s="18">
        <v>1</v>
      </c>
      <c r="L7394" s="18">
        <v>0.33</v>
      </c>
      <c r="M7394" s="18" t="str">
        <f>IF(tbl_data[[#This Row],[PACK COUNT]]&gt;1,"Multipack","Single")</f>
        <v>Single</v>
      </c>
    </row>
    <row r="7395" spans="1:13">
      <c r="A7395" s="26" t="s">
        <v>363</v>
      </c>
      <c r="B7395" s="26" t="s">
        <v>362</v>
      </c>
      <c r="C7395" s="26" t="s">
        <v>365</v>
      </c>
      <c r="D7395" s="26" t="s">
        <v>24</v>
      </c>
      <c r="E7395" s="26" t="s">
        <v>364</v>
      </c>
      <c r="F7395" s="26" t="s">
        <v>196</v>
      </c>
      <c r="G7395" s="26">
        <v>1</v>
      </c>
      <c r="H7395" s="25">
        <v>4.0903687774822541E-2</v>
      </c>
      <c r="I7395" s="25">
        <v>0.15355309591129643</v>
      </c>
      <c r="J7395" s="19" t="s">
        <v>1963</v>
      </c>
      <c r="K7395" s="18">
        <v>1</v>
      </c>
      <c r="L7395" s="18">
        <v>0.5</v>
      </c>
      <c r="M7395" s="18" t="str">
        <f>IF(tbl_data[[#This Row],[PACK COUNT]]&gt;1,"Multipack","Single")</f>
        <v>Single</v>
      </c>
    </row>
    <row r="7396" spans="1:13">
      <c r="A7396" s="26" t="s">
        <v>363</v>
      </c>
      <c r="B7396" s="26" t="s">
        <v>362</v>
      </c>
      <c r="C7396" s="26" t="s">
        <v>361</v>
      </c>
      <c r="D7396" s="26" t="s">
        <v>24</v>
      </c>
      <c r="E7396" s="26" t="s">
        <v>360</v>
      </c>
      <c r="F7396" s="26" t="s">
        <v>196</v>
      </c>
      <c r="G7396" s="26">
        <v>1</v>
      </c>
      <c r="H7396" s="25">
        <v>3.2199202409220605E-2</v>
      </c>
      <c r="I7396" s="25">
        <v>0.12413790608678739</v>
      </c>
      <c r="J7396" s="19" t="s">
        <v>1963</v>
      </c>
      <c r="K7396" s="18">
        <v>1</v>
      </c>
      <c r="L7396" s="18">
        <v>0.5</v>
      </c>
      <c r="M7396" s="18" t="str">
        <f>IF(tbl_data[[#This Row],[PACK COUNT]]&gt;1,"Multipack","Single")</f>
        <v>Single</v>
      </c>
    </row>
    <row r="7397" spans="1:13">
      <c r="A7397" s="26" t="s">
        <v>327</v>
      </c>
      <c r="B7397" s="26" t="s">
        <v>352</v>
      </c>
      <c r="C7397" s="26" t="s">
        <v>24</v>
      </c>
      <c r="D7397" s="26" t="s">
        <v>24</v>
      </c>
      <c r="E7397" s="26" t="s">
        <v>354</v>
      </c>
      <c r="F7397" s="26" t="s">
        <v>191</v>
      </c>
      <c r="G7397" s="26">
        <v>1</v>
      </c>
      <c r="H7397" s="25">
        <v>0.23307427885762202</v>
      </c>
      <c r="I7397" s="25">
        <v>0.45610543108162932</v>
      </c>
      <c r="J7397" s="19" t="s">
        <v>1963</v>
      </c>
      <c r="K7397" s="18">
        <v>1</v>
      </c>
      <c r="L7397" s="18">
        <v>0.5</v>
      </c>
      <c r="M7397" s="18" t="str">
        <f>IF(tbl_data[[#This Row],[PACK COUNT]]&gt;1,"Multipack","Single")</f>
        <v>Single</v>
      </c>
    </row>
    <row r="7398" spans="1:13">
      <c r="A7398" s="26" t="s">
        <v>327</v>
      </c>
      <c r="B7398" s="26" t="s">
        <v>352</v>
      </c>
      <c r="C7398" s="26" t="s">
        <v>24</v>
      </c>
      <c r="D7398" s="26" t="s">
        <v>24</v>
      </c>
      <c r="E7398" s="26" t="s">
        <v>353</v>
      </c>
      <c r="F7398" s="26" t="s">
        <v>196</v>
      </c>
      <c r="G7398" s="26">
        <v>1</v>
      </c>
      <c r="H7398" s="25">
        <v>1.0541716904052493E-3</v>
      </c>
      <c r="I7398" s="25">
        <v>3.6073105012599778E-3</v>
      </c>
      <c r="J7398" s="19" t="s">
        <v>1963</v>
      </c>
      <c r="K7398" s="18">
        <v>1</v>
      </c>
      <c r="L7398" s="18">
        <v>0.33</v>
      </c>
      <c r="M7398" s="18" t="str">
        <f>IF(tbl_data[[#This Row],[PACK COUNT]]&gt;1,"Multipack","Single")</f>
        <v>Single</v>
      </c>
    </row>
    <row r="7399" spans="1:13">
      <c r="A7399" s="26" t="s">
        <v>327</v>
      </c>
      <c r="B7399" s="26" t="s">
        <v>352</v>
      </c>
      <c r="C7399" s="26" t="s">
        <v>24</v>
      </c>
      <c r="D7399" s="26" t="s">
        <v>24</v>
      </c>
      <c r="E7399" s="26" t="s">
        <v>351</v>
      </c>
      <c r="F7399" s="26" t="s">
        <v>196</v>
      </c>
      <c r="G7399" s="26">
        <v>1</v>
      </c>
      <c r="H7399" s="25">
        <v>3.5758512975795395E-2</v>
      </c>
      <c r="I7399" s="25">
        <v>0.16876851174742935</v>
      </c>
      <c r="J7399" s="19" t="s">
        <v>1963</v>
      </c>
      <c r="K7399" s="18">
        <v>1</v>
      </c>
      <c r="L7399" s="18">
        <v>0.45</v>
      </c>
      <c r="M7399" s="18" t="str">
        <f>IF(tbl_data[[#This Row],[PACK COUNT]]&gt;1,"Multipack","Single")</f>
        <v>Single</v>
      </c>
    </row>
    <row r="7400" spans="1:13">
      <c r="A7400" s="26" t="s">
        <v>327</v>
      </c>
      <c r="B7400" s="26" t="s">
        <v>350</v>
      </c>
      <c r="C7400" s="26" t="s">
        <v>349</v>
      </c>
      <c r="D7400" s="26" t="s">
        <v>24</v>
      </c>
      <c r="E7400" s="26" t="s">
        <v>348</v>
      </c>
      <c r="F7400" s="26" t="s">
        <v>196</v>
      </c>
      <c r="G7400" s="26">
        <v>1</v>
      </c>
      <c r="H7400" s="25">
        <v>9.6707309505135813E-2</v>
      </c>
      <c r="I7400" s="25">
        <v>0.34350943524764832</v>
      </c>
      <c r="J7400" s="19" t="s">
        <v>1963</v>
      </c>
      <c r="K7400" s="18">
        <v>1</v>
      </c>
      <c r="L7400" s="18">
        <v>0.33</v>
      </c>
      <c r="M7400" s="18" t="str">
        <f>IF(tbl_data[[#This Row],[PACK COUNT]]&gt;1,"Multipack","Single")</f>
        <v>Single</v>
      </c>
    </row>
    <row r="7401" spans="1:13">
      <c r="A7401" s="26" t="s">
        <v>327</v>
      </c>
      <c r="B7401" s="26" t="s">
        <v>345</v>
      </c>
      <c r="C7401" s="26" t="s">
        <v>345</v>
      </c>
      <c r="D7401" s="26" t="s">
        <v>71</v>
      </c>
      <c r="E7401" s="26" t="s">
        <v>1217</v>
      </c>
      <c r="F7401" s="26" t="s">
        <v>191</v>
      </c>
      <c r="G7401" s="26">
        <v>1</v>
      </c>
      <c r="H7401" s="25">
        <v>0.57210013802777571</v>
      </c>
      <c r="I7401" s="25">
        <v>0.9946182895357325</v>
      </c>
      <c r="J7401" s="19" t="s">
        <v>1963</v>
      </c>
      <c r="K7401" s="18">
        <v>1</v>
      </c>
      <c r="L7401" s="18">
        <v>0.5</v>
      </c>
      <c r="M7401" s="18" t="str">
        <f>IF(tbl_data[[#This Row],[PACK COUNT]]&gt;1,"Multipack","Single")</f>
        <v>Single</v>
      </c>
    </row>
    <row r="7402" spans="1:13">
      <c r="A7402" s="26" t="s">
        <v>327</v>
      </c>
      <c r="B7402" s="26" t="s">
        <v>345</v>
      </c>
      <c r="C7402" s="26" t="s">
        <v>345</v>
      </c>
      <c r="D7402" s="26" t="s">
        <v>24</v>
      </c>
      <c r="E7402" s="26" t="s">
        <v>344</v>
      </c>
      <c r="F7402" s="26" t="s">
        <v>196</v>
      </c>
      <c r="G7402" s="26">
        <v>1</v>
      </c>
      <c r="H7402" s="25">
        <v>0.35487199442248268</v>
      </c>
      <c r="I7402" s="25">
        <v>0.9140565405740072</v>
      </c>
      <c r="J7402" s="19" t="s">
        <v>1963</v>
      </c>
      <c r="K7402" s="18">
        <v>1</v>
      </c>
      <c r="L7402" s="18">
        <v>0.5</v>
      </c>
      <c r="M7402" s="18" t="str">
        <f>IF(tbl_data[[#This Row],[PACK COUNT]]&gt;1,"Multipack","Single")</f>
        <v>Single</v>
      </c>
    </row>
    <row r="7403" spans="1:13">
      <c r="A7403" s="26" t="s">
        <v>327</v>
      </c>
      <c r="B7403" s="26" t="s">
        <v>336</v>
      </c>
      <c r="C7403" s="26" t="s">
        <v>49</v>
      </c>
      <c r="D7403" s="26" t="s">
        <v>24</v>
      </c>
      <c r="E7403" s="26" t="s">
        <v>340</v>
      </c>
      <c r="F7403" s="26" t="s">
        <v>196</v>
      </c>
      <c r="G7403" s="26">
        <v>1</v>
      </c>
      <c r="H7403" s="25">
        <v>1.3930488997797832</v>
      </c>
      <c r="I7403" s="25">
        <v>3.1298518347255224</v>
      </c>
      <c r="J7403" s="19" t="s">
        <v>1963</v>
      </c>
      <c r="K7403" s="18">
        <v>1</v>
      </c>
      <c r="L7403" s="18">
        <v>0.5</v>
      </c>
      <c r="M7403" s="18" t="str">
        <f>IF(tbl_data[[#This Row],[PACK COUNT]]&gt;1,"Multipack","Single")</f>
        <v>Single</v>
      </c>
    </row>
    <row r="7404" spans="1:13">
      <c r="A7404" s="26" t="s">
        <v>327</v>
      </c>
      <c r="B7404" s="26" t="s">
        <v>336</v>
      </c>
      <c r="C7404" s="26" t="s">
        <v>339</v>
      </c>
      <c r="D7404" s="26" t="s">
        <v>24</v>
      </c>
      <c r="E7404" s="26" t="s">
        <v>338</v>
      </c>
      <c r="F7404" s="26" t="s">
        <v>191</v>
      </c>
      <c r="G7404" s="26">
        <v>1</v>
      </c>
      <c r="H7404" s="25">
        <v>0.40612260704809733</v>
      </c>
      <c r="I7404" s="25">
        <v>0.51262488830919206</v>
      </c>
      <c r="J7404" s="19" t="s">
        <v>1963</v>
      </c>
      <c r="K7404" s="18">
        <v>1</v>
      </c>
      <c r="L7404" s="18">
        <v>0.5</v>
      </c>
      <c r="M7404" s="18" t="str">
        <f>IF(tbl_data[[#This Row],[PACK COUNT]]&gt;1,"Multipack","Single")</f>
        <v>Single</v>
      </c>
    </row>
    <row r="7405" spans="1:13">
      <c r="A7405" s="26" t="s">
        <v>327</v>
      </c>
      <c r="B7405" s="26" t="s">
        <v>336</v>
      </c>
      <c r="C7405" s="26" t="s">
        <v>24</v>
      </c>
      <c r="D7405" s="26" t="s">
        <v>24</v>
      </c>
      <c r="E7405" s="26" t="s">
        <v>337</v>
      </c>
      <c r="F7405" s="26" t="s">
        <v>191</v>
      </c>
      <c r="G7405" s="26">
        <v>1</v>
      </c>
      <c r="H7405" s="25">
        <v>0.59447707208168388</v>
      </c>
      <c r="I7405" s="25">
        <v>1.1797467934688917</v>
      </c>
      <c r="J7405" s="19" t="s">
        <v>1963</v>
      </c>
      <c r="K7405" s="18">
        <v>1</v>
      </c>
      <c r="L7405" s="18">
        <v>0.5</v>
      </c>
      <c r="M7405" s="18" t="str">
        <f>IF(tbl_data[[#This Row],[PACK COUNT]]&gt;1,"Multipack","Single")</f>
        <v>Single</v>
      </c>
    </row>
    <row r="7406" spans="1:13">
      <c r="A7406" s="26" t="s">
        <v>327</v>
      </c>
      <c r="B7406" s="26" t="s">
        <v>336</v>
      </c>
      <c r="C7406" s="26" t="s">
        <v>24</v>
      </c>
      <c r="D7406" s="26" t="s">
        <v>24</v>
      </c>
      <c r="E7406" s="26" t="s">
        <v>335</v>
      </c>
      <c r="F7406" s="26" t="s">
        <v>196</v>
      </c>
      <c r="G7406" s="26">
        <v>1</v>
      </c>
      <c r="H7406" s="25">
        <v>1.807369911361294</v>
      </c>
      <c r="I7406" s="25">
        <v>4.317827650226608</v>
      </c>
      <c r="J7406" s="19" t="s">
        <v>1963</v>
      </c>
      <c r="K7406" s="18">
        <v>1</v>
      </c>
      <c r="L7406" s="18">
        <v>0.5</v>
      </c>
      <c r="M7406" s="18" t="str">
        <f>IF(tbl_data[[#This Row],[PACK COUNT]]&gt;1,"Multipack","Single")</f>
        <v>Single</v>
      </c>
    </row>
    <row r="7407" spans="1:13">
      <c r="A7407" s="26" t="s">
        <v>327</v>
      </c>
      <c r="B7407" s="26" t="s">
        <v>329</v>
      </c>
      <c r="C7407" s="26" t="s">
        <v>47</v>
      </c>
      <c r="D7407" s="26" t="s">
        <v>71</v>
      </c>
      <c r="E7407" s="26" t="s">
        <v>332</v>
      </c>
      <c r="F7407" s="26" t="s">
        <v>196</v>
      </c>
      <c r="G7407" s="26">
        <v>1</v>
      </c>
      <c r="H7407" s="25">
        <v>1.1097477843889192</v>
      </c>
      <c r="I7407" s="25">
        <v>1.9888167093098696</v>
      </c>
      <c r="J7407" s="19" t="s">
        <v>1963</v>
      </c>
      <c r="K7407" s="18">
        <v>1</v>
      </c>
      <c r="L7407" s="18">
        <v>0.5</v>
      </c>
      <c r="M7407" s="18" t="str">
        <f>IF(tbl_data[[#This Row],[PACK COUNT]]&gt;1,"Multipack","Single")</f>
        <v>Single</v>
      </c>
    </row>
    <row r="7408" spans="1:13">
      <c r="A7408" s="26" t="s">
        <v>327</v>
      </c>
      <c r="B7408" s="26" t="s">
        <v>329</v>
      </c>
      <c r="C7408" s="26" t="s">
        <v>47</v>
      </c>
      <c r="D7408" s="26" t="s">
        <v>24</v>
      </c>
      <c r="E7408" s="26" t="s">
        <v>331</v>
      </c>
      <c r="F7408" s="26" t="s">
        <v>196</v>
      </c>
      <c r="G7408" s="26">
        <v>1</v>
      </c>
      <c r="H7408" s="25">
        <v>1.0037599632751717</v>
      </c>
      <c r="I7408" s="25">
        <v>1.6797317228659521</v>
      </c>
      <c r="J7408" s="19" t="s">
        <v>1963</v>
      </c>
      <c r="K7408" s="18">
        <v>1</v>
      </c>
      <c r="L7408" s="18">
        <v>0.75</v>
      </c>
      <c r="M7408" s="18" t="str">
        <f>IF(tbl_data[[#This Row],[PACK COUNT]]&gt;1,"Multipack","Single")</f>
        <v>Single</v>
      </c>
    </row>
    <row r="7409" spans="1:13">
      <c r="A7409" s="26" t="s">
        <v>327</v>
      </c>
      <c r="B7409" s="26" t="s">
        <v>326</v>
      </c>
      <c r="C7409" s="26" t="s">
        <v>325</v>
      </c>
      <c r="D7409" s="26" t="s">
        <v>71</v>
      </c>
      <c r="E7409" s="26" t="s">
        <v>324</v>
      </c>
      <c r="F7409" s="26" t="s">
        <v>196</v>
      </c>
      <c r="G7409" s="26">
        <v>1</v>
      </c>
      <c r="H7409" s="25">
        <v>0.98030758974707288</v>
      </c>
      <c r="I7409" s="25">
        <v>1.4347224740302755</v>
      </c>
      <c r="J7409" s="19" t="s">
        <v>1963</v>
      </c>
      <c r="K7409" s="18">
        <v>1</v>
      </c>
      <c r="L7409" s="18">
        <v>0.5</v>
      </c>
      <c r="M7409" s="18" t="str">
        <f>IF(tbl_data[[#This Row],[PACK COUNT]]&gt;1,"Multipack","Single")</f>
        <v>Single</v>
      </c>
    </row>
    <row r="7410" spans="1:13">
      <c r="A7410" s="26" t="s">
        <v>313</v>
      </c>
      <c r="B7410" s="26" t="s">
        <v>319</v>
      </c>
      <c r="C7410" s="26" t="s">
        <v>73</v>
      </c>
      <c r="D7410" s="26" t="s">
        <v>87</v>
      </c>
      <c r="E7410" s="26" t="s">
        <v>323</v>
      </c>
      <c r="F7410" s="26" t="s">
        <v>203</v>
      </c>
      <c r="G7410" s="26">
        <v>1</v>
      </c>
      <c r="H7410" s="25">
        <v>3.0109589596481663</v>
      </c>
      <c r="I7410" s="25">
        <v>2.3378215802631277</v>
      </c>
      <c r="J7410" s="19" t="s">
        <v>1963</v>
      </c>
      <c r="K7410" s="18">
        <v>1</v>
      </c>
      <c r="L7410" s="18">
        <v>2</v>
      </c>
      <c r="M7410" s="18" t="str">
        <f>IF(tbl_data[[#This Row],[PACK COUNT]]&gt;1,"Multipack","Single")</f>
        <v>Single</v>
      </c>
    </row>
    <row r="7411" spans="1:13">
      <c r="A7411" s="26" t="s">
        <v>313</v>
      </c>
      <c r="B7411" s="26" t="s">
        <v>319</v>
      </c>
      <c r="C7411" s="26" t="s">
        <v>318</v>
      </c>
      <c r="D7411" s="26" t="s">
        <v>110</v>
      </c>
      <c r="E7411" s="26" t="s">
        <v>317</v>
      </c>
      <c r="F7411" s="26" t="s">
        <v>203</v>
      </c>
      <c r="G7411" s="26">
        <v>1</v>
      </c>
      <c r="H7411" s="25">
        <v>0.96340646805204933</v>
      </c>
      <c r="I7411" s="25">
        <v>0.8895711696919989</v>
      </c>
      <c r="J7411" s="19" t="s">
        <v>1963</v>
      </c>
      <c r="K7411" s="18">
        <v>1</v>
      </c>
      <c r="L7411" s="18">
        <v>2</v>
      </c>
      <c r="M7411" s="18" t="str">
        <f>IF(tbl_data[[#This Row],[PACK COUNT]]&gt;1,"Multipack","Single")</f>
        <v>Single</v>
      </c>
    </row>
    <row r="7412" spans="1:13">
      <c r="A7412" s="26" t="s">
        <v>1573</v>
      </c>
      <c r="B7412" s="26" t="s">
        <v>1573</v>
      </c>
      <c r="C7412" s="26" t="s">
        <v>1572</v>
      </c>
      <c r="D7412" s="26" t="s">
        <v>24</v>
      </c>
      <c r="E7412" s="26" t="s">
        <v>1571</v>
      </c>
      <c r="F7412" s="26" t="s">
        <v>191</v>
      </c>
      <c r="G7412" s="26">
        <v>1</v>
      </c>
      <c r="H7412" s="25">
        <v>6.1183096648246317E-3</v>
      </c>
      <c r="I7412" s="25">
        <v>1.4050723739444469E-2</v>
      </c>
      <c r="J7412" s="19" t="s">
        <v>1963</v>
      </c>
      <c r="K7412" s="18">
        <v>1</v>
      </c>
      <c r="L7412" s="18">
        <v>0.33</v>
      </c>
      <c r="M7412" s="18" t="str">
        <f>IF(tbl_data[[#This Row],[PACK COUNT]]&gt;1,"Multipack","Single")</f>
        <v>Single</v>
      </c>
    </row>
    <row r="7413" spans="1:13">
      <c r="A7413" s="26" t="s">
        <v>297</v>
      </c>
      <c r="B7413" s="26" t="s">
        <v>296</v>
      </c>
      <c r="C7413" s="26" t="s">
        <v>296</v>
      </c>
      <c r="D7413" s="26" t="s">
        <v>24</v>
      </c>
      <c r="E7413" s="26" t="s">
        <v>295</v>
      </c>
      <c r="F7413" s="26" t="s">
        <v>196</v>
      </c>
      <c r="G7413" s="26">
        <v>1</v>
      </c>
      <c r="H7413" s="25">
        <v>1.4514060840524409E-2</v>
      </c>
      <c r="I7413" s="25">
        <v>4.2499360066492027E-2</v>
      </c>
      <c r="J7413" s="19" t="s">
        <v>1963</v>
      </c>
      <c r="K7413" s="18">
        <v>1</v>
      </c>
      <c r="L7413" s="18">
        <v>1</v>
      </c>
      <c r="M7413" s="18" t="str">
        <f>IF(tbl_data[[#This Row],[PACK COUNT]]&gt;1,"Multipack","Single")</f>
        <v>Single</v>
      </c>
    </row>
    <row r="7414" spans="1:13">
      <c r="A7414" s="26" t="s">
        <v>297</v>
      </c>
      <c r="B7414" s="26" t="s">
        <v>296</v>
      </c>
      <c r="C7414" s="26" t="s">
        <v>296</v>
      </c>
      <c r="D7414" s="26" t="s">
        <v>24</v>
      </c>
      <c r="E7414" s="26" t="s">
        <v>295</v>
      </c>
      <c r="F7414" s="26" t="s">
        <v>196</v>
      </c>
      <c r="G7414" s="26">
        <v>1</v>
      </c>
      <c r="H7414" s="25">
        <v>3.9891980045114933E-2</v>
      </c>
      <c r="I7414" s="25">
        <v>0.11569388291456949</v>
      </c>
      <c r="J7414" s="19" t="s">
        <v>1963</v>
      </c>
      <c r="K7414" s="18">
        <v>1</v>
      </c>
      <c r="L7414" s="18">
        <v>1</v>
      </c>
      <c r="M7414" s="18" t="str">
        <f>IF(tbl_data[[#This Row],[PACK COUNT]]&gt;1,"Multipack","Single")</f>
        <v>Single</v>
      </c>
    </row>
    <row r="7415" spans="1:13">
      <c r="A7415" s="26" t="s">
        <v>297</v>
      </c>
      <c r="B7415" s="26" t="s">
        <v>296</v>
      </c>
      <c r="C7415" s="26" t="s">
        <v>296</v>
      </c>
      <c r="D7415" s="26" t="s">
        <v>24</v>
      </c>
      <c r="E7415" s="26" t="s">
        <v>1570</v>
      </c>
      <c r="F7415" s="26" t="s">
        <v>196</v>
      </c>
      <c r="G7415" s="26">
        <v>1</v>
      </c>
      <c r="H7415" s="25">
        <v>6.4399791527611328E-2</v>
      </c>
      <c r="I7415" s="25">
        <v>6.4434188878721085E-2</v>
      </c>
      <c r="J7415" s="19" t="s">
        <v>1963</v>
      </c>
      <c r="K7415" s="18">
        <v>1</v>
      </c>
      <c r="L7415" s="18">
        <v>2</v>
      </c>
      <c r="M7415" s="18" t="str">
        <f>IF(tbl_data[[#This Row],[PACK COUNT]]&gt;1,"Multipack","Single")</f>
        <v>Single</v>
      </c>
    </row>
    <row r="7416" spans="1:13">
      <c r="A7416" s="26" t="s">
        <v>277</v>
      </c>
      <c r="B7416" s="26" t="s">
        <v>286</v>
      </c>
      <c r="C7416" s="26" t="s">
        <v>285</v>
      </c>
      <c r="D7416" s="26" t="s">
        <v>24</v>
      </c>
      <c r="E7416" s="26" t="s">
        <v>288</v>
      </c>
      <c r="F7416" s="26" t="s">
        <v>196</v>
      </c>
      <c r="G7416" s="26">
        <v>1</v>
      </c>
      <c r="H7416" s="25">
        <v>0.44099458642257161</v>
      </c>
      <c r="I7416" s="25">
        <v>0.85144221637251527</v>
      </c>
      <c r="J7416" s="19" t="s">
        <v>1963</v>
      </c>
      <c r="K7416" s="18">
        <v>1</v>
      </c>
      <c r="L7416" s="18">
        <v>0.5</v>
      </c>
      <c r="M7416" s="18" t="str">
        <f>IF(tbl_data[[#This Row],[PACK COUNT]]&gt;1,"Multipack","Single")</f>
        <v>Single</v>
      </c>
    </row>
    <row r="7417" spans="1:13">
      <c r="A7417" s="26" t="s">
        <v>277</v>
      </c>
      <c r="B7417" s="26" t="s">
        <v>286</v>
      </c>
      <c r="C7417" s="26" t="s">
        <v>285</v>
      </c>
      <c r="D7417" s="26" t="s">
        <v>71</v>
      </c>
      <c r="E7417" s="26" t="s">
        <v>287</v>
      </c>
      <c r="F7417" s="26" t="s">
        <v>203</v>
      </c>
      <c r="G7417" s="26">
        <v>1</v>
      </c>
      <c r="H7417" s="25">
        <v>1.148813999485427</v>
      </c>
      <c r="I7417" s="25">
        <v>1.3571623847515144</v>
      </c>
      <c r="J7417" s="19" t="s">
        <v>1963</v>
      </c>
      <c r="K7417" s="18">
        <v>1</v>
      </c>
      <c r="L7417" s="18">
        <v>1.8</v>
      </c>
      <c r="M7417" s="18" t="str">
        <f>IF(tbl_data[[#This Row],[PACK COUNT]]&gt;1,"Multipack","Single")</f>
        <v>Single</v>
      </c>
    </row>
    <row r="7418" spans="1:13">
      <c r="A7418" s="26" t="s">
        <v>277</v>
      </c>
      <c r="B7418" s="26" t="s">
        <v>286</v>
      </c>
      <c r="C7418" s="26" t="s">
        <v>285</v>
      </c>
      <c r="D7418" s="26" t="s">
        <v>71</v>
      </c>
      <c r="E7418" s="26" t="s">
        <v>284</v>
      </c>
      <c r="F7418" s="26" t="s">
        <v>203</v>
      </c>
      <c r="G7418" s="26">
        <v>1</v>
      </c>
      <c r="H7418" s="25">
        <v>0.83012166387357</v>
      </c>
      <c r="I7418" s="25">
        <v>1.3939121623192989</v>
      </c>
      <c r="J7418" s="19" t="s">
        <v>1963</v>
      </c>
      <c r="K7418" s="18">
        <v>1</v>
      </c>
      <c r="L7418" s="18">
        <v>1</v>
      </c>
      <c r="M7418" s="18" t="str">
        <f>IF(tbl_data[[#This Row],[PACK COUNT]]&gt;1,"Multipack","Single")</f>
        <v>Single</v>
      </c>
    </row>
    <row r="7419" spans="1:13">
      <c r="A7419" s="26" t="s">
        <v>277</v>
      </c>
      <c r="B7419" s="26" t="s">
        <v>1270</v>
      </c>
      <c r="C7419" s="26" t="s">
        <v>83</v>
      </c>
      <c r="D7419" s="26" t="s">
        <v>87</v>
      </c>
      <c r="E7419" s="26" t="s">
        <v>1595</v>
      </c>
      <c r="F7419" s="26" t="s">
        <v>203</v>
      </c>
      <c r="G7419" s="26">
        <v>1</v>
      </c>
      <c r="H7419" s="25">
        <v>4.6470355578898698E-2</v>
      </c>
      <c r="I7419" s="25">
        <v>3.9724240792364904E-2</v>
      </c>
      <c r="J7419" s="19" t="s">
        <v>1963</v>
      </c>
      <c r="K7419" s="18">
        <v>1</v>
      </c>
      <c r="L7419" s="18">
        <v>2.5</v>
      </c>
      <c r="M7419" s="18" t="str">
        <f>IF(tbl_data[[#This Row],[PACK COUNT]]&gt;1,"Multipack","Single")</f>
        <v>Single</v>
      </c>
    </row>
    <row r="7420" spans="1:13">
      <c r="A7420" s="26" t="s">
        <v>277</v>
      </c>
      <c r="B7420" s="26" t="s">
        <v>280</v>
      </c>
      <c r="C7420" s="26" t="s">
        <v>102</v>
      </c>
      <c r="D7420" s="26" t="s">
        <v>71</v>
      </c>
      <c r="E7420" s="26" t="s">
        <v>1532</v>
      </c>
      <c r="F7420" s="26" t="s">
        <v>191</v>
      </c>
      <c r="G7420" s="26">
        <v>1</v>
      </c>
      <c r="H7420" s="25">
        <v>0.33766963733830269</v>
      </c>
      <c r="I7420" s="25">
        <v>0.44898174342454256</v>
      </c>
      <c r="J7420" s="19" t="s">
        <v>1963</v>
      </c>
      <c r="K7420" s="18">
        <v>1</v>
      </c>
      <c r="L7420" s="18">
        <v>0.5</v>
      </c>
      <c r="M7420" s="18" t="str">
        <f>IF(tbl_data[[#This Row],[PACK COUNT]]&gt;1,"Multipack","Single")</f>
        <v>Single</v>
      </c>
    </row>
    <row r="7421" spans="1:13">
      <c r="A7421" s="26" t="s">
        <v>277</v>
      </c>
      <c r="B7421" s="26" t="s">
        <v>280</v>
      </c>
      <c r="C7421" s="26" t="s">
        <v>102</v>
      </c>
      <c r="D7421" s="26" t="s">
        <v>71</v>
      </c>
      <c r="E7421" s="26" t="s">
        <v>281</v>
      </c>
      <c r="F7421" s="26" t="s">
        <v>203</v>
      </c>
      <c r="G7421" s="26">
        <v>1</v>
      </c>
      <c r="H7421" s="25">
        <v>0.66257066835513401</v>
      </c>
      <c r="I7421" s="25">
        <v>0.42214523052355896</v>
      </c>
      <c r="J7421" s="19" t="s">
        <v>1963</v>
      </c>
      <c r="K7421" s="18">
        <v>1</v>
      </c>
      <c r="L7421" s="18">
        <v>2.5</v>
      </c>
      <c r="M7421" s="18" t="str">
        <f>IF(tbl_data[[#This Row],[PACK COUNT]]&gt;1,"Multipack","Single")</f>
        <v>Single</v>
      </c>
    </row>
    <row r="7422" spans="1:13">
      <c r="A7422" s="26" t="s">
        <v>1594</v>
      </c>
      <c r="B7422" s="26" t="s">
        <v>1594</v>
      </c>
      <c r="C7422" s="26" t="s">
        <v>1593</v>
      </c>
      <c r="D7422" s="26" t="s">
        <v>24</v>
      </c>
      <c r="E7422" s="26" t="s">
        <v>1592</v>
      </c>
      <c r="F7422" s="26" t="s">
        <v>196</v>
      </c>
      <c r="G7422" s="26">
        <v>1</v>
      </c>
      <c r="H7422" s="25">
        <v>2.2039683555088703E-3</v>
      </c>
      <c r="I7422" s="25">
        <v>4.2692525195233352E-3</v>
      </c>
      <c r="J7422" s="19" t="s">
        <v>1963</v>
      </c>
      <c r="K7422" s="18">
        <v>1</v>
      </c>
      <c r="L7422" s="18">
        <v>0.33</v>
      </c>
      <c r="M7422" s="18" t="str">
        <f>IF(tbl_data[[#This Row],[PACK COUNT]]&gt;1,"Multipack","Single")</f>
        <v>Single</v>
      </c>
    </row>
    <row r="7423" spans="1:13">
      <c r="A7423" s="26" t="s">
        <v>253</v>
      </c>
      <c r="B7423" s="26" t="s">
        <v>253</v>
      </c>
      <c r="C7423" s="26" t="s">
        <v>259</v>
      </c>
      <c r="D7423" s="26" t="s">
        <v>24</v>
      </c>
      <c r="E7423" s="26" t="s">
        <v>258</v>
      </c>
      <c r="F7423" s="26" t="s">
        <v>196</v>
      </c>
      <c r="G7423" s="26">
        <v>1</v>
      </c>
      <c r="H7423" s="25">
        <v>1.8053394816575325E-2</v>
      </c>
      <c r="I7423" s="25">
        <v>6.0161512804256197E-2</v>
      </c>
      <c r="J7423" s="19" t="s">
        <v>1963</v>
      </c>
      <c r="K7423" s="18">
        <v>1</v>
      </c>
      <c r="L7423" s="18">
        <v>0.33</v>
      </c>
      <c r="M7423" s="18" t="str">
        <f>IF(tbl_data[[#This Row],[PACK COUNT]]&gt;1,"Multipack","Single")</f>
        <v>Single</v>
      </c>
    </row>
    <row r="7424" spans="1:13">
      <c r="A7424" s="26" t="s">
        <v>253</v>
      </c>
      <c r="B7424" s="26" t="s">
        <v>253</v>
      </c>
      <c r="C7424" s="26" t="s">
        <v>252</v>
      </c>
      <c r="D7424" s="26" t="s">
        <v>24</v>
      </c>
      <c r="E7424" s="26" t="s">
        <v>257</v>
      </c>
      <c r="F7424" s="26" t="s">
        <v>191</v>
      </c>
      <c r="G7424" s="26">
        <v>1</v>
      </c>
      <c r="H7424" s="25">
        <v>9.1043376787107236E-3</v>
      </c>
      <c r="I7424" s="25">
        <v>2.2977272628746732E-2</v>
      </c>
      <c r="J7424" s="19" t="s">
        <v>1963</v>
      </c>
      <c r="K7424" s="18">
        <v>1</v>
      </c>
      <c r="L7424" s="18">
        <v>0.5</v>
      </c>
      <c r="M7424" s="18" t="str">
        <f>IF(tbl_data[[#This Row],[PACK COUNT]]&gt;1,"Multipack","Single")</f>
        <v>Single</v>
      </c>
    </row>
    <row r="7425" spans="1:13">
      <c r="A7425" s="26" t="s">
        <v>253</v>
      </c>
      <c r="B7425" s="26" t="s">
        <v>253</v>
      </c>
      <c r="C7425" s="26" t="s">
        <v>252</v>
      </c>
      <c r="D7425" s="26" t="s">
        <v>24</v>
      </c>
      <c r="E7425" s="26" t="s">
        <v>251</v>
      </c>
      <c r="F7425" s="26" t="s">
        <v>196</v>
      </c>
      <c r="G7425" s="26">
        <v>1</v>
      </c>
      <c r="H7425" s="25">
        <v>7.9817192911373329</v>
      </c>
      <c r="I7425" s="25">
        <v>15.781726346021452</v>
      </c>
      <c r="J7425" s="19" t="s">
        <v>1963</v>
      </c>
      <c r="K7425" s="18">
        <v>1</v>
      </c>
      <c r="L7425" s="18">
        <v>0.5</v>
      </c>
      <c r="M7425" s="18" t="str">
        <f>IF(tbl_data[[#This Row],[PACK COUNT]]&gt;1,"Multipack","Single")</f>
        <v>Single</v>
      </c>
    </row>
    <row r="7426" spans="1:13">
      <c r="A7426" s="26" t="s">
        <v>1589</v>
      </c>
      <c r="B7426" s="26" t="s">
        <v>1589</v>
      </c>
      <c r="C7426" s="26" t="s">
        <v>382</v>
      </c>
      <c r="D7426" s="26" t="s">
        <v>24</v>
      </c>
      <c r="E7426" s="26" t="s">
        <v>1591</v>
      </c>
      <c r="F7426" s="26" t="s">
        <v>196</v>
      </c>
      <c r="G7426" s="26">
        <v>1</v>
      </c>
      <c r="H7426" s="25">
        <v>2.2194719016653784E-2</v>
      </c>
      <c r="I7426" s="25">
        <v>5.5583614102168902E-2</v>
      </c>
      <c r="J7426" s="19" t="s">
        <v>1963</v>
      </c>
      <c r="K7426" s="18">
        <v>1</v>
      </c>
      <c r="L7426" s="18">
        <v>0.5</v>
      </c>
      <c r="M7426" s="18" t="str">
        <f>IF(tbl_data[[#This Row],[PACK COUNT]]&gt;1,"Multipack","Single")</f>
        <v>Single</v>
      </c>
    </row>
    <row r="7427" spans="1:13">
      <c r="A7427" s="26" t="s">
        <v>1589</v>
      </c>
      <c r="B7427" s="26" t="s">
        <v>1589</v>
      </c>
      <c r="C7427" s="26" t="s">
        <v>481</v>
      </c>
      <c r="D7427" s="26" t="s">
        <v>24</v>
      </c>
      <c r="E7427" s="26" t="s">
        <v>1590</v>
      </c>
      <c r="F7427" s="26" t="s">
        <v>196</v>
      </c>
      <c r="G7427" s="26">
        <v>1</v>
      </c>
      <c r="H7427" s="25">
        <v>2.2526472097787287E-2</v>
      </c>
      <c r="I7427" s="25">
        <v>5.5734130466150084E-2</v>
      </c>
      <c r="J7427" s="19" t="s">
        <v>1963</v>
      </c>
      <c r="K7427" s="18">
        <v>1</v>
      </c>
      <c r="L7427" s="18">
        <v>0.5</v>
      </c>
      <c r="M7427" s="18" t="str">
        <f>IF(tbl_data[[#This Row],[PACK COUNT]]&gt;1,"Multipack","Single")</f>
        <v>Single</v>
      </c>
    </row>
    <row r="7428" spans="1:13">
      <c r="A7428" s="26" t="s">
        <v>1589</v>
      </c>
      <c r="B7428" s="26" t="s">
        <v>1589</v>
      </c>
      <c r="C7428" s="26" t="s">
        <v>402</v>
      </c>
      <c r="D7428" s="26" t="s">
        <v>24</v>
      </c>
      <c r="E7428" s="26" t="s">
        <v>1588</v>
      </c>
      <c r="F7428" s="26" t="s">
        <v>196</v>
      </c>
      <c r="G7428" s="26">
        <v>1</v>
      </c>
      <c r="H7428" s="25">
        <v>2.2413515303044668E-2</v>
      </c>
      <c r="I7428" s="25">
        <v>5.4885236257020555E-2</v>
      </c>
      <c r="J7428" s="19" t="s">
        <v>1963</v>
      </c>
      <c r="K7428" s="18">
        <v>1</v>
      </c>
      <c r="L7428" s="18">
        <v>0.5</v>
      </c>
      <c r="M7428" s="18" t="str">
        <f>IF(tbl_data[[#This Row],[PACK COUNT]]&gt;1,"Multipack","Single")</f>
        <v>Single</v>
      </c>
    </row>
    <row r="7429" spans="1:13">
      <c r="A7429" s="26" t="s">
        <v>38</v>
      </c>
      <c r="B7429" s="26" t="s">
        <v>109</v>
      </c>
      <c r="C7429" s="26" t="s">
        <v>107</v>
      </c>
      <c r="D7429" s="26" t="s">
        <v>87</v>
      </c>
      <c r="E7429" s="26" t="s">
        <v>1454</v>
      </c>
      <c r="F7429" s="26" t="s">
        <v>196</v>
      </c>
      <c r="G7429" s="26">
        <v>1</v>
      </c>
      <c r="H7429" s="25">
        <v>0.24522049725408829</v>
      </c>
      <c r="I7429" s="25">
        <v>0.25097331981761711</v>
      </c>
      <c r="J7429" s="19" t="s">
        <v>1963</v>
      </c>
      <c r="K7429" s="18">
        <v>2</v>
      </c>
      <c r="L7429" s="18">
        <v>0.5</v>
      </c>
      <c r="M7429" s="18" t="str">
        <f>IF(tbl_data[[#This Row],[PACK COUNT]]&gt;1,"Multipack","Single")</f>
        <v>Single</v>
      </c>
    </row>
    <row r="7430" spans="1:13">
      <c r="A7430" s="26" t="s">
        <v>38</v>
      </c>
      <c r="B7430" s="26" t="s">
        <v>101</v>
      </c>
      <c r="C7430" s="26" t="s">
        <v>102</v>
      </c>
      <c r="D7430" s="26" t="s">
        <v>87</v>
      </c>
      <c r="E7430" s="26" t="s">
        <v>1183</v>
      </c>
      <c r="F7430" s="26" t="s">
        <v>203</v>
      </c>
      <c r="G7430" s="26">
        <v>1</v>
      </c>
      <c r="H7430" s="25">
        <v>1.7340673000181097</v>
      </c>
      <c r="I7430" s="25">
        <v>1.6405061113833188</v>
      </c>
      <c r="J7430" s="19" t="s">
        <v>1963</v>
      </c>
      <c r="K7430" s="18">
        <v>2</v>
      </c>
      <c r="L7430" s="18">
        <v>1.5</v>
      </c>
      <c r="M7430" s="18" t="str">
        <f>IF(tbl_data[[#This Row],[PACK COUNT]]&gt;1,"Multipack","Single")</f>
        <v>Single</v>
      </c>
    </row>
    <row r="7431" spans="1:13">
      <c r="A7431" s="26" t="s">
        <v>38</v>
      </c>
      <c r="B7431" s="26" t="s">
        <v>113</v>
      </c>
      <c r="C7431" s="26" t="s">
        <v>114</v>
      </c>
      <c r="D7431" s="26" t="s">
        <v>110</v>
      </c>
      <c r="E7431" s="26" t="s">
        <v>1378</v>
      </c>
      <c r="F7431" s="26" t="s">
        <v>203</v>
      </c>
      <c r="G7431" s="26">
        <v>1</v>
      </c>
      <c r="H7431" s="25">
        <v>5.2925391009065355E-2</v>
      </c>
      <c r="I7431" s="25">
        <v>6.9587674868184624E-2</v>
      </c>
      <c r="J7431" s="19" t="s">
        <v>1963</v>
      </c>
      <c r="K7431" s="18">
        <v>2</v>
      </c>
      <c r="L7431" s="18">
        <v>1.5</v>
      </c>
      <c r="M7431" s="18" t="str">
        <f>IF(tbl_data[[#This Row],[PACK COUNT]]&gt;1,"Multipack","Single")</f>
        <v>Single</v>
      </c>
    </row>
    <row r="7432" spans="1:13">
      <c r="A7432" s="26" t="s">
        <v>38</v>
      </c>
      <c r="B7432" s="26" t="s">
        <v>63</v>
      </c>
      <c r="C7432" s="26" t="s">
        <v>64</v>
      </c>
      <c r="D7432" s="26" t="s">
        <v>24</v>
      </c>
      <c r="E7432" s="26" t="s">
        <v>1499</v>
      </c>
      <c r="F7432" s="26" t="s">
        <v>191</v>
      </c>
      <c r="G7432" s="26">
        <v>1</v>
      </c>
      <c r="H7432" s="25">
        <v>0.48348234592534894</v>
      </c>
      <c r="I7432" s="25">
        <v>0.63550162999585069</v>
      </c>
      <c r="J7432" s="19" t="s">
        <v>1963</v>
      </c>
      <c r="K7432" s="18">
        <v>2</v>
      </c>
      <c r="L7432" s="18">
        <v>0.5</v>
      </c>
      <c r="M7432" s="18" t="str">
        <f>IF(tbl_data[[#This Row],[PACK COUNT]]&gt;1,"Multipack","Single")</f>
        <v>Single</v>
      </c>
    </row>
    <row r="7433" spans="1:13">
      <c r="A7433" s="26" t="s">
        <v>38</v>
      </c>
      <c r="B7433" s="26" t="s">
        <v>63</v>
      </c>
      <c r="C7433" s="26" t="s">
        <v>64</v>
      </c>
      <c r="D7433" s="26" t="s">
        <v>24</v>
      </c>
      <c r="E7433" s="26" t="s">
        <v>1559</v>
      </c>
      <c r="F7433" s="26" t="s">
        <v>196</v>
      </c>
      <c r="G7433" s="26">
        <v>1</v>
      </c>
      <c r="H7433" s="25">
        <v>0.37431436605803287</v>
      </c>
      <c r="I7433" s="25">
        <v>0.50225830151116513</v>
      </c>
      <c r="J7433" s="19" t="s">
        <v>1963</v>
      </c>
      <c r="K7433" s="18">
        <v>2</v>
      </c>
      <c r="L7433" s="18">
        <v>0.5</v>
      </c>
      <c r="M7433" s="18" t="str">
        <f>IF(tbl_data[[#This Row],[PACK COUNT]]&gt;1,"Multipack","Single")</f>
        <v>Single</v>
      </c>
    </row>
    <row r="7434" spans="1:13">
      <c r="A7434" s="26" t="s">
        <v>38</v>
      </c>
      <c r="B7434" s="26" t="s">
        <v>63</v>
      </c>
      <c r="C7434" s="26" t="s">
        <v>64</v>
      </c>
      <c r="D7434" s="26" t="s">
        <v>87</v>
      </c>
      <c r="E7434" s="26" t="s">
        <v>1181</v>
      </c>
      <c r="F7434" s="26" t="s">
        <v>203</v>
      </c>
      <c r="G7434" s="26">
        <v>1</v>
      </c>
      <c r="H7434" s="25">
        <v>0.30532310578438915</v>
      </c>
      <c r="I7434" s="25">
        <v>0.20949072014803791</v>
      </c>
      <c r="J7434" s="19" t="s">
        <v>1963</v>
      </c>
      <c r="K7434" s="18">
        <v>2</v>
      </c>
      <c r="L7434" s="18">
        <v>1</v>
      </c>
      <c r="M7434" s="18" t="str">
        <f>IF(tbl_data[[#This Row],[PACK COUNT]]&gt;1,"Multipack","Single")</f>
        <v>Single</v>
      </c>
    </row>
    <row r="7435" spans="1:13">
      <c r="A7435" s="26" t="s">
        <v>38</v>
      </c>
      <c r="B7435" s="26" t="s">
        <v>63</v>
      </c>
      <c r="C7435" s="26" t="s">
        <v>64</v>
      </c>
      <c r="D7435" s="26" t="s">
        <v>87</v>
      </c>
      <c r="E7435" s="26" t="s">
        <v>1180</v>
      </c>
      <c r="F7435" s="26" t="s">
        <v>203</v>
      </c>
      <c r="G7435" s="26">
        <v>1</v>
      </c>
      <c r="H7435" s="25">
        <v>0.4746784686278907</v>
      </c>
      <c r="I7435" s="25">
        <v>0.32754083387380351</v>
      </c>
      <c r="J7435" s="19" t="s">
        <v>1963</v>
      </c>
      <c r="K7435" s="18">
        <v>2</v>
      </c>
      <c r="L7435" s="18">
        <v>2</v>
      </c>
      <c r="M7435" s="18" t="str">
        <f>IF(tbl_data[[#This Row],[PACK COUNT]]&gt;1,"Multipack","Single")</f>
        <v>Single</v>
      </c>
    </row>
    <row r="7436" spans="1:13">
      <c r="A7436" s="26" t="s">
        <v>38</v>
      </c>
      <c r="B7436" s="26" t="s">
        <v>53</v>
      </c>
      <c r="C7436" s="26" t="s">
        <v>54</v>
      </c>
      <c r="D7436" s="26" t="s">
        <v>24</v>
      </c>
      <c r="E7436" s="26" t="s">
        <v>1216</v>
      </c>
      <c r="F7436" s="26" t="s">
        <v>196</v>
      </c>
      <c r="G7436" s="26">
        <v>1</v>
      </c>
      <c r="H7436" s="25">
        <v>0.41602791142557044</v>
      </c>
      <c r="I7436" s="25">
        <v>0.65692934363817868</v>
      </c>
      <c r="J7436" s="19" t="s">
        <v>1963</v>
      </c>
      <c r="K7436" s="18">
        <v>2</v>
      </c>
      <c r="L7436" s="18">
        <v>0.5</v>
      </c>
      <c r="M7436" s="18" t="str">
        <f>IF(tbl_data[[#This Row],[PACK COUNT]]&gt;1,"Multipack","Single")</f>
        <v>Single</v>
      </c>
    </row>
    <row r="7437" spans="1:13">
      <c r="A7437" s="26" t="s">
        <v>38</v>
      </c>
      <c r="B7437" s="26" t="s">
        <v>53</v>
      </c>
      <c r="C7437" s="26" t="s">
        <v>82</v>
      </c>
      <c r="D7437" s="26" t="s">
        <v>71</v>
      </c>
      <c r="E7437" s="26" t="s">
        <v>1215</v>
      </c>
      <c r="F7437" s="26" t="s">
        <v>196</v>
      </c>
      <c r="G7437" s="26">
        <v>1</v>
      </c>
      <c r="H7437" s="25">
        <v>0.26574556276708983</v>
      </c>
      <c r="I7437" s="25">
        <v>0.35297216795431691</v>
      </c>
      <c r="J7437" s="19" t="s">
        <v>1963</v>
      </c>
      <c r="K7437" s="18">
        <v>2</v>
      </c>
      <c r="L7437" s="18">
        <v>0.5</v>
      </c>
      <c r="M7437" s="18" t="str">
        <f>IF(tbl_data[[#This Row],[PACK COUNT]]&gt;1,"Multipack","Single")</f>
        <v>Single</v>
      </c>
    </row>
    <row r="7438" spans="1:13">
      <c r="A7438" s="26" t="s">
        <v>38</v>
      </c>
      <c r="B7438" s="26" t="s">
        <v>53</v>
      </c>
      <c r="C7438" s="26" t="s">
        <v>55</v>
      </c>
      <c r="D7438" s="26" t="s">
        <v>24</v>
      </c>
      <c r="E7438" s="26" t="s">
        <v>1179</v>
      </c>
      <c r="F7438" s="26" t="s">
        <v>191</v>
      </c>
      <c r="G7438" s="26">
        <v>1</v>
      </c>
      <c r="H7438" s="25">
        <v>0.3558711307812033</v>
      </c>
      <c r="I7438" s="25">
        <v>0.40485698091331973</v>
      </c>
      <c r="J7438" s="19" t="s">
        <v>1963</v>
      </c>
      <c r="K7438" s="18">
        <v>2</v>
      </c>
      <c r="L7438" s="18">
        <v>0.5</v>
      </c>
      <c r="M7438" s="18" t="str">
        <f>IF(tbl_data[[#This Row],[PACK COUNT]]&gt;1,"Multipack","Single")</f>
        <v>Single</v>
      </c>
    </row>
    <row r="7439" spans="1:13">
      <c r="A7439" s="26" t="s">
        <v>38</v>
      </c>
      <c r="B7439" s="26" t="s">
        <v>53</v>
      </c>
      <c r="C7439" s="26" t="s">
        <v>83</v>
      </c>
      <c r="D7439" s="26" t="s">
        <v>71</v>
      </c>
      <c r="E7439" s="26" t="s">
        <v>1517</v>
      </c>
      <c r="F7439" s="26" t="s">
        <v>196</v>
      </c>
      <c r="G7439" s="26">
        <v>1</v>
      </c>
      <c r="H7439" s="25">
        <v>8.1547772772485622E-2</v>
      </c>
      <c r="I7439" s="25">
        <v>0.14800173675591877</v>
      </c>
      <c r="J7439" s="19" t="s">
        <v>1963</v>
      </c>
      <c r="K7439" s="18">
        <v>2</v>
      </c>
      <c r="L7439" s="18">
        <v>0.5</v>
      </c>
      <c r="M7439" s="18" t="str">
        <f>IF(tbl_data[[#This Row],[PACK COUNT]]&gt;1,"Multipack","Single")</f>
        <v>Single</v>
      </c>
    </row>
    <row r="7440" spans="1:13">
      <c r="A7440" s="26" t="s">
        <v>38</v>
      </c>
      <c r="B7440" s="26" t="s">
        <v>53</v>
      </c>
      <c r="C7440" s="26" t="s">
        <v>81</v>
      </c>
      <c r="D7440" s="26" t="s">
        <v>71</v>
      </c>
      <c r="E7440" s="26" t="s">
        <v>1178</v>
      </c>
      <c r="F7440" s="26" t="s">
        <v>191</v>
      </c>
      <c r="G7440" s="26">
        <v>1</v>
      </c>
      <c r="H7440" s="25">
        <v>0.27771552433086583</v>
      </c>
      <c r="I7440" s="25">
        <v>0.42968451819755937</v>
      </c>
      <c r="J7440" s="19" t="s">
        <v>1963</v>
      </c>
      <c r="K7440" s="18">
        <v>2</v>
      </c>
      <c r="L7440" s="18">
        <v>0.5</v>
      </c>
      <c r="M7440" s="18" t="str">
        <f>IF(tbl_data[[#This Row],[PACK COUNT]]&gt;1,"Multipack","Single")</f>
        <v>Single</v>
      </c>
    </row>
    <row r="7441" spans="1:13">
      <c r="A7441" s="26" t="s">
        <v>38</v>
      </c>
      <c r="B7441" s="26" t="s">
        <v>65</v>
      </c>
      <c r="C7441" s="26" t="s">
        <v>66</v>
      </c>
      <c r="D7441" s="26" t="s">
        <v>24</v>
      </c>
      <c r="E7441" s="26" t="s">
        <v>209</v>
      </c>
      <c r="F7441" s="26" t="s">
        <v>191</v>
      </c>
      <c r="G7441" s="26">
        <v>1</v>
      </c>
      <c r="H7441" s="25">
        <v>5.6252621485687652E-2</v>
      </c>
      <c r="I7441" s="25">
        <v>0.10705049977324836</v>
      </c>
      <c r="J7441" s="19" t="s">
        <v>1963</v>
      </c>
      <c r="K7441" s="18">
        <v>2</v>
      </c>
      <c r="L7441" s="18">
        <v>0.33</v>
      </c>
      <c r="M7441" s="18" t="str">
        <f>IF(tbl_data[[#This Row],[PACK COUNT]]&gt;1,"Multipack","Single")</f>
        <v>Single</v>
      </c>
    </row>
    <row r="7442" spans="1:13">
      <c r="A7442" s="26" t="s">
        <v>38</v>
      </c>
      <c r="B7442" s="26" t="s">
        <v>65</v>
      </c>
      <c r="C7442" s="26" t="s">
        <v>66</v>
      </c>
      <c r="D7442" s="26" t="s">
        <v>24</v>
      </c>
      <c r="E7442" s="26" t="s">
        <v>207</v>
      </c>
      <c r="F7442" s="26" t="s">
        <v>196</v>
      </c>
      <c r="G7442" s="26">
        <v>1</v>
      </c>
      <c r="H7442" s="25">
        <v>4.8787227706661822E-2</v>
      </c>
      <c r="I7442" s="25">
        <v>0.11380388153948864</v>
      </c>
      <c r="J7442" s="19" t="s">
        <v>1963</v>
      </c>
      <c r="K7442" s="18">
        <v>2</v>
      </c>
      <c r="L7442" s="18">
        <v>0.33</v>
      </c>
      <c r="M7442" s="18" t="str">
        <f>IF(tbl_data[[#This Row],[PACK COUNT]]&gt;1,"Multipack","Single")</f>
        <v>Single</v>
      </c>
    </row>
    <row r="7443" spans="1:13">
      <c r="A7443" s="26" t="s">
        <v>38</v>
      </c>
      <c r="B7443" s="26" t="s">
        <v>104</v>
      </c>
      <c r="C7443" s="26" t="s">
        <v>106</v>
      </c>
      <c r="D7443" s="26" t="s">
        <v>87</v>
      </c>
      <c r="E7443" s="26" t="s">
        <v>1558</v>
      </c>
      <c r="F7443" s="26" t="s">
        <v>191</v>
      </c>
      <c r="G7443" s="26">
        <v>1</v>
      </c>
      <c r="H7443" s="25">
        <v>0.7591852595561831</v>
      </c>
      <c r="I7443" s="25">
        <v>0.94371610772289372</v>
      </c>
      <c r="J7443" s="19" t="s">
        <v>1963</v>
      </c>
      <c r="K7443" s="18">
        <v>2</v>
      </c>
      <c r="L7443" s="18">
        <v>0.5</v>
      </c>
      <c r="M7443" s="18" t="str">
        <f>IF(tbl_data[[#This Row],[PACK COUNT]]&gt;1,"Multipack","Single")</f>
        <v>Single</v>
      </c>
    </row>
    <row r="7444" spans="1:13">
      <c r="A7444" s="26" t="s">
        <v>38</v>
      </c>
      <c r="B7444" s="26" t="s">
        <v>104</v>
      </c>
      <c r="C7444" s="26" t="s">
        <v>107</v>
      </c>
      <c r="D7444" s="26" t="s">
        <v>87</v>
      </c>
      <c r="E7444" s="26" t="s">
        <v>1453</v>
      </c>
      <c r="F7444" s="26" t="s">
        <v>196</v>
      </c>
      <c r="G7444" s="26">
        <v>1</v>
      </c>
      <c r="H7444" s="25">
        <v>0.78815204743490619</v>
      </c>
      <c r="I7444" s="25">
        <v>1.0258091265872773</v>
      </c>
      <c r="J7444" s="19" t="s">
        <v>1963</v>
      </c>
      <c r="K7444" s="18">
        <v>2</v>
      </c>
      <c r="L7444" s="18">
        <v>0.5</v>
      </c>
      <c r="M7444" s="18" t="str">
        <f>IF(tbl_data[[#This Row],[PACK COUNT]]&gt;1,"Multipack","Single")</f>
        <v>Single</v>
      </c>
    </row>
    <row r="7445" spans="1:13">
      <c r="A7445" s="26" t="s">
        <v>38</v>
      </c>
      <c r="B7445" s="26" t="s">
        <v>48</v>
      </c>
      <c r="C7445" s="26" t="s">
        <v>49</v>
      </c>
      <c r="D7445" s="26" t="s">
        <v>24</v>
      </c>
      <c r="E7445" s="26" t="s">
        <v>1177</v>
      </c>
      <c r="F7445" s="26" t="s">
        <v>196</v>
      </c>
      <c r="G7445" s="26">
        <v>1</v>
      </c>
      <c r="H7445" s="25">
        <v>1.2664400924575212</v>
      </c>
      <c r="I7445" s="25">
        <v>2.2507674827580377</v>
      </c>
      <c r="J7445" s="19" t="s">
        <v>1963</v>
      </c>
      <c r="K7445" s="18">
        <v>2</v>
      </c>
      <c r="L7445" s="18">
        <v>0.5</v>
      </c>
      <c r="M7445" s="18" t="str">
        <f>IF(tbl_data[[#This Row],[PACK COUNT]]&gt;1,"Multipack","Single")</f>
        <v>Single</v>
      </c>
    </row>
    <row r="7446" spans="1:13">
      <c r="A7446" s="26" t="s">
        <v>38</v>
      </c>
      <c r="B7446" s="26" t="s">
        <v>48</v>
      </c>
      <c r="C7446" s="26" t="s">
        <v>48</v>
      </c>
      <c r="D7446" s="26" t="s">
        <v>24</v>
      </c>
      <c r="E7446" s="26" t="s">
        <v>1176</v>
      </c>
      <c r="F7446" s="26" t="s">
        <v>191</v>
      </c>
      <c r="G7446" s="26">
        <v>1</v>
      </c>
      <c r="H7446" s="25">
        <v>4.725087073668913</v>
      </c>
      <c r="I7446" s="25">
        <v>7.214678325941084</v>
      </c>
      <c r="J7446" s="19" t="s">
        <v>1963</v>
      </c>
      <c r="K7446" s="18">
        <v>2</v>
      </c>
      <c r="L7446" s="18">
        <v>0.5</v>
      </c>
      <c r="M7446" s="18" t="str">
        <f>IF(tbl_data[[#This Row],[PACK COUNT]]&gt;1,"Multipack","Single")</f>
        <v>Single</v>
      </c>
    </row>
    <row r="7447" spans="1:13">
      <c r="A7447" s="26" t="s">
        <v>38</v>
      </c>
      <c r="B7447" s="26" t="s">
        <v>48</v>
      </c>
      <c r="C7447" s="26" t="s">
        <v>48</v>
      </c>
      <c r="D7447" s="26" t="s">
        <v>24</v>
      </c>
      <c r="E7447" s="26" t="s">
        <v>1175</v>
      </c>
      <c r="F7447" s="26" t="s">
        <v>191</v>
      </c>
      <c r="G7447" s="26">
        <v>1</v>
      </c>
      <c r="H7447" s="25">
        <v>4.0264151772168173</v>
      </c>
      <c r="I7447" s="25">
        <v>6.1098717275166026</v>
      </c>
      <c r="J7447" s="19" t="s">
        <v>1963</v>
      </c>
      <c r="K7447" s="18">
        <v>2</v>
      </c>
      <c r="L7447" s="18">
        <v>1</v>
      </c>
      <c r="M7447" s="18" t="str">
        <f>IF(tbl_data[[#This Row],[PACK COUNT]]&gt;1,"Multipack","Single")</f>
        <v>Single</v>
      </c>
    </row>
    <row r="7448" spans="1:13">
      <c r="A7448" s="26" t="s">
        <v>38</v>
      </c>
      <c r="B7448" s="26" t="s">
        <v>48</v>
      </c>
      <c r="C7448" s="26" t="s">
        <v>48</v>
      </c>
      <c r="D7448" s="26" t="s">
        <v>24</v>
      </c>
      <c r="E7448" s="26" t="s">
        <v>1174</v>
      </c>
      <c r="F7448" s="26" t="s">
        <v>196</v>
      </c>
      <c r="G7448" s="26">
        <v>1</v>
      </c>
      <c r="H7448" s="25">
        <v>1.5657678745191852</v>
      </c>
      <c r="I7448" s="25">
        <v>2.7463806685966219</v>
      </c>
      <c r="J7448" s="19" t="s">
        <v>1963</v>
      </c>
      <c r="K7448" s="18">
        <v>2</v>
      </c>
      <c r="L7448" s="18">
        <v>0.5</v>
      </c>
      <c r="M7448" s="18" t="str">
        <f>IF(tbl_data[[#This Row],[PACK COUNT]]&gt;1,"Multipack","Single")</f>
        <v>Single</v>
      </c>
    </row>
    <row r="7449" spans="1:13">
      <c r="A7449" s="26" t="s">
        <v>38</v>
      </c>
      <c r="B7449" s="26" t="s">
        <v>48</v>
      </c>
      <c r="C7449" s="26" t="s">
        <v>48</v>
      </c>
      <c r="D7449" s="26" t="s">
        <v>87</v>
      </c>
      <c r="E7449" s="26" t="s">
        <v>1173</v>
      </c>
      <c r="F7449" s="26" t="s">
        <v>203</v>
      </c>
      <c r="G7449" s="26">
        <v>1</v>
      </c>
      <c r="H7449" s="25">
        <v>1.4189506315578053</v>
      </c>
      <c r="I7449" s="25">
        <v>1.6541863316018366</v>
      </c>
      <c r="J7449" s="19" t="s">
        <v>1963</v>
      </c>
      <c r="K7449" s="18">
        <v>2</v>
      </c>
      <c r="L7449" s="18">
        <v>1.5</v>
      </c>
      <c r="M7449" s="18" t="str">
        <f>IF(tbl_data[[#This Row],[PACK COUNT]]&gt;1,"Multipack","Single")</f>
        <v>Single</v>
      </c>
    </row>
    <row r="7450" spans="1:13">
      <c r="A7450" s="26" t="s">
        <v>38</v>
      </c>
      <c r="B7450" s="26" t="s">
        <v>100</v>
      </c>
      <c r="C7450" s="26" t="s">
        <v>83</v>
      </c>
      <c r="D7450" s="26" t="s">
        <v>87</v>
      </c>
      <c r="E7450" s="26" t="s">
        <v>1171</v>
      </c>
      <c r="F7450" s="26" t="s">
        <v>203</v>
      </c>
      <c r="G7450" s="26">
        <v>1</v>
      </c>
      <c r="H7450" s="25">
        <v>2.4260379976411115</v>
      </c>
      <c r="I7450" s="25">
        <v>2.6190447136868542</v>
      </c>
      <c r="J7450" s="19" t="s">
        <v>1963</v>
      </c>
      <c r="K7450" s="18">
        <v>2</v>
      </c>
      <c r="L7450" s="18">
        <v>1.5</v>
      </c>
      <c r="M7450" s="18" t="str">
        <f>IF(tbl_data[[#This Row],[PACK COUNT]]&gt;1,"Multipack","Single")</f>
        <v>Single</v>
      </c>
    </row>
    <row r="7451" spans="1:13">
      <c r="A7451" s="26" t="s">
        <v>38</v>
      </c>
      <c r="B7451" s="26" t="s">
        <v>21</v>
      </c>
      <c r="C7451" s="26" t="s">
        <v>25</v>
      </c>
      <c r="D7451" s="26" t="s">
        <v>24</v>
      </c>
      <c r="E7451" s="26" t="s">
        <v>1163</v>
      </c>
      <c r="F7451" s="26" t="s">
        <v>196</v>
      </c>
      <c r="G7451" s="26">
        <v>1</v>
      </c>
      <c r="H7451" s="25">
        <v>6.4995143925604939</v>
      </c>
      <c r="I7451" s="25">
        <v>12.548175810765423</v>
      </c>
      <c r="J7451" s="19" t="s">
        <v>1963</v>
      </c>
      <c r="K7451" s="18">
        <v>2</v>
      </c>
      <c r="L7451" s="18">
        <v>0.5</v>
      </c>
      <c r="M7451" s="18" t="str">
        <f>IF(tbl_data[[#This Row],[PACK COUNT]]&gt;1,"Multipack","Single")</f>
        <v>Single</v>
      </c>
    </row>
    <row r="7452" spans="1:13">
      <c r="A7452" s="26" t="s">
        <v>38</v>
      </c>
      <c r="B7452" s="26" t="s">
        <v>21</v>
      </c>
      <c r="C7452" s="26" t="s">
        <v>26</v>
      </c>
      <c r="D7452" s="26" t="s">
        <v>24</v>
      </c>
      <c r="E7452" s="26" t="s">
        <v>1161</v>
      </c>
      <c r="F7452" s="26" t="s">
        <v>191</v>
      </c>
      <c r="G7452" s="26">
        <v>1</v>
      </c>
      <c r="H7452" s="25">
        <v>13.610453804202486</v>
      </c>
      <c r="I7452" s="25">
        <v>24.233070742539972</v>
      </c>
      <c r="J7452" s="19" t="s">
        <v>1963</v>
      </c>
      <c r="K7452" s="18">
        <v>2</v>
      </c>
      <c r="L7452" s="18">
        <v>0.5</v>
      </c>
      <c r="M7452" s="18" t="str">
        <f>IF(tbl_data[[#This Row],[PACK COUNT]]&gt;1,"Multipack","Single")</f>
        <v>Single</v>
      </c>
    </row>
    <row r="7453" spans="1:13">
      <c r="A7453" s="26" t="s">
        <v>38</v>
      </c>
      <c r="B7453" s="26" t="s">
        <v>21</v>
      </c>
      <c r="C7453" s="26" t="s">
        <v>26</v>
      </c>
      <c r="D7453" s="26" t="s">
        <v>24</v>
      </c>
      <c r="E7453" s="26" t="s">
        <v>1160</v>
      </c>
      <c r="F7453" s="26" t="s">
        <v>196</v>
      </c>
      <c r="G7453" s="26">
        <v>1</v>
      </c>
      <c r="H7453" s="25">
        <v>45.496698512163931</v>
      </c>
      <c r="I7453" s="25">
        <v>70.045266959585334</v>
      </c>
      <c r="J7453" s="19" t="s">
        <v>1963</v>
      </c>
      <c r="K7453" s="18">
        <v>2</v>
      </c>
      <c r="L7453" s="18">
        <v>0.5</v>
      </c>
      <c r="M7453" s="18" t="str">
        <f>IF(tbl_data[[#This Row],[PACK COUNT]]&gt;1,"Multipack","Single")</f>
        <v>Single</v>
      </c>
    </row>
    <row r="7454" spans="1:13">
      <c r="A7454" s="26" t="s">
        <v>38</v>
      </c>
      <c r="B7454" s="26" t="s">
        <v>21</v>
      </c>
      <c r="C7454" s="26" t="s">
        <v>73</v>
      </c>
      <c r="D7454" s="26" t="s">
        <v>71</v>
      </c>
      <c r="E7454" s="26" t="s">
        <v>1159</v>
      </c>
      <c r="F7454" s="26" t="s">
        <v>191</v>
      </c>
      <c r="G7454" s="26">
        <v>1</v>
      </c>
      <c r="H7454" s="25">
        <v>62.503313731632545</v>
      </c>
      <c r="I7454" s="25">
        <v>82.202818754586431</v>
      </c>
      <c r="J7454" s="19" t="s">
        <v>1963</v>
      </c>
      <c r="K7454" s="18">
        <v>2</v>
      </c>
      <c r="L7454" s="18">
        <v>0.56799999999999995</v>
      </c>
      <c r="M7454" s="18" t="str">
        <f>IF(tbl_data[[#This Row],[PACK COUNT]]&gt;1,"Multipack","Single")</f>
        <v>Single</v>
      </c>
    </row>
    <row r="7455" spans="1:13">
      <c r="A7455" s="26" t="s">
        <v>38</v>
      </c>
      <c r="B7455" s="26" t="s">
        <v>21</v>
      </c>
      <c r="C7455" s="26" t="s">
        <v>73</v>
      </c>
      <c r="D7455" s="26" t="s">
        <v>71</v>
      </c>
      <c r="E7455" s="26" t="s">
        <v>1156</v>
      </c>
      <c r="F7455" s="26" t="s">
        <v>191</v>
      </c>
      <c r="G7455" s="26">
        <v>1</v>
      </c>
      <c r="H7455" s="25">
        <v>68.163015758541761</v>
      </c>
      <c r="I7455" s="25">
        <v>102.97201095551492</v>
      </c>
      <c r="J7455" s="19" t="s">
        <v>1963</v>
      </c>
      <c r="K7455" s="18">
        <v>2</v>
      </c>
      <c r="L7455" s="18">
        <v>0.5</v>
      </c>
      <c r="M7455" s="18" t="str">
        <f>IF(tbl_data[[#This Row],[PACK COUNT]]&gt;1,"Multipack","Single")</f>
        <v>Single</v>
      </c>
    </row>
    <row r="7456" spans="1:13">
      <c r="A7456" s="26" t="s">
        <v>38</v>
      </c>
      <c r="B7456" s="26" t="s">
        <v>21</v>
      </c>
      <c r="C7456" s="26" t="s">
        <v>73</v>
      </c>
      <c r="D7456" s="26" t="s">
        <v>71</v>
      </c>
      <c r="E7456" s="26" t="s">
        <v>1155</v>
      </c>
      <c r="F7456" s="26" t="s">
        <v>191</v>
      </c>
      <c r="G7456" s="26">
        <v>24</v>
      </c>
      <c r="H7456" s="25">
        <v>5.9505830069899561E-2</v>
      </c>
      <c r="I7456" s="25">
        <v>3.4063602733792601E-2</v>
      </c>
      <c r="J7456" s="19" t="s">
        <v>1963</v>
      </c>
      <c r="K7456" s="18">
        <v>2</v>
      </c>
      <c r="L7456" s="18">
        <v>0.5</v>
      </c>
      <c r="M7456" s="18" t="str">
        <f>IF(tbl_data[[#This Row],[PACK COUNT]]&gt;1,"Multipack","Single")</f>
        <v>Multipack</v>
      </c>
    </row>
    <row r="7457" spans="1:13">
      <c r="A7457" s="26" t="s">
        <v>38</v>
      </c>
      <c r="B7457" s="26" t="s">
        <v>21</v>
      </c>
      <c r="C7457" s="26" t="s">
        <v>73</v>
      </c>
      <c r="D7457" s="26" t="s">
        <v>71</v>
      </c>
      <c r="E7457" s="26" t="s">
        <v>1376</v>
      </c>
      <c r="F7457" s="26" t="s">
        <v>191</v>
      </c>
      <c r="G7457" s="26">
        <v>4</v>
      </c>
      <c r="H7457" s="25">
        <v>15.689779019378317</v>
      </c>
      <c r="I7457" s="25">
        <v>17.985618752823427</v>
      </c>
      <c r="J7457" s="19" t="s">
        <v>1963</v>
      </c>
      <c r="K7457" s="18">
        <v>2</v>
      </c>
      <c r="L7457" s="18">
        <v>0.5</v>
      </c>
      <c r="M7457" s="18" t="str">
        <f>IF(tbl_data[[#This Row],[PACK COUNT]]&gt;1,"Multipack","Single")</f>
        <v>Multipack</v>
      </c>
    </row>
    <row r="7458" spans="1:13">
      <c r="A7458" s="26" t="s">
        <v>38</v>
      </c>
      <c r="B7458" s="26" t="s">
        <v>21</v>
      </c>
      <c r="C7458" s="26" t="s">
        <v>73</v>
      </c>
      <c r="D7458" s="26" t="s">
        <v>71</v>
      </c>
      <c r="E7458" s="26" t="s">
        <v>1152</v>
      </c>
      <c r="F7458" s="26" t="s">
        <v>196</v>
      </c>
      <c r="G7458" s="26">
        <v>4</v>
      </c>
      <c r="H7458" s="25">
        <v>0.15643457234624367</v>
      </c>
      <c r="I7458" s="25">
        <v>0.24612612872008971</v>
      </c>
      <c r="J7458" s="19" t="s">
        <v>1963</v>
      </c>
      <c r="K7458" s="18">
        <v>2</v>
      </c>
      <c r="L7458" s="18">
        <v>0.5</v>
      </c>
      <c r="M7458" s="18" t="str">
        <f>IF(tbl_data[[#This Row],[PACK COUNT]]&gt;1,"Multipack","Single")</f>
        <v>Multipack</v>
      </c>
    </row>
    <row r="7459" spans="1:13">
      <c r="A7459" s="26" t="s">
        <v>38</v>
      </c>
      <c r="B7459" s="26" t="s">
        <v>21</v>
      </c>
      <c r="C7459" s="26" t="s">
        <v>73</v>
      </c>
      <c r="D7459" s="26" t="s">
        <v>71</v>
      </c>
      <c r="E7459" s="26" t="s">
        <v>1154</v>
      </c>
      <c r="F7459" s="26" t="s">
        <v>196</v>
      </c>
      <c r="G7459" s="26">
        <v>1</v>
      </c>
      <c r="H7459" s="25">
        <v>109.65556549245879</v>
      </c>
      <c r="I7459" s="25">
        <v>157.42512768884981</v>
      </c>
      <c r="J7459" s="19" t="s">
        <v>1963</v>
      </c>
      <c r="K7459" s="18">
        <v>2</v>
      </c>
      <c r="L7459" s="18">
        <v>0.5</v>
      </c>
      <c r="M7459" s="18" t="str">
        <f>IF(tbl_data[[#This Row],[PACK COUNT]]&gt;1,"Multipack","Single")</f>
        <v>Single</v>
      </c>
    </row>
    <row r="7460" spans="1:13">
      <c r="A7460" s="26" t="s">
        <v>38</v>
      </c>
      <c r="B7460" s="26" t="s">
        <v>21</v>
      </c>
      <c r="C7460" s="26" t="s">
        <v>73</v>
      </c>
      <c r="D7460" s="26" t="s">
        <v>71</v>
      </c>
      <c r="E7460" s="26" t="s">
        <v>1152</v>
      </c>
      <c r="F7460" s="26" t="s">
        <v>196</v>
      </c>
      <c r="G7460" s="26">
        <v>4</v>
      </c>
      <c r="H7460" s="25">
        <v>18.667979305818125</v>
      </c>
      <c r="I7460" s="25">
        <v>26.355211017506708</v>
      </c>
      <c r="J7460" s="19" t="s">
        <v>1963</v>
      </c>
      <c r="K7460" s="18">
        <v>2</v>
      </c>
      <c r="L7460" s="18">
        <v>0.5</v>
      </c>
      <c r="M7460" s="18" t="str">
        <f>IF(tbl_data[[#This Row],[PACK COUNT]]&gt;1,"Multipack","Single")</f>
        <v>Multipack</v>
      </c>
    </row>
    <row r="7461" spans="1:13">
      <c r="A7461" s="26" t="s">
        <v>38</v>
      </c>
      <c r="B7461" s="26" t="s">
        <v>21</v>
      </c>
      <c r="C7461" s="26" t="s">
        <v>27</v>
      </c>
      <c r="D7461" s="26" t="s">
        <v>24</v>
      </c>
      <c r="E7461" s="26" t="s">
        <v>1150</v>
      </c>
      <c r="F7461" s="26" t="s">
        <v>191</v>
      </c>
      <c r="G7461" s="26">
        <v>1</v>
      </c>
      <c r="H7461" s="25">
        <v>0.30796715202213065</v>
      </c>
      <c r="I7461" s="25">
        <v>0.41436558212487223</v>
      </c>
      <c r="J7461" s="19" t="s">
        <v>1963</v>
      </c>
      <c r="K7461" s="18">
        <v>2</v>
      </c>
      <c r="L7461" s="18">
        <v>0.5</v>
      </c>
      <c r="M7461" s="18" t="str">
        <f>IF(tbl_data[[#This Row],[PACK COUNT]]&gt;1,"Multipack","Single")</f>
        <v>Single</v>
      </c>
    </row>
    <row r="7462" spans="1:13">
      <c r="A7462" s="26" t="s">
        <v>38</v>
      </c>
      <c r="B7462" s="26" t="s">
        <v>21</v>
      </c>
      <c r="C7462" s="26" t="s">
        <v>27</v>
      </c>
      <c r="D7462" s="26" t="s">
        <v>24</v>
      </c>
      <c r="E7462" s="26" t="s">
        <v>1145</v>
      </c>
      <c r="F7462" s="26" t="s">
        <v>196</v>
      </c>
      <c r="G7462" s="26">
        <v>1</v>
      </c>
      <c r="H7462" s="25">
        <v>12.723362136504159</v>
      </c>
      <c r="I7462" s="25">
        <v>19.877186133820633</v>
      </c>
      <c r="J7462" s="19" t="s">
        <v>1963</v>
      </c>
      <c r="K7462" s="18">
        <v>2</v>
      </c>
      <c r="L7462" s="18">
        <v>0.5</v>
      </c>
      <c r="M7462" s="18" t="str">
        <f>IF(tbl_data[[#This Row],[PACK COUNT]]&gt;1,"Multipack","Single")</f>
        <v>Single</v>
      </c>
    </row>
    <row r="7463" spans="1:13">
      <c r="A7463" s="26" t="s">
        <v>38</v>
      </c>
      <c r="B7463" s="26" t="s">
        <v>21</v>
      </c>
      <c r="C7463" s="26" t="s">
        <v>27</v>
      </c>
      <c r="D7463" s="26" t="s">
        <v>24</v>
      </c>
      <c r="E7463" s="26" t="s">
        <v>1451</v>
      </c>
      <c r="F7463" s="26" t="s">
        <v>196</v>
      </c>
      <c r="G7463" s="26">
        <v>2</v>
      </c>
      <c r="H7463" s="25">
        <v>1.2534677772651432E-3</v>
      </c>
      <c r="I7463" s="25">
        <v>2.1549371982530455E-3</v>
      </c>
      <c r="J7463" s="19" t="s">
        <v>1963</v>
      </c>
      <c r="K7463" s="18">
        <v>2</v>
      </c>
      <c r="L7463" s="18">
        <v>0.5</v>
      </c>
      <c r="M7463" s="18" t="str">
        <f>IF(tbl_data[[#This Row],[PACK COUNT]]&gt;1,"Multipack","Single")</f>
        <v>Multipack</v>
      </c>
    </row>
    <row r="7464" spans="1:13">
      <c r="A7464" s="26" t="s">
        <v>38</v>
      </c>
      <c r="B7464" s="26" t="s">
        <v>21</v>
      </c>
      <c r="C7464" s="26" t="s">
        <v>28</v>
      </c>
      <c r="D7464" s="26" t="s">
        <v>24</v>
      </c>
      <c r="E7464" s="26" t="s">
        <v>1238</v>
      </c>
      <c r="F7464" s="26" t="s">
        <v>196</v>
      </c>
      <c r="G7464" s="26">
        <v>1</v>
      </c>
      <c r="H7464" s="25">
        <v>18.418880972876572</v>
      </c>
      <c r="I7464" s="25">
        <v>34.625352697776641</v>
      </c>
      <c r="J7464" s="19" t="s">
        <v>1963</v>
      </c>
      <c r="K7464" s="18">
        <v>2</v>
      </c>
      <c r="L7464" s="18">
        <v>0.5</v>
      </c>
      <c r="M7464" s="18" t="str">
        <f>IF(tbl_data[[#This Row],[PACK COUNT]]&gt;1,"Multipack","Single")</f>
        <v>Single</v>
      </c>
    </row>
    <row r="7465" spans="1:13">
      <c r="A7465" s="26" t="s">
        <v>38</v>
      </c>
      <c r="B7465" s="26" t="s">
        <v>21</v>
      </c>
      <c r="C7465" s="26" t="s">
        <v>29</v>
      </c>
      <c r="D7465" s="26" t="s">
        <v>24</v>
      </c>
      <c r="E7465" s="26" t="s">
        <v>1469</v>
      </c>
      <c r="F7465" s="26" t="s">
        <v>196</v>
      </c>
      <c r="G7465" s="26">
        <v>1</v>
      </c>
      <c r="H7465" s="25">
        <v>7.3819335640453883</v>
      </c>
      <c r="I7465" s="25">
        <v>12.093314930443237</v>
      </c>
      <c r="J7465" s="19" t="s">
        <v>1963</v>
      </c>
      <c r="K7465" s="18">
        <v>2</v>
      </c>
      <c r="L7465" s="18">
        <v>0.5</v>
      </c>
      <c r="M7465" s="18" t="str">
        <f>IF(tbl_data[[#This Row],[PACK COUNT]]&gt;1,"Multipack","Single")</f>
        <v>Single</v>
      </c>
    </row>
    <row r="7466" spans="1:13">
      <c r="A7466" s="26" t="s">
        <v>38</v>
      </c>
      <c r="B7466" s="26" t="s">
        <v>21</v>
      </c>
      <c r="C7466" s="26" t="s">
        <v>91</v>
      </c>
      <c r="D7466" s="26" t="s">
        <v>87</v>
      </c>
      <c r="E7466" s="26" t="s">
        <v>1142</v>
      </c>
      <c r="F7466" s="26" t="s">
        <v>191</v>
      </c>
      <c r="G7466" s="26">
        <v>1</v>
      </c>
      <c r="H7466" s="25">
        <v>116.38909157740568</v>
      </c>
      <c r="I7466" s="25">
        <v>152.88480652423382</v>
      </c>
      <c r="J7466" s="19" t="s">
        <v>1963</v>
      </c>
      <c r="K7466" s="18">
        <v>2</v>
      </c>
      <c r="L7466" s="18">
        <v>0.5</v>
      </c>
      <c r="M7466" s="18" t="str">
        <f>IF(tbl_data[[#This Row],[PACK COUNT]]&gt;1,"Multipack","Single")</f>
        <v>Single</v>
      </c>
    </row>
    <row r="7467" spans="1:13">
      <c r="A7467" s="26" t="s">
        <v>38</v>
      </c>
      <c r="B7467" s="26" t="s">
        <v>21</v>
      </c>
      <c r="C7467" s="26" t="s">
        <v>91</v>
      </c>
      <c r="D7467" s="26" t="s">
        <v>87</v>
      </c>
      <c r="E7467" s="26" t="s">
        <v>1140</v>
      </c>
      <c r="F7467" s="26" t="s">
        <v>196</v>
      </c>
      <c r="G7467" s="26">
        <v>1</v>
      </c>
      <c r="H7467" s="25">
        <v>58.502744609402171</v>
      </c>
      <c r="I7467" s="25">
        <v>76.784301596624772</v>
      </c>
      <c r="J7467" s="19" t="s">
        <v>1963</v>
      </c>
      <c r="K7467" s="18">
        <v>2</v>
      </c>
      <c r="L7467" s="18">
        <v>0.5</v>
      </c>
      <c r="M7467" s="18" t="str">
        <f>IF(tbl_data[[#This Row],[PACK COUNT]]&gt;1,"Multipack","Single")</f>
        <v>Single</v>
      </c>
    </row>
    <row r="7468" spans="1:13">
      <c r="A7468" s="26" t="s">
        <v>38</v>
      </c>
      <c r="B7468" s="26" t="s">
        <v>21</v>
      </c>
      <c r="C7468" s="26" t="s">
        <v>91</v>
      </c>
      <c r="D7468" s="26" t="s">
        <v>87</v>
      </c>
      <c r="E7468" s="26" t="s">
        <v>1569</v>
      </c>
      <c r="F7468" s="26" t="s">
        <v>196</v>
      </c>
      <c r="G7468" s="26">
        <v>4</v>
      </c>
      <c r="H7468" s="25">
        <v>2.5833377469437278E-2</v>
      </c>
      <c r="I7468" s="25">
        <v>3.4651255384034407E-2</v>
      </c>
      <c r="J7468" s="19" t="s">
        <v>1963</v>
      </c>
      <c r="K7468" s="18">
        <v>2</v>
      </c>
      <c r="L7468" s="18">
        <v>0.5</v>
      </c>
      <c r="M7468" s="18" t="str">
        <f>IF(tbl_data[[#This Row],[PACK COUNT]]&gt;1,"Multipack","Single")</f>
        <v>Multipack</v>
      </c>
    </row>
    <row r="7469" spans="1:13">
      <c r="A7469" s="26" t="s">
        <v>38</v>
      </c>
      <c r="B7469" s="26" t="s">
        <v>21</v>
      </c>
      <c r="C7469" s="26" t="s">
        <v>91</v>
      </c>
      <c r="D7469" s="26" t="s">
        <v>87</v>
      </c>
      <c r="E7469" s="26" t="s">
        <v>1138</v>
      </c>
      <c r="F7469" s="26" t="s">
        <v>203</v>
      </c>
      <c r="G7469" s="26">
        <v>1</v>
      </c>
      <c r="H7469" s="25">
        <v>66.275324198580776</v>
      </c>
      <c r="I7469" s="25">
        <v>58.129275397766577</v>
      </c>
      <c r="J7469" s="19" t="s">
        <v>1963</v>
      </c>
      <c r="K7469" s="18">
        <v>2</v>
      </c>
      <c r="L7469" s="18">
        <v>2</v>
      </c>
      <c r="M7469" s="18" t="str">
        <f>IF(tbl_data[[#This Row],[PACK COUNT]]&gt;1,"Multipack","Single")</f>
        <v>Single</v>
      </c>
    </row>
    <row r="7470" spans="1:13">
      <c r="A7470" s="26" t="s">
        <v>38</v>
      </c>
      <c r="B7470" s="26" t="s">
        <v>21</v>
      </c>
      <c r="C7470" s="26" t="s">
        <v>22</v>
      </c>
      <c r="D7470" s="26" t="s">
        <v>24</v>
      </c>
      <c r="E7470" s="26" t="s">
        <v>1137</v>
      </c>
      <c r="F7470" s="26" t="s">
        <v>196</v>
      </c>
      <c r="G7470" s="26">
        <v>1</v>
      </c>
      <c r="H7470" s="25">
        <v>5.8468898036857482</v>
      </c>
      <c r="I7470" s="25">
        <v>14.481771372676974</v>
      </c>
      <c r="J7470" s="19" t="s">
        <v>1963</v>
      </c>
      <c r="K7470" s="18">
        <v>2</v>
      </c>
      <c r="L7470" s="18">
        <v>0.5</v>
      </c>
      <c r="M7470" s="18" t="str">
        <f>IF(tbl_data[[#This Row],[PACK COUNT]]&gt;1,"Multipack","Single")</f>
        <v>Single</v>
      </c>
    </row>
    <row r="7471" spans="1:13">
      <c r="A7471" s="26" t="s">
        <v>38</v>
      </c>
      <c r="B7471" s="26" t="s">
        <v>21</v>
      </c>
      <c r="C7471" s="26" t="s">
        <v>30</v>
      </c>
      <c r="D7471" s="26" t="s">
        <v>24</v>
      </c>
      <c r="E7471" s="26" t="s">
        <v>1136</v>
      </c>
      <c r="F7471" s="26" t="s">
        <v>191</v>
      </c>
      <c r="G7471" s="26">
        <v>1</v>
      </c>
      <c r="H7471" s="25">
        <v>12.808280559277689</v>
      </c>
      <c r="I7471" s="25">
        <v>18.535739839061169</v>
      </c>
      <c r="J7471" s="19" t="s">
        <v>1963</v>
      </c>
      <c r="K7471" s="18">
        <v>2</v>
      </c>
      <c r="L7471" s="18">
        <v>0.5</v>
      </c>
      <c r="M7471" s="18" t="str">
        <f>IF(tbl_data[[#This Row],[PACK COUNT]]&gt;1,"Multipack","Single")</f>
        <v>Single</v>
      </c>
    </row>
    <row r="7472" spans="1:13">
      <c r="A7472" s="26" t="s">
        <v>38</v>
      </c>
      <c r="B7472" s="26" t="s">
        <v>21</v>
      </c>
      <c r="C7472" s="26" t="s">
        <v>30</v>
      </c>
      <c r="D7472" s="26" t="s">
        <v>24</v>
      </c>
      <c r="E7472" s="26" t="s">
        <v>1449</v>
      </c>
      <c r="F7472" s="26" t="s">
        <v>196</v>
      </c>
      <c r="G7472" s="26">
        <v>2</v>
      </c>
      <c r="H7472" s="25">
        <v>1.2296476091947749E-3</v>
      </c>
      <c r="I7472" s="25">
        <v>2.2325579053673215E-3</v>
      </c>
      <c r="J7472" s="19" t="s">
        <v>1963</v>
      </c>
      <c r="K7472" s="18">
        <v>2</v>
      </c>
      <c r="L7472" s="18">
        <v>0.5</v>
      </c>
      <c r="M7472" s="18" t="str">
        <f>IF(tbl_data[[#This Row],[PACK COUNT]]&gt;1,"Multipack","Single")</f>
        <v>Multipack</v>
      </c>
    </row>
    <row r="7473" spans="1:13">
      <c r="A7473" s="26" t="s">
        <v>38</v>
      </c>
      <c r="B7473" s="26" t="s">
        <v>21</v>
      </c>
      <c r="C7473" s="26" t="s">
        <v>30</v>
      </c>
      <c r="D7473" s="26" t="s">
        <v>24</v>
      </c>
      <c r="E7473" s="26" t="s">
        <v>1135</v>
      </c>
      <c r="F7473" s="26" t="s">
        <v>196</v>
      </c>
      <c r="G7473" s="26">
        <v>1</v>
      </c>
      <c r="H7473" s="25">
        <v>16.492213118916808</v>
      </c>
      <c r="I7473" s="25">
        <v>26.333016777910704</v>
      </c>
      <c r="J7473" s="19" t="s">
        <v>1963</v>
      </c>
      <c r="K7473" s="18">
        <v>2</v>
      </c>
      <c r="L7473" s="18">
        <v>0.5</v>
      </c>
      <c r="M7473" s="18" t="str">
        <f>IF(tbl_data[[#This Row],[PACK COUNT]]&gt;1,"Multipack","Single")</f>
        <v>Single</v>
      </c>
    </row>
    <row r="7474" spans="1:13">
      <c r="A7474" s="26" t="s">
        <v>38</v>
      </c>
      <c r="B7474" s="26" t="s">
        <v>84</v>
      </c>
      <c r="C7474" s="26" t="s">
        <v>85</v>
      </c>
      <c r="D7474" s="26" t="s">
        <v>71</v>
      </c>
      <c r="E7474" s="26" t="s">
        <v>1338</v>
      </c>
      <c r="F7474" s="26" t="s">
        <v>203</v>
      </c>
      <c r="G7474" s="26">
        <v>1</v>
      </c>
      <c r="H7474" s="25">
        <v>3.4883472113847472E-2</v>
      </c>
      <c r="I7474" s="25">
        <v>5.0775154611562373E-2</v>
      </c>
      <c r="J7474" s="19" t="s">
        <v>1963</v>
      </c>
      <c r="K7474" s="18">
        <v>2</v>
      </c>
      <c r="L7474" s="18">
        <v>1</v>
      </c>
      <c r="M7474" s="18" t="str">
        <f>IF(tbl_data[[#This Row],[PACK COUNT]]&gt;1,"Multipack","Single")</f>
        <v>Single</v>
      </c>
    </row>
    <row r="7475" spans="1:13">
      <c r="A7475" s="26" t="s">
        <v>38</v>
      </c>
      <c r="B7475" s="26" t="s">
        <v>84</v>
      </c>
      <c r="C7475" s="26" t="s">
        <v>96</v>
      </c>
      <c r="D7475" s="26" t="s">
        <v>87</v>
      </c>
      <c r="E7475" s="26" t="s">
        <v>1516</v>
      </c>
      <c r="F7475" s="26" t="s">
        <v>196</v>
      </c>
      <c r="G7475" s="26">
        <v>1</v>
      </c>
      <c r="H7475" s="25">
        <v>6.7827533558549008E-2</v>
      </c>
      <c r="I7475" s="25">
        <v>9.4826130290124919E-2</v>
      </c>
      <c r="J7475" s="19" t="s">
        <v>1963</v>
      </c>
      <c r="K7475" s="18">
        <v>2</v>
      </c>
      <c r="L7475" s="18">
        <v>0.5</v>
      </c>
      <c r="M7475" s="18" t="str">
        <f>IF(tbl_data[[#This Row],[PACK COUNT]]&gt;1,"Multipack","Single")</f>
        <v>Single</v>
      </c>
    </row>
    <row r="7476" spans="1:13">
      <c r="A7476" s="26" t="s">
        <v>38</v>
      </c>
      <c r="B7476" s="26" t="s">
        <v>84</v>
      </c>
      <c r="C7476" s="26" t="s">
        <v>96</v>
      </c>
      <c r="D7476" s="26" t="s">
        <v>87</v>
      </c>
      <c r="E7476" s="26" t="s">
        <v>1339</v>
      </c>
      <c r="F7476" s="26" t="s">
        <v>203</v>
      </c>
      <c r="G7476" s="26">
        <v>1</v>
      </c>
      <c r="H7476" s="25">
        <v>0.90736047518459928</v>
      </c>
      <c r="I7476" s="25">
        <v>0.90590940436171574</v>
      </c>
      <c r="J7476" s="19" t="s">
        <v>1963</v>
      </c>
      <c r="K7476" s="18">
        <v>2</v>
      </c>
      <c r="L7476" s="18">
        <v>2</v>
      </c>
      <c r="M7476" s="18" t="str">
        <f>IF(tbl_data[[#This Row],[PACK COUNT]]&gt;1,"Multipack","Single")</f>
        <v>Single</v>
      </c>
    </row>
    <row r="7477" spans="1:13">
      <c r="A7477" s="26" t="s">
        <v>38</v>
      </c>
      <c r="B7477" s="26" t="s">
        <v>84</v>
      </c>
      <c r="C7477" s="26" t="s">
        <v>97</v>
      </c>
      <c r="D7477" s="26" t="s">
        <v>87</v>
      </c>
      <c r="E7477" s="26" t="s">
        <v>1470</v>
      </c>
      <c r="F7477" s="26" t="s">
        <v>203</v>
      </c>
      <c r="G7477" s="26">
        <v>1</v>
      </c>
      <c r="H7477" s="25">
        <v>5.8753173944798315E-2</v>
      </c>
      <c r="I7477" s="25">
        <v>6.790910507199456E-2</v>
      </c>
      <c r="J7477" s="19" t="s">
        <v>1963</v>
      </c>
      <c r="K7477" s="18">
        <v>2</v>
      </c>
      <c r="L7477" s="18">
        <v>1.5</v>
      </c>
      <c r="M7477" s="18" t="str">
        <f>IF(tbl_data[[#This Row],[PACK COUNT]]&gt;1,"Multipack","Single")</f>
        <v>Single</v>
      </c>
    </row>
    <row r="7478" spans="1:13">
      <c r="A7478" s="26" t="s">
        <v>38</v>
      </c>
      <c r="B7478" s="26" t="s">
        <v>84</v>
      </c>
      <c r="C7478" s="26" t="s">
        <v>99</v>
      </c>
      <c r="D7478" s="26" t="s">
        <v>87</v>
      </c>
      <c r="E7478" s="26" t="s">
        <v>1336</v>
      </c>
      <c r="F7478" s="26" t="s">
        <v>203</v>
      </c>
      <c r="G7478" s="26">
        <v>1</v>
      </c>
      <c r="H7478" s="25">
        <v>0.94282120438743566</v>
      </c>
      <c r="I7478" s="25">
        <v>0.89576349489707008</v>
      </c>
      <c r="J7478" s="19" t="s">
        <v>1963</v>
      </c>
      <c r="K7478" s="18">
        <v>2</v>
      </c>
      <c r="L7478" s="18">
        <v>2</v>
      </c>
      <c r="M7478" s="18" t="str">
        <f>IF(tbl_data[[#This Row],[PACK COUNT]]&gt;1,"Multipack","Single")</f>
        <v>Single</v>
      </c>
    </row>
    <row r="7479" spans="1:13">
      <c r="A7479" s="26" t="s">
        <v>38</v>
      </c>
      <c r="B7479" s="26" t="s">
        <v>88</v>
      </c>
      <c r="C7479" s="26" t="s">
        <v>73</v>
      </c>
      <c r="D7479" s="26" t="s">
        <v>87</v>
      </c>
      <c r="E7479" s="26" t="s">
        <v>1119</v>
      </c>
      <c r="F7479" s="26" t="s">
        <v>191</v>
      </c>
      <c r="G7479" s="26">
        <v>1</v>
      </c>
      <c r="H7479" s="25">
        <v>41.168877196426131</v>
      </c>
      <c r="I7479" s="25">
        <v>51.454153792906261</v>
      </c>
      <c r="J7479" s="19" t="s">
        <v>1963</v>
      </c>
      <c r="K7479" s="18">
        <v>2</v>
      </c>
      <c r="L7479" s="18">
        <v>0.5</v>
      </c>
      <c r="M7479" s="18" t="str">
        <f>IF(tbl_data[[#This Row],[PACK COUNT]]&gt;1,"Multipack","Single")</f>
        <v>Single</v>
      </c>
    </row>
    <row r="7480" spans="1:13">
      <c r="A7480" s="26" t="s">
        <v>38</v>
      </c>
      <c r="B7480" s="26" t="s">
        <v>88</v>
      </c>
      <c r="C7480" s="26" t="s">
        <v>73</v>
      </c>
      <c r="D7480" s="26" t="s">
        <v>87</v>
      </c>
      <c r="E7480" s="26" t="s">
        <v>1118</v>
      </c>
      <c r="F7480" s="26" t="s">
        <v>196</v>
      </c>
      <c r="G7480" s="26">
        <v>1</v>
      </c>
      <c r="H7480" s="25">
        <v>53.392488631718841</v>
      </c>
      <c r="I7480" s="25">
        <v>67.170905483664328</v>
      </c>
      <c r="J7480" s="19" t="s">
        <v>1963</v>
      </c>
      <c r="K7480" s="18">
        <v>2</v>
      </c>
      <c r="L7480" s="18">
        <v>0.5</v>
      </c>
      <c r="M7480" s="18" t="str">
        <f>IF(tbl_data[[#This Row],[PACK COUNT]]&gt;1,"Multipack","Single")</f>
        <v>Single</v>
      </c>
    </row>
    <row r="7481" spans="1:13">
      <c r="A7481" s="26" t="s">
        <v>38</v>
      </c>
      <c r="B7481" s="26" t="s">
        <v>88</v>
      </c>
      <c r="C7481" s="26" t="s">
        <v>73</v>
      </c>
      <c r="D7481" s="26" t="s">
        <v>87</v>
      </c>
      <c r="E7481" s="26" t="s">
        <v>1117</v>
      </c>
      <c r="F7481" s="26" t="s">
        <v>203</v>
      </c>
      <c r="G7481" s="26">
        <v>1</v>
      </c>
      <c r="H7481" s="25">
        <v>237.78757012855544</v>
      </c>
      <c r="I7481" s="25">
        <v>188.83882552482649</v>
      </c>
      <c r="J7481" s="19" t="s">
        <v>1963</v>
      </c>
      <c r="K7481" s="18">
        <v>2</v>
      </c>
      <c r="L7481" s="18">
        <v>2</v>
      </c>
      <c r="M7481" s="18" t="str">
        <f>IF(tbl_data[[#This Row],[PACK COUNT]]&gt;1,"Multipack","Single")</f>
        <v>Single</v>
      </c>
    </row>
    <row r="7482" spans="1:13">
      <c r="A7482" s="26" t="s">
        <v>38</v>
      </c>
      <c r="B7482" s="26" t="s">
        <v>88</v>
      </c>
      <c r="C7482" s="26" t="s">
        <v>24</v>
      </c>
      <c r="D7482" s="26" t="s">
        <v>87</v>
      </c>
      <c r="E7482" s="26" t="s">
        <v>1468</v>
      </c>
      <c r="F7482" s="26" t="s">
        <v>191</v>
      </c>
      <c r="G7482" s="26">
        <v>1</v>
      </c>
      <c r="H7482" s="25">
        <v>3.0290512054349747</v>
      </c>
      <c r="I7482" s="25">
        <v>3.8998921437900949</v>
      </c>
      <c r="J7482" s="19" t="s">
        <v>1963</v>
      </c>
      <c r="K7482" s="18">
        <v>2</v>
      </c>
      <c r="L7482" s="18">
        <v>0.5</v>
      </c>
      <c r="M7482" s="18" t="str">
        <f>IF(tbl_data[[#This Row],[PACK COUNT]]&gt;1,"Multipack","Single")</f>
        <v>Single</v>
      </c>
    </row>
    <row r="7483" spans="1:13">
      <c r="A7483" s="26" t="s">
        <v>38</v>
      </c>
      <c r="B7483" s="26" t="s">
        <v>88</v>
      </c>
      <c r="C7483" s="26" t="s">
        <v>24</v>
      </c>
      <c r="D7483" s="26" t="s">
        <v>87</v>
      </c>
      <c r="E7483" s="26" t="s">
        <v>1468</v>
      </c>
      <c r="F7483" s="26" t="s">
        <v>191</v>
      </c>
      <c r="G7483" s="26">
        <v>1</v>
      </c>
      <c r="H7483" s="25">
        <v>2.83614350533412E-2</v>
      </c>
      <c r="I7483" s="25">
        <v>3.8478931676501633E-2</v>
      </c>
      <c r="J7483" s="19" t="s">
        <v>1963</v>
      </c>
      <c r="K7483" s="18">
        <v>2</v>
      </c>
      <c r="L7483" s="18">
        <v>0.5</v>
      </c>
      <c r="M7483" s="18" t="str">
        <f>IF(tbl_data[[#This Row],[PACK COUNT]]&gt;1,"Multipack","Single")</f>
        <v>Single</v>
      </c>
    </row>
    <row r="7484" spans="1:13">
      <c r="A7484" s="26" t="s">
        <v>38</v>
      </c>
      <c r="B7484" s="26" t="s">
        <v>88</v>
      </c>
      <c r="C7484" s="26" t="s">
        <v>90</v>
      </c>
      <c r="D7484" s="26" t="s">
        <v>87</v>
      </c>
      <c r="E7484" s="26" t="s">
        <v>1529</v>
      </c>
      <c r="F7484" s="26" t="s">
        <v>191</v>
      </c>
      <c r="G7484" s="26">
        <v>4</v>
      </c>
      <c r="H7484" s="25">
        <v>17.116534244741786</v>
      </c>
      <c r="I7484" s="25">
        <v>21.510713537912125</v>
      </c>
      <c r="J7484" s="19" t="s">
        <v>1963</v>
      </c>
      <c r="K7484" s="18">
        <v>2</v>
      </c>
      <c r="L7484" s="18">
        <v>0.5</v>
      </c>
      <c r="M7484" s="18" t="str">
        <f>IF(tbl_data[[#This Row],[PACK COUNT]]&gt;1,"Multipack","Single")</f>
        <v>Multipack</v>
      </c>
    </row>
    <row r="7485" spans="1:13">
      <c r="A7485" s="26" t="s">
        <v>38</v>
      </c>
      <c r="B7485" s="26" t="s">
        <v>88</v>
      </c>
      <c r="C7485" s="26" t="s">
        <v>90</v>
      </c>
      <c r="D7485" s="26" t="s">
        <v>87</v>
      </c>
      <c r="E7485" s="26" t="s">
        <v>1116</v>
      </c>
      <c r="F7485" s="26" t="s">
        <v>191</v>
      </c>
      <c r="G7485" s="26">
        <v>1</v>
      </c>
      <c r="H7485" s="25">
        <v>21.216892788118546</v>
      </c>
      <c r="I7485" s="25">
        <v>30.13803008959027</v>
      </c>
      <c r="J7485" s="19" t="s">
        <v>1963</v>
      </c>
      <c r="K7485" s="18">
        <v>2</v>
      </c>
      <c r="L7485" s="18">
        <v>0.5</v>
      </c>
      <c r="M7485" s="18" t="str">
        <f>IF(tbl_data[[#This Row],[PACK COUNT]]&gt;1,"Multipack","Single")</f>
        <v>Single</v>
      </c>
    </row>
    <row r="7486" spans="1:13">
      <c r="A7486" s="26" t="s">
        <v>38</v>
      </c>
      <c r="B7486" s="26" t="s">
        <v>88</v>
      </c>
      <c r="C7486" s="26" t="s">
        <v>112</v>
      </c>
      <c r="D7486" s="26" t="s">
        <v>110</v>
      </c>
      <c r="E7486" s="26" t="s">
        <v>1115</v>
      </c>
      <c r="F7486" s="26" t="s">
        <v>196</v>
      </c>
      <c r="G7486" s="26">
        <v>1</v>
      </c>
      <c r="H7486" s="25">
        <v>40.762642208805524</v>
      </c>
      <c r="I7486" s="25">
        <v>52.915111831099729</v>
      </c>
      <c r="J7486" s="19" t="s">
        <v>1963</v>
      </c>
      <c r="K7486" s="18">
        <v>2</v>
      </c>
      <c r="L7486" s="18">
        <v>0.5</v>
      </c>
      <c r="M7486" s="18" t="str">
        <f>IF(tbl_data[[#This Row],[PACK COUNT]]&gt;1,"Multipack","Single")</f>
        <v>Single</v>
      </c>
    </row>
    <row r="7487" spans="1:13">
      <c r="A7487" s="26" t="s">
        <v>38</v>
      </c>
      <c r="B7487" s="26" t="s">
        <v>88</v>
      </c>
      <c r="C7487" s="26" t="s">
        <v>112</v>
      </c>
      <c r="D7487" s="26" t="s">
        <v>110</v>
      </c>
      <c r="E7487" s="26" t="s">
        <v>1114</v>
      </c>
      <c r="F7487" s="26" t="s">
        <v>203</v>
      </c>
      <c r="G7487" s="26">
        <v>1</v>
      </c>
      <c r="H7487" s="25">
        <v>628.17732952462995</v>
      </c>
      <c r="I7487" s="25">
        <v>562.67000579780927</v>
      </c>
      <c r="J7487" s="19" t="s">
        <v>1963</v>
      </c>
      <c r="K7487" s="18">
        <v>2</v>
      </c>
      <c r="L7487" s="18">
        <v>2</v>
      </c>
      <c r="M7487" s="18" t="str">
        <f>IF(tbl_data[[#This Row],[PACK COUNT]]&gt;1,"Multipack","Single")</f>
        <v>Single</v>
      </c>
    </row>
    <row r="7488" spans="1:13">
      <c r="A7488" s="26" t="s">
        <v>38</v>
      </c>
      <c r="B7488" s="26" t="s">
        <v>88</v>
      </c>
      <c r="C7488" s="26" t="s">
        <v>90</v>
      </c>
      <c r="D7488" s="26" t="s">
        <v>87</v>
      </c>
      <c r="E7488" s="26" t="s">
        <v>1113</v>
      </c>
      <c r="F7488" s="26" t="s">
        <v>203</v>
      </c>
      <c r="G7488" s="26">
        <v>1</v>
      </c>
      <c r="H7488" s="25">
        <v>160.51031703034428</v>
      </c>
      <c r="I7488" s="25">
        <v>129.54316800477588</v>
      </c>
      <c r="J7488" s="19" t="s">
        <v>1963</v>
      </c>
      <c r="K7488" s="18">
        <v>2</v>
      </c>
      <c r="L7488" s="18">
        <v>2</v>
      </c>
      <c r="M7488" s="18" t="str">
        <f>IF(tbl_data[[#This Row],[PACK COUNT]]&gt;1,"Multipack","Single")</f>
        <v>Single</v>
      </c>
    </row>
    <row r="7489" spans="1:13">
      <c r="A7489" s="26" t="s">
        <v>38</v>
      </c>
      <c r="B7489" s="26" t="s">
        <v>88</v>
      </c>
      <c r="C7489" s="26" t="s">
        <v>89</v>
      </c>
      <c r="D7489" s="26" t="s">
        <v>87</v>
      </c>
      <c r="E7489" s="26" t="s">
        <v>1112</v>
      </c>
      <c r="F7489" s="26" t="s">
        <v>191</v>
      </c>
      <c r="G7489" s="26">
        <v>1</v>
      </c>
      <c r="H7489" s="25">
        <v>0.46898092575968908</v>
      </c>
      <c r="I7489" s="25">
        <v>0.64487418075047931</v>
      </c>
      <c r="J7489" s="19" t="s">
        <v>1963</v>
      </c>
      <c r="K7489" s="18">
        <v>2</v>
      </c>
      <c r="L7489" s="18">
        <v>0.56799999999999995</v>
      </c>
      <c r="M7489" s="18" t="str">
        <f>IF(tbl_data[[#This Row],[PACK COUNT]]&gt;1,"Multipack","Single")</f>
        <v>Single</v>
      </c>
    </row>
    <row r="7490" spans="1:13">
      <c r="A7490" s="26" t="s">
        <v>38</v>
      </c>
      <c r="B7490" s="26" t="s">
        <v>42</v>
      </c>
      <c r="C7490" s="26" t="s">
        <v>43</v>
      </c>
      <c r="D7490" s="26" t="s">
        <v>24</v>
      </c>
      <c r="E7490" s="26" t="s">
        <v>1557</v>
      </c>
      <c r="F7490" s="26" t="s">
        <v>196</v>
      </c>
      <c r="G7490" s="26">
        <v>1</v>
      </c>
      <c r="H7490" s="25">
        <v>9.8173929183468286E-3</v>
      </c>
      <c r="I7490" s="25">
        <v>1.814204040824615E-2</v>
      </c>
      <c r="J7490" s="19" t="s">
        <v>1963</v>
      </c>
      <c r="K7490" s="18">
        <v>2</v>
      </c>
      <c r="L7490" s="18">
        <v>0.5</v>
      </c>
      <c r="M7490" s="18" t="str">
        <f>IF(tbl_data[[#This Row],[PACK COUNT]]&gt;1,"Multipack","Single")</f>
        <v>Single</v>
      </c>
    </row>
    <row r="7491" spans="1:13">
      <c r="A7491" s="26" t="s">
        <v>38</v>
      </c>
      <c r="B7491" s="26" t="s">
        <v>42</v>
      </c>
      <c r="C7491" s="26" t="s">
        <v>44</v>
      </c>
      <c r="D7491" s="26" t="s">
        <v>24</v>
      </c>
      <c r="E7491" s="26" t="s">
        <v>1109</v>
      </c>
      <c r="F7491" s="26" t="s">
        <v>191</v>
      </c>
      <c r="G7491" s="26">
        <v>1</v>
      </c>
      <c r="H7491" s="25">
        <v>2.6023109485284954</v>
      </c>
      <c r="I7491" s="25">
        <v>4.6073758119040971</v>
      </c>
      <c r="J7491" s="19" t="s">
        <v>1963</v>
      </c>
      <c r="K7491" s="18">
        <v>2</v>
      </c>
      <c r="L7491" s="18">
        <v>0.5</v>
      </c>
      <c r="M7491" s="18" t="str">
        <f>IF(tbl_data[[#This Row],[PACK COUNT]]&gt;1,"Multipack","Single")</f>
        <v>Single</v>
      </c>
    </row>
    <row r="7492" spans="1:13">
      <c r="A7492" s="26" t="s">
        <v>38</v>
      </c>
      <c r="B7492" s="26" t="s">
        <v>42</v>
      </c>
      <c r="C7492" s="26" t="s">
        <v>44</v>
      </c>
      <c r="D7492" s="26" t="s">
        <v>24</v>
      </c>
      <c r="E7492" s="26" t="s">
        <v>1108</v>
      </c>
      <c r="F7492" s="26" t="s">
        <v>196</v>
      </c>
      <c r="G7492" s="26">
        <v>1</v>
      </c>
      <c r="H7492" s="25">
        <v>11.310497662113743</v>
      </c>
      <c r="I7492" s="25">
        <v>19.559502440369187</v>
      </c>
      <c r="J7492" s="19" t="s">
        <v>1963</v>
      </c>
      <c r="K7492" s="18">
        <v>2</v>
      </c>
      <c r="L7492" s="18">
        <v>0.5</v>
      </c>
      <c r="M7492" s="18" t="str">
        <f>IF(tbl_data[[#This Row],[PACK COUNT]]&gt;1,"Multipack","Single")</f>
        <v>Single</v>
      </c>
    </row>
    <row r="7493" spans="1:13">
      <c r="A7493" s="26" t="s">
        <v>38</v>
      </c>
      <c r="B7493" s="26" t="s">
        <v>42</v>
      </c>
      <c r="C7493" s="26" t="s">
        <v>79</v>
      </c>
      <c r="D7493" s="26" t="s">
        <v>71</v>
      </c>
      <c r="E7493" s="26" t="s">
        <v>1107</v>
      </c>
      <c r="F7493" s="26" t="s">
        <v>191</v>
      </c>
      <c r="G7493" s="26">
        <v>1</v>
      </c>
      <c r="H7493" s="25">
        <v>5.5723591365228478</v>
      </c>
      <c r="I7493" s="25">
        <v>7.1507923870899202</v>
      </c>
      <c r="J7493" s="19" t="s">
        <v>1963</v>
      </c>
      <c r="K7493" s="18">
        <v>2</v>
      </c>
      <c r="L7493" s="18">
        <v>0.5</v>
      </c>
      <c r="M7493" s="18" t="str">
        <f>IF(tbl_data[[#This Row],[PACK COUNT]]&gt;1,"Multipack","Single")</f>
        <v>Single</v>
      </c>
    </row>
    <row r="7494" spans="1:13">
      <c r="A7494" s="26" t="s">
        <v>38</v>
      </c>
      <c r="B7494" s="26" t="s">
        <v>42</v>
      </c>
      <c r="C7494" s="26" t="s">
        <v>79</v>
      </c>
      <c r="D7494" s="26" t="s">
        <v>71</v>
      </c>
      <c r="E7494" s="26" t="s">
        <v>1448</v>
      </c>
      <c r="F7494" s="26" t="s">
        <v>191</v>
      </c>
      <c r="G7494" s="26">
        <v>24</v>
      </c>
      <c r="H7494" s="25">
        <v>4.5714857959364148E-2</v>
      </c>
      <c r="I7494" s="25">
        <v>4.059382553691044E-2</v>
      </c>
      <c r="J7494" s="19" t="s">
        <v>1963</v>
      </c>
      <c r="K7494" s="18">
        <v>2</v>
      </c>
      <c r="L7494" s="18">
        <v>0.5</v>
      </c>
      <c r="M7494" s="18" t="str">
        <f>IF(tbl_data[[#This Row],[PACK COUNT]]&gt;1,"Multipack","Single")</f>
        <v>Multipack</v>
      </c>
    </row>
    <row r="7495" spans="1:13">
      <c r="A7495" s="26" t="s">
        <v>38</v>
      </c>
      <c r="B7495" s="26" t="s">
        <v>42</v>
      </c>
      <c r="C7495" s="26" t="s">
        <v>79</v>
      </c>
      <c r="D7495" s="26" t="s">
        <v>71</v>
      </c>
      <c r="E7495" s="26" t="s">
        <v>1106</v>
      </c>
      <c r="F7495" s="26" t="s">
        <v>196</v>
      </c>
      <c r="G7495" s="26">
        <v>1</v>
      </c>
      <c r="H7495" s="25">
        <v>12.180239174860352</v>
      </c>
      <c r="I7495" s="25">
        <v>15.003296292108038</v>
      </c>
      <c r="J7495" s="19" t="s">
        <v>1963</v>
      </c>
      <c r="K7495" s="18">
        <v>2</v>
      </c>
      <c r="L7495" s="18">
        <v>0.5</v>
      </c>
      <c r="M7495" s="18" t="str">
        <f>IF(tbl_data[[#This Row],[PACK COUNT]]&gt;1,"Multipack","Single")</f>
        <v>Single</v>
      </c>
    </row>
    <row r="7496" spans="1:13">
      <c r="A7496" s="26" t="s">
        <v>38</v>
      </c>
      <c r="B7496" s="26" t="s">
        <v>42</v>
      </c>
      <c r="C7496" s="26" t="s">
        <v>79</v>
      </c>
      <c r="D7496" s="26" t="s">
        <v>87</v>
      </c>
      <c r="E7496" s="26" t="s">
        <v>1390</v>
      </c>
      <c r="F7496" s="26" t="s">
        <v>203</v>
      </c>
      <c r="G7496" s="26">
        <v>1</v>
      </c>
      <c r="H7496" s="25">
        <v>3.7471302862779368</v>
      </c>
      <c r="I7496" s="25">
        <v>3.4817802515781446</v>
      </c>
      <c r="J7496" s="19" t="s">
        <v>1963</v>
      </c>
      <c r="K7496" s="18">
        <v>2</v>
      </c>
      <c r="L7496" s="18">
        <v>1.5</v>
      </c>
      <c r="M7496" s="18" t="str">
        <f>IF(tbl_data[[#This Row],[PACK COUNT]]&gt;1,"Multipack","Single")</f>
        <v>Single</v>
      </c>
    </row>
    <row r="7497" spans="1:13">
      <c r="A7497" s="26" t="s">
        <v>38</v>
      </c>
      <c r="B7497" s="26" t="s">
        <v>42</v>
      </c>
      <c r="C7497" s="26" t="s">
        <v>45</v>
      </c>
      <c r="D7497" s="26" t="s">
        <v>24</v>
      </c>
      <c r="E7497" s="26" t="s">
        <v>1515</v>
      </c>
      <c r="F7497" s="26" t="s">
        <v>196</v>
      </c>
      <c r="G7497" s="26">
        <v>1</v>
      </c>
      <c r="H7497" s="25">
        <v>0.56158302348773492</v>
      </c>
      <c r="I7497" s="25">
        <v>0.82877453210558871</v>
      </c>
      <c r="J7497" s="19" t="s">
        <v>1963</v>
      </c>
      <c r="K7497" s="18">
        <v>2</v>
      </c>
      <c r="L7497" s="18">
        <v>0.5</v>
      </c>
      <c r="M7497" s="18" t="str">
        <f>IF(tbl_data[[#This Row],[PACK COUNT]]&gt;1,"Multipack","Single")</f>
        <v>Single</v>
      </c>
    </row>
    <row r="7498" spans="1:13">
      <c r="A7498" s="26" t="s">
        <v>38</v>
      </c>
      <c r="B7498" s="26" t="s">
        <v>42</v>
      </c>
      <c r="C7498" s="26" t="s">
        <v>46</v>
      </c>
      <c r="D7498" s="26" t="s">
        <v>71</v>
      </c>
      <c r="E7498" s="26" t="s">
        <v>1105</v>
      </c>
      <c r="F7498" s="26" t="s">
        <v>191</v>
      </c>
      <c r="G7498" s="26">
        <v>1</v>
      </c>
      <c r="H7498" s="25">
        <v>7.1582804065255248</v>
      </c>
      <c r="I7498" s="25">
        <v>10.769227539288222</v>
      </c>
      <c r="J7498" s="19" t="s">
        <v>1963</v>
      </c>
      <c r="K7498" s="18">
        <v>2</v>
      </c>
      <c r="L7498" s="18">
        <v>1</v>
      </c>
      <c r="M7498" s="18" t="str">
        <f>IF(tbl_data[[#This Row],[PACK COUNT]]&gt;1,"Multipack","Single")</f>
        <v>Single</v>
      </c>
    </row>
    <row r="7499" spans="1:13">
      <c r="A7499" s="26" t="s">
        <v>38</v>
      </c>
      <c r="B7499" s="26" t="s">
        <v>42</v>
      </c>
      <c r="C7499" s="26" t="s">
        <v>46</v>
      </c>
      <c r="D7499" s="26" t="s">
        <v>24</v>
      </c>
      <c r="E7499" s="26" t="s">
        <v>1254</v>
      </c>
      <c r="F7499" s="26" t="s">
        <v>196</v>
      </c>
      <c r="G7499" s="26">
        <v>1</v>
      </c>
      <c r="H7499" s="25">
        <v>3.7103298720147828</v>
      </c>
      <c r="I7499" s="25">
        <v>5.9323045285541447</v>
      </c>
      <c r="J7499" s="19" t="s">
        <v>1963</v>
      </c>
      <c r="K7499" s="18">
        <v>2</v>
      </c>
      <c r="L7499" s="18">
        <v>0.5</v>
      </c>
      <c r="M7499" s="18" t="str">
        <f>IF(tbl_data[[#This Row],[PACK COUNT]]&gt;1,"Multipack","Single")</f>
        <v>Single</v>
      </c>
    </row>
    <row r="7500" spans="1:13">
      <c r="A7500" s="26" t="s">
        <v>38</v>
      </c>
      <c r="B7500" s="26" t="s">
        <v>103</v>
      </c>
      <c r="C7500" s="26" t="s">
        <v>82</v>
      </c>
      <c r="D7500" s="26" t="s">
        <v>87</v>
      </c>
      <c r="E7500" s="26" t="s">
        <v>1556</v>
      </c>
      <c r="F7500" s="26" t="s">
        <v>196</v>
      </c>
      <c r="G7500" s="26">
        <v>1</v>
      </c>
      <c r="H7500" s="25">
        <v>8.3393939397048547E-2</v>
      </c>
      <c r="I7500" s="25">
        <v>0.11511786346011156</v>
      </c>
      <c r="J7500" s="19" t="s">
        <v>1963</v>
      </c>
      <c r="K7500" s="18">
        <v>2</v>
      </c>
      <c r="L7500" s="18">
        <v>0.5</v>
      </c>
      <c r="M7500" s="18" t="str">
        <f>IF(tbl_data[[#This Row],[PACK COUNT]]&gt;1,"Multipack","Single")</f>
        <v>Single</v>
      </c>
    </row>
    <row r="7501" spans="1:13">
      <c r="A7501" s="26" t="s">
        <v>38</v>
      </c>
      <c r="B7501" s="26" t="s">
        <v>103</v>
      </c>
      <c r="C7501" s="26" t="s">
        <v>82</v>
      </c>
      <c r="D7501" s="26" t="s">
        <v>87</v>
      </c>
      <c r="E7501" s="26" t="s">
        <v>1452</v>
      </c>
      <c r="F7501" s="26" t="s">
        <v>203</v>
      </c>
      <c r="G7501" s="26">
        <v>1</v>
      </c>
      <c r="H7501" s="25">
        <v>0.9397420634375242</v>
      </c>
      <c r="I7501" s="25">
        <v>0.90689597480830686</v>
      </c>
      <c r="J7501" s="19" t="s">
        <v>1963</v>
      </c>
      <c r="K7501" s="18">
        <v>2</v>
      </c>
      <c r="L7501" s="18">
        <v>2</v>
      </c>
      <c r="M7501" s="18" t="str">
        <f>IF(tbl_data[[#This Row],[PACK COUNT]]&gt;1,"Multipack","Single")</f>
        <v>Single</v>
      </c>
    </row>
    <row r="7502" spans="1:13">
      <c r="A7502" s="26" t="s">
        <v>38</v>
      </c>
      <c r="B7502" s="26" t="s">
        <v>38</v>
      </c>
      <c r="C7502" s="26" t="s">
        <v>38</v>
      </c>
      <c r="D7502" s="26" t="s">
        <v>24</v>
      </c>
      <c r="E7502" s="26" t="s">
        <v>1103</v>
      </c>
      <c r="F7502" s="26" t="s">
        <v>191</v>
      </c>
      <c r="G7502" s="26">
        <v>1</v>
      </c>
      <c r="H7502" s="25">
        <v>13.198857761140534</v>
      </c>
      <c r="I7502" s="25">
        <v>25.635686687309004</v>
      </c>
      <c r="J7502" s="19" t="s">
        <v>1963</v>
      </c>
      <c r="K7502" s="18">
        <v>2</v>
      </c>
      <c r="L7502" s="18">
        <v>0.5</v>
      </c>
      <c r="M7502" s="18" t="str">
        <f>IF(tbl_data[[#This Row],[PACK COUNT]]&gt;1,"Multipack","Single")</f>
        <v>Single</v>
      </c>
    </row>
    <row r="7503" spans="1:13">
      <c r="A7503" s="26" t="s">
        <v>38</v>
      </c>
      <c r="B7503" s="26" t="s">
        <v>38</v>
      </c>
      <c r="C7503" s="26" t="s">
        <v>38</v>
      </c>
      <c r="D7503" s="26" t="s">
        <v>24</v>
      </c>
      <c r="E7503" s="26" t="s">
        <v>1102</v>
      </c>
      <c r="F7503" s="26" t="s">
        <v>196</v>
      </c>
      <c r="G7503" s="26">
        <v>1</v>
      </c>
      <c r="H7503" s="25">
        <v>40.949264377721398</v>
      </c>
      <c r="I7503" s="25">
        <v>71.044076765888448</v>
      </c>
      <c r="J7503" s="19" t="s">
        <v>1963</v>
      </c>
      <c r="K7503" s="18">
        <v>2</v>
      </c>
      <c r="L7503" s="18">
        <v>0.5</v>
      </c>
      <c r="M7503" s="18" t="str">
        <f>IF(tbl_data[[#This Row],[PACK COUNT]]&gt;1,"Multipack","Single")</f>
        <v>Single</v>
      </c>
    </row>
    <row r="7504" spans="1:13">
      <c r="A7504" s="26" t="s">
        <v>38</v>
      </c>
      <c r="B7504" s="26" t="s">
        <v>31</v>
      </c>
      <c r="C7504" s="26" t="s">
        <v>34</v>
      </c>
      <c r="D7504" s="26" t="s">
        <v>24</v>
      </c>
      <c r="E7504" s="26" t="s">
        <v>1296</v>
      </c>
      <c r="F7504" s="26" t="s">
        <v>191</v>
      </c>
      <c r="G7504" s="26">
        <v>1</v>
      </c>
      <c r="H7504" s="25">
        <v>0.3051087107863425</v>
      </c>
      <c r="I7504" s="25">
        <v>0.52663051863964694</v>
      </c>
      <c r="J7504" s="19" t="s">
        <v>1963</v>
      </c>
      <c r="K7504" s="18">
        <v>2</v>
      </c>
      <c r="L7504" s="18">
        <v>0.33</v>
      </c>
      <c r="M7504" s="18" t="str">
        <f>IF(tbl_data[[#This Row],[PACK COUNT]]&gt;1,"Multipack","Single")</f>
        <v>Single</v>
      </c>
    </row>
    <row r="7505" spans="1:13">
      <c r="A7505" s="26" t="s">
        <v>38</v>
      </c>
      <c r="B7505" s="26" t="s">
        <v>31</v>
      </c>
      <c r="C7505" s="26" t="s">
        <v>33</v>
      </c>
      <c r="D7505" s="26" t="s">
        <v>24</v>
      </c>
      <c r="E7505" s="26" t="s">
        <v>1514</v>
      </c>
      <c r="F7505" s="26" t="s">
        <v>196</v>
      </c>
      <c r="G7505" s="26">
        <v>1</v>
      </c>
      <c r="H7505" s="25">
        <v>0.42906101616082343</v>
      </c>
      <c r="I7505" s="25">
        <v>1.0808982516165631</v>
      </c>
      <c r="J7505" s="19" t="s">
        <v>1963</v>
      </c>
      <c r="K7505" s="18">
        <v>2</v>
      </c>
      <c r="L7505" s="18">
        <v>0.33</v>
      </c>
      <c r="M7505" s="18" t="str">
        <f>IF(tbl_data[[#This Row],[PACK COUNT]]&gt;1,"Multipack","Single")</f>
        <v>Single</v>
      </c>
    </row>
    <row r="7506" spans="1:13">
      <c r="A7506" s="26" t="s">
        <v>38</v>
      </c>
      <c r="B7506" s="26" t="s">
        <v>31</v>
      </c>
      <c r="C7506" s="26" t="s">
        <v>35</v>
      </c>
      <c r="D7506" s="26" t="s">
        <v>24</v>
      </c>
      <c r="E7506" s="26" t="s">
        <v>1098</v>
      </c>
      <c r="F7506" s="26" t="s">
        <v>196</v>
      </c>
      <c r="G7506" s="26">
        <v>1</v>
      </c>
      <c r="H7506" s="25">
        <v>17.231382558388699</v>
      </c>
      <c r="I7506" s="25">
        <v>42.076297523201816</v>
      </c>
      <c r="J7506" s="19" t="s">
        <v>1963</v>
      </c>
      <c r="K7506" s="18">
        <v>2</v>
      </c>
      <c r="L7506" s="18">
        <v>0.33</v>
      </c>
      <c r="M7506" s="18" t="str">
        <f>IF(tbl_data[[#This Row],[PACK COUNT]]&gt;1,"Multipack","Single")</f>
        <v>Single</v>
      </c>
    </row>
    <row r="7507" spans="1:13">
      <c r="A7507" s="26" t="s">
        <v>38</v>
      </c>
      <c r="B7507" s="26" t="s">
        <v>31</v>
      </c>
      <c r="C7507" s="26" t="s">
        <v>37</v>
      </c>
      <c r="D7507" s="26" t="s">
        <v>24</v>
      </c>
      <c r="E7507" s="26" t="s">
        <v>1097</v>
      </c>
      <c r="F7507" s="26" t="s">
        <v>196</v>
      </c>
      <c r="G7507" s="26">
        <v>1</v>
      </c>
      <c r="H7507" s="25">
        <v>21.417428902080736</v>
      </c>
      <c r="I7507" s="25">
        <v>56.021113486261712</v>
      </c>
      <c r="J7507" s="19" t="s">
        <v>1963</v>
      </c>
      <c r="K7507" s="18">
        <v>2</v>
      </c>
      <c r="L7507" s="18">
        <v>0.33</v>
      </c>
      <c r="M7507" s="18" t="str">
        <f>IF(tbl_data[[#This Row],[PACK COUNT]]&gt;1,"Multipack","Single")</f>
        <v>Single</v>
      </c>
    </row>
    <row r="7508" spans="1:13">
      <c r="A7508" s="26" t="s">
        <v>38</v>
      </c>
      <c r="B7508" s="26" t="s">
        <v>94</v>
      </c>
      <c r="C7508" s="26" t="s">
        <v>94</v>
      </c>
      <c r="D7508" s="26" t="s">
        <v>87</v>
      </c>
      <c r="E7508" s="26" t="s">
        <v>1093</v>
      </c>
      <c r="F7508" s="26" t="s">
        <v>203</v>
      </c>
      <c r="G7508" s="26">
        <v>1</v>
      </c>
      <c r="H7508" s="25">
        <v>44.314507734609997</v>
      </c>
      <c r="I7508" s="25">
        <v>38.852441543346416</v>
      </c>
      <c r="J7508" s="19" t="s">
        <v>1963</v>
      </c>
      <c r="K7508" s="18">
        <v>2</v>
      </c>
      <c r="L7508" s="18">
        <v>2</v>
      </c>
      <c r="M7508" s="18" t="str">
        <f>IF(tbl_data[[#This Row],[PACK COUNT]]&gt;1,"Multipack","Single")</f>
        <v>Single</v>
      </c>
    </row>
    <row r="7509" spans="1:13">
      <c r="A7509" s="26" t="s">
        <v>38</v>
      </c>
      <c r="B7509" s="26" t="s">
        <v>94</v>
      </c>
      <c r="C7509" s="26" t="s">
        <v>110</v>
      </c>
      <c r="D7509" s="26" t="s">
        <v>110</v>
      </c>
      <c r="E7509" s="26" t="s">
        <v>1092</v>
      </c>
      <c r="F7509" s="26" t="s">
        <v>203</v>
      </c>
      <c r="G7509" s="26">
        <v>1</v>
      </c>
      <c r="H7509" s="25">
        <v>50.719325346329398</v>
      </c>
      <c r="I7509" s="25">
        <v>44.755987132488919</v>
      </c>
      <c r="J7509" s="19" t="s">
        <v>1963</v>
      </c>
      <c r="K7509" s="18">
        <v>2</v>
      </c>
      <c r="L7509" s="18">
        <v>2</v>
      </c>
      <c r="M7509" s="18" t="str">
        <f>IF(tbl_data[[#This Row],[PACK COUNT]]&gt;1,"Multipack","Single")</f>
        <v>Single</v>
      </c>
    </row>
    <row r="7510" spans="1:13">
      <c r="A7510" s="26" t="s">
        <v>38</v>
      </c>
      <c r="B7510" s="26" t="s">
        <v>56</v>
      </c>
      <c r="C7510" s="26" t="s">
        <v>57</v>
      </c>
      <c r="D7510" s="26" t="s">
        <v>24</v>
      </c>
      <c r="E7510" s="26" t="s">
        <v>1091</v>
      </c>
      <c r="F7510" s="26" t="s">
        <v>196</v>
      </c>
      <c r="G7510" s="26">
        <v>1</v>
      </c>
      <c r="H7510" s="25">
        <v>0.56903312007087503</v>
      </c>
      <c r="I7510" s="25">
        <v>1.9953299911400986</v>
      </c>
      <c r="J7510" s="19" t="s">
        <v>1963</v>
      </c>
      <c r="K7510" s="18">
        <v>2</v>
      </c>
      <c r="L7510" s="18">
        <v>0.25</v>
      </c>
      <c r="M7510" s="18" t="str">
        <f>IF(tbl_data[[#This Row],[PACK COUNT]]&gt;1,"Multipack","Single")</f>
        <v>Single</v>
      </c>
    </row>
    <row r="7511" spans="1:13">
      <c r="A7511" s="26" t="s">
        <v>38</v>
      </c>
      <c r="B7511" s="26" t="s">
        <v>56</v>
      </c>
      <c r="C7511" s="26" t="s">
        <v>59</v>
      </c>
      <c r="D7511" s="26" t="s">
        <v>24</v>
      </c>
      <c r="E7511" s="26" t="s">
        <v>1089</v>
      </c>
      <c r="F7511" s="26" t="s">
        <v>196</v>
      </c>
      <c r="G7511" s="26">
        <v>1</v>
      </c>
      <c r="H7511" s="25">
        <v>0.67087846333435397</v>
      </c>
      <c r="I7511" s="25">
        <v>2.5121570662701158</v>
      </c>
      <c r="J7511" s="19" t="s">
        <v>1963</v>
      </c>
      <c r="K7511" s="18">
        <v>2</v>
      </c>
      <c r="L7511" s="18">
        <v>0.25</v>
      </c>
      <c r="M7511" s="18" t="str">
        <f>IF(tbl_data[[#This Row],[PACK COUNT]]&gt;1,"Multipack","Single")</f>
        <v>Single</v>
      </c>
    </row>
    <row r="7512" spans="1:13">
      <c r="A7512" s="26" t="s">
        <v>38</v>
      </c>
      <c r="B7512" s="26" t="s">
        <v>67</v>
      </c>
      <c r="C7512" s="26" t="s">
        <v>68</v>
      </c>
      <c r="D7512" s="26" t="s">
        <v>24</v>
      </c>
      <c r="E7512" s="26" t="s">
        <v>1512</v>
      </c>
      <c r="F7512" s="26" t="s">
        <v>196</v>
      </c>
      <c r="G7512" s="26">
        <v>1</v>
      </c>
      <c r="H7512" s="25">
        <v>4.2631361625518019E-2</v>
      </c>
      <c r="I7512" s="25">
        <v>8.410560862715559E-2</v>
      </c>
      <c r="J7512" s="19" t="s">
        <v>1963</v>
      </c>
      <c r="K7512" s="18">
        <v>2</v>
      </c>
      <c r="L7512" s="18">
        <v>0.4</v>
      </c>
      <c r="M7512" s="18" t="str">
        <f>IF(tbl_data[[#This Row],[PACK COUNT]]&gt;1,"Multipack","Single")</f>
        <v>Single</v>
      </c>
    </row>
    <row r="7513" spans="1:13">
      <c r="A7513" s="26" t="s">
        <v>38</v>
      </c>
      <c r="B7513" s="26" t="s">
        <v>92</v>
      </c>
      <c r="C7513" s="26" t="s">
        <v>93</v>
      </c>
      <c r="D7513" s="26" t="s">
        <v>87</v>
      </c>
      <c r="E7513" s="26" t="s">
        <v>1212</v>
      </c>
      <c r="F7513" s="26" t="s">
        <v>196</v>
      </c>
      <c r="G7513" s="26">
        <v>1</v>
      </c>
      <c r="H7513" s="25">
        <v>11.830391278808692</v>
      </c>
      <c r="I7513" s="25">
        <v>15.633581150284948</v>
      </c>
      <c r="J7513" s="19" t="s">
        <v>1963</v>
      </c>
      <c r="K7513" s="18">
        <v>2</v>
      </c>
      <c r="L7513" s="18">
        <v>0.5</v>
      </c>
      <c r="M7513" s="18" t="str">
        <f>IF(tbl_data[[#This Row],[PACK COUNT]]&gt;1,"Multipack","Single")</f>
        <v>Single</v>
      </c>
    </row>
    <row r="7514" spans="1:13">
      <c r="A7514" s="26" t="s">
        <v>38</v>
      </c>
      <c r="B7514" s="26" t="s">
        <v>92</v>
      </c>
      <c r="C7514" s="26" t="s">
        <v>93</v>
      </c>
      <c r="D7514" s="26" t="s">
        <v>87</v>
      </c>
      <c r="E7514" s="26" t="s">
        <v>1086</v>
      </c>
      <c r="F7514" s="26" t="s">
        <v>203</v>
      </c>
      <c r="G7514" s="26">
        <v>1</v>
      </c>
      <c r="H7514" s="25">
        <v>40.351388178673716</v>
      </c>
      <c r="I7514" s="25">
        <v>40.586860504943012</v>
      </c>
      <c r="J7514" s="19" t="s">
        <v>1963</v>
      </c>
      <c r="K7514" s="18">
        <v>2</v>
      </c>
      <c r="L7514" s="18">
        <v>2</v>
      </c>
      <c r="M7514" s="18" t="str">
        <f>IF(tbl_data[[#This Row],[PACK COUNT]]&gt;1,"Multipack","Single")</f>
        <v>Single</v>
      </c>
    </row>
    <row r="7515" spans="1:13">
      <c r="A7515" s="26" t="s">
        <v>38</v>
      </c>
      <c r="B7515" s="26" t="s">
        <v>60</v>
      </c>
      <c r="C7515" s="26" t="s">
        <v>61</v>
      </c>
      <c r="D7515" s="26" t="s">
        <v>71</v>
      </c>
      <c r="E7515" s="26" t="s">
        <v>1168</v>
      </c>
      <c r="F7515" s="26" t="s">
        <v>196</v>
      </c>
      <c r="G7515" s="26">
        <v>1</v>
      </c>
      <c r="H7515" s="25">
        <v>1.0340618500846466</v>
      </c>
      <c r="I7515" s="25">
        <v>1.7323692038635297</v>
      </c>
      <c r="J7515" s="19" t="s">
        <v>1963</v>
      </c>
      <c r="K7515" s="18">
        <v>2</v>
      </c>
      <c r="L7515" s="18">
        <v>0.56799999999999995</v>
      </c>
      <c r="M7515" s="18" t="str">
        <f>IF(tbl_data[[#This Row],[PACK COUNT]]&gt;1,"Multipack","Single")</f>
        <v>Single</v>
      </c>
    </row>
    <row r="7516" spans="1:13">
      <c r="A7516" s="26" t="s">
        <v>38</v>
      </c>
      <c r="B7516" s="26" t="s">
        <v>60</v>
      </c>
      <c r="C7516" s="26" t="s">
        <v>62</v>
      </c>
      <c r="D7516" s="26" t="s">
        <v>71</v>
      </c>
      <c r="E7516" s="26" t="s">
        <v>1169</v>
      </c>
      <c r="F7516" s="26" t="s">
        <v>196</v>
      </c>
      <c r="G7516" s="26">
        <v>1</v>
      </c>
      <c r="H7516" s="25">
        <v>1.0685508917935547</v>
      </c>
      <c r="I7516" s="25">
        <v>1.3501180006470035</v>
      </c>
      <c r="J7516" s="19" t="s">
        <v>1963</v>
      </c>
      <c r="K7516" s="18">
        <v>2</v>
      </c>
      <c r="L7516" s="18">
        <v>0.56799999999999995</v>
      </c>
      <c r="M7516" s="18" t="str">
        <f>IF(tbl_data[[#This Row],[PACK COUNT]]&gt;1,"Multipack","Single")</f>
        <v>Single</v>
      </c>
    </row>
    <row r="7517" spans="1:13">
      <c r="A7517" s="26" t="s">
        <v>38</v>
      </c>
      <c r="B7517" s="26" t="s">
        <v>50</v>
      </c>
      <c r="C7517" s="26" t="s">
        <v>51</v>
      </c>
      <c r="D7517" s="26" t="s">
        <v>24</v>
      </c>
      <c r="E7517" s="26" t="s">
        <v>1085</v>
      </c>
      <c r="F7517" s="26" t="s">
        <v>196</v>
      </c>
      <c r="G7517" s="26">
        <v>1</v>
      </c>
      <c r="H7517" s="25">
        <v>4.4559375119439721</v>
      </c>
      <c r="I7517" s="25">
        <v>8.7590851098305365</v>
      </c>
      <c r="J7517" s="19" t="s">
        <v>1963</v>
      </c>
      <c r="K7517" s="18">
        <v>2</v>
      </c>
      <c r="L7517" s="18">
        <v>0.5</v>
      </c>
      <c r="M7517" s="18" t="str">
        <f>IF(tbl_data[[#This Row],[PACK COUNT]]&gt;1,"Multipack","Single")</f>
        <v>Single</v>
      </c>
    </row>
    <row r="7518" spans="1:13">
      <c r="A7518" s="26" t="s">
        <v>38</v>
      </c>
      <c r="B7518" s="26" t="s">
        <v>50</v>
      </c>
      <c r="C7518" s="26" t="s">
        <v>52</v>
      </c>
      <c r="D7518" s="26" t="s">
        <v>24</v>
      </c>
      <c r="E7518" s="26" t="s">
        <v>1084</v>
      </c>
      <c r="F7518" s="26" t="s">
        <v>196</v>
      </c>
      <c r="G7518" s="26">
        <v>1</v>
      </c>
      <c r="H7518" s="25">
        <v>3.9374245758266433</v>
      </c>
      <c r="I7518" s="25">
        <v>7.5652898142303231</v>
      </c>
      <c r="J7518" s="19" t="s">
        <v>1963</v>
      </c>
      <c r="K7518" s="18">
        <v>2</v>
      </c>
      <c r="L7518" s="18">
        <v>0.5</v>
      </c>
      <c r="M7518" s="18" t="str">
        <f>IF(tbl_data[[#This Row],[PACK COUNT]]&gt;1,"Multipack","Single")</f>
        <v>Single</v>
      </c>
    </row>
    <row r="7519" spans="1:13">
      <c r="A7519" s="26" t="s">
        <v>38</v>
      </c>
      <c r="B7519" s="26" t="s">
        <v>39</v>
      </c>
      <c r="C7519" s="26" t="s">
        <v>40</v>
      </c>
      <c r="D7519" s="26" t="s">
        <v>24</v>
      </c>
      <c r="E7519" s="26" t="s">
        <v>1082</v>
      </c>
      <c r="F7519" s="26" t="s">
        <v>191</v>
      </c>
      <c r="G7519" s="26">
        <v>1</v>
      </c>
      <c r="H7519" s="25">
        <v>11.517991278773001</v>
      </c>
      <c r="I7519" s="25">
        <v>20.154466783872699</v>
      </c>
      <c r="J7519" s="19" t="s">
        <v>1963</v>
      </c>
      <c r="K7519" s="18">
        <v>2</v>
      </c>
      <c r="L7519" s="18">
        <v>0.5</v>
      </c>
      <c r="M7519" s="18" t="str">
        <f>IF(tbl_data[[#This Row],[PACK COUNT]]&gt;1,"Multipack","Single")</f>
        <v>Single</v>
      </c>
    </row>
    <row r="7520" spans="1:13">
      <c r="A7520" s="26" t="s">
        <v>38</v>
      </c>
      <c r="B7520" s="26" t="s">
        <v>39</v>
      </c>
      <c r="C7520" s="26" t="s">
        <v>40</v>
      </c>
      <c r="D7520" s="26" t="s">
        <v>24</v>
      </c>
      <c r="E7520" s="26" t="s">
        <v>1081</v>
      </c>
      <c r="F7520" s="26" t="s">
        <v>196</v>
      </c>
      <c r="G7520" s="26">
        <v>1</v>
      </c>
      <c r="H7520" s="25">
        <v>22.204220330215019</v>
      </c>
      <c r="I7520" s="25">
        <v>47.045931337643104</v>
      </c>
      <c r="J7520" s="19" t="s">
        <v>1963</v>
      </c>
      <c r="K7520" s="18">
        <v>2</v>
      </c>
      <c r="L7520" s="18">
        <v>0.33</v>
      </c>
      <c r="M7520" s="18" t="str">
        <f>IF(tbl_data[[#This Row],[PACK COUNT]]&gt;1,"Multipack","Single")</f>
        <v>Single</v>
      </c>
    </row>
    <row r="7521" spans="1:13">
      <c r="A7521" s="26" t="s">
        <v>38</v>
      </c>
      <c r="B7521" s="26" t="s">
        <v>39</v>
      </c>
      <c r="C7521" s="26" t="s">
        <v>40</v>
      </c>
      <c r="D7521" s="26" t="s">
        <v>24</v>
      </c>
      <c r="E7521" s="26" t="s">
        <v>1511</v>
      </c>
      <c r="F7521" s="26" t="s">
        <v>196</v>
      </c>
      <c r="G7521" s="26">
        <v>4</v>
      </c>
      <c r="H7521" s="25">
        <v>2.8991851557558168</v>
      </c>
      <c r="I7521" s="25">
        <v>5.0012062829797568</v>
      </c>
      <c r="J7521" s="19" t="s">
        <v>1963</v>
      </c>
      <c r="K7521" s="18">
        <v>2</v>
      </c>
      <c r="L7521" s="18">
        <v>0.33</v>
      </c>
      <c r="M7521" s="18" t="str">
        <f>IF(tbl_data[[#This Row],[PACK COUNT]]&gt;1,"Multipack","Single")</f>
        <v>Multipack</v>
      </c>
    </row>
    <row r="7522" spans="1:13">
      <c r="A7522" s="26" t="s">
        <v>38</v>
      </c>
      <c r="B7522" s="26" t="s">
        <v>39</v>
      </c>
      <c r="C7522" s="26" t="s">
        <v>41</v>
      </c>
      <c r="D7522" s="26" t="s">
        <v>24</v>
      </c>
      <c r="E7522" s="26" t="s">
        <v>1389</v>
      </c>
      <c r="F7522" s="26" t="s">
        <v>196</v>
      </c>
      <c r="G7522" s="26">
        <v>1</v>
      </c>
      <c r="H7522" s="25">
        <v>8.9785143819963569</v>
      </c>
      <c r="I7522" s="25">
        <v>14.134811078898879</v>
      </c>
      <c r="J7522" s="19" t="s">
        <v>1963</v>
      </c>
      <c r="K7522" s="18">
        <v>2</v>
      </c>
      <c r="L7522" s="18">
        <v>0.33</v>
      </c>
      <c r="M7522" s="18" t="str">
        <f>IF(tbl_data[[#This Row],[PACK COUNT]]&gt;1,"Multipack","Single")</f>
        <v>Single</v>
      </c>
    </row>
    <row r="7523" spans="1:13">
      <c r="A7523" s="26" t="s">
        <v>38</v>
      </c>
      <c r="B7523" s="26" t="s">
        <v>95</v>
      </c>
      <c r="C7523" s="26" t="s">
        <v>73</v>
      </c>
      <c r="D7523" s="26" t="s">
        <v>87</v>
      </c>
      <c r="E7523" s="26" t="s">
        <v>1496</v>
      </c>
      <c r="F7523" s="26" t="s">
        <v>203</v>
      </c>
      <c r="G7523" s="26">
        <v>1</v>
      </c>
      <c r="H7523" s="25">
        <v>11.297214000349417</v>
      </c>
      <c r="I7523" s="25">
        <v>8.9561543268654145</v>
      </c>
      <c r="J7523" s="19" t="s">
        <v>1963</v>
      </c>
      <c r="K7523" s="18">
        <v>2</v>
      </c>
      <c r="L7523" s="18">
        <v>2</v>
      </c>
      <c r="M7523" s="18" t="str">
        <f>IF(tbl_data[[#This Row],[PACK COUNT]]&gt;1,"Multipack","Single")</f>
        <v>Single</v>
      </c>
    </row>
    <row r="7524" spans="1:13">
      <c r="A7524" s="26" t="s">
        <v>38</v>
      </c>
      <c r="B7524" s="26" t="s">
        <v>95</v>
      </c>
      <c r="C7524" s="26" t="s">
        <v>112</v>
      </c>
      <c r="D7524" s="26" t="s">
        <v>110</v>
      </c>
      <c r="E7524" s="26" t="s">
        <v>1079</v>
      </c>
      <c r="F7524" s="26" t="s">
        <v>203</v>
      </c>
      <c r="G7524" s="26">
        <v>1</v>
      </c>
      <c r="H7524" s="25">
        <v>164.60682226700249</v>
      </c>
      <c r="I7524" s="25">
        <v>147.62177983015977</v>
      </c>
      <c r="J7524" s="19" t="s">
        <v>1963</v>
      </c>
      <c r="K7524" s="18">
        <v>2</v>
      </c>
      <c r="L7524" s="18">
        <v>2</v>
      </c>
      <c r="M7524" s="18" t="str">
        <f>IF(tbl_data[[#This Row],[PACK COUNT]]&gt;1,"Multipack","Single")</f>
        <v>Single</v>
      </c>
    </row>
    <row r="7525" spans="1:13">
      <c r="A7525" s="26" t="s">
        <v>38</v>
      </c>
      <c r="B7525" s="26" t="s">
        <v>69</v>
      </c>
      <c r="C7525" s="26" t="s">
        <v>75</v>
      </c>
      <c r="D7525" s="26" t="s">
        <v>71</v>
      </c>
      <c r="E7525" s="26" t="s">
        <v>1078</v>
      </c>
      <c r="F7525" s="26" t="s">
        <v>191</v>
      </c>
      <c r="G7525" s="26">
        <v>1</v>
      </c>
      <c r="H7525" s="25">
        <v>39.385518248930936</v>
      </c>
      <c r="I7525" s="25">
        <v>33.300039069727369</v>
      </c>
      <c r="J7525" s="19" t="s">
        <v>1963</v>
      </c>
      <c r="K7525" s="18">
        <v>2</v>
      </c>
      <c r="L7525" s="18">
        <v>0.5</v>
      </c>
      <c r="M7525" s="18" t="str">
        <f>IF(tbl_data[[#This Row],[PACK COUNT]]&gt;1,"Multipack","Single")</f>
        <v>Single</v>
      </c>
    </row>
    <row r="7526" spans="1:13">
      <c r="A7526" s="26" t="s">
        <v>38</v>
      </c>
      <c r="B7526" s="26" t="s">
        <v>69</v>
      </c>
      <c r="C7526" s="26" t="s">
        <v>75</v>
      </c>
      <c r="D7526" s="26" t="s">
        <v>71</v>
      </c>
      <c r="E7526" s="26" t="s">
        <v>1077</v>
      </c>
      <c r="F7526" s="26" t="s">
        <v>196</v>
      </c>
      <c r="G7526" s="26">
        <v>1</v>
      </c>
      <c r="H7526" s="25">
        <v>9.66110064466152</v>
      </c>
      <c r="I7526" s="25">
        <v>15.721624655411732</v>
      </c>
      <c r="J7526" s="19" t="s">
        <v>1963</v>
      </c>
      <c r="K7526" s="18">
        <v>2</v>
      </c>
      <c r="L7526" s="18">
        <v>0.5</v>
      </c>
      <c r="M7526" s="18" t="str">
        <f>IF(tbl_data[[#This Row],[PACK COUNT]]&gt;1,"Multipack","Single")</f>
        <v>Single</v>
      </c>
    </row>
    <row r="7527" spans="1:13">
      <c r="A7527" s="26" t="s">
        <v>38</v>
      </c>
      <c r="B7527" s="26" t="s">
        <v>69</v>
      </c>
      <c r="C7527" s="26" t="s">
        <v>76</v>
      </c>
      <c r="D7527" s="26" t="s">
        <v>71</v>
      </c>
      <c r="E7527" s="26" t="s">
        <v>1076</v>
      </c>
      <c r="F7527" s="26" t="s">
        <v>196</v>
      </c>
      <c r="G7527" s="26">
        <v>1</v>
      </c>
      <c r="H7527" s="25">
        <v>6.7113682791118627</v>
      </c>
      <c r="I7527" s="25">
        <v>10.05137460905374</v>
      </c>
      <c r="J7527" s="19" t="s">
        <v>1963</v>
      </c>
      <c r="K7527" s="18">
        <v>2</v>
      </c>
      <c r="L7527" s="18">
        <v>0.5</v>
      </c>
      <c r="M7527" s="18" t="str">
        <f>IF(tbl_data[[#This Row],[PACK COUNT]]&gt;1,"Multipack","Single")</f>
        <v>Single</v>
      </c>
    </row>
    <row r="7528" spans="1:13">
      <c r="A7528" s="26" t="s">
        <v>38</v>
      </c>
      <c r="B7528" s="26" t="s">
        <v>69</v>
      </c>
      <c r="C7528" s="26" t="s">
        <v>74</v>
      </c>
      <c r="D7528" s="26" t="s">
        <v>71</v>
      </c>
      <c r="E7528" s="26" t="s">
        <v>1073</v>
      </c>
      <c r="F7528" s="26" t="s">
        <v>196</v>
      </c>
      <c r="G7528" s="26">
        <v>1</v>
      </c>
      <c r="H7528" s="25">
        <v>1.6002631394604678</v>
      </c>
      <c r="I7528" s="25">
        <v>2.8083735817765563</v>
      </c>
      <c r="J7528" s="19" t="s">
        <v>1963</v>
      </c>
      <c r="K7528" s="18">
        <v>2</v>
      </c>
      <c r="L7528" s="18">
        <v>0.5</v>
      </c>
      <c r="M7528" s="18" t="str">
        <f>IF(tbl_data[[#This Row],[PACK COUNT]]&gt;1,"Multipack","Single")</f>
        <v>Single</v>
      </c>
    </row>
    <row r="7529" spans="1:13">
      <c r="A7529" s="26" t="s">
        <v>38</v>
      </c>
      <c r="B7529" s="26" t="s">
        <v>69</v>
      </c>
      <c r="C7529" s="26" t="s">
        <v>24</v>
      </c>
      <c r="D7529" s="26" t="s">
        <v>71</v>
      </c>
      <c r="E7529" s="26" t="s">
        <v>1072</v>
      </c>
      <c r="F7529" s="26" t="s">
        <v>191</v>
      </c>
      <c r="G7529" s="26">
        <v>1</v>
      </c>
      <c r="H7529" s="25">
        <v>29.036141727623619</v>
      </c>
      <c r="I7529" s="25">
        <v>47.376953428480064</v>
      </c>
      <c r="J7529" s="19" t="s">
        <v>1963</v>
      </c>
      <c r="K7529" s="18">
        <v>2</v>
      </c>
      <c r="L7529" s="18">
        <v>0.5</v>
      </c>
      <c r="M7529" s="18" t="str">
        <f>IF(tbl_data[[#This Row],[PACK COUNT]]&gt;1,"Multipack","Single")</f>
        <v>Single</v>
      </c>
    </row>
    <row r="7530" spans="1:13">
      <c r="A7530" s="26" t="s">
        <v>38</v>
      </c>
      <c r="B7530" s="26" t="s">
        <v>69</v>
      </c>
      <c r="C7530" s="26" t="s">
        <v>24</v>
      </c>
      <c r="D7530" s="26" t="s">
        <v>71</v>
      </c>
      <c r="E7530" s="26" t="s">
        <v>1067</v>
      </c>
      <c r="F7530" s="26" t="s">
        <v>196</v>
      </c>
      <c r="G7530" s="26">
        <v>1</v>
      </c>
      <c r="H7530" s="25">
        <v>76.669494083559698</v>
      </c>
      <c r="I7530" s="25">
        <v>117.73434444749053</v>
      </c>
      <c r="J7530" s="19" t="s">
        <v>1963</v>
      </c>
      <c r="K7530" s="18">
        <v>2</v>
      </c>
      <c r="L7530" s="18">
        <v>0.5</v>
      </c>
      <c r="M7530" s="18" t="str">
        <f>IF(tbl_data[[#This Row],[PACK COUNT]]&gt;1,"Multipack","Single")</f>
        <v>Single</v>
      </c>
    </row>
    <row r="7531" spans="1:13">
      <c r="A7531" s="26" t="s">
        <v>38</v>
      </c>
      <c r="B7531" s="26" t="s">
        <v>69</v>
      </c>
      <c r="C7531" s="26" t="s">
        <v>24</v>
      </c>
      <c r="D7531" s="26" t="s">
        <v>71</v>
      </c>
      <c r="E7531" s="26" t="s">
        <v>1066</v>
      </c>
      <c r="F7531" s="26" t="s">
        <v>196</v>
      </c>
      <c r="G7531" s="26">
        <v>4</v>
      </c>
      <c r="H7531" s="25">
        <v>11.909263901651491</v>
      </c>
      <c r="I7531" s="25">
        <v>15.769276886667413</v>
      </c>
      <c r="J7531" s="19" t="s">
        <v>1963</v>
      </c>
      <c r="K7531" s="18">
        <v>2</v>
      </c>
      <c r="L7531" s="18">
        <v>0.5</v>
      </c>
      <c r="M7531" s="18" t="str">
        <f>IF(tbl_data[[#This Row],[PACK COUNT]]&gt;1,"Multipack","Single")</f>
        <v>Multipack</v>
      </c>
    </row>
    <row r="7532" spans="1:13">
      <c r="A7532" s="26" t="s">
        <v>38</v>
      </c>
      <c r="B7532" s="26" t="s">
        <v>19</v>
      </c>
      <c r="C7532" s="26" t="s">
        <v>19</v>
      </c>
      <c r="D7532" s="26" t="s">
        <v>18</v>
      </c>
      <c r="E7532" s="26" t="s">
        <v>1061</v>
      </c>
      <c r="F7532" s="26" t="s">
        <v>196</v>
      </c>
      <c r="G7532" s="26">
        <v>1</v>
      </c>
      <c r="H7532" s="25">
        <v>9.8738543799588818</v>
      </c>
      <c r="I7532" s="25">
        <v>19.499846736051211</v>
      </c>
      <c r="J7532" s="19" t="s">
        <v>1963</v>
      </c>
      <c r="K7532" s="18">
        <v>2</v>
      </c>
      <c r="L7532" s="18">
        <v>0.5</v>
      </c>
      <c r="M7532" s="18" t="str">
        <f>IF(tbl_data[[#This Row],[PACK COUNT]]&gt;1,"Multipack","Single")</f>
        <v>Single</v>
      </c>
    </row>
    <row r="7533" spans="1:13">
      <c r="A7533" s="26" t="s">
        <v>115</v>
      </c>
      <c r="B7533" s="26" t="s">
        <v>133</v>
      </c>
      <c r="C7533" s="26" t="s">
        <v>134</v>
      </c>
      <c r="D7533" s="26" t="s">
        <v>87</v>
      </c>
      <c r="E7533" s="26" t="s">
        <v>1056</v>
      </c>
      <c r="F7533" s="26" t="s">
        <v>191</v>
      </c>
      <c r="G7533" s="26">
        <v>1</v>
      </c>
      <c r="H7533" s="25">
        <v>10.310673791923447</v>
      </c>
      <c r="I7533" s="25">
        <v>13.119557917002572</v>
      </c>
      <c r="J7533" s="19" t="s">
        <v>1963</v>
      </c>
      <c r="K7533" s="18">
        <v>2</v>
      </c>
      <c r="L7533" s="18">
        <v>0.5</v>
      </c>
      <c r="M7533" s="18" t="str">
        <f>IF(tbl_data[[#This Row],[PACK COUNT]]&gt;1,"Multipack","Single")</f>
        <v>Single</v>
      </c>
    </row>
    <row r="7534" spans="1:13">
      <c r="A7534" s="26" t="s">
        <v>115</v>
      </c>
      <c r="B7534" s="26" t="s">
        <v>133</v>
      </c>
      <c r="C7534" s="26" t="s">
        <v>134</v>
      </c>
      <c r="D7534" s="26" t="s">
        <v>87</v>
      </c>
      <c r="E7534" s="26" t="s">
        <v>1055</v>
      </c>
      <c r="F7534" s="26" t="s">
        <v>191</v>
      </c>
      <c r="G7534" s="26">
        <v>4</v>
      </c>
      <c r="H7534" s="25">
        <v>2.3421664282969972</v>
      </c>
      <c r="I7534" s="25">
        <v>2.4805277729677471</v>
      </c>
      <c r="J7534" s="19" t="s">
        <v>1963</v>
      </c>
      <c r="K7534" s="18">
        <v>2</v>
      </c>
      <c r="L7534" s="18">
        <v>0.5</v>
      </c>
      <c r="M7534" s="18" t="str">
        <f>IF(tbl_data[[#This Row],[PACK COUNT]]&gt;1,"Multipack","Single")</f>
        <v>Multipack</v>
      </c>
    </row>
    <row r="7535" spans="1:13">
      <c r="A7535" s="26" t="s">
        <v>115</v>
      </c>
      <c r="B7535" s="26" t="s">
        <v>133</v>
      </c>
      <c r="C7535" s="26" t="s">
        <v>136</v>
      </c>
      <c r="D7535" s="26" t="s">
        <v>87</v>
      </c>
      <c r="E7535" s="26" t="s">
        <v>1294</v>
      </c>
      <c r="F7535" s="26" t="s">
        <v>191</v>
      </c>
      <c r="G7535" s="26">
        <v>1</v>
      </c>
      <c r="H7535" s="25">
        <v>5.9064912284548825</v>
      </c>
      <c r="I7535" s="25">
        <v>7.9115758046703979</v>
      </c>
      <c r="J7535" s="19" t="s">
        <v>1963</v>
      </c>
      <c r="K7535" s="18">
        <v>2</v>
      </c>
      <c r="L7535" s="18">
        <v>0.5</v>
      </c>
      <c r="M7535" s="18" t="str">
        <f>IF(tbl_data[[#This Row],[PACK COUNT]]&gt;1,"Multipack","Single")</f>
        <v>Single</v>
      </c>
    </row>
    <row r="7536" spans="1:13">
      <c r="A7536" s="26" t="s">
        <v>115</v>
      </c>
      <c r="B7536" s="26" t="s">
        <v>133</v>
      </c>
      <c r="C7536" s="26" t="s">
        <v>139</v>
      </c>
      <c r="D7536" s="26" t="s">
        <v>87</v>
      </c>
      <c r="E7536" s="26" t="s">
        <v>1054</v>
      </c>
      <c r="F7536" s="26" t="s">
        <v>191</v>
      </c>
      <c r="G7536" s="26">
        <v>1</v>
      </c>
      <c r="H7536" s="25">
        <v>8.4023259788499693</v>
      </c>
      <c r="I7536" s="25">
        <v>11.132629533309222</v>
      </c>
      <c r="J7536" s="19" t="s">
        <v>1963</v>
      </c>
      <c r="K7536" s="18">
        <v>2</v>
      </c>
      <c r="L7536" s="18">
        <v>0.5</v>
      </c>
      <c r="M7536" s="18" t="str">
        <f>IF(tbl_data[[#This Row],[PACK COUNT]]&gt;1,"Multipack","Single")</f>
        <v>Single</v>
      </c>
    </row>
    <row r="7537" spans="1:13">
      <c r="A7537" s="26" t="s">
        <v>115</v>
      </c>
      <c r="B7537" s="26" t="s">
        <v>133</v>
      </c>
      <c r="C7537" s="26" t="s">
        <v>134</v>
      </c>
      <c r="D7537" s="26" t="s">
        <v>87</v>
      </c>
      <c r="E7537" s="26" t="s">
        <v>1051</v>
      </c>
      <c r="F7537" s="26" t="s">
        <v>203</v>
      </c>
      <c r="G7537" s="26">
        <v>1</v>
      </c>
      <c r="H7537" s="25">
        <v>31.704102645820203</v>
      </c>
      <c r="I7537" s="25">
        <v>35.247895874529071</v>
      </c>
      <c r="J7537" s="19" t="s">
        <v>1963</v>
      </c>
      <c r="K7537" s="18">
        <v>2</v>
      </c>
      <c r="L7537" s="18">
        <v>1.5</v>
      </c>
      <c r="M7537" s="18" t="str">
        <f>IF(tbl_data[[#This Row],[PACK COUNT]]&gt;1,"Multipack","Single")</f>
        <v>Single</v>
      </c>
    </row>
    <row r="7538" spans="1:13">
      <c r="A7538" s="26" t="s">
        <v>115</v>
      </c>
      <c r="B7538" s="26" t="s">
        <v>133</v>
      </c>
      <c r="C7538" s="26" t="s">
        <v>135</v>
      </c>
      <c r="D7538" s="26" t="s">
        <v>87</v>
      </c>
      <c r="E7538" s="26" t="s">
        <v>1334</v>
      </c>
      <c r="F7538" s="26" t="s">
        <v>203</v>
      </c>
      <c r="G7538" s="26">
        <v>1</v>
      </c>
      <c r="H7538" s="25">
        <v>15.029794812822347</v>
      </c>
      <c r="I7538" s="25">
        <v>16.096078322793254</v>
      </c>
      <c r="J7538" s="19" t="s">
        <v>1963</v>
      </c>
      <c r="K7538" s="18">
        <v>2</v>
      </c>
      <c r="L7538" s="18">
        <v>1.5</v>
      </c>
      <c r="M7538" s="18" t="str">
        <f>IF(tbl_data[[#This Row],[PACK COUNT]]&gt;1,"Multipack","Single")</f>
        <v>Single</v>
      </c>
    </row>
    <row r="7539" spans="1:13">
      <c r="A7539" s="26" t="s">
        <v>115</v>
      </c>
      <c r="B7539" s="26" t="s">
        <v>133</v>
      </c>
      <c r="C7539" s="26" t="s">
        <v>139</v>
      </c>
      <c r="D7539" s="26" t="s">
        <v>87</v>
      </c>
      <c r="E7539" s="26" t="s">
        <v>1050</v>
      </c>
      <c r="F7539" s="26" t="s">
        <v>203</v>
      </c>
      <c r="G7539" s="26">
        <v>1</v>
      </c>
      <c r="H7539" s="25">
        <v>23.670098021489672</v>
      </c>
      <c r="I7539" s="25">
        <v>25.801946232770476</v>
      </c>
      <c r="J7539" s="19" t="s">
        <v>1963</v>
      </c>
      <c r="K7539" s="18">
        <v>2</v>
      </c>
      <c r="L7539" s="18">
        <v>1.5</v>
      </c>
      <c r="M7539" s="18" t="str">
        <f>IF(tbl_data[[#This Row],[PACK COUNT]]&gt;1,"Multipack","Single")</f>
        <v>Single</v>
      </c>
    </row>
    <row r="7540" spans="1:13">
      <c r="A7540" s="26" t="s">
        <v>115</v>
      </c>
      <c r="B7540" s="26" t="s">
        <v>148</v>
      </c>
      <c r="C7540" s="26" t="s">
        <v>149</v>
      </c>
      <c r="D7540" s="26" t="s">
        <v>110</v>
      </c>
      <c r="E7540" s="26" t="s">
        <v>1046</v>
      </c>
      <c r="F7540" s="26" t="s">
        <v>203</v>
      </c>
      <c r="G7540" s="26">
        <v>1</v>
      </c>
      <c r="H7540" s="25">
        <v>144.00781425700939</v>
      </c>
      <c r="I7540" s="25">
        <v>131.16496672400353</v>
      </c>
      <c r="J7540" s="19" t="s">
        <v>1963</v>
      </c>
      <c r="K7540" s="18">
        <v>2</v>
      </c>
      <c r="L7540" s="18">
        <v>2</v>
      </c>
      <c r="M7540" s="18" t="str">
        <f>IF(tbl_data[[#This Row],[PACK COUNT]]&gt;1,"Multipack","Single")</f>
        <v>Single</v>
      </c>
    </row>
    <row r="7541" spans="1:13">
      <c r="A7541" s="26" t="s">
        <v>115</v>
      </c>
      <c r="B7541" s="26" t="s">
        <v>116</v>
      </c>
      <c r="C7541" s="26" t="s">
        <v>117</v>
      </c>
      <c r="D7541" s="26" t="s">
        <v>24</v>
      </c>
      <c r="E7541" s="26" t="s">
        <v>1387</v>
      </c>
      <c r="F7541" s="26" t="s">
        <v>196</v>
      </c>
      <c r="G7541" s="26">
        <v>1</v>
      </c>
      <c r="H7541" s="25">
        <v>1.2206884305515047</v>
      </c>
      <c r="I7541" s="25">
        <v>1.6727609632489047</v>
      </c>
      <c r="J7541" s="19" t="s">
        <v>1963</v>
      </c>
      <c r="K7541" s="18">
        <v>2</v>
      </c>
      <c r="L7541" s="18">
        <v>0.5</v>
      </c>
      <c r="M7541" s="18" t="str">
        <f>IF(tbl_data[[#This Row],[PACK COUNT]]&gt;1,"Multipack","Single")</f>
        <v>Single</v>
      </c>
    </row>
    <row r="7542" spans="1:13">
      <c r="A7542" s="26" t="s">
        <v>115</v>
      </c>
      <c r="B7542" s="26" t="s">
        <v>116</v>
      </c>
      <c r="C7542" s="26" t="s">
        <v>130</v>
      </c>
      <c r="D7542" s="26" t="s">
        <v>87</v>
      </c>
      <c r="E7542" s="26" t="s">
        <v>1045</v>
      </c>
      <c r="F7542" s="26" t="s">
        <v>191</v>
      </c>
      <c r="G7542" s="26">
        <v>1</v>
      </c>
      <c r="H7542" s="25">
        <v>89.350891990416883</v>
      </c>
      <c r="I7542" s="25">
        <v>111.34761550711603</v>
      </c>
      <c r="J7542" s="19" t="s">
        <v>1963</v>
      </c>
      <c r="K7542" s="18">
        <v>2</v>
      </c>
      <c r="L7542" s="18">
        <v>0.5</v>
      </c>
      <c r="M7542" s="18" t="str">
        <f>IF(tbl_data[[#This Row],[PACK COUNT]]&gt;1,"Multipack","Single")</f>
        <v>Single</v>
      </c>
    </row>
    <row r="7543" spans="1:13">
      <c r="A7543" s="26" t="s">
        <v>115</v>
      </c>
      <c r="B7543" s="26" t="s">
        <v>116</v>
      </c>
      <c r="C7543" s="26" t="s">
        <v>130</v>
      </c>
      <c r="D7543" s="26" t="s">
        <v>87</v>
      </c>
      <c r="E7543" s="26" t="s">
        <v>1044</v>
      </c>
      <c r="F7543" s="26" t="s">
        <v>191</v>
      </c>
      <c r="G7543" s="26">
        <v>4</v>
      </c>
      <c r="H7543" s="25">
        <v>32.841616190095976</v>
      </c>
      <c r="I7543" s="25">
        <v>31.843990176003761</v>
      </c>
      <c r="J7543" s="19" t="s">
        <v>1963</v>
      </c>
      <c r="K7543" s="18">
        <v>2</v>
      </c>
      <c r="L7543" s="18">
        <v>0.5</v>
      </c>
      <c r="M7543" s="18" t="str">
        <f>IF(tbl_data[[#This Row],[PACK COUNT]]&gt;1,"Multipack","Single")</f>
        <v>Multipack</v>
      </c>
    </row>
    <row r="7544" spans="1:13">
      <c r="A7544" s="26" t="s">
        <v>115</v>
      </c>
      <c r="B7544" s="26" t="s">
        <v>116</v>
      </c>
      <c r="C7544" s="26" t="s">
        <v>130</v>
      </c>
      <c r="D7544" s="26" t="s">
        <v>87</v>
      </c>
      <c r="E7544" s="26" t="s">
        <v>1266</v>
      </c>
      <c r="F7544" s="26" t="s">
        <v>191</v>
      </c>
      <c r="G7544" s="26">
        <v>24</v>
      </c>
      <c r="H7544" s="25">
        <v>1.3111559090180648E-2</v>
      </c>
      <c r="I7544" s="25">
        <v>1.4678072455223417E-2</v>
      </c>
      <c r="J7544" s="19" t="s">
        <v>1963</v>
      </c>
      <c r="K7544" s="18">
        <v>2</v>
      </c>
      <c r="L7544" s="18">
        <v>0.5</v>
      </c>
      <c r="M7544" s="18" t="str">
        <f>IF(tbl_data[[#This Row],[PACK COUNT]]&gt;1,"Multipack","Single")</f>
        <v>Multipack</v>
      </c>
    </row>
    <row r="7545" spans="1:13">
      <c r="A7545" s="26" t="s">
        <v>115</v>
      </c>
      <c r="B7545" s="26" t="s">
        <v>116</v>
      </c>
      <c r="C7545" s="26" t="s">
        <v>130</v>
      </c>
      <c r="D7545" s="26" t="s">
        <v>87</v>
      </c>
      <c r="E7545" s="26" t="s">
        <v>1043</v>
      </c>
      <c r="F7545" s="26" t="s">
        <v>196</v>
      </c>
      <c r="G7545" s="26">
        <v>1</v>
      </c>
      <c r="H7545" s="25">
        <v>94.459426640421967</v>
      </c>
      <c r="I7545" s="25">
        <v>110.06724474670241</v>
      </c>
      <c r="J7545" s="19" t="s">
        <v>1963</v>
      </c>
      <c r="K7545" s="18">
        <v>2</v>
      </c>
      <c r="L7545" s="18">
        <v>0.5</v>
      </c>
      <c r="M7545" s="18" t="str">
        <f>IF(tbl_data[[#This Row],[PACK COUNT]]&gt;1,"Multipack","Single")</f>
        <v>Single</v>
      </c>
    </row>
    <row r="7546" spans="1:13">
      <c r="A7546" s="26" t="s">
        <v>115</v>
      </c>
      <c r="B7546" s="26" t="s">
        <v>116</v>
      </c>
      <c r="C7546" s="26" t="s">
        <v>130</v>
      </c>
      <c r="D7546" s="26" t="s">
        <v>87</v>
      </c>
      <c r="E7546" s="26" t="s">
        <v>1042</v>
      </c>
      <c r="F7546" s="26" t="s">
        <v>203</v>
      </c>
      <c r="G7546" s="26">
        <v>1</v>
      </c>
      <c r="H7546" s="25">
        <v>83.622474699098078</v>
      </c>
      <c r="I7546" s="25">
        <v>72.192068828257362</v>
      </c>
      <c r="J7546" s="19" t="s">
        <v>1963</v>
      </c>
      <c r="K7546" s="18">
        <v>2</v>
      </c>
      <c r="L7546" s="18">
        <v>2</v>
      </c>
      <c r="M7546" s="18" t="str">
        <f>IF(tbl_data[[#This Row],[PACK COUNT]]&gt;1,"Multipack","Single")</f>
        <v>Single</v>
      </c>
    </row>
    <row r="7547" spans="1:13">
      <c r="A7547" s="26" t="s">
        <v>115</v>
      </c>
      <c r="B7547" s="26" t="s">
        <v>116</v>
      </c>
      <c r="C7547" s="26" t="s">
        <v>111</v>
      </c>
      <c r="D7547" s="26" t="s">
        <v>24</v>
      </c>
      <c r="E7547" s="26" t="s">
        <v>1041</v>
      </c>
      <c r="F7547" s="26" t="s">
        <v>191</v>
      </c>
      <c r="G7547" s="26">
        <v>1</v>
      </c>
      <c r="H7547" s="25">
        <v>19.69849459791029</v>
      </c>
      <c r="I7547" s="25">
        <v>35.223281092765085</v>
      </c>
      <c r="J7547" s="19" t="s">
        <v>1963</v>
      </c>
      <c r="K7547" s="18">
        <v>2</v>
      </c>
      <c r="L7547" s="18">
        <v>0.56799999999999995</v>
      </c>
      <c r="M7547" s="18" t="str">
        <f>IF(tbl_data[[#This Row],[PACK COUNT]]&gt;1,"Multipack","Single")</f>
        <v>Single</v>
      </c>
    </row>
    <row r="7548" spans="1:13">
      <c r="A7548" s="26" t="s">
        <v>115</v>
      </c>
      <c r="B7548" s="26" t="s">
        <v>116</v>
      </c>
      <c r="C7548" s="26" t="s">
        <v>111</v>
      </c>
      <c r="D7548" s="26" t="s">
        <v>24</v>
      </c>
      <c r="E7548" s="26" t="s">
        <v>1210</v>
      </c>
      <c r="F7548" s="26" t="s">
        <v>196</v>
      </c>
      <c r="G7548" s="26">
        <v>1</v>
      </c>
      <c r="H7548" s="25">
        <v>19.829386184624958</v>
      </c>
      <c r="I7548" s="25">
        <v>34.033000409965332</v>
      </c>
      <c r="J7548" s="19" t="s">
        <v>1963</v>
      </c>
      <c r="K7548" s="18">
        <v>2</v>
      </c>
      <c r="L7548" s="18">
        <v>0.5</v>
      </c>
      <c r="M7548" s="18" t="str">
        <f>IF(tbl_data[[#This Row],[PACK COUNT]]&gt;1,"Multipack","Single")</f>
        <v>Single</v>
      </c>
    </row>
    <row r="7549" spans="1:13">
      <c r="A7549" s="26" t="s">
        <v>115</v>
      </c>
      <c r="B7549" s="26" t="s">
        <v>116</v>
      </c>
      <c r="C7549" s="26" t="s">
        <v>131</v>
      </c>
      <c r="D7549" s="26" t="s">
        <v>87</v>
      </c>
      <c r="E7549" s="26" t="s">
        <v>1040</v>
      </c>
      <c r="F7549" s="26" t="s">
        <v>191</v>
      </c>
      <c r="G7549" s="26">
        <v>1</v>
      </c>
      <c r="H7549" s="25">
        <v>61.38574970853049</v>
      </c>
      <c r="I7549" s="25">
        <v>74.613602289651723</v>
      </c>
      <c r="J7549" s="19" t="s">
        <v>1963</v>
      </c>
      <c r="K7549" s="18">
        <v>2</v>
      </c>
      <c r="L7549" s="18">
        <v>0.5</v>
      </c>
      <c r="M7549" s="18" t="str">
        <f>IF(tbl_data[[#This Row],[PACK COUNT]]&gt;1,"Multipack","Single")</f>
        <v>Single</v>
      </c>
    </row>
    <row r="7550" spans="1:13">
      <c r="A7550" s="26" t="s">
        <v>115</v>
      </c>
      <c r="B7550" s="26" t="s">
        <v>116</v>
      </c>
      <c r="C7550" s="26" t="s">
        <v>22</v>
      </c>
      <c r="D7550" s="26" t="s">
        <v>24</v>
      </c>
      <c r="E7550" s="26" t="s">
        <v>1293</v>
      </c>
      <c r="F7550" s="26" t="s">
        <v>191</v>
      </c>
      <c r="G7550" s="26">
        <v>1</v>
      </c>
      <c r="H7550" s="25">
        <v>33.761525080294795</v>
      </c>
      <c r="I7550" s="25">
        <v>43.759470459665408</v>
      </c>
      <c r="J7550" s="19" t="s">
        <v>1963</v>
      </c>
      <c r="K7550" s="18">
        <v>2</v>
      </c>
      <c r="L7550" s="18">
        <v>0.5</v>
      </c>
      <c r="M7550" s="18" t="str">
        <f>IF(tbl_data[[#This Row],[PACK COUNT]]&gt;1,"Multipack","Single")</f>
        <v>Single</v>
      </c>
    </row>
    <row r="7551" spans="1:13">
      <c r="A7551" s="26" t="s">
        <v>115</v>
      </c>
      <c r="B7551" s="26" t="s">
        <v>116</v>
      </c>
      <c r="C7551" s="26" t="s">
        <v>22</v>
      </c>
      <c r="D7551" s="26" t="s">
        <v>24</v>
      </c>
      <c r="E7551" s="26" t="s">
        <v>1333</v>
      </c>
      <c r="F7551" s="26" t="s">
        <v>196</v>
      </c>
      <c r="G7551" s="26">
        <v>1</v>
      </c>
      <c r="H7551" s="25">
        <v>15.13932539621646</v>
      </c>
      <c r="I7551" s="25">
        <v>24.103580357574966</v>
      </c>
      <c r="J7551" s="19" t="s">
        <v>1963</v>
      </c>
      <c r="K7551" s="18">
        <v>2</v>
      </c>
      <c r="L7551" s="18">
        <v>0.56799999999999995</v>
      </c>
      <c r="M7551" s="18" t="str">
        <f>IF(tbl_data[[#This Row],[PACK COUNT]]&gt;1,"Multipack","Single")</f>
        <v>Single</v>
      </c>
    </row>
    <row r="7552" spans="1:13">
      <c r="A7552" s="26" t="s">
        <v>115</v>
      </c>
      <c r="B7552" s="26" t="s">
        <v>116</v>
      </c>
      <c r="C7552" s="26" t="s">
        <v>24</v>
      </c>
      <c r="D7552" s="26" t="s">
        <v>71</v>
      </c>
      <c r="E7552" s="26" t="s">
        <v>1038</v>
      </c>
      <c r="F7552" s="26" t="s">
        <v>191</v>
      </c>
      <c r="G7552" s="26">
        <v>1</v>
      </c>
      <c r="H7552" s="25">
        <v>153.61912528034171</v>
      </c>
      <c r="I7552" s="25">
        <v>198.58713988431035</v>
      </c>
      <c r="J7552" s="19" t="s">
        <v>1963</v>
      </c>
      <c r="K7552" s="18">
        <v>2</v>
      </c>
      <c r="L7552" s="18">
        <v>0.56799999999999995</v>
      </c>
      <c r="M7552" s="18" t="str">
        <f>IF(tbl_data[[#This Row],[PACK COUNT]]&gt;1,"Multipack","Single")</f>
        <v>Single</v>
      </c>
    </row>
    <row r="7553" spans="1:13">
      <c r="A7553" s="26" t="s">
        <v>115</v>
      </c>
      <c r="B7553" s="26" t="s">
        <v>116</v>
      </c>
      <c r="C7553" s="26" t="s">
        <v>24</v>
      </c>
      <c r="D7553" s="26" t="s">
        <v>71</v>
      </c>
      <c r="E7553" s="26" t="s">
        <v>1036</v>
      </c>
      <c r="F7553" s="26" t="s">
        <v>191</v>
      </c>
      <c r="G7553" s="26">
        <v>1</v>
      </c>
      <c r="H7553" s="25">
        <v>69.512834068896268</v>
      </c>
      <c r="I7553" s="25">
        <v>101.30484552626056</v>
      </c>
      <c r="J7553" s="19" t="s">
        <v>1963</v>
      </c>
      <c r="K7553" s="18">
        <v>2</v>
      </c>
      <c r="L7553" s="18">
        <v>0.5</v>
      </c>
      <c r="M7553" s="18" t="str">
        <f>IF(tbl_data[[#This Row],[PACK COUNT]]&gt;1,"Multipack","Single")</f>
        <v>Single</v>
      </c>
    </row>
    <row r="7554" spans="1:13">
      <c r="A7554" s="26" t="s">
        <v>115</v>
      </c>
      <c r="B7554" s="26" t="s">
        <v>116</v>
      </c>
      <c r="C7554" s="26" t="s">
        <v>24</v>
      </c>
      <c r="D7554" s="26" t="s">
        <v>71</v>
      </c>
      <c r="E7554" s="26" t="s">
        <v>1495</v>
      </c>
      <c r="F7554" s="26" t="s">
        <v>191</v>
      </c>
      <c r="G7554" s="26">
        <v>24</v>
      </c>
      <c r="H7554" s="25">
        <v>5.2638689685425281E-2</v>
      </c>
      <c r="I7554" s="25">
        <v>6.9290403885385238E-2</v>
      </c>
      <c r="J7554" s="19" t="s">
        <v>1963</v>
      </c>
      <c r="K7554" s="18">
        <v>2</v>
      </c>
      <c r="L7554" s="18">
        <v>0.5</v>
      </c>
      <c r="M7554" s="18" t="str">
        <f>IF(tbl_data[[#This Row],[PACK COUNT]]&gt;1,"Multipack","Single")</f>
        <v>Multipack</v>
      </c>
    </row>
    <row r="7555" spans="1:13">
      <c r="A7555" s="26" t="s">
        <v>115</v>
      </c>
      <c r="B7555" s="26" t="s">
        <v>116</v>
      </c>
      <c r="C7555" s="26" t="s">
        <v>24</v>
      </c>
      <c r="D7555" s="26" t="s">
        <v>71</v>
      </c>
      <c r="E7555" s="26" t="s">
        <v>1035</v>
      </c>
      <c r="F7555" s="26" t="s">
        <v>191</v>
      </c>
      <c r="G7555" s="26">
        <v>4</v>
      </c>
      <c r="H7555" s="25">
        <v>23.087409925967361</v>
      </c>
      <c r="I7555" s="25">
        <v>31.178088480491926</v>
      </c>
      <c r="J7555" s="19" t="s">
        <v>1963</v>
      </c>
      <c r="K7555" s="18">
        <v>2</v>
      </c>
      <c r="L7555" s="18">
        <v>0.5</v>
      </c>
      <c r="M7555" s="18" t="str">
        <f>IF(tbl_data[[#This Row],[PACK COUNT]]&gt;1,"Multipack","Single")</f>
        <v>Multipack</v>
      </c>
    </row>
    <row r="7556" spans="1:13">
      <c r="A7556" s="26" t="s">
        <v>115</v>
      </c>
      <c r="B7556" s="26" t="s">
        <v>116</v>
      </c>
      <c r="C7556" s="26" t="s">
        <v>24</v>
      </c>
      <c r="D7556" s="26" t="s">
        <v>71</v>
      </c>
      <c r="E7556" s="26" t="s">
        <v>1033</v>
      </c>
      <c r="F7556" s="26" t="s">
        <v>191</v>
      </c>
      <c r="G7556" s="26">
        <v>6</v>
      </c>
      <c r="H7556" s="25">
        <v>1.2637241730255302</v>
      </c>
      <c r="I7556" s="25">
        <v>1.4920576245169754</v>
      </c>
      <c r="J7556" s="19" t="s">
        <v>1963</v>
      </c>
      <c r="K7556" s="18">
        <v>2</v>
      </c>
      <c r="L7556" s="18">
        <v>0.5</v>
      </c>
      <c r="M7556" s="18" t="str">
        <f>IF(tbl_data[[#This Row],[PACK COUNT]]&gt;1,"Multipack","Single")</f>
        <v>Multipack</v>
      </c>
    </row>
    <row r="7557" spans="1:13">
      <c r="A7557" s="26" t="s">
        <v>115</v>
      </c>
      <c r="B7557" s="26" t="s">
        <v>116</v>
      </c>
      <c r="C7557" s="26" t="s">
        <v>24</v>
      </c>
      <c r="D7557" s="26" t="s">
        <v>71</v>
      </c>
      <c r="E7557" s="26" t="s">
        <v>1032</v>
      </c>
      <c r="F7557" s="26" t="s">
        <v>196</v>
      </c>
      <c r="G7557" s="26">
        <v>1</v>
      </c>
      <c r="H7557" s="25">
        <v>68.953683483068531</v>
      </c>
      <c r="I7557" s="25">
        <v>85.355858576716599</v>
      </c>
      <c r="J7557" s="19" t="s">
        <v>1963</v>
      </c>
      <c r="K7557" s="18">
        <v>2</v>
      </c>
      <c r="L7557" s="18">
        <v>0.56799999999999995</v>
      </c>
      <c r="M7557" s="18" t="str">
        <f>IF(tbl_data[[#This Row],[PACK COUNT]]&gt;1,"Multipack","Single")</f>
        <v>Single</v>
      </c>
    </row>
    <row r="7558" spans="1:13">
      <c r="A7558" s="26" t="s">
        <v>115</v>
      </c>
      <c r="B7558" s="26" t="s">
        <v>116</v>
      </c>
      <c r="C7558" s="26" t="s">
        <v>24</v>
      </c>
      <c r="D7558" s="26" t="s">
        <v>71</v>
      </c>
      <c r="E7558" s="26" t="s">
        <v>1031</v>
      </c>
      <c r="F7558" s="26" t="s">
        <v>196</v>
      </c>
      <c r="G7558" s="26">
        <v>1</v>
      </c>
      <c r="H7558" s="25">
        <v>51.084901872429498</v>
      </c>
      <c r="I7558" s="25">
        <v>70.33522285104462</v>
      </c>
      <c r="J7558" s="19" t="s">
        <v>1963</v>
      </c>
      <c r="K7558" s="18">
        <v>2</v>
      </c>
      <c r="L7558" s="18">
        <v>0.5</v>
      </c>
      <c r="M7558" s="18" t="str">
        <f>IF(tbl_data[[#This Row],[PACK COUNT]]&gt;1,"Multipack","Single")</f>
        <v>Single</v>
      </c>
    </row>
    <row r="7559" spans="1:13">
      <c r="A7559" s="26" t="s">
        <v>115</v>
      </c>
      <c r="B7559" s="26" t="s">
        <v>116</v>
      </c>
      <c r="C7559" s="26" t="s">
        <v>24</v>
      </c>
      <c r="D7559" s="26" t="s">
        <v>71</v>
      </c>
      <c r="E7559" s="26" t="s">
        <v>1030</v>
      </c>
      <c r="F7559" s="26" t="s">
        <v>196</v>
      </c>
      <c r="G7559" s="26">
        <v>4</v>
      </c>
      <c r="H7559" s="25">
        <v>32.138040116607087</v>
      </c>
      <c r="I7559" s="25">
        <v>41.268422424942372</v>
      </c>
      <c r="J7559" s="19" t="s">
        <v>1963</v>
      </c>
      <c r="K7559" s="18">
        <v>2</v>
      </c>
      <c r="L7559" s="18">
        <v>0.5</v>
      </c>
      <c r="M7559" s="18" t="str">
        <f>IF(tbl_data[[#This Row],[PACK COUNT]]&gt;1,"Multipack","Single")</f>
        <v>Multipack</v>
      </c>
    </row>
    <row r="7560" spans="1:13">
      <c r="A7560" s="26" t="s">
        <v>115</v>
      </c>
      <c r="B7560" s="26" t="s">
        <v>116</v>
      </c>
      <c r="C7560" s="26" t="s">
        <v>124</v>
      </c>
      <c r="D7560" s="26" t="s">
        <v>71</v>
      </c>
      <c r="E7560" s="26" t="s">
        <v>1028</v>
      </c>
      <c r="F7560" s="26" t="s">
        <v>191</v>
      </c>
      <c r="G7560" s="26">
        <v>1</v>
      </c>
      <c r="H7560" s="25">
        <v>66.723877647741986</v>
      </c>
      <c r="I7560" s="25">
        <v>84.970956049845057</v>
      </c>
      <c r="J7560" s="19" t="s">
        <v>1963</v>
      </c>
      <c r="K7560" s="18">
        <v>2</v>
      </c>
      <c r="L7560" s="18">
        <v>0.56799999999999995</v>
      </c>
      <c r="M7560" s="18" t="str">
        <f>IF(tbl_data[[#This Row],[PACK COUNT]]&gt;1,"Multipack","Single")</f>
        <v>Single</v>
      </c>
    </row>
    <row r="7561" spans="1:13">
      <c r="A7561" s="26" t="s">
        <v>115</v>
      </c>
      <c r="B7561" s="26" t="s">
        <v>116</v>
      </c>
      <c r="C7561" s="26" t="s">
        <v>124</v>
      </c>
      <c r="D7561" s="26" t="s">
        <v>71</v>
      </c>
      <c r="E7561" s="26" t="s">
        <v>1568</v>
      </c>
      <c r="F7561" s="26" t="s">
        <v>191</v>
      </c>
      <c r="G7561" s="26">
        <v>4</v>
      </c>
      <c r="H7561" s="25">
        <v>0.34416400552466453</v>
      </c>
      <c r="I7561" s="25">
        <v>0.43273862629885079</v>
      </c>
      <c r="J7561" s="19" t="s">
        <v>1963</v>
      </c>
      <c r="K7561" s="18">
        <v>2</v>
      </c>
      <c r="L7561" s="18">
        <v>0.56799999999999995</v>
      </c>
      <c r="M7561" s="18" t="str">
        <f>IF(tbl_data[[#This Row],[PACK COUNT]]&gt;1,"Multipack","Single")</f>
        <v>Multipack</v>
      </c>
    </row>
    <row r="7562" spans="1:13">
      <c r="A7562" s="26" t="s">
        <v>115</v>
      </c>
      <c r="B7562" s="26" t="s">
        <v>116</v>
      </c>
      <c r="C7562" s="26" t="s">
        <v>119</v>
      </c>
      <c r="D7562" s="26" t="s">
        <v>24</v>
      </c>
      <c r="E7562" s="26" t="s">
        <v>1384</v>
      </c>
      <c r="F7562" s="26" t="s">
        <v>196</v>
      </c>
      <c r="G7562" s="26">
        <v>1</v>
      </c>
      <c r="H7562" s="25">
        <v>5.8643369764880765E-3</v>
      </c>
      <c r="I7562" s="25">
        <v>1.034016877705991E-2</v>
      </c>
      <c r="J7562" s="19" t="s">
        <v>1963</v>
      </c>
      <c r="K7562" s="18">
        <v>2</v>
      </c>
      <c r="L7562" s="18">
        <v>0.5</v>
      </c>
      <c r="M7562" s="18" t="str">
        <f>IF(tbl_data[[#This Row],[PACK COUNT]]&gt;1,"Multipack","Single")</f>
        <v>Single</v>
      </c>
    </row>
    <row r="7563" spans="1:13">
      <c r="A7563" s="26" t="s">
        <v>115</v>
      </c>
      <c r="B7563" s="26" t="s">
        <v>116</v>
      </c>
      <c r="C7563" s="26" t="s">
        <v>123</v>
      </c>
      <c r="D7563" s="26" t="s">
        <v>71</v>
      </c>
      <c r="E7563" s="26" t="s">
        <v>1026</v>
      </c>
      <c r="F7563" s="26" t="s">
        <v>196</v>
      </c>
      <c r="G7563" s="26">
        <v>1</v>
      </c>
      <c r="H7563" s="25">
        <v>52.107837830918577</v>
      </c>
      <c r="I7563" s="25">
        <v>67.518004960444671</v>
      </c>
      <c r="J7563" s="19" t="s">
        <v>1963</v>
      </c>
      <c r="K7563" s="18">
        <v>2</v>
      </c>
      <c r="L7563" s="18">
        <v>0.56799999999999995</v>
      </c>
      <c r="M7563" s="18" t="str">
        <f>IF(tbl_data[[#This Row],[PACK COUNT]]&gt;1,"Multipack","Single")</f>
        <v>Single</v>
      </c>
    </row>
    <row r="7564" spans="1:13">
      <c r="A7564" s="26" t="s">
        <v>115</v>
      </c>
      <c r="B7564" s="26" t="s">
        <v>116</v>
      </c>
      <c r="C7564" s="26" t="s">
        <v>122</v>
      </c>
      <c r="D7564" s="26" t="s">
        <v>71</v>
      </c>
      <c r="E7564" s="26" t="s">
        <v>1023</v>
      </c>
      <c r="F7564" s="26" t="s">
        <v>191</v>
      </c>
      <c r="G7564" s="26">
        <v>1</v>
      </c>
      <c r="H7564" s="25">
        <v>1.2093792979056528</v>
      </c>
      <c r="I7564" s="25">
        <v>1.6996450417612943</v>
      </c>
      <c r="J7564" s="19" t="s">
        <v>1963</v>
      </c>
      <c r="K7564" s="18">
        <v>2</v>
      </c>
      <c r="L7564" s="18">
        <v>0.5</v>
      </c>
      <c r="M7564" s="18" t="str">
        <f>IF(tbl_data[[#This Row],[PACK COUNT]]&gt;1,"Multipack","Single")</f>
        <v>Single</v>
      </c>
    </row>
    <row r="7565" spans="1:13">
      <c r="A7565" s="26" t="s">
        <v>115</v>
      </c>
      <c r="B7565" s="26" t="s">
        <v>145</v>
      </c>
      <c r="C7565" s="26" t="s">
        <v>146</v>
      </c>
      <c r="D7565" s="26" t="s">
        <v>87</v>
      </c>
      <c r="E7565" s="26" t="s">
        <v>1555</v>
      </c>
      <c r="F7565" s="26" t="s">
        <v>203</v>
      </c>
      <c r="G7565" s="26">
        <v>1</v>
      </c>
      <c r="H7565" s="25">
        <v>0.64491587794661431</v>
      </c>
      <c r="I7565" s="25">
        <v>0.34090320967039894</v>
      </c>
      <c r="J7565" s="19" t="s">
        <v>1963</v>
      </c>
      <c r="K7565" s="18">
        <v>2</v>
      </c>
      <c r="L7565" s="18">
        <v>2</v>
      </c>
      <c r="M7565" s="18" t="str">
        <f>IF(tbl_data[[#This Row],[PACK COUNT]]&gt;1,"Multipack","Single")</f>
        <v>Single</v>
      </c>
    </row>
    <row r="7566" spans="1:13">
      <c r="A7566" s="26" t="s">
        <v>115</v>
      </c>
      <c r="B7566" s="26" t="s">
        <v>145</v>
      </c>
      <c r="C7566" s="26" t="s">
        <v>152</v>
      </c>
      <c r="D7566" s="26" t="s">
        <v>110</v>
      </c>
      <c r="E7566" s="26" t="s">
        <v>1526</v>
      </c>
      <c r="F7566" s="26" t="s">
        <v>203</v>
      </c>
      <c r="G7566" s="26">
        <v>1</v>
      </c>
      <c r="H7566" s="25">
        <v>0.51658587202473383</v>
      </c>
      <c r="I7566" s="25">
        <v>0.4144861569610917</v>
      </c>
      <c r="J7566" s="19" t="s">
        <v>1963</v>
      </c>
      <c r="K7566" s="18">
        <v>2</v>
      </c>
      <c r="L7566" s="18">
        <v>2</v>
      </c>
      <c r="M7566" s="18" t="str">
        <f>IF(tbl_data[[#This Row],[PACK COUNT]]&gt;1,"Multipack","Single")</f>
        <v>Single</v>
      </c>
    </row>
    <row r="7567" spans="1:13">
      <c r="A7567" s="26" t="s">
        <v>115</v>
      </c>
      <c r="B7567" s="26" t="s">
        <v>132</v>
      </c>
      <c r="C7567" s="26" t="s">
        <v>132</v>
      </c>
      <c r="D7567" s="26" t="s">
        <v>87</v>
      </c>
      <c r="E7567" s="26" t="s">
        <v>1373</v>
      </c>
      <c r="F7567" s="26" t="s">
        <v>196</v>
      </c>
      <c r="G7567" s="26">
        <v>1</v>
      </c>
      <c r="H7567" s="25">
        <v>34.242450755292872</v>
      </c>
      <c r="I7567" s="25">
        <v>38.571748113690333</v>
      </c>
      <c r="J7567" s="19" t="s">
        <v>1963</v>
      </c>
      <c r="K7567" s="18">
        <v>2</v>
      </c>
      <c r="L7567" s="18">
        <v>0.5</v>
      </c>
      <c r="M7567" s="18" t="str">
        <f>IF(tbl_data[[#This Row],[PACK COUNT]]&gt;1,"Multipack","Single")</f>
        <v>Single</v>
      </c>
    </row>
    <row r="7568" spans="1:13">
      <c r="A7568" s="26" t="s">
        <v>115</v>
      </c>
      <c r="B7568" s="26" t="s">
        <v>132</v>
      </c>
      <c r="C7568" s="26" t="s">
        <v>132</v>
      </c>
      <c r="D7568" s="26" t="s">
        <v>87</v>
      </c>
      <c r="E7568" s="26" t="s">
        <v>1018</v>
      </c>
      <c r="F7568" s="26" t="s">
        <v>203</v>
      </c>
      <c r="G7568" s="26">
        <v>1</v>
      </c>
      <c r="H7568" s="25">
        <v>147.59028779740441</v>
      </c>
      <c r="I7568" s="25">
        <v>125.31515909805601</v>
      </c>
      <c r="J7568" s="19" t="s">
        <v>1963</v>
      </c>
      <c r="K7568" s="18">
        <v>2</v>
      </c>
      <c r="L7568" s="18">
        <v>2</v>
      </c>
      <c r="M7568" s="18" t="str">
        <f>IF(tbl_data[[#This Row],[PACK COUNT]]&gt;1,"Multipack","Single")</f>
        <v>Single</v>
      </c>
    </row>
    <row r="7569" spans="1:13">
      <c r="A7569" s="26" t="s">
        <v>115</v>
      </c>
      <c r="B7569" s="26" t="s">
        <v>132</v>
      </c>
      <c r="C7569" s="26" t="s">
        <v>147</v>
      </c>
      <c r="D7569" s="26" t="s">
        <v>110</v>
      </c>
      <c r="E7569" s="26" t="s">
        <v>1017</v>
      </c>
      <c r="F7569" s="26" t="s">
        <v>203</v>
      </c>
      <c r="G7569" s="26">
        <v>1</v>
      </c>
      <c r="H7569" s="25">
        <v>253.8647835050744</v>
      </c>
      <c r="I7569" s="25">
        <v>217.84168319485408</v>
      </c>
      <c r="J7569" s="19" t="s">
        <v>1963</v>
      </c>
      <c r="K7569" s="18">
        <v>2</v>
      </c>
      <c r="L7569" s="18">
        <v>2</v>
      </c>
      <c r="M7569" s="18" t="str">
        <f>IF(tbl_data[[#This Row],[PACK COUNT]]&gt;1,"Multipack","Single")</f>
        <v>Single</v>
      </c>
    </row>
    <row r="7570" spans="1:13">
      <c r="A7570" s="26" t="s">
        <v>115</v>
      </c>
      <c r="B7570" s="26" t="s">
        <v>144</v>
      </c>
      <c r="C7570" s="26" t="s">
        <v>24</v>
      </c>
      <c r="D7570" s="26" t="s">
        <v>87</v>
      </c>
      <c r="E7570" s="26" t="s">
        <v>1015</v>
      </c>
      <c r="F7570" s="26" t="s">
        <v>191</v>
      </c>
      <c r="G7570" s="26">
        <v>1</v>
      </c>
      <c r="H7570" s="25">
        <v>34.992148036446146</v>
      </c>
      <c r="I7570" s="25">
        <v>40.827665031731499</v>
      </c>
      <c r="J7570" s="19" t="s">
        <v>1963</v>
      </c>
      <c r="K7570" s="18">
        <v>2</v>
      </c>
      <c r="L7570" s="18">
        <v>0.5</v>
      </c>
      <c r="M7570" s="18" t="str">
        <f>IF(tbl_data[[#This Row],[PACK COUNT]]&gt;1,"Multipack","Single")</f>
        <v>Single</v>
      </c>
    </row>
    <row r="7571" spans="1:13">
      <c r="A7571" s="26" t="s">
        <v>115</v>
      </c>
      <c r="B7571" s="26" t="s">
        <v>121</v>
      </c>
      <c r="C7571" s="26" t="s">
        <v>73</v>
      </c>
      <c r="D7571" s="26" t="s">
        <v>24</v>
      </c>
      <c r="E7571" s="26" t="s">
        <v>1014</v>
      </c>
      <c r="F7571" s="26" t="s">
        <v>191</v>
      </c>
      <c r="G7571" s="26">
        <v>1</v>
      </c>
      <c r="H7571" s="25">
        <v>19.917193663857262</v>
      </c>
      <c r="I7571" s="25">
        <v>32.677225008307104</v>
      </c>
      <c r="J7571" s="19" t="s">
        <v>1963</v>
      </c>
      <c r="K7571" s="18">
        <v>2</v>
      </c>
      <c r="L7571" s="18">
        <v>0.5</v>
      </c>
      <c r="M7571" s="18" t="str">
        <f>IF(tbl_data[[#This Row],[PACK COUNT]]&gt;1,"Multipack","Single")</f>
        <v>Single</v>
      </c>
    </row>
    <row r="7572" spans="1:13">
      <c r="A7572" s="26" t="s">
        <v>115</v>
      </c>
      <c r="B7572" s="26" t="s">
        <v>121</v>
      </c>
      <c r="C7572" s="26" t="s">
        <v>73</v>
      </c>
      <c r="D7572" s="26" t="s">
        <v>24</v>
      </c>
      <c r="E7572" s="26" t="s">
        <v>1233</v>
      </c>
      <c r="F7572" s="26" t="s">
        <v>191</v>
      </c>
      <c r="G7572" s="26">
        <v>24</v>
      </c>
      <c r="H7572" s="25">
        <v>0.52136143961730774</v>
      </c>
      <c r="I7572" s="25">
        <v>0.84306641427549989</v>
      </c>
      <c r="J7572" s="19" t="s">
        <v>1963</v>
      </c>
      <c r="K7572" s="18">
        <v>2</v>
      </c>
      <c r="L7572" s="18">
        <v>0.5</v>
      </c>
      <c r="M7572" s="18" t="str">
        <f>IF(tbl_data[[#This Row],[PACK COUNT]]&gt;1,"Multipack","Single")</f>
        <v>Multipack</v>
      </c>
    </row>
    <row r="7573" spans="1:13">
      <c r="A7573" s="26" t="s">
        <v>115</v>
      </c>
      <c r="B7573" s="26" t="s">
        <v>121</v>
      </c>
      <c r="C7573" s="26" t="s">
        <v>73</v>
      </c>
      <c r="D7573" s="26" t="s">
        <v>24</v>
      </c>
      <c r="E7573" s="26" t="s">
        <v>1012</v>
      </c>
      <c r="F7573" s="26" t="s">
        <v>196</v>
      </c>
      <c r="G7573" s="26">
        <v>1</v>
      </c>
      <c r="H7573" s="25">
        <v>9.6603761777846291</v>
      </c>
      <c r="I7573" s="25">
        <v>16.969878455581135</v>
      </c>
      <c r="J7573" s="19" t="s">
        <v>1963</v>
      </c>
      <c r="K7573" s="18">
        <v>2</v>
      </c>
      <c r="L7573" s="18">
        <v>0.5</v>
      </c>
      <c r="M7573" s="18" t="str">
        <f>IF(tbl_data[[#This Row],[PACK COUNT]]&gt;1,"Multipack","Single")</f>
        <v>Single</v>
      </c>
    </row>
    <row r="7574" spans="1:13">
      <c r="A7574" s="26" t="s">
        <v>115</v>
      </c>
      <c r="B7574" s="26" t="s">
        <v>150</v>
      </c>
      <c r="C7574" s="26" t="s">
        <v>111</v>
      </c>
      <c r="D7574" s="26" t="s">
        <v>110</v>
      </c>
      <c r="E7574" s="26" t="s">
        <v>1011</v>
      </c>
      <c r="F7574" s="26" t="s">
        <v>203</v>
      </c>
      <c r="G7574" s="26">
        <v>1</v>
      </c>
      <c r="H7574" s="25">
        <v>123.11681065577805</v>
      </c>
      <c r="I7574" s="25">
        <v>112.04284497525597</v>
      </c>
      <c r="J7574" s="19" t="s">
        <v>1963</v>
      </c>
      <c r="K7574" s="18">
        <v>2</v>
      </c>
      <c r="L7574" s="18">
        <v>2</v>
      </c>
      <c r="M7574" s="18" t="str">
        <f>IF(tbl_data[[#This Row],[PACK COUNT]]&gt;1,"Multipack","Single")</f>
        <v>Single</v>
      </c>
    </row>
    <row r="7575" spans="1:13">
      <c r="A7575" s="26" t="s">
        <v>115</v>
      </c>
      <c r="B7575" s="26" t="s">
        <v>143</v>
      </c>
      <c r="C7575" s="26" t="s">
        <v>143</v>
      </c>
      <c r="D7575" s="26" t="s">
        <v>87</v>
      </c>
      <c r="E7575" s="26" t="s">
        <v>1205</v>
      </c>
      <c r="F7575" s="26" t="s">
        <v>203</v>
      </c>
      <c r="G7575" s="26">
        <v>1</v>
      </c>
      <c r="H7575" s="25">
        <v>51.264718285576024</v>
      </c>
      <c r="I7575" s="25">
        <v>42.551110475033489</v>
      </c>
      <c r="J7575" s="19" t="s">
        <v>1963</v>
      </c>
      <c r="K7575" s="18">
        <v>2</v>
      </c>
      <c r="L7575" s="18">
        <v>2</v>
      </c>
      <c r="M7575" s="18" t="str">
        <f>IF(tbl_data[[#This Row],[PACK COUNT]]&gt;1,"Multipack","Single")</f>
        <v>Single</v>
      </c>
    </row>
    <row r="7576" spans="1:13">
      <c r="A7576" s="26" t="s">
        <v>115</v>
      </c>
      <c r="B7576" s="26" t="s">
        <v>127</v>
      </c>
      <c r="C7576" s="26" t="s">
        <v>24</v>
      </c>
      <c r="D7576" s="26" t="s">
        <v>71</v>
      </c>
      <c r="E7576" s="26" t="s">
        <v>1010</v>
      </c>
      <c r="F7576" s="26" t="s">
        <v>191</v>
      </c>
      <c r="G7576" s="26">
        <v>1</v>
      </c>
      <c r="H7576" s="25">
        <v>3.6338261078712177</v>
      </c>
      <c r="I7576" s="25">
        <v>5.5759750298381849</v>
      </c>
      <c r="J7576" s="19" t="s">
        <v>1963</v>
      </c>
      <c r="K7576" s="18">
        <v>2</v>
      </c>
      <c r="L7576" s="18">
        <v>0.56799999999999995</v>
      </c>
      <c r="M7576" s="18" t="str">
        <f>IF(tbl_data[[#This Row],[PACK COUNT]]&gt;1,"Multipack","Single")</f>
        <v>Single</v>
      </c>
    </row>
    <row r="7577" spans="1:13">
      <c r="A7577" s="26" t="s">
        <v>115</v>
      </c>
      <c r="B7577" s="26" t="s">
        <v>151</v>
      </c>
      <c r="C7577" s="26" t="s">
        <v>151</v>
      </c>
      <c r="D7577" s="26" t="s">
        <v>110</v>
      </c>
      <c r="E7577" s="26" t="s">
        <v>1009</v>
      </c>
      <c r="F7577" s="26" t="s">
        <v>203</v>
      </c>
      <c r="G7577" s="26">
        <v>1</v>
      </c>
      <c r="H7577" s="25">
        <v>31.083697227227066</v>
      </c>
      <c r="I7577" s="25">
        <v>28.119407550119217</v>
      </c>
      <c r="J7577" s="19" t="s">
        <v>1963</v>
      </c>
      <c r="K7577" s="18">
        <v>2</v>
      </c>
      <c r="L7577" s="18">
        <v>2</v>
      </c>
      <c r="M7577" s="18" t="str">
        <f>IF(tbl_data[[#This Row],[PACK COUNT]]&gt;1,"Multipack","Single")</f>
        <v>Single</v>
      </c>
    </row>
    <row r="7578" spans="1:13">
      <c r="A7578" s="26" t="s">
        <v>115</v>
      </c>
      <c r="B7578" s="26" t="s">
        <v>141</v>
      </c>
      <c r="C7578" s="26" t="s">
        <v>142</v>
      </c>
      <c r="D7578" s="26" t="s">
        <v>87</v>
      </c>
      <c r="E7578" s="26" t="s">
        <v>1008</v>
      </c>
      <c r="F7578" s="26" t="s">
        <v>203</v>
      </c>
      <c r="G7578" s="26">
        <v>1</v>
      </c>
      <c r="H7578" s="25">
        <v>39.739223736765986</v>
      </c>
      <c r="I7578" s="25">
        <v>35.709612343275552</v>
      </c>
      <c r="J7578" s="19" t="s">
        <v>1963</v>
      </c>
      <c r="K7578" s="18">
        <v>2</v>
      </c>
      <c r="L7578" s="18">
        <v>2</v>
      </c>
      <c r="M7578" s="18" t="str">
        <f>IF(tbl_data[[#This Row],[PACK COUNT]]&gt;1,"Multipack","Single")</f>
        <v>Single</v>
      </c>
    </row>
    <row r="7579" spans="1:13">
      <c r="A7579" s="26" t="s">
        <v>155</v>
      </c>
      <c r="B7579" s="26" t="s">
        <v>163</v>
      </c>
      <c r="C7579" s="26" t="s">
        <v>176</v>
      </c>
      <c r="D7579" s="26" t="s">
        <v>87</v>
      </c>
      <c r="E7579" s="26" t="s">
        <v>1331</v>
      </c>
      <c r="F7579" s="26" t="s">
        <v>191</v>
      </c>
      <c r="G7579" s="26">
        <v>1</v>
      </c>
      <c r="H7579" s="25">
        <v>1.2154202135166625</v>
      </c>
      <c r="I7579" s="25">
        <v>1.3719043396210209</v>
      </c>
      <c r="J7579" s="19" t="s">
        <v>1963</v>
      </c>
      <c r="K7579" s="18">
        <v>2</v>
      </c>
      <c r="L7579" s="18">
        <v>0.5</v>
      </c>
      <c r="M7579" s="18" t="str">
        <f>IF(tbl_data[[#This Row],[PACK COUNT]]&gt;1,"Multipack","Single")</f>
        <v>Single</v>
      </c>
    </row>
    <row r="7580" spans="1:13">
      <c r="A7580" s="26" t="s">
        <v>155</v>
      </c>
      <c r="B7580" s="26" t="s">
        <v>163</v>
      </c>
      <c r="C7580" s="26" t="s">
        <v>24</v>
      </c>
      <c r="D7580" s="26" t="s">
        <v>71</v>
      </c>
      <c r="E7580" s="26" t="s">
        <v>998</v>
      </c>
      <c r="F7580" s="26" t="s">
        <v>191</v>
      </c>
      <c r="G7580" s="26">
        <v>1</v>
      </c>
      <c r="H7580" s="25">
        <v>9.8927477429763879</v>
      </c>
      <c r="I7580" s="25">
        <v>14.062149256746734</v>
      </c>
      <c r="J7580" s="19" t="s">
        <v>1963</v>
      </c>
      <c r="K7580" s="18">
        <v>2</v>
      </c>
      <c r="L7580" s="18">
        <v>0.5</v>
      </c>
      <c r="M7580" s="18" t="str">
        <f>IF(tbl_data[[#This Row],[PACK COUNT]]&gt;1,"Multipack","Single")</f>
        <v>Single</v>
      </c>
    </row>
    <row r="7581" spans="1:13">
      <c r="A7581" s="26" t="s">
        <v>155</v>
      </c>
      <c r="B7581" s="26" t="s">
        <v>163</v>
      </c>
      <c r="C7581" s="26" t="s">
        <v>165</v>
      </c>
      <c r="D7581" s="26" t="s">
        <v>24</v>
      </c>
      <c r="E7581" s="26" t="s">
        <v>997</v>
      </c>
      <c r="F7581" s="26" t="s">
        <v>191</v>
      </c>
      <c r="G7581" s="26">
        <v>1</v>
      </c>
      <c r="H7581" s="25">
        <v>0.30916414200759257</v>
      </c>
      <c r="I7581" s="25">
        <v>0.5721908588743021</v>
      </c>
      <c r="J7581" s="19" t="s">
        <v>1963</v>
      </c>
      <c r="K7581" s="18">
        <v>2</v>
      </c>
      <c r="L7581" s="18">
        <v>0.5</v>
      </c>
      <c r="M7581" s="18" t="str">
        <f>IF(tbl_data[[#This Row],[PACK COUNT]]&gt;1,"Multipack","Single")</f>
        <v>Single</v>
      </c>
    </row>
    <row r="7582" spans="1:13">
      <c r="A7582" s="26" t="s">
        <v>155</v>
      </c>
      <c r="B7582" s="26" t="s">
        <v>163</v>
      </c>
      <c r="C7582" s="26" t="s">
        <v>110</v>
      </c>
      <c r="D7582" s="26" t="s">
        <v>110</v>
      </c>
      <c r="E7582" s="26" t="s">
        <v>1465</v>
      </c>
      <c r="F7582" s="26" t="s">
        <v>191</v>
      </c>
      <c r="G7582" s="26">
        <v>1</v>
      </c>
      <c r="H7582" s="25">
        <v>5.396771455660683E-2</v>
      </c>
      <c r="I7582" s="25">
        <v>9.921860939901532E-2</v>
      </c>
      <c r="J7582" s="19" t="s">
        <v>1963</v>
      </c>
      <c r="K7582" s="18">
        <v>2</v>
      </c>
      <c r="L7582" s="18">
        <v>0.5</v>
      </c>
      <c r="M7582" s="18" t="str">
        <f>IF(tbl_data[[#This Row],[PACK COUNT]]&gt;1,"Multipack","Single")</f>
        <v>Single</v>
      </c>
    </row>
    <row r="7583" spans="1:13">
      <c r="A7583" s="26" t="s">
        <v>155</v>
      </c>
      <c r="B7583" s="26" t="s">
        <v>182</v>
      </c>
      <c r="C7583" s="26" t="s">
        <v>73</v>
      </c>
      <c r="D7583" s="26" t="s">
        <v>110</v>
      </c>
      <c r="E7583" s="26" t="s">
        <v>995</v>
      </c>
      <c r="F7583" s="26" t="s">
        <v>203</v>
      </c>
      <c r="G7583" s="26">
        <v>1</v>
      </c>
      <c r="H7583" s="25">
        <v>29.077611348446528</v>
      </c>
      <c r="I7583" s="25">
        <v>27.269214483620502</v>
      </c>
      <c r="J7583" s="19" t="s">
        <v>1963</v>
      </c>
      <c r="K7583" s="18">
        <v>2</v>
      </c>
      <c r="L7583" s="18">
        <v>2</v>
      </c>
      <c r="M7583" s="18" t="str">
        <f>IF(tbl_data[[#This Row],[PACK COUNT]]&gt;1,"Multipack","Single")</f>
        <v>Single</v>
      </c>
    </row>
    <row r="7584" spans="1:13">
      <c r="A7584" s="26" t="s">
        <v>155</v>
      </c>
      <c r="B7584" s="26" t="s">
        <v>182</v>
      </c>
      <c r="C7584" s="26" t="s">
        <v>90</v>
      </c>
      <c r="D7584" s="26" t="s">
        <v>110</v>
      </c>
      <c r="E7584" s="26" t="s">
        <v>1421</v>
      </c>
      <c r="F7584" s="26" t="s">
        <v>203</v>
      </c>
      <c r="G7584" s="26">
        <v>1</v>
      </c>
      <c r="H7584" s="25">
        <v>0.98070412651726246</v>
      </c>
      <c r="I7584" s="25">
        <v>0.80001398609128582</v>
      </c>
      <c r="J7584" s="19" t="s">
        <v>1963</v>
      </c>
      <c r="K7584" s="18">
        <v>2</v>
      </c>
      <c r="L7584" s="18">
        <v>2</v>
      </c>
      <c r="M7584" s="18" t="str">
        <f>IF(tbl_data[[#This Row],[PACK COUNT]]&gt;1,"Multipack","Single")</f>
        <v>Single</v>
      </c>
    </row>
    <row r="7585" spans="1:13">
      <c r="A7585" s="26" t="s">
        <v>155</v>
      </c>
      <c r="B7585" s="26" t="s">
        <v>156</v>
      </c>
      <c r="C7585" s="26" t="s">
        <v>157</v>
      </c>
      <c r="D7585" s="26" t="s">
        <v>24</v>
      </c>
      <c r="E7585" s="26" t="s">
        <v>1494</v>
      </c>
      <c r="F7585" s="26" t="s">
        <v>191</v>
      </c>
      <c r="G7585" s="26">
        <v>1</v>
      </c>
      <c r="H7585" s="25">
        <v>33.664877158967272</v>
      </c>
      <c r="I7585" s="25">
        <v>34.967570767345599</v>
      </c>
      <c r="J7585" s="19" t="s">
        <v>1963</v>
      </c>
      <c r="K7585" s="18">
        <v>2</v>
      </c>
      <c r="L7585" s="18">
        <v>0.5</v>
      </c>
      <c r="M7585" s="18" t="str">
        <f>IF(tbl_data[[#This Row],[PACK COUNT]]&gt;1,"Multipack","Single")</f>
        <v>Single</v>
      </c>
    </row>
    <row r="7586" spans="1:13">
      <c r="A7586" s="26" t="s">
        <v>155</v>
      </c>
      <c r="B7586" s="26" t="s">
        <v>156</v>
      </c>
      <c r="C7586" s="26" t="s">
        <v>157</v>
      </c>
      <c r="D7586" s="26" t="s">
        <v>24</v>
      </c>
      <c r="E7586" s="26" t="s">
        <v>994</v>
      </c>
      <c r="F7586" s="26" t="s">
        <v>196</v>
      </c>
      <c r="G7586" s="26">
        <v>1</v>
      </c>
      <c r="H7586" s="25">
        <v>30.723705641315835</v>
      </c>
      <c r="I7586" s="25">
        <v>45.004319642329982</v>
      </c>
      <c r="J7586" s="19" t="s">
        <v>1963</v>
      </c>
      <c r="K7586" s="18">
        <v>2</v>
      </c>
      <c r="L7586" s="18">
        <v>0.5</v>
      </c>
      <c r="M7586" s="18" t="str">
        <f>IF(tbl_data[[#This Row],[PACK COUNT]]&gt;1,"Multipack","Single")</f>
        <v>Single</v>
      </c>
    </row>
    <row r="7587" spans="1:13">
      <c r="A7587" s="26" t="s">
        <v>155</v>
      </c>
      <c r="B7587" s="26" t="s">
        <v>156</v>
      </c>
      <c r="C7587" s="26" t="s">
        <v>25</v>
      </c>
      <c r="D7587" s="26" t="s">
        <v>24</v>
      </c>
      <c r="E7587" s="26" t="s">
        <v>993</v>
      </c>
      <c r="F7587" s="26" t="s">
        <v>191</v>
      </c>
      <c r="G7587" s="26">
        <v>1</v>
      </c>
      <c r="H7587" s="25">
        <v>6.1826203301119174</v>
      </c>
      <c r="I7587" s="25">
        <v>10.385974346215733</v>
      </c>
      <c r="J7587" s="19" t="s">
        <v>1963</v>
      </c>
      <c r="K7587" s="18">
        <v>2</v>
      </c>
      <c r="L7587" s="18">
        <v>0.5</v>
      </c>
      <c r="M7587" s="18" t="str">
        <f>IF(tbl_data[[#This Row],[PACK COUNT]]&gt;1,"Multipack","Single")</f>
        <v>Single</v>
      </c>
    </row>
    <row r="7588" spans="1:13">
      <c r="A7588" s="26" t="s">
        <v>155</v>
      </c>
      <c r="B7588" s="26" t="s">
        <v>156</v>
      </c>
      <c r="C7588" s="26" t="s">
        <v>158</v>
      </c>
      <c r="D7588" s="26" t="s">
        <v>24</v>
      </c>
      <c r="E7588" s="26" t="s">
        <v>1447</v>
      </c>
      <c r="F7588" s="26" t="s">
        <v>196</v>
      </c>
      <c r="G7588" s="26">
        <v>1</v>
      </c>
      <c r="H7588" s="25">
        <v>6.5139781053664967</v>
      </c>
      <c r="I7588" s="25">
        <v>10.338193876732753</v>
      </c>
      <c r="J7588" s="19" t="s">
        <v>1963</v>
      </c>
      <c r="K7588" s="18">
        <v>2</v>
      </c>
      <c r="L7588" s="18">
        <v>0.5</v>
      </c>
      <c r="M7588" s="18" t="str">
        <f>IF(tbl_data[[#This Row],[PACK COUNT]]&gt;1,"Multipack","Single")</f>
        <v>Single</v>
      </c>
    </row>
    <row r="7589" spans="1:13">
      <c r="A7589" s="26" t="s">
        <v>155</v>
      </c>
      <c r="B7589" s="26" t="s">
        <v>156</v>
      </c>
      <c r="C7589" s="26" t="s">
        <v>181</v>
      </c>
      <c r="D7589" s="26" t="s">
        <v>110</v>
      </c>
      <c r="E7589" s="26" t="s">
        <v>992</v>
      </c>
      <c r="F7589" s="26" t="s">
        <v>191</v>
      </c>
      <c r="G7589" s="26">
        <v>1</v>
      </c>
      <c r="H7589" s="25">
        <v>20.716014794671004</v>
      </c>
      <c r="I7589" s="25">
        <v>33.081718658169827</v>
      </c>
      <c r="J7589" s="19" t="s">
        <v>1963</v>
      </c>
      <c r="K7589" s="18">
        <v>2</v>
      </c>
      <c r="L7589" s="18">
        <v>0.5</v>
      </c>
      <c r="M7589" s="18" t="str">
        <f>IF(tbl_data[[#This Row],[PACK COUNT]]&gt;1,"Multipack","Single")</f>
        <v>Single</v>
      </c>
    </row>
    <row r="7590" spans="1:13">
      <c r="A7590" s="26" t="s">
        <v>155</v>
      </c>
      <c r="B7590" s="26" t="s">
        <v>156</v>
      </c>
      <c r="C7590" s="26" t="s">
        <v>173</v>
      </c>
      <c r="D7590" s="26" t="s">
        <v>71</v>
      </c>
      <c r="E7590" s="26" t="s">
        <v>989</v>
      </c>
      <c r="F7590" s="26" t="s">
        <v>191</v>
      </c>
      <c r="G7590" s="26">
        <v>1</v>
      </c>
      <c r="H7590" s="25">
        <v>98.921459834042253</v>
      </c>
      <c r="I7590" s="25">
        <v>121.4169816340801</v>
      </c>
      <c r="J7590" s="19" t="s">
        <v>1963</v>
      </c>
      <c r="K7590" s="18">
        <v>2</v>
      </c>
      <c r="L7590" s="18">
        <v>0.5</v>
      </c>
      <c r="M7590" s="18" t="str">
        <f>IF(tbl_data[[#This Row],[PACK COUNT]]&gt;1,"Multipack","Single")</f>
        <v>Single</v>
      </c>
    </row>
    <row r="7591" spans="1:13">
      <c r="A7591" s="26" t="s">
        <v>155</v>
      </c>
      <c r="B7591" s="26" t="s">
        <v>156</v>
      </c>
      <c r="C7591" s="26" t="s">
        <v>173</v>
      </c>
      <c r="D7591" s="26" t="s">
        <v>71</v>
      </c>
      <c r="E7591" s="26" t="s">
        <v>990</v>
      </c>
      <c r="F7591" s="26" t="s">
        <v>191</v>
      </c>
      <c r="G7591" s="26">
        <v>4</v>
      </c>
      <c r="H7591" s="25">
        <v>7.5072396435353053</v>
      </c>
      <c r="I7591" s="25">
        <v>8.0996502556417571</v>
      </c>
      <c r="J7591" s="19" t="s">
        <v>1963</v>
      </c>
      <c r="K7591" s="18">
        <v>2</v>
      </c>
      <c r="L7591" s="18">
        <v>0.5</v>
      </c>
      <c r="M7591" s="18" t="str">
        <f>IF(tbl_data[[#This Row],[PACK COUNT]]&gt;1,"Multipack","Single")</f>
        <v>Multipack</v>
      </c>
    </row>
    <row r="7592" spans="1:13">
      <c r="A7592" s="26" t="s">
        <v>155</v>
      </c>
      <c r="B7592" s="26" t="s">
        <v>156</v>
      </c>
      <c r="C7592" s="26" t="s">
        <v>173</v>
      </c>
      <c r="D7592" s="26" t="s">
        <v>71</v>
      </c>
      <c r="E7592" s="26" t="s">
        <v>988</v>
      </c>
      <c r="F7592" s="26" t="s">
        <v>196</v>
      </c>
      <c r="G7592" s="26">
        <v>1</v>
      </c>
      <c r="H7592" s="25">
        <v>90.240933842919489</v>
      </c>
      <c r="I7592" s="25">
        <v>113.59537888256015</v>
      </c>
      <c r="J7592" s="19" t="s">
        <v>1963</v>
      </c>
      <c r="K7592" s="18">
        <v>2</v>
      </c>
      <c r="L7592" s="18">
        <v>0.5</v>
      </c>
      <c r="M7592" s="18" t="str">
        <f>IF(tbl_data[[#This Row],[PACK COUNT]]&gt;1,"Multipack","Single")</f>
        <v>Single</v>
      </c>
    </row>
    <row r="7593" spans="1:13">
      <c r="A7593" s="26" t="s">
        <v>155</v>
      </c>
      <c r="B7593" s="26" t="s">
        <v>156</v>
      </c>
      <c r="C7593" s="26" t="s">
        <v>173</v>
      </c>
      <c r="D7593" s="26" t="s">
        <v>71</v>
      </c>
      <c r="E7593" s="26" t="s">
        <v>987</v>
      </c>
      <c r="F7593" s="26" t="s">
        <v>203</v>
      </c>
      <c r="G7593" s="26">
        <v>1</v>
      </c>
      <c r="H7593" s="25">
        <v>77.02141712720308</v>
      </c>
      <c r="I7593" s="25">
        <v>71.721066044736887</v>
      </c>
      <c r="J7593" s="19" t="s">
        <v>1963</v>
      </c>
      <c r="K7593" s="18">
        <v>2</v>
      </c>
      <c r="L7593" s="18">
        <v>1.5</v>
      </c>
      <c r="M7593" s="18" t="str">
        <f>IF(tbl_data[[#This Row],[PACK COUNT]]&gt;1,"Multipack","Single")</f>
        <v>Single</v>
      </c>
    </row>
    <row r="7594" spans="1:13">
      <c r="A7594" s="26" t="s">
        <v>155</v>
      </c>
      <c r="B7594" s="26" t="s">
        <v>156</v>
      </c>
      <c r="C7594" s="26" t="s">
        <v>159</v>
      </c>
      <c r="D7594" s="26" t="s">
        <v>24</v>
      </c>
      <c r="E7594" s="26" t="s">
        <v>986</v>
      </c>
      <c r="F7594" s="26" t="s">
        <v>196</v>
      </c>
      <c r="G7594" s="26">
        <v>1</v>
      </c>
      <c r="H7594" s="25">
        <v>15.838029686660141</v>
      </c>
      <c r="I7594" s="25">
        <v>23.947596748308598</v>
      </c>
      <c r="J7594" s="19" t="s">
        <v>1963</v>
      </c>
      <c r="K7594" s="18">
        <v>2</v>
      </c>
      <c r="L7594" s="18">
        <v>0.5</v>
      </c>
      <c r="M7594" s="18" t="str">
        <f>IF(tbl_data[[#This Row],[PACK COUNT]]&gt;1,"Multipack","Single")</f>
        <v>Single</v>
      </c>
    </row>
    <row r="7595" spans="1:13">
      <c r="A7595" s="26" t="s">
        <v>155</v>
      </c>
      <c r="B7595" s="26" t="s">
        <v>156</v>
      </c>
      <c r="C7595" s="26" t="s">
        <v>73</v>
      </c>
      <c r="D7595" s="26" t="s">
        <v>71</v>
      </c>
      <c r="E7595" s="26" t="s">
        <v>985</v>
      </c>
      <c r="F7595" s="26" t="s">
        <v>191</v>
      </c>
      <c r="G7595" s="26">
        <v>1</v>
      </c>
      <c r="H7595" s="25">
        <v>82.889498906382485</v>
      </c>
      <c r="I7595" s="25">
        <v>102.31142697619954</v>
      </c>
      <c r="J7595" s="19" t="s">
        <v>1963</v>
      </c>
      <c r="K7595" s="18">
        <v>2</v>
      </c>
      <c r="L7595" s="18">
        <v>0.5</v>
      </c>
      <c r="M7595" s="18" t="str">
        <f>IF(tbl_data[[#This Row],[PACK COUNT]]&gt;1,"Multipack","Single")</f>
        <v>Single</v>
      </c>
    </row>
    <row r="7596" spans="1:13">
      <c r="A7596" s="26" t="s">
        <v>155</v>
      </c>
      <c r="B7596" s="26" t="s">
        <v>156</v>
      </c>
      <c r="C7596" s="26" t="s">
        <v>73</v>
      </c>
      <c r="D7596" s="26" t="s">
        <v>71</v>
      </c>
      <c r="E7596" s="26" t="s">
        <v>982</v>
      </c>
      <c r="F7596" s="26" t="s">
        <v>196</v>
      </c>
      <c r="G7596" s="26">
        <v>1</v>
      </c>
      <c r="H7596" s="25">
        <v>101.28333230080437</v>
      </c>
      <c r="I7596" s="25">
        <v>122.10553601853064</v>
      </c>
      <c r="J7596" s="19" t="s">
        <v>1963</v>
      </c>
      <c r="K7596" s="18">
        <v>2</v>
      </c>
      <c r="L7596" s="18">
        <v>0.5</v>
      </c>
      <c r="M7596" s="18" t="str">
        <f>IF(tbl_data[[#This Row],[PACK COUNT]]&gt;1,"Multipack","Single")</f>
        <v>Single</v>
      </c>
    </row>
    <row r="7597" spans="1:13">
      <c r="A7597" s="26" t="s">
        <v>155</v>
      </c>
      <c r="B7597" s="26" t="s">
        <v>156</v>
      </c>
      <c r="C7597" s="26" t="s">
        <v>73</v>
      </c>
      <c r="D7597" s="26" t="s">
        <v>71</v>
      </c>
      <c r="E7597" s="26" t="s">
        <v>1252</v>
      </c>
      <c r="F7597" s="26" t="s">
        <v>196</v>
      </c>
      <c r="G7597" s="26">
        <v>4</v>
      </c>
      <c r="H7597" s="25">
        <v>3.3111081669304006</v>
      </c>
      <c r="I7597" s="25">
        <v>4.0778199240747774</v>
      </c>
      <c r="J7597" s="19" t="s">
        <v>1963</v>
      </c>
      <c r="K7597" s="18">
        <v>2</v>
      </c>
      <c r="L7597" s="18">
        <v>0.5</v>
      </c>
      <c r="M7597" s="18" t="str">
        <f>IF(tbl_data[[#This Row],[PACK COUNT]]&gt;1,"Multipack","Single")</f>
        <v>Multipack</v>
      </c>
    </row>
    <row r="7598" spans="1:13">
      <c r="A7598" s="26" t="s">
        <v>155</v>
      </c>
      <c r="B7598" s="26" t="s">
        <v>156</v>
      </c>
      <c r="C7598" s="26" t="s">
        <v>73</v>
      </c>
      <c r="D7598" s="26" t="s">
        <v>71</v>
      </c>
      <c r="E7598" s="26" t="s">
        <v>981</v>
      </c>
      <c r="F7598" s="26" t="s">
        <v>203</v>
      </c>
      <c r="G7598" s="26">
        <v>1</v>
      </c>
      <c r="H7598" s="25">
        <v>69.889103854016383</v>
      </c>
      <c r="I7598" s="25">
        <v>64.886434934205042</v>
      </c>
      <c r="J7598" s="19" t="s">
        <v>1963</v>
      </c>
      <c r="K7598" s="18">
        <v>2</v>
      </c>
      <c r="L7598" s="18">
        <v>1.5</v>
      </c>
      <c r="M7598" s="18" t="str">
        <f>IF(tbl_data[[#This Row],[PACK COUNT]]&gt;1,"Multipack","Single")</f>
        <v>Single</v>
      </c>
    </row>
    <row r="7599" spans="1:13">
      <c r="A7599" s="26" t="s">
        <v>155</v>
      </c>
      <c r="B7599" s="26" t="s">
        <v>156</v>
      </c>
      <c r="C7599" s="26" t="s">
        <v>105</v>
      </c>
      <c r="D7599" s="26" t="s">
        <v>71</v>
      </c>
      <c r="E7599" s="26" t="s">
        <v>1493</v>
      </c>
      <c r="F7599" s="26" t="s">
        <v>196</v>
      </c>
      <c r="G7599" s="26">
        <v>1</v>
      </c>
      <c r="H7599" s="25">
        <v>8.1961257907213439E-2</v>
      </c>
      <c r="I7599" s="25">
        <v>0.14242677181799948</v>
      </c>
      <c r="J7599" s="19" t="s">
        <v>1963</v>
      </c>
      <c r="K7599" s="18">
        <v>2</v>
      </c>
      <c r="L7599" s="18">
        <v>0.33</v>
      </c>
      <c r="M7599" s="18" t="str">
        <f>IF(tbl_data[[#This Row],[PACK COUNT]]&gt;1,"Multipack","Single")</f>
        <v>Single</v>
      </c>
    </row>
    <row r="7600" spans="1:13">
      <c r="A7600" s="26" t="s">
        <v>155</v>
      </c>
      <c r="B7600" s="26" t="s">
        <v>156</v>
      </c>
      <c r="C7600" s="26" t="s">
        <v>105</v>
      </c>
      <c r="D7600" s="26" t="s">
        <v>71</v>
      </c>
      <c r="E7600" s="26" t="s">
        <v>1493</v>
      </c>
      <c r="F7600" s="26" t="s">
        <v>196</v>
      </c>
      <c r="G7600" s="26">
        <v>1</v>
      </c>
      <c r="H7600" s="25">
        <v>2.465191089579773E-2</v>
      </c>
      <c r="I7600" s="25">
        <v>3.73604990676695E-2</v>
      </c>
      <c r="J7600" s="19" t="s">
        <v>1963</v>
      </c>
      <c r="K7600" s="18">
        <v>2</v>
      </c>
      <c r="L7600" s="18">
        <v>0.33</v>
      </c>
      <c r="M7600" s="18" t="str">
        <f>IF(tbl_data[[#This Row],[PACK COUNT]]&gt;1,"Multipack","Single")</f>
        <v>Single</v>
      </c>
    </row>
    <row r="7601" spans="1:13">
      <c r="A7601" s="26" t="s">
        <v>155</v>
      </c>
      <c r="B7601" s="26" t="s">
        <v>156</v>
      </c>
      <c r="C7601" s="26" t="s">
        <v>161</v>
      </c>
      <c r="D7601" s="26" t="s">
        <v>24</v>
      </c>
      <c r="E7601" s="26" t="s">
        <v>1446</v>
      </c>
      <c r="F7601" s="26" t="s">
        <v>196</v>
      </c>
      <c r="G7601" s="26">
        <v>1</v>
      </c>
      <c r="H7601" s="25">
        <v>2.860110828712239</v>
      </c>
      <c r="I7601" s="25">
        <v>3.6789004820883164</v>
      </c>
      <c r="J7601" s="19" t="s">
        <v>1963</v>
      </c>
      <c r="K7601" s="18">
        <v>2</v>
      </c>
      <c r="L7601" s="18">
        <v>0.5</v>
      </c>
      <c r="M7601" s="18" t="str">
        <f>IF(tbl_data[[#This Row],[PACK COUNT]]&gt;1,"Multipack","Single")</f>
        <v>Single</v>
      </c>
    </row>
    <row r="7602" spans="1:13">
      <c r="A7602" s="26" t="s">
        <v>155</v>
      </c>
      <c r="B7602" s="26" t="s">
        <v>156</v>
      </c>
      <c r="C7602" s="26" t="s">
        <v>91</v>
      </c>
      <c r="D7602" s="26" t="s">
        <v>87</v>
      </c>
      <c r="E7602" s="26" t="s">
        <v>980</v>
      </c>
      <c r="F7602" s="26" t="s">
        <v>191</v>
      </c>
      <c r="G7602" s="26">
        <v>1</v>
      </c>
      <c r="H7602" s="25">
        <v>11.435229334047339</v>
      </c>
      <c r="I7602" s="25">
        <v>11.901860518117161</v>
      </c>
      <c r="J7602" s="19" t="s">
        <v>1963</v>
      </c>
      <c r="K7602" s="18">
        <v>2</v>
      </c>
      <c r="L7602" s="18">
        <v>0.5</v>
      </c>
      <c r="M7602" s="18" t="str">
        <f>IF(tbl_data[[#This Row],[PACK COUNT]]&gt;1,"Multipack","Single")</f>
        <v>Single</v>
      </c>
    </row>
    <row r="7603" spans="1:13">
      <c r="A7603" s="26" t="s">
        <v>155</v>
      </c>
      <c r="B7603" s="26" t="s">
        <v>174</v>
      </c>
      <c r="C7603" s="26" t="s">
        <v>179</v>
      </c>
      <c r="D7603" s="26" t="s">
        <v>110</v>
      </c>
      <c r="E7603" s="26" t="s">
        <v>1567</v>
      </c>
      <c r="F7603" s="26" t="s">
        <v>203</v>
      </c>
      <c r="G7603" s="26">
        <v>1</v>
      </c>
      <c r="H7603" s="25">
        <v>2.1884427678749243E-3</v>
      </c>
      <c r="I7603" s="25">
        <v>1.9552673685020341E-3</v>
      </c>
      <c r="J7603" s="19" t="s">
        <v>1963</v>
      </c>
      <c r="K7603" s="18">
        <v>2</v>
      </c>
      <c r="L7603" s="18">
        <v>2</v>
      </c>
      <c r="M7603" s="18" t="str">
        <f>IF(tbl_data[[#This Row],[PACK COUNT]]&gt;1,"Multipack","Single")</f>
        <v>Single</v>
      </c>
    </row>
    <row r="7604" spans="1:13">
      <c r="A7604" s="26" t="s">
        <v>155</v>
      </c>
      <c r="B7604" s="26" t="s">
        <v>174</v>
      </c>
      <c r="C7604" s="26" t="s">
        <v>111</v>
      </c>
      <c r="D7604" s="26" t="s">
        <v>110</v>
      </c>
      <c r="E7604" s="26" t="s">
        <v>1492</v>
      </c>
      <c r="F7604" s="26" t="s">
        <v>203</v>
      </c>
      <c r="G7604" s="26">
        <v>1</v>
      </c>
      <c r="H7604" s="25">
        <v>1.9744795827767139E-3</v>
      </c>
      <c r="I7604" s="25">
        <v>1.1920240974590715E-3</v>
      </c>
      <c r="J7604" s="19" t="s">
        <v>1963</v>
      </c>
      <c r="K7604" s="18">
        <v>2</v>
      </c>
      <c r="L7604" s="18">
        <v>2</v>
      </c>
      <c r="M7604" s="18" t="str">
        <f>IF(tbl_data[[#This Row],[PACK COUNT]]&gt;1,"Multipack","Single")</f>
        <v>Single</v>
      </c>
    </row>
    <row r="7605" spans="1:13">
      <c r="A7605" s="26" t="s">
        <v>155</v>
      </c>
      <c r="B7605" s="26" t="s">
        <v>174</v>
      </c>
      <c r="C7605" s="26" t="s">
        <v>175</v>
      </c>
      <c r="D7605" s="26" t="s">
        <v>87</v>
      </c>
      <c r="E7605" s="26" t="s">
        <v>972</v>
      </c>
      <c r="F7605" s="26" t="s">
        <v>191</v>
      </c>
      <c r="G7605" s="26">
        <v>1</v>
      </c>
      <c r="H7605" s="25">
        <v>9.0485566387104175</v>
      </c>
      <c r="I7605" s="25">
        <v>12.219372344774623</v>
      </c>
      <c r="J7605" s="19" t="s">
        <v>1963</v>
      </c>
      <c r="K7605" s="18">
        <v>2</v>
      </c>
      <c r="L7605" s="18">
        <v>0.5</v>
      </c>
      <c r="M7605" s="18" t="str">
        <f>IF(tbl_data[[#This Row],[PACK COUNT]]&gt;1,"Multipack","Single")</f>
        <v>Single</v>
      </c>
    </row>
    <row r="7606" spans="1:13">
      <c r="A7606" s="26" t="s">
        <v>155</v>
      </c>
      <c r="B7606" s="26" t="s">
        <v>174</v>
      </c>
      <c r="C7606" s="26" t="s">
        <v>91</v>
      </c>
      <c r="D7606" s="26" t="s">
        <v>87</v>
      </c>
      <c r="E7606" s="26" t="s">
        <v>971</v>
      </c>
      <c r="F7606" s="26" t="s">
        <v>191</v>
      </c>
      <c r="G7606" s="26">
        <v>1</v>
      </c>
      <c r="H7606" s="25">
        <v>79.081590558585205</v>
      </c>
      <c r="I7606" s="25">
        <v>85.092645276627366</v>
      </c>
      <c r="J7606" s="19" t="s">
        <v>1963</v>
      </c>
      <c r="K7606" s="18">
        <v>2</v>
      </c>
      <c r="L7606" s="18">
        <v>0.5</v>
      </c>
      <c r="M7606" s="18" t="str">
        <f>IF(tbl_data[[#This Row],[PACK COUNT]]&gt;1,"Multipack","Single")</f>
        <v>Single</v>
      </c>
    </row>
    <row r="7607" spans="1:13">
      <c r="A7607" s="26" t="s">
        <v>155</v>
      </c>
      <c r="B7607" s="26" t="s">
        <v>174</v>
      </c>
      <c r="C7607" s="26" t="s">
        <v>91</v>
      </c>
      <c r="D7607" s="26" t="s">
        <v>87</v>
      </c>
      <c r="E7607" s="26" t="s">
        <v>970</v>
      </c>
      <c r="F7607" s="26" t="s">
        <v>203</v>
      </c>
      <c r="G7607" s="26">
        <v>1</v>
      </c>
      <c r="H7607" s="25">
        <v>177.36410941938786</v>
      </c>
      <c r="I7607" s="25">
        <v>146.68058698330421</v>
      </c>
      <c r="J7607" s="19" t="s">
        <v>1963</v>
      </c>
      <c r="K7607" s="18">
        <v>2</v>
      </c>
      <c r="L7607" s="18">
        <v>2.2999999999999998</v>
      </c>
      <c r="M7607" s="18" t="str">
        <f>IF(tbl_data[[#This Row],[PACK COUNT]]&gt;1,"Multipack","Single")</f>
        <v>Single</v>
      </c>
    </row>
    <row r="7608" spans="1:13">
      <c r="A7608" s="26" t="s">
        <v>155</v>
      </c>
      <c r="B7608" s="26" t="s">
        <v>174</v>
      </c>
      <c r="C7608" s="26" t="s">
        <v>180</v>
      </c>
      <c r="D7608" s="26" t="s">
        <v>110</v>
      </c>
      <c r="E7608" s="26" t="s">
        <v>1510</v>
      </c>
      <c r="F7608" s="26" t="s">
        <v>203</v>
      </c>
      <c r="G7608" s="26">
        <v>1</v>
      </c>
      <c r="H7608" s="25">
        <v>15.50058216868578</v>
      </c>
      <c r="I7608" s="25">
        <v>13.010587791063104</v>
      </c>
      <c r="J7608" s="19" t="s">
        <v>1963</v>
      </c>
      <c r="K7608" s="18">
        <v>2</v>
      </c>
      <c r="L7608" s="18">
        <v>1.5</v>
      </c>
      <c r="M7608" s="18" t="str">
        <f>IF(tbl_data[[#This Row],[PACK COUNT]]&gt;1,"Multipack","Single")</f>
        <v>Single</v>
      </c>
    </row>
    <row r="7609" spans="1:13">
      <c r="A7609" s="26" t="s">
        <v>155</v>
      </c>
      <c r="B7609" s="26" t="s">
        <v>174</v>
      </c>
      <c r="C7609" s="26" t="s">
        <v>180</v>
      </c>
      <c r="D7609" s="26" t="s">
        <v>110</v>
      </c>
      <c r="E7609" s="26" t="s">
        <v>969</v>
      </c>
      <c r="F7609" s="26" t="s">
        <v>203</v>
      </c>
      <c r="G7609" s="26">
        <v>1</v>
      </c>
      <c r="H7609" s="25">
        <v>318.79550890565025</v>
      </c>
      <c r="I7609" s="25">
        <v>271.96060630865179</v>
      </c>
      <c r="J7609" s="19" t="s">
        <v>1963</v>
      </c>
      <c r="K7609" s="18">
        <v>2</v>
      </c>
      <c r="L7609" s="18">
        <v>2</v>
      </c>
      <c r="M7609" s="18" t="str">
        <f>IF(tbl_data[[#This Row],[PACK COUNT]]&gt;1,"Multipack","Single")</f>
        <v>Single</v>
      </c>
    </row>
    <row r="7610" spans="1:13">
      <c r="A7610" s="26" t="s">
        <v>155</v>
      </c>
      <c r="B7610" s="26" t="s">
        <v>174</v>
      </c>
      <c r="C7610" s="26" t="s">
        <v>89</v>
      </c>
      <c r="D7610" s="26" t="s">
        <v>87</v>
      </c>
      <c r="E7610" s="26" t="s">
        <v>968</v>
      </c>
      <c r="F7610" s="26" t="s">
        <v>191</v>
      </c>
      <c r="G7610" s="26">
        <v>1</v>
      </c>
      <c r="H7610" s="25">
        <v>37.244908235893888</v>
      </c>
      <c r="I7610" s="25">
        <v>46.926255877795583</v>
      </c>
      <c r="J7610" s="19" t="s">
        <v>1963</v>
      </c>
      <c r="K7610" s="18">
        <v>2</v>
      </c>
      <c r="L7610" s="18">
        <v>0.5</v>
      </c>
      <c r="M7610" s="18" t="str">
        <f>IF(tbl_data[[#This Row],[PACK COUNT]]&gt;1,"Multipack","Single")</f>
        <v>Single</v>
      </c>
    </row>
    <row r="7611" spans="1:13">
      <c r="A7611" s="26" t="s">
        <v>155</v>
      </c>
      <c r="B7611" s="26" t="s">
        <v>174</v>
      </c>
      <c r="C7611" s="26" t="s">
        <v>89</v>
      </c>
      <c r="D7611" s="26" t="s">
        <v>87</v>
      </c>
      <c r="E7611" s="26" t="s">
        <v>967</v>
      </c>
      <c r="F7611" s="26" t="s">
        <v>196</v>
      </c>
      <c r="G7611" s="26">
        <v>1</v>
      </c>
      <c r="H7611" s="25">
        <v>17.81335139247269</v>
      </c>
      <c r="I7611" s="25">
        <v>23.422416147737213</v>
      </c>
      <c r="J7611" s="19" t="s">
        <v>1963</v>
      </c>
      <c r="K7611" s="18">
        <v>2</v>
      </c>
      <c r="L7611" s="18">
        <v>0.5</v>
      </c>
      <c r="M7611" s="18" t="str">
        <f>IF(tbl_data[[#This Row],[PACK COUNT]]&gt;1,"Multipack","Single")</f>
        <v>Single</v>
      </c>
    </row>
    <row r="7612" spans="1:13">
      <c r="A7612" s="26" t="s">
        <v>155</v>
      </c>
      <c r="B7612" s="26" t="s">
        <v>174</v>
      </c>
      <c r="C7612" s="26" t="s">
        <v>89</v>
      </c>
      <c r="D7612" s="26" t="s">
        <v>87</v>
      </c>
      <c r="E7612" s="26" t="s">
        <v>1204</v>
      </c>
      <c r="F7612" s="26" t="s">
        <v>203</v>
      </c>
      <c r="G7612" s="26">
        <v>1</v>
      </c>
      <c r="H7612" s="25">
        <v>78.51196687543397</v>
      </c>
      <c r="I7612" s="25">
        <v>68.437200191081274</v>
      </c>
      <c r="J7612" s="19" t="s">
        <v>1963</v>
      </c>
      <c r="K7612" s="18">
        <v>2</v>
      </c>
      <c r="L7612" s="18">
        <v>2</v>
      </c>
      <c r="M7612" s="18" t="str">
        <f>IF(tbl_data[[#This Row],[PACK COUNT]]&gt;1,"Multipack","Single")</f>
        <v>Single</v>
      </c>
    </row>
    <row r="7613" spans="1:13">
      <c r="A7613" s="26" t="s">
        <v>155</v>
      </c>
      <c r="B7613" s="26" t="s">
        <v>174</v>
      </c>
      <c r="C7613" s="26" t="s">
        <v>89</v>
      </c>
      <c r="D7613" s="26" t="s">
        <v>87</v>
      </c>
      <c r="E7613" s="26" t="s">
        <v>966</v>
      </c>
      <c r="F7613" s="26" t="s">
        <v>203</v>
      </c>
      <c r="G7613" s="26">
        <v>1</v>
      </c>
      <c r="H7613" s="25">
        <v>3.9782033952083626</v>
      </c>
      <c r="I7613" s="25">
        <v>3.809926388590926</v>
      </c>
      <c r="J7613" s="19" t="s">
        <v>1963</v>
      </c>
      <c r="K7613" s="18">
        <v>2</v>
      </c>
      <c r="L7613" s="18">
        <v>2.2999999999999998</v>
      </c>
      <c r="M7613" s="18" t="str">
        <f>IF(tbl_data[[#This Row],[PACK COUNT]]&gt;1,"Multipack","Single")</f>
        <v>Single</v>
      </c>
    </row>
    <row r="7614" spans="1:13">
      <c r="A7614" s="26" t="s">
        <v>155</v>
      </c>
      <c r="B7614" s="26" t="s">
        <v>174</v>
      </c>
      <c r="C7614" s="26" t="s">
        <v>90</v>
      </c>
      <c r="D7614" s="26" t="s">
        <v>87</v>
      </c>
      <c r="E7614" s="26" t="s">
        <v>965</v>
      </c>
      <c r="F7614" s="26" t="s">
        <v>191</v>
      </c>
      <c r="G7614" s="26">
        <v>1</v>
      </c>
      <c r="H7614" s="25">
        <v>28.130624685745328</v>
      </c>
      <c r="I7614" s="25">
        <v>36.328250429177537</v>
      </c>
      <c r="J7614" s="19" t="s">
        <v>1963</v>
      </c>
      <c r="K7614" s="18">
        <v>2</v>
      </c>
      <c r="L7614" s="18">
        <v>0.5</v>
      </c>
      <c r="M7614" s="18" t="str">
        <f>IF(tbl_data[[#This Row],[PACK COUNT]]&gt;1,"Multipack","Single")</f>
        <v>Single</v>
      </c>
    </row>
    <row r="7615" spans="1:13">
      <c r="A7615" s="26" t="s">
        <v>155</v>
      </c>
      <c r="B7615" s="26" t="s">
        <v>174</v>
      </c>
      <c r="C7615" s="26" t="s">
        <v>90</v>
      </c>
      <c r="D7615" s="26" t="s">
        <v>87</v>
      </c>
      <c r="E7615" s="26" t="s">
        <v>964</v>
      </c>
      <c r="F7615" s="26" t="s">
        <v>196</v>
      </c>
      <c r="G7615" s="26">
        <v>1</v>
      </c>
      <c r="H7615" s="25">
        <v>20.673661946365581</v>
      </c>
      <c r="I7615" s="25">
        <v>28.539113604715592</v>
      </c>
      <c r="J7615" s="19" t="s">
        <v>1963</v>
      </c>
      <c r="K7615" s="18">
        <v>2</v>
      </c>
      <c r="L7615" s="18">
        <v>0.5</v>
      </c>
      <c r="M7615" s="18" t="str">
        <f>IF(tbl_data[[#This Row],[PACK COUNT]]&gt;1,"Multipack","Single")</f>
        <v>Single</v>
      </c>
    </row>
    <row r="7616" spans="1:13">
      <c r="A7616" s="26" t="s">
        <v>155</v>
      </c>
      <c r="B7616" s="26" t="s">
        <v>174</v>
      </c>
      <c r="C7616" s="26" t="s">
        <v>90</v>
      </c>
      <c r="D7616" s="26" t="s">
        <v>87</v>
      </c>
      <c r="E7616" s="26" t="s">
        <v>963</v>
      </c>
      <c r="F7616" s="26" t="s">
        <v>203</v>
      </c>
      <c r="G7616" s="26">
        <v>1</v>
      </c>
      <c r="H7616" s="25">
        <v>152.22588081910959</v>
      </c>
      <c r="I7616" s="25">
        <v>137.88452182697813</v>
      </c>
      <c r="J7616" s="19" t="s">
        <v>1963</v>
      </c>
      <c r="K7616" s="18">
        <v>2</v>
      </c>
      <c r="L7616" s="18">
        <v>2</v>
      </c>
      <c r="M7616" s="18" t="str">
        <f>IF(tbl_data[[#This Row],[PACK COUNT]]&gt;1,"Multipack","Single")</f>
        <v>Single</v>
      </c>
    </row>
    <row r="7617" spans="1:13">
      <c r="A7617" s="26" t="s">
        <v>155</v>
      </c>
      <c r="B7617" s="26" t="s">
        <v>166</v>
      </c>
      <c r="C7617" s="26" t="s">
        <v>167</v>
      </c>
      <c r="D7617" s="26" t="s">
        <v>24</v>
      </c>
      <c r="E7617" s="26" t="s">
        <v>695</v>
      </c>
      <c r="F7617" s="26" t="s">
        <v>191</v>
      </c>
      <c r="G7617" s="26">
        <v>1</v>
      </c>
      <c r="H7617" s="25">
        <v>1.0517623384114109E-2</v>
      </c>
      <c r="I7617" s="25">
        <v>2.0708165570308971E-2</v>
      </c>
      <c r="J7617" s="19" t="s">
        <v>1963</v>
      </c>
      <c r="K7617" s="18">
        <v>2</v>
      </c>
      <c r="L7617" s="18">
        <v>0.5</v>
      </c>
      <c r="M7617" s="18" t="str">
        <f>IF(tbl_data[[#This Row],[PACK COUNT]]&gt;1,"Multipack","Single")</f>
        <v>Single</v>
      </c>
    </row>
    <row r="7618" spans="1:13">
      <c r="A7618" s="26" t="s">
        <v>155</v>
      </c>
      <c r="B7618" s="26" t="s">
        <v>1232</v>
      </c>
      <c r="C7618" s="26" t="s">
        <v>1587</v>
      </c>
      <c r="D7618" s="26" t="s">
        <v>110</v>
      </c>
      <c r="E7618" s="26" t="s">
        <v>1586</v>
      </c>
      <c r="F7618" s="26" t="s">
        <v>203</v>
      </c>
      <c r="G7618" s="26">
        <v>1</v>
      </c>
      <c r="H7618" s="25">
        <v>0.23217871176652455</v>
      </c>
      <c r="I7618" s="25">
        <v>0.11868469406707065</v>
      </c>
      <c r="J7618" s="19" t="s">
        <v>1963</v>
      </c>
      <c r="K7618" s="18">
        <v>2</v>
      </c>
      <c r="L7618" s="18">
        <v>1.5</v>
      </c>
      <c r="M7618" s="18" t="str">
        <f>IF(tbl_data[[#This Row],[PACK COUNT]]&gt;1,"Multipack","Single")</f>
        <v>Single</v>
      </c>
    </row>
    <row r="7619" spans="1:13">
      <c r="A7619" s="26" t="s">
        <v>951</v>
      </c>
      <c r="B7619" s="26" t="s">
        <v>950</v>
      </c>
      <c r="C7619" s="26" t="s">
        <v>111</v>
      </c>
      <c r="D7619" s="26" t="s">
        <v>18</v>
      </c>
      <c r="E7619" s="26" t="s">
        <v>958</v>
      </c>
      <c r="F7619" s="26" t="s">
        <v>196</v>
      </c>
      <c r="G7619" s="26">
        <v>1</v>
      </c>
      <c r="H7619" s="25">
        <v>11.9466570585999</v>
      </c>
      <c r="I7619" s="25">
        <v>22.561651183773485</v>
      </c>
      <c r="J7619" s="19" t="s">
        <v>1963</v>
      </c>
      <c r="K7619" s="18">
        <v>2</v>
      </c>
      <c r="L7619" s="18">
        <v>0.5</v>
      </c>
      <c r="M7619" s="18" t="str">
        <f>IF(tbl_data[[#This Row],[PACK COUNT]]&gt;1,"Multipack","Single")</f>
        <v>Single</v>
      </c>
    </row>
    <row r="7620" spans="1:13">
      <c r="A7620" s="26" t="s">
        <v>951</v>
      </c>
      <c r="B7620" s="26" t="s">
        <v>950</v>
      </c>
      <c r="C7620" s="26" t="s">
        <v>175</v>
      </c>
      <c r="D7620" s="26" t="s">
        <v>18</v>
      </c>
      <c r="E7620" s="26" t="s">
        <v>957</v>
      </c>
      <c r="F7620" s="26" t="s">
        <v>196</v>
      </c>
      <c r="G7620" s="26">
        <v>1</v>
      </c>
      <c r="H7620" s="25">
        <v>20.466578456067761</v>
      </c>
      <c r="I7620" s="25">
        <v>42.785194307085412</v>
      </c>
      <c r="J7620" s="19" t="s">
        <v>1963</v>
      </c>
      <c r="K7620" s="18">
        <v>2</v>
      </c>
      <c r="L7620" s="18">
        <v>0.5</v>
      </c>
      <c r="M7620" s="18" t="str">
        <f>IF(tbl_data[[#This Row],[PACK COUNT]]&gt;1,"Multipack","Single")</f>
        <v>Single</v>
      </c>
    </row>
    <row r="7621" spans="1:13">
      <c r="A7621" s="26" t="s">
        <v>951</v>
      </c>
      <c r="B7621" s="26" t="s">
        <v>950</v>
      </c>
      <c r="C7621" s="26" t="s">
        <v>89</v>
      </c>
      <c r="D7621" s="26" t="s">
        <v>18</v>
      </c>
      <c r="E7621" s="26" t="s">
        <v>956</v>
      </c>
      <c r="F7621" s="26" t="s">
        <v>196</v>
      </c>
      <c r="G7621" s="26">
        <v>1</v>
      </c>
      <c r="H7621" s="25">
        <v>114.49989754908255</v>
      </c>
      <c r="I7621" s="25">
        <v>191.91826336722613</v>
      </c>
      <c r="J7621" s="19" t="s">
        <v>1963</v>
      </c>
      <c r="K7621" s="18">
        <v>2</v>
      </c>
      <c r="L7621" s="18">
        <v>0.5</v>
      </c>
      <c r="M7621" s="18" t="str">
        <f>IF(tbl_data[[#This Row],[PACK COUNT]]&gt;1,"Multipack","Single")</f>
        <v>Single</v>
      </c>
    </row>
    <row r="7622" spans="1:13">
      <c r="A7622" s="26" t="s">
        <v>951</v>
      </c>
      <c r="B7622" s="26" t="s">
        <v>950</v>
      </c>
      <c r="C7622" s="26" t="s">
        <v>89</v>
      </c>
      <c r="D7622" s="26" t="s">
        <v>18</v>
      </c>
      <c r="E7622" s="26" t="s">
        <v>955</v>
      </c>
      <c r="F7622" s="26" t="s">
        <v>196</v>
      </c>
      <c r="G7622" s="26">
        <v>4</v>
      </c>
      <c r="H7622" s="25">
        <v>1.0848664017083562</v>
      </c>
      <c r="I7622" s="25">
        <v>2.1394492999043933</v>
      </c>
      <c r="J7622" s="19" t="s">
        <v>1963</v>
      </c>
      <c r="K7622" s="18">
        <v>2</v>
      </c>
      <c r="L7622" s="18">
        <v>0.5</v>
      </c>
      <c r="M7622" s="18" t="str">
        <f>IF(tbl_data[[#This Row],[PACK COUNT]]&gt;1,"Multipack","Single")</f>
        <v>Multipack</v>
      </c>
    </row>
    <row r="7623" spans="1:13">
      <c r="A7623" s="26" t="s">
        <v>951</v>
      </c>
      <c r="B7623" s="26" t="s">
        <v>950</v>
      </c>
      <c r="C7623" s="26" t="s">
        <v>954</v>
      </c>
      <c r="D7623" s="26" t="s">
        <v>18</v>
      </c>
      <c r="E7623" s="26" t="s">
        <v>953</v>
      </c>
      <c r="F7623" s="26" t="s">
        <v>196</v>
      </c>
      <c r="G7623" s="26">
        <v>1</v>
      </c>
      <c r="H7623" s="25">
        <v>12.871908425263802</v>
      </c>
      <c r="I7623" s="25">
        <v>19.74447202446455</v>
      </c>
      <c r="J7623" s="19" t="s">
        <v>1963</v>
      </c>
      <c r="K7623" s="18">
        <v>2</v>
      </c>
      <c r="L7623" s="18">
        <v>0.5</v>
      </c>
      <c r="M7623" s="18" t="str">
        <f>IF(tbl_data[[#This Row],[PACK COUNT]]&gt;1,"Multipack","Single")</f>
        <v>Single</v>
      </c>
    </row>
    <row r="7624" spans="1:13">
      <c r="A7624" s="26" t="s">
        <v>951</v>
      </c>
      <c r="B7624" s="26" t="s">
        <v>950</v>
      </c>
      <c r="C7624" s="26" t="s">
        <v>950</v>
      </c>
      <c r="D7624" s="26" t="s">
        <v>18</v>
      </c>
      <c r="E7624" s="26" t="s">
        <v>952</v>
      </c>
      <c r="F7624" s="26" t="s">
        <v>196</v>
      </c>
      <c r="G7624" s="26">
        <v>1</v>
      </c>
      <c r="H7624" s="25">
        <v>92.778182968764057</v>
      </c>
      <c r="I7624" s="25">
        <v>199.58524873036518</v>
      </c>
      <c r="J7624" s="19" t="s">
        <v>1963</v>
      </c>
      <c r="K7624" s="18">
        <v>2</v>
      </c>
      <c r="L7624" s="18">
        <v>0.5</v>
      </c>
      <c r="M7624" s="18" t="str">
        <f>IF(tbl_data[[#This Row],[PACK COUNT]]&gt;1,"Multipack","Single")</f>
        <v>Single</v>
      </c>
    </row>
    <row r="7625" spans="1:13">
      <c r="A7625" s="26" t="s">
        <v>951</v>
      </c>
      <c r="B7625" s="26" t="s">
        <v>950</v>
      </c>
      <c r="C7625" s="26" t="s">
        <v>950</v>
      </c>
      <c r="D7625" s="26" t="s">
        <v>18</v>
      </c>
      <c r="E7625" s="26" t="s">
        <v>949</v>
      </c>
      <c r="F7625" s="26" t="s">
        <v>196</v>
      </c>
      <c r="G7625" s="26">
        <v>4</v>
      </c>
      <c r="H7625" s="25">
        <v>0.99968826561279656</v>
      </c>
      <c r="I7625" s="25">
        <v>2.5013719441199802</v>
      </c>
      <c r="J7625" s="19" t="s">
        <v>1963</v>
      </c>
      <c r="K7625" s="18">
        <v>2</v>
      </c>
      <c r="L7625" s="18">
        <v>0.5</v>
      </c>
      <c r="M7625" s="18" t="str">
        <f>IF(tbl_data[[#This Row],[PACK COUNT]]&gt;1,"Multipack","Single")</f>
        <v>Multipack</v>
      </c>
    </row>
    <row r="7626" spans="1:13">
      <c r="A7626" s="26" t="s">
        <v>937</v>
      </c>
      <c r="B7626" s="26" t="s">
        <v>936</v>
      </c>
      <c r="C7626" s="26" t="s">
        <v>73</v>
      </c>
      <c r="D7626" s="26" t="s">
        <v>18</v>
      </c>
      <c r="E7626" s="26" t="s">
        <v>948</v>
      </c>
      <c r="F7626" s="26" t="s">
        <v>196</v>
      </c>
      <c r="G7626" s="26">
        <v>1</v>
      </c>
      <c r="H7626" s="25">
        <v>40.874956317853751</v>
      </c>
      <c r="I7626" s="25">
        <v>84.523098736061939</v>
      </c>
      <c r="J7626" s="19" t="s">
        <v>1963</v>
      </c>
      <c r="K7626" s="18">
        <v>2</v>
      </c>
      <c r="L7626" s="18">
        <v>0.5</v>
      </c>
      <c r="M7626" s="18" t="str">
        <f>IF(tbl_data[[#This Row],[PACK COUNT]]&gt;1,"Multipack","Single")</f>
        <v>Single</v>
      </c>
    </row>
    <row r="7627" spans="1:13">
      <c r="A7627" s="26" t="s">
        <v>937</v>
      </c>
      <c r="B7627" s="26" t="s">
        <v>936</v>
      </c>
      <c r="C7627" s="26" t="s">
        <v>73</v>
      </c>
      <c r="D7627" s="26" t="s">
        <v>18</v>
      </c>
      <c r="E7627" s="26" t="s">
        <v>947</v>
      </c>
      <c r="F7627" s="26" t="s">
        <v>196</v>
      </c>
      <c r="G7627" s="26">
        <v>4</v>
      </c>
      <c r="H7627" s="25">
        <v>2.1931731357065987</v>
      </c>
      <c r="I7627" s="25">
        <v>4.8851169821618452</v>
      </c>
      <c r="J7627" s="19" t="s">
        <v>1963</v>
      </c>
      <c r="K7627" s="18">
        <v>2</v>
      </c>
      <c r="L7627" s="18">
        <v>0.5</v>
      </c>
      <c r="M7627" s="18" t="str">
        <f>IF(tbl_data[[#This Row],[PACK COUNT]]&gt;1,"Multipack","Single")</f>
        <v>Multipack</v>
      </c>
    </row>
    <row r="7628" spans="1:13">
      <c r="A7628" s="26" t="s">
        <v>937</v>
      </c>
      <c r="B7628" s="26" t="s">
        <v>936</v>
      </c>
      <c r="C7628" s="26" t="s">
        <v>73</v>
      </c>
      <c r="D7628" s="26" t="s">
        <v>18</v>
      </c>
      <c r="E7628" s="26" t="s">
        <v>946</v>
      </c>
      <c r="F7628" s="26" t="s">
        <v>203</v>
      </c>
      <c r="G7628" s="26">
        <v>1</v>
      </c>
      <c r="H7628" s="25">
        <v>4.2821396723057035</v>
      </c>
      <c r="I7628" s="25">
        <v>7.7820828434159299</v>
      </c>
      <c r="J7628" s="19" t="s">
        <v>1963</v>
      </c>
      <c r="K7628" s="18">
        <v>2</v>
      </c>
      <c r="L7628" s="18">
        <v>1.5</v>
      </c>
      <c r="M7628" s="18" t="str">
        <f>IF(tbl_data[[#This Row],[PACK COUNT]]&gt;1,"Multipack","Single")</f>
        <v>Single</v>
      </c>
    </row>
    <row r="7629" spans="1:13">
      <c r="A7629" s="26" t="s">
        <v>937</v>
      </c>
      <c r="B7629" s="26" t="s">
        <v>936</v>
      </c>
      <c r="C7629" s="26" t="s">
        <v>73</v>
      </c>
      <c r="D7629" s="26" t="s">
        <v>18</v>
      </c>
      <c r="E7629" s="26" t="s">
        <v>945</v>
      </c>
      <c r="F7629" s="26" t="s">
        <v>203</v>
      </c>
      <c r="G7629" s="26">
        <v>1</v>
      </c>
      <c r="H7629" s="25">
        <v>38.112348610860742</v>
      </c>
      <c r="I7629" s="25">
        <v>73.904687395218986</v>
      </c>
      <c r="J7629" s="19" t="s">
        <v>1963</v>
      </c>
      <c r="K7629" s="18">
        <v>2</v>
      </c>
      <c r="L7629" s="18">
        <v>1</v>
      </c>
      <c r="M7629" s="18" t="str">
        <f>IF(tbl_data[[#This Row],[PACK COUNT]]&gt;1,"Multipack","Single")</f>
        <v>Single</v>
      </c>
    </row>
    <row r="7630" spans="1:13">
      <c r="A7630" s="26" t="s">
        <v>937</v>
      </c>
      <c r="B7630" s="26" t="s">
        <v>936</v>
      </c>
      <c r="C7630" s="26" t="s">
        <v>111</v>
      </c>
      <c r="D7630" s="26" t="s">
        <v>18</v>
      </c>
      <c r="E7630" s="26" t="s">
        <v>944</v>
      </c>
      <c r="F7630" s="26" t="s">
        <v>196</v>
      </c>
      <c r="G7630" s="26">
        <v>1</v>
      </c>
      <c r="H7630" s="25">
        <v>3.7336385990485526</v>
      </c>
      <c r="I7630" s="25">
        <v>8.2192183608614204</v>
      </c>
      <c r="J7630" s="19" t="s">
        <v>1963</v>
      </c>
      <c r="K7630" s="18">
        <v>2</v>
      </c>
      <c r="L7630" s="18">
        <v>0.5</v>
      </c>
      <c r="M7630" s="18" t="str">
        <f>IF(tbl_data[[#This Row],[PACK COUNT]]&gt;1,"Multipack","Single")</f>
        <v>Single</v>
      </c>
    </row>
    <row r="7631" spans="1:13">
      <c r="A7631" s="26" t="s">
        <v>937</v>
      </c>
      <c r="B7631" s="26" t="s">
        <v>936</v>
      </c>
      <c r="C7631" s="26" t="s">
        <v>24</v>
      </c>
      <c r="D7631" s="26" t="s">
        <v>18</v>
      </c>
      <c r="E7631" s="26" t="s">
        <v>943</v>
      </c>
      <c r="F7631" s="26" t="s">
        <v>196</v>
      </c>
      <c r="G7631" s="26">
        <v>1</v>
      </c>
      <c r="H7631" s="25">
        <v>0.79997182930174537</v>
      </c>
      <c r="I7631" s="25">
        <v>1.7966486751436288</v>
      </c>
      <c r="J7631" s="19" t="s">
        <v>1963</v>
      </c>
      <c r="K7631" s="18">
        <v>2</v>
      </c>
      <c r="L7631" s="18">
        <v>0.5</v>
      </c>
      <c r="M7631" s="18" t="str">
        <f>IF(tbl_data[[#This Row],[PACK COUNT]]&gt;1,"Multipack","Single")</f>
        <v>Single</v>
      </c>
    </row>
    <row r="7632" spans="1:13">
      <c r="A7632" s="26" t="s">
        <v>937</v>
      </c>
      <c r="B7632" s="26" t="s">
        <v>936</v>
      </c>
      <c r="C7632" s="26" t="s">
        <v>89</v>
      </c>
      <c r="D7632" s="26" t="s">
        <v>18</v>
      </c>
      <c r="E7632" s="26" t="s">
        <v>942</v>
      </c>
      <c r="F7632" s="26" t="s">
        <v>196</v>
      </c>
      <c r="G7632" s="26">
        <v>1</v>
      </c>
      <c r="H7632" s="25">
        <v>22.459132681295316</v>
      </c>
      <c r="I7632" s="25">
        <v>35.986388924557488</v>
      </c>
      <c r="J7632" s="19" t="s">
        <v>1963</v>
      </c>
      <c r="K7632" s="18">
        <v>2</v>
      </c>
      <c r="L7632" s="18">
        <v>0.5</v>
      </c>
      <c r="M7632" s="18" t="str">
        <f>IF(tbl_data[[#This Row],[PACK COUNT]]&gt;1,"Multipack","Single")</f>
        <v>Single</v>
      </c>
    </row>
    <row r="7633" spans="1:13">
      <c r="A7633" s="26" t="s">
        <v>937</v>
      </c>
      <c r="B7633" s="26" t="s">
        <v>936</v>
      </c>
      <c r="C7633" s="26" t="s">
        <v>89</v>
      </c>
      <c r="D7633" s="26" t="s">
        <v>18</v>
      </c>
      <c r="E7633" s="26" t="s">
        <v>941</v>
      </c>
      <c r="F7633" s="26" t="s">
        <v>203</v>
      </c>
      <c r="G7633" s="26">
        <v>1</v>
      </c>
      <c r="H7633" s="25">
        <v>10.684170757073908</v>
      </c>
      <c r="I7633" s="25">
        <v>17.453544461314273</v>
      </c>
      <c r="J7633" s="19" t="s">
        <v>1963</v>
      </c>
      <c r="K7633" s="18">
        <v>2</v>
      </c>
      <c r="L7633" s="18">
        <v>1</v>
      </c>
      <c r="M7633" s="18" t="str">
        <f>IF(tbl_data[[#This Row],[PACK COUNT]]&gt;1,"Multipack","Single")</f>
        <v>Single</v>
      </c>
    </row>
    <row r="7634" spans="1:13">
      <c r="A7634" s="26" t="s">
        <v>937</v>
      </c>
      <c r="B7634" s="26" t="s">
        <v>936</v>
      </c>
      <c r="C7634" s="26" t="s">
        <v>789</v>
      </c>
      <c r="D7634" s="26" t="s">
        <v>18</v>
      </c>
      <c r="E7634" s="26" t="s">
        <v>940</v>
      </c>
      <c r="F7634" s="26" t="s">
        <v>196</v>
      </c>
      <c r="G7634" s="26">
        <v>1</v>
      </c>
      <c r="H7634" s="25">
        <v>12.925973587741881</v>
      </c>
      <c r="I7634" s="25">
        <v>30.50397731480076</v>
      </c>
      <c r="J7634" s="19" t="s">
        <v>1963</v>
      </c>
      <c r="K7634" s="18">
        <v>2</v>
      </c>
      <c r="L7634" s="18">
        <v>0.5</v>
      </c>
      <c r="M7634" s="18" t="str">
        <f>IF(tbl_data[[#This Row],[PACK COUNT]]&gt;1,"Multipack","Single")</f>
        <v>Single</v>
      </c>
    </row>
    <row r="7635" spans="1:13">
      <c r="A7635" s="26" t="s">
        <v>937</v>
      </c>
      <c r="B7635" s="26" t="s">
        <v>936</v>
      </c>
      <c r="C7635" s="26" t="s">
        <v>789</v>
      </c>
      <c r="D7635" s="26" t="s">
        <v>18</v>
      </c>
      <c r="E7635" s="26" t="s">
        <v>939</v>
      </c>
      <c r="F7635" s="26" t="s">
        <v>203</v>
      </c>
      <c r="G7635" s="26">
        <v>1</v>
      </c>
      <c r="H7635" s="25">
        <v>5.0989473455764571</v>
      </c>
      <c r="I7635" s="25">
        <v>8.5177479436968575</v>
      </c>
      <c r="J7635" s="19" t="s">
        <v>1963</v>
      </c>
      <c r="K7635" s="18">
        <v>2</v>
      </c>
      <c r="L7635" s="18">
        <v>1.5</v>
      </c>
      <c r="M7635" s="18" t="str">
        <f>IF(tbl_data[[#This Row],[PACK COUNT]]&gt;1,"Multipack","Single")</f>
        <v>Single</v>
      </c>
    </row>
    <row r="7636" spans="1:13">
      <c r="A7636" s="26" t="s">
        <v>937</v>
      </c>
      <c r="B7636" s="26" t="s">
        <v>936</v>
      </c>
      <c r="C7636" s="26" t="s">
        <v>789</v>
      </c>
      <c r="D7636" s="26" t="s">
        <v>18</v>
      </c>
      <c r="E7636" s="26" t="s">
        <v>938</v>
      </c>
      <c r="F7636" s="26" t="s">
        <v>203</v>
      </c>
      <c r="G7636" s="26">
        <v>1</v>
      </c>
      <c r="H7636" s="25">
        <v>13.32831524353016</v>
      </c>
      <c r="I7636" s="25">
        <v>26.146118891812339</v>
      </c>
      <c r="J7636" s="19" t="s">
        <v>1963</v>
      </c>
      <c r="K7636" s="18">
        <v>2</v>
      </c>
      <c r="L7636" s="18">
        <v>1</v>
      </c>
      <c r="M7636" s="18" t="str">
        <f>IF(tbl_data[[#This Row],[PACK COUNT]]&gt;1,"Multipack","Single")</f>
        <v>Single</v>
      </c>
    </row>
    <row r="7637" spans="1:13">
      <c r="A7637" s="26" t="s">
        <v>919</v>
      </c>
      <c r="B7637" s="26" t="s">
        <v>933</v>
      </c>
      <c r="C7637" s="26" t="s">
        <v>789</v>
      </c>
      <c r="D7637" s="26" t="s">
        <v>18</v>
      </c>
      <c r="E7637" s="26" t="s">
        <v>932</v>
      </c>
      <c r="F7637" s="26" t="s">
        <v>196</v>
      </c>
      <c r="G7637" s="26">
        <v>1</v>
      </c>
      <c r="H7637" s="25">
        <v>1.5843637294541006</v>
      </c>
      <c r="I7637" s="25">
        <v>3.420496412777573</v>
      </c>
      <c r="J7637" s="19" t="s">
        <v>1963</v>
      </c>
      <c r="K7637" s="18">
        <v>2</v>
      </c>
      <c r="L7637" s="18">
        <v>0.5</v>
      </c>
      <c r="M7637" s="18" t="str">
        <f>IF(tbl_data[[#This Row],[PACK COUNT]]&gt;1,"Multipack","Single")</f>
        <v>Single</v>
      </c>
    </row>
    <row r="7638" spans="1:13">
      <c r="A7638" s="26" t="s">
        <v>919</v>
      </c>
      <c r="B7638" s="26" t="s">
        <v>919</v>
      </c>
      <c r="C7638" s="26" t="s">
        <v>929</v>
      </c>
      <c r="D7638" s="26" t="s">
        <v>18</v>
      </c>
      <c r="E7638" s="26" t="s">
        <v>931</v>
      </c>
      <c r="F7638" s="26" t="s">
        <v>196</v>
      </c>
      <c r="G7638" s="26">
        <v>1</v>
      </c>
      <c r="H7638" s="25">
        <v>8.3261435443423307E-2</v>
      </c>
      <c r="I7638" s="25">
        <v>0.20359292575420937</v>
      </c>
      <c r="J7638" s="19" t="s">
        <v>1963</v>
      </c>
      <c r="K7638" s="18">
        <v>2</v>
      </c>
      <c r="L7638" s="18">
        <v>0.33</v>
      </c>
      <c r="M7638" s="18" t="str">
        <f>IF(tbl_data[[#This Row],[PACK COUNT]]&gt;1,"Multipack","Single")</f>
        <v>Single</v>
      </c>
    </row>
    <row r="7639" spans="1:13">
      <c r="A7639" s="26" t="s">
        <v>919</v>
      </c>
      <c r="B7639" s="26" t="s">
        <v>919</v>
      </c>
      <c r="C7639" s="26" t="s">
        <v>929</v>
      </c>
      <c r="D7639" s="26" t="s">
        <v>18</v>
      </c>
      <c r="E7639" s="26" t="s">
        <v>930</v>
      </c>
      <c r="F7639" s="26" t="s">
        <v>196</v>
      </c>
      <c r="G7639" s="26">
        <v>1</v>
      </c>
      <c r="H7639" s="25">
        <v>7.7708817739994149</v>
      </c>
      <c r="I7639" s="25">
        <v>13.283399891542235</v>
      </c>
      <c r="J7639" s="19" t="s">
        <v>1963</v>
      </c>
      <c r="K7639" s="18">
        <v>2</v>
      </c>
      <c r="L7639" s="18">
        <v>0.5</v>
      </c>
      <c r="M7639" s="18" t="str">
        <f>IF(tbl_data[[#This Row],[PACK COUNT]]&gt;1,"Multipack","Single")</f>
        <v>Single</v>
      </c>
    </row>
    <row r="7640" spans="1:13">
      <c r="A7640" s="26" t="s">
        <v>919</v>
      </c>
      <c r="B7640" s="26" t="s">
        <v>919</v>
      </c>
      <c r="C7640" s="26" t="s">
        <v>926</v>
      </c>
      <c r="D7640" s="26" t="s">
        <v>18</v>
      </c>
      <c r="E7640" s="26" t="s">
        <v>927</v>
      </c>
      <c r="F7640" s="26" t="s">
        <v>196</v>
      </c>
      <c r="G7640" s="26">
        <v>1</v>
      </c>
      <c r="H7640" s="25">
        <v>3.476735774944606</v>
      </c>
      <c r="I7640" s="25">
        <v>6.1663484878305539</v>
      </c>
      <c r="J7640" s="19" t="s">
        <v>1963</v>
      </c>
      <c r="K7640" s="18">
        <v>2</v>
      </c>
      <c r="L7640" s="18">
        <v>0.5</v>
      </c>
      <c r="M7640" s="18" t="str">
        <f>IF(tbl_data[[#This Row],[PACK COUNT]]&gt;1,"Multipack","Single")</f>
        <v>Single</v>
      </c>
    </row>
    <row r="7641" spans="1:13">
      <c r="A7641" s="26" t="s">
        <v>919</v>
      </c>
      <c r="B7641" s="26" t="s">
        <v>919</v>
      </c>
      <c r="C7641" s="26" t="s">
        <v>926</v>
      </c>
      <c r="D7641" s="26" t="s">
        <v>18</v>
      </c>
      <c r="E7641" s="26" t="s">
        <v>925</v>
      </c>
      <c r="F7641" s="26" t="s">
        <v>203</v>
      </c>
      <c r="G7641" s="26">
        <v>1</v>
      </c>
      <c r="H7641" s="25">
        <v>51.54823404365824</v>
      </c>
      <c r="I7641" s="25">
        <v>51.581041278725102</v>
      </c>
      <c r="J7641" s="19" t="s">
        <v>1963</v>
      </c>
      <c r="K7641" s="18">
        <v>2</v>
      </c>
      <c r="L7641" s="18">
        <v>2</v>
      </c>
      <c r="M7641" s="18" t="str">
        <f>IF(tbl_data[[#This Row],[PACK COUNT]]&gt;1,"Multipack","Single")</f>
        <v>Single</v>
      </c>
    </row>
    <row r="7642" spans="1:13">
      <c r="A7642" s="26" t="s">
        <v>919</v>
      </c>
      <c r="B7642" s="26" t="s">
        <v>919</v>
      </c>
      <c r="C7642" s="26" t="s">
        <v>919</v>
      </c>
      <c r="D7642" s="26" t="s">
        <v>18</v>
      </c>
      <c r="E7642" s="26" t="s">
        <v>924</v>
      </c>
      <c r="F7642" s="26" t="s">
        <v>196</v>
      </c>
      <c r="G7642" s="26">
        <v>1</v>
      </c>
      <c r="H7642" s="25">
        <v>31.614309888274111</v>
      </c>
      <c r="I7642" s="25">
        <v>68.580855760876034</v>
      </c>
      <c r="J7642" s="19" t="s">
        <v>1963</v>
      </c>
      <c r="K7642" s="18">
        <v>2</v>
      </c>
      <c r="L7642" s="18">
        <v>0.5</v>
      </c>
      <c r="M7642" s="18" t="str">
        <f>IF(tbl_data[[#This Row],[PACK COUNT]]&gt;1,"Multipack","Single")</f>
        <v>Single</v>
      </c>
    </row>
    <row r="7643" spans="1:13">
      <c r="A7643" s="26" t="s">
        <v>919</v>
      </c>
      <c r="B7643" s="26" t="s">
        <v>919</v>
      </c>
      <c r="C7643" s="26" t="s">
        <v>919</v>
      </c>
      <c r="D7643" s="26" t="s">
        <v>18</v>
      </c>
      <c r="E7643" s="26" t="s">
        <v>923</v>
      </c>
      <c r="F7643" s="26" t="s">
        <v>196</v>
      </c>
      <c r="G7643" s="26">
        <v>5</v>
      </c>
      <c r="H7643" s="25">
        <v>1.3713172768419903E-2</v>
      </c>
      <c r="I7643" s="25">
        <v>3.4888251883786213E-2</v>
      </c>
      <c r="J7643" s="19" t="s">
        <v>1963</v>
      </c>
      <c r="K7643" s="18">
        <v>2</v>
      </c>
      <c r="L7643" s="18">
        <v>0.5</v>
      </c>
      <c r="M7643" s="18" t="str">
        <f>IF(tbl_data[[#This Row],[PACK COUNT]]&gt;1,"Multipack","Single")</f>
        <v>Multipack</v>
      </c>
    </row>
    <row r="7644" spans="1:13">
      <c r="A7644" s="26" t="s">
        <v>919</v>
      </c>
      <c r="B7644" s="26" t="s">
        <v>919</v>
      </c>
      <c r="C7644" s="26" t="s">
        <v>89</v>
      </c>
      <c r="D7644" s="26" t="s">
        <v>18</v>
      </c>
      <c r="E7644" s="26" t="s">
        <v>922</v>
      </c>
      <c r="F7644" s="26" t="s">
        <v>196</v>
      </c>
      <c r="G7644" s="26">
        <v>1</v>
      </c>
      <c r="H7644" s="25">
        <v>29.399272749515593</v>
      </c>
      <c r="I7644" s="25">
        <v>48.399293174804725</v>
      </c>
      <c r="J7644" s="19" t="s">
        <v>1963</v>
      </c>
      <c r="K7644" s="18">
        <v>2</v>
      </c>
      <c r="L7644" s="18">
        <v>0.5</v>
      </c>
      <c r="M7644" s="18" t="str">
        <f>IF(tbl_data[[#This Row],[PACK COUNT]]&gt;1,"Multipack","Single")</f>
        <v>Single</v>
      </c>
    </row>
    <row r="7645" spans="1:13">
      <c r="A7645" s="26" t="s">
        <v>919</v>
      </c>
      <c r="B7645" s="26" t="s">
        <v>919</v>
      </c>
      <c r="C7645" s="26" t="s">
        <v>89</v>
      </c>
      <c r="D7645" s="26" t="s">
        <v>18</v>
      </c>
      <c r="E7645" s="26" t="s">
        <v>921</v>
      </c>
      <c r="F7645" s="26" t="s">
        <v>203</v>
      </c>
      <c r="G7645" s="26">
        <v>1</v>
      </c>
      <c r="H7645" s="25">
        <v>14.781655702068262</v>
      </c>
      <c r="I7645" s="25">
        <v>13.876062766253348</v>
      </c>
      <c r="J7645" s="19" t="s">
        <v>1963</v>
      </c>
      <c r="K7645" s="18">
        <v>2</v>
      </c>
      <c r="L7645" s="18">
        <v>1.5</v>
      </c>
      <c r="M7645" s="18" t="str">
        <f>IF(tbl_data[[#This Row],[PACK COUNT]]&gt;1,"Multipack","Single")</f>
        <v>Single</v>
      </c>
    </row>
    <row r="7646" spans="1:13">
      <c r="A7646" s="26" t="s">
        <v>919</v>
      </c>
      <c r="B7646" s="26" t="s">
        <v>919</v>
      </c>
      <c r="C7646" s="26" t="s">
        <v>89</v>
      </c>
      <c r="D7646" s="26" t="s">
        <v>18</v>
      </c>
      <c r="E7646" s="26" t="s">
        <v>920</v>
      </c>
      <c r="F7646" s="26" t="s">
        <v>203</v>
      </c>
      <c r="G7646" s="26">
        <v>1</v>
      </c>
      <c r="H7646" s="25">
        <v>10.926189223389418</v>
      </c>
      <c r="I7646" s="25">
        <v>11.653504548130762</v>
      </c>
      <c r="J7646" s="19" t="s">
        <v>1963</v>
      </c>
      <c r="K7646" s="18">
        <v>2</v>
      </c>
      <c r="L7646" s="18">
        <v>2</v>
      </c>
      <c r="M7646" s="18" t="str">
        <f>IF(tbl_data[[#This Row],[PACK COUNT]]&gt;1,"Multipack","Single")</f>
        <v>Single</v>
      </c>
    </row>
    <row r="7647" spans="1:13">
      <c r="A7647" s="26" t="s">
        <v>915</v>
      </c>
      <c r="B7647" s="26" t="s">
        <v>914</v>
      </c>
      <c r="C7647" s="26" t="s">
        <v>73</v>
      </c>
      <c r="D7647" s="26" t="s">
        <v>18</v>
      </c>
      <c r="E7647" s="26" t="s">
        <v>916</v>
      </c>
      <c r="F7647" s="26" t="s">
        <v>196</v>
      </c>
      <c r="G7647" s="26">
        <v>1</v>
      </c>
      <c r="H7647" s="25">
        <v>25.917264767022601</v>
      </c>
      <c r="I7647" s="25">
        <v>71.170513021450375</v>
      </c>
      <c r="J7647" s="19" t="s">
        <v>1963</v>
      </c>
      <c r="K7647" s="18">
        <v>2</v>
      </c>
      <c r="L7647" s="18">
        <v>0.5</v>
      </c>
      <c r="M7647" s="18" t="str">
        <f>IF(tbl_data[[#This Row],[PACK COUNT]]&gt;1,"Multipack","Single")</f>
        <v>Single</v>
      </c>
    </row>
    <row r="7648" spans="1:13">
      <c r="A7648" s="26" t="s">
        <v>915</v>
      </c>
      <c r="B7648" s="26" t="s">
        <v>914</v>
      </c>
      <c r="C7648" s="26" t="s">
        <v>789</v>
      </c>
      <c r="D7648" s="26" t="s">
        <v>18</v>
      </c>
      <c r="E7648" s="26" t="s">
        <v>913</v>
      </c>
      <c r="F7648" s="26" t="s">
        <v>196</v>
      </c>
      <c r="G7648" s="26">
        <v>1</v>
      </c>
      <c r="H7648" s="25">
        <v>4.6172633854157041</v>
      </c>
      <c r="I7648" s="25">
        <v>12.566250203124037</v>
      </c>
      <c r="J7648" s="19" t="s">
        <v>1963</v>
      </c>
      <c r="K7648" s="18">
        <v>2</v>
      </c>
      <c r="L7648" s="18">
        <v>0.5</v>
      </c>
      <c r="M7648" s="18" t="str">
        <f>IF(tbl_data[[#This Row],[PACK COUNT]]&gt;1,"Multipack","Single")</f>
        <v>Single</v>
      </c>
    </row>
    <row r="7649" spans="1:13">
      <c r="A7649" s="26" t="s">
        <v>915</v>
      </c>
      <c r="B7649" s="26" t="s">
        <v>1291</v>
      </c>
      <c r="C7649" s="26" t="s">
        <v>1291</v>
      </c>
      <c r="D7649" s="26" t="s">
        <v>18</v>
      </c>
      <c r="E7649" s="26" t="s">
        <v>1290</v>
      </c>
      <c r="F7649" s="26" t="s">
        <v>196</v>
      </c>
      <c r="G7649" s="26">
        <v>1</v>
      </c>
      <c r="H7649" s="25">
        <v>1.2194101150623198</v>
      </c>
      <c r="I7649" s="25">
        <v>3.006589214965115</v>
      </c>
      <c r="J7649" s="19" t="s">
        <v>1963</v>
      </c>
      <c r="K7649" s="18">
        <v>2</v>
      </c>
      <c r="L7649" s="18">
        <v>0.5</v>
      </c>
      <c r="M7649" s="18" t="str">
        <f>IF(tbl_data[[#This Row],[PACK COUNT]]&gt;1,"Multipack","Single")</f>
        <v>Single</v>
      </c>
    </row>
    <row r="7650" spans="1:13">
      <c r="A7650" s="26" t="s">
        <v>904</v>
      </c>
      <c r="B7650" s="26" t="s">
        <v>907</v>
      </c>
      <c r="C7650" s="26" t="s">
        <v>789</v>
      </c>
      <c r="D7650" s="26" t="s">
        <v>18</v>
      </c>
      <c r="E7650" s="26" t="s">
        <v>912</v>
      </c>
      <c r="F7650" s="26" t="s">
        <v>196</v>
      </c>
      <c r="G7650" s="26">
        <v>1</v>
      </c>
      <c r="H7650" s="25">
        <v>3.7107344811467207</v>
      </c>
      <c r="I7650" s="25">
        <v>10.572202155634518</v>
      </c>
      <c r="J7650" s="19" t="s">
        <v>1963</v>
      </c>
      <c r="K7650" s="18">
        <v>2</v>
      </c>
      <c r="L7650" s="18">
        <v>0.5</v>
      </c>
      <c r="M7650" s="18" t="str">
        <f>IF(tbl_data[[#This Row],[PACK COUNT]]&gt;1,"Multipack","Single")</f>
        <v>Single</v>
      </c>
    </row>
    <row r="7651" spans="1:13">
      <c r="A7651" s="26" t="s">
        <v>904</v>
      </c>
      <c r="B7651" s="26" t="s">
        <v>907</v>
      </c>
      <c r="C7651" s="26" t="s">
        <v>907</v>
      </c>
      <c r="D7651" s="26" t="s">
        <v>18</v>
      </c>
      <c r="E7651" s="26" t="s">
        <v>910</v>
      </c>
      <c r="F7651" s="26" t="s">
        <v>196</v>
      </c>
      <c r="G7651" s="26">
        <v>1</v>
      </c>
      <c r="H7651" s="25">
        <v>35.77989364492749</v>
      </c>
      <c r="I7651" s="25">
        <v>93.971853752914527</v>
      </c>
      <c r="J7651" s="19" t="s">
        <v>1963</v>
      </c>
      <c r="K7651" s="18">
        <v>2</v>
      </c>
      <c r="L7651" s="18">
        <v>0.5</v>
      </c>
      <c r="M7651" s="18" t="str">
        <f>IF(tbl_data[[#This Row],[PACK COUNT]]&gt;1,"Multipack","Single")</f>
        <v>Single</v>
      </c>
    </row>
    <row r="7652" spans="1:13">
      <c r="A7652" s="26" t="s">
        <v>904</v>
      </c>
      <c r="B7652" s="26" t="s">
        <v>907</v>
      </c>
      <c r="C7652" s="26" t="s">
        <v>907</v>
      </c>
      <c r="D7652" s="26" t="s">
        <v>18</v>
      </c>
      <c r="E7652" s="26" t="s">
        <v>911</v>
      </c>
      <c r="F7652" s="26" t="s">
        <v>196</v>
      </c>
      <c r="G7652" s="26">
        <v>4</v>
      </c>
      <c r="H7652" s="25">
        <v>0.3608490823459522</v>
      </c>
      <c r="I7652" s="25">
        <v>1.1017796161362279</v>
      </c>
      <c r="J7652" s="19" t="s">
        <v>1963</v>
      </c>
      <c r="K7652" s="18">
        <v>2</v>
      </c>
      <c r="L7652" s="18">
        <v>0.5</v>
      </c>
      <c r="M7652" s="18" t="str">
        <f>IF(tbl_data[[#This Row],[PACK COUNT]]&gt;1,"Multipack","Single")</f>
        <v>Multipack</v>
      </c>
    </row>
    <row r="7653" spans="1:13">
      <c r="A7653" s="26" t="s">
        <v>900</v>
      </c>
      <c r="B7653" s="26" t="s">
        <v>899</v>
      </c>
      <c r="C7653" s="26" t="s">
        <v>402</v>
      </c>
      <c r="D7653" s="26" t="s">
        <v>18</v>
      </c>
      <c r="E7653" s="26" t="s">
        <v>1490</v>
      </c>
      <c r="F7653" s="26" t="s">
        <v>203</v>
      </c>
      <c r="G7653" s="26">
        <v>1</v>
      </c>
      <c r="H7653" s="25">
        <v>3.3185113197738874</v>
      </c>
      <c r="I7653" s="25">
        <v>4.3292829326404991</v>
      </c>
      <c r="J7653" s="19" t="s">
        <v>1963</v>
      </c>
      <c r="K7653" s="18">
        <v>2</v>
      </c>
      <c r="L7653" s="18">
        <v>1</v>
      </c>
      <c r="M7653" s="18" t="str">
        <f>IF(tbl_data[[#This Row],[PACK COUNT]]&gt;1,"Multipack","Single")</f>
        <v>Single</v>
      </c>
    </row>
    <row r="7654" spans="1:13">
      <c r="A7654" s="26" t="s">
        <v>900</v>
      </c>
      <c r="B7654" s="26" t="s">
        <v>899</v>
      </c>
      <c r="C7654" s="26" t="s">
        <v>402</v>
      </c>
      <c r="D7654" s="26" t="s">
        <v>18</v>
      </c>
      <c r="E7654" s="26" t="s">
        <v>1489</v>
      </c>
      <c r="F7654" s="26" t="s">
        <v>203</v>
      </c>
      <c r="G7654" s="26">
        <v>1</v>
      </c>
      <c r="H7654" s="25">
        <v>8.1470347569956516</v>
      </c>
      <c r="I7654" s="25">
        <v>9.9653932033168662</v>
      </c>
      <c r="J7654" s="19" t="s">
        <v>1963</v>
      </c>
      <c r="K7654" s="18">
        <v>2</v>
      </c>
      <c r="L7654" s="18">
        <v>2</v>
      </c>
      <c r="M7654" s="18" t="str">
        <f>IF(tbl_data[[#This Row],[PACK COUNT]]&gt;1,"Multipack","Single")</f>
        <v>Single</v>
      </c>
    </row>
    <row r="7655" spans="1:13">
      <c r="A7655" s="26" t="s">
        <v>900</v>
      </c>
      <c r="B7655" s="26" t="s">
        <v>899</v>
      </c>
      <c r="C7655" s="26" t="s">
        <v>789</v>
      </c>
      <c r="D7655" s="26" t="s">
        <v>18</v>
      </c>
      <c r="E7655" s="26" t="s">
        <v>1488</v>
      </c>
      <c r="F7655" s="26" t="s">
        <v>203</v>
      </c>
      <c r="G7655" s="26">
        <v>1</v>
      </c>
      <c r="H7655" s="25">
        <v>1.7871970158119179</v>
      </c>
      <c r="I7655" s="25">
        <v>2.4387853552888048</v>
      </c>
      <c r="J7655" s="19" t="s">
        <v>1963</v>
      </c>
      <c r="K7655" s="18">
        <v>2</v>
      </c>
      <c r="L7655" s="18">
        <v>1</v>
      </c>
      <c r="M7655" s="18" t="str">
        <f>IF(tbl_data[[#This Row],[PACK COUNT]]&gt;1,"Multipack","Single")</f>
        <v>Single</v>
      </c>
    </row>
    <row r="7656" spans="1:13">
      <c r="A7656" s="26" t="s">
        <v>900</v>
      </c>
      <c r="B7656" s="26" t="s">
        <v>899</v>
      </c>
      <c r="C7656" s="26" t="s">
        <v>789</v>
      </c>
      <c r="D7656" s="26" t="s">
        <v>18</v>
      </c>
      <c r="E7656" s="26" t="s">
        <v>1487</v>
      </c>
      <c r="F7656" s="26" t="s">
        <v>203</v>
      </c>
      <c r="G7656" s="26">
        <v>1</v>
      </c>
      <c r="H7656" s="25">
        <v>3.025147375880596</v>
      </c>
      <c r="I7656" s="25">
        <v>3.8106701990865037</v>
      </c>
      <c r="J7656" s="19" t="s">
        <v>1963</v>
      </c>
      <c r="K7656" s="18">
        <v>2</v>
      </c>
      <c r="L7656" s="18">
        <v>2</v>
      </c>
      <c r="M7656" s="18" t="str">
        <f>IF(tbl_data[[#This Row],[PACK COUNT]]&gt;1,"Multipack","Single")</f>
        <v>Single</v>
      </c>
    </row>
    <row r="7657" spans="1:13">
      <c r="A7657" s="26" t="s">
        <v>841</v>
      </c>
      <c r="B7657" s="26" t="s">
        <v>841</v>
      </c>
      <c r="C7657" s="26" t="s">
        <v>117</v>
      </c>
      <c r="D7657" s="26" t="s">
        <v>18</v>
      </c>
      <c r="E7657" s="26" t="s">
        <v>896</v>
      </c>
      <c r="F7657" s="26" t="s">
        <v>196</v>
      </c>
      <c r="G7657" s="26">
        <v>1</v>
      </c>
      <c r="H7657" s="25">
        <v>0.26836166588166877</v>
      </c>
      <c r="I7657" s="25">
        <v>0.67324084213556945</v>
      </c>
      <c r="J7657" s="19" t="s">
        <v>1963</v>
      </c>
      <c r="K7657" s="18">
        <v>2</v>
      </c>
      <c r="L7657" s="18">
        <v>1</v>
      </c>
      <c r="M7657" s="18" t="str">
        <f>IF(tbl_data[[#This Row],[PACK COUNT]]&gt;1,"Multipack","Single")</f>
        <v>Single</v>
      </c>
    </row>
    <row r="7658" spans="1:13">
      <c r="A7658" s="26" t="s">
        <v>841</v>
      </c>
      <c r="B7658" s="26" t="s">
        <v>841</v>
      </c>
      <c r="C7658" s="26" t="s">
        <v>894</v>
      </c>
      <c r="D7658" s="26" t="s">
        <v>18</v>
      </c>
      <c r="E7658" s="26" t="s">
        <v>893</v>
      </c>
      <c r="F7658" s="26" t="s">
        <v>196</v>
      </c>
      <c r="G7658" s="26">
        <v>1</v>
      </c>
      <c r="H7658" s="25">
        <v>1.2739619675934368</v>
      </c>
      <c r="I7658" s="25">
        <v>3.4909345847192652</v>
      </c>
      <c r="J7658" s="19" t="s">
        <v>1963</v>
      </c>
      <c r="K7658" s="18">
        <v>2</v>
      </c>
      <c r="L7658" s="18">
        <v>0.5</v>
      </c>
      <c r="M7658" s="18" t="str">
        <f>IF(tbl_data[[#This Row],[PACK COUNT]]&gt;1,"Multipack","Single")</f>
        <v>Single</v>
      </c>
    </row>
    <row r="7659" spans="1:13">
      <c r="A7659" s="26" t="s">
        <v>841</v>
      </c>
      <c r="B7659" s="26" t="s">
        <v>841</v>
      </c>
      <c r="C7659" s="26" t="s">
        <v>273</v>
      </c>
      <c r="D7659" s="26" t="s">
        <v>18</v>
      </c>
      <c r="E7659" s="26" t="s">
        <v>892</v>
      </c>
      <c r="F7659" s="26" t="s">
        <v>196</v>
      </c>
      <c r="G7659" s="26">
        <v>1</v>
      </c>
      <c r="H7659" s="25">
        <v>0.50536632074111698</v>
      </c>
      <c r="I7659" s="25">
        <v>0.95306991728368218</v>
      </c>
      <c r="J7659" s="19" t="s">
        <v>1963</v>
      </c>
      <c r="K7659" s="18">
        <v>2</v>
      </c>
      <c r="L7659" s="18">
        <v>0.5</v>
      </c>
      <c r="M7659" s="18" t="str">
        <f>IF(tbl_data[[#This Row],[PACK COUNT]]&gt;1,"Multipack","Single")</f>
        <v>Single</v>
      </c>
    </row>
    <row r="7660" spans="1:13">
      <c r="A7660" s="26" t="s">
        <v>841</v>
      </c>
      <c r="B7660" s="26" t="s">
        <v>841</v>
      </c>
      <c r="C7660" s="26" t="s">
        <v>273</v>
      </c>
      <c r="D7660" s="26" t="s">
        <v>18</v>
      </c>
      <c r="E7660" s="26" t="s">
        <v>891</v>
      </c>
      <c r="F7660" s="26" t="s">
        <v>196</v>
      </c>
      <c r="G7660" s="26">
        <v>1</v>
      </c>
      <c r="H7660" s="25">
        <v>0.39864903657256501</v>
      </c>
      <c r="I7660" s="25">
        <v>0.9436213740582241</v>
      </c>
      <c r="J7660" s="19" t="s">
        <v>1963</v>
      </c>
      <c r="K7660" s="18">
        <v>2</v>
      </c>
      <c r="L7660" s="18">
        <v>1</v>
      </c>
      <c r="M7660" s="18" t="str">
        <f>IF(tbl_data[[#This Row],[PACK COUNT]]&gt;1,"Multipack","Single")</f>
        <v>Single</v>
      </c>
    </row>
    <row r="7661" spans="1:13">
      <c r="A7661" s="26" t="s">
        <v>841</v>
      </c>
      <c r="B7661" s="26" t="s">
        <v>841</v>
      </c>
      <c r="C7661" s="26" t="s">
        <v>273</v>
      </c>
      <c r="D7661" s="26" t="s">
        <v>18</v>
      </c>
      <c r="E7661" s="26" t="s">
        <v>890</v>
      </c>
      <c r="F7661" s="26" t="s">
        <v>203</v>
      </c>
      <c r="G7661" s="26">
        <v>1</v>
      </c>
      <c r="H7661" s="25">
        <v>1.2853753550354434</v>
      </c>
      <c r="I7661" s="25">
        <v>2.3486374211053778</v>
      </c>
      <c r="J7661" s="19" t="s">
        <v>1963</v>
      </c>
      <c r="K7661" s="18">
        <v>2</v>
      </c>
      <c r="L7661" s="18">
        <v>1.5</v>
      </c>
      <c r="M7661" s="18" t="str">
        <f>IF(tbl_data[[#This Row],[PACK COUNT]]&gt;1,"Multipack","Single")</f>
        <v>Single</v>
      </c>
    </row>
    <row r="7662" spans="1:13">
      <c r="A7662" s="26" t="s">
        <v>841</v>
      </c>
      <c r="B7662" s="26" t="s">
        <v>841</v>
      </c>
      <c r="C7662" s="26" t="s">
        <v>889</v>
      </c>
      <c r="D7662" s="26" t="s">
        <v>18</v>
      </c>
      <c r="E7662" s="26" t="s">
        <v>888</v>
      </c>
      <c r="F7662" s="26" t="s">
        <v>196</v>
      </c>
      <c r="G7662" s="26">
        <v>1</v>
      </c>
      <c r="H7662" s="25">
        <v>0.24144140753282678</v>
      </c>
      <c r="I7662" s="25">
        <v>0.91178106089797684</v>
      </c>
      <c r="J7662" s="19" t="s">
        <v>1963</v>
      </c>
      <c r="K7662" s="18">
        <v>2</v>
      </c>
      <c r="L7662" s="18">
        <v>0.5</v>
      </c>
      <c r="M7662" s="18" t="str">
        <f>IF(tbl_data[[#This Row],[PACK COUNT]]&gt;1,"Multipack","Single")</f>
        <v>Single</v>
      </c>
    </row>
    <row r="7663" spans="1:13">
      <c r="A7663" s="26" t="s">
        <v>841</v>
      </c>
      <c r="B7663" s="26" t="s">
        <v>841</v>
      </c>
      <c r="C7663" s="26" t="s">
        <v>882</v>
      </c>
      <c r="D7663" s="26" t="s">
        <v>18</v>
      </c>
      <c r="E7663" s="26" t="s">
        <v>883</v>
      </c>
      <c r="F7663" s="26" t="s">
        <v>196</v>
      </c>
      <c r="G7663" s="26">
        <v>1</v>
      </c>
      <c r="H7663" s="25">
        <v>0.60504685134785074</v>
      </c>
      <c r="I7663" s="25">
        <v>2.295162373653103</v>
      </c>
      <c r="J7663" s="19" t="s">
        <v>1963</v>
      </c>
      <c r="K7663" s="18">
        <v>2</v>
      </c>
      <c r="L7663" s="18">
        <v>0.5</v>
      </c>
      <c r="M7663" s="18" t="str">
        <f>IF(tbl_data[[#This Row],[PACK COUNT]]&gt;1,"Multipack","Single")</f>
        <v>Single</v>
      </c>
    </row>
    <row r="7664" spans="1:13">
      <c r="A7664" s="26" t="s">
        <v>841</v>
      </c>
      <c r="B7664" s="26" t="s">
        <v>841</v>
      </c>
      <c r="C7664" s="26" t="s">
        <v>882</v>
      </c>
      <c r="D7664" s="26" t="s">
        <v>18</v>
      </c>
      <c r="E7664" s="26" t="s">
        <v>881</v>
      </c>
      <c r="F7664" s="26" t="s">
        <v>196</v>
      </c>
      <c r="G7664" s="26">
        <v>1</v>
      </c>
      <c r="H7664" s="25">
        <v>8.4178687232046606E-2</v>
      </c>
      <c r="I7664" s="25">
        <v>0.28863122980350125</v>
      </c>
      <c r="J7664" s="19" t="s">
        <v>1963</v>
      </c>
      <c r="K7664" s="18">
        <v>2</v>
      </c>
      <c r="L7664" s="18">
        <v>1</v>
      </c>
      <c r="M7664" s="18" t="str">
        <f>IF(tbl_data[[#This Row],[PACK COUNT]]&gt;1,"Multipack","Single")</f>
        <v>Single</v>
      </c>
    </row>
    <row r="7665" spans="1:13">
      <c r="A7665" s="26" t="s">
        <v>841</v>
      </c>
      <c r="B7665" s="26" t="s">
        <v>841</v>
      </c>
      <c r="C7665" s="26" t="s">
        <v>882</v>
      </c>
      <c r="D7665" s="26" t="s">
        <v>18</v>
      </c>
      <c r="E7665" s="26" t="s">
        <v>1445</v>
      </c>
      <c r="F7665" s="26" t="s">
        <v>196</v>
      </c>
      <c r="G7665" s="26">
        <v>1</v>
      </c>
      <c r="H7665" s="25">
        <v>5.4951606412571651E-2</v>
      </c>
      <c r="I7665" s="25">
        <v>0.24804019842650821</v>
      </c>
      <c r="J7665" s="19" t="s">
        <v>1963</v>
      </c>
      <c r="K7665" s="18">
        <v>2</v>
      </c>
      <c r="L7665" s="18">
        <v>2</v>
      </c>
      <c r="M7665" s="18" t="str">
        <f>IF(tbl_data[[#This Row],[PACK COUNT]]&gt;1,"Multipack","Single")</f>
        <v>Single</v>
      </c>
    </row>
    <row r="7666" spans="1:13">
      <c r="A7666" s="26" t="s">
        <v>841</v>
      </c>
      <c r="B7666" s="26" t="s">
        <v>849</v>
      </c>
      <c r="C7666" s="26" t="s">
        <v>869</v>
      </c>
      <c r="D7666" s="26" t="s">
        <v>18</v>
      </c>
      <c r="E7666" s="26" t="s">
        <v>868</v>
      </c>
      <c r="F7666" s="26" t="s">
        <v>196</v>
      </c>
      <c r="G7666" s="26">
        <v>1</v>
      </c>
      <c r="H7666" s="25">
        <v>0.64163253376586282</v>
      </c>
      <c r="I7666" s="25">
        <v>1.6735103532658022</v>
      </c>
      <c r="J7666" s="19" t="s">
        <v>1963</v>
      </c>
      <c r="K7666" s="18">
        <v>2</v>
      </c>
      <c r="L7666" s="18">
        <v>0.5</v>
      </c>
      <c r="M7666" s="18" t="str">
        <f>IF(tbl_data[[#This Row],[PACK COUNT]]&gt;1,"Multipack","Single")</f>
        <v>Single</v>
      </c>
    </row>
    <row r="7667" spans="1:13">
      <c r="A7667" s="26" t="s">
        <v>841</v>
      </c>
      <c r="B7667" s="26" t="s">
        <v>849</v>
      </c>
      <c r="C7667" s="26" t="s">
        <v>73</v>
      </c>
      <c r="D7667" s="26" t="s">
        <v>18</v>
      </c>
      <c r="E7667" s="26" t="s">
        <v>867</v>
      </c>
      <c r="F7667" s="26" t="s">
        <v>196</v>
      </c>
      <c r="G7667" s="26">
        <v>1</v>
      </c>
      <c r="H7667" s="25">
        <v>0.4043121459125692</v>
      </c>
      <c r="I7667" s="25">
        <v>1.00316061246655</v>
      </c>
      <c r="J7667" s="19" t="s">
        <v>1963</v>
      </c>
      <c r="K7667" s="18">
        <v>2</v>
      </c>
      <c r="L7667" s="18">
        <v>0.5</v>
      </c>
      <c r="M7667" s="18" t="str">
        <f>IF(tbl_data[[#This Row],[PACK COUNT]]&gt;1,"Multipack","Single")</f>
        <v>Single</v>
      </c>
    </row>
    <row r="7668" spans="1:13">
      <c r="A7668" s="26" t="s">
        <v>841</v>
      </c>
      <c r="B7668" s="26" t="s">
        <v>849</v>
      </c>
      <c r="C7668" s="26" t="s">
        <v>73</v>
      </c>
      <c r="D7668" s="26" t="s">
        <v>18</v>
      </c>
      <c r="E7668" s="26" t="s">
        <v>866</v>
      </c>
      <c r="F7668" s="26" t="s">
        <v>196</v>
      </c>
      <c r="G7668" s="26">
        <v>1</v>
      </c>
      <c r="H7668" s="25">
        <v>0.40821943097505325</v>
      </c>
      <c r="I7668" s="25">
        <v>0.95208711134629009</v>
      </c>
      <c r="J7668" s="19" t="s">
        <v>1963</v>
      </c>
      <c r="K7668" s="18">
        <v>2</v>
      </c>
      <c r="L7668" s="18">
        <v>1</v>
      </c>
      <c r="M7668" s="18" t="str">
        <f>IF(tbl_data[[#This Row],[PACK COUNT]]&gt;1,"Multipack","Single")</f>
        <v>Single</v>
      </c>
    </row>
    <row r="7669" spans="1:13">
      <c r="A7669" s="26" t="s">
        <v>841</v>
      </c>
      <c r="B7669" s="26" t="s">
        <v>849</v>
      </c>
      <c r="C7669" s="26" t="s">
        <v>73</v>
      </c>
      <c r="D7669" s="26" t="s">
        <v>18</v>
      </c>
      <c r="E7669" s="26" t="s">
        <v>865</v>
      </c>
      <c r="F7669" s="26" t="s">
        <v>203</v>
      </c>
      <c r="G7669" s="26">
        <v>1</v>
      </c>
      <c r="H7669" s="25">
        <v>0.41958030584577433</v>
      </c>
      <c r="I7669" s="25">
        <v>0.76704576744633679</v>
      </c>
      <c r="J7669" s="19" t="s">
        <v>1963</v>
      </c>
      <c r="K7669" s="18">
        <v>2</v>
      </c>
      <c r="L7669" s="18">
        <v>1.5</v>
      </c>
      <c r="M7669" s="18" t="str">
        <f>IF(tbl_data[[#This Row],[PACK COUNT]]&gt;1,"Multipack","Single")</f>
        <v>Single</v>
      </c>
    </row>
    <row r="7670" spans="1:13">
      <c r="A7670" s="26" t="s">
        <v>841</v>
      </c>
      <c r="B7670" s="26" t="s">
        <v>849</v>
      </c>
      <c r="C7670" s="26" t="s">
        <v>864</v>
      </c>
      <c r="D7670" s="26" t="s">
        <v>18</v>
      </c>
      <c r="E7670" s="26" t="s">
        <v>863</v>
      </c>
      <c r="F7670" s="26" t="s">
        <v>196</v>
      </c>
      <c r="G7670" s="26">
        <v>1</v>
      </c>
      <c r="H7670" s="25">
        <v>0.4196840832878006</v>
      </c>
      <c r="I7670" s="25">
        <v>0.83705360264151407</v>
      </c>
      <c r="J7670" s="19" t="s">
        <v>1963</v>
      </c>
      <c r="K7670" s="18">
        <v>2</v>
      </c>
      <c r="L7670" s="18">
        <v>0.5</v>
      </c>
      <c r="M7670" s="18" t="str">
        <f>IF(tbl_data[[#This Row],[PACK COUNT]]&gt;1,"Multipack","Single")</f>
        <v>Single</v>
      </c>
    </row>
    <row r="7671" spans="1:13">
      <c r="A7671" s="26" t="s">
        <v>841</v>
      </c>
      <c r="B7671" s="26" t="s">
        <v>849</v>
      </c>
      <c r="C7671" s="26" t="s">
        <v>862</v>
      </c>
      <c r="D7671" s="26" t="s">
        <v>18</v>
      </c>
      <c r="E7671" s="26" t="s">
        <v>861</v>
      </c>
      <c r="F7671" s="26" t="s">
        <v>196</v>
      </c>
      <c r="G7671" s="26">
        <v>1</v>
      </c>
      <c r="H7671" s="25">
        <v>0.57578844924607187</v>
      </c>
      <c r="I7671" s="25">
        <v>1.4305926894917291</v>
      </c>
      <c r="J7671" s="19" t="s">
        <v>1963</v>
      </c>
      <c r="K7671" s="18">
        <v>2</v>
      </c>
      <c r="L7671" s="18">
        <v>0.5</v>
      </c>
      <c r="M7671" s="18" t="str">
        <f>IF(tbl_data[[#This Row],[PACK COUNT]]&gt;1,"Multipack","Single")</f>
        <v>Single</v>
      </c>
    </row>
    <row r="7672" spans="1:13">
      <c r="A7672" s="26" t="s">
        <v>841</v>
      </c>
      <c r="B7672" s="26" t="s">
        <v>849</v>
      </c>
      <c r="C7672" s="26" t="s">
        <v>860</v>
      </c>
      <c r="D7672" s="26" t="s">
        <v>18</v>
      </c>
      <c r="E7672" s="26" t="s">
        <v>859</v>
      </c>
      <c r="F7672" s="26" t="s">
        <v>196</v>
      </c>
      <c r="G7672" s="26">
        <v>1</v>
      </c>
      <c r="H7672" s="25">
        <v>1.3842598976054155</v>
      </c>
      <c r="I7672" s="25">
        <v>2.6967861859177713</v>
      </c>
      <c r="J7672" s="19" t="s">
        <v>1963</v>
      </c>
      <c r="K7672" s="18">
        <v>2</v>
      </c>
      <c r="L7672" s="18">
        <v>0.5</v>
      </c>
      <c r="M7672" s="18" t="str">
        <f>IF(tbl_data[[#This Row],[PACK COUNT]]&gt;1,"Multipack","Single")</f>
        <v>Single</v>
      </c>
    </row>
    <row r="7673" spans="1:13">
      <c r="A7673" s="26" t="s">
        <v>841</v>
      </c>
      <c r="B7673" s="26" t="s">
        <v>849</v>
      </c>
      <c r="C7673" s="26" t="s">
        <v>856</v>
      </c>
      <c r="D7673" s="26" t="s">
        <v>18</v>
      </c>
      <c r="E7673" s="26" t="s">
        <v>858</v>
      </c>
      <c r="F7673" s="26" t="s">
        <v>196</v>
      </c>
      <c r="G7673" s="26">
        <v>1</v>
      </c>
      <c r="H7673" s="25">
        <v>0.61359806225607227</v>
      </c>
      <c r="I7673" s="25">
        <v>1.5951829563188469</v>
      </c>
      <c r="J7673" s="19" t="s">
        <v>1963</v>
      </c>
      <c r="K7673" s="18">
        <v>2</v>
      </c>
      <c r="L7673" s="18">
        <v>0.5</v>
      </c>
      <c r="M7673" s="18" t="str">
        <f>IF(tbl_data[[#This Row],[PACK COUNT]]&gt;1,"Multipack","Single")</f>
        <v>Single</v>
      </c>
    </row>
    <row r="7674" spans="1:13">
      <c r="A7674" s="26" t="s">
        <v>841</v>
      </c>
      <c r="B7674" s="26" t="s">
        <v>849</v>
      </c>
      <c r="C7674" s="26" t="s">
        <v>856</v>
      </c>
      <c r="D7674" s="26" t="s">
        <v>18</v>
      </c>
      <c r="E7674" s="26" t="s">
        <v>857</v>
      </c>
      <c r="F7674" s="26" t="s">
        <v>196</v>
      </c>
      <c r="G7674" s="26">
        <v>1</v>
      </c>
      <c r="H7674" s="25">
        <v>0.40878749745063792</v>
      </c>
      <c r="I7674" s="25">
        <v>1.0206754193790113</v>
      </c>
      <c r="J7674" s="19" t="s">
        <v>1963</v>
      </c>
      <c r="K7674" s="18">
        <v>2</v>
      </c>
      <c r="L7674" s="18">
        <v>1</v>
      </c>
      <c r="M7674" s="18" t="str">
        <f>IF(tbl_data[[#This Row],[PACK COUNT]]&gt;1,"Multipack","Single")</f>
        <v>Single</v>
      </c>
    </row>
    <row r="7675" spans="1:13">
      <c r="A7675" s="26" t="s">
        <v>841</v>
      </c>
      <c r="B7675" s="26" t="s">
        <v>849</v>
      </c>
      <c r="C7675" s="26" t="s">
        <v>856</v>
      </c>
      <c r="D7675" s="26" t="s">
        <v>18</v>
      </c>
      <c r="E7675" s="26" t="s">
        <v>855</v>
      </c>
      <c r="F7675" s="26" t="s">
        <v>203</v>
      </c>
      <c r="G7675" s="26">
        <v>1</v>
      </c>
      <c r="H7675" s="25">
        <v>0.46975498759726914</v>
      </c>
      <c r="I7675" s="25">
        <v>0.89455073054552625</v>
      </c>
      <c r="J7675" s="19" t="s">
        <v>1963</v>
      </c>
      <c r="K7675" s="18">
        <v>2</v>
      </c>
      <c r="L7675" s="18">
        <v>1.5</v>
      </c>
      <c r="M7675" s="18" t="str">
        <f>IF(tbl_data[[#This Row],[PACK COUNT]]&gt;1,"Multipack","Single")</f>
        <v>Single</v>
      </c>
    </row>
    <row r="7676" spans="1:13">
      <c r="A7676" s="26" t="s">
        <v>841</v>
      </c>
      <c r="B7676" s="26" t="s">
        <v>840</v>
      </c>
      <c r="C7676" s="26" t="s">
        <v>181</v>
      </c>
      <c r="D7676" s="26" t="s">
        <v>18</v>
      </c>
      <c r="E7676" s="26" t="s">
        <v>1367</v>
      </c>
      <c r="F7676" s="26" t="s">
        <v>203</v>
      </c>
      <c r="G7676" s="26">
        <v>1</v>
      </c>
      <c r="H7676" s="25">
        <v>0.15957669680643757</v>
      </c>
      <c r="I7676" s="25">
        <v>0.20476963813421656</v>
      </c>
      <c r="J7676" s="19" t="s">
        <v>1963</v>
      </c>
      <c r="K7676" s="18">
        <v>2</v>
      </c>
      <c r="L7676" s="18">
        <v>2</v>
      </c>
      <c r="M7676" s="18" t="str">
        <f>IF(tbl_data[[#This Row],[PACK COUNT]]&gt;1,"Multipack","Single")</f>
        <v>Single</v>
      </c>
    </row>
    <row r="7677" spans="1:13">
      <c r="A7677" s="26" t="s">
        <v>841</v>
      </c>
      <c r="B7677" s="26" t="s">
        <v>840</v>
      </c>
      <c r="C7677" s="26" t="s">
        <v>73</v>
      </c>
      <c r="D7677" s="26" t="s">
        <v>18</v>
      </c>
      <c r="E7677" s="26" t="s">
        <v>846</v>
      </c>
      <c r="F7677" s="26" t="s">
        <v>196</v>
      </c>
      <c r="G7677" s="26">
        <v>1</v>
      </c>
      <c r="H7677" s="25">
        <v>2.0652603222190202</v>
      </c>
      <c r="I7677" s="25">
        <v>4.2472513139006605</v>
      </c>
      <c r="J7677" s="19" t="s">
        <v>1963</v>
      </c>
      <c r="K7677" s="18">
        <v>2</v>
      </c>
      <c r="L7677" s="18">
        <v>0.5</v>
      </c>
      <c r="M7677" s="18" t="str">
        <f>IF(tbl_data[[#This Row],[PACK COUNT]]&gt;1,"Multipack","Single")</f>
        <v>Single</v>
      </c>
    </row>
    <row r="7678" spans="1:13">
      <c r="A7678" s="26" t="s">
        <v>841</v>
      </c>
      <c r="B7678" s="26" t="s">
        <v>840</v>
      </c>
      <c r="C7678" s="26" t="s">
        <v>73</v>
      </c>
      <c r="D7678" s="26" t="s">
        <v>18</v>
      </c>
      <c r="E7678" s="26" t="s">
        <v>845</v>
      </c>
      <c r="F7678" s="26" t="s">
        <v>203</v>
      </c>
      <c r="G7678" s="26">
        <v>1</v>
      </c>
      <c r="H7678" s="25">
        <v>3.9132726014751493</v>
      </c>
      <c r="I7678" s="25">
        <v>4.9131617632107787</v>
      </c>
      <c r="J7678" s="19" t="s">
        <v>1963</v>
      </c>
      <c r="K7678" s="18">
        <v>2</v>
      </c>
      <c r="L7678" s="18">
        <v>2</v>
      </c>
      <c r="M7678" s="18" t="str">
        <f>IF(tbl_data[[#This Row],[PACK COUNT]]&gt;1,"Multipack","Single")</f>
        <v>Single</v>
      </c>
    </row>
    <row r="7679" spans="1:13">
      <c r="A7679" s="26" t="s">
        <v>841</v>
      </c>
      <c r="B7679" s="26" t="s">
        <v>840</v>
      </c>
      <c r="C7679" s="26" t="s">
        <v>111</v>
      </c>
      <c r="D7679" s="26" t="s">
        <v>18</v>
      </c>
      <c r="E7679" s="26" t="s">
        <v>844</v>
      </c>
      <c r="F7679" s="26" t="s">
        <v>203</v>
      </c>
      <c r="G7679" s="26">
        <v>1</v>
      </c>
      <c r="H7679" s="25">
        <v>1.6705433289164076</v>
      </c>
      <c r="I7679" s="25">
        <v>2.0522391338874204</v>
      </c>
      <c r="J7679" s="19" t="s">
        <v>1963</v>
      </c>
      <c r="K7679" s="18">
        <v>2</v>
      </c>
      <c r="L7679" s="18">
        <v>2</v>
      </c>
      <c r="M7679" s="18" t="str">
        <f>IF(tbl_data[[#This Row],[PACK COUNT]]&gt;1,"Multipack","Single")</f>
        <v>Single</v>
      </c>
    </row>
    <row r="7680" spans="1:13">
      <c r="A7680" s="26" t="s">
        <v>841</v>
      </c>
      <c r="B7680" s="26" t="s">
        <v>840</v>
      </c>
      <c r="C7680" s="26" t="s">
        <v>175</v>
      </c>
      <c r="D7680" s="26" t="s">
        <v>18</v>
      </c>
      <c r="E7680" s="26" t="s">
        <v>842</v>
      </c>
      <c r="F7680" s="26" t="s">
        <v>196</v>
      </c>
      <c r="G7680" s="26">
        <v>1</v>
      </c>
      <c r="H7680" s="25">
        <v>1.4209027629098994</v>
      </c>
      <c r="I7680" s="25">
        <v>2.4866360095239948</v>
      </c>
      <c r="J7680" s="19" t="s">
        <v>1963</v>
      </c>
      <c r="K7680" s="18">
        <v>2</v>
      </c>
      <c r="L7680" s="18">
        <v>0.5</v>
      </c>
      <c r="M7680" s="18" t="str">
        <f>IF(tbl_data[[#This Row],[PACK COUNT]]&gt;1,"Multipack","Single")</f>
        <v>Single</v>
      </c>
    </row>
    <row r="7681" spans="1:13">
      <c r="A7681" s="26" t="s">
        <v>820</v>
      </c>
      <c r="B7681" s="26" t="s">
        <v>819</v>
      </c>
      <c r="C7681" s="26" t="s">
        <v>73</v>
      </c>
      <c r="D7681" s="26" t="s">
        <v>18</v>
      </c>
      <c r="E7681" s="26" t="s">
        <v>838</v>
      </c>
      <c r="F7681" s="26" t="s">
        <v>196</v>
      </c>
      <c r="G7681" s="26">
        <v>1</v>
      </c>
      <c r="H7681" s="25">
        <v>5.2827491235446491</v>
      </c>
      <c r="I7681" s="25">
        <v>7.8174173542523615</v>
      </c>
      <c r="J7681" s="19" t="s">
        <v>1963</v>
      </c>
      <c r="K7681" s="18">
        <v>2</v>
      </c>
      <c r="L7681" s="18">
        <v>0.5</v>
      </c>
      <c r="M7681" s="18" t="str">
        <f>IF(tbl_data[[#This Row],[PACK COUNT]]&gt;1,"Multipack","Single")</f>
        <v>Single</v>
      </c>
    </row>
    <row r="7682" spans="1:13">
      <c r="A7682" s="26" t="s">
        <v>820</v>
      </c>
      <c r="B7682" s="26" t="s">
        <v>819</v>
      </c>
      <c r="C7682" s="26" t="s">
        <v>831</v>
      </c>
      <c r="D7682" s="26" t="s">
        <v>18</v>
      </c>
      <c r="E7682" s="26" t="s">
        <v>837</v>
      </c>
      <c r="F7682" s="26" t="s">
        <v>196</v>
      </c>
      <c r="G7682" s="26">
        <v>1</v>
      </c>
      <c r="H7682" s="25">
        <v>6.2140576380533039E-2</v>
      </c>
      <c r="I7682" s="25">
        <v>0.18099722622608339</v>
      </c>
      <c r="J7682" s="19" t="s">
        <v>1963</v>
      </c>
      <c r="K7682" s="18">
        <v>2</v>
      </c>
      <c r="L7682" s="18">
        <v>1</v>
      </c>
      <c r="M7682" s="18" t="str">
        <f>IF(tbl_data[[#This Row],[PACK COUNT]]&gt;1,"Multipack","Single")</f>
        <v>Single</v>
      </c>
    </row>
    <row r="7683" spans="1:13">
      <c r="A7683" s="26" t="s">
        <v>820</v>
      </c>
      <c r="B7683" s="26" t="s">
        <v>819</v>
      </c>
      <c r="C7683" s="26" t="s">
        <v>831</v>
      </c>
      <c r="D7683" s="26" t="s">
        <v>18</v>
      </c>
      <c r="E7683" s="26" t="s">
        <v>836</v>
      </c>
      <c r="F7683" s="26" t="s">
        <v>196</v>
      </c>
      <c r="G7683" s="26">
        <v>1</v>
      </c>
      <c r="H7683" s="25">
        <v>3.0366657370732484</v>
      </c>
      <c r="I7683" s="25">
        <v>7.1869857361548775</v>
      </c>
      <c r="J7683" s="19" t="s">
        <v>1963</v>
      </c>
      <c r="K7683" s="18">
        <v>2</v>
      </c>
      <c r="L7683" s="18">
        <v>2</v>
      </c>
      <c r="M7683" s="18" t="str">
        <f>IF(tbl_data[[#This Row],[PACK COUNT]]&gt;1,"Multipack","Single")</f>
        <v>Single</v>
      </c>
    </row>
    <row r="7684" spans="1:13">
      <c r="A7684" s="26" t="s">
        <v>820</v>
      </c>
      <c r="B7684" s="26" t="s">
        <v>819</v>
      </c>
      <c r="C7684" s="26" t="s">
        <v>831</v>
      </c>
      <c r="D7684" s="26" t="s">
        <v>18</v>
      </c>
      <c r="E7684" s="26" t="s">
        <v>835</v>
      </c>
      <c r="F7684" s="26" t="s">
        <v>203</v>
      </c>
      <c r="G7684" s="26">
        <v>1</v>
      </c>
      <c r="H7684" s="25">
        <v>1.3093415473508575E-2</v>
      </c>
      <c r="I7684" s="25">
        <v>2.3432498776421763E-2</v>
      </c>
      <c r="J7684" s="19" t="s">
        <v>1963</v>
      </c>
      <c r="K7684" s="18">
        <v>2</v>
      </c>
      <c r="L7684" s="18">
        <v>1</v>
      </c>
      <c r="M7684" s="18" t="str">
        <f>IF(tbl_data[[#This Row],[PACK COUNT]]&gt;1,"Multipack","Single")</f>
        <v>Single</v>
      </c>
    </row>
    <row r="7685" spans="1:13">
      <c r="A7685" s="26" t="s">
        <v>820</v>
      </c>
      <c r="B7685" s="26" t="s">
        <v>819</v>
      </c>
      <c r="C7685" s="26" t="s">
        <v>73</v>
      </c>
      <c r="D7685" s="26" t="s">
        <v>18</v>
      </c>
      <c r="E7685" s="26" t="s">
        <v>834</v>
      </c>
      <c r="F7685" s="26" t="s">
        <v>203</v>
      </c>
      <c r="G7685" s="26">
        <v>1</v>
      </c>
      <c r="H7685" s="25">
        <v>0.79837596364933305</v>
      </c>
      <c r="I7685" s="25">
        <v>1.06276370344997</v>
      </c>
      <c r="J7685" s="19" t="s">
        <v>1963</v>
      </c>
      <c r="K7685" s="18">
        <v>2</v>
      </c>
      <c r="L7685" s="18">
        <v>1</v>
      </c>
      <c r="M7685" s="18" t="str">
        <f>IF(tbl_data[[#This Row],[PACK COUNT]]&gt;1,"Multipack","Single")</f>
        <v>Single</v>
      </c>
    </row>
    <row r="7686" spans="1:13">
      <c r="A7686" s="26" t="s">
        <v>820</v>
      </c>
      <c r="B7686" s="26" t="s">
        <v>819</v>
      </c>
      <c r="C7686" s="26" t="s">
        <v>831</v>
      </c>
      <c r="D7686" s="26" t="s">
        <v>18</v>
      </c>
      <c r="E7686" s="26" t="s">
        <v>833</v>
      </c>
      <c r="F7686" s="26" t="s">
        <v>203</v>
      </c>
      <c r="G7686" s="26">
        <v>1</v>
      </c>
      <c r="H7686" s="25">
        <v>4.3697859242299772</v>
      </c>
      <c r="I7686" s="25">
        <v>7.0662900058898783</v>
      </c>
      <c r="J7686" s="19" t="s">
        <v>1963</v>
      </c>
      <c r="K7686" s="18">
        <v>2</v>
      </c>
      <c r="L7686" s="18">
        <v>2</v>
      </c>
      <c r="M7686" s="18" t="str">
        <f>IF(tbl_data[[#This Row],[PACK COUNT]]&gt;1,"Multipack","Single")</f>
        <v>Single</v>
      </c>
    </row>
    <row r="7687" spans="1:13">
      <c r="A7687" s="26" t="s">
        <v>820</v>
      </c>
      <c r="B7687" s="26" t="s">
        <v>819</v>
      </c>
      <c r="C7687" s="26" t="s">
        <v>73</v>
      </c>
      <c r="D7687" s="26" t="s">
        <v>18</v>
      </c>
      <c r="E7687" s="26" t="s">
        <v>832</v>
      </c>
      <c r="F7687" s="26" t="s">
        <v>203</v>
      </c>
      <c r="G7687" s="26">
        <v>1</v>
      </c>
      <c r="H7687" s="25">
        <v>6.2259713810122532</v>
      </c>
      <c r="I7687" s="25">
        <v>6.4483140318592689</v>
      </c>
      <c r="J7687" s="19" t="s">
        <v>1963</v>
      </c>
      <c r="K7687" s="18">
        <v>2</v>
      </c>
      <c r="L7687" s="18">
        <v>2</v>
      </c>
      <c r="M7687" s="18" t="str">
        <f>IF(tbl_data[[#This Row],[PACK COUNT]]&gt;1,"Multipack","Single")</f>
        <v>Single</v>
      </c>
    </row>
    <row r="7688" spans="1:13">
      <c r="A7688" s="26" t="s">
        <v>820</v>
      </c>
      <c r="B7688" s="26" t="s">
        <v>819</v>
      </c>
      <c r="C7688" s="26" t="s">
        <v>831</v>
      </c>
      <c r="D7688" s="26" t="s">
        <v>18</v>
      </c>
      <c r="E7688" s="26" t="s">
        <v>830</v>
      </c>
      <c r="F7688" s="26" t="s">
        <v>203</v>
      </c>
      <c r="G7688" s="26">
        <v>1</v>
      </c>
      <c r="H7688" s="25">
        <v>1.6730101597854876</v>
      </c>
      <c r="I7688" s="25">
        <v>2.6208094291016408</v>
      </c>
      <c r="J7688" s="19" t="s">
        <v>1963</v>
      </c>
      <c r="K7688" s="18">
        <v>2</v>
      </c>
      <c r="L7688" s="18">
        <v>5</v>
      </c>
      <c r="M7688" s="18" t="str">
        <f>IF(tbl_data[[#This Row],[PACK COUNT]]&gt;1,"Multipack","Single")</f>
        <v>Single</v>
      </c>
    </row>
    <row r="7689" spans="1:13">
      <c r="A7689" s="26" t="s">
        <v>820</v>
      </c>
      <c r="B7689" s="26" t="s">
        <v>819</v>
      </c>
      <c r="C7689" s="26" t="s">
        <v>175</v>
      </c>
      <c r="D7689" s="26" t="s">
        <v>18</v>
      </c>
      <c r="E7689" s="26" t="s">
        <v>1444</v>
      </c>
      <c r="F7689" s="26" t="s">
        <v>196</v>
      </c>
      <c r="G7689" s="26">
        <v>1</v>
      </c>
      <c r="H7689" s="25">
        <v>4.1608633410311784E-2</v>
      </c>
      <c r="I7689" s="25">
        <v>0.10882788424504877</v>
      </c>
      <c r="J7689" s="19" t="s">
        <v>1963</v>
      </c>
      <c r="K7689" s="18">
        <v>2</v>
      </c>
      <c r="L7689" s="18">
        <v>2</v>
      </c>
      <c r="M7689" s="18" t="str">
        <f>IF(tbl_data[[#This Row],[PACK COUNT]]&gt;1,"Multipack","Single")</f>
        <v>Single</v>
      </c>
    </row>
    <row r="7690" spans="1:13">
      <c r="A7690" s="26" t="s">
        <v>820</v>
      </c>
      <c r="B7690" s="26" t="s">
        <v>819</v>
      </c>
      <c r="C7690" s="26" t="s">
        <v>89</v>
      </c>
      <c r="D7690" s="26" t="s">
        <v>18</v>
      </c>
      <c r="E7690" s="26" t="s">
        <v>829</v>
      </c>
      <c r="F7690" s="26" t="s">
        <v>196</v>
      </c>
      <c r="G7690" s="26">
        <v>1</v>
      </c>
      <c r="H7690" s="25">
        <v>4.6197487268371678</v>
      </c>
      <c r="I7690" s="25">
        <v>5.8735444895663651</v>
      </c>
      <c r="J7690" s="19" t="s">
        <v>1963</v>
      </c>
      <c r="K7690" s="18">
        <v>2</v>
      </c>
      <c r="L7690" s="18">
        <v>0.5</v>
      </c>
      <c r="M7690" s="18" t="str">
        <f>IF(tbl_data[[#This Row],[PACK COUNT]]&gt;1,"Multipack","Single")</f>
        <v>Single</v>
      </c>
    </row>
    <row r="7691" spans="1:13">
      <c r="A7691" s="26" t="s">
        <v>820</v>
      </c>
      <c r="B7691" s="26" t="s">
        <v>819</v>
      </c>
      <c r="C7691" s="26" t="s">
        <v>89</v>
      </c>
      <c r="D7691" s="26" t="s">
        <v>18</v>
      </c>
      <c r="E7691" s="26" t="s">
        <v>828</v>
      </c>
      <c r="F7691" s="26" t="s">
        <v>203</v>
      </c>
      <c r="G7691" s="26">
        <v>1</v>
      </c>
      <c r="H7691" s="25">
        <v>1.9017302909096867</v>
      </c>
      <c r="I7691" s="25">
        <v>1.8533664424708316</v>
      </c>
      <c r="J7691" s="19" t="s">
        <v>1963</v>
      </c>
      <c r="K7691" s="18">
        <v>2</v>
      </c>
      <c r="L7691" s="18">
        <v>1</v>
      </c>
      <c r="M7691" s="18" t="str">
        <f>IF(tbl_data[[#This Row],[PACK COUNT]]&gt;1,"Multipack","Single")</f>
        <v>Single</v>
      </c>
    </row>
    <row r="7692" spans="1:13">
      <c r="A7692" s="26" t="s">
        <v>820</v>
      </c>
      <c r="B7692" s="26" t="s">
        <v>819</v>
      </c>
      <c r="C7692" s="26" t="s">
        <v>112</v>
      </c>
      <c r="D7692" s="26" t="s">
        <v>18</v>
      </c>
      <c r="E7692" s="26" t="s">
        <v>1585</v>
      </c>
      <c r="F7692" s="26" t="s">
        <v>203</v>
      </c>
      <c r="G7692" s="26">
        <v>1</v>
      </c>
      <c r="H7692" s="25">
        <v>0.21859147987799915</v>
      </c>
      <c r="I7692" s="25">
        <v>0.19190307206564483</v>
      </c>
      <c r="J7692" s="19" t="s">
        <v>1963</v>
      </c>
      <c r="K7692" s="18">
        <v>2</v>
      </c>
      <c r="L7692" s="18">
        <v>2</v>
      </c>
      <c r="M7692" s="18" t="str">
        <f>IF(tbl_data[[#This Row],[PACK COUNT]]&gt;1,"Multipack","Single")</f>
        <v>Single</v>
      </c>
    </row>
    <row r="7693" spans="1:13">
      <c r="A7693" s="26" t="s">
        <v>820</v>
      </c>
      <c r="B7693" s="26" t="s">
        <v>819</v>
      </c>
      <c r="C7693" s="26" t="s">
        <v>789</v>
      </c>
      <c r="D7693" s="26" t="s">
        <v>18</v>
      </c>
      <c r="E7693" s="26" t="s">
        <v>827</v>
      </c>
      <c r="F7693" s="26" t="s">
        <v>196</v>
      </c>
      <c r="G7693" s="26">
        <v>1</v>
      </c>
      <c r="H7693" s="25">
        <v>1.1532884555746163</v>
      </c>
      <c r="I7693" s="25">
        <v>2.0800688033958932</v>
      </c>
      <c r="J7693" s="19" t="s">
        <v>1963</v>
      </c>
      <c r="K7693" s="18">
        <v>2</v>
      </c>
      <c r="L7693" s="18">
        <v>0.5</v>
      </c>
      <c r="M7693" s="18" t="str">
        <f>IF(tbl_data[[#This Row],[PACK COUNT]]&gt;1,"Multipack","Single")</f>
        <v>Single</v>
      </c>
    </row>
    <row r="7694" spans="1:13">
      <c r="A7694" s="26" t="s">
        <v>820</v>
      </c>
      <c r="B7694" s="26" t="s">
        <v>819</v>
      </c>
      <c r="C7694" s="26" t="s">
        <v>789</v>
      </c>
      <c r="D7694" s="26" t="s">
        <v>18</v>
      </c>
      <c r="E7694" s="26" t="s">
        <v>826</v>
      </c>
      <c r="F7694" s="26" t="s">
        <v>196</v>
      </c>
      <c r="G7694" s="26">
        <v>1</v>
      </c>
      <c r="H7694" s="25">
        <v>4.6146770918704366E-2</v>
      </c>
      <c r="I7694" s="25">
        <v>0.14280051163698226</v>
      </c>
      <c r="J7694" s="19" t="s">
        <v>1963</v>
      </c>
      <c r="K7694" s="18">
        <v>2</v>
      </c>
      <c r="L7694" s="18">
        <v>1</v>
      </c>
      <c r="M7694" s="18" t="str">
        <f>IF(tbl_data[[#This Row],[PACK COUNT]]&gt;1,"Multipack","Single")</f>
        <v>Single</v>
      </c>
    </row>
    <row r="7695" spans="1:13">
      <c r="A7695" s="26" t="s">
        <v>820</v>
      </c>
      <c r="B7695" s="26" t="s">
        <v>819</v>
      </c>
      <c r="C7695" s="26" t="s">
        <v>789</v>
      </c>
      <c r="D7695" s="26" t="s">
        <v>18</v>
      </c>
      <c r="E7695" s="26" t="s">
        <v>825</v>
      </c>
      <c r="F7695" s="26" t="s">
        <v>196</v>
      </c>
      <c r="G7695" s="26">
        <v>1</v>
      </c>
      <c r="H7695" s="25">
        <v>0.56183365819428266</v>
      </c>
      <c r="I7695" s="25">
        <v>1.6295722652961551</v>
      </c>
      <c r="J7695" s="19" t="s">
        <v>1963</v>
      </c>
      <c r="K7695" s="18">
        <v>2</v>
      </c>
      <c r="L7695" s="18">
        <v>2</v>
      </c>
      <c r="M7695" s="18" t="str">
        <f>IF(tbl_data[[#This Row],[PACK COUNT]]&gt;1,"Multipack","Single")</f>
        <v>Single</v>
      </c>
    </row>
    <row r="7696" spans="1:13">
      <c r="A7696" s="26" t="s">
        <v>820</v>
      </c>
      <c r="B7696" s="26" t="s">
        <v>819</v>
      </c>
      <c r="C7696" s="26" t="s">
        <v>789</v>
      </c>
      <c r="D7696" s="26" t="s">
        <v>18</v>
      </c>
      <c r="E7696" s="26" t="s">
        <v>824</v>
      </c>
      <c r="F7696" s="26" t="s">
        <v>203</v>
      </c>
      <c r="G7696" s="26">
        <v>1</v>
      </c>
      <c r="H7696" s="25">
        <v>0.23338758129714079</v>
      </c>
      <c r="I7696" s="25">
        <v>0.40000755288768636</v>
      </c>
      <c r="J7696" s="19" t="s">
        <v>1963</v>
      </c>
      <c r="K7696" s="18">
        <v>2</v>
      </c>
      <c r="L7696" s="18">
        <v>5</v>
      </c>
      <c r="M7696" s="18" t="str">
        <f>IF(tbl_data[[#This Row],[PACK COUNT]]&gt;1,"Multipack","Single")</f>
        <v>Single</v>
      </c>
    </row>
    <row r="7697" spans="1:13">
      <c r="A7697" s="26" t="s">
        <v>820</v>
      </c>
      <c r="B7697" s="26" t="s">
        <v>819</v>
      </c>
      <c r="C7697" s="26" t="s">
        <v>823</v>
      </c>
      <c r="D7697" s="26" t="s">
        <v>18</v>
      </c>
      <c r="E7697" s="26" t="s">
        <v>822</v>
      </c>
      <c r="F7697" s="26" t="s">
        <v>196</v>
      </c>
      <c r="G7697" s="26">
        <v>1</v>
      </c>
      <c r="H7697" s="25">
        <v>4.1505303053662242E-2</v>
      </c>
      <c r="I7697" s="25">
        <v>8.7953014753913039E-2</v>
      </c>
      <c r="J7697" s="19" t="s">
        <v>1963</v>
      </c>
      <c r="K7697" s="18">
        <v>2</v>
      </c>
      <c r="L7697" s="18">
        <v>2</v>
      </c>
      <c r="M7697" s="18" t="str">
        <f>IF(tbl_data[[#This Row],[PACK COUNT]]&gt;1,"Multipack","Single")</f>
        <v>Single</v>
      </c>
    </row>
    <row r="7698" spans="1:13">
      <c r="A7698" s="26" t="s">
        <v>820</v>
      </c>
      <c r="B7698" s="26" t="s">
        <v>819</v>
      </c>
      <c r="C7698" s="26" t="s">
        <v>1284</v>
      </c>
      <c r="D7698" s="26" t="s">
        <v>18</v>
      </c>
      <c r="E7698" s="26" t="s">
        <v>1325</v>
      </c>
      <c r="F7698" s="26" t="s">
        <v>196</v>
      </c>
      <c r="G7698" s="26">
        <v>1</v>
      </c>
      <c r="H7698" s="25">
        <v>4.7501525117740126E-2</v>
      </c>
      <c r="I7698" s="25">
        <v>0.14134411710168499</v>
      </c>
      <c r="J7698" s="19" t="s">
        <v>1963</v>
      </c>
      <c r="K7698" s="18">
        <v>2</v>
      </c>
      <c r="L7698" s="18">
        <v>2</v>
      </c>
      <c r="M7698" s="18" t="str">
        <f>IF(tbl_data[[#This Row],[PACK COUNT]]&gt;1,"Multipack","Single")</f>
        <v>Single</v>
      </c>
    </row>
    <row r="7699" spans="1:13">
      <c r="A7699" s="26" t="s">
        <v>820</v>
      </c>
      <c r="B7699" s="26" t="s">
        <v>1202</v>
      </c>
      <c r="C7699" s="26" t="s">
        <v>73</v>
      </c>
      <c r="D7699" s="26" t="s">
        <v>18</v>
      </c>
      <c r="E7699" s="26" t="s">
        <v>1201</v>
      </c>
      <c r="F7699" s="26" t="s">
        <v>203</v>
      </c>
      <c r="G7699" s="26">
        <v>1</v>
      </c>
      <c r="H7699" s="25">
        <v>2.7344580246235468</v>
      </c>
      <c r="I7699" s="25">
        <v>1.9369363308463863</v>
      </c>
      <c r="J7699" s="19" t="s">
        <v>1963</v>
      </c>
      <c r="K7699" s="18">
        <v>2</v>
      </c>
      <c r="L7699" s="18">
        <v>2</v>
      </c>
      <c r="M7699" s="18" t="str">
        <f>IF(tbl_data[[#This Row],[PACK COUNT]]&gt;1,"Multipack","Single")</f>
        <v>Single</v>
      </c>
    </row>
    <row r="7700" spans="1:13">
      <c r="A7700" s="26" t="s">
        <v>806</v>
      </c>
      <c r="B7700" s="26" t="s">
        <v>816</v>
      </c>
      <c r="C7700" s="26" t="s">
        <v>811</v>
      </c>
      <c r="D7700" s="26" t="s">
        <v>18</v>
      </c>
      <c r="E7700" s="26" t="s">
        <v>815</v>
      </c>
      <c r="F7700" s="26" t="s">
        <v>203</v>
      </c>
      <c r="G7700" s="26">
        <v>1</v>
      </c>
      <c r="H7700" s="25">
        <v>0.34676666843792803</v>
      </c>
      <c r="I7700" s="25">
        <v>0.41341406913589041</v>
      </c>
      <c r="J7700" s="19" t="s">
        <v>1963</v>
      </c>
      <c r="K7700" s="18">
        <v>2</v>
      </c>
      <c r="L7700" s="18">
        <v>2</v>
      </c>
      <c r="M7700" s="18" t="str">
        <f>IF(tbl_data[[#This Row],[PACK COUNT]]&gt;1,"Multipack","Single")</f>
        <v>Single</v>
      </c>
    </row>
    <row r="7701" spans="1:13">
      <c r="A7701" s="26" t="s">
        <v>806</v>
      </c>
      <c r="B7701" s="26" t="s">
        <v>805</v>
      </c>
      <c r="C7701" s="26" t="s">
        <v>811</v>
      </c>
      <c r="D7701" s="26" t="s">
        <v>18</v>
      </c>
      <c r="E7701" s="26" t="s">
        <v>812</v>
      </c>
      <c r="F7701" s="26" t="s">
        <v>196</v>
      </c>
      <c r="G7701" s="26">
        <v>1</v>
      </c>
      <c r="H7701" s="25">
        <v>4.9066548640006777</v>
      </c>
      <c r="I7701" s="25">
        <v>10.22838564633436</v>
      </c>
      <c r="J7701" s="19" t="s">
        <v>1963</v>
      </c>
      <c r="K7701" s="18">
        <v>2</v>
      </c>
      <c r="L7701" s="18">
        <v>0.5</v>
      </c>
      <c r="M7701" s="18" t="str">
        <f>IF(tbl_data[[#This Row],[PACK COUNT]]&gt;1,"Multipack","Single")</f>
        <v>Single</v>
      </c>
    </row>
    <row r="7702" spans="1:13">
      <c r="A7702" s="26" t="s">
        <v>806</v>
      </c>
      <c r="B7702" s="26" t="s">
        <v>805</v>
      </c>
      <c r="C7702" s="26" t="s">
        <v>811</v>
      </c>
      <c r="D7702" s="26" t="s">
        <v>18</v>
      </c>
      <c r="E7702" s="26" t="s">
        <v>810</v>
      </c>
      <c r="F7702" s="26" t="s">
        <v>203</v>
      </c>
      <c r="G7702" s="26">
        <v>1</v>
      </c>
      <c r="H7702" s="25">
        <v>4.8557552192063671</v>
      </c>
      <c r="I7702" s="25">
        <v>4.9652035526049829</v>
      </c>
      <c r="J7702" s="19" t="s">
        <v>1963</v>
      </c>
      <c r="K7702" s="18">
        <v>2</v>
      </c>
      <c r="L7702" s="18">
        <v>2</v>
      </c>
      <c r="M7702" s="18" t="str">
        <f>IF(tbl_data[[#This Row],[PACK COUNT]]&gt;1,"Multipack","Single")</f>
        <v>Single</v>
      </c>
    </row>
    <row r="7703" spans="1:13">
      <c r="A7703" s="26" t="s">
        <v>806</v>
      </c>
      <c r="B7703" s="26" t="s">
        <v>805</v>
      </c>
      <c r="C7703" s="26" t="s">
        <v>808</v>
      </c>
      <c r="D7703" s="26" t="s">
        <v>18</v>
      </c>
      <c r="E7703" s="26" t="s">
        <v>809</v>
      </c>
      <c r="F7703" s="26" t="s">
        <v>196</v>
      </c>
      <c r="G7703" s="26">
        <v>1</v>
      </c>
      <c r="H7703" s="25">
        <v>2.5183518624775574</v>
      </c>
      <c r="I7703" s="25">
        <v>5.4110481801227408</v>
      </c>
      <c r="J7703" s="19" t="s">
        <v>1963</v>
      </c>
      <c r="K7703" s="18">
        <v>2</v>
      </c>
      <c r="L7703" s="18">
        <v>0.5</v>
      </c>
      <c r="M7703" s="18" t="str">
        <f>IF(tbl_data[[#This Row],[PACK COUNT]]&gt;1,"Multipack","Single")</f>
        <v>Single</v>
      </c>
    </row>
    <row r="7704" spans="1:13">
      <c r="A7704" s="26" t="s">
        <v>806</v>
      </c>
      <c r="B7704" s="26" t="s">
        <v>805</v>
      </c>
      <c r="C7704" s="26" t="s">
        <v>808</v>
      </c>
      <c r="D7704" s="26" t="s">
        <v>18</v>
      </c>
      <c r="E7704" s="26" t="s">
        <v>807</v>
      </c>
      <c r="F7704" s="26" t="s">
        <v>203</v>
      </c>
      <c r="G7704" s="26">
        <v>1</v>
      </c>
      <c r="H7704" s="25">
        <v>1.7946351034904404</v>
      </c>
      <c r="I7704" s="25">
        <v>1.8925678300775122</v>
      </c>
      <c r="J7704" s="19" t="s">
        <v>1963</v>
      </c>
      <c r="K7704" s="18">
        <v>2</v>
      </c>
      <c r="L7704" s="18">
        <v>2</v>
      </c>
      <c r="M7704" s="18" t="str">
        <f>IF(tbl_data[[#This Row],[PACK COUNT]]&gt;1,"Multipack","Single")</f>
        <v>Single</v>
      </c>
    </row>
    <row r="7705" spans="1:13">
      <c r="A7705" s="26" t="s">
        <v>794</v>
      </c>
      <c r="B7705" s="26" t="s">
        <v>803</v>
      </c>
      <c r="C7705" s="26" t="s">
        <v>803</v>
      </c>
      <c r="D7705" s="26" t="s">
        <v>18</v>
      </c>
      <c r="E7705" s="26" t="s">
        <v>802</v>
      </c>
      <c r="F7705" s="26" t="s">
        <v>203</v>
      </c>
      <c r="G7705" s="26">
        <v>1</v>
      </c>
      <c r="H7705" s="25">
        <v>8.8029976625464079E-2</v>
      </c>
      <c r="I7705" s="25">
        <v>7.4418252049335873E-2</v>
      </c>
      <c r="J7705" s="19" t="s">
        <v>1963</v>
      </c>
      <c r="K7705" s="18">
        <v>2</v>
      </c>
      <c r="L7705" s="18">
        <v>2</v>
      </c>
      <c r="M7705" s="18" t="str">
        <f>IF(tbl_data[[#This Row],[PACK COUNT]]&gt;1,"Multipack","Single")</f>
        <v>Single</v>
      </c>
    </row>
    <row r="7706" spans="1:13">
      <c r="A7706" s="26" t="s">
        <v>794</v>
      </c>
      <c r="B7706" s="26" t="s">
        <v>801</v>
      </c>
      <c r="C7706" s="26" t="s">
        <v>801</v>
      </c>
      <c r="D7706" s="26" t="s">
        <v>18</v>
      </c>
      <c r="E7706" s="26" t="s">
        <v>800</v>
      </c>
      <c r="F7706" s="26" t="s">
        <v>196</v>
      </c>
      <c r="G7706" s="26">
        <v>1</v>
      </c>
      <c r="H7706" s="25">
        <v>0.29337008744356952</v>
      </c>
      <c r="I7706" s="25">
        <v>0.40594932973096381</v>
      </c>
      <c r="J7706" s="19" t="s">
        <v>1963</v>
      </c>
      <c r="K7706" s="18">
        <v>2</v>
      </c>
      <c r="L7706" s="18">
        <v>0.5</v>
      </c>
      <c r="M7706" s="18" t="str">
        <f>IF(tbl_data[[#This Row],[PACK COUNT]]&gt;1,"Multipack","Single")</f>
        <v>Single</v>
      </c>
    </row>
    <row r="7707" spans="1:13">
      <c r="A7707" s="26" t="s">
        <v>794</v>
      </c>
      <c r="B7707" s="26" t="s">
        <v>799</v>
      </c>
      <c r="C7707" s="26" t="s">
        <v>73</v>
      </c>
      <c r="D7707" s="26" t="s">
        <v>18</v>
      </c>
      <c r="E7707" s="26" t="s">
        <v>798</v>
      </c>
      <c r="F7707" s="26" t="s">
        <v>196</v>
      </c>
      <c r="G7707" s="26">
        <v>1</v>
      </c>
      <c r="H7707" s="25">
        <v>0.5371562515793552</v>
      </c>
      <c r="I7707" s="25">
        <v>0.69658563823266662</v>
      </c>
      <c r="J7707" s="19" t="s">
        <v>1963</v>
      </c>
      <c r="K7707" s="18">
        <v>2</v>
      </c>
      <c r="L7707" s="18">
        <v>0.5</v>
      </c>
      <c r="M7707" s="18" t="str">
        <f>IF(tbl_data[[#This Row],[PACK COUNT]]&gt;1,"Multipack","Single")</f>
        <v>Single</v>
      </c>
    </row>
    <row r="7708" spans="1:13">
      <c r="A7708" s="26" t="s">
        <v>794</v>
      </c>
      <c r="B7708" s="26" t="s">
        <v>797</v>
      </c>
      <c r="C7708" s="26" t="s">
        <v>797</v>
      </c>
      <c r="D7708" s="26" t="s">
        <v>18</v>
      </c>
      <c r="E7708" s="26" t="s">
        <v>796</v>
      </c>
      <c r="F7708" s="26" t="s">
        <v>203</v>
      </c>
      <c r="G7708" s="26">
        <v>1</v>
      </c>
      <c r="H7708" s="25">
        <v>8.0466191194852001</v>
      </c>
      <c r="I7708" s="25">
        <v>5.9669431045551313</v>
      </c>
      <c r="J7708" s="19" t="s">
        <v>1963</v>
      </c>
      <c r="K7708" s="18">
        <v>2</v>
      </c>
      <c r="L7708" s="18">
        <v>2</v>
      </c>
      <c r="M7708" s="18" t="str">
        <f>IF(tbl_data[[#This Row],[PACK COUNT]]&gt;1,"Multipack","Single")</f>
        <v>Single</v>
      </c>
    </row>
    <row r="7709" spans="1:13">
      <c r="A7709" s="26" t="s">
        <v>794</v>
      </c>
      <c r="B7709" s="26" t="s">
        <v>793</v>
      </c>
      <c r="C7709" s="26" t="s">
        <v>73</v>
      </c>
      <c r="D7709" s="26" t="s">
        <v>18</v>
      </c>
      <c r="E7709" s="26" t="s">
        <v>795</v>
      </c>
      <c r="F7709" s="26" t="s">
        <v>203</v>
      </c>
      <c r="G7709" s="26">
        <v>1</v>
      </c>
      <c r="H7709" s="25">
        <v>1.0582274869227606</v>
      </c>
      <c r="I7709" s="25">
        <v>0.92198291707623026</v>
      </c>
      <c r="J7709" s="19" t="s">
        <v>1963</v>
      </c>
      <c r="K7709" s="18">
        <v>2</v>
      </c>
      <c r="L7709" s="18">
        <v>2</v>
      </c>
      <c r="M7709" s="18" t="str">
        <f>IF(tbl_data[[#This Row],[PACK COUNT]]&gt;1,"Multipack","Single")</f>
        <v>Single</v>
      </c>
    </row>
    <row r="7710" spans="1:13">
      <c r="A7710" s="26" t="s">
        <v>794</v>
      </c>
      <c r="B7710" s="26" t="s">
        <v>793</v>
      </c>
      <c r="C7710" s="26" t="s">
        <v>112</v>
      </c>
      <c r="D7710" s="26" t="s">
        <v>18</v>
      </c>
      <c r="E7710" s="26" t="s">
        <v>792</v>
      </c>
      <c r="F7710" s="26" t="s">
        <v>203</v>
      </c>
      <c r="G7710" s="26">
        <v>1</v>
      </c>
      <c r="H7710" s="25">
        <v>1.9502084140861533</v>
      </c>
      <c r="I7710" s="25">
        <v>2.2000831027037928</v>
      </c>
      <c r="J7710" s="19" t="s">
        <v>1963</v>
      </c>
      <c r="K7710" s="18">
        <v>2</v>
      </c>
      <c r="L7710" s="18">
        <v>2</v>
      </c>
      <c r="M7710" s="18" t="str">
        <f>IF(tbl_data[[#This Row],[PACK COUNT]]&gt;1,"Multipack","Single")</f>
        <v>Single</v>
      </c>
    </row>
    <row r="7711" spans="1:13">
      <c r="A7711" s="26" t="s">
        <v>790</v>
      </c>
      <c r="B7711" s="26" t="s">
        <v>790</v>
      </c>
      <c r="C7711" s="26" t="s">
        <v>73</v>
      </c>
      <c r="D7711" s="26" t="s">
        <v>18</v>
      </c>
      <c r="E7711" s="26" t="s">
        <v>791</v>
      </c>
      <c r="F7711" s="26" t="s">
        <v>203</v>
      </c>
      <c r="G7711" s="26">
        <v>1</v>
      </c>
      <c r="H7711" s="25">
        <v>4.5465423782638494E-2</v>
      </c>
      <c r="I7711" s="25">
        <v>9.0402362829297866E-2</v>
      </c>
      <c r="J7711" s="19" t="s">
        <v>1963</v>
      </c>
      <c r="K7711" s="18">
        <v>2</v>
      </c>
      <c r="L7711" s="18">
        <v>2</v>
      </c>
      <c r="M7711" s="18" t="str">
        <f>IF(tbl_data[[#This Row],[PACK COUNT]]&gt;1,"Multipack","Single")</f>
        <v>Single</v>
      </c>
    </row>
    <row r="7712" spans="1:13">
      <c r="A7712" s="26" t="s">
        <v>790</v>
      </c>
      <c r="B7712" s="26" t="s">
        <v>790</v>
      </c>
      <c r="C7712" s="26" t="s">
        <v>789</v>
      </c>
      <c r="D7712" s="26" t="s">
        <v>18</v>
      </c>
      <c r="E7712" s="26" t="s">
        <v>788</v>
      </c>
      <c r="F7712" s="26" t="s">
        <v>203</v>
      </c>
      <c r="G7712" s="26">
        <v>1</v>
      </c>
      <c r="H7712" s="25">
        <v>7.0608595864217203E-3</v>
      </c>
      <c r="I7712" s="25">
        <v>1.4160377465637676E-2</v>
      </c>
      <c r="J7712" s="19" t="s">
        <v>1963</v>
      </c>
      <c r="K7712" s="18">
        <v>2</v>
      </c>
      <c r="L7712" s="18">
        <v>2</v>
      </c>
      <c r="M7712" s="18" t="str">
        <f>IF(tbl_data[[#This Row],[PACK COUNT]]&gt;1,"Multipack","Single")</f>
        <v>Single</v>
      </c>
    </row>
    <row r="7713" spans="1:13">
      <c r="A7713" s="26" t="s">
        <v>760</v>
      </c>
      <c r="B7713" s="26" t="s">
        <v>1366</v>
      </c>
      <c r="C7713" s="26" t="s">
        <v>82</v>
      </c>
      <c r="D7713" s="26" t="s">
        <v>87</v>
      </c>
      <c r="E7713" s="26" t="s">
        <v>1551</v>
      </c>
      <c r="F7713" s="26" t="s">
        <v>203</v>
      </c>
      <c r="G7713" s="26">
        <v>1</v>
      </c>
      <c r="H7713" s="25">
        <v>1.5871024341074486E-2</v>
      </c>
      <c r="I7713" s="25">
        <v>1.6753709145436533E-2</v>
      </c>
      <c r="J7713" s="19" t="s">
        <v>1963</v>
      </c>
      <c r="K7713" s="18">
        <v>2</v>
      </c>
      <c r="L7713" s="18">
        <v>1</v>
      </c>
      <c r="M7713" s="18" t="str">
        <f>IF(tbl_data[[#This Row],[PACK COUNT]]&gt;1,"Multipack","Single")</f>
        <v>Single</v>
      </c>
    </row>
    <row r="7714" spans="1:13">
      <c r="A7714" s="26" t="s">
        <v>760</v>
      </c>
      <c r="B7714" s="26" t="s">
        <v>1366</v>
      </c>
      <c r="C7714" s="26" t="s">
        <v>83</v>
      </c>
      <c r="D7714" s="26" t="s">
        <v>87</v>
      </c>
      <c r="E7714" s="26" t="s">
        <v>1508</v>
      </c>
      <c r="F7714" s="26" t="s">
        <v>196</v>
      </c>
      <c r="G7714" s="26">
        <v>1</v>
      </c>
      <c r="H7714" s="25">
        <v>0.13952014455246173</v>
      </c>
      <c r="I7714" s="25">
        <v>0.22970813506971799</v>
      </c>
      <c r="J7714" s="19" t="s">
        <v>1963</v>
      </c>
      <c r="K7714" s="18">
        <v>2</v>
      </c>
      <c r="L7714" s="18">
        <v>0.5</v>
      </c>
      <c r="M7714" s="18" t="str">
        <f>IF(tbl_data[[#This Row],[PACK COUNT]]&gt;1,"Multipack","Single")</f>
        <v>Single</v>
      </c>
    </row>
    <row r="7715" spans="1:13">
      <c r="A7715" s="26" t="s">
        <v>760</v>
      </c>
      <c r="B7715" s="26" t="s">
        <v>1366</v>
      </c>
      <c r="C7715" s="26" t="s">
        <v>83</v>
      </c>
      <c r="D7715" s="26" t="s">
        <v>87</v>
      </c>
      <c r="E7715" s="26" t="s">
        <v>1365</v>
      </c>
      <c r="F7715" s="26" t="s">
        <v>203</v>
      </c>
      <c r="G7715" s="26">
        <v>1</v>
      </c>
      <c r="H7715" s="25">
        <v>0.22505885737779341</v>
      </c>
      <c r="I7715" s="25">
        <v>0.25367024188117387</v>
      </c>
      <c r="J7715" s="19" t="s">
        <v>1963</v>
      </c>
      <c r="K7715" s="18">
        <v>2</v>
      </c>
      <c r="L7715" s="18">
        <v>1</v>
      </c>
      <c r="M7715" s="18" t="str">
        <f>IF(tbl_data[[#This Row],[PACK COUNT]]&gt;1,"Multipack","Single")</f>
        <v>Single</v>
      </c>
    </row>
    <row r="7716" spans="1:13">
      <c r="A7716" s="26" t="s">
        <v>760</v>
      </c>
      <c r="B7716" s="26" t="s">
        <v>1366</v>
      </c>
      <c r="C7716" s="26" t="s">
        <v>83</v>
      </c>
      <c r="D7716" s="26" t="s">
        <v>87</v>
      </c>
      <c r="E7716" s="26" t="s">
        <v>1415</v>
      </c>
      <c r="F7716" s="26" t="s">
        <v>203</v>
      </c>
      <c r="G7716" s="26">
        <v>1</v>
      </c>
      <c r="H7716" s="25">
        <v>2.6559003050903454</v>
      </c>
      <c r="I7716" s="25">
        <v>2.5712657739375246</v>
      </c>
      <c r="J7716" s="19" t="s">
        <v>1963</v>
      </c>
      <c r="K7716" s="18">
        <v>2</v>
      </c>
      <c r="L7716" s="18">
        <v>2</v>
      </c>
      <c r="M7716" s="18" t="str">
        <f>IF(tbl_data[[#This Row],[PACK COUNT]]&gt;1,"Multipack","Single")</f>
        <v>Single</v>
      </c>
    </row>
    <row r="7717" spans="1:13">
      <c r="A7717" s="26" t="s">
        <v>760</v>
      </c>
      <c r="B7717" s="26" t="s">
        <v>784</v>
      </c>
      <c r="C7717" s="26" t="s">
        <v>784</v>
      </c>
      <c r="D7717" s="26" t="s">
        <v>24</v>
      </c>
      <c r="E7717" s="26" t="s">
        <v>783</v>
      </c>
      <c r="F7717" s="26" t="s">
        <v>196</v>
      </c>
      <c r="G7717" s="26">
        <v>1</v>
      </c>
      <c r="H7717" s="25">
        <v>7.5855279060579636E-2</v>
      </c>
      <c r="I7717" s="25">
        <v>0.40199995766171559</v>
      </c>
      <c r="J7717" s="19" t="s">
        <v>1963</v>
      </c>
      <c r="K7717" s="18">
        <v>2</v>
      </c>
      <c r="L7717" s="18">
        <v>0.33</v>
      </c>
      <c r="M7717" s="18" t="str">
        <f>IF(tbl_data[[#This Row],[PACK COUNT]]&gt;1,"Multipack","Single")</f>
        <v>Single</v>
      </c>
    </row>
    <row r="7718" spans="1:13">
      <c r="A7718" s="26" t="s">
        <v>760</v>
      </c>
      <c r="B7718" s="26" t="s">
        <v>1364</v>
      </c>
      <c r="C7718" s="26" t="s">
        <v>273</v>
      </c>
      <c r="D7718" s="26" t="s">
        <v>24</v>
      </c>
      <c r="E7718" s="26" t="s">
        <v>1363</v>
      </c>
      <c r="F7718" s="26" t="s">
        <v>196</v>
      </c>
      <c r="G7718" s="26">
        <v>1</v>
      </c>
      <c r="H7718" s="25">
        <v>7.5876567845959961E-2</v>
      </c>
      <c r="I7718" s="25">
        <v>0.18244249584787384</v>
      </c>
      <c r="J7718" s="19" t="s">
        <v>1963</v>
      </c>
      <c r="K7718" s="18">
        <v>2</v>
      </c>
      <c r="L7718" s="18">
        <v>0.5</v>
      </c>
      <c r="M7718" s="18" t="str">
        <f>IF(tbl_data[[#This Row],[PACK COUNT]]&gt;1,"Multipack","Single")</f>
        <v>Single</v>
      </c>
    </row>
    <row r="7719" spans="1:13">
      <c r="A7719" s="26" t="s">
        <v>760</v>
      </c>
      <c r="B7719" s="26" t="s">
        <v>760</v>
      </c>
      <c r="C7719" s="26" t="s">
        <v>24</v>
      </c>
      <c r="D7719" s="26" t="s">
        <v>24</v>
      </c>
      <c r="E7719" s="26" t="s">
        <v>1483</v>
      </c>
      <c r="F7719" s="26" t="s">
        <v>191</v>
      </c>
      <c r="G7719" s="26">
        <v>1</v>
      </c>
      <c r="H7719" s="25">
        <v>1.4764171166803317</v>
      </c>
      <c r="I7719" s="25">
        <v>2.3058960482018174</v>
      </c>
      <c r="J7719" s="19" t="s">
        <v>1963</v>
      </c>
      <c r="K7719" s="18">
        <v>2</v>
      </c>
      <c r="L7719" s="18">
        <v>0.25</v>
      </c>
      <c r="M7719" s="18" t="str">
        <f>IF(tbl_data[[#This Row],[PACK COUNT]]&gt;1,"Multipack","Single")</f>
        <v>Single</v>
      </c>
    </row>
    <row r="7720" spans="1:13">
      <c r="A7720" s="26" t="s">
        <v>760</v>
      </c>
      <c r="B7720" s="26" t="s">
        <v>760</v>
      </c>
      <c r="C7720" s="26" t="s">
        <v>24</v>
      </c>
      <c r="D7720" s="26" t="s">
        <v>24</v>
      </c>
      <c r="E7720" s="26" t="s">
        <v>782</v>
      </c>
      <c r="F7720" s="26" t="s">
        <v>191</v>
      </c>
      <c r="G7720" s="26">
        <v>1</v>
      </c>
      <c r="H7720" s="25">
        <v>15.294265681708362</v>
      </c>
      <c r="I7720" s="25">
        <v>29.583468046044391</v>
      </c>
      <c r="J7720" s="19" t="s">
        <v>1963</v>
      </c>
      <c r="K7720" s="18">
        <v>2</v>
      </c>
      <c r="L7720" s="18">
        <v>0.5</v>
      </c>
      <c r="M7720" s="18" t="str">
        <f>IF(tbl_data[[#This Row],[PACK COUNT]]&gt;1,"Multipack","Single")</f>
        <v>Single</v>
      </c>
    </row>
    <row r="7721" spans="1:13">
      <c r="A7721" s="26" t="s">
        <v>760</v>
      </c>
      <c r="B7721" s="26" t="s">
        <v>760</v>
      </c>
      <c r="C7721" s="26" t="s">
        <v>24</v>
      </c>
      <c r="D7721" s="26" t="s">
        <v>24</v>
      </c>
      <c r="E7721" s="26" t="s">
        <v>781</v>
      </c>
      <c r="F7721" s="26" t="s">
        <v>191</v>
      </c>
      <c r="G7721" s="26">
        <v>4</v>
      </c>
      <c r="H7721" s="25">
        <v>0.15455776658137665</v>
      </c>
      <c r="I7721" s="25">
        <v>0.31298810689060658</v>
      </c>
      <c r="J7721" s="19" t="s">
        <v>1963</v>
      </c>
      <c r="K7721" s="18">
        <v>2</v>
      </c>
      <c r="L7721" s="18">
        <v>0.5</v>
      </c>
      <c r="M7721" s="18" t="str">
        <f>IF(tbl_data[[#This Row],[PACK COUNT]]&gt;1,"Multipack","Single")</f>
        <v>Multipack</v>
      </c>
    </row>
    <row r="7722" spans="1:13">
      <c r="A7722" s="26" t="s">
        <v>760</v>
      </c>
      <c r="B7722" s="26" t="s">
        <v>760</v>
      </c>
      <c r="C7722" s="26" t="s">
        <v>24</v>
      </c>
      <c r="D7722" s="26" t="s">
        <v>24</v>
      </c>
      <c r="E7722" s="26" t="s">
        <v>779</v>
      </c>
      <c r="F7722" s="26" t="s">
        <v>196</v>
      </c>
      <c r="G7722" s="26">
        <v>1</v>
      </c>
      <c r="H7722" s="25">
        <v>0.16936745227572478</v>
      </c>
      <c r="I7722" s="25">
        <v>0.50682864463058097</v>
      </c>
      <c r="J7722" s="19" t="s">
        <v>1963</v>
      </c>
      <c r="K7722" s="18">
        <v>2</v>
      </c>
      <c r="L7722" s="18">
        <v>0.33</v>
      </c>
      <c r="M7722" s="18" t="str">
        <f>IF(tbl_data[[#This Row],[PACK COUNT]]&gt;1,"Multipack","Single")</f>
        <v>Single</v>
      </c>
    </row>
    <row r="7723" spans="1:13">
      <c r="A7723" s="26" t="s">
        <v>760</v>
      </c>
      <c r="B7723" s="26" t="s">
        <v>760</v>
      </c>
      <c r="C7723" s="26" t="s">
        <v>24</v>
      </c>
      <c r="D7723" s="26" t="s">
        <v>24</v>
      </c>
      <c r="E7723" s="26" t="s">
        <v>778</v>
      </c>
      <c r="F7723" s="26" t="s">
        <v>196</v>
      </c>
      <c r="G7723" s="26">
        <v>1</v>
      </c>
      <c r="H7723" s="25">
        <v>2.7515634500148464E-3</v>
      </c>
      <c r="I7723" s="25">
        <v>7.7470606220286144E-3</v>
      </c>
      <c r="J7723" s="19" t="s">
        <v>1963</v>
      </c>
      <c r="K7723" s="18">
        <v>2</v>
      </c>
      <c r="L7723" s="18">
        <v>0.5</v>
      </c>
      <c r="M7723" s="18" t="str">
        <f>IF(tbl_data[[#This Row],[PACK COUNT]]&gt;1,"Multipack","Single")</f>
        <v>Single</v>
      </c>
    </row>
    <row r="7724" spans="1:13">
      <c r="A7724" s="26" t="s">
        <v>760</v>
      </c>
      <c r="B7724" s="26" t="s">
        <v>776</v>
      </c>
      <c r="C7724" s="26" t="s">
        <v>167</v>
      </c>
      <c r="D7724" s="26" t="s">
        <v>71</v>
      </c>
      <c r="E7724" s="26" t="s">
        <v>775</v>
      </c>
      <c r="F7724" s="26" t="s">
        <v>191</v>
      </c>
      <c r="G7724" s="26">
        <v>1</v>
      </c>
      <c r="H7724" s="25">
        <v>4.6637937384359479E-2</v>
      </c>
      <c r="I7724" s="25">
        <v>8.0677440183315033E-2</v>
      </c>
      <c r="J7724" s="19" t="s">
        <v>1963</v>
      </c>
      <c r="K7724" s="18">
        <v>2</v>
      </c>
      <c r="L7724" s="18">
        <v>0.5</v>
      </c>
      <c r="M7724" s="18" t="str">
        <f>IF(tbl_data[[#This Row],[PACK COUNT]]&gt;1,"Multipack","Single")</f>
        <v>Single</v>
      </c>
    </row>
    <row r="7725" spans="1:13">
      <c r="A7725" s="26" t="s">
        <v>760</v>
      </c>
      <c r="B7725" s="26" t="s">
        <v>771</v>
      </c>
      <c r="C7725" s="26" t="s">
        <v>597</v>
      </c>
      <c r="D7725" s="26" t="s">
        <v>24</v>
      </c>
      <c r="E7725" s="26" t="s">
        <v>774</v>
      </c>
      <c r="F7725" s="26" t="s">
        <v>191</v>
      </c>
      <c r="G7725" s="26">
        <v>1</v>
      </c>
      <c r="H7725" s="25">
        <v>6.0378336254378141E-2</v>
      </c>
      <c r="I7725" s="25">
        <v>0.13201719686216468</v>
      </c>
      <c r="J7725" s="19" t="s">
        <v>1963</v>
      </c>
      <c r="K7725" s="18">
        <v>2</v>
      </c>
      <c r="L7725" s="18">
        <v>0.5</v>
      </c>
      <c r="M7725" s="18" t="str">
        <f>IF(tbl_data[[#This Row],[PACK COUNT]]&gt;1,"Multipack","Single")</f>
        <v>Single</v>
      </c>
    </row>
    <row r="7726" spans="1:13">
      <c r="A7726" s="26" t="s">
        <v>760</v>
      </c>
      <c r="B7726" s="26" t="s">
        <v>771</v>
      </c>
      <c r="C7726" s="26" t="s">
        <v>597</v>
      </c>
      <c r="D7726" s="26" t="s">
        <v>24</v>
      </c>
      <c r="E7726" s="26" t="s">
        <v>773</v>
      </c>
      <c r="F7726" s="26" t="s">
        <v>196</v>
      </c>
      <c r="G7726" s="26">
        <v>1</v>
      </c>
      <c r="H7726" s="25">
        <v>1.017563590379384</v>
      </c>
      <c r="I7726" s="25">
        <v>2.4666827618187495</v>
      </c>
      <c r="J7726" s="19" t="s">
        <v>1963</v>
      </c>
      <c r="K7726" s="18">
        <v>2</v>
      </c>
      <c r="L7726" s="18">
        <v>0.5</v>
      </c>
      <c r="M7726" s="18" t="str">
        <f>IF(tbl_data[[#This Row],[PACK COUNT]]&gt;1,"Multipack","Single")</f>
        <v>Single</v>
      </c>
    </row>
    <row r="7727" spans="1:13">
      <c r="A7727" s="26" t="s">
        <v>760</v>
      </c>
      <c r="B7727" s="26" t="s">
        <v>771</v>
      </c>
      <c r="C7727" s="26" t="s">
        <v>770</v>
      </c>
      <c r="D7727" s="26" t="s">
        <v>24</v>
      </c>
      <c r="E7727" s="26" t="s">
        <v>772</v>
      </c>
      <c r="F7727" s="26" t="s">
        <v>191</v>
      </c>
      <c r="G7727" s="26">
        <v>1</v>
      </c>
      <c r="H7727" s="25">
        <v>1.0606551214987936</v>
      </c>
      <c r="I7727" s="25">
        <v>2.0592895180161337</v>
      </c>
      <c r="J7727" s="19" t="s">
        <v>1963</v>
      </c>
      <c r="K7727" s="18">
        <v>2</v>
      </c>
      <c r="L7727" s="18">
        <v>0.5</v>
      </c>
      <c r="M7727" s="18" t="str">
        <f>IF(tbl_data[[#This Row],[PACK COUNT]]&gt;1,"Multipack","Single")</f>
        <v>Single</v>
      </c>
    </row>
    <row r="7728" spans="1:13">
      <c r="A7728" s="26" t="s">
        <v>760</v>
      </c>
      <c r="B7728" s="26" t="s">
        <v>771</v>
      </c>
      <c r="C7728" s="26" t="s">
        <v>770</v>
      </c>
      <c r="D7728" s="26" t="s">
        <v>24</v>
      </c>
      <c r="E7728" s="26" t="s">
        <v>769</v>
      </c>
      <c r="F7728" s="26" t="s">
        <v>196</v>
      </c>
      <c r="G7728" s="26">
        <v>1</v>
      </c>
      <c r="H7728" s="25">
        <v>2.1061865709790228</v>
      </c>
      <c r="I7728" s="25">
        <v>5.2463300375435447</v>
      </c>
      <c r="J7728" s="19" t="s">
        <v>1963</v>
      </c>
      <c r="K7728" s="18">
        <v>2</v>
      </c>
      <c r="L7728" s="18">
        <v>0.5</v>
      </c>
      <c r="M7728" s="18" t="str">
        <f>IF(tbl_data[[#This Row],[PACK COUNT]]&gt;1,"Multipack","Single")</f>
        <v>Single</v>
      </c>
    </row>
    <row r="7729" spans="1:13">
      <c r="A7729" s="26" t="s">
        <v>760</v>
      </c>
      <c r="B7729" s="26" t="s">
        <v>771</v>
      </c>
      <c r="C7729" s="26" t="s">
        <v>770</v>
      </c>
      <c r="D7729" s="26" t="s">
        <v>24</v>
      </c>
      <c r="E7729" s="26" t="s">
        <v>1464</v>
      </c>
      <c r="F7729" s="26" t="s">
        <v>196</v>
      </c>
      <c r="G7729" s="26">
        <v>20</v>
      </c>
      <c r="H7729" s="25">
        <v>0.10222511362511999</v>
      </c>
      <c r="I7729" s="25">
        <v>0.21627309393536015</v>
      </c>
      <c r="J7729" s="19" t="s">
        <v>1963</v>
      </c>
      <c r="K7729" s="18">
        <v>2</v>
      </c>
      <c r="L7729" s="18">
        <v>0.5</v>
      </c>
      <c r="M7729" s="18" t="str">
        <f>IF(tbl_data[[#This Row],[PACK COUNT]]&gt;1,"Multipack","Single")</f>
        <v>Multipack</v>
      </c>
    </row>
    <row r="7730" spans="1:13">
      <c r="A7730" s="26" t="s">
        <v>760</v>
      </c>
      <c r="B7730" s="26" t="s">
        <v>767</v>
      </c>
      <c r="C7730" s="26" t="s">
        <v>24</v>
      </c>
      <c r="D7730" s="26" t="s">
        <v>24</v>
      </c>
      <c r="E7730" s="26" t="s">
        <v>766</v>
      </c>
      <c r="F7730" s="26" t="s">
        <v>191</v>
      </c>
      <c r="G7730" s="26">
        <v>1</v>
      </c>
      <c r="H7730" s="25">
        <v>0.117873870853293</v>
      </c>
      <c r="I7730" s="25">
        <v>0.19514631033281116</v>
      </c>
      <c r="J7730" s="19" t="s">
        <v>1963</v>
      </c>
      <c r="K7730" s="18">
        <v>2</v>
      </c>
      <c r="L7730" s="18">
        <v>0.5</v>
      </c>
      <c r="M7730" s="18" t="str">
        <f>IF(tbl_data[[#This Row],[PACK COUNT]]&gt;1,"Multipack","Single")</f>
        <v>Single</v>
      </c>
    </row>
    <row r="7731" spans="1:13">
      <c r="A7731" s="26" t="s">
        <v>760</v>
      </c>
      <c r="B7731" s="26" t="s">
        <v>765</v>
      </c>
      <c r="C7731" s="26" t="s">
        <v>126</v>
      </c>
      <c r="D7731" s="26" t="s">
        <v>24</v>
      </c>
      <c r="E7731" s="26" t="s">
        <v>764</v>
      </c>
      <c r="F7731" s="26" t="s">
        <v>191</v>
      </c>
      <c r="G7731" s="26">
        <v>1</v>
      </c>
      <c r="H7731" s="25">
        <v>0.35986764417075678</v>
      </c>
      <c r="I7731" s="25">
        <v>0.89829711667927692</v>
      </c>
      <c r="J7731" s="19" t="s">
        <v>1963</v>
      </c>
      <c r="K7731" s="18">
        <v>2</v>
      </c>
      <c r="L7731" s="18">
        <v>0.5</v>
      </c>
      <c r="M7731" s="18" t="str">
        <f>IF(tbl_data[[#This Row],[PACK COUNT]]&gt;1,"Multipack","Single")</f>
        <v>Single</v>
      </c>
    </row>
    <row r="7732" spans="1:13">
      <c r="A7732" s="26" t="s">
        <v>760</v>
      </c>
      <c r="B7732" s="26" t="s">
        <v>763</v>
      </c>
      <c r="C7732" s="26" t="s">
        <v>402</v>
      </c>
      <c r="D7732" s="26" t="s">
        <v>24</v>
      </c>
      <c r="E7732" s="26" t="s">
        <v>762</v>
      </c>
      <c r="F7732" s="26" t="s">
        <v>191</v>
      </c>
      <c r="G7732" s="26">
        <v>1</v>
      </c>
      <c r="H7732" s="25">
        <v>0.12803691227338732</v>
      </c>
      <c r="I7732" s="25">
        <v>0.25000066564427509</v>
      </c>
      <c r="J7732" s="19" t="s">
        <v>1963</v>
      </c>
      <c r="K7732" s="18">
        <v>2</v>
      </c>
      <c r="L7732" s="18">
        <v>0.5</v>
      </c>
      <c r="M7732" s="18" t="str">
        <f>IF(tbl_data[[#This Row],[PACK COUNT]]&gt;1,"Multipack","Single")</f>
        <v>Single</v>
      </c>
    </row>
    <row r="7733" spans="1:13">
      <c r="A7733" s="26" t="s">
        <v>760</v>
      </c>
      <c r="B7733" s="26" t="s">
        <v>763</v>
      </c>
      <c r="C7733" s="26" t="s">
        <v>402</v>
      </c>
      <c r="D7733" s="26" t="s">
        <v>24</v>
      </c>
      <c r="E7733" s="26" t="s">
        <v>1245</v>
      </c>
      <c r="F7733" s="26" t="s">
        <v>196</v>
      </c>
      <c r="G7733" s="26">
        <v>1</v>
      </c>
      <c r="H7733" s="25">
        <v>1.3651729777860633E-2</v>
      </c>
      <c r="I7733" s="25">
        <v>3.8611029965158444E-2</v>
      </c>
      <c r="J7733" s="19" t="s">
        <v>1963</v>
      </c>
      <c r="K7733" s="18">
        <v>2</v>
      </c>
      <c r="L7733" s="18">
        <v>0.5</v>
      </c>
      <c r="M7733" s="18" t="str">
        <f>IF(tbl_data[[#This Row],[PACK COUNT]]&gt;1,"Multipack","Single")</f>
        <v>Single</v>
      </c>
    </row>
    <row r="7734" spans="1:13">
      <c r="A7734" s="26" t="s">
        <v>760</v>
      </c>
      <c r="B7734" s="26" t="s">
        <v>763</v>
      </c>
      <c r="C7734" s="26" t="s">
        <v>402</v>
      </c>
      <c r="D7734" s="26" t="s">
        <v>24</v>
      </c>
      <c r="E7734" s="26" t="s">
        <v>1566</v>
      </c>
      <c r="F7734" s="26" t="s">
        <v>196</v>
      </c>
      <c r="G7734" s="26">
        <v>1</v>
      </c>
      <c r="H7734" s="25">
        <v>4.5758802903513779E-2</v>
      </c>
      <c r="I7734" s="25">
        <v>9.8632293155152082E-2</v>
      </c>
      <c r="J7734" s="19" t="s">
        <v>1963</v>
      </c>
      <c r="K7734" s="18">
        <v>2</v>
      </c>
      <c r="L7734" s="18">
        <v>0.66</v>
      </c>
      <c r="M7734" s="18" t="str">
        <f>IF(tbl_data[[#This Row],[PACK COUNT]]&gt;1,"Multipack","Single")</f>
        <v>Single</v>
      </c>
    </row>
    <row r="7735" spans="1:13">
      <c r="A7735" s="26" t="s">
        <v>760</v>
      </c>
      <c r="B7735" s="26" t="s">
        <v>759</v>
      </c>
      <c r="C7735" s="26" t="s">
        <v>24</v>
      </c>
      <c r="D7735" s="26" t="s">
        <v>24</v>
      </c>
      <c r="E7735" s="26" t="s">
        <v>761</v>
      </c>
      <c r="F7735" s="26" t="s">
        <v>191</v>
      </c>
      <c r="G7735" s="26">
        <v>1</v>
      </c>
      <c r="H7735" s="25">
        <v>0.63423987521170766</v>
      </c>
      <c r="I7735" s="25">
        <v>1.0482621253999154</v>
      </c>
      <c r="J7735" s="19" t="s">
        <v>1963</v>
      </c>
      <c r="K7735" s="18">
        <v>2</v>
      </c>
      <c r="L7735" s="18">
        <v>0.5</v>
      </c>
      <c r="M7735" s="18" t="str">
        <f>IF(tbl_data[[#This Row],[PACK COUNT]]&gt;1,"Multipack","Single")</f>
        <v>Single</v>
      </c>
    </row>
    <row r="7736" spans="1:13">
      <c r="A7736" s="26" t="s">
        <v>760</v>
      </c>
      <c r="B7736" s="26" t="s">
        <v>759</v>
      </c>
      <c r="C7736" s="26" t="s">
        <v>24</v>
      </c>
      <c r="D7736" s="26" t="s">
        <v>24</v>
      </c>
      <c r="E7736" s="26" t="s">
        <v>758</v>
      </c>
      <c r="F7736" s="26" t="s">
        <v>196</v>
      </c>
      <c r="G7736" s="26">
        <v>1</v>
      </c>
      <c r="H7736" s="25">
        <v>0.15635589086061877</v>
      </c>
      <c r="I7736" s="25">
        <v>0.29610277410332153</v>
      </c>
      <c r="J7736" s="19" t="s">
        <v>1963</v>
      </c>
      <c r="K7736" s="18">
        <v>2</v>
      </c>
      <c r="L7736" s="18">
        <v>0.5</v>
      </c>
      <c r="M7736" s="18" t="str">
        <f>IF(tbl_data[[#This Row],[PACK COUNT]]&gt;1,"Multipack","Single")</f>
        <v>Single</v>
      </c>
    </row>
    <row r="7737" spans="1:13">
      <c r="A7737" s="26" t="s">
        <v>760</v>
      </c>
      <c r="B7737" s="26" t="s">
        <v>1565</v>
      </c>
      <c r="C7737" s="26" t="s">
        <v>1565</v>
      </c>
      <c r="D7737" s="26" t="s">
        <v>24</v>
      </c>
      <c r="E7737" s="26" t="s">
        <v>1564</v>
      </c>
      <c r="F7737" s="26" t="s">
        <v>191</v>
      </c>
      <c r="G7737" s="26">
        <v>1</v>
      </c>
      <c r="H7737" s="25">
        <v>2.6261683539364113E-2</v>
      </c>
      <c r="I7737" s="25">
        <v>5.021275569582908E-2</v>
      </c>
      <c r="J7737" s="19" t="s">
        <v>1963</v>
      </c>
      <c r="K7737" s="18">
        <v>2</v>
      </c>
      <c r="L7737" s="18">
        <v>0.5</v>
      </c>
      <c r="M7737" s="18" t="str">
        <f>IF(tbl_data[[#This Row],[PACK COUNT]]&gt;1,"Multipack","Single")</f>
        <v>Single</v>
      </c>
    </row>
    <row r="7738" spans="1:13">
      <c r="A7738" s="26" t="s">
        <v>728</v>
      </c>
      <c r="B7738" s="26" t="s">
        <v>748</v>
      </c>
      <c r="C7738" s="26" t="s">
        <v>83</v>
      </c>
      <c r="D7738" s="26" t="s">
        <v>71</v>
      </c>
      <c r="E7738" s="26" t="s">
        <v>755</v>
      </c>
      <c r="F7738" s="26" t="s">
        <v>203</v>
      </c>
      <c r="G7738" s="26">
        <v>1</v>
      </c>
      <c r="H7738" s="25">
        <v>1.5840694368260022</v>
      </c>
      <c r="I7738" s="25">
        <v>1.4051780710883783</v>
      </c>
      <c r="J7738" s="19" t="s">
        <v>1963</v>
      </c>
      <c r="K7738" s="18">
        <v>2</v>
      </c>
      <c r="L7738" s="18">
        <v>2.5</v>
      </c>
      <c r="M7738" s="18" t="str">
        <f>IF(tbl_data[[#This Row],[PACK COUNT]]&gt;1,"Multipack","Single")</f>
        <v>Single</v>
      </c>
    </row>
    <row r="7739" spans="1:13">
      <c r="A7739" s="26" t="s">
        <v>728</v>
      </c>
      <c r="B7739" s="26" t="s">
        <v>748</v>
      </c>
      <c r="C7739" s="26" t="s">
        <v>83</v>
      </c>
      <c r="D7739" s="26" t="s">
        <v>87</v>
      </c>
      <c r="E7739" s="26" t="s">
        <v>754</v>
      </c>
      <c r="F7739" s="26" t="s">
        <v>203</v>
      </c>
      <c r="G7739" s="26">
        <v>1</v>
      </c>
      <c r="H7739" s="25">
        <v>6.1547218506833596</v>
      </c>
      <c r="I7739" s="25">
        <v>4.8463199678368056</v>
      </c>
      <c r="J7739" s="19" t="s">
        <v>1963</v>
      </c>
      <c r="K7739" s="18">
        <v>2</v>
      </c>
      <c r="L7739" s="18">
        <v>2</v>
      </c>
      <c r="M7739" s="18" t="str">
        <f>IF(tbl_data[[#This Row],[PACK COUNT]]&gt;1,"Multipack","Single")</f>
        <v>Single</v>
      </c>
    </row>
    <row r="7740" spans="1:13">
      <c r="A7740" s="26" t="s">
        <v>728</v>
      </c>
      <c r="B7740" s="26" t="s">
        <v>748</v>
      </c>
      <c r="C7740" s="26" t="s">
        <v>751</v>
      </c>
      <c r="D7740" s="26" t="s">
        <v>87</v>
      </c>
      <c r="E7740" s="26" t="s">
        <v>752</v>
      </c>
      <c r="F7740" s="26" t="s">
        <v>203</v>
      </c>
      <c r="G7740" s="26">
        <v>1</v>
      </c>
      <c r="H7740" s="25">
        <v>2.0542162081270066</v>
      </c>
      <c r="I7740" s="25">
        <v>1.9349331571061124</v>
      </c>
      <c r="J7740" s="19" t="s">
        <v>1963</v>
      </c>
      <c r="K7740" s="18">
        <v>2</v>
      </c>
      <c r="L7740" s="18">
        <v>1.5</v>
      </c>
      <c r="M7740" s="18" t="str">
        <f>IF(tbl_data[[#This Row],[PACK COUNT]]&gt;1,"Multipack","Single")</f>
        <v>Single</v>
      </c>
    </row>
    <row r="7741" spans="1:13">
      <c r="A7741" s="26" t="s">
        <v>728</v>
      </c>
      <c r="B7741" s="26" t="s">
        <v>748</v>
      </c>
      <c r="C7741" s="26" t="s">
        <v>751</v>
      </c>
      <c r="D7741" s="26" t="s">
        <v>87</v>
      </c>
      <c r="E7741" s="26" t="s">
        <v>750</v>
      </c>
      <c r="F7741" s="26" t="s">
        <v>203</v>
      </c>
      <c r="G7741" s="26">
        <v>1</v>
      </c>
      <c r="H7741" s="25">
        <v>3.5447529203014714</v>
      </c>
      <c r="I7741" s="25">
        <v>3.1017206580095018</v>
      </c>
      <c r="J7741" s="19" t="s">
        <v>1963</v>
      </c>
      <c r="K7741" s="18">
        <v>2</v>
      </c>
      <c r="L7741" s="18">
        <v>2.5</v>
      </c>
      <c r="M7741" s="18" t="str">
        <f>IF(tbl_data[[#This Row],[PACK COUNT]]&gt;1,"Multipack","Single")</f>
        <v>Single</v>
      </c>
    </row>
    <row r="7742" spans="1:13">
      <c r="A7742" s="26" t="s">
        <v>728</v>
      </c>
      <c r="B7742" s="26" t="s">
        <v>748</v>
      </c>
      <c r="C7742" s="26" t="s">
        <v>98</v>
      </c>
      <c r="D7742" s="26" t="s">
        <v>87</v>
      </c>
      <c r="E7742" s="26" t="s">
        <v>749</v>
      </c>
      <c r="F7742" s="26" t="s">
        <v>203</v>
      </c>
      <c r="G7742" s="26">
        <v>1</v>
      </c>
      <c r="H7742" s="25">
        <v>1.4934432450211954E-2</v>
      </c>
      <c r="I7742" s="25">
        <v>1.4818475775460424E-2</v>
      </c>
      <c r="J7742" s="19" t="s">
        <v>1963</v>
      </c>
      <c r="K7742" s="18">
        <v>2</v>
      </c>
      <c r="L7742" s="18">
        <v>1.5</v>
      </c>
      <c r="M7742" s="18" t="str">
        <f>IF(tbl_data[[#This Row],[PACK COUNT]]&gt;1,"Multipack","Single")</f>
        <v>Single</v>
      </c>
    </row>
    <row r="7743" spans="1:13">
      <c r="A7743" s="26" t="s">
        <v>728</v>
      </c>
      <c r="B7743" s="26" t="s">
        <v>748</v>
      </c>
      <c r="C7743" s="26" t="s">
        <v>98</v>
      </c>
      <c r="D7743" s="26" t="s">
        <v>71</v>
      </c>
      <c r="E7743" s="26" t="s">
        <v>749</v>
      </c>
      <c r="F7743" s="26" t="s">
        <v>203</v>
      </c>
      <c r="G7743" s="26">
        <v>1</v>
      </c>
      <c r="H7743" s="25">
        <v>21.318368713883984</v>
      </c>
      <c r="I7743" s="25">
        <v>19.694856176914719</v>
      </c>
      <c r="J7743" s="19" t="s">
        <v>1963</v>
      </c>
      <c r="K7743" s="18">
        <v>2</v>
      </c>
      <c r="L7743" s="18">
        <v>1.5</v>
      </c>
      <c r="M7743" s="18" t="str">
        <f>IF(tbl_data[[#This Row],[PACK COUNT]]&gt;1,"Multipack","Single")</f>
        <v>Single</v>
      </c>
    </row>
    <row r="7744" spans="1:13">
      <c r="A7744" s="26" t="s">
        <v>728</v>
      </c>
      <c r="B7744" s="26" t="s">
        <v>748</v>
      </c>
      <c r="C7744" s="26" t="s">
        <v>98</v>
      </c>
      <c r="D7744" s="26" t="s">
        <v>87</v>
      </c>
      <c r="E7744" s="26" t="s">
        <v>747</v>
      </c>
      <c r="F7744" s="26" t="s">
        <v>203</v>
      </c>
      <c r="G7744" s="26">
        <v>1</v>
      </c>
      <c r="H7744" s="25">
        <v>1.5707502580478012</v>
      </c>
      <c r="I7744" s="25">
        <v>1.4332795663085689</v>
      </c>
      <c r="J7744" s="19" t="s">
        <v>1963</v>
      </c>
      <c r="K7744" s="18">
        <v>2</v>
      </c>
      <c r="L7744" s="18">
        <v>2.5</v>
      </c>
      <c r="M7744" s="18" t="str">
        <f>IF(tbl_data[[#This Row],[PACK COUNT]]&gt;1,"Multipack","Single")</f>
        <v>Single</v>
      </c>
    </row>
    <row r="7745" spans="1:13">
      <c r="A7745" s="26" t="s">
        <v>728</v>
      </c>
      <c r="B7745" s="26" t="s">
        <v>748</v>
      </c>
      <c r="C7745" s="26" t="s">
        <v>98</v>
      </c>
      <c r="D7745" s="26" t="s">
        <v>71</v>
      </c>
      <c r="E7745" s="26" t="s">
        <v>747</v>
      </c>
      <c r="F7745" s="26" t="s">
        <v>203</v>
      </c>
      <c r="G7745" s="26">
        <v>1</v>
      </c>
      <c r="H7745" s="25">
        <v>3.5007747427711444</v>
      </c>
      <c r="I7745" s="25">
        <v>3.0758494978414883</v>
      </c>
      <c r="J7745" s="19" t="s">
        <v>1963</v>
      </c>
      <c r="K7745" s="18">
        <v>2</v>
      </c>
      <c r="L7745" s="18">
        <v>2.5</v>
      </c>
      <c r="M7745" s="18" t="str">
        <f>IF(tbl_data[[#This Row],[PACK COUNT]]&gt;1,"Multipack","Single")</f>
        <v>Single</v>
      </c>
    </row>
    <row r="7746" spans="1:13">
      <c r="A7746" s="26" t="s">
        <v>728</v>
      </c>
      <c r="B7746" s="26" t="s">
        <v>746</v>
      </c>
      <c r="C7746" s="26" t="s">
        <v>131</v>
      </c>
      <c r="D7746" s="26" t="s">
        <v>24</v>
      </c>
      <c r="E7746" s="26" t="s">
        <v>745</v>
      </c>
      <c r="F7746" s="26" t="s">
        <v>196</v>
      </c>
      <c r="G7746" s="26">
        <v>1</v>
      </c>
      <c r="H7746" s="25">
        <v>8.6661268951323478E-2</v>
      </c>
      <c r="I7746" s="25">
        <v>0.17470007720066941</v>
      </c>
      <c r="J7746" s="19" t="s">
        <v>1963</v>
      </c>
      <c r="K7746" s="18">
        <v>2</v>
      </c>
      <c r="L7746" s="18">
        <v>0.5</v>
      </c>
      <c r="M7746" s="18" t="str">
        <f>IF(tbl_data[[#This Row],[PACK COUNT]]&gt;1,"Multipack","Single")</f>
        <v>Single</v>
      </c>
    </row>
    <row r="7747" spans="1:13">
      <c r="A7747" s="26" t="s">
        <v>728</v>
      </c>
      <c r="B7747" s="26" t="s">
        <v>743</v>
      </c>
      <c r="C7747" s="26" t="s">
        <v>743</v>
      </c>
      <c r="D7747" s="26" t="s">
        <v>87</v>
      </c>
      <c r="E7747" s="26" t="s">
        <v>1584</v>
      </c>
      <c r="F7747" s="26" t="s">
        <v>191</v>
      </c>
      <c r="G7747" s="26">
        <v>1</v>
      </c>
      <c r="H7747" s="25">
        <v>2.2205885455980961E-3</v>
      </c>
      <c r="I7747" s="25">
        <v>3.1191503183573897E-3</v>
      </c>
      <c r="J7747" s="19" t="s">
        <v>1963</v>
      </c>
      <c r="K7747" s="18">
        <v>2</v>
      </c>
      <c r="L7747" s="18">
        <v>1</v>
      </c>
      <c r="M7747" s="18" t="str">
        <f>IF(tbl_data[[#This Row],[PACK COUNT]]&gt;1,"Multipack","Single")</f>
        <v>Single</v>
      </c>
    </row>
    <row r="7748" spans="1:13">
      <c r="A7748" s="26" t="s">
        <v>728</v>
      </c>
      <c r="B7748" s="26" t="s">
        <v>743</v>
      </c>
      <c r="C7748" s="26" t="s">
        <v>743</v>
      </c>
      <c r="D7748" s="26" t="s">
        <v>87</v>
      </c>
      <c r="E7748" s="26" t="s">
        <v>744</v>
      </c>
      <c r="F7748" s="26" t="s">
        <v>203</v>
      </c>
      <c r="G7748" s="26">
        <v>1</v>
      </c>
      <c r="H7748" s="25">
        <v>0.79333254035740375</v>
      </c>
      <c r="I7748" s="25">
        <v>0.70221678966848611</v>
      </c>
      <c r="J7748" s="19" t="s">
        <v>1963</v>
      </c>
      <c r="K7748" s="18">
        <v>2</v>
      </c>
      <c r="L7748" s="18">
        <v>1.5</v>
      </c>
      <c r="M7748" s="18" t="str">
        <f>IF(tbl_data[[#This Row],[PACK COUNT]]&gt;1,"Multipack","Single")</f>
        <v>Single</v>
      </c>
    </row>
    <row r="7749" spans="1:13">
      <c r="A7749" s="26" t="s">
        <v>728</v>
      </c>
      <c r="B7749" s="26" t="s">
        <v>743</v>
      </c>
      <c r="C7749" s="26" t="s">
        <v>743</v>
      </c>
      <c r="D7749" s="26" t="s">
        <v>87</v>
      </c>
      <c r="E7749" s="26" t="s">
        <v>742</v>
      </c>
      <c r="F7749" s="26" t="s">
        <v>203</v>
      </c>
      <c r="G7749" s="26">
        <v>1</v>
      </c>
      <c r="H7749" s="25">
        <v>12.460450656761296</v>
      </c>
      <c r="I7749" s="25">
        <v>10.09941765008711</v>
      </c>
      <c r="J7749" s="19" t="s">
        <v>1963</v>
      </c>
      <c r="K7749" s="18">
        <v>2</v>
      </c>
      <c r="L7749" s="18">
        <v>2.5</v>
      </c>
      <c r="M7749" s="18" t="str">
        <f>IF(tbl_data[[#This Row],[PACK COUNT]]&gt;1,"Multipack","Single")</f>
        <v>Single</v>
      </c>
    </row>
    <row r="7750" spans="1:13">
      <c r="A7750" s="26" t="s">
        <v>728</v>
      </c>
      <c r="B7750" s="26" t="s">
        <v>1563</v>
      </c>
      <c r="C7750" s="26" t="s">
        <v>1563</v>
      </c>
      <c r="D7750" s="26" t="s">
        <v>24</v>
      </c>
      <c r="E7750" s="26" t="s">
        <v>1562</v>
      </c>
      <c r="F7750" s="26" t="s">
        <v>191</v>
      </c>
      <c r="G7750" s="26">
        <v>1</v>
      </c>
      <c r="H7750" s="25">
        <v>5.4866801801685915E-4</v>
      </c>
      <c r="I7750" s="25">
        <v>1.2895206475208771E-3</v>
      </c>
      <c r="J7750" s="19" t="s">
        <v>1963</v>
      </c>
      <c r="K7750" s="18">
        <v>2</v>
      </c>
      <c r="L7750" s="18">
        <v>0.5</v>
      </c>
      <c r="M7750" s="18" t="str">
        <f>IF(tbl_data[[#This Row],[PACK COUNT]]&gt;1,"Multipack","Single")</f>
        <v>Single</v>
      </c>
    </row>
    <row r="7751" spans="1:13">
      <c r="A7751" s="26" t="s">
        <v>728</v>
      </c>
      <c r="B7751" s="26" t="s">
        <v>1507</v>
      </c>
      <c r="C7751" s="26" t="s">
        <v>137</v>
      </c>
      <c r="D7751" s="26" t="s">
        <v>71</v>
      </c>
      <c r="E7751" s="26" t="s">
        <v>1583</v>
      </c>
      <c r="F7751" s="26" t="s">
        <v>196</v>
      </c>
      <c r="G7751" s="26">
        <v>1</v>
      </c>
      <c r="H7751" s="25">
        <v>0.13299550488112427</v>
      </c>
      <c r="I7751" s="25">
        <v>0.18763854134398142</v>
      </c>
      <c r="J7751" s="19" t="s">
        <v>1963</v>
      </c>
      <c r="K7751" s="18">
        <v>2</v>
      </c>
      <c r="L7751" s="18">
        <v>0.5</v>
      </c>
      <c r="M7751" s="18" t="str">
        <f>IF(tbl_data[[#This Row],[PACK COUNT]]&gt;1,"Multipack","Single")</f>
        <v>Single</v>
      </c>
    </row>
    <row r="7752" spans="1:13">
      <c r="A7752" s="26" t="s">
        <v>728</v>
      </c>
      <c r="B7752" s="26" t="s">
        <v>730</v>
      </c>
      <c r="C7752" s="26" t="s">
        <v>740</v>
      </c>
      <c r="D7752" s="26" t="s">
        <v>24</v>
      </c>
      <c r="E7752" s="26" t="s">
        <v>741</v>
      </c>
      <c r="F7752" s="26" t="s">
        <v>196</v>
      </c>
      <c r="G7752" s="26">
        <v>1</v>
      </c>
      <c r="H7752" s="25">
        <v>0.76547152569342136</v>
      </c>
      <c r="I7752" s="25">
        <v>1.2254333303711376</v>
      </c>
      <c r="J7752" s="19" t="s">
        <v>1963</v>
      </c>
      <c r="K7752" s="18">
        <v>2</v>
      </c>
      <c r="L7752" s="18">
        <v>0.5</v>
      </c>
      <c r="M7752" s="18" t="str">
        <f>IF(tbl_data[[#This Row],[PACK COUNT]]&gt;1,"Multipack","Single")</f>
        <v>Single</v>
      </c>
    </row>
    <row r="7753" spans="1:13">
      <c r="A7753" s="26" t="s">
        <v>728</v>
      </c>
      <c r="B7753" s="26" t="s">
        <v>730</v>
      </c>
      <c r="C7753" s="26" t="s">
        <v>738</v>
      </c>
      <c r="D7753" s="26" t="s">
        <v>71</v>
      </c>
      <c r="E7753" s="26" t="s">
        <v>1264</v>
      </c>
      <c r="F7753" s="26" t="s">
        <v>191</v>
      </c>
      <c r="G7753" s="26">
        <v>1</v>
      </c>
      <c r="H7753" s="25">
        <v>1.9872878132710243</v>
      </c>
      <c r="I7753" s="25">
        <v>2.9649450258746075</v>
      </c>
      <c r="J7753" s="19" t="s">
        <v>1963</v>
      </c>
      <c r="K7753" s="18">
        <v>2</v>
      </c>
      <c r="L7753" s="18">
        <v>0.75</v>
      </c>
      <c r="M7753" s="18" t="str">
        <f>IF(tbl_data[[#This Row],[PACK COUNT]]&gt;1,"Multipack","Single")</f>
        <v>Single</v>
      </c>
    </row>
    <row r="7754" spans="1:13">
      <c r="A7754" s="26" t="s">
        <v>728</v>
      </c>
      <c r="B7754" s="26" t="s">
        <v>730</v>
      </c>
      <c r="C7754" s="26" t="s">
        <v>1281</v>
      </c>
      <c r="D7754" s="26" t="s">
        <v>71</v>
      </c>
      <c r="E7754" s="26" t="s">
        <v>1282</v>
      </c>
      <c r="F7754" s="26" t="s">
        <v>191</v>
      </c>
      <c r="G7754" s="26">
        <v>1</v>
      </c>
      <c r="H7754" s="25">
        <v>1.9179864670253004</v>
      </c>
      <c r="I7754" s="25">
        <v>2.7890962230892571</v>
      </c>
      <c r="J7754" s="19" t="s">
        <v>1963</v>
      </c>
      <c r="K7754" s="18">
        <v>2</v>
      </c>
      <c r="L7754" s="18">
        <v>0.75</v>
      </c>
      <c r="M7754" s="18" t="str">
        <f>IF(tbl_data[[#This Row],[PACK COUNT]]&gt;1,"Multipack","Single")</f>
        <v>Single</v>
      </c>
    </row>
    <row r="7755" spans="1:13">
      <c r="A7755" s="26" t="s">
        <v>728</v>
      </c>
      <c r="B7755" s="26" t="s">
        <v>730</v>
      </c>
      <c r="C7755" s="26" t="s">
        <v>738</v>
      </c>
      <c r="D7755" s="26" t="s">
        <v>71</v>
      </c>
      <c r="E7755" s="26" t="s">
        <v>737</v>
      </c>
      <c r="F7755" s="26" t="s">
        <v>196</v>
      </c>
      <c r="G7755" s="26">
        <v>1</v>
      </c>
      <c r="H7755" s="25">
        <v>8.7117092424255738</v>
      </c>
      <c r="I7755" s="25">
        <v>16.566874570991676</v>
      </c>
      <c r="J7755" s="19" t="s">
        <v>1963</v>
      </c>
      <c r="K7755" s="18">
        <v>2</v>
      </c>
      <c r="L7755" s="18">
        <v>0.5</v>
      </c>
      <c r="M7755" s="18" t="str">
        <f>IF(tbl_data[[#This Row],[PACK COUNT]]&gt;1,"Multipack","Single")</f>
        <v>Single</v>
      </c>
    </row>
    <row r="7756" spans="1:13">
      <c r="A7756" s="26" t="s">
        <v>728</v>
      </c>
      <c r="B7756" s="26" t="s">
        <v>730</v>
      </c>
      <c r="C7756" s="26" t="s">
        <v>738</v>
      </c>
      <c r="D7756" s="26" t="s">
        <v>71</v>
      </c>
      <c r="E7756" s="26" t="s">
        <v>737</v>
      </c>
      <c r="F7756" s="26" t="s">
        <v>196</v>
      </c>
      <c r="G7756" s="26">
        <v>1</v>
      </c>
      <c r="H7756" s="25">
        <v>0.64892137474984601</v>
      </c>
      <c r="I7756" s="25">
        <v>1.2572146612982038</v>
      </c>
      <c r="J7756" s="19" t="s">
        <v>1963</v>
      </c>
      <c r="K7756" s="18">
        <v>2</v>
      </c>
      <c r="L7756" s="18">
        <v>0.5</v>
      </c>
      <c r="M7756" s="18" t="str">
        <f>IF(tbl_data[[#This Row],[PACK COUNT]]&gt;1,"Multipack","Single")</f>
        <v>Single</v>
      </c>
    </row>
    <row r="7757" spans="1:13">
      <c r="A7757" s="26" t="s">
        <v>728</v>
      </c>
      <c r="B7757" s="26" t="s">
        <v>730</v>
      </c>
      <c r="C7757" s="26" t="s">
        <v>1200</v>
      </c>
      <c r="D7757" s="26" t="s">
        <v>71</v>
      </c>
      <c r="E7757" s="26" t="s">
        <v>1199</v>
      </c>
      <c r="F7757" s="26" t="s">
        <v>196</v>
      </c>
      <c r="G7757" s="26">
        <v>1</v>
      </c>
      <c r="H7757" s="25">
        <v>6.717695296706002</v>
      </c>
      <c r="I7757" s="25">
        <v>12.517837299391369</v>
      </c>
      <c r="J7757" s="19" t="s">
        <v>1963</v>
      </c>
      <c r="K7757" s="18">
        <v>2</v>
      </c>
      <c r="L7757" s="18">
        <v>0.5</v>
      </c>
      <c r="M7757" s="18" t="str">
        <f>IF(tbl_data[[#This Row],[PACK COUNT]]&gt;1,"Multipack","Single")</f>
        <v>Single</v>
      </c>
    </row>
    <row r="7758" spans="1:13">
      <c r="A7758" s="26" t="s">
        <v>728</v>
      </c>
      <c r="B7758" s="26" t="s">
        <v>730</v>
      </c>
      <c r="C7758" s="26" t="s">
        <v>1281</v>
      </c>
      <c r="D7758" s="26" t="s">
        <v>71</v>
      </c>
      <c r="E7758" s="26" t="s">
        <v>1280</v>
      </c>
      <c r="F7758" s="26" t="s">
        <v>196</v>
      </c>
      <c r="G7758" s="26">
        <v>1</v>
      </c>
      <c r="H7758" s="25">
        <v>6.3674423082964031</v>
      </c>
      <c r="I7758" s="25">
        <v>11.704762656062142</v>
      </c>
      <c r="J7758" s="19" t="s">
        <v>1963</v>
      </c>
      <c r="K7758" s="18">
        <v>2</v>
      </c>
      <c r="L7758" s="18">
        <v>0.5</v>
      </c>
      <c r="M7758" s="18" t="str">
        <f>IF(tbl_data[[#This Row],[PACK COUNT]]&gt;1,"Multipack","Single")</f>
        <v>Single</v>
      </c>
    </row>
    <row r="7759" spans="1:13">
      <c r="A7759" s="26" t="s">
        <v>728</v>
      </c>
      <c r="B7759" s="26" t="s">
        <v>730</v>
      </c>
      <c r="C7759" s="26" t="s">
        <v>83</v>
      </c>
      <c r="D7759" s="26" t="s">
        <v>24</v>
      </c>
      <c r="E7759" s="26" t="s">
        <v>732</v>
      </c>
      <c r="F7759" s="26" t="s">
        <v>191</v>
      </c>
      <c r="G7759" s="26">
        <v>1</v>
      </c>
      <c r="H7759" s="25">
        <v>4.3447142581224298</v>
      </c>
      <c r="I7759" s="25">
        <v>5.7579032616245698</v>
      </c>
      <c r="J7759" s="19" t="s">
        <v>1963</v>
      </c>
      <c r="K7759" s="18">
        <v>2</v>
      </c>
      <c r="L7759" s="18">
        <v>1</v>
      </c>
      <c r="M7759" s="18" t="str">
        <f>IF(tbl_data[[#This Row],[PACK COUNT]]&gt;1,"Multipack","Single")</f>
        <v>Single</v>
      </c>
    </row>
    <row r="7760" spans="1:13">
      <c r="A7760" s="26" t="s">
        <v>728</v>
      </c>
      <c r="B7760" s="26" t="s">
        <v>730</v>
      </c>
      <c r="C7760" s="26" t="s">
        <v>83</v>
      </c>
      <c r="D7760" s="26" t="s">
        <v>24</v>
      </c>
      <c r="E7760" s="26" t="s">
        <v>731</v>
      </c>
      <c r="F7760" s="26" t="s">
        <v>196</v>
      </c>
      <c r="G7760" s="26">
        <v>1</v>
      </c>
      <c r="H7760" s="25">
        <v>1.5441609085744283</v>
      </c>
      <c r="I7760" s="25">
        <v>2.6212619356641587</v>
      </c>
      <c r="J7760" s="19" t="s">
        <v>1963</v>
      </c>
      <c r="K7760" s="18">
        <v>2</v>
      </c>
      <c r="L7760" s="18">
        <v>0.5</v>
      </c>
      <c r="M7760" s="18" t="str">
        <f>IF(tbl_data[[#This Row],[PACK COUNT]]&gt;1,"Multipack","Single")</f>
        <v>Single</v>
      </c>
    </row>
    <row r="7761" spans="1:13">
      <c r="A7761" s="26" t="s">
        <v>728</v>
      </c>
      <c r="B7761" s="26" t="s">
        <v>730</v>
      </c>
      <c r="C7761" s="26" t="s">
        <v>99</v>
      </c>
      <c r="D7761" s="26" t="s">
        <v>71</v>
      </c>
      <c r="E7761" s="26" t="s">
        <v>729</v>
      </c>
      <c r="F7761" s="26" t="s">
        <v>196</v>
      </c>
      <c r="G7761" s="26">
        <v>1</v>
      </c>
      <c r="H7761" s="25">
        <v>1.1484680744785003</v>
      </c>
      <c r="I7761" s="25">
        <v>2.0050032528647859</v>
      </c>
      <c r="J7761" s="19" t="s">
        <v>1963</v>
      </c>
      <c r="K7761" s="18">
        <v>2</v>
      </c>
      <c r="L7761" s="18">
        <v>0.5</v>
      </c>
      <c r="M7761" s="18" t="str">
        <f>IF(tbl_data[[#This Row],[PACK COUNT]]&gt;1,"Multipack","Single")</f>
        <v>Single</v>
      </c>
    </row>
    <row r="7762" spans="1:13">
      <c r="A7762" s="26" t="s">
        <v>728</v>
      </c>
      <c r="B7762" s="26" t="s">
        <v>730</v>
      </c>
      <c r="C7762" s="26" t="s">
        <v>99</v>
      </c>
      <c r="D7762" s="26" t="s">
        <v>24</v>
      </c>
      <c r="E7762" s="26" t="s">
        <v>729</v>
      </c>
      <c r="F7762" s="26" t="s">
        <v>196</v>
      </c>
      <c r="G7762" s="26">
        <v>1</v>
      </c>
      <c r="H7762" s="25">
        <v>8.2618897236767692E-3</v>
      </c>
      <c r="I7762" s="25">
        <v>1.5889630401083581E-2</v>
      </c>
      <c r="J7762" s="19" t="s">
        <v>1963</v>
      </c>
      <c r="K7762" s="18">
        <v>2</v>
      </c>
      <c r="L7762" s="18">
        <v>0.5</v>
      </c>
      <c r="M7762" s="18" t="str">
        <f>IF(tbl_data[[#This Row],[PACK COUNT]]&gt;1,"Multipack","Single")</f>
        <v>Single</v>
      </c>
    </row>
    <row r="7763" spans="1:13">
      <c r="A7763" s="26" t="s">
        <v>728</v>
      </c>
      <c r="B7763" s="26" t="s">
        <v>727</v>
      </c>
      <c r="C7763" s="26" t="s">
        <v>279</v>
      </c>
      <c r="D7763" s="26" t="s">
        <v>87</v>
      </c>
      <c r="E7763" s="26" t="s">
        <v>726</v>
      </c>
      <c r="F7763" s="26" t="s">
        <v>196</v>
      </c>
      <c r="G7763" s="26">
        <v>1</v>
      </c>
      <c r="H7763" s="25">
        <v>1.4364209457087793</v>
      </c>
      <c r="I7763" s="25">
        <v>2.0037602565268431</v>
      </c>
      <c r="J7763" s="19" t="s">
        <v>1963</v>
      </c>
      <c r="K7763" s="18">
        <v>2</v>
      </c>
      <c r="L7763" s="18">
        <v>0.5</v>
      </c>
      <c r="M7763" s="18" t="str">
        <f>IF(tbl_data[[#This Row],[PACK COUNT]]&gt;1,"Multipack","Single")</f>
        <v>Single</v>
      </c>
    </row>
    <row r="7764" spans="1:13">
      <c r="A7764" s="26" t="s">
        <v>709</v>
      </c>
      <c r="B7764" s="26" t="s">
        <v>725</v>
      </c>
      <c r="C7764" s="26" t="s">
        <v>725</v>
      </c>
      <c r="D7764" s="26" t="s">
        <v>87</v>
      </c>
      <c r="E7764" s="26" t="s">
        <v>724</v>
      </c>
      <c r="F7764" s="26" t="s">
        <v>203</v>
      </c>
      <c r="G7764" s="26">
        <v>1</v>
      </c>
      <c r="H7764" s="25">
        <v>1.7667246113602229</v>
      </c>
      <c r="I7764" s="25">
        <v>1.6274708891508241</v>
      </c>
      <c r="J7764" s="19" t="s">
        <v>1963</v>
      </c>
      <c r="K7764" s="18">
        <v>2</v>
      </c>
      <c r="L7764" s="18">
        <v>2</v>
      </c>
      <c r="M7764" s="18" t="str">
        <f>IF(tbl_data[[#This Row],[PACK COUNT]]&gt;1,"Multipack","Single")</f>
        <v>Single</v>
      </c>
    </row>
    <row r="7765" spans="1:13">
      <c r="A7765" s="26" t="s">
        <v>709</v>
      </c>
      <c r="B7765" s="26" t="s">
        <v>709</v>
      </c>
      <c r="C7765" s="26" t="s">
        <v>723</v>
      </c>
      <c r="D7765" s="26" t="s">
        <v>87</v>
      </c>
      <c r="E7765" s="26" t="s">
        <v>722</v>
      </c>
      <c r="F7765" s="26" t="s">
        <v>196</v>
      </c>
      <c r="G7765" s="26">
        <v>1</v>
      </c>
      <c r="H7765" s="25">
        <v>2.1932513182683896E-2</v>
      </c>
      <c r="I7765" s="25">
        <v>3.6355414970648585E-2</v>
      </c>
      <c r="J7765" s="19" t="s">
        <v>1963</v>
      </c>
      <c r="K7765" s="18">
        <v>2</v>
      </c>
      <c r="L7765" s="18">
        <v>0.5</v>
      </c>
      <c r="M7765" s="18" t="str">
        <f>IF(tbl_data[[#This Row],[PACK COUNT]]&gt;1,"Multipack","Single")</f>
        <v>Single</v>
      </c>
    </row>
    <row r="7766" spans="1:13">
      <c r="A7766" s="26" t="s">
        <v>709</v>
      </c>
      <c r="B7766" s="26" t="s">
        <v>709</v>
      </c>
      <c r="C7766" s="26" t="s">
        <v>723</v>
      </c>
      <c r="D7766" s="26" t="s">
        <v>87</v>
      </c>
      <c r="E7766" s="26" t="s">
        <v>1279</v>
      </c>
      <c r="F7766" s="26" t="s">
        <v>203</v>
      </c>
      <c r="G7766" s="26">
        <v>1</v>
      </c>
      <c r="H7766" s="25">
        <v>1.2157347747963272</v>
      </c>
      <c r="I7766" s="25">
        <v>1.2526432206480871</v>
      </c>
      <c r="J7766" s="19" t="s">
        <v>1963</v>
      </c>
      <c r="K7766" s="18">
        <v>2</v>
      </c>
      <c r="L7766" s="18">
        <v>1.5</v>
      </c>
      <c r="M7766" s="18" t="str">
        <f>IF(tbl_data[[#This Row],[PACK COUNT]]&gt;1,"Multipack","Single")</f>
        <v>Single</v>
      </c>
    </row>
    <row r="7767" spans="1:13">
      <c r="A7767" s="26" t="s">
        <v>709</v>
      </c>
      <c r="B7767" s="26" t="s">
        <v>709</v>
      </c>
      <c r="C7767" s="26" t="s">
        <v>723</v>
      </c>
      <c r="D7767" s="26" t="s">
        <v>87</v>
      </c>
      <c r="E7767" s="26" t="s">
        <v>1278</v>
      </c>
      <c r="F7767" s="26" t="s">
        <v>203</v>
      </c>
      <c r="G7767" s="26">
        <v>1</v>
      </c>
      <c r="H7767" s="25">
        <v>1.5413398761880686</v>
      </c>
      <c r="I7767" s="25">
        <v>1.7568606034777023</v>
      </c>
      <c r="J7767" s="19" t="s">
        <v>1963</v>
      </c>
      <c r="K7767" s="18">
        <v>2</v>
      </c>
      <c r="L7767" s="18">
        <v>1</v>
      </c>
      <c r="M7767" s="18" t="str">
        <f>IF(tbl_data[[#This Row],[PACK COUNT]]&gt;1,"Multipack","Single")</f>
        <v>Single</v>
      </c>
    </row>
    <row r="7768" spans="1:13">
      <c r="A7768" s="26" t="s">
        <v>709</v>
      </c>
      <c r="B7768" s="26" t="s">
        <v>709</v>
      </c>
      <c r="C7768" s="26" t="s">
        <v>1440</v>
      </c>
      <c r="D7768" s="26" t="s">
        <v>87</v>
      </c>
      <c r="E7768" s="26" t="s">
        <v>1462</v>
      </c>
      <c r="F7768" s="26" t="s">
        <v>191</v>
      </c>
      <c r="G7768" s="26">
        <v>1</v>
      </c>
      <c r="H7768" s="25">
        <v>0.1758115761111487</v>
      </c>
      <c r="I7768" s="25">
        <v>0.19085206983585032</v>
      </c>
      <c r="J7768" s="19" t="s">
        <v>1963</v>
      </c>
      <c r="K7768" s="18">
        <v>2</v>
      </c>
      <c r="L7768" s="18">
        <v>0.5</v>
      </c>
      <c r="M7768" s="18" t="str">
        <f>IF(tbl_data[[#This Row],[PACK COUNT]]&gt;1,"Multipack","Single")</f>
        <v>Single</v>
      </c>
    </row>
    <row r="7769" spans="1:13">
      <c r="A7769" s="26" t="s">
        <v>709</v>
      </c>
      <c r="B7769" s="26" t="s">
        <v>709</v>
      </c>
      <c r="C7769" s="26" t="s">
        <v>1440</v>
      </c>
      <c r="D7769" s="26" t="s">
        <v>87</v>
      </c>
      <c r="E7769" s="26" t="s">
        <v>1442</v>
      </c>
      <c r="F7769" s="26" t="s">
        <v>196</v>
      </c>
      <c r="G7769" s="26">
        <v>1</v>
      </c>
      <c r="H7769" s="25">
        <v>1.0621657889722405</v>
      </c>
      <c r="I7769" s="25">
        <v>1.5155190478912712</v>
      </c>
      <c r="J7769" s="19" t="s">
        <v>1963</v>
      </c>
      <c r="K7769" s="18">
        <v>2</v>
      </c>
      <c r="L7769" s="18">
        <v>0.5</v>
      </c>
      <c r="M7769" s="18" t="str">
        <f>IF(tbl_data[[#This Row],[PACK COUNT]]&gt;1,"Multipack","Single")</f>
        <v>Single</v>
      </c>
    </row>
    <row r="7770" spans="1:13">
      <c r="A7770" s="26" t="s">
        <v>709</v>
      </c>
      <c r="B7770" s="26" t="s">
        <v>709</v>
      </c>
      <c r="C7770" s="26" t="s">
        <v>1440</v>
      </c>
      <c r="D7770" s="26" t="s">
        <v>87</v>
      </c>
      <c r="E7770" s="26" t="s">
        <v>1441</v>
      </c>
      <c r="F7770" s="26" t="s">
        <v>203</v>
      </c>
      <c r="G7770" s="26">
        <v>1</v>
      </c>
      <c r="H7770" s="25">
        <v>2.7460303923112144</v>
      </c>
      <c r="I7770" s="25">
        <v>2.947396521714821</v>
      </c>
      <c r="J7770" s="19" t="s">
        <v>1963</v>
      </c>
      <c r="K7770" s="18">
        <v>2</v>
      </c>
      <c r="L7770" s="18">
        <v>1</v>
      </c>
      <c r="M7770" s="18" t="str">
        <f>IF(tbl_data[[#This Row],[PACK COUNT]]&gt;1,"Multipack","Single")</f>
        <v>Single</v>
      </c>
    </row>
    <row r="7771" spans="1:13">
      <c r="A7771" s="26" t="s">
        <v>709</v>
      </c>
      <c r="B7771" s="26" t="s">
        <v>709</v>
      </c>
      <c r="C7771" s="26" t="s">
        <v>1440</v>
      </c>
      <c r="D7771" s="26" t="s">
        <v>87</v>
      </c>
      <c r="E7771" s="26" t="s">
        <v>1439</v>
      </c>
      <c r="F7771" s="26" t="s">
        <v>203</v>
      </c>
      <c r="G7771" s="26">
        <v>1</v>
      </c>
      <c r="H7771" s="25">
        <v>13.19527793230214</v>
      </c>
      <c r="I7771" s="25">
        <v>11.815364390837143</v>
      </c>
      <c r="J7771" s="19" t="s">
        <v>1963</v>
      </c>
      <c r="K7771" s="18">
        <v>2</v>
      </c>
      <c r="L7771" s="18">
        <v>2</v>
      </c>
      <c r="M7771" s="18" t="str">
        <f>IF(tbl_data[[#This Row],[PACK COUNT]]&gt;1,"Multipack","Single")</f>
        <v>Single</v>
      </c>
    </row>
    <row r="7772" spans="1:13">
      <c r="A7772" s="26" t="s">
        <v>709</v>
      </c>
      <c r="B7772" s="26" t="s">
        <v>709</v>
      </c>
      <c r="C7772" s="26" t="s">
        <v>716</v>
      </c>
      <c r="D7772" s="26" t="s">
        <v>24</v>
      </c>
      <c r="E7772" s="26" t="s">
        <v>1582</v>
      </c>
      <c r="F7772" s="26" t="s">
        <v>196</v>
      </c>
      <c r="G7772" s="26">
        <v>1</v>
      </c>
      <c r="H7772" s="25">
        <v>1.7205566704675858E-2</v>
      </c>
      <c r="I7772" s="25">
        <v>1.6099063042280131E-2</v>
      </c>
      <c r="J7772" s="19" t="s">
        <v>1963</v>
      </c>
      <c r="K7772" s="18">
        <v>2</v>
      </c>
      <c r="L7772" s="18">
        <v>0.5</v>
      </c>
      <c r="M7772" s="18" t="str">
        <f>IF(tbl_data[[#This Row],[PACK COUNT]]&gt;1,"Multipack","Single")</f>
        <v>Single</v>
      </c>
    </row>
    <row r="7773" spans="1:13">
      <c r="A7773" s="26" t="s">
        <v>709</v>
      </c>
      <c r="B7773" s="26" t="s">
        <v>709</v>
      </c>
      <c r="C7773" s="26" t="s">
        <v>716</v>
      </c>
      <c r="D7773" s="26" t="s">
        <v>110</v>
      </c>
      <c r="E7773" s="26" t="s">
        <v>717</v>
      </c>
      <c r="F7773" s="26" t="s">
        <v>203</v>
      </c>
      <c r="G7773" s="26">
        <v>1</v>
      </c>
      <c r="H7773" s="25">
        <v>0.98135484120737115</v>
      </c>
      <c r="I7773" s="25">
        <v>1.2065229507228723</v>
      </c>
      <c r="J7773" s="19" t="s">
        <v>1963</v>
      </c>
      <c r="K7773" s="18">
        <v>2</v>
      </c>
      <c r="L7773" s="18">
        <v>1</v>
      </c>
      <c r="M7773" s="18" t="str">
        <f>IF(tbl_data[[#This Row],[PACK COUNT]]&gt;1,"Multipack","Single")</f>
        <v>Single</v>
      </c>
    </row>
    <row r="7774" spans="1:13">
      <c r="A7774" s="26" t="s">
        <v>709</v>
      </c>
      <c r="B7774" s="26" t="s">
        <v>709</v>
      </c>
      <c r="C7774" s="26" t="s">
        <v>716</v>
      </c>
      <c r="D7774" s="26" t="s">
        <v>110</v>
      </c>
      <c r="E7774" s="26" t="s">
        <v>715</v>
      </c>
      <c r="F7774" s="26" t="s">
        <v>203</v>
      </c>
      <c r="G7774" s="26">
        <v>1</v>
      </c>
      <c r="H7774" s="25">
        <v>1.4669406378992911</v>
      </c>
      <c r="I7774" s="25">
        <v>1.4691542262691708</v>
      </c>
      <c r="J7774" s="19" t="s">
        <v>1963</v>
      </c>
      <c r="K7774" s="18">
        <v>2</v>
      </c>
      <c r="L7774" s="18">
        <v>2</v>
      </c>
      <c r="M7774" s="18" t="str">
        <f>IF(tbl_data[[#This Row],[PACK COUNT]]&gt;1,"Multipack","Single")</f>
        <v>Single</v>
      </c>
    </row>
    <row r="7775" spans="1:13">
      <c r="A7775" s="26" t="s">
        <v>709</v>
      </c>
      <c r="B7775" s="26" t="s">
        <v>709</v>
      </c>
      <c r="C7775" s="26" t="s">
        <v>668</v>
      </c>
      <c r="D7775" s="26" t="s">
        <v>87</v>
      </c>
      <c r="E7775" s="26" t="s">
        <v>714</v>
      </c>
      <c r="F7775" s="26" t="s">
        <v>196</v>
      </c>
      <c r="G7775" s="26">
        <v>1</v>
      </c>
      <c r="H7775" s="25">
        <v>1.1238079404609613</v>
      </c>
      <c r="I7775" s="25">
        <v>1.5260814320360139</v>
      </c>
      <c r="J7775" s="19" t="s">
        <v>1963</v>
      </c>
      <c r="K7775" s="18">
        <v>2</v>
      </c>
      <c r="L7775" s="18">
        <v>0.5</v>
      </c>
      <c r="M7775" s="18" t="str">
        <f>IF(tbl_data[[#This Row],[PACK COUNT]]&gt;1,"Multipack","Single")</f>
        <v>Single</v>
      </c>
    </row>
    <row r="7776" spans="1:13">
      <c r="A7776" s="26" t="s">
        <v>694</v>
      </c>
      <c r="B7776" s="26" t="s">
        <v>706</v>
      </c>
      <c r="C7776" s="26" t="s">
        <v>24</v>
      </c>
      <c r="D7776" s="26" t="s">
        <v>87</v>
      </c>
      <c r="E7776" s="26" t="s">
        <v>705</v>
      </c>
      <c r="F7776" s="26" t="s">
        <v>191</v>
      </c>
      <c r="G7776" s="26">
        <v>1</v>
      </c>
      <c r="H7776" s="25">
        <v>24.881078493268689</v>
      </c>
      <c r="I7776" s="25">
        <v>22.196734897094171</v>
      </c>
      <c r="J7776" s="19" t="s">
        <v>1963</v>
      </c>
      <c r="K7776" s="18">
        <v>2</v>
      </c>
      <c r="L7776" s="18">
        <v>0.5</v>
      </c>
      <c r="M7776" s="18" t="str">
        <f>IF(tbl_data[[#This Row],[PACK COUNT]]&gt;1,"Multipack","Single")</f>
        <v>Single</v>
      </c>
    </row>
    <row r="7777" spans="1:13">
      <c r="A7777" s="26" t="s">
        <v>694</v>
      </c>
      <c r="B7777" s="26" t="s">
        <v>704</v>
      </c>
      <c r="C7777" s="26" t="s">
        <v>430</v>
      </c>
      <c r="D7777" s="26" t="s">
        <v>24</v>
      </c>
      <c r="E7777" s="26" t="s">
        <v>703</v>
      </c>
      <c r="F7777" s="26" t="s">
        <v>196</v>
      </c>
      <c r="G7777" s="26">
        <v>1</v>
      </c>
      <c r="H7777" s="25">
        <v>0.32261974983620317</v>
      </c>
      <c r="I7777" s="25">
        <v>0.80176457690844349</v>
      </c>
      <c r="J7777" s="19" t="s">
        <v>1963</v>
      </c>
      <c r="K7777" s="18">
        <v>2</v>
      </c>
      <c r="L7777" s="18">
        <v>0.33</v>
      </c>
      <c r="M7777" s="18" t="str">
        <f>IF(tbl_data[[#This Row],[PACK COUNT]]&gt;1,"Multipack","Single")</f>
        <v>Single</v>
      </c>
    </row>
    <row r="7778" spans="1:13">
      <c r="A7778" s="26" t="s">
        <v>694</v>
      </c>
      <c r="B7778" s="26" t="s">
        <v>702</v>
      </c>
      <c r="C7778" s="26" t="s">
        <v>24</v>
      </c>
      <c r="D7778" s="26" t="s">
        <v>87</v>
      </c>
      <c r="E7778" s="26" t="s">
        <v>701</v>
      </c>
      <c r="F7778" s="26" t="s">
        <v>191</v>
      </c>
      <c r="G7778" s="26">
        <v>1</v>
      </c>
      <c r="H7778" s="25">
        <v>0.79262069897750564</v>
      </c>
      <c r="I7778" s="25">
        <v>0.76194561180723519</v>
      </c>
      <c r="J7778" s="19" t="s">
        <v>1963</v>
      </c>
      <c r="K7778" s="18">
        <v>2</v>
      </c>
      <c r="L7778" s="18">
        <v>0.5</v>
      </c>
      <c r="M7778" s="18" t="str">
        <f>IF(tbl_data[[#This Row],[PACK COUNT]]&gt;1,"Multipack","Single")</f>
        <v>Single</v>
      </c>
    </row>
    <row r="7779" spans="1:13">
      <c r="A7779" s="26" t="s">
        <v>694</v>
      </c>
      <c r="B7779" s="26" t="s">
        <v>1220</v>
      </c>
      <c r="C7779" s="26" t="s">
        <v>24</v>
      </c>
      <c r="D7779" s="26" t="s">
        <v>87</v>
      </c>
      <c r="E7779" s="26" t="s">
        <v>1219</v>
      </c>
      <c r="F7779" s="26" t="s">
        <v>191</v>
      </c>
      <c r="G7779" s="26">
        <v>1</v>
      </c>
      <c r="H7779" s="25">
        <v>6.949860189544263E-2</v>
      </c>
      <c r="I7779" s="25">
        <v>4.7664168566276977E-2</v>
      </c>
      <c r="J7779" s="19" t="s">
        <v>1963</v>
      </c>
      <c r="K7779" s="18">
        <v>2</v>
      </c>
      <c r="L7779" s="18">
        <v>0.5</v>
      </c>
      <c r="M7779" s="18" t="str">
        <f>IF(tbl_data[[#This Row],[PACK COUNT]]&gt;1,"Multipack","Single")</f>
        <v>Single</v>
      </c>
    </row>
    <row r="7780" spans="1:13">
      <c r="A7780" s="26" t="s">
        <v>694</v>
      </c>
      <c r="B7780" s="26" t="s">
        <v>698</v>
      </c>
      <c r="C7780" s="26" t="s">
        <v>55</v>
      </c>
      <c r="D7780" s="26" t="s">
        <v>24</v>
      </c>
      <c r="E7780" s="26" t="s">
        <v>697</v>
      </c>
      <c r="F7780" s="26" t="s">
        <v>191</v>
      </c>
      <c r="G7780" s="26">
        <v>1</v>
      </c>
      <c r="H7780" s="25">
        <v>2.5022751109074468</v>
      </c>
      <c r="I7780" s="25">
        <v>3.2055170951271283</v>
      </c>
      <c r="J7780" s="19" t="s">
        <v>1963</v>
      </c>
      <c r="K7780" s="18">
        <v>2</v>
      </c>
      <c r="L7780" s="18">
        <v>0.5</v>
      </c>
      <c r="M7780" s="18" t="str">
        <f>IF(tbl_data[[#This Row],[PACK COUNT]]&gt;1,"Multipack","Single")</f>
        <v>Single</v>
      </c>
    </row>
    <row r="7781" spans="1:13">
      <c r="A7781" s="26" t="s">
        <v>694</v>
      </c>
      <c r="B7781" s="26" t="s">
        <v>698</v>
      </c>
      <c r="C7781" s="26" t="s">
        <v>24</v>
      </c>
      <c r="D7781" s="26" t="s">
        <v>87</v>
      </c>
      <c r="E7781" s="26" t="s">
        <v>1360</v>
      </c>
      <c r="F7781" s="26" t="s">
        <v>196</v>
      </c>
      <c r="G7781" s="26">
        <v>1</v>
      </c>
      <c r="H7781" s="25">
        <v>0.32498441539922535</v>
      </c>
      <c r="I7781" s="25">
        <v>0.26633085740204571</v>
      </c>
      <c r="J7781" s="19" t="s">
        <v>1963</v>
      </c>
      <c r="K7781" s="18">
        <v>2</v>
      </c>
      <c r="L7781" s="18">
        <v>0.5</v>
      </c>
      <c r="M7781" s="18" t="str">
        <f>IF(tbl_data[[#This Row],[PACK COUNT]]&gt;1,"Multipack","Single")</f>
        <v>Single</v>
      </c>
    </row>
    <row r="7782" spans="1:13">
      <c r="A7782" s="26" t="s">
        <v>688</v>
      </c>
      <c r="B7782" s="26" t="s">
        <v>1359</v>
      </c>
      <c r="C7782" s="26" t="s">
        <v>24</v>
      </c>
      <c r="D7782" s="26" t="s">
        <v>87</v>
      </c>
      <c r="E7782" s="26" t="s">
        <v>1548</v>
      </c>
      <c r="F7782" s="26" t="s">
        <v>196</v>
      </c>
      <c r="G7782" s="26">
        <v>1</v>
      </c>
      <c r="H7782" s="25">
        <v>0.24377088260661381</v>
      </c>
      <c r="I7782" s="25">
        <v>0.27535295502211199</v>
      </c>
      <c r="J7782" s="19" t="s">
        <v>1963</v>
      </c>
      <c r="K7782" s="18">
        <v>2</v>
      </c>
      <c r="L7782" s="18">
        <v>0.5</v>
      </c>
      <c r="M7782" s="18" t="str">
        <f>IF(tbl_data[[#This Row],[PACK COUNT]]&gt;1,"Multipack","Single")</f>
        <v>Single</v>
      </c>
    </row>
    <row r="7783" spans="1:13">
      <c r="A7783" s="26" t="s">
        <v>688</v>
      </c>
      <c r="B7783" s="26" t="s">
        <v>1359</v>
      </c>
      <c r="C7783" s="26" t="s">
        <v>24</v>
      </c>
      <c r="D7783" s="26" t="s">
        <v>87</v>
      </c>
      <c r="E7783" s="26" t="s">
        <v>1358</v>
      </c>
      <c r="F7783" s="26" t="s">
        <v>203</v>
      </c>
      <c r="G7783" s="26">
        <v>1</v>
      </c>
      <c r="H7783" s="25">
        <v>3.0933263997644458</v>
      </c>
      <c r="I7783" s="25">
        <v>2.759278449123173</v>
      </c>
      <c r="J7783" s="19" t="s">
        <v>1963</v>
      </c>
      <c r="K7783" s="18">
        <v>2</v>
      </c>
      <c r="L7783" s="18">
        <v>2</v>
      </c>
      <c r="M7783" s="18" t="str">
        <f>IF(tbl_data[[#This Row],[PACK COUNT]]&gt;1,"Multipack","Single")</f>
        <v>Single</v>
      </c>
    </row>
    <row r="7784" spans="1:13">
      <c r="A7784" s="26" t="s">
        <v>688</v>
      </c>
      <c r="B7784" s="26" t="s">
        <v>692</v>
      </c>
      <c r="C7784" s="26" t="s">
        <v>114</v>
      </c>
      <c r="D7784" s="26" t="s">
        <v>110</v>
      </c>
      <c r="E7784" s="26" t="s">
        <v>691</v>
      </c>
      <c r="F7784" s="26" t="s">
        <v>203</v>
      </c>
      <c r="G7784" s="26">
        <v>1</v>
      </c>
      <c r="H7784" s="25">
        <v>1.5698807704435904</v>
      </c>
      <c r="I7784" s="25">
        <v>1.7120296998079496</v>
      </c>
      <c r="J7784" s="19" t="s">
        <v>1963</v>
      </c>
      <c r="K7784" s="18">
        <v>2</v>
      </c>
      <c r="L7784" s="18">
        <v>1</v>
      </c>
      <c r="M7784" s="18" t="str">
        <f>IF(tbl_data[[#This Row],[PACK COUNT]]&gt;1,"Multipack","Single")</f>
        <v>Single</v>
      </c>
    </row>
    <row r="7785" spans="1:13">
      <c r="A7785" s="26" t="s">
        <v>688</v>
      </c>
      <c r="B7785" s="26" t="s">
        <v>692</v>
      </c>
      <c r="C7785" s="26" t="s">
        <v>114</v>
      </c>
      <c r="D7785" s="26" t="s">
        <v>87</v>
      </c>
      <c r="E7785" s="26" t="s">
        <v>1383</v>
      </c>
      <c r="F7785" s="26" t="s">
        <v>203</v>
      </c>
      <c r="G7785" s="26">
        <v>1</v>
      </c>
      <c r="H7785" s="25">
        <v>1.0175187055026829</v>
      </c>
      <c r="I7785" s="25">
        <v>1.0807570557250492</v>
      </c>
      <c r="J7785" s="19" t="s">
        <v>1963</v>
      </c>
      <c r="K7785" s="18">
        <v>2</v>
      </c>
      <c r="L7785" s="18">
        <v>2</v>
      </c>
      <c r="M7785" s="18" t="str">
        <f>IF(tbl_data[[#This Row],[PACK COUNT]]&gt;1,"Multipack","Single")</f>
        <v>Single</v>
      </c>
    </row>
    <row r="7786" spans="1:13">
      <c r="A7786" s="26" t="s">
        <v>688</v>
      </c>
      <c r="B7786" s="26" t="s">
        <v>687</v>
      </c>
      <c r="C7786" s="26" t="s">
        <v>1356</v>
      </c>
      <c r="D7786" s="26" t="s">
        <v>71</v>
      </c>
      <c r="E7786" s="26" t="s">
        <v>1410</v>
      </c>
      <c r="F7786" s="26" t="s">
        <v>196</v>
      </c>
      <c r="G7786" s="26">
        <v>1</v>
      </c>
      <c r="H7786" s="25">
        <v>4.9782231095313857E-2</v>
      </c>
      <c r="I7786" s="25">
        <v>6.8974615707825079E-2</v>
      </c>
      <c r="J7786" s="19" t="s">
        <v>1963</v>
      </c>
      <c r="K7786" s="18">
        <v>2</v>
      </c>
      <c r="L7786" s="18">
        <v>0.5</v>
      </c>
      <c r="M7786" s="18" t="str">
        <f>IF(tbl_data[[#This Row],[PACK COUNT]]&gt;1,"Multipack","Single")</f>
        <v>Single</v>
      </c>
    </row>
    <row r="7787" spans="1:13">
      <c r="A7787" s="26" t="s">
        <v>688</v>
      </c>
      <c r="B7787" s="26" t="s">
        <v>687</v>
      </c>
      <c r="C7787" s="26" t="s">
        <v>1356</v>
      </c>
      <c r="D7787" s="26" t="s">
        <v>87</v>
      </c>
      <c r="E7787" s="26" t="s">
        <v>1357</v>
      </c>
      <c r="F7787" s="26" t="s">
        <v>203</v>
      </c>
      <c r="G7787" s="26">
        <v>1</v>
      </c>
      <c r="H7787" s="25">
        <v>0.10750105196743856</v>
      </c>
      <c r="I7787" s="25">
        <v>0.11823828809145415</v>
      </c>
      <c r="J7787" s="19" t="s">
        <v>1963</v>
      </c>
      <c r="K7787" s="18">
        <v>2</v>
      </c>
      <c r="L7787" s="18">
        <v>1</v>
      </c>
      <c r="M7787" s="18" t="str">
        <f>IF(tbl_data[[#This Row],[PACK COUNT]]&gt;1,"Multipack","Single")</f>
        <v>Single</v>
      </c>
    </row>
    <row r="7788" spans="1:13">
      <c r="A7788" s="26" t="s">
        <v>688</v>
      </c>
      <c r="B7788" s="26" t="s">
        <v>687</v>
      </c>
      <c r="C7788" s="26" t="s">
        <v>1356</v>
      </c>
      <c r="D7788" s="26" t="s">
        <v>87</v>
      </c>
      <c r="E7788" s="26" t="s">
        <v>1355</v>
      </c>
      <c r="F7788" s="26" t="s">
        <v>203</v>
      </c>
      <c r="G7788" s="26">
        <v>1</v>
      </c>
      <c r="H7788" s="25">
        <v>2.439814673020678</v>
      </c>
      <c r="I7788" s="25">
        <v>1.736991647463807</v>
      </c>
      <c r="J7788" s="19" t="s">
        <v>1963</v>
      </c>
      <c r="K7788" s="18">
        <v>2</v>
      </c>
      <c r="L7788" s="18">
        <v>2</v>
      </c>
      <c r="M7788" s="18" t="str">
        <f>IF(tbl_data[[#This Row],[PACK COUNT]]&gt;1,"Multipack","Single")</f>
        <v>Single</v>
      </c>
    </row>
    <row r="7789" spans="1:13">
      <c r="A7789" s="26" t="s">
        <v>688</v>
      </c>
      <c r="B7789" s="26" t="s">
        <v>687</v>
      </c>
      <c r="C7789" s="26" t="s">
        <v>668</v>
      </c>
      <c r="D7789" s="26" t="s">
        <v>87</v>
      </c>
      <c r="E7789" s="26" t="s">
        <v>690</v>
      </c>
      <c r="F7789" s="26" t="s">
        <v>196</v>
      </c>
      <c r="G7789" s="26">
        <v>1</v>
      </c>
      <c r="H7789" s="25">
        <v>0.313869082729553</v>
      </c>
      <c r="I7789" s="25">
        <v>0.35572055956942217</v>
      </c>
      <c r="J7789" s="19" t="s">
        <v>1963</v>
      </c>
      <c r="K7789" s="18">
        <v>2</v>
      </c>
      <c r="L7789" s="18">
        <v>0.5</v>
      </c>
      <c r="M7789" s="18" t="str">
        <f>IF(tbl_data[[#This Row],[PACK COUNT]]&gt;1,"Multipack","Single")</f>
        <v>Single</v>
      </c>
    </row>
    <row r="7790" spans="1:13">
      <c r="A7790" s="26" t="s">
        <v>688</v>
      </c>
      <c r="B7790" s="26" t="s">
        <v>687</v>
      </c>
      <c r="C7790" s="26" t="s">
        <v>668</v>
      </c>
      <c r="D7790" s="26" t="s">
        <v>87</v>
      </c>
      <c r="E7790" s="26" t="s">
        <v>689</v>
      </c>
      <c r="F7790" s="26" t="s">
        <v>203</v>
      </c>
      <c r="G7790" s="26">
        <v>1</v>
      </c>
      <c r="H7790" s="25">
        <v>3.785404603633665</v>
      </c>
      <c r="I7790" s="25">
        <v>3.4330337492459893</v>
      </c>
      <c r="J7790" s="19" t="s">
        <v>1963</v>
      </c>
      <c r="K7790" s="18">
        <v>2</v>
      </c>
      <c r="L7790" s="18">
        <v>1</v>
      </c>
      <c r="M7790" s="18" t="str">
        <f>IF(tbl_data[[#This Row],[PACK COUNT]]&gt;1,"Multipack","Single")</f>
        <v>Single</v>
      </c>
    </row>
    <row r="7791" spans="1:13">
      <c r="A7791" s="26" t="s">
        <v>688</v>
      </c>
      <c r="B7791" s="26" t="s">
        <v>687</v>
      </c>
      <c r="C7791" s="26" t="s">
        <v>668</v>
      </c>
      <c r="D7791" s="26" t="s">
        <v>87</v>
      </c>
      <c r="E7791" s="26" t="s">
        <v>686</v>
      </c>
      <c r="F7791" s="26" t="s">
        <v>203</v>
      </c>
      <c r="G7791" s="26">
        <v>1</v>
      </c>
      <c r="H7791" s="25">
        <v>12.307120194520383</v>
      </c>
      <c r="I7791" s="25">
        <v>10.328774955814504</v>
      </c>
      <c r="J7791" s="19" t="s">
        <v>1963</v>
      </c>
      <c r="K7791" s="18">
        <v>2</v>
      </c>
      <c r="L7791" s="18">
        <v>2</v>
      </c>
      <c r="M7791" s="18" t="str">
        <f>IF(tbl_data[[#This Row],[PACK COUNT]]&gt;1,"Multipack","Single")</f>
        <v>Single</v>
      </c>
    </row>
    <row r="7792" spans="1:13">
      <c r="A7792" s="26" t="s">
        <v>657</v>
      </c>
      <c r="B7792" s="26" t="s">
        <v>657</v>
      </c>
      <c r="C7792" s="26" t="s">
        <v>685</v>
      </c>
      <c r="D7792" s="26" t="s">
        <v>87</v>
      </c>
      <c r="E7792" s="26" t="s">
        <v>684</v>
      </c>
      <c r="F7792" s="26" t="s">
        <v>203</v>
      </c>
      <c r="G7792" s="26">
        <v>1</v>
      </c>
      <c r="H7792" s="25">
        <v>1.2164545268642795</v>
      </c>
      <c r="I7792" s="25">
        <v>1.309799160355962</v>
      </c>
      <c r="J7792" s="19" t="s">
        <v>1963</v>
      </c>
      <c r="K7792" s="18">
        <v>2</v>
      </c>
      <c r="L7792" s="18">
        <v>1</v>
      </c>
      <c r="M7792" s="18" t="str">
        <f>IF(tbl_data[[#This Row],[PACK COUNT]]&gt;1,"Multipack","Single")</f>
        <v>Single</v>
      </c>
    </row>
    <row r="7793" spans="1:13">
      <c r="A7793" s="26" t="s">
        <v>657</v>
      </c>
      <c r="B7793" s="26" t="s">
        <v>657</v>
      </c>
      <c r="C7793" s="26" t="s">
        <v>683</v>
      </c>
      <c r="D7793" s="26" t="s">
        <v>87</v>
      </c>
      <c r="E7793" s="26" t="s">
        <v>682</v>
      </c>
      <c r="F7793" s="26" t="s">
        <v>191</v>
      </c>
      <c r="G7793" s="26">
        <v>1</v>
      </c>
      <c r="H7793" s="25">
        <v>0.45020840483018293</v>
      </c>
      <c r="I7793" s="25">
        <v>0.39128860732464721</v>
      </c>
      <c r="J7793" s="19" t="s">
        <v>1963</v>
      </c>
      <c r="K7793" s="18">
        <v>2</v>
      </c>
      <c r="L7793" s="18">
        <v>0.5</v>
      </c>
      <c r="M7793" s="18" t="str">
        <f>IF(tbl_data[[#This Row],[PACK COUNT]]&gt;1,"Multipack","Single")</f>
        <v>Single</v>
      </c>
    </row>
    <row r="7794" spans="1:13">
      <c r="A7794" s="26" t="s">
        <v>657</v>
      </c>
      <c r="B7794" s="26" t="s">
        <v>657</v>
      </c>
      <c r="C7794" s="26" t="s">
        <v>683</v>
      </c>
      <c r="D7794" s="26" t="s">
        <v>87</v>
      </c>
      <c r="E7794" s="26" t="s">
        <v>682</v>
      </c>
      <c r="F7794" s="26" t="s">
        <v>191</v>
      </c>
      <c r="G7794" s="26">
        <v>1</v>
      </c>
      <c r="H7794" s="25">
        <v>0.3539091979021185</v>
      </c>
      <c r="I7794" s="25">
        <v>0.40271347778962141</v>
      </c>
      <c r="J7794" s="19" t="s">
        <v>1963</v>
      </c>
      <c r="K7794" s="18">
        <v>2</v>
      </c>
      <c r="L7794" s="18">
        <v>0.5</v>
      </c>
      <c r="M7794" s="18" t="str">
        <f>IF(tbl_data[[#This Row],[PACK COUNT]]&gt;1,"Multipack","Single")</f>
        <v>Single</v>
      </c>
    </row>
    <row r="7795" spans="1:13">
      <c r="A7795" s="26" t="s">
        <v>657</v>
      </c>
      <c r="B7795" s="26" t="s">
        <v>657</v>
      </c>
      <c r="C7795" s="26" t="s">
        <v>683</v>
      </c>
      <c r="D7795" s="26" t="s">
        <v>87</v>
      </c>
      <c r="E7795" s="26" t="s">
        <v>682</v>
      </c>
      <c r="F7795" s="26" t="s">
        <v>191</v>
      </c>
      <c r="G7795" s="26">
        <v>1</v>
      </c>
      <c r="H7795" s="25">
        <v>0.22437801013168579</v>
      </c>
      <c r="I7795" s="25">
        <v>0.19777330281894451</v>
      </c>
      <c r="J7795" s="19" t="s">
        <v>1963</v>
      </c>
      <c r="K7795" s="18">
        <v>2</v>
      </c>
      <c r="L7795" s="18">
        <v>0.5</v>
      </c>
      <c r="M7795" s="18" t="str">
        <f>IF(tbl_data[[#This Row],[PACK COUNT]]&gt;1,"Multipack","Single")</f>
        <v>Single</v>
      </c>
    </row>
    <row r="7796" spans="1:13">
      <c r="A7796" s="26" t="s">
        <v>657</v>
      </c>
      <c r="B7796" s="26" t="s">
        <v>657</v>
      </c>
      <c r="C7796" s="26" t="s">
        <v>683</v>
      </c>
      <c r="D7796" s="26" t="s">
        <v>87</v>
      </c>
      <c r="E7796" s="26" t="s">
        <v>682</v>
      </c>
      <c r="F7796" s="26" t="s">
        <v>191</v>
      </c>
      <c r="G7796" s="26">
        <v>1</v>
      </c>
      <c r="H7796" s="25">
        <v>0.35554983380699812</v>
      </c>
      <c r="I7796" s="25">
        <v>0.42016352324165274</v>
      </c>
      <c r="J7796" s="19" t="s">
        <v>1963</v>
      </c>
      <c r="K7796" s="18">
        <v>2</v>
      </c>
      <c r="L7796" s="18">
        <v>0.5</v>
      </c>
      <c r="M7796" s="18" t="str">
        <f>IF(tbl_data[[#This Row],[PACK COUNT]]&gt;1,"Multipack","Single")</f>
        <v>Single</v>
      </c>
    </row>
    <row r="7797" spans="1:13">
      <c r="A7797" s="26" t="s">
        <v>657</v>
      </c>
      <c r="B7797" s="26" t="s">
        <v>657</v>
      </c>
      <c r="C7797" s="26" t="s">
        <v>114</v>
      </c>
      <c r="D7797" s="26" t="s">
        <v>110</v>
      </c>
      <c r="E7797" s="26" t="s">
        <v>681</v>
      </c>
      <c r="F7797" s="26" t="s">
        <v>203</v>
      </c>
      <c r="G7797" s="26">
        <v>1</v>
      </c>
      <c r="H7797" s="25">
        <v>1.0052794019936371</v>
      </c>
      <c r="I7797" s="25">
        <v>1.1261747416035053</v>
      </c>
      <c r="J7797" s="19" t="s">
        <v>1963</v>
      </c>
      <c r="K7797" s="18">
        <v>2</v>
      </c>
      <c r="L7797" s="18">
        <v>1</v>
      </c>
      <c r="M7797" s="18" t="str">
        <f>IF(tbl_data[[#This Row],[PACK COUNT]]&gt;1,"Multipack","Single")</f>
        <v>Single</v>
      </c>
    </row>
    <row r="7798" spans="1:13">
      <c r="A7798" s="26" t="s">
        <v>657</v>
      </c>
      <c r="B7798" s="26" t="s">
        <v>657</v>
      </c>
      <c r="C7798" s="26" t="s">
        <v>55</v>
      </c>
      <c r="D7798" s="26" t="s">
        <v>24</v>
      </c>
      <c r="E7798" s="26" t="s">
        <v>678</v>
      </c>
      <c r="F7798" s="26" t="s">
        <v>191</v>
      </c>
      <c r="G7798" s="26">
        <v>1</v>
      </c>
      <c r="H7798" s="25">
        <v>0.11908783620777592</v>
      </c>
      <c r="I7798" s="25">
        <v>0.16751171385042779</v>
      </c>
      <c r="J7798" s="19" t="s">
        <v>1963</v>
      </c>
      <c r="K7798" s="18">
        <v>2</v>
      </c>
      <c r="L7798" s="18">
        <v>0.5</v>
      </c>
      <c r="M7798" s="18" t="str">
        <f>IF(tbl_data[[#This Row],[PACK COUNT]]&gt;1,"Multipack","Single")</f>
        <v>Single</v>
      </c>
    </row>
    <row r="7799" spans="1:13">
      <c r="A7799" s="26" t="s">
        <v>657</v>
      </c>
      <c r="B7799" s="26" t="s">
        <v>657</v>
      </c>
      <c r="C7799" s="26" t="s">
        <v>1525</v>
      </c>
      <c r="D7799" s="26" t="s">
        <v>87</v>
      </c>
      <c r="E7799" s="26" t="s">
        <v>1524</v>
      </c>
      <c r="F7799" s="26" t="s">
        <v>203</v>
      </c>
      <c r="G7799" s="26">
        <v>1</v>
      </c>
      <c r="H7799" s="25">
        <v>0.52975250129095186</v>
      </c>
      <c r="I7799" s="25">
        <v>0.44851202079556979</v>
      </c>
      <c r="J7799" s="19" t="s">
        <v>1963</v>
      </c>
      <c r="K7799" s="18">
        <v>2</v>
      </c>
      <c r="L7799" s="18">
        <v>2</v>
      </c>
      <c r="M7799" s="18" t="str">
        <f>IF(tbl_data[[#This Row],[PACK COUNT]]&gt;1,"Multipack","Single")</f>
        <v>Single</v>
      </c>
    </row>
    <row r="7800" spans="1:13">
      <c r="A7800" s="26" t="s">
        <v>657</v>
      </c>
      <c r="B7800" s="26" t="s">
        <v>657</v>
      </c>
      <c r="C7800" s="26" t="s">
        <v>676</v>
      </c>
      <c r="D7800" s="26" t="s">
        <v>24</v>
      </c>
      <c r="E7800" s="26" t="s">
        <v>675</v>
      </c>
      <c r="F7800" s="26" t="s">
        <v>196</v>
      </c>
      <c r="G7800" s="26">
        <v>1</v>
      </c>
      <c r="H7800" s="25">
        <v>0.32945331582422971</v>
      </c>
      <c r="I7800" s="25">
        <v>0.54761882503232073</v>
      </c>
      <c r="J7800" s="19" t="s">
        <v>1963</v>
      </c>
      <c r="K7800" s="18">
        <v>2</v>
      </c>
      <c r="L7800" s="18">
        <v>0.5</v>
      </c>
      <c r="M7800" s="18" t="str">
        <f>IF(tbl_data[[#This Row],[PACK COUNT]]&gt;1,"Multipack","Single")</f>
        <v>Single</v>
      </c>
    </row>
    <row r="7801" spans="1:13">
      <c r="A7801" s="26" t="s">
        <v>657</v>
      </c>
      <c r="B7801" s="26" t="s">
        <v>657</v>
      </c>
      <c r="C7801" s="26" t="s">
        <v>107</v>
      </c>
      <c r="D7801" s="26" t="s">
        <v>87</v>
      </c>
      <c r="E7801" s="26" t="s">
        <v>671</v>
      </c>
      <c r="F7801" s="26" t="s">
        <v>203</v>
      </c>
      <c r="G7801" s="26">
        <v>1</v>
      </c>
      <c r="H7801" s="25">
        <v>2.1552644698781758</v>
      </c>
      <c r="I7801" s="25">
        <v>1.887073827559272</v>
      </c>
      <c r="J7801" s="19" t="s">
        <v>1963</v>
      </c>
      <c r="K7801" s="18">
        <v>2</v>
      </c>
      <c r="L7801" s="18">
        <v>1</v>
      </c>
      <c r="M7801" s="18" t="str">
        <f>IF(tbl_data[[#This Row],[PACK COUNT]]&gt;1,"Multipack","Single")</f>
        <v>Single</v>
      </c>
    </row>
    <row r="7802" spans="1:13">
      <c r="A7802" s="26" t="s">
        <v>657</v>
      </c>
      <c r="B7802" s="26" t="s">
        <v>657</v>
      </c>
      <c r="C7802" s="26" t="s">
        <v>107</v>
      </c>
      <c r="D7802" s="26" t="s">
        <v>87</v>
      </c>
      <c r="E7802" s="26" t="s">
        <v>670</v>
      </c>
      <c r="F7802" s="26" t="s">
        <v>203</v>
      </c>
      <c r="G7802" s="26">
        <v>1</v>
      </c>
      <c r="H7802" s="25">
        <v>11.766121820622343</v>
      </c>
      <c r="I7802" s="25">
        <v>8.7128632343513122</v>
      </c>
      <c r="J7802" s="19" t="s">
        <v>1963</v>
      </c>
      <c r="K7802" s="18">
        <v>2</v>
      </c>
      <c r="L7802" s="18">
        <v>2</v>
      </c>
      <c r="M7802" s="18" t="str">
        <f>IF(tbl_data[[#This Row],[PACK COUNT]]&gt;1,"Multipack","Single")</f>
        <v>Single</v>
      </c>
    </row>
    <row r="7803" spans="1:13">
      <c r="A7803" s="26" t="s">
        <v>657</v>
      </c>
      <c r="B7803" s="26" t="s">
        <v>656</v>
      </c>
      <c r="C7803" s="26" t="s">
        <v>83</v>
      </c>
      <c r="D7803" s="26" t="s">
        <v>87</v>
      </c>
      <c r="E7803" s="26" t="s">
        <v>660</v>
      </c>
      <c r="F7803" s="26" t="s">
        <v>196</v>
      </c>
      <c r="G7803" s="26">
        <v>1</v>
      </c>
      <c r="H7803" s="25">
        <v>0.18963809701022336</v>
      </c>
      <c r="I7803" s="25">
        <v>0.2653933133490905</v>
      </c>
      <c r="J7803" s="19" t="s">
        <v>1963</v>
      </c>
      <c r="K7803" s="18">
        <v>2</v>
      </c>
      <c r="L7803" s="18">
        <v>0.5</v>
      </c>
      <c r="M7803" s="18" t="str">
        <f>IF(tbl_data[[#This Row],[PACK COUNT]]&gt;1,"Multipack","Single")</f>
        <v>Single</v>
      </c>
    </row>
    <row r="7804" spans="1:13">
      <c r="A7804" s="26" t="s">
        <v>657</v>
      </c>
      <c r="B7804" s="26" t="s">
        <v>656</v>
      </c>
      <c r="C7804" s="26" t="s">
        <v>83</v>
      </c>
      <c r="D7804" s="26" t="s">
        <v>87</v>
      </c>
      <c r="E7804" s="26" t="s">
        <v>659</v>
      </c>
      <c r="F7804" s="26" t="s">
        <v>203</v>
      </c>
      <c r="G7804" s="26">
        <v>1</v>
      </c>
      <c r="H7804" s="25">
        <v>39.755850134362106</v>
      </c>
      <c r="I7804" s="25">
        <v>28.501833841953214</v>
      </c>
      <c r="J7804" s="19" t="s">
        <v>1963</v>
      </c>
      <c r="K7804" s="18">
        <v>2</v>
      </c>
      <c r="L7804" s="18">
        <v>2</v>
      </c>
      <c r="M7804" s="18" t="str">
        <f>IF(tbl_data[[#This Row],[PACK COUNT]]&gt;1,"Multipack","Single")</f>
        <v>Single</v>
      </c>
    </row>
    <row r="7805" spans="1:13">
      <c r="A7805" s="26" t="s">
        <v>654</v>
      </c>
      <c r="B7805" s="26" t="s">
        <v>654</v>
      </c>
      <c r="C7805" s="26" t="s">
        <v>653</v>
      </c>
      <c r="D7805" s="26" t="s">
        <v>24</v>
      </c>
      <c r="E7805" s="26" t="s">
        <v>652</v>
      </c>
      <c r="F7805" s="26" t="s">
        <v>196</v>
      </c>
      <c r="G7805" s="26">
        <v>1</v>
      </c>
      <c r="H7805" s="25">
        <v>0.28875987805276643</v>
      </c>
      <c r="I7805" s="25">
        <v>0.54453456282743895</v>
      </c>
      <c r="J7805" s="19" t="s">
        <v>1963</v>
      </c>
      <c r="K7805" s="18">
        <v>2</v>
      </c>
      <c r="L7805" s="18">
        <v>0.44</v>
      </c>
      <c r="M7805" s="18" t="str">
        <f>IF(tbl_data[[#This Row],[PACK COUNT]]&gt;1,"Multipack","Single")</f>
        <v>Single</v>
      </c>
    </row>
    <row r="7806" spans="1:13">
      <c r="A7806" s="26" t="s">
        <v>646</v>
      </c>
      <c r="B7806" s="26" t="s">
        <v>1316</v>
      </c>
      <c r="C7806" s="26" t="s">
        <v>62</v>
      </c>
      <c r="D7806" s="26" t="s">
        <v>87</v>
      </c>
      <c r="E7806" s="26" t="s">
        <v>1315</v>
      </c>
      <c r="F7806" s="26" t="s">
        <v>191</v>
      </c>
      <c r="G7806" s="26">
        <v>1</v>
      </c>
      <c r="H7806" s="25">
        <v>1.6542770881167512</v>
      </c>
      <c r="I7806" s="25">
        <v>1.9083889421653719</v>
      </c>
      <c r="J7806" s="19" t="s">
        <v>1963</v>
      </c>
      <c r="K7806" s="18">
        <v>2</v>
      </c>
      <c r="L7806" s="18">
        <v>0.5</v>
      </c>
      <c r="M7806" s="18" t="str">
        <f>IF(tbl_data[[#This Row],[PACK COUNT]]&gt;1,"Multipack","Single")</f>
        <v>Single</v>
      </c>
    </row>
    <row r="7807" spans="1:13">
      <c r="A7807" s="26" t="s">
        <v>646</v>
      </c>
      <c r="B7807" s="26" t="s">
        <v>646</v>
      </c>
      <c r="C7807" s="26" t="s">
        <v>650</v>
      </c>
      <c r="D7807" s="26" t="s">
        <v>24</v>
      </c>
      <c r="E7807" s="26" t="s">
        <v>651</v>
      </c>
      <c r="F7807" s="26" t="s">
        <v>191</v>
      </c>
      <c r="G7807" s="26">
        <v>1</v>
      </c>
      <c r="H7807" s="25">
        <v>0.85020224041897763</v>
      </c>
      <c r="I7807" s="25">
        <v>1.0988686078663326</v>
      </c>
      <c r="J7807" s="19" t="s">
        <v>1963</v>
      </c>
      <c r="K7807" s="18">
        <v>2</v>
      </c>
      <c r="L7807" s="18">
        <v>0.5</v>
      </c>
      <c r="M7807" s="18" t="str">
        <f>IF(tbl_data[[#This Row],[PACK COUNT]]&gt;1,"Multipack","Single")</f>
        <v>Single</v>
      </c>
    </row>
    <row r="7808" spans="1:13">
      <c r="A7808" s="26" t="s">
        <v>646</v>
      </c>
      <c r="B7808" s="26" t="s">
        <v>646</v>
      </c>
      <c r="C7808" s="26" t="s">
        <v>650</v>
      </c>
      <c r="D7808" s="26" t="s">
        <v>24</v>
      </c>
      <c r="E7808" s="26" t="s">
        <v>649</v>
      </c>
      <c r="F7808" s="26" t="s">
        <v>196</v>
      </c>
      <c r="G7808" s="26">
        <v>1</v>
      </c>
      <c r="H7808" s="25">
        <v>9.8202422370555056E-2</v>
      </c>
      <c r="I7808" s="25">
        <v>0.22258843322308278</v>
      </c>
      <c r="J7808" s="19" t="s">
        <v>1963</v>
      </c>
      <c r="K7808" s="18">
        <v>2</v>
      </c>
      <c r="L7808" s="18">
        <v>0.5</v>
      </c>
      <c r="M7808" s="18" t="str">
        <f>IF(tbl_data[[#This Row],[PACK COUNT]]&gt;1,"Multipack","Single")</f>
        <v>Single</v>
      </c>
    </row>
    <row r="7809" spans="1:13">
      <c r="A7809" s="26" t="s">
        <v>646</v>
      </c>
      <c r="B7809" s="26" t="s">
        <v>646</v>
      </c>
      <c r="C7809" s="26" t="s">
        <v>1099</v>
      </c>
      <c r="D7809" s="26" t="s">
        <v>24</v>
      </c>
      <c r="E7809" s="26" t="s">
        <v>1461</v>
      </c>
      <c r="F7809" s="26" t="s">
        <v>191</v>
      </c>
      <c r="G7809" s="26">
        <v>1</v>
      </c>
      <c r="H7809" s="25">
        <v>6.2480879399155635E-2</v>
      </c>
      <c r="I7809" s="25">
        <v>0.13182391674482921</v>
      </c>
      <c r="J7809" s="19" t="s">
        <v>1963</v>
      </c>
      <c r="K7809" s="18">
        <v>2</v>
      </c>
      <c r="L7809" s="18">
        <v>0.33</v>
      </c>
      <c r="M7809" s="18" t="str">
        <f>IF(tbl_data[[#This Row],[PACK COUNT]]&gt;1,"Multipack","Single")</f>
        <v>Single</v>
      </c>
    </row>
    <row r="7810" spans="1:13">
      <c r="A7810" s="26" t="s">
        <v>646</v>
      </c>
      <c r="B7810" s="26" t="s">
        <v>646</v>
      </c>
      <c r="C7810" s="26" t="s">
        <v>648</v>
      </c>
      <c r="D7810" s="26" t="s">
        <v>24</v>
      </c>
      <c r="E7810" s="26" t="s">
        <v>647</v>
      </c>
      <c r="F7810" s="26" t="s">
        <v>191</v>
      </c>
      <c r="G7810" s="26">
        <v>1</v>
      </c>
      <c r="H7810" s="25">
        <v>1.5672205251116527</v>
      </c>
      <c r="I7810" s="25">
        <v>2.8719837177186487</v>
      </c>
      <c r="J7810" s="19" t="s">
        <v>1963</v>
      </c>
      <c r="K7810" s="18">
        <v>2</v>
      </c>
      <c r="L7810" s="18">
        <v>0.5</v>
      </c>
      <c r="M7810" s="18" t="str">
        <f>IF(tbl_data[[#This Row],[PACK COUNT]]&gt;1,"Multipack","Single")</f>
        <v>Single</v>
      </c>
    </row>
    <row r="7811" spans="1:13">
      <c r="A7811" s="26" t="s">
        <v>646</v>
      </c>
      <c r="B7811" s="26" t="s">
        <v>645</v>
      </c>
      <c r="C7811" s="26" t="s">
        <v>64</v>
      </c>
      <c r="D7811" s="26" t="s">
        <v>24</v>
      </c>
      <c r="E7811" s="26" t="s">
        <v>1382</v>
      </c>
      <c r="F7811" s="26" t="s">
        <v>191</v>
      </c>
      <c r="G7811" s="26">
        <v>1</v>
      </c>
      <c r="H7811" s="25">
        <v>3.2777297216911301E-3</v>
      </c>
      <c r="I7811" s="25">
        <v>4.8272235771548502E-3</v>
      </c>
      <c r="J7811" s="19" t="s">
        <v>1963</v>
      </c>
      <c r="K7811" s="18">
        <v>2</v>
      </c>
      <c r="L7811" s="18">
        <v>0.5</v>
      </c>
      <c r="M7811" s="18" t="str">
        <f>IF(tbl_data[[#This Row],[PACK COUNT]]&gt;1,"Multipack","Single")</f>
        <v>Single</v>
      </c>
    </row>
    <row r="7812" spans="1:13">
      <c r="A7812" s="26" t="s">
        <v>646</v>
      </c>
      <c r="B7812" s="26" t="s">
        <v>645</v>
      </c>
      <c r="C7812" s="26" t="s">
        <v>64</v>
      </c>
      <c r="D7812" s="26" t="s">
        <v>24</v>
      </c>
      <c r="E7812" s="26" t="s">
        <v>644</v>
      </c>
      <c r="F7812" s="26" t="s">
        <v>196</v>
      </c>
      <c r="G7812" s="26">
        <v>1</v>
      </c>
      <c r="H7812" s="25">
        <v>0.24283222478906105</v>
      </c>
      <c r="I7812" s="25">
        <v>0.40334886618565091</v>
      </c>
      <c r="J7812" s="19" t="s">
        <v>1963</v>
      </c>
      <c r="K7812" s="18">
        <v>2</v>
      </c>
      <c r="L7812" s="18">
        <v>0.65</v>
      </c>
      <c r="M7812" s="18" t="str">
        <f>IF(tbl_data[[#This Row],[PACK COUNT]]&gt;1,"Multipack","Single")</f>
        <v>Single</v>
      </c>
    </row>
    <row r="7813" spans="1:13">
      <c r="A7813" s="26" t="s">
        <v>636</v>
      </c>
      <c r="B7813" s="26" t="s">
        <v>635</v>
      </c>
      <c r="C7813" s="26" t="s">
        <v>24</v>
      </c>
      <c r="D7813" s="26" t="s">
        <v>24</v>
      </c>
      <c r="E7813" s="26" t="s">
        <v>1193</v>
      </c>
      <c r="F7813" s="26" t="s">
        <v>191</v>
      </c>
      <c r="G7813" s="26">
        <v>1</v>
      </c>
      <c r="H7813" s="25">
        <v>1.5484222710530124</v>
      </c>
      <c r="I7813" s="25">
        <v>2.4365428961341964</v>
      </c>
      <c r="J7813" s="19" t="s">
        <v>1963</v>
      </c>
      <c r="K7813" s="18">
        <v>2</v>
      </c>
      <c r="L7813" s="18">
        <v>0.5</v>
      </c>
      <c r="M7813" s="18" t="str">
        <f>IF(tbl_data[[#This Row],[PACK COUNT]]&gt;1,"Multipack","Single")</f>
        <v>Single</v>
      </c>
    </row>
    <row r="7814" spans="1:13">
      <c r="A7814" s="26" t="s">
        <v>1192</v>
      </c>
      <c r="B7814" s="26" t="s">
        <v>1191</v>
      </c>
      <c r="C7814" s="26" t="s">
        <v>1547</v>
      </c>
      <c r="D7814" s="26" t="s">
        <v>24</v>
      </c>
      <c r="E7814" s="26" t="s">
        <v>1546</v>
      </c>
      <c r="F7814" s="26" t="s">
        <v>196</v>
      </c>
      <c r="G7814" s="26">
        <v>1</v>
      </c>
      <c r="H7814" s="25">
        <v>7.6887872784298761E-2</v>
      </c>
      <c r="I7814" s="25">
        <v>0.14169972267448849</v>
      </c>
      <c r="J7814" s="19" t="s">
        <v>1963</v>
      </c>
      <c r="K7814" s="18">
        <v>2</v>
      </c>
      <c r="L7814" s="18">
        <v>0.25</v>
      </c>
      <c r="M7814" s="18" t="str">
        <f>IF(tbl_data[[#This Row],[PACK COUNT]]&gt;1,"Multipack","Single")</f>
        <v>Single</v>
      </c>
    </row>
    <row r="7815" spans="1:13">
      <c r="A7815" s="26" t="s">
        <v>1192</v>
      </c>
      <c r="B7815" s="26" t="s">
        <v>1191</v>
      </c>
      <c r="C7815" s="26" t="s">
        <v>1244</v>
      </c>
      <c r="D7815" s="26" t="s">
        <v>24</v>
      </c>
      <c r="E7815" s="26" t="s">
        <v>1243</v>
      </c>
      <c r="F7815" s="26" t="s">
        <v>196</v>
      </c>
      <c r="G7815" s="26">
        <v>1</v>
      </c>
      <c r="H7815" s="25">
        <v>3.7270592717172875E-2</v>
      </c>
      <c r="I7815" s="25">
        <v>0.2632031591617216</v>
      </c>
      <c r="J7815" s="19" t="s">
        <v>1963</v>
      </c>
      <c r="K7815" s="18">
        <v>2</v>
      </c>
      <c r="L7815" s="18">
        <v>0.75</v>
      </c>
      <c r="M7815" s="18" t="str">
        <f>IF(tbl_data[[#This Row],[PACK COUNT]]&gt;1,"Multipack","Single")</f>
        <v>Single</v>
      </c>
    </row>
    <row r="7816" spans="1:13">
      <c r="A7816" s="26" t="s">
        <v>622</v>
      </c>
      <c r="B7816" s="26" t="s">
        <v>621</v>
      </c>
      <c r="C7816" s="26" t="s">
        <v>621</v>
      </c>
      <c r="D7816" s="26" t="s">
        <v>24</v>
      </c>
      <c r="E7816" s="26" t="s">
        <v>620</v>
      </c>
      <c r="F7816" s="26" t="s">
        <v>196</v>
      </c>
      <c r="G7816" s="26">
        <v>1</v>
      </c>
      <c r="H7816" s="25">
        <v>0.39283113551576149</v>
      </c>
      <c r="I7816" s="25">
        <v>0.73265228773808189</v>
      </c>
      <c r="J7816" s="19" t="s">
        <v>1963</v>
      </c>
      <c r="K7816" s="18">
        <v>2</v>
      </c>
      <c r="L7816" s="18">
        <v>0.5</v>
      </c>
      <c r="M7816" s="18" t="str">
        <f>IF(tbl_data[[#This Row],[PACK COUNT]]&gt;1,"Multipack","Single")</f>
        <v>Single</v>
      </c>
    </row>
    <row r="7817" spans="1:13">
      <c r="A7817" s="26" t="s">
        <v>622</v>
      </c>
      <c r="B7817" s="26" t="s">
        <v>621</v>
      </c>
      <c r="C7817" s="26" t="s">
        <v>430</v>
      </c>
      <c r="D7817" s="26" t="s">
        <v>24</v>
      </c>
      <c r="E7817" s="26" t="s">
        <v>1561</v>
      </c>
      <c r="F7817" s="26" t="s">
        <v>196</v>
      </c>
      <c r="G7817" s="26">
        <v>1</v>
      </c>
      <c r="H7817" s="25">
        <v>1.1101465845272404E-3</v>
      </c>
      <c r="I7817" s="25">
        <v>2.168840287734875E-3</v>
      </c>
      <c r="J7817" s="19" t="s">
        <v>1963</v>
      </c>
      <c r="K7817" s="18">
        <v>2</v>
      </c>
      <c r="L7817" s="18">
        <v>0.5</v>
      </c>
      <c r="M7817" s="18" t="str">
        <f>IF(tbl_data[[#This Row],[PACK COUNT]]&gt;1,"Multipack","Single")</f>
        <v>Single</v>
      </c>
    </row>
    <row r="7818" spans="1:13">
      <c r="A7818" s="26" t="s">
        <v>1504</v>
      </c>
      <c r="B7818" s="26" t="s">
        <v>1523</v>
      </c>
      <c r="C7818" s="26" t="s">
        <v>176</v>
      </c>
      <c r="D7818" s="26" t="s">
        <v>24</v>
      </c>
      <c r="E7818" s="26" t="s">
        <v>1581</v>
      </c>
      <c r="F7818" s="26" t="s">
        <v>196</v>
      </c>
      <c r="G7818" s="26">
        <v>1</v>
      </c>
      <c r="H7818" s="25">
        <v>1.6541757033191058E-3</v>
      </c>
      <c r="I7818" s="25">
        <v>1.8466427443158539E-3</v>
      </c>
      <c r="J7818" s="19" t="s">
        <v>1963</v>
      </c>
      <c r="K7818" s="18">
        <v>2</v>
      </c>
      <c r="L7818" s="18">
        <v>0.75</v>
      </c>
      <c r="M7818" s="18" t="str">
        <f>IF(tbl_data[[#This Row],[PACK COUNT]]&gt;1,"Multipack","Single")</f>
        <v>Single</v>
      </c>
    </row>
    <row r="7819" spans="1:13">
      <c r="A7819" s="26" t="s">
        <v>1504</v>
      </c>
      <c r="B7819" s="26" t="s">
        <v>1523</v>
      </c>
      <c r="C7819" s="26" t="s">
        <v>58</v>
      </c>
      <c r="D7819" s="26" t="s">
        <v>24</v>
      </c>
      <c r="E7819" s="26" t="s">
        <v>1522</v>
      </c>
      <c r="F7819" s="26" t="s">
        <v>196</v>
      </c>
      <c r="G7819" s="26">
        <v>1</v>
      </c>
      <c r="H7819" s="25">
        <v>1.6556383406407375E-3</v>
      </c>
      <c r="I7819" s="25">
        <v>6.2201720852153161E-3</v>
      </c>
      <c r="J7819" s="19" t="s">
        <v>1963</v>
      </c>
      <c r="K7819" s="18">
        <v>2</v>
      </c>
      <c r="L7819" s="18">
        <v>0.75</v>
      </c>
      <c r="M7819" s="18" t="str">
        <f>IF(tbl_data[[#This Row],[PACK COUNT]]&gt;1,"Multipack","Single")</f>
        <v>Single</v>
      </c>
    </row>
    <row r="7820" spans="1:13">
      <c r="A7820" s="26" t="s">
        <v>617</v>
      </c>
      <c r="B7820" s="26" t="s">
        <v>616</v>
      </c>
      <c r="C7820" s="26" t="s">
        <v>616</v>
      </c>
      <c r="D7820" s="26" t="s">
        <v>24</v>
      </c>
      <c r="E7820" s="26" t="s">
        <v>618</v>
      </c>
      <c r="F7820" s="26" t="s">
        <v>196</v>
      </c>
      <c r="G7820" s="26">
        <v>1</v>
      </c>
      <c r="H7820" s="25">
        <v>4.3516936631176018</v>
      </c>
      <c r="I7820" s="25">
        <v>10.930768315900284</v>
      </c>
      <c r="J7820" s="19" t="s">
        <v>1963</v>
      </c>
      <c r="K7820" s="18">
        <v>2</v>
      </c>
      <c r="L7820" s="18">
        <v>0.5</v>
      </c>
      <c r="M7820" s="18" t="str">
        <f>IF(tbl_data[[#This Row],[PACK COUNT]]&gt;1,"Multipack","Single")</f>
        <v>Single</v>
      </c>
    </row>
    <row r="7821" spans="1:13">
      <c r="A7821" s="26" t="s">
        <v>610</v>
      </c>
      <c r="B7821" s="26" t="s">
        <v>613</v>
      </c>
      <c r="C7821" s="26" t="s">
        <v>612</v>
      </c>
      <c r="D7821" s="26" t="s">
        <v>24</v>
      </c>
      <c r="E7821" s="26" t="s">
        <v>611</v>
      </c>
      <c r="F7821" s="26" t="s">
        <v>196</v>
      </c>
      <c r="G7821" s="26">
        <v>1</v>
      </c>
      <c r="H7821" s="25">
        <v>6.9480811504667329E-3</v>
      </c>
      <c r="I7821" s="25">
        <v>2.1229469588082497E-2</v>
      </c>
      <c r="J7821" s="19" t="s">
        <v>1963</v>
      </c>
      <c r="K7821" s="18">
        <v>2</v>
      </c>
      <c r="L7821" s="18">
        <v>1</v>
      </c>
      <c r="M7821" s="18" t="str">
        <f>IF(tbl_data[[#This Row],[PACK COUNT]]&gt;1,"Multipack","Single")</f>
        <v>Single</v>
      </c>
    </row>
    <row r="7822" spans="1:13">
      <c r="A7822" s="26" t="s">
        <v>606</v>
      </c>
      <c r="B7822" s="26" t="s">
        <v>1481</v>
      </c>
      <c r="C7822" s="26" t="s">
        <v>81</v>
      </c>
      <c r="D7822" s="26" t="s">
        <v>24</v>
      </c>
      <c r="E7822" s="26" t="s">
        <v>1480</v>
      </c>
      <c r="F7822" s="26" t="s">
        <v>196</v>
      </c>
      <c r="G7822" s="26">
        <v>1</v>
      </c>
      <c r="H7822" s="25">
        <v>1.4420007271241232E-3</v>
      </c>
      <c r="I7822" s="25">
        <v>6.1053765523402899E-3</v>
      </c>
      <c r="J7822" s="19" t="s">
        <v>1963</v>
      </c>
      <c r="K7822" s="18">
        <v>2</v>
      </c>
      <c r="L7822" s="18">
        <v>0.33</v>
      </c>
      <c r="M7822" s="18" t="str">
        <f>IF(tbl_data[[#This Row],[PACK COUNT]]&gt;1,"Multipack","Single")</f>
        <v>Single</v>
      </c>
    </row>
    <row r="7823" spans="1:13">
      <c r="A7823" s="26" t="s">
        <v>606</v>
      </c>
      <c r="B7823" s="26" t="s">
        <v>605</v>
      </c>
      <c r="C7823" s="26" t="s">
        <v>605</v>
      </c>
      <c r="D7823" s="26" t="s">
        <v>24</v>
      </c>
      <c r="E7823" s="26" t="s">
        <v>604</v>
      </c>
      <c r="F7823" s="26" t="s">
        <v>196</v>
      </c>
      <c r="G7823" s="26">
        <v>1</v>
      </c>
      <c r="H7823" s="25">
        <v>9.5117191527982661E-2</v>
      </c>
      <c r="I7823" s="25">
        <v>0.24509045891551035</v>
      </c>
      <c r="J7823" s="19" t="s">
        <v>1963</v>
      </c>
      <c r="K7823" s="18">
        <v>2</v>
      </c>
      <c r="L7823" s="18">
        <v>0.33</v>
      </c>
      <c r="M7823" s="18" t="str">
        <f>IF(tbl_data[[#This Row],[PACK COUNT]]&gt;1,"Multipack","Single")</f>
        <v>Single</v>
      </c>
    </row>
    <row r="7824" spans="1:13">
      <c r="A7824" s="26" t="s">
        <v>602</v>
      </c>
      <c r="B7824" s="26" t="s">
        <v>601</v>
      </c>
      <c r="C7824" s="26" t="s">
        <v>600</v>
      </c>
      <c r="D7824" s="26" t="s">
        <v>24</v>
      </c>
      <c r="E7824" s="26" t="s">
        <v>599</v>
      </c>
      <c r="F7824" s="26" t="s">
        <v>196</v>
      </c>
      <c r="G7824" s="26">
        <v>1</v>
      </c>
      <c r="H7824" s="25">
        <v>1.3372047318097642</v>
      </c>
      <c r="I7824" s="25">
        <v>5.7488116411854255</v>
      </c>
      <c r="J7824" s="19" t="s">
        <v>1963</v>
      </c>
      <c r="K7824" s="18">
        <v>2</v>
      </c>
      <c r="L7824" s="18">
        <v>0.36</v>
      </c>
      <c r="M7824" s="18" t="str">
        <f>IF(tbl_data[[#This Row],[PACK COUNT]]&gt;1,"Multipack","Single")</f>
        <v>Single</v>
      </c>
    </row>
    <row r="7825" spans="1:13">
      <c r="A7825" s="26" t="s">
        <v>591</v>
      </c>
      <c r="B7825" s="26" t="s">
        <v>1409</v>
      </c>
      <c r="C7825" s="26" t="s">
        <v>1408</v>
      </c>
      <c r="D7825" s="26" t="s">
        <v>24</v>
      </c>
      <c r="E7825" s="26" t="s">
        <v>1407</v>
      </c>
      <c r="F7825" s="26" t="s">
        <v>196</v>
      </c>
      <c r="G7825" s="26">
        <v>1</v>
      </c>
      <c r="H7825" s="25">
        <v>1.0997783244078907E-2</v>
      </c>
      <c r="I7825" s="25">
        <v>2.7864254300727361E-2</v>
      </c>
      <c r="J7825" s="19" t="s">
        <v>1963</v>
      </c>
      <c r="K7825" s="18">
        <v>2</v>
      </c>
      <c r="L7825" s="18">
        <v>0.5</v>
      </c>
      <c r="M7825" s="18" t="str">
        <f>IF(tbl_data[[#This Row],[PACK COUNT]]&gt;1,"Multipack","Single")</f>
        <v>Single</v>
      </c>
    </row>
    <row r="7826" spans="1:13">
      <c r="A7826" s="26" t="s">
        <v>591</v>
      </c>
      <c r="B7826" s="26" t="s">
        <v>1409</v>
      </c>
      <c r="C7826" s="26" t="s">
        <v>1437</v>
      </c>
      <c r="D7826" s="26" t="s">
        <v>24</v>
      </c>
      <c r="E7826" s="26" t="s">
        <v>1436</v>
      </c>
      <c r="F7826" s="26" t="s">
        <v>196</v>
      </c>
      <c r="G7826" s="26">
        <v>1</v>
      </c>
      <c r="H7826" s="25">
        <v>2.1575221655162048E-2</v>
      </c>
      <c r="I7826" s="25">
        <v>5.444996396153217E-2</v>
      </c>
      <c r="J7826" s="19" t="s">
        <v>1963</v>
      </c>
      <c r="K7826" s="18">
        <v>2</v>
      </c>
      <c r="L7826" s="18">
        <v>0.5</v>
      </c>
      <c r="M7826" s="18" t="str">
        <f>IF(tbl_data[[#This Row],[PACK COUNT]]&gt;1,"Multipack","Single")</f>
        <v>Single</v>
      </c>
    </row>
    <row r="7827" spans="1:13">
      <c r="A7827" s="26" t="s">
        <v>591</v>
      </c>
      <c r="B7827" s="26" t="s">
        <v>1409</v>
      </c>
      <c r="C7827" s="26" t="s">
        <v>1460</v>
      </c>
      <c r="D7827" s="26" t="s">
        <v>24</v>
      </c>
      <c r="E7827" s="26" t="s">
        <v>1459</v>
      </c>
      <c r="F7827" s="26" t="s">
        <v>196</v>
      </c>
      <c r="G7827" s="26">
        <v>1</v>
      </c>
      <c r="H7827" s="25">
        <v>6.0051249569284216E-3</v>
      </c>
      <c r="I7827" s="25">
        <v>1.5203658561057074E-2</v>
      </c>
      <c r="J7827" s="19" t="s">
        <v>1963</v>
      </c>
      <c r="K7827" s="18">
        <v>2</v>
      </c>
      <c r="L7827" s="18">
        <v>0.5</v>
      </c>
      <c r="M7827" s="18" t="str">
        <f>IF(tbl_data[[#This Row],[PACK COUNT]]&gt;1,"Multipack","Single")</f>
        <v>Single</v>
      </c>
    </row>
    <row r="7828" spans="1:13">
      <c r="A7828" s="26" t="s">
        <v>591</v>
      </c>
      <c r="B7828" s="26" t="s">
        <v>594</v>
      </c>
      <c r="C7828" s="26" t="s">
        <v>597</v>
      </c>
      <c r="D7828" s="26" t="s">
        <v>87</v>
      </c>
      <c r="E7828" s="26" t="s">
        <v>598</v>
      </c>
      <c r="F7828" s="26" t="s">
        <v>191</v>
      </c>
      <c r="G7828" s="26">
        <v>1</v>
      </c>
      <c r="H7828" s="25">
        <v>0.4062906093958526</v>
      </c>
      <c r="I7828" s="25">
        <v>0.55138811591312198</v>
      </c>
      <c r="J7828" s="19" t="s">
        <v>1963</v>
      </c>
      <c r="K7828" s="18">
        <v>2</v>
      </c>
      <c r="L7828" s="18">
        <v>0.5</v>
      </c>
      <c r="M7828" s="18" t="str">
        <f>IF(tbl_data[[#This Row],[PACK COUNT]]&gt;1,"Multipack","Single")</f>
        <v>Single</v>
      </c>
    </row>
    <row r="7829" spans="1:13">
      <c r="A7829" s="26" t="s">
        <v>591</v>
      </c>
      <c r="B7829" s="26" t="s">
        <v>594</v>
      </c>
      <c r="C7829" s="26" t="s">
        <v>597</v>
      </c>
      <c r="D7829" s="26" t="s">
        <v>71</v>
      </c>
      <c r="E7829" s="26" t="s">
        <v>596</v>
      </c>
      <c r="F7829" s="26" t="s">
        <v>196</v>
      </c>
      <c r="G7829" s="26">
        <v>1</v>
      </c>
      <c r="H7829" s="25">
        <v>0.52535531071187769</v>
      </c>
      <c r="I7829" s="25">
        <v>1.0445561407813664</v>
      </c>
      <c r="J7829" s="19" t="s">
        <v>1963</v>
      </c>
      <c r="K7829" s="18">
        <v>2</v>
      </c>
      <c r="L7829" s="18">
        <v>0.5</v>
      </c>
      <c r="M7829" s="18" t="str">
        <f>IF(tbl_data[[#This Row],[PACK COUNT]]&gt;1,"Multipack","Single")</f>
        <v>Single</v>
      </c>
    </row>
    <row r="7830" spans="1:13">
      <c r="A7830" s="26" t="s">
        <v>591</v>
      </c>
      <c r="B7830" s="26" t="s">
        <v>594</v>
      </c>
      <c r="C7830" s="26" t="s">
        <v>593</v>
      </c>
      <c r="D7830" s="26" t="s">
        <v>71</v>
      </c>
      <c r="E7830" s="26" t="s">
        <v>592</v>
      </c>
      <c r="F7830" s="26" t="s">
        <v>196</v>
      </c>
      <c r="G7830" s="26">
        <v>1</v>
      </c>
      <c r="H7830" s="25">
        <v>0.45071822007306622</v>
      </c>
      <c r="I7830" s="25">
        <v>1.0220122660229853</v>
      </c>
      <c r="J7830" s="19" t="s">
        <v>1963</v>
      </c>
      <c r="K7830" s="18">
        <v>2</v>
      </c>
      <c r="L7830" s="18">
        <v>0.5</v>
      </c>
      <c r="M7830" s="18" t="str">
        <f>IF(tbl_data[[#This Row],[PACK COUNT]]&gt;1,"Multipack","Single")</f>
        <v>Single</v>
      </c>
    </row>
    <row r="7831" spans="1:13">
      <c r="A7831" s="26" t="s">
        <v>591</v>
      </c>
      <c r="B7831" s="26" t="s">
        <v>590</v>
      </c>
      <c r="C7831" s="26" t="s">
        <v>590</v>
      </c>
      <c r="D7831" s="26" t="s">
        <v>71</v>
      </c>
      <c r="E7831" s="26" t="s">
        <v>1351</v>
      </c>
      <c r="F7831" s="26" t="s">
        <v>191</v>
      </c>
      <c r="G7831" s="26">
        <v>1</v>
      </c>
      <c r="H7831" s="25">
        <v>8.2953305270746687E-3</v>
      </c>
      <c r="I7831" s="25">
        <v>1.5716744441724002E-2</v>
      </c>
      <c r="J7831" s="19" t="s">
        <v>1963</v>
      </c>
      <c r="K7831" s="18">
        <v>2</v>
      </c>
      <c r="L7831" s="18">
        <v>0.5</v>
      </c>
      <c r="M7831" s="18" t="str">
        <f>IF(tbl_data[[#This Row],[PACK COUNT]]&gt;1,"Multipack","Single")</f>
        <v>Single</v>
      </c>
    </row>
    <row r="7832" spans="1:13">
      <c r="A7832" s="26" t="s">
        <v>591</v>
      </c>
      <c r="B7832" s="26" t="s">
        <v>590</v>
      </c>
      <c r="C7832" s="26" t="s">
        <v>590</v>
      </c>
      <c r="D7832" s="26" t="s">
        <v>24</v>
      </c>
      <c r="E7832" s="26" t="s">
        <v>589</v>
      </c>
      <c r="F7832" s="26" t="s">
        <v>196</v>
      </c>
      <c r="G7832" s="26">
        <v>1</v>
      </c>
      <c r="H7832" s="25">
        <v>0.95108435775746514</v>
      </c>
      <c r="I7832" s="25">
        <v>1.7643458719953378</v>
      </c>
      <c r="J7832" s="19" t="s">
        <v>1963</v>
      </c>
      <c r="K7832" s="18">
        <v>2</v>
      </c>
      <c r="L7832" s="18">
        <v>0.5</v>
      </c>
      <c r="M7832" s="18" t="str">
        <f>IF(tbl_data[[#This Row],[PACK COUNT]]&gt;1,"Multipack","Single")</f>
        <v>Single</v>
      </c>
    </row>
    <row r="7833" spans="1:13">
      <c r="A7833" s="26" t="s">
        <v>581</v>
      </c>
      <c r="B7833" s="26" t="s">
        <v>588</v>
      </c>
      <c r="C7833" s="26" t="s">
        <v>588</v>
      </c>
      <c r="D7833" s="26" t="s">
        <v>24</v>
      </c>
      <c r="E7833" s="26" t="s">
        <v>587</v>
      </c>
      <c r="F7833" s="26" t="s">
        <v>196</v>
      </c>
      <c r="G7833" s="26">
        <v>1</v>
      </c>
      <c r="H7833" s="25">
        <v>2.2344944624865228E-2</v>
      </c>
      <c r="I7833" s="25">
        <v>7.6363572906202659E-2</v>
      </c>
      <c r="J7833" s="19" t="s">
        <v>1963</v>
      </c>
      <c r="K7833" s="18">
        <v>2</v>
      </c>
      <c r="L7833" s="18">
        <v>0.33</v>
      </c>
      <c r="M7833" s="18" t="str">
        <f>IF(tbl_data[[#This Row],[PACK COUNT]]&gt;1,"Multipack","Single")</f>
        <v>Single</v>
      </c>
    </row>
    <row r="7834" spans="1:13">
      <c r="A7834" s="26" t="s">
        <v>581</v>
      </c>
      <c r="B7834" s="26" t="s">
        <v>580</v>
      </c>
      <c r="C7834" s="26" t="s">
        <v>585</v>
      </c>
      <c r="D7834" s="26" t="s">
        <v>24</v>
      </c>
      <c r="E7834" s="26" t="s">
        <v>586</v>
      </c>
      <c r="F7834" s="26" t="s">
        <v>191</v>
      </c>
      <c r="G7834" s="26">
        <v>1</v>
      </c>
      <c r="H7834" s="25">
        <v>5.8182327401519904</v>
      </c>
      <c r="I7834" s="25">
        <v>8.2498964798620786</v>
      </c>
      <c r="J7834" s="19" t="s">
        <v>1963</v>
      </c>
      <c r="K7834" s="18">
        <v>2</v>
      </c>
      <c r="L7834" s="18">
        <v>0.5</v>
      </c>
      <c r="M7834" s="18" t="str">
        <f>IF(tbl_data[[#This Row],[PACK COUNT]]&gt;1,"Multipack","Single")</f>
        <v>Single</v>
      </c>
    </row>
    <row r="7835" spans="1:13">
      <c r="A7835" s="26" t="s">
        <v>581</v>
      </c>
      <c r="B7835" s="26" t="s">
        <v>580</v>
      </c>
      <c r="C7835" s="26" t="s">
        <v>585</v>
      </c>
      <c r="D7835" s="26" t="s">
        <v>24</v>
      </c>
      <c r="E7835" s="26" t="s">
        <v>584</v>
      </c>
      <c r="F7835" s="26" t="s">
        <v>196</v>
      </c>
      <c r="G7835" s="26">
        <v>1</v>
      </c>
      <c r="H7835" s="25">
        <v>0.10547287263308322</v>
      </c>
      <c r="I7835" s="25">
        <v>0.2636436490623385</v>
      </c>
      <c r="J7835" s="19" t="s">
        <v>1963</v>
      </c>
      <c r="K7835" s="18">
        <v>2</v>
      </c>
      <c r="L7835" s="18">
        <v>0.33</v>
      </c>
      <c r="M7835" s="18" t="str">
        <f>IF(tbl_data[[#This Row],[PACK COUNT]]&gt;1,"Multipack","Single")</f>
        <v>Single</v>
      </c>
    </row>
    <row r="7836" spans="1:13">
      <c r="A7836" s="26" t="s">
        <v>581</v>
      </c>
      <c r="B7836" s="26" t="s">
        <v>580</v>
      </c>
      <c r="C7836" s="26" t="s">
        <v>583</v>
      </c>
      <c r="D7836" s="26" t="s">
        <v>24</v>
      </c>
      <c r="E7836" s="26" t="s">
        <v>582</v>
      </c>
      <c r="F7836" s="26" t="s">
        <v>196</v>
      </c>
      <c r="G7836" s="26">
        <v>1</v>
      </c>
      <c r="H7836" s="25">
        <v>7.2880394462827985E-3</v>
      </c>
      <c r="I7836" s="25">
        <v>4.2464883174891499E-2</v>
      </c>
      <c r="J7836" s="19" t="s">
        <v>1963</v>
      </c>
      <c r="K7836" s="18">
        <v>2</v>
      </c>
      <c r="L7836" s="18">
        <v>0.33</v>
      </c>
      <c r="M7836" s="18" t="str">
        <f>IF(tbl_data[[#This Row],[PACK COUNT]]&gt;1,"Multipack","Single")</f>
        <v>Single</v>
      </c>
    </row>
    <row r="7837" spans="1:13">
      <c r="A7837" s="26" t="s">
        <v>570</v>
      </c>
      <c r="B7837" s="26" t="s">
        <v>569</v>
      </c>
      <c r="C7837" s="26" t="s">
        <v>250</v>
      </c>
      <c r="D7837" s="26" t="s">
        <v>24</v>
      </c>
      <c r="E7837" s="26" t="s">
        <v>575</v>
      </c>
      <c r="F7837" s="26" t="s">
        <v>196</v>
      </c>
      <c r="G7837" s="26">
        <v>1</v>
      </c>
      <c r="H7837" s="25">
        <v>1.6409388077766171E-3</v>
      </c>
      <c r="I7837" s="25">
        <v>1.0088673390219172E-2</v>
      </c>
      <c r="J7837" s="19" t="s">
        <v>1963</v>
      </c>
      <c r="K7837" s="18">
        <v>2</v>
      </c>
      <c r="L7837" s="18">
        <v>0.75</v>
      </c>
      <c r="M7837" s="18" t="str">
        <f>IF(tbl_data[[#This Row],[PACK COUNT]]&gt;1,"Multipack","Single")</f>
        <v>Single</v>
      </c>
    </row>
    <row r="7838" spans="1:13">
      <c r="A7838" s="26" t="s">
        <v>564</v>
      </c>
      <c r="B7838" s="26" t="s">
        <v>563</v>
      </c>
      <c r="C7838" s="26" t="s">
        <v>566</v>
      </c>
      <c r="D7838" s="26" t="s">
        <v>24</v>
      </c>
      <c r="E7838" s="26" t="s">
        <v>565</v>
      </c>
      <c r="F7838" s="26" t="s">
        <v>191</v>
      </c>
      <c r="G7838" s="26">
        <v>1</v>
      </c>
      <c r="H7838" s="25">
        <v>0.47255418745093469</v>
      </c>
      <c r="I7838" s="25">
        <v>2.4790756447014237</v>
      </c>
      <c r="J7838" s="19" t="s">
        <v>1963</v>
      </c>
      <c r="K7838" s="18">
        <v>2</v>
      </c>
      <c r="L7838" s="18">
        <v>0.44</v>
      </c>
      <c r="M7838" s="18" t="str">
        <f>IF(tbl_data[[#This Row],[PACK COUNT]]&gt;1,"Multipack","Single")</f>
        <v>Single</v>
      </c>
    </row>
    <row r="7839" spans="1:13">
      <c r="A7839" s="26" t="s">
        <v>533</v>
      </c>
      <c r="B7839" s="26" t="s">
        <v>551</v>
      </c>
      <c r="C7839" s="26" t="s">
        <v>382</v>
      </c>
      <c r="D7839" s="26" t="s">
        <v>87</v>
      </c>
      <c r="E7839" s="26" t="s">
        <v>550</v>
      </c>
      <c r="F7839" s="26" t="s">
        <v>191</v>
      </c>
      <c r="G7839" s="26">
        <v>1</v>
      </c>
      <c r="H7839" s="25">
        <v>11.09895407150268</v>
      </c>
      <c r="I7839" s="25">
        <v>12.560737114127173</v>
      </c>
      <c r="J7839" s="19" t="s">
        <v>1963</v>
      </c>
      <c r="K7839" s="18">
        <v>2</v>
      </c>
      <c r="L7839" s="18">
        <v>0.5</v>
      </c>
      <c r="M7839" s="18" t="str">
        <f>IF(tbl_data[[#This Row],[PACK COUNT]]&gt;1,"Multipack","Single")</f>
        <v>Single</v>
      </c>
    </row>
    <row r="7840" spans="1:13">
      <c r="A7840" s="26" t="s">
        <v>533</v>
      </c>
      <c r="B7840" s="26" t="s">
        <v>551</v>
      </c>
      <c r="C7840" s="26" t="s">
        <v>382</v>
      </c>
      <c r="D7840" s="26" t="s">
        <v>87</v>
      </c>
      <c r="E7840" s="26" t="s">
        <v>550</v>
      </c>
      <c r="F7840" s="26" t="s">
        <v>191</v>
      </c>
      <c r="G7840" s="26">
        <v>1</v>
      </c>
      <c r="H7840" s="25">
        <v>15.917979177894557</v>
      </c>
      <c r="I7840" s="25">
        <v>18.205611436813406</v>
      </c>
      <c r="J7840" s="19" t="s">
        <v>1963</v>
      </c>
      <c r="K7840" s="18">
        <v>2</v>
      </c>
      <c r="L7840" s="18">
        <v>0.5</v>
      </c>
      <c r="M7840" s="18" t="str">
        <f>IF(tbl_data[[#This Row],[PACK COUNT]]&gt;1,"Multipack","Single")</f>
        <v>Single</v>
      </c>
    </row>
    <row r="7841" spans="1:13">
      <c r="A7841" s="26" t="s">
        <v>533</v>
      </c>
      <c r="B7841" s="26" t="s">
        <v>547</v>
      </c>
      <c r="C7841" s="26" t="s">
        <v>24</v>
      </c>
      <c r="D7841" s="26" t="s">
        <v>71</v>
      </c>
      <c r="E7841" s="26" t="s">
        <v>549</v>
      </c>
      <c r="F7841" s="26" t="s">
        <v>191</v>
      </c>
      <c r="G7841" s="26">
        <v>1</v>
      </c>
      <c r="H7841" s="25">
        <v>9.555420464143765</v>
      </c>
      <c r="I7841" s="25">
        <v>9.5225532922061475</v>
      </c>
      <c r="J7841" s="19" t="s">
        <v>1963</v>
      </c>
      <c r="K7841" s="18">
        <v>2</v>
      </c>
      <c r="L7841" s="18">
        <v>0.5</v>
      </c>
      <c r="M7841" s="18" t="str">
        <f>IF(tbl_data[[#This Row],[PACK COUNT]]&gt;1,"Multipack","Single")</f>
        <v>Single</v>
      </c>
    </row>
    <row r="7842" spans="1:13">
      <c r="A7842" s="26" t="s">
        <v>533</v>
      </c>
      <c r="B7842" s="26" t="s">
        <v>547</v>
      </c>
      <c r="C7842" s="26" t="s">
        <v>62</v>
      </c>
      <c r="D7842" s="26" t="s">
        <v>87</v>
      </c>
      <c r="E7842" s="26" t="s">
        <v>548</v>
      </c>
      <c r="F7842" s="26" t="s">
        <v>191</v>
      </c>
      <c r="G7842" s="26">
        <v>1</v>
      </c>
      <c r="H7842" s="25">
        <v>2.6129130350240271</v>
      </c>
      <c r="I7842" s="25">
        <v>2.3138655283763931</v>
      </c>
      <c r="J7842" s="19" t="s">
        <v>1963</v>
      </c>
      <c r="K7842" s="18">
        <v>2</v>
      </c>
      <c r="L7842" s="18">
        <v>0.5</v>
      </c>
      <c r="M7842" s="18" t="str">
        <f>IF(tbl_data[[#This Row],[PACK COUNT]]&gt;1,"Multipack","Single")</f>
        <v>Single</v>
      </c>
    </row>
    <row r="7843" spans="1:13">
      <c r="A7843" s="26" t="s">
        <v>1404</v>
      </c>
      <c r="B7843" s="26" t="s">
        <v>543</v>
      </c>
      <c r="C7843" s="26" t="s">
        <v>273</v>
      </c>
      <c r="D7843" s="26" t="s">
        <v>87</v>
      </c>
      <c r="E7843" s="26" t="s">
        <v>1403</v>
      </c>
      <c r="F7843" s="26" t="s">
        <v>191</v>
      </c>
      <c r="G7843" s="26">
        <v>1</v>
      </c>
      <c r="H7843" s="25">
        <v>6.5728111273178616E-3</v>
      </c>
      <c r="I7843" s="25">
        <v>9.3685767160080063E-3</v>
      </c>
      <c r="J7843" s="19" t="s">
        <v>1963</v>
      </c>
      <c r="K7843" s="18">
        <v>2</v>
      </c>
      <c r="L7843" s="18">
        <v>0.5</v>
      </c>
      <c r="M7843" s="18" t="str">
        <f>IF(tbl_data[[#This Row],[PACK COUNT]]&gt;1,"Multipack","Single")</f>
        <v>Single</v>
      </c>
    </row>
    <row r="7844" spans="1:13">
      <c r="A7844" s="26" t="s">
        <v>1404</v>
      </c>
      <c r="B7844" s="26" t="s">
        <v>541</v>
      </c>
      <c r="C7844" s="26" t="s">
        <v>316</v>
      </c>
      <c r="D7844" s="26" t="s">
        <v>87</v>
      </c>
      <c r="E7844" s="26" t="s">
        <v>1458</v>
      </c>
      <c r="F7844" s="26" t="s">
        <v>191</v>
      </c>
      <c r="G7844" s="26">
        <v>1</v>
      </c>
      <c r="H7844" s="25">
        <v>0.63834753667770849</v>
      </c>
      <c r="I7844" s="25">
        <v>0.85145394391329354</v>
      </c>
      <c r="J7844" s="19" t="s">
        <v>1963</v>
      </c>
      <c r="K7844" s="18">
        <v>2</v>
      </c>
      <c r="L7844" s="18">
        <v>0.5</v>
      </c>
      <c r="M7844" s="18" t="str">
        <f>IF(tbl_data[[#This Row],[PACK COUNT]]&gt;1,"Multipack","Single")</f>
        <v>Single</v>
      </c>
    </row>
    <row r="7845" spans="1:13">
      <c r="A7845" s="26" t="s">
        <v>1404</v>
      </c>
      <c r="B7845" s="26" t="s">
        <v>545</v>
      </c>
      <c r="C7845" s="26" t="s">
        <v>371</v>
      </c>
      <c r="D7845" s="26" t="s">
        <v>71</v>
      </c>
      <c r="E7845" s="26" t="s">
        <v>544</v>
      </c>
      <c r="F7845" s="26" t="s">
        <v>191</v>
      </c>
      <c r="G7845" s="26">
        <v>1</v>
      </c>
      <c r="H7845" s="25">
        <v>0.19219796741774792</v>
      </c>
      <c r="I7845" s="25">
        <v>0.25563385906774627</v>
      </c>
      <c r="J7845" s="19" t="s">
        <v>1963</v>
      </c>
      <c r="K7845" s="18">
        <v>2</v>
      </c>
      <c r="L7845" s="18">
        <v>0.5</v>
      </c>
      <c r="M7845" s="18" t="str">
        <f>IF(tbl_data[[#This Row],[PACK COUNT]]&gt;1,"Multipack","Single")</f>
        <v>Single</v>
      </c>
    </row>
    <row r="7846" spans="1:13">
      <c r="A7846" s="26" t="s">
        <v>514</v>
      </c>
      <c r="B7846" s="26" t="s">
        <v>519</v>
      </c>
      <c r="C7846" s="26" t="s">
        <v>519</v>
      </c>
      <c r="D7846" s="26" t="s">
        <v>24</v>
      </c>
      <c r="E7846" s="26" t="s">
        <v>518</v>
      </c>
      <c r="F7846" s="26" t="s">
        <v>196</v>
      </c>
      <c r="G7846" s="26">
        <v>1</v>
      </c>
      <c r="H7846" s="25">
        <v>1.7675554653528505E-2</v>
      </c>
      <c r="I7846" s="25">
        <v>7.3369989081953621E-2</v>
      </c>
      <c r="J7846" s="19" t="s">
        <v>1963</v>
      </c>
      <c r="K7846" s="18">
        <v>2</v>
      </c>
      <c r="L7846" s="18">
        <v>0.5</v>
      </c>
      <c r="M7846" s="18" t="str">
        <f>IF(tbl_data[[#This Row],[PACK COUNT]]&gt;1,"Multipack","Single")</f>
        <v>Single</v>
      </c>
    </row>
    <row r="7847" spans="1:13">
      <c r="A7847" s="26" t="s">
        <v>514</v>
      </c>
      <c r="B7847" s="26" t="s">
        <v>517</v>
      </c>
      <c r="C7847" s="26" t="s">
        <v>516</v>
      </c>
      <c r="D7847" s="26" t="s">
        <v>24</v>
      </c>
      <c r="E7847" s="26" t="s">
        <v>515</v>
      </c>
      <c r="F7847" s="26" t="s">
        <v>196</v>
      </c>
      <c r="G7847" s="26">
        <v>1</v>
      </c>
      <c r="H7847" s="25">
        <v>4.1050585125508555E-2</v>
      </c>
      <c r="I7847" s="25">
        <v>0.17091881446057236</v>
      </c>
      <c r="J7847" s="19" t="s">
        <v>1963</v>
      </c>
      <c r="K7847" s="18">
        <v>2</v>
      </c>
      <c r="L7847" s="18">
        <v>0.5</v>
      </c>
      <c r="M7847" s="18" t="str">
        <f>IF(tbl_data[[#This Row],[PACK COUNT]]&gt;1,"Multipack","Single")</f>
        <v>Single</v>
      </c>
    </row>
    <row r="7848" spans="1:13">
      <c r="A7848" s="26" t="s">
        <v>508</v>
      </c>
      <c r="B7848" s="26" t="s">
        <v>508</v>
      </c>
      <c r="C7848" s="26" t="s">
        <v>160</v>
      </c>
      <c r="D7848" s="26" t="s">
        <v>87</v>
      </c>
      <c r="E7848" s="26" t="s">
        <v>511</v>
      </c>
      <c r="F7848" s="26" t="s">
        <v>191</v>
      </c>
      <c r="G7848" s="26">
        <v>1</v>
      </c>
      <c r="H7848" s="25">
        <v>5.5545438013720964E-2</v>
      </c>
      <c r="I7848" s="25">
        <v>7.5339074636478431E-2</v>
      </c>
      <c r="J7848" s="19" t="s">
        <v>1963</v>
      </c>
      <c r="K7848" s="18">
        <v>2</v>
      </c>
      <c r="L7848" s="18">
        <v>0.5</v>
      </c>
      <c r="M7848" s="18" t="str">
        <f>IF(tbl_data[[#This Row],[PACK COUNT]]&gt;1,"Multipack","Single")</f>
        <v>Single</v>
      </c>
    </row>
    <row r="7849" spans="1:13">
      <c r="A7849" s="26" t="s">
        <v>492</v>
      </c>
      <c r="B7849" s="26" t="s">
        <v>491</v>
      </c>
      <c r="C7849" s="26" t="s">
        <v>494</v>
      </c>
      <c r="D7849" s="26" t="s">
        <v>24</v>
      </c>
      <c r="E7849" s="26" t="s">
        <v>493</v>
      </c>
      <c r="F7849" s="26" t="s">
        <v>196</v>
      </c>
      <c r="G7849" s="26">
        <v>1</v>
      </c>
      <c r="H7849" s="25">
        <v>3.5534072535829228E-2</v>
      </c>
      <c r="I7849" s="25">
        <v>0.13418823434457466</v>
      </c>
      <c r="J7849" s="19" t="s">
        <v>1963</v>
      </c>
      <c r="K7849" s="18">
        <v>2</v>
      </c>
      <c r="L7849" s="18">
        <v>0.33</v>
      </c>
      <c r="M7849" s="18" t="str">
        <f>IF(tbl_data[[#This Row],[PACK COUNT]]&gt;1,"Multipack","Single")</f>
        <v>Single</v>
      </c>
    </row>
    <row r="7850" spans="1:13">
      <c r="A7850" s="26" t="s">
        <v>492</v>
      </c>
      <c r="B7850" s="26" t="s">
        <v>491</v>
      </c>
      <c r="C7850" s="26" t="s">
        <v>490</v>
      </c>
      <c r="D7850" s="26" t="s">
        <v>24</v>
      </c>
      <c r="E7850" s="26" t="s">
        <v>489</v>
      </c>
      <c r="F7850" s="26" t="s">
        <v>196</v>
      </c>
      <c r="G7850" s="26">
        <v>1</v>
      </c>
      <c r="H7850" s="25">
        <v>3.7560568622847228E-2</v>
      </c>
      <c r="I7850" s="25">
        <v>0.13786885740949223</v>
      </c>
      <c r="J7850" s="19" t="s">
        <v>1963</v>
      </c>
      <c r="K7850" s="18">
        <v>2</v>
      </c>
      <c r="L7850" s="18">
        <v>0.33</v>
      </c>
      <c r="M7850" s="18" t="str">
        <f>IF(tbl_data[[#This Row],[PACK COUNT]]&gt;1,"Multipack","Single")</f>
        <v>Single</v>
      </c>
    </row>
    <row r="7851" spans="1:13">
      <c r="A7851" s="26" t="s">
        <v>465</v>
      </c>
      <c r="B7851" s="26" t="s">
        <v>487</v>
      </c>
      <c r="C7851" s="26" t="s">
        <v>487</v>
      </c>
      <c r="D7851" s="26" t="s">
        <v>24</v>
      </c>
      <c r="E7851" s="26" t="s">
        <v>1457</v>
      </c>
      <c r="F7851" s="26" t="s">
        <v>191</v>
      </c>
      <c r="G7851" s="26">
        <v>1</v>
      </c>
      <c r="H7851" s="25">
        <v>3.034737724641302E-2</v>
      </c>
      <c r="I7851" s="25">
        <v>3.3676379752257082E-2</v>
      </c>
      <c r="J7851" s="19" t="s">
        <v>1963</v>
      </c>
      <c r="K7851" s="18">
        <v>2</v>
      </c>
      <c r="L7851" s="18">
        <v>0.5</v>
      </c>
      <c r="M7851" s="18" t="str">
        <f>IF(tbl_data[[#This Row],[PACK COUNT]]&gt;1,"Multipack","Single")</f>
        <v>Single</v>
      </c>
    </row>
    <row r="7852" spans="1:13">
      <c r="A7852" s="26" t="s">
        <v>465</v>
      </c>
      <c r="B7852" s="26" t="s">
        <v>487</v>
      </c>
      <c r="C7852" s="26" t="s">
        <v>487</v>
      </c>
      <c r="D7852" s="26" t="s">
        <v>24</v>
      </c>
      <c r="E7852" s="26" t="s">
        <v>488</v>
      </c>
      <c r="F7852" s="26" t="s">
        <v>196</v>
      </c>
      <c r="G7852" s="26">
        <v>1</v>
      </c>
      <c r="H7852" s="25">
        <v>4.1214229424677375E-2</v>
      </c>
      <c r="I7852" s="25">
        <v>0.10847067968538081</v>
      </c>
      <c r="J7852" s="19" t="s">
        <v>1963</v>
      </c>
      <c r="K7852" s="18">
        <v>2</v>
      </c>
      <c r="L7852" s="18">
        <v>0.33</v>
      </c>
      <c r="M7852" s="18" t="str">
        <f>IF(tbl_data[[#This Row],[PACK COUNT]]&gt;1,"Multipack","Single")</f>
        <v>Single</v>
      </c>
    </row>
    <row r="7853" spans="1:13">
      <c r="A7853" s="26" t="s">
        <v>465</v>
      </c>
      <c r="B7853" s="26" t="s">
        <v>487</v>
      </c>
      <c r="C7853" s="26" t="s">
        <v>55</v>
      </c>
      <c r="D7853" s="26" t="s">
        <v>24</v>
      </c>
      <c r="E7853" s="26" t="s">
        <v>486</v>
      </c>
      <c r="F7853" s="26" t="s">
        <v>196</v>
      </c>
      <c r="G7853" s="26">
        <v>1</v>
      </c>
      <c r="H7853" s="25">
        <v>3.3099628895274145E-2</v>
      </c>
      <c r="I7853" s="25">
        <v>8.010367455691067E-2</v>
      </c>
      <c r="J7853" s="19" t="s">
        <v>1963</v>
      </c>
      <c r="K7853" s="18">
        <v>2</v>
      </c>
      <c r="L7853" s="18">
        <v>0.33</v>
      </c>
      <c r="M7853" s="18" t="str">
        <f>IF(tbl_data[[#This Row],[PACK COUNT]]&gt;1,"Multipack","Single")</f>
        <v>Single</v>
      </c>
    </row>
    <row r="7854" spans="1:13">
      <c r="A7854" s="26" t="s">
        <v>465</v>
      </c>
      <c r="B7854" s="26" t="s">
        <v>485</v>
      </c>
      <c r="C7854" s="26" t="s">
        <v>485</v>
      </c>
      <c r="D7854" s="26" t="s">
        <v>24</v>
      </c>
      <c r="E7854" s="26" t="s">
        <v>484</v>
      </c>
      <c r="F7854" s="26" t="s">
        <v>196</v>
      </c>
      <c r="G7854" s="26">
        <v>1</v>
      </c>
      <c r="H7854" s="25">
        <v>0.16524820572827129</v>
      </c>
      <c r="I7854" s="25">
        <v>0.70015364245959821</v>
      </c>
      <c r="J7854" s="19" t="s">
        <v>1963</v>
      </c>
      <c r="K7854" s="18">
        <v>2</v>
      </c>
      <c r="L7854" s="18">
        <v>0.33</v>
      </c>
      <c r="M7854" s="18" t="str">
        <f>IF(tbl_data[[#This Row],[PACK COUNT]]&gt;1,"Multipack","Single")</f>
        <v>Single</v>
      </c>
    </row>
    <row r="7855" spans="1:13">
      <c r="A7855" s="26" t="s">
        <v>465</v>
      </c>
      <c r="B7855" s="26" t="s">
        <v>1580</v>
      </c>
      <c r="C7855" s="26" t="s">
        <v>107</v>
      </c>
      <c r="D7855" s="26" t="s">
        <v>87</v>
      </c>
      <c r="E7855" s="26" t="s">
        <v>1579</v>
      </c>
      <c r="F7855" s="26" t="s">
        <v>196</v>
      </c>
      <c r="G7855" s="26">
        <v>1</v>
      </c>
      <c r="H7855" s="25">
        <v>0.21093366411391565</v>
      </c>
      <c r="I7855" s="25">
        <v>0.39228559350257797</v>
      </c>
      <c r="J7855" s="19" t="s">
        <v>1963</v>
      </c>
      <c r="K7855" s="18">
        <v>2</v>
      </c>
      <c r="L7855" s="18">
        <v>0.5</v>
      </c>
      <c r="M7855" s="18" t="str">
        <f>IF(tbl_data[[#This Row],[PACK COUNT]]&gt;1,"Multipack","Single")</f>
        <v>Single</v>
      </c>
    </row>
    <row r="7856" spans="1:13">
      <c r="A7856" s="26" t="s">
        <v>465</v>
      </c>
      <c r="B7856" s="26" t="s">
        <v>482</v>
      </c>
      <c r="C7856" s="26" t="s">
        <v>382</v>
      </c>
      <c r="D7856" s="26" t="s">
        <v>24</v>
      </c>
      <c r="E7856" s="26" t="s">
        <v>483</v>
      </c>
      <c r="F7856" s="26" t="s">
        <v>196</v>
      </c>
      <c r="G7856" s="26">
        <v>1</v>
      </c>
      <c r="H7856" s="25">
        <v>0.80241632687591713</v>
      </c>
      <c r="I7856" s="25">
        <v>2.5493573200101545</v>
      </c>
      <c r="J7856" s="19" t="s">
        <v>1963</v>
      </c>
      <c r="K7856" s="18">
        <v>2</v>
      </c>
      <c r="L7856" s="18">
        <v>0.5</v>
      </c>
      <c r="M7856" s="18" t="str">
        <f>IF(tbl_data[[#This Row],[PACK COUNT]]&gt;1,"Multipack","Single")</f>
        <v>Single</v>
      </c>
    </row>
    <row r="7857" spans="1:13">
      <c r="A7857" s="26" t="s">
        <v>465</v>
      </c>
      <c r="B7857" s="26" t="s">
        <v>482</v>
      </c>
      <c r="C7857" s="26" t="s">
        <v>481</v>
      </c>
      <c r="D7857" s="26" t="s">
        <v>24</v>
      </c>
      <c r="E7857" s="26" t="s">
        <v>480</v>
      </c>
      <c r="F7857" s="26" t="s">
        <v>196</v>
      </c>
      <c r="G7857" s="26">
        <v>1</v>
      </c>
      <c r="H7857" s="25">
        <v>7.2874300990059288E-2</v>
      </c>
      <c r="I7857" s="25">
        <v>0.18694461183140948</v>
      </c>
      <c r="J7857" s="19" t="s">
        <v>1963</v>
      </c>
      <c r="K7857" s="18">
        <v>2</v>
      </c>
      <c r="L7857" s="18">
        <v>0.5</v>
      </c>
      <c r="M7857" s="18" t="str">
        <f>IF(tbl_data[[#This Row],[PACK COUNT]]&gt;1,"Multipack","Single")</f>
        <v>Single</v>
      </c>
    </row>
    <row r="7858" spans="1:13">
      <c r="A7858" s="26" t="s">
        <v>465</v>
      </c>
      <c r="B7858" s="26" t="s">
        <v>479</v>
      </c>
      <c r="C7858" s="26" t="s">
        <v>478</v>
      </c>
      <c r="D7858" s="26" t="s">
        <v>24</v>
      </c>
      <c r="E7858" s="26" t="s">
        <v>477</v>
      </c>
      <c r="F7858" s="26" t="s">
        <v>196</v>
      </c>
      <c r="G7858" s="26">
        <v>1</v>
      </c>
      <c r="H7858" s="25">
        <v>1.2867411696188926</v>
      </c>
      <c r="I7858" s="25">
        <v>3.7850155678744906</v>
      </c>
      <c r="J7858" s="19" t="s">
        <v>1963</v>
      </c>
      <c r="K7858" s="18">
        <v>2</v>
      </c>
      <c r="L7858" s="18">
        <v>0.33</v>
      </c>
      <c r="M7858" s="18" t="str">
        <f>IF(tbl_data[[#This Row],[PACK COUNT]]&gt;1,"Multipack","Single")</f>
        <v>Single</v>
      </c>
    </row>
    <row r="7859" spans="1:13">
      <c r="A7859" s="26" t="s">
        <v>465</v>
      </c>
      <c r="B7859" s="26" t="s">
        <v>475</v>
      </c>
      <c r="C7859" s="26" t="s">
        <v>59</v>
      </c>
      <c r="D7859" s="26" t="s">
        <v>24</v>
      </c>
      <c r="E7859" s="26" t="s">
        <v>476</v>
      </c>
      <c r="F7859" s="26" t="s">
        <v>196</v>
      </c>
      <c r="G7859" s="26">
        <v>1</v>
      </c>
      <c r="H7859" s="25">
        <v>0.29892516643818479</v>
      </c>
      <c r="I7859" s="25">
        <v>1.4114520457180839</v>
      </c>
      <c r="J7859" s="19" t="s">
        <v>1963</v>
      </c>
      <c r="K7859" s="18">
        <v>2</v>
      </c>
      <c r="L7859" s="18">
        <v>0.33</v>
      </c>
      <c r="M7859" s="18" t="str">
        <f>IF(tbl_data[[#This Row],[PACK COUNT]]&gt;1,"Multipack","Single")</f>
        <v>Single</v>
      </c>
    </row>
    <row r="7860" spans="1:13">
      <c r="A7860" s="26" t="s">
        <v>465</v>
      </c>
      <c r="B7860" s="26" t="s">
        <v>475</v>
      </c>
      <c r="C7860" s="26" t="s">
        <v>474</v>
      </c>
      <c r="D7860" s="26" t="s">
        <v>24</v>
      </c>
      <c r="E7860" s="26" t="s">
        <v>473</v>
      </c>
      <c r="F7860" s="26" t="s">
        <v>196</v>
      </c>
      <c r="G7860" s="26">
        <v>1</v>
      </c>
      <c r="H7860" s="25">
        <v>0.24993616690699483</v>
      </c>
      <c r="I7860" s="25">
        <v>1.1307466687087753</v>
      </c>
      <c r="J7860" s="19" t="s">
        <v>1963</v>
      </c>
      <c r="K7860" s="18">
        <v>2</v>
      </c>
      <c r="L7860" s="18">
        <v>0.33</v>
      </c>
      <c r="M7860" s="18" t="str">
        <f>IF(tbl_data[[#This Row],[PACK COUNT]]&gt;1,"Multipack","Single")</f>
        <v>Single</v>
      </c>
    </row>
    <row r="7861" spans="1:13">
      <c r="A7861" s="26" t="s">
        <v>465</v>
      </c>
      <c r="B7861" s="26" t="s">
        <v>472</v>
      </c>
      <c r="C7861" s="26" t="s">
        <v>471</v>
      </c>
      <c r="D7861" s="26" t="s">
        <v>24</v>
      </c>
      <c r="E7861" s="26" t="s">
        <v>470</v>
      </c>
      <c r="F7861" s="26" t="s">
        <v>196</v>
      </c>
      <c r="G7861" s="26">
        <v>1</v>
      </c>
      <c r="H7861" s="25">
        <v>5.6612694082286981E-2</v>
      </c>
      <c r="I7861" s="25">
        <v>0.15051802575631318</v>
      </c>
      <c r="J7861" s="19" t="s">
        <v>1963</v>
      </c>
      <c r="K7861" s="18">
        <v>2</v>
      </c>
      <c r="L7861" s="18">
        <v>0.5</v>
      </c>
      <c r="M7861" s="18" t="str">
        <f>IF(tbl_data[[#This Row],[PACK COUNT]]&gt;1,"Multipack","Single")</f>
        <v>Single</v>
      </c>
    </row>
    <row r="7862" spans="1:13">
      <c r="A7862" s="26" t="s">
        <v>465</v>
      </c>
      <c r="B7862" s="26" t="s">
        <v>468</v>
      </c>
      <c r="C7862" s="26" t="s">
        <v>24</v>
      </c>
      <c r="D7862" s="26" t="s">
        <v>24</v>
      </c>
      <c r="E7862" s="26" t="s">
        <v>469</v>
      </c>
      <c r="F7862" s="26" t="s">
        <v>191</v>
      </c>
      <c r="G7862" s="26">
        <v>1</v>
      </c>
      <c r="H7862" s="25">
        <v>0.43615158400010556</v>
      </c>
      <c r="I7862" s="25">
        <v>0.85604489648290605</v>
      </c>
      <c r="J7862" s="19" t="s">
        <v>1963</v>
      </c>
      <c r="K7862" s="18">
        <v>2</v>
      </c>
      <c r="L7862" s="18">
        <v>0.5</v>
      </c>
      <c r="M7862" s="18" t="str">
        <f>IF(tbl_data[[#This Row],[PACK COUNT]]&gt;1,"Multipack","Single")</f>
        <v>Single</v>
      </c>
    </row>
    <row r="7863" spans="1:13">
      <c r="A7863" s="26" t="s">
        <v>465</v>
      </c>
      <c r="B7863" s="26" t="s">
        <v>468</v>
      </c>
      <c r="C7863" s="26" t="s">
        <v>24</v>
      </c>
      <c r="D7863" s="26" t="s">
        <v>24</v>
      </c>
      <c r="E7863" s="26" t="s">
        <v>467</v>
      </c>
      <c r="F7863" s="26" t="s">
        <v>196</v>
      </c>
      <c r="G7863" s="26">
        <v>1</v>
      </c>
      <c r="H7863" s="25">
        <v>7.1326704174552038</v>
      </c>
      <c r="I7863" s="25">
        <v>15.302412506740099</v>
      </c>
      <c r="J7863" s="19" t="s">
        <v>1963</v>
      </c>
      <c r="K7863" s="18">
        <v>2</v>
      </c>
      <c r="L7863" s="18">
        <v>0.5</v>
      </c>
      <c r="M7863" s="18" t="str">
        <f>IF(tbl_data[[#This Row],[PACK COUNT]]&gt;1,"Multipack","Single")</f>
        <v>Single</v>
      </c>
    </row>
    <row r="7864" spans="1:13">
      <c r="A7864" s="26" t="s">
        <v>465</v>
      </c>
      <c r="B7864" s="26" t="s">
        <v>464</v>
      </c>
      <c r="C7864" s="26" t="s">
        <v>464</v>
      </c>
      <c r="D7864" s="26" t="s">
        <v>24</v>
      </c>
      <c r="E7864" s="26" t="s">
        <v>466</v>
      </c>
      <c r="F7864" s="26" t="s">
        <v>196</v>
      </c>
      <c r="G7864" s="26">
        <v>1</v>
      </c>
      <c r="H7864" s="25">
        <v>0.25774109844385185</v>
      </c>
      <c r="I7864" s="25">
        <v>0.88124226395586591</v>
      </c>
      <c r="J7864" s="19" t="s">
        <v>1963</v>
      </c>
      <c r="K7864" s="18">
        <v>2</v>
      </c>
      <c r="L7864" s="18">
        <v>0.33</v>
      </c>
      <c r="M7864" s="18" t="str">
        <f>IF(tbl_data[[#This Row],[PACK COUNT]]&gt;1,"Multipack","Single")</f>
        <v>Single</v>
      </c>
    </row>
    <row r="7865" spans="1:13">
      <c r="A7865" s="26" t="s">
        <v>465</v>
      </c>
      <c r="B7865" s="26" t="s">
        <v>464</v>
      </c>
      <c r="C7865" s="26" t="s">
        <v>464</v>
      </c>
      <c r="D7865" s="26" t="s">
        <v>24</v>
      </c>
      <c r="E7865" s="26" t="s">
        <v>463</v>
      </c>
      <c r="F7865" s="26" t="s">
        <v>196</v>
      </c>
      <c r="G7865" s="26">
        <v>1</v>
      </c>
      <c r="H7865" s="25">
        <v>6.3263567252961797E-2</v>
      </c>
      <c r="I7865" s="25">
        <v>0.18311932133223585</v>
      </c>
      <c r="J7865" s="19" t="s">
        <v>1963</v>
      </c>
      <c r="K7865" s="18">
        <v>2</v>
      </c>
      <c r="L7865" s="18">
        <v>0.66</v>
      </c>
      <c r="M7865" s="18" t="str">
        <f>IF(tbl_data[[#This Row],[PACK COUNT]]&gt;1,"Multipack","Single")</f>
        <v>Single</v>
      </c>
    </row>
    <row r="7866" spans="1:13">
      <c r="A7866" s="26" t="s">
        <v>1521</v>
      </c>
      <c r="B7866" s="26" t="s">
        <v>459</v>
      </c>
      <c r="C7866" s="26" t="s">
        <v>339</v>
      </c>
      <c r="D7866" s="26" t="s">
        <v>24</v>
      </c>
      <c r="E7866" s="26" t="s">
        <v>462</v>
      </c>
      <c r="F7866" s="26" t="s">
        <v>196</v>
      </c>
      <c r="G7866" s="26">
        <v>1</v>
      </c>
      <c r="H7866" s="25">
        <v>1.0409499459848006E-2</v>
      </c>
      <c r="I7866" s="25">
        <v>2.6790380174022549E-2</v>
      </c>
      <c r="J7866" s="19" t="s">
        <v>1963</v>
      </c>
      <c r="K7866" s="18">
        <v>2</v>
      </c>
      <c r="L7866" s="18">
        <v>0.5</v>
      </c>
      <c r="M7866" s="18" t="str">
        <f>IF(tbl_data[[#This Row],[PACK COUNT]]&gt;1,"Multipack","Single")</f>
        <v>Single</v>
      </c>
    </row>
    <row r="7867" spans="1:13">
      <c r="A7867" s="26" t="s">
        <v>1521</v>
      </c>
      <c r="B7867" s="26" t="s">
        <v>459</v>
      </c>
      <c r="C7867" s="26" t="s">
        <v>382</v>
      </c>
      <c r="D7867" s="26" t="s">
        <v>24</v>
      </c>
      <c r="E7867" s="26" t="s">
        <v>461</v>
      </c>
      <c r="F7867" s="26" t="s">
        <v>191</v>
      </c>
      <c r="G7867" s="26">
        <v>1</v>
      </c>
      <c r="H7867" s="25">
        <v>1.1445664671444815</v>
      </c>
      <c r="I7867" s="25">
        <v>2.066370513617926</v>
      </c>
      <c r="J7867" s="19" t="s">
        <v>1963</v>
      </c>
      <c r="K7867" s="18">
        <v>2</v>
      </c>
      <c r="L7867" s="18">
        <v>0.5</v>
      </c>
      <c r="M7867" s="18" t="str">
        <f>IF(tbl_data[[#This Row],[PACK COUNT]]&gt;1,"Multipack","Single")</f>
        <v>Single</v>
      </c>
    </row>
    <row r="7868" spans="1:13">
      <c r="A7868" s="26" t="s">
        <v>454</v>
      </c>
      <c r="B7868" s="26" t="s">
        <v>456</v>
      </c>
      <c r="C7868" s="26" t="s">
        <v>129</v>
      </c>
      <c r="D7868" s="26" t="s">
        <v>71</v>
      </c>
      <c r="E7868" s="26" t="s">
        <v>455</v>
      </c>
      <c r="F7868" s="26" t="s">
        <v>191</v>
      </c>
      <c r="G7868" s="26">
        <v>1</v>
      </c>
      <c r="H7868" s="25">
        <v>0.22962806014795611</v>
      </c>
      <c r="I7868" s="25">
        <v>0.38755020162122639</v>
      </c>
      <c r="J7868" s="19" t="s">
        <v>1963</v>
      </c>
      <c r="K7868" s="18">
        <v>2</v>
      </c>
      <c r="L7868" s="18">
        <v>0.5</v>
      </c>
      <c r="M7868" s="18" t="str">
        <f>IF(tbl_data[[#This Row],[PACK COUNT]]&gt;1,"Multipack","Single")</f>
        <v>Single</v>
      </c>
    </row>
    <row r="7869" spans="1:13">
      <c r="A7869" s="26" t="s">
        <v>454</v>
      </c>
      <c r="B7869" s="26" t="s">
        <v>456</v>
      </c>
      <c r="C7869" s="26" t="s">
        <v>129</v>
      </c>
      <c r="D7869" s="26" t="s">
        <v>71</v>
      </c>
      <c r="E7869" s="26" t="s">
        <v>1560</v>
      </c>
      <c r="F7869" s="26" t="s">
        <v>196</v>
      </c>
      <c r="G7869" s="26">
        <v>6</v>
      </c>
      <c r="H7869" s="25">
        <v>0.24212705263468895</v>
      </c>
      <c r="I7869" s="25">
        <v>0.21430514212428253</v>
      </c>
      <c r="J7869" s="19" t="s">
        <v>1963</v>
      </c>
      <c r="K7869" s="18">
        <v>2</v>
      </c>
      <c r="L7869" s="18">
        <v>0.33</v>
      </c>
      <c r="M7869" s="18" t="str">
        <f>IF(tbl_data[[#This Row],[PACK COUNT]]&gt;1,"Multipack","Single")</f>
        <v>Multipack</v>
      </c>
    </row>
    <row r="7870" spans="1:13">
      <c r="A7870" s="26" t="s">
        <v>444</v>
      </c>
      <c r="B7870" s="26" t="s">
        <v>443</v>
      </c>
      <c r="C7870" s="26" t="s">
        <v>339</v>
      </c>
      <c r="D7870" s="26" t="s">
        <v>24</v>
      </c>
      <c r="E7870" s="26" t="s">
        <v>452</v>
      </c>
      <c r="F7870" s="26" t="s">
        <v>196</v>
      </c>
      <c r="G7870" s="26">
        <v>1</v>
      </c>
      <c r="H7870" s="25">
        <v>1.1770963609005771</v>
      </c>
      <c r="I7870" s="25">
        <v>2.3114672742122129</v>
      </c>
      <c r="J7870" s="19" t="s">
        <v>1963</v>
      </c>
      <c r="K7870" s="18">
        <v>2</v>
      </c>
      <c r="L7870" s="18">
        <v>0.5</v>
      </c>
      <c r="M7870" s="18" t="str">
        <f>IF(tbl_data[[#This Row],[PACK COUNT]]&gt;1,"Multipack","Single")</f>
        <v>Single</v>
      </c>
    </row>
    <row r="7871" spans="1:13">
      <c r="A7871" s="26" t="s">
        <v>444</v>
      </c>
      <c r="B7871" s="26" t="s">
        <v>443</v>
      </c>
      <c r="C7871" s="26" t="s">
        <v>129</v>
      </c>
      <c r="D7871" s="26" t="s">
        <v>24</v>
      </c>
      <c r="E7871" s="26" t="s">
        <v>451</v>
      </c>
      <c r="F7871" s="26" t="s">
        <v>191</v>
      </c>
      <c r="G7871" s="26">
        <v>1</v>
      </c>
      <c r="H7871" s="25">
        <v>3.9238690662750448</v>
      </c>
      <c r="I7871" s="25">
        <v>5.9312097374669381</v>
      </c>
      <c r="J7871" s="19" t="s">
        <v>1963</v>
      </c>
      <c r="K7871" s="18">
        <v>2</v>
      </c>
      <c r="L7871" s="18">
        <v>0.5</v>
      </c>
      <c r="M7871" s="18" t="str">
        <f>IF(tbl_data[[#This Row],[PACK COUNT]]&gt;1,"Multipack","Single")</f>
        <v>Single</v>
      </c>
    </row>
    <row r="7872" spans="1:13">
      <c r="A7872" s="26" t="s">
        <v>444</v>
      </c>
      <c r="B7872" s="26" t="s">
        <v>443</v>
      </c>
      <c r="C7872" s="26" t="s">
        <v>129</v>
      </c>
      <c r="D7872" s="26" t="s">
        <v>24</v>
      </c>
      <c r="E7872" s="26" t="s">
        <v>1274</v>
      </c>
      <c r="F7872" s="26" t="s">
        <v>196</v>
      </c>
      <c r="G7872" s="26">
        <v>1</v>
      </c>
      <c r="H7872" s="25">
        <v>2.7534831914265673E-2</v>
      </c>
      <c r="I7872" s="25">
        <v>9.0625380533343097E-2</v>
      </c>
      <c r="J7872" s="19" t="s">
        <v>1963</v>
      </c>
      <c r="K7872" s="18">
        <v>2</v>
      </c>
      <c r="L7872" s="18">
        <v>0.33</v>
      </c>
      <c r="M7872" s="18" t="str">
        <f>IF(tbl_data[[#This Row],[PACK COUNT]]&gt;1,"Multipack","Single")</f>
        <v>Single</v>
      </c>
    </row>
    <row r="7873" spans="1:13">
      <c r="A7873" s="26" t="s">
        <v>444</v>
      </c>
      <c r="B7873" s="26" t="s">
        <v>443</v>
      </c>
      <c r="C7873" s="26" t="s">
        <v>129</v>
      </c>
      <c r="D7873" s="26" t="s">
        <v>24</v>
      </c>
      <c r="E7873" s="26" t="s">
        <v>447</v>
      </c>
      <c r="F7873" s="26" t="s">
        <v>196</v>
      </c>
      <c r="G7873" s="26">
        <v>1</v>
      </c>
      <c r="H7873" s="25">
        <v>1.8185541664904878</v>
      </c>
      <c r="I7873" s="25">
        <v>3.4645260145674857</v>
      </c>
      <c r="J7873" s="19" t="s">
        <v>1963</v>
      </c>
      <c r="K7873" s="18">
        <v>2</v>
      </c>
      <c r="L7873" s="18">
        <v>0.5</v>
      </c>
      <c r="M7873" s="18" t="str">
        <f>IF(tbl_data[[#This Row],[PACK COUNT]]&gt;1,"Multipack","Single")</f>
        <v>Single</v>
      </c>
    </row>
    <row r="7874" spans="1:13">
      <c r="A7874" s="26" t="s">
        <v>444</v>
      </c>
      <c r="B7874" s="26" t="s">
        <v>443</v>
      </c>
      <c r="C7874" s="26" t="s">
        <v>446</v>
      </c>
      <c r="D7874" s="26" t="s">
        <v>24</v>
      </c>
      <c r="E7874" s="26" t="s">
        <v>445</v>
      </c>
      <c r="F7874" s="26" t="s">
        <v>191</v>
      </c>
      <c r="G7874" s="26">
        <v>1</v>
      </c>
      <c r="H7874" s="25">
        <v>0.62259411323408242</v>
      </c>
      <c r="I7874" s="25">
        <v>0.81531309017181508</v>
      </c>
      <c r="J7874" s="19" t="s">
        <v>1963</v>
      </c>
      <c r="K7874" s="18">
        <v>2</v>
      </c>
      <c r="L7874" s="18">
        <v>0.5</v>
      </c>
      <c r="M7874" s="18" t="str">
        <f>IF(tbl_data[[#This Row],[PACK COUNT]]&gt;1,"Multipack","Single")</f>
        <v>Single</v>
      </c>
    </row>
    <row r="7875" spans="1:13">
      <c r="A7875" s="26" t="s">
        <v>444</v>
      </c>
      <c r="B7875" s="26" t="s">
        <v>443</v>
      </c>
      <c r="C7875" s="26" t="s">
        <v>442</v>
      </c>
      <c r="D7875" s="26" t="s">
        <v>24</v>
      </c>
      <c r="E7875" s="26" t="s">
        <v>441</v>
      </c>
      <c r="F7875" s="26" t="s">
        <v>196</v>
      </c>
      <c r="G7875" s="26">
        <v>1</v>
      </c>
      <c r="H7875" s="25">
        <v>1.1449711400913352</v>
      </c>
      <c r="I7875" s="25">
        <v>2.0095258111720904</v>
      </c>
      <c r="J7875" s="19" t="s">
        <v>1963</v>
      </c>
      <c r="K7875" s="18">
        <v>2</v>
      </c>
      <c r="L7875" s="18">
        <v>0.5</v>
      </c>
      <c r="M7875" s="18" t="str">
        <f>IF(tbl_data[[#This Row],[PACK COUNT]]&gt;1,"Multipack","Single")</f>
        <v>Single</v>
      </c>
    </row>
    <row r="7876" spans="1:13">
      <c r="A7876" s="26" t="s">
        <v>444</v>
      </c>
      <c r="B7876" s="26" t="s">
        <v>443</v>
      </c>
      <c r="C7876" s="26" t="s">
        <v>442</v>
      </c>
      <c r="D7876" s="26" t="s">
        <v>24</v>
      </c>
      <c r="E7876" s="26" t="s">
        <v>441</v>
      </c>
      <c r="F7876" s="26" t="s">
        <v>196</v>
      </c>
      <c r="G7876" s="26">
        <v>1</v>
      </c>
      <c r="H7876" s="25">
        <v>0.63441813204806474</v>
      </c>
      <c r="I7876" s="25">
        <v>1.0701160431572692</v>
      </c>
      <c r="J7876" s="19" t="s">
        <v>1963</v>
      </c>
      <c r="K7876" s="18">
        <v>2</v>
      </c>
      <c r="L7876" s="18">
        <v>0.5</v>
      </c>
      <c r="M7876" s="18" t="str">
        <f>IF(tbl_data[[#This Row],[PACK COUNT]]&gt;1,"Multipack","Single")</f>
        <v>Single</v>
      </c>
    </row>
    <row r="7877" spans="1:13">
      <c r="A7877" s="26" t="s">
        <v>436</v>
      </c>
      <c r="B7877" s="26" t="s">
        <v>1578</v>
      </c>
      <c r="C7877" s="26" t="s">
        <v>1577</v>
      </c>
      <c r="D7877" s="26" t="s">
        <v>24</v>
      </c>
      <c r="E7877" s="26" t="s">
        <v>1576</v>
      </c>
      <c r="F7877" s="26" t="s">
        <v>196</v>
      </c>
      <c r="G7877" s="26">
        <v>1</v>
      </c>
      <c r="H7877" s="25">
        <v>3.6654150879811401E-4</v>
      </c>
      <c r="I7877" s="25">
        <v>1.8751329439612436E-3</v>
      </c>
      <c r="J7877" s="19" t="s">
        <v>1963</v>
      </c>
      <c r="K7877" s="18">
        <v>2</v>
      </c>
      <c r="L7877" s="18">
        <v>0.33</v>
      </c>
      <c r="M7877" s="18" t="str">
        <f>IF(tbl_data[[#This Row],[PACK COUNT]]&gt;1,"Multipack","Single")</f>
        <v>Single</v>
      </c>
    </row>
    <row r="7878" spans="1:13">
      <c r="A7878" s="26" t="s">
        <v>436</v>
      </c>
      <c r="B7878" s="26" t="s">
        <v>435</v>
      </c>
      <c r="C7878" s="26" t="s">
        <v>435</v>
      </c>
      <c r="D7878" s="26" t="s">
        <v>24</v>
      </c>
      <c r="E7878" s="26" t="s">
        <v>437</v>
      </c>
      <c r="F7878" s="26" t="s">
        <v>196</v>
      </c>
      <c r="G7878" s="26">
        <v>1</v>
      </c>
      <c r="H7878" s="25">
        <v>3.2573916768698138E-3</v>
      </c>
      <c r="I7878" s="25">
        <v>1.2495943176962896E-2</v>
      </c>
      <c r="J7878" s="19" t="s">
        <v>1963</v>
      </c>
      <c r="K7878" s="18">
        <v>2</v>
      </c>
      <c r="L7878" s="18">
        <v>0.33</v>
      </c>
      <c r="M7878" s="18" t="str">
        <f>IF(tbl_data[[#This Row],[PACK COUNT]]&gt;1,"Multipack","Single")</f>
        <v>Single</v>
      </c>
    </row>
    <row r="7879" spans="1:13">
      <c r="A7879" s="26" t="s">
        <v>1476</v>
      </c>
      <c r="B7879" s="26" t="s">
        <v>1501</v>
      </c>
      <c r="C7879" s="26" t="s">
        <v>1501</v>
      </c>
      <c r="D7879" s="26" t="s">
        <v>24</v>
      </c>
      <c r="E7879" s="26" t="s">
        <v>1500</v>
      </c>
      <c r="F7879" s="26" t="s">
        <v>196</v>
      </c>
      <c r="G7879" s="26">
        <v>1</v>
      </c>
      <c r="H7879" s="25">
        <v>3.8590667583522427E-2</v>
      </c>
      <c r="I7879" s="25">
        <v>0.18198138746840756</v>
      </c>
      <c r="J7879" s="19" t="s">
        <v>1963</v>
      </c>
      <c r="K7879" s="18">
        <v>2</v>
      </c>
      <c r="L7879" s="18">
        <v>0.5</v>
      </c>
      <c r="M7879" s="18" t="str">
        <f>IF(tbl_data[[#This Row],[PACK COUNT]]&gt;1,"Multipack","Single")</f>
        <v>Single</v>
      </c>
    </row>
    <row r="7880" spans="1:13">
      <c r="A7880" s="26" t="s">
        <v>1476</v>
      </c>
      <c r="B7880" s="26" t="s">
        <v>1475</v>
      </c>
      <c r="C7880" s="26" t="s">
        <v>1474</v>
      </c>
      <c r="D7880" s="26" t="s">
        <v>24</v>
      </c>
      <c r="E7880" s="26" t="s">
        <v>1473</v>
      </c>
      <c r="F7880" s="26" t="s">
        <v>196</v>
      </c>
      <c r="G7880" s="26">
        <v>1</v>
      </c>
      <c r="H7880" s="25">
        <v>3.4046041869664666E-2</v>
      </c>
      <c r="I7880" s="25">
        <v>0.16911200361679754</v>
      </c>
      <c r="J7880" s="19" t="s">
        <v>1963</v>
      </c>
      <c r="K7880" s="18">
        <v>2</v>
      </c>
      <c r="L7880" s="18">
        <v>0.5</v>
      </c>
      <c r="M7880" s="18" t="str">
        <f>IF(tbl_data[[#This Row],[PACK COUNT]]&gt;1,"Multipack","Single")</f>
        <v>Single</v>
      </c>
    </row>
    <row r="7881" spans="1:13">
      <c r="A7881" s="26" t="s">
        <v>432</v>
      </c>
      <c r="B7881" s="26" t="s">
        <v>431</v>
      </c>
      <c r="C7881" s="26" t="s">
        <v>431</v>
      </c>
      <c r="D7881" s="26" t="s">
        <v>24</v>
      </c>
      <c r="E7881" s="26" t="s">
        <v>433</v>
      </c>
      <c r="F7881" s="26" t="s">
        <v>196</v>
      </c>
      <c r="G7881" s="26">
        <v>1</v>
      </c>
      <c r="H7881" s="25">
        <v>0.33648295703878089</v>
      </c>
      <c r="I7881" s="25">
        <v>1.2338262622931546</v>
      </c>
      <c r="J7881" s="19" t="s">
        <v>1963</v>
      </c>
      <c r="K7881" s="18">
        <v>2</v>
      </c>
      <c r="L7881" s="18">
        <v>0.33</v>
      </c>
      <c r="M7881" s="18" t="str">
        <f>IF(tbl_data[[#This Row],[PACK COUNT]]&gt;1,"Multipack","Single")</f>
        <v>Single</v>
      </c>
    </row>
    <row r="7882" spans="1:13">
      <c r="A7882" s="26" t="s">
        <v>432</v>
      </c>
      <c r="B7882" s="26" t="s">
        <v>431</v>
      </c>
      <c r="C7882" s="26" t="s">
        <v>430</v>
      </c>
      <c r="D7882" s="26" t="s">
        <v>24</v>
      </c>
      <c r="E7882" s="26" t="s">
        <v>429</v>
      </c>
      <c r="F7882" s="26" t="s">
        <v>196</v>
      </c>
      <c r="G7882" s="26">
        <v>1</v>
      </c>
      <c r="H7882" s="25">
        <v>1.6653343386490898</v>
      </c>
      <c r="I7882" s="25">
        <v>6.0301429113699543</v>
      </c>
      <c r="J7882" s="19" t="s">
        <v>1963</v>
      </c>
      <c r="K7882" s="18">
        <v>2</v>
      </c>
      <c r="L7882" s="18">
        <v>0.33</v>
      </c>
      <c r="M7882" s="18" t="str">
        <f>IF(tbl_data[[#This Row],[PACK COUNT]]&gt;1,"Multipack","Single")</f>
        <v>Single</v>
      </c>
    </row>
    <row r="7883" spans="1:13">
      <c r="A7883" s="26" t="s">
        <v>416</v>
      </c>
      <c r="B7883" s="26" t="s">
        <v>1398</v>
      </c>
      <c r="C7883" s="26" t="s">
        <v>593</v>
      </c>
      <c r="D7883" s="26" t="s">
        <v>24</v>
      </c>
      <c r="E7883" s="26" t="s">
        <v>1399</v>
      </c>
      <c r="F7883" s="26" t="s">
        <v>196</v>
      </c>
      <c r="G7883" s="26">
        <v>1</v>
      </c>
      <c r="H7883" s="25">
        <v>0.26149103295356746</v>
      </c>
      <c r="I7883" s="25">
        <v>0.48262838001808367</v>
      </c>
      <c r="J7883" s="19" t="s">
        <v>1963</v>
      </c>
      <c r="K7883" s="18">
        <v>2</v>
      </c>
      <c r="L7883" s="18">
        <v>0.5</v>
      </c>
      <c r="M7883" s="18" t="str">
        <f>IF(tbl_data[[#This Row],[PACK COUNT]]&gt;1,"Multipack","Single")</f>
        <v>Single</v>
      </c>
    </row>
    <row r="7884" spans="1:13">
      <c r="A7884" s="26" t="s">
        <v>416</v>
      </c>
      <c r="B7884" s="26" t="s">
        <v>1398</v>
      </c>
      <c r="C7884" s="26" t="s">
        <v>1397</v>
      </c>
      <c r="D7884" s="26" t="s">
        <v>24</v>
      </c>
      <c r="E7884" s="26" t="s">
        <v>1396</v>
      </c>
      <c r="F7884" s="26" t="s">
        <v>196</v>
      </c>
      <c r="G7884" s="26">
        <v>1</v>
      </c>
      <c r="H7884" s="25">
        <v>0.31586292271806798</v>
      </c>
      <c r="I7884" s="25">
        <v>0.60519385133463111</v>
      </c>
      <c r="J7884" s="19" t="s">
        <v>1963</v>
      </c>
      <c r="K7884" s="18">
        <v>2</v>
      </c>
      <c r="L7884" s="18">
        <v>0.5</v>
      </c>
      <c r="M7884" s="18" t="str">
        <f>IF(tbl_data[[#This Row],[PACK COUNT]]&gt;1,"Multipack","Single")</f>
        <v>Single</v>
      </c>
    </row>
    <row r="7885" spans="1:13">
      <c r="A7885" s="26" t="s">
        <v>416</v>
      </c>
      <c r="B7885" s="26" t="s">
        <v>422</v>
      </c>
      <c r="C7885" s="26" t="s">
        <v>325</v>
      </c>
      <c r="D7885" s="26" t="s">
        <v>24</v>
      </c>
      <c r="E7885" s="26" t="s">
        <v>428</v>
      </c>
      <c r="F7885" s="26" t="s">
        <v>196</v>
      </c>
      <c r="G7885" s="26">
        <v>1</v>
      </c>
      <c r="H7885" s="25">
        <v>1.1267266061885524</v>
      </c>
      <c r="I7885" s="25">
        <v>2.1948389147836829</v>
      </c>
      <c r="J7885" s="19" t="s">
        <v>1963</v>
      </c>
      <c r="K7885" s="18">
        <v>2</v>
      </c>
      <c r="L7885" s="18">
        <v>0.5</v>
      </c>
      <c r="M7885" s="18" t="str">
        <f>IF(tbl_data[[#This Row],[PACK COUNT]]&gt;1,"Multipack","Single")</f>
        <v>Single</v>
      </c>
    </row>
    <row r="7886" spans="1:13">
      <c r="A7886" s="26" t="s">
        <v>416</v>
      </c>
      <c r="B7886" s="26" t="s">
        <v>422</v>
      </c>
      <c r="C7886" s="26" t="s">
        <v>426</v>
      </c>
      <c r="D7886" s="26" t="s">
        <v>24</v>
      </c>
      <c r="E7886" s="26" t="s">
        <v>425</v>
      </c>
      <c r="F7886" s="26" t="s">
        <v>196</v>
      </c>
      <c r="G7886" s="26">
        <v>1</v>
      </c>
      <c r="H7886" s="25">
        <v>0.27337786419075316</v>
      </c>
      <c r="I7886" s="25">
        <v>0.56463631304028206</v>
      </c>
      <c r="J7886" s="19" t="s">
        <v>1963</v>
      </c>
      <c r="K7886" s="18">
        <v>2</v>
      </c>
      <c r="L7886" s="18">
        <v>0.5</v>
      </c>
      <c r="M7886" s="18" t="str">
        <f>IF(tbl_data[[#This Row],[PACK COUNT]]&gt;1,"Multipack","Single")</f>
        <v>Single</v>
      </c>
    </row>
    <row r="7887" spans="1:13">
      <c r="A7887" s="26" t="s">
        <v>416</v>
      </c>
      <c r="B7887" s="26" t="s">
        <v>1456</v>
      </c>
      <c r="C7887" s="26" t="s">
        <v>1456</v>
      </c>
      <c r="D7887" s="26" t="s">
        <v>71</v>
      </c>
      <c r="E7887" s="26" t="s">
        <v>1455</v>
      </c>
      <c r="F7887" s="26" t="s">
        <v>196</v>
      </c>
      <c r="G7887" s="26">
        <v>1</v>
      </c>
      <c r="H7887" s="25">
        <v>2.203955532170458</v>
      </c>
      <c r="I7887" s="25">
        <v>3.6401872977200123</v>
      </c>
      <c r="J7887" s="19" t="s">
        <v>1963</v>
      </c>
      <c r="K7887" s="18">
        <v>2</v>
      </c>
      <c r="L7887" s="18">
        <v>0.5</v>
      </c>
      <c r="M7887" s="18" t="str">
        <f>IF(tbl_data[[#This Row],[PACK COUNT]]&gt;1,"Multipack","Single")</f>
        <v>Single</v>
      </c>
    </row>
    <row r="7888" spans="1:13">
      <c r="A7888" s="26" t="s">
        <v>416</v>
      </c>
      <c r="B7888" s="26" t="s">
        <v>1472</v>
      </c>
      <c r="C7888" s="26" t="s">
        <v>82</v>
      </c>
      <c r="D7888" s="26" t="s">
        <v>71</v>
      </c>
      <c r="E7888" s="26" t="s">
        <v>1471</v>
      </c>
      <c r="F7888" s="26" t="s">
        <v>196</v>
      </c>
      <c r="G7888" s="26">
        <v>1</v>
      </c>
      <c r="H7888" s="25">
        <v>0.64125681906826193</v>
      </c>
      <c r="I7888" s="25">
        <v>1.0237627189482574</v>
      </c>
      <c r="J7888" s="19" t="s">
        <v>1963</v>
      </c>
      <c r="K7888" s="18">
        <v>2</v>
      </c>
      <c r="L7888" s="18">
        <v>0.5</v>
      </c>
      <c r="M7888" s="18" t="str">
        <f>IF(tbl_data[[#This Row],[PACK COUNT]]&gt;1,"Multipack","Single")</f>
        <v>Single</v>
      </c>
    </row>
    <row r="7889" spans="1:13">
      <c r="A7889" s="26" t="s">
        <v>416</v>
      </c>
      <c r="B7889" s="26" t="s">
        <v>415</v>
      </c>
      <c r="C7889" s="26" t="s">
        <v>285</v>
      </c>
      <c r="D7889" s="26" t="s">
        <v>24</v>
      </c>
      <c r="E7889" s="26" t="s">
        <v>419</v>
      </c>
      <c r="F7889" s="26" t="s">
        <v>191</v>
      </c>
      <c r="G7889" s="26">
        <v>1</v>
      </c>
      <c r="H7889" s="25">
        <v>0.35497179108973714</v>
      </c>
      <c r="I7889" s="25">
        <v>0.60637292951578026</v>
      </c>
      <c r="J7889" s="19" t="s">
        <v>1963</v>
      </c>
      <c r="K7889" s="18">
        <v>2</v>
      </c>
      <c r="L7889" s="18">
        <v>0.5</v>
      </c>
      <c r="M7889" s="18" t="str">
        <f>IF(tbl_data[[#This Row],[PACK COUNT]]&gt;1,"Multipack","Single")</f>
        <v>Single</v>
      </c>
    </row>
    <row r="7890" spans="1:13">
      <c r="A7890" s="26" t="s">
        <v>416</v>
      </c>
      <c r="B7890" s="26" t="s">
        <v>415</v>
      </c>
      <c r="C7890" s="26" t="s">
        <v>285</v>
      </c>
      <c r="D7890" s="26" t="s">
        <v>24</v>
      </c>
      <c r="E7890" s="26" t="s">
        <v>417</v>
      </c>
      <c r="F7890" s="26" t="s">
        <v>196</v>
      </c>
      <c r="G7890" s="26">
        <v>1</v>
      </c>
      <c r="H7890" s="25">
        <v>2.100840261455529</v>
      </c>
      <c r="I7890" s="25">
        <v>3.6449416526410818</v>
      </c>
      <c r="J7890" s="19" t="s">
        <v>1963</v>
      </c>
      <c r="K7890" s="18">
        <v>2</v>
      </c>
      <c r="L7890" s="18">
        <v>0.5</v>
      </c>
      <c r="M7890" s="18" t="str">
        <f>IF(tbl_data[[#This Row],[PACK COUNT]]&gt;1,"Multipack","Single")</f>
        <v>Single</v>
      </c>
    </row>
    <row r="7891" spans="1:13">
      <c r="A7891" s="26" t="s">
        <v>412</v>
      </c>
      <c r="B7891" s="26" t="s">
        <v>411</v>
      </c>
      <c r="C7891" s="26" t="s">
        <v>371</v>
      </c>
      <c r="D7891" s="26" t="s">
        <v>71</v>
      </c>
      <c r="E7891" s="26" t="s">
        <v>410</v>
      </c>
      <c r="F7891" s="26" t="s">
        <v>191</v>
      </c>
      <c r="G7891" s="26">
        <v>1</v>
      </c>
      <c r="H7891" s="25">
        <v>0.77000838710349317</v>
      </c>
      <c r="I7891" s="25">
        <v>0.79434937063025179</v>
      </c>
      <c r="J7891" s="19" t="s">
        <v>1963</v>
      </c>
      <c r="K7891" s="18">
        <v>2</v>
      </c>
      <c r="L7891" s="18">
        <v>5</v>
      </c>
      <c r="M7891" s="18" t="str">
        <f>IF(tbl_data[[#This Row],[PACK COUNT]]&gt;1,"Multipack","Single")</f>
        <v>Single</v>
      </c>
    </row>
    <row r="7892" spans="1:13">
      <c r="A7892" s="26" t="s">
        <v>409</v>
      </c>
      <c r="B7892" s="26" t="s">
        <v>1428</v>
      </c>
      <c r="C7892" s="26" t="s">
        <v>24</v>
      </c>
      <c r="D7892" s="26" t="s">
        <v>87</v>
      </c>
      <c r="E7892" s="26" t="s">
        <v>1427</v>
      </c>
      <c r="F7892" s="26" t="s">
        <v>196</v>
      </c>
      <c r="G7892" s="26">
        <v>1</v>
      </c>
      <c r="H7892" s="25">
        <v>6.079213745208454E-3</v>
      </c>
      <c r="I7892" s="25">
        <v>1.0722509574540424E-2</v>
      </c>
      <c r="J7892" s="19" t="s">
        <v>1963</v>
      </c>
      <c r="K7892" s="18">
        <v>2</v>
      </c>
      <c r="L7892" s="18">
        <v>0.5</v>
      </c>
      <c r="M7892" s="18" t="str">
        <f>IF(tbl_data[[#This Row],[PACK COUNT]]&gt;1,"Multipack","Single")</f>
        <v>Single</v>
      </c>
    </row>
    <row r="7893" spans="1:13">
      <c r="A7893" s="26" t="s">
        <v>390</v>
      </c>
      <c r="B7893" s="26" t="s">
        <v>407</v>
      </c>
      <c r="C7893" s="26" t="s">
        <v>406</v>
      </c>
      <c r="D7893" s="26" t="s">
        <v>24</v>
      </c>
      <c r="E7893" s="26" t="s">
        <v>405</v>
      </c>
      <c r="F7893" s="26" t="s">
        <v>196</v>
      </c>
      <c r="G7893" s="26">
        <v>1</v>
      </c>
      <c r="H7893" s="25">
        <v>5.6411323574618678E-2</v>
      </c>
      <c r="I7893" s="25">
        <v>0.15835137563920221</v>
      </c>
      <c r="J7893" s="19" t="s">
        <v>1963</v>
      </c>
      <c r="K7893" s="18">
        <v>2</v>
      </c>
      <c r="L7893" s="18">
        <v>0.5</v>
      </c>
      <c r="M7893" s="18" t="str">
        <f>IF(tbl_data[[#This Row],[PACK COUNT]]&gt;1,"Multipack","Single")</f>
        <v>Single</v>
      </c>
    </row>
    <row r="7894" spans="1:13">
      <c r="A7894" s="26" t="s">
        <v>390</v>
      </c>
      <c r="B7894" s="26" t="s">
        <v>404</v>
      </c>
      <c r="C7894" s="26" t="s">
        <v>81</v>
      </c>
      <c r="D7894" s="26" t="s">
        <v>24</v>
      </c>
      <c r="E7894" s="26" t="s">
        <v>403</v>
      </c>
      <c r="F7894" s="26" t="s">
        <v>196</v>
      </c>
      <c r="G7894" s="26">
        <v>1</v>
      </c>
      <c r="H7894" s="25">
        <v>6.6499922673215417E-2</v>
      </c>
      <c r="I7894" s="25">
        <v>0.16651725849318805</v>
      </c>
      <c r="J7894" s="19" t="s">
        <v>1963</v>
      </c>
      <c r="K7894" s="18">
        <v>2</v>
      </c>
      <c r="L7894" s="18">
        <v>0.33</v>
      </c>
      <c r="M7894" s="18" t="str">
        <f>IF(tbl_data[[#This Row],[PACK COUNT]]&gt;1,"Multipack","Single")</f>
        <v>Single</v>
      </c>
    </row>
    <row r="7895" spans="1:13">
      <c r="A7895" s="26" t="s">
        <v>390</v>
      </c>
      <c r="B7895" s="26" t="s">
        <v>404</v>
      </c>
      <c r="C7895" s="26" t="s">
        <v>81</v>
      </c>
      <c r="D7895" s="26" t="s">
        <v>24</v>
      </c>
      <c r="E7895" s="26" t="s">
        <v>1186</v>
      </c>
      <c r="F7895" s="26" t="s">
        <v>196</v>
      </c>
      <c r="G7895" s="26">
        <v>4</v>
      </c>
      <c r="H7895" s="25">
        <v>3.6466723643638572E-2</v>
      </c>
      <c r="I7895" s="25">
        <v>9.1135973992732447E-2</v>
      </c>
      <c r="J7895" s="19" t="s">
        <v>1963</v>
      </c>
      <c r="K7895" s="18">
        <v>2</v>
      </c>
      <c r="L7895" s="18">
        <v>0.33</v>
      </c>
      <c r="M7895" s="18" t="str">
        <f>IF(tbl_data[[#This Row],[PACK COUNT]]&gt;1,"Multipack","Single")</f>
        <v>Multipack</v>
      </c>
    </row>
    <row r="7896" spans="1:13">
      <c r="A7896" s="26" t="s">
        <v>390</v>
      </c>
      <c r="B7896" s="26" t="s">
        <v>398</v>
      </c>
      <c r="C7896" s="26" t="s">
        <v>402</v>
      </c>
      <c r="D7896" s="26" t="s">
        <v>24</v>
      </c>
      <c r="E7896" s="26" t="s">
        <v>1346</v>
      </c>
      <c r="F7896" s="26" t="s">
        <v>191</v>
      </c>
      <c r="G7896" s="26">
        <v>1</v>
      </c>
      <c r="H7896" s="25">
        <v>1.3323487513308419E-2</v>
      </c>
      <c r="I7896" s="25">
        <v>2.1795277236568857E-2</v>
      </c>
      <c r="J7896" s="19" t="s">
        <v>1963</v>
      </c>
      <c r="K7896" s="18">
        <v>2</v>
      </c>
      <c r="L7896" s="18">
        <v>0.5</v>
      </c>
      <c r="M7896" s="18" t="str">
        <f>IF(tbl_data[[#This Row],[PACK COUNT]]&gt;1,"Multipack","Single")</f>
        <v>Single</v>
      </c>
    </row>
    <row r="7897" spans="1:13">
      <c r="A7897" s="26" t="s">
        <v>390</v>
      </c>
      <c r="B7897" s="26" t="s">
        <v>398</v>
      </c>
      <c r="C7897" s="26" t="s">
        <v>402</v>
      </c>
      <c r="D7897" s="26" t="s">
        <v>24</v>
      </c>
      <c r="E7897" s="26" t="s">
        <v>401</v>
      </c>
      <c r="F7897" s="26" t="s">
        <v>196</v>
      </c>
      <c r="G7897" s="26">
        <v>1</v>
      </c>
      <c r="H7897" s="25">
        <v>0.14068983791619477</v>
      </c>
      <c r="I7897" s="25">
        <v>0.30053397928670234</v>
      </c>
      <c r="J7897" s="19" t="s">
        <v>1963</v>
      </c>
      <c r="K7897" s="18">
        <v>2</v>
      </c>
      <c r="L7897" s="18">
        <v>0.66</v>
      </c>
      <c r="M7897" s="18" t="str">
        <f>IF(tbl_data[[#This Row],[PACK COUNT]]&gt;1,"Multipack","Single")</f>
        <v>Single</v>
      </c>
    </row>
    <row r="7898" spans="1:13">
      <c r="A7898" s="26" t="s">
        <v>390</v>
      </c>
      <c r="B7898" s="26" t="s">
        <v>389</v>
      </c>
      <c r="C7898" s="26" t="s">
        <v>392</v>
      </c>
      <c r="D7898" s="26" t="s">
        <v>24</v>
      </c>
      <c r="E7898" s="26" t="s">
        <v>394</v>
      </c>
      <c r="F7898" s="26" t="s">
        <v>196</v>
      </c>
      <c r="G7898" s="26">
        <v>1</v>
      </c>
      <c r="H7898" s="25">
        <v>0.24111485935576535</v>
      </c>
      <c r="I7898" s="25">
        <v>0.53765746786006852</v>
      </c>
      <c r="J7898" s="19" t="s">
        <v>1963</v>
      </c>
      <c r="K7898" s="18">
        <v>2</v>
      </c>
      <c r="L7898" s="18">
        <v>0.33</v>
      </c>
      <c r="M7898" s="18" t="str">
        <f>IF(tbl_data[[#This Row],[PACK COUNT]]&gt;1,"Multipack","Single")</f>
        <v>Single</v>
      </c>
    </row>
    <row r="7899" spans="1:13">
      <c r="A7899" s="26" t="s">
        <v>390</v>
      </c>
      <c r="B7899" s="26" t="s">
        <v>389</v>
      </c>
      <c r="C7899" s="26" t="s">
        <v>392</v>
      </c>
      <c r="D7899" s="26" t="s">
        <v>24</v>
      </c>
      <c r="E7899" s="26" t="s">
        <v>393</v>
      </c>
      <c r="F7899" s="26" t="s">
        <v>196</v>
      </c>
      <c r="G7899" s="26">
        <v>1</v>
      </c>
      <c r="H7899" s="25">
        <v>0.14380412475014154</v>
      </c>
      <c r="I7899" s="25">
        <v>0.33677721318293896</v>
      </c>
      <c r="J7899" s="19" t="s">
        <v>1963</v>
      </c>
      <c r="K7899" s="18">
        <v>2</v>
      </c>
      <c r="L7899" s="18">
        <v>0.5</v>
      </c>
      <c r="M7899" s="18" t="str">
        <f>IF(tbl_data[[#This Row],[PACK COUNT]]&gt;1,"Multipack","Single")</f>
        <v>Single</v>
      </c>
    </row>
    <row r="7900" spans="1:13">
      <c r="A7900" s="26" t="s">
        <v>390</v>
      </c>
      <c r="B7900" s="26" t="s">
        <v>389</v>
      </c>
      <c r="C7900" s="26" t="s">
        <v>388</v>
      </c>
      <c r="D7900" s="26" t="s">
        <v>24</v>
      </c>
      <c r="E7900" s="26" t="s">
        <v>387</v>
      </c>
      <c r="F7900" s="26" t="s">
        <v>196</v>
      </c>
      <c r="G7900" s="26">
        <v>1</v>
      </c>
      <c r="H7900" s="25">
        <v>0.1121102398703958</v>
      </c>
      <c r="I7900" s="25">
        <v>0.2420390451334283</v>
      </c>
      <c r="J7900" s="19" t="s">
        <v>1963</v>
      </c>
      <c r="K7900" s="18">
        <v>2</v>
      </c>
      <c r="L7900" s="18">
        <v>0.5</v>
      </c>
      <c r="M7900" s="18" t="str">
        <f>IF(tbl_data[[#This Row],[PACK COUNT]]&gt;1,"Multipack","Single")</f>
        <v>Single</v>
      </c>
    </row>
    <row r="7901" spans="1:13">
      <c r="A7901" s="26" t="s">
        <v>386</v>
      </c>
      <c r="B7901" s="26" t="s">
        <v>385</v>
      </c>
      <c r="C7901" s="26" t="s">
        <v>167</v>
      </c>
      <c r="D7901" s="26" t="s">
        <v>24</v>
      </c>
      <c r="E7901" s="26" t="s">
        <v>384</v>
      </c>
      <c r="F7901" s="26" t="s">
        <v>196</v>
      </c>
      <c r="G7901" s="26">
        <v>1</v>
      </c>
      <c r="H7901" s="25">
        <v>5.7871836880772935E-3</v>
      </c>
      <c r="I7901" s="25">
        <v>1.0678387000294016E-2</v>
      </c>
      <c r="J7901" s="19" t="s">
        <v>1963</v>
      </c>
      <c r="K7901" s="18">
        <v>2</v>
      </c>
      <c r="L7901" s="18">
        <v>0.5</v>
      </c>
      <c r="M7901" s="18" t="str">
        <f>IF(tbl_data[[#This Row],[PACK COUNT]]&gt;1,"Multipack","Single")</f>
        <v>Single</v>
      </c>
    </row>
    <row r="7902" spans="1:13">
      <c r="A7902" s="26" t="s">
        <v>380</v>
      </c>
      <c r="B7902" s="26" t="s">
        <v>380</v>
      </c>
      <c r="C7902" s="26" t="s">
        <v>382</v>
      </c>
      <c r="D7902" s="26" t="s">
        <v>24</v>
      </c>
      <c r="E7902" s="26" t="s">
        <v>1239</v>
      </c>
      <c r="F7902" s="26" t="s">
        <v>191</v>
      </c>
      <c r="G7902" s="26">
        <v>1</v>
      </c>
      <c r="H7902" s="25">
        <v>0.88908394102188659</v>
      </c>
      <c r="I7902" s="25">
        <v>2.0214172913686084</v>
      </c>
      <c r="J7902" s="19" t="s">
        <v>1963</v>
      </c>
      <c r="K7902" s="18">
        <v>2</v>
      </c>
      <c r="L7902" s="18">
        <v>0.5</v>
      </c>
      <c r="M7902" s="18" t="str">
        <f>IF(tbl_data[[#This Row],[PACK COUNT]]&gt;1,"Multipack","Single")</f>
        <v>Single</v>
      </c>
    </row>
    <row r="7903" spans="1:13">
      <c r="A7903" s="26" t="s">
        <v>380</v>
      </c>
      <c r="B7903" s="26" t="s">
        <v>380</v>
      </c>
      <c r="C7903" s="26" t="s">
        <v>382</v>
      </c>
      <c r="D7903" s="26" t="s">
        <v>24</v>
      </c>
      <c r="E7903" s="26" t="s">
        <v>1520</v>
      </c>
      <c r="F7903" s="26" t="s">
        <v>196</v>
      </c>
      <c r="G7903" s="26">
        <v>1</v>
      </c>
      <c r="H7903" s="25">
        <v>1.5461190864360914E-2</v>
      </c>
      <c r="I7903" s="25">
        <v>5.0010207848849915E-2</v>
      </c>
      <c r="J7903" s="19" t="s">
        <v>1963</v>
      </c>
      <c r="K7903" s="18">
        <v>2</v>
      </c>
      <c r="L7903" s="18">
        <v>0.33</v>
      </c>
      <c r="M7903" s="18" t="str">
        <f>IF(tbl_data[[#This Row],[PACK COUNT]]&gt;1,"Multipack","Single")</f>
        <v>Single</v>
      </c>
    </row>
    <row r="7904" spans="1:13">
      <c r="A7904" s="26" t="s">
        <v>380</v>
      </c>
      <c r="B7904" s="26" t="s">
        <v>380</v>
      </c>
      <c r="C7904" s="26" t="s">
        <v>382</v>
      </c>
      <c r="D7904" s="26" t="s">
        <v>24</v>
      </c>
      <c r="E7904" s="26" t="s">
        <v>381</v>
      </c>
      <c r="F7904" s="26" t="s">
        <v>196</v>
      </c>
      <c r="G7904" s="26">
        <v>1</v>
      </c>
      <c r="H7904" s="25">
        <v>0.71855518442819111</v>
      </c>
      <c r="I7904" s="25">
        <v>2.3017978622740389</v>
      </c>
      <c r="J7904" s="19" t="s">
        <v>1963</v>
      </c>
      <c r="K7904" s="18">
        <v>2</v>
      </c>
      <c r="L7904" s="18">
        <v>0.5</v>
      </c>
      <c r="M7904" s="18" t="str">
        <f>IF(tbl_data[[#This Row],[PACK COUNT]]&gt;1,"Multipack","Single")</f>
        <v>Single</v>
      </c>
    </row>
    <row r="7905" spans="1:13">
      <c r="A7905" s="26" t="s">
        <v>380</v>
      </c>
      <c r="B7905" s="26" t="s">
        <v>380</v>
      </c>
      <c r="C7905" s="26" t="s">
        <v>379</v>
      </c>
      <c r="D7905" s="26" t="s">
        <v>24</v>
      </c>
      <c r="E7905" s="26" t="s">
        <v>378</v>
      </c>
      <c r="F7905" s="26" t="s">
        <v>196</v>
      </c>
      <c r="G7905" s="26">
        <v>1</v>
      </c>
      <c r="H7905" s="25">
        <v>0.33508923113160505</v>
      </c>
      <c r="I7905" s="25">
        <v>1.0289556032686384</v>
      </c>
      <c r="J7905" s="19" t="s">
        <v>1963</v>
      </c>
      <c r="K7905" s="18">
        <v>2</v>
      </c>
      <c r="L7905" s="18">
        <v>0.5</v>
      </c>
      <c r="M7905" s="18" t="str">
        <f>IF(tbl_data[[#This Row],[PACK COUNT]]&gt;1,"Multipack","Single")</f>
        <v>Single</v>
      </c>
    </row>
    <row r="7906" spans="1:13">
      <c r="A7906" s="26" t="s">
        <v>1535</v>
      </c>
      <c r="B7906" s="26" t="s">
        <v>1534</v>
      </c>
      <c r="C7906" s="26" t="s">
        <v>566</v>
      </c>
      <c r="D7906" s="26" t="s">
        <v>87</v>
      </c>
      <c r="E7906" s="26" t="s">
        <v>1533</v>
      </c>
      <c r="F7906" s="26" t="s">
        <v>196</v>
      </c>
      <c r="G7906" s="26">
        <v>1</v>
      </c>
      <c r="H7906" s="25">
        <v>0.21974382494956987</v>
      </c>
      <c r="I7906" s="25">
        <v>0.39031881687443132</v>
      </c>
      <c r="J7906" s="19" t="s">
        <v>1963</v>
      </c>
      <c r="K7906" s="18">
        <v>2</v>
      </c>
      <c r="L7906" s="18">
        <v>0.5</v>
      </c>
      <c r="M7906" s="18" t="str">
        <f>IF(tbl_data[[#This Row],[PACK COUNT]]&gt;1,"Multipack","Single")</f>
        <v>Single</v>
      </c>
    </row>
    <row r="7907" spans="1:13">
      <c r="A7907" s="26" t="s">
        <v>1535</v>
      </c>
      <c r="B7907" s="26" t="s">
        <v>1575</v>
      </c>
      <c r="C7907" s="26" t="s">
        <v>62</v>
      </c>
      <c r="D7907" s="26" t="s">
        <v>71</v>
      </c>
      <c r="E7907" s="26" t="s">
        <v>1574</v>
      </c>
      <c r="F7907" s="26" t="s">
        <v>196</v>
      </c>
      <c r="G7907" s="26">
        <v>1</v>
      </c>
      <c r="H7907" s="25">
        <v>0.27227034808713696</v>
      </c>
      <c r="I7907" s="25">
        <v>0.46028107324315171</v>
      </c>
      <c r="J7907" s="19" t="s">
        <v>1963</v>
      </c>
      <c r="K7907" s="18">
        <v>2</v>
      </c>
      <c r="L7907" s="18">
        <v>0.5</v>
      </c>
      <c r="M7907" s="18" t="str">
        <f>IF(tbl_data[[#This Row],[PACK COUNT]]&gt;1,"Multipack","Single")</f>
        <v>Single</v>
      </c>
    </row>
    <row r="7908" spans="1:13">
      <c r="A7908" s="26" t="s">
        <v>368</v>
      </c>
      <c r="B7908" s="26" t="s">
        <v>372</v>
      </c>
      <c r="C7908" s="26" t="s">
        <v>374</v>
      </c>
      <c r="D7908" s="26" t="s">
        <v>24</v>
      </c>
      <c r="E7908" s="26" t="s">
        <v>373</v>
      </c>
      <c r="F7908" s="26" t="s">
        <v>196</v>
      </c>
      <c r="G7908" s="26">
        <v>1</v>
      </c>
      <c r="H7908" s="25">
        <v>0.23456574841234382</v>
      </c>
      <c r="I7908" s="25">
        <v>0.45795918609013458</v>
      </c>
      <c r="J7908" s="19" t="s">
        <v>1963</v>
      </c>
      <c r="K7908" s="18">
        <v>2</v>
      </c>
      <c r="L7908" s="18">
        <v>0.5</v>
      </c>
      <c r="M7908" s="18" t="str">
        <f>IF(tbl_data[[#This Row],[PACK COUNT]]&gt;1,"Multipack","Single")</f>
        <v>Single</v>
      </c>
    </row>
    <row r="7909" spans="1:13">
      <c r="A7909" s="26" t="s">
        <v>368</v>
      </c>
      <c r="B7909" s="26" t="s">
        <v>372</v>
      </c>
      <c r="C7909" s="26" t="s">
        <v>371</v>
      </c>
      <c r="D7909" s="26" t="s">
        <v>24</v>
      </c>
      <c r="E7909" s="26" t="s">
        <v>370</v>
      </c>
      <c r="F7909" s="26" t="s">
        <v>196</v>
      </c>
      <c r="G7909" s="26">
        <v>1</v>
      </c>
      <c r="H7909" s="25">
        <v>0.56558961228312055</v>
      </c>
      <c r="I7909" s="25">
        <v>1.053923221358009</v>
      </c>
      <c r="J7909" s="19" t="s">
        <v>1963</v>
      </c>
      <c r="K7909" s="18">
        <v>2</v>
      </c>
      <c r="L7909" s="18">
        <v>0.5</v>
      </c>
      <c r="M7909" s="18" t="str">
        <f>IF(tbl_data[[#This Row],[PACK COUNT]]&gt;1,"Multipack","Single")</f>
        <v>Single</v>
      </c>
    </row>
    <row r="7910" spans="1:13">
      <c r="A7910" s="26" t="s">
        <v>368</v>
      </c>
      <c r="B7910" s="26" t="s">
        <v>367</v>
      </c>
      <c r="C7910" s="26" t="s">
        <v>339</v>
      </c>
      <c r="D7910" s="26" t="s">
        <v>24</v>
      </c>
      <c r="E7910" s="26" t="s">
        <v>369</v>
      </c>
      <c r="F7910" s="26" t="s">
        <v>196</v>
      </c>
      <c r="G7910" s="26">
        <v>1</v>
      </c>
      <c r="H7910" s="25">
        <v>4.6211301890317164E-2</v>
      </c>
      <c r="I7910" s="25">
        <v>8.3847024300715764E-2</v>
      </c>
      <c r="J7910" s="19" t="s">
        <v>1963</v>
      </c>
      <c r="K7910" s="18">
        <v>2</v>
      </c>
      <c r="L7910" s="18">
        <v>0.5</v>
      </c>
      <c r="M7910" s="18" t="str">
        <f>IF(tbl_data[[#This Row],[PACK COUNT]]&gt;1,"Multipack","Single")</f>
        <v>Single</v>
      </c>
    </row>
    <row r="7911" spans="1:13">
      <c r="A7911" s="26" t="s">
        <v>368</v>
      </c>
      <c r="B7911" s="26" t="s">
        <v>367</v>
      </c>
      <c r="C7911" s="26" t="s">
        <v>62</v>
      </c>
      <c r="D7911" s="26" t="s">
        <v>24</v>
      </c>
      <c r="E7911" s="26" t="s">
        <v>366</v>
      </c>
      <c r="F7911" s="26" t="s">
        <v>196</v>
      </c>
      <c r="G7911" s="26">
        <v>1</v>
      </c>
      <c r="H7911" s="25">
        <v>0.39912248853879206</v>
      </c>
      <c r="I7911" s="25">
        <v>0.7444752391640943</v>
      </c>
      <c r="J7911" s="19" t="s">
        <v>1963</v>
      </c>
      <c r="K7911" s="18">
        <v>2</v>
      </c>
      <c r="L7911" s="18">
        <v>0.5</v>
      </c>
      <c r="M7911" s="18" t="str">
        <f>IF(tbl_data[[#This Row],[PACK COUNT]]&gt;1,"Multipack","Single")</f>
        <v>Single</v>
      </c>
    </row>
    <row r="7912" spans="1:13">
      <c r="A7912" s="26" t="s">
        <v>1307</v>
      </c>
      <c r="B7912" s="26" t="s">
        <v>1306</v>
      </c>
      <c r="C7912" s="26" t="s">
        <v>1305</v>
      </c>
      <c r="D7912" s="26" t="s">
        <v>87</v>
      </c>
      <c r="E7912" s="26" t="s">
        <v>1304</v>
      </c>
      <c r="F7912" s="26" t="s">
        <v>191</v>
      </c>
      <c r="G7912" s="26">
        <v>1</v>
      </c>
      <c r="H7912" s="25">
        <v>15.876957839522488</v>
      </c>
      <c r="I7912" s="25">
        <v>18.011375003119728</v>
      </c>
      <c r="J7912" s="19" t="s">
        <v>1963</v>
      </c>
      <c r="K7912" s="18">
        <v>2</v>
      </c>
      <c r="L7912" s="18">
        <v>0.5</v>
      </c>
      <c r="M7912" s="18" t="str">
        <f>IF(tbl_data[[#This Row],[PACK COUNT]]&gt;1,"Multipack","Single")</f>
        <v>Single</v>
      </c>
    </row>
    <row r="7913" spans="1:13">
      <c r="A7913" s="26" t="s">
        <v>1307</v>
      </c>
      <c r="B7913" s="26" t="s">
        <v>1306</v>
      </c>
      <c r="C7913" s="26" t="s">
        <v>1305</v>
      </c>
      <c r="D7913" s="26" t="s">
        <v>87</v>
      </c>
      <c r="E7913" s="26" t="s">
        <v>1342</v>
      </c>
      <c r="F7913" s="26" t="s">
        <v>196</v>
      </c>
      <c r="G7913" s="26">
        <v>1</v>
      </c>
      <c r="H7913" s="25">
        <v>1.1650543341170894</v>
      </c>
      <c r="I7913" s="25">
        <v>1.6407563817411237</v>
      </c>
      <c r="J7913" s="19" t="s">
        <v>1963</v>
      </c>
      <c r="K7913" s="18">
        <v>2</v>
      </c>
      <c r="L7913" s="18">
        <v>0.5</v>
      </c>
      <c r="M7913" s="18" t="str">
        <f>IF(tbl_data[[#This Row],[PACK COUNT]]&gt;1,"Multipack","Single")</f>
        <v>Single</v>
      </c>
    </row>
    <row r="7914" spans="1:13">
      <c r="A7914" s="26" t="s">
        <v>363</v>
      </c>
      <c r="B7914" s="26" t="s">
        <v>362</v>
      </c>
      <c r="C7914" s="26" t="s">
        <v>365</v>
      </c>
      <c r="D7914" s="26" t="s">
        <v>24</v>
      </c>
      <c r="E7914" s="26" t="s">
        <v>364</v>
      </c>
      <c r="F7914" s="26" t="s">
        <v>196</v>
      </c>
      <c r="G7914" s="26">
        <v>1</v>
      </c>
      <c r="H7914" s="25">
        <v>4.4142070422701914E-2</v>
      </c>
      <c r="I7914" s="25">
        <v>0.17205633343951934</v>
      </c>
      <c r="J7914" s="19" t="s">
        <v>1963</v>
      </c>
      <c r="K7914" s="18">
        <v>2</v>
      </c>
      <c r="L7914" s="18">
        <v>0.5</v>
      </c>
      <c r="M7914" s="18" t="str">
        <f>IF(tbl_data[[#This Row],[PACK COUNT]]&gt;1,"Multipack","Single")</f>
        <v>Single</v>
      </c>
    </row>
    <row r="7915" spans="1:13">
      <c r="A7915" s="26" t="s">
        <v>363</v>
      </c>
      <c r="B7915" s="26" t="s">
        <v>362</v>
      </c>
      <c r="C7915" s="26" t="s">
        <v>361</v>
      </c>
      <c r="D7915" s="26" t="s">
        <v>24</v>
      </c>
      <c r="E7915" s="26" t="s">
        <v>360</v>
      </c>
      <c r="F7915" s="26" t="s">
        <v>196</v>
      </c>
      <c r="G7915" s="26">
        <v>1</v>
      </c>
      <c r="H7915" s="25">
        <v>2.3524487577549193E-2</v>
      </c>
      <c r="I7915" s="25">
        <v>8.8987644619144352E-2</v>
      </c>
      <c r="J7915" s="19" t="s">
        <v>1963</v>
      </c>
      <c r="K7915" s="18">
        <v>2</v>
      </c>
      <c r="L7915" s="18">
        <v>0.5</v>
      </c>
      <c r="M7915" s="18" t="str">
        <f>IF(tbl_data[[#This Row],[PACK COUNT]]&gt;1,"Multipack","Single")</f>
        <v>Single</v>
      </c>
    </row>
    <row r="7916" spans="1:13">
      <c r="A7916" s="26" t="s">
        <v>327</v>
      </c>
      <c r="B7916" s="26" t="s">
        <v>352</v>
      </c>
      <c r="C7916" s="26" t="s">
        <v>24</v>
      </c>
      <c r="D7916" s="26" t="s">
        <v>24</v>
      </c>
      <c r="E7916" s="26" t="s">
        <v>354</v>
      </c>
      <c r="F7916" s="26" t="s">
        <v>191</v>
      </c>
      <c r="G7916" s="26">
        <v>1</v>
      </c>
      <c r="H7916" s="25">
        <v>0.40882589668288311</v>
      </c>
      <c r="I7916" s="25">
        <v>0.71779322587089556</v>
      </c>
      <c r="J7916" s="19" t="s">
        <v>1963</v>
      </c>
      <c r="K7916" s="18">
        <v>2</v>
      </c>
      <c r="L7916" s="18">
        <v>0.5</v>
      </c>
      <c r="M7916" s="18" t="str">
        <f>IF(tbl_data[[#This Row],[PACK COUNT]]&gt;1,"Multipack","Single")</f>
        <v>Single</v>
      </c>
    </row>
    <row r="7917" spans="1:13">
      <c r="A7917" s="26" t="s">
        <v>327</v>
      </c>
      <c r="B7917" s="26" t="s">
        <v>352</v>
      </c>
      <c r="C7917" s="26" t="s">
        <v>24</v>
      </c>
      <c r="D7917" s="26" t="s">
        <v>24</v>
      </c>
      <c r="E7917" s="26" t="s">
        <v>353</v>
      </c>
      <c r="F7917" s="26" t="s">
        <v>196</v>
      </c>
      <c r="G7917" s="26">
        <v>1</v>
      </c>
      <c r="H7917" s="25">
        <v>3.1447001030695519E-3</v>
      </c>
      <c r="I7917" s="25">
        <v>1.0585184235553307E-2</v>
      </c>
      <c r="J7917" s="19" t="s">
        <v>1963</v>
      </c>
      <c r="K7917" s="18">
        <v>2</v>
      </c>
      <c r="L7917" s="18">
        <v>0.33</v>
      </c>
      <c r="M7917" s="18" t="str">
        <f>IF(tbl_data[[#This Row],[PACK COUNT]]&gt;1,"Multipack","Single")</f>
        <v>Single</v>
      </c>
    </row>
    <row r="7918" spans="1:13">
      <c r="A7918" s="26" t="s">
        <v>327</v>
      </c>
      <c r="B7918" s="26" t="s">
        <v>352</v>
      </c>
      <c r="C7918" s="26" t="s">
        <v>24</v>
      </c>
      <c r="D7918" s="26" t="s">
        <v>24</v>
      </c>
      <c r="E7918" s="26" t="s">
        <v>351</v>
      </c>
      <c r="F7918" s="26" t="s">
        <v>196</v>
      </c>
      <c r="G7918" s="26">
        <v>1</v>
      </c>
      <c r="H7918" s="25">
        <v>4.7536971687108159E-2</v>
      </c>
      <c r="I7918" s="25">
        <v>0.22341832206204296</v>
      </c>
      <c r="J7918" s="19" t="s">
        <v>1963</v>
      </c>
      <c r="K7918" s="18">
        <v>2</v>
      </c>
      <c r="L7918" s="18">
        <v>0.45</v>
      </c>
      <c r="M7918" s="18" t="str">
        <f>IF(tbl_data[[#This Row],[PACK COUNT]]&gt;1,"Multipack","Single")</f>
        <v>Single</v>
      </c>
    </row>
    <row r="7919" spans="1:13">
      <c r="A7919" s="26" t="s">
        <v>327</v>
      </c>
      <c r="B7919" s="26" t="s">
        <v>350</v>
      </c>
      <c r="C7919" s="26" t="s">
        <v>349</v>
      </c>
      <c r="D7919" s="26" t="s">
        <v>24</v>
      </c>
      <c r="E7919" s="26" t="s">
        <v>348</v>
      </c>
      <c r="F7919" s="26" t="s">
        <v>196</v>
      </c>
      <c r="G7919" s="26">
        <v>1</v>
      </c>
      <c r="H7919" s="25">
        <v>0.11287900086214185</v>
      </c>
      <c r="I7919" s="25">
        <v>0.38760932132910886</v>
      </c>
      <c r="J7919" s="19" t="s">
        <v>1963</v>
      </c>
      <c r="K7919" s="18">
        <v>2</v>
      </c>
      <c r="L7919" s="18">
        <v>0.33</v>
      </c>
      <c r="M7919" s="18" t="str">
        <f>IF(tbl_data[[#This Row],[PACK COUNT]]&gt;1,"Multipack","Single")</f>
        <v>Single</v>
      </c>
    </row>
    <row r="7920" spans="1:13">
      <c r="A7920" s="26" t="s">
        <v>327</v>
      </c>
      <c r="B7920" s="26" t="s">
        <v>347</v>
      </c>
      <c r="C7920" s="26" t="s">
        <v>347</v>
      </c>
      <c r="D7920" s="26" t="s">
        <v>24</v>
      </c>
      <c r="E7920" s="26" t="s">
        <v>346</v>
      </c>
      <c r="F7920" s="26" t="s">
        <v>196</v>
      </c>
      <c r="G7920" s="26">
        <v>1</v>
      </c>
      <c r="H7920" s="25">
        <v>9.2223062690565873E-3</v>
      </c>
      <c r="I7920" s="25">
        <v>3.7405388950658605E-2</v>
      </c>
      <c r="J7920" s="19" t="s">
        <v>1963</v>
      </c>
      <c r="K7920" s="18">
        <v>2</v>
      </c>
      <c r="L7920" s="18">
        <v>0.33</v>
      </c>
      <c r="M7920" s="18" t="str">
        <f>IF(tbl_data[[#This Row],[PACK COUNT]]&gt;1,"Multipack","Single")</f>
        <v>Single</v>
      </c>
    </row>
    <row r="7921" spans="1:13">
      <c r="A7921" s="26" t="s">
        <v>327</v>
      </c>
      <c r="B7921" s="26" t="s">
        <v>345</v>
      </c>
      <c r="C7921" s="26" t="s">
        <v>345</v>
      </c>
      <c r="D7921" s="26" t="s">
        <v>71</v>
      </c>
      <c r="E7921" s="26" t="s">
        <v>1217</v>
      </c>
      <c r="F7921" s="26" t="s">
        <v>191</v>
      </c>
      <c r="G7921" s="26">
        <v>1</v>
      </c>
      <c r="H7921" s="25">
        <v>0.19635093279561694</v>
      </c>
      <c r="I7921" s="25">
        <v>0.41075782208558259</v>
      </c>
      <c r="J7921" s="19" t="s">
        <v>1963</v>
      </c>
      <c r="K7921" s="18">
        <v>2</v>
      </c>
      <c r="L7921" s="18">
        <v>0.5</v>
      </c>
      <c r="M7921" s="18" t="str">
        <f>IF(tbl_data[[#This Row],[PACK COUNT]]&gt;1,"Multipack","Single")</f>
        <v>Single</v>
      </c>
    </row>
    <row r="7922" spans="1:13">
      <c r="A7922" s="26" t="s">
        <v>327</v>
      </c>
      <c r="B7922" s="26" t="s">
        <v>345</v>
      </c>
      <c r="C7922" s="26" t="s">
        <v>345</v>
      </c>
      <c r="D7922" s="26" t="s">
        <v>24</v>
      </c>
      <c r="E7922" s="26" t="s">
        <v>344</v>
      </c>
      <c r="F7922" s="26" t="s">
        <v>196</v>
      </c>
      <c r="G7922" s="26">
        <v>1</v>
      </c>
      <c r="H7922" s="25">
        <v>0.5679106176113623</v>
      </c>
      <c r="I7922" s="25">
        <v>1.4469152610010496</v>
      </c>
      <c r="J7922" s="19" t="s">
        <v>1963</v>
      </c>
      <c r="K7922" s="18">
        <v>2</v>
      </c>
      <c r="L7922" s="18">
        <v>0.5</v>
      </c>
      <c r="M7922" s="18" t="str">
        <f>IF(tbl_data[[#This Row],[PACK COUNT]]&gt;1,"Multipack","Single")</f>
        <v>Single</v>
      </c>
    </row>
    <row r="7923" spans="1:13">
      <c r="A7923" s="26" t="s">
        <v>327</v>
      </c>
      <c r="B7923" s="26" t="s">
        <v>336</v>
      </c>
      <c r="C7923" s="26" t="s">
        <v>49</v>
      </c>
      <c r="D7923" s="26" t="s">
        <v>24</v>
      </c>
      <c r="E7923" s="26" t="s">
        <v>340</v>
      </c>
      <c r="F7923" s="26" t="s">
        <v>196</v>
      </c>
      <c r="G7923" s="26">
        <v>1</v>
      </c>
      <c r="H7923" s="25">
        <v>1.1311153384327095</v>
      </c>
      <c r="I7923" s="25">
        <v>2.5589401209270393</v>
      </c>
      <c r="J7923" s="19" t="s">
        <v>1963</v>
      </c>
      <c r="K7923" s="18">
        <v>2</v>
      </c>
      <c r="L7923" s="18">
        <v>0.5</v>
      </c>
      <c r="M7923" s="18" t="str">
        <f>IF(tbl_data[[#This Row],[PACK COUNT]]&gt;1,"Multipack","Single")</f>
        <v>Single</v>
      </c>
    </row>
    <row r="7924" spans="1:13">
      <c r="A7924" s="26" t="s">
        <v>327</v>
      </c>
      <c r="B7924" s="26" t="s">
        <v>336</v>
      </c>
      <c r="C7924" s="26" t="s">
        <v>339</v>
      </c>
      <c r="D7924" s="26" t="s">
        <v>24</v>
      </c>
      <c r="E7924" s="26" t="s">
        <v>338</v>
      </c>
      <c r="F7924" s="26" t="s">
        <v>191</v>
      </c>
      <c r="G7924" s="26">
        <v>1</v>
      </c>
      <c r="H7924" s="25">
        <v>2.1865614400447595</v>
      </c>
      <c r="I7924" s="25">
        <v>2.4074629360717394</v>
      </c>
      <c r="J7924" s="19" t="s">
        <v>1963</v>
      </c>
      <c r="K7924" s="18">
        <v>2</v>
      </c>
      <c r="L7924" s="18">
        <v>0.5</v>
      </c>
      <c r="M7924" s="18" t="str">
        <f>IF(tbl_data[[#This Row],[PACK COUNT]]&gt;1,"Multipack","Single")</f>
        <v>Single</v>
      </c>
    </row>
    <row r="7925" spans="1:13">
      <c r="A7925" s="26" t="s">
        <v>327</v>
      </c>
      <c r="B7925" s="26" t="s">
        <v>336</v>
      </c>
      <c r="C7925" s="26" t="s">
        <v>24</v>
      </c>
      <c r="D7925" s="26" t="s">
        <v>24</v>
      </c>
      <c r="E7925" s="26" t="s">
        <v>337</v>
      </c>
      <c r="F7925" s="26" t="s">
        <v>191</v>
      </c>
      <c r="G7925" s="26">
        <v>1</v>
      </c>
      <c r="H7925" s="25">
        <v>0.38670510404738112</v>
      </c>
      <c r="I7925" s="25">
        <v>0.75502507812692621</v>
      </c>
      <c r="J7925" s="19" t="s">
        <v>1963</v>
      </c>
      <c r="K7925" s="18">
        <v>2</v>
      </c>
      <c r="L7925" s="18">
        <v>0.5</v>
      </c>
      <c r="M7925" s="18" t="str">
        <f>IF(tbl_data[[#This Row],[PACK COUNT]]&gt;1,"Multipack","Single")</f>
        <v>Single</v>
      </c>
    </row>
    <row r="7926" spans="1:13">
      <c r="A7926" s="26" t="s">
        <v>327</v>
      </c>
      <c r="B7926" s="26" t="s">
        <v>336</v>
      </c>
      <c r="C7926" s="26" t="s">
        <v>24</v>
      </c>
      <c r="D7926" s="26" t="s">
        <v>24</v>
      </c>
      <c r="E7926" s="26" t="s">
        <v>335</v>
      </c>
      <c r="F7926" s="26" t="s">
        <v>196</v>
      </c>
      <c r="G7926" s="26">
        <v>1</v>
      </c>
      <c r="H7926" s="25">
        <v>1.3736231905287579</v>
      </c>
      <c r="I7926" s="25">
        <v>3.3009881703284143</v>
      </c>
      <c r="J7926" s="19" t="s">
        <v>1963</v>
      </c>
      <c r="K7926" s="18">
        <v>2</v>
      </c>
      <c r="L7926" s="18">
        <v>0.5</v>
      </c>
      <c r="M7926" s="18" t="str">
        <f>IF(tbl_data[[#This Row],[PACK COUNT]]&gt;1,"Multipack","Single")</f>
        <v>Single</v>
      </c>
    </row>
    <row r="7927" spans="1:13">
      <c r="A7927" s="26" t="s">
        <v>327</v>
      </c>
      <c r="B7927" s="26" t="s">
        <v>329</v>
      </c>
      <c r="C7927" s="26" t="s">
        <v>47</v>
      </c>
      <c r="D7927" s="26" t="s">
        <v>71</v>
      </c>
      <c r="E7927" s="26" t="s">
        <v>332</v>
      </c>
      <c r="F7927" s="26" t="s">
        <v>196</v>
      </c>
      <c r="G7927" s="26">
        <v>1</v>
      </c>
      <c r="H7927" s="25">
        <v>1.5162065798186768</v>
      </c>
      <c r="I7927" s="25">
        <v>2.6687531431695231</v>
      </c>
      <c r="J7927" s="19" t="s">
        <v>1963</v>
      </c>
      <c r="K7927" s="18">
        <v>2</v>
      </c>
      <c r="L7927" s="18">
        <v>0.5</v>
      </c>
      <c r="M7927" s="18" t="str">
        <f>IF(tbl_data[[#This Row],[PACK COUNT]]&gt;1,"Multipack","Single")</f>
        <v>Single</v>
      </c>
    </row>
    <row r="7928" spans="1:13">
      <c r="A7928" s="26" t="s">
        <v>327</v>
      </c>
      <c r="B7928" s="26" t="s">
        <v>329</v>
      </c>
      <c r="C7928" s="26" t="s">
        <v>47</v>
      </c>
      <c r="D7928" s="26" t="s">
        <v>24</v>
      </c>
      <c r="E7928" s="26" t="s">
        <v>331</v>
      </c>
      <c r="F7928" s="26" t="s">
        <v>196</v>
      </c>
      <c r="G7928" s="26">
        <v>1</v>
      </c>
      <c r="H7928" s="25">
        <v>0.66347145416958009</v>
      </c>
      <c r="I7928" s="25">
        <v>1.1031332848559821</v>
      </c>
      <c r="J7928" s="19" t="s">
        <v>1963</v>
      </c>
      <c r="K7928" s="18">
        <v>2</v>
      </c>
      <c r="L7928" s="18">
        <v>0.75</v>
      </c>
      <c r="M7928" s="18" t="str">
        <f>IF(tbl_data[[#This Row],[PACK COUNT]]&gt;1,"Multipack","Single")</f>
        <v>Single</v>
      </c>
    </row>
    <row r="7929" spans="1:13">
      <c r="A7929" s="26" t="s">
        <v>327</v>
      </c>
      <c r="B7929" s="26" t="s">
        <v>326</v>
      </c>
      <c r="C7929" s="26" t="s">
        <v>325</v>
      </c>
      <c r="D7929" s="26" t="s">
        <v>71</v>
      </c>
      <c r="E7929" s="26" t="s">
        <v>324</v>
      </c>
      <c r="F7929" s="26" t="s">
        <v>196</v>
      </c>
      <c r="G7929" s="26">
        <v>1</v>
      </c>
      <c r="H7929" s="25">
        <v>1.7991320679418814</v>
      </c>
      <c r="I7929" s="25">
        <v>2.7476572071100396</v>
      </c>
      <c r="J7929" s="19" t="s">
        <v>1963</v>
      </c>
      <c r="K7929" s="18">
        <v>2</v>
      </c>
      <c r="L7929" s="18">
        <v>0.5</v>
      </c>
      <c r="M7929" s="18" t="str">
        <f>IF(tbl_data[[#This Row],[PACK COUNT]]&gt;1,"Multipack","Single")</f>
        <v>Single</v>
      </c>
    </row>
    <row r="7930" spans="1:13">
      <c r="A7930" s="26" t="s">
        <v>313</v>
      </c>
      <c r="B7930" s="26" t="s">
        <v>319</v>
      </c>
      <c r="C7930" s="26" t="s">
        <v>73</v>
      </c>
      <c r="D7930" s="26" t="s">
        <v>87</v>
      </c>
      <c r="E7930" s="26" t="s">
        <v>323</v>
      </c>
      <c r="F7930" s="26" t="s">
        <v>203</v>
      </c>
      <c r="G7930" s="26">
        <v>1</v>
      </c>
      <c r="H7930" s="25">
        <v>1.4487787955935572</v>
      </c>
      <c r="I7930" s="25">
        <v>1.2471224759295096</v>
      </c>
      <c r="J7930" s="19" t="s">
        <v>1963</v>
      </c>
      <c r="K7930" s="18">
        <v>2</v>
      </c>
      <c r="L7930" s="18">
        <v>2</v>
      </c>
      <c r="M7930" s="18" t="str">
        <f>IF(tbl_data[[#This Row],[PACK COUNT]]&gt;1,"Multipack","Single")</f>
        <v>Single</v>
      </c>
    </row>
    <row r="7931" spans="1:13">
      <c r="A7931" s="26" t="s">
        <v>313</v>
      </c>
      <c r="B7931" s="26" t="s">
        <v>319</v>
      </c>
      <c r="C7931" s="26" t="s">
        <v>318</v>
      </c>
      <c r="D7931" s="26" t="s">
        <v>110</v>
      </c>
      <c r="E7931" s="26" t="s">
        <v>317</v>
      </c>
      <c r="F7931" s="26" t="s">
        <v>203</v>
      </c>
      <c r="G7931" s="26">
        <v>1</v>
      </c>
      <c r="H7931" s="25">
        <v>0.62924357327633695</v>
      </c>
      <c r="I7931" s="25">
        <v>0.56172747884946084</v>
      </c>
      <c r="J7931" s="19" t="s">
        <v>1963</v>
      </c>
      <c r="K7931" s="18">
        <v>2</v>
      </c>
      <c r="L7931" s="18">
        <v>2</v>
      </c>
      <c r="M7931" s="18" t="str">
        <f>IF(tbl_data[[#This Row],[PACK COUNT]]&gt;1,"Multipack","Single")</f>
        <v>Single</v>
      </c>
    </row>
    <row r="7932" spans="1:13">
      <c r="A7932" s="26" t="s">
        <v>1573</v>
      </c>
      <c r="B7932" s="26" t="s">
        <v>1573</v>
      </c>
      <c r="C7932" s="26" t="s">
        <v>1572</v>
      </c>
      <c r="D7932" s="26" t="s">
        <v>24</v>
      </c>
      <c r="E7932" s="26" t="s">
        <v>1571</v>
      </c>
      <c r="F7932" s="26" t="s">
        <v>191</v>
      </c>
      <c r="G7932" s="26">
        <v>1</v>
      </c>
      <c r="H7932" s="25">
        <v>1.6546782769247089E-2</v>
      </c>
      <c r="I7932" s="25">
        <v>2.8111369498055459E-2</v>
      </c>
      <c r="J7932" s="19" t="s">
        <v>1963</v>
      </c>
      <c r="K7932" s="18">
        <v>2</v>
      </c>
      <c r="L7932" s="18">
        <v>0.33</v>
      </c>
      <c r="M7932" s="18" t="str">
        <f>IF(tbl_data[[#This Row],[PACK COUNT]]&gt;1,"Multipack","Single")</f>
        <v>Single</v>
      </c>
    </row>
    <row r="7933" spans="1:13">
      <c r="A7933" s="26" t="s">
        <v>297</v>
      </c>
      <c r="B7933" s="26" t="s">
        <v>296</v>
      </c>
      <c r="C7933" s="26" t="s">
        <v>296</v>
      </c>
      <c r="D7933" s="26" t="s">
        <v>24</v>
      </c>
      <c r="E7933" s="26" t="s">
        <v>295</v>
      </c>
      <c r="F7933" s="26" t="s">
        <v>196</v>
      </c>
      <c r="G7933" s="26">
        <v>1</v>
      </c>
      <c r="H7933" s="25">
        <v>1.2068001321903421E-3</v>
      </c>
      <c r="I7933" s="25">
        <v>3.5775303309832579E-3</v>
      </c>
      <c r="J7933" s="19" t="s">
        <v>1963</v>
      </c>
      <c r="K7933" s="18">
        <v>2</v>
      </c>
      <c r="L7933" s="18">
        <v>1</v>
      </c>
      <c r="M7933" s="18" t="str">
        <f>IF(tbl_data[[#This Row],[PACK COUNT]]&gt;1,"Multipack","Single")</f>
        <v>Single</v>
      </c>
    </row>
    <row r="7934" spans="1:13">
      <c r="A7934" s="26" t="s">
        <v>297</v>
      </c>
      <c r="B7934" s="26" t="s">
        <v>296</v>
      </c>
      <c r="C7934" s="26" t="s">
        <v>296</v>
      </c>
      <c r="D7934" s="26" t="s">
        <v>24</v>
      </c>
      <c r="E7934" s="26" t="s">
        <v>295</v>
      </c>
      <c r="F7934" s="26" t="s">
        <v>196</v>
      </c>
      <c r="G7934" s="26">
        <v>1</v>
      </c>
      <c r="H7934" s="25">
        <v>4.3029691158624206E-3</v>
      </c>
      <c r="I7934" s="25">
        <v>1.2818393599011756E-2</v>
      </c>
      <c r="J7934" s="19" t="s">
        <v>1963</v>
      </c>
      <c r="K7934" s="18">
        <v>2</v>
      </c>
      <c r="L7934" s="18">
        <v>1</v>
      </c>
      <c r="M7934" s="18" t="str">
        <f>IF(tbl_data[[#This Row],[PACK COUNT]]&gt;1,"Multipack","Single")</f>
        <v>Single</v>
      </c>
    </row>
    <row r="7935" spans="1:13">
      <c r="A7935" s="26" t="s">
        <v>297</v>
      </c>
      <c r="B7935" s="26" t="s">
        <v>296</v>
      </c>
      <c r="C7935" s="26" t="s">
        <v>296</v>
      </c>
      <c r="D7935" s="26" t="s">
        <v>24</v>
      </c>
      <c r="E7935" s="26" t="s">
        <v>1570</v>
      </c>
      <c r="F7935" s="26" t="s">
        <v>196</v>
      </c>
      <c r="G7935" s="26">
        <v>1</v>
      </c>
      <c r="H7935" s="25">
        <v>1.0824897465299301E-2</v>
      </c>
      <c r="I7935" s="25">
        <v>1.0604816239769367E-2</v>
      </c>
      <c r="J7935" s="19" t="s">
        <v>1963</v>
      </c>
      <c r="K7935" s="18">
        <v>2</v>
      </c>
      <c r="L7935" s="18">
        <v>2</v>
      </c>
      <c r="M7935" s="18" t="str">
        <f>IF(tbl_data[[#This Row],[PACK COUNT]]&gt;1,"Multipack","Single")</f>
        <v>Single</v>
      </c>
    </row>
    <row r="7936" spans="1:13">
      <c r="A7936" s="26" t="s">
        <v>277</v>
      </c>
      <c r="B7936" s="26" t="s">
        <v>286</v>
      </c>
      <c r="C7936" s="26" t="s">
        <v>285</v>
      </c>
      <c r="D7936" s="26" t="s">
        <v>24</v>
      </c>
      <c r="E7936" s="26" t="s">
        <v>288</v>
      </c>
      <c r="F7936" s="26" t="s">
        <v>196</v>
      </c>
      <c r="G7936" s="26">
        <v>1</v>
      </c>
      <c r="H7936" s="25">
        <v>6.2713874406529826E-2</v>
      </c>
      <c r="I7936" s="25">
        <v>0.12142797419080872</v>
      </c>
      <c r="J7936" s="19" t="s">
        <v>1963</v>
      </c>
      <c r="K7936" s="18">
        <v>2</v>
      </c>
      <c r="L7936" s="18">
        <v>0.5</v>
      </c>
      <c r="M7936" s="18" t="str">
        <f>IF(tbl_data[[#This Row],[PACK COUNT]]&gt;1,"Multipack","Single")</f>
        <v>Single</v>
      </c>
    </row>
    <row r="7937" spans="1:13">
      <c r="A7937" s="26" t="s">
        <v>277</v>
      </c>
      <c r="B7937" s="26" t="s">
        <v>286</v>
      </c>
      <c r="C7937" s="26" t="s">
        <v>285</v>
      </c>
      <c r="D7937" s="26" t="s">
        <v>71</v>
      </c>
      <c r="E7937" s="26" t="s">
        <v>287</v>
      </c>
      <c r="F7937" s="26" t="s">
        <v>203</v>
      </c>
      <c r="G7937" s="26">
        <v>1</v>
      </c>
      <c r="H7937" s="25">
        <v>1.0017441380107712</v>
      </c>
      <c r="I7937" s="25">
        <v>1.3469488847185014</v>
      </c>
      <c r="J7937" s="19" t="s">
        <v>1963</v>
      </c>
      <c r="K7937" s="18">
        <v>2</v>
      </c>
      <c r="L7937" s="18">
        <v>1.8</v>
      </c>
      <c r="M7937" s="18" t="str">
        <f>IF(tbl_data[[#This Row],[PACK COUNT]]&gt;1,"Multipack","Single")</f>
        <v>Single</v>
      </c>
    </row>
    <row r="7938" spans="1:13">
      <c r="A7938" s="26" t="s">
        <v>277</v>
      </c>
      <c r="B7938" s="26" t="s">
        <v>286</v>
      </c>
      <c r="C7938" s="26" t="s">
        <v>285</v>
      </c>
      <c r="D7938" s="26" t="s">
        <v>71</v>
      </c>
      <c r="E7938" s="26" t="s">
        <v>284</v>
      </c>
      <c r="F7938" s="26" t="s">
        <v>203</v>
      </c>
      <c r="G7938" s="26">
        <v>1</v>
      </c>
      <c r="H7938" s="25">
        <v>0.6158649374396945</v>
      </c>
      <c r="I7938" s="25">
        <v>0.93220761156096132</v>
      </c>
      <c r="J7938" s="19" t="s">
        <v>1963</v>
      </c>
      <c r="K7938" s="18">
        <v>2</v>
      </c>
      <c r="L7938" s="18">
        <v>1</v>
      </c>
      <c r="M7938" s="18" t="str">
        <f>IF(tbl_data[[#This Row],[PACK COUNT]]&gt;1,"Multipack","Single")</f>
        <v>Single</v>
      </c>
    </row>
    <row r="7939" spans="1:13">
      <c r="A7939" s="26" t="s">
        <v>277</v>
      </c>
      <c r="B7939" s="26" t="s">
        <v>280</v>
      </c>
      <c r="C7939" s="26" t="s">
        <v>102</v>
      </c>
      <c r="D7939" s="26" t="s">
        <v>71</v>
      </c>
      <c r="E7939" s="26" t="s">
        <v>1532</v>
      </c>
      <c r="F7939" s="26" t="s">
        <v>191</v>
      </c>
      <c r="G7939" s="26">
        <v>1</v>
      </c>
      <c r="H7939" s="25">
        <v>0.14508874080480899</v>
      </c>
      <c r="I7939" s="25">
        <v>0.18522547709087514</v>
      </c>
      <c r="J7939" s="19" t="s">
        <v>1963</v>
      </c>
      <c r="K7939" s="18">
        <v>2</v>
      </c>
      <c r="L7939" s="18">
        <v>0.5</v>
      </c>
      <c r="M7939" s="18" t="str">
        <f>IF(tbl_data[[#This Row],[PACK COUNT]]&gt;1,"Multipack","Single")</f>
        <v>Single</v>
      </c>
    </row>
    <row r="7940" spans="1:13">
      <c r="A7940" s="26" t="s">
        <v>253</v>
      </c>
      <c r="B7940" s="26" t="s">
        <v>253</v>
      </c>
      <c r="C7940" s="26" t="s">
        <v>259</v>
      </c>
      <c r="D7940" s="26" t="s">
        <v>24</v>
      </c>
      <c r="E7940" s="26" t="s">
        <v>258</v>
      </c>
      <c r="F7940" s="26" t="s">
        <v>196</v>
      </c>
      <c r="G7940" s="26">
        <v>1</v>
      </c>
      <c r="H7940" s="25">
        <v>2.2314566845405972E-2</v>
      </c>
      <c r="I7940" s="25">
        <v>6.9705465458574881E-2</v>
      </c>
      <c r="J7940" s="19" t="s">
        <v>1963</v>
      </c>
      <c r="K7940" s="18">
        <v>2</v>
      </c>
      <c r="L7940" s="18">
        <v>0.33</v>
      </c>
      <c r="M7940" s="18" t="str">
        <f>IF(tbl_data[[#This Row],[PACK COUNT]]&gt;1,"Multipack","Single")</f>
        <v>Single</v>
      </c>
    </row>
    <row r="7941" spans="1:13">
      <c r="A7941" s="26" t="s">
        <v>253</v>
      </c>
      <c r="B7941" s="26" t="s">
        <v>253</v>
      </c>
      <c r="C7941" s="26" t="s">
        <v>252</v>
      </c>
      <c r="D7941" s="26" t="s">
        <v>24</v>
      </c>
      <c r="E7941" s="26" t="s">
        <v>257</v>
      </c>
      <c r="F7941" s="26" t="s">
        <v>191</v>
      </c>
      <c r="G7941" s="26">
        <v>1</v>
      </c>
      <c r="H7941" s="25">
        <v>7.3006965938042599E-3</v>
      </c>
      <c r="I7941" s="25">
        <v>1.7630727349535382E-2</v>
      </c>
      <c r="J7941" s="19" t="s">
        <v>1963</v>
      </c>
      <c r="K7941" s="18">
        <v>2</v>
      </c>
      <c r="L7941" s="18">
        <v>0.5</v>
      </c>
      <c r="M7941" s="18" t="str">
        <f>IF(tbl_data[[#This Row],[PACK COUNT]]&gt;1,"Multipack","Single")</f>
        <v>Single</v>
      </c>
    </row>
    <row r="7942" spans="1:13">
      <c r="A7942" s="26" t="s">
        <v>253</v>
      </c>
      <c r="B7942" s="26" t="s">
        <v>253</v>
      </c>
      <c r="C7942" s="26" t="s">
        <v>252</v>
      </c>
      <c r="D7942" s="26" t="s">
        <v>24</v>
      </c>
      <c r="E7942" s="26" t="s">
        <v>251</v>
      </c>
      <c r="F7942" s="26" t="s">
        <v>196</v>
      </c>
      <c r="G7942" s="26">
        <v>1</v>
      </c>
      <c r="H7942" s="25">
        <v>14.233196515207066</v>
      </c>
      <c r="I7942" s="25">
        <v>26.82469975963804</v>
      </c>
      <c r="J7942" s="19" t="s">
        <v>1963</v>
      </c>
      <c r="K7942" s="18">
        <v>2</v>
      </c>
      <c r="L7942" s="18">
        <v>0.5</v>
      </c>
      <c r="M7942" s="18" t="str">
        <f>IF(tbl_data[[#This Row],[PACK COUNT]]&gt;1,"Multipack","Single")</f>
        <v>Single</v>
      </c>
    </row>
    <row r="7943" spans="1:13">
      <c r="A7943" s="26" t="s">
        <v>38</v>
      </c>
      <c r="B7943" s="26" t="s">
        <v>109</v>
      </c>
      <c r="C7943" s="26" t="s">
        <v>107</v>
      </c>
      <c r="D7943" s="26" t="s">
        <v>87</v>
      </c>
      <c r="E7943" s="26" t="s">
        <v>1454</v>
      </c>
      <c r="F7943" s="26" t="s">
        <v>196</v>
      </c>
      <c r="G7943" s="26">
        <v>1</v>
      </c>
      <c r="H7943" s="25">
        <v>5.7157819711889539E-2</v>
      </c>
      <c r="I7943" s="25">
        <v>7.411501644164678E-2</v>
      </c>
      <c r="J7943" s="19" t="s">
        <v>1963</v>
      </c>
      <c r="K7943" s="18">
        <v>3</v>
      </c>
      <c r="L7943" s="18">
        <v>0.5</v>
      </c>
      <c r="M7943" s="18" t="str">
        <f>IF(tbl_data[[#This Row],[PACK COUNT]]&gt;1,"Multipack","Single")</f>
        <v>Single</v>
      </c>
    </row>
    <row r="7944" spans="1:13">
      <c r="A7944" s="26" t="s">
        <v>38</v>
      </c>
      <c r="B7944" s="26" t="s">
        <v>101</v>
      </c>
      <c r="C7944" s="26" t="s">
        <v>102</v>
      </c>
      <c r="D7944" s="26" t="s">
        <v>87</v>
      </c>
      <c r="E7944" s="26" t="s">
        <v>1183</v>
      </c>
      <c r="F7944" s="26" t="s">
        <v>203</v>
      </c>
      <c r="G7944" s="26">
        <v>1</v>
      </c>
      <c r="H7944" s="25">
        <v>0.77993887192031686</v>
      </c>
      <c r="I7944" s="25">
        <v>0.75989631554164727</v>
      </c>
      <c r="J7944" s="19" t="s">
        <v>1963</v>
      </c>
      <c r="K7944" s="18">
        <v>3</v>
      </c>
      <c r="L7944" s="18">
        <v>1.5</v>
      </c>
      <c r="M7944" s="18" t="str">
        <f>IF(tbl_data[[#This Row],[PACK COUNT]]&gt;1,"Multipack","Single")</f>
        <v>Single</v>
      </c>
    </row>
    <row r="7945" spans="1:13">
      <c r="A7945" s="26" t="s">
        <v>38</v>
      </c>
      <c r="B7945" s="26" t="s">
        <v>113</v>
      </c>
      <c r="C7945" s="26" t="s">
        <v>114</v>
      </c>
      <c r="D7945" s="26" t="s">
        <v>110</v>
      </c>
      <c r="E7945" s="26" t="s">
        <v>1378</v>
      </c>
      <c r="F7945" s="26" t="s">
        <v>203</v>
      </c>
      <c r="G7945" s="26">
        <v>1</v>
      </c>
      <c r="H7945" s="25">
        <v>3.7040902410913297E-2</v>
      </c>
      <c r="I7945" s="25">
        <v>4.8456030420773614E-2</v>
      </c>
      <c r="J7945" s="19" t="s">
        <v>1963</v>
      </c>
      <c r="K7945" s="18">
        <v>3</v>
      </c>
      <c r="L7945" s="18">
        <v>1.5</v>
      </c>
      <c r="M7945" s="18" t="str">
        <f>IF(tbl_data[[#This Row],[PACK COUNT]]&gt;1,"Multipack","Single")</f>
        <v>Single</v>
      </c>
    </row>
    <row r="7946" spans="1:13">
      <c r="A7946" s="26" t="s">
        <v>38</v>
      </c>
      <c r="B7946" s="26" t="s">
        <v>63</v>
      </c>
      <c r="C7946" s="26" t="s">
        <v>86</v>
      </c>
      <c r="D7946" s="26" t="s">
        <v>71</v>
      </c>
      <c r="E7946" s="26" t="s">
        <v>1531</v>
      </c>
      <c r="F7946" s="26" t="s">
        <v>196</v>
      </c>
      <c r="G7946" s="26">
        <v>1</v>
      </c>
      <c r="H7946" s="25">
        <v>1.6053584389482709E-2</v>
      </c>
      <c r="I7946" s="25">
        <v>2.0459196602497527E-2</v>
      </c>
      <c r="J7946" s="19" t="s">
        <v>1963</v>
      </c>
      <c r="K7946" s="18">
        <v>3</v>
      </c>
      <c r="L7946" s="18">
        <v>0.5</v>
      </c>
      <c r="M7946" s="18" t="str">
        <f>IF(tbl_data[[#This Row],[PACK COUNT]]&gt;1,"Multipack","Single")</f>
        <v>Single</v>
      </c>
    </row>
    <row r="7947" spans="1:13">
      <c r="A7947" s="26" t="s">
        <v>38</v>
      </c>
      <c r="B7947" s="26" t="s">
        <v>63</v>
      </c>
      <c r="C7947" s="26" t="s">
        <v>64</v>
      </c>
      <c r="D7947" s="26" t="s">
        <v>24</v>
      </c>
      <c r="E7947" s="26" t="s">
        <v>1499</v>
      </c>
      <c r="F7947" s="26" t="s">
        <v>191</v>
      </c>
      <c r="G7947" s="26">
        <v>1</v>
      </c>
      <c r="H7947" s="25">
        <v>0.71591922450274292</v>
      </c>
      <c r="I7947" s="25">
        <v>0.91729937249689397</v>
      </c>
      <c r="J7947" s="19" t="s">
        <v>1963</v>
      </c>
      <c r="K7947" s="18">
        <v>3</v>
      </c>
      <c r="L7947" s="18">
        <v>0.5</v>
      </c>
      <c r="M7947" s="18" t="str">
        <f>IF(tbl_data[[#This Row],[PACK COUNT]]&gt;1,"Multipack","Single")</f>
        <v>Single</v>
      </c>
    </row>
    <row r="7948" spans="1:13">
      <c r="A7948" s="26" t="s">
        <v>38</v>
      </c>
      <c r="B7948" s="26" t="s">
        <v>63</v>
      </c>
      <c r="C7948" s="26" t="s">
        <v>64</v>
      </c>
      <c r="D7948" s="26" t="s">
        <v>24</v>
      </c>
      <c r="E7948" s="26" t="s">
        <v>1559</v>
      </c>
      <c r="F7948" s="26" t="s">
        <v>196</v>
      </c>
      <c r="G7948" s="26">
        <v>1</v>
      </c>
      <c r="H7948" s="25">
        <v>0.25403231664433851</v>
      </c>
      <c r="I7948" s="25">
        <v>0.32862801530992891</v>
      </c>
      <c r="J7948" s="19" t="s">
        <v>1963</v>
      </c>
      <c r="K7948" s="18">
        <v>3</v>
      </c>
      <c r="L7948" s="18">
        <v>0.5</v>
      </c>
      <c r="M7948" s="18" t="str">
        <f>IF(tbl_data[[#This Row],[PACK COUNT]]&gt;1,"Multipack","Single")</f>
        <v>Single</v>
      </c>
    </row>
    <row r="7949" spans="1:13">
      <c r="A7949" s="26" t="s">
        <v>38</v>
      </c>
      <c r="B7949" s="26" t="s">
        <v>63</v>
      </c>
      <c r="C7949" s="26" t="s">
        <v>64</v>
      </c>
      <c r="D7949" s="26" t="s">
        <v>87</v>
      </c>
      <c r="E7949" s="26" t="s">
        <v>1181</v>
      </c>
      <c r="F7949" s="26" t="s">
        <v>203</v>
      </c>
      <c r="G7949" s="26">
        <v>1</v>
      </c>
      <c r="H7949" s="25">
        <v>4.3519565525652337E-2</v>
      </c>
      <c r="I7949" s="25">
        <v>3.5120513557877701E-2</v>
      </c>
      <c r="J7949" s="19" t="s">
        <v>1963</v>
      </c>
      <c r="K7949" s="18">
        <v>3</v>
      </c>
      <c r="L7949" s="18">
        <v>1</v>
      </c>
      <c r="M7949" s="18" t="str">
        <f>IF(tbl_data[[#This Row],[PACK COUNT]]&gt;1,"Multipack","Single")</f>
        <v>Single</v>
      </c>
    </row>
    <row r="7950" spans="1:13">
      <c r="A7950" s="26" t="s">
        <v>38</v>
      </c>
      <c r="B7950" s="26" t="s">
        <v>53</v>
      </c>
      <c r="C7950" s="26" t="s">
        <v>54</v>
      </c>
      <c r="D7950" s="26" t="s">
        <v>24</v>
      </c>
      <c r="E7950" s="26" t="s">
        <v>1216</v>
      </c>
      <c r="F7950" s="26" t="s">
        <v>196</v>
      </c>
      <c r="G7950" s="26">
        <v>1</v>
      </c>
      <c r="H7950" s="25">
        <v>0.2751971063793871</v>
      </c>
      <c r="I7950" s="25">
        <v>0.43631136107834201</v>
      </c>
      <c r="J7950" s="19" t="s">
        <v>1963</v>
      </c>
      <c r="K7950" s="18">
        <v>3</v>
      </c>
      <c r="L7950" s="18">
        <v>0.5</v>
      </c>
      <c r="M7950" s="18" t="str">
        <f>IF(tbl_data[[#This Row],[PACK COUNT]]&gt;1,"Multipack","Single")</f>
        <v>Single</v>
      </c>
    </row>
    <row r="7951" spans="1:13">
      <c r="A7951" s="26" t="s">
        <v>38</v>
      </c>
      <c r="B7951" s="26" t="s">
        <v>53</v>
      </c>
      <c r="C7951" s="26" t="s">
        <v>82</v>
      </c>
      <c r="D7951" s="26" t="s">
        <v>71</v>
      </c>
      <c r="E7951" s="26" t="s">
        <v>1215</v>
      </c>
      <c r="F7951" s="26" t="s">
        <v>196</v>
      </c>
      <c r="G7951" s="26">
        <v>1</v>
      </c>
      <c r="H7951" s="25">
        <v>0.45004313915563915</v>
      </c>
      <c r="I7951" s="25">
        <v>0.56530519367806775</v>
      </c>
      <c r="J7951" s="19" t="s">
        <v>1963</v>
      </c>
      <c r="K7951" s="18">
        <v>3</v>
      </c>
      <c r="L7951" s="18">
        <v>0.5</v>
      </c>
      <c r="M7951" s="18" t="str">
        <f>IF(tbl_data[[#This Row],[PACK COUNT]]&gt;1,"Multipack","Single")</f>
        <v>Single</v>
      </c>
    </row>
    <row r="7952" spans="1:13">
      <c r="A7952" s="26" t="s">
        <v>38</v>
      </c>
      <c r="B7952" s="26" t="s">
        <v>53</v>
      </c>
      <c r="C7952" s="26" t="s">
        <v>55</v>
      </c>
      <c r="D7952" s="26" t="s">
        <v>24</v>
      </c>
      <c r="E7952" s="26" t="s">
        <v>1179</v>
      </c>
      <c r="F7952" s="26" t="s">
        <v>191</v>
      </c>
      <c r="G7952" s="26">
        <v>1</v>
      </c>
      <c r="H7952" s="25">
        <v>1.1589523684340837</v>
      </c>
      <c r="I7952" s="25">
        <v>1.1109143720974484</v>
      </c>
      <c r="J7952" s="19" t="s">
        <v>1963</v>
      </c>
      <c r="K7952" s="18">
        <v>3</v>
      </c>
      <c r="L7952" s="18">
        <v>0.5</v>
      </c>
      <c r="M7952" s="18" t="str">
        <f>IF(tbl_data[[#This Row],[PACK COUNT]]&gt;1,"Multipack","Single")</f>
        <v>Single</v>
      </c>
    </row>
    <row r="7953" spans="1:13">
      <c r="A7953" s="26" t="s">
        <v>38</v>
      </c>
      <c r="B7953" s="26" t="s">
        <v>53</v>
      </c>
      <c r="C7953" s="26" t="s">
        <v>83</v>
      </c>
      <c r="D7953" s="26" t="s">
        <v>71</v>
      </c>
      <c r="E7953" s="26" t="s">
        <v>1517</v>
      </c>
      <c r="F7953" s="26" t="s">
        <v>196</v>
      </c>
      <c r="G7953" s="26">
        <v>1</v>
      </c>
      <c r="H7953" s="25">
        <v>7.655716236890088E-2</v>
      </c>
      <c r="I7953" s="25">
        <v>0.13039986609047552</v>
      </c>
      <c r="J7953" s="19" t="s">
        <v>1963</v>
      </c>
      <c r="K7953" s="18">
        <v>3</v>
      </c>
      <c r="L7953" s="18">
        <v>0.5</v>
      </c>
      <c r="M7953" s="18" t="str">
        <f>IF(tbl_data[[#This Row],[PACK COUNT]]&gt;1,"Multipack","Single")</f>
        <v>Single</v>
      </c>
    </row>
    <row r="7954" spans="1:13">
      <c r="A7954" s="26" t="s">
        <v>38</v>
      </c>
      <c r="B7954" s="26" t="s">
        <v>53</v>
      </c>
      <c r="C7954" s="26" t="s">
        <v>81</v>
      </c>
      <c r="D7954" s="26" t="s">
        <v>71</v>
      </c>
      <c r="E7954" s="26" t="s">
        <v>1178</v>
      </c>
      <c r="F7954" s="26" t="s">
        <v>191</v>
      </c>
      <c r="G7954" s="26">
        <v>1</v>
      </c>
      <c r="H7954" s="25">
        <v>0.90315958628395876</v>
      </c>
      <c r="I7954" s="25">
        <v>1.0788205273697997</v>
      </c>
      <c r="J7954" s="19" t="s">
        <v>1963</v>
      </c>
      <c r="K7954" s="18">
        <v>3</v>
      </c>
      <c r="L7954" s="18">
        <v>0.5</v>
      </c>
      <c r="M7954" s="18" t="str">
        <f>IF(tbl_data[[#This Row],[PACK COUNT]]&gt;1,"Multipack","Single")</f>
        <v>Single</v>
      </c>
    </row>
    <row r="7955" spans="1:13">
      <c r="A7955" s="26" t="s">
        <v>38</v>
      </c>
      <c r="B7955" s="26" t="s">
        <v>65</v>
      </c>
      <c r="C7955" s="26" t="s">
        <v>66</v>
      </c>
      <c r="D7955" s="26" t="s">
        <v>24</v>
      </c>
      <c r="E7955" s="26" t="s">
        <v>209</v>
      </c>
      <c r="F7955" s="26" t="s">
        <v>191</v>
      </c>
      <c r="G7955" s="26">
        <v>1</v>
      </c>
      <c r="H7955" s="25">
        <v>0.18854785785291397</v>
      </c>
      <c r="I7955" s="25">
        <v>0.32432734507809641</v>
      </c>
      <c r="J7955" s="19" t="s">
        <v>1963</v>
      </c>
      <c r="K7955" s="18">
        <v>3</v>
      </c>
      <c r="L7955" s="18">
        <v>0.33</v>
      </c>
      <c r="M7955" s="18" t="str">
        <f>IF(tbl_data[[#This Row],[PACK COUNT]]&gt;1,"Multipack","Single")</f>
        <v>Single</v>
      </c>
    </row>
    <row r="7956" spans="1:13">
      <c r="A7956" s="26" t="s">
        <v>38</v>
      </c>
      <c r="B7956" s="26" t="s">
        <v>65</v>
      </c>
      <c r="C7956" s="26" t="s">
        <v>66</v>
      </c>
      <c r="D7956" s="26" t="s">
        <v>24</v>
      </c>
      <c r="E7956" s="26" t="s">
        <v>207</v>
      </c>
      <c r="F7956" s="26" t="s">
        <v>196</v>
      </c>
      <c r="G7956" s="26">
        <v>1</v>
      </c>
      <c r="H7956" s="25">
        <v>8.9581488016854102E-2</v>
      </c>
      <c r="I7956" s="25">
        <v>0.20282306505654707</v>
      </c>
      <c r="J7956" s="19" t="s">
        <v>1963</v>
      </c>
      <c r="K7956" s="18">
        <v>3</v>
      </c>
      <c r="L7956" s="18">
        <v>0.33</v>
      </c>
      <c r="M7956" s="18" t="str">
        <f>IF(tbl_data[[#This Row],[PACK COUNT]]&gt;1,"Multipack","Single")</f>
        <v>Single</v>
      </c>
    </row>
    <row r="7957" spans="1:13">
      <c r="A7957" s="26" t="s">
        <v>38</v>
      </c>
      <c r="B7957" s="26" t="s">
        <v>104</v>
      </c>
      <c r="C7957" s="26" t="s">
        <v>105</v>
      </c>
      <c r="D7957" s="26" t="s">
        <v>87</v>
      </c>
      <c r="E7957" s="26" t="s">
        <v>1530</v>
      </c>
      <c r="F7957" s="26" t="s">
        <v>191</v>
      </c>
      <c r="G7957" s="26">
        <v>1</v>
      </c>
      <c r="H7957" s="25">
        <v>6.1427423408207039E-2</v>
      </c>
      <c r="I7957" s="25">
        <v>5.2071813602086472E-2</v>
      </c>
      <c r="J7957" s="19" t="s">
        <v>1963</v>
      </c>
      <c r="K7957" s="18">
        <v>3</v>
      </c>
      <c r="L7957" s="18">
        <v>0.5</v>
      </c>
      <c r="M7957" s="18" t="str">
        <f>IF(tbl_data[[#This Row],[PACK COUNT]]&gt;1,"Multipack","Single")</f>
        <v>Single</v>
      </c>
    </row>
    <row r="7958" spans="1:13">
      <c r="A7958" s="26" t="s">
        <v>38</v>
      </c>
      <c r="B7958" s="26" t="s">
        <v>104</v>
      </c>
      <c r="C7958" s="26" t="s">
        <v>105</v>
      </c>
      <c r="D7958" s="26" t="s">
        <v>87</v>
      </c>
      <c r="E7958" s="26" t="s">
        <v>1530</v>
      </c>
      <c r="F7958" s="26" t="s">
        <v>191</v>
      </c>
      <c r="G7958" s="26">
        <v>1</v>
      </c>
      <c r="H7958" s="25">
        <v>0.20316195323440001</v>
      </c>
      <c r="I7958" s="25">
        <v>0.17430134486883073</v>
      </c>
      <c r="J7958" s="19" t="s">
        <v>1963</v>
      </c>
      <c r="K7958" s="18">
        <v>3</v>
      </c>
      <c r="L7958" s="18">
        <v>0.5</v>
      </c>
      <c r="M7958" s="18" t="str">
        <f>IF(tbl_data[[#This Row],[PACK COUNT]]&gt;1,"Multipack","Single")</f>
        <v>Single</v>
      </c>
    </row>
    <row r="7959" spans="1:13">
      <c r="A7959" s="26" t="s">
        <v>38</v>
      </c>
      <c r="B7959" s="26" t="s">
        <v>104</v>
      </c>
      <c r="C7959" s="26" t="s">
        <v>106</v>
      </c>
      <c r="D7959" s="26" t="s">
        <v>87</v>
      </c>
      <c r="E7959" s="26" t="s">
        <v>1558</v>
      </c>
      <c r="F7959" s="26" t="s">
        <v>191</v>
      </c>
      <c r="G7959" s="26">
        <v>1</v>
      </c>
      <c r="H7959" s="25">
        <v>0.64403440906908616</v>
      </c>
      <c r="I7959" s="25">
        <v>0.80106197801425372</v>
      </c>
      <c r="J7959" s="19" t="s">
        <v>1963</v>
      </c>
      <c r="K7959" s="18">
        <v>3</v>
      </c>
      <c r="L7959" s="18">
        <v>0.5</v>
      </c>
      <c r="M7959" s="18" t="str">
        <f>IF(tbl_data[[#This Row],[PACK COUNT]]&gt;1,"Multipack","Single")</f>
        <v>Single</v>
      </c>
    </row>
    <row r="7960" spans="1:13">
      <c r="A7960" s="26" t="s">
        <v>38</v>
      </c>
      <c r="B7960" s="26" t="s">
        <v>104</v>
      </c>
      <c r="C7960" s="26" t="s">
        <v>107</v>
      </c>
      <c r="D7960" s="26" t="s">
        <v>87</v>
      </c>
      <c r="E7960" s="26" t="s">
        <v>1453</v>
      </c>
      <c r="F7960" s="26" t="s">
        <v>196</v>
      </c>
      <c r="G7960" s="26">
        <v>1</v>
      </c>
      <c r="H7960" s="25">
        <v>0.80537720960300485</v>
      </c>
      <c r="I7960" s="25">
        <v>1.0146834898411852</v>
      </c>
      <c r="J7960" s="19" t="s">
        <v>1963</v>
      </c>
      <c r="K7960" s="18">
        <v>3</v>
      </c>
      <c r="L7960" s="18">
        <v>0.5</v>
      </c>
      <c r="M7960" s="18" t="str">
        <f>IF(tbl_data[[#This Row],[PACK COUNT]]&gt;1,"Multipack","Single")</f>
        <v>Single</v>
      </c>
    </row>
    <row r="7961" spans="1:13">
      <c r="A7961" s="26" t="s">
        <v>38</v>
      </c>
      <c r="B7961" s="26" t="s">
        <v>48</v>
      </c>
      <c r="C7961" s="26" t="s">
        <v>49</v>
      </c>
      <c r="D7961" s="26" t="s">
        <v>24</v>
      </c>
      <c r="E7961" s="26" t="s">
        <v>1177</v>
      </c>
      <c r="F7961" s="26" t="s">
        <v>196</v>
      </c>
      <c r="G7961" s="26">
        <v>1</v>
      </c>
      <c r="H7961" s="25">
        <v>1.3239517850319684</v>
      </c>
      <c r="I7961" s="25">
        <v>2.4004852572412956</v>
      </c>
      <c r="J7961" s="19" t="s">
        <v>1963</v>
      </c>
      <c r="K7961" s="18">
        <v>3</v>
      </c>
      <c r="L7961" s="18">
        <v>0.5</v>
      </c>
      <c r="M7961" s="18" t="str">
        <f>IF(tbl_data[[#This Row],[PACK COUNT]]&gt;1,"Multipack","Single")</f>
        <v>Single</v>
      </c>
    </row>
    <row r="7962" spans="1:13">
      <c r="A7962" s="26" t="s">
        <v>38</v>
      </c>
      <c r="B7962" s="26" t="s">
        <v>48</v>
      </c>
      <c r="C7962" s="26" t="s">
        <v>48</v>
      </c>
      <c r="D7962" s="26" t="s">
        <v>24</v>
      </c>
      <c r="E7962" s="26" t="s">
        <v>1176</v>
      </c>
      <c r="F7962" s="26" t="s">
        <v>191</v>
      </c>
      <c r="G7962" s="26">
        <v>1</v>
      </c>
      <c r="H7962" s="25">
        <v>9.618602579064973</v>
      </c>
      <c r="I7962" s="25">
        <v>13.383428253409638</v>
      </c>
      <c r="J7962" s="19" t="s">
        <v>1963</v>
      </c>
      <c r="K7962" s="18">
        <v>3</v>
      </c>
      <c r="L7962" s="18">
        <v>0.5</v>
      </c>
      <c r="M7962" s="18" t="str">
        <f>IF(tbl_data[[#This Row],[PACK COUNT]]&gt;1,"Multipack","Single")</f>
        <v>Single</v>
      </c>
    </row>
    <row r="7963" spans="1:13">
      <c r="A7963" s="26" t="s">
        <v>38</v>
      </c>
      <c r="B7963" s="26" t="s">
        <v>48</v>
      </c>
      <c r="C7963" s="26" t="s">
        <v>48</v>
      </c>
      <c r="D7963" s="26" t="s">
        <v>24</v>
      </c>
      <c r="E7963" s="26" t="s">
        <v>1175</v>
      </c>
      <c r="F7963" s="26" t="s">
        <v>191</v>
      </c>
      <c r="G7963" s="26">
        <v>1</v>
      </c>
      <c r="H7963" s="25">
        <v>4.1302096260187913</v>
      </c>
      <c r="I7963" s="25">
        <v>6.6004247144262376</v>
      </c>
      <c r="J7963" s="19" t="s">
        <v>1963</v>
      </c>
      <c r="K7963" s="18">
        <v>3</v>
      </c>
      <c r="L7963" s="18">
        <v>1</v>
      </c>
      <c r="M7963" s="18" t="str">
        <f>IF(tbl_data[[#This Row],[PACK COUNT]]&gt;1,"Multipack","Single")</f>
        <v>Single</v>
      </c>
    </row>
    <row r="7964" spans="1:13">
      <c r="A7964" s="26" t="s">
        <v>38</v>
      </c>
      <c r="B7964" s="26" t="s">
        <v>48</v>
      </c>
      <c r="C7964" s="26" t="s">
        <v>48</v>
      </c>
      <c r="D7964" s="26" t="s">
        <v>24</v>
      </c>
      <c r="E7964" s="26" t="s">
        <v>1174</v>
      </c>
      <c r="F7964" s="26" t="s">
        <v>196</v>
      </c>
      <c r="G7964" s="26">
        <v>1</v>
      </c>
      <c r="H7964" s="25">
        <v>3.2337438937573051</v>
      </c>
      <c r="I7964" s="25">
        <v>5.3241158852197348</v>
      </c>
      <c r="J7964" s="19" t="s">
        <v>1963</v>
      </c>
      <c r="K7964" s="18">
        <v>3</v>
      </c>
      <c r="L7964" s="18">
        <v>0.5</v>
      </c>
      <c r="M7964" s="18" t="str">
        <f>IF(tbl_data[[#This Row],[PACK COUNT]]&gt;1,"Multipack","Single")</f>
        <v>Single</v>
      </c>
    </row>
    <row r="7965" spans="1:13">
      <c r="A7965" s="26" t="s">
        <v>38</v>
      </c>
      <c r="B7965" s="26" t="s">
        <v>48</v>
      </c>
      <c r="C7965" s="26" t="s">
        <v>48</v>
      </c>
      <c r="D7965" s="26" t="s">
        <v>87</v>
      </c>
      <c r="E7965" s="26" t="s">
        <v>1173</v>
      </c>
      <c r="F7965" s="26" t="s">
        <v>203</v>
      </c>
      <c r="G7965" s="26">
        <v>1</v>
      </c>
      <c r="H7965" s="25">
        <v>0.77049500574805929</v>
      </c>
      <c r="I7965" s="25">
        <v>0.90822486490928289</v>
      </c>
      <c r="J7965" s="19" t="s">
        <v>1963</v>
      </c>
      <c r="K7965" s="18">
        <v>3</v>
      </c>
      <c r="L7965" s="18">
        <v>1.5</v>
      </c>
      <c r="M7965" s="18" t="str">
        <f>IF(tbl_data[[#This Row],[PACK COUNT]]&gt;1,"Multipack","Single")</f>
        <v>Single</v>
      </c>
    </row>
    <row r="7966" spans="1:13">
      <c r="A7966" s="26" t="s">
        <v>38</v>
      </c>
      <c r="B7966" s="26" t="s">
        <v>100</v>
      </c>
      <c r="C7966" s="26" t="s">
        <v>83</v>
      </c>
      <c r="D7966" s="26" t="s">
        <v>87</v>
      </c>
      <c r="E7966" s="26" t="s">
        <v>1171</v>
      </c>
      <c r="F7966" s="26" t="s">
        <v>203</v>
      </c>
      <c r="G7966" s="26">
        <v>1</v>
      </c>
      <c r="H7966" s="25">
        <v>2.1748486575904242</v>
      </c>
      <c r="I7966" s="25">
        <v>2.0685243514592502</v>
      </c>
      <c r="J7966" s="19" t="s">
        <v>1963</v>
      </c>
      <c r="K7966" s="18">
        <v>3</v>
      </c>
      <c r="L7966" s="18">
        <v>1.5</v>
      </c>
      <c r="M7966" s="18" t="str">
        <f>IF(tbl_data[[#This Row],[PACK COUNT]]&gt;1,"Multipack","Single")</f>
        <v>Single</v>
      </c>
    </row>
    <row r="7967" spans="1:13">
      <c r="A7967" s="26" t="s">
        <v>38</v>
      </c>
      <c r="B7967" s="26" t="s">
        <v>21</v>
      </c>
      <c r="C7967" s="26" t="s">
        <v>25</v>
      </c>
      <c r="D7967" s="26" t="s">
        <v>24</v>
      </c>
      <c r="E7967" s="26" t="s">
        <v>1163</v>
      </c>
      <c r="F7967" s="26" t="s">
        <v>196</v>
      </c>
      <c r="G7967" s="26">
        <v>1</v>
      </c>
      <c r="H7967" s="25">
        <v>7.9653357477198554</v>
      </c>
      <c r="I7967" s="25">
        <v>14.059879988335211</v>
      </c>
      <c r="J7967" s="19" t="s">
        <v>1963</v>
      </c>
      <c r="K7967" s="18">
        <v>3</v>
      </c>
      <c r="L7967" s="18">
        <v>0.5</v>
      </c>
      <c r="M7967" s="18" t="str">
        <f>IF(tbl_data[[#This Row],[PACK COUNT]]&gt;1,"Multipack","Single")</f>
        <v>Single</v>
      </c>
    </row>
    <row r="7968" spans="1:13">
      <c r="A7968" s="26" t="s">
        <v>38</v>
      </c>
      <c r="B7968" s="26" t="s">
        <v>21</v>
      </c>
      <c r="C7968" s="26" t="s">
        <v>26</v>
      </c>
      <c r="D7968" s="26" t="s">
        <v>24</v>
      </c>
      <c r="E7968" s="26" t="s">
        <v>1161</v>
      </c>
      <c r="F7968" s="26" t="s">
        <v>191</v>
      </c>
      <c r="G7968" s="26">
        <v>1</v>
      </c>
      <c r="H7968" s="25">
        <v>24.721517632339502</v>
      </c>
      <c r="I7968" s="25">
        <v>36.173021320772321</v>
      </c>
      <c r="J7968" s="19" t="s">
        <v>1963</v>
      </c>
      <c r="K7968" s="18">
        <v>3</v>
      </c>
      <c r="L7968" s="18">
        <v>0.5</v>
      </c>
      <c r="M7968" s="18" t="str">
        <f>IF(tbl_data[[#This Row],[PACK COUNT]]&gt;1,"Multipack","Single")</f>
        <v>Single</v>
      </c>
    </row>
    <row r="7969" spans="1:13">
      <c r="A7969" s="26" t="s">
        <v>38</v>
      </c>
      <c r="B7969" s="26" t="s">
        <v>21</v>
      </c>
      <c r="C7969" s="26" t="s">
        <v>26</v>
      </c>
      <c r="D7969" s="26" t="s">
        <v>24</v>
      </c>
      <c r="E7969" s="26" t="s">
        <v>1160</v>
      </c>
      <c r="F7969" s="26" t="s">
        <v>196</v>
      </c>
      <c r="G7969" s="26">
        <v>1</v>
      </c>
      <c r="H7969" s="25">
        <v>34.05196499399166</v>
      </c>
      <c r="I7969" s="25">
        <v>58.154480455335872</v>
      </c>
      <c r="J7969" s="19" t="s">
        <v>1963</v>
      </c>
      <c r="K7969" s="18">
        <v>3</v>
      </c>
      <c r="L7969" s="18">
        <v>0.5</v>
      </c>
      <c r="M7969" s="18" t="str">
        <f>IF(tbl_data[[#This Row],[PACK COUNT]]&gt;1,"Multipack","Single")</f>
        <v>Single</v>
      </c>
    </row>
    <row r="7970" spans="1:13">
      <c r="A7970" s="26" t="s">
        <v>38</v>
      </c>
      <c r="B7970" s="26" t="s">
        <v>21</v>
      </c>
      <c r="C7970" s="26" t="s">
        <v>73</v>
      </c>
      <c r="D7970" s="26" t="s">
        <v>71</v>
      </c>
      <c r="E7970" s="26" t="s">
        <v>1159</v>
      </c>
      <c r="F7970" s="26" t="s">
        <v>191</v>
      </c>
      <c r="G7970" s="26">
        <v>1</v>
      </c>
      <c r="H7970" s="25">
        <v>84.417179757816101</v>
      </c>
      <c r="I7970" s="25">
        <v>112.92945961203688</v>
      </c>
      <c r="J7970" s="19" t="s">
        <v>1963</v>
      </c>
      <c r="K7970" s="18">
        <v>3</v>
      </c>
      <c r="L7970" s="18">
        <v>0.56799999999999995</v>
      </c>
      <c r="M7970" s="18" t="str">
        <f>IF(tbl_data[[#This Row],[PACK COUNT]]&gt;1,"Multipack","Single")</f>
        <v>Single</v>
      </c>
    </row>
    <row r="7971" spans="1:13">
      <c r="A7971" s="26" t="s">
        <v>38</v>
      </c>
      <c r="B7971" s="26" t="s">
        <v>21</v>
      </c>
      <c r="C7971" s="26" t="s">
        <v>73</v>
      </c>
      <c r="D7971" s="26" t="s">
        <v>71</v>
      </c>
      <c r="E7971" s="26" t="s">
        <v>1156</v>
      </c>
      <c r="F7971" s="26" t="s">
        <v>191</v>
      </c>
      <c r="G7971" s="26">
        <v>1</v>
      </c>
      <c r="H7971" s="25">
        <v>46.165213764508728</v>
      </c>
      <c r="I7971" s="25">
        <v>66.272143917514455</v>
      </c>
      <c r="J7971" s="19" t="s">
        <v>1963</v>
      </c>
      <c r="K7971" s="18">
        <v>3</v>
      </c>
      <c r="L7971" s="18">
        <v>0.5</v>
      </c>
      <c r="M7971" s="18" t="str">
        <f>IF(tbl_data[[#This Row],[PACK COUNT]]&gt;1,"Multipack","Single")</f>
        <v>Single</v>
      </c>
    </row>
    <row r="7972" spans="1:13">
      <c r="A7972" s="26" t="s">
        <v>38</v>
      </c>
      <c r="B7972" s="26" t="s">
        <v>21</v>
      </c>
      <c r="C7972" s="26" t="s">
        <v>73</v>
      </c>
      <c r="D7972" s="26" t="s">
        <v>71</v>
      </c>
      <c r="E7972" s="26" t="s">
        <v>1155</v>
      </c>
      <c r="F7972" s="26" t="s">
        <v>191</v>
      </c>
      <c r="G7972" s="26">
        <v>24</v>
      </c>
      <c r="H7972" s="25">
        <v>3.0645928097702033E-2</v>
      </c>
      <c r="I7972" s="25">
        <v>1.7269591104292069E-2</v>
      </c>
      <c r="J7972" s="19" t="s">
        <v>1963</v>
      </c>
      <c r="K7972" s="18">
        <v>3</v>
      </c>
      <c r="L7972" s="18">
        <v>0.5</v>
      </c>
      <c r="M7972" s="18" t="str">
        <f>IF(tbl_data[[#This Row],[PACK COUNT]]&gt;1,"Multipack","Single")</f>
        <v>Multipack</v>
      </c>
    </row>
    <row r="7973" spans="1:13">
      <c r="A7973" s="26" t="s">
        <v>38</v>
      </c>
      <c r="B7973" s="26" t="s">
        <v>21</v>
      </c>
      <c r="C7973" s="26" t="s">
        <v>73</v>
      </c>
      <c r="D7973" s="26" t="s">
        <v>71</v>
      </c>
      <c r="E7973" s="26" t="s">
        <v>1376</v>
      </c>
      <c r="F7973" s="26" t="s">
        <v>191</v>
      </c>
      <c r="G7973" s="26">
        <v>4</v>
      </c>
      <c r="H7973" s="25">
        <v>7.156242373525882</v>
      </c>
      <c r="I7973" s="25">
        <v>9.6881980721248997</v>
      </c>
      <c r="J7973" s="19" t="s">
        <v>1963</v>
      </c>
      <c r="K7973" s="18">
        <v>3</v>
      </c>
      <c r="L7973" s="18">
        <v>0.5</v>
      </c>
      <c r="M7973" s="18" t="str">
        <f>IF(tbl_data[[#This Row],[PACK COUNT]]&gt;1,"Multipack","Single")</f>
        <v>Multipack</v>
      </c>
    </row>
    <row r="7974" spans="1:13">
      <c r="A7974" s="26" t="s">
        <v>38</v>
      </c>
      <c r="B7974" s="26" t="s">
        <v>21</v>
      </c>
      <c r="C7974" s="26" t="s">
        <v>73</v>
      </c>
      <c r="D7974" s="26" t="s">
        <v>71</v>
      </c>
      <c r="E7974" s="26" t="s">
        <v>1154</v>
      </c>
      <c r="F7974" s="26" t="s">
        <v>196</v>
      </c>
      <c r="G7974" s="26">
        <v>1</v>
      </c>
      <c r="H7974" s="25">
        <v>60.447549840061136</v>
      </c>
      <c r="I7974" s="25">
        <v>90.342506202181283</v>
      </c>
      <c r="J7974" s="19" t="s">
        <v>1963</v>
      </c>
      <c r="K7974" s="18">
        <v>3</v>
      </c>
      <c r="L7974" s="18">
        <v>0.5</v>
      </c>
      <c r="M7974" s="18" t="str">
        <f>IF(tbl_data[[#This Row],[PACK COUNT]]&gt;1,"Multipack","Single")</f>
        <v>Single</v>
      </c>
    </row>
    <row r="7975" spans="1:13">
      <c r="A7975" s="26" t="s">
        <v>38</v>
      </c>
      <c r="B7975" s="26" t="s">
        <v>21</v>
      </c>
      <c r="C7975" s="26" t="s">
        <v>73</v>
      </c>
      <c r="D7975" s="26" t="s">
        <v>71</v>
      </c>
      <c r="E7975" s="26" t="s">
        <v>1152</v>
      </c>
      <c r="F7975" s="26" t="s">
        <v>196</v>
      </c>
      <c r="G7975" s="26">
        <v>4</v>
      </c>
      <c r="H7975" s="25">
        <v>19.752318365506</v>
      </c>
      <c r="I7975" s="25">
        <v>27.288957100418187</v>
      </c>
      <c r="J7975" s="19" t="s">
        <v>1963</v>
      </c>
      <c r="K7975" s="18">
        <v>3</v>
      </c>
      <c r="L7975" s="18">
        <v>0.5</v>
      </c>
      <c r="M7975" s="18" t="str">
        <f>IF(tbl_data[[#This Row],[PACK COUNT]]&gt;1,"Multipack","Single")</f>
        <v>Multipack</v>
      </c>
    </row>
    <row r="7976" spans="1:13">
      <c r="A7976" s="26" t="s">
        <v>38</v>
      </c>
      <c r="B7976" s="26" t="s">
        <v>21</v>
      </c>
      <c r="C7976" s="26" t="s">
        <v>27</v>
      </c>
      <c r="D7976" s="26" t="s">
        <v>24</v>
      </c>
      <c r="E7976" s="26" t="s">
        <v>1150</v>
      </c>
      <c r="F7976" s="26" t="s">
        <v>191</v>
      </c>
      <c r="G7976" s="26">
        <v>1</v>
      </c>
      <c r="H7976" s="25">
        <v>4.2134779060358382E-2</v>
      </c>
      <c r="I7976" s="25">
        <v>7.035450925806698E-2</v>
      </c>
      <c r="J7976" s="19" t="s">
        <v>1963</v>
      </c>
      <c r="K7976" s="18">
        <v>3</v>
      </c>
      <c r="L7976" s="18">
        <v>0.5</v>
      </c>
      <c r="M7976" s="18" t="str">
        <f>IF(tbl_data[[#This Row],[PACK COUNT]]&gt;1,"Multipack","Single")</f>
        <v>Single</v>
      </c>
    </row>
    <row r="7977" spans="1:13">
      <c r="A7977" s="26" t="s">
        <v>38</v>
      </c>
      <c r="B7977" s="26" t="s">
        <v>21</v>
      </c>
      <c r="C7977" s="26" t="s">
        <v>27</v>
      </c>
      <c r="D7977" s="26" t="s">
        <v>24</v>
      </c>
      <c r="E7977" s="26" t="s">
        <v>1145</v>
      </c>
      <c r="F7977" s="26" t="s">
        <v>196</v>
      </c>
      <c r="G7977" s="26">
        <v>1</v>
      </c>
      <c r="H7977" s="25">
        <v>13.847102273628469</v>
      </c>
      <c r="I7977" s="25">
        <v>21.134083075008316</v>
      </c>
      <c r="J7977" s="19" t="s">
        <v>1963</v>
      </c>
      <c r="K7977" s="18">
        <v>3</v>
      </c>
      <c r="L7977" s="18">
        <v>0.5</v>
      </c>
      <c r="M7977" s="18" t="str">
        <f>IF(tbl_data[[#This Row],[PACK COUNT]]&gt;1,"Multipack","Single")</f>
        <v>Single</v>
      </c>
    </row>
    <row r="7978" spans="1:13">
      <c r="A7978" s="26" t="s">
        <v>38</v>
      </c>
      <c r="B7978" s="26" t="s">
        <v>21</v>
      </c>
      <c r="C7978" s="26" t="s">
        <v>28</v>
      </c>
      <c r="D7978" s="26" t="s">
        <v>24</v>
      </c>
      <c r="E7978" s="26" t="s">
        <v>1238</v>
      </c>
      <c r="F7978" s="26" t="s">
        <v>196</v>
      </c>
      <c r="G7978" s="26">
        <v>1</v>
      </c>
      <c r="H7978" s="25">
        <v>5.7754621951082221</v>
      </c>
      <c r="I7978" s="25">
        <v>11.214846833333631</v>
      </c>
      <c r="J7978" s="19" t="s">
        <v>1963</v>
      </c>
      <c r="K7978" s="18">
        <v>3</v>
      </c>
      <c r="L7978" s="18">
        <v>0.5</v>
      </c>
      <c r="M7978" s="18" t="str">
        <f>IF(tbl_data[[#This Row],[PACK COUNT]]&gt;1,"Multipack","Single")</f>
        <v>Single</v>
      </c>
    </row>
    <row r="7979" spans="1:13">
      <c r="A7979" s="26" t="s">
        <v>38</v>
      </c>
      <c r="B7979" s="26" t="s">
        <v>21</v>
      </c>
      <c r="C7979" s="26" t="s">
        <v>29</v>
      </c>
      <c r="D7979" s="26" t="s">
        <v>24</v>
      </c>
      <c r="E7979" s="26" t="s">
        <v>1469</v>
      </c>
      <c r="F7979" s="26" t="s">
        <v>196</v>
      </c>
      <c r="G7979" s="26">
        <v>1</v>
      </c>
      <c r="H7979" s="25">
        <v>6.2598337137093356</v>
      </c>
      <c r="I7979" s="25">
        <v>10.747970433632021</v>
      </c>
      <c r="J7979" s="19" t="s">
        <v>1963</v>
      </c>
      <c r="K7979" s="18">
        <v>3</v>
      </c>
      <c r="L7979" s="18">
        <v>0.5</v>
      </c>
      <c r="M7979" s="18" t="str">
        <f>IF(tbl_data[[#This Row],[PACK COUNT]]&gt;1,"Multipack","Single")</f>
        <v>Single</v>
      </c>
    </row>
    <row r="7980" spans="1:13">
      <c r="A7980" s="26" t="s">
        <v>38</v>
      </c>
      <c r="B7980" s="26" t="s">
        <v>21</v>
      </c>
      <c r="C7980" s="26" t="s">
        <v>91</v>
      </c>
      <c r="D7980" s="26" t="s">
        <v>87</v>
      </c>
      <c r="E7980" s="26" t="s">
        <v>1142</v>
      </c>
      <c r="F7980" s="26" t="s">
        <v>191</v>
      </c>
      <c r="G7980" s="26">
        <v>1</v>
      </c>
      <c r="H7980" s="25">
        <v>86.968236228657403</v>
      </c>
      <c r="I7980" s="25">
        <v>119.67222585337615</v>
      </c>
      <c r="J7980" s="19" t="s">
        <v>1963</v>
      </c>
      <c r="K7980" s="18">
        <v>3</v>
      </c>
      <c r="L7980" s="18">
        <v>0.5</v>
      </c>
      <c r="M7980" s="18" t="str">
        <f>IF(tbl_data[[#This Row],[PACK COUNT]]&gt;1,"Multipack","Single")</f>
        <v>Single</v>
      </c>
    </row>
    <row r="7981" spans="1:13">
      <c r="A7981" s="26" t="s">
        <v>38</v>
      </c>
      <c r="B7981" s="26" t="s">
        <v>21</v>
      </c>
      <c r="C7981" s="26" t="s">
        <v>91</v>
      </c>
      <c r="D7981" s="26" t="s">
        <v>87</v>
      </c>
      <c r="E7981" s="26" t="s">
        <v>1140</v>
      </c>
      <c r="F7981" s="26" t="s">
        <v>196</v>
      </c>
      <c r="G7981" s="26">
        <v>1</v>
      </c>
      <c r="H7981" s="25">
        <v>155.70170202421281</v>
      </c>
      <c r="I7981" s="25">
        <v>195.78305150848894</v>
      </c>
      <c r="J7981" s="19" t="s">
        <v>1963</v>
      </c>
      <c r="K7981" s="18">
        <v>3</v>
      </c>
      <c r="L7981" s="18">
        <v>0.5</v>
      </c>
      <c r="M7981" s="18" t="str">
        <f>IF(tbl_data[[#This Row],[PACK COUNT]]&gt;1,"Multipack","Single")</f>
        <v>Single</v>
      </c>
    </row>
    <row r="7982" spans="1:13">
      <c r="A7982" s="26" t="s">
        <v>38</v>
      </c>
      <c r="B7982" s="26" t="s">
        <v>21</v>
      </c>
      <c r="C7982" s="26" t="s">
        <v>91</v>
      </c>
      <c r="D7982" s="26" t="s">
        <v>87</v>
      </c>
      <c r="E7982" s="26" t="s">
        <v>1569</v>
      </c>
      <c r="F7982" s="26" t="s">
        <v>196</v>
      </c>
      <c r="G7982" s="26">
        <v>4</v>
      </c>
      <c r="H7982" s="25">
        <v>0.25745579565930865</v>
      </c>
      <c r="I7982" s="25">
        <v>0.33882756479386006</v>
      </c>
      <c r="J7982" s="19" t="s">
        <v>1963</v>
      </c>
      <c r="K7982" s="18">
        <v>3</v>
      </c>
      <c r="L7982" s="18">
        <v>0.5</v>
      </c>
      <c r="M7982" s="18" t="str">
        <f>IF(tbl_data[[#This Row],[PACK COUNT]]&gt;1,"Multipack","Single")</f>
        <v>Multipack</v>
      </c>
    </row>
    <row r="7983" spans="1:13">
      <c r="A7983" s="26" t="s">
        <v>38</v>
      </c>
      <c r="B7983" s="26" t="s">
        <v>21</v>
      </c>
      <c r="C7983" s="26" t="s">
        <v>91</v>
      </c>
      <c r="D7983" s="26" t="s">
        <v>87</v>
      </c>
      <c r="E7983" s="26" t="s">
        <v>1138</v>
      </c>
      <c r="F7983" s="26" t="s">
        <v>203</v>
      </c>
      <c r="G7983" s="26">
        <v>1</v>
      </c>
      <c r="H7983" s="25">
        <v>144.61259494603561</v>
      </c>
      <c r="I7983" s="25">
        <v>114.32032987510479</v>
      </c>
      <c r="J7983" s="19" t="s">
        <v>1963</v>
      </c>
      <c r="K7983" s="18">
        <v>3</v>
      </c>
      <c r="L7983" s="18">
        <v>2</v>
      </c>
      <c r="M7983" s="18" t="str">
        <f>IF(tbl_data[[#This Row],[PACK COUNT]]&gt;1,"Multipack","Single")</f>
        <v>Single</v>
      </c>
    </row>
    <row r="7984" spans="1:13">
      <c r="A7984" s="26" t="s">
        <v>38</v>
      </c>
      <c r="B7984" s="26" t="s">
        <v>21</v>
      </c>
      <c r="C7984" s="26" t="s">
        <v>22</v>
      </c>
      <c r="D7984" s="26" t="s">
        <v>24</v>
      </c>
      <c r="E7984" s="26" t="s">
        <v>1137</v>
      </c>
      <c r="F7984" s="26" t="s">
        <v>196</v>
      </c>
      <c r="G7984" s="26">
        <v>1</v>
      </c>
      <c r="H7984" s="25">
        <v>5.9665283704544168</v>
      </c>
      <c r="I7984" s="25">
        <v>14.475914535964566</v>
      </c>
      <c r="J7984" s="19" t="s">
        <v>1963</v>
      </c>
      <c r="K7984" s="18">
        <v>3</v>
      </c>
      <c r="L7984" s="18">
        <v>0.5</v>
      </c>
      <c r="M7984" s="18" t="str">
        <f>IF(tbl_data[[#This Row],[PACK COUNT]]&gt;1,"Multipack","Single")</f>
        <v>Single</v>
      </c>
    </row>
    <row r="7985" spans="1:13">
      <c r="A7985" s="26" t="s">
        <v>38</v>
      </c>
      <c r="B7985" s="26" t="s">
        <v>21</v>
      </c>
      <c r="C7985" s="26" t="s">
        <v>30</v>
      </c>
      <c r="D7985" s="26" t="s">
        <v>24</v>
      </c>
      <c r="E7985" s="26" t="s">
        <v>1136</v>
      </c>
      <c r="F7985" s="26" t="s">
        <v>191</v>
      </c>
      <c r="G7985" s="26">
        <v>1</v>
      </c>
      <c r="H7985" s="25">
        <v>8.9747999022616742</v>
      </c>
      <c r="I7985" s="25">
        <v>13.271405242065233</v>
      </c>
      <c r="J7985" s="19" t="s">
        <v>1963</v>
      </c>
      <c r="K7985" s="18">
        <v>3</v>
      </c>
      <c r="L7985" s="18">
        <v>0.5</v>
      </c>
      <c r="M7985" s="18" t="str">
        <f>IF(tbl_data[[#This Row],[PACK COUNT]]&gt;1,"Multipack","Single")</f>
        <v>Single</v>
      </c>
    </row>
    <row r="7986" spans="1:13">
      <c r="A7986" s="26" t="s">
        <v>38</v>
      </c>
      <c r="B7986" s="26" t="s">
        <v>21</v>
      </c>
      <c r="C7986" s="26" t="s">
        <v>30</v>
      </c>
      <c r="D7986" s="26" t="s">
        <v>24</v>
      </c>
      <c r="E7986" s="26" t="s">
        <v>1135</v>
      </c>
      <c r="F7986" s="26" t="s">
        <v>196</v>
      </c>
      <c r="G7986" s="26">
        <v>1</v>
      </c>
      <c r="H7986" s="25">
        <v>13.281871930542986</v>
      </c>
      <c r="I7986" s="25">
        <v>25.986636746424487</v>
      </c>
      <c r="J7986" s="19" t="s">
        <v>1963</v>
      </c>
      <c r="K7986" s="18">
        <v>3</v>
      </c>
      <c r="L7986" s="18">
        <v>0.5</v>
      </c>
      <c r="M7986" s="18" t="str">
        <f>IF(tbl_data[[#This Row],[PACK COUNT]]&gt;1,"Multipack","Single")</f>
        <v>Single</v>
      </c>
    </row>
    <row r="7987" spans="1:13">
      <c r="A7987" s="26" t="s">
        <v>38</v>
      </c>
      <c r="B7987" s="26" t="s">
        <v>21</v>
      </c>
      <c r="C7987" s="26" t="s">
        <v>72</v>
      </c>
      <c r="D7987" s="26" t="s">
        <v>71</v>
      </c>
      <c r="E7987" s="26" t="s">
        <v>1134</v>
      </c>
      <c r="F7987" s="26" t="s">
        <v>191</v>
      </c>
      <c r="G7987" s="26">
        <v>1</v>
      </c>
      <c r="H7987" s="25">
        <v>3.7837762926029139E-2</v>
      </c>
      <c r="I7987" s="25">
        <v>6.2700711648020394E-2</v>
      </c>
      <c r="J7987" s="19" t="s">
        <v>1963</v>
      </c>
      <c r="K7987" s="18">
        <v>3</v>
      </c>
      <c r="L7987" s="18">
        <v>0.5</v>
      </c>
      <c r="M7987" s="18" t="str">
        <f>IF(tbl_data[[#This Row],[PACK COUNT]]&gt;1,"Multipack","Single")</f>
        <v>Single</v>
      </c>
    </row>
    <row r="7988" spans="1:13">
      <c r="A7988" s="26" t="s">
        <v>38</v>
      </c>
      <c r="B7988" s="26" t="s">
        <v>21</v>
      </c>
      <c r="C7988" s="26" t="s">
        <v>72</v>
      </c>
      <c r="D7988" s="26" t="s">
        <v>71</v>
      </c>
      <c r="E7988" s="26" t="s">
        <v>1133</v>
      </c>
      <c r="F7988" s="26" t="s">
        <v>196</v>
      </c>
      <c r="G7988" s="26">
        <v>1</v>
      </c>
      <c r="H7988" s="25">
        <v>0.13850782232880118</v>
      </c>
      <c r="I7988" s="25">
        <v>0.2765101516255512</v>
      </c>
      <c r="J7988" s="19" t="s">
        <v>1963</v>
      </c>
      <c r="K7988" s="18">
        <v>3</v>
      </c>
      <c r="L7988" s="18">
        <v>0.5</v>
      </c>
      <c r="M7988" s="18" t="str">
        <f>IF(tbl_data[[#This Row],[PACK COUNT]]&gt;1,"Multipack","Single")</f>
        <v>Single</v>
      </c>
    </row>
    <row r="7989" spans="1:13">
      <c r="A7989" s="26" t="s">
        <v>38</v>
      </c>
      <c r="B7989" s="26" t="s">
        <v>84</v>
      </c>
      <c r="C7989" s="26" t="s">
        <v>85</v>
      </c>
      <c r="D7989" s="26" t="s">
        <v>71</v>
      </c>
      <c r="E7989" s="26" t="s">
        <v>1338</v>
      </c>
      <c r="F7989" s="26" t="s">
        <v>203</v>
      </c>
      <c r="G7989" s="26">
        <v>1</v>
      </c>
      <c r="H7989" s="25">
        <v>0.32185960143756126</v>
      </c>
      <c r="I7989" s="25">
        <v>0.41975535643930451</v>
      </c>
      <c r="J7989" s="19" t="s">
        <v>1963</v>
      </c>
      <c r="K7989" s="18">
        <v>3</v>
      </c>
      <c r="L7989" s="18">
        <v>1</v>
      </c>
      <c r="M7989" s="18" t="str">
        <f>IF(tbl_data[[#This Row],[PACK COUNT]]&gt;1,"Multipack","Single")</f>
        <v>Single</v>
      </c>
    </row>
    <row r="7990" spans="1:13">
      <c r="A7990" s="26" t="s">
        <v>38</v>
      </c>
      <c r="B7990" s="26" t="s">
        <v>84</v>
      </c>
      <c r="C7990" s="26" t="s">
        <v>96</v>
      </c>
      <c r="D7990" s="26" t="s">
        <v>87</v>
      </c>
      <c r="E7990" s="26" t="s">
        <v>1516</v>
      </c>
      <c r="F7990" s="26" t="s">
        <v>196</v>
      </c>
      <c r="G7990" s="26">
        <v>1</v>
      </c>
      <c r="H7990" s="25">
        <v>0.11634186265806895</v>
      </c>
      <c r="I7990" s="25">
        <v>0.15937928691536879</v>
      </c>
      <c r="J7990" s="19" t="s">
        <v>1963</v>
      </c>
      <c r="K7990" s="18">
        <v>3</v>
      </c>
      <c r="L7990" s="18">
        <v>0.5</v>
      </c>
      <c r="M7990" s="18" t="str">
        <f>IF(tbl_data[[#This Row],[PACK COUNT]]&gt;1,"Multipack","Single")</f>
        <v>Single</v>
      </c>
    </row>
    <row r="7991" spans="1:13">
      <c r="A7991" s="26" t="s">
        <v>38</v>
      </c>
      <c r="B7991" s="26" t="s">
        <v>84</v>
      </c>
      <c r="C7991" s="26" t="s">
        <v>96</v>
      </c>
      <c r="D7991" s="26" t="s">
        <v>87</v>
      </c>
      <c r="E7991" s="26" t="s">
        <v>1339</v>
      </c>
      <c r="F7991" s="26" t="s">
        <v>203</v>
      </c>
      <c r="G7991" s="26">
        <v>1</v>
      </c>
      <c r="H7991" s="25">
        <v>0.31259110920532823</v>
      </c>
      <c r="I7991" s="25">
        <v>0.29868418740497349</v>
      </c>
      <c r="J7991" s="19" t="s">
        <v>1963</v>
      </c>
      <c r="K7991" s="18">
        <v>3</v>
      </c>
      <c r="L7991" s="18">
        <v>2</v>
      </c>
      <c r="M7991" s="18" t="str">
        <f>IF(tbl_data[[#This Row],[PACK COUNT]]&gt;1,"Multipack","Single")</f>
        <v>Single</v>
      </c>
    </row>
    <row r="7992" spans="1:13">
      <c r="A7992" s="26" t="s">
        <v>38</v>
      </c>
      <c r="B7992" s="26" t="s">
        <v>84</v>
      </c>
      <c r="C7992" s="26" t="s">
        <v>99</v>
      </c>
      <c r="D7992" s="26" t="s">
        <v>87</v>
      </c>
      <c r="E7992" s="26" t="s">
        <v>1337</v>
      </c>
      <c r="F7992" s="26" t="s">
        <v>203</v>
      </c>
      <c r="G7992" s="26">
        <v>1</v>
      </c>
      <c r="H7992" s="25">
        <v>6.7597179277015487E-2</v>
      </c>
      <c r="I7992" s="25">
        <v>8.4188422464723786E-2</v>
      </c>
      <c r="J7992" s="19" t="s">
        <v>1963</v>
      </c>
      <c r="K7992" s="18">
        <v>3</v>
      </c>
      <c r="L7992" s="18">
        <v>1.5</v>
      </c>
      <c r="M7992" s="18" t="str">
        <f>IF(tbl_data[[#This Row],[PACK COUNT]]&gt;1,"Multipack","Single")</f>
        <v>Single</v>
      </c>
    </row>
    <row r="7993" spans="1:13">
      <c r="A7993" s="26" t="s">
        <v>38</v>
      </c>
      <c r="B7993" s="26" t="s">
        <v>84</v>
      </c>
      <c r="C7993" s="26" t="s">
        <v>99</v>
      </c>
      <c r="D7993" s="26" t="s">
        <v>87</v>
      </c>
      <c r="E7993" s="26" t="s">
        <v>1336</v>
      </c>
      <c r="F7993" s="26" t="s">
        <v>203</v>
      </c>
      <c r="G7993" s="26">
        <v>1</v>
      </c>
      <c r="H7993" s="25">
        <v>0.13283517116215107</v>
      </c>
      <c r="I7993" s="25">
        <v>0.13058074702713432</v>
      </c>
      <c r="J7993" s="19" t="s">
        <v>1963</v>
      </c>
      <c r="K7993" s="18">
        <v>3</v>
      </c>
      <c r="L7993" s="18">
        <v>2</v>
      </c>
      <c r="M7993" s="18" t="str">
        <f>IF(tbl_data[[#This Row],[PACK COUNT]]&gt;1,"Multipack","Single")</f>
        <v>Single</v>
      </c>
    </row>
    <row r="7994" spans="1:13">
      <c r="A7994" s="26" t="s">
        <v>38</v>
      </c>
      <c r="B7994" s="26" t="s">
        <v>88</v>
      </c>
      <c r="C7994" s="26" t="s">
        <v>73</v>
      </c>
      <c r="D7994" s="26" t="s">
        <v>87</v>
      </c>
      <c r="E7994" s="26" t="s">
        <v>1119</v>
      </c>
      <c r="F7994" s="26" t="s">
        <v>191</v>
      </c>
      <c r="G7994" s="26">
        <v>1</v>
      </c>
      <c r="H7994" s="25">
        <v>30.144613697350394</v>
      </c>
      <c r="I7994" s="25">
        <v>40.840389346453925</v>
      </c>
      <c r="J7994" s="19" t="s">
        <v>1963</v>
      </c>
      <c r="K7994" s="18">
        <v>3</v>
      </c>
      <c r="L7994" s="18">
        <v>0.5</v>
      </c>
      <c r="M7994" s="18" t="str">
        <f>IF(tbl_data[[#This Row],[PACK COUNT]]&gt;1,"Multipack","Single")</f>
        <v>Single</v>
      </c>
    </row>
    <row r="7995" spans="1:13">
      <c r="A7995" s="26" t="s">
        <v>38</v>
      </c>
      <c r="B7995" s="26" t="s">
        <v>88</v>
      </c>
      <c r="C7995" s="26" t="s">
        <v>73</v>
      </c>
      <c r="D7995" s="26" t="s">
        <v>87</v>
      </c>
      <c r="E7995" s="26" t="s">
        <v>1118</v>
      </c>
      <c r="F7995" s="26" t="s">
        <v>196</v>
      </c>
      <c r="G7995" s="26">
        <v>1</v>
      </c>
      <c r="H7995" s="25">
        <v>54.549007099767216</v>
      </c>
      <c r="I7995" s="25">
        <v>63.21949541495821</v>
      </c>
      <c r="J7995" s="19" t="s">
        <v>1963</v>
      </c>
      <c r="K7995" s="18">
        <v>3</v>
      </c>
      <c r="L7995" s="18">
        <v>0.5</v>
      </c>
      <c r="M7995" s="18" t="str">
        <f>IF(tbl_data[[#This Row],[PACK COUNT]]&gt;1,"Multipack","Single")</f>
        <v>Single</v>
      </c>
    </row>
    <row r="7996" spans="1:13">
      <c r="A7996" s="26" t="s">
        <v>38</v>
      </c>
      <c r="B7996" s="26" t="s">
        <v>88</v>
      </c>
      <c r="C7996" s="26" t="s">
        <v>73</v>
      </c>
      <c r="D7996" s="26" t="s">
        <v>87</v>
      </c>
      <c r="E7996" s="26" t="s">
        <v>1117</v>
      </c>
      <c r="F7996" s="26" t="s">
        <v>203</v>
      </c>
      <c r="G7996" s="26">
        <v>1</v>
      </c>
      <c r="H7996" s="25">
        <v>172.01078649210052</v>
      </c>
      <c r="I7996" s="25">
        <v>140.06758596294605</v>
      </c>
      <c r="J7996" s="19" t="s">
        <v>1963</v>
      </c>
      <c r="K7996" s="18">
        <v>3</v>
      </c>
      <c r="L7996" s="18">
        <v>2</v>
      </c>
      <c r="M7996" s="18" t="str">
        <f>IF(tbl_data[[#This Row],[PACK COUNT]]&gt;1,"Multipack","Single")</f>
        <v>Single</v>
      </c>
    </row>
    <row r="7997" spans="1:13">
      <c r="A7997" s="26" t="s">
        <v>38</v>
      </c>
      <c r="B7997" s="26" t="s">
        <v>88</v>
      </c>
      <c r="C7997" s="26" t="s">
        <v>24</v>
      </c>
      <c r="D7997" s="26" t="s">
        <v>87</v>
      </c>
      <c r="E7997" s="26" t="s">
        <v>1468</v>
      </c>
      <c r="F7997" s="26" t="s">
        <v>191</v>
      </c>
      <c r="G7997" s="26">
        <v>1</v>
      </c>
      <c r="H7997" s="25">
        <v>1.0139271071369573</v>
      </c>
      <c r="I7997" s="25">
        <v>1.251925005123909</v>
      </c>
      <c r="J7997" s="19" t="s">
        <v>1963</v>
      </c>
      <c r="K7997" s="18">
        <v>3</v>
      </c>
      <c r="L7997" s="18">
        <v>0.5</v>
      </c>
      <c r="M7997" s="18" t="str">
        <f>IF(tbl_data[[#This Row],[PACK COUNT]]&gt;1,"Multipack","Single")</f>
        <v>Single</v>
      </c>
    </row>
    <row r="7998" spans="1:13">
      <c r="A7998" s="26" t="s">
        <v>38</v>
      </c>
      <c r="B7998" s="26" t="s">
        <v>88</v>
      </c>
      <c r="C7998" s="26" t="s">
        <v>24</v>
      </c>
      <c r="D7998" s="26" t="s">
        <v>87</v>
      </c>
      <c r="E7998" s="26" t="s">
        <v>1468</v>
      </c>
      <c r="F7998" s="26" t="s">
        <v>191</v>
      </c>
      <c r="G7998" s="26">
        <v>1</v>
      </c>
      <c r="H7998" s="25">
        <v>2.3599620412440122E-2</v>
      </c>
      <c r="I7998" s="25">
        <v>2.312781495050965E-2</v>
      </c>
      <c r="J7998" s="19" t="s">
        <v>1963</v>
      </c>
      <c r="K7998" s="18">
        <v>3</v>
      </c>
      <c r="L7998" s="18">
        <v>0.5</v>
      </c>
      <c r="M7998" s="18" t="str">
        <f>IF(tbl_data[[#This Row],[PACK COUNT]]&gt;1,"Multipack","Single")</f>
        <v>Single</v>
      </c>
    </row>
    <row r="7999" spans="1:13">
      <c r="A7999" s="26" t="s">
        <v>38</v>
      </c>
      <c r="B7999" s="26" t="s">
        <v>88</v>
      </c>
      <c r="C7999" s="26" t="s">
        <v>90</v>
      </c>
      <c r="D7999" s="26" t="s">
        <v>87</v>
      </c>
      <c r="E7999" s="26" t="s">
        <v>1529</v>
      </c>
      <c r="F7999" s="26" t="s">
        <v>191</v>
      </c>
      <c r="G7999" s="26">
        <v>4</v>
      </c>
      <c r="H7999" s="25">
        <v>1.9431293606353925</v>
      </c>
      <c r="I7999" s="25">
        <v>2.5873513621595166</v>
      </c>
      <c r="J7999" s="19" t="s">
        <v>1963</v>
      </c>
      <c r="K7999" s="18">
        <v>3</v>
      </c>
      <c r="L7999" s="18">
        <v>0.5</v>
      </c>
      <c r="M7999" s="18" t="str">
        <f>IF(tbl_data[[#This Row],[PACK COUNT]]&gt;1,"Multipack","Single")</f>
        <v>Multipack</v>
      </c>
    </row>
    <row r="8000" spans="1:13">
      <c r="A8000" s="26" t="s">
        <v>38</v>
      </c>
      <c r="B8000" s="26" t="s">
        <v>88</v>
      </c>
      <c r="C8000" s="26" t="s">
        <v>90</v>
      </c>
      <c r="D8000" s="26" t="s">
        <v>87</v>
      </c>
      <c r="E8000" s="26" t="s">
        <v>1116</v>
      </c>
      <c r="F8000" s="26" t="s">
        <v>191</v>
      </c>
      <c r="G8000" s="26">
        <v>1</v>
      </c>
      <c r="H8000" s="25">
        <v>21.392185478011527</v>
      </c>
      <c r="I8000" s="25">
        <v>28.711738599249564</v>
      </c>
      <c r="J8000" s="19" t="s">
        <v>1963</v>
      </c>
      <c r="K8000" s="18">
        <v>3</v>
      </c>
      <c r="L8000" s="18">
        <v>0.5</v>
      </c>
      <c r="M8000" s="18" t="str">
        <f>IF(tbl_data[[#This Row],[PACK COUNT]]&gt;1,"Multipack","Single")</f>
        <v>Single</v>
      </c>
    </row>
    <row r="8001" spans="1:13">
      <c r="A8001" s="26" t="s">
        <v>38</v>
      </c>
      <c r="B8001" s="26" t="s">
        <v>88</v>
      </c>
      <c r="C8001" s="26" t="s">
        <v>112</v>
      </c>
      <c r="D8001" s="26" t="s">
        <v>110</v>
      </c>
      <c r="E8001" s="26" t="s">
        <v>1115</v>
      </c>
      <c r="F8001" s="26" t="s">
        <v>196</v>
      </c>
      <c r="G8001" s="26">
        <v>1</v>
      </c>
      <c r="H8001" s="25">
        <v>40.545313736700116</v>
      </c>
      <c r="I8001" s="25">
        <v>57.384879014452402</v>
      </c>
      <c r="J8001" s="19" t="s">
        <v>1963</v>
      </c>
      <c r="K8001" s="18">
        <v>3</v>
      </c>
      <c r="L8001" s="18">
        <v>0.5</v>
      </c>
      <c r="M8001" s="18" t="str">
        <f>IF(tbl_data[[#This Row],[PACK COUNT]]&gt;1,"Multipack","Single")</f>
        <v>Single</v>
      </c>
    </row>
    <row r="8002" spans="1:13">
      <c r="A8002" s="26" t="s">
        <v>38</v>
      </c>
      <c r="B8002" s="26" t="s">
        <v>88</v>
      </c>
      <c r="C8002" s="26" t="s">
        <v>112</v>
      </c>
      <c r="D8002" s="26" t="s">
        <v>110</v>
      </c>
      <c r="E8002" s="26" t="s">
        <v>1114</v>
      </c>
      <c r="F8002" s="26" t="s">
        <v>203</v>
      </c>
      <c r="G8002" s="26">
        <v>1</v>
      </c>
      <c r="H8002" s="25">
        <v>697.43352160338156</v>
      </c>
      <c r="I8002" s="25">
        <v>619.77814768167627</v>
      </c>
      <c r="J8002" s="19" t="s">
        <v>1963</v>
      </c>
      <c r="K8002" s="18">
        <v>3</v>
      </c>
      <c r="L8002" s="18">
        <v>2</v>
      </c>
      <c r="M8002" s="18" t="str">
        <f>IF(tbl_data[[#This Row],[PACK COUNT]]&gt;1,"Multipack","Single")</f>
        <v>Single</v>
      </c>
    </row>
    <row r="8003" spans="1:13">
      <c r="A8003" s="26" t="s">
        <v>38</v>
      </c>
      <c r="B8003" s="26" t="s">
        <v>88</v>
      </c>
      <c r="C8003" s="26" t="s">
        <v>90</v>
      </c>
      <c r="D8003" s="26" t="s">
        <v>87</v>
      </c>
      <c r="E8003" s="26" t="s">
        <v>1113</v>
      </c>
      <c r="F8003" s="26" t="s">
        <v>203</v>
      </c>
      <c r="G8003" s="26">
        <v>1</v>
      </c>
      <c r="H8003" s="25">
        <v>149.79551812454113</v>
      </c>
      <c r="I8003" s="25">
        <v>137.59070531517628</v>
      </c>
      <c r="J8003" s="19" t="s">
        <v>1963</v>
      </c>
      <c r="K8003" s="18">
        <v>3</v>
      </c>
      <c r="L8003" s="18">
        <v>2</v>
      </c>
      <c r="M8003" s="18" t="str">
        <f>IF(tbl_data[[#This Row],[PACK COUNT]]&gt;1,"Multipack","Single")</f>
        <v>Single</v>
      </c>
    </row>
    <row r="8004" spans="1:13">
      <c r="A8004" s="26" t="s">
        <v>38</v>
      </c>
      <c r="B8004" s="26" t="s">
        <v>88</v>
      </c>
      <c r="C8004" s="26" t="s">
        <v>89</v>
      </c>
      <c r="D8004" s="26" t="s">
        <v>87</v>
      </c>
      <c r="E8004" s="26" t="s">
        <v>1112</v>
      </c>
      <c r="F8004" s="26" t="s">
        <v>191</v>
      </c>
      <c r="G8004" s="26">
        <v>1</v>
      </c>
      <c r="H8004" s="25">
        <v>27.698376123491062</v>
      </c>
      <c r="I8004" s="25">
        <v>34.695860722904307</v>
      </c>
      <c r="J8004" s="19" t="s">
        <v>1963</v>
      </c>
      <c r="K8004" s="18">
        <v>3</v>
      </c>
      <c r="L8004" s="18">
        <v>0.56799999999999995</v>
      </c>
      <c r="M8004" s="18" t="str">
        <f>IF(tbl_data[[#This Row],[PACK COUNT]]&gt;1,"Multipack","Single")</f>
        <v>Single</v>
      </c>
    </row>
    <row r="8005" spans="1:13">
      <c r="A8005" s="26" t="s">
        <v>38</v>
      </c>
      <c r="B8005" s="26" t="s">
        <v>42</v>
      </c>
      <c r="C8005" s="26" t="s">
        <v>43</v>
      </c>
      <c r="D8005" s="26" t="s">
        <v>24</v>
      </c>
      <c r="E8005" s="26" t="s">
        <v>1557</v>
      </c>
      <c r="F8005" s="26" t="s">
        <v>196</v>
      </c>
      <c r="G8005" s="26">
        <v>1</v>
      </c>
      <c r="H8005" s="25">
        <v>7.2197627457514055E-2</v>
      </c>
      <c r="I8005" s="25">
        <v>9.2543031165268241E-2</v>
      </c>
      <c r="J8005" s="19" t="s">
        <v>1963</v>
      </c>
      <c r="K8005" s="18">
        <v>3</v>
      </c>
      <c r="L8005" s="18">
        <v>0.5</v>
      </c>
      <c r="M8005" s="18" t="str">
        <f>IF(tbl_data[[#This Row],[PACK COUNT]]&gt;1,"Multipack","Single")</f>
        <v>Single</v>
      </c>
    </row>
    <row r="8006" spans="1:13">
      <c r="A8006" s="26" t="s">
        <v>38</v>
      </c>
      <c r="B8006" s="26" t="s">
        <v>42</v>
      </c>
      <c r="C8006" s="26" t="s">
        <v>44</v>
      </c>
      <c r="D8006" s="26" t="s">
        <v>24</v>
      </c>
      <c r="E8006" s="26" t="s">
        <v>1109</v>
      </c>
      <c r="F8006" s="26" t="s">
        <v>191</v>
      </c>
      <c r="G8006" s="26">
        <v>1</v>
      </c>
      <c r="H8006" s="25">
        <v>3.0839572125025363</v>
      </c>
      <c r="I8006" s="25">
        <v>5.4215511678802413</v>
      </c>
      <c r="J8006" s="19" t="s">
        <v>1963</v>
      </c>
      <c r="K8006" s="18">
        <v>3</v>
      </c>
      <c r="L8006" s="18">
        <v>0.5</v>
      </c>
      <c r="M8006" s="18" t="str">
        <f>IF(tbl_data[[#This Row],[PACK COUNT]]&gt;1,"Multipack","Single")</f>
        <v>Single</v>
      </c>
    </row>
    <row r="8007" spans="1:13">
      <c r="A8007" s="26" t="s">
        <v>38</v>
      </c>
      <c r="B8007" s="26" t="s">
        <v>42</v>
      </c>
      <c r="C8007" s="26" t="s">
        <v>44</v>
      </c>
      <c r="D8007" s="26" t="s">
        <v>24</v>
      </c>
      <c r="E8007" s="26" t="s">
        <v>1108</v>
      </c>
      <c r="F8007" s="26" t="s">
        <v>196</v>
      </c>
      <c r="G8007" s="26">
        <v>1</v>
      </c>
      <c r="H8007" s="25">
        <v>13.746573668268649</v>
      </c>
      <c r="I8007" s="25">
        <v>26.403297045592531</v>
      </c>
      <c r="J8007" s="19" t="s">
        <v>1963</v>
      </c>
      <c r="K8007" s="18">
        <v>3</v>
      </c>
      <c r="L8007" s="18">
        <v>0.5</v>
      </c>
      <c r="M8007" s="18" t="str">
        <f>IF(tbl_data[[#This Row],[PACK COUNT]]&gt;1,"Multipack","Single")</f>
        <v>Single</v>
      </c>
    </row>
    <row r="8008" spans="1:13">
      <c r="A8008" s="26" t="s">
        <v>38</v>
      </c>
      <c r="B8008" s="26" t="s">
        <v>42</v>
      </c>
      <c r="C8008" s="26" t="s">
        <v>79</v>
      </c>
      <c r="D8008" s="26" t="s">
        <v>71</v>
      </c>
      <c r="E8008" s="26" t="s">
        <v>1107</v>
      </c>
      <c r="F8008" s="26" t="s">
        <v>191</v>
      </c>
      <c r="G8008" s="26">
        <v>1</v>
      </c>
      <c r="H8008" s="25">
        <v>1.8543486739039496</v>
      </c>
      <c r="I8008" s="25">
        <v>2.609331728542398</v>
      </c>
      <c r="J8008" s="19" t="s">
        <v>1963</v>
      </c>
      <c r="K8008" s="18">
        <v>3</v>
      </c>
      <c r="L8008" s="18">
        <v>0.5</v>
      </c>
      <c r="M8008" s="18" t="str">
        <f>IF(tbl_data[[#This Row],[PACK COUNT]]&gt;1,"Multipack","Single")</f>
        <v>Single</v>
      </c>
    </row>
    <row r="8009" spans="1:13">
      <c r="A8009" s="26" t="s">
        <v>38</v>
      </c>
      <c r="B8009" s="26" t="s">
        <v>42</v>
      </c>
      <c r="C8009" s="26" t="s">
        <v>79</v>
      </c>
      <c r="D8009" s="26" t="s">
        <v>71</v>
      </c>
      <c r="E8009" s="26" t="s">
        <v>1106</v>
      </c>
      <c r="F8009" s="26" t="s">
        <v>196</v>
      </c>
      <c r="G8009" s="26">
        <v>1</v>
      </c>
      <c r="H8009" s="25">
        <v>6.1856606554045817</v>
      </c>
      <c r="I8009" s="25">
        <v>8.0738824868806081</v>
      </c>
      <c r="J8009" s="19" t="s">
        <v>1963</v>
      </c>
      <c r="K8009" s="18">
        <v>3</v>
      </c>
      <c r="L8009" s="18">
        <v>0.5</v>
      </c>
      <c r="M8009" s="18" t="str">
        <f>IF(tbl_data[[#This Row],[PACK COUNT]]&gt;1,"Multipack","Single")</f>
        <v>Single</v>
      </c>
    </row>
    <row r="8010" spans="1:13">
      <c r="A8010" s="26" t="s">
        <v>38</v>
      </c>
      <c r="B8010" s="26" t="s">
        <v>42</v>
      </c>
      <c r="C8010" s="26" t="s">
        <v>79</v>
      </c>
      <c r="D8010" s="26" t="s">
        <v>87</v>
      </c>
      <c r="E8010" s="26" t="s">
        <v>1390</v>
      </c>
      <c r="F8010" s="26" t="s">
        <v>203</v>
      </c>
      <c r="G8010" s="26">
        <v>1</v>
      </c>
      <c r="H8010" s="25">
        <v>3.2786149817596395</v>
      </c>
      <c r="I8010" s="25">
        <v>3.059810684546576</v>
      </c>
      <c r="J8010" s="19" t="s">
        <v>1963</v>
      </c>
      <c r="K8010" s="18">
        <v>3</v>
      </c>
      <c r="L8010" s="18">
        <v>1.5</v>
      </c>
      <c r="M8010" s="18" t="str">
        <f>IF(tbl_data[[#This Row],[PACK COUNT]]&gt;1,"Multipack","Single")</f>
        <v>Single</v>
      </c>
    </row>
    <row r="8011" spans="1:13">
      <c r="A8011" s="26" t="s">
        <v>38</v>
      </c>
      <c r="B8011" s="26" t="s">
        <v>42</v>
      </c>
      <c r="C8011" s="26" t="s">
        <v>45</v>
      </c>
      <c r="D8011" s="26" t="s">
        <v>24</v>
      </c>
      <c r="E8011" s="26" t="s">
        <v>1515</v>
      </c>
      <c r="F8011" s="26" t="s">
        <v>196</v>
      </c>
      <c r="G8011" s="26">
        <v>1</v>
      </c>
      <c r="H8011" s="25">
        <v>0.7099636731345611</v>
      </c>
      <c r="I8011" s="25">
        <v>1.0059603740674812</v>
      </c>
      <c r="J8011" s="19" t="s">
        <v>1963</v>
      </c>
      <c r="K8011" s="18">
        <v>3</v>
      </c>
      <c r="L8011" s="18">
        <v>0.5</v>
      </c>
      <c r="M8011" s="18" t="str">
        <f>IF(tbl_data[[#This Row],[PACK COUNT]]&gt;1,"Multipack","Single")</f>
        <v>Single</v>
      </c>
    </row>
    <row r="8012" spans="1:13">
      <c r="A8012" s="26" t="s">
        <v>38</v>
      </c>
      <c r="B8012" s="26" t="s">
        <v>42</v>
      </c>
      <c r="C8012" s="26" t="s">
        <v>46</v>
      </c>
      <c r="D8012" s="26" t="s">
        <v>71</v>
      </c>
      <c r="E8012" s="26" t="s">
        <v>1105</v>
      </c>
      <c r="F8012" s="26" t="s">
        <v>191</v>
      </c>
      <c r="G8012" s="26">
        <v>1</v>
      </c>
      <c r="H8012" s="25">
        <v>3.9060263039599912</v>
      </c>
      <c r="I8012" s="25">
        <v>7.1590290670170376</v>
      </c>
      <c r="J8012" s="19" t="s">
        <v>1963</v>
      </c>
      <c r="K8012" s="18">
        <v>3</v>
      </c>
      <c r="L8012" s="18">
        <v>1</v>
      </c>
      <c r="M8012" s="18" t="str">
        <f>IF(tbl_data[[#This Row],[PACK COUNT]]&gt;1,"Multipack","Single")</f>
        <v>Single</v>
      </c>
    </row>
    <row r="8013" spans="1:13">
      <c r="A8013" s="26" t="s">
        <v>38</v>
      </c>
      <c r="B8013" s="26" t="s">
        <v>42</v>
      </c>
      <c r="C8013" s="26" t="s">
        <v>46</v>
      </c>
      <c r="D8013" s="26" t="s">
        <v>24</v>
      </c>
      <c r="E8013" s="26" t="s">
        <v>1254</v>
      </c>
      <c r="F8013" s="26" t="s">
        <v>196</v>
      </c>
      <c r="G8013" s="26">
        <v>1</v>
      </c>
      <c r="H8013" s="25">
        <v>1.7338288249507956</v>
      </c>
      <c r="I8013" s="25">
        <v>2.6931830151346996</v>
      </c>
      <c r="J8013" s="19" t="s">
        <v>1963</v>
      </c>
      <c r="K8013" s="18">
        <v>3</v>
      </c>
      <c r="L8013" s="18">
        <v>0.5</v>
      </c>
      <c r="M8013" s="18" t="str">
        <f>IF(tbl_data[[#This Row],[PACK COUNT]]&gt;1,"Multipack","Single")</f>
        <v>Single</v>
      </c>
    </row>
    <row r="8014" spans="1:13">
      <c r="A8014" s="26" t="s">
        <v>38</v>
      </c>
      <c r="B8014" s="26" t="s">
        <v>103</v>
      </c>
      <c r="C8014" s="26" t="s">
        <v>82</v>
      </c>
      <c r="D8014" s="26" t="s">
        <v>87</v>
      </c>
      <c r="E8014" s="26" t="s">
        <v>1556</v>
      </c>
      <c r="F8014" s="26" t="s">
        <v>196</v>
      </c>
      <c r="G8014" s="26">
        <v>1</v>
      </c>
      <c r="H8014" s="25">
        <v>0.18086406639501132</v>
      </c>
      <c r="I8014" s="25">
        <v>0.23105480559156741</v>
      </c>
      <c r="J8014" s="19" t="s">
        <v>1963</v>
      </c>
      <c r="K8014" s="18">
        <v>3</v>
      </c>
      <c r="L8014" s="18">
        <v>0.5</v>
      </c>
      <c r="M8014" s="18" t="str">
        <f>IF(tbl_data[[#This Row],[PACK COUNT]]&gt;1,"Multipack","Single")</f>
        <v>Single</v>
      </c>
    </row>
    <row r="8015" spans="1:13">
      <c r="A8015" s="26" t="s">
        <v>38</v>
      </c>
      <c r="B8015" s="26" t="s">
        <v>103</v>
      </c>
      <c r="C8015" s="26" t="s">
        <v>82</v>
      </c>
      <c r="D8015" s="26" t="s">
        <v>87</v>
      </c>
      <c r="E8015" s="26" t="s">
        <v>1452</v>
      </c>
      <c r="F8015" s="26" t="s">
        <v>203</v>
      </c>
      <c r="G8015" s="26">
        <v>1</v>
      </c>
      <c r="H8015" s="25">
        <v>0.59519641212924956</v>
      </c>
      <c r="I8015" s="25">
        <v>0.56080011863482382</v>
      </c>
      <c r="J8015" s="19" t="s">
        <v>1963</v>
      </c>
      <c r="K8015" s="18">
        <v>3</v>
      </c>
      <c r="L8015" s="18">
        <v>2</v>
      </c>
      <c r="M8015" s="18" t="str">
        <f>IF(tbl_data[[#This Row],[PACK COUNT]]&gt;1,"Multipack","Single")</f>
        <v>Single</v>
      </c>
    </row>
    <row r="8016" spans="1:13">
      <c r="A8016" s="26" t="s">
        <v>38</v>
      </c>
      <c r="B8016" s="26" t="s">
        <v>38</v>
      </c>
      <c r="C8016" s="26" t="s">
        <v>38</v>
      </c>
      <c r="D8016" s="26" t="s">
        <v>24</v>
      </c>
      <c r="E8016" s="26" t="s">
        <v>1103</v>
      </c>
      <c r="F8016" s="26" t="s">
        <v>191</v>
      </c>
      <c r="G8016" s="26">
        <v>1</v>
      </c>
      <c r="H8016" s="25">
        <v>15.671965091514934</v>
      </c>
      <c r="I8016" s="25">
        <v>26.678836495285069</v>
      </c>
      <c r="J8016" s="19" t="s">
        <v>1963</v>
      </c>
      <c r="K8016" s="18">
        <v>3</v>
      </c>
      <c r="L8016" s="18">
        <v>0.5</v>
      </c>
      <c r="M8016" s="18" t="str">
        <f>IF(tbl_data[[#This Row],[PACK COUNT]]&gt;1,"Multipack","Single")</f>
        <v>Single</v>
      </c>
    </row>
    <row r="8017" spans="1:13">
      <c r="A8017" s="26" t="s">
        <v>38</v>
      </c>
      <c r="B8017" s="26" t="s">
        <v>38</v>
      </c>
      <c r="C8017" s="26" t="s">
        <v>38</v>
      </c>
      <c r="D8017" s="26" t="s">
        <v>24</v>
      </c>
      <c r="E8017" s="26" t="s">
        <v>1102</v>
      </c>
      <c r="F8017" s="26" t="s">
        <v>196</v>
      </c>
      <c r="G8017" s="26">
        <v>1</v>
      </c>
      <c r="H8017" s="25">
        <v>34.023304115889601</v>
      </c>
      <c r="I8017" s="25">
        <v>64.390722855337671</v>
      </c>
      <c r="J8017" s="19" t="s">
        <v>1963</v>
      </c>
      <c r="K8017" s="18">
        <v>3</v>
      </c>
      <c r="L8017" s="18">
        <v>0.5</v>
      </c>
      <c r="M8017" s="18" t="str">
        <f>IF(tbl_data[[#This Row],[PACK COUNT]]&gt;1,"Multipack","Single")</f>
        <v>Single</v>
      </c>
    </row>
    <row r="8018" spans="1:13">
      <c r="A8018" s="26" t="s">
        <v>38</v>
      </c>
      <c r="B8018" s="26" t="s">
        <v>31</v>
      </c>
      <c r="C8018" s="26" t="s">
        <v>34</v>
      </c>
      <c r="D8018" s="26" t="s">
        <v>24</v>
      </c>
      <c r="E8018" s="26" t="s">
        <v>1296</v>
      </c>
      <c r="F8018" s="26" t="s">
        <v>191</v>
      </c>
      <c r="G8018" s="26">
        <v>1</v>
      </c>
      <c r="H8018" s="25">
        <v>0.15359969643496554</v>
      </c>
      <c r="I8018" s="25">
        <v>0.28185175386376393</v>
      </c>
      <c r="J8018" s="19" t="s">
        <v>1963</v>
      </c>
      <c r="K8018" s="18">
        <v>3</v>
      </c>
      <c r="L8018" s="18">
        <v>0.33</v>
      </c>
      <c r="M8018" s="18" t="str">
        <f>IF(tbl_data[[#This Row],[PACK COUNT]]&gt;1,"Multipack","Single")</f>
        <v>Single</v>
      </c>
    </row>
    <row r="8019" spans="1:13">
      <c r="A8019" s="26" t="s">
        <v>38</v>
      </c>
      <c r="B8019" s="26" t="s">
        <v>31</v>
      </c>
      <c r="C8019" s="26" t="s">
        <v>33</v>
      </c>
      <c r="D8019" s="26" t="s">
        <v>24</v>
      </c>
      <c r="E8019" s="26" t="s">
        <v>1514</v>
      </c>
      <c r="F8019" s="26" t="s">
        <v>196</v>
      </c>
      <c r="G8019" s="26">
        <v>1</v>
      </c>
      <c r="H8019" s="25">
        <v>0.14206892469246349</v>
      </c>
      <c r="I8019" s="25">
        <v>0.25929005679791378</v>
      </c>
      <c r="J8019" s="19" t="s">
        <v>1963</v>
      </c>
      <c r="K8019" s="18">
        <v>3</v>
      </c>
      <c r="L8019" s="18">
        <v>0.33</v>
      </c>
      <c r="M8019" s="18" t="str">
        <f>IF(tbl_data[[#This Row],[PACK COUNT]]&gt;1,"Multipack","Single")</f>
        <v>Single</v>
      </c>
    </row>
    <row r="8020" spans="1:13">
      <c r="A8020" s="26" t="s">
        <v>38</v>
      </c>
      <c r="B8020" s="26" t="s">
        <v>31</v>
      </c>
      <c r="C8020" s="26" t="s">
        <v>35</v>
      </c>
      <c r="D8020" s="26" t="s">
        <v>24</v>
      </c>
      <c r="E8020" s="26" t="s">
        <v>1098</v>
      </c>
      <c r="F8020" s="26" t="s">
        <v>196</v>
      </c>
      <c r="G8020" s="26">
        <v>1</v>
      </c>
      <c r="H8020" s="25">
        <v>19.05271617961775</v>
      </c>
      <c r="I8020" s="25">
        <v>47.86941535662843</v>
      </c>
      <c r="J8020" s="19" t="s">
        <v>1963</v>
      </c>
      <c r="K8020" s="18">
        <v>3</v>
      </c>
      <c r="L8020" s="18">
        <v>0.33</v>
      </c>
      <c r="M8020" s="18" t="str">
        <f>IF(tbl_data[[#This Row],[PACK COUNT]]&gt;1,"Multipack","Single")</f>
        <v>Single</v>
      </c>
    </row>
    <row r="8021" spans="1:13">
      <c r="A8021" s="26" t="s">
        <v>38</v>
      </c>
      <c r="B8021" s="26" t="s">
        <v>31</v>
      </c>
      <c r="C8021" s="26" t="s">
        <v>37</v>
      </c>
      <c r="D8021" s="26" t="s">
        <v>24</v>
      </c>
      <c r="E8021" s="26" t="s">
        <v>1097</v>
      </c>
      <c r="F8021" s="26" t="s">
        <v>196</v>
      </c>
      <c r="G8021" s="26">
        <v>1</v>
      </c>
      <c r="H8021" s="25">
        <v>23.615157778695433</v>
      </c>
      <c r="I8021" s="25">
        <v>56.522780334347402</v>
      </c>
      <c r="J8021" s="19" t="s">
        <v>1963</v>
      </c>
      <c r="K8021" s="18">
        <v>3</v>
      </c>
      <c r="L8021" s="18">
        <v>0.33</v>
      </c>
      <c r="M8021" s="18" t="str">
        <f>IF(tbl_data[[#This Row],[PACK COUNT]]&gt;1,"Multipack","Single")</f>
        <v>Single</v>
      </c>
    </row>
    <row r="8022" spans="1:13">
      <c r="A8022" s="26" t="s">
        <v>38</v>
      </c>
      <c r="B8022" s="26" t="s">
        <v>31</v>
      </c>
      <c r="C8022" s="26" t="s">
        <v>32</v>
      </c>
      <c r="D8022" s="26" t="s">
        <v>24</v>
      </c>
      <c r="E8022" s="26" t="s">
        <v>1236</v>
      </c>
      <c r="F8022" s="26" t="s">
        <v>196</v>
      </c>
      <c r="G8022" s="26">
        <v>1</v>
      </c>
      <c r="H8022" s="25">
        <v>6.2393035682950494E-2</v>
      </c>
      <c r="I8022" s="25">
        <v>0.15614452739803428</v>
      </c>
      <c r="J8022" s="19" t="s">
        <v>1963</v>
      </c>
      <c r="K8022" s="18">
        <v>3</v>
      </c>
      <c r="L8022" s="18">
        <v>0.33</v>
      </c>
      <c r="M8022" s="18" t="str">
        <f>IF(tbl_data[[#This Row],[PACK COUNT]]&gt;1,"Multipack","Single")</f>
        <v>Single</v>
      </c>
    </row>
    <row r="8023" spans="1:13">
      <c r="A8023" s="26" t="s">
        <v>38</v>
      </c>
      <c r="B8023" s="26" t="s">
        <v>94</v>
      </c>
      <c r="C8023" s="26" t="s">
        <v>94</v>
      </c>
      <c r="D8023" s="26" t="s">
        <v>87</v>
      </c>
      <c r="E8023" s="26" t="s">
        <v>1093</v>
      </c>
      <c r="F8023" s="26" t="s">
        <v>203</v>
      </c>
      <c r="G8023" s="26">
        <v>1</v>
      </c>
      <c r="H8023" s="25">
        <v>47.838634120522869</v>
      </c>
      <c r="I8023" s="25">
        <v>41.137860070103848</v>
      </c>
      <c r="J8023" s="19" t="s">
        <v>1963</v>
      </c>
      <c r="K8023" s="18">
        <v>3</v>
      </c>
      <c r="L8023" s="18">
        <v>2</v>
      </c>
      <c r="M8023" s="18" t="str">
        <f>IF(tbl_data[[#This Row],[PACK COUNT]]&gt;1,"Multipack","Single")</f>
        <v>Single</v>
      </c>
    </row>
    <row r="8024" spans="1:13">
      <c r="A8024" s="26" t="s">
        <v>38</v>
      </c>
      <c r="B8024" s="26" t="s">
        <v>94</v>
      </c>
      <c r="C8024" s="26" t="s">
        <v>110</v>
      </c>
      <c r="D8024" s="26" t="s">
        <v>110</v>
      </c>
      <c r="E8024" s="26" t="s">
        <v>1092</v>
      </c>
      <c r="F8024" s="26" t="s">
        <v>203</v>
      </c>
      <c r="G8024" s="26">
        <v>1</v>
      </c>
      <c r="H8024" s="25">
        <v>61.986807971980745</v>
      </c>
      <c r="I8024" s="25">
        <v>60.121864780908993</v>
      </c>
      <c r="J8024" s="19" t="s">
        <v>1963</v>
      </c>
      <c r="K8024" s="18">
        <v>3</v>
      </c>
      <c r="L8024" s="18">
        <v>2</v>
      </c>
      <c r="M8024" s="18" t="str">
        <f>IF(tbl_data[[#This Row],[PACK COUNT]]&gt;1,"Multipack","Single")</f>
        <v>Single</v>
      </c>
    </row>
    <row r="8025" spans="1:13">
      <c r="A8025" s="26" t="s">
        <v>38</v>
      </c>
      <c r="B8025" s="26" t="s">
        <v>56</v>
      </c>
      <c r="C8025" s="26" t="s">
        <v>57</v>
      </c>
      <c r="D8025" s="26" t="s">
        <v>24</v>
      </c>
      <c r="E8025" s="26" t="s">
        <v>1091</v>
      </c>
      <c r="F8025" s="26" t="s">
        <v>196</v>
      </c>
      <c r="G8025" s="26">
        <v>1</v>
      </c>
      <c r="H8025" s="25">
        <v>0.35692271308078377</v>
      </c>
      <c r="I8025" s="25">
        <v>1.4582699628109426</v>
      </c>
      <c r="J8025" s="19" t="s">
        <v>1963</v>
      </c>
      <c r="K8025" s="18">
        <v>3</v>
      </c>
      <c r="L8025" s="18">
        <v>0.25</v>
      </c>
      <c r="M8025" s="18" t="str">
        <f>IF(tbl_data[[#This Row],[PACK COUNT]]&gt;1,"Multipack","Single")</f>
        <v>Single</v>
      </c>
    </row>
    <row r="8026" spans="1:13">
      <c r="A8026" s="26" t="s">
        <v>38</v>
      </c>
      <c r="B8026" s="26" t="s">
        <v>56</v>
      </c>
      <c r="C8026" s="26" t="s">
        <v>59</v>
      </c>
      <c r="D8026" s="26" t="s">
        <v>24</v>
      </c>
      <c r="E8026" s="26" t="s">
        <v>1089</v>
      </c>
      <c r="F8026" s="26" t="s">
        <v>196</v>
      </c>
      <c r="G8026" s="26">
        <v>1</v>
      </c>
      <c r="H8026" s="25">
        <v>0.3981768428689389</v>
      </c>
      <c r="I8026" s="25">
        <v>1.7069133393269753</v>
      </c>
      <c r="J8026" s="19" t="s">
        <v>1963</v>
      </c>
      <c r="K8026" s="18">
        <v>3</v>
      </c>
      <c r="L8026" s="18">
        <v>0.25</v>
      </c>
      <c r="M8026" s="18" t="str">
        <f>IF(tbl_data[[#This Row],[PACK COUNT]]&gt;1,"Multipack","Single")</f>
        <v>Single</v>
      </c>
    </row>
    <row r="8027" spans="1:13">
      <c r="A8027" s="26" t="s">
        <v>38</v>
      </c>
      <c r="B8027" s="26" t="s">
        <v>67</v>
      </c>
      <c r="C8027" s="26" t="s">
        <v>68</v>
      </c>
      <c r="D8027" s="26" t="s">
        <v>24</v>
      </c>
      <c r="E8027" s="26" t="s">
        <v>1512</v>
      </c>
      <c r="F8027" s="26" t="s">
        <v>196</v>
      </c>
      <c r="G8027" s="26">
        <v>1</v>
      </c>
      <c r="H8027" s="25">
        <v>5.5829627049293139E-2</v>
      </c>
      <c r="I8027" s="25">
        <v>0.1133769816463495</v>
      </c>
      <c r="J8027" s="19" t="s">
        <v>1963</v>
      </c>
      <c r="K8027" s="18">
        <v>3</v>
      </c>
      <c r="L8027" s="18">
        <v>0.4</v>
      </c>
      <c r="M8027" s="18" t="str">
        <f>IF(tbl_data[[#This Row],[PACK COUNT]]&gt;1,"Multipack","Single")</f>
        <v>Single</v>
      </c>
    </row>
    <row r="8028" spans="1:13">
      <c r="A8028" s="26" t="s">
        <v>38</v>
      </c>
      <c r="B8028" s="26" t="s">
        <v>92</v>
      </c>
      <c r="C8028" s="26" t="s">
        <v>93</v>
      </c>
      <c r="D8028" s="26" t="s">
        <v>87</v>
      </c>
      <c r="E8028" s="26" t="s">
        <v>1212</v>
      </c>
      <c r="F8028" s="26" t="s">
        <v>196</v>
      </c>
      <c r="G8028" s="26">
        <v>1</v>
      </c>
      <c r="H8028" s="25">
        <v>10.353169296966241</v>
      </c>
      <c r="I8028" s="25">
        <v>14.651850523546226</v>
      </c>
      <c r="J8028" s="19" t="s">
        <v>1963</v>
      </c>
      <c r="K8028" s="18">
        <v>3</v>
      </c>
      <c r="L8028" s="18">
        <v>0.5</v>
      </c>
      <c r="M8028" s="18" t="str">
        <f>IF(tbl_data[[#This Row],[PACK COUNT]]&gt;1,"Multipack","Single")</f>
        <v>Single</v>
      </c>
    </row>
    <row r="8029" spans="1:13">
      <c r="A8029" s="26" t="s">
        <v>38</v>
      </c>
      <c r="B8029" s="26" t="s">
        <v>92</v>
      </c>
      <c r="C8029" s="26" t="s">
        <v>93</v>
      </c>
      <c r="D8029" s="26" t="s">
        <v>87</v>
      </c>
      <c r="E8029" s="26" t="s">
        <v>1086</v>
      </c>
      <c r="F8029" s="26" t="s">
        <v>203</v>
      </c>
      <c r="G8029" s="26">
        <v>1</v>
      </c>
      <c r="H8029" s="25">
        <v>58.545075269927388</v>
      </c>
      <c r="I8029" s="25">
        <v>55.91847011036706</v>
      </c>
      <c r="J8029" s="19" t="s">
        <v>1963</v>
      </c>
      <c r="K8029" s="18">
        <v>3</v>
      </c>
      <c r="L8029" s="18">
        <v>2</v>
      </c>
      <c r="M8029" s="18" t="str">
        <f>IF(tbl_data[[#This Row],[PACK COUNT]]&gt;1,"Multipack","Single")</f>
        <v>Single</v>
      </c>
    </row>
    <row r="8030" spans="1:13">
      <c r="A8030" s="26" t="s">
        <v>38</v>
      </c>
      <c r="B8030" s="26" t="s">
        <v>60</v>
      </c>
      <c r="C8030" s="26" t="s">
        <v>61</v>
      </c>
      <c r="D8030" s="26" t="s">
        <v>71</v>
      </c>
      <c r="E8030" s="26" t="s">
        <v>1168</v>
      </c>
      <c r="F8030" s="26" t="s">
        <v>196</v>
      </c>
      <c r="G8030" s="26">
        <v>1</v>
      </c>
      <c r="H8030" s="25">
        <v>0.81573496091235065</v>
      </c>
      <c r="I8030" s="25">
        <v>1.4959794492716623</v>
      </c>
      <c r="J8030" s="19" t="s">
        <v>1963</v>
      </c>
      <c r="K8030" s="18">
        <v>3</v>
      </c>
      <c r="L8030" s="18">
        <v>0.56799999999999995</v>
      </c>
      <c r="M8030" s="18" t="str">
        <f>IF(tbl_data[[#This Row],[PACK COUNT]]&gt;1,"Multipack","Single")</f>
        <v>Single</v>
      </c>
    </row>
    <row r="8031" spans="1:13">
      <c r="A8031" s="26" t="s">
        <v>38</v>
      </c>
      <c r="B8031" s="26" t="s">
        <v>60</v>
      </c>
      <c r="C8031" s="26" t="s">
        <v>62</v>
      </c>
      <c r="D8031" s="26" t="s">
        <v>71</v>
      </c>
      <c r="E8031" s="26" t="s">
        <v>1169</v>
      </c>
      <c r="F8031" s="26" t="s">
        <v>196</v>
      </c>
      <c r="G8031" s="26">
        <v>1</v>
      </c>
      <c r="H8031" s="25">
        <v>1.1782465225393011</v>
      </c>
      <c r="I8031" s="25">
        <v>1.5436085521780405</v>
      </c>
      <c r="J8031" s="19" t="s">
        <v>1963</v>
      </c>
      <c r="K8031" s="18">
        <v>3</v>
      </c>
      <c r="L8031" s="18">
        <v>0.56799999999999995</v>
      </c>
      <c r="M8031" s="18" t="str">
        <f>IF(tbl_data[[#This Row],[PACK COUNT]]&gt;1,"Multipack","Single")</f>
        <v>Single</v>
      </c>
    </row>
    <row r="8032" spans="1:13">
      <c r="A8032" s="26" t="s">
        <v>38</v>
      </c>
      <c r="B8032" s="26" t="s">
        <v>50</v>
      </c>
      <c r="C8032" s="26" t="s">
        <v>51</v>
      </c>
      <c r="D8032" s="26" t="s">
        <v>24</v>
      </c>
      <c r="E8032" s="26" t="s">
        <v>1085</v>
      </c>
      <c r="F8032" s="26" t="s">
        <v>196</v>
      </c>
      <c r="G8032" s="26">
        <v>1</v>
      </c>
      <c r="H8032" s="25">
        <v>2.7037155059671063</v>
      </c>
      <c r="I8032" s="25">
        <v>5.3722549022701749</v>
      </c>
      <c r="J8032" s="19" t="s">
        <v>1963</v>
      </c>
      <c r="K8032" s="18">
        <v>3</v>
      </c>
      <c r="L8032" s="18">
        <v>0.5</v>
      </c>
      <c r="M8032" s="18" t="str">
        <f>IF(tbl_data[[#This Row],[PACK COUNT]]&gt;1,"Multipack","Single")</f>
        <v>Single</v>
      </c>
    </row>
    <row r="8033" spans="1:13">
      <c r="A8033" s="26" t="s">
        <v>38</v>
      </c>
      <c r="B8033" s="26" t="s">
        <v>50</v>
      </c>
      <c r="C8033" s="26" t="s">
        <v>52</v>
      </c>
      <c r="D8033" s="26" t="s">
        <v>24</v>
      </c>
      <c r="E8033" s="26" t="s">
        <v>1084</v>
      </c>
      <c r="F8033" s="26" t="s">
        <v>196</v>
      </c>
      <c r="G8033" s="26">
        <v>1</v>
      </c>
      <c r="H8033" s="25">
        <v>2.2690861055174989</v>
      </c>
      <c r="I8033" s="25">
        <v>4.647187808841923</v>
      </c>
      <c r="J8033" s="19" t="s">
        <v>1963</v>
      </c>
      <c r="K8033" s="18">
        <v>3</v>
      </c>
      <c r="L8033" s="18">
        <v>0.5</v>
      </c>
      <c r="M8033" s="18" t="str">
        <f>IF(tbl_data[[#This Row],[PACK COUNT]]&gt;1,"Multipack","Single")</f>
        <v>Single</v>
      </c>
    </row>
    <row r="8034" spans="1:13">
      <c r="A8034" s="26" t="s">
        <v>38</v>
      </c>
      <c r="B8034" s="26" t="s">
        <v>39</v>
      </c>
      <c r="C8034" s="26" t="s">
        <v>40</v>
      </c>
      <c r="D8034" s="26" t="s">
        <v>24</v>
      </c>
      <c r="E8034" s="26" t="s">
        <v>1082</v>
      </c>
      <c r="F8034" s="26" t="s">
        <v>191</v>
      </c>
      <c r="G8034" s="26">
        <v>1</v>
      </c>
      <c r="H8034" s="25">
        <v>17.359311279275474</v>
      </c>
      <c r="I8034" s="25">
        <v>25.964355973087923</v>
      </c>
      <c r="J8034" s="19" t="s">
        <v>1963</v>
      </c>
      <c r="K8034" s="18">
        <v>3</v>
      </c>
      <c r="L8034" s="18">
        <v>0.5</v>
      </c>
      <c r="M8034" s="18" t="str">
        <f>IF(tbl_data[[#This Row],[PACK COUNT]]&gt;1,"Multipack","Single")</f>
        <v>Single</v>
      </c>
    </row>
    <row r="8035" spans="1:13">
      <c r="A8035" s="26" t="s">
        <v>38</v>
      </c>
      <c r="B8035" s="26" t="s">
        <v>39</v>
      </c>
      <c r="C8035" s="26" t="s">
        <v>40</v>
      </c>
      <c r="D8035" s="26" t="s">
        <v>24</v>
      </c>
      <c r="E8035" s="26" t="s">
        <v>1081</v>
      </c>
      <c r="F8035" s="26" t="s">
        <v>196</v>
      </c>
      <c r="G8035" s="26">
        <v>1</v>
      </c>
      <c r="H8035" s="25">
        <v>17.884440148527428</v>
      </c>
      <c r="I8035" s="25">
        <v>39.629416879269613</v>
      </c>
      <c r="J8035" s="19" t="s">
        <v>1963</v>
      </c>
      <c r="K8035" s="18">
        <v>3</v>
      </c>
      <c r="L8035" s="18">
        <v>0.33</v>
      </c>
      <c r="M8035" s="18" t="str">
        <f>IF(tbl_data[[#This Row],[PACK COUNT]]&gt;1,"Multipack","Single")</f>
        <v>Single</v>
      </c>
    </row>
    <row r="8036" spans="1:13">
      <c r="A8036" s="26" t="s">
        <v>38</v>
      </c>
      <c r="B8036" s="26" t="s">
        <v>39</v>
      </c>
      <c r="C8036" s="26" t="s">
        <v>40</v>
      </c>
      <c r="D8036" s="26" t="s">
        <v>24</v>
      </c>
      <c r="E8036" s="26" t="s">
        <v>1511</v>
      </c>
      <c r="F8036" s="26" t="s">
        <v>196</v>
      </c>
      <c r="G8036" s="26">
        <v>4</v>
      </c>
      <c r="H8036" s="25">
        <v>1.9192265419625283</v>
      </c>
      <c r="I8036" s="25">
        <v>2.9412447823403682</v>
      </c>
      <c r="J8036" s="19" t="s">
        <v>1963</v>
      </c>
      <c r="K8036" s="18">
        <v>3</v>
      </c>
      <c r="L8036" s="18">
        <v>0.33</v>
      </c>
      <c r="M8036" s="18" t="str">
        <f>IF(tbl_data[[#This Row],[PACK COUNT]]&gt;1,"Multipack","Single")</f>
        <v>Multipack</v>
      </c>
    </row>
    <row r="8037" spans="1:13">
      <c r="A8037" s="26" t="s">
        <v>38</v>
      </c>
      <c r="B8037" s="26" t="s">
        <v>39</v>
      </c>
      <c r="C8037" s="26" t="s">
        <v>41</v>
      </c>
      <c r="D8037" s="26" t="s">
        <v>24</v>
      </c>
      <c r="E8037" s="26" t="s">
        <v>1389</v>
      </c>
      <c r="F8037" s="26" t="s">
        <v>196</v>
      </c>
      <c r="G8037" s="26">
        <v>1</v>
      </c>
      <c r="H8037" s="25">
        <v>11.350775681280604</v>
      </c>
      <c r="I8037" s="25">
        <v>17.689366008944592</v>
      </c>
      <c r="J8037" s="19" t="s">
        <v>1963</v>
      </c>
      <c r="K8037" s="18">
        <v>3</v>
      </c>
      <c r="L8037" s="18">
        <v>0.33</v>
      </c>
      <c r="M8037" s="18" t="str">
        <f>IF(tbl_data[[#This Row],[PACK COUNT]]&gt;1,"Multipack","Single")</f>
        <v>Single</v>
      </c>
    </row>
    <row r="8038" spans="1:13">
      <c r="A8038" s="26" t="s">
        <v>38</v>
      </c>
      <c r="B8038" s="26" t="s">
        <v>95</v>
      </c>
      <c r="C8038" s="26" t="s">
        <v>73</v>
      </c>
      <c r="D8038" s="26" t="s">
        <v>87</v>
      </c>
      <c r="E8038" s="26" t="s">
        <v>1496</v>
      </c>
      <c r="F8038" s="26" t="s">
        <v>203</v>
      </c>
      <c r="G8038" s="26">
        <v>1</v>
      </c>
      <c r="H8038" s="25">
        <v>2.3493969470429197</v>
      </c>
      <c r="I8038" s="25">
        <v>2.2772255860364368</v>
      </c>
      <c r="J8038" s="19" t="s">
        <v>1963</v>
      </c>
      <c r="K8038" s="18">
        <v>3</v>
      </c>
      <c r="L8038" s="18">
        <v>2</v>
      </c>
      <c r="M8038" s="18" t="str">
        <f>IF(tbl_data[[#This Row],[PACK COUNT]]&gt;1,"Multipack","Single")</f>
        <v>Single</v>
      </c>
    </row>
    <row r="8039" spans="1:13">
      <c r="A8039" s="26" t="s">
        <v>38</v>
      </c>
      <c r="B8039" s="26" t="s">
        <v>95</v>
      </c>
      <c r="C8039" s="26" t="s">
        <v>112</v>
      </c>
      <c r="D8039" s="26" t="s">
        <v>110</v>
      </c>
      <c r="E8039" s="26" t="s">
        <v>1079</v>
      </c>
      <c r="F8039" s="26" t="s">
        <v>203</v>
      </c>
      <c r="G8039" s="26">
        <v>1</v>
      </c>
      <c r="H8039" s="25">
        <v>230.25440133708537</v>
      </c>
      <c r="I8039" s="25">
        <v>194.4268798736806</v>
      </c>
      <c r="J8039" s="19" t="s">
        <v>1963</v>
      </c>
      <c r="K8039" s="18">
        <v>3</v>
      </c>
      <c r="L8039" s="18">
        <v>2</v>
      </c>
      <c r="M8039" s="18" t="str">
        <f>IF(tbl_data[[#This Row],[PACK COUNT]]&gt;1,"Multipack","Single")</f>
        <v>Single</v>
      </c>
    </row>
    <row r="8040" spans="1:13">
      <c r="A8040" s="26" t="s">
        <v>38</v>
      </c>
      <c r="B8040" s="26" t="s">
        <v>69</v>
      </c>
      <c r="C8040" s="26" t="s">
        <v>75</v>
      </c>
      <c r="D8040" s="26" t="s">
        <v>71</v>
      </c>
      <c r="E8040" s="26" t="s">
        <v>1078</v>
      </c>
      <c r="F8040" s="26" t="s">
        <v>191</v>
      </c>
      <c r="G8040" s="26">
        <v>1</v>
      </c>
      <c r="H8040" s="25">
        <v>8.3211541435664458</v>
      </c>
      <c r="I8040" s="25">
        <v>7.7596604319288112</v>
      </c>
      <c r="J8040" s="19" t="s">
        <v>1963</v>
      </c>
      <c r="K8040" s="18">
        <v>3</v>
      </c>
      <c r="L8040" s="18">
        <v>0.5</v>
      </c>
      <c r="M8040" s="18" t="str">
        <f>IF(tbl_data[[#This Row],[PACK COUNT]]&gt;1,"Multipack","Single")</f>
        <v>Single</v>
      </c>
    </row>
    <row r="8041" spans="1:13">
      <c r="A8041" s="26" t="s">
        <v>38</v>
      </c>
      <c r="B8041" s="26" t="s">
        <v>69</v>
      </c>
      <c r="C8041" s="26" t="s">
        <v>75</v>
      </c>
      <c r="D8041" s="26" t="s">
        <v>71</v>
      </c>
      <c r="E8041" s="26" t="s">
        <v>1077</v>
      </c>
      <c r="F8041" s="26" t="s">
        <v>196</v>
      </c>
      <c r="G8041" s="26">
        <v>1</v>
      </c>
      <c r="H8041" s="25">
        <v>13.884699715497424</v>
      </c>
      <c r="I8041" s="25">
        <v>20.227695125092072</v>
      </c>
      <c r="J8041" s="19" t="s">
        <v>1963</v>
      </c>
      <c r="K8041" s="18">
        <v>3</v>
      </c>
      <c r="L8041" s="18">
        <v>0.5</v>
      </c>
      <c r="M8041" s="18" t="str">
        <f>IF(tbl_data[[#This Row],[PACK COUNT]]&gt;1,"Multipack","Single")</f>
        <v>Single</v>
      </c>
    </row>
    <row r="8042" spans="1:13">
      <c r="A8042" s="26" t="s">
        <v>38</v>
      </c>
      <c r="B8042" s="26" t="s">
        <v>69</v>
      </c>
      <c r="C8042" s="26" t="s">
        <v>76</v>
      </c>
      <c r="D8042" s="26" t="s">
        <v>71</v>
      </c>
      <c r="E8042" s="26" t="s">
        <v>1076</v>
      </c>
      <c r="F8042" s="26" t="s">
        <v>196</v>
      </c>
      <c r="G8042" s="26">
        <v>1</v>
      </c>
      <c r="H8042" s="25">
        <v>3.3958918289618438</v>
      </c>
      <c r="I8042" s="25">
        <v>5.7115419428136027</v>
      </c>
      <c r="J8042" s="19" t="s">
        <v>1963</v>
      </c>
      <c r="K8042" s="18">
        <v>3</v>
      </c>
      <c r="L8042" s="18">
        <v>0.5</v>
      </c>
      <c r="M8042" s="18" t="str">
        <f>IF(tbl_data[[#This Row],[PACK COUNT]]&gt;1,"Multipack","Single")</f>
        <v>Single</v>
      </c>
    </row>
    <row r="8043" spans="1:13">
      <c r="A8043" s="26" t="s">
        <v>38</v>
      </c>
      <c r="B8043" s="26" t="s">
        <v>69</v>
      </c>
      <c r="C8043" s="26" t="s">
        <v>74</v>
      </c>
      <c r="D8043" s="26" t="s">
        <v>71</v>
      </c>
      <c r="E8043" s="26" t="s">
        <v>1073</v>
      </c>
      <c r="F8043" s="26" t="s">
        <v>196</v>
      </c>
      <c r="G8043" s="26">
        <v>1</v>
      </c>
      <c r="H8043" s="25">
        <v>53.254362002727717</v>
      </c>
      <c r="I8043" s="25">
        <v>70.919373359898103</v>
      </c>
      <c r="J8043" s="19" t="s">
        <v>1963</v>
      </c>
      <c r="K8043" s="18">
        <v>3</v>
      </c>
      <c r="L8043" s="18">
        <v>0.5</v>
      </c>
      <c r="M8043" s="18" t="str">
        <f>IF(tbl_data[[#This Row],[PACK COUNT]]&gt;1,"Multipack","Single")</f>
        <v>Single</v>
      </c>
    </row>
    <row r="8044" spans="1:13">
      <c r="A8044" s="26" t="s">
        <v>38</v>
      </c>
      <c r="B8044" s="26" t="s">
        <v>69</v>
      </c>
      <c r="C8044" s="26" t="s">
        <v>24</v>
      </c>
      <c r="D8044" s="26" t="s">
        <v>71</v>
      </c>
      <c r="E8044" s="26" t="s">
        <v>1072</v>
      </c>
      <c r="F8044" s="26" t="s">
        <v>191</v>
      </c>
      <c r="G8044" s="26">
        <v>1</v>
      </c>
      <c r="H8044" s="25">
        <v>26.20979874878191</v>
      </c>
      <c r="I8044" s="25">
        <v>41.078763480132665</v>
      </c>
      <c r="J8044" s="19" t="s">
        <v>1963</v>
      </c>
      <c r="K8044" s="18">
        <v>3</v>
      </c>
      <c r="L8044" s="18">
        <v>0.5</v>
      </c>
      <c r="M8044" s="18" t="str">
        <f>IF(tbl_data[[#This Row],[PACK COUNT]]&gt;1,"Multipack","Single")</f>
        <v>Single</v>
      </c>
    </row>
    <row r="8045" spans="1:13">
      <c r="A8045" s="26" t="s">
        <v>38</v>
      </c>
      <c r="B8045" s="26" t="s">
        <v>69</v>
      </c>
      <c r="C8045" s="26" t="s">
        <v>24</v>
      </c>
      <c r="D8045" s="26" t="s">
        <v>71</v>
      </c>
      <c r="E8045" s="26" t="s">
        <v>1067</v>
      </c>
      <c r="F8045" s="26" t="s">
        <v>196</v>
      </c>
      <c r="G8045" s="26">
        <v>1</v>
      </c>
      <c r="H8045" s="25">
        <v>84.79453267652049</v>
      </c>
      <c r="I8045" s="25">
        <v>120.07549461764003</v>
      </c>
      <c r="J8045" s="19" t="s">
        <v>1963</v>
      </c>
      <c r="K8045" s="18">
        <v>3</v>
      </c>
      <c r="L8045" s="18">
        <v>0.5</v>
      </c>
      <c r="M8045" s="18" t="str">
        <f>IF(tbl_data[[#This Row],[PACK COUNT]]&gt;1,"Multipack","Single")</f>
        <v>Single</v>
      </c>
    </row>
    <row r="8046" spans="1:13">
      <c r="A8046" s="26" t="s">
        <v>38</v>
      </c>
      <c r="B8046" s="26" t="s">
        <v>69</v>
      </c>
      <c r="C8046" s="26" t="s">
        <v>24</v>
      </c>
      <c r="D8046" s="26" t="s">
        <v>71</v>
      </c>
      <c r="E8046" s="26" t="s">
        <v>1066</v>
      </c>
      <c r="F8046" s="26" t="s">
        <v>196</v>
      </c>
      <c r="G8046" s="26">
        <v>4</v>
      </c>
      <c r="H8046" s="25">
        <v>15.12240266719084</v>
      </c>
      <c r="I8046" s="25">
        <v>22.414496200959768</v>
      </c>
      <c r="J8046" s="19" t="s">
        <v>1963</v>
      </c>
      <c r="K8046" s="18">
        <v>3</v>
      </c>
      <c r="L8046" s="18">
        <v>0.5</v>
      </c>
      <c r="M8046" s="18" t="str">
        <f>IF(tbl_data[[#This Row],[PACK COUNT]]&gt;1,"Multipack","Single")</f>
        <v>Multipack</v>
      </c>
    </row>
    <row r="8047" spans="1:13">
      <c r="A8047" s="26" t="s">
        <v>38</v>
      </c>
      <c r="B8047" s="26" t="s">
        <v>19</v>
      </c>
      <c r="C8047" s="26" t="s">
        <v>19</v>
      </c>
      <c r="D8047" s="26" t="s">
        <v>18</v>
      </c>
      <c r="E8047" s="26" t="s">
        <v>1061</v>
      </c>
      <c r="F8047" s="26" t="s">
        <v>196</v>
      </c>
      <c r="G8047" s="26">
        <v>1</v>
      </c>
      <c r="H8047" s="25">
        <v>16.166759414429926</v>
      </c>
      <c r="I8047" s="25">
        <v>32.57047283587908</v>
      </c>
      <c r="J8047" s="19" t="s">
        <v>1963</v>
      </c>
      <c r="K8047" s="18">
        <v>3</v>
      </c>
      <c r="L8047" s="18">
        <v>0.5</v>
      </c>
      <c r="M8047" s="18" t="str">
        <f>IF(tbl_data[[#This Row],[PACK COUNT]]&gt;1,"Multipack","Single")</f>
        <v>Single</v>
      </c>
    </row>
    <row r="8048" spans="1:13">
      <c r="A8048" s="26" t="s">
        <v>115</v>
      </c>
      <c r="B8048" s="26" t="s">
        <v>133</v>
      </c>
      <c r="C8048" s="26" t="s">
        <v>134</v>
      </c>
      <c r="D8048" s="26" t="s">
        <v>87</v>
      </c>
      <c r="E8048" s="26" t="s">
        <v>1056</v>
      </c>
      <c r="F8048" s="26" t="s">
        <v>191</v>
      </c>
      <c r="G8048" s="26">
        <v>1</v>
      </c>
      <c r="H8048" s="25">
        <v>23.513054120863874</v>
      </c>
      <c r="I8048" s="25">
        <v>26.188505653478046</v>
      </c>
      <c r="J8048" s="19" t="s">
        <v>1963</v>
      </c>
      <c r="K8048" s="18">
        <v>3</v>
      </c>
      <c r="L8048" s="18">
        <v>0.5</v>
      </c>
      <c r="M8048" s="18" t="str">
        <f>IF(tbl_data[[#This Row],[PACK COUNT]]&gt;1,"Multipack","Single")</f>
        <v>Single</v>
      </c>
    </row>
    <row r="8049" spans="1:13">
      <c r="A8049" s="26" t="s">
        <v>115</v>
      </c>
      <c r="B8049" s="26" t="s">
        <v>133</v>
      </c>
      <c r="C8049" s="26" t="s">
        <v>134</v>
      </c>
      <c r="D8049" s="26" t="s">
        <v>87</v>
      </c>
      <c r="E8049" s="26" t="s">
        <v>1055</v>
      </c>
      <c r="F8049" s="26" t="s">
        <v>191</v>
      </c>
      <c r="G8049" s="26">
        <v>4</v>
      </c>
      <c r="H8049" s="25">
        <v>0.64388982084936619</v>
      </c>
      <c r="I8049" s="25">
        <v>0.6809736290062639</v>
      </c>
      <c r="J8049" s="19" t="s">
        <v>1963</v>
      </c>
      <c r="K8049" s="18">
        <v>3</v>
      </c>
      <c r="L8049" s="18">
        <v>0.5</v>
      </c>
      <c r="M8049" s="18" t="str">
        <f>IF(tbl_data[[#This Row],[PACK COUNT]]&gt;1,"Multipack","Single")</f>
        <v>Multipack</v>
      </c>
    </row>
    <row r="8050" spans="1:13">
      <c r="A8050" s="26" t="s">
        <v>115</v>
      </c>
      <c r="B8050" s="26" t="s">
        <v>133</v>
      </c>
      <c r="C8050" s="26" t="s">
        <v>136</v>
      </c>
      <c r="D8050" s="26" t="s">
        <v>87</v>
      </c>
      <c r="E8050" s="26" t="s">
        <v>1294</v>
      </c>
      <c r="F8050" s="26" t="s">
        <v>191</v>
      </c>
      <c r="G8050" s="26">
        <v>1</v>
      </c>
      <c r="H8050" s="25">
        <v>7.0845842043476539</v>
      </c>
      <c r="I8050" s="25">
        <v>9.2087607649505649</v>
      </c>
      <c r="J8050" s="19" t="s">
        <v>1963</v>
      </c>
      <c r="K8050" s="18">
        <v>3</v>
      </c>
      <c r="L8050" s="18">
        <v>0.5</v>
      </c>
      <c r="M8050" s="18" t="str">
        <f>IF(tbl_data[[#This Row],[PACK COUNT]]&gt;1,"Multipack","Single")</f>
        <v>Single</v>
      </c>
    </row>
    <row r="8051" spans="1:13">
      <c r="A8051" s="26" t="s">
        <v>115</v>
      </c>
      <c r="B8051" s="26" t="s">
        <v>133</v>
      </c>
      <c r="C8051" s="26" t="s">
        <v>139</v>
      </c>
      <c r="D8051" s="26" t="s">
        <v>87</v>
      </c>
      <c r="E8051" s="26" t="s">
        <v>1054</v>
      </c>
      <c r="F8051" s="26" t="s">
        <v>191</v>
      </c>
      <c r="G8051" s="26">
        <v>1</v>
      </c>
      <c r="H8051" s="25">
        <v>10.402756892281008</v>
      </c>
      <c r="I8051" s="25">
        <v>13.506296030216923</v>
      </c>
      <c r="J8051" s="19" t="s">
        <v>1963</v>
      </c>
      <c r="K8051" s="18">
        <v>3</v>
      </c>
      <c r="L8051" s="18">
        <v>0.5</v>
      </c>
      <c r="M8051" s="18" t="str">
        <f>IF(tbl_data[[#This Row],[PACK COUNT]]&gt;1,"Multipack","Single")</f>
        <v>Single</v>
      </c>
    </row>
    <row r="8052" spans="1:13">
      <c r="A8052" s="26" t="s">
        <v>115</v>
      </c>
      <c r="B8052" s="26" t="s">
        <v>133</v>
      </c>
      <c r="C8052" s="26" t="s">
        <v>134</v>
      </c>
      <c r="D8052" s="26" t="s">
        <v>87</v>
      </c>
      <c r="E8052" s="26" t="s">
        <v>1051</v>
      </c>
      <c r="F8052" s="26" t="s">
        <v>203</v>
      </c>
      <c r="G8052" s="26">
        <v>1</v>
      </c>
      <c r="H8052" s="25">
        <v>45.313611970971067</v>
      </c>
      <c r="I8052" s="25">
        <v>50.132288613152696</v>
      </c>
      <c r="J8052" s="19" t="s">
        <v>1963</v>
      </c>
      <c r="K8052" s="18">
        <v>3</v>
      </c>
      <c r="L8052" s="18">
        <v>1.5</v>
      </c>
      <c r="M8052" s="18" t="str">
        <f>IF(tbl_data[[#This Row],[PACK COUNT]]&gt;1,"Multipack","Single")</f>
        <v>Single</v>
      </c>
    </row>
    <row r="8053" spans="1:13">
      <c r="A8053" s="26" t="s">
        <v>115</v>
      </c>
      <c r="B8053" s="26" t="s">
        <v>133</v>
      </c>
      <c r="C8053" s="26" t="s">
        <v>135</v>
      </c>
      <c r="D8053" s="26" t="s">
        <v>87</v>
      </c>
      <c r="E8053" s="26" t="s">
        <v>1334</v>
      </c>
      <c r="F8053" s="26" t="s">
        <v>203</v>
      </c>
      <c r="G8053" s="26">
        <v>1</v>
      </c>
      <c r="H8053" s="25">
        <v>17.486069291652729</v>
      </c>
      <c r="I8053" s="25">
        <v>19.405801054869286</v>
      </c>
      <c r="J8053" s="19" t="s">
        <v>1963</v>
      </c>
      <c r="K8053" s="18">
        <v>3</v>
      </c>
      <c r="L8053" s="18">
        <v>1.5</v>
      </c>
      <c r="M8053" s="18" t="str">
        <f>IF(tbl_data[[#This Row],[PACK COUNT]]&gt;1,"Multipack","Single")</f>
        <v>Single</v>
      </c>
    </row>
    <row r="8054" spans="1:13">
      <c r="A8054" s="26" t="s">
        <v>115</v>
      </c>
      <c r="B8054" s="26" t="s">
        <v>133</v>
      </c>
      <c r="C8054" s="26" t="s">
        <v>139</v>
      </c>
      <c r="D8054" s="26" t="s">
        <v>87</v>
      </c>
      <c r="E8054" s="26" t="s">
        <v>1050</v>
      </c>
      <c r="F8054" s="26" t="s">
        <v>203</v>
      </c>
      <c r="G8054" s="26">
        <v>1</v>
      </c>
      <c r="H8054" s="25">
        <v>19.268394298748923</v>
      </c>
      <c r="I8054" s="25">
        <v>21.497748548604363</v>
      </c>
      <c r="J8054" s="19" t="s">
        <v>1963</v>
      </c>
      <c r="K8054" s="18">
        <v>3</v>
      </c>
      <c r="L8054" s="18">
        <v>1.5</v>
      </c>
      <c r="M8054" s="18" t="str">
        <f>IF(tbl_data[[#This Row],[PACK COUNT]]&gt;1,"Multipack","Single")</f>
        <v>Single</v>
      </c>
    </row>
    <row r="8055" spans="1:13">
      <c r="A8055" s="26" t="s">
        <v>115</v>
      </c>
      <c r="B8055" s="26" t="s">
        <v>133</v>
      </c>
      <c r="C8055" s="26" t="s">
        <v>137</v>
      </c>
      <c r="D8055" s="26" t="s">
        <v>87</v>
      </c>
      <c r="E8055" s="26" t="s">
        <v>1049</v>
      </c>
      <c r="F8055" s="26" t="s">
        <v>203</v>
      </c>
      <c r="G8055" s="26">
        <v>1</v>
      </c>
      <c r="H8055" s="25">
        <v>9.8356436218259603E-3</v>
      </c>
      <c r="I8055" s="25">
        <v>1.0122040617964735E-2</v>
      </c>
      <c r="J8055" s="19" t="s">
        <v>1963</v>
      </c>
      <c r="K8055" s="18">
        <v>3</v>
      </c>
      <c r="L8055" s="18">
        <v>1.5</v>
      </c>
      <c r="M8055" s="18" t="str">
        <f>IF(tbl_data[[#This Row],[PACK COUNT]]&gt;1,"Multipack","Single")</f>
        <v>Single</v>
      </c>
    </row>
    <row r="8056" spans="1:13">
      <c r="A8056" s="26" t="s">
        <v>115</v>
      </c>
      <c r="B8056" s="26" t="s">
        <v>148</v>
      </c>
      <c r="C8056" s="26" t="s">
        <v>149</v>
      </c>
      <c r="D8056" s="26" t="s">
        <v>110</v>
      </c>
      <c r="E8056" s="26" t="s">
        <v>1046</v>
      </c>
      <c r="F8056" s="26" t="s">
        <v>203</v>
      </c>
      <c r="G8056" s="26">
        <v>1</v>
      </c>
      <c r="H8056" s="25">
        <v>80.002008296936737</v>
      </c>
      <c r="I8056" s="25">
        <v>70.977980276526694</v>
      </c>
      <c r="J8056" s="19" t="s">
        <v>1963</v>
      </c>
      <c r="K8056" s="18">
        <v>3</v>
      </c>
      <c r="L8056" s="18">
        <v>2</v>
      </c>
      <c r="M8056" s="18" t="str">
        <f>IF(tbl_data[[#This Row],[PACK COUNT]]&gt;1,"Multipack","Single")</f>
        <v>Single</v>
      </c>
    </row>
    <row r="8057" spans="1:13">
      <c r="A8057" s="26" t="s">
        <v>115</v>
      </c>
      <c r="B8057" s="26" t="s">
        <v>116</v>
      </c>
      <c r="C8057" s="26" t="s">
        <v>117</v>
      </c>
      <c r="D8057" s="26" t="s">
        <v>24</v>
      </c>
      <c r="E8057" s="26" t="s">
        <v>1387</v>
      </c>
      <c r="F8057" s="26" t="s">
        <v>196</v>
      </c>
      <c r="G8057" s="26">
        <v>1</v>
      </c>
      <c r="H8057" s="25">
        <v>0.13115583924712604</v>
      </c>
      <c r="I8057" s="25">
        <v>0.25241826561545933</v>
      </c>
      <c r="J8057" s="19" t="s">
        <v>1963</v>
      </c>
      <c r="K8057" s="18">
        <v>3</v>
      </c>
      <c r="L8057" s="18">
        <v>0.5</v>
      </c>
      <c r="M8057" s="18" t="str">
        <f>IF(tbl_data[[#This Row],[PACK COUNT]]&gt;1,"Multipack","Single")</f>
        <v>Single</v>
      </c>
    </row>
    <row r="8058" spans="1:13">
      <c r="A8058" s="26" t="s">
        <v>115</v>
      </c>
      <c r="B8058" s="26" t="s">
        <v>116</v>
      </c>
      <c r="C8058" s="26" t="s">
        <v>130</v>
      </c>
      <c r="D8058" s="26" t="s">
        <v>87</v>
      </c>
      <c r="E8058" s="26" t="s">
        <v>1045</v>
      </c>
      <c r="F8058" s="26" t="s">
        <v>191</v>
      </c>
      <c r="G8058" s="26">
        <v>1</v>
      </c>
      <c r="H8058" s="25">
        <v>130.07941835440465</v>
      </c>
      <c r="I8058" s="25">
        <v>150.63911602993397</v>
      </c>
      <c r="J8058" s="19" t="s">
        <v>1963</v>
      </c>
      <c r="K8058" s="18">
        <v>3</v>
      </c>
      <c r="L8058" s="18">
        <v>0.5</v>
      </c>
      <c r="M8058" s="18" t="str">
        <f>IF(tbl_data[[#This Row],[PACK COUNT]]&gt;1,"Multipack","Single")</f>
        <v>Single</v>
      </c>
    </row>
    <row r="8059" spans="1:13">
      <c r="A8059" s="26" t="s">
        <v>115</v>
      </c>
      <c r="B8059" s="26" t="s">
        <v>116</v>
      </c>
      <c r="C8059" s="26" t="s">
        <v>130</v>
      </c>
      <c r="D8059" s="26" t="s">
        <v>87</v>
      </c>
      <c r="E8059" s="26" t="s">
        <v>1044</v>
      </c>
      <c r="F8059" s="26" t="s">
        <v>191</v>
      </c>
      <c r="G8059" s="26">
        <v>4</v>
      </c>
      <c r="H8059" s="25">
        <v>47.281672709687363</v>
      </c>
      <c r="I8059" s="25">
        <v>41.173652366542989</v>
      </c>
      <c r="J8059" s="19" t="s">
        <v>1963</v>
      </c>
      <c r="K8059" s="18">
        <v>3</v>
      </c>
      <c r="L8059" s="18">
        <v>0.5</v>
      </c>
      <c r="M8059" s="18" t="str">
        <f>IF(tbl_data[[#This Row],[PACK COUNT]]&gt;1,"Multipack","Single")</f>
        <v>Multipack</v>
      </c>
    </row>
    <row r="8060" spans="1:13">
      <c r="A8060" s="26" t="s">
        <v>115</v>
      </c>
      <c r="B8060" s="26" t="s">
        <v>116</v>
      </c>
      <c r="C8060" s="26" t="s">
        <v>130</v>
      </c>
      <c r="D8060" s="26" t="s">
        <v>87</v>
      </c>
      <c r="E8060" s="26" t="s">
        <v>1043</v>
      </c>
      <c r="F8060" s="26" t="s">
        <v>196</v>
      </c>
      <c r="G8060" s="26">
        <v>1</v>
      </c>
      <c r="H8060" s="25">
        <v>72.564903731359962</v>
      </c>
      <c r="I8060" s="25">
        <v>90.895389009011822</v>
      </c>
      <c r="J8060" s="19" t="s">
        <v>1963</v>
      </c>
      <c r="K8060" s="18">
        <v>3</v>
      </c>
      <c r="L8060" s="18">
        <v>0.5</v>
      </c>
      <c r="M8060" s="18" t="str">
        <f>IF(tbl_data[[#This Row],[PACK COUNT]]&gt;1,"Multipack","Single")</f>
        <v>Single</v>
      </c>
    </row>
    <row r="8061" spans="1:13">
      <c r="A8061" s="26" t="s">
        <v>115</v>
      </c>
      <c r="B8061" s="26" t="s">
        <v>116</v>
      </c>
      <c r="C8061" s="26" t="s">
        <v>130</v>
      </c>
      <c r="D8061" s="26" t="s">
        <v>87</v>
      </c>
      <c r="E8061" s="26" t="s">
        <v>1042</v>
      </c>
      <c r="F8061" s="26" t="s">
        <v>203</v>
      </c>
      <c r="G8061" s="26">
        <v>1</v>
      </c>
      <c r="H8061" s="25">
        <v>88.407610840164963</v>
      </c>
      <c r="I8061" s="25">
        <v>77.41408743372665</v>
      </c>
      <c r="J8061" s="19" t="s">
        <v>1963</v>
      </c>
      <c r="K8061" s="18">
        <v>3</v>
      </c>
      <c r="L8061" s="18">
        <v>2</v>
      </c>
      <c r="M8061" s="18" t="str">
        <f>IF(tbl_data[[#This Row],[PACK COUNT]]&gt;1,"Multipack","Single")</f>
        <v>Single</v>
      </c>
    </row>
    <row r="8062" spans="1:13">
      <c r="A8062" s="26" t="s">
        <v>115</v>
      </c>
      <c r="B8062" s="26" t="s">
        <v>116</v>
      </c>
      <c r="C8062" s="26" t="s">
        <v>111</v>
      </c>
      <c r="D8062" s="26" t="s">
        <v>24</v>
      </c>
      <c r="E8062" s="26" t="s">
        <v>1041</v>
      </c>
      <c r="F8062" s="26" t="s">
        <v>191</v>
      </c>
      <c r="G8062" s="26">
        <v>1</v>
      </c>
      <c r="H8062" s="25">
        <v>24.061264223281334</v>
      </c>
      <c r="I8062" s="25">
        <v>41.291654027008427</v>
      </c>
      <c r="J8062" s="19" t="s">
        <v>1963</v>
      </c>
      <c r="K8062" s="18">
        <v>3</v>
      </c>
      <c r="L8062" s="18">
        <v>0.56799999999999995</v>
      </c>
      <c r="M8062" s="18" t="str">
        <f>IF(tbl_data[[#This Row],[PACK COUNT]]&gt;1,"Multipack","Single")</f>
        <v>Single</v>
      </c>
    </row>
    <row r="8063" spans="1:13">
      <c r="A8063" s="26" t="s">
        <v>115</v>
      </c>
      <c r="B8063" s="26" t="s">
        <v>116</v>
      </c>
      <c r="C8063" s="26" t="s">
        <v>111</v>
      </c>
      <c r="D8063" s="26" t="s">
        <v>24</v>
      </c>
      <c r="E8063" s="26" t="s">
        <v>1210</v>
      </c>
      <c r="F8063" s="26" t="s">
        <v>196</v>
      </c>
      <c r="G8063" s="26">
        <v>1</v>
      </c>
      <c r="H8063" s="25">
        <v>12.270162185002494</v>
      </c>
      <c r="I8063" s="25">
        <v>21.402647864451566</v>
      </c>
      <c r="J8063" s="19" t="s">
        <v>1963</v>
      </c>
      <c r="K8063" s="18">
        <v>3</v>
      </c>
      <c r="L8063" s="18">
        <v>0.5</v>
      </c>
      <c r="M8063" s="18" t="str">
        <f>IF(tbl_data[[#This Row],[PACK COUNT]]&gt;1,"Multipack","Single")</f>
        <v>Single</v>
      </c>
    </row>
    <row r="8064" spans="1:13">
      <c r="A8064" s="26" t="s">
        <v>115</v>
      </c>
      <c r="B8064" s="26" t="s">
        <v>116</v>
      </c>
      <c r="C8064" s="26" t="s">
        <v>131</v>
      </c>
      <c r="D8064" s="26" t="s">
        <v>87</v>
      </c>
      <c r="E8064" s="26" t="s">
        <v>1040</v>
      </c>
      <c r="F8064" s="26" t="s">
        <v>191</v>
      </c>
      <c r="G8064" s="26">
        <v>1</v>
      </c>
      <c r="H8064" s="25">
        <v>52.802794755292815</v>
      </c>
      <c r="I8064" s="25">
        <v>63.191834253425931</v>
      </c>
      <c r="J8064" s="19" t="s">
        <v>1963</v>
      </c>
      <c r="K8064" s="18">
        <v>3</v>
      </c>
      <c r="L8064" s="18">
        <v>0.5</v>
      </c>
      <c r="M8064" s="18" t="str">
        <f>IF(tbl_data[[#This Row],[PACK COUNT]]&gt;1,"Multipack","Single")</f>
        <v>Single</v>
      </c>
    </row>
    <row r="8065" spans="1:13">
      <c r="A8065" s="26" t="s">
        <v>115</v>
      </c>
      <c r="B8065" s="26" t="s">
        <v>116</v>
      </c>
      <c r="C8065" s="26" t="s">
        <v>131</v>
      </c>
      <c r="D8065" s="26" t="s">
        <v>87</v>
      </c>
      <c r="E8065" s="26" t="s">
        <v>1039</v>
      </c>
      <c r="F8065" s="26" t="s">
        <v>196</v>
      </c>
      <c r="G8065" s="26">
        <v>1</v>
      </c>
      <c r="H8065" s="25">
        <v>42.345697642617772</v>
      </c>
      <c r="I8065" s="25">
        <v>47.296780750874404</v>
      </c>
      <c r="J8065" s="19" t="s">
        <v>1963</v>
      </c>
      <c r="K8065" s="18">
        <v>3</v>
      </c>
      <c r="L8065" s="18">
        <v>0.5</v>
      </c>
      <c r="M8065" s="18" t="str">
        <f>IF(tbl_data[[#This Row],[PACK COUNT]]&gt;1,"Multipack","Single")</f>
        <v>Single</v>
      </c>
    </row>
    <row r="8066" spans="1:13">
      <c r="A8066" s="26" t="s">
        <v>115</v>
      </c>
      <c r="B8066" s="26" t="s">
        <v>116</v>
      </c>
      <c r="C8066" s="26" t="s">
        <v>22</v>
      </c>
      <c r="D8066" s="26" t="s">
        <v>24</v>
      </c>
      <c r="E8066" s="26" t="s">
        <v>1293</v>
      </c>
      <c r="F8066" s="26" t="s">
        <v>191</v>
      </c>
      <c r="G8066" s="26">
        <v>1</v>
      </c>
      <c r="H8066" s="25">
        <v>17.976551352901247</v>
      </c>
      <c r="I8066" s="25">
        <v>24.476321608829892</v>
      </c>
      <c r="J8066" s="19" t="s">
        <v>1963</v>
      </c>
      <c r="K8066" s="18">
        <v>3</v>
      </c>
      <c r="L8066" s="18">
        <v>0.5</v>
      </c>
      <c r="M8066" s="18" t="str">
        <f>IF(tbl_data[[#This Row],[PACK COUNT]]&gt;1,"Multipack","Single")</f>
        <v>Single</v>
      </c>
    </row>
    <row r="8067" spans="1:13">
      <c r="A8067" s="26" t="s">
        <v>115</v>
      </c>
      <c r="B8067" s="26" t="s">
        <v>116</v>
      </c>
      <c r="C8067" s="26" t="s">
        <v>22</v>
      </c>
      <c r="D8067" s="26" t="s">
        <v>24</v>
      </c>
      <c r="E8067" s="26" t="s">
        <v>1333</v>
      </c>
      <c r="F8067" s="26" t="s">
        <v>196</v>
      </c>
      <c r="G8067" s="26">
        <v>1</v>
      </c>
      <c r="H8067" s="25">
        <v>14.041462302628084</v>
      </c>
      <c r="I8067" s="25">
        <v>20.994022144635327</v>
      </c>
      <c r="J8067" s="19" t="s">
        <v>1963</v>
      </c>
      <c r="K8067" s="18">
        <v>3</v>
      </c>
      <c r="L8067" s="18">
        <v>0.56799999999999995</v>
      </c>
      <c r="M8067" s="18" t="str">
        <f>IF(tbl_data[[#This Row],[PACK COUNT]]&gt;1,"Multipack","Single")</f>
        <v>Single</v>
      </c>
    </row>
    <row r="8068" spans="1:13">
      <c r="A8068" s="26" t="s">
        <v>115</v>
      </c>
      <c r="B8068" s="26" t="s">
        <v>116</v>
      </c>
      <c r="C8068" s="26" t="s">
        <v>24</v>
      </c>
      <c r="D8068" s="26" t="s">
        <v>71</v>
      </c>
      <c r="E8068" s="26" t="s">
        <v>1038</v>
      </c>
      <c r="F8068" s="26" t="s">
        <v>191</v>
      </c>
      <c r="G8068" s="26">
        <v>1</v>
      </c>
      <c r="H8068" s="25">
        <v>147.99391014340105</v>
      </c>
      <c r="I8068" s="25">
        <v>198.16826886906458</v>
      </c>
      <c r="J8068" s="19" t="s">
        <v>1963</v>
      </c>
      <c r="K8068" s="18">
        <v>3</v>
      </c>
      <c r="L8068" s="18">
        <v>0.56799999999999995</v>
      </c>
      <c r="M8068" s="18" t="str">
        <f>IF(tbl_data[[#This Row],[PACK COUNT]]&gt;1,"Multipack","Single")</f>
        <v>Single</v>
      </c>
    </row>
    <row r="8069" spans="1:13">
      <c r="A8069" s="26" t="s">
        <v>115</v>
      </c>
      <c r="B8069" s="26" t="s">
        <v>116</v>
      </c>
      <c r="C8069" s="26" t="s">
        <v>24</v>
      </c>
      <c r="D8069" s="26" t="s">
        <v>71</v>
      </c>
      <c r="E8069" s="26" t="s">
        <v>1036</v>
      </c>
      <c r="F8069" s="26" t="s">
        <v>191</v>
      </c>
      <c r="G8069" s="26">
        <v>1</v>
      </c>
      <c r="H8069" s="25">
        <v>98.525908951242158</v>
      </c>
      <c r="I8069" s="25">
        <v>129.15885224720483</v>
      </c>
      <c r="J8069" s="19" t="s">
        <v>1963</v>
      </c>
      <c r="K8069" s="18">
        <v>3</v>
      </c>
      <c r="L8069" s="18">
        <v>0.5</v>
      </c>
      <c r="M8069" s="18" t="str">
        <f>IF(tbl_data[[#This Row],[PACK COUNT]]&gt;1,"Multipack","Single")</f>
        <v>Single</v>
      </c>
    </row>
    <row r="8070" spans="1:13">
      <c r="A8070" s="26" t="s">
        <v>115</v>
      </c>
      <c r="B8070" s="26" t="s">
        <v>116</v>
      </c>
      <c r="C8070" s="26" t="s">
        <v>24</v>
      </c>
      <c r="D8070" s="26" t="s">
        <v>71</v>
      </c>
      <c r="E8070" s="26" t="s">
        <v>1495</v>
      </c>
      <c r="F8070" s="26" t="s">
        <v>191</v>
      </c>
      <c r="G8070" s="26">
        <v>24</v>
      </c>
      <c r="H8070" s="25">
        <v>0.71801210457788323</v>
      </c>
      <c r="I8070" s="25">
        <v>0.93846460444265689</v>
      </c>
      <c r="J8070" s="19" t="s">
        <v>1963</v>
      </c>
      <c r="K8070" s="18">
        <v>3</v>
      </c>
      <c r="L8070" s="18">
        <v>0.5</v>
      </c>
      <c r="M8070" s="18" t="str">
        <f>IF(tbl_data[[#This Row],[PACK COUNT]]&gt;1,"Multipack","Single")</f>
        <v>Multipack</v>
      </c>
    </row>
    <row r="8071" spans="1:13">
      <c r="A8071" s="26" t="s">
        <v>115</v>
      </c>
      <c r="B8071" s="26" t="s">
        <v>116</v>
      </c>
      <c r="C8071" s="26" t="s">
        <v>24</v>
      </c>
      <c r="D8071" s="26" t="s">
        <v>71</v>
      </c>
      <c r="E8071" s="26" t="s">
        <v>1035</v>
      </c>
      <c r="F8071" s="26" t="s">
        <v>191</v>
      </c>
      <c r="G8071" s="26">
        <v>4</v>
      </c>
      <c r="H8071" s="25">
        <v>35.523142995681368</v>
      </c>
      <c r="I8071" s="25">
        <v>45.623731593824871</v>
      </c>
      <c r="J8071" s="19" t="s">
        <v>1963</v>
      </c>
      <c r="K8071" s="18">
        <v>3</v>
      </c>
      <c r="L8071" s="18">
        <v>0.5</v>
      </c>
      <c r="M8071" s="18" t="str">
        <f>IF(tbl_data[[#This Row],[PACK COUNT]]&gt;1,"Multipack","Single")</f>
        <v>Multipack</v>
      </c>
    </row>
    <row r="8072" spans="1:13">
      <c r="A8072" s="26" t="s">
        <v>115</v>
      </c>
      <c r="B8072" s="26" t="s">
        <v>116</v>
      </c>
      <c r="C8072" s="26" t="s">
        <v>24</v>
      </c>
      <c r="D8072" s="26" t="s">
        <v>71</v>
      </c>
      <c r="E8072" s="26" t="s">
        <v>1033</v>
      </c>
      <c r="F8072" s="26" t="s">
        <v>191</v>
      </c>
      <c r="G8072" s="26">
        <v>6</v>
      </c>
      <c r="H8072" s="25">
        <v>0.87614662391629072</v>
      </c>
      <c r="I8072" s="25">
        <v>1.1356160250571454</v>
      </c>
      <c r="J8072" s="19" t="s">
        <v>1963</v>
      </c>
      <c r="K8072" s="18">
        <v>3</v>
      </c>
      <c r="L8072" s="18">
        <v>0.5</v>
      </c>
      <c r="M8072" s="18" t="str">
        <f>IF(tbl_data[[#This Row],[PACK COUNT]]&gt;1,"Multipack","Single")</f>
        <v>Multipack</v>
      </c>
    </row>
    <row r="8073" spans="1:13">
      <c r="A8073" s="26" t="s">
        <v>115</v>
      </c>
      <c r="B8073" s="26" t="s">
        <v>116</v>
      </c>
      <c r="C8073" s="26" t="s">
        <v>24</v>
      </c>
      <c r="D8073" s="26" t="s">
        <v>71</v>
      </c>
      <c r="E8073" s="26" t="s">
        <v>1032</v>
      </c>
      <c r="F8073" s="26" t="s">
        <v>196</v>
      </c>
      <c r="G8073" s="26">
        <v>1</v>
      </c>
      <c r="H8073" s="25">
        <v>92.964115383386783</v>
      </c>
      <c r="I8073" s="25">
        <v>109.25449290911001</v>
      </c>
      <c r="J8073" s="19" t="s">
        <v>1963</v>
      </c>
      <c r="K8073" s="18">
        <v>3</v>
      </c>
      <c r="L8073" s="18">
        <v>0.56799999999999995</v>
      </c>
      <c r="M8073" s="18" t="str">
        <f>IF(tbl_data[[#This Row],[PACK COUNT]]&gt;1,"Multipack","Single")</f>
        <v>Single</v>
      </c>
    </row>
    <row r="8074" spans="1:13">
      <c r="A8074" s="26" t="s">
        <v>115</v>
      </c>
      <c r="B8074" s="26" t="s">
        <v>116</v>
      </c>
      <c r="C8074" s="26" t="s">
        <v>24</v>
      </c>
      <c r="D8074" s="26" t="s">
        <v>71</v>
      </c>
      <c r="E8074" s="26" t="s">
        <v>1031</v>
      </c>
      <c r="F8074" s="26" t="s">
        <v>196</v>
      </c>
      <c r="G8074" s="26">
        <v>1</v>
      </c>
      <c r="H8074" s="25">
        <v>50.561143695992676</v>
      </c>
      <c r="I8074" s="25">
        <v>70.439464223405892</v>
      </c>
      <c r="J8074" s="19" t="s">
        <v>1963</v>
      </c>
      <c r="K8074" s="18">
        <v>3</v>
      </c>
      <c r="L8074" s="18">
        <v>0.5</v>
      </c>
      <c r="M8074" s="18" t="str">
        <f>IF(tbl_data[[#This Row],[PACK COUNT]]&gt;1,"Multipack","Single")</f>
        <v>Single</v>
      </c>
    </row>
    <row r="8075" spans="1:13">
      <c r="A8075" s="26" t="s">
        <v>115</v>
      </c>
      <c r="B8075" s="26" t="s">
        <v>116</v>
      </c>
      <c r="C8075" s="26" t="s">
        <v>24</v>
      </c>
      <c r="D8075" s="26" t="s">
        <v>71</v>
      </c>
      <c r="E8075" s="26" t="s">
        <v>1030</v>
      </c>
      <c r="F8075" s="26" t="s">
        <v>196</v>
      </c>
      <c r="G8075" s="26">
        <v>4</v>
      </c>
      <c r="H8075" s="25">
        <v>24.889733872841344</v>
      </c>
      <c r="I8075" s="25">
        <v>31.778232070560467</v>
      </c>
      <c r="J8075" s="19" t="s">
        <v>1963</v>
      </c>
      <c r="K8075" s="18">
        <v>3</v>
      </c>
      <c r="L8075" s="18">
        <v>0.5</v>
      </c>
      <c r="M8075" s="18" t="str">
        <f>IF(tbl_data[[#This Row],[PACK COUNT]]&gt;1,"Multipack","Single")</f>
        <v>Multipack</v>
      </c>
    </row>
    <row r="8076" spans="1:13">
      <c r="A8076" s="26" t="s">
        <v>115</v>
      </c>
      <c r="B8076" s="26" t="s">
        <v>116</v>
      </c>
      <c r="C8076" s="26" t="s">
        <v>124</v>
      </c>
      <c r="D8076" s="26" t="s">
        <v>71</v>
      </c>
      <c r="E8076" s="26" t="s">
        <v>1028</v>
      </c>
      <c r="F8076" s="26" t="s">
        <v>191</v>
      </c>
      <c r="G8076" s="26">
        <v>1</v>
      </c>
      <c r="H8076" s="25">
        <v>24.824943216373018</v>
      </c>
      <c r="I8076" s="25">
        <v>35.449006924015059</v>
      </c>
      <c r="J8076" s="19" t="s">
        <v>1963</v>
      </c>
      <c r="K8076" s="18">
        <v>3</v>
      </c>
      <c r="L8076" s="18">
        <v>0.56799999999999995</v>
      </c>
      <c r="M8076" s="18" t="str">
        <f>IF(tbl_data[[#This Row],[PACK COUNT]]&gt;1,"Multipack","Single")</f>
        <v>Single</v>
      </c>
    </row>
    <row r="8077" spans="1:13">
      <c r="A8077" s="26" t="s">
        <v>115</v>
      </c>
      <c r="B8077" s="26" t="s">
        <v>116</v>
      </c>
      <c r="C8077" s="26" t="s">
        <v>124</v>
      </c>
      <c r="D8077" s="26" t="s">
        <v>71</v>
      </c>
      <c r="E8077" s="26" t="s">
        <v>1568</v>
      </c>
      <c r="F8077" s="26" t="s">
        <v>191</v>
      </c>
      <c r="G8077" s="26">
        <v>4</v>
      </c>
      <c r="H8077" s="25">
        <v>0.41850910936650643</v>
      </c>
      <c r="I8077" s="25">
        <v>0.53817615401084962</v>
      </c>
      <c r="J8077" s="19" t="s">
        <v>1963</v>
      </c>
      <c r="K8077" s="18">
        <v>3</v>
      </c>
      <c r="L8077" s="18">
        <v>0.56799999999999995</v>
      </c>
      <c r="M8077" s="18" t="str">
        <f>IF(tbl_data[[#This Row],[PACK COUNT]]&gt;1,"Multipack","Single")</f>
        <v>Multipack</v>
      </c>
    </row>
    <row r="8078" spans="1:13">
      <c r="A8078" s="26" t="s">
        <v>115</v>
      </c>
      <c r="B8078" s="26" t="s">
        <v>116</v>
      </c>
      <c r="C8078" s="26" t="s">
        <v>119</v>
      </c>
      <c r="D8078" s="26" t="s">
        <v>24</v>
      </c>
      <c r="E8078" s="26" t="s">
        <v>1384</v>
      </c>
      <c r="F8078" s="26" t="s">
        <v>196</v>
      </c>
      <c r="G8078" s="26">
        <v>1</v>
      </c>
      <c r="H8078" s="25">
        <v>0.18591685206142664</v>
      </c>
      <c r="I8078" s="25">
        <v>0.33511829339512117</v>
      </c>
      <c r="J8078" s="19" t="s">
        <v>1963</v>
      </c>
      <c r="K8078" s="18">
        <v>3</v>
      </c>
      <c r="L8078" s="18">
        <v>0.5</v>
      </c>
      <c r="M8078" s="18" t="str">
        <f>IF(tbl_data[[#This Row],[PACK COUNT]]&gt;1,"Multipack","Single")</f>
        <v>Single</v>
      </c>
    </row>
    <row r="8079" spans="1:13">
      <c r="A8079" s="26" t="s">
        <v>115</v>
      </c>
      <c r="B8079" s="26" t="s">
        <v>116</v>
      </c>
      <c r="C8079" s="26" t="s">
        <v>123</v>
      </c>
      <c r="D8079" s="26" t="s">
        <v>71</v>
      </c>
      <c r="E8079" s="26" t="s">
        <v>1026</v>
      </c>
      <c r="F8079" s="26" t="s">
        <v>196</v>
      </c>
      <c r="G8079" s="26">
        <v>1</v>
      </c>
      <c r="H8079" s="25">
        <v>57.846442890815368</v>
      </c>
      <c r="I8079" s="25">
        <v>77.439687053885407</v>
      </c>
      <c r="J8079" s="19" t="s">
        <v>1963</v>
      </c>
      <c r="K8079" s="18">
        <v>3</v>
      </c>
      <c r="L8079" s="18">
        <v>0.56799999999999995</v>
      </c>
      <c r="M8079" s="18" t="str">
        <f>IF(tbl_data[[#This Row],[PACK COUNT]]&gt;1,"Multipack","Single")</f>
        <v>Single</v>
      </c>
    </row>
    <row r="8080" spans="1:13">
      <c r="A8080" s="26" t="s">
        <v>115</v>
      </c>
      <c r="B8080" s="26" t="s">
        <v>116</v>
      </c>
      <c r="C8080" s="26" t="s">
        <v>122</v>
      </c>
      <c r="D8080" s="26" t="s">
        <v>71</v>
      </c>
      <c r="E8080" s="26" t="s">
        <v>1023</v>
      </c>
      <c r="F8080" s="26" t="s">
        <v>191</v>
      </c>
      <c r="G8080" s="26">
        <v>1</v>
      </c>
      <c r="H8080" s="25">
        <v>29.721399454701672</v>
      </c>
      <c r="I8080" s="25">
        <v>41.77426070139996</v>
      </c>
      <c r="J8080" s="19" t="s">
        <v>1963</v>
      </c>
      <c r="K8080" s="18">
        <v>3</v>
      </c>
      <c r="L8080" s="18">
        <v>0.5</v>
      </c>
      <c r="M8080" s="18" t="str">
        <f>IF(tbl_data[[#This Row],[PACK COUNT]]&gt;1,"Multipack","Single")</f>
        <v>Single</v>
      </c>
    </row>
    <row r="8081" spans="1:13">
      <c r="A8081" s="26" t="s">
        <v>115</v>
      </c>
      <c r="B8081" s="26" t="s">
        <v>116</v>
      </c>
      <c r="C8081" s="26" t="s">
        <v>118</v>
      </c>
      <c r="D8081" s="26" t="s">
        <v>24</v>
      </c>
      <c r="E8081" s="26" t="s">
        <v>1022</v>
      </c>
      <c r="F8081" s="26" t="s">
        <v>196</v>
      </c>
      <c r="G8081" s="26">
        <v>1</v>
      </c>
      <c r="H8081" s="25">
        <v>1.467764773227738E-2</v>
      </c>
      <c r="I8081" s="25">
        <v>2.1765169045483965E-2</v>
      </c>
      <c r="J8081" s="19" t="s">
        <v>1963</v>
      </c>
      <c r="K8081" s="18">
        <v>3</v>
      </c>
      <c r="L8081" s="18">
        <v>0.5</v>
      </c>
      <c r="M8081" s="18" t="str">
        <f>IF(tbl_data[[#This Row],[PACK COUNT]]&gt;1,"Multipack","Single")</f>
        <v>Single</v>
      </c>
    </row>
    <row r="8082" spans="1:13">
      <c r="A8082" s="26" t="s">
        <v>115</v>
      </c>
      <c r="B8082" s="26" t="s">
        <v>145</v>
      </c>
      <c r="C8082" s="26" t="s">
        <v>146</v>
      </c>
      <c r="D8082" s="26" t="s">
        <v>87</v>
      </c>
      <c r="E8082" s="26" t="s">
        <v>1555</v>
      </c>
      <c r="F8082" s="26" t="s">
        <v>203</v>
      </c>
      <c r="G8082" s="26">
        <v>1</v>
      </c>
      <c r="H8082" s="25">
        <v>0.19481191086555644</v>
      </c>
      <c r="I8082" s="25">
        <v>0.11364998747829216</v>
      </c>
      <c r="J8082" s="19" t="s">
        <v>1963</v>
      </c>
      <c r="K8082" s="18">
        <v>3</v>
      </c>
      <c r="L8082" s="18">
        <v>2</v>
      </c>
      <c r="M8082" s="18" t="str">
        <f>IF(tbl_data[[#This Row],[PACK COUNT]]&gt;1,"Multipack","Single")</f>
        <v>Single</v>
      </c>
    </row>
    <row r="8083" spans="1:13">
      <c r="A8083" s="26" t="s">
        <v>115</v>
      </c>
      <c r="B8083" s="26" t="s">
        <v>145</v>
      </c>
      <c r="C8083" s="26" t="s">
        <v>152</v>
      </c>
      <c r="D8083" s="26" t="s">
        <v>110</v>
      </c>
      <c r="E8083" s="26" t="s">
        <v>1526</v>
      </c>
      <c r="F8083" s="26" t="s">
        <v>203</v>
      </c>
      <c r="G8083" s="26">
        <v>1</v>
      </c>
      <c r="H8083" s="25">
        <v>4.4414074047250066E-3</v>
      </c>
      <c r="I8083" s="25">
        <v>1.8982938906615696E-3</v>
      </c>
      <c r="J8083" s="19" t="s">
        <v>1963</v>
      </c>
      <c r="K8083" s="18">
        <v>3</v>
      </c>
      <c r="L8083" s="18">
        <v>2</v>
      </c>
      <c r="M8083" s="18" t="str">
        <f>IF(tbl_data[[#This Row],[PACK COUNT]]&gt;1,"Multipack","Single")</f>
        <v>Single</v>
      </c>
    </row>
    <row r="8084" spans="1:13">
      <c r="A8084" s="26" t="s">
        <v>115</v>
      </c>
      <c r="B8084" s="26" t="s">
        <v>132</v>
      </c>
      <c r="C8084" s="26" t="s">
        <v>132</v>
      </c>
      <c r="D8084" s="26" t="s">
        <v>87</v>
      </c>
      <c r="E8084" s="26" t="s">
        <v>1373</v>
      </c>
      <c r="F8084" s="26" t="s">
        <v>196</v>
      </c>
      <c r="G8084" s="26">
        <v>1</v>
      </c>
      <c r="H8084" s="25">
        <v>27.833985798339423</v>
      </c>
      <c r="I8084" s="25">
        <v>30.400242469998634</v>
      </c>
      <c r="J8084" s="19" t="s">
        <v>1963</v>
      </c>
      <c r="K8084" s="18">
        <v>3</v>
      </c>
      <c r="L8084" s="18">
        <v>0.5</v>
      </c>
      <c r="M8084" s="18" t="str">
        <f>IF(tbl_data[[#This Row],[PACK COUNT]]&gt;1,"Multipack","Single")</f>
        <v>Single</v>
      </c>
    </row>
    <row r="8085" spans="1:13">
      <c r="A8085" s="26" t="s">
        <v>115</v>
      </c>
      <c r="B8085" s="26" t="s">
        <v>132</v>
      </c>
      <c r="C8085" s="26" t="s">
        <v>132</v>
      </c>
      <c r="D8085" s="26" t="s">
        <v>87</v>
      </c>
      <c r="E8085" s="26" t="s">
        <v>1018</v>
      </c>
      <c r="F8085" s="26" t="s">
        <v>203</v>
      </c>
      <c r="G8085" s="26">
        <v>1</v>
      </c>
      <c r="H8085" s="25">
        <v>125.66474962943053</v>
      </c>
      <c r="I8085" s="25">
        <v>107.03161214651603</v>
      </c>
      <c r="J8085" s="19" t="s">
        <v>1963</v>
      </c>
      <c r="K8085" s="18">
        <v>3</v>
      </c>
      <c r="L8085" s="18">
        <v>2</v>
      </c>
      <c r="M8085" s="18" t="str">
        <f>IF(tbl_data[[#This Row],[PACK COUNT]]&gt;1,"Multipack","Single")</f>
        <v>Single</v>
      </c>
    </row>
    <row r="8086" spans="1:13">
      <c r="A8086" s="26" t="s">
        <v>115</v>
      </c>
      <c r="B8086" s="26" t="s">
        <v>132</v>
      </c>
      <c r="C8086" s="26" t="s">
        <v>147</v>
      </c>
      <c r="D8086" s="26" t="s">
        <v>110</v>
      </c>
      <c r="E8086" s="26" t="s">
        <v>1017</v>
      </c>
      <c r="F8086" s="26" t="s">
        <v>203</v>
      </c>
      <c r="G8086" s="26">
        <v>1</v>
      </c>
      <c r="H8086" s="25">
        <v>319.21861337123897</v>
      </c>
      <c r="I8086" s="25">
        <v>279.90890174689048</v>
      </c>
      <c r="J8086" s="19" t="s">
        <v>1963</v>
      </c>
      <c r="K8086" s="18">
        <v>3</v>
      </c>
      <c r="L8086" s="18">
        <v>2</v>
      </c>
      <c r="M8086" s="18" t="str">
        <f>IF(tbl_data[[#This Row],[PACK COUNT]]&gt;1,"Multipack","Single")</f>
        <v>Single</v>
      </c>
    </row>
    <row r="8087" spans="1:13">
      <c r="A8087" s="26" t="s">
        <v>115</v>
      </c>
      <c r="B8087" s="26" t="s">
        <v>144</v>
      </c>
      <c r="C8087" s="26" t="s">
        <v>24</v>
      </c>
      <c r="D8087" s="26" t="s">
        <v>87</v>
      </c>
      <c r="E8087" s="26" t="s">
        <v>1015</v>
      </c>
      <c r="F8087" s="26" t="s">
        <v>191</v>
      </c>
      <c r="G8087" s="26">
        <v>1</v>
      </c>
      <c r="H8087" s="25">
        <v>29.545477721406499</v>
      </c>
      <c r="I8087" s="25">
        <v>36.69874352418416</v>
      </c>
      <c r="J8087" s="19" t="s">
        <v>1963</v>
      </c>
      <c r="K8087" s="18">
        <v>3</v>
      </c>
      <c r="L8087" s="18">
        <v>0.5</v>
      </c>
      <c r="M8087" s="18" t="str">
        <f>IF(tbl_data[[#This Row],[PACK COUNT]]&gt;1,"Multipack","Single")</f>
        <v>Single</v>
      </c>
    </row>
    <row r="8088" spans="1:13">
      <c r="A8088" s="26" t="s">
        <v>115</v>
      </c>
      <c r="B8088" s="26" t="s">
        <v>121</v>
      </c>
      <c r="C8088" s="26" t="s">
        <v>73</v>
      </c>
      <c r="D8088" s="26" t="s">
        <v>24</v>
      </c>
      <c r="E8088" s="26" t="s">
        <v>1014</v>
      </c>
      <c r="F8088" s="26" t="s">
        <v>191</v>
      </c>
      <c r="G8088" s="26">
        <v>1</v>
      </c>
      <c r="H8088" s="25">
        <v>20.82424236502218</v>
      </c>
      <c r="I8088" s="25">
        <v>33.449399782151552</v>
      </c>
      <c r="J8088" s="19" t="s">
        <v>1963</v>
      </c>
      <c r="K8088" s="18">
        <v>3</v>
      </c>
      <c r="L8088" s="18">
        <v>0.5</v>
      </c>
      <c r="M8088" s="18" t="str">
        <f>IF(tbl_data[[#This Row],[PACK COUNT]]&gt;1,"Multipack","Single")</f>
        <v>Single</v>
      </c>
    </row>
    <row r="8089" spans="1:13">
      <c r="A8089" s="26" t="s">
        <v>115</v>
      </c>
      <c r="B8089" s="26" t="s">
        <v>121</v>
      </c>
      <c r="C8089" s="26" t="s">
        <v>73</v>
      </c>
      <c r="D8089" s="26" t="s">
        <v>24</v>
      </c>
      <c r="E8089" s="26" t="s">
        <v>1233</v>
      </c>
      <c r="F8089" s="26" t="s">
        <v>191</v>
      </c>
      <c r="G8089" s="26">
        <v>24</v>
      </c>
      <c r="H8089" s="25">
        <v>0.57427014229938333</v>
      </c>
      <c r="I8089" s="25">
        <v>0.93770370600550224</v>
      </c>
      <c r="J8089" s="19" t="s">
        <v>1963</v>
      </c>
      <c r="K8089" s="18">
        <v>3</v>
      </c>
      <c r="L8089" s="18">
        <v>0.5</v>
      </c>
      <c r="M8089" s="18" t="str">
        <f>IF(tbl_data[[#This Row],[PACK COUNT]]&gt;1,"Multipack","Single")</f>
        <v>Multipack</v>
      </c>
    </row>
    <row r="8090" spans="1:13">
      <c r="A8090" s="26" t="s">
        <v>115</v>
      </c>
      <c r="B8090" s="26" t="s">
        <v>121</v>
      </c>
      <c r="C8090" s="26" t="s">
        <v>73</v>
      </c>
      <c r="D8090" s="26" t="s">
        <v>24</v>
      </c>
      <c r="E8090" s="26" t="s">
        <v>1012</v>
      </c>
      <c r="F8090" s="26" t="s">
        <v>196</v>
      </c>
      <c r="G8090" s="26">
        <v>1</v>
      </c>
      <c r="H8090" s="25">
        <v>22.932388406962176</v>
      </c>
      <c r="I8090" s="25">
        <v>38.508480114527721</v>
      </c>
      <c r="J8090" s="19" t="s">
        <v>1963</v>
      </c>
      <c r="K8090" s="18">
        <v>3</v>
      </c>
      <c r="L8090" s="18">
        <v>0.5</v>
      </c>
      <c r="M8090" s="18" t="str">
        <f>IF(tbl_data[[#This Row],[PACK COUNT]]&gt;1,"Multipack","Single")</f>
        <v>Single</v>
      </c>
    </row>
    <row r="8091" spans="1:13">
      <c r="A8091" s="26" t="s">
        <v>115</v>
      </c>
      <c r="B8091" s="26" t="s">
        <v>150</v>
      </c>
      <c r="C8091" s="26" t="s">
        <v>111</v>
      </c>
      <c r="D8091" s="26" t="s">
        <v>110</v>
      </c>
      <c r="E8091" s="26" t="s">
        <v>1011</v>
      </c>
      <c r="F8091" s="26" t="s">
        <v>203</v>
      </c>
      <c r="G8091" s="26">
        <v>1</v>
      </c>
      <c r="H8091" s="25">
        <v>139.30631845362993</v>
      </c>
      <c r="I8091" s="25">
        <v>123.67755313948388</v>
      </c>
      <c r="J8091" s="19" t="s">
        <v>1963</v>
      </c>
      <c r="K8091" s="18">
        <v>3</v>
      </c>
      <c r="L8091" s="18">
        <v>2</v>
      </c>
      <c r="M8091" s="18" t="str">
        <f>IF(tbl_data[[#This Row],[PACK COUNT]]&gt;1,"Multipack","Single")</f>
        <v>Single</v>
      </c>
    </row>
    <row r="8092" spans="1:13">
      <c r="A8092" s="26" t="s">
        <v>115</v>
      </c>
      <c r="B8092" s="26" t="s">
        <v>143</v>
      </c>
      <c r="C8092" s="26" t="s">
        <v>143</v>
      </c>
      <c r="D8092" s="26" t="s">
        <v>87</v>
      </c>
      <c r="E8092" s="26" t="s">
        <v>1205</v>
      </c>
      <c r="F8092" s="26" t="s">
        <v>203</v>
      </c>
      <c r="G8092" s="26">
        <v>1</v>
      </c>
      <c r="H8092" s="25">
        <v>56.052602449774987</v>
      </c>
      <c r="I8092" s="25">
        <v>47.369026219310783</v>
      </c>
      <c r="J8092" s="19" t="s">
        <v>1963</v>
      </c>
      <c r="K8092" s="18">
        <v>3</v>
      </c>
      <c r="L8092" s="18">
        <v>2</v>
      </c>
      <c r="M8092" s="18" t="str">
        <f>IF(tbl_data[[#This Row],[PACK COUNT]]&gt;1,"Multipack","Single")</f>
        <v>Single</v>
      </c>
    </row>
    <row r="8093" spans="1:13">
      <c r="A8093" s="26" t="s">
        <v>115</v>
      </c>
      <c r="B8093" s="26" t="s">
        <v>127</v>
      </c>
      <c r="C8093" s="26" t="s">
        <v>24</v>
      </c>
      <c r="D8093" s="26" t="s">
        <v>71</v>
      </c>
      <c r="E8093" s="26" t="s">
        <v>1010</v>
      </c>
      <c r="F8093" s="26" t="s">
        <v>191</v>
      </c>
      <c r="G8093" s="26">
        <v>1</v>
      </c>
      <c r="H8093" s="25">
        <v>3.5068507027872324</v>
      </c>
      <c r="I8093" s="25">
        <v>5.3154568305378485</v>
      </c>
      <c r="J8093" s="19" t="s">
        <v>1963</v>
      </c>
      <c r="K8093" s="18">
        <v>3</v>
      </c>
      <c r="L8093" s="18">
        <v>0.56799999999999995</v>
      </c>
      <c r="M8093" s="18" t="str">
        <f>IF(tbl_data[[#This Row],[PACK COUNT]]&gt;1,"Multipack","Single")</f>
        <v>Single</v>
      </c>
    </row>
    <row r="8094" spans="1:13">
      <c r="A8094" s="26" t="s">
        <v>115</v>
      </c>
      <c r="B8094" s="26" t="s">
        <v>151</v>
      </c>
      <c r="C8094" s="26" t="s">
        <v>151</v>
      </c>
      <c r="D8094" s="26" t="s">
        <v>110</v>
      </c>
      <c r="E8094" s="26" t="s">
        <v>1009</v>
      </c>
      <c r="F8094" s="26" t="s">
        <v>203</v>
      </c>
      <c r="G8094" s="26">
        <v>1</v>
      </c>
      <c r="H8094" s="25">
        <v>29.825385903721376</v>
      </c>
      <c r="I8094" s="25">
        <v>27.182607479468594</v>
      </c>
      <c r="J8094" s="19" t="s">
        <v>1963</v>
      </c>
      <c r="K8094" s="18">
        <v>3</v>
      </c>
      <c r="L8094" s="18">
        <v>2</v>
      </c>
      <c r="M8094" s="18" t="str">
        <f>IF(tbl_data[[#This Row],[PACK COUNT]]&gt;1,"Multipack","Single")</f>
        <v>Single</v>
      </c>
    </row>
    <row r="8095" spans="1:13">
      <c r="A8095" s="26" t="s">
        <v>115</v>
      </c>
      <c r="B8095" s="26" t="s">
        <v>141</v>
      </c>
      <c r="C8095" s="26" t="s">
        <v>142</v>
      </c>
      <c r="D8095" s="26" t="s">
        <v>87</v>
      </c>
      <c r="E8095" s="26" t="s">
        <v>1008</v>
      </c>
      <c r="F8095" s="26" t="s">
        <v>203</v>
      </c>
      <c r="G8095" s="26">
        <v>1</v>
      </c>
      <c r="H8095" s="25">
        <v>78.685304664838227</v>
      </c>
      <c r="I8095" s="25">
        <v>66.265892298064358</v>
      </c>
      <c r="J8095" s="19" t="s">
        <v>1963</v>
      </c>
      <c r="K8095" s="18">
        <v>3</v>
      </c>
      <c r="L8095" s="18">
        <v>2</v>
      </c>
      <c r="M8095" s="18" t="str">
        <f>IF(tbl_data[[#This Row],[PACK COUNT]]&gt;1,"Multipack","Single")</f>
        <v>Single</v>
      </c>
    </row>
    <row r="8096" spans="1:13">
      <c r="A8096" s="26" t="s">
        <v>115</v>
      </c>
      <c r="B8096" s="26" t="s">
        <v>125</v>
      </c>
      <c r="C8096" s="26" t="s">
        <v>62</v>
      </c>
      <c r="D8096" s="26" t="s">
        <v>71</v>
      </c>
      <c r="E8096" s="26" t="s">
        <v>1007</v>
      </c>
      <c r="F8096" s="26" t="s">
        <v>196</v>
      </c>
      <c r="G8096" s="26">
        <v>1</v>
      </c>
      <c r="H8096" s="25">
        <v>7.482703829038094E-2</v>
      </c>
      <c r="I8096" s="25">
        <v>0.12686911645284979</v>
      </c>
      <c r="J8096" s="19" t="s">
        <v>1963</v>
      </c>
      <c r="K8096" s="18">
        <v>3</v>
      </c>
      <c r="L8096" s="18">
        <v>0.4</v>
      </c>
      <c r="M8096" s="18" t="str">
        <f>IF(tbl_data[[#This Row],[PACK COUNT]]&gt;1,"Multipack","Single")</f>
        <v>Single</v>
      </c>
    </row>
    <row r="8097" spans="1:13">
      <c r="A8097" s="26" t="s">
        <v>155</v>
      </c>
      <c r="B8097" s="26" t="s">
        <v>163</v>
      </c>
      <c r="C8097" s="26" t="s">
        <v>176</v>
      </c>
      <c r="D8097" s="26" t="s">
        <v>87</v>
      </c>
      <c r="E8097" s="26" t="s">
        <v>1331</v>
      </c>
      <c r="F8097" s="26" t="s">
        <v>191</v>
      </c>
      <c r="G8097" s="26">
        <v>1</v>
      </c>
      <c r="H8097" s="25">
        <v>2.7441718521446323</v>
      </c>
      <c r="I8097" s="25">
        <v>3.2651009376747662</v>
      </c>
      <c r="J8097" s="19" t="s">
        <v>1963</v>
      </c>
      <c r="K8097" s="18">
        <v>3</v>
      </c>
      <c r="L8097" s="18">
        <v>0.5</v>
      </c>
      <c r="M8097" s="18" t="str">
        <f>IF(tbl_data[[#This Row],[PACK COUNT]]&gt;1,"Multipack","Single")</f>
        <v>Single</v>
      </c>
    </row>
    <row r="8098" spans="1:13">
      <c r="A8098" s="26" t="s">
        <v>155</v>
      </c>
      <c r="B8098" s="26" t="s">
        <v>163</v>
      </c>
      <c r="C8098" s="26" t="s">
        <v>24</v>
      </c>
      <c r="D8098" s="26" t="s">
        <v>71</v>
      </c>
      <c r="E8098" s="26" t="s">
        <v>998</v>
      </c>
      <c r="F8098" s="26" t="s">
        <v>191</v>
      </c>
      <c r="G8098" s="26">
        <v>1</v>
      </c>
      <c r="H8098" s="25">
        <v>11.80904003029684</v>
      </c>
      <c r="I8098" s="25">
        <v>15.421106069585203</v>
      </c>
      <c r="J8098" s="19" t="s">
        <v>1963</v>
      </c>
      <c r="K8098" s="18">
        <v>3</v>
      </c>
      <c r="L8098" s="18">
        <v>0.5</v>
      </c>
      <c r="M8098" s="18" t="str">
        <f>IF(tbl_data[[#This Row],[PACK COUNT]]&gt;1,"Multipack","Single")</f>
        <v>Single</v>
      </c>
    </row>
    <row r="8099" spans="1:13">
      <c r="A8099" s="26" t="s">
        <v>155</v>
      </c>
      <c r="B8099" s="26" t="s">
        <v>163</v>
      </c>
      <c r="C8099" s="26" t="s">
        <v>165</v>
      </c>
      <c r="D8099" s="26" t="s">
        <v>24</v>
      </c>
      <c r="E8099" s="26" t="s">
        <v>997</v>
      </c>
      <c r="F8099" s="26" t="s">
        <v>191</v>
      </c>
      <c r="G8099" s="26">
        <v>1</v>
      </c>
      <c r="H8099" s="25">
        <v>0.46097892374374522</v>
      </c>
      <c r="I8099" s="25">
        <v>0.74781660452565057</v>
      </c>
      <c r="J8099" s="19" t="s">
        <v>1963</v>
      </c>
      <c r="K8099" s="18">
        <v>3</v>
      </c>
      <c r="L8099" s="18">
        <v>0.5</v>
      </c>
      <c r="M8099" s="18" t="str">
        <f>IF(tbl_data[[#This Row],[PACK COUNT]]&gt;1,"Multipack","Single")</f>
        <v>Single</v>
      </c>
    </row>
    <row r="8100" spans="1:13">
      <c r="A8100" s="26" t="s">
        <v>155</v>
      </c>
      <c r="B8100" s="26" t="s">
        <v>163</v>
      </c>
      <c r="C8100" s="26" t="s">
        <v>110</v>
      </c>
      <c r="D8100" s="26" t="s">
        <v>110</v>
      </c>
      <c r="E8100" s="26" t="s">
        <v>1465</v>
      </c>
      <c r="F8100" s="26" t="s">
        <v>191</v>
      </c>
      <c r="G8100" s="26">
        <v>1</v>
      </c>
      <c r="H8100" s="25">
        <v>3.0655100075226822E-2</v>
      </c>
      <c r="I8100" s="25">
        <v>5.6324641120610662E-2</v>
      </c>
      <c r="J8100" s="19" t="s">
        <v>1963</v>
      </c>
      <c r="K8100" s="18">
        <v>3</v>
      </c>
      <c r="L8100" s="18">
        <v>0.5</v>
      </c>
      <c r="M8100" s="18" t="str">
        <f>IF(tbl_data[[#This Row],[PACK COUNT]]&gt;1,"Multipack","Single")</f>
        <v>Single</v>
      </c>
    </row>
    <row r="8101" spans="1:13">
      <c r="A8101" s="26" t="s">
        <v>155</v>
      </c>
      <c r="B8101" s="26" t="s">
        <v>182</v>
      </c>
      <c r="C8101" s="26" t="s">
        <v>73</v>
      </c>
      <c r="D8101" s="26" t="s">
        <v>110</v>
      </c>
      <c r="E8101" s="26" t="s">
        <v>995</v>
      </c>
      <c r="F8101" s="26" t="s">
        <v>203</v>
      </c>
      <c r="G8101" s="26">
        <v>1</v>
      </c>
      <c r="H8101" s="25">
        <v>18.544475245696407</v>
      </c>
      <c r="I8101" s="25">
        <v>17.448456104723459</v>
      </c>
      <c r="J8101" s="19" t="s">
        <v>1963</v>
      </c>
      <c r="K8101" s="18">
        <v>3</v>
      </c>
      <c r="L8101" s="18">
        <v>2</v>
      </c>
      <c r="M8101" s="18" t="str">
        <f>IF(tbl_data[[#This Row],[PACK COUNT]]&gt;1,"Multipack","Single")</f>
        <v>Single</v>
      </c>
    </row>
    <row r="8102" spans="1:13">
      <c r="A8102" s="26" t="s">
        <v>155</v>
      </c>
      <c r="B8102" s="26" t="s">
        <v>182</v>
      </c>
      <c r="C8102" s="26" t="s">
        <v>90</v>
      </c>
      <c r="D8102" s="26" t="s">
        <v>110</v>
      </c>
      <c r="E8102" s="26" t="s">
        <v>1421</v>
      </c>
      <c r="F8102" s="26" t="s">
        <v>203</v>
      </c>
      <c r="G8102" s="26">
        <v>1</v>
      </c>
      <c r="H8102" s="25">
        <v>28.193395082597743</v>
      </c>
      <c r="I8102" s="25">
        <v>17.391387990147926</v>
      </c>
      <c r="J8102" s="19" t="s">
        <v>1963</v>
      </c>
      <c r="K8102" s="18">
        <v>3</v>
      </c>
      <c r="L8102" s="18">
        <v>2</v>
      </c>
      <c r="M8102" s="18" t="str">
        <f>IF(tbl_data[[#This Row],[PACK COUNT]]&gt;1,"Multipack","Single")</f>
        <v>Single</v>
      </c>
    </row>
    <row r="8103" spans="1:13">
      <c r="A8103" s="26" t="s">
        <v>155</v>
      </c>
      <c r="B8103" s="26" t="s">
        <v>156</v>
      </c>
      <c r="C8103" s="26" t="s">
        <v>157</v>
      </c>
      <c r="D8103" s="26" t="s">
        <v>24</v>
      </c>
      <c r="E8103" s="26" t="s">
        <v>1494</v>
      </c>
      <c r="F8103" s="26" t="s">
        <v>191</v>
      </c>
      <c r="G8103" s="26">
        <v>1</v>
      </c>
      <c r="H8103" s="25">
        <v>3.3718340033881944</v>
      </c>
      <c r="I8103" s="25">
        <v>4.1432266875685837</v>
      </c>
      <c r="J8103" s="19" t="s">
        <v>1963</v>
      </c>
      <c r="K8103" s="18">
        <v>3</v>
      </c>
      <c r="L8103" s="18">
        <v>0.5</v>
      </c>
      <c r="M8103" s="18" t="str">
        <f>IF(tbl_data[[#This Row],[PACK COUNT]]&gt;1,"Multipack","Single")</f>
        <v>Single</v>
      </c>
    </row>
    <row r="8104" spans="1:13">
      <c r="A8104" s="26" t="s">
        <v>155</v>
      </c>
      <c r="B8104" s="26" t="s">
        <v>156</v>
      </c>
      <c r="C8104" s="26" t="s">
        <v>157</v>
      </c>
      <c r="D8104" s="26" t="s">
        <v>24</v>
      </c>
      <c r="E8104" s="26" t="s">
        <v>994</v>
      </c>
      <c r="F8104" s="26" t="s">
        <v>196</v>
      </c>
      <c r="G8104" s="26">
        <v>1</v>
      </c>
      <c r="H8104" s="25">
        <v>14.269704824960733</v>
      </c>
      <c r="I8104" s="25">
        <v>21.541301866768844</v>
      </c>
      <c r="J8104" s="19" t="s">
        <v>1963</v>
      </c>
      <c r="K8104" s="18">
        <v>3</v>
      </c>
      <c r="L8104" s="18">
        <v>0.5</v>
      </c>
      <c r="M8104" s="18" t="str">
        <f>IF(tbl_data[[#This Row],[PACK COUNT]]&gt;1,"Multipack","Single")</f>
        <v>Single</v>
      </c>
    </row>
    <row r="8105" spans="1:13">
      <c r="A8105" s="26" t="s">
        <v>155</v>
      </c>
      <c r="B8105" s="26" t="s">
        <v>156</v>
      </c>
      <c r="C8105" s="26" t="s">
        <v>25</v>
      </c>
      <c r="D8105" s="26" t="s">
        <v>24</v>
      </c>
      <c r="E8105" s="26" t="s">
        <v>993</v>
      </c>
      <c r="F8105" s="26" t="s">
        <v>191</v>
      </c>
      <c r="G8105" s="26">
        <v>1</v>
      </c>
      <c r="H8105" s="25">
        <v>6.771320536068262</v>
      </c>
      <c r="I8105" s="25">
        <v>10.795554251135725</v>
      </c>
      <c r="J8105" s="19" t="s">
        <v>1963</v>
      </c>
      <c r="K8105" s="18">
        <v>3</v>
      </c>
      <c r="L8105" s="18">
        <v>0.5</v>
      </c>
      <c r="M8105" s="18" t="str">
        <f>IF(tbl_data[[#This Row],[PACK COUNT]]&gt;1,"Multipack","Single")</f>
        <v>Single</v>
      </c>
    </row>
    <row r="8106" spans="1:13">
      <c r="A8106" s="26" t="s">
        <v>155</v>
      </c>
      <c r="B8106" s="26" t="s">
        <v>156</v>
      </c>
      <c r="C8106" s="26" t="s">
        <v>158</v>
      </c>
      <c r="D8106" s="26" t="s">
        <v>24</v>
      </c>
      <c r="E8106" s="26" t="s">
        <v>1447</v>
      </c>
      <c r="F8106" s="26" t="s">
        <v>196</v>
      </c>
      <c r="G8106" s="26">
        <v>1</v>
      </c>
      <c r="H8106" s="25">
        <v>26.085259056469972</v>
      </c>
      <c r="I8106" s="25">
        <v>32.498201822839341</v>
      </c>
      <c r="J8106" s="19" t="s">
        <v>1963</v>
      </c>
      <c r="K8106" s="18">
        <v>3</v>
      </c>
      <c r="L8106" s="18">
        <v>0.5</v>
      </c>
      <c r="M8106" s="18" t="str">
        <f>IF(tbl_data[[#This Row],[PACK COUNT]]&gt;1,"Multipack","Single")</f>
        <v>Single</v>
      </c>
    </row>
    <row r="8107" spans="1:13">
      <c r="A8107" s="26" t="s">
        <v>155</v>
      </c>
      <c r="B8107" s="26" t="s">
        <v>156</v>
      </c>
      <c r="C8107" s="26" t="s">
        <v>181</v>
      </c>
      <c r="D8107" s="26" t="s">
        <v>110</v>
      </c>
      <c r="E8107" s="26" t="s">
        <v>992</v>
      </c>
      <c r="F8107" s="26" t="s">
        <v>191</v>
      </c>
      <c r="G8107" s="26">
        <v>1</v>
      </c>
      <c r="H8107" s="25">
        <v>33.143606925181629</v>
      </c>
      <c r="I8107" s="25">
        <v>49.129922657600801</v>
      </c>
      <c r="J8107" s="19" t="s">
        <v>1963</v>
      </c>
      <c r="K8107" s="18">
        <v>3</v>
      </c>
      <c r="L8107" s="18">
        <v>0.5</v>
      </c>
      <c r="M8107" s="18" t="str">
        <f>IF(tbl_data[[#This Row],[PACK COUNT]]&gt;1,"Multipack","Single")</f>
        <v>Single</v>
      </c>
    </row>
    <row r="8108" spans="1:13">
      <c r="A8108" s="26" t="s">
        <v>155</v>
      </c>
      <c r="B8108" s="26" t="s">
        <v>156</v>
      </c>
      <c r="C8108" s="26" t="s">
        <v>173</v>
      </c>
      <c r="D8108" s="26" t="s">
        <v>71</v>
      </c>
      <c r="E8108" s="26" t="s">
        <v>989</v>
      </c>
      <c r="F8108" s="26" t="s">
        <v>191</v>
      </c>
      <c r="G8108" s="26">
        <v>1</v>
      </c>
      <c r="H8108" s="25">
        <v>89.693146739347171</v>
      </c>
      <c r="I8108" s="25">
        <v>112.23269741396564</v>
      </c>
      <c r="J8108" s="19" t="s">
        <v>1963</v>
      </c>
      <c r="K8108" s="18">
        <v>3</v>
      </c>
      <c r="L8108" s="18">
        <v>0.5</v>
      </c>
      <c r="M8108" s="18" t="str">
        <f>IF(tbl_data[[#This Row],[PACK COUNT]]&gt;1,"Multipack","Single")</f>
        <v>Single</v>
      </c>
    </row>
    <row r="8109" spans="1:13">
      <c r="A8109" s="26" t="s">
        <v>155</v>
      </c>
      <c r="B8109" s="26" t="s">
        <v>156</v>
      </c>
      <c r="C8109" s="26" t="s">
        <v>173</v>
      </c>
      <c r="D8109" s="26" t="s">
        <v>71</v>
      </c>
      <c r="E8109" s="26" t="s">
        <v>990</v>
      </c>
      <c r="F8109" s="26" t="s">
        <v>191</v>
      </c>
      <c r="G8109" s="26">
        <v>4</v>
      </c>
      <c r="H8109" s="25">
        <v>5.1241332743133317</v>
      </c>
      <c r="I8109" s="25">
        <v>5.5424761317872431</v>
      </c>
      <c r="J8109" s="19" t="s">
        <v>1963</v>
      </c>
      <c r="K8109" s="18">
        <v>3</v>
      </c>
      <c r="L8109" s="18">
        <v>0.5</v>
      </c>
      <c r="M8109" s="18" t="str">
        <f>IF(tbl_data[[#This Row],[PACK COUNT]]&gt;1,"Multipack","Single")</f>
        <v>Multipack</v>
      </c>
    </row>
    <row r="8110" spans="1:13">
      <c r="A8110" s="26" t="s">
        <v>155</v>
      </c>
      <c r="B8110" s="26" t="s">
        <v>156</v>
      </c>
      <c r="C8110" s="26" t="s">
        <v>173</v>
      </c>
      <c r="D8110" s="26" t="s">
        <v>71</v>
      </c>
      <c r="E8110" s="26" t="s">
        <v>988</v>
      </c>
      <c r="F8110" s="26" t="s">
        <v>196</v>
      </c>
      <c r="G8110" s="26">
        <v>1</v>
      </c>
      <c r="H8110" s="25">
        <v>56.933367199472535</v>
      </c>
      <c r="I8110" s="25">
        <v>71.916038488666445</v>
      </c>
      <c r="J8110" s="19" t="s">
        <v>1963</v>
      </c>
      <c r="K8110" s="18">
        <v>3</v>
      </c>
      <c r="L8110" s="18">
        <v>0.5</v>
      </c>
      <c r="M8110" s="18" t="str">
        <f>IF(tbl_data[[#This Row],[PACK COUNT]]&gt;1,"Multipack","Single")</f>
        <v>Single</v>
      </c>
    </row>
    <row r="8111" spans="1:13">
      <c r="A8111" s="26" t="s">
        <v>155</v>
      </c>
      <c r="B8111" s="26" t="s">
        <v>156</v>
      </c>
      <c r="C8111" s="26" t="s">
        <v>173</v>
      </c>
      <c r="D8111" s="26" t="s">
        <v>71</v>
      </c>
      <c r="E8111" s="26" t="s">
        <v>987</v>
      </c>
      <c r="F8111" s="26" t="s">
        <v>203</v>
      </c>
      <c r="G8111" s="26">
        <v>1</v>
      </c>
      <c r="H8111" s="25">
        <v>116.75172664490749</v>
      </c>
      <c r="I8111" s="25">
        <v>99.644295916479834</v>
      </c>
      <c r="J8111" s="19" t="s">
        <v>1963</v>
      </c>
      <c r="K8111" s="18">
        <v>3</v>
      </c>
      <c r="L8111" s="18">
        <v>1.5</v>
      </c>
      <c r="M8111" s="18" t="str">
        <f>IF(tbl_data[[#This Row],[PACK COUNT]]&gt;1,"Multipack","Single")</f>
        <v>Single</v>
      </c>
    </row>
    <row r="8112" spans="1:13">
      <c r="A8112" s="26" t="s">
        <v>155</v>
      </c>
      <c r="B8112" s="26" t="s">
        <v>156</v>
      </c>
      <c r="C8112" s="26" t="s">
        <v>159</v>
      </c>
      <c r="D8112" s="26" t="s">
        <v>24</v>
      </c>
      <c r="E8112" s="26" t="s">
        <v>986</v>
      </c>
      <c r="F8112" s="26" t="s">
        <v>196</v>
      </c>
      <c r="G8112" s="26">
        <v>1</v>
      </c>
      <c r="H8112" s="25">
        <v>11.917278630422899</v>
      </c>
      <c r="I8112" s="25">
        <v>18.618888380798268</v>
      </c>
      <c r="J8112" s="19" t="s">
        <v>1963</v>
      </c>
      <c r="K8112" s="18">
        <v>3</v>
      </c>
      <c r="L8112" s="18">
        <v>0.5</v>
      </c>
      <c r="M8112" s="18" t="str">
        <f>IF(tbl_data[[#This Row],[PACK COUNT]]&gt;1,"Multipack","Single")</f>
        <v>Single</v>
      </c>
    </row>
    <row r="8113" spans="1:13">
      <c r="A8113" s="26" t="s">
        <v>155</v>
      </c>
      <c r="B8113" s="26" t="s">
        <v>156</v>
      </c>
      <c r="C8113" s="26" t="s">
        <v>73</v>
      </c>
      <c r="D8113" s="26" t="s">
        <v>71</v>
      </c>
      <c r="E8113" s="26" t="s">
        <v>985</v>
      </c>
      <c r="F8113" s="26" t="s">
        <v>191</v>
      </c>
      <c r="G8113" s="26">
        <v>1</v>
      </c>
      <c r="H8113" s="25">
        <v>180.1245442186468</v>
      </c>
      <c r="I8113" s="25">
        <v>214.06149137629697</v>
      </c>
      <c r="J8113" s="19" t="s">
        <v>1963</v>
      </c>
      <c r="K8113" s="18">
        <v>3</v>
      </c>
      <c r="L8113" s="18">
        <v>0.5</v>
      </c>
      <c r="M8113" s="18" t="str">
        <f>IF(tbl_data[[#This Row],[PACK COUNT]]&gt;1,"Multipack","Single")</f>
        <v>Single</v>
      </c>
    </row>
    <row r="8114" spans="1:13">
      <c r="A8114" s="26" t="s">
        <v>155</v>
      </c>
      <c r="B8114" s="26" t="s">
        <v>156</v>
      </c>
      <c r="C8114" s="26" t="s">
        <v>73</v>
      </c>
      <c r="D8114" s="26" t="s">
        <v>71</v>
      </c>
      <c r="E8114" s="26" t="s">
        <v>982</v>
      </c>
      <c r="F8114" s="26" t="s">
        <v>196</v>
      </c>
      <c r="G8114" s="26">
        <v>1</v>
      </c>
      <c r="H8114" s="25">
        <v>107.38233415325642</v>
      </c>
      <c r="I8114" s="25">
        <v>133.67311903543234</v>
      </c>
      <c r="J8114" s="19" t="s">
        <v>1963</v>
      </c>
      <c r="K8114" s="18">
        <v>3</v>
      </c>
      <c r="L8114" s="18">
        <v>0.5</v>
      </c>
      <c r="M8114" s="18" t="str">
        <f>IF(tbl_data[[#This Row],[PACK COUNT]]&gt;1,"Multipack","Single")</f>
        <v>Single</v>
      </c>
    </row>
    <row r="8115" spans="1:13">
      <c r="A8115" s="26" t="s">
        <v>155</v>
      </c>
      <c r="B8115" s="26" t="s">
        <v>156</v>
      </c>
      <c r="C8115" s="26" t="s">
        <v>73</v>
      </c>
      <c r="D8115" s="26" t="s">
        <v>71</v>
      </c>
      <c r="E8115" s="26" t="s">
        <v>1252</v>
      </c>
      <c r="F8115" s="26" t="s">
        <v>196</v>
      </c>
      <c r="G8115" s="26">
        <v>4</v>
      </c>
      <c r="H8115" s="25">
        <v>4.0389217759229954</v>
      </c>
      <c r="I8115" s="25">
        <v>4.6950231153999091</v>
      </c>
      <c r="J8115" s="19" t="s">
        <v>1963</v>
      </c>
      <c r="K8115" s="18">
        <v>3</v>
      </c>
      <c r="L8115" s="18">
        <v>0.5</v>
      </c>
      <c r="M8115" s="18" t="str">
        <f>IF(tbl_data[[#This Row],[PACK COUNT]]&gt;1,"Multipack","Single")</f>
        <v>Multipack</v>
      </c>
    </row>
    <row r="8116" spans="1:13">
      <c r="A8116" s="26" t="s">
        <v>155</v>
      </c>
      <c r="B8116" s="26" t="s">
        <v>156</v>
      </c>
      <c r="C8116" s="26" t="s">
        <v>73</v>
      </c>
      <c r="D8116" s="26" t="s">
        <v>71</v>
      </c>
      <c r="E8116" s="26" t="s">
        <v>981</v>
      </c>
      <c r="F8116" s="26" t="s">
        <v>203</v>
      </c>
      <c r="G8116" s="26">
        <v>1</v>
      </c>
      <c r="H8116" s="25">
        <v>80.81435315347359</v>
      </c>
      <c r="I8116" s="25">
        <v>72.679297289492396</v>
      </c>
      <c r="J8116" s="19" t="s">
        <v>1963</v>
      </c>
      <c r="K8116" s="18">
        <v>3</v>
      </c>
      <c r="L8116" s="18">
        <v>1.5</v>
      </c>
      <c r="M8116" s="18" t="str">
        <f>IF(tbl_data[[#This Row],[PACK COUNT]]&gt;1,"Multipack","Single")</f>
        <v>Single</v>
      </c>
    </row>
    <row r="8117" spans="1:13">
      <c r="A8117" s="26" t="s">
        <v>155</v>
      </c>
      <c r="B8117" s="26" t="s">
        <v>156</v>
      </c>
      <c r="C8117" s="26" t="s">
        <v>105</v>
      </c>
      <c r="D8117" s="26" t="s">
        <v>71</v>
      </c>
      <c r="E8117" s="26" t="s">
        <v>1493</v>
      </c>
      <c r="F8117" s="26" t="s">
        <v>196</v>
      </c>
      <c r="G8117" s="26">
        <v>1</v>
      </c>
      <c r="H8117" s="25">
        <v>5.4859583007502329E-2</v>
      </c>
      <c r="I8117" s="25">
        <v>6.3359644643594087E-2</v>
      </c>
      <c r="J8117" s="19" t="s">
        <v>1963</v>
      </c>
      <c r="K8117" s="18">
        <v>3</v>
      </c>
      <c r="L8117" s="18">
        <v>0.33</v>
      </c>
      <c r="M8117" s="18" t="str">
        <f>IF(tbl_data[[#This Row],[PACK COUNT]]&gt;1,"Multipack","Single")</f>
        <v>Single</v>
      </c>
    </row>
    <row r="8118" spans="1:13">
      <c r="A8118" s="26" t="s">
        <v>155</v>
      </c>
      <c r="B8118" s="26" t="s">
        <v>156</v>
      </c>
      <c r="C8118" s="26" t="s">
        <v>161</v>
      </c>
      <c r="D8118" s="26" t="s">
        <v>24</v>
      </c>
      <c r="E8118" s="26" t="s">
        <v>1446</v>
      </c>
      <c r="F8118" s="26" t="s">
        <v>196</v>
      </c>
      <c r="G8118" s="26">
        <v>1</v>
      </c>
      <c r="H8118" s="25">
        <v>7.9710746408093494</v>
      </c>
      <c r="I8118" s="25">
        <v>8.7922495010735933</v>
      </c>
      <c r="J8118" s="19" t="s">
        <v>1963</v>
      </c>
      <c r="K8118" s="18">
        <v>3</v>
      </c>
      <c r="L8118" s="18">
        <v>0.5</v>
      </c>
      <c r="M8118" s="18" t="str">
        <f>IF(tbl_data[[#This Row],[PACK COUNT]]&gt;1,"Multipack","Single")</f>
        <v>Single</v>
      </c>
    </row>
    <row r="8119" spans="1:13">
      <c r="A8119" s="26" t="s">
        <v>155</v>
      </c>
      <c r="B8119" s="26" t="s">
        <v>156</v>
      </c>
      <c r="C8119" s="26" t="s">
        <v>91</v>
      </c>
      <c r="D8119" s="26" t="s">
        <v>87</v>
      </c>
      <c r="E8119" s="26" t="s">
        <v>980</v>
      </c>
      <c r="F8119" s="26" t="s">
        <v>191</v>
      </c>
      <c r="G8119" s="26">
        <v>1</v>
      </c>
      <c r="H8119" s="25">
        <v>8.9978225449479456</v>
      </c>
      <c r="I8119" s="25">
        <v>10.440164864427198</v>
      </c>
      <c r="J8119" s="19" t="s">
        <v>1963</v>
      </c>
      <c r="K8119" s="18">
        <v>3</v>
      </c>
      <c r="L8119" s="18">
        <v>0.5</v>
      </c>
      <c r="M8119" s="18" t="str">
        <f>IF(tbl_data[[#This Row],[PACK COUNT]]&gt;1,"Multipack","Single")</f>
        <v>Single</v>
      </c>
    </row>
    <row r="8120" spans="1:13">
      <c r="A8120" s="26" t="s">
        <v>155</v>
      </c>
      <c r="B8120" s="26" t="s">
        <v>156</v>
      </c>
      <c r="C8120" s="26" t="s">
        <v>160</v>
      </c>
      <c r="D8120" s="26" t="s">
        <v>24</v>
      </c>
      <c r="E8120" s="26" t="s">
        <v>979</v>
      </c>
      <c r="F8120" s="26" t="s">
        <v>191</v>
      </c>
      <c r="G8120" s="26">
        <v>1</v>
      </c>
      <c r="H8120" s="25">
        <v>23.066662511379086</v>
      </c>
      <c r="I8120" s="25">
        <v>33.920206758359527</v>
      </c>
      <c r="J8120" s="19" t="s">
        <v>1963</v>
      </c>
      <c r="K8120" s="18">
        <v>3</v>
      </c>
      <c r="L8120" s="18">
        <v>0.5</v>
      </c>
      <c r="M8120" s="18" t="str">
        <f>IF(tbl_data[[#This Row],[PACK COUNT]]&gt;1,"Multipack","Single")</f>
        <v>Single</v>
      </c>
    </row>
    <row r="8121" spans="1:13">
      <c r="A8121" s="26" t="s">
        <v>155</v>
      </c>
      <c r="B8121" s="26" t="s">
        <v>156</v>
      </c>
      <c r="C8121" s="26" t="s">
        <v>160</v>
      </c>
      <c r="D8121" s="26" t="s">
        <v>24</v>
      </c>
      <c r="E8121" s="26" t="s">
        <v>978</v>
      </c>
      <c r="F8121" s="26" t="s">
        <v>196</v>
      </c>
      <c r="G8121" s="26">
        <v>1</v>
      </c>
      <c r="H8121" s="25">
        <v>29.038655074746</v>
      </c>
      <c r="I8121" s="25">
        <v>44.509832218151963</v>
      </c>
      <c r="J8121" s="19" t="s">
        <v>1963</v>
      </c>
      <c r="K8121" s="18">
        <v>3</v>
      </c>
      <c r="L8121" s="18">
        <v>0.5</v>
      </c>
      <c r="M8121" s="18" t="str">
        <f>IF(tbl_data[[#This Row],[PACK COUNT]]&gt;1,"Multipack","Single")</f>
        <v>Single</v>
      </c>
    </row>
    <row r="8122" spans="1:13">
      <c r="A8122" s="26" t="s">
        <v>155</v>
      </c>
      <c r="B8122" s="26" t="s">
        <v>174</v>
      </c>
      <c r="C8122" s="26" t="s">
        <v>179</v>
      </c>
      <c r="D8122" s="26" t="s">
        <v>110</v>
      </c>
      <c r="E8122" s="26" t="s">
        <v>1567</v>
      </c>
      <c r="F8122" s="26" t="s">
        <v>203</v>
      </c>
      <c r="G8122" s="26">
        <v>1</v>
      </c>
      <c r="H8122" s="25">
        <v>2.2190234655773263E-3</v>
      </c>
      <c r="I8122" s="25">
        <v>1.9349892146175839E-3</v>
      </c>
      <c r="J8122" s="19" t="s">
        <v>1963</v>
      </c>
      <c r="K8122" s="18">
        <v>3</v>
      </c>
      <c r="L8122" s="18">
        <v>2</v>
      </c>
      <c r="M8122" s="18" t="str">
        <f>IF(tbl_data[[#This Row],[PACK COUNT]]&gt;1,"Multipack","Single")</f>
        <v>Single</v>
      </c>
    </row>
    <row r="8123" spans="1:13">
      <c r="A8123" s="26" t="s">
        <v>155</v>
      </c>
      <c r="B8123" s="26" t="s">
        <v>174</v>
      </c>
      <c r="C8123" s="26" t="s">
        <v>111</v>
      </c>
      <c r="D8123" s="26" t="s">
        <v>110</v>
      </c>
      <c r="E8123" s="26" t="s">
        <v>1492</v>
      </c>
      <c r="F8123" s="26" t="s">
        <v>203</v>
      </c>
      <c r="G8123" s="26">
        <v>1</v>
      </c>
      <c r="H8123" s="25">
        <v>4.3949794773719478E-3</v>
      </c>
      <c r="I8123" s="25">
        <v>2.9505874280616518E-3</v>
      </c>
      <c r="J8123" s="19" t="s">
        <v>1963</v>
      </c>
      <c r="K8123" s="18">
        <v>3</v>
      </c>
      <c r="L8123" s="18">
        <v>2</v>
      </c>
      <c r="M8123" s="18" t="str">
        <f>IF(tbl_data[[#This Row],[PACK COUNT]]&gt;1,"Multipack","Single")</f>
        <v>Single</v>
      </c>
    </row>
    <row r="8124" spans="1:13">
      <c r="A8124" s="26" t="s">
        <v>155</v>
      </c>
      <c r="B8124" s="26" t="s">
        <v>174</v>
      </c>
      <c r="C8124" s="26" t="s">
        <v>175</v>
      </c>
      <c r="D8124" s="26" t="s">
        <v>87</v>
      </c>
      <c r="E8124" s="26" t="s">
        <v>972</v>
      </c>
      <c r="F8124" s="26" t="s">
        <v>191</v>
      </c>
      <c r="G8124" s="26">
        <v>1</v>
      </c>
      <c r="H8124" s="25">
        <v>8.0191998042060195</v>
      </c>
      <c r="I8124" s="25">
        <v>10.371895711684715</v>
      </c>
      <c r="J8124" s="19" t="s">
        <v>1963</v>
      </c>
      <c r="K8124" s="18">
        <v>3</v>
      </c>
      <c r="L8124" s="18">
        <v>0.5</v>
      </c>
      <c r="M8124" s="18" t="str">
        <f>IF(tbl_data[[#This Row],[PACK COUNT]]&gt;1,"Multipack","Single")</f>
        <v>Single</v>
      </c>
    </row>
    <row r="8125" spans="1:13">
      <c r="A8125" s="26" t="s">
        <v>155</v>
      </c>
      <c r="B8125" s="26" t="s">
        <v>174</v>
      </c>
      <c r="C8125" s="26" t="s">
        <v>91</v>
      </c>
      <c r="D8125" s="26" t="s">
        <v>87</v>
      </c>
      <c r="E8125" s="26" t="s">
        <v>971</v>
      </c>
      <c r="F8125" s="26" t="s">
        <v>191</v>
      </c>
      <c r="G8125" s="26">
        <v>1</v>
      </c>
      <c r="H8125" s="25">
        <v>82.59796105576828</v>
      </c>
      <c r="I8125" s="25">
        <v>92.973920456654909</v>
      </c>
      <c r="J8125" s="19" t="s">
        <v>1963</v>
      </c>
      <c r="K8125" s="18">
        <v>3</v>
      </c>
      <c r="L8125" s="18">
        <v>0.5</v>
      </c>
      <c r="M8125" s="18" t="str">
        <f>IF(tbl_data[[#This Row],[PACK COUNT]]&gt;1,"Multipack","Single")</f>
        <v>Single</v>
      </c>
    </row>
    <row r="8126" spans="1:13">
      <c r="A8126" s="26" t="s">
        <v>155</v>
      </c>
      <c r="B8126" s="26" t="s">
        <v>174</v>
      </c>
      <c r="C8126" s="26" t="s">
        <v>91</v>
      </c>
      <c r="D8126" s="26" t="s">
        <v>87</v>
      </c>
      <c r="E8126" s="26" t="s">
        <v>970</v>
      </c>
      <c r="F8126" s="26" t="s">
        <v>203</v>
      </c>
      <c r="G8126" s="26">
        <v>1</v>
      </c>
      <c r="H8126" s="25">
        <v>186.15834823221763</v>
      </c>
      <c r="I8126" s="25">
        <v>153.4007747342653</v>
      </c>
      <c r="J8126" s="19" t="s">
        <v>1963</v>
      </c>
      <c r="K8126" s="18">
        <v>3</v>
      </c>
      <c r="L8126" s="18">
        <v>2.2999999999999998</v>
      </c>
      <c r="M8126" s="18" t="str">
        <f>IF(tbl_data[[#This Row],[PACK COUNT]]&gt;1,"Multipack","Single")</f>
        <v>Single</v>
      </c>
    </row>
    <row r="8127" spans="1:13">
      <c r="A8127" s="26" t="s">
        <v>155</v>
      </c>
      <c r="B8127" s="26" t="s">
        <v>174</v>
      </c>
      <c r="C8127" s="26" t="s">
        <v>180</v>
      </c>
      <c r="D8127" s="26" t="s">
        <v>110</v>
      </c>
      <c r="E8127" s="26" t="s">
        <v>1510</v>
      </c>
      <c r="F8127" s="26" t="s">
        <v>203</v>
      </c>
      <c r="G8127" s="26">
        <v>1</v>
      </c>
      <c r="H8127" s="25">
        <v>19.184736200978925</v>
      </c>
      <c r="I8127" s="25">
        <v>15.574205225378787</v>
      </c>
      <c r="J8127" s="19" t="s">
        <v>1963</v>
      </c>
      <c r="K8127" s="18">
        <v>3</v>
      </c>
      <c r="L8127" s="18">
        <v>1.5</v>
      </c>
      <c r="M8127" s="18" t="str">
        <f>IF(tbl_data[[#This Row],[PACK COUNT]]&gt;1,"Multipack","Single")</f>
        <v>Single</v>
      </c>
    </row>
    <row r="8128" spans="1:13">
      <c r="A8128" s="26" t="s">
        <v>155</v>
      </c>
      <c r="B8128" s="26" t="s">
        <v>174</v>
      </c>
      <c r="C8128" s="26" t="s">
        <v>180</v>
      </c>
      <c r="D8128" s="26" t="s">
        <v>110</v>
      </c>
      <c r="E8128" s="26" t="s">
        <v>969</v>
      </c>
      <c r="F8128" s="26" t="s">
        <v>203</v>
      </c>
      <c r="G8128" s="26">
        <v>1</v>
      </c>
      <c r="H8128" s="25">
        <v>379.55350331155597</v>
      </c>
      <c r="I8128" s="25">
        <v>323.16974650121625</v>
      </c>
      <c r="J8128" s="19" t="s">
        <v>1963</v>
      </c>
      <c r="K8128" s="18">
        <v>3</v>
      </c>
      <c r="L8128" s="18">
        <v>2</v>
      </c>
      <c r="M8128" s="18" t="str">
        <f>IF(tbl_data[[#This Row],[PACK COUNT]]&gt;1,"Multipack","Single")</f>
        <v>Single</v>
      </c>
    </row>
    <row r="8129" spans="1:13">
      <c r="A8129" s="26" t="s">
        <v>155</v>
      </c>
      <c r="B8129" s="26" t="s">
        <v>174</v>
      </c>
      <c r="C8129" s="26" t="s">
        <v>89</v>
      </c>
      <c r="D8129" s="26" t="s">
        <v>87</v>
      </c>
      <c r="E8129" s="26" t="s">
        <v>968</v>
      </c>
      <c r="F8129" s="26" t="s">
        <v>191</v>
      </c>
      <c r="G8129" s="26">
        <v>1</v>
      </c>
      <c r="H8129" s="25">
        <v>34.101188584547444</v>
      </c>
      <c r="I8129" s="25">
        <v>43.889935133377755</v>
      </c>
      <c r="J8129" s="19" t="s">
        <v>1963</v>
      </c>
      <c r="K8129" s="18">
        <v>3</v>
      </c>
      <c r="L8129" s="18">
        <v>0.5</v>
      </c>
      <c r="M8129" s="18" t="str">
        <f>IF(tbl_data[[#This Row],[PACK COUNT]]&gt;1,"Multipack","Single")</f>
        <v>Single</v>
      </c>
    </row>
    <row r="8130" spans="1:13">
      <c r="A8130" s="26" t="s">
        <v>155</v>
      </c>
      <c r="B8130" s="26" t="s">
        <v>174</v>
      </c>
      <c r="C8130" s="26" t="s">
        <v>89</v>
      </c>
      <c r="D8130" s="26" t="s">
        <v>87</v>
      </c>
      <c r="E8130" s="26" t="s">
        <v>967</v>
      </c>
      <c r="F8130" s="26" t="s">
        <v>196</v>
      </c>
      <c r="G8130" s="26">
        <v>1</v>
      </c>
      <c r="H8130" s="25">
        <v>21.36794681295218</v>
      </c>
      <c r="I8130" s="25">
        <v>26.998502465308146</v>
      </c>
      <c r="J8130" s="19" t="s">
        <v>1963</v>
      </c>
      <c r="K8130" s="18">
        <v>3</v>
      </c>
      <c r="L8130" s="18">
        <v>0.5</v>
      </c>
      <c r="M8130" s="18" t="str">
        <f>IF(tbl_data[[#This Row],[PACK COUNT]]&gt;1,"Multipack","Single")</f>
        <v>Single</v>
      </c>
    </row>
    <row r="8131" spans="1:13">
      <c r="A8131" s="26" t="s">
        <v>155</v>
      </c>
      <c r="B8131" s="26" t="s">
        <v>174</v>
      </c>
      <c r="C8131" s="26" t="s">
        <v>89</v>
      </c>
      <c r="D8131" s="26" t="s">
        <v>87</v>
      </c>
      <c r="E8131" s="26" t="s">
        <v>1204</v>
      </c>
      <c r="F8131" s="26" t="s">
        <v>203</v>
      </c>
      <c r="G8131" s="26">
        <v>1</v>
      </c>
      <c r="H8131" s="25">
        <v>81.061127244134099</v>
      </c>
      <c r="I8131" s="25">
        <v>67.241787128427632</v>
      </c>
      <c r="J8131" s="19" t="s">
        <v>1963</v>
      </c>
      <c r="K8131" s="18">
        <v>3</v>
      </c>
      <c r="L8131" s="18">
        <v>2</v>
      </c>
      <c r="M8131" s="18" t="str">
        <f>IF(tbl_data[[#This Row],[PACK COUNT]]&gt;1,"Multipack","Single")</f>
        <v>Single</v>
      </c>
    </row>
    <row r="8132" spans="1:13">
      <c r="A8132" s="26" t="s">
        <v>155</v>
      </c>
      <c r="B8132" s="26" t="s">
        <v>174</v>
      </c>
      <c r="C8132" s="26" t="s">
        <v>89</v>
      </c>
      <c r="D8132" s="26" t="s">
        <v>87</v>
      </c>
      <c r="E8132" s="26" t="s">
        <v>966</v>
      </c>
      <c r="F8132" s="26" t="s">
        <v>203</v>
      </c>
      <c r="G8132" s="26">
        <v>1</v>
      </c>
      <c r="H8132" s="25">
        <v>138.59792961972997</v>
      </c>
      <c r="I8132" s="25">
        <v>106.44829395485009</v>
      </c>
      <c r="J8132" s="19" t="s">
        <v>1963</v>
      </c>
      <c r="K8132" s="18">
        <v>3</v>
      </c>
      <c r="L8132" s="18">
        <v>2.2999999999999998</v>
      </c>
      <c r="M8132" s="18" t="str">
        <f>IF(tbl_data[[#This Row],[PACK COUNT]]&gt;1,"Multipack","Single")</f>
        <v>Single</v>
      </c>
    </row>
    <row r="8133" spans="1:13">
      <c r="A8133" s="26" t="s">
        <v>155</v>
      </c>
      <c r="B8133" s="26" t="s">
        <v>174</v>
      </c>
      <c r="C8133" s="26" t="s">
        <v>90</v>
      </c>
      <c r="D8133" s="26" t="s">
        <v>87</v>
      </c>
      <c r="E8133" s="26" t="s">
        <v>965</v>
      </c>
      <c r="F8133" s="26" t="s">
        <v>191</v>
      </c>
      <c r="G8133" s="26">
        <v>1</v>
      </c>
      <c r="H8133" s="25">
        <v>30.131748177303859</v>
      </c>
      <c r="I8133" s="25">
        <v>39.460484253567053</v>
      </c>
      <c r="J8133" s="19" t="s">
        <v>1963</v>
      </c>
      <c r="K8133" s="18">
        <v>3</v>
      </c>
      <c r="L8133" s="18">
        <v>0.5</v>
      </c>
      <c r="M8133" s="18" t="str">
        <f>IF(tbl_data[[#This Row],[PACK COUNT]]&gt;1,"Multipack","Single")</f>
        <v>Single</v>
      </c>
    </row>
    <row r="8134" spans="1:13">
      <c r="A8134" s="26" t="s">
        <v>155</v>
      </c>
      <c r="B8134" s="26" t="s">
        <v>174</v>
      </c>
      <c r="C8134" s="26" t="s">
        <v>90</v>
      </c>
      <c r="D8134" s="26" t="s">
        <v>87</v>
      </c>
      <c r="E8134" s="26" t="s">
        <v>964</v>
      </c>
      <c r="F8134" s="26" t="s">
        <v>196</v>
      </c>
      <c r="G8134" s="26">
        <v>1</v>
      </c>
      <c r="H8134" s="25">
        <v>19.64749349984606</v>
      </c>
      <c r="I8134" s="25">
        <v>26.787500889601034</v>
      </c>
      <c r="J8134" s="19" t="s">
        <v>1963</v>
      </c>
      <c r="K8134" s="18">
        <v>3</v>
      </c>
      <c r="L8134" s="18">
        <v>0.5</v>
      </c>
      <c r="M8134" s="18" t="str">
        <f>IF(tbl_data[[#This Row],[PACK COUNT]]&gt;1,"Multipack","Single")</f>
        <v>Single</v>
      </c>
    </row>
    <row r="8135" spans="1:13">
      <c r="A8135" s="26" t="s">
        <v>155</v>
      </c>
      <c r="B8135" s="26" t="s">
        <v>174</v>
      </c>
      <c r="C8135" s="26" t="s">
        <v>90</v>
      </c>
      <c r="D8135" s="26" t="s">
        <v>87</v>
      </c>
      <c r="E8135" s="26" t="s">
        <v>963</v>
      </c>
      <c r="F8135" s="26" t="s">
        <v>203</v>
      </c>
      <c r="G8135" s="26">
        <v>1</v>
      </c>
      <c r="H8135" s="25">
        <v>147.62438992115139</v>
      </c>
      <c r="I8135" s="25">
        <v>131.35915713036798</v>
      </c>
      <c r="J8135" s="19" t="s">
        <v>1963</v>
      </c>
      <c r="K8135" s="18">
        <v>3</v>
      </c>
      <c r="L8135" s="18">
        <v>2</v>
      </c>
      <c r="M8135" s="18" t="str">
        <f>IF(tbl_data[[#This Row],[PACK COUNT]]&gt;1,"Multipack","Single")</f>
        <v>Single</v>
      </c>
    </row>
    <row r="8136" spans="1:13">
      <c r="A8136" s="26" t="s">
        <v>155</v>
      </c>
      <c r="B8136" s="26" t="s">
        <v>166</v>
      </c>
      <c r="C8136" s="26" t="s">
        <v>167</v>
      </c>
      <c r="D8136" s="26" t="s">
        <v>24</v>
      </c>
      <c r="E8136" s="26" t="s">
        <v>695</v>
      </c>
      <c r="F8136" s="26" t="s">
        <v>191</v>
      </c>
      <c r="G8136" s="26">
        <v>1</v>
      </c>
      <c r="H8136" s="25">
        <v>0.1096656720024668</v>
      </c>
      <c r="I8136" s="25">
        <v>0.16679775633923888</v>
      </c>
      <c r="J8136" s="19" t="s">
        <v>1963</v>
      </c>
      <c r="K8136" s="18">
        <v>3</v>
      </c>
      <c r="L8136" s="18">
        <v>0.5</v>
      </c>
      <c r="M8136" s="18" t="str">
        <f>IF(tbl_data[[#This Row],[PACK COUNT]]&gt;1,"Multipack","Single")</f>
        <v>Single</v>
      </c>
    </row>
    <row r="8137" spans="1:13">
      <c r="A8137" s="26" t="s">
        <v>951</v>
      </c>
      <c r="B8137" s="26" t="s">
        <v>950</v>
      </c>
      <c r="C8137" s="26" t="s">
        <v>111</v>
      </c>
      <c r="D8137" s="26" t="s">
        <v>18</v>
      </c>
      <c r="E8137" s="26" t="s">
        <v>958</v>
      </c>
      <c r="F8137" s="26" t="s">
        <v>196</v>
      </c>
      <c r="G8137" s="26">
        <v>1</v>
      </c>
      <c r="H8137" s="25">
        <v>8.2840137925361113</v>
      </c>
      <c r="I8137" s="25">
        <v>16.599059626601534</v>
      </c>
      <c r="J8137" s="19" t="s">
        <v>1963</v>
      </c>
      <c r="K8137" s="18">
        <v>3</v>
      </c>
      <c r="L8137" s="18">
        <v>0.5</v>
      </c>
      <c r="M8137" s="18" t="str">
        <f>IF(tbl_data[[#This Row],[PACK COUNT]]&gt;1,"Multipack","Single")</f>
        <v>Single</v>
      </c>
    </row>
    <row r="8138" spans="1:13">
      <c r="A8138" s="26" t="s">
        <v>951</v>
      </c>
      <c r="B8138" s="26" t="s">
        <v>950</v>
      </c>
      <c r="C8138" s="26" t="s">
        <v>175</v>
      </c>
      <c r="D8138" s="26" t="s">
        <v>18</v>
      </c>
      <c r="E8138" s="26" t="s">
        <v>957</v>
      </c>
      <c r="F8138" s="26" t="s">
        <v>196</v>
      </c>
      <c r="G8138" s="26">
        <v>1</v>
      </c>
      <c r="H8138" s="25">
        <v>16.568925525628732</v>
      </c>
      <c r="I8138" s="25">
        <v>33.867580615953102</v>
      </c>
      <c r="J8138" s="19" t="s">
        <v>1963</v>
      </c>
      <c r="K8138" s="18">
        <v>3</v>
      </c>
      <c r="L8138" s="18">
        <v>0.5</v>
      </c>
      <c r="M8138" s="18" t="str">
        <f>IF(tbl_data[[#This Row],[PACK COUNT]]&gt;1,"Multipack","Single")</f>
        <v>Single</v>
      </c>
    </row>
    <row r="8139" spans="1:13">
      <c r="A8139" s="26" t="s">
        <v>951</v>
      </c>
      <c r="B8139" s="26" t="s">
        <v>950</v>
      </c>
      <c r="C8139" s="26" t="s">
        <v>89</v>
      </c>
      <c r="D8139" s="26" t="s">
        <v>18</v>
      </c>
      <c r="E8139" s="26" t="s">
        <v>956</v>
      </c>
      <c r="F8139" s="26" t="s">
        <v>196</v>
      </c>
      <c r="G8139" s="26">
        <v>1</v>
      </c>
      <c r="H8139" s="25">
        <v>122.52767472478891</v>
      </c>
      <c r="I8139" s="25">
        <v>201.51874783097321</v>
      </c>
      <c r="J8139" s="19" t="s">
        <v>1963</v>
      </c>
      <c r="K8139" s="18">
        <v>3</v>
      </c>
      <c r="L8139" s="18">
        <v>0.5</v>
      </c>
      <c r="M8139" s="18" t="str">
        <f>IF(tbl_data[[#This Row],[PACK COUNT]]&gt;1,"Multipack","Single")</f>
        <v>Single</v>
      </c>
    </row>
    <row r="8140" spans="1:13">
      <c r="A8140" s="26" t="s">
        <v>951</v>
      </c>
      <c r="B8140" s="26" t="s">
        <v>950</v>
      </c>
      <c r="C8140" s="26" t="s">
        <v>89</v>
      </c>
      <c r="D8140" s="26" t="s">
        <v>18</v>
      </c>
      <c r="E8140" s="26" t="s">
        <v>955</v>
      </c>
      <c r="F8140" s="26" t="s">
        <v>196</v>
      </c>
      <c r="G8140" s="26">
        <v>4</v>
      </c>
      <c r="H8140" s="25">
        <v>1.4108506723198797</v>
      </c>
      <c r="I8140" s="25">
        <v>2.8026338802923165</v>
      </c>
      <c r="J8140" s="19" t="s">
        <v>1963</v>
      </c>
      <c r="K8140" s="18">
        <v>3</v>
      </c>
      <c r="L8140" s="18">
        <v>0.5</v>
      </c>
      <c r="M8140" s="18" t="str">
        <f>IF(tbl_data[[#This Row],[PACK COUNT]]&gt;1,"Multipack","Single")</f>
        <v>Multipack</v>
      </c>
    </row>
    <row r="8141" spans="1:13">
      <c r="A8141" s="26" t="s">
        <v>951</v>
      </c>
      <c r="B8141" s="26" t="s">
        <v>950</v>
      </c>
      <c r="C8141" s="26" t="s">
        <v>954</v>
      </c>
      <c r="D8141" s="26" t="s">
        <v>18</v>
      </c>
      <c r="E8141" s="26" t="s">
        <v>953</v>
      </c>
      <c r="F8141" s="26" t="s">
        <v>196</v>
      </c>
      <c r="G8141" s="26">
        <v>1</v>
      </c>
      <c r="H8141" s="25">
        <v>13.706069788610419</v>
      </c>
      <c r="I8141" s="25">
        <v>21.080368613714661</v>
      </c>
      <c r="J8141" s="19" t="s">
        <v>1963</v>
      </c>
      <c r="K8141" s="18">
        <v>3</v>
      </c>
      <c r="L8141" s="18">
        <v>0.5</v>
      </c>
      <c r="M8141" s="18" t="str">
        <f>IF(tbl_data[[#This Row],[PACK COUNT]]&gt;1,"Multipack","Single")</f>
        <v>Single</v>
      </c>
    </row>
    <row r="8142" spans="1:13">
      <c r="A8142" s="26" t="s">
        <v>951</v>
      </c>
      <c r="B8142" s="26" t="s">
        <v>950</v>
      </c>
      <c r="C8142" s="26" t="s">
        <v>950</v>
      </c>
      <c r="D8142" s="26" t="s">
        <v>18</v>
      </c>
      <c r="E8142" s="26" t="s">
        <v>952</v>
      </c>
      <c r="F8142" s="26" t="s">
        <v>196</v>
      </c>
      <c r="G8142" s="26">
        <v>1</v>
      </c>
      <c r="H8142" s="25">
        <v>99.433133321096435</v>
      </c>
      <c r="I8142" s="25">
        <v>213.59816193013251</v>
      </c>
      <c r="J8142" s="19" t="s">
        <v>1963</v>
      </c>
      <c r="K8142" s="18">
        <v>3</v>
      </c>
      <c r="L8142" s="18">
        <v>0.5</v>
      </c>
      <c r="M8142" s="18" t="str">
        <f>IF(tbl_data[[#This Row],[PACK COUNT]]&gt;1,"Multipack","Single")</f>
        <v>Single</v>
      </c>
    </row>
    <row r="8143" spans="1:13">
      <c r="A8143" s="26" t="s">
        <v>951</v>
      </c>
      <c r="B8143" s="26" t="s">
        <v>950</v>
      </c>
      <c r="C8143" s="26" t="s">
        <v>950</v>
      </c>
      <c r="D8143" s="26" t="s">
        <v>18</v>
      </c>
      <c r="E8143" s="26" t="s">
        <v>949</v>
      </c>
      <c r="F8143" s="26" t="s">
        <v>196</v>
      </c>
      <c r="G8143" s="26">
        <v>4</v>
      </c>
      <c r="H8143" s="25">
        <v>1.3898074040082833</v>
      </c>
      <c r="I8143" s="25">
        <v>3.4040357093783298</v>
      </c>
      <c r="J8143" s="19" t="s">
        <v>1963</v>
      </c>
      <c r="K8143" s="18">
        <v>3</v>
      </c>
      <c r="L8143" s="18">
        <v>0.5</v>
      </c>
      <c r="M8143" s="18" t="str">
        <f>IF(tbl_data[[#This Row],[PACK COUNT]]&gt;1,"Multipack","Single")</f>
        <v>Multipack</v>
      </c>
    </row>
    <row r="8144" spans="1:13">
      <c r="A8144" s="26" t="s">
        <v>937</v>
      </c>
      <c r="B8144" s="26" t="s">
        <v>936</v>
      </c>
      <c r="C8144" s="26" t="s">
        <v>73</v>
      </c>
      <c r="D8144" s="26" t="s">
        <v>18</v>
      </c>
      <c r="E8144" s="26" t="s">
        <v>948</v>
      </c>
      <c r="F8144" s="26" t="s">
        <v>196</v>
      </c>
      <c r="G8144" s="26">
        <v>1</v>
      </c>
      <c r="H8144" s="25">
        <v>32.586713947841581</v>
      </c>
      <c r="I8144" s="25">
        <v>73.042934156086389</v>
      </c>
      <c r="J8144" s="19" t="s">
        <v>1963</v>
      </c>
      <c r="K8144" s="18">
        <v>3</v>
      </c>
      <c r="L8144" s="18">
        <v>0.5</v>
      </c>
      <c r="M8144" s="18" t="str">
        <f>IF(tbl_data[[#This Row],[PACK COUNT]]&gt;1,"Multipack","Single")</f>
        <v>Single</v>
      </c>
    </row>
    <row r="8145" spans="1:13">
      <c r="A8145" s="26" t="s">
        <v>937</v>
      </c>
      <c r="B8145" s="26" t="s">
        <v>936</v>
      </c>
      <c r="C8145" s="26" t="s">
        <v>73</v>
      </c>
      <c r="D8145" s="26" t="s">
        <v>18</v>
      </c>
      <c r="E8145" s="26" t="s">
        <v>947</v>
      </c>
      <c r="F8145" s="26" t="s">
        <v>196</v>
      </c>
      <c r="G8145" s="26">
        <v>4</v>
      </c>
      <c r="H8145" s="25">
        <v>1.9528132790494099</v>
      </c>
      <c r="I8145" s="25">
        <v>4.0204159776408783</v>
      </c>
      <c r="J8145" s="19" t="s">
        <v>1963</v>
      </c>
      <c r="K8145" s="18">
        <v>3</v>
      </c>
      <c r="L8145" s="18">
        <v>0.5</v>
      </c>
      <c r="M8145" s="18" t="str">
        <f>IF(tbl_data[[#This Row],[PACK COUNT]]&gt;1,"Multipack","Single")</f>
        <v>Multipack</v>
      </c>
    </row>
    <row r="8146" spans="1:13">
      <c r="A8146" s="26" t="s">
        <v>937</v>
      </c>
      <c r="B8146" s="26" t="s">
        <v>936</v>
      </c>
      <c r="C8146" s="26" t="s">
        <v>73</v>
      </c>
      <c r="D8146" s="26" t="s">
        <v>18</v>
      </c>
      <c r="E8146" s="26" t="s">
        <v>946</v>
      </c>
      <c r="F8146" s="26" t="s">
        <v>203</v>
      </c>
      <c r="G8146" s="26">
        <v>1</v>
      </c>
      <c r="H8146" s="25">
        <v>3.370679664397128</v>
      </c>
      <c r="I8146" s="25">
        <v>6.041930392800964</v>
      </c>
      <c r="J8146" s="19" t="s">
        <v>1963</v>
      </c>
      <c r="K8146" s="18">
        <v>3</v>
      </c>
      <c r="L8146" s="18">
        <v>1.5</v>
      </c>
      <c r="M8146" s="18" t="str">
        <f>IF(tbl_data[[#This Row],[PACK COUNT]]&gt;1,"Multipack","Single")</f>
        <v>Single</v>
      </c>
    </row>
    <row r="8147" spans="1:13">
      <c r="A8147" s="26" t="s">
        <v>937</v>
      </c>
      <c r="B8147" s="26" t="s">
        <v>936</v>
      </c>
      <c r="C8147" s="26" t="s">
        <v>73</v>
      </c>
      <c r="D8147" s="26" t="s">
        <v>18</v>
      </c>
      <c r="E8147" s="26" t="s">
        <v>945</v>
      </c>
      <c r="F8147" s="26" t="s">
        <v>203</v>
      </c>
      <c r="G8147" s="26">
        <v>1</v>
      </c>
      <c r="H8147" s="25">
        <v>41.157668026689954</v>
      </c>
      <c r="I8147" s="25">
        <v>78.742758793015213</v>
      </c>
      <c r="J8147" s="19" t="s">
        <v>1963</v>
      </c>
      <c r="K8147" s="18">
        <v>3</v>
      </c>
      <c r="L8147" s="18">
        <v>1</v>
      </c>
      <c r="M8147" s="18" t="str">
        <f>IF(tbl_data[[#This Row],[PACK COUNT]]&gt;1,"Multipack","Single")</f>
        <v>Single</v>
      </c>
    </row>
    <row r="8148" spans="1:13">
      <c r="A8148" s="26" t="s">
        <v>937</v>
      </c>
      <c r="B8148" s="26" t="s">
        <v>936</v>
      </c>
      <c r="C8148" s="26" t="s">
        <v>111</v>
      </c>
      <c r="D8148" s="26" t="s">
        <v>18</v>
      </c>
      <c r="E8148" s="26" t="s">
        <v>944</v>
      </c>
      <c r="F8148" s="26" t="s">
        <v>196</v>
      </c>
      <c r="G8148" s="26">
        <v>1</v>
      </c>
      <c r="H8148" s="25">
        <v>9.6297866336305198</v>
      </c>
      <c r="I8148" s="25">
        <v>19.206427778701826</v>
      </c>
      <c r="J8148" s="19" t="s">
        <v>1963</v>
      </c>
      <c r="K8148" s="18">
        <v>3</v>
      </c>
      <c r="L8148" s="18">
        <v>0.5</v>
      </c>
      <c r="M8148" s="18" t="str">
        <f>IF(tbl_data[[#This Row],[PACK COUNT]]&gt;1,"Multipack","Single")</f>
        <v>Single</v>
      </c>
    </row>
    <row r="8149" spans="1:13">
      <c r="A8149" s="26" t="s">
        <v>937</v>
      </c>
      <c r="B8149" s="26" t="s">
        <v>936</v>
      </c>
      <c r="C8149" s="26" t="s">
        <v>24</v>
      </c>
      <c r="D8149" s="26" t="s">
        <v>18</v>
      </c>
      <c r="E8149" s="26" t="s">
        <v>943</v>
      </c>
      <c r="F8149" s="26" t="s">
        <v>196</v>
      </c>
      <c r="G8149" s="26">
        <v>1</v>
      </c>
      <c r="H8149" s="25">
        <v>1.408270724593542</v>
      </c>
      <c r="I8149" s="25">
        <v>3.0606964796795406</v>
      </c>
      <c r="J8149" s="19" t="s">
        <v>1963</v>
      </c>
      <c r="K8149" s="18">
        <v>3</v>
      </c>
      <c r="L8149" s="18">
        <v>0.5</v>
      </c>
      <c r="M8149" s="18" t="str">
        <f>IF(tbl_data[[#This Row],[PACK COUNT]]&gt;1,"Multipack","Single")</f>
        <v>Single</v>
      </c>
    </row>
    <row r="8150" spans="1:13">
      <c r="A8150" s="26" t="s">
        <v>937</v>
      </c>
      <c r="B8150" s="26" t="s">
        <v>936</v>
      </c>
      <c r="C8150" s="26" t="s">
        <v>89</v>
      </c>
      <c r="D8150" s="26" t="s">
        <v>18</v>
      </c>
      <c r="E8150" s="26" t="s">
        <v>942</v>
      </c>
      <c r="F8150" s="26" t="s">
        <v>196</v>
      </c>
      <c r="G8150" s="26">
        <v>1</v>
      </c>
      <c r="H8150" s="25">
        <v>3.7453820673571045</v>
      </c>
      <c r="I8150" s="25">
        <v>7.3015456201039965</v>
      </c>
      <c r="J8150" s="19" t="s">
        <v>1963</v>
      </c>
      <c r="K8150" s="18">
        <v>3</v>
      </c>
      <c r="L8150" s="18">
        <v>0.5</v>
      </c>
      <c r="M8150" s="18" t="str">
        <f>IF(tbl_data[[#This Row],[PACK COUNT]]&gt;1,"Multipack","Single")</f>
        <v>Single</v>
      </c>
    </row>
    <row r="8151" spans="1:13">
      <c r="A8151" s="26" t="s">
        <v>937</v>
      </c>
      <c r="B8151" s="26" t="s">
        <v>936</v>
      </c>
      <c r="C8151" s="26" t="s">
        <v>89</v>
      </c>
      <c r="D8151" s="26" t="s">
        <v>18</v>
      </c>
      <c r="E8151" s="26" t="s">
        <v>941</v>
      </c>
      <c r="F8151" s="26" t="s">
        <v>203</v>
      </c>
      <c r="G8151" s="26">
        <v>1</v>
      </c>
      <c r="H8151" s="25">
        <v>9.3601053873284243</v>
      </c>
      <c r="I8151" s="25">
        <v>15.4468787858154</v>
      </c>
      <c r="J8151" s="19" t="s">
        <v>1963</v>
      </c>
      <c r="K8151" s="18">
        <v>3</v>
      </c>
      <c r="L8151" s="18">
        <v>1</v>
      </c>
      <c r="M8151" s="18" t="str">
        <f>IF(tbl_data[[#This Row],[PACK COUNT]]&gt;1,"Multipack","Single")</f>
        <v>Single</v>
      </c>
    </row>
    <row r="8152" spans="1:13">
      <c r="A8152" s="26" t="s">
        <v>937</v>
      </c>
      <c r="B8152" s="26" t="s">
        <v>936</v>
      </c>
      <c r="C8152" s="26" t="s">
        <v>789</v>
      </c>
      <c r="D8152" s="26" t="s">
        <v>18</v>
      </c>
      <c r="E8152" s="26" t="s">
        <v>940</v>
      </c>
      <c r="F8152" s="26" t="s">
        <v>196</v>
      </c>
      <c r="G8152" s="26">
        <v>1</v>
      </c>
      <c r="H8152" s="25">
        <v>13.007752145923607</v>
      </c>
      <c r="I8152" s="25">
        <v>30.292628237455165</v>
      </c>
      <c r="J8152" s="19" t="s">
        <v>1963</v>
      </c>
      <c r="K8152" s="18">
        <v>3</v>
      </c>
      <c r="L8152" s="18">
        <v>0.5</v>
      </c>
      <c r="M8152" s="18" t="str">
        <f>IF(tbl_data[[#This Row],[PACK COUNT]]&gt;1,"Multipack","Single")</f>
        <v>Single</v>
      </c>
    </row>
    <row r="8153" spans="1:13">
      <c r="A8153" s="26" t="s">
        <v>937</v>
      </c>
      <c r="B8153" s="26" t="s">
        <v>936</v>
      </c>
      <c r="C8153" s="26" t="s">
        <v>789</v>
      </c>
      <c r="D8153" s="26" t="s">
        <v>18</v>
      </c>
      <c r="E8153" s="26" t="s">
        <v>939</v>
      </c>
      <c r="F8153" s="26" t="s">
        <v>203</v>
      </c>
      <c r="G8153" s="26">
        <v>1</v>
      </c>
      <c r="H8153" s="25">
        <v>1.9933634469767592</v>
      </c>
      <c r="I8153" s="25">
        <v>3.5601537580298181</v>
      </c>
      <c r="J8153" s="19" t="s">
        <v>1963</v>
      </c>
      <c r="K8153" s="18">
        <v>3</v>
      </c>
      <c r="L8153" s="18">
        <v>1.5</v>
      </c>
      <c r="M8153" s="18" t="str">
        <f>IF(tbl_data[[#This Row],[PACK COUNT]]&gt;1,"Multipack","Single")</f>
        <v>Single</v>
      </c>
    </row>
    <row r="8154" spans="1:13">
      <c r="A8154" s="26" t="s">
        <v>937</v>
      </c>
      <c r="B8154" s="26" t="s">
        <v>936</v>
      </c>
      <c r="C8154" s="26" t="s">
        <v>789</v>
      </c>
      <c r="D8154" s="26" t="s">
        <v>18</v>
      </c>
      <c r="E8154" s="26" t="s">
        <v>938</v>
      </c>
      <c r="F8154" s="26" t="s">
        <v>203</v>
      </c>
      <c r="G8154" s="26">
        <v>1</v>
      </c>
      <c r="H8154" s="25">
        <v>11.076055175686561</v>
      </c>
      <c r="I8154" s="25">
        <v>22.36377291161309</v>
      </c>
      <c r="J8154" s="19" t="s">
        <v>1963</v>
      </c>
      <c r="K8154" s="18">
        <v>3</v>
      </c>
      <c r="L8154" s="18">
        <v>1</v>
      </c>
      <c r="M8154" s="18" t="str">
        <f>IF(tbl_data[[#This Row],[PACK COUNT]]&gt;1,"Multipack","Single")</f>
        <v>Single</v>
      </c>
    </row>
    <row r="8155" spans="1:13">
      <c r="A8155" s="26" t="s">
        <v>919</v>
      </c>
      <c r="B8155" s="26" t="s">
        <v>933</v>
      </c>
      <c r="C8155" s="26" t="s">
        <v>789</v>
      </c>
      <c r="D8155" s="26" t="s">
        <v>18</v>
      </c>
      <c r="E8155" s="26" t="s">
        <v>932</v>
      </c>
      <c r="F8155" s="26" t="s">
        <v>196</v>
      </c>
      <c r="G8155" s="26">
        <v>1</v>
      </c>
      <c r="H8155" s="25">
        <v>1.6207195363589171</v>
      </c>
      <c r="I8155" s="25">
        <v>3.520761776833695</v>
      </c>
      <c r="J8155" s="19" t="s">
        <v>1963</v>
      </c>
      <c r="K8155" s="18">
        <v>3</v>
      </c>
      <c r="L8155" s="18">
        <v>0.5</v>
      </c>
      <c r="M8155" s="18" t="str">
        <f>IF(tbl_data[[#This Row],[PACK COUNT]]&gt;1,"Multipack","Single")</f>
        <v>Single</v>
      </c>
    </row>
    <row r="8156" spans="1:13">
      <c r="A8156" s="26" t="s">
        <v>919</v>
      </c>
      <c r="B8156" s="26" t="s">
        <v>919</v>
      </c>
      <c r="C8156" s="26" t="s">
        <v>929</v>
      </c>
      <c r="D8156" s="26" t="s">
        <v>18</v>
      </c>
      <c r="E8156" s="26" t="s">
        <v>931</v>
      </c>
      <c r="F8156" s="26" t="s">
        <v>196</v>
      </c>
      <c r="G8156" s="26">
        <v>1</v>
      </c>
      <c r="H8156" s="25">
        <v>0.46468329080402015</v>
      </c>
      <c r="I8156" s="25">
        <v>1.0095694178437942</v>
      </c>
      <c r="J8156" s="19" t="s">
        <v>1963</v>
      </c>
      <c r="K8156" s="18">
        <v>3</v>
      </c>
      <c r="L8156" s="18">
        <v>0.33</v>
      </c>
      <c r="M8156" s="18" t="str">
        <f>IF(tbl_data[[#This Row],[PACK COUNT]]&gt;1,"Multipack","Single")</f>
        <v>Single</v>
      </c>
    </row>
    <row r="8157" spans="1:13">
      <c r="A8157" s="26" t="s">
        <v>919</v>
      </c>
      <c r="B8157" s="26" t="s">
        <v>919</v>
      </c>
      <c r="C8157" s="26" t="s">
        <v>929</v>
      </c>
      <c r="D8157" s="26" t="s">
        <v>18</v>
      </c>
      <c r="E8157" s="26" t="s">
        <v>930</v>
      </c>
      <c r="F8157" s="26" t="s">
        <v>196</v>
      </c>
      <c r="G8157" s="26">
        <v>1</v>
      </c>
      <c r="H8157" s="25">
        <v>12.216907667782699</v>
      </c>
      <c r="I8157" s="25">
        <v>21.992337300080337</v>
      </c>
      <c r="J8157" s="19" t="s">
        <v>1963</v>
      </c>
      <c r="K8157" s="18">
        <v>3</v>
      </c>
      <c r="L8157" s="18">
        <v>0.5</v>
      </c>
      <c r="M8157" s="18" t="str">
        <f>IF(tbl_data[[#This Row],[PACK COUNT]]&gt;1,"Multipack","Single")</f>
        <v>Single</v>
      </c>
    </row>
    <row r="8158" spans="1:13">
      <c r="A8158" s="26" t="s">
        <v>919</v>
      </c>
      <c r="B8158" s="26" t="s">
        <v>919</v>
      </c>
      <c r="C8158" s="26" t="s">
        <v>926</v>
      </c>
      <c r="D8158" s="26" t="s">
        <v>18</v>
      </c>
      <c r="E8158" s="26" t="s">
        <v>927</v>
      </c>
      <c r="F8158" s="26" t="s">
        <v>196</v>
      </c>
      <c r="G8158" s="26">
        <v>1</v>
      </c>
      <c r="H8158" s="25">
        <v>4.4641672454543642</v>
      </c>
      <c r="I8158" s="25">
        <v>8.4156525496422923</v>
      </c>
      <c r="J8158" s="19" t="s">
        <v>1963</v>
      </c>
      <c r="K8158" s="18">
        <v>3</v>
      </c>
      <c r="L8158" s="18">
        <v>0.5</v>
      </c>
      <c r="M8158" s="18" t="str">
        <f>IF(tbl_data[[#This Row],[PACK COUNT]]&gt;1,"Multipack","Single")</f>
        <v>Single</v>
      </c>
    </row>
    <row r="8159" spans="1:13">
      <c r="A8159" s="26" t="s">
        <v>919</v>
      </c>
      <c r="B8159" s="26" t="s">
        <v>919</v>
      </c>
      <c r="C8159" s="26" t="s">
        <v>926</v>
      </c>
      <c r="D8159" s="26" t="s">
        <v>18</v>
      </c>
      <c r="E8159" s="26" t="s">
        <v>925</v>
      </c>
      <c r="F8159" s="26" t="s">
        <v>203</v>
      </c>
      <c r="G8159" s="26">
        <v>1</v>
      </c>
      <c r="H8159" s="25">
        <v>31.585157810666374</v>
      </c>
      <c r="I8159" s="25">
        <v>35.599806005621694</v>
      </c>
      <c r="J8159" s="19" t="s">
        <v>1963</v>
      </c>
      <c r="K8159" s="18">
        <v>3</v>
      </c>
      <c r="L8159" s="18">
        <v>2</v>
      </c>
      <c r="M8159" s="18" t="str">
        <f>IF(tbl_data[[#This Row],[PACK COUNT]]&gt;1,"Multipack","Single")</f>
        <v>Single</v>
      </c>
    </row>
    <row r="8160" spans="1:13">
      <c r="A8160" s="26" t="s">
        <v>919</v>
      </c>
      <c r="B8160" s="26" t="s">
        <v>919</v>
      </c>
      <c r="C8160" s="26" t="s">
        <v>919</v>
      </c>
      <c r="D8160" s="26" t="s">
        <v>18</v>
      </c>
      <c r="E8160" s="26" t="s">
        <v>924</v>
      </c>
      <c r="F8160" s="26" t="s">
        <v>196</v>
      </c>
      <c r="G8160" s="26">
        <v>1</v>
      </c>
      <c r="H8160" s="25">
        <v>35.475416173598887</v>
      </c>
      <c r="I8160" s="25">
        <v>78.087082083333371</v>
      </c>
      <c r="J8160" s="19" t="s">
        <v>1963</v>
      </c>
      <c r="K8160" s="18">
        <v>3</v>
      </c>
      <c r="L8160" s="18">
        <v>0.5</v>
      </c>
      <c r="M8160" s="18" t="str">
        <f>IF(tbl_data[[#This Row],[PACK COUNT]]&gt;1,"Multipack","Single")</f>
        <v>Single</v>
      </c>
    </row>
    <row r="8161" spans="1:13">
      <c r="A8161" s="26" t="s">
        <v>919</v>
      </c>
      <c r="B8161" s="26" t="s">
        <v>919</v>
      </c>
      <c r="C8161" s="26" t="s">
        <v>919</v>
      </c>
      <c r="D8161" s="26" t="s">
        <v>18</v>
      </c>
      <c r="E8161" s="26" t="s">
        <v>923</v>
      </c>
      <c r="F8161" s="26" t="s">
        <v>196</v>
      </c>
      <c r="G8161" s="26">
        <v>5</v>
      </c>
      <c r="H8161" s="25">
        <v>5.5300881709662115E-3</v>
      </c>
      <c r="I8161" s="25">
        <v>1.3760839256469516E-2</v>
      </c>
      <c r="J8161" s="19" t="s">
        <v>1963</v>
      </c>
      <c r="K8161" s="18">
        <v>3</v>
      </c>
      <c r="L8161" s="18">
        <v>0.5</v>
      </c>
      <c r="M8161" s="18" t="str">
        <f>IF(tbl_data[[#This Row],[PACK COUNT]]&gt;1,"Multipack","Single")</f>
        <v>Multipack</v>
      </c>
    </row>
    <row r="8162" spans="1:13">
      <c r="A8162" s="26" t="s">
        <v>919</v>
      </c>
      <c r="B8162" s="26" t="s">
        <v>919</v>
      </c>
      <c r="C8162" s="26" t="s">
        <v>89</v>
      </c>
      <c r="D8162" s="26" t="s">
        <v>18</v>
      </c>
      <c r="E8162" s="26" t="s">
        <v>922</v>
      </c>
      <c r="F8162" s="26" t="s">
        <v>196</v>
      </c>
      <c r="G8162" s="26">
        <v>1</v>
      </c>
      <c r="H8162" s="25">
        <v>25.496971676014564</v>
      </c>
      <c r="I8162" s="25">
        <v>41.279774252146453</v>
      </c>
      <c r="J8162" s="19" t="s">
        <v>1963</v>
      </c>
      <c r="K8162" s="18">
        <v>3</v>
      </c>
      <c r="L8162" s="18">
        <v>0.5</v>
      </c>
      <c r="M8162" s="18" t="str">
        <f>IF(tbl_data[[#This Row],[PACK COUNT]]&gt;1,"Multipack","Single")</f>
        <v>Single</v>
      </c>
    </row>
    <row r="8163" spans="1:13">
      <c r="A8163" s="26" t="s">
        <v>919</v>
      </c>
      <c r="B8163" s="26" t="s">
        <v>919</v>
      </c>
      <c r="C8163" s="26" t="s">
        <v>89</v>
      </c>
      <c r="D8163" s="26" t="s">
        <v>18</v>
      </c>
      <c r="E8163" s="26" t="s">
        <v>921</v>
      </c>
      <c r="F8163" s="26" t="s">
        <v>203</v>
      </c>
      <c r="G8163" s="26">
        <v>1</v>
      </c>
      <c r="H8163" s="25">
        <v>10.898975357870809</v>
      </c>
      <c r="I8163" s="25">
        <v>10.930134795328819</v>
      </c>
      <c r="J8163" s="19" t="s">
        <v>1963</v>
      </c>
      <c r="K8163" s="18">
        <v>3</v>
      </c>
      <c r="L8163" s="18">
        <v>1.5</v>
      </c>
      <c r="M8163" s="18" t="str">
        <f>IF(tbl_data[[#This Row],[PACK COUNT]]&gt;1,"Multipack","Single")</f>
        <v>Single</v>
      </c>
    </row>
    <row r="8164" spans="1:13">
      <c r="A8164" s="26" t="s">
        <v>919</v>
      </c>
      <c r="B8164" s="26" t="s">
        <v>919</v>
      </c>
      <c r="C8164" s="26" t="s">
        <v>89</v>
      </c>
      <c r="D8164" s="26" t="s">
        <v>18</v>
      </c>
      <c r="E8164" s="26" t="s">
        <v>920</v>
      </c>
      <c r="F8164" s="26" t="s">
        <v>203</v>
      </c>
      <c r="G8164" s="26">
        <v>1</v>
      </c>
      <c r="H8164" s="25">
        <v>12.105754184089728</v>
      </c>
      <c r="I8164" s="25">
        <v>12.174003547242949</v>
      </c>
      <c r="J8164" s="19" t="s">
        <v>1963</v>
      </c>
      <c r="K8164" s="18">
        <v>3</v>
      </c>
      <c r="L8164" s="18">
        <v>2</v>
      </c>
      <c r="M8164" s="18" t="str">
        <f>IF(tbl_data[[#This Row],[PACK COUNT]]&gt;1,"Multipack","Single")</f>
        <v>Single</v>
      </c>
    </row>
    <row r="8165" spans="1:13">
      <c r="A8165" s="26" t="s">
        <v>915</v>
      </c>
      <c r="B8165" s="26" t="s">
        <v>914</v>
      </c>
      <c r="C8165" s="26" t="s">
        <v>73</v>
      </c>
      <c r="D8165" s="26" t="s">
        <v>18</v>
      </c>
      <c r="E8165" s="26" t="s">
        <v>916</v>
      </c>
      <c r="F8165" s="26" t="s">
        <v>196</v>
      </c>
      <c r="G8165" s="26">
        <v>1</v>
      </c>
      <c r="H8165" s="25">
        <v>27.165339936140853</v>
      </c>
      <c r="I8165" s="25">
        <v>74.050960535074879</v>
      </c>
      <c r="J8165" s="19" t="s">
        <v>1963</v>
      </c>
      <c r="K8165" s="18">
        <v>3</v>
      </c>
      <c r="L8165" s="18">
        <v>0.5</v>
      </c>
      <c r="M8165" s="18" t="str">
        <f>IF(tbl_data[[#This Row],[PACK COUNT]]&gt;1,"Multipack","Single")</f>
        <v>Single</v>
      </c>
    </row>
    <row r="8166" spans="1:13">
      <c r="A8166" s="26" t="s">
        <v>915</v>
      </c>
      <c r="B8166" s="26" t="s">
        <v>914</v>
      </c>
      <c r="C8166" s="26" t="s">
        <v>789</v>
      </c>
      <c r="D8166" s="26" t="s">
        <v>18</v>
      </c>
      <c r="E8166" s="26" t="s">
        <v>913</v>
      </c>
      <c r="F8166" s="26" t="s">
        <v>196</v>
      </c>
      <c r="G8166" s="26">
        <v>1</v>
      </c>
      <c r="H8166" s="25">
        <v>5.3656123267858131</v>
      </c>
      <c r="I8166" s="25">
        <v>14.251202929862485</v>
      </c>
      <c r="J8166" s="19" t="s">
        <v>1963</v>
      </c>
      <c r="K8166" s="18">
        <v>3</v>
      </c>
      <c r="L8166" s="18">
        <v>0.5</v>
      </c>
      <c r="M8166" s="18" t="str">
        <f>IF(tbl_data[[#This Row],[PACK COUNT]]&gt;1,"Multipack","Single")</f>
        <v>Single</v>
      </c>
    </row>
    <row r="8167" spans="1:13">
      <c r="A8167" s="26" t="s">
        <v>915</v>
      </c>
      <c r="B8167" s="26" t="s">
        <v>1291</v>
      </c>
      <c r="C8167" s="26" t="s">
        <v>1291</v>
      </c>
      <c r="D8167" s="26" t="s">
        <v>18</v>
      </c>
      <c r="E8167" s="26" t="s">
        <v>1290</v>
      </c>
      <c r="F8167" s="26" t="s">
        <v>196</v>
      </c>
      <c r="G8167" s="26">
        <v>1</v>
      </c>
      <c r="H8167" s="25">
        <v>1.2807359594662109</v>
      </c>
      <c r="I8167" s="25">
        <v>3.0799603707974588</v>
      </c>
      <c r="J8167" s="19" t="s">
        <v>1963</v>
      </c>
      <c r="K8167" s="18">
        <v>3</v>
      </c>
      <c r="L8167" s="18">
        <v>0.5</v>
      </c>
      <c r="M8167" s="18" t="str">
        <f>IF(tbl_data[[#This Row],[PACK COUNT]]&gt;1,"Multipack","Single")</f>
        <v>Single</v>
      </c>
    </row>
    <row r="8168" spans="1:13">
      <c r="A8168" s="26" t="s">
        <v>904</v>
      </c>
      <c r="B8168" s="26" t="s">
        <v>907</v>
      </c>
      <c r="C8168" s="26" t="s">
        <v>789</v>
      </c>
      <c r="D8168" s="26" t="s">
        <v>18</v>
      </c>
      <c r="E8168" s="26" t="s">
        <v>912</v>
      </c>
      <c r="F8168" s="26" t="s">
        <v>196</v>
      </c>
      <c r="G8168" s="26">
        <v>1</v>
      </c>
      <c r="H8168" s="25">
        <v>3.9108564656680795</v>
      </c>
      <c r="I8168" s="25">
        <v>11.147085761695118</v>
      </c>
      <c r="J8168" s="19" t="s">
        <v>1963</v>
      </c>
      <c r="K8168" s="18">
        <v>3</v>
      </c>
      <c r="L8168" s="18">
        <v>0.5</v>
      </c>
      <c r="M8168" s="18" t="str">
        <f>IF(tbl_data[[#This Row],[PACK COUNT]]&gt;1,"Multipack","Single")</f>
        <v>Single</v>
      </c>
    </row>
    <row r="8169" spans="1:13">
      <c r="A8169" s="26" t="s">
        <v>904</v>
      </c>
      <c r="B8169" s="26" t="s">
        <v>907</v>
      </c>
      <c r="C8169" s="26" t="s">
        <v>907</v>
      </c>
      <c r="D8169" s="26" t="s">
        <v>18</v>
      </c>
      <c r="E8169" s="26" t="s">
        <v>910</v>
      </c>
      <c r="F8169" s="26" t="s">
        <v>196</v>
      </c>
      <c r="G8169" s="26">
        <v>1</v>
      </c>
      <c r="H8169" s="25">
        <v>33.892552880187345</v>
      </c>
      <c r="I8169" s="25">
        <v>87.194574044600841</v>
      </c>
      <c r="J8169" s="19" t="s">
        <v>1963</v>
      </c>
      <c r="K8169" s="18">
        <v>3</v>
      </c>
      <c r="L8169" s="18">
        <v>0.5</v>
      </c>
      <c r="M8169" s="18" t="str">
        <f>IF(tbl_data[[#This Row],[PACK COUNT]]&gt;1,"Multipack","Single")</f>
        <v>Single</v>
      </c>
    </row>
    <row r="8170" spans="1:13">
      <c r="A8170" s="26" t="s">
        <v>904</v>
      </c>
      <c r="B8170" s="26" t="s">
        <v>907</v>
      </c>
      <c r="C8170" s="26" t="s">
        <v>907</v>
      </c>
      <c r="D8170" s="26" t="s">
        <v>18</v>
      </c>
      <c r="E8170" s="26" t="s">
        <v>911</v>
      </c>
      <c r="F8170" s="26" t="s">
        <v>196</v>
      </c>
      <c r="G8170" s="26">
        <v>4</v>
      </c>
      <c r="H8170" s="25">
        <v>0.93954622286384282</v>
      </c>
      <c r="I8170" s="25">
        <v>2.4347570437608628</v>
      </c>
      <c r="J8170" s="19" t="s">
        <v>1963</v>
      </c>
      <c r="K8170" s="18">
        <v>3</v>
      </c>
      <c r="L8170" s="18">
        <v>0.5</v>
      </c>
      <c r="M8170" s="18" t="str">
        <f>IF(tbl_data[[#This Row],[PACK COUNT]]&gt;1,"Multipack","Single")</f>
        <v>Multipack</v>
      </c>
    </row>
    <row r="8171" spans="1:13">
      <c r="A8171" s="26" t="s">
        <v>900</v>
      </c>
      <c r="B8171" s="26" t="s">
        <v>899</v>
      </c>
      <c r="C8171" s="26" t="s">
        <v>402</v>
      </c>
      <c r="D8171" s="26" t="s">
        <v>18</v>
      </c>
      <c r="E8171" s="26" t="s">
        <v>1490</v>
      </c>
      <c r="F8171" s="26" t="s">
        <v>203</v>
      </c>
      <c r="G8171" s="26">
        <v>1</v>
      </c>
      <c r="H8171" s="25">
        <v>3.7353158468778571</v>
      </c>
      <c r="I8171" s="25">
        <v>4.8898767066850848</v>
      </c>
      <c r="J8171" s="19" t="s">
        <v>1963</v>
      </c>
      <c r="K8171" s="18">
        <v>3</v>
      </c>
      <c r="L8171" s="18">
        <v>1</v>
      </c>
      <c r="M8171" s="18" t="str">
        <f>IF(tbl_data[[#This Row],[PACK COUNT]]&gt;1,"Multipack","Single")</f>
        <v>Single</v>
      </c>
    </row>
    <row r="8172" spans="1:13">
      <c r="A8172" s="26" t="s">
        <v>900</v>
      </c>
      <c r="B8172" s="26" t="s">
        <v>899</v>
      </c>
      <c r="C8172" s="26" t="s">
        <v>402</v>
      </c>
      <c r="D8172" s="26" t="s">
        <v>18</v>
      </c>
      <c r="E8172" s="26" t="s">
        <v>1489</v>
      </c>
      <c r="F8172" s="26" t="s">
        <v>203</v>
      </c>
      <c r="G8172" s="26">
        <v>1</v>
      </c>
      <c r="H8172" s="25">
        <v>9.3111266619129776</v>
      </c>
      <c r="I8172" s="25">
        <v>11.14307485654226</v>
      </c>
      <c r="J8172" s="19" t="s">
        <v>1963</v>
      </c>
      <c r="K8172" s="18">
        <v>3</v>
      </c>
      <c r="L8172" s="18">
        <v>2</v>
      </c>
      <c r="M8172" s="18" t="str">
        <f>IF(tbl_data[[#This Row],[PACK COUNT]]&gt;1,"Multipack","Single")</f>
        <v>Single</v>
      </c>
    </row>
    <row r="8173" spans="1:13">
      <c r="A8173" s="26" t="s">
        <v>900</v>
      </c>
      <c r="B8173" s="26" t="s">
        <v>899</v>
      </c>
      <c r="C8173" s="26" t="s">
        <v>789</v>
      </c>
      <c r="D8173" s="26" t="s">
        <v>18</v>
      </c>
      <c r="E8173" s="26" t="s">
        <v>1488</v>
      </c>
      <c r="F8173" s="26" t="s">
        <v>203</v>
      </c>
      <c r="G8173" s="26">
        <v>1</v>
      </c>
      <c r="H8173" s="25">
        <v>1.9446962008712598</v>
      </c>
      <c r="I8173" s="25">
        <v>2.6508768325525023</v>
      </c>
      <c r="J8173" s="19" t="s">
        <v>1963</v>
      </c>
      <c r="K8173" s="18">
        <v>3</v>
      </c>
      <c r="L8173" s="18">
        <v>1</v>
      </c>
      <c r="M8173" s="18" t="str">
        <f>IF(tbl_data[[#This Row],[PACK COUNT]]&gt;1,"Multipack","Single")</f>
        <v>Single</v>
      </c>
    </row>
    <row r="8174" spans="1:13">
      <c r="A8174" s="26" t="s">
        <v>900</v>
      </c>
      <c r="B8174" s="26" t="s">
        <v>899</v>
      </c>
      <c r="C8174" s="26" t="s">
        <v>789</v>
      </c>
      <c r="D8174" s="26" t="s">
        <v>18</v>
      </c>
      <c r="E8174" s="26" t="s">
        <v>1487</v>
      </c>
      <c r="F8174" s="26" t="s">
        <v>203</v>
      </c>
      <c r="G8174" s="26">
        <v>1</v>
      </c>
      <c r="H8174" s="25">
        <v>4.1873993990843292</v>
      </c>
      <c r="I8174" s="25">
        <v>5.2098656510215742</v>
      </c>
      <c r="J8174" s="19" t="s">
        <v>1963</v>
      </c>
      <c r="K8174" s="18">
        <v>3</v>
      </c>
      <c r="L8174" s="18">
        <v>2</v>
      </c>
      <c r="M8174" s="18" t="str">
        <f>IF(tbl_data[[#This Row],[PACK COUNT]]&gt;1,"Multipack","Single")</f>
        <v>Single</v>
      </c>
    </row>
    <row r="8175" spans="1:13">
      <c r="A8175" s="26" t="s">
        <v>841</v>
      </c>
      <c r="B8175" s="26" t="s">
        <v>841</v>
      </c>
      <c r="C8175" s="26" t="s">
        <v>117</v>
      </c>
      <c r="D8175" s="26" t="s">
        <v>18</v>
      </c>
      <c r="E8175" s="26" t="s">
        <v>896</v>
      </c>
      <c r="F8175" s="26" t="s">
        <v>196</v>
      </c>
      <c r="G8175" s="26">
        <v>1</v>
      </c>
      <c r="H8175" s="25">
        <v>0.23960290913268761</v>
      </c>
      <c r="I8175" s="25">
        <v>0.60913688281111089</v>
      </c>
      <c r="J8175" s="19" t="s">
        <v>1963</v>
      </c>
      <c r="K8175" s="18">
        <v>3</v>
      </c>
      <c r="L8175" s="18">
        <v>1</v>
      </c>
      <c r="M8175" s="18" t="str">
        <f>IF(tbl_data[[#This Row],[PACK COUNT]]&gt;1,"Multipack","Single")</f>
        <v>Single</v>
      </c>
    </row>
    <row r="8176" spans="1:13">
      <c r="A8176" s="26" t="s">
        <v>841</v>
      </c>
      <c r="B8176" s="26" t="s">
        <v>841</v>
      </c>
      <c r="C8176" s="26" t="s">
        <v>894</v>
      </c>
      <c r="D8176" s="26" t="s">
        <v>18</v>
      </c>
      <c r="E8176" s="26" t="s">
        <v>893</v>
      </c>
      <c r="F8176" s="26" t="s">
        <v>196</v>
      </c>
      <c r="G8176" s="26">
        <v>1</v>
      </c>
      <c r="H8176" s="25">
        <v>1.3135669460516617</v>
      </c>
      <c r="I8176" s="25">
        <v>3.6607990344167409</v>
      </c>
      <c r="J8176" s="19" t="s">
        <v>1963</v>
      </c>
      <c r="K8176" s="18">
        <v>3</v>
      </c>
      <c r="L8176" s="18">
        <v>0.5</v>
      </c>
      <c r="M8176" s="18" t="str">
        <f>IF(tbl_data[[#This Row],[PACK COUNT]]&gt;1,"Multipack","Single")</f>
        <v>Single</v>
      </c>
    </row>
    <row r="8177" spans="1:13">
      <c r="A8177" s="26" t="s">
        <v>841</v>
      </c>
      <c r="B8177" s="26" t="s">
        <v>841</v>
      </c>
      <c r="C8177" s="26" t="s">
        <v>273</v>
      </c>
      <c r="D8177" s="26" t="s">
        <v>18</v>
      </c>
      <c r="E8177" s="26" t="s">
        <v>892</v>
      </c>
      <c r="F8177" s="26" t="s">
        <v>196</v>
      </c>
      <c r="G8177" s="26">
        <v>1</v>
      </c>
      <c r="H8177" s="25">
        <v>0.44102748479818604</v>
      </c>
      <c r="I8177" s="25">
        <v>0.89411459686534178</v>
      </c>
      <c r="J8177" s="19" t="s">
        <v>1963</v>
      </c>
      <c r="K8177" s="18">
        <v>3</v>
      </c>
      <c r="L8177" s="18">
        <v>0.5</v>
      </c>
      <c r="M8177" s="18" t="str">
        <f>IF(tbl_data[[#This Row],[PACK COUNT]]&gt;1,"Multipack","Single")</f>
        <v>Single</v>
      </c>
    </row>
    <row r="8178" spans="1:13">
      <c r="A8178" s="26" t="s">
        <v>841</v>
      </c>
      <c r="B8178" s="26" t="s">
        <v>841</v>
      </c>
      <c r="C8178" s="26" t="s">
        <v>273</v>
      </c>
      <c r="D8178" s="26" t="s">
        <v>18</v>
      </c>
      <c r="E8178" s="26" t="s">
        <v>891</v>
      </c>
      <c r="F8178" s="26" t="s">
        <v>196</v>
      </c>
      <c r="G8178" s="26">
        <v>1</v>
      </c>
      <c r="H8178" s="25">
        <v>0.44423680678161098</v>
      </c>
      <c r="I8178" s="25">
        <v>1.0477990412684897</v>
      </c>
      <c r="J8178" s="19" t="s">
        <v>1963</v>
      </c>
      <c r="K8178" s="18">
        <v>3</v>
      </c>
      <c r="L8178" s="18">
        <v>1</v>
      </c>
      <c r="M8178" s="18" t="str">
        <f>IF(tbl_data[[#This Row],[PACK COUNT]]&gt;1,"Multipack","Single")</f>
        <v>Single</v>
      </c>
    </row>
    <row r="8179" spans="1:13">
      <c r="A8179" s="26" t="s">
        <v>841</v>
      </c>
      <c r="B8179" s="26" t="s">
        <v>841</v>
      </c>
      <c r="C8179" s="26" t="s">
        <v>273</v>
      </c>
      <c r="D8179" s="26" t="s">
        <v>18</v>
      </c>
      <c r="E8179" s="26" t="s">
        <v>890</v>
      </c>
      <c r="F8179" s="26" t="s">
        <v>203</v>
      </c>
      <c r="G8179" s="26">
        <v>1</v>
      </c>
      <c r="H8179" s="25">
        <v>1.2663593907173811</v>
      </c>
      <c r="I8179" s="25">
        <v>2.3770742384506325</v>
      </c>
      <c r="J8179" s="19" t="s">
        <v>1963</v>
      </c>
      <c r="K8179" s="18">
        <v>3</v>
      </c>
      <c r="L8179" s="18">
        <v>1.5</v>
      </c>
      <c r="M8179" s="18" t="str">
        <f>IF(tbl_data[[#This Row],[PACK COUNT]]&gt;1,"Multipack","Single")</f>
        <v>Single</v>
      </c>
    </row>
    <row r="8180" spans="1:13">
      <c r="A8180" s="26" t="s">
        <v>841</v>
      </c>
      <c r="B8180" s="26" t="s">
        <v>841</v>
      </c>
      <c r="C8180" s="26" t="s">
        <v>889</v>
      </c>
      <c r="D8180" s="26" t="s">
        <v>18</v>
      </c>
      <c r="E8180" s="26" t="s">
        <v>888</v>
      </c>
      <c r="F8180" s="26" t="s">
        <v>196</v>
      </c>
      <c r="G8180" s="26">
        <v>1</v>
      </c>
      <c r="H8180" s="25">
        <v>0.2374005875329635</v>
      </c>
      <c r="I8180" s="25">
        <v>0.93843678295631094</v>
      </c>
      <c r="J8180" s="19" t="s">
        <v>1963</v>
      </c>
      <c r="K8180" s="18">
        <v>3</v>
      </c>
      <c r="L8180" s="18">
        <v>0.5</v>
      </c>
      <c r="M8180" s="18" t="str">
        <f>IF(tbl_data[[#This Row],[PACK COUNT]]&gt;1,"Multipack","Single")</f>
        <v>Single</v>
      </c>
    </row>
    <row r="8181" spans="1:13">
      <c r="A8181" s="26" t="s">
        <v>841</v>
      </c>
      <c r="B8181" s="26" t="s">
        <v>841</v>
      </c>
      <c r="C8181" s="26" t="s">
        <v>882</v>
      </c>
      <c r="D8181" s="26" t="s">
        <v>18</v>
      </c>
      <c r="E8181" s="26" t="s">
        <v>883</v>
      </c>
      <c r="F8181" s="26" t="s">
        <v>196</v>
      </c>
      <c r="G8181" s="26">
        <v>1</v>
      </c>
      <c r="H8181" s="25">
        <v>0.63311252995859724</v>
      </c>
      <c r="I8181" s="25">
        <v>2.3836997612245563</v>
      </c>
      <c r="J8181" s="19" t="s">
        <v>1963</v>
      </c>
      <c r="K8181" s="18">
        <v>3</v>
      </c>
      <c r="L8181" s="18">
        <v>0.5</v>
      </c>
      <c r="M8181" s="18" t="str">
        <f>IF(tbl_data[[#This Row],[PACK COUNT]]&gt;1,"Multipack","Single")</f>
        <v>Single</v>
      </c>
    </row>
    <row r="8182" spans="1:13">
      <c r="A8182" s="26" t="s">
        <v>841</v>
      </c>
      <c r="B8182" s="26" t="s">
        <v>841</v>
      </c>
      <c r="C8182" s="26" t="s">
        <v>882</v>
      </c>
      <c r="D8182" s="26" t="s">
        <v>18</v>
      </c>
      <c r="E8182" s="26" t="s">
        <v>881</v>
      </c>
      <c r="F8182" s="26" t="s">
        <v>196</v>
      </c>
      <c r="G8182" s="26">
        <v>1</v>
      </c>
      <c r="H8182" s="25">
        <v>6.882728653570655E-2</v>
      </c>
      <c r="I8182" s="25">
        <v>0.23922066019888855</v>
      </c>
      <c r="J8182" s="19" t="s">
        <v>1963</v>
      </c>
      <c r="K8182" s="18">
        <v>3</v>
      </c>
      <c r="L8182" s="18">
        <v>1</v>
      </c>
      <c r="M8182" s="18" t="str">
        <f>IF(tbl_data[[#This Row],[PACK COUNT]]&gt;1,"Multipack","Single")</f>
        <v>Single</v>
      </c>
    </row>
    <row r="8183" spans="1:13">
      <c r="A8183" s="26" t="s">
        <v>841</v>
      </c>
      <c r="B8183" s="26" t="s">
        <v>841</v>
      </c>
      <c r="C8183" s="26" t="s">
        <v>882</v>
      </c>
      <c r="D8183" s="26" t="s">
        <v>18</v>
      </c>
      <c r="E8183" s="26" t="s">
        <v>1445</v>
      </c>
      <c r="F8183" s="26" t="s">
        <v>196</v>
      </c>
      <c r="G8183" s="26">
        <v>1</v>
      </c>
      <c r="H8183" s="25">
        <v>2.4284493471276591E-2</v>
      </c>
      <c r="I8183" s="25">
        <v>0.11604520057182924</v>
      </c>
      <c r="J8183" s="19" t="s">
        <v>1963</v>
      </c>
      <c r="K8183" s="18">
        <v>3</v>
      </c>
      <c r="L8183" s="18">
        <v>2</v>
      </c>
      <c r="M8183" s="18" t="str">
        <f>IF(tbl_data[[#This Row],[PACK COUNT]]&gt;1,"Multipack","Single")</f>
        <v>Single</v>
      </c>
    </row>
    <row r="8184" spans="1:13">
      <c r="A8184" s="26" t="s">
        <v>841</v>
      </c>
      <c r="B8184" s="26" t="s">
        <v>849</v>
      </c>
      <c r="C8184" s="26" t="s">
        <v>869</v>
      </c>
      <c r="D8184" s="26" t="s">
        <v>18</v>
      </c>
      <c r="E8184" s="26" t="s">
        <v>868</v>
      </c>
      <c r="F8184" s="26" t="s">
        <v>196</v>
      </c>
      <c r="G8184" s="26">
        <v>1</v>
      </c>
      <c r="H8184" s="25">
        <v>0.63543598319873207</v>
      </c>
      <c r="I8184" s="25">
        <v>1.657796524991284</v>
      </c>
      <c r="J8184" s="19" t="s">
        <v>1963</v>
      </c>
      <c r="K8184" s="18">
        <v>3</v>
      </c>
      <c r="L8184" s="18">
        <v>0.5</v>
      </c>
      <c r="M8184" s="18" t="str">
        <f>IF(tbl_data[[#This Row],[PACK COUNT]]&gt;1,"Multipack","Single")</f>
        <v>Single</v>
      </c>
    </row>
    <row r="8185" spans="1:13">
      <c r="A8185" s="26" t="s">
        <v>841</v>
      </c>
      <c r="B8185" s="26" t="s">
        <v>849</v>
      </c>
      <c r="C8185" s="26" t="s">
        <v>73</v>
      </c>
      <c r="D8185" s="26" t="s">
        <v>18</v>
      </c>
      <c r="E8185" s="26" t="s">
        <v>867</v>
      </c>
      <c r="F8185" s="26" t="s">
        <v>196</v>
      </c>
      <c r="G8185" s="26">
        <v>1</v>
      </c>
      <c r="H8185" s="25">
        <v>0.3658353493460258</v>
      </c>
      <c r="I8185" s="25">
        <v>0.90876765631941303</v>
      </c>
      <c r="J8185" s="19" t="s">
        <v>1963</v>
      </c>
      <c r="K8185" s="18">
        <v>3</v>
      </c>
      <c r="L8185" s="18">
        <v>0.5</v>
      </c>
      <c r="M8185" s="18" t="str">
        <f>IF(tbl_data[[#This Row],[PACK COUNT]]&gt;1,"Multipack","Single")</f>
        <v>Single</v>
      </c>
    </row>
    <row r="8186" spans="1:13">
      <c r="A8186" s="26" t="s">
        <v>841</v>
      </c>
      <c r="B8186" s="26" t="s">
        <v>849</v>
      </c>
      <c r="C8186" s="26" t="s">
        <v>73</v>
      </c>
      <c r="D8186" s="26" t="s">
        <v>18</v>
      </c>
      <c r="E8186" s="26" t="s">
        <v>866</v>
      </c>
      <c r="F8186" s="26" t="s">
        <v>196</v>
      </c>
      <c r="G8186" s="26">
        <v>1</v>
      </c>
      <c r="H8186" s="25">
        <v>0.49531681996931526</v>
      </c>
      <c r="I8186" s="25">
        <v>1.1267075194262381</v>
      </c>
      <c r="J8186" s="19" t="s">
        <v>1963</v>
      </c>
      <c r="K8186" s="18">
        <v>3</v>
      </c>
      <c r="L8186" s="18">
        <v>1</v>
      </c>
      <c r="M8186" s="18" t="str">
        <f>IF(tbl_data[[#This Row],[PACK COUNT]]&gt;1,"Multipack","Single")</f>
        <v>Single</v>
      </c>
    </row>
    <row r="8187" spans="1:13">
      <c r="A8187" s="26" t="s">
        <v>841</v>
      </c>
      <c r="B8187" s="26" t="s">
        <v>849</v>
      </c>
      <c r="C8187" s="26" t="s">
        <v>73</v>
      </c>
      <c r="D8187" s="26" t="s">
        <v>18</v>
      </c>
      <c r="E8187" s="26" t="s">
        <v>865</v>
      </c>
      <c r="F8187" s="26" t="s">
        <v>203</v>
      </c>
      <c r="G8187" s="26">
        <v>1</v>
      </c>
      <c r="H8187" s="25">
        <v>0.35188435253903855</v>
      </c>
      <c r="I8187" s="25">
        <v>0.64865789640116756</v>
      </c>
      <c r="J8187" s="19" t="s">
        <v>1963</v>
      </c>
      <c r="K8187" s="18">
        <v>3</v>
      </c>
      <c r="L8187" s="18">
        <v>1.5</v>
      </c>
      <c r="M8187" s="18" t="str">
        <f>IF(tbl_data[[#This Row],[PACK COUNT]]&gt;1,"Multipack","Single")</f>
        <v>Single</v>
      </c>
    </row>
    <row r="8188" spans="1:13">
      <c r="A8188" s="26" t="s">
        <v>841</v>
      </c>
      <c r="B8188" s="26" t="s">
        <v>849</v>
      </c>
      <c r="C8188" s="26" t="s">
        <v>864</v>
      </c>
      <c r="D8188" s="26" t="s">
        <v>18</v>
      </c>
      <c r="E8188" s="26" t="s">
        <v>863</v>
      </c>
      <c r="F8188" s="26" t="s">
        <v>196</v>
      </c>
      <c r="G8188" s="26">
        <v>1</v>
      </c>
      <c r="H8188" s="25">
        <v>0.4468771200206394</v>
      </c>
      <c r="I8188" s="25">
        <v>0.90303892261629137</v>
      </c>
      <c r="J8188" s="19" t="s">
        <v>1963</v>
      </c>
      <c r="K8188" s="18">
        <v>3</v>
      </c>
      <c r="L8188" s="18">
        <v>0.5</v>
      </c>
      <c r="M8188" s="18" t="str">
        <f>IF(tbl_data[[#This Row],[PACK COUNT]]&gt;1,"Multipack","Single")</f>
        <v>Single</v>
      </c>
    </row>
    <row r="8189" spans="1:13">
      <c r="A8189" s="26" t="s">
        <v>841</v>
      </c>
      <c r="B8189" s="26" t="s">
        <v>849</v>
      </c>
      <c r="C8189" s="26" t="s">
        <v>862</v>
      </c>
      <c r="D8189" s="26" t="s">
        <v>18</v>
      </c>
      <c r="E8189" s="26" t="s">
        <v>861</v>
      </c>
      <c r="F8189" s="26" t="s">
        <v>196</v>
      </c>
      <c r="G8189" s="26">
        <v>1</v>
      </c>
      <c r="H8189" s="25">
        <v>0.54231201465622492</v>
      </c>
      <c r="I8189" s="25">
        <v>1.3468161248235588</v>
      </c>
      <c r="J8189" s="19" t="s">
        <v>1963</v>
      </c>
      <c r="K8189" s="18">
        <v>3</v>
      </c>
      <c r="L8189" s="18">
        <v>0.5</v>
      </c>
      <c r="M8189" s="18" t="str">
        <f>IF(tbl_data[[#This Row],[PACK COUNT]]&gt;1,"Multipack","Single")</f>
        <v>Single</v>
      </c>
    </row>
    <row r="8190" spans="1:13">
      <c r="A8190" s="26" t="s">
        <v>841</v>
      </c>
      <c r="B8190" s="26" t="s">
        <v>849</v>
      </c>
      <c r="C8190" s="26" t="s">
        <v>860</v>
      </c>
      <c r="D8190" s="26" t="s">
        <v>18</v>
      </c>
      <c r="E8190" s="26" t="s">
        <v>859</v>
      </c>
      <c r="F8190" s="26" t="s">
        <v>196</v>
      </c>
      <c r="G8190" s="26">
        <v>1</v>
      </c>
      <c r="H8190" s="25">
        <v>1.4715170604528647</v>
      </c>
      <c r="I8190" s="25">
        <v>2.9039076348963646</v>
      </c>
      <c r="J8190" s="19" t="s">
        <v>1963</v>
      </c>
      <c r="K8190" s="18">
        <v>3</v>
      </c>
      <c r="L8190" s="18">
        <v>0.5</v>
      </c>
      <c r="M8190" s="18" t="str">
        <f>IF(tbl_data[[#This Row],[PACK COUNT]]&gt;1,"Multipack","Single")</f>
        <v>Single</v>
      </c>
    </row>
    <row r="8191" spans="1:13">
      <c r="A8191" s="26" t="s">
        <v>841</v>
      </c>
      <c r="B8191" s="26" t="s">
        <v>849</v>
      </c>
      <c r="C8191" s="26" t="s">
        <v>856</v>
      </c>
      <c r="D8191" s="26" t="s">
        <v>18</v>
      </c>
      <c r="E8191" s="26" t="s">
        <v>858</v>
      </c>
      <c r="F8191" s="26" t="s">
        <v>196</v>
      </c>
      <c r="G8191" s="26">
        <v>1</v>
      </c>
      <c r="H8191" s="25">
        <v>0.59783347163204037</v>
      </c>
      <c r="I8191" s="25">
        <v>1.5534962830384538</v>
      </c>
      <c r="J8191" s="19" t="s">
        <v>1963</v>
      </c>
      <c r="K8191" s="18">
        <v>3</v>
      </c>
      <c r="L8191" s="18">
        <v>0.5</v>
      </c>
      <c r="M8191" s="18" t="str">
        <f>IF(tbl_data[[#This Row],[PACK COUNT]]&gt;1,"Multipack","Single")</f>
        <v>Single</v>
      </c>
    </row>
    <row r="8192" spans="1:13">
      <c r="A8192" s="26" t="s">
        <v>841</v>
      </c>
      <c r="B8192" s="26" t="s">
        <v>849</v>
      </c>
      <c r="C8192" s="26" t="s">
        <v>856</v>
      </c>
      <c r="D8192" s="26" t="s">
        <v>18</v>
      </c>
      <c r="E8192" s="26" t="s">
        <v>857</v>
      </c>
      <c r="F8192" s="26" t="s">
        <v>196</v>
      </c>
      <c r="G8192" s="26">
        <v>1</v>
      </c>
      <c r="H8192" s="25">
        <v>0.39023988097955442</v>
      </c>
      <c r="I8192" s="25">
        <v>0.98268416570970796</v>
      </c>
      <c r="J8192" s="19" t="s">
        <v>1963</v>
      </c>
      <c r="K8192" s="18">
        <v>3</v>
      </c>
      <c r="L8192" s="18">
        <v>1</v>
      </c>
      <c r="M8192" s="18" t="str">
        <f>IF(tbl_data[[#This Row],[PACK COUNT]]&gt;1,"Multipack","Single")</f>
        <v>Single</v>
      </c>
    </row>
    <row r="8193" spans="1:13">
      <c r="A8193" s="26" t="s">
        <v>841</v>
      </c>
      <c r="B8193" s="26" t="s">
        <v>849</v>
      </c>
      <c r="C8193" s="26" t="s">
        <v>856</v>
      </c>
      <c r="D8193" s="26" t="s">
        <v>18</v>
      </c>
      <c r="E8193" s="26" t="s">
        <v>855</v>
      </c>
      <c r="F8193" s="26" t="s">
        <v>203</v>
      </c>
      <c r="G8193" s="26">
        <v>1</v>
      </c>
      <c r="H8193" s="25">
        <v>0.58378439924044689</v>
      </c>
      <c r="I8193" s="25">
        <v>1.1173680901387877</v>
      </c>
      <c r="J8193" s="19" t="s">
        <v>1963</v>
      </c>
      <c r="K8193" s="18">
        <v>3</v>
      </c>
      <c r="L8193" s="18">
        <v>1.5</v>
      </c>
      <c r="M8193" s="18" t="str">
        <f>IF(tbl_data[[#This Row],[PACK COUNT]]&gt;1,"Multipack","Single")</f>
        <v>Single</v>
      </c>
    </row>
    <row r="8194" spans="1:13">
      <c r="A8194" s="26" t="s">
        <v>841</v>
      </c>
      <c r="B8194" s="26" t="s">
        <v>840</v>
      </c>
      <c r="C8194" s="26" t="s">
        <v>181</v>
      </c>
      <c r="D8194" s="26" t="s">
        <v>18</v>
      </c>
      <c r="E8194" s="26" t="s">
        <v>1367</v>
      </c>
      <c r="F8194" s="26" t="s">
        <v>203</v>
      </c>
      <c r="G8194" s="26">
        <v>1</v>
      </c>
      <c r="H8194" s="25">
        <v>3.6463126615533276E-2</v>
      </c>
      <c r="I8194" s="25">
        <v>4.6228787442999533E-2</v>
      </c>
      <c r="J8194" s="19" t="s">
        <v>1963</v>
      </c>
      <c r="K8194" s="18">
        <v>3</v>
      </c>
      <c r="L8194" s="18">
        <v>2</v>
      </c>
      <c r="M8194" s="18" t="str">
        <f>IF(tbl_data[[#This Row],[PACK COUNT]]&gt;1,"Multipack","Single")</f>
        <v>Single</v>
      </c>
    </row>
    <row r="8195" spans="1:13">
      <c r="A8195" s="26" t="s">
        <v>841</v>
      </c>
      <c r="B8195" s="26" t="s">
        <v>840</v>
      </c>
      <c r="C8195" s="26" t="s">
        <v>73</v>
      </c>
      <c r="D8195" s="26" t="s">
        <v>18</v>
      </c>
      <c r="E8195" s="26" t="s">
        <v>846</v>
      </c>
      <c r="F8195" s="26" t="s">
        <v>196</v>
      </c>
      <c r="G8195" s="26">
        <v>1</v>
      </c>
      <c r="H8195" s="25">
        <v>2.715306663063334</v>
      </c>
      <c r="I8195" s="25">
        <v>5.4394074236498327</v>
      </c>
      <c r="J8195" s="19" t="s">
        <v>1963</v>
      </c>
      <c r="K8195" s="18">
        <v>3</v>
      </c>
      <c r="L8195" s="18">
        <v>0.5</v>
      </c>
      <c r="M8195" s="18" t="str">
        <f>IF(tbl_data[[#This Row],[PACK COUNT]]&gt;1,"Multipack","Single")</f>
        <v>Single</v>
      </c>
    </row>
    <row r="8196" spans="1:13">
      <c r="A8196" s="26" t="s">
        <v>841</v>
      </c>
      <c r="B8196" s="26" t="s">
        <v>840</v>
      </c>
      <c r="C8196" s="26" t="s">
        <v>73</v>
      </c>
      <c r="D8196" s="26" t="s">
        <v>18</v>
      </c>
      <c r="E8196" s="26" t="s">
        <v>845</v>
      </c>
      <c r="F8196" s="26" t="s">
        <v>203</v>
      </c>
      <c r="G8196" s="26">
        <v>1</v>
      </c>
      <c r="H8196" s="25">
        <v>3.3235716018277008</v>
      </c>
      <c r="I8196" s="25">
        <v>4.2115918383481459</v>
      </c>
      <c r="J8196" s="19" t="s">
        <v>1963</v>
      </c>
      <c r="K8196" s="18">
        <v>3</v>
      </c>
      <c r="L8196" s="18">
        <v>2</v>
      </c>
      <c r="M8196" s="18" t="str">
        <f>IF(tbl_data[[#This Row],[PACK COUNT]]&gt;1,"Multipack","Single")</f>
        <v>Single</v>
      </c>
    </row>
    <row r="8197" spans="1:13">
      <c r="A8197" s="26" t="s">
        <v>841</v>
      </c>
      <c r="B8197" s="26" t="s">
        <v>840</v>
      </c>
      <c r="C8197" s="26" t="s">
        <v>111</v>
      </c>
      <c r="D8197" s="26" t="s">
        <v>18</v>
      </c>
      <c r="E8197" s="26" t="s">
        <v>844</v>
      </c>
      <c r="F8197" s="26" t="s">
        <v>203</v>
      </c>
      <c r="G8197" s="26">
        <v>1</v>
      </c>
      <c r="H8197" s="25">
        <v>2.0152763724581093</v>
      </c>
      <c r="I8197" s="25">
        <v>2.526892783639231</v>
      </c>
      <c r="J8197" s="19" t="s">
        <v>1963</v>
      </c>
      <c r="K8197" s="18">
        <v>3</v>
      </c>
      <c r="L8197" s="18">
        <v>2</v>
      </c>
      <c r="M8197" s="18" t="str">
        <f>IF(tbl_data[[#This Row],[PACK COUNT]]&gt;1,"Multipack","Single")</f>
        <v>Single</v>
      </c>
    </row>
    <row r="8198" spans="1:13">
      <c r="A8198" s="26" t="s">
        <v>841</v>
      </c>
      <c r="B8198" s="26" t="s">
        <v>840</v>
      </c>
      <c r="C8198" s="26" t="s">
        <v>175</v>
      </c>
      <c r="D8198" s="26" t="s">
        <v>18</v>
      </c>
      <c r="E8198" s="26" t="s">
        <v>842</v>
      </c>
      <c r="F8198" s="26" t="s">
        <v>196</v>
      </c>
      <c r="G8198" s="26">
        <v>1</v>
      </c>
      <c r="H8198" s="25">
        <v>1.2667774847745434</v>
      </c>
      <c r="I8198" s="25">
        <v>2.1683164117696347</v>
      </c>
      <c r="J8198" s="19" t="s">
        <v>1963</v>
      </c>
      <c r="K8198" s="18">
        <v>3</v>
      </c>
      <c r="L8198" s="18">
        <v>0.5</v>
      </c>
      <c r="M8198" s="18" t="str">
        <f>IF(tbl_data[[#This Row],[PACK COUNT]]&gt;1,"Multipack","Single")</f>
        <v>Single</v>
      </c>
    </row>
    <row r="8199" spans="1:13">
      <c r="A8199" s="26" t="s">
        <v>820</v>
      </c>
      <c r="B8199" s="26" t="s">
        <v>819</v>
      </c>
      <c r="C8199" s="26" t="s">
        <v>73</v>
      </c>
      <c r="D8199" s="26" t="s">
        <v>18</v>
      </c>
      <c r="E8199" s="26" t="s">
        <v>838</v>
      </c>
      <c r="F8199" s="26" t="s">
        <v>196</v>
      </c>
      <c r="G8199" s="26">
        <v>1</v>
      </c>
      <c r="H8199" s="25">
        <v>5.2841432719007218</v>
      </c>
      <c r="I8199" s="25">
        <v>7.6276600110192847</v>
      </c>
      <c r="J8199" s="19" t="s">
        <v>1963</v>
      </c>
      <c r="K8199" s="18">
        <v>3</v>
      </c>
      <c r="L8199" s="18">
        <v>0.5</v>
      </c>
      <c r="M8199" s="18" t="str">
        <f>IF(tbl_data[[#This Row],[PACK COUNT]]&gt;1,"Multipack","Single")</f>
        <v>Single</v>
      </c>
    </row>
    <row r="8200" spans="1:13">
      <c r="A8200" s="26" t="s">
        <v>820</v>
      </c>
      <c r="B8200" s="26" t="s">
        <v>819</v>
      </c>
      <c r="C8200" s="26" t="s">
        <v>831</v>
      </c>
      <c r="D8200" s="26" t="s">
        <v>18</v>
      </c>
      <c r="E8200" s="26" t="s">
        <v>837</v>
      </c>
      <c r="F8200" s="26" t="s">
        <v>196</v>
      </c>
      <c r="G8200" s="26">
        <v>1</v>
      </c>
      <c r="H8200" s="25">
        <v>9.9553786802185421E-2</v>
      </c>
      <c r="I8200" s="25">
        <v>0.28488030401408287</v>
      </c>
      <c r="J8200" s="19" t="s">
        <v>1963</v>
      </c>
      <c r="K8200" s="18">
        <v>3</v>
      </c>
      <c r="L8200" s="18">
        <v>1</v>
      </c>
      <c r="M8200" s="18" t="str">
        <f>IF(tbl_data[[#This Row],[PACK COUNT]]&gt;1,"Multipack","Single")</f>
        <v>Single</v>
      </c>
    </row>
    <row r="8201" spans="1:13">
      <c r="A8201" s="26" t="s">
        <v>820</v>
      </c>
      <c r="B8201" s="26" t="s">
        <v>819</v>
      </c>
      <c r="C8201" s="26" t="s">
        <v>831</v>
      </c>
      <c r="D8201" s="26" t="s">
        <v>18</v>
      </c>
      <c r="E8201" s="26" t="s">
        <v>836</v>
      </c>
      <c r="F8201" s="26" t="s">
        <v>196</v>
      </c>
      <c r="G8201" s="26">
        <v>1</v>
      </c>
      <c r="H8201" s="25">
        <v>3.9328448672956475</v>
      </c>
      <c r="I8201" s="25">
        <v>9.0349182973155067</v>
      </c>
      <c r="J8201" s="19" t="s">
        <v>1963</v>
      </c>
      <c r="K8201" s="18">
        <v>3</v>
      </c>
      <c r="L8201" s="18">
        <v>2</v>
      </c>
      <c r="M8201" s="18" t="str">
        <f>IF(tbl_data[[#This Row],[PACK COUNT]]&gt;1,"Multipack","Single")</f>
        <v>Single</v>
      </c>
    </row>
    <row r="8202" spans="1:13">
      <c r="A8202" s="26" t="s">
        <v>820</v>
      </c>
      <c r="B8202" s="26" t="s">
        <v>819</v>
      </c>
      <c r="C8202" s="26" t="s">
        <v>73</v>
      </c>
      <c r="D8202" s="26" t="s">
        <v>18</v>
      </c>
      <c r="E8202" s="26" t="s">
        <v>834</v>
      </c>
      <c r="F8202" s="26" t="s">
        <v>203</v>
      </c>
      <c r="G8202" s="26">
        <v>1</v>
      </c>
      <c r="H8202" s="25">
        <v>0.97871761954370795</v>
      </c>
      <c r="I8202" s="25">
        <v>1.2692620913828911</v>
      </c>
      <c r="J8202" s="19" t="s">
        <v>1963</v>
      </c>
      <c r="K8202" s="18">
        <v>3</v>
      </c>
      <c r="L8202" s="18">
        <v>1</v>
      </c>
      <c r="M8202" s="18" t="str">
        <f>IF(tbl_data[[#This Row],[PACK COUNT]]&gt;1,"Multipack","Single")</f>
        <v>Single</v>
      </c>
    </row>
    <row r="8203" spans="1:13">
      <c r="A8203" s="26" t="s">
        <v>820</v>
      </c>
      <c r="B8203" s="26" t="s">
        <v>819</v>
      </c>
      <c r="C8203" s="26" t="s">
        <v>831</v>
      </c>
      <c r="D8203" s="26" t="s">
        <v>18</v>
      </c>
      <c r="E8203" s="26" t="s">
        <v>833</v>
      </c>
      <c r="F8203" s="26" t="s">
        <v>203</v>
      </c>
      <c r="G8203" s="26">
        <v>1</v>
      </c>
      <c r="H8203" s="25">
        <v>4.4090221986431715</v>
      </c>
      <c r="I8203" s="25">
        <v>7.0927871298848943</v>
      </c>
      <c r="J8203" s="19" t="s">
        <v>1963</v>
      </c>
      <c r="K8203" s="18">
        <v>3</v>
      </c>
      <c r="L8203" s="18">
        <v>2</v>
      </c>
      <c r="M8203" s="18" t="str">
        <f>IF(tbl_data[[#This Row],[PACK COUNT]]&gt;1,"Multipack","Single")</f>
        <v>Single</v>
      </c>
    </row>
    <row r="8204" spans="1:13">
      <c r="A8204" s="26" t="s">
        <v>820</v>
      </c>
      <c r="B8204" s="26" t="s">
        <v>819</v>
      </c>
      <c r="C8204" s="26" t="s">
        <v>73</v>
      </c>
      <c r="D8204" s="26" t="s">
        <v>18</v>
      </c>
      <c r="E8204" s="26" t="s">
        <v>832</v>
      </c>
      <c r="F8204" s="26" t="s">
        <v>203</v>
      </c>
      <c r="G8204" s="26">
        <v>1</v>
      </c>
      <c r="H8204" s="25">
        <v>6.1731418444901713</v>
      </c>
      <c r="I8204" s="25">
        <v>6.4570975079406185</v>
      </c>
      <c r="J8204" s="19" t="s">
        <v>1963</v>
      </c>
      <c r="K8204" s="18">
        <v>3</v>
      </c>
      <c r="L8204" s="18">
        <v>2</v>
      </c>
      <c r="M8204" s="18" t="str">
        <f>IF(tbl_data[[#This Row],[PACK COUNT]]&gt;1,"Multipack","Single")</f>
        <v>Single</v>
      </c>
    </row>
    <row r="8205" spans="1:13">
      <c r="A8205" s="26" t="s">
        <v>820</v>
      </c>
      <c r="B8205" s="26" t="s">
        <v>819</v>
      </c>
      <c r="C8205" s="26" t="s">
        <v>831</v>
      </c>
      <c r="D8205" s="26" t="s">
        <v>18</v>
      </c>
      <c r="E8205" s="26" t="s">
        <v>830</v>
      </c>
      <c r="F8205" s="26" t="s">
        <v>203</v>
      </c>
      <c r="G8205" s="26">
        <v>1</v>
      </c>
      <c r="H8205" s="25">
        <v>1.8917505250498372</v>
      </c>
      <c r="I8205" s="25">
        <v>2.9268951597537742</v>
      </c>
      <c r="J8205" s="19" t="s">
        <v>1963</v>
      </c>
      <c r="K8205" s="18">
        <v>3</v>
      </c>
      <c r="L8205" s="18">
        <v>5</v>
      </c>
      <c r="M8205" s="18" t="str">
        <f>IF(tbl_data[[#This Row],[PACK COUNT]]&gt;1,"Multipack","Single")</f>
        <v>Single</v>
      </c>
    </row>
    <row r="8206" spans="1:13">
      <c r="A8206" s="26" t="s">
        <v>820</v>
      </c>
      <c r="B8206" s="26" t="s">
        <v>819</v>
      </c>
      <c r="C8206" s="26" t="s">
        <v>89</v>
      </c>
      <c r="D8206" s="26" t="s">
        <v>18</v>
      </c>
      <c r="E8206" s="26" t="s">
        <v>829</v>
      </c>
      <c r="F8206" s="26" t="s">
        <v>196</v>
      </c>
      <c r="G8206" s="26">
        <v>1</v>
      </c>
      <c r="H8206" s="25">
        <v>6.5308797948976487</v>
      </c>
      <c r="I8206" s="25">
        <v>8.4043334499466464</v>
      </c>
      <c r="J8206" s="19" t="s">
        <v>1963</v>
      </c>
      <c r="K8206" s="18">
        <v>3</v>
      </c>
      <c r="L8206" s="18">
        <v>0.5</v>
      </c>
      <c r="M8206" s="18" t="str">
        <f>IF(tbl_data[[#This Row],[PACK COUNT]]&gt;1,"Multipack","Single")</f>
        <v>Single</v>
      </c>
    </row>
    <row r="8207" spans="1:13">
      <c r="A8207" s="26" t="s">
        <v>820</v>
      </c>
      <c r="B8207" s="26" t="s">
        <v>819</v>
      </c>
      <c r="C8207" s="26" t="s">
        <v>89</v>
      </c>
      <c r="D8207" s="26" t="s">
        <v>18</v>
      </c>
      <c r="E8207" s="26" t="s">
        <v>828</v>
      </c>
      <c r="F8207" s="26" t="s">
        <v>203</v>
      </c>
      <c r="G8207" s="26">
        <v>1</v>
      </c>
      <c r="H8207" s="25">
        <v>2.0944836043000659</v>
      </c>
      <c r="I8207" s="25">
        <v>2.051149122587701</v>
      </c>
      <c r="J8207" s="19" t="s">
        <v>1963</v>
      </c>
      <c r="K8207" s="18">
        <v>3</v>
      </c>
      <c r="L8207" s="18">
        <v>1</v>
      </c>
      <c r="M8207" s="18" t="str">
        <f>IF(tbl_data[[#This Row],[PACK COUNT]]&gt;1,"Multipack","Single")</f>
        <v>Single</v>
      </c>
    </row>
    <row r="8208" spans="1:13">
      <c r="A8208" s="26" t="s">
        <v>820</v>
      </c>
      <c r="B8208" s="26" t="s">
        <v>819</v>
      </c>
      <c r="C8208" s="26" t="s">
        <v>789</v>
      </c>
      <c r="D8208" s="26" t="s">
        <v>18</v>
      </c>
      <c r="E8208" s="26" t="s">
        <v>827</v>
      </c>
      <c r="F8208" s="26" t="s">
        <v>196</v>
      </c>
      <c r="G8208" s="26">
        <v>1</v>
      </c>
      <c r="H8208" s="25">
        <v>0.93836585360459024</v>
      </c>
      <c r="I8208" s="25">
        <v>1.652089288940974</v>
      </c>
      <c r="J8208" s="19" t="s">
        <v>1963</v>
      </c>
      <c r="K8208" s="18">
        <v>3</v>
      </c>
      <c r="L8208" s="18">
        <v>0.5</v>
      </c>
      <c r="M8208" s="18" t="str">
        <f>IF(tbl_data[[#This Row],[PACK COUNT]]&gt;1,"Multipack","Single")</f>
        <v>Single</v>
      </c>
    </row>
    <row r="8209" spans="1:13">
      <c r="A8209" s="26" t="s">
        <v>820</v>
      </c>
      <c r="B8209" s="26" t="s">
        <v>819</v>
      </c>
      <c r="C8209" s="26" t="s">
        <v>789</v>
      </c>
      <c r="D8209" s="26" t="s">
        <v>18</v>
      </c>
      <c r="E8209" s="26" t="s">
        <v>826</v>
      </c>
      <c r="F8209" s="26" t="s">
        <v>196</v>
      </c>
      <c r="G8209" s="26">
        <v>1</v>
      </c>
      <c r="H8209" s="25">
        <v>0.10321037381774198</v>
      </c>
      <c r="I8209" s="25">
        <v>0.32094939411493167</v>
      </c>
      <c r="J8209" s="19" t="s">
        <v>1963</v>
      </c>
      <c r="K8209" s="18">
        <v>3</v>
      </c>
      <c r="L8209" s="18">
        <v>1</v>
      </c>
      <c r="M8209" s="18" t="str">
        <f>IF(tbl_data[[#This Row],[PACK COUNT]]&gt;1,"Multipack","Single")</f>
        <v>Single</v>
      </c>
    </row>
    <row r="8210" spans="1:13">
      <c r="A8210" s="26" t="s">
        <v>820</v>
      </c>
      <c r="B8210" s="26" t="s">
        <v>819</v>
      </c>
      <c r="C8210" s="26" t="s">
        <v>789</v>
      </c>
      <c r="D8210" s="26" t="s">
        <v>18</v>
      </c>
      <c r="E8210" s="26" t="s">
        <v>825</v>
      </c>
      <c r="F8210" s="26" t="s">
        <v>196</v>
      </c>
      <c r="G8210" s="26">
        <v>1</v>
      </c>
      <c r="H8210" s="25">
        <v>0.63844238442207291</v>
      </c>
      <c r="I8210" s="25">
        <v>1.8869812957639487</v>
      </c>
      <c r="J8210" s="19" t="s">
        <v>1963</v>
      </c>
      <c r="K8210" s="18">
        <v>3</v>
      </c>
      <c r="L8210" s="18">
        <v>2</v>
      </c>
      <c r="M8210" s="18" t="str">
        <f>IF(tbl_data[[#This Row],[PACK COUNT]]&gt;1,"Multipack","Single")</f>
        <v>Single</v>
      </c>
    </row>
    <row r="8211" spans="1:13">
      <c r="A8211" s="26" t="s">
        <v>820</v>
      </c>
      <c r="B8211" s="26" t="s">
        <v>819</v>
      </c>
      <c r="C8211" s="26" t="s">
        <v>789</v>
      </c>
      <c r="D8211" s="26" t="s">
        <v>18</v>
      </c>
      <c r="E8211" s="26" t="s">
        <v>824</v>
      </c>
      <c r="F8211" s="26" t="s">
        <v>203</v>
      </c>
      <c r="G8211" s="26">
        <v>1</v>
      </c>
      <c r="H8211" s="25">
        <v>0.25924409852872354</v>
      </c>
      <c r="I8211" s="25">
        <v>0.43759954766231557</v>
      </c>
      <c r="J8211" s="19" t="s">
        <v>1963</v>
      </c>
      <c r="K8211" s="18">
        <v>3</v>
      </c>
      <c r="L8211" s="18">
        <v>5</v>
      </c>
      <c r="M8211" s="18" t="str">
        <f>IF(tbl_data[[#This Row],[PACK COUNT]]&gt;1,"Multipack","Single")</f>
        <v>Single</v>
      </c>
    </row>
    <row r="8212" spans="1:13">
      <c r="A8212" s="26" t="s">
        <v>820</v>
      </c>
      <c r="B8212" s="26" t="s">
        <v>1202</v>
      </c>
      <c r="C8212" s="26" t="s">
        <v>73</v>
      </c>
      <c r="D8212" s="26" t="s">
        <v>18</v>
      </c>
      <c r="E8212" s="26" t="s">
        <v>1201</v>
      </c>
      <c r="F8212" s="26" t="s">
        <v>203</v>
      </c>
      <c r="G8212" s="26">
        <v>1</v>
      </c>
      <c r="H8212" s="25">
        <v>2.3668525483642147</v>
      </c>
      <c r="I8212" s="25">
        <v>1.6455601488884415</v>
      </c>
      <c r="J8212" s="19" t="s">
        <v>1963</v>
      </c>
      <c r="K8212" s="18">
        <v>3</v>
      </c>
      <c r="L8212" s="18">
        <v>2</v>
      </c>
      <c r="M8212" s="18" t="str">
        <f>IF(tbl_data[[#This Row],[PACK COUNT]]&gt;1,"Multipack","Single")</f>
        <v>Single</v>
      </c>
    </row>
    <row r="8213" spans="1:13">
      <c r="A8213" s="26" t="s">
        <v>806</v>
      </c>
      <c r="B8213" s="26" t="s">
        <v>816</v>
      </c>
      <c r="C8213" s="26" t="s">
        <v>811</v>
      </c>
      <c r="D8213" s="26" t="s">
        <v>18</v>
      </c>
      <c r="E8213" s="26" t="s">
        <v>815</v>
      </c>
      <c r="F8213" s="26" t="s">
        <v>203</v>
      </c>
      <c r="G8213" s="26">
        <v>1</v>
      </c>
      <c r="H8213" s="25">
        <v>0.18318831109897984</v>
      </c>
      <c r="I8213" s="25">
        <v>0.21301507491578628</v>
      </c>
      <c r="J8213" s="19" t="s">
        <v>1963</v>
      </c>
      <c r="K8213" s="18">
        <v>3</v>
      </c>
      <c r="L8213" s="18">
        <v>2</v>
      </c>
      <c r="M8213" s="18" t="str">
        <f>IF(tbl_data[[#This Row],[PACK COUNT]]&gt;1,"Multipack","Single")</f>
        <v>Single</v>
      </c>
    </row>
    <row r="8214" spans="1:13">
      <c r="A8214" s="26" t="s">
        <v>806</v>
      </c>
      <c r="B8214" s="26" t="s">
        <v>805</v>
      </c>
      <c r="C8214" s="26" t="s">
        <v>811</v>
      </c>
      <c r="D8214" s="26" t="s">
        <v>18</v>
      </c>
      <c r="E8214" s="26" t="s">
        <v>812</v>
      </c>
      <c r="F8214" s="26" t="s">
        <v>196</v>
      </c>
      <c r="G8214" s="26">
        <v>1</v>
      </c>
      <c r="H8214" s="25">
        <v>9.8834847251002049</v>
      </c>
      <c r="I8214" s="25">
        <v>19.877311574735941</v>
      </c>
      <c r="J8214" s="19" t="s">
        <v>1963</v>
      </c>
      <c r="K8214" s="18">
        <v>3</v>
      </c>
      <c r="L8214" s="18">
        <v>0.5</v>
      </c>
      <c r="M8214" s="18" t="str">
        <f>IF(tbl_data[[#This Row],[PACK COUNT]]&gt;1,"Multipack","Single")</f>
        <v>Single</v>
      </c>
    </row>
    <row r="8215" spans="1:13">
      <c r="A8215" s="26" t="s">
        <v>806</v>
      </c>
      <c r="B8215" s="26" t="s">
        <v>805</v>
      </c>
      <c r="C8215" s="26" t="s">
        <v>811</v>
      </c>
      <c r="D8215" s="26" t="s">
        <v>18</v>
      </c>
      <c r="E8215" s="26" t="s">
        <v>810</v>
      </c>
      <c r="F8215" s="26" t="s">
        <v>203</v>
      </c>
      <c r="G8215" s="26">
        <v>1</v>
      </c>
      <c r="H8215" s="25">
        <v>3.6678521436577887</v>
      </c>
      <c r="I8215" s="25">
        <v>3.6733250617572439</v>
      </c>
      <c r="J8215" s="19" t="s">
        <v>1963</v>
      </c>
      <c r="K8215" s="18">
        <v>3</v>
      </c>
      <c r="L8215" s="18">
        <v>2</v>
      </c>
      <c r="M8215" s="18" t="str">
        <f>IF(tbl_data[[#This Row],[PACK COUNT]]&gt;1,"Multipack","Single")</f>
        <v>Single</v>
      </c>
    </row>
    <row r="8216" spans="1:13">
      <c r="A8216" s="26" t="s">
        <v>806</v>
      </c>
      <c r="B8216" s="26" t="s">
        <v>805</v>
      </c>
      <c r="C8216" s="26" t="s">
        <v>808</v>
      </c>
      <c r="D8216" s="26" t="s">
        <v>18</v>
      </c>
      <c r="E8216" s="26" t="s">
        <v>809</v>
      </c>
      <c r="F8216" s="26" t="s">
        <v>196</v>
      </c>
      <c r="G8216" s="26">
        <v>1</v>
      </c>
      <c r="H8216" s="25">
        <v>2.1827015246643104</v>
      </c>
      <c r="I8216" s="25">
        <v>4.6382169529041279</v>
      </c>
      <c r="J8216" s="19" t="s">
        <v>1963</v>
      </c>
      <c r="K8216" s="18">
        <v>3</v>
      </c>
      <c r="L8216" s="18">
        <v>0.5</v>
      </c>
      <c r="M8216" s="18" t="str">
        <f>IF(tbl_data[[#This Row],[PACK COUNT]]&gt;1,"Multipack","Single")</f>
        <v>Single</v>
      </c>
    </row>
    <row r="8217" spans="1:13">
      <c r="A8217" s="26" t="s">
        <v>806</v>
      </c>
      <c r="B8217" s="26" t="s">
        <v>805</v>
      </c>
      <c r="C8217" s="26" t="s">
        <v>808</v>
      </c>
      <c r="D8217" s="26" t="s">
        <v>18</v>
      </c>
      <c r="E8217" s="26" t="s">
        <v>807</v>
      </c>
      <c r="F8217" s="26" t="s">
        <v>203</v>
      </c>
      <c r="G8217" s="26">
        <v>1</v>
      </c>
      <c r="H8217" s="25">
        <v>5.1993138980829183</v>
      </c>
      <c r="I8217" s="25">
        <v>5.256515714971365</v>
      </c>
      <c r="J8217" s="19" t="s">
        <v>1963</v>
      </c>
      <c r="K8217" s="18">
        <v>3</v>
      </c>
      <c r="L8217" s="18">
        <v>2</v>
      </c>
      <c r="M8217" s="18" t="str">
        <f>IF(tbl_data[[#This Row],[PACK COUNT]]&gt;1,"Multipack","Single")</f>
        <v>Single</v>
      </c>
    </row>
    <row r="8218" spans="1:13">
      <c r="A8218" s="26" t="s">
        <v>794</v>
      </c>
      <c r="B8218" s="26" t="s">
        <v>803</v>
      </c>
      <c r="C8218" s="26" t="s">
        <v>803</v>
      </c>
      <c r="D8218" s="26" t="s">
        <v>18</v>
      </c>
      <c r="E8218" s="26" t="s">
        <v>802</v>
      </c>
      <c r="F8218" s="26" t="s">
        <v>203</v>
      </c>
      <c r="G8218" s="26">
        <v>1</v>
      </c>
      <c r="H8218" s="25">
        <v>0.64960142632731677</v>
      </c>
      <c r="I8218" s="25">
        <v>0.56362840221018551</v>
      </c>
      <c r="J8218" s="19" t="s">
        <v>1963</v>
      </c>
      <c r="K8218" s="18">
        <v>3</v>
      </c>
      <c r="L8218" s="18">
        <v>2</v>
      </c>
      <c r="M8218" s="18" t="str">
        <f>IF(tbl_data[[#This Row],[PACK COUNT]]&gt;1,"Multipack","Single")</f>
        <v>Single</v>
      </c>
    </row>
    <row r="8219" spans="1:13">
      <c r="A8219" s="26" t="s">
        <v>794</v>
      </c>
      <c r="B8219" s="26" t="s">
        <v>801</v>
      </c>
      <c r="C8219" s="26" t="s">
        <v>801</v>
      </c>
      <c r="D8219" s="26" t="s">
        <v>18</v>
      </c>
      <c r="E8219" s="26" t="s">
        <v>800</v>
      </c>
      <c r="F8219" s="26" t="s">
        <v>196</v>
      </c>
      <c r="G8219" s="26">
        <v>1</v>
      </c>
      <c r="H8219" s="25">
        <v>0.27427606579226727</v>
      </c>
      <c r="I8219" s="25">
        <v>0.38521707355159734</v>
      </c>
      <c r="J8219" s="19" t="s">
        <v>1963</v>
      </c>
      <c r="K8219" s="18">
        <v>3</v>
      </c>
      <c r="L8219" s="18">
        <v>0.5</v>
      </c>
      <c r="M8219" s="18" t="str">
        <f>IF(tbl_data[[#This Row],[PACK COUNT]]&gt;1,"Multipack","Single")</f>
        <v>Single</v>
      </c>
    </row>
    <row r="8220" spans="1:13">
      <c r="A8220" s="26" t="s">
        <v>794</v>
      </c>
      <c r="B8220" s="26" t="s">
        <v>799</v>
      </c>
      <c r="C8220" s="26" t="s">
        <v>73</v>
      </c>
      <c r="D8220" s="26" t="s">
        <v>18</v>
      </c>
      <c r="E8220" s="26" t="s">
        <v>798</v>
      </c>
      <c r="F8220" s="26" t="s">
        <v>196</v>
      </c>
      <c r="G8220" s="26">
        <v>1</v>
      </c>
      <c r="H8220" s="25">
        <v>0.70632630306250288</v>
      </c>
      <c r="I8220" s="25">
        <v>0.91995230961669672</v>
      </c>
      <c r="J8220" s="19" t="s">
        <v>1963</v>
      </c>
      <c r="K8220" s="18">
        <v>3</v>
      </c>
      <c r="L8220" s="18">
        <v>0.5</v>
      </c>
      <c r="M8220" s="18" t="str">
        <f>IF(tbl_data[[#This Row],[PACK COUNT]]&gt;1,"Multipack","Single")</f>
        <v>Single</v>
      </c>
    </row>
    <row r="8221" spans="1:13">
      <c r="A8221" s="26" t="s">
        <v>794</v>
      </c>
      <c r="B8221" s="26" t="s">
        <v>797</v>
      </c>
      <c r="C8221" s="26" t="s">
        <v>797</v>
      </c>
      <c r="D8221" s="26" t="s">
        <v>18</v>
      </c>
      <c r="E8221" s="26" t="s">
        <v>796</v>
      </c>
      <c r="F8221" s="26" t="s">
        <v>203</v>
      </c>
      <c r="G8221" s="26">
        <v>1</v>
      </c>
      <c r="H8221" s="25">
        <v>1.0817305531819965</v>
      </c>
      <c r="I8221" s="25">
        <v>0.79596830142753372</v>
      </c>
      <c r="J8221" s="19" t="s">
        <v>1963</v>
      </c>
      <c r="K8221" s="18">
        <v>3</v>
      </c>
      <c r="L8221" s="18">
        <v>2</v>
      </c>
      <c r="M8221" s="18" t="str">
        <f>IF(tbl_data[[#This Row],[PACK COUNT]]&gt;1,"Multipack","Single")</f>
        <v>Single</v>
      </c>
    </row>
    <row r="8222" spans="1:13">
      <c r="A8222" s="26" t="s">
        <v>794</v>
      </c>
      <c r="B8222" s="26" t="s">
        <v>793</v>
      </c>
      <c r="C8222" s="26" t="s">
        <v>73</v>
      </c>
      <c r="D8222" s="26" t="s">
        <v>18</v>
      </c>
      <c r="E8222" s="26" t="s">
        <v>795</v>
      </c>
      <c r="F8222" s="26" t="s">
        <v>203</v>
      </c>
      <c r="G8222" s="26">
        <v>1</v>
      </c>
      <c r="H8222" s="25">
        <v>1.2252689337821454</v>
      </c>
      <c r="I8222" s="25">
        <v>1.0678616980721634</v>
      </c>
      <c r="J8222" s="19" t="s">
        <v>1963</v>
      </c>
      <c r="K8222" s="18">
        <v>3</v>
      </c>
      <c r="L8222" s="18">
        <v>2</v>
      </c>
      <c r="M8222" s="18" t="str">
        <f>IF(tbl_data[[#This Row],[PACK COUNT]]&gt;1,"Multipack","Single")</f>
        <v>Single</v>
      </c>
    </row>
    <row r="8223" spans="1:13">
      <c r="A8223" s="26" t="s">
        <v>794</v>
      </c>
      <c r="B8223" s="26" t="s">
        <v>793</v>
      </c>
      <c r="C8223" s="26" t="s">
        <v>112</v>
      </c>
      <c r="D8223" s="26" t="s">
        <v>18</v>
      </c>
      <c r="E8223" s="26" t="s">
        <v>792</v>
      </c>
      <c r="F8223" s="26" t="s">
        <v>203</v>
      </c>
      <c r="G8223" s="26">
        <v>1</v>
      </c>
      <c r="H8223" s="25">
        <v>2.0260573898146967</v>
      </c>
      <c r="I8223" s="25">
        <v>2.2733990190482509</v>
      </c>
      <c r="J8223" s="19" t="s">
        <v>1963</v>
      </c>
      <c r="K8223" s="18">
        <v>3</v>
      </c>
      <c r="L8223" s="18">
        <v>2</v>
      </c>
      <c r="M8223" s="18" t="str">
        <f>IF(tbl_data[[#This Row],[PACK COUNT]]&gt;1,"Multipack","Single")</f>
        <v>Single</v>
      </c>
    </row>
    <row r="8224" spans="1:13">
      <c r="A8224" s="26" t="s">
        <v>790</v>
      </c>
      <c r="B8224" s="26" t="s">
        <v>790</v>
      </c>
      <c r="C8224" s="26" t="s">
        <v>73</v>
      </c>
      <c r="D8224" s="26" t="s">
        <v>18</v>
      </c>
      <c r="E8224" s="26" t="s">
        <v>791</v>
      </c>
      <c r="F8224" s="26" t="s">
        <v>203</v>
      </c>
      <c r="G8224" s="26">
        <v>1</v>
      </c>
      <c r="H8224" s="25">
        <v>4.7179354099261196E-2</v>
      </c>
      <c r="I8224" s="25">
        <v>9.4343024290478888E-2</v>
      </c>
      <c r="J8224" s="19" t="s">
        <v>1963</v>
      </c>
      <c r="K8224" s="18">
        <v>3</v>
      </c>
      <c r="L8224" s="18">
        <v>2</v>
      </c>
      <c r="M8224" s="18" t="str">
        <f>IF(tbl_data[[#This Row],[PACK COUNT]]&gt;1,"Multipack","Single")</f>
        <v>Single</v>
      </c>
    </row>
    <row r="8225" spans="1:13">
      <c r="A8225" s="26" t="s">
        <v>790</v>
      </c>
      <c r="B8225" s="26" t="s">
        <v>790</v>
      </c>
      <c r="C8225" s="26" t="s">
        <v>789</v>
      </c>
      <c r="D8225" s="26" t="s">
        <v>18</v>
      </c>
      <c r="E8225" s="26" t="s">
        <v>788</v>
      </c>
      <c r="F8225" s="26" t="s">
        <v>203</v>
      </c>
      <c r="G8225" s="26">
        <v>1</v>
      </c>
      <c r="H8225" s="25">
        <v>7.081525228463283E-3</v>
      </c>
      <c r="I8225" s="25">
        <v>1.4215299676583151E-2</v>
      </c>
      <c r="J8225" s="19" t="s">
        <v>1963</v>
      </c>
      <c r="K8225" s="18">
        <v>3</v>
      </c>
      <c r="L8225" s="18">
        <v>2</v>
      </c>
      <c r="M8225" s="18" t="str">
        <f>IF(tbl_data[[#This Row],[PACK COUNT]]&gt;1,"Multipack","Single")</f>
        <v>Single</v>
      </c>
    </row>
    <row r="8226" spans="1:13">
      <c r="A8226" s="26" t="s">
        <v>760</v>
      </c>
      <c r="B8226" s="26" t="s">
        <v>1366</v>
      </c>
      <c r="C8226" s="26" t="s">
        <v>82</v>
      </c>
      <c r="D8226" s="26" t="s">
        <v>87</v>
      </c>
      <c r="E8226" s="26" t="s">
        <v>1551</v>
      </c>
      <c r="F8226" s="26" t="s">
        <v>203</v>
      </c>
      <c r="G8226" s="26">
        <v>1</v>
      </c>
      <c r="H8226" s="25">
        <v>0.46541999821708313</v>
      </c>
      <c r="I8226" s="25">
        <v>0.38739165655758251</v>
      </c>
      <c r="J8226" s="19" t="s">
        <v>1963</v>
      </c>
      <c r="K8226" s="18">
        <v>3</v>
      </c>
      <c r="L8226" s="18">
        <v>1</v>
      </c>
      <c r="M8226" s="18" t="str">
        <f>IF(tbl_data[[#This Row],[PACK COUNT]]&gt;1,"Multipack","Single")</f>
        <v>Single</v>
      </c>
    </row>
    <row r="8227" spans="1:13">
      <c r="A8227" s="26" t="s">
        <v>760</v>
      </c>
      <c r="B8227" s="26" t="s">
        <v>1366</v>
      </c>
      <c r="C8227" s="26" t="s">
        <v>83</v>
      </c>
      <c r="D8227" s="26" t="s">
        <v>87</v>
      </c>
      <c r="E8227" s="26" t="s">
        <v>1508</v>
      </c>
      <c r="F8227" s="26" t="s">
        <v>196</v>
      </c>
      <c r="G8227" s="26">
        <v>1</v>
      </c>
      <c r="H8227" s="25">
        <v>7.6869439365418887E-2</v>
      </c>
      <c r="I8227" s="25">
        <v>0.12906344579305462</v>
      </c>
      <c r="J8227" s="19" t="s">
        <v>1963</v>
      </c>
      <c r="K8227" s="18">
        <v>3</v>
      </c>
      <c r="L8227" s="18">
        <v>0.5</v>
      </c>
      <c r="M8227" s="18" t="str">
        <f>IF(tbl_data[[#This Row],[PACK COUNT]]&gt;1,"Multipack","Single")</f>
        <v>Single</v>
      </c>
    </row>
    <row r="8228" spans="1:13">
      <c r="A8228" s="26" t="s">
        <v>760</v>
      </c>
      <c r="B8228" s="26" t="s">
        <v>1366</v>
      </c>
      <c r="C8228" s="26" t="s">
        <v>83</v>
      </c>
      <c r="D8228" s="26" t="s">
        <v>87</v>
      </c>
      <c r="E8228" s="26" t="s">
        <v>1365</v>
      </c>
      <c r="F8228" s="26" t="s">
        <v>203</v>
      </c>
      <c r="G8228" s="26">
        <v>1</v>
      </c>
      <c r="H8228" s="25">
        <v>6.6725622204994034E-2</v>
      </c>
      <c r="I8228" s="25">
        <v>5.4823285022261858E-2</v>
      </c>
      <c r="J8228" s="19" t="s">
        <v>1963</v>
      </c>
      <c r="K8228" s="18">
        <v>3</v>
      </c>
      <c r="L8228" s="18">
        <v>1</v>
      </c>
      <c r="M8228" s="18" t="str">
        <f>IF(tbl_data[[#This Row],[PACK COUNT]]&gt;1,"Multipack","Single")</f>
        <v>Single</v>
      </c>
    </row>
    <row r="8229" spans="1:13">
      <c r="A8229" s="26" t="s">
        <v>760</v>
      </c>
      <c r="B8229" s="26" t="s">
        <v>1366</v>
      </c>
      <c r="C8229" s="26" t="s">
        <v>83</v>
      </c>
      <c r="D8229" s="26" t="s">
        <v>87</v>
      </c>
      <c r="E8229" s="26" t="s">
        <v>1415</v>
      </c>
      <c r="F8229" s="26" t="s">
        <v>203</v>
      </c>
      <c r="G8229" s="26">
        <v>1</v>
      </c>
      <c r="H8229" s="25">
        <v>2.9163325443210009</v>
      </c>
      <c r="I8229" s="25">
        <v>2.4013128131871948</v>
      </c>
      <c r="J8229" s="19" t="s">
        <v>1963</v>
      </c>
      <c r="K8229" s="18">
        <v>3</v>
      </c>
      <c r="L8229" s="18">
        <v>2</v>
      </c>
      <c r="M8229" s="18" t="str">
        <f>IF(tbl_data[[#This Row],[PACK COUNT]]&gt;1,"Multipack","Single")</f>
        <v>Single</v>
      </c>
    </row>
    <row r="8230" spans="1:13">
      <c r="A8230" s="26" t="s">
        <v>760</v>
      </c>
      <c r="B8230" s="26" t="s">
        <v>1485</v>
      </c>
      <c r="C8230" s="26" t="s">
        <v>55</v>
      </c>
      <c r="D8230" s="26" t="s">
        <v>24</v>
      </c>
      <c r="E8230" s="26" t="s">
        <v>1484</v>
      </c>
      <c r="F8230" s="26" t="s">
        <v>196</v>
      </c>
      <c r="G8230" s="26">
        <v>1</v>
      </c>
      <c r="H8230" s="25">
        <v>2.9000384369081075E-3</v>
      </c>
      <c r="I8230" s="25">
        <v>8.6663820235359859E-3</v>
      </c>
      <c r="J8230" s="19" t="s">
        <v>1963</v>
      </c>
      <c r="K8230" s="18">
        <v>3</v>
      </c>
      <c r="L8230" s="18">
        <v>0.33</v>
      </c>
      <c r="M8230" s="18" t="str">
        <f>IF(tbl_data[[#This Row],[PACK COUNT]]&gt;1,"Multipack","Single")</f>
        <v>Single</v>
      </c>
    </row>
    <row r="8231" spans="1:13">
      <c r="A8231" s="26" t="s">
        <v>760</v>
      </c>
      <c r="B8231" s="26" t="s">
        <v>784</v>
      </c>
      <c r="C8231" s="26" t="s">
        <v>784</v>
      </c>
      <c r="D8231" s="26" t="s">
        <v>24</v>
      </c>
      <c r="E8231" s="26" t="s">
        <v>783</v>
      </c>
      <c r="F8231" s="26" t="s">
        <v>196</v>
      </c>
      <c r="G8231" s="26">
        <v>1</v>
      </c>
      <c r="H8231" s="25">
        <v>7.9421133760866E-2</v>
      </c>
      <c r="I8231" s="25">
        <v>0.42495524626349901</v>
      </c>
      <c r="J8231" s="19" t="s">
        <v>1963</v>
      </c>
      <c r="K8231" s="18">
        <v>3</v>
      </c>
      <c r="L8231" s="18">
        <v>0.33</v>
      </c>
      <c r="M8231" s="18" t="str">
        <f>IF(tbl_data[[#This Row],[PACK COUNT]]&gt;1,"Multipack","Single")</f>
        <v>Single</v>
      </c>
    </row>
    <row r="8232" spans="1:13">
      <c r="A8232" s="26" t="s">
        <v>760</v>
      </c>
      <c r="B8232" s="26" t="s">
        <v>1364</v>
      </c>
      <c r="C8232" s="26" t="s">
        <v>273</v>
      </c>
      <c r="D8232" s="26" t="s">
        <v>24</v>
      </c>
      <c r="E8232" s="26" t="s">
        <v>1363</v>
      </c>
      <c r="F8232" s="26" t="s">
        <v>196</v>
      </c>
      <c r="G8232" s="26">
        <v>1</v>
      </c>
      <c r="H8232" s="25">
        <v>0.29270979526094054</v>
      </c>
      <c r="I8232" s="25">
        <v>0.74057505414211289</v>
      </c>
      <c r="J8232" s="19" t="s">
        <v>1963</v>
      </c>
      <c r="K8232" s="18">
        <v>3</v>
      </c>
      <c r="L8232" s="18">
        <v>0.5</v>
      </c>
      <c r="M8232" s="18" t="str">
        <f>IF(tbl_data[[#This Row],[PACK COUNT]]&gt;1,"Multipack","Single")</f>
        <v>Single</v>
      </c>
    </row>
    <row r="8233" spans="1:13">
      <c r="A8233" s="26" t="s">
        <v>760</v>
      </c>
      <c r="B8233" s="26" t="s">
        <v>760</v>
      </c>
      <c r="C8233" s="26" t="s">
        <v>24</v>
      </c>
      <c r="D8233" s="26" t="s">
        <v>24</v>
      </c>
      <c r="E8233" s="26" t="s">
        <v>1483</v>
      </c>
      <c r="F8233" s="26" t="s">
        <v>191</v>
      </c>
      <c r="G8233" s="26">
        <v>1</v>
      </c>
      <c r="H8233" s="25">
        <v>0.67511132411917485</v>
      </c>
      <c r="I8233" s="25">
        <v>1.3938698040886484</v>
      </c>
      <c r="J8233" s="19" t="s">
        <v>1963</v>
      </c>
      <c r="K8233" s="18">
        <v>3</v>
      </c>
      <c r="L8233" s="18">
        <v>0.25</v>
      </c>
      <c r="M8233" s="18" t="str">
        <f>IF(tbl_data[[#This Row],[PACK COUNT]]&gt;1,"Multipack","Single")</f>
        <v>Single</v>
      </c>
    </row>
    <row r="8234" spans="1:13">
      <c r="A8234" s="26" t="s">
        <v>760</v>
      </c>
      <c r="B8234" s="26" t="s">
        <v>760</v>
      </c>
      <c r="C8234" s="26" t="s">
        <v>24</v>
      </c>
      <c r="D8234" s="26" t="s">
        <v>24</v>
      </c>
      <c r="E8234" s="26" t="s">
        <v>782</v>
      </c>
      <c r="F8234" s="26" t="s">
        <v>191</v>
      </c>
      <c r="G8234" s="26">
        <v>1</v>
      </c>
      <c r="H8234" s="25">
        <v>18.152998884316077</v>
      </c>
      <c r="I8234" s="25">
        <v>35.507349414166008</v>
      </c>
      <c r="J8234" s="19" t="s">
        <v>1963</v>
      </c>
      <c r="K8234" s="18">
        <v>3</v>
      </c>
      <c r="L8234" s="18">
        <v>0.5</v>
      </c>
      <c r="M8234" s="18" t="str">
        <f>IF(tbl_data[[#This Row],[PACK COUNT]]&gt;1,"Multipack","Single")</f>
        <v>Single</v>
      </c>
    </row>
    <row r="8235" spans="1:13">
      <c r="A8235" s="26" t="s">
        <v>760</v>
      </c>
      <c r="B8235" s="26" t="s">
        <v>760</v>
      </c>
      <c r="C8235" s="26" t="s">
        <v>24</v>
      </c>
      <c r="D8235" s="26" t="s">
        <v>24</v>
      </c>
      <c r="E8235" s="26" t="s">
        <v>781</v>
      </c>
      <c r="F8235" s="26" t="s">
        <v>191</v>
      </c>
      <c r="G8235" s="26">
        <v>4</v>
      </c>
      <c r="H8235" s="25">
        <v>0.44425952027948634</v>
      </c>
      <c r="I8235" s="25">
        <v>0.95659933735373337</v>
      </c>
      <c r="J8235" s="19" t="s">
        <v>1963</v>
      </c>
      <c r="K8235" s="18">
        <v>3</v>
      </c>
      <c r="L8235" s="18">
        <v>0.5</v>
      </c>
      <c r="M8235" s="18" t="str">
        <f>IF(tbl_data[[#This Row],[PACK COUNT]]&gt;1,"Multipack","Single")</f>
        <v>Multipack</v>
      </c>
    </row>
    <row r="8236" spans="1:13">
      <c r="A8236" s="26" t="s">
        <v>760</v>
      </c>
      <c r="B8236" s="26" t="s">
        <v>760</v>
      </c>
      <c r="C8236" s="26" t="s">
        <v>24</v>
      </c>
      <c r="D8236" s="26" t="s">
        <v>24</v>
      </c>
      <c r="E8236" s="26" t="s">
        <v>779</v>
      </c>
      <c r="F8236" s="26" t="s">
        <v>196</v>
      </c>
      <c r="G8236" s="26">
        <v>1</v>
      </c>
      <c r="H8236" s="25">
        <v>0.15234816162423528</v>
      </c>
      <c r="I8236" s="25">
        <v>0.45323098567991832</v>
      </c>
      <c r="J8236" s="19" t="s">
        <v>1963</v>
      </c>
      <c r="K8236" s="18">
        <v>3</v>
      </c>
      <c r="L8236" s="18">
        <v>0.33</v>
      </c>
      <c r="M8236" s="18" t="str">
        <f>IF(tbl_data[[#This Row],[PACK COUNT]]&gt;1,"Multipack","Single")</f>
        <v>Single</v>
      </c>
    </row>
    <row r="8237" spans="1:13">
      <c r="A8237" s="26" t="s">
        <v>760</v>
      </c>
      <c r="B8237" s="26" t="s">
        <v>760</v>
      </c>
      <c r="C8237" s="26" t="s">
        <v>24</v>
      </c>
      <c r="D8237" s="26" t="s">
        <v>24</v>
      </c>
      <c r="E8237" s="26" t="s">
        <v>778</v>
      </c>
      <c r="F8237" s="26" t="s">
        <v>196</v>
      </c>
      <c r="G8237" s="26">
        <v>1</v>
      </c>
      <c r="H8237" s="25">
        <v>7.9298102660640052E-2</v>
      </c>
      <c r="I8237" s="25">
        <v>0.22070103820707401</v>
      </c>
      <c r="J8237" s="19" t="s">
        <v>1963</v>
      </c>
      <c r="K8237" s="18">
        <v>3</v>
      </c>
      <c r="L8237" s="18">
        <v>0.5</v>
      </c>
      <c r="M8237" s="18" t="str">
        <f>IF(tbl_data[[#This Row],[PACK COUNT]]&gt;1,"Multipack","Single")</f>
        <v>Single</v>
      </c>
    </row>
    <row r="8238" spans="1:13">
      <c r="A8238" s="26" t="s">
        <v>760</v>
      </c>
      <c r="B8238" s="26" t="s">
        <v>776</v>
      </c>
      <c r="C8238" s="26" t="s">
        <v>167</v>
      </c>
      <c r="D8238" s="26" t="s">
        <v>71</v>
      </c>
      <c r="E8238" s="26" t="s">
        <v>775</v>
      </c>
      <c r="F8238" s="26" t="s">
        <v>191</v>
      </c>
      <c r="G8238" s="26">
        <v>1</v>
      </c>
      <c r="H8238" s="25">
        <v>5.8841007443735147E-2</v>
      </c>
      <c r="I8238" s="25">
        <v>0.10990615883703089</v>
      </c>
      <c r="J8238" s="19" t="s">
        <v>1963</v>
      </c>
      <c r="K8238" s="18">
        <v>3</v>
      </c>
      <c r="L8238" s="18">
        <v>0.5</v>
      </c>
      <c r="M8238" s="18" t="str">
        <f>IF(tbl_data[[#This Row],[PACK COUNT]]&gt;1,"Multipack","Single")</f>
        <v>Single</v>
      </c>
    </row>
    <row r="8239" spans="1:13">
      <c r="A8239" s="26" t="s">
        <v>760</v>
      </c>
      <c r="B8239" s="26" t="s">
        <v>771</v>
      </c>
      <c r="C8239" s="26" t="s">
        <v>597</v>
      </c>
      <c r="D8239" s="26" t="s">
        <v>24</v>
      </c>
      <c r="E8239" s="26" t="s">
        <v>774</v>
      </c>
      <c r="F8239" s="26" t="s">
        <v>191</v>
      </c>
      <c r="G8239" s="26">
        <v>1</v>
      </c>
      <c r="H8239" s="25">
        <v>0.1093396442690745</v>
      </c>
      <c r="I8239" s="25">
        <v>0.23027578065909088</v>
      </c>
      <c r="J8239" s="19" t="s">
        <v>1963</v>
      </c>
      <c r="K8239" s="18">
        <v>3</v>
      </c>
      <c r="L8239" s="18">
        <v>0.5</v>
      </c>
      <c r="M8239" s="18" t="str">
        <f>IF(tbl_data[[#This Row],[PACK COUNT]]&gt;1,"Multipack","Single")</f>
        <v>Single</v>
      </c>
    </row>
    <row r="8240" spans="1:13">
      <c r="A8240" s="26" t="s">
        <v>760</v>
      </c>
      <c r="B8240" s="26" t="s">
        <v>771</v>
      </c>
      <c r="C8240" s="26" t="s">
        <v>597</v>
      </c>
      <c r="D8240" s="26" t="s">
        <v>24</v>
      </c>
      <c r="E8240" s="26" t="s">
        <v>773</v>
      </c>
      <c r="F8240" s="26" t="s">
        <v>196</v>
      </c>
      <c r="G8240" s="26">
        <v>1</v>
      </c>
      <c r="H8240" s="25">
        <v>0.72848277929683292</v>
      </c>
      <c r="I8240" s="25">
        <v>1.7758900502740944</v>
      </c>
      <c r="J8240" s="19" t="s">
        <v>1963</v>
      </c>
      <c r="K8240" s="18">
        <v>3</v>
      </c>
      <c r="L8240" s="18">
        <v>0.5</v>
      </c>
      <c r="M8240" s="18" t="str">
        <f>IF(tbl_data[[#This Row],[PACK COUNT]]&gt;1,"Multipack","Single")</f>
        <v>Single</v>
      </c>
    </row>
    <row r="8241" spans="1:13">
      <c r="A8241" s="26" t="s">
        <v>760</v>
      </c>
      <c r="B8241" s="26" t="s">
        <v>771</v>
      </c>
      <c r="C8241" s="26" t="s">
        <v>770</v>
      </c>
      <c r="D8241" s="26" t="s">
        <v>24</v>
      </c>
      <c r="E8241" s="26" t="s">
        <v>772</v>
      </c>
      <c r="F8241" s="26" t="s">
        <v>191</v>
      </c>
      <c r="G8241" s="26">
        <v>1</v>
      </c>
      <c r="H8241" s="25">
        <v>2.3487266680395851</v>
      </c>
      <c r="I8241" s="25">
        <v>4.5465511717825633</v>
      </c>
      <c r="J8241" s="19" t="s">
        <v>1963</v>
      </c>
      <c r="K8241" s="18">
        <v>3</v>
      </c>
      <c r="L8241" s="18">
        <v>0.5</v>
      </c>
      <c r="M8241" s="18" t="str">
        <f>IF(tbl_data[[#This Row],[PACK COUNT]]&gt;1,"Multipack","Single")</f>
        <v>Single</v>
      </c>
    </row>
    <row r="8242" spans="1:13">
      <c r="A8242" s="26" t="s">
        <v>760</v>
      </c>
      <c r="B8242" s="26" t="s">
        <v>771</v>
      </c>
      <c r="C8242" s="26" t="s">
        <v>770</v>
      </c>
      <c r="D8242" s="26" t="s">
        <v>24</v>
      </c>
      <c r="E8242" s="26" t="s">
        <v>769</v>
      </c>
      <c r="F8242" s="26" t="s">
        <v>196</v>
      </c>
      <c r="G8242" s="26">
        <v>1</v>
      </c>
      <c r="H8242" s="25">
        <v>1.5760794525581125</v>
      </c>
      <c r="I8242" s="25">
        <v>3.9605220340709075</v>
      </c>
      <c r="J8242" s="19" t="s">
        <v>1963</v>
      </c>
      <c r="K8242" s="18">
        <v>3</v>
      </c>
      <c r="L8242" s="18">
        <v>0.5</v>
      </c>
      <c r="M8242" s="18" t="str">
        <f>IF(tbl_data[[#This Row],[PACK COUNT]]&gt;1,"Multipack","Single")</f>
        <v>Single</v>
      </c>
    </row>
    <row r="8243" spans="1:13">
      <c r="A8243" s="26" t="s">
        <v>760</v>
      </c>
      <c r="B8243" s="26" t="s">
        <v>771</v>
      </c>
      <c r="C8243" s="26" t="s">
        <v>770</v>
      </c>
      <c r="D8243" s="26" t="s">
        <v>24</v>
      </c>
      <c r="E8243" s="26" t="s">
        <v>1464</v>
      </c>
      <c r="F8243" s="26" t="s">
        <v>196</v>
      </c>
      <c r="G8243" s="26">
        <v>20</v>
      </c>
      <c r="H8243" s="25">
        <v>0.10272750249150245</v>
      </c>
      <c r="I8243" s="25">
        <v>0.21687013019809762</v>
      </c>
      <c r="J8243" s="19" t="s">
        <v>1963</v>
      </c>
      <c r="K8243" s="18">
        <v>3</v>
      </c>
      <c r="L8243" s="18">
        <v>0.5</v>
      </c>
      <c r="M8243" s="18" t="str">
        <f>IF(tbl_data[[#This Row],[PACK COUNT]]&gt;1,"Multipack","Single")</f>
        <v>Multipack</v>
      </c>
    </row>
    <row r="8244" spans="1:13">
      <c r="A8244" s="26" t="s">
        <v>760</v>
      </c>
      <c r="B8244" s="26" t="s">
        <v>767</v>
      </c>
      <c r="C8244" s="26" t="s">
        <v>24</v>
      </c>
      <c r="D8244" s="26" t="s">
        <v>24</v>
      </c>
      <c r="E8244" s="26" t="s">
        <v>766</v>
      </c>
      <c r="F8244" s="26" t="s">
        <v>191</v>
      </c>
      <c r="G8244" s="26">
        <v>1</v>
      </c>
      <c r="H8244" s="25">
        <v>7.6502069276989187E-2</v>
      </c>
      <c r="I8244" s="25">
        <v>0.13113258616109486</v>
      </c>
      <c r="J8244" s="19" t="s">
        <v>1963</v>
      </c>
      <c r="K8244" s="18">
        <v>3</v>
      </c>
      <c r="L8244" s="18">
        <v>0.5</v>
      </c>
      <c r="M8244" s="18" t="str">
        <f>IF(tbl_data[[#This Row],[PACK COUNT]]&gt;1,"Multipack","Single")</f>
        <v>Single</v>
      </c>
    </row>
    <row r="8245" spans="1:13">
      <c r="A8245" s="26" t="s">
        <v>760</v>
      </c>
      <c r="B8245" s="26" t="s">
        <v>765</v>
      </c>
      <c r="C8245" s="26" t="s">
        <v>126</v>
      </c>
      <c r="D8245" s="26" t="s">
        <v>24</v>
      </c>
      <c r="E8245" s="26" t="s">
        <v>764</v>
      </c>
      <c r="F8245" s="26" t="s">
        <v>191</v>
      </c>
      <c r="G8245" s="26">
        <v>1</v>
      </c>
      <c r="H8245" s="25">
        <v>0.22369751380031905</v>
      </c>
      <c r="I8245" s="25">
        <v>0.57944994086000468</v>
      </c>
      <c r="J8245" s="19" t="s">
        <v>1963</v>
      </c>
      <c r="K8245" s="18">
        <v>3</v>
      </c>
      <c r="L8245" s="18">
        <v>0.5</v>
      </c>
      <c r="M8245" s="18" t="str">
        <f>IF(tbl_data[[#This Row],[PACK COUNT]]&gt;1,"Multipack","Single")</f>
        <v>Single</v>
      </c>
    </row>
    <row r="8246" spans="1:13">
      <c r="A8246" s="26" t="s">
        <v>760</v>
      </c>
      <c r="B8246" s="26" t="s">
        <v>763</v>
      </c>
      <c r="C8246" s="26" t="s">
        <v>402</v>
      </c>
      <c r="D8246" s="26" t="s">
        <v>24</v>
      </c>
      <c r="E8246" s="26" t="s">
        <v>762</v>
      </c>
      <c r="F8246" s="26" t="s">
        <v>191</v>
      </c>
      <c r="G8246" s="26">
        <v>1</v>
      </c>
      <c r="H8246" s="25">
        <v>5.4491599602476792E-2</v>
      </c>
      <c r="I8246" s="25">
        <v>0.11004738271051709</v>
      </c>
      <c r="J8246" s="19" t="s">
        <v>1963</v>
      </c>
      <c r="K8246" s="18">
        <v>3</v>
      </c>
      <c r="L8246" s="18">
        <v>0.5</v>
      </c>
      <c r="M8246" s="18" t="str">
        <f>IF(tbl_data[[#This Row],[PACK COUNT]]&gt;1,"Multipack","Single")</f>
        <v>Single</v>
      </c>
    </row>
    <row r="8247" spans="1:13">
      <c r="A8247" s="26" t="s">
        <v>760</v>
      </c>
      <c r="B8247" s="26" t="s">
        <v>763</v>
      </c>
      <c r="C8247" s="26" t="s">
        <v>402</v>
      </c>
      <c r="D8247" s="26" t="s">
        <v>24</v>
      </c>
      <c r="E8247" s="26" t="s">
        <v>1245</v>
      </c>
      <c r="F8247" s="26" t="s">
        <v>196</v>
      </c>
      <c r="G8247" s="26">
        <v>1</v>
      </c>
      <c r="H8247" s="25">
        <v>1.4188284017812232E-2</v>
      </c>
      <c r="I8247" s="25">
        <v>3.6744991082098916E-2</v>
      </c>
      <c r="J8247" s="19" t="s">
        <v>1963</v>
      </c>
      <c r="K8247" s="18">
        <v>3</v>
      </c>
      <c r="L8247" s="18">
        <v>0.5</v>
      </c>
      <c r="M8247" s="18" t="str">
        <f>IF(tbl_data[[#This Row],[PACK COUNT]]&gt;1,"Multipack","Single")</f>
        <v>Single</v>
      </c>
    </row>
    <row r="8248" spans="1:13">
      <c r="A8248" s="26" t="s">
        <v>760</v>
      </c>
      <c r="B8248" s="26" t="s">
        <v>763</v>
      </c>
      <c r="C8248" s="26" t="s">
        <v>402</v>
      </c>
      <c r="D8248" s="26" t="s">
        <v>24</v>
      </c>
      <c r="E8248" s="26" t="s">
        <v>1566</v>
      </c>
      <c r="F8248" s="26" t="s">
        <v>196</v>
      </c>
      <c r="G8248" s="26">
        <v>1</v>
      </c>
      <c r="H8248" s="25">
        <v>7.9548939056500213E-3</v>
      </c>
      <c r="I8248" s="25">
        <v>2.0085157747903076E-2</v>
      </c>
      <c r="J8248" s="19" t="s">
        <v>1963</v>
      </c>
      <c r="K8248" s="18">
        <v>3</v>
      </c>
      <c r="L8248" s="18">
        <v>0.66</v>
      </c>
      <c r="M8248" s="18" t="str">
        <f>IF(tbl_data[[#This Row],[PACK COUNT]]&gt;1,"Multipack","Single")</f>
        <v>Single</v>
      </c>
    </row>
    <row r="8249" spans="1:13">
      <c r="A8249" s="26" t="s">
        <v>760</v>
      </c>
      <c r="B8249" s="26" t="s">
        <v>759</v>
      </c>
      <c r="C8249" s="26" t="s">
        <v>24</v>
      </c>
      <c r="D8249" s="26" t="s">
        <v>24</v>
      </c>
      <c r="E8249" s="26" t="s">
        <v>761</v>
      </c>
      <c r="F8249" s="26" t="s">
        <v>191</v>
      </c>
      <c r="G8249" s="26">
        <v>1</v>
      </c>
      <c r="H8249" s="25">
        <v>0.36738378351432444</v>
      </c>
      <c r="I8249" s="25">
        <v>0.59446211462533005</v>
      </c>
      <c r="J8249" s="19" t="s">
        <v>1963</v>
      </c>
      <c r="K8249" s="18">
        <v>3</v>
      </c>
      <c r="L8249" s="18">
        <v>0.5</v>
      </c>
      <c r="M8249" s="18" t="str">
        <f>IF(tbl_data[[#This Row],[PACK COUNT]]&gt;1,"Multipack","Single")</f>
        <v>Single</v>
      </c>
    </row>
    <row r="8250" spans="1:13">
      <c r="A8250" s="26" t="s">
        <v>760</v>
      </c>
      <c r="B8250" s="26" t="s">
        <v>759</v>
      </c>
      <c r="C8250" s="26" t="s">
        <v>24</v>
      </c>
      <c r="D8250" s="26" t="s">
        <v>24</v>
      </c>
      <c r="E8250" s="26" t="s">
        <v>758</v>
      </c>
      <c r="F8250" s="26" t="s">
        <v>196</v>
      </c>
      <c r="G8250" s="26">
        <v>1</v>
      </c>
      <c r="H8250" s="25">
        <v>7.0700766122010372E-2</v>
      </c>
      <c r="I8250" s="25">
        <v>0.12962378226701718</v>
      </c>
      <c r="J8250" s="19" t="s">
        <v>1963</v>
      </c>
      <c r="K8250" s="18">
        <v>3</v>
      </c>
      <c r="L8250" s="18">
        <v>0.5</v>
      </c>
      <c r="M8250" s="18" t="str">
        <f>IF(tbl_data[[#This Row],[PACK COUNT]]&gt;1,"Multipack","Single")</f>
        <v>Single</v>
      </c>
    </row>
    <row r="8251" spans="1:13">
      <c r="A8251" s="26" t="s">
        <v>760</v>
      </c>
      <c r="B8251" s="26" t="s">
        <v>1565</v>
      </c>
      <c r="C8251" s="26" t="s">
        <v>1565</v>
      </c>
      <c r="D8251" s="26" t="s">
        <v>24</v>
      </c>
      <c r="E8251" s="26" t="s">
        <v>1564</v>
      </c>
      <c r="F8251" s="26" t="s">
        <v>191</v>
      </c>
      <c r="G8251" s="26">
        <v>1</v>
      </c>
      <c r="H8251" s="25">
        <v>4.9517884793869975E-3</v>
      </c>
      <c r="I8251" s="25">
        <v>1.0230523616636449E-2</v>
      </c>
      <c r="J8251" s="19" t="s">
        <v>1963</v>
      </c>
      <c r="K8251" s="18">
        <v>3</v>
      </c>
      <c r="L8251" s="18">
        <v>0.5</v>
      </c>
      <c r="M8251" s="18" t="str">
        <f>IF(tbl_data[[#This Row],[PACK COUNT]]&gt;1,"Multipack","Single")</f>
        <v>Single</v>
      </c>
    </row>
    <row r="8252" spans="1:13">
      <c r="A8252" s="26" t="s">
        <v>728</v>
      </c>
      <c r="B8252" s="26" t="s">
        <v>748</v>
      </c>
      <c r="C8252" s="26" t="s">
        <v>83</v>
      </c>
      <c r="D8252" s="26" t="s">
        <v>71</v>
      </c>
      <c r="E8252" s="26" t="s">
        <v>755</v>
      </c>
      <c r="F8252" s="26" t="s">
        <v>203</v>
      </c>
      <c r="G8252" s="26">
        <v>1</v>
      </c>
      <c r="H8252" s="25">
        <v>1.6641672070451126</v>
      </c>
      <c r="I8252" s="25">
        <v>1.4934023416193078</v>
      </c>
      <c r="J8252" s="19" t="s">
        <v>1963</v>
      </c>
      <c r="K8252" s="18">
        <v>3</v>
      </c>
      <c r="L8252" s="18">
        <v>2.5</v>
      </c>
      <c r="M8252" s="18" t="str">
        <f>IF(tbl_data[[#This Row],[PACK COUNT]]&gt;1,"Multipack","Single")</f>
        <v>Single</v>
      </c>
    </row>
    <row r="8253" spans="1:13">
      <c r="A8253" s="26" t="s">
        <v>728</v>
      </c>
      <c r="B8253" s="26" t="s">
        <v>748</v>
      </c>
      <c r="C8253" s="26" t="s">
        <v>83</v>
      </c>
      <c r="D8253" s="26" t="s">
        <v>87</v>
      </c>
      <c r="E8253" s="26" t="s">
        <v>754</v>
      </c>
      <c r="F8253" s="26" t="s">
        <v>203</v>
      </c>
      <c r="G8253" s="26">
        <v>1</v>
      </c>
      <c r="H8253" s="25">
        <v>1.0104726661100212</v>
      </c>
      <c r="I8253" s="25">
        <v>0.73624625250114684</v>
      </c>
      <c r="J8253" s="19" t="s">
        <v>1963</v>
      </c>
      <c r="K8253" s="18">
        <v>3</v>
      </c>
      <c r="L8253" s="18">
        <v>2</v>
      </c>
      <c r="M8253" s="18" t="str">
        <f>IF(tbl_data[[#This Row],[PACK COUNT]]&gt;1,"Multipack","Single")</f>
        <v>Single</v>
      </c>
    </row>
    <row r="8254" spans="1:13">
      <c r="A8254" s="26" t="s">
        <v>728</v>
      </c>
      <c r="B8254" s="26" t="s">
        <v>748</v>
      </c>
      <c r="C8254" s="26" t="s">
        <v>751</v>
      </c>
      <c r="D8254" s="26" t="s">
        <v>87</v>
      </c>
      <c r="E8254" s="26" t="s">
        <v>752</v>
      </c>
      <c r="F8254" s="26" t="s">
        <v>203</v>
      </c>
      <c r="G8254" s="26">
        <v>1</v>
      </c>
      <c r="H8254" s="25">
        <v>2.6150872399713601</v>
      </c>
      <c r="I8254" s="25">
        <v>2.5184800779776246</v>
      </c>
      <c r="J8254" s="19" t="s">
        <v>1963</v>
      </c>
      <c r="K8254" s="18">
        <v>3</v>
      </c>
      <c r="L8254" s="18">
        <v>1.5</v>
      </c>
      <c r="M8254" s="18" t="str">
        <f>IF(tbl_data[[#This Row],[PACK COUNT]]&gt;1,"Multipack","Single")</f>
        <v>Single</v>
      </c>
    </row>
    <row r="8255" spans="1:13">
      <c r="A8255" s="26" t="s">
        <v>728</v>
      </c>
      <c r="B8255" s="26" t="s">
        <v>748</v>
      </c>
      <c r="C8255" s="26" t="s">
        <v>751</v>
      </c>
      <c r="D8255" s="26" t="s">
        <v>87</v>
      </c>
      <c r="E8255" s="26" t="s">
        <v>750</v>
      </c>
      <c r="F8255" s="26" t="s">
        <v>203</v>
      </c>
      <c r="G8255" s="26">
        <v>1</v>
      </c>
      <c r="H8255" s="25">
        <v>2.680844365837511</v>
      </c>
      <c r="I8255" s="25">
        <v>2.3441607461532121</v>
      </c>
      <c r="J8255" s="19" t="s">
        <v>1963</v>
      </c>
      <c r="K8255" s="18">
        <v>3</v>
      </c>
      <c r="L8255" s="18">
        <v>2.5</v>
      </c>
      <c r="M8255" s="18" t="str">
        <f>IF(tbl_data[[#This Row],[PACK COUNT]]&gt;1,"Multipack","Single")</f>
        <v>Single</v>
      </c>
    </row>
    <row r="8256" spans="1:13">
      <c r="A8256" s="26" t="s">
        <v>728</v>
      </c>
      <c r="B8256" s="26" t="s">
        <v>748</v>
      </c>
      <c r="C8256" s="26" t="s">
        <v>98</v>
      </c>
      <c r="D8256" s="26" t="s">
        <v>87</v>
      </c>
      <c r="E8256" s="26" t="s">
        <v>749</v>
      </c>
      <c r="F8256" s="26" t="s">
        <v>203</v>
      </c>
      <c r="G8256" s="26">
        <v>1</v>
      </c>
      <c r="H8256" s="25">
        <v>0.18166465423708911</v>
      </c>
      <c r="I8256" s="25">
        <v>0.17980535663870834</v>
      </c>
      <c r="J8256" s="19" t="s">
        <v>1963</v>
      </c>
      <c r="K8256" s="18">
        <v>3</v>
      </c>
      <c r="L8256" s="18">
        <v>1.5</v>
      </c>
      <c r="M8256" s="18" t="str">
        <f>IF(tbl_data[[#This Row],[PACK COUNT]]&gt;1,"Multipack","Single")</f>
        <v>Single</v>
      </c>
    </row>
    <row r="8257" spans="1:13">
      <c r="A8257" s="26" t="s">
        <v>728</v>
      </c>
      <c r="B8257" s="26" t="s">
        <v>748</v>
      </c>
      <c r="C8257" s="26" t="s">
        <v>98</v>
      </c>
      <c r="D8257" s="26" t="s">
        <v>71</v>
      </c>
      <c r="E8257" s="26" t="s">
        <v>749</v>
      </c>
      <c r="F8257" s="26" t="s">
        <v>203</v>
      </c>
      <c r="G8257" s="26">
        <v>1</v>
      </c>
      <c r="H8257" s="25">
        <v>16.698599039080474</v>
      </c>
      <c r="I8257" s="25">
        <v>15.841881946975274</v>
      </c>
      <c r="J8257" s="19" t="s">
        <v>1963</v>
      </c>
      <c r="K8257" s="18">
        <v>3</v>
      </c>
      <c r="L8257" s="18">
        <v>1.5</v>
      </c>
      <c r="M8257" s="18" t="str">
        <f>IF(tbl_data[[#This Row],[PACK COUNT]]&gt;1,"Multipack","Single")</f>
        <v>Single</v>
      </c>
    </row>
    <row r="8258" spans="1:13">
      <c r="A8258" s="26" t="s">
        <v>728</v>
      </c>
      <c r="B8258" s="26" t="s">
        <v>748</v>
      </c>
      <c r="C8258" s="26" t="s">
        <v>98</v>
      </c>
      <c r="D8258" s="26" t="s">
        <v>87</v>
      </c>
      <c r="E8258" s="26" t="s">
        <v>747</v>
      </c>
      <c r="F8258" s="26" t="s">
        <v>203</v>
      </c>
      <c r="G8258" s="26">
        <v>1</v>
      </c>
      <c r="H8258" s="25">
        <v>1.2194458564407733</v>
      </c>
      <c r="I8258" s="25">
        <v>1.1089600465715763</v>
      </c>
      <c r="J8258" s="19" t="s">
        <v>1963</v>
      </c>
      <c r="K8258" s="18">
        <v>3</v>
      </c>
      <c r="L8258" s="18">
        <v>2.5</v>
      </c>
      <c r="M8258" s="18" t="str">
        <f>IF(tbl_data[[#This Row],[PACK COUNT]]&gt;1,"Multipack","Single")</f>
        <v>Single</v>
      </c>
    </row>
    <row r="8259" spans="1:13">
      <c r="A8259" s="26" t="s">
        <v>728</v>
      </c>
      <c r="B8259" s="26" t="s">
        <v>748</v>
      </c>
      <c r="C8259" s="26" t="s">
        <v>98</v>
      </c>
      <c r="D8259" s="26" t="s">
        <v>71</v>
      </c>
      <c r="E8259" s="26" t="s">
        <v>747</v>
      </c>
      <c r="F8259" s="26" t="s">
        <v>203</v>
      </c>
      <c r="G8259" s="26">
        <v>1</v>
      </c>
      <c r="H8259" s="25">
        <v>1.7022448491444131</v>
      </c>
      <c r="I8259" s="25">
        <v>1.3562963936137884</v>
      </c>
      <c r="J8259" s="19" t="s">
        <v>1963</v>
      </c>
      <c r="K8259" s="18">
        <v>3</v>
      </c>
      <c r="L8259" s="18">
        <v>2.5</v>
      </c>
      <c r="M8259" s="18" t="str">
        <f>IF(tbl_data[[#This Row],[PACK COUNT]]&gt;1,"Multipack","Single")</f>
        <v>Single</v>
      </c>
    </row>
    <row r="8260" spans="1:13">
      <c r="A8260" s="26" t="s">
        <v>728</v>
      </c>
      <c r="B8260" s="26" t="s">
        <v>746</v>
      </c>
      <c r="C8260" s="26" t="s">
        <v>131</v>
      </c>
      <c r="D8260" s="26" t="s">
        <v>24</v>
      </c>
      <c r="E8260" s="26" t="s">
        <v>745</v>
      </c>
      <c r="F8260" s="26" t="s">
        <v>196</v>
      </c>
      <c r="G8260" s="26">
        <v>1</v>
      </c>
      <c r="H8260" s="25">
        <v>0.29499871920334902</v>
      </c>
      <c r="I8260" s="25">
        <v>0.50387424836867245</v>
      </c>
      <c r="J8260" s="19" t="s">
        <v>1963</v>
      </c>
      <c r="K8260" s="18">
        <v>3</v>
      </c>
      <c r="L8260" s="18">
        <v>0.5</v>
      </c>
      <c r="M8260" s="18" t="str">
        <f>IF(tbl_data[[#This Row],[PACK COUNT]]&gt;1,"Multipack","Single")</f>
        <v>Single</v>
      </c>
    </row>
    <row r="8261" spans="1:13">
      <c r="A8261" s="26" t="s">
        <v>728</v>
      </c>
      <c r="B8261" s="26" t="s">
        <v>743</v>
      </c>
      <c r="C8261" s="26" t="s">
        <v>743</v>
      </c>
      <c r="D8261" s="26" t="s">
        <v>87</v>
      </c>
      <c r="E8261" s="26" t="s">
        <v>744</v>
      </c>
      <c r="F8261" s="26" t="s">
        <v>203</v>
      </c>
      <c r="G8261" s="26">
        <v>1</v>
      </c>
      <c r="H8261" s="25">
        <v>0.89711626858238758</v>
      </c>
      <c r="I8261" s="25">
        <v>0.73405941933853347</v>
      </c>
      <c r="J8261" s="19" t="s">
        <v>1963</v>
      </c>
      <c r="K8261" s="18">
        <v>3</v>
      </c>
      <c r="L8261" s="18">
        <v>1.5</v>
      </c>
      <c r="M8261" s="18" t="str">
        <f>IF(tbl_data[[#This Row],[PACK COUNT]]&gt;1,"Multipack","Single")</f>
        <v>Single</v>
      </c>
    </row>
    <row r="8262" spans="1:13">
      <c r="A8262" s="26" t="s">
        <v>728</v>
      </c>
      <c r="B8262" s="26" t="s">
        <v>743</v>
      </c>
      <c r="C8262" s="26" t="s">
        <v>743</v>
      </c>
      <c r="D8262" s="26" t="s">
        <v>87</v>
      </c>
      <c r="E8262" s="26" t="s">
        <v>742</v>
      </c>
      <c r="F8262" s="26" t="s">
        <v>203</v>
      </c>
      <c r="G8262" s="26">
        <v>1</v>
      </c>
      <c r="H8262" s="25">
        <v>10.918316995553777</v>
      </c>
      <c r="I8262" s="25">
        <v>9.1168335128107412</v>
      </c>
      <c r="J8262" s="19" t="s">
        <v>1963</v>
      </c>
      <c r="K8262" s="18">
        <v>3</v>
      </c>
      <c r="L8262" s="18">
        <v>2.5</v>
      </c>
      <c r="M8262" s="18" t="str">
        <f>IF(tbl_data[[#This Row],[PACK COUNT]]&gt;1,"Multipack","Single")</f>
        <v>Single</v>
      </c>
    </row>
    <row r="8263" spans="1:13">
      <c r="A8263" s="26" t="s">
        <v>728</v>
      </c>
      <c r="B8263" s="26" t="s">
        <v>1563</v>
      </c>
      <c r="C8263" s="26" t="s">
        <v>1563</v>
      </c>
      <c r="D8263" s="26" t="s">
        <v>24</v>
      </c>
      <c r="E8263" s="26" t="s">
        <v>1562</v>
      </c>
      <c r="F8263" s="26" t="s">
        <v>191</v>
      </c>
      <c r="G8263" s="26">
        <v>1</v>
      </c>
      <c r="H8263" s="25">
        <v>5.4950501994216971E-4</v>
      </c>
      <c r="I8263" s="25">
        <v>9.6637560247056758E-4</v>
      </c>
      <c r="J8263" s="19" t="s">
        <v>1963</v>
      </c>
      <c r="K8263" s="18">
        <v>3</v>
      </c>
      <c r="L8263" s="18">
        <v>0.5</v>
      </c>
      <c r="M8263" s="18" t="str">
        <f>IF(tbl_data[[#This Row],[PACK COUNT]]&gt;1,"Multipack","Single")</f>
        <v>Single</v>
      </c>
    </row>
    <row r="8264" spans="1:13">
      <c r="A8264" s="26" t="s">
        <v>728</v>
      </c>
      <c r="B8264" s="26" t="s">
        <v>730</v>
      </c>
      <c r="C8264" s="26" t="s">
        <v>740</v>
      </c>
      <c r="D8264" s="26" t="s">
        <v>24</v>
      </c>
      <c r="E8264" s="26" t="s">
        <v>741</v>
      </c>
      <c r="F8264" s="26" t="s">
        <v>196</v>
      </c>
      <c r="G8264" s="26">
        <v>1</v>
      </c>
      <c r="H8264" s="25">
        <v>0.67210476889175619</v>
      </c>
      <c r="I8264" s="25">
        <v>1.0720993623553474</v>
      </c>
      <c r="J8264" s="19" t="s">
        <v>1963</v>
      </c>
      <c r="K8264" s="18">
        <v>3</v>
      </c>
      <c r="L8264" s="18">
        <v>0.5</v>
      </c>
      <c r="M8264" s="18" t="str">
        <f>IF(tbl_data[[#This Row],[PACK COUNT]]&gt;1,"Multipack","Single")</f>
        <v>Single</v>
      </c>
    </row>
    <row r="8265" spans="1:13">
      <c r="A8265" s="26" t="s">
        <v>728</v>
      </c>
      <c r="B8265" s="26" t="s">
        <v>730</v>
      </c>
      <c r="C8265" s="26" t="s">
        <v>738</v>
      </c>
      <c r="D8265" s="26" t="s">
        <v>71</v>
      </c>
      <c r="E8265" s="26" t="s">
        <v>1264</v>
      </c>
      <c r="F8265" s="26" t="s">
        <v>191</v>
      </c>
      <c r="G8265" s="26">
        <v>1</v>
      </c>
      <c r="H8265" s="25">
        <v>1.8277754147484429</v>
      </c>
      <c r="I8265" s="25">
        <v>2.7234703071316888</v>
      </c>
      <c r="J8265" s="19" t="s">
        <v>1963</v>
      </c>
      <c r="K8265" s="18">
        <v>3</v>
      </c>
      <c r="L8265" s="18">
        <v>0.75</v>
      </c>
      <c r="M8265" s="18" t="str">
        <f>IF(tbl_data[[#This Row],[PACK COUNT]]&gt;1,"Multipack","Single")</f>
        <v>Single</v>
      </c>
    </row>
    <row r="8266" spans="1:13">
      <c r="A8266" s="26" t="s">
        <v>728</v>
      </c>
      <c r="B8266" s="26" t="s">
        <v>730</v>
      </c>
      <c r="C8266" s="26" t="s">
        <v>1281</v>
      </c>
      <c r="D8266" s="26" t="s">
        <v>71</v>
      </c>
      <c r="E8266" s="26" t="s">
        <v>1282</v>
      </c>
      <c r="F8266" s="26" t="s">
        <v>191</v>
      </c>
      <c r="G8266" s="26">
        <v>1</v>
      </c>
      <c r="H8266" s="25">
        <v>1.6341113910859095</v>
      </c>
      <c r="I8266" s="25">
        <v>2.3481222878068917</v>
      </c>
      <c r="J8266" s="19" t="s">
        <v>1963</v>
      </c>
      <c r="K8266" s="18">
        <v>3</v>
      </c>
      <c r="L8266" s="18">
        <v>0.75</v>
      </c>
      <c r="M8266" s="18" t="str">
        <f>IF(tbl_data[[#This Row],[PACK COUNT]]&gt;1,"Multipack","Single")</f>
        <v>Single</v>
      </c>
    </row>
    <row r="8267" spans="1:13">
      <c r="A8267" s="26" t="s">
        <v>728</v>
      </c>
      <c r="B8267" s="26" t="s">
        <v>730</v>
      </c>
      <c r="C8267" s="26" t="s">
        <v>738</v>
      </c>
      <c r="D8267" s="26" t="s">
        <v>71</v>
      </c>
      <c r="E8267" s="26" t="s">
        <v>737</v>
      </c>
      <c r="F8267" s="26" t="s">
        <v>196</v>
      </c>
      <c r="G8267" s="26">
        <v>1</v>
      </c>
      <c r="H8267" s="25">
        <v>15.028666373972253</v>
      </c>
      <c r="I8267" s="25">
        <v>23.713606750561382</v>
      </c>
      <c r="J8267" s="19" t="s">
        <v>1963</v>
      </c>
      <c r="K8267" s="18">
        <v>3</v>
      </c>
      <c r="L8267" s="18">
        <v>0.5</v>
      </c>
      <c r="M8267" s="18" t="str">
        <f>IF(tbl_data[[#This Row],[PACK COUNT]]&gt;1,"Multipack","Single")</f>
        <v>Single</v>
      </c>
    </row>
    <row r="8268" spans="1:13">
      <c r="A8268" s="26" t="s">
        <v>728</v>
      </c>
      <c r="B8268" s="26" t="s">
        <v>730</v>
      </c>
      <c r="C8268" s="26" t="s">
        <v>738</v>
      </c>
      <c r="D8268" s="26" t="s">
        <v>71</v>
      </c>
      <c r="E8268" s="26" t="s">
        <v>737</v>
      </c>
      <c r="F8268" s="26" t="s">
        <v>196</v>
      </c>
      <c r="G8268" s="26">
        <v>1</v>
      </c>
      <c r="H8268" s="25">
        <v>1.7676445060399619</v>
      </c>
      <c r="I8268" s="25">
        <v>2.7558225758168522</v>
      </c>
      <c r="J8268" s="19" t="s">
        <v>1963</v>
      </c>
      <c r="K8268" s="18">
        <v>3</v>
      </c>
      <c r="L8268" s="18">
        <v>0.5</v>
      </c>
      <c r="M8268" s="18" t="str">
        <f>IF(tbl_data[[#This Row],[PACK COUNT]]&gt;1,"Multipack","Single")</f>
        <v>Single</v>
      </c>
    </row>
    <row r="8269" spans="1:13">
      <c r="A8269" s="26" t="s">
        <v>728</v>
      </c>
      <c r="B8269" s="26" t="s">
        <v>730</v>
      </c>
      <c r="C8269" s="26" t="s">
        <v>1200</v>
      </c>
      <c r="D8269" s="26" t="s">
        <v>71</v>
      </c>
      <c r="E8269" s="26" t="s">
        <v>1199</v>
      </c>
      <c r="F8269" s="26" t="s">
        <v>196</v>
      </c>
      <c r="G8269" s="26">
        <v>1</v>
      </c>
      <c r="H8269" s="25">
        <v>8.8381168769994005</v>
      </c>
      <c r="I8269" s="25">
        <v>15.600769356217418</v>
      </c>
      <c r="J8269" s="19" t="s">
        <v>1963</v>
      </c>
      <c r="K8269" s="18">
        <v>3</v>
      </c>
      <c r="L8269" s="18">
        <v>0.5</v>
      </c>
      <c r="M8269" s="18" t="str">
        <f>IF(tbl_data[[#This Row],[PACK COUNT]]&gt;1,"Multipack","Single")</f>
        <v>Single</v>
      </c>
    </row>
    <row r="8270" spans="1:13">
      <c r="A8270" s="26" t="s">
        <v>728</v>
      </c>
      <c r="B8270" s="26" t="s">
        <v>730</v>
      </c>
      <c r="C8270" s="26" t="s">
        <v>1281</v>
      </c>
      <c r="D8270" s="26" t="s">
        <v>71</v>
      </c>
      <c r="E8270" s="26" t="s">
        <v>1280</v>
      </c>
      <c r="F8270" s="26" t="s">
        <v>196</v>
      </c>
      <c r="G8270" s="26">
        <v>1</v>
      </c>
      <c r="H8270" s="25">
        <v>5.8086201385090765</v>
      </c>
      <c r="I8270" s="25">
        <v>10.412305681028011</v>
      </c>
      <c r="J8270" s="19" t="s">
        <v>1963</v>
      </c>
      <c r="K8270" s="18">
        <v>3</v>
      </c>
      <c r="L8270" s="18">
        <v>0.5</v>
      </c>
      <c r="M8270" s="18" t="str">
        <f>IF(tbl_data[[#This Row],[PACK COUNT]]&gt;1,"Multipack","Single")</f>
        <v>Single</v>
      </c>
    </row>
    <row r="8271" spans="1:13">
      <c r="A8271" s="26" t="s">
        <v>728</v>
      </c>
      <c r="B8271" s="26" t="s">
        <v>730</v>
      </c>
      <c r="C8271" s="26" t="s">
        <v>83</v>
      </c>
      <c r="D8271" s="26" t="s">
        <v>24</v>
      </c>
      <c r="E8271" s="26" t="s">
        <v>732</v>
      </c>
      <c r="F8271" s="26" t="s">
        <v>191</v>
      </c>
      <c r="G8271" s="26">
        <v>1</v>
      </c>
      <c r="H8271" s="25">
        <v>1.5467363089893726</v>
      </c>
      <c r="I8271" s="25">
        <v>2.2884241242483827</v>
      </c>
      <c r="J8271" s="19" t="s">
        <v>1963</v>
      </c>
      <c r="K8271" s="18">
        <v>3</v>
      </c>
      <c r="L8271" s="18">
        <v>1</v>
      </c>
      <c r="M8271" s="18" t="str">
        <f>IF(tbl_data[[#This Row],[PACK COUNT]]&gt;1,"Multipack","Single")</f>
        <v>Single</v>
      </c>
    </row>
    <row r="8272" spans="1:13">
      <c r="A8272" s="26" t="s">
        <v>728</v>
      </c>
      <c r="B8272" s="26" t="s">
        <v>730</v>
      </c>
      <c r="C8272" s="26" t="s">
        <v>83</v>
      </c>
      <c r="D8272" s="26" t="s">
        <v>24</v>
      </c>
      <c r="E8272" s="26" t="s">
        <v>731</v>
      </c>
      <c r="F8272" s="26" t="s">
        <v>196</v>
      </c>
      <c r="G8272" s="26">
        <v>1</v>
      </c>
      <c r="H8272" s="25">
        <v>2.4492889144256358</v>
      </c>
      <c r="I8272" s="25">
        <v>3.8563404567447814</v>
      </c>
      <c r="J8272" s="19" t="s">
        <v>1963</v>
      </c>
      <c r="K8272" s="18">
        <v>3</v>
      </c>
      <c r="L8272" s="18">
        <v>0.5</v>
      </c>
      <c r="M8272" s="18" t="str">
        <f>IF(tbl_data[[#This Row],[PACK COUNT]]&gt;1,"Multipack","Single")</f>
        <v>Single</v>
      </c>
    </row>
    <row r="8273" spans="1:13">
      <c r="A8273" s="26" t="s">
        <v>728</v>
      </c>
      <c r="B8273" s="26" t="s">
        <v>730</v>
      </c>
      <c r="C8273" s="26" t="s">
        <v>99</v>
      </c>
      <c r="D8273" s="26" t="s">
        <v>71</v>
      </c>
      <c r="E8273" s="26" t="s">
        <v>729</v>
      </c>
      <c r="F8273" s="26" t="s">
        <v>196</v>
      </c>
      <c r="G8273" s="26">
        <v>1</v>
      </c>
      <c r="H8273" s="25">
        <v>3.0272414484483514</v>
      </c>
      <c r="I8273" s="25">
        <v>4.8104575266886194</v>
      </c>
      <c r="J8273" s="19" t="s">
        <v>1963</v>
      </c>
      <c r="K8273" s="18">
        <v>3</v>
      </c>
      <c r="L8273" s="18">
        <v>0.5</v>
      </c>
      <c r="M8273" s="18" t="str">
        <f>IF(tbl_data[[#This Row],[PACK COUNT]]&gt;1,"Multipack","Single")</f>
        <v>Single</v>
      </c>
    </row>
    <row r="8274" spans="1:13">
      <c r="A8274" s="26" t="s">
        <v>728</v>
      </c>
      <c r="B8274" s="26" t="s">
        <v>730</v>
      </c>
      <c r="C8274" s="26" t="s">
        <v>99</v>
      </c>
      <c r="D8274" s="26" t="s">
        <v>24</v>
      </c>
      <c r="E8274" s="26" t="s">
        <v>729</v>
      </c>
      <c r="F8274" s="26" t="s">
        <v>196</v>
      </c>
      <c r="G8274" s="26">
        <v>1</v>
      </c>
      <c r="H8274" s="25">
        <v>7.749105413861878E-3</v>
      </c>
      <c r="I8274" s="25">
        <v>1.3389820694722335E-2</v>
      </c>
      <c r="J8274" s="19" t="s">
        <v>1963</v>
      </c>
      <c r="K8274" s="18">
        <v>3</v>
      </c>
      <c r="L8274" s="18">
        <v>0.5</v>
      </c>
      <c r="M8274" s="18" t="str">
        <f>IF(tbl_data[[#This Row],[PACK COUNT]]&gt;1,"Multipack","Single")</f>
        <v>Single</v>
      </c>
    </row>
    <row r="8275" spans="1:13">
      <c r="A8275" s="26" t="s">
        <v>728</v>
      </c>
      <c r="B8275" s="26" t="s">
        <v>727</v>
      </c>
      <c r="C8275" s="26" t="s">
        <v>279</v>
      </c>
      <c r="D8275" s="26" t="s">
        <v>87</v>
      </c>
      <c r="E8275" s="26" t="s">
        <v>726</v>
      </c>
      <c r="F8275" s="26" t="s">
        <v>196</v>
      </c>
      <c r="G8275" s="26">
        <v>1</v>
      </c>
      <c r="H8275" s="25">
        <v>0.96424559781334629</v>
      </c>
      <c r="I8275" s="25">
        <v>1.3654053902572609</v>
      </c>
      <c r="J8275" s="19" t="s">
        <v>1963</v>
      </c>
      <c r="K8275" s="18">
        <v>3</v>
      </c>
      <c r="L8275" s="18">
        <v>0.5</v>
      </c>
      <c r="M8275" s="18" t="str">
        <f>IF(tbl_data[[#This Row],[PACK COUNT]]&gt;1,"Multipack","Single")</f>
        <v>Single</v>
      </c>
    </row>
    <row r="8276" spans="1:13">
      <c r="A8276" s="26" t="s">
        <v>709</v>
      </c>
      <c r="B8276" s="26" t="s">
        <v>725</v>
      </c>
      <c r="C8276" s="26" t="s">
        <v>725</v>
      </c>
      <c r="D8276" s="26" t="s">
        <v>87</v>
      </c>
      <c r="E8276" s="26" t="s">
        <v>724</v>
      </c>
      <c r="F8276" s="26" t="s">
        <v>203</v>
      </c>
      <c r="G8276" s="26">
        <v>1</v>
      </c>
      <c r="H8276" s="25">
        <v>1.8680006372813625</v>
      </c>
      <c r="I8276" s="25">
        <v>1.7200375145404512</v>
      </c>
      <c r="J8276" s="19" t="s">
        <v>1963</v>
      </c>
      <c r="K8276" s="18">
        <v>3</v>
      </c>
      <c r="L8276" s="18">
        <v>2</v>
      </c>
      <c r="M8276" s="18" t="str">
        <f>IF(tbl_data[[#This Row],[PACK COUNT]]&gt;1,"Multipack","Single")</f>
        <v>Single</v>
      </c>
    </row>
    <row r="8277" spans="1:13">
      <c r="A8277" s="26" t="s">
        <v>709</v>
      </c>
      <c r="B8277" s="26" t="s">
        <v>709</v>
      </c>
      <c r="C8277" s="26" t="s">
        <v>723</v>
      </c>
      <c r="D8277" s="26" t="s">
        <v>87</v>
      </c>
      <c r="E8277" s="26" t="s">
        <v>1279</v>
      </c>
      <c r="F8277" s="26" t="s">
        <v>203</v>
      </c>
      <c r="G8277" s="26">
        <v>1</v>
      </c>
      <c r="H8277" s="25">
        <v>0.97041195873746089</v>
      </c>
      <c r="I8277" s="25">
        <v>0.98780078594037801</v>
      </c>
      <c r="J8277" s="19" t="s">
        <v>1963</v>
      </c>
      <c r="K8277" s="18">
        <v>3</v>
      </c>
      <c r="L8277" s="18">
        <v>1.5</v>
      </c>
      <c r="M8277" s="18" t="str">
        <f>IF(tbl_data[[#This Row],[PACK COUNT]]&gt;1,"Multipack","Single")</f>
        <v>Single</v>
      </c>
    </row>
    <row r="8278" spans="1:13">
      <c r="A8278" s="26" t="s">
        <v>709</v>
      </c>
      <c r="B8278" s="26" t="s">
        <v>709</v>
      </c>
      <c r="C8278" s="26" t="s">
        <v>723</v>
      </c>
      <c r="D8278" s="26" t="s">
        <v>87</v>
      </c>
      <c r="E8278" s="26" t="s">
        <v>1278</v>
      </c>
      <c r="F8278" s="26" t="s">
        <v>203</v>
      </c>
      <c r="G8278" s="26">
        <v>1</v>
      </c>
      <c r="H8278" s="25">
        <v>0.78858534428752836</v>
      </c>
      <c r="I8278" s="25">
        <v>0.8684396142944476</v>
      </c>
      <c r="J8278" s="19" t="s">
        <v>1963</v>
      </c>
      <c r="K8278" s="18">
        <v>3</v>
      </c>
      <c r="L8278" s="18">
        <v>1</v>
      </c>
      <c r="M8278" s="18" t="str">
        <f>IF(tbl_data[[#This Row],[PACK COUNT]]&gt;1,"Multipack","Single")</f>
        <v>Single</v>
      </c>
    </row>
    <row r="8279" spans="1:13">
      <c r="A8279" s="26" t="s">
        <v>709</v>
      </c>
      <c r="B8279" s="26" t="s">
        <v>709</v>
      </c>
      <c r="C8279" s="26" t="s">
        <v>1440</v>
      </c>
      <c r="D8279" s="26" t="s">
        <v>87</v>
      </c>
      <c r="E8279" s="26" t="s">
        <v>1462</v>
      </c>
      <c r="F8279" s="26" t="s">
        <v>191</v>
      </c>
      <c r="G8279" s="26">
        <v>1</v>
      </c>
      <c r="H8279" s="25">
        <v>0.13391694606555923</v>
      </c>
      <c r="I8279" s="25">
        <v>0.16475269883623736</v>
      </c>
      <c r="J8279" s="19" t="s">
        <v>1963</v>
      </c>
      <c r="K8279" s="18">
        <v>3</v>
      </c>
      <c r="L8279" s="18">
        <v>0.5</v>
      </c>
      <c r="M8279" s="18" t="str">
        <f>IF(tbl_data[[#This Row],[PACK COUNT]]&gt;1,"Multipack","Single")</f>
        <v>Single</v>
      </c>
    </row>
    <row r="8280" spans="1:13">
      <c r="A8280" s="26" t="s">
        <v>709</v>
      </c>
      <c r="B8280" s="26" t="s">
        <v>709</v>
      </c>
      <c r="C8280" s="26" t="s">
        <v>1440</v>
      </c>
      <c r="D8280" s="26" t="s">
        <v>87</v>
      </c>
      <c r="E8280" s="26" t="s">
        <v>1442</v>
      </c>
      <c r="F8280" s="26" t="s">
        <v>196</v>
      </c>
      <c r="G8280" s="26">
        <v>1</v>
      </c>
      <c r="H8280" s="25">
        <v>0.52465692639022032</v>
      </c>
      <c r="I8280" s="25">
        <v>0.73467344149291258</v>
      </c>
      <c r="J8280" s="19" t="s">
        <v>1963</v>
      </c>
      <c r="K8280" s="18">
        <v>3</v>
      </c>
      <c r="L8280" s="18">
        <v>0.5</v>
      </c>
      <c r="M8280" s="18" t="str">
        <f>IF(tbl_data[[#This Row],[PACK COUNT]]&gt;1,"Multipack","Single")</f>
        <v>Single</v>
      </c>
    </row>
    <row r="8281" spans="1:13">
      <c r="A8281" s="26" t="s">
        <v>709</v>
      </c>
      <c r="B8281" s="26" t="s">
        <v>709</v>
      </c>
      <c r="C8281" s="26" t="s">
        <v>1440</v>
      </c>
      <c r="D8281" s="26" t="s">
        <v>87</v>
      </c>
      <c r="E8281" s="26" t="s">
        <v>1441</v>
      </c>
      <c r="F8281" s="26" t="s">
        <v>203</v>
      </c>
      <c r="G8281" s="26">
        <v>1</v>
      </c>
      <c r="H8281" s="25">
        <v>1.6569117826118582</v>
      </c>
      <c r="I8281" s="25">
        <v>1.768708872866064</v>
      </c>
      <c r="J8281" s="19" t="s">
        <v>1963</v>
      </c>
      <c r="K8281" s="18">
        <v>3</v>
      </c>
      <c r="L8281" s="18">
        <v>1</v>
      </c>
      <c r="M8281" s="18" t="str">
        <f>IF(tbl_data[[#This Row],[PACK COUNT]]&gt;1,"Multipack","Single")</f>
        <v>Single</v>
      </c>
    </row>
    <row r="8282" spans="1:13">
      <c r="A8282" s="26" t="s">
        <v>709</v>
      </c>
      <c r="B8282" s="26" t="s">
        <v>709</v>
      </c>
      <c r="C8282" s="26" t="s">
        <v>1440</v>
      </c>
      <c r="D8282" s="26" t="s">
        <v>87</v>
      </c>
      <c r="E8282" s="26" t="s">
        <v>1439</v>
      </c>
      <c r="F8282" s="26" t="s">
        <v>203</v>
      </c>
      <c r="G8282" s="26">
        <v>1</v>
      </c>
      <c r="H8282" s="25">
        <v>53.440006042691031</v>
      </c>
      <c r="I8282" s="25">
        <v>39.499000418289448</v>
      </c>
      <c r="J8282" s="19" t="s">
        <v>1963</v>
      </c>
      <c r="K8282" s="18">
        <v>3</v>
      </c>
      <c r="L8282" s="18">
        <v>2</v>
      </c>
      <c r="M8282" s="18" t="str">
        <f>IF(tbl_data[[#This Row],[PACK COUNT]]&gt;1,"Multipack","Single")</f>
        <v>Single</v>
      </c>
    </row>
    <row r="8283" spans="1:13">
      <c r="A8283" s="26" t="s">
        <v>709</v>
      </c>
      <c r="B8283" s="26" t="s">
        <v>709</v>
      </c>
      <c r="C8283" s="26" t="s">
        <v>716</v>
      </c>
      <c r="D8283" s="26" t="s">
        <v>110</v>
      </c>
      <c r="E8283" s="26" t="s">
        <v>717</v>
      </c>
      <c r="F8283" s="26" t="s">
        <v>203</v>
      </c>
      <c r="G8283" s="26">
        <v>1</v>
      </c>
      <c r="H8283" s="25">
        <v>0.77184437913957615</v>
      </c>
      <c r="I8283" s="25">
        <v>0.9528714868668704</v>
      </c>
      <c r="J8283" s="19" t="s">
        <v>1963</v>
      </c>
      <c r="K8283" s="18">
        <v>3</v>
      </c>
      <c r="L8283" s="18">
        <v>1</v>
      </c>
      <c r="M8283" s="18" t="str">
        <f>IF(tbl_data[[#This Row],[PACK COUNT]]&gt;1,"Multipack","Single")</f>
        <v>Single</v>
      </c>
    </row>
    <row r="8284" spans="1:13">
      <c r="A8284" s="26" t="s">
        <v>709</v>
      </c>
      <c r="B8284" s="26" t="s">
        <v>709</v>
      </c>
      <c r="C8284" s="26" t="s">
        <v>716</v>
      </c>
      <c r="D8284" s="26" t="s">
        <v>110</v>
      </c>
      <c r="E8284" s="26" t="s">
        <v>715</v>
      </c>
      <c r="F8284" s="26" t="s">
        <v>203</v>
      </c>
      <c r="G8284" s="26">
        <v>1</v>
      </c>
      <c r="H8284" s="25">
        <v>1.671606597630843</v>
      </c>
      <c r="I8284" s="25">
        <v>1.6297051594389693</v>
      </c>
      <c r="J8284" s="19" t="s">
        <v>1963</v>
      </c>
      <c r="K8284" s="18">
        <v>3</v>
      </c>
      <c r="L8284" s="18">
        <v>2</v>
      </c>
      <c r="M8284" s="18" t="str">
        <f>IF(tbl_data[[#This Row],[PACK COUNT]]&gt;1,"Multipack","Single")</f>
        <v>Single</v>
      </c>
    </row>
    <row r="8285" spans="1:13">
      <c r="A8285" s="26" t="s">
        <v>709</v>
      </c>
      <c r="B8285" s="26" t="s">
        <v>709</v>
      </c>
      <c r="C8285" s="26" t="s">
        <v>668</v>
      </c>
      <c r="D8285" s="26" t="s">
        <v>87</v>
      </c>
      <c r="E8285" s="26" t="s">
        <v>714</v>
      </c>
      <c r="F8285" s="26" t="s">
        <v>196</v>
      </c>
      <c r="G8285" s="26">
        <v>1</v>
      </c>
      <c r="H8285" s="25">
        <v>1.1573194591886673</v>
      </c>
      <c r="I8285" s="25">
        <v>1.5433513940130328</v>
      </c>
      <c r="J8285" s="19" t="s">
        <v>1963</v>
      </c>
      <c r="K8285" s="18">
        <v>3</v>
      </c>
      <c r="L8285" s="18">
        <v>0.5</v>
      </c>
      <c r="M8285" s="18" t="str">
        <f>IF(tbl_data[[#This Row],[PACK COUNT]]&gt;1,"Multipack","Single")</f>
        <v>Single</v>
      </c>
    </row>
    <row r="8286" spans="1:13">
      <c r="A8286" s="26" t="s">
        <v>694</v>
      </c>
      <c r="B8286" s="26" t="s">
        <v>706</v>
      </c>
      <c r="C8286" s="26" t="s">
        <v>24</v>
      </c>
      <c r="D8286" s="26" t="s">
        <v>87</v>
      </c>
      <c r="E8286" s="26" t="s">
        <v>705</v>
      </c>
      <c r="F8286" s="26" t="s">
        <v>191</v>
      </c>
      <c r="G8286" s="26">
        <v>1</v>
      </c>
      <c r="H8286" s="25">
        <v>14.608674762809006</v>
      </c>
      <c r="I8286" s="25">
        <v>13.460722288024222</v>
      </c>
      <c r="J8286" s="19" t="s">
        <v>1963</v>
      </c>
      <c r="K8286" s="18">
        <v>3</v>
      </c>
      <c r="L8286" s="18">
        <v>0.5</v>
      </c>
      <c r="M8286" s="18" t="str">
        <f>IF(tbl_data[[#This Row],[PACK COUNT]]&gt;1,"Multipack","Single")</f>
        <v>Single</v>
      </c>
    </row>
    <row r="8287" spans="1:13">
      <c r="A8287" s="26" t="s">
        <v>694</v>
      </c>
      <c r="B8287" s="26" t="s">
        <v>704</v>
      </c>
      <c r="C8287" s="26" t="s">
        <v>430</v>
      </c>
      <c r="D8287" s="26" t="s">
        <v>24</v>
      </c>
      <c r="E8287" s="26" t="s">
        <v>703</v>
      </c>
      <c r="F8287" s="26" t="s">
        <v>196</v>
      </c>
      <c r="G8287" s="26">
        <v>1</v>
      </c>
      <c r="H8287" s="25">
        <v>9.507622089798308E-2</v>
      </c>
      <c r="I8287" s="25">
        <v>0.33265026587579499</v>
      </c>
      <c r="J8287" s="19" t="s">
        <v>1963</v>
      </c>
      <c r="K8287" s="18">
        <v>3</v>
      </c>
      <c r="L8287" s="18">
        <v>0.33</v>
      </c>
      <c r="M8287" s="18" t="str">
        <f>IF(tbl_data[[#This Row],[PACK COUNT]]&gt;1,"Multipack","Single")</f>
        <v>Single</v>
      </c>
    </row>
    <row r="8288" spans="1:13">
      <c r="A8288" s="26" t="s">
        <v>694</v>
      </c>
      <c r="B8288" s="26" t="s">
        <v>702</v>
      </c>
      <c r="C8288" s="26" t="s">
        <v>24</v>
      </c>
      <c r="D8288" s="26" t="s">
        <v>87</v>
      </c>
      <c r="E8288" s="26" t="s">
        <v>701</v>
      </c>
      <c r="F8288" s="26" t="s">
        <v>191</v>
      </c>
      <c r="G8288" s="26">
        <v>1</v>
      </c>
      <c r="H8288" s="25">
        <v>0.32484370270003843</v>
      </c>
      <c r="I8288" s="25">
        <v>0.3096905631035452</v>
      </c>
      <c r="J8288" s="19" t="s">
        <v>1963</v>
      </c>
      <c r="K8288" s="18">
        <v>3</v>
      </c>
      <c r="L8288" s="18">
        <v>0.5</v>
      </c>
      <c r="M8288" s="18" t="str">
        <f>IF(tbl_data[[#This Row],[PACK COUNT]]&gt;1,"Multipack","Single")</f>
        <v>Single</v>
      </c>
    </row>
    <row r="8289" spans="1:13">
      <c r="A8289" s="26" t="s">
        <v>694</v>
      </c>
      <c r="B8289" s="26" t="s">
        <v>1220</v>
      </c>
      <c r="C8289" s="26" t="s">
        <v>24</v>
      </c>
      <c r="D8289" s="26" t="s">
        <v>87</v>
      </c>
      <c r="E8289" s="26" t="s">
        <v>1219</v>
      </c>
      <c r="F8289" s="26" t="s">
        <v>191</v>
      </c>
      <c r="G8289" s="26">
        <v>1</v>
      </c>
      <c r="H8289" s="25">
        <v>22.545484894992388</v>
      </c>
      <c r="I8289" s="25">
        <v>17.79135099907128</v>
      </c>
      <c r="J8289" s="19" t="s">
        <v>1963</v>
      </c>
      <c r="K8289" s="18">
        <v>3</v>
      </c>
      <c r="L8289" s="18">
        <v>0.5</v>
      </c>
      <c r="M8289" s="18" t="str">
        <f>IF(tbl_data[[#This Row],[PACK COUNT]]&gt;1,"Multipack","Single")</f>
        <v>Single</v>
      </c>
    </row>
    <row r="8290" spans="1:13">
      <c r="A8290" s="26" t="s">
        <v>694</v>
      </c>
      <c r="B8290" s="26" t="s">
        <v>698</v>
      </c>
      <c r="C8290" s="26" t="s">
        <v>55</v>
      </c>
      <c r="D8290" s="26" t="s">
        <v>24</v>
      </c>
      <c r="E8290" s="26" t="s">
        <v>697</v>
      </c>
      <c r="F8290" s="26" t="s">
        <v>191</v>
      </c>
      <c r="G8290" s="26">
        <v>1</v>
      </c>
      <c r="H8290" s="25">
        <v>2.4217185261249363</v>
      </c>
      <c r="I8290" s="25">
        <v>3.1049855727877884</v>
      </c>
      <c r="J8290" s="19" t="s">
        <v>1963</v>
      </c>
      <c r="K8290" s="18">
        <v>3</v>
      </c>
      <c r="L8290" s="18">
        <v>0.5</v>
      </c>
      <c r="M8290" s="18" t="str">
        <f>IF(tbl_data[[#This Row],[PACK COUNT]]&gt;1,"Multipack","Single")</f>
        <v>Single</v>
      </c>
    </row>
    <row r="8291" spans="1:13">
      <c r="A8291" s="26" t="s">
        <v>694</v>
      </c>
      <c r="B8291" s="26" t="s">
        <v>698</v>
      </c>
      <c r="C8291" s="26" t="s">
        <v>24</v>
      </c>
      <c r="D8291" s="26" t="s">
        <v>87</v>
      </c>
      <c r="E8291" s="26" t="s">
        <v>1360</v>
      </c>
      <c r="F8291" s="26" t="s">
        <v>196</v>
      </c>
      <c r="G8291" s="26">
        <v>1</v>
      </c>
      <c r="H8291" s="25">
        <v>2.7412844091126112E-2</v>
      </c>
      <c r="I8291" s="25">
        <v>2.0166260528422224E-2</v>
      </c>
      <c r="J8291" s="19" t="s">
        <v>1963</v>
      </c>
      <c r="K8291" s="18">
        <v>3</v>
      </c>
      <c r="L8291" s="18">
        <v>0.5</v>
      </c>
      <c r="M8291" s="18" t="str">
        <f>IF(tbl_data[[#This Row],[PACK COUNT]]&gt;1,"Multipack","Single")</f>
        <v>Single</v>
      </c>
    </row>
    <row r="8292" spans="1:13">
      <c r="A8292" s="26" t="s">
        <v>688</v>
      </c>
      <c r="B8292" s="26" t="s">
        <v>1359</v>
      </c>
      <c r="C8292" s="26" t="s">
        <v>24</v>
      </c>
      <c r="D8292" s="26" t="s">
        <v>87</v>
      </c>
      <c r="E8292" s="26" t="s">
        <v>1548</v>
      </c>
      <c r="F8292" s="26" t="s">
        <v>196</v>
      </c>
      <c r="G8292" s="26">
        <v>1</v>
      </c>
      <c r="H8292" s="25">
        <v>0.14568860989809834</v>
      </c>
      <c r="I8292" s="25">
        <v>0.17757876152516089</v>
      </c>
      <c r="J8292" s="19" t="s">
        <v>1963</v>
      </c>
      <c r="K8292" s="18">
        <v>3</v>
      </c>
      <c r="L8292" s="18">
        <v>0.5</v>
      </c>
      <c r="M8292" s="18" t="str">
        <f>IF(tbl_data[[#This Row],[PACK COUNT]]&gt;1,"Multipack","Single")</f>
        <v>Single</v>
      </c>
    </row>
    <row r="8293" spans="1:13">
      <c r="A8293" s="26" t="s">
        <v>688</v>
      </c>
      <c r="B8293" s="26" t="s">
        <v>1359</v>
      </c>
      <c r="C8293" s="26" t="s">
        <v>24</v>
      </c>
      <c r="D8293" s="26" t="s">
        <v>87</v>
      </c>
      <c r="E8293" s="26" t="s">
        <v>1358</v>
      </c>
      <c r="F8293" s="26" t="s">
        <v>203</v>
      </c>
      <c r="G8293" s="26">
        <v>1</v>
      </c>
      <c r="H8293" s="25">
        <v>2.2339487899900359</v>
      </c>
      <c r="I8293" s="25">
        <v>2.0658279682833651</v>
      </c>
      <c r="J8293" s="19" t="s">
        <v>1963</v>
      </c>
      <c r="K8293" s="18">
        <v>3</v>
      </c>
      <c r="L8293" s="18">
        <v>2</v>
      </c>
      <c r="M8293" s="18" t="str">
        <f>IF(tbl_data[[#This Row],[PACK COUNT]]&gt;1,"Multipack","Single")</f>
        <v>Single</v>
      </c>
    </row>
    <row r="8294" spans="1:13">
      <c r="A8294" s="26" t="s">
        <v>688</v>
      </c>
      <c r="B8294" s="26" t="s">
        <v>692</v>
      </c>
      <c r="C8294" s="26" t="s">
        <v>114</v>
      </c>
      <c r="D8294" s="26" t="s">
        <v>110</v>
      </c>
      <c r="E8294" s="26" t="s">
        <v>691</v>
      </c>
      <c r="F8294" s="26" t="s">
        <v>203</v>
      </c>
      <c r="G8294" s="26">
        <v>1</v>
      </c>
      <c r="H8294" s="25">
        <v>1.8501124224178169</v>
      </c>
      <c r="I8294" s="25">
        <v>2.0068608350228372</v>
      </c>
      <c r="J8294" s="19" t="s">
        <v>1963</v>
      </c>
      <c r="K8294" s="18">
        <v>3</v>
      </c>
      <c r="L8294" s="18">
        <v>1</v>
      </c>
      <c r="M8294" s="18" t="str">
        <f>IF(tbl_data[[#This Row],[PACK COUNT]]&gt;1,"Multipack","Single")</f>
        <v>Single</v>
      </c>
    </row>
    <row r="8295" spans="1:13">
      <c r="A8295" s="26" t="s">
        <v>688</v>
      </c>
      <c r="B8295" s="26" t="s">
        <v>692</v>
      </c>
      <c r="C8295" s="26" t="s">
        <v>114</v>
      </c>
      <c r="D8295" s="26" t="s">
        <v>87</v>
      </c>
      <c r="E8295" s="26" t="s">
        <v>1383</v>
      </c>
      <c r="F8295" s="26" t="s">
        <v>203</v>
      </c>
      <c r="G8295" s="26">
        <v>1</v>
      </c>
      <c r="H8295" s="25">
        <v>1.9644698785413002</v>
      </c>
      <c r="I8295" s="25">
        <v>2.0788645438972715</v>
      </c>
      <c r="J8295" s="19" t="s">
        <v>1963</v>
      </c>
      <c r="K8295" s="18">
        <v>3</v>
      </c>
      <c r="L8295" s="18">
        <v>2</v>
      </c>
      <c r="M8295" s="18" t="str">
        <f>IF(tbl_data[[#This Row],[PACK COUNT]]&gt;1,"Multipack","Single")</f>
        <v>Single</v>
      </c>
    </row>
    <row r="8296" spans="1:13">
      <c r="A8296" s="26" t="s">
        <v>688</v>
      </c>
      <c r="B8296" s="26" t="s">
        <v>687</v>
      </c>
      <c r="C8296" s="26" t="s">
        <v>1356</v>
      </c>
      <c r="D8296" s="26" t="s">
        <v>87</v>
      </c>
      <c r="E8296" s="26" t="s">
        <v>1355</v>
      </c>
      <c r="F8296" s="26" t="s">
        <v>203</v>
      </c>
      <c r="G8296" s="26">
        <v>1</v>
      </c>
      <c r="H8296" s="25">
        <v>2.1892774033137417</v>
      </c>
      <c r="I8296" s="25">
        <v>1.5658642150001878</v>
      </c>
      <c r="J8296" s="19" t="s">
        <v>1963</v>
      </c>
      <c r="K8296" s="18">
        <v>3</v>
      </c>
      <c r="L8296" s="18">
        <v>2</v>
      </c>
      <c r="M8296" s="18" t="str">
        <f>IF(tbl_data[[#This Row],[PACK COUNT]]&gt;1,"Multipack","Single")</f>
        <v>Single</v>
      </c>
    </row>
    <row r="8297" spans="1:13">
      <c r="A8297" s="26" t="s">
        <v>688</v>
      </c>
      <c r="B8297" s="26" t="s">
        <v>687</v>
      </c>
      <c r="C8297" s="26" t="s">
        <v>668</v>
      </c>
      <c r="D8297" s="26" t="s">
        <v>87</v>
      </c>
      <c r="E8297" s="26" t="s">
        <v>690</v>
      </c>
      <c r="F8297" s="26" t="s">
        <v>196</v>
      </c>
      <c r="G8297" s="26">
        <v>1</v>
      </c>
      <c r="H8297" s="25">
        <v>0.13201120041897915</v>
      </c>
      <c r="I8297" s="25">
        <v>0.18190552237643542</v>
      </c>
      <c r="J8297" s="19" t="s">
        <v>1963</v>
      </c>
      <c r="K8297" s="18">
        <v>3</v>
      </c>
      <c r="L8297" s="18">
        <v>0.5</v>
      </c>
      <c r="M8297" s="18" t="str">
        <f>IF(tbl_data[[#This Row],[PACK COUNT]]&gt;1,"Multipack","Single")</f>
        <v>Single</v>
      </c>
    </row>
    <row r="8298" spans="1:13">
      <c r="A8298" s="26" t="s">
        <v>688</v>
      </c>
      <c r="B8298" s="26" t="s">
        <v>687</v>
      </c>
      <c r="C8298" s="26" t="s">
        <v>668</v>
      </c>
      <c r="D8298" s="26" t="s">
        <v>87</v>
      </c>
      <c r="E8298" s="26" t="s">
        <v>689</v>
      </c>
      <c r="F8298" s="26" t="s">
        <v>203</v>
      </c>
      <c r="G8298" s="26">
        <v>1</v>
      </c>
      <c r="H8298" s="25">
        <v>3.0451382498277924</v>
      </c>
      <c r="I8298" s="25">
        <v>2.7260329829562027</v>
      </c>
      <c r="J8298" s="19" t="s">
        <v>1963</v>
      </c>
      <c r="K8298" s="18">
        <v>3</v>
      </c>
      <c r="L8298" s="18">
        <v>1</v>
      </c>
      <c r="M8298" s="18" t="str">
        <f>IF(tbl_data[[#This Row],[PACK COUNT]]&gt;1,"Multipack","Single")</f>
        <v>Single</v>
      </c>
    </row>
    <row r="8299" spans="1:13">
      <c r="A8299" s="26" t="s">
        <v>688</v>
      </c>
      <c r="B8299" s="26" t="s">
        <v>687</v>
      </c>
      <c r="C8299" s="26" t="s">
        <v>668</v>
      </c>
      <c r="D8299" s="26" t="s">
        <v>87</v>
      </c>
      <c r="E8299" s="26" t="s">
        <v>686</v>
      </c>
      <c r="F8299" s="26" t="s">
        <v>203</v>
      </c>
      <c r="G8299" s="26">
        <v>1</v>
      </c>
      <c r="H8299" s="25">
        <v>16.340926702553375</v>
      </c>
      <c r="I8299" s="25">
        <v>13.103409330157394</v>
      </c>
      <c r="J8299" s="19" t="s">
        <v>1963</v>
      </c>
      <c r="K8299" s="18">
        <v>3</v>
      </c>
      <c r="L8299" s="18">
        <v>2</v>
      </c>
      <c r="M8299" s="18" t="str">
        <f>IF(tbl_data[[#This Row],[PACK COUNT]]&gt;1,"Multipack","Single")</f>
        <v>Single</v>
      </c>
    </row>
    <row r="8300" spans="1:13">
      <c r="A8300" s="26" t="s">
        <v>657</v>
      </c>
      <c r="B8300" s="26" t="s">
        <v>657</v>
      </c>
      <c r="C8300" s="26" t="s">
        <v>685</v>
      </c>
      <c r="D8300" s="26" t="s">
        <v>87</v>
      </c>
      <c r="E8300" s="26" t="s">
        <v>684</v>
      </c>
      <c r="F8300" s="26" t="s">
        <v>203</v>
      </c>
      <c r="G8300" s="26">
        <v>1</v>
      </c>
      <c r="H8300" s="25">
        <v>1.4389390667456945</v>
      </c>
      <c r="I8300" s="25">
        <v>1.3058209742349942</v>
      </c>
      <c r="J8300" s="19" t="s">
        <v>1963</v>
      </c>
      <c r="K8300" s="18">
        <v>3</v>
      </c>
      <c r="L8300" s="18">
        <v>1</v>
      </c>
      <c r="M8300" s="18" t="str">
        <f>IF(tbl_data[[#This Row],[PACK COUNT]]&gt;1,"Multipack","Single")</f>
        <v>Single</v>
      </c>
    </row>
    <row r="8301" spans="1:13">
      <c r="A8301" s="26" t="s">
        <v>657</v>
      </c>
      <c r="B8301" s="26" t="s">
        <v>657</v>
      </c>
      <c r="C8301" s="26" t="s">
        <v>683</v>
      </c>
      <c r="D8301" s="26" t="s">
        <v>87</v>
      </c>
      <c r="E8301" s="26" t="s">
        <v>682</v>
      </c>
      <c r="F8301" s="26" t="s">
        <v>191</v>
      </c>
      <c r="G8301" s="26">
        <v>1</v>
      </c>
      <c r="H8301" s="25">
        <v>0.55957142995394693</v>
      </c>
      <c r="I8301" s="25">
        <v>0.5494095468439788</v>
      </c>
      <c r="J8301" s="19" t="s">
        <v>1963</v>
      </c>
      <c r="K8301" s="18">
        <v>3</v>
      </c>
      <c r="L8301" s="18">
        <v>0.5</v>
      </c>
      <c r="M8301" s="18" t="str">
        <f>IF(tbl_data[[#This Row],[PACK COUNT]]&gt;1,"Multipack","Single")</f>
        <v>Single</v>
      </c>
    </row>
    <row r="8302" spans="1:13">
      <c r="A8302" s="26" t="s">
        <v>657</v>
      </c>
      <c r="B8302" s="26" t="s">
        <v>657</v>
      </c>
      <c r="C8302" s="26" t="s">
        <v>683</v>
      </c>
      <c r="D8302" s="26" t="s">
        <v>87</v>
      </c>
      <c r="E8302" s="26" t="s">
        <v>682</v>
      </c>
      <c r="F8302" s="26" t="s">
        <v>191</v>
      </c>
      <c r="G8302" s="26">
        <v>1</v>
      </c>
      <c r="H8302" s="25">
        <v>0.29235551776309171</v>
      </c>
      <c r="I8302" s="25">
        <v>0.33656869463345795</v>
      </c>
      <c r="J8302" s="19" t="s">
        <v>1963</v>
      </c>
      <c r="K8302" s="18">
        <v>3</v>
      </c>
      <c r="L8302" s="18">
        <v>0.5</v>
      </c>
      <c r="M8302" s="18" t="str">
        <f>IF(tbl_data[[#This Row],[PACK COUNT]]&gt;1,"Multipack","Single")</f>
        <v>Single</v>
      </c>
    </row>
    <row r="8303" spans="1:13">
      <c r="A8303" s="26" t="s">
        <v>657</v>
      </c>
      <c r="B8303" s="26" t="s">
        <v>657</v>
      </c>
      <c r="C8303" s="26" t="s">
        <v>683</v>
      </c>
      <c r="D8303" s="26" t="s">
        <v>87</v>
      </c>
      <c r="E8303" s="26" t="s">
        <v>682</v>
      </c>
      <c r="F8303" s="26" t="s">
        <v>191</v>
      </c>
      <c r="G8303" s="26">
        <v>1</v>
      </c>
      <c r="H8303" s="25">
        <v>0.32843159516887122</v>
      </c>
      <c r="I8303" s="25">
        <v>0.35781700323311405</v>
      </c>
      <c r="J8303" s="19" t="s">
        <v>1963</v>
      </c>
      <c r="K8303" s="18">
        <v>3</v>
      </c>
      <c r="L8303" s="18">
        <v>0.5</v>
      </c>
      <c r="M8303" s="18" t="str">
        <f>IF(tbl_data[[#This Row],[PACK COUNT]]&gt;1,"Multipack","Single")</f>
        <v>Single</v>
      </c>
    </row>
    <row r="8304" spans="1:13">
      <c r="A8304" s="26" t="s">
        <v>657</v>
      </c>
      <c r="B8304" s="26" t="s">
        <v>657</v>
      </c>
      <c r="C8304" s="26" t="s">
        <v>683</v>
      </c>
      <c r="D8304" s="26" t="s">
        <v>87</v>
      </c>
      <c r="E8304" s="26" t="s">
        <v>682</v>
      </c>
      <c r="F8304" s="26" t="s">
        <v>191</v>
      </c>
      <c r="G8304" s="26">
        <v>1</v>
      </c>
      <c r="H8304" s="25">
        <v>0.11752644100734547</v>
      </c>
      <c r="I8304" s="25">
        <v>0.13613098482456548</v>
      </c>
      <c r="J8304" s="19" t="s">
        <v>1963</v>
      </c>
      <c r="K8304" s="18">
        <v>3</v>
      </c>
      <c r="L8304" s="18">
        <v>0.5</v>
      </c>
      <c r="M8304" s="18" t="str">
        <f>IF(tbl_data[[#This Row],[PACK COUNT]]&gt;1,"Multipack","Single")</f>
        <v>Single</v>
      </c>
    </row>
    <row r="8305" spans="1:13">
      <c r="A8305" s="26" t="s">
        <v>657</v>
      </c>
      <c r="B8305" s="26" t="s">
        <v>657</v>
      </c>
      <c r="C8305" s="26" t="s">
        <v>114</v>
      </c>
      <c r="D8305" s="26" t="s">
        <v>110</v>
      </c>
      <c r="E8305" s="26" t="s">
        <v>681</v>
      </c>
      <c r="F8305" s="26" t="s">
        <v>203</v>
      </c>
      <c r="G8305" s="26">
        <v>1</v>
      </c>
      <c r="H8305" s="25">
        <v>0.26162558706228212</v>
      </c>
      <c r="I8305" s="25">
        <v>0.30099105242519614</v>
      </c>
      <c r="J8305" s="19" t="s">
        <v>1963</v>
      </c>
      <c r="K8305" s="18">
        <v>3</v>
      </c>
      <c r="L8305" s="18">
        <v>1</v>
      </c>
      <c r="M8305" s="18" t="str">
        <f>IF(tbl_data[[#This Row],[PACK COUNT]]&gt;1,"Multipack","Single")</f>
        <v>Single</v>
      </c>
    </row>
    <row r="8306" spans="1:13">
      <c r="A8306" s="26" t="s">
        <v>657</v>
      </c>
      <c r="B8306" s="26" t="s">
        <v>657</v>
      </c>
      <c r="C8306" s="26" t="s">
        <v>55</v>
      </c>
      <c r="D8306" s="26" t="s">
        <v>24</v>
      </c>
      <c r="E8306" s="26" t="s">
        <v>678</v>
      </c>
      <c r="F8306" s="26" t="s">
        <v>191</v>
      </c>
      <c r="G8306" s="26">
        <v>1</v>
      </c>
      <c r="H8306" s="25">
        <v>4.267748510245381E-2</v>
      </c>
      <c r="I8306" s="25">
        <v>6.1937935027509015E-2</v>
      </c>
      <c r="J8306" s="19" t="s">
        <v>1963</v>
      </c>
      <c r="K8306" s="18">
        <v>3</v>
      </c>
      <c r="L8306" s="18">
        <v>0.5</v>
      </c>
      <c r="M8306" s="18" t="str">
        <f>IF(tbl_data[[#This Row],[PACK COUNT]]&gt;1,"Multipack","Single")</f>
        <v>Single</v>
      </c>
    </row>
    <row r="8307" spans="1:13">
      <c r="A8307" s="26" t="s">
        <v>657</v>
      </c>
      <c r="B8307" s="26" t="s">
        <v>657</v>
      </c>
      <c r="C8307" s="26" t="s">
        <v>55</v>
      </c>
      <c r="D8307" s="26" t="s">
        <v>24</v>
      </c>
      <c r="E8307" s="26" t="s">
        <v>677</v>
      </c>
      <c r="F8307" s="26" t="s">
        <v>196</v>
      </c>
      <c r="G8307" s="26">
        <v>1</v>
      </c>
      <c r="H8307" s="25">
        <v>0.26520675285004724</v>
      </c>
      <c r="I8307" s="25">
        <v>0.38907940191428581</v>
      </c>
      <c r="J8307" s="19" t="s">
        <v>1963</v>
      </c>
      <c r="K8307" s="18">
        <v>3</v>
      </c>
      <c r="L8307" s="18">
        <v>0.5</v>
      </c>
      <c r="M8307" s="18" t="str">
        <f>IF(tbl_data[[#This Row],[PACK COUNT]]&gt;1,"Multipack","Single")</f>
        <v>Single</v>
      </c>
    </row>
    <row r="8308" spans="1:13">
      <c r="A8308" s="26" t="s">
        <v>657</v>
      </c>
      <c r="B8308" s="26" t="s">
        <v>657</v>
      </c>
      <c r="C8308" s="26" t="s">
        <v>1525</v>
      </c>
      <c r="D8308" s="26" t="s">
        <v>87</v>
      </c>
      <c r="E8308" s="26" t="s">
        <v>1524</v>
      </c>
      <c r="F8308" s="26" t="s">
        <v>203</v>
      </c>
      <c r="G8308" s="26">
        <v>1</v>
      </c>
      <c r="H8308" s="25">
        <v>2.4856255288061102</v>
      </c>
      <c r="I8308" s="25">
        <v>2.0660688306218602</v>
      </c>
      <c r="J8308" s="19" t="s">
        <v>1963</v>
      </c>
      <c r="K8308" s="18">
        <v>3</v>
      </c>
      <c r="L8308" s="18">
        <v>2</v>
      </c>
      <c r="M8308" s="18" t="str">
        <f>IF(tbl_data[[#This Row],[PACK COUNT]]&gt;1,"Multipack","Single")</f>
        <v>Single</v>
      </c>
    </row>
    <row r="8309" spans="1:13">
      <c r="A8309" s="26" t="s">
        <v>657</v>
      </c>
      <c r="B8309" s="26" t="s">
        <v>657</v>
      </c>
      <c r="C8309" s="26" t="s">
        <v>676</v>
      </c>
      <c r="D8309" s="26" t="s">
        <v>24</v>
      </c>
      <c r="E8309" s="26" t="s">
        <v>675</v>
      </c>
      <c r="F8309" s="26" t="s">
        <v>196</v>
      </c>
      <c r="G8309" s="26">
        <v>1</v>
      </c>
      <c r="H8309" s="25">
        <v>0.20729629627080354</v>
      </c>
      <c r="I8309" s="25">
        <v>0.3461446884469821</v>
      </c>
      <c r="J8309" s="19" t="s">
        <v>1963</v>
      </c>
      <c r="K8309" s="18">
        <v>3</v>
      </c>
      <c r="L8309" s="18">
        <v>0.5</v>
      </c>
      <c r="M8309" s="18" t="str">
        <f>IF(tbl_data[[#This Row],[PACK COUNT]]&gt;1,"Multipack","Single")</f>
        <v>Single</v>
      </c>
    </row>
    <row r="8310" spans="1:13">
      <c r="A8310" s="26" t="s">
        <v>657</v>
      </c>
      <c r="B8310" s="26" t="s">
        <v>657</v>
      </c>
      <c r="C8310" s="26" t="s">
        <v>24</v>
      </c>
      <c r="D8310" s="26" t="s">
        <v>87</v>
      </c>
      <c r="E8310" s="26" t="s">
        <v>674</v>
      </c>
      <c r="F8310" s="26" t="s">
        <v>191</v>
      </c>
      <c r="G8310" s="26">
        <v>1</v>
      </c>
      <c r="H8310" s="25">
        <v>0.26884267390366495</v>
      </c>
      <c r="I8310" s="25">
        <v>0.32426312435262439</v>
      </c>
      <c r="J8310" s="19" t="s">
        <v>1963</v>
      </c>
      <c r="K8310" s="18">
        <v>3</v>
      </c>
      <c r="L8310" s="18">
        <v>0.5</v>
      </c>
      <c r="M8310" s="18" t="str">
        <f>IF(tbl_data[[#This Row],[PACK COUNT]]&gt;1,"Multipack","Single")</f>
        <v>Single</v>
      </c>
    </row>
    <row r="8311" spans="1:13">
      <c r="A8311" s="26" t="s">
        <v>657</v>
      </c>
      <c r="B8311" s="26" t="s">
        <v>657</v>
      </c>
      <c r="C8311" s="26" t="s">
        <v>24</v>
      </c>
      <c r="D8311" s="26" t="s">
        <v>24</v>
      </c>
      <c r="E8311" s="26" t="s">
        <v>673</v>
      </c>
      <c r="F8311" s="26" t="s">
        <v>196</v>
      </c>
      <c r="G8311" s="26">
        <v>1</v>
      </c>
      <c r="H8311" s="25">
        <v>0.87888464021466328</v>
      </c>
      <c r="I8311" s="25">
        <v>1.6341070967463251</v>
      </c>
      <c r="J8311" s="19" t="s">
        <v>1963</v>
      </c>
      <c r="K8311" s="18">
        <v>3</v>
      </c>
      <c r="L8311" s="18">
        <v>0.5</v>
      </c>
      <c r="M8311" s="18" t="str">
        <f>IF(tbl_data[[#This Row],[PACK COUNT]]&gt;1,"Multipack","Single")</f>
        <v>Single</v>
      </c>
    </row>
    <row r="8312" spans="1:13">
      <c r="A8312" s="26" t="s">
        <v>657</v>
      </c>
      <c r="B8312" s="26" t="s">
        <v>657</v>
      </c>
      <c r="C8312" s="26" t="s">
        <v>107</v>
      </c>
      <c r="D8312" s="26" t="s">
        <v>87</v>
      </c>
      <c r="E8312" s="26" t="s">
        <v>671</v>
      </c>
      <c r="F8312" s="26" t="s">
        <v>203</v>
      </c>
      <c r="G8312" s="26">
        <v>1</v>
      </c>
      <c r="H8312" s="25">
        <v>6.6683138354594096</v>
      </c>
      <c r="I8312" s="25">
        <v>5.9945473201061512</v>
      </c>
      <c r="J8312" s="19" t="s">
        <v>1963</v>
      </c>
      <c r="K8312" s="18">
        <v>3</v>
      </c>
      <c r="L8312" s="18">
        <v>1</v>
      </c>
      <c r="M8312" s="18" t="str">
        <f>IF(tbl_data[[#This Row],[PACK COUNT]]&gt;1,"Multipack","Single")</f>
        <v>Single</v>
      </c>
    </row>
    <row r="8313" spans="1:13">
      <c r="A8313" s="26" t="s">
        <v>657</v>
      </c>
      <c r="B8313" s="26" t="s">
        <v>657</v>
      </c>
      <c r="C8313" s="26" t="s">
        <v>107</v>
      </c>
      <c r="D8313" s="26" t="s">
        <v>87</v>
      </c>
      <c r="E8313" s="26" t="s">
        <v>670</v>
      </c>
      <c r="F8313" s="26" t="s">
        <v>203</v>
      </c>
      <c r="G8313" s="26">
        <v>1</v>
      </c>
      <c r="H8313" s="25">
        <v>10.951180168918107</v>
      </c>
      <c r="I8313" s="25">
        <v>9.1160999608492066</v>
      </c>
      <c r="J8313" s="19" t="s">
        <v>1963</v>
      </c>
      <c r="K8313" s="18">
        <v>3</v>
      </c>
      <c r="L8313" s="18">
        <v>2</v>
      </c>
      <c r="M8313" s="18" t="str">
        <f>IF(tbl_data[[#This Row],[PACK COUNT]]&gt;1,"Multipack","Single")</f>
        <v>Single</v>
      </c>
    </row>
    <row r="8314" spans="1:13">
      <c r="A8314" s="26" t="s">
        <v>657</v>
      </c>
      <c r="B8314" s="26" t="s">
        <v>656</v>
      </c>
      <c r="C8314" s="26" t="s">
        <v>83</v>
      </c>
      <c r="D8314" s="26" t="s">
        <v>87</v>
      </c>
      <c r="E8314" s="26" t="s">
        <v>660</v>
      </c>
      <c r="F8314" s="26" t="s">
        <v>196</v>
      </c>
      <c r="G8314" s="26">
        <v>1</v>
      </c>
      <c r="H8314" s="25">
        <v>0.39618062199615295</v>
      </c>
      <c r="I8314" s="25">
        <v>0.55895234144518824</v>
      </c>
      <c r="J8314" s="19" t="s">
        <v>1963</v>
      </c>
      <c r="K8314" s="18">
        <v>3</v>
      </c>
      <c r="L8314" s="18">
        <v>0.5</v>
      </c>
      <c r="M8314" s="18" t="str">
        <f>IF(tbl_data[[#This Row],[PACK COUNT]]&gt;1,"Multipack","Single")</f>
        <v>Single</v>
      </c>
    </row>
    <row r="8315" spans="1:13">
      <c r="A8315" s="26" t="s">
        <v>657</v>
      </c>
      <c r="B8315" s="26" t="s">
        <v>656</v>
      </c>
      <c r="C8315" s="26" t="s">
        <v>83</v>
      </c>
      <c r="D8315" s="26" t="s">
        <v>87</v>
      </c>
      <c r="E8315" s="26" t="s">
        <v>659</v>
      </c>
      <c r="F8315" s="26" t="s">
        <v>203</v>
      </c>
      <c r="G8315" s="26">
        <v>1</v>
      </c>
      <c r="H8315" s="25">
        <v>5.1063285519550634</v>
      </c>
      <c r="I8315" s="25">
        <v>4.1614565807879353</v>
      </c>
      <c r="J8315" s="19" t="s">
        <v>1963</v>
      </c>
      <c r="K8315" s="18">
        <v>3</v>
      </c>
      <c r="L8315" s="18">
        <v>2</v>
      </c>
      <c r="M8315" s="18" t="str">
        <f>IF(tbl_data[[#This Row],[PACK COUNT]]&gt;1,"Multipack","Single")</f>
        <v>Single</v>
      </c>
    </row>
    <row r="8316" spans="1:13">
      <c r="A8316" s="26" t="s">
        <v>654</v>
      </c>
      <c r="B8316" s="26" t="s">
        <v>654</v>
      </c>
      <c r="C8316" s="26" t="s">
        <v>653</v>
      </c>
      <c r="D8316" s="26" t="s">
        <v>24</v>
      </c>
      <c r="E8316" s="26" t="s">
        <v>652</v>
      </c>
      <c r="F8316" s="26" t="s">
        <v>196</v>
      </c>
      <c r="G8316" s="26">
        <v>1</v>
      </c>
      <c r="H8316" s="25">
        <v>0.53033822326427593</v>
      </c>
      <c r="I8316" s="25">
        <v>1.2728347014277173</v>
      </c>
      <c r="J8316" s="19" t="s">
        <v>1963</v>
      </c>
      <c r="K8316" s="18">
        <v>3</v>
      </c>
      <c r="L8316" s="18">
        <v>0.44</v>
      </c>
      <c r="M8316" s="18" t="str">
        <f>IF(tbl_data[[#This Row],[PACK COUNT]]&gt;1,"Multipack","Single")</f>
        <v>Single</v>
      </c>
    </row>
    <row r="8317" spans="1:13">
      <c r="A8317" s="26" t="s">
        <v>646</v>
      </c>
      <c r="B8317" s="26" t="s">
        <v>1316</v>
      </c>
      <c r="C8317" s="26" t="s">
        <v>62</v>
      </c>
      <c r="D8317" s="26" t="s">
        <v>87</v>
      </c>
      <c r="E8317" s="26" t="s">
        <v>1315</v>
      </c>
      <c r="F8317" s="26" t="s">
        <v>191</v>
      </c>
      <c r="G8317" s="26">
        <v>1</v>
      </c>
      <c r="H8317" s="25">
        <v>1.5418808942825988</v>
      </c>
      <c r="I8317" s="25">
        <v>1.6668253462256033</v>
      </c>
      <c r="J8317" s="19" t="s">
        <v>1963</v>
      </c>
      <c r="K8317" s="18">
        <v>3</v>
      </c>
      <c r="L8317" s="18">
        <v>0.5</v>
      </c>
      <c r="M8317" s="18" t="str">
        <f>IF(tbl_data[[#This Row],[PACK COUNT]]&gt;1,"Multipack","Single")</f>
        <v>Single</v>
      </c>
    </row>
    <row r="8318" spans="1:13">
      <c r="A8318" s="26" t="s">
        <v>646</v>
      </c>
      <c r="B8318" s="26" t="s">
        <v>646</v>
      </c>
      <c r="C8318" s="26" t="s">
        <v>650</v>
      </c>
      <c r="D8318" s="26" t="s">
        <v>24</v>
      </c>
      <c r="E8318" s="26" t="s">
        <v>651</v>
      </c>
      <c r="F8318" s="26" t="s">
        <v>191</v>
      </c>
      <c r="G8318" s="26">
        <v>1</v>
      </c>
      <c r="H8318" s="25">
        <v>0.25270569180749608</v>
      </c>
      <c r="I8318" s="25">
        <v>0.41846106513275666</v>
      </c>
      <c r="J8318" s="19" t="s">
        <v>1963</v>
      </c>
      <c r="K8318" s="18">
        <v>3</v>
      </c>
      <c r="L8318" s="18">
        <v>0.5</v>
      </c>
      <c r="M8318" s="18" t="str">
        <f>IF(tbl_data[[#This Row],[PACK COUNT]]&gt;1,"Multipack","Single")</f>
        <v>Single</v>
      </c>
    </row>
    <row r="8319" spans="1:13">
      <c r="A8319" s="26" t="s">
        <v>646</v>
      </c>
      <c r="B8319" s="26" t="s">
        <v>646</v>
      </c>
      <c r="C8319" s="26" t="s">
        <v>650</v>
      </c>
      <c r="D8319" s="26" t="s">
        <v>24</v>
      </c>
      <c r="E8319" s="26" t="s">
        <v>649</v>
      </c>
      <c r="F8319" s="26" t="s">
        <v>196</v>
      </c>
      <c r="G8319" s="26">
        <v>1</v>
      </c>
      <c r="H8319" s="25">
        <v>0.10906202959051799</v>
      </c>
      <c r="I8319" s="25">
        <v>0.25122085956873502</v>
      </c>
      <c r="J8319" s="19" t="s">
        <v>1963</v>
      </c>
      <c r="K8319" s="18">
        <v>3</v>
      </c>
      <c r="L8319" s="18">
        <v>0.5</v>
      </c>
      <c r="M8319" s="18" t="str">
        <f>IF(tbl_data[[#This Row],[PACK COUNT]]&gt;1,"Multipack","Single")</f>
        <v>Single</v>
      </c>
    </row>
    <row r="8320" spans="1:13">
      <c r="A8320" s="26" t="s">
        <v>646</v>
      </c>
      <c r="B8320" s="26" t="s">
        <v>646</v>
      </c>
      <c r="C8320" s="26" t="s">
        <v>1099</v>
      </c>
      <c r="D8320" s="26" t="s">
        <v>24</v>
      </c>
      <c r="E8320" s="26" t="s">
        <v>1461</v>
      </c>
      <c r="F8320" s="26" t="s">
        <v>191</v>
      </c>
      <c r="G8320" s="26">
        <v>1</v>
      </c>
      <c r="H8320" s="25">
        <v>1.4277269136562061E-2</v>
      </c>
      <c r="I8320" s="25">
        <v>3.0220699245510723E-2</v>
      </c>
      <c r="J8320" s="19" t="s">
        <v>1963</v>
      </c>
      <c r="K8320" s="18">
        <v>3</v>
      </c>
      <c r="L8320" s="18">
        <v>0.33</v>
      </c>
      <c r="M8320" s="18" t="str">
        <f>IF(tbl_data[[#This Row],[PACK COUNT]]&gt;1,"Multipack","Single")</f>
        <v>Single</v>
      </c>
    </row>
    <row r="8321" spans="1:13">
      <c r="A8321" s="26" t="s">
        <v>646</v>
      </c>
      <c r="B8321" s="26" t="s">
        <v>646</v>
      </c>
      <c r="C8321" s="26" t="s">
        <v>648</v>
      </c>
      <c r="D8321" s="26" t="s">
        <v>24</v>
      </c>
      <c r="E8321" s="26" t="s">
        <v>647</v>
      </c>
      <c r="F8321" s="26" t="s">
        <v>191</v>
      </c>
      <c r="G8321" s="26">
        <v>1</v>
      </c>
      <c r="H8321" s="25">
        <v>1.2417846536443291</v>
      </c>
      <c r="I8321" s="25">
        <v>2.2778023224543267</v>
      </c>
      <c r="J8321" s="19" t="s">
        <v>1963</v>
      </c>
      <c r="K8321" s="18">
        <v>3</v>
      </c>
      <c r="L8321" s="18">
        <v>0.5</v>
      </c>
      <c r="M8321" s="18" t="str">
        <f>IF(tbl_data[[#This Row],[PACK COUNT]]&gt;1,"Multipack","Single")</f>
        <v>Single</v>
      </c>
    </row>
    <row r="8322" spans="1:13">
      <c r="A8322" s="26" t="s">
        <v>646</v>
      </c>
      <c r="B8322" s="26" t="s">
        <v>645</v>
      </c>
      <c r="C8322" s="26" t="s">
        <v>64</v>
      </c>
      <c r="D8322" s="26" t="s">
        <v>24</v>
      </c>
      <c r="E8322" s="26" t="s">
        <v>1382</v>
      </c>
      <c r="F8322" s="26" t="s">
        <v>191</v>
      </c>
      <c r="G8322" s="26">
        <v>1</v>
      </c>
      <c r="H8322" s="25">
        <v>6.6146387479600619E-3</v>
      </c>
      <c r="I8322" s="25">
        <v>9.5414650690658128E-3</v>
      </c>
      <c r="J8322" s="19" t="s">
        <v>1963</v>
      </c>
      <c r="K8322" s="18">
        <v>3</v>
      </c>
      <c r="L8322" s="18">
        <v>0.5</v>
      </c>
      <c r="M8322" s="18" t="str">
        <f>IF(tbl_data[[#This Row],[PACK COUNT]]&gt;1,"Multipack","Single")</f>
        <v>Single</v>
      </c>
    </row>
    <row r="8323" spans="1:13">
      <c r="A8323" s="26" t="s">
        <v>646</v>
      </c>
      <c r="B8323" s="26" t="s">
        <v>645</v>
      </c>
      <c r="C8323" s="26" t="s">
        <v>64</v>
      </c>
      <c r="D8323" s="26" t="s">
        <v>24</v>
      </c>
      <c r="E8323" s="26" t="s">
        <v>644</v>
      </c>
      <c r="F8323" s="26" t="s">
        <v>196</v>
      </c>
      <c r="G8323" s="26">
        <v>1</v>
      </c>
      <c r="H8323" s="25">
        <v>0.25648541343354486</v>
      </c>
      <c r="I8323" s="25">
        <v>0.42737752429167258</v>
      </c>
      <c r="J8323" s="19" t="s">
        <v>1963</v>
      </c>
      <c r="K8323" s="18">
        <v>3</v>
      </c>
      <c r="L8323" s="18">
        <v>0.65</v>
      </c>
      <c r="M8323" s="18" t="str">
        <f>IF(tbl_data[[#This Row],[PACK COUNT]]&gt;1,"Multipack","Single")</f>
        <v>Single</v>
      </c>
    </row>
    <row r="8324" spans="1:13">
      <c r="A8324" s="26" t="s">
        <v>636</v>
      </c>
      <c r="B8324" s="26" t="s">
        <v>635</v>
      </c>
      <c r="C8324" s="26" t="s">
        <v>24</v>
      </c>
      <c r="D8324" s="26" t="s">
        <v>24</v>
      </c>
      <c r="E8324" s="26" t="s">
        <v>1193</v>
      </c>
      <c r="F8324" s="26" t="s">
        <v>191</v>
      </c>
      <c r="G8324" s="26">
        <v>1</v>
      </c>
      <c r="H8324" s="25">
        <v>0.79369937809386437</v>
      </c>
      <c r="I8324" s="25">
        <v>1.3751994547721473</v>
      </c>
      <c r="J8324" s="19" t="s">
        <v>1963</v>
      </c>
      <c r="K8324" s="18">
        <v>3</v>
      </c>
      <c r="L8324" s="18">
        <v>0.5</v>
      </c>
      <c r="M8324" s="18" t="str">
        <f>IF(tbl_data[[#This Row],[PACK COUNT]]&gt;1,"Multipack","Single")</f>
        <v>Single</v>
      </c>
    </row>
    <row r="8325" spans="1:13">
      <c r="A8325" s="26" t="s">
        <v>636</v>
      </c>
      <c r="B8325" s="26" t="s">
        <v>635</v>
      </c>
      <c r="C8325" s="26" t="s">
        <v>24</v>
      </c>
      <c r="D8325" s="26" t="s">
        <v>24</v>
      </c>
      <c r="E8325" s="26" t="s">
        <v>1482</v>
      </c>
      <c r="F8325" s="26" t="s">
        <v>196</v>
      </c>
      <c r="G8325" s="26">
        <v>6</v>
      </c>
      <c r="H8325" s="25">
        <v>7.7671984497678155</v>
      </c>
      <c r="I8325" s="25">
        <v>10.585512601306904</v>
      </c>
      <c r="J8325" s="19" t="s">
        <v>1963</v>
      </c>
      <c r="K8325" s="18">
        <v>3</v>
      </c>
      <c r="L8325" s="18">
        <v>0.33</v>
      </c>
      <c r="M8325" s="18" t="str">
        <f>IF(tbl_data[[#This Row],[PACK COUNT]]&gt;1,"Multipack","Single")</f>
        <v>Multipack</v>
      </c>
    </row>
    <row r="8326" spans="1:13">
      <c r="A8326" s="26" t="s">
        <v>636</v>
      </c>
      <c r="B8326" s="26" t="s">
        <v>635</v>
      </c>
      <c r="C8326" s="26" t="s">
        <v>24</v>
      </c>
      <c r="D8326" s="26" t="s">
        <v>24</v>
      </c>
      <c r="E8326" s="26" t="s">
        <v>1381</v>
      </c>
      <c r="F8326" s="26" t="s">
        <v>196</v>
      </c>
      <c r="G8326" s="26">
        <v>1</v>
      </c>
      <c r="H8326" s="25">
        <v>2.0704729076716156E-2</v>
      </c>
      <c r="I8326" s="25">
        <v>3.7046154996517096E-2</v>
      </c>
      <c r="J8326" s="19" t="s">
        <v>1963</v>
      </c>
      <c r="K8326" s="18">
        <v>3</v>
      </c>
      <c r="L8326" s="18">
        <v>0.33</v>
      </c>
      <c r="M8326" s="18" t="str">
        <f>IF(tbl_data[[#This Row],[PACK COUNT]]&gt;1,"Multipack","Single")</f>
        <v>Single</v>
      </c>
    </row>
    <row r="8327" spans="1:13">
      <c r="A8327" s="26" t="s">
        <v>633</v>
      </c>
      <c r="B8327" s="26" t="s">
        <v>632</v>
      </c>
      <c r="C8327" s="26" t="s">
        <v>631</v>
      </c>
      <c r="D8327" s="26" t="s">
        <v>71</v>
      </c>
      <c r="E8327" s="26" t="s">
        <v>630</v>
      </c>
      <c r="F8327" s="26" t="s">
        <v>196</v>
      </c>
      <c r="G8327" s="26">
        <v>1</v>
      </c>
      <c r="H8327" s="25">
        <v>1.2679014274809619</v>
      </c>
      <c r="I8327" s="25">
        <v>2.1532505551522347</v>
      </c>
      <c r="J8327" s="19" t="s">
        <v>1963</v>
      </c>
      <c r="K8327" s="18">
        <v>3</v>
      </c>
      <c r="L8327" s="18">
        <v>0.5</v>
      </c>
      <c r="M8327" s="18" t="str">
        <f>IF(tbl_data[[#This Row],[PACK COUNT]]&gt;1,"Multipack","Single")</f>
        <v>Single</v>
      </c>
    </row>
    <row r="8328" spans="1:13">
      <c r="A8328" s="26" t="s">
        <v>633</v>
      </c>
      <c r="B8328" s="26" t="s">
        <v>632</v>
      </c>
      <c r="C8328" s="26" t="s">
        <v>631</v>
      </c>
      <c r="D8328" s="26" t="s">
        <v>71</v>
      </c>
      <c r="E8328" s="26" t="s">
        <v>630</v>
      </c>
      <c r="F8328" s="26" t="s">
        <v>196</v>
      </c>
      <c r="G8328" s="26">
        <v>1</v>
      </c>
      <c r="H8328" s="25">
        <v>2.5637680968362231</v>
      </c>
      <c r="I8328" s="25">
        <v>4.254926621958945</v>
      </c>
      <c r="J8328" s="19" t="s">
        <v>1963</v>
      </c>
      <c r="K8328" s="18">
        <v>3</v>
      </c>
      <c r="L8328" s="18">
        <v>0.5</v>
      </c>
      <c r="M8328" s="18" t="str">
        <f>IF(tbl_data[[#This Row],[PACK COUNT]]&gt;1,"Multipack","Single")</f>
        <v>Single</v>
      </c>
    </row>
    <row r="8329" spans="1:13">
      <c r="A8329" s="26" t="s">
        <v>1192</v>
      </c>
      <c r="B8329" s="26" t="s">
        <v>1191</v>
      </c>
      <c r="C8329" s="26" t="s">
        <v>1547</v>
      </c>
      <c r="D8329" s="26" t="s">
        <v>24</v>
      </c>
      <c r="E8329" s="26" t="s">
        <v>1546</v>
      </c>
      <c r="F8329" s="26" t="s">
        <v>196</v>
      </c>
      <c r="G8329" s="26">
        <v>1</v>
      </c>
      <c r="H8329" s="25">
        <v>2.3510210057270012E-2</v>
      </c>
      <c r="I8329" s="25">
        <v>6.4069575043475588E-2</v>
      </c>
      <c r="J8329" s="19" t="s">
        <v>1963</v>
      </c>
      <c r="K8329" s="18">
        <v>3</v>
      </c>
      <c r="L8329" s="18">
        <v>0.25</v>
      </c>
      <c r="M8329" s="18" t="str">
        <f>IF(tbl_data[[#This Row],[PACK COUNT]]&gt;1,"Multipack","Single")</f>
        <v>Single</v>
      </c>
    </row>
    <row r="8330" spans="1:13">
      <c r="A8330" s="26" t="s">
        <v>1192</v>
      </c>
      <c r="B8330" s="26" t="s">
        <v>1191</v>
      </c>
      <c r="C8330" s="26" t="s">
        <v>1244</v>
      </c>
      <c r="D8330" s="26" t="s">
        <v>24</v>
      </c>
      <c r="E8330" s="26" t="s">
        <v>1243</v>
      </c>
      <c r="F8330" s="26" t="s">
        <v>196</v>
      </c>
      <c r="G8330" s="26">
        <v>1</v>
      </c>
      <c r="H8330" s="25">
        <v>3.5772684573573042E-2</v>
      </c>
      <c r="I8330" s="25">
        <v>0.26311474250827366</v>
      </c>
      <c r="J8330" s="19" t="s">
        <v>1963</v>
      </c>
      <c r="K8330" s="18">
        <v>3</v>
      </c>
      <c r="L8330" s="18">
        <v>0.75</v>
      </c>
      <c r="M8330" s="18" t="str">
        <f>IF(tbl_data[[#This Row],[PACK COUNT]]&gt;1,"Multipack","Single")</f>
        <v>Single</v>
      </c>
    </row>
    <row r="8331" spans="1:13">
      <c r="A8331" s="26" t="s">
        <v>622</v>
      </c>
      <c r="B8331" s="26" t="s">
        <v>621</v>
      </c>
      <c r="C8331" s="26" t="s">
        <v>621</v>
      </c>
      <c r="D8331" s="26" t="s">
        <v>24</v>
      </c>
      <c r="E8331" s="26" t="s">
        <v>620</v>
      </c>
      <c r="F8331" s="26" t="s">
        <v>196</v>
      </c>
      <c r="G8331" s="26">
        <v>1</v>
      </c>
      <c r="H8331" s="25">
        <v>0.22448587666745018</v>
      </c>
      <c r="I8331" s="25">
        <v>0.43966114850736177</v>
      </c>
      <c r="J8331" s="19" t="s">
        <v>1963</v>
      </c>
      <c r="K8331" s="18">
        <v>3</v>
      </c>
      <c r="L8331" s="18">
        <v>0.5</v>
      </c>
      <c r="M8331" s="18" t="str">
        <f>IF(tbl_data[[#This Row],[PACK COUNT]]&gt;1,"Multipack","Single")</f>
        <v>Single</v>
      </c>
    </row>
    <row r="8332" spans="1:13">
      <c r="A8332" s="26" t="s">
        <v>622</v>
      </c>
      <c r="B8332" s="26" t="s">
        <v>621</v>
      </c>
      <c r="C8332" s="26" t="s">
        <v>430</v>
      </c>
      <c r="D8332" s="26" t="s">
        <v>24</v>
      </c>
      <c r="E8332" s="26" t="s">
        <v>1561</v>
      </c>
      <c r="F8332" s="26" t="s">
        <v>196</v>
      </c>
      <c r="G8332" s="26">
        <v>1</v>
      </c>
      <c r="H8332" s="25">
        <v>1.6449043400561939E-3</v>
      </c>
      <c r="I8332" s="25">
        <v>2.7391218503601189E-3</v>
      </c>
      <c r="J8332" s="19" t="s">
        <v>1963</v>
      </c>
      <c r="K8332" s="18">
        <v>3</v>
      </c>
      <c r="L8332" s="18">
        <v>0.5</v>
      </c>
      <c r="M8332" s="18" t="str">
        <f>IF(tbl_data[[#This Row],[PACK COUNT]]&gt;1,"Multipack","Single")</f>
        <v>Single</v>
      </c>
    </row>
    <row r="8333" spans="1:13">
      <c r="A8333" s="26" t="s">
        <v>1504</v>
      </c>
      <c r="B8333" s="26" t="s">
        <v>1523</v>
      </c>
      <c r="C8333" s="26" t="s">
        <v>58</v>
      </c>
      <c r="D8333" s="26" t="s">
        <v>24</v>
      </c>
      <c r="E8333" s="26" t="s">
        <v>1522</v>
      </c>
      <c r="F8333" s="26" t="s">
        <v>196</v>
      </c>
      <c r="G8333" s="26">
        <v>1</v>
      </c>
      <c r="H8333" s="25">
        <v>2.4959107954869906E-3</v>
      </c>
      <c r="I8333" s="25">
        <v>9.3743430070136729E-3</v>
      </c>
      <c r="J8333" s="19" t="s">
        <v>1963</v>
      </c>
      <c r="K8333" s="18">
        <v>3</v>
      </c>
      <c r="L8333" s="18">
        <v>0.75</v>
      </c>
      <c r="M8333" s="18" t="str">
        <f>IF(tbl_data[[#This Row],[PACK COUNT]]&gt;1,"Multipack","Single")</f>
        <v>Single</v>
      </c>
    </row>
    <row r="8334" spans="1:13">
      <c r="A8334" s="26" t="s">
        <v>617</v>
      </c>
      <c r="B8334" s="26" t="s">
        <v>616</v>
      </c>
      <c r="C8334" s="26" t="s">
        <v>616</v>
      </c>
      <c r="D8334" s="26" t="s">
        <v>24</v>
      </c>
      <c r="E8334" s="26" t="s">
        <v>618</v>
      </c>
      <c r="F8334" s="26" t="s">
        <v>196</v>
      </c>
      <c r="G8334" s="26">
        <v>1</v>
      </c>
      <c r="H8334" s="25">
        <v>6.7139563758798353</v>
      </c>
      <c r="I8334" s="25">
        <v>15.183353431923864</v>
      </c>
      <c r="J8334" s="19" t="s">
        <v>1963</v>
      </c>
      <c r="K8334" s="18">
        <v>3</v>
      </c>
      <c r="L8334" s="18">
        <v>0.5</v>
      </c>
      <c r="M8334" s="18" t="str">
        <f>IF(tbl_data[[#This Row],[PACK COUNT]]&gt;1,"Multipack","Single")</f>
        <v>Single</v>
      </c>
    </row>
    <row r="8335" spans="1:13">
      <c r="A8335" s="26" t="s">
        <v>610</v>
      </c>
      <c r="B8335" s="26" t="s">
        <v>613</v>
      </c>
      <c r="C8335" s="26" t="s">
        <v>612</v>
      </c>
      <c r="D8335" s="26" t="s">
        <v>24</v>
      </c>
      <c r="E8335" s="26" t="s">
        <v>611</v>
      </c>
      <c r="F8335" s="26" t="s">
        <v>196</v>
      </c>
      <c r="G8335" s="26">
        <v>1</v>
      </c>
      <c r="H8335" s="25">
        <v>1.1102243691122578E-3</v>
      </c>
      <c r="I8335" s="25">
        <v>3.2593537812687676E-3</v>
      </c>
      <c r="J8335" s="19" t="s">
        <v>1963</v>
      </c>
      <c r="K8335" s="18">
        <v>3</v>
      </c>
      <c r="L8335" s="18">
        <v>1</v>
      </c>
      <c r="M8335" s="18" t="str">
        <f>IF(tbl_data[[#This Row],[PACK COUNT]]&gt;1,"Multipack","Single")</f>
        <v>Single</v>
      </c>
    </row>
    <row r="8336" spans="1:13">
      <c r="A8336" s="26" t="s">
        <v>606</v>
      </c>
      <c r="B8336" s="26" t="s">
        <v>1481</v>
      </c>
      <c r="C8336" s="26" t="s">
        <v>81</v>
      </c>
      <c r="D8336" s="26" t="s">
        <v>24</v>
      </c>
      <c r="E8336" s="26" t="s">
        <v>1480</v>
      </c>
      <c r="F8336" s="26" t="s">
        <v>196</v>
      </c>
      <c r="G8336" s="26">
        <v>1</v>
      </c>
      <c r="H8336" s="25">
        <v>7.3226805064648094E-4</v>
      </c>
      <c r="I8336" s="25">
        <v>3.0651169822415959E-3</v>
      </c>
      <c r="J8336" s="19" t="s">
        <v>1963</v>
      </c>
      <c r="K8336" s="18">
        <v>3</v>
      </c>
      <c r="L8336" s="18">
        <v>0.33</v>
      </c>
      <c r="M8336" s="18" t="str">
        <f>IF(tbl_data[[#This Row],[PACK COUNT]]&gt;1,"Multipack","Single")</f>
        <v>Single</v>
      </c>
    </row>
    <row r="8337" spans="1:13">
      <c r="A8337" s="26" t="s">
        <v>606</v>
      </c>
      <c r="B8337" s="26" t="s">
        <v>605</v>
      </c>
      <c r="C8337" s="26" t="s">
        <v>605</v>
      </c>
      <c r="D8337" s="26" t="s">
        <v>24</v>
      </c>
      <c r="E8337" s="26" t="s">
        <v>604</v>
      </c>
      <c r="F8337" s="26" t="s">
        <v>196</v>
      </c>
      <c r="G8337" s="26">
        <v>1</v>
      </c>
      <c r="H8337" s="25">
        <v>0.24029135915451633</v>
      </c>
      <c r="I8337" s="25">
        <v>0.546473977611452</v>
      </c>
      <c r="J8337" s="19" t="s">
        <v>1963</v>
      </c>
      <c r="K8337" s="18">
        <v>3</v>
      </c>
      <c r="L8337" s="18">
        <v>0.33</v>
      </c>
      <c r="M8337" s="18" t="str">
        <f>IF(tbl_data[[#This Row],[PACK COUNT]]&gt;1,"Multipack","Single")</f>
        <v>Single</v>
      </c>
    </row>
    <row r="8338" spans="1:13">
      <c r="A8338" s="26" t="s">
        <v>602</v>
      </c>
      <c r="B8338" s="26" t="s">
        <v>601</v>
      </c>
      <c r="C8338" s="26" t="s">
        <v>600</v>
      </c>
      <c r="D8338" s="26" t="s">
        <v>24</v>
      </c>
      <c r="E8338" s="26" t="s">
        <v>599</v>
      </c>
      <c r="F8338" s="26" t="s">
        <v>196</v>
      </c>
      <c r="G8338" s="26">
        <v>1</v>
      </c>
      <c r="H8338" s="25">
        <v>3.1472288296389754</v>
      </c>
      <c r="I8338" s="25">
        <v>12.662459749559304</v>
      </c>
      <c r="J8338" s="19" t="s">
        <v>1963</v>
      </c>
      <c r="K8338" s="18">
        <v>3</v>
      </c>
      <c r="L8338" s="18">
        <v>0.36</v>
      </c>
      <c r="M8338" s="18" t="str">
        <f>IF(tbl_data[[#This Row],[PACK COUNT]]&gt;1,"Multipack","Single")</f>
        <v>Single</v>
      </c>
    </row>
    <row r="8339" spans="1:13">
      <c r="A8339" s="26" t="s">
        <v>602</v>
      </c>
      <c r="B8339" s="26" t="s">
        <v>1545</v>
      </c>
      <c r="C8339" s="26" t="s">
        <v>1545</v>
      </c>
      <c r="D8339" s="26" t="s">
        <v>24</v>
      </c>
      <c r="E8339" s="26" t="s">
        <v>1544</v>
      </c>
      <c r="F8339" s="26" t="s">
        <v>196</v>
      </c>
      <c r="G8339" s="26">
        <v>1</v>
      </c>
      <c r="H8339" s="25">
        <v>3.6532953652805366E-4</v>
      </c>
      <c r="I8339" s="25">
        <v>1.6925554069555629E-3</v>
      </c>
      <c r="J8339" s="19" t="s">
        <v>1963</v>
      </c>
      <c r="K8339" s="18">
        <v>3</v>
      </c>
      <c r="L8339" s="18">
        <v>0.33</v>
      </c>
      <c r="M8339" s="18" t="str">
        <f>IF(tbl_data[[#This Row],[PACK COUNT]]&gt;1,"Multipack","Single")</f>
        <v>Single</v>
      </c>
    </row>
    <row r="8340" spans="1:13">
      <c r="A8340" s="26" t="s">
        <v>591</v>
      </c>
      <c r="B8340" s="26" t="s">
        <v>1409</v>
      </c>
      <c r="C8340" s="26" t="s">
        <v>1408</v>
      </c>
      <c r="D8340" s="26" t="s">
        <v>24</v>
      </c>
      <c r="E8340" s="26" t="s">
        <v>1407</v>
      </c>
      <c r="F8340" s="26" t="s">
        <v>196</v>
      </c>
      <c r="G8340" s="26">
        <v>1</v>
      </c>
      <c r="H8340" s="25">
        <v>1.7744499887252112E-2</v>
      </c>
      <c r="I8340" s="25">
        <v>4.0809604597561007E-2</v>
      </c>
      <c r="J8340" s="19" t="s">
        <v>1963</v>
      </c>
      <c r="K8340" s="18">
        <v>3</v>
      </c>
      <c r="L8340" s="18">
        <v>0.5</v>
      </c>
      <c r="M8340" s="18" t="str">
        <f>IF(tbl_data[[#This Row],[PACK COUNT]]&gt;1,"Multipack","Single")</f>
        <v>Single</v>
      </c>
    </row>
    <row r="8341" spans="1:13">
      <c r="A8341" s="26" t="s">
        <v>591</v>
      </c>
      <c r="B8341" s="26" t="s">
        <v>1409</v>
      </c>
      <c r="C8341" s="26" t="s">
        <v>1437</v>
      </c>
      <c r="D8341" s="26" t="s">
        <v>24</v>
      </c>
      <c r="E8341" s="26" t="s">
        <v>1436</v>
      </c>
      <c r="F8341" s="26" t="s">
        <v>196</v>
      </c>
      <c r="G8341" s="26">
        <v>1</v>
      </c>
      <c r="H8341" s="25">
        <v>3.4312884286544117E-2</v>
      </c>
      <c r="I8341" s="25">
        <v>8.0244800582216086E-2</v>
      </c>
      <c r="J8341" s="19" t="s">
        <v>1963</v>
      </c>
      <c r="K8341" s="18">
        <v>3</v>
      </c>
      <c r="L8341" s="18">
        <v>0.5</v>
      </c>
      <c r="M8341" s="18" t="str">
        <f>IF(tbl_data[[#This Row],[PACK COUNT]]&gt;1,"Multipack","Single")</f>
        <v>Single</v>
      </c>
    </row>
    <row r="8342" spans="1:13">
      <c r="A8342" s="26" t="s">
        <v>591</v>
      </c>
      <c r="B8342" s="26" t="s">
        <v>1409</v>
      </c>
      <c r="C8342" s="26" t="s">
        <v>1460</v>
      </c>
      <c r="D8342" s="26" t="s">
        <v>24</v>
      </c>
      <c r="E8342" s="26" t="s">
        <v>1459</v>
      </c>
      <c r="F8342" s="26" t="s">
        <v>196</v>
      </c>
      <c r="G8342" s="26">
        <v>1</v>
      </c>
      <c r="H8342" s="25">
        <v>2.1927775070094416E-2</v>
      </c>
      <c r="I8342" s="25">
        <v>4.9784162122999354E-2</v>
      </c>
      <c r="J8342" s="19" t="s">
        <v>1963</v>
      </c>
      <c r="K8342" s="18">
        <v>3</v>
      </c>
      <c r="L8342" s="18">
        <v>0.5</v>
      </c>
      <c r="M8342" s="18" t="str">
        <f>IF(tbl_data[[#This Row],[PACK COUNT]]&gt;1,"Multipack","Single")</f>
        <v>Single</v>
      </c>
    </row>
    <row r="8343" spans="1:13">
      <c r="A8343" s="26" t="s">
        <v>591</v>
      </c>
      <c r="B8343" s="26" t="s">
        <v>594</v>
      </c>
      <c r="C8343" s="26" t="s">
        <v>597</v>
      </c>
      <c r="D8343" s="26" t="s">
        <v>87</v>
      </c>
      <c r="E8343" s="26" t="s">
        <v>598</v>
      </c>
      <c r="F8343" s="26" t="s">
        <v>191</v>
      </c>
      <c r="G8343" s="26">
        <v>1</v>
      </c>
      <c r="H8343" s="25">
        <v>4.3639269336667253E-3</v>
      </c>
      <c r="I8343" s="25">
        <v>9.9535437862552766E-3</v>
      </c>
      <c r="J8343" s="19" t="s">
        <v>1963</v>
      </c>
      <c r="K8343" s="18">
        <v>3</v>
      </c>
      <c r="L8343" s="18">
        <v>0.5</v>
      </c>
      <c r="M8343" s="18" t="str">
        <f>IF(tbl_data[[#This Row],[PACK COUNT]]&gt;1,"Multipack","Single")</f>
        <v>Single</v>
      </c>
    </row>
    <row r="8344" spans="1:13">
      <c r="A8344" s="26" t="s">
        <v>591</v>
      </c>
      <c r="B8344" s="26" t="s">
        <v>594</v>
      </c>
      <c r="C8344" s="26" t="s">
        <v>597</v>
      </c>
      <c r="D8344" s="26" t="s">
        <v>71</v>
      </c>
      <c r="E8344" s="26" t="s">
        <v>596</v>
      </c>
      <c r="F8344" s="26" t="s">
        <v>196</v>
      </c>
      <c r="G8344" s="26">
        <v>1</v>
      </c>
      <c r="H8344" s="25">
        <v>0.80564817823214729</v>
      </c>
      <c r="I8344" s="25">
        <v>1.6431119135980252</v>
      </c>
      <c r="J8344" s="19" t="s">
        <v>1963</v>
      </c>
      <c r="K8344" s="18">
        <v>3</v>
      </c>
      <c r="L8344" s="18">
        <v>0.5</v>
      </c>
      <c r="M8344" s="18" t="str">
        <f>IF(tbl_data[[#This Row],[PACK COUNT]]&gt;1,"Multipack","Single")</f>
        <v>Single</v>
      </c>
    </row>
    <row r="8345" spans="1:13">
      <c r="A8345" s="26" t="s">
        <v>591</v>
      </c>
      <c r="B8345" s="26" t="s">
        <v>594</v>
      </c>
      <c r="C8345" s="26" t="s">
        <v>593</v>
      </c>
      <c r="D8345" s="26" t="s">
        <v>87</v>
      </c>
      <c r="E8345" s="26" t="s">
        <v>595</v>
      </c>
      <c r="F8345" s="26" t="s">
        <v>191</v>
      </c>
      <c r="G8345" s="26">
        <v>1</v>
      </c>
      <c r="H8345" s="25">
        <v>0.39021397265424695</v>
      </c>
      <c r="I8345" s="25">
        <v>0.53859362824861623</v>
      </c>
      <c r="J8345" s="19" t="s">
        <v>1963</v>
      </c>
      <c r="K8345" s="18">
        <v>3</v>
      </c>
      <c r="L8345" s="18">
        <v>0.5</v>
      </c>
      <c r="M8345" s="18" t="str">
        <f>IF(tbl_data[[#This Row],[PACK COUNT]]&gt;1,"Multipack","Single")</f>
        <v>Single</v>
      </c>
    </row>
    <row r="8346" spans="1:13">
      <c r="A8346" s="26" t="s">
        <v>591</v>
      </c>
      <c r="B8346" s="26" t="s">
        <v>594</v>
      </c>
      <c r="C8346" s="26" t="s">
        <v>593</v>
      </c>
      <c r="D8346" s="26" t="s">
        <v>71</v>
      </c>
      <c r="E8346" s="26" t="s">
        <v>592</v>
      </c>
      <c r="F8346" s="26" t="s">
        <v>196</v>
      </c>
      <c r="G8346" s="26">
        <v>1</v>
      </c>
      <c r="H8346" s="25">
        <v>1.1649790277603604</v>
      </c>
      <c r="I8346" s="25">
        <v>2.3482284346257933</v>
      </c>
      <c r="J8346" s="19" t="s">
        <v>1963</v>
      </c>
      <c r="K8346" s="18">
        <v>3</v>
      </c>
      <c r="L8346" s="18">
        <v>0.5</v>
      </c>
      <c r="M8346" s="18" t="str">
        <f>IF(tbl_data[[#This Row],[PACK COUNT]]&gt;1,"Multipack","Single")</f>
        <v>Single</v>
      </c>
    </row>
    <row r="8347" spans="1:13">
      <c r="A8347" s="26" t="s">
        <v>591</v>
      </c>
      <c r="B8347" s="26" t="s">
        <v>590</v>
      </c>
      <c r="C8347" s="26" t="s">
        <v>590</v>
      </c>
      <c r="D8347" s="26" t="s">
        <v>71</v>
      </c>
      <c r="E8347" s="26" t="s">
        <v>1351</v>
      </c>
      <c r="F8347" s="26" t="s">
        <v>191</v>
      </c>
      <c r="G8347" s="26">
        <v>1</v>
      </c>
      <c r="H8347" s="25">
        <v>2.7701886039929479E-3</v>
      </c>
      <c r="I8347" s="25">
        <v>4.6439079555747661E-3</v>
      </c>
      <c r="J8347" s="19" t="s">
        <v>1963</v>
      </c>
      <c r="K8347" s="18">
        <v>3</v>
      </c>
      <c r="L8347" s="18">
        <v>0.5</v>
      </c>
      <c r="M8347" s="18" t="str">
        <f>IF(tbl_data[[#This Row],[PACK COUNT]]&gt;1,"Multipack","Single")</f>
        <v>Single</v>
      </c>
    </row>
    <row r="8348" spans="1:13">
      <c r="A8348" s="26" t="s">
        <v>591</v>
      </c>
      <c r="B8348" s="26" t="s">
        <v>590</v>
      </c>
      <c r="C8348" s="26" t="s">
        <v>590</v>
      </c>
      <c r="D8348" s="26" t="s">
        <v>24</v>
      </c>
      <c r="E8348" s="26" t="s">
        <v>589</v>
      </c>
      <c r="F8348" s="26" t="s">
        <v>196</v>
      </c>
      <c r="G8348" s="26">
        <v>1</v>
      </c>
      <c r="H8348" s="25">
        <v>1.2996895689649635</v>
      </c>
      <c r="I8348" s="25">
        <v>2.3834672728763664</v>
      </c>
      <c r="J8348" s="19" t="s">
        <v>1963</v>
      </c>
      <c r="K8348" s="18">
        <v>3</v>
      </c>
      <c r="L8348" s="18">
        <v>0.5</v>
      </c>
      <c r="M8348" s="18" t="str">
        <f>IF(tbl_data[[#This Row],[PACK COUNT]]&gt;1,"Multipack","Single")</f>
        <v>Single</v>
      </c>
    </row>
    <row r="8349" spans="1:13">
      <c r="A8349" s="26" t="s">
        <v>581</v>
      </c>
      <c r="B8349" s="26" t="s">
        <v>588</v>
      </c>
      <c r="C8349" s="26" t="s">
        <v>588</v>
      </c>
      <c r="D8349" s="26" t="s">
        <v>24</v>
      </c>
      <c r="E8349" s="26" t="s">
        <v>587</v>
      </c>
      <c r="F8349" s="26" t="s">
        <v>196</v>
      </c>
      <c r="G8349" s="26">
        <v>1</v>
      </c>
      <c r="H8349" s="25">
        <v>1.0172256547526548E-2</v>
      </c>
      <c r="I8349" s="25">
        <v>3.8207550743552407E-2</v>
      </c>
      <c r="J8349" s="19" t="s">
        <v>1963</v>
      </c>
      <c r="K8349" s="18">
        <v>3</v>
      </c>
      <c r="L8349" s="18">
        <v>0.33</v>
      </c>
      <c r="M8349" s="18" t="str">
        <f>IF(tbl_data[[#This Row],[PACK COUNT]]&gt;1,"Multipack","Single")</f>
        <v>Single</v>
      </c>
    </row>
    <row r="8350" spans="1:13">
      <c r="A8350" s="26" t="s">
        <v>581</v>
      </c>
      <c r="B8350" s="26" t="s">
        <v>580</v>
      </c>
      <c r="C8350" s="26" t="s">
        <v>585</v>
      </c>
      <c r="D8350" s="26" t="s">
        <v>24</v>
      </c>
      <c r="E8350" s="26" t="s">
        <v>586</v>
      </c>
      <c r="F8350" s="26" t="s">
        <v>191</v>
      </c>
      <c r="G8350" s="26">
        <v>1</v>
      </c>
      <c r="H8350" s="25">
        <v>0.74961254892537776</v>
      </c>
      <c r="I8350" s="25">
        <v>1.2530420204350494</v>
      </c>
      <c r="J8350" s="19" t="s">
        <v>1963</v>
      </c>
      <c r="K8350" s="18">
        <v>3</v>
      </c>
      <c r="L8350" s="18">
        <v>0.5</v>
      </c>
      <c r="M8350" s="18" t="str">
        <f>IF(tbl_data[[#This Row],[PACK COUNT]]&gt;1,"Multipack","Single")</f>
        <v>Single</v>
      </c>
    </row>
    <row r="8351" spans="1:13">
      <c r="A8351" s="26" t="s">
        <v>581</v>
      </c>
      <c r="B8351" s="26" t="s">
        <v>580</v>
      </c>
      <c r="C8351" s="26" t="s">
        <v>585</v>
      </c>
      <c r="D8351" s="26" t="s">
        <v>24</v>
      </c>
      <c r="E8351" s="26" t="s">
        <v>584</v>
      </c>
      <c r="F8351" s="26" t="s">
        <v>196</v>
      </c>
      <c r="G8351" s="26">
        <v>1</v>
      </c>
      <c r="H8351" s="25">
        <v>0.10547587414242074</v>
      </c>
      <c r="I8351" s="25">
        <v>0.25083743322895624</v>
      </c>
      <c r="J8351" s="19" t="s">
        <v>1963</v>
      </c>
      <c r="K8351" s="18">
        <v>3</v>
      </c>
      <c r="L8351" s="18">
        <v>0.33</v>
      </c>
      <c r="M8351" s="18" t="str">
        <f>IF(tbl_data[[#This Row],[PACK COUNT]]&gt;1,"Multipack","Single")</f>
        <v>Single</v>
      </c>
    </row>
    <row r="8352" spans="1:13">
      <c r="A8352" s="26" t="s">
        <v>581</v>
      </c>
      <c r="B8352" s="26" t="s">
        <v>580</v>
      </c>
      <c r="C8352" s="26" t="s">
        <v>583</v>
      </c>
      <c r="D8352" s="26" t="s">
        <v>24</v>
      </c>
      <c r="E8352" s="26" t="s">
        <v>582</v>
      </c>
      <c r="F8352" s="26" t="s">
        <v>196</v>
      </c>
      <c r="G8352" s="26">
        <v>1</v>
      </c>
      <c r="H8352" s="25">
        <v>8.3695415675040744E-3</v>
      </c>
      <c r="I8352" s="25">
        <v>5.3329406011868564E-2</v>
      </c>
      <c r="J8352" s="19" t="s">
        <v>1963</v>
      </c>
      <c r="K8352" s="18">
        <v>3</v>
      </c>
      <c r="L8352" s="18">
        <v>0.33</v>
      </c>
      <c r="M8352" s="18" t="str">
        <f>IF(tbl_data[[#This Row],[PACK COUNT]]&gt;1,"Multipack","Single")</f>
        <v>Single</v>
      </c>
    </row>
    <row r="8353" spans="1:13">
      <c r="A8353" s="26" t="s">
        <v>570</v>
      </c>
      <c r="B8353" s="26" t="s">
        <v>569</v>
      </c>
      <c r="C8353" s="26" t="s">
        <v>250</v>
      </c>
      <c r="D8353" s="26" t="s">
        <v>24</v>
      </c>
      <c r="E8353" s="26" t="s">
        <v>575</v>
      </c>
      <c r="F8353" s="26" t="s">
        <v>196</v>
      </c>
      <c r="G8353" s="26">
        <v>1</v>
      </c>
      <c r="H8353" s="25">
        <v>3.2975802580994945E-3</v>
      </c>
      <c r="I8353" s="25">
        <v>2.0123975106417499E-2</v>
      </c>
      <c r="J8353" s="19" t="s">
        <v>1963</v>
      </c>
      <c r="K8353" s="18">
        <v>3</v>
      </c>
      <c r="L8353" s="18">
        <v>0.75</v>
      </c>
      <c r="M8353" s="18" t="str">
        <f>IF(tbl_data[[#This Row],[PACK COUNT]]&gt;1,"Multipack","Single")</f>
        <v>Single</v>
      </c>
    </row>
    <row r="8354" spans="1:13">
      <c r="A8354" s="26" t="s">
        <v>564</v>
      </c>
      <c r="B8354" s="26" t="s">
        <v>563</v>
      </c>
      <c r="C8354" s="26" t="s">
        <v>566</v>
      </c>
      <c r="D8354" s="26" t="s">
        <v>24</v>
      </c>
      <c r="E8354" s="26" t="s">
        <v>565</v>
      </c>
      <c r="F8354" s="26" t="s">
        <v>191</v>
      </c>
      <c r="G8354" s="26">
        <v>1</v>
      </c>
      <c r="H8354" s="25">
        <v>0.56608080689400964</v>
      </c>
      <c r="I8354" s="25">
        <v>2.8393364210076464</v>
      </c>
      <c r="J8354" s="19" t="s">
        <v>1963</v>
      </c>
      <c r="K8354" s="18">
        <v>3</v>
      </c>
      <c r="L8354" s="18">
        <v>0.44</v>
      </c>
      <c r="M8354" s="18" t="str">
        <f>IF(tbl_data[[#This Row],[PACK COUNT]]&gt;1,"Multipack","Single")</f>
        <v>Single</v>
      </c>
    </row>
    <row r="8355" spans="1:13">
      <c r="A8355" s="26" t="s">
        <v>533</v>
      </c>
      <c r="B8355" s="26" t="s">
        <v>551</v>
      </c>
      <c r="C8355" s="26" t="s">
        <v>382</v>
      </c>
      <c r="D8355" s="26" t="s">
        <v>87</v>
      </c>
      <c r="E8355" s="26" t="s">
        <v>550</v>
      </c>
      <c r="F8355" s="26" t="s">
        <v>191</v>
      </c>
      <c r="G8355" s="26">
        <v>1</v>
      </c>
      <c r="H8355" s="25">
        <v>1.513975022540955</v>
      </c>
      <c r="I8355" s="25">
        <v>1.9954392469641977</v>
      </c>
      <c r="J8355" s="19" t="s">
        <v>1963</v>
      </c>
      <c r="K8355" s="18">
        <v>3</v>
      </c>
      <c r="L8355" s="18">
        <v>0.5</v>
      </c>
      <c r="M8355" s="18" t="str">
        <f>IF(tbl_data[[#This Row],[PACK COUNT]]&gt;1,"Multipack","Single")</f>
        <v>Single</v>
      </c>
    </row>
    <row r="8356" spans="1:13">
      <c r="A8356" s="26" t="s">
        <v>533</v>
      </c>
      <c r="B8356" s="26" t="s">
        <v>551</v>
      </c>
      <c r="C8356" s="26" t="s">
        <v>382</v>
      </c>
      <c r="D8356" s="26" t="s">
        <v>87</v>
      </c>
      <c r="E8356" s="26" t="s">
        <v>550</v>
      </c>
      <c r="F8356" s="26" t="s">
        <v>191</v>
      </c>
      <c r="G8356" s="26">
        <v>1</v>
      </c>
      <c r="H8356" s="25">
        <v>2.0982961945817693</v>
      </c>
      <c r="I8356" s="25">
        <v>3.1535680781373165</v>
      </c>
      <c r="J8356" s="19" t="s">
        <v>1963</v>
      </c>
      <c r="K8356" s="18">
        <v>3</v>
      </c>
      <c r="L8356" s="18">
        <v>0.5</v>
      </c>
      <c r="M8356" s="18" t="str">
        <f>IF(tbl_data[[#This Row],[PACK COUNT]]&gt;1,"Multipack","Single")</f>
        <v>Single</v>
      </c>
    </row>
    <row r="8357" spans="1:13">
      <c r="A8357" s="26" t="s">
        <v>533</v>
      </c>
      <c r="B8357" s="26" t="s">
        <v>547</v>
      </c>
      <c r="C8357" s="26" t="s">
        <v>24</v>
      </c>
      <c r="D8357" s="26" t="s">
        <v>71</v>
      </c>
      <c r="E8357" s="26" t="s">
        <v>549</v>
      </c>
      <c r="F8357" s="26" t="s">
        <v>191</v>
      </c>
      <c r="G8357" s="26">
        <v>1</v>
      </c>
      <c r="H8357" s="25">
        <v>3.962036155996338</v>
      </c>
      <c r="I8357" s="25">
        <v>4.2419832024941746</v>
      </c>
      <c r="J8357" s="19" t="s">
        <v>1963</v>
      </c>
      <c r="K8357" s="18">
        <v>3</v>
      </c>
      <c r="L8357" s="18">
        <v>0.5</v>
      </c>
      <c r="M8357" s="18" t="str">
        <f>IF(tbl_data[[#This Row],[PACK COUNT]]&gt;1,"Multipack","Single")</f>
        <v>Single</v>
      </c>
    </row>
    <row r="8358" spans="1:13">
      <c r="A8358" s="26" t="s">
        <v>533</v>
      </c>
      <c r="B8358" s="26" t="s">
        <v>547</v>
      </c>
      <c r="C8358" s="26" t="s">
        <v>62</v>
      </c>
      <c r="D8358" s="26" t="s">
        <v>87</v>
      </c>
      <c r="E8358" s="26" t="s">
        <v>548</v>
      </c>
      <c r="F8358" s="26" t="s">
        <v>191</v>
      </c>
      <c r="G8358" s="26">
        <v>1</v>
      </c>
      <c r="H8358" s="25">
        <v>2.7976125121724387</v>
      </c>
      <c r="I8358" s="25">
        <v>2.4810342060978199</v>
      </c>
      <c r="J8358" s="19" t="s">
        <v>1963</v>
      </c>
      <c r="K8358" s="18">
        <v>3</v>
      </c>
      <c r="L8358" s="18">
        <v>0.5</v>
      </c>
      <c r="M8358" s="18" t="str">
        <f>IF(tbl_data[[#This Row],[PACK COUNT]]&gt;1,"Multipack","Single")</f>
        <v>Single</v>
      </c>
    </row>
    <row r="8359" spans="1:13">
      <c r="A8359" s="26" t="s">
        <v>1404</v>
      </c>
      <c r="B8359" s="26" t="s">
        <v>541</v>
      </c>
      <c r="C8359" s="26" t="s">
        <v>316</v>
      </c>
      <c r="D8359" s="26" t="s">
        <v>87</v>
      </c>
      <c r="E8359" s="26" t="s">
        <v>1458</v>
      </c>
      <c r="F8359" s="26" t="s">
        <v>191</v>
      </c>
      <c r="G8359" s="26">
        <v>1</v>
      </c>
      <c r="H8359" s="25">
        <v>0.7850904258147634</v>
      </c>
      <c r="I8359" s="25">
        <v>1.0095566483348886</v>
      </c>
      <c r="J8359" s="19" t="s">
        <v>1963</v>
      </c>
      <c r="K8359" s="18">
        <v>3</v>
      </c>
      <c r="L8359" s="18">
        <v>0.5</v>
      </c>
      <c r="M8359" s="18" t="str">
        <f>IF(tbl_data[[#This Row],[PACK COUNT]]&gt;1,"Multipack","Single")</f>
        <v>Single</v>
      </c>
    </row>
    <row r="8360" spans="1:13">
      <c r="A8360" s="26" t="s">
        <v>1404</v>
      </c>
      <c r="B8360" s="26" t="s">
        <v>545</v>
      </c>
      <c r="C8360" s="26" t="s">
        <v>371</v>
      </c>
      <c r="D8360" s="26" t="s">
        <v>71</v>
      </c>
      <c r="E8360" s="26" t="s">
        <v>544</v>
      </c>
      <c r="F8360" s="26" t="s">
        <v>191</v>
      </c>
      <c r="G8360" s="26">
        <v>1</v>
      </c>
      <c r="H8360" s="25">
        <v>0.21566888419615241</v>
      </c>
      <c r="I8360" s="25">
        <v>0.30099860463308692</v>
      </c>
      <c r="J8360" s="19" t="s">
        <v>1963</v>
      </c>
      <c r="K8360" s="18">
        <v>3</v>
      </c>
      <c r="L8360" s="18">
        <v>0.5</v>
      </c>
      <c r="M8360" s="18" t="str">
        <f>IF(tbl_data[[#This Row],[PACK COUNT]]&gt;1,"Multipack","Single")</f>
        <v>Single</v>
      </c>
    </row>
    <row r="8361" spans="1:13">
      <c r="A8361" s="26" t="s">
        <v>514</v>
      </c>
      <c r="B8361" s="26" t="s">
        <v>1543</v>
      </c>
      <c r="C8361" s="26" t="s">
        <v>1542</v>
      </c>
      <c r="D8361" s="26" t="s">
        <v>24</v>
      </c>
      <c r="E8361" s="26" t="s">
        <v>1541</v>
      </c>
      <c r="F8361" s="26" t="s">
        <v>196</v>
      </c>
      <c r="G8361" s="26">
        <v>1</v>
      </c>
      <c r="H8361" s="25">
        <v>1.6797108336148001E-3</v>
      </c>
      <c r="I8361" s="25">
        <v>7.2555946379810471E-3</v>
      </c>
      <c r="J8361" s="19" t="s">
        <v>1963</v>
      </c>
      <c r="K8361" s="18">
        <v>3</v>
      </c>
      <c r="L8361" s="18">
        <v>0.5</v>
      </c>
      <c r="M8361" s="18" t="str">
        <f>IF(tbl_data[[#This Row],[PACK COUNT]]&gt;1,"Multipack","Single")</f>
        <v>Single</v>
      </c>
    </row>
    <row r="8362" spans="1:13">
      <c r="A8362" s="26" t="s">
        <v>514</v>
      </c>
      <c r="B8362" s="26" t="s">
        <v>519</v>
      </c>
      <c r="C8362" s="26" t="s">
        <v>519</v>
      </c>
      <c r="D8362" s="26" t="s">
        <v>24</v>
      </c>
      <c r="E8362" s="26" t="s">
        <v>518</v>
      </c>
      <c r="F8362" s="26" t="s">
        <v>196</v>
      </c>
      <c r="G8362" s="26">
        <v>1</v>
      </c>
      <c r="H8362" s="25">
        <v>2.0371985297704377E-2</v>
      </c>
      <c r="I8362" s="25">
        <v>8.5848365095905627E-2</v>
      </c>
      <c r="J8362" s="19" t="s">
        <v>1963</v>
      </c>
      <c r="K8362" s="18">
        <v>3</v>
      </c>
      <c r="L8362" s="18">
        <v>0.5</v>
      </c>
      <c r="M8362" s="18" t="str">
        <f>IF(tbl_data[[#This Row],[PACK COUNT]]&gt;1,"Multipack","Single")</f>
        <v>Single</v>
      </c>
    </row>
    <row r="8363" spans="1:13">
      <c r="A8363" s="26" t="s">
        <v>514</v>
      </c>
      <c r="B8363" s="26" t="s">
        <v>517</v>
      </c>
      <c r="C8363" s="26" t="s">
        <v>516</v>
      </c>
      <c r="D8363" s="26" t="s">
        <v>24</v>
      </c>
      <c r="E8363" s="26" t="s">
        <v>515</v>
      </c>
      <c r="F8363" s="26" t="s">
        <v>196</v>
      </c>
      <c r="G8363" s="26">
        <v>1</v>
      </c>
      <c r="H8363" s="25">
        <v>2.8387362205985305E-2</v>
      </c>
      <c r="I8363" s="25">
        <v>0.11957775314388887</v>
      </c>
      <c r="J8363" s="19" t="s">
        <v>1963</v>
      </c>
      <c r="K8363" s="18">
        <v>3</v>
      </c>
      <c r="L8363" s="18">
        <v>0.5</v>
      </c>
      <c r="M8363" s="18" t="str">
        <f>IF(tbl_data[[#This Row],[PACK COUNT]]&gt;1,"Multipack","Single")</f>
        <v>Single</v>
      </c>
    </row>
    <row r="8364" spans="1:13">
      <c r="A8364" s="26" t="s">
        <v>508</v>
      </c>
      <c r="B8364" s="26" t="s">
        <v>508</v>
      </c>
      <c r="C8364" s="26" t="s">
        <v>160</v>
      </c>
      <c r="D8364" s="26" t="s">
        <v>87</v>
      </c>
      <c r="E8364" s="26" t="s">
        <v>511</v>
      </c>
      <c r="F8364" s="26" t="s">
        <v>191</v>
      </c>
      <c r="G8364" s="26">
        <v>1</v>
      </c>
      <c r="H8364" s="25">
        <v>0.1855508791914954</v>
      </c>
      <c r="I8364" s="25">
        <v>0.25116164309349287</v>
      </c>
      <c r="J8364" s="19" t="s">
        <v>1963</v>
      </c>
      <c r="K8364" s="18">
        <v>3</v>
      </c>
      <c r="L8364" s="18">
        <v>0.5</v>
      </c>
      <c r="M8364" s="18" t="str">
        <f>IF(tbl_data[[#This Row],[PACK COUNT]]&gt;1,"Multipack","Single")</f>
        <v>Single</v>
      </c>
    </row>
    <row r="8365" spans="1:13">
      <c r="A8365" s="26" t="s">
        <v>504</v>
      </c>
      <c r="B8365" s="26" t="s">
        <v>1402</v>
      </c>
      <c r="C8365" s="26" t="s">
        <v>1401</v>
      </c>
      <c r="D8365" s="26" t="s">
        <v>71</v>
      </c>
      <c r="E8365" s="26" t="s">
        <v>1400</v>
      </c>
      <c r="F8365" s="26" t="s">
        <v>191</v>
      </c>
      <c r="G8365" s="26">
        <v>1</v>
      </c>
      <c r="H8365" s="25">
        <v>3.1989334259101859E-2</v>
      </c>
      <c r="I8365" s="25">
        <v>5.9117452370496371E-2</v>
      </c>
      <c r="J8365" s="19" t="s">
        <v>1963</v>
      </c>
      <c r="K8365" s="18">
        <v>3</v>
      </c>
      <c r="L8365" s="18">
        <v>0.5</v>
      </c>
      <c r="M8365" s="18" t="str">
        <f>IF(tbl_data[[#This Row],[PACK COUNT]]&gt;1,"Multipack","Single")</f>
        <v>Single</v>
      </c>
    </row>
    <row r="8366" spans="1:13">
      <c r="A8366" s="26" t="s">
        <v>492</v>
      </c>
      <c r="B8366" s="26" t="s">
        <v>491</v>
      </c>
      <c r="C8366" s="26" t="s">
        <v>494</v>
      </c>
      <c r="D8366" s="26" t="s">
        <v>24</v>
      </c>
      <c r="E8366" s="26" t="s">
        <v>493</v>
      </c>
      <c r="F8366" s="26" t="s">
        <v>196</v>
      </c>
      <c r="G8366" s="26">
        <v>1</v>
      </c>
      <c r="H8366" s="25">
        <v>3.2867015160595807E-2</v>
      </c>
      <c r="I8366" s="25">
        <v>0.1207337966649283</v>
      </c>
      <c r="J8366" s="19" t="s">
        <v>1963</v>
      </c>
      <c r="K8366" s="18">
        <v>3</v>
      </c>
      <c r="L8366" s="18">
        <v>0.33</v>
      </c>
      <c r="M8366" s="18" t="str">
        <f>IF(tbl_data[[#This Row],[PACK COUNT]]&gt;1,"Multipack","Single")</f>
        <v>Single</v>
      </c>
    </row>
    <row r="8367" spans="1:13">
      <c r="A8367" s="26" t="s">
        <v>492</v>
      </c>
      <c r="B8367" s="26" t="s">
        <v>491</v>
      </c>
      <c r="C8367" s="26" t="s">
        <v>490</v>
      </c>
      <c r="D8367" s="26" t="s">
        <v>24</v>
      </c>
      <c r="E8367" s="26" t="s">
        <v>489</v>
      </c>
      <c r="F8367" s="26" t="s">
        <v>196</v>
      </c>
      <c r="G8367" s="26">
        <v>1</v>
      </c>
      <c r="H8367" s="25">
        <v>3.1758458506315694E-2</v>
      </c>
      <c r="I8367" s="25">
        <v>0.11389487845687456</v>
      </c>
      <c r="J8367" s="19" t="s">
        <v>1963</v>
      </c>
      <c r="K8367" s="18">
        <v>3</v>
      </c>
      <c r="L8367" s="18">
        <v>0.33</v>
      </c>
      <c r="M8367" s="18" t="str">
        <f>IF(tbl_data[[#This Row],[PACK COUNT]]&gt;1,"Multipack","Single")</f>
        <v>Single</v>
      </c>
    </row>
    <row r="8368" spans="1:13">
      <c r="A8368" s="26" t="s">
        <v>465</v>
      </c>
      <c r="B8368" s="26" t="s">
        <v>487</v>
      </c>
      <c r="C8368" s="26" t="s">
        <v>487</v>
      </c>
      <c r="D8368" s="26" t="s">
        <v>24</v>
      </c>
      <c r="E8368" s="26" t="s">
        <v>1457</v>
      </c>
      <c r="F8368" s="26" t="s">
        <v>191</v>
      </c>
      <c r="G8368" s="26">
        <v>1</v>
      </c>
      <c r="H8368" s="25">
        <v>5.5096645268499025E-4</v>
      </c>
      <c r="I8368" s="25">
        <v>2.9712352318312762E-4</v>
      </c>
      <c r="J8368" s="19" t="s">
        <v>1963</v>
      </c>
      <c r="K8368" s="18">
        <v>3</v>
      </c>
      <c r="L8368" s="18">
        <v>0.5</v>
      </c>
      <c r="M8368" s="18" t="str">
        <f>IF(tbl_data[[#This Row],[PACK COUNT]]&gt;1,"Multipack","Single")</f>
        <v>Single</v>
      </c>
    </row>
    <row r="8369" spans="1:13">
      <c r="A8369" s="26" t="s">
        <v>465</v>
      </c>
      <c r="B8369" s="26" t="s">
        <v>487</v>
      </c>
      <c r="C8369" s="26" t="s">
        <v>487</v>
      </c>
      <c r="D8369" s="26" t="s">
        <v>24</v>
      </c>
      <c r="E8369" s="26" t="s">
        <v>488</v>
      </c>
      <c r="F8369" s="26" t="s">
        <v>196</v>
      </c>
      <c r="G8369" s="26">
        <v>1</v>
      </c>
      <c r="H8369" s="25">
        <v>1.9587134453302932E-2</v>
      </c>
      <c r="I8369" s="25">
        <v>5.480111778062393E-2</v>
      </c>
      <c r="J8369" s="19" t="s">
        <v>1963</v>
      </c>
      <c r="K8369" s="18">
        <v>3</v>
      </c>
      <c r="L8369" s="18">
        <v>0.33</v>
      </c>
      <c r="M8369" s="18" t="str">
        <f>IF(tbl_data[[#This Row],[PACK COUNT]]&gt;1,"Multipack","Single")</f>
        <v>Single</v>
      </c>
    </row>
    <row r="8370" spans="1:13">
      <c r="A8370" s="26" t="s">
        <v>465</v>
      </c>
      <c r="B8370" s="26" t="s">
        <v>487</v>
      </c>
      <c r="C8370" s="26" t="s">
        <v>55</v>
      </c>
      <c r="D8370" s="26" t="s">
        <v>24</v>
      </c>
      <c r="E8370" s="26" t="s">
        <v>486</v>
      </c>
      <c r="F8370" s="26" t="s">
        <v>196</v>
      </c>
      <c r="G8370" s="26">
        <v>1</v>
      </c>
      <c r="H8370" s="25">
        <v>2.6269116858137324E-2</v>
      </c>
      <c r="I8370" s="25">
        <v>6.8615258077014768E-2</v>
      </c>
      <c r="J8370" s="19" t="s">
        <v>1963</v>
      </c>
      <c r="K8370" s="18">
        <v>3</v>
      </c>
      <c r="L8370" s="18">
        <v>0.33</v>
      </c>
      <c r="M8370" s="18" t="str">
        <f>IF(tbl_data[[#This Row],[PACK COUNT]]&gt;1,"Multipack","Single")</f>
        <v>Single</v>
      </c>
    </row>
    <row r="8371" spans="1:13">
      <c r="A8371" s="26" t="s">
        <v>465</v>
      </c>
      <c r="B8371" s="26" t="s">
        <v>485</v>
      </c>
      <c r="C8371" s="26" t="s">
        <v>485</v>
      </c>
      <c r="D8371" s="26" t="s">
        <v>24</v>
      </c>
      <c r="E8371" s="26" t="s">
        <v>484</v>
      </c>
      <c r="F8371" s="26" t="s">
        <v>196</v>
      </c>
      <c r="G8371" s="26">
        <v>1</v>
      </c>
      <c r="H8371" s="25">
        <v>0.15973735020954299</v>
      </c>
      <c r="I8371" s="25">
        <v>0.70153805470299968</v>
      </c>
      <c r="J8371" s="19" t="s">
        <v>1963</v>
      </c>
      <c r="K8371" s="18">
        <v>3</v>
      </c>
      <c r="L8371" s="18">
        <v>0.33</v>
      </c>
      <c r="M8371" s="18" t="str">
        <f>IF(tbl_data[[#This Row],[PACK COUNT]]&gt;1,"Multipack","Single")</f>
        <v>Single</v>
      </c>
    </row>
    <row r="8372" spans="1:13">
      <c r="A8372" s="26" t="s">
        <v>465</v>
      </c>
      <c r="B8372" s="26" t="s">
        <v>482</v>
      </c>
      <c r="C8372" s="26" t="s">
        <v>382</v>
      </c>
      <c r="D8372" s="26" t="s">
        <v>24</v>
      </c>
      <c r="E8372" s="26" t="s">
        <v>483</v>
      </c>
      <c r="F8372" s="26" t="s">
        <v>196</v>
      </c>
      <c r="G8372" s="26">
        <v>1</v>
      </c>
      <c r="H8372" s="25">
        <v>0.69944440211236036</v>
      </c>
      <c r="I8372" s="25">
        <v>2.234476306386536</v>
      </c>
      <c r="J8372" s="19" t="s">
        <v>1963</v>
      </c>
      <c r="K8372" s="18">
        <v>3</v>
      </c>
      <c r="L8372" s="18">
        <v>0.5</v>
      </c>
      <c r="M8372" s="18" t="str">
        <f>IF(tbl_data[[#This Row],[PACK COUNT]]&gt;1,"Multipack","Single")</f>
        <v>Single</v>
      </c>
    </row>
    <row r="8373" spans="1:13">
      <c r="A8373" s="26" t="s">
        <v>465</v>
      </c>
      <c r="B8373" s="26" t="s">
        <v>482</v>
      </c>
      <c r="C8373" s="26" t="s">
        <v>481</v>
      </c>
      <c r="D8373" s="26" t="s">
        <v>24</v>
      </c>
      <c r="E8373" s="26" t="s">
        <v>480</v>
      </c>
      <c r="F8373" s="26" t="s">
        <v>196</v>
      </c>
      <c r="G8373" s="26">
        <v>1</v>
      </c>
      <c r="H8373" s="25">
        <v>3.4034668250775467E-2</v>
      </c>
      <c r="I8373" s="25">
        <v>9.0633636666310177E-2</v>
      </c>
      <c r="J8373" s="19" t="s">
        <v>1963</v>
      </c>
      <c r="K8373" s="18">
        <v>3</v>
      </c>
      <c r="L8373" s="18">
        <v>0.5</v>
      </c>
      <c r="M8373" s="18" t="str">
        <f>IF(tbl_data[[#This Row],[PACK COUNT]]&gt;1,"Multipack","Single")</f>
        <v>Single</v>
      </c>
    </row>
    <row r="8374" spans="1:13">
      <c r="A8374" s="26" t="s">
        <v>465</v>
      </c>
      <c r="B8374" s="26" t="s">
        <v>479</v>
      </c>
      <c r="C8374" s="26" t="s">
        <v>478</v>
      </c>
      <c r="D8374" s="26" t="s">
        <v>24</v>
      </c>
      <c r="E8374" s="26" t="s">
        <v>477</v>
      </c>
      <c r="F8374" s="26" t="s">
        <v>196</v>
      </c>
      <c r="G8374" s="26">
        <v>1</v>
      </c>
      <c r="H8374" s="25">
        <v>1.2386943658094527</v>
      </c>
      <c r="I8374" s="25">
        <v>3.0819769500523506</v>
      </c>
      <c r="J8374" s="19" t="s">
        <v>1963</v>
      </c>
      <c r="K8374" s="18">
        <v>3</v>
      </c>
      <c r="L8374" s="18">
        <v>0.33</v>
      </c>
      <c r="M8374" s="18" t="str">
        <f>IF(tbl_data[[#This Row],[PACK COUNT]]&gt;1,"Multipack","Single")</f>
        <v>Single</v>
      </c>
    </row>
    <row r="8375" spans="1:13">
      <c r="A8375" s="26" t="s">
        <v>465</v>
      </c>
      <c r="B8375" s="26" t="s">
        <v>475</v>
      </c>
      <c r="C8375" s="26" t="s">
        <v>59</v>
      </c>
      <c r="D8375" s="26" t="s">
        <v>24</v>
      </c>
      <c r="E8375" s="26" t="s">
        <v>476</v>
      </c>
      <c r="F8375" s="26" t="s">
        <v>196</v>
      </c>
      <c r="G8375" s="26">
        <v>1</v>
      </c>
      <c r="H8375" s="25">
        <v>0.28499731040328702</v>
      </c>
      <c r="I8375" s="25">
        <v>1.3445443974268549</v>
      </c>
      <c r="J8375" s="19" t="s">
        <v>1963</v>
      </c>
      <c r="K8375" s="18">
        <v>3</v>
      </c>
      <c r="L8375" s="18">
        <v>0.33</v>
      </c>
      <c r="M8375" s="18" t="str">
        <f>IF(tbl_data[[#This Row],[PACK COUNT]]&gt;1,"Multipack","Single")</f>
        <v>Single</v>
      </c>
    </row>
    <row r="8376" spans="1:13">
      <c r="A8376" s="26" t="s">
        <v>465</v>
      </c>
      <c r="B8376" s="26" t="s">
        <v>475</v>
      </c>
      <c r="C8376" s="26" t="s">
        <v>474</v>
      </c>
      <c r="D8376" s="26" t="s">
        <v>24</v>
      </c>
      <c r="E8376" s="26" t="s">
        <v>473</v>
      </c>
      <c r="F8376" s="26" t="s">
        <v>196</v>
      </c>
      <c r="G8376" s="26">
        <v>1</v>
      </c>
      <c r="H8376" s="25">
        <v>0.17633926163897307</v>
      </c>
      <c r="I8376" s="25">
        <v>0.81082465635525747</v>
      </c>
      <c r="J8376" s="19" t="s">
        <v>1963</v>
      </c>
      <c r="K8376" s="18">
        <v>3</v>
      </c>
      <c r="L8376" s="18">
        <v>0.33</v>
      </c>
      <c r="M8376" s="18" t="str">
        <f>IF(tbl_data[[#This Row],[PACK COUNT]]&gt;1,"Multipack","Single")</f>
        <v>Single</v>
      </c>
    </row>
    <row r="8377" spans="1:13">
      <c r="A8377" s="26" t="s">
        <v>465</v>
      </c>
      <c r="B8377" s="26" t="s">
        <v>472</v>
      </c>
      <c r="C8377" s="26" t="s">
        <v>471</v>
      </c>
      <c r="D8377" s="26" t="s">
        <v>24</v>
      </c>
      <c r="E8377" s="26" t="s">
        <v>470</v>
      </c>
      <c r="F8377" s="26" t="s">
        <v>196</v>
      </c>
      <c r="G8377" s="26">
        <v>1</v>
      </c>
      <c r="H8377" s="25">
        <v>3.2970195400632389E-2</v>
      </c>
      <c r="I8377" s="25">
        <v>9.248425682914356E-2</v>
      </c>
      <c r="J8377" s="19" t="s">
        <v>1963</v>
      </c>
      <c r="K8377" s="18">
        <v>3</v>
      </c>
      <c r="L8377" s="18">
        <v>0.5</v>
      </c>
      <c r="M8377" s="18" t="str">
        <f>IF(tbl_data[[#This Row],[PACK COUNT]]&gt;1,"Multipack","Single")</f>
        <v>Single</v>
      </c>
    </row>
    <row r="8378" spans="1:13">
      <c r="A8378" s="26" t="s">
        <v>465</v>
      </c>
      <c r="B8378" s="26" t="s">
        <v>468</v>
      </c>
      <c r="C8378" s="26" t="s">
        <v>24</v>
      </c>
      <c r="D8378" s="26" t="s">
        <v>24</v>
      </c>
      <c r="E8378" s="26" t="s">
        <v>469</v>
      </c>
      <c r="F8378" s="26" t="s">
        <v>191</v>
      </c>
      <c r="G8378" s="26">
        <v>1</v>
      </c>
      <c r="H8378" s="25">
        <v>0.35520730549185414</v>
      </c>
      <c r="I8378" s="25">
        <v>0.69760083476722512</v>
      </c>
      <c r="J8378" s="19" t="s">
        <v>1963</v>
      </c>
      <c r="K8378" s="18">
        <v>3</v>
      </c>
      <c r="L8378" s="18">
        <v>0.5</v>
      </c>
      <c r="M8378" s="18" t="str">
        <f>IF(tbl_data[[#This Row],[PACK COUNT]]&gt;1,"Multipack","Single")</f>
        <v>Single</v>
      </c>
    </row>
    <row r="8379" spans="1:13">
      <c r="A8379" s="26" t="s">
        <v>465</v>
      </c>
      <c r="B8379" s="26" t="s">
        <v>468</v>
      </c>
      <c r="C8379" s="26" t="s">
        <v>24</v>
      </c>
      <c r="D8379" s="26" t="s">
        <v>24</v>
      </c>
      <c r="E8379" s="26" t="s">
        <v>467</v>
      </c>
      <c r="F8379" s="26" t="s">
        <v>196</v>
      </c>
      <c r="G8379" s="26">
        <v>1</v>
      </c>
      <c r="H8379" s="25">
        <v>9.3266066974850137</v>
      </c>
      <c r="I8379" s="25">
        <v>19.166882669372672</v>
      </c>
      <c r="J8379" s="19" t="s">
        <v>1963</v>
      </c>
      <c r="K8379" s="18">
        <v>3</v>
      </c>
      <c r="L8379" s="18">
        <v>0.5</v>
      </c>
      <c r="M8379" s="18" t="str">
        <f>IF(tbl_data[[#This Row],[PACK COUNT]]&gt;1,"Multipack","Single")</f>
        <v>Single</v>
      </c>
    </row>
    <row r="8380" spans="1:13">
      <c r="A8380" s="26" t="s">
        <v>465</v>
      </c>
      <c r="B8380" s="26" t="s">
        <v>464</v>
      </c>
      <c r="C8380" s="26" t="s">
        <v>464</v>
      </c>
      <c r="D8380" s="26" t="s">
        <v>24</v>
      </c>
      <c r="E8380" s="26" t="s">
        <v>466</v>
      </c>
      <c r="F8380" s="26" t="s">
        <v>196</v>
      </c>
      <c r="G8380" s="26">
        <v>1</v>
      </c>
      <c r="H8380" s="25">
        <v>0.2093041842628762</v>
      </c>
      <c r="I8380" s="25">
        <v>0.71589507781398787</v>
      </c>
      <c r="J8380" s="19" t="s">
        <v>1963</v>
      </c>
      <c r="K8380" s="18">
        <v>3</v>
      </c>
      <c r="L8380" s="18">
        <v>0.33</v>
      </c>
      <c r="M8380" s="18" t="str">
        <f>IF(tbl_data[[#This Row],[PACK COUNT]]&gt;1,"Multipack","Single")</f>
        <v>Single</v>
      </c>
    </row>
    <row r="8381" spans="1:13">
      <c r="A8381" s="26" t="s">
        <v>465</v>
      </c>
      <c r="B8381" s="26" t="s">
        <v>464</v>
      </c>
      <c r="C8381" s="26" t="s">
        <v>464</v>
      </c>
      <c r="D8381" s="26" t="s">
        <v>24</v>
      </c>
      <c r="E8381" s="26" t="s">
        <v>463</v>
      </c>
      <c r="F8381" s="26" t="s">
        <v>196</v>
      </c>
      <c r="G8381" s="26">
        <v>1</v>
      </c>
      <c r="H8381" s="25">
        <v>8.7861260273690706E-2</v>
      </c>
      <c r="I8381" s="25">
        <v>0.26303088645767786</v>
      </c>
      <c r="J8381" s="19" t="s">
        <v>1963</v>
      </c>
      <c r="K8381" s="18">
        <v>3</v>
      </c>
      <c r="L8381" s="18">
        <v>0.66</v>
      </c>
      <c r="M8381" s="18" t="str">
        <f>IF(tbl_data[[#This Row],[PACK COUNT]]&gt;1,"Multipack","Single")</f>
        <v>Single</v>
      </c>
    </row>
    <row r="8382" spans="1:13">
      <c r="A8382" s="26" t="s">
        <v>1521</v>
      </c>
      <c r="B8382" s="26" t="s">
        <v>459</v>
      </c>
      <c r="C8382" s="26" t="s">
        <v>339</v>
      </c>
      <c r="D8382" s="26" t="s">
        <v>24</v>
      </c>
      <c r="E8382" s="26" t="s">
        <v>462</v>
      </c>
      <c r="F8382" s="26" t="s">
        <v>196</v>
      </c>
      <c r="G8382" s="26">
        <v>1</v>
      </c>
      <c r="H8382" s="25">
        <v>1.1584560863135402E-2</v>
      </c>
      <c r="I8382" s="25">
        <v>3.2410095503490881E-2</v>
      </c>
      <c r="J8382" s="19" t="s">
        <v>1963</v>
      </c>
      <c r="K8382" s="18">
        <v>3</v>
      </c>
      <c r="L8382" s="18">
        <v>0.5</v>
      </c>
      <c r="M8382" s="18" t="str">
        <f>IF(tbl_data[[#This Row],[PACK COUNT]]&gt;1,"Multipack","Single")</f>
        <v>Single</v>
      </c>
    </row>
    <row r="8383" spans="1:13">
      <c r="A8383" s="26" t="s">
        <v>1521</v>
      </c>
      <c r="B8383" s="26" t="s">
        <v>459</v>
      </c>
      <c r="C8383" s="26" t="s">
        <v>382</v>
      </c>
      <c r="D8383" s="26" t="s">
        <v>24</v>
      </c>
      <c r="E8383" s="26" t="s">
        <v>461</v>
      </c>
      <c r="F8383" s="26" t="s">
        <v>191</v>
      </c>
      <c r="G8383" s="26">
        <v>1</v>
      </c>
      <c r="H8383" s="25">
        <v>0.9979324519873698</v>
      </c>
      <c r="I8383" s="25">
        <v>1.8830677885144158</v>
      </c>
      <c r="J8383" s="19" t="s">
        <v>1963</v>
      </c>
      <c r="K8383" s="18">
        <v>3</v>
      </c>
      <c r="L8383" s="18">
        <v>0.5</v>
      </c>
      <c r="M8383" s="18" t="str">
        <f>IF(tbl_data[[#This Row],[PACK COUNT]]&gt;1,"Multipack","Single")</f>
        <v>Single</v>
      </c>
    </row>
    <row r="8384" spans="1:13">
      <c r="A8384" s="26" t="s">
        <v>454</v>
      </c>
      <c r="B8384" s="26" t="s">
        <v>456</v>
      </c>
      <c r="C8384" s="26" t="s">
        <v>129</v>
      </c>
      <c r="D8384" s="26" t="s">
        <v>71</v>
      </c>
      <c r="E8384" s="26" t="s">
        <v>455</v>
      </c>
      <c r="F8384" s="26" t="s">
        <v>191</v>
      </c>
      <c r="G8384" s="26">
        <v>1</v>
      </c>
      <c r="H8384" s="25">
        <v>0.20290284237107567</v>
      </c>
      <c r="I8384" s="25">
        <v>0.33620509649049907</v>
      </c>
      <c r="J8384" s="19" t="s">
        <v>1963</v>
      </c>
      <c r="K8384" s="18">
        <v>3</v>
      </c>
      <c r="L8384" s="18">
        <v>0.5</v>
      </c>
      <c r="M8384" s="18" t="str">
        <f>IF(tbl_data[[#This Row],[PACK COUNT]]&gt;1,"Multipack","Single")</f>
        <v>Single</v>
      </c>
    </row>
    <row r="8385" spans="1:13">
      <c r="A8385" s="26" t="s">
        <v>454</v>
      </c>
      <c r="B8385" s="26" t="s">
        <v>456</v>
      </c>
      <c r="C8385" s="26" t="s">
        <v>129</v>
      </c>
      <c r="D8385" s="26" t="s">
        <v>71</v>
      </c>
      <c r="E8385" s="26" t="s">
        <v>1560</v>
      </c>
      <c r="F8385" s="26" t="s">
        <v>196</v>
      </c>
      <c r="G8385" s="26">
        <v>6</v>
      </c>
      <c r="H8385" s="25">
        <v>8.6992239893126586E-3</v>
      </c>
      <c r="I8385" s="25">
        <v>6.8795785286847851E-3</v>
      </c>
      <c r="J8385" s="19" t="s">
        <v>1963</v>
      </c>
      <c r="K8385" s="18">
        <v>3</v>
      </c>
      <c r="L8385" s="18">
        <v>0.33</v>
      </c>
      <c r="M8385" s="18" t="str">
        <f>IF(tbl_data[[#This Row],[PACK COUNT]]&gt;1,"Multipack","Single")</f>
        <v>Multipack</v>
      </c>
    </row>
    <row r="8386" spans="1:13">
      <c r="A8386" s="26" t="s">
        <v>444</v>
      </c>
      <c r="B8386" s="26" t="s">
        <v>443</v>
      </c>
      <c r="C8386" s="26" t="s">
        <v>339</v>
      </c>
      <c r="D8386" s="26" t="s">
        <v>24</v>
      </c>
      <c r="E8386" s="26" t="s">
        <v>452</v>
      </c>
      <c r="F8386" s="26" t="s">
        <v>196</v>
      </c>
      <c r="G8386" s="26">
        <v>1</v>
      </c>
      <c r="H8386" s="25">
        <v>0.75054630514910559</v>
      </c>
      <c r="I8386" s="25">
        <v>1.5729585359886078</v>
      </c>
      <c r="J8386" s="19" t="s">
        <v>1963</v>
      </c>
      <c r="K8386" s="18">
        <v>3</v>
      </c>
      <c r="L8386" s="18">
        <v>0.5</v>
      </c>
      <c r="M8386" s="18" t="str">
        <f>IF(tbl_data[[#This Row],[PACK COUNT]]&gt;1,"Multipack","Single")</f>
        <v>Single</v>
      </c>
    </row>
    <row r="8387" spans="1:13">
      <c r="A8387" s="26" t="s">
        <v>444</v>
      </c>
      <c r="B8387" s="26" t="s">
        <v>443</v>
      </c>
      <c r="C8387" s="26" t="s">
        <v>129</v>
      </c>
      <c r="D8387" s="26" t="s">
        <v>24</v>
      </c>
      <c r="E8387" s="26" t="s">
        <v>451</v>
      </c>
      <c r="F8387" s="26" t="s">
        <v>191</v>
      </c>
      <c r="G8387" s="26">
        <v>1</v>
      </c>
      <c r="H8387" s="25">
        <v>2.0781093231456107</v>
      </c>
      <c r="I8387" s="25">
        <v>3.343144304398344</v>
      </c>
      <c r="J8387" s="19" t="s">
        <v>1963</v>
      </c>
      <c r="K8387" s="18">
        <v>3</v>
      </c>
      <c r="L8387" s="18">
        <v>0.5</v>
      </c>
      <c r="M8387" s="18" t="str">
        <f>IF(tbl_data[[#This Row],[PACK COUNT]]&gt;1,"Multipack","Single")</f>
        <v>Single</v>
      </c>
    </row>
    <row r="8388" spans="1:13">
      <c r="A8388" s="26" t="s">
        <v>444</v>
      </c>
      <c r="B8388" s="26" t="s">
        <v>443</v>
      </c>
      <c r="C8388" s="26" t="s">
        <v>129</v>
      </c>
      <c r="D8388" s="26" t="s">
        <v>24</v>
      </c>
      <c r="E8388" s="26" t="s">
        <v>1274</v>
      </c>
      <c r="F8388" s="26" t="s">
        <v>196</v>
      </c>
      <c r="G8388" s="26">
        <v>1</v>
      </c>
      <c r="H8388" s="25">
        <v>2.5524380186447222E-2</v>
      </c>
      <c r="I8388" s="25">
        <v>8.5373344138470808E-2</v>
      </c>
      <c r="J8388" s="19" t="s">
        <v>1963</v>
      </c>
      <c r="K8388" s="18">
        <v>3</v>
      </c>
      <c r="L8388" s="18">
        <v>0.33</v>
      </c>
      <c r="M8388" s="18" t="str">
        <f>IF(tbl_data[[#This Row],[PACK COUNT]]&gt;1,"Multipack","Single")</f>
        <v>Single</v>
      </c>
    </row>
    <row r="8389" spans="1:13">
      <c r="A8389" s="26" t="s">
        <v>444</v>
      </c>
      <c r="B8389" s="26" t="s">
        <v>443</v>
      </c>
      <c r="C8389" s="26" t="s">
        <v>129</v>
      </c>
      <c r="D8389" s="26" t="s">
        <v>24</v>
      </c>
      <c r="E8389" s="26" t="s">
        <v>447</v>
      </c>
      <c r="F8389" s="26" t="s">
        <v>196</v>
      </c>
      <c r="G8389" s="26">
        <v>1</v>
      </c>
      <c r="H8389" s="25">
        <v>1.0633981789932583</v>
      </c>
      <c r="I8389" s="25">
        <v>2.1637810969895579</v>
      </c>
      <c r="J8389" s="19" t="s">
        <v>1963</v>
      </c>
      <c r="K8389" s="18">
        <v>3</v>
      </c>
      <c r="L8389" s="18">
        <v>0.5</v>
      </c>
      <c r="M8389" s="18" t="str">
        <f>IF(tbl_data[[#This Row],[PACK COUNT]]&gt;1,"Multipack","Single")</f>
        <v>Single</v>
      </c>
    </row>
    <row r="8390" spans="1:13">
      <c r="A8390" s="26" t="s">
        <v>444</v>
      </c>
      <c r="B8390" s="26" t="s">
        <v>443</v>
      </c>
      <c r="C8390" s="26" t="s">
        <v>446</v>
      </c>
      <c r="D8390" s="26" t="s">
        <v>24</v>
      </c>
      <c r="E8390" s="26" t="s">
        <v>445</v>
      </c>
      <c r="F8390" s="26" t="s">
        <v>191</v>
      </c>
      <c r="G8390" s="26">
        <v>1</v>
      </c>
      <c r="H8390" s="25">
        <v>0.48489299272769543</v>
      </c>
      <c r="I8390" s="25">
        <v>0.6980947489798246</v>
      </c>
      <c r="J8390" s="19" t="s">
        <v>1963</v>
      </c>
      <c r="K8390" s="18">
        <v>3</v>
      </c>
      <c r="L8390" s="18">
        <v>0.5</v>
      </c>
      <c r="M8390" s="18" t="str">
        <f>IF(tbl_data[[#This Row],[PACK COUNT]]&gt;1,"Multipack","Single")</f>
        <v>Single</v>
      </c>
    </row>
    <row r="8391" spans="1:13">
      <c r="A8391" s="26" t="s">
        <v>444</v>
      </c>
      <c r="B8391" s="26" t="s">
        <v>443</v>
      </c>
      <c r="C8391" s="26" t="s">
        <v>442</v>
      </c>
      <c r="D8391" s="26" t="s">
        <v>24</v>
      </c>
      <c r="E8391" s="26" t="s">
        <v>441</v>
      </c>
      <c r="F8391" s="26" t="s">
        <v>196</v>
      </c>
      <c r="G8391" s="26">
        <v>1</v>
      </c>
      <c r="H8391" s="25">
        <v>0.52961939451447071</v>
      </c>
      <c r="I8391" s="25">
        <v>1.0311236742702825</v>
      </c>
      <c r="J8391" s="19" t="s">
        <v>1963</v>
      </c>
      <c r="K8391" s="18">
        <v>3</v>
      </c>
      <c r="L8391" s="18">
        <v>0.5</v>
      </c>
      <c r="M8391" s="18" t="str">
        <f>IF(tbl_data[[#This Row],[PACK COUNT]]&gt;1,"Multipack","Single")</f>
        <v>Single</v>
      </c>
    </row>
    <row r="8392" spans="1:13">
      <c r="A8392" s="26" t="s">
        <v>444</v>
      </c>
      <c r="B8392" s="26" t="s">
        <v>443</v>
      </c>
      <c r="C8392" s="26" t="s">
        <v>442</v>
      </c>
      <c r="D8392" s="26" t="s">
        <v>24</v>
      </c>
      <c r="E8392" s="26" t="s">
        <v>441</v>
      </c>
      <c r="F8392" s="26" t="s">
        <v>196</v>
      </c>
      <c r="G8392" s="26">
        <v>1</v>
      </c>
      <c r="H8392" s="25">
        <v>0.60208690500911421</v>
      </c>
      <c r="I8392" s="25">
        <v>1.1305850752619098</v>
      </c>
      <c r="J8392" s="19" t="s">
        <v>1963</v>
      </c>
      <c r="K8392" s="18">
        <v>3</v>
      </c>
      <c r="L8392" s="18">
        <v>0.5</v>
      </c>
      <c r="M8392" s="18" t="str">
        <f>IF(tbl_data[[#This Row],[PACK COUNT]]&gt;1,"Multipack","Single")</f>
        <v>Single</v>
      </c>
    </row>
    <row r="8393" spans="1:13">
      <c r="A8393" s="26" t="s">
        <v>1476</v>
      </c>
      <c r="B8393" s="26" t="s">
        <v>1501</v>
      </c>
      <c r="C8393" s="26" t="s">
        <v>1501</v>
      </c>
      <c r="D8393" s="26" t="s">
        <v>24</v>
      </c>
      <c r="E8393" s="26" t="s">
        <v>1500</v>
      </c>
      <c r="F8393" s="26" t="s">
        <v>196</v>
      </c>
      <c r="G8393" s="26">
        <v>1</v>
      </c>
      <c r="H8393" s="25">
        <v>9.3247052746734699E-2</v>
      </c>
      <c r="I8393" s="25">
        <v>0.36208892510896989</v>
      </c>
      <c r="J8393" s="19" t="s">
        <v>1963</v>
      </c>
      <c r="K8393" s="18">
        <v>3</v>
      </c>
      <c r="L8393" s="18">
        <v>0.5</v>
      </c>
      <c r="M8393" s="18" t="str">
        <f>IF(tbl_data[[#This Row],[PACK COUNT]]&gt;1,"Multipack","Single")</f>
        <v>Single</v>
      </c>
    </row>
    <row r="8394" spans="1:13">
      <c r="A8394" s="26" t="s">
        <v>1476</v>
      </c>
      <c r="B8394" s="26" t="s">
        <v>1475</v>
      </c>
      <c r="C8394" s="26" t="s">
        <v>1474</v>
      </c>
      <c r="D8394" s="26" t="s">
        <v>24</v>
      </c>
      <c r="E8394" s="26" t="s">
        <v>1473</v>
      </c>
      <c r="F8394" s="26" t="s">
        <v>196</v>
      </c>
      <c r="G8394" s="26">
        <v>1</v>
      </c>
      <c r="H8394" s="25">
        <v>6.1885526754295796E-2</v>
      </c>
      <c r="I8394" s="25">
        <v>0.24274704640819045</v>
      </c>
      <c r="J8394" s="19" t="s">
        <v>1963</v>
      </c>
      <c r="K8394" s="18">
        <v>3</v>
      </c>
      <c r="L8394" s="18">
        <v>0.5</v>
      </c>
      <c r="M8394" s="18" t="str">
        <f>IF(tbl_data[[#This Row],[PACK COUNT]]&gt;1,"Multipack","Single")</f>
        <v>Single</v>
      </c>
    </row>
    <row r="8395" spans="1:13">
      <c r="A8395" s="26" t="s">
        <v>432</v>
      </c>
      <c r="B8395" s="26" t="s">
        <v>431</v>
      </c>
      <c r="C8395" s="26" t="s">
        <v>431</v>
      </c>
      <c r="D8395" s="26" t="s">
        <v>24</v>
      </c>
      <c r="E8395" s="26" t="s">
        <v>433</v>
      </c>
      <c r="F8395" s="26" t="s">
        <v>196</v>
      </c>
      <c r="G8395" s="26">
        <v>1</v>
      </c>
      <c r="H8395" s="25">
        <v>0.29159940363388265</v>
      </c>
      <c r="I8395" s="25">
        <v>1.1699454409245169</v>
      </c>
      <c r="J8395" s="19" t="s">
        <v>1963</v>
      </c>
      <c r="K8395" s="18">
        <v>3</v>
      </c>
      <c r="L8395" s="18">
        <v>0.33</v>
      </c>
      <c r="M8395" s="18" t="str">
        <f>IF(tbl_data[[#This Row],[PACK COUNT]]&gt;1,"Multipack","Single")</f>
        <v>Single</v>
      </c>
    </row>
    <row r="8396" spans="1:13">
      <c r="A8396" s="26" t="s">
        <v>432</v>
      </c>
      <c r="B8396" s="26" t="s">
        <v>431</v>
      </c>
      <c r="C8396" s="26" t="s">
        <v>430</v>
      </c>
      <c r="D8396" s="26" t="s">
        <v>24</v>
      </c>
      <c r="E8396" s="26" t="s">
        <v>429</v>
      </c>
      <c r="F8396" s="26" t="s">
        <v>196</v>
      </c>
      <c r="G8396" s="26">
        <v>1</v>
      </c>
      <c r="H8396" s="25">
        <v>1.1373393446076612</v>
      </c>
      <c r="I8396" s="25">
        <v>4.8104125756971028</v>
      </c>
      <c r="J8396" s="19" t="s">
        <v>1963</v>
      </c>
      <c r="K8396" s="18">
        <v>3</v>
      </c>
      <c r="L8396" s="18">
        <v>0.33</v>
      </c>
      <c r="M8396" s="18" t="str">
        <f>IF(tbl_data[[#This Row],[PACK COUNT]]&gt;1,"Multipack","Single")</f>
        <v>Single</v>
      </c>
    </row>
    <row r="8397" spans="1:13">
      <c r="A8397" s="26" t="s">
        <v>416</v>
      </c>
      <c r="B8397" s="26" t="s">
        <v>1398</v>
      </c>
      <c r="C8397" s="26" t="s">
        <v>593</v>
      </c>
      <c r="D8397" s="26" t="s">
        <v>24</v>
      </c>
      <c r="E8397" s="26" t="s">
        <v>1399</v>
      </c>
      <c r="F8397" s="26" t="s">
        <v>196</v>
      </c>
      <c r="G8397" s="26">
        <v>1</v>
      </c>
      <c r="H8397" s="25">
        <v>0.17789049372692134</v>
      </c>
      <c r="I8397" s="25">
        <v>0.32179831352419686</v>
      </c>
      <c r="J8397" s="19" t="s">
        <v>1963</v>
      </c>
      <c r="K8397" s="18">
        <v>3</v>
      </c>
      <c r="L8397" s="18">
        <v>0.5</v>
      </c>
      <c r="M8397" s="18" t="str">
        <f>IF(tbl_data[[#This Row],[PACK COUNT]]&gt;1,"Multipack","Single")</f>
        <v>Single</v>
      </c>
    </row>
    <row r="8398" spans="1:13">
      <c r="A8398" s="26" t="s">
        <v>416</v>
      </c>
      <c r="B8398" s="26" t="s">
        <v>1398</v>
      </c>
      <c r="C8398" s="26" t="s">
        <v>1397</v>
      </c>
      <c r="D8398" s="26" t="s">
        <v>24</v>
      </c>
      <c r="E8398" s="26" t="s">
        <v>1396</v>
      </c>
      <c r="F8398" s="26" t="s">
        <v>196</v>
      </c>
      <c r="G8398" s="26">
        <v>1</v>
      </c>
      <c r="H8398" s="25">
        <v>0.30412123668816649</v>
      </c>
      <c r="I8398" s="25">
        <v>0.54624905540922331</v>
      </c>
      <c r="J8398" s="19" t="s">
        <v>1963</v>
      </c>
      <c r="K8398" s="18">
        <v>3</v>
      </c>
      <c r="L8398" s="18">
        <v>0.5</v>
      </c>
      <c r="M8398" s="18" t="str">
        <f>IF(tbl_data[[#This Row],[PACK COUNT]]&gt;1,"Multipack","Single")</f>
        <v>Single</v>
      </c>
    </row>
    <row r="8399" spans="1:13">
      <c r="A8399" s="26" t="s">
        <v>416</v>
      </c>
      <c r="B8399" s="26" t="s">
        <v>422</v>
      </c>
      <c r="C8399" s="26" t="s">
        <v>325</v>
      </c>
      <c r="D8399" s="26" t="s">
        <v>24</v>
      </c>
      <c r="E8399" s="26" t="s">
        <v>428</v>
      </c>
      <c r="F8399" s="26" t="s">
        <v>196</v>
      </c>
      <c r="G8399" s="26">
        <v>1</v>
      </c>
      <c r="H8399" s="25">
        <v>2.3214325849394806</v>
      </c>
      <c r="I8399" s="25">
        <v>4.5211111992836761</v>
      </c>
      <c r="J8399" s="19" t="s">
        <v>1963</v>
      </c>
      <c r="K8399" s="18">
        <v>3</v>
      </c>
      <c r="L8399" s="18">
        <v>0.5</v>
      </c>
      <c r="M8399" s="18" t="str">
        <f>IF(tbl_data[[#This Row],[PACK COUNT]]&gt;1,"Multipack","Single")</f>
        <v>Single</v>
      </c>
    </row>
    <row r="8400" spans="1:13">
      <c r="A8400" s="26" t="s">
        <v>416</v>
      </c>
      <c r="B8400" s="26" t="s">
        <v>422</v>
      </c>
      <c r="C8400" s="26" t="s">
        <v>426</v>
      </c>
      <c r="D8400" s="26" t="s">
        <v>24</v>
      </c>
      <c r="E8400" s="26" t="s">
        <v>425</v>
      </c>
      <c r="F8400" s="26" t="s">
        <v>196</v>
      </c>
      <c r="G8400" s="26">
        <v>1</v>
      </c>
      <c r="H8400" s="25">
        <v>0.77017591775203353</v>
      </c>
      <c r="I8400" s="25">
        <v>1.4774816149608059</v>
      </c>
      <c r="J8400" s="19" t="s">
        <v>1963</v>
      </c>
      <c r="K8400" s="18">
        <v>3</v>
      </c>
      <c r="L8400" s="18">
        <v>0.5</v>
      </c>
      <c r="M8400" s="18" t="str">
        <f>IF(tbl_data[[#This Row],[PACK COUNT]]&gt;1,"Multipack","Single")</f>
        <v>Single</v>
      </c>
    </row>
    <row r="8401" spans="1:13">
      <c r="A8401" s="26" t="s">
        <v>416</v>
      </c>
      <c r="B8401" s="26" t="s">
        <v>422</v>
      </c>
      <c r="C8401" s="26" t="s">
        <v>424</v>
      </c>
      <c r="D8401" s="26" t="s">
        <v>24</v>
      </c>
      <c r="E8401" s="26" t="s">
        <v>423</v>
      </c>
      <c r="F8401" s="26" t="s">
        <v>196</v>
      </c>
      <c r="G8401" s="26">
        <v>1</v>
      </c>
      <c r="H8401" s="25">
        <v>0.44376674671739191</v>
      </c>
      <c r="I8401" s="25">
        <v>0.90824504652167692</v>
      </c>
      <c r="J8401" s="19" t="s">
        <v>1963</v>
      </c>
      <c r="K8401" s="18">
        <v>3</v>
      </c>
      <c r="L8401" s="18">
        <v>0.5</v>
      </c>
      <c r="M8401" s="18" t="str">
        <f>IF(tbl_data[[#This Row],[PACK COUNT]]&gt;1,"Multipack","Single")</f>
        <v>Single</v>
      </c>
    </row>
    <row r="8402" spans="1:13">
      <c r="A8402" s="26" t="s">
        <v>416</v>
      </c>
      <c r="B8402" s="26" t="s">
        <v>1456</v>
      </c>
      <c r="C8402" s="26" t="s">
        <v>1456</v>
      </c>
      <c r="D8402" s="26" t="s">
        <v>71</v>
      </c>
      <c r="E8402" s="26" t="s">
        <v>1455</v>
      </c>
      <c r="F8402" s="26" t="s">
        <v>196</v>
      </c>
      <c r="G8402" s="26">
        <v>1</v>
      </c>
      <c r="H8402" s="25">
        <v>1.5287483877847707</v>
      </c>
      <c r="I8402" s="25">
        <v>2.5389322441767952</v>
      </c>
      <c r="J8402" s="19" t="s">
        <v>1963</v>
      </c>
      <c r="K8402" s="18">
        <v>3</v>
      </c>
      <c r="L8402" s="18">
        <v>0.5</v>
      </c>
      <c r="M8402" s="18" t="str">
        <f>IF(tbl_data[[#This Row],[PACK COUNT]]&gt;1,"Multipack","Single")</f>
        <v>Single</v>
      </c>
    </row>
    <row r="8403" spans="1:13">
      <c r="A8403" s="26" t="s">
        <v>416</v>
      </c>
      <c r="B8403" s="26" t="s">
        <v>1472</v>
      </c>
      <c r="C8403" s="26" t="s">
        <v>82</v>
      </c>
      <c r="D8403" s="26" t="s">
        <v>71</v>
      </c>
      <c r="E8403" s="26" t="s">
        <v>1471</v>
      </c>
      <c r="F8403" s="26" t="s">
        <v>196</v>
      </c>
      <c r="G8403" s="26">
        <v>1</v>
      </c>
      <c r="H8403" s="25">
        <v>0.45104664018896523</v>
      </c>
      <c r="I8403" s="25">
        <v>0.72342531433118629</v>
      </c>
      <c r="J8403" s="19" t="s">
        <v>1963</v>
      </c>
      <c r="K8403" s="18">
        <v>3</v>
      </c>
      <c r="L8403" s="18">
        <v>0.5</v>
      </c>
      <c r="M8403" s="18" t="str">
        <f>IF(tbl_data[[#This Row],[PACK COUNT]]&gt;1,"Multipack","Single")</f>
        <v>Single</v>
      </c>
    </row>
    <row r="8404" spans="1:13">
      <c r="A8404" s="26" t="s">
        <v>416</v>
      </c>
      <c r="B8404" s="26" t="s">
        <v>415</v>
      </c>
      <c r="C8404" s="26" t="s">
        <v>285</v>
      </c>
      <c r="D8404" s="26" t="s">
        <v>24</v>
      </c>
      <c r="E8404" s="26" t="s">
        <v>419</v>
      </c>
      <c r="F8404" s="26" t="s">
        <v>191</v>
      </c>
      <c r="G8404" s="26">
        <v>1</v>
      </c>
      <c r="H8404" s="25">
        <v>0.25061234750786948</v>
      </c>
      <c r="I8404" s="25">
        <v>0.34895184586301398</v>
      </c>
      <c r="J8404" s="19" t="s">
        <v>1963</v>
      </c>
      <c r="K8404" s="18">
        <v>3</v>
      </c>
      <c r="L8404" s="18">
        <v>0.5</v>
      </c>
      <c r="M8404" s="18" t="str">
        <f>IF(tbl_data[[#This Row],[PACK COUNT]]&gt;1,"Multipack","Single")</f>
        <v>Single</v>
      </c>
    </row>
    <row r="8405" spans="1:13">
      <c r="A8405" s="26" t="s">
        <v>416</v>
      </c>
      <c r="B8405" s="26" t="s">
        <v>415</v>
      </c>
      <c r="C8405" s="26" t="s">
        <v>285</v>
      </c>
      <c r="D8405" s="26" t="s">
        <v>24</v>
      </c>
      <c r="E8405" s="26" t="s">
        <v>417</v>
      </c>
      <c r="F8405" s="26" t="s">
        <v>196</v>
      </c>
      <c r="G8405" s="26">
        <v>1</v>
      </c>
      <c r="H8405" s="25">
        <v>2.3295744230323967</v>
      </c>
      <c r="I8405" s="25">
        <v>4.2289649454310663</v>
      </c>
      <c r="J8405" s="19" t="s">
        <v>1963</v>
      </c>
      <c r="K8405" s="18">
        <v>3</v>
      </c>
      <c r="L8405" s="18">
        <v>0.5</v>
      </c>
      <c r="M8405" s="18" t="str">
        <f>IF(tbl_data[[#This Row],[PACK COUNT]]&gt;1,"Multipack","Single")</f>
        <v>Single</v>
      </c>
    </row>
    <row r="8406" spans="1:13">
      <c r="A8406" s="26" t="s">
        <v>412</v>
      </c>
      <c r="B8406" s="26" t="s">
        <v>411</v>
      </c>
      <c r="C8406" s="26" t="s">
        <v>371</v>
      </c>
      <c r="D8406" s="26" t="s">
        <v>71</v>
      </c>
      <c r="E8406" s="26" t="s">
        <v>410</v>
      </c>
      <c r="F8406" s="26" t="s">
        <v>191</v>
      </c>
      <c r="G8406" s="26">
        <v>1</v>
      </c>
      <c r="H8406" s="25">
        <v>0.20411374326178972</v>
      </c>
      <c r="I8406" s="25">
        <v>0.20278958553462045</v>
      </c>
      <c r="J8406" s="19" t="s">
        <v>1963</v>
      </c>
      <c r="K8406" s="18">
        <v>3</v>
      </c>
      <c r="L8406" s="18">
        <v>5</v>
      </c>
      <c r="M8406" s="18" t="str">
        <f>IF(tbl_data[[#This Row],[PACK COUNT]]&gt;1,"Multipack","Single")</f>
        <v>Single</v>
      </c>
    </row>
    <row r="8407" spans="1:13">
      <c r="A8407" s="26" t="s">
        <v>409</v>
      </c>
      <c r="B8407" s="26" t="s">
        <v>1428</v>
      </c>
      <c r="C8407" s="26" t="s">
        <v>24</v>
      </c>
      <c r="D8407" s="26" t="s">
        <v>87</v>
      </c>
      <c r="E8407" s="26" t="s">
        <v>1427</v>
      </c>
      <c r="F8407" s="26" t="s">
        <v>196</v>
      </c>
      <c r="G8407" s="26">
        <v>1</v>
      </c>
      <c r="H8407" s="25">
        <v>4.9821200537693037E-3</v>
      </c>
      <c r="I8407" s="25">
        <v>8.8566442005024205E-3</v>
      </c>
      <c r="J8407" s="19" t="s">
        <v>1963</v>
      </c>
      <c r="K8407" s="18">
        <v>3</v>
      </c>
      <c r="L8407" s="18">
        <v>0.5</v>
      </c>
      <c r="M8407" s="18" t="str">
        <f>IF(tbl_data[[#This Row],[PACK COUNT]]&gt;1,"Multipack","Single")</f>
        <v>Single</v>
      </c>
    </row>
    <row r="8408" spans="1:13">
      <c r="A8408" s="26" t="s">
        <v>390</v>
      </c>
      <c r="B8408" s="26" t="s">
        <v>407</v>
      </c>
      <c r="C8408" s="26" t="s">
        <v>406</v>
      </c>
      <c r="D8408" s="26" t="s">
        <v>24</v>
      </c>
      <c r="E8408" s="26" t="s">
        <v>405</v>
      </c>
      <c r="F8408" s="26" t="s">
        <v>196</v>
      </c>
      <c r="G8408" s="26">
        <v>1</v>
      </c>
      <c r="H8408" s="25">
        <v>5.4828825832388198E-2</v>
      </c>
      <c r="I8408" s="25">
        <v>0.16543550047608266</v>
      </c>
      <c r="J8408" s="19" t="s">
        <v>1963</v>
      </c>
      <c r="K8408" s="18">
        <v>3</v>
      </c>
      <c r="L8408" s="18">
        <v>0.5</v>
      </c>
      <c r="M8408" s="18" t="str">
        <f>IF(tbl_data[[#This Row],[PACK COUNT]]&gt;1,"Multipack","Single")</f>
        <v>Single</v>
      </c>
    </row>
    <row r="8409" spans="1:13">
      <c r="A8409" s="26" t="s">
        <v>390</v>
      </c>
      <c r="B8409" s="26" t="s">
        <v>404</v>
      </c>
      <c r="C8409" s="26" t="s">
        <v>81</v>
      </c>
      <c r="D8409" s="26" t="s">
        <v>24</v>
      </c>
      <c r="E8409" s="26" t="s">
        <v>403</v>
      </c>
      <c r="F8409" s="26" t="s">
        <v>196</v>
      </c>
      <c r="G8409" s="26">
        <v>1</v>
      </c>
      <c r="H8409" s="25">
        <v>0.10047802005551795</v>
      </c>
      <c r="I8409" s="25">
        <v>0.22452807628497795</v>
      </c>
      <c r="J8409" s="19" t="s">
        <v>1963</v>
      </c>
      <c r="K8409" s="18">
        <v>3</v>
      </c>
      <c r="L8409" s="18">
        <v>0.33</v>
      </c>
      <c r="M8409" s="18" t="str">
        <f>IF(tbl_data[[#This Row],[PACK COUNT]]&gt;1,"Multipack","Single")</f>
        <v>Single</v>
      </c>
    </row>
    <row r="8410" spans="1:13">
      <c r="A8410" s="26" t="s">
        <v>390</v>
      </c>
      <c r="B8410" s="26" t="s">
        <v>404</v>
      </c>
      <c r="C8410" s="26" t="s">
        <v>81</v>
      </c>
      <c r="D8410" s="26" t="s">
        <v>24</v>
      </c>
      <c r="E8410" s="26" t="s">
        <v>1186</v>
      </c>
      <c r="F8410" s="26" t="s">
        <v>196</v>
      </c>
      <c r="G8410" s="26">
        <v>4</v>
      </c>
      <c r="H8410" s="25">
        <v>5.3581877011665398E-2</v>
      </c>
      <c r="I8410" s="25">
        <v>0.13661293041764402</v>
      </c>
      <c r="J8410" s="19" t="s">
        <v>1963</v>
      </c>
      <c r="K8410" s="18">
        <v>3</v>
      </c>
      <c r="L8410" s="18">
        <v>0.33</v>
      </c>
      <c r="M8410" s="18" t="str">
        <f>IF(tbl_data[[#This Row],[PACK COUNT]]&gt;1,"Multipack","Single")</f>
        <v>Multipack</v>
      </c>
    </row>
    <row r="8411" spans="1:13">
      <c r="A8411" s="26" t="s">
        <v>390</v>
      </c>
      <c r="B8411" s="26" t="s">
        <v>398</v>
      </c>
      <c r="C8411" s="26" t="s">
        <v>402</v>
      </c>
      <c r="D8411" s="26" t="s">
        <v>24</v>
      </c>
      <c r="E8411" s="26" t="s">
        <v>1346</v>
      </c>
      <c r="F8411" s="26" t="s">
        <v>191</v>
      </c>
      <c r="G8411" s="26">
        <v>1</v>
      </c>
      <c r="H8411" s="25">
        <v>9.7384059783277244E-2</v>
      </c>
      <c r="I8411" s="25">
        <v>0.18985575345537334</v>
      </c>
      <c r="J8411" s="19" t="s">
        <v>1963</v>
      </c>
      <c r="K8411" s="18">
        <v>3</v>
      </c>
      <c r="L8411" s="18">
        <v>0.5</v>
      </c>
      <c r="M8411" s="18" t="str">
        <f>IF(tbl_data[[#This Row],[PACK COUNT]]&gt;1,"Multipack","Single")</f>
        <v>Single</v>
      </c>
    </row>
    <row r="8412" spans="1:13">
      <c r="A8412" s="26" t="s">
        <v>390</v>
      </c>
      <c r="B8412" s="26" t="s">
        <v>398</v>
      </c>
      <c r="C8412" s="26" t="s">
        <v>402</v>
      </c>
      <c r="D8412" s="26" t="s">
        <v>24</v>
      </c>
      <c r="E8412" s="26" t="s">
        <v>401</v>
      </c>
      <c r="F8412" s="26" t="s">
        <v>196</v>
      </c>
      <c r="G8412" s="26">
        <v>1</v>
      </c>
      <c r="H8412" s="25">
        <v>9.4923442812322095E-2</v>
      </c>
      <c r="I8412" s="25">
        <v>0.20102851487574919</v>
      </c>
      <c r="J8412" s="19" t="s">
        <v>1963</v>
      </c>
      <c r="K8412" s="18">
        <v>3</v>
      </c>
      <c r="L8412" s="18">
        <v>0.66</v>
      </c>
      <c r="M8412" s="18" t="str">
        <f>IF(tbl_data[[#This Row],[PACK COUNT]]&gt;1,"Multipack","Single")</f>
        <v>Single</v>
      </c>
    </row>
    <row r="8413" spans="1:13">
      <c r="A8413" s="26" t="s">
        <v>390</v>
      </c>
      <c r="B8413" s="26" t="s">
        <v>389</v>
      </c>
      <c r="C8413" s="26" t="s">
        <v>392</v>
      </c>
      <c r="D8413" s="26" t="s">
        <v>24</v>
      </c>
      <c r="E8413" s="26" t="s">
        <v>394</v>
      </c>
      <c r="F8413" s="26" t="s">
        <v>196</v>
      </c>
      <c r="G8413" s="26">
        <v>1</v>
      </c>
      <c r="H8413" s="25">
        <v>7.912969989448701E-2</v>
      </c>
      <c r="I8413" s="25">
        <v>0.16994454008224424</v>
      </c>
      <c r="J8413" s="19" t="s">
        <v>1963</v>
      </c>
      <c r="K8413" s="18">
        <v>3</v>
      </c>
      <c r="L8413" s="18">
        <v>0.33</v>
      </c>
      <c r="M8413" s="18" t="str">
        <f>IF(tbl_data[[#This Row],[PACK COUNT]]&gt;1,"Multipack","Single")</f>
        <v>Single</v>
      </c>
    </row>
    <row r="8414" spans="1:13">
      <c r="A8414" s="26" t="s">
        <v>390</v>
      </c>
      <c r="B8414" s="26" t="s">
        <v>389</v>
      </c>
      <c r="C8414" s="26" t="s">
        <v>392</v>
      </c>
      <c r="D8414" s="26" t="s">
        <v>24</v>
      </c>
      <c r="E8414" s="26" t="s">
        <v>393</v>
      </c>
      <c r="F8414" s="26" t="s">
        <v>196</v>
      </c>
      <c r="G8414" s="26">
        <v>1</v>
      </c>
      <c r="H8414" s="25">
        <v>0.81687018369134579</v>
      </c>
      <c r="I8414" s="25">
        <v>1.6539108773561704</v>
      </c>
      <c r="J8414" s="19" t="s">
        <v>1963</v>
      </c>
      <c r="K8414" s="18">
        <v>3</v>
      </c>
      <c r="L8414" s="18">
        <v>0.5</v>
      </c>
      <c r="M8414" s="18" t="str">
        <f>IF(tbl_data[[#This Row],[PACK COUNT]]&gt;1,"Multipack","Single")</f>
        <v>Single</v>
      </c>
    </row>
    <row r="8415" spans="1:13">
      <c r="A8415" s="26" t="s">
        <v>390</v>
      </c>
      <c r="B8415" s="26" t="s">
        <v>389</v>
      </c>
      <c r="C8415" s="26" t="s">
        <v>388</v>
      </c>
      <c r="D8415" s="26" t="s">
        <v>24</v>
      </c>
      <c r="E8415" s="26" t="s">
        <v>387</v>
      </c>
      <c r="F8415" s="26" t="s">
        <v>196</v>
      </c>
      <c r="G8415" s="26">
        <v>1</v>
      </c>
      <c r="H8415" s="25">
        <v>0.59698308717194692</v>
      </c>
      <c r="I8415" s="25">
        <v>1.2005973062972284</v>
      </c>
      <c r="J8415" s="19" t="s">
        <v>1963</v>
      </c>
      <c r="K8415" s="18">
        <v>3</v>
      </c>
      <c r="L8415" s="18">
        <v>0.5</v>
      </c>
      <c r="M8415" s="18" t="str">
        <f>IF(tbl_data[[#This Row],[PACK COUNT]]&gt;1,"Multipack","Single")</f>
        <v>Single</v>
      </c>
    </row>
    <row r="8416" spans="1:13">
      <c r="A8416" s="26" t="s">
        <v>380</v>
      </c>
      <c r="B8416" s="26" t="s">
        <v>380</v>
      </c>
      <c r="C8416" s="26" t="s">
        <v>382</v>
      </c>
      <c r="D8416" s="26" t="s">
        <v>24</v>
      </c>
      <c r="E8416" s="26" t="s">
        <v>1239</v>
      </c>
      <c r="F8416" s="26" t="s">
        <v>191</v>
      </c>
      <c r="G8416" s="26">
        <v>1</v>
      </c>
      <c r="H8416" s="25">
        <v>0.16273826155110266</v>
      </c>
      <c r="I8416" s="25">
        <v>0.44012642286279219</v>
      </c>
      <c r="J8416" s="19" t="s">
        <v>1963</v>
      </c>
      <c r="K8416" s="18">
        <v>3</v>
      </c>
      <c r="L8416" s="18">
        <v>0.5</v>
      </c>
      <c r="M8416" s="18" t="str">
        <f>IF(tbl_data[[#This Row],[PACK COUNT]]&gt;1,"Multipack","Single")</f>
        <v>Single</v>
      </c>
    </row>
    <row r="8417" spans="1:13">
      <c r="A8417" s="26" t="s">
        <v>380</v>
      </c>
      <c r="B8417" s="26" t="s">
        <v>380</v>
      </c>
      <c r="C8417" s="26" t="s">
        <v>382</v>
      </c>
      <c r="D8417" s="26" t="s">
        <v>24</v>
      </c>
      <c r="E8417" s="26" t="s">
        <v>1520</v>
      </c>
      <c r="F8417" s="26" t="s">
        <v>196</v>
      </c>
      <c r="G8417" s="26">
        <v>1</v>
      </c>
      <c r="H8417" s="25">
        <v>1.9832990088458274E-2</v>
      </c>
      <c r="I8417" s="25">
        <v>6.4815863090511711E-2</v>
      </c>
      <c r="J8417" s="19" t="s">
        <v>1963</v>
      </c>
      <c r="K8417" s="18">
        <v>3</v>
      </c>
      <c r="L8417" s="18">
        <v>0.33</v>
      </c>
      <c r="M8417" s="18" t="str">
        <f>IF(tbl_data[[#This Row],[PACK COUNT]]&gt;1,"Multipack","Single")</f>
        <v>Single</v>
      </c>
    </row>
    <row r="8418" spans="1:13">
      <c r="A8418" s="26" t="s">
        <v>380</v>
      </c>
      <c r="B8418" s="26" t="s">
        <v>380</v>
      </c>
      <c r="C8418" s="26" t="s">
        <v>382</v>
      </c>
      <c r="D8418" s="26" t="s">
        <v>24</v>
      </c>
      <c r="E8418" s="26" t="s">
        <v>381</v>
      </c>
      <c r="F8418" s="26" t="s">
        <v>196</v>
      </c>
      <c r="G8418" s="26">
        <v>1</v>
      </c>
      <c r="H8418" s="25">
        <v>0.65248854276756385</v>
      </c>
      <c r="I8418" s="25">
        <v>2.2026215060787222</v>
      </c>
      <c r="J8418" s="19" t="s">
        <v>1963</v>
      </c>
      <c r="K8418" s="18">
        <v>3</v>
      </c>
      <c r="L8418" s="18">
        <v>0.5</v>
      </c>
      <c r="M8418" s="18" t="str">
        <f>IF(tbl_data[[#This Row],[PACK COUNT]]&gt;1,"Multipack","Single")</f>
        <v>Single</v>
      </c>
    </row>
    <row r="8419" spans="1:13">
      <c r="A8419" s="26" t="s">
        <v>380</v>
      </c>
      <c r="B8419" s="26" t="s">
        <v>380</v>
      </c>
      <c r="C8419" s="26" t="s">
        <v>379</v>
      </c>
      <c r="D8419" s="26" t="s">
        <v>24</v>
      </c>
      <c r="E8419" s="26" t="s">
        <v>378</v>
      </c>
      <c r="F8419" s="26" t="s">
        <v>196</v>
      </c>
      <c r="G8419" s="26">
        <v>1</v>
      </c>
      <c r="H8419" s="25">
        <v>0.70687663499970321</v>
      </c>
      <c r="I8419" s="25">
        <v>2.0855303360527899</v>
      </c>
      <c r="J8419" s="19" t="s">
        <v>1963</v>
      </c>
      <c r="K8419" s="18">
        <v>3</v>
      </c>
      <c r="L8419" s="18">
        <v>0.5</v>
      </c>
      <c r="M8419" s="18" t="str">
        <f>IF(tbl_data[[#This Row],[PACK COUNT]]&gt;1,"Multipack","Single")</f>
        <v>Single</v>
      </c>
    </row>
    <row r="8420" spans="1:13">
      <c r="A8420" s="26" t="s">
        <v>1535</v>
      </c>
      <c r="B8420" s="26" t="s">
        <v>1534</v>
      </c>
      <c r="C8420" s="26" t="s">
        <v>566</v>
      </c>
      <c r="D8420" s="26" t="s">
        <v>87</v>
      </c>
      <c r="E8420" s="26" t="s">
        <v>1533</v>
      </c>
      <c r="F8420" s="26" t="s">
        <v>196</v>
      </c>
      <c r="G8420" s="26">
        <v>1</v>
      </c>
      <c r="H8420" s="25">
        <v>6.5057958906111601E-2</v>
      </c>
      <c r="I8420" s="25">
        <v>0.11474827274040443</v>
      </c>
      <c r="J8420" s="19" t="s">
        <v>1963</v>
      </c>
      <c r="K8420" s="18">
        <v>3</v>
      </c>
      <c r="L8420" s="18">
        <v>0.5</v>
      </c>
      <c r="M8420" s="18" t="str">
        <f>IF(tbl_data[[#This Row],[PACK COUNT]]&gt;1,"Multipack","Single")</f>
        <v>Single</v>
      </c>
    </row>
    <row r="8421" spans="1:13">
      <c r="A8421" s="26" t="s">
        <v>368</v>
      </c>
      <c r="B8421" s="26" t="s">
        <v>377</v>
      </c>
      <c r="C8421" s="26" t="s">
        <v>376</v>
      </c>
      <c r="D8421" s="26" t="s">
        <v>24</v>
      </c>
      <c r="E8421" s="26" t="s">
        <v>375</v>
      </c>
      <c r="F8421" s="26" t="s">
        <v>196</v>
      </c>
      <c r="G8421" s="26">
        <v>1</v>
      </c>
      <c r="H8421" s="25">
        <v>4.2267314298942843E-2</v>
      </c>
      <c r="I8421" s="25">
        <v>8.3449572438555553E-2</v>
      </c>
      <c r="J8421" s="19" t="s">
        <v>1963</v>
      </c>
      <c r="K8421" s="18">
        <v>3</v>
      </c>
      <c r="L8421" s="18">
        <v>0.5</v>
      </c>
      <c r="M8421" s="18" t="str">
        <f>IF(tbl_data[[#This Row],[PACK COUNT]]&gt;1,"Multipack","Single")</f>
        <v>Single</v>
      </c>
    </row>
    <row r="8422" spans="1:13">
      <c r="A8422" s="26" t="s">
        <v>368</v>
      </c>
      <c r="B8422" s="26" t="s">
        <v>377</v>
      </c>
      <c r="C8422" s="26" t="s">
        <v>376</v>
      </c>
      <c r="D8422" s="26" t="s">
        <v>24</v>
      </c>
      <c r="E8422" s="26" t="s">
        <v>375</v>
      </c>
      <c r="F8422" s="26" t="s">
        <v>196</v>
      </c>
      <c r="G8422" s="26">
        <v>1</v>
      </c>
      <c r="H8422" s="25">
        <v>0.13842015612151776</v>
      </c>
      <c r="I8422" s="25">
        <v>0.26893481330269375</v>
      </c>
      <c r="J8422" s="19" t="s">
        <v>1963</v>
      </c>
      <c r="K8422" s="18">
        <v>3</v>
      </c>
      <c r="L8422" s="18">
        <v>0.5</v>
      </c>
      <c r="M8422" s="18" t="str">
        <f>IF(tbl_data[[#This Row],[PACK COUNT]]&gt;1,"Multipack","Single")</f>
        <v>Single</v>
      </c>
    </row>
    <row r="8423" spans="1:13">
      <c r="A8423" s="26" t="s">
        <v>368</v>
      </c>
      <c r="B8423" s="26" t="s">
        <v>372</v>
      </c>
      <c r="C8423" s="26" t="s">
        <v>374</v>
      </c>
      <c r="D8423" s="26" t="s">
        <v>24</v>
      </c>
      <c r="E8423" s="26" t="s">
        <v>373</v>
      </c>
      <c r="F8423" s="26" t="s">
        <v>196</v>
      </c>
      <c r="G8423" s="26">
        <v>1</v>
      </c>
      <c r="H8423" s="25">
        <v>7.2480331370793433E-2</v>
      </c>
      <c r="I8423" s="25">
        <v>0.14131920355658825</v>
      </c>
      <c r="J8423" s="19" t="s">
        <v>1963</v>
      </c>
      <c r="K8423" s="18">
        <v>3</v>
      </c>
      <c r="L8423" s="18">
        <v>0.5</v>
      </c>
      <c r="M8423" s="18" t="str">
        <f>IF(tbl_data[[#This Row],[PACK COUNT]]&gt;1,"Multipack","Single")</f>
        <v>Single</v>
      </c>
    </row>
    <row r="8424" spans="1:13">
      <c r="A8424" s="26" t="s">
        <v>368</v>
      </c>
      <c r="B8424" s="26" t="s">
        <v>372</v>
      </c>
      <c r="C8424" s="26" t="s">
        <v>371</v>
      </c>
      <c r="D8424" s="26" t="s">
        <v>24</v>
      </c>
      <c r="E8424" s="26" t="s">
        <v>370</v>
      </c>
      <c r="F8424" s="26" t="s">
        <v>196</v>
      </c>
      <c r="G8424" s="26">
        <v>1</v>
      </c>
      <c r="H8424" s="25">
        <v>0.59727241348902083</v>
      </c>
      <c r="I8424" s="25">
        <v>1.1109056308060421</v>
      </c>
      <c r="J8424" s="19" t="s">
        <v>1963</v>
      </c>
      <c r="K8424" s="18">
        <v>3</v>
      </c>
      <c r="L8424" s="18">
        <v>0.5</v>
      </c>
      <c r="M8424" s="18" t="str">
        <f>IF(tbl_data[[#This Row],[PACK COUNT]]&gt;1,"Multipack","Single")</f>
        <v>Single</v>
      </c>
    </row>
    <row r="8425" spans="1:13">
      <c r="A8425" s="26" t="s">
        <v>368</v>
      </c>
      <c r="B8425" s="26" t="s">
        <v>367</v>
      </c>
      <c r="C8425" s="26" t="s">
        <v>339</v>
      </c>
      <c r="D8425" s="26" t="s">
        <v>24</v>
      </c>
      <c r="E8425" s="26" t="s">
        <v>369</v>
      </c>
      <c r="F8425" s="26" t="s">
        <v>196</v>
      </c>
      <c r="G8425" s="26">
        <v>1</v>
      </c>
      <c r="H8425" s="25">
        <v>4.1569574497467734</v>
      </c>
      <c r="I8425" s="25">
        <v>5.9370041509879492</v>
      </c>
      <c r="J8425" s="19" t="s">
        <v>1963</v>
      </c>
      <c r="K8425" s="18">
        <v>3</v>
      </c>
      <c r="L8425" s="18">
        <v>0.5</v>
      </c>
      <c r="M8425" s="18" t="str">
        <f>IF(tbl_data[[#This Row],[PACK COUNT]]&gt;1,"Multipack","Single")</f>
        <v>Single</v>
      </c>
    </row>
    <row r="8426" spans="1:13">
      <c r="A8426" s="26" t="s">
        <v>368</v>
      </c>
      <c r="B8426" s="26" t="s">
        <v>367</v>
      </c>
      <c r="C8426" s="26" t="s">
        <v>62</v>
      </c>
      <c r="D8426" s="26" t="s">
        <v>24</v>
      </c>
      <c r="E8426" s="26" t="s">
        <v>366</v>
      </c>
      <c r="F8426" s="26" t="s">
        <v>196</v>
      </c>
      <c r="G8426" s="26">
        <v>1</v>
      </c>
      <c r="H8426" s="25">
        <v>4.9306068123277731</v>
      </c>
      <c r="I8426" s="25">
        <v>6.9748238446701016</v>
      </c>
      <c r="J8426" s="19" t="s">
        <v>1963</v>
      </c>
      <c r="K8426" s="18">
        <v>3</v>
      </c>
      <c r="L8426" s="18">
        <v>0.5</v>
      </c>
      <c r="M8426" s="18" t="str">
        <f>IF(tbl_data[[#This Row],[PACK COUNT]]&gt;1,"Multipack","Single")</f>
        <v>Single</v>
      </c>
    </row>
    <row r="8427" spans="1:13">
      <c r="A8427" s="26" t="s">
        <v>1307</v>
      </c>
      <c r="B8427" s="26" t="s">
        <v>1306</v>
      </c>
      <c r="C8427" s="26" t="s">
        <v>1305</v>
      </c>
      <c r="D8427" s="26" t="s">
        <v>87</v>
      </c>
      <c r="E8427" s="26" t="s">
        <v>1304</v>
      </c>
      <c r="F8427" s="26" t="s">
        <v>191</v>
      </c>
      <c r="G8427" s="26">
        <v>1</v>
      </c>
      <c r="H8427" s="25">
        <v>0.89121681553940402</v>
      </c>
      <c r="I8427" s="25">
        <v>1.1345241915084054</v>
      </c>
      <c r="J8427" s="19" t="s">
        <v>1963</v>
      </c>
      <c r="K8427" s="18">
        <v>3</v>
      </c>
      <c r="L8427" s="18">
        <v>0.5</v>
      </c>
      <c r="M8427" s="18" t="str">
        <f>IF(tbl_data[[#This Row],[PACK COUNT]]&gt;1,"Multipack","Single")</f>
        <v>Single</v>
      </c>
    </row>
    <row r="8428" spans="1:13">
      <c r="A8428" s="26" t="s">
        <v>1307</v>
      </c>
      <c r="B8428" s="26" t="s">
        <v>1306</v>
      </c>
      <c r="C8428" s="26" t="s">
        <v>1305</v>
      </c>
      <c r="D8428" s="26" t="s">
        <v>87</v>
      </c>
      <c r="E8428" s="26" t="s">
        <v>1342</v>
      </c>
      <c r="F8428" s="26" t="s">
        <v>196</v>
      </c>
      <c r="G8428" s="26">
        <v>1</v>
      </c>
      <c r="H8428" s="25">
        <v>1.0517381898433804</v>
      </c>
      <c r="I8428" s="25">
        <v>1.3604230760035987</v>
      </c>
      <c r="J8428" s="19" t="s">
        <v>1963</v>
      </c>
      <c r="K8428" s="18">
        <v>3</v>
      </c>
      <c r="L8428" s="18">
        <v>0.5</v>
      </c>
      <c r="M8428" s="18" t="str">
        <f>IF(tbl_data[[#This Row],[PACK COUNT]]&gt;1,"Multipack","Single")</f>
        <v>Single</v>
      </c>
    </row>
    <row r="8429" spans="1:13">
      <c r="A8429" s="26" t="s">
        <v>363</v>
      </c>
      <c r="B8429" s="26" t="s">
        <v>362</v>
      </c>
      <c r="C8429" s="26" t="s">
        <v>365</v>
      </c>
      <c r="D8429" s="26" t="s">
        <v>24</v>
      </c>
      <c r="E8429" s="26" t="s">
        <v>364</v>
      </c>
      <c r="F8429" s="26" t="s">
        <v>196</v>
      </c>
      <c r="G8429" s="26">
        <v>1</v>
      </c>
      <c r="H8429" s="25">
        <v>2.8242537648806045E-2</v>
      </c>
      <c r="I8429" s="25">
        <v>0.11006182895320854</v>
      </c>
      <c r="J8429" s="19" t="s">
        <v>1963</v>
      </c>
      <c r="K8429" s="18">
        <v>3</v>
      </c>
      <c r="L8429" s="18">
        <v>0.5</v>
      </c>
      <c r="M8429" s="18" t="str">
        <f>IF(tbl_data[[#This Row],[PACK COUNT]]&gt;1,"Multipack","Single")</f>
        <v>Single</v>
      </c>
    </row>
    <row r="8430" spans="1:13">
      <c r="A8430" s="26" t="s">
        <v>363</v>
      </c>
      <c r="B8430" s="26" t="s">
        <v>362</v>
      </c>
      <c r="C8430" s="26" t="s">
        <v>361</v>
      </c>
      <c r="D8430" s="26" t="s">
        <v>24</v>
      </c>
      <c r="E8430" s="26" t="s">
        <v>360</v>
      </c>
      <c r="F8430" s="26" t="s">
        <v>196</v>
      </c>
      <c r="G8430" s="26">
        <v>1</v>
      </c>
      <c r="H8430" s="25">
        <v>3.2745688580017675E-2</v>
      </c>
      <c r="I8430" s="25">
        <v>0.12774741860549313</v>
      </c>
      <c r="J8430" s="19" t="s">
        <v>1963</v>
      </c>
      <c r="K8430" s="18">
        <v>3</v>
      </c>
      <c r="L8430" s="18">
        <v>0.5</v>
      </c>
      <c r="M8430" s="18" t="str">
        <f>IF(tbl_data[[#This Row],[PACK COUNT]]&gt;1,"Multipack","Single")</f>
        <v>Single</v>
      </c>
    </row>
    <row r="8431" spans="1:13">
      <c r="A8431" s="26" t="s">
        <v>327</v>
      </c>
      <c r="B8431" s="26" t="s">
        <v>352</v>
      </c>
      <c r="C8431" s="26" t="s">
        <v>24</v>
      </c>
      <c r="D8431" s="26" t="s">
        <v>24</v>
      </c>
      <c r="E8431" s="26" t="s">
        <v>354</v>
      </c>
      <c r="F8431" s="26" t="s">
        <v>191</v>
      </c>
      <c r="G8431" s="26">
        <v>1</v>
      </c>
      <c r="H8431" s="25">
        <v>0.33630891649258404</v>
      </c>
      <c r="I8431" s="25">
        <v>0.65688029296246497</v>
      </c>
      <c r="J8431" s="19" t="s">
        <v>1963</v>
      </c>
      <c r="K8431" s="18">
        <v>3</v>
      </c>
      <c r="L8431" s="18">
        <v>0.5</v>
      </c>
      <c r="M8431" s="18" t="str">
        <f>IF(tbl_data[[#This Row],[PACK COUNT]]&gt;1,"Multipack","Single")</f>
        <v>Single</v>
      </c>
    </row>
    <row r="8432" spans="1:13">
      <c r="A8432" s="26" t="s">
        <v>327</v>
      </c>
      <c r="B8432" s="26" t="s">
        <v>352</v>
      </c>
      <c r="C8432" s="26" t="s">
        <v>24</v>
      </c>
      <c r="D8432" s="26" t="s">
        <v>24</v>
      </c>
      <c r="E8432" s="26" t="s">
        <v>351</v>
      </c>
      <c r="F8432" s="26" t="s">
        <v>196</v>
      </c>
      <c r="G8432" s="26">
        <v>1</v>
      </c>
      <c r="H8432" s="25">
        <v>9.1591484708142726E-2</v>
      </c>
      <c r="I8432" s="25">
        <v>0.39325542789960516</v>
      </c>
      <c r="J8432" s="19" t="s">
        <v>1963</v>
      </c>
      <c r="K8432" s="18">
        <v>3</v>
      </c>
      <c r="L8432" s="18">
        <v>0.45</v>
      </c>
      <c r="M8432" s="18" t="str">
        <f>IF(tbl_data[[#This Row],[PACK COUNT]]&gt;1,"Multipack","Single")</f>
        <v>Single</v>
      </c>
    </row>
    <row r="8433" spans="1:13">
      <c r="A8433" s="26" t="s">
        <v>327</v>
      </c>
      <c r="B8433" s="26" t="s">
        <v>350</v>
      </c>
      <c r="C8433" s="26" t="s">
        <v>349</v>
      </c>
      <c r="D8433" s="26" t="s">
        <v>24</v>
      </c>
      <c r="E8433" s="26" t="s">
        <v>348</v>
      </c>
      <c r="F8433" s="26" t="s">
        <v>196</v>
      </c>
      <c r="G8433" s="26">
        <v>1</v>
      </c>
      <c r="H8433" s="25">
        <v>7.4761350365002838E-2</v>
      </c>
      <c r="I8433" s="25">
        <v>0.27277491158580275</v>
      </c>
      <c r="J8433" s="19" t="s">
        <v>1963</v>
      </c>
      <c r="K8433" s="18">
        <v>3</v>
      </c>
      <c r="L8433" s="18">
        <v>0.33</v>
      </c>
      <c r="M8433" s="18" t="str">
        <f>IF(tbl_data[[#This Row],[PACK COUNT]]&gt;1,"Multipack","Single")</f>
        <v>Single</v>
      </c>
    </row>
    <row r="8434" spans="1:13">
      <c r="A8434" s="26" t="s">
        <v>327</v>
      </c>
      <c r="B8434" s="26" t="s">
        <v>347</v>
      </c>
      <c r="C8434" s="26" t="s">
        <v>347</v>
      </c>
      <c r="D8434" s="26" t="s">
        <v>24</v>
      </c>
      <c r="E8434" s="26" t="s">
        <v>346</v>
      </c>
      <c r="F8434" s="26" t="s">
        <v>196</v>
      </c>
      <c r="G8434" s="26">
        <v>1</v>
      </c>
      <c r="H8434" s="25">
        <v>1.2544591282821344E-2</v>
      </c>
      <c r="I8434" s="25">
        <v>5.0471381618328384E-2</v>
      </c>
      <c r="J8434" s="19" t="s">
        <v>1963</v>
      </c>
      <c r="K8434" s="18">
        <v>3</v>
      </c>
      <c r="L8434" s="18">
        <v>0.33</v>
      </c>
      <c r="M8434" s="18" t="str">
        <f>IF(tbl_data[[#This Row],[PACK COUNT]]&gt;1,"Multipack","Single")</f>
        <v>Single</v>
      </c>
    </row>
    <row r="8435" spans="1:13">
      <c r="A8435" s="26" t="s">
        <v>327</v>
      </c>
      <c r="B8435" s="26" t="s">
        <v>345</v>
      </c>
      <c r="C8435" s="26" t="s">
        <v>345</v>
      </c>
      <c r="D8435" s="26" t="s">
        <v>71</v>
      </c>
      <c r="E8435" s="26" t="s">
        <v>1217</v>
      </c>
      <c r="F8435" s="26" t="s">
        <v>191</v>
      </c>
      <c r="G8435" s="26">
        <v>1</v>
      </c>
      <c r="H8435" s="25">
        <v>0.21943402665193898</v>
      </c>
      <c r="I8435" s="25">
        <v>0.46649313206003573</v>
      </c>
      <c r="J8435" s="19" t="s">
        <v>1963</v>
      </c>
      <c r="K8435" s="18">
        <v>3</v>
      </c>
      <c r="L8435" s="18">
        <v>0.5</v>
      </c>
      <c r="M8435" s="18" t="str">
        <f>IF(tbl_data[[#This Row],[PACK COUNT]]&gt;1,"Multipack","Single")</f>
        <v>Single</v>
      </c>
    </row>
    <row r="8436" spans="1:13">
      <c r="A8436" s="26" t="s">
        <v>327</v>
      </c>
      <c r="B8436" s="26" t="s">
        <v>345</v>
      </c>
      <c r="C8436" s="26" t="s">
        <v>345</v>
      </c>
      <c r="D8436" s="26" t="s">
        <v>24</v>
      </c>
      <c r="E8436" s="26" t="s">
        <v>344</v>
      </c>
      <c r="F8436" s="26" t="s">
        <v>196</v>
      </c>
      <c r="G8436" s="26">
        <v>1</v>
      </c>
      <c r="H8436" s="25">
        <v>0.25824823496838001</v>
      </c>
      <c r="I8436" s="25">
        <v>0.7241956798799194</v>
      </c>
      <c r="J8436" s="19" t="s">
        <v>1963</v>
      </c>
      <c r="K8436" s="18">
        <v>3</v>
      </c>
      <c r="L8436" s="18">
        <v>0.5</v>
      </c>
      <c r="M8436" s="18" t="str">
        <f>IF(tbl_data[[#This Row],[PACK COUNT]]&gt;1,"Multipack","Single")</f>
        <v>Single</v>
      </c>
    </row>
    <row r="8437" spans="1:13">
      <c r="A8437" s="26" t="s">
        <v>327</v>
      </c>
      <c r="B8437" s="26" t="s">
        <v>336</v>
      </c>
      <c r="C8437" s="26" t="s">
        <v>49</v>
      </c>
      <c r="D8437" s="26" t="s">
        <v>24</v>
      </c>
      <c r="E8437" s="26" t="s">
        <v>340</v>
      </c>
      <c r="F8437" s="26" t="s">
        <v>196</v>
      </c>
      <c r="G8437" s="26">
        <v>1</v>
      </c>
      <c r="H8437" s="25">
        <v>1.1151379821035809</v>
      </c>
      <c r="I8437" s="25">
        <v>2.1924667771273993</v>
      </c>
      <c r="J8437" s="19" t="s">
        <v>1963</v>
      </c>
      <c r="K8437" s="18">
        <v>3</v>
      </c>
      <c r="L8437" s="18">
        <v>0.5</v>
      </c>
      <c r="M8437" s="18" t="str">
        <f>IF(tbl_data[[#This Row],[PACK COUNT]]&gt;1,"Multipack","Single")</f>
        <v>Single</v>
      </c>
    </row>
    <row r="8438" spans="1:13">
      <c r="A8438" s="26" t="s">
        <v>327</v>
      </c>
      <c r="B8438" s="26" t="s">
        <v>336</v>
      </c>
      <c r="C8438" s="26" t="s">
        <v>339</v>
      </c>
      <c r="D8438" s="26" t="s">
        <v>24</v>
      </c>
      <c r="E8438" s="26" t="s">
        <v>338</v>
      </c>
      <c r="F8438" s="26" t="s">
        <v>191</v>
      </c>
      <c r="G8438" s="26">
        <v>1</v>
      </c>
      <c r="H8438" s="25">
        <v>9.9528964543581025E-2</v>
      </c>
      <c r="I8438" s="25">
        <v>0.19270812758328582</v>
      </c>
      <c r="J8438" s="19" t="s">
        <v>1963</v>
      </c>
      <c r="K8438" s="18">
        <v>3</v>
      </c>
      <c r="L8438" s="18">
        <v>0.5</v>
      </c>
      <c r="M8438" s="18" t="str">
        <f>IF(tbl_data[[#This Row],[PACK COUNT]]&gt;1,"Multipack","Single")</f>
        <v>Single</v>
      </c>
    </row>
    <row r="8439" spans="1:13">
      <c r="A8439" s="26" t="s">
        <v>327</v>
      </c>
      <c r="B8439" s="26" t="s">
        <v>336</v>
      </c>
      <c r="C8439" s="26" t="s">
        <v>24</v>
      </c>
      <c r="D8439" s="26" t="s">
        <v>24</v>
      </c>
      <c r="E8439" s="26" t="s">
        <v>337</v>
      </c>
      <c r="F8439" s="26" t="s">
        <v>191</v>
      </c>
      <c r="G8439" s="26">
        <v>1</v>
      </c>
      <c r="H8439" s="25">
        <v>0.21727829794061293</v>
      </c>
      <c r="I8439" s="25">
        <v>0.472849894501082</v>
      </c>
      <c r="J8439" s="19" t="s">
        <v>1963</v>
      </c>
      <c r="K8439" s="18">
        <v>3</v>
      </c>
      <c r="L8439" s="18">
        <v>0.5</v>
      </c>
      <c r="M8439" s="18" t="str">
        <f>IF(tbl_data[[#This Row],[PACK COUNT]]&gt;1,"Multipack","Single")</f>
        <v>Single</v>
      </c>
    </row>
    <row r="8440" spans="1:13">
      <c r="A8440" s="26" t="s">
        <v>327</v>
      </c>
      <c r="B8440" s="26" t="s">
        <v>336</v>
      </c>
      <c r="C8440" s="26" t="s">
        <v>24</v>
      </c>
      <c r="D8440" s="26" t="s">
        <v>24</v>
      </c>
      <c r="E8440" s="26" t="s">
        <v>335</v>
      </c>
      <c r="F8440" s="26" t="s">
        <v>196</v>
      </c>
      <c r="G8440" s="26">
        <v>1</v>
      </c>
      <c r="H8440" s="25">
        <v>1.5053352576353425</v>
      </c>
      <c r="I8440" s="25">
        <v>3.0661076337696134</v>
      </c>
      <c r="J8440" s="19" t="s">
        <v>1963</v>
      </c>
      <c r="K8440" s="18">
        <v>3</v>
      </c>
      <c r="L8440" s="18">
        <v>0.5</v>
      </c>
      <c r="M8440" s="18" t="str">
        <f>IF(tbl_data[[#This Row],[PACK COUNT]]&gt;1,"Multipack","Single")</f>
        <v>Single</v>
      </c>
    </row>
    <row r="8441" spans="1:13">
      <c r="A8441" s="26" t="s">
        <v>327</v>
      </c>
      <c r="B8441" s="26" t="s">
        <v>329</v>
      </c>
      <c r="C8441" s="26" t="s">
        <v>47</v>
      </c>
      <c r="D8441" s="26" t="s">
        <v>71</v>
      </c>
      <c r="E8441" s="26" t="s">
        <v>332</v>
      </c>
      <c r="F8441" s="26" t="s">
        <v>196</v>
      </c>
      <c r="G8441" s="26">
        <v>1</v>
      </c>
      <c r="H8441" s="25">
        <v>0.77624809497930136</v>
      </c>
      <c r="I8441" s="25">
        <v>1.3867353227226158</v>
      </c>
      <c r="J8441" s="19" t="s">
        <v>1963</v>
      </c>
      <c r="K8441" s="18">
        <v>3</v>
      </c>
      <c r="L8441" s="18">
        <v>0.5</v>
      </c>
      <c r="M8441" s="18" t="str">
        <f>IF(tbl_data[[#This Row],[PACK COUNT]]&gt;1,"Multipack","Single")</f>
        <v>Single</v>
      </c>
    </row>
    <row r="8442" spans="1:13">
      <c r="A8442" s="26" t="s">
        <v>327</v>
      </c>
      <c r="B8442" s="26" t="s">
        <v>329</v>
      </c>
      <c r="C8442" s="26" t="s">
        <v>47</v>
      </c>
      <c r="D8442" s="26" t="s">
        <v>24</v>
      </c>
      <c r="E8442" s="26" t="s">
        <v>331</v>
      </c>
      <c r="F8442" s="26" t="s">
        <v>196</v>
      </c>
      <c r="G8442" s="26">
        <v>1</v>
      </c>
      <c r="H8442" s="25">
        <v>0.73233084761826406</v>
      </c>
      <c r="I8442" s="25">
        <v>1.2171863725811403</v>
      </c>
      <c r="J8442" s="19" t="s">
        <v>1963</v>
      </c>
      <c r="K8442" s="18">
        <v>3</v>
      </c>
      <c r="L8442" s="18">
        <v>0.75</v>
      </c>
      <c r="M8442" s="18" t="str">
        <f>IF(tbl_data[[#This Row],[PACK COUNT]]&gt;1,"Multipack","Single")</f>
        <v>Single</v>
      </c>
    </row>
    <row r="8443" spans="1:13">
      <c r="A8443" s="26" t="s">
        <v>327</v>
      </c>
      <c r="B8443" s="26" t="s">
        <v>326</v>
      </c>
      <c r="C8443" s="26" t="s">
        <v>325</v>
      </c>
      <c r="D8443" s="26" t="s">
        <v>71</v>
      </c>
      <c r="E8443" s="26" t="s">
        <v>324</v>
      </c>
      <c r="F8443" s="26" t="s">
        <v>196</v>
      </c>
      <c r="G8443" s="26">
        <v>1</v>
      </c>
      <c r="H8443" s="25">
        <v>1.8190108198750101</v>
      </c>
      <c r="I8443" s="25">
        <v>2.7083694668949403</v>
      </c>
      <c r="J8443" s="19" t="s">
        <v>1963</v>
      </c>
      <c r="K8443" s="18">
        <v>3</v>
      </c>
      <c r="L8443" s="18">
        <v>0.5</v>
      </c>
      <c r="M8443" s="18" t="str">
        <f>IF(tbl_data[[#This Row],[PACK COUNT]]&gt;1,"Multipack","Single")</f>
        <v>Single</v>
      </c>
    </row>
    <row r="8444" spans="1:13">
      <c r="A8444" s="26" t="s">
        <v>313</v>
      </c>
      <c r="B8444" s="26" t="s">
        <v>319</v>
      </c>
      <c r="C8444" s="26" t="s">
        <v>73</v>
      </c>
      <c r="D8444" s="26" t="s">
        <v>87</v>
      </c>
      <c r="E8444" s="26" t="s">
        <v>323</v>
      </c>
      <c r="F8444" s="26" t="s">
        <v>203</v>
      </c>
      <c r="G8444" s="26">
        <v>1</v>
      </c>
      <c r="H8444" s="25">
        <v>1.5275274167979529</v>
      </c>
      <c r="I8444" s="25">
        <v>1.374597145339151</v>
      </c>
      <c r="J8444" s="19" t="s">
        <v>1963</v>
      </c>
      <c r="K8444" s="18">
        <v>3</v>
      </c>
      <c r="L8444" s="18">
        <v>2</v>
      </c>
      <c r="M8444" s="18" t="str">
        <f>IF(tbl_data[[#This Row],[PACK COUNT]]&gt;1,"Multipack","Single")</f>
        <v>Single</v>
      </c>
    </row>
    <row r="8445" spans="1:13">
      <c r="A8445" s="26" t="s">
        <v>313</v>
      </c>
      <c r="B8445" s="26" t="s">
        <v>319</v>
      </c>
      <c r="C8445" s="26" t="s">
        <v>318</v>
      </c>
      <c r="D8445" s="26" t="s">
        <v>110</v>
      </c>
      <c r="E8445" s="26" t="s">
        <v>317</v>
      </c>
      <c r="F8445" s="26" t="s">
        <v>203</v>
      </c>
      <c r="G8445" s="26">
        <v>1</v>
      </c>
      <c r="H8445" s="25">
        <v>0.19593991116259785</v>
      </c>
      <c r="I8445" s="25">
        <v>0.1748639737942862</v>
      </c>
      <c r="J8445" s="19" t="s">
        <v>1963</v>
      </c>
      <c r="K8445" s="18">
        <v>3</v>
      </c>
      <c r="L8445" s="18">
        <v>2</v>
      </c>
      <c r="M8445" s="18" t="str">
        <f>IF(tbl_data[[#This Row],[PACK COUNT]]&gt;1,"Multipack","Single")</f>
        <v>Single</v>
      </c>
    </row>
    <row r="8446" spans="1:13">
      <c r="A8446" s="26" t="s">
        <v>313</v>
      </c>
      <c r="B8446" s="26" t="s">
        <v>319</v>
      </c>
      <c r="C8446" s="26" t="s">
        <v>1519</v>
      </c>
      <c r="D8446" s="26" t="s">
        <v>110</v>
      </c>
      <c r="E8446" s="26" t="s">
        <v>1518</v>
      </c>
      <c r="F8446" s="26" t="s">
        <v>196</v>
      </c>
      <c r="G8446" s="26">
        <v>1</v>
      </c>
      <c r="H8446" s="25">
        <v>0.50931224680394604</v>
      </c>
      <c r="I8446" s="25">
        <v>0.50045368002260271</v>
      </c>
      <c r="J8446" s="19" t="s">
        <v>1963</v>
      </c>
      <c r="K8446" s="18">
        <v>3</v>
      </c>
      <c r="L8446" s="18">
        <v>0.5</v>
      </c>
      <c r="M8446" s="18" t="str">
        <f>IF(tbl_data[[#This Row],[PACK COUNT]]&gt;1,"Multipack","Single")</f>
        <v>Single</v>
      </c>
    </row>
    <row r="8447" spans="1:13">
      <c r="A8447" s="26" t="s">
        <v>277</v>
      </c>
      <c r="B8447" s="26" t="s">
        <v>286</v>
      </c>
      <c r="C8447" s="26" t="s">
        <v>285</v>
      </c>
      <c r="D8447" s="26" t="s">
        <v>24</v>
      </c>
      <c r="E8447" s="26" t="s">
        <v>288</v>
      </c>
      <c r="F8447" s="26" t="s">
        <v>196</v>
      </c>
      <c r="G8447" s="26">
        <v>1</v>
      </c>
      <c r="H8447" s="25">
        <v>0.62135309442784337</v>
      </c>
      <c r="I8447" s="25">
        <v>1.0928550405903106</v>
      </c>
      <c r="J8447" s="19" t="s">
        <v>1963</v>
      </c>
      <c r="K8447" s="18">
        <v>3</v>
      </c>
      <c r="L8447" s="18">
        <v>0.5</v>
      </c>
      <c r="M8447" s="18" t="str">
        <f>IF(tbl_data[[#This Row],[PACK COUNT]]&gt;1,"Multipack","Single")</f>
        <v>Single</v>
      </c>
    </row>
    <row r="8448" spans="1:13">
      <c r="A8448" s="26" t="s">
        <v>277</v>
      </c>
      <c r="B8448" s="26" t="s">
        <v>286</v>
      </c>
      <c r="C8448" s="26" t="s">
        <v>285</v>
      </c>
      <c r="D8448" s="26" t="s">
        <v>71</v>
      </c>
      <c r="E8448" s="26" t="s">
        <v>287</v>
      </c>
      <c r="F8448" s="26" t="s">
        <v>203</v>
      </c>
      <c r="G8448" s="26">
        <v>1</v>
      </c>
      <c r="H8448" s="25">
        <v>1.5928329102314118</v>
      </c>
      <c r="I8448" s="25">
        <v>2.1530496331931381</v>
      </c>
      <c r="J8448" s="19" t="s">
        <v>1963</v>
      </c>
      <c r="K8448" s="18">
        <v>3</v>
      </c>
      <c r="L8448" s="18">
        <v>1.8</v>
      </c>
      <c r="M8448" s="18" t="str">
        <f>IF(tbl_data[[#This Row],[PACK COUNT]]&gt;1,"Multipack","Single")</f>
        <v>Single</v>
      </c>
    </row>
    <row r="8449" spans="1:13">
      <c r="A8449" s="26" t="s">
        <v>277</v>
      </c>
      <c r="B8449" s="26" t="s">
        <v>286</v>
      </c>
      <c r="C8449" s="26" t="s">
        <v>285</v>
      </c>
      <c r="D8449" s="26" t="s">
        <v>71</v>
      </c>
      <c r="E8449" s="26" t="s">
        <v>284</v>
      </c>
      <c r="F8449" s="26" t="s">
        <v>203</v>
      </c>
      <c r="G8449" s="26">
        <v>1</v>
      </c>
      <c r="H8449" s="25">
        <v>1.0064428499293245</v>
      </c>
      <c r="I8449" s="25">
        <v>1.5717081924711569</v>
      </c>
      <c r="J8449" s="19" t="s">
        <v>1963</v>
      </c>
      <c r="K8449" s="18">
        <v>3</v>
      </c>
      <c r="L8449" s="18">
        <v>1</v>
      </c>
      <c r="M8449" s="18" t="str">
        <f>IF(tbl_data[[#This Row],[PACK COUNT]]&gt;1,"Multipack","Single")</f>
        <v>Single</v>
      </c>
    </row>
    <row r="8450" spans="1:13">
      <c r="A8450" s="26" t="s">
        <v>277</v>
      </c>
      <c r="B8450" s="26" t="s">
        <v>1270</v>
      </c>
      <c r="C8450" s="26" t="s">
        <v>83</v>
      </c>
      <c r="D8450" s="26" t="s">
        <v>24</v>
      </c>
      <c r="E8450" s="26" t="s">
        <v>1269</v>
      </c>
      <c r="F8450" s="26" t="s">
        <v>196</v>
      </c>
      <c r="G8450" s="26">
        <v>1</v>
      </c>
      <c r="H8450" s="25">
        <v>4.1994631040175028E-2</v>
      </c>
      <c r="I8450" s="25">
        <v>6.9898220669739441E-2</v>
      </c>
      <c r="J8450" s="19" t="s">
        <v>1963</v>
      </c>
      <c r="K8450" s="18">
        <v>3</v>
      </c>
      <c r="L8450" s="18">
        <v>0.5</v>
      </c>
      <c r="M8450" s="18" t="str">
        <f>IF(tbl_data[[#This Row],[PACK COUNT]]&gt;1,"Multipack","Single")</f>
        <v>Single</v>
      </c>
    </row>
    <row r="8451" spans="1:13">
      <c r="A8451" s="26" t="s">
        <v>277</v>
      </c>
      <c r="B8451" s="26" t="s">
        <v>1270</v>
      </c>
      <c r="C8451" s="26" t="s">
        <v>1300</v>
      </c>
      <c r="D8451" s="26" t="s">
        <v>87</v>
      </c>
      <c r="E8451" s="26" t="s">
        <v>1299</v>
      </c>
      <c r="F8451" s="26" t="s">
        <v>196</v>
      </c>
      <c r="G8451" s="26">
        <v>1</v>
      </c>
      <c r="H8451" s="25">
        <v>4.174900273154112E-2</v>
      </c>
      <c r="I8451" s="25">
        <v>7.0139360770731199E-2</v>
      </c>
      <c r="J8451" s="19" t="s">
        <v>1963</v>
      </c>
      <c r="K8451" s="18">
        <v>3</v>
      </c>
      <c r="L8451" s="18">
        <v>0.5</v>
      </c>
      <c r="M8451" s="18" t="str">
        <f>IF(tbl_data[[#This Row],[PACK COUNT]]&gt;1,"Multipack","Single")</f>
        <v>Single</v>
      </c>
    </row>
    <row r="8452" spans="1:13">
      <c r="A8452" s="26" t="s">
        <v>277</v>
      </c>
      <c r="B8452" s="26" t="s">
        <v>280</v>
      </c>
      <c r="C8452" s="26" t="s">
        <v>102</v>
      </c>
      <c r="D8452" s="26" t="s">
        <v>71</v>
      </c>
      <c r="E8452" s="26" t="s">
        <v>1532</v>
      </c>
      <c r="F8452" s="26" t="s">
        <v>191</v>
      </c>
      <c r="G8452" s="26">
        <v>1</v>
      </c>
      <c r="H8452" s="25">
        <v>2.198065065596097E-2</v>
      </c>
      <c r="I8452" s="25">
        <v>1.8015937250228632E-2</v>
      </c>
      <c r="J8452" s="19" t="s">
        <v>1963</v>
      </c>
      <c r="K8452" s="18">
        <v>3</v>
      </c>
      <c r="L8452" s="18">
        <v>0.5</v>
      </c>
      <c r="M8452" s="18" t="str">
        <f>IF(tbl_data[[#This Row],[PACK COUNT]]&gt;1,"Multipack","Single")</f>
        <v>Single</v>
      </c>
    </row>
    <row r="8453" spans="1:13">
      <c r="A8453" s="26" t="s">
        <v>253</v>
      </c>
      <c r="B8453" s="26" t="s">
        <v>253</v>
      </c>
      <c r="C8453" s="26" t="s">
        <v>259</v>
      </c>
      <c r="D8453" s="26" t="s">
        <v>24</v>
      </c>
      <c r="E8453" s="26" t="s">
        <v>258</v>
      </c>
      <c r="F8453" s="26" t="s">
        <v>196</v>
      </c>
      <c r="G8453" s="26">
        <v>1</v>
      </c>
      <c r="H8453" s="25">
        <v>0.13213864552568269</v>
      </c>
      <c r="I8453" s="25">
        <v>0.41220328984264915</v>
      </c>
      <c r="J8453" s="19" t="s">
        <v>1963</v>
      </c>
      <c r="K8453" s="18">
        <v>3</v>
      </c>
      <c r="L8453" s="18">
        <v>0.33</v>
      </c>
      <c r="M8453" s="18" t="str">
        <f>IF(tbl_data[[#This Row],[PACK COUNT]]&gt;1,"Multipack","Single")</f>
        <v>Single</v>
      </c>
    </row>
    <row r="8454" spans="1:13">
      <c r="A8454" s="26" t="s">
        <v>253</v>
      </c>
      <c r="B8454" s="26" t="s">
        <v>253</v>
      </c>
      <c r="C8454" s="26" t="s">
        <v>252</v>
      </c>
      <c r="D8454" s="26" t="s">
        <v>24</v>
      </c>
      <c r="E8454" s="26" t="s">
        <v>257</v>
      </c>
      <c r="F8454" s="26" t="s">
        <v>191</v>
      </c>
      <c r="G8454" s="26">
        <v>1</v>
      </c>
      <c r="H8454" s="25">
        <v>3.5521038113984633</v>
      </c>
      <c r="I8454" s="25">
        <v>5.8541993180899592</v>
      </c>
      <c r="J8454" s="19" t="s">
        <v>1963</v>
      </c>
      <c r="K8454" s="18">
        <v>3</v>
      </c>
      <c r="L8454" s="18">
        <v>0.5</v>
      </c>
      <c r="M8454" s="18" t="str">
        <f>IF(tbl_data[[#This Row],[PACK COUNT]]&gt;1,"Multipack","Single")</f>
        <v>Single</v>
      </c>
    </row>
    <row r="8455" spans="1:13">
      <c r="A8455" s="26" t="s">
        <v>253</v>
      </c>
      <c r="B8455" s="26" t="s">
        <v>253</v>
      </c>
      <c r="C8455" s="26" t="s">
        <v>252</v>
      </c>
      <c r="D8455" s="26" t="s">
        <v>24</v>
      </c>
      <c r="E8455" s="26" t="s">
        <v>251</v>
      </c>
      <c r="F8455" s="26" t="s">
        <v>196</v>
      </c>
      <c r="G8455" s="26">
        <v>1</v>
      </c>
      <c r="H8455" s="25">
        <v>12.016244750793783</v>
      </c>
      <c r="I8455" s="25">
        <v>23.084140313333481</v>
      </c>
      <c r="J8455" s="19" t="s">
        <v>1963</v>
      </c>
      <c r="K8455" s="18">
        <v>3</v>
      </c>
      <c r="L8455" s="18">
        <v>0.5</v>
      </c>
      <c r="M8455" s="18" t="str">
        <f>IF(tbl_data[[#This Row],[PACK COUNT]]&gt;1,"Multipack","Single")</f>
        <v>Single</v>
      </c>
    </row>
    <row r="8456" spans="1:13">
      <c r="A8456" s="26" t="s">
        <v>38</v>
      </c>
      <c r="B8456" s="26" t="s">
        <v>109</v>
      </c>
      <c r="C8456" s="26" t="s">
        <v>107</v>
      </c>
      <c r="D8456" s="26" t="s">
        <v>87</v>
      </c>
      <c r="E8456" s="26" t="s">
        <v>1454</v>
      </c>
      <c r="F8456" s="26" t="s">
        <v>196</v>
      </c>
      <c r="G8456" s="26">
        <v>1</v>
      </c>
      <c r="H8456" s="25">
        <v>0.15423955126277167</v>
      </c>
      <c r="I8456" s="25">
        <v>0.17541841172496642</v>
      </c>
      <c r="J8456" s="19" t="s">
        <v>1963</v>
      </c>
      <c r="K8456" s="18">
        <v>4</v>
      </c>
      <c r="L8456" s="18">
        <v>0.5</v>
      </c>
      <c r="M8456" s="18" t="str">
        <f>IF(tbl_data[[#This Row],[PACK COUNT]]&gt;1,"Multipack","Single")</f>
        <v>Single</v>
      </c>
    </row>
    <row r="8457" spans="1:13">
      <c r="A8457" s="26" t="s">
        <v>38</v>
      </c>
      <c r="B8457" s="26" t="s">
        <v>101</v>
      </c>
      <c r="C8457" s="26" t="s">
        <v>102</v>
      </c>
      <c r="D8457" s="26" t="s">
        <v>87</v>
      </c>
      <c r="E8457" s="26" t="s">
        <v>1183</v>
      </c>
      <c r="F8457" s="26" t="s">
        <v>203</v>
      </c>
      <c r="G8457" s="26">
        <v>1</v>
      </c>
      <c r="H8457" s="25">
        <v>2.0761917798952876</v>
      </c>
      <c r="I8457" s="25">
        <v>2.03265635514478</v>
      </c>
      <c r="J8457" s="19" t="s">
        <v>1963</v>
      </c>
      <c r="K8457" s="18">
        <v>4</v>
      </c>
      <c r="L8457" s="18">
        <v>1.5</v>
      </c>
      <c r="M8457" s="18" t="str">
        <f>IF(tbl_data[[#This Row],[PACK COUNT]]&gt;1,"Multipack","Single")</f>
        <v>Single</v>
      </c>
    </row>
    <row r="8458" spans="1:13">
      <c r="A8458" s="26" t="s">
        <v>38</v>
      </c>
      <c r="B8458" s="26" t="s">
        <v>113</v>
      </c>
      <c r="C8458" s="26" t="s">
        <v>114</v>
      </c>
      <c r="D8458" s="26" t="s">
        <v>110</v>
      </c>
      <c r="E8458" s="26" t="s">
        <v>1378</v>
      </c>
      <c r="F8458" s="26" t="s">
        <v>203</v>
      </c>
      <c r="G8458" s="26">
        <v>1</v>
      </c>
      <c r="H8458" s="25">
        <v>0.1519909881010359</v>
      </c>
      <c r="I8458" s="25">
        <v>0.19707127850537523</v>
      </c>
      <c r="J8458" s="19" t="s">
        <v>1963</v>
      </c>
      <c r="K8458" s="18">
        <v>4</v>
      </c>
      <c r="L8458" s="18">
        <v>1.5</v>
      </c>
      <c r="M8458" s="18" t="str">
        <f>IF(tbl_data[[#This Row],[PACK COUNT]]&gt;1,"Multipack","Single")</f>
        <v>Single</v>
      </c>
    </row>
    <row r="8459" spans="1:13">
      <c r="A8459" s="26" t="s">
        <v>38</v>
      </c>
      <c r="B8459" s="26" t="s">
        <v>63</v>
      </c>
      <c r="C8459" s="26" t="s">
        <v>86</v>
      </c>
      <c r="D8459" s="26" t="s">
        <v>71</v>
      </c>
      <c r="E8459" s="26" t="s">
        <v>1531</v>
      </c>
      <c r="F8459" s="26" t="s">
        <v>196</v>
      </c>
      <c r="G8459" s="26">
        <v>1</v>
      </c>
      <c r="H8459" s="25">
        <v>0.30323588733241436</v>
      </c>
      <c r="I8459" s="25">
        <v>0.38187608110146198</v>
      </c>
      <c r="J8459" s="19" t="s">
        <v>1963</v>
      </c>
      <c r="K8459" s="18">
        <v>4</v>
      </c>
      <c r="L8459" s="18">
        <v>0.5</v>
      </c>
      <c r="M8459" s="18" t="str">
        <f>IF(tbl_data[[#This Row],[PACK COUNT]]&gt;1,"Multipack","Single")</f>
        <v>Single</v>
      </c>
    </row>
    <row r="8460" spans="1:13">
      <c r="A8460" s="26" t="s">
        <v>38</v>
      </c>
      <c r="B8460" s="26" t="s">
        <v>63</v>
      </c>
      <c r="C8460" s="26" t="s">
        <v>64</v>
      </c>
      <c r="D8460" s="26" t="s">
        <v>24</v>
      </c>
      <c r="E8460" s="26" t="s">
        <v>1499</v>
      </c>
      <c r="F8460" s="26" t="s">
        <v>191</v>
      </c>
      <c r="G8460" s="26">
        <v>1</v>
      </c>
      <c r="H8460" s="25">
        <v>5.6309895896300817E-2</v>
      </c>
      <c r="I8460" s="25">
        <v>6.7664234690936687E-2</v>
      </c>
      <c r="J8460" s="19" t="s">
        <v>1963</v>
      </c>
      <c r="K8460" s="18">
        <v>4</v>
      </c>
      <c r="L8460" s="18">
        <v>0.5</v>
      </c>
      <c r="M8460" s="18" t="str">
        <f>IF(tbl_data[[#This Row],[PACK COUNT]]&gt;1,"Multipack","Single")</f>
        <v>Single</v>
      </c>
    </row>
    <row r="8461" spans="1:13">
      <c r="A8461" s="26" t="s">
        <v>38</v>
      </c>
      <c r="B8461" s="26" t="s">
        <v>63</v>
      </c>
      <c r="C8461" s="26" t="s">
        <v>64</v>
      </c>
      <c r="D8461" s="26" t="s">
        <v>24</v>
      </c>
      <c r="E8461" s="26" t="s">
        <v>1559</v>
      </c>
      <c r="F8461" s="26" t="s">
        <v>196</v>
      </c>
      <c r="G8461" s="26">
        <v>1</v>
      </c>
      <c r="H8461" s="25">
        <v>9.7594906014364685E-2</v>
      </c>
      <c r="I8461" s="25">
        <v>0.12622856972275998</v>
      </c>
      <c r="J8461" s="19" t="s">
        <v>1963</v>
      </c>
      <c r="K8461" s="18">
        <v>4</v>
      </c>
      <c r="L8461" s="18">
        <v>0.5</v>
      </c>
      <c r="M8461" s="18" t="str">
        <f>IF(tbl_data[[#This Row],[PACK COUNT]]&gt;1,"Multipack","Single")</f>
        <v>Single</v>
      </c>
    </row>
    <row r="8462" spans="1:13">
      <c r="A8462" s="26" t="s">
        <v>38</v>
      </c>
      <c r="B8462" s="26" t="s">
        <v>63</v>
      </c>
      <c r="C8462" s="26" t="s">
        <v>64</v>
      </c>
      <c r="D8462" s="26" t="s">
        <v>87</v>
      </c>
      <c r="E8462" s="26" t="s">
        <v>1181</v>
      </c>
      <c r="F8462" s="26" t="s">
        <v>203</v>
      </c>
      <c r="G8462" s="26">
        <v>1</v>
      </c>
      <c r="H8462" s="25">
        <v>9.9691776547026763E-4</v>
      </c>
      <c r="I8462" s="25">
        <v>5.9357410788861854E-4</v>
      </c>
      <c r="J8462" s="19" t="s">
        <v>1963</v>
      </c>
      <c r="K8462" s="18">
        <v>4</v>
      </c>
      <c r="L8462" s="18">
        <v>1</v>
      </c>
      <c r="M8462" s="18" t="str">
        <f>IF(tbl_data[[#This Row],[PACK COUNT]]&gt;1,"Multipack","Single")</f>
        <v>Single</v>
      </c>
    </row>
    <row r="8463" spans="1:13">
      <c r="A8463" s="26" t="s">
        <v>38</v>
      </c>
      <c r="B8463" s="26" t="s">
        <v>63</v>
      </c>
      <c r="C8463" s="26" t="s">
        <v>64</v>
      </c>
      <c r="D8463" s="26" t="s">
        <v>87</v>
      </c>
      <c r="E8463" s="26" t="s">
        <v>1180</v>
      </c>
      <c r="F8463" s="26" t="s">
        <v>203</v>
      </c>
      <c r="G8463" s="26">
        <v>1</v>
      </c>
      <c r="H8463" s="25">
        <v>8.7276005434696411E-3</v>
      </c>
      <c r="I8463" s="25">
        <v>5.3297236025111423E-3</v>
      </c>
      <c r="J8463" s="19" t="s">
        <v>1963</v>
      </c>
      <c r="K8463" s="18">
        <v>4</v>
      </c>
      <c r="L8463" s="18">
        <v>2</v>
      </c>
      <c r="M8463" s="18" t="str">
        <f>IF(tbl_data[[#This Row],[PACK COUNT]]&gt;1,"Multipack","Single")</f>
        <v>Single</v>
      </c>
    </row>
    <row r="8464" spans="1:13">
      <c r="A8464" s="26" t="s">
        <v>38</v>
      </c>
      <c r="B8464" s="26" t="s">
        <v>53</v>
      </c>
      <c r="C8464" s="26" t="s">
        <v>54</v>
      </c>
      <c r="D8464" s="26" t="s">
        <v>24</v>
      </c>
      <c r="E8464" s="26" t="s">
        <v>1216</v>
      </c>
      <c r="F8464" s="26" t="s">
        <v>196</v>
      </c>
      <c r="G8464" s="26">
        <v>1</v>
      </c>
      <c r="H8464" s="25">
        <v>0.19510365705383126</v>
      </c>
      <c r="I8464" s="25">
        <v>0.31270965514374671</v>
      </c>
      <c r="J8464" s="19" t="s">
        <v>1963</v>
      </c>
      <c r="K8464" s="18">
        <v>4</v>
      </c>
      <c r="L8464" s="18">
        <v>0.5</v>
      </c>
      <c r="M8464" s="18" t="str">
        <f>IF(tbl_data[[#This Row],[PACK COUNT]]&gt;1,"Multipack","Single")</f>
        <v>Single</v>
      </c>
    </row>
    <row r="8465" spans="1:13">
      <c r="A8465" s="26" t="s">
        <v>38</v>
      </c>
      <c r="B8465" s="26" t="s">
        <v>53</v>
      </c>
      <c r="C8465" s="26" t="s">
        <v>82</v>
      </c>
      <c r="D8465" s="26" t="s">
        <v>71</v>
      </c>
      <c r="E8465" s="26" t="s">
        <v>1215</v>
      </c>
      <c r="F8465" s="26" t="s">
        <v>196</v>
      </c>
      <c r="G8465" s="26">
        <v>1</v>
      </c>
      <c r="H8465" s="25">
        <v>0.26734338316355399</v>
      </c>
      <c r="I8465" s="25">
        <v>0.3809290576129456</v>
      </c>
      <c r="J8465" s="19" t="s">
        <v>1963</v>
      </c>
      <c r="K8465" s="18">
        <v>4</v>
      </c>
      <c r="L8465" s="18">
        <v>0.5</v>
      </c>
      <c r="M8465" s="18" t="str">
        <f>IF(tbl_data[[#This Row],[PACK COUNT]]&gt;1,"Multipack","Single")</f>
        <v>Single</v>
      </c>
    </row>
    <row r="8466" spans="1:13">
      <c r="A8466" s="26" t="s">
        <v>38</v>
      </c>
      <c r="B8466" s="26" t="s">
        <v>53</v>
      </c>
      <c r="C8466" s="26" t="s">
        <v>55</v>
      </c>
      <c r="D8466" s="26" t="s">
        <v>24</v>
      </c>
      <c r="E8466" s="26" t="s">
        <v>1179</v>
      </c>
      <c r="F8466" s="26" t="s">
        <v>191</v>
      </c>
      <c r="G8466" s="26">
        <v>1</v>
      </c>
      <c r="H8466" s="25">
        <v>3.0402482691295472</v>
      </c>
      <c r="I8466" s="25">
        <v>2.3662347181620764</v>
      </c>
      <c r="J8466" s="19" t="s">
        <v>1963</v>
      </c>
      <c r="K8466" s="18">
        <v>4</v>
      </c>
      <c r="L8466" s="18">
        <v>0.5</v>
      </c>
      <c r="M8466" s="18" t="str">
        <f>IF(tbl_data[[#This Row],[PACK COUNT]]&gt;1,"Multipack","Single")</f>
        <v>Single</v>
      </c>
    </row>
    <row r="8467" spans="1:13">
      <c r="A8467" s="26" t="s">
        <v>38</v>
      </c>
      <c r="B8467" s="26" t="s">
        <v>53</v>
      </c>
      <c r="C8467" s="26" t="s">
        <v>83</v>
      </c>
      <c r="D8467" s="26" t="s">
        <v>71</v>
      </c>
      <c r="E8467" s="26" t="s">
        <v>1517</v>
      </c>
      <c r="F8467" s="26" t="s">
        <v>196</v>
      </c>
      <c r="G8467" s="26">
        <v>1</v>
      </c>
      <c r="H8467" s="25">
        <v>1.2561669129921052E-2</v>
      </c>
      <c r="I8467" s="25">
        <v>2.2198400356756728E-2</v>
      </c>
      <c r="J8467" s="19" t="s">
        <v>1963</v>
      </c>
      <c r="K8467" s="18">
        <v>4</v>
      </c>
      <c r="L8467" s="18">
        <v>0.5</v>
      </c>
      <c r="M8467" s="18" t="str">
        <f>IF(tbl_data[[#This Row],[PACK COUNT]]&gt;1,"Multipack","Single")</f>
        <v>Single</v>
      </c>
    </row>
    <row r="8468" spans="1:13">
      <c r="A8468" s="26" t="s">
        <v>38</v>
      </c>
      <c r="B8468" s="26" t="s">
        <v>53</v>
      </c>
      <c r="C8468" s="26" t="s">
        <v>81</v>
      </c>
      <c r="D8468" s="26" t="s">
        <v>71</v>
      </c>
      <c r="E8468" s="26" t="s">
        <v>1178</v>
      </c>
      <c r="F8468" s="26" t="s">
        <v>191</v>
      </c>
      <c r="G8468" s="26">
        <v>1</v>
      </c>
      <c r="H8468" s="25">
        <v>1.6510164806831251</v>
      </c>
      <c r="I8468" s="25">
        <v>2.1366492995210895</v>
      </c>
      <c r="J8468" s="19" t="s">
        <v>1963</v>
      </c>
      <c r="K8468" s="18">
        <v>4</v>
      </c>
      <c r="L8468" s="18">
        <v>0.5</v>
      </c>
      <c r="M8468" s="18" t="str">
        <f>IF(tbl_data[[#This Row],[PACK COUNT]]&gt;1,"Multipack","Single")</f>
        <v>Single</v>
      </c>
    </row>
    <row r="8469" spans="1:13">
      <c r="A8469" s="26" t="s">
        <v>38</v>
      </c>
      <c r="B8469" s="26" t="s">
        <v>65</v>
      </c>
      <c r="C8469" s="26" t="s">
        <v>66</v>
      </c>
      <c r="D8469" s="26" t="s">
        <v>24</v>
      </c>
      <c r="E8469" s="26" t="s">
        <v>209</v>
      </c>
      <c r="F8469" s="26" t="s">
        <v>191</v>
      </c>
      <c r="G8469" s="26">
        <v>1</v>
      </c>
      <c r="H8469" s="25">
        <v>8.2913748419028113E-2</v>
      </c>
      <c r="I8469" s="25">
        <v>0.15046292381229148</v>
      </c>
      <c r="J8469" s="19" t="s">
        <v>1963</v>
      </c>
      <c r="K8469" s="18">
        <v>4</v>
      </c>
      <c r="L8469" s="18">
        <v>0.33</v>
      </c>
      <c r="M8469" s="18" t="str">
        <f>IF(tbl_data[[#This Row],[PACK COUNT]]&gt;1,"Multipack","Single")</f>
        <v>Single</v>
      </c>
    </row>
    <row r="8470" spans="1:13">
      <c r="A8470" s="26" t="s">
        <v>38</v>
      </c>
      <c r="B8470" s="26" t="s">
        <v>65</v>
      </c>
      <c r="C8470" s="26" t="s">
        <v>66</v>
      </c>
      <c r="D8470" s="26" t="s">
        <v>24</v>
      </c>
      <c r="E8470" s="26" t="s">
        <v>207</v>
      </c>
      <c r="F8470" s="26" t="s">
        <v>196</v>
      </c>
      <c r="G8470" s="26">
        <v>1</v>
      </c>
      <c r="H8470" s="25">
        <v>5.5481720534911197E-2</v>
      </c>
      <c r="I8470" s="25">
        <v>0.12717301380197737</v>
      </c>
      <c r="J8470" s="19" t="s">
        <v>1963</v>
      </c>
      <c r="K8470" s="18">
        <v>4</v>
      </c>
      <c r="L8470" s="18">
        <v>0.33</v>
      </c>
      <c r="M8470" s="18" t="str">
        <f>IF(tbl_data[[#This Row],[PACK COUNT]]&gt;1,"Multipack","Single")</f>
        <v>Single</v>
      </c>
    </row>
    <row r="8471" spans="1:13">
      <c r="A8471" s="26" t="s">
        <v>38</v>
      </c>
      <c r="B8471" s="26" t="s">
        <v>104</v>
      </c>
      <c r="C8471" s="26" t="s">
        <v>105</v>
      </c>
      <c r="D8471" s="26" t="s">
        <v>87</v>
      </c>
      <c r="E8471" s="26" t="s">
        <v>1530</v>
      </c>
      <c r="F8471" s="26" t="s">
        <v>191</v>
      </c>
      <c r="G8471" s="26">
        <v>1</v>
      </c>
      <c r="H8471" s="25">
        <v>1.9217176960050281E-2</v>
      </c>
      <c r="I8471" s="25">
        <v>1.6560459323407654E-2</v>
      </c>
      <c r="J8471" s="19" t="s">
        <v>1963</v>
      </c>
      <c r="K8471" s="18">
        <v>4</v>
      </c>
      <c r="L8471" s="18">
        <v>0.5</v>
      </c>
      <c r="M8471" s="18" t="str">
        <f>IF(tbl_data[[#This Row],[PACK COUNT]]&gt;1,"Multipack","Single")</f>
        <v>Single</v>
      </c>
    </row>
    <row r="8472" spans="1:13">
      <c r="A8472" s="26" t="s">
        <v>38</v>
      </c>
      <c r="B8472" s="26" t="s">
        <v>104</v>
      </c>
      <c r="C8472" s="26" t="s">
        <v>105</v>
      </c>
      <c r="D8472" s="26" t="s">
        <v>87</v>
      </c>
      <c r="E8472" s="26" t="s">
        <v>1530</v>
      </c>
      <c r="F8472" s="26" t="s">
        <v>191</v>
      </c>
      <c r="G8472" s="26">
        <v>1</v>
      </c>
      <c r="H8472" s="25">
        <v>1.9444444848575087E-2</v>
      </c>
      <c r="I8472" s="25">
        <v>1.6529101269313715E-2</v>
      </c>
      <c r="J8472" s="19" t="s">
        <v>1963</v>
      </c>
      <c r="K8472" s="18">
        <v>4</v>
      </c>
      <c r="L8472" s="18">
        <v>0.5</v>
      </c>
      <c r="M8472" s="18" t="str">
        <f>IF(tbl_data[[#This Row],[PACK COUNT]]&gt;1,"Multipack","Single")</f>
        <v>Single</v>
      </c>
    </row>
    <row r="8473" spans="1:13">
      <c r="A8473" s="26" t="s">
        <v>38</v>
      </c>
      <c r="B8473" s="26" t="s">
        <v>104</v>
      </c>
      <c r="C8473" s="26" t="s">
        <v>106</v>
      </c>
      <c r="D8473" s="26" t="s">
        <v>87</v>
      </c>
      <c r="E8473" s="26" t="s">
        <v>1558</v>
      </c>
      <c r="F8473" s="26" t="s">
        <v>191</v>
      </c>
      <c r="G8473" s="26">
        <v>1</v>
      </c>
      <c r="H8473" s="25">
        <v>0.32524034944954894</v>
      </c>
      <c r="I8473" s="25">
        <v>0.40709740901675046</v>
      </c>
      <c r="J8473" s="19" t="s">
        <v>1963</v>
      </c>
      <c r="K8473" s="18">
        <v>4</v>
      </c>
      <c r="L8473" s="18">
        <v>0.5</v>
      </c>
      <c r="M8473" s="18" t="str">
        <f>IF(tbl_data[[#This Row],[PACK COUNT]]&gt;1,"Multipack","Single")</f>
        <v>Single</v>
      </c>
    </row>
    <row r="8474" spans="1:13">
      <c r="A8474" s="26" t="s">
        <v>38</v>
      </c>
      <c r="B8474" s="26" t="s">
        <v>104</v>
      </c>
      <c r="C8474" s="26" t="s">
        <v>107</v>
      </c>
      <c r="D8474" s="26" t="s">
        <v>87</v>
      </c>
      <c r="E8474" s="26" t="s">
        <v>1453</v>
      </c>
      <c r="F8474" s="26" t="s">
        <v>196</v>
      </c>
      <c r="G8474" s="26">
        <v>1</v>
      </c>
      <c r="H8474" s="25">
        <v>0.48201549571635088</v>
      </c>
      <c r="I8474" s="25">
        <v>0.59538086460186945</v>
      </c>
      <c r="J8474" s="19" t="s">
        <v>1963</v>
      </c>
      <c r="K8474" s="18">
        <v>4</v>
      </c>
      <c r="L8474" s="18">
        <v>0.5</v>
      </c>
      <c r="M8474" s="18" t="str">
        <f>IF(tbl_data[[#This Row],[PACK COUNT]]&gt;1,"Multipack","Single")</f>
        <v>Single</v>
      </c>
    </row>
    <row r="8475" spans="1:13">
      <c r="A8475" s="26" t="s">
        <v>38</v>
      </c>
      <c r="B8475" s="26" t="s">
        <v>48</v>
      </c>
      <c r="C8475" s="26" t="s">
        <v>49</v>
      </c>
      <c r="D8475" s="26" t="s">
        <v>24</v>
      </c>
      <c r="E8475" s="26" t="s">
        <v>1177</v>
      </c>
      <c r="F8475" s="26" t="s">
        <v>196</v>
      </c>
      <c r="G8475" s="26">
        <v>1</v>
      </c>
      <c r="H8475" s="25">
        <v>1.6943285798194412</v>
      </c>
      <c r="I8475" s="25">
        <v>2.9277429678248281</v>
      </c>
      <c r="J8475" s="19" t="s">
        <v>1963</v>
      </c>
      <c r="K8475" s="18">
        <v>4</v>
      </c>
      <c r="L8475" s="18">
        <v>0.5</v>
      </c>
      <c r="M8475" s="18" t="str">
        <f>IF(tbl_data[[#This Row],[PACK COUNT]]&gt;1,"Multipack","Single")</f>
        <v>Single</v>
      </c>
    </row>
    <row r="8476" spans="1:13">
      <c r="A8476" s="26" t="s">
        <v>38</v>
      </c>
      <c r="B8476" s="26" t="s">
        <v>48</v>
      </c>
      <c r="C8476" s="26" t="s">
        <v>48</v>
      </c>
      <c r="D8476" s="26" t="s">
        <v>24</v>
      </c>
      <c r="E8476" s="26" t="s">
        <v>1176</v>
      </c>
      <c r="F8476" s="26" t="s">
        <v>191</v>
      </c>
      <c r="G8476" s="26">
        <v>1</v>
      </c>
      <c r="H8476" s="25">
        <v>4.1261091737536457</v>
      </c>
      <c r="I8476" s="25">
        <v>6.1517201902475138</v>
      </c>
      <c r="J8476" s="19" t="s">
        <v>1963</v>
      </c>
      <c r="K8476" s="18">
        <v>4</v>
      </c>
      <c r="L8476" s="18">
        <v>0.5</v>
      </c>
      <c r="M8476" s="18" t="str">
        <f>IF(tbl_data[[#This Row],[PACK COUNT]]&gt;1,"Multipack","Single")</f>
        <v>Single</v>
      </c>
    </row>
    <row r="8477" spans="1:13">
      <c r="A8477" s="26" t="s">
        <v>38</v>
      </c>
      <c r="B8477" s="26" t="s">
        <v>48</v>
      </c>
      <c r="C8477" s="26" t="s">
        <v>48</v>
      </c>
      <c r="D8477" s="26" t="s">
        <v>24</v>
      </c>
      <c r="E8477" s="26" t="s">
        <v>1175</v>
      </c>
      <c r="F8477" s="26" t="s">
        <v>191</v>
      </c>
      <c r="G8477" s="26">
        <v>1</v>
      </c>
      <c r="H8477" s="25">
        <v>5.8139258752903418</v>
      </c>
      <c r="I8477" s="25">
        <v>8.4447284178332573</v>
      </c>
      <c r="J8477" s="19" t="s">
        <v>1963</v>
      </c>
      <c r="K8477" s="18">
        <v>4</v>
      </c>
      <c r="L8477" s="18">
        <v>1</v>
      </c>
      <c r="M8477" s="18" t="str">
        <f>IF(tbl_data[[#This Row],[PACK COUNT]]&gt;1,"Multipack","Single")</f>
        <v>Single</v>
      </c>
    </row>
    <row r="8478" spans="1:13">
      <c r="A8478" s="26" t="s">
        <v>38</v>
      </c>
      <c r="B8478" s="26" t="s">
        <v>48</v>
      </c>
      <c r="C8478" s="26" t="s">
        <v>48</v>
      </c>
      <c r="D8478" s="26" t="s">
        <v>24</v>
      </c>
      <c r="E8478" s="26" t="s">
        <v>1174</v>
      </c>
      <c r="F8478" s="26" t="s">
        <v>196</v>
      </c>
      <c r="G8478" s="26">
        <v>1</v>
      </c>
      <c r="H8478" s="25">
        <v>3.075883987007118</v>
      </c>
      <c r="I8478" s="25">
        <v>5.0070664546834438</v>
      </c>
      <c r="J8478" s="19" t="s">
        <v>1963</v>
      </c>
      <c r="K8478" s="18">
        <v>4</v>
      </c>
      <c r="L8478" s="18">
        <v>0.5</v>
      </c>
      <c r="M8478" s="18" t="str">
        <f>IF(tbl_data[[#This Row],[PACK COUNT]]&gt;1,"Multipack","Single")</f>
        <v>Single</v>
      </c>
    </row>
    <row r="8479" spans="1:13">
      <c r="A8479" s="26" t="s">
        <v>38</v>
      </c>
      <c r="B8479" s="26" t="s">
        <v>48</v>
      </c>
      <c r="C8479" s="26" t="s">
        <v>48</v>
      </c>
      <c r="D8479" s="26" t="s">
        <v>87</v>
      </c>
      <c r="E8479" s="26" t="s">
        <v>1173</v>
      </c>
      <c r="F8479" s="26" t="s">
        <v>203</v>
      </c>
      <c r="G8479" s="26">
        <v>1</v>
      </c>
      <c r="H8479" s="25">
        <v>0.39216586396367775</v>
      </c>
      <c r="I8479" s="25">
        <v>0.38122816019255451</v>
      </c>
      <c r="J8479" s="19" t="s">
        <v>1963</v>
      </c>
      <c r="K8479" s="18">
        <v>4</v>
      </c>
      <c r="L8479" s="18">
        <v>1.5</v>
      </c>
      <c r="M8479" s="18" t="str">
        <f>IF(tbl_data[[#This Row],[PACK COUNT]]&gt;1,"Multipack","Single")</f>
        <v>Single</v>
      </c>
    </row>
    <row r="8480" spans="1:13">
      <c r="A8480" s="26" t="s">
        <v>38</v>
      </c>
      <c r="B8480" s="26" t="s">
        <v>100</v>
      </c>
      <c r="C8480" s="26" t="s">
        <v>83</v>
      </c>
      <c r="D8480" s="26" t="s">
        <v>87</v>
      </c>
      <c r="E8480" s="26" t="s">
        <v>1171</v>
      </c>
      <c r="F8480" s="26" t="s">
        <v>203</v>
      </c>
      <c r="G8480" s="26">
        <v>1</v>
      </c>
      <c r="H8480" s="25">
        <v>2.7630019363863858</v>
      </c>
      <c r="I8480" s="25">
        <v>2.6064866511531801</v>
      </c>
      <c r="J8480" s="19" t="s">
        <v>1963</v>
      </c>
      <c r="K8480" s="18">
        <v>4</v>
      </c>
      <c r="L8480" s="18">
        <v>1.5</v>
      </c>
      <c r="M8480" s="18" t="str">
        <f>IF(tbl_data[[#This Row],[PACK COUNT]]&gt;1,"Multipack","Single")</f>
        <v>Single</v>
      </c>
    </row>
    <row r="8481" spans="1:13">
      <c r="A8481" s="26" t="s">
        <v>38</v>
      </c>
      <c r="B8481" s="26" t="s">
        <v>21</v>
      </c>
      <c r="C8481" s="26" t="s">
        <v>25</v>
      </c>
      <c r="D8481" s="26" t="s">
        <v>24</v>
      </c>
      <c r="E8481" s="26" t="s">
        <v>1163</v>
      </c>
      <c r="F8481" s="26" t="s">
        <v>196</v>
      </c>
      <c r="G8481" s="26">
        <v>1</v>
      </c>
      <c r="H8481" s="25">
        <v>7.7689829206207177</v>
      </c>
      <c r="I8481" s="25">
        <v>13.871437252169125</v>
      </c>
      <c r="J8481" s="19" t="s">
        <v>1963</v>
      </c>
      <c r="K8481" s="18">
        <v>4</v>
      </c>
      <c r="L8481" s="18">
        <v>0.5</v>
      </c>
      <c r="M8481" s="18" t="str">
        <f>IF(tbl_data[[#This Row],[PACK COUNT]]&gt;1,"Multipack","Single")</f>
        <v>Single</v>
      </c>
    </row>
    <row r="8482" spans="1:13">
      <c r="A8482" s="26" t="s">
        <v>38</v>
      </c>
      <c r="B8482" s="26" t="s">
        <v>21</v>
      </c>
      <c r="C8482" s="26" t="s">
        <v>26</v>
      </c>
      <c r="D8482" s="26" t="s">
        <v>24</v>
      </c>
      <c r="E8482" s="26" t="s">
        <v>1161</v>
      </c>
      <c r="F8482" s="26" t="s">
        <v>191</v>
      </c>
      <c r="G8482" s="26">
        <v>1</v>
      </c>
      <c r="H8482" s="25">
        <v>8.5065567914448295</v>
      </c>
      <c r="I8482" s="25">
        <v>13.165045842442121</v>
      </c>
      <c r="J8482" s="19" t="s">
        <v>1963</v>
      </c>
      <c r="K8482" s="18">
        <v>4</v>
      </c>
      <c r="L8482" s="18">
        <v>0.5</v>
      </c>
      <c r="M8482" s="18" t="str">
        <f>IF(tbl_data[[#This Row],[PACK COUNT]]&gt;1,"Multipack","Single")</f>
        <v>Single</v>
      </c>
    </row>
    <row r="8483" spans="1:13">
      <c r="A8483" s="26" t="s">
        <v>38</v>
      </c>
      <c r="B8483" s="26" t="s">
        <v>21</v>
      </c>
      <c r="C8483" s="26" t="s">
        <v>26</v>
      </c>
      <c r="D8483" s="26" t="s">
        <v>24</v>
      </c>
      <c r="E8483" s="26" t="s">
        <v>1160</v>
      </c>
      <c r="F8483" s="26" t="s">
        <v>196</v>
      </c>
      <c r="G8483" s="26">
        <v>1</v>
      </c>
      <c r="H8483" s="25">
        <v>27.523498110182796</v>
      </c>
      <c r="I8483" s="25">
        <v>50.110165538751382</v>
      </c>
      <c r="J8483" s="19" t="s">
        <v>1963</v>
      </c>
      <c r="K8483" s="18">
        <v>4</v>
      </c>
      <c r="L8483" s="18">
        <v>0.5</v>
      </c>
      <c r="M8483" s="18" t="str">
        <f>IF(tbl_data[[#This Row],[PACK COUNT]]&gt;1,"Multipack","Single")</f>
        <v>Single</v>
      </c>
    </row>
    <row r="8484" spans="1:13">
      <c r="A8484" s="26" t="s">
        <v>38</v>
      </c>
      <c r="B8484" s="26" t="s">
        <v>21</v>
      </c>
      <c r="C8484" s="26" t="s">
        <v>73</v>
      </c>
      <c r="D8484" s="26" t="s">
        <v>71</v>
      </c>
      <c r="E8484" s="26" t="s">
        <v>1159</v>
      </c>
      <c r="F8484" s="26" t="s">
        <v>191</v>
      </c>
      <c r="G8484" s="26">
        <v>1</v>
      </c>
      <c r="H8484" s="25">
        <v>75.264421815119178</v>
      </c>
      <c r="I8484" s="25">
        <v>87.36614177021049</v>
      </c>
      <c r="J8484" s="19" t="s">
        <v>1963</v>
      </c>
      <c r="K8484" s="18">
        <v>4</v>
      </c>
      <c r="L8484" s="18">
        <v>0.56799999999999995</v>
      </c>
      <c r="M8484" s="18" t="str">
        <f>IF(tbl_data[[#This Row],[PACK COUNT]]&gt;1,"Multipack","Single")</f>
        <v>Single</v>
      </c>
    </row>
    <row r="8485" spans="1:13">
      <c r="A8485" s="26" t="s">
        <v>38</v>
      </c>
      <c r="B8485" s="26" t="s">
        <v>21</v>
      </c>
      <c r="C8485" s="26" t="s">
        <v>73</v>
      </c>
      <c r="D8485" s="26" t="s">
        <v>71</v>
      </c>
      <c r="E8485" s="26" t="s">
        <v>1156</v>
      </c>
      <c r="F8485" s="26" t="s">
        <v>191</v>
      </c>
      <c r="G8485" s="26">
        <v>1</v>
      </c>
      <c r="H8485" s="25">
        <v>90.217853095777073</v>
      </c>
      <c r="I8485" s="25">
        <v>134.53567208113896</v>
      </c>
      <c r="J8485" s="19" t="s">
        <v>1963</v>
      </c>
      <c r="K8485" s="18">
        <v>4</v>
      </c>
      <c r="L8485" s="18">
        <v>0.5</v>
      </c>
      <c r="M8485" s="18" t="str">
        <f>IF(tbl_data[[#This Row],[PACK COUNT]]&gt;1,"Multipack","Single")</f>
        <v>Single</v>
      </c>
    </row>
    <row r="8486" spans="1:13">
      <c r="A8486" s="26" t="s">
        <v>38</v>
      </c>
      <c r="B8486" s="26" t="s">
        <v>21</v>
      </c>
      <c r="C8486" s="26" t="s">
        <v>73</v>
      </c>
      <c r="D8486" s="26" t="s">
        <v>71</v>
      </c>
      <c r="E8486" s="26" t="s">
        <v>1155</v>
      </c>
      <c r="F8486" s="26" t="s">
        <v>191</v>
      </c>
      <c r="G8486" s="26">
        <v>24</v>
      </c>
      <c r="H8486" s="25">
        <v>0.53063516862895022</v>
      </c>
      <c r="I8486" s="25">
        <v>0.29090064196822729</v>
      </c>
      <c r="J8486" s="19" t="s">
        <v>1963</v>
      </c>
      <c r="K8486" s="18">
        <v>4</v>
      </c>
      <c r="L8486" s="18">
        <v>0.5</v>
      </c>
      <c r="M8486" s="18" t="str">
        <f>IF(tbl_data[[#This Row],[PACK COUNT]]&gt;1,"Multipack","Single")</f>
        <v>Multipack</v>
      </c>
    </row>
    <row r="8487" spans="1:13">
      <c r="A8487" s="26" t="s">
        <v>38</v>
      </c>
      <c r="B8487" s="26" t="s">
        <v>21</v>
      </c>
      <c r="C8487" s="26" t="s">
        <v>73</v>
      </c>
      <c r="D8487" s="26" t="s">
        <v>71</v>
      </c>
      <c r="E8487" s="26" t="s">
        <v>1376</v>
      </c>
      <c r="F8487" s="26" t="s">
        <v>191</v>
      </c>
      <c r="G8487" s="26">
        <v>4</v>
      </c>
      <c r="H8487" s="25">
        <v>6.6675338445816932</v>
      </c>
      <c r="I8487" s="25">
        <v>8.4028094157351099</v>
      </c>
      <c r="J8487" s="19" t="s">
        <v>1963</v>
      </c>
      <c r="K8487" s="18">
        <v>4</v>
      </c>
      <c r="L8487" s="18">
        <v>0.5</v>
      </c>
      <c r="M8487" s="18" t="str">
        <f>IF(tbl_data[[#This Row],[PACK COUNT]]&gt;1,"Multipack","Single")</f>
        <v>Multipack</v>
      </c>
    </row>
    <row r="8488" spans="1:13">
      <c r="A8488" s="26" t="s">
        <v>38</v>
      </c>
      <c r="B8488" s="26" t="s">
        <v>21</v>
      </c>
      <c r="C8488" s="26" t="s">
        <v>73</v>
      </c>
      <c r="D8488" s="26" t="s">
        <v>71</v>
      </c>
      <c r="E8488" s="26" t="s">
        <v>1154</v>
      </c>
      <c r="F8488" s="26" t="s">
        <v>196</v>
      </c>
      <c r="G8488" s="26">
        <v>1</v>
      </c>
      <c r="H8488" s="25">
        <v>60.32084218798218</v>
      </c>
      <c r="I8488" s="25">
        <v>86.911451219364054</v>
      </c>
      <c r="J8488" s="19" t="s">
        <v>1963</v>
      </c>
      <c r="K8488" s="18">
        <v>4</v>
      </c>
      <c r="L8488" s="18">
        <v>0.5</v>
      </c>
      <c r="M8488" s="18" t="str">
        <f>IF(tbl_data[[#This Row],[PACK COUNT]]&gt;1,"Multipack","Single")</f>
        <v>Single</v>
      </c>
    </row>
    <row r="8489" spans="1:13">
      <c r="A8489" s="26" t="s">
        <v>38</v>
      </c>
      <c r="B8489" s="26" t="s">
        <v>21</v>
      </c>
      <c r="C8489" s="26" t="s">
        <v>73</v>
      </c>
      <c r="D8489" s="26" t="s">
        <v>71</v>
      </c>
      <c r="E8489" s="26" t="s">
        <v>1152</v>
      </c>
      <c r="F8489" s="26" t="s">
        <v>196</v>
      </c>
      <c r="G8489" s="26">
        <v>4</v>
      </c>
      <c r="H8489" s="25">
        <v>27.176770332277282</v>
      </c>
      <c r="I8489" s="25">
        <v>40.374630834923046</v>
      </c>
      <c r="J8489" s="19" t="s">
        <v>1963</v>
      </c>
      <c r="K8489" s="18">
        <v>4</v>
      </c>
      <c r="L8489" s="18">
        <v>0.5</v>
      </c>
      <c r="M8489" s="18" t="str">
        <f>IF(tbl_data[[#This Row],[PACK COUNT]]&gt;1,"Multipack","Single")</f>
        <v>Multipack</v>
      </c>
    </row>
    <row r="8490" spans="1:13">
      <c r="A8490" s="26" t="s">
        <v>38</v>
      </c>
      <c r="B8490" s="26" t="s">
        <v>21</v>
      </c>
      <c r="C8490" s="26" t="s">
        <v>27</v>
      </c>
      <c r="D8490" s="26" t="s">
        <v>24</v>
      </c>
      <c r="E8490" s="26" t="s">
        <v>1150</v>
      </c>
      <c r="F8490" s="26" t="s">
        <v>191</v>
      </c>
      <c r="G8490" s="26">
        <v>1</v>
      </c>
      <c r="H8490" s="25">
        <v>8.5487288530269739E-2</v>
      </c>
      <c r="I8490" s="25">
        <v>0.145836984668441</v>
      </c>
      <c r="J8490" s="19" t="s">
        <v>1963</v>
      </c>
      <c r="K8490" s="18">
        <v>4</v>
      </c>
      <c r="L8490" s="18">
        <v>0.5</v>
      </c>
      <c r="M8490" s="18" t="str">
        <f>IF(tbl_data[[#This Row],[PACK COUNT]]&gt;1,"Multipack","Single")</f>
        <v>Single</v>
      </c>
    </row>
    <row r="8491" spans="1:13">
      <c r="A8491" s="26" t="s">
        <v>38</v>
      </c>
      <c r="B8491" s="26" t="s">
        <v>21</v>
      </c>
      <c r="C8491" s="26" t="s">
        <v>27</v>
      </c>
      <c r="D8491" s="26" t="s">
        <v>24</v>
      </c>
      <c r="E8491" s="26" t="s">
        <v>1145</v>
      </c>
      <c r="F8491" s="26" t="s">
        <v>196</v>
      </c>
      <c r="G8491" s="26">
        <v>1</v>
      </c>
      <c r="H8491" s="25">
        <v>6.5495845990290817</v>
      </c>
      <c r="I8491" s="25">
        <v>12.088615966980409</v>
      </c>
      <c r="J8491" s="19" t="s">
        <v>1963</v>
      </c>
      <c r="K8491" s="18">
        <v>4</v>
      </c>
      <c r="L8491" s="18">
        <v>0.5</v>
      </c>
      <c r="M8491" s="18" t="str">
        <f>IF(tbl_data[[#This Row],[PACK COUNT]]&gt;1,"Multipack","Single")</f>
        <v>Single</v>
      </c>
    </row>
    <row r="8492" spans="1:13">
      <c r="A8492" s="26" t="s">
        <v>38</v>
      </c>
      <c r="B8492" s="26" t="s">
        <v>21</v>
      </c>
      <c r="C8492" s="26" t="s">
        <v>28</v>
      </c>
      <c r="D8492" s="26" t="s">
        <v>24</v>
      </c>
      <c r="E8492" s="26" t="s">
        <v>1238</v>
      </c>
      <c r="F8492" s="26" t="s">
        <v>196</v>
      </c>
      <c r="G8492" s="26">
        <v>1</v>
      </c>
      <c r="H8492" s="25">
        <v>2.2306742516750222</v>
      </c>
      <c r="I8492" s="25">
        <v>4.1498436591555299</v>
      </c>
      <c r="J8492" s="19" t="s">
        <v>1963</v>
      </c>
      <c r="K8492" s="18">
        <v>4</v>
      </c>
      <c r="L8492" s="18">
        <v>0.5</v>
      </c>
      <c r="M8492" s="18" t="str">
        <f>IF(tbl_data[[#This Row],[PACK COUNT]]&gt;1,"Multipack","Single")</f>
        <v>Single</v>
      </c>
    </row>
    <row r="8493" spans="1:13">
      <c r="A8493" s="26" t="s">
        <v>38</v>
      </c>
      <c r="B8493" s="26" t="s">
        <v>21</v>
      </c>
      <c r="C8493" s="26" t="s">
        <v>29</v>
      </c>
      <c r="D8493" s="26" t="s">
        <v>24</v>
      </c>
      <c r="E8493" s="26" t="s">
        <v>1469</v>
      </c>
      <c r="F8493" s="26" t="s">
        <v>196</v>
      </c>
      <c r="G8493" s="26">
        <v>1</v>
      </c>
      <c r="H8493" s="25">
        <v>2.105976483974894</v>
      </c>
      <c r="I8493" s="25">
        <v>3.6672514612989788</v>
      </c>
      <c r="J8493" s="19" t="s">
        <v>1963</v>
      </c>
      <c r="K8493" s="18">
        <v>4</v>
      </c>
      <c r="L8493" s="18">
        <v>0.5</v>
      </c>
      <c r="M8493" s="18" t="str">
        <f>IF(tbl_data[[#This Row],[PACK COUNT]]&gt;1,"Multipack","Single")</f>
        <v>Single</v>
      </c>
    </row>
    <row r="8494" spans="1:13">
      <c r="A8494" s="26" t="s">
        <v>38</v>
      </c>
      <c r="B8494" s="26" t="s">
        <v>21</v>
      </c>
      <c r="C8494" s="26" t="s">
        <v>91</v>
      </c>
      <c r="D8494" s="26" t="s">
        <v>87</v>
      </c>
      <c r="E8494" s="26" t="s">
        <v>1142</v>
      </c>
      <c r="F8494" s="26" t="s">
        <v>191</v>
      </c>
      <c r="G8494" s="26">
        <v>1</v>
      </c>
      <c r="H8494" s="25">
        <v>103.96261761122486</v>
      </c>
      <c r="I8494" s="25">
        <v>131.41767467376076</v>
      </c>
      <c r="J8494" s="19" t="s">
        <v>1963</v>
      </c>
      <c r="K8494" s="18">
        <v>4</v>
      </c>
      <c r="L8494" s="18">
        <v>0.5</v>
      </c>
      <c r="M8494" s="18" t="str">
        <f>IF(tbl_data[[#This Row],[PACK COUNT]]&gt;1,"Multipack","Single")</f>
        <v>Single</v>
      </c>
    </row>
    <row r="8495" spans="1:13">
      <c r="A8495" s="26" t="s">
        <v>38</v>
      </c>
      <c r="B8495" s="26" t="s">
        <v>21</v>
      </c>
      <c r="C8495" s="26" t="s">
        <v>91</v>
      </c>
      <c r="D8495" s="26" t="s">
        <v>87</v>
      </c>
      <c r="E8495" s="26" t="s">
        <v>1140</v>
      </c>
      <c r="F8495" s="26" t="s">
        <v>196</v>
      </c>
      <c r="G8495" s="26">
        <v>1</v>
      </c>
      <c r="H8495" s="25">
        <v>139.95105995931638</v>
      </c>
      <c r="I8495" s="25">
        <v>175.46821213573094</v>
      </c>
      <c r="J8495" s="19" t="s">
        <v>1963</v>
      </c>
      <c r="K8495" s="18">
        <v>4</v>
      </c>
      <c r="L8495" s="18">
        <v>0.5</v>
      </c>
      <c r="M8495" s="18" t="str">
        <f>IF(tbl_data[[#This Row],[PACK COUNT]]&gt;1,"Multipack","Single")</f>
        <v>Single</v>
      </c>
    </row>
    <row r="8496" spans="1:13">
      <c r="A8496" s="26" t="s">
        <v>38</v>
      </c>
      <c r="B8496" s="26" t="s">
        <v>21</v>
      </c>
      <c r="C8496" s="26" t="s">
        <v>91</v>
      </c>
      <c r="D8496" s="26" t="s">
        <v>87</v>
      </c>
      <c r="E8496" s="26" t="s">
        <v>1138</v>
      </c>
      <c r="F8496" s="26" t="s">
        <v>203</v>
      </c>
      <c r="G8496" s="26">
        <v>1</v>
      </c>
      <c r="H8496" s="25">
        <v>46.691816069294013</v>
      </c>
      <c r="I8496" s="25">
        <v>41.713385919446452</v>
      </c>
      <c r="J8496" s="19" t="s">
        <v>1963</v>
      </c>
      <c r="K8496" s="18">
        <v>4</v>
      </c>
      <c r="L8496" s="18">
        <v>2</v>
      </c>
      <c r="M8496" s="18" t="str">
        <f>IF(tbl_data[[#This Row],[PACK COUNT]]&gt;1,"Multipack","Single")</f>
        <v>Single</v>
      </c>
    </row>
    <row r="8497" spans="1:13">
      <c r="A8497" s="26" t="s">
        <v>38</v>
      </c>
      <c r="B8497" s="26" t="s">
        <v>21</v>
      </c>
      <c r="C8497" s="26" t="s">
        <v>22</v>
      </c>
      <c r="D8497" s="26" t="s">
        <v>24</v>
      </c>
      <c r="E8497" s="26" t="s">
        <v>1137</v>
      </c>
      <c r="F8497" s="26" t="s">
        <v>196</v>
      </c>
      <c r="G8497" s="26">
        <v>1</v>
      </c>
      <c r="H8497" s="25">
        <v>6.8897912782558155</v>
      </c>
      <c r="I8497" s="25">
        <v>16.62184787164038</v>
      </c>
      <c r="J8497" s="19" t="s">
        <v>1963</v>
      </c>
      <c r="K8497" s="18">
        <v>4</v>
      </c>
      <c r="L8497" s="18">
        <v>0.5</v>
      </c>
      <c r="M8497" s="18" t="str">
        <f>IF(tbl_data[[#This Row],[PACK COUNT]]&gt;1,"Multipack","Single")</f>
        <v>Single</v>
      </c>
    </row>
    <row r="8498" spans="1:13">
      <c r="A8498" s="26" t="s">
        <v>38</v>
      </c>
      <c r="B8498" s="26" t="s">
        <v>21</v>
      </c>
      <c r="C8498" s="26" t="s">
        <v>30</v>
      </c>
      <c r="D8498" s="26" t="s">
        <v>24</v>
      </c>
      <c r="E8498" s="26" t="s">
        <v>1136</v>
      </c>
      <c r="F8498" s="26" t="s">
        <v>191</v>
      </c>
      <c r="G8498" s="26">
        <v>1</v>
      </c>
      <c r="H8498" s="25">
        <v>6.761076827948945</v>
      </c>
      <c r="I8498" s="25">
        <v>11.642588141140378</v>
      </c>
      <c r="J8498" s="19" t="s">
        <v>1963</v>
      </c>
      <c r="K8498" s="18">
        <v>4</v>
      </c>
      <c r="L8498" s="18">
        <v>0.5</v>
      </c>
      <c r="M8498" s="18" t="str">
        <f>IF(tbl_data[[#This Row],[PACK COUNT]]&gt;1,"Multipack","Single")</f>
        <v>Single</v>
      </c>
    </row>
    <row r="8499" spans="1:13">
      <c r="A8499" s="26" t="s">
        <v>38</v>
      </c>
      <c r="B8499" s="26" t="s">
        <v>21</v>
      </c>
      <c r="C8499" s="26" t="s">
        <v>30</v>
      </c>
      <c r="D8499" s="26" t="s">
        <v>24</v>
      </c>
      <c r="E8499" s="26" t="s">
        <v>1135</v>
      </c>
      <c r="F8499" s="26" t="s">
        <v>196</v>
      </c>
      <c r="G8499" s="26">
        <v>1</v>
      </c>
      <c r="H8499" s="25">
        <v>16.384289580261143</v>
      </c>
      <c r="I8499" s="25">
        <v>32.086833573178247</v>
      </c>
      <c r="J8499" s="19" t="s">
        <v>1963</v>
      </c>
      <c r="K8499" s="18">
        <v>4</v>
      </c>
      <c r="L8499" s="18">
        <v>0.5</v>
      </c>
      <c r="M8499" s="18" t="str">
        <f>IF(tbl_data[[#This Row],[PACK COUNT]]&gt;1,"Multipack","Single")</f>
        <v>Single</v>
      </c>
    </row>
    <row r="8500" spans="1:13">
      <c r="A8500" s="26" t="s">
        <v>38</v>
      </c>
      <c r="B8500" s="26" t="s">
        <v>21</v>
      </c>
      <c r="C8500" s="26" t="s">
        <v>72</v>
      </c>
      <c r="D8500" s="26" t="s">
        <v>71</v>
      </c>
      <c r="E8500" s="26" t="s">
        <v>1134</v>
      </c>
      <c r="F8500" s="26" t="s">
        <v>191</v>
      </c>
      <c r="G8500" s="26">
        <v>1</v>
      </c>
      <c r="H8500" s="25">
        <v>41.333199064649762</v>
      </c>
      <c r="I8500" s="25">
        <v>58.634261680858145</v>
      </c>
      <c r="J8500" s="19" t="s">
        <v>1963</v>
      </c>
      <c r="K8500" s="18">
        <v>4</v>
      </c>
      <c r="L8500" s="18">
        <v>0.5</v>
      </c>
      <c r="M8500" s="18" t="str">
        <f>IF(tbl_data[[#This Row],[PACK COUNT]]&gt;1,"Multipack","Single")</f>
        <v>Single</v>
      </c>
    </row>
    <row r="8501" spans="1:13">
      <c r="A8501" s="26" t="s">
        <v>38</v>
      </c>
      <c r="B8501" s="26" t="s">
        <v>21</v>
      </c>
      <c r="C8501" s="26" t="s">
        <v>72</v>
      </c>
      <c r="D8501" s="26" t="s">
        <v>71</v>
      </c>
      <c r="E8501" s="26" t="s">
        <v>1213</v>
      </c>
      <c r="F8501" s="26" t="s">
        <v>191</v>
      </c>
      <c r="G8501" s="26">
        <v>4</v>
      </c>
      <c r="H8501" s="25">
        <v>18.750551562468612</v>
      </c>
      <c r="I8501" s="25">
        <v>24.478541201821464</v>
      </c>
      <c r="J8501" s="19" t="s">
        <v>1963</v>
      </c>
      <c r="K8501" s="18">
        <v>4</v>
      </c>
      <c r="L8501" s="18">
        <v>0.5</v>
      </c>
      <c r="M8501" s="18" t="str">
        <f>IF(tbl_data[[#This Row],[PACK COUNT]]&gt;1,"Multipack","Single")</f>
        <v>Multipack</v>
      </c>
    </row>
    <row r="8502" spans="1:13">
      <c r="A8502" s="26" t="s">
        <v>38</v>
      </c>
      <c r="B8502" s="26" t="s">
        <v>21</v>
      </c>
      <c r="C8502" s="26" t="s">
        <v>72</v>
      </c>
      <c r="D8502" s="26" t="s">
        <v>71</v>
      </c>
      <c r="E8502" s="26" t="s">
        <v>1133</v>
      </c>
      <c r="F8502" s="26" t="s">
        <v>196</v>
      </c>
      <c r="G8502" s="26">
        <v>1</v>
      </c>
      <c r="H8502" s="25">
        <v>33.702737409523309</v>
      </c>
      <c r="I8502" s="25">
        <v>49.615977963934633</v>
      </c>
      <c r="J8502" s="19" t="s">
        <v>1963</v>
      </c>
      <c r="K8502" s="18">
        <v>4</v>
      </c>
      <c r="L8502" s="18">
        <v>0.5</v>
      </c>
      <c r="M8502" s="18" t="str">
        <f>IF(tbl_data[[#This Row],[PACK COUNT]]&gt;1,"Multipack","Single")</f>
        <v>Single</v>
      </c>
    </row>
    <row r="8503" spans="1:13">
      <c r="A8503" s="26" t="s">
        <v>38</v>
      </c>
      <c r="B8503" s="26" t="s">
        <v>84</v>
      </c>
      <c r="C8503" s="26" t="s">
        <v>85</v>
      </c>
      <c r="D8503" s="26" t="s">
        <v>71</v>
      </c>
      <c r="E8503" s="26" t="s">
        <v>1338</v>
      </c>
      <c r="F8503" s="26" t="s">
        <v>203</v>
      </c>
      <c r="G8503" s="26">
        <v>1</v>
      </c>
      <c r="H8503" s="25">
        <v>8.8838450115361206E-2</v>
      </c>
      <c r="I8503" s="25">
        <v>0.1187965204124754</v>
      </c>
      <c r="J8503" s="19" t="s">
        <v>1963</v>
      </c>
      <c r="K8503" s="18">
        <v>4</v>
      </c>
      <c r="L8503" s="18">
        <v>1</v>
      </c>
      <c r="M8503" s="18" t="str">
        <f>IF(tbl_data[[#This Row],[PACK COUNT]]&gt;1,"Multipack","Single")</f>
        <v>Single</v>
      </c>
    </row>
    <row r="8504" spans="1:13">
      <c r="A8504" s="26" t="s">
        <v>38</v>
      </c>
      <c r="B8504" s="26" t="s">
        <v>84</v>
      </c>
      <c r="C8504" s="26" t="s">
        <v>96</v>
      </c>
      <c r="D8504" s="26" t="s">
        <v>87</v>
      </c>
      <c r="E8504" s="26" t="s">
        <v>1516</v>
      </c>
      <c r="F8504" s="26" t="s">
        <v>196</v>
      </c>
      <c r="G8504" s="26">
        <v>1</v>
      </c>
      <c r="H8504" s="25">
        <v>0.20971574092726741</v>
      </c>
      <c r="I8504" s="25">
        <v>0.28148877534051719</v>
      </c>
      <c r="J8504" s="19" t="s">
        <v>1963</v>
      </c>
      <c r="K8504" s="18">
        <v>4</v>
      </c>
      <c r="L8504" s="18">
        <v>0.5</v>
      </c>
      <c r="M8504" s="18" t="str">
        <f>IF(tbl_data[[#This Row],[PACK COUNT]]&gt;1,"Multipack","Single")</f>
        <v>Single</v>
      </c>
    </row>
    <row r="8505" spans="1:13">
      <c r="A8505" s="26" t="s">
        <v>38</v>
      </c>
      <c r="B8505" s="26" t="s">
        <v>84</v>
      </c>
      <c r="C8505" s="26" t="s">
        <v>96</v>
      </c>
      <c r="D8505" s="26" t="s">
        <v>87</v>
      </c>
      <c r="E8505" s="26" t="s">
        <v>1339</v>
      </c>
      <c r="F8505" s="26" t="s">
        <v>203</v>
      </c>
      <c r="G8505" s="26">
        <v>1</v>
      </c>
      <c r="H8505" s="25">
        <v>0.56386433722705098</v>
      </c>
      <c r="I8505" s="25">
        <v>0.57183308649641629</v>
      </c>
      <c r="J8505" s="19" t="s">
        <v>1963</v>
      </c>
      <c r="K8505" s="18">
        <v>4</v>
      </c>
      <c r="L8505" s="18">
        <v>2</v>
      </c>
      <c r="M8505" s="18" t="str">
        <f>IF(tbl_data[[#This Row],[PACK COUNT]]&gt;1,"Multipack","Single")</f>
        <v>Single</v>
      </c>
    </row>
    <row r="8506" spans="1:13">
      <c r="A8506" s="26" t="s">
        <v>38</v>
      </c>
      <c r="B8506" s="26" t="s">
        <v>84</v>
      </c>
      <c r="C8506" s="26" t="s">
        <v>97</v>
      </c>
      <c r="D8506" s="26" t="s">
        <v>87</v>
      </c>
      <c r="E8506" s="26" t="s">
        <v>1470</v>
      </c>
      <c r="F8506" s="26" t="s">
        <v>203</v>
      </c>
      <c r="G8506" s="26">
        <v>1</v>
      </c>
      <c r="H8506" s="25">
        <v>0.18691456662619932</v>
      </c>
      <c r="I8506" s="25">
        <v>0.21496575900868081</v>
      </c>
      <c r="J8506" s="19" t="s">
        <v>1963</v>
      </c>
      <c r="K8506" s="18">
        <v>4</v>
      </c>
      <c r="L8506" s="18">
        <v>1.5</v>
      </c>
      <c r="M8506" s="18" t="str">
        <f>IF(tbl_data[[#This Row],[PACK COUNT]]&gt;1,"Multipack","Single")</f>
        <v>Single</v>
      </c>
    </row>
    <row r="8507" spans="1:13">
      <c r="A8507" s="26" t="s">
        <v>38</v>
      </c>
      <c r="B8507" s="26" t="s">
        <v>84</v>
      </c>
      <c r="C8507" s="26" t="s">
        <v>99</v>
      </c>
      <c r="D8507" s="26" t="s">
        <v>87</v>
      </c>
      <c r="E8507" s="26" t="s">
        <v>1337</v>
      </c>
      <c r="F8507" s="26" t="s">
        <v>203</v>
      </c>
      <c r="G8507" s="26">
        <v>1</v>
      </c>
      <c r="H8507" s="25">
        <v>0.23784310166578629</v>
      </c>
      <c r="I8507" s="25">
        <v>0.29253399500176053</v>
      </c>
      <c r="J8507" s="19" t="s">
        <v>1963</v>
      </c>
      <c r="K8507" s="18">
        <v>4</v>
      </c>
      <c r="L8507" s="18">
        <v>1.5</v>
      </c>
      <c r="M8507" s="18" t="str">
        <f>IF(tbl_data[[#This Row],[PACK COUNT]]&gt;1,"Multipack","Single")</f>
        <v>Single</v>
      </c>
    </row>
    <row r="8508" spans="1:13">
      <c r="A8508" s="26" t="s">
        <v>38</v>
      </c>
      <c r="B8508" s="26" t="s">
        <v>84</v>
      </c>
      <c r="C8508" s="26" t="s">
        <v>99</v>
      </c>
      <c r="D8508" s="26" t="s">
        <v>87</v>
      </c>
      <c r="E8508" s="26" t="s">
        <v>1336</v>
      </c>
      <c r="F8508" s="26" t="s">
        <v>203</v>
      </c>
      <c r="G8508" s="26">
        <v>1</v>
      </c>
      <c r="H8508" s="25">
        <v>0.20069389157825204</v>
      </c>
      <c r="I8508" s="25">
        <v>0.19864844838771134</v>
      </c>
      <c r="J8508" s="19" t="s">
        <v>1963</v>
      </c>
      <c r="K8508" s="18">
        <v>4</v>
      </c>
      <c r="L8508" s="18">
        <v>2</v>
      </c>
      <c r="M8508" s="18" t="str">
        <f>IF(tbl_data[[#This Row],[PACK COUNT]]&gt;1,"Multipack","Single")</f>
        <v>Single</v>
      </c>
    </row>
    <row r="8509" spans="1:13">
      <c r="A8509" s="26" t="s">
        <v>38</v>
      </c>
      <c r="B8509" s="26" t="s">
        <v>88</v>
      </c>
      <c r="C8509" s="26" t="s">
        <v>73</v>
      </c>
      <c r="D8509" s="26" t="s">
        <v>87</v>
      </c>
      <c r="E8509" s="26" t="s">
        <v>1119</v>
      </c>
      <c r="F8509" s="26" t="s">
        <v>191</v>
      </c>
      <c r="G8509" s="26">
        <v>1</v>
      </c>
      <c r="H8509" s="25">
        <v>21.325384835158196</v>
      </c>
      <c r="I8509" s="25">
        <v>30.587361812558424</v>
      </c>
      <c r="J8509" s="19" t="s">
        <v>1963</v>
      </c>
      <c r="K8509" s="18">
        <v>4</v>
      </c>
      <c r="L8509" s="18">
        <v>0.5</v>
      </c>
      <c r="M8509" s="18" t="str">
        <f>IF(tbl_data[[#This Row],[PACK COUNT]]&gt;1,"Multipack","Single")</f>
        <v>Single</v>
      </c>
    </row>
    <row r="8510" spans="1:13">
      <c r="A8510" s="26" t="s">
        <v>38</v>
      </c>
      <c r="B8510" s="26" t="s">
        <v>88</v>
      </c>
      <c r="C8510" s="26" t="s">
        <v>73</v>
      </c>
      <c r="D8510" s="26" t="s">
        <v>87</v>
      </c>
      <c r="E8510" s="26" t="s">
        <v>1118</v>
      </c>
      <c r="F8510" s="26" t="s">
        <v>196</v>
      </c>
      <c r="G8510" s="26">
        <v>1</v>
      </c>
      <c r="H8510" s="25">
        <v>66.463899158870476</v>
      </c>
      <c r="I8510" s="25">
        <v>78.776901425227038</v>
      </c>
      <c r="J8510" s="19" t="s">
        <v>1963</v>
      </c>
      <c r="K8510" s="18">
        <v>4</v>
      </c>
      <c r="L8510" s="18">
        <v>0.5</v>
      </c>
      <c r="M8510" s="18" t="str">
        <f>IF(tbl_data[[#This Row],[PACK COUNT]]&gt;1,"Multipack","Single")</f>
        <v>Single</v>
      </c>
    </row>
    <row r="8511" spans="1:13">
      <c r="A8511" s="26" t="s">
        <v>38</v>
      </c>
      <c r="B8511" s="26" t="s">
        <v>88</v>
      </c>
      <c r="C8511" s="26" t="s">
        <v>73</v>
      </c>
      <c r="D8511" s="26" t="s">
        <v>87</v>
      </c>
      <c r="E8511" s="26" t="s">
        <v>1117</v>
      </c>
      <c r="F8511" s="26" t="s">
        <v>203</v>
      </c>
      <c r="G8511" s="26">
        <v>1</v>
      </c>
      <c r="H8511" s="25">
        <v>237.07623534653069</v>
      </c>
      <c r="I8511" s="25">
        <v>196.74854234164005</v>
      </c>
      <c r="J8511" s="19" t="s">
        <v>1963</v>
      </c>
      <c r="K8511" s="18">
        <v>4</v>
      </c>
      <c r="L8511" s="18">
        <v>2</v>
      </c>
      <c r="M8511" s="18" t="str">
        <f>IF(tbl_data[[#This Row],[PACK COUNT]]&gt;1,"Multipack","Single")</f>
        <v>Single</v>
      </c>
    </row>
    <row r="8512" spans="1:13">
      <c r="A8512" s="26" t="s">
        <v>38</v>
      </c>
      <c r="B8512" s="26" t="s">
        <v>88</v>
      </c>
      <c r="C8512" s="26" t="s">
        <v>24</v>
      </c>
      <c r="D8512" s="26" t="s">
        <v>87</v>
      </c>
      <c r="E8512" s="26" t="s">
        <v>1468</v>
      </c>
      <c r="F8512" s="26" t="s">
        <v>191</v>
      </c>
      <c r="G8512" s="26">
        <v>1</v>
      </c>
      <c r="H8512" s="25">
        <v>0.45750779419608067</v>
      </c>
      <c r="I8512" s="25">
        <v>0.494045759197765</v>
      </c>
      <c r="J8512" s="19" t="s">
        <v>1963</v>
      </c>
      <c r="K8512" s="18">
        <v>4</v>
      </c>
      <c r="L8512" s="18">
        <v>0.5</v>
      </c>
      <c r="M8512" s="18" t="str">
        <f>IF(tbl_data[[#This Row],[PACK COUNT]]&gt;1,"Multipack","Single")</f>
        <v>Single</v>
      </c>
    </row>
    <row r="8513" spans="1:13">
      <c r="A8513" s="26" t="s">
        <v>38</v>
      </c>
      <c r="B8513" s="26" t="s">
        <v>88</v>
      </c>
      <c r="C8513" s="26" t="s">
        <v>24</v>
      </c>
      <c r="D8513" s="26" t="s">
        <v>87</v>
      </c>
      <c r="E8513" s="26" t="s">
        <v>1468</v>
      </c>
      <c r="F8513" s="26" t="s">
        <v>191</v>
      </c>
      <c r="G8513" s="26">
        <v>1</v>
      </c>
      <c r="H8513" s="25">
        <v>5.4836139258748603E-3</v>
      </c>
      <c r="I8513" s="25">
        <v>5.0709978334145993E-3</v>
      </c>
      <c r="J8513" s="19" t="s">
        <v>1963</v>
      </c>
      <c r="K8513" s="18">
        <v>4</v>
      </c>
      <c r="L8513" s="18">
        <v>0.5</v>
      </c>
      <c r="M8513" s="18" t="str">
        <f>IF(tbl_data[[#This Row],[PACK COUNT]]&gt;1,"Multipack","Single")</f>
        <v>Single</v>
      </c>
    </row>
    <row r="8514" spans="1:13">
      <c r="A8514" s="26" t="s">
        <v>38</v>
      </c>
      <c r="B8514" s="26" t="s">
        <v>88</v>
      </c>
      <c r="C8514" s="26" t="s">
        <v>90</v>
      </c>
      <c r="D8514" s="26" t="s">
        <v>87</v>
      </c>
      <c r="E8514" s="26" t="s">
        <v>1529</v>
      </c>
      <c r="F8514" s="26" t="s">
        <v>191</v>
      </c>
      <c r="G8514" s="26">
        <v>4</v>
      </c>
      <c r="H8514" s="25">
        <v>0.32785133943344585</v>
      </c>
      <c r="I8514" s="25">
        <v>0.40204350155436941</v>
      </c>
      <c r="J8514" s="19" t="s">
        <v>1963</v>
      </c>
      <c r="K8514" s="18">
        <v>4</v>
      </c>
      <c r="L8514" s="18">
        <v>0.5</v>
      </c>
      <c r="M8514" s="18" t="str">
        <f>IF(tbl_data[[#This Row],[PACK COUNT]]&gt;1,"Multipack","Single")</f>
        <v>Multipack</v>
      </c>
    </row>
    <row r="8515" spans="1:13">
      <c r="A8515" s="26" t="s">
        <v>38</v>
      </c>
      <c r="B8515" s="26" t="s">
        <v>88</v>
      </c>
      <c r="C8515" s="26" t="s">
        <v>90</v>
      </c>
      <c r="D8515" s="26" t="s">
        <v>87</v>
      </c>
      <c r="E8515" s="26" t="s">
        <v>1116</v>
      </c>
      <c r="F8515" s="26" t="s">
        <v>191</v>
      </c>
      <c r="G8515" s="26">
        <v>1</v>
      </c>
      <c r="H8515" s="25">
        <v>19.916240398172697</v>
      </c>
      <c r="I8515" s="25">
        <v>26.796494992239587</v>
      </c>
      <c r="J8515" s="19" t="s">
        <v>1963</v>
      </c>
      <c r="K8515" s="18">
        <v>4</v>
      </c>
      <c r="L8515" s="18">
        <v>0.5</v>
      </c>
      <c r="M8515" s="18" t="str">
        <f>IF(tbl_data[[#This Row],[PACK COUNT]]&gt;1,"Multipack","Single")</f>
        <v>Single</v>
      </c>
    </row>
    <row r="8516" spans="1:13">
      <c r="A8516" s="26" t="s">
        <v>38</v>
      </c>
      <c r="B8516" s="26" t="s">
        <v>88</v>
      </c>
      <c r="C8516" s="26" t="s">
        <v>112</v>
      </c>
      <c r="D8516" s="26" t="s">
        <v>110</v>
      </c>
      <c r="E8516" s="26" t="s">
        <v>1115</v>
      </c>
      <c r="F8516" s="26" t="s">
        <v>196</v>
      </c>
      <c r="G8516" s="26">
        <v>1</v>
      </c>
      <c r="H8516" s="25">
        <v>36.847509457833517</v>
      </c>
      <c r="I8516" s="25">
        <v>53.107280682598642</v>
      </c>
      <c r="J8516" s="19" t="s">
        <v>1963</v>
      </c>
      <c r="K8516" s="18">
        <v>4</v>
      </c>
      <c r="L8516" s="18">
        <v>0.5</v>
      </c>
      <c r="M8516" s="18" t="str">
        <f>IF(tbl_data[[#This Row],[PACK COUNT]]&gt;1,"Multipack","Single")</f>
        <v>Single</v>
      </c>
    </row>
    <row r="8517" spans="1:13">
      <c r="A8517" s="26" t="s">
        <v>38</v>
      </c>
      <c r="B8517" s="26" t="s">
        <v>88</v>
      </c>
      <c r="C8517" s="26" t="s">
        <v>112</v>
      </c>
      <c r="D8517" s="26" t="s">
        <v>110</v>
      </c>
      <c r="E8517" s="26" t="s">
        <v>1114</v>
      </c>
      <c r="F8517" s="26" t="s">
        <v>203</v>
      </c>
      <c r="G8517" s="26">
        <v>1</v>
      </c>
      <c r="H8517" s="25">
        <v>756.5479774321642</v>
      </c>
      <c r="I8517" s="25">
        <v>677.16222637141482</v>
      </c>
      <c r="J8517" s="19" t="s">
        <v>1963</v>
      </c>
      <c r="K8517" s="18">
        <v>4</v>
      </c>
      <c r="L8517" s="18">
        <v>2</v>
      </c>
      <c r="M8517" s="18" t="str">
        <f>IF(tbl_data[[#This Row],[PACK COUNT]]&gt;1,"Multipack","Single")</f>
        <v>Single</v>
      </c>
    </row>
    <row r="8518" spans="1:13">
      <c r="A8518" s="26" t="s">
        <v>38</v>
      </c>
      <c r="B8518" s="26" t="s">
        <v>88</v>
      </c>
      <c r="C8518" s="26" t="s">
        <v>90</v>
      </c>
      <c r="D8518" s="26" t="s">
        <v>87</v>
      </c>
      <c r="E8518" s="26" t="s">
        <v>1113</v>
      </c>
      <c r="F8518" s="26" t="s">
        <v>203</v>
      </c>
      <c r="G8518" s="26">
        <v>1</v>
      </c>
      <c r="H8518" s="25">
        <v>96.460630034224707</v>
      </c>
      <c r="I8518" s="25">
        <v>78.007996423599948</v>
      </c>
      <c r="J8518" s="19" t="s">
        <v>1963</v>
      </c>
      <c r="K8518" s="18">
        <v>4</v>
      </c>
      <c r="L8518" s="18">
        <v>2</v>
      </c>
      <c r="M8518" s="18" t="str">
        <f>IF(tbl_data[[#This Row],[PACK COUNT]]&gt;1,"Multipack","Single")</f>
        <v>Single</v>
      </c>
    </row>
    <row r="8519" spans="1:13">
      <c r="A8519" s="26" t="s">
        <v>38</v>
      </c>
      <c r="B8519" s="26" t="s">
        <v>88</v>
      </c>
      <c r="C8519" s="26" t="s">
        <v>89</v>
      </c>
      <c r="D8519" s="26" t="s">
        <v>87</v>
      </c>
      <c r="E8519" s="26" t="s">
        <v>1112</v>
      </c>
      <c r="F8519" s="26" t="s">
        <v>191</v>
      </c>
      <c r="G8519" s="26">
        <v>1</v>
      </c>
      <c r="H8519" s="25">
        <v>80.418608617229083</v>
      </c>
      <c r="I8519" s="25">
        <v>93.394134039705122</v>
      </c>
      <c r="J8519" s="19" t="s">
        <v>1963</v>
      </c>
      <c r="K8519" s="18">
        <v>4</v>
      </c>
      <c r="L8519" s="18">
        <v>0.56799999999999995</v>
      </c>
      <c r="M8519" s="18" t="str">
        <f>IF(tbl_data[[#This Row],[PACK COUNT]]&gt;1,"Multipack","Single")</f>
        <v>Single</v>
      </c>
    </row>
    <row r="8520" spans="1:13">
      <c r="A8520" s="26" t="s">
        <v>38</v>
      </c>
      <c r="B8520" s="26" t="s">
        <v>42</v>
      </c>
      <c r="C8520" s="26" t="s">
        <v>43</v>
      </c>
      <c r="D8520" s="26" t="s">
        <v>24</v>
      </c>
      <c r="E8520" s="26" t="s">
        <v>1557</v>
      </c>
      <c r="F8520" s="26" t="s">
        <v>196</v>
      </c>
      <c r="G8520" s="26">
        <v>1</v>
      </c>
      <c r="H8520" s="25">
        <v>1.0595057370984427E-2</v>
      </c>
      <c r="I8520" s="25">
        <v>9.9480616346652676E-3</v>
      </c>
      <c r="J8520" s="19" t="s">
        <v>1963</v>
      </c>
      <c r="K8520" s="18">
        <v>4</v>
      </c>
      <c r="L8520" s="18">
        <v>0.5</v>
      </c>
      <c r="M8520" s="18" t="str">
        <f>IF(tbl_data[[#This Row],[PACK COUNT]]&gt;1,"Multipack","Single")</f>
        <v>Single</v>
      </c>
    </row>
    <row r="8521" spans="1:13">
      <c r="A8521" s="26" t="s">
        <v>38</v>
      </c>
      <c r="B8521" s="26" t="s">
        <v>42</v>
      </c>
      <c r="C8521" s="26" t="s">
        <v>44</v>
      </c>
      <c r="D8521" s="26" t="s">
        <v>24</v>
      </c>
      <c r="E8521" s="26" t="s">
        <v>1109</v>
      </c>
      <c r="F8521" s="26" t="s">
        <v>191</v>
      </c>
      <c r="G8521" s="26">
        <v>1</v>
      </c>
      <c r="H8521" s="25">
        <v>4.6349803435067951</v>
      </c>
      <c r="I8521" s="25">
        <v>8.3587665699903209</v>
      </c>
      <c r="J8521" s="19" t="s">
        <v>1963</v>
      </c>
      <c r="K8521" s="18">
        <v>4</v>
      </c>
      <c r="L8521" s="18">
        <v>0.5</v>
      </c>
      <c r="M8521" s="18" t="str">
        <f>IF(tbl_data[[#This Row],[PACK COUNT]]&gt;1,"Multipack","Single")</f>
        <v>Single</v>
      </c>
    </row>
    <row r="8522" spans="1:13">
      <c r="A8522" s="26" t="s">
        <v>38</v>
      </c>
      <c r="B8522" s="26" t="s">
        <v>42</v>
      </c>
      <c r="C8522" s="26" t="s">
        <v>44</v>
      </c>
      <c r="D8522" s="26" t="s">
        <v>24</v>
      </c>
      <c r="E8522" s="26" t="s">
        <v>1108</v>
      </c>
      <c r="F8522" s="26" t="s">
        <v>196</v>
      </c>
      <c r="G8522" s="26">
        <v>1</v>
      </c>
      <c r="H8522" s="25">
        <v>18.333160619884314</v>
      </c>
      <c r="I8522" s="25">
        <v>32.963331154544356</v>
      </c>
      <c r="J8522" s="19" t="s">
        <v>1963</v>
      </c>
      <c r="K8522" s="18">
        <v>4</v>
      </c>
      <c r="L8522" s="18">
        <v>0.5</v>
      </c>
      <c r="M8522" s="18" t="str">
        <f>IF(tbl_data[[#This Row],[PACK COUNT]]&gt;1,"Multipack","Single")</f>
        <v>Single</v>
      </c>
    </row>
    <row r="8523" spans="1:13">
      <c r="A8523" s="26" t="s">
        <v>38</v>
      </c>
      <c r="B8523" s="26" t="s">
        <v>42</v>
      </c>
      <c r="C8523" s="26" t="s">
        <v>79</v>
      </c>
      <c r="D8523" s="26" t="s">
        <v>71</v>
      </c>
      <c r="E8523" s="26" t="s">
        <v>1107</v>
      </c>
      <c r="F8523" s="26" t="s">
        <v>191</v>
      </c>
      <c r="G8523" s="26">
        <v>1</v>
      </c>
      <c r="H8523" s="25">
        <v>2.2831531390694404</v>
      </c>
      <c r="I8523" s="25">
        <v>3.222365381357756</v>
      </c>
      <c r="J8523" s="19" t="s">
        <v>1963</v>
      </c>
      <c r="K8523" s="18">
        <v>4</v>
      </c>
      <c r="L8523" s="18">
        <v>0.5</v>
      </c>
      <c r="M8523" s="18" t="str">
        <f>IF(tbl_data[[#This Row],[PACK COUNT]]&gt;1,"Multipack","Single")</f>
        <v>Single</v>
      </c>
    </row>
    <row r="8524" spans="1:13">
      <c r="A8524" s="26" t="s">
        <v>38</v>
      </c>
      <c r="B8524" s="26" t="s">
        <v>42</v>
      </c>
      <c r="C8524" s="26" t="s">
        <v>79</v>
      </c>
      <c r="D8524" s="26" t="s">
        <v>71</v>
      </c>
      <c r="E8524" s="26" t="s">
        <v>1106</v>
      </c>
      <c r="F8524" s="26" t="s">
        <v>196</v>
      </c>
      <c r="G8524" s="26">
        <v>1</v>
      </c>
      <c r="H8524" s="25">
        <v>3.4845595912976268</v>
      </c>
      <c r="I8524" s="25">
        <v>5.0241942719667625</v>
      </c>
      <c r="J8524" s="19" t="s">
        <v>1963</v>
      </c>
      <c r="K8524" s="18">
        <v>4</v>
      </c>
      <c r="L8524" s="18">
        <v>0.5</v>
      </c>
      <c r="M8524" s="18" t="str">
        <f>IF(tbl_data[[#This Row],[PACK COUNT]]&gt;1,"Multipack","Single")</f>
        <v>Single</v>
      </c>
    </row>
    <row r="8525" spans="1:13">
      <c r="A8525" s="26" t="s">
        <v>38</v>
      </c>
      <c r="B8525" s="26" t="s">
        <v>42</v>
      </c>
      <c r="C8525" s="26" t="s">
        <v>79</v>
      </c>
      <c r="D8525" s="26" t="s">
        <v>87</v>
      </c>
      <c r="E8525" s="26" t="s">
        <v>1390</v>
      </c>
      <c r="F8525" s="26" t="s">
        <v>203</v>
      </c>
      <c r="G8525" s="26">
        <v>1</v>
      </c>
      <c r="H8525" s="25">
        <v>6.5724013458863437</v>
      </c>
      <c r="I8525" s="25">
        <v>6.4671600799307374</v>
      </c>
      <c r="J8525" s="19" t="s">
        <v>1963</v>
      </c>
      <c r="K8525" s="18">
        <v>4</v>
      </c>
      <c r="L8525" s="18">
        <v>1.5</v>
      </c>
      <c r="M8525" s="18" t="str">
        <f>IF(tbl_data[[#This Row],[PACK COUNT]]&gt;1,"Multipack","Single")</f>
        <v>Single</v>
      </c>
    </row>
    <row r="8526" spans="1:13">
      <c r="A8526" s="26" t="s">
        <v>38</v>
      </c>
      <c r="B8526" s="26" t="s">
        <v>42</v>
      </c>
      <c r="C8526" s="26" t="s">
        <v>45</v>
      </c>
      <c r="D8526" s="26" t="s">
        <v>24</v>
      </c>
      <c r="E8526" s="26" t="s">
        <v>1515</v>
      </c>
      <c r="F8526" s="26" t="s">
        <v>196</v>
      </c>
      <c r="G8526" s="26">
        <v>1</v>
      </c>
      <c r="H8526" s="25">
        <v>3.3138696099374844E-2</v>
      </c>
      <c r="I8526" s="25">
        <v>3.8314655002618443E-2</v>
      </c>
      <c r="J8526" s="19" t="s">
        <v>1963</v>
      </c>
      <c r="K8526" s="18">
        <v>4</v>
      </c>
      <c r="L8526" s="18">
        <v>0.5</v>
      </c>
      <c r="M8526" s="18" t="str">
        <f>IF(tbl_data[[#This Row],[PACK COUNT]]&gt;1,"Multipack","Single")</f>
        <v>Single</v>
      </c>
    </row>
    <row r="8527" spans="1:13">
      <c r="A8527" s="26" t="s">
        <v>38</v>
      </c>
      <c r="B8527" s="26" t="s">
        <v>42</v>
      </c>
      <c r="C8527" s="26" t="s">
        <v>46</v>
      </c>
      <c r="D8527" s="26" t="s">
        <v>71</v>
      </c>
      <c r="E8527" s="26" t="s">
        <v>1105</v>
      </c>
      <c r="F8527" s="26" t="s">
        <v>191</v>
      </c>
      <c r="G8527" s="26">
        <v>1</v>
      </c>
      <c r="H8527" s="25">
        <v>7.4389246288816349</v>
      </c>
      <c r="I8527" s="25">
        <v>11.012026259438819</v>
      </c>
      <c r="J8527" s="19" t="s">
        <v>1963</v>
      </c>
      <c r="K8527" s="18">
        <v>4</v>
      </c>
      <c r="L8527" s="18">
        <v>1</v>
      </c>
      <c r="M8527" s="18" t="str">
        <f>IF(tbl_data[[#This Row],[PACK COUNT]]&gt;1,"Multipack","Single")</f>
        <v>Single</v>
      </c>
    </row>
    <row r="8528" spans="1:13">
      <c r="A8528" s="26" t="s">
        <v>38</v>
      </c>
      <c r="B8528" s="26" t="s">
        <v>42</v>
      </c>
      <c r="C8528" s="26" t="s">
        <v>46</v>
      </c>
      <c r="D8528" s="26" t="s">
        <v>24</v>
      </c>
      <c r="E8528" s="26" t="s">
        <v>1254</v>
      </c>
      <c r="F8528" s="26" t="s">
        <v>196</v>
      </c>
      <c r="G8528" s="26">
        <v>1</v>
      </c>
      <c r="H8528" s="25">
        <v>2.0568942498624256</v>
      </c>
      <c r="I8528" s="25">
        <v>3.2432434651228483</v>
      </c>
      <c r="J8528" s="19" t="s">
        <v>1963</v>
      </c>
      <c r="K8528" s="18">
        <v>4</v>
      </c>
      <c r="L8528" s="18">
        <v>0.5</v>
      </c>
      <c r="M8528" s="18" t="str">
        <f>IF(tbl_data[[#This Row],[PACK COUNT]]&gt;1,"Multipack","Single")</f>
        <v>Single</v>
      </c>
    </row>
    <row r="8529" spans="1:13">
      <c r="A8529" s="26" t="s">
        <v>38</v>
      </c>
      <c r="B8529" s="26" t="s">
        <v>103</v>
      </c>
      <c r="C8529" s="26" t="s">
        <v>82</v>
      </c>
      <c r="D8529" s="26" t="s">
        <v>87</v>
      </c>
      <c r="E8529" s="26" t="s">
        <v>1556</v>
      </c>
      <c r="F8529" s="26" t="s">
        <v>196</v>
      </c>
      <c r="G8529" s="26">
        <v>1</v>
      </c>
      <c r="H8529" s="25">
        <v>4.6203141768598369E-2</v>
      </c>
      <c r="I8529" s="25">
        <v>6.0573377729513586E-2</v>
      </c>
      <c r="J8529" s="19" t="s">
        <v>1963</v>
      </c>
      <c r="K8529" s="18">
        <v>4</v>
      </c>
      <c r="L8529" s="18">
        <v>0.5</v>
      </c>
      <c r="M8529" s="18" t="str">
        <f>IF(tbl_data[[#This Row],[PACK COUNT]]&gt;1,"Multipack","Single")</f>
        <v>Single</v>
      </c>
    </row>
    <row r="8530" spans="1:13">
      <c r="A8530" s="26" t="s">
        <v>38</v>
      </c>
      <c r="B8530" s="26" t="s">
        <v>103</v>
      </c>
      <c r="C8530" s="26" t="s">
        <v>82</v>
      </c>
      <c r="D8530" s="26" t="s">
        <v>87</v>
      </c>
      <c r="E8530" s="26" t="s">
        <v>1452</v>
      </c>
      <c r="F8530" s="26" t="s">
        <v>203</v>
      </c>
      <c r="G8530" s="26">
        <v>1</v>
      </c>
      <c r="H8530" s="25">
        <v>1.0266485349550867</v>
      </c>
      <c r="I8530" s="25">
        <v>1.0437508089331375</v>
      </c>
      <c r="J8530" s="19" t="s">
        <v>1963</v>
      </c>
      <c r="K8530" s="18">
        <v>4</v>
      </c>
      <c r="L8530" s="18">
        <v>2</v>
      </c>
      <c r="M8530" s="18" t="str">
        <f>IF(tbl_data[[#This Row],[PACK COUNT]]&gt;1,"Multipack","Single")</f>
        <v>Single</v>
      </c>
    </row>
    <row r="8531" spans="1:13">
      <c r="A8531" s="26" t="s">
        <v>38</v>
      </c>
      <c r="B8531" s="26" t="s">
        <v>38</v>
      </c>
      <c r="C8531" s="26" t="s">
        <v>38</v>
      </c>
      <c r="D8531" s="26" t="s">
        <v>24</v>
      </c>
      <c r="E8531" s="26" t="s">
        <v>1103</v>
      </c>
      <c r="F8531" s="26" t="s">
        <v>191</v>
      </c>
      <c r="G8531" s="26">
        <v>1</v>
      </c>
      <c r="H8531" s="25">
        <v>22.227214863203951</v>
      </c>
      <c r="I8531" s="25">
        <v>39.682494230989711</v>
      </c>
      <c r="J8531" s="19" t="s">
        <v>1963</v>
      </c>
      <c r="K8531" s="18">
        <v>4</v>
      </c>
      <c r="L8531" s="18">
        <v>0.5</v>
      </c>
      <c r="M8531" s="18" t="str">
        <f>IF(tbl_data[[#This Row],[PACK COUNT]]&gt;1,"Multipack","Single")</f>
        <v>Single</v>
      </c>
    </row>
    <row r="8532" spans="1:13">
      <c r="A8532" s="26" t="s">
        <v>38</v>
      </c>
      <c r="B8532" s="26" t="s">
        <v>38</v>
      </c>
      <c r="C8532" s="26" t="s">
        <v>38</v>
      </c>
      <c r="D8532" s="26" t="s">
        <v>24</v>
      </c>
      <c r="E8532" s="26" t="s">
        <v>1102</v>
      </c>
      <c r="F8532" s="26" t="s">
        <v>196</v>
      </c>
      <c r="G8532" s="26">
        <v>1</v>
      </c>
      <c r="H8532" s="25">
        <v>46.107544448508257</v>
      </c>
      <c r="I8532" s="25">
        <v>75.679185929115206</v>
      </c>
      <c r="J8532" s="19" t="s">
        <v>1963</v>
      </c>
      <c r="K8532" s="18">
        <v>4</v>
      </c>
      <c r="L8532" s="18">
        <v>0.5</v>
      </c>
      <c r="M8532" s="18" t="str">
        <f>IF(tbl_data[[#This Row],[PACK COUNT]]&gt;1,"Multipack","Single")</f>
        <v>Single</v>
      </c>
    </row>
    <row r="8533" spans="1:13">
      <c r="A8533" s="26" t="s">
        <v>38</v>
      </c>
      <c r="B8533" s="26" t="s">
        <v>31</v>
      </c>
      <c r="C8533" s="26" t="s">
        <v>34</v>
      </c>
      <c r="D8533" s="26" t="s">
        <v>24</v>
      </c>
      <c r="E8533" s="26" t="s">
        <v>1296</v>
      </c>
      <c r="F8533" s="26" t="s">
        <v>191</v>
      </c>
      <c r="G8533" s="26">
        <v>1</v>
      </c>
      <c r="H8533" s="25">
        <v>8.2226949039075806E-2</v>
      </c>
      <c r="I8533" s="25">
        <v>0.18864125720553335</v>
      </c>
      <c r="J8533" s="19" t="s">
        <v>1963</v>
      </c>
      <c r="K8533" s="18">
        <v>4</v>
      </c>
      <c r="L8533" s="18">
        <v>0.33</v>
      </c>
      <c r="M8533" s="18" t="str">
        <f>IF(tbl_data[[#This Row],[PACK COUNT]]&gt;1,"Multipack","Single")</f>
        <v>Single</v>
      </c>
    </row>
    <row r="8534" spans="1:13">
      <c r="A8534" s="26" t="s">
        <v>38</v>
      </c>
      <c r="B8534" s="26" t="s">
        <v>31</v>
      </c>
      <c r="C8534" s="26" t="s">
        <v>33</v>
      </c>
      <c r="D8534" s="26" t="s">
        <v>24</v>
      </c>
      <c r="E8534" s="26" t="s">
        <v>1514</v>
      </c>
      <c r="F8534" s="26" t="s">
        <v>196</v>
      </c>
      <c r="G8534" s="26">
        <v>1</v>
      </c>
      <c r="H8534" s="25">
        <v>0.20302305884201266</v>
      </c>
      <c r="I8534" s="25">
        <v>0.39125527253485304</v>
      </c>
      <c r="J8534" s="19" t="s">
        <v>1963</v>
      </c>
      <c r="K8534" s="18">
        <v>4</v>
      </c>
      <c r="L8534" s="18">
        <v>0.33</v>
      </c>
      <c r="M8534" s="18" t="str">
        <f>IF(tbl_data[[#This Row],[PACK COUNT]]&gt;1,"Multipack","Single")</f>
        <v>Single</v>
      </c>
    </row>
    <row r="8535" spans="1:13">
      <c r="A8535" s="26" t="s">
        <v>38</v>
      </c>
      <c r="B8535" s="26" t="s">
        <v>31</v>
      </c>
      <c r="C8535" s="26" t="s">
        <v>35</v>
      </c>
      <c r="D8535" s="26" t="s">
        <v>24</v>
      </c>
      <c r="E8535" s="26" t="s">
        <v>1098</v>
      </c>
      <c r="F8535" s="26" t="s">
        <v>196</v>
      </c>
      <c r="G8535" s="26">
        <v>1</v>
      </c>
      <c r="H8535" s="25">
        <v>27.29000713796783</v>
      </c>
      <c r="I8535" s="25">
        <v>56.584004575716939</v>
      </c>
      <c r="J8535" s="19" t="s">
        <v>1963</v>
      </c>
      <c r="K8535" s="18">
        <v>4</v>
      </c>
      <c r="L8535" s="18">
        <v>0.33</v>
      </c>
      <c r="M8535" s="18" t="str">
        <f>IF(tbl_data[[#This Row],[PACK COUNT]]&gt;1,"Multipack","Single")</f>
        <v>Single</v>
      </c>
    </row>
    <row r="8536" spans="1:13">
      <c r="A8536" s="26" t="s">
        <v>38</v>
      </c>
      <c r="B8536" s="26" t="s">
        <v>31</v>
      </c>
      <c r="C8536" s="26" t="s">
        <v>36</v>
      </c>
      <c r="D8536" s="26" t="s">
        <v>24</v>
      </c>
      <c r="E8536" s="26" t="s">
        <v>1513</v>
      </c>
      <c r="F8536" s="26" t="s">
        <v>196</v>
      </c>
      <c r="G8536" s="26">
        <v>1</v>
      </c>
      <c r="H8536" s="25">
        <v>3.3320301087773189E-3</v>
      </c>
      <c r="I8536" s="25">
        <v>7.338829344202929E-3</v>
      </c>
      <c r="J8536" s="19" t="s">
        <v>1963</v>
      </c>
      <c r="K8536" s="18">
        <v>4</v>
      </c>
      <c r="L8536" s="18">
        <v>0.33</v>
      </c>
      <c r="M8536" s="18" t="str">
        <f>IF(tbl_data[[#This Row],[PACK COUNT]]&gt;1,"Multipack","Single")</f>
        <v>Single</v>
      </c>
    </row>
    <row r="8537" spans="1:13">
      <c r="A8537" s="26" t="s">
        <v>38</v>
      </c>
      <c r="B8537" s="26" t="s">
        <v>31</v>
      </c>
      <c r="C8537" s="26" t="s">
        <v>37</v>
      </c>
      <c r="D8537" s="26" t="s">
        <v>24</v>
      </c>
      <c r="E8537" s="26" t="s">
        <v>1097</v>
      </c>
      <c r="F8537" s="26" t="s">
        <v>196</v>
      </c>
      <c r="G8537" s="26">
        <v>1</v>
      </c>
      <c r="H8537" s="25">
        <v>26.932564377001441</v>
      </c>
      <c r="I8537" s="25">
        <v>62.922740765121404</v>
      </c>
      <c r="J8537" s="19" t="s">
        <v>1963</v>
      </c>
      <c r="K8537" s="18">
        <v>4</v>
      </c>
      <c r="L8537" s="18">
        <v>0.33</v>
      </c>
      <c r="M8537" s="18" t="str">
        <f>IF(tbl_data[[#This Row],[PACK COUNT]]&gt;1,"Multipack","Single")</f>
        <v>Single</v>
      </c>
    </row>
    <row r="8538" spans="1:13">
      <c r="A8538" s="26" t="s">
        <v>38</v>
      </c>
      <c r="B8538" s="26" t="s">
        <v>31</v>
      </c>
      <c r="C8538" s="26" t="s">
        <v>32</v>
      </c>
      <c r="D8538" s="26" t="s">
        <v>24</v>
      </c>
      <c r="E8538" s="26" t="s">
        <v>1236</v>
      </c>
      <c r="F8538" s="26" t="s">
        <v>196</v>
      </c>
      <c r="G8538" s="26">
        <v>1</v>
      </c>
      <c r="H8538" s="25">
        <v>13.237416331889444</v>
      </c>
      <c r="I8538" s="25">
        <v>27.981125210319004</v>
      </c>
      <c r="J8538" s="19" t="s">
        <v>1963</v>
      </c>
      <c r="K8538" s="18">
        <v>4</v>
      </c>
      <c r="L8538" s="18">
        <v>0.33</v>
      </c>
      <c r="M8538" s="18" t="str">
        <f>IF(tbl_data[[#This Row],[PACK COUNT]]&gt;1,"Multipack","Single")</f>
        <v>Single</v>
      </c>
    </row>
    <row r="8539" spans="1:13">
      <c r="A8539" s="26" t="s">
        <v>38</v>
      </c>
      <c r="B8539" s="26" t="s">
        <v>94</v>
      </c>
      <c r="C8539" s="26" t="s">
        <v>94</v>
      </c>
      <c r="D8539" s="26" t="s">
        <v>87</v>
      </c>
      <c r="E8539" s="26" t="s">
        <v>1093</v>
      </c>
      <c r="F8539" s="26" t="s">
        <v>203</v>
      </c>
      <c r="G8539" s="26">
        <v>1</v>
      </c>
      <c r="H8539" s="25">
        <v>60.57807481681413</v>
      </c>
      <c r="I8539" s="25">
        <v>49.328564462870077</v>
      </c>
      <c r="J8539" s="19" t="s">
        <v>1963</v>
      </c>
      <c r="K8539" s="18">
        <v>4</v>
      </c>
      <c r="L8539" s="18">
        <v>2</v>
      </c>
      <c r="M8539" s="18" t="str">
        <f>IF(tbl_data[[#This Row],[PACK COUNT]]&gt;1,"Multipack","Single")</f>
        <v>Single</v>
      </c>
    </row>
    <row r="8540" spans="1:13">
      <c r="A8540" s="26" t="s">
        <v>38</v>
      </c>
      <c r="B8540" s="26" t="s">
        <v>94</v>
      </c>
      <c r="C8540" s="26" t="s">
        <v>110</v>
      </c>
      <c r="D8540" s="26" t="s">
        <v>110</v>
      </c>
      <c r="E8540" s="26" t="s">
        <v>1092</v>
      </c>
      <c r="F8540" s="26" t="s">
        <v>203</v>
      </c>
      <c r="G8540" s="26">
        <v>1</v>
      </c>
      <c r="H8540" s="25">
        <v>49.716552118745959</v>
      </c>
      <c r="I8540" s="25">
        <v>47.490961614211997</v>
      </c>
      <c r="J8540" s="19" t="s">
        <v>1963</v>
      </c>
      <c r="K8540" s="18">
        <v>4</v>
      </c>
      <c r="L8540" s="18">
        <v>2</v>
      </c>
      <c r="M8540" s="18" t="str">
        <f>IF(tbl_data[[#This Row],[PACK COUNT]]&gt;1,"Multipack","Single")</f>
        <v>Single</v>
      </c>
    </row>
    <row r="8541" spans="1:13">
      <c r="A8541" s="26" t="s">
        <v>38</v>
      </c>
      <c r="B8541" s="26" t="s">
        <v>56</v>
      </c>
      <c r="C8541" s="26" t="s">
        <v>57</v>
      </c>
      <c r="D8541" s="26" t="s">
        <v>24</v>
      </c>
      <c r="E8541" s="26" t="s">
        <v>1091</v>
      </c>
      <c r="F8541" s="26" t="s">
        <v>196</v>
      </c>
      <c r="G8541" s="26">
        <v>1</v>
      </c>
      <c r="H8541" s="25">
        <v>0.44790031076831355</v>
      </c>
      <c r="I8541" s="25">
        <v>1.8253551707046851</v>
      </c>
      <c r="J8541" s="19" t="s">
        <v>1963</v>
      </c>
      <c r="K8541" s="18">
        <v>4</v>
      </c>
      <c r="L8541" s="18">
        <v>0.25</v>
      </c>
      <c r="M8541" s="18" t="str">
        <f>IF(tbl_data[[#This Row],[PACK COUNT]]&gt;1,"Multipack","Single")</f>
        <v>Single</v>
      </c>
    </row>
    <row r="8542" spans="1:13">
      <c r="A8542" s="26" t="s">
        <v>38</v>
      </c>
      <c r="B8542" s="26" t="s">
        <v>56</v>
      </c>
      <c r="C8542" s="26" t="s">
        <v>58</v>
      </c>
      <c r="D8542" s="26" t="s">
        <v>24</v>
      </c>
      <c r="E8542" s="26" t="s">
        <v>1090</v>
      </c>
      <c r="F8542" s="26" t="s">
        <v>196</v>
      </c>
      <c r="G8542" s="26">
        <v>1</v>
      </c>
      <c r="H8542" s="25">
        <v>2.0660261003644778E-2</v>
      </c>
      <c r="I8542" s="25">
        <v>8.905460194981947E-2</v>
      </c>
      <c r="J8542" s="19" t="s">
        <v>1963</v>
      </c>
      <c r="K8542" s="18">
        <v>4</v>
      </c>
      <c r="L8542" s="18">
        <v>0.25</v>
      </c>
      <c r="M8542" s="18" t="str">
        <f>IF(tbl_data[[#This Row],[PACK COUNT]]&gt;1,"Multipack","Single")</f>
        <v>Single</v>
      </c>
    </row>
    <row r="8543" spans="1:13">
      <c r="A8543" s="26" t="s">
        <v>38</v>
      </c>
      <c r="B8543" s="26" t="s">
        <v>56</v>
      </c>
      <c r="C8543" s="26" t="s">
        <v>59</v>
      </c>
      <c r="D8543" s="26" t="s">
        <v>24</v>
      </c>
      <c r="E8543" s="26" t="s">
        <v>1089</v>
      </c>
      <c r="F8543" s="26" t="s">
        <v>196</v>
      </c>
      <c r="G8543" s="26">
        <v>1</v>
      </c>
      <c r="H8543" s="25">
        <v>0.5126079717010934</v>
      </c>
      <c r="I8543" s="25">
        <v>1.9552043130656325</v>
      </c>
      <c r="J8543" s="19" t="s">
        <v>1963</v>
      </c>
      <c r="K8543" s="18">
        <v>4</v>
      </c>
      <c r="L8543" s="18">
        <v>0.25</v>
      </c>
      <c r="M8543" s="18" t="str">
        <f>IF(tbl_data[[#This Row],[PACK COUNT]]&gt;1,"Multipack","Single")</f>
        <v>Single</v>
      </c>
    </row>
    <row r="8544" spans="1:13">
      <c r="A8544" s="26" t="s">
        <v>38</v>
      </c>
      <c r="B8544" s="26" t="s">
        <v>56</v>
      </c>
      <c r="C8544" s="26" t="s">
        <v>59</v>
      </c>
      <c r="D8544" s="26" t="s">
        <v>24</v>
      </c>
      <c r="E8544" s="26" t="s">
        <v>1497</v>
      </c>
      <c r="F8544" s="26" t="s">
        <v>196</v>
      </c>
      <c r="G8544" s="26">
        <v>6</v>
      </c>
      <c r="H8544" s="25">
        <v>6.166088141798442E-3</v>
      </c>
      <c r="I8544" s="25">
        <v>2.2858604361561664E-2</v>
      </c>
      <c r="J8544" s="19" t="s">
        <v>1963</v>
      </c>
      <c r="K8544" s="18">
        <v>4</v>
      </c>
      <c r="L8544" s="18">
        <v>0.25</v>
      </c>
      <c r="M8544" s="18" t="str">
        <f>IF(tbl_data[[#This Row],[PACK COUNT]]&gt;1,"Multipack","Single")</f>
        <v>Multipack</v>
      </c>
    </row>
    <row r="8545" spans="1:13">
      <c r="A8545" s="26" t="s">
        <v>38</v>
      </c>
      <c r="B8545" s="26" t="s">
        <v>67</v>
      </c>
      <c r="C8545" s="26" t="s">
        <v>68</v>
      </c>
      <c r="D8545" s="26" t="s">
        <v>24</v>
      </c>
      <c r="E8545" s="26" t="s">
        <v>1512</v>
      </c>
      <c r="F8545" s="26" t="s">
        <v>196</v>
      </c>
      <c r="G8545" s="26">
        <v>1</v>
      </c>
      <c r="H8545" s="25">
        <v>4.5247697470579176E-2</v>
      </c>
      <c r="I8545" s="25">
        <v>8.9949710255987525E-2</v>
      </c>
      <c r="J8545" s="19" t="s">
        <v>1963</v>
      </c>
      <c r="K8545" s="18">
        <v>4</v>
      </c>
      <c r="L8545" s="18">
        <v>0.4</v>
      </c>
      <c r="M8545" s="18" t="str">
        <f>IF(tbl_data[[#This Row],[PACK COUNT]]&gt;1,"Multipack","Single")</f>
        <v>Single</v>
      </c>
    </row>
    <row r="8546" spans="1:13">
      <c r="A8546" s="26" t="s">
        <v>38</v>
      </c>
      <c r="B8546" s="26" t="s">
        <v>92</v>
      </c>
      <c r="C8546" s="26" t="s">
        <v>93</v>
      </c>
      <c r="D8546" s="26" t="s">
        <v>87</v>
      </c>
      <c r="E8546" s="26" t="s">
        <v>1212</v>
      </c>
      <c r="F8546" s="26" t="s">
        <v>196</v>
      </c>
      <c r="G8546" s="26">
        <v>1</v>
      </c>
      <c r="H8546" s="25">
        <v>11.022921829985197</v>
      </c>
      <c r="I8546" s="25">
        <v>15.444676192172448</v>
      </c>
      <c r="J8546" s="19" t="s">
        <v>1963</v>
      </c>
      <c r="K8546" s="18">
        <v>4</v>
      </c>
      <c r="L8546" s="18">
        <v>0.5</v>
      </c>
      <c r="M8546" s="18" t="str">
        <f>IF(tbl_data[[#This Row],[PACK COUNT]]&gt;1,"Multipack","Single")</f>
        <v>Single</v>
      </c>
    </row>
    <row r="8547" spans="1:13">
      <c r="A8547" s="26" t="s">
        <v>38</v>
      </c>
      <c r="B8547" s="26" t="s">
        <v>92</v>
      </c>
      <c r="C8547" s="26" t="s">
        <v>93</v>
      </c>
      <c r="D8547" s="26" t="s">
        <v>87</v>
      </c>
      <c r="E8547" s="26" t="s">
        <v>1086</v>
      </c>
      <c r="F8547" s="26" t="s">
        <v>203</v>
      </c>
      <c r="G8547" s="26">
        <v>1</v>
      </c>
      <c r="H8547" s="25">
        <v>75.381248854993672</v>
      </c>
      <c r="I8547" s="25">
        <v>68.608367344748672</v>
      </c>
      <c r="J8547" s="19" t="s">
        <v>1963</v>
      </c>
      <c r="K8547" s="18">
        <v>4</v>
      </c>
      <c r="L8547" s="18">
        <v>2</v>
      </c>
      <c r="M8547" s="18" t="str">
        <f>IF(tbl_data[[#This Row],[PACK COUNT]]&gt;1,"Multipack","Single")</f>
        <v>Single</v>
      </c>
    </row>
    <row r="8548" spans="1:13">
      <c r="A8548" s="26" t="s">
        <v>38</v>
      </c>
      <c r="B8548" s="26" t="s">
        <v>60</v>
      </c>
      <c r="C8548" s="26" t="s">
        <v>61</v>
      </c>
      <c r="D8548" s="26" t="s">
        <v>71</v>
      </c>
      <c r="E8548" s="26" t="s">
        <v>1168</v>
      </c>
      <c r="F8548" s="26" t="s">
        <v>196</v>
      </c>
      <c r="G8548" s="26">
        <v>1</v>
      </c>
      <c r="H8548" s="25">
        <v>0.78378357816571753</v>
      </c>
      <c r="I8548" s="25">
        <v>1.4660750246485581</v>
      </c>
      <c r="J8548" s="19" t="s">
        <v>1963</v>
      </c>
      <c r="K8548" s="18">
        <v>4</v>
      </c>
      <c r="L8548" s="18">
        <v>0.56799999999999995</v>
      </c>
      <c r="M8548" s="18" t="str">
        <f>IF(tbl_data[[#This Row],[PACK COUNT]]&gt;1,"Multipack","Single")</f>
        <v>Single</v>
      </c>
    </row>
    <row r="8549" spans="1:13">
      <c r="A8549" s="26" t="s">
        <v>38</v>
      </c>
      <c r="B8549" s="26" t="s">
        <v>60</v>
      </c>
      <c r="C8549" s="26" t="s">
        <v>62</v>
      </c>
      <c r="D8549" s="26" t="s">
        <v>71</v>
      </c>
      <c r="E8549" s="26" t="s">
        <v>1169</v>
      </c>
      <c r="F8549" s="26" t="s">
        <v>196</v>
      </c>
      <c r="G8549" s="26">
        <v>1</v>
      </c>
      <c r="H8549" s="25">
        <v>0.93104032473751741</v>
      </c>
      <c r="I8549" s="25">
        <v>1.3111984719097949</v>
      </c>
      <c r="J8549" s="19" t="s">
        <v>1963</v>
      </c>
      <c r="K8549" s="18">
        <v>4</v>
      </c>
      <c r="L8549" s="18">
        <v>0.56799999999999995</v>
      </c>
      <c r="M8549" s="18" t="str">
        <f>IF(tbl_data[[#This Row],[PACK COUNT]]&gt;1,"Multipack","Single")</f>
        <v>Single</v>
      </c>
    </row>
    <row r="8550" spans="1:13">
      <c r="A8550" s="26" t="s">
        <v>38</v>
      </c>
      <c r="B8550" s="26" t="s">
        <v>50</v>
      </c>
      <c r="C8550" s="26" t="s">
        <v>51</v>
      </c>
      <c r="D8550" s="26" t="s">
        <v>24</v>
      </c>
      <c r="E8550" s="26" t="s">
        <v>1085</v>
      </c>
      <c r="F8550" s="26" t="s">
        <v>196</v>
      </c>
      <c r="G8550" s="26">
        <v>1</v>
      </c>
      <c r="H8550" s="25">
        <v>1.1084481400948232</v>
      </c>
      <c r="I8550" s="25">
        <v>2.4350248135716024</v>
      </c>
      <c r="J8550" s="19" t="s">
        <v>1963</v>
      </c>
      <c r="K8550" s="18">
        <v>4</v>
      </c>
      <c r="L8550" s="18">
        <v>0.5</v>
      </c>
      <c r="M8550" s="18" t="str">
        <f>IF(tbl_data[[#This Row],[PACK COUNT]]&gt;1,"Multipack","Single")</f>
        <v>Single</v>
      </c>
    </row>
    <row r="8551" spans="1:13">
      <c r="A8551" s="26" t="s">
        <v>38</v>
      </c>
      <c r="B8551" s="26" t="s">
        <v>50</v>
      </c>
      <c r="C8551" s="26" t="s">
        <v>52</v>
      </c>
      <c r="D8551" s="26" t="s">
        <v>24</v>
      </c>
      <c r="E8551" s="26" t="s">
        <v>1084</v>
      </c>
      <c r="F8551" s="26" t="s">
        <v>196</v>
      </c>
      <c r="G8551" s="26">
        <v>1</v>
      </c>
      <c r="H8551" s="25">
        <v>1.1344296004397227</v>
      </c>
      <c r="I8551" s="25">
        <v>2.4217888676382175</v>
      </c>
      <c r="J8551" s="19" t="s">
        <v>1963</v>
      </c>
      <c r="K8551" s="18">
        <v>4</v>
      </c>
      <c r="L8551" s="18">
        <v>0.5</v>
      </c>
      <c r="M8551" s="18" t="str">
        <f>IF(tbl_data[[#This Row],[PACK COUNT]]&gt;1,"Multipack","Single")</f>
        <v>Single</v>
      </c>
    </row>
    <row r="8552" spans="1:13">
      <c r="A8552" s="26" t="s">
        <v>38</v>
      </c>
      <c r="B8552" s="26" t="s">
        <v>39</v>
      </c>
      <c r="C8552" s="26" t="s">
        <v>40</v>
      </c>
      <c r="D8552" s="26" t="s">
        <v>24</v>
      </c>
      <c r="E8552" s="26" t="s">
        <v>1082</v>
      </c>
      <c r="F8552" s="26" t="s">
        <v>191</v>
      </c>
      <c r="G8552" s="26">
        <v>1</v>
      </c>
      <c r="H8552" s="25">
        <v>25.438863969676127</v>
      </c>
      <c r="I8552" s="25">
        <v>37.857935454094957</v>
      </c>
      <c r="J8552" s="19" t="s">
        <v>1963</v>
      </c>
      <c r="K8552" s="18">
        <v>4</v>
      </c>
      <c r="L8552" s="18">
        <v>0.5</v>
      </c>
      <c r="M8552" s="18" t="str">
        <f>IF(tbl_data[[#This Row],[PACK COUNT]]&gt;1,"Multipack","Single")</f>
        <v>Single</v>
      </c>
    </row>
    <row r="8553" spans="1:13">
      <c r="A8553" s="26" t="s">
        <v>38</v>
      </c>
      <c r="B8553" s="26" t="s">
        <v>39</v>
      </c>
      <c r="C8553" s="26" t="s">
        <v>40</v>
      </c>
      <c r="D8553" s="26" t="s">
        <v>24</v>
      </c>
      <c r="E8553" s="26" t="s">
        <v>1081</v>
      </c>
      <c r="F8553" s="26" t="s">
        <v>196</v>
      </c>
      <c r="G8553" s="26">
        <v>1</v>
      </c>
      <c r="H8553" s="25">
        <v>24.533350417004591</v>
      </c>
      <c r="I8553" s="25">
        <v>49.522571414909024</v>
      </c>
      <c r="J8553" s="19" t="s">
        <v>1963</v>
      </c>
      <c r="K8553" s="18">
        <v>4</v>
      </c>
      <c r="L8553" s="18">
        <v>0.33</v>
      </c>
      <c r="M8553" s="18" t="str">
        <f>IF(tbl_data[[#This Row],[PACK COUNT]]&gt;1,"Multipack","Single")</f>
        <v>Single</v>
      </c>
    </row>
    <row r="8554" spans="1:13">
      <c r="A8554" s="26" t="s">
        <v>38</v>
      </c>
      <c r="B8554" s="26" t="s">
        <v>39</v>
      </c>
      <c r="C8554" s="26" t="s">
        <v>40</v>
      </c>
      <c r="D8554" s="26" t="s">
        <v>24</v>
      </c>
      <c r="E8554" s="26" t="s">
        <v>1511</v>
      </c>
      <c r="F8554" s="26" t="s">
        <v>196</v>
      </c>
      <c r="G8554" s="26">
        <v>4</v>
      </c>
      <c r="H8554" s="25">
        <v>0.37508354418833417</v>
      </c>
      <c r="I8554" s="25">
        <v>0.50403468155165343</v>
      </c>
      <c r="J8554" s="19" t="s">
        <v>1963</v>
      </c>
      <c r="K8554" s="18">
        <v>4</v>
      </c>
      <c r="L8554" s="18">
        <v>0.33</v>
      </c>
      <c r="M8554" s="18" t="str">
        <f>IF(tbl_data[[#This Row],[PACK COUNT]]&gt;1,"Multipack","Single")</f>
        <v>Multipack</v>
      </c>
    </row>
    <row r="8555" spans="1:13">
      <c r="A8555" s="26" t="s">
        <v>38</v>
      </c>
      <c r="B8555" s="26" t="s">
        <v>39</v>
      </c>
      <c r="C8555" s="26" t="s">
        <v>41</v>
      </c>
      <c r="D8555" s="26" t="s">
        <v>24</v>
      </c>
      <c r="E8555" s="26" t="s">
        <v>1389</v>
      </c>
      <c r="F8555" s="26" t="s">
        <v>196</v>
      </c>
      <c r="G8555" s="26">
        <v>1</v>
      </c>
      <c r="H8555" s="25">
        <v>5.9249289897952213</v>
      </c>
      <c r="I8555" s="25">
        <v>9.8518917711005543</v>
      </c>
      <c r="J8555" s="19" t="s">
        <v>1963</v>
      </c>
      <c r="K8555" s="18">
        <v>4</v>
      </c>
      <c r="L8555" s="18">
        <v>0.33</v>
      </c>
      <c r="M8555" s="18" t="str">
        <f>IF(tbl_data[[#This Row],[PACK COUNT]]&gt;1,"Multipack","Single")</f>
        <v>Single</v>
      </c>
    </row>
    <row r="8556" spans="1:13">
      <c r="A8556" s="26" t="s">
        <v>38</v>
      </c>
      <c r="B8556" s="26" t="s">
        <v>95</v>
      </c>
      <c r="C8556" s="26" t="s">
        <v>73</v>
      </c>
      <c r="D8556" s="26" t="s">
        <v>87</v>
      </c>
      <c r="E8556" s="26" t="s">
        <v>1496</v>
      </c>
      <c r="F8556" s="26" t="s">
        <v>203</v>
      </c>
      <c r="G8556" s="26">
        <v>1</v>
      </c>
      <c r="H8556" s="25">
        <v>0.35485666243832453</v>
      </c>
      <c r="I8556" s="25">
        <v>0.29098250003763076</v>
      </c>
      <c r="J8556" s="19" t="s">
        <v>1963</v>
      </c>
      <c r="K8556" s="18">
        <v>4</v>
      </c>
      <c r="L8556" s="18">
        <v>2</v>
      </c>
      <c r="M8556" s="18" t="str">
        <f>IF(tbl_data[[#This Row],[PACK COUNT]]&gt;1,"Multipack","Single")</f>
        <v>Single</v>
      </c>
    </row>
    <row r="8557" spans="1:13">
      <c r="A8557" s="26" t="s">
        <v>38</v>
      </c>
      <c r="B8557" s="26" t="s">
        <v>95</v>
      </c>
      <c r="C8557" s="26" t="s">
        <v>112</v>
      </c>
      <c r="D8557" s="26" t="s">
        <v>110</v>
      </c>
      <c r="E8557" s="26" t="s">
        <v>1079</v>
      </c>
      <c r="F8557" s="26" t="s">
        <v>203</v>
      </c>
      <c r="G8557" s="26">
        <v>1</v>
      </c>
      <c r="H8557" s="25">
        <v>225.57979647373492</v>
      </c>
      <c r="I8557" s="25">
        <v>201.65814748541439</v>
      </c>
      <c r="J8557" s="19" t="s">
        <v>1963</v>
      </c>
      <c r="K8557" s="18">
        <v>4</v>
      </c>
      <c r="L8557" s="18">
        <v>2</v>
      </c>
      <c r="M8557" s="18" t="str">
        <f>IF(tbl_data[[#This Row],[PACK COUNT]]&gt;1,"Multipack","Single")</f>
        <v>Single</v>
      </c>
    </row>
    <row r="8558" spans="1:13">
      <c r="A8558" s="26" t="s">
        <v>38</v>
      </c>
      <c r="B8558" s="26" t="s">
        <v>69</v>
      </c>
      <c r="C8558" s="26" t="s">
        <v>70</v>
      </c>
      <c r="D8558" s="26" t="s">
        <v>24</v>
      </c>
      <c r="E8558" s="26" t="s">
        <v>1528</v>
      </c>
      <c r="F8558" s="26" t="s">
        <v>196</v>
      </c>
      <c r="G8558" s="26">
        <v>1</v>
      </c>
      <c r="H8558" s="25">
        <v>0.11047479760008835</v>
      </c>
      <c r="I8558" s="25">
        <v>0.18604600057754075</v>
      </c>
      <c r="J8558" s="19" t="s">
        <v>1963</v>
      </c>
      <c r="K8558" s="18">
        <v>4</v>
      </c>
      <c r="L8558" s="18">
        <v>0.5</v>
      </c>
      <c r="M8558" s="18" t="str">
        <f>IF(tbl_data[[#This Row],[PACK COUNT]]&gt;1,"Multipack","Single")</f>
        <v>Single</v>
      </c>
    </row>
    <row r="8559" spans="1:13">
      <c r="A8559" s="26" t="s">
        <v>38</v>
      </c>
      <c r="B8559" s="26" t="s">
        <v>69</v>
      </c>
      <c r="C8559" s="26" t="s">
        <v>75</v>
      </c>
      <c r="D8559" s="26" t="s">
        <v>71</v>
      </c>
      <c r="E8559" s="26" t="s">
        <v>1078</v>
      </c>
      <c r="F8559" s="26" t="s">
        <v>191</v>
      </c>
      <c r="G8559" s="26">
        <v>1</v>
      </c>
      <c r="H8559" s="25">
        <v>0.64112949740212244</v>
      </c>
      <c r="I8559" s="25">
        <v>0.62491664510796519</v>
      </c>
      <c r="J8559" s="19" t="s">
        <v>1963</v>
      </c>
      <c r="K8559" s="18">
        <v>4</v>
      </c>
      <c r="L8559" s="18">
        <v>0.5</v>
      </c>
      <c r="M8559" s="18" t="str">
        <f>IF(tbl_data[[#This Row],[PACK COUNT]]&gt;1,"Multipack","Single")</f>
        <v>Single</v>
      </c>
    </row>
    <row r="8560" spans="1:13">
      <c r="A8560" s="26" t="s">
        <v>38</v>
      </c>
      <c r="B8560" s="26" t="s">
        <v>69</v>
      </c>
      <c r="C8560" s="26" t="s">
        <v>75</v>
      </c>
      <c r="D8560" s="26" t="s">
        <v>71</v>
      </c>
      <c r="E8560" s="26" t="s">
        <v>1077</v>
      </c>
      <c r="F8560" s="26" t="s">
        <v>196</v>
      </c>
      <c r="G8560" s="26">
        <v>1</v>
      </c>
      <c r="H8560" s="25">
        <v>19.666522045813579</v>
      </c>
      <c r="I8560" s="25">
        <v>30.915564567824489</v>
      </c>
      <c r="J8560" s="19" t="s">
        <v>1963</v>
      </c>
      <c r="K8560" s="18">
        <v>4</v>
      </c>
      <c r="L8560" s="18">
        <v>0.5</v>
      </c>
      <c r="M8560" s="18" t="str">
        <f>IF(tbl_data[[#This Row],[PACK COUNT]]&gt;1,"Multipack","Single")</f>
        <v>Single</v>
      </c>
    </row>
    <row r="8561" spans="1:13">
      <c r="A8561" s="26" t="s">
        <v>38</v>
      </c>
      <c r="B8561" s="26" t="s">
        <v>69</v>
      </c>
      <c r="C8561" s="26" t="s">
        <v>76</v>
      </c>
      <c r="D8561" s="26" t="s">
        <v>71</v>
      </c>
      <c r="E8561" s="26" t="s">
        <v>1076</v>
      </c>
      <c r="F8561" s="26" t="s">
        <v>196</v>
      </c>
      <c r="G8561" s="26">
        <v>1</v>
      </c>
      <c r="H8561" s="25">
        <v>9.7674675103454796</v>
      </c>
      <c r="I8561" s="25">
        <v>15.602528853678869</v>
      </c>
      <c r="J8561" s="19" t="s">
        <v>1963</v>
      </c>
      <c r="K8561" s="18">
        <v>4</v>
      </c>
      <c r="L8561" s="18">
        <v>0.5</v>
      </c>
      <c r="M8561" s="18" t="str">
        <f>IF(tbl_data[[#This Row],[PACK COUNT]]&gt;1,"Multipack","Single")</f>
        <v>Single</v>
      </c>
    </row>
    <row r="8562" spans="1:13">
      <c r="A8562" s="26" t="s">
        <v>38</v>
      </c>
      <c r="B8562" s="26" t="s">
        <v>69</v>
      </c>
      <c r="C8562" s="26" t="s">
        <v>74</v>
      </c>
      <c r="D8562" s="26" t="s">
        <v>71</v>
      </c>
      <c r="E8562" s="26" t="s">
        <v>1073</v>
      </c>
      <c r="F8562" s="26" t="s">
        <v>196</v>
      </c>
      <c r="G8562" s="26">
        <v>1</v>
      </c>
      <c r="H8562" s="25">
        <v>70.432640567691863</v>
      </c>
      <c r="I8562" s="25">
        <v>97.393629091291629</v>
      </c>
      <c r="J8562" s="19" t="s">
        <v>1963</v>
      </c>
      <c r="K8562" s="18">
        <v>4</v>
      </c>
      <c r="L8562" s="18">
        <v>0.5</v>
      </c>
      <c r="M8562" s="18" t="str">
        <f>IF(tbl_data[[#This Row],[PACK COUNT]]&gt;1,"Multipack","Single")</f>
        <v>Single</v>
      </c>
    </row>
    <row r="8563" spans="1:13">
      <c r="A8563" s="26" t="s">
        <v>38</v>
      </c>
      <c r="B8563" s="26" t="s">
        <v>69</v>
      </c>
      <c r="C8563" s="26" t="s">
        <v>24</v>
      </c>
      <c r="D8563" s="26" t="s">
        <v>71</v>
      </c>
      <c r="E8563" s="26" t="s">
        <v>1072</v>
      </c>
      <c r="F8563" s="26" t="s">
        <v>191</v>
      </c>
      <c r="G8563" s="26">
        <v>1</v>
      </c>
      <c r="H8563" s="25">
        <v>65.696757261949912</v>
      </c>
      <c r="I8563" s="25">
        <v>90.391868428269646</v>
      </c>
      <c r="J8563" s="19" t="s">
        <v>1963</v>
      </c>
      <c r="K8563" s="18">
        <v>4</v>
      </c>
      <c r="L8563" s="18">
        <v>0.5</v>
      </c>
      <c r="M8563" s="18" t="str">
        <f>IF(tbl_data[[#This Row],[PACK COUNT]]&gt;1,"Multipack","Single")</f>
        <v>Single</v>
      </c>
    </row>
    <row r="8564" spans="1:13">
      <c r="A8564" s="26" t="s">
        <v>38</v>
      </c>
      <c r="B8564" s="26" t="s">
        <v>69</v>
      </c>
      <c r="C8564" s="26" t="s">
        <v>24</v>
      </c>
      <c r="D8564" s="26" t="s">
        <v>71</v>
      </c>
      <c r="E8564" s="26" t="s">
        <v>1067</v>
      </c>
      <c r="F8564" s="26" t="s">
        <v>196</v>
      </c>
      <c r="G8564" s="26">
        <v>1</v>
      </c>
      <c r="H8564" s="25">
        <v>92.197555194257774</v>
      </c>
      <c r="I8564" s="25">
        <v>149.84974544422465</v>
      </c>
      <c r="J8564" s="19" t="s">
        <v>1963</v>
      </c>
      <c r="K8564" s="18">
        <v>4</v>
      </c>
      <c r="L8564" s="18">
        <v>0.5</v>
      </c>
      <c r="M8564" s="18" t="str">
        <f>IF(tbl_data[[#This Row],[PACK COUNT]]&gt;1,"Multipack","Single")</f>
        <v>Single</v>
      </c>
    </row>
    <row r="8565" spans="1:13">
      <c r="A8565" s="26" t="s">
        <v>38</v>
      </c>
      <c r="B8565" s="26" t="s">
        <v>69</v>
      </c>
      <c r="C8565" s="26" t="s">
        <v>24</v>
      </c>
      <c r="D8565" s="26" t="s">
        <v>71</v>
      </c>
      <c r="E8565" s="26" t="s">
        <v>1066</v>
      </c>
      <c r="F8565" s="26" t="s">
        <v>196</v>
      </c>
      <c r="G8565" s="26">
        <v>4</v>
      </c>
      <c r="H8565" s="25">
        <v>16.831778895814448</v>
      </c>
      <c r="I8565" s="25">
        <v>24.018964278488308</v>
      </c>
      <c r="J8565" s="19" t="s">
        <v>1963</v>
      </c>
      <c r="K8565" s="18">
        <v>4</v>
      </c>
      <c r="L8565" s="18">
        <v>0.5</v>
      </c>
      <c r="M8565" s="18" t="str">
        <f>IF(tbl_data[[#This Row],[PACK COUNT]]&gt;1,"Multipack","Single")</f>
        <v>Multipack</v>
      </c>
    </row>
    <row r="8566" spans="1:13">
      <c r="A8566" s="26" t="s">
        <v>38</v>
      </c>
      <c r="B8566" s="26" t="s">
        <v>19</v>
      </c>
      <c r="C8566" s="26" t="s">
        <v>19</v>
      </c>
      <c r="D8566" s="26" t="s">
        <v>18</v>
      </c>
      <c r="E8566" s="26" t="s">
        <v>1061</v>
      </c>
      <c r="F8566" s="26" t="s">
        <v>196</v>
      </c>
      <c r="G8566" s="26">
        <v>1</v>
      </c>
      <c r="H8566" s="25">
        <v>13.167007367577058</v>
      </c>
      <c r="I8566" s="25">
        <v>28.010313421712574</v>
      </c>
      <c r="J8566" s="19" t="s">
        <v>1963</v>
      </c>
      <c r="K8566" s="18">
        <v>4</v>
      </c>
      <c r="L8566" s="18">
        <v>0.5</v>
      </c>
      <c r="M8566" s="18" t="str">
        <f>IF(tbl_data[[#This Row],[PACK COUNT]]&gt;1,"Multipack","Single")</f>
        <v>Single</v>
      </c>
    </row>
    <row r="8567" spans="1:13">
      <c r="A8567" s="26" t="s">
        <v>115</v>
      </c>
      <c r="B8567" s="26" t="s">
        <v>133</v>
      </c>
      <c r="C8567" s="26" t="s">
        <v>134</v>
      </c>
      <c r="D8567" s="26" t="s">
        <v>87</v>
      </c>
      <c r="E8567" s="26" t="s">
        <v>1056</v>
      </c>
      <c r="F8567" s="26" t="s">
        <v>191</v>
      </c>
      <c r="G8567" s="26">
        <v>1</v>
      </c>
      <c r="H8567" s="25">
        <v>17.090918606303752</v>
      </c>
      <c r="I8567" s="25">
        <v>21.20255902949684</v>
      </c>
      <c r="J8567" s="19" t="s">
        <v>1963</v>
      </c>
      <c r="K8567" s="18">
        <v>4</v>
      </c>
      <c r="L8567" s="18">
        <v>0.5</v>
      </c>
      <c r="M8567" s="18" t="str">
        <f>IF(tbl_data[[#This Row],[PACK COUNT]]&gt;1,"Multipack","Single")</f>
        <v>Single</v>
      </c>
    </row>
    <row r="8568" spans="1:13">
      <c r="A8568" s="26" t="s">
        <v>115</v>
      </c>
      <c r="B8568" s="26" t="s">
        <v>133</v>
      </c>
      <c r="C8568" s="26" t="s">
        <v>134</v>
      </c>
      <c r="D8568" s="26" t="s">
        <v>87</v>
      </c>
      <c r="E8568" s="26" t="s">
        <v>1055</v>
      </c>
      <c r="F8568" s="26" t="s">
        <v>191</v>
      </c>
      <c r="G8568" s="26">
        <v>4</v>
      </c>
      <c r="H8568" s="25">
        <v>1.2704624369355837</v>
      </c>
      <c r="I8568" s="25">
        <v>0.98438612720779295</v>
      </c>
      <c r="J8568" s="19" t="s">
        <v>1963</v>
      </c>
      <c r="K8568" s="18">
        <v>4</v>
      </c>
      <c r="L8568" s="18">
        <v>0.5</v>
      </c>
      <c r="M8568" s="18" t="str">
        <f>IF(tbl_data[[#This Row],[PACK COUNT]]&gt;1,"Multipack","Single")</f>
        <v>Multipack</v>
      </c>
    </row>
    <row r="8569" spans="1:13">
      <c r="A8569" s="26" t="s">
        <v>115</v>
      </c>
      <c r="B8569" s="26" t="s">
        <v>133</v>
      </c>
      <c r="C8569" s="26" t="s">
        <v>136</v>
      </c>
      <c r="D8569" s="26" t="s">
        <v>87</v>
      </c>
      <c r="E8569" s="26" t="s">
        <v>1294</v>
      </c>
      <c r="F8569" s="26" t="s">
        <v>191</v>
      </c>
      <c r="G8569" s="26">
        <v>1</v>
      </c>
      <c r="H8569" s="25">
        <v>7.8404324137530477</v>
      </c>
      <c r="I8569" s="25">
        <v>9.7169339555283543</v>
      </c>
      <c r="J8569" s="19" t="s">
        <v>1963</v>
      </c>
      <c r="K8569" s="18">
        <v>4</v>
      </c>
      <c r="L8569" s="18">
        <v>0.5</v>
      </c>
      <c r="M8569" s="18" t="str">
        <f>IF(tbl_data[[#This Row],[PACK COUNT]]&gt;1,"Multipack","Single")</f>
        <v>Single</v>
      </c>
    </row>
    <row r="8570" spans="1:13">
      <c r="A8570" s="26" t="s">
        <v>115</v>
      </c>
      <c r="B8570" s="26" t="s">
        <v>133</v>
      </c>
      <c r="C8570" s="26" t="s">
        <v>139</v>
      </c>
      <c r="D8570" s="26" t="s">
        <v>87</v>
      </c>
      <c r="E8570" s="26" t="s">
        <v>1054</v>
      </c>
      <c r="F8570" s="26" t="s">
        <v>191</v>
      </c>
      <c r="G8570" s="26">
        <v>1</v>
      </c>
      <c r="H8570" s="25">
        <v>15.073796364480479</v>
      </c>
      <c r="I8570" s="25">
        <v>18.747570257019287</v>
      </c>
      <c r="J8570" s="19" t="s">
        <v>1963</v>
      </c>
      <c r="K8570" s="18">
        <v>4</v>
      </c>
      <c r="L8570" s="18">
        <v>0.5</v>
      </c>
      <c r="M8570" s="18" t="str">
        <f>IF(tbl_data[[#This Row],[PACK COUNT]]&gt;1,"Multipack","Single")</f>
        <v>Single</v>
      </c>
    </row>
    <row r="8571" spans="1:13">
      <c r="A8571" s="26" t="s">
        <v>115</v>
      </c>
      <c r="B8571" s="26" t="s">
        <v>133</v>
      </c>
      <c r="C8571" s="26" t="s">
        <v>138</v>
      </c>
      <c r="D8571" s="26" t="s">
        <v>87</v>
      </c>
      <c r="E8571" s="26" t="s">
        <v>1053</v>
      </c>
      <c r="F8571" s="26" t="s">
        <v>191</v>
      </c>
      <c r="G8571" s="26">
        <v>1</v>
      </c>
      <c r="H8571" s="25">
        <v>1.4479738311997228</v>
      </c>
      <c r="I8571" s="25">
        <v>1.938022267577225</v>
      </c>
      <c r="J8571" s="19" t="s">
        <v>1963</v>
      </c>
      <c r="K8571" s="18">
        <v>4</v>
      </c>
      <c r="L8571" s="18">
        <v>0.5</v>
      </c>
      <c r="M8571" s="18" t="str">
        <f>IF(tbl_data[[#This Row],[PACK COUNT]]&gt;1,"Multipack","Single")</f>
        <v>Single</v>
      </c>
    </row>
    <row r="8572" spans="1:13">
      <c r="A8572" s="26" t="s">
        <v>115</v>
      </c>
      <c r="B8572" s="26" t="s">
        <v>133</v>
      </c>
      <c r="C8572" s="26" t="s">
        <v>140</v>
      </c>
      <c r="D8572" s="26" t="s">
        <v>87</v>
      </c>
      <c r="E8572" s="26" t="s">
        <v>1388</v>
      </c>
      <c r="F8572" s="26" t="s">
        <v>196</v>
      </c>
      <c r="G8572" s="26">
        <v>1</v>
      </c>
      <c r="H8572" s="25">
        <v>6.5266699946384246E-2</v>
      </c>
      <c r="I8572" s="25">
        <v>0.14805304565645575</v>
      </c>
      <c r="J8572" s="19" t="s">
        <v>1963</v>
      </c>
      <c r="K8572" s="18">
        <v>4</v>
      </c>
      <c r="L8572" s="18">
        <v>0.33</v>
      </c>
      <c r="M8572" s="18" t="str">
        <f>IF(tbl_data[[#This Row],[PACK COUNT]]&gt;1,"Multipack","Single")</f>
        <v>Single</v>
      </c>
    </row>
    <row r="8573" spans="1:13">
      <c r="A8573" s="26" t="s">
        <v>115</v>
      </c>
      <c r="B8573" s="26" t="s">
        <v>133</v>
      </c>
      <c r="C8573" s="26" t="s">
        <v>134</v>
      </c>
      <c r="D8573" s="26" t="s">
        <v>87</v>
      </c>
      <c r="E8573" s="26" t="s">
        <v>1051</v>
      </c>
      <c r="F8573" s="26" t="s">
        <v>203</v>
      </c>
      <c r="G8573" s="26">
        <v>1</v>
      </c>
      <c r="H8573" s="25">
        <v>47.353845079668602</v>
      </c>
      <c r="I8573" s="25">
        <v>54.523005024861888</v>
      </c>
      <c r="J8573" s="19" t="s">
        <v>1963</v>
      </c>
      <c r="K8573" s="18">
        <v>4</v>
      </c>
      <c r="L8573" s="18">
        <v>1.5</v>
      </c>
      <c r="M8573" s="18" t="str">
        <f>IF(tbl_data[[#This Row],[PACK COUNT]]&gt;1,"Multipack","Single")</f>
        <v>Single</v>
      </c>
    </row>
    <row r="8574" spans="1:13">
      <c r="A8574" s="26" t="s">
        <v>115</v>
      </c>
      <c r="B8574" s="26" t="s">
        <v>133</v>
      </c>
      <c r="C8574" s="26" t="s">
        <v>135</v>
      </c>
      <c r="D8574" s="26" t="s">
        <v>87</v>
      </c>
      <c r="E8574" s="26" t="s">
        <v>1334</v>
      </c>
      <c r="F8574" s="26" t="s">
        <v>203</v>
      </c>
      <c r="G8574" s="26">
        <v>1</v>
      </c>
      <c r="H8574" s="25">
        <v>13.233083060070902</v>
      </c>
      <c r="I8574" s="25">
        <v>15.265807435880618</v>
      </c>
      <c r="J8574" s="19" t="s">
        <v>1963</v>
      </c>
      <c r="K8574" s="18">
        <v>4</v>
      </c>
      <c r="L8574" s="18">
        <v>1.5</v>
      </c>
      <c r="M8574" s="18" t="str">
        <f>IF(tbl_data[[#This Row],[PACK COUNT]]&gt;1,"Multipack","Single")</f>
        <v>Single</v>
      </c>
    </row>
    <row r="8575" spans="1:13">
      <c r="A8575" s="26" t="s">
        <v>115</v>
      </c>
      <c r="B8575" s="26" t="s">
        <v>133</v>
      </c>
      <c r="C8575" s="26" t="s">
        <v>139</v>
      </c>
      <c r="D8575" s="26" t="s">
        <v>87</v>
      </c>
      <c r="E8575" s="26" t="s">
        <v>1050</v>
      </c>
      <c r="F8575" s="26" t="s">
        <v>203</v>
      </c>
      <c r="G8575" s="26">
        <v>1</v>
      </c>
      <c r="H8575" s="25">
        <v>30.912689626686852</v>
      </c>
      <c r="I8575" s="25">
        <v>32.448335051666625</v>
      </c>
      <c r="J8575" s="19" t="s">
        <v>1963</v>
      </c>
      <c r="K8575" s="18">
        <v>4</v>
      </c>
      <c r="L8575" s="18">
        <v>1.5</v>
      </c>
      <c r="M8575" s="18" t="str">
        <f>IF(tbl_data[[#This Row],[PACK COUNT]]&gt;1,"Multipack","Single")</f>
        <v>Single</v>
      </c>
    </row>
    <row r="8576" spans="1:13">
      <c r="A8576" s="26" t="s">
        <v>115</v>
      </c>
      <c r="B8576" s="26" t="s">
        <v>133</v>
      </c>
      <c r="C8576" s="26" t="s">
        <v>137</v>
      </c>
      <c r="D8576" s="26" t="s">
        <v>87</v>
      </c>
      <c r="E8576" s="26" t="s">
        <v>1049</v>
      </c>
      <c r="F8576" s="26" t="s">
        <v>203</v>
      </c>
      <c r="G8576" s="26">
        <v>1</v>
      </c>
      <c r="H8576" s="25">
        <v>2.4179586237549349</v>
      </c>
      <c r="I8576" s="25">
        <v>2.7242799719867041</v>
      </c>
      <c r="J8576" s="19" t="s">
        <v>1963</v>
      </c>
      <c r="K8576" s="18">
        <v>4</v>
      </c>
      <c r="L8576" s="18">
        <v>1.5</v>
      </c>
      <c r="M8576" s="18" t="str">
        <f>IF(tbl_data[[#This Row],[PACK COUNT]]&gt;1,"Multipack","Single")</f>
        <v>Single</v>
      </c>
    </row>
    <row r="8577" spans="1:13">
      <c r="A8577" s="26" t="s">
        <v>115</v>
      </c>
      <c r="B8577" s="26" t="s">
        <v>148</v>
      </c>
      <c r="C8577" s="26" t="s">
        <v>149</v>
      </c>
      <c r="D8577" s="26" t="s">
        <v>110</v>
      </c>
      <c r="E8577" s="26" t="s">
        <v>1046</v>
      </c>
      <c r="F8577" s="26" t="s">
        <v>203</v>
      </c>
      <c r="G8577" s="26">
        <v>1</v>
      </c>
      <c r="H8577" s="25">
        <v>138.47400143258935</v>
      </c>
      <c r="I8577" s="25">
        <v>123.27141934397908</v>
      </c>
      <c r="J8577" s="19" t="s">
        <v>1963</v>
      </c>
      <c r="K8577" s="18">
        <v>4</v>
      </c>
      <c r="L8577" s="18">
        <v>2</v>
      </c>
      <c r="M8577" s="18" t="str">
        <f>IF(tbl_data[[#This Row],[PACK COUNT]]&gt;1,"Multipack","Single")</f>
        <v>Single</v>
      </c>
    </row>
    <row r="8578" spans="1:13">
      <c r="A8578" s="26" t="s">
        <v>115</v>
      </c>
      <c r="B8578" s="26" t="s">
        <v>116</v>
      </c>
      <c r="C8578" s="26" t="s">
        <v>117</v>
      </c>
      <c r="D8578" s="26" t="s">
        <v>24</v>
      </c>
      <c r="E8578" s="26" t="s">
        <v>1387</v>
      </c>
      <c r="F8578" s="26" t="s">
        <v>196</v>
      </c>
      <c r="G8578" s="26">
        <v>1</v>
      </c>
      <c r="H8578" s="25">
        <v>2.461631654225509E-3</v>
      </c>
      <c r="I8578" s="25">
        <v>1.3787343376436307E-3</v>
      </c>
      <c r="J8578" s="19" t="s">
        <v>1963</v>
      </c>
      <c r="K8578" s="18">
        <v>4</v>
      </c>
      <c r="L8578" s="18">
        <v>0.5</v>
      </c>
      <c r="M8578" s="18" t="str">
        <f>IF(tbl_data[[#This Row],[PACK COUNT]]&gt;1,"Multipack","Single")</f>
        <v>Single</v>
      </c>
    </row>
    <row r="8579" spans="1:13">
      <c r="A8579" s="26" t="s">
        <v>115</v>
      </c>
      <c r="B8579" s="26" t="s">
        <v>116</v>
      </c>
      <c r="C8579" s="26" t="s">
        <v>130</v>
      </c>
      <c r="D8579" s="26" t="s">
        <v>87</v>
      </c>
      <c r="E8579" s="26" t="s">
        <v>1045</v>
      </c>
      <c r="F8579" s="26" t="s">
        <v>191</v>
      </c>
      <c r="G8579" s="26">
        <v>1</v>
      </c>
      <c r="H8579" s="25">
        <v>109.94980317938479</v>
      </c>
      <c r="I8579" s="25">
        <v>131.102695120318</v>
      </c>
      <c r="J8579" s="19" t="s">
        <v>1963</v>
      </c>
      <c r="K8579" s="18">
        <v>4</v>
      </c>
      <c r="L8579" s="18">
        <v>0.5</v>
      </c>
      <c r="M8579" s="18" t="str">
        <f>IF(tbl_data[[#This Row],[PACK COUNT]]&gt;1,"Multipack","Single")</f>
        <v>Single</v>
      </c>
    </row>
    <row r="8580" spans="1:13">
      <c r="A8580" s="26" t="s">
        <v>115</v>
      </c>
      <c r="B8580" s="26" t="s">
        <v>116</v>
      </c>
      <c r="C8580" s="26" t="s">
        <v>130</v>
      </c>
      <c r="D8580" s="26" t="s">
        <v>87</v>
      </c>
      <c r="E8580" s="26" t="s">
        <v>1044</v>
      </c>
      <c r="F8580" s="26" t="s">
        <v>191</v>
      </c>
      <c r="G8580" s="26">
        <v>4</v>
      </c>
      <c r="H8580" s="25">
        <v>47.508623239744765</v>
      </c>
      <c r="I8580" s="25">
        <v>44.789719486717011</v>
      </c>
      <c r="J8580" s="19" t="s">
        <v>1963</v>
      </c>
      <c r="K8580" s="18">
        <v>4</v>
      </c>
      <c r="L8580" s="18">
        <v>0.5</v>
      </c>
      <c r="M8580" s="18" t="str">
        <f>IF(tbl_data[[#This Row],[PACK COUNT]]&gt;1,"Multipack","Single")</f>
        <v>Multipack</v>
      </c>
    </row>
    <row r="8581" spans="1:13">
      <c r="A8581" s="26" t="s">
        <v>115</v>
      </c>
      <c r="B8581" s="26" t="s">
        <v>116</v>
      </c>
      <c r="C8581" s="26" t="s">
        <v>130</v>
      </c>
      <c r="D8581" s="26" t="s">
        <v>87</v>
      </c>
      <c r="E8581" s="26" t="s">
        <v>1266</v>
      </c>
      <c r="F8581" s="26" t="s">
        <v>191</v>
      </c>
      <c r="G8581" s="26">
        <v>24</v>
      </c>
      <c r="H8581" s="25">
        <v>3.1767524822004449E-2</v>
      </c>
      <c r="I8581" s="25">
        <v>3.1604401738739976E-2</v>
      </c>
      <c r="J8581" s="19" t="s">
        <v>1963</v>
      </c>
      <c r="K8581" s="18">
        <v>4</v>
      </c>
      <c r="L8581" s="18">
        <v>0.5</v>
      </c>
      <c r="M8581" s="18" t="str">
        <f>IF(tbl_data[[#This Row],[PACK COUNT]]&gt;1,"Multipack","Single")</f>
        <v>Multipack</v>
      </c>
    </row>
    <row r="8582" spans="1:13">
      <c r="A8582" s="26" t="s">
        <v>115</v>
      </c>
      <c r="B8582" s="26" t="s">
        <v>116</v>
      </c>
      <c r="C8582" s="26" t="s">
        <v>130</v>
      </c>
      <c r="D8582" s="26" t="s">
        <v>87</v>
      </c>
      <c r="E8582" s="26" t="s">
        <v>1043</v>
      </c>
      <c r="F8582" s="26" t="s">
        <v>196</v>
      </c>
      <c r="G8582" s="26">
        <v>1</v>
      </c>
      <c r="H8582" s="25">
        <v>69.71423838206843</v>
      </c>
      <c r="I8582" s="25">
        <v>86.156998102881801</v>
      </c>
      <c r="J8582" s="19" t="s">
        <v>1963</v>
      </c>
      <c r="K8582" s="18">
        <v>4</v>
      </c>
      <c r="L8582" s="18">
        <v>0.5</v>
      </c>
      <c r="M8582" s="18" t="str">
        <f>IF(tbl_data[[#This Row],[PACK COUNT]]&gt;1,"Multipack","Single")</f>
        <v>Single</v>
      </c>
    </row>
    <row r="8583" spans="1:13">
      <c r="A8583" s="26" t="s">
        <v>115</v>
      </c>
      <c r="B8583" s="26" t="s">
        <v>116</v>
      </c>
      <c r="C8583" s="26" t="s">
        <v>130</v>
      </c>
      <c r="D8583" s="26" t="s">
        <v>87</v>
      </c>
      <c r="E8583" s="26" t="s">
        <v>1042</v>
      </c>
      <c r="F8583" s="26" t="s">
        <v>203</v>
      </c>
      <c r="G8583" s="26">
        <v>1</v>
      </c>
      <c r="H8583" s="25">
        <v>89.220186670217814</v>
      </c>
      <c r="I8583" s="25">
        <v>78.391742015857616</v>
      </c>
      <c r="J8583" s="19" t="s">
        <v>1963</v>
      </c>
      <c r="K8583" s="18">
        <v>4</v>
      </c>
      <c r="L8583" s="18">
        <v>2</v>
      </c>
      <c r="M8583" s="18" t="str">
        <f>IF(tbl_data[[#This Row],[PACK COUNT]]&gt;1,"Multipack","Single")</f>
        <v>Single</v>
      </c>
    </row>
    <row r="8584" spans="1:13">
      <c r="A8584" s="26" t="s">
        <v>115</v>
      </c>
      <c r="B8584" s="26" t="s">
        <v>116</v>
      </c>
      <c r="C8584" s="26" t="s">
        <v>111</v>
      </c>
      <c r="D8584" s="26" t="s">
        <v>24</v>
      </c>
      <c r="E8584" s="26" t="s">
        <v>1041</v>
      </c>
      <c r="F8584" s="26" t="s">
        <v>191</v>
      </c>
      <c r="G8584" s="26">
        <v>1</v>
      </c>
      <c r="H8584" s="25">
        <v>54.586393707326273</v>
      </c>
      <c r="I8584" s="25">
        <v>80.927290444239176</v>
      </c>
      <c r="J8584" s="19" t="s">
        <v>1963</v>
      </c>
      <c r="K8584" s="18">
        <v>4</v>
      </c>
      <c r="L8584" s="18">
        <v>0.56799999999999995</v>
      </c>
      <c r="M8584" s="18" t="str">
        <f>IF(tbl_data[[#This Row],[PACK COUNT]]&gt;1,"Multipack","Single")</f>
        <v>Single</v>
      </c>
    </row>
    <row r="8585" spans="1:13">
      <c r="A8585" s="26" t="s">
        <v>115</v>
      </c>
      <c r="B8585" s="26" t="s">
        <v>116</v>
      </c>
      <c r="C8585" s="26" t="s">
        <v>111</v>
      </c>
      <c r="D8585" s="26" t="s">
        <v>24</v>
      </c>
      <c r="E8585" s="26" t="s">
        <v>1210</v>
      </c>
      <c r="F8585" s="26" t="s">
        <v>196</v>
      </c>
      <c r="G8585" s="26">
        <v>1</v>
      </c>
      <c r="H8585" s="25">
        <v>34.099566964815359</v>
      </c>
      <c r="I8585" s="25">
        <v>49.177199294357997</v>
      </c>
      <c r="J8585" s="19" t="s">
        <v>1963</v>
      </c>
      <c r="K8585" s="18">
        <v>4</v>
      </c>
      <c r="L8585" s="18">
        <v>0.5</v>
      </c>
      <c r="M8585" s="18" t="str">
        <f>IF(tbl_data[[#This Row],[PACK COUNT]]&gt;1,"Multipack","Single")</f>
        <v>Single</v>
      </c>
    </row>
    <row r="8586" spans="1:13">
      <c r="A8586" s="26" t="s">
        <v>115</v>
      </c>
      <c r="B8586" s="26" t="s">
        <v>116</v>
      </c>
      <c r="C8586" s="26" t="s">
        <v>131</v>
      </c>
      <c r="D8586" s="26" t="s">
        <v>87</v>
      </c>
      <c r="E8586" s="26" t="s">
        <v>1040</v>
      </c>
      <c r="F8586" s="26" t="s">
        <v>191</v>
      </c>
      <c r="G8586" s="26">
        <v>1</v>
      </c>
      <c r="H8586" s="25">
        <v>106.37858262327968</v>
      </c>
      <c r="I8586" s="25">
        <v>114.74867505922539</v>
      </c>
      <c r="J8586" s="19" t="s">
        <v>1963</v>
      </c>
      <c r="K8586" s="18">
        <v>4</v>
      </c>
      <c r="L8586" s="18">
        <v>0.5</v>
      </c>
      <c r="M8586" s="18" t="str">
        <f>IF(tbl_data[[#This Row],[PACK COUNT]]&gt;1,"Multipack","Single")</f>
        <v>Single</v>
      </c>
    </row>
    <row r="8587" spans="1:13">
      <c r="A8587" s="26" t="s">
        <v>115</v>
      </c>
      <c r="B8587" s="26" t="s">
        <v>116</v>
      </c>
      <c r="C8587" s="26" t="s">
        <v>131</v>
      </c>
      <c r="D8587" s="26" t="s">
        <v>87</v>
      </c>
      <c r="E8587" s="26" t="s">
        <v>1039</v>
      </c>
      <c r="F8587" s="26" t="s">
        <v>196</v>
      </c>
      <c r="G8587" s="26">
        <v>1</v>
      </c>
      <c r="H8587" s="25">
        <v>76.576342353167902</v>
      </c>
      <c r="I8587" s="25">
        <v>89.278678732537301</v>
      </c>
      <c r="J8587" s="19" t="s">
        <v>1963</v>
      </c>
      <c r="K8587" s="18">
        <v>4</v>
      </c>
      <c r="L8587" s="18">
        <v>0.5</v>
      </c>
      <c r="M8587" s="18" t="str">
        <f>IF(tbl_data[[#This Row],[PACK COUNT]]&gt;1,"Multipack","Single")</f>
        <v>Single</v>
      </c>
    </row>
    <row r="8588" spans="1:13">
      <c r="A8588" s="26" t="s">
        <v>115</v>
      </c>
      <c r="B8588" s="26" t="s">
        <v>116</v>
      </c>
      <c r="C8588" s="26" t="s">
        <v>22</v>
      </c>
      <c r="D8588" s="26" t="s">
        <v>24</v>
      </c>
      <c r="E8588" s="26" t="s">
        <v>1293</v>
      </c>
      <c r="F8588" s="26" t="s">
        <v>191</v>
      </c>
      <c r="G8588" s="26">
        <v>1</v>
      </c>
      <c r="H8588" s="25">
        <v>7.3092993255206071</v>
      </c>
      <c r="I8588" s="25">
        <v>10.763319951659607</v>
      </c>
      <c r="J8588" s="19" t="s">
        <v>1963</v>
      </c>
      <c r="K8588" s="18">
        <v>4</v>
      </c>
      <c r="L8588" s="18">
        <v>0.5</v>
      </c>
      <c r="M8588" s="18" t="str">
        <f>IF(tbl_data[[#This Row],[PACK COUNT]]&gt;1,"Multipack","Single")</f>
        <v>Single</v>
      </c>
    </row>
    <row r="8589" spans="1:13">
      <c r="A8589" s="26" t="s">
        <v>115</v>
      </c>
      <c r="B8589" s="26" t="s">
        <v>116</v>
      </c>
      <c r="C8589" s="26" t="s">
        <v>22</v>
      </c>
      <c r="D8589" s="26" t="s">
        <v>24</v>
      </c>
      <c r="E8589" s="26" t="s">
        <v>1333</v>
      </c>
      <c r="F8589" s="26" t="s">
        <v>196</v>
      </c>
      <c r="G8589" s="26">
        <v>1</v>
      </c>
      <c r="H8589" s="25">
        <v>13.823101697550406</v>
      </c>
      <c r="I8589" s="25">
        <v>19.190170950859137</v>
      </c>
      <c r="J8589" s="19" t="s">
        <v>1963</v>
      </c>
      <c r="K8589" s="18">
        <v>4</v>
      </c>
      <c r="L8589" s="18">
        <v>0.56799999999999995</v>
      </c>
      <c r="M8589" s="18" t="str">
        <f>IF(tbl_data[[#This Row],[PACK COUNT]]&gt;1,"Multipack","Single")</f>
        <v>Single</v>
      </c>
    </row>
    <row r="8590" spans="1:13">
      <c r="A8590" s="26" t="s">
        <v>115</v>
      </c>
      <c r="B8590" s="26" t="s">
        <v>116</v>
      </c>
      <c r="C8590" s="26" t="s">
        <v>24</v>
      </c>
      <c r="D8590" s="26" t="s">
        <v>71</v>
      </c>
      <c r="E8590" s="26" t="s">
        <v>1038</v>
      </c>
      <c r="F8590" s="26" t="s">
        <v>191</v>
      </c>
      <c r="G8590" s="26">
        <v>1</v>
      </c>
      <c r="H8590" s="25">
        <v>225.59451702824555</v>
      </c>
      <c r="I8590" s="25">
        <v>297.83932231991099</v>
      </c>
      <c r="J8590" s="19" t="s">
        <v>1963</v>
      </c>
      <c r="K8590" s="18">
        <v>4</v>
      </c>
      <c r="L8590" s="18">
        <v>0.56799999999999995</v>
      </c>
      <c r="M8590" s="18" t="str">
        <f>IF(tbl_data[[#This Row],[PACK COUNT]]&gt;1,"Multipack","Single")</f>
        <v>Single</v>
      </c>
    </row>
    <row r="8591" spans="1:13">
      <c r="A8591" s="26" t="s">
        <v>115</v>
      </c>
      <c r="B8591" s="26" t="s">
        <v>116</v>
      </c>
      <c r="C8591" s="26" t="s">
        <v>24</v>
      </c>
      <c r="D8591" s="26" t="s">
        <v>71</v>
      </c>
      <c r="E8591" s="26" t="s">
        <v>1036</v>
      </c>
      <c r="F8591" s="26" t="s">
        <v>191</v>
      </c>
      <c r="G8591" s="26">
        <v>1</v>
      </c>
      <c r="H8591" s="25">
        <v>33.890117833923654</v>
      </c>
      <c r="I8591" s="25">
        <v>51.58461055982945</v>
      </c>
      <c r="J8591" s="19" t="s">
        <v>1963</v>
      </c>
      <c r="K8591" s="18">
        <v>4</v>
      </c>
      <c r="L8591" s="18">
        <v>0.5</v>
      </c>
      <c r="M8591" s="18" t="str">
        <f>IF(tbl_data[[#This Row],[PACK COUNT]]&gt;1,"Multipack","Single")</f>
        <v>Single</v>
      </c>
    </row>
    <row r="8592" spans="1:13">
      <c r="A8592" s="26" t="s">
        <v>115</v>
      </c>
      <c r="B8592" s="26" t="s">
        <v>116</v>
      </c>
      <c r="C8592" s="26" t="s">
        <v>24</v>
      </c>
      <c r="D8592" s="26" t="s">
        <v>71</v>
      </c>
      <c r="E8592" s="26" t="s">
        <v>1495</v>
      </c>
      <c r="F8592" s="26" t="s">
        <v>191</v>
      </c>
      <c r="G8592" s="26">
        <v>24</v>
      </c>
      <c r="H8592" s="25">
        <v>5.273043351523695E-2</v>
      </c>
      <c r="I8592" s="25">
        <v>6.602237656847959E-2</v>
      </c>
      <c r="J8592" s="19" t="s">
        <v>1963</v>
      </c>
      <c r="K8592" s="18">
        <v>4</v>
      </c>
      <c r="L8592" s="18">
        <v>0.5</v>
      </c>
      <c r="M8592" s="18" t="str">
        <f>IF(tbl_data[[#This Row],[PACK COUNT]]&gt;1,"Multipack","Single")</f>
        <v>Multipack</v>
      </c>
    </row>
    <row r="8593" spans="1:13">
      <c r="A8593" s="26" t="s">
        <v>115</v>
      </c>
      <c r="B8593" s="26" t="s">
        <v>116</v>
      </c>
      <c r="C8593" s="26" t="s">
        <v>24</v>
      </c>
      <c r="D8593" s="26" t="s">
        <v>71</v>
      </c>
      <c r="E8593" s="26" t="s">
        <v>1035</v>
      </c>
      <c r="F8593" s="26" t="s">
        <v>191</v>
      </c>
      <c r="G8593" s="26">
        <v>4</v>
      </c>
      <c r="H8593" s="25">
        <v>59.754772972859897</v>
      </c>
      <c r="I8593" s="25">
        <v>70.515528573540067</v>
      </c>
      <c r="J8593" s="19" t="s">
        <v>1963</v>
      </c>
      <c r="K8593" s="18">
        <v>4</v>
      </c>
      <c r="L8593" s="18">
        <v>0.5</v>
      </c>
      <c r="M8593" s="18" t="str">
        <f>IF(tbl_data[[#This Row],[PACK COUNT]]&gt;1,"Multipack","Single")</f>
        <v>Multipack</v>
      </c>
    </row>
    <row r="8594" spans="1:13">
      <c r="A8594" s="26" t="s">
        <v>115</v>
      </c>
      <c r="B8594" s="26" t="s">
        <v>116</v>
      </c>
      <c r="C8594" s="26" t="s">
        <v>24</v>
      </c>
      <c r="D8594" s="26" t="s">
        <v>71</v>
      </c>
      <c r="E8594" s="26" t="s">
        <v>1033</v>
      </c>
      <c r="F8594" s="26" t="s">
        <v>191</v>
      </c>
      <c r="G8594" s="26">
        <v>6</v>
      </c>
      <c r="H8594" s="25">
        <v>17.196391114703633</v>
      </c>
      <c r="I8594" s="25">
        <v>18.232458897468646</v>
      </c>
      <c r="J8594" s="19" t="s">
        <v>1963</v>
      </c>
      <c r="K8594" s="18">
        <v>4</v>
      </c>
      <c r="L8594" s="18">
        <v>0.5</v>
      </c>
      <c r="M8594" s="18" t="str">
        <f>IF(tbl_data[[#This Row],[PACK COUNT]]&gt;1,"Multipack","Single")</f>
        <v>Multipack</v>
      </c>
    </row>
    <row r="8595" spans="1:13">
      <c r="A8595" s="26" t="s">
        <v>115</v>
      </c>
      <c r="B8595" s="26" t="s">
        <v>116</v>
      </c>
      <c r="C8595" s="26" t="s">
        <v>24</v>
      </c>
      <c r="D8595" s="26" t="s">
        <v>71</v>
      </c>
      <c r="E8595" s="26" t="s">
        <v>1032</v>
      </c>
      <c r="F8595" s="26" t="s">
        <v>196</v>
      </c>
      <c r="G8595" s="26">
        <v>1</v>
      </c>
      <c r="H8595" s="25">
        <v>24.276416025868716</v>
      </c>
      <c r="I8595" s="25">
        <v>34.722278463657076</v>
      </c>
      <c r="J8595" s="19" t="s">
        <v>1963</v>
      </c>
      <c r="K8595" s="18">
        <v>4</v>
      </c>
      <c r="L8595" s="18">
        <v>0.56799999999999995</v>
      </c>
      <c r="M8595" s="18" t="str">
        <f>IF(tbl_data[[#This Row],[PACK COUNT]]&gt;1,"Multipack","Single")</f>
        <v>Single</v>
      </c>
    </row>
    <row r="8596" spans="1:13">
      <c r="A8596" s="26" t="s">
        <v>115</v>
      </c>
      <c r="B8596" s="26" t="s">
        <v>116</v>
      </c>
      <c r="C8596" s="26" t="s">
        <v>24</v>
      </c>
      <c r="D8596" s="26" t="s">
        <v>71</v>
      </c>
      <c r="E8596" s="26" t="s">
        <v>1031</v>
      </c>
      <c r="F8596" s="26" t="s">
        <v>196</v>
      </c>
      <c r="G8596" s="26">
        <v>1</v>
      </c>
      <c r="H8596" s="25">
        <v>59.98542026457293</v>
      </c>
      <c r="I8596" s="25">
        <v>85.657131777830699</v>
      </c>
      <c r="J8596" s="19" t="s">
        <v>1963</v>
      </c>
      <c r="K8596" s="18">
        <v>4</v>
      </c>
      <c r="L8596" s="18">
        <v>0.5</v>
      </c>
      <c r="M8596" s="18" t="str">
        <f>IF(tbl_data[[#This Row],[PACK COUNT]]&gt;1,"Multipack","Single")</f>
        <v>Single</v>
      </c>
    </row>
    <row r="8597" spans="1:13">
      <c r="A8597" s="26" t="s">
        <v>115</v>
      </c>
      <c r="B8597" s="26" t="s">
        <v>116</v>
      </c>
      <c r="C8597" s="26" t="s">
        <v>24</v>
      </c>
      <c r="D8597" s="26" t="s">
        <v>71</v>
      </c>
      <c r="E8597" s="26" t="s">
        <v>1030</v>
      </c>
      <c r="F8597" s="26" t="s">
        <v>196</v>
      </c>
      <c r="G8597" s="26">
        <v>4</v>
      </c>
      <c r="H8597" s="25">
        <v>24.434357871684249</v>
      </c>
      <c r="I8597" s="25">
        <v>29.313703109753924</v>
      </c>
      <c r="J8597" s="19" t="s">
        <v>1963</v>
      </c>
      <c r="K8597" s="18">
        <v>4</v>
      </c>
      <c r="L8597" s="18">
        <v>0.5</v>
      </c>
      <c r="M8597" s="18" t="str">
        <f>IF(tbl_data[[#This Row],[PACK COUNT]]&gt;1,"Multipack","Single")</f>
        <v>Multipack</v>
      </c>
    </row>
    <row r="8598" spans="1:13">
      <c r="A8598" s="26" t="s">
        <v>115</v>
      </c>
      <c r="B8598" s="26" t="s">
        <v>116</v>
      </c>
      <c r="C8598" s="26" t="s">
        <v>24</v>
      </c>
      <c r="D8598" s="26" t="s">
        <v>71</v>
      </c>
      <c r="E8598" s="26" t="s">
        <v>1206</v>
      </c>
      <c r="F8598" s="26" t="s">
        <v>196</v>
      </c>
      <c r="G8598" s="26">
        <v>3</v>
      </c>
      <c r="H8598" s="25">
        <v>0.30202004645591013</v>
      </c>
      <c r="I8598" s="25">
        <v>0.35746990203865281</v>
      </c>
      <c r="J8598" s="19" t="s">
        <v>1963</v>
      </c>
      <c r="K8598" s="18">
        <v>4</v>
      </c>
      <c r="L8598" s="18">
        <v>0.5</v>
      </c>
      <c r="M8598" s="18" t="str">
        <f>IF(tbl_data[[#This Row],[PACK COUNT]]&gt;1,"Multipack","Single")</f>
        <v>Multipack</v>
      </c>
    </row>
    <row r="8599" spans="1:13">
      <c r="A8599" s="26" t="s">
        <v>115</v>
      </c>
      <c r="B8599" s="26" t="s">
        <v>116</v>
      </c>
      <c r="C8599" s="26" t="s">
        <v>124</v>
      </c>
      <c r="D8599" s="26" t="s">
        <v>71</v>
      </c>
      <c r="E8599" s="26" t="s">
        <v>1028</v>
      </c>
      <c r="F8599" s="26" t="s">
        <v>191</v>
      </c>
      <c r="G8599" s="26">
        <v>1</v>
      </c>
      <c r="H8599" s="25">
        <v>30.536230592577532</v>
      </c>
      <c r="I8599" s="25">
        <v>43.463189198616355</v>
      </c>
      <c r="J8599" s="19" t="s">
        <v>1963</v>
      </c>
      <c r="K8599" s="18">
        <v>4</v>
      </c>
      <c r="L8599" s="18">
        <v>0.56799999999999995</v>
      </c>
      <c r="M8599" s="18" t="str">
        <f>IF(tbl_data[[#This Row],[PACK COUNT]]&gt;1,"Multipack","Single")</f>
        <v>Single</v>
      </c>
    </row>
    <row r="8600" spans="1:13">
      <c r="A8600" s="26" t="s">
        <v>115</v>
      </c>
      <c r="B8600" s="26" t="s">
        <v>116</v>
      </c>
      <c r="C8600" s="26" t="s">
        <v>123</v>
      </c>
      <c r="D8600" s="26" t="s">
        <v>71</v>
      </c>
      <c r="E8600" s="26" t="s">
        <v>1026</v>
      </c>
      <c r="F8600" s="26" t="s">
        <v>196</v>
      </c>
      <c r="G8600" s="26">
        <v>1</v>
      </c>
      <c r="H8600" s="25">
        <v>37.131341669859211</v>
      </c>
      <c r="I8600" s="25">
        <v>52.02754377062297</v>
      </c>
      <c r="J8600" s="19" t="s">
        <v>1963</v>
      </c>
      <c r="K8600" s="18">
        <v>4</v>
      </c>
      <c r="L8600" s="18">
        <v>0.56799999999999995</v>
      </c>
      <c r="M8600" s="18" t="str">
        <f>IF(tbl_data[[#This Row],[PACK COUNT]]&gt;1,"Multipack","Single")</f>
        <v>Single</v>
      </c>
    </row>
    <row r="8601" spans="1:13">
      <c r="A8601" s="26" t="s">
        <v>115</v>
      </c>
      <c r="B8601" s="26" t="s">
        <v>116</v>
      </c>
      <c r="C8601" s="26" t="s">
        <v>122</v>
      </c>
      <c r="D8601" s="26" t="s">
        <v>71</v>
      </c>
      <c r="E8601" s="26" t="s">
        <v>1023</v>
      </c>
      <c r="F8601" s="26" t="s">
        <v>191</v>
      </c>
      <c r="G8601" s="26">
        <v>1</v>
      </c>
      <c r="H8601" s="25">
        <v>19.26496199028508</v>
      </c>
      <c r="I8601" s="25">
        <v>27.573376619877088</v>
      </c>
      <c r="J8601" s="19" t="s">
        <v>1963</v>
      </c>
      <c r="K8601" s="18">
        <v>4</v>
      </c>
      <c r="L8601" s="18">
        <v>0.5</v>
      </c>
      <c r="M8601" s="18" t="str">
        <f>IF(tbl_data[[#This Row],[PACK COUNT]]&gt;1,"Multipack","Single")</f>
        <v>Single</v>
      </c>
    </row>
    <row r="8602" spans="1:13">
      <c r="A8602" s="26" t="s">
        <v>115</v>
      </c>
      <c r="B8602" s="26" t="s">
        <v>116</v>
      </c>
      <c r="C8602" s="26" t="s">
        <v>118</v>
      </c>
      <c r="D8602" s="26" t="s">
        <v>24</v>
      </c>
      <c r="E8602" s="26" t="s">
        <v>1022</v>
      </c>
      <c r="F8602" s="26" t="s">
        <v>196</v>
      </c>
      <c r="G8602" s="26">
        <v>1</v>
      </c>
      <c r="H8602" s="25">
        <v>7.9512772178192037</v>
      </c>
      <c r="I8602" s="25">
        <v>12.637878541575606</v>
      </c>
      <c r="J8602" s="19" t="s">
        <v>1963</v>
      </c>
      <c r="K8602" s="18">
        <v>4</v>
      </c>
      <c r="L8602" s="18">
        <v>0.5</v>
      </c>
      <c r="M8602" s="18" t="str">
        <f>IF(tbl_data[[#This Row],[PACK COUNT]]&gt;1,"Multipack","Single")</f>
        <v>Single</v>
      </c>
    </row>
    <row r="8603" spans="1:13">
      <c r="A8603" s="26" t="s">
        <v>115</v>
      </c>
      <c r="B8603" s="26" t="s">
        <v>145</v>
      </c>
      <c r="C8603" s="26" t="s">
        <v>146</v>
      </c>
      <c r="D8603" s="26" t="s">
        <v>87</v>
      </c>
      <c r="E8603" s="26" t="s">
        <v>1555</v>
      </c>
      <c r="F8603" s="26" t="s">
        <v>203</v>
      </c>
      <c r="G8603" s="26">
        <v>1</v>
      </c>
      <c r="H8603" s="25">
        <v>1.9830721887950089E-3</v>
      </c>
      <c r="I8603" s="25">
        <v>1.0502449716237817E-3</v>
      </c>
      <c r="J8603" s="19" t="s">
        <v>1963</v>
      </c>
      <c r="K8603" s="18">
        <v>4</v>
      </c>
      <c r="L8603" s="18">
        <v>2</v>
      </c>
      <c r="M8603" s="18" t="str">
        <f>IF(tbl_data[[#This Row],[PACK COUNT]]&gt;1,"Multipack","Single")</f>
        <v>Single</v>
      </c>
    </row>
    <row r="8604" spans="1:13">
      <c r="A8604" s="26" t="s">
        <v>115</v>
      </c>
      <c r="B8604" s="26" t="s">
        <v>145</v>
      </c>
      <c r="C8604" s="26" t="s">
        <v>152</v>
      </c>
      <c r="D8604" s="26" t="s">
        <v>110</v>
      </c>
      <c r="E8604" s="26" t="s">
        <v>1526</v>
      </c>
      <c r="F8604" s="26" t="s">
        <v>203</v>
      </c>
      <c r="G8604" s="26">
        <v>1</v>
      </c>
      <c r="H8604" s="25">
        <v>5.6752753521788102E-2</v>
      </c>
      <c r="I8604" s="25">
        <v>1.2857175376692594E-2</v>
      </c>
      <c r="J8604" s="19" t="s">
        <v>1963</v>
      </c>
      <c r="K8604" s="18">
        <v>4</v>
      </c>
      <c r="L8604" s="18">
        <v>2</v>
      </c>
      <c r="M8604" s="18" t="str">
        <f>IF(tbl_data[[#This Row],[PACK COUNT]]&gt;1,"Multipack","Single")</f>
        <v>Single</v>
      </c>
    </row>
    <row r="8605" spans="1:13">
      <c r="A8605" s="26" t="s">
        <v>115</v>
      </c>
      <c r="B8605" s="26" t="s">
        <v>132</v>
      </c>
      <c r="C8605" s="26" t="s">
        <v>132</v>
      </c>
      <c r="D8605" s="26" t="s">
        <v>87</v>
      </c>
      <c r="E8605" s="26" t="s">
        <v>1373</v>
      </c>
      <c r="F8605" s="26" t="s">
        <v>196</v>
      </c>
      <c r="G8605" s="26">
        <v>1</v>
      </c>
      <c r="H8605" s="25">
        <v>8.7174904664849251</v>
      </c>
      <c r="I8605" s="25">
        <v>9.8359722740856395</v>
      </c>
      <c r="J8605" s="19" t="s">
        <v>1963</v>
      </c>
      <c r="K8605" s="18">
        <v>4</v>
      </c>
      <c r="L8605" s="18">
        <v>0.5</v>
      </c>
      <c r="M8605" s="18" t="str">
        <f>IF(tbl_data[[#This Row],[PACK COUNT]]&gt;1,"Multipack","Single")</f>
        <v>Single</v>
      </c>
    </row>
    <row r="8606" spans="1:13">
      <c r="A8606" s="26" t="s">
        <v>115</v>
      </c>
      <c r="B8606" s="26" t="s">
        <v>132</v>
      </c>
      <c r="C8606" s="26" t="s">
        <v>132</v>
      </c>
      <c r="D8606" s="26" t="s">
        <v>87</v>
      </c>
      <c r="E8606" s="26" t="s">
        <v>1018</v>
      </c>
      <c r="F8606" s="26" t="s">
        <v>203</v>
      </c>
      <c r="G8606" s="26">
        <v>1</v>
      </c>
      <c r="H8606" s="25">
        <v>173.48904626355659</v>
      </c>
      <c r="I8606" s="25">
        <v>141.84663344571146</v>
      </c>
      <c r="J8606" s="19" t="s">
        <v>1963</v>
      </c>
      <c r="K8606" s="18">
        <v>4</v>
      </c>
      <c r="L8606" s="18">
        <v>2</v>
      </c>
      <c r="M8606" s="18" t="str">
        <f>IF(tbl_data[[#This Row],[PACK COUNT]]&gt;1,"Multipack","Single")</f>
        <v>Single</v>
      </c>
    </row>
    <row r="8607" spans="1:13">
      <c r="A8607" s="26" t="s">
        <v>115</v>
      </c>
      <c r="B8607" s="26" t="s">
        <v>132</v>
      </c>
      <c r="C8607" s="26" t="s">
        <v>147</v>
      </c>
      <c r="D8607" s="26" t="s">
        <v>110</v>
      </c>
      <c r="E8607" s="26" t="s">
        <v>1017</v>
      </c>
      <c r="F8607" s="26" t="s">
        <v>203</v>
      </c>
      <c r="G8607" s="26">
        <v>1</v>
      </c>
      <c r="H8607" s="25">
        <v>236.6244187858467</v>
      </c>
      <c r="I8607" s="25">
        <v>207.25000411017857</v>
      </c>
      <c r="J8607" s="19" t="s">
        <v>1963</v>
      </c>
      <c r="K8607" s="18">
        <v>4</v>
      </c>
      <c r="L8607" s="18">
        <v>2</v>
      </c>
      <c r="M8607" s="18" t="str">
        <f>IF(tbl_data[[#This Row],[PACK COUNT]]&gt;1,"Multipack","Single")</f>
        <v>Single</v>
      </c>
    </row>
    <row r="8608" spans="1:13">
      <c r="A8608" s="26" t="s">
        <v>115</v>
      </c>
      <c r="B8608" s="26" t="s">
        <v>144</v>
      </c>
      <c r="C8608" s="26" t="s">
        <v>24</v>
      </c>
      <c r="D8608" s="26" t="s">
        <v>87</v>
      </c>
      <c r="E8608" s="26" t="s">
        <v>1015</v>
      </c>
      <c r="F8608" s="26" t="s">
        <v>191</v>
      </c>
      <c r="G8608" s="26">
        <v>1</v>
      </c>
      <c r="H8608" s="25">
        <v>28.727658558390189</v>
      </c>
      <c r="I8608" s="25">
        <v>35.592713635599502</v>
      </c>
      <c r="J8608" s="19" t="s">
        <v>1963</v>
      </c>
      <c r="K8608" s="18">
        <v>4</v>
      </c>
      <c r="L8608" s="18">
        <v>0.5</v>
      </c>
      <c r="M8608" s="18" t="str">
        <f>IF(tbl_data[[#This Row],[PACK COUNT]]&gt;1,"Multipack","Single")</f>
        <v>Single</v>
      </c>
    </row>
    <row r="8609" spans="1:13">
      <c r="A8609" s="26" t="s">
        <v>115</v>
      </c>
      <c r="B8609" s="26" t="s">
        <v>144</v>
      </c>
      <c r="C8609" s="26" t="s">
        <v>24</v>
      </c>
      <c r="D8609" s="26" t="s">
        <v>87</v>
      </c>
      <c r="E8609" s="26" t="s">
        <v>1554</v>
      </c>
      <c r="F8609" s="26" t="s">
        <v>191</v>
      </c>
      <c r="G8609" s="26">
        <v>24</v>
      </c>
      <c r="H8609" s="25">
        <v>6.0666912201690307E-2</v>
      </c>
      <c r="I8609" s="25">
        <v>8.5875555396813116E-2</v>
      </c>
      <c r="J8609" s="19" t="s">
        <v>1963</v>
      </c>
      <c r="K8609" s="18">
        <v>4</v>
      </c>
      <c r="L8609" s="18">
        <v>0.5</v>
      </c>
      <c r="M8609" s="18" t="str">
        <f>IF(tbl_data[[#This Row],[PACK COUNT]]&gt;1,"Multipack","Single")</f>
        <v>Multipack</v>
      </c>
    </row>
    <row r="8610" spans="1:13">
      <c r="A8610" s="26" t="s">
        <v>115</v>
      </c>
      <c r="B8610" s="26" t="s">
        <v>121</v>
      </c>
      <c r="C8610" s="26" t="s">
        <v>73</v>
      </c>
      <c r="D8610" s="26" t="s">
        <v>24</v>
      </c>
      <c r="E8610" s="26" t="s">
        <v>1014</v>
      </c>
      <c r="F8610" s="26" t="s">
        <v>191</v>
      </c>
      <c r="G8610" s="26">
        <v>1</v>
      </c>
      <c r="H8610" s="25">
        <v>28.498730064519464</v>
      </c>
      <c r="I8610" s="25">
        <v>42.212161503516903</v>
      </c>
      <c r="J8610" s="19" t="s">
        <v>1963</v>
      </c>
      <c r="K8610" s="18">
        <v>4</v>
      </c>
      <c r="L8610" s="18">
        <v>0.5</v>
      </c>
      <c r="M8610" s="18" t="str">
        <f>IF(tbl_data[[#This Row],[PACK COUNT]]&gt;1,"Multipack","Single")</f>
        <v>Single</v>
      </c>
    </row>
    <row r="8611" spans="1:13">
      <c r="A8611" s="26" t="s">
        <v>115</v>
      </c>
      <c r="B8611" s="26" t="s">
        <v>121</v>
      </c>
      <c r="C8611" s="26" t="s">
        <v>73</v>
      </c>
      <c r="D8611" s="26" t="s">
        <v>24</v>
      </c>
      <c r="E8611" s="26" t="s">
        <v>1233</v>
      </c>
      <c r="F8611" s="26" t="s">
        <v>191</v>
      </c>
      <c r="G8611" s="26">
        <v>24</v>
      </c>
      <c r="H8611" s="25">
        <v>0.39393868570880364</v>
      </c>
      <c r="I8611" s="25">
        <v>0.63463189452543756</v>
      </c>
      <c r="J8611" s="19" t="s">
        <v>1963</v>
      </c>
      <c r="K8611" s="18">
        <v>4</v>
      </c>
      <c r="L8611" s="18">
        <v>0.5</v>
      </c>
      <c r="M8611" s="18" t="str">
        <f>IF(tbl_data[[#This Row],[PACK COUNT]]&gt;1,"Multipack","Single")</f>
        <v>Multipack</v>
      </c>
    </row>
    <row r="8612" spans="1:13">
      <c r="A8612" s="26" t="s">
        <v>115</v>
      </c>
      <c r="B8612" s="26" t="s">
        <v>121</v>
      </c>
      <c r="C8612" s="26" t="s">
        <v>73</v>
      </c>
      <c r="D8612" s="26" t="s">
        <v>24</v>
      </c>
      <c r="E8612" s="26" t="s">
        <v>1012</v>
      </c>
      <c r="F8612" s="26" t="s">
        <v>196</v>
      </c>
      <c r="G8612" s="26">
        <v>1</v>
      </c>
      <c r="H8612" s="25">
        <v>23.705604933210498</v>
      </c>
      <c r="I8612" s="25">
        <v>38.370232291069826</v>
      </c>
      <c r="J8612" s="19" t="s">
        <v>1963</v>
      </c>
      <c r="K8612" s="18">
        <v>4</v>
      </c>
      <c r="L8612" s="18">
        <v>0.5</v>
      </c>
      <c r="M8612" s="18" t="str">
        <f>IF(tbl_data[[#This Row],[PACK COUNT]]&gt;1,"Multipack","Single")</f>
        <v>Single</v>
      </c>
    </row>
    <row r="8613" spans="1:13">
      <c r="A8613" s="26" t="s">
        <v>115</v>
      </c>
      <c r="B8613" s="26" t="s">
        <v>150</v>
      </c>
      <c r="C8613" s="26" t="s">
        <v>111</v>
      </c>
      <c r="D8613" s="26" t="s">
        <v>110</v>
      </c>
      <c r="E8613" s="26" t="s">
        <v>1011</v>
      </c>
      <c r="F8613" s="26" t="s">
        <v>203</v>
      </c>
      <c r="G8613" s="26">
        <v>1</v>
      </c>
      <c r="H8613" s="25">
        <v>137.63039352929923</v>
      </c>
      <c r="I8613" s="25">
        <v>121.80911138413285</v>
      </c>
      <c r="J8613" s="19" t="s">
        <v>1963</v>
      </c>
      <c r="K8613" s="18">
        <v>4</v>
      </c>
      <c r="L8613" s="18">
        <v>2</v>
      </c>
      <c r="M8613" s="18" t="str">
        <f>IF(tbl_data[[#This Row],[PACK COUNT]]&gt;1,"Multipack","Single")</f>
        <v>Single</v>
      </c>
    </row>
    <row r="8614" spans="1:13">
      <c r="A8614" s="26" t="s">
        <v>115</v>
      </c>
      <c r="B8614" s="26" t="s">
        <v>143</v>
      </c>
      <c r="C8614" s="26" t="s">
        <v>143</v>
      </c>
      <c r="D8614" s="26" t="s">
        <v>87</v>
      </c>
      <c r="E8614" s="26" t="s">
        <v>1205</v>
      </c>
      <c r="F8614" s="26" t="s">
        <v>203</v>
      </c>
      <c r="G8614" s="26">
        <v>1</v>
      </c>
      <c r="H8614" s="25">
        <v>49.519326689099373</v>
      </c>
      <c r="I8614" s="25">
        <v>42.037540687998437</v>
      </c>
      <c r="J8614" s="19" t="s">
        <v>1963</v>
      </c>
      <c r="K8614" s="18">
        <v>4</v>
      </c>
      <c r="L8614" s="18">
        <v>2</v>
      </c>
      <c r="M8614" s="18" t="str">
        <f>IF(tbl_data[[#This Row],[PACK COUNT]]&gt;1,"Multipack","Single")</f>
        <v>Single</v>
      </c>
    </row>
    <row r="8615" spans="1:13">
      <c r="A8615" s="26" t="s">
        <v>115</v>
      </c>
      <c r="B8615" s="26" t="s">
        <v>127</v>
      </c>
      <c r="C8615" s="26" t="s">
        <v>24</v>
      </c>
      <c r="D8615" s="26" t="s">
        <v>71</v>
      </c>
      <c r="E8615" s="26" t="s">
        <v>1010</v>
      </c>
      <c r="F8615" s="26" t="s">
        <v>191</v>
      </c>
      <c r="G8615" s="26">
        <v>1</v>
      </c>
      <c r="H8615" s="25">
        <v>4.2457789220240354</v>
      </c>
      <c r="I8615" s="25">
        <v>6.3201550571028386</v>
      </c>
      <c r="J8615" s="19" t="s">
        <v>1963</v>
      </c>
      <c r="K8615" s="18">
        <v>4</v>
      </c>
      <c r="L8615" s="18">
        <v>0.56799999999999995</v>
      </c>
      <c r="M8615" s="18" t="str">
        <f>IF(tbl_data[[#This Row],[PACK COUNT]]&gt;1,"Multipack","Single")</f>
        <v>Single</v>
      </c>
    </row>
    <row r="8616" spans="1:13">
      <c r="A8616" s="26" t="s">
        <v>115</v>
      </c>
      <c r="B8616" s="26" t="s">
        <v>151</v>
      </c>
      <c r="C8616" s="26" t="s">
        <v>151</v>
      </c>
      <c r="D8616" s="26" t="s">
        <v>110</v>
      </c>
      <c r="E8616" s="26" t="s">
        <v>1009</v>
      </c>
      <c r="F8616" s="26" t="s">
        <v>203</v>
      </c>
      <c r="G8616" s="26">
        <v>1</v>
      </c>
      <c r="H8616" s="25">
        <v>23.721259278947681</v>
      </c>
      <c r="I8616" s="25">
        <v>21.754684669060502</v>
      </c>
      <c r="J8616" s="19" t="s">
        <v>1963</v>
      </c>
      <c r="K8616" s="18">
        <v>4</v>
      </c>
      <c r="L8616" s="18">
        <v>2</v>
      </c>
      <c r="M8616" s="18" t="str">
        <f>IF(tbl_data[[#This Row],[PACK COUNT]]&gt;1,"Multipack","Single")</f>
        <v>Single</v>
      </c>
    </row>
    <row r="8617" spans="1:13">
      <c r="A8617" s="26" t="s">
        <v>115</v>
      </c>
      <c r="B8617" s="26" t="s">
        <v>141</v>
      </c>
      <c r="C8617" s="26" t="s">
        <v>142</v>
      </c>
      <c r="D8617" s="26" t="s">
        <v>87</v>
      </c>
      <c r="E8617" s="26" t="s">
        <v>1008</v>
      </c>
      <c r="F8617" s="26" t="s">
        <v>203</v>
      </c>
      <c r="G8617" s="26">
        <v>1</v>
      </c>
      <c r="H8617" s="25">
        <v>63.639551137268519</v>
      </c>
      <c r="I8617" s="25">
        <v>54.157252589749511</v>
      </c>
      <c r="J8617" s="19" t="s">
        <v>1963</v>
      </c>
      <c r="K8617" s="18">
        <v>4</v>
      </c>
      <c r="L8617" s="18">
        <v>2</v>
      </c>
      <c r="M8617" s="18" t="str">
        <f>IF(tbl_data[[#This Row],[PACK COUNT]]&gt;1,"Multipack","Single")</f>
        <v>Single</v>
      </c>
    </row>
    <row r="8618" spans="1:13">
      <c r="A8618" s="26" t="s">
        <v>115</v>
      </c>
      <c r="B8618" s="26" t="s">
        <v>125</v>
      </c>
      <c r="C8618" s="26" t="s">
        <v>62</v>
      </c>
      <c r="D8618" s="26" t="s">
        <v>71</v>
      </c>
      <c r="E8618" s="26" t="s">
        <v>1007</v>
      </c>
      <c r="F8618" s="26" t="s">
        <v>196</v>
      </c>
      <c r="G8618" s="26">
        <v>1</v>
      </c>
      <c r="H8618" s="25">
        <v>29.742180101480308</v>
      </c>
      <c r="I8618" s="25">
        <v>51.211206551273278</v>
      </c>
      <c r="J8618" s="19" t="s">
        <v>1963</v>
      </c>
      <c r="K8618" s="18">
        <v>4</v>
      </c>
      <c r="L8618" s="18">
        <v>0.4</v>
      </c>
      <c r="M8618" s="18" t="str">
        <f>IF(tbl_data[[#This Row],[PACK COUNT]]&gt;1,"Multipack","Single")</f>
        <v>Single</v>
      </c>
    </row>
    <row r="8619" spans="1:13">
      <c r="A8619" s="26" t="s">
        <v>115</v>
      </c>
      <c r="B8619" s="26" t="s">
        <v>125</v>
      </c>
      <c r="C8619" s="26" t="s">
        <v>61</v>
      </c>
      <c r="D8619" s="26" t="s">
        <v>71</v>
      </c>
      <c r="E8619" s="26" t="s">
        <v>1006</v>
      </c>
      <c r="F8619" s="26" t="s">
        <v>196</v>
      </c>
      <c r="G8619" s="26">
        <v>1</v>
      </c>
      <c r="H8619" s="25">
        <v>21.884545161676474</v>
      </c>
      <c r="I8619" s="25">
        <v>37.17973104118721</v>
      </c>
      <c r="J8619" s="19" t="s">
        <v>1963</v>
      </c>
      <c r="K8619" s="18">
        <v>4</v>
      </c>
      <c r="L8619" s="18">
        <v>0.4</v>
      </c>
      <c r="M8619" s="18" t="str">
        <f>IF(tbl_data[[#This Row],[PACK COUNT]]&gt;1,"Multipack","Single")</f>
        <v>Single</v>
      </c>
    </row>
    <row r="8620" spans="1:13">
      <c r="A8620" s="26" t="s">
        <v>155</v>
      </c>
      <c r="B8620" s="26" t="s">
        <v>163</v>
      </c>
      <c r="C8620" s="26" t="s">
        <v>176</v>
      </c>
      <c r="D8620" s="26" t="s">
        <v>87</v>
      </c>
      <c r="E8620" s="26" t="s">
        <v>1331</v>
      </c>
      <c r="F8620" s="26" t="s">
        <v>191</v>
      </c>
      <c r="G8620" s="26">
        <v>1</v>
      </c>
      <c r="H8620" s="25">
        <v>4.4102642755392854</v>
      </c>
      <c r="I8620" s="25">
        <v>4.7713019854371517</v>
      </c>
      <c r="J8620" s="19" t="s">
        <v>1963</v>
      </c>
      <c r="K8620" s="18">
        <v>4</v>
      </c>
      <c r="L8620" s="18">
        <v>0.5</v>
      </c>
      <c r="M8620" s="18" t="str">
        <f>IF(tbl_data[[#This Row],[PACK COUNT]]&gt;1,"Multipack","Single")</f>
        <v>Single</v>
      </c>
    </row>
    <row r="8621" spans="1:13">
      <c r="A8621" s="26" t="s">
        <v>155</v>
      </c>
      <c r="B8621" s="26" t="s">
        <v>163</v>
      </c>
      <c r="C8621" s="26" t="s">
        <v>24</v>
      </c>
      <c r="D8621" s="26" t="s">
        <v>71</v>
      </c>
      <c r="E8621" s="26" t="s">
        <v>998</v>
      </c>
      <c r="F8621" s="26" t="s">
        <v>191</v>
      </c>
      <c r="G8621" s="26">
        <v>1</v>
      </c>
      <c r="H8621" s="25">
        <v>9.0640240654619593</v>
      </c>
      <c r="I8621" s="25">
        <v>13.413719675032427</v>
      </c>
      <c r="J8621" s="19" t="s">
        <v>1963</v>
      </c>
      <c r="K8621" s="18">
        <v>4</v>
      </c>
      <c r="L8621" s="18">
        <v>0.5</v>
      </c>
      <c r="M8621" s="18" t="str">
        <f>IF(tbl_data[[#This Row],[PACK COUNT]]&gt;1,"Multipack","Single")</f>
        <v>Single</v>
      </c>
    </row>
    <row r="8622" spans="1:13">
      <c r="A8622" s="26" t="s">
        <v>155</v>
      </c>
      <c r="B8622" s="26" t="s">
        <v>163</v>
      </c>
      <c r="C8622" s="26" t="s">
        <v>165</v>
      </c>
      <c r="D8622" s="26" t="s">
        <v>24</v>
      </c>
      <c r="E8622" s="26" t="s">
        <v>997</v>
      </c>
      <c r="F8622" s="26" t="s">
        <v>191</v>
      </c>
      <c r="G8622" s="26">
        <v>1</v>
      </c>
      <c r="H8622" s="25">
        <v>0.43753192770802923</v>
      </c>
      <c r="I8622" s="25">
        <v>0.78694273043013163</v>
      </c>
      <c r="J8622" s="19" t="s">
        <v>1963</v>
      </c>
      <c r="K8622" s="18">
        <v>4</v>
      </c>
      <c r="L8622" s="18">
        <v>0.5</v>
      </c>
      <c r="M8622" s="18" t="str">
        <f>IF(tbl_data[[#This Row],[PACK COUNT]]&gt;1,"Multipack","Single")</f>
        <v>Single</v>
      </c>
    </row>
    <row r="8623" spans="1:13">
      <c r="A8623" s="26" t="s">
        <v>155</v>
      </c>
      <c r="B8623" s="26" t="s">
        <v>163</v>
      </c>
      <c r="C8623" s="26" t="s">
        <v>110</v>
      </c>
      <c r="D8623" s="26" t="s">
        <v>110</v>
      </c>
      <c r="E8623" s="26" t="s">
        <v>1465</v>
      </c>
      <c r="F8623" s="26" t="s">
        <v>191</v>
      </c>
      <c r="G8623" s="26">
        <v>1</v>
      </c>
      <c r="H8623" s="25">
        <v>5.1015747146995527E-2</v>
      </c>
      <c r="I8623" s="25">
        <v>9.3980230623094962E-2</v>
      </c>
      <c r="J8623" s="19" t="s">
        <v>1963</v>
      </c>
      <c r="K8623" s="18">
        <v>4</v>
      </c>
      <c r="L8623" s="18">
        <v>0.5</v>
      </c>
      <c r="M8623" s="18" t="str">
        <f>IF(tbl_data[[#This Row],[PACK COUNT]]&gt;1,"Multipack","Single")</f>
        <v>Single</v>
      </c>
    </row>
    <row r="8624" spans="1:13">
      <c r="A8624" s="26" t="s">
        <v>155</v>
      </c>
      <c r="B8624" s="26" t="s">
        <v>182</v>
      </c>
      <c r="C8624" s="26" t="s">
        <v>73</v>
      </c>
      <c r="D8624" s="26" t="s">
        <v>110</v>
      </c>
      <c r="E8624" s="26" t="s">
        <v>995</v>
      </c>
      <c r="F8624" s="26" t="s">
        <v>203</v>
      </c>
      <c r="G8624" s="26">
        <v>1</v>
      </c>
      <c r="H8624" s="25">
        <v>23.009156128571984</v>
      </c>
      <c r="I8624" s="25">
        <v>20.853969722140892</v>
      </c>
      <c r="J8624" s="19" t="s">
        <v>1963</v>
      </c>
      <c r="K8624" s="18">
        <v>4</v>
      </c>
      <c r="L8624" s="18">
        <v>2</v>
      </c>
      <c r="M8624" s="18" t="str">
        <f>IF(tbl_data[[#This Row],[PACK COUNT]]&gt;1,"Multipack","Single")</f>
        <v>Single</v>
      </c>
    </row>
    <row r="8625" spans="1:13">
      <c r="A8625" s="26" t="s">
        <v>155</v>
      </c>
      <c r="B8625" s="26" t="s">
        <v>182</v>
      </c>
      <c r="C8625" s="26" t="s">
        <v>90</v>
      </c>
      <c r="D8625" s="26" t="s">
        <v>110</v>
      </c>
      <c r="E8625" s="26" t="s">
        <v>1421</v>
      </c>
      <c r="F8625" s="26" t="s">
        <v>203</v>
      </c>
      <c r="G8625" s="26">
        <v>1</v>
      </c>
      <c r="H8625" s="25">
        <v>13.956304637739347</v>
      </c>
      <c r="I8625" s="25">
        <v>8.2028960516466398</v>
      </c>
      <c r="J8625" s="19" t="s">
        <v>1963</v>
      </c>
      <c r="K8625" s="18">
        <v>4</v>
      </c>
      <c r="L8625" s="18">
        <v>2</v>
      </c>
      <c r="M8625" s="18" t="str">
        <f>IF(tbl_data[[#This Row],[PACK COUNT]]&gt;1,"Multipack","Single")</f>
        <v>Single</v>
      </c>
    </row>
    <row r="8626" spans="1:13">
      <c r="A8626" s="26" t="s">
        <v>155</v>
      </c>
      <c r="B8626" s="26" t="s">
        <v>156</v>
      </c>
      <c r="C8626" s="26" t="s">
        <v>157</v>
      </c>
      <c r="D8626" s="26" t="s">
        <v>24</v>
      </c>
      <c r="E8626" s="26" t="s">
        <v>1494</v>
      </c>
      <c r="F8626" s="26" t="s">
        <v>191</v>
      </c>
      <c r="G8626" s="26">
        <v>1</v>
      </c>
      <c r="H8626" s="25">
        <v>0.52401283698974921</v>
      </c>
      <c r="I8626" s="25">
        <v>0.87695150436734703</v>
      </c>
      <c r="J8626" s="19" t="s">
        <v>1963</v>
      </c>
      <c r="K8626" s="18">
        <v>4</v>
      </c>
      <c r="L8626" s="18">
        <v>0.5</v>
      </c>
      <c r="M8626" s="18" t="str">
        <f>IF(tbl_data[[#This Row],[PACK COUNT]]&gt;1,"Multipack","Single")</f>
        <v>Single</v>
      </c>
    </row>
    <row r="8627" spans="1:13">
      <c r="A8627" s="26" t="s">
        <v>155</v>
      </c>
      <c r="B8627" s="26" t="s">
        <v>156</v>
      </c>
      <c r="C8627" s="26" t="s">
        <v>157</v>
      </c>
      <c r="D8627" s="26" t="s">
        <v>24</v>
      </c>
      <c r="E8627" s="26" t="s">
        <v>994</v>
      </c>
      <c r="F8627" s="26" t="s">
        <v>196</v>
      </c>
      <c r="G8627" s="26">
        <v>1</v>
      </c>
      <c r="H8627" s="25">
        <v>12.886437532766344</v>
      </c>
      <c r="I8627" s="25">
        <v>21.018187775306327</v>
      </c>
      <c r="J8627" s="19" t="s">
        <v>1963</v>
      </c>
      <c r="K8627" s="18">
        <v>4</v>
      </c>
      <c r="L8627" s="18">
        <v>0.5</v>
      </c>
      <c r="M8627" s="18" t="str">
        <f>IF(tbl_data[[#This Row],[PACK COUNT]]&gt;1,"Multipack","Single")</f>
        <v>Single</v>
      </c>
    </row>
    <row r="8628" spans="1:13">
      <c r="A8628" s="26" t="s">
        <v>155</v>
      </c>
      <c r="B8628" s="26" t="s">
        <v>156</v>
      </c>
      <c r="C8628" s="26" t="s">
        <v>25</v>
      </c>
      <c r="D8628" s="26" t="s">
        <v>24</v>
      </c>
      <c r="E8628" s="26" t="s">
        <v>993</v>
      </c>
      <c r="F8628" s="26" t="s">
        <v>191</v>
      </c>
      <c r="G8628" s="26">
        <v>1</v>
      </c>
      <c r="H8628" s="25">
        <v>8.8564535544625098</v>
      </c>
      <c r="I8628" s="25">
        <v>14.659137950682908</v>
      </c>
      <c r="J8628" s="19" t="s">
        <v>1963</v>
      </c>
      <c r="K8628" s="18">
        <v>4</v>
      </c>
      <c r="L8628" s="18">
        <v>0.5</v>
      </c>
      <c r="M8628" s="18" t="str">
        <f>IF(tbl_data[[#This Row],[PACK COUNT]]&gt;1,"Multipack","Single")</f>
        <v>Single</v>
      </c>
    </row>
    <row r="8629" spans="1:13">
      <c r="A8629" s="26" t="s">
        <v>155</v>
      </c>
      <c r="B8629" s="26" t="s">
        <v>156</v>
      </c>
      <c r="C8629" s="26" t="s">
        <v>158</v>
      </c>
      <c r="D8629" s="26" t="s">
        <v>24</v>
      </c>
      <c r="E8629" s="26" t="s">
        <v>1447</v>
      </c>
      <c r="F8629" s="26" t="s">
        <v>196</v>
      </c>
      <c r="G8629" s="26">
        <v>1</v>
      </c>
      <c r="H8629" s="25">
        <v>8.8622944292647468</v>
      </c>
      <c r="I8629" s="25">
        <v>10.62767961353047</v>
      </c>
      <c r="J8629" s="19" t="s">
        <v>1963</v>
      </c>
      <c r="K8629" s="18">
        <v>4</v>
      </c>
      <c r="L8629" s="18">
        <v>0.5</v>
      </c>
      <c r="M8629" s="18" t="str">
        <f>IF(tbl_data[[#This Row],[PACK COUNT]]&gt;1,"Multipack","Single")</f>
        <v>Single</v>
      </c>
    </row>
    <row r="8630" spans="1:13">
      <c r="A8630" s="26" t="s">
        <v>155</v>
      </c>
      <c r="B8630" s="26" t="s">
        <v>156</v>
      </c>
      <c r="C8630" s="26" t="s">
        <v>181</v>
      </c>
      <c r="D8630" s="26" t="s">
        <v>110</v>
      </c>
      <c r="E8630" s="26" t="s">
        <v>992</v>
      </c>
      <c r="F8630" s="26" t="s">
        <v>191</v>
      </c>
      <c r="G8630" s="26">
        <v>1</v>
      </c>
      <c r="H8630" s="25">
        <v>20.859936611530287</v>
      </c>
      <c r="I8630" s="25">
        <v>33.901096124762944</v>
      </c>
      <c r="J8630" s="19" t="s">
        <v>1963</v>
      </c>
      <c r="K8630" s="18">
        <v>4</v>
      </c>
      <c r="L8630" s="18">
        <v>0.5</v>
      </c>
      <c r="M8630" s="18" t="str">
        <f>IF(tbl_data[[#This Row],[PACK COUNT]]&gt;1,"Multipack","Single")</f>
        <v>Single</v>
      </c>
    </row>
    <row r="8631" spans="1:13">
      <c r="A8631" s="26" t="s">
        <v>155</v>
      </c>
      <c r="B8631" s="26" t="s">
        <v>156</v>
      </c>
      <c r="C8631" s="26" t="s">
        <v>173</v>
      </c>
      <c r="D8631" s="26" t="s">
        <v>71</v>
      </c>
      <c r="E8631" s="26" t="s">
        <v>989</v>
      </c>
      <c r="F8631" s="26" t="s">
        <v>191</v>
      </c>
      <c r="G8631" s="26">
        <v>1</v>
      </c>
      <c r="H8631" s="25">
        <v>54.136170224936123</v>
      </c>
      <c r="I8631" s="25">
        <v>71.357764017479496</v>
      </c>
      <c r="J8631" s="19" t="s">
        <v>1963</v>
      </c>
      <c r="K8631" s="18">
        <v>4</v>
      </c>
      <c r="L8631" s="18">
        <v>0.5</v>
      </c>
      <c r="M8631" s="18" t="str">
        <f>IF(tbl_data[[#This Row],[PACK COUNT]]&gt;1,"Multipack","Single")</f>
        <v>Single</v>
      </c>
    </row>
    <row r="8632" spans="1:13">
      <c r="A8632" s="26" t="s">
        <v>155</v>
      </c>
      <c r="B8632" s="26" t="s">
        <v>156</v>
      </c>
      <c r="C8632" s="26" t="s">
        <v>173</v>
      </c>
      <c r="D8632" s="26" t="s">
        <v>71</v>
      </c>
      <c r="E8632" s="26" t="s">
        <v>990</v>
      </c>
      <c r="F8632" s="26" t="s">
        <v>191</v>
      </c>
      <c r="G8632" s="26">
        <v>4</v>
      </c>
      <c r="H8632" s="25">
        <v>26.536246925222709</v>
      </c>
      <c r="I8632" s="25">
        <v>28.01406201247552</v>
      </c>
      <c r="J8632" s="19" t="s">
        <v>1963</v>
      </c>
      <c r="K8632" s="18">
        <v>4</v>
      </c>
      <c r="L8632" s="18">
        <v>0.5</v>
      </c>
      <c r="M8632" s="18" t="str">
        <f>IF(tbl_data[[#This Row],[PACK COUNT]]&gt;1,"Multipack","Single")</f>
        <v>Multipack</v>
      </c>
    </row>
    <row r="8633" spans="1:13">
      <c r="A8633" s="26" t="s">
        <v>155</v>
      </c>
      <c r="B8633" s="26" t="s">
        <v>156</v>
      </c>
      <c r="C8633" s="26" t="s">
        <v>173</v>
      </c>
      <c r="D8633" s="26" t="s">
        <v>71</v>
      </c>
      <c r="E8633" s="26" t="s">
        <v>988</v>
      </c>
      <c r="F8633" s="26" t="s">
        <v>196</v>
      </c>
      <c r="G8633" s="26">
        <v>1</v>
      </c>
      <c r="H8633" s="25">
        <v>36.834863671966986</v>
      </c>
      <c r="I8633" s="25">
        <v>53.297394997668036</v>
      </c>
      <c r="J8633" s="19" t="s">
        <v>1963</v>
      </c>
      <c r="K8633" s="18">
        <v>4</v>
      </c>
      <c r="L8633" s="18">
        <v>0.5</v>
      </c>
      <c r="M8633" s="18" t="str">
        <f>IF(tbl_data[[#This Row],[PACK COUNT]]&gt;1,"Multipack","Single")</f>
        <v>Single</v>
      </c>
    </row>
    <row r="8634" spans="1:13">
      <c r="A8634" s="26" t="s">
        <v>155</v>
      </c>
      <c r="B8634" s="26" t="s">
        <v>156</v>
      </c>
      <c r="C8634" s="26" t="s">
        <v>173</v>
      </c>
      <c r="D8634" s="26" t="s">
        <v>71</v>
      </c>
      <c r="E8634" s="26" t="s">
        <v>987</v>
      </c>
      <c r="F8634" s="26" t="s">
        <v>203</v>
      </c>
      <c r="G8634" s="26">
        <v>1</v>
      </c>
      <c r="H8634" s="25">
        <v>117.64791604263118</v>
      </c>
      <c r="I8634" s="25">
        <v>106.9283637103611</v>
      </c>
      <c r="J8634" s="19" t="s">
        <v>1963</v>
      </c>
      <c r="K8634" s="18">
        <v>4</v>
      </c>
      <c r="L8634" s="18">
        <v>1.5</v>
      </c>
      <c r="M8634" s="18" t="str">
        <f>IF(tbl_data[[#This Row],[PACK COUNT]]&gt;1,"Multipack","Single")</f>
        <v>Single</v>
      </c>
    </row>
    <row r="8635" spans="1:13">
      <c r="A8635" s="26" t="s">
        <v>155</v>
      </c>
      <c r="B8635" s="26" t="s">
        <v>156</v>
      </c>
      <c r="C8635" s="26" t="s">
        <v>159</v>
      </c>
      <c r="D8635" s="26" t="s">
        <v>24</v>
      </c>
      <c r="E8635" s="26" t="s">
        <v>986</v>
      </c>
      <c r="F8635" s="26" t="s">
        <v>196</v>
      </c>
      <c r="G8635" s="26">
        <v>1</v>
      </c>
      <c r="H8635" s="25">
        <v>20.742524592518343</v>
      </c>
      <c r="I8635" s="25">
        <v>30.615947708230461</v>
      </c>
      <c r="J8635" s="19" t="s">
        <v>1963</v>
      </c>
      <c r="K8635" s="18">
        <v>4</v>
      </c>
      <c r="L8635" s="18">
        <v>0.5</v>
      </c>
      <c r="M8635" s="18" t="str">
        <f>IF(tbl_data[[#This Row],[PACK COUNT]]&gt;1,"Multipack","Single")</f>
        <v>Single</v>
      </c>
    </row>
    <row r="8636" spans="1:13">
      <c r="A8636" s="26" t="s">
        <v>155</v>
      </c>
      <c r="B8636" s="26" t="s">
        <v>156</v>
      </c>
      <c r="C8636" s="26" t="s">
        <v>73</v>
      </c>
      <c r="D8636" s="26" t="s">
        <v>71</v>
      </c>
      <c r="E8636" s="26" t="s">
        <v>985</v>
      </c>
      <c r="F8636" s="26" t="s">
        <v>191</v>
      </c>
      <c r="G8636" s="26">
        <v>1</v>
      </c>
      <c r="H8636" s="25">
        <v>119.0965945895143</v>
      </c>
      <c r="I8636" s="25">
        <v>150.54835575608814</v>
      </c>
      <c r="J8636" s="19" t="s">
        <v>1963</v>
      </c>
      <c r="K8636" s="18">
        <v>4</v>
      </c>
      <c r="L8636" s="18">
        <v>0.5</v>
      </c>
      <c r="M8636" s="18" t="str">
        <f>IF(tbl_data[[#This Row],[PACK COUNT]]&gt;1,"Multipack","Single")</f>
        <v>Single</v>
      </c>
    </row>
    <row r="8637" spans="1:13">
      <c r="A8637" s="26" t="s">
        <v>155</v>
      </c>
      <c r="B8637" s="26" t="s">
        <v>156</v>
      </c>
      <c r="C8637" s="26" t="s">
        <v>73</v>
      </c>
      <c r="D8637" s="26" t="s">
        <v>71</v>
      </c>
      <c r="E8637" s="26" t="s">
        <v>982</v>
      </c>
      <c r="F8637" s="26" t="s">
        <v>196</v>
      </c>
      <c r="G8637" s="26">
        <v>1</v>
      </c>
      <c r="H8637" s="25">
        <v>71.328581487767536</v>
      </c>
      <c r="I8637" s="25">
        <v>95.199406014261228</v>
      </c>
      <c r="J8637" s="19" t="s">
        <v>1963</v>
      </c>
      <c r="K8637" s="18">
        <v>4</v>
      </c>
      <c r="L8637" s="18">
        <v>0.5</v>
      </c>
      <c r="M8637" s="18" t="str">
        <f>IF(tbl_data[[#This Row],[PACK COUNT]]&gt;1,"Multipack","Single")</f>
        <v>Single</v>
      </c>
    </row>
    <row r="8638" spans="1:13">
      <c r="A8638" s="26" t="s">
        <v>155</v>
      </c>
      <c r="B8638" s="26" t="s">
        <v>156</v>
      </c>
      <c r="C8638" s="26" t="s">
        <v>73</v>
      </c>
      <c r="D8638" s="26" t="s">
        <v>71</v>
      </c>
      <c r="E8638" s="26" t="s">
        <v>1252</v>
      </c>
      <c r="F8638" s="26" t="s">
        <v>196</v>
      </c>
      <c r="G8638" s="26">
        <v>4</v>
      </c>
      <c r="H8638" s="25">
        <v>3.9052569988441497</v>
      </c>
      <c r="I8638" s="25">
        <v>4.9635002624578606</v>
      </c>
      <c r="J8638" s="19" t="s">
        <v>1963</v>
      </c>
      <c r="K8638" s="18">
        <v>4</v>
      </c>
      <c r="L8638" s="18">
        <v>0.5</v>
      </c>
      <c r="M8638" s="18" t="str">
        <f>IF(tbl_data[[#This Row],[PACK COUNT]]&gt;1,"Multipack","Single")</f>
        <v>Multipack</v>
      </c>
    </row>
    <row r="8639" spans="1:13">
      <c r="A8639" s="26" t="s">
        <v>155</v>
      </c>
      <c r="B8639" s="26" t="s">
        <v>156</v>
      </c>
      <c r="C8639" s="26" t="s">
        <v>73</v>
      </c>
      <c r="D8639" s="26" t="s">
        <v>71</v>
      </c>
      <c r="E8639" s="26" t="s">
        <v>981</v>
      </c>
      <c r="F8639" s="26" t="s">
        <v>203</v>
      </c>
      <c r="G8639" s="26">
        <v>1</v>
      </c>
      <c r="H8639" s="25">
        <v>76.294311060449104</v>
      </c>
      <c r="I8639" s="25">
        <v>71.564812119870552</v>
      </c>
      <c r="J8639" s="19" t="s">
        <v>1963</v>
      </c>
      <c r="K8639" s="18">
        <v>4</v>
      </c>
      <c r="L8639" s="18">
        <v>1.5</v>
      </c>
      <c r="M8639" s="18" t="str">
        <f>IF(tbl_data[[#This Row],[PACK COUNT]]&gt;1,"Multipack","Single")</f>
        <v>Single</v>
      </c>
    </row>
    <row r="8640" spans="1:13">
      <c r="A8640" s="26" t="s">
        <v>155</v>
      </c>
      <c r="B8640" s="26" t="s">
        <v>156</v>
      </c>
      <c r="C8640" s="26" t="s">
        <v>105</v>
      </c>
      <c r="D8640" s="26" t="s">
        <v>71</v>
      </c>
      <c r="E8640" s="26" t="s">
        <v>1493</v>
      </c>
      <c r="F8640" s="26" t="s">
        <v>196</v>
      </c>
      <c r="G8640" s="26">
        <v>1</v>
      </c>
      <c r="H8640" s="25">
        <v>9.4674158331029879E-4</v>
      </c>
      <c r="I8640" s="25">
        <v>1.0145417665595872E-3</v>
      </c>
      <c r="J8640" s="19" t="s">
        <v>1963</v>
      </c>
      <c r="K8640" s="18">
        <v>4</v>
      </c>
      <c r="L8640" s="18">
        <v>0.33</v>
      </c>
      <c r="M8640" s="18" t="str">
        <f>IF(tbl_data[[#This Row],[PACK COUNT]]&gt;1,"Multipack","Single")</f>
        <v>Single</v>
      </c>
    </row>
    <row r="8641" spans="1:13">
      <c r="A8641" s="26" t="s">
        <v>155</v>
      </c>
      <c r="B8641" s="26" t="s">
        <v>156</v>
      </c>
      <c r="C8641" s="26" t="s">
        <v>161</v>
      </c>
      <c r="D8641" s="26" t="s">
        <v>24</v>
      </c>
      <c r="E8641" s="26" t="s">
        <v>1446</v>
      </c>
      <c r="F8641" s="26" t="s">
        <v>196</v>
      </c>
      <c r="G8641" s="26">
        <v>1</v>
      </c>
      <c r="H8641" s="25">
        <v>5.4980993367194211</v>
      </c>
      <c r="I8641" s="25">
        <v>7.1324538966594417</v>
      </c>
      <c r="J8641" s="19" t="s">
        <v>1963</v>
      </c>
      <c r="K8641" s="18">
        <v>4</v>
      </c>
      <c r="L8641" s="18">
        <v>0.5</v>
      </c>
      <c r="M8641" s="18" t="str">
        <f>IF(tbl_data[[#This Row],[PACK COUNT]]&gt;1,"Multipack","Single")</f>
        <v>Single</v>
      </c>
    </row>
    <row r="8642" spans="1:13">
      <c r="A8642" s="26" t="s">
        <v>155</v>
      </c>
      <c r="B8642" s="26" t="s">
        <v>156</v>
      </c>
      <c r="C8642" s="26" t="s">
        <v>91</v>
      </c>
      <c r="D8642" s="26" t="s">
        <v>87</v>
      </c>
      <c r="E8642" s="26" t="s">
        <v>980</v>
      </c>
      <c r="F8642" s="26" t="s">
        <v>191</v>
      </c>
      <c r="G8642" s="26">
        <v>1</v>
      </c>
      <c r="H8642" s="25">
        <v>7.0478823799728323</v>
      </c>
      <c r="I8642" s="25">
        <v>7.6504905219455113</v>
      </c>
      <c r="J8642" s="19" t="s">
        <v>1963</v>
      </c>
      <c r="K8642" s="18">
        <v>4</v>
      </c>
      <c r="L8642" s="18">
        <v>0.5</v>
      </c>
      <c r="M8642" s="18" t="str">
        <f>IF(tbl_data[[#This Row],[PACK COUNT]]&gt;1,"Multipack","Single")</f>
        <v>Single</v>
      </c>
    </row>
    <row r="8643" spans="1:13">
      <c r="A8643" s="26" t="s">
        <v>155</v>
      </c>
      <c r="B8643" s="26" t="s">
        <v>156</v>
      </c>
      <c r="C8643" s="26" t="s">
        <v>160</v>
      </c>
      <c r="D8643" s="26" t="s">
        <v>24</v>
      </c>
      <c r="E8643" s="26" t="s">
        <v>979</v>
      </c>
      <c r="F8643" s="26" t="s">
        <v>191</v>
      </c>
      <c r="G8643" s="26">
        <v>1</v>
      </c>
      <c r="H8643" s="25">
        <v>117.72219274618838</v>
      </c>
      <c r="I8643" s="25">
        <v>170.06590972673771</v>
      </c>
      <c r="J8643" s="19" t="s">
        <v>1963</v>
      </c>
      <c r="K8643" s="18">
        <v>4</v>
      </c>
      <c r="L8643" s="18">
        <v>0.5</v>
      </c>
      <c r="M8643" s="18" t="str">
        <f>IF(tbl_data[[#This Row],[PACK COUNT]]&gt;1,"Multipack","Single")</f>
        <v>Single</v>
      </c>
    </row>
    <row r="8644" spans="1:13">
      <c r="A8644" s="26" t="s">
        <v>155</v>
      </c>
      <c r="B8644" s="26" t="s">
        <v>156</v>
      </c>
      <c r="C8644" s="26" t="s">
        <v>160</v>
      </c>
      <c r="D8644" s="26" t="s">
        <v>24</v>
      </c>
      <c r="E8644" s="26" t="s">
        <v>978</v>
      </c>
      <c r="F8644" s="26" t="s">
        <v>196</v>
      </c>
      <c r="G8644" s="26">
        <v>1</v>
      </c>
      <c r="H8644" s="25">
        <v>155.30047722966</v>
      </c>
      <c r="I8644" s="25">
        <v>218.00757125227315</v>
      </c>
      <c r="J8644" s="19" t="s">
        <v>1963</v>
      </c>
      <c r="K8644" s="18">
        <v>4</v>
      </c>
      <c r="L8644" s="18">
        <v>0.5</v>
      </c>
      <c r="M8644" s="18" t="str">
        <f>IF(tbl_data[[#This Row],[PACK COUNT]]&gt;1,"Multipack","Single")</f>
        <v>Single</v>
      </c>
    </row>
    <row r="8645" spans="1:13">
      <c r="A8645" s="26" t="s">
        <v>155</v>
      </c>
      <c r="B8645" s="26" t="s">
        <v>156</v>
      </c>
      <c r="C8645" s="26" t="s">
        <v>162</v>
      </c>
      <c r="D8645" s="26" t="s">
        <v>24</v>
      </c>
      <c r="E8645" s="26" t="s">
        <v>1251</v>
      </c>
      <c r="F8645" s="26" t="s">
        <v>196</v>
      </c>
      <c r="G8645" s="26">
        <v>1</v>
      </c>
      <c r="H8645" s="25">
        <v>0.43165713126893024</v>
      </c>
      <c r="I8645" s="25">
        <v>0.61349305445556479</v>
      </c>
      <c r="J8645" s="19" t="s">
        <v>1963</v>
      </c>
      <c r="K8645" s="18">
        <v>4</v>
      </c>
      <c r="L8645" s="18">
        <v>0.5</v>
      </c>
      <c r="M8645" s="18" t="str">
        <f>IF(tbl_data[[#This Row],[PACK COUNT]]&gt;1,"Multipack","Single")</f>
        <v>Single</v>
      </c>
    </row>
    <row r="8646" spans="1:13">
      <c r="A8646" s="26" t="s">
        <v>155</v>
      </c>
      <c r="B8646" s="26" t="s">
        <v>174</v>
      </c>
      <c r="C8646" s="26" t="s">
        <v>175</v>
      </c>
      <c r="D8646" s="26" t="s">
        <v>87</v>
      </c>
      <c r="E8646" s="26" t="s">
        <v>972</v>
      </c>
      <c r="F8646" s="26" t="s">
        <v>191</v>
      </c>
      <c r="G8646" s="26">
        <v>1</v>
      </c>
      <c r="H8646" s="25">
        <v>8.997275622753909</v>
      </c>
      <c r="I8646" s="25">
        <v>10.277290855630662</v>
      </c>
      <c r="J8646" s="19" t="s">
        <v>1963</v>
      </c>
      <c r="K8646" s="18">
        <v>4</v>
      </c>
      <c r="L8646" s="18">
        <v>0.5</v>
      </c>
      <c r="M8646" s="18" t="str">
        <f>IF(tbl_data[[#This Row],[PACK COUNT]]&gt;1,"Multipack","Single")</f>
        <v>Single</v>
      </c>
    </row>
    <row r="8647" spans="1:13">
      <c r="A8647" s="26" t="s">
        <v>155</v>
      </c>
      <c r="B8647" s="26" t="s">
        <v>174</v>
      </c>
      <c r="C8647" s="26" t="s">
        <v>91</v>
      </c>
      <c r="D8647" s="26" t="s">
        <v>87</v>
      </c>
      <c r="E8647" s="26" t="s">
        <v>971</v>
      </c>
      <c r="F8647" s="26" t="s">
        <v>191</v>
      </c>
      <c r="G8647" s="26">
        <v>1</v>
      </c>
      <c r="H8647" s="25">
        <v>43.63359511964336</v>
      </c>
      <c r="I8647" s="25">
        <v>49.421723910412702</v>
      </c>
      <c r="J8647" s="19" t="s">
        <v>1963</v>
      </c>
      <c r="K8647" s="18">
        <v>4</v>
      </c>
      <c r="L8647" s="18">
        <v>0.5</v>
      </c>
      <c r="M8647" s="18" t="str">
        <f>IF(tbl_data[[#This Row],[PACK COUNT]]&gt;1,"Multipack","Single")</f>
        <v>Single</v>
      </c>
    </row>
    <row r="8648" spans="1:13">
      <c r="A8648" s="26" t="s">
        <v>155</v>
      </c>
      <c r="B8648" s="26" t="s">
        <v>174</v>
      </c>
      <c r="C8648" s="26" t="s">
        <v>91</v>
      </c>
      <c r="D8648" s="26" t="s">
        <v>87</v>
      </c>
      <c r="E8648" s="26" t="s">
        <v>970</v>
      </c>
      <c r="F8648" s="26" t="s">
        <v>203</v>
      </c>
      <c r="G8648" s="26">
        <v>1</v>
      </c>
      <c r="H8648" s="25">
        <v>242.72565876467706</v>
      </c>
      <c r="I8648" s="25">
        <v>184.86805043260225</v>
      </c>
      <c r="J8648" s="19" t="s">
        <v>1963</v>
      </c>
      <c r="K8648" s="18">
        <v>4</v>
      </c>
      <c r="L8648" s="18">
        <v>2.2999999999999998</v>
      </c>
      <c r="M8648" s="18" t="str">
        <f>IF(tbl_data[[#This Row],[PACK COUNT]]&gt;1,"Multipack","Single")</f>
        <v>Single</v>
      </c>
    </row>
    <row r="8649" spans="1:13">
      <c r="A8649" s="26" t="s">
        <v>155</v>
      </c>
      <c r="B8649" s="26" t="s">
        <v>174</v>
      </c>
      <c r="C8649" s="26" t="s">
        <v>180</v>
      </c>
      <c r="D8649" s="26" t="s">
        <v>110</v>
      </c>
      <c r="E8649" s="26" t="s">
        <v>1510</v>
      </c>
      <c r="F8649" s="26" t="s">
        <v>203</v>
      </c>
      <c r="G8649" s="26">
        <v>1</v>
      </c>
      <c r="H8649" s="25">
        <v>16.536756020284461</v>
      </c>
      <c r="I8649" s="25">
        <v>12.611852511294199</v>
      </c>
      <c r="J8649" s="19" t="s">
        <v>1963</v>
      </c>
      <c r="K8649" s="18">
        <v>4</v>
      </c>
      <c r="L8649" s="18">
        <v>1.5</v>
      </c>
      <c r="M8649" s="18" t="str">
        <f>IF(tbl_data[[#This Row],[PACK COUNT]]&gt;1,"Multipack","Single")</f>
        <v>Single</v>
      </c>
    </row>
    <row r="8650" spans="1:13">
      <c r="A8650" s="26" t="s">
        <v>155</v>
      </c>
      <c r="B8650" s="26" t="s">
        <v>174</v>
      </c>
      <c r="C8650" s="26" t="s">
        <v>180</v>
      </c>
      <c r="D8650" s="26" t="s">
        <v>110</v>
      </c>
      <c r="E8650" s="26" t="s">
        <v>969</v>
      </c>
      <c r="F8650" s="26" t="s">
        <v>203</v>
      </c>
      <c r="G8650" s="26">
        <v>1</v>
      </c>
      <c r="H8650" s="25">
        <v>354.80975828955485</v>
      </c>
      <c r="I8650" s="25">
        <v>306.358510596369</v>
      </c>
      <c r="J8650" s="19" t="s">
        <v>1963</v>
      </c>
      <c r="K8650" s="18">
        <v>4</v>
      </c>
      <c r="L8650" s="18">
        <v>2</v>
      </c>
      <c r="M8650" s="18" t="str">
        <f>IF(tbl_data[[#This Row],[PACK COUNT]]&gt;1,"Multipack","Single")</f>
        <v>Single</v>
      </c>
    </row>
    <row r="8651" spans="1:13">
      <c r="A8651" s="26" t="s">
        <v>155</v>
      </c>
      <c r="B8651" s="26" t="s">
        <v>174</v>
      </c>
      <c r="C8651" s="26" t="s">
        <v>89</v>
      </c>
      <c r="D8651" s="26" t="s">
        <v>87</v>
      </c>
      <c r="E8651" s="26" t="s">
        <v>968</v>
      </c>
      <c r="F8651" s="26" t="s">
        <v>191</v>
      </c>
      <c r="G8651" s="26">
        <v>1</v>
      </c>
      <c r="H8651" s="25">
        <v>29.925713194475776</v>
      </c>
      <c r="I8651" s="25">
        <v>40.321791937915265</v>
      </c>
      <c r="J8651" s="19" t="s">
        <v>1963</v>
      </c>
      <c r="K8651" s="18">
        <v>4</v>
      </c>
      <c r="L8651" s="18">
        <v>0.5</v>
      </c>
      <c r="M8651" s="18" t="str">
        <f>IF(tbl_data[[#This Row],[PACK COUNT]]&gt;1,"Multipack","Single")</f>
        <v>Single</v>
      </c>
    </row>
    <row r="8652" spans="1:13">
      <c r="A8652" s="26" t="s">
        <v>155</v>
      </c>
      <c r="B8652" s="26" t="s">
        <v>174</v>
      </c>
      <c r="C8652" s="26" t="s">
        <v>89</v>
      </c>
      <c r="D8652" s="26" t="s">
        <v>87</v>
      </c>
      <c r="E8652" s="26" t="s">
        <v>967</v>
      </c>
      <c r="F8652" s="26" t="s">
        <v>196</v>
      </c>
      <c r="G8652" s="26">
        <v>1</v>
      </c>
      <c r="H8652" s="25">
        <v>17.021550798305594</v>
      </c>
      <c r="I8652" s="25">
        <v>22.308881378305241</v>
      </c>
      <c r="J8652" s="19" t="s">
        <v>1963</v>
      </c>
      <c r="K8652" s="18">
        <v>4</v>
      </c>
      <c r="L8652" s="18">
        <v>0.5</v>
      </c>
      <c r="M8652" s="18" t="str">
        <f>IF(tbl_data[[#This Row],[PACK COUNT]]&gt;1,"Multipack","Single")</f>
        <v>Single</v>
      </c>
    </row>
    <row r="8653" spans="1:13">
      <c r="A8653" s="26" t="s">
        <v>155</v>
      </c>
      <c r="B8653" s="26" t="s">
        <v>174</v>
      </c>
      <c r="C8653" s="26" t="s">
        <v>89</v>
      </c>
      <c r="D8653" s="26" t="s">
        <v>87</v>
      </c>
      <c r="E8653" s="26" t="s">
        <v>1204</v>
      </c>
      <c r="F8653" s="26" t="s">
        <v>203</v>
      </c>
      <c r="G8653" s="26">
        <v>1</v>
      </c>
      <c r="H8653" s="25">
        <v>16.671453381901106</v>
      </c>
      <c r="I8653" s="25">
        <v>15.15596818425154</v>
      </c>
      <c r="J8653" s="19" t="s">
        <v>1963</v>
      </c>
      <c r="K8653" s="18">
        <v>4</v>
      </c>
      <c r="L8653" s="18">
        <v>2</v>
      </c>
      <c r="M8653" s="18" t="str">
        <f>IF(tbl_data[[#This Row],[PACK COUNT]]&gt;1,"Multipack","Single")</f>
        <v>Single</v>
      </c>
    </row>
    <row r="8654" spans="1:13">
      <c r="A8654" s="26" t="s">
        <v>155</v>
      </c>
      <c r="B8654" s="26" t="s">
        <v>174</v>
      </c>
      <c r="C8654" s="26" t="s">
        <v>89</v>
      </c>
      <c r="D8654" s="26" t="s">
        <v>87</v>
      </c>
      <c r="E8654" s="26" t="s">
        <v>966</v>
      </c>
      <c r="F8654" s="26" t="s">
        <v>203</v>
      </c>
      <c r="G8654" s="26">
        <v>1</v>
      </c>
      <c r="H8654" s="25">
        <v>252.96263259738993</v>
      </c>
      <c r="I8654" s="25">
        <v>199.2688772615804</v>
      </c>
      <c r="J8654" s="19" t="s">
        <v>1963</v>
      </c>
      <c r="K8654" s="18">
        <v>4</v>
      </c>
      <c r="L8654" s="18">
        <v>2.2999999999999998</v>
      </c>
      <c r="M8654" s="18" t="str">
        <f>IF(tbl_data[[#This Row],[PACK COUNT]]&gt;1,"Multipack","Single")</f>
        <v>Single</v>
      </c>
    </row>
    <row r="8655" spans="1:13">
      <c r="A8655" s="26" t="s">
        <v>155</v>
      </c>
      <c r="B8655" s="26" t="s">
        <v>174</v>
      </c>
      <c r="C8655" s="26" t="s">
        <v>90</v>
      </c>
      <c r="D8655" s="26" t="s">
        <v>87</v>
      </c>
      <c r="E8655" s="26" t="s">
        <v>965</v>
      </c>
      <c r="F8655" s="26" t="s">
        <v>191</v>
      </c>
      <c r="G8655" s="26">
        <v>1</v>
      </c>
      <c r="H8655" s="25">
        <v>25.228548999081955</v>
      </c>
      <c r="I8655" s="25">
        <v>34.161362799879711</v>
      </c>
      <c r="J8655" s="19" t="s">
        <v>1963</v>
      </c>
      <c r="K8655" s="18">
        <v>4</v>
      </c>
      <c r="L8655" s="18">
        <v>0.5</v>
      </c>
      <c r="M8655" s="18" t="str">
        <f>IF(tbl_data[[#This Row],[PACK COUNT]]&gt;1,"Multipack","Single")</f>
        <v>Single</v>
      </c>
    </row>
    <row r="8656" spans="1:13">
      <c r="A8656" s="26" t="s">
        <v>155</v>
      </c>
      <c r="B8656" s="26" t="s">
        <v>174</v>
      </c>
      <c r="C8656" s="26" t="s">
        <v>90</v>
      </c>
      <c r="D8656" s="26" t="s">
        <v>87</v>
      </c>
      <c r="E8656" s="26" t="s">
        <v>964</v>
      </c>
      <c r="F8656" s="26" t="s">
        <v>196</v>
      </c>
      <c r="G8656" s="26">
        <v>1</v>
      </c>
      <c r="H8656" s="25">
        <v>16.450198839153504</v>
      </c>
      <c r="I8656" s="25">
        <v>22.93842999074602</v>
      </c>
      <c r="J8656" s="19" t="s">
        <v>1963</v>
      </c>
      <c r="K8656" s="18">
        <v>4</v>
      </c>
      <c r="L8656" s="18">
        <v>0.5</v>
      </c>
      <c r="M8656" s="18" t="str">
        <f>IF(tbl_data[[#This Row],[PACK COUNT]]&gt;1,"Multipack","Single")</f>
        <v>Single</v>
      </c>
    </row>
    <row r="8657" spans="1:13">
      <c r="A8657" s="26" t="s">
        <v>155</v>
      </c>
      <c r="B8657" s="26" t="s">
        <v>174</v>
      </c>
      <c r="C8657" s="26" t="s">
        <v>90</v>
      </c>
      <c r="D8657" s="26" t="s">
        <v>87</v>
      </c>
      <c r="E8657" s="26" t="s">
        <v>963</v>
      </c>
      <c r="F8657" s="26" t="s">
        <v>203</v>
      </c>
      <c r="G8657" s="26">
        <v>1</v>
      </c>
      <c r="H8657" s="25">
        <v>157.29381898487796</v>
      </c>
      <c r="I8657" s="25">
        <v>133.41871674209361</v>
      </c>
      <c r="J8657" s="19" t="s">
        <v>1963</v>
      </c>
      <c r="K8657" s="18">
        <v>4</v>
      </c>
      <c r="L8657" s="18">
        <v>2</v>
      </c>
      <c r="M8657" s="18" t="str">
        <f>IF(tbl_data[[#This Row],[PACK COUNT]]&gt;1,"Multipack","Single")</f>
        <v>Single</v>
      </c>
    </row>
    <row r="8658" spans="1:13">
      <c r="A8658" s="26" t="s">
        <v>155</v>
      </c>
      <c r="B8658" s="26" t="s">
        <v>166</v>
      </c>
      <c r="C8658" s="26" t="s">
        <v>167</v>
      </c>
      <c r="D8658" s="26" t="s">
        <v>24</v>
      </c>
      <c r="E8658" s="26" t="s">
        <v>695</v>
      </c>
      <c r="F8658" s="26" t="s">
        <v>191</v>
      </c>
      <c r="G8658" s="26">
        <v>1</v>
      </c>
      <c r="H8658" s="25">
        <v>1.9829174587669741E-2</v>
      </c>
      <c r="I8658" s="25">
        <v>3.5994767928748173E-2</v>
      </c>
      <c r="J8658" s="19" t="s">
        <v>1963</v>
      </c>
      <c r="K8658" s="18">
        <v>4</v>
      </c>
      <c r="L8658" s="18">
        <v>0.5</v>
      </c>
      <c r="M8658" s="18" t="str">
        <f>IF(tbl_data[[#This Row],[PACK COUNT]]&gt;1,"Multipack","Single")</f>
        <v>Single</v>
      </c>
    </row>
    <row r="8659" spans="1:13">
      <c r="A8659" s="26" t="s">
        <v>155</v>
      </c>
      <c r="B8659" s="26" t="s">
        <v>166</v>
      </c>
      <c r="C8659" s="26" t="s">
        <v>167</v>
      </c>
      <c r="D8659" s="26" t="s">
        <v>24</v>
      </c>
      <c r="E8659" s="26" t="s">
        <v>693</v>
      </c>
      <c r="F8659" s="26" t="s">
        <v>196</v>
      </c>
      <c r="G8659" s="26">
        <v>1</v>
      </c>
      <c r="H8659" s="25">
        <v>3.0635793437403984E-3</v>
      </c>
      <c r="I8659" s="25">
        <v>6.9168868984123459E-3</v>
      </c>
      <c r="J8659" s="19" t="s">
        <v>1963</v>
      </c>
      <c r="K8659" s="18">
        <v>4</v>
      </c>
      <c r="L8659" s="18">
        <v>0.5</v>
      </c>
      <c r="M8659" s="18" t="str">
        <f>IF(tbl_data[[#This Row],[PACK COUNT]]&gt;1,"Multipack","Single")</f>
        <v>Single</v>
      </c>
    </row>
    <row r="8660" spans="1:13">
      <c r="A8660" s="26" t="s">
        <v>155</v>
      </c>
      <c r="B8660" s="26" t="s">
        <v>166</v>
      </c>
      <c r="C8660" s="26" t="s">
        <v>168</v>
      </c>
      <c r="D8660" s="26" t="s">
        <v>24</v>
      </c>
      <c r="E8660" s="26" t="s">
        <v>696</v>
      </c>
      <c r="F8660" s="26" t="s">
        <v>196</v>
      </c>
      <c r="G8660" s="26">
        <v>1</v>
      </c>
      <c r="H8660" s="25">
        <v>3.0620560235215793E-3</v>
      </c>
      <c r="I8660" s="25">
        <v>6.0068159946339962E-3</v>
      </c>
      <c r="J8660" s="19" t="s">
        <v>1963</v>
      </c>
      <c r="K8660" s="18">
        <v>4</v>
      </c>
      <c r="L8660" s="18">
        <v>0.5</v>
      </c>
      <c r="M8660" s="18" t="str">
        <f>IF(tbl_data[[#This Row],[PACK COUNT]]&gt;1,"Multipack","Single")</f>
        <v>Single</v>
      </c>
    </row>
    <row r="8661" spans="1:13">
      <c r="A8661" s="26" t="s">
        <v>155</v>
      </c>
      <c r="B8661" s="26" t="s">
        <v>166</v>
      </c>
      <c r="C8661" s="26" t="s">
        <v>169</v>
      </c>
      <c r="D8661" s="26" t="s">
        <v>24</v>
      </c>
      <c r="E8661" s="26" t="s">
        <v>1319</v>
      </c>
      <c r="F8661" s="26" t="s">
        <v>196</v>
      </c>
      <c r="G8661" s="26">
        <v>1</v>
      </c>
      <c r="H8661" s="25">
        <v>2.6175625121838135E-3</v>
      </c>
      <c r="I8661" s="25">
        <v>5.1294905156527518E-3</v>
      </c>
      <c r="J8661" s="19" t="s">
        <v>1963</v>
      </c>
      <c r="K8661" s="18">
        <v>4</v>
      </c>
      <c r="L8661" s="18">
        <v>0.5</v>
      </c>
      <c r="M8661" s="18" t="str">
        <f>IF(tbl_data[[#This Row],[PACK COUNT]]&gt;1,"Multipack","Single")</f>
        <v>Single</v>
      </c>
    </row>
    <row r="8662" spans="1:13">
      <c r="A8662" s="26" t="s">
        <v>155</v>
      </c>
      <c r="B8662" s="26" t="s">
        <v>170</v>
      </c>
      <c r="C8662" s="26" t="s">
        <v>171</v>
      </c>
      <c r="D8662" s="26" t="s">
        <v>24</v>
      </c>
      <c r="E8662" s="26" t="s">
        <v>1419</v>
      </c>
      <c r="F8662" s="26" t="s">
        <v>196</v>
      </c>
      <c r="G8662" s="26">
        <v>1</v>
      </c>
      <c r="H8662" s="25">
        <v>1.696356843116879E-2</v>
      </c>
      <c r="I8662" s="25">
        <v>5.2086473976311422E-2</v>
      </c>
      <c r="J8662" s="19" t="s">
        <v>1963</v>
      </c>
      <c r="K8662" s="18">
        <v>4</v>
      </c>
      <c r="L8662" s="18">
        <v>0.41</v>
      </c>
      <c r="M8662" s="18" t="str">
        <f>IF(tbl_data[[#This Row],[PACK COUNT]]&gt;1,"Multipack","Single")</f>
        <v>Single</v>
      </c>
    </row>
    <row r="8663" spans="1:13">
      <c r="A8663" s="26" t="s">
        <v>155</v>
      </c>
      <c r="B8663" s="26" t="s">
        <v>170</v>
      </c>
      <c r="C8663" s="26" t="s">
        <v>172</v>
      </c>
      <c r="D8663" s="26" t="s">
        <v>24</v>
      </c>
      <c r="E8663" s="26" t="s">
        <v>1418</v>
      </c>
      <c r="F8663" s="26" t="s">
        <v>196</v>
      </c>
      <c r="G8663" s="26">
        <v>1</v>
      </c>
      <c r="H8663" s="25">
        <v>2.4719007976261913E-2</v>
      </c>
      <c r="I8663" s="25">
        <v>7.6319777155914356E-2</v>
      </c>
      <c r="J8663" s="19" t="s">
        <v>1963</v>
      </c>
      <c r="K8663" s="18">
        <v>4</v>
      </c>
      <c r="L8663" s="18">
        <v>0.41</v>
      </c>
      <c r="M8663" s="18" t="str">
        <f>IF(tbl_data[[#This Row],[PACK COUNT]]&gt;1,"Multipack","Single")</f>
        <v>Single</v>
      </c>
    </row>
    <row r="8664" spans="1:13">
      <c r="A8664" s="26" t="s">
        <v>951</v>
      </c>
      <c r="B8664" s="26" t="s">
        <v>950</v>
      </c>
      <c r="C8664" s="26" t="s">
        <v>111</v>
      </c>
      <c r="D8664" s="26" t="s">
        <v>18</v>
      </c>
      <c r="E8664" s="26" t="s">
        <v>958</v>
      </c>
      <c r="F8664" s="26" t="s">
        <v>196</v>
      </c>
      <c r="G8664" s="26">
        <v>1</v>
      </c>
      <c r="H8664" s="25">
        <v>9.2428453241519879</v>
      </c>
      <c r="I8664" s="25">
        <v>16.859964266406241</v>
      </c>
      <c r="J8664" s="19" t="s">
        <v>1963</v>
      </c>
      <c r="K8664" s="18">
        <v>4</v>
      </c>
      <c r="L8664" s="18">
        <v>0.5</v>
      </c>
      <c r="M8664" s="18" t="str">
        <f>IF(tbl_data[[#This Row],[PACK COUNT]]&gt;1,"Multipack","Single")</f>
        <v>Single</v>
      </c>
    </row>
    <row r="8665" spans="1:13">
      <c r="A8665" s="26" t="s">
        <v>951</v>
      </c>
      <c r="B8665" s="26" t="s">
        <v>950</v>
      </c>
      <c r="C8665" s="26" t="s">
        <v>175</v>
      </c>
      <c r="D8665" s="26" t="s">
        <v>18</v>
      </c>
      <c r="E8665" s="26" t="s">
        <v>957</v>
      </c>
      <c r="F8665" s="26" t="s">
        <v>196</v>
      </c>
      <c r="G8665" s="26">
        <v>1</v>
      </c>
      <c r="H8665" s="25">
        <v>15.581310028691215</v>
      </c>
      <c r="I8665" s="25">
        <v>32.009223834956273</v>
      </c>
      <c r="J8665" s="19" t="s">
        <v>1963</v>
      </c>
      <c r="K8665" s="18">
        <v>4</v>
      </c>
      <c r="L8665" s="18">
        <v>0.5</v>
      </c>
      <c r="M8665" s="18" t="str">
        <f>IF(tbl_data[[#This Row],[PACK COUNT]]&gt;1,"Multipack","Single")</f>
        <v>Single</v>
      </c>
    </row>
    <row r="8666" spans="1:13">
      <c r="A8666" s="26" t="s">
        <v>951</v>
      </c>
      <c r="B8666" s="26" t="s">
        <v>950</v>
      </c>
      <c r="C8666" s="26" t="s">
        <v>89</v>
      </c>
      <c r="D8666" s="26" t="s">
        <v>18</v>
      </c>
      <c r="E8666" s="26" t="s">
        <v>956</v>
      </c>
      <c r="F8666" s="26" t="s">
        <v>196</v>
      </c>
      <c r="G8666" s="26">
        <v>1</v>
      </c>
      <c r="H8666" s="25">
        <v>142.30701187980435</v>
      </c>
      <c r="I8666" s="25">
        <v>235.42302978850725</v>
      </c>
      <c r="J8666" s="19" t="s">
        <v>1963</v>
      </c>
      <c r="K8666" s="18">
        <v>4</v>
      </c>
      <c r="L8666" s="18">
        <v>0.5</v>
      </c>
      <c r="M8666" s="18" t="str">
        <f>IF(tbl_data[[#This Row],[PACK COUNT]]&gt;1,"Multipack","Single")</f>
        <v>Single</v>
      </c>
    </row>
    <row r="8667" spans="1:13">
      <c r="A8667" s="26" t="s">
        <v>951</v>
      </c>
      <c r="B8667" s="26" t="s">
        <v>950</v>
      </c>
      <c r="C8667" s="26" t="s">
        <v>89</v>
      </c>
      <c r="D8667" s="26" t="s">
        <v>18</v>
      </c>
      <c r="E8667" s="26" t="s">
        <v>955</v>
      </c>
      <c r="F8667" s="26" t="s">
        <v>196</v>
      </c>
      <c r="G8667" s="26">
        <v>4</v>
      </c>
      <c r="H8667" s="25">
        <v>1.07551900776845</v>
      </c>
      <c r="I8667" s="25">
        <v>2.3436064379871997</v>
      </c>
      <c r="J8667" s="19" t="s">
        <v>1963</v>
      </c>
      <c r="K8667" s="18">
        <v>4</v>
      </c>
      <c r="L8667" s="18">
        <v>0.5</v>
      </c>
      <c r="M8667" s="18" t="str">
        <f>IF(tbl_data[[#This Row],[PACK COUNT]]&gt;1,"Multipack","Single")</f>
        <v>Multipack</v>
      </c>
    </row>
    <row r="8668" spans="1:13">
      <c r="A8668" s="26" t="s">
        <v>951</v>
      </c>
      <c r="B8668" s="26" t="s">
        <v>950</v>
      </c>
      <c r="C8668" s="26" t="s">
        <v>954</v>
      </c>
      <c r="D8668" s="26" t="s">
        <v>18</v>
      </c>
      <c r="E8668" s="26" t="s">
        <v>953</v>
      </c>
      <c r="F8668" s="26" t="s">
        <v>196</v>
      </c>
      <c r="G8668" s="26">
        <v>1</v>
      </c>
      <c r="H8668" s="25">
        <v>16.165726107806304</v>
      </c>
      <c r="I8668" s="25">
        <v>23.484473109363424</v>
      </c>
      <c r="J8668" s="19" t="s">
        <v>1963</v>
      </c>
      <c r="K8668" s="18">
        <v>4</v>
      </c>
      <c r="L8668" s="18">
        <v>0.5</v>
      </c>
      <c r="M8668" s="18" t="str">
        <f>IF(tbl_data[[#This Row],[PACK COUNT]]&gt;1,"Multipack","Single")</f>
        <v>Single</v>
      </c>
    </row>
    <row r="8669" spans="1:13">
      <c r="A8669" s="26" t="s">
        <v>951</v>
      </c>
      <c r="B8669" s="26" t="s">
        <v>950</v>
      </c>
      <c r="C8669" s="26" t="s">
        <v>950</v>
      </c>
      <c r="D8669" s="26" t="s">
        <v>18</v>
      </c>
      <c r="E8669" s="26" t="s">
        <v>952</v>
      </c>
      <c r="F8669" s="26" t="s">
        <v>196</v>
      </c>
      <c r="G8669" s="26">
        <v>1</v>
      </c>
      <c r="H8669" s="25">
        <v>132.55099396363323</v>
      </c>
      <c r="I8669" s="25">
        <v>269.81391637017191</v>
      </c>
      <c r="J8669" s="19" t="s">
        <v>1963</v>
      </c>
      <c r="K8669" s="18">
        <v>4</v>
      </c>
      <c r="L8669" s="18">
        <v>0.5</v>
      </c>
      <c r="M8669" s="18" t="str">
        <f>IF(tbl_data[[#This Row],[PACK COUNT]]&gt;1,"Multipack","Single")</f>
        <v>Single</v>
      </c>
    </row>
    <row r="8670" spans="1:13">
      <c r="A8670" s="26" t="s">
        <v>951</v>
      </c>
      <c r="B8670" s="26" t="s">
        <v>950</v>
      </c>
      <c r="C8670" s="26" t="s">
        <v>950</v>
      </c>
      <c r="D8670" s="26" t="s">
        <v>18</v>
      </c>
      <c r="E8670" s="26" t="s">
        <v>949</v>
      </c>
      <c r="F8670" s="26" t="s">
        <v>196</v>
      </c>
      <c r="G8670" s="26">
        <v>4</v>
      </c>
      <c r="H8670" s="25">
        <v>1.0368403847585861</v>
      </c>
      <c r="I8670" s="25">
        <v>2.5090006950190298</v>
      </c>
      <c r="J8670" s="19" t="s">
        <v>1963</v>
      </c>
      <c r="K8670" s="18">
        <v>4</v>
      </c>
      <c r="L8670" s="18">
        <v>0.5</v>
      </c>
      <c r="M8670" s="18" t="str">
        <f>IF(tbl_data[[#This Row],[PACK COUNT]]&gt;1,"Multipack","Single")</f>
        <v>Multipack</v>
      </c>
    </row>
    <row r="8671" spans="1:13">
      <c r="A8671" s="26" t="s">
        <v>937</v>
      </c>
      <c r="B8671" s="26" t="s">
        <v>936</v>
      </c>
      <c r="C8671" s="26" t="s">
        <v>73</v>
      </c>
      <c r="D8671" s="26" t="s">
        <v>18</v>
      </c>
      <c r="E8671" s="26" t="s">
        <v>948</v>
      </c>
      <c r="F8671" s="26" t="s">
        <v>196</v>
      </c>
      <c r="G8671" s="26">
        <v>1</v>
      </c>
      <c r="H8671" s="25">
        <v>49.594403809637129</v>
      </c>
      <c r="I8671" s="25">
        <v>104.03956569076365</v>
      </c>
      <c r="J8671" s="19" t="s">
        <v>1963</v>
      </c>
      <c r="K8671" s="18">
        <v>4</v>
      </c>
      <c r="L8671" s="18">
        <v>0.5</v>
      </c>
      <c r="M8671" s="18" t="str">
        <f>IF(tbl_data[[#This Row],[PACK COUNT]]&gt;1,"Multipack","Single")</f>
        <v>Single</v>
      </c>
    </row>
    <row r="8672" spans="1:13">
      <c r="A8672" s="26" t="s">
        <v>937</v>
      </c>
      <c r="B8672" s="26" t="s">
        <v>936</v>
      </c>
      <c r="C8672" s="26" t="s">
        <v>73</v>
      </c>
      <c r="D8672" s="26" t="s">
        <v>18</v>
      </c>
      <c r="E8672" s="26" t="s">
        <v>947</v>
      </c>
      <c r="F8672" s="26" t="s">
        <v>196</v>
      </c>
      <c r="G8672" s="26">
        <v>4</v>
      </c>
      <c r="H8672" s="25">
        <v>2.3623189799903508</v>
      </c>
      <c r="I8672" s="25">
        <v>4.8378972481867155</v>
      </c>
      <c r="J8672" s="19" t="s">
        <v>1963</v>
      </c>
      <c r="K8672" s="18">
        <v>4</v>
      </c>
      <c r="L8672" s="18">
        <v>0.5</v>
      </c>
      <c r="M8672" s="18" t="str">
        <f>IF(tbl_data[[#This Row],[PACK COUNT]]&gt;1,"Multipack","Single")</f>
        <v>Multipack</v>
      </c>
    </row>
    <row r="8673" spans="1:13">
      <c r="A8673" s="26" t="s">
        <v>937</v>
      </c>
      <c r="B8673" s="26" t="s">
        <v>936</v>
      </c>
      <c r="C8673" s="26" t="s">
        <v>73</v>
      </c>
      <c r="D8673" s="26" t="s">
        <v>18</v>
      </c>
      <c r="E8673" s="26" t="s">
        <v>946</v>
      </c>
      <c r="F8673" s="26" t="s">
        <v>203</v>
      </c>
      <c r="G8673" s="26">
        <v>1</v>
      </c>
      <c r="H8673" s="25">
        <v>3.9416800451010241</v>
      </c>
      <c r="I8673" s="25">
        <v>7.1472945433440627</v>
      </c>
      <c r="J8673" s="19" t="s">
        <v>1963</v>
      </c>
      <c r="K8673" s="18">
        <v>4</v>
      </c>
      <c r="L8673" s="18">
        <v>1.5</v>
      </c>
      <c r="M8673" s="18" t="str">
        <f>IF(tbl_data[[#This Row],[PACK COUNT]]&gt;1,"Multipack","Single")</f>
        <v>Single</v>
      </c>
    </row>
    <row r="8674" spans="1:13">
      <c r="A8674" s="26" t="s">
        <v>937</v>
      </c>
      <c r="B8674" s="26" t="s">
        <v>936</v>
      </c>
      <c r="C8674" s="26" t="s">
        <v>73</v>
      </c>
      <c r="D8674" s="26" t="s">
        <v>18</v>
      </c>
      <c r="E8674" s="26" t="s">
        <v>945</v>
      </c>
      <c r="F8674" s="26" t="s">
        <v>203</v>
      </c>
      <c r="G8674" s="26">
        <v>1</v>
      </c>
      <c r="H8674" s="25">
        <v>36.461662716631217</v>
      </c>
      <c r="I8674" s="25">
        <v>72.492982842650321</v>
      </c>
      <c r="J8674" s="19" t="s">
        <v>1963</v>
      </c>
      <c r="K8674" s="18">
        <v>4</v>
      </c>
      <c r="L8674" s="18">
        <v>1</v>
      </c>
      <c r="M8674" s="18" t="str">
        <f>IF(tbl_data[[#This Row],[PACK COUNT]]&gt;1,"Multipack","Single")</f>
        <v>Single</v>
      </c>
    </row>
    <row r="8675" spans="1:13">
      <c r="A8675" s="26" t="s">
        <v>937</v>
      </c>
      <c r="B8675" s="26" t="s">
        <v>936</v>
      </c>
      <c r="C8675" s="26" t="s">
        <v>111</v>
      </c>
      <c r="D8675" s="26" t="s">
        <v>18</v>
      </c>
      <c r="E8675" s="26" t="s">
        <v>944</v>
      </c>
      <c r="F8675" s="26" t="s">
        <v>196</v>
      </c>
      <c r="G8675" s="26">
        <v>1</v>
      </c>
      <c r="H8675" s="25">
        <v>7.8876763253227127</v>
      </c>
      <c r="I8675" s="25">
        <v>16.29113314333884</v>
      </c>
      <c r="J8675" s="19" t="s">
        <v>1963</v>
      </c>
      <c r="K8675" s="18">
        <v>4</v>
      </c>
      <c r="L8675" s="18">
        <v>0.5</v>
      </c>
      <c r="M8675" s="18" t="str">
        <f>IF(tbl_data[[#This Row],[PACK COUNT]]&gt;1,"Multipack","Single")</f>
        <v>Single</v>
      </c>
    </row>
    <row r="8676" spans="1:13">
      <c r="A8676" s="26" t="s">
        <v>937</v>
      </c>
      <c r="B8676" s="26" t="s">
        <v>936</v>
      </c>
      <c r="C8676" s="26" t="s">
        <v>24</v>
      </c>
      <c r="D8676" s="26" t="s">
        <v>18</v>
      </c>
      <c r="E8676" s="26" t="s">
        <v>943</v>
      </c>
      <c r="F8676" s="26" t="s">
        <v>196</v>
      </c>
      <c r="G8676" s="26">
        <v>1</v>
      </c>
      <c r="H8676" s="25">
        <v>1.020395777266897</v>
      </c>
      <c r="I8676" s="25">
        <v>2.3455692994822606</v>
      </c>
      <c r="J8676" s="19" t="s">
        <v>1963</v>
      </c>
      <c r="K8676" s="18">
        <v>4</v>
      </c>
      <c r="L8676" s="18">
        <v>0.5</v>
      </c>
      <c r="M8676" s="18" t="str">
        <f>IF(tbl_data[[#This Row],[PACK COUNT]]&gt;1,"Multipack","Single")</f>
        <v>Single</v>
      </c>
    </row>
    <row r="8677" spans="1:13">
      <c r="A8677" s="26" t="s">
        <v>937</v>
      </c>
      <c r="B8677" s="26" t="s">
        <v>936</v>
      </c>
      <c r="C8677" s="26" t="s">
        <v>89</v>
      </c>
      <c r="D8677" s="26" t="s">
        <v>18</v>
      </c>
      <c r="E8677" s="26" t="s">
        <v>942</v>
      </c>
      <c r="F8677" s="26" t="s">
        <v>196</v>
      </c>
      <c r="G8677" s="26">
        <v>1</v>
      </c>
      <c r="H8677" s="25">
        <v>7.2805287078439438</v>
      </c>
      <c r="I8677" s="25">
        <v>13.570388226709802</v>
      </c>
      <c r="J8677" s="19" t="s">
        <v>1963</v>
      </c>
      <c r="K8677" s="18">
        <v>4</v>
      </c>
      <c r="L8677" s="18">
        <v>0.5</v>
      </c>
      <c r="M8677" s="18" t="str">
        <f>IF(tbl_data[[#This Row],[PACK COUNT]]&gt;1,"Multipack","Single")</f>
        <v>Single</v>
      </c>
    </row>
    <row r="8678" spans="1:13">
      <c r="A8678" s="26" t="s">
        <v>937</v>
      </c>
      <c r="B8678" s="26" t="s">
        <v>936</v>
      </c>
      <c r="C8678" s="26" t="s">
        <v>89</v>
      </c>
      <c r="D8678" s="26" t="s">
        <v>18</v>
      </c>
      <c r="E8678" s="26" t="s">
        <v>941</v>
      </c>
      <c r="F8678" s="26" t="s">
        <v>203</v>
      </c>
      <c r="G8678" s="26">
        <v>1</v>
      </c>
      <c r="H8678" s="25">
        <v>9.8514224299594488</v>
      </c>
      <c r="I8678" s="25">
        <v>16.207862487623842</v>
      </c>
      <c r="J8678" s="19" t="s">
        <v>1963</v>
      </c>
      <c r="K8678" s="18">
        <v>4</v>
      </c>
      <c r="L8678" s="18">
        <v>1</v>
      </c>
      <c r="M8678" s="18" t="str">
        <f>IF(tbl_data[[#This Row],[PACK COUNT]]&gt;1,"Multipack","Single")</f>
        <v>Single</v>
      </c>
    </row>
    <row r="8679" spans="1:13">
      <c r="A8679" s="26" t="s">
        <v>937</v>
      </c>
      <c r="B8679" s="26" t="s">
        <v>936</v>
      </c>
      <c r="C8679" s="26" t="s">
        <v>789</v>
      </c>
      <c r="D8679" s="26" t="s">
        <v>18</v>
      </c>
      <c r="E8679" s="26" t="s">
        <v>940</v>
      </c>
      <c r="F8679" s="26" t="s">
        <v>196</v>
      </c>
      <c r="G8679" s="26">
        <v>1</v>
      </c>
      <c r="H8679" s="25">
        <v>16.321901159388457</v>
      </c>
      <c r="I8679" s="25">
        <v>36.499355068550358</v>
      </c>
      <c r="J8679" s="19" t="s">
        <v>1963</v>
      </c>
      <c r="K8679" s="18">
        <v>4</v>
      </c>
      <c r="L8679" s="18">
        <v>0.5</v>
      </c>
      <c r="M8679" s="18" t="str">
        <f>IF(tbl_data[[#This Row],[PACK COUNT]]&gt;1,"Multipack","Single")</f>
        <v>Single</v>
      </c>
    </row>
    <row r="8680" spans="1:13">
      <c r="A8680" s="26" t="s">
        <v>937</v>
      </c>
      <c r="B8680" s="26" t="s">
        <v>936</v>
      </c>
      <c r="C8680" s="26" t="s">
        <v>789</v>
      </c>
      <c r="D8680" s="26" t="s">
        <v>18</v>
      </c>
      <c r="E8680" s="26" t="s">
        <v>939</v>
      </c>
      <c r="F8680" s="26" t="s">
        <v>203</v>
      </c>
      <c r="G8680" s="26">
        <v>1</v>
      </c>
      <c r="H8680" s="25">
        <v>4.9149652267266157</v>
      </c>
      <c r="I8680" s="25">
        <v>8.2476642179225035</v>
      </c>
      <c r="J8680" s="19" t="s">
        <v>1963</v>
      </c>
      <c r="K8680" s="18">
        <v>4</v>
      </c>
      <c r="L8680" s="18">
        <v>1.5</v>
      </c>
      <c r="M8680" s="18" t="str">
        <f>IF(tbl_data[[#This Row],[PACK COUNT]]&gt;1,"Multipack","Single")</f>
        <v>Single</v>
      </c>
    </row>
    <row r="8681" spans="1:13">
      <c r="A8681" s="26" t="s">
        <v>937</v>
      </c>
      <c r="B8681" s="26" t="s">
        <v>936</v>
      </c>
      <c r="C8681" s="26" t="s">
        <v>789</v>
      </c>
      <c r="D8681" s="26" t="s">
        <v>18</v>
      </c>
      <c r="E8681" s="26" t="s">
        <v>938</v>
      </c>
      <c r="F8681" s="26" t="s">
        <v>203</v>
      </c>
      <c r="G8681" s="26">
        <v>1</v>
      </c>
      <c r="H8681" s="25">
        <v>10.873322765100667</v>
      </c>
      <c r="I8681" s="25">
        <v>22.344210044696126</v>
      </c>
      <c r="J8681" s="19" t="s">
        <v>1963</v>
      </c>
      <c r="K8681" s="18">
        <v>4</v>
      </c>
      <c r="L8681" s="18">
        <v>1</v>
      </c>
      <c r="M8681" s="18" t="str">
        <f>IF(tbl_data[[#This Row],[PACK COUNT]]&gt;1,"Multipack","Single")</f>
        <v>Single</v>
      </c>
    </row>
    <row r="8682" spans="1:13">
      <c r="A8682" s="26" t="s">
        <v>919</v>
      </c>
      <c r="B8682" s="26" t="s">
        <v>933</v>
      </c>
      <c r="C8682" s="26" t="s">
        <v>789</v>
      </c>
      <c r="D8682" s="26" t="s">
        <v>18</v>
      </c>
      <c r="E8682" s="26" t="s">
        <v>932</v>
      </c>
      <c r="F8682" s="26" t="s">
        <v>196</v>
      </c>
      <c r="G8682" s="26">
        <v>1</v>
      </c>
      <c r="H8682" s="25">
        <v>2.2339214691339477</v>
      </c>
      <c r="I8682" s="25">
        <v>4.7975649152251698</v>
      </c>
      <c r="J8682" s="19" t="s">
        <v>1963</v>
      </c>
      <c r="K8682" s="18">
        <v>4</v>
      </c>
      <c r="L8682" s="18">
        <v>0.5</v>
      </c>
      <c r="M8682" s="18" t="str">
        <f>IF(tbl_data[[#This Row],[PACK COUNT]]&gt;1,"Multipack","Single")</f>
        <v>Single</v>
      </c>
    </row>
    <row r="8683" spans="1:13">
      <c r="A8683" s="26" t="s">
        <v>919</v>
      </c>
      <c r="B8683" s="26" t="s">
        <v>919</v>
      </c>
      <c r="C8683" s="26" t="s">
        <v>929</v>
      </c>
      <c r="D8683" s="26" t="s">
        <v>18</v>
      </c>
      <c r="E8683" s="26" t="s">
        <v>931</v>
      </c>
      <c r="F8683" s="26" t="s">
        <v>196</v>
      </c>
      <c r="G8683" s="26">
        <v>1</v>
      </c>
      <c r="H8683" s="25">
        <v>0.45517736511989454</v>
      </c>
      <c r="I8683" s="25">
        <v>0.79655771652449425</v>
      </c>
      <c r="J8683" s="19" t="s">
        <v>1963</v>
      </c>
      <c r="K8683" s="18">
        <v>4</v>
      </c>
      <c r="L8683" s="18">
        <v>0.33</v>
      </c>
      <c r="M8683" s="18" t="str">
        <f>IF(tbl_data[[#This Row],[PACK COUNT]]&gt;1,"Multipack","Single")</f>
        <v>Single</v>
      </c>
    </row>
    <row r="8684" spans="1:13">
      <c r="A8684" s="26" t="s">
        <v>919</v>
      </c>
      <c r="B8684" s="26" t="s">
        <v>919</v>
      </c>
      <c r="C8684" s="26" t="s">
        <v>929</v>
      </c>
      <c r="D8684" s="26" t="s">
        <v>18</v>
      </c>
      <c r="E8684" s="26" t="s">
        <v>930</v>
      </c>
      <c r="F8684" s="26" t="s">
        <v>196</v>
      </c>
      <c r="G8684" s="26">
        <v>1</v>
      </c>
      <c r="H8684" s="25">
        <v>20.137454746626588</v>
      </c>
      <c r="I8684" s="25">
        <v>35.899159557211497</v>
      </c>
      <c r="J8684" s="19" t="s">
        <v>1963</v>
      </c>
      <c r="K8684" s="18">
        <v>4</v>
      </c>
      <c r="L8684" s="18">
        <v>0.5</v>
      </c>
      <c r="M8684" s="18" t="str">
        <f>IF(tbl_data[[#This Row],[PACK COUNT]]&gt;1,"Multipack","Single")</f>
        <v>Single</v>
      </c>
    </row>
    <row r="8685" spans="1:13">
      <c r="A8685" s="26" t="s">
        <v>919</v>
      </c>
      <c r="B8685" s="26" t="s">
        <v>919</v>
      </c>
      <c r="C8685" s="26" t="s">
        <v>926</v>
      </c>
      <c r="D8685" s="26" t="s">
        <v>18</v>
      </c>
      <c r="E8685" s="26" t="s">
        <v>927</v>
      </c>
      <c r="F8685" s="26" t="s">
        <v>196</v>
      </c>
      <c r="G8685" s="26">
        <v>1</v>
      </c>
      <c r="H8685" s="25">
        <v>5.8142119886291734</v>
      </c>
      <c r="I8685" s="25">
        <v>9.876334970096563</v>
      </c>
      <c r="J8685" s="19" t="s">
        <v>1963</v>
      </c>
      <c r="K8685" s="18">
        <v>4</v>
      </c>
      <c r="L8685" s="18">
        <v>0.5</v>
      </c>
      <c r="M8685" s="18" t="str">
        <f>IF(tbl_data[[#This Row],[PACK COUNT]]&gt;1,"Multipack","Single")</f>
        <v>Single</v>
      </c>
    </row>
    <row r="8686" spans="1:13">
      <c r="A8686" s="26" t="s">
        <v>919</v>
      </c>
      <c r="B8686" s="26" t="s">
        <v>919</v>
      </c>
      <c r="C8686" s="26" t="s">
        <v>926</v>
      </c>
      <c r="D8686" s="26" t="s">
        <v>18</v>
      </c>
      <c r="E8686" s="26" t="s">
        <v>925</v>
      </c>
      <c r="F8686" s="26" t="s">
        <v>203</v>
      </c>
      <c r="G8686" s="26">
        <v>1</v>
      </c>
      <c r="H8686" s="25">
        <v>57.36080003332544</v>
      </c>
      <c r="I8686" s="25">
        <v>60.740123303951783</v>
      </c>
      <c r="J8686" s="19" t="s">
        <v>1963</v>
      </c>
      <c r="K8686" s="18">
        <v>4</v>
      </c>
      <c r="L8686" s="18">
        <v>2</v>
      </c>
      <c r="M8686" s="18" t="str">
        <f>IF(tbl_data[[#This Row],[PACK COUNT]]&gt;1,"Multipack","Single")</f>
        <v>Single</v>
      </c>
    </row>
    <row r="8687" spans="1:13">
      <c r="A8687" s="26" t="s">
        <v>919</v>
      </c>
      <c r="B8687" s="26" t="s">
        <v>919</v>
      </c>
      <c r="C8687" s="26" t="s">
        <v>919</v>
      </c>
      <c r="D8687" s="26" t="s">
        <v>18</v>
      </c>
      <c r="E8687" s="26" t="s">
        <v>924</v>
      </c>
      <c r="F8687" s="26" t="s">
        <v>196</v>
      </c>
      <c r="G8687" s="26">
        <v>1</v>
      </c>
      <c r="H8687" s="25">
        <v>37.103243976582789</v>
      </c>
      <c r="I8687" s="25">
        <v>79.167770417960853</v>
      </c>
      <c r="J8687" s="19" t="s">
        <v>1963</v>
      </c>
      <c r="K8687" s="18">
        <v>4</v>
      </c>
      <c r="L8687" s="18">
        <v>0.5</v>
      </c>
      <c r="M8687" s="18" t="str">
        <f>IF(tbl_data[[#This Row],[PACK COUNT]]&gt;1,"Multipack","Single")</f>
        <v>Single</v>
      </c>
    </row>
    <row r="8688" spans="1:13">
      <c r="A8688" s="26" t="s">
        <v>919</v>
      </c>
      <c r="B8688" s="26" t="s">
        <v>919</v>
      </c>
      <c r="C8688" s="26" t="s">
        <v>919</v>
      </c>
      <c r="D8688" s="26" t="s">
        <v>18</v>
      </c>
      <c r="E8688" s="26" t="s">
        <v>923</v>
      </c>
      <c r="F8688" s="26" t="s">
        <v>196</v>
      </c>
      <c r="G8688" s="26">
        <v>5</v>
      </c>
      <c r="H8688" s="25">
        <v>1.3280742964837083E-2</v>
      </c>
      <c r="I8688" s="25">
        <v>3.3500137717031177E-2</v>
      </c>
      <c r="J8688" s="19" t="s">
        <v>1963</v>
      </c>
      <c r="K8688" s="18">
        <v>4</v>
      </c>
      <c r="L8688" s="18">
        <v>0.5</v>
      </c>
      <c r="M8688" s="18" t="str">
        <f>IF(tbl_data[[#This Row],[PACK COUNT]]&gt;1,"Multipack","Single")</f>
        <v>Multipack</v>
      </c>
    </row>
    <row r="8689" spans="1:13">
      <c r="A8689" s="26" t="s">
        <v>919</v>
      </c>
      <c r="B8689" s="26" t="s">
        <v>919</v>
      </c>
      <c r="C8689" s="26" t="s">
        <v>89</v>
      </c>
      <c r="D8689" s="26" t="s">
        <v>18</v>
      </c>
      <c r="E8689" s="26" t="s">
        <v>922</v>
      </c>
      <c r="F8689" s="26" t="s">
        <v>196</v>
      </c>
      <c r="G8689" s="26">
        <v>1</v>
      </c>
      <c r="H8689" s="25">
        <v>20.716033537430256</v>
      </c>
      <c r="I8689" s="25">
        <v>33.764866770687235</v>
      </c>
      <c r="J8689" s="19" t="s">
        <v>1963</v>
      </c>
      <c r="K8689" s="18">
        <v>4</v>
      </c>
      <c r="L8689" s="18">
        <v>0.5</v>
      </c>
      <c r="M8689" s="18" t="str">
        <f>IF(tbl_data[[#This Row],[PACK COUNT]]&gt;1,"Multipack","Single")</f>
        <v>Single</v>
      </c>
    </row>
    <row r="8690" spans="1:13">
      <c r="A8690" s="26" t="s">
        <v>919</v>
      </c>
      <c r="B8690" s="26" t="s">
        <v>919</v>
      </c>
      <c r="C8690" s="26" t="s">
        <v>89</v>
      </c>
      <c r="D8690" s="26" t="s">
        <v>18</v>
      </c>
      <c r="E8690" s="26" t="s">
        <v>921</v>
      </c>
      <c r="F8690" s="26" t="s">
        <v>203</v>
      </c>
      <c r="G8690" s="26">
        <v>1</v>
      </c>
      <c r="H8690" s="25">
        <v>10.917691091784889</v>
      </c>
      <c r="I8690" s="25">
        <v>10.978136663195647</v>
      </c>
      <c r="J8690" s="19" t="s">
        <v>1963</v>
      </c>
      <c r="K8690" s="18">
        <v>4</v>
      </c>
      <c r="L8690" s="18">
        <v>1.5</v>
      </c>
      <c r="M8690" s="18" t="str">
        <f>IF(tbl_data[[#This Row],[PACK COUNT]]&gt;1,"Multipack","Single")</f>
        <v>Single</v>
      </c>
    </row>
    <row r="8691" spans="1:13">
      <c r="A8691" s="26" t="s">
        <v>919</v>
      </c>
      <c r="B8691" s="26" t="s">
        <v>919</v>
      </c>
      <c r="C8691" s="26" t="s">
        <v>89</v>
      </c>
      <c r="D8691" s="26" t="s">
        <v>18</v>
      </c>
      <c r="E8691" s="26" t="s">
        <v>920</v>
      </c>
      <c r="F8691" s="26" t="s">
        <v>203</v>
      </c>
      <c r="G8691" s="26">
        <v>1</v>
      </c>
      <c r="H8691" s="25">
        <v>10.124248935594492</v>
      </c>
      <c r="I8691" s="25">
        <v>10.634298897569044</v>
      </c>
      <c r="J8691" s="19" t="s">
        <v>1963</v>
      </c>
      <c r="K8691" s="18">
        <v>4</v>
      </c>
      <c r="L8691" s="18">
        <v>2</v>
      </c>
      <c r="M8691" s="18" t="str">
        <f>IF(tbl_data[[#This Row],[PACK COUNT]]&gt;1,"Multipack","Single")</f>
        <v>Single</v>
      </c>
    </row>
    <row r="8692" spans="1:13">
      <c r="A8692" s="26" t="s">
        <v>915</v>
      </c>
      <c r="B8692" s="26" t="s">
        <v>914</v>
      </c>
      <c r="C8692" s="26" t="s">
        <v>73</v>
      </c>
      <c r="D8692" s="26" t="s">
        <v>18</v>
      </c>
      <c r="E8692" s="26" t="s">
        <v>1250</v>
      </c>
      <c r="F8692" s="26" t="s">
        <v>196</v>
      </c>
      <c r="G8692" s="26">
        <v>2</v>
      </c>
      <c r="H8692" s="25">
        <v>0.31680391382416301</v>
      </c>
      <c r="I8692" s="25">
        <v>0.62469490682943796</v>
      </c>
      <c r="J8692" s="19" t="s">
        <v>1963</v>
      </c>
      <c r="K8692" s="18">
        <v>4</v>
      </c>
      <c r="L8692" s="18">
        <v>0.5</v>
      </c>
      <c r="M8692" s="18" t="str">
        <f>IF(tbl_data[[#This Row],[PACK COUNT]]&gt;1,"Multipack","Single")</f>
        <v>Multipack</v>
      </c>
    </row>
    <row r="8693" spans="1:13">
      <c r="A8693" s="26" t="s">
        <v>915</v>
      </c>
      <c r="B8693" s="26" t="s">
        <v>914</v>
      </c>
      <c r="C8693" s="26" t="s">
        <v>73</v>
      </c>
      <c r="D8693" s="26" t="s">
        <v>18</v>
      </c>
      <c r="E8693" s="26" t="s">
        <v>916</v>
      </c>
      <c r="F8693" s="26" t="s">
        <v>196</v>
      </c>
      <c r="G8693" s="26">
        <v>1</v>
      </c>
      <c r="H8693" s="25">
        <v>33.61511230917214</v>
      </c>
      <c r="I8693" s="25">
        <v>91.328467137774481</v>
      </c>
      <c r="J8693" s="19" t="s">
        <v>1963</v>
      </c>
      <c r="K8693" s="18">
        <v>4</v>
      </c>
      <c r="L8693" s="18">
        <v>0.5</v>
      </c>
      <c r="M8693" s="18" t="str">
        <f>IF(tbl_data[[#This Row],[PACK COUNT]]&gt;1,"Multipack","Single")</f>
        <v>Single</v>
      </c>
    </row>
    <row r="8694" spans="1:13">
      <c r="A8694" s="26" t="s">
        <v>915</v>
      </c>
      <c r="B8694" s="26" t="s">
        <v>914</v>
      </c>
      <c r="C8694" s="26" t="s">
        <v>789</v>
      </c>
      <c r="D8694" s="26" t="s">
        <v>18</v>
      </c>
      <c r="E8694" s="26" t="s">
        <v>913</v>
      </c>
      <c r="F8694" s="26" t="s">
        <v>196</v>
      </c>
      <c r="G8694" s="26">
        <v>1</v>
      </c>
      <c r="H8694" s="25">
        <v>0.15779613199619985</v>
      </c>
      <c r="I8694" s="25">
        <v>0.30857528709204668</v>
      </c>
      <c r="J8694" s="19" t="s">
        <v>1963</v>
      </c>
      <c r="K8694" s="18">
        <v>4</v>
      </c>
      <c r="L8694" s="18">
        <v>0.5</v>
      </c>
      <c r="M8694" s="18" t="str">
        <f>IF(tbl_data[[#This Row],[PACK COUNT]]&gt;1,"Multipack","Single")</f>
        <v>Single</v>
      </c>
    </row>
    <row r="8695" spans="1:13">
      <c r="A8695" s="26" t="s">
        <v>915</v>
      </c>
      <c r="B8695" s="26" t="s">
        <v>914</v>
      </c>
      <c r="C8695" s="26" t="s">
        <v>789</v>
      </c>
      <c r="D8695" s="26" t="s">
        <v>18</v>
      </c>
      <c r="E8695" s="26" t="s">
        <v>913</v>
      </c>
      <c r="F8695" s="26" t="s">
        <v>196</v>
      </c>
      <c r="G8695" s="26">
        <v>1</v>
      </c>
      <c r="H8695" s="25">
        <v>6.3906162268115727</v>
      </c>
      <c r="I8695" s="25">
        <v>17.147856247007152</v>
      </c>
      <c r="J8695" s="19" t="s">
        <v>1963</v>
      </c>
      <c r="K8695" s="18">
        <v>4</v>
      </c>
      <c r="L8695" s="18">
        <v>0.5</v>
      </c>
      <c r="M8695" s="18" t="str">
        <f>IF(tbl_data[[#This Row],[PACK COUNT]]&gt;1,"Multipack","Single")</f>
        <v>Single</v>
      </c>
    </row>
    <row r="8696" spans="1:13">
      <c r="A8696" s="26" t="s">
        <v>915</v>
      </c>
      <c r="B8696" s="26" t="s">
        <v>1291</v>
      </c>
      <c r="C8696" s="26" t="s">
        <v>1291</v>
      </c>
      <c r="D8696" s="26" t="s">
        <v>18</v>
      </c>
      <c r="E8696" s="26" t="s">
        <v>1290</v>
      </c>
      <c r="F8696" s="26" t="s">
        <v>196</v>
      </c>
      <c r="G8696" s="26">
        <v>1</v>
      </c>
      <c r="H8696" s="25">
        <v>1.5279816192156654</v>
      </c>
      <c r="I8696" s="25">
        <v>3.7487374799158513</v>
      </c>
      <c r="J8696" s="19" t="s">
        <v>1963</v>
      </c>
      <c r="K8696" s="18">
        <v>4</v>
      </c>
      <c r="L8696" s="18">
        <v>0.5</v>
      </c>
      <c r="M8696" s="18" t="str">
        <f>IF(tbl_data[[#This Row],[PACK COUNT]]&gt;1,"Multipack","Single")</f>
        <v>Single</v>
      </c>
    </row>
    <row r="8697" spans="1:13">
      <c r="A8697" s="26" t="s">
        <v>904</v>
      </c>
      <c r="B8697" s="26" t="s">
        <v>907</v>
      </c>
      <c r="C8697" s="26" t="s">
        <v>789</v>
      </c>
      <c r="D8697" s="26" t="s">
        <v>18</v>
      </c>
      <c r="E8697" s="26" t="s">
        <v>912</v>
      </c>
      <c r="F8697" s="26" t="s">
        <v>196</v>
      </c>
      <c r="G8697" s="26">
        <v>1</v>
      </c>
      <c r="H8697" s="25">
        <v>4.9274224826071302</v>
      </c>
      <c r="I8697" s="25">
        <v>13.717330157703071</v>
      </c>
      <c r="J8697" s="19" t="s">
        <v>1963</v>
      </c>
      <c r="K8697" s="18">
        <v>4</v>
      </c>
      <c r="L8697" s="18">
        <v>0.5</v>
      </c>
      <c r="M8697" s="18" t="str">
        <f>IF(tbl_data[[#This Row],[PACK COUNT]]&gt;1,"Multipack","Single")</f>
        <v>Single</v>
      </c>
    </row>
    <row r="8698" spans="1:13">
      <c r="A8698" s="26" t="s">
        <v>904</v>
      </c>
      <c r="B8698" s="26" t="s">
        <v>907</v>
      </c>
      <c r="C8698" s="26" t="s">
        <v>907</v>
      </c>
      <c r="D8698" s="26" t="s">
        <v>18</v>
      </c>
      <c r="E8698" s="26" t="s">
        <v>910</v>
      </c>
      <c r="F8698" s="26" t="s">
        <v>196</v>
      </c>
      <c r="G8698" s="26">
        <v>1</v>
      </c>
      <c r="H8698" s="25">
        <v>35.65476460530617</v>
      </c>
      <c r="I8698" s="25">
        <v>94.189054346268719</v>
      </c>
      <c r="J8698" s="19" t="s">
        <v>1963</v>
      </c>
      <c r="K8698" s="18">
        <v>4</v>
      </c>
      <c r="L8698" s="18">
        <v>0.5</v>
      </c>
      <c r="M8698" s="18" t="str">
        <f>IF(tbl_data[[#This Row],[PACK COUNT]]&gt;1,"Multipack","Single")</f>
        <v>Single</v>
      </c>
    </row>
    <row r="8699" spans="1:13">
      <c r="A8699" s="26" t="s">
        <v>904</v>
      </c>
      <c r="B8699" s="26" t="s">
        <v>907</v>
      </c>
      <c r="C8699" s="26" t="s">
        <v>907</v>
      </c>
      <c r="D8699" s="26" t="s">
        <v>18</v>
      </c>
      <c r="E8699" s="26" t="s">
        <v>911</v>
      </c>
      <c r="F8699" s="26" t="s">
        <v>196</v>
      </c>
      <c r="G8699" s="26">
        <v>4</v>
      </c>
      <c r="H8699" s="25">
        <v>1.1822007111216266</v>
      </c>
      <c r="I8699" s="25">
        <v>3.0532606148296528</v>
      </c>
      <c r="J8699" s="19" t="s">
        <v>1963</v>
      </c>
      <c r="K8699" s="18">
        <v>4</v>
      </c>
      <c r="L8699" s="18">
        <v>0.5</v>
      </c>
      <c r="M8699" s="18" t="str">
        <f>IF(tbl_data[[#This Row],[PACK COUNT]]&gt;1,"Multipack","Single")</f>
        <v>Multipack</v>
      </c>
    </row>
    <row r="8700" spans="1:13">
      <c r="A8700" s="26" t="s">
        <v>900</v>
      </c>
      <c r="B8700" s="26" t="s">
        <v>899</v>
      </c>
      <c r="C8700" s="26" t="s">
        <v>402</v>
      </c>
      <c r="D8700" s="26" t="s">
        <v>18</v>
      </c>
      <c r="E8700" s="26" t="s">
        <v>1490</v>
      </c>
      <c r="F8700" s="26" t="s">
        <v>203</v>
      </c>
      <c r="G8700" s="26">
        <v>1</v>
      </c>
      <c r="H8700" s="25">
        <v>2.597395034647112</v>
      </c>
      <c r="I8700" s="25">
        <v>3.595263481221024</v>
      </c>
      <c r="J8700" s="19" t="s">
        <v>1963</v>
      </c>
      <c r="K8700" s="18">
        <v>4</v>
      </c>
      <c r="L8700" s="18">
        <v>1</v>
      </c>
      <c r="M8700" s="18" t="str">
        <f>IF(tbl_data[[#This Row],[PACK COUNT]]&gt;1,"Multipack","Single")</f>
        <v>Single</v>
      </c>
    </row>
    <row r="8701" spans="1:13">
      <c r="A8701" s="26" t="s">
        <v>900</v>
      </c>
      <c r="B8701" s="26" t="s">
        <v>899</v>
      </c>
      <c r="C8701" s="26" t="s">
        <v>402</v>
      </c>
      <c r="D8701" s="26" t="s">
        <v>18</v>
      </c>
      <c r="E8701" s="26" t="s">
        <v>1489</v>
      </c>
      <c r="F8701" s="26" t="s">
        <v>203</v>
      </c>
      <c r="G8701" s="26">
        <v>1</v>
      </c>
      <c r="H8701" s="25">
        <v>7.43260592948688</v>
      </c>
      <c r="I8701" s="25">
        <v>9.1354764926036278</v>
      </c>
      <c r="J8701" s="19" t="s">
        <v>1963</v>
      </c>
      <c r="K8701" s="18">
        <v>4</v>
      </c>
      <c r="L8701" s="18">
        <v>2</v>
      </c>
      <c r="M8701" s="18" t="str">
        <f>IF(tbl_data[[#This Row],[PACK COUNT]]&gt;1,"Multipack","Single")</f>
        <v>Single</v>
      </c>
    </row>
    <row r="8702" spans="1:13">
      <c r="A8702" s="26" t="s">
        <v>900</v>
      </c>
      <c r="B8702" s="26" t="s">
        <v>899</v>
      </c>
      <c r="C8702" s="26" t="s">
        <v>789</v>
      </c>
      <c r="D8702" s="26" t="s">
        <v>18</v>
      </c>
      <c r="E8702" s="26" t="s">
        <v>1488</v>
      </c>
      <c r="F8702" s="26" t="s">
        <v>203</v>
      </c>
      <c r="G8702" s="26">
        <v>1</v>
      </c>
      <c r="H8702" s="25">
        <v>1.4913939532782827</v>
      </c>
      <c r="I8702" s="25">
        <v>2.1714474921327129</v>
      </c>
      <c r="J8702" s="19" t="s">
        <v>1963</v>
      </c>
      <c r="K8702" s="18">
        <v>4</v>
      </c>
      <c r="L8702" s="18">
        <v>1</v>
      </c>
      <c r="M8702" s="18" t="str">
        <f>IF(tbl_data[[#This Row],[PACK COUNT]]&gt;1,"Multipack","Single")</f>
        <v>Single</v>
      </c>
    </row>
    <row r="8703" spans="1:13">
      <c r="A8703" s="26" t="s">
        <v>900</v>
      </c>
      <c r="B8703" s="26" t="s">
        <v>899</v>
      </c>
      <c r="C8703" s="26" t="s">
        <v>789</v>
      </c>
      <c r="D8703" s="26" t="s">
        <v>18</v>
      </c>
      <c r="E8703" s="26" t="s">
        <v>1487</v>
      </c>
      <c r="F8703" s="26" t="s">
        <v>203</v>
      </c>
      <c r="G8703" s="26">
        <v>1</v>
      </c>
      <c r="H8703" s="25">
        <v>3.6014880817659858</v>
      </c>
      <c r="I8703" s="25">
        <v>4.5289631254021518</v>
      </c>
      <c r="J8703" s="19" t="s">
        <v>1963</v>
      </c>
      <c r="K8703" s="18">
        <v>4</v>
      </c>
      <c r="L8703" s="18">
        <v>2</v>
      </c>
      <c r="M8703" s="18" t="str">
        <f>IF(tbl_data[[#This Row],[PACK COUNT]]&gt;1,"Multipack","Single")</f>
        <v>Single</v>
      </c>
    </row>
    <row r="8704" spans="1:13">
      <c r="A8704" s="26" t="s">
        <v>841</v>
      </c>
      <c r="B8704" s="26" t="s">
        <v>841</v>
      </c>
      <c r="C8704" s="26" t="s">
        <v>117</v>
      </c>
      <c r="D8704" s="26" t="s">
        <v>18</v>
      </c>
      <c r="E8704" s="26" t="s">
        <v>896</v>
      </c>
      <c r="F8704" s="26" t="s">
        <v>196</v>
      </c>
      <c r="G8704" s="26">
        <v>1</v>
      </c>
      <c r="H8704" s="25">
        <v>0.29880185640102547</v>
      </c>
      <c r="I8704" s="25">
        <v>0.76061452665750062</v>
      </c>
      <c r="J8704" s="19" t="s">
        <v>1963</v>
      </c>
      <c r="K8704" s="18">
        <v>4</v>
      </c>
      <c r="L8704" s="18">
        <v>1</v>
      </c>
      <c r="M8704" s="18" t="str">
        <f>IF(tbl_data[[#This Row],[PACK COUNT]]&gt;1,"Multipack","Single")</f>
        <v>Single</v>
      </c>
    </row>
    <row r="8705" spans="1:13">
      <c r="A8705" s="26" t="s">
        <v>841</v>
      </c>
      <c r="B8705" s="26" t="s">
        <v>841</v>
      </c>
      <c r="C8705" s="26" t="s">
        <v>894</v>
      </c>
      <c r="D8705" s="26" t="s">
        <v>18</v>
      </c>
      <c r="E8705" s="26" t="s">
        <v>893</v>
      </c>
      <c r="F8705" s="26" t="s">
        <v>196</v>
      </c>
      <c r="G8705" s="26">
        <v>1</v>
      </c>
      <c r="H8705" s="25">
        <v>1.4362319965158203</v>
      </c>
      <c r="I8705" s="25">
        <v>3.9852478536112828</v>
      </c>
      <c r="J8705" s="19" t="s">
        <v>1963</v>
      </c>
      <c r="K8705" s="18">
        <v>4</v>
      </c>
      <c r="L8705" s="18">
        <v>0.5</v>
      </c>
      <c r="M8705" s="18" t="str">
        <f>IF(tbl_data[[#This Row],[PACK COUNT]]&gt;1,"Multipack","Single")</f>
        <v>Single</v>
      </c>
    </row>
    <row r="8706" spans="1:13">
      <c r="A8706" s="26" t="s">
        <v>841</v>
      </c>
      <c r="B8706" s="26" t="s">
        <v>841</v>
      </c>
      <c r="C8706" s="26" t="s">
        <v>273</v>
      </c>
      <c r="D8706" s="26" t="s">
        <v>18</v>
      </c>
      <c r="E8706" s="26" t="s">
        <v>892</v>
      </c>
      <c r="F8706" s="26" t="s">
        <v>196</v>
      </c>
      <c r="G8706" s="26">
        <v>1</v>
      </c>
      <c r="H8706" s="25">
        <v>0.29747689372156311</v>
      </c>
      <c r="I8706" s="25">
        <v>0.67572323596271444</v>
      </c>
      <c r="J8706" s="19" t="s">
        <v>1963</v>
      </c>
      <c r="K8706" s="18">
        <v>4</v>
      </c>
      <c r="L8706" s="18">
        <v>0.5</v>
      </c>
      <c r="M8706" s="18" t="str">
        <f>IF(tbl_data[[#This Row],[PACK COUNT]]&gt;1,"Multipack","Single")</f>
        <v>Single</v>
      </c>
    </row>
    <row r="8707" spans="1:13">
      <c r="A8707" s="26" t="s">
        <v>841</v>
      </c>
      <c r="B8707" s="26" t="s">
        <v>841</v>
      </c>
      <c r="C8707" s="26" t="s">
        <v>273</v>
      </c>
      <c r="D8707" s="26" t="s">
        <v>18</v>
      </c>
      <c r="E8707" s="26" t="s">
        <v>891</v>
      </c>
      <c r="F8707" s="26" t="s">
        <v>196</v>
      </c>
      <c r="G8707" s="26">
        <v>1</v>
      </c>
      <c r="H8707" s="25">
        <v>0.42007734266041524</v>
      </c>
      <c r="I8707" s="25">
        <v>0.99461425808901482</v>
      </c>
      <c r="J8707" s="19" t="s">
        <v>1963</v>
      </c>
      <c r="K8707" s="18">
        <v>4</v>
      </c>
      <c r="L8707" s="18">
        <v>1</v>
      </c>
      <c r="M8707" s="18" t="str">
        <f>IF(tbl_data[[#This Row],[PACK COUNT]]&gt;1,"Multipack","Single")</f>
        <v>Single</v>
      </c>
    </row>
    <row r="8708" spans="1:13">
      <c r="A8708" s="26" t="s">
        <v>841</v>
      </c>
      <c r="B8708" s="26" t="s">
        <v>841</v>
      </c>
      <c r="C8708" s="26" t="s">
        <v>273</v>
      </c>
      <c r="D8708" s="26" t="s">
        <v>18</v>
      </c>
      <c r="E8708" s="26" t="s">
        <v>890</v>
      </c>
      <c r="F8708" s="26" t="s">
        <v>203</v>
      </c>
      <c r="G8708" s="26">
        <v>1</v>
      </c>
      <c r="H8708" s="25">
        <v>1.438461095882376</v>
      </c>
      <c r="I8708" s="25">
        <v>2.644674740090394</v>
      </c>
      <c r="J8708" s="19" t="s">
        <v>1963</v>
      </c>
      <c r="K8708" s="18">
        <v>4</v>
      </c>
      <c r="L8708" s="18">
        <v>1.5</v>
      </c>
      <c r="M8708" s="18" t="str">
        <f>IF(tbl_data[[#This Row],[PACK COUNT]]&gt;1,"Multipack","Single")</f>
        <v>Single</v>
      </c>
    </row>
    <row r="8709" spans="1:13">
      <c r="A8709" s="26" t="s">
        <v>841</v>
      </c>
      <c r="B8709" s="26" t="s">
        <v>841</v>
      </c>
      <c r="C8709" s="26" t="s">
        <v>1553</v>
      </c>
      <c r="D8709" s="26" t="s">
        <v>18</v>
      </c>
      <c r="E8709" s="26" t="s">
        <v>1552</v>
      </c>
      <c r="F8709" s="26" t="s">
        <v>196</v>
      </c>
      <c r="G8709" s="26">
        <v>1</v>
      </c>
      <c r="H8709" s="25">
        <v>8.820511935573639E-3</v>
      </c>
      <c r="I8709" s="25">
        <v>1.7456313627172534E-2</v>
      </c>
      <c r="J8709" s="19" t="s">
        <v>1963</v>
      </c>
      <c r="K8709" s="18">
        <v>4</v>
      </c>
      <c r="L8709" s="18">
        <v>1</v>
      </c>
      <c r="M8709" s="18" t="str">
        <f>IF(tbl_data[[#This Row],[PACK COUNT]]&gt;1,"Multipack","Single")</f>
        <v>Single</v>
      </c>
    </row>
    <row r="8710" spans="1:13">
      <c r="A8710" s="26" t="s">
        <v>841</v>
      </c>
      <c r="B8710" s="26" t="s">
        <v>841</v>
      </c>
      <c r="C8710" s="26" t="s">
        <v>889</v>
      </c>
      <c r="D8710" s="26" t="s">
        <v>18</v>
      </c>
      <c r="E8710" s="26" t="s">
        <v>888</v>
      </c>
      <c r="F8710" s="26" t="s">
        <v>196</v>
      </c>
      <c r="G8710" s="26">
        <v>1</v>
      </c>
      <c r="H8710" s="25">
        <v>0.26011361185250431</v>
      </c>
      <c r="I8710" s="25">
        <v>0.98928035113871893</v>
      </c>
      <c r="J8710" s="19" t="s">
        <v>1963</v>
      </c>
      <c r="K8710" s="18">
        <v>4</v>
      </c>
      <c r="L8710" s="18">
        <v>0.5</v>
      </c>
      <c r="M8710" s="18" t="str">
        <f>IF(tbl_data[[#This Row],[PACK COUNT]]&gt;1,"Multipack","Single")</f>
        <v>Single</v>
      </c>
    </row>
    <row r="8711" spans="1:13">
      <c r="A8711" s="26" t="s">
        <v>841</v>
      </c>
      <c r="B8711" s="26" t="s">
        <v>841</v>
      </c>
      <c r="C8711" s="26" t="s">
        <v>882</v>
      </c>
      <c r="D8711" s="26" t="s">
        <v>18</v>
      </c>
      <c r="E8711" s="26" t="s">
        <v>883</v>
      </c>
      <c r="F8711" s="26" t="s">
        <v>196</v>
      </c>
      <c r="G8711" s="26">
        <v>1</v>
      </c>
      <c r="H8711" s="25">
        <v>0.68856142490734762</v>
      </c>
      <c r="I8711" s="25">
        <v>2.6114237115407728</v>
      </c>
      <c r="J8711" s="19" t="s">
        <v>1963</v>
      </c>
      <c r="K8711" s="18">
        <v>4</v>
      </c>
      <c r="L8711" s="18">
        <v>0.5</v>
      </c>
      <c r="M8711" s="18" t="str">
        <f>IF(tbl_data[[#This Row],[PACK COUNT]]&gt;1,"Multipack","Single")</f>
        <v>Single</v>
      </c>
    </row>
    <row r="8712" spans="1:13">
      <c r="A8712" s="26" t="s">
        <v>841</v>
      </c>
      <c r="B8712" s="26" t="s">
        <v>841</v>
      </c>
      <c r="C8712" s="26" t="s">
        <v>882</v>
      </c>
      <c r="D8712" s="26" t="s">
        <v>18</v>
      </c>
      <c r="E8712" s="26" t="s">
        <v>881</v>
      </c>
      <c r="F8712" s="26" t="s">
        <v>196</v>
      </c>
      <c r="G8712" s="26">
        <v>1</v>
      </c>
      <c r="H8712" s="25">
        <v>8.5921556155405365E-2</v>
      </c>
      <c r="I8712" s="25">
        <v>0.30178647354694971</v>
      </c>
      <c r="J8712" s="19" t="s">
        <v>1963</v>
      </c>
      <c r="K8712" s="18">
        <v>4</v>
      </c>
      <c r="L8712" s="18">
        <v>1</v>
      </c>
      <c r="M8712" s="18" t="str">
        <f>IF(tbl_data[[#This Row],[PACK COUNT]]&gt;1,"Multipack","Single")</f>
        <v>Single</v>
      </c>
    </row>
    <row r="8713" spans="1:13">
      <c r="A8713" s="26" t="s">
        <v>841</v>
      </c>
      <c r="B8713" s="26" t="s">
        <v>841</v>
      </c>
      <c r="C8713" s="26" t="s">
        <v>882</v>
      </c>
      <c r="D8713" s="26" t="s">
        <v>18</v>
      </c>
      <c r="E8713" s="26" t="s">
        <v>1445</v>
      </c>
      <c r="F8713" s="26" t="s">
        <v>196</v>
      </c>
      <c r="G8713" s="26">
        <v>1</v>
      </c>
      <c r="H8713" s="25">
        <v>3.4964473580403727E-3</v>
      </c>
      <c r="I8713" s="25">
        <v>1.6855335343903557E-2</v>
      </c>
      <c r="J8713" s="19" t="s">
        <v>1963</v>
      </c>
      <c r="K8713" s="18">
        <v>4</v>
      </c>
      <c r="L8713" s="18">
        <v>2</v>
      </c>
      <c r="M8713" s="18" t="str">
        <f>IF(tbl_data[[#This Row],[PACK COUNT]]&gt;1,"Multipack","Single")</f>
        <v>Single</v>
      </c>
    </row>
    <row r="8714" spans="1:13">
      <c r="A8714" s="26" t="s">
        <v>841</v>
      </c>
      <c r="B8714" s="26" t="s">
        <v>849</v>
      </c>
      <c r="C8714" s="26" t="s">
        <v>869</v>
      </c>
      <c r="D8714" s="26" t="s">
        <v>18</v>
      </c>
      <c r="E8714" s="26" t="s">
        <v>868</v>
      </c>
      <c r="F8714" s="26" t="s">
        <v>196</v>
      </c>
      <c r="G8714" s="26">
        <v>1</v>
      </c>
      <c r="H8714" s="25">
        <v>0.70545461627865458</v>
      </c>
      <c r="I8714" s="25">
        <v>1.8307524620954927</v>
      </c>
      <c r="J8714" s="19" t="s">
        <v>1963</v>
      </c>
      <c r="K8714" s="18">
        <v>4</v>
      </c>
      <c r="L8714" s="18">
        <v>0.5</v>
      </c>
      <c r="M8714" s="18" t="str">
        <f>IF(tbl_data[[#This Row],[PACK COUNT]]&gt;1,"Multipack","Single")</f>
        <v>Single</v>
      </c>
    </row>
    <row r="8715" spans="1:13">
      <c r="A8715" s="26" t="s">
        <v>841</v>
      </c>
      <c r="B8715" s="26" t="s">
        <v>849</v>
      </c>
      <c r="C8715" s="26" t="s">
        <v>73</v>
      </c>
      <c r="D8715" s="26" t="s">
        <v>18</v>
      </c>
      <c r="E8715" s="26" t="s">
        <v>867</v>
      </c>
      <c r="F8715" s="26" t="s">
        <v>196</v>
      </c>
      <c r="G8715" s="26">
        <v>1</v>
      </c>
      <c r="H8715" s="25">
        <v>0.47205183952206775</v>
      </c>
      <c r="I8715" s="25">
        <v>1.1630879046898421</v>
      </c>
      <c r="J8715" s="19" t="s">
        <v>1963</v>
      </c>
      <c r="K8715" s="18">
        <v>4</v>
      </c>
      <c r="L8715" s="18">
        <v>0.5</v>
      </c>
      <c r="M8715" s="18" t="str">
        <f>IF(tbl_data[[#This Row],[PACK COUNT]]&gt;1,"Multipack","Single")</f>
        <v>Single</v>
      </c>
    </row>
    <row r="8716" spans="1:13">
      <c r="A8716" s="26" t="s">
        <v>841</v>
      </c>
      <c r="B8716" s="26" t="s">
        <v>849</v>
      </c>
      <c r="C8716" s="26" t="s">
        <v>73</v>
      </c>
      <c r="D8716" s="26" t="s">
        <v>18</v>
      </c>
      <c r="E8716" s="26" t="s">
        <v>866</v>
      </c>
      <c r="F8716" s="26" t="s">
        <v>196</v>
      </c>
      <c r="G8716" s="26">
        <v>1</v>
      </c>
      <c r="H8716" s="25">
        <v>0.49371443578209911</v>
      </c>
      <c r="I8716" s="25">
        <v>1.1463590538920723</v>
      </c>
      <c r="J8716" s="19" t="s">
        <v>1963</v>
      </c>
      <c r="K8716" s="18">
        <v>4</v>
      </c>
      <c r="L8716" s="18">
        <v>1</v>
      </c>
      <c r="M8716" s="18" t="str">
        <f>IF(tbl_data[[#This Row],[PACK COUNT]]&gt;1,"Multipack","Single")</f>
        <v>Single</v>
      </c>
    </row>
    <row r="8717" spans="1:13">
      <c r="A8717" s="26" t="s">
        <v>841</v>
      </c>
      <c r="B8717" s="26" t="s">
        <v>849</v>
      </c>
      <c r="C8717" s="26" t="s">
        <v>73</v>
      </c>
      <c r="D8717" s="26" t="s">
        <v>18</v>
      </c>
      <c r="E8717" s="26" t="s">
        <v>865</v>
      </c>
      <c r="F8717" s="26" t="s">
        <v>203</v>
      </c>
      <c r="G8717" s="26">
        <v>1</v>
      </c>
      <c r="H8717" s="25">
        <v>0.38176810974253439</v>
      </c>
      <c r="I8717" s="25">
        <v>0.70200633476915175</v>
      </c>
      <c r="J8717" s="19" t="s">
        <v>1963</v>
      </c>
      <c r="K8717" s="18">
        <v>4</v>
      </c>
      <c r="L8717" s="18">
        <v>1.5</v>
      </c>
      <c r="M8717" s="18" t="str">
        <f>IF(tbl_data[[#This Row],[PACK COUNT]]&gt;1,"Multipack","Single")</f>
        <v>Single</v>
      </c>
    </row>
    <row r="8718" spans="1:13">
      <c r="A8718" s="26" t="s">
        <v>841</v>
      </c>
      <c r="B8718" s="26" t="s">
        <v>849</v>
      </c>
      <c r="C8718" s="26" t="s">
        <v>864</v>
      </c>
      <c r="D8718" s="26" t="s">
        <v>18</v>
      </c>
      <c r="E8718" s="26" t="s">
        <v>863</v>
      </c>
      <c r="F8718" s="26" t="s">
        <v>196</v>
      </c>
      <c r="G8718" s="26">
        <v>1</v>
      </c>
      <c r="H8718" s="25">
        <v>0.53436409047821065</v>
      </c>
      <c r="I8718" s="25">
        <v>1.076013597309893</v>
      </c>
      <c r="J8718" s="19" t="s">
        <v>1963</v>
      </c>
      <c r="K8718" s="18">
        <v>4</v>
      </c>
      <c r="L8718" s="18">
        <v>0.5</v>
      </c>
      <c r="M8718" s="18" t="str">
        <f>IF(tbl_data[[#This Row],[PACK COUNT]]&gt;1,"Multipack","Single")</f>
        <v>Single</v>
      </c>
    </row>
    <row r="8719" spans="1:13">
      <c r="A8719" s="26" t="s">
        <v>841</v>
      </c>
      <c r="B8719" s="26" t="s">
        <v>849</v>
      </c>
      <c r="C8719" s="26" t="s">
        <v>862</v>
      </c>
      <c r="D8719" s="26" t="s">
        <v>18</v>
      </c>
      <c r="E8719" s="26" t="s">
        <v>861</v>
      </c>
      <c r="F8719" s="26" t="s">
        <v>196</v>
      </c>
      <c r="G8719" s="26">
        <v>1</v>
      </c>
      <c r="H8719" s="25">
        <v>0.71760158488637016</v>
      </c>
      <c r="I8719" s="25">
        <v>1.810011886635535</v>
      </c>
      <c r="J8719" s="19" t="s">
        <v>1963</v>
      </c>
      <c r="K8719" s="18">
        <v>4</v>
      </c>
      <c r="L8719" s="18">
        <v>0.5</v>
      </c>
      <c r="M8719" s="18" t="str">
        <f>IF(tbl_data[[#This Row],[PACK COUNT]]&gt;1,"Multipack","Single")</f>
        <v>Single</v>
      </c>
    </row>
    <row r="8720" spans="1:13">
      <c r="A8720" s="26" t="s">
        <v>841</v>
      </c>
      <c r="B8720" s="26" t="s">
        <v>849</v>
      </c>
      <c r="C8720" s="26" t="s">
        <v>860</v>
      </c>
      <c r="D8720" s="26" t="s">
        <v>18</v>
      </c>
      <c r="E8720" s="26" t="s">
        <v>859</v>
      </c>
      <c r="F8720" s="26" t="s">
        <v>196</v>
      </c>
      <c r="G8720" s="26">
        <v>1</v>
      </c>
      <c r="H8720" s="25">
        <v>1.6565474976738535</v>
      </c>
      <c r="I8720" s="25">
        <v>3.2474495106325252</v>
      </c>
      <c r="J8720" s="19" t="s">
        <v>1963</v>
      </c>
      <c r="K8720" s="18">
        <v>4</v>
      </c>
      <c r="L8720" s="18">
        <v>0.5</v>
      </c>
      <c r="M8720" s="18" t="str">
        <f>IF(tbl_data[[#This Row],[PACK COUNT]]&gt;1,"Multipack","Single")</f>
        <v>Single</v>
      </c>
    </row>
    <row r="8721" spans="1:13">
      <c r="A8721" s="26" t="s">
        <v>841</v>
      </c>
      <c r="B8721" s="26" t="s">
        <v>849</v>
      </c>
      <c r="C8721" s="26" t="s">
        <v>856</v>
      </c>
      <c r="D8721" s="26" t="s">
        <v>18</v>
      </c>
      <c r="E8721" s="26" t="s">
        <v>858</v>
      </c>
      <c r="F8721" s="26" t="s">
        <v>196</v>
      </c>
      <c r="G8721" s="26">
        <v>1</v>
      </c>
      <c r="H8721" s="25">
        <v>0.76486154883051605</v>
      </c>
      <c r="I8721" s="25">
        <v>1.963013677695602</v>
      </c>
      <c r="J8721" s="19" t="s">
        <v>1963</v>
      </c>
      <c r="K8721" s="18">
        <v>4</v>
      </c>
      <c r="L8721" s="18">
        <v>0.5</v>
      </c>
      <c r="M8721" s="18" t="str">
        <f>IF(tbl_data[[#This Row],[PACK COUNT]]&gt;1,"Multipack","Single")</f>
        <v>Single</v>
      </c>
    </row>
    <row r="8722" spans="1:13">
      <c r="A8722" s="26" t="s">
        <v>841</v>
      </c>
      <c r="B8722" s="26" t="s">
        <v>849</v>
      </c>
      <c r="C8722" s="26" t="s">
        <v>856</v>
      </c>
      <c r="D8722" s="26" t="s">
        <v>18</v>
      </c>
      <c r="E8722" s="26" t="s">
        <v>857</v>
      </c>
      <c r="F8722" s="26" t="s">
        <v>196</v>
      </c>
      <c r="G8722" s="26">
        <v>1</v>
      </c>
      <c r="H8722" s="25">
        <v>0.33531121425045313</v>
      </c>
      <c r="I8722" s="25">
        <v>0.85029467711435613</v>
      </c>
      <c r="J8722" s="19" t="s">
        <v>1963</v>
      </c>
      <c r="K8722" s="18">
        <v>4</v>
      </c>
      <c r="L8722" s="18">
        <v>1</v>
      </c>
      <c r="M8722" s="18" t="str">
        <f>IF(tbl_data[[#This Row],[PACK COUNT]]&gt;1,"Multipack","Single")</f>
        <v>Single</v>
      </c>
    </row>
    <row r="8723" spans="1:13">
      <c r="A8723" s="26" t="s">
        <v>841</v>
      </c>
      <c r="B8723" s="26" t="s">
        <v>849</v>
      </c>
      <c r="C8723" s="26" t="s">
        <v>856</v>
      </c>
      <c r="D8723" s="26" t="s">
        <v>18</v>
      </c>
      <c r="E8723" s="26" t="s">
        <v>855</v>
      </c>
      <c r="F8723" s="26" t="s">
        <v>203</v>
      </c>
      <c r="G8723" s="26">
        <v>1</v>
      </c>
      <c r="H8723" s="25">
        <v>0.55440559912274712</v>
      </c>
      <c r="I8723" s="25">
        <v>1.0615083319619516</v>
      </c>
      <c r="J8723" s="19" t="s">
        <v>1963</v>
      </c>
      <c r="K8723" s="18">
        <v>4</v>
      </c>
      <c r="L8723" s="18">
        <v>1.5</v>
      </c>
      <c r="M8723" s="18" t="str">
        <f>IF(tbl_data[[#This Row],[PACK COUNT]]&gt;1,"Multipack","Single")</f>
        <v>Single</v>
      </c>
    </row>
    <row r="8724" spans="1:13">
      <c r="A8724" s="26" t="s">
        <v>841</v>
      </c>
      <c r="B8724" s="26" t="s">
        <v>840</v>
      </c>
      <c r="C8724" s="26" t="s">
        <v>181</v>
      </c>
      <c r="D8724" s="26" t="s">
        <v>18</v>
      </c>
      <c r="E8724" s="26" t="s">
        <v>1367</v>
      </c>
      <c r="F8724" s="26" t="s">
        <v>203</v>
      </c>
      <c r="G8724" s="26">
        <v>1</v>
      </c>
      <c r="H8724" s="25">
        <v>0.27819983405872839</v>
      </c>
      <c r="I8724" s="25">
        <v>0.35154841697656541</v>
      </c>
      <c r="J8724" s="19" t="s">
        <v>1963</v>
      </c>
      <c r="K8724" s="18">
        <v>4</v>
      </c>
      <c r="L8724" s="18">
        <v>2</v>
      </c>
      <c r="M8724" s="18" t="str">
        <f>IF(tbl_data[[#This Row],[PACK COUNT]]&gt;1,"Multipack","Single")</f>
        <v>Single</v>
      </c>
    </row>
    <row r="8725" spans="1:13">
      <c r="A8725" s="26" t="s">
        <v>841</v>
      </c>
      <c r="B8725" s="26" t="s">
        <v>840</v>
      </c>
      <c r="C8725" s="26" t="s">
        <v>73</v>
      </c>
      <c r="D8725" s="26" t="s">
        <v>18</v>
      </c>
      <c r="E8725" s="26" t="s">
        <v>846</v>
      </c>
      <c r="F8725" s="26" t="s">
        <v>196</v>
      </c>
      <c r="G8725" s="26">
        <v>1</v>
      </c>
      <c r="H8725" s="25">
        <v>2.0485920321935072</v>
      </c>
      <c r="I8725" s="25">
        <v>4.1503015090298199</v>
      </c>
      <c r="J8725" s="19" t="s">
        <v>1963</v>
      </c>
      <c r="K8725" s="18">
        <v>4</v>
      </c>
      <c r="L8725" s="18">
        <v>0.5</v>
      </c>
      <c r="M8725" s="18" t="str">
        <f>IF(tbl_data[[#This Row],[PACK COUNT]]&gt;1,"Multipack","Single")</f>
        <v>Single</v>
      </c>
    </row>
    <row r="8726" spans="1:13">
      <c r="A8726" s="26" t="s">
        <v>841</v>
      </c>
      <c r="B8726" s="26" t="s">
        <v>840</v>
      </c>
      <c r="C8726" s="26" t="s">
        <v>73</v>
      </c>
      <c r="D8726" s="26" t="s">
        <v>18</v>
      </c>
      <c r="E8726" s="26" t="s">
        <v>845</v>
      </c>
      <c r="F8726" s="26" t="s">
        <v>203</v>
      </c>
      <c r="G8726" s="26">
        <v>1</v>
      </c>
      <c r="H8726" s="25">
        <v>4.6556730076181525</v>
      </c>
      <c r="I8726" s="25">
        <v>5.6384626082403155</v>
      </c>
      <c r="J8726" s="19" t="s">
        <v>1963</v>
      </c>
      <c r="K8726" s="18">
        <v>4</v>
      </c>
      <c r="L8726" s="18">
        <v>2</v>
      </c>
      <c r="M8726" s="18" t="str">
        <f>IF(tbl_data[[#This Row],[PACK COUNT]]&gt;1,"Multipack","Single")</f>
        <v>Single</v>
      </c>
    </row>
    <row r="8727" spans="1:13">
      <c r="A8727" s="26" t="s">
        <v>841</v>
      </c>
      <c r="B8727" s="26" t="s">
        <v>840</v>
      </c>
      <c r="C8727" s="26" t="s">
        <v>111</v>
      </c>
      <c r="D8727" s="26" t="s">
        <v>18</v>
      </c>
      <c r="E8727" s="26" t="s">
        <v>844</v>
      </c>
      <c r="F8727" s="26" t="s">
        <v>203</v>
      </c>
      <c r="G8727" s="26">
        <v>1</v>
      </c>
      <c r="H8727" s="25">
        <v>1.4174700203115445</v>
      </c>
      <c r="I8727" s="25">
        <v>1.7512026088183368</v>
      </c>
      <c r="J8727" s="19" t="s">
        <v>1963</v>
      </c>
      <c r="K8727" s="18">
        <v>4</v>
      </c>
      <c r="L8727" s="18">
        <v>2</v>
      </c>
      <c r="M8727" s="18" t="str">
        <f>IF(tbl_data[[#This Row],[PACK COUNT]]&gt;1,"Multipack","Single")</f>
        <v>Single</v>
      </c>
    </row>
    <row r="8728" spans="1:13">
      <c r="A8728" s="26" t="s">
        <v>841</v>
      </c>
      <c r="B8728" s="26" t="s">
        <v>840</v>
      </c>
      <c r="C8728" s="26" t="s">
        <v>175</v>
      </c>
      <c r="D8728" s="26" t="s">
        <v>18</v>
      </c>
      <c r="E8728" s="26" t="s">
        <v>842</v>
      </c>
      <c r="F8728" s="26" t="s">
        <v>196</v>
      </c>
      <c r="G8728" s="26">
        <v>1</v>
      </c>
      <c r="H8728" s="25">
        <v>1.5969307426592516</v>
      </c>
      <c r="I8728" s="25">
        <v>2.6927257906050412</v>
      </c>
      <c r="J8728" s="19" t="s">
        <v>1963</v>
      </c>
      <c r="K8728" s="18">
        <v>4</v>
      </c>
      <c r="L8728" s="18">
        <v>0.5</v>
      </c>
      <c r="M8728" s="18" t="str">
        <f>IF(tbl_data[[#This Row],[PACK COUNT]]&gt;1,"Multipack","Single")</f>
        <v>Single</v>
      </c>
    </row>
    <row r="8729" spans="1:13">
      <c r="A8729" s="26" t="s">
        <v>820</v>
      </c>
      <c r="B8729" s="26" t="s">
        <v>819</v>
      </c>
      <c r="C8729" s="26" t="s">
        <v>73</v>
      </c>
      <c r="D8729" s="26" t="s">
        <v>18</v>
      </c>
      <c r="E8729" s="26" t="s">
        <v>838</v>
      </c>
      <c r="F8729" s="26" t="s">
        <v>196</v>
      </c>
      <c r="G8729" s="26">
        <v>1</v>
      </c>
      <c r="H8729" s="25">
        <v>6.755597509701377</v>
      </c>
      <c r="I8729" s="25">
        <v>10.514642866426637</v>
      </c>
      <c r="J8729" s="19" t="s">
        <v>1963</v>
      </c>
      <c r="K8729" s="18">
        <v>4</v>
      </c>
      <c r="L8729" s="18">
        <v>0.5</v>
      </c>
      <c r="M8729" s="18" t="str">
        <f>IF(tbl_data[[#This Row],[PACK COUNT]]&gt;1,"Multipack","Single")</f>
        <v>Single</v>
      </c>
    </row>
    <row r="8730" spans="1:13">
      <c r="A8730" s="26" t="s">
        <v>820</v>
      </c>
      <c r="B8730" s="26" t="s">
        <v>819</v>
      </c>
      <c r="C8730" s="26" t="s">
        <v>831</v>
      </c>
      <c r="D8730" s="26" t="s">
        <v>18</v>
      </c>
      <c r="E8730" s="26" t="s">
        <v>837</v>
      </c>
      <c r="F8730" s="26" t="s">
        <v>196</v>
      </c>
      <c r="G8730" s="26">
        <v>1</v>
      </c>
      <c r="H8730" s="25">
        <v>8.8923998426354081E-2</v>
      </c>
      <c r="I8730" s="25">
        <v>0.25225639717348936</v>
      </c>
      <c r="J8730" s="19" t="s">
        <v>1963</v>
      </c>
      <c r="K8730" s="18">
        <v>4</v>
      </c>
      <c r="L8730" s="18">
        <v>1</v>
      </c>
      <c r="M8730" s="18" t="str">
        <f>IF(tbl_data[[#This Row],[PACK COUNT]]&gt;1,"Multipack","Single")</f>
        <v>Single</v>
      </c>
    </row>
    <row r="8731" spans="1:13">
      <c r="A8731" s="26" t="s">
        <v>820</v>
      </c>
      <c r="B8731" s="26" t="s">
        <v>819</v>
      </c>
      <c r="C8731" s="26" t="s">
        <v>831</v>
      </c>
      <c r="D8731" s="26" t="s">
        <v>18</v>
      </c>
      <c r="E8731" s="26" t="s">
        <v>836</v>
      </c>
      <c r="F8731" s="26" t="s">
        <v>196</v>
      </c>
      <c r="G8731" s="26">
        <v>1</v>
      </c>
      <c r="H8731" s="25">
        <v>4.042390846183662</v>
      </c>
      <c r="I8731" s="25">
        <v>9.7125258799248009</v>
      </c>
      <c r="J8731" s="19" t="s">
        <v>1963</v>
      </c>
      <c r="K8731" s="18">
        <v>4</v>
      </c>
      <c r="L8731" s="18">
        <v>2</v>
      </c>
      <c r="M8731" s="18" t="str">
        <f>IF(tbl_data[[#This Row],[PACK COUNT]]&gt;1,"Multipack","Single")</f>
        <v>Single</v>
      </c>
    </row>
    <row r="8732" spans="1:13">
      <c r="A8732" s="26" t="s">
        <v>820</v>
      </c>
      <c r="B8732" s="26" t="s">
        <v>819</v>
      </c>
      <c r="C8732" s="26" t="s">
        <v>73</v>
      </c>
      <c r="D8732" s="26" t="s">
        <v>18</v>
      </c>
      <c r="E8732" s="26" t="s">
        <v>834</v>
      </c>
      <c r="F8732" s="26" t="s">
        <v>203</v>
      </c>
      <c r="G8732" s="26">
        <v>1</v>
      </c>
      <c r="H8732" s="25">
        <v>1.1060979468978658</v>
      </c>
      <c r="I8732" s="25">
        <v>1.4340078720881257</v>
      </c>
      <c r="J8732" s="19" t="s">
        <v>1963</v>
      </c>
      <c r="K8732" s="18">
        <v>4</v>
      </c>
      <c r="L8732" s="18">
        <v>1</v>
      </c>
      <c r="M8732" s="18" t="str">
        <f>IF(tbl_data[[#This Row],[PACK COUNT]]&gt;1,"Multipack","Single")</f>
        <v>Single</v>
      </c>
    </row>
    <row r="8733" spans="1:13">
      <c r="A8733" s="26" t="s">
        <v>820</v>
      </c>
      <c r="B8733" s="26" t="s">
        <v>819</v>
      </c>
      <c r="C8733" s="26" t="s">
        <v>831</v>
      </c>
      <c r="D8733" s="26" t="s">
        <v>18</v>
      </c>
      <c r="E8733" s="26" t="s">
        <v>833</v>
      </c>
      <c r="F8733" s="26" t="s">
        <v>203</v>
      </c>
      <c r="G8733" s="26">
        <v>1</v>
      </c>
      <c r="H8733" s="25">
        <v>5.7088595106075264</v>
      </c>
      <c r="I8733" s="25">
        <v>9.2439978044044437</v>
      </c>
      <c r="J8733" s="19" t="s">
        <v>1963</v>
      </c>
      <c r="K8733" s="18">
        <v>4</v>
      </c>
      <c r="L8733" s="18">
        <v>2</v>
      </c>
      <c r="M8733" s="18" t="str">
        <f>IF(tbl_data[[#This Row],[PACK COUNT]]&gt;1,"Multipack","Single")</f>
        <v>Single</v>
      </c>
    </row>
    <row r="8734" spans="1:13">
      <c r="A8734" s="26" t="s">
        <v>820</v>
      </c>
      <c r="B8734" s="26" t="s">
        <v>819</v>
      </c>
      <c r="C8734" s="26" t="s">
        <v>73</v>
      </c>
      <c r="D8734" s="26" t="s">
        <v>18</v>
      </c>
      <c r="E8734" s="26" t="s">
        <v>832</v>
      </c>
      <c r="F8734" s="26" t="s">
        <v>203</v>
      </c>
      <c r="G8734" s="26">
        <v>1</v>
      </c>
      <c r="H8734" s="25">
        <v>8.988556969814999</v>
      </c>
      <c r="I8734" s="25">
        <v>9.3236350504466365</v>
      </c>
      <c r="J8734" s="19" t="s">
        <v>1963</v>
      </c>
      <c r="K8734" s="18">
        <v>4</v>
      </c>
      <c r="L8734" s="18">
        <v>2</v>
      </c>
      <c r="M8734" s="18" t="str">
        <f>IF(tbl_data[[#This Row],[PACK COUNT]]&gt;1,"Multipack","Single")</f>
        <v>Single</v>
      </c>
    </row>
    <row r="8735" spans="1:13">
      <c r="A8735" s="26" t="s">
        <v>820</v>
      </c>
      <c r="B8735" s="26" t="s">
        <v>819</v>
      </c>
      <c r="C8735" s="26" t="s">
        <v>831</v>
      </c>
      <c r="D8735" s="26" t="s">
        <v>18</v>
      </c>
      <c r="E8735" s="26" t="s">
        <v>830</v>
      </c>
      <c r="F8735" s="26" t="s">
        <v>203</v>
      </c>
      <c r="G8735" s="26">
        <v>1</v>
      </c>
      <c r="H8735" s="25">
        <v>3.4061533541082256</v>
      </c>
      <c r="I8735" s="25">
        <v>5.2668259961623232</v>
      </c>
      <c r="J8735" s="19" t="s">
        <v>1963</v>
      </c>
      <c r="K8735" s="18">
        <v>4</v>
      </c>
      <c r="L8735" s="18">
        <v>5</v>
      </c>
      <c r="M8735" s="18" t="str">
        <f>IF(tbl_data[[#This Row],[PACK COUNT]]&gt;1,"Multipack","Single")</f>
        <v>Single</v>
      </c>
    </row>
    <row r="8736" spans="1:13">
      <c r="A8736" s="26" t="s">
        <v>820</v>
      </c>
      <c r="B8736" s="26" t="s">
        <v>819</v>
      </c>
      <c r="C8736" s="26" t="s">
        <v>175</v>
      </c>
      <c r="D8736" s="26" t="s">
        <v>18</v>
      </c>
      <c r="E8736" s="26" t="s">
        <v>1444</v>
      </c>
      <c r="F8736" s="26" t="s">
        <v>196</v>
      </c>
      <c r="G8736" s="26">
        <v>1</v>
      </c>
      <c r="H8736" s="25">
        <v>0.13236980406318574</v>
      </c>
      <c r="I8736" s="25">
        <v>0.35329934140612923</v>
      </c>
      <c r="J8736" s="19" t="s">
        <v>1963</v>
      </c>
      <c r="K8736" s="18">
        <v>4</v>
      </c>
      <c r="L8736" s="18">
        <v>2</v>
      </c>
      <c r="M8736" s="18" t="str">
        <f>IF(tbl_data[[#This Row],[PACK COUNT]]&gt;1,"Multipack","Single")</f>
        <v>Single</v>
      </c>
    </row>
    <row r="8737" spans="1:13">
      <c r="A8737" s="26" t="s">
        <v>820</v>
      </c>
      <c r="B8737" s="26" t="s">
        <v>819</v>
      </c>
      <c r="C8737" s="26" t="s">
        <v>89</v>
      </c>
      <c r="D8737" s="26" t="s">
        <v>18</v>
      </c>
      <c r="E8737" s="26" t="s">
        <v>829</v>
      </c>
      <c r="F8737" s="26" t="s">
        <v>196</v>
      </c>
      <c r="G8737" s="26">
        <v>1</v>
      </c>
      <c r="H8737" s="25">
        <v>6.0868241369325293</v>
      </c>
      <c r="I8737" s="25">
        <v>7.9161147186605705</v>
      </c>
      <c r="J8737" s="19" t="s">
        <v>1963</v>
      </c>
      <c r="K8737" s="18">
        <v>4</v>
      </c>
      <c r="L8737" s="18">
        <v>0.5</v>
      </c>
      <c r="M8737" s="18" t="str">
        <f>IF(tbl_data[[#This Row],[PACK COUNT]]&gt;1,"Multipack","Single")</f>
        <v>Single</v>
      </c>
    </row>
    <row r="8738" spans="1:13">
      <c r="A8738" s="26" t="s">
        <v>820</v>
      </c>
      <c r="B8738" s="26" t="s">
        <v>819</v>
      </c>
      <c r="C8738" s="26" t="s">
        <v>89</v>
      </c>
      <c r="D8738" s="26" t="s">
        <v>18</v>
      </c>
      <c r="E8738" s="26" t="s">
        <v>828</v>
      </c>
      <c r="F8738" s="26" t="s">
        <v>203</v>
      </c>
      <c r="G8738" s="26">
        <v>1</v>
      </c>
      <c r="H8738" s="25">
        <v>2.4962842918509351</v>
      </c>
      <c r="I8738" s="25">
        <v>2.4720724017276043</v>
      </c>
      <c r="J8738" s="19" t="s">
        <v>1963</v>
      </c>
      <c r="K8738" s="18">
        <v>4</v>
      </c>
      <c r="L8738" s="18">
        <v>1</v>
      </c>
      <c r="M8738" s="18" t="str">
        <f>IF(tbl_data[[#This Row],[PACK COUNT]]&gt;1,"Multipack","Single")</f>
        <v>Single</v>
      </c>
    </row>
    <row r="8739" spans="1:13">
      <c r="A8739" s="26" t="s">
        <v>820</v>
      </c>
      <c r="B8739" s="26" t="s">
        <v>819</v>
      </c>
      <c r="C8739" s="26" t="s">
        <v>789</v>
      </c>
      <c r="D8739" s="26" t="s">
        <v>18</v>
      </c>
      <c r="E8739" s="26" t="s">
        <v>827</v>
      </c>
      <c r="F8739" s="26" t="s">
        <v>196</v>
      </c>
      <c r="G8739" s="26">
        <v>1</v>
      </c>
      <c r="H8739" s="25">
        <v>1.0209559730349902</v>
      </c>
      <c r="I8739" s="25">
        <v>1.7772416014290062</v>
      </c>
      <c r="J8739" s="19" t="s">
        <v>1963</v>
      </c>
      <c r="K8739" s="18">
        <v>4</v>
      </c>
      <c r="L8739" s="18">
        <v>0.5</v>
      </c>
      <c r="M8739" s="18" t="str">
        <f>IF(tbl_data[[#This Row],[PACK COUNT]]&gt;1,"Multipack","Single")</f>
        <v>Single</v>
      </c>
    </row>
    <row r="8740" spans="1:13">
      <c r="A8740" s="26" t="s">
        <v>820</v>
      </c>
      <c r="B8740" s="26" t="s">
        <v>819</v>
      </c>
      <c r="C8740" s="26" t="s">
        <v>789</v>
      </c>
      <c r="D8740" s="26" t="s">
        <v>18</v>
      </c>
      <c r="E8740" s="26" t="s">
        <v>826</v>
      </c>
      <c r="F8740" s="26" t="s">
        <v>196</v>
      </c>
      <c r="G8740" s="26">
        <v>1</v>
      </c>
      <c r="H8740" s="25">
        <v>0.1061725189576609</v>
      </c>
      <c r="I8740" s="25">
        <v>0.33376003858228925</v>
      </c>
      <c r="J8740" s="19" t="s">
        <v>1963</v>
      </c>
      <c r="K8740" s="18">
        <v>4</v>
      </c>
      <c r="L8740" s="18">
        <v>1</v>
      </c>
      <c r="M8740" s="18" t="str">
        <f>IF(tbl_data[[#This Row],[PACK COUNT]]&gt;1,"Multipack","Single")</f>
        <v>Single</v>
      </c>
    </row>
    <row r="8741" spans="1:13">
      <c r="A8741" s="26" t="s">
        <v>820</v>
      </c>
      <c r="B8741" s="26" t="s">
        <v>819</v>
      </c>
      <c r="C8741" s="26" t="s">
        <v>789</v>
      </c>
      <c r="D8741" s="26" t="s">
        <v>18</v>
      </c>
      <c r="E8741" s="26" t="s">
        <v>825</v>
      </c>
      <c r="F8741" s="26" t="s">
        <v>196</v>
      </c>
      <c r="G8741" s="26">
        <v>1</v>
      </c>
      <c r="H8741" s="25">
        <v>0.65262688531371027</v>
      </c>
      <c r="I8741" s="25">
        <v>1.9520098703735713</v>
      </c>
      <c r="J8741" s="19" t="s">
        <v>1963</v>
      </c>
      <c r="K8741" s="18">
        <v>4</v>
      </c>
      <c r="L8741" s="18">
        <v>2</v>
      </c>
      <c r="M8741" s="18" t="str">
        <f>IF(tbl_data[[#This Row],[PACK COUNT]]&gt;1,"Multipack","Single")</f>
        <v>Single</v>
      </c>
    </row>
    <row r="8742" spans="1:13">
      <c r="A8742" s="26" t="s">
        <v>820</v>
      </c>
      <c r="B8742" s="26" t="s">
        <v>819</v>
      </c>
      <c r="C8742" s="26" t="s">
        <v>789</v>
      </c>
      <c r="D8742" s="26" t="s">
        <v>18</v>
      </c>
      <c r="E8742" s="26" t="s">
        <v>824</v>
      </c>
      <c r="F8742" s="26" t="s">
        <v>203</v>
      </c>
      <c r="G8742" s="26">
        <v>1</v>
      </c>
      <c r="H8742" s="25">
        <v>0.45110123624829884</v>
      </c>
      <c r="I8742" s="25">
        <v>0.7869822849118443</v>
      </c>
      <c r="J8742" s="19" t="s">
        <v>1963</v>
      </c>
      <c r="K8742" s="18">
        <v>4</v>
      </c>
      <c r="L8742" s="18">
        <v>5</v>
      </c>
      <c r="M8742" s="18" t="str">
        <f>IF(tbl_data[[#This Row],[PACK COUNT]]&gt;1,"Multipack","Single")</f>
        <v>Single</v>
      </c>
    </row>
    <row r="8743" spans="1:13">
      <c r="A8743" s="26" t="s">
        <v>820</v>
      </c>
      <c r="B8743" s="26" t="s">
        <v>819</v>
      </c>
      <c r="C8743" s="26" t="s">
        <v>823</v>
      </c>
      <c r="D8743" s="26" t="s">
        <v>18</v>
      </c>
      <c r="E8743" s="26" t="s">
        <v>822</v>
      </c>
      <c r="F8743" s="26" t="s">
        <v>196</v>
      </c>
      <c r="G8743" s="26">
        <v>1</v>
      </c>
      <c r="H8743" s="25">
        <v>0.12786063162084432</v>
      </c>
      <c r="I8743" s="25">
        <v>0.30993969467347166</v>
      </c>
      <c r="J8743" s="19" t="s">
        <v>1963</v>
      </c>
      <c r="K8743" s="18">
        <v>4</v>
      </c>
      <c r="L8743" s="18">
        <v>2</v>
      </c>
      <c r="M8743" s="18" t="str">
        <f>IF(tbl_data[[#This Row],[PACK COUNT]]&gt;1,"Multipack","Single")</f>
        <v>Single</v>
      </c>
    </row>
    <row r="8744" spans="1:13">
      <c r="A8744" s="26" t="s">
        <v>820</v>
      </c>
      <c r="B8744" s="26" t="s">
        <v>819</v>
      </c>
      <c r="C8744" s="26" t="s">
        <v>818</v>
      </c>
      <c r="D8744" s="26" t="s">
        <v>18</v>
      </c>
      <c r="E8744" s="26" t="s">
        <v>821</v>
      </c>
      <c r="F8744" s="26" t="s">
        <v>196</v>
      </c>
      <c r="G8744" s="26">
        <v>1</v>
      </c>
      <c r="H8744" s="25">
        <v>0.28638077796692957</v>
      </c>
      <c r="I8744" s="25">
        <v>0.48171477702934645</v>
      </c>
      <c r="J8744" s="19" t="s">
        <v>1963</v>
      </c>
      <c r="K8744" s="18">
        <v>4</v>
      </c>
      <c r="L8744" s="18">
        <v>0.5</v>
      </c>
      <c r="M8744" s="18" t="str">
        <f>IF(tbl_data[[#This Row],[PACK COUNT]]&gt;1,"Multipack","Single")</f>
        <v>Single</v>
      </c>
    </row>
    <row r="8745" spans="1:13">
      <c r="A8745" s="26" t="s">
        <v>820</v>
      </c>
      <c r="B8745" s="26" t="s">
        <v>819</v>
      </c>
      <c r="C8745" s="26" t="s">
        <v>818</v>
      </c>
      <c r="D8745" s="26" t="s">
        <v>18</v>
      </c>
      <c r="E8745" s="26" t="s">
        <v>817</v>
      </c>
      <c r="F8745" s="26" t="s">
        <v>203</v>
      </c>
      <c r="G8745" s="26">
        <v>1</v>
      </c>
      <c r="H8745" s="25">
        <v>0.83179620308813706</v>
      </c>
      <c r="I8745" s="25">
        <v>0.94604428594817958</v>
      </c>
      <c r="J8745" s="19" t="s">
        <v>1963</v>
      </c>
      <c r="K8745" s="18">
        <v>4</v>
      </c>
      <c r="L8745" s="18">
        <v>2</v>
      </c>
      <c r="M8745" s="18" t="str">
        <f>IF(tbl_data[[#This Row],[PACK COUNT]]&gt;1,"Multipack","Single")</f>
        <v>Single</v>
      </c>
    </row>
    <row r="8746" spans="1:13">
      <c r="A8746" s="26" t="s">
        <v>820</v>
      </c>
      <c r="B8746" s="26" t="s">
        <v>1202</v>
      </c>
      <c r="C8746" s="26" t="s">
        <v>73</v>
      </c>
      <c r="D8746" s="26" t="s">
        <v>18</v>
      </c>
      <c r="E8746" s="26" t="s">
        <v>1201</v>
      </c>
      <c r="F8746" s="26" t="s">
        <v>203</v>
      </c>
      <c r="G8746" s="26">
        <v>1</v>
      </c>
      <c r="H8746" s="25">
        <v>3.4910919978560275</v>
      </c>
      <c r="I8746" s="25">
        <v>2.5424087422079609</v>
      </c>
      <c r="J8746" s="19" t="s">
        <v>1963</v>
      </c>
      <c r="K8746" s="18">
        <v>4</v>
      </c>
      <c r="L8746" s="18">
        <v>2</v>
      </c>
      <c r="M8746" s="18" t="str">
        <f>IF(tbl_data[[#This Row],[PACK COUNT]]&gt;1,"Multipack","Single")</f>
        <v>Single</v>
      </c>
    </row>
    <row r="8747" spans="1:13">
      <c r="A8747" s="26" t="s">
        <v>806</v>
      </c>
      <c r="B8747" s="26" t="s">
        <v>816</v>
      </c>
      <c r="C8747" s="26" t="s">
        <v>811</v>
      </c>
      <c r="D8747" s="26" t="s">
        <v>18</v>
      </c>
      <c r="E8747" s="26" t="s">
        <v>815</v>
      </c>
      <c r="F8747" s="26" t="s">
        <v>203</v>
      </c>
      <c r="G8747" s="26">
        <v>1</v>
      </c>
      <c r="H8747" s="25">
        <v>0.15643985593895801</v>
      </c>
      <c r="I8747" s="25">
        <v>0.16558887285937002</v>
      </c>
      <c r="J8747" s="19" t="s">
        <v>1963</v>
      </c>
      <c r="K8747" s="18">
        <v>4</v>
      </c>
      <c r="L8747" s="18">
        <v>2</v>
      </c>
      <c r="M8747" s="18" t="str">
        <f>IF(tbl_data[[#This Row],[PACK COUNT]]&gt;1,"Multipack","Single")</f>
        <v>Single</v>
      </c>
    </row>
    <row r="8748" spans="1:13">
      <c r="A8748" s="26" t="s">
        <v>806</v>
      </c>
      <c r="B8748" s="26" t="s">
        <v>805</v>
      </c>
      <c r="C8748" s="26" t="s">
        <v>811</v>
      </c>
      <c r="D8748" s="26" t="s">
        <v>18</v>
      </c>
      <c r="E8748" s="26" t="s">
        <v>812</v>
      </c>
      <c r="F8748" s="26" t="s">
        <v>196</v>
      </c>
      <c r="G8748" s="26">
        <v>1</v>
      </c>
      <c r="H8748" s="25">
        <v>5.5748578241409916</v>
      </c>
      <c r="I8748" s="25">
        <v>11.545879668592663</v>
      </c>
      <c r="J8748" s="19" t="s">
        <v>1963</v>
      </c>
      <c r="K8748" s="18">
        <v>4</v>
      </c>
      <c r="L8748" s="18">
        <v>0.5</v>
      </c>
      <c r="M8748" s="18" t="str">
        <f>IF(tbl_data[[#This Row],[PACK COUNT]]&gt;1,"Multipack","Single")</f>
        <v>Single</v>
      </c>
    </row>
    <row r="8749" spans="1:13">
      <c r="A8749" s="26" t="s">
        <v>806</v>
      </c>
      <c r="B8749" s="26" t="s">
        <v>805</v>
      </c>
      <c r="C8749" s="26" t="s">
        <v>811</v>
      </c>
      <c r="D8749" s="26" t="s">
        <v>18</v>
      </c>
      <c r="E8749" s="26" t="s">
        <v>810</v>
      </c>
      <c r="F8749" s="26" t="s">
        <v>203</v>
      </c>
      <c r="G8749" s="26">
        <v>1</v>
      </c>
      <c r="H8749" s="25">
        <v>3.937697939914651</v>
      </c>
      <c r="I8749" s="25">
        <v>4.0751224026563309</v>
      </c>
      <c r="J8749" s="19" t="s">
        <v>1963</v>
      </c>
      <c r="K8749" s="18">
        <v>4</v>
      </c>
      <c r="L8749" s="18">
        <v>2</v>
      </c>
      <c r="M8749" s="18" t="str">
        <f>IF(tbl_data[[#This Row],[PACK COUNT]]&gt;1,"Multipack","Single")</f>
        <v>Single</v>
      </c>
    </row>
    <row r="8750" spans="1:13">
      <c r="A8750" s="26" t="s">
        <v>806</v>
      </c>
      <c r="B8750" s="26" t="s">
        <v>805</v>
      </c>
      <c r="C8750" s="26" t="s">
        <v>808</v>
      </c>
      <c r="D8750" s="26" t="s">
        <v>18</v>
      </c>
      <c r="E8750" s="26" t="s">
        <v>809</v>
      </c>
      <c r="F8750" s="26" t="s">
        <v>196</v>
      </c>
      <c r="G8750" s="26">
        <v>1</v>
      </c>
      <c r="H8750" s="25">
        <v>2.1261409604571031</v>
      </c>
      <c r="I8750" s="25">
        <v>4.6111863745057846</v>
      </c>
      <c r="J8750" s="19" t="s">
        <v>1963</v>
      </c>
      <c r="K8750" s="18">
        <v>4</v>
      </c>
      <c r="L8750" s="18">
        <v>0.5</v>
      </c>
      <c r="M8750" s="18" t="str">
        <f>IF(tbl_data[[#This Row],[PACK COUNT]]&gt;1,"Multipack","Single")</f>
        <v>Single</v>
      </c>
    </row>
    <row r="8751" spans="1:13">
      <c r="A8751" s="26" t="s">
        <v>806</v>
      </c>
      <c r="B8751" s="26" t="s">
        <v>805</v>
      </c>
      <c r="C8751" s="26" t="s">
        <v>808</v>
      </c>
      <c r="D8751" s="26" t="s">
        <v>18</v>
      </c>
      <c r="E8751" s="26" t="s">
        <v>807</v>
      </c>
      <c r="F8751" s="26" t="s">
        <v>203</v>
      </c>
      <c r="G8751" s="26">
        <v>1</v>
      </c>
      <c r="H8751" s="25">
        <v>5.8990307411194429</v>
      </c>
      <c r="I8751" s="25">
        <v>6.060488374443886</v>
      </c>
      <c r="J8751" s="19" t="s">
        <v>1963</v>
      </c>
      <c r="K8751" s="18">
        <v>4</v>
      </c>
      <c r="L8751" s="18">
        <v>2</v>
      </c>
      <c r="M8751" s="18" t="str">
        <f>IF(tbl_data[[#This Row],[PACK COUNT]]&gt;1,"Multipack","Single")</f>
        <v>Single</v>
      </c>
    </row>
    <row r="8752" spans="1:13">
      <c r="A8752" s="26" t="s">
        <v>794</v>
      </c>
      <c r="B8752" s="26" t="s">
        <v>803</v>
      </c>
      <c r="C8752" s="26" t="s">
        <v>803</v>
      </c>
      <c r="D8752" s="26" t="s">
        <v>18</v>
      </c>
      <c r="E8752" s="26" t="s">
        <v>802</v>
      </c>
      <c r="F8752" s="26" t="s">
        <v>203</v>
      </c>
      <c r="G8752" s="26">
        <v>1</v>
      </c>
      <c r="H8752" s="25">
        <v>5.2701172622341073</v>
      </c>
      <c r="I8752" s="25">
        <v>3.7076769211381122</v>
      </c>
      <c r="J8752" s="19" t="s">
        <v>1963</v>
      </c>
      <c r="K8752" s="18">
        <v>4</v>
      </c>
      <c r="L8752" s="18">
        <v>2</v>
      </c>
      <c r="M8752" s="18" t="str">
        <f>IF(tbl_data[[#This Row],[PACK COUNT]]&gt;1,"Multipack","Single")</f>
        <v>Single</v>
      </c>
    </row>
    <row r="8753" spans="1:13">
      <c r="A8753" s="26" t="s">
        <v>794</v>
      </c>
      <c r="B8753" s="26" t="s">
        <v>801</v>
      </c>
      <c r="C8753" s="26" t="s">
        <v>801</v>
      </c>
      <c r="D8753" s="26" t="s">
        <v>18</v>
      </c>
      <c r="E8753" s="26" t="s">
        <v>800</v>
      </c>
      <c r="F8753" s="26" t="s">
        <v>196</v>
      </c>
      <c r="G8753" s="26">
        <v>1</v>
      </c>
      <c r="H8753" s="25">
        <v>0.23471057327408851</v>
      </c>
      <c r="I8753" s="25">
        <v>0.33243516898429587</v>
      </c>
      <c r="J8753" s="19" t="s">
        <v>1963</v>
      </c>
      <c r="K8753" s="18">
        <v>4</v>
      </c>
      <c r="L8753" s="18">
        <v>0.5</v>
      </c>
      <c r="M8753" s="18" t="str">
        <f>IF(tbl_data[[#This Row],[PACK COUNT]]&gt;1,"Multipack","Single")</f>
        <v>Single</v>
      </c>
    </row>
    <row r="8754" spans="1:13">
      <c r="A8754" s="26" t="s">
        <v>794</v>
      </c>
      <c r="B8754" s="26" t="s">
        <v>799</v>
      </c>
      <c r="C8754" s="26" t="s">
        <v>73</v>
      </c>
      <c r="D8754" s="26" t="s">
        <v>18</v>
      </c>
      <c r="E8754" s="26" t="s">
        <v>798</v>
      </c>
      <c r="F8754" s="26" t="s">
        <v>196</v>
      </c>
      <c r="G8754" s="26">
        <v>1</v>
      </c>
      <c r="H8754" s="25">
        <v>0.80795198325305662</v>
      </c>
      <c r="I8754" s="25">
        <v>1.0934232677653182</v>
      </c>
      <c r="J8754" s="19" t="s">
        <v>1963</v>
      </c>
      <c r="K8754" s="18">
        <v>4</v>
      </c>
      <c r="L8754" s="18">
        <v>0.5</v>
      </c>
      <c r="M8754" s="18" t="str">
        <f>IF(tbl_data[[#This Row],[PACK COUNT]]&gt;1,"Multipack","Single")</f>
        <v>Single</v>
      </c>
    </row>
    <row r="8755" spans="1:13">
      <c r="A8755" s="26" t="s">
        <v>794</v>
      </c>
      <c r="B8755" s="26" t="s">
        <v>797</v>
      </c>
      <c r="C8755" s="26" t="s">
        <v>797</v>
      </c>
      <c r="D8755" s="26" t="s">
        <v>18</v>
      </c>
      <c r="E8755" s="26" t="s">
        <v>796</v>
      </c>
      <c r="F8755" s="26" t="s">
        <v>203</v>
      </c>
      <c r="G8755" s="26">
        <v>1</v>
      </c>
      <c r="H8755" s="25">
        <v>5.738842185240121</v>
      </c>
      <c r="I8755" s="25">
        <v>4.0476858446452351</v>
      </c>
      <c r="J8755" s="19" t="s">
        <v>1963</v>
      </c>
      <c r="K8755" s="18">
        <v>4</v>
      </c>
      <c r="L8755" s="18">
        <v>2</v>
      </c>
      <c r="M8755" s="18" t="str">
        <f>IF(tbl_data[[#This Row],[PACK COUNT]]&gt;1,"Multipack","Single")</f>
        <v>Single</v>
      </c>
    </row>
    <row r="8756" spans="1:13">
      <c r="A8756" s="26" t="s">
        <v>794</v>
      </c>
      <c r="B8756" s="26" t="s">
        <v>793</v>
      </c>
      <c r="C8756" s="26" t="s">
        <v>73</v>
      </c>
      <c r="D8756" s="26" t="s">
        <v>18</v>
      </c>
      <c r="E8756" s="26" t="s">
        <v>795</v>
      </c>
      <c r="F8756" s="26" t="s">
        <v>203</v>
      </c>
      <c r="G8756" s="26">
        <v>1</v>
      </c>
      <c r="H8756" s="25">
        <v>2.0040498851264053</v>
      </c>
      <c r="I8756" s="25">
        <v>1.7151141526645823</v>
      </c>
      <c r="J8756" s="19" t="s">
        <v>1963</v>
      </c>
      <c r="K8756" s="18">
        <v>4</v>
      </c>
      <c r="L8756" s="18">
        <v>2</v>
      </c>
      <c r="M8756" s="18" t="str">
        <f>IF(tbl_data[[#This Row],[PACK COUNT]]&gt;1,"Multipack","Single")</f>
        <v>Single</v>
      </c>
    </row>
    <row r="8757" spans="1:13">
      <c r="A8757" s="26" t="s">
        <v>794</v>
      </c>
      <c r="B8757" s="26" t="s">
        <v>793</v>
      </c>
      <c r="C8757" s="26" t="s">
        <v>112</v>
      </c>
      <c r="D8757" s="26" t="s">
        <v>18</v>
      </c>
      <c r="E8757" s="26" t="s">
        <v>792</v>
      </c>
      <c r="F8757" s="26" t="s">
        <v>203</v>
      </c>
      <c r="G8757" s="26">
        <v>1</v>
      </c>
      <c r="H8757" s="25">
        <v>3.5779046180877652</v>
      </c>
      <c r="I8757" s="25">
        <v>3.9752194357542971</v>
      </c>
      <c r="J8757" s="19" t="s">
        <v>1963</v>
      </c>
      <c r="K8757" s="18">
        <v>4</v>
      </c>
      <c r="L8757" s="18">
        <v>2</v>
      </c>
      <c r="M8757" s="18" t="str">
        <f>IF(tbl_data[[#This Row],[PACK COUNT]]&gt;1,"Multipack","Single")</f>
        <v>Single</v>
      </c>
    </row>
    <row r="8758" spans="1:13">
      <c r="A8758" s="26" t="s">
        <v>790</v>
      </c>
      <c r="B8758" s="26" t="s">
        <v>790</v>
      </c>
      <c r="C8758" s="26" t="s">
        <v>73</v>
      </c>
      <c r="D8758" s="26" t="s">
        <v>18</v>
      </c>
      <c r="E8758" s="26" t="s">
        <v>791</v>
      </c>
      <c r="F8758" s="26" t="s">
        <v>203</v>
      </c>
      <c r="G8758" s="26">
        <v>1</v>
      </c>
      <c r="H8758" s="25">
        <v>5.6616465046039822E-2</v>
      </c>
      <c r="I8758" s="25">
        <v>0.11338473364613862</v>
      </c>
      <c r="J8758" s="19" t="s">
        <v>1963</v>
      </c>
      <c r="K8758" s="18">
        <v>4</v>
      </c>
      <c r="L8758" s="18">
        <v>2</v>
      </c>
      <c r="M8758" s="18" t="str">
        <f>IF(tbl_data[[#This Row],[PACK COUNT]]&gt;1,"Multipack","Single")</f>
        <v>Single</v>
      </c>
    </row>
    <row r="8759" spans="1:13">
      <c r="A8759" s="26" t="s">
        <v>790</v>
      </c>
      <c r="B8759" s="26" t="s">
        <v>790</v>
      </c>
      <c r="C8759" s="26" t="s">
        <v>789</v>
      </c>
      <c r="D8759" s="26" t="s">
        <v>18</v>
      </c>
      <c r="E8759" s="26" t="s">
        <v>788</v>
      </c>
      <c r="F8759" s="26" t="s">
        <v>203</v>
      </c>
      <c r="G8759" s="26">
        <v>1</v>
      </c>
      <c r="H8759" s="25">
        <v>1.7221192448488371E-2</v>
      </c>
      <c r="I8759" s="25">
        <v>3.4522862053375958E-2</v>
      </c>
      <c r="J8759" s="19" t="s">
        <v>1963</v>
      </c>
      <c r="K8759" s="18">
        <v>4</v>
      </c>
      <c r="L8759" s="18">
        <v>2</v>
      </c>
      <c r="M8759" s="18" t="str">
        <f>IF(tbl_data[[#This Row],[PACK COUNT]]&gt;1,"Multipack","Single")</f>
        <v>Single</v>
      </c>
    </row>
    <row r="8760" spans="1:13">
      <c r="A8760" s="26" t="s">
        <v>760</v>
      </c>
      <c r="B8760" s="26" t="s">
        <v>786</v>
      </c>
      <c r="C8760" s="26" t="s">
        <v>62</v>
      </c>
      <c r="D8760" s="26" t="s">
        <v>24</v>
      </c>
      <c r="E8760" s="26" t="s">
        <v>787</v>
      </c>
      <c r="F8760" s="26" t="s">
        <v>191</v>
      </c>
      <c r="G8760" s="26">
        <v>1</v>
      </c>
      <c r="H8760" s="25">
        <v>2.4533491134559354E-2</v>
      </c>
      <c r="I8760" s="25">
        <v>5.504549320698604E-2</v>
      </c>
      <c r="J8760" s="19" t="s">
        <v>1963</v>
      </c>
      <c r="K8760" s="18">
        <v>4</v>
      </c>
      <c r="L8760" s="18">
        <v>0.5</v>
      </c>
      <c r="M8760" s="18" t="str">
        <f>IF(tbl_data[[#This Row],[PACK COUNT]]&gt;1,"Multipack","Single")</f>
        <v>Single</v>
      </c>
    </row>
    <row r="8761" spans="1:13">
      <c r="A8761" s="26" t="s">
        <v>760</v>
      </c>
      <c r="B8761" s="26" t="s">
        <v>786</v>
      </c>
      <c r="C8761" s="26" t="s">
        <v>62</v>
      </c>
      <c r="D8761" s="26" t="s">
        <v>24</v>
      </c>
      <c r="E8761" s="26" t="s">
        <v>785</v>
      </c>
      <c r="F8761" s="26" t="s">
        <v>196</v>
      </c>
      <c r="G8761" s="26">
        <v>1</v>
      </c>
      <c r="H8761" s="25">
        <v>1.1576042397514724E-3</v>
      </c>
      <c r="I8761" s="25">
        <v>4.2363231203945972E-3</v>
      </c>
      <c r="J8761" s="19" t="s">
        <v>1963</v>
      </c>
      <c r="K8761" s="18">
        <v>4</v>
      </c>
      <c r="L8761" s="18">
        <v>0.33</v>
      </c>
      <c r="M8761" s="18" t="str">
        <f>IF(tbl_data[[#This Row],[PACK COUNT]]&gt;1,"Multipack","Single")</f>
        <v>Single</v>
      </c>
    </row>
    <row r="8762" spans="1:13">
      <c r="A8762" s="26" t="s">
        <v>760</v>
      </c>
      <c r="B8762" s="26" t="s">
        <v>1366</v>
      </c>
      <c r="C8762" s="26" t="s">
        <v>82</v>
      </c>
      <c r="D8762" s="26" t="s">
        <v>87</v>
      </c>
      <c r="E8762" s="26" t="s">
        <v>1551</v>
      </c>
      <c r="F8762" s="26" t="s">
        <v>203</v>
      </c>
      <c r="G8762" s="26">
        <v>1</v>
      </c>
      <c r="H8762" s="25">
        <v>7.1363807786161942E-2</v>
      </c>
      <c r="I8762" s="25">
        <v>5.5380223632126642E-2</v>
      </c>
      <c r="J8762" s="19" t="s">
        <v>1963</v>
      </c>
      <c r="K8762" s="18">
        <v>4</v>
      </c>
      <c r="L8762" s="18">
        <v>1</v>
      </c>
      <c r="M8762" s="18" t="str">
        <f>IF(tbl_data[[#This Row],[PACK COUNT]]&gt;1,"Multipack","Single")</f>
        <v>Single</v>
      </c>
    </row>
    <row r="8763" spans="1:13">
      <c r="A8763" s="26" t="s">
        <v>760</v>
      </c>
      <c r="B8763" s="26" t="s">
        <v>1366</v>
      </c>
      <c r="C8763" s="26" t="s">
        <v>83</v>
      </c>
      <c r="D8763" s="26" t="s">
        <v>87</v>
      </c>
      <c r="E8763" s="26" t="s">
        <v>1508</v>
      </c>
      <c r="F8763" s="26" t="s">
        <v>196</v>
      </c>
      <c r="G8763" s="26">
        <v>1</v>
      </c>
      <c r="H8763" s="25">
        <v>7.0689788231953557E-2</v>
      </c>
      <c r="I8763" s="25">
        <v>0.11382028339481397</v>
      </c>
      <c r="J8763" s="19" t="s">
        <v>1963</v>
      </c>
      <c r="K8763" s="18">
        <v>4</v>
      </c>
      <c r="L8763" s="18">
        <v>0.5</v>
      </c>
      <c r="M8763" s="18" t="str">
        <f>IF(tbl_data[[#This Row],[PACK COUNT]]&gt;1,"Multipack","Single")</f>
        <v>Single</v>
      </c>
    </row>
    <row r="8764" spans="1:13">
      <c r="A8764" s="26" t="s">
        <v>760</v>
      </c>
      <c r="B8764" s="26" t="s">
        <v>1366</v>
      </c>
      <c r="C8764" s="26" t="s">
        <v>83</v>
      </c>
      <c r="D8764" s="26" t="s">
        <v>87</v>
      </c>
      <c r="E8764" s="26" t="s">
        <v>1365</v>
      </c>
      <c r="F8764" s="26" t="s">
        <v>203</v>
      </c>
      <c r="G8764" s="26">
        <v>1</v>
      </c>
      <c r="H8764" s="25">
        <v>0.96825571182893533</v>
      </c>
      <c r="I8764" s="25">
        <v>0.97353454066148526</v>
      </c>
      <c r="J8764" s="19" t="s">
        <v>1963</v>
      </c>
      <c r="K8764" s="18">
        <v>4</v>
      </c>
      <c r="L8764" s="18">
        <v>1</v>
      </c>
      <c r="M8764" s="18" t="str">
        <f>IF(tbl_data[[#This Row],[PACK COUNT]]&gt;1,"Multipack","Single")</f>
        <v>Single</v>
      </c>
    </row>
    <row r="8765" spans="1:13">
      <c r="A8765" s="26" t="s">
        <v>760</v>
      </c>
      <c r="B8765" s="26" t="s">
        <v>1366</v>
      </c>
      <c r="C8765" s="26" t="s">
        <v>83</v>
      </c>
      <c r="D8765" s="26" t="s">
        <v>87</v>
      </c>
      <c r="E8765" s="26" t="s">
        <v>1415</v>
      </c>
      <c r="F8765" s="26" t="s">
        <v>203</v>
      </c>
      <c r="G8765" s="26">
        <v>1</v>
      </c>
      <c r="H8765" s="25">
        <v>3.7103445300000621</v>
      </c>
      <c r="I8765" s="25">
        <v>3.388294050318164</v>
      </c>
      <c r="J8765" s="19" t="s">
        <v>1963</v>
      </c>
      <c r="K8765" s="18">
        <v>4</v>
      </c>
      <c r="L8765" s="18">
        <v>2</v>
      </c>
      <c r="M8765" s="18" t="str">
        <f>IF(tbl_data[[#This Row],[PACK COUNT]]&gt;1,"Multipack","Single")</f>
        <v>Single</v>
      </c>
    </row>
    <row r="8766" spans="1:13">
      <c r="A8766" s="26" t="s">
        <v>760</v>
      </c>
      <c r="B8766" s="26" t="s">
        <v>784</v>
      </c>
      <c r="C8766" s="26" t="s">
        <v>784</v>
      </c>
      <c r="D8766" s="26" t="s">
        <v>24</v>
      </c>
      <c r="E8766" s="26" t="s">
        <v>783</v>
      </c>
      <c r="F8766" s="26" t="s">
        <v>196</v>
      </c>
      <c r="G8766" s="26">
        <v>1</v>
      </c>
      <c r="H8766" s="25">
        <v>6.6892777145849056E-2</v>
      </c>
      <c r="I8766" s="25">
        <v>0.35673565226611936</v>
      </c>
      <c r="J8766" s="19" t="s">
        <v>1963</v>
      </c>
      <c r="K8766" s="18">
        <v>4</v>
      </c>
      <c r="L8766" s="18">
        <v>0.33</v>
      </c>
      <c r="M8766" s="18" t="str">
        <f>IF(tbl_data[[#This Row],[PACK COUNT]]&gt;1,"Multipack","Single")</f>
        <v>Single</v>
      </c>
    </row>
    <row r="8767" spans="1:13">
      <c r="A8767" s="26" t="s">
        <v>760</v>
      </c>
      <c r="B8767" s="26" t="s">
        <v>1364</v>
      </c>
      <c r="C8767" s="26" t="s">
        <v>273</v>
      </c>
      <c r="D8767" s="26" t="s">
        <v>24</v>
      </c>
      <c r="E8767" s="26" t="s">
        <v>1363</v>
      </c>
      <c r="F8767" s="26" t="s">
        <v>196</v>
      </c>
      <c r="G8767" s="26">
        <v>1</v>
      </c>
      <c r="H8767" s="25">
        <v>0.39601012788007761</v>
      </c>
      <c r="I8767" s="25">
        <v>1.0306679443346229</v>
      </c>
      <c r="J8767" s="19" t="s">
        <v>1963</v>
      </c>
      <c r="K8767" s="18">
        <v>4</v>
      </c>
      <c r="L8767" s="18">
        <v>0.5</v>
      </c>
      <c r="M8767" s="18" t="str">
        <f>IF(tbl_data[[#This Row],[PACK COUNT]]&gt;1,"Multipack","Single")</f>
        <v>Single</v>
      </c>
    </row>
    <row r="8768" spans="1:13">
      <c r="A8768" s="26" t="s">
        <v>760</v>
      </c>
      <c r="B8768" s="26" t="s">
        <v>760</v>
      </c>
      <c r="C8768" s="26" t="s">
        <v>24</v>
      </c>
      <c r="D8768" s="26" t="s">
        <v>24</v>
      </c>
      <c r="E8768" s="26" t="s">
        <v>1483</v>
      </c>
      <c r="F8768" s="26" t="s">
        <v>191</v>
      </c>
      <c r="G8768" s="26">
        <v>1</v>
      </c>
      <c r="H8768" s="25">
        <v>0.45338477194211901</v>
      </c>
      <c r="I8768" s="25">
        <v>0.86412960848443121</v>
      </c>
      <c r="J8768" s="19" t="s">
        <v>1963</v>
      </c>
      <c r="K8768" s="18">
        <v>4</v>
      </c>
      <c r="L8768" s="18">
        <v>0.25</v>
      </c>
      <c r="M8768" s="18" t="str">
        <f>IF(tbl_data[[#This Row],[PACK COUNT]]&gt;1,"Multipack","Single")</f>
        <v>Single</v>
      </c>
    </row>
    <row r="8769" spans="1:13">
      <c r="A8769" s="26" t="s">
        <v>760</v>
      </c>
      <c r="B8769" s="26" t="s">
        <v>760</v>
      </c>
      <c r="C8769" s="26" t="s">
        <v>24</v>
      </c>
      <c r="D8769" s="26" t="s">
        <v>24</v>
      </c>
      <c r="E8769" s="26" t="s">
        <v>782</v>
      </c>
      <c r="F8769" s="26" t="s">
        <v>191</v>
      </c>
      <c r="G8769" s="26">
        <v>1</v>
      </c>
      <c r="H8769" s="25">
        <v>11.327169098831984</v>
      </c>
      <c r="I8769" s="25">
        <v>23.09114986151577</v>
      </c>
      <c r="J8769" s="19" t="s">
        <v>1963</v>
      </c>
      <c r="K8769" s="18">
        <v>4</v>
      </c>
      <c r="L8769" s="18">
        <v>0.5</v>
      </c>
      <c r="M8769" s="18" t="str">
        <f>IF(tbl_data[[#This Row],[PACK COUNT]]&gt;1,"Multipack","Single")</f>
        <v>Single</v>
      </c>
    </row>
    <row r="8770" spans="1:13">
      <c r="A8770" s="26" t="s">
        <v>760</v>
      </c>
      <c r="B8770" s="26" t="s">
        <v>760</v>
      </c>
      <c r="C8770" s="26" t="s">
        <v>24</v>
      </c>
      <c r="D8770" s="26" t="s">
        <v>24</v>
      </c>
      <c r="E8770" s="26" t="s">
        <v>781</v>
      </c>
      <c r="F8770" s="26" t="s">
        <v>191</v>
      </c>
      <c r="G8770" s="26">
        <v>4</v>
      </c>
      <c r="H8770" s="25">
        <v>0.25739209344889608</v>
      </c>
      <c r="I8770" s="25">
        <v>0.57734065645806976</v>
      </c>
      <c r="J8770" s="19" t="s">
        <v>1963</v>
      </c>
      <c r="K8770" s="18">
        <v>4</v>
      </c>
      <c r="L8770" s="18">
        <v>0.5</v>
      </c>
      <c r="M8770" s="18" t="str">
        <f>IF(tbl_data[[#This Row],[PACK COUNT]]&gt;1,"Multipack","Single")</f>
        <v>Multipack</v>
      </c>
    </row>
    <row r="8771" spans="1:13">
      <c r="A8771" s="26" t="s">
        <v>760</v>
      </c>
      <c r="B8771" s="26" t="s">
        <v>760</v>
      </c>
      <c r="C8771" s="26" t="s">
        <v>24</v>
      </c>
      <c r="D8771" s="26" t="s">
        <v>24</v>
      </c>
      <c r="E8771" s="26" t="s">
        <v>779</v>
      </c>
      <c r="F8771" s="26" t="s">
        <v>196</v>
      </c>
      <c r="G8771" s="26">
        <v>1</v>
      </c>
      <c r="H8771" s="25">
        <v>0.10767662014778297</v>
      </c>
      <c r="I8771" s="25">
        <v>0.35455669091552044</v>
      </c>
      <c r="J8771" s="19" t="s">
        <v>1963</v>
      </c>
      <c r="K8771" s="18">
        <v>4</v>
      </c>
      <c r="L8771" s="18">
        <v>0.33</v>
      </c>
      <c r="M8771" s="18" t="str">
        <f>IF(tbl_data[[#This Row],[PACK COUNT]]&gt;1,"Multipack","Single")</f>
        <v>Single</v>
      </c>
    </row>
    <row r="8772" spans="1:13">
      <c r="A8772" s="26" t="s">
        <v>760</v>
      </c>
      <c r="B8772" s="26" t="s">
        <v>760</v>
      </c>
      <c r="C8772" s="26" t="s">
        <v>24</v>
      </c>
      <c r="D8772" s="26" t="s">
        <v>24</v>
      </c>
      <c r="E8772" s="26" t="s">
        <v>778</v>
      </c>
      <c r="F8772" s="26" t="s">
        <v>196</v>
      </c>
      <c r="G8772" s="26">
        <v>1</v>
      </c>
      <c r="H8772" s="25">
        <v>0.44221314319941379</v>
      </c>
      <c r="I8772" s="25">
        <v>1.0278500226221308</v>
      </c>
      <c r="J8772" s="19" t="s">
        <v>1963</v>
      </c>
      <c r="K8772" s="18">
        <v>4</v>
      </c>
      <c r="L8772" s="18">
        <v>0.5</v>
      </c>
      <c r="M8772" s="18" t="str">
        <f>IF(tbl_data[[#This Row],[PACK COUNT]]&gt;1,"Multipack","Single")</f>
        <v>Single</v>
      </c>
    </row>
    <row r="8773" spans="1:13">
      <c r="A8773" s="26" t="s">
        <v>760</v>
      </c>
      <c r="B8773" s="26" t="s">
        <v>776</v>
      </c>
      <c r="C8773" s="26" t="s">
        <v>167</v>
      </c>
      <c r="D8773" s="26" t="s">
        <v>71</v>
      </c>
      <c r="E8773" s="26" t="s">
        <v>775</v>
      </c>
      <c r="F8773" s="26" t="s">
        <v>191</v>
      </c>
      <c r="G8773" s="26">
        <v>1</v>
      </c>
      <c r="H8773" s="25">
        <v>0.10676056925287826</v>
      </c>
      <c r="I8773" s="25">
        <v>0.16729358566332084</v>
      </c>
      <c r="J8773" s="19" t="s">
        <v>1963</v>
      </c>
      <c r="K8773" s="18">
        <v>4</v>
      </c>
      <c r="L8773" s="18">
        <v>0.5</v>
      </c>
      <c r="M8773" s="18" t="str">
        <f>IF(tbl_data[[#This Row],[PACK COUNT]]&gt;1,"Multipack","Single")</f>
        <v>Single</v>
      </c>
    </row>
    <row r="8774" spans="1:13">
      <c r="A8774" s="26" t="s">
        <v>760</v>
      </c>
      <c r="B8774" s="26" t="s">
        <v>771</v>
      </c>
      <c r="C8774" s="26" t="s">
        <v>597</v>
      </c>
      <c r="D8774" s="26" t="s">
        <v>24</v>
      </c>
      <c r="E8774" s="26" t="s">
        <v>774</v>
      </c>
      <c r="F8774" s="26" t="s">
        <v>191</v>
      </c>
      <c r="G8774" s="26">
        <v>1</v>
      </c>
      <c r="H8774" s="25">
        <v>5.6647132746752045E-2</v>
      </c>
      <c r="I8774" s="25">
        <v>0.12553233527065552</v>
      </c>
      <c r="J8774" s="19" t="s">
        <v>1963</v>
      </c>
      <c r="K8774" s="18">
        <v>4</v>
      </c>
      <c r="L8774" s="18">
        <v>0.5</v>
      </c>
      <c r="M8774" s="18" t="str">
        <f>IF(tbl_data[[#This Row],[PACK COUNT]]&gt;1,"Multipack","Single")</f>
        <v>Single</v>
      </c>
    </row>
    <row r="8775" spans="1:13">
      <c r="A8775" s="26" t="s">
        <v>760</v>
      </c>
      <c r="B8775" s="26" t="s">
        <v>771</v>
      </c>
      <c r="C8775" s="26" t="s">
        <v>597</v>
      </c>
      <c r="D8775" s="26" t="s">
        <v>24</v>
      </c>
      <c r="E8775" s="26" t="s">
        <v>773</v>
      </c>
      <c r="F8775" s="26" t="s">
        <v>196</v>
      </c>
      <c r="G8775" s="26">
        <v>1</v>
      </c>
      <c r="H8775" s="25">
        <v>0.90348528223833391</v>
      </c>
      <c r="I8775" s="25">
        <v>2.1319330368020064</v>
      </c>
      <c r="J8775" s="19" t="s">
        <v>1963</v>
      </c>
      <c r="K8775" s="18">
        <v>4</v>
      </c>
      <c r="L8775" s="18">
        <v>0.5</v>
      </c>
      <c r="M8775" s="18" t="str">
        <f>IF(tbl_data[[#This Row],[PACK COUNT]]&gt;1,"Multipack","Single")</f>
        <v>Single</v>
      </c>
    </row>
    <row r="8776" spans="1:13">
      <c r="A8776" s="26" t="s">
        <v>760</v>
      </c>
      <c r="B8776" s="26" t="s">
        <v>771</v>
      </c>
      <c r="C8776" s="26" t="s">
        <v>770</v>
      </c>
      <c r="D8776" s="26" t="s">
        <v>24</v>
      </c>
      <c r="E8776" s="26" t="s">
        <v>772</v>
      </c>
      <c r="F8776" s="26" t="s">
        <v>191</v>
      </c>
      <c r="G8776" s="26">
        <v>1</v>
      </c>
      <c r="H8776" s="25">
        <v>2.280852326518084</v>
      </c>
      <c r="I8776" s="25">
        <v>4.2002682861399725</v>
      </c>
      <c r="J8776" s="19" t="s">
        <v>1963</v>
      </c>
      <c r="K8776" s="18">
        <v>4</v>
      </c>
      <c r="L8776" s="18">
        <v>0.5</v>
      </c>
      <c r="M8776" s="18" t="str">
        <f>IF(tbl_data[[#This Row],[PACK COUNT]]&gt;1,"Multipack","Single")</f>
        <v>Single</v>
      </c>
    </row>
    <row r="8777" spans="1:13">
      <c r="A8777" s="26" t="s">
        <v>760</v>
      </c>
      <c r="B8777" s="26" t="s">
        <v>771</v>
      </c>
      <c r="C8777" s="26" t="s">
        <v>770</v>
      </c>
      <c r="D8777" s="26" t="s">
        <v>24</v>
      </c>
      <c r="E8777" s="26" t="s">
        <v>769</v>
      </c>
      <c r="F8777" s="26" t="s">
        <v>196</v>
      </c>
      <c r="G8777" s="26">
        <v>1</v>
      </c>
      <c r="H8777" s="25">
        <v>2.4408665637549452</v>
      </c>
      <c r="I8777" s="25">
        <v>5.6161358286493668</v>
      </c>
      <c r="J8777" s="19" t="s">
        <v>1963</v>
      </c>
      <c r="K8777" s="18">
        <v>4</v>
      </c>
      <c r="L8777" s="18">
        <v>0.5</v>
      </c>
      <c r="M8777" s="18" t="str">
        <f>IF(tbl_data[[#This Row],[PACK COUNT]]&gt;1,"Multipack","Single")</f>
        <v>Single</v>
      </c>
    </row>
    <row r="8778" spans="1:13">
      <c r="A8778" s="26" t="s">
        <v>760</v>
      </c>
      <c r="B8778" s="26" t="s">
        <v>767</v>
      </c>
      <c r="C8778" s="26" t="s">
        <v>24</v>
      </c>
      <c r="D8778" s="26" t="s">
        <v>24</v>
      </c>
      <c r="E8778" s="26" t="s">
        <v>766</v>
      </c>
      <c r="F8778" s="26" t="s">
        <v>191</v>
      </c>
      <c r="G8778" s="26">
        <v>1</v>
      </c>
      <c r="H8778" s="25">
        <v>1.8151446357961266E-2</v>
      </c>
      <c r="I8778" s="25">
        <v>3.7611014362624443E-2</v>
      </c>
      <c r="J8778" s="19" t="s">
        <v>1963</v>
      </c>
      <c r="K8778" s="18">
        <v>4</v>
      </c>
      <c r="L8778" s="18">
        <v>0.5</v>
      </c>
      <c r="M8778" s="18" t="str">
        <f>IF(tbl_data[[#This Row],[PACK COUNT]]&gt;1,"Multipack","Single")</f>
        <v>Single</v>
      </c>
    </row>
    <row r="8779" spans="1:13">
      <c r="A8779" s="26" t="s">
        <v>760</v>
      </c>
      <c r="B8779" s="26" t="s">
        <v>765</v>
      </c>
      <c r="C8779" s="26" t="s">
        <v>126</v>
      </c>
      <c r="D8779" s="26" t="s">
        <v>24</v>
      </c>
      <c r="E8779" s="26" t="s">
        <v>764</v>
      </c>
      <c r="F8779" s="26" t="s">
        <v>191</v>
      </c>
      <c r="G8779" s="26">
        <v>1</v>
      </c>
      <c r="H8779" s="25">
        <v>0.11141564838355207</v>
      </c>
      <c r="I8779" s="25">
        <v>0.36463088885062112</v>
      </c>
      <c r="J8779" s="19" t="s">
        <v>1963</v>
      </c>
      <c r="K8779" s="18">
        <v>4</v>
      </c>
      <c r="L8779" s="18">
        <v>0.5</v>
      </c>
      <c r="M8779" s="18" t="str">
        <f>IF(tbl_data[[#This Row],[PACK COUNT]]&gt;1,"Multipack","Single")</f>
        <v>Single</v>
      </c>
    </row>
    <row r="8780" spans="1:13">
      <c r="A8780" s="26" t="s">
        <v>760</v>
      </c>
      <c r="B8780" s="26" t="s">
        <v>1414</v>
      </c>
      <c r="C8780" s="26" t="s">
        <v>83</v>
      </c>
      <c r="D8780" s="26" t="s">
        <v>87</v>
      </c>
      <c r="E8780" s="26" t="s">
        <v>1463</v>
      </c>
      <c r="F8780" s="26" t="s">
        <v>203</v>
      </c>
      <c r="G8780" s="26">
        <v>1</v>
      </c>
      <c r="H8780" s="25">
        <v>8.9939037416337714E-2</v>
      </c>
      <c r="I8780" s="25">
        <v>8.3674971173602286E-2</v>
      </c>
      <c r="J8780" s="19" t="s">
        <v>1963</v>
      </c>
      <c r="K8780" s="18">
        <v>4</v>
      </c>
      <c r="L8780" s="18">
        <v>2</v>
      </c>
      <c r="M8780" s="18" t="str">
        <f>IF(tbl_data[[#This Row],[PACK COUNT]]&gt;1,"Multipack","Single")</f>
        <v>Single</v>
      </c>
    </row>
    <row r="8781" spans="1:13">
      <c r="A8781" s="26" t="s">
        <v>760</v>
      </c>
      <c r="B8781" s="26" t="s">
        <v>1414</v>
      </c>
      <c r="C8781" s="26" t="s">
        <v>1413</v>
      </c>
      <c r="D8781" s="26" t="s">
        <v>87</v>
      </c>
      <c r="E8781" s="26" t="s">
        <v>1412</v>
      </c>
      <c r="F8781" s="26" t="s">
        <v>203</v>
      </c>
      <c r="G8781" s="26">
        <v>1</v>
      </c>
      <c r="H8781" s="25">
        <v>0.80300055415936522</v>
      </c>
      <c r="I8781" s="25">
        <v>0.81379301085812539</v>
      </c>
      <c r="J8781" s="19" t="s">
        <v>1963</v>
      </c>
      <c r="K8781" s="18">
        <v>4</v>
      </c>
      <c r="L8781" s="18">
        <v>1</v>
      </c>
      <c r="M8781" s="18" t="str">
        <f>IF(tbl_data[[#This Row],[PACK COUNT]]&gt;1,"Multipack","Single")</f>
        <v>Single</v>
      </c>
    </row>
    <row r="8782" spans="1:13">
      <c r="A8782" s="26" t="s">
        <v>760</v>
      </c>
      <c r="B8782" s="26" t="s">
        <v>763</v>
      </c>
      <c r="C8782" s="26" t="s">
        <v>402</v>
      </c>
      <c r="D8782" s="26" t="s">
        <v>24</v>
      </c>
      <c r="E8782" s="26" t="s">
        <v>762</v>
      </c>
      <c r="F8782" s="26" t="s">
        <v>191</v>
      </c>
      <c r="G8782" s="26">
        <v>1</v>
      </c>
      <c r="H8782" s="25">
        <v>0.11000135309276235</v>
      </c>
      <c r="I8782" s="25">
        <v>0.17315687906147489</v>
      </c>
      <c r="J8782" s="19" t="s">
        <v>1963</v>
      </c>
      <c r="K8782" s="18">
        <v>4</v>
      </c>
      <c r="L8782" s="18">
        <v>0.5</v>
      </c>
      <c r="M8782" s="18" t="str">
        <f>IF(tbl_data[[#This Row],[PACK COUNT]]&gt;1,"Multipack","Single")</f>
        <v>Single</v>
      </c>
    </row>
    <row r="8783" spans="1:13">
      <c r="A8783" s="26" t="s">
        <v>760</v>
      </c>
      <c r="B8783" s="26" t="s">
        <v>763</v>
      </c>
      <c r="C8783" s="26" t="s">
        <v>402</v>
      </c>
      <c r="D8783" s="26" t="s">
        <v>24</v>
      </c>
      <c r="E8783" s="26" t="s">
        <v>1245</v>
      </c>
      <c r="F8783" s="26" t="s">
        <v>196</v>
      </c>
      <c r="G8783" s="26">
        <v>1</v>
      </c>
      <c r="H8783" s="25">
        <v>1.0186187597822751E-2</v>
      </c>
      <c r="I8783" s="25">
        <v>2.4455536890237824E-2</v>
      </c>
      <c r="J8783" s="19" t="s">
        <v>1963</v>
      </c>
      <c r="K8783" s="18">
        <v>4</v>
      </c>
      <c r="L8783" s="18">
        <v>0.5</v>
      </c>
      <c r="M8783" s="18" t="str">
        <f>IF(tbl_data[[#This Row],[PACK COUNT]]&gt;1,"Multipack","Single")</f>
        <v>Single</v>
      </c>
    </row>
    <row r="8784" spans="1:13">
      <c r="A8784" s="26" t="s">
        <v>760</v>
      </c>
      <c r="B8784" s="26" t="s">
        <v>759</v>
      </c>
      <c r="C8784" s="26" t="s">
        <v>24</v>
      </c>
      <c r="D8784" s="26" t="s">
        <v>24</v>
      </c>
      <c r="E8784" s="26" t="s">
        <v>761</v>
      </c>
      <c r="F8784" s="26" t="s">
        <v>191</v>
      </c>
      <c r="G8784" s="26">
        <v>1</v>
      </c>
      <c r="H8784" s="25">
        <v>7.1875130246978655E-2</v>
      </c>
      <c r="I8784" s="25">
        <v>0.17584940749998984</v>
      </c>
      <c r="J8784" s="19" t="s">
        <v>1963</v>
      </c>
      <c r="K8784" s="18">
        <v>4</v>
      </c>
      <c r="L8784" s="18">
        <v>0.5</v>
      </c>
      <c r="M8784" s="18" t="str">
        <f>IF(tbl_data[[#This Row],[PACK COUNT]]&gt;1,"Multipack","Single")</f>
        <v>Single</v>
      </c>
    </row>
    <row r="8785" spans="1:13">
      <c r="A8785" s="26" t="s">
        <v>760</v>
      </c>
      <c r="B8785" s="26" t="s">
        <v>759</v>
      </c>
      <c r="C8785" s="26" t="s">
        <v>24</v>
      </c>
      <c r="D8785" s="26" t="s">
        <v>24</v>
      </c>
      <c r="E8785" s="26" t="s">
        <v>758</v>
      </c>
      <c r="F8785" s="26" t="s">
        <v>196</v>
      </c>
      <c r="G8785" s="26">
        <v>1</v>
      </c>
      <c r="H8785" s="25">
        <v>1.1897455301234219E-2</v>
      </c>
      <c r="I8785" s="25">
        <v>3.1928994264260921E-2</v>
      </c>
      <c r="J8785" s="19" t="s">
        <v>1963</v>
      </c>
      <c r="K8785" s="18">
        <v>4</v>
      </c>
      <c r="L8785" s="18">
        <v>0.5</v>
      </c>
      <c r="M8785" s="18" t="str">
        <f>IF(tbl_data[[#This Row],[PACK COUNT]]&gt;1,"Multipack","Single")</f>
        <v>Single</v>
      </c>
    </row>
    <row r="8786" spans="1:13">
      <c r="A8786" s="26" t="s">
        <v>728</v>
      </c>
      <c r="B8786" s="26" t="s">
        <v>748</v>
      </c>
      <c r="C8786" s="26" t="s">
        <v>114</v>
      </c>
      <c r="D8786" s="26" t="s">
        <v>110</v>
      </c>
      <c r="E8786" s="26" t="s">
        <v>1550</v>
      </c>
      <c r="F8786" s="26" t="s">
        <v>203</v>
      </c>
      <c r="G8786" s="26">
        <v>1</v>
      </c>
      <c r="H8786" s="25">
        <v>0.45364922814204989</v>
      </c>
      <c r="I8786" s="25">
        <v>0.52815118267461969</v>
      </c>
      <c r="J8786" s="19" t="s">
        <v>1963</v>
      </c>
      <c r="K8786" s="18">
        <v>4</v>
      </c>
      <c r="L8786" s="18">
        <v>2</v>
      </c>
      <c r="M8786" s="18" t="str">
        <f>IF(tbl_data[[#This Row],[PACK COUNT]]&gt;1,"Multipack","Single")</f>
        <v>Single</v>
      </c>
    </row>
    <row r="8787" spans="1:13">
      <c r="A8787" s="26" t="s">
        <v>728</v>
      </c>
      <c r="B8787" s="26" t="s">
        <v>748</v>
      </c>
      <c r="C8787" s="26" t="s">
        <v>83</v>
      </c>
      <c r="D8787" s="26" t="s">
        <v>71</v>
      </c>
      <c r="E8787" s="26" t="s">
        <v>755</v>
      </c>
      <c r="F8787" s="26" t="s">
        <v>203</v>
      </c>
      <c r="G8787" s="26">
        <v>1</v>
      </c>
      <c r="H8787" s="25">
        <v>2.2211681940659513</v>
      </c>
      <c r="I8787" s="25">
        <v>1.8077007449388569</v>
      </c>
      <c r="J8787" s="19" t="s">
        <v>1963</v>
      </c>
      <c r="K8787" s="18">
        <v>4</v>
      </c>
      <c r="L8787" s="18">
        <v>2.5</v>
      </c>
      <c r="M8787" s="18" t="str">
        <f>IF(tbl_data[[#This Row],[PACK COUNT]]&gt;1,"Multipack","Single")</f>
        <v>Single</v>
      </c>
    </row>
    <row r="8788" spans="1:13">
      <c r="A8788" s="26" t="s">
        <v>728</v>
      </c>
      <c r="B8788" s="26" t="s">
        <v>748</v>
      </c>
      <c r="C8788" s="26" t="s">
        <v>83</v>
      </c>
      <c r="D8788" s="26" t="s">
        <v>87</v>
      </c>
      <c r="E8788" s="26" t="s">
        <v>754</v>
      </c>
      <c r="F8788" s="26" t="s">
        <v>203</v>
      </c>
      <c r="G8788" s="26">
        <v>1</v>
      </c>
      <c r="H8788" s="25">
        <v>1.677159718525685</v>
      </c>
      <c r="I8788" s="25">
        <v>1.4047651023133685</v>
      </c>
      <c r="J8788" s="19" t="s">
        <v>1963</v>
      </c>
      <c r="K8788" s="18">
        <v>4</v>
      </c>
      <c r="L8788" s="18">
        <v>2</v>
      </c>
      <c r="M8788" s="18" t="str">
        <f>IF(tbl_data[[#This Row],[PACK COUNT]]&gt;1,"Multipack","Single")</f>
        <v>Single</v>
      </c>
    </row>
    <row r="8789" spans="1:13">
      <c r="A8789" s="26" t="s">
        <v>728</v>
      </c>
      <c r="B8789" s="26" t="s">
        <v>748</v>
      </c>
      <c r="C8789" s="26" t="s">
        <v>751</v>
      </c>
      <c r="D8789" s="26" t="s">
        <v>87</v>
      </c>
      <c r="E8789" s="26" t="s">
        <v>752</v>
      </c>
      <c r="F8789" s="26" t="s">
        <v>203</v>
      </c>
      <c r="G8789" s="26">
        <v>1</v>
      </c>
      <c r="H8789" s="25">
        <v>3.1631494849185717</v>
      </c>
      <c r="I8789" s="25">
        <v>2.9593129591882503</v>
      </c>
      <c r="J8789" s="19" t="s">
        <v>1963</v>
      </c>
      <c r="K8789" s="18">
        <v>4</v>
      </c>
      <c r="L8789" s="18">
        <v>1.5</v>
      </c>
      <c r="M8789" s="18" t="str">
        <f>IF(tbl_data[[#This Row],[PACK COUNT]]&gt;1,"Multipack","Single")</f>
        <v>Single</v>
      </c>
    </row>
    <row r="8790" spans="1:13">
      <c r="A8790" s="26" t="s">
        <v>728</v>
      </c>
      <c r="B8790" s="26" t="s">
        <v>748</v>
      </c>
      <c r="C8790" s="26" t="s">
        <v>751</v>
      </c>
      <c r="D8790" s="26" t="s">
        <v>87</v>
      </c>
      <c r="E8790" s="26" t="s">
        <v>750</v>
      </c>
      <c r="F8790" s="26" t="s">
        <v>203</v>
      </c>
      <c r="G8790" s="26">
        <v>1</v>
      </c>
      <c r="H8790" s="25">
        <v>3.4207585380723629</v>
      </c>
      <c r="I8790" s="25">
        <v>2.7478115956043263</v>
      </c>
      <c r="J8790" s="19" t="s">
        <v>1963</v>
      </c>
      <c r="K8790" s="18">
        <v>4</v>
      </c>
      <c r="L8790" s="18">
        <v>2.5</v>
      </c>
      <c r="M8790" s="18" t="str">
        <f>IF(tbl_data[[#This Row],[PACK COUNT]]&gt;1,"Multipack","Single")</f>
        <v>Single</v>
      </c>
    </row>
    <row r="8791" spans="1:13">
      <c r="A8791" s="26" t="s">
        <v>728</v>
      </c>
      <c r="B8791" s="26" t="s">
        <v>748</v>
      </c>
      <c r="C8791" s="26" t="s">
        <v>98</v>
      </c>
      <c r="D8791" s="26" t="s">
        <v>87</v>
      </c>
      <c r="E8791" s="26" t="s">
        <v>749</v>
      </c>
      <c r="F8791" s="26" t="s">
        <v>203</v>
      </c>
      <c r="G8791" s="26">
        <v>1</v>
      </c>
      <c r="H8791" s="25">
        <v>0.25019503699428247</v>
      </c>
      <c r="I8791" s="25">
        <v>0.22836833250958793</v>
      </c>
      <c r="J8791" s="19" t="s">
        <v>1963</v>
      </c>
      <c r="K8791" s="18">
        <v>4</v>
      </c>
      <c r="L8791" s="18">
        <v>1.5</v>
      </c>
      <c r="M8791" s="18" t="str">
        <f>IF(tbl_data[[#This Row],[PACK COUNT]]&gt;1,"Multipack","Single")</f>
        <v>Single</v>
      </c>
    </row>
    <row r="8792" spans="1:13">
      <c r="A8792" s="26" t="s">
        <v>728</v>
      </c>
      <c r="B8792" s="26" t="s">
        <v>748</v>
      </c>
      <c r="C8792" s="26" t="s">
        <v>98</v>
      </c>
      <c r="D8792" s="26" t="s">
        <v>71</v>
      </c>
      <c r="E8792" s="26" t="s">
        <v>749</v>
      </c>
      <c r="F8792" s="26" t="s">
        <v>203</v>
      </c>
      <c r="G8792" s="26">
        <v>1</v>
      </c>
      <c r="H8792" s="25">
        <v>16.651353753208021</v>
      </c>
      <c r="I8792" s="25">
        <v>15.418517117158201</v>
      </c>
      <c r="J8792" s="19" t="s">
        <v>1963</v>
      </c>
      <c r="K8792" s="18">
        <v>4</v>
      </c>
      <c r="L8792" s="18">
        <v>1.5</v>
      </c>
      <c r="M8792" s="18" t="str">
        <f>IF(tbl_data[[#This Row],[PACK COUNT]]&gt;1,"Multipack","Single")</f>
        <v>Single</v>
      </c>
    </row>
    <row r="8793" spans="1:13">
      <c r="A8793" s="26" t="s">
        <v>728</v>
      </c>
      <c r="B8793" s="26" t="s">
        <v>748</v>
      </c>
      <c r="C8793" s="26" t="s">
        <v>98</v>
      </c>
      <c r="D8793" s="26" t="s">
        <v>87</v>
      </c>
      <c r="E8793" s="26" t="s">
        <v>747</v>
      </c>
      <c r="F8793" s="26" t="s">
        <v>203</v>
      </c>
      <c r="G8793" s="26">
        <v>1</v>
      </c>
      <c r="H8793" s="25">
        <v>1.2048792304826719</v>
      </c>
      <c r="I8793" s="25">
        <v>1.028267154603548</v>
      </c>
      <c r="J8793" s="19" t="s">
        <v>1963</v>
      </c>
      <c r="K8793" s="18">
        <v>4</v>
      </c>
      <c r="L8793" s="18">
        <v>2.5</v>
      </c>
      <c r="M8793" s="18" t="str">
        <f>IF(tbl_data[[#This Row],[PACK COUNT]]&gt;1,"Multipack","Single")</f>
        <v>Single</v>
      </c>
    </row>
    <row r="8794" spans="1:13">
      <c r="A8794" s="26" t="s">
        <v>728</v>
      </c>
      <c r="B8794" s="26" t="s">
        <v>748</v>
      </c>
      <c r="C8794" s="26" t="s">
        <v>98</v>
      </c>
      <c r="D8794" s="26" t="s">
        <v>71</v>
      </c>
      <c r="E8794" s="26" t="s">
        <v>747</v>
      </c>
      <c r="F8794" s="26" t="s">
        <v>203</v>
      </c>
      <c r="G8794" s="26">
        <v>1</v>
      </c>
      <c r="H8794" s="25">
        <v>4.1074538010110091</v>
      </c>
      <c r="I8794" s="25">
        <v>3.2149240108830703</v>
      </c>
      <c r="J8794" s="19" t="s">
        <v>1963</v>
      </c>
      <c r="K8794" s="18">
        <v>4</v>
      </c>
      <c r="L8794" s="18">
        <v>2.5</v>
      </c>
      <c r="M8794" s="18" t="str">
        <f>IF(tbl_data[[#This Row],[PACK COUNT]]&gt;1,"Multipack","Single")</f>
        <v>Single</v>
      </c>
    </row>
    <row r="8795" spans="1:13">
      <c r="A8795" s="26" t="s">
        <v>728</v>
      </c>
      <c r="B8795" s="26" t="s">
        <v>746</v>
      </c>
      <c r="C8795" s="26" t="s">
        <v>131</v>
      </c>
      <c r="D8795" s="26" t="s">
        <v>24</v>
      </c>
      <c r="E8795" s="26" t="s">
        <v>745</v>
      </c>
      <c r="F8795" s="26" t="s">
        <v>196</v>
      </c>
      <c r="G8795" s="26">
        <v>1</v>
      </c>
      <c r="H8795" s="25">
        <v>0.51019859494667896</v>
      </c>
      <c r="I8795" s="25">
        <v>0.85519746041668376</v>
      </c>
      <c r="J8795" s="19" t="s">
        <v>1963</v>
      </c>
      <c r="K8795" s="18">
        <v>4</v>
      </c>
      <c r="L8795" s="18">
        <v>0.5</v>
      </c>
      <c r="M8795" s="18" t="str">
        <f>IF(tbl_data[[#This Row],[PACK COUNT]]&gt;1,"Multipack","Single")</f>
        <v>Single</v>
      </c>
    </row>
    <row r="8796" spans="1:13">
      <c r="A8796" s="26" t="s">
        <v>728</v>
      </c>
      <c r="B8796" s="26" t="s">
        <v>743</v>
      </c>
      <c r="C8796" s="26" t="s">
        <v>743</v>
      </c>
      <c r="D8796" s="26" t="s">
        <v>87</v>
      </c>
      <c r="E8796" s="26" t="s">
        <v>744</v>
      </c>
      <c r="F8796" s="26" t="s">
        <v>203</v>
      </c>
      <c r="G8796" s="26">
        <v>1</v>
      </c>
      <c r="H8796" s="25">
        <v>1.5019933703788106</v>
      </c>
      <c r="I8796" s="25">
        <v>1.2637067806542677</v>
      </c>
      <c r="J8796" s="19" t="s">
        <v>1963</v>
      </c>
      <c r="K8796" s="18">
        <v>4</v>
      </c>
      <c r="L8796" s="18">
        <v>1.5</v>
      </c>
      <c r="M8796" s="18" t="str">
        <f>IF(tbl_data[[#This Row],[PACK COUNT]]&gt;1,"Multipack","Single")</f>
        <v>Single</v>
      </c>
    </row>
    <row r="8797" spans="1:13">
      <c r="A8797" s="26" t="s">
        <v>728</v>
      </c>
      <c r="B8797" s="26" t="s">
        <v>743</v>
      </c>
      <c r="C8797" s="26" t="s">
        <v>743</v>
      </c>
      <c r="D8797" s="26" t="s">
        <v>87</v>
      </c>
      <c r="E8797" s="26" t="s">
        <v>742</v>
      </c>
      <c r="F8797" s="26" t="s">
        <v>203</v>
      </c>
      <c r="G8797" s="26">
        <v>1</v>
      </c>
      <c r="H8797" s="25">
        <v>23.223292114340204</v>
      </c>
      <c r="I8797" s="25">
        <v>18.955807595645531</v>
      </c>
      <c r="J8797" s="19" t="s">
        <v>1963</v>
      </c>
      <c r="K8797" s="18">
        <v>4</v>
      </c>
      <c r="L8797" s="18">
        <v>2.5</v>
      </c>
      <c r="M8797" s="18" t="str">
        <f>IF(tbl_data[[#This Row],[PACK COUNT]]&gt;1,"Multipack","Single")</f>
        <v>Single</v>
      </c>
    </row>
    <row r="8798" spans="1:13">
      <c r="A8798" s="26" t="s">
        <v>728</v>
      </c>
      <c r="B8798" s="26" t="s">
        <v>730</v>
      </c>
      <c r="C8798" s="26" t="s">
        <v>740</v>
      </c>
      <c r="D8798" s="26" t="s">
        <v>24</v>
      </c>
      <c r="E8798" s="26" t="s">
        <v>741</v>
      </c>
      <c r="F8798" s="26" t="s">
        <v>196</v>
      </c>
      <c r="G8798" s="26">
        <v>1</v>
      </c>
      <c r="H8798" s="25">
        <v>0.88794769925370254</v>
      </c>
      <c r="I8798" s="25">
        <v>1.4172846190323141</v>
      </c>
      <c r="J8798" s="19" t="s">
        <v>1963</v>
      </c>
      <c r="K8798" s="18">
        <v>4</v>
      </c>
      <c r="L8798" s="18">
        <v>0.5</v>
      </c>
      <c r="M8798" s="18" t="str">
        <f>IF(tbl_data[[#This Row],[PACK COUNT]]&gt;1,"Multipack","Single")</f>
        <v>Single</v>
      </c>
    </row>
    <row r="8799" spans="1:13">
      <c r="A8799" s="26" t="s">
        <v>728</v>
      </c>
      <c r="B8799" s="26" t="s">
        <v>730</v>
      </c>
      <c r="C8799" s="26" t="s">
        <v>738</v>
      </c>
      <c r="D8799" s="26" t="s">
        <v>71</v>
      </c>
      <c r="E8799" s="26" t="s">
        <v>1264</v>
      </c>
      <c r="F8799" s="26" t="s">
        <v>191</v>
      </c>
      <c r="G8799" s="26">
        <v>1</v>
      </c>
      <c r="H8799" s="25">
        <v>7.0688721958454082</v>
      </c>
      <c r="I8799" s="25">
        <v>8.9594665863750116</v>
      </c>
      <c r="J8799" s="19" t="s">
        <v>1963</v>
      </c>
      <c r="K8799" s="18">
        <v>4</v>
      </c>
      <c r="L8799" s="18">
        <v>0.75</v>
      </c>
      <c r="M8799" s="18" t="str">
        <f>IF(tbl_data[[#This Row],[PACK COUNT]]&gt;1,"Multipack","Single")</f>
        <v>Single</v>
      </c>
    </row>
    <row r="8800" spans="1:13">
      <c r="A8800" s="26" t="s">
        <v>728</v>
      </c>
      <c r="B8800" s="26" t="s">
        <v>730</v>
      </c>
      <c r="C8800" s="26" t="s">
        <v>1281</v>
      </c>
      <c r="D8800" s="26" t="s">
        <v>71</v>
      </c>
      <c r="E8800" s="26" t="s">
        <v>1282</v>
      </c>
      <c r="F8800" s="26" t="s">
        <v>191</v>
      </c>
      <c r="G8800" s="26">
        <v>1</v>
      </c>
      <c r="H8800" s="25">
        <v>5.5460566380796443</v>
      </c>
      <c r="I8800" s="25">
        <v>7.0647613322954284</v>
      </c>
      <c r="J8800" s="19" t="s">
        <v>1963</v>
      </c>
      <c r="K8800" s="18">
        <v>4</v>
      </c>
      <c r="L8800" s="18">
        <v>0.75</v>
      </c>
      <c r="M8800" s="18" t="str">
        <f>IF(tbl_data[[#This Row],[PACK COUNT]]&gt;1,"Multipack","Single")</f>
        <v>Single</v>
      </c>
    </row>
    <row r="8801" spans="1:13">
      <c r="A8801" s="26" t="s">
        <v>728</v>
      </c>
      <c r="B8801" s="26" t="s">
        <v>730</v>
      </c>
      <c r="C8801" s="26" t="s">
        <v>738</v>
      </c>
      <c r="D8801" s="26" t="s">
        <v>71</v>
      </c>
      <c r="E8801" s="26" t="s">
        <v>737</v>
      </c>
      <c r="F8801" s="26" t="s">
        <v>196</v>
      </c>
      <c r="G8801" s="26">
        <v>1</v>
      </c>
      <c r="H8801" s="25">
        <v>14.807548264348288</v>
      </c>
      <c r="I8801" s="25">
        <v>24.916495475215346</v>
      </c>
      <c r="J8801" s="19" t="s">
        <v>1963</v>
      </c>
      <c r="K8801" s="18">
        <v>4</v>
      </c>
      <c r="L8801" s="18">
        <v>0.5</v>
      </c>
      <c r="M8801" s="18" t="str">
        <f>IF(tbl_data[[#This Row],[PACK COUNT]]&gt;1,"Multipack","Single")</f>
        <v>Single</v>
      </c>
    </row>
    <row r="8802" spans="1:13">
      <c r="A8802" s="26" t="s">
        <v>728</v>
      </c>
      <c r="B8802" s="26" t="s">
        <v>730</v>
      </c>
      <c r="C8802" s="26" t="s">
        <v>738</v>
      </c>
      <c r="D8802" s="26" t="s">
        <v>71</v>
      </c>
      <c r="E8802" s="26" t="s">
        <v>737</v>
      </c>
      <c r="F8802" s="26" t="s">
        <v>196</v>
      </c>
      <c r="G8802" s="26">
        <v>1</v>
      </c>
      <c r="H8802" s="25">
        <v>2.4369769988120997</v>
      </c>
      <c r="I8802" s="25">
        <v>3.6805448009584412</v>
      </c>
      <c r="J8802" s="19" t="s">
        <v>1963</v>
      </c>
      <c r="K8802" s="18">
        <v>4</v>
      </c>
      <c r="L8802" s="18">
        <v>0.5</v>
      </c>
      <c r="M8802" s="18" t="str">
        <f>IF(tbl_data[[#This Row],[PACK COUNT]]&gt;1,"Multipack","Single")</f>
        <v>Single</v>
      </c>
    </row>
    <row r="8803" spans="1:13">
      <c r="A8803" s="26" t="s">
        <v>728</v>
      </c>
      <c r="B8803" s="26" t="s">
        <v>730</v>
      </c>
      <c r="C8803" s="26" t="s">
        <v>1200</v>
      </c>
      <c r="D8803" s="26" t="s">
        <v>71</v>
      </c>
      <c r="E8803" s="26" t="s">
        <v>1199</v>
      </c>
      <c r="F8803" s="26" t="s">
        <v>196</v>
      </c>
      <c r="G8803" s="26">
        <v>1</v>
      </c>
      <c r="H8803" s="25">
        <v>13.62553604096586</v>
      </c>
      <c r="I8803" s="25">
        <v>23.446230768232954</v>
      </c>
      <c r="J8803" s="19" t="s">
        <v>1963</v>
      </c>
      <c r="K8803" s="18">
        <v>4</v>
      </c>
      <c r="L8803" s="18">
        <v>0.5</v>
      </c>
      <c r="M8803" s="18" t="str">
        <f>IF(tbl_data[[#This Row],[PACK COUNT]]&gt;1,"Multipack","Single")</f>
        <v>Single</v>
      </c>
    </row>
    <row r="8804" spans="1:13">
      <c r="A8804" s="26" t="s">
        <v>728</v>
      </c>
      <c r="B8804" s="26" t="s">
        <v>730</v>
      </c>
      <c r="C8804" s="26" t="s">
        <v>1281</v>
      </c>
      <c r="D8804" s="26" t="s">
        <v>71</v>
      </c>
      <c r="E8804" s="26" t="s">
        <v>1280</v>
      </c>
      <c r="F8804" s="26" t="s">
        <v>196</v>
      </c>
      <c r="G8804" s="26">
        <v>1</v>
      </c>
      <c r="H8804" s="25">
        <v>7.0761860714201221</v>
      </c>
      <c r="I8804" s="25">
        <v>12.401729716200997</v>
      </c>
      <c r="J8804" s="19" t="s">
        <v>1963</v>
      </c>
      <c r="K8804" s="18">
        <v>4</v>
      </c>
      <c r="L8804" s="18">
        <v>0.5</v>
      </c>
      <c r="M8804" s="18" t="str">
        <f>IF(tbl_data[[#This Row],[PACK COUNT]]&gt;1,"Multipack","Single")</f>
        <v>Single</v>
      </c>
    </row>
    <row r="8805" spans="1:13">
      <c r="A8805" s="26" t="s">
        <v>728</v>
      </c>
      <c r="B8805" s="26" t="s">
        <v>730</v>
      </c>
      <c r="C8805" s="26" t="s">
        <v>83</v>
      </c>
      <c r="D8805" s="26" t="s">
        <v>24</v>
      </c>
      <c r="E8805" s="26" t="s">
        <v>1549</v>
      </c>
      <c r="F8805" s="26" t="s">
        <v>191</v>
      </c>
      <c r="G8805" s="26">
        <v>1</v>
      </c>
      <c r="H8805" s="25">
        <v>0.22720551162990688</v>
      </c>
      <c r="I8805" s="25">
        <v>0.42005844030436107</v>
      </c>
      <c r="J8805" s="19" t="s">
        <v>1963</v>
      </c>
      <c r="K8805" s="18">
        <v>4</v>
      </c>
      <c r="L8805" s="18">
        <v>0.5</v>
      </c>
      <c r="M8805" s="18" t="str">
        <f>IF(tbl_data[[#This Row],[PACK COUNT]]&gt;1,"Multipack","Single")</f>
        <v>Single</v>
      </c>
    </row>
    <row r="8806" spans="1:13">
      <c r="A8806" s="26" t="s">
        <v>728</v>
      </c>
      <c r="B8806" s="26" t="s">
        <v>730</v>
      </c>
      <c r="C8806" s="26" t="s">
        <v>83</v>
      </c>
      <c r="D8806" s="26" t="s">
        <v>24</v>
      </c>
      <c r="E8806" s="26" t="s">
        <v>732</v>
      </c>
      <c r="F8806" s="26" t="s">
        <v>191</v>
      </c>
      <c r="G8806" s="26">
        <v>1</v>
      </c>
      <c r="H8806" s="25">
        <v>5.0787505846848227</v>
      </c>
      <c r="I8806" s="25">
        <v>6.6121565823435171</v>
      </c>
      <c r="J8806" s="19" t="s">
        <v>1963</v>
      </c>
      <c r="K8806" s="18">
        <v>4</v>
      </c>
      <c r="L8806" s="18">
        <v>1</v>
      </c>
      <c r="M8806" s="18" t="str">
        <f>IF(tbl_data[[#This Row],[PACK COUNT]]&gt;1,"Multipack","Single")</f>
        <v>Single</v>
      </c>
    </row>
    <row r="8807" spans="1:13">
      <c r="A8807" s="26" t="s">
        <v>728</v>
      </c>
      <c r="B8807" s="26" t="s">
        <v>730</v>
      </c>
      <c r="C8807" s="26" t="s">
        <v>83</v>
      </c>
      <c r="D8807" s="26" t="s">
        <v>24</v>
      </c>
      <c r="E8807" s="26" t="s">
        <v>731</v>
      </c>
      <c r="F8807" s="26" t="s">
        <v>196</v>
      </c>
      <c r="G8807" s="26">
        <v>1</v>
      </c>
      <c r="H8807" s="25">
        <v>1.6924065786140754</v>
      </c>
      <c r="I8807" s="25">
        <v>2.826833669399174</v>
      </c>
      <c r="J8807" s="19" t="s">
        <v>1963</v>
      </c>
      <c r="K8807" s="18">
        <v>4</v>
      </c>
      <c r="L8807" s="18">
        <v>0.5</v>
      </c>
      <c r="M8807" s="18" t="str">
        <f>IF(tbl_data[[#This Row],[PACK COUNT]]&gt;1,"Multipack","Single")</f>
        <v>Single</v>
      </c>
    </row>
    <row r="8808" spans="1:13">
      <c r="A8808" s="26" t="s">
        <v>728</v>
      </c>
      <c r="B8808" s="26" t="s">
        <v>730</v>
      </c>
      <c r="C8808" s="26" t="s">
        <v>99</v>
      </c>
      <c r="D8808" s="26" t="s">
        <v>71</v>
      </c>
      <c r="E8808" s="26" t="s">
        <v>729</v>
      </c>
      <c r="F8808" s="26" t="s">
        <v>196</v>
      </c>
      <c r="G8808" s="26">
        <v>1</v>
      </c>
      <c r="H8808" s="25">
        <v>1.7834066397123842</v>
      </c>
      <c r="I8808" s="25">
        <v>3.0682407428576397</v>
      </c>
      <c r="J8808" s="19" t="s">
        <v>1963</v>
      </c>
      <c r="K8808" s="18">
        <v>4</v>
      </c>
      <c r="L8808" s="18">
        <v>0.5</v>
      </c>
      <c r="M8808" s="18" t="str">
        <f>IF(tbl_data[[#This Row],[PACK COUNT]]&gt;1,"Multipack","Single")</f>
        <v>Single</v>
      </c>
    </row>
    <row r="8809" spans="1:13">
      <c r="A8809" s="26" t="s">
        <v>728</v>
      </c>
      <c r="B8809" s="26" t="s">
        <v>730</v>
      </c>
      <c r="C8809" s="26" t="s">
        <v>99</v>
      </c>
      <c r="D8809" s="26" t="s">
        <v>24</v>
      </c>
      <c r="E8809" s="26" t="s">
        <v>729</v>
      </c>
      <c r="F8809" s="26" t="s">
        <v>196</v>
      </c>
      <c r="G8809" s="26">
        <v>1</v>
      </c>
      <c r="H8809" s="25">
        <v>3.929148857758598E-3</v>
      </c>
      <c r="I8809" s="25">
        <v>7.6348725169709713E-3</v>
      </c>
      <c r="J8809" s="19" t="s">
        <v>1963</v>
      </c>
      <c r="K8809" s="18">
        <v>4</v>
      </c>
      <c r="L8809" s="18">
        <v>0.5</v>
      </c>
      <c r="M8809" s="18" t="str">
        <f>IF(tbl_data[[#This Row],[PACK COUNT]]&gt;1,"Multipack","Single")</f>
        <v>Single</v>
      </c>
    </row>
    <row r="8810" spans="1:13">
      <c r="A8810" s="26" t="s">
        <v>728</v>
      </c>
      <c r="B8810" s="26" t="s">
        <v>727</v>
      </c>
      <c r="C8810" s="26" t="s">
        <v>279</v>
      </c>
      <c r="D8810" s="26" t="s">
        <v>87</v>
      </c>
      <c r="E8810" s="26" t="s">
        <v>726</v>
      </c>
      <c r="F8810" s="26" t="s">
        <v>196</v>
      </c>
      <c r="G8810" s="26">
        <v>1</v>
      </c>
      <c r="H8810" s="25">
        <v>1.1322736919681127</v>
      </c>
      <c r="I8810" s="25">
        <v>1.5758156774352809</v>
      </c>
      <c r="J8810" s="19" t="s">
        <v>1963</v>
      </c>
      <c r="K8810" s="18">
        <v>4</v>
      </c>
      <c r="L8810" s="18">
        <v>0.5</v>
      </c>
      <c r="M8810" s="18" t="str">
        <f>IF(tbl_data[[#This Row],[PACK COUNT]]&gt;1,"Multipack","Single")</f>
        <v>Single</v>
      </c>
    </row>
    <row r="8811" spans="1:13">
      <c r="A8811" s="26" t="s">
        <v>709</v>
      </c>
      <c r="B8811" s="26" t="s">
        <v>725</v>
      </c>
      <c r="C8811" s="26" t="s">
        <v>725</v>
      </c>
      <c r="D8811" s="26" t="s">
        <v>87</v>
      </c>
      <c r="E8811" s="26" t="s">
        <v>724</v>
      </c>
      <c r="F8811" s="26" t="s">
        <v>203</v>
      </c>
      <c r="G8811" s="26">
        <v>1</v>
      </c>
      <c r="H8811" s="25">
        <v>3.52754726049141</v>
      </c>
      <c r="I8811" s="25">
        <v>3.2076368998054048</v>
      </c>
      <c r="J8811" s="19" t="s">
        <v>1963</v>
      </c>
      <c r="K8811" s="18">
        <v>4</v>
      </c>
      <c r="L8811" s="18">
        <v>2</v>
      </c>
      <c r="M8811" s="18" t="str">
        <f>IF(tbl_data[[#This Row],[PACK COUNT]]&gt;1,"Multipack","Single")</f>
        <v>Single</v>
      </c>
    </row>
    <row r="8812" spans="1:13">
      <c r="A8812" s="26" t="s">
        <v>709</v>
      </c>
      <c r="B8812" s="26" t="s">
        <v>709</v>
      </c>
      <c r="C8812" s="26" t="s">
        <v>723</v>
      </c>
      <c r="D8812" s="26" t="s">
        <v>87</v>
      </c>
      <c r="E8812" s="26" t="s">
        <v>1279</v>
      </c>
      <c r="F8812" s="26" t="s">
        <v>203</v>
      </c>
      <c r="G8812" s="26">
        <v>1</v>
      </c>
      <c r="H8812" s="25">
        <v>1.0856574126097216</v>
      </c>
      <c r="I8812" s="25">
        <v>1.109900520270231</v>
      </c>
      <c r="J8812" s="19" t="s">
        <v>1963</v>
      </c>
      <c r="K8812" s="18">
        <v>4</v>
      </c>
      <c r="L8812" s="18">
        <v>1.5</v>
      </c>
      <c r="M8812" s="18" t="str">
        <f>IF(tbl_data[[#This Row],[PACK COUNT]]&gt;1,"Multipack","Single")</f>
        <v>Single</v>
      </c>
    </row>
    <row r="8813" spans="1:13">
      <c r="A8813" s="26" t="s">
        <v>709</v>
      </c>
      <c r="B8813" s="26" t="s">
        <v>709</v>
      </c>
      <c r="C8813" s="26" t="s">
        <v>723</v>
      </c>
      <c r="D8813" s="26" t="s">
        <v>87</v>
      </c>
      <c r="E8813" s="26" t="s">
        <v>1278</v>
      </c>
      <c r="F8813" s="26" t="s">
        <v>203</v>
      </c>
      <c r="G8813" s="26">
        <v>1</v>
      </c>
      <c r="H8813" s="25">
        <v>0.75661463458514466</v>
      </c>
      <c r="I8813" s="25">
        <v>0.84215305271978957</v>
      </c>
      <c r="J8813" s="19" t="s">
        <v>1963</v>
      </c>
      <c r="K8813" s="18">
        <v>4</v>
      </c>
      <c r="L8813" s="18">
        <v>1</v>
      </c>
      <c r="M8813" s="18" t="str">
        <f>IF(tbl_data[[#This Row],[PACK COUNT]]&gt;1,"Multipack","Single")</f>
        <v>Single</v>
      </c>
    </row>
    <row r="8814" spans="1:13">
      <c r="A8814" s="26" t="s">
        <v>709</v>
      </c>
      <c r="B8814" s="26" t="s">
        <v>709</v>
      </c>
      <c r="C8814" s="26" t="s">
        <v>1440</v>
      </c>
      <c r="D8814" s="26" t="s">
        <v>87</v>
      </c>
      <c r="E8814" s="26" t="s">
        <v>1462</v>
      </c>
      <c r="F8814" s="26" t="s">
        <v>191</v>
      </c>
      <c r="G8814" s="26">
        <v>1</v>
      </c>
      <c r="H8814" s="25">
        <v>0.1740135004646291</v>
      </c>
      <c r="I8814" s="25">
        <v>0.16168689120819665</v>
      </c>
      <c r="J8814" s="19" t="s">
        <v>1963</v>
      </c>
      <c r="K8814" s="18">
        <v>4</v>
      </c>
      <c r="L8814" s="18">
        <v>0.5</v>
      </c>
      <c r="M8814" s="18" t="str">
        <f>IF(tbl_data[[#This Row],[PACK COUNT]]&gt;1,"Multipack","Single")</f>
        <v>Single</v>
      </c>
    </row>
    <row r="8815" spans="1:13">
      <c r="A8815" s="26" t="s">
        <v>709</v>
      </c>
      <c r="B8815" s="26" t="s">
        <v>709</v>
      </c>
      <c r="C8815" s="26" t="s">
        <v>1440</v>
      </c>
      <c r="D8815" s="26" t="s">
        <v>87</v>
      </c>
      <c r="E8815" s="26" t="s">
        <v>1442</v>
      </c>
      <c r="F8815" s="26" t="s">
        <v>196</v>
      </c>
      <c r="G8815" s="26">
        <v>1</v>
      </c>
      <c r="H8815" s="25">
        <v>0.57488256565813667</v>
      </c>
      <c r="I8815" s="25">
        <v>0.8013727615234163</v>
      </c>
      <c r="J8815" s="19" t="s">
        <v>1963</v>
      </c>
      <c r="K8815" s="18">
        <v>4</v>
      </c>
      <c r="L8815" s="18">
        <v>0.5</v>
      </c>
      <c r="M8815" s="18" t="str">
        <f>IF(tbl_data[[#This Row],[PACK COUNT]]&gt;1,"Multipack","Single")</f>
        <v>Single</v>
      </c>
    </row>
    <row r="8816" spans="1:13">
      <c r="A8816" s="26" t="s">
        <v>709</v>
      </c>
      <c r="B8816" s="26" t="s">
        <v>709</v>
      </c>
      <c r="C8816" s="26" t="s">
        <v>1440</v>
      </c>
      <c r="D8816" s="26" t="s">
        <v>87</v>
      </c>
      <c r="E8816" s="26" t="s">
        <v>1441</v>
      </c>
      <c r="F8816" s="26" t="s">
        <v>203</v>
      </c>
      <c r="G8816" s="26">
        <v>1</v>
      </c>
      <c r="H8816" s="25">
        <v>1.6526364311259929</v>
      </c>
      <c r="I8816" s="25">
        <v>1.7867179859809124</v>
      </c>
      <c r="J8816" s="19" t="s">
        <v>1963</v>
      </c>
      <c r="K8816" s="18">
        <v>4</v>
      </c>
      <c r="L8816" s="18">
        <v>1</v>
      </c>
      <c r="M8816" s="18" t="str">
        <f>IF(tbl_data[[#This Row],[PACK COUNT]]&gt;1,"Multipack","Single")</f>
        <v>Single</v>
      </c>
    </row>
    <row r="8817" spans="1:13">
      <c r="A8817" s="26" t="s">
        <v>709</v>
      </c>
      <c r="B8817" s="26" t="s">
        <v>709</v>
      </c>
      <c r="C8817" s="26" t="s">
        <v>1440</v>
      </c>
      <c r="D8817" s="26" t="s">
        <v>87</v>
      </c>
      <c r="E8817" s="26" t="s">
        <v>1439</v>
      </c>
      <c r="F8817" s="26" t="s">
        <v>203</v>
      </c>
      <c r="G8817" s="26">
        <v>1</v>
      </c>
      <c r="H8817" s="25">
        <v>20.958168157623771</v>
      </c>
      <c r="I8817" s="25">
        <v>17.409567911095134</v>
      </c>
      <c r="J8817" s="19" t="s">
        <v>1963</v>
      </c>
      <c r="K8817" s="18">
        <v>4</v>
      </c>
      <c r="L8817" s="18">
        <v>2</v>
      </c>
      <c r="M8817" s="18" t="str">
        <f>IF(tbl_data[[#This Row],[PACK COUNT]]&gt;1,"Multipack","Single")</f>
        <v>Single</v>
      </c>
    </row>
    <row r="8818" spans="1:13">
      <c r="A8818" s="26" t="s">
        <v>709</v>
      </c>
      <c r="B8818" s="26" t="s">
        <v>709</v>
      </c>
      <c r="C8818" s="26" t="s">
        <v>716</v>
      </c>
      <c r="D8818" s="26" t="s">
        <v>110</v>
      </c>
      <c r="E8818" s="26" t="s">
        <v>717</v>
      </c>
      <c r="F8818" s="26" t="s">
        <v>203</v>
      </c>
      <c r="G8818" s="26">
        <v>1</v>
      </c>
      <c r="H8818" s="25">
        <v>1.1629999809251399</v>
      </c>
      <c r="I8818" s="25">
        <v>1.4083353136150158</v>
      </c>
      <c r="J8818" s="19" t="s">
        <v>1963</v>
      </c>
      <c r="K8818" s="18">
        <v>4</v>
      </c>
      <c r="L8818" s="18">
        <v>1</v>
      </c>
      <c r="M8818" s="18" t="str">
        <f>IF(tbl_data[[#This Row],[PACK COUNT]]&gt;1,"Multipack","Single")</f>
        <v>Single</v>
      </c>
    </row>
    <row r="8819" spans="1:13">
      <c r="A8819" s="26" t="s">
        <v>709</v>
      </c>
      <c r="B8819" s="26" t="s">
        <v>709</v>
      </c>
      <c r="C8819" s="26" t="s">
        <v>716</v>
      </c>
      <c r="D8819" s="26" t="s">
        <v>110</v>
      </c>
      <c r="E8819" s="26" t="s">
        <v>715</v>
      </c>
      <c r="F8819" s="26" t="s">
        <v>203</v>
      </c>
      <c r="G8819" s="26">
        <v>1</v>
      </c>
      <c r="H8819" s="25">
        <v>2.5185904595856479</v>
      </c>
      <c r="I8819" s="25">
        <v>2.5146330467651867</v>
      </c>
      <c r="J8819" s="19" t="s">
        <v>1963</v>
      </c>
      <c r="K8819" s="18">
        <v>4</v>
      </c>
      <c r="L8819" s="18">
        <v>2</v>
      </c>
      <c r="M8819" s="18" t="str">
        <f>IF(tbl_data[[#This Row],[PACK COUNT]]&gt;1,"Multipack","Single")</f>
        <v>Single</v>
      </c>
    </row>
    <row r="8820" spans="1:13">
      <c r="A8820" s="26" t="s">
        <v>709</v>
      </c>
      <c r="B8820" s="26" t="s">
        <v>709</v>
      </c>
      <c r="C8820" s="26" t="s">
        <v>668</v>
      </c>
      <c r="D8820" s="26" t="s">
        <v>87</v>
      </c>
      <c r="E8820" s="26" t="s">
        <v>714</v>
      </c>
      <c r="F8820" s="26" t="s">
        <v>196</v>
      </c>
      <c r="G8820" s="26">
        <v>1</v>
      </c>
      <c r="H8820" s="25">
        <v>1.1207668035015903</v>
      </c>
      <c r="I8820" s="25">
        <v>1.4973276244862181</v>
      </c>
      <c r="J8820" s="19" t="s">
        <v>1963</v>
      </c>
      <c r="K8820" s="18">
        <v>4</v>
      </c>
      <c r="L8820" s="18">
        <v>0.5</v>
      </c>
      <c r="M8820" s="18" t="str">
        <f>IF(tbl_data[[#This Row],[PACK COUNT]]&gt;1,"Multipack","Single")</f>
        <v>Single</v>
      </c>
    </row>
    <row r="8821" spans="1:13">
      <c r="A8821" s="26" t="s">
        <v>694</v>
      </c>
      <c r="B8821" s="26" t="s">
        <v>706</v>
      </c>
      <c r="C8821" s="26" t="s">
        <v>24</v>
      </c>
      <c r="D8821" s="26" t="s">
        <v>87</v>
      </c>
      <c r="E8821" s="26" t="s">
        <v>705</v>
      </c>
      <c r="F8821" s="26" t="s">
        <v>191</v>
      </c>
      <c r="G8821" s="26">
        <v>1</v>
      </c>
      <c r="H8821" s="25">
        <v>27.506924231713526</v>
      </c>
      <c r="I8821" s="25">
        <v>24.348071689551052</v>
      </c>
      <c r="J8821" s="19" t="s">
        <v>1963</v>
      </c>
      <c r="K8821" s="18">
        <v>4</v>
      </c>
      <c r="L8821" s="18">
        <v>0.5</v>
      </c>
      <c r="M8821" s="18" t="str">
        <f>IF(tbl_data[[#This Row],[PACK COUNT]]&gt;1,"Multipack","Single")</f>
        <v>Single</v>
      </c>
    </row>
    <row r="8822" spans="1:13">
      <c r="A8822" s="26" t="s">
        <v>694</v>
      </c>
      <c r="B8822" s="26" t="s">
        <v>704</v>
      </c>
      <c r="C8822" s="26" t="s">
        <v>430</v>
      </c>
      <c r="D8822" s="26" t="s">
        <v>24</v>
      </c>
      <c r="E8822" s="26" t="s">
        <v>703</v>
      </c>
      <c r="F8822" s="26" t="s">
        <v>196</v>
      </c>
      <c r="G8822" s="26">
        <v>1</v>
      </c>
      <c r="H8822" s="25">
        <v>0.1156429932763548</v>
      </c>
      <c r="I8822" s="25">
        <v>0.37161083842007903</v>
      </c>
      <c r="J8822" s="19" t="s">
        <v>1963</v>
      </c>
      <c r="K8822" s="18">
        <v>4</v>
      </c>
      <c r="L8822" s="18">
        <v>0.33</v>
      </c>
      <c r="M8822" s="18" t="str">
        <f>IF(tbl_data[[#This Row],[PACK COUNT]]&gt;1,"Multipack","Single")</f>
        <v>Single</v>
      </c>
    </row>
    <row r="8823" spans="1:13">
      <c r="A8823" s="26" t="s">
        <v>694</v>
      </c>
      <c r="B8823" s="26" t="s">
        <v>702</v>
      </c>
      <c r="C8823" s="26" t="s">
        <v>24</v>
      </c>
      <c r="D8823" s="26" t="s">
        <v>87</v>
      </c>
      <c r="E8823" s="26" t="s">
        <v>701</v>
      </c>
      <c r="F8823" s="26" t="s">
        <v>191</v>
      </c>
      <c r="G8823" s="26">
        <v>1</v>
      </c>
      <c r="H8823" s="25">
        <v>0.32692922275978648</v>
      </c>
      <c r="I8823" s="25">
        <v>0.3393818091105914</v>
      </c>
      <c r="J8823" s="19" t="s">
        <v>1963</v>
      </c>
      <c r="K8823" s="18">
        <v>4</v>
      </c>
      <c r="L8823" s="18">
        <v>0.5</v>
      </c>
      <c r="M8823" s="18" t="str">
        <f>IF(tbl_data[[#This Row],[PACK COUNT]]&gt;1,"Multipack","Single")</f>
        <v>Single</v>
      </c>
    </row>
    <row r="8824" spans="1:13">
      <c r="A8824" s="26" t="s">
        <v>694</v>
      </c>
      <c r="B8824" s="26" t="s">
        <v>1220</v>
      </c>
      <c r="C8824" s="26" t="s">
        <v>24</v>
      </c>
      <c r="D8824" s="26" t="s">
        <v>87</v>
      </c>
      <c r="E8824" s="26" t="s">
        <v>1219</v>
      </c>
      <c r="F8824" s="26" t="s">
        <v>191</v>
      </c>
      <c r="G8824" s="26">
        <v>1</v>
      </c>
      <c r="H8824" s="25">
        <v>0.95116235346129896</v>
      </c>
      <c r="I8824" s="25">
        <v>0.64641112093262676</v>
      </c>
      <c r="J8824" s="19" t="s">
        <v>1963</v>
      </c>
      <c r="K8824" s="18">
        <v>4</v>
      </c>
      <c r="L8824" s="18">
        <v>0.5</v>
      </c>
      <c r="M8824" s="18" t="str">
        <f>IF(tbl_data[[#This Row],[PACK COUNT]]&gt;1,"Multipack","Single")</f>
        <v>Single</v>
      </c>
    </row>
    <row r="8825" spans="1:13">
      <c r="A8825" s="26" t="s">
        <v>694</v>
      </c>
      <c r="B8825" s="26" t="s">
        <v>698</v>
      </c>
      <c r="C8825" s="26" t="s">
        <v>55</v>
      </c>
      <c r="D8825" s="26" t="s">
        <v>24</v>
      </c>
      <c r="E8825" s="26" t="s">
        <v>697</v>
      </c>
      <c r="F8825" s="26" t="s">
        <v>191</v>
      </c>
      <c r="G8825" s="26">
        <v>1</v>
      </c>
      <c r="H8825" s="25">
        <v>2.4963019838713238</v>
      </c>
      <c r="I8825" s="25">
        <v>3.1887902303125419</v>
      </c>
      <c r="J8825" s="19" t="s">
        <v>1963</v>
      </c>
      <c r="K8825" s="18">
        <v>4</v>
      </c>
      <c r="L8825" s="18">
        <v>0.5</v>
      </c>
      <c r="M8825" s="18" t="str">
        <f>IF(tbl_data[[#This Row],[PACK COUNT]]&gt;1,"Multipack","Single")</f>
        <v>Single</v>
      </c>
    </row>
    <row r="8826" spans="1:13">
      <c r="A8826" s="26" t="s">
        <v>688</v>
      </c>
      <c r="B8826" s="26" t="s">
        <v>1359</v>
      </c>
      <c r="C8826" s="26" t="s">
        <v>24</v>
      </c>
      <c r="D8826" s="26" t="s">
        <v>87</v>
      </c>
      <c r="E8826" s="26" t="s">
        <v>1548</v>
      </c>
      <c r="F8826" s="26" t="s">
        <v>196</v>
      </c>
      <c r="G8826" s="26">
        <v>1</v>
      </c>
      <c r="H8826" s="25">
        <v>1.5818024216490999E-2</v>
      </c>
      <c r="I8826" s="25">
        <v>1.5439122903876319E-2</v>
      </c>
      <c r="J8826" s="19" t="s">
        <v>1963</v>
      </c>
      <c r="K8826" s="18">
        <v>4</v>
      </c>
      <c r="L8826" s="18">
        <v>0.5</v>
      </c>
      <c r="M8826" s="18" t="str">
        <f>IF(tbl_data[[#This Row],[PACK COUNT]]&gt;1,"Multipack","Single")</f>
        <v>Single</v>
      </c>
    </row>
    <row r="8827" spans="1:13">
      <c r="A8827" s="26" t="s">
        <v>688</v>
      </c>
      <c r="B8827" s="26" t="s">
        <v>1359</v>
      </c>
      <c r="C8827" s="26" t="s">
        <v>24</v>
      </c>
      <c r="D8827" s="26" t="s">
        <v>87</v>
      </c>
      <c r="E8827" s="26" t="s">
        <v>1358</v>
      </c>
      <c r="F8827" s="26" t="s">
        <v>203</v>
      </c>
      <c r="G8827" s="26">
        <v>1</v>
      </c>
      <c r="H8827" s="25">
        <v>1.9487652165404312</v>
      </c>
      <c r="I8827" s="25">
        <v>1.6748339966395021</v>
      </c>
      <c r="J8827" s="19" t="s">
        <v>1963</v>
      </c>
      <c r="K8827" s="18">
        <v>4</v>
      </c>
      <c r="L8827" s="18">
        <v>2</v>
      </c>
      <c r="M8827" s="18" t="str">
        <f>IF(tbl_data[[#This Row],[PACK COUNT]]&gt;1,"Multipack","Single")</f>
        <v>Single</v>
      </c>
    </row>
    <row r="8828" spans="1:13">
      <c r="A8828" s="26" t="s">
        <v>688</v>
      </c>
      <c r="B8828" s="26" t="s">
        <v>692</v>
      </c>
      <c r="C8828" s="26" t="s">
        <v>114</v>
      </c>
      <c r="D8828" s="26" t="s">
        <v>110</v>
      </c>
      <c r="E8828" s="26" t="s">
        <v>691</v>
      </c>
      <c r="F8828" s="26" t="s">
        <v>203</v>
      </c>
      <c r="G8828" s="26">
        <v>1</v>
      </c>
      <c r="H8828" s="25">
        <v>3.0505445537992864</v>
      </c>
      <c r="I8828" s="25">
        <v>3.3713253809863586</v>
      </c>
      <c r="J8828" s="19" t="s">
        <v>1963</v>
      </c>
      <c r="K8828" s="18">
        <v>4</v>
      </c>
      <c r="L8828" s="18">
        <v>1</v>
      </c>
      <c r="M8828" s="18" t="str">
        <f>IF(tbl_data[[#This Row],[PACK COUNT]]&gt;1,"Multipack","Single")</f>
        <v>Single</v>
      </c>
    </row>
    <row r="8829" spans="1:13">
      <c r="A8829" s="26" t="s">
        <v>688</v>
      </c>
      <c r="B8829" s="26" t="s">
        <v>692</v>
      </c>
      <c r="C8829" s="26" t="s">
        <v>114</v>
      </c>
      <c r="D8829" s="26" t="s">
        <v>87</v>
      </c>
      <c r="E8829" s="26" t="s">
        <v>1383</v>
      </c>
      <c r="F8829" s="26" t="s">
        <v>203</v>
      </c>
      <c r="G8829" s="26">
        <v>1</v>
      </c>
      <c r="H8829" s="25">
        <v>1.4202816573095878</v>
      </c>
      <c r="I8829" s="25">
        <v>1.5040040796033747</v>
      </c>
      <c r="J8829" s="19" t="s">
        <v>1963</v>
      </c>
      <c r="K8829" s="18">
        <v>4</v>
      </c>
      <c r="L8829" s="18">
        <v>2</v>
      </c>
      <c r="M8829" s="18" t="str">
        <f>IF(tbl_data[[#This Row],[PACK COUNT]]&gt;1,"Multipack","Single")</f>
        <v>Single</v>
      </c>
    </row>
    <row r="8830" spans="1:13">
      <c r="A8830" s="26" t="s">
        <v>688</v>
      </c>
      <c r="B8830" s="26" t="s">
        <v>687</v>
      </c>
      <c r="C8830" s="26" t="s">
        <v>1356</v>
      </c>
      <c r="D8830" s="26" t="s">
        <v>87</v>
      </c>
      <c r="E8830" s="26" t="s">
        <v>1357</v>
      </c>
      <c r="F8830" s="26" t="s">
        <v>203</v>
      </c>
      <c r="G8830" s="26">
        <v>1</v>
      </c>
      <c r="H8830" s="25">
        <v>2.2398537386372954E-2</v>
      </c>
      <c r="I8830" s="25">
        <v>2.3289195928367073E-2</v>
      </c>
      <c r="J8830" s="19" t="s">
        <v>1963</v>
      </c>
      <c r="K8830" s="18">
        <v>4</v>
      </c>
      <c r="L8830" s="18">
        <v>1</v>
      </c>
      <c r="M8830" s="18" t="str">
        <f>IF(tbl_data[[#This Row],[PACK COUNT]]&gt;1,"Multipack","Single")</f>
        <v>Single</v>
      </c>
    </row>
    <row r="8831" spans="1:13">
      <c r="A8831" s="26" t="s">
        <v>688</v>
      </c>
      <c r="B8831" s="26" t="s">
        <v>687</v>
      </c>
      <c r="C8831" s="26" t="s">
        <v>1356</v>
      </c>
      <c r="D8831" s="26" t="s">
        <v>87</v>
      </c>
      <c r="E8831" s="26" t="s">
        <v>1355</v>
      </c>
      <c r="F8831" s="26" t="s">
        <v>203</v>
      </c>
      <c r="G8831" s="26">
        <v>1</v>
      </c>
      <c r="H8831" s="25">
        <v>0.47297597820623244</v>
      </c>
      <c r="I8831" s="25">
        <v>0.34964460101409245</v>
      </c>
      <c r="J8831" s="19" t="s">
        <v>1963</v>
      </c>
      <c r="K8831" s="18">
        <v>4</v>
      </c>
      <c r="L8831" s="18">
        <v>2</v>
      </c>
      <c r="M8831" s="18" t="str">
        <f>IF(tbl_data[[#This Row],[PACK COUNT]]&gt;1,"Multipack","Single")</f>
        <v>Single</v>
      </c>
    </row>
    <row r="8832" spans="1:13">
      <c r="A8832" s="26" t="s">
        <v>688</v>
      </c>
      <c r="B8832" s="26" t="s">
        <v>687</v>
      </c>
      <c r="C8832" s="26" t="s">
        <v>668</v>
      </c>
      <c r="D8832" s="26" t="s">
        <v>87</v>
      </c>
      <c r="E8832" s="26" t="s">
        <v>690</v>
      </c>
      <c r="F8832" s="26" t="s">
        <v>196</v>
      </c>
      <c r="G8832" s="26">
        <v>1</v>
      </c>
      <c r="H8832" s="25">
        <v>0.51205516757245706</v>
      </c>
      <c r="I8832" s="25">
        <v>0.62585294541070091</v>
      </c>
      <c r="J8832" s="19" t="s">
        <v>1963</v>
      </c>
      <c r="K8832" s="18">
        <v>4</v>
      </c>
      <c r="L8832" s="18">
        <v>0.5</v>
      </c>
      <c r="M8832" s="18" t="str">
        <f>IF(tbl_data[[#This Row],[PACK COUNT]]&gt;1,"Multipack","Single")</f>
        <v>Single</v>
      </c>
    </row>
    <row r="8833" spans="1:13">
      <c r="A8833" s="26" t="s">
        <v>688</v>
      </c>
      <c r="B8833" s="26" t="s">
        <v>687</v>
      </c>
      <c r="C8833" s="26" t="s">
        <v>668</v>
      </c>
      <c r="D8833" s="26" t="s">
        <v>87</v>
      </c>
      <c r="E8833" s="26" t="s">
        <v>689</v>
      </c>
      <c r="F8833" s="26" t="s">
        <v>203</v>
      </c>
      <c r="G8833" s="26">
        <v>1</v>
      </c>
      <c r="H8833" s="25">
        <v>5.10439695803273</v>
      </c>
      <c r="I8833" s="25">
        <v>4.7075659456783034</v>
      </c>
      <c r="J8833" s="19" t="s">
        <v>1963</v>
      </c>
      <c r="K8833" s="18">
        <v>4</v>
      </c>
      <c r="L8833" s="18">
        <v>1</v>
      </c>
      <c r="M8833" s="18" t="str">
        <f>IF(tbl_data[[#This Row],[PACK COUNT]]&gt;1,"Multipack","Single")</f>
        <v>Single</v>
      </c>
    </row>
    <row r="8834" spans="1:13">
      <c r="A8834" s="26" t="s">
        <v>688</v>
      </c>
      <c r="B8834" s="26" t="s">
        <v>687</v>
      </c>
      <c r="C8834" s="26" t="s">
        <v>668</v>
      </c>
      <c r="D8834" s="26" t="s">
        <v>87</v>
      </c>
      <c r="E8834" s="26" t="s">
        <v>686</v>
      </c>
      <c r="F8834" s="26" t="s">
        <v>203</v>
      </c>
      <c r="G8834" s="26">
        <v>1</v>
      </c>
      <c r="H8834" s="25">
        <v>12.173758209532586</v>
      </c>
      <c r="I8834" s="25">
        <v>9.9681378754029435</v>
      </c>
      <c r="J8834" s="19" t="s">
        <v>1963</v>
      </c>
      <c r="K8834" s="18">
        <v>4</v>
      </c>
      <c r="L8834" s="18">
        <v>2</v>
      </c>
      <c r="M8834" s="18" t="str">
        <f>IF(tbl_data[[#This Row],[PACK COUNT]]&gt;1,"Multipack","Single")</f>
        <v>Single</v>
      </c>
    </row>
    <row r="8835" spans="1:13">
      <c r="A8835" s="26" t="s">
        <v>657</v>
      </c>
      <c r="B8835" s="26" t="s">
        <v>657</v>
      </c>
      <c r="C8835" s="26" t="s">
        <v>685</v>
      </c>
      <c r="D8835" s="26" t="s">
        <v>87</v>
      </c>
      <c r="E8835" s="26" t="s">
        <v>684</v>
      </c>
      <c r="F8835" s="26" t="s">
        <v>203</v>
      </c>
      <c r="G8835" s="26">
        <v>1</v>
      </c>
      <c r="H8835" s="25">
        <v>3.6121595622070446</v>
      </c>
      <c r="I8835" s="25">
        <v>3.6318405316817772</v>
      </c>
      <c r="J8835" s="19" t="s">
        <v>1963</v>
      </c>
      <c r="K8835" s="18">
        <v>4</v>
      </c>
      <c r="L8835" s="18">
        <v>1</v>
      </c>
      <c r="M8835" s="18" t="str">
        <f>IF(tbl_data[[#This Row],[PACK COUNT]]&gt;1,"Multipack","Single")</f>
        <v>Single</v>
      </c>
    </row>
    <row r="8836" spans="1:13">
      <c r="A8836" s="26" t="s">
        <v>657</v>
      </c>
      <c r="B8836" s="26" t="s">
        <v>657</v>
      </c>
      <c r="C8836" s="26" t="s">
        <v>683</v>
      </c>
      <c r="D8836" s="26" t="s">
        <v>87</v>
      </c>
      <c r="E8836" s="26" t="s">
        <v>682</v>
      </c>
      <c r="F8836" s="26" t="s">
        <v>191</v>
      </c>
      <c r="G8836" s="26">
        <v>1</v>
      </c>
      <c r="H8836" s="25">
        <v>0.31957192525871514</v>
      </c>
      <c r="I8836" s="25">
        <v>0.32556820229171601</v>
      </c>
      <c r="J8836" s="19" t="s">
        <v>1963</v>
      </c>
      <c r="K8836" s="18">
        <v>4</v>
      </c>
      <c r="L8836" s="18">
        <v>0.5</v>
      </c>
      <c r="M8836" s="18" t="str">
        <f>IF(tbl_data[[#This Row],[PACK COUNT]]&gt;1,"Multipack","Single")</f>
        <v>Single</v>
      </c>
    </row>
    <row r="8837" spans="1:13">
      <c r="A8837" s="26" t="s">
        <v>657</v>
      </c>
      <c r="B8837" s="26" t="s">
        <v>657</v>
      </c>
      <c r="C8837" s="26" t="s">
        <v>683</v>
      </c>
      <c r="D8837" s="26" t="s">
        <v>87</v>
      </c>
      <c r="E8837" s="26" t="s">
        <v>682</v>
      </c>
      <c r="F8837" s="26" t="s">
        <v>191</v>
      </c>
      <c r="G8837" s="26">
        <v>1</v>
      </c>
      <c r="H8837" s="25">
        <v>0.45407412968091643</v>
      </c>
      <c r="I8837" s="25">
        <v>0.4995737167492672</v>
      </c>
      <c r="J8837" s="19" t="s">
        <v>1963</v>
      </c>
      <c r="K8837" s="18">
        <v>4</v>
      </c>
      <c r="L8837" s="18">
        <v>0.5</v>
      </c>
      <c r="M8837" s="18" t="str">
        <f>IF(tbl_data[[#This Row],[PACK COUNT]]&gt;1,"Multipack","Single")</f>
        <v>Single</v>
      </c>
    </row>
    <row r="8838" spans="1:13">
      <c r="A8838" s="26" t="s">
        <v>657</v>
      </c>
      <c r="B8838" s="26" t="s">
        <v>657</v>
      </c>
      <c r="C8838" s="26" t="s">
        <v>683</v>
      </c>
      <c r="D8838" s="26" t="s">
        <v>87</v>
      </c>
      <c r="E8838" s="26" t="s">
        <v>682</v>
      </c>
      <c r="F8838" s="26" t="s">
        <v>191</v>
      </c>
      <c r="G8838" s="26">
        <v>1</v>
      </c>
      <c r="H8838" s="25">
        <v>0.75458001003058683</v>
      </c>
      <c r="I8838" s="25">
        <v>0.85744615591314688</v>
      </c>
      <c r="J8838" s="19" t="s">
        <v>1963</v>
      </c>
      <c r="K8838" s="18">
        <v>4</v>
      </c>
      <c r="L8838" s="18">
        <v>0.5</v>
      </c>
      <c r="M8838" s="18" t="str">
        <f>IF(tbl_data[[#This Row],[PACK COUNT]]&gt;1,"Multipack","Single")</f>
        <v>Single</v>
      </c>
    </row>
    <row r="8839" spans="1:13">
      <c r="A8839" s="26" t="s">
        <v>657</v>
      </c>
      <c r="B8839" s="26" t="s">
        <v>657</v>
      </c>
      <c r="C8839" s="26" t="s">
        <v>683</v>
      </c>
      <c r="D8839" s="26" t="s">
        <v>87</v>
      </c>
      <c r="E8839" s="26" t="s">
        <v>682</v>
      </c>
      <c r="F8839" s="26" t="s">
        <v>191</v>
      </c>
      <c r="G8839" s="26">
        <v>1</v>
      </c>
      <c r="H8839" s="25">
        <v>6.8212792311959272E-2</v>
      </c>
      <c r="I8839" s="25">
        <v>8.3762815868839408E-2</v>
      </c>
      <c r="J8839" s="19" t="s">
        <v>1963</v>
      </c>
      <c r="K8839" s="18">
        <v>4</v>
      </c>
      <c r="L8839" s="18">
        <v>0.5</v>
      </c>
      <c r="M8839" s="18" t="str">
        <f>IF(tbl_data[[#This Row],[PACK COUNT]]&gt;1,"Multipack","Single")</f>
        <v>Single</v>
      </c>
    </row>
    <row r="8840" spans="1:13">
      <c r="A8840" s="26" t="s">
        <v>657</v>
      </c>
      <c r="B8840" s="26" t="s">
        <v>657</v>
      </c>
      <c r="C8840" s="26" t="s">
        <v>114</v>
      </c>
      <c r="D8840" s="26" t="s">
        <v>110</v>
      </c>
      <c r="E8840" s="26" t="s">
        <v>681</v>
      </c>
      <c r="F8840" s="26" t="s">
        <v>203</v>
      </c>
      <c r="G8840" s="26">
        <v>1</v>
      </c>
      <c r="H8840" s="25">
        <v>1.3366220906912001</v>
      </c>
      <c r="I8840" s="25">
        <v>1.5353273082566161</v>
      </c>
      <c r="J8840" s="19" t="s">
        <v>1963</v>
      </c>
      <c r="K8840" s="18">
        <v>4</v>
      </c>
      <c r="L8840" s="18">
        <v>1</v>
      </c>
      <c r="M8840" s="18" t="str">
        <f>IF(tbl_data[[#This Row],[PACK COUNT]]&gt;1,"Multipack","Single")</f>
        <v>Single</v>
      </c>
    </row>
    <row r="8841" spans="1:13">
      <c r="A8841" s="26" t="s">
        <v>657</v>
      </c>
      <c r="B8841" s="26" t="s">
        <v>657</v>
      </c>
      <c r="C8841" s="26" t="s">
        <v>62</v>
      </c>
      <c r="D8841" s="26" t="s">
        <v>87</v>
      </c>
      <c r="E8841" s="26" t="s">
        <v>680</v>
      </c>
      <c r="F8841" s="26" t="s">
        <v>191</v>
      </c>
      <c r="G8841" s="26">
        <v>1</v>
      </c>
      <c r="H8841" s="25">
        <v>0.58625873605925649</v>
      </c>
      <c r="I8841" s="25">
        <v>0.7278485528723011</v>
      </c>
      <c r="J8841" s="19" t="s">
        <v>1963</v>
      </c>
      <c r="K8841" s="18">
        <v>4</v>
      </c>
      <c r="L8841" s="18">
        <v>0.5</v>
      </c>
      <c r="M8841" s="18" t="str">
        <f>IF(tbl_data[[#This Row],[PACK COUNT]]&gt;1,"Multipack","Single")</f>
        <v>Single</v>
      </c>
    </row>
    <row r="8842" spans="1:13">
      <c r="A8842" s="26" t="s">
        <v>657</v>
      </c>
      <c r="B8842" s="26" t="s">
        <v>657</v>
      </c>
      <c r="C8842" s="26" t="s">
        <v>62</v>
      </c>
      <c r="D8842" s="26" t="s">
        <v>71</v>
      </c>
      <c r="E8842" s="26" t="s">
        <v>679</v>
      </c>
      <c r="F8842" s="26" t="s">
        <v>196</v>
      </c>
      <c r="G8842" s="26">
        <v>1</v>
      </c>
      <c r="H8842" s="25">
        <v>0.32147307225688992</v>
      </c>
      <c r="I8842" s="25">
        <v>0.40074787948322349</v>
      </c>
      <c r="J8842" s="19" t="s">
        <v>1963</v>
      </c>
      <c r="K8842" s="18">
        <v>4</v>
      </c>
      <c r="L8842" s="18">
        <v>0.5</v>
      </c>
      <c r="M8842" s="18" t="str">
        <f>IF(tbl_data[[#This Row],[PACK COUNT]]&gt;1,"Multipack","Single")</f>
        <v>Single</v>
      </c>
    </row>
    <row r="8843" spans="1:13">
      <c r="A8843" s="26" t="s">
        <v>657</v>
      </c>
      <c r="B8843" s="26" t="s">
        <v>657</v>
      </c>
      <c r="C8843" s="26" t="s">
        <v>55</v>
      </c>
      <c r="D8843" s="26" t="s">
        <v>24</v>
      </c>
      <c r="E8843" s="26" t="s">
        <v>678</v>
      </c>
      <c r="F8843" s="26" t="s">
        <v>191</v>
      </c>
      <c r="G8843" s="26">
        <v>1</v>
      </c>
      <c r="H8843" s="25">
        <v>0.39668488796968993</v>
      </c>
      <c r="I8843" s="25">
        <v>0.51088832820447572</v>
      </c>
      <c r="J8843" s="19" t="s">
        <v>1963</v>
      </c>
      <c r="K8843" s="18">
        <v>4</v>
      </c>
      <c r="L8843" s="18">
        <v>0.5</v>
      </c>
      <c r="M8843" s="18" t="str">
        <f>IF(tbl_data[[#This Row],[PACK COUNT]]&gt;1,"Multipack","Single")</f>
        <v>Single</v>
      </c>
    </row>
    <row r="8844" spans="1:13">
      <c r="A8844" s="26" t="s">
        <v>657</v>
      </c>
      <c r="B8844" s="26" t="s">
        <v>657</v>
      </c>
      <c r="C8844" s="26" t="s">
        <v>55</v>
      </c>
      <c r="D8844" s="26" t="s">
        <v>24</v>
      </c>
      <c r="E8844" s="26" t="s">
        <v>677</v>
      </c>
      <c r="F8844" s="26" t="s">
        <v>196</v>
      </c>
      <c r="G8844" s="26">
        <v>1</v>
      </c>
      <c r="H8844" s="25">
        <v>0.22678934817925456</v>
      </c>
      <c r="I8844" s="25">
        <v>0.33179887515843015</v>
      </c>
      <c r="J8844" s="19" t="s">
        <v>1963</v>
      </c>
      <c r="K8844" s="18">
        <v>4</v>
      </c>
      <c r="L8844" s="18">
        <v>0.5</v>
      </c>
      <c r="M8844" s="18" t="str">
        <f>IF(tbl_data[[#This Row],[PACK COUNT]]&gt;1,"Multipack","Single")</f>
        <v>Single</v>
      </c>
    </row>
    <row r="8845" spans="1:13">
      <c r="A8845" s="26" t="s">
        <v>657</v>
      </c>
      <c r="B8845" s="26" t="s">
        <v>657</v>
      </c>
      <c r="C8845" s="26" t="s">
        <v>1525</v>
      </c>
      <c r="D8845" s="26" t="s">
        <v>87</v>
      </c>
      <c r="E8845" s="26" t="s">
        <v>1524</v>
      </c>
      <c r="F8845" s="26" t="s">
        <v>203</v>
      </c>
      <c r="G8845" s="26">
        <v>1</v>
      </c>
      <c r="H8845" s="25">
        <v>4.6314713122871929</v>
      </c>
      <c r="I8845" s="25">
        <v>3.9504758547910757</v>
      </c>
      <c r="J8845" s="19" t="s">
        <v>1963</v>
      </c>
      <c r="K8845" s="18">
        <v>4</v>
      </c>
      <c r="L8845" s="18">
        <v>2</v>
      </c>
      <c r="M8845" s="18" t="str">
        <f>IF(tbl_data[[#This Row],[PACK COUNT]]&gt;1,"Multipack","Single")</f>
        <v>Single</v>
      </c>
    </row>
    <row r="8846" spans="1:13">
      <c r="A8846" s="26" t="s">
        <v>657</v>
      </c>
      <c r="B8846" s="26" t="s">
        <v>657</v>
      </c>
      <c r="C8846" s="26" t="s">
        <v>676</v>
      </c>
      <c r="D8846" s="26" t="s">
        <v>24</v>
      </c>
      <c r="E8846" s="26" t="s">
        <v>675</v>
      </c>
      <c r="F8846" s="26" t="s">
        <v>196</v>
      </c>
      <c r="G8846" s="26">
        <v>1</v>
      </c>
      <c r="H8846" s="25">
        <v>0.60449764813511686</v>
      </c>
      <c r="I8846" s="25">
        <v>0.85191153283604137</v>
      </c>
      <c r="J8846" s="19" t="s">
        <v>1963</v>
      </c>
      <c r="K8846" s="18">
        <v>4</v>
      </c>
      <c r="L8846" s="18">
        <v>0.5</v>
      </c>
      <c r="M8846" s="18" t="str">
        <f>IF(tbl_data[[#This Row],[PACK COUNT]]&gt;1,"Multipack","Single")</f>
        <v>Single</v>
      </c>
    </row>
    <row r="8847" spans="1:13">
      <c r="A8847" s="26" t="s">
        <v>657</v>
      </c>
      <c r="B8847" s="26" t="s">
        <v>657</v>
      </c>
      <c r="C8847" s="26" t="s">
        <v>24</v>
      </c>
      <c r="D8847" s="26" t="s">
        <v>87</v>
      </c>
      <c r="E8847" s="26" t="s">
        <v>674</v>
      </c>
      <c r="F8847" s="26" t="s">
        <v>191</v>
      </c>
      <c r="G8847" s="26">
        <v>1</v>
      </c>
      <c r="H8847" s="25">
        <v>0.47806809128683214</v>
      </c>
      <c r="I8847" s="25">
        <v>0.59983179505688222</v>
      </c>
      <c r="J8847" s="19" t="s">
        <v>1963</v>
      </c>
      <c r="K8847" s="18">
        <v>4</v>
      </c>
      <c r="L8847" s="18">
        <v>0.5</v>
      </c>
      <c r="M8847" s="18" t="str">
        <f>IF(tbl_data[[#This Row],[PACK COUNT]]&gt;1,"Multipack","Single")</f>
        <v>Single</v>
      </c>
    </row>
    <row r="8848" spans="1:13">
      <c r="A8848" s="26" t="s">
        <v>657</v>
      </c>
      <c r="B8848" s="26" t="s">
        <v>657</v>
      </c>
      <c r="C8848" s="26" t="s">
        <v>24</v>
      </c>
      <c r="D8848" s="26" t="s">
        <v>24</v>
      </c>
      <c r="E8848" s="26" t="s">
        <v>673</v>
      </c>
      <c r="F8848" s="26" t="s">
        <v>196</v>
      </c>
      <c r="G8848" s="26">
        <v>1</v>
      </c>
      <c r="H8848" s="25">
        <v>0.80225858365914926</v>
      </c>
      <c r="I8848" s="25">
        <v>1.2404174828497738</v>
      </c>
      <c r="J8848" s="19" t="s">
        <v>1963</v>
      </c>
      <c r="K8848" s="18">
        <v>4</v>
      </c>
      <c r="L8848" s="18">
        <v>0.5</v>
      </c>
      <c r="M8848" s="18" t="str">
        <f>IF(tbl_data[[#This Row],[PACK COUNT]]&gt;1,"Multipack","Single")</f>
        <v>Single</v>
      </c>
    </row>
    <row r="8849" spans="1:13">
      <c r="A8849" s="26" t="s">
        <v>657</v>
      </c>
      <c r="B8849" s="26" t="s">
        <v>657</v>
      </c>
      <c r="C8849" s="26" t="s">
        <v>107</v>
      </c>
      <c r="D8849" s="26" t="s">
        <v>87</v>
      </c>
      <c r="E8849" s="26" t="s">
        <v>671</v>
      </c>
      <c r="F8849" s="26" t="s">
        <v>203</v>
      </c>
      <c r="G8849" s="26">
        <v>1</v>
      </c>
      <c r="H8849" s="25">
        <v>7.4181970191866498</v>
      </c>
      <c r="I8849" s="25">
        <v>6.4074366753654193</v>
      </c>
      <c r="J8849" s="19" t="s">
        <v>1963</v>
      </c>
      <c r="K8849" s="18">
        <v>4</v>
      </c>
      <c r="L8849" s="18">
        <v>1</v>
      </c>
      <c r="M8849" s="18" t="str">
        <f>IF(tbl_data[[#This Row],[PACK COUNT]]&gt;1,"Multipack","Single")</f>
        <v>Single</v>
      </c>
    </row>
    <row r="8850" spans="1:13">
      <c r="A8850" s="26" t="s">
        <v>657</v>
      </c>
      <c r="B8850" s="26" t="s">
        <v>657</v>
      </c>
      <c r="C8850" s="26" t="s">
        <v>107</v>
      </c>
      <c r="D8850" s="26" t="s">
        <v>87</v>
      </c>
      <c r="E8850" s="26" t="s">
        <v>670</v>
      </c>
      <c r="F8850" s="26" t="s">
        <v>203</v>
      </c>
      <c r="G8850" s="26">
        <v>1</v>
      </c>
      <c r="H8850" s="25">
        <v>19.07296719544679</v>
      </c>
      <c r="I8850" s="25">
        <v>16.814780710679525</v>
      </c>
      <c r="J8850" s="19" t="s">
        <v>1963</v>
      </c>
      <c r="K8850" s="18">
        <v>4</v>
      </c>
      <c r="L8850" s="18">
        <v>2</v>
      </c>
      <c r="M8850" s="18" t="str">
        <f>IF(tbl_data[[#This Row],[PACK COUNT]]&gt;1,"Multipack","Single")</f>
        <v>Single</v>
      </c>
    </row>
    <row r="8851" spans="1:13">
      <c r="A8851" s="26" t="s">
        <v>657</v>
      </c>
      <c r="B8851" s="26" t="s">
        <v>657</v>
      </c>
      <c r="C8851" s="26" t="s">
        <v>1262</v>
      </c>
      <c r="D8851" s="26" t="s">
        <v>87</v>
      </c>
      <c r="E8851" s="26" t="s">
        <v>1263</v>
      </c>
      <c r="F8851" s="26" t="s">
        <v>203</v>
      </c>
      <c r="G8851" s="26">
        <v>1</v>
      </c>
      <c r="H8851" s="25">
        <v>2.2148011213688888E-2</v>
      </c>
      <c r="I8851" s="25">
        <v>2.0621759426939706E-2</v>
      </c>
      <c r="J8851" s="19" t="s">
        <v>1963</v>
      </c>
      <c r="K8851" s="18">
        <v>4</v>
      </c>
      <c r="L8851" s="18">
        <v>1</v>
      </c>
      <c r="M8851" s="18" t="str">
        <f>IF(tbl_data[[#This Row],[PACK COUNT]]&gt;1,"Multipack","Single")</f>
        <v>Single</v>
      </c>
    </row>
    <row r="8852" spans="1:13">
      <c r="A8852" s="26" t="s">
        <v>657</v>
      </c>
      <c r="B8852" s="26" t="s">
        <v>657</v>
      </c>
      <c r="C8852" s="26" t="s">
        <v>1262</v>
      </c>
      <c r="D8852" s="26" t="s">
        <v>87</v>
      </c>
      <c r="E8852" s="26" t="s">
        <v>1261</v>
      </c>
      <c r="F8852" s="26" t="s">
        <v>203</v>
      </c>
      <c r="G8852" s="26">
        <v>1</v>
      </c>
      <c r="H8852" s="25">
        <v>0.28101368058814291</v>
      </c>
      <c r="I8852" s="25">
        <v>0.23575601415434971</v>
      </c>
      <c r="J8852" s="19" t="s">
        <v>1963</v>
      </c>
      <c r="K8852" s="18">
        <v>4</v>
      </c>
      <c r="L8852" s="18">
        <v>2</v>
      </c>
      <c r="M8852" s="18" t="str">
        <f>IF(tbl_data[[#This Row],[PACK COUNT]]&gt;1,"Multipack","Single")</f>
        <v>Single</v>
      </c>
    </row>
    <row r="8853" spans="1:13">
      <c r="A8853" s="26" t="s">
        <v>657</v>
      </c>
      <c r="B8853" s="26" t="s">
        <v>656</v>
      </c>
      <c r="C8853" s="26" t="s">
        <v>83</v>
      </c>
      <c r="D8853" s="26" t="s">
        <v>87</v>
      </c>
      <c r="E8853" s="26" t="s">
        <v>660</v>
      </c>
      <c r="F8853" s="26" t="s">
        <v>196</v>
      </c>
      <c r="G8853" s="26">
        <v>1</v>
      </c>
      <c r="H8853" s="25">
        <v>0.32166593698600532</v>
      </c>
      <c r="I8853" s="25">
        <v>0.44928966285268956</v>
      </c>
      <c r="J8853" s="19" t="s">
        <v>1963</v>
      </c>
      <c r="K8853" s="18">
        <v>4</v>
      </c>
      <c r="L8853" s="18">
        <v>0.5</v>
      </c>
      <c r="M8853" s="18" t="str">
        <f>IF(tbl_data[[#This Row],[PACK COUNT]]&gt;1,"Multipack","Single")</f>
        <v>Single</v>
      </c>
    </row>
    <row r="8854" spans="1:13">
      <c r="A8854" s="26" t="s">
        <v>657</v>
      </c>
      <c r="B8854" s="26" t="s">
        <v>656</v>
      </c>
      <c r="C8854" s="26" t="s">
        <v>83</v>
      </c>
      <c r="D8854" s="26" t="s">
        <v>87</v>
      </c>
      <c r="E8854" s="26" t="s">
        <v>659</v>
      </c>
      <c r="F8854" s="26" t="s">
        <v>203</v>
      </c>
      <c r="G8854" s="26">
        <v>1</v>
      </c>
      <c r="H8854" s="25">
        <v>29.670367426923651</v>
      </c>
      <c r="I8854" s="25">
        <v>20.950850907765687</v>
      </c>
      <c r="J8854" s="19" t="s">
        <v>1963</v>
      </c>
      <c r="K8854" s="18">
        <v>4</v>
      </c>
      <c r="L8854" s="18">
        <v>2</v>
      </c>
      <c r="M8854" s="18" t="str">
        <f>IF(tbl_data[[#This Row],[PACK COUNT]]&gt;1,"Multipack","Single")</f>
        <v>Single</v>
      </c>
    </row>
    <row r="8855" spans="1:13">
      <c r="A8855" s="26" t="s">
        <v>654</v>
      </c>
      <c r="B8855" s="26" t="s">
        <v>654</v>
      </c>
      <c r="C8855" s="26" t="s">
        <v>653</v>
      </c>
      <c r="D8855" s="26" t="s">
        <v>24</v>
      </c>
      <c r="E8855" s="26" t="s">
        <v>652</v>
      </c>
      <c r="F8855" s="26" t="s">
        <v>196</v>
      </c>
      <c r="G8855" s="26">
        <v>1</v>
      </c>
      <c r="H8855" s="25">
        <v>0.53830115057564631</v>
      </c>
      <c r="I8855" s="25">
        <v>1.3359987891440115</v>
      </c>
      <c r="J8855" s="19" t="s">
        <v>1963</v>
      </c>
      <c r="K8855" s="18">
        <v>4</v>
      </c>
      <c r="L8855" s="18">
        <v>0.44</v>
      </c>
      <c r="M8855" s="18" t="str">
        <f>IF(tbl_data[[#This Row],[PACK COUNT]]&gt;1,"Multipack","Single")</f>
        <v>Single</v>
      </c>
    </row>
    <row r="8856" spans="1:13">
      <c r="A8856" s="26" t="s">
        <v>646</v>
      </c>
      <c r="B8856" s="26" t="s">
        <v>1316</v>
      </c>
      <c r="C8856" s="26" t="s">
        <v>62</v>
      </c>
      <c r="D8856" s="26" t="s">
        <v>87</v>
      </c>
      <c r="E8856" s="26" t="s">
        <v>1315</v>
      </c>
      <c r="F8856" s="26" t="s">
        <v>191</v>
      </c>
      <c r="G8856" s="26">
        <v>1</v>
      </c>
      <c r="H8856" s="25">
        <v>0.43646799801621422</v>
      </c>
      <c r="I8856" s="25">
        <v>0.4857329482734109</v>
      </c>
      <c r="J8856" s="19" t="s">
        <v>1963</v>
      </c>
      <c r="K8856" s="18">
        <v>4</v>
      </c>
      <c r="L8856" s="18">
        <v>0.5</v>
      </c>
      <c r="M8856" s="18" t="str">
        <f>IF(tbl_data[[#This Row],[PACK COUNT]]&gt;1,"Multipack","Single")</f>
        <v>Single</v>
      </c>
    </row>
    <row r="8857" spans="1:13">
      <c r="A8857" s="26" t="s">
        <v>646</v>
      </c>
      <c r="B8857" s="26" t="s">
        <v>646</v>
      </c>
      <c r="C8857" s="26" t="s">
        <v>650</v>
      </c>
      <c r="D8857" s="26" t="s">
        <v>24</v>
      </c>
      <c r="E8857" s="26" t="s">
        <v>651</v>
      </c>
      <c r="F8857" s="26" t="s">
        <v>191</v>
      </c>
      <c r="G8857" s="26">
        <v>1</v>
      </c>
      <c r="H8857" s="25">
        <v>0.10812747262346613</v>
      </c>
      <c r="I8857" s="25">
        <v>0.20888985816678504</v>
      </c>
      <c r="J8857" s="19" t="s">
        <v>1963</v>
      </c>
      <c r="K8857" s="18">
        <v>4</v>
      </c>
      <c r="L8857" s="18">
        <v>0.5</v>
      </c>
      <c r="M8857" s="18" t="str">
        <f>IF(tbl_data[[#This Row],[PACK COUNT]]&gt;1,"Multipack","Single")</f>
        <v>Single</v>
      </c>
    </row>
    <row r="8858" spans="1:13">
      <c r="A8858" s="26" t="s">
        <v>646</v>
      </c>
      <c r="B8858" s="26" t="s">
        <v>646</v>
      </c>
      <c r="C8858" s="26" t="s">
        <v>650</v>
      </c>
      <c r="D8858" s="26" t="s">
        <v>24</v>
      </c>
      <c r="E8858" s="26" t="s">
        <v>649</v>
      </c>
      <c r="F8858" s="26" t="s">
        <v>196</v>
      </c>
      <c r="G8858" s="26">
        <v>1</v>
      </c>
      <c r="H8858" s="25">
        <v>9.940182090085728E-2</v>
      </c>
      <c r="I8858" s="25">
        <v>0.22962580194793081</v>
      </c>
      <c r="J8858" s="19" t="s">
        <v>1963</v>
      </c>
      <c r="K8858" s="18">
        <v>4</v>
      </c>
      <c r="L8858" s="18">
        <v>0.5</v>
      </c>
      <c r="M8858" s="18" t="str">
        <f>IF(tbl_data[[#This Row],[PACK COUNT]]&gt;1,"Multipack","Single")</f>
        <v>Single</v>
      </c>
    </row>
    <row r="8859" spans="1:13">
      <c r="A8859" s="26" t="s">
        <v>646</v>
      </c>
      <c r="B8859" s="26" t="s">
        <v>646</v>
      </c>
      <c r="C8859" s="26" t="s">
        <v>1099</v>
      </c>
      <c r="D8859" s="26" t="s">
        <v>24</v>
      </c>
      <c r="E8859" s="26" t="s">
        <v>1461</v>
      </c>
      <c r="F8859" s="26" t="s">
        <v>191</v>
      </c>
      <c r="G8859" s="26">
        <v>1</v>
      </c>
      <c r="H8859" s="25">
        <v>5.4921656807744509E-3</v>
      </c>
      <c r="I8859" s="25">
        <v>1.09123518606444E-2</v>
      </c>
      <c r="J8859" s="19" t="s">
        <v>1963</v>
      </c>
      <c r="K8859" s="18">
        <v>4</v>
      </c>
      <c r="L8859" s="18">
        <v>0.33</v>
      </c>
      <c r="M8859" s="18" t="str">
        <f>IF(tbl_data[[#This Row],[PACK COUNT]]&gt;1,"Multipack","Single")</f>
        <v>Single</v>
      </c>
    </row>
    <row r="8860" spans="1:13">
      <c r="A8860" s="26" t="s">
        <v>646</v>
      </c>
      <c r="B8860" s="26" t="s">
        <v>646</v>
      </c>
      <c r="C8860" s="26" t="s">
        <v>648</v>
      </c>
      <c r="D8860" s="26" t="s">
        <v>24</v>
      </c>
      <c r="E8860" s="26" t="s">
        <v>647</v>
      </c>
      <c r="F8860" s="26" t="s">
        <v>191</v>
      </c>
      <c r="G8860" s="26">
        <v>1</v>
      </c>
      <c r="H8860" s="25">
        <v>1.4189925301072308</v>
      </c>
      <c r="I8860" s="25">
        <v>2.5408848716307402</v>
      </c>
      <c r="J8860" s="19" t="s">
        <v>1963</v>
      </c>
      <c r="K8860" s="18">
        <v>4</v>
      </c>
      <c r="L8860" s="18">
        <v>0.5</v>
      </c>
      <c r="M8860" s="18" t="str">
        <f>IF(tbl_data[[#This Row],[PACK COUNT]]&gt;1,"Multipack","Single")</f>
        <v>Single</v>
      </c>
    </row>
    <row r="8861" spans="1:13">
      <c r="A8861" s="26" t="s">
        <v>646</v>
      </c>
      <c r="B8861" s="26" t="s">
        <v>645</v>
      </c>
      <c r="C8861" s="26" t="s">
        <v>64</v>
      </c>
      <c r="D8861" s="26" t="s">
        <v>24</v>
      </c>
      <c r="E8861" s="26" t="s">
        <v>644</v>
      </c>
      <c r="F8861" s="26" t="s">
        <v>196</v>
      </c>
      <c r="G8861" s="26">
        <v>1</v>
      </c>
      <c r="H8861" s="25">
        <v>0.19818833555622298</v>
      </c>
      <c r="I8861" s="25">
        <v>0.33890027973843712</v>
      </c>
      <c r="J8861" s="19" t="s">
        <v>1963</v>
      </c>
      <c r="K8861" s="18">
        <v>4</v>
      </c>
      <c r="L8861" s="18">
        <v>0.65</v>
      </c>
      <c r="M8861" s="18" t="str">
        <f>IF(tbl_data[[#This Row],[PACK COUNT]]&gt;1,"Multipack","Single")</f>
        <v>Single</v>
      </c>
    </row>
    <row r="8862" spans="1:13">
      <c r="A8862" s="26" t="s">
        <v>636</v>
      </c>
      <c r="B8862" s="26" t="s">
        <v>635</v>
      </c>
      <c r="C8862" s="26" t="s">
        <v>24</v>
      </c>
      <c r="D8862" s="26" t="s">
        <v>24</v>
      </c>
      <c r="E8862" s="26" t="s">
        <v>1193</v>
      </c>
      <c r="F8862" s="26" t="s">
        <v>191</v>
      </c>
      <c r="G8862" s="26">
        <v>1</v>
      </c>
      <c r="H8862" s="25">
        <v>0.83359797765811505</v>
      </c>
      <c r="I8862" s="25">
        <v>1.56072410055128</v>
      </c>
      <c r="J8862" s="19" t="s">
        <v>1963</v>
      </c>
      <c r="K8862" s="18">
        <v>4</v>
      </c>
      <c r="L8862" s="18">
        <v>0.5</v>
      </c>
      <c r="M8862" s="18" t="str">
        <f>IF(tbl_data[[#This Row],[PACK COUNT]]&gt;1,"Multipack","Single")</f>
        <v>Single</v>
      </c>
    </row>
    <row r="8863" spans="1:13">
      <c r="A8863" s="26" t="s">
        <v>636</v>
      </c>
      <c r="B8863" s="26" t="s">
        <v>635</v>
      </c>
      <c r="C8863" s="26" t="s">
        <v>24</v>
      </c>
      <c r="D8863" s="26" t="s">
        <v>24</v>
      </c>
      <c r="E8863" s="26" t="s">
        <v>1482</v>
      </c>
      <c r="F8863" s="26" t="s">
        <v>196</v>
      </c>
      <c r="G8863" s="26">
        <v>6</v>
      </c>
      <c r="H8863" s="25">
        <v>1.4509238678780292</v>
      </c>
      <c r="I8863" s="25">
        <v>1.6938081946136705</v>
      </c>
      <c r="J8863" s="19" t="s">
        <v>1963</v>
      </c>
      <c r="K8863" s="18">
        <v>4</v>
      </c>
      <c r="L8863" s="18">
        <v>0.33</v>
      </c>
      <c r="M8863" s="18" t="str">
        <f>IF(tbl_data[[#This Row],[PACK COUNT]]&gt;1,"Multipack","Single")</f>
        <v>Multipack</v>
      </c>
    </row>
    <row r="8864" spans="1:13">
      <c r="A8864" s="26" t="s">
        <v>636</v>
      </c>
      <c r="B8864" s="26" t="s">
        <v>635</v>
      </c>
      <c r="C8864" s="26" t="s">
        <v>24</v>
      </c>
      <c r="D8864" s="26" t="s">
        <v>24</v>
      </c>
      <c r="E8864" s="26" t="s">
        <v>1381</v>
      </c>
      <c r="F8864" s="26" t="s">
        <v>196</v>
      </c>
      <c r="G8864" s="26">
        <v>1</v>
      </c>
      <c r="H8864" s="25">
        <v>1.9021829005093849E-2</v>
      </c>
      <c r="I8864" s="25">
        <v>3.3029266255416204E-2</v>
      </c>
      <c r="J8864" s="19" t="s">
        <v>1963</v>
      </c>
      <c r="K8864" s="18">
        <v>4</v>
      </c>
      <c r="L8864" s="18">
        <v>0.33</v>
      </c>
      <c r="M8864" s="18" t="str">
        <f>IF(tbl_data[[#This Row],[PACK COUNT]]&gt;1,"Multipack","Single")</f>
        <v>Single</v>
      </c>
    </row>
    <row r="8865" spans="1:13">
      <c r="A8865" s="26" t="s">
        <v>633</v>
      </c>
      <c r="B8865" s="26" t="s">
        <v>632</v>
      </c>
      <c r="C8865" s="26" t="s">
        <v>631</v>
      </c>
      <c r="D8865" s="26" t="s">
        <v>71</v>
      </c>
      <c r="E8865" s="26" t="s">
        <v>630</v>
      </c>
      <c r="F8865" s="26" t="s">
        <v>196</v>
      </c>
      <c r="G8865" s="26">
        <v>1</v>
      </c>
      <c r="H8865" s="25">
        <v>1.314137849864532</v>
      </c>
      <c r="I8865" s="25">
        <v>2.2112609548209412</v>
      </c>
      <c r="J8865" s="19" t="s">
        <v>1963</v>
      </c>
      <c r="K8865" s="18">
        <v>4</v>
      </c>
      <c r="L8865" s="18">
        <v>0.5</v>
      </c>
      <c r="M8865" s="18" t="str">
        <f>IF(tbl_data[[#This Row],[PACK COUNT]]&gt;1,"Multipack","Single")</f>
        <v>Single</v>
      </c>
    </row>
    <row r="8866" spans="1:13">
      <c r="A8866" s="26" t="s">
        <v>633</v>
      </c>
      <c r="B8866" s="26" t="s">
        <v>632</v>
      </c>
      <c r="C8866" s="26" t="s">
        <v>631</v>
      </c>
      <c r="D8866" s="26" t="s">
        <v>71</v>
      </c>
      <c r="E8866" s="26" t="s">
        <v>630</v>
      </c>
      <c r="F8866" s="26" t="s">
        <v>196</v>
      </c>
      <c r="G8866" s="26">
        <v>1</v>
      </c>
      <c r="H8866" s="25">
        <v>2.3256160924587252</v>
      </c>
      <c r="I8866" s="25">
        <v>3.9678004276042924</v>
      </c>
      <c r="J8866" s="19" t="s">
        <v>1963</v>
      </c>
      <c r="K8866" s="18">
        <v>4</v>
      </c>
      <c r="L8866" s="18">
        <v>0.5</v>
      </c>
      <c r="M8866" s="18" t="str">
        <f>IF(tbl_data[[#This Row],[PACK COUNT]]&gt;1,"Multipack","Single")</f>
        <v>Single</v>
      </c>
    </row>
    <row r="8867" spans="1:13">
      <c r="A8867" s="26" t="s">
        <v>1192</v>
      </c>
      <c r="B8867" s="26" t="s">
        <v>1191</v>
      </c>
      <c r="C8867" s="26" t="s">
        <v>1547</v>
      </c>
      <c r="D8867" s="26" t="s">
        <v>24</v>
      </c>
      <c r="E8867" s="26" t="s">
        <v>1546</v>
      </c>
      <c r="F8867" s="26" t="s">
        <v>196</v>
      </c>
      <c r="G8867" s="26">
        <v>1</v>
      </c>
      <c r="H8867" s="25">
        <v>4.8165155578647149E-3</v>
      </c>
      <c r="I8867" s="25">
        <v>1.0316712346000611E-2</v>
      </c>
      <c r="J8867" s="19" t="s">
        <v>1963</v>
      </c>
      <c r="K8867" s="18">
        <v>4</v>
      </c>
      <c r="L8867" s="18">
        <v>0.25</v>
      </c>
      <c r="M8867" s="18" t="str">
        <f>IF(tbl_data[[#This Row],[PACK COUNT]]&gt;1,"Multipack","Single")</f>
        <v>Single</v>
      </c>
    </row>
    <row r="8868" spans="1:13">
      <c r="A8868" s="26" t="s">
        <v>1192</v>
      </c>
      <c r="B8868" s="26" t="s">
        <v>1191</v>
      </c>
      <c r="C8868" s="26" t="s">
        <v>1244</v>
      </c>
      <c r="D8868" s="26" t="s">
        <v>24</v>
      </c>
      <c r="E8868" s="26" t="s">
        <v>1243</v>
      </c>
      <c r="F8868" s="26" t="s">
        <v>196</v>
      </c>
      <c r="G8868" s="26">
        <v>1</v>
      </c>
      <c r="H8868" s="25">
        <v>7.878214853476681E-2</v>
      </c>
      <c r="I8868" s="25">
        <v>0.45627572095185459</v>
      </c>
      <c r="J8868" s="19" t="s">
        <v>1963</v>
      </c>
      <c r="K8868" s="18">
        <v>4</v>
      </c>
      <c r="L8868" s="18">
        <v>0.75</v>
      </c>
      <c r="M8868" s="18" t="str">
        <f>IF(tbl_data[[#This Row],[PACK COUNT]]&gt;1,"Multipack","Single")</f>
        <v>Single</v>
      </c>
    </row>
    <row r="8869" spans="1:13">
      <c r="A8869" s="26" t="s">
        <v>622</v>
      </c>
      <c r="B8869" s="26" t="s">
        <v>621</v>
      </c>
      <c r="C8869" s="26" t="s">
        <v>621</v>
      </c>
      <c r="D8869" s="26" t="s">
        <v>24</v>
      </c>
      <c r="E8869" s="26" t="s">
        <v>620</v>
      </c>
      <c r="F8869" s="26" t="s">
        <v>196</v>
      </c>
      <c r="G8869" s="26">
        <v>1</v>
      </c>
      <c r="H8869" s="25">
        <v>0.19033252333508358</v>
      </c>
      <c r="I8869" s="25">
        <v>0.34861801137292664</v>
      </c>
      <c r="J8869" s="19" t="s">
        <v>1963</v>
      </c>
      <c r="K8869" s="18">
        <v>4</v>
      </c>
      <c r="L8869" s="18">
        <v>0.5</v>
      </c>
      <c r="M8869" s="18" t="str">
        <f>IF(tbl_data[[#This Row],[PACK COUNT]]&gt;1,"Multipack","Single")</f>
        <v>Single</v>
      </c>
    </row>
    <row r="8870" spans="1:13">
      <c r="A8870" s="26" t="s">
        <v>1504</v>
      </c>
      <c r="B8870" s="26" t="s">
        <v>1523</v>
      </c>
      <c r="C8870" s="26" t="s">
        <v>58</v>
      </c>
      <c r="D8870" s="26" t="s">
        <v>24</v>
      </c>
      <c r="E8870" s="26" t="s">
        <v>1522</v>
      </c>
      <c r="F8870" s="26" t="s">
        <v>196</v>
      </c>
      <c r="G8870" s="26">
        <v>1</v>
      </c>
      <c r="H8870" s="25">
        <v>6.5974080733210429E-4</v>
      </c>
      <c r="I8870" s="25">
        <v>2.5082579491656739E-3</v>
      </c>
      <c r="J8870" s="19" t="s">
        <v>1963</v>
      </c>
      <c r="K8870" s="18">
        <v>4</v>
      </c>
      <c r="L8870" s="18">
        <v>0.75</v>
      </c>
      <c r="M8870" s="18" t="str">
        <f>IF(tbl_data[[#This Row],[PACK COUNT]]&gt;1,"Multipack","Single")</f>
        <v>Single</v>
      </c>
    </row>
    <row r="8871" spans="1:13">
      <c r="A8871" s="26" t="s">
        <v>617</v>
      </c>
      <c r="B8871" s="26" t="s">
        <v>616</v>
      </c>
      <c r="C8871" s="26" t="s">
        <v>616</v>
      </c>
      <c r="D8871" s="26" t="s">
        <v>24</v>
      </c>
      <c r="E8871" s="26" t="s">
        <v>619</v>
      </c>
      <c r="F8871" s="26" t="s">
        <v>196</v>
      </c>
      <c r="G8871" s="26">
        <v>1</v>
      </c>
      <c r="H8871" s="25">
        <v>2.8482249613977072E-2</v>
      </c>
      <c r="I8871" s="25">
        <v>9.7435433303227209E-2</v>
      </c>
      <c r="J8871" s="19" t="s">
        <v>1963</v>
      </c>
      <c r="K8871" s="18">
        <v>4</v>
      </c>
      <c r="L8871" s="18">
        <v>0.33</v>
      </c>
      <c r="M8871" s="18" t="str">
        <f>IF(tbl_data[[#This Row],[PACK COUNT]]&gt;1,"Multipack","Single")</f>
        <v>Single</v>
      </c>
    </row>
    <row r="8872" spans="1:13">
      <c r="A8872" s="26" t="s">
        <v>617</v>
      </c>
      <c r="B8872" s="26" t="s">
        <v>616</v>
      </c>
      <c r="C8872" s="26" t="s">
        <v>616</v>
      </c>
      <c r="D8872" s="26" t="s">
        <v>24</v>
      </c>
      <c r="E8872" s="26" t="s">
        <v>618</v>
      </c>
      <c r="F8872" s="26" t="s">
        <v>196</v>
      </c>
      <c r="G8872" s="26">
        <v>1</v>
      </c>
      <c r="H8872" s="25">
        <v>9.8745222678344895</v>
      </c>
      <c r="I8872" s="25">
        <v>21.947348369903935</v>
      </c>
      <c r="J8872" s="19" t="s">
        <v>1963</v>
      </c>
      <c r="K8872" s="18">
        <v>4</v>
      </c>
      <c r="L8872" s="18">
        <v>0.5</v>
      </c>
      <c r="M8872" s="18" t="str">
        <f>IF(tbl_data[[#This Row],[PACK COUNT]]&gt;1,"Multipack","Single")</f>
        <v>Single</v>
      </c>
    </row>
    <row r="8873" spans="1:13">
      <c r="A8873" s="26" t="s">
        <v>610</v>
      </c>
      <c r="B8873" s="26" t="s">
        <v>613</v>
      </c>
      <c r="C8873" s="26" t="s">
        <v>608</v>
      </c>
      <c r="D8873" s="26" t="s">
        <v>24</v>
      </c>
      <c r="E8873" s="26" t="s">
        <v>614</v>
      </c>
      <c r="F8873" s="26" t="s">
        <v>196</v>
      </c>
      <c r="G8873" s="26">
        <v>1</v>
      </c>
      <c r="H8873" s="25">
        <v>3.2926589357691237E-2</v>
      </c>
      <c r="I8873" s="25">
        <v>0.10115750152432076</v>
      </c>
      <c r="J8873" s="19" t="s">
        <v>1963</v>
      </c>
      <c r="K8873" s="18">
        <v>4</v>
      </c>
      <c r="L8873" s="18">
        <v>1</v>
      </c>
      <c r="M8873" s="18" t="str">
        <f>IF(tbl_data[[#This Row],[PACK COUNT]]&gt;1,"Multipack","Single")</f>
        <v>Single</v>
      </c>
    </row>
    <row r="8874" spans="1:13">
      <c r="A8874" s="26" t="s">
        <v>610</v>
      </c>
      <c r="B8874" s="26" t="s">
        <v>613</v>
      </c>
      <c r="C8874" s="26" t="s">
        <v>612</v>
      </c>
      <c r="D8874" s="26" t="s">
        <v>24</v>
      </c>
      <c r="E8874" s="26" t="s">
        <v>611</v>
      </c>
      <c r="F8874" s="26" t="s">
        <v>196</v>
      </c>
      <c r="G8874" s="26">
        <v>1</v>
      </c>
      <c r="H8874" s="25">
        <v>1.6143460511316932E-2</v>
      </c>
      <c r="I8874" s="25">
        <v>5.0635762557789628E-2</v>
      </c>
      <c r="J8874" s="19" t="s">
        <v>1963</v>
      </c>
      <c r="K8874" s="18">
        <v>4</v>
      </c>
      <c r="L8874" s="18">
        <v>1</v>
      </c>
      <c r="M8874" s="18" t="str">
        <f>IF(tbl_data[[#This Row],[PACK COUNT]]&gt;1,"Multipack","Single")</f>
        <v>Single</v>
      </c>
    </row>
    <row r="8875" spans="1:13">
      <c r="A8875" s="26" t="s">
        <v>606</v>
      </c>
      <c r="B8875" s="26" t="s">
        <v>1481</v>
      </c>
      <c r="C8875" s="26" t="s">
        <v>81</v>
      </c>
      <c r="D8875" s="26" t="s">
        <v>24</v>
      </c>
      <c r="E8875" s="26" t="s">
        <v>1480</v>
      </c>
      <c r="F8875" s="26" t="s">
        <v>196</v>
      </c>
      <c r="G8875" s="26">
        <v>1</v>
      </c>
      <c r="H8875" s="25">
        <v>5.8269063743572971E-4</v>
      </c>
      <c r="I8875" s="25">
        <v>2.4333742081260653E-3</v>
      </c>
      <c r="J8875" s="19" t="s">
        <v>1963</v>
      </c>
      <c r="K8875" s="18">
        <v>4</v>
      </c>
      <c r="L8875" s="18">
        <v>0.33</v>
      </c>
      <c r="M8875" s="18" t="str">
        <f>IF(tbl_data[[#This Row],[PACK COUNT]]&gt;1,"Multipack","Single")</f>
        <v>Single</v>
      </c>
    </row>
    <row r="8876" spans="1:13">
      <c r="A8876" s="26" t="s">
        <v>606</v>
      </c>
      <c r="B8876" s="26" t="s">
        <v>605</v>
      </c>
      <c r="C8876" s="26" t="s">
        <v>605</v>
      </c>
      <c r="D8876" s="26" t="s">
        <v>24</v>
      </c>
      <c r="E8876" s="26" t="s">
        <v>604</v>
      </c>
      <c r="F8876" s="26" t="s">
        <v>196</v>
      </c>
      <c r="G8876" s="26">
        <v>1</v>
      </c>
      <c r="H8876" s="25">
        <v>0.10947833643947827</v>
      </c>
      <c r="I8876" s="25">
        <v>0.2852309854971915</v>
      </c>
      <c r="J8876" s="19" t="s">
        <v>1963</v>
      </c>
      <c r="K8876" s="18">
        <v>4</v>
      </c>
      <c r="L8876" s="18">
        <v>0.33</v>
      </c>
      <c r="M8876" s="18" t="str">
        <f>IF(tbl_data[[#This Row],[PACK COUNT]]&gt;1,"Multipack","Single")</f>
        <v>Single</v>
      </c>
    </row>
    <row r="8877" spans="1:13">
      <c r="A8877" s="26" t="s">
        <v>602</v>
      </c>
      <c r="B8877" s="26" t="s">
        <v>601</v>
      </c>
      <c r="C8877" s="26" t="s">
        <v>600</v>
      </c>
      <c r="D8877" s="26" t="s">
        <v>24</v>
      </c>
      <c r="E8877" s="26" t="s">
        <v>599</v>
      </c>
      <c r="F8877" s="26" t="s">
        <v>196</v>
      </c>
      <c r="G8877" s="26">
        <v>1</v>
      </c>
      <c r="H8877" s="25">
        <v>2.903227146640091</v>
      </c>
      <c r="I8877" s="25">
        <v>11.952065095084642</v>
      </c>
      <c r="J8877" s="19" t="s">
        <v>1963</v>
      </c>
      <c r="K8877" s="18">
        <v>4</v>
      </c>
      <c r="L8877" s="18">
        <v>0.36</v>
      </c>
      <c r="M8877" s="18" t="str">
        <f>IF(tbl_data[[#This Row],[PACK COUNT]]&gt;1,"Multipack","Single")</f>
        <v>Single</v>
      </c>
    </row>
    <row r="8878" spans="1:13">
      <c r="A8878" s="26" t="s">
        <v>602</v>
      </c>
      <c r="B8878" s="26" t="s">
        <v>1545</v>
      </c>
      <c r="C8878" s="26" t="s">
        <v>1545</v>
      </c>
      <c r="D8878" s="26" t="s">
        <v>24</v>
      </c>
      <c r="E8878" s="26" t="s">
        <v>1544</v>
      </c>
      <c r="F8878" s="26" t="s">
        <v>196</v>
      </c>
      <c r="G8878" s="26">
        <v>1</v>
      </c>
      <c r="H8878" s="25">
        <v>2.8795645009140075E-4</v>
      </c>
      <c r="I8878" s="25">
        <v>1.36879371902012E-3</v>
      </c>
      <c r="J8878" s="19" t="s">
        <v>1963</v>
      </c>
      <c r="K8878" s="18">
        <v>4</v>
      </c>
      <c r="L8878" s="18">
        <v>0.33</v>
      </c>
      <c r="M8878" s="18" t="str">
        <f>IF(tbl_data[[#This Row],[PACK COUNT]]&gt;1,"Multipack","Single")</f>
        <v>Single</v>
      </c>
    </row>
    <row r="8879" spans="1:13">
      <c r="A8879" s="26" t="s">
        <v>591</v>
      </c>
      <c r="B8879" s="26" t="s">
        <v>1409</v>
      </c>
      <c r="C8879" s="26" t="s">
        <v>1408</v>
      </c>
      <c r="D8879" s="26" t="s">
        <v>24</v>
      </c>
      <c r="E8879" s="26" t="s">
        <v>1407</v>
      </c>
      <c r="F8879" s="26" t="s">
        <v>196</v>
      </c>
      <c r="G8879" s="26">
        <v>1</v>
      </c>
      <c r="H8879" s="25">
        <v>1.7992820311234562E-2</v>
      </c>
      <c r="I8879" s="25">
        <v>4.1995784944595341E-2</v>
      </c>
      <c r="J8879" s="19" t="s">
        <v>1963</v>
      </c>
      <c r="K8879" s="18">
        <v>4</v>
      </c>
      <c r="L8879" s="18">
        <v>0.5</v>
      </c>
      <c r="M8879" s="18" t="str">
        <f>IF(tbl_data[[#This Row],[PACK COUNT]]&gt;1,"Multipack","Single")</f>
        <v>Single</v>
      </c>
    </row>
    <row r="8880" spans="1:13">
      <c r="A8880" s="26" t="s">
        <v>591</v>
      </c>
      <c r="B8880" s="26" t="s">
        <v>1409</v>
      </c>
      <c r="C8880" s="26" t="s">
        <v>1437</v>
      </c>
      <c r="D8880" s="26" t="s">
        <v>24</v>
      </c>
      <c r="E8880" s="26" t="s">
        <v>1436</v>
      </c>
      <c r="F8880" s="26" t="s">
        <v>196</v>
      </c>
      <c r="G8880" s="26">
        <v>1</v>
      </c>
      <c r="H8880" s="25">
        <v>5.1088490771858529E-2</v>
      </c>
      <c r="I8880" s="25">
        <v>0.10785902992818554</v>
      </c>
      <c r="J8880" s="19" t="s">
        <v>1963</v>
      </c>
      <c r="K8880" s="18">
        <v>4</v>
      </c>
      <c r="L8880" s="18">
        <v>0.5</v>
      </c>
      <c r="M8880" s="18" t="str">
        <f>IF(tbl_data[[#This Row],[PACK COUNT]]&gt;1,"Multipack","Single")</f>
        <v>Single</v>
      </c>
    </row>
    <row r="8881" spans="1:13">
      <c r="A8881" s="26" t="s">
        <v>591</v>
      </c>
      <c r="B8881" s="26" t="s">
        <v>1409</v>
      </c>
      <c r="C8881" s="26" t="s">
        <v>1460</v>
      </c>
      <c r="D8881" s="26" t="s">
        <v>24</v>
      </c>
      <c r="E8881" s="26" t="s">
        <v>1459</v>
      </c>
      <c r="F8881" s="26" t="s">
        <v>196</v>
      </c>
      <c r="G8881" s="26">
        <v>1</v>
      </c>
      <c r="H8881" s="25">
        <v>1.2644508120217078E-2</v>
      </c>
      <c r="I8881" s="25">
        <v>2.9603106438337554E-2</v>
      </c>
      <c r="J8881" s="19" t="s">
        <v>1963</v>
      </c>
      <c r="K8881" s="18">
        <v>4</v>
      </c>
      <c r="L8881" s="18">
        <v>0.5</v>
      </c>
      <c r="M8881" s="18" t="str">
        <f>IF(tbl_data[[#This Row],[PACK COUNT]]&gt;1,"Multipack","Single")</f>
        <v>Single</v>
      </c>
    </row>
    <row r="8882" spans="1:13">
      <c r="A8882" s="26" t="s">
        <v>591</v>
      </c>
      <c r="B8882" s="26" t="s">
        <v>594</v>
      </c>
      <c r="C8882" s="26" t="s">
        <v>597</v>
      </c>
      <c r="D8882" s="26" t="s">
        <v>87</v>
      </c>
      <c r="E8882" s="26" t="s">
        <v>598</v>
      </c>
      <c r="F8882" s="26" t="s">
        <v>191</v>
      </c>
      <c r="G8882" s="26">
        <v>1</v>
      </c>
      <c r="H8882" s="25">
        <v>3.0156872732679852E-2</v>
      </c>
      <c r="I8882" s="25">
        <v>6.7837489142746857E-2</v>
      </c>
      <c r="J8882" s="19" t="s">
        <v>1963</v>
      </c>
      <c r="K8882" s="18">
        <v>4</v>
      </c>
      <c r="L8882" s="18">
        <v>0.5</v>
      </c>
      <c r="M8882" s="18" t="str">
        <f>IF(tbl_data[[#This Row],[PACK COUNT]]&gt;1,"Multipack","Single")</f>
        <v>Single</v>
      </c>
    </row>
    <row r="8883" spans="1:13">
      <c r="A8883" s="26" t="s">
        <v>591</v>
      </c>
      <c r="B8883" s="26" t="s">
        <v>594</v>
      </c>
      <c r="C8883" s="26" t="s">
        <v>597</v>
      </c>
      <c r="D8883" s="26" t="s">
        <v>71</v>
      </c>
      <c r="E8883" s="26" t="s">
        <v>596</v>
      </c>
      <c r="F8883" s="26" t="s">
        <v>196</v>
      </c>
      <c r="G8883" s="26">
        <v>1</v>
      </c>
      <c r="H8883" s="25">
        <v>0.82835439824035184</v>
      </c>
      <c r="I8883" s="25">
        <v>1.7438016768260709</v>
      </c>
      <c r="J8883" s="19" t="s">
        <v>1963</v>
      </c>
      <c r="K8883" s="18">
        <v>4</v>
      </c>
      <c r="L8883" s="18">
        <v>0.5</v>
      </c>
      <c r="M8883" s="18" t="str">
        <f>IF(tbl_data[[#This Row],[PACK COUNT]]&gt;1,"Multipack","Single")</f>
        <v>Single</v>
      </c>
    </row>
    <row r="8884" spans="1:13">
      <c r="A8884" s="26" t="s">
        <v>591</v>
      </c>
      <c r="B8884" s="26" t="s">
        <v>594</v>
      </c>
      <c r="C8884" s="26" t="s">
        <v>593</v>
      </c>
      <c r="D8884" s="26" t="s">
        <v>87</v>
      </c>
      <c r="E8884" s="26" t="s">
        <v>595</v>
      </c>
      <c r="F8884" s="26" t="s">
        <v>191</v>
      </c>
      <c r="G8884" s="26">
        <v>1</v>
      </c>
      <c r="H8884" s="25">
        <v>9.1506735123209004E-2</v>
      </c>
      <c r="I8884" s="25">
        <v>0.12830278824329755</v>
      </c>
      <c r="J8884" s="19" t="s">
        <v>1963</v>
      </c>
      <c r="K8884" s="18">
        <v>4</v>
      </c>
      <c r="L8884" s="18">
        <v>0.5</v>
      </c>
      <c r="M8884" s="18" t="str">
        <f>IF(tbl_data[[#This Row],[PACK COUNT]]&gt;1,"Multipack","Single")</f>
        <v>Single</v>
      </c>
    </row>
    <row r="8885" spans="1:13">
      <c r="A8885" s="26" t="s">
        <v>591</v>
      </c>
      <c r="B8885" s="26" t="s">
        <v>594</v>
      </c>
      <c r="C8885" s="26" t="s">
        <v>593</v>
      </c>
      <c r="D8885" s="26" t="s">
        <v>71</v>
      </c>
      <c r="E8885" s="26" t="s">
        <v>592</v>
      </c>
      <c r="F8885" s="26" t="s">
        <v>196</v>
      </c>
      <c r="G8885" s="26">
        <v>1</v>
      </c>
      <c r="H8885" s="25">
        <v>1.2746117178387641</v>
      </c>
      <c r="I8885" s="25">
        <v>2.5425981788355245</v>
      </c>
      <c r="J8885" s="19" t="s">
        <v>1963</v>
      </c>
      <c r="K8885" s="18">
        <v>4</v>
      </c>
      <c r="L8885" s="18">
        <v>0.5</v>
      </c>
      <c r="M8885" s="18" t="str">
        <f>IF(tbl_data[[#This Row],[PACK COUNT]]&gt;1,"Multipack","Single")</f>
        <v>Single</v>
      </c>
    </row>
    <row r="8886" spans="1:13">
      <c r="A8886" s="26" t="s">
        <v>591</v>
      </c>
      <c r="B8886" s="26" t="s">
        <v>590</v>
      </c>
      <c r="C8886" s="26" t="s">
        <v>590</v>
      </c>
      <c r="D8886" s="26" t="s">
        <v>24</v>
      </c>
      <c r="E8886" s="26" t="s">
        <v>589</v>
      </c>
      <c r="F8886" s="26" t="s">
        <v>196</v>
      </c>
      <c r="G8886" s="26">
        <v>1</v>
      </c>
      <c r="H8886" s="25">
        <v>1.1760712817464158</v>
      </c>
      <c r="I8886" s="25">
        <v>2.3347320694832279</v>
      </c>
      <c r="J8886" s="19" t="s">
        <v>1963</v>
      </c>
      <c r="K8886" s="18">
        <v>4</v>
      </c>
      <c r="L8886" s="18">
        <v>0.5</v>
      </c>
      <c r="M8886" s="18" t="str">
        <f>IF(tbl_data[[#This Row],[PACK COUNT]]&gt;1,"Multipack","Single")</f>
        <v>Single</v>
      </c>
    </row>
    <row r="8887" spans="1:13">
      <c r="A8887" s="26" t="s">
        <v>581</v>
      </c>
      <c r="B8887" s="26" t="s">
        <v>588</v>
      </c>
      <c r="C8887" s="26" t="s">
        <v>588</v>
      </c>
      <c r="D8887" s="26" t="s">
        <v>24</v>
      </c>
      <c r="E8887" s="26" t="s">
        <v>587</v>
      </c>
      <c r="F8887" s="26" t="s">
        <v>196</v>
      </c>
      <c r="G8887" s="26">
        <v>1</v>
      </c>
      <c r="H8887" s="25">
        <v>2.107025952062086E-2</v>
      </c>
      <c r="I8887" s="25">
        <v>7.8109642003088023E-2</v>
      </c>
      <c r="J8887" s="19" t="s">
        <v>1963</v>
      </c>
      <c r="K8887" s="18">
        <v>4</v>
      </c>
      <c r="L8887" s="18">
        <v>0.33</v>
      </c>
      <c r="M8887" s="18" t="str">
        <f>IF(tbl_data[[#This Row],[PACK COUNT]]&gt;1,"Multipack","Single")</f>
        <v>Single</v>
      </c>
    </row>
    <row r="8888" spans="1:13">
      <c r="A8888" s="26" t="s">
        <v>581</v>
      </c>
      <c r="B8888" s="26" t="s">
        <v>580</v>
      </c>
      <c r="C8888" s="26" t="s">
        <v>585</v>
      </c>
      <c r="D8888" s="26" t="s">
        <v>24</v>
      </c>
      <c r="E8888" s="26" t="s">
        <v>586</v>
      </c>
      <c r="F8888" s="26" t="s">
        <v>191</v>
      </c>
      <c r="G8888" s="26">
        <v>1</v>
      </c>
      <c r="H8888" s="25">
        <v>3.8025459204280732</v>
      </c>
      <c r="I8888" s="25">
        <v>5.6746386850596586</v>
      </c>
      <c r="J8888" s="19" t="s">
        <v>1963</v>
      </c>
      <c r="K8888" s="18">
        <v>4</v>
      </c>
      <c r="L8888" s="18">
        <v>0.5</v>
      </c>
      <c r="M8888" s="18" t="str">
        <f>IF(tbl_data[[#This Row],[PACK COUNT]]&gt;1,"Multipack","Single")</f>
        <v>Single</v>
      </c>
    </row>
    <row r="8889" spans="1:13">
      <c r="A8889" s="26" t="s">
        <v>581</v>
      </c>
      <c r="B8889" s="26" t="s">
        <v>580</v>
      </c>
      <c r="C8889" s="26" t="s">
        <v>585</v>
      </c>
      <c r="D8889" s="26" t="s">
        <v>24</v>
      </c>
      <c r="E8889" s="26" t="s">
        <v>584</v>
      </c>
      <c r="F8889" s="26" t="s">
        <v>196</v>
      </c>
      <c r="G8889" s="26">
        <v>1</v>
      </c>
      <c r="H8889" s="25">
        <v>3.8609757783229059E-2</v>
      </c>
      <c r="I8889" s="25">
        <v>0.11528238901908189</v>
      </c>
      <c r="J8889" s="19" t="s">
        <v>1963</v>
      </c>
      <c r="K8889" s="18">
        <v>4</v>
      </c>
      <c r="L8889" s="18">
        <v>0.33</v>
      </c>
      <c r="M8889" s="18" t="str">
        <f>IF(tbl_data[[#This Row],[PACK COUNT]]&gt;1,"Multipack","Single")</f>
        <v>Single</v>
      </c>
    </row>
    <row r="8890" spans="1:13">
      <c r="A8890" s="26" t="s">
        <v>581</v>
      </c>
      <c r="B8890" s="26" t="s">
        <v>580</v>
      </c>
      <c r="C8890" s="26" t="s">
        <v>583</v>
      </c>
      <c r="D8890" s="26" t="s">
        <v>24</v>
      </c>
      <c r="E8890" s="26" t="s">
        <v>582</v>
      </c>
      <c r="F8890" s="26" t="s">
        <v>196</v>
      </c>
      <c r="G8890" s="26">
        <v>1</v>
      </c>
      <c r="H8890" s="25">
        <v>1.1951034808969183E-2</v>
      </c>
      <c r="I8890" s="25">
        <v>7.5448458364746507E-2</v>
      </c>
      <c r="J8890" s="19" t="s">
        <v>1963</v>
      </c>
      <c r="K8890" s="18">
        <v>4</v>
      </c>
      <c r="L8890" s="18">
        <v>0.33</v>
      </c>
      <c r="M8890" s="18" t="str">
        <f>IF(tbl_data[[#This Row],[PACK COUNT]]&gt;1,"Multipack","Single")</f>
        <v>Single</v>
      </c>
    </row>
    <row r="8891" spans="1:13">
      <c r="A8891" s="26" t="s">
        <v>570</v>
      </c>
      <c r="B8891" s="26" t="s">
        <v>569</v>
      </c>
      <c r="C8891" s="26" t="s">
        <v>250</v>
      </c>
      <c r="D8891" s="26" t="s">
        <v>24</v>
      </c>
      <c r="E8891" s="26" t="s">
        <v>575</v>
      </c>
      <c r="F8891" s="26" t="s">
        <v>196</v>
      </c>
      <c r="G8891" s="26">
        <v>1</v>
      </c>
      <c r="H8891" s="25">
        <v>3.9425051052069593E-3</v>
      </c>
      <c r="I8891" s="25">
        <v>2.0386989475865116E-2</v>
      </c>
      <c r="J8891" s="19" t="s">
        <v>1963</v>
      </c>
      <c r="K8891" s="18">
        <v>4</v>
      </c>
      <c r="L8891" s="18">
        <v>0.75</v>
      </c>
      <c r="M8891" s="18" t="str">
        <f>IF(tbl_data[[#This Row],[PACK COUNT]]&gt;1,"Multipack","Single")</f>
        <v>Single</v>
      </c>
    </row>
    <row r="8892" spans="1:13">
      <c r="A8892" s="26" t="s">
        <v>564</v>
      </c>
      <c r="B8892" s="26" t="s">
        <v>563</v>
      </c>
      <c r="C8892" s="26" t="s">
        <v>566</v>
      </c>
      <c r="D8892" s="26" t="s">
        <v>24</v>
      </c>
      <c r="E8892" s="26" t="s">
        <v>565</v>
      </c>
      <c r="F8892" s="26" t="s">
        <v>191</v>
      </c>
      <c r="G8892" s="26">
        <v>1</v>
      </c>
      <c r="H8892" s="25">
        <v>0.50864380972112389</v>
      </c>
      <c r="I8892" s="25">
        <v>2.6281113322692167</v>
      </c>
      <c r="J8892" s="19" t="s">
        <v>1963</v>
      </c>
      <c r="K8892" s="18">
        <v>4</v>
      </c>
      <c r="L8892" s="18">
        <v>0.44</v>
      </c>
      <c r="M8892" s="18" t="str">
        <f>IF(tbl_data[[#This Row],[PACK COUNT]]&gt;1,"Multipack","Single")</f>
        <v>Single</v>
      </c>
    </row>
    <row r="8893" spans="1:13">
      <c r="A8893" s="26" t="s">
        <v>564</v>
      </c>
      <c r="B8893" s="26" t="s">
        <v>563</v>
      </c>
      <c r="C8893" s="26" t="s">
        <v>402</v>
      </c>
      <c r="D8893" s="26" t="s">
        <v>24</v>
      </c>
      <c r="E8893" s="26" t="s">
        <v>562</v>
      </c>
      <c r="F8893" s="26" t="s">
        <v>196</v>
      </c>
      <c r="G8893" s="26">
        <v>1</v>
      </c>
      <c r="H8893" s="25">
        <v>3.0770990887654386E-2</v>
      </c>
      <c r="I8893" s="25">
        <v>0.13044624878024919</v>
      </c>
      <c r="J8893" s="19" t="s">
        <v>1963</v>
      </c>
      <c r="K8893" s="18">
        <v>4</v>
      </c>
      <c r="L8893" s="18">
        <v>0.33</v>
      </c>
      <c r="M8893" s="18" t="str">
        <f>IF(tbl_data[[#This Row],[PACK COUNT]]&gt;1,"Multipack","Single")</f>
        <v>Single</v>
      </c>
    </row>
    <row r="8894" spans="1:13">
      <c r="A8894" s="26" t="s">
        <v>533</v>
      </c>
      <c r="B8894" s="26" t="s">
        <v>551</v>
      </c>
      <c r="C8894" s="26" t="s">
        <v>382</v>
      </c>
      <c r="D8894" s="26" t="s">
        <v>87</v>
      </c>
      <c r="E8894" s="26" t="s">
        <v>550</v>
      </c>
      <c r="F8894" s="26" t="s">
        <v>191</v>
      </c>
      <c r="G8894" s="26">
        <v>1</v>
      </c>
      <c r="H8894" s="25">
        <v>7.7819911080252444</v>
      </c>
      <c r="I8894" s="25">
        <v>9.0298704303977857</v>
      </c>
      <c r="J8894" s="19" t="s">
        <v>1963</v>
      </c>
      <c r="K8894" s="18">
        <v>4</v>
      </c>
      <c r="L8894" s="18">
        <v>0.5</v>
      </c>
      <c r="M8894" s="18" t="str">
        <f>IF(tbl_data[[#This Row],[PACK COUNT]]&gt;1,"Multipack","Single")</f>
        <v>Single</v>
      </c>
    </row>
    <row r="8895" spans="1:13">
      <c r="A8895" s="26" t="s">
        <v>533</v>
      </c>
      <c r="B8895" s="26" t="s">
        <v>551</v>
      </c>
      <c r="C8895" s="26" t="s">
        <v>382</v>
      </c>
      <c r="D8895" s="26" t="s">
        <v>87</v>
      </c>
      <c r="E8895" s="26" t="s">
        <v>550</v>
      </c>
      <c r="F8895" s="26" t="s">
        <v>191</v>
      </c>
      <c r="G8895" s="26">
        <v>1</v>
      </c>
      <c r="H8895" s="25">
        <v>10.486842627993841</v>
      </c>
      <c r="I8895" s="25">
        <v>12.193644101400251</v>
      </c>
      <c r="J8895" s="19" t="s">
        <v>1963</v>
      </c>
      <c r="K8895" s="18">
        <v>4</v>
      </c>
      <c r="L8895" s="18">
        <v>0.5</v>
      </c>
      <c r="M8895" s="18" t="str">
        <f>IF(tbl_data[[#This Row],[PACK COUNT]]&gt;1,"Multipack","Single")</f>
        <v>Single</v>
      </c>
    </row>
    <row r="8896" spans="1:13">
      <c r="A8896" s="26" t="s">
        <v>533</v>
      </c>
      <c r="B8896" s="26" t="s">
        <v>547</v>
      </c>
      <c r="C8896" s="26" t="s">
        <v>24</v>
      </c>
      <c r="D8896" s="26" t="s">
        <v>71</v>
      </c>
      <c r="E8896" s="26" t="s">
        <v>549</v>
      </c>
      <c r="F8896" s="26" t="s">
        <v>191</v>
      </c>
      <c r="G8896" s="26">
        <v>1</v>
      </c>
      <c r="H8896" s="25">
        <v>9.5345173073119529</v>
      </c>
      <c r="I8896" s="25">
        <v>9.7904963847780699</v>
      </c>
      <c r="J8896" s="19" t="s">
        <v>1963</v>
      </c>
      <c r="K8896" s="18">
        <v>4</v>
      </c>
      <c r="L8896" s="18">
        <v>0.5</v>
      </c>
      <c r="M8896" s="18" t="str">
        <f>IF(tbl_data[[#This Row],[PACK COUNT]]&gt;1,"Multipack","Single")</f>
        <v>Single</v>
      </c>
    </row>
    <row r="8897" spans="1:13">
      <c r="A8897" s="26" t="s">
        <v>533</v>
      </c>
      <c r="B8897" s="26" t="s">
        <v>547</v>
      </c>
      <c r="C8897" s="26" t="s">
        <v>62</v>
      </c>
      <c r="D8897" s="26" t="s">
        <v>87</v>
      </c>
      <c r="E8897" s="26" t="s">
        <v>548</v>
      </c>
      <c r="F8897" s="26" t="s">
        <v>191</v>
      </c>
      <c r="G8897" s="26">
        <v>1</v>
      </c>
      <c r="H8897" s="25">
        <v>3.7504943526570136</v>
      </c>
      <c r="I8897" s="25">
        <v>3.3381306831517175</v>
      </c>
      <c r="J8897" s="19" t="s">
        <v>1963</v>
      </c>
      <c r="K8897" s="18">
        <v>4</v>
      </c>
      <c r="L8897" s="18">
        <v>0.5</v>
      </c>
      <c r="M8897" s="18" t="str">
        <f>IF(tbl_data[[#This Row],[PACK COUNT]]&gt;1,"Multipack","Single")</f>
        <v>Single</v>
      </c>
    </row>
    <row r="8898" spans="1:13">
      <c r="A8898" s="26" t="s">
        <v>1404</v>
      </c>
      <c r="B8898" s="26" t="s">
        <v>543</v>
      </c>
      <c r="C8898" s="26" t="s">
        <v>273</v>
      </c>
      <c r="D8898" s="26" t="s">
        <v>87</v>
      </c>
      <c r="E8898" s="26" t="s">
        <v>1403</v>
      </c>
      <c r="F8898" s="26" t="s">
        <v>191</v>
      </c>
      <c r="G8898" s="26">
        <v>1</v>
      </c>
      <c r="H8898" s="25">
        <v>1.8133670277824546E-2</v>
      </c>
      <c r="I8898" s="25">
        <v>2.9573143862663975E-2</v>
      </c>
      <c r="J8898" s="19" t="s">
        <v>1963</v>
      </c>
      <c r="K8898" s="18">
        <v>4</v>
      </c>
      <c r="L8898" s="18">
        <v>0.5</v>
      </c>
      <c r="M8898" s="18" t="str">
        <f>IF(tbl_data[[#This Row],[PACK COUNT]]&gt;1,"Multipack","Single")</f>
        <v>Single</v>
      </c>
    </row>
    <row r="8899" spans="1:13">
      <c r="A8899" s="26" t="s">
        <v>1404</v>
      </c>
      <c r="B8899" s="26" t="s">
        <v>541</v>
      </c>
      <c r="C8899" s="26" t="s">
        <v>316</v>
      </c>
      <c r="D8899" s="26" t="s">
        <v>87</v>
      </c>
      <c r="E8899" s="26" t="s">
        <v>1458</v>
      </c>
      <c r="F8899" s="26" t="s">
        <v>191</v>
      </c>
      <c r="G8899" s="26">
        <v>1</v>
      </c>
      <c r="H8899" s="25">
        <v>0.92390179397938232</v>
      </c>
      <c r="I8899" s="25">
        <v>1.1753206957650089</v>
      </c>
      <c r="J8899" s="19" t="s">
        <v>1963</v>
      </c>
      <c r="K8899" s="18">
        <v>4</v>
      </c>
      <c r="L8899" s="18">
        <v>0.5</v>
      </c>
      <c r="M8899" s="18" t="str">
        <f>IF(tbl_data[[#This Row],[PACK COUNT]]&gt;1,"Multipack","Single")</f>
        <v>Single</v>
      </c>
    </row>
    <row r="8900" spans="1:13">
      <c r="A8900" s="26" t="s">
        <v>1404</v>
      </c>
      <c r="B8900" s="26" t="s">
        <v>545</v>
      </c>
      <c r="C8900" s="26" t="s">
        <v>371</v>
      </c>
      <c r="D8900" s="26" t="s">
        <v>71</v>
      </c>
      <c r="E8900" s="26" t="s">
        <v>544</v>
      </c>
      <c r="F8900" s="26" t="s">
        <v>191</v>
      </c>
      <c r="G8900" s="26">
        <v>1</v>
      </c>
      <c r="H8900" s="25">
        <v>0.14528758070911593</v>
      </c>
      <c r="I8900" s="25">
        <v>0.20121683880575714</v>
      </c>
      <c r="J8900" s="19" t="s">
        <v>1963</v>
      </c>
      <c r="K8900" s="18">
        <v>4</v>
      </c>
      <c r="L8900" s="18">
        <v>0.5</v>
      </c>
      <c r="M8900" s="18" t="str">
        <f>IF(tbl_data[[#This Row],[PACK COUNT]]&gt;1,"Multipack","Single")</f>
        <v>Single</v>
      </c>
    </row>
    <row r="8901" spans="1:13">
      <c r="A8901" s="26" t="s">
        <v>514</v>
      </c>
      <c r="B8901" s="26" t="s">
        <v>1543</v>
      </c>
      <c r="C8901" s="26" t="s">
        <v>1542</v>
      </c>
      <c r="D8901" s="26" t="s">
        <v>24</v>
      </c>
      <c r="E8901" s="26" t="s">
        <v>1541</v>
      </c>
      <c r="F8901" s="26" t="s">
        <v>196</v>
      </c>
      <c r="G8901" s="26">
        <v>1</v>
      </c>
      <c r="H8901" s="25">
        <v>1.5045350783651533E-3</v>
      </c>
      <c r="I8901" s="25">
        <v>5.0931583508490178E-3</v>
      </c>
      <c r="J8901" s="19" t="s">
        <v>1963</v>
      </c>
      <c r="K8901" s="18">
        <v>4</v>
      </c>
      <c r="L8901" s="18">
        <v>0.5</v>
      </c>
      <c r="M8901" s="18" t="str">
        <f>IF(tbl_data[[#This Row],[PACK COUNT]]&gt;1,"Multipack","Single")</f>
        <v>Single</v>
      </c>
    </row>
    <row r="8902" spans="1:13">
      <c r="A8902" s="26" t="s">
        <v>514</v>
      </c>
      <c r="B8902" s="26" t="s">
        <v>519</v>
      </c>
      <c r="C8902" s="26" t="s">
        <v>519</v>
      </c>
      <c r="D8902" s="26" t="s">
        <v>24</v>
      </c>
      <c r="E8902" s="26" t="s">
        <v>518</v>
      </c>
      <c r="F8902" s="26" t="s">
        <v>196</v>
      </c>
      <c r="G8902" s="26">
        <v>1</v>
      </c>
      <c r="H8902" s="25">
        <v>1.2726858011633074E-2</v>
      </c>
      <c r="I8902" s="25">
        <v>5.300339806936722E-2</v>
      </c>
      <c r="J8902" s="19" t="s">
        <v>1963</v>
      </c>
      <c r="K8902" s="18">
        <v>4</v>
      </c>
      <c r="L8902" s="18">
        <v>0.5</v>
      </c>
      <c r="M8902" s="18" t="str">
        <f>IF(tbl_data[[#This Row],[PACK COUNT]]&gt;1,"Multipack","Single")</f>
        <v>Single</v>
      </c>
    </row>
    <row r="8903" spans="1:13">
      <c r="A8903" s="26" t="s">
        <v>514</v>
      </c>
      <c r="B8903" s="26" t="s">
        <v>517</v>
      </c>
      <c r="C8903" s="26" t="s">
        <v>516</v>
      </c>
      <c r="D8903" s="26" t="s">
        <v>24</v>
      </c>
      <c r="E8903" s="26" t="s">
        <v>515</v>
      </c>
      <c r="F8903" s="26" t="s">
        <v>196</v>
      </c>
      <c r="G8903" s="26">
        <v>1</v>
      </c>
      <c r="H8903" s="25">
        <v>3.0199820326594556E-2</v>
      </c>
      <c r="I8903" s="25">
        <v>0.12478976732392631</v>
      </c>
      <c r="J8903" s="19" t="s">
        <v>1963</v>
      </c>
      <c r="K8903" s="18">
        <v>4</v>
      </c>
      <c r="L8903" s="18">
        <v>0.5</v>
      </c>
      <c r="M8903" s="18" t="str">
        <f>IF(tbl_data[[#This Row],[PACK COUNT]]&gt;1,"Multipack","Single")</f>
        <v>Single</v>
      </c>
    </row>
    <row r="8904" spans="1:13">
      <c r="A8904" s="26" t="s">
        <v>508</v>
      </c>
      <c r="B8904" s="26" t="s">
        <v>508</v>
      </c>
      <c r="C8904" s="26" t="s">
        <v>160</v>
      </c>
      <c r="D8904" s="26" t="s">
        <v>87</v>
      </c>
      <c r="E8904" s="26" t="s">
        <v>511</v>
      </c>
      <c r="F8904" s="26" t="s">
        <v>191</v>
      </c>
      <c r="G8904" s="26">
        <v>1</v>
      </c>
      <c r="H8904" s="25">
        <v>4.1782845700586074E-2</v>
      </c>
      <c r="I8904" s="25">
        <v>5.660802901595012E-2</v>
      </c>
      <c r="J8904" s="19" t="s">
        <v>1963</v>
      </c>
      <c r="K8904" s="18">
        <v>4</v>
      </c>
      <c r="L8904" s="18">
        <v>0.5</v>
      </c>
      <c r="M8904" s="18" t="str">
        <f>IF(tbl_data[[#This Row],[PACK COUNT]]&gt;1,"Multipack","Single")</f>
        <v>Single</v>
      </c>
    </row>
    <row r="8905" spans="1:13">
      <c r="A8905" s="26" t="s">
        <v>508</v>
      </c>
      <c r="B8905" s="26" t="s">
        <v>508</v>
      </c>
      <c r="C8905" s="26" t="s">
        <v>1478</v>
      </c>
      <c r="D8905" s="26" t="s">
        <v>87</v>
      </c>
      <c r="E8905" s="26" t="s">
        <v>1479</v>
      </c>
      <c r="F8905" s="26" t="s">
        <v>203</v>
      </c>
      <c r="G8905" s="26">
        <v>1</v>
      </c>
      <c r="H8905" s="25">
        <v>0.1123304931587471</v>
      </c>
      <c r="I8905" s="25">
        <v>8.9164815312057194E-2</v>
      </c>
      <c r="J8905" s="19" t="s">
        <v>1963</v>
      </c>
      <c r="K8905" s="18">
        <v>4</v>
      </c>
      <c r="L8905" s="18">
        <v>2</v>
      </c>
      <c r="M8905" s="18" t="str">
        <f>IF(tbl_data[[#This Row],[PACK COUNT]]&gt;1,"Multipack","Single")</f>
        <v>Single</v>
      </c>
    </row>
    <row r="8906" spans="1:13">
      <c r="A8906" s="26" t="s">
        <v>504</v>
      </c>
      <c r="B8906" s="26" t="s">
        <v>1402</v>
      </c>
      <c r="C8906" s="26" t="s">
        <v>1401</v>
      </c>
      <c r="D8906" s="26" t="s">
        <v>71</v>
      </c>
      <c r="E8906" s="26" t="s">
        <v>1400</v>
      </c>
      <c r="F8906" s="26" t="s">
        <v>191</v>
      </c>
      <c r="G8906" s="26">
        <v>1</v>
      </c>
      <c r="H8906" s="25">
        <v>8.8103001421212884E-2</v>
      </c>
      <c r="I8906" s="25">
        <v>0.15832985261319971</v>
      </c>
      <c r="J8906" s="19" t="s">
        <v>1963</v>
      </c>
      <c r="K8906" s="18">
        <v>4</v>
      </c>
      <c r="L8906" s="18">
        <v>0.5</v>
      </c>
      <c r="M8906" s="18" t="str">
        <f>IF(tbl_data[[#This Row],[PACK COUNT]]&gt;1,"Multipack","Single")</f>
        <v>Single</v>
      </c>
    </row>
    <row r="8907" spans="1:13">
      <c r="A8907" s="26" t="s">
        <v>492</v>
      </c>
      <c r="B8907" s="26" t="s">
        <v>491</v>
      </c>
      <c r="C8907" s="26" t="s">
        <v>494</v>
      </c>
      <c r="D8907" s="26" t="s">
        <v>24</v>
      </c>
      <c r="E8907" s="26" t="s">
        <v>493</v>
      </c>
      <c r="F8907" s="26" t="s">
        <v>196</v>
      </c>
      <c r="G8907" s="26">
        <v>1</v>
      </c>
      <c r="H8907" s="25">
        <v>9.0349636159650828E-3</v>
      </c>
      <c r="I8907" s="25">
        <v>4.2345118724275259E-2</v>
      </c>
      <c r="J8907" s="19" t="s">
        <v>1963</v>
      </c>
      <c r="K8907" s="18">
        <v>4</v>
      </c>
      <c r="L8907" s="18">
        <v>0.33</v>
      </c>
      <c r="M8907" s="18" t="str">
        <f>IF(tbl_data[[#This Row],[PACK COUNT]]&gt;1,"Multipack","Single")</f>
        <v>Single</v>
      </c>
    </row>
    <row r="8908" spans="1:13">
      <c r="A8908" s="26" t="s">
        <v>492</v>
      </c>
      <c r="B8908" s="26" t="s">
        <v>491</v>
      </c>
      <c r="C8908" s="26" t="s">
        <v>490</v>
      </c>
      <c r="D8908" s="26" t="s">
        <v>24</v>
      </c>
      <c r="E8908" s="26" t="s">
        <v>489</v>
      </c>
      <c r="F8908" s="26" t="s">
        <v>196</v>
      </c>
      <c r="G8908" s="26">
        <v>1</v>
      </c>
      <c r="H8908" s="25">
        <v>1.7872204045652942E-2</v>
      </c>
      <c r="I8908" s="25">
        <v>6.4267480166469965E-2</v>
      </c>
      <c r="J8908" s="19" t="s">
        <v>1963</v>
      </c>
      <c r="K8908" s="18">
        <v>4</v>
      </c>
      <c r="L8908" s="18">
        <v>0.33</v>
      </c>
      <c r="M8908" s="18" t="str">
        <f>IF(tbl_data[[#This Row],[PACK COUNT]]&gt;1,"Multipack","Single")</f>
        <v>Single</v>
      </c>
    </row>
    <row r="8909" spans="1:13">
      <c r="A8909" s="26" t="s">
        <v>465</v>
      </c>
      <c r="B8909" s="26" t="s">
        <v>487</v>
      </c>
      <c r="C8909" s="26" t="s">
        <v>487</v>
      </c>
      <c r="D8909" s="26" t="s">
        <v>24</v>
      </c>
      <c r="E8909" s="26" t="s">
        <v>1540</v>
      </c>
      <c r="F8909" s="26" t="s">
        <v>191</v>
      </c>
      <c r="G8909" s="26">
        <v>1</v>
      </c>
      <c r="H8909" s="25">
        <v>6.9819487360692455E-3</v>
      </c>
      <c r="I8909" s="25">
        <v>6.0640520863108746E-3</v>
      </c>
      <c r="J8909" s="19" t="s">
        <v>1963</v>
      </c>
      <c r="K8909" s="18">
        <v>4</v>
      </c>
      <c r="L8909" s="18">
        <v>0.33</v>
      </c>
      <c r="M8909" s="18" t="str">
        <f>IF(tbl_data[[#This Row],[PACK COUNT]]&gt;1,"Multipack","Single")</f>
        <v>Single</v>
      </c>
    </row>
    <row r="8910" spans="1:13">
      <c r="A8910" s="26" t="s">
        <v>465</v>
      </c>
      <c r="B8910" s="26" t="s">
        <v>487</v>
      </c>
      <c r="C8910" s="26" t="s">
        <v>487</v>
      </c>
      <c r="D8910" s="26" t="s">
        <v>24</v>
      </c>
      <c r="E8910" s="26" t="s">
        <v>488</v>
      </c>
      <c r="F8910" s="26" t="s">
        <v>196</v>
      </c>
      <c r="G8910" s="26">
        <v>1</v>
      </c>
      <c r="H8910" s="25">
        <v>3.0208150644366702E-2</v>
      </c>
      <c r="I8910" s="25">
        <v>8.4368813545476276E-2</v>
      </c>
      <c r="J8910" s="19" t="s">
        <v>1963</v>
      </c>
      <c r="K8910" s="18">
        <v>4</v>
      </c>
      <c r="L8910" s="18">
        <v>0.33</v>
      </c>
      <c r="M8910" s="18" t="str">
        <f>IF(tbl_data[[#This Row],[PACK COUNT]]&gt;1,"Multipack","Single")</f>
        <v>Single</v>
      </c>
    </row>
    <row r="8911" spans="1:13">
      <c r="A8911" s="26" t="s">
        <v>465</v>
      </c>
      <c r="B8911" s="26" t="s">
        <v>487</v>
      </c>
      <c r="C8911" s="26" t="s">
        <v>55</v>
      </c>
      <c r="D8911" s="26" t="s">
        <v>24</v>
      </c>
      <c r="E8911" s="26" t="s">
        <v>486</v>
      </c>
      <c r="F8911" s="26" t="s">
        <v>196</v>
      </c>
      <c r="G8911" s="26">
        <v>1</v>
      </c>
      <c r="H8911" s="25">
        <v>3.0758800859668395E-2</v>
      </c>
      <c r="I8911" s="25">
        <v>8.2844379601253376E-2</v>
      </c>
      <c r="J8911" s="19" t="s">
        <v>1963</v>
      </c>
      <c r="K8911" s="18">
        <v>4</v>
      </c>
      <c r="L8911" s="18">
        <v>0.33</v>
      </c>
      <c r="M8911" s="18" t="str">
        <f>IF(tbl_data[[#This Row],[PACK COUNT]]&gt;1,"Multipack","Single")</f>
        <v>Single</v>
      </c>
    </row>
    <row r="8912" spans="1:13">
      <c r="A8912" s="26" t="s">
        <v>465</v>
      </c>
      <c r="B8912" s="26" t="s">
        <v>485</v>
      </c>
      <c r="C8912" s="26" t="s">
        <v>485</v>
      </c>
      <c r="D8912" s="26" t="s">
        <v>24</v>
      </c>
      <c r="E8912" s="26" t="s">
        <v>484</v>
      </c>
      <c r="F8912" s="26" t="s">
        <v>196</v>
      </c>
      <c r="G8912" s="26">
        <v>1</v>
      </c>
      <c r="H8912" s="25">
        <v>0.19093091065783224</v>
      </c>
      <c r="I8912" s="25">
        <v>0.84904671872914828</v>
      </c>
      <c r="J8912" s="19" t="s">
        <v>1963</v>
      </c>
      <c r="K8912" s="18">
        <v>4</v>
      </c>
      <c r="L8912" s="18">
        <v>0.33</v>
      </c>
      <c r="M8912" s="18" t="str">
        <f>IF(tbl_data[[#This Row],[PACK COUNT]]&gt;1,"Multipack","Single")</f>
        <v>Single</v>
      </c>
    </row>
    <row r="8913" spans="1:13">
      <c r="A8913" s="26" t="s">
        <v>465</v>
      </c>
      <c r="B8913" s="26" t="s">
        <v>482</v>
      </c>
      <c r="C8913" s="26" t="s">
        <v>382</v>
      </c>
      <c r="D8913" s="26" t="s">
        <v>24</v>
      </c>
      <c r="E8913" s="26" t="s">
        <v>483</v>
      </c>
      <c r="F8913" s="26" t="s">
        <v>196</v>
      </c>
      <c r="G8913" s="26">
        <v>1</v>
      </c>
      <c r="H8913" s="25">
        <v>0.82906127163316312</v>
      </c>
      <c r="I8913" s="25">
        <v>2.6750774995565592</v>
      </c>
      <c r="J8913" s="19" t="s">
        <v>1963</v>
      </c>
      <c r="K8913" s="18">
        <v>4</v>
      </c>
      <c r="L8913" s="18">
        <v>0.5</v>
      </c>
      <c r="M8913" s="18" t="str">
        <f>IF(tbl_data[[#This Row],[PACK COUNT]]&gt;1,"Multipack","Single")</f>
        <v>Single</v>
      </c>
    </row>
    <row r="8914" spans="1:13">
      <c r="A8914" s="26" t="s">
        <v>465</v>
      </c>
      <c r="B8914" s="26" t="s">
        <v>482</v>
      </c>
      <c r="C8914" s="26" t="s">
        <v>481</v>
      </c>
      <c r="D8914" s="26" t="s">
        <v>24</v>
      </c>
      <c r="E8914" s="26" t="s">
        <v>480</v>
      </c>
      <c r="F8914" s="26" t="s">
        <v>196</v>
      </c>
      <c r="G8914" s="26">
        <v>1</v>
      </c>
      <c r="H8914" s="25">
        <v>4.3653074608667082E-2</v>
      </c>
      <c r="I8914" s="25">
        <v>0.13031095553102159</v>
      </c>
      <c r="J8914" s="19" t="s">
        <v>1963</v>
      </c>
      <c r="K8914" s="18">
        <v>4</v>
      </c>
      <c r="L8914" s="18">
        <v>0.5</v>
      </c>
      <c r="M8914" s="18" t="str">
        <f>IF(tbl_data[[#This Row],[PACK COUNT]]&gt;1,"Multipack","Single")</f>
        <v>Single</v>
      </c>
    </row>
    <row r="8915" spans="1:13">
      <c r="A8915" s="26" t="s">
        <v>465</v>
      </c>
      <c r="B8915" s="26" t="s">
        <v>479</v>
      </c>
      <c r="C8915" s="26" t="s">
        <v>478</v>
      </c>
      <c r="D8915" s="26" t="s">
        <v>24</v>
      </c>
      <c r="E8915" s="26" t="s">
        <v>477</v>
      </c>
      <c r="F8915" s="26" t="s">
        <v>196</v>
      </c>
      <c r="G8915" s="26">
        <v>1</v>
      </c>
      <c r="H8915" s="25">
        <v>0.60773552412523957</v>
      </c>
      <c r="I8915" s="25">
        <v>1.7175628252147879</v>
      </c>
      <c r="J8915" s="19" t="s">
        <v>1963</v>
      </c>
      <c r="K8915" s="18">
        <v>4</v>
      </c>
      <c r="L8915" s="18">
        <v>0.33</v>
      </c>
      <c r="M8915" s="18" t="str">
        <f>IF(tbl_data[[#This Row],[PACK COUNT]]&gt;1,"Multipack","Single")</f>
        <v>Single</v>
      </c>
    </row>
    <row r="8916" spans="1:13">
      <c r="A8916" s="26" t="s">
        <v>465</v>
      </c>
      <c r="B8916" s="26" t="s">
        <v>475</v>
      </c>
      <c r="C8916" s="26" t="s">
        <v>59</v>
      </c>
      <c r="D8916" s="26" t="s">
        <v>24</v>
      </c>
      <c r="E8916" s="26" t="s">
        <v>476</v>
      </c>
      <c r="F8916" s="26" t="s">
        <v>196</v>
      </c>
      <c r="G8916" s="26">
        <v>1</v>
      </c>
      <c r="H8916" s="25">
        <v>0.72553284438942334</v>
      </c>
      <c r="I8916" s="25">
        <v>2.9119869089175321</v>
      </c>
      <c r="J8916" s="19" t="s">
        <v>1963</v>
      </c>
      <c r="K8916" s="18">
        <v>4</v>
      </c>
      <c r="L8916" s="18">
        <v>0.33</v>
      </c>
      <c r="M8916" s="18" t="str">
        <f>IF(tbl_data[[#This Row],[PACK COUNT]]&gt;1,"Multipack","Single")</f>
        <v>Single</v>
      </c>
    </row>
    <row r="8917" spans="1:13">
      <c r="A8917" s="26" t="s">
        <v>465</v>
      </c>
      <c r="B8917" s="26" t="s">
        <v>475</v>
      </c>
      <c r="C8917" s="26" t="s">
        <v>474</v>
      </c>
      <c r="D8917" s="26" t="s">
        <v>24</v>
      </c>
      <c r="E8917" s="26" t="s">
        <v>473</v>
      </c>
      <c r="F8917" s="26" t="s">
        <v>196</v>
      </c>
      <c r="G8917" s="26">
        <v>1</v>
      </c>
      <c r="H8917" s="25">
        <v>0.60870332361451696</v>
      </c>
      <c r="I8917" s="25">
        <v>2.3943171988723919</v>
      </c>
      <c r="J8917" s="19" t="s">
        <v>1963</v>
      </c>
      <c r="K8917" s="18">
        <v>4</v>
      </c>
      <c r="L8917" s="18">
        <v>0.33</v>
      </c>
      <c r="M8917" s="18" t="str">
        <f>IF(tbl_data[[#This Row],[PACK COUNT]]&gt;1,"Multipack","Single")</f>
        <v>Single</v>
      </c>
    </row>
    <row r="8918" spans="1:13">
      <c r="A8918" s="26" t="s">
        <v>465</v>
      </c>
      <c r="B8918" s="26" t="s">
        <v>472</v>
      </c>
      <c r="C8918" s="26" t="s">
        <v>471</v>
      </c>
      <c r="D8918" s="26" t="s">
        <v>24</v>
      </c>
      <c r="E8918" s="26" t="s">
        <v>470</v>
      </c>
      <c r="F8918" s="26" t="s">
        <v>196</v>
      </c>
      <c r="G8918" s="26">
        <v>1</v>
      </c>
      <c r="H8918" s="25">
        <v>9.9651771766850084E-2</v>
      </c>
      <c r="I8918" s="25">
        <v>0.25519985126908945</v>
      </c>
      <c r="J8918" s="19" t="s">
        <v>1963</v>
      </c>
      <c r="K8918" s="18">
        <v>4</v>
      </c>
      <c r="L8918" s="18">
        <v>0.5</v>
      </c>
      <c r="M8918" s="18" t="str">
        <f>IF(tbl_data[[#This Row],[PACK COUNT]]&gt;1,"Multipack","Single")</f>
        <v>Single</v>
      </c>
    </row>
    <row r="8919" spans="1:13">
      <c r="A8919" s="26" t="s">
        <v>465</v>
      </c>
      <c r="B8919" s="26" t="s">
        <v>468</v>
      </c>
      <c r="C8919" s="26" t="s">
        <v>24</v>
      </c>
      <c r="D8919" s="26" t="s">
        <v>24</v>
      </c>
      <c r="E8919" s="26" t="s">
        <v>469</v>
      </c>
      <c r="F8919" s="26" t="s">
        <v>191</v>
      </c>
      <c r="G8919" s="26">
        <v>1</v>
      </c>
      <c r="H8919" s="25">
        <v>0.3813197737387784</v>
      </c>
      <c r="I8919" s="25">
        <v>0.76192275401349852</v>
      </c>
      <c r="J8919" s="19" t="s">
        <v>1963</v>
      </c>
      <c r="K8919" s="18">
        <v>4</v>
      </c>
      <c r="L8919" s="18">
        <v>0.5</v>
      </c>
      <c r="M8919" s="18" t="str">
        <f>IF(tbl_data[[#This Row],[PACK COUNT]]&gt;1,"Multipack","Single")</f>
        <v>Single</v>
      </c>
    </row>
    <row r="8920" spans="1:13">
      <c r="A8920" s="26" t="s">
        <v>465</v>
      </c>
      <c r="B8920" s="26" t="s">
        <v>468</v>
      </c>
      <c r="C8920" s="26" t="s">
        <v>24</v>
      </c>
      <c r="D8920" s="26" t="s">
        <v>24</v>
      </c>
      <c r="E8920" s="26" t="s">
        <v>467</v>
      </c>
      <c r="F8920" s="26" t="s">
        <v>196</v>
      </c>
      <c r="G8920" s="26">
        <v>1</v>
      </c>
      <c r="H8920" s="25">
        <v>2.1136627422715897</v>
      </c>
      <c r="I8920" s="25">
        <v>5.3435343811472107</v>
      </c>
      <c r="J8920" s="19" t="s">
        <v>1963</v>
      </c>
      <c r="K8920" s="18">
        <v>4</v>
      </c>
      <c r="L8920" s="18">
        <v>0.5</v>
      </c>
      <c r="M8920" s="18" t="str">
        <f>IF(tbl_data[[#This Row],[PACK COUNT]]&gt;1,"Multipack","Single")</f>
        <v>Single</v>
      </c>
    </row>
    <row r="8921" spans="1:13">
      <c r="A8921" s="26" t="s">
        <v>465</v>
      </c>
      <c r="B8921" s="26" t="s">
        <v>464</v>
      </c>
      <c r="C8921" s="26" t="s">
        <v>464</v>
      </c>
      <c r="D8921" s="26" t="s">
        <v>24</v>
      </c>
      <c r="E8921" s="26" t="s">
        <v>466</v>
      </c>
      <c r="F8921" s="26" t="s">
        <v>196</v>
      </c>
      <c r="G8921" s="26">
        <v>1</v>
      </c>
      <c r="H8921" s="25">
        <v>0.30268483926639544</v>
      </c>
      <c r="I8921" s="25">
        <v>1.0768934629513871</v>
      </c>
      <c r="J8921" s="19" t="s">
        <v>1963</v>
      </c>
      <c r="K8921" s="18">
        <v>4</v>
      </c>
      <c r="L8921" s="18">
        <v>0.33</v>
      </c>
      <c r="M8921" s="18" t="str">
        <f>IF(tbl_data[[#This Row],[PACK COUNT]]&gt;1,"Multipack","Single")</f>
        <v>Single</v>
      </c>
    </row>
    <row r="8922" spans="1:13">
      <c r="A8922" s="26" t="s">
        <v>465</v>
      </c>
      <c r="B8922" s="26" t="s">
        <v>464</v>
      </c>
      <c r="C8922" s="26" t="s">
        <v>464</v>
      </c>
      <c r="D8922" s="26" t="s">
        <v>24</v>
      </c>
      <c r="E8922" s="26" t="s">
        <v>463</v>
      </c>
      <c r="F8922" s="26" t="s">
        <v>196</v>
      </c>
      <c r="G8922" s="26">
        <v>1</v>
      </c>
      <c r="H8922" s="25">
        <v>7.809127984455895E-2</v>
      </c>
      <c r="I8922" s="25">
        <v>0.23359389822775192</v>
      </c>
      <c r="J8922" s="19" t="s">
        <v>1963</v>
      </c>
      <c r="K8922" s="18">
        <v>4</v>
      </c>
      <c r="L8922" s="18">
        <v>0.66</v>
      </c>
      <c r="M8922" s="18" t="str">
        <f>IF(tbl_data[[#This Row],[PACK COUNT]]&gt;1,"Multipack","Single")</f>
        <v>Single</v>
      </c>
    </row>
    <row r="8923" spans="1:13">
      <c r="A8923" s="26" t="s">
        <v>1539</v>
      </c>
      <c r="B8923" s="26" t="s">
        <v>1538</v>
      </c>
      <c r="C8923" s="26" t="s">
        <v>1537</v>
      </c>
      <c r="D8923" s="26" t="s">
        <v>87</v>
      </c>
      <c r="E8923" s="26" t="s">
        <v>1536</v>
      </c>
      <c r="F8923" s="26" t="s">
        <v>196</v>
      </c>
      <c r="G8923" s="26">
        <v>10</v>
      </c>
      <c r="H8923" s="25">
        <v>2.1978242132083201E-3</v>
      </c>
      <c r="I8923" s="25">
        <v>1.103725438474929E-3</v>
      </c>
      <c r="J8923" s="19" t="s">
        <v>1963</v>
      </c>
      <c r="K8923" s="18">
        <v>4</v>
      </c>
      <c r="L8923" s="18">
        <v>0.25</v>
      </c>
      <c r="M8923" s="18" t="str">
        <f>IF(tbl_data[[#This Row],[PACK COUNT]]&gt;1,"Multipack","Single")</f>
        <v>Multipack</v>
      </c>
    </row>
    <row r="8924" spans="1:13">
      <c r="A8924" s="26" t="s">
        <v>1521</v>
      </c>
      <c r="B8924" s="26" t="s">
        <v>459</v>
      </c>
      <c r="C8924" s="26" t="s">
        <v>339</v>
      </c>
      <c r="D8924" s="26" t="s">
        <v>24</v>
      </c>
      <c r="E8924" s="26" t="s">
        <v>462</v>
      </c>
      <c r="F8924" s="26" t="s">
        <v>196</v>
      </c>
      <c r="G8924" s="26">
        <v>1</v>
      </c>
      <c r="H8924" s="25">
        <v>0.15153900468017301</v>
      </c>
      <c r="I8924" s="25">
        <v>0.32010660396001889</v>
      </c>
      <c r="J8924" s="19" t="s">
        <v>1963</v>
      </c>
      <c r="K8924" s="18">
        <v>4</v>
      </c>
      <c r="L8924" s="18">
        <v>0.5</v>
      </c>
      <c r="M8924" s="18" t="str">
        <f>IF(tbl_data[[#This Row],[PACK COUNT]]&gt;1,"Multipack","Single")</f>
        <v>Single</v>
      </c>
    </row>
    <row r="8925" spans="1:13">
      <c r="A8925" s="26" t="s">
        <v>1521</v>
      </c>
      <c r="B8925" s="26" t="s">
        <v>459</v>
      </c>
      <c r="C8925" s="26" t="s">
        <v>382</v>
      </c>
      <c r="D8925" s="26" t="s">
        <v>24</v>
      </c>
      <c r="E8925" s="26" t="s">
        <v>461</v>
      </c>
      <c r="F8925" s="26" t="s">
        <v>191</v>
      </c>
      <c r="G8925" s="26">
        <v>1</v>
      </c>
      <c r="H8925" s="25">
        <v>0.93399552820549059</v>
      </c>
      <c r="I8925" s="25">
        <v>1.9511389245509596</v>
      </c>
      <c r="J8925" s="19" t="s">
        <v>1963</v>
      </c>
      <c r="K8925" s="18">
        <v>4</v>
      </c>
      <c r="L8925" s="18">
        <v>0.5</v>
      </c>
      <c r="M8925" s="18" t="str">
        <f>IF(tbl_data[[#This Row],[PACK COUNT]]&gt;1,"Multipack","Single")</f>
        <v>Single</v>
      </c>
    </row>
    <row r="8926" spans="1:13">
      <c r="A8926" s="26" t="s">
        <v>1521</v>
      </c>
      <c r="B8926" s="26" t="s">
        <v>459</v>
      </c>
      <c r="C8926" s="26" t="s">
        <v>458</v>
      </c>
      <c r="D8926" s="26" t="s">
        <v>24</v>
      </c>
      <c r="E8926" s="26" t="s">
        <v>457</v>
      </c>
      <c r="F8926" s="26" t="s">
        <v>196</v>
      </c>
      <c r="G8926" s="26">
        <v>1</v>
      </c>
      <c r="H8926" s="25">
        <v>2.6552236653666441E-3</v>
      </c>
      <c r="I8926" s="25">
        <v>7.4828913760334546E-3</v>
      </c>
      <c r="J8926" s="19" t="s">
        <v>1963</v>
      </c>
      <c r="K8926" s="18">
        <v>4</v>
      </c>
      <c r="L8926" s="18">
        <v>0.5</v>
      </c>
      <c r="M8926" s="18" t="str">
        <f>IF(tbl_data[[#This Row],[PACK COUNT]]&gt;1,"Multipack","Single")</f>
        <v>Single</v>
      </c>
    </row>
    <row r="8927" spans="1:13">
      <c r="A8927" s="26" t="s">
        <v>454</v>
      </c>
      <c r="B8927" s="26" t="s">
        <v>456</v>
      </c>
      <c r="C8927" s="26" t="s">
        <v>129</v>
      </c>
      <c r="D8927" s="26" t="s">
        <v>71</v>
      </c>
      <c r="E8927" s="26" t="s">
        <v>455</v>
      </c>
      <c r="F8927" s="26" t="s">
        <v>191</v>
      </c>
      <c r="G8927" s="26">
        <v>1</v>
      </c>
      <c r="H8927" s="25">
        <v>7.7782020764169593</v>
      </c>
      <c r="I8927" s="25">
        <v>8.0535673443855877</v>
      </c>
      <c r="J8927" s="19" t="s">
        <v>1963</v>
      </c>
      <c r="K8927" s="18">
        <v>4</v>
      </c>
      <c r="L8927" s="18">
        <v>0.5</v>
      </c>
      <c r="M8927" s="18" t="str">
        <f>IF(tbl_data[[#This Row],[PACK COUNT]]&gt;1,"Multipack","Single")</f>
        <v>Single</v>
      </c>
    </row>
    <row r="8928" spans="1:13">
      <c r="A8928" s="26" t="s">
        <v>444</v>
      </c>
      <c r="B8928" s="26" t="s">
        <v>443</v>
      </c>
      <c r="C8928" s="26" t="s">
        <v>339</v>
      </c>
      <c r="D8928" s="26" t="s">
        <v>24</v>
      </c>
      <c r="E8928" s="26" t="s">
        <v>452</v>
      </c>
      <c r="F8928" s="26" t="s">
        <v>196</v>
      </c>
      <c r="G8928" s="26">
        <v>1</v>
      </c>
      <c r="H8928" s="25">
        <v>2.1928453146627209</v>
      </c>
      <c r="I8928" s="25">
        <v>4.0747075082116222</v>
      </c>
      <c r="J8928" s="19" t="s">
        <v>1963</v>
      </c>
      <c r="K8928" s="18">
        <v>4</v>
      </c>
      <c r="L8928" s="18">
        <v>0.5</v>
      </c>
      <c r="M8928" s="18" t="str">
        <f>IF(tbl_data[[#This Row],[PACK COUNT]]&gt;1,"Multipack","Single")</f>
        <v>Single</v>
      </c>
    </row>
    <row r="8929" spans="1:13">
      <c r="A8929" s="26" t="s">
        <v>444</v>
      </c>
      <c r="B8929" s="26" t="s">
        <v>443</v>
      </c>
      <c r="C8929" s="26" t="s">
        <v>129</v>
      </c>
      <c r="D8929" s="26" t="s">
        <v>24</v>
      </c>
      <c r="E8929" s="26" t="s">
        <v>451</v>
      </c>
      <c r="F8929" s="26" t="s">
        <v>191</v>
      </c>
      <c r="G8929" s="26">
        <v>1</v>
      </c>
      <c r="H8929" s="25">
        <v>3.9662669137061943</v>
      </c>
      <c r="I8929" s="25">
        <v>5.8256582626060949</v>
      </c>
      <c r="J8929" s="19" t="s">
        <v>1963</v>
      </c>
      <c r="K8929" s="18">
        <v>4</v>
      </c>
      <c r="L8929" s="18">
        <v>0.5</v>
      </c>
      <c r="M8929" s="18" t="str">
        <f>IF(tbl_data[[#This Row],[PACK COUNT]]&gt;1,"Multipack","Single")</f>
        <v>Single</v>
      </c>
    </row>
    <row r="8930" spans="1:13">
      <c r="A8930" s="26" t="s">
        <v>444</v>
      </c>
      <c r="B8930" s="26" t="s">
        <v>443</v>
      </c>
      <c r="C8930" s="26" t="s">
        <v>129</v>
      </c>
      <c r="D8930" s="26" t="s">
        <v>24</v>
      </c>
      <c r="E8930" s="26" t="s">
        <v>1274</v>
      </c>
      <c r="F8930" s="26" t="s">
        <v>196</v>
      </c>
      <c r="G8930" s="26">
        <v>1</v>
      </c>
      <c r="H8930" s="25">
        <v>3.6199801364993435E-2</v>
      </c>
      <c r="I8930" s="25">
        <v>0.12162573685842702</v>
      </c>
      <c r="J8930" s="19" t="s">
        <v>1963</v>
      </c>
      <c r="K8930" s="18">
        <v>4</v>
      </c>
      <c r="L8930" s="18">
        <v>0.33</v>
      </c>
      <c r="M8930" s="18" t="str">
        <f>IF(tbl_data[[#This Row],[PACK COUNT]]&gt;1,"Multipack","Single")</f>
        <v>Single</v>
      </c>
    </row>
    <row r="8931" spans="1:13">
      <c r="A8931" s="26" t="s">
        <v>444</v>
      </c>
      <c r="B8931" s="26" t="s">
        <v>443</v>
      </c>
      <c r="C8931" s="26" t="s">
        <v>129</v>
      </c>
      <c r="D8931" s="26" t="s">
        <v>24</v>
      </c>
      <c r="E8931" s="26" t="s">
        <v>447</v>
      </c>
      <c r="F8931" s="26" t="s">
        <v>196</v>
      </c>
      <c r="G8931" s="26">
        <v>1</v>
      </c>
      <c r="H8931" s="25">
        <v>3.5123419861518981</v>
      </c>
      <c r="I8931" s="25">
        <v>6.4362290289141182</v>
      </c>
      <c r="J8931" s="19" t="s">
        <v>1963</v>
      </c>
      <c r="K8931" s="18">
        <v>4</v>
      </c>
      <c r="L8931" s="18">
        <v>0.5</v>
      </c>
      <c r="M8931" s="18" t="str">
        <f>IF(tbl_data[[#This Row],[PACK COUNT]]&gt;1,"Multipack","Single")</f>
        <v>Single</v>
      </c>
    </row>
    <row r="8932" spans="1:13">
      <c r="A8932" s="26" t="s">
        <v>444</v>
      </c>
      <c r="B8932" s="26" t="s">
        <v>443</v>
      </c>
      <c r="C8932" s="26" t="s">
        <v>446</v>
      </c>
      <c r="D8932" s="26" t="s">
        <v>24</v>
      </c>
      <c r="E8932" s="26" t="s">
        <v>445</v>
      </c>
      <c r="F8932" s="26" t="s">
        <v>191</v>
      </c>
      <c r="G8932" s="26">
        <v>1</v>
      </c>
      <c r="H8932" s="25">
        <v>0.55689718475129191</v>
      </c>
      <c r="I8932" s="25">
        <v>0.80618264364129899</v>
      </c>
      <c r="J8932" s="19" t="s">
        <v>1963</v>
      </c>
      <c r="K8932" s="18">
        <v>4</v>
      </c>
      <c r="L8932" s="18">
        <v>0.5</v>
      </c>
      <c r="M8932" s="18" t="str">
        <f>IF(tbl_data[[#This Row],[PACK COUNT]]&gt;1,"Multipack","Single")</f>
        <v>Single</v>
      </c>
    </row>
    <row r="8933" spans="1:13">
      <c r="A8933" s="26" t="s">
        <v>444</v>
      </c>
      <c r="B8933" s="26" t="s">
        <v>443</v>
      </c>
      <c r="C8933" s="26" t="s">
        <v>442</v>
      </c>
      <c r="D8933" s="26" t="s">
        <v>24</v>
      </c>
      <c r="E8933" s="26" t="s">
        <v>441</v>
      </c>
      <c r="F8933" s="26" t="s">
        <v>196</v>
      </c>
      <c r="G8933" s="26">
        <v>1</v>
      </c>
      <c r="H8933" s="25">
        <v>0.8284724434967875</v>
      </c>
      <c r="I8933" s="25">
        <v>1.5262828958655337</v>
      </c>
      <c r="J8933" s="19" t="s">
        <v>1963</v>
      </c>
      <c r="K8933" s="18">
        <v>4</v>
      </c>
      <c r="L8933" s="18">
        <v>0.5</v>
      </c>
      <c r="M8933" s="18" t="str">
        <f>IF(tbl_data[[#This Row],[PACK COUNT]]&gt;1,"Multipack","Single")</f>
        <v>Single</v>
      </c>
    </row>
    <row r="8934" spans="1:13">
      <c r="A8934" s="26" t="s">
        <v>444</v>
      </c>
      <c r="B8934" s="26" t="s">
        <v>443</v>
      </c>
      <c r="C8934" s="26" t="s">
        <v>442</v>
      </c>
      <c r="D8934" s="26" t="s">
        <v>24</v>
      </c>
      <c r="E8934" s="26" t="s">
        <v>441</v>
      </c>
      <c r="F8934" s="26" t="s">
        <v>196</v>
      </c>
      <c r="G8934" s="26">
        <v>1</v>
      </c>
      <c r="H8934" s="25">
        <v>0.74321241663315318</v>
      </c>
      <c r="I8934" s="25">
        <v>1.3879093412762542</v>
      </c>
      <c r="J8934" s="19" t="s">
        <v>1963</v>
      </c>
      <c r="K8934" s="18">
        <v>4</v>
      </c>
      <c r="L8934" s="18">
        <v>0.5</v>
      </c>
      <c r="M8934" s="18" t="str">
        <f>IF(tbl_data[[#This Row],[PACK COUNT]]&gt;1,"Multipack","Single")</f>
        <v>Single</v>
      </c>
    </row>
    <row r="8935" spans="1:13">
      <c r="A8935" s="26" t="s">
        <v>1476</v>
      </c>
      <c r="B8935" s="26" t="s">
        <v>1501</v>
      </c>
      <c r="C8935" s="26" t="s">
        <v>1501</v>
      </c>
      <c r="D8935" s="26" t="s">
        <v>24</v>
      </c>
      <c r="E8935" s="26" t="s">
        <v>1500</v>
      </c>
      <c r="F8935" s="26" t="s">
        <v>196</v>
      </c>
      <c r="G8935" s="26">
        <v>1</v>
      </c>
      <c r="H8935" s="25">
        <v>0.10605169960207508</v>
      </c>
      <c r="I8935" s="25">
        <v>0.39156488449398663</v>
      </c>
      <c r="J8935" s="19" t="s">
        <v>1963</v>
      </c>
      <c r="K8935" s="18">
        <v>4</v>
      </c>
      <c r="L8935" s="18">
        <v>0.5</v>
      </c>
      <c r="M8935" s="18" t="str">
        <f>IF(tbl_data[[#This Row],[PACK COUNT]]&gt;1,"Multipack","Single")</f>
        <v>Single</v>
      </c>
    </row>
    <row r="8936" spans="1:13">
      <c r="A8936" s="26" t="s">
        <v>1476</v>
      </c>
      <c r="B8936" s="26" t="s">
        <v>1475</v>
      </c>
      <c r="C8936" s="26" t="s">
        <v>1474</v>
      </c>
      <c r="D8936" s="26" t="s">
        <v>24</v>
      </c>
      <c r="E8936" s="26" t="s">
        <v>1473</v>
      </c>
      <c r="F8936" s="26" t="s">
        <v>196</v>
      </c>
      <c r="G8936" s="26">
        <v>1</v>
      </c>
      <c r="H8936" s="25">
        <v>6.8308256935632722E-2</v>
      </c>
      <c r="I8936" s="25">
        <v>0.2498150938923728</v>
      </c>
      <c r="J8936" s="19" t="s">
        <v>1963</v>
      </c>
      <c r="K8936" s="18">
        <v>4</v>
      </c>
      <c r="L8936" s="18">
        <v>0.5</v>
      </c>
      <c r="M8936" s="18" t="str">
        <f>IF(tbl_data[[#This Row],[PACK COUNT]]&gt;1,"Multipack","Single")</f>
        <v>Single</v>
      </c>
    </row>
    <row r="8937" spans="1:13">
      <c r="A8937" s="26" t="s">
        <v>432</v>
      </c>
      <c r="B8937" s="26" t="s">
        <v>431</v>
      </c>
      <c r="C8937" s="26" t="s">
        <v>431</v>
      </c>
      <c r="D8937" s="26" t="s">
        <v>24</v>
      </c>
      <c r="E8937" s="26" t="s">
        <v>433</v>
      </c>
      <c r="F8937" s="26" t="s">
        <v>196</v>
      </c>
      <c r="G8937" s="26">
        <v>1</v>
      </c>
      <c r="H8937" s="25">
        <v>0.74787122986907228</v>
      </c>
      <c r="I8937" s="25">
        <v>2.530176248361673</v>
      </c>
      <c r="J8937" s="19" t="s">
        <v>1963</v>
      </c>
      <c r="K8937" s="18">
        <v>4</v>
      </c>
      <c r="L8937" s="18">
        <v>0.33</v>
      </c>
      <c r="M8937" s="18" t="str">
        <f>IF(tbl_data[[#This Row],[PACK COUNT]]&gt;1,"Multipack","Single")</f>
        <v>Single</v>
      </c>
    </row>
    <row r="8938" spans="1:13">
      <c r="A8938" s="26" t="s">
        <v>432</v>
      </c>
      <c r="B8938" s="26" t="s">
        <v>431</v>
      </c>
      <c r="C8938" s="26" t="s">
        <v>430</v>
      </c>
      <c r="D8938" s="26" t="s">
        <v>24</v>
      </c>
      <c r="E8938" s="26" t="s">
        <v>429</v>
      </c>
      <c r="F8938" s="26" t="s">
        <v>196</v>
      </c>
      <c r="G8938" s="26">
        <v>1</v>
      </c>
      <c r="H8938" s="25">
        <v>1.902555006130529</v>
      </c>
      <c r="I8938" s="25">
        <v>7.0754734969897726</v>
      </c>
      <c r="J8938" s="19" t="s">
        <v>1963</v>
      </c>
      <c r="K8938" s="18">
        <v>4</v>
      </c>
      <c r="L8938" s="18">
        <v>0.33</v>
      </c>
      <c r="M8938" s="18" t="str">
        <f>IF(tbl_data[[#This Row],[PACK COUNT]]&gt;1,"Multipack","Single")</f>
        <v>Single</v>
      </c>
    </row>
    <row r="8939" spans="1:13">
      <c r="A8939" s="26" t="s">
        <v>416</v>
      </c>
      <c r="B8939" s="26" t="s">
        <v>1398</v>
      </c>
      <c r="C8939" s="26" t="s">
        <v>593</v>
      </c>
      <c r="D8939" s="26" t="s">
        <v>24</v>
      </c>
      <c r="E8939" s="26" t="s">
        <v>1399</v>
      </c>
      <c r="F8939" s="26" t="s">
        <v>196</v>
      </c>
      <c r="G8939" s="26">
        <v>1</v>
      </c>
      <c r="H8939" s="25">
        <v>1.0343928378232585</v>
      </c>
      <c r="I8939" s="25">
        <v>1.8627234578134833</v>
      </c>
      <c r="J8939" s="19" t="s">
        <v>1963</v>
      </c>
      <c r="K8939" s="18">
        <v>4</v>
      </c>
      <c r="L8939" s="18">
        <v>0.5</v>
      </c>
      <c r="M8939" s="18" t="str">
        <f>IF(tbl_data[[#This Row],[PACK COUNT]]&gt;1,"Multipack","Single")</f>
        <v>Single</v>
      </c>
    </row>
    <row r="8940" spans="1:13">
      <c r="A8940" s="26" t="s">
        <v>416</v>
      </c>
      <c r="B8940" s="26" t="s">
        <v>1398</v>
      </c>
      <c r="C8940" s="26" t="s">
        <v>1397</v>
      </c>
      <c r="D8940" s="26" t="s">
        <v>24</v>
      </c>
      <c r="E8940" s="26" t="s">
        <v>1396</v>
      </c>
      <c r="F8940" s="26" t="s">
        <v>196</v>
      </c>
      <c r="G8940" s="26">
        <v>1</v>
      </c>
      <c r="H8940" s="25">
        <v>0.10407450771984343</v>
      </c>
      <c r="I8940" s="25">
        <v>0.19810530926093972</v>
      </c>
      <c r="J8940" s="19" t="s">
        <v>1963</v>
      </c>
      <c r="K8940" s="18">
        <v>4</v>
      </c>
      <c r="L8940" s="18">
        <v>0.5</v>
      </c>
      <c r="M8940" s="18" t="str">
        <f>IF(tbl_data[[#This Row],[PACK COUNT]]&gt;1,"Multipack","Single")</f>
        <v>Single</v>
      </c>
    </row>
    <row r="8941" spans="1:13">
      <c r="A8941" s="26" t="s">
        <v>416</v>
      </c>
      <c r="B8941" s="26" t="s">
        <v>422</v>
      </c>
      <c r="C8941" s="26" t="s">
        <v>325</v>
      </c>
      <c r="D8941" s="26" t="s">
        <v>24</v>
      </c>
      <c r="E8941" s="26" t="s">
        <v>428</v>
      </c>
      <c r="F8941" s="26" t="s">
        <v>196</v>
      </c>
      <c r="G8941" s="26">
        <v>1</v>
      </c>
      <c r="H8941" s="25">
        <v>1.849919748690386</v>
      </c>
      <c r="I8941" s="25">
        <v>3.7238577778501196</v>
      </c>
      <c r="J8941" s="19" t="s">
        <v>1963</v>
      </c>
      <c r="K8941" s="18">
        <v>4</v>
      </c>
      <c r="L8941" s="18">
        <v>0.5</v>
      </c>
      <c r="M8941" s="18" t="str">
        <f>IF(tbl_data[[#This Row],[PACK COUNT]]&gt;1,"Multipack","Single")</f>
        <v>Single</v>
      </c>
    </row>
    <row r="8942" spans="1:13">
      <c r="A8942" s="26" t="s">
        <v>416</v>
      </c>
      <c r="B8942" s="26" t="s">
        <v>422</v>
      </c>
      <c r="C8942" s="26" t="s">
        <v>426</v>
      </c>
      <c r="D8942" s="26" t="s">
        <v>24</v>
      </c>
      <c r="E8942" s="26" t="s">
        <v>425</v>
      </c>
      <c r="F8942" s="26" t="s">
        <v>196</v>
      </c>
      <c r="G8942" s="26">
        <v>1</v>
      </c>
      <c r="H8942" s="25">
        <v>0.37813827506549696</v>
      </c>
      <c r="I8942" s="25">
        <v>0.76031984403499853</v>
      </c>
      <c r="J8942" s="19" t="s">
        <v>1963</v>
      </c>
      <c r="K8942" s="18">
        <v>4</v>
      </c>
      <c r="L8942" s="18">
        <v>0.5</v>
      </c>
      <c r="M8942" s="18" t="str">
        <f>IF(tbl_data[[#This Row],[PACK COUNT]]&gt;1,"Multipack","Single")</f>
        <v>Single</v>
      </c>
    </row>
    <row r="8943" spans="1:13">
      <c r="A8943" s="26" t="s">
        <v>416</v>
      </c>
      <c r="B8943" s="26" t="s">
        <v>422</v>
      </c>
      <c r="C8943" s="26" t="s">
        <v>424</v>
      </c>
      <c r="D8943" s="26" t="s">
        <v>24</v>
      </c>
      <c r="E8943" s="26" t="s">
        <v>423</v>
      </c>
      <c r="F8943" s="26" t="s">
        <v>196</v>
      </c>
      <c r="G8943" s="26">
        <v>1</v>
      </c>
      <c r="H8943" s="25">
        <v>0.26836369051985537</v>
      </c>
      <c r="I8943" s="25">
        <v>0.56931967874092748</v>
      </c>
      <c r="J8943" s="19" t="s">
        <v>1963</v>
      </c>
      <c r="K8943" s="18">
        <v>4</v>
      </c>
      <c r="L8943" s="18">
        <v>0.5</v>
      </c>
      <c r="M8943" s="18" t="str">
        <f>IF(tbl_data[[#This Row],[PACK COUNT]]&gt;1,"Multipack","Single")</f>
        <v>Single</v>
      </c>
    </row>
    <row r="8944" spans="1:13">
      <c r="A8944" s="26" t="s">
        <v>416</v>
      </c>
      <c r="B8944" s="26" t="s">
        <v>1456</v>
      </c>
      <c r="C8944" s="26" t="s">
        <v>1456</v>
      </c>
      <c r="D8944" s="26" t="s">
        <v>71</v>
      </c>
      <c r="E8944" s="26" t="s">
        <v>1455</v>
      </c>
      <c r="F8944" s="26" t="s">
        <v>196</v>
      </c>
      <c r="G8944" s="26">
        <v>1</v>
      </c>
      <c r="H8944" s="25">
        <v>0.15359079720972313</v>
      </c>
      <c r="I8944" s="25">
        <v>0.27312212709691264</v>
      </c>
      <c r="J8944" s="19" t="s">
        <v>1963</v>
      </c>
      <c r="K8944" s="18">
        <v>4</v>
      </c>
      <c r="L8944" s="18">
        <v>0.5</v>
      </c>
      <c r="M8944" s="18" t="str">
        <f>IF(tbl_data[[#This Row],[PACK COUNT]]&gt;1,"Multipack","Single")</f>
        <v>Single</v>
      </c>
    </row>
    <row r="8945" spans="1:13">
      <c r="A8945" s="26" t="s">
        <v>416</v>
      </c>
      <c r="B8945" s="26" t="s">
        <v>1472</v>
      </c>
      <c r="C8945" s="26" t="s">
        <v>82</v>
      </c>
      <c r="D8945" s="26" t="s">
        <v>71</v>
      </c>
      <c r="E8945" s="26" t="s">
        <v>1471</v>
      </c>
      <c r="F8945" s="26" t="s">
        <v>196</v>
      </c>
      <c r="G8945" s="26">
        <v>1</v>
      </c>
      <c r="H8945" s="25">
        <v>0.66343963618238289</v>
      </c>
      <c r="I8945" s="25">
        <v>0.94368357184528262</v>
      </c>
      <c r="J8945" s="19" t="s">
        <v>1963</v>
      </c>
      <c r="K8945" s="18">
        <v>4</v>
      </c>
      <c r="L8945" s="18">
        <v>0.5</v>
      </c>
      <c r="M8945" s="18" t="str">
        <f>IF(tbl_data[[#This Row],[PACK COUNT]]&gt;1,"Multipack","Single")</f>
        <v>Single</v>
      </c>
    </row>
    <row r="8946" spans="1:13">
      <c r="A8946" s="26" t="s">
        <v>416</v>
      </c>
      <c r="B8946" s="26" t="s">
        <v>415</v>
      </c>
      <c r="C8946" s="26" t="s">
        <v>285</v>
      </c>
      <c r="D8946" s="26" t="s">
        <v>24</v>
      </c>
      <c r="E8946" s="26" t="s">
        <v>419</v>
      </c>
      <c r="F8946" s="26" t="s">
        <v>191</v>
      </c>
      <c r="G8946" s="26">
        <v>1</v>
      </c>
      <c r="H8946" s="25">
        <v>0.23785108037610619</v>
      </c>
      <c r="I8946" s="25">
        <v>0.40994859159296637</v>
      </c>
      <c r="J8946" s="19" t="s">
        <v>1963</v>
      </c>
      <c r="K8946" s="18">
        <v>4</v>
      </c>
      <c r="L8946" s="18">
        <v>0.5</v>
      </c>
      <c r="M8946" s="18" t="str">
        <f>IF(tbl_data[[#This Row],[PACK COUNT]]&gt;1,"Multipack","Single")</f>
        <v>Single</v>
      </c>
    </row>
    <row r="8947" spans="1:13">
      <c r="A8947" s="26" t="s">
        <v>416</v>
      </c>
      <c r="B8947" s="26" t="s">
        <v>415</v>
      </c>
      <c r="C8947" s="26" t="s">
        <v>285</v>
      </c>
      <c r="D8947" s="26" t="s">
        <v>24</v>
      </c>
      <c r="E8947" s="26" t="s">
        <v>417</v>
      </c>
      <c r="F8947" s="26" t="s">
        <v>196</v>
      </c>
      <c r="G8947" s="26">
        <v>1</v>
      </c>
      <c r="H8947" s="25">
        <v>2.7898308301430501</v>
      </c>
      <c r="I8947" s="25">
        <v>4.8179653612301436</v>
      </c>
      <c r="J8947" s="19" t="s">
        <v>1963</v>
      </c>
      <c r="K8947" s="18">
        <v>4</v>
      </c>
      <c r="L8947" s="18">
        <v>0.5</v>
      </c>
      <c r="M8947" s="18" t="str">
        <f>IF(tbl_data[[#This Row],[PACK COUNT]]&gt;1,"Multipack","Single")</f>
        <v>Single</v>
      </c>
    </row>
    <row r="8948" spans="1:13">
      <c r="A8948" s="26" t="s">
        <v>412</v>
      </c>
      <c r="B8948" s="26" t="s">
        <v>411</v>
      </c>
      <c r="C8948" s="26" t="s">
        <v>371</v>
      </c>
      <c r="D8948" s="26" t="s">
        <v>71</v>
      </c>
      <c r="E8948" s="26" t="s">
        <v>410</v>
      </c>
      <c r="F8948" s="26" t="s">
        <v>191</v>
      </c>
      <c r="G8948" s="26">
        <v>1</v>
      </c>
      <c r="H8948" s="25">
        <v>1.7560017875070354E-2</v>
      </c>
      <c r="I8948" s="25">
        <v>1.3529062416725817E-2</v>
      </c>
      <c r="J8948" s="19" t="s">
        <v>1963</v>
      </c>
      <c r="K8948" s="18">
        <v>4</v>
      </c>
      <c r="L8948" s="18">
        <v>5</v>
      </c>
      <c r="M8948" s="18" t="str">
        <f>IF(tbl_data[[#This Row],[PACK COUNT]]&gt;1,"Multipack","Single")</f>
        <v>Single</v>
      </c>
    </row>
    <row r="8949" spans="1:13">
      <c r="A8949" s="26" t="s">
        <v>409</v>
      </c>
      <c r="B8949" s="26" t="s">
        <v>1428</v>
      </c>
      <c r="C8949" s="26" t="s">
        <v>24</v>
      </c>
      <c r="D8949" s="26" t="s">
        <v>87</v>
      </c>
      <c r="E8949" s="26" t="s">
        <v>1427</v>
      </c>
      <c r="F8949" s="26" t="s">
        <v>196</v>
      </c>
      <c r="G8949" s="26">
        <v>1</v>
      </c>
      <c r="H8949" s="25">
        <v>4.8272125411571772E-3</v>
      </c>
      <c r="I8949" s="25">
        <v>5.2082802392076945E-3</v>
      </c>
      <c r="J8949" s="19" t="s">
        <v>1963</v>
      </c>
      <c r="K8949" s="18">
        <v>4</v>
      </c>
      <c r="L8949" s="18">
        <v>0.5</v>
      </c>
      <c r="M8949" s="18" t="str">
        <f>IF(tbl_data[[#This Row],[PACK COUNT]]&gt;1,"Multipack","Single")</f>
        <v>Single</v>
      </c>
    </row>
    <row r="8950" spans="1:13">
      <c r="A8950" s="26" t="s">
        <v>390</v>
      </c>
      <c r="B8950" s="26" t="s">
        <v>407</v>
      </c>
      <c r="C8950" s="26" t="s">
        <v>406</v>
      </c>
      <c r="D8950" s="26" t="s">
        <v>24</v>
      </c>
      <c r="E8950" s="26" t="s">
        <v>405</v>
      </c>
      <c r="F8950" s="26" t="s">
        <v>196</v>
      </c>
      <c r="G8950" s="26">
        <v>1</v>
      </c>
      <c r="H8950" s="25">
        <v>7.9493694522678335E-2</v>
      </c>
      <c r="I8950" s="25">
        <v>0.24361810141992546</v>
      </c>
      <c r="J8950" s="19" t="s">
        <v>1963</v>
      </c>
      <c r="K8950" s="18">
        <v>4</v>
      </c>
      <c r="L8950" s="18">
        <v>0.5</v>
      </c>
      <c r="M8950" s="18" t="str">
        <f>IF(tbl_data[[#This Row],[PACK COUNT]]&gt;1,"Multipack","Single")</f>
        <v>Single</v>
      </c>
    </row>
    <row r="8951" spans="1:13">
      <c r="A8951" s="26" t="s">
        <v>390</v>
      </c>
      <c r="B8951" s="26" t="s">
        <v>404</v>
      </c>
      <c r="C8951" s="26" t="s">
        <v>81</v>
      </c>
      <c r="D8951" s="26" t="s">
        <v>24</v>
      </c>
      <c r="E8951" s="26" t="s">
        <v>403</v>
      </c>
      <c r="F8951" s="26" t="s">
        <v>196</v>
      </c>
      <c r="G8951" s="26">
        <v>1</v>
      </c>
      <c r="H8951" s="25">
        <v>6.9859234636567236E-2</v>
      </c>
      <c r="I8951" s="25">
        <v>0.1723643518212421</v>
      </c>
      <c r="J8951" s="19" t="s">
        <v>1963</v>
      </c>
      <c r="K8951" s="18">
        <v>4</v>
      </c>
      <c r="L8951" s="18">
        <v>0.33</v>
      </c>
      <c r="M8951" s="18" t="str">
        <f>IF(tbl_data[[#This Row],[PACK COUNT]]&gt;1,"Multipack","Single")</f>
        <v>Single</v>
      </c>
    </row>
    <row r="8952" spans="1:13">
      <c r="A8952" s="26" t="s">
        <v>390</v>
      </c>
      <c r="B8952" s="26" t="s">
        <v>404</v>
      </c>
      <c r="C8952" s="26" t="s">
        <v>81</v>
      </c>
      <c r="D8952" s="26" t="s">
        <v>24</v>
      </c>
      <c r="E8952" s="26" t="s">
        <v>1186</v>
      </c>
      <c r="F8952" s="26" t="s">
        <v>196</v>
      </c>
      <c r="G8952" s="26">
        <v>4</v>
      </c>
      <c r="H8952" s="25">
        <v>6.4193378590042996E-2</v>
      </c>
      <c r="I8952" s="25">
        <v>0.16326076347896976</v>
      </c>
      <c r="J8952" s="19" t="s">
        <v>1963</v>
      </c>
      <c r="K8952" s="18">
        <v>4</v>
      </c>
      <c r="L8952" s="18">
        <v>0.33</v>
      </c>
      <c r="M8952" s="18" t="str">
        <f>IF(tbl_data[[#This Row],[PACK COUNT]]&gt;1,"Multipack","Single")</f>
        <v>Multipack</v>
      </c>
    </row>
    <row r="8953" spans="1:13">
      <c r="A8953" s="26" t="s">
        <v>390</v>
      </c>
      <c r="B8953" s="26" t="s">
        <v>398</v>
      </c>
      <c r="C8953" s="26" t="s">
        <v>402</v>
      </c>
      <c r="D8953" s="26" t="s">
        <v>24</v>
      </c>
      <c r="E8953" s="26" t="s">
        <v>1346</v>
      </c>
      <c r="F8953" s="26" t="s">
        <v>191</v>
      </c>
      <c r="G8953" s="26">
        <v>1</v>
      </c>
      <c r="H8953" s="25">
        <v>0.59771844287668474</v>
      </c>
      <c r="I8953" s="25">
        <v>1.0220270274842438</v>
      </c>
      <c r="J8953" s="19" t="s">
        <v>1963</v>
      </c>
      <c r="K8953" s="18">
        <v>4</v>
      </c>
      <c r="L8953" s="18">
        <v>0.5</v>
      </c>
      <c r="M8953" s="18" t="str">
        <f>IF(tbl_data[[#This Row],[PACK COUNT]]&gt;1,"Multipack","Single")</f>
        <v>Single</v>
      </c>
    </row>
    <row r="8954" spans="1:13">
      <c r="A8954" s="26" t="s">
        <v>390</v>
      </c>
      <c r="B8954" s="26" t="s">
        <v>398</v>
      </c>
      <c r="C8954" s="26" t="s">
        <v>402</v>
      </c>
      <c r="D8954" s="26" t="s">
        <v>24</v>
      </c>
      <c r="E8954" s="26" t="s">
        <v>401</v>
      </c>
      <c r="F8954" s="26" t="s">
        <v>196</v>
      </c>
      <c r="G8954" s="26">
        <v>1</v>
      </c>
      <c r="H8954" s="25">
        <v>0.30835605065660482</v>
      </c>
      <c r="I8954" s="25">
        <v>0.60809419233177353</v>
      </c>
      <c r="J8954" s="19" t="s">
        <v>1963</v>
      </c>
      <c r="K8954" s="18">
        <v>4</v>
      </c>
      <c r="L8954" s="18">
        <v>0.66</v>
      </c>
      <c r="M8954" s="18" t="str">
        <f>IF(tbl_data[[#This Row],[PACK COUNT]]&gt;1,"Multipack","Single")</f>
        <v>Single</v>
      </c>
    </row>
    <row r="8955" spans="1:13">
      <c r="A8955" s="26" t="s">
        <v>390</v>
      </c>
      <c r="B8955" s="26" t="s">
        <v>389</v>
      </c>
      <c r="C8955" s="26" t="s">
        <v>392</v>
      </c>
      <c r="D8955" s="26" t="s">
        <v>24</v>
      </c>
      <c r="E8955" s="26" t="s">
        <v>394</v>
      </c>
      <c r="F8955" s="26" t="s">
        <v>196</v>
      </c>
      <c r="G8955" s="26">
        <v>1</v>
      </c>
      <c r="H8955" s="25">
        <v>2.1833814915826446E-2</v>
      </c>
      <c r="I8955" s="25">
        <v>6.1862543733414606E-2</v>
      </c>
      <c r="J8955" s="19" t="s">
        <v>1963</v>
      </c>
      <c r="K8955" s="18">
        <v>4</v>
      </c>
      <c r="L8955" s="18">
        <v>0.33</v>
      </c>
      <c r="M8955" s="18" t="str">
        <f>IF(tbl_data[[#This Row],[PACK COUNT]]&gt;1,"Multipack","Single")</f>
        <v>Single</v>
      </c>
    </row>
    <row r="8956" spans="1:13">
      <c r="A8956" s="26" t="s">
        <v>390</v>
      </c>
      <c r="B8956" s="26" t="s">
        <v>389</v>
      </c>
      <c r="C8956" s="26" t="s">
        <v>392</v>
      </c>
      <c r="D8956" s="26" t="s">
        <v>24</v>
      </c>
      <c r="E8956" s="26" t="s">
        <v>393</v>
      </c>
      <c r="F8956" s="26" t="s">
        <v>196</v>
      </c>
      <c r="G8956" s="26">
        <v>1</v>
      </c>
      <c r="H8956" s="25">
        <v>0.53692950168156905</v>
      </c>
      <c r="I8956" s="25">
        <v>1.1303709722097353</v>
      </c>
      <c r="J8956" s="19" t="s">
        <v>1963</v>
      </c>
      <c r="K8956" s="18">
        <v>4</v>
      </c>
      <c r="L8956" s="18">
        <v>0.5</v>
      </c>
      <c r="M8956" s="18" t="str">
        <f>IF(tbl_data[[#This Row],[PACK COUNT]]&gt;1,"Multipack","Single")</f>
        <v>Single</v>
      </c>
    </row>
    <row r="8957" spans="1:13">
      <c r="A8957" s="26" t="s">
        <v>390</v>
      </c>
      <c r="B8957" s="26" t="s">
        <v>389</v>
      </c>
      <c r="C8957" s="26" t="s">
        <v>388</v>
      </c>
      <c r="D8957" s="26" t="s">
        <v>24</v>
      </c>
      <c r="E8957" s="26" t="s">
        <v>387</v>
      </c>
      <c r="F8957" s="26" t="s">
        <v>196</v>
      </c>
      <c r="G8957" s="26">
        <v>1</v>
      </c>
      <c r="H8957" s="25">
        <v>0.32691553123076861</v>
      </c>
      <c r="I8957" s="25">
        <v>0.64201048424758367</v>
      </c>
      <c r="J8957" s="19" t="s">
        <v>1963</v>
      </c>
      <c r="K8957" s="18">
        <v>4</v>
      </c>
      <c r="L8957" s="18">
        <v>0.5</v>
      </c>
      <c r="M8957" s="18" t="str">
        <f>IF(tbl_data[[#This Row],[PACK COUNT]]&gt;1,"Multipack","Single")</f>
        <v>Single</v>
      </c>
    </row>
    <row r="8958" spans="1:13">
      <c r="A8958" s="26" t="s">
        <v>390</v>
      </c>
      <c r="B8958" s="26" t="s">
        <v>1426</v>
      </c>
      <c r="C8958" s="26" t="s">
        <v>382</v>
      </c>
      <c r="D8958" s="26" t="s">
        <v>24</v>
      </c>
      <c r="E8958" s="26" t="s">
        <v>1425</v>
      </c>
      <c r="F8958" s="26" t="s">
        <v>191</v>
      </c>
      <c r="G8958" s="26">
        <v>1</v>
      </c>
      <c r="H8958" s="25">
        <v>1.7497775551218763E-3</v>
      </c>
      <c r="I8958" s="25">
        <v>4.9100210585868564E-3</v>
      </c>
      <c r="J8958" s="19" t="s">
        <v>1963</v>
      </c>
      <c r="K8958" s="18">
        <v>4</v>
      </c>
      <c r="L8958" s="18">
        <v>0.5</v>
      </c>
      <c r="M8958" s="18" t="str">
        <f>IF(tbl_data[[#This Row],[PACK COUNT]]&gt;1,"Multipack","Single")</f>
        <v>Single</v>
      </c>
    </row>
    <row r="8959" spans="1:13">
      <c r="A8959" s="26" t="s">
        <v>386</v>
      </c>
      <c r="B8959" s="26" t="s">
        <v>385</v>
      </c>
      <c r="C8959" s="26" t="s">
        <v>167</v>
      </c>
      <c r="D8959" s="26" t="s">
        <v>24</v>
      </c>
      <c r="E8959" s="26" t="s">
        <v>384</v>
      </c>
      <c r="F8959" s="26" t="s">
        <v>196</v>
      </c>
      <c r="G8959" s="26">
        <v>1</v>
      </c>
      <c r="H8959" s="25">
        <v>2.2854769024129675E-3</v>
      </c>
      <c r="I8959" s="25">
        <v>3.4228883868725854E-3</v>
      </c>
      <c r="J8959" s="19" t="s">
        <v>1963</v>
      </c>
      <c r="K8959" s="18">
        <v>4</v>
      </c>
      <c r="L8959" s="18">
        <v>0.5</v>
      </c>
      <c r="M8959" s="18" t="str">
        <f>IF(tbl_data[[#This Row],[PACK COUNT]]&gt;1,"Multipack","Single")</f>
        <v>Single</v>
      </c>
    </row>
    <row r="8960" spans="1:13">
      <c r="A8960" s="26" t="s">
        <v>380</v>
      </c>
      <c r="B8960" s="26" t="s">
        <v>380</v>
      </c>
      <c r="C8960" s="26" t="s">
        <v>382</v>
      </c>
      <c r="D8960" s="26" t="s">
        <v>24</v>
      </c>
      <c r="E8960" s="26" t="s">
        <v>1239</v>
      </c>
      <c r="F8960" s="26" t="s">
        <v>191</v>
      </c>
      <c r="G8960" s="26">
        <v>1</v>
      </c>
      <c r="H8960" s="25">
        <v>0.48380213708514347</v>
      </c>
      <c r="I8960" s="25">
        <v>1.1582518731822051</v>
      </c>
      <c r="J8960" s="19" t="s">
        <v>1963</v>
      </c>
      <c r="K8960" s="18">
        <v>4</v>
      </c>
      <c r="L8960" s="18">
        <v>0.5</v>
      </c>
      <c r="M8960" s="18" t="str">
        <f>IF(tbl_data[[#This Row],[PACK COUNT]]&gt;1,"Multipack","Single")</f>
        <v>Single</v>
      </c>
    </row>
    <row r="8961" spans="1:13">
      <c r="A8961" s="26" t="s">
        <v>380</v>
      </c>
      <c r="B8961" s="26" t="s">
        <v>380</v>
      </c>
      <c r="C8961" s="26" t="s">
        <v>382</v>
      </c>
      <c r="D8961" s="26" t="s">
        <v>24</v>
      </c>
      <c r="E8961" s="26" t="s">
        <v>1520</v>
      </c>
      <c r="F8961" s="26" t="s">
        <v>196</v>
      </c>
      <c r="G8961" s="26">
        <v>1</v>
      </c>
      <c r="H8961" s="25">
        <v>1.9702311507254631E-2</v>
      </c>
      <c r="I8961" s="25">
        <v>6.4241941436426808E-2</v>
      </c>
      <c r="J8961" s="19" t="s">
        <v>1963</v>
      </c>
      <c r="K8961" s="18">
        <v>4</v>
      </c>
      <c r="L8961" s="18">
        <v>0.33</v>
      </c>
      <c r="M8961" s="18" t="str">
        <f>IF(tbl_data[[#This Row],[PACK COUNT]]&gt;1,"Multipack","Single")</f>
        <v>Single</v>
      </c>
    </row>
    <row r="8962" spans="1:13">
      <c r="A8962" s="26" t="s">
        <v>380</v>
      </c>
      <c r="B8962" s="26" t="s">
        <v>380</v>
      </c>
      <c r="C8962" s="26" t="s">
        <v>382</v>
      </c>
      <c r="D8962" s="26" t="s">
        <v>24</v>
      </c>
      <c r="E8962" s="26" t="s">
        <v>381</v>
      </c>
      <c r="F8962" s="26" t="s">
        <v>196</v>
      </c>
      <c r="G8962" s="26">
        <v>1</v>
      </c>
      <c r="H8962" s="25">
        <v>0.74304495317599428</v>
      </c>
      <c r="I8962" s="25">
        <v>2.6856738810609611</v>
      </c>
      <c r="J8962" s="19" t="s">
        <v>1963</v>
      </c>
      <c r="K8962" s="18">
        <v>4</v>
      </c>
      <c r="L8962" s="18">
        <v>0.5</v>
      </c>
      <c r="M8962" s="18" t="str">
        <f>IF(tbl_data[[#This Row],[PACK COUNT]]&gt;1,"Multipack","Single")</f>
        <v>Single</v>
      </c>
    </row>
    <row r="8963" spans="1:13">
      <c r="A8963" s="26" t="s">
        <v>380</v>
      </c>
      <c r="B8963" s="26" t="s">
        <v>380</v>
      </c>
      <c r="C8963" s="26" t="s">
        <v>379</v>
      </c>
      <c r="D8963" s="26" t="s">
        <v>24</v>
      </c>
      <c r="E8963" s="26" t="s">
        <v>378</v>
      </c>
      <c r="F8963" s="26" t="s">
        <v>196</v>
      </c>
      <c r="G8963" s="26">
        <v>1</v>
      </c>
      <c r="H8963" s="25">
        <v>0.66912902565141796</v>
      </c>
      <c r="I8963" s="25">
        <v>2.0053043196714055</v>
      </c>
      <c r="J8963" s="19" t="s">
        <v>1963</v>
      </c>
      <c r="K8963" s="18">
        <v>4</v>
      </c>
      <c r="L8963" s="18">
        <v>0.5</v>
      </c>
      <c r="M8963" s="18" t="str">
        <f>IF(tbl_data[[#This Row],[PACK COUNT]]&gt;1,"Multipack","Single")</f>
        <v>Single</v>
      </c>
    </row>
    <row r="8964" spans="1:13">
      <c r="A8964" s="26" t="s">
        <v>1535</v>
      </c>
      <c r="B8964" s="26" t="s">
        <v>1534</v>
      </c>
      <c r="C8964" s="26" t="s">
        <v>566</v>
      </c>
      <c r="D8964" s="26" t="s">
        <v>87</v>
      </c>
      <c r="E8964" s="26" t="s">
        <v>1533</v>
      </c>
      <c r="F8964" s="26" t="s">
        <v>196</v>
      </c>
      <c r="G8964" s="26">
        <v>1</v>
      </c>
      <c r="H8964" s="25">
        <v>2.8828330812731513E-2</v>
      </c>
      <c r="I8964" s="25">
        <v>2.393267679283469E-2</v>
      </c>
      <c r="J8964" s="19" t="s">
        <v>1963</v>
      </c>
      <c r="K8964" s="18">
        <v>4</v>
      </c>
      <c r="L8964" s="18">
        <v>0.5</v>
      </c>
      <c r="M8964" s="18" t="str">
        <f>IF(tbl_data[[#This Row],[PACK COUNT]]&gt;1,"Multipack","Single")</f>
        <v>Single</v>
      </c>
    </row>
    <row r="8965" spans="1:13">
      <c r="A8965" s="26" t="s">
        <v>368</v>
      </c>
      <c r="B8965" s="26" t="s">
        <v>377</v>
      </c>
      <c r="C8965" s="26" t="s">
        <v>376</v>
      </c>
      <c r="D8965" s="26" t="s">
        <v>24</v>
      </c>
      <c r="E8965" s="26" t="s">
        <v>375</v>
      </c>
      <c r="F8965" s="26" t="s">
        <v>196</v>
      </c>
      <c r="G8965" s="26">
        <v>1</v>
      </c>
      <c r="H8965" s="25">
        <v>4.0961701472842789E-2</v>
      </c>
      <c r="I8965" s="25">
        <v>8.0986521141210369E-2</v>
      </c>
      <c r="J8965" s="19" t="s">
        <v>1963</v>
      </c>
      <c r="K8965" s="18">
        <v>4</v>
      </c>
      <c r="L8965" s="18">
        <v>0.5</v>
      </c>
      <c r="M8965" s="18" t="str">
        <f>IF(tbl_data[[#This Row],[PACK COUNT]]&gt;1,"Multipack","Single")</f>
        <v>Single</v>
      </c>
    </row>
    <row r="8966" spans="1:13">
      <c r="A8966" s="26" t="s">
        <v>368</v>
      </c>
      <c r="B8966" s="26" t="s">
        <v>377</v>
      </c>
      <c r="C8966" s="26" t="s">
        <v>376</v>
      </c>
      <c r="D8966" s="26" t="s">
        <v>24</v>
      </c>
      <c r="E8966" s="26" t="s">
        <v>375</v>
      </c>
      <c r="F8966" s="26" t="s">
        <v>196</v>
      </c>
      <c r="G8966" s="26">
        <v>1</v>
      </c>
      <c r="H8966" s="25">
        <v>0.22208908251826331</v>
      </c>
      <c r="I8966" s="25">
        <v>0.4344261501011013</v>
      </c>
      <c r="J8966" s="19" t="s">
        <v>1963</v>
      </c>
      <c r="K8966" s="18">
        <v>4</v>
      </c>
      <c r="L8966" s="18">
        <v>0.5</v>
      </c>
      <c r="M8966" s="18" t="str">
        <f>IF(tbl_data[[#This Row],[PACK COUNT]]&gt;1,"Multipack","Single")</f>
        <v>Single</v>
      </c>
    </row>
    <row r="8967" spans="1:13">
      <c r="A8967" s="26" t="s">
        <v>368</v>
      </c>
      <c r="B8967" s="26" t="s">
        <v>372</v>
      </c>
      <c r="C8967" s="26" t="s">
        <v>374</v>
      </c>
      <c r="D8967" s="26" t="s">
        <v>24</v>
      </c>
      <c r="E8967" s="26" t="s">
        <v>373</v>
      </c>
      <c r="F8967" s="26" t="s">
        <v>196</v>
      </c>
      <c r="G8967" s="26">
        <v>1</v>
      </c>
      <c r="H8967" s="25">
        <v>0.60166350316789796</v>
      </c>
      <c r="I8967" s="25">
        <v>1.082799399410046</v>
      </c>
      <c r="J8967" s="19" t="s">
        <v>1963</v>
      </c>
      <c r="K8967" s="18">
        <v>4</v>
      </c>
      <c r="L8967" s="18">
        <v>0.5</v>
      </c>
      <c r="M8967" s="18" t="str">
        <f>IF(tbl_data[[#This Row],[PACK COUNT]]&gt;1,"Multipack","Single")</f>
        <v>Single</v>
      </c>
    </row>
    <row r="8968" spans="1:13">
      <c r="A8968" s="26" t="s">
        <v>368</v>
      </c>
      <c r="B8968" s="26" t="s">
        <v>372</v>
      </c>
      <c r="C8968" s="26" t="s">
        <v>371</v>
      </c>
      <c r="D8968" s="26" t="s">
        <v>24</v>
      </c>
      <c r="E8968" s="26" t="s">
        <v>370</v>
      </c>
      <c r="F8968" s="26" t="s">
        <v>196</v>
      </c>
      <c r="G8968" s="26">
        <v>1</v>
      </c>
      <c r="H8968" s="25">
        <v>0.36670872698927021</v>
      </c>
      <c r="I8968" s="25">
        <v>0.68432650483580781</v>
      </c>
      <c r="J8968" s="19" t="s">
        <v>1963</v>
      </c>
      <c r="K8968" s="18">
        <v>4</v>
      </c>
      <c r="L8968" s="18">
        <v>0.5</v>
      </c>
      <c r="M8968" s="18" t="str">
        <f>IF(tbl_data[[#This Row],[PACK COUNT]]&gt;1,"Multipack","Single")</f>
        <v>Single</v>
      </c>
    </row>
    <row r="8969" spans="1:13">
      <c r="A8969" s="26" t="s">
        <v>368</v>
      </c>
      <c r="B8969" s="26" t="s">
        <v>367</v>
      </c>
      <c r="C8969" s="26" t="s">
        <v>339</v>
      </c>
      <c r="D8969" s="26" t="s">
        <v>24</v>
      </c>
      <c r="E8969" s="26" t="s">
        <v>369</v>
      </c>
      <c r="F8969" s="26" t="s">
        <v>196</v>
      </c>
      <c r="G8969" s="26">
        <v>1</v>
      </c>
      <c r="H8969" s="25">
        <v>2.9548815979310761</v>
      </c>
      <c r="I8969" s="25">
        <v>4.3494005867146459</v>
      </c>
      <c r="J8969" s="19" t="s">
        <v>1963</v>
      </c>
      <c r="K8969" s="18">
        <v>4</v>
      </c>
      <c r="L8969" s="18">
        <v>0.5</v>
      </c>
      <c r="M8969" s="18" t="str">
        <f>IF(tbl_data[[#This Row],[PACK COUNT]]&gt;1,"Multipack","Single")</f>
        <v>Single</v>
      </c>
    </row>
    <row r="8970" spans="1:13">
      <c r="A8970" s="26" t="s">
        <v>368</v>
      </c>
      <c r="B8970" s="26" t="s">
        <v>367</v>
      </c>
      <c r="C8970" s="26" t="s">
        <v>62</v>
      </c>
      <c r="D8970" s="26" t="s">
        <v>24</v>
      </c>
      <c r="E8970" s="26" t="s">
        <v>366</v>
      </c>
      <c r="F8970" s="26" t="s">
        <v>196</v>
      </c>
      <c r="G8970" s="26">
        <v>1</v>
      </c>
      <c r="H8970" s="25">
        <v>3.6548260570785156</v>
      </c>
      <c r="I8970" s="25">
        <v>5.4153222470521722</v>
      </c>
      <c r="J8970" s="19" t="s">
        <v>1963</v>
      </c>
      <c r="K8970" s="18">
        <v>4</v>
      </c>
      <c r="L8970" s="18">
        <v>0.5</v>
      </c>
      <c r="M8970" s="18" t="str">
        <f>IF(tbl_data[[#This Row],[PACK COUNT]]&gt;1,"Multipack","Single")</f>
        <v>Single</v>
      </c>
    </row>
    <row r="8971" spans="1:13">
      <c r="A8971" s="26" t="s">
        <v>1307</v>
      </c>
      <c r="B8971" s="26" t="s">
        <v>1306</v>
      </c>
      <c r="C8971" s="26" t="s">
        <v>1305</v>
      </c>
      <c r="D8971" s="26" t="s">
        <v>87</v>
      </c>
      <c r="E8971" s="26" t="s">
        <v>1304</v>
      </c>
      <c r="F8971" s="26" t="s">
        <v>191</v>
      </c>
      <c r="G8971" s="26">
        <v>1</v>
      </c>
      <c r="H8971" s="25">
        <v>2.0776621605352941</v>
      </c>
      <c r="I8971" s="25">
        <v>2.6525236773725971</v>
      </c>
      <c r="J8971" s="19" t="s">
        <v>1963</v>
      </c>
      <c r="K8971" s="18">
        <v>4</v>
      </c>
      <c r="L8971" s="18">
        <v>0.5</v>
      </c>
      <c r="M8971" s="18" t="str">
        <f>IF(tbl_data[[#This Row],[PACK COUNT]]&gt;1,"Multipack","Single")</f>
        <v>Single</v>
      </c>
    </row>
    <row r="8972" spans="1:13">
      <c r="A8972" s="26" t="s">
        <v>1307</v>
      </c>
      <c r="B8972" s="26" t="s">
        <v>1306</v>
      </c>
      <c r="C8972" s="26" t="s">
        <v>1305</v>
      </c>
      <c r="D8972" s="26" t="s">
        <v>87</v>
      </c>
      <c r="E8972" s="26" t="s">
        <v>1342</v>
      </c>
      <c r="F8972" s="26" t="s">
        <v>196</v>
      </c>
      <c r="G8972" s="26">
        <v>1</v>
      </c>
      <c r="H8972" s="25">
        <v>3.6595689319577884</v>
      </c>
      <c r="I8972" s="25">
        <v>4.1547303917568374</v>
      </c>
      <c r="J8972" s="19" t="s">
        <v>1963</v>
      </c>
      <c r="K8972" s="18">
        <v>4</v>
      </c>
      <c r="L8972" s="18">
        <v>0.5</v>
      </c>
      <c r="M8972" s="18" t="str">
        <f>IF(tbl_data[[#This Row],[PACK COUNT]]&gt;1,"Multipack","Single")</f>
        <v>Single</v>
      </c>
    </row>
    <row r="8973" spans="1:13">
      <c r="A8973" s="26" t="s">
        <v>363</v>
      </c>
      <c r="B8973" s="26" t="s">
        <v>362</v>
      </c>
      <c r="C8973" s="26" t="s">
        <v>365</v>
      </c>
      <c r="D8973" s="26" t="s">
        <v>24</v>
      </c>
      <c r="E8973" s="26" t="s">
        <v>364</v>
      </c>
      <c r="F8973" s="26" t="s">
        <v>196</v>
      </c>
      <c r="G8973" s="26">
        <v>1</v>
      </c>
      <c r="H8973" s="25">
        <v>0.14446494053276418</v>
      </c>
      <c r="I8973" s="25">
        <v>0.42511905308160552</v>
      </c>
      <c r="J8973" s="19" t="s">
        <v>1963</v>
      </c>
      <c r="K8973" s="18">
        <v>4</v>
      </c>
      <c r="L8973" s="18">
        <v>0.5</v>
      </c>
      <c r="M8973" s="18" t="str">
        <f>IF(tbl_data[[#This Row],[PACK COUNT]]&gt;1,"Multipack","Single")</f>
        <v>Single</v>
      </c>
    </row>
    <row r="8974" spans="1:13">
      <c r="A8974" s="26" t="s">
        <v>363</v>
      </c>
      <c r="B8974" s="26" t="s">
        <v>362</v>
      </c>
      <c r="C8974" s="26" t="s">
        <v>361</v>
      </c>
      <c r="D8974" s="26" t="s">
        <v>24</v>
      </c>
      <c r="E8974" s="26" t="s">
        <v>360</v>
      </c>
      <c r="F8974" s="26" t="s">
        <v>196</v>
      </c>
      <c r="G8974" s="26">
        <v>1</v>
      </c>
      <c r="H8974" s="25">
        <v>7.7684633829502997E-2</v>
      </c>
      <c r="I8974" s="25">
        <v>0.23354035167117695</v>
      </c>
      <c r="J8974" s="19" t="s">
        <v>1963</v>
      </c>
      <c r="K8974" s="18">
        <v>4</v>
      </c>
      <c r="L8974" s="18">
        <v>0.5</v>
      </c>
      <c r="M8974" s="18" t="str">
        <f>IF(tbl_data[[#This Row],[PACK COUNT]]&gt;1,"Multipack","Single")</f>
        <v>Single</v>
      </c>
    </row>
    <row r="8975" spans="1:13">
      <c r="A8975" s="26" t="s">
        <v>327</v>
      </c>
      <c r="B8975" s="26" t="s">
        <v>352</v>
      </c>
      <c r="C8975" s="26" t="s">
        <v>24</v>
      </c>
      <c r="D8975" s="26" t="s">
        <v>24</v>
      </c>
      <c r="E8975" s="26" t="s">
        <v>354</v>
      </c>
      <c r="F8975" s="26" t="s">
        <v>191</v>
      </c>
      <c r="G8975" s="26">
        <v>1</v>
      </c>
      <c r="H8975" s="25">
        <v>0.11464927132062938</v>
      </c>
      <c r="I8975" s="25">
        <v>0.2231453684833313</v>
      </c>
      <c r="J8975" s="19" t="s">
        <v>1963</v>
      </c>
      <c r="K8975" s="18">
        <v>4</v>
      </c>
      <c r="L8975" s="18">
        <v>0.5</v>
      </c>
      <c r="M8975" s="18" t="str">
        <f>IF(tbl_data[[#This Row],[PACK COUNT]]&gt;1,"Multipack","Single")</f>
        <v>Single</v>
      </c>
    </row>
    <row r="8976" spans="1:13">
      <c r="A8976" s="26" t="s">
        <v>327</v>
      </c>
      <c r="B8976" s="26" t="s">
        <v>352</v>
      </c>
      <c r="C8976" s="26" t="s">
        <v>24</v>
      </c>
      <c r="D8976" s="26" t="s">
        <v>24</v>
      </c>
      <c r="E8976" s="26" t="s">
        <v>353</v>
      </c>
      <c r="F8976" s="26" t="s">
        <v>196</v>
      </c>
      <c r="G8976" s="26">
        <v>1</v>
      </c>
      <c r="H8976" s="25">
        <v>7.4464362444629983E-3</v>
      </c>
      <c r="I8976" s="25">
        <v>2.5418717255378146E-2</v>
      </c>
      <c r="J8976" s="19" t="s">
        <v>1963</v>
      </c>
      <c r="K8976" s="18">
        <v>4</v>
      </c>
      <c r="L8976" s="18">
        <v>0.33</v>
      </c>
      <c r="M8976" s="18" t="str">
        <f>IF(tbl_data[[#This Row],[PACK COUNT]]&gt;1,"Multipack","Single")</f>
        <v>Single</v>
      </c>
    </row>
    <row r="8977" spans="1:13">
      <c r="A8977" s="26" t="s">
        <v>327</v>
      </c>
      <c r="B8977" s="26" t="s">
        <v>352</v>
      </c>
      <c r="C8977" s="26" t="s">
        <v>24</v>
      </c>
      <c r="D8977" s="26" t="s">
        <v>24</v>
      </c>
      <c r="E8977" s="26" t="s">
        <v>351</v>
      </c>
      <c r="F8977" s="26" t="s">
        <v>196</v>
      </c>
      <c r="G8977" s="26">
        <v>1</v>
      </c>
      <c r="H8977" s="25">
        <v>5.530923474762859E-2</v>
      </c>
      <c r="I8977" s="25">
        <v>0.25880068314802274</v>
      </c>
      <c r="J8977" s="19" t="s">
        <v>1963</v>
      </c>
      <c r="K8977" s="18">
        <v>4</v>
      </c>
      <c r="L8977" s="18">
        <v>0.45</v>
      </c>
      <c r="M8977" s="18" t="str">
        <f>IF(tbl_data[[#This Row],[PACK COUNT]]&gt;1,"Multipack","Single")</f>
        <v>Single</v>
      </c>
    </row>
    <row r="8978" spans="1:13">
      <c r="A8978" s="26" t="s">
        <v>327</v>
      </c>
      <c r="B8978" s="26" t="s">
        <v>350</v>
      </c>
      <c r="C8978" s="26" t="s">
        <v>349</v>
      </c>
      <c r="D8978" s="26" t="s">
        <v>24</v>
      </c>
      <c r="E8978" s="26" t="s">
        <v>348</v>
      </c>
      <c r="F8978" s="26" t="s">
        <v>196</v>
      </c>
      <c r="G8978" s="26">
        <v>1</v>
      </c>
      <c r="H8978" s="25">
        <v>0.1969247909173418</v>
      </c>
      <c r="I8978" s="25">
        <v>0.61212762684717936</v>
      </c>
      <c r="J8978" s="19" t="s">
        <v>1963</v>
      </c>
      <c r="K8978" s="18">
        <v>4</v>
      </c>
      <c r="L8978" s="18">
        <v>0.33</v>
      </c>
      <c r="M8978" s="18" t="str">
        <f>IF(tbl_data[[#This Row],[PACK COUNT]]&gt;1,"Multipack","Single")</f>
        <v>Single</v>
      </c>
    </row>
    <row r="8979" spans="1:13">
      <c r="A8979" s="26" t="s">
        <v>327</v>
      </c>
      <c r="B8979" s="26" t="s">
        <v>347</v>
      </c>
      <c r="C8979" s="26" t="s">
        <v>347</v>
      </c>
      <c r="D8979" s="26" t="s">
        <v>24</v>
      </c>
      <c r="E8979" s="26" t="s">
        <v>346</v>
      </c>
      <c r="F8979" s="26" t="s">
        <v>196</v>
      </c>
      <c r="G8979" s="26">
        <v>1</v>
      </c>
      <c r="H8979" s="25">
        <v>7.6506280678717564E-3</v>
      </c>
      <c r="I8979" s="25">
        <v>3.1366770960406416E-2</v>
      </c>
      <c r="J8979" s="19" t="s">
        <v>1963</v>
      </c>
      <c r="K8979" s="18">
        <v>4</v>
      </c>
      <c r="L8979" s="18">
        <v>0.33</v>
      </c>
      <c r="M8979" s="18" t="str">
        <f>IF(tbl_data[[#This Row],[PACK COUNT]]&gt;1,"Multipack","Single")</f>
        <v>Single</v>
      </c>
    </row>
    <row r="8980" spans="1:13">
      <c r="A8980" s="26" t="s">
        <v>327</v>
      </c>
      <c r="B8980" s="26" t="s">
        <v>345</v>
      </c>
      <c r="C8980" s="26" t="s">
        <v>345</v>
      </c>
      <c r="D8980" s="26" t="s">
        <v>71</v>
      </c>
      <c r="E8980" s="26" t="s">
        <v>1217</v>
      </c>
      <c r="F8980" s="26" t="s">
        <v>191</v>
      </c>
      <c r="G8980" s="26">
        <v>1</v>
      </c>
      <c r="H8980" s="25">
        <v>0.32676655618428097</v>
      </c>
      <c r="I8980" s="25">
        <v>0.62913759221822307</v>
      </c>
      <c r="J8980" s="19" t="s">
        <v>1963</v>
      </c>
      <c r="K8980" s="18">
        <v>4</v>
      </c>
      <c r="L8980" s="18">
        <v>0.5</v>
      </c>
      <c r="M8980" s="18" t="str">
        <f>IF(tbl_data[[#This Row],[PACK COUNT]]&gt;1,"Multipack","Single")</f>
        <v>Single</v>
      </c>
    </row>
    <row r="8981" spans="1:13">
      <c r="A8981" s="26" t="s">
        <v>327</v>
      </c>
      <c r="B8981" s="26" t="s">
        <v>345</v>
      </c>
      <c r="C8981" s="26" t="s">
        <v>345</v>
      </c>
      <c r="D8981" s="26" t="s">
        <v>24</v>
      </c>
      <c r="E8981" s="26" t="s">
        <v>344</v>
      </c>
      <c r="F8981" s="26" t="s">
        <v>196</v>
      </c>
      <c r="G8981" s="26">
        <v>1</v>
      </c>
      <c r="H8981" s="25">
        <v>0.35303549752811619</v>
      </c>
      <c r="I8981" s="25">
        <v>0.92976516898301831</v>
      </c>
      <c r="J8981" s="19" t="s">
        <v>1963</v>
      </c>
      <c r="K8981" s="18">
        <v>4</v>
      </c>
      <c r="L8981" s="18">
        <v>0.5</v>
      </c>
      <c r="M8981" s="18" t="str">
        <f>IF(tbl_data[[#This Row],[PACK COUNT]]&gt;1,"Multipack","Single")</f>
        <v>Single</v>
      </c>
    </row>
    <row r="8982" spans="1:13">
      <c r="A8982" s="26" t="s">
        <v>327</v>
      </c>
      <c r="B8982" s="26" t="s">
        <v>336</v>
      </c>
      <c r="C8982" s="26" t="s">
        <v>49</v>
      </c>
      <c r="D8982" s="26" t="s">
        <v>24</v>
      </c>
      <c r="E8982" s="26" t="s">
        <v>340</v>
      </c>
      <c r="F8982" s="26" t="s">
        <v>196</v>
      </c>
      <c r="G8982" s="26">
        <v>1</v>
      </c>
      <c r="H8982" s="25">
        <v>0.63426061723916849</v>
      </c>
      <c r="I8982" s="25">
        <v>1.3589329050753911</v>
      </c>
      <c r="J8982" s="19" t="s">
        <v>1963</v>
      </c>
      <c r="K8982" s="18">
        <v>4</v>
      </c>
      <c r="L8982" s="18">
        <v>0.5</v>
      </c>
      <c r="M8982" s="18" t="str">
        <f>IF(tbl_data[[#This Row],[PACK COUNT]]&gt;1,"Multipack","Single")</f>
        <v>Single</v>
      </c>
    </row>
    <row r="8983" spans="1:13">
      <c r="A8983" s="26" t="s">
        <v>327</v>
      </c>
      <c r="B8983" s="26" t="s">
        <v>336</v>
      </c>
      <c r="C8983" s="26" t="s">
        <v>339</v>
      </c>
      <c r="D8983" s="26" t="s">
        <v>24</v>
      </c>
      <c r="E8983" s="26" t="s">
        <v>338</v>
      </c>
      <c r="F8983" s="26" t="s">
        <v>191</v>
      </c>
      <c r="G8983" s="26">
        <v>1</v>
      </c>
      <c r="H8983" s="25">
        <v>0.17101492701160895</v>
      </c>
      <c r="I8983" s="25">
        <v>0.42800987697682402</v>
      </c>
      <c r="J8983" s="19" t="s">
        <v>1963</v>
      </c>
      <c r="K8983" s="18">
        <v>4</v>
      </c>
      <c r="L8983" s="18">
        <v>0.5</v>
      </c>
      <c r="M8983" s="18" t="str">
        <f>IF(tbl_data[[#This Row],[PACK COUNT]]&gt;1,"Multipack","Single")</f>
        <v>Single</v>
      </c>
    </row>
    <row r="8984" spans="1:13">
      <c r="A8984" s="26" t="s">
        <v>327</v>
      </c>
      <c r="B8984" s="26" t="s">
        <v>336</v>
      </c>
      <c r="C8984" s="26" t="s">
        <v>24</v>
      </c>
      <c r="D8984" s="26" t="s">
        <v>24</v>
      </c>
      <c r="E8984" s="26" t="s">
        <v>337</v>
      </c>
      <c r="F8984" s="26" t="s">
        <v>191</v>
      </c>
      <c r="G8984" s="26">
        <v>1</v>
      </c>
      <c r="H8984" s="25">
        <v>9.4671313131621498E-2</v>
      </c>
      <c r="I8984" s="25">
        <v>0.2389100167184087</v>
      </c>
      <c r="J8984" s="19" t="s">
        <v>1963</v>
      </c>
      <c r="K8984" s="18">
        <v>4</v>
      </c>
      <c r="L8984" s="18">
        <v>0.5</v>
      </c>
      <c r="M8984" s="18" t="str">
        <f>IF(tbl_data[[#This Row],[PACK COUNT]]&gt;1,"Multipack","Single")</f>
        <v>Single</v>
      </c>
    </row>
    <row r="8985" spans="1:13">
      <c r="A8985" s="26" t="s">
        <v>327</v>
      </c>
      <c r="B8985" s="26" t="s">
        <v>336</v>
      </c>
      <c r="C8985" s="26" t="s">
        <v>24</v>
      </c>
      <c r="D8985" s="26" t="s">
        <v>24</v>
      </c>
      <c r="E8985" s="26" t="s">
        <v>335</v>
      </c>
      <c r="F8985" s="26" t="s">
        <v>196</v>
      </c>
      <c r="G8985" s="26">
        <v>1</v>
      </c>
      <c r="H8985" s="25">
        <v>0.92733880322205997</v>
      </c>
      <c r="I8985" s="25">
        <v>2.208619397851503</v>
      </c>
      <c r="J8985" s="19" t="s">
        <v>1963</v>
      </c>
      <c r="K8985" s="18">
        <v>4</v>
      </c>
      <c r="L8985" s="18">
        <v>0.5</v>
      </c>
      <c r="M8985" s="18" t="str">
        <f>IF(tbl_data[[#This Row],[PACK COUNT]]&gt;1,"Multipack","Single")</f>
        <v>Single</v>
      </c>
    </row>
    <row r="8986" spans="1:13">
      <c r="A8986" s="26" t="s">
        <v>327</v>
      </c>
      <c r="B8986" s="26" t="s">
        <v>329</v>
      </c>
      <c r="C8986" s="26" t="s">
        <v>47</v>
      </c>
      <c r="D8986" s="26" t="s">
        <v>71</v>
      </c>
      <c r="E8986" s="26" t="s">
        <v>332</v>
      </c>
      <c r="F8986" s="26" t="s">
        <v>196</v>
      </c>
      <c r="G8986" s="26">
        <v>1</v>
      </c>
      <c r="H8986" s="25">
        <v>1.1779929993523159</v>
      </c>
      <c r="I8986" s="25">
        <v>2.0804285709933614</v>
      </c>
      <c r="J8986" s="19" t="s">
        <v>1963</v>
      </c>
      <c r="K8986" s="18">
        <v>4</v>
      </c>
      <c r="L8986" s="18">
        <v>0.5</v>
      </c>
      <c r="M8986" s="18" t="str">
        <f>IF(tbl_data[[#This Row],[PACK COUNT]]&gt;1,"Multipack","Single")</f>
        <v>Single</v>
      </c>
    </row>
    <row r="8987" spans="1:13">
      <c r="A8987" s="26" t="s">
        <v>327</v>
      </c>
      <c r="B8987" s="26" t="s">
        <v>329</v>
      </c>
      <c r="C8987" s="26" t="s">
        <v>47</v>
      </c>
      <c r="D8987" s="26" t="s">
        <v>24</v>
      </c>
      <c r="E8987" s="26" t="s">
        <v>331</v>
      </c>
      <c r="F8987" s="26" t="s">
        <v>196</v>
      </c>
      <c r="G8987" s="26">
        <v>1</v>
      </c>
      <c r="H8987" s="25">
        <v>0.65610493548585425</v>
      </c>
      <c r="I8987" s="25">
        <v>1.0826383940919442</v>
      </c>
      <c r="J8987" s="19" t="s">
        <v>1963</v>
      </c>
      <c r="K8987" s="18">
        <v>4</v>
      </c>
      <c r="L8987" s="18">
        <v>0.75</v>
      </c>
      <c r="M8987" s="18" t="str">
        <f>IF(tbl_data[[#This Row],[PACK COUNT]]&gt;1,"Multipack","Single")</f>
        <v>Single</v>
      </c>
    </row>
    <row r="8988" spans="1:13">
      <c r="A8988" s="26" t="s">
        <v>327</v>
      </c>
      <c r="B8988" s="26" t="s">
        <v>326</v>
      </c>
      <c r="C8988" s="26" t="s">
        <v>325</v>
      </c>
      <c r="D8988" s="26" t="s">
        <v>71</v>
      </c>
      <c r="E8988" s="26" t="s">
        <v>324</v>
      </c>
      <c r="F8988" s="26" t="s">
        <v>196</v>
      </c>
      <c r="G8988" s="26">
        <v>1</v>
      </c>
      <c r="H8988" s="25">
        <v>1.274905173146869</v>
      </c>
      <c r="I8988" s="25">
        <v>1.8714276386098851</v>
      </c>
      <c r="J8988" s="19" t="s">
        <v>1963</v>
      </c>
      <c r="K8988" s="18">
        <v>4</v>
      </c>
      <c r="L8988" s="18">
        <v>0.5</v>
      </c>
      <c r="M8988" s="18" t="str">
        <f>IF(tbl_data[[#This Row],[PACK COUNT]]&gt;1,"Multipack","Single")</f>
        <v>Single</v>
      </c>
    </row>
    <row r="8989" spans="1:13">
      <c r="A8989" s="26" t="s">
        <v>313</v>
      </c>
      <c r="B8989" s="26" t="s">
        <v>319</v>
      </c>
      <c r="C8989" s="26" t="s">
        <v>73</v>
      </c>
      <c r="D8989" s="26" t="s">
        <v>87</v>
      </c>
      <c r="E8989" s="26" t="s">
        <v>323</v>
      </c>
      <c r="F8989" s="26" t="s">
        <v>203</v>
      </c>
      <c r="G8989" s="26">
        <v>1</v>
      </c>
      <c r="H8989" s="25">
        <v>0.31809713733726286</v>
      </c>
      <c r="I8989" s="25">
        <v>0.24633245703256706</v>
      </c>
      <c r="J8989" s="19" t="s">
        <v>1963</v>
      </c>
      <c r="K8989" s="18">
        <v>4</v>
      </c>
      <c r="L8989" s="18">
        <v>2</v>
      </c>
      <c r="M8989" s="18" t="str">
        <f>IF(tbl_data[[#This Row],[PACK COUNT]]&gt;1,"Multipack","Single")</f>
        <v>Single</v>
      </c>
    </row>
    <row r="8990" spans="1:13">
      <c r="A8990" s="26" t="s">
        <v>313</v>
      </c>
      <c r="B8990" s="26" t="s">
        <v>319</v>
      </c>
      <c r="C8990" s="26" t="s">
        <v>318</v>
      </c>
      <c r="D8990" s="26" t="s">
        <v>110</v>
      </c>
      <c r="E8990" s="26" t="s">
        <v>317</v>
      </c>
      <c r="F8990" s="26" t="s">
        <v>203</v>
      </c>
      <c r="G8990" s="26">
        <v>1</v>
      </c>
      <c r="H8990" s="25">
        <v>0.40196187058980326</v>
      </c>
      <c r="I8990" s="25">
        <v>0.35553959696819709</v>
      </c>
      <c r="J8990" s="19" t="s">
        <v>1963</v>
      </c>
      <c r="K8990" s="18">
        <v>4</v>
      </c>
      <c r="L8990" s="18">
        <v>2</v>
      </c>
      <c r="M8990" s="18" t="str">
        <f>IF(tbl_data[[#This Row],[PACK COUNT]]&gt;1,"Multipack","Single")</f>
        <v>Single</v>
      </c>
    </row>
    <row r="8991" spans="1:13">
      <c r="A8991" s="26" t="s">
        <v>313</v>
      </c>
      <c r="B8991" s="26" t="s">
        <v>319</v>
      </c>
      <c r="C8991" s="26" t="s">
        <v>1519</v>
      </c>
      <c r="D8991" s="26" t="s">
        <v>110</v>
      </c>
      <c r="E8991" s="26" t="s">
        <v>1518</v>
      </c>
      <c r="F8991" s="26" t="s">
        <v>196</v>
      </c>
      <c r="G8991" s="26">
        <v>1</v>
      </c>
      <c r="H8991" s="25">
        <v>1.1979363999782988</v>
      </c>
      <c r="I8991" s="25">
        <v>1.1790316368208091</v>
      </c>
      <c r="J8991" s="19" t="s">
        <v>1963</v>
      </c>
      <c r="K8991" s="18">
        <v>4</v>
      </c>
      <c r="L8991" s="18">
        <v>0.5</v>
      </c>
      <c r="M8991" s="18" t="str">
        <f>IF(tbl_data[[#This Row],[PACK COUNT]]&gt;1,"Multipack","Single")</f>
        <v>Single</v>
      </c>
    </row>
    <row r="8992" spans="1:13">
      <c r="A8992" s="26" t="s">
        <v>297</v>
      </c>
      <c r="B8992" s="26" t="s">
        <v>296</v>
      </c>
      <c r="C8992" s="26" t="s">
        <v>296</v>
      </c>
      <c r="D8992" s="26" t="s">
        <v>24</v>
      </c>
      <c r="E8992" s="26" t="s">
        <v>295</v>
      </c>
      <c r="F8992" s="26" t="s">
        <v>196</v>
      </c>
      <c r="G8992" s="26">
        <v>1</v>
      </c>
      <c r="H8992" s="25">
        <v>2.3492989202975482E-2</v>
      </c>
      <c r="I8992" s="25">
        <v>7.1216707302090149E-2</v>
      </c>
      <c r="J8992" s="19" t="s">
        <v>1963</v>
      </c>
      <c r="K8992" s="18">
        <v>4</v>
      </c>
      <c r="L8992" s="18">
        <v>1</v>
      </c>
      <c r="M8992" s="18" t="str">
        <f>IF(tbl_data[[#This Row],[PACK COUNT]]&gt;1,"Multipack","Single")</f>
        <v>Single</v>
      </c>
    </row>
    <row r="8993" spans="1:13">
      <c r="A8993" s="26" t="s">
        <v>297</v>
      </c>
      <c r="B8993" s="26" t="s">
        <v>296</v>
      </c>
      <c r="C8993" s="26" t="s">
        <v>296</v>
      </c>
      <c r="D8993" s="26" t="s">
        <v>24</v>
      </c>
      <c r="E8993" s="26" t="s">
        <v>295</v>
      </c>
      <c r="F8993" s="26" t="s">
        <v>196</v>
      </c>
      <c r="G8993" s="26">
        <v>1</v>
      </c>
      <c r="H8993" s="25">
        <v>4.3740747693550523E-3</v>
      </c>
      <c r="I8993" s="25">
        <v>1.3495616378294713E-2</v>
      </c>
      <c r="J8993" s="19" t="s">
        <v>1963</v>
      </c>
      <c r="K8993" s="18">
        <v>4</v>
      </c>
      <c r="L8993" s="18">
        <v>1</v>
      </c>
      <c r="M8993" s="18" t="str">
        <f>IF(tbl_data[[#This Row],[PACK COUNT]]&gt;1,"Multipack","Single")</f>
        <v>Single</v>
      </c>
    </row>
    <row r="8994" spans="1:13">
      <c r="A8994" s="26" t="s">
        <v>277</v>
      </c>
      <c r="B8994" s="26" t="s">
        <v>291</v>
      </c>
      <c r="C8994" s="26" t="s">
        <v>291</v>
      </c>
      <c r="D8994" s="26" t="s">
        <v>87</v>
      </c>
      <c r="E8994" s="26" t="s">
        <v>290</v>
      </c>
      <c r="F8994" s="26" t="s">
        <v>203</v>
      </c>
      <c r="G8994" s="26">
        <v>1</v>
      </c>
      <c r="H8994" s="25">
        <v>9.8469070225734156E-3</v>
      </c>
      <c r="I8994" s="25">
        <v>8.7141340516885858E-3</v>
      </c>
      <c r="J8994" s="19" t="s">
        <v>1963</v>
      </c>
      <c r="K8994" s="18">
        <v>4</v>
      </c>
      <c r="L8994" s="18">
        <v>2.5</v>
      </c>
      <c r="M8994" s="18" t="str">
        <f>IF(tbl_data[[#This Row],[PACK COUNT]]&gt;1,"Multipack","Single")</f>
        <v>Single</v>
      </c>
    </row>
    <row r="8995" spans="1:13">
      <c r="A8995" s="26" t="s">
        <v>277</v>
      </c>
      <c r="B8995" s="26" t="s">
        <v>286</v>
      </c>
      <c r="C8995" s="26" t="s">
        <v>285</v>
      </c>
      <c r="D8995" s="26" t="s">
        <v>24</v>
      </c>
      <c r="E8995" s="26" t="s">
        <v>288</v>
      </c>
      <c r="F8995" s="26" t="s">
        <v>196</v>
      </c>
      <c r="G8995" s="26">
        <v>1</v>
      </c>
      <c r="H8995" s="25">
        <v>0.72408356216710346</v>
      </c>
      <c r="I8995" s="25">
        <v>1.2843261572361082</v>
      </c>
      <c r="J8995" s="19" t="s">
        <v>1963</v>
      </c>
      <c r="K8995" s="18">
        <v>4</v>
      </c>
      <c r="L8995" s="18">
        <v>0.5</v>
      </c>
      <c r="M8995" s="18" t="str">
        <f>IF(tbl_data[[#This Row],[PACK COUNT]]&gt;1,"Multipack","Single")</f>
        <v>Single</v>
      </c>
    </row>
    <row r="8996" spans="1:13">
      <c r="A8996" s="26" t="s">
        <v>277</v>
      </c>
      <c r="B8996" s="26" t="s">
        <v>286</v>
      </c>
      <c r="C8996" s="26" t="s">
        <v>285</v>
      </c>
      <c r="D8996" s="26" t="s">
        <v>71</v>
      </c>
      <c r="E8996" s="26" t="s">
        <v>287</v>
      </c>
      <c r="F8996" s="26" t="s">
        <v>203</v>
      </c>
      <c r="G8996" s="26">
        <v>1</v>
      </c>
      <c r="H8996" s="25">
        <v>3.2348601058666779</v>
      </c>
      <c r="I8996" s="25">
        <v>4.4187924587267489</v>
      </c>
      <c r="J8996" s="19" t="s">
        <v>1963</v>
      </c>
      <c r="K8996" s="18">
        <v>4</v>
      </c>
      <c r="L8996" s="18">
        <v>1.8</v>
      </c>
      <c r="M8996" s="18" t="str">
        <f>IF(tbl_data[[#This Row],[PACK COUNT]]&gt;1,"Multipack","Single")</f>
        <v>Single</v>
      </c>
    </row>
    <row r="8997" spans="1:13">
      <c r="A8997" s="26" t="s">
        <v>277</v>
      </c>
      <c r="B8997" s="26" t="s">
        <v>286</v>
      </c>
      <c r="C8997" s="26" t="s">
        <v>285</v>
      </c>
      <c r="D8997" s="26" t="s">
        <v>71</v>
      </c>
      <c r="E8997" s="26" t="s">
        <v>284</v>
      </c>
      <c r="F8997" s="26" t="s">
        <v>203</v>
      </c>
      <c r="G8997" s="26">
        <v>1</v>
      </c>
      <c r="H8997" s="25">
        <v>1.9912369281545133</v>
      </c>
      <c r="I8997" s="25">
        <v>3.1205309617724475</v>
      </c>
      <c r="J8997" s="19" t="s">
        <v>1963</v>
      </c>
      <c r="K8997" s="18">
        <v>4</v>
      </c>
      <c r="L8997" s="18">
        <v>1</v>
      </c>
      <c r="M8997" s="18" t="str">
        <f>IF(tbl_data[[#This Row],[PACK COUNT]]&gt;1,"Multipack","Single")</f>
        <v>Single</v>
      </c>
    </row>
    <row r="8998" spans="1:13">
      <c r="A8998" s="26" t="s">
        <v>277</v>
      </c>
      <c r="B8998" s="26" t="s">
        <v>1270</v>
      </c>
      <c r="C8998" s="26" t="s">
        <v>83</v>
      </c>
      <c r="D8998" s="26" t="s">
        <v>24</v>
      </c>
      <c r="E8998" s="26" t="s">
        <v>1269</v>
      </c>
      <c r="F8998" s="26" t="s">
        <v>196</v>
      </c>
      <c r="G8998" s="26">
        <v>1</v>
      </c>
      <c r="H8998" s="25">
        <v>1.9437052172379872</v>
      </c>
      <c r="I8998" s="25">
        <v>3.2795017106666724</v>
      </c>
      <c r="J8998" s="19" t="s">
        <v>1963</v>
      </c>
      <c r="K8998" s="18">
        <v>4</v>
      </c>
      <c r="L8998" s="18">
        <v>0.5</v>
      </c>
      <c r="M8998" s="18" t="str">
        <f>IF(tbl_data[[#This Row],[PACK COUNT]]&gt;1,"Multipack","Single")</f>
        <v>Single</v>
      </c>
    </row>
    <row r="8999" spans="1:13">
      <c r="A8999" s="26" t="s">
        <v>277</v>
      </c>
      <c r="B8999" s="26" t="s">
        <v>1270</v>
      </c>
      <c r="C8999" s="26" t="s">
        <v>1300</v>
      </c>
      <c r="D8999" s="26" t="s">
        <v>87</v>
      </c>
      <c r="E8999" s="26" t="s">
        <v>1299</v>
      </c>
      <c r="F8999" s="26" t="s">
        <v>196</v>
      </c>
      <c r="G8999" s="26">
        <v>1</v>
      </c>
      <c r="H8999" s="25">
        <v>1.5010078800948619</v>
      </c>
      <c r="I8999" s="25">
        <v>2.6012127601620918</v>
      </c>
      <c r="J8999" s="19" t="s">
        <v>1963</v>
      </c>
      <c r="K8999" s="18">
        <v>4</v>
      </c>
      <c r="L8999" s="18">
        <v>0.5</v>
      </c>
      <c r="M8999" s="18" t="str">
        <f>IF(tbl_data[[#This Row],[PACK COUNT]]&gt;1,"Multipack","Single")</f>
        <v>Single</v>
      </c>
    </row>
    <row r="9000" spans="1:13">
      <c r="A9000" s="26" t="s">
        <v>277</v>
      </c>
      <c r="B9000" s="26" t="s">
        <v>280</v>
      </c>
      <c r="C9000" s="26" t="s">
        <v>102</v>
      </c>
      <c r="D9000" s="26" t="s">
        <v>71</v>
      </c>
      <c r="E9000" s="26" t="s">
        <v>1532</v>
      </c>
      <c r="F9000" s="26" t="s">
        <v>191</v>
      </c>
      <c r="G9000" s="26">
        <v>1</v>
      </c>
      <c r="H9000" s="25">
        <v>1.9836079790537867E-2</v>
      </c>
      <c r="I9000" s="25">
        <v>2.9818381993250209E-2</v>
      </c>
      <c r="J9000" s="19" t="s">
        <v>1963</v>
      </c>
      <c r="K9000" s="18">
        <v>4</v>
      </c>
      <c r="L9000" s="18">
        <v>0.5</v>
      </c>
      <c r="M9000" s="18" t="str">
        <f>IF(tbl_data[[#This Row],[PACK COUNT]]&gt;1,"Multipack","Single")</f>
        <v>Single</v>
      </c>
    </row>
    <row r="9001" spans="1:13">
      <c r="A9001" s="26" t="s">
        <v>253</v>
      </c>
      <c r="B9001" s="26" t="s">
        <v>253</v>
      </c>
      <c r="C9001" s="26" t="s">
        <v>259</v>
      </c>
      <c r="D9001" s="26" t="s">
        <v>24</v>
      </c>
      <c r="E9001" s="26" t="s">
        <v>258</v>
      </c>
      <c r="F9001" s="26" t="s">
        <v>196</v>
      </c>
      <c r="G9001" s="26">
        <v>1</v>
      </c>
      <c r="H9001" s="25">
        <v>0.13439187505026182</v>
      </c>
      <c r="I9001" s="25">
        <v>0.40747988972028776</v>
      </c>
      <c r="J9001" s="19" t="s">
        <v>1963</v>
      </c>
      <c r="K9001" s="18">
        <v>4</v>
      </c>
      <c r="L9001" s="18">
        <v>0.33</v>
      </c>
      <c r="M9001" s="18" t="str">
        <f>IF(tbl_data[[#This Row],[PACK COUNT]]&gt;1,"Multipack","Single")</f>
        <v>Single</v>
      </c>
    </row>
    <row r="9002" spans="1:13">
      <c r="A9002" s="26" t="s">
        <v>253</v>
      </c>
      <c r="B9002" s="26" t="s">
        <v>253</v>
      </c>
      <c r="C9002" s="26" t="s">
        <v>252</v>
      </c>
      <c r="D9002" s="26" t="s">
        <v>24</v>
      </c>
      <c r="E9002" s="26" t="s">
        <v>257</v>
      </c>
      <c r="F9002" s="26" t="s">
        <v>191</v>
      </c>
      <c r="G9002" s="26">
        <v>1</v>
      </c>
      <c r="H9002" s="25">
        <v>11.419799882290427</v>
      </c>
      <c r="I9002" s="25">
        <v>19.632484556752434</v>
      </c>
      <c r="J9002" s="19" t="s">
        <v>1963</v>
      </c>
      <c r="K9002" s="18">
        <v>4</v>
      </c>
      <c r="L9002" s="18">
        <v>0.5</v>
      </c>
      <c r="M9002" s="18" t="str">
        <f>IF(tbl_data[[#This Row],[PACK COUNT]]&gt;1,"Multipack","Single")</f>
        <v>Single</v>
      </c>
    </row>
    <row r="9003" spans="1:13">
      <c r="A9003" s="26" t="s">
        <v>253</v>
      </c>
      <c r="B9003" s="26" t="s">
        <v>253</v>
      </c>
      <c r="C9003" s="26" t="s">
        <v>252</v>
      </c>
      <c r="D9003" s="26" t="s">
        <v>24</v>
      </c>
      <c r="E9003" s="26" t="s">
        <v>251</v>
      </c>
      <c r="F9003" s="26" t="s">
        <v>196</v>
      </c>
      <c r="G9003" s="26">
        <v>1</v>
      </c>
      <c r="H9003" s="25">
        <v>6.2450142897912109</v>
      </c>
      <c r="I9003" s="25">
        <v>12.735090419786371</v>
      </c>
      <c r="J9003" s="19" t="s">
        <v>1963</v>
      </c>
      <c r="K9003" s="18">
        <v>4</v>
      </c>
      <c r="L9003" s="18">
        <v>0.5</v>
      </c>
      <c r="M9003" s="18" t="str">
        <f>IF(tbl_data[[#This Row],[PACK COUNT]]&gt;1,"Multipack","Single")</f>
        <v>Single</v>
      </c>
    </row>
    <row r="9004" spans="1:13">
      <c r="A9004" s="26" t="s">
        <v>38</v>
      </c>
      <c r="B9004" s="26" t="s">
        <v>109</v>
      </c>
      <c r="C9004" s="26" t="s">
        <v>107</v>
      </c>
      <c r="D9004" s="26" t="s">
        <v>87</v>
      </c>
      <c r="E9004" s="26" t="s">
        <v>1454</v>
      </c>
      <c r="F9004" s="26" t="s">
        <v>196</v>
      </c>
      <c r="G9004" s="26">
        <v>1</v>
      </c>
      <c r="H9004" s="25">
        <v>0.19709725779746548</v>
      </c>
      <c r="I9004" s="25">
        <v>0.22081251448961853</v>
      </c>
      <c r="J9004" s="19" t="s">
        <v>1963</v>
      </c>
      <c r="K9004" s="18">
        <v>5</v>
      </c>
      <c r="L9004" s="18">
        <v>0.5</v>
      </c>
      <c r="M9004" s="18" t="str">
        <f>IF(tbl_data[[#This Row],[PACK COUNT]]&gt;1,"Multipack","Single")</f>
        <v>Single</v>
      </c>
    </row>
    <row r="9005" spans="1:13">
      <c r="A9005" s="26" t="s">
        <v>38</v>
      </c>
      <c r="B9005" s="26" t="s">
        <v>113</v>
      </c>
      <c r="C9005" s="26" t="s">
        <v>114</v>
      </c>
      <c r="D9005" s="26" t="s">
        <v>110</v>
      </c>
      <c r="E9005" s="26" t="s">
        <v>1378</v>
      </c>
      <c r="F9005" s="26" t="s">
        <v>203</v>
      </c>
      <c r="G9005" s="26">
        <v>1</v>
      </c>
      <c r="H9005" s="25">
        <v>0.80371904898096724</v>
      </c>
      <c r="I9005" s="25">
        <v>0.9112584802779361</v>
      </c>
      <c r="J9005" s="19" t="s">
        <v>1963</v>
      </c>
      <c r="K9005" s="18">
        <v>5</v>
      </c>
      <c r="L9005" s="18">
        <v>1.5</v>
      </c>
      <c r="M9005" s="18" t="str">
        <f>IF(tbl_data[[#This Row],[PACK COUNT]]&gt;1,"Multipack","Single")</f>
        <v>Single</v>
      </c>
    </row>
    <row r="9006" spans="1:13">
      <c r="A9006" s="26" t="s">
        <v>38</v>
      </c>
      <c r="B9006" s="26" t="s">
        <v>63</v>
      </c>
      <c r="C9006" s="26" t="s">
        <v>86</v>
      </c>
      <c r="D9006" s="26" t="s">
        <v>71</v>
      </c>
      <c r="E9006" s="26" t="s">
        <v>1531</v>
      </c>
      <c r="F9006" s="26" t="s">
        <v>196</v>
      </c>
      <c r="G9006" s="26">
        <v>1</v>
      </c>
      <c r="H9006" s="25">
        <v>0.50182152272293012</v>
      </c>
      <c r="I9006" s="25">
        <v>0.64858005105970906</v>
      </c>
      <c r="J9006" s="19" t="s">
        <v>1963</v>
      </c>
      <c r="K9006" s="18">
        <v>5</v>
      </c>
      <c r="L9006" s="18">
        <v>0.5</v>
      </c>
      <c r="M9006" s="18" t="str">
        <f>IF(tbl_data[[#This Row],[PACK COUNT]]&gt;1,"Multipack","Single")</f>
        <v>Single</v>
      </c>
    </row>
    <row r="9007" spans="1:13">
      <c r="A9007" s="26" t="s">
        <v>38</v>
      </c>
      <c r="B9007" s="26" t="s">
        <v>63</v>
      </c>
      <c r="C9007" s="26" t="s">
        <v>64</v>
      </c>
      <c r="D9007" s="26" t="s">
        <v>24</v>
      </c>
      <c r="E9007" s="26" t="s">
        <v>1499</v>
      </c>
      <c r="F9007" s="26" t="s">
        <v>191</v>
      </c>
      <c r="G9007" s="26">
        <v>1</v>
      </c>
      <c r="H9007" s="25">
        <v>4.505694867092698E-2</v>
      </c>
      <c r="I9007" s="25">
        <v>5.3678855296259258E-2</v>
      </c>
      <c r="J9007" s="19" t="s">
        <v>1963</v>
      </c>
      <c r="K9007" s="18">
        <v>5</v>
      </c>
      <c r="L9007" s="18">
        <v>0.5</v>
      </c>
      <c r="M9007" s="18" t="str">
        <f>IF(tbl_data[[#This Row],[PACK COUNT]]&gt;1,"Multipack","Single")</f>
        <v>Single</v>
      </c>
    </row>
    <row r="9008" spans="1:13">
      <c r="A9008" s="26" t="s">
        <v>38</v>
      </c>
      <c r="B9008" s="26" t="s">
        <v>63</v>
      </c>
      <c r="C9008" s="26" t="s">
        <v>64</v>
      </c>
      <c r="D9008" s="26" t="s">
        <v>87</v>
      </c>
      <c r="E9008" s="26" t="s">
        <v>1181</v>
      </c>
      <c r="F9008" s="26" t="s">
        <v>203</v>
      </c>
      <c r="G9008" s="26">
        <v>1</v>
      </c>
      <c r="H9008" s="25">
        <v>0.67014900889429341</v>
      </c>
      <c r="I9008" s="25">
        <v>0.40388803944923962</v>
      </c>
      <c r="J9008" s="19" t="s">
        <v>1963</v>
      </c>
      <c r="K9008" s="18">
        <v>5</v>
      </c>
      <c r="L9008" s="18">
        <v>1</v>
      </c>
      <c r="M9008" s="18" t="str">
        <f>IF(tbl_data[[#This Row],[PACK COUNT]]&gt;1,"Multipack","Single")</f>
        <v>Single</v>
      </c>
    </row>
    <row r="9009" spans="1:13">
      <c r="A9009" s="26" t="s">
        <v>38</v>
      </c>
      <c r="B9009" s="26" t="s">
        <v>53</v>
      </c>
      <c r="C9009" s="26" t="s">
        <v>54</v>
      </c>
      <c r="D9009" s="26" t="s">
        <v>24</v>
      </c>
      <c r="E9009" s="26" t="s">
        <v>1216</v>
      </c>
      <c r="F9009" s="26" t="s">
        <v>196</v>
      </c>
      <c r="G9009" s="26">
        <v>1</v>
      </c>
      <c r="H9009" s="25">
        <v>1.4140256301017058</v>
      </c>
      <c r="I9009" s="25">
        <v>2.0056178666394442</v>
      </c>
      <c r="J9009" s="19" t="s">
        <v>1963</v>
      </c>
      <c r="K9009" s="18">
        <v>5</v>
      </c>
      <c r="L9009" s="18">
        <v>0.5</v>
      </c>
      <c r="M9009" s="18" t="str">
        <f>IF(tbl_data[[#This Row],[PACK COUNT]]&gt;1,"Multipack","Single")</f>
        <v>Single</v>
      </c>
    </row>
    <row r="9010" spans="1:13">
      <c r="A9010" s="26" t="s">
        <v>38</v>
      </c>
      <c r="B9010" s="26" t="s">
        <v>53</v>
      </c>
      <c r="C9010" s="26" t="s">
        <v>82</v>
      </c>
      <c r="D9010" s="26" t="s">
        <v>71</v>
      </c>
      <c r="E9010" s="26" t="s">
        <v>1215</v>
      </c>
      <c r="F9010" s="26" t="s">
        <v>196</v>
      </c>
      <c r="G9010" s="26">
        <v>1</v>
      </c>
      <c r="H9010" s="25">
        <v>0.88415822741066608</v>
      </c>
      <c r="I9010" s="25">
        <v>1.2287122037174099</v>
      </c>
      <c r="J9010" s="19" t="s">
        <v>1963</v>
      </c>
      <c r="K9010" s="18">
        <v>5</v>
      </c>
      <c r="L9010" s="18">
        <v>0.5</v>
      </c>
      <c r="M9010" s="18" t="str">
        <f>IF(tbl_data[[#This Row],[PACK COUNT]]&gt;1,"Multipack","Single")</f>
        <v>Single</v>
      </c>
    </row>
    <row r="9011" spans="1:13">
      <c r="A9011" s="26" t="s">
        <v>38</v>
      </c>
      <c r="B9011" s="26" t="s">
        <v>53</v>
      </c>
      <c r="C9011" s="26" t="s">
        <v>55</v>
      </c>
      <c r="D9011" s="26" t="s">
        <v>24</v>
      </c>
      <c r="E9011" s="26" t="s">
        <v>1179</v>
      </c>
      <c r="F9011" s="26" t="s">
        <v>191</v>
      </c>
      <c r="G9011" s="26">
        <v>1</v>
      </c>
      <c r="H9011" s="25">
        <v>1.1384899374033992</v>
      </c>
      <c r="I9011" s="25">
        <v>0.98205891456168637</v>
      </c>
      <c r="J9011" s="19" t="s">
        <v>1963</v>
      </c>
      <c r="K9011" s="18">
        <v>5</v>
      </c>
      <c r="L9011" s="18">
        <v>0.5</v>
      </c>
      <c r="M9011" s="18" t="str">
        <f>IF(tbl_data[[#This Row],[PACK COUNT]]&gt;1,"Multipack","Single")</f>
        <v>Single</v>
      </c>
    </row>
    <row r="9012" spans="1:13">
      <c r="A9012" s="26" t="s">
        <v>38</v>
      </c>
      <c r="B9012" s="26" t="s">
        <v>53</v>
      </c>
      <c r="C9012" s="26" t="s">
        <v>81</v>
      </c>
      <c r="D9012" s="26" t="s">
        <v>71</v>
      </c>
      <c r="E9012" s="26" t="s">
        <v>1178</v>
      </c>
      <c r="F9012" s="26" t="s">
        <v>191</v>
      </c>
      <c r="G9012" s="26">
        <v>1</v>
      </c>
      <c r="H9012" s="25">
        <v>0.16393498820864114</v>
      </c>
      <c r="I9012" s="25">
        <v>0.22779651969526202</v>
      </c>
      <c r="J9012" s="19" t="s">
        <v>1963</v>
      </c>
      <c r="K9012" s="18">
        <v>5</v>
      </c>
      <c r="L9012" s="18">
        <v>0.5</v>
      </c>
      <c r="M9012" s="18" t="str">
        <f>IF(tbl_data[[#This Row],[PACK COUNT]]&gt;1,"Multipack","Single")</f>
        <v>Single</v>
      </c>
    </row>
    <row r="9013" spans="1:13">
      <c r="A9013" s="26" t="s">
        <v>38</v>
      </c>
      <c r="B9013" s="26" t="s">
        <v>65</v>
      </c>
      <c r="C9013" s="26" t="s">
        <v>66</v>
      </c>
      <c r="D9013" s="26" t="s">
        <v>24</v>
      </c>
      <c r="E9013" s="26" t="s">
        <v>209</v>
      </c>
      <c r="F9013" s="26" t="s">
        <v>191</v>
      </c>
      <c r="G9013" s="26">
        <v>1</v>
      </c>
      <c r="H9013" s="25">
        <v>7.242113446197046E-2</v>
      </c>
      <c r="I9013" s="25">
        <v>0.12809793038717091</v>
      </c>
      <c r="J9013" s="19" t="s">
        <v>1963</v>
      </c>
      <c r="K9013" s="18">
        <v>5</v>
      </c>
      <c r="L9013" s="18">
        <v>0.33</v>
      </c>
      <c r="M9013" s="18" t="str">
        <f>IF(tbl_data[[#This Row],[PACK COUNT]]&gt;1,"Multipack","Single")</f>
        <v>Single</v>
      </c>
    </row>
    <row r="9014" spans="1:13">
      <c r="A9014" s="26" t="s">
        <v>38</v>
      </c>
      <c r="B9014" s="26" t="s">
        <v>65</v>
      </c>
      <c r="C9014" s="26" t="s">
        <v>66</v>
      </c>
      <c r="D9014" s="26" t="s">
        <v>24</v>
      </c>
      <c r="E9014" s="26" t="s">
        <v>207</v>
      </c>
      <c r="F9014" s="26" t="s">
        <v>196</v>
      </c>
      <c r="G9014" s="26">
        <v>1</v>
      </c>
      <c r="H9014" s="25">
        <v>6.6838494357167252E-2</v>
      </c>
      <c r="I9014" s="25">
        <v>0.14909034994788314</v>
      </c>
      <c r="J9014" s="19" t="s">
        <v>1963</v>
      </c>
      <c r="K9014" s="18">
        <v>5</v>
      </c>
      <c r="L9014" s="18">
        <v>0.33</v>
      </c>
      <c r="M9014" s="18" t="str">
        <f>IF(tbl_data[[#This Row],[PACK COUNT]]&gt;1,"Multipack","Single")</f>
        <v>Single</v>
      </c>
    </row>
    <row r="9015" spans="1:13">
      <c r="A9015" s="26" t="s">
        <v>38</v>
      </c>
      <c r="B9015" s="26" t="s">
        <v>104</v>
      </c>
      <c r="C9015" s="26" t="s">
        <v>105</v>
      </c>
      <c r="D9015" s="26" t="s">
        <v>87</v>
      </c>
      <c r="E9015" s="26" t="s">
        <v>1530</v>
      </c>
      <c r="F9015" s="26" t="s">
        <v>191</v>
      </c>
      <c r="G9015" s="26">
        <v>1</v>
      </c>
      <c r="H9015" s="25">
        <v>0.14723519406476676</v>
      </c>
      <c r="I9015" s="25">
        <v>0.12506650394452198</v>
      </c>
      <c r="J9015" s="19" t="s">
        <v>1963</v>
      </c>
      <c r="K9015" s="18">
        <v>5</v>
      </c>
      <c r="L9015" s="18">
        <v>0.5</v>
      </c>
      <c r="M9015" s="18" t="str">
        <f>IF(tbl_data[[#This Row],[PACK COUNT]]&gt;1,"Multipack","Single")</f>
        <v>Single</v>
      </c>
    </row>
    <row r="9016" spans="1:13">
      <c r="A9016" s="26" t="s">
        <v>38</v>
      </c>
      <c r="B9016" s="26" t="s">
        <v>104</v>
      </c>
      <c r="C9016" s="26" t="s">
        <v>105</v>
      </c>
      <c r="D9016" s="26" t="s">
        <v>87</v>
      </c>
      <c r="E9016" s="26" t="s">
        <v>1530</v>
      </c>
      <c r="F9016" s="26" t="s">
        <v>191</v>
      </c>
      <c r="G9016" s="26">
        <v>1</v>
      </c>
      <c r="H9016" s="25">
        <v>6.3157465072686436E-2</v>
      </c>
      <c r="I9016" s="25">
        <v>5.3578536340456104E-2</v>
      </c>
      <c r="J9016" s="19" t="s">
        <v>1963</v>
      </c>
      <c r="K9016" s="18">
        <v>5</v>
      </c>
      <c r="L9016" s="18">
        <v>0.5</v>
      </c>
      <c r="M9016" s="18" t="str">
        <f>IF(tbl_data[[#This Row],[PACK COUNT]]&gt;1,"Multipack","Single")</f>
        <v>Single</v>
      </c>
    </row>
    <row r="9017" spans="1:13">
      <c r="A9017" s="26" t="s">
        <v>38</v>
      </c>
      <c r="B9017" s="26" t="s">
        <v>104</v>
      </c>
      <c r="C9017" s="26" t="s">
        <v>107</v>
      </c>
      <c r="D9017" s="26" t="s">
        <v>87</v>
      </c>
      <c r="E9017" s="26" t="s">
        <v>1453</v>
      </c>
      <c r="F9017" s="26" t="s">
        <v>196</v>
      </c>
      <c r="G9017" s="26">
        <v>1</v>
      </c>
      <c r="H9017" s="25">
        <v>6.0162778463907244E-4</v>
      </c>
      <c r="I9017" s="25">
        <v>9.8250761722253228E-4</v>
      </c>
      <c r="J9017" s="19" t="s">
        <v>1963</v>
      </c>
      <c r="K9017" s="18">
        <v>5</v>
      </c>
      <c r="L9017" s="18">
        <v>0.5</v>
      </c>
      <c r="M9017" s="18" t="str">
        <f>IF(tbl_data[[#This Row],[PACK COUNT]]&gt;1,"Multipack","Single")</f>
        <v>Single</v>
      </c>
    </row>
    <row r="9018" spans="1:13">
      <c r="A9018" s="26" t="s">
        <v>38</v>
      </c>
      <c r="B9018" s="26" t="s">
        <v>48</v>
      </c>
      <c r="C9018" s="26" t="s">
        <v>49</v>
      </c>
      <c r="D9018" s="26" t="s">
        <v>24</v>
      </c>
      <c r="E9018" s="26" t="s">
        <v>1177</v>
      </c>
      <c r="F9018" s="26" t="s">
        <v>196</v>
      </c>
      <c r="G9018" s="26">
        <v>1</v>
      </c>
      <c r="H9018" s="25">
        <v>3.2690150492118581</v>
      </c>
      <c r="I9018" s="25">
        <v>5.6755503314486457</v>
      </c>
      <c r="J9018" s="19" t="s">
        <v>1963</v>
      </c>
      <c r="K9018" s="18">
        <v>5</v>
      </c>
      <c r="L9018" s="18">
        <v>0.5</v>
      </c>
      <c r="M9018" s="18" t="str">
        <f>IF(tbl_data[[#This Row],[PACK COUNT]]&gt;1,"Multipack","Single")</f>
        <v>Single</v>
      </c>
    </row>
    <row r="9019" spans="1:13">
      <c r="A9019" s="26" t="s">
        <v>38</v>
      </c>
      <c r="B9019" s="26" t="s">
        <v>48</v>
      </c>
      <c r="C9019" s="26" t="s">
        <v>48</v>
      </c>
      <c r="D9019" s="26" t="s">
        <v>24</v>
      </c>
      <c r="E9019" s="26" t="s">
        <v>1176</v>
      </c>
      <c r="F9019" s="26" t="s">
        <v>191</v>
      </c>
      <c r="G9019" s="26">
        <v>1</v>
      </c>
      <c r="H9019" s="25">
        <v>7.0109527385410262</v>
      </c>
      <c r="I9019" s="25">
        <v>10.117342602173077</v>
      </c>
      <c r="J9019" s="19" t="s">
        <v>1963</v>
      </c>
      <c r="K9019" s="18">
        <v>5</v>
      </c>
      <c r="L9019" s="18">
        <v>0.5</v>
      </c>
      <c r="M9019" s="18" t="str">
        <f>IF(tbl_data[[#This Row],[PACK COUNT]]&gt;1,"Multipack","Single")</f>
        <v>Single</v>
      </c>
    </row>
    <row r="9020" spans="1:13">
      <c r="A9020" s="26" t="s">
        <v>38</v>
      </c>
      <c r="B9020" s="26" t="s">
        <v>48</v>
      </c>
      <c r="C9020" s="26" t="s">
        <v>48</v>
      </c>
      <c r="D9020" s="26" t="s">
        <v>24</v>
      </c>
      <c r="E9020" s="26" t="s">
        <v>1175</v>
      </c>
      <c r="F9020" s="26" t="s">
        <v>191</v>
      </c>
      <c r="G9020" s="26">
        <v>1</v>
      </c>
      <c r="H9020" s="25">
        <v>7.3761775802531</v>
      </c>
      <c r="I9020" s="25">
        <v>10.477905577102923</v>
      </c>
      <c r="J9020" s="19" t="s">
        <v>1963</v>
      </c>
      <c r="K9020" s="18">
        <v>5</v>
      </c>
      <c r="L9020" s="18">
        <v>1</v>
      </c>
      <c r="M9020" s="18" t="str">
        <f>IF(tbl_data[[#This Row],[PACK COUNT]]&gt;1,"Multipack","Single")</f>
        <v>Single</v>
      </c>
    </row>
    <row r="9021" spans="1:13">
      <c r="A9021" s="26" t="s">
        <v>38</v>
      </c>
      <c r="B9021" s="26" t="s">
        <v>48</v>
      </c>
      <c r="C9021" s="26" t="s">
        <v>48</v>
      </c>
      <c r="D9021" s="26" t="s">
        <v>24</v>
      </c>
      <c r="E9021" s="26" t="s">
        <v>1174</v>
      </c>
      <c r="F9021" s="26" t="s">
        <v>196</v>
      </c>
      <c r="G9021" s="26">
        <v>1</v>
      </c>
      <c r="H9021" s="25">
        <v>2.8971184176951272</v>
      </c>
      <c r="I9021" s="25">
        <v>5.2198654978238919</v>
      </c>
      <c r="J9021" s="19" t="s">
        <v>1963</v>
      </c>
      <c r="K9021" s="18">
        <v>5</v>
      </c>
      <c r="L9021" s="18">
        <v>0.5</v>
      </c>
      <c r="M9021" s="18" t="str">
        <f>IF(tbl_data[[#This Row],[PACK COUNT]]&gt;1,"Multipack","Single")</f>
        <v>Single</v>
      </c>
    </row>
    <row r="9022" spans="1:13">
      <c r="A9022" s="26" t="s">
        <v>38</v>
      </c>
      <c r="B9022" s="26" t="s">
        <v>48</v>
      </c>
      <c r="C9022" s="26" t="s">
        <v>48</v>
      </c>
      <c r="D9022" s="26" t="s">
        <v>87</v>
      </c>
      <c r="E9022" s="26" t="s">
        <v>1173</v>
      </c>
      <c r="F9022" s="26" t="s">
        <v>203</v>
      </c>
      <c r="G9022" s="26">
        <v>1</v>
      </c>
      <c r="H9022" s="25">
        <v>0.43305550388386588</v>
      </c>
      <c r="I9022" s="25">
        <v>0.41942731537250266</v>
      </c>
      <c r="J9022" s="19" t="s">
        <v>1963</v>
      </c>
      <c r="K9022" s="18">
        <v>5</v>
      </c>
      <c r="L9022" s="18">
        <v>1.5</v>
      </c>
      <c r="M9022" s="18" t="str">
        <f>IF(tbl_data[[#This Row],[PACK COUNT]]&gt;1,"Multipack","Single")</f>
        <v>Single</v>
      </c>
    </row>
    <row r="9023" spans="1:13">
      <c r="A9023" s="26" t="s">
        <v>38</v>
      </c>
      <c r="B9023" s="26" t="s">
        <v>100</v>
      </c>
      <c r="C9023" s="26" t="s">
        <v>83</v>
      </c>
      <c r="D9023" s="26" t="s">
        <v>87</v>
      </c>
      <c r="E9023" s="26" t="s">
        <v>1171</v>
      </c>
      <c r="F9023" s="26" t="s">
        <v>203</v>
      </c>
      <c r="G9023" s="26">
        <v>1</v>
      </c>
      <c r="H9023" s="25">
        <v>1.1913270810261523</v>
      </c>
      <c r="I9023" s="25">
        <v>1.1235422632679659</v>
      </c>
      <c r="J9023" s="19" t="s">
        <v>1963</v>
      </c>
      <c r="K9023" s="18">
        <v>5</v>
      </c>
      <c r="L9023" s="18">
        <v>1.5</v>
      </c>
      <c r="M9023" s="18" t="str">
        <f>IF(tbl_data[[#This Row],[PACK COUNT]]&gt;1,"Multipack","Single")</f>
        <v>Single</v>
      </c>
    </row>
    <row r="9024" spans="1:13">
      <c r="A9024" s="26" t="s">
        <v>38</v>
      </c>
      <c r="B9024" s="26" t="s">
        <v>21</v>
      </c>
      <c r="C9024" s="26" t="s">
        <v>25</v>
      </c>
      <c r="D9024" s="26" t="s">
        <v>24</v>
      </c>
      <c r="E9024" s="26" t="s">
        <v>1163</v>
      </c>
      <c r="F9024" s="26" t="s">
        <v>196</v>
      </c>
      <c r="G9024" s="26">
        <v>1</v>
      </c>
      <c r="H9024" s="25">
        <v>11.475508256170757</v>
      </c>
      <c r="I9024" s="25">
        <v>21.363155040074936</v>
      </c>
      <c r="J9024" s="19" t="s">
        <v>1963</v>
      </c>
      <c r="K9024" s="18">
        <v>5</v>
      </c>
      <c r="L9024" s="18">
        <v>0.5</v>
      </c>
      <c r="M9024" s="18" t="str">
        <f>IF(tbl_data[[#This Row],[PACK COUNT]]&gt;1,"Multipack","Single")</f>
        <v>Single</v>
      </c>
    </row>
    <row r="9025" spans="1:13">
      <c r="A9025" s="26" t="s">
        <v>38</v>
      </c>
      <c r="B9025" s="26" t="s">
        <v>21</v>
      </c>
      <c r="C9025" s="26" t="s">
        <v>26</v>
      </c>
      <c r="D9025" s="26" t="s">
        <v>24</v>
      </c>
      <c r="E9025" s="26" t="s">
        <v>1161</v>
      </c>
      <c r="F9025" s="26" t="s">
        <v>191</v>
      </c>
      <c r="G9025" s="26">
        <v>1</v>
      </c>
      <c r="H9025" s="25">
        <v>13.673073790542691</v>
      </c>
      <c r="I9025" s="25">
        <v>22.192457439822032</v>
      </c>
      <c r="J9025" s="19" t="s">
        <v>1963</v>
      </c>
      <c r="K9025" s="18">
        <v>5</v>
      </c>
      <c r="L9025" s="18">
        <v>0.5</v>
      </c>
      <c r="M9025" s="18" t="str">
        <f>IF(tbl_data[[#This Row],[PACK COUNT]]&gt;1,"Multipack","Single")</f>
        <v>Single</v>
      </c>
    </row>
    <row r="9026" spans="1:13">
      <c r="A9026" s="26" t="s">
        <v>38</v>
      </c>
      <c r="B9026" s="26" t="s">
        <v>21</v>
      </c>
      <c r="C9026" s="26" t="s">
        <v>26</v>
      </c>
      <c r="D9026" s="26" t="s">
        <v>24</v>
      </c>
      <c r="E9026" s="26" t="s">
        <v>1160</v>
      </c>
      <c r="F9026" s="26" t="s">
        <v>196</v>
      </c>
      <c r="G9026" s="26">
        <v>1</v>
      </c>
      <c r="H9026" s="25">
        <v>61.964916597217488</v>
      </c>
      <c r="I9026" s="25">
        <v>102.70012086149561</v>
      </c>
      <c r="J9026" s="19" t="s">
        <v>1963</v>
      </c>
      <c r="K9026" s="18">
        <v>5</v>
      </c>
      <c r="L9026" s="18">
        <v>0.5</v>
      </c>
      <c r="M9026" s="18" t="str">
        <f>IF(tbl_data[[#This Row],[PACK COUNT]]&gt;1,"Multipack","Single")</f>
        <v>Single</v>
      </c>
    </row>
    <row r="9027" spans="1:13">
      <c r="A9027" s="26" t="s">
        <v>38</v>
      </c>
      <c r="B9027" s="26" t="s">
        <v>21</v>
      </c>
      <c r="C9027" s="26" t="s">
        <v>73</v>
      </c>
      <c r="D9027" s="26" t="s">
        <v>71</v>
      </c>
      <c r="E9027" s="26" t="s">
        <v>1159</v>
      </c>
      <c r="F9027" s="26" t="s">
        <v>191</v>
      </c>
      <c r="G9027" s="26">
        <v>1</v>
      </c>
      <c r="H9027" s="25">
        <v>107.72173314018012</v>
      </c>
      <c r="I9027" s="25">
        <v>124.13491363681607</v>
      </c>
      <c r="J9027" s="19" t="s">
        <v>1963</v>
      </c>
      <c r="K9027" s="18">
        <v>5</v>
      </c>
      <c r="L9027" s="18">
        <v>0.56799999999999995</v>
      </c>
      <c r="M9027" s="18" t="str">
        <f>IF(tbl_data[[#This Row],[PACK COUNT]]&gt;1,"Multipack","Single")</f>
        <v>Single</v>
      </c>
    </row>
    <row r="9028" spans="1:13">
      <c r="A9028" s="26" t="s">
        <v>38</v>
      </c>
      <c r="B9028" s="26" t="s">
        <v>21</v>
      </c>
      <c r="C9028" s="26" t="s">
        <v>73</v>
      </c>
      <c r="D9028" s="26" t="s">
        <v>71</v>
      </c>
      <c r="E9028" s="26" t="s">
        <v>1156</v>
      </c>
      <c r="F9028" s="26" t="s">
        <v>191</v>
      </c>
      <c r="G9028" s="26">
        <v>1</v>
      </c>
      <c r="H9028" s="25">
        <v>60.290081579234716</v>
      </c>
      <c r="I9028" s="25">
        <v>87.319265688889644</v>
      </c>
      <c r="J9028" s="19" t="s">
        <v>1963</v>
      </c>
      <c r="K9028" s="18">
        <v>5</v>
      </c>
      <c r="L9028" s="18">
        <v>0.5</v>
      </c>
      <c r="M9028" s="18" t="str">
        <f>IF(tbl_data[[#This Row],[PACK COUNT]]&gt;1,"Multipack","Single")</f>
        <v>Single</v>
      </c>
    </row>
    <row r="9029" spans="1:13">
      <c r="A9029" s="26" t="s">
        <v>38</v>
      </c>
      <c r="B9029" s="26" t="s">
        <v>21</v>
      </c>
      <c r="C9029" s="26" t="s">
        <v>73</v>
      </c>
      <c r="D9029" s="26" t="s">
        <v>71</v>
      </c>
      <c r="E9029" s="26" t="s">
        <v>1155</v>
      </c>
      <c r="F9029" s="26" t="s">
        <v>191</v>
      </c>
      <c r="G9029" s="26">
        <v>24</v>
      </c>
      <c r="H9029" s="25">
        <v>3.1590506045544191E-2</v>
      </c>
      <c r="I9029" s="25">
        <v>1.863769856492381E-2</v>
      </c>
      <c r="J9029" s="19" t="s">
        <v>1963</v>
      </c>
      <c r="K9029" s="18">
        <v>5</v>
      </c>
      <c r="L9029" s="18">
        <v>0.5</v>
      </c>
      <c r="M9029" s="18" t="str">
        <f>IF(tbl_data[[#This Row],[PACK COUNT]]&gt;1,"Multipack","Single")</f>
        <v>Multipack</v>
      </c>
    </row>
    <row r="9030" spans="1:13">
      <c r="A9030" s="26" t="s">
        <v>38</v>
      </c>
      <c r="B9030" s="26" t="s">
        <v>21</v>
      </c>
      <c r="C9030" s="26" t="s">
        <v>73</v>
      </c>
      <c r="D9030" s="26" t="s">
        <v>71</v>
      </c>
      <c r="E9030" s="26" t="s">
        <v>1376</v>
      </c>
      <c r="F9030" s="26" t="s">
        <v>191</v>
      </c>
      <c r="G9030" s="26">
        <v>4</v>
      </c>
      <c r="H9030" s="25">
        <v>39.5359969440482</v>
      </c>
      <c r="I9030" s="25">
        <v>43.141404394336263</v>
      </c>
      <c r="J9030" s="19" t="s">
        <v>1963</v>
      </c>
      <c r="K9030" s="18">
        <v>5</v>
      </c>
      <c r="L9030" s="18">
        <v>0.5</v>
      </c>
      <c r="M9030" s="18" t="str">
        <f>IF(tbl_data[[#This Row],[PACK COUNT]]&gt;1,"Multipack","Single")</f>
        <v>Multipack</v>
      </c>
    </row>
    <row r="9031" spans="1:13">
      <c r="A9031" s="26" t="s">
        <v>38</v>
      </c>
      <c r="B9031" s="26" t="s">
        <v>21</v>
      </c>
      <c r="C9031" s="26" t="s">
        <v>73</v>
      </c>
      <c r="D9031" s="26" t="s">
        <v>71</v>
      </c>
      <c r="E9031" s="26" t="s">
        <v>1154</v>
      </c>
      <c r="F9031" s="26" t="s">
        <v>196</v>
      </c>
      <c r="G9031" s="26">
        <v>1</v>
      </c>
      <c r="H9031" s="25">
        <v>75.401251197716647</v>
      </c>
      <c r="I9031" s="25">
        <v>121.18563053545795</v>
      </c>
      <c r="J9031" s="19" t="s">
        <v>1963</v>
      </c>
      <c r="K9031" s="18">
        <v>5</v>
      </c>
      <c r="L9031" s="18">
        <v>0.5</v>
      </c>
      <c r="M9031" s="18" t="str">
        <f>IF(tbl_data[[#This Row],[PACK COUNT]]&gt;1,"Multipack","Single")</f>
        <v>Single</v>
      </c>
    </row>
    <row r="9032" spans="1:13">
      <c r="A9032" s="26" t="s">
        <v>38</v>
      </c>
      <c r="B9032" s="26" t="s">
        <v>21</v>
      </c>
      <c r="C9032" s="26" t="s">
        <v>73</v>
      </c>
      <c r="D9032" s="26" t="s">
        <v>71</v>
      </c>
      <c r="E9032" s="26" t="s">
        <v>1153</v>
      </c>
      <c r="F9032" s="26" t="s">
        <v>196</v>
      </c>
      <c r="G9032" s="26">
        <v>10</v>
      </c>
      <c r="H9032" s="25">
        <v>9.6432490452955513</v>
      </c>
      <c r="I9032" s="25">
        <v>14.445743311730595</v>
      </c>
      <c r="J9032" s="19" t="s">
        <v>1963</v>
      </c>
      <c r="K9032" s="18">
        <v>5</v>
      </c>
      <c r="L9032" s="18">
        <v>0.5</v>
      </c>
      <c r="M9032" s="18" t="str">
        <f>IF(tbl_data[[#This Row],[PACK COUNT]]&gt;1,"Multipack","Single")</f>
        <v>Multipack</v>
      </c>
    </row>
    <row r="9033" spans="1:13">
      <c r="A9033" s="26" t="s">
        <v>38</v>
      </c>
      <c r="B9033" s="26" t="s">
        <v>21</v>
      </c>
      <c r="C9033" s="26" t="s">
        <v>73</v>
      </c>
      <c r="D9033" s="26" t="s">
        <v>71</v>
      </c>
      <c r="E9033" s="26" t="s">
        <v>1152</v>
      </c>
      <c r="F9033" s="26" t="s">
        <v>196</v>
      </c>
      <c r="G9033" s="26">
        <v>4</v>
      </c>
      <c r="H9033" s="25">
        <v>51.06724936477233</v>
      </c>
      <c r="I9033" s="25">
        <v>68.258298690901896</v>
      </c>
      <c r="J9033" s="19" t="s">
        <v>1963</v>
      </c>
      <c r="K9033" s="18">
        <v>5</v>
      </c>
      <c r="L9033" s="18">
        <v>0.5</v>
      </c>
      <c r="M9033" s="18" t="str">
        <f>IF(tbl_data[[#This Row],[PACK COUNT]]&gt;1,"Multipack","Single")</f>
        <v>Multipack</v>
      </c>
    </row>
    <row r="9034" spans="1:13">
      <c r="A9034" s="26" t="s">
        <v>38</v>
      </c>
      <c r="B9034" s="26" t="s">
        <v>21</v>
      </c>
      <c r="C9034" s="26" t="s">
        <v>27</v>
      </c>
      <c r="D9034" s="26" t="s">
        <v>24</v>
      </c>
      <c r="E9034" s="26" t="s">
        <v>1150</v>
      </c>
      <c r="F9034" s="26" t="s">
        <v>191</v>
      </c>
      <c r="G9034" s="26">
        <v>1</v>
      </c>
      <c r="H9034" s="25">
        <v>9.198387929773527E-4</v>
      </c>
      <c r="I9034" s="25">
        <v>1.3530377671567249E-3</v>
      </c>
      <c r="J9034" s="19" t="s">
        <v>1963</v>
      </c>
      <c r="K9034" s="18">
        <v>5</v>
      </c>
      <c r="L9034" s="18">
        <v>0.5</v>
      </c>
      <c r="M9034" s="18" t="str">
        <f>IF(tbl_data[[#This Row],[PACK COUNT]]&gt;1,"Multipack","Single")</f>
        <v>Single</v>
      </c>
    </row>
    <row r="9035" spans="1:13">
      <c r="A9035" s="26" t="s">
        <v>38</v>
      </c>
      <c r="B9035" s="26" t="s">
        <v>21</v>
      </c>
      <c r="C9035" s="26" t="s">
        <v>27</v>
      </c>
      <c r="D9035" s="26" t="s">
        <v>24</v>
      </c>
      <c r="E9035" s="26" t="s">
        <v>1145</v>
      </c>
      <c r="F9035" s="26" t="s">
        <v>196</v>
      </c>
      <c r="G9035" s="26">
        <v>1</v>
      </c>
      <c r="H9035" s="25">
        <v>20.219003039889955</v>
      </c>
      <c r="I9035" s="25">
        <v>30.690369011005945</v>
      </c>
      <c r="J9035" s="19" t="s">
        <v>1963</v>
      </c>
      <c r="K9035" s="18">
        <v>5</v>
      </c>
      <c r="L9035" s="18">
        <v>0.5</v>
      </c>
      <c r="M9035" s="18" t="str">
        <f>IF(tbl_data[[#This Row],[PACK COUNT]]&gt;1,"Multipack","Single")</f>
        <v>Single</v>
      </c>
    </row>
    <row r="9036" spans="1:13">
      <c r="A9036" s="26" t="s">
        <v>38</v>
      </c>
      <c r="B9036" s="26" t="s">
        <v>21</v>
      </c>
      <c r="C9036" s="26" t="s">
        <v>28</v>
      </c>
      <c r="D9036" s="26" t="s">
        <v>24</v>
      </c>
      <c r="E9036" s="26" t="s">
        <v>1238</v>
      </c>
      <c r="F9036" s="26" t="s">
        <v>196</v>
      </c>
      <c r="G9036" s="26">
        <v>1</v>
      </c>
      <c r="H9036" s="25">
        <v>0.6155450276990897</v>
      </c>
      <c r="I9036" s="25">
        <v>1.1556793409055908</v>
      </c>
      <c r="J9036" s="19" t="s">
        <v>1963</v>
      </c>
      <c r="K9036" s="18">
        <v>5</v>
      </c>
      <c r="L9036" s="18">
        <v>0.5</v>
      </c>
      <c r="M9036" s="18" t="str">
        <f>IF(tbl_data[[#This Row],[PACK COUNT]]&gt;1,"Multipack","Single")</f>
        <v>Single</v>
      </c>
    </row>
    <row r="9037" spans="1:13">
      <c r="A9037" s="26" t="s">
        <v>38</v>
      </c>
      <c r="B9037" s="26" t="s">
        <v>21</v>
      </c>
      <c r="C9037" s="26" t="s">
        <v>29</v>
      </c>
      <c r="D9037" s="26" t="s">
        <v>24</v>
      </c>
      <c r="E9037" s="26" t="s">
        <v>1469</v>
      </c>
      <c r="F9037" s="26" t="s">
        <v>196</v>
      </c>
      <c r="G9037" s="26">
        <v>1</v>
      </c>
      <c r="H9037" s="25">
        <v>0.3877032030282403</v>
      </c>
      <c r="I9037" s="25">
        <v>0.62492455374486289</v>
      </c>
      <c r="J9037" s="19" t="s">
        <v>1963</v>
      </c>
      <c r="K9037" s="18">
        <v>5</v>
      </c>
      <c r="L9037" s="18">
        <v>0.5</v>
      </c>
      <c r="M9037" s="18" t="str">
        <f>IF(tbl_data[[#This Row],[PACK COUNT]]&gt;1,"Multipack","Single")</f>
        <v>Single</v>
      </c>
    </row>
    <row r="9038" spans="1:13">
      <c r="A9038" s="26" t="s">
        <v>38</v>
      </c>
      <c r="B9038" s="26" t="s">
        <v>21</v>
      </c>
      <c r="C9038" s="26" t="s">
        <v>91</v>
      </c>
      <c r="D9038" s="26" t="s">
        <v>87</v>
      </c>
      <c r="E9038" s="26" t="s">
        <v>1142</v>
      </c>
      <c r="F9038" s="26" t="s">
        <v>191</v>
      </c>
      <c r="G9038" s="26">
        <v>1</v>
      </c>
      <c r="H9038" s="25">
        <v>205.7410416205426</v>
      </c>
      <c r="I9038" s="25">
        <v>269.84282598384738</v>
      </c>
      <c r="J9038" s="19" t="s">
        <v>1963</v>
      </c>
      <c r="K9038" s="18">
        <v>5</v>
      </c>
      <c r="L9038" s="18">
        <v>0.5</v>
      </c>
      <c r="M9038" s="18" t="str">
        <f>IF(tbl_data[[#This Row],[PACK COUNT]]&gt;1,"Multipack","Single")</f>
        <v>Single</v>
      </c>
    </row>
    <row r="9039" spans="1:13">
      <c r="A9039" s="26" t="s">
        <v>38</v>
      </c>
      <c r="B9039" s="26" t="s">
        <v>21</v>
      </c>
      <c r="C9039" s="26" t="s">
        <v>91</v>
      </c>
      <c r="D9039" s="26" t="s">
        <v>87</v>
      </c>
      <c r="E9039" s="26" t="s">
        <v>1140</v>
      </c>
      <c r="F9039" s="26" t="s">
        <v>196</v>
      </c>
      <c r="G9039" s="26">
        <v>1</v>
      </c>
      <c r="H9039" s="25">
        <v>172.42715951871739</v>
      </c>
      <c r="I9039" s="25">
        <v>218.80928504271628</v>
      </c>
      <c r="J9039" s="19" t="s">
        <v>1963</v>
      </c>
      <c r="K9039" s="18">
        <v>5</v>
      </c>
      <c r="L9039" s="18">
        <v>0.5</v>
      </c>
      <c r="M9039" s="18" t="str">
        <f>IF(tbl_data[[#This Row],[PACK COUNT]]&gt;1,"Multipack","Single")</f>
        <v>Single</v>
      </c>
    </row>
    <row r="9040" spans="1:13">
      <c r="A9040" s="26" t="s">
        <v>38</v>
      </c>
      <c r="B9040" s="26" t="s">
        <v>21</v>
      </c>
      <c r="C9040" s="26" t="s">
        <v>91</v>
      </c>
      <c r="D9040" s="26" t="s">
        <v>87</v>
      </c>
      <c r="E9040" s="26" t="s">
        <v>1139</v>
      </c>
      <c r="F9040" s="26" t="s">
        <v>196</v>
      </c>
      <c r="G9040" s="26">
        <v>16</v>
      </c>
      <c r="H9040" s="25">
        <v>11.749811961152123</v>
      </c>
      <c r="I9040" s="25">
        <v>7.1446799223414779</v>
      </c>
      <c r="J9040" s="19" t="s">
        <v>1963</v>
      </c>
      <c r="K9040" s="18">
        <v>5</v>
      </c>
      <c r="L9040" s="18">
        <v>0.5</v>
      </c>
      <c r="M9040" s="18" t="str">
        <f>IF(tbl_data[[#This Row],[PACK COUNT]]&gt;1,"Multipack","Single")</f>
        <v>Multipack</v>
      </c>
    </row>
    <row r="9041" spans="1:13">
      <c r="A9041" s="26" t="s">
        <v>38</v>
      </c>
      <c r="B9041" s="26" t="s">
        <v>21</v>
      </c>
      <c r="C9041" s="26" t="s">
        <v>91</v>
      </c>
      <c r="D9041" s="26" t="s">
        <v>87</v>
      </c>
      <c r="E9041" s="26" t="s">
        <v>1138</v>
      </c>
      <c r="F9041" s="26" t="s">
        <v>203</v>
      </c>
      <c r="G9041" s="26">
        <v>1</v>
      </c>
      <c r="H9041" s="25">
        <v>162.59828258064883</v>
      </c>
      <c r="I9041" s="25">
        <v>126.24747449739905</v>
      </c>
      <c r="J9041" s="19" t="s">
        <v>1963</v>
      </c>
      <c r="K9041" s="18">
        <v>5</v>
      </c>
      <c r="L9041" s="18">
        <v>2</v>
      </c>
      <c r="M9041" s="18" t="str">
        <f>IF(tbl_data[[#This Row],[PACK COUNT]]&gt;1,"Multipack","Single")</f>
        <v>Single</v>
      </c>
    </row>
    <row r="9042" spans="1:13">
      <c r="A9042" s="26" t="s">
        <v>38</v>
      </c>
      <c r="B9042" s="26" t="s">
        <v>21</v>
      </c>
      <c r="C9042" s="26" t="s">
        <v>22</v>
      </c>
      <c r="D9042" s="26" t="s">
        <v>24</v>
      </c>
      <c r="E9042" s="26" t="s">
        <v>1137</v>
      </c>
      <c r="F9042" s="26" t="s">
        <v>196</v>
      </c>
      <c r="G9042" s="26">
        <v>1</v>
      </c>
      <c r="H9042" s="25">
        <v>7.9984058919749881</v>
      </c>
      <c r="I9042" s="25">
        <v>21.450015102276264</v>
      </c>
      <c r="J9042" s="19" t="s">
        <v>1963</v>
      </c>
      <c r="K9042" s="18">
        <v>5</v>
      </c>
      <c r="L9042" s="18">
        <v>0.5</v>
      </c>
      <c r="M9042" s="18" t="str">
        <f>IF(tbl_data[[#This Row],[PACK COUNT]]&gt;1,"Multipack","Single")</f>
        <v>Single</v>
      </c>
    </row>
    <row r="9043" spans="1:13">
      <c r="A9043" s="26" t="s">
        <v>38</v>
      </c>
      <c r="B9043" s="26" t="s">
        <v>21</v>
      </c>
      <c r="C9043" s="26" t="s">
        <v>30</v>
      </c>
      <c r="D9043" s="26" t="s">
        <v>24</v>
      </c>
      <c r="E9043" s="26" t="s">
        <v>1136</v>
      </c>
      <c r="F9043" s="26" t="s">
        <v>191</v>
      </c>
      <c r="G9043" s="26">
        <v>1</v>
      </c>
      <c r="H9043" s="25">
        <v>11.909110182546433</v>
      </c>
      <c r="I9043" s="25">
        <v>19.554437908560779</v>
      </c>
      <c r="J9043" s="19" t="s">
        <v>1963</v>
      </c>
      <c r="K9043" s="18">
        <v>5</v>
      </c>
      <c r="L9043" s="18">
        <v>0.5</v>
      </c>
      <c r="M9043" s="18" t="str">
        <f>IF(tbl_data[[#This Row],[PACK COUNT]]&gt;1,"Multipack","Single")</f>
        <v>Single</v>
      </c>
    </row>
    <row r="9044" spans="1:13">
      <c r="A9044" s="26" t="s">
        <v>38</v>
      </c>
      <c r="B9044" s="26" t="s">
        <v>21</v>
      </c>
      <c r="C9044" s="26" t="s">
        <v>30</v>
      </c>
      <c r="D9044" s="26" t="s">
        <v>24</v>
      </c>
      <c r="E9044" s="26" t="s">
        <v>1135</v>
      </c>
      <c r="F9044" s="26" t="s">
        <v>196</v>
      </c>
      <c r="G9044" s="26">
        <v>1</v>
      </c>
      <c r="H9044" s="25">
        <v>25.428138344935558</v>
      </c>
      <c r="I9044" s="25">
        <v>44.201866492215544</v>
      </c>
      <c r="J9044" s="19" t="s">
        <v>1963</v>
      </c>
      <c r="K9044" s="18">
        <v>5</v>
      </c>
      <c r="L9044" s="18">
        <v>0.5</v>
      </c>
      <c r="M9044" s="18" t="str">
        <f>IF(tbl_data[[#This Row],[PACK COUNT]]&gt;1,"Multipack","Single")</f>
        <v>Single</v>
      </c>
    </row>
    <row r="9045" spans="1:13">
      <c r="A9045" s="26" t="s">
        <v>38</v>
      </c>
      <c r="B9045" s="26" t="s">
        <v>21</v>
      </c>
      <c r="C9045" s="26" t="s">
        <v>72</v>
      </c>
      <c r="D9045" s="26" t="s">
        <v>71</v>
      </c>
      <c r="E9045" s="26" t="s">
        <v>1134</v>
      </c>
      <c r="F9045" s="26" t="s">
        <v>191</v>
      </c>
      <c r="G9045" s="26">
        <v>1</v>
      </c>
      <c r="H9045" s="25">
        <v>110.68557323040189</v>
      </c>
      <c r="I9045" s="25">
        <v>157.0130431617832</v>
      </c>
      <c r="J9045" s="19" t="s">
        <v>1963</v>
      </c>
      <c r="K9045" s="18">
        <v>5</v>
      </c>
      <c r="L9045" s="18">
        <v>0.5</v>
      </c>
      <c r="M9045" s="18" t="str">
        <f>IF(tbl_data[[#This Row],[PACK COUNT]]&gt;1,"Multipack","Single")</f>
        <v>Single</v>
      </c>
    </row>
    <row r="9046" spans="1:13">
      <c r="A9046" s="26" t="s">
        <v>38</v>
      </c>
      <c r="B9046" s="26" t="s">
        <v>21</v>
      </c>
      <c r="C9046" s="26" t="s">
        <v>72</v>
      </c>
      <c r="D9046" s="26" t="s">
        <v>71</v>
      </c>
      <c r="E9046" s="26" t="s">
        <v>1213</v>
      </c>
      <c r="F9046" s="26" t="s">
        <v>191</v>
      </c>
      <c r="G9046" s="26">
        <v>4</v>
      </c>
      <c r="H9046" s="25">
        <v>27.86684831568531</v>
      </c>
      <c r="I9046" s="25">
        <v>34.798695169557782</v>
      </c>
      <c r="J9046" s="19" t="s">
        <v>1963</v>
      </c>
      <c r="K9046" s="18">
        <v>5</v>
      </c>
      <c r="L9046" s="18">
        <v>0.5</v>
      </c>
      <c r="M9046" s="18" t="str">
        <f>IF(tbl_data[[#This Row],[PACK COUNT]]&gt;1,"Multipack","Single")</f>
        <v>Multipack</v>
      </c>
    </row>
    <row r="9047" spans="1:13">
      <c r="A9047" s="26" t="s">
        <v>38</v>
      </c>
      <c r="B9047" s="26" t="s">
        <v>21</v>
      </c>
      <c r="C9047" s="26" t="s">
        <v>72</v>
      </c>
      <c r="D9047" s="26" t="s">
        <v>71</v>
      </c>
      <c r="E9047" s="26" t="s">
        <v>1133</v>
      </c>
      <c r="F9047" s="26" t="s">
        <v>196</v>
      </c>
      <c r="G9047" s="26">
        <v>1</v>
      </c>
      <c r="H9047" s="25">
        <v>140.57291737075502</v>
      </c>
      <c r="I9047" s="25">
        <v>198.55577248000452</v>
      </c>
      <c r="J9047" s="19" t="s">
        <v>1963</v>
      </c>
      <c r="K9047" s="18">
        <v>5</v>
      </c>
      <c r="L9047" s="18">
        <v>0.5</v>
      </c>
      <c r="M9047" s="18" t="str">
        <f>IF(tbl_data[[#This Row],[PACK COUNT]]&gt;1,"Multipack","Single")</f>
        <v>Single</v>
      </c>
    </row>
    <row r="9048" spans="1:13">
      <c r="A9048" s="26" t="s">
        <v>38</v>
      </c>
      <c r="B9048" s="26" t="s">
        <v>84</v>
      </c>
      <c r="C9048" s="26" t="s">
        <v>85</v>
      </c>
      <c r="D9048" s="26" t="s">
        <v>71</v>
      </c>
      <c r="E9048" s="26" t="s">
        <v>1338</v>
      </c>
      <c r="F9048" s="26" t="s">
        <v>203</v>
      </c>
      <c r="G9048" s="26">
        <v>1</v>
      </c>
      <c r="H9048" s="25">
        <v>0.51838275821581592</v>
      </c>
      <c r="I9048" s="25">
        <v>0.65745618416759877</v>
      </c>
      <c r="J9048" s="19" t="s">
        <v>1963</v>
      </c>
      <c r="K9048" s="18">
        <v>5</v>
      </c>
      <c r="L9048" s="18">
        <v>1</v>
      </c>
      <c r="M9048" s="18" t="str">
        <f>IF(tbl_data[[#This Row],[PACK COUNT]]&gt;1,"Multipack","Single")</f>
        <v>Single</v>
      </c>
    </row>
    <row r="9049" spans="1:13">
      <c r="A9049" s="26" t="s">
        <v>38</v>
      </c>
      <c r="B9049" s="26" t="s">
        <v>84</v>
      </c>
      <c r="C9049" s="26" t="s">
        <v>96</v>
      </c>
      <c r="D9049" s="26" t="s">
        <v>87</v>
      </c>
      <c r="E9049" s="26" t="s">
        <v>1516</v>
      </c>
      <c r="F9049" s="26" t="s">
        <v>196</v>
      </c>
      <c r="G9049" s="26">
        <v>1</v>
      </c>
      <c r="H9049" s="25">
        <v>0.17940975773047307</v>
      </c>
      <c r="I9049" s="25">
        <v>0.25111383683724242</v>
      </c>
      <c r="J9049" s="19" t="s">
        <v>1963</v>
      </c>
      <c r="K9049" s="18">
        <v>5</v>
      </c>
      <c r="L9049" s="18">
        <v>0.5</v>
      </c>
      <c r="M9049" s="18" t="str">
        <f>IF(tbl_data[[#This Row],[PACK COUNT]]&gt;1,"Multipack","Single")</f>
        <v>Single</v>
      </c>
    </row>
    <row r="9050" spans="1:13">
      <c r="A9050" s="26" t="s">
        <v>38</v>
      </c>
      <c r="B9050" s="26" t="s">
        <v>84</v>
      </c>
      <c r="C9050" s="26" t="s">
        <v>96</v>
      </c>
      <c r="D9050" s="26" t="s">
        <v>87</v>
      </c>
      <c r="E9050" s="26" t="s">
        <v>1339</v>
      </c>
      <c r="F9050" s="26" t="s">
        <v>203</v>
      </c>
      <c r="G9050" s="26">
        <v>1</v>
      </c>
      <c r="H9050" s="25">
        <v>0.61748165927266863</v>
      </c>
      <c r="I9050" s="25">
        <v>0.62564567319627673</v>
      </c>
      <c r="J9050" s="19" t="s">
        <v>1963</v>
      </c>
      <c r="K9050" s="18">
        <v>5</v>
      </c>
      <c r="L9050" s="18">
        <v>2</v>
      </c>
      <c r="M9050" s="18" t="str">
        <f>IF(tbl_data[[#This Row],[PACK COUNT]]&gt;1,"Multipack","Single")</f>
        <v>Single</v>
      </c>
    </row>
    <row r="9051" spans="1:13">
      <c r="A9051" s="26" t="s">
        <v>38</v>
      </c>
      <c r="B9051" s="26" t="s">
        <v>84</v>
      </c>
      <c r="C9051" s="26" t="s">
        <v>97</v>
      </c>
      <c r="D9051" s="26" t="s">
        <v>87</v>
      </c>
      <c r="E9051" s="26" t="s">
        <v>1470</v>
      </c>
      <c r="F9051" s="26" t="s">
        <v>203</v>
      </c>
      <c r="G9051" s="26">
        <v>1</v>
      </c>
      <c r="H9051" s="25">
        <v>0.15854303513447357</v>
      </c>
      <c r="I9051" s="25">
        <v>0.19130735133743346</v>
      </c>
      <c r="J9051" s="19" t="s">
        <v>1963</v>
      </c>
      <c r="K9051" s="18">
        <v>5</v>
      </c>
      <c r="L9051" s="18">
        <v>1.5</v>
      </c>
      <c r="M9051" s="18" t="str">
        <f>IF(tbl_data[[#This Row],[PACK COUNT]]&gt;1,"Multipack","Single")</f>
        <v>Single</v>
      </c>
    </row>
    <row r="9052" spans="1:13">
      <c r="A9052" s="26" t="s">
        <v>38</v>
      </c>
      <c r="B9052" s="26" t="s">
        <v>84</v>
      </c>
      <c r="C9052" s="26" t="s">
        <v>99</v>
      </c>
      <c r="D9052" s="26" t="s">
        <v>87</v>
      </c>
      <c r="E9052" s="26" t="s">
        <v>1337</v>
      </c>
      <c r="F9052" s="26" t="s">
        <v>203</v>
      </c>
      <c r="G9052" s="26">
        <v>1</v>
      </c>
      <c r="H9052" s="25">
        <v>8.8000862037539748E-2</v>
      </c>
      <c r="I9052" s="25">
        <v>0.10132761889672511</v>
      </c>
      <c r="J9052" s="19" t="s">
        <v>1963</v>
      </c>
      <c r="K9052" s="18">
        <v>5</v>
      </c>
      <c r="L9052" s="18">
        <v>1.5</v>
      </c>
      <c r="M9052" s="18" t="str">
        <f>IF(tbl_data[[#This Row],[PACK COUNT]]&gt;1,"Multipack","Single")</f>
        <v>Single</v>
      </c>
    </row>
    <row r="9053" spans="1:13">
      <c r="A9053" s="26" t="s">
        <v>38</v>
      </c>
      <c r="B9053" s="26" t="s">
        <v>84</v>
      </c>
      <c r="C9053" s="26" t="s">
        <v>99</v>
      </c>
      <c r="D9053" s="26" t="s">
        <v>87</v>
      </c>
      <c r="E9053" s="26" t="s">
        <v>1336</v>
      </c>
      <c r="F9053" s="26" t="s">
        <v>203</v>
      </c>
      <c r="G9053" s="26">
        <v>1</v>
      </c>
      <c r="H9053" s="25">
        <v>0.6107025866139405</v>
      </c>
      <c r="I9053" s="25">
        <v>0.60892299471456302</v>
      </c>
      <c r="J9053" s="19" t="s">
        <v>1963</v>
      </c>
      <c r="K9053" s="18">
        <v>5</v>
      </c>
      <c r="L9053" s="18">
        <v>2</v>
      </c>
      <c r="M9053" s="18" t="str">
        <f>IF(tbl_data[[#This Row],[PACK COUNT]]&gt;1,"Multipack","Single")</f>
        <v>Single</v>
      </c>
    </row>
    <row r="9054" spans="1:13">
      <c r="A9054" s="26" t="s">
        <v>38</v>
      </c>
      <c r="B9054" s="26" t="s">
        <v>88</v>
      </c>
      <c r="C9054" s="26" t="s">
        <v>73</v>
      </c>
      <c r="D9054" s="26" t="s">
        <v>87</v>
      </c>
      <c r="E9054" s="26" t="s">
        <v>1119</v>
      </c>
      <c r="F9054" s="26" t="s">
        <v>191</v>
      </c>
      <c r="G9054" s="26">
        <v>1</v>
      </c>
      <c r="H9054" s="25">
        <v>30.30914544679786</v>
      </c>
      <c r="I9054" s="25">
        <v>41.445002658768495</v>
      </c>
      <c r="J9054" s="19" t="s">
        <v>1963</v>
      </c>
      <c r="K9054" s="18">
        <v>5</v>
      </c>
      <c r="L9054" s="18">
        <v>0.5</v>
      </c>
      <c r="M9054" s="18" t="str">
        <f>IF(tbl_data[[#This Row],[PACK COUNT]]&gt;1,"Multipack","Single")</f>
        <v>Single</v>
      </c>
    </row>
    <row r="9055" spans="1:13">
      <c r="A9055" s="26" t="s">
        <v>38</v>
      </c>
      <c r="B9055" s="26" t="s">
        <v>88</v>
      </c>
      <c r="C9055" s="26" t="s">
        <v>73</v>
      </c>
      <c r="D9055" s="26" t="s">
        <v>87</v>
      </c>
      <c r="E9055" s="26" t="s">
        <v>1118</v>
      </c>
      <c r="F9055" s="26" t="s">
        <v>196</v>
      </c>
      <c r="G9055" s="26">
        <v>1</v>
      </c>
      <c r="H9055" s="25">
        <v>83.405264600010582</v>
      </c>
      <c r="I9055" s="25">
        <v>109.76976356940713</v>
      </c>
      <c r="J9055" s="19" t="s">
        <v>1963</v>
      </c>
      <c r="K9055" s="18">
        <v>5</v>
      </c>
      <c r="L9055" s="18">
        <v>0.5</v>
      </c>
      <c r="M9055" s="18" t="str">
        <f>IF(tbl_data[[#This Row],[PACK COUNT]]&gt;1,"Multipack","Single")</f>
        <v>Single</v>
      </c>
    </row>
    <row r="9056" spans="1:13">
      <c r="A9056" s="26" t="s">
        <v>38</v>
      </c>
      <c r="B9056" s="26" t="s">
        <v>88</v>
      </c>
      <c r="C9056" s="26" t="s">
        <v>73</v>
      </c>
      <c r="D9056" s="26" t="s">
        <v>87</v>
      </c>
      <c r="E9056" s="26" t="s">
        <v>1117</v>
      </c>
      <c r="F9056" s="26" t="s">
        <v>203</v>
      </c>
      <c r="G9056" s="26">
        <v>1</v>
      </c>
      <c r="H9056" s="25">
        <v>282.40376965840909</v>
      </c>
      <c r="I9056" s="25">
        <v>239.92934395296751</v>
      </c>
      <c r="J9056" s="19" t="s">
        <v>1963</v>
      </c>
      <c r="K9056" s="18">
        <v>5</v>
      </c>
      <c r="L9056" s="18">
        <v>2</v>
      </c>
      <c r="M9056" s="18" t="str">
        <f>IF(tbl_data[[#This Row],[PACK COUNT]]&gt;1,"Multipack","Single")</f>
        <v>Single</v>
      </c>
    </row>
    <row r="9057" spans="1:13">
      <c r="A9057" s="26" t="s">
        <v>38</v>
      </c>
      <c r="B9057" s="26" t="s">
        <v>88</v>
      </c>
      <c r="C9057" s="26" t="s">
        <v>24</v>
      </c>
      <c r="D9057" s="26" t="s">
        <v>87</v>
      </c>
      <c r="E9057" s="26" t="s">
        <v>1468</v>
      </c>
      <c r="F9057" s="26" t="s">
        <v>191</v>
      </c>
      <c r="G9057" s="26">
        <v>1</v>
      </c>
      <c r="H9057" s="25">
        <v>2.4006903031834207E-3</v>
      </c>
      <c r="I9057" s="25">
        <v>2.0645424819062518E-3</v>
      </c>
      <c r="J9057" s="19" t="s">
        <v>1963</v>
      </c>
      <c r="K9057" s="18">
        <v>5</v>
      </c>
      <c r="L9057" s="18">
        <v>0.5</v>
      </c>
      <c r="M9057" s="18" t="str">
        <f>IF(tbl_data[[#This Row],[PACK COUNT]]&gt;1,"Multipack","Single")</f>
        <v>Single</v>
      </c>
    </row>
    <row r="9058" spans="1:13">
      <c r="A9058" s="26" t="s">
        <v>38</v>
      </c>
      <c r="B9058" s="26" t="s">
        <v>88</v>
      </c>
      <c r="C9058" s="26" t="s">
        <v>24</v>
      </c>
      <c r="D9058" s="26" t="s">
        <v>87</v>
      </c>
      <c r="E9058" s="26" t="s">
        <v>1468</v>
      </c>
      <c r="F9058" s="26" t="s">
        <v>191</v>
      </c>
      <c r="G9058" s="26">
        <v>1</v>
      </c>
      <c r="H9058" s="25">
        <v>2.4906337155291155E-3</v>
      </c>
      <c r="I9058" s="25">
        <v>3.9002477582622966E-3</v>
      </c>
      <c r="J9058" s="19" t="s">
        <v>1963</v>
      </c>
      <c r="K9058" s="18">
        <v>5</v>
      </c>
      <c r="L9058" s="18">
        <v>0.5</v>
      </c>
      <c r="M9058" s="18" t="str">
        <f>IF(tbl_data[[#This Row],[PACK COUNT]]&gt;1,"Multipack","Single")</f>
        <v>Single</v>
      </c>
    </row>
    <row r="9059" spans="1:13">
      <c r="A9059" s="26" t="s">
        <v>38</v>
      </c>
      <c r="B9059" s="26" t="s">
        <v>88</v>
      </c>
      <c r="C9059" s="26" t="s">
        <v>90</v>
      </c>
      <c r="D9059" s="26" t="s">
        <v>87</v>
      </c>
      <c r="E9059" s="26" t="s">
        <v>1529</v>
      </c>
      <c r="F9059" s="26" t="s">
        <v>191</v>
      </c>
      <c r="G9059" s="26">
        <v>4</v>
      </c>
      <c r="H9059" s="25">
        <v>4.1997089738282832E-2</v>
      </c>
      <c r="I9059" s="25">
        <v>5.4151023510235985E-2</v>
      </c>
      <c r="J9059" s="19" t="s">
        <v>1963</v>
      </c>
      <c r="K9059" s="18">
        <v>5</v>
      </c>
      <c r="L9059" s="18">
        <v>0.5</v>
      </c>
      <c r="M9059" s="18" t="str">
        <f>IF(tbl_data[[#This Row],[PACK COUNT]]&gt;1,"Multipack","Single")</f>
        <v>Multipack</v>
      </c>
    </row>
    <row r="9060" spans="1:13">
      <c r="A9060" s="26" t="s">
        <v>38</v>
      </c>
      <c r="B9060" s="26" t="s">
        <v>88</v>
      </c>
      <c r="C9060" s="26" t="s">
        <v>90</v>
      </c>
      <c r="D9060" s="26" t="s">
        <v>87</v>
      </c>
      <c r="E9060" s="26" t="s">
        <v>1116</v>
      </c>
      <c r="F9060" s="26" t="s">
        <v>191</v>
      </c>
      <c r="G9060" s="26">
        <v>1</v>
      </c>
      <c r="H9060" s="25">
        <v>36.671168135862793</v>
      </c>
      <c r="I9060" s="25">
        <v>47.043903285075039</v>
      </c>
      <c r="J9060" s="19" t="s">
        <v>1963</v>
      </c>
      <c r="K9060" s="18">
        <v>5</v>
      </c>
      <c r="L9060" s="18">
        <v>0.5</v>
      </c>
      <c r="M9060" s="18" t="str">
        <f>IF(tbl_data[[#This Row],[PACK COUNT]]&gt;1,"Multipack","Single")</f>
        <v>Single</v>
      </c>
    </row>
    <row r="9061" spans="1:13">
      <c r="A9061" s="26" t="s">
        <v>38</v>
      </c>
      <c r="B9061" s="26" t="s">
        <v>88</v>
      </c>
      <c r="C9061" s="26" t="s">
        <v>112</v>
      </c>
      <c r="D9061" s="26" t="s">
        <v>110</v>
      </c>
      <c r="E9061" s="26" t="s">
        <v>1115</v>
      </c>
      <c r="F9061" s="26" t="s">
        <v>196</v>
      </c>
      <c r="G9061" s="26">
        <v>1</v>
      </c>
      <c r="H9061" s="25">
        <v>44.440115518767058</v>
      </c>
      <c r="I9061" s="25">
        <v>63.979868234039763</v>
      </c>
      <c r="J9061" s="19" t="s">
        <v>1963</v>
      </c>
      <c r="K9061" s="18">
        <v>5</v>
      </c>
      <c r="L9061" s="18">
        <v>0.5</v>
      </c>
      <c r="M9061" s="18" t="str">
        <f>IF(tbl_data[[#This Row],[PACK COUNT]]&gt;1,"Multipack","Single")</f>
        <v>Single</v>
      </c>
    </row>
    <row r="9062" spans="1:13">
      <c r="A9062" s="26" t="s">
        <v>38</v>
      </c>
      <c r="B9062" s="26" t="s">
        <v>88</v>
      </c>
      <c r="C9062" s="26" t="s">
        <v>112</v>
      </c>
      <c r="D9062" s="26" t="s">
        <v>110</v>
      </c>
      <c r="E9062" s="26" t="s">
        <v>1114</v>
      </c>
      <c r="F9062" s="26" t="s">
        <v>203</v>
      </c>
      <c r="G9062" s="26">
        <v>1</v>
      </c>
      <c r="H9062" s="25">
        <v>726.98737808351746</v>
      </c>
      <c r="I9062" s="25">
        <v>639.4946010632201</v>
      </c>
      <c r="J9062" s="19" t="s">
        <v>1963</v>
      </c>
      <c r="K9062" s="18">
        <v>5</v>
      </c>
      <c r="L9062" s="18">
        <v>2</v>
      </c>
      <c r="M9062" s="18" t="str">
        <f>IF(tbl_data[[#This Row],[PACK COUNT]]&gt;1,"Multipack","Single")</f>
        <v>Single</v>
      </c>
    </row>
    <row r="9063" spans="1:13">
      <c r="A9063" s="26" t="s">
        <v>38</v>
      </c>
      <c r="B9063" s="26" t="s">
        <v>88</v>
      </c>
      <c r="C9063" s="26" t="s">
        <v>90</v>
      </c>
      <c r="D9063" s="26" t="s">
        <v>87</v>
      </c>
      <c r="E9063" s="26" t="s">
        <v>1113</v>
      </c>
      <c r="F9063" s="26" t="s">
        <v>203</v>
      </c>
      <c r="G9063" s="26">
        <v>1</v>
      </c>
      <c r="H9063" s="25">
        <v>194.19154105050626</v>
      </c>
      <c r="I9063" s="25">
        <v>158.29092342891983</v>
      </c>
      <c r="J9063" s="19" t="s">
        <v>1963</v>
      </c>
      <c r="K9063" s="18">
        <v>5</v>
      </c>
      <c r="L9063" s="18">
        <v>2</v>
      </c>
      <c r="M9063" s="18" t="str">
        <f>IF(tbl_data[[#This Row],[PACK COUNT]]&gt;1,"Multipack","Single")</f>
        <v>Single</v>
      </c>
    </row>
    <row r="9064" spans="1:13">
      <c r="A9064" s="26" t="s">
        <v>38</v>
      </c>
      <c r="B9064" s="26" t="s">
        <v>88</v>
      </c>
      <c r="C9064" s="26" t="s">
        <v>89</v>
      </c>
      <c r="D9064" s="26" t="s">
        <v>87</v>
      </c>
      <c r="E9064" s="26" t="s">
        <v>1112</v>
      </c>
      <c r="F9064" s="26" t="s">
        <v>191</v>
      </c>
      <c r="G9064" s="26">
        <v>1</v>
      </c>
      <c r="H9064" s="25">
        <v>56.09180668052651</v>
      </c>
      <c r="I9064" s="25">
        <v>74.597082081690701</v>
      </c>
      <c r="J9064" s="19" t="s">
        <v>1963</v>
      </c>
      <c r="K9064" s="18">
        <v>5</v>
      </c>
      <c r="L9064" s="18">
        <v>0.56799999999999995</v>
      </c>
      <c r="M9064" s="18" t="str">
        <f>IF(tbl_data[[#This Row],[PACK COUNT]]&gt;1,"Multipack","Single")</f>
        <v>Single</v>
      </c>
    </row>
    <row r="9065" spans="1:13">
      <c r="A9065" s="26" t="s">
        <v>38</v>
      </c>
      <c r="B9065" s="26" t="s">
        <v>42</v>
      </c>
      <c r="C9065" s="26" t="s">
        <v>44</v>
      </c>
      <c r="D9065" s="26" t="s">
        <v>24</v>
      </c>
      <c r="E9065" s="26" t="s">
        <v>1109</v>
      </c>
      <c r="F9065" s="26" t="s">
        <v>191</v>
      </c>
      <c r="G9065" s="26">
        <v>1</v>
      </c>
      <c r="H9065" s="25">
        <v>9.0141667477264455</v>
      </c>
      <c r="I9065" s="25">
        <v>15.507325102287592</v>
      </c>
      <c r="J9065" s="19" t="s">
        <v>1963</v>
      </c>
      <c r="K9065" s="18">
        <v>5</v>
      </c>
      <c r="L9065" s="18">
        <v>0.5</v>
      </c>
      <c r="M9065" s="18" t="str">
        <f>IF(tbl_data[[#This Row],[PACK COUNT]]&gt;1,"Multipack","Single")</f>
        <v>Single</v>
      </c>
    </row>
    <row r="9066" spans="1:13">
      <c r="A9066" s="26" t="s">
        <v>38</v>
      </c>
      <c r="B9066" s="26" t="s">
        <v>42</v>
      </c>
      <c r="C9066" s="26" t="s">
        <v>44</v>
      </c>
      <c r="D9066" s="26" t="s">
        <v>24</v>
      </c>
      <c r="E9066" s="26" t="s">
        <v>1108</v>
      </c>
      <c r="F9066" s="26" t="s">
        <v>196</v>
      </c>
      <c r="G9066" s="26">
        <v>1</v>
      </c>
      <c r="H9066" s="25">
        <v>33.730989286056932</v>
      </c>
      <c r="I9066" s="25">
        <v>62.72056910882111</v>
      </c>
      <c r="J9066" s="19" t="s">
        <v>1963</v>
      </c>
      <c r="K9066" s="18">
        <v>5</v>
      </c>
      <c r="L9066" s="18">
        <v>0.5</v>
      </c>
      <c r="M9066" s="18" t="str">
        <f>IF(tbl_data[[#This Row],[PACK COUNT]]&gt;1,"Multipack","Single")</f>
        <v>Single</v>
      </c>
    </row>
    <row r="9067" spans="1:13">
      <c r="A9067" s="26" t="s">
        <v>38</v>
      </c>
      <c r="B9067" s="26" t="s">
        <v>42</v>
      </c>
      <c r="C9067" s="26" t="s">
        <v>79</v>
      </c>
      <c r="D9067" s="26" t="s">
        <v>71</v>
      </c>
      <c r="E9067" s="26" t="s">
        <v>1107</v>
      </c>
      <c r="F9067" s="26" t="s">
        <v>191</v>
      </c>
      <c r="G9067" s="26">
        <v>1</v>
      </c>
      <c r="H9067" s="25">
        <v>3.4700175887116371</v>
      </c>
      <c r="I9067" s="25">
        <v>4.4454584307812635</v>
      </c>
      <c r="J9067" s="19" t="s">
        <v>1963</v>
      </c>
      <c r="K9067" s="18">
        <v>5</v>
      </c>
      <c r="L9067" s="18">
        <v>0.5</v>
      </c>
      <c r="M9067" s="18" t="str">
        <f>IF(tbl_data[[#This Row],[PACK COUNT]]&gt;1,"Multipack","Single")</f>
        <v>Single</v>
      </c>
    </row>
    <row r="9068" spans="1:13">
      <c r="A9068" s="26" t="s">
        <v>38</v>
      </c>
      <c r="B9068" s="26" t="s">
        <v>42</v>
      </c>
      <c r="C9068" s="26" t="s">
        <v>79</v>
      </c>
      <c r="D9068" s="26" t="s">
        <v>71</v>
      </c>
      <c r="E9068" s="26" t="s">
        <v>1106</v>
      </c>
      <c r="F9068" s="26" t="s">
        <v>196</v>
      </c>
      <c r="G9068" s="26">
        <v>1</v>
      </c>
      <c r="H9068" s="25">
        <v>4.4245886738728624</v>
      </c>
      <c r="I9068" s="25">
        <v>6.4462550823039475</v>
      </c>
      <c r="J9068" s="19" t="s">
        <v>1963</v>
      </c>
      <c r="K9068" s="18">
        <v>5</v>
      </c>
      <c r="L9068" s="18">
        <v>0.5</v>
      </c>
      <c r="M9068" s="18" t="str">
        <f>IF(tbl_data[[#This Row],[PACK COUNT]]&gt;1,"Multipack","Single")</f>
        <v>Single</v>
      </c>
    </row>
    <row r="9069" spans="1:13">
      <c r="A9069" s="26" t="s">
        <v>38</v>
      </c>
      <c r="B9069" s="26" t="s">
        <v>42</v>
      </c>
      <c r="C9069" s="26" t="s">
        <v>79</v>
      </c>
      <c r="D9069" s="26" t="s">
        <v>87</v>
      </c>
      <c r="E9069" s="26" t="s">
        <v>1390</v>
      </c>
      <c r="F9069" s="26" t="s">
        <v>203</v>
      </c>
      <c r="G9069" s="26">
        <v>1</v>
      </c>
      <c r="H9069" s="25">
        <v>1.8494678243663014</v>
      </c>
      <c r="I9069" s="25">
        <v>2.1154245439367281</v>
      </c>
      <c r="J9069" s="19" t="s">
        <v>1963</v>
      </c>
      <c r="K9069" s="18">
        <v>5</v>
      </c>
      <c r="L9069" s="18">
        <v>1.5</v>
      </c>
      <c r="M9069" s="18" t="str">
        <f>IF(tbl_data[[#This Row],[PACK COUNT]]&gt;1,"Multipack","Single")</f>
        <v>Single</v>
      </c>
    </row>
    <row r="9070" spans="1:13">
      <c r="A9070" s="26" t="s">
        <v>38</v>
      </c>
      <c r="B9070" s="26" t="s">
        <v>42</v>
      </c>
      <c r="C9070" s="26" t="s">
        <v>45</v>
      </c>
      <c r="D9070" s="26" t="s">
        <v>24</v>
      </c>
      <c r="E9070" s="26" t="s">
        <v>1515</v>
      </c>
      <c r="F9070" s="26" t="s">
        <v>196</v>
      </c>
      <c r="G9070" s="26">
        <v>1</v>
      </c>
      <c r="H9070" s="25">
        <v>5.6995483893301714E-4</v>
      </c>
      <c r="I9070" s="25">
        <v>6.8257207583741306E-4</v>
      </c>
      <c r="J9070" s="19" t="s">
        <v>1963</v>
      </c>
      <c r="K9070" s="18">
        <v>5</v>
      </c>
      <c r="L9070" s="18">
        <v>0.5</v>
      </c>
      <c r="M9070" s="18" t="str">
        <f>IF(tbl_data[[#This Row],[PACK COUNT]]&gt;1,"Multipack","Single")</f>
        <v>Single</v>
      </c>
    </row>
    <row r="9071" spans="1:13">
      <c r="A9071" s="26" t="s">
        <v>38</v>
      </c>
      <c r="B9071" s="26" t="s">
        <v>42</v>
      </c>
      <c r="C9071" s="26" t="s">
        <v>46</v>
      </c>
      <c r="D9071" s="26" t="s">
        <v>71</v>
      </c>
      <c r="E9071" s="26" t="s">
        <v>1105</v>
      </c>
      <c r="F9071" s="26" t="s">
        <v>191</v>
      </c>
      <c r="G9071" s="26">
        <v>1</v>
      </c>
      <c r="H9071" s="25">
        <v>15.049705195203156</v>
      </c>
      <c r="I9071" s="25">
        <v>24.733544279609163</v>
      </c>
      <c r="J9071" s="19" t="s">
        <v>1963</v>
      </c>
      <c r="K9071" s="18">
        <v>5</v>
      </c>
      <c r="L9071" s="18">
        <v>1</v>
      </c>
      <c r="M9071" s="18" t="str">
        <f>IF(tbl_data[[#This Row],[PACK COUNT]]&gt;1,"Multipack","Single")</f>
        <v>Single</v>
      </c>
    </row>
    <row r="9072" spans="1:13">
      <c r="A9072" s="26" t="s">
        <v>38</v>
      </c>
      <c r="B9072" s="26" t="s">
        <v>42</v>
      </c>
      <c r="C9072" s="26" t="s">
        <v>46</v>
      </c>
      <c r="D9072" s="26" t="s">
        <v>24</v>
      </c>
      <c r="E9072" s="26" t="s">
        <v>1254</v>
      </c>
      <c r="F9072" s="26" t="s">
        <v>196</v>
      </c>
      <c r="G9072" s="26">
        <v>1</v>
      </c>
      <c r="H9072" s="25">
        <v>4.1943145662231744</v>
      </c>
      <c r="I9072" s="25">
        <v>6.2433280987369715</v>
      </c>
      <c r="J9072" s="19" t="s">
        <v>1963</v>
      </c>
      <c r="K9072" s="18">
        <v>5</v>
      </c>
      <c r="L9072" s="18">
        <v>0.5</v>
      </c>
      <c r="M9072" s="18" t="str">
        <f>IF(tbl_data[[#This Row],[PACK COUNT]]&gt;1,"Multipack","Single")</f>
        <v>Single</v>
      </c>
    </row>
    <row r="9073" spans="1:13">
      <c r="A9073" s="26" t="s">
        <v>38</v>
      </c>
      <c r="B9073" s="26" t="s">
        <v>103</v>
      </c>
      <c r="C9073" s="26" t="s">
        <v>82</v>
      </c>
      <c r="D9073" s="26" t="s">
        <v>87</v>
      </c>
      <c r="E9073" s="26" t="s">
        <v>1452</v>
      </c>
      <c r="F9073" s="26" t="s">
        <v>203</v>
      </c>
      <c r="G9073" s="26">
        <v>1</v>
      </c>
      <c r="H9073" s="25">
        <v>0.86436010859324519</v>
      </c>
      <c r="I9073" s="25">
        <v>0.8474707615647562</v>
      </c>
      <c r="J9073" s="19" t="s">
        <v>1963</v>
      </c>
      <c r="K9073" s="18">
        <v>5</v>
      </c>
      <c r="L9073" s="18">
        <v>2</v>
      </c>
      <c r="M9073" s="18" t="str">
        <f>IF(tbl_data[[#This Row],[PACK COUNT]]&gt;1,"Multipack","Single")</f>
        <v>Single</v>
      </c>
    </row>
    <row r="9074" spans="1:13">
      <c r="A9074" s="26" t="s">
        <v>38</v>
      </c>
      <c r="B9074" s="26" t="s">
        <v>38</v>
      </c>
      <c r="C9074" s="26" t="s">
        <v>38</v>
      </c>
      <c r="D9074" s="26" t="s">
        <v>24</v>
      </c>
      <c r="E9074" s="26" t="s">
        <v>1103</v>
      </c>
      <c r="F9074" s="26" t="s">
        <v>191</v>
      </c>
      <c r="G9074" s="26">
        <v>1</v>
      </c>
      <c r="H9074" s="25">
        <v>67.96253575672543</v>
      </c>
      <c r="I9074" s="25">
        <v>99.897301846106828</v>
      </c>
      <c r="J9074" s="19" t="s">
        <v>1963</v>
      </c>
      <c r="K9074" s="18">
        <v>5</v>
      </c>
      <c r="L9074" s="18">
        <v>0.5</v>
      </c>
      <c r="M9074" s="18" t="str">
        <f>IF(tbl_data[[#This Row],[PACK COUNT]]&gt;1,"Multipack","Single")</f>
        <v>Single</v>
      </c>
    </row>
    <row r="9075" spans="1:13">
      <c r="A9075" s="26" t="s">
        <v>38</v>
      </c>
      <c r="B9075" s="26" t="s">
        <v>38</v>
      </c>
      <c r="C9075" s="26" t="s">
        <v>38</v>
      </c>
      <c r="D9075" s="26" t="s">
        <v>24</v>
      </c>
      <c r="E9075" s="26" t="s">
        <v>1102</v>
      </c>
      <c r="F9075" s="26" t="s">
        <v>196</v>
      </c>
      <c r="G9075" s="26">
        <v>1</v>
      </c>
      <c r="H9075" s="25">
        <v>57.673498477717651</v>
      </c>
      <c r="I9075" s="25">
        <v>105.22984594979121</v>
      </c>
      <c r="J9075" s="19" t="s">
        <v>1963</v>
      </c>
      <c r="K9075" s="18">
        <v>5</v>
      </c>
      <c r="L9075" s="18">
        <v>0.5</v>
      </c>
      <c r="M9075" s="18" t="str">
        <f>IF(tbl_data[[#This Row],[PACK COUNT]]&gt;1,"Multipack","Single")</f>
        <v>Single</v>
      </c>
    </row>
    <row r="9076" spans="1:13">
      <c r="A9076" s="26" t="s">
        <v>38</v>
      </c>
      <c r="B9076" s="26" t="s">
        <v>38</v>
      </c>
      <c r="C9076" s="26" t="s">
        <v>38</v>
      </c>
      <c r="D9076" s="26" t="s">
        <v>24</v>
      </c>
      <c r="E9076" s="26" t="s">
        <v>1100</v>
      </c>
      <c r="F9076" s="26" t="s">
        <v>196</v>
      </c>
      <c r="G9076" s="26">
        <v>4</v>
      </c>
      <c r="H9076" s="25">
        <v>7.9977390666461326E-2</v>
      </c>
      <c r="I9076" s="25">
        <v>0.1748019663755066</v>
      </c>
      <c r="J9076" s="19" t="s">
        <v>1963</v>
      </c>
      <c r="K9076" s="18">
        <v>5</v>
      </c>
      <c r="L9076" s="18">
        <v>0.5</v>
      </c>
      <c r="M9076" s="18" t="str">
        <f>IF(tbl_data[[#This Row],[PACK COUNT]]&gt;1,"Multipack","Single")</f>
        <v>Multipack</v>
      </c>
    </row>
    <row r="9077" spans="1:13">
      <c r="A9077" s="26" t="s">
        <v>38</v>
      </c>
      <c r="B9077" s="26" t="s">
        <v>31</v>
      </c>
      <c r="C9077" s="26" t="s">
        <v>34</v>
      </c>
      <c r="D9077" s="26" t="s">
        <v>24</v>
      </c>
      <c r="E9077" s="26" t="s">
        <v>1296</v>
      </c>
      <c r="F9077" s="26" t="s">
        <v>191</v>
      </c>
      <c r="G9077" s="26">
        <v>1</v>
      </c>
      <c r="H9077" s="25">
        <v>3.3511352372233294E-2</v>
      </c>
      <c r="I9077" s="25">
        <v>5.4472545582067107E-2</v>
      </c>
      <c r="J9077" s="19" t="s">
        <v>1963</v>
      </c>
      <c r="K9077" s="18">
        <v>5</v>
      </c>
      <c r="L9077" s="18">
        <v>0.33</v>
      </c>
      <c r="M9077" s="18" t="str">
        <f>IF(tbl_data[[#This Row],[PACK COUNT]]&gt;1,"Multipack","Single")</f>
        <v>Single</v>
      </c>
    </row>
    <row r="9078" spans="1:13">
      <c r="A9078" s="26" t="s">
        <v>38</v>
      </c>
      <c r="B9078" s="26" t="s">
        <v>31</v>
      </c>
      <c r="C9078" s="26" t="s">
        <v>33</v>
      </c>
      <c r="D9078" s="26" t="s">
        <v>24</v>
      </c>
      <c r="E9078" s="26" t="s">
        <v>1514</v>
      </c>
      <c r="F9078" s="26" t="s">
        <v>196</v>
      </c>
      <c r="G9078" s="26">
        <v>1</v>
      </c>
      <c r="H9078" s="25">
        <v>4.3951964809432413E-2</v>
      </c>
      <c r="I9078" s="25">
        <v>9.5881244016278427E-2</v>
      </c>
      <c r="J9078" s="19" t="s">
        <v>1963</v>
      </c>
      <c r="K9078" s="18">
        <v>5</v>
      </c>
      <c r="L9078" s="18">
        <v>0.33</v>
      </c>
      <c r="M9078" s="18" t="str">
        <f>IF(tbl_data[[#This Row],[PACK COUNT]]&gt;1,"Multipack","Single")</f>
        <v>Single</v>
      </c>
    </row>
    <row r="9079" spans="1:13">
      <c r="A9079" s="26" t="s">
        <v>38</v>
      </c>
      <c r="B9079" s="26" t="s">
        <v>31</v>
      </c>
      <c r="C9079" s="26" t="s">
        <v>35</v>
      </c>
      <c r="D9079" s="26" t="s">
        <v>24</v>
      </c>
      <c r="E9079" s="26" t="s">
        <v>1098</v>
      </c>
      <c r="F9079" s="26" t="s">
        <v>196</v>
      </c>
      <c r="G9079" s="26">
        <v>1</v>
      </c>
      <c r="H9079" s="25">
        <v>51.286954473933562</v>
      </c>
      <c r="I9079" s="25">
        <v>116.75300824144887</v>
      </c>
      <c r="J9079" s="19" t="s">
        <v>1963</v>
      </c>
      <c r="K9079" s="18">
        <v>5</v>
      </c>
      <c r="L9079" s="18">
        <v>0.33</v>
      </c>
      <c r="M9079" s="18" t="str">
        <f>IF(tbl_data[[#This Row],[PACK COUNT]]&gt;1,"Multipack","Single")</f>
        <v>Single</v>
      </c>
    </row>
    <row r="9080" spans="1:13">
      <c r="A9080" s="26" t="s">
        <v>38</v>
      </c>
      <c r="B9080" s="26" t="s">
        <v>31</v>
      </c>
      <c r="C9080" s="26" t="s">
        <v>36</v>
      </c>
      <c r="D9080" s="26" t="s">
        <v>24</v>
      </c>
      <c r="E9080" s="26" t="s">
        <v>1513</v>
      </c>
      <c r="F9080" s="26" t="s">
        <v>196</v>
      </c>
      <c r="G9080" s="26">
        <v>1</v>
      </c>
      <c r="H9080" s="25">
        <v>0.11147511852849172</v>
      </c>
      <c r="I9080" s="25">
        <v>0.21454874687028216</v>
      </c>
      <c r="J9080" s="19" t="s">
        <v>1963</v>
      </c>
      <c r="K9080" s="18">
        <v>5</v>
      </c>
      <c r="L9080" s="18">
        <v>0.33</v>
      </c>
      <c r="M9080" s="18" t="str">
        <f>IF(tbl_data[[#This Row],[PACK COUNT]]&gt;1,"Multipack","Single")</f>
        <v>Single</v>
      </c>
    </row>
    <row r="9081" spans="1:13">
      <c r="A9081" s="26" t="s">
        <v>38</v>
      </c>
      <c r="B9081" s="26" t="s">
        <v>31</v>
      </c>
      <c r="C9081" s="26" t="s">
        <v>37</v>
      </c>
      <c r="D9081" s="26" t="s">
        <v>24</v>
      </c>
      <c r="E9081" s="26" t="s">
        <v>1097</v>
      </c>
      <c r="F9081" s="26" t="s">
        <v>196</v>
      </c>
      <c r="G9081" s="26">
        <v>1</v>
      </c>
      <c r="H9081" s="25">
        <v>48.403567708114451</v>
      </c>
      <c r="I9081" s="25">
        <v>107.74627728412216</v>
      </c>
      <c r="J9081" s="19" t="s">
        <v>1963</v>
      </c>
      <c r="K9081" s="18">
        <v>5</v>
      </c>
      <c r="L9081" s="18">
        <v>0.33</v>
      </c>
      <c r="M9081" s="18" t="str">
        <f>IF(tbl_data[[#This Row],[PACK COUNT]]&gt;1,"Multipack","Single")</f>
        <v>Single</v>
      </c>
    </row>
    <row r="9082" spans="1:13">
      <c r="A9082" s="26" t="s">
        <v>38</v>
      </c>
      <c r="B9082" s="26" t="s">
        <v>31</v>
      </c>
      <c r="C9082" s="26" t="s">
        <v>32</v>
      </c>
      <c r="D9082" s="26" t="s">
        <v>24</v>
      </c>
      <c r="E9082" s="26" t="s">
        <v>1236</v>
      </c>
      <c r="F9082" s="26" t="s">
        <v>196</v>
      </c>
      <c r="G9082" s="26">
        <v>1</v>
      </c>
      <c r="H9082" s="25">
        <v>34.028276748036319</v>
      </c>
      <c r="I9082" s="25">
        <v>75.456388801064065</v>
      </c>
      <c r="J9082" s="19" t="s">
        <v>1963</v>
      </c>
      <c r="K9082" s="18">
        <v>5</v>
      </c>
      <c r="L9082" s="18">
        <v>0.33</v>
      </c>
      <c r="M9082" s="18" t="str">
        <f>IF(tbl_data[[#This Row],[PACK COUNT]]&gt;1,"Multipack","Single")</f>
        <v>Single</v>
      </c>
    </row>
    <row r="9083" spans="1:13">
      <c r="A9083" s="26" t="s">
        <v>38</v>
      </c>
      <c r="B9083" s="26" t="s">
        <v>94</v>
      </c>
      <c r="C9083" s="26" t="s">
        <v>94</v>
      </c>
      <c r="D9083" s="26" t="s">
        <v>87</v>
      </c>
      <c r="E9083" s="26" t="s">
        <v>1093</v>
      </c>
      <c r="F9083" s="26" t="s">
        <v>203</v>
      </c>
      <c r="G9083" s="26">
        <v>1</v>
      </c>
      <c r="H9083" s="25">
        <v>60.734294162519156</v>
      </c>
      <c r="I9083" s="25">
        <v>48.436665251176727</v>
      </c>
      <c r="J9083" s="19" t="s">
        <v>1963</v>
      </c>
      <c r="K9083" s="18">
        <v>5</v>
      </c>
      <c r="L9083" s="18">
        <v>2</v>
      </c>
      <c r="M9083" s="18" t="str">
        <f>IF(tbl_data[[#This Row],[PACK COUNT]]&gt;1,"Multipack","Single")</f>
        <v>Single</v>
      </c>
    </row>
    <row r="9084" spans="1:13">
      <c r="A9084" s="26" t="s">
        <v>38</v>
      </c>
      <c r="B9084" s="26" t="s">
        <v>94</v>
      </c>
      <c r="C9084" s="26" t="s">
        <v>110</v>
      </c>
      <c r="D9084" s="26" t="s">
        <v>110</v>
      </c>
      <c r="E9084" s="26" t="s">
        <v>1092</v>
      </c>
      <c r="F9084" s="26" t="s">
        <v>203</v>
      </c>
      <c r="G9084" s="26">
        <v>1</v>
      </c>
      <c r="H9084" s="25">
        <v>58.01757804641543</v>
      </c>
      <c r="I9084" s="25">
        <v>56.697517385691192</v>
      </c>
      <c r="J9084" s="19" t="s">
        <v>1963</v>
      </c>
      <c r="K9084" s="18">
        <v>5</v>
      </c>
      <c r="L9084" s="18">
        <v>2</v>
      </c>
      <c r="M9084" s="18" t="str">
        <f>IF(tbl_data[[#This Row],[PACK COUNT]]&gt;1,"Multipack","Single")</f>
        <v>Single</v>
      </c>
    </row>
    <row r="9085" spans="1:13">
      <c r="A9085" s="26" t="s">
        <v>38</v>
      </c>
      <c r="B9085" s="26" t="s">
        <v>56</v>
      </c>
      <c r="C9085" s="26" t="s">
        <v>57</v>
      </c>
      <c r="D9085" s="26" t="s">
        <v>24</v>
      </c>
      <c r="E9085" s="26" t="s">
        <v>1091</v>
      </c>
      <c r="F9085" s="26" t="s">
        <v>196</v>
      </c>
      <c r="G9085" s="26">
        <v>1</v>
      </c>
      <c r="H9085" s="25">
        <v>0.71695232574182488</v>
      </c>
      <c r="I9085" s="25">
        <v>2.6886212673031471</v>
      </c>
      <c r="J9085" s="19" t="s">
        <v>1963</v>
      </c>
      <c r="K9085" s="18">
        <v>5</v>
      </c>
      <c r="L9085" s="18">
        <v>0.25</v>
      </c>
      <c r="M9085" s="18" t="str">
        <f>IF(tbl_data[[#This Row],[PACK COUNT]]&gt;1,"Multipack","Single")</f>
        <v>Single</v>
      </c>
    </row>
    <row r="9086" spans="1:13">
      <c r="A9086" s="26" t="s">
        <v>38</v>
      </c>
      <c r="B9086" s="26" t="s">
        <v>56</v>
      </c>
      <c r="C9086" s="26" t="s">
        <v>57</v>
      </c>
      <c r="D9086" s="26" t="s">
        <v>24</v>
      </c>
      <c r="E9086" s="26" t="s">
        <v>1467</v>
      </c>
      <c r="F9086" s="26" t="s">
        <v>196</v>
      </c>
      <c r="G9086" s="26">
        <v>6</v>
      </c>
      <c r="H9086" s="25">
        <v>1.9020493139379297E-3</v>
      </c>
      <c r="I9086" s="25">
        <v>6.9667754215078587E-3</v>
      </c>
      <c r="J9086" s="19" t="s">
        <v>1963</v>
      </c>
      <c r="K9086" s="18">
        <v>5</v>
      </c>
      <c r="L9086" s="18">
        <v>0.25</v>
      </c>
      <c r="M9086" s="18" t="str">
        <f>IF(tbl_data[[#This Row],[PACK COUNT]]&gt;1,"Multipack","Single")</f>
        <v>Multipack</v>
      </c>
    </row>
    <row r="9087" spans="1:13">
      <c r="A9087" s="26" t="s">
        <v>38</v>
      </c>
      <c r="B9087" s="26" t="s">
        <v>56</v>
      </c>
      <c r="C9087" s="26" t="s">
        <v>58</v>
      </c>
      <c r="D9087" s="26" t="s">
        <v>24</v>
      </c>
      <c r="E9087" s="26" t="s">
        <v>1090</v>
      </c>
      <c r="F9087" s="26" t="s">
        <v>196</v>
      </c>
      <c r="G9087" s="26">
        <v>1</v>
      </c>
      <c r="H9087" s="25">
        <v>0.30552227061957171</v>
      </c>
      <c r="I9087" s="25">
        <v>0.96294965171151869</v>
      </c>
      <c r="J9087" s="19" t="s">
        <v>1963</v>
      </c>
      <c r="K9087" s="18">
        <v>5</v>
      </c>
      <c r="L9087" s="18">
        <v>0.25</v>
      </c>
      <c r="M9087" s="18" t="str">
        <f>IF(tbl_data[[#This Row],[PACK COUNT]]&gt;1,"Multipack","Single")</f>
        <v>Single</v>
      </c>
    </row>
    <row r="9088" spans="1:13">
      <c r="A9088" s="26" t="s">
        <v>38</v>
      </c>
      <c r="B9088" s="26" t="s">
        <v>56</v>
      </c>
      <c r="C9088" s="26" t="s">
        <v>59</v>
      </c>
      <c r="D9088" s="26" t="s">
        <v>24</v>
      </c>
      <c r="E9088" s="26" t="s">
        <v>1089</v>
      </c>
      <c r="F9088" s="26" t="s">
        <v>196</v>
      </c>
      <c r="G9088" s="26">
        <v>1</v>
      </c>
      <c r="H9088" s="25">
        <v>0.86044062648897102</v>
      </c>
      <c r="I9088" s="25">
        <v>2.940716573136684</v>
      </c>
      <c r="J9088" s="19" t="s">
        <v>1963</v>
      </c>
      <c r="K9088" s="18">
        <v>5</v>
      </c>
      <c r="L9088" s="18">
        <v>0.25</v>
      </c>
      <c r="M9088" s="18" t="str">
        <f>IF(tbl_data[[#This Row],[PACK COUNT]]&gt;1,"Multipack","Single")</f>
        <v>Single</v>
      </c>
    </row>
    <row r="9089" spans="1:13">
      <c r="A9089" s="26" t="s">
        <v>38</v>
      </c>
      <c r="B9089" s="26" t="s">
        <v>67</v>
      </c>
      <c r="C9089" s="26" t="s">
        <v>68</v>
      </c>
      <c r="D9089" s="26" t="s">
        <v>24</v>
      </c>
      <c r="E9089" s="26" t="s">
        <v>1512</v>
      </c>
      <c r="F9089" s="26" t="s">
        <v>196</v>
      </c>
      <c r="G9089" s="26">
        <v>1</v>
      </c>
      <c r="H9089" s="25">
        <v>0.31340508717318144</v>
      </c>
      <c r="I9089" s="25">
        <v>0.45452594063019658</v>
      </c>
      <c r="J9089" s="19" t="s">
        <v>1963</v>
      </c>
      <c r="K9089" s="18">
        <v>5</v>
      </c>
      <c r="L9089" s="18">
        <v>0.4</v>
      </c>
      <c r="M9089" s="18" t="str">
        <f>IF(tbl_data[[#This Row],[PACK COUNT]]&gt;1,"Multipack","Single")</f>
        <v>Single</v>
      </c>
    </row>
    <row r="9090" spans="1:13">
      <c r="A9090" s="26" t="s">
        <v>38</v>
      </c>
      <c r="B9090" s="26" t="s">
        <v>92</v>
      </c>
      <c r="C9090" s="26" t="s">
        <v>93</v>
      </c>
      <c r="D9090" s="26" t="s">
        <v>87</v>
      </c>
      <c r="E9090" s="26" t="s">
        <v>1212</v>
      </c>
      <c r="F9090" s="26" t="s">
        <v>196</v>
      </c>
      <c r="G9090" s="26">
        <v>1</v>
      </c>
      <c r="H9090" s="25">
        <v>8.863561014585386</v>
      </c>
      <c r="I9090" s="25">
        <v>13.585996067146858</v>
      </c>
      <c r="J9090" s="19" t="s">
        <v>1963</v>
      </c>
      <c r="K9090" s="18">
        <v>5</v>
      </c>
      <c r="L9090" s="18">
        <v>0.5</v>
      </c>
      <c r="M9090" s="18" t="str">
        <f>IF(tbl_data[[#This Row],[PACK COUNT]]&gt;1,"Multipack","Single")</f>
        <v>Single</v>
      </c>
    </row>
    <row r="9091" spans="1:13">
      <c r="A9091" s="26" t="s">
        <v>38</v>
      </c>
      <c r="B9091" s="26" t="s">
        <v>92</v>
      </c>
      <c r="C9091" s="26" t="s">
        <v>93</v>
      </c>
      <c r="D9091" s="26" t="s">
        <v>87</v>
      </c>
      <c r="E9091" s="26" t="s">
        <v>1086</v>
      </c>
      <c r="F9091" s="26" t="s">
        <v>203</v>
      </c>
      <c r="G9091" s="26">
        <v>1</v>
      </c>
      <c r="H9091" s="25">
        <v>63.041424015820652</v>
      </c>
      <c r="I9091" s="25">
        <v>61.304824308099299</v>
      </c>
      <c r="J9091" s="19" t="s">
        <v>1963</v>
      </c>
      <c r="K9091" s="18">
        <v>5</v>
      </c>
      <c r="L9091" s="18">
        <v>2</v>
      </c>
      <c r="M9091" s="18" t="str">
        <f>IF(tbl_data[[#This Row],[PACK COUNT]]&gt;1,"Multipack","Single")</f>
        <v>Single</v>
      </c>
    </row>
    <row r="9092" spans="1:13">
      <c r="A9092" s="26" t="s">
        <v>38</v>
      </c>
      <c r="B9092" s="26" t="s">
        <v>60</v>
      </c>
      <c r="C9092" s="26" t="s">
        <v>61</v>
      </c>
      <c r="D9092" s="26" t="s">
        <v>71</v>
      </c>
      <c r="E9092" s="26" t="s">
        <v>1168</v>
      </c>
      <c r="F9092" s="26" t="s">
        <v>196</v>
      </c>
      <c r="G9092" s="26">
        <v>1</v>
      </c>
      <c r="H9092" s="25">
        <v>2.6786907127442419</v>
      </c>
      <c r="I9092" s="25">
        <v>4.40731239589807</v>
      </c>
      <c r="J9092" s="19" t="s">
        <v>1963</v>
      </c>
      <c r="K9092" s="18">
        <v>5</v>
      </c>
      <c r="L9092" s="18">
        <v>0.56799999999999995</v>
      </c>
      <c r="M9092" s="18" t="str">
        <f>IF(tbl_data[[#This Row],[PACK COUNT]]&gt;1,"Multipack","Single")</f>
        <v>Single</v>
      </c>
    </row>
    <row r="9093" spans="1:13">
      <c r="A9093" s="26" t="s">
        <v>38</v>
      </c>
      <c r="B9093" s="26" t="s">
        <v>60</v>
      </c>
      <c r="C9093" s="26" t="s">
        <v>62</v>
      </c>
      <c r="D9093" s="26" t="s">
        <v>71</v>
      </c>
      <c r="E9093" s="26" t="s">
        <v>1169</v>
      </c>
      <c r="F9093" s="26" t="s">
        <v>196</v>
      </c>
      <c r="G9093" s="26">
        <v>1</v>
      </c>
      <c r="H9093" s="25">
        <v>1.4594184012875984</v>
      </c>
      <c r="I9093" s="25">
        <v>2.0654436713156259</v>
      </c>
      <c r="J9093" s="19" t="s">
        <v>1963</v>
      </c>
      <c r="K9093" s="18">
        <v>5</v>
      </c>
      <c r="L9093" s="18">
        <v>0.56799999999999995</v>
      </c>
      <c r="M9093" s="18" t="str">
        <f>IF(tbl_data[[#This Row],[PACK COUNT]]&gt;1,"Multipack","Single")</f>
        <v>Single</v>
      </c>
    </row>
    <row r="9094" spans="1:13">
      <c r="A9094" s="26" t="s">
        <v>38</v>
      </c>
      <c r="B9094" s="26" t="s">
        <v>50</v>
      </c>
      <c r="C9094" s="26" t="s">
        <v>51</v>
      </c>
      <c r="D9094" s="26" t="s">
        <v>24</v>
      </c>
      <c r="E9094" s="26" t="s">
        <v>1085</v>
      </c>
      <c r="F9094" s="26" t="s">
        <v>196</v>
      </c>
      <c r="G9094" s="26">
        <v>1</v>
      </c>
      <c r="H9094" s="25">
        <v>2.4583500898617334</v>
      </c>
      <c r="I9094" s="25">
        <v>4.8786690598222098</v>
      </c>
      <c r="J9094" s="19" t="s">
        <v>1963</v>
      </c>
      <c r="K9094" s="18">
        <v>5</v>
      </c>
      <c r="L9094" s="18">
        <v>0.5</v>
      </c>
      <c r="M9094" s="18" t="str">
        <f>IF(tbl_data[[#This Row],[PACK COUNT]]&gt;1,"Multipack","Single")</f>
        <v>Single</v>
      </c>
    </row>
    <row r="9095" spans="1:13">
      <c r="A9095" s="26" t="s">
        <v>38</v>
      </c>
      <c r="B9095" s="26" t="s">
        <v>50</v>
      </c>
      <c r="C9095" s="26" t="s">
        <v>52</v>
      </c>
      <c r="D9095" s="26" t="s">
        <v>24</v>
      </c>
      <c r="E9095" s="26" t="s">
        <v>1084</v>
      </c>
      <c r="F9095" s="26" t="s">
        <v>196</v>
      </c>
      <c r="G9095" s="26">
        <v>1</v>
      </c>
      <c r="H9095" s="25">
        <v>1.7225514902264503</v>
      </c>
      <c r="I9095" s="25">
        <v>3.124977637315137</v>
      </c>
      <c r="J9095" s="19" t="s">
        <v>1963</v>
      </c>
      <c r="K9095" s="18">
        <v>5</v>
      </c>
      <c r="L9095" s="18">
        <v>0.5</v>
      </c>
      <c r="M9095" s="18" t="str">
        <f>IF(tbl_data[[#This Row],[PACK COUNT]]&gt;1,"Multipack","Single")</f>
        <v>Single</v>
      </c>
    </row>
    <row r="9096" spans="1:13">
      <c r="A9096" s="26" t="s">
        <v>38</v>
      </c>
      <c r="B9096" s="26" t="s">
        <v>39</v>
      </c>
      <c r="C9096" s="26" t="s">
        <v>40</v>
      </c>
      <c r="D9096" s="26" t="s">
        <v>24</v>
      </c>
      <c r="E9096" s="26" t="s">
        <v>1082</v>
      </c>
      <c r="F9096" s="26" t="s">
        <v>191</v>
      </c>
      <c r="G9096" s="26">
        <v>1</v>
      </c>
      <c r="H9096" s="25">
        <v>23.107756699720237</v>
      </c>
      <c r="I9096" s="25">
        <v>36.97000963722774</v>
      </c>
      <c r="J9096" s="19" t="s">
        <v>1963</v>
      </c>
      <c r="K9096" s="18">
        <v>5</v>
      </c>
      <c r="L9096" s="18">
        <v>0.5</v>
      </c>
      <c r="M9096" s="18" t="str">
        <f>IF(tbl_data[[#This Row],[PACK COUNT]]&gt;1,"Multipack","Single")</f>
        <v>Single</v>
      </c>
    </row>
    <row r="9097" spans="1:13">
      <c r="A9097" s="26" t="s">
        <v>38</v>
      </c>
      <c r="B9097" s="26" t="s">
        <v>39</v>
      </c>
      <c r="C9097" s="26" t="s">
        <v>40</v>
      </c>
      <c r="D9097" s="26" t="s">
        <v>24</v>
      </c>
      <c r="E9097" s="26" t="s">
        <v>1081</v>
      </c>
      <c r="F9097" s="26" t="s">
        <v>196</v>
      </c>
      <c r="G9097" s="26">
        <v>1</v>
      </c>
      <c r="H9097" s="25">
        <v>38.957027830377712</v>
      </c>
      <c r="I9097" s="25">
        <v>77.859688039244148</v>
      </c>
      <c r="J9097" s="19" t="s">
        <v>1963</v>
      </c>
      <c r="K9097" s="18">
        <v>5</v>
      </c>
      <c r="L9097" s="18">
        <v>0.33</v>
      </c>
      <c r="M9097" s="18" t="str">
        <f>IF(tbl_data[[#This Row],[PACK COUNT]]&gt;1,"Multipack","Single")</f>
        <v>Single</v>
      </c>
    </row>
    <row r="9098" spans="1:13">
      <c r="A9098" s="26" t="s">
        <v>38</v>
      </c>
      <c r="B9098" s="26" t="s">
        <v>39</v>
      </c>
      <c r="C9098" s="26" t="s">
        <v>40</v>
      </c>
      <c r="D9098" s="26" t="s">
        <v>24</v>
      </c>
      <c r="E9098" s="26" t="s">
        <v>1511</v>
      </c>
      <c r="F9098" s="26" t="s">
        <v>196</v>
      </c>
      <c r="G9098" s="26">
        <v>4</v>
      </c>
      <c r="H9098" s="25">
        <v>2.6817751822967355E-2</v>
      </c>
      <c r="I9098" s="25">
        <v>2.1580986063121282E-2</v>
      </c>
      <c r="J9098" s="19" t="s">
        <v>1963</v>
      </c>
      <c r="K9098" s="18">
        <v>5</v>
      </c>
      <c r="L9098" s="18">
        <v>0.33</v>
      </c>
      <c r="M9098" s="18" t="str">
        <f>IF(tbl_data[[#This Row],[PACK COUNT]]&gt;1,"Multipack","Single")</f>
        <v>Multipack</v>
      </c>
    </row>
    <row r="9099" spans="1:13">
      <c r="A9099" s="26" t="s">
        <v>38</v>
      </c>
      <c r="B9099" s="26" t="s">
        <v>39</v>
      </c>
      <c r="C9099" s="26" t="s">
        <v>41</v>
      </c>
      <c r="D9099" s="26" t="s">
        <v>24</v>
      </c>
      <c r="E9099" s="26" t="s">
        <v>1389</v>
      </c>
      <c r="F9099" s="26" t="s">
        <v>196</v>
      </c>
      <c r="G9099" s="26">
        <v>1</v>
      </c>
      <c r="H9099" s="25">
        <v>1.2702164023471598</v>
      </c>
      <c r="I9099" s="25">
        <v>2.3102317550010647</v>
      </c>
      <c r="J9099" s="19" t="s">
        <v>1963</v>
      </c>
      <c r="K9099" s="18">
        <v>5</v>
      </c>
      <c r="L9099" s="18">
        <v>0.33</v>
      </c>
      <c r="M9099" s="18" t="str">
        <f>IF(tbl_data[[#This Row],[PACK COUNT]]&gt;1,"Multipack","Single")</f>
        <v>Single</v>
      </c>
    </row>
    <row r="9100" spans="1:13">
      <c r="A9100" s="26" t="s">
        <v>38</v>
      </c>
      <c r="B9100" s="26" t="s">
        <v>95</v>
      </c>
      <c r="C9100" s="26" t="s">
        <v>73</v>
      </c>
      <c r="D9100" s="26" t="s">
        <v>87</v>
      </c>
      <c r="E9100" s="26" t="s">
        <v>1496</v>
      </c>
      <c r="F9100" s="26" t="s">
        <v>203</v>
      </c>
      <c r="G9100" s="26">
        <v>1</v>
      </c>
      <c r="H9100" s="25">
        <v>6.3174834235211422E-3</v>
      </c>
      <c r="I9100" s="25">
        <v>3.6426508084416733E-3</v>
      </c>
      <c r="J9100" s="19" t="s">
        <v>1963</v>
      </c>
      <c r="K9100" s="18">
        <v>5</v>
      </c>
      <c r="L9100" s="18">
        <v>2</v>
      </c>
      <c r="M9100" s="18" t="str">
        <f>IF(tbl_data[[#This Row],[PACK COUNT]]&gt;1,"Multipack","Single")</f>
        <v>Single</v>
      </c>
    </row>
    <row r="9101" spans="1:13">
      <c r="A9101" s="26" t="s">
        <v>38</v>
      </c>
      <c r="B9101" s="26" t="s">
        <v>95</v>
      </c>
      <c r="C9101" s="26" t="s">
        <v>112</v>
      </c>
      <c r="D9101" s="26" t="s">
        <v>110</v>
      </c>
      <c r="E9101" s="26" t="s">
        <v>1079</v>
      </c>
      <c r="F9101" s="26" t="s">
        <v>203</v>
      </c>
      <c r="G9101" s="26">
        <v>1</v>
      </c>
      <c r="H9101" s="25">
        <v>352.11838718056998</v>
      </c>
      <c r="I9101" s="25">
        <v>318.4343636154706</v>
      </c>
      <c r="J9101" s="19" t="s">
        <v>1963</v>
      </c>
      <c r="K9101" s="18">
        <v>5</v>
      </c>
      <c r="L9101" s="18">
        <v>2</v>
      </c>
      <c r="M9101" s="18" t="str">
        <f>IF(tbl_data[[#This Row],[PACK COUNT]]&gt;1,"Multipack","Single")</f>
        <v>Single</v>
      </c>
    </row>
    <row r="9102" spans="1:13">
      <c r="A9102" s="26" t="s">
        <v>38</v>
      </c>
      <c r="B9102" s="26" t="s">
        <v>69</v>
      </c>
      <c r="C9102" s="26" t="s">
        <v>70</v>
      </c>
      <c r="D9102" s="26" t="s">
        <v>24</v>
      </c>
      <c r="E9102" s="26" t="s">
        <v>1528</v>
      </c>
      <c r="F9102" s="26" t="s">
        <v>196</v>
      </c>
      <c r="G9102" s="26">
        <v>1</v>
      </c>
      <c r="H9102" s="25">
        <v>1.781736383350243E-2</v>
      </c>
      <c r="I9102" s="25">
        <v>3.1973111861970938E-2</v>
      </c>
      <c r="J9102" s="19" t="s">
        <v>1963</v>
      </c>
      <c r="K9102" s="18">
        <v>5</v>
      </c>
      <c r="L9102" s="18">
        <v>0.5</v>
      </c>
      <c r="M9102" s="18" t="str">
        <f>IF(tbl_data[[#This Row],[PACK COUNT]]&gt;1,"Multipack","Single")</f>
        <v>Single</v>
      </c>
    </row>
    <row r="9103" spans="1:13">
      <c r="A9103" s="26" t="s">
        <v>38</v>
      </c>
      <c r="B9103" s="26" t="s">
        <v>69</v>
      </c>
      <c r="C9103" s="26" t="s">
        <v>75</v>
      </c>
      <c r="D9103" s="26" t="s">
        <v>71</v>
      </c>
      <c r="E9103" s="26" t="s">
        <v>1078</v>
      </c>
      <c r="F9103" s="26" t="s">
        <v>191</v>
      </c>
      <c r="G9103" s="26">
        <v>1</v>
      </c>
      <c r="H9103" s="25">
        <v>0.72205453015294629</v>
      </c>
      <c r="I9103" s="25">
        <v>0.6878614049875621</v>
      </c>
      <c r="J9103" s="19" t="s">
        <v>1963</v>
      </c>
      <c r="K9103" s="18">
        <v>5</v>
      </c>
      <c r="L9103" s="18">
        <v>0.5</v>
      </c>
      <c r="M9103" s="18" t="str">
        <f>IF(tbl_data[[#This Row],[PACK COUNT]]&gt;1,"Multipack","Single")</f>
        <v>Single</v>
      </c>
    </row>
    <row r="9104" spans="1:13">
      <c r="A9104" s="26" t="s">
        <v>38</v>
      </c>
      <c r="B9104" s="26" t="s">
        <v>69</v>
      </c>
      <c r="C9104" s="26" t="s">
        <v>75</v>
      </c>
      <c r="D9104" s="26" t="s">
        <v>71</v>
      </c>
      <c r="E9104" s="26" t="s">
        <v>1077</v>
      </c>
      <c r="F9104" s="26" t="s">
        <v>196</v>
      </c>
      <c r="G9104" s="26">
        <v>1</v>
      </c>
      <c r="H9104" s="25">
        <v>38.837850964782817</v>
      </c>
      <c r="I9104" s="25">
        <v>65.594477685513539</v>
      </c>
      <c r="J9104" s="19" t="s">
        <v>1963</v>
      </c>
      <c r="K9104" s="18">
        <v>5</v>
      </c>
      <c r="L9104" s="18">
        <v>0.5</v>
      </c>
      <c r="M9104" s="18" t="str">
        <f>IF(tbl_data[[#This Row],[PACK COUNT]]&gt;1,"Multipack","Single")</f>
        <v>Single</v>
      </c>
    </row>
    <row r="9105" spans="1:13">
      <c r="A9105" s="26" t="s">
        <v>38</v>
      </c>
      <c r="B9105" s="26" t="s">
        <v>69</v>
      </c>
      <c r="C9105" s="26" t="s">
        <v>76</v>
      </c>
      <c r="D9105" s="26" t="s">
        <v>71</v>
      </c>
      <c r="E9105" s="26" t="s">
        <v>1076</v>
      </c>
      <c r="F9105" s="26" t="s">
        <v>196</v>
      </c>
      <c r="G9105" s="26">
        <v>1</v>
      </c>
      <c r="H9105" s="25">
        <v>23.066310540936399</v>
      </c>
      <c r="I9105" s="25">
        <v>38.456670236802751</v>
      </c>
      <c r="J9105" s="19" t="s">
        <v>1963</v>
      </c>
      <c r="K9105" s="18">
        <v>5</v>
      </c>
      <c r="L9105" s="18">
        <v>0.5</v>
      </c>
      <c r="M9105" s="18" t="str">
        <f>IF(tbl_data[[#This Row],[PACK COUNT]]&gt;1,"Multipack","Single")</f>
        <v>Single</v>
      </c>
    </row>
    <row r="9106" spans="1:13">
      <c r="A9106" s="26" t="s">
        <v>38</v>
      </c>
      <c r="B9106" s="26" t="s">
        <v>69</v>
      </c>
      <c r="C9106" s="26" t="s">
        <v>75</v>
      </c>
      <c r="D9106" s="26" t="s">
        <v>71</v>
      </c>
      <c r="E9106" s="26" t="s">
        <v>1335</v>
      </c>
      <c r="F9106" s="26" t="s">
        <v>203</v>
      </c>
      <c r="G9106" s="26">
        <v>1</v>
      </c>
      <c r="H9106" s="25">
        <v>17.033504846458751</v>
      </c>
      <c r="I9106" s="25">
        <v>22.454533832314109</v>
      </c>
      <c r="J9106" s="19" t="s">
        <v>1963</v>
      </c>
      <c r="K9106" s="18">
        <v>5</v>
      </c>
      <c r="L9106" s="18">
        <v>1</v>
      </c>
      <c r="M9106" s="18" t="str">
        <f>IF(tbl_data[[#This Row],[PACK COUNT]]&gt;1,"Multipack","Single")</f>
        <v>Single</v>
      </c>
    </row>
    <row r="9107" spans="1:13">
      <c r="A9107" s="26" t="s">
        <v>38</v>
      </c>
      <c r="B9107" s="26" t="s">
        <v>69</v>
      </c>
      <c r="C9107" s="26" t="s">
        <v>74</v>
      </c>
      <c r="D9107" s="26" t="s">
        <v>71</v>
      </c>
      <c r="E9107" s="26" t="s">
        <v>1073</v>
      </c>
      <c r="F9107" s="26" t="s">
        <v>196</v>
      </c>
      <c r="G9107" s="26">
        <v>1</v>
      </c>
      <c r="H9107" s="25">
        <v>48.025198895912744</v>
      </c>
      <c r="I9107" s="25">
        <v>67.850780582796062</v>
      </c>
      <c r="J9107" s="19" t="s">
        <v>1963</v>
      </c>
      <c r="K9107" s="18">
        <v>5</v>
      </c>
      <c r="L9107" s="18">
        <v>0.5</v>
      </c>
      <c r="M9107" s="18" t="str">
        <f>IF(tbl_data[[#This Row],[PACK COUNT]]&gt;1,"Multipack","Single")</f>
        <v>Single</v>
      </c>
    </row>
    <row r="9108" spans="1:13">
      <c r="A9108" s="26" t="s">
        <v>38</v>
      </c>
      <c r="B9108" s="26" t="s">
        <v>69</v>
      </c>
      <c r="C9108" s="26" t="s">
        <v>24</v>
      </c>
      <c r="D9108" s="26" t="s">
        <v>71</v>
      </c>
      <c r="E9108" s="26" t="s">
        <v>1072</v>
      </c>
      <c r="F9108" s="26" t="s">
        <v>191</v>
      </c>
      <c r="G9108" s="26">
        <v>1</v>
      </c>
      <c r="H9108" s="25">
        <v>152.6783789567277</v>
      </c>
      <c r="I9108" s="25">
        <v>225.09275345297382</v>
      </c>
      <c r="J9108" s="19" t="s">
        <v>1963</v>
      </c>
      <c r="K9108" s="18">
        <v>5</v>
      </c>
      <c r="L9108" s="18">
        <v>0.5</v>
      </c>
      <c r="M9108" s="18" t="str">
        <f>IF(tbl_data[[#This Row],[PACK COUNT]]&gt;1,"Multipack","Single")</f>
        <v>Single</v>
      </c>
    </row>
    <row r="9109" spans="1:13">
      <c r="A9109" s="26" t="s">
        <v>38</v>
      </c>
      <c r="B9109" s="26" t="s">
        <v>69</v>
      </c>
      <c r="C9109" s="26" t="s">
        <v>24</v>
      </c>
      <c r="D9109" s="26" t="s">
        <v>71</v>
      </c>
      <c r="E9109" s="26" t="s">
        <v>1071</v>
      </c>
      <c r="F9109" s="26" t="s">
        <v>191</v>
      </c>
      <c r="G9109" s="26">
        <v>24</v>
      </c>
      <c r="H9109" s="25">
        <v>0.26285369459237506</v>
      </c>
      <c r="I9109" s="25">
        <v>0.29562742943321552</v>
      </c>
      <c r="J9109" s="19" t="s">
        <v>1963</v>
      </c>
      <c r="K9109" s="18">
        <v>5</v>
      </c>
      <c r="L9109" s="18">
        <v>0.5</v>
      </c>
      <c r="M9109" s="18" t="str">
        <f>IF(tbl_data[[#This Row],[PACK COUNT]]&gt;1,"Multipack","Single")</f>
        <v>Multipack</v>
      </c>
    </row>
    <row r="9110" spans="1:13">
      <c r="A9110" s="26" t="s">
        <v>38</v>
      </c>
      <c r="B9110" s="26" t="s">
        <v>69</v>
      </c>
      <c r="C9110" s="26" t="s">
        <v>24</v>
      </c>
      <c r="D9110" s="26" t="s">
        <v>71</v>
      </c>
      <c r="E9110" s="26" t="s">
        <v>1067</v>
      </c>
      <c r="F9110" s="26" t="s">
        <v>196</v>
      </c>
      <c r="G9110" s="26">
        <v>1</v>
      </c>
      <c r="H9110" s="25">
        <v>57.561082128412814</v>
      </c>
      <c r="I9110" s="25">
        <v>95.188473364341093</v>
      </c>
      <c r="J9110" s="19" t="s">
        <v>1963</v>
      </c>
      <c r="K9110" s="18">
        <v>5</v>
      </c>
      <c r="L9110" s="18">
        <v>0.5</v>
      </c>
      <c r="M9110" s="18" t="str">
        <f>IF(tbl_data[[#This Row],[PACK COUNT]]&gt;1,"Multipack","Single")</f>
        <v>Single</v>
      </c>
    </row>
    <row r="9111" spans="1:13">
      <c r="A9111" s="26" t="s">
        <v>38</v>
      </c>
      <c r="B9111" s="26" t="s">
        <v>69</v>
      </c>
      <c r="C9111" s="26" t="s">
        <v>24</v>
      </c>
      <c r="D9111" s="26" t="s">
        <v>71</v>
      </c>
      <c r="E9111" s="26" t="s">
        <v>1066</v>
      </c>
      <c r="F9111" s="26" t="s">
        <v>196</v>
      </c>
      <c r="G9111" s="26">
        <v>4</v>
      </c>
      <c r="H9111" s="25">
        <v>29.255083200808365</v>
      </c>
      <c r="I9111" s="25">
        <v>43.638607677537912</v>
      </c>
      <c r="J9111" s="19" t="s">
        <v>1963</v>
      </c>
      <c r="K9111" s="18">
        <v>5</v>
      </c>
      <c r="L9111" s="18">
        <v>0.5</v>
      </c>
      <c r="M9111" s="18" t="str">
        <f>IF(tbl_data[[#This Row],[PACK COUNT]]&gt;1,"Multipack","Single")</f>
        <v>Multipack</v>
      </c>
    </row>
    <row r="9112" spans="1:13">
      <c r="A9112" s="26" t="s">
        <v>38</v>
      </c>
      <c r="B9112" s="26" t="s">
        <v>69</v>
      </c>
      <c r="C9112" s="26" t="s">
        <v>78</v>
      </c>
      <c r="D9112" s="26" t="s">
        <v>71</v>
      </c>
      <c r="E9112" s="26" t="s">
        <v>1064</v>
      </c>
      <c r="F9112" s="26" t="s">
        <v>191</v>
      </c>
      <c r="G9112" s="26">
        <v>1</v>
      </c>
      <c r="H9112" s="25">
        <v>3.8014393134391078</v>
      </c>
      <c r="I9112" s="25">
        <v>7.4355827614360113</v>
      </c>
      <c r="J9112" s="19" t="s">
        <v>1963</v>
      </c>
      <c r="K9112" s="18">
        <v>5</v>
      </c>
      <c r="L9112" s="18">
        <v>0.5</v>
      </c>
      <c r="M9112" s="18" t="str">
        <f>IF(tbl_data[[#This Row],[PACK COUNT]]&gt;1,"Multipack","Single")</f>
        <v>Single</v>
      </c>
    </row>
    <row r="9113" spans="1:13">
      <c r="A9113" s="26" t="s">
        <v>38</v>
      </c>
      <c r="B9113" s="26" t="s">
        <v>19</v>
      </c>
      <c r="C9113" s="26" t="s">
        <v>19</v>
      </c>
      <c r="D9113" s="26" t="s">
        <v>18</v>
      </c>
      <c r="E9113" s="26" t="s">
        <v>1061</v>
      </c>
      <c r="F9113" s="26" t="s">
        <v>196</v>
      </c>
      <c r="G9113" s="26">
        <v>1</v>
      </c>
      <c r="H9113" s="25">
        <v>18.38160035329372</v>
      </c>
      <c r="I9113" s="25">
        <v>38.2461510792564</v>
      </c>
      <c r="J9113" s="19" t="s">
        <v>1963</v>
      </c>
      <c r="K9113" s="18">
        <v>5</v>
      </c>
      <c r="L9113" s="18">
        <v>0.5</v>
      </c>
      <c r="M9113" s="18" t="str">
        <f>IF(tbl_data[[#This Row],[PACK COUNT]]&gt;1,"Multipack","Single")</f>
        <v>Single</v>
      </c>
    </row>
    <row r="9114" spans="1:13">
      <c r="A9114" s="26" t="s">
        <v>38</v>
      </c>
      <c r="B9114" s="26" t="s">
        <v>20</v>
      </c>
      <c r="C9114" s="26" t="s">
        <v>20</v>
      </c>
      <c r="D9114" s="26" t="s">
        <v>18</v>
      </c>
      <c r="E9114" s="26" t="s">
        <v>1060</v>
      </c>
      <c r="F9114" s="26" t="s">
        <v>196</v>
      </c>
      <c r="G9114" s="26">
        <v>1</v>
      </c>
      <c r="H9114" s="25">
        <v>0.58035139615064568</v>
      </c>
      <c r="I9114" s="25">
        <v>1.5031687877884825</v>
      </c>
      <c r="J9114" s="19" t="s">
        <v>1963</v>
      </c>
      <c r="K9114" s="18">
        <v>5</v>
      </c>
      <c r="L9114" s="18">
        <v>0.5</v>
      </c>
      <c r="M9114" s="18" t="str">
        <f>IF(tbl_data[[#This Row],[PACK COUNT]]&gt;1,"Multipack","Single")</f>
        <v>Single</v>
      </c>
    </row>
    <row r="9115" spans="1:13">
      <c r="A9115" s="26" t="s">
        <v>115</v>
      </c>
      <c r="B9115" s="26" t="s">
        <v>133</v>
      </c>
      <c r="C9115" s="26" t="s">
        <v>134</v>
      </c>
      <c r="D9115" s="26" t="s">
        <v>87</v>
      </c>
      <c r="E9115" s="26" t="s">
        <v>1056</v>
      </c>
      <c r="F9115" s="26" t="s">
        <v>191</v>
      </c>
      <c r="G9115" s="26">
        <v>1</v>
      </c>
      <c r="H9115" s="25">
        <v>22.101464856443769</v>
      </c>
      <c r="I9115" s="25">
        <v>29.384246539807496</v>
      </c>
      <c r="J9115" s="19" t="s">
        <v>1963</v>
      </c>
      <c r="K9115" s="18">
        <v>5</v>
      </c>
      <c r="L9115" s="18">
        <v>0.5</v>
      </c>
      <c r="M9115" s="18" t="str">
        <f>IF(tbl_data[[#This Row],[PACK COUNT]]&gt;1,"Multipack","Single")</f>
        <v>Single</v>
      </c>
    </row>
    <row r="9116" spans="1:13">
      <c r="A9116" s="26" t="s">
        <v>115</v>
      </c>
      <c r="B9116" s="26" t="s">
        <v>133</v>
      </c>
      <c r="C9116" s="26" t="s">
        <v>134</v>
      </c>
      <c r="D9116" s="26" t="s">
        <v>87</v>
      </c>
      <c r="E9116" s="26" t="s">
        <v>1055</v>
      </c>
      <c r="F9116" s="26" t="s">
        <v>191</v>
      </c>
      <c r="G9116" s="26">
        <v>4</v>
      </c>
      <c r="H9116" s="25">
        <v>2.4762603034077451</v>
      </c>
      <c r="I9116" s="25">
        <v>2.2223163796755698</v>
      </c>
      <c r="J9116" s="19" t="s">
        <v>1963</v>
      </c>
      <c r="K9116" s="18">
        <v>5</v>
      </c>
      <c r="L9116" s="18">
        <v>0.5</v>
      </c>
      <c r="M9116" s="18" t="str">
        <f>IF(tbl_data[[#This Row],[PACK COUNT]]&gt;1,"Multipack","Single")</f>
        <v>Multipack</v>
      </c>
    </row>
    <row r="9117" spans="1:13">
      <c r="A9117" s="26" t="s">
        <v>115</v>
      </c>
      <c r="B9117" s="26" t="s">
        <v>133</v>
      </c>
      <c r="C9117" s="26" t="s">
        <v>136</v>
      </c>
      <c r="D9117" s="26" t="s">
        <v>87</v>
      </c>
      <c r="E9117" s="26" t="s">
        <v>1294</v>
      </c>
      <c r="F9117" s="26" t="s">
        <v>191</v>
      </c>
      <c r="G9117" s="26">
        <v>1</v>
      </c>
      <c r="H9117" s="25">
        <v>9.8004715380881766</v>
      </c>
      <c r="I9117" s="25">
        <v>12.379735986289575</v>
      </c>
      <c r="J9117" s="19" t="s">
        <v>1963</v>
      </c>
      <c r="K9117" s="18">
        <v>5</v>
      </c>
      <c r="L9117" s="18">
        <v>0.5</v>
      </c>
      <c r="M9117" s="18" t="str">
        <f>IF(tbl_data[[#This Row],[PACK COUNT]]&gt;1,"Multipack","Single")</f>
        <v>Single</v>
      </c>
    </row>
    <row r="9118" spans="1:13">
      <c r="A9118" s="26" t="s">
        <v>115</v>
      </c>
      <c r="B9118" s="26" t="s">
        <v>133</v>
      </c>
      <c r="C9118" s="26" t="s">
        <v>139</v>
      </c>
      <c r="D9118" s="26" t="s">
        <v>87</v>
      </c>
      <c r="E9118" s="26" t="s">
        <v>1054</v>
      </c>
      <c r="F9118" s="26" t="s">
        <v>191</v>
      </c>
      <c r="G9118" s="26">
        <v>1</v>
      </c>
      <c r="H9118" s="25">
        <v>19.979610461063483</v>
      </c>
      <c r="I9118" s="25">
        <v>25.816432957293824</v>
      </c>
      <c r="J9118" s="19" t="s">
        <v>1963</v>
      </c>
      <c r="K9118" s="18">
        <v>5</v>
      </c>
      <c r="L9118" s="18">
        <v>0.5</v>
      </c>
      <c r="M9118" s="18" t="str">
        <f>IF(tbl_data[[#This Row],[PACK COUNT]]&gt;1,"Multipack","Single")</f>
        <v>Single</v>
      </c>
    </row>
    <row r="9119" spans="1:13">
      <c r="A9119" s="26" t="s">
        <v>115</v>
      </c>
      <c r="B9119" s="26" t="s">
        <v>133</v>
      </c>
      <c r="C9119" s="26" t="s">
        <v>138</v>
      </c>
      <c r="D9119" s="26" t="s">
        <v>87</v>
      </c>
      <c r="E9119" s="26" t="s">
        <v>1053</v>
      </c>
      <c r="F9119" s="26" t="s">
        <v>191</v>
      </c>
      <c r="G9119" s="26">
        <v>1</v>
      </c>
      <c r="H9119" s="25">
        <v>32.389188125151712</v>
      </c>
      <c r="I9119" s="25">
        <v>39.349581792696121</v>
      </c>
      <c r="J9119" s="19" t="s">
        <v>1963</v>
      </c>
      <c r="K9119" s="18">
        <v>5</v>
      </c>
      <c r="L9119" s="18">
        <v>0.5</v>
      </c>
      <c r="M9119" s="18" t="str">
        <f>IF(tbl_data[[#This Row],[PACK COUNT]]&gt;1,"Multipack","Single")</f>
        <v>Single</v>
      </c>
    </row>
    <row r="9120" spans="1:13">
      <c r="A9120" s="26" t="s">
        <v>115</v>
      </c>
      <c r="B9120" s="26" t="s">
        <v>133</v>
      </c>
      <c r="C9120" s="26" t="s">
        <v>140</v>
      </c>
      <c r="D9120" s="26" t="s">
        <v>87</v>
      </c>
      <c r="E9120" s="26" t="s">
        <v>1388</v>
      </c>
      <c r="F9120" s="26" t="s">
        <v>196</v>
      </c>
      <c r="G9120" s="26">
        <v>1</v>
      </c>
      <c r="H9120" s="25">
        <v>8.1080104030195235E-2</v>
      </c>
      <c r="I9120" s="25">
        <v>0.19218039276326315</v>
      </c>
      <c r="J9120" s="19" t="s">
        <v>1963</v>
      </c>
      <c r="K9120" s="18">
        <v>5</v>
      </c>
      <c r="L9120" s="18">
        <v>0.33</v>
      </c>
      <c r="M9120" s="18" t="str">
        <f>IF(tbl_data[[#This Row],[PACK COUNT]]&gt;1,"Multipack","Single")</f>
        <v>Single</v>
      </c>
    </row>
    <row r="9121" spans="1:13">
      <c r="A9121" s="26" t="s">
        <v>115</v>
      </c>
      <c r="B9121" s="26" t="s">
        <v>133</v>
      </c>
      <c r="C9121" s="26" t="s">
        <v>134</v>
      </c>
      <c r="D9121" s="26" t="s">
        <v>87</v>
      </c>
      <c r="E9121" s="26" t="s">
        <v>1051</v>
      </c>
      <c r="F9121" s="26" t="s">
        <v>203</v>
      </c>
      <c r="G9121" s="26">
        <v>1</v>
      </c>
      <c r="H9121" s="25">
        <v>45.113172999243062</v>
      </c>
      <c r="I9121" s="25">
        <v>53.645405231560993</v>
      </c>
      <c r="J9121" s="19" t="s">
        <v>1963</v>
      </c>
      <c r="K9121" s="18">
        <v>5</v>
      </c>
      <c r="L9121" s="18">
        <v>1.5</v>
      </c>
      <c r="M9121" s="18" t="str">
        <f>IF(tbl_data[[#This Row],[PACK COUNT]]&gt;1,"Multipack","Single")</f>
        <v>Single</v>
      </c>
    </row>
    <row r="9122" spans="1:13">
      <c r="A9122" s="26" t="s">
        <v>115</v>
      </c>
      <c r="B9122" s="26" t="s">
        <v>133</v>
      </c>
      <c r="C9122" s="26" t="s">
        <v>135</v>
      </c>
      <c r="D9122" s="26" t="s">
        <v>87</v>
      </c>
      <c r="E9122" s="26" t="s">
        <v>1334</v>
      </c>
      <c r="F9122" s="26" t="s">
        <v>203</v>
      </c>
      <c r="G9122" s="26">
        <v>1</v>
      </c>
      <c r="H9122" s="25">
        <v>13.653575692637492</v>
      </c>
      <c r="I9122" s="25">
        <v>16.613604400724032</v>
      </c>
      <c r="J9122" s="19" t="s">
        <v>1963</v>
      </c>
      <c r="K9122" s="18">
        <v>5</v>
      </c>
      <c r="L9122" s="18">
        <v>1.5</v>
      </c>
      <c r="M9122" s="18" t="str">
        <f>IF(tbl_data[[#This Row],[PACK COUNT]]&gt;1,"Multipack","Single")</f>
        <v>Single</v>
      </c>
    </row>
    <row r="9123" spans="1:13">
      <c r="A9123" s="26" t="s">
        <v>115</v>
      </c>
      <c r="B9123" s="26" t="s">
        <v>133</v>
      </c>
      <c r="C9123" s="26" t="s">
        <v>139</v>
      </c>
      <c r="D9123" s="26" t="s">
        <v>87</v>
      </c>
      <c r="E9123" s="26" t="s">
        <v>1050</v>
      </c>
      <c r="F9123" s="26" t="s">
        <v>203</v>
      </c>
      <c r="G9123" s="26">
        <v>1</v>
      </c>
      <c r="H9123" s="25">
        <v>31.925196068876751</v>
      </c>
      <c r="I9123" s="25">
        <v>35.887007531157771</v>
      </c>
      <c r="J9123" s="19" t="s">
        <v>1963</v>
      </c>
      <c r="K9123" s="18">
        <v>5</v>
      </c>
      <c r="L9123" s="18">
        <v>1.5</v>
      </c>
      <c r="M9123" s="18" t="str">
        <f>IF(tbl_data[[#This Row],[PACK COUNT]]&gt;1,"Multipack","Single")</f>
        <v>Single</v>
      </c>
    </row>
    <row r="9124" spans="1:13">
      <c r="A9124" s="26" t="s">
        <v>115</v>
      </c>
      <c r="B9124" s="26" t="s">
        <v>133</v>
      </c>
      <c r="C9124" s="26" t="s">
        <v>137</v>
      </c>
      <c r="D9124" s="26" t="s">
        <v>87</v>
      </c>
      <c r="E9124" s="26" t="s">
        <v>1049</v>
      </c>
      <c r="F9124" s="26" t="s">
        <v>203</v>
      </c>
      <c r="G9124" s="26">
        <v>1</v>
      </c>
      <c r="H9124" s="25">
        <v>26.424094615465574</v>
      </c>
      <c r="I9124" s="25">
        <v>27.305856895566954</v>
      </c>
      <c r="J9124" s="19" t="s">
        <v>1963</v>
      </c>
      <c r="K9124" s="18">
        <v>5</v>
      </c>
      <c r="L9124" s="18">
        <v>1.5</v>
      </c>
      <c r="M9124" s="18" t="str">
        <f>IF(tbl_data[[#This Row],[PACK COUNT]]&gt;1,"Multipack","Single")</f>
        <v>Single</v>
      </c>
    </row>
    <row r="9125" spans="1:13">
      <c r="A9125" s="26" t="s">
        <v>115</v>
      </c>
      <c r="B9125" s="26" t="s">
        <v>148</v>
      </c>
      <c r="C9125" s="26" t="s">
        <v>149</v>
      </c>
      <c r="D9125" s="26" t="s">
        <v>110</v>
      </c>
      <c r="E9125" s="26" t="s">
        <v>1046</v>
      </c>
      <c r="F9125" s="26" t="s">
        <v>203</v>
      </c>
      <c r="G9125" s="26">
        <v>1</v>
      </c>
      <c r="H9125" s="25">
        <v>134.71751784613545</v>
      </c>
      <c r="I9125" s="25">
        <v>121.52643891233696</v>
      </c>
      <c r="J9125" s="19" t="s">
        <v>1963</v>
      </c>
      <c r="K9125" s="18">
        <v>5</v>
      </c>
      <c r="L9125" s="18">
        <v>2</v>
      </c>
      <c r="M9125" s="18" t="str">
        <f>IF(tbl_data[[#This Row],[PACK COUNT]]&gt;1,"Multipack","Single")</f>
        <v>Single</v>
      </c>
    </row>
    <row r="9126" spans="1:13">
      <c r="A9126" s="26" t="s">
        <v>115</v>
      </c>
      <c r="B9126" s="26" t="s">
        <v>116</v>
      </c>
      <c r="C9126" s="26" t="s">
        <v>117</v>
      </c>
      <c r="D9126" s="26" t="s">
        <v>24</v>
      </c>
      <c r="E9126" s="26" t="s">
        <v>1387</v>
      </c>
      <c r="F9126" s="26" t="s">
        <v>196</v>
      </c>
      <c r="G9126" s="26">
        <v>1</v>
      </c>
      <c r="H9126" s="25">
        <v>0.35346573863309128</v>
      </c>
      <c r="I9126" s="25">
        <v>0.25498291656116323</v>
      </c>
      <c r="J9126" s="19" t="s">
        <v>1963</v>
      </c>
      <c r="K9126" s="18">
        <v>5</v>
      </c>
      <c r="L9126" s="18">
        <v>0.5</v>
      </c>
      <c r="M9126" s="18" t="str">
        <f>IF(tbl_data[[#This Row],[PACK COUNT]]&gt;1,"Multipack","Single")</f>
        <v>Single</v>
      </c>
    </row>
    <row r="9127" spans="1:13">
      <c r="A9127" s="26" t="s">
        <v>115</v>
      </c>
      <c r="B9127" s="26" t="s">
        <v>116</v>
      </c>
      <c r="C9127" s="26" t="s">
        <v>130</v>
      </c>
      <c r="D9127" s="26" t="s">
        <v>87</v>
      </c>
      <c r="E9127" s="26" t="s">
        <v>1045</v>
      </c>
      <c r="F9127" s="26" t="s">
        <v>191</v>
      </c>
      <c r="G9127" s="26">
        <v>1</v>
      </c>
      <c r="H9127" s="25">
        <v>253.5731682174399</v>
      </c>
      <c r="I9127" s="25">
        <v>284.77908053835034</v>
      </c>
      <c r="J9127" s="19" t="s">
        <v>1963</v>
      </c>
      <c r="K9127" s="18">
        <v>5</v>
      </c>
      <c r="L9127" s="18">
        <v>0.5</v>
      </c>
      <c r="M9127" s="18" t="str">
        <f>IF(tbl_data[[#This Row],[PACK COUNT]]&gt;1,"Multipack","Single")</f>
        <v>Single</v>
      </c>
    </row>
    <row r="9128" spans="1:13">
      <c r="A9128" s="26" t="s">
        <v>115</v>
      </c>
      <c r="B9128" s="26" t="s">
        <v>116</v>
      </c>
      <c r="C9128" s="26" t="s">
        <v>130</v>
      </c>
      <c r="D9128" s="26" t="s">
        <v>87</v>
      </c>
      <c r="E9128" s="26" t="s">
        <v>1044</v>
      </c>
      <c r="F9128" s="26" t="s">
        <v>191</v>
      </c>
      <c r="G9128" s="26">
        <v>4</v>
      </c>
      <c r="H9128" s="25">
        <v>56.970308978759135</v>
      </c>
      <c r="I9128" s="25">
        <v>54.272315594039604</v>
      </c>
      <c r="J9128" s="19" t="s">
        <v>1963</v>
      </c>
      <c r="K9128" s="18">
        <v>5</v>
      </c>
      <c r="L9128" s="18">
        <v>0.5</v>
      </c>
      <c r="M9128" s="18" t="str">
        <f>IF(tbl_data[[#This Row],[PACK COUNT]]&gt;1,"Multipack","Single")</f>
        <v>Multipack</v>
      </c>
    </row>
    <row r="9129" spans="1:13">
      <c r="A9129" s="26" t="s">
        <v>115</v>
      </c>
      <c r="B9129" s="26" t="s">
        <v>116</v>
      </c>
      <c r="C9129" s="26" t="s">
        <v>130</v>
      </c>
      <c r="D9129" s="26" t="s">
        <v>87</v>
      </c>
      <c r="E9129" s="26" t="s">
        <v>1266</v>
      </c>
      <c r="F9129" s="26" t="s">
        <v>191</v>
      </c>
      <c r="G9129" s="26">
        <v>24</v>
      </c>
      <c r="H9129" s="25">
        <v>0.20004781607110042</v>
      </c>
      <c r="I9129" s="25">
        <v>0.20514865183649383</v>
      </c>
      <c r="J9129" s="19" t="s">
        <v>1963</v>
      </c>
      <c r="K9129" s="18">
        <v>5</v>
      </c>
      <c r="L9129" s="18">
        <v>0.5</v>
      </c>
      <c r="M9129" s="18" t="str">
        <f>IF(tbl_data[[#This Row],[PACK COUNT]]&gt;1,"Multipack","Single")</f>
        <v>Multipack</v>
      </c>
    </row>
    <row r="9130" spans="1:13">
      <c r="A9130" s="26" t="s">
        <v>115</v>
      </c>
      <c r="B9130" s="26" t="s">
        <v>116</v>
      </c>
      <c r="C9130" s="26" t="s">
        <v>130</v>
      </c>
      <c r="D9130" s="26" t="s">
        <v>87</v>
      </c>
      <c r="E9130" s="26" t="s">
        <v>1043</v>
      </c>
      <c r="F9130" s="26" t="s">
        <v>196</v>
      </c>
      <c r="G9130" s="26">
        <v>1</v>
      </c>
      <c r="H9130" s="25">
        <v>99.120776696000476</v>
      </c>
      <c r="I9130" s="25">
        <v>130.6017508191141</v>
      </c>
      <c r="J9130" s="19" t="s">
        <v>1963</v>
      </c>
      <c r="K9130" s="18">
        <v>5</v>
      </c>
      <c r="L9130" s="18">
        <v>0.5</v>
      </c>
      <c r="M9130" s="18" t="str">
        <f>IF(tbl_data[[#This Row],[PACK COUNT]]&gt;1,"Multipack","Single")</f>
        <v>Single</v>
      </c>
    </row>
    <row r="9131" spans="1:13">
      <c r="A9131" s="26" t="s">
        <v>115</v>
      </c>
      <c r="B9131" s="26" t="s">
        <v>116</v>
      </c>
      <c r="C9131" s="26" t="s">
        <v>130</v>
      </c>
      <c r="D9131" s="26" t="s">
        <v>87</v>
      </c>
      <c r="E9131" s="26" t="s">
        <v>1042</v>
      </c>
      <c r="F9131" s="26" t="s">
        <v>203</v>
      </c>
      <c r="G9131" s="26">
        <v>1</v>
      </c>
      <c r="H9131" s="25">
        <v>96.275927520652516</v>
      </c>
      <c r="I9131" s="25">
        <v>89.403948835612226</v>
      </c>
      <c r="J9131" s="19" t="s">
        <v>1963</v>
      </c>
      <c r="K9131" s="18">
        <v>5</v>
      </c>
      <c r="L9131" s="18">
        <v>2</v>
      </c>
      <c r="M9131" s="18" t="str">
        <f>IF(tbl_data[[#This Row],[PACK COUNT]]&gt;1,"Multipack","Single")</f>
        <v>Single</v>
      </c>
    </row>
    <row r="9132" spans="1:13">
      <c r="A9132" s="26" t="s">
        <v>115</v>
      </c>
      <c r="B9132" s="26" t="s">
        <v>116</v>
      </c>
      <c r="C9132" s="26" t="s">
        <v>111</v>
      </c>
      <c r="D9132" s="26" t="s">
        <v>24</v>
      </c>
      <c r="E9132" s="26" t="s">
        <v>1041</v>
      </c>
      <c r="F9132" s="26" t="s">
        <v>191</v>
      </c>
      <c r="G9132" s="26">
        <v>1</v>
      </c>
      <c r="H9132" s="25">
        <v>65.398462325578919</v>
      </c>
      <c r="I9132" s="25">
        <v>99.019609814497102</v>
      </c>
      <c r="J9132" s="19" t="s">
        <v>1963</v>
      </c>
      <c r="K9132" s="18">
        <v>5</v>
      </c>
      <c r="L9132" s="18">
        <v>0.56799999999999995</v>
      </c>
      <c r="M9132" s="18" t="str">
        <f>IF(tbl_data[[#This Row],[PACK COUNT]]&gt;1,"Multipack","Single")</f>
        <v>Single</v>
      </c>
    </row>
    <row r="9133" spans="1:13">
      <c r="A9133" s="26" t="s">
        <v>115</v>
      </c>
      <c r="B9133" s="26" t="s">
        <v>116</v>
      </c>
      <c r="C9133" s="26" t="s">
        <v>111</v>
      </c>
      <c r="D9133" s="26" t="s">
        <v>24</v>
      </c>
      <c r="E9133" s="26" t="s">
        <v>1210</v>
      </c>
      <c r="F9133" s="26" t="s">
        <v>196</v>
      </c>
      <c r="G9133" s="26">
        <v>1</v>
      </c>
      <c r="H9133" s="25">
        <v>28.069754843829021</v>
      </c>
      <c r="I9133" s="25">
        <v>45.257038547704234</v>
      </c>
      <c r="J9133" s="19" t="s">
        <v>1963</v>
      </c>
      <c r="K9133" s="18">
        <v>5</v>
      </c>
      <c r="L9133" s="18">
        <v>0.5</v>
      </c>
      <c r="M9133" s="18" t="str">
        <f>IF(tbl_data[[#This Row],[PACK COUNT]]&gt;1,"Multipack","Single")</f>
        <v>Single</v>
      </c>
    </row>
    <row r="9134" spans="1:13">
      <c r="A9134" s="26" t="s">
        <v>115</v>
      </c>
      <c r="B9134" s="26" t="s">
        <v>116</v>
      </c>
      <c r="C9134" s="26" t="s">
        <v>111</v>
      </c>
      <c r="D9134" s="26" t="s">
        <v>24</v>
      </c>
      <c r="E9134" s="26" t="s">
        <v>1209</v>
      </c>
      <c r="F9134" s="26" t="s">
        <v>196</v>
      </c>
      <c r="G9134" s="26">
        <v>4</v>
      </c>
      <c r="H9134" s="25">
        <v>1.0038074130912673</v>
      </c>
      <c r="I9134" s="25">
        <v>1.9639145251100301</v>
      </c>
      <c r="J9134" s="19" t="s">
        <v>1963</v>
      </c>
      <c r="K9134" s="18">
        <v>5</v>
      </c>
      <c r="L9134" s="18">
        <v>0.5</v>
      </c>
      <c r="M9134" s="18" t="str">
        <f>IF(tbl_data[[#This Row],[PACK COUNT]]&gt;1,"Multipack","Single")</f>
        <v>Multipack</v>
      </c>
    </row>
    <row r="9135" spans="1:13">
      <c r="A9135" s="26" t="s">
        <v>115</v>
      </c>
      <c r="B9135" s="26" t="s">
        <v>116</v>
      </c>
      <c r="C9135" s="26" t="s">
        <v>131</v>
      </c>
      <c r="D9135" s="26" t="s">
        <v>87</v>
      </c>
      <c r="E9135" s="26" t="s">
        <v>1040</v>
      </c>
      <c r="F9135" s="26" t="s">
        <v>191</v>
      </c>
      <c r="G9135" s="26">
        <v>1</v>
      </c>
      <c r="H9135" s="25">
        <v>131.6397556393332</v>
      </c>
      <c r="I9135" s="25">
        <v>149.84980965513799</v>
      </c>
      <c r="J9135" s="19" t="s">
        <v>1963</v>
      </c>
      <c r="K9135" s="18">
        <v>5</v>
      </c>
      <c r="L9135" s="18">
        <v>0.5</v>
      </c>
      <c r="M9135" s="18" t="str">
        <f>IF(tbl_data[[#This Row],[PACK COUNT]]&gt;1,"Multipack","Single")</f>
        <v>Single</v>
      </c>
    </row>
    <row r="9136" spans="1:13">
      <c r="A9136" s="26" t="s">
        <v>115</v>
      </c>
      <c r="B9136" s="26" t="s">
        <v>116</v>
      </c>
      <c r="C9136" s="26" t="s">
        <v>131</v>
      </c>
      <c r="D9136" s="26" t="s">
        <v>87</v>
      </c>
      <c r="E9136" s="26" t="s">
        <v>1039</v>
      </c>
      <c r="F9136" s="26" t="s">
        <v>196</v>
      </c>
      <c r="G9136" s="26">
        <v>1</v>
      </c>
      <c r="H9136" s="25">
        <v>97.502243632153252</v>
      </c>
      <c r="I9136" s="25">
        <v>113.27903693602688</v>
      </c>
      <c r="J9136" s="19" t="s">
        <v>1963</v>
      </c>
      <c r="K9136" s="18">
        <v>5</v>
      </c>
      <c r="L9136" s="18">
        <v>0.5</v>
      </c>
      <c r="M9136" s="18" t="str">
        <f>IF(tbl_data[[#This Row],[PACK COUNT]]&gt;1,"Multipack","Single")</f>
        <v>Single</v>
      </c>
    </row>
    <row r="9137" spans="1:13">
      <c r="A9137" s="26" t="s">
        <v>115</v>
      </c>
      <c r="B9137" s="26" t="s">
        <v>116</v>
      </c>
      <c r="C9137" s="26" t="s">
        <v>22</v>
      </c>
      <c r="D9137" s="26" t="s">
        <v>24</v>
      </c>
      <c r="E9137" s="26" t="s">
        <v>1293</v>
      </c>
      <c r="F9137" s="26" t="s">
        <v>191</v>
      </c>
      <c r="G9137" s="26">
        <v>1</v>
      </c>
      <c r="H9137" s="25">
        <v>8.834228375969893</v>
      </c>
      <c r="I9137" s="25">
        <v>14.065985156595721</v>
      </c>
      <c r="J9137" s="19" t="s">
        <v>1963</v>
      </c>
      <c r="K9137" s="18">
        <v>5</v>
      </c>
      <c r="L9137" s="18">
        <v>0.5</v>
      </c>
      <c r="M9137" s="18" t="str">
        <f>IF(tbl_data[[#This Row],[PACK COUNT]]&gt;1,"Multipack","Single")</f>
        <v>Single</v>
      </c>
    </row>
    <row r="9138" spans="1:13">
      <c r="A9138" s="26" t="s">
        <v>115</v>
      </c>
      <c r="B9138" s="26" t="s">
        <v>116</v>
      </c>
      <c r="C9138" s="26" t="s">
        <v>22</v>
      </c>
      <c r="D9138" s="26" t="s">
        <v>24</v>
      </c>
      <c r="E9138" s="26" t="s">
        <v>1333</v>
      </c>
      <c r="F9138" s="26" t="s">
        <v>196</v>
      </c>
      <c r="G9138" s="26">
        <v>1</v>
      </c>
      <c r="H9138" s="25">
        <v>4.1094995905638925</v>
      </c>
      <c r="I9138" s="25">
        <v>5.9171642485922096</v>
      </c>
      <c r="J9138" s="19" t="s">
        <v>1963</v>
      </c>
      <c r="K9138" s="18">
        <v>5</v>
      </c>
      <c r="L9138" s="18">
        <v>0.56799999999999995</v>
      </c>
      <c r="M9138" s="18" t="str">
        <f>IF(tbl_data[[#This Row],[PACK COUNT]]&gt;1,"Multipack","Single")</f>
        <v>Single</v>
      </c>
    </row>
    <row r="9139" spans="1:13">
      <c r="A9139" s="26" t="s">
        <v>115</v>
      </c>
      <c r="B9139" s="26" t="s">
        <v>116</v>
      </c>
      <c r="C9139" s="26" t="s">
        <v>24</v>
      </c>
      <c r="D9139" s="26" t="s">
        <v>71</v>
      </c>
      <c r="E9139" s="26" t="s">
        <v>1038</v>
      </c>
      <c r="F9139" s="26" t="s">
        <v>191</v>
      </c>
      <c r="G9139" s="26">
        <v>1</v>
      </c>
      <c r="H9139" s="25">
        <v>163.0027354222691</v>
      </c>
      <c r="I9139" s="25">
        <v>232.06880196856176</v>
      </c>
      <c r="J9139" s="19" t="s">
        <v>1963</v>
      </c>
      <c r="K9139" s="18">
        <v>5</v>
      </c>
      <c r="L9139" s="18">
        <v>0.56799999999999995</v>
      </c>
      <c r="M9139" s="18" t="str">
        <f>IF(tbl_data[[#This Row],[PACK COUNT]]&gt;1,"Multipack","Single")</f>
        <v>Single</v>
      </c>
    </row>
    <row r="9140" spans="1:13">
      <c r="A9140" s="26" t="s">
        <v>115</v>
      </c>
      <c r="B9140" s="26" t="s">
        <v>116</v>
      </c>
      <c r="C9140" s="26" t="s">
        <v>24</v>
      </c>
      <c r="D9140" s="26" t="s">
        <v>71</v>
      </c>
      <c r="E9140" s="26" t="s">
        <v>1036</v>
      </c>
      <c r="F9140" s="26" t="s">
        <v>191</v>
      </c>
      <c r="G9140" s="26">
        <v>1</v>
      </c>
      <c r="H9140" s="25">
        <v>172.32493279785527</v>
      </c>
      <c r="I9140" s="25">
        <v>221.21513635018306</v>
      </c>
      <c r="J9140" s="19" t="s">
        <v>1963</v>
      </c>
      <c r="K9140" s="18">
        <v>5</v>
      </c>
      <c r="L9140" s="18">
        <v>0.5</v>
      </c>
      <c r="M9140" s="18" t="str">
        <f>IF(tbl_data[[#This Row],[PACK COUNT]]&gt;1,"Multipack","Single")</f>
        <v>Single</v>
      </c>
    </row>
    <row r="9141" spans="1:13">
      <c r="A9141" s="26" t="s">
        <v>115</v>
      </c>
      <c r="B9141" s="26" t="s">
        <v>116</v>
      </c>
      <c r="C9141" s="26" t="s">
        <v>24</v>
      </c>
      <c r="D9141" s="26" t="s">
        <v>71</v>
      </c>
      <c r="E9141" s="26" t="s">
        <v>1495</v>
      </c>
      <c r="F9141" s="26" t="s">
        <v>191</v>
      </c>
      <c r="G9141" s="26">
        <v>24</v>
      </c>
      <c r="H9141" s="25">
        <v>2.6213233836728873E-2</v>
      </c>
      <c r="I9141" s="25">
        <v>3.1602139976574455E-2</v>
      </c>
      <c r="J9141" s="19" t="s">
        <v>1963</v>
      </c>
      <c r="K9141" s="18">
        <v>5</v>
      </c>
      <c r="L9141" s="18">
        <v>0.5</v>
      </c>
      <c r="M9141" s="18" t="str">
        <f>IF(tbl_data[[#This Row],[PACK COUNT]]&gt;1,"Multipack","Single")</f>
        <v>Multipack</v>
      </c>
    </row>
    <row r="9142" spans="1:13">
      <c r="A9142" s="26" t="s">
        <v>115</v>
      </c>
      <c r="B9142" s="26" t="s">
        <v>116</v>
      </c>
      <c r="C9142" s="26" t="s">
        <v>24</v>
      </c>
      <c r="D9142" s="26" t="s">
        <v>71</v>
      </c>
      <c r="E9142" s="26" t="s">
        <v>1035</v>
      </c>
      <c r="F9142" s="26" t="s">
        <v>191</v>
      </c>
      <c r="G9142" s="26">
        <v>4</v>
      </c>
      <c r="H9142" s="25">
        <v>60.436735536232817</v>
      </c>
      <c r="I9142" s="25">
        <v>72.564679032626316</v>
      </c>
      <c r="J9142" s="19" t="s">
        <v>1963</v>
      </c>
      <c r="K9142" s="18">
        <v>5</v>
      </c>
      <c r="L9142" s="18">
        <v>0.5</v>
      </c>
      <c r="M9142" s="18" t="str">
        <f>IF(tbl_data[[#This Row],[PACK COUNT]]&gt;1,"Multipack","Single")</f>
        <v>Multipack</v>
      </c>
    </row>
    <row r="9143" spans="1:13">
      <c r="A9143" s="26" t="s">
        <v>115</v>
      </c>
      <c r="B9143" s="26" t="s">
        <v>116</v>
      </c>
      <c r="C9143" s="26" t="s">
        <v>24</v>
      </c>
      <c r="D9143" s="26" t="s">
        <v>71</v>
      </c>
      <c r="E9143" s="26" t="s">
        <v>1034</v>
      </c>
      <c r="F9143" s="26" t="s">
        <v>191</v>
      </c>
      <c r="G9143" s="26">
        <v>12</v>
      </c>
      <c r="H9143" s="25">
        <v>0.19998928620529099</v>
      </c>
      <c r="I9143" s="25">
        <v>0.32711940048768223</v>
      </c>
      <c r="J9143" s="19" t="s">
        <v>1963</v>
      </c>
      <c r="K9143" s="18">
        <v>5</v>
      </c>
      <c r="L9143" s="18">
        <v>0.5</v>
      </c>
      <c r="M9143" s="18" t="str">
        <f>IF(tbl_data[[#This Row],[PACK COUNT]]&gt;1,"Multipack","Single")</f>
        <v>Multipack</v>
      </c>
    </row>
    <row r="9144" spans="1:13">
      <c r="A9144" s="26" t="s">
        <v>115</v>
      </c>
      <c r="B9144" s="26" t="s">
        <v>116</v>
      </c>
      <c r="C9144" s="26" t="s">
        <v>24</v>
      </c>
      <c r="D9144" s="26" t="s">
        <v>71</v>
      </c>
      <c r="E9144" s="26" t="s">
        <v>1033</v>
      </c>
      <c r="F9144" s="26" t="s">
        <v>191</v>
      </c>
      <c r="G9144" s="26">
        <v>6</v>
      </c>
      <c r="H9144" s="25">
        <v>33.19696646737836</v>
      </c>
      <c r="I9144" s="25">
        <v>38.864409192853422</v>
      </c>
      <c r="J9144" s="19" t="s">
        <v>1963</v>
      </c>
      <c r="K9144" s="18">
        <v>5</v>
      </c>
      <c r="L9144" s="18">
        <v>0.5</v>
      </c>
      <c r="M9144" s="18" t="str">
        <f>IF(tbl_data[[#This Row],[PACK COUNT]]&gt;1,"Multipack","Single")</f>
        <v>Multipack</v>
      </c>
    </row>
    <row r="9145" spans="1:13">
      <c r="A9145" s="26" t="s">
        <v>115</v>
      </c>
      <c r="B9145" s="26" t="s">
        <v>116</v>
      </c>
      <c r="C9145" s="26" t="s">
        <v>24</v>
      </c>
      <c r="D9145" s="26" t="s">
        <v>71</v>
      </c>
      <c r="E9145" s="26" t="s">
        <v>1032</v>
      </c>
      <c r="F9145" s="26" t="s">
        <v>196</v>
      </c>
      <c r="G9145" s="26">
        <v>1</v>
      </c>
      <c r="H9145" s="25">
        <v>49.651851897789598</v>
      </c>
      <c r="I9145" s="25">
        <v>69.163798857352688</v>
      </c>
      <c r="J9145" s="19" t="s">
        <v>1963</v>
      </c>
      <c r="K9145" s="18">
        <v>5</v>
      </c>
      <c r="L9145" s="18">
        <v>0.56799999999999995</v>
      </c>
      <c r="M9145" s="18" t="str">
        <f>IF(tbl_data[[#This Row],[PACK COUNT]]&gt;1,"Multipack","Single")</f>
        <v>Single</v>
      </c>
    </row>
    <row r="9146" spans="1:13">
      <c r="A9146" s="26" t="s">
        <v>115</v>
      </c>
      <c r="B9146" s="26" t="s">
        <v>116</v>
      </c>
      <c r="C9146" s="26" t="s">
        <v>24</v>
      </c>
      <c r="D9146" s="26" t="s">
        <v>71</v>
      </c>
      <c r="E9146" s="26" t="s">
        <v>1031</v>
      </c>
      <c r="F9146" s="26" t="s">
        <v>196</v>
      </c>
      <c r="G9146" s="26">
        <v>1</v>
      </c>
      <c r="H9146" s="25">
        <v>119.07983723751236</v>
      </c>
      <c r="I9146" s="25">
        <v>163.95119980033527</v>
      </c>
      <c r="J9146" s="19" t="s">
        <v>1963</v>
      </c>
      <c r="K9146" s="18">
        <v>5</v>
      </c>
      <c r="L9146" s="18">
        <v>0.5</v>
      </c>
      <c r="M9146" s="18" t="str">
        <f>IF(tbl_data[[#This Row],[PACK COUNT]]&gt;1,"Multipack","Single")</f>
        <v>Single</v>
      </c>
    </row>
    <row r="9147" spans="1:13">
      <c r="A9147" s="26" t="s">
        <v>115</v>
      </c>
      <c r="B9147" s="26" t="s">
        <v>116</v>
      </c>
      <c r="C9147" s="26" t="s">
        <v>24</v>
      </c>
      <c r="D9147" s="26" t="s">
        <v>71</v>
      </c>
      <c r="E9147" s="26" t="s">
        <v>1030</v>
      </c>
      <c r="F9147" s="26" t="s">
        <v>196</v>
      </c>
      <c r="G9147" s="26">
        <v>4</v>
      </c>
      <c r="H9147" s="25">
        <v>28.187845264219796</v>
      </c>
      <c r="I9147" s="25">
        <v>36.398409608606094</v>
      </c>
      <c r="J9147" s="19" t="s">
        <v>1963</v>
      </c>
      <c r="K9147" s="18">
        <v>5</v>
      </c>
      <c r="L9147" s="18">
        <v>0.5</v>
      </c>
      <c r="M9147" s="18" t="str">
        <f>IF(tbl_data[[#This Row],[PACK COUNT]]&gt;1,"Multipack","Single")</f>
        <v>Multipack</v>
      </c>
    </row>
    <row r="9148" spans="1:13">
      <c r="A9148" s="26" t="s">
        <v>115</v>
      </c>
      <c r="B9148" s="26" t="s">
        <v>116</v>
      </c>
      <c r="C9148" s="26" t="s">
        <v>24</v>
      </c>
      <c r="D9148" s="26" t="s">
        <v>71</v>
      </c>
      <c r="E9148" s="26" t="s">
        <v>1292</v>
      </c>
      <c r="F9148" s="26" t="s">
        <v>196</v>
      </c>
      <c r="G9148" s="26">
        <v>8</v>
      </c>
      <c r="H9148" s="25">
        <v>0.24476291664183708</v>
      </c>
      <c r="I9148" s="25">
        <v>0.36761576529864565</v>
      </c>
      <c r="J9148" s="19" t="s">
        <v>1963</v>
      </c>
      <c r="K9148" s="18">
        <v>5</v>
      </c>
      <c r="L9148" s="18">
        <v>0.5</v>
      </c>
      <c r="M9148" s="18" t="str">
        <f>IF(tbl_data[[#This Row],[PACK COUNT]]&gt;1,"Multipack","Single")</f>
        <v>Multipack</v>
      </c>
    </row>
    <row r="9149" spans="1:13">
      <c r="A9149" s="26" t="s">
        <v>115</v>
      </c>
      <c r="B9149" s="26" t="s">
        <v>116</v>
      </c>
      <c r="C9149" s="26" t="s">
        <v>24</v>
      </c>
      <c r="D9149" s="26" t="s">
        <v>71</v>
      </c>
      <c r="E9149" s="26" t="s">
        <v>1206</v>
      </c>
      <c r="F9149" s="26" t="s">
        <v>196</v>
      </c>
      <c r="G9149" s="26">
        <v>3</v>
      </c>
      <c r="H9149" s="25">
        <v>14.171302218919305</v>
      </c>
      <c r="I9149" s="25">
        <v>15.99070571407651</v>
      </c>
      <c r="J9149" s="19" t="s">
        <v>1963</v>
      </c>
      <c r="K9149" s="18">
        <v>5</v>
      </c>
      <c r="L9149" s="18">
        <v>0.5</v>
      </c>
      <c r="M9149" s="18" t="str">
        <f>IF(tbl_data[[#This Row],[PACK COUNT]]&gt;1,"Multipack","Single")</f>
        <v>Multipack</v>
      </c>
    </row>
    <row r="9150" spans="1:13">
      <c r="A9150" s="26" t="s">
        <v>115</v>
      </c>
      <c r="B9150" s="26" t="s">
        <v>116</v>
      </c>
      <c r="C9150" s="26" t="s">
        <v>124</v>
      </c>
      <c r="D9150" s="26" t="s">
        <v>71</v>
      </c>
      <c r="E9150" s="26" t="s">
        <v>1028</v>
      </c>
      <c r="F9150" s="26" t="s">
        <v>191</v>
      </c>
      <c r="G9150" s="26">
        <v>1</v>
      </c>
      <c r="H9150" s="25">
        <v>119.53571487429573</v>
      </c>
      <c r="I9150" s="25">
        <v>154.25083472601344</v>
      </c>
      <c r="J9150" s="19" t="s">
        <v>1963</v>
      </c>
      <c r="K9150" s="18">
        <v>5</v>
      </c>
      <c r="L9150" s="18">
        <v>0.56799999999999995</v>
      </c>
      <c r="M9150" s="18" t="str">
        <f>IF(tbl_data[[#This Row],[PACK COUNT]]&gt;1,"Multipack","Single")</f>
        <v>Single</v>
      </c>
    </row>
    <row r="9151" spans="1:13">
      <c r="A9151" s="26" t="s">
        <v>115</v>
      </c>
      <c r="B9151" s="26" t="s">
        <v>116</v>
      </c>
      <c r="C9151" s="26" t="s">
        <v>124</v>
      </c>
      <c r="D9151" s="26" t="s">
        <v>71</v>
      </c>
      <c r="E9151" s="26" t="s">
        <v>1527</v>
      </c>
      <c r="F9151" s="26" t="s">
        <v>196</v>
      </c>
      <c r="G9151" s="26">
        <v>1</v>
      </c>
      <c r="H9151" s="25">
        <v>5.4951123904813993E-4</v>
      </c>
      <c r="I9151" s="25">
        <v>9.1734728397494794E-4</v>
      </c>
      <c r="J9151" s="19" t="s">
        <v>1963</v>
      </c>
      <c r="K9151" s="18">
        <v>5</v>
      </c>
      <c r="L9151" s="18">
        <v>0.5</v>
      </c>
      <c r="M9151" s="18" t="str">
        <f>IF(tbl_data[[#This Row],[PACK COUNT]]&gt;1,"Multipack","Single")</f>
        <v>Single</v>
      </c>
    </row>
    <row r="9152" spans="1:13">
      <c r="A9152" s="26" t="s">
        <v>115</v>
      </c>
      <c r="B9152" s="26" t="s">
        <v>116</v>
      </c>
      <c r="C9152" s="26" t="s">
        <v>119</v>
      </c>
      <c r="D9152" s="26" t="s">
        <v>24</v>
      </c>
      <c r="E9152" s="26" t="s">
        <v>1384</v>
      </c>
      <c r="F9152" s="26" t="s">
        <v>196</v>
      </c>
      <c r="G9152" s="26">
        <v>1</v>
      </c>
      <c r="H9152" s="25">
        <v>1.7680121382479711E-2</v>
      </c>
      <c r="I9152" s="25">
        <v>3.1645274119192698E-2</v>
      </c>
      <c r="J9152" s="19" t="s">
        <v>1963</v>
      </c>
      <c r="K9152" s="18">
        <v>5</v>
      </c>
      <c r="L9152" s="18">
        <v>0.5</v>
      </c>
      <c r="M9152" s="18" t="str">
        <f>IF(tbl_data[[#This Row],[PACK COUNT]]&gt;1,"Multipack","Single")</f>
        <v>Single</v>
      </c>
    </row>
    <row r="9153" spans="1:13">
      <c r="A9153" s="26" t="s">
        <v>115</v>
      </c>
      <c r="B9153" s="26" t="s">
        <v>116</v>
      </c>
      <c r="C9153" s="26" t="s">
        <v>123</v>
      </c>
      <c r="D9153" s="26" t="s">
        <v>71</v>
      </c>
      <c r="E9153" s="26" t="s">
        <v>1026</v>
      </c>
      <c r="F9153" s="26" t="s">
        <v>196</v>
      </c>
      <c r="G9153" s="26">
        <v>1</v>
      </c>
      <c r="H9153" s="25">
        <v>37.309402059170765</v>
      </c>
      <c r="I9153" s="25">
        <v>53.140209111646811</v>
      </c>
      <c r="J9153" s="19" t="s">
        <v>1963</v>
      </c>
      <c r="K9153" s="18">
        <v>5</v>
      </c>
      <c r="L9153" s="18">
        <v>0.56799999999999995</v>
      </c>
      <c r="M9153" s="18" t="str">
        <f>IF(tbl_data[[#This Row],[PACK COUNT]]&gt;1,"Multipack","Single")</f>
        <v>Single</v>
      </c>
    </row>
    <row r="9154" spans="1:13">
      <c r="A9154" s="26" t="s">
        <v>115</v>
      </c>
      <c r="B9154" s="26" t="s">
        <v>116</v>
      </c>
      <c r="C9154" s="26" t="s">
        <v>122</v>
      </c>
      <c r="D9154" s="26" t="s">
        <v>71</v>
      </c>
      <c r="E9154" s="26" t="s">
        <v>1023</v>
      </c>
      <c r="F9154" s="26" t="s">
        <v>191</v>
      </c>
      <c r="G9154" s="26">
        <v>1</v>
      </c>
      <c r="H9154" s="25">
        <v>17.618850605349515</v>
      </c>
      <c r="I9154" s="25">
        <v>25.238627347549773</v>
      </c>
      <c r="J9154" s="19" t="s">
        <v>1963</v>
      </c>
      <c r="K9154" s="18">
        <v>5</v>
      </c>
      <c r="L9154" s="18">
        <v>0.5</v>
      </c>
      <c r="M9154" s="18" t="str">
        <f>IF(tbl_data[[#This Row],[PACK COUNT]]&gt;1,"Multipack","Single")</f>
        <v>Single</v>
      </c>
    </row>
    <row r="9155" spans="1:13">
      <c r="A9155" s="26" t="s">
        <v>115</v>
      </c>
      <c r="B9155" s="26" t="s">
        <v>116</v>
      </c>
      <c r="C9155" s="26" t="s">
        <v>118</v>
      </c>
      <c r="D9155" s="26" t="s">
        <v>24</v>
      </c>
      <c r="E9155" s="26" t="s">
        <v>1022</v>
      </c>
      <c r="F9155" s="26" t="s">
        <v>196</v>
      </c>
      <c r="G9155" s="26">
        <v>1</v>
      </c>
      <c r="H9155" s="25">
        <v>52.487960351332504</v>
      </c>
      <c r="I9155" s="25">
        <v>85.047847066799079</v>
      </c>
      <c r="J9155" s="19" t="s">
        <v>1963</v>
      </c>
      <c r="K9155" s="18">
        <v>5</v>
      </c>
      <c r="L9155" s="18">
        <v>0.5</v>
      </c>
      <c r="M9155" s="18" t="str">
        <f>IF(tbl_data[[#This Row],[PACK COUNT]]&gt;1,"Multipack","Single")</f>
        <v>Single</v>
      </c>
    </row>
    <row r="9156" spans="1:13">
      <c r="A9156" s="26" t="s">
        <v>115</v>
      </c>
      <c r="B9156" s="26" t="s">
        <v>145</v>
      </c>
      <c r="C9156" s="26" t="s">
        <v>152</v>
      </c>
      <c r="D9156" s="26" t="s">
        <v>110</v>
      </c>
      <c r="E9156" s="26" t="s">
        <v>1526</v>
      </c>
      <c r="F9156" s="26" t="s">
        <v>203</v>
      </c>
      <c r="G9156" s="26">
        <v>1</v>
      </c>
      <c r="H9156" s="25">
        <v>0.63733785800813325</v>
      </c>
      <c r="I9156" s="25">
        <v>0.16876944957159157</v>
      </c>
      <c r="J9156" s="19" t="s">
        <v>1963</v>
      </c>
      <c r="K9156" s="18">
        <v>5</v>
      </c>
      <c r="L9156" s="18">
        <v>2</v>
      </c>
      <c r="M9156" s="18" t="str">
        <f>IF(tbl_data[[#This Row],[PACK COUNT]]&gt;1,"Multipack","Single")</f>
        <v>Single</v>
      </c>
    </row>
    <row r="9157" spans="1:13">
      <c r="A9157" s="26" t="s">
        <v>115</v>
      </c>
      <c r="B9157" s="26" t="s">
        <v>132</v>
      </c>
      <c r="C9157" s="26" t="s">
        <v>132</v>
      </c>
      <c r="D9157" s="26" t="s">
        <v>87</v>
      </c>
      <c r="E9157" s="26" t="s">
        <v>1373</v>
      </c>
      <c r="F9157" s="26" t="s">
        <v>196</v>
      </c>
      <c r="G9157" s="26">
        <v>1</v>
      </c>
      <c r="H9157" s="25">
        <v>1.3724459954645982</v>
      </c>
      <c r="I9157" s="25">
        <v>1.510465260592188</v>
      </c>
      <c r="J9157" s="19" t="s">
        <v>1963</v>
      </c>
      <c r="K9157" s="18">
        <v>5</v>
      </c>
      <c r="L9157" s="18">
        <v>0.5</v>
      </c>
      <c r="M9157" s="18" t="str">
        <f>IF(tbl_data[[#This Row],[PACK COUNT]]&gt;1,"Multipack","Single")</f>
        <v>Single</v>
      </c>
    </row>
    <row r="9158" spans="1:13">
      <c r="A9158" s="26" t="s">
        <v>115</v>
      </c>
      <c r="B9158" s="26" t="s">
        <v>132</v>
      </c>
      <c r="C9158" s="26" t="s">
        <v>132</v>
      </c>
      <c r="D9158" s="26" t="s">
        <v>87</v>
      </c>
      <c r="E9158" s="26" t="s">
        <v>1018</v>
      </c>
      <c r="F9158" s="26" t="s">
        <v>203</v>
      </c>
      <c r="G9158" s="26">
        <v>1</v>
      </c>
      <c r="H9158" s="25">
        <v>229.12272692983566</v>
      </c>
      <c r="I9158" s="25">
        <v>187.60939605384297</v>
      </c>
      <c r="J9158" s="19" t="s">
        <v>1963</v>
      </c>
      <c r="K9158" s="18">
        <v>5</v>
      </c>
      <c r="L9158" s="18">
        <v>2</v>
      </c>
      <c r="M9158" s="18" t="str">
        <f>IF(tbl_data[[#This Row],[PACK COUNT]]&gt;1,"Multipack","Single")</f>
        <v>Single</v>
      </c>
    </row>
    <row r="9159" spans="1:13">
      <c r="A9159" s="26" t="s">
        <v>115</v>
      </c>
      <c r="B9159" s="26" t="s">
        <v>132</v>
      </c>
      <c r="C9159" s="26" t="s">
        <v>147</v>
      </c>
      <c r="D9159" s="26" t="s">
        <v>110</v>
      </c>
      <c r="E9159" s="26" t="s">
        <v>1017</v>
      </c>
      <c r="F9159" s="26" t="s">
        <v>203</v>
      </c>
      <c r="G9159" s="26">
        <v>1</v>
      </c>
      <c r="H9159" s="25">
        <v>243.79834078665718</v>
      </c>
      <c r="I9159" s="25">
        <v>223.38276255272402</v>
      </c>
      <c r="J9159" s="19" t="s">
        <v>1963</v>
      </c>
      <c r="K9159" s="18">
        <v>5</v>
      </c>
      <c r="L9159" s="18">
        <v>2</v>
      </c>
      <c r="M9159" s="18" t="str">
        <f>IF(tbl_data[[#This Row],[PACK COUNT]]&gt;1,"Multipack","Single")</f>
        <v>Single</v>
      </c>
    </row>
    <row r="9160" spans="1:13">
      <c r="A9160" s="26" t="s">
        <v>115</v>
      </c>
      <c r="B9160" s="26" t="s">
        <v>144</v>
      </c>
      <c r="C9160" s="26" t="s">
        <v>24</v>
      </c>
      <c r="D9160" s="26" t="s">
        <v>87</v>
      </c>
      <c r="E9160" s="26" t="s">
        <v>1015</v>
      </c>
      <c r="F9160" s="26" t="s">
        <v>191</v>
      </c>
      <c r="G9160" s="26">
        <v>1</v>
      </c>
      <c r="H9160" s="25">
        <v>43.305512509466503</v>
      </c>
      <c r="I9160" s="25">
        <v>53.081544245596234</v>
      </c>
      <c r="J9160" s="19" t="s">
        <v>1963</v>
      </c>
      <c r="K9160" s="18">
        <v>5</v>
      </c>
      <c r="L9160" s="18">
        <v>0.5</v>
      </c>
      <c r="M9160" s="18" t="str">
        <f>IF(tbl_data[[#This Row],[PACK COUNT]]&gt;1,"Multipack","Single")</f>
        <v>Single</v>
      </c>
    </row>
    <row r="9161" spans="1:13">
      <c r="A9161" s="26" t="s">
        <v>115</v>
      </c>
      <c r="B9161" s="26" t="s">
        <v>121</v>
      </c>
      <c r="C9161" s="26" t="s">
        <v>73</v>
      </c>
      <c r="D9161" s="26" t="s">
        <v>24</v>
      </c>
      <c r="E9161" s="26" t="s">
        <v>1014</v>
      </c>
      <c r="F9161" s="26" t="s">
        <v>191</v>
      </c>
      <c r="G9161" s="26">
        <v>1</v>
      </c>
      <c r="H9161" s="25">
        <v>30.668788445582756</v>
      </c>
      <c r="I9161" s="25">
        <v>49.080813491495654</v>
      </c>
      <c r="J9161" s="19" t="s">
        <v>1963</v>
      </c>
      <c r="K9161" s="18">
        <v>5</v>
      </c>
      <c r="L9161" s="18">
        <v>0.5</v>
      </c>
      <c r="M9161" s="18" t="str">
        <f>IF(tbl_data[[#This Row],[PACK COUNT]]&gt;1,"Multipack","Single")</f>
        <v>Single</v>
      </c>
    </row>
    <row r="9162" spans="1:13">
      <c r="A9162" s="26" t="s">
        <v>115</v>
      </c>
      <c r="B9162" s="26" t="s">
        <v>121</v>
      </c>
      <c r="C9162" s="26" t="s">
        <v>73</v>
      </c>
      <c r="D9162" s="26" t="s">
        <v>24</v>
      </c>
      <c r="E9162" s="26" t="s">
        <v>1233</v>
      </c>
      <c r="F9162" s="26" t="s">
        <v>191</v>
      </c>
      <c r="G9162" s="26">
        <v>24</v>
      </c>
      <c r="H9162" s="25">
        <v>0.80101670742439379</v>
      </c>
      <c r="I9162" s="25">
        <v>1.2689368913674712</v>
      </c>
      <c r="J9162" s="19" t="s">
        <v>1963</v>
      </c>
      <c r="K9162" s="18">
        <v>5</v>
      </c>
      <c r="L9162" s="18">
        <v>0.5</v>
      </c>
      <c r="M9162" s="18" t="str">
        <f>IF(tbl_data[[#This Row],[PACK COUNT]]&gt;1,"Multipack","Single")</f>
        <v>Multipack</v>
      </c>
    </row>
    <row r="9163" spans="1:13">
      <c r="A9163" s="26" t="s">
        <v>115</v>
      </c>
      <c r="B9163" s="26" t="s">
        <v>121</v>
      </c>
      <c r="C9163" s="26" t="s">
        <v>73</v>
      </c>
      <c r="D9163" s="26" t="s">
        <v>24</v>
      </c>
      <c r="E9163" s="26" t="s">
        <v>1012</v>
      </c>
      <c r="F9163" s="26" t="s">
        <v>196</v>
      </c>
      <c r="G9163" s="26">
        <v>1</v>
      </c>
      <c r="H9163" s="25">
        <v>16.449511687050492</v>
      </c>
      <c r="I9163" s="25">
        <v>31.328094369821624</v>
      </c>
      <c r="J9163" s="19" t="s">
        <v>1963</v>
      </c>
      <c r="K9163" s="18">
        <v>5</v>
      </c>
      <c r="L9163" s="18">
        <v>0.5</v>
      </c>
      <c r="M9163" s="18" t="str">
        <f>IF(tbl_data[[#This Row],[PACK COUNT]]&gt;1,"Multipack","Single")</f>
        <v>Single</v>
      </c>
    </row>
    <row r="9164" spans="1:13">
      <c r="A9164" s="26" t="s">
        <v>115</v>
      </c>
      <c r="B9164" s="26" t="s">
        <v>121</v>
      </c>
      <c r="C9164" s="26" t="s">
        <v>73</v>
      </c>
      <c r="D9164" s="26" t="s">
        <v>24</v>
      </c>
      <c r="E9164" s="26" t="s">
        <v>1422</v>
      </c>
      <c r="F9164" s="26" t="s">
        <v>196</v>
      </c>
      <c r="G9164" s="26">
        <v>4</v>
      </c>
      <c r="H9164" s="25">
        <v>1.6343239436202299</v>
      </c>
      <c r="I9164" s="25">
        <v>2.9103388699300914</v>
      </c>
      <c r="J9164" s="19" t="s">
        <v>1963</v>
      </c>
      <c r="K9164" s="18">
        <v>5</v>
      </c>
      <c r="L9164" s="18">
        <v>0.5</v>
      </c>
      <c r="M9164" s="18" t="str">
        <f>IF(tbl_data[[#This Row],[PACK COUNT]]&gt;1,"Multipack","Single")</f>
        <v>Multipack</v>
      </c>
    </row>
    <row r="9165" spans="1:13">
      <c r="A9165" s="26" t="s">
        <v>115</v>
      </c>
      <c r="B9165" s="26" t="s">
        <v>150</v>
      </c>
      <c r="C9165" s="26" t="s">
        <v>111</v>
      </c>
      <c r="D9165" s="26" t="s">
        <v>110</v>
      </c>
      <c r="E9165" s="26" t="s">
        <v>1011</v>
      </c>
      <c r="F9165" s="26" t="s">
        <v>203</v>
      </c>
      <c r="G9165" s="26">
        <v>1</v>
      </c>
      <c r="H9165" s="25">
        <v>195.15837335712183</v>
      </c>
      <c r="I9165" s="25">
        <v>183.37266965302786</v>
      </c>
      <c r="J9165" s="19" t="s">
        <v>1963</v>
      </c>
      <c r="K9165" s="18">
        <v>5</v>
      </c>
      <c r="L9165" s="18">
        <v>2</v>
      </c>
      <c r="M9165" s="18" t="str">
        <f>IF(tbl_data[[#This Row],[PACK COUNT]]&gt;1,"Multipack","Single")</f>
        <v>Single</v>
      </c>
    </row>
    <row r="9166" spans="1:13">
      <c r="A9166" s="26" t="s">
        <v>115</v>
      </c>
      <c r="B9166" s="26" t="s">
        <v>143</v>
      </c>
      <c r="C9166" s="26" t="s">
        <v>143</v>
      </c>
      <c r="D9166" s="26" t="s">
        <v>87</v>
      </c>
      <c r="E9166" s="26" t="s">
        <v>1205</v>
      </c>
      <c r="F9166" s="26" t="s">
        <v>203</v>
      </c>
      <c r="G9166" s="26">
        <v>1</v>
      </c>
      <c r="H9166" s="25">
        <v>59.566488059214826</v>
      </c>
      <c r="I9166" s="25">
        <v>49.668101786380817</v>
      </c>
      <c r="J9166" s="19" t="s">
        <v>1963</v>
      </c>
      <c r="K9166" s="18">
        <v>5</v>
      </c>
      <c r="L9166" s="18">
        <v>2</v>
      </c>
      <c r="M9166" s="18" t="str">
        <f>IF(tbl_data[[#This Row],[PACK COUNT]]&gt;1,"Multipack","Single")</f>
        <v>Single</v>
      </c>
    </row>
    <row r="9167" spans="1:13">
      <c r="A9167" s="26" t="s">
        <v>115</v>
      </c>
      <c r="B9167" s="26" t="s">
        <v>127</v>
      </c>
      <c r="C9167" s="26" t="s">
        <v>24</v>
      </c>
      <c r="D9167" s="26" t="s">
        <v>71</v>
      </c>
      <c r="E9167" s="26" t="s">
        <v>1010</v>
      </c>
      <c r="F9167" s="26" t="s">
        <v>191</v>
      </c>
      <c r="G9167" s="26">
        <v>1</v>
      </c>
      <c r="H9167" s="25">
        <v>6.2451843525933564</v>
      </c>
      <c r="I9167" s="25">
        <v>9.1575729178182144</v>
      </c>
      <c r="J9167" s="19" t="s">
        <v>1963</v>
      </c>
      <c r="K9167" s="18">
        <v>5</v>
      </c>
      <c r="L9167" s="18">
        <v>0.56799999999999995</v>
      </c>
      <c r="M9167" s="18" t="str">
        <f>IF(tbl_data[[#This Row],[PACK COUNT]]&gt;1,"Multipack","Single")</f>
        <v>Single</v>
      </c>
    </row>
    <row r="9168" spans="1:13">
      <c r="A9168" s="26" t="s">
        <v>115</v>
      </c>
      <c r="B9168" s="26" t="s">
        <v>151</v>
      </c>
      <c r="C9168" s="26" t="s">
        <v>151</v>
      </c>
      <c r="D9168" s="26" t="s">
        <v>110</v>
      </c>
      <c r="E9168" s="26" t="s">
        <v>1009</v>
      </c>
      <c r="F9168" s="26" t="s">
        <v>203</v>
      </c>
      <c r="G9168" s="26">
        <v>1</v>
      </c>
      <c r="H9168" s="25">
        <v>37.698256961745201</v>
      </c>
      <c r="I9168" s="25">
        <v>34.555727599090794</v>
      </c>
      <c r="J9168" s="19" t="s">
        <v>1963</v>
      </c>
      <c r="K9168" s="18">
        <v>5</v>
      </c>
      <c r="L9168" s="18">
        <v>2</v>
      </c>
      <c r="M9168" s="18" t="str">
        <f>IF(tbl_data[[#This Row],[PACK COUNT]]&gt;1,"Multipack","Single")</f>
        <v>Single</v>
      </c>
    </row>
    <row r="9169" spans="1:13">
      <c r="A9169" s="26" t="s">
        <v>115</v>
      </c>
      <c r="B9169" s="26" t="s">
        <v>141</v>
      </c>
      <c r="C9169" s="26" t="s">
        <v>142</v>
      </c>
      <c r="D9169" s="26" t="s">
        <v>87</v>
      </c>
      <c r="E9169" s="26" t="s">
        <v>1008</v>
      </c>
      <c r="F9169" s="26" t="s">
        <v>203</v>
      </c>
      <c r="G9169" s="26">
        <v>1</v>
      </c>
      <c r="H9169" s="25">
        <v>60.580016237358869</v>
      </c>
      <c r="I9169" s="25">
        <v>59.954935217091418</v>
      </c>
      <c r="J9169" s="19" t="s">
        <v>1963</v>
      </c>
      <c r="K9169" s="18">
        <v>5</v>
      </c>
      <c r="L9169" s="18">
        <v>2</v>
      </c>
      <c r="M9169" s="18" t="str">
        <f>IF(tbl_data[[#This Row],[PACK COUNT]]&gt;1,"Multipack","Single")</f>
        <v>Single</v>
      </c>
    </row>
    <row r="9170" spans="1:13">
      <c r="A9170" s="26" t="s">
        <v>115</v>
      </c>
      <c r="B9170" s="26" t="s">
        <v>125</v>
      </c>
      <c r="C9170" s="26" t="s">
        <v>62</v>
      </c>
      <c r="D9170" s="26" t="s">
        <v>71</v>
      </c>
      <c r="E9170" s="26" t="s">
        <v>1007</v>
      </c>
      <c r="F9170" s="26" t="s">
        <v>196</v>
      </c>
      <c r="G9170" s="26">
        <v>1</v>
      </c>
      <c r="H9170" s="25">
        <v>36.731043369022032</v>
      </c>
      <c r="I9170" s="25">
        <v>72.454256425855377</v>
      </c>
      <c r="J9170" s="19" t="s">
        <v>1963</v>
      </c>
      <c r="K9170" s="18">
        <v>5</v>
      </c>
      <c r="L9170" s="18">
        <v>0.4</v>
      </c>
      <c r="M9170" s="18" t="str">
        <f>IF(tbl_data[[#This Row],[PACK COUNT]]&gt;1,"Multipack","Single")</f>
        <v>Single</v>
      </c>
    </row>
    <row r="9171" spans="1:13">
      <c r="A9171" s="26" t="s">
        <v>115</v>
      </c>
      <c r="B9171" s="26" t="s">
        <v>125</v>
      </c>
      <c r="C9171" s="26" t="s">
        <v>61</v>
      </c>
      <c r="D9171" s="26" t="s">
        <v>71</v>
      </c>
      <c r="E9171" s="26" t="s">
        <v>1006</v>
      </c>
      <c r="F9171" s="26" t="s">
        <v>196</v>
      </c>
      <c r="G9171" s="26">
        <v>1</v>
      </c>
      <c r="H9171" s="25">
        <v>34.475623811939343</v>
      </c>
      <c r="I9171" s="25">
        <v>66.116089094894164</v>
      </c>
      <c r="J9171" s="19" t="s">
        <v>1963</v>
      </c>
      <c r="K9171" s="18">
        <v>5</v>
      </c>
      <c r="L9171" s="18">
        <v>0.4</v>
      </c>
      <c r="M9171" s="18" t="str">
        <f>IF(tbl_data[[#This Row],[PACK COUNT]]&gt;1,"Multipack","Single")</f>
        <v>Single</v>
      </c>
    </row>
    <row r="9172" spans="1:13">
      <c r="A9172" s="26" t="s">
        <v>155</v>
      </c>
      <c r="B9172" s="26" t="s">
        <v>163</v>
      </c>
      <c r="C9172" s="26" t="s">
        <v>176</v>
      </c>
      <c r="D9172" s="26" t="s">
        <v>87</v>
      </c>
      <c r="E9172" s="26" t="s">
        <v>1331</v>
      </c>
      <c r="F9172" s="26" t="s">
        <v>191</v>
      </c>
      <c r="G9172" s="26">
        <v>1</v>
      </c>
      <c r="H9172" s="25">
        <v>6.0497613456445265</v>
      </c>
      <c r="I9172" s="25">
        <v>6.1105535350544065</v>
      </c>
      <c r="J9172" s="19" t="s">
        <v>1963</v>
      </c>
      <c r="K9172" s="18">
        <v>5</v>
      </c>
      <c r="L9172" s="18">
        <v>0.5</v>
      </c>
      <c r="M9172" s="18" t="str">
        <f>IF(tbl_data[[#This Row],[PACK COUNT]]&gt;1,"Multipack","Single")</f>
        <v>Single</v>
      </c>
    </row>
    <row r="9173" spans="1:13">
      <c r="A9173" s="26" t="s">
        <v>155</v>
      </c>
      <c r="B9173" s="26" t="s">
        <v>163</v>
      </c>
      <c r="C9173" s="26" t="s">
        <v>24</v>
      </c>
      <c r="D9173" s="26" t="s">
        <v>71</v>
      </c>
      <c r="E9173" s="26" t="s">
        <v>998</v>
      </c>
      <c r="F9173" s="26" t="s">
        <v>191</v>
      </c>
      <c r="G9173" s="26">
        <v>1</v>
      </c>
      <c r="H9173" s="25">
        <v>14.87791086386995</v>
      </c>
      <c r="I9173" s="25">
        <v>20.508605436427377</v>
      </c>
      <c r="J9173" s="19" t="s">
        <v>1963</v>
      </c>
      <c r="K9173" s="18">
        <v>5</v>
      </c>
      <c r="L9173" s="18">
        <v>0.5</v>
      </c>
      <c r="M9173" s="18" t="str">
        <f>IF(tbl_data[[#This Row],[PACK COUNT]]&gt;1,"Multipack","Single")</f>
        <v>Single</v>
      </c>
    </row>
    <row r="9174" spans="1:13">
      <c r="A9174" s="26" t="s">
        <v>155</v>
      </c>
      <c r="B9174" s="26" t="s">
        <v>163</v>
      </c>
      <c r="C9174" s="26" t="s">
        <v>165</v>
      </c>
      <c r="D9174" s="26" t="s">
        <v>24</v>
      </c>
      <c r="E9174" s="26" t="s">
        <v>997</v>
      </c>
      <c r="F9174" s="26" t="s">
        <v>191</v>
      </c>
      <c r="G9174" s="26">
        <v>1</v>
      </c>
      <c r="H9174" s="25">
        <v>0.2882424718235409</v>
      </c>
      <c r="I9174" s="25">
        <v>0.5298589179696529</v>
      </c>
      <c r="J9174" s="19" t="s">
        <v>1963</v>
      </c>
      <c r="K9174" s="18">
        <v>5</v>
      </c>
      <c r="L9174" s="18">
        <v>0.5</v>
      </c>
      <c r="M9174" s="18" t="str">
        <f>IF(tbl_data[[#This Row],[PACK COUNT]]&gt;1,"Multipack","Single")</f>
        <v>Single</v>
      </c>
    </row>
    <row r="9175" spans="1:13">
      <c r="A9175" s="26" t="s">
        <v>155</v>
      </c>
      <c r="B9175" s="26" t="s">
        <v>163</v>
      </c>
      <c r="C9175" s="26" t="s">
        <v>110</v>
      </c>
      <c r="D9175" s="26" t="s">
        <v>110</v>
      </c>
      <c r="E9175" s="26" t="s">
        <v>1465</v>
      </c>
      <c r="F9175" s="26" t="s">
        <v>191</v>
      </c>
      <c r="G9175" s="26">
        <v>1</v>
      </c>
      <c r="H9175" s="25">
        <v>9.5034220039029116E-2</v>
      </c>
      <c r="I9175" s="25">
        <v>0.17168492824054082</v>
      </c>
      <c r="J9175" s="19" t="s">
        <v>1963</v>
      </c>
      <c r="K9175" s="18">
        <v>5</v>
      </c>
      <c r="L9175" s="18">
        <v>0.5</v>
      </c>
      <c r="M9175" s="18" t="str">
        <f>IF(tbl_data[[#This Row],[PACK COUNT]]&gt;1,"Multipack","Single")</f>
        <v>Single</v>
      </c>
    </row>
    <row r="9176" spans="1:13">
      <c r="A9176" s="26" t="s">
        <v>155</v>
      </c>
      <c r="B9176" s="26" t="s">
        <v>182</v>
      </c>
      <c r="C9176" s="26" t="s">
        <v>73</v>
      </c>
      <c r="D9176" s="26" t="s">
        <v>110</v>
      </c>
      <c r="E9176" s="26" t="s">
        <v>995</v>
      </c>
      <c r="F9176" s="26" t="s">
        <v>203</v>
      </c>
      <c r="G9176" s="26">
        <v>1</v>
      </c>
      <c r="H9176" s="25">
        <v>34.877896310525621</v>
      </c>
      <c r="I9176" s="25">
        <v>31.94357806273376</v>
      </c>
      <c r="J9176" s="19" t="s">
        <v>1963</v>
      </c>
      <c r="K9176" s="18">
        <v>5</v>
      </c>
      <c r="L9176" s="18">
        <v>2</v>
      </c>
      <c r="M9176" s="18" t="str">
        <f>IF(tbl_data[[#This Row],[PACK COUNT]]&gt;1,"Multipack","Single")</f>
        <v>Single</v>
      </c>
    </row>
    <row r="9177" spans="1:13">
      <c r="A9177" s="26" t="s">
        <v>155</v>
      </c>
      <c r="B9177" s="26" t="s">
        <v>156</v>
      </c>
      <c r="C9177" s="26" t="s">
        <v>157</v>
      </c>
      <c r="D9177" s="26" t="s">
        <v>24</v>
      </c>
      <c r="E9177" s="26" t="s">
        <v>1494</v>
      </c>
      <c r="F9177" s="26" t="s">
        <v>191</v>
      </c>
      <c r="G9177" s="26">
        <v>1</v>
      </c>
      <c r="H9177" s="25">
        <v>8.8230068015393275E-3</v>
      </c>
      <c r="I9177" s="25">
        <v>8.4599056353787047E-3</v>
      </c>
      <c r="J9177" s="19" t="s">
        <v>1963</v>
      </c>
      <c r="K9177" s="18">
        <v>5</v>
      </c>
      <c r="L9177" s="18">
        <v>0.5</v>
      </c>
      <c r="M9177" s="18" t="str">
        <f>IF(tbl_data[[#This Row],[PACK COUNT]]&gt;1,"Multipack","Single")</f>
        <v>Single</v>
      </c>
    </row>
    <row r="9178" spans="1:13">
      <c r="A9178" s="26" t="s">
        <v>155</v>
      </c>
      <c r="B9178" s="26" t="s">
        <v>156</v>
      </c>
      <c r="C9178" s="26" t="s">
        <v>157</v>
      </c>
      <c r="D9178" s="26" t="s">
        <v>24</v>
      </c>
      <c r="E9178" s="26" t="s">
        <v>994</v>
      </c>
      <c r="F9178" s="26" t="s">
        <v>196</v>
      </c>
      <c r="G9178" s="26">
        <v>1</v>
      </c>
      <c r="H9178" s="25">
        <v>22.072998968653078</v>
      </c>
      <c r="I9178" s="25">
        <v>32.735122517827222</v>
      </c>
      <c r="J9178" s="19" t="s">
        <v>1963</v>
      </c>
      <c r="K9178" s="18">
        <v>5</v>
      </c>
      <c r="L9178" s="18">
        <v>0.5</v>
      </c>
      <c r="M9178" s="18" t="str">
        <f>IF(tbl_data[[#This Row],[PACK COUNT]]&gt;1,"Multipack","Single")</f>
        <v>Single</v>
      </c>
    </row>
    <row r="9179" spans="1:13">
      <c r="A9179" s="26" t="s">
        <v>155</v>
      </c>
      <c r="B9179" s="26" t="s">
        <v>156</v>
      </c>
      <c r="C9179" s="26" t="s">
        <v>25</v>
      </c>
      <c r="D9179" s="26" t="s">
        <v>24</v>
      </c>
      <c r="E9179" s="26" t="s">
        <v>993</v>
      </c>
      <c r="F9179" s="26" t="s">
        <v>191</v>
      </c>
      <c r="G9179" s="26">
        <v>1</v>
      </c>
      <c r="H9179" s="25">
        <v>15.12451708665915</v>
      </c>
      <c r="I9179" s="25">
        <v>24.564343630814868</v>
      </c>
      <c r="J9179" s="19" t="s">
        <v>1963</v>
      </c>
      <c r="K9179" s="18">
        <v>5</v>
      </c>
      <c r="L9179" s="18">
        <v>0.5</v>
      </c>
      <c r="M9179" s="18" t="str">
        <f>IF(tbl_data[[#This Row],[PACK COUNT]]&gt;1,"Multipack","Single")</f>
        <v>Single</v>
      </c>
    </row>
    <row r="9180" spans="1:13">
      <c r="A9180" s="26" t="s">
        <v>155</v>
      </c>
      <c r="B9180" s="26" t="s">
        <v>156</v>
      </c>
      <c r="C9180" s="26" t="s">
        <v>158</v>
      </c>
      <c r="D9180" s="26" t="s">
        <v>24</v>
      </c>
      <c r="E9180" s="26" t="s">
        <v>1447</v>
      </c>
      <c r="F9180" s="26" t="s">
        <v>196</v>
      </c>
      <c r="G9180" s="26">
        <v>1</v>
      </c>
      <c r="H9180" s="25">
        <v>0.93594107025729401</v>
      </c>
      <c r="I9180" s="25">
        <v>1.3572512093338658</v>
      </c>
      <c r="J9180" s="19" t="s">
        <v>1963</v>
      </c>
      <c r="K9180" s="18">
        <v>5</v>
      </c>
      <c r="L9180" s="18">
        <v>0.5</v>
      </c>
      <c r="M9180" s="18" t="str">
        <f>IF(tbl_data[[#This Row],[PACK COUNT]]&gt;1,"Multipack","Single")</f>
        <v>Single</v>
      </c>
    </row>
    <row r="9181" spans="1:13">
      <c r="A9181" s="26" t="s">
        <v>155</v>
      </c>
      <c r="B9181" s="26" t="s">
        <v>156</v>
      </c>
      <c r="C9181" s="26" t="s">
        <v>181</v>
      </c>
      <c r="D9181" s="26" t="s">
        <v>110</v>
      </c>
      <c r="E9181" s="26" t="s">
        <v>992</v>
      </c>
      <c r="F9181" s="26" t="s">
        <v>191</v>
      </c>
      <c r="G9181" s="26">
        <v>1</v>
      </c>
      <c r="H9181" s="25">
        <v>30.678479298067469</v>
      </c>
      <c r="I9181" s="25">
        <v>46.203417631503811</v>
      </c>
      <c r="J9181" s="19" t="s">
        <v>1963</v>
      </c>
      <c r="K9181" s="18">
        <v>5</v>
      </c>
      <c r="L9181" s="18">
        <v>0.5</v>
      </c>
      <c r="M9181" s="18" t="str">
        <f>IF(tbl_data[[#This Row],[PACK COUNT]]&gt;1,"Multipack","Single")</f>
        <v>Single</v>
      </c>
    </row>
    <row r="9182" spans="1:13">
      <c r="A9182" s="26" t="s">
        <v>155</v>
      </c>
      <c r="B9182" s="26" t="s">
        <v>156</v>
      </c>
      <c r="C9182" s="26" t="s">
        <v>173</v>
      </c>
      <c r="D9182" s="26" t="s">
        <v>71</v>
      </c>
      <c r="E9182" s="26" t="s">
        <v>989</v>
      </c>
      <c r="F9182" s="26" t="s">
        <v>191</v>
      </c>
      <c r="G9182" s="26">
        <v>1</v>
      </c>
      <c r="H9182" s="25">
        <v>199.86352315316572</v>
      </c>
      <c r="I9182" s="25">
        <v>235.14454683221513</v>
      </c>
      <c r="J9182" s="19" t="s">
        <v>1963</v>
      </c>
      <c r="K9182" s="18">
        <v>5</v>
      </c>
      <c r="L9182" s="18">
        <v>0.5</v>
      </c>
      <c r="M9182" s="18" t="str">
        <f>IF(tbl_data[[#This Row],[PACK COUNT]]&gt;1,"Multipack","Single")</f>
        <v>Single</v>
      </c>
    </row>
    <row r="9183" spans="1:13">
      <c r="A9183" s="26" t="s">
        <v>155</v>
      </c>
      <c r="B9183" s="26" t="s">
        <v>156</v>
      </c>
      <c r="C9183" s="26" t="s">
        <v>173</v>
      </c>
      <c r="D9183" s="26" t="s">
        <v>71</v>
      </c>
      <c r="E9183" s="26" t="s">
        <v>990</v>
      </c>
      <c r="F9183" s="26" t="s">
        <v>191</v>
      </c>
      <c r="G9183" s="26">
        <v>4</v>
      </c>
      <c r="H9183" s="25">
        <v>44.882944511833536</v>
      </c>
      <c r="I9183" s="25">
        <v>47.441775969712523</v>
      </c>
      <c r="J9183" s="19" t="s">
        <v>1963</v>
      </c>
      <c r="K9183" s="18">
        <v>5</v>
      </c>
      <c r="L9183" s="18">
        <v>0.5</v>
      </c>
      <c r="M9183" s="18" t="str">
        <f>IF(tbl_data[[#This Row],[PACK COUNT]]&gt;1,"Multipack","Single")</f>
        <v>Multipack</v>
      </c>
    </row>
    <row r="9184" spans="1:13">
      <c r="A9184" s="26" t="s">
        <v>155</v>
      </c>
      <c r="B9184" s="26" t="s">
        <v>156</v>
      </c>
      <c r="C9184" s="26" t="s">
        <v>173</v>
      </c>
      <c r="D9184" s="26" t="s">
        <v>71</v>
      </c>
      <c r="E9184" s="26" t="s">
        <v>989</v>
      </c>
      <c r="F9184" s="26" t="s">
        <v>191</v>
      </c>
      <c r="G9184" s="26">
        <v>1</v>
      </c>
      <c r="H9184" s="25">
        <v>35.715472209432242</v>
      </c>
      <c r="I9184" s="25">
        <v>48.74384332598212</v>
      </c>
      <c r="J9184" s="19" t="s">
        <v>1963</v>
      </c>
      <c r="K9184" s="18">
        <v>5</v>
      </c>
      <c r="L9184" s="18">
        <v>0.5</v>
      </c>
      <c r="M9184" s="18" t="str">
        <f>IF(tbl_data[[#This Row],[PACK COUNT]]&gt;1,"Multipack","Single")</f>
        <v>Single</v>
      </c>
    </row>
    <row r="9185" spans="1:13">
      <c r="A9185" s="26" t="s">
        <v>155</v>
      </c>
      <c r="B9185" s="26" t="s">
        <v>156</v>
      </c>
      <c r="C9185" s="26" t="s">
        <v>173</v>
      </c>
      <c r="D9185" s="26" t="s">
        <v>71</v>
      </c>
      <c r="E9185" s="26" t="s">
        <v>988</v>
      </c>
      <c r="F9185" s="26" t="s">
        <v>196</v>
      </c>
      <c r="G9185" s="26">
        <v>1</v>
      </c>
      <c r="H9185" s="25">
        <v>79.120935924065819</v>
      </c>
      <c r="I9185" s="25">
        <v>102.61815680550522</v>
      </c>
      <c r="J9185" s="19" t="s">
        <v>1963</v>
      </c>
      <c r="K9185" s="18">
        <v>5</v>
      </c>
      <c r="L9185" s="18">
        <v>0.5</v>
      </c>
      <c r="M9185" s="18" t="str">
        <f>IF(tbl_data[[#This Row],[PACK COUNT]]&gt;1,"Multipack","Single")</f>
        <v>Single</v>
      </c>
    </row>
    <row r="9186" spans="1:13">
      <c r="A9186" s="26" t="s">
        <v>155</v>
      </c>
      <c r="B9186" s="26" t="s">
        <v>156</v>
      </c>
      <c r="C9186" s="26" t="s">
        <v>173</v>
      </c>
      <c r="D9186" s="26" t="s">
        <v>71</v>
      </c>
      <c r="E9186" s="26" t="s">
        <v>987</v>
      </c>
      <c r="F9186" s="26" t="s">
        <v>203</v>
      </c>
      <c r="G9186" s="26">
        <v>1</v>
      </c>
      <c r="H9186" s="25">
        <v>169.20926441179273</v>
      </c>
      <c r="I9186" s="25">
        <v>146.94014150899264</v>
      </c>
      <c r="J9186" s="19" t="s">
        <v>1963</v>
      </c>
      <c r="K9186" s="18">
        <v>5</v>
      </c>
      <c r="L9186" s="18">
        <v>1.5</v>
      </c>
      <c r="M9186" s="18" t="str">
        <f>IF(tbl_data[[#This Row],[PACK COUNT]]&gt;1,"Multipack","Single")</f>
        <v>Single</v>
      </c>
    </row>
    <row r="9187" spans="1:13">
      <c r="A9187" s="26" t="s">
        <v>155</v>
      </c>
      <c r="B9187" s="26" t="s">
        <v>156</v>
      </c>
      <c r="C9187" s="26" t="s">
        <v>159</v>
      </c>
      <c r="D9187" s="26" t="s">
        <v>24</v>
      </c>
      <c r="E9187" s="26" t="s">
        <v>986</v>
      </c>
      <c r="F9187" s="26" t="s">
        <v>196</v>
      </c>
      <c r="G9187" s="26">
        <v>1</v>
      </c>
      <c r="H9187" s="25">
        <v>36.952783490507151</v>
      </c>
      <c r="I9187" s="25">
        <v>54.984693887785603</v>
      </c>
      <c r="J9187" s="19" t="s">
        <v>1963</v>
      </c>
      <c r="K9187" s="18">
        <v>5</v>
      </c>
      <c r="L9187" s="18">
        <v>0.5</v>
      </c>
      <c r="M9187" s="18" t="str">
        <f>IF(tbl_data[[#This Row],[PACK COUNT]]&gt;1,"Multipack","Single")</f>
        <v>Single</v>
      </c>
    </row>
    <row r="9188" spans="1:13">
      <c r="A9188" s="26" t="s">
        <v>155</v>
      </c>
      <c r="B9188" s="26" t="s">
        <v>156</v>
      </c>
      <c r="C9188" s="26" t="s">
        <v>73</v>
      </c>
      <c r="D9188" s="26" t="s">
        <v>71</v>
      </c>
      <c r="E9188" s="26" t="s">
        <v>985</v>
      </c>
      <c r="F9188" s="26" t="s">
        <v>191</v>
      </c>
      <c r="G9188" s="26">
        <v>1</v>
      </c>
      <c r="H9188" s="25">
        <v>103.0819548445418</v>
      </c>
      <c r="I9188" s="25">
        <v>124.75364172276754</v>
      </c>
      <c r="J9188" s="19" t="s">
        <v>1963</v>
      </c>
      <c r="K9188" s="18">
        <v>5</v>
      </c>
      <c r="L9188" s="18">
        <v>0.5</v>
      </c>
      <c r="M9188" s="18" t="str">
        <f>IF(tbl_data[[#This Row],[PACK COUNT]]&gt;1,"Multipack","Single")</f>
        <v>Single</v>
      </c>
    </row>
    <row r="9189" spans="1:13">
      <c r="A9189" s="26" t="s">
        <v>155</v>
      </c>
      <c r="B9189" s="26" t="s">
        <v>156</v>
      </c>
      <c r="C9189" s="26" t="s">
        <v>73</v>
      </c>
      <c r="D9189" s="26" t="s">
        <v>71</v>
      </c>
      <c r="E9189" s="26" t="s">
        <v>982</v>
      </c>
      <c r="F9189" s="26" t="s">
        <v>196</v>
      </c>
      <c r="G9189" s="26">
        <v>1</v>
      </c>
      <c r="H9189" s="25">
        <v>95.641039809450518</v>
      </c>
      <c r="I9189" s="25">
        <v>131.56447281415075</v>
      </c>
      <c r="J9189" s="19" t="s">
        <v>1963</v>
      </c>
      <c r="K9189" s="18">
        <v>5</v>
      </c>
      <c r="L9189" s="18">
        <v>0.5</v>
      </c>
      <c r="M9189" s="18" t="str">
        <f>IF(tbl_data[[#This Row],[PACK COUNT]]&gt;1,"Multipack","Single")</f>
        <v>Single</v>
      </c>
    </row>
    <row r="9190" spans="1:13">
      <c r="A9190" s="26" t="s">
        <v>155</v>
      </c>
      <c r="B9190" s="26" t="s">
        <v>156</v>
      </c>
      <c r="C9190" s="26" t="s">
        <v>73</v>
      </c>
      <c r="D9190" s="26" t="s">
        <v>71</v>
      </c>
      <c r="E9190" s="26" t="s">
        <v>1252</v>
      </c>
      <c r="F9190" s="26" t="s">
        <v>196</v>
      </c>
      <c r="G9190" s="26">
        <v>4</v>
      </c>
      <c r="H9190" s="25">
        <v>29.112087382564752</v>
      </c>
      <c r="I9190" s="25">
        <v>31.983651467682261</v>
      </c>
      <c r="J9190" s="19" t="s">
        <v>1963</v>
      </c>
      <c r="K9190" s="18">
        <v>5</v>
      </c>
      <c r="L9190" s="18">
        <v>0.5</v>
      </c>
      <c r="M9190" s="18" t="str">
        <f>IF(tbl_data[[#This Row],[PACK COUNT]]&gt;1,"Multipack","Single")</f>
        <v>Multipack</v>
      </c>
    </row>
    <row r="9191" spans="1:13">
      <c r="A9191" s="26" t="s">
        <v>155</v>
      </c>
      <c r="B9191" s="26" t="s">
        <v>156</v>
      </c>
      <c r="C9191" s="26" t="s">
        <v>73</v>
      </c>
      <c r="D9191" s="26" t="s">
        <v>71</v>
      </c>
      <c r="E9191" s="26" t="s">
        <v>981</v>
      </c>
      <c r="F9191" s="26" t="s">
        <v>203</v>
      </c>
      <c r="G9191" s="26">
        <v>1</v>
      </c>
      <c r="H9191" s="25">
        <v>108.2642963621314</v>
      </c>
      <c r="I9191" s="25">
        <v>99.133886150722972</v>
      </c>
      <c r="J9191" s="19" t="s">
        <v>1963</v>
      </c>
      <c r="K9191" s="18">
        <v>5</v>
      </c>
      <c r="L9191" s="18">
        <v>1.5</v>
      </c>
      <c r="M9191" s="18" t="str">
        <f>IF(tbl_data[[#This Row],[PACK COUNT]]&gt;1,"Multipack","Single")</f>
        <v>Single</v>
      </c>
    </row>
    <row r="9192" spans="1:13">
      <c r="A9192" s="26" t="s">
        <v>155</v>
      </c>
      <c r="B9192" s="26" t="s">
        <v>156</v>
      </c>
      <c r="C9192" s="26" t="s">
        <v>105</v>
      </c>
      <c r="D9192" s="26" t="s">
        <v>71</v>
      </c>
      <c r="E9192" s="26" t="s">
        <v>1493</v>
      </c>
      <c r="F9192" s="26" t="s">
        <v>196</v>
      </c>
      <c r="G9192" s="26">
        <v>1</v>
      </c>
      <c r="H9192" s="25">
        <v>3.114073836822218E-2</v>
      </c>
      <c r="I9192" s="25">
        <v>3.1809310916335133E-2</v>
      </c>
      <c r="J9192" s="19" t="s">
        <v>1963</v>
      </c>
      <c r="K9192" s="18">
        <v>5</v>
      </c>
      <c r="L9192" s="18">
        <v>0.33</v>
      </c>
      <c r="M9192" s="18" t="str">
        <f>IF(tbl_data[[#This Row],[PACK COUNT]]&gt;1,"Multipack","Single")</f>
        <v>Single</v>
      </c>
    </row>
    <row r="9193" spans="1:13">
      <c r="A9193" s="26" t="s">
        <v>155</v>
      </c>
      <c r="B9193" s="26" t="s">
        <v>156</v>
      </c>
      <c r="C9193" s="26" t="s">
        <v>161</v>
      </c>
      <c r="D9193" s="26" t="s">
        <v>24</v>
      </c>
      <c r="E9193" s="26" t="s">
        <v>1446</v>
      </c>
      <c r="F9193" s="26" t="s">
        <v>196</v>
      </c>
      <c r="G9193" s="26">
        <v>1</v>
      </c>
      <c r="H9193" s="25">
        <v>0.83295069153074308</v>
      </c>
      <c r="I9193" s="25">
        <v>1.1807919587939406</v>
      </c>
      <c r="J9193" s="19" t="s">
        <v>1963</v>
      </c>
      <c r="K9193" s="18">
        <v>5</v>
      </c>
      <c r="L9193" s="18">
        <v>0.5</v>
      </c>
      <c r="M9193" s="18" t="str">
        <f>IF(tbl_data[[#This Row],[PACK COUNT]]&gt;1,"Multipack","Single")</f>
        <v>Single</v>
      </c>
    </row>
    <row r="9194" spans="1:13">
      <c r="A9194" s="26" t="s">
        <v>155</v>
      </c>
      <c r="B9194" s="26" t="s">
        <v>156</v>
      </c>
      <c r="C9194" s="26" t="s">
        <v>91</v>
      </c>
      <c r="D9194" s="26" t="s">
        <v>87</v>
      </c>
      <c r="E9194" s="26" t="s">
        <v>980</v>
      </c>
      <c r="F9194" s="26" t="s">
        <v>191</v>
      </c>
      <c r="G9194" s="26">
        <v>1</v>
      </c>
      <c r="H9194" s="25">
        <v>12.116647180190201</v>
      </c>
      <c r="I9194" s="25">
        <v>12.257488409249458</v>
      </c>
      <c r="J9194" s="19" t="s">
        <v>1963</v>
      </c>
      <c r="K9194" s="18">
        <v>5</v>
      </c>
      <c r="L9194" s="18">
        <v>0.5</v>
      </c>
      <c r="M9194" s="18" t="str">
        <f>IF(tbl_data[[#This Row],[PACK COUNT]]&gt;1,"Multipack","Single")</f>
        <v>Single</v>
      </c>
    </row>
    <row r="9195" spans="1:13">
      <c r="A9195" s="26" t="s">
        <v>155</v>
      </c>
      <c r="B9195" s="26" t="s">
        <v>156</v>
      </c>
      <c r="C9195" s="26" t="s">
        <v>160</v>
      </c>
      <c r="D9195" s="26" t="s">
        <v>24</v>
      </c>
      <c r="E9195" s="26" t="s">
        <v>979</v>
      </c>
      <c r="F9195" s="26" t="s">
        <v>191</v>
      </c>
      <c r="G9195" s="26">
        <v>1</v>
      </c>
      <c r="H9195" s="25">
        <v>93.470782029188186</v>
      </c>
      <c r="I9195" s="25">
        <v>147.88474420162609</v>
      </c>
      <c r="J9195" s="19" t="s">
        <v>1963</v>
      </c>
      <c r="K9195" s="18">
        <v>5</v>
      </c>
      <c r="L9195" s="18">
        <v>0.5</v>
      </c>
      <c r="M9195" s="18" t="str">
        <f>IF(tbl_data[[#This Row],[PACK COUNT]]&gt;1,"Multipack","Single")</f>
        <v>Single</v>
      </c>
    </row>
    <row r="9196" spans="1:13">
      <c r="A9196" s="26" t="s">
        <v>155</v>
      </c>
      <c r="B9196" s="26" t="s">
        <v>156</v>
      </c>
      <c r="C9196" s="26" t="s">
        <v>160</v>
      </c>
      <c r="D9196" s="26" t="s">
        <v>24</v>
      </c>
      <c r="E9196" s="26" t="s">
        <v>978</v>
      </c>
      <c r="F9196" s="26" t="s">
        <v>196</v>
      </c>
      <c r="G9196" s="26">
        <v>1</v>
      </c>
      <c r="H9196" s="25">
        <v>222.54115163070387</v>
      </c>
      <c r="I9196" s="25">
        <v>330.44942023718829</v>
      </c>
      <c r="J9196" s="19" t="s">
        <v>1963</v>
      </c>
      <c r="K9196" s="18">
        <v>5</v>
      </c>
      <c r="L9196" s="18">
        <v>0.5</v>
      </c>
      <c r="M9196" s="18" t="str">
        <f>IF(tbl_data[[#This Row],[PACK COUNT]]&gt;1,"Multipack","Single")</f>
        <v>Single</v>
      </c>
    </row>
    <row r="9197" spans="1:13">
      <c r="A9197" s="26" t="s">
        <v>155</v>
      </c>
      <c r="B9197" s="26" t="s">
        <v>156</v>
      </c>
      <c r="C9197" s="26" t="s">
        <v>162</v>
      </c>
      <c r="D9197" s="26" t="s">
        <v>24</v>
      </c>
      <c r="E9197" s="26" t="s">
        <v>1251</v>
      </c>
      <c r="F9197" s="26" t="s">
        <v>196</v>
      </c>
      <c r="G9197" s="26">
        <v>1</v>
      </c>
      <c r="H9197" s="25">
        <v>16.770621776294544</v>
      </c>
      <c r="I9197" s="25">
        <v>18.257653920848387</v>
      </c>
      <c r="J9197" s="19" t="s">
        <v>1963</v>
      </c>
      <c r="K9197" s="18">
        <v>5</v>
      </c>
      <c r="L9197" s="18">
        <v>0.5</v>
      </c>
      <c r="M9197" s="18" t="str">
        <f>IF(tbl_data[[#This Row],[PACK COUNT]]&gt;1,"Multipack","Single")</f>
        <v>Single</v>
      </c>
    </row>
    <row r="9198" spans="1:13">
      <c r="A9198" s="26" t="s">
        <v>155</v>
      </c>
      <c r="B9198" s="26" t="s">
        <v>174</v>
      </c>
      <c r="C9198" s="26" t="s">
        <v>175</v>
      </c>
      <c r="D9198" s="26" t="s">
        <v>87</v>
      </c>
      <c r="E9198" s="26" t="s">
        <v>972</v>
      </c>
      <c r="F9198" s="26" t="s">
        <v>191</v>
      </c>
      <c r="G9198" s="26">
        <v>1</v>
      </c>
      <c r="H9198" s="25">
        <v>3.0820319339325724</v>
      </c>
      <c r="I9198" s="25">
        <v>3.8442335214292696</v>
      </c>
      <c r="J9198" s="19" t="s">
        <v>1963</v>
      </c>
      <c r="K9198" s="18">
        <v>5</v>
      </c>
      <c r="L9198" s="18">
        <v>0.5</v>
      </c>
      <c r="M9198" s="18" t="str">
        <f>IF(tbl_data[[#This Row],[PACK COUNT]]&gt;1,"Multipack","Single")</f>
        <v>Single</v>
      </c>
    </row>
    <row r="9199" spans="1:13">
      <c r="A9199" s="26" t="s">
        <v>155</v>
      </c>
      <c r="B9199" s="26" t="s">
        <v>174</v>
      </c>
      <c r="C9199" s="26" t="s">
        <v>91</v>
      </c>
      <c r="D9199" s="26" t="s">
        <v>87</v>
      </c>
      <c r="E9199" s="26" t="s">
        <v>971</v>
      </c>
      <c r="F9199" s="26" t="s">
        <v>191</v>
      </c>
      <c r="G9199" s="26">
        <v>1</v>
      </c>
      <c r="H9199" s="25">
        <v>19.594833266604454</v>
      </c>
      <c r="I9199" s="25">
        <v>23.18391868762227</v>
      </c>
      <c r="J9199" s="19" t="s">
        <v>1963</v>
      </c>
      <c r="K9199" s="18">
        <v>5</v>
      </c>
      <c r="L9199" s="18">
        <v>0.5</v>
      </c>
      <c r="M9199" s="18" t="str">
        <f>IF(tbl_data[[#This Row],[PACK COUNT]]&gt;1,"Multipack","Single")</f>
        <v>Single</v>
      </c>
    </row>
    <row r="9200" spans="1:13">
      <c r="A9200" s="26" t="s">
        <v>155</v>
      </c>
      <c r="B9200" s="26" t="s">
        <v>174</v>
      </c>
      <c r="C9200" s="26" t="s">
        <v>91</v>
      </c>
      <c r="D9200" s="26" t="s">
        <v>87</v>
      </c>
      <c r="E9200" s="26" t="s">
        <v>970</v>
      </c>
      <c r="F9200" s="26" t="s">
        <v>203</v>
      </c>
      <c r="G9200" s="26">
        <v>1</v>
      </c>
      <c r="H9200" s="25">
        <v>362.34201956815087</v>
      </c>
      <c r="I9200" s="25">
        <v>293.0485410496774</v>
      </c>
      <c r="J9200" s="19" t="s">
        <v>1963</v>
      </c>
      <c r="K9200" s="18">
        <v>5</v>
      </c>
      <c r="L9200" s="18">
        <v>2.2999999999999998</v>
      </c>
      <c r="M9200" s="18" t="str">
        <f>IF(tbl_data[[#This Row],[PACK COUNT]]&gt;1,"Multipack","Single")</f>
        <v>Single</v>
      </c>
    </row>
    <row r="9201" spans="1:13">
      <c r="A9201" s="26" t="s">
        <v>155</v>
      </c>
      <c r="B9201" s="26" t="s">
        <v>174</v>
      </c>
      <c r="C9201" s="26" t="s">
        <v>180</v>
      </c>
      <c r="D9201" s="26" t="s">
        <v>110</v>
      </c>
      <c r="E9201" s="26" t="s">
        <v>1510</v>
      </c>
      <c r="F9201" s="26" t="s">
        <v>203</v>
      </c>
      <c r="G9201" s="26">
        <v>1</v>
      </c>
      <c r="H9201" s="25">
        <v>3.802288299910257</v>
      </c>
      <c r="I9201" s="25">
        <v>2.8508154393297254</v>
      </c>
      <c r="J9201" s="19" t="s">
        <v>1963</v>
      </c>
      <c r="K9201" s="18">
        <v>5</v>
      </c>
      <c r="L9201" s="18">
        <v>1.5</v>
      </c>
      <c r="M9201" s="18" t="str">
        <f>IF(tbl_data[[#This Row],[PACK COUNT]]&gt;1,"Multipack","Single")</f>
        <v>Single</v>
      </c>
    </row>
    <row r="9202" spans="1:13">
      <c r="A9202" s="26" t="s">
        <v>155</v>
      </c>
      <c r="B9202" s="26" t="s">
        <v>174</v>
      </c>
      <c r="C9202" s="26" t="s">
        <v>180</v>
      </c>
      <c r="D9202" s="26" t="s">
        <v>110</v>
      </c>
      <c r="E9202" s="26" t="s">
        <v>969</v>
      </c>
      <c r="F9202" s="26" t="s">
        <v>203</v>
      </c>
      <c r="G9202" s="26">
        <v>1</v>
      </c>
      <c r="H9202" s="25">
        <v>432.47928329345643</v>
      </c>
      <c r="I9202" s="25">
        <v>377.87438953857486</v>
      </c>
      <c r="J9202" s="19" t="s">
        <v>1963</v>
      </c>
      <c r="K9202" s="18">
        <v>5</v>
      </c>
      <c r="L9202" s="18">
        <v>2</v>
      </c>
      <c r="M9202" s="18" t="str">
        <f>IF(tbl_data[[#This Row],[PACK COUNT]]&gt;1,"Multipack","Single")</f>
        <v>Single</v>
      </c>
    </row>
    <row r="9203" spans="1:13">
      <c r="A9203" s="26" t="s">
        <v>155</v>
      </c>
      <c r="B9203" s="26" t="s">
        <v>174</v>
      </c>
      <c r="C9203" s="26" t="s">
        <v>89</v>
      </c>
      <c r="D9203" s="26" t="s">
        <v>87</v>
      </c>
      <c r="E9203" s="26" t="s">
        <v>968</v>
      </c>
      <c r="F9203" s="26" t="s">
        <v>191</v>
      </c>
      <c r="G9203" s="26">
        <v>1</v>
      </c>
      <c r="H9203" s="25">
        <v>40.310359692980285</v>
      </c>
      <c r="I9203" s="25">
        <v>53.489229287108195</v>
      </c>
      <c r="J9203" s="19" t="s">
        <v>1963</v>
      </c>
      <c r="K9203" s="18">
        <v>5</v>
      </c>
      <c r="L9203" s="18">
        <v>0.5</v>
      </c>
      <c r="M9203" s="18" t="str">
        <f>IF(tbl_data[[#This Row],[PACK COUNT]]&gt;1,"Multipack","Single")</f>
        <v>Single</v>
      </c>
    </row>
    <row r="9204" spans="1:13">
      <c r="A9204" s="26" t="s">
        <v>155</v>
      </c>
      <c r="B9204" s="26" t="s">
        <v>174</v>
      </c>
      <c r="C9204" s="26" t="s">
        <v>89</v>
      </c>
      <c r="D9204" s="26" t="s">
        <v>87</v>
      </c>
      <c r="E9204" s="26" t="s">
        <v>967</v>
      </c>
      <c r="F9204" s="26" t="s">
        <v>196</v>
      </c>
      <c r="G9204" s="26">
        <v>1</v>
      </c>
      <c r="H9204" s="25">
        <v>20.835783730895898</v>
      </c>
      <c r="I9204" s="25">
        <v>27.980356981933959</v>
      </c>
      <c r="J9204" s="19" t="s">
        <v>1963</v>
      </c>
      <c r="K9204" s="18">
        <v>5</v>
      </c>
      <c r="L9204" s="18">
        <v>0.5</v>
      </c>
      <c r="M9204" s="18" t="str">
        <f>IF(tbl_data[[#This Row],[PACK COUNT]]&gt;1,"Multipack","Single")</f>
        <v>Single</v>
      </c>
    </row>
    <row r="9205" spans="1:13">
      <c r="A9205" s="26" t="s">
        <v>155</v>
      </c>
      <c r="B9205" s="26" t="s">
        <v>174</v>
      </c>
      <c r="C9205" s="26" t="s">
        <v>89</v>
      </c>
      <c r="D9205" s="26" t="s">
        <v>87</v>
      </c>
      <c r="E9205" s="26" t="s">
        <v>1204</v>
      </c>
      <c r="F9205" s="26" t="s">
        <v>203</v>
      </c>
      <c r="G9205" s="26">
        <v>1</v>
      </c>
      <c r="H9205" s="25">
        <v>81.61955484103548</v>
      </c>
      <c r="I9205" s="25">
        <v>74.912941971395142</v>
      </c>
      <c r="J9205" s="19" t="s">
        <v>1963</v>
      </c>
      <c r="K9205" s="18">
        <v>5</v>
      </c>
      <c r="L9205" s="18">
        <v>2</v>
      </c>
      <c r="M9205" s="18" t="str">
        <f>IF(tbl_data[[#This Row],[PACK COUNT]]&gt;1,"Multipack","Single")</f>
        <v>Single</v>
      </c>
    </row>
    <row r="9206" spans="1:13">
      <c r="A9206" s="26" t="s">
        <v>155</v>
      </c>
      <c r="B9206" s="26" t="s">
        <v>174</v>
      </c>
      <c r="C9206" s="26" t="s">
        <v>89</v>
      </c>
      <c r="D9206" s="26" t="s">
        <v>87</v>
      </c>
      <c r="E9206" s="26" t="s">
        <v>966</v>
      </c>
      <c r="F9206" s="26" t="s">
        <v>203</v>
      </c>
      <c r="G9206" s="26">
        <v>1</v>
      </c>
      <c r="H9206" s="25">
        <v>227.06887457955486</v>
      </c>
      <c r="I9206" s="25">
        <v>168.76376220281898</v>
      </c>
      <c r="J9206" s="19" t="s">
        <v>1963</v>
      </c>
      <c r="K9206" s="18">
        <v>5</v>
      </c>
      <c r="L9206" s="18">
        <v>2.2999999999999998</v>
      </c>
      <c r="M9206" s="18" t="str">
        <f>IF(tbl_data[[#This Row],[PACK COUNT]]&gt;1,"Multipack","Single")</f>
        <v>Single</v>
      </c>
    </row>
    <row r="9207" spans="1:13">
      <c r="A9207" s="26" t="s">
        <v>155</v>
      </c>
      <c r="B9207" s="26" t="s">
        <v>174</v>
      </c>
      <c r="C9207" s="26" t="s">
        <v>90</v>
      </c>
      <c r="D9207" s="26" t="s">
        <v>87</v>
      </c>
      <c r="E9207" s="26" t="s">
        <v>965</v>
      </c>
      <c r="F9207" s="26" t="s">
        <v>191</v>
      </c>
      <c r="G9207" s="26">
        <v>1</v>
      </c>
      <c r="H9207" s="25">
        <v>41.536875062264301</v>
      </c>
      <c r="I9207" s="25">
        <v>55.869759127662142</v>
      </c>
      <c r="J9207" s="19" t="s">
        <v>1963</v>
      </c>
      <c r="K9207" s="18">
        <v>5</v>
      </c>
      <c r="L9207" s="18">
        <v>0.5</v>
      </c>
      <c r="M9207" s="18" t="str">
        <f>IF(tbl_data[[#This Row],[PACK COUNT]]&gt;1,"Multipack","Single")</f>
        <v>Single</v>
      </c>
    </row>
    <row r="9208" spans="1:13">
      <c r="A9208" s="26" t="s">
        <v>155</v>
      </c>
      <c r="B9208" s="26" t="s">
        <v>174</v>
      </c>
      <c r="C9208" s="26" t="s">
        <v>90</v>
      </c>
      <c r="D9208" s="26" t="s">
        <v>87</v>
      </c>
      <c r="E9208" s="26" t="s">
        <v>964</v>
      </c>
      <c r="F9208" s="26" t="s">
        <v>196</v>
      </c>
      <c r="G9208" s="26">
        <v>1</v>
      </c>
      <c r="H9208" s="25">
        <v>26.503753733931937</v>
      </c>
      <c r="I9208" s="25">
        <v>36.744356035298303</v>
      </c>
      <c r="J9208" s="19" t="s">
        <v>1963</v>
      </c>
      <c r="K9208" s="18">
        <v>5</v>
      </c>
      <c r="L9208" s="18">
        <v>0.5</v>
      </c>
      <c r="M9208" s="18" t="str">
        <f>IF(tbl_data[[#This Row],[PACK COUNT]]&gt;1,"Multipack","Single")</f>
        <v>Single</v>
      </c>
    </row>
    <row r="9209" spans="1:13">
      <c r="A9209" s="26" t="s">
        <v>155</v>
      </c>
      <c r="B9209" s="26" t="s">
        <v>174</v>
      </c>
      <c r="C9209" s="26" t="s">
        <v>90</v>
      </c>
      <c r="D9209" s="26" t="s">
        <v>87</v>
      </c>
      <c r="E9209" s="26" t="s">
        <v>963</v>
      </c>
      <c r="F9209" s="26" t="s">
        <v>203</v>
      </c>
      <c r="G9209" s="26">
        <v>1</v>
      </c>
      <c r="H9209" s="25">
        <v>153.95788298164413</v>
      </c>
      <c r="I9209" s="25">
        <v>140.17490161179313</v>
      </c>
      <c r="J9209" s="19" t="s">
        <v>1963</v>
      </c>
      <c r="K9209" s="18">
        <v>5</v>
      </c>
      <c r="L9209" s="18">
        <v>2</v>
      </c>
      <c r="M9209" s="18" t="str">
        <f>IF(tbl_data[[#This Row],[PACK COUNT]]&gt;1,"Multipack","Single")</f>
        <v>Single</v>
      </c>
    </row>
    <row r="9210" spans="1:13">
      <c r="A9210" s="26" t="s">
        <v>155</v>
      </c>
      <c r="B9210" s="26" t="s">
        <v>166</v>
      </c>
      <c r="C9210" s="26" t="s">
        <v>167</v>
      </c>
      <c r="D9210" s="26" t="s">
        <v>24</v>
      </c>
      <c r="E9210" s="26" t="s">
        <v>695</v>
      </c>
      <c r="F9210" s="26" t="s">
        <v>191</v>
      </c>
      <c r="G9210" s="26">
        <v>1</v>
      </c>
      <c r="H9210" s="25">
        <v>7.1827419321195685E-2</v>
      </c>
      <c r="I9210" s="25">
        <v>0.11178451536266037</v>
      </c>
      <c r="J9210" s="19" t="s">
        <v>1963</v>
      </c>
      <c r="K9210" s="18">
        <v>5</v>
      </c>
      <c r="L9210" s="18">
        <v>0.5</v>
      </c>
      <c r="M9210" s="18" t="str">
        <f>IF(tbl_data[[#This Row],[PACK COUNT]]&gt;1,"Multipack","Single")</f>
        <v>Single</v>
      </c>
    </row>
    <row r="9211" spans="1:13">
      <c r="A9211" s="26" t="s">
        <v>155</v>
      </c>
      <c r="B9211" s="26" t="s">
        <v>166</v>
      </c>
      <c r="C9211" s="26" t="s">
        <v>167</v>
      </c>
      <c r="D9211" s="26" t="s">
        <v>24</v>
      </c>
      <c r="E9211" s="26" t="s">
        <v>693</v>
      </c>
      <c r="F9211" s="26" t="s">
        <v>196</v>
      </c>
      <c r="G9211" s="26">
        <v>1</v>
      </c>
      <c r="H9211" s="25">
        <v>0.44554912178803235</v>
      </c>
      <c r="I9211" s="25">
        <v>0.68219875191182722</v>
      </c>
      <c r="J9211" s="19" t="s">
        <v>1963</v>
      </c>
      <c r="K9211" s="18">
        <v>5</v>
      </c>
      <c r="L9211" s="18">
        <v>0.5</v>
      </c>
      <c r="M9211" s="18" t="str">
        <f>IF(tbl_data[[#This Row],[PACK COUNT]]&gt;1,"Multipack","Single")</f>
        <v>Single</v>
      </c>
    </row>
    <row r="9212" spans="1:13">
      <c r="A9212" s="26" t="s">
        <v>155</v>
      </c>
      <c r="B9212" s="26" t="s">
        <v>166</v>
      </c>
      <c r="C9212" s="26" t="s">
        <v>168</v>
      </c>
      <c r="D9212" s="26" t="s">
        <v>24</v>
      </c>
      <c r="E9212" s="26" t="s">
        <v>696</v>
      </c>
      <c r="F9212" s="26" t="s">
        <v>196</v>
      </c>
      <c r="G9212" s="26">
        <v>1</v>
      </c>
      <c r="H9212" s="25">
        <v>0.60249174759326252</v>
      </c>
      <c r="I9212" s="25">
        <v>0.91591181807851074</v>
      </c>
      <c r="J9212" s="19" t="s">
        <v>1963</v>
      </c>
      <c r="K9212" s="18">
        <v>5</v>
      </c>
      <c r="L9212" s="18">
        <v>0.5</v>
      </c>
      <c r="M9212" s="18" t="str">
        <f>IF(tbl_data[[#This Row],[PACK COUNT]]&gt;1,"Multipack","Single")</f>
        <v>Single</v>
      </c>
    </row>
    <row r="9213" spans="1:13">
      <c r="A9213" s="26" t="s">
        <v>155</v>
      </c>
      <c r="B9213" s="26" t="s">
        <v>166</v>
      </c>
      <c r="C9213" s="26" t="s">
        <v>169</v>
      </c>
      <c r="D9213" s="26" t="s">
        <v>24</v>
      </c>
      <c r="E9213" s="26" t="s">
        <v>1319</v>
      </c>
      <c r="F9213" s="26" t="s">
        <v>196</v>
      </c>
      <c r="G9213" s="26">
        <v>1</v>
      </c>
      <c r="H9213" s="25">
        <v>0.37829253132887797</v>
      </c>
      <c r="I9213" s="25">
        <v>0.57368727840394318</v>
      </c>
      <c r="J9213" s="19" t="s">
        <v>1963</v>
      </c>
      <c r="K9213" s="18">
        <v>5</v>
      </c>
      <c r="L9213" s="18">
        <v>0.5</v>
      </c>
      <c r="M9213" s="18" t="str">
        <f>IF(tbl_data[[#This Row],[PACK COUNT]]&gt;1,"Multipack","Single")</f>
        <v>Single</v>
      </c>
    </row>
    <row r="9214" spans="1:13">
      <c r="A9214" s="26" t="s">
        <v>155</v>
      </c>
      <c r="B9214" s="26" t="s">
        <v>170</v>
      </c>
      <c r="C9214" s="26" t="s">
        <v>171</v>
      </c>
      <c r="D9214" s="26" t="s">
        <v>24</v>
      </c>
      <c r="E9214" s="26" t="s">
        <v>1419</v>
      </c>
      <c r="F9214" s="26" t="s">
        <v>196</v>
      </c>
      <c r="G9214" s="26">
        <v>1</v>
      </c>
      <c r="H9214" s="25">
        <v>0.48154877733074819</v>
      </c>
      <c r="I9214" s="25">
        <v>0.9958442976372629</v>
      </c>
      <c r="J9214" s="19" t="s">
        <v>1963</v>
      </c>
      <c r="K9214" s="18">
        <v>5</v>
      </c>
      <c r="L9214" s="18">
        <v>0.41</v>
      </c>
      <c r="M9214" s="18" t="str">
        <f>IF(tbl_data[[#This Row],[PACK COUNT]]&gt;1,"Multipack","Single")</f>
        <v>Single</v>
      </c>
    </row>
    <row r="9215" spans="1:13">
      <c r="A9215" s="26" t="s">
        <v>155</v>
      </c>
      <c r="B9215" s="26" t="s">
        <v>170</v>
      </c>
      <c r="C9215" s="26" t="s">
        <v>172</v>
      </c>
      <c r="D9215" s="26" t="s">
        <v>24</v>
      </c>
      <c r="E9215" s="26" t="s">
        <v>1418</v>
      </c>
      <c r="F9215" s="26" t="s">
        <v>196</v>
      </c>
      <c r="G9215" s="26">
        <v>1</v>
      </c>
      <c r="H9215" s="25">
        <v>0.52531027054849377</v>
      </c>
      <c r="I9215" s="25">
        <v>1.0647423977006854</v>
      </c>
      <c r="J9215" s="19" t="s">
        <v>1963</v>
      </c>
      <c r="K9215" s="18">
        <v>5</v>
      </c>
      <c r="L9215" s="18">
        <v>0.41</v>
      </c>
      <c r="M9215" s="18" t="str">
        <f>IF(tbl_data[[#This Row],[PACK COUNT]]&gt;1,"Multipack","Single")</f>
        <v>Single</v>
      </c>
    </row>
    <row r="9216" spans="1:13">
      <c r="A9216" s="26" t="s">
        <v>951</v>
      </c>
      <c r="B9216" s="26" t="s">
        <v>950</v>
      </c>
      <c r="C9216" s="26" t="s">
        <v>111</v>
      </c>
      <c r="D9216" s="26" t="s">
        <v>18</v>
      </c>
      <c r="E9216" s="26" t="s">
        <v>958</v>
      </c>
      <c r="F9216" s="26" t="s">
        <v>196</v>
      </c>
      <c r="G9216" s="26">
        <v>1</v>
      </c>
      <c r="H9216" s="25">
        <v>12.220323642762422</v>
      </c>
      <c r="I9216" s="25">
        <v>23.772960741795611</v>
      </c>
      <c r="J9216" s="19" t="s">
        <v>1963</v>
      </c>
      <c r="K9216" s="18">
        <v>5</v>
      </c>
      <c r="L9216" s="18">
        <v>0.5</v>
      </c>
      <c r="M9216" s="18" t="str">
        <f>IF(tbl_data[[#This Row],[PACK COUNT]]&gt;1,"Multipack","Single")</f>
        <v>Single</v>
      </c>
    </row>
    <row r="9217" spans="1:13">
      <c r="A9217" s="26" t="s">
        <v>951</v>
      </c>
      <c r="B9217" s="26" t="s">
        <v>950</v>
      </c>
      <c r="C9217" s="26" t="s">
        <v>175</v>
      </c>
      <c r="D9217" s="26" t="s">
        <v>18</v>
      </c>
      <c r="E9217" s="26" t="s">
        <v>957</v>
      </c>
      <c r="F9217" s="26" t="s">
        <v>196</v>
      </c>
      <c r="G9217" s="26">
        <v>1</v>
      </c>
      <c r="H9217" s="25">
        <v>49.31033145326991</v>
      </c>
      <c r="I9217" s="25">
        <v>96.59492468337146</v>
      </c>
      <c r="J9217" s="19" t="s">
        <v>1963</v>
      </c>
      <c r="K9217" s="18">
        <v>5</v>
      </c>
      <c r="L9217" s="18">
        <v>0.5</v>
      </c>
      <c r="M9217" s="18" t="str">
        <f>IF(tbl_data[[#This Row],[PACK COUNT]]&gt;1,"Multipack","Single")</f>
        <v>Single</v>
      </c>
    </row>
    <row r="9218" spans="1:13">
      <c r="A9218" s="26" t="s">
        <v>951</v>
      </c>
      <c r="B9218" s="26" t="s">
        <v>950</v>
      </c>
      <c r="C9218" s="26" t="s">
        <v>89</v>
      </c>
      <c r="D9218" s="26" t="s">
        <v>18</v>
      </c>
      <c r="E9218" s="26" t="s">
        <v>956</v>
      </c>
      <c r="F9218" s="26" t="s">
        <v>196</v>
      </c>
      <c r="G9218" s="26">
        <v>1</v>
      </c>
      <c r="H9218" s="25">
        <v>162.13998666148319</v>
      </c>
      <c r="I9218" s="25">
        <v>279.29707698679152</v>
      </c>
      <c r="J9218" s="19" t="s">
        <v>1963</v>
      </c>
      <c r="K9218" s="18">
        <v>5</v>
      </c>
      <c r="L9218" s="18">
        <v>0.5</v>
      </c>
      <c r="M9218" s="18" t="str">
        <f>IF(tbl_data[[#This Row],[PACK COUNT]]&gt;1,"Multipack","Single")</f>
        <v>Single</v>
      </c>
    </row>
    <row r="9219" spans="1:13">
      <c r="A9219" s="26" t="s">
        <v>951</v>
      </c>
      <c r="B9219" s="26" t="s">
        <v>950</v>
      </c>
      <c r="C9219" s="26" t="s">
        <v>89</v>
      </c>
      <c r="D9219" s="26" t="s">
        <v>18</v>
      </c>
      <c r="E9219" s="26" t="s">
        <v>955</v>
      </c>
      <c r="F9219" s="26" t="s">
        <v>196</v>
      </c>
      <c r="G9219" s="26">
        <v>4</v>
      </c>
      <c r="H9219" s="25">
        <v>1.6536037071401843</v>
      </c>
      <c r="I9219" s="25">
        <v>3.5743477865120923</v>
      </c>
      <c r="J9219" s="19" t="s">
        <v>1963</v>
      </c>
      <c r="K9219" s="18">
        <v>5</v>
      </c>
      <c r="L9219" s="18">
        <v>0.5</v>
      </c>
      <c r="M9219" s="18" t="str">
        <f>IF(tbl_data[[#This Row],[PACK COUNT]]&gt;1,"Multipack","Single")</f>
        <v>Multipack</v>
      </c>
    </row>
    <row r="9220" spans="1:13">
      <c r="A9220" s="26" t="s">
        <v>951</v>
      </c>
      <c r="B9220" s="26" t="s">
        <v>950</v>
      </c>
      <c r="C9220" s="26" t="s">
        <v>954</v>
      </c>
      <c r="D9220" s="26" t="s">
        <v>18</v>
      </c>
      <c r="E9220" s="26" t="s">
        <v>953</v>
      </c>
      <c r="F9220" s="26" t="s">
        <v>196</v>
      </c>
      <c r="G9220" s="26">
        <v>1</v>
      </c>
      <c r="H9220" s="25">
        <v>50.728264735762359</v>
      </c>
      <c r="I9220" s="25">
        <v>73.34570808963349</v>
      </c>
      <c r="J9220" s="19" t="s">
        <v>1963</v>
      </c>
      <c r="K9220" s="18">
        <v>5</v>
      </c>
      <c r="L9220" s="18">
        <v>0.5</v>
      </c>
      <c r="M9220" s="18" t="str">
        <f>IF(tbl_data[[#This Row],[PACK COUNT]]&gt;1,"Multipack","Single")</f>
        <v>Single</v>
      </c>
    </row>
    <row r="9221" spans="1:13">
      <c r="A9221" s="26" t="s">
        <v>951</v>
      </c>
      <c r="B9221" s="26" t="s">
        <v>950</v>
      </c>
      <c r="C9221" s="26" t="s">
        <v>950</v>
      </c>
      <c r="D9221" s="26" t="s">
        <v>18</v>
      </c>
      <c r="E9221" s="26" t="s">
        <v>952</v>
      </c>
      <c r="F9221" s="26" t="s">
        <v>196</v>
      </c>
      <c r="G9221" s="26">
        <v>1</v>
      </c>
      <c r="H9221" s="25">
        <v>140.90623066075443</v>
      </c>
      <c r="I9221" s="25">
        <v>297.78797347918049</v>
      </c>
      <c r="J9221" s="19" t="s">
        <v>1963</v>
      </c>
      <c r="K9221" s="18">
        <v>5</v>
      </c>
      <c r="L9221" s="18">
        <v>0.5</v>
      </c>
      <c r="M9221" s="18" t="str">
        <f>IF(tbl_data[[#This Row],[PACK COUNT]]&gt;1,"Multipack","Single")</f>
        <v>Single</v>
      </c>
    </row>
    <row r="9222" spans="1:13">
      <c r="A9222" s="26" t="s">
        <v>951</v>
      </c>
      <c r="B9222" s="26" t="s">
        <v>950</v>
      </c>
      <c r="C9222" s="26" t="s">
        <v>950</v>
      </c>
      <c r="D9222" s="26" t="s">
        <v>18</v>
      </c>
      <c r="E9222" s="26" t="s">
        <v>949</v>
      </c>
      <c r="F9222" s="26" t="s">
        <v>196</v>
      </c>
      <c r="G9222" s="26">
        <v>4</v>
      </c>
      <c r="H9222" s="25">
        <v>1.8203569716558745</v>
      </c>
      <c r="I9222" s="25">
        <v>4.3631304359886895</v>
      </c>
      <c r="J9222" s="19" t="s">
        <v>1963</v>
      </c>
      <c r="K9222" s="18">
        <v>5</v>
      </c>
      <c r="L9222" s="18">
        <v>0.5</v>
      </c>
      <c r="M9222" s="18" t="str">
        <f>IF(tbl_data[[#This Row],[PACK COUNT]]&gt;1,"Multipack","Single")</f>
        <v>Multipack</v>
      </c>
    </row>
    <row r="9223" spans="1:13">
      <c r="A9223" s="26" t="s">
        <v>937</v>
      </c>
      <c r="B9223" s="26" t="s">
        <v>936</v>
      </c>
      <c r="C9223" s="26" t="s">
        <v>73</v>
      </c>
      <c r="D9223" s="26" t="s">
        <v>18</v>
      </c>
      <c r="E9223" s="26" t="s">
        <v>948</v>
      </c>
      <c r="F9223" s="26" t="s">
        <v>196</v>
      </c>
      <c r="G9223" s="26">
        <v>1</v>
      </c>
      <c r="H9223" s="25">
        <v>56.965758543698385</v>
      </c>
      <c r="I9223" s="25">
        <v>125.75573382813945</v>
      </c>
      <c r="J9223" s="19" t="s">
        <v>1963</v>
      </c>
      <c r="K9223" s="18">
        <v>5</v>
      </c>
      <c r="L9223" s="18">
        <v>0.5</v>
      </c>
      <c r="M9223" s="18" t="str">
        <f>IF(tbl_data[[#This Row],[PACK COUNT]]&gt;1,"Multipack","Single")</f>
        <v>Single</v>
      </c>
    </row>
    <row r="9224" spans="1:13">
      <c r="A9224" s="26" t="s">
        <v>937</v>
      </c>
      <c r="B9224" s="26" t="s">
        <v>936</v>
      </c>
      <c r="C9224" s="26" t="s">
        <v>73</v>
      </c>
      <c r="D9224" s="26" t="s">
        <v>18</v>
      </c>
      <c r="E9224" s="26" t="s">
        <v>947</v>
      </c>
      <c r="F9224" s="26" t="s">
        <v>196</v>
      </c>
      <c r="G9224" s="26">
        <v>4</v>
      </c>
      <c r="H9224" s="25">
        <v>3.8219625157896249</v>
      </c>
      <c r="I9224" s="25">
        <v>8.3596833737168073</v>
      </c>
      <c r="J9224" s="19" t="s">
        <v>1963</v>
      </c>
      <c r="K9224" s="18">
        <v>5</v>
      </c>
      <c r="L9224" s="18">
        <v>0.5</v>
      </c>
      <c r="M9224" s="18" t="str">
        <f>IF(tbl_data[[#This Row],[PACK COUNT]]&gt;1,"Multipack","Single")</f>
        <v>Multipack</v>
      </c>
    </row>
    <row r="9225" spans="1:13">
      <c r="A9225" s="26" t="s">
        <v>937</v>
      </c>
      <c r="B9225" s="26" t="s">
        <v>936</v>
      </c>
      <c r="C9225" s="26" t="s">
        <v>73</v>
      </c>
      <c r="D9225" s="26" t="s">
        <v>18</v>
      </c>
      <c r="E9225" s="26" t="s">
        <v>946</v>
      </c>
      <c r="F9225" s="26" t="s">
        <v>203</v>
      </c>
      <c r="G9225" s="26">
        <v>1</v>
      </c>
      <c r="H9225" s="25">
        <v>5.5353627735445441</v>
      </c>
      <c r="I9225" s="25">
        <v>10.026505962310758</v>
      </c>
      <c r="J9225" s="19" t="s">
        <v>1963</v>
      </c>
      <c r="K9225" s="18">
        <v>5</v>
      </c>
      <c r="L9225" s="18">
        <v>1.5</v>
      </c>
      <c r="M9225" s="18" t="str">
        <f>IF(tbl_data[[#This Row],[PACK COUNT]]&gt;1,"Multipack","Single")</f>
        <v>Single</v>
      </c>
    </row>
    <row r="9226" spans="1:13">
      <c r="A9226" s="26" t="s">
        <v>937</v>
      </c>
      <c r="B9226" s="26" t="s">
        <v>936</v>
      </c>
      <c r="C9226" s="26" t="s">
        <v>73</v>
      </c>
      <c r="D9226" s="26" t="s">
        <v>18</v>
      </c>
      <c r="E9226" s="26" t="s">
        <v>945</v>
      </c>
      <c r="F9226" s="26" t="s">
        <v>203</v>
      </c>
      <c r="G9226" s="26">
        <v>1</v>
      </c>
      <c r="H9226" s="25">
        <v>64.41669617266173</v>
      </c>
      <c r="I9226" s="25">
        <v>121.59262628388092</v>
      </c>
      <c r="J9226" s="19" t="s">
        <v>1963</v>
      </c>
      <c r="K9226" s="18">
        <v>5</v>
      </c>
      <c r="L9226" s="18">
        <v>1</v>
      </c>
      <c r="M9226" s="18" t="str">
        <f>IF(tbl_data[[#This Row],[PACK COUNT]]&gt;1,"Multipack","Single")</f>
        <v>Single</v>
      </c>
    </row>
    <row r="9227" spans="1:13">
      <c r="A9227" s="26" t="s">
        <v>937</v>
      </c>
      <c r="B9227" s="26" t="s">
        <v>936</v>
      </c>
      <c r="C9227" s="26" t="s">
        <v>111</v>
      </c>
      <c r="D9227" s="26" t="s">
        <v>18</v>
      </c>
      <c r="E9227" s="26" t="s">
        <v>944</v>
      </c>
      <c r="F9227" s="26" t="s">
        <v>196</v>
      </c>
      <c r="G9227" s="26">
        <v>1</v>
      </c>
      <c r="H9227" s="25">
        <v>9.2825806378848075</v>
      </c>
      <c r="I9227" s="25">
        <v>20.962032868455676</v>
      </c>
      <c r="J9227" s="19" t="s">
        <v>1963</v>
      </c>
      <c r="K9227" s="18">
        <v>5</v>
      </c>
      <c r="L9227" s="18">
        <v>0.5</v>
      </c>
      <c r="M9227" s="18" t="str">
        <f>IF(tbl_data[[#This Row],[PACK COUNT]]&gt;1,"Multipack","Single")</f>
        <v>Single</v>
      </c>
    </row>
    <row r="9228" spans="1:13">
      <c r="A9228" s="26" t="s">
        <v>937</v>
      </c>
      <c r="B9228" s="26" t="s">
        <v>936</v>
      </c>
      <c r="C9228" s="26" t="s">
        <v>24</v>
      </c>
      <c r="D9228" s="26" t="s">
        <v>18</v>
      </c>
      <c r="E9228" s="26" t="s">
        <v>943</v>
      </c>
      <c r="F9228" s="26" t="s">
        <v>196</v>
      </c>
      <c r="G9228" s="26">
        <v>1</v>
      </c>
      <c r="H9228" s="25">
        <v>1.4186440263414164</v>
      </c>
      <c r="I9228" s="25">
        <v>3.3754303966559647</v>
      </c>
      <c r="J9228" s="19" t="s">
        <v>1963</v>
      </c>
      <c r="K9228" s="18">
        <v>5</v>
      </c>
      <c r="L9228" s="18">
        <v>0.5</v>
      </c>
      <c r="M9228" s="18" t="str">
        <f>IF(tbl_data[[#This Row],[PACK COUNT]]&gt;1,"Multipack","Single")</f>
        <v>Single</v>
      </c>
    </row>
    <row r="9229" spans="1:13">
      <c r="A9229" s="26" t="s">
        <v>937</v>
      </c>
      <c r="B9229" s="26" t="s">
        <v>936</v>
      </c>
      <c r="C9229" s="26" t="s">
        <v>89</v>
      </c>
      <c r="D9229" s="26" t="s">
        <v>18</v>
      </c>
      <c r="E9229" s="26" t="s">
        <v>942</v>
      </c>
      <c r="F9229" s="26" t="s">
        <v>196</v>
      </c>
      <c r="G9229" s="26">
        <v>1</v>
      </c>
      <c r="H9229" s="25">
        <v>12.221241594263866</v>
      </c>
      <c r="I9229" s="25">
        <v>20.97441144591798</v>
      </c>
      <c r="J9229" s="19" t="s">
        <v>1963</v>
      </c>
      <c r="K9229" s="18">
        <v>5</v>
      </c>
      <c r="L9229" s="18">
        <v>0.5</v>
      </c>
      <c r="M9229" s="18" t="str">
        <f>IF(tbl_data[[#This Row],[PACK COUNT]]&gt;1,"Multipack","Single")</f>
        <v>Single</v>
      </c>
    </row>
    <row r="9230" spans="1:13">
      <c r="A9230" s="26" t="s">
        <v>937</v>
      </c>
      <c r="B9230" s="26" t="s">
        <v>936</v>
      </c>
      <c r="C9230" s="26" t="s">
        <v>89</v>
      </c>
      <c r="D9230" s="26" t="s">
        <v>18</v>
      </c>
      <c r="E9230" s="26" t="s">
        <v>941</v>
      </c>
      <c r="F9230" s="26" t="s">
        <v>203</v>
      </c>
      <c r="G9230" s="26">
        <v>1</v>
      </c>
      <c r="H9230" s="25">
        <v>14.275045434051075</v>
      </c>
      <c r="I9230" s="25">
        <v>23.147828444547599</v>
      </c>
      <c r="J9230" s="19" t="s">
        <v>1963</v>
      </c>
      <c r="K9230" s="18">
        <v>5</v>
      </c>
      <c r="L9230" s="18">
        <v>1</v>
      </c>
      <c r="M9230" s="18" t="str">
        <f>IF(tbl_data[[#This Row],[PACK COUNT]]&gt;1,"Multipack","Single")</f>
        <v>Single</v>
      </c>
    </row>
    <row r="9231" spans="1:13">
      <c r="A9231" s="26" t="s">
        <v>937</v>
      </c>
      <c r="B9231" s="26" t="s">
        <v>936</v>
      </c>
      <c r="C9231" s="26" t="s">
        <v>789</v>
      </c>
      <c r="D9231" s="26" t="s">
        <v>18</v>
      </c>
      <c r="E9231" s="26" t="s">
        <v>940</v>
      </c>
      <c r="F9231" s="26" t="s">
        <v>196</v>
      </c>
      <c r="G9231" s="26">
        <v>1</v>
      </c>
      <c r="H9231" s="25">
        <v>23.04308764655396</v>
      </c>
      <c r="I9231" s="25">
        <v>52.761024785671196</v>
      </c>
      <c r="J9231" s="19" t="s">
        <v>1963</v>
      </c>
      <c r="K9231" s="18">
        <v>5</v>
      </c>
      <c r="L9231" s="18">
        <v>0.5</v>
      </c>
      <c r="M9231" s="18" t="str">
        <f>IF(tbl_data[[#This Row],[PACK COUNT]]&gt;1,"Multipack","Single")</f>
        <v>Single</v>
      </c>
    </row>
    <row r="9232" spans="1:13">
      <c r="A9232" s="26" t="s">
        <v>937</v>
      </c>
      <c r="B9232" s="26" t="s">
        <v>936</v>
      </c>
      <c r="C9232" s="26" t="s">
        <v>789</v>
      </c>
      <c r="D9232" s="26" t="s">
        <v>18</v>
      </c>
      <c r="E9232" s="26" t="s">
        <v>939</v>
      </c>
      <c r="F9232" s="26" t="s">
        <v>203</v>
      </c>
      <c r="G9232" s="26">
        <v>1</v>
      </c>
      <c r="H9232" s="25">
        <v>2.8424303968590148</v>
      </c>
      <c r="I9232" s="25">
        <v>5.2364966078553392</v>
      </c>
      <c r="J9232" s="19" t="s">
        <v>1963</v>
      </c>
      <c r="K9232" s="18">
        <v>5</v>
      </c>
      <c r="L9232" s="18">
        <v>1.5</v>
      </c>
      <c r="M9232" s="18" t="str">
        <f>IF(tbl_data[[#This Row],[PACK COUNT]]&gt;1,"Multipack","Single")</f>
        <v>Single</v>
      </c>
    </row>
    <row r="9233" spans="1:13">
      <c r="A9233" s="26" t="s">
        <v>937</v>
      </c>
      <c r="B9233" s="26" t="s">
        <v>936</v>
      </c>
      <c r="C9233" s="26" t="s">
        <v>789</v>
      </c>
      <c r="D9233" s="26" t="s">
        <v>18</v>
      </c>
      <c r="E9233" s="26" t="s">
        <v>938</v>
      </c>
      <c r="F9233" s="26" t="s">
        <v>203</v>
      </c>
      <c r="G9233" s="26">
        <v>1</v>
      </c>
      <c r="H9233" s="25">
        <v>20.414306996123948</v>
      </c>
      <c r="I9233" s="25">
        <v>40.684320948827022</v>
      </c>
      <c r="J9233" s="19" t="s">
        <v>1963</v>
      </c>
      <c r="K9233" s="18">
        <v>5</v>
      </c>
      <c r="L9233" s="18">
        <v>1</v>
      </c>
      <c r="M9233" s="18" t="str">
        <f>IF(tbl_data[[#This Row],[PACK COUNT]]&gt;1,"Multipack","Single")</f>
        <v>Single</v>
      </c>
    </row>
    <row r="9234" spans="1:13">
      <c r="A9234" s="26" t="s">
        <v>919</v>
      </c>
      <c r="B9234" s="26" t="s">
        <v>933</v>
      </c>
      <c r="C9234" s="26" t="s">
        <v>789</v>
      </c>
      <c r="D9234" s="26" t="s">
        <v>18</v>
      </c>
      <c r="E9234" s="26" t="s">
        <v>932</v>
      </c>
      <c r="F9234" s="26" t="s">
        <v>196</v>
      </c>
      <c r="G9234" s="26">
        <v>1</v>
      </c>
      <c r="H9234" s="25">
        <v>3.1043199107338193</v>
      </c>
      <c r="I9234" s="25">
        <v>6.5907757447770763</v>
      </c>
      <c r="J9234" s="19" t="s">
        <v>1963</v>
      </c>
      <c r="K9234" s="18">
        <v>5</v>
      </c>
      <c r="L9234" s="18">
        <v>0.5</v>
      </c>
      <c r="M9234" s="18" t="str">
        <f>IF(tbl_data[[#This Row],[PACK COUNT]]&gt;1,"Multipack","Single")</f>
        <v>Single</v>
      </c>
    </row>
    <row r="9235" spans="1:13">
      <c r="A9235" s="26" t="s">
        <v>919</v>
      </c>
      <c r="B9235" s="26" t="s">
        <v>919</v>
      </c>
      <c r="C9235" s="26" t="s">
        <v>929</v>
      </c>
      <c r="D9235" s="26" t="s">
        <v>18</v>
      </c>
      <c r="E9235" s="26" t="s">
        <v>931</v>
      </c>
      <c r="F9235" s="26" t="s">
        <v>196</v>
      </c>
      <c r="G9235" s="26">
        <v>1</v>
      </c>
      <c r="H9235" s="25">
        <v>0.44283423328710519</v>
      </c>
      <c r="I9235" s="25">
        <v>0.85326124702619011</v>
      </c>
      <c r="J9235" s="19" t="s">
        <v>1963</v>
      </c>
      <c r="K9235" s="18">
        <v>5</v>
      </c>
      <c r="L9235" s="18">
        <v>0.33</v>
      </c>
      <c r="M9235" s="18" t="str">
        <f>IF(tbl_data[[#This Row],[PACK COUNT]]&gt;1,"Multipack","Single")</f>
        <v>Single</v>
      </c>
    </row>
    <row r="9236" spans="1:13">
      <c r="A9236" s="26" t="s">
        <v>919</v>
      </c>
      <c r="B9236" s="26" t="s">
        <v>919</v>
      </c>
      <c r="C9236" s="26" t="s">
        <v>929</v>
      </c>
      <c r="D9236" s="26" t="s">
        <v>18</v>
      </c>
      <c r="E9236" s="26" t="s">
        <v>930</v>
      </c>
      <c r="F9236" s="26" t="s">
        <v>196</v>
      </c>
      <c r="G9236" s="26">
        <v>1</v>
      </c>
      <c r="H9236" s="25">
        <v>26.91151648174187</v>
      </c>
      <c r="I9236" s="25">
        <v>50.303682719607764</v>
      </c>
      <c r="J9236" s="19" t="s">
        <v>1963</v>
      </c>
      <c r="K9236" s="18">
        <v>5</v>
      </c>
      <c r="L9236" s="18">
        <v>0.5</v>
      </c>
      <c r="M9236" s="18" t="str">
        <f>IF(tbl_data[[#This Row],[PACK COUNT]]&gt;1,"Multipack","Single")</f>
        <v>Single</v>
      </c>
    </row>
    <row r="9237" spans="1:13">
      <c r="A9237" s="26" t="s">
        <v>919</v>
      </c>
      <c r="B9237" s="26" t="s">
        <v>919</v>
      </c>
      <c r="C9237" s="26" t="s">
        <v>926</v>
      </c>
      <c r="D9237" s="26" t="s">
        <v>18</v>
      </c>
      <c r="E9237" s="26" t="s">
        <v>927</v>
      </c>
      <c r="F9237" s="26" t="s">
        <v>196</v>
      </c>
      <c r="G9237" s="26">
        <v>1</v>
      </c>
      <c r="H9237" s="25">
        <v>7.3320595713375116</v>
      </c>
      <c r="I9237" s="25">
        <v>11.91837342702255</v>
      </c>
      <c r="J9237" s="19" t="s">
        <v>1963</v>
      </c>
      <c r="K9237" s="18">
        <v>5</v>
      </c>
      <c r="L9237" s="18">
        <v>0.5</v>
      </c>
      <c r="M9237" s="18" t="str">
        <f>IF(tbl_data[[#This Row],[PACK COUNT]]&gt;1,"Multipack","Single")</f>
        <v>Single</v>
      </c>
    </row>
    <row r="9238" spans="1:13">
      <c r="A9238" s="26" t="s">
        <v>919</v>
      </c>
      <c r="B9238" s="26" t="s">
        <v>919</v>
      </c>
      <c r="C9238" s="26" t="s">
        <v>926</v>
      </c>
      <c r="D9238" s="26" t="s">
        <v>18</v>
      </c>
      <c r="E9238" s="26" t="s">
        <v>925</v>
      </c>
      <c r="F9238" s="26" t="s">
        <v>203</v>
      </c>
      <c r="G9238" s="26">
        <v>1</v>
      </c>
      <c r="H9238" s="25">
        <v>41.74807974054324</v>
      </c>
      <c r="I9238" s="25">
        <v>49.080659398512893</v>
      </c>
      <c r="J9238" s="19" t="s">
        <v>1963</v>
      </c>
      <c r="K9238" s="18">
        <v>5</v>
      </c>
      <c r="L9238" s="18">
        <v>2</v>
      </c>
      <c r="M9238" s="18" t="str">
        <f>IF(tbl_data[[#This Row],[PACK COUNT]]&gt;1,"Multipack","Single")</f>
        <v>Single</v>
      </c>
    </row>
    <row r="9239" spans="1:13">
      <c r="A9239" s="26" t="s">
        <v>919</v>
      </c>
      <c r="B9239" s="26" t="s">
        <v>919</v>
      </c>
      <c r="C9239" s="26" t="s">
        <v>919</v>
      </c>
      <c r="D9239" s="26" t="s">
        <v>18</v>
      </c>
      <c r="E9239" s="26" t="s">
        <v>924</v>
      </c>
      <c r="F9239" s="26" t="s">
        <v>196</v>
      </c>
      <c r="G9239" s="26">
        <v>1</v>
      </c>
      <c r="H9239" s="25">
        <v>45.489780463574014</v>
      </c>
      <c r="I9239" s="25">
        <v>100.18962538724713</v>
      </c>
      <c r="J9239" s="19" t="s">
        <v>1963</v>
      </c>
      <c r="K9239" s="18">
        <v>5</v>
      </c>
      <c r="L9239" s="18">
        <v>0.5</v>
      </c>
      <c r="M9239" s="18" t="str">
        <f>IF(tbl_data[[#This Row],[PACK COUNT]]&gt;1,"Multipack","Single")</f>
        <v>Single</v>
      </c>
    </row>
    <row r="9240" spans="1:13">
      <c r="A9240" s="26" t="s">
        <v>919</v>
      </c>
      <c r="B9240" s="26" t="s">
        <v>919</v>
      </c>
      <c r="C9240" s="26" t="s">
        <v>919</v>
      </c>
      <c r="D9240" s="26" t="s">
        <v>18</v>
      </c>
      <c r="E9240" s="26" t="s">
        <v>923</v>
      </c>
      <c r="F9240" s="26" t="s">
        <v>196</v>
      </c>
      <c r="G9240" s="26">
        <v>5</v>
      </c>
      <c r="H9240" s="25">
        <v>0.18982917668689714</v>
      </c>
      <c r="I9240" s="25">
        <v>0.38360150346560667</v>
      </c>
      <c r="J9240" s="19" t="s">
        <v>1963</v>
      </c>
      <c r="K9240" s="18">
        <v>5</v>
      </c>
      <c r="L9240" s="18">
        <v>0.5</v>
      </c>
      <c r="M9240" s="18" t="str">
        <f>IF(tbl_data[[#This Row],[PACK COUNT]]&gt;1,"Multipack","Single")</f>
        <v>Multipack</v>
      </c>
    </row>
    <row r="9241" spans="1:13">
      <c r="A9241" s="26" t="s">
        <v>919</v>
      </c>
      <c r="B9241" s="26" t="s">
        <v>919</v>
      </c>
      <c r="C9241" s="26" t="s">
        <v>89</v>
      </c>
      <c r="D9241" s="26" t="s">
        <v>18</v>
      </c>
      <c r="E9241" s="26" t="s">
        <v>922</v>
      </c>
      <c r="F9241" s="26" t="s">
        <v>196</v>
      </c>
      <c r="G9241" s="26">
        <v>1</v>
      </c>
      <c r="H9241" s="25">
        <v>51.82653350565031</v>
      </c>
      <c r="I9241" s="25">
        <v>80.04625255183096</v>
      </c>
      <c r="J9241" s="19" t="s">
        <v>1963</v>
      </c>
      <c r="K9241" s="18">
        <v>5</v>
      </c>
      <c r="L9241" s="18">
        <v>0.5</v>
      </c>
      <c r="M9241" s="18" t="str">
        <f>IF(tbl_data[[#This Row],[PACK COUNT]]&gt;1,"Multipack","Single")</f>
        <v>Single</v>
      </c>
    </row>
    <row r="9242" spans="1:13">
      <c r="A9242" s="26" t="s">
        <v>919</v>
      </c>
      <c r="B9242" s="26" t="s">
        <v>919</v>
      </c>
      <c r="C9242" s="26" t="s">
        <v>89</v>
      </c>
      <c r="D9242" s="26" t="s">
        <v>18</v>
      </c>
      <c r="E9242" s="26" t="s">
        <v>921</v>
      </c>
      <c r="F9242" s="26" t="s">
        <v>203</v>
      </c>
      <c r="G9242" s="26">
        <v>1</v>
      </c>
      <c r="H9242" s="25">
        <v>11.967543768067205</v>
      </c>
      <c r="I9242" s="25">
        <v>12.261346351221905</v>
      </c>
      <c r="J9242" s="19" t="s">
        <v>1963</v>
      </c>
      <c r="K9242" s="18">
        <v>5</v>
      </c>
      <c r="L9242" s="18">
        <v>1.5</v>
      </c>
      <c r="M9242" s="18" t="str">
        <f>IF(tbl_data[[#This Row],[PACK COUNT]]&gt;1,"Multipack","Single")</f>
        <v>Single</v>
      </c>
    </row>
    <row r="9243" spans="1:13">
      <c r="A9243" s="26" t="s">
        <v>919</v>
      </c>
      <c r="B9243" s="26" t="s">
        <v>919</v>
      </c>
      <c r="C9243" s="26" t="s">
        <v>89</v>
      </c>
      <c r="D9243" s="26" t="s">
        <v>18</v>
      </c>
      <c r="E9243" s="26" t="s">
        <v>920</v>
      </c>
      <c r="F9243" s="26" t="s">
        <v>203</v>
      </c>
      <c r="G9243" s="26">
        <v>1</v>
      </c>
      <c r="H9243" s="25">
        <v>9.8999486822549869</v>
      </c>
      <c r="I9243" s="25">
        <v>10.907364541750233</v>
      </c>
      <c r="J9243" s="19" t="s">
        <v>1963</v>
      </c>
      <c r="K9243" s="18">
        <v>5</v>
      </c>
      <c r="L9243" s="18">
        <v>2</v>
      </c>
      <c r="M9243" s="18" t="str">
        <f>IF(tbl_data[[#This Row],[PACK COUNT]]&gt;1,"Multipack","Single")</f>
        <v>Single</v>
      </c>
    </row>
    <row r="9244" spans="1:13">
      <c r="A9244" s="26" t="s">
        <v>915</v>
      </c>
      <c r="B9244" s="26" t="s">
        <v>914</v>
      </c>
      <c r="C9244" s="26" t="s">
        <v>73</v>
      </c>
      <c r="D9244" s="26" t="s">
        <v>18</v>
      </c>
      <c r="E9244" s="26" t="s">
        <v>1250</v>
      </c>
      <c r="F9244" s="26" t="s">
        <v>196</v>
      </c>
      <c r="G9244" s="26">
        <v>2</v>
      </c>
      <c r="H9244" s="25">
        <v>4.2328907299666394</v>
      </c>
      <c r="I9244" s="25">
        <v>8.3728264841099804</v>
      </c>
      <c r="J9244" s="19" t="s">
        <v>1963</v>
      </c>
      <c r="K9244" s="18">
        <v>5</v>
      </c>
      <c r="L9244" s="18">
        <v>0.5</v>
      </c>
      <c r="M9244" s="18" t="str">
        <f>IF(tbl_data[[#This Row],[PACK COUNT]]&gt;1,"Multipack","Single")</f>
        <v>Multipack</v>
      </c>
    </row>
    <row r="9245" spans="1:13">
      <c r="A9245" s="26" t="s">
        <v>915</v>
      </c>
      <c r="B9245" s="26" t="s">
        <v>914</v>
      </c>
      <c r="C9245" s="26" t="s">
        <v>73</v>
      </c>
      <c r="D9245" s="26" t="s">
        <v>18</v>
      </c>
      <c r="E9245" s="26" t="s">
        <v>916</v>
      </c>
      <c r="F9245" s="26" t="s">
        <v>196</v>
      </c>
      <c r="G9245" s="26">
        <v>1</v>
      </c>
      <c r="H9245" s="25">
        <v>48.89741273770742</v>
      </c>
      <c r="I9245" s="25">
        <v>132.34528057531517</v>
      </c>
      <c r="J9245" s="19" t="s">
        <v>1963</v>
      </c>
      <c r="K9245" s="18">
        <v>5</v>
      </c>
      <c r="L9245" s="18">
        <v>0.5</v>
      </c>
      <c r="M9245" s="18" t="str">
        <f>IF(tbl_data[[#This Row],[PACK COUNT]]&gt;1,"Multipack","Single")</f>
        <v>Single</v>
      </c>
    </row>
    <row r="9246" spans="1:13">
      <c r="A9246" s="26" t="s">
        <v>915</v>
      </c>
      <c r="B9246" s="26" t="s">
        <v>914</v>
      </c>
      <c r="C9246" s="26" t="s">
        <v>789</v>
      </c>
      <c r="D9246" s="26" t="s">
        <v>18</v>
      </c>
      <c r="E9246" s="26" t="s">
        <v>913</v>
      </c>
      <c r="F9246" s="26" t="s">
        <v>196</v>
      </c>
      <c r="G9246" s="26">
        <v>1</v>
      </c>
      <c r="H9246" s="25">
        <v>2.0872854590105629</v>
      </c>
      <c r="I9246" s="25">
        <v>4.068802004604203</v>
      </c>
      <c r="J9246" s="19" t="s">
        <v>1963</v>
      </c>
      <c r="K9246" s="18">
        <v>5</v>
      </c>
      <c r="L9246" s="18">
        <v>0.5</v>
      </c>
      <c r="M9246" s="18" t="str">
        <f>IF(tbl_data[[#This Row],[PACK COUNT]]&gt;1,"Multipack","Single")</f>
        <v>Single</v>
      </c>
    </row>
    <row r="9247" spans="1:13">
      <c r="A9247" s="26" t="s">
        <v>915</v>
      </c>
      <c r="B9247" s="26" t="s">
        <v>914</v>
      </c>
      <c r="C9247" s="26" t="s">
        <v>789</v>
      </c>
      <c r="D9247" s="26" t="s">
        <v>18</v>
      </c>
      <c r="E9247" s="26" t="s">
        <v>913</v>
      </c>
      <c r="F9247" s="26" t="s">
        <v>196</v>
      </c>
      <c r="G9247" s="26">
        <v>1</v>
      </c>
      <c r="H9247" s="25">
        <v>9.6946320973003655</v>
      </c>
      <c r="I9247" s="25">
        <v>27.329814255350222</v>
      </c>
      <c r="J9247" s="19" t="s">
        <v>1963</v>
      </c>
      <c r="K9247" s="18">
        <v>5</v>
      </c>
      <c r="L9247" s="18">
        <v>0.5</v>
      </c>
      <c r="M9247" s="18" t="str">
        <f>IF(tbl_data[[#This Row],[PACK COUNT]]&gt;1,"Multipack","Single")</f>
        <v>Single</v>
      </c>
    </row>
    <row r="9248" spans="1:13">
      <c r="A9248" s="26" t="s">
        <v>915</v>
      </c>
      <c r="B9248" s="26" t="s">
        <v>1291</v>
      </c>
      <c r="C9248" s="26" t="s">
        <v>1291</v>
      </c>
      <c r="D9248" s="26" t="s">
        <v>18</v>
      </c>
      <c r="E9248" s="26" t="s">
        <v>1290</v>
      </c>
      <c r="F9248" s="26" t="s">
        <v>196</v>
      </c>
      <c r="G9248" s="26">
        <v>1</v>
      </c>
      <c r="H9248" s="25">
        <v>2.5342110241487297</v>
      </c>
      <c r="I9248" s="25">
        <v>6.3032505442804592</v>
      </c>
      <c r="J9248" s="19" t="s">
        <v>1963</v>
      </c>
      <c r="K9248" s="18">
        <v>5</v>
      </c>
      <c r="L9248" s="18">
        <v>0.5</v>
      </c>
      <c r="M9248" s="18" t="str">
        <f>IF(tbl_data[[#This Row],[PACK COUNT]]&gt;1,"Multipack","Single")</f>
        <v>Single</v>
      </c>
    </row>
    <row r="9249" spans="1:13">
      <c r="A9249" s="26" t="s">
        <v>904</v>
      </c>
      <c r="B9249" s="26" t="s">
        <v>907</v>
      </c>
      <c r="C9249" s="26" t="s">
        <v>789</v>
      </c>
      <c r="D9249" s="26" t="s">
        <v>18</v>
      </c>
      <c r="E9249" s="26" t="s">
        <v>912</v>
      </c>
      <c r="F9249" s="26" t="s">
        <v>196</v>
      </c>
      <c r="G9249" s="26">
        <v>1</v>
      </c>
      <c r="H9249" s="25">
        <v>3.2432054695585779</v>
      </c>
      <c r="I9249" s="25">
        <v>9.6173872082991352</v>
      </c>
      <c r="J9249" s="19" t="s">
        <v>1963</v>
      </c>
      <c r="K9249" s="18">
        <v>5</v>
      </c>
      <c r="L9249" s="18">
        <v>0.5</v>
      </c>
      <c r="M9249" s="18" t="str">
        <f>IF(tbl_data[[#This Row],[PACK COUNT]]&gt;1,"Multipack","Single")</f>
        <v>Single</v>
      </c>
    </row>
    <row r="9250" spans="1:13">
      <c r="A9250" s="26" t="s">
        <v>904</v>
      </c>
      <c r="B9250" s="26" t="s">
        <v>907</v>
      </c>
      <c r="C9250" s="26" t="s">
        <v>907</v>
      </c>
      <c r="D9250" s="26" t="s">
        <v>18</v>
      </c>
      <c r="E9250" s="26" t="s">
        <v>910</v>
      </c>
      <c r="F9250" s="26" t="s">
        <v>196</v>
      </c>
      <c r="G9250" s="26">
        <v>1</v>
      </c>
      <c r="H9250" s="25">
        <v>42.56049741180464</v>
      </c>
      <c r="I9250" s="25">
        <v>118.66212125724248</v>
      </c>
      <c r="J9250" s="19" t="s">
        <v>1963</v>
      </c>
      <c r="K9250" s="18">
        <v>5</v>
      </c>
      <c r="L9250" s="18">
        <v>0.5</v>
      </c>
      <c r="M9250" s="18" t="str">
        <f>IF(tbl_data[[#This Row],[PACK COUNT]]&gt;1,"Multipack","Single")</f>
        <v>Single</v>
      </c>
    </row>
    <row r="9251" spans="1:13">
      <c r="A9251" s="26" t="s">
        <v>904</v>
      </c>
      <c r="B9251" s="26" t="s">
        <v>907</v>
      </c>
      <c r="C9251" s="26" t="s">
        <v>907</v>
      </c>
      <c r="D9251" s="26" t="s">
        <v>18</v>
      </c>
      <c r="E9251" s="26" t="s">
        <v>911</v>
      </c>
      <c r="F9251" s="26" t="s">
        <v>196</v>
      </c>
      <c r="G9251" s="26">
        <v>4</v>
      </c>
      <c r="H9251" s="25">
        <v>0.712571995273103</v>
      </c>
      <c r="I9251" s="25">
        <v>2.1889985471393625</v>
      </c>
      <c r="J9251" s="19" t="s">
        <v>1963</v>
      </c>
      <c r="K9251" s="18">
        <v>5</v>
      </c>
      <c r="L9251" s="18">
        <v>0.5</v>
      </c>
      <c r="M9251" s="18" t="str">
        <f>IF(tbl_data[[#This Row],[PACK COUNT]]&gt;1,"Multipack","Single")</f>
        <v>Multipack</v>
      </c>
    </row>
    <row r="9252" spans="1:13">
      <c r="A9252" s="26" t="s">
        <v>900</v>
      </c>
      <c r="B9252" s="26" t="s">
        <v>899</v>
      </c>
      <c r="C9252" s="26" t="s">
        <v>402</v>
      </c>
      <c r="D9252" s="26" t="s">
        <v>18</v>
      </c>
      <c r="E9252" s="26" t="s">
        <v>1490</v>
      </c>
      <c r="F9252" s="26" t="s">
        <v>203</v>
      </c>
      <c r="G9252" s="26">
        <v>1</v>
      </c>
      <c r="H9252" s="25">
        <v>10.319561178785337</v>
      </c>
      <c r="I9252" s="25">
        <v>14.298289650340594</v>
      </c>
      <c r="J9252" s="19" t="s">
        <v>1963</v>
      </c>
      <c r="K9252" s="18">
        <v>5</v>
      </c>
      <c r="L9252" s="18">
        <v>1</v>
      </c>
      <c r="M9252" s="18" t="str">
        <f>IF(tbl_data[[#This Row],[PACK COUNT]]&gt;1,"Multipack","Single")</f>
        <v>Single</v>
      </c>
    </row>
    <row r="9253" spans="1:13">
      <c r="A9253" s="26" t="s">
        <v>900</v>
      </c>
      <c r="B9253" s="26" t="s">
        <v>899</v>
      </c>
      <c r="C9253" s="26" t="s">
        <v>402</v>
      </c>
      <c r="D9253" s="26" t="s">
        <v>18</v>
      </c>
      <c r="E9253" s="26" t="s">
        <v>1489</v>
      </c>
      <c r="F9253" s="26" t="s">
        <v>203</v>
      </c>
      <c r="G9253" s="26">
        <v>1</v>
      </c>
      <c r="H9253" s="25">
        <v>28.417236644291126</v>
      </c>
      <c r="I9253" s="25">
        <v>34.47193503260673</v>
      </c>
      <c r="J9253" s="19" t="s">
        <v>1963</v>
      </c>
      <c r="K9253" s="18">
        <v>5</v>
      </c>
      <c r="L9253" s="18">
        <v>2</v>
      </c>
      <c r="M9253" s="18" t="str">
        <f>IF(tbl_data[[#This Row],[PACK COUNT]]&gt;1,"Multipack","Single")</f>
        <v>Single</v>
      </c>
    </row>
    <row r="9254" spans="1:13">
      <c r="A9254" s="26" t="s">
        <v>900</v>
      </c>
      <c r="B9254" s="26" t="s">
        <v>899</v>
      </c>
      <c r="C9254" s="26" t="s">
        <v>789</v>
      </c>
      <c r="D9254" s="26" t="s">
        <v>18</v>
      </c>
      <c r="E9254" s="26" t="s">
        <v>1488</v>
      </c>
      <c r="F9254" s="26" t="s">
        <v>203</v>
      </c>
      <c r="G9254" s="26">
        <v>1</v>
      </c>
      <c r="H9254" s="25">
        <v>4.235317772610367</v>
      </c>
      <c r="I9254" s="25">
        <v>5.9783670435851572</v>
      </c>
      <c r="J9254" s="19" t="s">
        <v>1963</v>
      </c>
      <c r="K9254" s="18">
        <v>5</v>
      </c>
      <c r="L9254" s="18">
        <v>1</v>
      </c>
      <c r="M9254" s="18" t="str">
        <f>IF(tbl_data[[#This Row],[PACK COUNT]]&gt;1,"Multipack","Single")</f>
        <v>Single</v>
      </c>
    </row>
    <row r="9255" spans="1:13">
      <c r="A9255" s="26" t="s">
        <v>900</v>
      </c>
      <c r="B9255" s="26" t="s">
        <v>899</v>
      </c>
      <c r="C9255" s="26" t="s">
        <v>789</v>
      </c>
      <c r="D9255" s="26" t="s">
        <v>18</v>
      </c>
      <c r="E9255" s="26" t="s">
        <v>1487</v>
      </c>
      <c r="F9255" s="26" t="s">
        <v>203</v>
      </c>
      <c r="G9255" s="26">
        <v>1</v>
      </c>
      <c r="H9255" s="25">
        <v>12.680808444243237</v>
      </c>
      <c r="I9255" s="25">
        <v>16.210838866512219</v>
      </c>
      <c r="J9255" s="19" t="s">
        <v>1963</v>
      </c>
      <c r="K9255" s="18">
        <v>5</v>
      </c>
      <c r="L9255" s="18">
        <v>2</v>
      </c>
      <c r="M9255" s="18" t="str">
        <f>IF(tbl_data[[#This Row],[PACK COUNT]]&gt;1,"Multipack","Single")</f>
        <v>Single</v>
      </c>
    </row>
    <row r="9256" spans="1:13">
      <c r="A9256" s="26" t="s">
        <v>841</v>
      </c>
      <c r="B9256" s="26" t="s">
        <v>841</v>
      </c>
      <c r="C9256" s="26" t="s">
        <v>117</v>
      </c>
      <c r="D9256" s="26" t="s">
        <v>18</v>
      </c>
      <c r="E9256" s="26" t="s">
        <v>896</v>
      </c>
      <c r="F9256" s="26" t="s">
        <v>196</v>
      </c>
      <c r="G9256" s="26">
        <v>1</v>
      </c>
      <c r="H9256" s="25">
        <v>0.37851230503943811</v>
      </c>
      <c r="I9256" s="25">
        <v>0.93565558083138767</v>
      </c>
      <c r="J9256" s="19" t="s">
        <v>1963</v>
      </c>
      <c r="K9256" s="18">
        <v>5</v>
      </c>
      <c r="L9256" s="18">
        <v>1</v>
      </c>
      <c r="M9256" s="18" t="str">
        <f>IF(tbl_data[[#This Row],[PACK COUNT]]&gt;1,"Multipack","Single")</f>
        <v>Single</v>
      </c>
    </row>
    <row r="9257" spans="1:13">
      <c r="A9257" s="26" t="s">
        <v>841</v>
      </c>
      <c r="B9257" s="26" t="s">
        <v>841</v>
      </c>
      <c r="C9257" s="26" t="s">
        <v>894</v>
      </c>
      <c r="D9257" s="26" t="s">
        <v>18</v>
      </c>
      <c r="E9257" s="26" t="s">
        <v>893</v>
      </c>
      <c r="F9257" s="26" t="s">
        <v>196</v>
      </c>
      <c r="G9257" s="26">
        <v>1</v>
      </c>
      <c r="H9257" s="25">
        <v>2.1354648152989602</v>
      </c>
      <c r="I9257" s="25">
        <v>5.9011983795774352</v>
      </c>
      <c r="J9257" s="19" t="s">
        <v>1963</v>
      </c>
      <c r="K9257" s="18">
        <v>5</v>
      </c>
      <c r="L9257" s="18">
        <v>0.5</v>
      </c>
      <c r="M9257" s="18" t="str">
        <f>IF(tbl_data[[#This Row],[PACK COUNT]]&gt;1,"Multipack","Single")</f>
        <v>Single</v>
      </c>
    </row>
    <row r="9258" spans="1:13">
      <c r="A9258" s="26" t="s">
        <v>841</v>
      </c>
      <c r="B9258" s="26" t="s">
        <v>841</v>
      </c>
      <c r="C9258" s="26" t="s">
        <v>273</v>
      </c>
      <c r="D9258" s="26" t="s">
        <v>18</v>
      </c>
      <c r="E9258" s="26" t="s">
        <v>892</v>
      </c>
      <c r="F9258" s="26" t="s">
        <v>196</v>
      </c>
      <c r="G9258" s="26">
        <v>1</v>
      </c>
      <c r="H9258" s="25">
        <v>0.29289969967718404</v>
      </c>
      <c r="I9258" s="25">
        <v>0.70975983679369248</v>
      </c>
      <c r="J9258" s="19" t="s">
        <v>1963</v>
      </c>
      <c r="K9258" s="18">
        <v>5</v>
      </c>
      <c r="L9258" s="18">
        <v>0.5</v>
      </c>
      <c r="M9258" s="18" t="str">
        <f>IF(tbl_data[[#This Row],[PACK COUNT]]&gt;1,"Multipack","Single")</f>
        <v>Single</v>
      </c>
    </row>
    <row r="9259" spans="1:13">
      <c r="A9259" s="26" t="s">
        <v>841</v>
      </c>
      <c r="B9259" s="26" t="s">
        <v>841</v>
      </c>
      <c r="C9259" s="26" t="s">
        <v>273</v>
      </c>
      <c r="D9259" s="26" t="s">
        <v>18</v>
      </c>
      <c r="E9259" s="26" t="s">
        <v>891</v>
      </c>
      <c r="F9259" s="26" t="s">
        <v>196</v>
      </c>
      <c r="G9259" s="26">
        <v>1</v>
      </c>
      <c r="H9259" s="25">
        <v>0.82399266680430461</v>
      </c>
      <c r="I9259" s="25">
        <v>1.9455093480412939</v>
      </c>
      <c r="J9259" s="19" t="s">
        <v>1963</v>
      </c>
      <c r="K9259" s="18">
        <v>5</v>
      </c>
      <c r="L9259" s="18">
        <v>1</v>
      </c>
      <c r="M9259" s="18" t="str">
        <f>IF(tbl_data[[#This Row],[PACK COUNT]]&gt;1,"Multipack","Single")</f>
        <v>Single</v>
      </c>
    </row>
    <row r="9260" spans="1:13">
      <c r="A9260" s="26" t="s">
        <v>841</v>
      </c>
      <c r="B9260" s="26" t="s">
        <v>841</v>
      </c>
      <c r="C9260" s="26" t="s">
        <v>273</v>
      </c>
      <c r="D9260" s="26" t="s">
        <v>18</v>
      </c>
      <c r="E9260" s="26" t="s">
        <v>890</v>
      </c>
      <c r="F9260" s="26" t="s">
        <v>203</v>
      </c>
      <c r="G9260" s="26">
        <v>1</v>
      </c>
      <c r="H9260" s="25">
        <v>1.9806660418849036</v>
      </c>
      <c r="I9260" s="25">
        <v>3.6890770115768143</v>
      </c>
      <c r="J9260" s="19" t="s">
        <v>1963</v>
      </c>
      <c r="K9260" s="18">
        <v>5</v>
      </c>
      <c r="L9260" s="18">
        <v>1.5</v>
      </c>
      <c r="M9260" s="18" t="str">
        <f>IF(tbl_data[[#This Row],[PACK COUNT]]&gt;1,"Multipack","Single")</f>
        <v>Single</v>
      </c>
    </row>
    <row r="9261" spans="1:13">
      <c r="A9261" s="26" t="s">
        <v>841</v>
      </c>
      <c r="B9261" s="26" t="s">
        <v>841</v>
      </c>
      <c r="C9261" s="26" t="s">
        <v>889</v>
      </c>
      <c r="D9261" s="26" t="s">
        <v>18</v>
      </c>
      <c r="E9261" s="26" t="s">
        <v>888</v>
      </c>
      <c r="F9261" s="26" t="s">
        <v>196</v>
      </c>
      <c r="G9261" s="26">
        <v>1</v>
      </c>
      <c r="H9261" s="25">
        <v>0.37705641688757879</v>
      </c>
      <c r="I9261" s="25">
        <v>1.4052425501801789</v>
      </c>
      <c r="J9261" s="19" t="s">
        <v>1963</v>
      </c>
      <c r="K9261" s="18">
        <v>5</v>
      </c>
      <c r="L9261" s="18">
        <v>0.5</v>
      </c>
      <c r="M9261" s="18" t="str">
        <f>IF(tbl_data[[#This Row],[PACK COUNT]]&gt;1,"Multipack","Single")</f>
        <v>Single</v>
      </c>
    </row>
    <row r="9262" spans="1:13">
      <c r="A9262" s="26" t="s">
        <v>841</v>
      </c>
      <c r="B9262" s="26" t="s">
        <v>841</v>
      </c>
      <c r="C9262" s="26" t="s">
        <v>887</v>
      </c>
      <c r="D9262" s="26" t="s">
        <v>18</v>
      </c>
      <c r="E9262" s="26" t="s">
        <v>886</v>
      </c>
      <c r="F9262" s="26" t="s">
        <v>196</v>
      </c>
      <c r="G9262" s="26">
        <v>1</v>
      </c>
      <c r="H9262" s="25">
        <v>4.4006576971153009E-3</v>
      </c>
      <c r="I9262" s="25">
        <v>1.8393769271753832E-2</v>
      </c>
      <c r="J9262" s="19" t="s">
        <v>1963</v>
      </c>
      <c r="K9262" s="18">
        <v>5</v>
      </c>
      <c r="L9262" s="18">
        <v>0.5</v>
      </c>
      <c r="M9262" s="18" t="str">
        <f>IF(tbl_data[[#This Row],[PACK COUNT]]&gt;1,"Multipack","Single")</f>
        <v>Single</v>
      </c>
    </row>
    <row r="9263" spans="1:13">
      <c r="A9263" s="26" t="s">
        <v>841</v>
      </c>
      <c r="B9263" s="26" t="s">
        <v>841</v>
      </c>
      <c r="C9263" s="26" t="s">
        <v>885</v>
      </c>
      <c r="D9263" s="26" t="s">
        <v>18</v>
      </c>
      <c r="E9263" s="26" t="s">
        <v>884</v>
      </c>
      <c r="F9263" s="26" t="s">
        <v>196</v>
      </c>
      <c r="G9263" s="26">
        <v>1</v>
      </c>
      <c r="H9263" s="25">
        <v>8.2252409762908762E-3</v>
      </c>
      <c r="I9263" s="25">
        <v>3.4735865650642066E-2</v>
      </c>
      <c r="J9263" s="19" t="s">
        <v>1963</v>
      </c>
      <c r="K9263" s="18">
        <v>5</v>
      </c>
      <c r="L9263" s="18">
        <v>0.5</v>
      </c>
      <c r="M9263" s="18" t="str">
        <f>IF(tbl_data[[#This Row],[PACK COUNT]]&gt;1,"Multipack","Single")</f>
        <v>Single</v>
      </c>
    </row>
    <row r="9264" spans="1:13">
      <c r="A9264" s="26" t="s">
        <v>841</v>
      </c>
      <c r="B9264" s="26" t="s">
        <v>841</v>
      </c>
      <c r="C9264" s="26" t="s">
        <v>882</v>
      </c>
      <c r="D9264" s="26" t="s">
        <v>18</v>
      </c>
      <c r="E9264" s="26" t="s">
        <v>883</v>
      </c>
      <c r="F9264" s="26" t="s">
        <v>196</v>
      </c>
      <c r="G9264" s="26">
        <v>1</v>
      </c>
      <c r="H9264" s="25">
        <v>0.99034229966899678</v>
      </c>
      <c r="I9264" s="25">
        <v>3.731151284876284</v>
      </c>
      <c r="J9264" s="19" t="s">
        <v>1963</v>
      </c>
      <c r="K9264" s="18">
        <v>5</v>
      </c>
      <c r="L9264" s="18">
        <v>0.5</v>
      </c>
      <c r="M9264" s="18" t="str">
        <f>IF(tbl_data[[#This Row],[PACK COUNT]]&gt;1,"Multipack","Single")</f>
        <v>Single</v>
      </c>
    </row>
    <row r="9265" spans="1:13">
      <c r="A9265" s="26" t="s">
        <v>841</v>
      </c>
      <c r="B9265" s="26" t="s">
        <v>841</v>
      </c>
      <c r="C9265" s="26" t="s">
        <v>882</v>
      </c>
      <c r="D9265" s="26" t="s">
        <v>18</v>
      </c>
      <c r="E9265" s="26" t="s">
        <v>881</v>
      </c>
      <c r="F9265" s="26" t="s">
        <v>196</v>
      </c>
      <c r="G9265" s="26">
        <v>1</v>
      </c>
      <c r="H9265" s="25">
        <v>0.10402269061252158</v>
      </c>
      <c r="I9265" s="25">
        <v>0.37607604522953308</v>
      </c>
      <c r="J9265" s="19" t="s">
        <v>1963</v>
      </c>
      <c r="K9265" s="18">
        <v>5</v>
      </c>
      <c r="L9265" s="18">
        <v>1</v>
      </c>
      <c r="M9265" s="18" t="str">
        <f>IF(tbl_data[[#This Row],[PACK COUNT]]&gt;1,"Multipack","Single")</f>
        <v>Single</v>
      </c>
    </row>
    <row r="9266" spans="1:13">
      <c r="A9266" s="26" t="s">
        <v>841</v>
      </c>
      <c r="B9266" s="26" t="s">
        <v>841</v>
      </c>
      <c r="C9266" s="26" t="s">
        <v>882</v>
      </c>
      <c r="D9266" s="26" t="s">
        <v>18</v>
      </c>
      <c r="E9266" s="26" t="s">
        <v>1445</v>
      </c>
      <c r="F9266" s="26" t="s">
        <v>196</v>
      </c>
      <c r="G9266" s="26">
        <v>1</v>
      </c>
      <c r="H9266" s="25">
        <v>2.8570188182585606E-2</v>
      </c>
      <c r="I9266" s="25">
        <v>0.13255053372648781</v>
      </c>
      <c r="J9266" s="19" t="s">
        <v>1963</v>
      </c>
      <c r="K9266" s="18">
        <v>5</v>
      </c>
      <c r="L9266" s="18">
        <v>2</v>
      </c>
      <c r="M9266" s="18" t="str">
        <f>IF(tbl_data[[#This Row],[PACK COUNT]]&gt;1,"Multipack","Single")</f>
        <v>Single</v>
      </c>
    </row>
    <row r="9267" spans="1:13">
      <c r="A9267" s="26" t="s">
        <v>841</v>
      </c>
      <c r="B9267" s="26" t="s">
        <v>849</v>
      </c>
      <c r="C9267" s="26" t="s">
        <v>869</v>
      </c>
      <c r="D9267" s="26" t="s">
        <v>18</v>
      </c>
      <c r="E9267" s="26" t="s">
        <v>868</v>
      </c>
      <c r="F9267" s="26" t="s">
        <v>196</v>
      </c>
      <c r="G9267" s="26">
        <v>1</v>
      </c>
      <c r="H9267" s="25">
        <v>1.1758574537660331</v>
      </c>
      <c r="I9267" s="25">
        <v>3.0316320510375276</v>
      </c>
      <c r="J9267" s="19" t="s">
        <v>1963</v>
      </c>
      <c r="K9267" s="18">
        <v>5</v>
      </c>
      <c r="L9267" s="18">
        <v>0.5</v>
      </c>
      <c r="M9267" s="18" t="str">
        <f>IF(tbl_data[[#This Row],[PACK COUNT]]&gt;1,"Multipack","Single")</f>
        <v>Single</v>
      </c>
    </row>
    <row r="9268" spans="1:13">
      <c r="A9268" s="26" t="s">
        <v>841</v>
      </c>
      <c r="B9268" s="26" t="s">
        <v>849</v>
      </c>
      <c r="C9268" s="26" t="s">
        <v>73</v>
      </c>
      <c r="D9268" s="26" t="s">
        <v>18</v>
      </c>
      <c r="E9268" s="26" t="s">
        <v>867</v>
      </c>
      <c r="F9268" s="26" t="s">
        <v>196</v>
      </c>
      <c r="G9268" s="26">
        <v>1</v>
      </c>
      <c r="H9268" s="25">
        <v>0.68509035843388411</v>
      </c>
      <c r="I9268" s="25">
        <v>1.7097427572609261</v>
      </c>
      <c r="J9268" s="19" t="s">
        <v>1963</v>
      </c>
      <c r="K9268" s="18">
        <v>5</v>
      </c>
      <c r="L9268" s="18">
        <v>0.5</v>
      </c>
      <c r="M9268" s="18" t="str">
        <f>IF(tbl_data[[#This Row],[PACK COUNT]]&gt;1,"Multipack","Single")</f>
        <v>Single</v>
      </c>
    </row>
    <row r="9269" spans="1:13">
      <c r="A9269" s="26" t="s">
        <v>841</v>
      </c>
      <c r="B9269" s="26" t="s">
        <v>849</v>
      </c>
      <c r="C9269" s="26" t="s">
        <v>73</v>
      </c>
      <c r="D9269" s="26" t="s">
        <v>18</v>
      </c>
      <c r="E9269" s="26" t="s">
        <v>866</v>
      </c>
      <c r="F9269" s="26" t="s">
        <v>196</v>
      </c>
      <c r="G9269" s="26">
        <v>1</v>
      </c>
      <c r="H9269" s="25">
        <v>0.6501017255501379</v>
      </c>
      <c r="I9269" s="25">
        <v>1.4976493594402536</v>
      </c>
      <c r="J9269" s="19" t="s">
        <v>1963</v>
      </c>
      <c r="K9269" s="18">
        <v>5</v>
      </c>
      <c r="L9269" s="18">
        <v>1</v>
      </c>
      <c r="M9269" s="18" t="str">
        <f>IF(tbl_data[[#This Row],[PACK COUNT]]&gt;1,"Multipack","Single")</f>
        <v>Single</v>
      </c>
    </row>
    <row r="9270" spans="1:13">
      <c r="A9270" s="26" t="s">
        <v>841</v>
      </c>
      <c r="B9270" s="26" t="s">
        <v>849</v>
      </c>
      <c r="C9270" s="26" t="s">
        <v>73</v>
      </c>
      <c r="D9270" s="26" t="s">
        <v>18</v>
      </c>
      <c r="E9270" s="26" t="s">
        <v>865</v>
      </c>
      <c r="F9270" s="26" t="s">
        <v>203</v>
      </c>
      <c r="G9270" s="26">
        <v>1</v>
      </c>
      <c r="H9270" s="25">
        <v>0.76286585930164108</v>
      </c>
      <c r="I9270" s="25">
        <v>1.3948462313089425</v>
      </c>
      <c r="J9270" s="19" t="s">
        <v>1963</v>
      </c>
      <c r="K9270" s="18">
        <v>5</v>
      </c>
      <c r="L9270" s="18">
        <v>1.5</v>
      </c>
      <c r="M9270" s="18" t="str">
        <f>IF(tbl_data[[#This Row],[PACK COUNT]]&gt;1,"Multipack","Single")</f>
        <v>Single</v>
      </c>
    </row>
    <row r="9271" spans="1:13">
      <c r="A9271" s="26" t="s">
        <v>841</v>
      </c>
      <c r="B9271" s="26" t="s">
        <v>849</v>
      </c>
      <c r="C9271" s="26" t="s">
        <v>864</v>
      </c>
      <c r="D9271" s="26" t="s">
        <v>18</v>
      </c>
      <c r="E9271" s="26" t="s">
        <v>863</v>
      </c>
      <c r="F9271" s="26" t="s">
        <v>196</v>
      </c>
      <c r="G9271" s="26">
        <v>1</v>
      </c>
      <c r="H9271" s="25">
        <v>0.72840013832659045</v>
      </c>
      <c r="I9271" s="25">
        <v>1.4401980627827038</v>
      </c>
      <c r="J9271" s="19" t="s">
        <v>1963</v>
      </c>
      <c r="K9271" s="18">
        <v>5</v>
      </c>
      <c r="L9271" s="18">
        <v>0.5</v>
      </c>
      <c r="M9271" s="18" t="str">
        <f>IF(tbl_data[[#This Row],[PACK COUNT]]&gt;1,"Multipack","Single")</f>
        <v>Single</v>
      </c>
    </row>
    <row r="9272" spans="1:13">
      <c r="A9272" s="26" t="s">
        <v>841</v>
      </c>
      <c r="B9272" s="26" t="s">
        <v>849</v>
      </c>
      <c r="C9272" s="26" t="s">
        <v>862</v>
      </c>
      <c r="D9272" s="26" t="s">
        <v>18</v>
      </c>
      <c r="E9272" s="26" t="s">
        <v>861</v>
      </c>
      <c r="F9272" s="26" t="s">
        <v>196</v>
      </c>
      <c r="G9272" s="26">
        <v>1</v>
      </c>
      <c r="H9272" s="25">
        <v>0.96300198807093096</v>
      </c>
      <c r="I9272" s="25">
        <v>2.4195468823562227</v>
      </c>
      <c r="J9272" s="19" t="s">
        <v>1963</v>
      </c>
      <c r="K9272" s="18">
        <v>5</v>
      </c>
      <c r="L9272" s="18">
        <v>0.5</v>
      </c>
      <c r="M9272" s="18" t="str">
        <f>IF(tbl_data[[#This Row],[PACK COUNT]]&gt;1,"Multipack","Single")</f>
        <v>Single</v>
      </c>
    </row>
    <row r="9273" spans="1:13">
      <c r="A9273" s="26" t="s">
        <v>841</v>
      </c>
      <c r="B9273" s="26" t="s">
        <v>849</v>
      </c>
      <c r="C9273" s="26" t="s">
        <v>860</v>
      </c>
      <c r="D9273" s="26" t="s">
        <v>18</v>
      </c>
      <c r="E9273" s="26" t="s">
        <v>859</v>
      </c>
      <c r="F9273" s="26" t="s">
        <v>196</v>
      </c>
      <c r="G9273" s="26">
        <v>1</v>
      </c>
      <c r="H9273" s="25">
        <v>2.3006504258974072</v>
      </c>
      <c r="I9273" s="25">
        <v>4.5196600860258807</v>
      </c>
      <c r="J9273" s="19" t="s">
        <v>1963</v>
      </c>
      <c r="K9273" s="18">
        <v>5</v>
      </c>
      <c r="L9273" s="18">
        <v>0.5</v>
      </c>
      <c r="M9273" s="18" t="str">
        <f>IF(tbl_data[[#This Row],[PACK COUNT]]&gt;1,"Multipack","Single")</f>
        <v>Single</v>
      </c>
    </row>
    <row r="9274" spans="1:13">
      <c r="A9274" s="26" t="s">
        <v>841</v>
      </c>
      <c r="B9274" s="26" t="s">
        <v>849</v>
      </c>
      <c r="C9274" s="26" t="s">
        <v>856</v>
      </c>
      <c r="D9274" s="26" t="s">
        <v>18</v>
      </c>
      <c r="E9274" s="26" t="s">
        <v>858</v>
      </c>
      <c r="F9274" s="26" t="s">
        <v>196</v>
      </c>
      <c r="G9274" s="26">
        <v>1</v>
      </c>
      <c r="H9274" s="25">
        <v>1.0517650290575038</v>
      </c>
      <c r="I9274" s="25">
        <v>2.7313752472006718</v>
      </c>
      <c r="J9274" s="19" t="s">
        <v>1963</v>
      </c>
      <c r="K9274" s="18">
        <v>5</v>
      </c>
      <c r="L9274" s="18">
        <v>0.5</v>
      </c>
      <c r="M9274" s="18" t="str">
        <f>IF(tbl_data[[#This Row],[PACK COUNT]]&gt;1,"Multipack","Single")</f>
        <v>Single</v>
      </c>
    </row>
    <row r="9275" spans="1:13">
      <c r="A9275" s="26" t="s">
        <v>841</v>
      </c>
      <c r="B9275" s="26" t="s">
        <v>849</v>
      </c>
      <c r="C9275" s="26" t="s">
        <v>856</v>
      </c>
      <c r="D9275" s="26" t="s">
        <v>18</v>
      </c>
      <c r="E9275" s="26" t="s">
        <v>857</v>
      </c>
      <c r="F9275" s="26" t="s">
        <v>196</v>
      </c>
      <c r="G9275" s="26">
        <v>1</v>
      </c>
      <c r="H9275" s="25">
        <v>0.49441088306201492</v>
      </c>
      <c r="I9275" s="25">
        <v>1.2323496185228673</v>
      </c>
      <c r="J9275" s="19" t="s">
        <v>1963</v>
      </c>
      <c r="K9275" s="18">
        <v>5</v>
      </c>
      <c r="L9275" s="18">
        <v>1</v>
      </c>
      <c r="M9275" s="18" t="str">
        <f>IF(tbl_data[[#This Row],[PACK COUNT]]&gt;1,"Multipack","Single")</f>
        <v>Single</v>
      </c>
    </row>
    <row r="9276" spans="1:13">
      <c r="A9276" s="26" t="s">
        <v>841</v>
      </c>
      <c r="B9276" s="26" t="s">
        <v>849</v>
      </c>
      <c r="C9276" s="26" t="s">
        <v>856</v>
      </c>
      <c r="D9276" s="26" t="s">
        <v>18</v>
      </c>
      <c r="E9276" s="26" t="s">
        <v>855</v>
      </c>
      <c r="F9276" s="26" t="s">
        <v>203</v>
      </c>
      <c r="G9276" s="26">
        <v>1</v>
      </c>
      <c r="H9276" s="25">
        <v>0.81102993939902246</v>
      </c>
      <c r="I9276" s="25">
        <v>1.5627393236684179</v>
      </c>
      <c r="J9276" s="19" t="s">
        <v>1963</v>
      </c>
      <c r="K9276" s="18">
        <v>5</v>
      </c>
      <c r="L9276" s="18">
        <v>1.5</v>
      </c>
      <c r="M9276" s="18" t="str">
        <f>IF(tbl_data[[#This Row],[PACK COUNT]]&gt;1,"Multipack","Single")</f>
        <v>Single</v>
      </c>
    </row>
    <row r="9277" spans="1:13">
      <c r="A9277" s="26" t="s">
        <v>841</v>
      </c>
      <c r="B9277" s="26" t="s">
        <v>840</v>
      </c>
      <c r="C9277" s="26" t="s">
        <v>73</v>
      </c>
      <c r="D9277" s="26" t="s">
        <v>18</v>
      </c>
      <c r="E9277" s="26" t="s">
        <v>846</v>
      </c>
      <c r="F9277" s="26" t="s">
        <v>196</v>
      </c>
      <c r="G9277" s="26">
        <v>1</v>
      </c>
      <c r="H9277" s="25">
        <v>3.9195331983767141</v>
      </c>
      <c r="I9277" s="25">
        <v>8.065203790160389</v>
      </c>
      <c r="J9277" s="19" t="s">
        <v>1963</v>
      </c>
      <c r="K9277" s="18">
        <v>5</v>
      </c>
      <c r="L9277" s="18">
        <v>0.5</v>
      </c>
      <c r="M9277" s="18" t="str">
        <f>IF(tbl_data[[#This Row],[PACK COUNT]]&gt;1,"Multipack","Single")</f>
        <v>Single</v>
      </c>
    </row>
    <row r="9278" spans="1:13">
      <c r="A9278" s="26" t="s">
        <v>841</v>
      </c>
      <c r="B9278" s="26" t="s">
        <v>840</v>
      </c>
      <c r="C9278" s="26" t="s">
        <v>73</v>
      </c>
      <c r="D9278" s="26" t="s">
        <v>18</v>
      </c>
      <c r="E9278" s="26" t="s">
        <v>845</v>
      </c>
      <c r="F9278" s="26" t="s">
        <v>203</v>
      </c>
      <c r="G9278" s="26">
        <v>1</v>
      </c>
      <c r="H9278" s="25">
        <v>5.9649709581934047</v>
      </c>
      <c r="I9278" s="25">
        <v>7.4935351666975514</v>
      </c>
      <c r="J9278" s="19" t="s">
        <v>1963</v>
      </c>
      <c r="K9278" s="18">
        <v>5</v>
      </c>
      <c r="L9278" s="18">
        <v>2</v>
      </c>
      <c r="M9278" s="18" t="str">
        <f>IF(tbl_data[[#This Row],[PACK COUNT]]&gt;1,"Multipack","Single")</f>
        <v>Single</v>
      </c>
    </row>
    <row r="9279" spans="1:13">
      <c r="A9279" s="26" t="s">
        <v>841</v>
      </c>
      <c r="B9279" s="26" t="s">
        <v>840</v>
      </c>
      <c r="C9279" s="26" t="s">
        <v>111</v>
      </c>
      <c r="D9279" s="26" t="s">
        <v>18</v>
      </c>
      <c r="E9279" s="26" t="s">
        <v>844</v>
      </c>
      <c r="F9279" s="26" t="s">
        <v>203</v>
      </c>
      <c r="G9279" s="26">
        <v>1</v>
      </c>
      <c r="H9279" s="25">
        <v>2.1058967665367567</v>
      </c>
      <c r="I9279" s="25">
        <v>2.5740662940972374</v>
      </c>
      <c r="J9279" s="19" t="s">
        <v>1963</v>
      </c>
      <c r="K9279" s="18">
        <v>5</v>
      </c>
      <c r="L9279" s="18">
        <v>2</v>
      </c>
      <c r="M9279" s="18" t="str">
        <f>IF(tbl_data[[#This Row],[PACK COUNT]]&gt;1,"Multipack","Single")</f>
        <v>Single</v>
      </c>
    </row>
    <row r="9280" spans="1:13">
      <c r="A9280" s="26" t="s">
        <v>841</v>
      </c>
      <c r="B9280" s="26" t="s">
        <v>840</v>
      </c>
      <c r="C9280" s="26" t="s">
        <v>175</v>
      </c>
      <c r="D9280" s="26" t="s">
        <v>18</v>
      </c>
      <c r="E9280" s="26" t="s">
        <v>842</v>
      </c>
      <c r="F9280" s="26" t="s">
        <v>196</v>
      </c>
      <c r="G9280" s="26">
        <v>1</v>
      </c>
      <c r="H9280" s="25">
        <v>1.9040595179953033</v>
      </c>
      <c r="I9280" s="25">
        <v>3.2341003641880928</v>
      </c>
      <c r="J9280" s="19" t="s">
        <v>1963</v>
      </c>
      <c r="K9280" s="18">
        <v>5</v>
      </c>
      <c r="L9280" s="18">
        <v>0.5</v>
      </c>
      <c r="M9280" s="18" t="str">
        <f>IF(tbl_data[[#This Row],[PACK COUNT]]&gt;1,"Multipack","Single")</f>
        <v>Single</v>
      </c>
    </row>
    <row r="9281" spans="1:13">
      <c r="A9281" s="26" t="s">
        <v>820</v>
      </c>
      <c r="B9281" s="26" t="s">
        <v>819</v>
      </c>
      <c r="C9281" s="26" t="s">
        <v>831</v>
      </c>
      <c r="D9281" s="26" t="s">
        <v>18</v>
      </c>
      <c r="E9281" s="26" t="s">
        <v>1509</v>
      </c>
      <c r="F9281" s="26" t="s">
        <v>196</v>
      </c>
      <c r="G9281" s="26">
        <v>1</v>
      </c>
      <c r="H9281" s="25">
        <v>3.8679480067208422E-2</v>
      </c>
      <c r="I9281" s="25">
        <v>8.895046606068821E-2</v>
      </c>
      <c r="J9281" s="19" t="s">
        <v>1963</v>
      </c>
      <c r="K9281" s="18">
        <v>5</v>
      </c>
      <c r="L9281" s="18">
        <v>0.5</v>
      </c>
      <c r="M9281" s="18" t="str">
        <f>IF(tbl_data[[#This Row],[PACK COUNT]]&gt;1,"Multipack","Single")</f>
        <v>Single</v>
      </c>
    </row>
    <row r="9282" spans="1:13">
      <c r="A9282" s="26" t="s">
        <v>820</v>
      </c>
      <c r="B9282" s="26" t="s">
        <v>819</v>
      </c>
      <c r="C9282" s="26" t="s">
        <v>73</v>
      </c>
      <c r="D9282" s="26" t="s">
        <v>18</v>
      </c>
      <c r="E9282" s="26" t="s">
        <v>838</v>
      </c>
      <c r="F9282" s="26" t="s">
        <v>196</v>
      </c>
      <c r="G9282" s="26">
        <v>1</v>
      </c>
      <c r="H9282" s="25">
        <v>9.6988834423698247</v>
      </c>
      <c r="I9282" s="25">
        <v>15.40744119478083</v>
      </c>
      <c r="J9282" s="19" t="s">
        <v>1963</v>
      </c>
      <c r="K9282" s="18">
        <v>5</v>
      </c>
      <c r="L9282" s="18">
        <v>0.5</v>
      </c>
      <c r="M9282" s="18" t="str">
        <f>IF(tbl_data[[#This Row],[PACK COUNT]]&gt;1,"Multipack","Single")</f>
        <v>Single</v>
      </c>
    </row>
    <row r="9283" spans="1:13">
      <c r="A9283" s="26" t="s">
        <v>820</v>
      </c>
      <c r="B9283" s="26" t="s">
        <v>819</v>
      </c>
      <c r="C9283" s="26" t="s">
        <v>831</v>
      </c>
      <c r="D9283" s="26" t="s">
        <v>18</v>
      </c>
      <c r="E9283" s="26" t="s">
        <v>837</v>
      </c>
      <c r="F9283" s="26" t="s">
        <v>196</v>
      </c>
      <c r="G9283" s="26">
        <v>1</v>
      </c>
      <c r="H9283" s="25">
        <v>8.9235935139435521E-2</v>
      </c>
      <c r="I9283" s="25">
        <v>0.25096992995613376</v>
      </c>
      <c r="J9283" s="19" t="s">
        <v>1963</v>
      </c>
      <c r="K9283" s="18">
        <v>5</v>
      </c>
      <c r="L9283" s="18">
        <v>1</v>
      </c>
      <c r="M9283" s="18" t="str">
        <f>IF(tbl_data[[#This Row],[PACK COUNT]]&gt;1,"Multipack","Single")</f>
        <v>Single</v>
      </c>
    </row>
    <row r="9284" spans="1:13">
      <c r="A9284" s="26" t="s">
        <v>820</v>
      </c>
      <c r="B9284" s="26" t="s">
        <v>819</v>
      </c>
      <c r="C9284" s="26" t="s">
        <v>831</v>
      </c>
      <c r="D9284" s="26" t="s">
        <v>18</v>
      </c>
      <c r="E9284" s="26" t="s">
        <v>836</v>
      </c>
      <c r="F9284" s="26" t="s">
        <v>196</v>
      </c>
      <c r="G9284" s="26">
        <v>1</v>
      </c>
      <c r="H9284" s="25">
        <v>5.8045222241022953</v>
      </c>
      <c r="I9284" s="25">
        <v>13.926978831105471</v>
      </c>
      <c r="J9284" s="19" t="s">
        <v>1963</v>
      </c>
      <c r="K9284" s="18">
        <v>5</v>
      </c>
      <c r="L9284" s="18">
        <v>2</v>
      </c>
      <c r="M9284" s="18" t="str">
        <f>IF(tbl_data[[#This Row],[PACK COUNT]]&gt;1,"Multipack","Single")</f>
        <v>Single</v>
      </c>
    </row>
    <row r="9285" spans="1:13">
      <c r="A9285" s="26" t="s">
        <v>820</v>
      </c>
      <c r="B9285" s="26" t="s">
        <v>819</v>
      </c>
      <c r="C9285" s="26" t="s">
        <v>73</v>
      </c>
      <c r="D9285" s="26" t="s">
        <v>18</v>
      </c>
      <c r="E9285" s="26" t="s">
        <v>834</v>
      </c>
      <c r="F9285" s="26" t="s">
        <v>203</v>
      </c>
      <c r="G9285" s="26">
        <v>1</v>
      </c>
      <c r="H9285" s="25">
        <v>1.3038575101467202</v>
      </c>
      <c r="I9285" s="25">
        <v>1.7530013104611766</v>
      </c>
      <c r="J9285" s="19" t="s">
        <v>1963</v>
      </c>
      <c r="K9285" s="18">
        <v>5</v>
      </c>
      <c r="L9285" s="18">
        <v>1</v>
      </c>
      <c r="M9285" s="18" t="str">
        <f>IF(tbl_data[[#This Row],[PACK COUNT]]&gt;1,"Multipack","Single")</f>
        <v>Single</v>
      </c>
    </row>
    <row r="9286" spans="1:13">
      <c r="A9286" s="26" t="s">
        <v>820</v>
      </c>
      <c r="B9286" s="26" t="s">
        <v>819</v>
      </c>
      <c r="C9286" s="26" t="s">
        <v>831</v>
      </c>
      <c r="D9286" s="26" t="s">
        <v>18</v>
      </c>
      <c r="E9286" s="26" t="s">
        <v>833</v>
      </c>
      <c r="F9286" s="26" t="s">
        <v>203</v>
      </c>
      <c r="G9286" s="26">
        <v>1</v>
      </c>
      <c r="H9286" s="25">
        <v>5.505587328132834</v>
      </c>
      <c r="I9286" s="25">
        <v>9.0102961660191792</v>
      </c>
      <c r="J9286" s="19" t="s">
        <v>1963</v>
      </c>
      <c r="K9286" s="18">
        <v>5</v>
      </c>
      <c r="L9286" s="18">
        <v>2</v>
      </c>
      <c r="M9286" s="18" t="str">
        <f>IF(tbl_data[[#This Row],[PACK COUNT]]&gt;1,"Multipack","Single")</f>
        <v>Single</v>
      </c>
    </row>
    <row r="9287" spans="1:13">
      <c r="A9287" s="26" t="s">
        <v>820</v>
      </c>
      <c r="B9287" s="26" t="s">
        <v>819</v>
      </c>
      <c r="C9287" s="26" t="s">
        <v>73</v>
      </c>
      <c r="D9287" s="26" t="s">
        <v>18</v>
      </c>
      <c r="E9287" s="26" t="s">
        <v>832</v>
      </c>
      <c r="F9287" s="26" t="s">
        <v>203</v>
      </c>
      <c r="G9287" s="26">
        <v>1</v>
      </c>
      <c r="H9287" s="25">
        <v>9.8003080249215948</v>
      </c>
      <c r="I9287" s="25">
        <v>10.170422076447478</v>
      </c>
      <c r="J9287" s="19" t="s">
        <v>1963</v>
      </c>
      <c r="K9287" s="18">
        <v>5</v>
      </c>
      <c r="L9287" s="18">
        <v>2</v>
      </c>
      <c r="M9287" s="18" t="str">
        <f>IF(tbl_data[[#This Row],[PACK COUNT]]&gt;1,"Multipack","Single")</f>
        <v>Single</v>
      </c>
    </row>
    <row r="9288" spans="1:13">
      <c r="A9288" s="26" t="s">
        <v>820</v>
      </c>
      <c r="B9288" s="26" t="s">
        <v>819</v>
      </c>
      <c r="C9288" s="26" t="s">
        <v>831</v>
      </c>
      <c r="D9288" s="26" t="s">
        <v>18</v>
      </c>
      <c r="E9288" s="26" t="s">
        <v>830</v>
      </c>
      <c r="F9288" s="26" t="s">
        <v>203</v>
      </c>
      <c r="G9288" s="26">
        <v>1</v>
      </c>
      <c r="H9288" s="25">
        <v>3.5549722940831834</v>
      </c>
      <c r="I9288" s="25">
        <v>5.4684428860279972</v>
      </c>
      <c r="J9288" s="19" t="s">
        <v>1963</v>
      </c>
      <c r="K9288" s="18">
        <v>5</v>
      </c>
      <c r="L9288" s="18">
        <v>5</v>
      </c>
      <c r="M9288" s="18" t="str">
        <f>IF(tbl_data[[#This Row],[PACK COUNT]]&gt;1,"Multipack","Single")</f>
        <v>Single</v>
      </c>
    </row>
    <row r="9289" spans="1:13">
      <c r="A9289" s="26" t="s">
        <v>820</v>
      </c>
      <c r="B9289" s="26" t="s">
        <v>819</v>
      </c>
      <c r="C9289" s="26" t="s">
        <v>175</v>
      </c>
      <c r="D9289" s="26" t="s">
        <v>18</v>
      </c>
      <c r="E9289" s="26" t="s">
        <v>1444</v>
      </c>
      <c r="F9289" s="26" t="s">
        <v>196</v>
      </c>
      <c r="G9289" s="26">
        <v>1</v>
      </c>
      <c r="H9289" s="25">
        <v>0.14926846897239254</v>
      </c>
      <c r="I9289" s="25">
        <v>0.39324143813414325</v>
      </c>
      <c r="J9289" s="19" t="s">
        <v>1963</v>
      </c>
      <c r="K9289" s="18">
        <v>5</v>
      </c>
      <c r="L9289" s="18">
        <v>2</v>
      </c>
      <c r="M9289" s="18" t="str">
        <f>IF(tbl_data[[#This Row],[PACK COUNT]]&gt;1,"Multipack","Single")</f>
        <v>Single</v>
      </c>
    </row>
    <row r="9290" spans="1:13">
      <c r="A9290" s="26" t="s">
        <v>820</v>
      </c>
      <c r="B9290" s="26" t="s">
        <v>819</v>
      </c>
      <c r="C9290" s="26" t="s">
        <v>89</v>
      </c>
      <c r="D9290" s="26" t="s">
        <v>18</v>
      </c>
      <c r="E9290" s="26" t="s">
        <v>829</v>
      </c>
      <c r="F9290" s="26" t="s">
        <v>196</v>
      </c>
      <c r="G9290" s="26">
        <v>1</v>
      </c>
      <c r="H9290" s="25">
        <v>7.7189576496688899</v>
      </c>
      <c r="I9290" s="25">
        <v>9.9131894903734104</v>
      </c>
      <c r="J9290" s="19" t="s">
        <v>1963</v>
      </c>
      <c r="K9290" s="18">
        <v>5</v>
      </c>
      <c r="L9290" s="18">
        <v>0.5</v>
      </c>
      <c r="M9290" s="18" t="str">
        <f>IF(tbl_data[[#This Row],[PACK COUNT]]&gt;1,"Multipack","Single")</f>
        <v>Single</v>
      </c>
    </row>
    <row r="9291" spans="1:13">
      <c r="A9291" s="26" t="s">
        <v>820</v>
      </c>
      <c r="B9291" s="26" t="s">
        <v>819</v>
      </c>
      <c r="C9291" s="26" t="s">
        <v>89</v>
      </c>
      <c r="D9291" s="26" t="s">
        <v>18</v>
      </c>
      <c r="E9291" s="26" t="s">
        <v>828</v>
      </c>
      <c r="F9291" s="26" t="s">
        <v>203</v>
      </c>
      <c r="G9291" s="26">
        <v>1</v>
      </c>
      <c r="H9291" s="25">
        <v>2.7003591086449634</v>
      </c>
      <c r="I9291" s="25">
        <v>2.6911986815478692</v>
      </c>
      <c r="J9291" s="19" t="s">
        <v>1963</v>
      </c>
      <c r="K9291" s="18">
        <v>5</v>
      </c>
      <c r="L9291" s="18">
        <v>1</v>
      </c>
      <c r="M9291" s="18" t="str">
        <f>IF(tbl_data[[#This Row],[PACK COUNT]]&gt;1,"Multipack","Single")</f>
        <v>Single</v>
      </c>
    </row>
    <row r="9292" spans="1:13">
      <c r="A9292" s="26" t="s">
        <v>820</v>
      </c>
      <c r="B9292" s="26" t="s">
        <v>819</v>
      </c>
      <c r="C9292" s="26" t="s">
        <v>789</v>
      </c>
      <c r="D9292" s="26" t="s">
        <v>18</v>
      </c>
      <c r="E9292" s="26" t="s">
        <v>827</v>
      </c>
      <c r="F9292" s="26" t="s">
        <v>196</v>
      </c>
      <c r="G9292" s="26">
        <v>1</v>
      </c>
      <c r="H9292" s="25">
        <v>0.90701857431710775</v>
      </c>
      <c r="I9292" s="25">
        <v>1.5653761144622285</v>
      </c>
      <c r="J9292" s="19" t="s">
        <v>1963</v>
      </c>
      <c r="K9292" s="18">
        <v>5</v>
      </c>
      <c r="L9292" s="18">
        <v>0.5</v>
      </c>
      <c r="M9292" s="18" t="str">
        <f>IF(tbl_data[[#This Row],[PACK COUNT]]&gt;1,"Multipack","Single")</f>
        <v>Single</v>
      </c>
    </row>
    <row r="9293" spans="1:13">
      <c r="A9293" s="26" t="s">
        <v>820</v>
      </c>
      <c r="B9293" s="26" t="s">
        <v>819</v>
      </c>
      <c r="C9293" s="26" t="s">
        <v>789</v>
      </c>
      <c r="D9293" s="26" t="s">
        <v>18</v>
      </c>
      <c r="E9293" s="26" t="s">
        <v>826</v>
      </c>
      <c r="F9293" s="26" t="s">
        <v>196</v>
      </c>
      <c r="G9293" s="26">
        <v>1</v>
      </c>
      <c r="H9293" s="25">
        <v>8.9524280834272538E-2</v>
      </c>
      <c r="I9293" s="25">
        <v>0.27937044860418891</v>
      </c>
      <c r="J9293" s="19" t="s">
        <v>1963</v>
      </c>
      <c r="K9293" s="18">
        <v>5</v>
      </c>
      <c r="L9293" s="18">
        <v>1</v>
      </c>
      <c r="M9293" s="18" t="str">
        <f>IF(tbl_data[[#This Row],[PACK COUNT]]&gt;1,"Multipack","Single")</f>
        <v>Single</v>
      </c>
    </row>
    <row r="9294" spans="1:13">
      <c r="A9294" s="26" t="s">
        <v>820</v>
      </c>
      <c r="B9294" s="26" t="s">
        <v>819</v>
      </c>
      <c r="C9294" s="26" t="s">
        <v>789</v>
      </c>
      <c r="D9294" s="26" t="s">
        <v>18</v>
      </c>
      <c r="E9294" s="26" t="s">
        <v>825</v>
      </c>
      <c r="F9294" s="26" t="s">
        <v>196</v>
      </c>
      <c r="G9294" s="26">
        <v>1</v>
      </c>
      <c r="H9294" s="25">
        <v>0.94048917660783726</v>
      </c>
      <c r="I9294" s="25">
        <v>2.8487288041225858</v>
      </c>
      <c r="J9294" s="19" t="s">
        <v>1963</v>
      </c>
      <c r="K9294" s="18">
        <v>5</v>
      </c>
      <c r="L9294" s="18">
        <v>2</v>
      </c>
      <c r="M9294" s="18" t="str">
        <f>IF(tbl_data[[#This Row],[PACK COUNT]]&gt;1,"Multipack","Single")</f>
        <v>Single</v>
      </c>
    </row>
    <row r="9295" spans="1:13">
      <c r="A9295" s="26" t="s">
        <v>820</v>
      </c>
      <c r="B9295" s="26" t="s">
        <v>819</v>
      </c>
      <c r="C9295" s="26" t="s">
        <v>789</v>
      </c>
      <c r="D9295" s="26" t="s">
        <v>18</v>
      </c>
      <c r="E9295" s="26" t="s">
        <v>824</v>
      </c>
      <c r="F9295" s="26" t="s">
        <v>203</v>
      </c>
      <c r="G9295" s="26">
        <v>1</v>
      </c>
      <c r="H9295" s="25">
        <v>0.48058089183408015</v>
      </c>
      <c r="I9295" s="25">
        <v>0.84439181436430388</v>
      </c>
      <c r="J9295" s="19" t="s">
        <v>1963</v>
      </c>
      <c r="K9295" s="18">
        <v>5</v>
      </c>
      <c r="L9295" s="18">
        <v>5</v>
      </c>
      <c r="M9295" s="18" t="str">
        <f>IF(tbl_data[[#This Row],[PACK COUNT]]&gt;1,"Multipack","Single")</f>
        <v>Single</v>
      </c>
    </row>
    <row r="9296" spans="1:13">
      <c r="A9296" s="26" t="s">
        <v>820</v>
      </c>
      <c r="B9296" s="26" t="s">
        <v>819</v>
      </c>
      <c r="C9296" s="26" t="s">
        <v>823</v>
      </c>
      <c r="D9296" s="26" t="s">
        <v>18</v>
      </c>
      <c r="E9296" s="26" t="s">
        <v>822</v>
      </c>
      <c r="F9296" s="26" t="s">
        <v>196</v>
      </c>
      <c r="G9296" s="26">
        <v>1</v>
      </c>
      <c r="H9296" s="25">
        <v>1.0814710185675762</v>
      </c>
      <c r="I9296" s="25">
        <v>2.788840679111781</v>
      </c>
      <c r="J9296" s="19" t="s">
        <v>1963</v>
      </c>
      <c r="K9296" s="18">
        <v>5</v>
      </c>
      <c r="L9296" s="18">
        <v>2</v>
      </c>
      <c r="M9296" s="18" t="str">
        <f>IF(tbl_data[[#This Row],[PACK COUNT]]&gt;1,"Multipack","Single")</f>
        <v>Single</v>
      </c>
    </row>
    <row r="9297" spans="1:13">
      <c r="A9297" s="26" t="s">
        <v>820</v>
      </c>
      <c r="B9297" s="26" t="s">
        <v>819</v>
      </c>
      <c r="C9297" s="26" t="s">
        <v>818</v>
      </c>
      <c r="D9297" s="26" t="s">
        <v>18</v>
      </c>
      <c r="E9297" s="26" t="s">
        <v>821</v>
      </c>
      <c r="F9297" s="26" t="s">
        <v>196</v>
      </c>
      <c r="G9297" s="26">
        <v>1</v>
      </c>
      <c r="H9297" s="25">
        <v>1.3764133819570386</v>
      </c>
      <c r="I9297" s="25">
        <v>2.3729101840084419</v>
      </c>
      <c r="J9297" s="19" t="s">
        <v>1963</v>
      </c>
      <c r="K9297" s="18">
        <v>5</v>
      </c>
      <c r="L9297" s="18">
        <v>0.5</v>
      </c>
      <c r="M9297" s="18" t="str">
        <f>IF(tbl_data[[#This Row],[PACK COUNT]]&gt;1,"Multipack","Single")</f>
        <v>Single</v>
      </c>
    </row>
    <row r="9298" spans="1:13">
      <c r="A9298" s="26" t="s">
        <v>820</v>
      </c>
      <c r="B9298" s="26" t="s">
        <v>819</v>
      </c>
      <c r="C9298" s="26" t="s">
        <v>818</v>
      </c>
      <c r="D9298" s="26" t="s">
        <v>18</v>
      </c>
      <c r="E9298" s="26" t="s">
        <v>817</v>
      </c>
      <c r="F9298" s="26" t="s">
        <v>203</v>
      </c>
      <c r="G9298" s="26">
        <v>1</v>
      </c>
      <c r="H9298" s="25">
        <v>2.6487668351405156</v>
      </c>
      <c r="I9298" s="25">
        <v>3.007991195157155</v>
      </c>
      <c r="J9298" s="19" t="s">
        <v>1963</v>
      </c>
      <c r="K9298" s="18">
        <v>5</v>
      </c>
      <c r="L9298" s="18">
        <v>2</v>
      </c>
      <c r="M9298" s="18" t="str">
        <f>IF(tbl_data[[#This Row],[PACK COUNT]]&gt;1,"Multipack","Single")</f>
        <v>Single</v>
      </c>
    </row>
    <row r="9299" spans="1:13">
      <c r="A9299" s="26" t="s">
        <v>820</v>
      </c>
      <c r="B9299" s="26" t="s">
        <v>1202</v>
      </c>
      <c r="C9299" s="26" t="s">
        <v>73</v>
      </c>
      <c r="D9299" s="26" t="s">
        <v>18</v>
      </c>
      <c r="E9299" s="26" t="s">
        <v>1201</v>
      </c>
      <c r="F9299" s="26" t="s">
        <v>203</v>
      </c>
      <c r="G9299" s="26">
        <v>1</v>
      </c>
      <c r="H9299" s="25">
        <v>3.2413304553812345</v>
      </c>
      <c r="I9299" s="25">
        <v>2.3265223984682817</v>
      </c>
      <c r="J9299" s="19" t="s">
        <v>1963</v>
      </c>
      <c r="K9299" s="18">
        <v>5</v>
      </c>
      <c r="L9299" s="18">
        <v>2</v>
      </c>
      <c r="M9299" s="18" t="str">
        <f>IF(tbl_data[[#This Row],[PACK COUNT]]&gt;1,"Multipack","Single")</f>
        <v>Single</v>
      </c>
    </row>
    <row r="9300" spans="1:13">
      <c r="A9300" s="26" t="s">
        <v>806</v>
      </c>
      <c r="B9300" s="26" t="s">
        <v>816</v>
      </c>
      <c r="C9300" s="26" t="s">
        <v>811</v>
      </c>
      <c r="D9300" s="26" t="s">
        <v>18</v>
      </c>
      <c r="E9300" s="26" t="s">
        <v>815</v>
      </c>
      <c r="F9300" s="26" t="s">
        <v>203</v>
      </c>
      <c r="G9300" s="26">
        <v>1</v>
      </c>
      <c r="H9300" s="25">
        <v>0.38724017571260078</v>
      </c>
      <c r="I9300" s="25">
        <v>0.39809766625922632</v>
      </c>
      <c r="J9300" s="19" t="s">
        <v>1963</v>
      </c>
      <c r="K9300" s="18">
        <v>5</v>
      </c>
      <c r="L9300" s="18">
        <v>2</v>
      </c>
      <c r="M9300" s="18" t="str">
        <f>IF(tbl_data[[#This Row],[PACK COUNT]]&gt;1,"Multipack","Single")</f>
        <v>Single</v>
      </c>
    </row>
    <row r="9301" spans="1:13">
      <c r="A9301" s="26" t="s">
        <v>806</v>
      </c>
      <c r="B9301" s="26" t="s">
        <v>805</v>
      </c>
      <c r="C9301" s="26" t="s">
        <v>811</v>
      </c>
      <c r="D9301" s="26" t="s">
        <v>18</v>
      </c>
      <c r="E9301" s="26" t="s">
        <v>812</v>
      </c>
      <c r="F9301" s="26" t="s">
        <v>196</v>
      </c>
      <c r="G9301" s="26">
        <v>1</v>
      </c>
      <c r="H9301" s="25">
        <v>8.5796082929789019</v>
      </c>
      <c r="I9301" s="25">
        <v>17.926822307204159</v>
      </c>
      <c r="J9301" s="19" t="s">
        <v>1963</v>
      </c>
      <c r="K9301" s="18">
        <v>5</v>
      </c>
      <c r="L9301" s="18">
        <v>0.5</v>
      </c>
      <c r="M9301" s="18" t="str">
        <f>IF(tbl_data[[#This Row],[PACK COUNT]]&gt;1,"Multipack","Single")</f>
        <v>Single</v>
      </c>
    </row>
    <row r="9302" spans="1:13">
      <c r="A9302" s="26" t="s">
        <v>806</v>
      </c>
      <c r="B9302" s="26" t="s">
        <v>805</v>
      </c>
      <c r="C9302" s="26" t="s">
        <v>811</v>
      </c>
      <c r="D9302" s="26" t="s">
        <v>18</v>
      </c>
      <c r="E9302" s="26" t="s">
        <v>810</v>
      </c>
      <c r="F9302" s="26" t="s">
        <v>203</v>
      </c>
      <c r="G9302" s="26">
        <v>1</v>
      </c>
      <c r="H9302" s="25">
        <v>6.7206651453942969</v>
      </c>
      <c r="I9302" s="25">
        <v>7.0128891724403886</v>
      </c>
      <c r="J9302" s="19" t="s">
        <v>1963</v>
      </c>
      <c r="K9302" s="18">
        <v>5</v>
      </c>
      <c r="L9302" s="18">
        <v>2</v>
      </c>
      <c r="M9302" s="18" t="str">
        <f>IF(tbl_data[[#This Row],[PACK COUNT]]&gt;1,"Multipack","Single")</f>
        <v>Single</v>
      </c>
    </row>
    <row r="9303" spans="1:13">
      <c r="A9303" s="26" t="s">
        <v>806</v>
      </c>
      <c r="B9303" s="26" t="s">
        <v>805</v>
      </c>
      <c r="C9303" s="26" t="s">
        <v>808</v>
      </c>
      <c r="D9303" s="26" t="s">
        <v>18</v>
      </c>
      <c r="E9303" s="26" t="s">
        <v>809</v>
      </c>
      <c r="F9303" s="26" t="s">
        <v>196</v>
      </c>
      <c r="G9303" s="26">
        <v>1</v>
      </c>
      <c r="H9303" s="25">
        <v>3.5912045572030955</v>
      </c>
      <c r="I9303" s="25">
        <v>7.718571034544107</v>
      </c>
      <c r="J9303" s="19" t="s">
        <v>1963</v>
      </c>
      <c r="K9303" s="18">
        <v>5</v>
      </c>
      <c r="L9303" s="18">
        <v>0.5</v>
      </c>
      <c r="M9303" s="18" t="str">
        <f>IF(tbl_data[[#This Row],[PACK COUNT]]&gt;1,"Multipack","Single")</f>
        <v>Single</v>
      </c>
    </row>
    <row r="9304" spans="1:13">
      <c r="A9304" s="26" t="s">
        <v>806</v>
      </c>
      <c r="B9304" s="26" t="s">
        <v>805</v>
      </c>
      <c r="C9304" s="26" t="s">
        <v>808</v>
      </c>
      <c r="D9304" s="26" t="s">
        <v>18</v>
      </c>
      <c r="E9304" s="26" t="s">
        <v>807</v>
      </c>
      <c r="F9304" s="26" t="s">
        <v>203</v>
      </c>
      <c r="G9304" s="26">
        <v>1</v>
      </c>
      <c r="H9304" s="25">
        <v>7.0756441079987571</v>
      </c>
      <c r="I9304" s="25">
        <v>7.0279891252994844</v>
      </c>
      <c r="J9304" s="19" t="s">
        <v>1963</v>
      </c>
      <c r="K9304" s="18">
        <v>5</v>
      </c>
      <c r="L9304" s="18">
        <v>2</v>
      </c>
      <c r="M9304" s="18" t="str">
        <f>IF(tbl_data[[#This Row],[PACK COUNT]]&gt;1,"Multipack","Single")</f>
        <v>Single</v>
      </c>
    </row>
    <row r="9305" spans="1:13">
      <c r="A9305" s="26" t="s">
        <v>794</v>
      </c>
      <c r="B9305" s="26" t="s">
        <v>803</v>
      </c>
      <c r="C9305" s="26" t="s">
        <v>803</v>
      </c>
      <c r="D9305" s="26" t="s">
        <v>18</v>
      </c>
      <c r="E9305" s="26" t="s">
        <v>802</v>
      </c>
      <c r="F9305" s="26" t="s">
        <v>203</v>
      </c>
      <c r="G9305" s="26">
        <v>1</v>
      </c>
      <c r="H9305" s="25">
        <v>6.595353041395243</v>
      </c>
      <c r="I9305" s="25">
        <v>4.455699497424539</v>
      </c>
      <c r="J9305" s="19" t="s">
        <v>1963</v>
      </c>
      <c r="K9305" s="18">
        <v>5</v>
      </c>
      <c r="L9305" s="18">
        <v>2</v>
      </c>
      <c r="M9305" s="18" t="str">
        <f>IF(tbl_data[[#This Row],[PACK COUNT]]&gt;1,"Multipack","Single")</f>
        <v>Single</v>
      </c>
    </row>
    <row r="9306" spans="1:13">
      <c r="A9306" s="26" t="s">
        <v>794</v>
      </c>
      <c r="B9306" s="26" t="s">
        <v>801</v>
      </c>
      <c r="C9306" s="26" t="s">
        <v>801</v>
      </c>
      <c r="D9306" s="26" t="s">
        <v>18</v>
      </c>
      <c r="E9306" s="26" t="s">
        <v>800</v>
      </c>
      <c r="F9306" s="26" t="s">
        <v>196</v>
      </c>
      <c r="G9306" s="26">
        <v>1</v>
      </c>
      <c r="H9306" s="25">
        <v>0.1965588971969644</v>
      </c>
      <c r="I9306" s="25">
        <v>0.2771726805785209</v>
      </c>
      <c r="J9306" s="19" t="s">
        <v>1963</v>
      </c>
      <c r="K9306" s="18">
        <v>5</v>
      </c>
      <c r="L9306" s="18">
        <v>0.5</v>
      </c>
      <c r="M9306" s="18" t="str">
        <f>IF(tbl_data[[#This Row],[PACK COUNT]]&gt;1,"Multipack","Single")</f>
        <v>Single</v>
      </c>
    </row>
    <row r="9307" spans="1:13">
      <c r="A9307" s="26" t="s">
        <v>794</v>
      </c>
      <c r="B9307" s="26" t="s">
        <v>799</v>
      </c>
      <c r="C9307" s="26" t="s">
        <v>73</v>
      </c>
      <c r="D9307" s="26" t="s">
        <v>18</v>
      </c>
      <c r="E9307" s="26" t="s">
        <v>798</v>
      </c>
      <c r="F9307" s="26" t="s">
        <v>196</v>
      </c>
      <c r="G9307" s="26">
        <v>1</v>
      </c>
      <c r="H9307" s="25">
        <v>0.52994075209949876</v>
      </c>
      <c r="I9307" s="25">
        <v>0.6952534899702093</v>
      </c>
      <c r="J9307" s="19" t="s">
        <v>1963</v>
      </c>
      <c r="K9307" s="18">
        <v>5</v>
      </c>
      <c r="L9307" s="18">
        <v>0.5</v>
      </c>
      <c r="M9307" s="18" t="str">
        <f>IF(tbl_data[[#This Row],[PACK COUNT]]&gt;1,"Multipack","Single")</f>
        <v>Single</v>
      </c>
    </row>
    <row r="9308" spans="1:13">
      <c r="A9308" s="26" t="s">
        <v>794</v>
      </c>
      <c r="B9308" s="26" t="s">
        <v>797</v>
      </c>
      <c r="C9308" s="26" t="s">
        <v>797</v>
      </c>
      <c r="D9308" s="26" t="s">
        <v>18</v>
      </c>
      <c r="E9308" s="26" t="s">
        <v>796</v>
      </c>
      <c r="F9308" s="26" t="s">
        <v>203</v>
      </c>
      <c r="G9308" s="26">
        <v>1</v>
      </c>
      <c r="H9308" s="25">
        <v>9.4595780535457106</v>
      </c>
      <c r="I9308" s="25">
        <v>6.4231404916879598</v>
      </c>
      <c r="J9308" s="19" t="s">
        <v>1963</v>
      </c>
      <c r="K9308" s="18">
        <v>5</v>
      </c>
      <c r="L9308" s="18">
        <v>2</v>
      </c>
      <c r="M9308" s="18" t="str">
        <f>IF(tbl_data[[#This Row],[PACK COUNT]]&gt;1,"Multipack","Single")</f>
        <v>Single</v>
      </c>
    </row>
    <row r="9309" spans="1:13">
      <c r="A9309" s="26" t="s">
        <v>794</v>
      </c>
      <c r="B9309" s="26" t="s">
        <v>793</v>
      </c>
      <c r="C9309" s="26" t="s">
        <v>73</v>
      </c>
      <c r="D9309" s="26" t="s">
        <v>18</v>
      </c>
      <c r="E9309" s="26" t="s">
        <v>795</v>
      </c>
      <c r="F9309" s="26" t="s">
        <v>203</v>
      </c>
      <c r="G9309" s="26">
        <v>1</v>
      </c>
      <c r="H9309" s="25">
        <v>0.54691246852754782</v>
      </c>
      <c r="I9309" s="25">
        <v>0.4826631696411412</v>
      </c>
      <c r="J9309" s="19" t="s">
        <v>1963</v>
      </c>
      <c r="K9309" s="18">
        <v>5</v>
      </c>
      <c r="L9309" s="18">
        <v>2</v>
      </c>
      <c r="M9309" s="18" t="str">
        <f>IF(tbl_data[[#This Row],[PACK COUNT]]&gt;1,"Multipack","Single")</f>
        <v>Single</v>
      </c>
    </row>
    <row r="9310" spans="1:13">
      <c r="A9310" s="26" t="s">
        <v>794</v>
      </c>
      <c r="B9310" s="26" t="s">
        <v>793</v>
      </c>
      <c r="C9310" s="26" t="s">
        <v>112</v>
      </c>
      <c r="D9310" s="26" t="s">
        <v>18</v>
      </c>
      <c r="E9310" s="26" t="s">
        <v>792</v>
      </c>
      <c r="F9310" s="26" t="s">
        <v>203</v>
      </c>
      <c r="G9310" s="26">
        <v>1</v>
      </c>
      <c r="H9310" s="25">
        <v>3.2410038409696074</v>
      </c>
      <c r="I9310" s="25">
        <v>3.6205759047221813</v>
      </c>
      <c r="J9310" s="19" t="s">
        <v>1963</v>
      </c>
      <c r="K9310" s="18">
        <v>5</v>
      </c>
      <c r="L9310" s="18">
        <v>2</v>
      </c>
      <c r="M9310" s="18" t="str">
        <f>IF(tbl_data[[#This Row],[PACK COUNT]]&gt;1,"Multipack","Single")</f>
        <v>Single</v>
      </c>
    </row>
    <row r="9311" spans="1:13">
      <c r="A9311" s="26" t="s">
        <v>790</v>
      </c>
      <c r="B9311" s="26" t="s">
        <v>790</v>
      </c>
      <c r="C9311" s="26" t="s">
        <v>73</v>
      </c>
      <c r="D9311" s="26" t="s">
        <v>18</v>
      </c>
      <c r="E9311" s="26" t="s">
        <v>791</v>
      </c>
      <c r="F9311" s="26" t="s">
        <v>203</v>
      </c>
      <c r="G9311" s="26">
        <v>1</v>
      </c>
      <c r="H9311" s="25">
        <v>0.12851400674009594</v>
      </c>
      <c r="I9311" s="25">
        <v>0.25617700901156037</v>
      </c>
      <c r="J9311" s="19" t="s">
        <v>1963</v>
      </c>
      <c r="K9311" s="18">
        <v>5</v>
      </c>
      <c r="L9311" s="18">
        <v>2</v>
      </c>
      <c r="M9311" s="18" t="str">
        <f>IF(tbl_data[[#This Row],[PACK COUNT]]&gt;1,"Multipack","Single")</f>
        <v>Single</v>
      </c>
    </row>
    <row r="9312" spans="1:13">
      <c r="A9312" s="26" t="s">
        <v>790</v>
      </c>
      <c r="B9312" s="26" t="s">
        <v>790</v>
      </c>
      <c r="C9312" s="26" t="s">
        <v>789</v>
      </c>
      <c r="D9312" s="26" t="s">
        <v>18</v>
      </c>
      <c r="E9312" s="26" t="s">
        <v>788</v>
      </c>
      <c r="F9312" s="26" t="s">
        <v>203</v>
      </c>
      <c r="G9312" s="26">
        <v>1</v>
      </c>
      <c r="H9312" s="25">
        <v>4.4977956343095205E-2</v>
      </c>
      <c r="I9312" s="25">
        <v>8.9912767847267067E-2</v>
      </c>
      <c r="J9312" s="19" t="s">
        <v>1963</v>
      </c>
      <c r="K9312" s="18">
        <v>5</v>
      </c>
      <c r="L9312" s="18">
        <v>2</v>
      </c>
      <c r="M9312" s="18" t="str">
        <f>IF(tbl_data[[#This Row],[PACK COUNT]]&gt;1,"Multipack","Single")</f>
        <v>Single</v>
      </c>
    </row>
    <row r="9313" spans="1:13">
      <c r="A9313" s="26" t="s">
        <v>790</v>
      </c>
      <c r="B9313" s="26" t="s">
        <v>790</v>
      </c>
      <c r="C9313" s="26" t="s">
        <v>1225</v>
      </c>
      <c r="D9313" s="26" t="s">
        <v>18</v>
      </c>
      <c r="E9313" s="26" t="s">
        <v>1224</v>
      </c>
      <c r="F9313" s="26" t="s">
        <v>203</v>
      </c>
      <c r="G9313" s="26">
        <v>1</v>
      </c>
      <c r="H9313" s="25">
        <v>1.0720748676244302E-2</v>
      </c>
      <c r="I9313" s="25">
        <v>2.3634984913612819E-2</v>
      </c>
      <c r="J9313" s="19" t="s">
        <v>1963</v>
      </c>
      <c r="K9313" s="18">
        <v>5</v>
      </c>
      <c r="L9313" s="18">
        <v>1</v>
      </c>
      <c r="M9313" s="18" t="str">
        <f>IF(tbl_data[[#This Row],[PACK COUNT]]&gt;1,"Multipack","Single")</f>
        <v>Single</v>
      </c>
    </row>
    <row r="9314" spans="1:13">
      <c r="A9314" s="26" t="s">
        <v>1323</v>
      </c>
      <c r="B9314" s="26" t="s">
        <v>1322</v>
      </c>
      <c r="C9314" s="26" t="s">
        <v>73</v>
      </c>
      <c r="D9314" s="26" t="s">
        <v>18</v>
      </c>
      <c r="E9314" s="26" t="s">
        <v>1321</v>
      </c>
      <c r="F9314" s="26" t="s">
        <v>196</v>
      </c>
      <c r="G9314" s="26">
        <v>1</v>
      </c>
      <c r="H9314" s="25">
        <v>0.10506029550239913</v>
      </c>
      <c r="I9314" s="25">
        <v>0.24264717431281316</v>
      </c>
      <c r="J9314" s="19" t="s">
        <v>1963</v>
      </c>
      <c r="K9314" s="18">
        <v>5</v>
      </c>
      <c r="L9314" s="18">
        <v>0.5</v>
      </c>
      <c r="M9314" s="18" t="str">
        <f>IF(tbl_data[[#This Row],[PACK COUNT]]&gt;1,"Multipack","Single")</f>
        <v>Single</v>
      </c>
    </row>
    <row r="9315" spans="1:13">
      <c r="A9315" s="26" t="s">
        <v>1323</v>
      </c>
      <c r="B9315" s="26" t="s">
        <v>1322</v>
      </c>
      <c r="C9315" s="26" t="s">
        <v>789</v>
      </c>
      <c r="D9315" s="26" t="s">
        <v>18</v>
      </c>
      <c r="E9315" s="26" t="s">
        <v>1443</v>
      </c>
      <c r="F9315" s="26" t="s">
        <v>196</v>
      </c>
      <c r="G9315" s="26">
        <v>1</v>
      </c>
      <c r="H9315" s="25">
        <v>0.10240245528999306</v>
      </c>
      <c r="I9315" s="25">
        <v>0.233753597331639</v>
      </c>
      <c r="J9315" s="19" t="s">
        <v>1963</v>
      </c>
      <c r="K9315" s="18">
        <v>5</v>
      </c>
      <c r="L9315" s="18">
        <v>0.5</v>
      </c>
      <c r="M9315" s="18" t="str">
        <f>IF(tbl_data[[#This Row],[PACK COUNT]]&gt;1,"Multipack","Single")</f>
        <v>Single</v>
      </c>
    </row>
    <row r="9316" spans="1:13">
      <c r="A9316" s="26" t="s">
        <v>760</v>
      </c>
      <c r="B9316" s="26" t="s">
        <v>786</v>
      </c>
      <c r="C9316" s="26" t="s">
        <v>62</v>
      </c>
      <c r="D9316" s="26" t="s">
        <v>24</v>
      </c>
      <c r="E9316" s="26" t="s">
        <v>787</v>
      </c>
      <c r="F9316" s="26" t="s">
        <v>191</v>
      </c>
      <c r="G9316" s="26">
        <v>1</v>
      </c>
      <c r="H9316" s="25">
        <v>0.74092392805837892</v>
      </c>
      <c r="I9316" s="25">
        <v>1.477196058662265</v>
      </c>
      <c r="J9316" s="19" t="s">
        <v>1963</v>
      </c>
      <c r="K9316" s="18">
        <v>5</v>
      </c>
      <c r="L9316" s="18">
        <v>0.5</v>
      </c>
      <c r="M9316" s="18" t="str">
        <f>IF(tbl_data[[#This Row],[PACK COUNT]]&gt;1,"Multipack","Single")</f>
        <v>Single</v>
      </c>
    </row>
    <row r="9317" spans="1:13">
      <c r="A9317" s="26" t="s">
        <v>760</v>
      </c>
      <c r="B9317" s="26" t="s">
        <v>786</v>
      </c>
      <c r="C9317" s="26" t="s">
        <v>62</v>
      </c>
      <c r="D9317" s="26" t="s">
        <v>24</v>
      </c>
      <c r="E9317" s="26" t="s">
        <v>785</v>
      </c>
      <c r="F9317" s="26" t="s">
        <v>196</v>
      </c>
      <c r="G9317" s="26">
        <v>1</v>
      </c>
      <c r="H9317" s="25">
        <v>0.17163524512541239</v>
      </c>
      <c r="I9317" s="25">
        <v>0.46238516462814688</v>
      </c>
      <c r="J9317" s="19" t="s">
        <v>1963</v>
      </c>
      <c r="K9317" s="18">
        <v>5</v>
      </c>
      <c r="L9317" s="18">
        <v>0.33</v>
      </c>
      <c r="M9317" s="18" t="str">
        <f>IF(tbl_data[[#This Row],[PACK COUNT]]&gt;1,"Multipack","Single")</f>
        <v>Single</v>
      </c>
    </row>
    <row r="9318" spans="1:13">
      <c r="A9318" s="26" t="s">
        <v>760</v>
      </c>
      <c r="B9318" s="26" t="s">
        <v>1366</v>
      </c>
      <c r="C9318" s="26" t="s">
        <v>83</v>
      </c>
      <c r="D9318" s="26" t="s">
        <v>87</v>
      </c>
      <c r="E9318" s="26" t="s">
        <v>1508</v>
      </c>
      <c r="F9318" s="26" t="s">
        <v>196</v>
      </c>
      <c r="G9318" s="26">
        <v>1</v>
      </c>
      <c r="H9318" s="25">
        <v>0.16478781858087585</v>
      </c>
      <c r="I9318" s="25">
        <v>0.26819180001954068</v>
      </c>
      <c r="J9318" s="19" t="s">
        <v>1963</v>
      </c>
      <c r="K9318" s="18">
        <v>5</v>
      </c>
      <c r="L9318" s="18">
        <v>0.5</v>
      </c>
      <c r="M9318" s="18" t="str">
        <f>IF(tbl_data[[#This Row],[PACK COUNT]]&gt;1,"Multipack","Single")</f>
        <v>Single</v>
      </c>
    </row>
    <row r="9319" spans="1:13">
      <c r="A9319" s="26" t="s">
        <v>760</v>
      </c>
      <c r="B9319" s="26" t="s">
        <v>1366</v>
      </c>
      <c r="C9319" s="26" t="s">
        <v>83</v>
      </c>
      <c r="D9319" s="26" t="s">
        <v>87</v>
      </c>
      <c r="E9319" s="26" t="s">
        <v>1365</v>
      </c>
      <c r="F9319" s="26" t="s">
        <v>203</v>
      </c>
      <c r="G9319" s="26">
        <v>1</v>
      </c>
      <c r="H9319" s="25">
        <v>0.91438131801703848</v>
      </c>
      <c r="I9319" s="25">
        <v>0.9520658505674231</v>
      </c>
      <c r="J9319" s="19" t="s">
        <v>1963</v>
      </c>
      <c r="K9319" s="18">
        <v>5</v>
      </c>
      <c r="L9319" s="18">
        <v>1</v>
      </c>
      <c r="M9319" s="18" t="str">
        <f>IF(tbl_data[[#This Row],[PACK COUNT]]&gt;1,"Multipack","Single")</f>
        <v>Single</v>
      </c>
    </row>
    <row r="9320" spans="1:13">
      <c r="A9320" s="26" t="s">
        <v>760</v>
      </c>
      <c r="B9320" s="26" t="s">
        <v>1366</v>
      </c>
      <c r="C9320" s="26" t="s">
        <v>83</v>
      </c>
      <c r="D9320" s="26" t="s">
        <v>87</v>
      </c>
      <c r="E9320" s="26" t="s">
        <v>1415</v>
      </c>
      <c r="F9320" s="26" t="s">
        <v>203</v>
      </c>
      <c r="G9320" s="26">
        <v>1</v>
      </c>
      <c r="H9320" s="25">
        <v>8.2683069436463175</v>
      </c>
      <c r="I9320" s="25">
        <v>7.8772871777512217</v>
      </c>
      <c r="J9320" s="19" t="s">
        <v>1963</v>
      </c>
      <c r="K9320" s="18">
        <v>5</v>
      </c>
      <c r="L9320" s="18">
        <v>2</v>
      </c>
      <c r="M9320" s="18" t="str">
        <f>IF(tbl_data[[#This Row],[PACK COUNT]]&gt;1,"Multipack","Single")</f>
        <v>Single</v>
      </c>
    </row>
    <row r="9321" spans="1:13">
      <c r="A9321" s="26" t="s">
        <v>760</v>
      </c>
      <c r="B9321" s="26" t="s">
        <v>1485</v>
      </c>
      <c r="C9321" s="26" t="s">
        <v>55</v>
      </c>
      <c r="D9321" s="26" t="s">
        <v>24</v>
      </c>
      <c r="E9321" s="26" t="s">
        <v>1484</v>
      </c>
      <c r="F9321" s="26" t="s">
        <v>196</v>
      </c>
      <c r="G9321" s="26">
        <v>1</v>
      </c>
      <c r="H9321" s="25">
        <v>1.4775328990843559E-2</v>
      </c>
      <c r="I9321" s="25">
        <v>4.6543275804144177E-2</v>
      </c>
      <c r="J9321" s="19" t="s">
        <v>1963</v>
      </c>
      <c r="K9321" s="18">
        <v>5</v>
      </c>
      <c r="L9321" s="18">
        <v>0.33</v>
      </c>
      <c r="M9321" s="18" t="str">
        <f>IF(tbl_data[[#This Row],[PACK COUNT]]&gt;1,"Multipack","Single")</f>
        <v>Single</v>
      </c>
    </row>
    <row r="9322" spans="1:13">
      <c r="A9322" s="26" t="s">
        <v>760</v>
      </c>
      <c r="B9322" s="26" t="s">
        <v>784</v>
      </c>
      <c r="C9322" s="26" t="s">
        <v>784</v>
      </c>
      <c r="D9322" s="26" t="s">
        <v>24</v>
      </c>
      <c r="E9322" s="26" t="s">
        <v>783</v>
      </c>
      <c r="F9322" s="26" t="s">
        <v>196</v>
      </c>
      <c r="G9322" s="26">
        <v>1</v>
      </c>
      <c r="H9322" s="25">
        <v>2.9762361396324506E-2</v>
      </c>
      <c r="I9322" s="25">
        <v>0.1529056797025182</v>
      </c>
      <c r="J9322" s="19" t="s">
        <v>1963</v>
      </c>
      <c r="K9322" s="18">
        <v>5</v>
      </c>
      <c r="L9322" s="18">
        <v>0.33</v>
      </c>
      <c r="M9322" s="18" t="str">
        <f>IF(tbl_data[[#This Row],[PACK COUNT]]&gt;1,"Multipack","Single")</f>
        <v>Single</v>
      </c>
    </row>
    <row r="9323" spans="1:13">
      <c r="A9323" s="26" t="s">
        <v>760</v>
      </c>
      <c r="B9323" s="26" t="s">
        <v>1364</v>
      </c>
      <c r="C9323" s="26" t="s">
        <v>273</v>
      </c>
      <c r="D9323" s="26" t="s">
        <v>24</v>
      </c>
      <c r="E9323" s="26" t="s">
        <v>1363</v>
      </c>
      <c r="F9323" s="26" t="s">
        <v>196</v>
      </c>
      <c r="G9323" s="26">
        <v>1</v>
      </c>
      <c r="H9323" s="25">
        <v>0.17995040861498193</v>
      </c>
      <c r="I9323" s="25">
        <v>0.48031863945054182</v>
      </c>
      <c r="J9323" s="19" t="s">
        <v>1963</v>
      </c>
      <c r="K9323" s="18">
        <v>5</v>
      </c>
      <c r="L9323" s="18">
        <v>0.5</v>
      </c>
      <c r="M9323" s="18" t="str">
        <f>IF(tbl_data[[#This Row],[PACK COUNT]]&gt;1,"Multipack","Single")</f>
        <v>Single</v>
      </c>
    </row>
    <row r="9324" spans="1:13">
      <c r="A9324" s="26" t="s">
        <v>760</v>
      </c>
      <c r="B9324" s="26" t="s">
        <v>760</v>
      </c>
      <c r="C9324" s="26" t="s">
        <v>24</v>
      </c>
      <c r="D9324" s="26" t="s">
        <v>24</v>
      </c>
      <c r="E9324" s="26" t="s">
        <v>1483</v>
      </c>
      <c r="F9324" s="26" t="s">
        <v>191</v>
      </c>
      <c r="G9324" s="26">
        <v>1</v>
      </c>
      <c r="H9324" s="25">
        <v>0.24826018772835928</v>
      </c>
      <c r="I9324" s="25">
        <v>0.54977285746525084</v>
      </c>
      <c r="J9324" s="19" t="s">
        <v>1963</v>
      </c>
      <c r="K9324" s="18">
        <v>5</v>
      </c>
      <c r="L9324" s="18">
        <v>0.25</v>
      </c>
      <c r="M9324" s="18" t="str">
        <f>IF(tbl_data[[#This Row],[PACK COUNT]]&gt;1,"Multipack","Single")</f>
        <v>Single</v>
      </c>
    </row>
    <row r="9325" spans="1:13">
      <c r="A9325" s="26" t="s">
        <v>760</v>
      </c>
      <c r="B9325" s="26" t="s">
        <v>760</v>
      </c>
      <c r="C9325" s="26" t="s">
        <v>24</v>
      </c>
      <c r="D9325" s="26" t="s">
        <v>24</v>
      </c>
      <c r="E9325" s="26" t="s">
        <v>782</v>
      </c>
      <c r="F9325" s="26" t="s">
        <v>191</v>
      </c>
      <c r="G9325" s="26">
        <v>1</v>
      </c>
      <c r="H9325" s="25">
        <v>14.396843232785859</v>
      </c>
      <c r="I9325" s="25">
        <v>29.013030398654006</v>
      </c>
      <c r="J9325" s="19" t="s">
        <v>1963</v>
      </c>
      <c r="K9325" s="18">
        <v>5</v>
      </c>
      <c r="L9325" s="18">
        <v>0.5</v>
      </c>
      <c r="M9325" s="18" t="str">
        <f>IF(tbl_data[[#This Row],[PACK COUNT]]&gt;1,"Multipack","Single")</f>
        <v>Single</v>
      </c>
    </row>
    <row r="9326" spans="1:13">
      <c r="A9326" s="26" t="s">
        <v>760</v>
      </c>
      <c r="B9326" s="26" t="s">
        <v>760</v>
      </c>
      <c r="C9326" s="26" t="s">
        <v>24</v>
      </c>
      <c r="D9326" s="26" t="s">
        <v>24</v>
      </c>
      <c r="E9326" s="26" t="s">
        <v>781</v>
      </c>
      <c r="F9326" s="26" t="s">
        <v>191</v>
      </c>
      <c r="G9326" s="26">
        <v>4</v>
      </c>
      <c r="H9326" s="25">
        <v>1.7067740053628524</v>
      </c>
      <c r="I9326" s="25">
        <v>2.8707464500108468</v>
      </c>
      <c r="J9326" s="19" t="s">
        <v>1963</v>
      </c>
      <c r="K9326" s="18">
        <v>5</v>
      </c>
      <c r="L9326" s="18">
        <v>0.5</v>
      </c>
      <c r="M9326" s="18" t="str">
        <f>IF(tbl_data[[#This Row],[PACK COUNT]]&gt;1,"Multipack","Single")</f>
        <v>Multipack</v>
      </c>
    </row>
    <row r="9327" spans="1:13">
      <c r="A9327" s="26" t="s">
        <v>760</v>
      </c>
      <c r="B9327" s="26" t="s">
        <v>760</v>
      </c>
      <c r="C9327" s="26" t="s">
        <v>24</v>
      </c>
      <c r="D9327" s="26" t="s">
        <v>24</v>
      </c>
      <c r="E9327" s="26" t="s">
        <v>779</v>
      </c>
      <c r="F9327" s="26" t="s">
        <v>196</v>
      </c>
      <c r="G9327" s="26">
        <v>1</v>
      </c>
      <c r="H9327" s="25">
        <v>0.48365143410634565</v>
      </c>
      <c r="I9327" s="25">
        <v>1.3054457150769203</v>
      </c>
      <c r="J9327" s="19" t="s">
        <v>1963</v>
      </c>
      <c r="K9327" s="18">
        <v>5</v>
      </c>
      <c r="L9327" s="18">
        <v>0.33</v>
      </c>
      <c r="M9327" s="18" t="str">
        <f>IF(tbl_data[[#This Row],[PACK COUNT]]&gt;1,"Multipack","Single")</f>
        <v>Single</v>
      </c>
    </row>
    <row r="9328" spans="1:13">
      <c r="A9328" s="26" t="s">
        <v>760</v>
      </c>
      <c r="B9328" s="26" t="s">
        <v>760</v>
      </c>
      <c r="C9328" s="26" t="s">
        <v>24</v>
      </c>
      <c r="D9328" s="26" t="s">
        <v>24</v>
      </c>
      <c r="E9328" s="26" t="s">
        <v>778</v>
      </c>
      <c r="F9328" s="26" t="s">
        <v>196</v>
      </c>
      <c r="G9328" s="26">
        <v>1</v>
      </c>
      <c r="H9328" s="25">
        <v>1.1681918878728055</v>
      </c>
      <c r="I9328" s="25">
        <v>2.555118206196529</v>
      </c>
      <c r="J9328" s="19" t="s">
        <v>1963</v>
      </c>
      <c r="K9328" s="18">
        <v>5</v>
      </c>
      <c r="L9328" s="18">
        <v>0.5</v>
      </c>
      <c r="M9328" s="18" t="str">
        <f>IF(tbl_data[[#This Row],[PACK COUNT]]&gt;1,"Multipack","Single")</f>
        <v>Single</v>
      </c>
    </row>
    <row r="9329" spans="1:13">
      <c r="A9329" s="26" t="s">
        <v>760</v>
      </c>
      <c r="B9329" s="26" t="s">
        <v>776</v>
      </c>
      <c r="C9329" s="26" t="s">
        <v>167</v>
      </c>
      <c r="D9329" s="26" t="s">
        <v>71</v>
      </c>
      <c r="E9329" s="26" t="s">
        <v>775</v>
      </c>
      <c r="F9329" s="26" t="s">
        <v>191</v>
      </c>
      <c r="G9329" s="26">
        <v>1</v>
      </c>
      <c r="H9329" s="25">
        <v>5.4635283294166781E-2</v>
      </c>
      <c r="I9329" s="25">
        <v>9.1597640740698719E-2</v>
      </c>
      <c r="J9329" s="19" t="s">
        <v>1963</v>
      </c>
      <c r="K9329" s="18">
        <v>5</v>
      </c>
      <c r="L9329" s="18">
        <v>0.5</v>
      </c>
      <c r="M9329" s="18" t="str">
        <f>IF(tbl_data[[#This Row],[PACK COUNT]]&gt;1,"Multipack","Single")</f>
        <v>Single</v>
      </c>
    </row>
    <row r="9330" spans="1:13">
      <c r="A9330" s="26" t="s">
        <v>760</v>
      </c>
      <c r="B9330" s="26" t="s">
        <v>771</v>
      </c>
      <c r="C9330" s="26" t="s">
        <v>597</v>
      </c>
      <c r="D9330" s="26" t="s">
        <v>24</v>
      </c>
      <c r="E9330" s="26" t="s">
        <v>774</v>
      </c>
      <c r="F9330" s="26" t="s">
        <v>191</v>
      </c>
      <c r="G9330" s="26">
        <v>1</v>
      </c>
      <c r="H9330" s="25">
        <v>0.83662918923118335</v>
      </c>
      <c r="I9330" s="25">
        <v>1.41252732750486</v>
      </c>
      <c r="J9330" s="19" t="s">
        <v>1963</v>
      </c>
      <c r="K9330" s="18">
        <v>5</v>
      </c>
      <c r="L9330" s="18">
        <v>0.5</v>
      </c>
      <c r="M9330" s="18" t="str">
        <f>IF(tbl_data[[#This Row],[PACK COUNT]]&gt;1,"Multipack","Single")</f>
        <v>Single</v>
      </c>
    </row>
    <row r="9331" spans="1:13">
      <c r="A9331" s="26" t="s">
        <v>760</v>
      </c>
      <c r="B9331" s="26" t="s">
        <v>771</v>
      </c>
      <c r="C9331" s="26" t="s">
        <v>597</v>
      </c>
      <c r="D9331" s="26" t="s">
        <v>24</v>
      </c>
      <c r="E9331" s="26" t="s">
        <v>773</v>
      </c>
      <c r="F9331" s="26" t="s">
        <v>196</v>
      </c>
      <c r="G9331" s="26">
        <v>1</v>
      </c>
      <c r="H9331" s="25">
        <v>2.2520217569088863</v>
      </c>
      <c r="I9331" s="25">
        <v>4.8002970561146938</v>
      </c>
      <c r="J9331" s="19" t="s">
        <v>1963</v>
      </c>
      <c r="K9331" s="18">
        <v>5</v>
      </c>
      <c r="L9331" s="18">
        <v>0.5</v>
      </c>
      <c r="M9331" s="18" t="str">
        <f>IF(tbl_data[[#This Row],[PACK COUNT]]&gt;1,"Multipack","Single")</f>
        <v>Single</v>
      </c>
    </row>
    <row r="9332" spans="1:13">
      <c r="A9332" s="26" t="s">
        <v>760</v>
      </c>
      <c r="B9332" s="26" t="s">
        <v>771</v>
      </c>
      <c r="C9332" s="26" t="s">
        <v>770</v>
      </c>
      <c r="D9332" s="26" t="s">
        <v>24</v>
      </c>
      <c r="E9332" s="26" t="s">
        <v>772</v>
      </c>
      <c r="F9332" s="26" t="s">
        <v>191</v>
      </c>
      <c r="G9332" s="26">
        <v>1</v>
      </c>
      <c r="H9332" s="25">
        <v>5.0072432120741999</v>
      </c>
      <c r="I9332" s="25">
        <v>8.5956564128345416</v>
      </c>
      <c r="J9332" s="19" t="s">
        <v>1963</v>
      </c>
      <c r="K9332" s="18">
        <v>5</v>
      </c>
      <c r="L9332" s="18">
        <v>0.5</v>
      </c>
      <c r="M9332" s="18" t="str">
        <f>IF(tbl_data[[#This Row],[PACK COUNT]]&gt;1,"Multipack","Single")</f>
        <v>Single</v>
      </c>
    </row>
    <row r="9333" spans="1:13">
      <c r="A9333" s="26" t="s">
        <v>760</v>
      </c>
      <c r="B9333" s="26" t="s">
        <v>771</v>
      </c>
      <c r="C9333" s="26" t="s">
        <v>770</v>
      </c>
      <c r="D9333" s="26" t="s">
        <v>24</v>
      </c>
      <c r="E9333" s="26" t="s">
        <v>769</v>
      </c>
      <c r="F9333" s="26" t="s">
        <v>196</v>
      </c>
      <c r="G9333" s="26">
        <v>1</v>
      </c>
      <c r="H9333" s="25">
        <v>3.9863627708020215</v>
      </c>
      <c r="I9333" s="25">
        <v>8.7078794506256205</v>
      </c>
      <c r="J9333" s="19" t="s">
        <v>1963</v>
      </c>
      <c r="K9333" s="18">
        <v>5</v>
      </c>
      <c r="L9333" s="18">
        <v>0.5</v>
      </c>
      <c r="M9333" s="18" t="str">
        <f>IF(tbl_data[[#This Row],[PACK COUNT]]&gt;1,"Multipack","Single")</f>
        <v>Single</v>
      </c>
    </row>
    <row r="9334" spans="1:13">
      <c r="A9334" s="26" t="s">
        <v>760</v>
      </c>
      <c r="B9334" s="26" t="s">
        <v>767</v>
      </c>
      <c r="C9334" s="26" t="s">
        <v>24</v>
      </c>
      <c r="D9334" s="26" t="s">
        <v>24</v>
      </c>
      <c r="E9334" s="26" t="s">
        <v>766</v>
      </c>
      <c r="F9334" s="26" t="s">
        <v>191</v>
      </c>
      <c r="G9334" s="26">
        <v>1</v>
      </c>
      <c r="H9334" s="25">
        <v>1.7576084369349151E-2</v>
      </c>
      <c r="I9334" s="25">
        <v>3.3787038874837569E-2</v>
      </c>
      <c r="J9334" s="19" t="s">
        <v>1963</v>
      </c>
      <c r="K9334" s="18">
        <v>5</v>
      </c>
      <c r="L9334" s="18">
        <v>0.5</v>
      </c>
      <c r="M9334" s="18" t="str">
        <f>IF(tbl_data[[#This Row],[PACK COUNT]]&gt;1,"Multipack","Single")</f>
        <v>Single</v>
      </c>
    </row>
    <row r="9335" spans="1:13">
      <c r="A9335" s="26" t="s">
        <v>760</v>
      </c>
      <c r="B9335" s="26" t="s">
        <v>765</v>
      </c>
      <c r="C9335" s="26" t="s">
        <v>126</v>
      </c>
      <c r="D9335" s="26" t="s">
        <v>24</v>
      </c>
      <c r="E9335" s="26" t="s">
        <v>764</v>
      </c>
      <c r="F9335" s="26" t="s">
        <v>191</v>
      </c>
      <c r="G9335" s="26">
        <v>1</v>
      </c>
      <c r="H9335" s="25">
        <v>0.45589149978056809</v>
      </c>
      <c r="I9335" s="25">
        <v>1.4749025185796594</v>
      </c>
      <c r="J9335" s="19" t="s">
        <v>1963</v>
      </c>
      <c r="K9335" s="18">
        <v>5</v>
      </c>
      <c r="L9335" s="18">
        <v>0.5</v>
      </c>
      <c r="M9335" s="18" t="str">
        <f>IF(tbl_data[[#This Row],[PACK COUNT]]&gt;1,"Multipack","Single")</f>
        <v>Single</v>
      </c>
    </row>
    <row r="9336" spans="1:13">
      <c r="A9336" s="26" t="s">
        <v>760</v>
      </c>
      <c r="B9336" s="26" t="s">
        <v>1223</v>
      </c>
      <c r="C9336" s="26" t="s">
        <v>1223</v>
      </c>
      <c r="D9336" s="26" t="s">
        <v>24</v>
      </c>
      <c r="E9336" s="26" t="s">
        <v>1265</v>
      </c>
      <c r="F9336" s="26" t="s">
        <v>191</v>
      </c>
      <c r="G9336" s="26">
        <v>1</v>
      </c>
      <c r="H9336" s="25">
        <v>0.38299322359186666</v>
      </c>
      <c r="I9336" s="25">
        <v>0.79346120787551055</v>
      </c>
      <c r="J9336" s="19" t="s">
        <v>1963</v>
      </c>
      <c r="K9336" s="18">
        <v>5</v>
      </c>
      <c r="L9336" s="18">
        <v>0.5</v>
      </c>
      <c r="M9336" s="18" t="str">
        <f>IF(tbl_data[[#This Row],[PACK COUNT]]&gt;1,"Multipack","Single")</f>
        <v>Single</v>
      </c>
    </row>
    <row r="9337" spans="1:13">
      <c r="A9337" s="26" t="s">
        <v>760</v>
      </c>
      <c r="B9337" s="26" t="s">
        <v>1223</v>
      </c>
      <c r="C9337" s="26" t="s">
        <v>1223</v>
      </c>
      <c r="D9337" s="26" t="s">
        <v>24</v>
      </c>
      <c r="E9337" s="26" t="s">
        <v>1222</v>
      </c>
      <c r="F9337" s="26" t="s">
        <v>196</v>
      </c>
      <c r="G9337" s="26">
        <v>1</v>
      </c>
      <c r="H9337" s="25">
        <v>0.10846224831180291</v>
      </c>
      <c r="I9337" s="25">
        <v>0.35001033937897946</v>
      </c>
      <c r="J9337" s="19" t="s">
        <v>1963</v>
      </c>
      <c r="K9337" s="18">
        <v>5</v>
      </c>
      <c r="L9337" s="18">
        <v>0.33</v>
      </c>
      <c r="M9337" s="18" t="str">
        <f>IF(tbl_data[[#This Row],[PACK COUNT]]&gt;1,"Multipack","Single")</f>
        <v>Single</v>
      </c>
    </row>
    <row r="9338" spans="1:13">
      <c r="A9338" s="26" t="s">
        <v>760</v>
      </c>
      <c r="B9338" s="26" t="s">
        <v>1414</v>
      </c>
      <c r="C9338" s="26" t="s">
        <v>83</v>
      </c>
      <c r="D9338" s="26" t="s">
        <v>87</v>
      </c>
      <c r="E9338" s="26" t="s">
        <v>1463</v>
      </c>
      <c r="F9338" s="26" t="s">
        <v>203</v>
      </c>
      <c r="G9338" s="26">
        <v>1</v>
      </c>
      <c r="H9338" s="25">
        <v>0.35704062703102962</v>
      </c>
      <c r="I9338" s="25">
        <v>0.35461276239752132</v>
      </c>
      <c r="J9338" s="19" t="s">
        <v>1963</v>
      </c>
      <c r="K9338" s="18">
        <v>5</v>
      </c>
      <c r="L9338" s="18">
        <v>2</v>
      </c>
      <c r="M9338" s="18" t="str">
        <f>IF(tbl_data[[#This Row],[PACK COUNT]]&gt;1,"Multipack","Single")</f>
        <v>Single</v>
      </c>
    </row>
    <row r="9339" spans="1:13">
      <c r="A9339" s="26" t="s">
        <v>760</v>
      </c>
      <c r="B9339" s="26" t="s">
        <v>1414</v>
      </c>
      <c r="C9339" s="26" t="s">
        <v>1413</v>
      </c>
      <c r="D9339" s="26" t="s">
        <v>87</v>
      </c>
      <c r="E9339" s="26" t="s">
        <v>1412</v>
      </c>
      <c r="F9339" s="26" t="s">
        <v>203</v>
      </c>
      <c r="G9339" s="26">
        <v>1</v>
      </c>
      <c r="H9339" s="25">
        <v>1.7129166830216418</v>
      </c>
      <c r="I9339" s="25">
        <v>1.6940129905339905</v>
      </c>
      <c r="J9339" s="19" t="s">
        <v>1963</v>
      </c>
      <c r="K9339" s="18">
        <v>5</v>
      </c>
      <c r="L9339" s="18">
        <v>1</v>
      </c>
      <c r="M9339" s="18" t="str">
        <f>IF(tbl_data[[#This Row],[PACK COUNT]]&gt;1,"Multipack","Single")</f>
        <v>Single</v>
      </c>
    </row>
    <row r="9340" spans="1:13">
      <c r="A9340" s="26" t="s">
        <v>760</v>
      </c>
      <c r="B9340" s="26" t="s">
        <v>763</v>
      </c>
      <c r="C9340" s="26" t="s">
        <v>402</v>
      </c>
      <c r="D9340" s="26" t="s">
        <v>24</v>
      </c>
      <c r="E9340" s="26" t="s">
        <v>762</v>
      </c>
      <c r="F9340" s="26" t="s">
        <v>191</v>
      </c>
      <c r="G9340" s="26">
        <v>1</v>
      </c>
      <c r="H9340" s="25">
        <v>6.485788109879756E-2</v>
      </c>
      <c r="I9340" s="25">
        <v>0.14070460927611406</v>
      </c>
      <c r="J9340" s="19" t="s">
        <v>1963</v>
      </c>
      <c r="K9340" s="18">
        <v>5</v>
      </c>
      <c r="L9340" s="18">
        <v>0.5</v>
      </c>
      <c r="M9340" s="18" t="str">
        <f>IF(tbl_data[[#This Row],[PACK COUNT]]&gt;1,"Multipack","Single")</f>
        <v>Single</v>
      </c>
    </row>
    <row r="9341" spans="1:13">
      <c r="A9341" s="26" t="s">
        <v>760</v>
      </c>
      <c r="B9341" s="26" t="s">
        <v>763</v>
      </c>
      <c r="C9341" s="26" t="s">
        <v>402</v>
      </c>
      <c r="D9341" s="26" t="s">
        <v>24</v>
      </c>
      <c r="E9341" s="26" t="s">
        <v>1245</v>
      </c>
      <c r="F9341" s="26" t="s">
        <v>196</v>
      </c>
      <c r="G9341" s="26">
        <v>1</v>
      </c>
      <c r="H9341" s="25">
        <v>5.4757794326276482E-4</v>
      </c>
      <c r="I9341" s="25">
        <v>1.5475288269718071E-3</v>
      </c>
      <c r="J9341" s="19" t="s">
        <v>1963</v>
      </c>
      <c r="K9341" s="18">
        <v>5</v>
      </c>
      <c r="L9341" s="18">
        <v>0.5</v>
      </c>
      <c r="M9341" s="18" t="str">
        <f>IF(tbl_data[[#This Row],[PACK COUNT]]&gt;1,"Multipack","Single")</f>
        <v>Single</v>
      </c>
    </row>
    <row r="9342" spans="1:13">
      <c r="A9342" s="26" t="s">
        <v>760</v>
      </c>
      <c r="B9342" s="26" t="s">
        <v>759</v>
      </c>
      <c r="C9342" s="26" t="s">
        <v>24</v>
      </c>
      <c r="D9342" s="26" t="s">
        <v>24</v>
      </c>
      <c r="E9342" s="26" t="s">
        <v>761</v>
      </c>
      <c r="F9342" s="26" t="s">
        <v>191</v>
      </c>
      <c r="G9342" s="26">
        <v>1</v>
      </c>
      <c r="H9342" s="25">
        <v>1.1289440175627432</v>
      </c>
      <c r="I9342" s="25">
        <v>2.2560476716340996</v>
      </c>
      <c r="J9342" s="19" t="s">
        <v>1963</v>
      </c>
      <c r="K9342" s="18">
        <v>5</v>
      </c>
      <c r="L9342" s="18">
        <v>0.5</v>
      </c>
      <c r="M9342" s="18" t="str">
        <f>IF(tbl_data[[#This Row],[PACK COUNT]]&gt;1,"Multipack","Single")</f>
        <v>Single</v>
      </c>
    </row>
    <row r="9343" spans="1:13">
      <c r="A9343" s="26" t="s">
        <v>760</v>
      </c>
      <c r="B9343" s="26" t="s">
        <v>759</v>
      </c>
      <c r="C9343" s="26" t="s">
        <v>24</v>
      </c>
      <c r="D9343" s="26" t="s">
        <v>24</v>
      </c>
      <c r="E9343" s="26" t="s">
        <v>758</v>
      </c>
      <c r="F9343" s="26" t="s">
        <v>196</v>
      </c>
      <c r="G9343" s="26">
        <v>1</v>
      </c>
      <c r="H9343" s="25">
        <v>9.2316469489954853E-2</v>
      </c>
      <c r="I9343" s="25">
        <v>0.22218642405143504</v>
      </c>
      <c r="J9343" s="19" t="s">
        <v>1963</v>
      </c>
      <c r="K9343" s="18">
        <v>5</v>
      </c>
      <c r="L9343" s="18">
        <v>0.5</v>
      </c>
      <c r="M9343" s="18" t="str">
        <f>IF(tbl_data[[#This Row],[PACK COUNT]]&gt;1,"Multipack","Single")</f>
        <v>Single</v>
      </c>
    </row>
    <row r="9344" spans="1:13">
      <c r="A9344" s="26" t="s">
        <v>728</v>
      </c>
      <c r="B9344" s="26" t="s">
        <v>748</v>
      </c>
      <c r="C9344" s="26" t="s">
        <v>83</v>
      </c>
      <c r="D9344" s="26" t="s">
        <v>71</v>
      </c>
      <c r="E9344" s="26" t="s">
        <v>755</v>
      </c>
      <c r="F9344" s="26" t="s">
        <v>203</v>
      </c>
      <c r="G9344" s="26">
        <v>1</v>
      </c>
      <c r="H9344" s="25">
        <v>3.2183205642516262</v>
      </c>
      <c r="I9344" s="25">
        <v>2.6452487877724997</v>
      </c>
      <c r="J9344" s="19" t="s">
        <v>1963</v>
      </c>
      <c r="K9344" s="18">
        <v>5</v>
      </c>
      <c r="L9344" s="18">
        <v>2.5</v>
      </c>
      <c r="M9344" s="18" t="str">
        <f>IF(tbl_data[[#This Row],[PACK COUNT]]&gt;1,"Multipack","Single")</f>
        <v>Single</v>
      </c>
    </row>
    <row r="9345" spans="1:13">
      <c r="A9345" s="26" t="s">
        <v>728</v>
      </c>
      <c r="B9345" s="26" t="s">
        <v>748</v>
      </c>
      <c r="C9345" s="26" t="s">
        <v>83</v>
      </c>
      <c r="D9345" s="26" t="s">
        <v>87</v>
      </c>
      <c r="E9345" s="26" t="s">
        <v>754</v>
      </c>
      <c r="F9345" s="26" t="s">
        <v>203</v>
      </c>
      <c r="G9345" s="26">
        <v>1</v>
      </c>
      <c r="H9345" s="25">
        <v>1.1668703766599045</v>
      </c>
      <c r="I9345" s="25">
        <v>1.1498798141298783</v>
      </c>
      <c r="J9345" s="19" t="s">
        <v>1963</v>
      </c>
      <c r="K9345" s="18">
        <v>5</v>
      </c>
      <c r="L9345" s="18">
        <v>2</v>
      </c>
      <c r="M9345" s="18" t="str">
        <f>IF(tbl_data[[#This Row],[PACK COUNT]]&gt;1,"Multipack","Single")</f>
        <v>Single</v>
      </c>
    </row>
    <row r="9346" spans="1:13">
      <c r="A9346" s="26" t="s">
        <v>728</v>
      </c>
      <c r="B9346" s="26" t="s">
        <v>748</v>
      </c>
      <c r="C9346" s="26" t="s">
        <v>751</v>
      </c>
      <c r="D9346" s="26" t="s">
        <v>87</v>
      </c>
      <c r="E9346" s="26" t="s">
        <v>752</v>
      </c>
      <c r="F9346" s="26" t="s">
        <v>203</v>
      </c>
      <c r="G9346" s="26">
        <v>1</v>
      </c>
      <c r="H9346" s="25">
        <v>5.9568143692857198</v>
      </c>
      <c r="I9346" s="25">
        <v>5.5546277728512425</v>
      </c>
      <c r="J9346" s="19" t="s">
        <v>1963</v>
      </c>
      <c r="K9346" s="18">
        <v>5</v>
      </c>
      <c r="L9346" s="18">
        <v>1.5</v>
      </c>
      <c r="M9346" s="18" t="str">
        <f>IF(tbl_data[[#This Row],[PACK COUNT]]&gt;1,"Multipack","Single")</f>
        <v>Single</v>
      </c>
    </row>
    <row r="9347" spans="1:13">
      <c r="A9347" s="26" t="s">
        <v>728</v>
      </c>
      <c r="B9347" s="26" t="s">
        <v>748</v>
      </c>
      <c r="C9347" s="26" t="s">
        <v>751</v>
      </c>
      <c r="D9347" s="26" t="s">
        <v>87</v>
      </c>
      <c r="E9347" s="26" t="s">
        <v>750</v>
      </c>
      <c r="F9347" s="26" t="s">
        <v>203</v>
      </c>
      <c r="G9347" s="26">
        <v>1</v>
      </c>
      <c r="H9347" s="25">
        <v>2.2872171665231771</v>
      </c>
      <c r="I9347" s="25">
        <v>1.7989966178303836</v>
      </c>
      <c r="J9347" s="19" t="s">
        <v>1963</v>
      </c>
      <c r="K9347" s="18">
        <v>5</v>
      </c>
      <c r="L9347" s="18">
        <v>2.5</v>
      </c>
      <c r="M9347" s="18" t="str">
        <f>IF(tbl_data[[#This Row],[PACK COUNT]]&gt;1,"Multipack","Single")</f>
        <v>Single</v>
      </c>
    </row>
    <row r="9348" spans="1:13">
      <c r="A9348" s="26" t="s">
        <v>728</v>
      </c>
      <c r="B9348" s="26" t="s">
        <v>748</v>
      </c>
      <c r="C9348" s="26" t="s">
        <v>98</v>
      </c>
      <c r="D9348" s="26" t="s">
        <v>87</v>
      </c>
      <c r="E9348" s="26" t="s">
        <v>749</v>
      </c>
      <c r="F9348" s="26" t="s">
        <v>203</v>
      </c>
      <c r="G9348" s="26">
        <v>1</v>
      </c>
      <c r="H9348" s="25">
        <v>0.2760262418315067</v>
      </c>
      <c r="I9348" s="25">
        <v>0.26404310882804621</v>
      </c>
      <c r="J9348" s="19" t="s">
        <v>1963</v>
      </c>
      <c r="K9348" s="18">
        <v>5</v>
      </c>
      <c r="L9348" s="18">
        <v>1.5</v>
      </c>
      <c r="M9348" s="18" t="str">
        <f>IF(tbl_data[[#This Row],[PACK COUNT]]&gt;1,"Multipack","Single")</f>
        <v>Single</v>
      </c>
    </row>
    <row r="9349" spans="1:13">
      <c r="A9349" s="26" t="s">
        <v>728</v>
      </c>
      <c r="B9349" s="26" t="s">
        <v>748</v>
      </c>
      <c r="C9349" s="26" t="s">
        <v>98</v>
      </c>
      <c r="D9349" s="26" t="s">
        <v>71</v>
      </c>
      <c r="E9349" s="26" t="s">
        <v>749</v>
      </c>
      <c r="F9349" s="26" t="s">
        <v>203</v>
      </c>
      <c r="G9349" s="26">
        <v>1</v>
      </c>
      <c r="H9349" s="25">
        <v>15.960252945569843</v>
      </c>
      <c r="I9349" s="25">
        <v>15.219691450077542</v>
      </c>
      <c r="J9349" s="19" t="s">
        <v>1963</v>
      </c>
      <c r="K9349" s="18">
        <v>5</v>
      </c>
      <c r="L9349" s="18">
        <v>1.5</v>
      </c>
      <c r="M9349" s="18" t="str">
        <f>IF(tbl_data[[#This Row],[PACK COUNT]]&gt;1,"Multipack","Single")</f>
        <v>Single</v>
      </c>
    </row>
    <row r="9350" spans="1:13">
      <c r="A9350" s="26" t="s">
        <v>728</v>
      </c>
      <c r="B9350" s="26" t="s">
        <v>748</v>
      </c>
      <c r="C9350" s="26" t="s">
        <v>98</v>
      </c>
      <c r="D9350" s="26" t="s">
        <v>87</v>
      </c>
      <c r="E9350" s="26" t="s">
        <v>747</v>
      </c>
      <c r="F9350" s="26" t="s">
        <v>203</v>
      </c>
      <c r="G9350" s="26">
        <v>1</v>
      </c>
      <c r="H9350" s="25">
        <v>1.2510589998275261</v>
      </c>
      <c r="I9350" s="25">
        <v>1.1622308517129201</v>
      </c>
      <c r="J9350" s="19" t="s">
        <v>1963</v>
      </c>
      <c r="K9350" s="18">
        <v>5</v>
      </c>
      <c r="L9350" s="18">
        <v>2.5</v>
      </c>
      <c r="M9350" s="18" t="str">
        <f>IF(tbl_data[[#This Row],[PACK COUNT]]&gt;1,"Multipack","Single")</f>
        <v>Single</v>
      </c>
    </row>
    <row r="9351" spans="1:13">
      <c r="A9351" s="26" t="s">
        <v>728</v>
      </c>
      <c r="B9351" s="26" t="s">
        <v>748</v>
      </c>
      <c r="C9351" s="26" t="s">
        <v>98</v>
      </c>
      <c r="D9351" s="26" t="s">
        <v>71</v>
      </c>
      <c r="E9351" s="26" t="s">
        <v>747</v>
      </c>
      <c r="F9351" s="26" t="s">
        <v>203</v>
      </c>
      <c r="G9351" s="26">
        <v>1</v>
      </c>
      <c r="H9351" s="25">
        <v>9.5616542210515867</v>
      </c>
      <c r="I9351" s="25">
        <v>7.9134935749474469</v>
      </c>
      <c r="J9351" s="19" t="s">
        <v>1963</v>
      </c>
      <c r="K9351" s="18">
        <v>5</v>
      </c>
      <c r="L9351" s="18">
        <v>2.5</v>
      </c>
      <c r="M9351" s="18" t="str">
        <f>IF(tbl_data[[#This Row],[PACK COUNT]]&gt;1,"Multipack","Single")</f>
        <v>Single</v>
      </c>
    </row>
    <row r="9352" spans="1:13">
      <c r="A9352" s="26" t="s">
        <v>728</v>
      </c>
      <c r="B9352" s="26" t="s">
        <v>746</v>
      </c>
      <c r="C9352" s="26" t="s">
        <v>131</v>
      </c>
      <c r="D9352" s="26" t="s">
        <v>24</v>
      </c>
      <c r="E9352" s="26" t="s">
        <v>745</v>
      </c>
      <c r="F9352" s="26" t="s">
        <v>196</v>
      </c>
      <c r="G9352" s="26">
        <v>1</v>
      </c>
      <c r="H9352" s="25">
        <v>1.1716688032980893</v>
      </c>
      <c r="I9352" s="25">
        <v>1.7999483998378929</v>
      </c>
      <c r="J9352" s="19" t="s">
        <v>1963</v>
      </c>
      <c r="K9352" s="18">
        <v>5</v>
      </c>
      <c r="L9352" s="18">
        <v>0.5</v>
      </c>
      <c r="M9352" s="18" t="str">
        <f>IF(tbl_data[[#This Row],[PACK COUNT]]&gt;1,"Multipack","Single")</f>
        <v>Single</v>
      </c>
    </row>
    <row r="9353" spans="1:13">
      <c r="A9353" s="26" t="s">
        <v>728</v>
      </c>
      <c r="B9353" s="26" t="s">
        <v>743</v>
      </c>
      <c r="C9353" s="26" t="s">
        <v>743</v>
      </c>
      <c r="D9353" s="26" t="s">
        <v>87</v>
      </c>
      <c r="E9353" s="26" t="s">
        <v>744</v>
      </c>
      <c r="F9353" s="26" t="s">
        <v>203</v>
      </c>
      <c r="G9353" s="26">
        <v>1</v>
      </c>
      <c r="H9353" s="25">
        <v>2.6978138890398666</v>
      </c>
      <c r="I9353" s="25">
        <v>2.1135474905457965</v>
      </c>
      <c r="J9353" s="19" t="s">
        <v>1963</v>
      </c>
      <c r="K9353" s="18">
        <v>5</v>
      </c>
      <c r="L9353" s="18">
        <v>1.5</v>
      </c>
      <c r="M9353" s="18" t="str">
        <f>IF(tbl_data[[#This Row],[PACK COUNT]]&gt;1,"Multipack","Single")</f>
        <v>Single</v>
      </c>
    </row>
    <row r="9354" spans="1:13">
      <c r="A9354" s="26" t="s">
        <v>728</v>
      </c>
      <c r="B9354" s="26" t="s">
        <v>743</v>
      </c>
      <c r="C9354" s="26" t="s">
        <v>743</v>
      </c>
      <c r="D9354" s="26" t="s">
        <v>87</v>
      </c>
      <c r="E9354" s="26" t="s">
        <v>742</v>
      </c>
      <c r="F9354" s="26" t="s">
        <v>203</v>
      </c>
      <c r="G9354" s="26">
        <v>1</v>
      </c>
      <c r="H9354" s="25">
        <v>46.611950371197871</v>
      </c>
      <c r="I9354" s="25">
        <v>36.104369065723738</v>
      </c>
      <c r="J9354" s="19" t="s">
        <v>1963</v>
      </c>
      <c r="K9354" s="18">
        <v>5</v>
      </c>
      <c r="L9354" s="18">
        <v>2.5</v>
      </c>
      <c r="M9354" s="18" t="str">
        <f>IF(tbl_data[[#This Row],[PACK COUNT]]&gt;1,"Multipack","Single")</f>
        <v>Single</v>
      </c>
    </row>
    <row r="9355" spans="1:13">
      <c r="A9355" s="26" t="s">
        <v>728</v>
      </c>
      <c r="B9355" s="26" t="s">
        <v>1507</v>
      </c>
      <c r="C9355" s="26" t="s">
        <v>83</v>
      </c>
      <c r="D9355" s="26" t="s">
        <v>71</v>
      </c>
      <c r="E9355" s="26" t="s">
        <v>1506</v>
      </c>
      <c r="F9355" s="26" t="s">
        <v>196</v>
      </c>
      <c r="G9355" s="26">
        <v>1</v>
      </c>
      <c r="H9355" s="25">
        <v>0.4050692788889248</v>
      </c>
      <c r="I9355" s="25">
        <v>0.51692372061237979</v>
      </c>
      <c r="J9355" s="19" t="s">
        <v>1963</v>
      </c>
      <c r="K9355" s="18">
        <v>5</v>
      </c>
      <c r="L9355" s="18">
        <v>0.5</v>
      </c>
      <c r="M9355" s="18" t="str">
        <f>IF(tbl_data[[#This Row],[PACK COUNT]]&gt;1,"Multipack","Single")</f>
        <v>Single</v>
      </c>
    </row>
    <row r="9356" spans="1:13">
      <c r="A9356" s="26" t="s">
        <v>728</v>
      </c>
      <c r="B9356" s="26" t="s">
        <v>730</v>
      </c>
      <c r="C9356" s="26" t="s">
        <v>740</v>
      </c>
      <c r="D9356" s="26" t="s">
        <v>24</v>
      </c>
      <c r="E9356" s="26" t="s">
        <v>741</v>
      </c>
      <c r="F9356" s="26" t="s">
        <v>196</v>
      </c>
      <c r="G9356" s="26">
        <v>1</v>
      </c>
      <c r="H9356" s="25">
        <v>0.80156894502139409</v>
      </c>
      <c r="I9356" s="25">
        <v>1.3637281833360697</v>
      </c>
      <c r="J9356" s="19" t="s">
        <v>1963</v>
      </c>
      <c r="K9356" s="18">
        <v>5</v>
      </c>
      <c r="L9356" s="18">
        <v>0.5</v>
      </c>
      <c r="M9356" s="18" t="str">
        <f>IF(tbl_data[[#This Row],[PACK COUNT]]&gt;1,"Multipack","Single")</f>
        <v>Single</v>
      </c>
    </row>
    <row r="9357" spans="1:13">
      <c r="A9357" s="26" t="s">
        <v>728</v>
      </c>
      <c r="B9357" s="26" t="s">
        <v>730</v>
      </c>
      <c r="C9357" s="26" t="s">
        <v>738</v>
      </c>
      <c r="D9357" s="26" t="s">
        <v>71</v>
      </c>
      <c r="E9357" s="26" t="s">
        <v>1264</v>
      </c>
      <c r="F9357" s="26" t="s">
        <v>191</v>
      </c>
      <c r="G9357" s="26">
        <v>1</v>
      </c>
      <c r="H9357" s="25">
        <v>6.1971315774637654</v>
      </c>
      <c r="I9357" s="25">
        <v>8.2032929017119542</v>
      </c>
      <c r="J9357" s="19" t="s">
        <v>1963</v>
      </c>
      <c r="K9357" s="18">
        <v>5</v>
      </c>
      <c r="L9357" s="18">
        <v>0.75</v>
      </c>
      <c r="M9357" s="18" t="str">
        <f>IF(tbl_data[[#This Row],[PACK COUNT]]&gt;1,"Multipack","Single")</f>
        <v>Single</v>
      </c>
    </row>
    <row r="9358" spans="1:13">
      <c r="A9358" s="26" t="s">
        <v>728</v>
      </c>
      <c r="B9358" s="26" t="s">
        <v>730</v>
      </c>
      <c r="C9358" s="26" t="s">
        <v>1281</v>
      </c>
      <c r="D9358" s="26" t="s">
        <v>71</v>
      </c>
      <c r="E9358" s="26" t="s">
        <v>1282</v>
      </c>
      <c r="F9358" s="26" t="s">
        <v>191</v>
      </c>
      <c r="G9358" s="26">
        <v>1</v>
      </c>
      <c r="H9358" s="25">
        <v>6.5592324665159119</v>
      </c>
      <c r="I9358" s="25">
        <v>8.7593317474641648</v>
      </c>
      <c r="J9358" s="19" t="s">
        <v>1963</v>
      </c>
      <c r="K9358" s="18">
        <v>5</v>
      </c>
      <c r="L9358" s="18">
        <v>0.75</v>
      </c>
      <c r="M9358" s="18" t="str">
        <f>IF(tbl_data[[#This Row],[PACK COUNT]]&gt;1,"Multipack","Single")</f>
        <v>Single</v>
      </c>
    </row>
    <row r="9359" spans="1:13">
      <c r="A9359" s="26" t="s">
        <v>728</v>
      </c>
      <c r="B9359" s="26" t="s">
        <v>730</v>
      </c>
      <c r="C9359" s="26" t="s">
        <v>738</v>
      </c>
      <c r="D9359" s="26" t="s">
        <v>71</v>
      </c>
      <c r="E9359" s="26" t="s">
        <v>737</v>
      </c>
      <c r="F9359" s="26" t="s">
        <v>196</v>
      </c>
      <c r="G9359" s="26">
        <v>1</v>
      </c>
      <c r="H9359" s="25">
        <v>26.715349683528753</v>
      </c>
      <c r="I9359" s="25">
        <v>42.534916265316838</v>
      </c>
      <c r="J9359" s="19" t="s">
        <v>1963</v>
      </c>
      <c r="K9359" s="18">
        <v>5</v>
      </c>
      <c r="L9359" s="18">
        <v>0.5</v>
      </c>
      <c r="M9359" s="18" t="str">
        <f>IF(tbl_data[[#This Row],[PACK COUNT]]&gt;1,"Multipack","Single")</f>
        <v>Single</v>
      </c>
    </row>
    <row r="9360" spans="1:13">
      <c r="A9360" s="26" t="s">
        <v>728</v>
      </c>
      <c r="B9360" s="26" t="s">
        <v>730</v>
      </c>
      <c r="C9360" s="26" t="s">
        <v>738</v>
      </c>
      <c r="D9360" s="26" t="s">
        <v>71</v>
      </c>
      <c r="E9360" s="26" t="s">
        <v>737</v>
      </c>
      <c r="F9360" s="26" t="s">
        <v>196</v>
      </c>
      <c r="G9360" s="26">
        <v>1</v>
      </c>
      <c r="H9360" s="25">
        <v>1.300510513916177</v>
      </c>
      <c r="I9360" s="25">
        <v>2.5020495163106098</v>
      </c>
      <c r="J9360" s="19" t="s">
        <v>1963</v>
      </c>
      <c r="K9360" s="18">
        <v>5</v>
      </c>
      <c r="L9360" s="18">
        <v>0.5</v>
      </c>
      <c r="M9360" s="18" t="str">
        <f>IF(tbl_data[[#This Row],[PACK COUNT]]&gt;1,"Multipack","Single")</f>
        <v>Single</v>
      </c>
    </row>
    <row r="9361" spans="1:13">
      <c r="A9361" s="26" t="s">
        <v>728</v>
      </c>
      <c r="B9361" s="26" t="s">
        <v>730</v>
      </c>
      <c r="C9361" s="26" t="s">
        <v>1200</v>
      </c>
      <c r="D9361" s="26" t="s">
        <v>71</v>
      </c>
      <c r="E9361" s="26" t="s">
        <v>1199</v>
      </c>
      <c r="F9361" s="26" t="s">
        <v>196</v>
      </c>
      <c r="G9361" s="26">
        <v>1</v>
      </c>
      <c r="H9361" s="25">
        <v>11.761212441365647</v>
      </c>
      <c r="I9361" s="25">
        <v>21.6240274116515</v>
      </c>
      <c r="J9361" s="19" t="s">
        <v>1963</v>
      </c>
      <c r="K9361" s="18">
        <v>5</v>
      </c>
      <c r="L9361" s="18">
        <v>0.5</v>
      </c>
      <c r="M9361" s="18" t="str">
        <f>IF(tbl_data[[#This Row],[PACK COUNT]]&gt;1,"Multipack","Single")</f>
        <v>Single</v>
      </c>
    </row>
    <row r="9362" spans="1:13">
      <c r="A9362" s="26" t="s">
        <v>728</v>
      </c>
      <c r="B9362" s="26" t="s">
        <v>730</v>
      </c>
      <c r="C9362" s="26" t="s">
        <v>1281</v>
      </c>
      <c r="D9362" s="26" t="s">
        <v>71</v>
      </c>
      <c r="E9362" s="26" t="s">
        <v>1280</v>
      </c>
      <c r="F9362" s="26" t="s">
        <v>196</v>
      </c>
      <c r="G9362" s="26">
        <v>1</v>
      </c>
      <c r="H9362" s="25">
        <v>11.244578114247956</v>
      </c>
      <c r="I9362" s="25">
        <v>20.186075146281212</v>
      </c>
      <c r="J9362" s="19" t="s">
        <v>1963</v>
      </c>
      <c r="K9362" s="18">
        <v>5</v>
      </c>
      <c r="L9362" s="18">
        <v>0.5</v>
      </c>
      <c r="M9362" s="18" t="str">
        <f>IF(tbl_data[[#This Row],[PACK COUNT]]&gt;1,"Multipack","Single")</f>
        <v>Single</v>
      </c>
    </row>
    <row r="9363" spans="1:13">
      <c r="A9363" s="26" t="s">
        <v>728</v>
      </c>
      <c r="B9363" s="26" t="s">
        <v>730</v>
      </c>
      <c r="C9363" s="26" t="s">
        <v>83</v>
      </c>
      <c r="D9363" s="26" t="s">
        <v>24</v>
      </c>
      <c r="E9363" s="26" t="s">
        <v>732</v>
      </c>
      <c r="F9363" s="26" t="s">
        <v>191</v>
      </c>
      <c r="G9363" s="26">
        <v>1</v>
      </c>
      <c r="H9363" s="25">
        <v>2.01759826215411</v>
      </c>
      <c r="I9363" s="25">
        <v>3.0693856937973836</v>
      </c>
      <c r="J9363" s="19" t="s">
        <v>1963</v>
      </c>
      <c r="K9363" s="18">
        <v>5</v>
      </c>
      <c r="L9363" s="18">
        <v>1</v>
      </c>
      <c r="M9363" s="18" t="str">
        <f>IF(tbl_data[[#This Row],[PACK COUNT]]&gt;1,"Multipack","Single")</f>
        <v>Single</v>
      </c>
    </row>
    <row r="9364" spans="1:13">
      <c r="A9364" s="26" t="s">
        <v>728</v>
      </c>
      <c r="B9364" s="26" t="s">
        <v>730</v>
      </c>
      <c r="C9364" s="26" t="s">
        <v>83</v>
      </c>
      <c r="D9364" s="26" t="s">
        <v>24</v>
      </c>
      <c r="E9364" s="26" t="s">
        <v>731</v>
      </c>
      <c r="F9364" s="26" t="s">
        <v>196</v>
      </c>
      <c r="G9364" s="26">
        <v>1</v>
      </c>
      <c r="H9364" s="25">
        <v>1.9461338479305348</v>
      </c>
      <c r="I9364" s="25">
        <v>3.2378796466376021</v>
      </c>
      <c r="J9364" s="19" t="s">
        <v>1963</v>
      </c>
      <c r="K9364" s="18">
        <v>5</v>
      </c>
      <c r="L9364" s="18">
        <v>0.5</v>
      </c>
      <c r="M9364" s="18" t="str">
        <f>IF(tbl_data[[#This Row],[PACK COUNT]]&gt;1,"Multipack","Single")</f>
        <v>Single</v>
      </c>
    </row>
    <row r="9365" spans="1:13">
      <c r="A9365" s="26" t="s">
        <v>728</v>
      </c>
      <c r="B9365" s="26" t="s">
        <v>730</v>
      </c>
      <c r="C9365" s="26" t="s">
        <v>99</v>
      </c>
      <c r="D9365" s="26" t="s">
        <v>71</v>
      </c>
      <c r="E9365" s="26" t="s">
        <v>729</v>
      </c>
      <c r="F9365" s="26" t="s">
        <v>196</v>
      </c>
      <c r="G9365" s="26">
        <v>1</v>
      </c>
      <c r="H9365" s="25">
        <v>2.9646133857045456</v>
      </c>
      <c r="I9365" s="25">
        <v>4.8435469606454138</v>
      </c>
      <c r="J9365" s="19" t="s">
        <v>1963</v>
      </c>
      <c r="K9365" s="18">
        <v>5</v>
      </c>
      <c r="L9365" s="18">
        <v>0.5</v>
      </c>
      <c r="M9365" s="18" t="str">
        <f>IF(tbl_data[[#This Row],[PACK COUNT]]&gt;1,"Multipack","Single")</f>
        <v>Single</v>
      </c>
    </row>
    <row r="9366" spans="1:13">
      <c r="A9366" s="26" t="s">
        <v>728</v>
      </c>
      <c r="B9366" s="26" t="s">
        <v>730</v>
      </c>
      <c r="C9366" s="26" t="s">
        <v>99</v>
      </c>
      <c r="D9366" s="26" t="s">
        <v>24</v>
      </c>
      <c r="E9366" s="26" t="s">
        <v>729</v>
      </c>
      <c r="F9366" s="26" t="s">
        <v>196</v>
      </c>
      <c r="G9366" s="26">
        <v>1</v>
      </c>
      <c r="H9366" s="25">
        <v>1.0970047505889098E-3</v>
      </c>
      <c r="I9366" s="25">
        <v>1.8626394295662451E-3</v>
      </c>
      <c r="J9366" s="19" t="s">
        <v>1963</v>
      </c>
      <c r="K9366" s="18">
        <v>5</v>
      </c>
      <c r="L9366" s="18">
        <v>0.5</v>
      </c>
      <c r="M9366" s="18" t="str">
        <f>IF(tbl_data[[#This Row],[PACK COUNT]]&gt;1,"Multipack","Single")</f>
        <v>Single</v>
      </c>
    </row>
    <row r="9367" spans="1:13">
      <c r="A9367" s="26" t="s">
        <v>728</v>
      </c>
      <c r="B9367" s="26" t="s">
        <v>727</v>
      </c>
      <c r="C9367" s="26" t="s">
        <v>279</v>
      </c>
      <c r="D9367" s="26" t="s">
        <v>87</v>
      </c>
      <c r="E9367" s="26" t="s">
        <v>726</v>
      </c>
      <c r="F9367" s="26" t="s">
        <v>196</v>
      </c>
      <c r="G9367" s="26">
        <v>1</v>
      </c>
      <c r="H9367" s="25">
        <v>2.3169303149833378</v>
      </c>
      <c r="I9367" s="25">
        <v>3.2540347133804137</v>
      </c>
      <c r="J9367" s="19" t="s">
        <v>1963</v>
      </c>
      <c r="K9367" s="18">
        <v>5</v>
      </c>
      <c r="L9367" s="18">
        <v>0.5</v>
      </c>
      <c r="M9367" s="18" t="str">
        <f>IF(tbl_data[[#This Row],[PACK COUNT]]&gt;1,"Multipack","Single")</f>
        <v>Single</v>
      </c>
    </row>
    <row r="9368" spans="1:13">
      <c r="A9368" s="26" t="s">
        <v>709</v>
      </c>
      <c r="B9368" s="26" t="s">
        <v>725</v>
      </c>
      <c r="C9368" s="26" t="s">
        <v>725</v>
      </c>
      <c r="D9368" s="26" t="s">
        <v>87</v>
      </c>
      <c r="E9368" s="26" t="s">
        <v>724</v>
      </c>
      <c r="F9368" s="26" t="s">
        <v>203</v>
      </c>
      <c r="G9368" s="26">
        <v>1</v>
      </c>
      <c r="H9368" s="25">
        <v>4.4835748655607368</v>
      </c>
      <c r="I9368" s="25">
        <v>4.1280283682990149</v>
      </c>
      <c r="J9368" s="19" t="s">
        <v>1963</v>
      </c>
      <c r="K9368" s="18">
        <v>5</v>
      </c>
      <c r="L9368" s="18">
        <v>2</v>
      </c>
      <c r="M9368" s="18" t="str">
        <f>IF(tbl_data[[#This Row],[PACK COUNT]]&gt;1,"Multipack","Single")</f>
        <v>Single</v>
      </c>
    </row>
    <row r="9369" spans="1:13">
      <c r="A9369" s="26" t="s">
        <v>709</v>
      </c>
      <c r="B9369" s="26" t="s">
        <v>709</v>
      </c>
      <c r="C9369" s="26" t="s">
        <v>723</v>
      </c>
      <c r="D9369" s="26" t="s">
        <v>87</v>
      </c>
      <c r="E9369" s="26" t="s">
        <v>1411</v>
      </c>
      <c r="F9369" s="26" t="s">
        <v>191</v>
      </c>
      <c r="G9369" s="26">
        <v>1</v>
      </c>
      <c r="H9369" s="25">
        <v>0.22847447231567392</v>
      </c>
      <c r="I9369" s="25">
        <v>0.38183753850274182</v>
      </c>
      <c r="J9369" s="19" t="s">
        <v>1963</v>
      </c>
      <c r="K9369" s="18">
        <v>5</v>
      </c>
      <c r="L9369" s="18">
        <v>0.5</v>
      </c>
      <c r="M9369" s="18" t="str">
        <f>IF(tbl_data[[#This Row],[PACK COUNT]]&gt;1,"Multipack","Single")</f>
        <v>Single</v>
      </c>
    </row>
    <row r="9370" spans="1:13">
      <c r="A9370" s="26" t="s">
        <v>709</v>
      </c>
      <c r="B9370" s="26" t="s">
        <v>709</v>
      </c>
      <c r="C9370" s="26" t="s">
        <v>723</v>
      </c>
      <c r="D9370" s="26" t="s">
        <v>87</v>
      </c>
      <c r="E9370" s="26" t="s">
        <v>1279</v>
      </c>
      <c r="F9370" s="26" t="s">
        <v>203</v>
      </c>
      <c r="G9370" s="26">
        <v>1</v>
      </c>
      <c r="H9370" s="25">
        <v>1.5551586856855228</v>
      </c>
      <c r="I9370" s="25">
        <v>1.6535663802801455</v>
      </c>
      <c r="J9370" s="19" t="s">
        <v>1963</v>
      </c>
      <c r="K9370" s="18">
        <v>5</v>
      </c>
      <c r="L9370" s="18">
        <v>1.5</v>
      </c>
      <c r="M9370" s="18" t="str">
        <f>IF(tbl_data[[#This Row],[PACK COUNT]]&gt;1,"Multipack","Single")</f>
        <v>Single</v>
      </c>
    </row>
    <row r="9371" spans="1:13">
      <c r="A9371" s="26" t="s">
        <v>709</v>
      </c>
      <c r="B9371" s="26" t="s">
        <v>709</v>
      </c>
      <c r="C9371" s="26" t="s">
        <v>723</v>
      </c>
      <c r="D9371" s="26" t="s">
        <v>87</v>
      </c>
      <c r="E9371" s="26" t="s">
        <v>1278</v>
      </c>
      <c r="F9371" s="26" t="s">
        <v>203</v>
      </c>
      <c r="G9371" s="26">
        <v>1</v>
      </c>
      <c r="H9371" s="25">
        <v>1.6495635272270113</v>
      </c>
      <c r="I9371" s="25">
        <v>1.8545913663860627</v>
      </c>
      <c r="J9371" s="19" t="s">
        <v>1963</v>
      </c>
      <c r="K9371" s="18">
        <v>5</v>
      </c>
      <c r="L9371" s="18">
        <v>1</v>
      </c>
      <c r="M9371" s="18" t="str">
        <f>IF(tbl_data[[#This Row],[PACK COUNT]]&gt;1,"Multipack","Single")</f>
        <v>Single</v>
      </c>
    </row>
    <row r="9372" spans="1:13">
      <c r="A9372" s="26" t="s">
        <v>709</v>
      </c>
      <c r="B9372" s="26" t="s">
        <v>709</v>
      </c>
      <c r="C9372" s="26" t="s">
        <v>1440</v>
      </c>
      <c r="D9372" s="26" t="s">
        <v>87</v>
      </c>
      <c r="E9372" s="26" t="s">
        <v>1462</v>
      </c>
      <c r="F9372" s="26" t="s">
        <v>191</v>
      </c>
      <c r="G9372" s="26">
        <v>1</v>
      </c>
      <c r="H9372" s="25">
        <v>0.4482127474075201</v>
      </c>
      <c r="I9372" s="25">
        <v>0.401456274704034</v>
      </c>
      <c r="J9372" s="19" t="s">
        <v>1963</v>
      </c>
      <c r="K9372" s="18">
        <v>5</v>
      </c>
      <c r="L9372" s="18">
        <v>0.5</v>
      </c>
      <c r="M9372" s="18" t="str">
        <f>IF(tbl_data[[#This Row],[PACK COUNT]]&gt;1,"Multipack","Single")</f>
        <v>Single</v>
      </c>
    </row>
    <row r="9373" spans="1:13">
      <c r="A9373" s="26" t="s">
        <v>709</v>
      </c>
      <c r="B9373" s="26" t="s">
        <v>709</v>
      </c>
      <c r="C9373" s="26" t="s">
        <v>1440</v>
      </c>
      <c r="D9373" s="26" t="s">
        <v>87</v>
      </c>
      <c r="E9373" s="26" t="s">
        <v>1442</v>
      </c>
      <c r="F9373" s="26" t="s">
        <v>196</v>
      </c>
      <c r="G9373" s="26">
        <v>1</v>
      </c>
      <c r="H9373" s="25">
        <v>1.440999491505101</v>
      </c>
      <c r="I9373" s="25">
        <v>1.9276935880305335</v>
      </c>
      <c r="J9373" s="19" t="s">
        <v>1963</v>
      </c>
      <c r="K9373" s="18">
        <v>5</v>
      </c>
      <c r="L9373" s="18">
        <v>0.5</v>
      </c>
      <c r="M9373" s="18" t="str">
        <f>IF(tbl_data[[#This Row],[PACK COUNT]]&gt;1,"Multipack","Single")</f>
        <v>Single</v>
      </c>
    </row>
    <row r="9374" spans="1:13">
      <c r="A9374" s="26" t="s">
        <v>709</v>
      </c>
      <c r="B9374" s="26" t="s">
        <v>709</v>
      </c>
      <c r="C9374" s="26" t="s">
        <v>1440</v>
      </c>
      <c r="D9374" s="26" t="s">
        <v>87</v>
      </c>
      <c r="E9374" s="26" t="s">
        <v>1441</v>
      </c>
      <c r="F9374" s="26" t="s">
        <v>203</v>
      </c>
      <c r="G9374" s="26">
        <v>1</v>
      </c>
      <c r="H9374" s="25">
        <v>2.3382468281338573</v>
      </c>
      <c r="I9374" s="25">
        <v>2.6118479109671791</v>
      </c>
      <c r="J9374" s="19" t="s">
        <v>1963</v>
      </c>
      <c r="K9374" s="18">
        <v>5</v>
      </c>
      <c r="L9374" s="18">
        <v>1</v>
      </c>
      <c r="M9374" s="18" t="str">
        <f>IF(tbl_data[[#This Row],[PACK COUNT]]&gt;1,"Multipack","Single")</f>
        <v>Single</v>
      </c>
    </row>
    <row r="9375" spans="1:13">
      <c r="A9375" s="26" t="s">
        <v>709</v>
      </c>
      <c r="B9375" s="26" t="s">
        <v>709</v>
      </c>
      <c r="C9375" s="26" t="s">
        <v>1440</v>
      </c>
      <c r="D9375" s="26" t="s">
        <v>87</v>
      </c>
      <c r="E9375" s="26" t="s">
        <v>1439</v>
      </c>
      <c r="F9375" s="26" t="s">
        <v>203</v>
      </c>
      <c r="G9375" s="26">
        <v>1</v>
      </c>
      <c r="H9375" s="25">
        <v>35.07610453683553</v>
      </c>
      <c r="I9375" s="25">
        <v>31.823384656854692</v>
      </c>
      <c r="J9375" s="19" t="s">
        <v>1963</v>
      </c>
      <c r="K9375" s="18">
        <v>5</v>
      </c>
      <c r="L9375" s="18">
        <v>2</v>
      </c>
      <c r="M9375" s="18" t="str">
        <f>IF(tbl_data[[#This Row],[PACK COUNT]]&gt;1,"Multipack","Single")</f>
        <v>Single</v>
      </c>
    </row>
    <row r="9376" spans="1:13">
      <c r="A9376" s="26" t="s">
        <v>709</v>
      </c>
      <c r="B9376" s="26" t="s">
        <v>709</v>
      </c>
      <c r="C9376" s="26" t="s">
        <v>716</v>
      </c>
      <c r="D9376" s="26" t="s">
        <v>110</v>
      </c>
      <c r="E9376" s="26" t="s">
        <v>717</v>
      </c>
      <c r="F9376" s="26" t="s">
        <v>203</v>
      </c>
      <c r="G9376" s="26">
        <v>1</v>
      </c>
      <c r="H9376" s="25">
        <v>1.0886724449353833</v>
      </c>
      <c r="I9376" s="25">
        <v>1.3406170586060744</v>
      </c>
      <c r="J9376" s="19" t="s">
        <v>1963</v>
      </c>
      <c r="K9376" s="18">
        <v>5</v>
      </c>
      <c r="L9376" s="18">
        <v>1</v>
      </c>
      <c r="M9376" s="18" t="str">
        <f>IF(tbl_data[[#This Row],[PACK COUNT]]&gt;1,"Multipack","Single")</f>
        <v>Single</v>
      </c>
    </row>
    <row r="9377" spans="1:13">
      <c r="A9377" s="26" t="s">
        <v>709</v>
      </c>
      <c r="B9377" s="26" t="s">
        <v>709</v>
      </c>
      <c r="C9377" s="26" t="s">
        <v>716</v>
      </c>
      <c r="D9377" s="26" t="s">
        <v>110</v>
      </c>
      <c r="E9377" s="26" t="s">
        <v>715</v>
      </c>
      <c r="F9377" s="26" t="s">
        <v>203</v>
      </c>
      <c r="G9377" s="26">
        <v>1</v>
      </c>
      <c r="H9377" s="25">
        <v>2.0480215522159662</v>
      </c>
      <c r="I9377" s="25">
        <v>2.0980126895871627</v>
      </c>
      <c r="J9377" s="19" t="s">
        <v>1963</v>
      </c>
      <c r="K9377" s="18">
        <v>5</v>
      </c>
      <c r="L9377" s="18">
        <v>2</v>
      </c>
      <c r="M9377" s="18" t="str">
        <f>IF(tbl_data[[#This Row],[PACK COUNT]]&gt;1,"Multipack","Single")</f>
        <v>Single</v>
      </c>
    </row>
    <row r="9378" spans="1:13">
      <c r="A9378" s="26" t="s">
        <v>709</v>
      </c>
      <c r="B9378" s="26" t="s">
        <v>709</v>
      </c>
      <c r="C9378" s="26" t="s">
        <v>668</v>
      </c>
      <c r="D9378" s="26" t="s">
        <v>87</v>
      </c>
      <c r="E9378" s="26" t="s">
        <v>714</v>
      </c>
      <c r="F9378" s="26" t="s">
        <v>196</v>
      </c>
      <c r="G9378" s="26">
        <v>1</v>
      </c>
      <c r="H9378" s="25">
        <v>1.7080621036091781</v>
      </c>
      <c r="I9378" s="25">
        <v>2.2643301077126403</v>
      </c>
      <c r="J9378" s="19" t="s">
        <v>1963</v>
      </c>
      <c r="K9378" s="18">
        <v>5</v>
      </c>
      <c r="L9378" s="18">
        <v>0.5</v>
      </c>
      <c r="M9378" s="18" t="str">
        <f>IF(tbl_data[[#This Row],[PACK COUNT]]&gt;1,"Multipack","Single")</f>
        <v>Single</v>
      </c>
    </row>
    <row r="9379" spans="1:13">
      <c r="A9379" s="26" t="s">
        <v>694</v>
      </c>
      <c r="B9379" s="26" t="s">
        <v>706</v>
      </c>
      <c r="C9379" s="26" t="s">
        <v>24</v>
      </c>
      <c r="D9379" s="26" t="s">
        <v>87</v>
      </c>
      <c r="E9379" s="26" t="s">
        <v>705</v>
      </c>
      <c r="F9379" s="26" t="s">
        <v>191</v>
      </c>
      <c r="G9379" s="26">
        <v>1</v>
      </c>
      <c r="H9379" s="25">
        <v>34.683590293179847</v>
      </c>
      <c r="I9379" s="25">
        <v>30.635163349072908</v>
      </c>
      <c r="J9379" s="19" t="s">
        <v>1963</v>
      </c>
      <c r="K9379" s="18">
        <v>5</v>
      </c>
      <c r="L9379" s="18">
        <v>0.5</v>
      </c>
      <c r="M9379" s="18" t="str">
        <f>IF(tbl_data[[#This Row],[PACK COUNT]]&gt;1,"Multipack","Single")</f>
        <v>Single</v>
      </c>
    </row>
    <row r="9380" spans="1:13">
      <c r="A9380" s="26" t="s">
        <v>694</v>
      </c>
      <c r="B9380" s="26" t="s">
        <v>704</v>
      </c>
      <c r="C9380" s="26" t="s">
        <v>430</v>
      </c>
      <c r="D9380" s="26" t="s">
        <v>24</v>
      </c>
      <c r="E9380" s="26" t="s">
        <v>703</v>
      </c>
      <c r="F9380" s="26" t="s">
        <v>196</v>
      </c>
      <c r="G9380" s="26">
        <v>1</v>
      </c>
      <c r="H9380" s="25">
        <v>0.17776108522842182</v>
      </c>
      <c r="I9380" s="25">
        <v>0.57848989092575398</v>
      </c>
      <c r="J9380" s="19" t="s">
        <v>1963</v>
      </c>
      <c r="K9380" s="18">
        <v>5</v>
      </c>
      <c r="L9380" s="18">
        <v>0.33</v>
      </c>
      <c r="M9380" s="18" t="str">
        <f>IF(tbl_data[[#This Row],[PACK COUNT]]&gt;1,"Multipack","Single")</f>
        <v>Single</v>
      </c>
    </row>
    <row r="9381" spans="1:13">
      <c r="A9381" s="26" t="s">
        <v>694</v>
      </c>
      <c r="B9381" s="26" t="s">
        <v>702</v>
      </c>
      <c r="C9381" s="26" t="s">
        <v>24</v>
      </c>
      <c r="D9381" s="26" t="s">
        <v>87</v>
      </c>
      <c r="E9381" s="26" t="s">
        <v>701</v>
      </c>
      <c r="F9381" s="26" t="s">
        <v>191</v>
      </c>
      <c r="G9381" s="26">
        <v>1</v>
      </c>
      <c r="H9381" s="25">
        <v>0.37312536127997975</v>
      </c>
      <c r="I9381" s="25">
        <v>0.37584847277274452</v>
      </c>
      <c r="J9381" s="19" t="s">
        <v>1963</v>
      </c>
      <c r="K9381" s="18">
        <v>5</v>
      </c>
      <c r="L9381" s="18">
        <v>0.5</v>
      </c>
      <c r="M9381" s="18" t="str">
        <f>IF(tbl_data[[#This Row],[PACK COUNT]]&gt;1,"Multipack","Single")</f>
        <v>Single</v>
      </c>
    </row>
    <row r="9382" spans="1:13">
      <c r="A9382" s="26" t="s">
        <v>694</v>
      </c>
      <c r="B9382" s="26" t="s">
        <v>1220</v>
      </c>
      <c r="C9382" s="26" t="s">
        <v>24</v>
      </c>
      <c r="D9382" s="26" t="s">
        <v>87</v>
      </c>
      <c r="E9382" s="26" t="s">
        <v>1219</v>
      </c>
      <c r="F9382" s="26" t="s">
        <v>191</v>
      </c>
      <c r="G9382" s="26">
        <v>1</v>
      </c>
      <c r="H9382" s="25">
        <v>6.4816195235662816E-2</v>
      </c>
      <c r="I9382" s="25">
        <v>2.3703837344862956E-2</v>
      </c>
      <c r="J9382" s="19" t="s">
        <v>1963</v>
      </c>
      <c r="K9382" s="18">
        <v>5</v>
      </c>
      <c r="L9382" s="18">
        <v>0.5</v>
      </c>
      <c r="M9382" s="18" t="str">
        <f>IF(tbl_data[[#This Row],[PACK COUNT]]&gt;1,"Multipack","Single")</f>
        <v>Single</v>
      </c>
    </row>
    <row r="9383" spans="1:13">
      <c r="A9383" s="26" t="s">
        <v>694</v>
      </c>
      <c r="B9383" s="26" t="s">
        <v>698</v>
      </c>
      <c r="C9383" s="26" t="s">
        <v>55</v>
      </c>
      <c r="D9383" s="26" t="s">
        <v>24</v>
      </c>
      <c r="E9383" s="26" t="s">
        <v>697</v>
      </c>
      <c r="F9383" s="26" t="s">
        <v>191</v>
      </c>
      <c r="G9383" s="26">
        <v>1</v>
      </c>
      <c r="H9383" s="25">
        <v>3.7861773332302362</v>
      </c>
      <c r="I9383" s="25">
        <v>4.812422709150936</v>
      </c>
      <c r="J9383" s="19" t="s">
        <v>1963</v>
      </c>
      <c r="K9383" s="18">
        <v>5</v>
      </c>
      <c r="L9383" s="18">
        <v>0.5</v>
      </c>
      <c r="M9383" s="18" t="str">
        <f>IF(tbl_data[[#This Row],[PACK COUNT]]&gt;1,"Multipack","Single")</f>
        <v>Single</v>
      </c>
    </row>
    <row r="9384" spans="1:13">
      <c r="A9384" s="26" t="s">
        <v>688</v>
      </c>
      <c r="B9384" s="26" t="s">
        <v>1359</v>
      </c>
      <c r="C9384" s="26" t="s">
        <v>24</v>
      </c>
      <c r="D9384" s="26" t="s">
        <v>87</v>
      </c>
      <c r="E9384" s="26" t="s">
        <v>1358</v>
      </c>
      <c r="F9384" s="26" t="s">
        <v>203</v>
      </c>
      <c r="G9384" s="26">
        <v>1</v>
      </c>
      <c r="H9384" s="25">
        <v>0.71128857692645431</v>
      </c>
      <c r="I9384" s="25">
        <v>0.64964690396186675</v>
      </c>
      <c r="J9384" s="19" t="s">
        <v>1963</v>
      </c>
      <c r="K9384" s="18">
        <v>5</v>
      </c>
      <c r="L9384" s="18">
        <v>2</v>
      </c>
      <c r="M9384" s="18" t="str">
        <f>IF(tbl_data[[#This Row],[PACK COUNT]]&gt;1,"Multipack","Single")</f>
        <v>Single</v>
      </c>
    </row>
    <row r="9385" spans="1:13">
      <c r="A9385" s="26" t="s">
        <v>688</v>
      </c>
      <c r="B9385" s="26" t="s">
        <v>692</v>
      </c>
      <c r="C9385" s="26" t="s">
        <v>114</v>
      </c>
      <c r="D9385" s="26" t="s">
        <v>110</v>
      </c>
      <c r="E9385" s="26" t="s">
        <v>691</v>
      </c>
      <c r="F9385" s="26" t="s">
        <v>203</v>
      </c>
      <c r="G9385" s="26">
        <v>1</v>
      </c>
      <c r="H9385" s="25">
        <v>1.1248473631360125</v>
      </c>
      <c r="I9385" s="25">
        <v>1.2626811205488446</v>
      </c>
      <c r="J9385" s="19" t="s">
        <v>1963</v>
      </c>
      <c r="K9385" s="18">
        <v>5</v>
      </c>
      <c r="L9385" s="18">
        <v>1</v>
      </c>
      <c r="M9385" s="18" t="str">
        <f>IF(tbl_data[[#This Row],[PACK COUNT]]&gt;1,"Multipack","Single")</f>
        <v>Single</v>
      </c>
    </row>
    <row r="9386" spans="1:13">
      <c r="A9386" s="26" t="s">
        <v>688</v>
      </c>
      <c r="B9386" s="26" t="s">
        <v>692</v>
      </c>
      <c r="C9386" s="26" t="s">
        <v>114</v>
      </c>
      <c r="D9386" s="26" t="s">
        <v>87</v>
      </c>
      <c r="E9386" s="26" t="s">
        <v>1383</v>
      </c>
      <c r="F9386" s="26" t="s">
        <v>203</v>
      </c>
      <c r="G9386" s="26">
        <v>1</v>
      </c>
      <c r="H9386" s="25">
        <v>1.2045753844878706</v>
      </c>
      <c r="I9386" s="25">
        <v>1.0801922430998177</v>
      </c>
      <c r="J9386" s="19" t="s">
        <v>1963</v>
      </c>
      <c r="K9386" s="18">
        <v>5</v>
      </c>
      <c r="L9386" s="18">
        <v>2</v>
      </c>
      <c r="M9386" s="18" t="str">
        <f>IF(tbl_data[[#This Row],[PACK COUNT]]&gt;1,"Multipack","Single")</f>
        <v>Single</v>
      </c>
    </row>
    <row r="9387" spans="1:13">
      <c r="A9387" s="26" t="s">
        <v>688</v>
      </c>
      <c r="B9387" s="26" t="s">
        <v>687</v>
      </c>
      <c r="C9387" s="26" t="s">
        <v>1356</v>
      </c>
      <c r="D9387" s="26" t="s">
        <v>87</v>
      </c>
      <c r="E9387" s="26" t="s">
        <v>1357</v>
      </c>
      <c r="F9387" s="26" t="s">
        <v>203</v>
      </c>
      <c r="G9387" s="26">
        <v>1</v>
      </c>
      <c r="H9387" s="25">
        <v>1.5307206758171896</v>
      </c>
      <c r="I9387" s="25">
        <v>1.6391524885417363</v>
      </c>
      <c r="J9387" s="19" t="s">
        <v>1963</v>
      </c>
      <c r="K9387" s="18">
        <v>5</v>
      </c>
      <c r="L9387" s="18">
        <v>1</v>
      </c>
      <c r="M9387" s="18" t="str">
        <f>IF(tbl_data[[#This Row],[PACK COUNT]]&gt;1,"Multipack","Single")</f>
        <v>Single</v>
      </c>
    </row>
    <row r="9388" spans="1:13">
      <c r="A9388" s="26" t="s">
        <v>688</v>
      </c>
      <c r="B9388" s="26" t="s">
        <v>687</v>
      </c>
      <c r="C9388" s="26" t="s">
        <v>1356</v>
      </c>
      <c r="D9388" s="26" t="s">
        <v>87</v>
      </c>
      <c r="E9388" s="26" t="s">
        <v>1355</v>
      </c>
      <c r="F9388" s="26" t="s">
        <v>203</v>
      </c>
      <c r="G9388" s="26">
        <v>1</v>
      </c>
      <c r="H9388" s="25">
        <v>4.1602073968412014</v>
      </c>
      <c r="I9388" s="25">
        <v>3.7146769583630608</v>
      </c>
      <c r="J9388" s="19" t="s">
        <v>1963</v>
      </c>
      <c r="K9388" s="18">
        <v>5</v>
      </c>
      <c r="L9388" s="18">
        <v>2</v>
      </c>
      <c r="M9388" s="18" t="str">
        <f>IF(tbl_data[[#This Row],[PACK COUNT]]&gt;1,"Multipack","Single")</f>
        <v>Single</v>
      </c>
    </row>
    <row r="9389" spans="1:13">
      <c r="A9389" s="26" t="s">
        <v>688</v>
      </c>
      <c r="B9389" s="26" t="s">
        <v>687</v>
      </c>
      <c r="C9389" s="26" t="s">
        <v>668</v>
      </c>
      <c r="D9389" s="26" t="s">
        <v>87</v>
      </c>
      <c r="E9389" s="26" t="s">
        <v>690</v>
      </c>
      <c r="F9389" s="26" t="s">
        <v>196</v>
      </c>
      <c r="G9389" s="26">
        <v>1</v>
      </c>
      <c r="H9389" s="25">
        <v>0.40835546849338317</v>
      </c>
      <c r="I9389" s="25">
        <v>0.54439118176013479</v>
      </c>
      <c r="J9389" s="19" t="s">
        <v>1963</v>
      </c>
      <c r="K9389" s="18">
        <v>5</v>
      </c>
      <c r="L9389" s="18">
        <v>0.5</v>
      </c>
      <c r="M9389" s="18" t="str">
        <f>IF(tbl_data[[#This Row],[PACK COUNT]]&gt;1,"Multipack","Single")</f>
        <v>Single</v>
      </c>
    </row>
    <row r="9390" spans="1:13">
      <c r="A9390" s="26" t="s">
        <v>688</v>
      </c>
      <c r="B9390" s="26" t="s">
        <v>687</v>
      </c>
      <c r="C9390" s="26" t="s">
        <v>668</v>
      </c>
      <c r="D9390" s="26" t="s">
        <v>87</v>
      </c>
      <c r="E9390" s="26" t="s">
        <v>689</v>
      </c>
      <c r="F9390" s="26" t="s">
        <v>203</v>
      </c>
      <c r="G9390" s="26">
        <v>1</v>
      </c>
      <c r="H9390" s="25">
        <v>2.2107593072261729</v>
      </c>
      <c r="I9390" s="25">
        <v>2.2804987754094319</v>
      </c>
      <c r="J9390" s="19" t="s">
        <v>1963</v>
      </c>
      <c r="K9390" s="18">
        <v>5</v>
      </c>
      <c r="L9390" s="18">
        <v>1</v>
      </c>
      <c r="M9390" s="18" t="str">
        <f>IF(tbl_data[[#This Row],[PACK COUNT]]&gt;1,"Multipack","Single")</f>
        <v>Single</v>
      </c>
    </row>
    <row r="9391" spans="1:13">
      <c r="A9391" s="26" t="s">
        <v>688</v>
      </c>
      <c r="B9391" s="26" t="s">
        <v>687</v>
      </c>
      <c r="C9391" s="26" t="s">
        <v>668</v>
      </c>
      <c r="D9391" s="26" t="s">
        <v>87</v>
      </c>
      <c r="E9391" s="26" t="s">
        <v>686</v>
      </c>
      <c r="F9391" s="26" t="s">
        <v>203</v>
      </c>
      <c r="G9391" s="26">
        <v>1</v>
      </c>
      <c r="H9391" s="25">
        <v>15.959079506090793</v>
      </c>
      <c r="I9391" s="25">
        <v>13.896232040165573</v>
      </c>
      <c r="J9391" s="19" t="s">
        <v>1963</v>
      </c>
      <c r="K9391" s="18">
        <v>5</v>
      </c>
      <c r="L9391" s="18">
        <v>2</v>
      </c>
      <c r="M9391" s="18" t="str">
        <f>IF(tbl_data[[#This Row],[PACK COUNT]]&gt;1,"Multipack","Single")</f>
        <v>Single</v>
      </c>
    </row>
    <row r="9392" spans="1:13">
      <c r="A9392" s="26" t="s">
        <v>657</v>
      </c>
      <c r="B9392" s="26" t="s">
        <v>657</v>
      </c>
      <c r="C9392" s="26" t="s">
        <v>685</v>
      </c>
      <c r="D9392" s="26" t="s">
        <v>87</v>
      </c>
      <c r="E9392" s="26" t="s">
        <v>684</v>
      </c>
      <c r="F9392" s="26" t="s">
        <v>203</v>
      </c>
      <c r="G9392" s="26">
        <v>1</v>
      </c>
      <c r="H9392" s="25">
        <v>3.6607420318519823</v>
      </c>
      <c r="I9392" s="25">
        <v>3.4986091608195165</v>
      </c>
      <c r="J9392" s="19" t="s">
        <v>1963</v>
      </c>
      <c r="K9392" s="18">
        <v>5</v>
      </c>
      <c r="L9392" s="18">
        <v>1</v>
      </c>
      <c r="M9392" s="18" t="str">
        <f>IF(tbl_data[[#This Row],[PACK COUNT]]&gt;1,"Multipack","Single")</f>
        <v>Single</v>
      </c>
    </row>
    <row r="9393" spans="1:13">
      <c r="A9393" s="26" t="s">
        <v>657</v>
      </c>
      <c r="B9393" s="26" t="s">
        <v>657</v>
      </c>
      <c r="C9393" s="26" t="s">
        <v>683</v>
      </c>
      <c r="D9393" s="26" t="s">
        <v>87</v>
      </c>
      <c r="E9393" s="26" t="s">
        <v>682</v>
      </c>
      <c r="F9393" s="26" t="s">
        <v>191</v>
      </c>
      <c r="G9393" s="26">
        <v>1</v>
      </c>
      <c r="H9393" s="25">
        <v>0.77547248849421591</v>
      </c>
      <c r="I9393" s="25">
        <v>0.88042277096919552</v>
      </c>
      <c r="J9393" s="19" t="s">
        <v>1963</v>
      </c>
      <c r="K9393" s="18">
        <v>5</v>
      </c>
      <c r="L9393" s="18">
        <v>0.5</v>
      </c>
      <c r="M9393" s="18" t="str">
        <f>IF(tbl_data[[#This Row],[PACK COUNT]]&gt;1,"Multipack","Single")</f>
        <v>Single</v>
      </c>
    </row>
    <row r="9394" spans="1:13">
      <c r="A9394" s="26" t="s">
        <v>657</v>
      </c>
      <c r="B9394" s="26" t="s">
        <v>657</v>
      </c>
      <c r="C9394" s="26" t="s">
        <v>683</v>
      </c>
      <c r="D9394" s="26" t="s">
        <v>87</v>
      </c>
      <c r="E9394" s="26" t="s">
        <v>682</v>
      </c>
      <c r="F9394" s="26" t="s">
        <v>191</v>
      </c>
      <c r="G9394" s="26">
        <v>1</v>
      </c>
      <c r="H9394" s="25">
        <v>0.76337652302058079</v>
      </c>
      <c r="I9394" s="25">
        <v>0.91437269219452855</v>
      </c>
      <c r="J9394" s="19" t="s">
        <v>1963</v>
      </c>
      <c r="K9394" s="18">
        <v>5</v>
      </c>
      <c r="L9394" s="18">
        <v>0.5</v>
      </c>
      <c r="M9394" s="18" t="str">
        <f>IF(tbl_data[[#This Row],[PACK COUNT]]&gt;1,"Multipack","Single")</f>
        <v>Single</v>
      </c>
    </row>
    <row r="9395" spans="1:13">
      <c r="A9395" s="26" t="s">
        <v>657</v>
      </c>
      <c r="B9395" s="26" t="s">
        <v>657</v>
      </c>
      <c r="C9395" s="26" t="s">
        <v>683</v>
      </c>
      <c r="D9395" s="26" t="s">
        <v>87</v>
      </c>
      <c r="E9395" s="26" t="s">
        <v>682</v>
      </c>
      <c r="F9395" s="26" t="s">
        <v>191</v>
      </c>
      <c r="G9395" s="26">
        <v>1</v>
      </c>
      <c r="H9395" s="25">
        <v>1.0810223255886899</v>
      </c>
      <c r="I9395" s="25">
        <v>1.2223894987129735</v>
      </c>
      <c r="J9395" s="19" t="s">
        <v>1963</v>
      </c>
      <c r="K9395" s="18">
        <v>5</v>
      </c>
      <c r="L9395" s="18">
        <v>0.5</v>
      </c>
      <c r="M9395" s="18" t="str">
        <f>IF(tbl_data[[#This Row],[PACK COUNT]]&gt;1,"Multipack","Single")</f>
        <v>Single</v>
      </c>
    </row>
    <row r="9396" spans="1:13">
      <c r="A9396" s="26" t="s">
        <v>657</v>
      </c>
      <c r="B9396" s="26" t="s">
        <v>657</v>
      </c>
      <c r="C9396" s="26" t="s">
        <v>683</v>
      </c>
      <c r="D9396" s="26" t="s">
        <v>87</v>
      </c>
      <c r="E9396" s="26" t="s">
        <v>682</v>
      </c>
      <c r="F9396" s="26" t="s">
        <v>191</v>
      </c>
      <c r="G9396" s="26">
        <v>1</v>
      </c>
      <c r="H9396" s="25">
        <v>9.5568989078951699E-3</v>
      </c>
      <c r="I9396" s="25">
        <v>1.100803687732169E-2</v>
      </c>
      <c r="J9396" s="19" t="s">
        <v>1963</v>
      </c>
      <c r="K9396" s="18">
        <v>5</v>
      </c>
      <c r="L9396" s="18">
        <v>0.5</v>
      </c>
      <c r="M9396" s="18" t="str">
        <f>IF(tbl_data[[#This Row],[PACK COUNT]]&gt;1,"Multipack","Single")</f>
        <v>Single</v>
      </c>
    </row>
    <row r="9397" spans="1:13">
      <c r="A9397" s="26" t="s">
        <v>657</v>
      </c>
      <c r="B9397" s="26" t="s">
        <v>657</v>
      </c>
      <c r="C9397" s="26" t="s">
        <v>114</v>
      </c>
      <c r="D9397" s="26" t="s">
        <v>110</v>
      </c>
      <c r="E9397" s="26" t="s">
        <v>681</v>
      </c>
      <c r="F9397" s="26" t="s">
        <v>203</v>
      </c>
      <c r="G9397" s="26">
        <v>1</v>
      </c>
      <c r="H9397" s="25">
        <v>1.2256868473244331</v>
      </c>
      <c r="I9397" s="25">
        <v>1.4065233631990652</v>
      </c>
      <c r="J9397" s="19" t="s">
        <v>1963</v>
      </c>
      <c r="K9397" s="18">
        <v>5</v>
      </c>
      <c r="L9397" s="18">
        <v>1</v>
      </c>
      <c r="M9397" s="18" t="str">
        <f>IF(tbl_data[[#This Row],[PACK COUNT]]&gt;1,"Multipack","Single")</f>
        <v>Single</v>
      </c>
    </row>
    <row r="9398" spans="1:13">
      <c r="A9398" s="26" t="s">
        <v>657</v>
      </c>
      <c r="B9398" s="26" t="s">
        <v>657</v>
      </c>
      <c r="C9398" s="26" t="s">
        <v>62</v>
      </c>
      <c r="D9398" s="26" t="s">
        <v>87</v>
      </c>
      <c r="E9398" s="26" t="s">
        <v>680</v>
      </c>
      <c r="F9398" s="26" t="s">
        <v>191</v>
      </c>
      <c r="G9398" s="26">
        <v>1</v>
      </c>
      <c r="H9398" s="25">
        <v>1.0538689018626406</v>
      </c>
      <c r="I9398" s="25">
        <v>1.3755451371889216</v>
      </c>
      <c r="J9398" s="19" t="s">
        <v>1963</v>
      </c>
      <c r="K9398" s="18">
        <v>5</v>
      </c>
      <c r="L9398" s="18">
        <v>0.5</v>
      </c>
      <c r="M9398" s="18" t="str">
        <f>IF(tbl_data[[#This Row],[PACK COUNT]]&gt;1,"Multipack","Single")</f>
        <v>Single</v>
      </c>
    </row>
    <row r="9399" spans="1:13">
      <c r="A9399" s="26" t="s">
        <v>657</v>
      </c>
      <c r="B9399" s="26" t="s">
        <v>657</v>
      </c>
      <c r="C9399" s="26" t="s">
        <v>62</v>
      </c>
      <c r="D9399" s="26" t="s">
        <v>71</v>
      </c>
      <c r="E9399" s="26" t="s">
        <v>679</v>
      </c>
      <c r="F9399" s="26" t="s">
        <v>196</v>
      </c>
      <c r="G9399" s="26">
        <v>1</v>
      </c>
      <c r="H9399" s="25">
        <v>1.4877700100811602</v>
      </c>
      <c r="I9399" s="25">
        <v>1.9994052621217666</v>
      </c>
      <c r="J9399" s="19" t="s">
        <v>1963</v>
      </c>
      <c r="K9399" s="18">
        <v>5</v>
      </c>
      <c r="L9399" s="18">
        <v>0.5</v>
      </c>
      <c r="M9399" s="18" t="str">
        <f>IF(tbl_data[[#This Row],[PACK COUNT]]&gt;1,"Multipack","Single")</f>
        <v>Single</v>
      </c>
    </row>
    <row r="9400" spans="1:13">
      <c r="A9400" s="26" t="s">
        <v>657</v>
      </c>
      <c r="B9400" s="26" t="s">
        <v>657</v>
      </c>
      <c r="C9400" s="26" t="s">
        <v>55</v>
      </c>
      <c r="D9400" s="26" t="s">
        <v>24</v>
      </c>
      <c r="E9400" s="26" t="s">
        <v>678</v>
      </c>
      <c r="F9400" s="26" t="s">
        <v>191</v>
      </c>
      <c r="G9400" s="26">
        <v>1</v>
      </c>
      <c r="H9400" s="25">
        <v>0.95549684719862493</v>
      </c>
      <c r="I9400" s="25">
        <v>1.2443800880849092</v>
      </c>
      <c r="J9400" s="19" t="s">
        <v>1963</v>
      </c>
      <c r="K9400" s="18">
        <v>5</v>
      </c>
      <c r="L9400" s="18">
        <v>0.5</v>
      </c>
      <c r="M9400" s="18" t="str">
        <f>IF(tbl_data[[#This Row],[PACK COUNT]]&gt;1,"Multipack","Single")</f>
        <v>Single</v>
      </c>
    </row>
    <row r="9401" spans="1:13">
      <c r="A9401" s="26" t="s">
        <v>657</v>
      </c>
      <c r="B9401" s="26" t="s">
        <v>657</v>
      </c>
      <c r="C9401" s="26" t="s">
        <v>55</v>
      </c>
      <c r="D9401" s="26" t="s">
        <v>24</v>
      </c>
      <c r="E9401" s="26" t="s">
        <v>677</v>
      </c>
      <c r="F9401" s="26" t="s">
        <v>196</v>
      </c>
      <c r="G9401" s="26">
        <v>1</v>
      </c>
      <c r="H9401" s="25">
        <v>0.27064295302190705</v>
      </c>
      <c r="I9401" s="25">
        <v>0.39328747416544207</v>
      </c>
      <c r="J9401" s="19" t="s">
        <v>1963</v>
      </c>
      <c r="K9401" s="18">
        <v>5</v>
      </c>
      <c r="L9401" s="18">
        <v>0.5</v>
      </c>
      <c r="M9401" s="18" t="str">
        <f>IF(tbl_data[[#This Row],[PACK COUNT]]&gt;1,"Multipack","Single")</f>
        <v>Single</v>
      </c>
    </row>
    <row r="9402" spans="1:13">
      <c r="A9402" s="26" t="s">
        <v>657</v>
      </c>
      <c r="B9402" s="26" t="s">
        <v>657</v>
      </c>
      <c r="C9402" s="26" t="s">
        <v>1525</v>
      </c>
      <c r="D9402" s="26" t="s">
        <v>87</v>
      </c>
      <c r="E9402" s="26" t="s">
        <v>1524</v>
      </c>
      <c r="F9402" s="26" t="s">
        <v>203</v>
      </c>
      <c r="G9402" s="26">
        <v>1</v>
      </c>
      <c r="H9402" s="25">
        <v>7.4086525889373797E-2</v>
      </c>
      <c r="I9402" s="25">
        <v>6.2718626039867262E-2</v>
      </c>
      <c r="J9402" s="19" t="s">
        <v>1963</v>
      </c>
      <c r="K9402" s="18">
        <v>5</v>
      </c>
      <c r="L9402" s="18">
        <v>2</v>
      </c>
      <c r="M9402" s="18" t="str">
        <f>IF(tbl_data[[#This Row],[PACK COUNT]]&gt;1,"Multipack","Single")</f>
        <v>Single</v>
      </c>
    </row>
    <row r="9403" spans="1:13">
      <c r="A9403" s="26" t="s">
        <v>657</v>
      </c>
      <c r="B9403" s="26" t="s">
        <v>657</v>
      </c>
      <c r="C9403" s="26" t="s">
        <v>676</v>
      </c>
      <c r="D9403" s="26" t="s">
        <v>24</v>
      </c>
      <c r="E9403" s="26" t="s">
        <v>675</v>
      </c>
      <c r="F9403" s="26" t="s">
        <v>196</v>
      </c>
      <c r="G9403" s="26">
        <v>1</v>
      </c>
      <c r="H9403" s="25">
        <v>0.84217991065665254</v>
      </c>
      <c r="I9403" s="25">
        <v>1.1680584259237867</v>
      </c>
      <c r="J9403" s="19" t="s">
        <v>1963</v>
      </c>
      <c r="K9403" s="18">
        <v>5</v>
      </c>
      <c r="L9403" s="18">
        <v>0.5</v>
      </c>
      <c r="M9403" s="18" t="str">
        <f>IF(tbl_data[[#This Row],[PACK COUNT]]&gt;1,"Multipack","Single")</f>
        <v>Single</v>
      </c>
    </row>
    <row r="9404" spans="1:13">
      <c r="A9404" s="26" t="s">
        <v>657</v>
      </c>
      <c r="B9404" s="26" t="s">
        <v>657</v>
      </c>
      <c r="C9404" s="26" t="s">
        <v>24</v>
      </c>
      <c r="D9404" s="26" t="s">
        <v>87</v>
      </c>
      <c r="E9404" s="26" t="s">
        <v>674</v>
      </c>
      <c r="F9404" s="26" t="s">
        <v>191</v>
      </c>
      <c r="G9404" s="26">
        <v>1</v>
      </c>
      <c r="H9404" s="25">
        <v>0.38432126876230821</v>
      </c>
      <c r="I9404" s="25">
        <v>0.4961036590034395</v>
      </c>
      <c r="J9404" s="19" t="s">
        <v>1963</v>
      </c>
      <c r="K9404" s="18">
        <v>5</v>
      </c>
      <c r="L9404" s="18">
        <v>0.5</v>
      </c>
      <c r="M9404" s="18" t="str">
        <f>IF(tbl_data[[#This Row],[PACK COUNT]]&gt;1,"Multipack","Single")</f>
        <v>Single</v>
      </c>
    </row>
    <row r="9405" spans="1:13">
      <c r="A9405" s="26" t="s">
        <v>657</v>
      </c>
      <c r="B9405" s="26" t="s">
        <v>657</v>
      </c>
      <c r="C9405" s="26" t="s">
        <v>24</v>
      </c>
      <c r="D9405" s="26" t="s">
        <v>24</v>
      </c>
      <c r="E9405" s="26" t="s">
        <v>673</v>
      </c>
      <c r="F9405" s="26" t="s">
        <v>196</v>
      </c>
      <c r="G9405" s="26">
        <v>1</v>
      </c>
      <c r="H9405" s="25">
        <v>1.7063869782749437</v>
      </c>
      <c r="I9405" s="25">
        <v>2.4132021202728073</v>
      </c>
      <c r="J9405" s="19" t="s">
        <v>1963</v>
      </c>
      <c r="K9405" s="18">
        <v>5</v>
      </c>
      <c r="L9405" s="18">
        <v>0.5</v>
      </c>
      <c r="M9405" s="18" t="str">
        <f>IF(tbl_data[[#This Row],[PACK COUNT]]&gt;1,"Multipack","Single")</f>
        <v>Single</v>
      </c>
    </row>
    <row r="9406" spans="1:13">
      <c r="A9406" s="26" t="s">
        <v>657</v>
      </c>
      <c r="B9406" s="26" t="s">
        <v>657</v>
      </c>
      <c r="C9406" s="26" t="s">
        <v>107</v>
      </c>
      <c r="D9406" s="26" t="s">
        <v>87</v>
      </c>
      <c r="E9406" s="26" t="s">
        <v>671</v>
      </c>
      <c r="F9406" s="26" t="s">
        <v>203</v>
      </c>
      <c r="G9406" s="26">
        <v>1</v>
      </c>
      <c r="H9406" s="25">
        <v>17.033458607841197</v>
      </c>
      <c r="I9406" s="25">
        <v>13.676385080177647</v>
      </c>
      <c r="J9406" s="19" t="s">
        <v>1963</v>
      </c>
      <c r="K9406" s="18">
        <v>5</v>
      </c>
      <c r="L9406" s="18">
        <v>1</v>
      </c>
      <c r="M9406" s="18" t="str">
        <f>IF(tbl_data[[#This Row],[PACK COUNT]]&gt;1,"Multipack","Single")</f>
        <v>Single</v>
      </c>
    </row>
    <row r="9407" spans="1:13">
      <c r="A9407" s="26" t="s">
        <v>657</v>
      </c>
      <c r="B9407" s="26" t="s">
        <v>657</v>
      </c>
      <c r="C9407" s="26" t="s">
        <v>107</v>
      </c>
      <c r="D9407" s="26" t="s">
        <v>87</v>
      </c>
      <c r="E9407" s="26" t="s">
        <v>670</v>
      </c>
      <c r="F9407" s="26" t="s">
        <v>203</v>
      </c>
      <c r="G9407" s="26">
        <v>1</v>
      </c>
      <c r="H9407" s="25">
        <v>21.480961212268511</v>
      </c>
      <c r="I9407" s="25">
        <v>17.146061541916225</v>
      </c>
      <c r="J9407" s="19" t="s">
        <v>1963</v>
      </c>
      <c r="K9407" s="18">
        <v>5</v>
      </c>
      <c r="L9407" s="18">
        <v>2</v>
      </c>
      <c r="M9407" s="18" t="str">
        <f>IF(tbl_data[[#This Row],[PACK COUNT]]&gt;1,"Multipack","Single")</f>
        <v>Single</v>
      </c>
    </row>
    <row r="9408" spans="1:13">
      <c r="A9408" s="26" t="s">
        <v>657</v>
      </c>
      <c r="B9408" s="26" t="s">
        <v>657</v>
      </c>
      <c r="C9408" s="26" t="s">
        <v>1262</v>
      </c>
      <c r="D9408" s="26" t="s">
        <v>87</v>
      </c>
      <c r="E9408" s="26" t="s">
        <v>1263</v>
      </c>
      <c r="F9408" s="26" t="s">
        <v>203</v>
      </c>
      <c r="G9408" s="26">
        <v>1</v>
      </c>
      <c r="H9408" s="25">
        <v>1.2252958460123897</v>
      </c>
      <c r="I9408" s="25">
        <v>1.1804133560617036</v>
      </c>
      <c r="J9408" s="19" t="s">
        <v>1963</v>
      </c>
      <c r="K9408" s="18">
        <v>5</v>
      </c>
      <c r="L9408" s="18">
        <v>1</v>
      </c>
      <c r="M9408" s="18" t="str">
        <f>IF(tbl_data[[#This Row],[PACK COUNT]]&gt;1,"Multipack","Single")</f>
        <v>Single</v>
      </c>
    </row>
    <row r="9409" spans="1:13">
      <c r="A9409" s="26" t="s">
        <v>657</v>
      </c>
      <c r="B9409" s="26" t="s">
        <v>657</v>
      </c>
      <c r="C9409" s="26" t="s">
        <v>1262</v>
      </c>
      <c r="D9409" s="26" t="s">
        <v>87</v>
      </c>
      <c r="E9409" s="26" t="s">
        <v>1261</v>
      </c>
      <c r="F9409" s="26" t="s">
        <v>203</v>
      </c>
      <c r="G9409" s="26">
        <v>1</v>
      </c>
      <c r="H9409" s="25">
        <v>1.8894319934456307</v>
      </c>
      <c r="I9409" s="25">
        <v>1.6549636339172416</v>
      </c>
      <c r="J9409" s="19" t="s">
        <v>1963</v>
      </c>
      <c r="K9409" s="18">
        <v>5</v>
      </c>
      <c r="L9409" s="18">
        <v>2</v>
      </c>
      <c r="M9409" s="18" t="str">
        <f>IF(tbl_data[[#This Row],[PACK COUNT]]&gt;1,"Multipack","Single")</f>
        <v>Single</v>
      </c>
    </row>
    <row r="9410" spans="1:13">
      <c r="A9410" s="26" t="s">
        <v>657</v>
      </c>
      <c r="B9410" s="26" t="s">
        <v>656</v>
      </c>
      <c r="C9410" s="26" t="s">
        <v>275</v>
      </c>
      <c r="D9410" s="26" t="s">
        <v>87</v>
      </c>
      <c r="E9410" s="26" t="s">
        <v>661</v>
      </c>
      <c r="F9410" s="26" t="s">
        <v>203</v>
      </c>
      <c r="G9410" s="26">
        <v>1</v>
      </c>
      <c r="H9410" s="25">
        <v>1.6124620908560481</v>
      </c>
      <c r="I9410" s="25">
        <v>1.4941407306265815</v>
      </c>
      <c r="J9410" s="19" t="s">
        <v>1963</v>
      </c>
      <c r="K9410" s="18">
        <v>5</v>
      </c>
      <c r="L9410" s="18">
        <v>2</v>
      </c>
      <c r="M9410" s="18" t="str">
        <f>IF(tbl_data[[#This Row],[PACK COUNT]]&gt;1,"Multipack","Single")</f>
        <v>Single</v>
      </c>
    </row>
    <row r="9411" spans="1:13">
      <c r="A9411" s="26" t="s">
        <v>657</v>
      </c>
      <c r="B9411" s="26" t="s">
        <v>656</v>
      </c>
      <c r="C9411" s="26" t="s">
        <v>83</v>
      </c>
      <c r="D9411" s="26" t="s">
        <v>87</v>
      </c>
      <c r="E9411" s="26" t="s">
        <v>660</v>
      </c>
      <c r="F9411" s="26" t="s">
        <v>196</v>
      </c>
      <c r="G9411" s="26">
        <v>1</v>
      </c>
      <c r="H9411" s="25">
        <v>0.3738453471379124</v>
      </c>
      <c r="I9411" s="25">
        <v>0.51551945547196798</v>
      </c>
      <c r="J9411" s="19" t="s">
        <v>1963</v>
      </c>
      <c r="K9411" s="18">
        <v>5</v>
      </c>
      <c r="L9411" s="18">
        <v>0.5</v>
      </c>
      <c r="M9411" s="18" t="str">
        <f>IF(tbl_data[[#This Row],[PACK COUNT]]&gt;1,"Multipack","Single")</f>
        <v>Single</v>
      </c>
    </row>
    <row r="9412" spans="1:13">
      <c r="A9412" s="26" t="s">
        <v>657</v>
      </c>
      <c r="B9412" s="26" t="s">
        <v>656</v>
      </c>
      <c r="C9412" s="26" t="s">
        <v>83</v>
      </c>
      <c r="D9412" s="26" t="s">
        <v>87</v>
      </c>
      <c r="E9412" s="26" t="s">
        <v>659</v>
      </c>
      <c r="F9412" s="26" t="s">
        <v>203</v>
      </c>
      <c r="G9412" s="26">
        <v>1</v>
      </c>
      <c r="H9412" s="25">
        <v>34.648159838137644</v>
      </c>
      <c r="I9412" s="25">
        <v>25.669151876029769</v>
      </c>
      <c r="J9412" s="19" t="s">
        <v>1963</v>
      </c>
      <c r="K9412" s="18">
        <v>5</v>
      </c>
      <c r="L9412" s="18">
        <v>2</v>
      </c>
      <c r="M9412" s="18" t="str">
        <f>IF(tbl_data[[#This Row],[PACK COUNT]]&gt;1,"Multipack","Single")</f>
        <v>Single</v>
      </c>
    </row>
    <row r="9413" spans="1:13">
      <c r="A9413" s="26" t="s">
        <v>654</v>
      </c>
      <c r="B9413" s="26" t="s">
        <v>654</v>
      </c>
      <c r="C9413" s="26" t="s">
        <v>653</v>
      </c>
      <c r="D9413" s="26" t="s">
        <v>24</v>
      </c>
      <c r="E9413" s="26" t="s">
        <v>652</v>
      </c>
      <c r="F9413" s="26" t="s">
        <v>196</v>
      </c>
      <c r="G9413" s="26">
        <v>1</v>
      </c>
      <c r="H9413" s="25">
        <v>0.50609257146824527</v>
      </c>
      <c r="I9413" s="25">
        <v>1.254672438922029</v>
      </c>
      <c r="J9413" s="19" t="s">
        <v>1963</v>
      </c>
      <c r="K9413" s="18">
        <v>5</v>
      </c>
      <c r="L9413" s="18">
        <v>0.44</v>
      </c>
      <c r="M9413" s="18" t="str">
        <f>IF(tbl_data[[#This Row],[PACK COUNT]]&gt;1,"Multipack","Single")</f>
        <v>Single</v>
      </c>
    </row>
    <row r="9414" spans="1:13">
      <c r="A9414" s="26" t="s">
        <v>646</v>
      </c>
      <c r="B9414" s="26" t="s">
        <v>1316</v>
      </c>
      <c r="C9414" s="26" t="s">
        <v>62</v>
      </c>
      <c r="D9414" s="26" t="s">
        <v>87</v>
      </c>
      <c r="E9414" s="26" t="s">
        <v>1315</v>
      </c>
      <c r="F9414" s="26" t="s">
        <v>191</v>
      </c>
      <c r="G9414" s="26">
        <v>1</v>
      </c>
      <c r="H9414" s="25">
        <v>0.34663710411631798</v>
      </c>
      <c r="I9414" s="25">
        <v>0.39453147151936968</v>
      </c>
      <c r="J9414" s="19" t="s">
        <v>1963</v>
      </c>
      <c r="K9414" s="18">
        <v>5</v>
      </c>
      <c r="L9414" s="18">
        <v>0.5</v>
      </c>
      <c r="M9414" s="18" t="str">
        <f>IF(tbl_data[[#This Row],[PACK COUNT]]&gt;1,"Multipack","Single")</f>
        <v>Single</v>
      </c>
    </row>
    <row r="9415" spans="1:13">
      <c r="A9415" s="26" t="s">
        <v>646</v>
      </c>
      <c r="B9415" s="26" t="s">
        <v>646</v>
      </c>
      <c r="C9415" s="26" t="s">
        <v>650</v>
      </c>
      <c r="D9415" s="26" t="s">
        <v>24</v>
      </c>
      <c r="E9415" s="26" t="s">
        <v>651</v>
      </c>
      <c r="F9415" s="26" t="s">
        <v>191</v>
      </c>
      <c r="G9415" s="26">
        <v>1</v>
      </c>
      <c r="H9415" s="25">
        <v>0.18071859538325885</v>
      </c>
      <c r="I9415" s="25">
        <v>0.28588028461451986</v>
      </c>
      <c r="J9415" s="19" t="s">
        <v>1963</v>
      </c>
      <c r="K9415" s="18">
        <v>5</v>
      </c>
      <c r="L9415" s="18">
        <v>0.5</v>
      </c>
      <c r="M9415" s="18" t="str">
        <f>IF(tbl_data[[#This Row],[PACK COUNT]]&gt;1,"Multipack","Single")</f>
        <v>Single</v>
      </c>
    </row>
    <row r="9416" spans="1:13">
      <c r="A9416" s="26" t="s">
        <v>646</v>
      </c>
      <c r="B9416" s="26" t="s">
        <v>646</v>
      </c>
      <c r="C9416" s="26" t="s">
        <v>650</v>
      </c>
      <c r="D9416" s="26" t="s">
        <v>24</v>
      </c>
      <c r="E9416" s="26" t="s">
        <v>649</v>
      </c>
      <c r="F9416" s="26" t="s">
        <v>196</v>
      </c>
      <c r="G9416" s="26">
        <v>1</v>
      </c>
      <c r="H9416" s="25">
        <v>0.10622454979501282</v>
      </c>
      <c r="I9416" s="25">
        <v>0.22959998434333906</v>
      </c>
      <c r="J9416" s="19" t="s">
        <v>1963</v>
      </c>
      <c r="K9416" s="18">
        <v>5</v>
      </c>
      <c r="L9416" s="18">
        <v>0.5</v>
      </c>
      <c r="M9416" s="18" t="str">
        <f>IF(tbl_data[[#This Row],[PACK COUNT]]&gt;1,"Multipack","Single")</f>
        <v>Single</v>
      </c>
    </row>
    <row r="9417" spans="1:13">
      <c r="A9417" s="26" t="s">
        <v>646</v>
      </c>
      <c r="B9417" s="26" t="s">
        <v>646</v>
      </c>
      <c r="C9417" s="26" t="s">
        <v>1099</v>
      </c>
      <c r="D9417" s="26" t="s">
        <v>24</v>
      </c>
      <c r="E9417" s="26" t="s">
        <v>1461</v>
      </c>
      <c r="F9417" s="26" t="s">
        <v>191</v>
      </c>
      <c r="G9417" s="26">
        <v>1</v>
      </c>
      <c r="H9417" s="25">
        <v>2.0455881432861662E-2</v>
      </c>
      <c r="I9417" s="25">
        <v>4.3759887713960353E-2</v>
      </c>
      <c r="J9417" s="19" t="s">
        <v>1963</v>
      </c>
      <c r="K9417" s="18">
        <v>5</v>
      </c>
      <c r="L9417" s="18">
        <v>0.33</v>
      </c>
      <c r="M9417" s="18" t="str">
        <f>IF(tbl_data[[#This Row],[PACK COUNT]]&gt;1,"Multipack","Single")</f>
        <v>Single</v>
      </c>
    </row>
    <row r="9418" spans="1:13">
      <c r="A9418" s="26" t="s">
        <v>646</v>
      </c>
      <c r="B9418" s="26" t="s">
        <v>646</v>
      </c>
      <c r="C9418" s="26" t="s">
        <v>648</v>
      </c>
      <c r="D9418" s="26" t="s">
        <v>24</v>
      </c>
      <c r="E9418" s="26" t="s">
        <v>647</v>
      </c>
      <c r="F9418" s="26" t="s">
        <v>191</v>
      </c>
      <c r="G9418" s="26">
        <v>1</v>
      </c>
      <c r="H9418" s="25">
        <v>1.2099452104716655</v>
      </c>
      <c r="I9418" s="25">
        <v>2.1823525128480625</v>
      </c>
      <c r="J9418" s="19" t="s">
        <v>1963</v>
      </c>
      <c r="K9418" s="18">
        <v>5</v>
      </c>
      <c r="L9418" s="18">
        <v>0.5</v>
      </c>
      <c r="M9418" s="18" t="str">
        <f>IF(tbl_data[[#This Row],[PACK COUNT]]&gt;1,"Multipack","Single")</f>
        <v>Single</v>
      </c>
    </row>
    <row r="9419" spans="1:13">
      <c r="A9419" s="26" t="s">
        <v>646</v>
      </c>
      <c r="B9419" s="26" t="s">
        <v>645</v>
      </c>
      <c r="C9419" s="26" t="s">
        <v>64</v>
      </c>
      <c r="D9419" s="26" t="s">
        <v>24</v>
      </c>
      <c r="E9419" s="26" t="s">
        <v>644</v>
      </c>
      <c r="F9419" s="26" t="s">
        <v>196</v>
      </c>
      <c r="G9419" s="26">
        <v>1</v>
      </c>
      <c r="H9419" s="25">
        <v>0.1323580738268107</v>
      </c>
      <c r="I9419" s="25">
        <v>0.20701445162841436</v>
      </c>
      <c r="J9419" s="19" t="s">
        <v>1963</v>
      </c>
      <c r="K9419" s="18">
        <v>5</v>
      </c>
      <c r="L9419" s="18">
        <v>0.65</v>
      </c>
      <c r="M9419" s="18" t="str">
        <f>IF(tbl_data[[#This Row],[PACK COUNT]]&gt;1,"Multipack","Single")</f>
        <v>Single</v>
      </c>
    </row>
    <row r="9420" spans="1:13">
      <c r="A9420" s="26" t="s">
        <v>636</v>
      </c>
      <c r="B9420" s="26" t="s">
        <v>635</v>
      </c>
      <c r="C9420" s="26" t="s">
        <v>24</v>
      </c>
      <c r="D9420" s="26" t="s">
        <v>24</v>
      </c>
      <c r="E9420" s="26" t="s">
        <v>1193</v>
      </c>
      <c r="F9420" s="26" t="s">
        <v>191</v>
      </c>
      <c r="G9420" s="26">
        <v>1</v>
      </c>
      <c r="H9420" s="25">
        <v>1.6492978528184128</v>
      </c>
      <c r="I9420" s="25">
        <v>2.9228292308886772</v>
      </c>
      <c r="J9420" s="19" t="s">
        <v>1963</v>
      </c>
      <c r="K9420" s="18">
        <v>5</v>
      </c>
      <c r="L9420" s="18">
        <v>0.5</v>
      </c>
      <c r="M9420" s="18" t="str">
        <f>IF(tbl_data[[#This Row],[PACK COUNT]]&gt;1,"Multipack","Single")</f>
        <v>Single</v>
      </c>
    </row>
    <row r="9421" spans="1:13">
      <c r="A9421" s="26" t="s">
        <v>636</v>
      </c>
      <c r="B9421" s="26" t="s">
        <v>635</v>
      </c>
      <c r="C9421" s="26" t="s">
        <v>24</v>
      </c>
      <c r="D9421" s="26" t="s">
        <v>24</v>
      </c>
      <c r="E9421" s="26" t="s">
        <v>1482</v>
      </c>
      <c r="F9421" s="26" t="s">
        <v>196</v>
      </c>
      <c r="G9421" s="26">
        <v>6</v>
      </c>
      <c r="H9421" s="25">
        <v>0.33608846234968837</v>
      </c>
      <c r="I9421" s="25">
        <v>0.24364106802029228</v>
      </c>
      <c r="J9421" s="19" t="s">
        <v>1963</v>
      </c>
      <c r="K9421" s="18">
        <v>5</v>
      </c>
      <c r="L9421" s="18">
        <v>0.33</v>
      </c>
      <c r="M9421" s="18" t="str">
        <f>IF(tbl_data[[#This Row],[PACK COUNT]]&gt;1,"Multipack","Single")</f>
        <v>Multipack</v>
      </c>
    </row>
    <row r="9422" spans="1:13">
      <c r="A9422" s="26" t="s">
        <v>636</v>
      </c>
      <c r="B9422" s="26" t="s">
        <v>635</v>
      </c>
      <c r="C9422" s="26" t="s">
        <v>24</v>
      </c>
      <c r="D9422" s="26" t="s">
        <v>24</v>
      </c>
      <c r="E9422" s="26" t="s">
        <v>1381</v>
      </c>
      <c r="F9422" s="26" t="s">
        <v>196</v>
      </c>
      <c r="G9422" s="26">
        <v>1</v>
      </c>
      <c r="H9422" s="25">
        <v>2.911301717682525E-2</v>
      </c>
      <c r="I9422" s="25">
        <v>7.172804521285954E-2</v>
      </c>
      <c r="J9422" s="19" t="s">
        <v>1963</v>
      </c>
      <c r="K9422" s="18">
        <v>5</v>
      </c>
      <c r="L9422" s="18">
        <v>0.33</v>
      </c>
      <c r="M9422" s="18" t="str">
        <f>IF(tbl_data[[#This Row],[PACK COUNT]]&gt;1,"Multipack","Single")</f>
        <v>Single</v>
      </c>
    </row>
    <row r="9423" spans="1:13">
      <c r="A9423" s="26" t="s">
        <v>633</v>
      </c>
      <c r="B9423" s="26" t="s">
        <v>632</v>
      </c>
      <c r="C9423" s="26" t="s">
        <v>631</v>
      </c>
      <c r="D9423" s="26" t="s">
        <v>71</v>
      </c>
      <c r="E9423" s="26" t="s">
        <v>630</v>
      </c>
      <c r="F9423" s="26" t="s">
        <v>196</v>
      </c>
      <c r="G9423" s="26">
        <v>1</v>
      </c>
      <c r="H9423" s="25">
        <v>2.8399381512117792</v>
      </c>
      <c r="I9423" s="25">
        <v>4.2997290892532396</v>
      </c>
      <c r="J9423" s="19" t="s">
        <v>1963</v>
      </c>
      <c r="K9423" s="18">
        <v>5</v>
      </c>
      <c r="L9423" s="18">
        <v>0.5</v>
      </c>
      <c r="M9423" s="18" t="str">
        <f>IF(tbl_data[[#This Row],[PACK COUNT]]&gt;1,"Multipack","Single")</f>
        <v>Single</v>
      </c>
    </row>
    <row r="9424" spans="1:13">
      <c r="A9424" s="26" t="s">
        <v>633</v>
      </c>
      <c r="B9424" s="26" t="s">
        <v>632</v>
      </c>
      <c r="C9424" s="26" t="s">
        <v>631</v>
      </c>
      <c r="D9424" s="26" t="s">
        <v>71</v>
      </c>
      <c r="E9424" s="26" t="s">
        <v>630</v>
      </c>
      <c r="F9424" s="26" t="s">
        <v>196</v>
      </c>
      <c r="G9424" s="26">
        <v>1</v>
      </c>
      <c r="H9424" s="25">
        <v>4.0926434074428082</v>
      </c>
      <c r="I9424" s="25">
        <v>6.3156790365654523</v>
      </c>
      <c r="J9424" s="19" t="s">
        <v>1963</v>
      </c>
      <c r="K9424" s="18">
        <v>5</v>
      </c>
      <c r="L9424" s="18">
        <v>0.5</v>
      </c>
      <c r="M9424" s="18" t="str">
        <f>IF(tbl_data[[#This Row],[PACK COUNT]]&gt;1,"Multipack","Single")</f>
        <v>Single</v>
      </c>
    </row>
    <row r="9425" spans="1:13">
      <c r="A9425" s="26" t="s">
        <v>1192</v>
      </c>
      <c r="B9425" s="26" t="s">
        <v>1191</v>
      </c>
      <c r="C9425" s="26" t="s">
        <v>1190</v>
      </c>
      <c r="D9425" s="26" t="s">
        <v>24</v>
      </c>
      <c r="E9425" s="26" t="s">
        <v>1189</v>
      </c>
      <c r="F9425" s="26" t="s">
        <v>196</v>
      </c>
      <c r="G9425" s="26">
        <v>1</v>
      </c>
      <c r="H9425" s="25">
        <v>1.7254685195661978E-2</v>
      </c>
      <c r="I9425" s="25">
        <v>9.2294747249393905E-2</v>
      </c>
      <c r="J9425" s="19" t="s">
        <v>1963</v>
      </c>
      <c r="K9425" s="18">
        <v>5</v>
      </c>
      <c r="L9425" s="18">
        <v>0.25</v>
      </c>
      <c r="M9425" s="18" t="str">
        <f>IF(tbl_data[[#This Row],[PACK COUNT]]&gt;1,"Multipack","Single")</f>
        <v>Single</v>
      </c>
    </row>
    <row r="9426" spans="1:13">
      <c r="A9426" s="26" t="s">
        <v>1192</v>
      </c>
      <c r="B9426" s="26" t="s">
        <v>1191</v>
      </c>
      <c r="C9426" s="26" t="s">
        <v>1244</v>
      </c>
      <c r="D9426" s="26" t="s">
        <v>24</v>
      </c>
      <c r="E9426" s="26" t="s">
        <v>1277</v>
      </c>
      <c r="F9426" s="26" t="s">
        <v>196</v>
      </c>
      <c r="G9426" s="26">
        <v>1</v>
      </c>
      <c r="H9426" s="25">
        <v>3.7701498461387241E-2</v>
      </c>
      <c r="I9426" s="25">
        <v>0.20459558630634664</v>
      </c>
      <c r="J9426" s="19" t="s">
        <v>1963</v>
      </c>
      <c r="K9426" s="18">
        <v>5</v>
      </c>
      <c r="L9426" s="18">
        <v>0.25</v>
      </c>
      <c r="M9426" s="18" t="str">
        <f>IF(tbl_data[[#This Row],[PACK COUNT]]&gt;1,"Multipack","Single")</f>
        <v>Single</v>
      </c>
    </row>
    <row r="9427" spans="1:13">
      <c r="A9427" s="26" t="s">
        <v>1192</v>
      </c>
      <c r="B9427" s="26" t="s">
        <v>1191</v>
      </c>
      <c r="C9427" s="26" t="s">
        <v>1244</v>
      </c>
      <c r="D9427" s="26" t="s">
        <v>24</v>
      </c>
      <c r="E9427" s="26" t="s">
        <v>1243</v>
      </c>
      <c r="F9427" s="26" t="s">
        <v>196</v>
      </c>
      <c r="G9427" s="26">
        <v>1</v>
      </c>
      <c r="H9427" s="25">
        <v>0.16723677210761526</v>
      </c>
      <c r="I9427" s="25">
        <v>0.90834265653772572</v>
      </c>
      <c r="J9427" s="19" t="s">
        <v>1963</v>
      </c>
      <c r="K9427" s="18">
        <v>5</v>
      </c>
      <c r="L9427" s="18">
        <v>0.75</v>
      </c>
      <c r="M9427" s="18" t="str">
        <f>IF(tbl_data[[#This Row],[PACK COUNT]]&gt;1,"Multipack","Single")</f>
        <v>Single</v>
      </c>
    </row>
    <row r="9428" spans="1:13">
      <c r="A9428" s="26" t="s">
        <v>622</v>
      </c>
      <c r="B9428" s="26" t="s">
        <v>621</v>
      </c>
      <c r="C9428" s="26" t="s">
        <v>621</v>
      </c>
      <c r="D9428" s="26" t="s">
        <v>24</v>
      </c>
      <c r="E9428" s="26" t="s">
        <v>620</v>
      </c>
      <c r="F9428" s="26" t="s">
        <v>196</v>
      </c>
      <c r="G9428" s="26">
        <v>1</v>
      </c>
      <c r="H9428" s="25">
        <v>0.39186555069128715</v>
      </c>
      <c r="I9428" s="25">
        <v>0.72172708071217606</v>
      </c>
      <c r="J9428" s="19" t="s">
        <v>1963</v>
      </c>
      <c r="K9428" s="18">
        <v>5</v>
      </c>
      <c r="L9428" s="18">
        <v>0.5</v>
      </c>
      <c r="M9428" s="18" t="str">
        <f>IF(tbl_data[[#This Row],[PACK COUNT]]&gt;1,"Multipack","Single")</f>
        <v>Single</v>
      </c>
    </row>
    <row r="9429" spans="1:13">
      <c r="A9429" s="26" t="s">
        <v>1504</v>
      </c>
      <c r="B9429" s="26" t="s">
        <v>1523</v>
      </c>
      <c r="C9429" s="26" t="s">
        <v>58</v>
      </c>
      <c r="D9429" s="26" t="s">
        <v>24</v>
      </c>
      <c r="E9429" s="26" t="s">
        <v>1522</v>
      </c>
      <c r="F9429" s="26" t="s">
        <v>196</v>
      </c>
      <c r="G9429" s="26">
        <v>1</v>
      </c>
      <c r="H9429" s="25">
        <v>2.4737857836017612E-3</v>
      </c>
      <c r="I9429" s="25">
        <v>6.9759439243559625E-3</v>
      </c>
      <c r="J9429" s="19" t="s">
        <v>1963</v>
      </c>
      <c r="K9429" s="18">
        <v>5</v>
      </c>
      <c r="L9429" s="18">
        <v>0.75</v>
      </c>
      <c r="M9429" s="18" t="str">
        <f>IF(tbl_data[[#This Row],[PACK COUNT]]&gt;1,"Multipack","Single")</f>
        <v>Single</v>
      </c>
    </row>
    <row r="9430" spans="1:13">
      <c r="A9430" s="26" t="s">
        <v>617</v>
      </c>
      <c r="B9430" s="26" t="s">
        <v>616</v>
      </c>
      <c r="C9430" s="26" t="s">
        <v>616</v>
      </c>
      <c r="D9430" s="26" t="s">
        <v>24</v>
      </c>
      <c r="E9430" s="26" t="s">
        <v>619</v>
      </c>
      <c r="F9430" s="26" t="s">
        <v>196</v>
      </c>
      <c r="G9430" s="26">
        <v>1</v>
      </c>
      <c r="H9430" s="25">
        <v>0.23727109544786984</v>
      </c>
      <c r="I9430" s="25">
        <v>0.81244709629076783</v>
      </c>
      <c r="J9430" s="19" t="s">
        <v>1963</v>
      </c>
      <c r="K9430" s="18">
        <v>5</v>
      </c>
      <c r="L9430" s="18">
        <v>0.33</v>
      </c>
      <c r="M9430" s="18" t="str">
        <f>IF(tbl_data[[#This Row],[PACK COUNT]]&gt;1,"Multipack","Single")</f>
        <v>Single</v>
      </c>
    </row>
    <row r="9431" spans="1:13">
      <c r="A9431" s="26" t="s">
        <v>617</v>
      </c>
      <c r="B9431" s="26" t="s">
        <v>616</v>
      </c>
      <c r="C9431" s="26" t="s">
        <v>616</v>
      </c>
      <c r="D9431" s="26" t="s">
        <v>24</v>
      </c>
      <c r="E9431" s="26" t="s">
        <v>618</v>
      </c>
      <c r="F9431" s="26" t="s">
        <v>196</v>
      </c>
      <c r="G9431" s="26">
        <v>1</v>
      </c>
      <c r="H9431" s="25">
        <v>12.309957926157715</v>
      </c>
      <c r="I9431" s="25">
        <v>25.571662115365122</v>
      </c>
      <c r="J9431" s="19" t="s">
        <v>1963</v>
      </c>
      <c r="K9431" s="18">
        <v>5</v>
      </c>
      <c r="L9431" s="18">
        <v>0.5</v>
      </c>
      <c r="M9431" s="18" t="str">
        <f>IF(tbl_data[[#This Row],[PACK COUNT]]&gt;1,"Multipack","Single")</f>
        <v>Single</v>
      </c>
    </row>
    <row r="9432" spans="1:13">
      <c r="A9432" s="26" t="s">
        <v>610</v>
      </c>
      <c r="B9432" s="26" t="s">
        <v>613</v>
      </c>
      <c r="C9432" s="26" t="s">
        <v>608</v>
      </c>
      <c r="D9432" s="26" t="s">
        <v>24</v>
      </c>
      <c r="E9432" s="26" t="s">
        <v>614</v>
      </c>
      <c r="F9432" s="26" t="s">
        <v>196</v>
      </c>
      <c r="G9432" s="26">
        <v>1</v>
      </c>
      <c r="H9432" s="25">
        <v>0.18964879008516791</v>
      </c>
      <c r="I9432" s="25">
        <v>0.5853709291655842</v>
      </c>
      <c r="J9432" s="19" t="s">
        <v>1963</v>
      </c>
      <c r="K9432" s="18">
        <v>5</v>
      </c>
      <c r="L9432" s="18">
        <v>1</v>
      </c>
      <c r="M9432" s="18" t="str">
        <f>IF(tbl_data[[#This Row],[PACK COUNT]]&gt;1,"Multipack","Single")</f>
        <v>Single</v>
      </c>
    </row>
    <row r="9433" spans="1:13">
      <c r="A9433" s="26" t="s">
        <v>610</v>
      </c>
      <c r="B9433" s="26" t="s">
        <v>613</v>
      </c>
      <c r="C9433" s="26" t="s">
        <v>612</v>
      </c>
      <c r="D9433" s="26" t="s">
        <v>24</v>
      </c>
      <c r="E9433" s="26" t="s">
        <v>611</v>
      </c>
      <c r="F9433" s="26" t="s">
        <v>196</v>
      </c>
      <c r="G9433" s="26">
        <v>1</v>
      </c>
      <c r="H9433" s="25">
        <v>0.13325669511457447</v>
      </c>
      <c r="I9433" s="25">
        <v>0.40185035166767191</v>
      </c>
      <c r="J9433" s="19" t="s">
        <v>1963</v>
      </c>
      <c r="K9433" s="18">
        <v>5</v>
      </c>
      <c r="L9433" s="18">
        <v>1</v>
      </c>
      <c r="M9433" s="18" t="str">
        <f>IF(tbl_data[[#This Row],[PACK COUNT]]&gt;1,"Multipack","Single")</f>
        <v>Single</v>
      </c>
    </row>
    <row r="9434" spans="1:13">
      <c r="A9434" s="26" t="s">
        <v>606</v>
      </c>
      <c r="B9434" s="26" t="s">
        <v>1481</v>
      </c>
      <c r="C9434" s="26" t="s">
        <v>81</v>
      </c>
      <c r="D9434" s="26" t="s">
        <v>24</v>
      </c>
      <c r="E9434" s="26" t="s">
        <v>1480</v>
      </c>
      <c r="F9434" s="26" t="s">
        <v>196</v>
      </c>
      <c r="G9434" s="26">
        <v>1</v>
      </c>
      <c r="H9434" s="25">
        <v>3.6083008624896709E-3</v>
      </c>
      <c r="I9434" s="25">
        <v>1.4835601975160526E-2</v>
      </c>
      <c r="J9434" s="19" t="s">
        <v>1963</v>
      </c>
      <c r="K9434" s="18">
        <v>5</v>
      </c>
      <c r="L9434" s="18">
        <v>0.33</v>
      </c>
      <c r="M9434" s="18" t="str">
        <f>IF(tbl_data[[#This Row],[PACK COUNT]]&gt;1,"Multipack","Single")</f>
        <v>Single</v>
      </c>
    </row>
    <row r="9435" spans="1:13">
      <c r="A9435" s="26" t="s">
        <v>606</v>
      </c>
      <c r="B9435" s="26" t="s">
        <v>605</v>
      </c>
      <c r="C9435" s="26" t="s">
        <v>605</v>
      </c>
      <c r="D9435" s="26" t="s">
        <v>24</v>
      </c>
      <c r="E9435" s="26" t="s">
        <v>604</v>
      </c>
      <c r="F9435" s="26" t="s">
        <v>196</v>
      </c>
      <c r="G9435" s="26">
        <v>1</v>
      </c>
      <c r="H9435" s="25">
        <v>7.9956625199619699E-2</v>
      </c>
      <c r="I9435" s="25">
        <v>0.2531670736565293</v>
      </c>
      <c r="J9435" s="19" t="s">
        <v>1963</v>
      </c>
      <c r="K9435" s="18">
        <v>5</v>
      </c>
      <c r="L9435" s="18">
        <v>0.33</v>
      </c>
      <c r="M9435" s="18" t="str">
        <f>IF(tbl_data[[#This Row],[PACK COUNT]]&gt;1,"Multipack","Single")</f>
        <v>Single</v>
      </c>
    </row>
    <row r="9436" spans="1:13">
      <c r="A9436" s="26" t="s">
        <v>602</v>
      </c>
      <c r="B9436" s="26" t="s">
        <v>601</v>
      </c>
      <c r="C9436" s="26" t="s">
        <v>600</v>
      </c>
      <c r="D9436" s="26" t="s">
        <v>24</v>
      </c>
      <c r="E9436" s="26" t="s">
        <v>599</v>
      </c>
      <c r="F9436" s="26" t="s">
        <v>196</v>
      </c>
      <c r="G9436" s="26">
        <v>1</v>
      </c>
      <c r="H9436" s="25">
        <v>4.6428521567161978</v>
      </c>
      <c r="I9436" s="25">
        <v>19.528674720381449</v>
      </c>
      <c r="J9436" s="19" t="s">
        <v>1963</v>
      </c>
      <c r="K9436" s="18">
        <v>5</v>
      </c>
      <c r="L9436" s="18">
        <v>0.36</v>
      </c>
      <c r="M9436" s="18" t="str">
        <f>IF(tbl_data[[#This Row],[PACK COUNT]]&gt;1,"Multipack","Single")</f>
        <v>Single</v>
      </c>
    </row>
    <row r="9437" spans="1:13">
      <c r="A9437" s="26" t="s">
        <v>591</v>
      </c>
      <c r="B9437" s="26" t="s">
        <v>1409</v>
      </c>
      <c r="C9437" s="26" t="s">
        <v>1408</v>
      </c>
      <c r="D9437" s="26" t="s">
        <v>24</v>
      </c>
      <c r="E9437" s="26" t="s">
        <v>1407</v>
      </c>
      <c r="F9437" s="26" t="s">
        <v>196</v>
      </c>
      <c r="G9437" s="26">
        <v>1</v>
      </c>
      <c r="H9437" s="25">
        <v>5.9963447607648303E-3</v>
      </c>
      <c r="I9437" s="25">
        <v>1.5253383400001154E-2</v>
      </c>
      <c r="J9437" s="19" t="s">
        <v>1963</v>
      </c>
      <c r="K9437" s="18">
        <v>5</v>
      </c>
      <c r="L9437" s="18">
        <v>0.5</v>
      </c>
      <c r="M9437" s="18" t="str">
        <f>IF(tbl_data[[#This Row],[PACK COUNT]]&gt;1,"Multipack","Single")</f>
        <v>Single</v>
      </c>
    </row>
    <row r="9438" spans="1:13">
      <c r="A9438" s="26" t="s">
        <v>591</v>
      </c>
      <c r="B9438" s="26" t="s">
        <v>1409</v>
      </c>
      <c r="C9438" s="26" t="s">
        <v>1437</v>
      </c>
      <c r="D9438" s="26" t="s">
        <v>24</v>
      </c>
      <c r="E9438" s="26" t="s">
        <v>1436</v>
      </c>
      <c r="F9438" s="26" t="s">
        <v>196</v>
      </c>
      <c r="G9438" s="26">
        <v>1</v>
      </c>
      <c r="H9438" s="25">
        <v>1.7145780018812201E-2</v>
      </c>
      <c r="I9438" s="25">
        <v>4.2771965361469225E-2</v>
      </c>
      <c r="J9438" s="19" t="s">
        <v>1963</v>
      </c>
      <c r="K9438" s="18">
        <v>5</v>
      </c>
      <c r="L9438" s="18">
        <v>0.5</v>
      </c>
      <c r="M9438" s="18" t="str">
        <f>IF(tbl_data[[#This Row],[PACK COUNT]]&gt;1,"Multipack","Single")</f>
        <v>Single</v>
      </c>
    </row>
    <row r="9439" spans="1:13">
      <c r="A9439" s="26" t="s">
        <v>591</v>
      </c>
      <c r="B9439" s="26" t="s">
        <v>1409</v>
      </c>
      <c r="C9439" s="26" t="s">
        <v>1460</v>
      </c>
      <c r="D9439" s="26" t="s">
        <v>24</v>
      </c>
      <c r="E9439" s="26" t="s">
        <v>1459</v>
      </c>
      <c r="F9439" s="26" t="s">
        <v>196</v>
      </c>
      <c r="G9439" s="26">
        <v>1</v>
      </c>
      <c r="H9439" s="25">
        <v>9.8748524006158148E-3</v>
      </c>
      <c r="I9439" s="25">
        <v>2.5266351322772853E-2</v>
      </c>
      <c r="J9439" s="19" t="s">
        <v>1963</v>
      </c>
      <c r="K9439" s="18">
        <v>5</v>
      </c>
      <c r="L9439" s="18">
        <v>0.5</v>
      </c>
      <c r="M9439" s="18" t="str">
        <f>IF(tbl_data[[#This Row],[PACK COUNT]]&gt;1,"Multipack","Single")</f>
        <v>Single</v>
      </c>
    </row>
    <row r="9440" spans="1:13">
      <c r="A9440" s="26" t="s">
        <v>591</v>
      </c>
      <c r="B9440" s="26" t="s">
        <v>594</v>
      </c>
      <c r="C9440" s="26" t="s">
        <v>597</v>
      </c>
      <c r="D9440" s="26" t="s">
        <v>87</v>
      </c>
      <c r="E9440" s="26" t="s">
        <v>598</v>
      </c>
      <c r="F9440" s="26" t="s">
        <v>191</v>
      </c>
      <c r="G9440" s="26">
        <v>1</v>
      </c>
      <c r="H9440" s="25">
        <v>3.7245011285997109E-2</v>
      </c>
      <c r="I9440" s="25">
        <v>7.9723079465209068E-2</v>
      </c>
      <c r="J9440" s="19" t="s">
        <v>1963</v>
      </c>
      <c r="K9440" s="18">
        <v>5</v>
      </c>
      <c r="L9440" s="18">
        <v>0.5</v>
      </c>
      <c r="M9440" s="18" t="str">
        <f>IF(tbl_data[[#This Row],[PACK COUNT]]&gt;1,"Multipack","Single")</f>
        <v>Single</v>
      </c>
    </row>
    <row r="9441" spans="1:13">
      <c r="A9441" s="26" t="s">
        <v>591</v>
      </c>
      <c r="B9441" s="26" t="s">
        <v>594</v>
      </c>
      <c r="C9441" s="26" t="s">
        <v>597</v>
      </c>
      <c r="D9441" s="26" t="s">
        <v>71</v>
      </c>
      <c r="E9441" s="26" t="s">
        <v>596</v>
      </c>
      <c r="F9441" s="26" t="s">
        <v>196</v>
      </c>
      <c r="G9441" s="26">
        <v>1</v>
      </c>
      <c r="H9441" s="25">
        <v>2.562605144889988</v>
      </c>
      <c r="I9441" s="25">
        <v>4.8220023003611887</v>
      </c>
      <c r="J9441" s="19" t="s">
        <v>1963</v>
      </c>
      <c r="K9441" s="18">
        <v>5</v>
      </c>
      <c r="L9441" s="18">
        <v>0.5</v>
      </c>
      <c r="M9441" s="18" t="str">
        <f>IF(tbl_data[[#This Row],[PACK COUNT]]&gt;1,"Multipack","Single")</f>
        <v>Single</v>
      </c>
    </row>
    <row r="9442" spans="1:13">
      <c r="A9442" s="26" t="s">
        <v>591</v>
      </c>
      <c r="B9442" s="26" t="s">
        <v>594</v>
      </c>
      <c r="C9442" s="26" t="s">
        <v>593</v>
      </c>
      <c r="D9442" s="26" t="s">
        <v>87</v>
      </c>
      <c r="E9442" s="26" t="s">
        <v>595</v>
      </c>
      <c r="F9442" s="26" t="s">
        <v>191</v>
      </c>
      <c r="G9442" s="26">
        <v>1</v>
      </c>
      <c r="H9442" s="25">
        <v>0.1178953048529065</v>
      </c>
      <c r="I9442" s="25">
        <v>0.17727599219763851</v>
      </c>
      <c r="J9442" s="19" t="s">
        <v>1963</v>
      </c>
      <c r="K9442" s="18">
        <v>5</v>
      </c>
      <c r="L9442" s="18">
        <v>0.5</v>
      </c>
      <c r="M9442" s="18" t="str">
        <f>IF(tbl_data[[#This Row],[PACK COUNT]]&gt;1,"Multipack","Single")</f>
        <v>Single</v>
      </c>
    </row>
    <row r="9443" spans="1:13">
      <c r="A9443" s="26" t="s">
        <v>591</v>
      </c>
      <c r="B9443" s="26" t="s">
        <v>594</v>
      </c>
      <c r="C9443" s="26" t="s">
        <v>593</v>
      </c>
      <c r="D9443" s="26" t="s">
        <v>71</v>
      </c>
      <c r="E9443" s="26" t="s">
        <v>592</v>
      </c>
      <c r="F9443" s="26" t="s">
        <v>196</v>
      </c>
      <c r="G9443" s="26">
        <v>1</v>
      </c>
      <c r="H9443" s="25">
        <v>3.7359416640127452</v>
      </c>
      <c r="I9443" s="25">
        <v>6.8180076145271853</v>
      </c>
      <c r="J9443" s="19" t="s">
        <v>1963</v>
      </c>
      <c r="K9443" s="18">
        <v>5</v>
      </c>
      <c r="L9443" s="18">
        <v>0.5</v>
      </c>
      <c r="M9443" s="18" t="str">
        <f>IF(tbl_data[[#This Row],[PACK COUNT]]&gt;1,"Multipack","Single")</f>
        <v>Single</v>
      </c>
    </row>
    <row r="9444" spans="1:13">
      <c r="A9444" s="26" t="s">
        <v>591</v>
      </c>
      <c r="B9444" s="26" t="s">
        <v>590</v>
      </c>
      <c r="C9444" s="26" t="s">
        <v>590</v>
      </c>
      <c r="D9444" s="26" t="s">
        <v>24</v>
      </c>
      <c r="E9444" s="26" t="s">
        <v>589</v>
      </c>
      <c r="F9444" s="26" t="s">
        <v>196</v>
      </c>
      <c r="G9444" s="26">
        <v>1</v>
      </c>
      <c r="H9444" s="25">
        <v>0.69266791835479058</v>
      </c>
      <c r="I9444" s="25">
        <v>1.3946178371709856</v>
      </c>
      <c r="J9444" s="19" t="s">
        <v>1963</v>
      </c>
      <c r="K9444" s="18">
        <v>5</v>
      </c>
      <c r="L9444" s="18">
        <v>0.5</v>
      </c>
      <c r="M9444" s="18" t="str">
        <f>IF(tbl_data[[#This Row],[PACK COUNT]]&gt;1,"Multipack","Single")</f>
        <v>Single</v>
      </c>
    </row>
    <row r="9445" spans="1:13">
      <c r="A9445" s="26" t="s">
        <v>581</v>
      </c>
      <c r="B9445" s="26" t="s">
        <v>588</v>
      </c>
      <c r="C9445" s="26" t="s">
        <v>588</v>
      </c>
      <c r="D9445" s="26" t="s">
        <v>24</v>
      </c>
      <c r="E9445" s="26" t="s">
        <v>587</v>
      </c>
      <c r="F9445" s="26" t="s">
        <v>196</v>
      </c>
      <c r="G9445" s="26">
        <v>1</v>
      </c>
      <c r="H9445" s="25">
        <v>2.697909312011813E-2</v>
      </c>
      <c r="I9445" s="25">
        <v>9.2059136535099534E-2</v>
      </c>
      <c r="J9445" s="19" t="s">
        <v>1963</v>
      </c>
      <c r="K9445" s="18">
        <v>5</v>
      </c>
      <c r="L9445" s="18">
        <v>0.33</v>
      </c>
      <c r="M9445" s="18" t="str">
        <f>IF(tbl_data[[#This Row],[PACK COUNT]]&gt;1,"Multipack","Single")</f>
        <v>Single</v>
      </c>
    </row>
    <row r="9446" spans="1:13">
      <c r="A9446" s="26" t="s">
        <v>581</v>
      </c>
      <c r="B9446" s="26" t="s">
        <v>580</v>
      </c>
      <c r="C9446" s="26" t="s">
        <v>585</v>
      </c>
      <c r="D9446" s="26" t="s">
        <v>24</v>
      </c>
      <c r="E9446" s="26" t="s">
        <v>586</v>
      </c>
      <c r="F9446" s="26" t="s">
        <v>191</v>
      </c>
      <c r="G9446" s="26">
        <v>1</v>
      </c>
      <c r="H9446" s="25">
        <v>2.4943386892411761</v>
      </c>
      <c r="I9446" s="25">
        <v>3.7256297113618722</v>
      </c>
      <c r="J9446" s="19" t="s">
        <v>1963</v>
      </c>
      <c r="K9446" s="18">
        <v>5</v>
      </c>
      <c r="L9446" s="18">
        <v>0.5</v>
      </c>
      <c r="M9446" s="18" t="str">
        <f>IF(tbl_data[[#This Row],[PACK COUNT]]&gt;1,"Multipack","Single")</f>
        <v>Single</v>
      </c>
    </row>
    <row r="9447" spans="1:13">
      <c r="A9447" s="26" t="s">
        <v>581</v>
      </c>
      <c r="B9447" s="26" t="s">
        <v>580</v>
      </c>
      <c r="C9447" s="26" t="s">
        <v>585</v>
      </c>
      <c r="D9447" s="26" t="s">
        <v>24</v>
      </c>
      <c r="E9447" s="26" t="s">
        <v>584</v>
      </c>
      <c r="F9447" s="26" t="s">
        <v>196</v>
      </c>
      <c r="G9447" s="26">
        <v>1</v>
      </c>
      <c r="H9447" s="25">
        <v>3.8854071473490639E-2</v>
      </c>
      <c r="I9447" s="25">
        <v>0.1180586226283923</v>
      </c>
      <c r="J9447" s="19" t="s">
        <v>1963</v>
      </c>
      <c r="K9447" s="18">
        <v>5</v>
      </c>
      <c r="L9447" s="18">
        <v>0.33</v>
      </c>
      <c r="M9447" s="18" t="str">
        <f>IF(tbl_data[[#This Row],[PACK COUNT]]&gt;1,"Multipack","Single")</f>
        <v>Single</v>
      </c>
    </row>
    <row r="9448" spans="1:13">
      <c r="A9448" s="26" t="s">
        <v>581</v>
      </c>
      <c r="B9448" s="26" t="s">
        <v>580</v>
      </c>
      <c r="C9448" s="26" t="s">
        <v>583</v>
      </c>
      <c r="D9448" s="26" t="s">
        <v>24</v>
      </c>
      <c r="E9448" s="26" t="s">
        <v>582</v>
      </c>
      <c r="F9448" s="26" t="s">
        <v>196</v>
      </c>
      <c r="G9448" s="26">
        <v>1</v>
      </c>
      <c r="H9448" s="25">
        <v>2.1045420451409801E-2</v>
      </c>
      <c r="I9448" s="25">
        <v>0.13269066533151627</v>
      </c>
      <c r="J9448" s="19" t="s">
        <v>1963</v>
      </c>
      <c r="K9448" s="18">
        <v>5</v>
      </c>
      <c r="L9448" s="18">
        <v>0.33</v>
      </c>
      <c r="M9448" s="18" t="str">
        <f>IF(tbl_data[[#This Row],[PACK COUNT]]&gt;1,"Multipack","Single")</f>
        <v>Single</v>
      </c>
    </row>
    <row r="9449" spans="1:13">
      <c r="A9449" s="26" t="s">
        <v>564</v>
      </c>
      <c r="B9449" s="26" t="s">
        <v>563</v>
      </c>
      <c r="C9449" s="26" t="s">
        <v>566</v>
      </c>
      <c r="D9449" s="26" t="s">
        <v>24</v>
      </c>
      <c r="E9449" s="26" t="s">
        <v>565</v>
      </c>
      <c r="F9449" s="26" t="s">
        <v>191</v>
      </c>
      <c r="G9449" s="26">
        <v>1</v>
      </c>
      <c r="H9449" s="25">
        <v>1.1996053722371871</v>
      </c>
      <c r="I9449" s="25">
        <v>5.4211200166228117</v>
      </c>
      <c r="J9449" s="19" t="s">
        <v>1963</v>
      </c>
      <c r="K9449" s="18">
        <v>5</v>
      </c>
      <c r="L9449" s="18">
        <v>0.44</v>
      </c>
      <c r="M9449" s="18" t="str">
        <f>IF(tbl_data[[#This Row],[PACK COUNT]]&gt;1,"Multipack","Single")</f>
        <v>Single</v>
      </c>
    </row>
    <row r="9450" spans="1:13">
      <c r="A9450" s="26" t="s">
        <v>564</v>
      </c>
      <c r="B9450" s="26" t="s">
        <v>563</v>
      </c>
      <c r="C9450" s="26" t="s">
        <v>402</v>
      </c>
      <c r="D9450" s="26" t="s">
        <v>24</v>
      </c>
      <c r="E9450" s="26" t="s">
        <v>562</v>
      </c>
      <c r="F9450" s="26" t="s">
        <v>196</v>
      </c>
      <c r="G9450" s="26">
        <v>1</v>
      </c>
      <c r="H9450" s="25">
        <v>0.71827621524634877</v>
      </c>
      <c r="I9450" s="25">
        <v>2.4860623467894754</v>
      </c>
      <c r="J9450" s="19" t="s">
        <v>1963</v>
      </c>
      <c r="K9450" s="18">
        <v>5</v>
      </c>
      <c r="L9450" s="18">
        <v>0.33</v>
      </c>
      <c r="M9450" s="18" t="str">
        <f>IF(tbl_data[[#This Row],[PACK COUNT]]&gt;1,"Multipack","Single")</f>
        <v>Single</v>
      </c>
    </row>
    <row r="9451" spans="1:13">
      <c r="A9451" s="26" t="s">
        <v>533</v>
      </c>
      <c r="B9451" s="26" t="s">
        <v>551</v>
      </c>
      <c r="C9451" s="26" t="s">
        <v>382</v>
      </c>
      <c r="D9451" s="26" t="s">
        <v>87</v>
      </c>
      <c r="E9451" s="26" t="s">
        <v>550</v>
      </c>
      <c r="F9451" s="26" t="s">
        <v>191</v>
      </c>
      <c r="G9451" s="26">
        <v>1</v>
      </c>
      <c r="H9451" s="25">
        <v>1.7150092371014614</v>
      </c>
      <c r="I9451" s="25">
        <v>2.2660825786636192</v>
      </c>
      <c r="J9451" s="19" t="s">
        <v>1963</v>
      </c>
      <c r="K9451" s="18">
        <v>5</v>
      </c>
      <c r="L9451" s="18">
        <v>0.5</v>
      </c>
      <c r="M9451" s="18" t="str">
        <f>IF(tbl_data[[#This Row],[PACK COUNT]]&gt;1,"Multipack","Single")</f>
        <v>Single</v>
      </c>
    </row>
    <row r="9452" spans="1:13">
      <c r="A9452" s="26" t="s">
        <v>533</v>
      </c>
      <c r="B9452" s="26" t="s">
        <v>551</v>
      </c>
      <c r="C9452" s="26" t="s">
        <v>382</v>
      </c>
      <c r="D9452" s="26" t="s">
        <v>87</v>
      </c>
      <c r="E9452" s="26" t="s">
        <v>550</v>
      </c>
      <c r="F9452" s="26" t="s">
        <v>191</v>
      </c>
      <c r="G9452" s="26">
        <v>1</v>
      </c>
      <c r="H9452" s="25">
        <v>2.9570043308657628</v>
      </c>
      <c r="I9452" s="25">
        <v>4.3169952151798121</v>
      </c>
      <c r="J9452" s="19" t="s">
        <v>1963</v>
      </c>
      <c r="K9452" s="18">
        <v>5</v>
      </c>
      <c r="L9452" s="18">
        <v>0.5</v>
      </c>
      <c r="M9452" s="18" t="str">
        <f>IF(tbl_data[[#This Row],[PACK COUNT]]&gt;1,"Multipack","Single")</f>
        <v>Single</v>
      </c>
    </row>
    <row r="9453" spans="1:13">
      <c r="A9453" s="26" t="s">
        <v>533</v>
      </c>
      <c r="B9453" s="26" t="s">
        <v>547</v>
      </c>
      <c r="C9453" s="26" t="s">
        <v>24</v>
      </c>
      <c r="D9453" s="26" t="s">
        <v>71</v>
      </c>
      <c r="E9453" s="26" t="s">
        <v>549</v>
      </c>
      <c r="F9453" s="26" t="s">
        <v>191</v>
      </c>
      <c r="G9453" s="26">
        <v>1</v>
      </c>
      <c r="H9453" s="25">
        <v>14.090000366925135</v>
      </c>
      <c r="I9453" s="25">
        <v>14.435795633898421</v>
      </c>
      <c r="J9453" s="19" t="s">
        <v>1963</v>
      </c>
      <c r="K9453" s="18">
        <v>5</v>
      </c>
      <c r="L9453" s="18">
        <v>0.5</v>
      </c>
      <c r="M9453" s="18" t="str">
        <f>IF(tbl_data[[#This Row],[PACK COUNT]]&gt;1,"Multipack","Single")</f>
        <v>Single</v>
      </c>
    </row>
    <row r="9454" spans="1:13">
      <c r="A9454" s="26" t="s">
        <v>533</v>
      </c>
      <c r="B9454" s="26" t="s">
        <v>547</v>
      </c>
      <c r="C9454" s="26" t="s">
        <v>62</v>
      </c>
      <c r="D9454" s="26" t="s">
        <v>87</v>
      </c>
      <c r="E9454" s="26" t="s">
        <v>548</v>
      </c>
      <c r="F9454" s="26" t="s">
        <v>191</v>
      </c>
      <c r="G9454" s="26">
        <v>1</v>
      </c>
      <c r="H9454" s="25">
        <v>1.9564378240878333</v>
      </c>
      <c r="I9454" s="25">
        <v>1.8548415464795789</v>
      </c>
      <c r="J9454" s="19" t="s">
        <v>1963</v>
      </c>
      <c r="K9454" s="18">
        <v>5</v>
      </c>
      <c r="L9454" s="18">
        <v>0.5</v>
      </c>
      <c r="M9454" s="18" t="str">
        <f>IF(tbl_data[[#This Row],[PACK COUNT]]&gt;1,"Multipack","Single")</f>
        <v>Single</v>
      </c>
    </row>
    <row r="9455" spans="1:13">
      <c r="A9455" s="26" t="s">
        <v>533</v>
      </c>
      <c r="B9455" s="26" t="s">
        <v>1406</v>
      </c>
      <c r="C9455" s="26" t="s">
        <v>24</v>
      </c>
      <c r="D9455" s="26" t="s">
        <v>71</v>
      </c>
      <c r="E9455" s="26" t="s">
        <v>1405</v>
      </c>
      <c r="F9455" s="26" t="s">
        <v>191</v>
      </c>
      <c r="G9455" s="26">
        <v>1</v>
      </c>
      <c r="H9455" s="25">
        <v>0.21391419870140663</v>
      </c>
      <c r="I9455" s="25">
        <v>0.29933085512011232</v>
      </c>
      <c r="J9455" s="19" t="s">
        <v>1963</v>
      </c>
      <c r="K9455" s="18">
        <v>5</v>
      </c>
      <c r="L9455" s="18">
        <v>0.33</v>
      </c>
      <c r="M9455" s="18" t="str">
        <f>IF(tbl_data[[#This Row],[PACK COUNT]]&gt;1,"Multipack","Single")</f>
        <v>Single</v>
      </c>
    </row>
    <row r="9456" spans="1:13">
      <c r="A9456" s="26" t="s">
        <v>1404</v>
      </c>
      <c r="B9456" s="26" t="s">
        <v>543</v>
      </c>
      <c r="C9456" s="26" t="s">
        <v>273</v>
      </c>
      <c r="D9456" s="26" t="s">
        <v>87</v>
      </c>
      <c r="E9456" s="26" t="s">
        <v>1403</v>
      </c>
      <c r="F9456" s="26" t="s">
        <v>191</v>
      </c>
      <c r="G9456" s="26">
        <v>1</v>
      </c>
      <c r="H9456" s="25">
        <v>0.35636536589421591</v>
      </c>
      <c r="I9456" s="25">
        <v>0.53033893298461687</v>
      </c>
      <c r="J9456" s="19" t="s">
        <v>1963</v>
      </c>
      <c r="K9456" s="18">
        <v>5</v>
      </c>
      <c r="L9456" s="18">
        <v>0.5</v>
      </c>
      <c r="M9456" s="18" t="str">
        <f>IF(tbl_data[[#This Row],[PACK COUNT]]&gt;1,"Multipack","Single")</f>
        <v>Single</v>
      </c>
    </row>
    <row r="9457" spans="1:13">
      <c r="A9457" s="26" t="s">
        <v>1404</v>
      </c>
      <c r="B9457" s="26" t="s">
        <v>541</v>
      </c>
      <c r="C9457" s="26" t="s">
        <v>316</v>
      </c>
      <c r="D9457" s="26" t="s">
        <v>87</v>
      </c>
      <c r="E9457" s="26" t="s">
        <v>1458</v>
      </c>
      <c r="F9457" s="26" t="s">
        <v>191</v>
      </c>
      <c r="G9457" s="26">
        <v>1</v>
      </c>
      <c r="H9457" s="25">
        <v>0.33131404241683837</v>
      </c>
      <c r="I9457" s="25">
        <v>0.43611087116460118</v>
      </c>
      <c r="J9457" s="19" t="s">
        <v>1963</v>
      </c>
      <c r="K9457" s="18">
        <v>5</v>
      </c>
      <c r="L9457" s="18">
        <v>0.5</v>
      </c>
      <c r="M9457" s="18" t="str">
        <f>IF(tbl_data[[#This Row],[PACK COUNT]]&gt;1,"Multipack","Single")</f>
        <v>Single</v>
      </c>
    </row>
    <row r="9458" spans="1:13">
      <c r="A9458" s="26" t="s">
        <v>1404</v>
      </c>
      <c r="B9458" s="26" t="s">
        <v>545</v>
      </c>
      <c r="C9458" s="26" t="s">
        <v>371</v>
      </c>
      <c r="D9458" s="26" t="s">
        <v>71</v>
      </c>
      <c r="E9458" s="26" t="s">
        <v>544</v>
      </c>
      <c r="F9458" s="26" t="s">
        <v>191</v>
      </c>
      <c r="G9458" s="26">
        <v>1</v>
      </c>
      <c r="H9458" s="25">
        <v>5.7506024264367482E-2</v>
      </c>
      <c r="I9458" s="25">
        <v>8.2917647664606284E-2</v>
      </c>
      <c r="J9458" s="19" t="s">
        <v>1963</v>
      </c>
      <c r="K9458" s="18">
        <v>5</v>
      </c>
      <c r="L9458" s="18">
        <v>0.5</v>
      </c>
      <c r="M9458" s="18" t="str">
        <f>IF(tbl_data[[#This Row],[PACK COUNT]]&gt;1,"Multipack","Single")</f>
        <v>Single</v>
      </c>
    </row>
    <row r="9459" spans="1:13">
      <c r="A9459" s="26" t="s">
        <v>514</v>
      </c>
      <c r="B9459" s="26" t="s">
        <v>519</v>
      </c>
      <c r="C9459" s="26" t="s">
        <v>519</v>
      </c>
      <c r="D9459" s="26" t="s">
        <v>24</v>
      </c>
      <c r="E9459" s="26" t="s">
        <v>518</v>
      </c>
      <c r="F9459" s="26" t="s">
        <v>196</v>
      </c>
      <c r="G9459" s="26">
        <v>1</v>
      </c>
      <c r="H9459" s="25">
        <v>1.5459755844106261E-2</v>
      </c>
      <c r="I9459" s="25">
        <v>6.5058769270778971E-2</v>
      </c>
      <c r="J9459" s="19" t="s">
        <v>1963</v>
      </c>
      <c r="K9459" s="18">
        <v>5</v>
      </c>
      <c r="L9459" s="18">
        <v>0.5</v>
      </c>
      <c r="M9459" s="18" t="str">
        <f>IF(tbl_data[[#This Row],[PACK COUNT]]&gt;1,"Multipack","Single")</f>
        <v>Single</v>
      </c>
    </row>
    <row r="9460" spans="1:13">
      <c r="A9460" s="26" t="s">
        <v>514</v>
      </c>
      <c r="B9460" s="26" t="s">
        <v>517</v>
      </c>
      <c r="C9460" s="26" t="s">
        <v>516</v>
      </c>
      <c r="D9460" s="26" t="s">
        <v>24</v>
      </c>
      <c r="E9460" s="26" t="s">
        <v>515</v>
      </c>
      <c r="F9460" s="26" t="s">
        <v>196</v>
      </c>
      <c r="G9460" s="26">
        <v>1</v>
      </c>
      <c r="H9460" s="25">
        <v>2.6262084007835817E-2</v>
      </c>
      <c r="I9460" s="25">
        <v>0.11015137675834522</v>
      </c>
      <c r="J9460" s="19" t="s">
        <v>1963</v>
      </c>
      <c r="K9460" s="18">
        <v>5</v>
      </c>
      <c r="L9460" s="18">
        <v>0.5</v>
      </c>
      <c r="M9460" s="18" t="str">
        <f>IF(tbl_data[[#This Row],[PACK COUNT]]&gt;1,"Multipack","Single")</f>
        <v>Single</v>
      </c>
    </row>
    <row r="9461" spans="1:13">
      <c r="A9461" s="26" t="s">
        <v>508</v>
      </c>
      <c r="B9461" s="26" t="s">
        <v>508</v>
      </c>
      <c r="C9461" s="26" t="s">
        <v>1478</v>
      </c>
      <c r="D9461" s="26" t="s">
        <v>87</v>
      </c>
      <c r="E9461" s="26" t="s">
        <v>1479</v>
      </c>
      <c r="F9461" s="26" t="s">
        <v>203</v>
      </c>
      <c r="G9461" s="26">
        <v>1</v>
      </c>
      <c r="H9461" s="25">
        <v>0.23441580725643557</v>
      </c>
      <c r="I9461" s="25">
        <v>0.19241344155295487</v>
      </c>
      <c r="J9461" s="19" t="s">
        <v>1963</v>
      </c>
      <c r="K9461" s="18">
        <v>5</v>
      </c>
      <c r="L9461" s="18">
        <v>2</v>
      </c>
      <c r="M9461" s="18" t="str">
        <f>IF(tbl_data[[#This Row],[PACK COUNT]]&gt;1,"Multipack","Single")</f>
        <v>Single</v>
      </c>
    </row>
    <row r="9462" spans="1:13">
      <c r="A9462" s="26" t="s">
        <v>508</v>
      </c>
      <c r="B9462" s="26" t="s">
        <v>507</v>
      </c>
      <c r="C9462" s="26" t="s">
        <v>160</v>
      </c>
      <c r="D9462" s="26" t="s">
        <v>87</v>
      </c>
      <c r="E9462" s="26" t="s">
        <v>506</v>
      </c>
      <c r="F9462" s="26" t="s">
        <v>191</v>
      </c>
      <c r="G9462" s="26">
        <v>1</v>
      </c>
      <c r="H9462" s="25">
        <v>0.20633573242720335</v>
      </c>
      <c r="I9462" s="25">
        <v>0.28397218229599513</v>
      </c>
      <c r="J9462" s="19" t="s">
        <v>1963</v>
      </c>
      <c r="K9462" s="18">
        <v>5</v>
      </c>
      <c r="L9462" s="18">
        <v>0.5</v>
      </c>
      <c r="M9462" s="18" t="str">
        <f>IF(tbl_data[[#This Row],[PACK COUNT]]&gt;1,"Multipack","Single")</f>
        <v>Single</v>
      </c>
    </row>
    <row r="9463" spans="1:13">
      <c r="A9463" s="26" t="s">
        <v>504</v>
      </c>
      <c r="B9463" s="26" t="s">
        <v>503</v>
      </c>
      <c r="C9463" s="26" t="s">
        <v>503</v>
      </c>
      <c r="D9463" s="26" t="s">
        <v>87</v>
      </c>
      <c r="E9463" s="26" t="s">
        <v>505</v>
      </c>
      <c r="F9463" s="26" t="s">
        <v>203</v>
      </c>
      <c r="G9463" s="26">
        <v>1</v>
      </c>
      <c r="H9463" s="25">
        <v>0.27733648459907806</v>
      </c>
      <c r="I9463" s="25">
        <v>0.20518507706508837</v>
      </c>
      <c r="J9463" s="19" t="s">
        <v>1963</v>
      </c>
      <c r="K9463" s="18">
        <v>5</v>
      </c>
      <c r="L9463" s="18">
        <v>2</v>
      </c>
      <c r="M9463" s="18" t="str">
        <f>IF(tbl_data[[#This Row],[PACK COUNT]]&gt;1,"Multipack","Single")</f>
        <v>Single</v>
      </c>
    </row>
    <row r="9464" spans="1:13">
      <c r="A9464" s="26" t="s">
        <v>504</v>
      </c>
      <c r="B9464" s="26" t="s">
        <v>1402</v>
      </c>
      <c r="C9464" s="26" t="s">
        <v>1401</v>
      </c>
      <c r="D9464" s="26" t="s">
        <v>71</v>
      </c>
      <c r="E9464" s="26" t="s">
        <v>1400</v>
      </c>
      <c r="F9464" s="26" t="s">
        <v>191</v>
      </c>
      <c r="G9464" s="26">
        <v>1</v>
      </c>
      <c r="H9464" s="25">
        <v>0.17028570964016515</v>
      </c>
      <c r="I9464" s="25">
        <v>0.31060105680307598</v>
      </c>
      <c r="J9464" s="19" t="s">
        <v>1963</v>
      </c>
      <c r="K9464" s="18">
        <v>5</v>
      </c>
      <c r="L9464" s="18">
        <v>0.5</v>
      </c>
      <c r="M9464" s="18" t="str">
        <f>IF(tbl_data[[#This Row],[PACK COUNT]]&gt;1,"Multipack","Single")</f>
        <v>Single</v>
      </c>
    </row>
    <row r="9465" spans="1:13">
      <c r="A9465" s="26" t="s">
        <v>492</v>
      </c>
      <c r="B9465" s="26" t="s">
        <v>491</v>
      </c>
      <c r="C9465" s="26" t="s">
        <v>494</v>
      </c>
      <c r="D9465" s="26" t="s">
        <v>24</v>
      </c>
      <c r="E9465" s="26" t="s">
        <v>493</v>
      </c>
      <c r="F9465" s="26" t="s">
        <v>196</v>
      </c>
      <c r="G9465" s="26">
        <v>1</v>
      </c>
      <c r="H9465" s="25">
        <v>8.7010843492980414E-3</v>
      </c>
      <c r="I9465" s="25">
        <v>3.8295800302458882E-2</v>
      </c>
      <c r="J9465" s="19" t="s">
        <v>1963</v>
      </c>
      <c r="K9465" s="18">
        <v>5</v>
      </c>
      <c r="L9465" s="18">
        <v>0.33</v>
      </c>
      <c r="M9465" s="18" t="str">
        <f>IF(tbl_data[[#This Row],[PACK COUNT]]&gt;1,"Multipack","Single")</f>
        <v>Single</v>
      </c>
    </row>
    <row r="9466" spans="1:13">
      <c r="A9466" s="26" t="s">
        <v>492</v>
      </c>
      <c r="B9466" s="26" t="s">
        <v>491</v>
      </c>
      <c r="C9466" s="26" t="s">
        <v>490</v>
      </c>
      <c r="D9466" s="26" t="s">
        <v>24</v>
      </c>
      <c r="E9466" s="26" t="s">
        <v>489</v>
      </c>
      <c r="F9466" s="26" t="s">
        <v>196</v>
      </c>
      <c r="G9466" s="26">
        <v>1</v>
      </c>
      <c r="H9466" s="25">
        <v>1.1206874759195776E-2</v>
      </c>
      <c r="I9466" s="25">
        <v>5.1059284353105659E-2</v>
      </c>
      <c r="J9466" s="19" t="s">
        <v>1963</v>
      </c>
      <c r="K9466" s="18">
        <v>5</v>
      </c>
      <c r="L9466" s="18">
        <v>0.33</v>
      </c>
      <c r="M9466" s="18" t="str">
        <f>IF(tbl_data[[#This Row],[PACK COUNT]]&gt;1,"Multipack","Single")</f>
        <v>Single</v>
      </c>
    </row>
    <row r="9467" spans="1:13">
      <c r="A9467" s="26" t="s">
        <v>465</v>
      </c>
      <c r="B9467" s="26" t="s">
        <v>487</v>
      </c>
      <c r="C9467" s="26" t="s">
        <v>487</v>
      </c>
      <c r="D9467" s="26" t="s">
        <v>24</v>
      </c>
      <c r="E9467" s="26" t="s">
        <v>488</v>
      </c>
      <c r="F9467" s="26" t="s">
        <v>196</v>
      </c>
      <c r="G9467" s="26">
        <v>1</v>
      </c>
      <c r="H9467" s="25">
        <v>5.3876855242764886E-2</v>
      </c>
      <c r="I9467" s="25">
        <v>0.14403130765253991</v>
      </c>
      <c r="J9467" s="19" t="s">
        <v>1963</v>
      </c>
      <c r="K9467" s="18">
        <v>5</v>
      </c>
      <c r="L9467" s="18">
        <v>0.33</v>
      </c>
      <c r="M9467" s="18" t="str">
        <f>IF(tbl_data[[#This Row],[PACK COUNT]]&gt;1,"Multipack","Single")</f>
        <v>Single</v>
      </c>
    </row>
    <row r="9468" spans="1:13">
      <c r="A9468" s="26" t="s">
        <v>465</v>
      </c>
      <c r="B9468" s="26" t="s">
        <v>487</v>
      </c>
      <c r="C9468" s="26" t="s">
        <v>55</v>
      </c>
      <c r="D9468" s="26" t="s">
        <v>24</v>
      </c>
      <c r="E9468" s="26" t="s">
        <v>486</v>
      </c>
      <c r="F9468" s="26" t="s">
        <v>196</v>
      </c>
      <c r="G9468" s="26">
        <v>1</v>
      </c>
      <c r="H9468" s="25">
        <v>4.689484274985832E-2</v>
      </c>
      <c r="I9468" s="25">
        <v>0.12307600887354267</v>
      </c>
      <c r="J9468" s="19" t="s">
        <v>1963</v>
      </c>
      <c r="K9468" s="18">
        <v>5</v>
      </c>
      <c r="L9468" s="18">
        <v>0.33</v>
      </c>
      <c r="M9468" s="18" t="str">
        <f>IF(tbl_data[[#This Row],[PACK COUNT]]&gt;1,"Multipack","Single")</f>
        <v>Single</v>
      </c>
    </row>
    <row r="9469" spans="1:13">
      <c r="A9469" s="26" t="s">
        <v>465</v>
      </c>
      <c r="B9469" s="26" t="s">
        <v>485</v>
      </c>
      <c r="C9469" s="26" t="s">
        <v>485</v>
      </c>
      <c r="D9469" s="26" t="s">
        <v>24</v>
      </c>
      <c r="E9469" s="26" t="s">
        <v>484</v>
      </c>
      <c r="F9469" s="26" t="s">
        <v>196</v>
      </c>
      <c r="G9469" s="26">
        <v>1</v>
      </c>
      <c r="H9469" s="25">
        <v>0.21680503058708656</v>
      </c>
      <c r="I9469" s="25">
        <v>0.95402029814469214</v>
      </c>
      <c r="J9469" s="19" t="s">
        <v>1963</v>
      </c>
      <c r="K9469" s="18">
        <v>5</v>
      </c>
      <c r="L9469" s="18">
        <v>0.33</v>
      </c>
      <c r="M9469" s="18" t="str">
        <f>IF(tbl_data[[#This Row],[PACK COUNT]]&gt;1,"Multipack","Single")</f>
        <v>Single</v>
      </c>
    </row>
    <row r="9470" spans="1:13">
      <c r="A9470" s="26" t="s">
        <v>465</v>
      </c>
      <c r="B9470" s="26" t="s">
        <v>482</v>
      </c>
      <c r="C9470" s="26" t="s">
        <v>382</v>
      </c>
      <c r="D9470" s="26" t="s">
        <v>24</v>
      </c>
      <c r="E9470" s="26" t="s">
        <v>483</v>
      </c>
      <c r="F9470" s="26" t="s">
        <v>196</v>
      </c>
      <c r="G9470" s="26">
        <v>1</v>
      </c>
      <c r="H9470" s="25">
        <v>0.93285173894296258</v>
      </c>
      <c r="I9470" s="25">
        <v>2.972602144609874</v>
      </c>
      <c r="J9470" s="19" t="s">
        <v>1963</v>
      </c>
      <c r="K9470" s="18">
        <v>5</v>
      </c>
      <c r="L9470" s="18">
        <v>0.5</v>
      </c>
      <c r="M9470" s="18" t="str">
        <f>IF(tbl_data[[#This Row],[PACK COUNT]]&gt;1,"Multipack","Single")</f>
        <v>Single</v>
      </c>
    </row>
    <row r="9471" spans="1:13">
      <c r="A9471" s="26" t="s">
        <v>465</v>
      </c>
      <c r="B9471" s="26" t="s">
        <v>482</v>
      </c>
      <c r="C9471" s="26" t="s">
        <v>481</v>
      </c>
      <c r="D9471" s="26" t="s">
        <v>24</v>
      </c>
      <c r="E9471" s="26" t="s">
        <v>480</v>
      </c>
      <c r="F9471" s="26" t="s">
        <v>196</v>
      </c>
      <c r="G9471" s="26">
        <v>1</v>
      </c>
      <c r="H9471" s="25">
        <v>4.4712679719857443E-2</v>
      </c>
      <c r="I9471" s="25">
        <v>0.12872911269337395</v>
      </c>
      <c r="J9471" s="19" t="s">
        <v>1963</v>
      </c>
      <c r="K9471" s="18">
        <v>5</v>
      </c>
      <c r="L9471" s="18">
        <v>0.5</v>
      </c>
      <c r="M9471" s="18" t="str">
        <f>IF(tbl_data[[#This Row],[PACK COUNT]]&gt;1,"Multipack","Single")</f>
        <v>Single</v>
      </c>
    </row>
    <row r="9472" spans="1:13">
      <c r="A9472" s="26" t="s">
        <v>465</v>
      </c>
      <c r="B9472" s="26" t="s">
        <v>479</v>
      </c>
      <c r="C9472" s="26" t="s">
        <v>478</v>
      </c>
      <c r="D9472" s="26" t="s">
        <v>24</v>
      </c>
      <c r="E9472" s="26" t="s">
        <v>477</v>
      </c>
      <c r="F9472" s="26" t="s">
        <v>196</v>
      </c>
      <c r="G9472" s="26">
        <v>1</v>
      </c>
      <c r="H9472" s="25">
        <v>0.71166616705236563</v>
      </c>
      <c r="I9472" s="25">
        <v>2.8621175237667922</v>
      </c>
      <c r="J9472" s="19" t="s">
        <v>1963</v>
      </c>
      <c r="K9472" s="18">
        <v>5</v>
      </c>
      <c r="L9472" s="18">
        <v>0.33</v>
      </c>
      <c r="M9472" s="18" t="str">
        <f>IF(tbl_data[[#This Row],[PACK COUNT]]&gt;1,"Multipack","Single")</f>
        <v>Single</v>
      </c>
    </row>
    <row r="9473" spans="1:13">
      <c r="A9473" s="26" t="s">
        <v>465</v>
      </c>
      <c r="B9473" s="26" t="s">
        <v>475</v>
      </c>
      <c r="C9473" s="26" t="s">
        <v>59</v>
      </c>
      <c r="D9473" s="26" t="s">
        <v>24</v>
      </c>
      <c r="E9473" s="26" t="s">
        <v>476</v>
      </c>
      <c r="F9473" s="26" t="s">
        <v>196</v>
      </c>
      <c r="G9473" s="26">
        <v>1</v>
      </c>
      <c r="H9473" s="25">
        <v>1.4360829311487948</v>
      </c>
      <c r="I9473" s="25">
        <v>5.5626765802779641</v>
      </c>
      <c r="J9473" s="19" t="s">
        <v>1963</v>
      </c>
      <c r="K9473" s="18">
        <v>5</v>
      </c>
      <c r="L9473" s="18">
        <v>0.33</v>
      </c>
      <c r="M9473" s="18" t="str">
        <f>IF(tbl_data[[#This Row],[PACK COUNT]]&gt;1,"Multipack","Single")</f>
        <v>Single</v>
      </c>
    </row>
    <row r="9474" spans="1:13">
      <c r="A9474" s="26" t="s">
        <v>465</v>
      </c>
      <c r="B9474" s="26" t="s">
        <v>475</v>
      </c>
      <c r="C9474" s="26" t="s">
        <v>474</v>
      </c>
      <c r="D9474" s="26" t="s">
        <v>24</v>
      </c>
      <c r="E9474" s="26" t="s">
        <v>473</v>
      </c>
      <c r="F9474" s="26" t="s">
        <v>196</v>
      </c>
      <c r="G9474" s="26">
        <v>1</v>
      </c>
      <c r="H9474" s="25">
        <v>1.0110205440240354</v>
      </c>
      <c r="I9474" s="25">
        <v>3.7773213920702982</v>
      </c>
      <c r="J9474" s="19" t="s">
        <v>1963</v>
      </c>
      <c r="K9474" s="18">
        <v>5</v>
      </c>
      <c r="L9474" s="18">
        <v>0.33</v>
      </c>
      <c r="M9474" s="18" t="str">
        <f>IF(tbl_data[[#This Row],[PACK COUNT]]&gt;1,"Multipack","Single")</f>
        <v>Single</v>
      </c>
    </row>
    <row r="9475" spans="1:13">
      <c r="A9475" s="26" t="s">
        <v>465</v>
      </c>
      <c r="B9475" s="26" t="s">
        <v>472</v>
      </c>
      <c r="C9475" s="26" t="s">
        <v>471</v>
      </c>
      <c r="D9475" s="26" t="s">
        <v>24</v>
      </c>
      <c r="E9475" s="26" t="s">
        <v>470</v>
      </c>
      <c r="F9475" s="26" t="s">
        <v>196</v>
      </c>
      <c r="G9475" s="26">
        <v>1</v>
      </c>
      <c r="H9475" s="25">
        <v>0.30689192933432563</v>
      </c>
      <c r="I9475" s="25">
        <v>0.79971780515503643</v>
      </c>
      <c r="J9475" s="19" t="s">
        <v>1963</v>
      </c>
      <c r="K9475" s="18">
        <v>5</v>
      </c>
      <c r="L9475" s="18">
        <v>0.5</v>
      </c>
      <c r="M9475" s="18" t="str">
        <f>IF(tbl_data[[#This Row],[PACK COUNT]]&gt;1,"Multipack","Single")</f>
        <v>Single</v>
      </c>
    </row>
    <row r="9476" spans="1:13">
      <c r="A9476" s="26" t="s">
        <v>465</v>
      </c>
      <c r="B9476" s="26" t="s">
        <v>468</v>
      </c>
      <c r="C9476" s="26" t="s">
        <v>24</v>
      </c>
      <c r="D9476" s="26" t="s">
        <v>24</v>
      </c>
      <c r="E9476" s="26" t="s">
        <v>469</v>
      </c>
      <c r="F9476" s="26" t="s">
        <v>191</v>
      </c>
      <c r="G9476" s="26">
        <v>1</v>
      </c>
      <c r="H9476" s="25">
        <v>0.1668280553452661</v>
      </c>
      <c r="I9476" s="25">
        <v>0.33251006287404983</v>
      </c>
      <c r="J9476" s="19" t="s">
        <v>1963</v>
      </c>
      <c r="K9476" s="18">
        <v>5</v>
      </c>
      <c r="L9476" s="18">
        <v>0.5</v>
      </c>
      <c r="M9476" s="18" t="str">
        <f>IF(tbl_data[[#This Row],[PACK COUNT]]&gt;1,"Multipack","Single")</f>
        <v>Single</v>
      </c>
    </row>
    <row r="9477" spans="1:13">
      <c r="A9477" s="26" t="s">
        <v>465</v>
      </c>
      <c r="B9477" s="26" t="s">
        <v>468</v>
      </c>
      <c r="C9477" s="26" t="s">
        <v>24</v>
      </c>
      <c r="D9477" s="26" t="s">
        <v>24</v>
      </c>
      <c r="E9477" s="26" t="s">
        <v>467</v>
      </c>
      <c r="F9477" s="26" t="s">
        <v>196</v>
      </c>
      <c r="G9477" s="26">
        <v>1</v>
      </c>
      <c r="H9477" s="25">
        <v>10.449347169402154</v>
      </c>
      <c r="I9477" s="25">
        <v>21.971662657486345</v>
      </c>
      <c r="J9477" s="19" t="s">
        <v>1963</v>
      </c>
      <c r="K9477" s="18">
        <v>5</v>
      </c>
      <c r="L9477" s="18">
        <v>0.5</v>
      </c>
      <c r="M9477" s="18" t="str">
        <f>IF(tbl_data[[#This Row],[PACK COUNT]]&gt;1,"Multipack","Single")</f>
        <v>Single</v>
      </c>
    </row>
    <row r="9478" spans="1:13">
      <c r="A9478" s="26" t="s">
        <v>465</v>
      </c>
      <c r="B9478" s="26" t="s">
        <v>464</v>
      </c>
      <c r="C9478" s="26" t="s">
        <v>464</v>
      </c>
      <c r="D9478" s="26" t="s">
        <v>24</v>
      </c>
      <c r="E9478" s="26" t="s">
        <v>466</v>
      </c>
      <c r="F9478" s="26" t="s">
        <v>196</v>
      </c>
      <c r="G9478" s="26">
        <v>1</v>
      </c>
      <c r="H9478" s="25">
        <v>0.37566806131474856</v>
      </c>
      <c r="I9478" s="25">
        <v>1.2846851922908362</v>
      </c>
      <c r="J9478" s="19" t="s">
        <v>1963</v>
      </c>
      <c r="K9478" s="18">
        <v>5</v>
      </c>
      <c r="L9478" s="18">
        <v>0.33</v>
      </c>
      <c r="M9478" s="18" t="str">
        <f>IF(tbl_data[[#This Row],[PACK COUNT]]&gt;1,"Multipack","Single")</f>
        <v>Single</v>
      </c>
    </row>
    <row r="9479" spans="1:13">
      <c r="A9479" s="26" t="s">
        <v>465</v>
      </c>
      <c r="B9479" s="26" t="s">
        <v>464</v>
      </c>
      <c r="C9479" s="26" t="s">
        <v>464</v>
      </c>
      <c r="D9479" s="26" t="s">
        <v>24</v>
      </c>
      <c r="E9479" s="26" t="s">
        <v>463</v>
      </c>
      <c r="F9479" s="26" t="s">
        <v>196</v>
      </c>
      <c r="G9479" s="26">
        <v>1</v>
      </c>
      <c r="H9479" s="25">
        <v>5.7490905727170284E-2</v>
      </c>
      <c r="I9479" s="25">
        <v>0.16773802663233384</v>
      </c>
      <c r="J9479" s="19" t="s">
        <v>1963</v>
      </c>
      <c r="K9479" s="18">
        <v>5</v>
      </c>
      <c r="L9479" s="18">
        <v>0.66</v>
      </c>
      <c r="M9479" s="18" t="str">
        <f>IF(tbl_data[[#This Row],[PACK COUNT]]&gt;1,"Multipack","Single")</f>
        <v>Single</v>
      </c>
    </row>
    <row r="9480" spans="1:13">
      <c r="A9480" s="26" t="s">
        <v>1521</v>
      </c>
      <c r="B9480" s="26" t="s">
        <v>459</v>
      </c>
      <c r="C9480" s="26" t="s">
        <v>339</v>
      </c>
      <c r="D9480" s="26" t="s">
        <v>24</v>
      </c>
      <c r="E9480" s="26" t="s">
        <v>462</v>
      </c>
      <c r="F9480" s="26" t="s">
        <v>196</v>
      </c>
      <c r="G9480" s="26">
        <v>1</v>
      </c>
      <c r="H9480" s="25">
        <v>0.56342516104398743</v>
      </c>
      <c r="I9480" s="25">
        <v>1.0171883040298195</v>
      </c>
      <c r="J9480" s="19" t="s">
        <v>1963</v>
      </c>
      <c r="K9480" s="18">
        <v>5</v>
      </c>
      <c r="L9480" s="18">
        <v>0.5</v>
      </c>
      <c r="M9480" s="18" t="str">
        <f>IF(tbl_data[[#This Row],[PACK COUNT]]&gt;1,"Multipack","Single")</f>
        <v>Single</v>
      </c>
    </row>
    <row r="9481" spans="1:13">
      <c r="A9481" s="26" t="s">
        <v>1521</v>
      </c>
      <c r="B9481" s="26" t="s">
        <v>459</v>
      </c>
      <c r="C9481" s="26" t="s">
        <v>382</v>
      </c>
      <c r="D9481" s="26" t="s">
        <v>24</v>
      </c>
      <c r="E9481" s="26" t="s">
        <v>461</v>
      </c>
      <c r="F9481" s="26" t="s">
        <v>191</v>
      </c>
      <c r="G9481" s="26">
        <v>1</v>
      </c>
      <c r="H9481" s="25">
        <v>2.4615327902892981</v>
      </c>
      <c r="I9481" s="25">
        <v>4.4099168882353856</v>
      </c>
      <c r="J9481" s="19" t="s">
        <v>1963</v>
      </c>
      <c r="K9481" s="18">
        <v>5</v>
      </c>
      <c r="L9481" s="18">
        <v>0.5</v>
      </c>
      <c r="M9481" s="18" t="str">
        <f>IF(tbl_data[[#This Row],[PACK COUNT]]&gt;1,"Multipack","Single")</f>
        <v>Single</v>
      </c>
    </row>
    <row r="9482" spans="1:13">
      <c r="A9482" s="26" t="s">
        <v>1521</v>
      </c>
      <c r="B9482" s="26" t="s">
        <v>459</v>
      </c>
      <c r="C9482" s="26" t="s">
        <v>458</v>
      </c>
      <c r="D9482" s="26" t="s">
        <v>24</v>
      </c>
      <c r="E9482" s="26" t="s">
        <v>457</v>
      </c>
      <c r="F9482" s="26" t="s">
        <v>196</v>
      </c>
      <c r="G9482" s="26">
        <v>1</v>
      </c>
      <c r="H9482" s="25">
        <v>0.52043519773745661</v>
      </c>
      <c r="I9482" s="25">
        <v>0.92016728678297688</v>
      </c>
      <c r="J9482" s="19" t="s">
        <v>1963</v>
      </c>
      <c r="K9482" s="18">
        <v>5</v>
      </c>
      <c r="L9482" s="18">
        <v>0.5</v>
      </c>
      <c r="M9482" s="18" t="str">
        <f>IF(tbl_data[[#This Row],[PACK COUNT]]&gt;1,"Multipack","Single")</f>
        <v>Single</v>
      </c>
    </row>
    <row r="9483" spans="1:13">
      <c r="A9483" s="26" t="s">
        <v>454</v>
      </c>
      <c r="B9483" s="26" t="s">
        <v>456</v>
      </c>
      <c r="C9483" s="26" t="s">
        <v>129</v>
      </c>
      <c r="D9483" s="26" t="s">
        <v>71</v>
      </c>
      <c r="E9483" s="26" t="s">
        <v>455</v>
      </c>
      <c r="F9483" s="26" t="s">
        <v>191</v>
      </c>
      <c r="G9483" s="26">
        <v>1</v>
      </c>
      <c r="H9483" s="25">
        <v>1.7169202497408145</v>
      </c>
      <c r="I9483" s="25">
        <v>2.1054405719709184</v>
      </c>
      <c r="J9483" s="19" t="s">
        <v>1963</v>
      </c>
      <c r="K9483" s="18">
        <v>5</v>
      </c>
      <c r="L9483" s="18">
        <v>0.5</v>
      </c>
      <c r="M9483" s="18" t="str">
        <f>IF(tbl_data[[#This Row],[PACK COUNT]]&gt;1,"Multipack","Single")</f>
        <v>Single</v>
      </c>
    </row>
    <row r="9484" spans="1:13">
      <c r="A9484" s="26" t="s">
        <v>444</v>
      </c>
      <c r="B9484" s="26" t="s">
        <v>443</v>
      </c>
      <c r="C9484" s="26" t="s">
        <v>339</v>
      </c>
      <c r="D9484" s="26" t="s">
        <v>24</v>
      </c>
      <c r="E9484" s="26" t="s">
        <v>452</v>
      </c>
      <c r="F9484" s="26" t="s">
        <v>196</v>
      </c>
      <c r="G9484" s="26">
        <v>1</v>
      </c>
      <c r="H9484" s="25">
        <v>4.2405259849007173</v>
      </c>
      <c r="I9484" s="25">
        <v>7.3351345152027587</v>
      </c>
      <c r="J9484" s="19" t="s">
        <v>1963</v>
      </c>
      <c r="K9484" s="18">
        <v>5</v>
      </c>
      <c r="L9484" s="18">
        <v>0.5</v>
      </c>
      <c r="M9484" s="18" t="str">
        <f>IF(tbl_data[[#This Row],[PACK COUNT]]&gt;1,"Multipack","Single")</f>
        <v>Single</v>
      </c>
    </row>
    <row r="9485" spans="1:13">
      <c r="A9485" s="26" t="s">
        <v>444</v>
      </c>
      <c r="B9485" s="26" t="s">
        <v>443</v>
      </c>
      <c r="C9485" s="26" t="s">
        <v>129</v>
      </c>
      <c r="D9485" s="26" t="s">
        <v>24</v>
      </c>
      <c r="E9485" s="26" t="s">
        <v>451</v>
      </c>
      <c r="F9485" s="26" t="s">
        <v>191</v>
      </c>
      <c r="G9485" s="26">
        <v>1</v>
      </c>
      <c r="H9485" s="25">
        <v>3.8799620189157249</v>
      </c>
      <c r="I9485" s="25">
        <v>5.554285056948971</v>
      </c>
      <c r="J9485" s="19" t="s">
        <v>1963</v>
      </c>
      <c r="K9485" s="18">
        <v>5</v>
      </c>
      <c r="L9485" s="18">
        <v>0.5</v>
      </c>
      <c r="M9485" s="18" t="str">
        <f>IF(tbl_data[[#This Row],[PACK COUNT]]&gt;1,"Multipack","Single")</f>
        <v>Single</v>
      </c>
    </row>
    <row r="9486" spans="1:13">
      <c r="A9486" s="26" t="s">
        <v>444</v>
      </c>
      <c r="B9486" s="26" t="s">
        <v>443</v>
      </c>
      <c r="C9486" s="26" t="s">
        <v>129</v>
      </c>
      <c r="D9486" s="26" t="s">
        <v>24</v>
      </c>
      <c r="E9486" s="26" t="s">
        <v>1274</v>
      </c>
      <c r="F9486" s="26" t="s">
        <v>196</v>
      </c>
      <c r="G9486" s="26">
        <v>1</v>
      </c>
      <c r="H9486" s="25">
        <v>4.499264648486586E-2</v>
      </c>
      <c r="I9486" s="25">
        <v>0.15053079832084337</v>
      </c>
      <c r="J9486" s="19" t="s">
        <v>1963</v>
      </c>
      <c r="K9486" s="18">
        <v>5</v>
      </c>
      <c r="L9486" s="18">
        <v>0.33</v>
      </c>
      <c r="M9486" s="18" t="str">
        <f>IF(tbl_data[[#This Row],[PACK COUNT]]&gt;1,"Multipack","Single")</f>
        <v>Single</v>
      </c>
    </row>
    <row r="9487" spans="1:13">
      <c r="A9487" s="26" t="s">
        <v>444</v>
      </c>
      <c r="B9487" s="26" t="s">
        <v>443</v>
      </c>
      <c r="C9487" s="26" t="s">
        <v>129</v>
      </c>
      <c r="D9487" s="26" t="s">
        <v>24</v>
      </c>
      <c r="E9487" s="26" t="s">
        <v>447</v>
      </c>
      <c r="F9487" s="26" t="s">
        <v>196</v>
      </c>
      <c r="G9487" s="26">
        <v>1</v>
      </c>
      <c r="H9487" s="25">
        <v>6.197610382080069</v>
      </c>
      <c r="I9487" s="25">
        <v>10.790293844961507</v>
      </c>
      <c r="J9487" s="19" t="s">
        <v>1963</v>
      </c>
      <c r="K9487" s="18">
        <v>5</v>
      </c>
      <c r="L9487" s="18">
        <v>0.5</v>
      </c>
      <c r="M9487" s="18" t="str">
        <f>IF(tbl_data[[#This Row],[PACK COUNT]]&gt;1,"Multipack","Single")</f>
        <v>Single</v>
      </c>
    </row>
    <row r="9488" spans="1:13">
      <c r="A9488" s="26" t="s">
        <v>444</v>
      </c>
      <c r="B9488" s="26" t="s">
        <v>443</v>
      </c>
      <c r="C9488" s="26" t="s">
        <v>446</v>
      </c>
      <c r="D9488" s="26" t="s">
        <v>24</v>
      </c>
      <c r="E9488" s="26" t="s">
        <v>445</v>
      </c>
      <c r="F9488" s="26" t="s">
        <v>191</v>
      </c>
      <c r="G9488" s="26">
        <v>1</v>
      </c>
      <c r="H9488" s="25">
        <v>1.4534956896169005</v>
      </c>
      <c r="I9488" s="25">
        <v>1.9867953952469009</v>
      </c>
      <c r="J9488" s="19" t="s">
        <v>1963</v>
      </c>
      <c r="K9488" s="18">
        <v>5</v>
      </c>
      <c r="L9488" s="18">
        <v>0.5</v>
      </c>
      <c r="M9488" s="18" t="str">
        <f>IF(tbl_data[[#This Row],[PACK COUNT]]&gt;1,"Multipack","Single")</f>
        <v>Single</v>
      </c>
    </row>
    <row r="9489" spans="1:13">
      <c r="A9489" s="26" t="s">
        <v>444</v>
      </c>
      <c r="B9489" s="26" t="s">
        <v>443</v>
      </c>
      <c r="C9489" s="26" t="s">
        <v>442</v>
      </c>
      <c r="D9489" s="26" t="s">
        <v>24</v>
      </c>
      <c r="E9489" s="26" t="s">
        <v>441</v>
      </c>
      <c r="F9489" s="26" t="s">
        <v>196</v>
      </c>
      <c r="G9489" s="26">
        <v>1</v>
      </c>
      <c r="H9489" s="25">
        <v>1.4196335873260213</v>
      </c>
      <c r="I9489" s="25">
        <v>2.5073187948705065</v>
      </c>
      <c r="J9489" s="19" t="s">
        <v>1963</v>
      </c>
      <c r="K9489" s="18">
        <v>5</v>
      </c>
      <c r="L9489" s="18">
        <v>0.5</v>
      </c>
      <c r="M9489" s="18" t="str">
        <f>IF(tbl_data[[#This Row],[PACK COUNT]]&gt;1,"Multipack","Single")</f>
        <v>Single</v>
      </c>
    </row>
    <row r="9490" spans="1:13">
      <c r="A9490" s="26" t="s">
        <v>444</v>
      </c>
      <c r="B9490" s="26" t="s">
        <v>443</v>
      </c>
      <c r="C9490" s="26" t="s">
        <v>442</v>
      </c>
      <c r="D9490" s="26" t="s">
        <v>24</v>
      </c>
      <c r="E9490" s="26" t="s">
        <v>441</v>
      </c>
      <c r="F9490" s="26" t="s">
        <v>196</v>
      </c>
      <c r="G9490" s="26">
        <v>1</v>
      </c>
      <c r="H9490" s="25">
        <v>0.94236188793488718</v>
      </c>
      <c r="I9490" s="25">
        <v>1.649811251010874</v>
      </c>
      <c r="J9490" s="19" t="s">
        <v>1963</v>
      </c>
      <c r="K9490" s="18">
        <v>5</v>
      </c>
      <c r="L9490" s="18">
        <v>0.5</v>
      </c>
      <c r="M9490" s="18" t="str">
        <f>IF(tbl_data[[#This Row],[PACK COUNT]]&gt;1,"Multipack","Single")</f>
        <v>Single</v>
      </c>
    </row>
    <row r="9491" spans="1:13">
      <c r="A9491" s="26" t="s">
        <v>1476</v>
      </c>
      <c r="B9491" s="26" t="s">
        <v>1501</v>
      </c>
      <c r="C9491" s="26" t="s">
        <v>1501</v>
      </c>
      <c r="D9491" s="26" t="s">
        <v>24</v>
      </c>
      <c r="E9491" s="26" t="s">
        <v>1500</v>
      </c>
      <c r="F9491" s="26" t="s">
        <v>196</v>
      </c>
      <c r="G9491" s="26">
        <v>1</v>
      </c>
      <c r="H9491" s="25">
        <v>9.3662656167928654E-2</v>
      </c>
      <c r="I9491" s="25">
        <v>0.36023984072901472</v>
      </c>
      <c r="J9491" s="19" t="s">
        <v>1963</v>
      </c>
      <c r="K9491" s="18">
        <v>5</v>
      </c>
      <c r="L9491" s="18">
        <v>0.5</v>
      </c>
      <c r="M9491" s="18" t="str">
        <f>IF(tbl_data[[#This Row],[PACK COUNT]]&gt;1,"Multipack","Single")</f>
        <v>Single</v>
      </c>
    </row>
    <row r="9492" spans="1:13">
      <c r="A9492" s="26" t="s">
        <v>1476</v>
      </c>
      <c r="B9492" s="26" t="s">
        <v>1475</v>
      </c>
      <c r="C9492" s="26" t="s">
        <v>1474</v>
      </c>
      <c r="D9492" s="26" t="s">
        <v>24</v>
      </c>
      <c r="E9492" s="26" t="s">
        <v>1473</v>
      </c>
      <c r="F9492" s="26" t="s">
        <v>196</v>
      </c>
      <c r="G9492" s="26">
        <v>1</v>
      </c>
      <c r="H9492" s="25">
        <v>6.9511699690463863E-2</v>
      </c>
      <c r="I9492" s="25">
        <v>0.27213999638200898</v>
      </c>
      <c r="J9492" s="19" t="s">
        <v>1963</v>
      </c>
      <c r="K9492" s="18">
        <v>5</v>
      </c>
      <c r="L9492" s="18">
        <v>0.5</v>
      </c>
      <c r="M9492" s="18" t="str">
        <f>IF(tbl_data[[#This Row],[PACK COUNT]]&gt;1,"Multipack","Single")</f>
        <v>Single</v>
      </c>
    </row>
    <row r="9493" spans="1:13">
      <c r="A9493" s="26" t="s">
        <v>432</v>
      </c>
      <c r="B9493" s="26" t="s">
        <v>431</v>
      </c>
      <c r="C9493" s="26" t="s">
        <v>431</v>
      </c>
      <c r="D9493" s="26" t="s">
        <v>24</v>
      </c>
      <c r="E9493" s="26" t="s">
        <v>433</v>
      </c>
      <c r="F9493" s="26" t="s">
        <v>196</v>
      </c>
      <c r="G9493" s="26">
        <v>1</v>
      </c>
      <c r="H9493" s="25">
        <v>0.5049974785767416</v>
      </c>
      <c r="I9493" s="25">
        <v>1.9590711710999733</v>
      </c>
      <c r="J9493" s="19" t="s">
        <v>1963</v>
      </c>
      <c r="K9493" s="18">
        <v>5</v>
      </c>
      <c r="L9493" s="18">
        <v>0.33</v>
      </c>
      <c r="M9493" s="18" t="str">
        <f>IF(tbl_data[[#This Row],[PACK COUNT]]&gt;1,"Multipack","Single")</f>
        <v>Single</v>
      </c>
    </row>
    <row r="9494" spans="1:13">
      <c r="A9494" s="26" t="s">
        <v>432</v>
      </c>
      <c r="B9494" s="26" t="s">
        <v>431</v>
      </c>
      <c r="C9494" s="26" t="s">
        <v>430</v>
      </c>
      <c r="D9494" s="26" t="s">
        <v>24</v>
      </c>
      <c r="E9494" s="26" t="s">
        <v>429</v>
      </c>
      <c r="F9494" s="26" t="s">
        <v>196</v>
      </c>
      <c r="G9494" s="26">
        <v>1</v>
      </c>
      <c r="H9494" s="25">
        <v>1.7818112853853776</v>
      </c>
      <c r="I9494" s="25">
        <v>7.5372020827644262</v>
      </c>
      <c r="J9494" s="19" t="s">
        <v>1963</v>
      </c>
      <c r="K9494" s="18">
        <v>5</v>
      </c>
      <c r="L9494" s="18">
        <v>0.33</v>
      </c>
      <c r="M9494" s="18" t="str">
        <f>IF(tbl_data[[#This Row],[PACK COUNT]]&gt;1,"Multipack","Single")</f>
        <v>Single</v>
      </c>
    </row>
    <row r="9495" spans="1:13">
      <c r="A9495" s="26" t="s">
        <v>416</v>
      </c>
      <c r="B9495" s="26" t="s">
        <v>1398</v>
      </c>
      <c r="C9495" s="26" t="s">
        <v>593</v>
      </c>
      <c r="D9495" s="26" t="s">
        <v>24</v>
      </c>
      <c r="E9495" s="26" t="s">
        <v>1399</v>
      </c>
      <c r="F9495" s="26" t="s">
        <v>196</v>
      </c>
      <c r="G9495" s="26">
        <v>1</v>
      </c>
      <c r="H9495" s="25">
        <v>0.44499894923540856</v>
      </c>
      <c r="I9495" s="25">
        <v>0.77647198063245215</v>
      </c>
      <c r="J9495" s="19" t="s">
        <v>1963</v>
      </c>
      <c r="K9495" s="18">
        <v>5</v>
      </c>
      <c r="L9495" s="18">
        <v>0.5</v>
      </c>
      <c r="M9495" s="18" t="str">
        <f>IF(tbl_data[[#This Row],[PACK COUNT]]&gt;1,"Multipack","Single")</f>
        <v>Single</v>
      </c>
    </row>
    <row r="9496" spans="1:13">
      <c r="A9496" s="26" t="s">
        <v>416</v>
      </c>
      <c r="B9496" s="26" t="s">
        <v>1398</v>
      </c>
      <c r="C9496" s="26" t="s">
        <v>1397</v>
      </c>
      <c r="D9496" s="26" t="s">
        <v>24</v>
      </c>
      <c r="E9496" s="26" t="s">
        <v>1396</v>
      </c>
      <c r="F9496" s="26" t="s">
        <v>196</v>
      </c>
      <c r="G9496" s="26">
        <v>1</v>
      </c>
      <c r="H9496" s="25">
        <v>0.27901786600750633</v>
      </c>
      <c r="I9496" s="25">
        <v>0.49851881641462514</v>
      </c>
      <c r="J9496" s="19" t="s">
        <v>1963</v>
      </c>
      <c r="K9496" s="18">
        <v>5</v>
      </c>
      <c r="L9496" s="18">
        <v>0.5</v>
      </c>
      <c r="M9496" s="18" t="str">
        <f>IF(tbl_data[[#This Row],[PACK COUNT]]&gt;1,"Multipack","Single")</f>
        <v>Single</v>
      </c>
    </row>
    <row r="9497" spans="1:13">
      <c r="A9497" s="26" t="s">
        <v>416</v>
      </c>
      <c r="B9497" s="26" t="s">
        <v>422</v>
      </c>
      <c r="C9497" s="26" t="s">
        <v>325</v>
      </c>
      <c r="D9497" s="26" t="s">
        <v>24</v>
      </c>
      <c r="E9497" s="26" t="s">
        <v>428</v>
      </c>
      <c r="F9497" s="26" t="s">
        <v>196</v>
      </c>
      <c r="G9497" s="26">
        <v>1</v>
      </c>
      <c r="H9497" s="25">
        <v>2.2252620614564393</v>
      </c>
      <c r="I9497" s="25">
        <v>4.2708932465719265</v>
      </c>
      <c r="J9497" s="19" t="s">
        <v>1963</v>
      </c>
      <c r="K9497" s="18">
        <v>5</v>
      </c>
      <c r="L9497" s="18">
        <v>0.5</v>
      </c>
      <c r="M9497" s="18" t="str">
        <f>IF(tbl_data[[#This Row],[PACK COUNT]]&gt;1,"Multipack","Single")</f>
        <v>Single</v>
      </c>
    </row>
    <row r="9498" spans="1:13">
      <c r="A9498" s="26" t="s">
        <v>416</v>
      </c>
      <c r="B9498" s="26" t="s">
        <v>422</v>
      </c>
      <c r="C9498" s="26" t="s">
        <v>426</v>
      </c>
      <c r="D9498" s="26" t="s">
        <v>24</v>
      </c>
      <c r="E9498" s="26" t="s">
        <v>425</v>
      </c>
      <c r="F9498" s="26" t="s">
        <v>196</v>
      </c>
      <c r="G9498" s="26">
        <v>1</v>
      </c>
      <c r="H9498" s="25">
        <v>0.82103246381723882</v>
      </c>
      <c r="I9498" s="25">
        <v>1.7289142277231193</v>
      </c>
      <c r="J9498" s="19" t="s">
        <v>1963</v>
      </c>
      <c r="K9498" s="18">
        <v>5</v>
      </c>
      <c r="L9498" s="18">
        <v>0.5</v>
      </c>
      <c r="M9498" s="18" t="str">
        <f>IF(tbl_data[[#This Row],[PACK COUNT]]&gt;1,"Multipack","Single")</f>
        <v>Single</v>
      </c>
    </row>
    <row r="9499" spans="1:13">
      <c r="A9499" s="26" t="s">
        <v>416</v>
      </c>
      <c r="B9499" s="26" t="s">
        <v>422</v>
      </c>
      <c r="C9499" s="26" t="s">
        <v>424</v>
      </c>
      <c r="D9499" s="26" t="s">
        <v>24</v>
      </c>
      <c r="E9499" s="26" t="s">
        <v>423</v>
      </c>
      <c r="F9499" s="26" t="s">
        <v>196</v>
      </c>
      <c r="G9499" s="26">
        <v>1</v>
      </c>
      <c r="H9499" s="25">
        <v>1.0999633464669472</v>
      </c>
      <c r="I9499" s="25">
        <v>2.2713289170694808</v>
      </c>
      <c r="J9499" s="19" t="s">
        <v>1963</v>
      </c>
      <c r="K9499" s="18">
        <v>5</v>
      </c>
      <c r="L9499" s="18">
        <v>0.5</v>
      </c>
      <c r="M9499" s="18" t="str">
        <f>IF(tbl_data[[#This Row],[PACK COUNT]]&gt;1,"Multipack","Single")</f>
        <v>Single</v>
      </c>
    </row>
    <row r="9500" spans="1:13">
      <c r="A9500" s="26" t="s">
        <v>416</v>
      </c>
      <c r="B9500" s="26" t="s">
        <v>422</v>
      </c>
      <c r="C9500" s="26" t="s">
        <v>1260</v>
      </c>
      <c r="D9500" s="26" t="s">
        <v>24</v>
      </c>
      <c r="E9500" s="26" t="s">
        <v>1311</v>
      </c>
      <c r="F9500" s="26" t="s">
        <v>196</v>
      </c>
      <c r="G9500" s="26">
        <v>1</v>
      </c>
      <c r="H9500" s="25">
        <v>5.0605531920307811E-2</v>
      </c>
      <c r="I9500" s="25">
        <v>0.10774557441835157</v>
      </c>
      <c r="J9500" s="19" t="s">
        <v>1963</v>
      </c>
      <c r="K9500" s="18">
        <v>5</v>
      </c>
      <c r="L9500" s="18">
        <v>0.5</v>
      </c>
      <c r="M9500" s="18" t="str">
        <f>IF(tbl_data[[#This Row],[PACK COUNT]]&gt;1,"Multipack","Single")</f>
        <v>Single</v>
      </c>
    </row>
    <row r="9501" spans="1:13">
      <c r="A9501" s="26" t="s">
        <v>416</v>
      </c>
      <c r="B9501" s="26" t="s">
        <v>1456</v>
      </c>
      <c r="C9501" s="26" t="s">
        <v>1456</v>
      </c>
      <c r="D9501" s="26" t="s">
        <v>71</v>
      </c>
      <c r="E9501" s="26" t="s">
        <v>1455</v>
      </c>
      <c r="F9501" s="26" t="s">
        <v>196</v>
      </c>
      <c r="G9501" s="26">
        <v>1</v>
      </c>
      <c r="H9501" s="25">
        <v>8.9970329524636974E-2</v>
      </c>
      <c r="I9501" s="25">
        <v>0.15812800613647907</v>
      </c>
      <c r="J9501" s="19" t="s">
        <v>1963</v>
      </c>
      <c r="K9501" s="18">
        <v>5</v>
      </c>
      <c r="L9501" s="18">
        <v>0.5</v>
      </c>
      <c r="M9501" s="18" t="str">
        <f>IF(tbl_data[[#This Row],[PACK COUNT]]&gt;1,"Multipack","Single")</f>
        <v>Single</v>
      </c>
    </row>
    <row r="9502" spans="1:13">
      <c r="A9502" s="26" t="s">
        <v>416</v>
      </c>
      <c r="B9502" s="26" t="s">
        <v>1472</v>
      </c>
      <c r="C9502" s="26" t="s">
        <v>82</v>
      </c>
      <c r="D9502" s="26" t="s">
        <v>71</v>
      </c>
      <c r="E9502" s="26" t="s">
        <v>1471</v>
      </c>
      <c r="F9502" s="26" t="s">
        <v>196</v>
      </c>
      <c r="G9502" s="26">
        <v>1</v>
      </c>
      <c r="H9502" s="25">
        <v>0.69209358043706315</v>
      </c>
      <c r="I9502" s="25">
        <v>0.90556430668968446</v>
      </c>
      <c r="J9502" s="19" t="s">
        <v>1963</v>
      </c>
      <c r="K9502" s="18">
        <v>5</v>
      </c>
      <c r="L9502" s="18">
        <v>0.5</v>
      </c>
      <c r="M9502" s="18" t="str">
        <f>IF(tbl_data[[#This Row],[PACK COUNT]]&gt;1,"Multipack","Single")</f>
        <v>Single</v>
      </c>
    </row>
    <row r="9503" spans="1:13">
      <c r="A9503" s="26" t="s">
        <v>416</v>
      </c>
      <c r="B9503" s="26" t="s">
        <v>415</v>
      </c>
      <c r="C9503" s="26" t="s">
        <v>285</v>
      </c>
      <c r="D9503" s="26" t="s">
        <v>24</v>
      </c>
      <c r="E9503" s="26" t="s">
        <v>419</v>
      </c>
      <c r="F9503" s="26" t="s">
        <v>191</v>
      </c>
      <c r="G9503" s="26">
        <v>1</v>
      </c>
      <c r="H9503" s="25">
        <v>0.15091048670844159</v>
      </c>
      <c r="I9503" s="25">
        <v>0.26954091355270199</v>
      </c>
      <c r="J9503" s="19" t="s">
        <v>1963</v>
      </c>
      <c r="K9503" s="18">
        <v>5</v>
      </c>
      <c r="L9503" s="18">
        <v>0.5</v>
      </c>
      <c r="M9503" s="18" t="str">
        <f>IF(tbl_data[[#This Row],[PACK COUNT]]&gt;1,"Multipack","Single")</f>
        <v>Single</v>
      </c>
    </row>
    <row r="9504" spans="1:13">
      <c r="A9504" s="26" t="s">
        <v>416</v>
      </c>
      <c r="B9504" s="26" t="s">
        <v>415</v>
      </c>
      <c r="C9504" s="26" t="s">
        <v>285</v>
      </c>
      <c r="D9504" s="26" t="s">
        <v>24</v>
      </c>
      <c r="E9504" s="26" t="s">
        <v>417</v>
      </c>
      <c r="F9504" s="26" t="s">
        <v>196</v>
      </c>
      <c r="G9504" s="26">
        <v>1</v>
      </c>
      <c r="H9504" s="25">
        <v>3.0408096702642089</v>
      </c>
      <c r="I9504" s="25">
        <v>5.1282420848889814</v>
      </c>
      <c r="J9504" s="19" t="s">
        <v>1963</v>
      </c>
      <c r="K9504" s="18">
        <v>5</v>
      </c>
      <c r="L9504" s="18">
        <v>0.5</v>
      </c>
      <c r="M9504" s="18" t="str">
        <f>IF(tbl_data[[#This Row],[PACK COUNT]]&gt;1,"Multipack","Single")</f>
        <v>Single</v>
      </c>
    </row>
    <row r="9505" spans="1:13">
      <c r="A9505" s="26" t="s">
        <v>409</v>
      </c>
      <c r="B9505" s="26" t="s">
        <v>1431</v>
      </c>
      <c r="C9505" s="26" t="s">
        <v>62</v>
      </c>
      <c r="D9505" s="26" t="s">
        <v>87</v>
      </c>
      <c r="E9505" s="26" t="s">
        <v>1430</v>
      </c>
      <c r="F9505" s="26" t="s">
        <v>196</v>
      </c>
      <c r="G9505" s="26">
        <v>1</v>
      </c>
      <c r="H9505" s="25">
        <v>0.1921639624414852</v>
      </c>
      <c r="I9505" s="25">
        <v>0.33152156449558623</v>
      </c>
      <c r="J9505" s="19" t="s">
        <v>1963</v>
      </c>
      <c r="K9505" s="18">
        <v>5</v>
      </c>
      <c r="L9505" s="18">
        <v>0.5</v>
      </c>
      <c r="M9505" s="18" t="str">
        <f>IF(tbl_data[[#This Row],[PACK COUNT]]&gt;1,"Multipack","Single")</f>
        <v>Single</v>
      </c>
    </row>
    <row r="9506" spans="1:13">
      <c r="A9506" s="26" t="s">
        <v>409</v>
      </c>
      <c r="B9506" s="26" t="s">
        <v>1428</v>
      </c>
      <c r="C9506" s="26" t="s">
        <v>24</v>
      </c>
      <c r="D9506" s="26" t="s">
        <v>87</v>
      </c>
      <c r="E9506" s="26" t="s">
        <v>1427</v>
      </c>
      <c r="F9506" s="26" t="s">
        <v>196</v>
      </c>
      <c r="G9506" s="26">
        <v>1</v>
      </c>
      <c r="H9506" s="25">
        <v>5.205808897604193E-2</v>
      </c>
      <c r="I9506" s="25">
        <v>6.6528043912305809E-2</v>
      </c>
      <c r="J9506" s="19" t="s">
        <v>1963</v>
      </c>
      <c r="K9506" s="18">
        <v>5</v>
      </c>
      <c r="L9506" s="18">
        <v>0.5</v>
      </c>
      <c r="M9506" s="18" t="str">
        <f>IF(tbl_data[[#This Row],[PACK COUNT]]&gt;1,"Multipack","Single")</f>
        <v>Single</v>
      </c>
    </row>
    <row r="9507" spans="1:13">
      <c r="A9507" s="26" t="s">
        <v>390</v>
      </c>
      <c r="B9507" s="26" t="s">
        <v>407</v>
      </c>
      <c r="C9507" s="26" t="s">
        <v>406</v>
      </c>
      <c r="D9507" s="26" t="s">
        <v>24</v>
      </c>
      <c r="E9507" s="26" t="s">
        <v>405</v>
      </c>
      <c r="F9507" s="26" t="s">
        <v>196</v>
      </c>
      <c r="G9507" s="26">
        <v>1</v>
      </c>
      <c r="H9507" s="25">
        <v>5.316782194778983E-2</v>
      </c>
      <c r="I9507" s="25">
        <v>0.15829563324146562</v>
      </c>
      <c r="J9507" s="19" t="s">
        <v>1963</v>
      </c>
      <c r="K9507" s="18">
        <v>5</v>
      </c>
      <c r="L9507" s="18">
        <v>0.5</v>
      </c>
      <c r="M9507" s="18" t="str">
        <f>IF(tbl_data[[#This Row],[PACK COUNT]]&gt;1,"Multipack","Single")</f>
        <v>Single</v>
      </c>
    </row>
    <row r="9508" spans="1:13">
      <c r="A9508" s="26" t="s">
        <v>390</v>
      </c>
      <c r="B9508" s="26" t="s">
        <v>404</v>
      </c>
      <c r="C9508" s="26" t="s">
        <v>81</v>
      </c>
      <c r="D9508" s="26" t="s">
        <v>24</v>
      </c>
      <c r="E9508" s="26" t="s">
        <v>1379</v>
      </c>
      <c r="F9508" s="26" t="s">
        <v>191</v>
      </c>
      <c r="G9508" s="26">
        <v>1</v>
      </c>
      <c r="H9508" s="25">
        <v>0.662655099277773</v>
      </c>
      <c r="I9508" s="25">
        <v>0.89370544142793451</v>
      </c>
      <c r="J9508" s="19" t="s">
        <v>1963</v>
      </c>
      <c r="K9508" s="18">
        <v>5</v>
      </c>
      <c r="L9508" s="18">
        <v>0.5</v>
      </c>
      <c r="M9508" s="18" t="str">
        <f>IF(tbl_data[[#This Row],[PACK COUNT]]&gt;1,"Multipack","Single")</f>
        <v>Single</v>
      </c>
    </row>
    <row r="9509" spans="1:13">
      <c r="A9509" s="26" t="s">
        <v>390</v>
      </c>
      <c r="B9509" s="26" t="s">
        <v>404</v>
      </c>
      <c r="C9509" s="26" t="s">
        <v>81</v>
      </c>
      <c r="D9509" s="26" t="s">
        <v>24</v>
      </c>
      <c r="E9509" s="26" t="s">
        <v>403</v>
      </c>
      <c r="F9509" s="26" t="s">
        <v>196</v>
      </c>
      <c r="G9509" s="26">
        <v>1</v>
      </c>
      <c r="H9509" s="25">
        <v>7.941356963351591E-2</v>
      </c>
      <c r="I9509" s="25">
        <v>0.19688125377508431</v>
      </c>
      <c r="J9509" s="19" t="s">
        <v>1963</v>
      </c>
      <c r="K9509" s="18">
        <v>5</v>
      </c>
      <c r="L9509" s="18">
        <v>0.33</v>
      </c>
      <c r="M9509" s="18" t="str">
        <f>IF(tbl_data[[#This Row],[PACK COUNT]]&gt;1,"Multipack","Single")</f>
        <v>Single</v>
      </c>
    </row>
    <row r="9510" spans="1:13">
      <c r="A9510" s="26" t="s">
        <v>390</v>
      </c>
      <c r="B9510" s="26" t="s">
        <v>404</v>
      </c>
      <c r="C9510" s="26" t="s">
        <v>81</v>
      </c>
      <c r="D9510" s="26" t="s">
        <v>24</v>
      </c>
      <c r="E9510" s="26" t="s">
        <v>1186</v>
      </c>
      <c r="F9510" s="26" t="s">
        <v>196</v>
      </c>
      <c r="G9510" s="26">
        <v>4</v>
      </c>
      <c r="H9510" s="25">
        <v>7.5481454703779857E-2</v>
      </c>
      <c r="I9510" s="25">
        <v>0.18685455653327199</v>
      </c>
      <c r="J9510" s="19" t="s">
        <v>1963</v>
      </c>
      <c r="K9510" s="18">
        <v>5</v>
      </c>
      <c r="L9510" s="18">
        <v>0.33</v>
      </c>
      <c r="M9510" s="18" t="str">
        <f>IF(tbl_data[[#This Row],[PACK COUNT]]&gt;1,"Multipack","Single")</f>
        <v>Multipack</v>
      </c>
    </row>
    <row r="9511" spans="1:13">
      <c r="A9511" s="26" t="s">
        <v>390</v>
      </c>
      <c r="B9511" s="26" t="s">
        <v>398</v>
      </c>
      <c r="C9511" s="26" t="s">
        <v>402</v>
      </c>
      <c r="D9511" s="26" t="s">
        <v>24</v>
      </c>
      <c r="E9511" s="26" t="s">
        <v>1346</v>
      </c>
      <c r="F9511" s="26" t="s">
        <v>191</v>
      </c>
      <c r="G9511" s="26">
        <v>1</v>
      </c>
      <c r="H9511" s="25">
        <v>0.85242515180199974</v>
      </c>
      <c r="I9511" s="25">
        <v>1.3420127848644625</v>
      </c>
      <c r="J9511" s="19" t="s">
        <v>1963</v>
      </c>
      <c r="K9511" s="18">
        <v>5</v>
      </c>
      <c r="L9511" s="18">
        <v>0.5</v>
      </c>
      <c r="M9511" s="18" t="str">
        <f>IF(tbl_data[[#This Row],[PACK COUNT]]&gt;1,"Multipack","Single")</f>
        <v>Single</v>
      </c>
    </row>
    <row r="9512" spans="1:13">
      <c r="A9512" s="26" t="s">
        <v>390</v>
      </c>
      <c r="B9512" s="26" t="s">
        <v>398</v>
      </c>
      <c r="C9512" s="26" t="s">
        <v>402</v>
      </c>
      <c r="D9512" s="26" t="s">
        <v>24</v>
      </c>
      <c r="E9512" s="26" t="s">
        <v>401</v>
      </c>
      <c r="F9512" s="26" t="s">
        <v>196</v>
      </c>
      <c r="G9512" s="26">
        <v>1</v>
      </c>
      <c r="H9512" s="25">
        <v>0.78663336193887168</v>
      </c>
      <c r="I9512" s="25">
        <v>1.3534170669208108</v>
      </c>
      <c r="J9512" s="19" t="s">
        <v>1963</v>
      </c>
      <c r="K9512" s="18">
        <v>5</v>
      </c>
      <c r="L9512" s="18">
        <v>0.66</v>
      </c>
      <c r="M9512" s="18" t="str">
        <f>IF(tbl_data[[#This Row],[PACK COUNT]]&gt;1,"Multipack","Single")</f>
        <v>Single</v>
      </c>
    </row>
    <row r="9513" spans="1:13">
      <c r="A9513" s="26" t="s">
        <v>390</v>
      </c>
      <c r="B9513" s="26" t="s">
        <v>389</v>
      </c>
      <c r="C9513" s="26" t="s">
        <v>392</v>
      </c>
      <c r="D9513" s="26" t="s">
        <v>24</v>
      </c>
      <c r="E9513" s="26" t="s">
        <v>394</v>
      </c>
      <c r="F9513" s="26" t="s">
        <v>196</v>
      </c>
      <c r="G9513" s="26">
        <v>1</v>
      </c>
      <c r="H9513" s="25">
        <v>0.47511424686088377</v>
      </c>
      <c r="I9513" s="25">
        <v>1.099149984599997</v>
      </c>
      <c r="J9513" s="19" t="s">
        <v>1963</v>
      </c>
      <c r="K9513" s="18">
        <v>5</v>
      </c>
      <c r="L9513" s="18">
        <v>0.33</v>
      </c>
      <c r="M9513" s="18" t="str">
        <f>IF(tbl_data[[#This Row],[PACK COUNT]]&gt;1,"Multipack","Single")</f>
        <v>Single</v>
      </c>
    </row>
    <row r="9514" spans="1:13">
      <c r="A9514" s="26" t="s">
        <v>390</v>
      </c>
      <c r="B9514" s="26" t="s">
        <v>389</v>
      </c>
      <c r="C9514" s="26" t="s">
        <v>392</v>
      </c>
      <c r="D9514" s="26" t="s">
        <v>24</v>
      </c>
      <c r="E9514" s="26" t="s">
        <v>393</v>
      </c>
      <c r="F9514" s="26" t="s">
        <v>196</v>
      </c>
      <c r="G9514" s="26">
        <v>1</v>
      </c>
      <c r="H9514" s="25">
        <v>1.0270895568456357</v>
      </c>
      <c r="I9514" s="25">
        <v>2.0183041476987835</v>
      </c>
      <c r="J9514" s="19" t="s">
        <v>1963</v>
      </c>
      <c r="K9514" s="18">
        <v>5</v>
      </c>
      <c r="L9514" s="18">
        <v>0.5</v>
      </c>
      <c r="M9514" s="18" t="str">
        <f>IF(tbl_data[[#This Row],[PACK COUNT]]&gt;1,"Multipack","Single")</f>
        <v>Single</v>
      </c>
    </row>
    <row r="9515" spans="1:13">
      <c r="A9515" s="26" t="s">
        <v>390</v>
      </c>
      <c r="B9515" s="26" t="s">
        <v>389</v>
      </c>
      <c r="C9515" s="26" t="s">
        <v>388</v>
      </c>
      <c r="D9515" s="26" t="s">
        <v>24</v>
      </c>
      <c r="E9515" s="26" t="s">
        <v>387</v>
      </c>
      <c r="F9515" s="26" t="s">
        <v>196</v>
      </c>
      <c r="G9515" s="26">
        <v>1</v>
      </c>
      <c r="H9515" s="25">
        <v>0.68977311425509213</v>
      </c>
      <c r="I9515" s="25">
        <v>1.3396213626593139</v>
      </c>
      <c r="J9515" s="19" t="s">
        <v>1963</v>
      </c>
      <c r="K9515" s="18">
        <v>5</v>
      </c>
      <c r="L9515" s="18">
        <v>0.5</v>
      </c>
      <c r="M9515" s="18" t="str">
        <f>IF(tbl_data[[#This Row],[PACK COUNT]]&gt;1,"Multipack","Single")</f>
        <v>Single</v>
      </c>
    </row>
    <row r="9516" spans="1:13">
      <c r="A9516" s="26" t="s">
        <v>390</v>
      </c>
      <c r="B9516" s="26" t="s">
        <v>1426</v>
      </c>
      <c r="C9516" s="26" t="s">
        <v>382</v>
      </c>
      <c r="D9516" s="26" t="s">
        <v>24</v>
      </c>
      <c r="E9516" s="26" t="s">
        <v>1425</v>
      </c>
      <c r="F9516" s="26" t="s">
        <v>191</v>
      </c>
      <c r="G9516" s="26">
        <v>1</v>
      </c>
      <c r="H9516" s="25">
        <v>0.37302331654402587</v>
      </c>
      <c r="I9516" s="25">
        <v>0.70929436120259792</v>
      </c>
      <c r="J9516" s="19" t="s">
        <v>1963</v>
      </c>
      <c r="K9516" s="18">
        <v>5</v>
      </c>
      <c r="L9516" s="18">
        <v>0.5</v>
      </c>
      <c r="M9516" s="18" t="str">
        <f>IF(tbl_data[[#This Row],[PACK COUNT]]&gt;1,"Multipack","Single")</f>
        <v>Single</v>
      </c>
    </row>
    <row r="9517" spans="1:13">
      <c r="A9517" s="26" t="s">
        <v>386</v>
      </c>
      <c r="B9517" s="26" t="s">
        <v>385</v>
      </c>
      <c r="C9517" s="26" t="s">
        <v>167</v>
      </c>
      <c r="D9517" s="26" t="s">
        <v>24</v>
      </c>
      <c r="E9517" s="26" t="s">
        <v>384</v>
      </c>
      <c r="F9517" s="26" t="s">
        <v>196</v>
      </c>
      <c r="G9517" s="26">
        <v>1</v>
      </c>
      <c r="H9517" s="25">
        <v>4.4333480638986114E-3</v>
      </c>
      <c r="I9517" s="25">
        <v>7.5929551807493462E-3</v>
      </c>
      <c r="J9517" s="19" t="s">
        <v>1963</v>
      </c>
      <c r="K9517" s="18">
        <v>5</v>
      </c>
      <c r="L9517" s="18">
        <v>0.5</v>
      </c>
      <c r="M9517" s="18" t="str">
        <f>IF(tbl_data[[#This Row],[PACK COUNT]]&gt;1,"Multipack","Single")</f>
        <v>Single</v>
      </c>
    </row>
    <row r="9518" spans="1:13">
      <c r="A9518" s="26" t="s">
        <v>380</v>
      </c>
      <c r="B9518" s="26" t="s">
        <v>380</v>
      </c>
      <c r="C9518" s="26" t="s">
        <v>382</v>
      </c>
      <c r="D9518" s="26" t="s">
        <v>24</v>
      </c>
      <c r="E9518" s="26" t="s">
        <v>1239</v>
      </c>
      <c r="F9518" s="26" t="s">
        <v>191</v>
      </c>
      <c r="G9518" s="26">
        <v>1</v>
      </c>
      <c r="H9518" s="25">
        <v>0.22064698669897242</v>
      </c>
      <c r="I9518" s="25">
        <v>0.4873420861765293</v>
      </c>
      <c r="J9518" s="19" t="s">
        <v>1963</v>
      </c>
      <c r="K9518" s="18">
        <v>5</v>
      </c>
      <c r="L9518" s="18">
        <v>0.5</v>
      </c>
      <c r="M9518" s="18" t="str">
        <f>IF(tbl_data[[#This Row],[PACK COUNT]]&gt;1,"Multipack","Single")</f>
        <v>Single</v>
      </c>
    </row>
    <row r="9519" spans="1:13">
      <c r="A9519" s="26" t="s">
        <v>380</v>
      </c>
      <c r="B9519" s="26" t="s">
        <v>380</v>
      </c>
      <c r="C9519" s="26" t="s">
        <v>382</v>
      </c>
      <c r="D9519" s="26" t="s">
        <v>24</v>
      </c>
      <c r="E9519" s="26" t="s">
        <v>1520</v>
      </c>
      <c r="F9519" s="26" t="s">
        <v>196</v>
      </c>
      <c r="G9519" s="26">
        <v>1</v>
      </c>
      <c r="H9519" s="25">
        <v>6.0945663064053406E-2</v>
      </c>
      <c r="I9519" s="25">
        <v>0.13004035278980339</v>
      </c>
      <c r="J9519" s="19" t="s">
        <v>1963</v>
      </c>
      <c r="K9519" s="18">
        <v>5</v>
      </c>
      <c r="L9519" s="18">
        <v>0.33</v>
      </c>
      <c r="M9519" s="18" t="str">
        <f>IF(tbl_data[[#This Row],[PACK COUNT]]&gt;1,"Multipack","Single")</f>
        <v>Single</v>
      </c>
    </row>
    <row r="9520" spans="1:13">
      <c r="A9520" s="26" t="s">
        <v>380</v>
      </c>
      <c r="B9520" s="26" t="s">
        <v>380</v>
      </c>
      <c r="C9520" s="26" t="s">
        <v>382</v>
      </c>
      <c r="D9520" s="26" t="s">
        <v>24</v>
      </c>
      <c r="E9520" s="26" t="s">
        <v>381</v>
      </c>
      <c r="F9520" s="26" t="s">
        <v>196</v>
      </c>
      <c r="G9520" s="26">
        <v>1</v>
      </c>
      <c r="H9520" s="25">
        <v>1.038066148203534</v>
      </c>
      <c r="I9520" s="25">
        <v>3.4741034727313584</v>
      </c>
      <c r="J9520" s="19" t="s">
        <v>1963</v>
      </c>
      <c r="K9520" s="18">
        <v>5</v>
      </c>
      <c r="L9520" s="18">
        <v>0.5</v>
      </c>
      <c r="M9520" s="18" t="str">
        <f>IF(tbl_data[[#This Row],[PACK COUNT]]&gt;1,"Multipack","Single")</f>
        <v>Single</v>
      </c>
    </row>
    <row r="9521" spans="1:13">
      <c r="A9521" s="26" t="s">
        <v>380</v>
      </c>
      <c r="B9521" s="26" t="s">
        <v>380</v>
      </c>
      <c r="C9521" s="26" t="s">
        <v>379</v>
      </c>
      <c r="D9521" s="26" t="s">
        <v>24</v>
      </c>
      <c r="E9521" s="26" t="s">
        <v>378</v>
      </c>
      <c r="F9521" s="26" t="s">
        <v>196</v>
      </c>
      <c r="G9521" s="26">
        <v>1</v>
      </c>
      <c r="H9521" s="25">
        <v>0.58710017184698038</v>
      </c>
      <c r="I9521" s="25">
        <v>1.8244729247110703</v>
      </c>
      <c r="J9521" s="19" t="s">
        <v>1963</v>
      </c>
      <c r="K9521" s="18">
        <v>5</v>
      </c>
      <c r="L9521" s="18">
        <v>0.5</v>
      </c>
      <c r="M9521" s="18" t="str">
        <f>IF(tbl_data[[#This Row],[PACK COUNT]]&gt;1,"Multipack","Single")</f>
        <v>Single</v>
      </c>
    </row>
    <row r="9522" spans="1:13">
      <c r="A9522" s="26" t="s">
        <v>368</v>
      </c>
      <c r="B9522" s="26" t="s">
        <v>377</v>
      </c>
      <c r="C9522" s="26" t="s">
        <v>376</v>
      </c>
      <c r="D9522" s="26" t="s">
        <v>24</v>
      </c>
      <c r="E9522" s="26" t="s">
        <v>375</v>
      </c>
      <c r="F9522" s="26" t="s">
        <v>196</v>
      </c>
      <c r="G9522" s="26">
        <v>1</v>
      </c>
      <c r="H9522" s="25">
        <v>0.81644059298506089</v>
      </c>
      <c r="I9522" s="25">
        <v>1.1915727010252319</v>
      </c>
      <c r="J9522" s="19" t="s">
        <v>1963</v>
      </c>
      <c r="K9522" s="18">
        <v>5</v>
      </c>
      <c r="L9522" s="18">
        <v>0.5</v>
      </c>
      <c r="M9522" s="18" t="str">
        <f>IF(tbl_data[[#This Row],[PACK COUNT]]&gt;1,"Multipack","Single")</f>
        <v>Single</v>
      </c>
    </row>
    <row r="9523" spans="1:13">
      <c r="A9523" s="26" t="s">
        <v>368</v>
      </c>
      <c r="B9523" s="26" t="s">
        <v>377</v>
      </c>
      <c r="C9523" s="26" t="s">
        <v>376</v>
      </c>
      <c r="D9523" s="26" t="s">
        <v>24</v>
      </c>
      <c r="E9523" s="26" t="s">
        <v>375</v>
      </c>
      <c r="F9523" s="26" t="s">
        <v>196</v>
      </c>
      <c r="G9523" s="26">
        <v>1</v>
      </c>
      <c r="H9523" s="25">
        <v>1.5524264769447451</v>
      </c>
      <c r="I9523" s="25">
        <v>2.5055863988405123</v>
      </c>
      <c r="J9523" s="19" t="s">
        <v>1963</v>
      </c>
      <c r="K9523" s="18">
        <v>5</v>
      </c>
      <c r="L9523" s="18">
        <v>0.5</v>
      </c>
      <c r="M9523" s="18" t="str">
        <f>IF(tbl_data[[#This Row],[PACK COUNT]]&gt;1,"Multipack","Single")</f>
        <v>Single</v>
      </c>
    </row>
    <row r="9524" spans="1:13">
      <c r="A9524" s="26" t="s">
        <v>368</v>
      </c>
      <c r="B9524" s="26" t="s">
        <v>372</v>
      </c>
      <c r="C9524" s="26" t="s">
        <v>374</v>
      </c>
      <c r="D9524" s="26" t="s">
        <v>24</v>
      </c>
      <c r="E9524" s="26" t="s">
        <v>373</v>
      </c>
      <c r="F9524" s="26" t="s">
        <v>196</v>
      </c>
      <c r="G9524" s="26">
        <v>1</v>
      </c>
      <c r="H9524" s="25">
        <v>0.36530769326523882</v>
      </c>
      <c r="I9524" s="25">
        <v>0.71459860071072578</v>
      </c>
      <c r="J9524" s="19" t="s">
        <v>1963</v>
      </c>
      <c r="K9524" s="18">
        <v>5</v>
      </c>
      <c r="L9524" s="18">
        <v>0.5</v>
      </c>
      <c r="M9524" s="18" t="str">
        <f>IF(tbl_data[[#This Row],[PACK COUNT]]&gt;1,"Multipack","Single")</f>
        <v>Single</v>
      </c>
    </row>
    <row r="9525" spans="1:13">
      <c r="A9525" s="26" t="s">
        <v>368</v>
      </c>
      <c r="B9525" s="26" t="s">
        <v>372</v>
      </c>
      <c r="C9525" s="26" t="s">
        <v>371</v>
      </c>
      <c r="D9525" s="26" t="s">
        <v>24</v>
      </c>
      <c r="E9525" s="26" t="s">
        <v>370</v>
      </c>
      <c r="F9525" s="26" t="s">
        <v>196</v>
      </c>
      <c r="G9525" s="26">
        <v>1</v>
      </c>
      <c r="H9525" s="25">
        <v>0.38083378288297587</v>
      </c>
      <c r="I9525" s="25">
        <v>0.69031088040460564</v>
      </c>
      <c r="J9525" s="19" t="s">
        <v>1963</v>
      </c>
      <c r="K9525" s="18">
        <v>5</v>
      </c>
      <c r="L9525" s="18">
        <v>0.5</v>
      </c>
      <c r="M9525" s="18" t="str">
        <f>IF(tbl_data[[#This Row],[PACK COUNT]]&gt;1,"Multipack","Single")</f>
        <v>Single</v>
      </c>
    </row>
    <row r="9526" spans="1:13">
      <c r="A9526" s="26" t="s">
        <v>368</v>
      </c>
      <c r="B9526" s="26" t="s">
        <v>367</v>
      </c>
      <c r="C9526" s="26" t="s">
        <v>339</v>
      </c>
      <c r="D9526" s="26" t="s">
        <v>24</v>
      </c>
      <c r="E9526" s="26" t="s">
        <v>369</v>
      </c>
      <c r="F9526" s="26" t="s">
        <v>196</v>
      </c>
      <c r="G9526" s="26">
        <v>1</v>
      </c>
      <c r="H9526" s="25">
        <v>2.5689373694491366</v>
      </c>
      <c r="I9526" s="25">
        <v>3.9587330061291226</v>
      </c>
      <c r="J9526" s="19" t="s">
        <v>1963</v>
      </c>
      <c r="K9526" s="18">
        <v>5</v>
      </c>
      <c r="L9526" s="18">
        <v>0.5</v>
      </c>
      <c r="M9526" s="18" t="str">
        <f>IF(tbl_data[[#This Row],[PACK COUNT]]&gt;1,"Multipack","Single")</f>
        <v>Single</v>
      </c>
    </row>
    <row r="9527" spans="1:13">
      <c r="A9527" s="26" t="s">
        <v>368</v>
      </c>
      <c r="B9527" s="26" t="s">
        <v>367</v>
      </c>
      <c r="C9527" s="26" t="s">
        <v>62</v>
      </c>
      <c r="D9527" s="26" t="s">
        <v>24</v>
      </c>
      <c r="E9527" s="26" t="s">
        <v>366</v>
      </c>
      <c r="F9527" s="26" t="s">
        <v>196</v>
      </c>
      <c r="G9527" s="26">
        <v>1</v>
      </c>
      <c r="H9527" s="25">
        <v>2.7932985236570729</v>
      </c>
      <c r="I9527" s="25">
        <v>4.1991382202782832</v>
      </c>
      <c r="J9527" s="19" t="s">
        <v>1963</v>
      </c>
      <c r="K9527" s="18">
        <v>5</v>
      </c>
      <c r="L9527" s="18">
        <v>0.5</v>
      </c>
      <c r="M9527" s="18" t="str">
        <f>IF(tbl_data[[#This Row],[PACK COUNT]]&gt;1,"Multipack","Single")</f>
        <v>Single</v>
      </c>
    </row>
    <row r="9528" spans="1:13">
      <c r="A9528" s="26" t="s">
        <v>1307</v>
      </c>
      <c r="B9528" s="26" t="s">
        <v>1306</v>
      </c>
      <c r="C9528" s="26" t="s">
        <v>1305</v>
      </c>
      <c r="D9528" s="26" t="s">
        <v>87</v>
      </c>
      <c r="E9528" s="26" t="s">
        <v>1304</v>
      </c>
      <c r="F9528" s="26" t="s">
        <v>191</v>
      </c>
      <c r="G9528" s="26">
        <v>1</v>
      </c>
      <c r="H9528" s="25">
        <v>14.604259633378083</v>
      </c>
      <c r="I9528" s="25">
        <v>16.504584926535856</v>
      </c>
      <c r="J9528" s="19" t="s">
        <v>1963</v>
      </c>
      <c r="K9528" s="18">
        <v>5</v>
      </c>
      <c r="L9528" s="18">
        <v>0.5</v>
      </c>
      <c r="M9528" s="18" t="str">
        <f>IF(tbl_data[[#This Row],[PACK COUNT]]&gt;1,"Multipack","Single")</f>
        <v>Single</v>
      </c>
    </row>
    <row r="9529" spans="1:13">
      <c r="A9529" s="26" t="s">
        <v>1307</v>
      </c>
      <c r="B9529" s="26" t="s">
        <v>1306</v>
      </c>
      <c r="C9529" s="26" t="s">
        <v>1305</v>
      </c>
      <c r="D9529" s="26" t="s">
        <v>87</v>
      </c>
      <c r="E9529" s="26" t="s">
        <v>1342</v>
      </c>
      <c r="F9529" s="26" t="s">
        <v>196</v>
      </c>
      <c r="G9529" s="26">
        <v>1</v>
      </c>
      <c r="H9529" s="25">
        <v>3.0083439230034372</v>
      </c>
      <c r="I9529" s="25">
        <v>3.6761289351306714</v>
      </c>
      <c r="J9529" s="19" t="s">
        <v>1963</v>
      </c>
      <c r="K9529" s="18">
        <v>5</v>
      </c>
      <c r="L9529" s="18">
        <v>0.5</v>
      </c>
      <c r="M9529" s="18" t="str">
        <f>IF(tbl_data[[#This Row],[PACK COUNT]]&gt;1,"Multipack","Single")</f>
        <v>Single</v>
      </c>
    </row>
    <row r="9530" spans="1:13">
      <c r="A9530" s="26" t="s">
        <v>363</v>
      </c>
      <c r="B9530" s="26" t="s">
        <v>362</v>
      </c>
      <c r="C9530" s="26" t="s">
        <v>365</v>
      </c>
      <c r="D9530" s="26" t="s">
        <v>24</v>
      </c>
      <c r="E9530" s="26" t="s">
        <v>364</v>
      </c>
      <c r="F9530" s="26" t="s">
        <v>196</v>
      </c>
      <c r="G9530" s="26">
        <v>1</v>
      </c>
      <c r="H9530" s="25">
        <v>0.46865239045173035</v>
      </c>
      <c r="I9530" s="25">
        <v>1.3667761763932391</v>
      </c>
      <c r="J9530" s="19" t="s">
        <v>1963</v>
      </c>
      <c r="K9530" s="18">
        <v>5</v>
      </c>
      <c r="L9530" s="18">
        <v>0.5</v>
      </c>
      <c r="M9530" s="18" t="str">
        <f>IF(tbl_data[[#This Row],[PACK COUNT]]&gt;1,"Multipack","Single")</f>
        <v>Single</v>
      </c>
    </row>
    <row r="9531" spans="1:13">
      <c r="A9531" s="26" t="s">
        <v>363</v>
      </c>
      <c r="B9531" s="26" t="s">
        <v>362</v>
      </c>
      <c r="C9531" s="26" t="s">
        <v>361</v>
      </c>
      <c r="D9531" s="26" t="s">
        <v>24</v>
      </c>
      <c r="E9531" s="26" t="s">
        <v>360</v>
      </c>
      <c r="F9531" s="26" t="s">
        <v>196</v>
      </c>
      <c r="G9531" s="26">
        <v>1</v>
      </c>
      <c r="H9531" s="25">
        <v>0.43262240305003413</v>
      </c>
      <c r="I9531" s="25">
        <v>1.2437919917715767</v>
      </c>
      <c r="J9531" s="19" t="s">
        <v>1963</v>
      </c>
      <c r="K9531" s="18">
        <v>5</v>
      </c>
      <c r="L9531" s="18">
        <v>0.5</v>
      </c>
      <c r="M9531" s="18" t="str">
        <f>IF(tbl_data[[#This Row],[PACK COUNT]]&gt;1,"Multipack","Single")</f>
        <v>Single</v>
      </c>
    </row>
    <row r="9532" spans="1:13">
      <c r="A9532" s="26" t="s">
        <v>327</v>
      </c>
      <c r="B9532" s="26" t="s">
        <v>352</v>
      </c>
      <c r="C9532" s="26" t="s">
        <v>24</v>
      </c>
      <c r="D9532" s="26" t="s">
        <v>24</v>
      </c>
      <c r="E9532" s="26" t="s">
        <v>353</v>
      </c>
      <c r="F9532" s="26" t="s">
        <v>196</v>
      </c>
      <c r="G9532" s="26">
        <v>1</v>
      </c>
      <c r="H9532" s="25">
        <v>3.4651746351555039E-2</v>
      </c>
      <c r="I9532" s="25">
        <v>0.12179511613199431</v>
      </c>
      <c r="J9532" s="19" t="s">
        <v>1963</v>
      </c>
      <c r="K9532" s="18">
        <v>5</v>
      </c>
      <c r="L9532" s="18">
        <v>0.33</v>
      </c>
      <c r="M9532" s="18" t="str">
        <f>IF(tbl_data[[#This Row],[PACK COUNT]]&gt;1,"Multipack","Single")</f>
        <v>Single</v>
      </c>
    </row>
    <row r="9533" spans="1:13">
      <c r="A9533" s="26" t="s">
        <v>327</v>
      </c>
      <c r="B9533" s="26" t="s">
        <v>352</v>
      </c>
      <c r="C9533" s="26" t="s">
        <v>24</v>
      </c>
      <c r="D9533" s="26" t="s">
        <v>24</v>
      </c>
      <c r="E9533" s="26" t="s">
        <v>351</v>
      </c>
      <c r="F9533" s="26" t="s">
        <v>196</v>
      </c>
      <c r="G9533" s="26">
        <v>1</v>
      </c>
      <c r="H9533" s="25">
        <v>4.2056142026174498E-2</v>
      </c>
      <c r="I9533" s="25">
        <v>0.20927249795920602</v>
      </c>
      <c r="J9533" s="19" t="s">
        <v>1963</v>
      </c>
      <c r="K9533" s="18">
        <v>5</v>
      </c>
      <c r="L9533" s="18">
        <v>0.45</v>
      </c>
      <c r="M9533" s="18" t="str">
        <f>IF(tbl_data[[#This Row],[PACK COUNT]]&gt;1,"Multipack","Single")</f>
        <v>Single</v>
      </c>
    </row>
    <row r="9534" spans="1:13">
      <c r="A9534" s="26" t="s">
        <v>327</v>
      </c>
      <c r="B9534" s="26" t="s">
        <v>350</v>
      </c>
      <c r="C9534" s="26" t="s">
        <v>349</v>
      </c>
      <c r="D9534" s="26" t="s">
        <v>24</v>
      </c>
      <c r="E9534" s="26" t="s">
        <v>348</v>
      </c>
      <c r="F9534" s="26" t="s">
        <v>196</v>
      </c>
      <c r="G9534" s="26">
        <v>1</v>
      </c>
      <c r="H9534" s="25">
        <v>0.1645412092400387</v>
      </c>
      <c r="I9534" s="25">
        <v>0.53552165196897605</v>
      </c>
      <c r="J9534" s="19" t="s">
        <v>1963</v>
      </c>
      <c r="K9534" s="18">
        <v>5</v>
      </c>
      <c r="L9534" s="18">
        <v>0.33</v>
      </c>
      <c r="M9534" s="18" t="str">
        <f>IF(tbl_data[[#This Row],[PACK COUNT]]&gt;1,"Multipack","Single")</f>
        <v>Single</v>
      </c>
    </row>
    <row r="9535" spans="1:13">
      <c r="A9535" s="26" t="s">
        <v>327</v>
      </c>
      <c r="B9535" s="26" t="s">
        <v>347</v>
      </c>
      <c r="C9535" s="26" t="s">
        <v>347</v>
      </c>
      <c r="D9535" s="26" t="s">
        <v>24</v>
      </c>
      <c r="E9535" s="26" t="s">
        <v>346</v>
      </c>
      <c r="F9535" s="26" t="s">
        <v>196</v>
      </c>
      <c r="G9535" s="26">
        <v>1</v>
      </c>
      <c r="H9535" s="25">
        <v>1.8266248014208491E-2</v>
      </c>
      <c r="I9535" s="25">
        <v>7.4380736114764409E-2</v>
      </c>
      <c r="J9535" s="19" t="s">
        <v>1963</v>
      </c>
      <c r="K9535" s="18">
        <v>5</v>
      </c>
      <c r="L9535" s="18">
        <v>0.33</v>
      </c>
      <c r="M9535" s="18" t="str">
        <f>IF(tbl_data[[#This Row],[PACK COUNT]]&gt;1,"Multipack","Single")</f>
        <v>Single</v>
      </c>
    </row>
    <row r="9536" spans="1:13">
      <c r="A9536" s="26" t="s">
        <v>327</v>
      </c>
      <c r="B9536" s="26" t="s">
        <v>345</v>
      </c>
      <c r="C9536" s="26" t="s">
        <v>345</v>
      </c>
      <c r="D9536" s="26" t="s">
        <v>71</v>
      </c>
      <c r="E9536" s="26" t="s">
        <v>1217</v>
      </c>
      <c r="F9536" s="26" t="s">
        <v>191</v>
      </c>
      <c r="G9536" s="26">
        <v>1</v>
      </c>
      <c r="H9536" s="25">
        <v>0.72694845743560588</v>
      </c>
      <c r="I9536" s="25">
        <v>1.0193761497687122</v>
      </c>
      <c r="J9536" s="19" t="s">
        <v>1963</v>
      </c>
      <c r="K9536" s="18">
        <v>5</v>
      </c>
      <c r="L9536" s="18">
        <v>0.5</v>
      </c>
      <c r="M9536" s="18" t="str">
        <f>IF(tbl_data[[#This Row],[PACK COUNT]]&gt;1,"Multipack","Single")</f>
        <v>Single</v>
      </c>
    </row>
    <row r="9537" spans="1:13">
      <c r="A9537" s="26" t="s">
        <v>327</v>
      </c>
      <c r="B9537" s="26" t="s">
        <v>345</v>
      </c>
      <c r="C9537" s="26" t="s">
        <v>345</v>
      </c>
      <c r="D9537" s="26" t="s">
        <v>24</v>
      </c>
      <c r="E9537" s="26" t="s">
        <v>344</v>
      </c>
      <c r="F9537" s="26" t="s">
        <v>196</v>
      </c>
      <c r="G9537" s="26">
        <v>1</v>
      </c>
      <c r="H9537" s="25">
        <v>0.34402791022359258</v>
      </c>
      <c r="I9537" s="25">
        <v>0.87329677917894433</v>
      </c>
      <c r="J9537" s="19" t="s">
        <v>1963</v>
      </c>
      <c r="K9537" s="18">
        <v>5</v>
      </c>
      <c r="L9537" s="18">
        <v>0.5</v>
      </c>
      <c r="M9537" s="18" t="str">
        <f>IF(tbl_data[[#This Row],[PACK COUNT]]&gt;1,"Multipack","Single")</f>
        <v>Single</v>
      </c>
    </row>
    <row r="9538" spans="1:13">
      <c r="A9538" s="26" t="s">
        <v>327</v>
      </c>
      <c r="B9538" s="26" t="s">
        <v>336</v>
      </c>
      <c r="C9538" s="26" t="s">
        <v>49</v>
      </c>
      <c r="D9538" s="26" t="s">
        <v>24</v>
      </c>
      <c r="E9538" s="26" t="s">
        <v>340</v>
      </c>
      <c r="F9538" s="26" t="s">
        <v>196</v>
      </c>
      <c r="G9538" s="26">
        <v>1</v>
      </c>
      <c r="H9538" s="25">
        <v>0.57310110787753032</v>
      </c>
      <c r="I9538" s="25">
        <v>1.392687120830238</v>
      </c>
      <c r="J9538" s="19" t="s">
        <v>1963</v>
      </c>
      <c r="K9538" s="18">
        <v>5</v>
      </c>
      <c r="L9538" s="18">
        <v>0.5</v>
      </c>
      <c r="M9538" s="18" t="str">
        <f>IF(tbl_data[[#This Row],[PACK COUNT]]&gt;1,"Multipack","Single")</f>
        <v>Single</v>
      </c>
    </row>
    <row r="9539" spans="1:13">
      <c r="A9539" s="26" t="s">
        <v>327</v>
      </c>
      <c r="B9539" s="26" t="s">
        <v>336</v>
      </c>
      <c r="C9539" s="26" t="s">
        <v>339</v>
      </c>
      <c r="D9539" s="26" t="s">
        <v>24</v>
      </c>
      <c r="E9539" s="26" t="s">
        <v>338</v>
      </c>
      <c r="F9539" s="26" t="s">
        <v>191</v>
      </c>
      <c r="G9539" s="26">
        <v>1</v>
      </c>
      <c r="H9539" s="25">
        <v>0.11491860026707665</v>
      </c>
      <c r="I9539" s="25">
        <v>0.29166475324840935</v>
      </c>
      <c r="J9539" s="19" t="s">
        <v>1963</v>
      </c>
      <c r="K9539" s="18">
        <v>5</v>
      </c>
      <c r="L9539" s="18">
        <v>0.5</v>
      </c>
      <c r="M9539" s="18" t="str">
        <f>IF(tbl_data[[#This Row],[PACK COUNT]]&gt;1,"Multipack","Single")</f>
        <v>Single</v>
      </c>
    </row>
    <row r="9540" spans="1:13">
      <c r="A9540" s="26" t="s">
        <v>327</v>
      </c>
      <c r="B9540" s="26" t="s">
        <v>336</v>
      </c>
      <c r="C9540" s="26" t="s">
        <v>24</v>
      </c>
      <c r="D9540" s="26" t="s">
        <v>24</v>
      </c>
      <c r="E9540" s="26" t="s">
        <v>337</v>
      </c>
      <c r="F9540" s="26" t="s">
        <v>191</v>
      </c>
      <c r="G9540" s="26">
        <v>1</v>
      </c>
      <c r="H9540" s="25">
        <v>9.3246587534789496E-2</v>
      </c>
      <c r="I9540" s="25">
        <v>0.23510136878494864</v>
      </c>
      <c r="J9540" s="19" t="s">
        <v>1963</v>
      </c>
      <c r="K9540" s="18">
        <v>5</v>
      </c>
      <c r="L9540" s="18">
        <v>0.5</v>
      </c>
      <c r="M9540" s="18" t="str">
        <f>IF(tbl_data[[#This Row],[PACK COUNT]]&gt;1,"Multipack","Single")</f>
        <v>Single</v>
      </c>
    </row>
    <row r="9541" spans="1:13">
      <c r="A9541" s="26" t="s">
        <v>327</v>
      </c>
      <c r="B9541" s="26" t="s">
        <v>336</v>
      </c>
      <c r="C9541" s="26" t="s">
        <v>24</v>
      </c>
      <c r="D9541" s="26" t="s">
        <v>24</v>
      </c>
      <c r="E9541" s="26" t="s">
        <v>335</v>
      </c>
      <c r="F9541" s="26" t="s">
        <v>196</v>
      </c>
      <c r="G9541" s="26">
        <v>1</v>
      </c>
      <c r="H9541" s="25">
        <v>0.98113347845251775</v>
      </c>
      <c r="I9541" s="25">
        <v>2.5543965997713642</v>
      </c>
      <c r="J9541" s="19" t="s">
        <v>1963</v>
      </c>
      <c r="K9541" s="18">
        <v>5</v>
      </c>
      <c r="L9541" s="18">
        <v>0.5</v>
      </c>
      <c r="M9541" s="18" t="str">
        <f>IF(tbl_data[[#This Row],[PACK COUNT]]&gt;1,"Multipack","Single")</f>
        <v>Single</v>
      </c>
    </row>
    <row r="9542" spans="1:13">
      <c r="A9542" s="26" t="s">
        <v>327</v>
      </c>
      <c r="B9542" s="26" t="s">
        <v>329</v>
      </c>
      <c r="C9542" s="26" t="s">
        <v>47</v>
      </c>
      <c r="D9542" s="26" t="s">
        <v>71</v>
      </c>
      <c r="E9542" s="26" t="s">
        <v>332</v>
      </c>
      <c r="F9542" s="26" t="s">
        <v>196</v>
      </c>
      <c r="G9542" s="26">
        <v>1</v>
      </c>
      <c r="H9542" s="25">
        <v>0.47832527540744374</v>
      </c>
      <c r="I9542" s="25">
        <v>0.84636633515290405</v>
      </c>
      <c r="J9542" s="19" t="s">
        <v>1963</v>
      </c>
      <c r="K9542" s="18">
        <v>5</v>
      </c>
      <c r="L9542" s="18">
        <v>0.5</v>
      </c>
      <c r="M9542" s="18" t="str">
        <f>IF(tbl_data[[#This Row],[PACK COUNT]]&gt;1,"Multipack","Single")</f>
        <v>Single</v>
      </c>
    </row>
    <row r="9543" spans="1:13">
      <c r="A9543" s="26" t="s">
        <v>327</v>
      </c>
      <c r="B9543" s="26" t="s">
        <v>329</v>
      </c>
      <c r="C9543" s="26" t="s">
        <v>47</v>
      </c>
      <c r="D9543" s="26" t="s">
        <v>24</v>
      </c>
      <c r="E9543" s="26" t="s">
        <v>331</v>
      </c>
      <c r="F9543" s="26" t="s">
        <v>196</v>
      </c>
      <c r="G9543" s="26">
        <v>1</v>
      </c>
      <c r="H9543" s="25">
        <v>1.4093128424806847</v>
      </c>
      <c r="I9543" s="25">
        <v>2.3099998982826944</v>
      </c>
      <c r="J9543" s="19" t="s">
        <v>1963</v>
      </c>
      <c r="K9543" s="18">
        <v>5</v>
      </c>
      <c r="L9543" s="18">
        <v>0.75</v>
      </c>
      <c r="M9543" s="18" t="str">
        <f>IF(tbl_data[[#This Row],[PACK COUNT]]&gt;1,"Multipack","Single")</f>
        <v>Single</v>
      </c>
    </row>
    <row r="9544" spans="1:13">
      <c r="A9544" s="26" t="s">
        <v>327</v>
      </c>
      <c r="B9544" s="26" t="s">
        <v>326</v>
      </c>
      <c r="C9544" s="26" t="s">
        <v>325</v>
      </c>
      <c r="D9544" s="26" t="s">
        <v>71</v>
      </c>
      <c r="E9544" s="26" t="s">
        <v>324</v>
      </c>
      <c r="F9544" s="26" t="s">
        <v>196</v>
      </c>
      <c r="G9544" s="26">
        <v>1</v>
      </c>
      <c r="H9544" s="25">
        <v>2.3350018485105597</v>
      </c>
      <c r="I9544" s="25">
        <v>3.4216744338723548</v>
      </c>
      <c r="J9544" s="19" t="s">
        <v>1963</v>
      </c>
      <c r="K9544" s="18">
        <v>5</v>
      </c>
      <c r="L9544" s="18">
        <v>0.5</v>
      </c>
      <c r="M9544" s="18" t="str">
        <f>IF(tbl_data[[#This Row],[PACK COUNT]]&gt;1,"Multipack","Single")</f>
        <v>Single</v>
      </c>
    </row>
    <row r="9545" spans="1:13">
      <c r="A9545" s="26" t="s">
        <v>313</v>
      </c>
      <c r="B9545" s="26" t="s">
        <v>319</v>
      </c>
      <c r="C9545" s="26" t="s">
        <v>73</v>
      </c>
      <c r="D9545" s="26" t="s">
        <v>87</v>
      </c>
      <c r="E9545" s="26" t="s">
        <v>323</v>
      </c>
      <c r="F9545" s="26" t="s">
        <v>203</v>
      </c>
      <c r="G9545" s="26">
        <v>1</v>
      </c>
      <c r="H9545" s="25">
        <v>1.021368394762987</v>
      </c>
      <c r="I9545" s="25">
        <v>0.84047497292167772</v>
      </c>
      <c r="J9545" s="19" t="s">
        <v>1963</v>
      </c>
      <c r="K9545" s="18">
        <v>5</v>
      </c>
      <c r="L9545" s="18">
        <v>2</v>
      </c>
      <c r="M9545" s="18" t="str">
        <f>IF(tbl_data[[#This Row],[PACK COUNT]]&gt;1,"Multipack","Single")</f>
        <v>Single</v>
      </c>
    </row>
    <row r="9546" spans="1:13">
      <c r="A9546" s="26" t="s">
        <v>313</v>
      </c>
      <c r="B9546" s="26" t="s">
        <v>319</v>
      </c>
      <c r="C9546" s="26" t="s">
        <v>318</v>
      </c>
      <c r="D9546" s="26" t="s">
        <v>110</v>
      </c>
      <c r="E9546" s="26" t="s">
        <v>317</v>
      </c>
      <c r="F9546" s="26" t="s">
        <v>203</v>
      </c>
      <c r="G9546" s="26">
        <v>1</v>
      </c>
      <c r="H9546" s="25">
        <v>1.1907072858804333</v>
      </c>
      <c r="I9546" s="25">
        <v>1.0554054231842531</v>
      </c>
      <c r="J9546" s="19" t="s">
        <v>1963</v>
      </c>
      <c r="K9546" s="18">
        <v>5</v>
      </c>
      <c r="L9546" s="18">
        <v>2</v>
      </c>
      <c r="M9546" s="18" t="str">
        <f>IF(tbl_data[[#This Row],[PACK COUNT]]&gt;1,"Multipack","Single")</f>
        <v>Single</v>
      </c>
    </row>
    <row r="9547" spans="1:13">
      <c r="A9547" s="26" t="s">
        <v>313</v>
      </c>
      <c r="B9547" s="26" t="s">
        <v>319</v>
      </c>
      <c r="C9547" s="26" t="s">
        <v>1519</v>
      </c>
      <c r="D9547" s="26" t="s">
        <v>110</v>
      </c>
      <c r="E9547" s="26" t="s">
        <v>1518</v>
      </c>
      <c r="F9547" s="26" t="s">
        <v>196</v>
      </c>
      <c r="G9547" s="26">
        <v>1</v>
      </c>
      <c r="H9547" s="25">
        <v>1.0812797290407066</v>
      </c>
      <c r="I9547" s="25">
        <v>1.0926497931681325</v>
      </c>
      <c r="J9547" s="19" t="s">
        <v>1963</v>
      </c>
      <c r="K9547" s="18">
        <v>5</v>
      </c>
      <c r="L9547" s="18">
        <v>0.5</v>
      </c>
      <c r="M9547" s="18" t="str">
        <f>IF(tbl_data[[#This Row],[PACK COUNT]]&gt;1,"Multipack","Single")</f>
        <v>Single</v>
      </c>
    </row>
    <row r="9548" spans="1:13">
      <c r="A9548" s="26" t="s">
        <v>297</v>
      </c>
      <c r="B9548" s="26" t="s">
        <v>296</v>
      </c>
      <c r="C9548" s="26" t="s">
        <v>296</v>
      </c>
      <c r="D9548" s="26" t="s">
        <v>24</v>
      </c>
      <c r="E9548" s="26" t="s">
        <v>295</v>
      </c>
      <c r="F9548" s="26" t="s">
        <v>196</v>
      </c>
      <c r="G9548" s="26">
        <v>1</v>
      </c>
      <c r="H9548" s="25">
        <v>0.16134737332892563</v>
      </c>
      <c r="I9548" s="25">
        <v>0.48144880245968386</v>
      </c>
      <c r="J9548" s="19" t="s">
        <v>1963</v>
      </c>
      <c r="K9548" s="18">
        <v>5</v>
      </c>
      <c r="L9548" s="18">
        <v>1</v>
      </c>
      <c r="M9548" s="18" t="str">
        <f>IF(tbl_data[[#This Row],[PACK COUNT]]&gt;1,"Multipack","Single")</f>
        <v>Single</v>
      </c>
    </row>
    <row r="9549" spans="1:13">
      <c r="A9549" s="26" t="s">
        <v>297</v>
      </c>
      <c r="B9549" s="26" t="s">
        <v>296</v>
      </c>
      <c r="C9549" s="26" t="s">
        <v>296</v>
      </c>
      <c r="D9549" s="26" t="s">
        <v>24</v>
      </c>
      <c r="E9549" s="26" t="s">
        <v>295</v>
      </c>
      <c r="F9549" s="26" t="s">
        <v>196</v>
      </c>
      <c r="G9549" s="26">
        <v>1</v>
      </c>
      <c r="H9549" s="25">
        <v>0.11198719689663661</v>
      </c>
      <c r="I9549" s="25">
        <v>0.34559208218006443</v>
      </c>
      <c r="J9549" s="19" t="s">
        <v>1963</v>
      </c>
      <c r="K9549" s="18">
        <v>5</v>
      </c>
      <c r="L9549" s="18">
        <v>1</v>
      </c>
      <c r="M9549" s="18" t="str">
        <f>IF(tbl_data[[#This Row],[PACK COUNT]]&gt;1,"Multipack","Single")</f>
        <v>Single</v>
      </c>
    </row>
    <row r="9550" spans="1:13">
      <c r="A9550" s="26" t="s">
        <v>277</v>
      </c>
      <c r="B9550" s="26" t="s">
        <v>291</v>
      </c>
      <c r="C9550" s="26" t="s">
        <v>291</v>
      </c>
      <c r="D9550" s="26" t="s">
        <v>87</v>
      </c>
      <c r="E9550" s="26" t="s">
        <v>290</v>
      </c>
      <c r="F9550" s="26" t="s">
        <v>203</v>
      </c>
      <c r="G9550" s="26">
        <v>1</v>
      </c>
      <c r="H9550" s="25">
        <v>3.7278051921533137</v>
      </c>
      <c r="I9550" s="25">
        <v>4.1961016876453634</v>
      </c>
      <c r="J9550" s="19" t="s">
        <v>1963</v>
      </c>
      <c r="K9550" s="18">
        <v>5</v>
      </c>
      <c r="L9550" s="18">
        <v>2.5</v>
      </c>
      <c r="M9550" s="18" t="str">
        <f>IF(tbl_data[[#This Row],[PACK COUNT]]&gt;1,"Multipack","Single")</f>
        <v>Single</v>
      </c>
    </row>
    <row r="9551" spans="1:13">
      <c r="A9551" s="26" t="s">
        <v>277</v>
      </c>
      <c r="B9551" s="26" t="s">
        <v>286</v>
      </c>
      <c r="C9551" s="26" t="s">
        <v>285</v>
      </c>
      <c r="D9551" s="26" t="s">
        <v>24</v>
      </c>
      <c r="E9551" s="26" t="s">
        <v>288</v>
      </c>
      <c r="F9551" s="26" t="s">
        <v>196</v>
      </c>
      <c r="G9551" s="26">
        <v>1</v>
      </c>
      <c r="H9551" s="25">
        <v>0.92857171037994424</v>
      </c>
      <c r="I9551" s="25">
        <v>1.626161235170702</v>
      </c>
      <c r="J9551" s="19" t="s">
        <v>1963</v>
      </c>
      <c r="K9551" s="18">
        <v>5</v>
      </c>
      <c r="L9551" s="18">
        <v>0.5</v>
      </c>
      <c r="M9551" s="18" t="str">
        <f>IF(tbl_data[[#This Row],[PACK COUNT]]&gt;1,"Multipack","Single")</f>
        <v>Single</v>
      </c>
    </row>
    <row r="9552" spans="1:13">
      <c r="A9552" s="26" t="s">
        <v>277</v>
      </c>
      <c r="B9552" s="26" t="s">
        <v>286</v>
      </c>
      <c r="C9552" s="26" t="s">
        <v>285</v>
      </c>
      <c r="D9552" s="26" t="s">
        <v>71</v>
      </c>
      <c r="E9552" s="26" t="s">
        <v>287</v>
      </c>
      <c r="F9552" s="26" t="s">
        <v>203</v>
      </c>
      <c r="G9552" s="26">
        <v>1</v>
      </c>
      <c r="H9552" s="25">
        <v>3.3897354246192233</v>
      </c>
      <c r="I9552" s="25">
        <v>4.4202627653711826</v>
      </c>
      <c r="J9552" s="19" t="s">
        <v>1963</v>
      </c>
      <c r="K9552" s="18">
        <v>5</v>
      </c>
      <c r="L9552" s="18">
        <v>1.8</v>
      </c>
      <c r="M9552" s="18" t="str">
        <f>IF(tbl_data[[#This Row],[PACK COUNT]]&gt;1,"Multipack","Single")</f>
        <v>Single</v>
      </c>
    </row>
    <row r="9553" spans="1:13">
      <c r="A9553" s="26" t="s">
        <v>277</v>
      </c>
      <c r="B9553" s="26" t="s">
        <v>286</v>
      </c>
      <c r="C9553" s="26" t="s">
        <v>285</v>
      </c>
      <c r="D9553" s="26" t="s">
        <v>71</v>
      </c>
      <c r="E9553" s="26" t="s">
        <v>284</v>
      </c>
      <c r="F9553" s="26" t="s">
        <v>203</v>
      </c>
      <c r="G9553" s="26">
        <v>1</v>
      </c>
      <c r="H9553" s="25">
        <v>1.378201117717893</v>
      </c>
      <c r="I9553" s="25">
        <v>2.166909639639802</v>
      </c>
      <c r="J9553" s="19" t="s">
        <v>1963</v>
      </c>
      <c r="K9553" s="18">
        <v>5</v>
      </c>
      <c r="L9553" s="18">
        <v>1</v>
      </c>
      <c r="M9553" s="18" t="str">
        <f>IF(tbl_data[[#This Row],[PACK COUNT]]&gt;1,"Multipack","Single")</f>
        <v>Single</v>
      </c>
    </row>
    <row r="9554" spans="1:13">
      <c r="A9554" s="26" t="s">
        <v>277</v>
      </c>
      <c r="B9554" s="26" t="s">
        <v>1270</v>
      </c>
      <c r="C9554" s="26" t="s">
        <v>83</v>
      </c>
      <c r="D9554" s="26" t="s">
        <v>24</v>
      </c>
      <c r="E9554" s="26" t="s">
        <v>1269</v>
      </c>
      <c r="F9554" s="26" t="s">
        <v>196</v>
      </c>
      <c r="G9554" s="26">
        <v>1</v>
      </c>
      <c r="H9554" s="25">
        <v>2.0792293644343429</v>
      </c>
      <c r="I9554" s="25">
        <v>3.4838130196528412</v>
      </c>
      <c r="J9554" s="19" t="s">
        <v>1963</v>
      </c>
      <c r="K9554" s="18">
        <v>5</v>
      </c>
      <c r="L9554" s="18">
        <v>0.5</v>
      </c>
      <c r="M9554" s="18" t="str">
        <f>IF(tbl_data[[#This Row],[PACK COUNT]]&gt;1,"Multipack","Single")</f>
        <v>Single</v>
      </c>
    </row>
    <row r="9555" spans="1:13">
      <c r="A9555" s="26" t="s">
        <v>277</v>
      </c>
      <c r="B9555" s="26" t="s">
        <v>1270</v>
      </c>
      <c r="C9555" s="26" t="s">
        <v>1300</v>
      </c>
      <c r="D9555" s="26" t="s">
        <v>87</v>
      </c>
      <c r="E9555" s="26" t="s">
        <v>1299</v>
      </c>
      <c r="F9555" s="26" t="s">
        <v>196</v>
      </c>
      <c r="G9555" s="26">
        <v>1</v>
      </c>
      <c r="H9555" s="25">
        <v>1.4235895619527692</v>
      </c>
      <c r="I9555" s="25">
        <v>2.390427320384001</v>
      </c>
      <c r="J9555" s="19" t="s">
        <v>1963</v>
      </c>
      <c r="K9555" s="18">
        <v>5</v>
      </c>
      <c r="L9555" s="18">
        <v>0.5</v>
      </c>
      <c r="M9555" s="18" t="str">
        <f>IF(tbl_data[[#This Row],[PACK COUNT]]&gt;1,"Multipack","Single")</f>
        <v>Single</v>
      </c>
    </row>
    <row r="9556" spans="1:13">
      <c r="A9556" s="26" t="s">
        <v>253</v>
      </c>
      <c r="B9556" s="26" t="s">
        <v>253</v>
      </c>
      <c r="C9556" s="26" t="s">
        <v>259</v>
      </c>
      <c r="D9556" s="26" t="s">
        <v>24</v>
      </c>
      <c r="E9556" s="26" t="s">
        <v>258</v>
      </c>
      <c r="F9556" s="26" t="s">
        <v>196</v>
      </c>
      <c r="G9556" s="26">
        <v>1</v>
      </c>
      <c r="H9556" s="25">
        <v>0.8354891510739707</v>
      </c>
      <c r="I9556" s="25">
        <v>2.4152525011859813</v>
      </c>
      <c r="J9556" s="19" t="s">
        <v>1963</v>
      </c>
      <c r="K9556" s="18">
        <v>5</v>
      </c>
      <c r="L9556" s="18">
        <v>0.33</v>
      </c>
      <c r="M9556" s="18" t="str">
        <f>IF(tbl_data[[#This Row],[PACK COUNT]]&gt;1,"Multipack","Single")</f>
        <v>Single</v>
      </c>
    </row>
    <row r="9557" spans="1:13">
      <c r="A9557" s="26" t="s">
        <v>253</v>
      </c>
      <c r="B9557" s="26" t="s">
        <v>253</v>
      </c>
      <c r="C9557" s="26" t="s">
        <v>252</v>
      </c>
      <c r="D9557" s="26" t="s">
        <v>24</v>
      </c>
      <c r="E9557" s="26" t="s">
        <v>257</v>
      </c>
      <c r="F9557" s="26" t="s">
        <v>191</v>
      </c>
      <c r="G9557" s="26">
        <v>1</v>
      </c>
      <c r="H9557" s="25">
        <v>7.7761482751144761</v>
      </c>
      <c r="I9557" s="25">
        <v>13.276214905863931</v>
      </c>
      <c r="J9557" s="19" t="s">
        <v>1963</v>
      </c>
      <c r="K9557" s="18">
        <v>5</v>
      </c>
      <c r="L9557" s="18">
        <v>0.5</v>
      </c>
      <c r="M9557" s="18" t="str">
        <f>IF(tbl_data[[#This Row],[PACK COUNT]]&gt;1,"Multipack","Single")</f>
        <v>Single</v>
      </c>
    </row>
    <row r="9558" spans="1:13">
      <c r="A9558" s="26" t="s">
        <v>253</v>
      </c>
      <c r="B9558" s="26" t="s">
        <v>253</v>
      </c>
      <c r="C9558" s="26" t="s">
        <v>252</v>
      </c>
      <c r="D9558" s="26" t="s">
        <v>24</v>
      </c>
      <c r="E9558" s="26" t="s">
        <v>255</v>
      </c>
      <c r="F9558" s="26" t="s">
        <v>196</v>
      </c>
      <c r="G9558" s="26">
        <v>1</v>
      </c>
      <c r="H9558" s="25">
        <v>0.33253024180174728</v>
      </c>
      <c r="I9558" s="25">
        <v>1.0049455582008029</v>
      </c>
      <c r="J9558" s="19" t="s">
        <v>1963</v>
      </c>
      <c r="K9558" s="18">
        <v>5</v>
      </c>
      <c r="L9558" s="18">
        <v>0.33</v>
      </c>
      <c r="M9558" s="18" t="str">
        <f>IF(tbl_data[[#This Row],[PACK COUNT]]&gt;1,"Multipack","Single")</f>
        <v>Single</v>
      </c>
    </row>
    <row r="9559" spans="1:13">
      <c r="A9559" s="26" t="s">
        <v>253</v>
      </c>
      <c r="B9559" s="26" t="s">
        <v>253</v>
      </c>
      <c r="C9559" s="26" t="s">
        <v>252</v>
      </c>
      <c r="D9559" s="26" t="s">
        <v>24</v>
      </c>
      <c r="E9559" s="26" t="s">
        <v>251</v>
      </c>
      <c r="F9559" s="26" t="s">
        <v>196</v>
      </c>
      <c r="G9559" s="26">
        <v>1</v>
      </c>
      <c r="H9559" s="25">
        <v>5.8901679346693383</v>
      </c>
      <c r="I9559" s="25">
        <v>12.948038480682621</v>
      </c>
      <c r="J9559" s="19" t="s">
        <v>1963</v>
      </c>
      <c r="K9559" s="18">
        <v>5</v>
      </c>
      <c r="L9559" s="18">
        <v>0.5</v>
      </c>
      <c r="M9559" s="18" t="str">
        <f>IF(tbl_data[[#This Row],[PACK COUNT]]&gt;1,"Multipack","Single")</f>
        <v>Single</v>
      </c>
    </row>
    <row r="9560" spans="1:13">
      <c r="A9560" s="24" t="s">
        <v>38</v>
      </c>
      <c r="B9560" s="24" t="s">
        <v>101</v>
      </c>
      <c r="C9560" s="24" t="s">
        <v>102</v>
      </c>
      <c r="D9560" s="24" t="s">
        <v>87</v>
      </c>
      <c r="E9560" s="24" t="s">
        <v>1183</v>
      </c>
      <c r="F9560" s="24" t="s">
        <v>203</v>
      </c>
      <c r="G9560" s="24">
        <v>1</v>
      </c>
      <c r="H9560" s="23">
        <v>2.2154787280214769</v>
      </c>
      <c r="I9560" s="23">
        <v>2.106323934861154</v>
      </c>
      <c r="J9560" s="19" t="s">
        <v>1963</v>
      </c>
      <c r="K9560" s="18">
        <v>6</v>
      </c>
      <c r="L9560" s="18">
        <v>1.5</v>
      </c>
      <c r="M9560" s="18" t="str">
        <f>IF(tbl_data[[#This Row],[PACK COUNT]]&gt;1,"Multipack","Single")</f>
        <v>Single</v>
      </c>
    </row>
    <row r="9561" spans="1:13">
      <c r="A9561" s="22" t="s">
        <v>38</v>
      </c>
      <c r="B9561" s="22" t="s">
        <v>113</v>
      </c>
      <c r="C9561" s="22" t="s">
        <v>114</v>
      </c>
      <c r="D9561" s="22" t="s">
        <v>110</v>
      </c>
      <c r="E9561" s="22" t="s">
        <v>1378</v>
      </c>
      <c r="F9561" s="22" t="s">
        <v>203</v>
      </c>
      <c r="G9561" s="22">
        <v>1</v>
      </c>
      <c r="H9561" s="20">
        <v>1.2757281076571942</v>
      </c>
      <c r="I9561" s="20">
        <v>1.3773939738125964</v>
      </c>
      <c r="J9561" s="19" t="s">
        <v>1963</v>
      </c>
      <c r="K9561" s="18">
        <v>6</v>
      </c>
      <c r="L9561" s="18">
        <v>1.5</v>
      </c>
      <c r="M9561" s="18" t="str">
        <f>IF(tbl_data[[#This Row],[PACK COUNT]]&gt;1,"Multipack","Single")</f>
        <v>Single</v>
      </c>
    </row>
    <row r="9562" spans="1:13">
      <c r="A9562" s="22" t="s">
        <v>38</v>
      </c>
      <c r="B9562" s="22" t="s">
        <v>53</v>
      </c>
      <c r="C9562" s="22" t="s">
        <v>54</v>
      </c>
      <c r="D9562" s="22" t="s">
        <v>24</v>
      </c>
      <c r="E9562" s="22" t="s">
        <v>1216</v>
      </c>
      <c r="F9562" s="22" t="s">
        <v>196</v>
      </c>
      <c r="G9562" s="22">
        <v>1</v>
      </c>
      <c r="H9562" s="20">
        <v>1.4842362455812412</v>
      </c>
      <c r="I9562" s="20">
        <v>2.2761852138283953</v>
      </c>
      <c r="J9562" s="19" t="s">
        <v>1963</v>
      </c>
      <c r="K9562" s="18">
        <v>6</v>
      </c>
      <c r="L9562" s="18">
        <v>0.5</v>
      </c>
      <c r="M9562" s="18" t="str">
        <f>IF(tbl_data[[#This Row],[PACK COUNT]]&gt;1,"Multipack","Single")</f>
        <v>Single</v>
      </c>
    </row>
    <row r="9563" spans="1:13">
      <c r="A9563" s="22" t="s">
        <v>38</v>
      </c>
      <c r="B9563" s="22" t="s">
        <v>53</v>
      </c>
      <c r="C9563" s="22" t="s">
        <v>82</v>
      </c>
      <c r="D9563" s="22" t="s">
        <v>71</v>
      </c>
      <c r="E9563" s="22" t="s">
        <v>1215</v>
      </c>
      <c r="F9563" s="22" t="s">
        <v>196</v>
      </c>
      <c r="G9563" s="22">
        <v>1</v>
      </c>
      <c r="H9563" s="20">
        <v>0.34809449204007925</v>
      </c>
      <c r="I9563" s="20">
        <v>0.42113338184988064</v>
      </c>
      <c r="J9563" s="19" t="s">
        <v>1963</v>
      </c>
      <c r="K9563" s="18">
        <v>6</v>
      </c>
      <c r="L9563" s="18">
        <v>0.5</v>
      </c>
      <c r="M9563" s="18" t="str">
        <f>IF(tbl_data[[#This Row],[PACK COUNT]]&gt;1,"Multipack","Single")</f>
        <v>Single</v>
      </c>
    </row>
    <row r="9564" spans="1:13">
      <c r="A9564" s="22" t="s">
        <v>38</v>
      </c>
      <c r="B9564" s="22" t="s">
        <v>53</v>
      </c>
      <c r="C9564" s="22" t="s">
        <v>55</v>
      </c>
      <c r="D9564" s="22" t="s">
        <v>24</v>
      </c>
      <c r="E9564" s="22" t="s">
        <v>1179</v>
      </c>
      <c r="F9564" s="22" t="s">
        <v>191</v>
      </c>
      <c r="G9564" s="22">
        <v>1</v>
      </c>
      <c r="H9564" s="20">
        <v>1.2890307154025165</v>
      </c>
      <c r="I9564" s="20">
        <v>1.7706827478506246</v>
      </c>
      <c r="J9564" s="19" t="s">
        <v>1963</v>
      </c>
      <c r="K9564" s="18">
        <v>6</v>
      </c>
      <c r="L9564" s="18">
        <v>0.5</v>
      </c>
      <c r="M9564" s="18" t="str">
        <f>IF(tbl_data[[#This Row],[PACK COUNT]]&gt;1,"Multipack","Single")</f>
        <v>Single</v>
      </c>
    </row>
    <row r="9565" spans="1:13">
      <c r="A9565" s="22" t="s">
        <v>38</v>
      </c>
      <c r="B9565" s="22" t="s">
        <v>53</v>
      </c>
      <c r="C9565" s="22" t="s">
        <v>83</v>
      </c>
      <c r="D9565" s="22" t="s">
        <v>71</v>
      </c>
      <c r="E9565" s="22" t="s">
        <v>1517</v>
      </c>
      <c r="F9565" s="22" t="s">
        <v>196</v>
      </c>
      <c r="G9565" s="22">
        <v>1</v>
      </c>
      <c r="H9565" s="20">
        <v>0.14052922450527158</v>
      </c>
      <c r="I9565" s="20">
        <v>0.25789347412450248</v>
      </c>
      <c r="J9565" s="19" t="s">
        <v>1963</v>
      </c>
      <c r="K9565" s="18">
        <v>6</v>
      </c>
      <c r="L9565" s="18">
        <v>0.5</v>
      </c>
      <c r="M9565" s="18" t="str">
        <f>IF(tbl_data[[#This Row],[PACK COUNT]]&gt;1,"Multipack","Single")</f>
        <v>Single</v>
      </c>
    </row>
    <row r="9566" spans="1:13">
      <c r="A9566" s="22" t="s">
        <v>38</v>
      </c>
      <c r="B9566" s="22" t="s">
        <v>53</v>
      </c>
      <c r="C9566" s="22" t="s">
        <v>81</v>
      </c>
      <c r="D9566" s="22" t="s">
        <v>71</v>
      </c>
      <c r="E9566" s="22" t="s">
        <v>1178</v>
      </c>
      <c r="F9566" s="22" t="s">
        <v>191</v>
      </c>
      <c r="G9566" s="22">
        <v>1</v>
      </c>
      <c r="H9566" s="20">
        <v>0.31705578036113868</v>
      </c>
      <c r="I9566" s="20">
        <v>0.39264876559671641</v>
      </c>
      <c r="J9566" s="19" t="s">
        <v>1963</v>
      </c>
      <c r="K9566" s="18">
        <v>6</v>
      </c>
      <c r="L9566" s="18">
        <v>0.5</v>
      </c>
      <c r="M9566" s="18" t="str">
        <f>IF(tbl_data[[#This Row],[PACK COUNT]]&gt;1,"Multipack","Single")</f>
        <v>Single</v>
      </c>
    </row>
    <row r="9567" spans="1:13">
      <c r="A9567" s="22" t="s">
        <v>38</v>
      </c>
      <c r="B9567" s="22" t="s">
        <v>65</v>
      </c>
      <c r="C9567" s="22" t="s">
        <v>66</v>
      </c>
      <c r="D9567" s="22" t="s">
        <v>24</v>
      </c>
      <c r="E9567" s="22" t="s">
        <v>209</v>
      </c>
      <c r="F9567" s="22" t="s">
        <v>191</v>
      </c>
      <c r="G9567" s="22">
        <v>1</v>
      </c>
      <c r="H9567" s="20">
        <v>0.15462454975474324</v>
      </c>
      <c r="I9567" s="20">
        <v>0.27341754544380847</v>
      </c>
      <c r="J9567" s="19" t="s">
        <v>1963</v>
      </c>
      <c r="K9567" s="18">
        <v>6</v>
      </c>
      <c r="L9567" s="18">
        <v>0.33</v>
      </c>
      <c r="M9567" s="18" t="str">
        <f>IF(tbl_data[[#This Row],[PACK COUNT]]&gt;1,"Multipack","Single")</f>
        <v>Single</v>
      </c>
    </row>
    <row r="9568" spans="1:13">
      <c r="A9568" s="22" t="s">
        <v>38</v>
      </c>
      <c r="B9568" s="22" t="s">
        <v>65</v>
      </c>
      <c r="C9568" s="22" t="s">
        <v>66</v>
      </c>
      <c r="D9568" s="22" t="s">
        <v>24</v>
      </c>
      <c r="E9568" s="22" t="s">
        <v>207</v>
      </c>
      <c r="F9568" s="22" t="s">
        <v>196</v>
      </c>
      <c r="G9568" s="22">
        <v>1</v>
      </c>
      <c r="H9568" s="20">
        <v>0.13859849781810782</v>
      </c>
      <c r="I9568" s="20">
        <v>0.30448680696460589</v>
      </c>
      <c r="J9568" s="19" t="s">
        <v>1963</v>
      </c>
      <c r="K9568" s="18">
        <v>6</v>
      </c>
      <c r="L9568" s="18">
        <v>0.33</v>
      </c>
      <c r="M9568" s="18" t="str">
        <f>IF(tbl_data[[#This Row],[PACK COUNT]]&gt;1,"Multipack","Single")</f>
        <v>Single</v>
      </c>
    </row>
    <row r="9569" spans="1:13">
      <c r="A9569" s="22" t="s">
        <v>38</v>
      </c>
      <c r="B9569" s="22" t="s">
        <v>104</v>
      </c>
      <c r="C9569" s="22" t="s">
        <v>107</v>
      </c>
      <c r="D9569" s="22" t="s">
        <v>87</v>
      </c>
      <c r="E9569" s="22" t="s">
        <v>1453</v>
      </c>
      <c r="F9569" s="22" t="s">
        <v>196</v>
      </c>
      <c r="G9569" s="22">
        <v>1</v>
      </c>
      <c r="H9569" s="20">
        <v>4.4870966837445912E-4</v>
      </c>
      <c r="I9569" s="20">
        <v>7.899843371041678E-4</v>
      </c>
      <c r="J9569" s="19" t="s">
        <v>1963</v>
      </c>
      <c r="K9569" s="18">
        <v>6</v>
      </c>
      <c r="L9569" s="18">
        <v>0.5</v>
      </c>
      <c r="M9569" s="18" t="str">
        <f>IF(tbl_data[[#This Row],[PACK COUNT]]&gt;1,"Multipack","Single")</f>
        <v>Single</v>
      </c>
    </row>
    <row r="9570" spans="1:13">
      <c r="A9570" s="22" t="s">
        <v>38</v>
      </c>
      <c r="B9570" s="22" t="s">
        <v>48</v>
      </c>
      <c r="C9570" s="22" t="s">
        <v>49</v>
      </c>
      <c r="D9570" s="22" t="s">
        <v>24</v>
      </c>
      <c r="E9570" s="22" t="s">
        <v>1177</v>
      </c>
      <c r="F9570" s="22" t="s">
        <v>196</v>
      </c>
      <c r="G9570" s="22">
        <v>1</v>
      </c>
      <c r="H9570" s="20">
        <v>5.4295445527997712</v>
      </c>
      <c r="I9570" s="20">
        <v>8.3014866293115084</v>
      </c>
      <c r="J9570" s="19" t="s">
        <v>1963</v>
      </c>
      <c r="K9570" s="18">
        <v>6</v>
      </c>
      <c r="L9570" s="18">
        <v>0.5</v>
      </c>
      <c r="M9570" s="18" t="str">
        <f>IF(tbl_data[[#This Row],[PACK COUNT]]&gt;1,"Multipack","Single")</f>
        <v>Single</v>
      </c>
    </row>
    <row r="9571" spans="1:13">
      <c r="A9571" s="22" t="s">
        <v>38</v>
      </c>
      <c r="B9571" s="22" t="s">
        <v>48</v>
      </c>
      <c r="C9571" s="22" t="s">
        <v>48</v>
      </c>
      <c r="D9571" s="22" t="s">
        <v>71</v>
      </c>
      <c r="E9571" s="22" t="s">
        <v>1176</v>
      </c>
      <c r="F9571" s="22" t="s">
        <v>191</v>
      </c>
      <c r="G9571" s="22">
        <v>1</v>
      </c>
      <c r="H9571" s="20">
        <v>8.5277191577716991</v>
      </c>
      <c r="I9571" s="20">
        <v>12.157112447983794</v>
      </c>
      <c r="J9571" s="19" t="s">
        <v>1963</v>
      </c>
      <c r="K9571" s="18">
        <v>6</v>
      </c>
      <c r="L9571" s="18">
        <v>0.5</v>
      </c>
      <c r="M9571" s="18" t="str">
        <f>IF(tbl_data[[#This Row],[PACK COUNT]]&gt;1,"Multipack","Single")</f>
        <v>Single</v>
      </c>
    </row>
    <row r="9572" spans="1:13">
      <c r="A9572" s="22" t="s">
        <v>38</v>
      </c>
      <c r="B9572" s="22" t="s">
        <v>48</v>
      </c>
      <c r="C9572" s="22" t="s">
        <v>48</v>
      </c>
      <c r="D9572" s="22" t="s">
        <v>71</v>
      </c>
      <c r="E9572" s="22" t="s">
        <v>1175</v>
      </c>
      <c r="F9572" s="22" t="s">
        <v>191</v>
      </c>
      <c r="G9572" s="22">
        <v>1</v>
      </c>
      <c r="H9572" s="20">
        <v>11.886604775306294</v>
      </c>
      <c r="I9572" s="20">
        <v>16.208730047594646</v>
      </c>
      <c r="J9572" s="19" t="s">
        <v>1963</v>
      </c>
      <c r="K9572" s="18">
        <v>6</v>
      </c>
      <c r="L9572" s="18">
        <v>1</v>
      </c>
      <c r="M9572" s="18" t="str">
        <f>IF(tbl_data[[#This Row],[PACK COUNT]]&gt;1,"Multipack","Single")</f>
        <v>Single</v>
      </c>
    </row>
    <row r="9573" spans="1:13">
      <c r="A9573" s="22" t="s">
        <v>38</v>
      </c>
      <c r="B9573" s="22" t="s">
        <v>48</v>
      </c>
      <c r="C9573" s="22" t="s">
        <v>48</v>
      </c>
      <c r="D9573" s="22" t="s">
        <v>71</v>
      </c>
      <c r="E9573" s="22" t="s">
        <v>1174</v>
      </c>
      <c r="F9573" s="22" t="s">
        <v>196</v>
      </c>
      <c r="G9573" s="22">
        <v>1</v>
      </c>
      <c r="H9573" s="20">
        <v>7.7767043401973535</v>
      </c>
      <c r="I9573" s="20">
        <v>11.80598526968029</v>
      </c>
      <c r="J9573" s="19" t="s">
        <v>1963</v>
      </c>
      <c r="K9573" s="18">
        <v>6</v>
      </c>
      <c r="L9573" s="18">
        <v>0.5</v>
      </c>
      <c r="M9573" s="18" t="str">
        <f>IF(tbl_data[[#This Row],[PACK COUNT]]&gt;1,"Multipack","Single")</f>
        <v>Single</v>
      </c>
    </row>
    <row r="9574" spans="1:13">
      <c r="A9574" s="22" t="s">
        <v>38</v>
      </c>
      <c r="B9574" s="22" t="s">
        <v>48</v>
      </c>
      <c r="C9574" s="22" t="s">
        <v>48</v>
      </c>
      <c r="D9574" s="22" t="s">
        <v>24</v>
      </c>
      <c r="E9574" s="22" t="s">
        <v>1173</v>
      </c>
      <c r="F9574" s="22" t="s">
        <v>203</v>
      </c>
      <c r="G9574" s="22">
        <v>1</v>
      </c>
      <c r="H9574" s="20">
        <v>0.25073466310296916</v>
      </c>
      <c r="I9574" s="20">
        <v>0.26614220798689009</v>
      </c>
      <c r="J9574" s="19" t="s">
        <v>1963</v>
      </c>
      <c r="K9574" s="18">
        <v>6</v>
      </c>
      <c r="L9574" s="18">
        <v>1.5</v>
      </c>
      <c r="M9574" s="18" t="str">
        <f>IF(tbl_data[[#This Row],[PACK COUNT]]&gt;1,"Multipack","Single")</f>
        <v>Single</v>
      </c>
    </row>
    <row r="9575" spans="1:13">
      <c r="A9575" s="22" t="s">
        <v>38</v>
      </c>
      <c r="B9575" s="22" t="s">
        <v>100</v>
      </c>
      <c r="C9575" s="22" t="s">
        <v>83</v>
      </c>
      <c r="D9575" s="22" t="s">
        <v>87</v>
      </c>
      <c r="E9575" s="22" t="s">
        <v>1214</v>
      </c>
      <c r="F9575" s="22" t="s">
        <v>196</v>
      </c>
      <c r="G9575" s="22">
        <v>1</v>
      </c>
      <c r="H9575" s="20">
        <v>0.21557765538972387</v>
      </c>
      <c r="I9575" s="20">
        <v>0.23841411485313116</v>
      </c>
      <c r="J9575" s="19" t="s">
        <v>1963</v>
      </c>
      <c r="K9575" s="18">
        <v>6</v>
      </c>
      <c r="L9575" s="18">
        <v>0.5</v>
      </c>
      <c r="M9575" s="18" t="str">
        <f>IF(tbl_data[[#This Row],[PACK COUNT]]&gt;1,"Multipack","Single")</f>
        <v>Single</v>
      </c>
    </row>
    <row r="9576" spans="1:13">
      <c r="A9576" s="22" t="s">
        <v>38</v>
      </c>
      <c r="B9576" s="22" t="s">
        <v>100</v>
      </c>
      <c r="C9576" s="22" t="s">
        <v>83</v>
      </c>
      <c r="D9576" s="22" t="s">
        <v>87</v>
      </c>
      <c r="E9576" s="22" t="s">
        <v>1171</v>
      </c>
      <c r="F9576" s="22" t="s">
        <v>203</v>
      </c>
      <c r="G9576" s="22">
        <v>1</v>
      </c>
      <c r="H9576" s="20">
        <v>1.6378725597816937</v>
      </c>
      <c r="I9576" s="20">
        <v>1.4783523552047062</v>
      </c>
      <c r="J9576" s="19" t="s">
        <v>1963</v>
      </c>
      <c r="K9576" s="18">
        <v>6</v>
      </c>
      <c r="L9576" s="18">
        <v>1.5</v>
      </c>
      <c r="M9576" s="18" t="str">
        <f>IF(tbl_data[[#This Row],[PACK COUNT]]&gt;1,"Multipack","Single")</f>
        <v>Single</v>
      </c>
    </row>
    <row r="9577" spans="1:13">
      <c r="A9577" s="22" t="s">
        <v>38</v>
      </c>
      <c r="B9577" s="22" t="s">
        <v>108</v>
      </c>
      <c r="C9577" s="22" t="s">
        <v>83</v>
      </c>
      <c r="D9577" s="22" t="s">
        <v>87</v>
      </c>
      <c r="E9577" s="22" t="s">
        <v>1297</v>
      </c>
      <c r="F9577" s="22" t="s">
        <v>196</v>
      </c>
      <c r="G9577" s="22">
        <v>1</v>
      </c>
      <c r="H9577" s="20">
        <v>6.6616426526307591E-3</v>
      </c>
      <c r="I9577" s="20">
        <v>1.019047817383901E-2</v>
      </c>
      <c r="J9577" s="19" t="s">
        <v>1963</v>
      </c>
      <c r="K9577" s="18">
        <v>6</v>
      </c>
      <c r="L9577" s="18">
        <v>0.5</v>
      </c>
      <c r="M9577" s="18" t="str">
        <f>IF(tbl_data[[#This Row],[PACK COUNT]]&gt;1,"Multipack","Single")</f>
        <v>Single</v>
      </c>
    </row>
    <row r="9578" spans="1:13">
      <c r="A9578" s="22" t="s">
        <v>38</v>
      </c>
      <c r="B9578" s="22" t="s">
        <v>21</v>
      </c>
      <c r="C9578" s="22" t="s">
        <v>25</v>
      </c>
      <c r="D9578" s="22" t="s">
        <v>24</v>
      </c>
      <c r="E9578" s="22" t="s">
        <v>1163</v>
      </c>
      <c r="F9578" s="22" t="s">
        <v>196</v>
      </c>
      <c r="G9578" s="22">
        <v>1</v>
      </c>
      <c r="H9578" s="20">
        <v>29.318852521373671</v>
      </c>
      <c r="I9578" s="20">
        <v>47.228856472712167</v>
      </c>
      <c r="J9578" s="19" t="s">
        <v>1963</v>
      </c>
      <c r="K9578" s="18">
        <v>6</v>
      </c>
      <c r="L9578" s="18">
        <v>0.5</v>
      </c>
      <c r="M9578" s="18" t="str">
        <f>IF(tbl_data[[#This Row],[PACK COUNT]]&gt;1,"Multipack","Single")</f>
        <v>Single</v>
      </c>
    </row>
    <row r="9579" spans="1:13">
      <c r="A9579" s="22" t="s">
        <v>38</v>
      </c>
      <c r="B9579" s="22" t="s">
        <v>21</v>
      </c>
      <c r="C9579" s="22" t="s">
        <v>26</v>
      </c>
      <c r="D9579" s="22" t="s">
        <v>24</v>
      </c>
      <c r="E9579" s="22" t="s">
        <v>1161</v>
      </c>
      <c r="F9579" s="22" t="s">
        <v>191</v>
      </c>
      <c r="G9579" s="22">
        <v>1</v>
      </c>
      <c r="H9579" s="20">
        <v>20.889058267471707</v>
      </c>
      <c r="I9579" s="20">
        <v>33.052577848056636</v>
      </c>
      <c r="J9579" s="19" t="s">
        <v>1963</v>
      </c>
      <c r="K9579" s="18">
        <v>6</v>
      </c>
      <c r="L9579" s="18">
        <v>0.5</v>
      </c>
      <c r="M9579" s="18" t="str">
        <f>IF(tbl_data[[#This Row],[PACK COUNT]]&gt;1,"Multipack","Single")</f>
        <v>Single</v>
      </c>
    </row>
    <row r="9580" spans="1:13">
      <c r="A9580" s="22" t="s">
        <v>38</v>
      </c>
      <c r="B9580" s="22" t="s">
        <v>21</v>
      </c>
      <c r="C9580" s="22" t="s">
        <v>26</v>
      </c>
      <c r="D9580" s="22" t="s">
        <v>24</v>
      </c>
      <c r="E9580" s="22" t="s">
        <v>1160</v>
      </c>
      <c r="F9580" s="22" t="s">
        <v>196</v>
      </c>
      <c r="G9580" s="22">
        <v>1</v>
      </c>
      <c r="H9580" s="20">
        <v>75.142375120336709</v>
      </c>
      <c r="I9580" s="20">
        <v>118.16610133858757</v>
      </c>
      <c r="J9580" s="19" t="s">
        <v>1963</v>
      </c>
      <c r="K9580" s="18">
        <v>6</v>
      </c>
      <c r="L9580" s="18">
        <v>0.5</v>
      </c>
      <c r="M9580" s="18" t="str">
        <f>IF(tbl_data[[#This Row],[PACK COUNT]]&gt;1,"Multipack","Single")</f>
        <v>Single</v>
      </c>
    </row>
    <row r="9581" spans="1:13">
      <c r="A9581" s="22" t="s">
        <v>38</v>
      </c>
      <c r="B9581" s="22" t="s">
        <v>21</v>
      </c>
      <c r="C9581" s="22" t="s">
        <v>26</v>
      </c>
      <c r="D9581" s="22" t="s">
        <v>24</v>
      </c>
      <c r="E9581" s="22" t="s">
        <v>1377</v>
      </c>
      <c r="F9581" s="22" t="s">
        <v>196</v>
      </c>
      <c r="G9581" s="22">
        <v>4</v>
      </c>
      <c r="H9581" s="20">
        <v>4.8669845283519928</v>
      </c>
      <c r="I9581" s="20">
        <v>6.8526628875218183</v>
      </c>
      <c r="J9581" s="19" t="s">
        <v>1963</v>
      </c>
      <c r="K9581" s="18">
        <v>6</v>
      </c>
      <c r="L9581" s="18">
        <v>0.5</v>
      </c>
      <c r="M9581" s="18" t="str">
        <f>IF(tbl_data[[#This Row],[PACK COUNT]]&gt;1,"Multipack","Single")</f>
        <v>Multipack</v>
      </c>
    </row>
    <row r="9582" spans="1:13">
      <c r="A9582" s="22" t="s">
        <v>38</v>
      </c>
      <c r="B9582" s="22" t="s">
        <v>21</v>
      </c>
      <c r="C9582" s="22" t="s">
        <v>26</v>
      </c>
      <c r="D9582" s="22" t="s">
        <v>24</v>
      </c>
      <c r="E9582" s="22" t="s">
        <v>1393</v>
      </c>
      <c r="F9582" s="22" t="s">
        <v>196</v>
      </c>
      <c r="G9582" s="22">
        <v>6</v>
      </c>
      <c r="H9582" s="20">
        <v>2.2318649044152372</v>
      </c>
      <c r="I9582" s="20">
        <v>3.414450710543167</v>
      </c>
      <c r="J9582" s="19" t="s">
        <v>1963</v>
      </c>
      <c r="K9582" s="18">
        <v>6</v>
      </c>
      <c r="L9582" s="18">
        <v>0.5</v>
      </c>
      <c r="M9582" s="18" t="str">
        <f>IF(tbl_data[[#This Row],[PACK COUNT]]&gt;1,"Multipack","Single")</f>
        <v>Multipack</v>
      </c>
    </row>
    <row r="9583" spans="1:13">
      <c r="A9583" s="22" t="s">
        <v>38</v>
      </c>
      <c r="B9583" s="22" t="s">
        <v>21</v>
      </c>
      <c r="C9583" s="22" t="s">
        <v>73</v>
      </c>
      <c r="D9583" s="22" t="s">
        <v>71</v>
      </c>
      <c r="E9583" s="22" t="s">
        <v>1159</v>
      </c>
      <c r="F9583" s="22" t="s">
        <v>191</v>
      </c>
      <c r="G9583" s="22">
        <v>1</v>
      </c>
      <c r="H9583" s="20">
        <v>105.85792088038214</v>
      </c>
      <c r="I9583" s="20">
        <v>124.39809956026818</v>
      </c>
      <c r="J9583" s="19" t="s">
        <v>1963</v>
      </c>
      <c r="K9583" s="18">
        <v>6</v>
      </c>
      <c r="L9583" s="18">
        <v>0.56799999999999995</v>
      </c>
      <c r="M9583" s="18" t="str">
        <f>IF(tbl_data[[#This Row],[PACK COUNT]]&gt;1,"Multipack","Single")</f>
        <v>Single</v>
      </c>
    </row>
    <row r="9584" spans="1:13">
      <c r="A9584" s="22" t="s">
        <v>38</v>
      </c>
      <c r="B9584" s="22" t="s">
        <v>21</v>
      </c>
      <c r="C9584" s="22" t="s">
        <v>73</v>
      </c>
      <c r="D9584" s="22" t="s">
        <v>71</v>
      </c>
      <c r="E9584" s="22" t="s">
        <v>1156</v>
      </c>
      <c r="F9584" s="22" t="s">
        <v>191</v>
      </c>
      <c r="G9584" s="22">
        <v>1</v>
      </c>
      <c r="H9584" s="20">
        <v>75.651124897612647</v>
      </c>
      <c r="I9584" s="20">
        <v>107.2038863900315</v>
      </c>
      <c r="J9584" s="19" t="s">
        <v>1963</v>
      </c>
      <c r="K9584" s="18">
        <v>6</v>
      </c>
      <c r="L9584" s="18">
        <v>0.5</v>
      </c>
      <c r="M9584" s="18" t="str">
        <f>IF(tbl_data[[#This Row],[PACK COUNT]]&gt;1,"Multipack","Single")</f>
        <v>Single</v>
      </c>
    </row>
    <row r="9585" spans="1:13">
      <c r="A9585" s="22" t="s">
        <v>38</v>
      </c>
      <c r="B9585" s="22" t="s">
        <v>21</v>
      </c>
      <c r="C9585" s="22" t="s">
        <v>73</v>
      </c>
      <c r="D9585" s="22" t="s">
        <v>71</v>
      </c>
      <c r="E9585" s="22" t="s">
        <v>1155</v>
      </c>
      <c r="F9585" s="22" t="s">
        <v>191</v>
      </c>
      <c r="G9585" s="22">
        <v>24</v>
      </c>
      <c r="H9585" s="20">
        <v>0.37566369169656161</v>
      </c>
      <c r="I9585" s="20">
        <v>0.24414317079107428</v>
      </c>
      <c r="J9585" s="19" t="s">
        <v>1963</v>
      </c>
      <c r="K9585" s="18">
        <v>6</v>
      </c>
      <c r="L9585" s="18">
        <v>0.5</v>
      </c>
      <c r="M9585" s="18" t="str">
        <f>IF(tbl_data[[#This Row],[PACK COUNT]]&gt;1,"Multipack","Single")</f>
        <v>Multipack</v>
      </c>
    </row>
    <row r="9586" spans="1:13">
      <c r="A9586" s="22" t="s">
        <v>38</v>
      </c>
      <c r="B9586" s="22" t="s">
        <v>21</v>
      </c>
      <c r="C9586" s="22" t="s">
        <v>73</v>
      </c>
      <c r="D9586" s="22" t="s">
        <v>71</v>
      </c>
      <c r="E9586" s="22" t="s">
        <v>1376</v>
      </c>
      <c r="F9586" s="22" t="s">
        <v>191</v>
      </c>
      <c r="G9586" s="22">
        <v>4</v>
      </c>
      <c r="H9586" s="20">
        <v>34.708046457824793</v>
      </c>
      <c r="I9586" s="20">
        <v>38.361553309920552</v>
      </c>
      <c r="J9586" s="19" t="s">
        <v>1963</v>
      </c>
      <c r="K9586" s="18">
        <v>6</v>
      </c>
      <c r="L9586" s="18">
        <v>0.5</v>
      </c>
      <c r="M9586" s="18" t="str">
        <f>IF(tbl_data[[#This Row],[PACK COUNT]]&gt;1,"Multipack","Single")</f>
        <v>Multipack</v>
      </c>
    </row>
    <row r="9587" spans="1:13">
      <c r="A9587" s="22" t="s">
        <v>38</v>
      </c>
      <c r="B9587" s="22" t="s">
        <v>21</v>
      </c>
      <c r="C9587" s="22" t="s">
        <v>73</v>
      </c>
      <c r="D9587" s="22" t="s">
        <v>71</v>
      </c>
      <c r="E9587" s="22" t="s">
        <v>1155</v>
      </c>
      <c r="F9587" s="22" t="s">
        <v>191</v>
      </c>
      <c r="G9587" s="22">
        <v>24</v>
      </c>
      <c r="H9587" s="20">
        <v>133.63671681789617</v>
      </c>
      <c r="I9587" s="20">
        <v>111.48088924700615</v>
      </c>
      <c r="J9587" s="19" t="s">
        <v>1963</v>
      </c>
      <c r="K9587" s="18">
        <v>6</v>
      </c>
      <c r="L9587" s="18">
        <v>0.5</v>
      </c>
      <c r="M9587" s="18" t="str">
        <f>IF(tbl_data[[#This Row],[PACK COUNT]]&gt;1,"Multipack","Single")</f>
        <v>Multipack</v>
      </c>
    </row>
    <row r="9588" spans="1:13">
      <c r="A9588" s="22" t="s">
        <v>38</v>
      </c>
      <c r="B9588" s="22" t="s">
        <v>21</v>
      </c>
      <c r="C9588" s="22" t="s">
        <v>73</v>
      </c>
      <c r="D9588" s="22" t="s">
        <v>71</v>
      </c>
      <c r="E9588" s="22" t="s">
        <v>1154</v>
      </c>
      <c r="F9588" s="22" t="s">
        <v>196</v>
      </c>
      <c r="G9588" s="22">
        <v>1</v>
      </c>
      <c r="H9588" s="20">
        <v>103.36663400556529</v>
      </c>
      <c r="I9588" s="20">
        <v>154.84422789978584</v>
      </c>
      <c r="J9588" s="19" t="s">
        <v>1963</v>
      </c>
      <c r="K9588" s="18">
        <v>6</v>
      </c>
      <c r="L9588" s="18">
        <v>0.5</v>
      </c>
      <c r="M9588" s="18" t="str">
        <f>IF(tbl_data[[#This Row],[PACK COUNT]]&gt;1,"Multipack","Single")</f>
        <v>Single</v>
      </c>
    </row>
    <row r="9589" spans="1:13">
      <c r="A9589" s="22" t="s">
        <v>38</v>
      </c>
      <c r="B9589" s="22" t="s">
        <v>21</v>
      </c>
      <c r="C9589" s="22" t="s">
        <v>73</v>
      </c>
      <c r="D9589" s="22" t="s">
        <v>71</v>
      </c>
      <c r="E9589" s="22" t="s">
        <v>1153</v>
      </c>
      <c r="F9589" s="22" t="s">
        <v>196</v>
      </c>
      <c r="G9589" s="22">
        <v>10</v>
      </c>
      <c r="H9589" s="20">
        <v>182.76627653290203</v>
      </c>
      <c r="I9589" s="20">
        <v>217.07881772628798</v>
      </c>
      <c r="J9589" s="19" t="s">
        <v>1963</v>
      </c>
      <c r="K9589" s="18">
        <v>6</v>
      </c>
      <c r="L9589" s="18">
        <v>0.5</v>
      </c>
      <c r="M9589" s="18" t="str">
        <f>IF(tbl_data[[#This Row],[PACK COUNT]]&gt;1,"Multipack","Single")</f>
        <v>Multipack</v>
      </c>
    </row>
    <row r="9590" spans="1:13">
      <c r="A9590" s="22" t="s">
        <v>38</v>
      </c>
      <c r="B9590" s="22" t="s">
        <v>21</v>
      </c>
      <c r="C9590" s="22" t="s">
        <v>73</v>
      </c>
      <c r="D9590" s="22" t="s">
        <v>71</v>
      </c>
      <c r="E9590" s="22" t="s">
        <v>1152</v>
      </c>
      <c r="F9590" s="22" t="s">
        <v>196</v>
      </c>
      <c r="G9590" s="22">
        <v>4</v>
      </c>
      <c r="H9590" s="20">
        <v>43.137554301134003</v>
      </c>
      <c r="I9590" s="20">
        <v>61.95501005308892</v>
      </c>
      <c r="J9590" s="19" t="s">
        <v>1963</v>
      </c>
      <c r="K9590" s="18">
        <v>6</v>
      </c>
      <c r="L9590" s="18">
        <v>0.5</v>
      </c>
      <c r="M9590" s="18" t="str">
        <f>IF(tbl_data[[#This Row],[PACK COUNT]]&gt;1,"Multipack","Single")</f>
        <v>Multipack</v>
      </c>
    </row>
    <row r="9591" spans="1:13">
      <c r="A9591" s="22" t="s">
        <v>38</v>
      </c>
      <c r="B9591" s="22" t="s">
        <v>21</v>
      </c>
      <c r="C9591" s="22" t="s">
        <v>73</v>
      </c>
      <c r="D9591" s="22" t="s">
        <v>71</v>
      </c>
      <c r="E9591" s="22" t="s">
        <v>1392</v>
      </c>
      <c r="F9591" s="22" t="s">
        <v>196</v>
      </c>
      <c r="G9591" s="22">
        <v>16</v>
      </c>
      <c r="H9591" s="20">
        <v>46.156150416230972</v>
      </c>
      <c r="I9591" s="20">
        <v>59.066737020960133</v>
      </c>
      <c r="J9591" s="19" t="s">
        <v>1963</v>
      </c>
      <c r="K9591" s="18">
        <v>6</v>
      </c>
      <c r="L9591" s="18">
        <v>0.5</v>
      </c>
      <c r="M9591" s="18" t="str">
        <f>IF(tbl_data[[#This Row],[PACK COUNT]]&gt;1,"Multipack","Single")</f>
        <v>Multipack</v>
      </c>
    </row>
    <row r="9592" spans="1:13">
      <c r="A9592" s="22" t="s">
        <v>38</v>
      </c>
      <c r="B9592" s="22" t="s">
        <v>21</v>
      </c>
      <c r="C9592" s="22" t="s">
        <v>27</v>
      </c>
      <c r="D9592" s="22" t="s">
        <v>24</v>
      </c>
      <c r="E9592" s="22" t="s">
        <v>1145</v>
      </c>
      <c r="F9592" s="22" t="s">
        <v>196</v>
      </c>
      <c r="G9592" s="22">
        <v>1</v>
      </c>
      <c r="H9592" s="20">
        <v>36.882336406708617</v>
      </c>
      <c r="I9592" s="20">
        <v>53.786659806266755</v>
      </c>
      <c r="J9592" s="19" t="s">
        <v>1963</v>
      </c>
      <c r="K9592" s="18">
        <v>6</v>
      </c>
      <c r="L9592" s="18">
        <v>0.5</v>
      </c>
      <c r="M9592" s="18" t="str">
        <f>IF(tbl_data[[#This Row],[PACK COUNT]]&gt;1,"Multipack","Single")</f>
        <v>Single</v>
      </c>
    </row>
    <row r="9593" spans="1:13">
      <c r="A9593" s="22" t="s">
        <v>38</v>
      </c>
      <c r="B9593" s="22" t="s">
        <v>21</v>
      </c>
      <c r="C9593" s="22" t="s">
        <v>27</v>
      </c>
      <c r="D9593" s="22" t="s">
        <v>24</v>
      </c>
      <c r="E9593" s="22" t="s">
        <v>1451</v>
      </c>
      <c r="F9593" s="22" t="s">
        <v>196</v>
      </c>
      <c r="G9593" s="22">
        <v>2</v>
      </c>
      <c r="H9593" s="20">
        <v>0.35660256083111164</v>
      </c>
      <c r="I9593" s="20">
        <v>0.53511284160223349</v>
      </c>
      <c r="J9593" s="19" t="s">
        <v>1963</v>
      </c>
      <c r="K9593" s="18">
        <v>6</v>
      </c>
      <c r="L9593" s="18">
        <v>0.5</v>
      </c>
      <c r="M9593" s="18" t="str">
        <f>IF(tbl_data[[#This Row],[PACK COUNT]]&gt;1,"Multipack","Single")</f>
        <v>Multipack</v>
      </c>
    </row>
    <row r="9594" spans="1:13">
      <c r="A9594" s="22" t="s">
        <v>38</v>
      </c>
      <c r="B9594" s="22" t="s">
        <v>21</v>
      </c>
      <c r="C9594" s="22" t="s">
        <v>28</v>
      </c>
      <c r="D9594" s="22" t="s">
        <v>24</v>
      </c>
      <c r="E9594" s="22" t="s">
        <v>1238</v>
      </c>
      <c r="F9594" s="22" t="s">
        <v>196</v>
      </c>
      <c r="G9594" s="22">
        <v>1</v>
      </c>
      <c r="H9594" s="20">
        <v>0.26983931348364121</v>
      </c>
      <c r="I9594" s="20">
        <v>0.43569002884588659</v>
      </c>
      <c r="J9594" s="19" t="s">
        <v>1963</v>
      </c>
      <c r="K9594" s="18">
        <v>6</v>
      </c>
      <c r="L9594" s="18">
        <v>0.5</v>
      </c>
      <c r="M9594" s="18" t="str">
        <f>IF(tbl_data[[#This Row],[PACK COUNT]]&gt;1,"Multipack","Single")</f>
        <v>Single</v>
      </c>
    </row>
    <row r="9595" spans="1:13">
      <c r="A9595" s="22" t="s">
        <v>38</v>
      </c>
      <c r="B9595" s="22" t="s">
        <v>21</v>
      </c>
      <c r="C9595" s="22" t="s">
        <v>29</v>
      </c>
      <c r="D9595" s="22" t="s">
        <v>24</v>
      </c>
      <c r="E9595" s="22" t="s">
        <v>1469</v>
      </c>
      <c r="F9595" s="22" t="s">
        <v>196</v>
      </c>
      <c r="G9595" s="22">
        <v>1</v>
      </c>
      <c r="H9595" s="20">
        <v>4.4457038550377043E-4</v>
      </c>
      <c r="I9595" s="20">
        <v>1.1142038729816436E-3</v>
      </c>
      <c r="J9595" s="19" t="s">
        <v>1963</v>
      </c>
      <c r="K9595" s="18">
        <v>6</v>
      </c>
      <c r="L9595" s="18">
        <v>0.5</v>
      </c>
      <c r="M9595" s="18" t="str">
        <f>IF(tbl_data[[#This Row],[PACK COUNT]]&gt;1,"Multipack","Single")</f>
        <v>Single</v>
      </c>
    </row>
    <row r="9596" spans="1:13">
      <c r="A9596" s="22" t="s">
        <v>38</v>
      </c>
      <c r="B9596" s="22" t="s">
        <v>21</v>
      </c>
      <c r="C9596" s="22" t="s">
        <v>91</v>
      </c>
      <c r="D9596" s="22" t="s">
        <v>87</v>
      </c>
      <c r="E9596" s="22" t="s">
        <v>1142</v>
      </c>
      <c r="F9596" s="22" t="s">
        <v>191</v>
      </c>
      <c r="G9596" s="22">
        <v>1</v>
      </c>
      <c r="H9596" s="20">
        <v>246.54868221401887</v>
      </c>
      <c r="I9596" s="20">
        <v>281.15777747646484</v>
      </c>
      <c r="J9596" s="19" t="s">
        <v>1963</v>
      </c>
      <c r="K9596" s="18">
        <v>6</v>
      </c>
      <c r="L9596" s="18">
        <v>0.5</v>
      </c>
      <c r="M9596" s="18" t="str">
        <f>IF(tbl_data[[#This Row],[PACK COUNT]]&gt;1,"Multipack","Single")</f>
        <v>Single</v>
      </c>
    </row>
    <row r="9597" spans="1:13">
      <c r="A9597" s="22" t="s">
        <v>38</v>
      </c>
      <c r="B9597" s="22" t="s">
        <v>21</v>
      </c>
      <c r="C9597" s="22" t="s">
        <v>91</v>
      </c>
      <c r="D9597" s="22" t="s">
        <v>87</v>
      </c>
      <c r="E9597" s="22" t="s">
        <v>1424</v>
      </c>
      <c r="F9597" s="22" t="s">
        <v>191</v>
      </c>
      <c r="G9597" s="22">
        <v>4</v>
      </c>
      <c r="H9597" s="20">
        <v>32.845552248680832</v>
      </c>
      <c r="I9597" s="20">
        <v>27.828587421257048</v>
      </c>
      <c r="J9597" s="19" t="s">
        <v>1963</v>
      </c>
      <c r="K9597" s="18">
        <v>6</v>
      </c>
      <c r="L9597" s="18">
        <v>0.5</v>
      </c>
      <c r="M9597" s="18" t="str">
        <f>IF(tbl_data[[#This Row],[PACK COUNT]]&gt;1,"Multipack","Single")</f>
        <v>Multipack</v>
      </c>
    </row>
    <row r="9598" spans="1:13">
      <c r="A9598" s="22" t="s">
        <v>38</v>
      </c>
      <c r="B9598" s="22" t="s">
        <v>21</v>
      </c>
      <c r="C9598" s="22" t="s">
        <v>91</v>
      </c>
      <c r="D9598" s="22" t="s">
        <v>87</v>
      </c>
      <c r="E9598" s="22" t="s">
        <v>1140</v>
      </c>
      <c r="F9598" s="22" t="s">
        <v>196</v>
      </c>
      <c r="G9598" s="22">
        <v>1</v>
      </c>
      <c r="H9598" s="20">
        <v>125.41824740872516</v>
      </c>
      <c r="I9598" s="20">
        <v>154.74807531255254</v>
      </c>
      <c r="J9598" s="19" t="s">
        <v>1963</v>
      </c>
      <c r="K9598" s="18">
        <v>6</v>
      </c>
      <c r="L9598" s="18">
        <v>0.5</v>
      </c>
      <c r="M9598" s="18" t="str">
        <f>IF(tbl_data[[#This Row],[PACK COUNT]]&gt;1,"Multipack","Single")</f>
        <v>Single</v>
      </c>
    </row>
    <row r="9599" spans="1:13">
      <c r="A9599" s="22" t="s">
        <v>38</v>
      </c>
      <c r="B9599" s="22" t="s">
        <v>21</v>
      </c>
      <c r="C9599" s="22" t="s">
        <v>91</v>
      </c>
      <c r="D9599" s="22" t="s">
        <v>87</v>
      </c>
      <c r="E9599" s="22" t="s">
        <v>1139</v>
      </c>
      <c r="F9599" s="22" t="s">
        <v>196</v>
      </c>
      <c r="G9599" s="22">
        <v>16</v>
      </c>
      <c r="H9599" s="20">
        <v>471.99809362735994</v>
      </c>
      <c r="I9599" s="20">
        <v>426.97292841005805</v>
      </c>
      <c r="J9599" s="19" t="s">
        <v>1963</v>
      </c>
      <c r="K9599" s="18">
        <v>6</v>
      </c>
      <c r="L9599" s="18">
        <v>0.5</v>
      </c>
      <c r="M9599" s="18" t="str">
        <f>IF(tbl_data[[#This Row],[PACK COUNT]]&gt;1,"Multipack","Single")</f>
        <v>Multipack</v>
      </c>
    </row>
    <row r="9600" spans="1:13">
      <c r="A9600" s="22" t="s">
        <v>38</v>
      </c>
      <c r="B9600" s="22" t="s">
        <v>21</v>
      </c>
      <c r="C9600" s="22" t="s">
        <v>91</v>
      </c>
      <c r="D9600" s="22" t="s">
        <v>87</v>
      </c>
      <c r="E9600" s="22" t="s">
        <v>1450</v>
      </c>
      <c r="F9600" s="22" t="s">
        <v>196</v>
      </c>
      <c r="G9600" s="22">
        <v>20</v>
      </c>
      <c r="H9600" s="20">
        <v>41.034560030842748</v>
      </c>
      <c r="I9600" s="20">
        <v>46.02219941082415</v>
      </c>
      <c r="J9600" s="19" t="s">
        <v>1963</v>
      </c>
      <c r="K9600" s="18">
        <v>6</v>
      </c>
      <c r="L9600" s="18">
        <v>0.5</v>
      </c>
      <c r="M9600" s="18" t="str">
        <f>IF(tbl_data[[#This Row],[PACK COUNT]]&gt;1,"Multipack","Single")</f>
        <v>Multipack</v>
      </c>
    </row>
    <row r="9601" spans="1:13">
      <c r="A9601" s="22" t="s">
        <v>38</v>
      </c>
      <c r="B9601" s="22" t="s">
        <v>21</v>
      </c>
      <c r="C9601" s="22" t="s">
        <v>91</v>
      </c>
      <c r="D9601" s="22" t="s">
        <v>87</v>
      </c>
      <c r="E9601" s="22" t="s">
        <v>1138</v>
      </c>
      <c r="F9601" s="22" t="s">
        <v>203</v>
      </c>
      <c r="G9601" s="22">
        <v>1</v>
      </c>
      <c r="H9601" s="20">
        <v>199.67387035524783</v>
      </c>
      <c r="I9601" s="20">
        <v>171.61429962888528</v>
      </c>
      <c r="J9601" s="19" t="s">
        <v>1963</v>
      </c>
      <c r="K9601" s="18">
        <v>6</v>
      </c>
      <c r="L9601" s="18">
        <v>2</v>
      </c>
      <c r="M9601" s="18" t="str">
        <f>IF(tbl_data[[#This Row],[PACK COUNT]]&gt;1,"Multipack","Single")</f>
        <v>Single</v>
      </c>
    </row>
    <row r="9602" spans="1:13">
      <c r="A9602" s="22" t="s">
        <v>38</v>
      </c>
      <c r="B9602" s="22" t="s">
        <v>21</v>
      </c>
      <c r="C9602" s="22" t="s">
        <v>22</v>
      </c>
      <c r="D9602" s="22" t="s">
        <v>24</v>
      </c>
      <c r="E9602" s="22" t="s">
        <v>1137</v>
      </c>
      <c r="F9602" s="22" t="s">
        <v>196</v>
      </c>
      <c r="G9602" s="22">
        <v>1</v>
      </c>
      <c r="H9602" s="20">
        <v>11.510094553846058</v>
      </c>
      <c r="I9602" s="20">
        <v>27.519982863574725</v>
      </c>
      <c r="J9602" s="19" t="s">
        <v>1963</v>
      </c>
      <c r="K9602" s="18">
        <v>6</v>
      </c>
      <c r="L9602" s="18">
        <v>0.5</v>
      </c>
      <c r="M9602" s="18" t="str">
        <f>IF(tbl_data[[#This Row],[PACK COUNT]]&gt;1,"Multipack","Single")</f>
        <v>Single</v>
      </c>
    </row>
    <row r="9603" spans="1:13">
      <c r="A9603" s="22" t="s">
        <v>38</v>
      </c>
      <c r="B9603" s="22" t="s">
        <v>21</v>
      </c>
      <c r="C9603" s="22" t="s">
        <v>30</v>
      </c>
      <c r="D9603" s="22" t="s">
        <v>24</v>
      </c>
      <c r="E9603" s="22" t="s">
        <v>1136</v>
      </c>
      <c r="F9603" s="22" t="s">
        <v>191</v>
      </c>
      <c r="G9603" s="22">
        <v>1</v>
      </c>
      <c r="H9603" s="20">
        <v>24.540901340487899</v>
      </c>
      <c r="I9603" s="20">
        <v>32.795615529172103</v>
      </c>
      <c r="J9603" s="19" t="s">
        <v>1963</v>
      </c>
      <c r="K9603" s="18">
        <v>6</v>
      </c>
      <c r="L9603" s="18">
        <v>0.5</v>
      </c>
      <c r="M9603" s="18" t="str">
        <f>IF(tbl_data[[#This Row],[PACK COUNT]]&gt;1,"Multipack","Single")</f>
        <v>Single</v>
      </c>
    </row>
    <row r="9604" spans="1:13">
      <c r="A9604" s="22" t="s">
        <v>38</v>
      </c>
      <c r="B9604" s="22" t="s">
        <v>21</v>
      </c>
      <c r="C9604" s="22" t="s">
        <v>30</v>
      </c>
      <c r="D9604" s="22" t="s">
        <v>24</v>
      </c>
      <c r="E9604" s="22" t="s">
        <v>1268</v>
      </c>
      <c r="F9604" s="22" t="s">
        <v>191</v>
      </c>
      <c r="G9604" s="22">
        <v>4</v>
      </c>
      <c r="H9604" s="20">
        <v>10.507427195700473</v>
      </c>
      <c r="I9604" s="20">
        <v>15.006701566947717</v>
      </c>
      <c r="J9604" s="19" t="s">
        <v>1963</v>
      </c>
      <c r="K9604" s="18">
        <v>6</v>
      </c>
      <c r="L9604" s="18">
        <v>0.5</v>
      </c>
      <c r="M9604" s="18" t="str">
        <f>IF(tbl_data[[#This Row],[PACK COUNT]]&gt;1,"Multipack","Single")</f>
        <v>Multipack</v>
      </c>
    </row>
    <row r="9605" spans="1:13">
      <c r="A9605" s="22" t="s">
        <v>38</v>
      </c>
      <c r="B9605" s="22" t="s">
        <v>21</v>
      </c>
      <c r="C9605" s="22" t="s">
        <v>30</v>
      </c>
      <c r="D9605" s="22" t="s">
        <v>24</v>
      </c>
      <c r="E9605" s="22" t="s">
        <v>1449</v>
      </c>
      <c r="F9605" s="22" t="s">
        <v>196</v>
      </c>
      <c r="G9605" s="22">
        <v>2</v>
      </c>
      <c r="H9605" s="20">
        <v>0.3295274294324313</v>
      </c>
      <c r="I9605" s="20">
        <v>0.53799951138550628</v>
      </c>
      <c r="J9605" s="19" t="s">
        <v>1963</v>
      </c>
      <c r="K9605" s="18">
        <v>6</v>
      </c>
      <c r="L9605" s="18">
        <v>0.5</v>
      </c>
      <c r="M9605" s="18" t="str">
        <f>IF(tbl_data[[#This Row],[PACK COUNT]]&gt;1,"Multipack","Single")</f>
        <v>Multipack</v>
      </c>
    </row>
    <row r="9606" spans="1:13">
      <c r="A9606" s="22" t="s">
        <v>38</v>
      </c>
      <c r="B9606" s="22" t="s">
        <v>21</v>
      </c>
      <c r="C9606" s="22" t="s">
        <v>30</v>
      </c>
      <c r="D9606" s="22" t="s">
        <v>24</v>
      </c>
      <c r="E9606" s="22" t="s">
        <v>1135</v>
      </c>
      <c r="F9606" s="22" t="s">
        <v>196</v>
      </c>
      <c r="G9606" s="22">
        <v>1</v>
      </c>
      <c r="H9606" s="20">
        <v>42.689634827298221</v>
      </c>
      <c r="I9606" s="20">
        <v>64.947422641662925</v>
      </c>
      <c r="J9606" s="19" t="s">
        <v>1963</v>
      </c>
      <c r="K9606" s="18">
        <v>6</v>
      </c>
      <c r="L9606" s="18">
        <v>0.5</v>
      </c>
      <c r="M9606" s="18" t="str">
        <f>IF(tbl_data[[#This Row],[PACK COUNT]]&gt;1,"Multipack","Single")</f>
        <v>Single</v>
      </c>
    </row>
    <row r="9607" spans="1:13">
      <c r="A9607" s="22" t="s">
        <v>38</v>
      </c>
      <c r="B9607" s="22" t="s">
        <v>21</v>
      </c>
      <c r="C9607" s="22" t="s">
        <v>72</v>
      </c>
      <c r="D9607" s="22" t="s">
        <v>71</v>
      </c>
      <c r="E9607" s="22" t="s">
        <v>1134</v>
      </c>
      <c r="F9607" s="22" t="s">
        <v>191</v>
      </c>
      <c r="G9607" s="22">
        <v>1</v>
      </c>
      <c r="H9607" s="20">
        <v>78.95748599747742</v>
      </c>
      <c r="I9607" s="20">
        <v>109.17615881943352</v>
      </c>
      <c r="J9607" s="19" t="s">
        <v>1963</v>
      </c>
      <c r="K9607" s="18">
        <v>6</v>
      </c>
      <c r="L9607" s="18">
        <v>0.5</v>
      </c>
      <c r="M9607" s="18" t="str">
        <f>IF(tbl_data[[#This Row],[PACK COUNT]]&gt;1,"Multipack","Single")</f>
        <v>Single</v>
      </c>
    </row>
    <row r="9608" spans="1:13">
      <c r="A9608" s="22" t="s">
        <v>38</v>
      </c>
      <c r="B9608" s="22" t="s">
        <v>21</v>
      </c>
      <c r="C9608" s="22" t="s">
        <v>72</v>
      </c>
      <c r="D9608" s="22" t="s">
        <v>71</v>
      </c>
      <c r="E9608" s="22" t="s">
        <v>1213</v>
      </c>
      <c r="F9608" s="22" t="s">
        <v>191</v>
      </c>
      <c r="G9608" s="22">
        <v>4</v>
      </c>
      <c r="H9608" s="20">
        <v>10.129113732083285</v>
      </c>
      <c r="I9608" s="20">
        <v>15.970022034652937</v>
      </c>
      <c r="J9608" s="19" t="s">
        <v>1963</v>
      </c>
      <c r="K9608" s="18">
        <v>6</v>
      </c>
      <c r="L9608" s="18">
        <v>0.5</v>
      </c>
      <c r="M9608" s="18" t="str">
        <f>IF(tbl_data[[#This Row],[PACK COUNT]]&gt;1,"Multipack","Single")</f>
        <v>Multipack</v>
      </c>
    </row>
    <row r="9609" spans="1:13">
      <c r="A9609" s="22" t="s">
        <v>38</v>
      </c>
      <c r="B9609" s="22" t="s">
        <v>21</v>
      </c>
      <c r="C9609" s="22" t="s">
        <v>72</v>
      </c>
      <c r="D9609" s="22" t="s">
        <v>71</v>
      </c>
      <c r="E9609" s="22" t="s">
        <v>1391</v>
      </c>
      <c r="F9609" s="22" t="s">
        <v>191</v>
      </c>
      <c r="G9609" s="22">
        <v>8</v>
      </c>
      <c r="H9609" s="20">
        <v>29.822916127190943</v>
      </c>
      <c r="I9609" s="20">
        <v>34.833622555680776</v>
      </c>
      <c r="J9609" s="19" t="s">
        <v>1963</v>
      </c>
      <c r="K9609" s="18">
        <v>6</v>
      </c>
      <c r="L9609" s="18">
        <v>0.5</v>
      </c>
      <c r="M9609" s="18" t="str">
        <f>IF(tbl_data[[#This Row],[PACK COUNT]]&gt;1,"Multipack","Single")</f>
        <v>Multipack</v>
      </c>
    </row>
    <row r="9610" spans="1:13">
      <c r="A9610" s="22" t="s">
        <v>38</v>
      </c>
      <c r="B9610" s="22" t="s">
        <v>21</v>
      </c>
      <c r="C9610" s="22" t="s">
        <v>72</v>
      </c>
      <c r="D9610" s="22" t="s">
        <v>71</v>
      </c>
      <c r="E9610" s="22" t="s">
        <v>1133</v>
      </c>
      <c r="F9610" s="22" t="s">
        <v>196</v>
      </c>
      <c r="G9610" s="22">
        <v>1</v>
      </c>
      <c r="H9610" s="20">
        <v>119.36208494158554</v>
      </c>
      <c r="I9610" s="20">
        <v>174.98233972675757</v>
      </c>
      <c r="J9610" s="19" t="s">
        <v>1963</v>
      </c>
      <c r="K9610" s="18">
        <v>6</v>
      </c>
      <c r="L9610" s="18">
        <v>0.5</v>
      </c>
      <c r="M9610" s="18" t="str">
        <f>IF(tbl_data[[#This Row],[PACK COUNT]]&gt;1,"Multipack","Single")</f>
        <v>Single</v>
      </c>
    </row>
    <row r="9611" spans="1:13">
      <c r="A9611" s="22" t="s">
        <v>38</v>
      </c>
      <c r="B9611" s="22" t="s">
        <v>84</v>
      </c>
      <c r="C9611" s="22" t="s">
        <v>85</v>
      </c>
      <c r="D9611" s="22" t="s">
        <v>71</v>
      </c>
      <c r="E9611" s="22" t="s">
        <v>1498</v>
      </c>
      <c r="F9611" s="22" t="s">
        <v>196</v>
      </c>
      <c r="G9611" s="22">
        <v>1</v>
      </c>
      <c r="H9611" s="20">
        <v>0.16797483079992201</v>
      </c>
      <c r="I9611" s="20">
        <v>0.28301608716797533</v>
      </c>
      <c r="J9611" s="19" t="s">
        <v>1963</v>
      </c>
      <c r="K9611" s="18">
        <v>6</v>
      </c>
      <c r="L9611" s="18">
        <v>0.5</v>
      </c>
      <c r="M9611" s="18" t="str">
        <f>IF(tbl_data[[#This Row],[PACK COUNT]]&gt;1,"Multipack","Single")</f>
        <v>Single</v>
      </c>
    </row>
    <row r="9612" spans="1:13">
      <c r="A9612" s="22" t="s">
        <v>38</v>
      </c>
      <c r="B9612" s="22" t="s">
        <v>84</v>
      </c>
      <c r="C9612" s="22" t="s">
        <v>85</v>
      </c>
      <c r="D9612" s="22" t="s">
        <v>71</v>
      </c>
      <c r="E9612" s="22" t="s">
        <v>1338</v>
      </c>
      <c r="F9612" s="22" t="s">
        <v>203</v>
      </c>
      <c r="G9612" s="22">
        <v>1</v>
      </c>
      <c r="H9612" s="20">
        <v>0.13857657739931922</v>
      </c>
      <c r="I9612" s="20">
        <v>0.17563517728240263</v>
      </c>
      <c r="J9612" s="19" t="s">
        <v>1963</v>
      </c>
      <c r="K9612" s="18">
        <v>6</v>
      </c>
      <c r="L9612" s="18">
        <v>1</v>
      </c>
      <c r="M9612" s="18" t="str">
        <f>IF(tbl_data[[#This Row],[PACK COUNT]]&gt;1,"Multipack","Single")</f>
        <v>Single</v>
      </c>
    </row>
    <row r="9613" spans="1:13">
      <c r="A9613" s="22" t="s">
        <v>38</v>
      </c>
      <c r="B9613" s="22" t="s">
        <v>84</v>
      </c>
      <c r="C9613" s="22" t="s">
        <v>96</v>
      </c>
      <c r="D9613" s="22" t="s">
        <v>87</v>
      </c>
      <c r="E9613" s="22" t="s">
        <v>1516</v>
      </c>
      <c r="F9613" s="22" t="s">
        <v>196</v>
      </c>
      <c r="G9613" s="22">
        <v>1</v>
      </c>
      <c r="H9613" s="20">
        <v>9.9760470635052584E-3</v>
      </c>
      <c r="I9613" s="20">
        <v>1.3401621405864575E-2</v>
      </c>
      <c r="J9613" s="19" t="s">
        <v>1963</v>
      </c>
      <c r="K9613" s="18">
        <v>6</v>
      </c>
      <c r="L9613" s="18">
        <v>0.5</v>
      </c>
      <c r="M9613" s="18" t="str">
        <f>IF(tbl_data[[#This Row],[PACK COUNT]]&gt;1,"Multipack","Single")</f>
        <v>Single</v>
      </c>
    </row>
    <row r="9614" spans="1:13">
      <c r="A9614" s="22" t="s">
        <v>38</v>
      </c>
      <c r="B9614" s="22" t="s">
        <v>84</v>
      </c>
      <c r="C9614" s="22" t="s">
        <v>96</v>
      </c>
      <c r="D9614" s="22" t="s">
        <v>87</v>
      </c>
      <c r="E9614" s="22" t="s">
        <v>1339</v>
      </c>
      <c r="F9614" s="22" t="s">
        <v>203</v>
      </c>
      <c r="G9614" s="22">
        <v>1</v>
      </c>
      <c r="H9614" s="20">
        <v>1.359070845589341</v>
      </c>
      <c r="I9614" s="20">
        <v>1.3195054633294723</v>
      </c>
      <c r="J9614" s="19" t="s">
        <v>1963</v>
      </c>
      <c r="K9614" s="18">
        <v>6</v>
      </c>
      <c r="L9614" s="18">
        <v>2</v>
      </c>
      <c r="M9614" s="18" t="str">
        <f>IF(tbl_data[[#This Row],[PACK COUNT]]&gt;1,"Multipack","Single")</f>
        <v>Single</v>
      </c>
    </row>
    <row r="9615" spans="1:13">
      <c r="A9615" s="22" t="s">
        <v>38</v>
      </c>
      <c r="B9615" s="22" t="s">
        <v>84</v>
      </c>
      <c r="C9615" s="22" t="s">
        <v>97</v>
      </c>
      <c r="D9615" s="22" t="s">
        <v>87</v>
      </c>
      <c r="E9615" s="22" t="s">
        <v>1470</v>
      </c>
      <c r="F9615" s="22" t="s">
        <v>203</v>
      </c>
      <c r="G9615" s="22">
        <v>1</v>
      </c>
      <c r="H9615" s="20">
        <v>0.24971979212961568</v>
      </c>
      <c r="I9615" s="20">
        <v>0.34007130866369528</v>
      </c>
      <c r="J9615" s="19" t="s">
        <v>1963</v>
      </c>
      <c r="K9615" s="18">
        <v>6</v>
      </c>
      <c r="L9615" s="18">
        <v>1.5</v>
      </c>
      <c r="M9615" s="18" t="str">
        <f>IF(tbl_data[[#This Row],[PACK COUNT]]&gt;1,"Multipack","Single")</f>
        <v>Single</v>
      </c>
    </row>
    <row r="9616" spans="1:13">
      <c r="A9616" s="22" t="s">
        <v>38</v>
      </c>
      <c r="B9616" s="22" t="s">
        <v>84</v>
      </c>
      <c r="C9616" s="22" t="s">
        <v>99</v>
      </c>
      <c r="D9616" s="22" t="s">
        <v>87</v>
      </c>
      <c r="E9616" s="22" t="s">
        <v>1337</v>
      </c>
      <c r="F9616" s="22" t="s">
        <v>203</v>
      </c>
      <c r="G9616" s="22">
        <v>1</v>
      </c>
      <c r="H9616" s="20">
        <v>0.38201929234244708</v>
      </c>
      <c r="I9616" s="20">
        <v>0.46078238275962519</v>
      </c>
      <c r="J9616" s="19" t="s">
        <v>1963</v>
      </c>
      <c r="K9616" s="18">
        <v>6</v>
      </c>
      <c r="L9616" s="18">
        <v>1.5</v>
      </c>
      <c r="M9616" s="18" t="str">
        <f>IF(tbl_data[[#This Row],[PACK COUNT]]&gt;1,"Multipack","Single")</f>
        <v>Single</v>
      </c>
    </row>
    <row r="9617" spans="1:13">
      <c r="A9617" s="22" t="s">
        <v>38</v>
      </c>
      <c r="B9617" s="22" t="s">
        <v>84</v>
      </c>
      <c r="C9617" s="22" t="s">
        <v>99</v>
      </c>
      <c r="D9617" s="22" t="s">
        <v>87</v>
      </c>
      <c r="E9617" s="22" t="s">
        <v>1336</v>
      </c>
      <c r="F9617" s="22" t="s">
        <v>203</v>
      </c>
      <c r="G9617" s="22">
        <v>1</v>
      </c>
      <c r="H9617" s="20">
        <v>1.4073720031692329</v>
      </c>
      <c r="I9617" s="20">
        <v>1.443624629552366</v>
      </c>
      <c r="J9617" s="19" t="s">
        <v>1963</v>
      </c>
      <c r="K9617" s="18">
        <v>6</v>
      </c>
      <c r="L9617" s="18">
        <v>2</v>
      </c>
      <c r="M9617" s="18" t="str">
        <f>IF(tbl_data[[#This Row],[PACK COUNT]]&gt;1,"Multipack","Single")</f>
        <v>Single</v>
      </c>
    </row>
    <row r="9618" spans="1:13">
      <c r="A9618" s="22" t="s">
        <v>38</v>
      </c>
      <c r="B9618" s="22" t="s">
        <v>88</v>
      </c>
      <c r="C9618" s="22" t="s">
        <v>73</v>
      </c>
      <c r="D9618" s="22" t="s">
        <v>87</v>
      </c>
      <c r="E9618" s="22" t="s">
        <v>1119</v>
      </c>
      <c r="F9618" s="22" t="s">
        <v>191</v>
      </c>
      <c r="G9618" s="22">
        <v>1</v>
      </c>
      <c r="H9618" s="20">
        <v>29.560867721036345</v>
      </c>
      <c r="I9618" s="20">
        <v>38.873755495131974</v>
      </c>
      <c r="J9618" s="19" t="s">
        <v>1963</v>
      </c>
      <c r="K9618" s="18">
        <v>6</v>
      </c>
      <c r="L9618" s="18">
        <v>0.5</v>
      </c>
      <c r="M9618" s="18" t="str">
        <f>IF(tbl_data[[#This Row],[PACK COUNT]]&gt;1,"Multipack","Single")</f>
        <v>Single</v>
      </c>
    </row>
    <row r="9619" spans="1:13">
      <c r="A9619" s="22" t="s">
        <v>38</v>
      </c>
      <c r="B9619" s="22" t="s">
        <v>88</v>
      </c>
      <c r="C9619" s="22" t="s">
        <v>73</v>
      </c>
      <c r="D9619" s="22" t="s">
        <v>87</v>
      </c>
      <c r="E9619" s="22" t="s">
        <v>1118</v>
      </c>
      <c r="F9619" s="22" t="s">
        <v>196</v>
      </c>
      <c r="G9619" s="22">
        <v>1</v>
      </c>
      <c r="H9619" s="20">
        <v>122.29981993935075</v>
      </c>
      <c r="I9619" s="20">
        <v>149.97584246860313</v>
      </c>
      <c r="J9619" s="19" t="s">
        <v>1963</v>
      </c>
      <c r="K9619" s="18">
        <v>6</v>
      </c>
      <c r="L9619" s="18">
        <v>0.5</v>
      </c>
      <c r="M9619" s="18" t="str">
        <f>IF(tbl_data[[#This Row],[PACK COUNT]]&gt;1,"Multipack","Single")</f>
        <v>Single</v>
      </c>
    </row>
    <row r="9620" spans="1:13">
      <c r="A9620" s="22" t="s">
        <v>38</v>
      </c>
      <c r="B9620" s="22" t="s">
        <v>88</v>
      </c>
      <c r="C9620" s="22" t="s">
        <v>73</v>
      </c>
      <c r="D9620" s="22" t="s">
        <v>87</v>
      </c>
      <c r="E9620" s="22" t="s">
        <v>1117</v>
      </c>
      <c r="F9620" s="22" t="s">
        <v>203</v>
      </c>
      <c r="G9620" s="22">
        <v>1</v>
      </c>
      <c r="H9620" s="20">
        <v>278.34064089511958</v>
      </c>
      <c r="I9620" s="20">
        <v>235.99450344934641</v>
      </c>
      <c r="J9620" s="19" t="s">
        <v>1963</v>
      </c>
      <c r="K9620" s="18">
        <v>6</v>
      </c>
      <c r="L9620" s="18">
        <v>2</v>
      </c>
      <c r="M9620" s="18" t="str">
        <f>IF(tbl_data[[#This Row],[PACK COUNT]]&gt;1,"Multipack","Single")</f>
        <v>Single</v>
      </c>
    </row>
    <row r="9621" spans="1:13">
      <c r="A9621" s="22" t="s">
        <v>38</v>
      </c>
      <c r="B9621" s="22" t="s">
        <v>88</v>
      </c>
      <c r="C9621" s="22" t="s">
        <v>24</v>
      </c>
      <c r="D9621" s="22" t="s">
        <v>87</v>
      </c>
      <c r="E9621" s="22" t="s">
        <v>1468</v>
      </c>
      <c r="F9621" s="22" t="s">
        <v>191</v>
      </c>
      <c r="G9621" s="22">
        <v>1</v>
      </c>
      <c r="H9621" s="20">
        <v>7.0434813987571869E-3</v>
      </c>
      <c r="I9621" s="20">
        <v>5.7513734614589081E-3</v>
      </c>
      <c r="J9621" s="19" t="s">
        <v>1963</v>
      </c>
      <c r="K9621" s="18">
        <v>6</v>
      </c>
      <c r="L9621" s="18">
        <v>0.5</v>
      </c>
      <c r="M9621" s="18" t="str">
        <f>IF(tbl_data[[#This Row],[PACK COUNT]]&gt;1,"Multipack","Single")</f>
        <v>Single</v>
      </c>
    </row>
    <row r="9622" spans="1:13">
      <c r="A9622" s="22" t="s">
        <v>38</v>
      </c>
      <c r="B9622" s="22" t="s">
        <v>88</v>
      </c>
      <c r="C9622" s="22" t="s">
        <v>24</v>
      </c>
      <c r="D9622" s="22" t="s">
        <v>87</v>
      </c>
      <c r="E9622" s="22" t="s">
        <v>1468</v>
      </c>
      <c r="F9622" s="22" t="s">
        <v>191</v>
      </c>
      <c r="G9622" s="22">
        <v>1</v>
      </c>
      <c r="H9622" s="20">
        <v>1.0705521880391149E-3</v>
      </c>
      <c r="I9622" s="20">
        <v>1.5162144655145365E-3</v>
      </c>
      <c r="J9622" s="19" t="s">
        <v>1963</v>
      </c>
      <c r="K9622" s="18">
        <v>6</v>
      </c>
      <c r="L9622" s="18">
        <v>0.5</v>
      </c>
      <c r="M9622" s="18" t="str">
        <f>IF(tbl_data[[#This Row],[PACK COUNT]]&gt;1,"Multipack","Single")</f>
        <v>Single</v>
      </c>
    </row>
    <row r="9623" spans="1:13">
      <c r="A9623" s="22" t="s">
        <v>38</v>
      </c>
      <c r="B9623" s="22" t="s">
        <v>88</v>
      </c>
      <c r="C9623" s="22" t="s">
        <v>90</v>
      </c>
      <c r="D9623" s="22" t="s">
        <v>87</v>
      </c>
      <c r="E9623" s="22" t="s">
        <v>1116</v>
      </c>
      <c r="F9623" s="22" t="s">
        <v>191</v>
      </c>
      <c r="G9623" s="22">
        <v>1</v>
      </c>
      <c r="H9623" s="20">
        <v>57.59756023889242</v>
      </c>
      <c r="I9623" s="20">
        <v>73.602820978354004</v>
      </c>
      <c r="J9623" s="19" t="s">
        <v>1963</v>
      </c>
      <c r="K9623" s="18">
        <v>6</v>
      </c>
      <c r="L9623" s="18">
        <v>0.5</v>
      </c>
      <c r="M9623" s="18" t="str">
        <f>IF(tbl_data[[#This Row],[PACK COUNT]]&gt;1,"Multipack","Single")</f>
        <v>Single</v>
      </c>
    </row>
    <row r="9624" spans="1:13">
      <c r="A9624" s="22" t="s">
        <v>38</v>
      </c>
      <c r="B9624" s="22" t="s">
        <v>88</v>
      </c>
      <c r="C9624" s="22" t="s">
        <v>112</v>
      </c>
      <c r="D9624" s="22" t="s">
        <v>110</v>
      </c>
      <c r="E9624" s="22" t="s">
        <v>1115</v>
      </c>
      <c r="F9624" s="22" t="s">
        <v>196</v>
      </c>
      <c r="G9624" s="22">
        <v>1</v>
      </c>
      <c r="H9624" s="20">
        <v>44.64687670613246</v>
      </c>
      <c r="I9624" s="20">
        <v>63.36982893444624</v>
      </c>
      <c r="J9624" s="19" t="s">
        <v>1963</v>
      </c>
      <c r="K9624" s="18">
        <v>6</v>
      </c>
      <c r="L9624" s="18">
        <v>0.5</v>
      </c>
      <c r="M9624" s="18" t="str">
        <f>IF(tbl_data[[#This Row],[PACK COUNT]]&gt;1,"Multipack","Single")</f>
        <v>Single</v>
      </c>
    </row>
    <row r="9625" spans="1:13">
      <c r="A9625" s="22" t="s">
        <v>38</v>
      </c>
      <c r="B9625" s="22" t="s">
        <v>88</v>
      </c>
      <c r="C9625" s="22" t="s">
        <v>112</v>
      </c>
      <c r="D9625" s="22" t="s">
        <v>110</v>
      </c>
      <c r="E9625" s="22" t="s">
        <v>1114</v>
      </c>
      <c r="F9625" s="22" t="s">
        <v>203</v>
      </c>
      <c r="G9625" s="22">
        <v>1</v>
      </c>
      <c r="H9625" s="20">
        <v>1085.1560190834191</v>
      </c>
      <c r="I9625" s="20">
        <v>913.35206320043164</v>
      </c>
      <c r="J9625" s="19" t="s">
        <v>1963</v>
      </c>
      <c r="K9625" s="18">
        <v>6</v>
      </c>
      <c r="L9625" s="18">
        <v>2</v>
      </c>
      <c r="M9625" s="18" t="str">
        <f>IF(tbl_data[[#This Row],[PACK COUNT]]&gt;1,"Multipack","Single")</f>
        <v>Single</v>
      </c>
    </row>
    <row r="9626" spans="1:13">
      <c r="A9626" s="22" t="s">
        <v>38</v>
      </c>
      <c r="B9626" s="22" t="s">
        <v>88</v>
      </c>
      <c r="C9626" s="22" t="s">
        <v>90</v>
      </c>
      <c r="D9626" s="22" t="s">
        <v>87</v>
      </c>
      <c r="E9626" s="22" t="s">
        <v>1113</v>
      </c>
      <c r="F9626" s="22" t="s">
        <v>203</v>
      </c>
      <c r="G9626" s="22">
        <v>1</v>
      </c>
      <c r="H9626" s="20">
        <v>67.893636833367836</v>
      </c>
      <c r="I9626" s="20">
        <v>57.446850808749829</v>
      </c>
      <c r="J9626" s="19" t="s">
        <v>1963</v>
      </c>
      <c r="K9626" s="18">
        <v>6</v>
      </c>
      <c r="L9626" s="18">
        <v>2</v>
      </c>
      <c r="M9626" s="18" t="str">
        <f>IF(tbl_data[[#This Row],[PACK COUNT]]&gt;1,"Multipack","Single")</f>
        <v>Single</v>
      </c>
    </row>
    <row r="9627" spans="1:13">
      <c r="A9627" s="22" t="s">
        <v>38</v>
      </c>
      <c r="B9627" s="22" t="s">
        <v>88</v>
      </c>
      <c r="C9627" s="22" t="s">
        <v>89</v>
      </c>
      <c r="D9627" s="22" t="s">
        <v>87</v>
      </c>
      <c r="E9627" s="22" t="s">
        <v>1112</v>
      </c>
      <c r="F9627" s="22" t="s">
        <v>191</v>
      </c>
      <c r="G9627" s="22">
        <v>1</v>
      </c>
      <c r="H9627" s="20">
        <v>64.833981265047669</v>
      </c>
      <c r="I9627" s="20">
        <v>75.475967723493966</v>
      </c>
      <c r="J9627" s="19" t="s">
        <v>1963</v>
      </c>
      <c r="K9627" s="18">
        <v>6</v>
      </c>
      <c r="L9627" s="18">
        <v>0.56799999999999995</v>
      </c>
      <c r="M9627" s="18" t="str">
        <f>IF(tbl_data[[#This Row],[PACK COUNT]]&gt;1,"Multipack","Single")</f>
        <v>Single</v>
      </c>
    </row>
    <row r="9628" spans="1:13">
      <c r="A9628" s="22" t="s">
        <v>38</v>
      </c>
      <c r="B9628" s="22" t="s">
        <v>88</v>
      </c>
      <c r="C9628" s="22" t="s">
        <v>89</v>
      </c>
      <c r="D9628" s="22" t="s">
        <v>87</v>
      </c>
      <c r="E9628" s="22" t="s">
        <v>1111</v>
      </c>
      <c r="F9628" s="22" t="s">
        <v>191</v>
      </c>
      <c r="G9628" s="22">
        <v>6</v>
      </c>
      <c r="H9628" s="20">
        <v>19.682301257717391</v>
      </c>
      <c r="I9628" s="20">
        <v>17.895988941395107</v>
      </c>
      <c r="J9628" s="19" t="s">
        <v>1963</v>
      </c>
      <c r="K9628" s="18">
        <v>6</v>
      </c>
      <c r="L9628" s="18">
        <v>0.56799999999999995</v>
      </c>
      <c r="M9628" s="18" t="str">
        <f>IF(tbl_data[[#This Row],[PACK COUNT]]&gt;1,"Multipack","Single")</f>
        <v>Multipack</v>
      </c>
    </row>
    <row r="9629" spans="1:13">
      <c r="A9629" s="22" t="s">
        <v>38</v>
      </c>
      <c r="B9629" s="22" t="s">
        <v>42</v>
      </c>
      <c r="C9629" s="22" t="s">
        <v>44</v>
      </c>
      <c r="D9629" s="22" t="s">
        <v>24</v>
      </c>
      <c r="E9629" s="22" t="s">
        <v>1109</v>
      </c>
      <c r="F9629" s="22" t="s">
        <v>191</v>
      </c>
      <c r="G9629" s="22">
        <v>1</v>
      </c>
      <c r="H9629" s="20">
        <v>15.633751521090776</v>
      </c>
      <c r="I9629" s="20">
        <v>26.430528000488994</v>
      </c>
      <c r="J9629" s="19" t="s">
        <v>1963</v>
      </c>
      <c r="K9629" s="18">
        <v>6</v>
      </c>
      <c r="L9629" s="18">
        <v>0.5</v>
      </c>
      <c r="M9629" s="18" t="str">
        <f>IF(tbl_data[[#This Row],[PACK COUNT]]&gt;1,"Multipack","Single")</f>
        <v>Single</v>
      </c>
    </row>
    <row r="9630" spans="1:13">
      <c r="A9630" s="22" t="s">
        <v>38</v>
      </c>
      <c r="B9630" s="22" t="s">
        <v>42</v>
      </c>
      <c r="C9630" s="22" t="s">
        <v>44</v>
      </c>
      <c r="D9630" s="22" t="s">
        <v>24</v>
      </c>
      <c r="E9630" s="22" t="s">
        <v>1108</v>
      </c>
      <c r="F9630" s="22" t="s">
        <v>196</v>
      </c>
      <c r="G9630" s="22">
        <v>1</v>
      </c>
      <c r="H9630" s="20">
        <v>58.529234522654505</v>
      </c>
      <c r="I9630" s="20">
        <v>101.24047092389227</v>
      </c>
      <c r="J9630" s="19" t="s">
        <v>1963</v>
      </c>
      <c r="K9630" s="18">
        <v>6</v>
      </c>
      <c r="L9630" s="18">
        <v>0.5</v>
      </c>
      <c r="M9630" s="18" t="str">
        <f>IF(tbl_data[[#This Row],[PACK COUNT]]&gt;1,"Multipack","Single")</f>
        <v>Single</v>
      </c>
    </row>
    <row r="9631" spans="1:13">
      <c r="A9631" s="22" t="s">
        <v>38</v>
      </c>
      <c r="B9631" s="22" t="s">
        <v>42</v>
      </c>
      <c r="C9631" s="22" t="s">
        <v>79</v>
      </c>
      <c r="D9631" s="22" t="s">
        <v>71</v>
      </c>
      <c r="E9631" s="22" t="s">
        <v>1107</v>
      </c>
      <c r="F9631" s="22" t="s">
        <v>191</v>
      </c>
      <c r="G9631" s="22">
        <v>1</v>
      </c>
      <c r="H9631" s="20">
        <v>13.488794222683961</v>
      </c>
      <c r="I9631" s="20">
        <v>15.324948422967223</v>
      </c>
      <c r="J9631" s="19" t="s">
        <v>1963</v>
      </c>
      <c r="K9631" s="18">
        <v>6</v>
      </c>
      <c r="L9631" s="18">
        <v>0.5</v>
      </c>
      <c r="M9631" s="18" t="str">
        <f>IF(tbl_data[[#This Row],[PACK COUNT]]&gt;1,"Multipack","Single")</f>
        <v>Single</v>
      </c>
    </row>
    <row r="9632" spans="1:13">
      <c r="A9632" s="22" t="s">
        <v>38</v>
      </c>
      <c r="B9632" s="22" t="s">
        <v>42</v>
      </c>
      <c r="C9632" s="22" t="s">
        <v>79</v>
      </c>
      <c r="D9632" s="22" t="s">
        <v>71</v>
      </c>
      <c r="E9632" s="22" t="s">
        <v>1106</v>
      </c>
      <c r="F9632" s="22" t="s">
        <v>196</v>
      </c>
      <c r="G9632" s="22">
        <v>1</v>
      </c>
      <c r="H9632" s="20">
        <v>2.9195251496591421</v>
      </c>
      <c r="I9632" s="20">
        <v>4.1049431569814523</v>
      </c>
      <c r="J9632" s="19" t="s">
        <v>1963</v>
      </c>
      <c r="K9632" s="18">
        <v>6</v>
      </c>
      <c r="L9632" s="18">
        <v>0.5</v>
      </c>
      <c r="M9632" s="18" t="str">
        <f>IF(tbl_data[[#This Row],[PACK COUNT]]&gt;1,"Multipack","Single")</f>
        <v>Single</v>
      </c>
    </row>
    <row r="9633" spans="1:13">
      <c r="A9633" s="22" t="s">
        <v>38</v>
      </c>
      <c r="B9633" s="22" t="s">
        <v>42</v>
      </c>
      <c r="C9633" s="22" t="s">
        <v>79</v>
      </c>
      <c r="D9633" s="22" t="s">
        <v>87</v>
      </c>
      <c r="E9633" s="22" t="s">
        <v>1390</v>
      </c>
      <c r="F9633" s="22" t="s">
        <v>203</v>
      </c>
      <c r="G9633" s="22">
        <v>1</v>
      </c>
      <c r="H9633" s="20">
        <v>1.078756785856428</v>
      </c>
      <c r="I9633" s="20">
        <v>1.0424722376376943</v>
      </c>
      <c r="J9633" s="19" t="s">
        <v>1963</v>
      </c>
      <c r="K9633" s="18">
        <v>6</v>
      </c>
      <c r="L9633" s="18">
        <v>1.5</v>
      </c>
      <c r="M9633" s="18" t="str">
        <f>IF(tbl_data[[#This Row],[PACK COUNT]]&gt;1,"Multipack","Single")</f>
        <v>Single</v>
      </c>
    </row>
    <row r="9634" spans="1:13">
      <c r="A9634" s="22" t="s">
        <v>38</v>
      </c>
      <c r="B9634" s="22" t="s">
        <v>42</v>
      </c>
      <c r="C9634" s="22" t="s">
        <v>45</v>
      </c>
      <c r="D9634" s="22" t="s">
        <v>24</v>
      </c>
      <c r="E9634" s="22" t="s">
        <v>1515</v>
      </c>
      <c r="F9634" s="22" t="s">
        <v>196</v>
      </c>
      <c r="G9634" s="22">
        <v>1</v>
      </c>
      <c r="H9634" s="20">
        <v>2.8714308598994025E-3</v>
      </c>
      <c r="I9634" s="20">
        <v>3.4554410726645754E-3</v>
      </c>
      <c r="J9634" s="19" t="s">
        <v>1963</v>
      </c>
      <c r="K9634" s="18">
        <v>6</v>
      </c>
      <c r="L9634" s="18">
        <v>0.5</v>
      </c>
      <c r="M9634" s="18" t="str">
        <f>IF(tbl_data[[#This Row],[PACK COUNT]]&gt;1,"Multipack","Single")</f>
        <v>Single</v>
      </c>
    </row>
    <row r="9635" spans="1:13">
      <c r="A9635" s="22" t="s">
        <v>38</v>
      </c>
      <c r="B9635" s="22" t="s">
        <v>42</v>
      </c>
      <c r="C9635" s="22" t="s">
        <v>46</v>
      </c>
      <c r="D9635" s="22" t="s">
        <v>71</v>
      </c>
      <c r="E9635" s="22" t="s">
        <v>1105</v>
      </c>
      <c r="F9635" s="22" t="s">
        <v>191</v>
      </c>
      <c r="G9635" s="22">
        <v>1</v>
      </c>
      <c r="H9635" s="20">
        <v>8.8388519629335338</v>
      </c>
      <c r="I9635" s="20">
        <v>14.255071221826066</v>
      </c>
      <c r="J9635" s="19" t="s">
        <v>1963</v>
      </c>
      <c r="K9635" s="18">
        <v>6</v>
      </c>
      <c r="L9635" s="18">
        <v>1</v>
      </c>
      <c r="M9635" s="18" t="str">
        <f>IF(tbl_data[[#This Row],[PACK COUNT]]&gt;1,"Multipack","Single")</f>
        <v>Single</v>
      </c>
    </row>
    <row r="9636" spans="1:13">
      <c r="A9636" s="22" t="s">
        <v>38</v>
      </c>
      <c r="B9636" s="22" t="s">
        <v>42</v>
      </c>
      <c r="C9636" s="22" t="s">
        <v>46</v>
      </c>
      <c r="D9636" s="22" t="s">
        <v>24</v>
      </c>
      <c r="E9636" s="22" t="s">
        <v>1254</v>
      </c>
      <c r="F9636" s="22" t="s">
        <v>196</v>
      </c>
      <c r="G9636" s="22">
        <v>1</v>
      </c>
      <c r="H9636" s="20">
        <v>2.3151441553826269</v>
      </c>
      <c r="I9636" s="20">
        <v>4.2577229247961528</v>
      </c>
      <c r="J9636" s="19" t="s">
        <v>1963</v>
      </c>
      <c r="K9636" s="18">
        <v>6</v>
      </c>
      <c r="L9636" s="18">
        <v>0.5</v>
      </c>
      <c r="M9636" s="18" t="str">
        <f>IF(tbl_data[[#This Row],[PACK COUNT]]&gt;1,"Multipack","Single")</f>
        <v>Single</v>
      </c>
    </row>
    <row r="9637" spans="1:13">
      <c r="A9637" s="22" t="s">
        <v>38</v>
      </c>
      <c r="B9637" s="22" t="s">
        <v>103</v>
      </c>
      <c r="C9637" s="22" t="s">
        <v>82</v>
      </c>
      <c r="D9637" s="22" t="s">
        <v>87</v>
      </c>
      <c r="E9637" s="22" t="s">
        <v>1452</v>
      </c>
      <c r="F9637" s="22" t="s">
        <v>203</v>
      </c>
      <c r="G9637" s="22">
        <v>1</v>
      </c>
      <c r="H9637" s="20">
        <v>1.9768738121634619</v>
      </c>
      <c r="I9637" s="20">
        <v>1.7809467641548495</v>
      </c>
      <c r="J9637" s="19" t="s">
        <v>1963</v>
      </c>
      <c r="K9637" s="18">
        <v>6</v>
      </c>
      <c r="L9637" s="18">
        <v>2</v>
      </c>
      <c r="M9637" s="18" t="str">
        <f>IF(tbl_data[[#This Row],[PACK COUNT]]&gt;1,"Multipack","Single")</f>
        <v>Single</v>
      </c>
    </row>
    <row r="9638" spans="1:13">
      <c r="A9638" s="22" t="s">
        <v>38</v>
      </c>
      <c r="B9638" s="22" t="s">
        <v>38</v>
      </c>
      <c r="C9638" s="22" t="s">
        <v>38</v>
      </c>
      <c r="D9638" s="22" t="s">
        <v>24</v>
      </c>
      <c r="E9638" s="22" t="s">
        <v>1103</v>
      </c>
      <c r="F9638" s="22" t="s">
        <v>191</v>
      </c>
      <c r="G9638" s="22">
        <v>1</v>
      </c>
      <c r="H9638" s="20">
        <v>23.54194811223681</v>
      </c>
      <c r="I9638" s="20">
        <v>43.191276411330989</v>
      </c>
      <c r="J9638" s="19" t="s">
        <v>1963</v>
      </c>
      <c r="K9638" s="18">
        <v>6</v>
      </c>
      <c r="L9638" s="18">
        <v>0.5</v>
      </c>
      <c r="M9638" s="18" t="str">
        <f>IF(tbl_data[[#This Row],[PACK COUNT]]&gt;1,"Multipack","Single")</f>
        <v>Single</v>
      </c>
    </row>
    <row r="9639" spans="1:13">
      <c r="A9639" s="22" t="s">
        <v>38</v>
      </c>
      <c r="B9639" s="22" t="s">
        <v>38</v>
      </c>
      <c r="C9639" s="22" t="s">
        <v>38</v>
      </c>
      <c r="D9639" s="22" t="s">
        <v>24</v>
      </c>
      <c r="E9639" s="22" t="s">
        <v>1102</v>
      </c>
      <c r="F9639" s="22" t="s">
        <v>196</v>
      </c>
      <c r="G9639" s="22">
        <v>1</v>
      </c>
      <c r="H9639" s="20">
        <v>94.045288606248732</v>
      </c>
      <c r="I9639" s="20">
        <v>142.17345770554394</v>
      </c>
      <c r="J9639" s="19" t="s">
        <v>1963</v>
      </c>
      <c r="K9639" s="18">
        <v>6</v>
      </c>
      <c r="L9639" s="18">
        <v>0.5</v>
      </c>
      <c r="M9639" s="18" t="str">
        <f>IF(tbl_data[[#This Row],[PACK COUNT]]&gt;1,"Multipack","Single")</f>
        <v>Single</v>
      </c>
    </row>
    <row r="9640" spans="1:13">
      <c r="A9640" s="22" t="s">
        <v>38</v>
      </c>
      <c r="B9640" s="22" t="s">
        <v>38</v>
      </c>
      <c r="C9640" s="22" t="s">
        <v>38</v>
      </c>
      <c r="D9640" s="22" t="s">
        <v>24</v>
      </c>
      <c r="E9640" s="22" t="s">
        <v>1100</v>
      </c>
      <c r="F9640" s="22" t="s">
        <v>196</v>
      </c>
      <c r="G9640" s="22">
        <v>4</v>
      </c>
      <c r="H9640" s="20">
        <v>24.07785728295848</v>
      </c>
      <c r="I9640" s="20">
        <v>34.053669109583467</v>
      </c>
      <c r="J9640" s="19" t="s">
        <v>1963</v>
      </c>
      <c r="K9640" s="18">
        <v>6</v>
      </c>
      <c r="L9640" s="18">
        <v>0.5</v>
      </c>
      <c r="M9640" s="18" t="str">
        <f>IF(tbl_data[[#This Row],[PACK COUNT]]&gt;1,"Multipack","Single")</f>
        <v>Multipack</v>
      </c>
    </row>
    <row r="9641" spans="1:13">
      <c r="A9641" s="22" t="s">
        <v>38</v>
      </c>
      <c r="B9641" s="22" t="s">
        <v>31</v>
      </c>
      <c r="C9641" s="22" t="s">
        <v>34</v>
      </c>
      <c r="D9641" s="22" t="s">
        <v>24</v>
      </c>
      <c r="E9641" s="22" t="s">
        <v>1296</v>
      </c>
      <c r="F9641" s="22" t="s">
        <v>191</v>
      </c>
      <c r="G9641" s="22">
        <v>1</v>
      </c>
      <c r="H9641" s="20">
        <v>2.2067747053503194E-2</v>
      </c>
      <c r="I9641" s="20">
        <v>5.2485021770198766E-2</v>
      </c>
      <c r="J9641" s="19" t="s">
        <v>1963</v>
      </c>
      <c r="K9641" s="18">
        <v>6</v>
      </c>
      <c r="L9641" s="18">
        <v>0.33</v>
      </c>
      <c r="M9641" s="18" t="str">
        <f>IF(tbl_data[[#This Row],[PACK COUNT]]&gt;1,"Multipack","Single")</f>
        <v>Single</v>
      </c>
    </row>
    <row r="9642" spans="1:13">
      <c r="A9642" s="22" t="s">
        <v>38</v>
      </c>
      <c r="B9642" s="22" t="s">
        <v>31</v>
      </c>
      <c r="C9642" s="22" t="s">
        <v>33</v>
      </c>
      <c r="D9642" s="22" t="s">
        <v>24</v>
      </c>
      <c r="E9642" s="22" t="s">
        <v>1514</v>
      </c>
      <c r="F9642" s="22" t="s">
        <v>196</v>
      </c>
      <c r="G9642" s="22">
        <v>1</v>
      </c>
      <c r="H9642" s="20">
        <v>4.4819236707996438E-2</v>
      </c>
      <c r="I9642" s="20">
        <v>0.10195752804399064</v>
      </c>
      <c r="J9642" s="19" t="s">
        <v>1963</v>
      </c>
      <c r="K9642" s="18">
        <v>6</v>
      </c>
      <c r="L9642" s="18">
        <v>0.33</v>
      </c>
      <c r="M9642" s="18" t="str">
        <f>IF(tbl_data[[#This Row],[PACK COUNT]]&gt;1,"Multipack","Single")</f>
        <v>Single</v>
      </c>
    </row>
    <row r="9643" spans="1:13">
      <c r="A9643" s="22" t="s">
        <v>38</v>
      </c>
      <c r="B9643" s="22" t="s">
        <v>31</v>
      </c>
      <c r="C9643" s="22" t="s">
        <v>35</v>
      </c>
      <c r="D9643" s="22" t="s">
        <v>24</v>
      </c>
      <c r="E9643" s="22" t="s">
        <v>1098</v>
      </c>
      <c r="F9643" s="22" t="s">
        <v>196</v>
      </c>
      <c r="G9643" s="22">
        <v>1</v>
      </c>
      <c r="H9643" s="20">
        <v>74.507709524743518</v>
      </c>
      <c r="I9643" s="20">
        <v>168.83404885927641</v>
      </c>
      <c r="J9643" s="19" t="s">
        <v>1963</v>
      </c>
      <c r="K9643" s="18">
        <v>6</v>
      </c>
      <c r="L9643" s="18">
        <v>0.33</v>
      </c>
      <c r="M9643" s="18" t="str">
        <f>IF(tbl_data[[#This Row],[PACK COUNT]]&gt;1,"Multipack","Single")</f>
        <v>Single</v>
      </c>
    </row>
    <row r="9644" spans="1:13">
      <c r="A9644" s="22" t="s">
        <v>38</v>
      </c>
      <c r="B9644" s="22" t="s">
        <v>31</v>
      </c>
      <c r="C9644" s="22" t="s">
        <v>35</v>
      </c>
      <c r="D9644" s="22" t="s">
        <v>24</v>
      </c>
      <c r="E9644" s="22" t="s">
        <v>1423</v>
      </c>
      <c r="F9644" s="22" t="s">
        <v>196</v>
      </c>
      <c r="G9644" s="22">
        <v>4</v>
      </c>
      <c r="H9644" s="20">
        <v>0.55576328112562567</v>
      </c>
      <c r="I9644" s="20">
        <v>1.1875732394971501</v>
      </c>
      <c r="J9644" s="19" t="s">
        <v>1963</v>
      </c>
      <c r="K9644" s="18">
        <v>6</v>
      </c>
      <c r="L9644" s="18">
        <v>0.33</v>
      </c>
      <c r="M9644" s="18" t="str">
        <f>IF(tbl_data[[#This Row],[PACK COUNT]]&gt;1,"Multipack","Single")</f>
        <v>Multipack</v>
      </c>
    </row>
    <row r="9645" spans="1:13">
      <c r="A9645" s="22" t="s">
        <v>38</v>
      </c>
      <c r="B9645" s="22" t="s">
        <v>31</v>
      </c>
      <c r="C9645" s="22" t="s">
        <v>36</v>
      </c>
      <c r="D9645" s="22" t="s">
        <v>24</v>
      </c>
      <c r="E9645" s="22" t="s">
        <v>1513</v>
      </c>
      <c r="F9645" s="22" t="s">
        <v>196</v>
      </c>
      <c r="G9645" s="22">
        <v>1</v>
      </c>
      <c r="H9645" s="20">
        <v>4.5614996308182082E-2</v>
      </c>
      <c r="I9645" s="20">
        <v>9.9252993954873622E-2</v>
      </c>
      <c r="J9645" s="19" t="s">
        <v>1963</v>
      </c>
      <c r="K9645" s="18">
        <v>6</v>
      </c>
      <c r="L9645" s="18">
        <v>0.33</v>
      </c>
      <c r="M9645" s="18" t="str">
        <f>IF(tbl_data[[#This Row],[PACK COUNT]]&gt;1,"Multipack","Single")</f>
        <v>Single</v>
      </c>
    </row>
    <row r="9646" spans="1:13">
      <c r="A9646" s="22" t="s">
        <v>38</v>
      </c>
      <c r="B9646" s="22" t="s">
        <v>31</v>
      </c>
      <c r="C9646" s="22" t="s">
        <v>37</v>
      </c>
      <c r="D9646" s="22" t="s">
        <v>24</v>
      </c>
      <c r="E9646" s="22" t="s">
        <v>1097</v>
      </c>
      <c r="F9646" s="22" t="s">
        <v>196</v>
      </c>
      <c r="G9646" s="22">
        <v>1</v>
      </c>
      <c r="H9646" s="20">
        <v>70.550721635478212</v>
      </c>
      <c r="I9646" s="20">
        <v>159.94053402588375</v>
      </c>
      <c r="J9646" s="19" t="s">
        <v>1963</v>
      </c>
      <c r="K9646" s="18">
        <v>6</v>
      </c>
      <c r="L9646" s="18">
        <v>0.33</v>
      </c>
      <c r="M9646" s="18" t="str">
        <f>IF(tbl_data[[#This Row],[PACK COUNT]]&gt;1,"Multipack","Single")</f>
        <v>Single</v>
      </c>
    </row>
    <row r="9647" spans="1:13">
      <c r="A9647" s="22" t="s">
        <v>38</v>
      </c>
      <c r="B9647" s="22" t="s">
        <v>31</v>
      </c>
      <c r="C9647" s="22" t="s">
        <v>32</v>
      </c>
      <c r="D9647" s="22" t="s">
        <v>24</v>
      </c>
      <c r="E9647" s="22" t="s">
        <v>1236</v>
      </c>
      <c r="F9647" s="22" t="s">
        <v>196</v>
      </c>
      <c r="G9647" s="22">
        <v>1</v>
      </c>
      <c r="H9647" s="20">
        <v>42.167461967174489</v>
      </c>
      <c r="I9647" s="20">
        <v>89.621238342280009</v>
      </c>
      <c r="J9647" s="19" t="s">
        <v>1963</v>
      </c>
      <c r="K9647" s="18">
        <v>6</v>
      </c>
      <c r="L9647" s="18">
        <v>0.33</v>
      </c>
      <c r="M9647" s="18" t="str">
        <f>IF(tbl_data[[#This Row],[PACK COUNT]]&gt;1,"Multipack","Single")</f>
        <v>Single</v>
      </c>
    </row>
    <row r="9648" spans="1:13">
      <c r="A9648" s="22" t="s">
        <v>38</v>
      </c>
      <c r="B9648" s="22" t="s">
        <v>94</v>
      </c>
      <c r="C9648" s="22" t="s">
        <v>94</v>
      </c>
      <c r="D9648" s="22" t="s">
        <v>87</v>
      </c>
      <c r="E9648" s="22" t="s">
        <v>1093</v>
      </c>
      <c r="F9648" s="22" t="s">
        <v>203</v>
      </c>
      <c r="G9648" s="22">
        <v>1</v>
      </c>
      <c r="H9648" s="20">
        <v>63.486698603099661</v>
      </c>
      <c r="I9648" s="20">
        <v>51.177306216042169</v>
      </c>
      <c r="J9648" s="19" t="s">
        <v>1963</v>
      </c>
      <c r="K9648" s="18">
        <v>6</v>
      </c>
      <c r="L9648" s="18">
        <v>2</v>
      </c>
      <c r="M9648" s="18" t="str">
        <f>IF(tbl_data[[#This Row],[PACK COUNT]]&gt;1,"Multipack","Single")</f>
        <v>Single</v>
      </c>
    </row>
    <row r="9649" spans="1:13">
      <c r="A9649" s="22" t="s">
        <v>38</v>
      </c>
      <c r="B9649" s="22" t="s">
        <v>94</v>
      </c>
      <c r="C9649" s="22" t="s">
        <v>110</v>
      </c>
      <c r="D9649" s="22" t="s">
        <v>110</v>
      </c>
      <c r="E9649" s="22" t="s">
        <v>1092</v>
      </c>
      <c r="F9649" s="22" t="s">
        <v>203</v>
      </c>
      <c r="G9649" s="22">
        <v>1</v>
      </c>
      <c r="H9649" s="20">
        <v>57.036090283476234</v>
      </c>
      <c r="I9649" s="20">
        <v>55.910289621010371</v>
      </c>
      <c r="J9649" s="19" t="s">
        <v>1963</v>
      </c>
      <c r="K9649" s="18">
        <v>6</v>
      </c>
      <c r="L9649" s="18">
        <v>2</v>
      </c>
      <c r="M9649" s="18" t="str">
        <f>IF(tbl_data[[#This Row],[PACK COUNT]]&gt;1,"Multipack","Single")</f>
        <v>Single</v>
      </c>
    </row>
    <row r="9650" spans="1:13">
      <c r="A9650" s="22" t="s">
        <v>38</v>
      </c>
      <c r="B9650" s="22" t="s">
        <v>56</v>
      </c>
      <c r="C9650" s="22" t="s">
        <v>57</v>
      </c>
      <c r="D9650" s="22" t="s">
        <v>24</v>
      </c>
      <c r="E9650" s="22" t="s">
        <v>1091</v>
      </c>
      <c r="F9650" s="22" t="s">
        <v>196</v>
      </c>
      <c r="G9650" s="22">
        <v>1</v>
      </c>
      <c r="H9650" s="20">
        <v>0.43997653909841228</v>
      </c>
      <c r="I9650" s="20">
        <v>1.7240725898601996</v>
      </c>
      <c r="J9650" s="19" t="s">
        <v>1963</v>
      </c>
      <c r="K9650" s="18">
        <v>6</v>
      </c>
      <c r="L9650" s="18">
        <v>0.25</v>
      </c>
      <c r="M9650" s="18" t="str">
        <f>IF(tbl_data[[#This Row],[PACK COUNT]]&gt;1,"Multipack","Single")</f>
        <v>Single</v>
      </c>
    </row>
    <row r="9651" spans="1:13">
      <c r="A9651" s="22" t="s">
        <v>38</v>
      </c>
      <c r="B9651" s="22" t="s">
        <v>56</v>
      </c>
      <c r="C9651" s="22" t="s">
        <v>57</v>
      </c>
      <c r="D9651" s="22" t="s">
        <v>24</v>
      </c>
      <c r="E9651" s="22" t="s">
        <v>1467</v>
      </c>
      <c r="F9651" s="22" t="s">
        <v>196</v>
      </c>
      <c r="G9651" s="22">
        <v>6</v>
      </c>
      <c r="H9651" s="20">
        <v>3.0555833183146808E-3</v>
      </c>
      <c r="I9651" s="20">
        <v>1.0860061186253975E-2</v>
      </c>
      <c r="J9651" s="19" t="s">
        <v>1963</v>
      </c>
      <c r="K9651" s="18">
        <v>6</v>
      </c>
      <c r="L9651" s="18">
        <v>0.25</v>
      </c>
      <c r="M9651" s="18" t="str">
        <f>IF(tbl_data[[#This Row],[PACK COUNT]]&gt;1,"Multipack","Single")</f>
        <v>Multipack</v>
      </c>
    </row>
    <row r="9652" spans="1:13">
      <c r="A9652" s="22" t="s">
        <v>38</v>
      </c>
      <c r="B9652" s="22" t="s">
        <v>56</v>
      </c>
      <c r="C9652" s="22" t="s">
        <v>58</v>
      </c>
      <c r="D9652" s="22" t="s">
        <v>24</v>
      </c>
      <c r="E9652" s="22" t="s">
        <v>1090</v>
      </c>
      <c r="F9652" s="22" t="s">
        <v>196</v>
      </c>
      <c r="G9652" s="22">
        <v>1</v>
      </c>
      <c r="H9652" s="20">
        <v>0.10797344959797471</v>
      </c>
      <c r="I9652" s="20">
        <v>0.33236557006655587</v>
      </c>
      <c r="J9652" s="19" t="s">
        <v>1963</v>
      </c>
      <c r="K9652" s="18">
        <v>6</v>
      </c>
      <c r="L9652" s="18">
        <v>0.25</v>
      </c>
      <c r="M9652" s="18" t="str">
        <f>IF(tbl_data[[#This Row],[PACK COUNT]]&gt;1,"Multipack","Single")</f>
        <v>Single</v>
      </c>
    </row>
    <row r="9653" spans="1:13">
      <c r="A9653" s="22" t="s">
        <v>38</v>
      </c>
      <c r="B9653" s="22" t="s">
        <v>56</v>
      </c>
      <c r="C9653" s="22" t="s">
        <v>59</v>
      </c>
      <c r="D9653" s="22" t="s">
        <v>24</v>
      </c>
      <c r="E9653" s="22" t="s">
        <v>1089</v>
      </c>
      <c r="F9653" s="22" t="s">
        <v>196</v>
      </c>
      <c r="G9653" s="22">
        <v>1</v>
      </c>
      <c r="H9653" s="20">
        <v>0.46510794656095727</v>
      </c>
      <c r="I9653" s="20">
        <v>1.8069937023006111</v>
      </c>
      <c r="J9653" s="19" t="s">
        <v>1963</v>
      </c>
      <c r="K9653" s="18">
        <v>6</v>
      </c>
      <c r="L9653" s="18">
        <v>0.25</v>
      </c>
      <c r="M9653" s="18" t="str">
        <f>IF(tbl_data[[#This Row],[PACK COUNT]]&gt;1,"Multipack","Single")</f>
        <v>Single</v>
      </c>
    </row>
    <row r="9654" spans="1:13">
      <c r="A9654" s="22" t="s">
        <v>38</v>
      </c>
      <c r="B9654" s="22" t="s">
        <v>67</v>
      </c>
      <c r="C9654" s="22" t="s">
        <v>68</v>
      </c>
      <c r="D9654" s="22" t="s">
        <v>24</v>
      </c>
      <c r="E9654" s="22" t="s">
        <v>1512</v>
      </c>
      <c r="F9654" s="22" t="s">
        <v>196</v>
      </c>
      <c r="G9654" s="22">
        <v>1</v>
      </c>
      <c r="H9654" s="20">
        <v>4.7583392861136976E-2</v>
      </c>
      <c r="I9654" s="20">
        <v>3.3805589865010602E-2</v>
      </c>
      <c r="J9654" s="19" t="s">
        <v>1963</v>
      </c>
      <c r="K9654" s="18">
        <v>6</v>
      </c>
      <c r="L9654" s="18">
        <v>0.4</v>
      </c>
      <c r="M9654" s="18" t="str">
        <f>IF(tbl_data[[#This Row],[PACK COUNT]]&gt;1,"Multipack","Single")</f>
        <v>Single</v>
      </c>
    </row>
    <row r="9655" spans="1:13">
      <c r="A9655" s="22" t="s">
        <v>38</v>
      </c>
      <c r="B9655" s="22" t="s">
        <v>92</v>
      </c>
      <c r="C9655" s="22" t="s">
        <v>93</v>
      </c>
      <c r="D9655" s="22" t="s">
        <v>87</v>
      </c>
      <c r="E9655" s="22" t="s">
        <v>1212</v>
      </c>
      <c r="F9655" s="22" t="s">
        <v>196</v>
      </c>
      <c r="G9655" s="22">
        <v>1</v>
      </c>
      <c r="H9655" s="20">
        <v>5.9407249761311416</v>
      </c>
      <c r="I9655" s="20">
        <v>10.12707559176083</v>
      </c>
      <c r="J9655" s="19" t="s">
        <v>1963</v>
      </c>
      <c r="K9655" s="18">
        <v>6</v>
      </c>
      <c r="L9655" s="18">
        <v>0.5</v>
      </c>
      <c r="M9655" s="18" t="str">
        <f>IF(tbl_data[[#This Row],[PACK COUNT]]&gt;1,"Multipack","Single")</f>
        <v>Single</v>
      </c>
    </row>
    <row r="9656" spans="1:13">
      <c r="A9656" s="22" t="s">
        <v>38</v>
      </c>
      <c r="B9656" s="22" t="s">
        <v>92</v>
      </c>
      <c r="C9656" s="22" t="s">
        <v>93</v>
      </c>
      <c r="D9656" s="22" t="s">
        <v>87</v>
      </c>
      <c r="E9656" s="22" t="s">
        <v>1086</v>
      </c>
      <c r="F9656" s="22" t="s">
        <v>203</v>
      </c>
      <c r="G9656" s="22">
        <v>1</v>
      </c>
      <c r="H9656" s="20">
        <v>86.164790840137726</v>
      </c>
      <c r="I9656" s="20">
        <v>80.503715593704882</v>
      </c>
      <c r="J9656" s="19" t="s">
        <v>1963</v>
      </c>
      <c r="K9656" s="18">
        <v>6</v>
      </c>
      <c r="L9656" s="18">
        <v>2</v>
      </c>
      <c r="M9656" s="18" t="str">
        <f>IF(tbl_data[[#This Row],[PACK COUNT]]&gt;1,"Multipack","Single")</f>
        <v>Single</v>
      </c>
    </row>
    <row r="9657" spans="1:13">
      <c r="A9657" s="22" t="s">
        <v>38</v>
      </c>
      <c r="B9657" s="22" t="s">
        <v>60</v>
      </c>
      <c r="C9657" s="22" t="s">
        <v>61</v>
      </c>
      <c r="D9657" s="22" t="s">
        <v>71</v>
      </c>
      <c r="E9657" s="22" t="s">
        <v>1168</v>
      </c>
      <c r="F9657" s="22" t="s">
        <v>196</v>
      </c>
      <c r="G9657" s="22">
        <v>1</v>
      </c>
      <c r="H9657" s="20">
        <v>1.4824842977132091</v>
      </c>
      <c r="I9657" s="20">
        <v>2.6441676942829617</v>
      </c>
      <c r="J9657" s="19" t="s">
        <v>1963</v>
      </c>
      <c r="K9657" s="18">
        <v>6</v>
      </c>
      <c r="L9657" s="18">
        <v>0.56799999999999995</v>
      </c>
      <c r="M9657" s="18" t="str">
        <f>IF(tbl_data[[#This Row],[PACK COUNT]]&gt;1,"Multipack","Single")</f>
        <v>Single</v>
      </c>
    </row>
    <row r="9658" spans="1:13">
      <c r="A9658" s="22" t="s">
        <v>38</v>
      </c>
      <c r="B9658" s="22" t="s">
        <v>60</v>
      </c>
      <c r="C9658" s="22" t="s">
        <v>62</v>
      </c>
      <c r="D9658" s="22" t="s">
        <v>71</v>
      </c>
      <c r="E9658" s="22" t="s">
        <v>1169</v>
      </c>
      <c r="F9658" s="22" t="s">
        <v>196</v>
      </c>
      <c r="G9658" s="22">
        <v>1</v>
      </c>
      <c r="H9658" s="20">
        <v>0.48322113774406106</v>
      </c>
      <c r="I9658" s="20">
        <v>0.67234310146918908</v>
      </c>
      <c r="J9658" s="19" t="s">
        <v>1963</v>
      </c>
      <c r="K9658" s="18">
        <v>6</v>
      </c>
      <c r="L9658" s="18">
        <v>0.56799999999999995</v>
      </c>
      <c r="M9658" s="18" t="str">
        <f>IF(tbl_data[[#This Row],[PACK COUNT]]&gt;1,"Multipack","Single")</f>
        <v>Single</v>
      </c>
    </row>
    <row r="9659" spans="1:13">
      <c r="A9659" s="22" t="s">
        <v>38</v>
      </c>
      <c r="B9659" s="22" t="s">
        <v>50</v>
      </c>
      <c r="C9659" s="22" t="s">
        <v>51</v>
      </c>
      <c r="D9659" s="22" t="s">
        <v>24</v>
      </c>
      <c r="E9659" s="22" t="s">
        <v>1085</v>
      </c>
      <c r="F9659" s="22" t="s">
        <v>196</v>
      </c>
      <c r="G9659" s="22">
        <v>1</v>
      </c>
      <c r="H9659" s="20">
        <v>1.8728534107049406</v>
      </c>
      <c r="I9659" s="20">
        <v>3.5752699129242487</v>
      </c>
      <c r="J9659" s="19" t="s">
        <v>1963</v>
      </c>
      <c r="K9659" s="18">
        <v>6</v>
      </c>
      <c r="L9659" s="18">
        <v>0.5</v>
      </c>
      <c r="M9659" s="18" t="str">
        <f>IF(tbl_data[[#This Row],[PACK COUNT]]&gt;1,"Multipack","Single")</f>
        <v>Single</v>
      </c>
    </row>
    <row r="9660" spans="1:13">
      <c r="A9660" s="22" t="s">
        <v>38</v>
      </c>
      <c r="B9660" s="22" t="s">
        <v>50</v>
      </c>
      <c r="C9660" s="22" t="s">
        <v>52</v>
      </c>
      <c r="D9660" s="22" t="s">
        <v>24</v>
      </c>
      <c r="E9660" s="22" t="s">
        <v>1084</v>
      </c>
      <c r="F9660" s="22" t="s">
        <v>196</v>
      </c>
      <c r="G9660" s="22">
        <v>1</v>
      </c>
      <c r="H9660" s="20">
        <v>1.2574932838684187</v>
      </c>
      <c r="I9660" s="20">
        <v>2.652079417070313</v>
      </c>
      <c r="J9660" s="19" t="s">
        <v>1963</v>
      </c>
      <c r="K9660" s="18">
        <v>6</v>
      </c>
      <c r="L9660" s="18">
        <v>0.5</v>
      </c>
      <c r="M9660" s="18" t="str">
        <f>IF(tbl_data[[#This Row],[PACK COUNT]]&gt;1,"Multipack","Single")</f>
        <v>Single</v>
      </c>
    </row>
    <row r="9661" spans="1:13">
      <c r="A9661" s="22" t="s">
        <v>38</v>
      </c>
      <c r="B9661" s="22" t="s">
        <v>39</v>
      </c>
      <c r="C9661" s="22" t="s">
        <v>40</v>
      </c>
      <c r="D9661" s="22" t="s">
        <v>24</v>
      </c>
      <c r="E9661" s="22" t="s">
        <v>1082</v>
      </c>
      <c r="F9661" s="22" t="s">
        <v>191</v>
      </c>
      <c r="G9661" s="22">
        <v>1</v>
      </c>
      <c r="H9661" s="20">
        <v>53.786007375767753</v>
      </c>
      <c r="I9661" s="20">
        <v>75.935400468903097</v>
      </c>
      <c r="J9661" s="19" t="s">
        <v>1963</v>
      </c>
      <c r="K9661" s="18">
        <v>6</v>
      </c>
      <c r="L9661" s="18">
        <v>0.5</v>
      </c>
      <c r="M9661" s="18" t="str">
        <f>IF(tbl_data[[#This Row],[PACK COUNT]]&gt;1,"Multipack","Single")</f>
        <v>Single</v>
      </c>
    </row>
    <row r="9662" spans="1:13">
      <c r="A9662" s="22" t="s">
        <v>38</v>
      </c>
      <c r="B9662" s="22" t="s">
        <v>39</v>
      </c>
      <c r="C9662" s="22" t="s">
        <v>40</v>
      </c>
      <c r="D9662" s="22" t="s">
        <v>24</v>
      </c>
      <c r="E9662" s="22" t="s">
        <v>1081</v>
      </c>
      <c r="F9662" s="22" t="s">
        <v>196</v>
      </c>
      <c r="G9662" s="22">
        <v>1</v>
      </c>
      <c r="H9662" s="20">
        <v>36.823111001451046</v>
      </c>
      <c r="I9662" s="20">
        <v>80.581064579670596</v>
      </c>
      <c r="J9662" s="19" t="s">
        <v>1963</v>
      </c>
      <c r="K9662" s="18">
        <v>6</v>
      </c>
      <c r="L9662" s="18">
        <v>0.33</v>
      </c>
      <c r="M9662" s="18" t="str">
        <f>IF(tbl_data[[#This Row],[PACK COUNT]]&gt;1,"Multipack","Single")</f>
        <v>Single</v>
      </c>
    </row>
    <row r="9663" spans="1:13">
      <c r="A9663" s="22" t="s">
        <v>38</v>
      </c>
      <c r="B9663" s="22" t="s">
        <v>39</v>
      </c>
      <c r="C9663" s="22" t="s">
        <v>40</v>
      </c>
      <c r="D9663" s="22" t="s">
        <v>24</v>
      </c>
      <c r="E9663" s="22" t="s">
        <v>1511</v>
      </c>
      <c r="F9663" s="22" t="s">
        <v>196</v>
      </c>
      <c r="G9663" s="22">
        <v>4</v>
      </c>
      <c r="H9663" s="20">
        <v>8.1140411079787898E-3</v>
      </c>
      <c r="I9663" s="20">
        <v>1.149947027909032E-2</v>
      </c>
      <c r="J9663" s="19" t="s">
        <v>1963</v>
      </c>
      <c r="K9663" s="18">
        <v>6</v>
      </c>
      <c r="L9663" s="18">
        <v>0.33</v>
      </c>
      <c r="M9663" s="18" t="str">
        <f>IF(tbl_data[[#This Row],[PACK COUNT]]&gt;1,"Multipack","Single")</f>
        <v>Multipack</v>
      </c>
    </row>
    <row r="9664" spans="1:13">
      <c r="A9664" s="22" t="s">
        <v>38</v>
      </c>
      <c r="B9664" s="22" t="s">
        <v>39</v>
      </c>
      <c r="C9664" s="22" t="s">
        <v>40</v>
      </c>
      <c r="D9664" s="22" t="s">
        <v>24</v>
      </c>
      <c r="E9664" s="22" t="s">
        <v>1080</v>
      </c>
      <c r="F9664" s="22" t="s">
        <v>196</v>
      </c>
      <c r="G9664" s="22">
        <v>6</v>
      </c>
      <c r="H9664" s="20">
        <v>1.4408880057176865</v>
      </c>
      <c r="I9664" s="20">
        <v>2.4729861044628278</v>
      </c>
      <c r="J9664" s="19" t="s">
        <v>1963</v>
      </c>
      <c r="K9664" s="18">
        <v>6</v>
      </c>
      <c r="L9664" s="18">
        <v>0.33</v>
      </c>
      <c r="M9664" s="18" t="str">
        <f>IF(tbl_data[[#This Row],[PACK COUNT]]&gt;1,"Multipack","Single")</f>
        <v>Multipack</v>
      </c>
    </row>
    <row r="9665" spans="1:13">
      <c r="A9665" s="22" t="s">
        <v>38</v>
      </c>
      <c r="B9665" s="22" t="s">
        <v>39</v>
      </c>
      <c r="C9665" s="22" t="s">
        <v>41</v>
      </c>
      <c r="D9665" s="22" t="s">
        <v>24</v>
      </c>
      <c r="E9665" s="22" t="s">
        <v>1389</v>
      </c>
      <c r="F9665" s="22" t="s">
        <v>196</v>
      </c>
      <c r="G9665" s="22">
        <v>1</v>
      </c>
      <c r="H9665" s="20">
        <v>0.27258321488962939</v>
      </c>
      <c r="I9665" s="20">
        <v>0.49251267150954919</v>
      </c>
      <c r="J9665" s="19" t="s">
        <v>1963</v>
      </c>
      <c r="K9665" s="18">
        <v>6</v>
      </c>
      <c r="L9665" s="18">
        <v>0.33</v>
      </c>
      <c r="M9665" s="18" t="str">
        <f>IF(tbl_data[[#This Row],[PACK COUNT]]&gt;1,"Multipack","Single")</f>
        <v>Single</v>
      </c>
    </row>
    <row r="9666" spans="1:13">
      <c r="A9666" s="22" t="s">
        <v>38</v>
      </c>
      <c r="B9666" s="22" t="s">
        <v>95</v>
      </c>
      <c r="C9666" s="22" t="s">
        <v>73</v>
      </c>
      <c r="D9666" s="22" t="s">
        <v>87</v>
      </c>
      <c r="E9666" s="22" t="s">
        <v>1496</v>
      </c>
      <c r="F9666" s="22" t="s">
        <v>203</v>
      </c>
      <c r="G9666" s="22">
        <v>1</v>
      </c>
      <c r="H9666" s="20">
        <v>2.080652057334246E-3</v>
      </c>
      <c r="I9666" s="20">
        <v>1.1887903296470086E-3</v>
      </c>
      <c r="J9666" s="19" t="s">
        <v>1963</v>
      </c>
      <c r="K9666" s="18">
        <v>6</v>
      </c>
      <c r="L9666" s="18">
        <v>2</v>
      </c>
      <c r="M9666" s="18" t="str">
        <f>IF(tbl_data[[#This Row],[PACK COUNT]]&gt;1,"Multipack","Single")</f>
        <v>Single</v>
      </c>
    </row>
    <row r="9667" spans="1:13">
      <c r="A9667" s="22" t="s">
        <v>38</v>
      </c>
      <c r="B9667" s="22" t="s">
        <v>95</v>
      </c>
      <c r="C9667" s="22" t="s">
        <v>112</v>
      </c>
      <c r="D9667" s="22" t="s">
        <v>110</v>
      </c>
      <c r="E9667" s="22" t="s">
        <v>1079</v>
      </c>
      <c r="F9667" s="22" t="s">
        <v>203</v>
      </c>
      <c r="G9667" s="22">
        <v>1</v>
      </c>
      <c r="H9667" s="20">
        <v>231.75315910761384</v>
      </c>
      <c r="I9667" s="20">
        <v>197.09154704734152</v>
      </c>
      <c r="J9667" s="19" t="s">
        <v>1963</v>
      </c>
      <c r="K9667" s="18">
        <v>6</v>
      </c>
      <c r="L9667" s="18">
        <v>2</v>
      </c>
      <c r="M9667" s="18" t="str">
        <f>IF(tbl_data[[#This Row],[PACK COUNT]]&gt;1,"Multipack","Single")</f>
        <v>Single</v>
      </c>
    </row>
    <row r="9668" spans="1:13">
      <c r="A9668" s="22" t="s">
        <v>38</v>
      </c>
      <c r="B9668" s="22" t="s">
        <v>69</v>
      </c>
      <c r="C9668" s="22" t="s">
        <v>75</v>
      </c>
      <c r="D9668" s="22" t="s">
        <v>71</v>
      </c>
      <c r="E9668" s="22" t="s">
        <v>1078</v>
      </c>
      <c r="F9668" s="22" t="s">
        <v>191</v>
      </c>
      <c r="G9668" s="22">
        <v>1</v>
      </c>
      <c r="H9668" s="20">
        <v>4.3962563552149255E-4</v>
      </c>
      <c r="I9668" s="20">
        <v>0</v>
      </c>
      <c r="J9668" s="19" t="s">
        <v>1963</v>
      </c>
      <c r="K9668" s="18">
        <v>6</v>
      </c>
      <c r="L9668" s="18">
        <v>0.5</v>
      </c>
      <c r="M9668" s="18" t="str">
        <f>IF(tbl_data[[#This Row],[PACK COUNT]]&gt;1,"Multipack","Single")</f>
        <v>Single</v>
      </c>
    </row>
    <row r="9669" spans="1:13">
      <c r="A9669" s="22" t="s">
        <v>38</v>
      </c>
      <c r="B9669" s="22" t="s">
        <v>69</v>
      </c>
      <c r="C9669" s="22" t="s">
        <v>75</v>
      </c>
      <c r="D9669" s="22" t="s">
        <v>71</v>
      </c>
      <c r="E9669" s="22" t="s">
        <v>1077</v>
      </c>
      <c r="F9669" s="22" t="s">
        <v>196</v>
      </c>
      <c r="G9669" s="22">
        <v>1</v>
      </c>
      <c r="H9669" s="20">
        <v>61.667324851703029</v>
      </c>
      <c r="I9669" s="20">
        <v>101.83281582211204</v>
      </c>
      <c r="J9669" s="19" t="s">
        <v>1963</v>
      </c>
      <c r="K9669" s="18">
        <v>6</v>
      </c>
      <c r="L9669" s="18">
        <v>0.5</v>
      </c>
      <c r="M9669" s="18" t="str">
        <f>IF(tbl_data[[#This Row],[PACK COUNT]]&gt;1,"Multipack","Single")</f>
        <v>Single</v>
      </c>
    </row>
    <row r="9670" spans="1:13">
      <c r="A9670" s="22" t="s">
        <v>38</v>
      </c>
      <c r="B9670" s="22" t="s">
        <v>69</v>
      </c>
      <c r="C9670" s="22" t="s">
        <v>76</v>
      </c>
      <c r="D9670" s="22" t="s">
        <v>71</v>
      </c>
      <c r="E9670" s="22" t="s">
        <v>1076</v>
      </c>
      <c r="F9670" s="22" t="s">
        <v>196</v>
      </c>
      <c r="G9670" s="22">
        <v>1</v>
      </c>
      <c r="H9670" s="20">
        <v>32.42561288179715</v>
      </c>
      <c r="I9670" s="20">
        <v>50.457688972645961</v>
      </c>
      <c r="J9670" s="19" t="s">
        <v>1963</v>
      </c>
      <c r="K9670" s="18">
        <v>6</v>
      </c>
      <c r="L9670" s="18">
        <v>0.5</v>
      </c>
      <c r="M9670" s="18" t="str">
        <f>IF(tbl_data[[#This Row],[PACK COUNT]]&gt;1,"Multipack","Single")</f>
        <v>Single</v>
      </c>
    </row>
    <row r="9671" spans="1:13">
      <c r="A9671" s="22" t="s">
        <v>38</v>
      </c>
      <c r="B9671" s="22" t="s">
        <v>69</v>
      </c>
      <c r="C9671" s="22" t="s">
        <v>75</v>
      </c>
      <c r="D9671" s="22" t="s">
        <v>71</v>
      </c>
      <c r="E9671" s="22" t="s">
        <v>1295</v>
      </c>
      <c r="F9671" s="22" t="s">
        <v>196</v>
      </c>
      <c r="G9671" s="22">
        <v>4</v>
      </c>
      <c r="H9671" s="20">
        <v>11.210609921402879</v>
      </c>
      <c r="I9671" s="20">
        <v>15.093059743378209</v>
      </c>
      <c r="J9671" s="19" t="s">
        <v>1963</v>
      </c>
      <c r="K9671" s="18">
        <v>6</v>
      </c>
      <c r="L9671" s="18">
        <v>0.5</v>
      </c>
      <c r="M9671" s="18" t="str">
        <f>IF(tbl_data[[#This Row],[PACK COUNT]]&gt;1,"Multipack","Single")</f>
        <v>Multipack</v>
      </c>
    </row>
    <row r="9672" spans="1:13">
      <c r="A9672" s="22" t="s">
        <v>38</v>
      </c>
      <c r="B9672" s="22" t="s">
        <v>69</v>
      </c>
      <c r="C9672" s="22" t="s">
        <v>75</v>
      </c>
      <c r="D9672" s="22" t="s">
        <v>71</v>
      </c>
      <c r="E9672" s="22" t="s">
        <v>1335</v>
      </c>
      <c r="F9672" s="22" t="s">
        <v>203</v>
      </c>
      <c r="G9672" s="22">
        <v>1</v>
      </c>
      <c r="H9672" s="20">
        <v>34.695389258627522</v>
      </c>
      <c r="I9672" s="20">
        <v>41.87911237218659</v>
      </c>
      <c r="J9672" s="19" t="s">
        <v>1963</v>
      </c>
      <c r="K9672" s="18">
        <v>6</v>
      </c>
      <c r="L9672" s="18">
        <v>1</v>
      </c>
      <c r="M9672" s="18" t="str">
        <f>IF(tbl_data[[#This Row],[PACK COUNT]]&gt;1,"Multipack","Single")</f>
        <v>Single</v>
      </c>
    </row>
    <row r="9673" spans="1:13">
      <c r="A9673" s="22" t="s">
        <v>38</v>
      </c>
      <c r="B9673" s="22" t="s">
        <v>69</v>
      </c>
      <c r="C9673" s="22" t="s">
        <v>74</v>
      </c>
      <c r="D9673" s="22" t="s">
        <v>71</v>
      </c>
      <c r="E9673" s="22" t="s">
        <v>1073</v>
      </c>
      <c r="F9673" s="22" t="s">
        <v>196</v>
      </c>
      <c r="G9673" s="22">
        <v>1</v>
      </c>
      <c r="H9673" s="20">
        <v>50.423745670109582</v>
      </c>
      <c r="I9673" s="20">
        <v>79.868701004200986</v>
      </c>
      <c r="J9673" s="19" t="s">
        <v>1963</v>
      </c>
      <c r="K9673" s="18">
        <v>6</v>
      </c>
      <c r="L9673" s="18">
        <v>0.5</v>
      </c>
      <c r="M9673" s="18" t="str">
        <f>IF(tbl_data[[#This Row],[PACK COUNT]]&gt;1,"Multipack","Single")</f>
        <v>Single</v>
      </c>
    </row>
    <row r="9674" spans="1:13">
      <c r="A9674" s="22" t="s">
        <v>38</v>
      </c>
      <c r="B9674" s="22" t="s">
        <v>69</v>
      </c>
      <c r="C9674" s="22" t="s">
        <v>74</v>
      </c>
      <c r="D9674" s="22" t="s">
        <v>71</v>
      </c>
      <c r="E9674" s="22" t="s">
        <v>1375</v>
      </c>
      <c r="F9674" s="22" t="s">
        <v>196</v>
      </c>
      <c r="G9674" s="22">
        <v>6</v>
      </c>
      <c r="H9674" s="20">
        <v>6.9910535043184927</v>
      </c>
      <c r="I9674" s="20">
        <v>8.2059312527520287</v>
      </c>
      <c r="J9674" s="19" t="s">
        <v>1963</v>
      </c>
      <c r="K9674" s="18">
        <v>6</v>
      </c>
      <c r="L9674" s="18">
        <v>0.5</v>
      </c>
      <c r="M9674" s="18" t="str">
        <f>IF(tbl_data[[#This Row],[PACK COUNT]]&gt;1,"Multipack","Single")</f>
        <v>Multipack</v>
      </c>
    </row>
    <row r="9675" spans="1:13">
      <c r="A9675" s="22" t="s">
        <v>38</v>
      </c>
      <c r="B9675" s="22" t="s">
        <v>69</v>
      </c>
      <c r="C9675" s="22" t="s">
        <v>24</v>
      </c>
      <c r="D9675" s="22" t="s">
        <v>71</v>
      </c>
      <c r="E9675" s="22" t="s">
        <v>1072</v>
      </c>
      <c r="F9675" s="22" t="s">
        <v>191</v>
      </c>
      <c r="G9675" s="22">
        <v>1</v>
      </c>
      <c r="H9675" s="20">
        <v>109.97522154924881</v>
      </c>
      <c r="I9675" s="20">
        <v>159.46295002927252</v>
      </c>
      <c r="J9675" s="19" t="s">
        <v>1963</v>
      </c>
      <c r="K9675" s="18">
        <v>6</v>
      </c>
      <c r="L9675" s="18">
        <v>0.5</v>
      </c>
      <c r="M9675" s="18" t="str">
        <f>IF(tbl_data[[#This Row],[PACK COUNT]]&gt;1,"Multipack","Single")</f>
        <v>Single</v>
      </c>
    </row>
    <row r="9676" spans="1:13">
      <c r="A9676" s="22" t="s">
        <v>38</v>
      </c>
      <c r="B9676" s="22" t="s">
        <v>69</v>
      </c>
      <c r="C9676" s="22" t="s">
        <v>24</v>
      </c>
      <c r="D9676" s="22" t="s">
        <v>71</v>
      </c>
      <c r="E9676" s="22" t="s">
        <v>1071</v>
      </c>
      <c r="F9676" s="22" t="s">
        <v>191</v>
      </c>
      <c r="G9676" s="22">
        <v>24</v>
      </c>
      <c r="H9676" s="20">
        <v>121.4402647339879</v>
      </c>
      <c r="I9676" s="20">
        <v>104.00124113257277</v>
      </c>
      <c r="J9676" s="19" t="s">
        <v>1963</v>
      </c>
      <c r="K9676" s="18">
        <v>6</v>
      </c>
      <c r="L9676" s="18">
        <v>0.5</v>
      </c>
      <c r="M9676" s="18" t="str">
        <f>IF(tbl_data[[#This Row],[PACK COUNT]]&gt;1,"Multipack","Single")</f>
        <v>Multipack</v>
      </c>
    </row>
    <row r="9677" spans="1:13">
      <c r="A9677" s="22" t="s">
        <v>38</v>
      </c>
      <c r="B9677" s="22" t="s">
        <v>69</v>
      </c>
      <c r="C9677" s="22" t="s">
        <v>24</v>
      </c>
      <c r="D9677" s="22" t="s">
        <v>71</v>
      </c>
      <c r="E9677" s="22" t="s">
        <v>1067</v>
      </c>
      <c r="F9677" s="22" t="s">
        <v>196</v>
      </c>
      <c r="G9677" s="22">
        <v>1</v>
      </c>
      <c r="H9677" s="20">
        <v>203.76105578793934</v>
      </c>
      <c r="I9677" s="20">
        <v>277.81139201698704</v>
      </c>
      <c r="J9677" s="19" t="s">
        <v>1963</v>
      </c>
      <c r="K9677" s="18">
        <v>6</v>
      </c>
      <c r="L9677" s="18">
        <v>0.5</v>
      </c>
      <c r="M9677" s="18" t="str">
        <f>IF(tbl_data[[#This Row],[PACK COUNT]]&gt;1,"Multipack","Single")</f>
        <v>Single</v>
      </c>
    </row>
    <row r="9678" spans="1:13">
      <c r="A9678" s="22" t="s">
        <v>38</v>
      </c>
      <c r="B9678" s="22" t="s">
        <v>69</v>
      </c>
      <c r="C9678" s="22" t="s">
        <v>24</v>
      </c>
      <c r="D9678" s="22" t="s">
        <v>71</v>
      </c>
      <c r="E9678" s="22" t="s">
        <v>1066</v>
      </c>
      <c r="F9678" s="22" t="s">
        <v>196</v>
      </c>
      <c r="G9678" s="22">
        <v>4</v>
      </c>
      <c r="H9678" s="20">
        <v>41.198735217729201</v>
      </c>
      <c r="I9678" s="20">
        <v>58.07503752849609</v>
      </c>
      <c r="J9678" s="19" t="s">
        <v>1963</v>
      </c>
      <c r="K9678" s="18">
        <v>6</v>
      </c>
      <c r="L9678" s="18">
        <v>0.5</v>
      </c>
      <c r="M9678" s="18" t="str">
        <f>IF(tbl_data[[#This Row],[PACK COUNT]]&gt;1,"Multipack","Single")</f>
        <v>Multipack</v>
      </c>
    </row>
    <row r="9679" spans="1:13">
      <c r="A9679" s="22" t="s">
        <v>38</v>
      </c>
      <c r="B9679" s="22" t="s">
        <v>69</v>
      </c>
      <c r="C9679" s="22" t="s">
        <v>24</v>
      </c>
      <c r="D9679" s="22" t="s">
        <v>71</v>
      </c>
      <c r="E9679" s="22" t="s">
        <v>1065</v>
      </c>
      <c r="F9679" s="22" t="s">
        <v>196</v>
      </c>
      <c r="G9679" s="22">
        <v>10</v>
      </c>
      <c r="H9679" s="20">
        <v>45.273023371116146</v>
      </c>
      <c r="I9679" s="20">
        <v>53.507969863707579</v>
      </c>
      <c r="J9679" s="19" t="s">
        <v>1963</v>
      </c>
      <c r="K9679" s="18">
        <v>6</v>
      </c>
      <c r="L9679" s="18">
        <v>0.5</v>
      </c>
      <c r="M9679" s="18" t="str">
        <f>IF(tbl_data[[#This Row],[PACK COUNT]]&gt;1,"Multipack","Single")</f>
        <v>Multipack</v>
      </c>
    </row>
    <row r="9680" spans="1:13">
      <c r="A9680" s="22" t="s">
        <v>38</v>
      </c>
      <c r="B9680" s="22" t="s">
        <v>69</v>
      </c>
      <c r="C9680" s="22" t="s">
        <v>78</v>
      </c>
      <c r="D9680" s="22" t="s">
        <v>71</v>
      </c>
      <c r="E9680" s="22" t="s">
        <v>1064</v>
      </c>
      <c r="F9680" s="22" t="s">
        <v>191</v>
      </c>
      <c r="G9680" s="22">
        <v>1</v>
      </c>
      <c r="H9680" s="20">
        <v>20.554481684022292</v>
      </c>
      <c r="I9680" s="20">
        <v>41.236962413530257</v>
      </c>
      <c r="J9680" s="19" t="s">
        <v>1963</v>
      </c>
      <c r="K9680" s="18">
        <v>6</v>
      </c>
      <c r="L9680" s="18">
        <v>0.5</v>
      </c>
      <c r="M9680" s="18" t="str">
        <f>IF(tbl_data[[#This Row],[PACK COUNT]]&gt;1,"Multipack","Single")</f>
        <v>Single</v>
      </c>
    </row>
    <row r="9681" spans="1:13">
      <c r="A9681" s="22" t="s">
        <v>38</v>
      </c>
      <c r="B9681" s="22" t="s">
        <v>19</v>
      </c>
      <c r="C9681" s="22" t="s">
        <v>19</v>
      </c>
      <c r="D9681" s="22" t="s">
        <v>18</v>
      </c>
      <c r="E9681" s="22" t="s">
        <v>1061</v>
      </c>
      <c r="F9681" s="22" t="s">
        <v>196</v>
      </c>
      <c r="G9681" s="22">
        <v>1</v>
      </c>
      <c r="H9681" s="20">
        <v>13.458636742679788</v>
      </c>
      <c r="I9681" s="20">
        <v>27.999991871348026</v>
      </c>
      <c r="J9681" s="19" t="s">
        <v>1963</v>
      </c>
      <c r="K9681" s="18">
        <v>6</v>
      </c>
      <c r="L9681" s="18">
        <v>0.5</v>
      </c>
      <c r="M9681" s="18" t="str">
        <f>IF(tbl_data[[#This Row],[PACK COUNT]]&gt;1,"Multipack","Single")</f>
        <v>Single</v>
      </c>
    </row>
    <row r="9682" spans="1:13">
      <c r="A9682" s="22" t="s">
        <v>38</v>
      </c>
      <c r="B9682" s="22" t="s">
        <v>19</v>
      </c>
      <c r="C9682" s="22" t="s">
        <v>19</v>
      </c>
      <c r="D9682" s="22" t="s">
        <v>18</v>
      </c>
      <c r="E9682" s="22" t="s">
        <v>1374</v>
      </c>
      <c r="F9682" s="22" t="s">
        <v>196</v>
      </c>
      <c r="G9682" s="22">
        <v>4</v>
      </c>
      <c r="H9682" s="20">
        <v>3.0339759906342416</v>
      </c>
      <c r="I9682" s="20">
        <v>6.1766110236711871</v>
      </c>
      <c r="J9682" s="19" t="s">
        <v>1963</v>
      </c>
      <c r="K9682" s="18">
        <v>6</v>
      </c>
      <c r="L9682" s="18">
        <v>0.5</v>
      </c>
      <c r="M9682" s="18" t="str">
        <f>IF(tbl_data[[#This Row],[PACK COUNT]]&gt;1,"Multipack","Single")</f>
        <v>Multipack</v>
      </c>
    </row>
    <row r="9683" spans="1:13">
      <c r="A9683" s="22" t="s">
        <v>38</v>
      </c>
      <c r="B9683" s="22" t="s">
        <v>20</v>
      </c>
      <c r="C9683" s="22" t="s">
        <v>20</v>
      </c>
      <c r="D9683" s="22" t="s">
        <v>18</v>
      </c>
      <c r="E9683" s="22" t="s">
        <v>1060</v>
      </c>
      <c r="F9683" s="22" t="s">
        <v>196</v>
      </c>
      <c r="G9683" s="22">
        <v>1</v>
      </c>
      <c r="H9683" s="20">
        <v>13.454984252210867</v>
      </c>
      <c r="I9683" s="20">
        <v>27.805529698830327</v>
      </c>
      <c r="J9683" s="19" t="s">
        <v>1963</v>
      </c>
      <c r="K9683" s="18">
        <v>6</v>
      </c>
      <c r="L9683" s="18">
        <v>0.5</v>
      </c>
      <c r="M9683" s="18" t="str">
        <f>IF(tbl_data[[#This Row],[PACK COUNT]]&gt;1,"Multipack","Single")</f>
        <v>Single</v>
      </c>
    </row>
    <row r="9684" spans="1:13">
      <c r="A9684" s="22" t="s">
        <v>115</v>
      </c>
      <c r="B9684" s="22" t="s">
        <v>133</v>
      </c>
      <c r="C9684" s="22" t="s">
        <v>134</v>
      </c>
      <c r="D9684" s="22" t="s">
        <v>87</v>
      </c>
      <c r="E9684" s="22" t="s">
        <v>1056</v>
      </c>
      <c r="F9684" s="22" t="s">
        <v>191</v>
      </c>
      <c r="G9684" s="22">
        <v>1</v>
      </c>
      <c r="H9684" s="20">
        <v>28.127709627588043</v>
      </c>
      <c r="I9684" s="20">
        <v>36.135513591334103</v>
      </c>
      <c r="J9684" s="19" t="s">
        <v>1963</v>
      </c>
      <c r="K9684" s="18">
        <v>6</v>
      </c>
      <c r="L9684" s="18">
        <v>0.5</v>
      </c>
      <c r="M9684" s="18" t="str">
        <f>IF(tbl_data[[#This Row],[PACK COUNT]]&gt;1,"Multipack","Single")</f>
        <v>Single</v>
      </c>
    </row>
    <row r="9685" spans="1:13">
      <c r="A9685" s="22" t="s">
        <v>115</v>
      </c>
      <c r="B9685" s="22" t="s">
        <v>133</v>
      </c>
      <c r="C9685" s="22" t="s">
        <v>134</v>
      </c>
      <c r="D9685" s="22" t="s">
        <v>87</v>
      </c>
      <c r="E9685" s="22" t="s">
        <v>1055</v>
      </c>
      <c r="F9685" s="22" t="s">
        <v>191</v>
      </c>
      <c r="G9685" s="22">
        <v>4</v>
      </c>
      <c r="H9685" s="20">
        <v>2.1090476518592727</v>
      </c>
      <c r="I9685" s="20">
        <v>2.3207592272935731</v>
      </c>
      <c r="J9685" s="19" t="s">
        <v>1963</v>
      </c>
      <c r="K9685" s="18">
        <v>6</v>
      </c>
      <c r="L9685" s="18">
        <v>0.5</v>
      </c>
      <c r="M9685" s="18" t="str">
        <f>IF(tbl_data[[#This Row],[PACK COUNT]]&gt;1,"Multipack","Single")</f>
        <v>Multipack</v>
      </c>
    </row>
    <row r="9686" spans="1:13">
      <c r="A9686" s="22" t="s">
        <v>115</v>
      </c>
      <c r="B9686" s="22" t="s">
        <v>133</v>
      </c>
      <c r="C9686" s="22" t="s">
        <v>136</v>
      </c>
      <c r="D9686" s="22" t="s">
        <v>87</v>
      </c>
      <c r="E9686" s="22" t="s">
        <v>1294</v>
      </c>
      <c r="F9686" s="22" t="s">
        <v>191</v>
      </c>
      <c r="G9686" s="22">
        <v>1</v>
      </c>
      <c r="H9686" s="20">
        <v>14.829443934846795</v>
      </c>
      <c r="I9686" s="20">
        <v>17.321423753624273</v>
      </c>
      <c r="J9686" s="19" t="s">
        <v>1963</v>
      </c>
      <c r="K9686" s="18">
        <v>6</v>
      </c>
      <c r="L9686" s="18">
        <v>0.5</v>
      </c>
      <c r="M9686" s="18" t="str">
        <f>IF(tbl_data[[#This Row],[PACK COUNT]]&gt;1,"Multipack","Single")</f>
        <v>Single</v>
      </c>
    </row>
    <row r="9687" spans="1:13">
      <c r="A9687" s="22" t="s">
        <v>115</v>
      </c>
      <c r="B9687" s="22" t="s">
        <v>133</v>
      </c>
      <c r="C9687" s="22" t="s">
        <v>139</v>
      </c>
      <c r="D9687" s="22" t="s">
        <v>87</v>
      </c>
      <c r="E9687" s="22" t="s">
        <v>1054</v>
      </c>
      <c r="F9687" s="22" t="s">
        <v>191</v>
      </c>
      <c r="G9687" s="22">
        <v>1</v>
      </c>
      <c r="H9687" s="20">
        <v>22.625764704011427</v>
      </c>
      <c r="I9687" s="20">
        <v>28.70194030492091</v>
      </c>
      <c r="J9687" s="19" t="s">
        <v>1963</v>
      </c>
      <c r="K9687" s="18">
        <v>6</v>
      </c>
      <c r="L9687" s="18">
        <v>0.5</v>
      </c>
      <c r="M9687" s="18" t="str">
        <f>IF(tbl_data[[#This Row],[PACK COUNT]]&gt;1,"Multipack","Single")</f>
        <v>Single</v>
      </c>
    </row>
    <row r="9688" spans="1:13">
      <c r="A9688" s="22" t="s">
        <v>115</v>
      </c>
      <c r="B9688" s="22" t="s">
        <v>133</v>
      </c>
      <c r="C9688" s="22" t="s">
        <v>138</v>
      </c>
      <c r="D9688" s="22" t="s">
        <v>87</v>
      </c>
      <c r="E9688" s="22" t="s">
        <v>1053</v>
      </c>
      <c r="F9688" s="22" t="s">
        <v>191</v>
      </c>
      <c r="G9688" s="22">
        <v>1</v>
      </c>
      <c r="H9688" s="20">
        <v>27.032202088053413</v>
      </c>
      <c r="I9688" s="20">
        <v>36.196115400038721</v>
      </c>
      <c r="J9688" s="19" t="s">
        <v>1963</v>
      </c>
      <c r="K9688" s="18">
        <v>6</v>
      </c>
      <c r="L9688" s="18">
        <v>0.5</v>
      </c>
      <c r="M9688" s="18" t="str">
        <f>IF(tbl_data[[#This Row],[PACK COUNT]]&gt;1,"Multipack","Single")</f>
        <v>Single</v>
      </c>
    </row>
    <row r="9689" spans="1:13">
      <c r="A9689" s="22" t="s">
        <v>115</v>
      </c>
      <c r="B9689" s="22" t="s">
        <v>133</v>
      </c>
      <c r="C9689" s="22" t="s">
        <v>140</v>
      </c>
      <c r="D9689" s="22" t="s">
        <v>87</v>
      </c>
      <c r="E9689" s="22" t="s">
        <v>1388</v>
      </c>
      <c r="F9689" s="22" t="s">
        <v>196</v>
      </c>
      <c r="G9689" s="22">
        <v>1</v>
      </c>
      <c r="H9689" s="20">
        <v>9.2751121995050534E-3</v>
      </c>
      <c r="I9689" s="20">
        <v>2.2003985632359394E-2</v>
      </c>
      <c r="J9689" s="19" t="s">
        <v>1963</v>
      </c>
      <c r="K9689" s="18">
        <v>6</v>
      </c>
      <c r="L9689" s="18">
        <v>0.33</v>
      </c>
      <c r="M9689" s="18" t="str">
        <f>IF(tbl_data[[#This Row],[PACK COUNT]]&gt;1,"Multipack","Single")</f>
        <v>Single</v>
      </c>
    </row>
    <row r="9690" spans="1:13">
      <c r="A9690" s="22" t="s">
        <v>115</v>
      </c>
      <c r="B9690" s="22" t="s">
        <v>133</v>
      </c>
      <c r="C9690" s="22" t="s">
        <v>134</v>
      </c>
      <c r="D9690" s="22" t="s">
        <v>87</v>
      </c>
      <c r="E9690" s="22" t="s">
        <v>1051</v>
      </c>
      <c r="F9690" s="22" t="s">
        <v>203</v>
      </c>
      <c r="G9690" s="22">
        <v>1</v>
      </c>
      <c r="H9690" s="20">
        <v>52.78516432489166</v>
      </c>
      <c r="I9690" s="20">
        <v>63.509711951164277</v>
      </c>
      <c r="J9690" s="19" t="s">
        <v>1963</v>
      </c>
      <c r="K9690" s="18">
        <v>6</v>
      </c>
      <c r="L9690" s="18">
        <v>1.5</v>
      </c>
      <c r="M9690" s="18" t="str">
        <f>IF(tbl_data[[#This Row],[PACK COUNT]]&gt;1,"Multipack","Single")</f>
        <v>Single</v>
      </c>
    </row>
    <row r="9691" spans="1:13">
      <c r="A9691" s="22" t="s">
        <v>115</v>
      </c>
      <c r="B9691" s="22" t="s">
        <v>133</v>
      </c>
      <c r="C9691" s="22" t="s">
        <v>135</v>
      </c>
      <c r="D9691" s="22" t="s">
        <v>87</v>
      </c>
      <c r="E9691" s="22" t="s">
        <v>1334</v>
      </c>
      <c r="F9691" s="22" t="s">
        <v>203</v>
      </c>
      <c r="G9691" s="22">
        <v>1</v>
      </c>
      <c r="H9691" s="20">
        <v>2.9850344311226276</v>
      </c>
      <c r="I9691" s="20">
        <v>3.6490378029626696</v>
      </c>
      <c r="J9691" s="19" t="s">
        <v>1963</v>
      </c>
      <c r="K9691" s="18">
        <v>6</v>
      </c>
      <c r="L9691" s="18">
        <v>1.5</v>
      </c>
      <c r="M9691" s="18" t="str">
        <f>IF(tbl_data[[#This Row],[PACK COUNT]]&gt;1,"Multipack","Single")</f>
        <v>Single</v>
      </c>
    </row>
    <row r="9692" spans="1:13">
      <c r="A9692" s="22" t="s">
        <v>115</v>
      </c>
      <c r="B9692" s="22" t="s">
        <v>133</v>
      </c>
      <c r="C9692" s="22" t="s">
        <v>139</v>
      </c>
      <c r="D9692" s="22" t="s">
        <v>87</v>
      </c>
      <c r="E9692" s="22" t="s">
        <v>1050</v>
      </c>
      <c r="F9692" s="22" t="s">
        <v>203</v>
      </c>
      <c r="G9692" s="22">
        <v>1</v>
      </c>
      <c r="H9692" s="20">
        <v>51.997976611919157</v>
      </c>
      <c r="I9692" s="20">
        <v>56.188032857133905</v>
      </c>
      <c r="J9692" s="19" t="s">
        <v>1963</v>
      </c>
      <c r="K9692" s="18">
        <v>6</v>
      </c>
      <c r="L9692" s="18">
        <v>1.5</v>
      </c>
      <c r="M9692" s="18" t="str">
        <f>IF(tbl_data[[#This Row],[PACK COUNT]]&gt;1,"Multipack","Single")</f>
        <v>Single</v>
      </c>
    </row>
    <row r="9693" spans="1:13">
      <c r="A9693" s="22" t="s">
        <v>115</v>
      </c>
      <c r="B9693" s="22" t="s">
        <v>133</v>
      </c>
      <c r="C9693" s="22" t="s">
        <v>137</v>
      </c>
      <c r="D9693" s="22" t="s">
        <v>87</v>
      </c>
      <c r="E9693" s="22" t="s">
        <v>1049</v>
      </c>
      <c r="F9693" s="22" t="s">
        <v>203</v>
      </c>
      <c r="G9693" s="22">
        <v>1</v>
      </c>
      <c r="H9693" s="20">
        <v>33.152486618577505</v>
      </c>
      <c r="I9693" s="20">
        <v>36.59710801030905</v>
      </c>
      <c r="J9693" s="19" t="s">
        <v>1963</v>
      </c>
      <c r="K9693" s="18">
        <v>6</v>
      </c>
      <c r="L9693" s="18">
        <v>1.5</v>
      </c>
      <c r="M9693" s="18" t="str">
        <f>IF(tbl_data[[#This Row],[PACK COUNT]]&gt;1,"Multipack","Single")</f>
        <v>Single</v>
      </c>
    </row>
    <row r="9694" spans="1:13">
      <c r="A9694" s="22" t="s">
        <v>115</v>
      </c>
      <c r="B9694" s="22" t="s">
        <v>148</v>
      </c>
      <c r="C9694" s="22" t="s">
        <v>149</v>
      </c>
      <c r="D9694" s="22" t="s">
        <v>110</v>
      </c>
      <c r="E9694" s="22" t="s">
        <v>1046</v>
      </c>
      <c r="F9694" s="22" t="s">
        <v>203</v>
      </c>
      <c r="G9694" s="22">
        <v>1</v>
      </c>
      <c r="H9694" s="20">
        <v>122.01632296756178</v>
      </c>
      <c r="I9694" s="20">
        <v>116.33003733800227</v>
      </c>
      <c r="J9694" s="19" t="s">
        <v>1963</v>
      </c>
      <c r="K9694" s="18">
        <v>6</v>
      </c>
      <c r="L9694" s="18">
        <v>2</v>
      </c>
      <c r="M9694" s="18" t="str">
        <f>IF(tbl_data[[#This Row],[PACK COUNT]]&gt;1,"Multipack","Single")</f>
        <v>Single</v>
      </c>
    </row>
    <row r="9695" spans="1:13">
      <c r="A9695" s="22" t="s">
        <v>115</v>
      </c>
      <c r="B9695" s="22" t="s">
        <v>116</v>
      </c>
      <c r="C9695" s="22" t="s">
        <v>117</v>
      </c>
      <c r="D9695" s="22" t="s">
        <v>24</v>
      </c>
      <c r="E9695" s="22" t="s">
        <v>1387</v>
      </c>
      <c r="F9695" s="22" t="s">
        <v>196</v>
      </c>
      <c r="G9695" s="22">
        <v>1</v>
      </c>
      <c r="H9695" s="20">
        <v>0.15430219704990028</v>
      </c>
      <c r="I9695" s="20">
        <v>0.22500611953256708</v>
      </c>
      <c r="J9695" s="19" t="s">
        <v>1963</v>
      </c>
      <c r="K9695" s="18">
        <v>6</v>
      </c>
      <c r="L9695" s="18">
        <v>0.5</v>
      </c>
      <c r="M9695" s="18" t="str">
        <f>IF(tbl_data[[#This Row],[PACK COUNT]]&gt;1,"Multipack","Single")</f>
        <v>Single</v>
      </c>
    </row>
    <row r="9696" spans="1:13">
      <c r="A9696" s="22" t="s">
        <v>115</v>
      </c>
      <c r="B9696" s="22" t="s">
        <v>116</v>
      </c>
      <c r="C9696" s="22" t="s">
        <v>130</v>
      </c>
      <c r="D9696" s="22" t="s">
        <v>87</v>
      </c>
      <c r="E9696" s="22" t="s">
        <v>1045</v>
      </c>
      <c r="F9696" s="22" t="s">
        <v>191</v>
      </c>
      <c r="G9696" s="22">
        <v>1</v>
      </c>
      <c r="H9696" s="20">
        <v>212.64281191870825</v>
      </c>
      <c r="I9696" s="20">
        <v>248.583580246027</v>
      </c>
      <c r="J9696" s="19" t="s">
        <v>1963</v>
      </c>
      <c r="K9696" s="18">
        <v>6</v>
      </c>
      <c r="L9696" s="18">
        <v>0.5</v>
      </c>
      <c r="M9696" s="18" t="str">
        <f>IF(tbl_data[[#This Row],[PACK COUNT]]&gt;1,"Multipack","Single")</f>
        <v>Single</v>
      </c>
    </row>
    <row r="9697" spans="1:13">
      <c r="A9697" s="22" t="s">
        <v>115</v>
      </c>
      <c r="B9697" s="22" t="s">
        <v>116</v>
      </c>
      <c r="C9697" s="22" t="s">
        <v>130</v>
      </c>
      <c r="D9697" s="22" t="s">
        <v>87</v>
      </c>
      <c r="E9697" s="22" t="s">
        <v>1044</v>
      </c>
      <c r="F9697" s="22" t="s">
        <v>191</v>
      </c>
      <c r="G9697" s="22">
        <v>4</v>
      </c>
      <c r="H9697" s="20">
        <v>34.396983767364688</v>
      </c>
      <c r="I9697" s="20">
        <v>35.804629344493833</v>
      </c>
      <c r="J9697" s="19" t="s">
        <v>1963</v>
      </c>
      <c r="K9697" s="18">
        <v>6</v>
      </c>
      <c r="L9697" s="18">
        <v>0.5</v>
      </c>
      <c r="M9697" s="18" t="str">
        <f>IF(tbl_data[[#This Row],[PACK COUNT]]&gt;1,"Multipack","Single")</f>
        <v>Multipack</v>
      </c>
    </row>
    <row r="9698" spans="1:13">
      <c r="A9698" s="22" t="s">
        <v>115</v>
      </c>
      <c r="B9698" s="22" t="s">
        <v>116</v>
      </c>
      <c r="C9698" s="22" t="s">
        <v>130</v>
      </c>
      <c r="D9698" s="22" t="s">
        <v>87</v>
      </c>
      <c r="E9698" s="22" t="s">
        <v>1266</v>
      </c>
      <c r="F9698" s="22" t="s">
        <v>191</v>
      </c>
      <c r="G9698" s="22">
        <v>24</v>
      </c>
      <c r="H9698" s="20">
        <v>2.0999806678265856E-2</v>
      </c>
      <c r="I9698" s="20">
        <v>3.0063508478849889E-2</v>
      </c>
      <c r="J9698" s="19" t="s">
        <v>1963</v>
      </c>
      <c r="K9698" s="18">
        <v>6</v>
      </c>
      <c r="L9698" s="18">
        <v>0.5</v>
      </c>
      <c r="M9698" s="18" t="str">
        <f>IF(tbl_data[[#This Row],[PACK COUNT]]&gt;1,"Multipack","Single")</f>
        <v>Multipack</v>
      </c>
    </row>
    <row r="9699" spans="1:13">
      <c r="A9699" s="22" t="s">
        <v>115</v>
      </c>
      <c r="B9699" s="22" t="s">
        <v>116</v>
      </c>
      <c r="C9699" s="22" t="s">
        <v>130</v>
      </c>
      <c r="D9699" s="22" t="s">
        <v>87</v>
      </c>
      <c r="E9699" s="22" t="s">
        <v>1043</v>
      </c>
      <c r="F9699" s="22" t="s">
        <v>196</v>
      </c>
      <c r="G9699" s="22">
        <v>1</v>
      </c>
      <c r="H9699" s="20">
        <v>131.62128006358265</v>
      </c>
      <c r="I9699" s="20">
        <v>161.0234805898119</v>
      </c>
      <c r="J9699" s="19" t="s">
        <v>1963</v>
      </c>
      <c r="K9699" s="18">
        <v>6</v>
      </c>
      <c r="L9699" s="18">
        <v>0.5</v>
      </c>
      <c r="M9699" s="18" t="str">
        <f>IF(tbl_data[[#This Row],[PACK COUNT]]&gt;1,"Multipack","Single")</f>
        <v>Single</v>
      </c>
    </row>
    <row r="9700" spans="1:13">
      <c r="A9700" s="22" t="s">
        <v>115</v>
      </c>
      <c r="B9700" s="22" t="s">
        <v>116</v>
      </c>
      <c r="C9700" s="22" t="s">
        <v>130</v>
      </c>
      <c r="D9700" s="22" t="s">
        <v>87</v>
      </c>
      <c r="E9700" s="22" t="s">
        <v>1385</v>
      </c>
      <c r="F9700" s="22" t="s">
        <v>196</v>
      </c>
      <c r="G9700" s="22">
        <v>6</v>
      </c>
      <c r="H9700" s="20">
        <v>10.032215748135288</v>
      </c>
      <c r="I9700" s="20">
        <v>10.543694791303464</v>
      </c>
      <c r="J9700" s="19" t="s">
        <v>1963</v>
      </c>
      <c r="K9700" s="18">
        <v>6</v>
      </c>
      <c r="L9700" s="18">
        <v>0.5</v>
      </c>
      <c r="M9700" s="18" t="str">
        <f>IF(tbl_data[[#This Row],[PACK COUNT]]&gt;1,"Multipack","Single")</f>
        <v>Multipack</v>
      </c>
    </row>
    <row r="9701" spans="1:13">
      <c r="A9701" s="22" t="s">
        <v>115</v>
      </c>
      <c r="B9701" s="22" t="s">
        <v>116</v>
      </c>
      <c r="C9701" s="22" t="s">
        <v>130</v>
      </c>
      <c r="D9701" s="22" t="s">
        <v>87</v>
      </c>
      <c r="E9701" s="22" t="s">
        <v>1042</v>
      </c>
      <c r="F9701" s="22" t="s">
        <v>203</v>
      </c>
      <c r="G9701" s="22">
        <v>1</v>
      </c>
      <c r="H9701" s="20">
        <v>123.75859479983615</v>
      </c>
      <c r="I9701" s="20">
        <v>109.12974134249957</v>
      </c>
      <c r="J9701" s="19" t="s">
        <v>1963</v>
      </c>
      <c r="K9701" s="18">
        <v>6</v>
      </c>
      <c r="L9701" s="18">
        <v>2</v>
      </c>
      <c r="M9701" s="18" t="str">
        <f>IF(tbl_data[[#This Row],[PACK COUNT]]&gt;1,"Multipack","Single")</f>
        <v>Single</v>
      </c>
    </row>
    <row r="9702" spans="1:13">
      <c r="A9702" s="22" t="s">
        <v>115</v>
      </c>
      <c r="B9702" s="22" t="s">
        <v>116</v>
      </c>
      <c r="C9702" s="22" t="s">
        <v>111</v>
      </c>
      <c r="D9702" s="22" t="s">
        <v>24</v>
      </c>
      <c r="E9702" s="22" t="s">
        <v>1041</v>
      </c>
      <c r="F9702" s="22" t="s">
        <v>191</v>
      </c>
      <c r="G9702" s="22">
        <v>1</v>
      </c>
      <c r="H9702" s="20">
        <v>108.16815284247679</v>
      </c>
      <c r="I9702" s="20">
        <v>152.47873361920844</v>
      </c>
      <c r="J9702" s="19" t="s">
        <v>1963</v>
      </c>
      <c r="K9702" s="18">
        <v>6</v>
      </c>
      <c r="L9702" s="18">
        <v>0.56799999999999995</v>
      </c>
      <c r="M9702" s="18" t="str">
        <f>IF(tbl_data[[#This Row],[PACK COUNT]]&gt;1,"Multipack","Single")</f>
        <v>Single</v>
      </c>
    </row>
    <row r="9703" spans="1:13">
      <c r="A9703" s="22" t="s">
        <v>115</v>
      </c>
      <c r="B9703" s="22" t="s">
        <v>116</v>
      </c>
      <c r="C9703" s="22" t="s">
        <v>111</v>
      </c>
      <c r="D9703" s="22" t="s">
        <v>24</v>
      </c>
      <c r="E9703" s="22" t="s">
        <v>1210</v>
      </c>
      <c r="F9703" s="22" t="s">
        <v>196</v>
      </c>
      <c r="G9703" s="22">
        <v>1</v>
      </c>
      <c r="H9703" s="20">
        <v>67.568176365956333</v>
      </c>
      <c r="I9703" s="20">
        <v>99.959056585817834</v>
      </c>
      <c r="J9703" s="19" t="s">
        <v>1963</v>
      </c>
      <c r="K9703" s="18">
        <v>6</v>
      </c>
      <c r="L9703" s="18">
        <v>0.5</v>
      </c>
      <c r="M9703" s="18" t="str">
        <f>IF(tbl_data[[#This Row],[PACK COUNT]]&gt;1,"Multipack","Single")</f>
        <v>Single</v>
      </c>
    </row>
    <row r="9704" spans="1:13">
      <c r="A9704" s="22" t="s">
        <v>115</v>
      </c>
      <c r="B9704" s="22" t="s">
        <v>116</v>
      </c>
      <c r="C9704" s="22" t="s">
        <v>111</v>
      </c>
      <c r="D9704" s="22" t="s">
        <v>24</v>
      </c>
      <c r="E9704" s="22" t="s">
        <v>1209</v>
      </c>
      <c r="F9704" s="22" t="s">
        <v>196</v>
      </c>
      <c r="G9704" s="22">
        <v>4</v>
      </c>
      <c r="H9704" s="20">
        <v>1.1829265925039378</v>
      </c>
      <c r="I9704" s="20">
        <v>2.3496948236328814</v>
      </c>
      <c r="J9704" s="19" t="s">
        <v>1963</v>
      </c>
      <c r="K9704" s="18">
        <v>6</v>
      </c>
      <c r="L9704" s="18">
        <v>0.5</v>
      </c>
      <c r="M9704" s="18" t="str">
        <f>IF(tbl_data[[#This Row],[PACK COUNT]]&gt;1,"Multipack","Single")</f>
        <v>Multipack</v>
      </c>
    </row>
    <row r="9705" spans="1:13">
      <c r="A9705" s="22" t="s">
        <v>115</v>
      </c>
      <c r="B9705" s="22" t="s">
        <v>116</v>
      </c>
      <c r="C9705" s="22" t="s">
        <v>131</v>
      </c>
      <c r="D9705" s="22" t="s">
        <v>87</v>
      </c>
      <c r="E9705" s="22" t="s">
        <v>1040</v>
      </c>
      <c r="F9705" s="22" t="s">
        <v>191</v>
      </c>
      <c r="G9705" s="22">
        <v>1</v>
      </c>
      <c r="H9705" s="20">
        <v>122.36101276733159</v>
      </c>
      <c r="I9705" s="20">
        <v>137.8537413684287</v>
      </c>
      <c r="J9705" s="19" t="s">
        <v>1963</v>
      </c>
      <c r="K9705" s="18">
        <v>6</v>
      </c>
      <c r="L9705" s="18">
        <v>0.5</v>
      </c>
      <c r="M9705" s="18" t="str">
        <f>IF(tbl_data[[#This Row],[PACK COUNT]]&gt;1,"Multipack","Single")</f>
        <v>Single</v>
      </c>
    </row>
    <row r="9706" spans="1:13">
      <c r="A9706" s="22" t="s">
        <v>115</v>
      </c>
      <c r="B9706" s="22" t="s">
        <v>116</v>
      </c>
      <c r="C9706" s="22" t="s">
        <v>131</v>
      </c>
      <c r="D9706" s="22" t="s">
        <v>87</v>
      </c>
      <c r="E9706" s="22" t="s">
        <v>1039</v>
      </c>
      <c r="F9706" s="22" t="s">
        <v>196</v>
      </c>
      <c r="G9706" s="22">
        <v>1</v>
      </c>
      <c r="H9706" s="20">
        <v>142.04472525016644</v>
      </c>
      <c r="I9706" s="20">
        <v>167.33319128930006</v>
      </c>
      <c r="J9706" s="19" t="s">
        <v>1963</v>
      </c>
      <c r="K9706" s="18">
        <v>6</v>
      </c>
      <c r="L9706" s="18">
        <v>0.5</v>
      </c>
      <c r="M9706" s="18" t="str">
        <f>IF(tbl_data[[#This Row],[PACK COUNT]]&gt;1,"Multipack","Single")</f>
        <v>Single</v>
      </c>
    </row>
    <row r="9707" spans="1:13">
      <c r="A9707" s="22" t="s">
        <v>115</v>
      </c>
      <c r="B9707" s="22" t="s">
        <v>116</v>
      </c>
      <c r="C9707" s="22" t="s">
        <v>131</v>
      </c>
      <c r="D9707" s="22" t="s">
        <v>87</v>
      </c>
      <c r="E9707" s="22" t="s">
        <v>1208</v>
      </c>
      <c r="F9707" s="22" t="s">
        <v>203</v>
      </c>
      <c r="G9707" s="22">
        <v>1</v>
      </c>
      <c r="H9707" s="20">
        <v>16.120607606033108</v>
      </c>
      <c r="I9707" s="20">
        <v>12.50897683622444</v>
      </c>
      <c r="J9707" s="19" t="s">
        <v>1963</v>
      </c>
      <c r="K9707" s="18">
        <v>6</v>
      </c>
      <c r="L9707" s="18">
        <v>1.5</v>
      </c>
      <c r="M9707" s="18" t="str">
        <f>IF(tbl_data[[#This Row],[PACK COUNT]]&gt;1,"Multipack","Single")</f>
        <v>Single</v>
      </c>
    </row>
    <row r="9708" spans="1:13">
      <c r="A9708" s="22" t="s">
        <v>115</v>
      </c>
      <c r="B9708" s="22" t="s">
        <v>116</v>
      </c>
      <c r="C9708" s="22" t="s">
        <v>22</v>
      </c>
      <c r="D9708" s="22" t="s">
        <v>24</v>
      </c>
      <c r="E9708" s="22" t="s">
        <v>1293</v>
      </c>
      <c r="F9708" s="22" t="s">
        <v>191</v>
      </c>
      <c r="G9708" s="22">
        <v>1</v>
      </c>
      <c r="H9708" s="20">
        <v>7.4854396246661343</v>
      </c>
      <c r="I9708" s="20">
        <v>11.908723526115624</v>
      </c>
      <c r="J9708" s="19" t="s">
        <v>1963</v>
      </c>
      <c r="K9708" s="18">
        <v>6</v>
      </c>
      <c r="L9708" s="18">
        <v>0.5</v>
      </c>
      <c r="M9708" s="18" t="str">
        <f>IF(tbl_data[[#This Row],[PACK COUNT]]&gt;1,"Multipack","Single")</f>
        <v>Single</v>
      </c>
    </row>
    <row r="9709" spans="1:13">
      <c r="A9709" s="22" t="s">
        <v>115</v>
      </c>
      <c r="B9709" s="22" t="s">
        <v>116</v>
      </c>
      <c r="C9709" s="22" t="s">
        <v>22</v>
      </c>
      <c r="D9709" s="22" t="s">
        <v>24</v>
      </c>
      <c r="E9709" s="22" t="s">
        <v>1333</v>
      </c>
      <c r="F9709" s="22" t="s">
        <v>196</v>
      </c>
      <c r="G9709" s="22">
        <v>1</v>
      </c>
      <c r="H9709" s="20">
        <v>0.43175098613856683</v>
      </c>
      <c r="I9709" s="20">
        <v>0.65875984245637875</v>
      </c>
      <c r="J9709" s="19" t="s">
        <v>1963</v>
      </c>
      <c r="K9709" s="18">
        <v>6</v>
      </c>
      <c r="L9709" s="18">
        <v>0.56799999999999995</v>
      </c>
      <c r="M9709" s="18" t="str">
        <f>IF(tbl_data[[#This Row],[PACK COUNT]]&gt;1,"Multipack","Single")</f>
        <v>Single</v>
      </c>
    </row>
    <row r="9710" spans="1:13">
      <c r="A9710" s="22" t="s">
        <v>115</v>
      </c>
      <c r="B9710" s="22" t="s">
        <v>116</v>
      </c>
      <c r="C9710" s="22" t="s">
        <v>24</v>
      </c>
      <c r="D9710" s="22" t="s">
        <v>71</v>
      </c>
      <c r="E9710" s="22" t="s">
        <v>1038</v>
      </c>
      <c r="F9710" s="22" t="s">
        <v>191</v>
      </c>
      <c r="G9710" s="22">
        <v>1</v>
      </c>
      <c r="H9710" s="20">
        <v>274.1088256179558</v>
      </c>
      <c r="I9710" s="20">
        <v>347.72380857545153</v>
      </c>
      <c r="J9710" s="19" t="s">
        <v>1963</v>
      </c>
      <c r="K9710" s="18">
        <v>6</v>
      </c>
      <c r="L9710" s="18">
        <v>0.56799999999999995</v>
      </c>
      <c r="M9710" s="18" t="str">
        <f>IF(tbl_data[[#This Row],[PACK COUNT]]&gt;1,"Multipack","Single")</f>
        <v>Single</v>
      </c>
    </row>
    <row r="9711" spans="1:13">
      <c r="A9711" s="22" t="s">
        <v>115</v>
      </c>
      <c r="B9711" s="22" t="s">
        <v>116</v>
      </c>
      <c r="C9711" s="22" t="s">
        <v>24</v>
      </c>
      <c r="D9711" s="22" t="s">
        <v>71</v>
      </c>
      <c r="E9711" s="22" t="s">
        <v>1207</v>
      </c>
      <c r="F9711" s="22" t="s">
        <v>191</v>
      </c>
      <c r="G9711" s="22">
        <v>24</v>
      </c>
      <c r="H9711" s="20">
        <v>1.1908302811941272E-2</v>
      </c>
      <c r="I9711" s="20">
        <v>1.8783719773068225E-2</v>
      </c>
      <c r="J9711" s="19" t="s">
        <v>1963</v>
      </c>
      <c r="K9711" s="18">
        <v>6</v>
      </c>
      <c r="L9711" s="18">
        <v>0.56799999999999995</v>
      </c>
      <c r="M9711" s="18" t="str">
        <f>IF(tbl_data[[#This Row],[PACK COUNT]]&gt;1,"Multipack","Single")</f>
        <v>Multipack</v>
      </c>
    </row>
    <row r="9712" spans="1:13">
      <c r="A9712" s="22" t="s">
        <v>115</v>
      </c>
      <c r="B9712" s="22" t="s">
        <v>116</v>
      </c>
      <c r="C9712" s="22" t="s">
        <v>24</v>
      </c>
      <c r="D9712" s="22" t="s">
        <v>71</v>
      </c>
      <c r="E9712" s="22" t="s">
        <v>1036</v>
      </c>
      <c r="F9712" s="22" t="s">
        <v>191</v>
      </c>
      <c r="G9712" s="22">
        <v>1</v>
      </c>
      <c r="H9712" s="20">
        <v>147.4423168870413</v>
      </c>
      <c r="I9712" s="20">
        <v>193.38748131929779</v>
      </c>
      <c r="J9712" s="19" t="s">
        <v>1963</v>
      </c>
      <c r="K9712" s="18">
        <v>6</v>
      </c>
      <c r="L9712" s="18">
        <v>0.5</v>
      </c>
      <c r="M9712" s="18" t="str">
        <f>IF(tbl_data[[#This Row],[PACK COUNT]]&gt;1,"Multipack","Single")</f>
        <v>Single</v>
      </c>
    </row>
    <row r="9713" spans="1:13">
      <c r="A9713" s="22" t="s">
        <v>115</v>
      </c>
      <c r="B9713" s="22" t="s">
        <v>116</v>
      </c>
      <c r="C9713" s="22" t="s">
        <v>24</v>
      </c>
      <c r="D9713" s="22" t="s">
        <v>71</v>
      </c>
      <c r="E9713" s="22" t="s">
        <v>1035</v>
      </c>
      <c r="F9713" s="22" t="s">
        <v>191</v>
      </c>
      <c r="G9713" s="22">
        <v>4</v>
      </c>
      <c r="H9713" s="20">
        <v>37.321285367591294</v>
      </c>
      <c r="I9713" s="20">
        <v>42.915503365713626</v>
      </c>
      <c r="J9713" s="19" t="s">
        <v>1963</v>
      </c>
      <c r="K9713" s="18">
        <v>6</v>
      </c>
      <c r="L9713" s="18">
        <v>0.5</v>
      </c>
      <c r="M9713" s="18" t="str">
        <f>IF(tbl_data[[#This Row],[PACK COUNT]]&gt;1,"Multipack","Single")</f>
        <v>Multipack</v>
      </c>
    </row>
    <row r="9714" spans="1:13">
      <c r="A9714" s="22" t="s">
        <v>115</v>
      </c>
      <c r="B9714" s="22" t="s">
        <v>116</v>
      </c>
      <c r="C9714" s="22" t="s">
        <v>24</v>
      </c>
      <c r="D9714" s="22" t="s">
        <v>71</v>
      </c>
      <c r="E9714" s="22" t="s">
        <v>1034</v>
      </c>
      <c r="F9714" s="22" t="s">
        <v>191</v>
      </c>
      <c r="G9714" s="22">
        <v>12</v>
      </c>
      <c r="H9714" s="20">
        <v>127.39587192858755</v>
      </c>
      <c r="I9714" s="20">
        <v>129.58297533140691</v>
      </c>
      <c r="J9714" s="19" t="s">
        <v>1963</v>
      </c>
      <c r="K9714" s="18">
        <v>6</v>
      </c>
      <c r="L9714" s="18">
        <v>0.5</v>
      </c>
      <c r="M9714" s="18" t="str">
        <f>IF(tbl_data[[#This Row],[PACK COUNT]]&gt;1,"Multipack","Single")</f>
        <v>Multipack</v>
      </c>
    </row>
    <row r="9715" spans="1:13">
      <c r="A9715" s="22" t="s">
        <v>115</v>
      </c>
      <c r="B9715" s="22" t="s">
        <v>116</v>
      </c>
      <c r="C9715" s="22" t="s">
        <v>24</v>
      </c>
      <c r="D9715" s="22" t="s">
        <v>71</v>
      </c>
      <c r="E9715" s="22" t="s">
        <v>1033</v>
      </c>
      <c r="F9715" s="22" t="s">
        <v>191</v>
      </c>
      <c r="G9715" s="22">
        <v>6</v>
      </c>
      <c r="H9715" s="20">
        <v>80.732525976242471</v>
      </c>
      <c r="I9715" s="20">
        <v>103.8140399718767</v>
      </c>
      <c r="J9715" s="19" t="s">
        <v>1963</v>
      </c>
      <c r="K9715" s="18">
        <v>6</v>
      </c>
      <c r="L9715" s="18">
        <v>0.5</v>
      </c>
      <c r="M9715" s="18" t="str">
        <f>IF(tbl_data[[#This Row],[PACK COUNT]]&gt;1,"Multipack","Single")</f>
        <v>Multipack</v>
      </c>
    </row>
    <row r="9716" spans="1:13">
      <c r="A9716" s="22" t="s">
        <v>115</v>
      </c>
      <c r="B9716" s="22" t="s">
        <v>116</v>
      </c>
      <c r="C9716" s="22" t="s">
        <v>24</v>
      </c>
      <c r="D9716" s="22" t="s">
        <v>71</v>
      </c>
      <c r="E9716" s="22" t="s">
        <v>1032</v>
      </c>
      <c r="F9716" s="22" t="s">
        <v>196</v>
      </c>
      <c r="G9716" s="22">
        <v>1</v>
      </c>
      <c r="H9716" s="20">
        <v>83.595931995773398</v>
      </c>
      <c r="I9716" s="20">
        <v>109.73873311895564</v>
      </c>
      <c r="J9716" s="19" t="s">
        <v>1963</v>
      </c>
      <c r="K9716" s="18">
        <v>6</v>
      </c>
      <c r="L9716" s="18">
        <v>0.56799999999999995</v>
      </c>
      <c r="M9716" s="18" t="str">
        <f>IF(tbl_data[[#This Row],[PACK COUNT]]&gt;1,"Multipack","Single")</f>
        <v>Single</v>
      </c>
    </row>
    <row r="9717" spans="1:13">
      <c r="A9717" s="22" t="s">
        <v>115</v>
      </c>
      <c r="B9717" s="22" t="s">
        <v>116</v>
      </c>
      <c r="C9717" s="22" t="s">
        <v>24</v>
      </c>
      <c r="D9717" s="22" t="s">
        <v>71</v>
      </c>
      <c r="E9717" s="22" t="s">
        <v>1031</v>
      </c>
      <c r="F9717" s="22" t="s">
        <v>196</v>
      </c>
      <c r="G9717" s="22">
        <v>1</v>
      </c>
      <c r="H9717" s="20">
        <v>86.574452019245768</v>
      </c>
      <c r="I9717" s="20">
        <v>125.63568526497178</v>
      </c>
      <c r="J9717" s="19" t="s">
        <v>1963</v>
      </c>
      <c r="K9717" s="18">
        <v>6</v>
      </c>
      <c r="L9717" s="18">
        <v>0.5</v>
      </c>
      <c r="M9717" s="18" t="str">
        <f>IF(tbl_data[[#This Row],[PACK COUNT]]&gt;1,"Multipack","Single")</f>
        <v>Single</v>
      </c>
    </row>
    <row r="9718" spans="1:13">
      <c r="A9718" s="22" t="s">
        <v>115</v>
      </c>
      <c r="B9718" s="22" t="s">
        <v>116</v>
      </c>
      <c r="C9718" s="22" t="s">
        <v>24</v>
      </c>
      <c r="D9718" s="22" t="s">
        <v>71</v>
      </c>
      <c r="E9718" s="22" t="s">
        <v>1030</v>
      </c>
      <c r="F9718" s="22" t="s">
        <v>196</v>
      </c>
      <c r="G9718" s="22">
        <v>4</v>
      </c>
      <c r="H9718" s="20">
        <v>50.990807476388156</v>
      </c>
      <c r="I9718" s="20">
        <v>64.316520542977244</v>
      </c>
      <c r="J9718" s="19" t="s">
        <v>1963</v>
      </c>
      <c r="K9718" s="18">
        <v>6</v>
      </c>
      <c r="L9718" s="18">
        <v>0.5</v>
      </c>
      <c r="M9718" s="18" t="str">
        <f>IF(tbl_data[[#This Row],[PACK COUNT]]&gt;1,"Multipack","Single")</f>
        <v>Multipack</v>
      </c>
    </row>
    <row r="9719" spans="1:13">
      <c r="A9719" s="22" t="s">
        <v>115</v>
      </c>
      <c r="B9719" s="22" t="s">
        <v>116</v>
      </c>
      <c r="C9719" s="22" t="s">
        <v>24</v>
      </c>
      <c r="D9719" s="22" t="s">
        <v>71</v>
      </c>
      <c r="E9719" s="22" t="s">
        <v>1292</v>
      </c>
      <c r="F9719" s="22" t="s">
        <v>196</v>
      </c>
      <c r="G9719" s="22">
        <v>8</v>
      </c>
      <c r="H9719" s="20">
        <v>57.411860499903987</v>
      </c>
      <c r="I9719" s="20">
        <v>69.93772898801484</v>
      </c>
      <c r="J9719" s="19" t="s">
        <v>1963</v>
      </c>
      <c r="K9719" s="18">
        <v>6</v>
      </c>
      <c r="L9719" s="18">
        <v>0.5</v>
      </c>
      <c r="M9719" s="18" t="str">
        <f>IF(tbl_data[[#This Row],[PACK COUNT]]&gt;1,"Multipack","Single")</f>
        <v>Multipack</v>
      </c>
    </row>
    <row r="9720" spans="1:13">
      <c r="A9720" s="22" t="s">
        <v>115</v>
      </c>
      <c r="B9720" s="22" t="s">
        <v>116</v>
      </c>
      <c r="C9720" s="22" t="s">
        <v>24</v>
      </c>
      <c r="D9720" s="22" t="s">
        <v>71</v>
      </c>
      <c r="E9720" s="22" t="s">
        <v>1206</v>
      </c>
      <c r="F9720" s="22" t="s">
        <v>196</v>
      </c>
      <c r="G9720" s="22">
        <v>3</v>
      </c>
      <c r="H9720" s="20">
        <v>0.98975524689599093</v>
      </c>
      <c r="I9720" s="20">
        <v>1.1261172340794023</v>
      </c>
      <c r="J9720" s="19" t="s">
        <v>1963</v>
      </c>
      <c r="K9720" s="18">
        <v>6</v>
      </c>
      <c r="L9720" s="18">
        <v>0.5</v>
      </c>
      <c r="M9720" s="18" t="str">
        <f>IF(tbl_data[[#This Row],[PACK COUNT]]&gt;1,"Multipack","Single")</f>
        <v>Multipack</v>
      </c>
    </row>
    <row r="9721" spans="1:13">
      <c r="A9721" s="22" t="s">
        <v>115</v>
      </c>
      <c r="B9721" s="22" t="s">
        <v>116</v>
      </c>
      <c r="C9721" s="22" t="s">
        <v>124</v>
      </c>
      <c r="D9721" s="22" t="s">
        <v>71</v>
      </c>
      <c r="E9721" s="22" t="s">
        <v>1028</v>
      </c>
      <c r="F9721" s="22" t="s">
        <v>191</v>
      </c>
      <c r="G9721" s="22">
        <v>1</v>
      </c>
      <c r="H9721" s="20">
        <v>111.04561980480609</v>
      </c>
      <c r="I9721" s="20">
        <v>141.67555648059687</v>
      </c>
      <c r="J9721" s="19" t="s">
        <v>1963</v>
      </c>
      <c r="K9721" s="18">
        <v>6</v>
      </c>
      <c r="L9721" s="18">
        <v>0.56799999999999995</v>
      </c>
      <c r="M9721" s="18" t="str">
        <f>IF(tbl_data[[#This Row],[PACK COUNT]]&gt;1,"Multipack","Single")</f>
        <v>Single</v>
      </c>
    </row>
    <row r="9722" spans="1:13">
      <c r="A9722" s="22" t="s">
        <v>115</v>
      </c>
      <c r="B9722" s="22" t="s">
        <v>116</v>
      </c>
      <c r="C9722" s="22" t="s">
        <v>123</v>
      </c>
      <c r="D9722" s="22" t="s">
        <v>71</v>
      </c>
      <c r="E9722" s="22" t="s">
        <v>1026</v>
      </c>
      <c r="F9722" s="22" t="s">
        <v>196</v>
      </c>
      <c r="G9722" s="22">
        <v>1</v>
      </c>
      <c r="H9722" s="20">
        <v>61.20542829187665</v>
      </c>
      <c r="I9722" s="20">
        <v>83.393243481740484</v>
      </c>
      <c r="J9722" s="19" t="s">
        <v>1963</v>
      </c>
      <c r="K9722" s="18">
        <v>6</v>
      </c>
      <c r="L9722" s="18">
        <v>0.56799999999999995</v>
      </c>
      <c r="M9722" s="18" t="str">
        <f>IF(tbl_data[[#This Row],[PACK COUNT]]&gt;1,"Multipack","Single")</f>
        <v>Single</v>
      </c>
    </row>
    <row r="9723" spans="1:13">
      <c r="A9723" s="22" t="s">
        <v>115</v>
      </c>
      <c r="B9723" s="22" t="s">
        <v>116</v>
      </c>
      <c r="C9723" s="22" t="s">
        <v>122</v>
      </c>
      <c r="D9723" s="22" t="s">
        <v>71</v>
      </c>
      <c r="E9723" s="22" t="s">
        <v>1023</v>
      </c>
      <c r="F9723" s="22" t="s">
        <v>191</v>
      </c>
      <c r="G9723" s="22">
        <v>1</v>
      </c>
      <c r="H9723" s="20">
        <v>22.739920498649216</v>
      </c>
      <c r="I9723" s="20">
        <v>32.243323620401455</v>
      </c>
      <c r="J9723" s="19" t="s">
        <v>1963</v>
      </c>
      <c r="K9723" s="18">
        <v>6</v>
      </c>
      <c r="L9723" s="18">
        <v>0.5</v>
      </c>
      <c r="M9723" s="18" t="str">
        <f>IF(tbl_data[[#This Row],[PACK COUNT]]&gt;1,"Multipack","Single")</f>
        <v>Single</v>
      </c>
    </row>
    <row r="9724" spans="1:13">
      <c r="A9724" s="22" t="s">
        <v>115</v>
      </c>
      <c r="B9724" s="22" t="s">
        <v>116</v>
      </c>
      <c r="C9724" s="22" t="s">
        <v>118</v>
      </c>
      <c r="D9724" s="22" t="s">
        <v>24</v>
      </c>
      <c r="E9724" s="22" t="s">
        <v>1022</v>
      </c>
      <c r="F9724" s="22" t="s">
        <v>196</v>
      </c>
      <c r="G9724" s="22">
        <v>1</v>
      </c>
      <c r="H9724" s="20">
        <v>59.858946573774503</v>
      </c>
      <c r="I9724" s="20">
        <v>98.350625657537876</v>
      </c>
      <c r="J9724" s="19" t="s">
        <v>1963</v>
      </c>
      <c r="K9724" s="18">
        <v>6</v>
      </c>
      <c r="L9724" s="18">
        <v>0.5</v>
      </c>
      <c r="M9724" s="18" t="str">
        <f>IF(tbl_data[[#This Row],[PACK COUNT]]&gt;1,"Multipack","Single")</f>
        <v>Single</v>
      </c>
    </row>
    <row r="9725" spans="1:13">
      <c r="A9725" s="22" t="s">
        <v>115</v>
      </c>
      <c r="B9725" s="22" t="s">
        <v>132</v>
      </c>
      <c r="C9725" s="22" t="s">
        <v>132</v>
      </c>
      <c r="D9725" s="22" t="s">
        <v>87</v>
      </c>
      <c r="E9725" s="22" t="s">
        <v>1373</v>
      </c>
      <c r="F9725" s="22" t="s">
        <v>196</v>
      </c>
      <c r="G9725" s="22">
        <v>1</v>
      </c>
      <c r="H9725" s="20">
        <v>0.41660086827020065</v>
      </c>
      <c r="I9725" s="20">
        <v>0.49978945991366958</v>
      </c>
      <c r="J9725" s="19" t="s">
        <v>1963</v>
      </c>
      <c r="K9725" s="18">
        <v>6</v>
      </c>
      <c r="L9725" s="18">
        <v>0.5</v>
      </c>
      <c r="M9725" s="18" t="str">
        <f>IF(tbl_data[[#This Row],[PACK COUNT]]&gt;1,"Multipack","Single")</f>
        <v>Single</v>
      </c>
    </row>
    <row r="9726" spans="1:13">
      <c r="A9726" s="22" t="s">
        <v>115</v>
      </c>
      <c r="B9726" s="22" t="s">
        <v>132</v>
      </c>
      <c r="C9726" s="22" t="s">
        <v>132</v>
      </c>
      <c r="D9726" s="22" t="s">
        <v>87</v>
      </c>
      <c r="E9726" s="22" t="s">
        <v>1018</v>
      </c>
      <c r="F9726" s="22" t="s">
        <v>203</v>
      </c>
      <c r="G9726" s="22">
        <v>1</v>
      </c>
      <c r="H9726" s="20">
        <v>185.7508310152628</v>
      </c>
      <c r="I9726" s="20">
        <v>161.10915255104769</v>
      </c>
      <c r="J9726" s="19" t="s">
        <v>1963</v>
      </c>
      <c r="K9726" s="18">
        <v>6</v>
      </c>
      <c r="L9726" s="18">
        <v>2</v>
      </c>
      <c r="M9726" s="18" t="str">
        <f>IF(tbl_data[[#This Row],[PACK COUNT]]&gt;1,"Multipack","Single")</f>
        <v>Single</v>
      </c>
    </row>
    <row r="9727" spans="1:13">
      <c r="A9727" s="22" t="s">
        <v>115</v>
      </c>
      <c r="B9727" s="22" t="s">
        <v>132</v>
      </c>
      <c r="C9727" s="22" t="s">
        <v>147</v>
      </c>
      <c r="D9727" s="22" t="s">
        <v>110</v>
      </c>
      <c r="E9727" s="22" t="s">
        <v>1017</v>
      </c>
      <c r="F9727" s="22" t="s">
        <v>203</v>
      </c>
      <c r="G9727" s="22">
        <v>1</v>
      </c>
      <c r="H9727" s="20">
        <v>274.6235178811155</v>
      </c>
      <c r="I9727" s="20">
        <v>243.08455465289501</v>
      </c>
      <c r="J9727" s="19" t="s">
        <v>1963</v>
      </c>
      <c r="K9727" s="18">
        <v>6</v>
      </c>
      <c r="L9727" s="18">
        <v>2</v>
      </c>
      <c r="M9727" s="18" t="str">
        <f>IF(tbl_data[[#This Row],[PACK COUNT]]&gt;1,"Multipack","Single")</f>
        <v>Single</v>
      </c>
    </row>
    <row r="9728" spans="1:13">
      <c r="A9728" s="22" t="s">
        <v>115</v>
      </c>
      <c r="B9728" s="22" t="s">
        <v>144</v>
      </c>
      <c r="C9728" s="22" t="s">
        <v>24</v>
      </c>
      <c r="D9728" s="22" t="s">
        <v>87</v>
      </c>
      <c r="E9728" s="22" t="s">
        <v>1015</v>
      </c>
      <c r="F9728" s="22" t="s">
        <v>191</v>
      </c>
      <c r="G9728" s="22">
        <v>1</v>
      </c>
      <c r="H9728" s="20">
        <v>36.24940224388952</v>
      </c>
      <c r="I9728" s="20">
        <v>47.711744155494749</v>
      </c>
      <c r="J9728" s="19" t="s">
        <v>1963</v>
      </c>
      <c r="K9728" s="18">
        <v>6</v>
      </c>
      <c r="L9728" s="18">
        <v>0.5</v>
      </c>
      <c r="M9728" s="18" t="str">
        <f>IF(tbl_data[[#This Row],[PACK COUNT]]&gt;1,"Multipack","Single")</f>
        <v>Single</v>
      </c>
    </row>
    <row r="9729" spans="1:13">
      <c r="A9729" s="22" t="s">
        <v>115</v>
      </c>
      <c r="B9729" s="22" t="s">
        <v>121</v>
      </c>
      <c r="C9729" s="22" t="s">
        <v>73</v>
      </c>
      <c r="D9729" s="22" t="s">
        <v>24</v>
      </c>
      <c r="E9729" s="22" t="s">
        <v>1014</v>
      </c>
      <c r="F9729" s="22" t="s">
        <v>191</v>
      </c>
      <c r="G9729" s="22">
        <v>1</v>
      </c>
      <c r="H9729" s="20">
        <v>39.579732325983571</v>
      </c>
      <c r="I9729" s="20">
        <v>61.903631828358257</v>
      </c>
      <c r="J9729" s="19" t="s">
        <v>1963</v>
      </c>
      <c r="K9729" s="18">
        <v>6</v>
      </c>
      <c r="L9729" s="18">
        <v>0.5</v>
      </c>
      <c r="M9729" s="18" t="str">
        <f>IF(tbl_data[[#This Row],[PACK COUNT]]&gt;1,"Multipack","Single")</f>
        <v>Single</v>
      </c>
    </row>
    <row r="9730" spans="1:13">
      <c r="A9730" s="22" t="s">
        <v>115</v>
      </c>
      <c r="B9730" s="22" t="s">
        <v>121</v>
      </c>
      <c r="C9730" s="22" t="s">
        <v>73</v>
      </c>
      <c r="D9730" s="22" t="s">
        <v>24</v>
      </c>
      <c r="E9730" s="22" t="s">
        <v>1233</v>
      </c>
      <c r="F9730" s="22" t="s">
        <v>191</v>
      </c>
      <c r="G9730" s="22">
        <v>24</v>
      </c>
      <c r="H9730" s="20">
        <v>1.1754912574709717</v>
      </c>
      <c r="I9730" s="20">
        <v>1.8780885352500738</v>
      </c>
      <c r="J9730" s="19" t="s">
        <v>1963</v>
      </c>
      <c r="K9730" s="18">
        <v>6</v>
      </c>
      <c r="L9730" s="18">
        <v>0.5</v>
      </c>
      <c r="M9730" s="18" t="str">
        <f>IF(tbl_data[[#This Row],[PACK COUNT]]&gt;1,"Multipack","Single")</f>
        <v>Multipack</v>
      </c>
    </row>
    <row r="9731" spans="1:13">
      <c r="A9731" s="22" t="s">
        <v>115</v>
      </c>
      <c r="B9731" s="22" t="s">
        <v>121</v>
      </c>
      <c r="C9731" s="22" t="s">
        <v>73</v>
      </c>
      <c r="D9731" s="22" t="s">
        <v>24</v>
      </c>
      <c r="E9731" s="22" t="s">
        <v>1012</v>
      </c>
      <c r="F9731" s="22" t="s">
        <v>196</v>
      </c>
      <c r="G9731" s="22">
        <v>1</v>
      </c>
      <c r="H9731" s="20">
        <v>22.895863005225568</v>
      </c>
      <c r="I9731" s="20">
        <v>41.385826981075816</v>
      </c>
      <c r="J9731" s="19" t="s">
        <v>1963</v>
      </c>
      <c r="K9731" s="18">
        <v>6</v>
      </c>
      <c r="L9731" s="18">
        <v>0.5</v>
      </c>
      <c r="M9731" s="18" t="str">
        <f>IF(tbl_data[[#This Row],[PACK COUNT]]&gt;1,"Multipack","Single")</f>
        <v>Single</v>
      </c>
    </row>
    <row r="9732" spans="1:13">
      <c r="A9732" s="22" t="s">
        <v>115</v>
      </c>
      <c r="B9732" s="22" t="s">
        <v>121</v>
      </c>
      <c r="C9732" s="22" t="s">
        <v>73</v>
      </c>
      <c r="D9732" s="22" t="s">
        <v>24</v>
      </c>
      <c r="E9732" s="22" t="s">
        <v>1422</v>
      </c>
      <c r="F9732" s="22" t="s">
        <v>196</v>
      </c>
      <c r="G9732" s="22">
        <v>4</v>
      </c>
      <c r="H9732" s="20">
        <v>33.337769920139522</v>
      </c>
      <c r="I9732" s="20">
        <v>52.126992727532482</v>
      </c>
      <c r="J9732" s="19" t="s">
        <v>1963</v>
      </c>
      <c r="K9732" s="18">
        <v>6</v>
      </c>
      <c r="L9732" s="18">
        <v>0.5</v>
      </c>
      <c r="M9732" s="18" t="str">
        <f>IF(tbl_data[[#This Row],[PACK COUNT]]&gt;1,"Multipack","Single")</f>
        <v>Multipack</v>
      </c>
    </row>
    <row r="9733" spans="1:13">
      <c r="A9733" s="22" t="s">
        <v>115</v>
      </c>
      <c r="B9733" s="22" t="s">
        <v>150</v>
      </c>
      <c r="C9733" s="22" t="s">
        <v>111</v>
      </c>
      <c r="D9733" s="22" t="s">
        <v>110</v>
      </c>
      <c r="E9733" s="22" t="s">
        <v>1011</v>
      </c>
      <c r="F9733" s="22" t="s">
        <v>203</v>
      </c>
      <c r="G9733" s="22">
        <v>1</v>
      </c>
      <c r="H9733" s="20">
        <v>118.70946416644772</v>
      </c>
      <c r="I9733" s="20">
        <v>110.82915973932006</v>
      </c>
      <c r="J9733" s="19" t="s">
        <v>1963</v>
      </c>
      <c r="K9733" s="18">
        <v>6</v>
      </c>
      <c r="L9733" s="18">
        <v>2</v>
      </c>
      <c r="M9733" s="18" t="str">
        <f>IF(tbl_data[[#This Row],[PACK COUNT]]&gt;1,"Multipack","Single")</f>
        <v>Single</v>
      </c>
    </row>
    <row r="9734" spans="1:13">
      <c r="A9734" s="22" t="s">
        <v>115</v>
      </c>
      <c r="B9734" s="22" t="s">
        <v>143</v>
      </c>
      <c r="C9734" s="22" t="s">
        <v>143</v>
      </c>
      <c r="D9734" s="22" t="s">
        <v>87</v>
      </c>
      <c r="E9734" s="22" t="s">
        <v>1205</v>
      </c>
      <c r="F9734" s="22" t="s">
        <v>203</v>
      </c>
      <c r="G9734" s="22">
        <v>1</v>
      </c>
      <c r="H9734" s="20">
        <v>53.376613899042631</v>
      </c>
      <c r="I9734" s="20">
        <v>45.773509820618344</v>
      </c>
      <c r="J9734" s="19" t="s">
        <v>1963</v>
      </c>
      <c r="K9734" s="18">
        <v>6</v>
      </c>
      <c r="L9734" s="18">
        <v>2</v>
      </c>
      <c r="M9734" s="18" t="str">
        <f>IF(tbl_data[[#This Row],[PACK COUNT]]&gt;1,"Multipack","Single")</f>
        <v>Single</v>
      </c>
    </row>
    <row r="9735" spans="1:13">
      <c r="A9735" s="22" t="s">
        <v>115</v>
      </c>
      <c r="B9735" s="22" t="s">
        <v>127</v>
      </c>
      <c r="C9735" s="22" t="s">
        <v>24</v>
      </c>
      <c r="D9735" s="22" t="s">
        <v>71</v>
      </c>
      <c r="E9735" s="22" t="s">
        <v>1010</v>
      </c>
      <c r="F9735" s="22" t="s">
        <v>191</v>
      </c>
      <c r="G9735" s="22">
        <v>1</v>
      </c>
      <c r="H9735" s="20">
        <v>13.575012922859861</v>
      </c>
      <c r="I9735" s="20">
        <v>17.792729329222166</v>
      </c>
      <c r="J9735" s="19" t="s">
        <v>1963</v>
      </c>
      <c r="K9735" s="18">
        <v>6</v>
      </c>
      <c r="L9735" s="18">
        <v>0.56799999999999995</v>
      </c>
      <c r="M9735" s="18" t="str">
        <f>IF(tbl_data[[#This Row],[PACK COUNT]]&gt;1,"Multipack","Single")</f>
        <v>Single</v>
      </c>
    </row>
    <row r="9736" spans="1:13">
      <c r="A9736" s="22" t="s">
        <v>115</v>
      </c>
      <c r="B9736" s="22" t="s">
        <v>151</v>
      </c>
      <c r="C9736" s="22" t="s">
        <v>151</v>
      </c>
      <c r="D9736" s="22" t="s">
        <v>110</v>
      </c>
      <c r="E9736" s="22" t="s">
        <v>1009</v>
      </c>
      <c r="F9736" s="22" t="s">
        <v>203</v>
      </c>
      <c r="G9736" s="22">
        <v>1</v>
      </c>
      <c r="H9736" s="20">
        <v>31.538235435572933</v>
      </c>
      <c r="I9736" s="20">
        <v>29.376595526336303</v>
      </c>
      <c r="J9736" s="19" t="s">
        <v>1963</v>
      </c>
      <c r="K9736" s="18">
        <v>6</v>
      </c>
      <c r="L9736" s="18">
        <v>2</v>
      </c>
      <c r="M9736" s="18" t="str">
        <f>IF(tbl_data[[#This Row],[PACK COUNT]]&gt;1,"Multipack","Single")</f>
        <v>Single</v>
      </c>
    </row>
    <row r="9737" spans="1:13">
      <c r="A9737" s="22" t="s">
        <v>115</v>
      </c>
      <c r="B9737" s="22" t="s">
        <v>141</v>
      </c>
      <c r="C9737" s="22" t="s">
        <v>142</v>
      </c>
      <c r="D9737" s="22" t="s">
        <v>87</v>
      </c>
      <c r="E9737" s="22" t="s">
        <v>1008</v>
      </c>
      <c r="F9737" s="22" t="s">
        <v>203</v>
      </c>
      <c r="G9737" s="22">
        <v>1</v>
      </c>
      <c r="H9737" s="20">
        <v>67.248170460884609</v>
      </c>
      <c r="I9737" s="20">
        <v>64.437960519736279</v>
      </c>
      <c r="J9737" s="19" t="s">
        <v>1963</v>
      </c>
      <c r="K9737" s="18">
        <v>6</v>
      </c>
      <c r="L9737" s="18">
        <v>2</v>
      </c>
      <c r="M9737" s="18" t="str">
        <f>IF(tbl_data[[#This Row],[PACK COUNT]]&gt;1,"Multipack","Single")</f>
        <v>Single</v>
      </c>
    </row>
    <row r="9738" spans="1:13">
      <c r="A9738" s="22" t="s">
        <v>115</v>
      </c>
      <c r="B9738" s="22" t="s">
        <v>125</v>
      </c>
      <c r="C9738" s="22" t="s">
        <v>62</v>
      </c>
      <c r="D9738" s="22" t="s">
        <v>71</v>
      </c>
      <c r="E9738" s="22" t="s">
        <v>1007</v>
      </c>
      <c r="F9738" s="22" t="s">
        <v>196</v>
      </c>
      <c r="G9738" s="22">
        <v>1</v>
      </c>
      <c r="H9738" s="20">
        <v>26.749899068156076</v>
      </c>
      <c r="I9738" s="20">
        <v>52.892310389644969</v>
      </c>
      <c r="J9738" s="19" t="s">
        <v>1963</v>
      </c>
      <c r="K9738" s="18">
        <v>6</v>
      </c>
      <c r="L9738" s="18">
        <v>0.4</v>
      </c>
      <c r="M9738" s="18" t="str">
        <f>IF(tbl_data[[#This Row],[PACK COUNT]]&gt;1,"Multipack","Single")</f>
        <v>Single</v>
      </c>
    </row>
    <row r="9739" spans="1:13">
      <c r="A9739" s="22" t="s">
        <v>115</v>
      </c>
      <c r="B9739" s="22" t="s">
        <v>125</v>
      </c>
      <c r="C9739" s="22" t="s">
        <v>61</v>
      </c>
      <c r="D9739" s="22" t="s">
        <v>71</v>
      </c>
      <c r="E9739" s="22" t="s">
        <v>1006</v>
      </c>
      <c r="F9739" s="22" t="s">
        <v>196</v>
      </c>
      <c r="G9739" s="22">
        <v>1</v>
      </c>
      <c r="H9739" s="20">
        <v>28.686039524028342</v>
      </c>
      <c r="I9739" s="20">
        <v>54.758374397200896</v>
      </c>
      <c r="J9739" s="19" t="s">
        <v>1963</v>
      </c>
      <c r="K9739" s="18">
        <v>6</v>
      </c>
      <c r="L9739" s="18">
        <v>0.4</v>
      </c>
      <c r="M9739" s="18" t="str">
        <f>IF(tbl_data[[#This Row],[PACK COUNT]]&gt;1,"Multipack","Single")</f>
        <v>Single</v>
      </c>
    </row>
    <row r="9740" spans="1:13">
      <c r="A9740" s="22" t="s">
        <v>115</v>
      </c>
      <c r="B9740" s="22" t="s">
        <v>125</v>
      </c>
      <c r="C9740" s="22" t="s">
        <v>61</v>
      </c>
      <c r="D9740" s="22" t="s">
        <v>71</v>
      </c>
      <c r="E9740" s="22" t="s">
        <v>1005</v>
      </c>
      <c r="F9740" s="22" t="s">
        <v>191</v>
      </c>
      <c r="G9740" s="22">
        <v>1</v>
      </c>
      <c r="H9740" s="20">
        <v>0.98564124558628829</v>
      </c>
      <c r="I9740" s="20">
        <v>1.5682704129293692</v>
      </c>
      <c r="J9740" s="19" t="s">
        <v>1963</v>
      </c>
      <c r="K9740" s="18">
        <v>6</v>
      </c>
      <c r="L9740" s="18">
        <v>0.5</v>
      </c>
      <c r="M9740" s="18" t="str">
        <f>IF(tbl_data[[#This Row],[PACK COUNT]]&gt;1,"Multipack","Single")</f>
        <v>Single</v>
      </c>
    </row>
    <row r="9741" spans="1:13">
      <c r="A9741" s="22" t="s">
        <v>155</v>
      </c>
      <c r="B9741" s="22" t="s">
        <v>163</v>
      </c>
      <c r="C9741" s="22" t="s">
        <v>176</v>
      </c>
      <c r="D9741" s="22" t="s">
        <v>87</v>
      </c>
      <c r="E9741" s="22" t="s">
        <v>1331</v>
      </c>
      <c r="F9741" s="22" t="s">
        <v>191</v>
      </c>
      <c r="G9741" s="22">
        <v>1</v>
      </c>
      <c r="H9741" s="20">
        <v>1.9006751740456864</v>
      </c>
      <c r="I9741" s="20">
        <v>2.1096114793893492</v>
      </c>
      <c r="J9741" s="19" t="s">
        <v>1963</v>
      </c>
      <c r="K9741" s="18">
        <v>6</v>
      </c>
      <c r="L9741" s="18">
        <v>0.5</v>
      </c>
      <c r="M9741" s="18" t="str">
        <f>IF(tbl_data[[#This Row],[PACK COUNT]]&gt;1,"Multipack","Single")</f>
        <v>Single</v>
      </c>
    </row>
    <row r="9742" spans="1:13">
      <c r="A9742" s="22" t="s">
        <v>155</v>
      </c>
      <c r="B9742" s="22" t="s">
        <v>163</v>
      </c>
      <c r="C9742" s="22" t="s">
        <v>24</v>
      </c>
      <c r="D9742" s="22" t="s">
        <v>71</v>
      </c>
      <c r="E9742" s="22" t="s">
        <v>998</v>
      </c>
      <c r="F9742" s="22" t="s">
        <v>191</v>
      </c>
      <c r="G9742" s="22">
        <v>1</v>
      </c>
      <c r="H9742" s="20">
        <v>36.52173223645493</v>
      </c>
      <c r="I9742" s="20">
        <v>41.445849966439624</v>
      </c>
      <c r="J9742" s="19" t="s">
        <v>1963</v>
      </c>
      <c r="K9742" s="18">
        <v>6</v>
      </c>
      <c r="L9742" s="18">
        <v>0.5</v>
      </c>
      <c r="M9742" s="18" t="str">
        <f>IF(tbl_data[[#This Row],[PACK COUNT]]&gt;1,"Multipack","Single")</f>
        <v>Single</v>
      </c>
    </row>
    <row r="9743" spans="1:13">
      <c r="A9743" s="22" t="s">
        <v>155</v>
      </c>
      <c r="B9743" s="22" t="s">
        <v>163</v>
      </c>
      <c r="C9743" s="22" t="s">
        <v>165</v>
      </c>
      <c r="D9743" s="22" t="s">
        <v>24</v>
      </c>
      <c r="E9743" s="22" t="s">
        <v>997</v>
      </c>
      <c r="F9743" s="22" t="s">
        <v>191</v>
      </c>
      <c r="G9743" s="22">
        <v>1</v>
      </c>
      <c r="H9743" s="20">
        <v>0.71510490584776776</v>
      </c>
      <c r="I9743" s="20">
        <v>0.96964747418129793</v>
      </c>
      <c r="J9743" s="19" t="s">
        <v>1963</v>
      </c>
      <c r="K9743" s="18">
        <v>6</v>
      </c>
      <c r="L9743" s="18">
        <v>0.5</v>
      </c>
      <c r="M9743" s="18" t="str">
        <f>IF(tbl_data[[#This Row],[PACK COUNT]]&gt;1,"Multipack","Single")</f>
        <v>Single</v>
      </c>
    </row>
    <row r="9744" spans="1:13">
      <c r="A9744" s="22" t="s">
        <v>155</v>
      </c>
      <c r="B9744" s="22" t="s">
        <v>163</v>
      </c>
      <c r="C9744" s="22" t="s">
        <v>110</v>
      </c>
      <c r="D9744" s="22" t="s">
        <v>110</v>
      </c>
      <c r="E9744" s="22" t="s">
        <v>1465</v>
      </c>
      <c r="F9744" s="22" t="s">
        <v>191</v>
      </c>
      <c r="G9744" s="22">
        <v>1</v>
      </c>
      <c r="H9744" s="20">
        <v>8.8321730572669468E-2</v>
      </c>
      <c r="I9744" s="20">
        <v>0.16048371739546524</v>
      </c>
      <c r="J9744" s="19" t="s">
        <v>1963</v>
      </c>
      <c r="K9744" s="18">
        <v>6</v>
      </c>
      <c r="L9744" s="18">
        <v>0.5</v>
      </c>
      <c r="M9744" s="18" t="str">
        <f>IF(tbl_data[[#This Row],[PACK COUNT]]&gt;1,"Multipack","Single")</f>
        <v>Single</v>
      </c>
    </row>
    <row r="9745" spans="1:13">
      <c r="A9745" s="22" t="s">
        <v>155</v>
      </c>
      <c r="B9745" s="22" t="s">
        <v>182</v>
      </c>
      <c r="C9745" s="22" t="s">
        <v>73</v>
      </c>
      <c r="D9745" s="22" t="s">
        <v>110</v>
      </c>
      <c r="E9745" s="22" t="s">
        <v>995</v>
      </c>
      <c r="F9745" s="22" t="s">
        <v>203</v>
      </c>
      <c r="G9745" s="22">
        <v>1</v>
      </c>
      <c r="H9745" s="20">
        <v>30.928738095128111</v>
      </c>
      <c r="I9745" s="20">
        <v>28.324857185127556</v>
      </c>
      <c r="J9745" s="19" t="s">
        <v>1963</v>
      </c>
      <c r="K9745" s="18">
        <v>6</v>
      </c>
      <c r="L9745" s="18">
        <v>2</v>
      </c>
      <c r="M9745" s="18" t="str">
        <f>IF(tbl_data[[#This Row],[PACK COUNT]]&gt;1,"Multipack","Single")</f>
        <v>Single</v>
      </c>
    </row>
    <row r="9746" spans="1:13">
      <c r="A9746" s="22" t="s">
        <v>155</v>
      </c>
      <c r="B9746" s="22" t="s">
        <v>156</v>
      </c>
      <c r="C9746" s="22" t="s">
        <v>157</v>
      </c>
      <c r="D9746" s="22" t="s">
        <v>24</v>
      </c>
      <c r="E9746" s="22" t="s">
        <v>1494</v>
      </c>
      <c r="F9746" s="22" t="s">
        <v>191</v>
      </c>
      <c r="G9746" s="22">
        <v>1</v>
      </c>
      <c r="H9746" s="20">
        <v>7.6156399527810932E-3</v>
      </c>
      <c r="I9746" s="20">
        <v>6.1415009965995393E-3</v>
      </c>
      <c r="J9746" s="19" t="s">
        <v>1963</v>
      </c>
      <c r="K9746" s="18">
        <v>6</v>
      </c>
      <c r="L9746" s="18">
        <v>0.5</v>
      </c>
      <c r="M9746" s="18" t="str">
        <f>IF(tbl_data[[#This Row],[PACK COUNT]]&gt;1,"Multipack","Single")</f>
        <v>Single</v>
      </c>
    </row>
    <row r="9747" spans="1:13">
      <c r="A9747" s="22" t="s">
        <v>155</v>
      </c>
      <c r="B9747" s="22" t="s">
        <v>156</v>
      </c>
      <c r="C9747" s="22" t="s">
        <v>157</v>
      </c>
      <c r="D9747" s="22" t="s">
        <v>24</v>
      </c>
      <c r="E9747" s="22" t="s">
        <v>994</v>
      </c>
      <c r="F9747" s="22" t="s">
        <v>196</v>
      </c>
      <c r="G9747" s="22">
        <v>1</v>
      </c>
      <c r="H9747" s="20">
        <v>36.300693384114183</v>
      </c>
      <c r="I9747" s="20">
        <v>52.980611379331584</v>
      </c>
      <c r="J9747" s="19" t="s">
        <v>1963</v>
      </c>
      <c r="K9747" s="18">
        <v>6</v>
      </c>
      <c r="L9747" s="18">
        <v>0.5</v>
      </c>
      <c r="M9747" s="18" t="str">
        <f>IF(tbl_data[[#This Row],[PACK COUNT]]&gt;1,"Multipack","Single")</f>
        <v>Single</v>
      </c>
    </row>
    <row r="9748" spans="1:13">
      <c r="A9748" s="22" t="s">
        <v>155</v>
      </c>
      <c r="B9748" s="22" t="s">
        <v>156</v>
      </c>
      <c r="C9748" s="22" t="s">
        <v>25</v>
      </c>
      <c r="D9748" s="22" t="s">
        <v>24</v>
      </c>
      <c r="E9748" s="22" t="s">
        <v>993</v>
      </c>
      <c r="F9748" s="22" t="s">
        <v>191</v>
      </c>
      <c r="G9748" s="22">
        <v>1</v>
      </c>
      <c r="H9748" s="20">
        <v>19.326258658471453</v>
      </c>
      <c r="I9748" s="20">
        <v>31.139797569199182</v>
      </c>
      <c r="J9748" s="19" t="s">
        <v>1963</v>
      </c>
      <c r="K9748" s="18">
        <v>6</v>
      </c>
      <c r="L9748" s="18">
        <v>0.5</v>
      </c>
      <c r="M9748" s="18" t="str">
        <f>IF(tbl_data[[#This Row],[PACK COUNT]]&gt;1,"Multipack","Single")</f>
        <v>Single</v>
      </c>
    </row>
    <row r="9749" spans="1:13">
      <c r="A9749" s="22" t="s">
        <v>155</v>
      </c>
      <c r="B9749" s="22" t="s">
        <v>156</v>
      </c>
      <c r="C9749" s="22" t="s">
        <v>158</v>
      </c>
      <c r="D9749" s="22" t="s">
        <v>24</v>
      </c>
      <c r="E9749" s="22" t="s">
        <v>1447</v>
      </c>
      <c r="F9749" s="22" t="s">
        <v>196</v>
      </c>
      <c r="G9749" s="22">
        <v>1</v>
      </c>
      <c r="H9749" s="20">
        <v>0.25353462827205614</v>
      </c>
      <c r="I9749" s="20">
        <v>0.37221202911554452</v>
      </c>
      <c r="J9749" s="19" t="s">
        <v>1963</v>
      </c>
      <c r="K9749" s="18">
        <v>6</v>
      </c>
      <c r="L9749" s="18">
        <v>0.5</v>
      </c>
      <c r="M9749" s="18" t="str">
        <f>IF(tbl_data[[#This Row],[PACK COUNT]]&gt;1,"Multipack","Single")</f>
        <v>Single</v>
      </c>
    </row>
    <row r="9750" spans="1:13">
      <c r="A9750" s="22" t="s">
        <v>155</v>
      </c>
      <c r="B9750" s="22" t="s">
        <v>156</v>
      </c>
      <c r="C9750" s="22" t="s">
        <v>181</v>
      </c>
      <c r="D9750" s="22" t="s">
        <v>110</v>
      </c>
      <c r="E9750" s="22" t="s">
        <v>992</v>
      </c>
      <c r="F9750" s="22" t="s">
        <v>191</v>
      </c>
      <c r="G9750" s="22">
        <v>1</v>
      </c>
      <c r="H9750" s="20">
        <v>30.609990555261</v>
      </c>
      <c r="I9750" s="20">
        <v>48.353923939788807</v>
      </c>
      <c r="J9750" s="19" t="s">
        <v>1963</v>
      </c>
      <c r="K9750" s="18">
        <v>6</v>
      </c>
      <c r="L9750" s="18">
        <v>0.5</v>
      </c>
      <c r="M9750" s="18" t="str">
        <f>IF(tbl_data[[#This Row],[PACK COUNT]]&gt;1,"Multipack","Single")</f>
        <v>Single</v>
      </c>
    </row>
    <row r="9751" spans="1:13">
      <c r="A9751" s="22" t="s">
        <v>155</v>
      </c>
      <c r="B9751" s="22" t="s">
        <v>156</v>
      </c>
      <c r="C9751" s="22" t="s">
        <v>173</v>
      </c>
      <c r="D9751" s="22" t="s">
        <v>71</v>
      </c>
      <c r="E9751" s="22" t="s">
        <v>989</v>
      </c>
      <c r="F9751" s="22" t="s">
        <v>191</v>
      </c>
      <c r="G9751" s="22">
        <v>1</v>
      </c>
      <c r="H9751" s="20">
        <v>244.51655801167803</v>
      </c>
      <c r="I9751" s="20">
        <v>297.27779015946737</v>
      </c>
      <c r="J9751" s="19" t="s">
        <v>1963</v>
      </c>
      <c r="K9751" s="18">
        <v>6</v>
      </c>
      <c r="L9751" s="18">
        <v>0.5</v>
      </c>
      <c r="M9751" s="18" t="str">
        <f>IF(tbl_data[[#This Row],[PACK COUNT]]&gt;1,"Multipack","Single")</f>
        <v>Single</v>
      </c>
    </row>
    <row r="9752" spans="1:13">
      <c r="A9752" s="22" t="s">
        <v>155</v>
      </c>
      <c r="B9752" s="22" t="s">
        <v>156</v>
      </c>
      <c r="C9752" s="22" t="s">
        <v>173</v>
      </c>
      <c r="D9752" s="22" t="s">
        <v>71</v>
      </c>
      <c r="E9752" s="22" t="s">
        <v>991</v>
      </c>
      <c r="F9752" s="22" t="s">
        <v>191</v>
      </c>
      <c r="G9752" s="22">
        <v>24</v>
      </c>
      <c r="H9752" s="20">
        <v>61.352413244533501</v>
      </c>
      <c r="I9752" s="20">
        <v>53.706352416535999</v>
      </c>
      <c r="J9752" s="19" t="s">
        <v>1963</v>
      </c>
      <c r="K9752" s="18">
        <v>6</v>
      </c>
      <c r="L9752" s="18">
        <v>0.5</v>
      </c>
      <c r="M9752" s="18" t="str">
        <f>IF(tbl_data[[#This Row],[PACK COUNT]]&gt;1,"Multipack","Single")</f>
        <v>Multipack</v>
      </c>
    </row>
    <row r="9753" spans="1:13">
      <c r="A9753" s="22" t="s">
        <v>155</v>
      </c>
      <c r="B9753" s="22" t="s">
        <v>156</v>
      </c>
      <c r="C9753" s="22" t="s">
        <v>173</v>
      </c>
      <c r="D9753" s="22" t="s">
        <v>71</v>
      </c>
      <c r="E9753" s="22" t="s">
        <v>990</v>
      </c>
      <c r="F9753" s="22" t="s">
        <v>191</v>
      </c>
      <c r="G9753" s="22">
        <v>4</v>
      </c>
      <c r="H9753" s="20">
        <v>27.405680550474425</v>
      </c>
      <c r="I9753" s="20">
        <v>32.041064566898804</v>
      </c>
      <c r="J9753" s="19" t="s">
        <v>1963</v>
      </c>
      <c r="K9753" s="18">
        <v>6</v>
      </c>
      <c r="L9753" s="18">
        <v>0.5</v>
      </c>
      <c r="M9753" s="18" t="str">
        <f>IF(tbl_data[[#This Row],[PACK COUNT]]&gt;1,"Multipack","Single")</f>
        <v>Multipack</v>
      </c>
    </row>
    <row r="9754" spans="1:13">
      <c r="A9754" s="22" t="s">
        <v>155</v>
      </c>
      <c r="B9754" s="22" t="s">
        <v>156</v>
      </c>
      <c r="C9754" s="22" t="s">
        <v>173</v>
      </c>
      <c r="D9754" s="22" t="s">
        <v>71</v>
      </c>
      <c r="E9754" s="22" t="s">
        <v>989</v>
      </c>
      <c r="F9754" s="22" t="s">
        <v>191</v>
      </c>
      <c r="G9754" s="22">
        <v>1</v>
      </c>
      <c r="H9754" s="20">
        <v>196.77261563389138</v>
      </c>
      <c r="I9754" s="20">
        <v>244.74305828611716</v>
      </c>
      <c r="J9754" s="19" t="s">
        <v>1963</v>
      </c>
      <c r="K9754" s="18">
        <v>6</v>
      </c>
      <c r="L9754" s="18">
        <v>0.5</v>
      </c>
      <c r="M9754" s="18" t="str">
        <f>IF(tbl_data[[#This Row],[PACK COUNT]]&gt;1,"Multipack","Single")</f>
        <v>Single</v>
      </c>
    </row>
    <row r="9755" spans="1:13">
      <c r="A9755" s="22" t="s">
        <v>155</v>
      </c>
      <c r="B9755" s="22" t="s">
        <v>156</v>
      </c>
      <c r="C9755" s="22" t="s">
        <v>173</v>
      </c>
      <c r="D9755" s="22" t="s">
        <v>71</v>
      </c>
      <c r="E9755" s="22" t="s">
        <v>988</v>
      </c>
      <c r="F9755" s="22" t="s">
        <v>196</v>
      </c>
      <c r="G9755" s="22">
        <v>1</v>
      </c>
      <c r="H9755" s="20">
        <v>129.17191362557247</v>
      </c>
      <c r="I9755" s="20">
        <v>153.63880160982126</v>
      </c>
      <c r="J9755" s="19" t="s">
        <v>1963</v>
      </c>
      <c r="K9755" s="18">
        <v>6</v>
      </c>
      <c r="L9755" s="18">
        <v>0.5</v>
      </c>
      <c r="M9755" s="18" t="str">
        <f>IF(tbl_data[[#This Row],[PACK COUNT]]&gt;1,"Multipack","Single")</f>
        <v>Single</v>
      </c>
    </row>
    <row r="9756" spans="1:13">
      <c r="A9756" s="22" t="s">
        <v>155</v>
      </c>
      <c r="B9756" s="22" t="s">
        <v>156</v>
      </c>
      <c r="C9756" s="22" t="s">
        <v>173</v>
      </c>
      <c r="D9756" s="22" t="s">
        <v>71</v>
      </c>
      <c r="E9756" s="22" t="s">
        <v>987</v>
      </c>
      <c r="F9756" s="22" t="s">
        <v>203</v>
      </c>
      <c r="G9756" s="22">
        <v>1</v>
      </c>
      <c r="H9756" s="20">
        <v>162.14008436747662</v>
      </c>
      <c r="I9756" s="20">
        <v>146.12590957003522</v>
      </c>
      <c r="J9756" s="19" t="s">
        <v>1963</v>
      </c>
      <c r="K9756" s="18">
        <v>6</v>
      </c>
      <c r="L9756" s="18">
        <v>1.5</v>
      </c>
      <c r="M9756" s="18" t="str">
        <f>IF(tbl_data[[#This Row],[PACK COUNT]]&gt;1,"Multipack","Single")</f>
        <v>Single</v>
      </c>
    </row>
    <row r="9757" spans="1:13">
      <c r="A9757" s="22" t="s">
        <v>155</v>
      </c>
      <c r="B9757" s="22" t="s">
        <v>156</v>
      </c>
      <c r="C9757" s="22" t="s">
        <v>159</v>
      </c>
      <c r="D9757" s="22" t="s">
        <v>24</v>
      </c>
      <c r="E9757" s="22" t="s">
        <v>986</v>
      </c>
      <c r="F9757" s="22" t="s">
        <v>196</v>
      </c>
      <c r="G9757" s="22">
        <v>1</v>
      </c>
      <c r="H9757" s="20">
        <v>41.709305853655245</v>
      </c>
      <c r="I9757" s="20">
        <v>63.100423352277339</v>
      </c>
      <c r="J9757" s="19" t="s">
        <v>1963</v>
      </c>
      <c r="K9757" s="18">
        <v>6</v>
      </c>
      <c r="L9757" s="18">
        <v>0.5</v>
      </c>
      <c r="M9757" s="18" t="str">
        <f>IF(tbl_data[[#This Row],[PACK COUNT]]&gt;1,"Multipack","Single")</f>
        <v>Single</v>
      </c>
    </row>
    <row r="9758" spans="1:13">
      <c r="A9758" s="22" t="s">
        <v>155</v>
      </c>
      <c r="B9758" s="22" t="s">
        <v>156</v>
      </c>
      <c r="C9758" s="22" t="s">
        <v>73</v>
      </c>
      <c r="D9758" s="22" t="s">
        <v>71</v>
      </c>
      <c r="E9758" s="22" t="s">
        <v>985</v>
      </c>
      <c r="F9758" s="22" t="s">
        <v>191</v>
      </c>
      <c r="G9758" s="22">
        <v>1</v>
      </c>
      <c r="H9758" s="20">
        <v>197.73578647719594</v>
      </c>
      <c r="I9758" s="20">
        <v>233.95072486259247</v>
      </c>
      <c r="J9758" s="19" t="s">
        <v>1963</v>
      </c>
      <c r="K9758" s="18">
        <v>6</v>
      </c>
      <c r="L9758" s="18">
        <v>0.5</v>
      </c>
      <c r="M9758" s="18" t="str">
        <f>IF(tbl_data[[#This Row],[PACK COUNT]]&gt;1,"Multipack","Single")</f>
        <v>Single</v>
      </c>
    </row>
    <row r="9759" spans="1:13">
      <c r="A9759" s="22" t="s">
        <v>155</v>
      </c>
      <c r="B9759" s="22" t="s">
        <v>156</v>
      </c>
      <c r="C9759" s="22" t="s">
        <v>73</v>
      </c>
      <c r="D9759" s="22" t="s">
        <v>71</v>
      </c>
      <c r="E9759" s="22" t="s">
        <v>984</v>
      </c>
      <c r="F9759" s="22" t="s">
        <v>191</v>
      </c>
      <c r="G9759" s="22">
        <v>24</v>
      </c>
      <c r="H9759" s="20">
        <v>68.670759963637934</v>
      </c>
      <c r="I9759" s="20">
        <v>57.915761896396454</v>
      </c>
      <c r="J9759" s="19" t="s">
        <v>1963</v>
      </c>
      <c r="K9759" s="18">
        <v>6</v>
      </c>
      <c r="L9759" s="18">
        <v>0.5</v>
      </c>
      <c r="M9759" s="18" t="str">
        <f>IF(tbl_data[[#This Row],[PACK COUNT]]&gt;1,"Multipack","Single")</f>
        <v>Multipack</v>
      </c>
    </row>
    <row r="9760" spans="1:13">
      <c r="A9760" s="22" t="s">
        <v>155</v>
      </c>
      <c r="B9760" s="22" t="s">
        <v>156</v>
      </c>
      <c r="C9760" s="22" t="s">
        <v>73</v>
      </c>
      <c r="D9760" s="22" t="s">
        <v>71</v>
      </c>
      <c r="E9760" s="22" t="s">
        <v>983</v>
      </c>
      <c r="F9760" s="22" t="s">
        <v>191</v>
      </c>
      <c r="G9760" s="22">
        <v>4</v>
      </c>
      <c r="H9760" s="20">
        <v>40.270952134207313</v>
      </c>
      <c r="I9760" s="20">
        <v>39.001919604919578</v>
      </c>
      <c r="J9760" s="19" t="s">
        <v>1963</v>
      </c>
      <c r="K9760" s="18">
        <v>6</v>
      </c>
      <c r="L9760" s="18">
        <v>0.5</v>
      </c>
      <c r="M9760" s="18" t="str">
        <f>IF(tbl_data[[#This Row],[PACK COUNT]]&gt;1,"Multipack","Single")</f>
        <v>Multipack</v>
      </c>
    </row>
    <row r="9761" spans="1:13">
      <c r="A9761" s="22" t="s">
        <v>155</v>
      </c>
      <c r="B9761" s="22" t="s">
        <v>156</v>
      </c>
      <c r="C9761" s="22" t="s">
        <v>73</v>
      </c>
      <c r="D9761" s="22" t="s">
        <v>71</v>
      </c>
      <c r="E9761" s="22" t="s">
        <v>982</v>
      </c>
      <c r="F9761" s="22" t="s">
        <v>196</v>
      </c>
      <c r="G9761" s="22">
        <v>1</v>
      </c>
      <c r="H9761" s="20">
        <v>219.74462380877023</v>
      </c>
      <c r="I9761" s="20">
        <v>262.78301345421949</v>
      </c>
      <c r="J9761" s="19" t="s">
        <v>1963</v>
      </c>
      <c r="K9761" s="18">
        <v>6</v>
      </c>
      <c r="L9761" s="18">
        <v>0.5</v>
      </c>
      <c r="M9761" s="18" t="str">
        <f>IF(tbl_data[[#This Row],[PACK COUNT]]&gt;1,"Multipack","Single")</f>
        <v>Single</v>
      </c>
    </row>
    <row r="9762" spans="1:13">
      <c r="A9762" s="22" t="s">
        <v>155</v>
      </c>
      <c r="B9762" s="22" t="s">
        <v>156</v>
      </c>
      <c r="C9762" s="22" t="s">
        <v>73</v>
      </c>
      <c r="D9762" s="22" t="s">
        <v>71</v>
      </c>
      <c r="E9762" s="22" t="s">
        <v>1252</v>
      </c>
      <c r="F9762" s="22" t="s">
        <v>196</v>
      </c>
      <c r="G9762" s="22">
        <v>4</v>
      </c>
      <c r="H9762" s="20">
        <v>38.734687930623679</v>
      </c>
      <c r="I9762" s="20">
        <v>44.102276272640992</v>
      </c>
      <c r="J9762" s="19" t="s">
        <v>1963</v>
      </c>
      <c r="K9762" s="18">
        <v>6</v>
      </c>
      <c r="L9762" s="18">
        <v>0.5</v>
      </c>
      <c r="M9762" s="18" t="str">
        <f>IF(tbl_data[[#This Row],[PACK COUNT]]&gt;1,"Multipack","Single")</f>
        <v>Multipack</v>
      </c>
    </row>
    <row r="9763" spans="1:13">
      <c r="A9763" s="22" t="s">
        <v>155</v>
      </c>
      <c r="B9763" s="22" t="s">
        <v>156</v>
      </c>
      <c r="C9763" s="22" t="s">
        <v>73</v>
      </c>
      <c r="D9763" s="22" t="s">
        <v>71</v>
      </c>
      <c r="E9763" s="22" t="s">
        <v>981</v>
      </c>
      <c r="F9763" s="22" t="s">
        <v>203</v>
      </c>
      <c r="G9763" s="22">
        <v>1</v>
      </c>
      <c r="H9763" s="20">
        <v>118.50230531816376</v>
      </c>
      <c r="I9763" s="20">
        <v>107.42578078734113</v>
      </c>
      <c r="J9763" s="19" t="s">
        <v>1963</v>
      </c>
      <c r="K9763" s="18">
        <v>6</v>
      </c>
      <c r="L9763" s="18">
        <v>1.5</v>
      </c>
      <c r="M9763" s="18" t="str">
        <f>IF(tbl_data[[#This Row],[PACK COUNT]]&gt;1,"Multipack","Single")</f>
        <v>Single</v>
      </c>
    </row>
    <row r="9764" spans="1:13">
      <c r="A9764" s="22" t="s">
        <v>155</v>
      </c>
      <c r="B9764" s="22" t="s">
        <v>156</v>
      </c>
      <c r="C9764" s="22" t="s">
        <v>105</v>
      </c>
      <c r="D9764" s="22" t="s">
        <v>71</v>
      </c>
      <c r="E9764" s="22" t="s">
        <v>1493</v>
      </c>
      <c r="F9764" s="22" t="s">
        <v>196</v>
      </c>
      <c r="G9764" s="22">
        <v>1</v>
      </c>
      <c r="H9764" s="20">
        <v>3.0063453575566871E-4</v>
      </c>
      <c r="I9764" s="20">
        <v>1.4264278768690966E-4</v>
      </c>
      <c r="J9764" s="19" t="s">
        <v>1963</v>
      </c>
      <c r="K9764" s="18">
        <v>6</v>
      </c>
      <c r="L9764" s="18">
        <v>0.33</v>
      </c>
      <c r="M9764" s="18" t="str">
        <f>IF(tbl_data[[#This Row],[PACK COUNT]]&gt;1,"Multipack","Single")</f>
        <v>Single</v>
      </c>
    </row>
    <row r="9765" spans="1:13">
      <c r="A9765" s="22" t="s">
        <v>155</v>
      </c>
      <c r="B9765" s="22" t="s">
        <v>156</v>
      </c>
      <c r="C9765" s="22" t="s">
        <v>161</v>
      </c>
      <c r="D9765" s="22" t="s">
        <v>24</v>
      </c>
      <c r="E9765" s="22" t="s">
        <v>1446</v>
      </c>
      <c r="F9765" s="22" t="s">
        <v>196</v>
      </c>
      <c r="G9765" s="22">
        <v>1</v>
      </c>
      <c r="H9765" s="20">
        <v>0.30934393818409728</v>
      </c>
      <c r="I9765" s="20">
        <v>0.357697327026537</v>
      </c>
      <c r="J9765" s="19" t="s">
        <v>1963</v>
      </c>
      <c r="K9765" s="18">
        <v>6</v>
      </c>
      <c r="L9765" s="18">
        <v>0.5</v>
      </c>
      <c r="M9765" s="18" t="str">
        <f>IF(tbl_data[[#This Row],[PACK COUNT]]&gt;1,"Multipack","Single")</f>
        <v>Single</v>
      </c>
    </row>
    <row r="9766" spans="1:13">
      <c r="A9766" s="22" t="s">
        <v>155</v>
      </c>
      <c r="B9766" s="22" t="s">
        <v>156</v>
      </c>
      <c r="C9766" s="22" t="s">
        <v>91</v>
      </c>
      <c r="D9766" s="22" t="s">
        <v>87</v>
      </c>
      <c r="E9766" s="22" t="s">
        <v>980</v>
      </c>
      <c r="F9766" s="22" t="s">
        <v>191</v>
      </c>
      <c r="G9766" s="22">
        <v>1</v>
      </c>
      <c r="H9766" s="20">
        <v>26.730198870521242</v>
      </c>
      <c r="I9766" s="20">
        <v>23.480624656164231</v>
      </c>
      <c r="J9766" s="19" t="s">
        <v>1963</v>
      </c>
      <c r="K9766" s="18">
        <v>6</v>
      </c>
      <c r="L9766" s="18">
        <v>0.5</v>
      </c>
      <c r="M9766" s="18" t="str">
        <f>IF(tbl_data[[#This Row],[PACK COUNT]]&gt;1,"Multipack","Single")</f>
        <v>Single</v>
      </c>
    </row>
    <row r="9767" spans="1:13">
      <c r="A9767" s="22" t="s">
        <v>155</v>
      </c>
      <c r="B9767" s="22" t="s">
        <v>156</v>
      </c>
      <c r="C9767" s="22" t="s">
        <v>160</v>
      </c>
      <c r="D9767" s="22" t="s">
        <v>24</v>
      </c>
      <c r="E9767" s="22" t="s">
        <v>979</v>
      </c>
      <c r="F9767" s="22" t="s">
        <v>191</v>
      </c>
      <c r="G9767" s="22">
        <v>1</v>
      </c>
      <c r="H9767" s="20">
        <v>113.47155093932324</v>
      </c>
      <c r="I9767" s="20">
        <v>169.69688283470214</v>
      </c>
      <c r="J9767" s="19" t="s">
        <v>1963</v>
      </c>
      <c r="K9767" s="18">
        <v>6</v>
      </c>
      <c r="L9767" s="18">
        <v>0.5</v>
      </c>
      <c r="M9767" s="18" t="str">
        <f>IF(tbl_data[[#This Row],[PACK COUNT]]&gt;1,"Multipack","Single")</f>
        <v>Single</v>
      </c>
    </row>
    <row r="9768" spans="1:13">
      <c r="A9768" s="22" t="s">
        <v>155</v>
      </c>
      <c r="B9768" s="22" t="s">
        <v>156</v>
      </c>
      <c r="C9768" s="22" t="s">
        <v>160</v>
      </c>
      <c r="D9768" s="22" t="s">
        <v>24</v>
      </c>
      <c r="E9768" s="22" t="s">
        <v>978</v>
      </c>
      <c r="F9768" s="22" t="s">
        <v>196</v>
      </c>
      <c r="G9768" s="22">
        <v>1</v>
      </c>
      <c r="H9768" s="20">
        <v>194.83234972514987</v>
      </c>
      <c r="I9768" s="20">
        <v>281.77031379406395</v>
      </c>
      <c r="J9768" s="19" t="s">
        <v>1963</v>
      </c>
      <c r="K9768" s="18">
        <v>6</v>
      </c>
      <c r="L9768" s="18">
        <v>0.5</v>
      </c>
      <c r="M9768" s="18" t="str">
        <f>IF(tbl_data[[#This Row],[PACK COUNT]]&gt;1,"Multipack","Single")</f>
        <v>Single</v>
      </c>
    </row>
    <row r="9769" spans="1:13">
      <c r="A9769" s="22" t="s">
        <v>155</v>
      </c>
      <c r="B9769" s="22" t="s">
        <v>156</v>
      </c>
      <c r="C9769" s="22" t="s">
        <v>162</v>
      </c>
      <c r="D9769" s="22" t="s">
        <v>24</v>
      </c>
      <c r="E9769" s="22" t="s">
        <v>1251</v>
      </c>
      <c r="F9769" s="22" t="s">
        <v>196</v>
      </c>
      <c r="G9769" s="22">
        <v>1</v>
      </c>
      <c r="H9769" s="20">
        <v>5.1094036608452065</v>
      </c>
      <c r="I9769" s="20">
        <v>7.7349317728532077</v>
      </c>
      <c r="J9769" s="19" t="s">
        <v>1963</v>
      </c>
      <c r="K9769" s="18">
        <v>6</v>
      </c>
      <c r="L9769" s="18">
        <v>0.5</v>
      </c>
      <c r="M9769" s="18" t="str">
        <f>IF(tbl_data[[#This Row],[PACK COUNT]]&gt;1,"Multipack","Single")</f>
        <v>Single</v>
      </c>
    </row>
    <row r="9770" spans="1:13">
      <c r="A9770" s="22" t="s">
        <v>155</v>
      </c>
      <c r="B9770" s="22" t="s">
        <v>174</v>
      </c>
      <c r="C9770" s="22" t="s">
        <v>175</v>
      </c>
      <c r="D9770" s="22" t="s">
        <v>87</v>
      </c>
      <c r="E9770" s="22" t="s">
        <v>972</v>
      </c>
      <c r="F9770" s="22" t="s">
        <v>191</v>
      </c>
      <c r="G9770" s="22">
        <v>1</v>
      </c>
      <c r="H9770" s="20">
        <v>36.094984446603895</v>
      </c>
      <c r="I9770" s="20">
        <v>38.167825823626018</v>
      </c>
      <c r="J9770" s="19" t="s">
        <v>1963</v>
      </c>
      <c r="K9770" s="18">
        <v>6</v>
      </c>
      <c r="L9770" s="18">
        <v>0.5</v>
      </c>
      <c r="M9770" s="18" t="str">
        <f>IF(tbl_data[[#This Row],[PACK COUNT]]&gt;1,"Multipack","Single")</f>
        <v>Single</v>
      </c>
    </row>
    <row r="9771" spans="1:13">
      <c r="A9771" s="22" t="s">
        <v>155</v>
      </c>
      <c r="B9771" s="22" t="s">
        <v>174</v>
      </c>
      <c r="C9771" s="22" t="s">
        <v>91</v>
      </c>
      <c r="D9771" s="22" t="s">
        <v>87</v>
      </c>
      <c r="E9771" s="22" t="s">
        <v>971</v>
      </c>
      <c r="F9771" s="22" t="s">
        <v>191</v>
      </c>
      <c r="G9771" s="22">
        <v>1</v>
      </c>
      <c r="H9771" s="20">
        <v>25.378401422003698</v>
      </c>
      <c r="I9771" s="20">
        <v>27.983606080005647</v>
      </c>
      <c r="J9771" s="19" t="s">
        <v>1963</v>
      </c>
      <c r="K9771" s="18">
        <v>6</v>
      </c>
      <c r="L9771" s="18">
        <v>0.5</v>
      </c>
      <c r="M9771" s="18" t="str">
        <f>IF(tbl_data[[#This Row],[PACK COUNT]]&gt;1,"Multipack","Single")</f>
        <v>Single</v>
      </c>
    </row>
    <row r="9772" spans="1:13">
      <c r="A9772" s="22" t="s">
        <v>155</v>
      </c>
      <c r="B9772" s="22" t="s">
        <v>174</v>
      </c>
      <c r="C9772" s="22" t="s">
        <v>91</v>
      </c>
      <c r="D9772" s="22" t="s">
        <v>87</v>
      </c>
      <c r="E9772" s="22" t="s">
        <v>970</v>
      </c>
      <c r="F9772" s="22" t="s">
        <v>203</v>
      </c>
      <c r="G9772" s="22">
        <v>1</v>
      </c>
      <c r="H9772" s="20">
        <v>499.80284105223524</v>
      </c>
      <c r="I9772" s="20">
        <v>378.44557226059482</v>
      </c>
      <c r="J9772" s="19" t="s">
        <v>1963</v>
      </c>
      <c r="K9772" s="18">
        <v>6</v>
      </c>
      <c r="L9772" s="18">
        <v>2.2999999999999998</v>
      </c>
      <c r="M9772" s="18" t="str">
        <f>IF(tbl_data[[#This Row],[PACK COUNT]]&gt;1,"Multipack","Single")</f>
        <v>Single</v>
      </c>
    </row>
    <row r="9773" spans="1:13">
      <c r="A9773" s="22" t="s">
        <v>155</v>
      </c>
      <c r="B9773" s="22" t="s">
        <v>174</v>
      </c>
      <c r="C9773" s="22" t="s">
        <v>180</v>
      </c>
      <c r="D9773" s="22" t="s">
        <v>110</v>
      </c>
      <c r="E9773" s="22" t="s">
        <v>1510</v>
      </c>
      <c r="F9773" s="22" t="s">
        <v>203</v>
      </c>
      <c r="G9773" s="22">
        <v>1</v>
      </c>
      <c r="H9773" s="20">
        <v>0.11211124763153105</v>
      </c>
      <c r="I9773" s="20">
        <v>0.10675241640786268</v>
      </c>
      <c r="J9773" s="19" t="s">
        <v>1963</v>
      </c>
      <c r="K9773" s="18">
        <v>6</v>
      </c>
      <c r="L9773" s="18">
        <v>1.5</v>
      </c>
      <c r="M9773" s="18" t="str">
        <f>IF(tbl_data[[#This Row],[PACK COUNT]]&gt;1,"Multipack","Single")</f>
        <v>Single</v>
      </c>
    </row>
    <row r="9774" spans="1:13">
      <c r="A9774" s="22" t="s">
        <v>155</v>
      </c>
      <c r="B9774" s="22" t="s">
        <v>174</v>
      </c>
      <c r="C9774" s="22" t="s">
        <v>180</v>
      </c>
      <c r="D9774" s="22" t="s">
        <v>110</v>
      </c>
      <c r="E9774" s="22" t="s">
        <v>969</v>
      </c>
      <c r="F9774" s="22" t="s">
        <v>203</v>
      </c>
      <c r="G9774" s="22">
        <v>1</v>
      </c>
      <c r="H9774" s="20">
        <v>416.16022548453333</v>
      </c>
      <c r="I9774" s="20">
        <v>363.3468331039183</v>
      </c>
      <c r="J9774" s="19" t="s">
        <v>1963</v>
      </c>
      <c r="K9774" s="18">
        <v>6</v>
      </c>
      <c r="L9774" s="18">
        <v>2</v>
      </c>
      <c r="M9774" s="18" t="str">
        <f>IF(tbl_data[[#This Row],[PACK COUNT]]&gt;1,"Multipack","Single")</f>
        <v>Single</v>
      </c>
    </row>
    <row r="9775" spans="1:13">
      <c r="A9775" s="22" t="s">
        <v>155</v>
      </c>
      <c r="B9775" s="22" t="s">
        <v>174</v>
      </c>
      <c r="C9775" s="22" t="s">
        <v>89</v>
      </c>
      <c r="D9775" s="22" t="s">
        <v>87</v>
      </c>
      <c r="E9775" s="22" t="s">
        <v>968</v>
      </c>
      <c r="F9775" s="22" t="s">
        <v>191</v>
      </c>
      <c r="G9775" s="22">
        <v>1</v>
      </c>
      <c r="H9775" s="20">
        <v>97.693844038279295</v>
      </c>
      <c r="I9775" s="20">
        <v>111.79890605687652</v>
      </c>
      <c r="J9775" s="19" t="s">
        <v>1963</v>
      </c>
      <c r="K9775" s="18">
        <v>6</v>
      </c>
      <c r="L9775" s="18">
        <v>0.5</v>
      </c>
      <c r="M9775" s="18" t="str">
        <f>IF(tbl_data[[#This Row],[PACK COUNT]]&gt;1,"Multipack","Single")</f>
        <v>Single</v>
      </c>
    </row>
    <row r="9776" spans="1:13">
      <c r="A9776" s="22" t="s">
        <v>155</v>
      </c>
      <c r="B9776" s="22" t="s">
        <v>174</v>
      </c>
      <c r="C9776" s="22" t="s">
        <v>89</v>
      </c>
      <c r="D9776" s="22" t="s">
        <v>87</v>
      </c>
      <c r="E9776" s="22" t="s">
        <v>967</v>
      </c>
      <c r="F9776" s="22" t="s">
        <v>196</v>
      </c>
      <c r="G9776" s="22">
        <v>1</v>
      </c>
      <c r="H9776" s="20">
        <v>37.414897580668701</v>
      </c>
      <c r="I9776" s="20">
        <v>48.322236849216615</v>
      </c>
      <c r="J9776" s="19" t="s">
        <v>1963</v>
      </c>
      <c r="K9776" s="18">
        <v>6</v>
      </c>
      <c r="L9776" s="18">
        <v>0.5</v>
      </c>
      <c r="M9776" s="18" t="str">
        <f>IF(tbl_data[[#This Row],[PACK COUNT]]&gt;1,"Multipack","Single")</f>
        <v>Single</v>
      </c>
    </row>
    <row r="9777" spans="1:13">
      <c r="A9777" s="22" t="s">
        <v>155</v>
      </c>
      <c r="B9777" s="22" t="s">
        <v>174</v>
      </c>
      <c r="C9777" s="22" t="s">
        <v>89</v>
      </c>
      <c r="D9777" s="22" t="s">
        <v>87</v>
      </c>
      <c r="E9777" s="22" t="s">
        <v>1204</v>
      </c>
      <c r="F9777" s="22" t="s">
        <v>203</v>
      </c>
      <c r="G9777" s="22">
        <v>1</v>
      </c>
      <c r="H9777" s="20">
        <v>270.31392511493425</v>
      </c>
      <c r="I9777" s="20">
        <v>241.25407896764676</v>
      </c>
      <c r="J9777" s="19" t="s">
        <v>1963</v>
      </c>
      <c r="K9777" s="18">
        <v>6</v>
      </c>
      <c r="L9777" s="18">
        <v>2</v>
      </c>
      <c r="M9777" s="18" t="str">
        <f>IF(tbl_data[[#This Row],[PACK COUNT]]&gt;1,"Multipack","Single")</f>
        <v>Single</v>
      </c>
    </row>
    <row r="9778" spans="1:13">
      <c r="A9778" s="22" t="s">
        <v>155</v>
      </c>
      <c r="B9778" s="22" t="s">
        <v>174</v>
      </c>
      <c r="C9778" s="22" t="s">
        <v>89</v>
      </c>
      <c r="D9778" s="22" t="s">
        <v>87</v>
      </c>
      <c r="E9778" s="22" t="s">
        <v>966</v>
      </c>
      <c r="F9778" s="22" t="s">
        <v>203</v>
      </c>
      <c r="G9778" s="22">
        <v>1</v>
      </c>
      <c r="H9778" s="20">
        <v>17.079421382538492</v>
      </c>
      <c r="I9778" s="20">
        <v>14.467961832748042</v>
      </c>
      <c r="J9778" s="19" t="s">
        <v>1963</v>
      </c>
      <c r="K9778" s="18">
        <v>6</v>
      </c>
      <c r="L9778" s="18">
        <v>2.2999999999999998</v>
      </c>
      <c r="M9778" s="18" t="str">
        <f>IF(tbl_data[[#This Row],[PACK COUNT]]&gt;1,"Multipack","Single")</f>
        <v>Single</v>
      </c>
    </row>
    <row r="9779" spans="1:13">
      <c r="A9779" s="22" t="s">
        <v>155</v>
      </c>
      <c r="B9779" s="22" t="s">
        <v>174</v>
      </c>
      <c r="C9779" s="22" t="s">
        <v>90</v>
      </c>
      <c r="D9779" s="22" t="s">
        <v>87</v>
      </c>
      <c r="E9779" s="22" t="s">
        <v>965</v>
      </c>
      <c r="F9779" s="22" t="s">
        <v>191</v>
      </c>
      <c r="G9779" s="22">
        <v>1</v>
      </c>
      <c r="H9779" s="20">
        <v>42.303774698961931</v>
      </c>
      <c r="I9779" s="20">
        <v>58.244670277268071</v>
      </c>
      <c r="J9779" s="19" t="s">
        <v>1963</v>
      </c>
      <c r="K9779" s="18">
        <v>6</v>
      </c>
      <c r="L9779" s="18">
        <v>0.5</v>
      </c>
      <c r="M9779" s="18" t="str">
        <f>IF(tbl_data[[#This Row],[PACK COUNT]]&gt;1,"Multipack","Single")</f>
        <v>Single</v>
      </c>
    </row>
    <row r="9780" spans="1:13">
      <c r="A9780" s="22" t="s">
        <v>155</v>
      </c>
      <c r="B9780" s="22" t="s">
        <v>174</v>
      </c>
      <c r="C9780" s="22" t="s">
        <v>90</v>
      </c>
      <c r="D9780" s="22" t="s">
        <v>87</v>
      </c>
      <c r="E9780" s="22" t="s">
        <v>964</v>
      </c>
      <c r="F9780" s="22" t="s">
        <v>196</v>
      </c>
      <c r="G9780" s="22">
        <v>1</v>
      </c>
      <c r="H9780" s="20">
        <v>23.499501043353913</v>
      </c>
      <c r="I9780" s="20">
        <v>32.683793660493961</v>
      </c>
      <c r="J9780" s="19" t="s">
        <v>1963</v>
      </c>
      <c r="K9780" s="18">
        <v>6</v>
      </c>
      <c r="L9780" s="18">
        <v>0.5</v>
      </c>
      <c r="M9780" s="18" t="str">
        <f>IF(tbl_data[[#This Row],[PACK COUNT]]&gt;1,"Multipack","Single")</f>
        <v>Single</v>
      </c>
    </row>
    <row r="9781" spans="1:13">
      <c r="A9781" s="22" t="s">
        <v>155</v>
      </c>
      <c r="B9781" s="22" t="s">
        <v>174</v>
      </c>
      <c r="C9781" s="22" t="s">
        <v>90</v>
      </c>
      <c r="D9781" s="22" t="s">
        <v>87</v>
      </c>
      <c r="E9781" s="22" t="s">
        <v>963</v>
      </c>
      <c r="F9781" s="22" t="s">
        <v>203</v>
      </c>
      <c r="G9781" s="22">
        <v>1</v>
      </c>
      <c r="H9781" s="20">
        <v>196.9186580758475</v>
      </c>
      <c r="I9781" s="20">
        <v>184.42583814124535</v>
      </c>
      <c r="J9781" s="19" t="s">
        <v>1963</v>
      </c>
      <c r="K9781" s="18">
        <v>6</v>
      </c>
      <c r="L9781" s="18">
        <v>2</v>
      </c>
      <c r="M9781" s="18" t="str">
        <f>IF(tbl_data[[#This Row],[PACK COUNT]]&gt;1,"Multipack","Single")</f>
        <v>Single</v>
      </c>
    </row>
    <row r="9782" spans="1:13">
      <c r="A9782" s="22" t="s">
        <v>155</v>
      </c>
      <c r="B9782" s="22" t="s">
        <v>166</v>
      </c>
      <c r="C9782" s="22" t="s">
        <v>167</v>
      </c>
      <c r="D9782" s="22" t="s">
        <v>24</v>
      </c>
      <c r="E9782" s="22" t="s">
        <v>695</v>
      </c>
      <c r="F9782" s="22" t="s">
        <v>191</v>
      </c>
      <c r="G9782" s="22">
        <v>1</v>
      </c>
      <c r="H9782" s="20">
        <v>8.3860525506521247E-2</v>
      </c>
      <c r="I9782" s="20">
        <v>0.13945519312046356</v>
      </c>
      <c r="J9782" s="19" t="s">
        <v>1963</v>
      </c>
      <c r="K9782" s="18">
        <v>6</v>
      </c>
      <c r="L9782" s="18">
        <v>0.5</v>
      </c>
      <c r="M9782" s="18" t="str">
        <f>IF(tbl_data[[#This Row],[PACK COUNT]]&gt;1,"Multipack","Single")</f>
        <v>Single</v>
      </c>
    </row>
    <row r="9783" spans="1:13">
      <c r="A9783" s="22" t="s">
        <v>155</v>
      </c>
      <c r="B9783" s="22" t="s">
        <v>166</v>
      </c>
      <c r="C9783" s="22" t="s">
        <v>167</v>
      </c>
      <c r="D9783" s="22" t="s">
        <v>24</v>
      </c>
      <c r="E9783" s="22" t="s">
        <v>693</v>
      </c>
      <c r="F9783" s="22" t="s">
        <v>196</v>
      </c>
      <c r="G9783" s="22">
        <v>1</v>
      </c>
      <c r="H9783" s="20">
        <v>0.13936024437182568</v>
      </c>
      <c r="I9783" s="20">
        <v>0.19316395327987393</v>
      </c>
      <c r="J9783" s="19" t="s">
        <v>1963</v>
      </c>
      <c r="K9783" s="18">
        <v>6</v>
      </c>
      <c r="L9783" s="18">
        <v>0.5</v>
      </c>
      <c r="M9783" s="18" t="str">
        <f>IF(tbl_data[[#This Row],[PACK COUNT]]&gt;1,"Multipack","Single")</f>
        <v>Single</v>
      </c>
    </row>
    <row r="9784" spans="1:13">
      <c r="A9784" s="22" t="s">
        <v>155</v>
      </c>
      <c r="B9784" s="22" t="s">
        <v>166</v>
      </c>
      <c r="C9784" s="22" t="s">
        <v>168</v>
      </c>
      <c r="D9784" s="22" t="s">
        <v>24</v>
      </c>
      <c r="E9784" s="22" t="s">
        <v>696</v>
      </c>
      <c r="F9784" s="22" t="s">
        <v>196</v>
      </c>
      <c r="G9784" s="22">
        <v>1</v>
      </c>
      <c r="H9784" s="20">
        <v>7.4655161582941082E-2</v>
      </c>
      <c r="I9784" s="20">
        <v>9.9253607932210317E-2</v>
      </c>
      <c r="J9784" s="19" t="s">
        <v>1963</v>
      </c>
      <c r="K9784" s="18">
        <v>6</v>
      </c>
      <c r="L9784" s="18">
        <v>0.5</v>
      </c>
      <c r="M9784" s="18" t="str">
        <f>IF(tbl_data[[#This Row],[PACK COUNT]]&gt;1,"Multipack","Single")</f>
        <v>Single</v>
      </c>
    </row>
    <row r="9785" spans="1:13">
      <c r="A9785" s="22" t="s">
        <v>155</v>
      </c>
      <c r="B9785" s="22" t="s">
        <v>166</v>
      </c>
      <c r="C9785" s="22" t="s">
        <v>169</v>
      </c>
      <c r="D9785" s="22" t="s">
        <v>24</v>
      </c>
      <c r="E9785" s="22" t="s">
        <v>1319</v>
      </c>
      <c r="F9785" s="22" t="s">
        <v>196</v>
      </c>
      <c r="G9785" s="22">
        <v>1</v>
      </c>
      <c r="H9785" s="20">
        <v>0.12995147806042975</v>
      </c>
      <c r="I9785" s="20">
        <v>0.16280653368236941</v>
      </c>
      <c r="J9785" s="19" t="s">
        <v>1963</v>
      </c>
      <c r="K9785" s="18">
        <v>6</v>
      </c>
      <c r="L9785" s="18">
        <v>0.5</v>
      </c>
      <c r="M9785" s="18" t="str">
        <f>IF(tbl_data[[#This Row],[PACK COUNT]]&gt;1,"Multipack","Single")</f>
        <v>Single</v>
      </c>
    </row>
    <row r="9786" spans="1:13">
      <c r="A9786" s="22" t="s">
        <v>155</v>
      </c>
      <c r="B9786" s="22" t="s">
        <v>178</v>
      </c>
      <c r="C9786" s="22" t="s">
        <v>175</v>
      </c>
      <c r="D9786" s="22" t="s">
        <v>87</v>
      </c>
      <c r="E9786" s="22" t="s">
        <v>1491</v>
      </c>
      <c r="F9786" s="22" t="s">
        <v>203</v>
      </c>
      <c r="G9786" s="22">
        <v>1</v>
      </c>
      <c r="H9786" s="20">
        <v>3.529428281664184E-3</v>
      </c>
      <c r="I9786" s="20">
        <v>1.9987967381358933E-3</v>
      </c>
      <c r="J9786" s="19" t="s">
        <v>1963</v>
      </c>
      <c r="K9786" s="18">
        <v>6</v>
      </c>
      <c r="L9786" s="18">
        <v>2</v>
      </c>
      <c r="M9786" s="18" t="str">
        <f>IF(tbl_data[[#This Row],[PACK COUNT]]&gt;1,"Multipack","Single")</f>
        <v>Single</v>
      </c>
    </row>
    <row r="9787" spans="1:13">
      <c r="A9787" s="22" t="s">
        <v>155</v>
      </c>
      <c r="B9787" s="22" t="s">
        <v>170</v>
      </c>
      <c r="C9787" s="22" t="s">
        <v>171</v>
      </c>
      <c r="D9787" s="22" t="s">
        <v>24</v>
      </c>
      <c r="E9787" s="22" t="s">
        <v>1419</v>
      </c>
      <c r="F9787" s="22" t="s">
        <v>196</v>
      </c>
      <c r="G9787" s="22">
        <v>1</v>
      </c>
      <c r="H9787" s="20">
        <v>0.17664285286772005</v>
      </c>
      <c r="I9787" s="20">
        <v>0.33276912531296732</v>
      </c>
      <c r="J9787" s="19" t="s">
        <v>1963</v>
      </c>
      <c r="K9787" s="18">
        <v>6</v>
      </c>
      <c r="L9787" s="18">
        <v>0.41</v>
      </c>
      <c r="M9787" s="18" t="str">
        <f>IF(tbl_data[[#This Row],[PACK COUNT]]&gt;1,"Multipack","Single")</f>
        <v>Single</v>
      </c>
    </row>
    <row r="9788" spans="1:13">
      <c r="A9788" s="22" t="s">
        <v>155</v>
      </c>
      <c r="B9788" s="22" t="s">
        <v>170</v>
      </c>
      <c r="C9788" s="22" t="s">
        <v>172</v>
      </c>
      <c r="D9788" s="22" t="s">
        <v>24</v>
      </c>
      <c r="E9788" s="22" t="s">
        <v>1418</v>
      </c>
      <c r="F9788" s="22" t="s">
        <v>196</v>
      </c>
      <c r="G9788" s="22">
        <v>1</v>
      </c>
      <c r="H9788" s="20">
        <v>0.18250834656933448</v>
      </c>
      <c r="I9788" s="20">
        <v>0.3701447321438559</v>
      </c>
      <c r="J9788" s="19" t="s">
        <v>1963</v>
      </c>
      <c r="K9788" s="18">
        <v>6</v>
      </c>
      <c r="L9788" s="18">
        <v>0.41</v>
      </c>
      <c r="M9788" s="18" t="str">
        <f>IF(tbl_data[[#This Row],[PACK COUNT]]&gt;1,"Multipack","Single")</f>
        <v>Single</v>
      </c>
    </row>
    <row r="9789" spans="1:13">
      <c r="A9789" s="22" t="s">
        <v>951</v>
      </c>
      <c r="B9789" s="22" t="s">
        <v>950</v>
      </c>
      <c r="C9789" s="22" t="s">
        <v>111</v>
      </c>
      <c r="D9789" s="22" t="s">
        <v>18</v>
      </c>
      <c r="E9789" s="22" t="s">
        <v>958</v>
      </c>
      <c r="F9789" s="22" t="s">
        <v>196</v>
      </c>
      <c r="G9789" s="22">
        <v>1</v>
      </c>
      <c r="H9789" s="20">
        <v>26.691324254341531</v>
      </c>
      <c r="I9789" s="20">
        <v>52.037391843149223</v>
      </c>
      <c r="J9789" s="19" t="s">
        <v>1963</v>
      </c>
      <c r="K9789" s="18">
        <v>6</v>
      </c>
      <c r="L9789" s="18">
        <v>0.5</v>
      </c>
      <c r="M9789" s="18" t="str">
        <f>IF(tbl_data[[#This Row],[PACK COUNT]]&gt;1,"Multipack","Single")</f>
        <v>Single</v>
      </c>
    </row>
    <row r="9790" spans="1:13">
      <c r="A9790" s="22" t="s">
        <v>951</v>
      </c>
      <c r="B9790" s="22" t="s">
        <v>950</v>
      </c>
      <c r="C9790" s="22" t="s">
        <v>175</v>
      </c>
      <c r="D9790" s="22" t="s">
        <v>18</v>
      </c>
      <c r="E9790" s="22" t="s">
        <v>957</v>
      </c>
      <c r="F9790" s="22" t="s">
        <v>196</v>
      </c>
      <c r="G9790" s="22">
        <v>1</v>
      </c>
      <c r="H9790" s="20">
        <v>47.948605660583276</v>
      </c>
      <c r="I9790" s="20">
        <v>98.709044528741089</v>
      </c>
      <c r="J9790" s="19" t="s">
        <v>1963</v>
      </c>
      <c r="K9790" s="18">
        <v>6</v>
      </c>
      <c r="L9790" s="18">
        <v>0.5</v>
      </c>
      <c r="M9790" s="18" t="str">
        <f>IF(tbl_data[[#This Row],[PACK COUNT]]&gt;1,"Multipack","Single")</f>
        <v>Single</v>
      </c>
    </row>
    <row r="9791" spans="1:13">
      <c r="A9791" s="22" t="s">
        <v>951</v>
      </c>
      <c r="B9791" s="22" t="s">
        <v>950</v>
      </c>
      <c r="C9791" s="22" t="s">
        <v>89</v>
      </c>
      <c r="D9791" s="22" t="s">
        <v>18</v>
      </c>
      <c r="E9791" s="22" t="s">
        <v>956</v>
      </c>
      <c r="F9791" s="22" t="s">
        <v>196</v>
      </c>
      <c r="G9791" s="22">
        <v>1</v>
      </c>
      <c r="H9791" s="20">
        <v>151.4971163389381</v>
      </c>
      <c r="I9791" s="20">
        <v>273.47168648722186</v>
      </c>
      <c r="J9791" s="19" t="s">
        <v>1963</v>
      </c>
      <c r="K9791" s="18">
        <v>6</v>
      </c>
      <c r="L9791" s="18">
        <v>0.5</v>
      </c>
      <c r="M9791" s="18" t="str">
        <f>IF(tbl_data[[#This Row],[PACK COUNT]]&gt;1,"Multipack","Single")</f>
        <v>Single</v>
      </c>
    </row>
    <row r="9792" spans="1:13">
      <c r="A9792" s="22" t="s">
        <v>951</v>
      </c>
      <c r="B9792" s="22" t="s">
        <v>950</v>
      </c>
      <c r="C9792" s="22" t="s">
        <v>89</v>
      </c>
      <c r="D9792" s="22" t="s">
        <v>18</v>
      </c>
      <c r="E9792" s="22" t="s">
        <v>955</v>
      </c>
      <c r="F9792" s="22" t="s">
        <v>196</v>
      </c>
      <c r="G9792" s="22">
        <v>4</v>
      </c>
      <c r="H9792" s="20">
        <v>3.6184411319649166</v>
      </c>
      <c r="I9792" s="20">
        <v>6.1754503755593406</v>
      </c>
      <c r="J9792" s="19" t="s">
        <v>1963</v>
      </c>
      <c r="K9792" s="18">
        <v>6</v>
      </c>
      <c r="L9792" s="18">
        <v>0.5</v>
      </c>
      <c r="M9792" s="18" t="str">
        <f>IF(tbl_data[[#This Row],[PACK COUNT]]&gt;1,"Multipack","Single")</f>
        <v>Multipack</v>
      </c>
    </row>
    <row r="9793" spans="1:13">
      <c r="A9793" s="22" t="s">
        <v>951</v>
      </c>
      <c r="B9793" s="22" t="s">
        <v>950</v>
      </c>
      <c r="C9793" s="22" t="s">
        <v>954</v>
      </c>
      <c r="D9793" s="22" t="s">
        <v>18</v>
      </c>
      <c r="E9793" s="22" t="s">
        <v>953</v>
      </c>
      <c r="F9793" s="22" t="s">
        <v>196</v>
      </c>
      <c r="G9793" s="22">
        <v>1</v>
      </c>
      <c r="H9793" s="20">
        <v>18.279961956670256</v>
      </c>
      <c r="I9793" s="20">
        <v>28.218748182786442</v>
      </c>
      <c r="J9793" s="19" t="s">
        <v>1963</v>
      </c>
      <c r="K9793" s="18">
        <v>6</v>
      </c>
      <c r="L9793" s="18">
        <v>0.5</v>
      </c>
      <c r="M9793" s="18" t="str">
        <f>IF(tbl_data[[#This Row],[PACK COUNT]]&gt;1,"Multipack","Single")</f>
        <v>Single</v>
      </c>
    </row>
    <row r="9794" spans="1:13">
      <c r="A9794" s="22" t="s">
        <v>951</v>
      </c>
      <c r="B9794" s="22" t="s">
        <v>950</v>
      </c>
      <c r="C9794" s="22" t="s">
        <v>950</v>
      </c>
      <c r="D9794" s="22" t="s">
        <v>18</v>
      </c>
      <c r="E9794" s="22" t="s">
        <v>952</v>
      </c>
      <c r="F9794" s="22" t="s">
        <v>196</v>
      </c>
      <c r="G9794" s="22">
        <v>1</v>
      </c>
      <c r="H9794" s="20">
        <v>151.64495090127303</v>
      </c>
      <c r="I9794" s="20">
        <v>330.39438765823536</v>
      </c>
      <c r="J9794" s="19" t="s">
        <v>1963</v>
      </c>
      <c r="K9794" s="18">
        <v>6</v>
      </c>
      <c r="L9794" s="18">
        <v>0.5</v>
      </c>
      <c r="M9794" s="18" t="str">
        <f>IF(tbl_data[[#This Row],[PACK COUNT]]&gt;1,"Multipack","Single")</f>
        <v>Single</v>
      </c>
    </row>
    <row r="9795" spans="1:13">
      <c r="A9795" s="22" t="s">
        <v>951</v>
      </c>
      <c r="B9795" s="22" t="s">
        <v>950</v>
      </c>
      <c r="C9795" s="22" t="s">
        <v>950</v>
      </c>
      <c r="D9795" s="22" t="s">
        <v>18</v>
      </c>
      <c r="E9795" s="22" t="s">
        <v>949</v>
      </c>
      <c r="F9795" s="22" t="s">
        <v>196</v>
      </c>
      <c r="G9795" s="22">
        <v>4</v>
      </c>
      <c r="H9795" s="20">
        <v>4.8317895932557073</v>
      </c>
      <c r="I9795" s="20">
        <v>10.560901394931433</v>
      </c>
      <c r="J9795" s="19" t="s">
        <v>1963</v>
      </c>
      <c r="K9795" s="18">
        <v>6</v>
      </c>
      <c r="L9795" s="18">
        <v>0.5</v>
      </c>
      <c r="M9795" s="18" t="str">
        <f>IF(tbl_data[[#This Row],[PACK COUNT]]&gt;1,"Multipack","Single")</f>
        <v>Multipack</v>
      </c>
    </row>
    <row r="9796" spans="1:13">
      <c r="A9796" s="22" t="s">
        <v>937</v>
      </c>
      <c r="B9796" s="22" t="s">
        <v>936</v>
      </c>
      <c r="C9796" s="22" t="s">
        <v>73</v>
      </c>
      <c r="D9796" s="22" t="s">
        <v>18</v>
      </c>
      <c r="E9796" s="22" t="s">
        <v>948</v>
      </c>
      <c r="F9796" s="22" t="s">
        <v>196</v>
      </c>
      <c r="G9796" s="22">
        <v>1</v>
      </c>
      <c r="H9796" s="20">
        <v>117.81469677049891</v>
      </c>
      <c r="I9796" s="20">
        <v>241.35880799279465</v>
      </c>
      <c r="J9796" s="19" t="s">
        <v>1963</v>
      </c>
      <c r="K9796" s="18">
        <v>6</v>
      </c>
      <c r="L9796" s="18">
        <v>0.5</v>
      </c>
      <c r="M9796" s="18" t="str">
        <f>IF(tbl_data[[#This Row],[PACK COUNT]]&gt;1,"Multipack","Single")</f>
        <v>Single</v>
      </c>
    </row>
    <row r="9797" spans="1:13">
      <c r="A9797" s="22" t="s">
        <v>937</v>
      </c>
      <c r="B9797" s="22" t="s">
        <v>936</v>
      </c>
      <c r="C9797" s="22" t="s">
        <v>73</v>
      </c>
      <c r="D9797" s="22" t="s">
        <v>18</v>
      </c>
      <c r="E9797" s="22" t="s">
        <v>947</v>
      </c>
      <c r="F9797" s="22" t="s">
        <v>196</v>
      </c>
      <c r="G9797" s="22">
        <v>4</v>
      </c>
      <c r="H9797" s="20">
        <v>20.221075930861868</v>
      </c>
      <c r="I9797" s="20">
        <v>40.419205422227328</v>
      </c>
      <c r="J9797" s="19" t="s">
        <v>1963</v>
      </c>
      <c r="K9797" s="18">
        <v>6</v>
      </c>
      <c r="L9797" s="18">
        <v>0.5</v>
      </c>
      <c r="M9797" s="18" t="str">
        <f>IF(tbl_data[[#This Row],[PACK COUNT]]&gt;1,"Multipack","Single")</f>
        <v>Multipack</v>
      </c>
    </row>
    <row r="9798" spans="1:13">
      <c r="A9798" s="22" t="s">
        <v>937</v>
      </c>
      <c r="B9798" s="22" t="s">
        <v>936</v>
      </c>
      <c r="C9798" s="22" t="s">
        <v>73</v>
      </c>
      <c r="D9798" s="22" t="s">
        <v>18</v>
      </c>
      <c r="E9798" s="22" t="s">
        <v>946</v>
      </c>
      <c r="F9798" s="22" t="s">
        <v>203</v>
      </c>
      <c r="G9798" s="22">
        <v>1</v>
      </c>
      <c r="H9798" s="20">
        <v>6.8468168138972469</v>
      </c>
      <c r="I9798" s="20">
        <v>12.334157404789803</v>
      </c>
      <c r="J9798" s="19" t="s">
        <v>1963</v>
      </c>
      <c r="K9798" s="18">
        <v>6</v>
      </c>
      <c r="L9798" s="18">
        <v>1.5</v>
      </c>
      <c r="M9798" s="18" t="str">
        <f>IF(tbl_data[[#This Row],[PACK COUNT]]&gt;1,"Multipack","Single")</f>
        <v>Single</v>
      </c>
    </row>
    <row r="9799" spans="1:13">
      <c r="A9799" s="22" t="s">
        <v>937</v>
      </c>
      <c r="B9799" s="22" t="s">
        <v>936</v>
      </c>
      <c r="C9799" s="22" t="s">
        <v>73</v>
      </c>
      <c r="D9799" s="22" t="s">
        <v>18</v>
      </c>
      <c r="E9799" s="22" t="s">
        <v>945</v>
      </c>
      <c r="F9799" s="22" t="s">
        <v>203</v>
      </c>
      <c r="G9799" s="22">
        <v>1</v>
      </c>
      <c r="H9799" s="20">
        <v>65.689561673626031</v>
      </c>
      <c r="I9799" s="20">
        <v>126.42110206256032</v>
      </c>
      <c r="J9799" s="19" t="s">
        <v>1963</v>
      </c>
      <c r="K9799" s="18">
        <v>6</v>
      </c>
      <c r="L9799" s="18">
        <v>1</v>
      </c>
      <c r="M9799" s="18" t="str">
        <f>IF(tbl_data[[#This Row],[PACK COUNT]]&gt;1,"Multipack","Single")</f>
        <v>Single</v>
      </c>
    </row>
    <row r="9800" spans="1:13">
      <c r="A9800" s="22" t="s">
        <v>937</v>
      </c>
      <c r="B9800" s="22" t="s">
        <v>936</v>
      </c>
      <c r="C9800" s="22" t="s">
        <v>111</v>
      </c>
      <c r="D9800" s="22" t="s">
        <v>18</v>
      </c>
      <c r="E9800" s="22" t="s">
        <v>944</v>
      </c>
      <c r="F9800" s="22" t="s">
        <v>196</v>
      </c>
      <c r="G9800" s="22">
        <v>1</v>
      </c>
      <c r="H9800" s="20">
        <v>24.593063331853443</v>
      </c>
      <c r="I9800" s="20">
        <v>49.714380268549867</v>
      </c>
      <c r="J9800" s="19" t="s">
        <v>1963</v>
      </c>
      <c r="K9800" s="18">
        <v>6</v>
      </c>
      <c r="L9800" s="18">
        <v>0.5</v>
      </c>
      <c r="M9800" s="18" t="str">
        <f>IF(tbl_data[[#This Row],[PACK COUNT]]&gt;1,"Multipack","Single")</f>
        <v>Single</v>
      </c>
    </row>
    <row r="9801" spans="1:13">
      <c r="A9801" s="22" t="s">
        <v>937</v>
      </c>
      <c r="B9801" s="22" t="s">
        <v>936</v>
      </c>
      <c r="C9801" s="22" t="s">
        <v>24</v>
      </c>
      <c r="D9801" s="22" t="s">
        <v>18</v>
      </c>
      <c r="E9801" s="22" t="s">
        <v>943</v>
      </c>
      <c r="F9801" s="22" t="s">
        <v>196</v>
      </c>
      <c r="G9801" s="22">
        <v>1</v>
      </c>
      <c r="H9801" s="20">
        <v>3.711672802790325</v>
      </c>
      <c r="I9801" s="20">
        <v>8.3398646642648711</v>
      </c>
      <c r="J9801" s="19" t="s">
        <v>1963</v>
      </c>
      <c r="K9801" s="18">
        <v>6</v>
      </c>
      <c r="L9801" s="18">
        <v>0.5</v>
      </c>
      <c r="M9801" s="18" t="str">
        <f>IF(tbl_data[[#This Row],[PACK COUNT]]&gt;1,"Multipack","Single")</f>
        <v>Single</v>
      </c>
    </row>
    <row r="9802" spans="1:13">
      <c r="A9802" s="22" t="s">
        <v>937</v>
      </c>
      <c r="B9802" s="22" t="s">
        <v>936</v>
      </c>
      <c r="C9802" s="22" t="s">
        <v>89</v>
      </c>
      <c r="D9802" s="22" t="s">
        <v>18</v>
      </c>
      <c r="E9802" s="22" t="s">
        <v>942</v>
      </c>
      <c r="F9802" s="22" t="s">
        <v>196</v>
      </c>
      <c r="G9802" s="22">
        <v>1</v>
      </c>
      <c r="H9802" s="20">
        <v>9.8587572298792701</v>
      </c>
      <c r="I9802" s="20">
        <v>19.0817638376896</v>
      </c>
      <c r="J9802" s="19" t="s">
        <v>1963</v>
      </c>
      <c r="K9802" s="18">
        <v>6</v>
      </c>
      <c r="L9802" s="18">
        <v>0.5</v>
      </c>
      <c r="M9802" s="18" t="str">
        <f>IF(tbl_data[[#This Row],[PACK COUNT]]&gt;1,"Multipack","Single")</f>
        <v>Single</v>
      </c>
    </row>
    <row r="9803" spans="1:13">
      <c r="A9803" s="22" t="s">
        <v>937</v>
      </c>
      <c r="B9803" s="22" t="s">
        <v>936</v>
      </c>
      <c r="C9803" s="22" t="s">
        <v>89</v>
      </c>
      <c r="D9803" s="22" t="s">
        <v>18</v>
      </c>
      <c r="E9803" s="22" t="s">
        <v>941</v>
      </c>
      <c r="F9803" s="22" t="s">
        <v>203</v>
      </c>
      <c r="G9803" s="22">
        <v>1</v>
      </c>
      <c r="H9803" s="20">
        <v>14.83048641974354</v>
      </c>
      <c r="I9803" s="20">
        <v>24.369545526811571</v>
      </c>
      <c r="J9803" s="19" t="s">
        <v>1963</v>
      </c>
      <c r="K9803" s="18">
        <v>6</v>
      </c>
      <c r="L9803" s="18">
        <v>1</v>
      </c>
      <c r="M9803" s="18" t="str">
        <f>IF(tbl_data[[#This Row],[PACK COUNT]]&gt;1,"Multipack","Single")</f>
        <v>Single</v>
      </c>
    </row>
    <row r="9804" spans="1:13">
      <c r="A9804" s="22" t="s">
        <v>937</v>
      </c>
      <c r="B9804" s="22" t="s">
        <v>936</v>
      </c>
      <c r="C9804" s="22" t="s">
        <v>789</v>
      </c>
      <c r="D9804" s="22" t="s">
        <v>18</v>
      </c>
      <c r="E9804" s="22" t="s">
        <v>940</v>
      </c>
      <c r="F9804" s="22" t="s">
        <v>196</v>
      </c>
      <c r="G9804" s="22">
        <v>1</v>
      </c>
      <c r="H9804" s="20">
        <v>30.492680947884313</v>
      </c>
      <c r="I9804" s="20">
        <v>69.357425427381955</v>
      </c>
      <c r="J9804" s="19" t="s">
        <v>1963</v>
      </c>
      <c r="K9804" s="18">
        <v>6</v>
      </c>
      <c r="L9804" s="18">
        <v>0.5</v>
      </c>
      <c r="M9804" s="18" t="str">
        <f>IF(tbl_data[[#This Row],[PACK COUNT]]&gt;1,"Multipack","Single")</f>
        <v>Single</v>
      </c>
    </row>
    <row r="9805" spans="1:13">
      <c r="A9805" s="22" t="s">
        <v>937</v>
      </c>
      <c r="B9805" s="22" t="s">
        <v>936</v>
      </c>
      <c r="C9805" s="22" t="s">
        <v>789</v>
      </c>
      <c r="D9805" s="22" t="s">
        <v>18</v>
      </c>
      <c r="E9805" s="22" t="s">
        <v>939</v>
      </c>
      <c r="F9805" s="22" t="s">
        <v>203</v>
      </c>
      <c r="G9805" s="22">
        <v>1</v>
      </c>
      <c r="H9805" s="20">
        <v>2.4157349956780054</v>
      </c>
      <c r="I9805" s="20">
        <v>4.448168942571133</v>
      </c>
      <c r="J9805" s="19" t="s">
        <v>1963</v>
      </c>
      <c r="K9805" s="18">
        <v>6</v>
      </c>
      <c r="L9805" s="18">
        <v>1.5</v>
      </c>
      <c r="M9805" s="18" t="str">
        <f>IF(tbl_data[[#This Row],[PACK COUNT]]&gt;1,"Multipack","Single")</f>
        <v>Single</v>
      </c>
    </row>
    <row r="9806" spans="1:13">
      <c r="A9806" s="22" t="s">
        <v>937</v>
      </c>
      <c r="B9806" s="22" t="s">
        <v>936</v>
      </c>
      <c r="C9806" s="22" t="s">
        <v>789</v>
      </c>
      <c r="D9806" s="22" t="s">
        <v>18</v>
      </c>
      <c r="E9806" s="22" t="s">
        <v>938</v>
      </c>
      <c r="F9806" s="22" t="s">
        <v>203</v>
      </c>
      <c r="G9806" s="22">
        <v>1</v>
      </c>
      <c r="H9806" s="20">
        <v>20.154511961706188</v>
      </c>
      <c r="I9806" s="20">
        <v>41.330913964525429</v>
      </c>
      <c r="J9806" s="19" t="s">
        <v>1963</v>
      </c>
      <c r="K9806" s="18">
        <v>6</v>
      </c>
      <c r="L9806" s="18">
        <v>1</v>
      </c>
      <c r="M9806" s="18" t="str">
        <f>IF(tbl_data[[#This Row],[PACK COUNT]]&gt;1,"Multipack","Single")</f>
        <v>Single</v>
      </c>
    </row>
    <row r="9807" spans="1:13">
      <c r="A9807" s="22" t="s">
        <v>919</v>
      </c>
      <c r="B9807" s="22" t="s">
        <v>933</v>
      </c>
      <c r="C9807" s="22" t="s">
        <v>789</v>
      </c>
      <c r="D9807" s="22" t="s">
        <v>18</v>
      </c>
      <c r="E9807" s="22" t="s">
        <v>932</v>
      </c>
      <c r="F9807" s="22" t="s">
        <v>196</v>
      </c>
      <c r="G9807" s="22">
        <v>1</v>
      </c>
      <c r="H9807" s="20">
        <v>3.6594787626384413</v>
      </c>
      <c r="I9807" s="20">
        <v>8.0004807823711896</v>
      </c>
      <c r="J9807" s="19" t="s">
        <v>1963</v>
      </c>
      <c r="K9807" s="18">
        <v>6</v>
      </c>
      <c r="L9807" s="18">
        <v>0.5</v>
      </c>
      <c r="M9807" s="18" t="str">
        <f>IF(tbl_data[[#This Row],[PACK COUNT]]&gt;1,"Multipack","Single")</f>
        <v>Single</v>
      </c>
    </row>
    <row r="9808" spans="1:13">
      <c r="A9808" s="22" t="s">
        <v>919</v>
      </c>
      <c r="B9808" s="22" t="s">
        <v>933</v>
      </c>
      <c r="C9808" s="22" t="s">
        <v>789</v>
      </c>
      <c r="D9808" s="22" t="s">
        <v>18</v>
      </c>
      <c r="E9808" s="22" t="s">
        <v>932</v>
      </c>
      <c r="F9808" s="22" t="s">
        <v>196</v>
      </c>
      <c r="G9808" s="22">
        <v>1</v>
      </c>
      <c r="H9808" s="20">
        <v>0.14221569927452937</v>
      </c>
      <c r="I9808" s="20">
        <v>0.29998685847436501</v>
      </c>
      <c r="J9808" s="19" t="s">
        <v>1963</v>
      </c>
      <c r="K9808" s="18">
        <v>6</v>
      </c>
      <c r="L9808" s="18">
        <v>0.5</v>
      </c>
      <c r="M9808" s="18" t="str">
        <f>IF(tbl_data[[#This Row],[PACK COUNT]]&gt;1,"Multipack","Single")</f>
        <v>Single</v>
      </c>
    </row>
    <row r="9809" spans="1:13">
      <c r="A9809" s="22" t="s">
        <v>919</v>
      </c>
      <c r="B9809" s="22" t="s">
        <v>919</v>
      </c>
      <c r="C9809" s="22" t="s">
        <v>929</v>
      </c>
      <c r="D9809" s="22" t="s">
        <v>18</v>
      </c>
      <c r="E9809" s="22" t="s">
        <v>931</v>
      </c>
      <c r="F9809" s="22" t="s">
        <v>196</v>
      </c>
      <c r="G9809" s="22">
        <v>1</v>
      </c>
      <c r="H9809" s="20">
        <v>0.47480200692538987</v>
      </c>
      <c r="I9809" s="20">
        <v>1.0029948022007626</v>
      </c>
      <c r="J9809" s="19" t="s">
        <v>1963</v>
      </c>
      <c r="K9809" s="18">
        <v>6</v>
      </c>
      <c r="L9809" s="18">
        <v>0.33</v>
      </c>
      <c r="M9809" s="18" t="str">
        <f>IF(tbl_data[[#This Row],[PACK COUNT]]&gt;1,"Multipack","Single")</f>
        <v>Single</v>
      </c>
    </row>
    <row r="9810" spans="1:13">
      <c r="A9810" s="22" t="s">
        <v>919</v>
      </c>
      <c r="B9810" s="22" t="s">
        <v>919</v>
      </c>
      <c r="C9810" s="22" t="s">
        <v>929</v>
      </c>
      <c r="D9810" s="22" t="s">
        <v>18</v>
      </c>
      <c r="E9810" s="22" t="s">
        <v>930</v>
      </c>
      <c r="F9810" s="22" t="s">
        <v>196</v>
      </c>
      <c r="G9810" s="22">
        <v>1</v>
      </c>
      <c r="H9810" s="20">
        <v>28.252926390597601</v>
      </c>
      <c r="I9810" s="20">
        <v>52.994248436628595</v>
      </c>
      <c r="J9810" s="19" t="s">
        <v>1963</v>
      </c>
      <c r="K9810" s="18">
        <v>6</v>
      </c>
      <c r="L9810" s="18">
        <v>0.5</v>
      </c>
      <c r="M9810" s="18" t="str">
        <f>IF(tbl_data[[#This Row],[PACK COUNT]]&gt;1,"Multipack","Single")</f>
        <v>Single</v>
      </c>
    </row>
    <row r="9811" spans="1:13">
      <c r="A9811" s="22" t="s">
        <v>919</v>
      </c>
      <c r="B9811" s="22" t="s">
        <v>919</v>
      </c>
      <c r="C9811" s="22" t="s">
        <v>929</v>
      </c>
      <c r="D9811" s="22" t="s">
        <v>18</v>
      </c>
      <c r="E9811" s="22" t="s">
        <v>930</v>
      </c>
      <c r="F9811" s="22" t="s">
        <v>196</v>
      </c>
      <c r="G9811" s="22">
        <v>1</v>
      </c>
      <c r="H9811" s="20">
        <v>0.14393349732378238</v>
      </c>
      <c r="I9811" s="20">
        <v>0.26155882973321837</v>
      </c>
      <c r="J9811" s="19" t="s">
        <v>1963</v>
      </c>
      <c r="K9811" s="18">
        <v>6</v>
      </c>
      <c r="L9811" s="18">
        <v>0.5</v>
      </c>
      <c r="M9811" s="18" t="str">
        <f>IF(tbl_data[[#This Row],[PACK COUNT]]&gt;1,"Multipack","Single")</f>
        <v>Single</v>
      </c>
    </row>
    <row r="9812" spans="1:13">
      <c r="A9812" s="22" t="s">
        <v>919</v>
      </c>
      <c r="B9812" s="22" t="s">
        <v>919</v>
      </c>
      <c r="C9812" s="22" t="s">
        <v>926</v>
      </c>
      <c r="D9812" s="22" t="s">
        <v>18</v>
      </c>
      <c r="E9812" s="22" t="s">
        <v>927</v>
      </c>
      <c r="F9812" s="22" t="s">
        <v>196</v>
      </c>
      <c r="G9812" s="22">
        <v>1</v>
      </c>
      <c r="H9812" s="20">
        <v>8.462699328422195</v>
      </c>
      <c r="I9812" s="20">
        <v>15.665563096729548</v>
      </c>
      <c r="J9812" s="19" t="s">
        <v>1963</v>
      </c>
      <c r="K9812" s="18">
        <v>6</v>
      </c>
      <c r="L9812" s="18">
        <v>0.5</v>
      </c>
      <c r="M9812" s="18" t="str">
        <f>IF(tbl_data[[#This Row],[PACK COUNT]]&gt;1,"Multipack","Single")</f>
        <v>Single</v>
      </c>
    </row>
    <row r="9813" spans="1:13">
      <c r="A9813" s="22" t="s">
        <v>919</v>
      </c>
      <c r="B9813" s="22" t="s">
        <v>919</v>
      </c>
      <c r="C9813" s="22" t="s">
        <v>926</v>
      </c>
      <c r="D9813" s="22" t="s">
        <v>18</v>
      </c>
      <c r="E9813" s="22" t="s">
        <v>927</v>
      </c>
      <c r="F9813" s="22" t="s">
        <v>196</v>
      </c>
      <c r="G9813" s="22">
        <v>1</v>
      </c>
      <c r="H9813" s="20">
        <v>0.14441529883084048</v>
      </c>
      <c r="I9813" s="20">
        <v>0.23195403378079404</v>
      </c>
      <c r="J9813" s="19" t="s">
        <v>1963</v>
      </c>
      <c r="K9813" s="18">
        <v>6</v>
      </c>
      <c r="L9813" s="18">
        <v>0.5</v>
      </c>
      <c r="M9813" s="18" t="str">
        <f>IF(tbl_data[[#This Row],[PACK COUNT]]&gt;1,"Multipack","Single")</f>
        <v>Single</v>
      </c>
    </row>
    <row r="9814" spans="1:13">
      <c r="A9814" s="22" t="s">
        <v>919</v>
      </c>
      <c r="B9814" s="22" t="s">
        <v>919</v>
      </c>
      <c r="C9814" s="22" t="s">
        <v>926</v>
      </c>
      <c r="D9814" s="22" t="s">
        <v>18</v>
      </c>
      <c r="E9814" s="22" t="s">
        <v>925</v>
      </c>
      <c r="F9814" s="22" t="s">
        <v>203</v>
      </c>
      <c r="G9814" s="22">
        <v>1</v>
      </c>
      <c r="H9814" s="20">
        <v>84.018892341865936</v>
      </c>
      <c r="I9814" s="20">
        <v>85.746277726887413</v>
      </c>
      <c r="J9814" s="19" t="s">
        <v>1963</v>
      </c>
      <c r="K9814" s="18">
        <v>6</v>
      </c>
      <c r="L9814" s="18">
        <v>2</v>
      </c>
      <c r="M9814" s="18" t="str">
        <f>IF(tbl_data[[#This Row],[PACK COUNT]]&gt;1,"Multipack","Single")</f>
        <v>Single</v>
      </c>
    </row>
    <row r="9815" spans="1:13">
      <c r="A9815" s="22" t="s">
        <v>919</v>
      </c>
      <c r="B9815" s="22" t="s">
        <v>919</v>
      </c>
      <c r="C9815" s="22" t="s">
        <v>919</v>
      </c>
      <c r="D9815" s="22" t="s">
        <v>18</v>
      </c>
      <c r="E9815" s="22" t="s">
        <v>924</v>
      </c>
      <c r="F9815" s="22" t="s">
        <v>196</v>
      </c>
      <c r="G9815" s="22">
        <v>1</v>
      </c>
      <c r="H9815" s="20">
        <v>72.928440876937628</v>
      </c>
      <c r="I9815" s="20">
        <v>155.23632660609016</v>
      </c>
      <c r="J9815" s="19" t="s">
        <v>1963</v>
      </c>
      <c r="K9815" s="18">
        <v>6</v>
      </c>
      <c r="L9815" s="18">
        <v>0.5</v>
      </c>
      <c r="M9815" s="18" t="str">
        <f>IF(tbl_data[[#This Row],[PACK COUNT]]&gt;1,"Multipack","Single")</f>
        <v>Single</v>
      </c>
    </row>
    <row r="9816" spans="1:13">
      <c r="A9816" s="22" t="s">
        <v>919</v>
      </c>
      <c r="B9816" s="22" t="s">
        <v>919</v>
      </c>
      <c r="C9816" s="22" t="s">
        <v>919</v>
      </c>
      <c r="D9816" s="22" t="s">
        <v>18</v>
      </c>
      <c r="E9816" s="22" t="s">
        <v>924</v>
      </c>
      <c r="F9816" s="22" t="s">
        <v>196</v>
      </c>
      <c r="G9816" s="22">
        <v>1</v>
      </c>
      <c r="H9816" s="20">
        <v>0.14389052295667659</v>
      </c>
      <c r="I9816" s="20">
        <v>0.28429827868292407</v>
      </c>
      <c r="J9816" s="19" t="s">
        <v>1963</v>
      </c>
      <c r="K9816" s="18">
        <v>6</v>
      </c>
      <c r="L9816" s="18">
        <v>0.5</v>
      </c>
      <c r="M9816" s="18" t="str">
        <f>IF(tbl_data[[#This Row],[PACK COUNT]]&gt;1,"Multipack","Single")</f>
        <v>Single</v>
      </c>
    </row>
    <row r="9817" spans="1:13">
      <c r="A9817" s="22" t="s">
        <v>919</v>
      </c>
      <c r="B9817" s="22" t="s">
        <v>919</v>
      </c>
      <c r="C9817" s="22" t="s">
        <v>919</v>
      </c>
      <c r="D9817" s="22" t="s">
        <v>18</v>
      </c>
      <c r="E9817" s="22" t="s">
        <v>923</v>
      </c>
      <c r="F9817" s="22" t="s">
        <v>196</v>
      </c>
      <c r="G9817" s="22">
        <v>5</v>
      </c>
      <c r="H9817" s="20">
        <v>19.497416144222292</v>
      </c>
      <c r="I9817" s="20">
        <v>37.751360356697994</v>
      </c>
      <c r="J9817" s="19" t="s">
        <v>1963</v>
      </c>
      <c r="K9817" s="18">
        <v>6</v>
      </c>
      <c r="L9817" s="18">
        <v>0.5</v>
      </c>
      <c r="M9817" s="18" t="str">
        <f>IF(tbl_data[[#This Row],[PACK COUNT]]&gt;1,"Multipack","Single")</f>
        <v>Multipack</v>
      </c>
    </row>
    <row r="9818" spans="1:13">
      <c r="A9818" s="22" t="s">
        <v>919</v>
      </c>
      <c r="B9818" s="22" t="s">
        <v>919</v>
      </c>
      <c r="C9818" s="22" t="s">
        <v>89</v>
      </c>
      <c r="D9818" s="22" t="s">
        <v>18</v>
      </c>
      <c r="E9818" s="22" t="s">
        <v>922</v>
      </c>
      <c r="F9818" s="22" t="s">
        <v>196</v>
      </c>
      <c r="G9818" s="22">
        <v>1</v>
      </c>
      <c r="H9818" s="20">
        <v>42.43894694110142</v>
      </c>
      <c r="I9818" s="20">
        <v>68.488446109812713</v>
      </c>
      <c r="J9818" s="19" t="s">
        <v>1963</v>
      </c>
      <c r="K9818" s="18">
        <v>6</v>
      </c>
      <c r="L9818" s="18">
        <v>0.5</v>
      </c>
      <c r="M9818" s="18" t="str">
        <f>IF(tbl_data[[#This Row],[PACK COUNT]]&gt;1,"Multipack","Single")</f>
        <v>Single</v>
      </c>
    </row>
    <row r="9819" spans="1:13">
      <c r="A9819" s="22" t="s">
        <v>919</v>
      </c>
      <c r="B9819" s="22" t="s">
        <v>919</v>
      </c>
      <c r="C9819" s="22" t="s">
        <v>89</v>
      </c>
      <c r="D9819" s="22" t="s">
        <v>18</v>
      </c>
      <c r="E9819" s="22" t="s">
        <v>922</v>
      </c>
      <c r="F9819" s="22" t="s">
        <v>196</v>
      </c>
      <c r="G9819" s="22">
        <v>1</v>
      </c>
      <c r="H9819" s="20">
        <v>0.14163991174938703</v>
      </c>
      <c r="I9819" s="20">
        <v>0.2201721237126644</v>
      </c>
      <c r="J9819" s="19" t="s">
        <v>1963</v>
      </c>
      <c r="K9819" s="18">
        <v>6</v>
      </c>
      <c r="L9819" s="18">
        <v>0.5</v>
      </c>
      <c r="M9819" s="18" t="str">
        <f>IF(tbl_data[[#This Row],[PACK COUNT]]&gt;1,"Multipack","Single")</f>
        <v>Single</v>
      </c>
    </row>
    <row r="9820" spans="1:13">
      <c r="A9820" s="22" t="s">
        <v>919</v>
      </c>
      <c r="B9820" s="22" t="s">
        <v>919</v>
      </c>
      <c r="C9820" s="22" t="s">
        <v>89</v>
      </c>
      <c r="D9820" s="22" t="s">
        <v>18</v>
      </c>
      <c r="E9820" s="22" t="s">
        <v>921</v>
      </c>
      <c r="F9820" s="22" t="s">
        <v>203</v>
      </c>
      <c r="G9820" s="22">
        <v>1</v>
      </c>
      <c r="H9820" s="20">
        <v>18.640524080893034</v>
      </c>
      <c r="I9820" s="20">
        <v>17.88924689888011</v>
      </c>
      <c r="J9820" s="19" t="s">
        <v>1963</v>
      </c>
      <c r="K9820" s="18">
        <v>6</v>
      </c>
      <c r="L9820" s="18">
        <v>1.5</v>
      </c>
      <c r="M9820" s="18" t="str">
        <f>IF(tbl_data[[#This Row],[PACK COUNT]]&gt;1,"Multipack","Single")</f>
        <v>Single</v>
      </c>
    </row>
    <row r="9821" spans="1:13">
      <c r="A9821" s="22" t="s">
        <v>919</v>
      </c>
      <c r="B9821" s="22" t="s">
        <v>919</v>
      </c>
      <c r="C9821" s="22" t="s">
        <v>89</v>
      </c>
      <c r="D9821" s="22" t="s">
        <v>18</v>
      </c>
      <c r="E9821" s="22" t="s">
        <v>920</v>
      </c>
      <c r="F9821" s="22" t="s">
        <v>203</v>
      </c>
      <c r="G9821" s="22">
        <v>1</v>
      </c>
      <c r="H9821" s="20">
        <v>21.785106140058154</v>
      </c>
      <c r="I9821" s="20">
        <v>20.285268151676334</v>
      </c>
      <c r="J9821" s="19" t="s">
        <v>1963</v>
      </c>
      <c r="K9821" s="18">
        <v>6</v>
      </c>
      <c r="L9821" s="18">
        <v>2</v>
      </c>
      <c r="M9821" s="18" t="str">
        <f>IF(tbl_data[[#This Row],[PACK COUNT]]&gt;1,"Multipack","Single")</f>
        <v>Single</v>
      </c>
    </row>
    <row r="9822" spans="1:13">
      <c r="A9822" s="22" t="s">
        <v>915</v>
      </c>
      <c r="B9822" s="22" t="s">
        <v>914</v>
      </c>
      <c r="C9822" s="22" t="s">
        <v>73</v>
      </c>
      <c r="D9822" s="22" t="s">
        <v>18</v>
      </c>
      <c r="E9822" s="22" t="s">
        <v>1250</v>
      </c>
      <c r="F9822" s="22" t="s">
        <v>196</v>
      </c>
      <c r="G9822" s="22">
        <v>2</v>
      </c>
      <c r="H9822" s="20">
        <v>13.442672415071785</v>
      </c>
      <c r="I9822" s="20">
        <v>26.678441973627116</v>
      </c>
      <c r="J9822" s="19" t="s">
        <v>1963</v>
      </c>
      <c r="K9822" s="18">
        <v>6</v>
      </c>
      <c r="L9822" s="18">
        <v>0.5</v>
      </c>
      <c r="M9822" s="18" t="str">
        <f>IF(tbl_data[[#This Row],[PACK COUNT]]&gt;1,"Multipack","Single")</f>
        <v>Multipack</v>
      </c>
    </row>
    <row r="9823" spans="1:13">
      <c r="A9823" s="22" t="s">
        <v>915</v>
      </c>
      <c r="B9823" s="22" t="s">
        <v>914</v>
      </c>
      <c r="C9823" s="22" t="s">
        <v>73</v>
      </c>
      <c r="D9823" s="22" t="s">
        <v>18</v>
      </c>
      <c r="E9823" s="22" t="s">
        <v>916</v>
      </c>
      <c r="F9823" s="22" t="s">
        <v>196</v>
      </c>
      <c r="G9823" s="22">
        <v>1</v>
      </c>
      <c r="H9823" s="20">
        <v>71.946627500747809</v>
      </c>
      <c r="I9823" s="20">
        <v>194.23241239509341</v>
      </c>
      <c r="J9823" s="19" t="s">
        <v>1963</v>
      </c>
      <c r="K9823" s="18">
        <v>6</v>
      </c>
      <c r="L9823" s="18">
        <v>0.5</v>
      </c>
      <c r="M9823" s="18" t="str">
        <f>IF(tbl_data[[#This Row],[PACK COUNT]]&gt;1,"Multipack","Single")</f>
        <v>Single</v>
      </c>
    </row>
    <row r="9824" spans="1:13">
      <c r="A9824" s="22" t="s">
        <v>915</v>
      </c>
      <c r="B9824" s="22" t="s">
        <v>914</v>
      </c>
      <c r="C9824" s="22" t="s">
        <v>789</v>
      </c>
      <c r="D9824" s="22" t="s">
        <v>18</v>
      </c>
      <c r="E9824" s="22" t="s">
        <v>913</v>
      </c>
      <c r="F9824" s="22" t="s">
        <v>196</v>
      </c>
      <c r="G9824" s="22">
        <v>1</v>
      </c>
      <c r="H9824" s="20">
        <v>6.7954161659176044</v>
      </c>
      <c r="I9824" s="20">
        <v>13.198453963374808</v>
      </c>
      <c r="J9824" s="19" t="s">
        <v>1963</v>
      </c>
      <c r="K9824" s="18">
        <v>6</v>
      </c>
      <c r="L9824" s="18">
        <v>0.5</v>
      </c>
      <c r="M9824" s="18" t="str">
        <f>IF(tbl_data[[#This Row],[PACK COUNT]]&gt;1,"Multipack","Single")</f>
        <v>Single</v>
      </c>
    </row>
    <row r="9825" spans="1:13">
      <c r="A9825" s="22" t="s">
        <v>915</v>
      </c>
      <c r="B9825" s="22" t="s">
        <v>914</v>
      </c>
      <c r="C9825" s="22" t="s">
        <v>789</v>
      </c>
      <c r="D9825" s="22" t="s">
        <v>18</v>
      </c>
      <c r="E9825" s="22" t="s">
        <v>913</v>
      </c>
      <c r="F9825" s="22" t="s">
        <v>196</v>
      </c>
      <c r="G9825" s="22">
        <v>1</v>
      </c>
      <c r="H9825" s="20">
        <v>15.848827411947809</v>
      </c>
      <c r="I9825" s="20">
        <v>44.454792080324275</v>
      </c>
      <c r="J9825" s="19" t="s">
        <v>1963</v>
      </c>
      <c r="K9825" s="18">
        <v>6</v>
      </c>
      <c r="L9825" s="18">
        <v>0.5</v>
      </c>
      <c r="M9825" s="18" t="str">
        <f>IF(tbl_data[[#This Row],[PACK COUNT]]&gt;1,"Multipack","Single")</f>
        <v>Single</v>
      </c>
    </row>
    <row r="9826" spans="1:13">
      <c r="A9826" s="22" t="s">
        <v>915</v>
      </c>
      <c r="B9826" s="22" t="s">
        <v>1291</v>
      </c>
      <c r="C9826" s="22" t="s">
        <v>1291</v>
      </c>
      <c r="D9826" s="22" t="s">
        <v>18</v>
      </c>
      <c r="E9826" s="22" t="s">
        <v>1290</v>
      </c>
      <c r="F9826" s="22" t="s">
        <v>196</v>
      </c>
      <c r="G9826" s="22">
        <v>1</v>
      </c>
      <c r="H9826" s="20">
        <v>3.8419200198638102</v>
      </c>
      <c r="I9826" s="20">
        <v>9.5791176142606957</v>
      </c>
      <c r="J9826" s="19" t="s">
        <v>1963</v>
      </c>
      <c r="K9826" s="18">
        <v>6</v>
      </c>
      <c r="L9826" s="18">
        <v>0.5</v>
      </c>
      <c r="M9826" s="18" t="str">
        <f>IF(tbl_data[[#This Row],[PACK COUNT]]&gt;1,"Multipack","Single")</f>
        <v>Single</v>
      </c>
    </row>
    <row r="9827" spans="1:13">
      <c r="A9827" s="22" t="s">
        <v>904</v>
      </c>
      <c r="B9827" s="22" t="s">
        <v>907</v>
      </c>
      <c r="C9827" s="22" t="s">
        <v>789</v>
      </c>
      <c r="D9827" s="22" t="s">
        <v>18</v>
      </c>
      <c r="E9827" s="22" t="s">
        <v>912</v>
      </c>
      <c r="F9827" s="22" t="s">
        <v>196</v>
      </c>
      <c r="G9827" s="22">
        <v>1</v>
      </c>
      <c r="H9827" s="20">
        <v>1.6580603838250516</v>
      </c>
      <c r="I9827" s="20">
        <v>5.3044065052448088</v>
      </c>
      <c r="J9827" s="19" t="s">
        <v>1963</v>
      </c>
      <c r="K9827" s="18">
        <v>6</v>
      </c>
      <c r="L9827" s="18">
        <v>0.5</v>
      </c>
      <c r="M9827" s="18" t="str">
        <f>IF(tbl_data[[#This Row],[PACK COUNT]]&gt;1,"Multipack","Single")</f>
        <v>Single</v>
      </c>
    </row>
    <row r="9828" spans="1:13">
      <c r="A9828" s="22" t="s">
        <v>904</v>
      </c>
      <c r="B9828" s="22" t="s">
        <v>907</v>
      </c>
      <c r="C9828" s="22" t="s">
        <v>907</v>
      </c>
      <c r="D9828" s="22" t="s">
        <v>18</v>
      </c>
      <c r="E9828" s="22" t="s">
        <v>910</v>
      </c>
      <c r="F9828" s="22" t="s">
        <v>196</v>
      </c>
      <c r="G9828" s="22">
        <v>1</v>
      </c>
      <c r="H9828" s="20">
        <v>104.4375603581763</v>
      </c>
      <c r="I9828" s="20">
        <v>257.37243226943804</v>
      </c>
      <c r="J9828" s="19" t="s">
        <v>1963</v>
      </c>
      <c r="K9828" s="18">
        <v>6</v>
      </c>
      <c r="L9828" s="18">
        <v>0.5</v>
      </c>
      <c r="M9828" s="18" t="str">
        <f>IF(tbl_data[[#This Row],[PACK COUNT]]&gt;1,"Multipack","Single")</f>
        <v>Single</v>
      </c>
    </row>
    <row r="9829" spans="1:13">
      <c r="A9829" s="22" t="s">
        <v>904</v>
      </c>
      <c r="B9829" s="22" t="s">
        <v>907</v>
      </c>
      <c r="C9829" s="22" t="s">
        <v>907</v>
      </c>
      <c r="D9829" s="22" t="s">
        <v>18</v>
      </c>
      <c r="E9829" s="22" t="s">
        <v>911</v>
      </c>
      <c r="F9829" s="22" t="s">
        <v>196</v>
      </c>
      <c r="G9829" s="22">
        <v>4</v>
      </c>
      <c r="H9829" s="20">
        <v>14.765908108507835</v>
      </c>
      <c r="I9829" s="20">
        <v>37.248812750439164</v>
      </c>
      <c r="J9829" s="19" t="s">
        <v>1963</v>
      </c>
      <c r="K9829" s="18">
        <v>6</v>
      </c>
      <c r="L9829" s="18">
        <v>0.5</v>
      </c>
      <c r="M9829" s="18" t="str">
        <f>IF(tbl_data[[#This Row],[PACK COUNT]]&gt;1,"Multipack","Single")</f>
        <v>Multipack</v>
      </c>
    </row>
    <row r="9830" spans="1:13">
      <c r="A9830" s="22" t="s">
        <v>900</v>
      </c>
      <c r="B9830" s="22" t="s">
        <v>899</v>
      </c>
      <c r="C9830" s="22" t="s">
        <v>402</v>
      </c>
      <c r="D9830" s="22" t="s">
        <v>18</v>
      </c>
      <c r="E9830" s="22" t="s">
        <v>1490</v>
      </c>
      <c r="F9830" s="22" t="s">
        <v>203</v>
      </c>
      <c r="G9830" s="22">
        <v>1</v>
      </c>
      <c r="H9830" s="20">
        <v>14.957839992146528</v>
      </c>
      <c r="I9830" s="20">
        <v>20.755239450633301</v>
      </c>
      <c r="J9830" s="19" t="s">
        <v>1963</v>
      </c>
      <c r="K9830" s="18">
        <v>6</v>
      </c>
      <c r="L9830" s="18">
        <v>1</v>
      </c>
      <c r="M9830" s="18" t="str">
        <f>IF(tbl_data[[#This Row],[PACK COUNT]]&gt;1,"Multipack","Single")</f>
        <v>Single</v>
      </c>
    </row>
    <row r="9831" spans="1:13">
      <c r="A9831" s="22" t="s">
        <v>900</v>
      </c>
      <c r="B9831" s="22" t="s">
        <v>899</v>
      </c>
      <c r="C9831" s="22" t="s">
        <v>402</v>
      </c>
      <c r="D9831" s="22" t="s">
        <v>18</v>
      </c>
      <c r="E9831" s="22" t="s">
        <v>1489</v>
      </c>
      <c r="F9831" s="22" t="s">
        <v>203</v>
      </c>
      <c r="G9831" s="22">
        <v>1</v>
      </c>
      <c r="H9831" s="20">
        <v>40.274387569621602</v>
      </c>
      <c r="I9831" s="20">
        <v>49.870547050420981</v>
      </c>
      <c r="J9831" s="19" t="s">
        <v>1963</v>
      </c>
      <c r="K9831" s="18">
        <v>6</v>
      </c>
      <c r="L9831" s="18">
        <v>2</v>
      </c>
      <c r="M9831" s="18" t="str">
        <f>IF(tbl_data[[#This Row],[PACK COUNT]]&gt;1,"Multipack","Single")</f>
        <v>Single</v>
      </c>
    </row>
    <row r="9832" spans="1:13">
      <c r="A9832" s="22" t="s">
        <v>900</v>
      </c>
      <c r="B9832" s="22" t="s">
        <v>899</v>
      </c>
      <c r="C9832" s="22" t="s">
        <v>789</v>
      </c>
      <c r="D9832" s="22" t="s">
        <v>18</v>
      </c>
      <c r="E9832" s="22" t="s">
        <v>1488</v>
      </c>
      <c r="F9832" s="22" t="s">
        <v>203</v>
      </c>
      <c r="G9832" s="22">
        <v>1</v>
      </c>
      <c r="H9832" s="20">
        <v>5.6208669127513993</v>
      </c>
      <c r="I9832" s="20">
        <v>8.1157350069204188</v>
      </c>
      <c r="J9832" s="19" t="s">
        <v>1963</v>
      </c>
      <c r="K9832" s="18">
        <v>6</v>
      </c>
      <c r="L9832" s="18">
        <v>1</v>
      </c>
      <c r="M9832" s="18" t="str">
        <f>IF(tbl_data[[#This Row],[PACK COUNT]]&gt;1,"Multipack","Single")</f>
        <v>Single</v>
      </c>
    </row>
    <row r="9833" spans="1:13">
      <c r="A9833" s="22" t="s">
        <v>900</v>
      </c>
      <c r="B9833" s="22" t="s">
        <v>899</v>
      </c>
      <c r="C9833" s="22" t="s">
        <v>789</v>
      </c>
      <c r="D9833" s="22" t="s">
        <v>18</v>
      </c>
      <c r="E9833" s="22" t="s">
        <v>1487</v>
      </c>
      <c r="F9833" s="22" t="s">
        <v>203</v>
      </c>
      <c r="G9833" s="22">
        <v>1</v>
      </c>
      <c r="H9833" s="20">
        <v>13.691487380023709</v>
      </c>
      <c r="I9833" s="20">
        <v>17.366783293580657</v>
      </c>
      <c r="J9833" s="19" t="s">
        <v>1963</v>
      </c>
      <c r="K9833" s="18">
        <v>6</v>
      </c>
      <c r="L9833" s="18">
        <v>2</v>
      </c>
      <c r="M9833" s="18" t="str">
        <f>IF(tbl_data[[#This Row],[PACK COUNT]]&gt;1,"Multipack","Single")</f>
        <v>Single</v>
      </c>
    </row>
    <row r="9834" spans="1:13">
      <c r="A9834" s="22" t="s">
        <v>841</v>
      </c>
      <c r="B9834" s="22" t="s">
        <v>841</v>
      </c>
      <c r="C9834" s="22" t="s">
        <v>117</v>
      </c>
      <c r="D9834" s="22" t="s">
        <v>18</v>
      </c>
      <c r="E9834" s="22" t="s">
        <v>896</v>
      </c>
      <c r="F9834" s="22" t="s">
        <v>196</v>
      </c>
      <c r="G9834" s="22">
        <v>1</v>
      </c>
      <c r="H9834" s="20">
        <v>0.44529363576965258</v>
      </c>
      <c r="I9834" s="20">
        <v>1.1071922142548889</v>
      </c>
      <c r="J9834" s="19" t="s">
        <v>1963</v>
      </c>
      <c r="K9834" s="18">
        <v>6</v>
      </c>
      <c r="L9834" s="18">
        <v>1</v>
      </c>
      <c r="M9834" s="18" t="str">
        <f>IF(tbl_data[[#This Row],[PACK COUNT]]&gt;1,"Multipack","Single")</f>
        <v>Single</v>
      </c>
    </row>
    <row r="9835" spans="1:13">
      <c r="A9835" s="22" t="s">
        <v>841</v>
      </c>
      <c r="B9835" s="22" t="s">
        <v>841</v>
      </c>
      <c r="C9835" s="22" t="s">
        <v>894</v>
      </c>
      <c r="D9835" s="22" t="s">
        <v>18</v>
      </c>
      <c r="E9835" s="22" t="s">
        <v>893</v>
      </c>
      <c r="F9835" s="22" t="s">
        <v>196</v>
      </c>
      <c r="G9835" s="22">
        <v>1</v>
      </c>
      <c r="H9835" s="20">
        <v>2.8699763548221435</v>
      </c>
      <c r="I9835" s="20">
        <v>8.0043055548048532</v>
      </c>
      <c r="J9835" s="19" t="s">
        <v>1963</v>
      </c>
      <c r="K9835" s="18">
        <v>6</v>
      </c>
      <c r="L9835" s="18">
        <v>0.5</v>
      </c>
      <c r="M9835" s="18" t="str">
        <f>IF(tbl_data[[#This Row],[PACK COUNT]]&gt;1,"Multipack","Single")</f>
        <v>Single</v>
      </c>
    </row>
    <row r="9836" spans="1:13">
      <c r="A9836" s="22" t="s">
        <v>841</v>
      </c>
      <c r="B9836" s="22" t="s">
        <v>841</v>
      </c>
      <c r="C9836" s="22" t="s">
        <v>273</v>
      </c>
      <c r="D9836" s="22" t="s">
        <v>18</v>
      </c>
      <c r="E9836" s="22" t="s">
        <v>892</v>
      </c>
      <c r="F9836" s="22" t="s">
        <v>196</v>
      </c>
      <c r="G9836" s="22">
        <v>1</v>
      </c>
      <c r="H9836" s="20">
        <v>0.41629882810819641</v>
      </c>
      <c r="I9836" s="20">
        <v>0.99885917837542892</v>
      </c>
      <c r="J9836" s="19" t="s">
        <v>1963</v>
      </c>
      <c r="K9836" s="18">
        <v>6</v>
      </c>
      <c r="L9836" s="18">
        <v>0.5</v>
      </c>
      <c r="M9836" s="18" t="str">
        <f>IF(tbl_data[[#This Row],[PACK COUNT]]&gt;1,"Multipack","Single")</f>
        <v>Single</v>
      </c>
    </row>
    <row r="9837" spans="1:13">
      <c r="A9837" s="22" t="s">
        <v>841</v>
      </c>
      <c r="B9837" s="22" t="s">
        <v>841</v>
      </c>
      <c r="C9837" s="22" t="s">
        <v>273</v>
      </c>
      <c r="D9837" s="22" t="s">
        <v>18</v>
      </c>
      <c r="E9837" s="22" t="s">
        <v>891</v>
      </c>
      <c r="F9837" s="22" t="s">
        <v>196</v>
      </c>
      <c r="G9837" s="22">
        <v>1</v>
      </c>
      <c r="H9837" s="20">
        <v>0.45375534778131771</v>
      </c>
      <c r="I9837" s="20">
        <v>1.0613358718819743</v>
      </c>
      <c r="J9837" s="19" t="s">
        <v>1963</v>
      </c>
      <c r="K9837" s="18">
        <v>6</v>
      </c>
      <c r="L9837" s="18">
        <v>1</v>
      </c>
      <c r="M9837" s="18" t="str">
        <f>IF(tbl_data[[#This Row],[PACK COUNT]]&gt;1,"Multipack","Single")</f>
        <v>Single</v>
      </c>
    </row>
    <row r="9838" spans="1:13">
      <c r="A9838" s="22" t="s">
        <v>841</v>
      </c>
      <c r="B9838" s="22" t="s">
        <v>841</v>
      </c>
      <c r="C9838" s="22" t="s">
        <v>273</v>
      </c>
      <c r="D9838" s="22" t="s">
        <v>18</v>
      </c>
      <c r="E9838" s="22" t="s">
        <v>890</v>
      </c>
      <c r="F9838" s="22" t="s">
        <v>203</v>
      </c>
      <c r="G9838" s="22">
        <v>1</v>
      </c>
      <c r="H9838" s="20">
        <v>2.2518040161527502</v>
      </c>
      <c r="I9838" s="20">
        <v>4.2050407831812748</v>
      </c>
      <c r="J9838" s="19" t="s">
        <v>1963</v>
      </c>
      <c r="K9838" s="18">
        <v>6</v>
      </c>
      <c r="L9838" s="18">
        <v>1.5</v>
      </c>
      <c r="M9838" s="18" t="str">
        <f>IF(tbl_data[[#This Row],[PACK COUNT]]&gt;1,"Multipack","Single")</f>
        <v>Single</v>
      </c>
    </row>
    <row r="9839" spans="1:13">
      <c r="A9839" s="22" t="s">
        <v>841</v>
      </c>
      <c r="B9839" s="22" t="s">
        <v>841</v>
      </c>
      <c r="C9839" s="22" t="s">
        <v>889</v>
      </c>
      <c r="D9839" s="22" t="s">
        <v>18</v>
      </c>
      <c r="E9839" s="22" t="s">
        <v>888</v>
      </c>
      <c r="F9839" s="22" t="s">
        <v>196</v>
      </c>
      <c r="G9839" s="22">
        <v>1</v>
      </c>
      <c r="H9839" s="20">
        <v>0.6077382711986975</v>
      </c>
      <c r="I9839" s="20">
        <v>2.3615859157159971</v>
      </c>
      <c r="J9839" s="19" t="s">
        <v>1963</v>
      </c>
      <c r="K9839" s="18">
        <v>6</v>
      </c>
      <c r="L9839" s="18">
        <v>0.5</v>
      </c>
      <c r="M9839" s="18" t="str">
        <f>IF(tbl_data[[#This Row],[PACK COUNT]]&gt;1,"Multipack","Single")</f>
        <v>Single</v>
      </c>
    </row>
    <row r="9840" spans="1:13">
      <c r="A9840" s="22" t="s">
        <v>841</v>
      </c>
      <c r="B9840" s="22" t="s">
        <v>841</v>
      </c>
      <c r="C9840" s="22" t="s">
        <v>889</v>
      </c>
      <c r="D9840" s="22" t="s">
        <v>18</v>
      </c>
      <c r="E9840" s="22" t="s">
        <v>1203</v>
      </c>
      <c r="F9840" s="22" t="s">
        <v>196</v>
      </c>
      <c r="G9840" s="22">
        <v>1</v>
      </c>
      <c r="H9840" s="20">
        <v>0.12876683423649518</v>
      </c>
      <c r="I9840" s="20">
        <v>0.48992132173304498</v>
      </c>
      <c r="J9840" s="19" t="s">
        <v>1963</v>
      </c>
      <c r="K9840" s="18">
        <v>6</v>
      </c>
      <c r="L9840" s="18">
        <v>1</v>
      </c>
      <c r="M9840" s="18" t="str">
        <f>IF(tbl_data[[#This Row],[PACK COUNT]]&gt;1,"Multipack","Single")</f>
        <v>Single</v>
      </c>
    </row>
    <row r="9841" spans="1:13">
      <c r="A9841" s="22" t="s">
        <v>841</v>
      </c>
      <c r="B9841" s="22" t="s">
        <v>841</v>
      </c>
      <c r="C9841" s="22" t="s">
        <v>887</v>
      </c>
      <c r="D9841" s="22" t="s">
        <v>18</v>
      </c>
      <c r="E9841" s="22" t="s">
        <v>886</v>
      </c>
      <c r="F9841" s="22" t="s">
        <v>196</v>
      </c>
      <c r="G9841" s="22">
        <v>1</v>
      </c>
      <c r="H9841" s="20">
        <v>9.9513708165471601E-2</v>
      </c>
      <c r="I9841" s="20">
        <v>0.40687048486333632</v>
      </c>
      <c r="J9841" s="19" t="s">
        <v>1963</v>
      </c>
      <c r="K9841" s="18">
        <v>6</v>
      </c>
      <c r="L9841" s="18">
        <v>0.5</v>
      </c>
      <c r="M9841" s="18" t="str">
        <f>IF(tbl_data[[#This Row],[PACK COUNT]]&gt;1,"Multipack","Single")</f>
        <v>Single</v>
      </c>
    </row>
    <row r="9842" spans="1:13">
      <c r="A9842" s="22" t="s">
        <v>841</v>
      </c>
      <c r="B9842" s="22" t="s">
        <v>841</v>
      </c>
      <c r="C9842" s="22" t="s">
        <v>885</v>
      </c>
      <c r="D9842" s="22" t="s">
        <v>18</v>
      </c>
      <c r="E9842" s="22" t="s">
        <v>884</v>
      </c>
      <c r="F9842" s="22" t="s">
        <v>196</v>
      </c>
      <c r="G9842" s="22">
        <v>1</v>
      </c>
      <c r="H9842" s="20">
        <v>0.28623234932634695</v>
      </c>
      <c r="I9842" s="20">
        <v>1.1586566560808331</v>
      </c>
      <c r="J9842" s="19" t="s">
        <v>1963</v>
      </c>
      <c r="K9842" s="18">
        <v>6</v>
      </c>
      <c r="L9842" s="18">
        <v>0.5</v>
      </c>
      <c r="M9842" s="18" t="str">
        <f>IF(tbl_data[[#This Row],[PACK COUNT]]&gt;1,"Multipack","Single")</f>
        <v>Single</v>
      </c>
    </row>
    <row r="9843" spans="1:13">
      <c r="A9843" s="22" t="s">
        <v>841</v>
      </c>
      <c r="B9843" s="22" t="s">
        <v>841</v>
      </c>
      <c r="C9843" s="22" t="s">
        <v>885</v>
      </c>
      <c r="D9843" s="22" t="s">
        <v>18</v>
      </c>
      <c r="E9843" s="22" t="s">
        <v>1372</v>
      </c>
      <c r="F9843" s="22" t="s">
        <v>196</v>
      </c>
      <c r="G9843" s="22">
        <v>1</v>
      </c>
      <c r="H9843" s="20">
        <v>3.8638673059353951E-2</v>
      </c>
      <c r="I9843" s="20">
        <v>0.31720680470881402</v>
      </c>
      <c r="J9843" s="19" t="s">
        <v>1963</v>
      </c>
      <c r="K9843" s="18">
        <v>6</v>
      </c>
      <c r="L9843" s="18">
        <v>2</v>
      </c>
      <c r="M9843" s="18" t="str">
        <f>IF(tbl_data[[#This Row],[PACK COUNT]]&gt;1,"Multipack","Single")</f>
        <v>Single</v>
      </c>
    </row>
    <row r="9844" spans="1:13">
      <c r="A9844" s="22" t="s">
        <v>841</v>
      </c>
      <c r="B9844" s="22" t="s">
        <v>841</v>
      </c>
      <c r="C9844" s="22" t="s">
        <v>882</v>
      </c>
      <c r="D9844" s="22" t="s">
        <v>18</v>
      </c>
      <c r="E9844" s="22" t="s">
        <v>883</v>
      </c>
      <c r="F9844" s="22" t="s">
        <v>196</v>
      </c>
      <c r="G9844" s="22">
        <v>1</v>
      </c>
      <c r="H9844" s="20">
        <v>1.2294155807191522</v>
      </c>
      <c r="I9844" s="20">
        <v>4.4553620759021051</v>
      </c>
      <c r="J9844" s="19" t="s">
        <v>1963</v>
      </c>
      <c r="K9844" s="18">
        <v>6</v>
      </c>
      <c r="L9844" s="18">
        <v>0.5</v>
      </c>
      <c r="M9844" s="18" t="str">
        <f>IF(tbl_data[[#This Row],[PACK COUNT]]&gt;1,"Multipack","Single")</f>
        <v>Single</v>
      </c>
    </row>
    <row r="9845" spans="1:13">
      <c r="A9845" s="22" t="s">
        <v>841</v>
      </c>
      <c r="B9845" s="22" t="s">
        <v>841</v>
      </c>
      <c r="C9845" s="22" t="s">
        <v>882</v>
      </c>
      <c r="D9845" s="22" t="s">
        <v>18</v>
      </c>
      <c r="E9845" s="22" t="s">
        <v>881</v>
      </c>
      <c r="F9845" s="22" t="s">
        <v>196</v>
      </c>
      <c r="G9845" s="22">
        <v>1</v>
      </c>
      <c r="H9845" s="20">
        <v>0.18360346214708703</v>
      </c>
      <c r="I9845" s="20">
        <v>0.66579203792669051</v>
      </c>
      <c r="J9845" s="19" t="s">
        <v>1963</v>
      </c>
      <c r="K9845" s="18">
        <v>6</v>
      </c>
      <c r="L9845" s="18">
        <v>1</v>
      </c>
      <c r="M9845" s="18" t="str">
        <f>IF(tbl_data[[#This Row],[PACK COUNT]]&gt;1,"Multipack","Single")</f>
        <v>Single</v>
      </c>
    </row>
    <row r="9846" spans="1:13">
      <c r="A9846" s="22" t="s">
        <v>841</v>
      </c>
      <c r="B9846" s="22" t="s">
        <v>841</v>
      </c>
      <c r="C9846" s="22" t="s">
        <v>882</v>
      </c>
      <c r="D9846" s="22" t="s">
        <v>18</v>
      </c>
      <c r="E9846" s="22" t="s">
        <v>1445</v>
      </c>
      <c r="F9846" s="22" t="s">
        <v>196</v>
      </c>
      <c r="G9846" s="22">
        <v>1</v>
      </c>
      <c r="H9846" s="20">
        <v>6.1724387152639448E-2</v>
      </c>
      <c r="I9846" s="20">
        <v>0.29219600547092534</v>
      </c>
      <c r="J9846" s="19" t="s">
        <v>1963</v>
      </c>
      <c r="K9846" s="18">
        <v>6</v>
      </c>
      <c r="L9846" s="18">
        <v>2</v>
      </c>
      <c r="M9846" s="18" t="str">
        <f>IF(tbl_data[[#This Row],[PACK COUNT]]&gt;1,"Multipack","Single")</f>
        <v>Single</v>
      </c>
    </row>
    <row r="9847" spans="1:13">
      <c r="A9847" s="22" t="s">
        <v>841</v>
      </c>
      <c r="B9847" s="22" t="s">
        <v>841</v>
      </c>
      <c r="C9847" s="22" t="s">
        <v>880</v>
      </c>
      <c r="D9847" s="22" t="s">
        <v>18</v>
      </c>
      <c r="E9847" s="22" t="s">
        <v>879</v>
      </c>
      <c r="F9847" s="22" t="s">
        <v>196</v>
      </c>
      <c r="G9847" s="22">
        <v>1</v>
      </c>
      <c r="H9847" s="20">
        <v>7.0935467363425972E-3</v>
      </c>
      <c r="I9847" s="20">
        <v>2.9676469954466787E-2</v>
      </c>
      <c r="J9847" s="19" t="s">
        <v>1963</v>
      </c>
      <c r="K9847" s="18">
        <v>6</v>
      </c>
      <c r="L9847" s="18">
        <v>0.5</v>
      </c>
      <c r="M9847" s="18" t="str">
        <f>IF(tbl_data[[#This Row],[PACK COUNT]]&gt;1,"Multipack","Single")</f>
        <v>Single</v>
      </c>
    </row>
    <row r="9848" spans="1:13">
      <c r="A9848" s="22" t="s">
        <v>841</v>
      </c>
      <c r="B9848" s="22" t="s">
        <v>841</v>
      </c>
      <c r="C9848" s="22" t="s">
        <v>878</v>
      </c>
      <c r="D9848" s="22" t="s">
        <v>18</v>
      </c>
      <c r="E9848" s="22" t="s">
        <v>877</v>
      </c>
      <c r="F9848" s="22" t="s">
        <v>196</v>
      </c>
      <c r="G9848" s="22">
        <v>1</v>
      </c>
      <c r="H9848" s="20">
        <v>4.7208259756553836E-2</v>
      </c>
      <c r="I9848" s="20">
        <v>0.32010541305921192</v>
      </c>
      <c r="J9848" s="19" t="s">
        <v>1963</v>
      </c>
      <c r="K9848" s="18">
        <v>6</v>
      </c>
      <c r="L9848" s="18">
        <v>2</v>
      </c>
      <c r="M9848" s="18" t="str">
        <f>IF(tbl_data[[#This Row],[PACK COUNT]]&gt;1,"Multipack","Single")</f>
        <v>Single</v>
      </c>
    </row>
    <row r="9849" spans="1:13">
      <c r="A9849" s="22" t="s">
        <v>841</v>
      </c>
      <c r="B9849" s="22" t="s">
        <v>849</v>
      </c>
      <c r="C9849" s="22" t="s">
        <v>869</v>
      </c>
      <c r="D9849" s="22" t="s">
        <v>18</v>
      </c>
      <c r="E9849" s="22" t="s">
        <v>868</v>
      </c>
      <c r="F9849" s="22" t="s">
        <v>196</v>
      </c>
      <c r="G9849" s="22">
        <v>1</v>
      </c>
      <c r="H9849" s="20">
        <v>1.8964689374238388</v>
      </c>
      <c r="I9849" s="20">
        <v>4.8092842920391048</v>
      </c>
      <c r="J9849" s="19" t="s">
        <v>1963</v>
      </c>
      <c r="K9849" s="18">
        <v>6</v>
      </c>
      <c r="L9849" s="18">
        <v>0.5</v>
      </c>
      <c r="M9849" s="18" t="str">
        <f>IF(tbl_data[[#This Row],[PACK COUNT]]&gt;1,"Multipack","Single")</f>
        <v>Single</v>
      </c>
    </row>
    <row r="9850" spans="1:13">
      <c r="A9850" s="22" t="s">
        <v>841</v>
      </c>
      <c r="B9850" s="22" t="s">
        <v>849</v>
      </c>
      <c r="C9850" s="22" t="s">
        <v>73</v>
      </c>
      <c r="D9850" s="22" t="s">
        <v>18</v>
      </c>
      <c r="E9850" s="22" t="s">
        <v>867</v>
      </c>
      <c r="F9850" s="22" t="s">
        <v>196</v>
      </c>
      <c r="G9850" s="22">
        <v>1</v>
      </c>
      <c r="H9850" s="20">
        <v>1.014243833152267</v>
      </c>
      <c r="I9850" s="20">
        <v>2.4659045711191387</v>
      </c>
      <c r="J9850" s="19" t="s">
        <v>1963</v>
      </c>
      <c r="K9850" s="18">
        <v>6</v>
      </c>
      <c r="L9850" s="18">
        <v>0.5</v>
      </c>
      <c r="M9850" s="18" t="str">
        <f>IF(tbl_data[[#This Row],[PACK COUNT]]&gt;1,"Multipack","Single")</f>
        <v>Single</v>
      </c>
    </row>
    <row r="9851" spans="1:13">
      <c r="A9851" s="22" t="s">
        <v>841</v>
      </c>
      <c r="B9851" s="22" t="s">
        <v>849</v>
      </c>
      <c r="C9851" s="22" t="s">
        <v>73</v>
      </c>
      <c r="D9851" s="22" t="s">
        <v>18</v>
      </c>
      <c r="E9851" s="22" t="s">
        <v>866</v>
      </c>
      <c r="F9851" s="22" t="s">
        <v>196</v>
      </c>
      <c r="G9851" s="22">
        <v>1</v>
      </c>
      <c r="H9851" s="20">
        <v>0.83914980152598495</v>
      </c>
      <c r="I9851" s="20">
        <v>1.98993421967841</v>
      </c>
      <c r="J9851" s="19" t="s">
        <v>1963</v>
      </c>
      <c r="K9851" s="18">
        <v>6</v>
      </c>
      <c r="L9851" s="18">
        <v>1</v>
      </c>
      <c r="M9851" s="18" t="str">
        <f>IF(tbl_data[[#This Row],[PACK COUNT]]&gt;1,"Multipack","Single")</f>
        <v>Single</v>
      </c>
    </row>
    <row r="9852" spans="1:13">
      <c r="A9852" s="22" t="s">
        <v>841</v>
      </c>
      <c r="B9852" s="22" t="s">
        <v>849</v>
      </c>
      <c r="C9852" s="22" t="s">
        <v>73</v>
      </c>
      <c r="D9852" s="22" t="s">
        <v>18</v>
      </c>
      <c r="E9852" s="22" t="s">
        <v>865</v>
      </c>
      <c r="F9852" s="22" t="s">
        <v>203</v>
      </c>
      <c r="G9852" s="22">
        <v>1</v>
      </c>
      <c r="H9852" s="20">
        <v>0.7822141848302856</v>
      </c>
      <c r="I9852" s="20">
        <v>1.4213894582322493</v>
      </c>
      <c r="J9852" s="19" t="s">
        <v>1963</v>
      </c>
      <c r="K9852" s="18">
        <v>6</v>
      </c>
      <c r="L9852" s="18">
        <v>1.5</v>
      </c>
      <c r="M9852" s="18" t="str">
        <f>IF(tbl_data[[#This Row],[PACK COUNT]]&gt;1,"Multipack","Single")</f>
        <v>Single</v>
      </c>
    </row>
    <row r="9853" spans="1:13">
      <c r="A9853" s="22" t="s">
        <v>841</v>
      </c>
      <c r="B9853" s="22" t="s">
        <v>849</v>
      </c>
      <c r="C9853" s="22" t="s">
        <v>864</v>
      </c>
      <c r="D9853" s="22" t="s">
        <v>18</v>
      </c>
      <c r="E9853" s="22" t="s">
        <v>863</v>
      </c>
      <c r="F9853" s="22" t="s">
        <v>196</v>
      </c>
      <c r="G9853" s="22">
        <v>1</v>
      </c>
      <c r="H9853" s="20">
        <v>0.96419433885906303</v>
      </c>
      <c r="I9853" s="20">
        <v>1.9433276527669436</v>
      </c>
      <c r="J9853" s="19" t="s">
        <v>1963</v>
      </c>
      <c r="K9853" s="18">
        <v>6</v>
      </c>
      <c r="L9853" s="18">
        <v>0.5</v>
      </c>
      <c r="M9853" s="18" t="str">
        <f>IF(tbl_data[[#This Row],[PACK COUNT]]&gt;1,"Multipack","Single")</f>
        <v>Single</v>
      </c>
    </row>
    <row r="9854" spans="1:13">
      <c r="A9854" s="22" t="s">
        <v>841</v>
      </c>
      <c r="B9854" s="22" t="s">
        <v>849</v>
      </c>
      <c r="C9854" s="22" t="s">
        <v>862</v>
      </c>
      <c r="D9854" s="22" t="s">
        <v>18</v>
      </c>
      <c r="E9854" s="22" t="s">
        <v>861</v>
      </c>
      <c r="F9854" s="22" t="s">
        <v>196</v>
      </c>
      <c r="G9854" s="22">
        <v>1</v>
      </c>
      <c r="H9854" s="20">
        <v>1.2329462462660314</v>
      </c>
      <c r="I9854" s="20">
        <v>3.0825841547156387</v>
      </c>
      <c r="J9854" s="19" t="s">
        <v>1963</v>
      </c>
      <c r="K9854" s="18">
        <v>6</v>
      </c>
      <c r="L9854" s="18">
        <v>0.5</v>
      </c>
      <c r="M9854" s="18" t="str">
        <f>IF(tbl_data[[#This Row],[PACK COUNT]]&gt;1,"Multipack","Single")</f>
        <v>Single</v>
      </c>
    </row>
    <row r="9855" spans="1:13">
      <c r="A9855" s="22" t="s">
        <v>841</v>
      </c>
      <c r="B9855" s="22" t="s">
        <v>849</v>
      </c>
      <c r="C9855" s="22" t="s">
        <v>860</v>
      </c>
      <c r="D9855" s="22" t="s">
        <v>18</v>
      </c>
      <c r="E9855" s="22" t="s">
        <v>859</v>
      </c>
      <c r="F9855" s="22" t="s">
        <v>196</v>
      </c>
      <c r="G9855" s="22">
        <v>1</v>
      </c>
      <c r="H9855" s="20">
        <v>3.2297415571071362</v>
      </c>
      <c r="I9855" s="20">
        <v>6.3743132899572714</v>
      </c>
      <c r="J9855" s="19" t="s">
        <v>1963</v>
      </c>
      <c r="K9855" s="18">
        <v>6</v>
      </c>
      <c r="L9855" s="18">
        <v>0.5</v>
      </c>
      <c r="M9855" s="18" t="str">
        <f>IF(tbl_data[[#This Row],[PACK COUNT]]&gt;1,"Multipack","Single")</f>
        <v>Single</v>
      </c>
    </row>
    <row r="9856" spans="1:13">
      <c r="A9856" s="22" t="s">
        <v>841</v>
      </c>
      <c r="B9856" s="22" t="s">
        <v>849</v>
      </c>
      <c r="C9856" s="22" t="s">
        <v>856</v>
      </c>
      <c r="D9856" s="22" t="s">
        <v>18</v>
      </c>
      <c r="E9856" s="22" t="s">
        <v>858</v>
      </c>
      <c r="F9856" s="22" t="s">
        <v>196</v>
      </c>
      <c r="G9856" s="22">
        <v>1</v>
      </c>
      <c r="H9856" s="20">
        <v>1.3167454403520373</v>
      </c>
      <c r="I9856" s="20">
        <v>3.2798441786688439</v>
      </c>
      <c r="J9856" s="19" t="s">
        <v>1963</v>
      </c>
      <c r="K9856" s="18">
        <v>6</v>
      </c>
      <c r="L9856" s="18">
        <v>0.5</v>
      </c>
      <c r="M9856" s="18" t="str">
        <f>IF(tbl_data[[#This Row],[PACK COUNT]]&gt;1,"Multipack","Single")</f>
        <v>Single</v>
      </c>
    </row>
    <row r="9857" spans="1:13">
      <c r="A9857" s="22" t="s">
        <v>841</v>
      </c>
      <c r="B9857" s="22" t="s">
        <v>849</v>
      </c>
      <c r="C9857" s="22" t="s">
        <v>856</v>
      </c>
      <c r="D9857" s="22" t="s">
        <v>18</v>
      </c>
      <c r="E9857" s="22" t="s">
        <v>857</v>
      </c>
      <c r="F9857" s="22" t="s">
        <v>196</v>
      </c>
      <c r="G9857" s="22">
        <v>1</v>
      </c>
      <c r="H9857" s="20">
        <v>0.61009002597307127</v>
      </c>
      <c r="I9857" s="20">
        <v>1.5101893035744416</v>
      </c>
      <c r="J9857" s="19" t="s">
        <v>1963</v>
      </c>
      <c r="K9857" s="18">
        <v>6</v>
      </c>
      <c r="L9857" s="18">
        <v>1</v>
      </c>
      <c r="M9857" s="18" t="str">
        <f>IF(tbl_data[[#This Row],[PACK COUNT]]&gt;1,"Multipack","Single")</f>
        <v>Single</v>
      </c>
    </row>
    <row r="9858" spans="1:13">
      <c r="A9858" s="22" t="s">
        <v>841</v>
      </c>
      <c r="B9858" s="22" t="s">
        <v>849</v>
      </c>
      <c r="C9858" s="22" t="s">
        <v>856</v>
      </c>
      <c r="D9858" s="22" t="s">
        <v>18</v>
      </c>
      <c r="E9858" s="22" t="s">
        <v>855</v>
      </c>
      <c r="F9858" s="22" t="s">
        <v>203</v>
      </c>
      <c r="G9858" s="22">
        <v>1</v>
      </c>
      <c r="H9858" s="20">
        <v>0.97121789918378765</v>
      </c>
      <c r="I9858" s="20">
        <v>1.9134416250913928</v>
      </c>
      <c r="J9858" s="19" t="s">
        <v>1963</v>
      </c>
      <c r="K9858" s="18">
        <v>6</v>
      </c>
      <c r="L9858" s="18">
        <v>1.5</v>
      </c>
      <c r="M9858" s="18" t="str">
        <f>IF(tbl_data[[#This Row],[PACK COUNT]]&gt;1,"Multipack","Single")</f>
        <v>Single</v>
      </c>
    </row>
    <row r="9859" spans="1:13">
      <c r="A9859" s="22" t="s">
        <v>841</v>
      </c>
      <c r="B9859" s="22" t="s">
        <v>840</v>
      </c>
      <c r="C9859" s="22" t="s">
        <v>73</v>
      </c>
      <c r="D9859" s="22" t="s">
        <v>18</v>
      </c>
      <c r="E9859" s="22" t="s">
        <v>846</v>
      </c>
      <c r="F9859" s="22" t="s">
        <v>196</v>
      </c>
      <c r="G9859" s="22">
        <v>1</v>
      </c>
      <c r="H9859" s="20">
        <v>2.8721088244141635</v>
      </c>
      <c r="I9859" s="20">
        <v>5.958547548111647</v>
      </c>
      <c r="J9859" s="19" t="s">
        <v>1963</v>
      </c>
      <c r="K9859" s="18">
        <v>6</v>
      </c>
      <c r="L9859" s="18">
        <v>0.5</v>
      </c>
      <c r="M9859" s="18" t="str">
        <f>IF(tbl_data[[#This Row],[PACK COUNT]]&gt;1,"Multipack","Single")</f>
        <v>Single</v>
      </c>
    </row>
    <row r="9860" spans="1:13">
      <c r="A9860" s="22" t="s">
        <v>841</v>
      </c>
      <c r="B9860" s="22" t="s">
        <v>840</v>
      </c>
      <c r="C9860" s="22" t="s">
        <v>73</v>
      </c>
      <c r="D9860" s="22" t="s">
        <v>18</v>
      </c>
      <c r="E9860" s="22" t="s">
        <v>845</v>
      </c>
      <c r="F9860" s="22" t="s">
        <v>203</v>
      </c>
      <c r="G9860" s="22">
        <v>1</v>
      </c>
      <c r="H9860" s="20">
        <v>5.6162290439385529</v>
      </c>
      <c r="I9860" s="20">
        <v>7.0058926376881034</v>
      </c>
      <c r="J9860" s="19" t="s">
        <v>1963</v>
      </c>
      <c r="K9860" s="18">
        <v>6</v>
      </c>
      <c r="L9860" s="18">
        <v>2</v>
      </c>
      <c r="M9860" s="18" t="str">
        <f>IF(tbl_data[[#This Row],[PACK COUNT]]&gt;1,"Multipack","Single")</f>
        <v>Single</v>
      </c>
    </row>
    <row r="9861" spans="1:13">
      <c r="A9861" s="22" t="s">
        <v>841</v>
      </c>
      <c r="B9861" s="22" t="s">
        <v>840</v>
      </c>
      <c r="C9861" s="22" t="s">
        <v>111</v>
      </c>
      <c r="D9861" s="22" t="s">
        <v>18</v>
      </c>
      <c r="E9861" s="22" t="s">
        <v>844</v>
      </c>
      <c r="F9861" s="22" t="s">
        <v>203</v>
      </c>
      <c r="G9861" s="22">
        <v>1</v>
      </c>
      <c r="H9861" s="20">
        <v>5.1826510298850543</v>
      </c>
      <c r="I9861" s="20">
        <v>6.1564600599913497</v>
      </c>
      <c r="J9861" s="19" t="s">
        <v>1963</v>
      </c>
      <c r="K9861" s="18">
        <v>6</v>
      </c>
      <c r="L9861" s="18">
        <v>2</v>
      </c>
      <c r="M9861" s="18" t="str">
        <f>IF(tbl_data[[#This Row],[PACK COUNT]]&gt;1,"Multipack","Single")</f>
        <v>Single</v>
      </c>
    </row>
    <row r="9862" spans="1:13">
      <c r="A9862" s="22" t="s">
        <v>841</v>
      </c>
      <c r="B9862" s="22" t="s">
        <v>840</v>
      </c>
      <c r="C9862" s="22" t="s">
        <v>111</v>
      </c>
      <c r="D9862" s="22" t="s">
        <v>18</v>
      </c>
      <c r="E9862" s="22" t="s">
        <v>843</v>
      </c>
      <c r="F9862" s="22" t="s">
        <v>196</v>
      </c>
      <c r="G9862" s="22">
        <v>1</v>
      </c>
      <c r="H9862" s="20">
        <v>2.295322888732088</v>
      </c>
      <c r="I9862" s="20">
        <v>4.9058624417385763</v>
      </c>
      <c r="J9862" s="19" t="s">
        <v>1963</v>
      </c>
      <c r="K9862" s="18">
        <v>6</v>
      </c>
      <c r="L9862" s="18">
        <v>0.5</v>
      </c>
      <c r="M9862" s="18" t="str">
        <f>IF(tbl_data[[#This Row],[PACK COUNT]]&gt;1,"Multipack","Single")</f>
        <v>Single</v>
      </c>
    </row>
    <row r="9863" spans="1:13">
      <c r="A9863" s="22" t="s">
        <v>841</v>
      </c>
      <c r="B9863" s="22" t="s">
        <v>840</v>
      </c>
      <c r="C9863" s="22" t="s">
        <v>175</v>
      </c>
      <c r="D9863" s="22" t="s">
        <v>18</v>
      </c>
      <c r="E9863" s="22" t="s">
        <v>842</v>
      </c>
      <c r="F9863" s="22" t="s">
        <v>196</v>
      </c>
      <c r="G9863" s="22">
        <v>1</v>
      </c>
      <c r="H9863" s="20">
        <v>1.8903699771426548</v>
      </c>
      <c r="I9863" s="20">
        <v>3.2024464307614036</v>
      </c>
      <c r="J9863" s="19" t="s">
        <v>1963</v>
      </c>
      <c r="K9863" s="18">
        <v>6</v>
      </c>
      <c r="L9863" s="18">
        <v>0.5</v>
      </c>
      <c r="M9863" s="18" t="str">
        <f>IF(tbl_data[[#This Row],[PACK COUNT]]&gt;1,"Multipack","Single")</f>
        <v>Single</v>
      </c>
    </row>
    <row r="9864" spans="1:13">
      <c r="A9864" s="22" t="s">
        <v>841</v>
      </c>
      <c r="B9864" s="22" t="s">
        <v>840</v>
      </c>
      <c r="C9864" s="22" t="s">
        <v>789</v>
      </c>
      <c r="D9864" s="22" t="s">
        <v>18</v>
      </c>
      <c r="E9864" s="22" t="s">
        <v>1486</v>
      </c>
      <c r="F9864" s="22" t="s">
        <v>203</v>
      </c>
      <c r="G9864" s="22">
        <v>1</v>
      </c>
      <c r="H9864" s="20">
        <v>1.2917304031782852E-2</v>
      </c>
      <c r="I9864" s="20">
        <v>8.6986887813251829E-3</v>
      </c>
      <c r="J9864" s="19" t="s">
        <v>1963</v>
      </c>
      <c r="K9864" s="18">
        <v>6</v>
      </c>
      <c r="L9864" s="18">
        <v>2</v>
      </c>
      <c r="M9864" s="18" t="str">
        <f>IF(tbl_data[[#This Row],[PACK COUNT]]&gt;1,"Multipack","Single")</f>
        <v>Single</v>
      </c>
    </row>
    <row r="9865" spans="1:13">
      <c r="A9865" s="22" t="s">
        <v>820</v>
      </c>
      <c r="B9865" s="22" t="s">
        <v>819</v>
      </c>
      <c r="C9865" s="22" t="s">
        <v>831</v>
      </c>
      <c r="D9865" s="22" t="s">
        <v>18</v>
      </c>
      <c r="E9865" s="22" t="s">
        <v>1509</v>
      </c>
      <c r="F9865" s="22" t="s">
        <v>196</v>
      </c>
      <c r="G9865" s="22">
        <v>1</v>
      </c>
      <c r="H9865" s="20">
        <v>0.17214652727131144</v>
      </c>
      <c r="I9865" s="20">
        <v>0.38672883408647446</v>
      </c>
      <c r="J9865" s="19" t="s">
        <v>1963</v>
      </c>
      <c r="K9865" s="18">
        <v>6</v>
      </c>
      <c r="L9865" s="18">
        <v>0.5</v>
      </c>
      <c r="M9865" s="18" t="str">
        <f>IF(tbl_data[[#This Row],[PACK COUNT]]&gt;1,"Multipack","Single")</f>
        <v>Single</v>
      </c>
    </row>
    <row r="9866" spans="1:13">
      <c r="A9866" s="22" t="s">
        <v>820</v>
      </c>
      <c r="B9866" s="22" t="s">
        <v>819</v>
      </c>
      <c r="C9866" s="22" t="s">
        <v>73</v>
      </c>
      <c r="D9866" s="22" t="s">
        <v>18</v>
      </c>
      <c r="E9866" s="22" t="s">
        <v>838</v>
      </c>
      <c r="F9866" s="22" t="s">
        <v>196</v>
      </c>
      <c r="G9866" s="22">
        <v>1</v>
      </c>
      <c r="H9866" s="20">
        <v>13.381096713942032</v>
      </c>
      <c r="I9866" s="20">
        <v>21.245239868862644</v>
      </c>
      <c r="J9866" s="19" t="s">
        <v>1963</v>
      </c>
      <c r="K9866" s="18">
        <v>6</v>
      </c>
      <c r="L9866" s="18">
        <v>0.5</v>
      </c>
      <c r="M9866" s="18" t="str">
        <f>IF(tbl_data[[#This Row],[PACK COUNT]]&gt;1,"Multipack","Single")</f>
        <v>Single</v>
      </c>
    </row>
    <row r="9867" spans="1:13">
      <c r="A9867" s="22" t="s">
        <v>820</v>
      </c>
      <c r="B9867" s="22" t="s">
        <v>819</v>
      </c>
      <c r="C9867" s="22" t="s">
        <v>831</v>
      </c>
      <c r="D9867" s="22" t="s">
        <v>18</v>
      </c>
      <c r="E9867" s="22" t="s">
        <v>837</v>
      </c>
      <c r="F9867" s="22" t="s">
        <v>196</v>
      </c>
      <c r="G9867" s="22">
        <v>1</v>
      </c>
      <c r="H9867" s="20">
        <v>0.13896050939375484</v>
      </c>
      <c r="I9867" s="20">
        <v>0.39808125574810505</v>
      </c>
      <c r="J9867" s="19" t="s">
        <v>1963</v>
      </c>
      <c r="K9867" s="18">
        <v>6</v>
      </c>
      <c r="L9867" s="18">
        <v>1</v>
      </c>
      <c r="M9867" s="18" t="str">
        <f>IF(tbl_data[[#This Row],[PACK COUNT]]&gt;1,"Multipack","Single")</f>
        <v>Single</v>
      </c>
    </row>
    <row r="9868" spans="1:13">
      <c r="A9868" s="22" t="s">
        <v>820</v>
      </c>
      <c r="B9868" s="22" t="s">
        <v>819</v>
      </c>
      <c r="C9868" s="22" t="s">
        <v>831</v>
      </c>
      <c r="D9868" s="22" t="s">
        <v>18</v>
      </c>
      <c r="E9868" s="22" t="s">
        <v>836</v>
      </c>
      <c r="F9868" s="22" t="s">
        <v>196</v>
      </c>
      <c r="G9868" s="22">
        <v>1</v>
      </c>
      <c r="H9868" s="20">
        <v>7.4008865956011274</v>
      </c>
      <c r="I9868" s="20">
        <v>18.830495975146373</v>
      </c>
      <c r="J9868" s="19" t="s">
        <v>1963</v>
      </c>
      <c r="K9868" s="18">
        <v>6</v>
      </c>
      <c r="L9868" s="18">
        <v>2</v>
      </c>
      <c r="M9868" s="18" t="str">
        <f>IF(tbl_data[[#This Row],[PACK COUNT]]&gt;1,"Multipack","Single")</f>
        <v>Single</v>
      </c>
    </row>
    <row r="9869" spans="1:13">
      <c r="A9869" s="22" t="s">
        <v>820</v>
      </c>
      <c r="B9869" s="22" t="s">
        <v>819</v>
      </c>
      <c r="C9869" s="22" t="s">
        <v>73</v>
      </c>
      <c r="D9869" s="22" t="s">
        <v>18</v>
      </c>
      <c r="E9869" s="22" t="s">
        <v>834</v>
      </c>
      <c r="F9869" s="22" t="s">
        <v>203</v>
      </c>
      <c r="G9869" s="22">
        <v>1</v>
      </c>
      <c r="H9869" s="20">
        <v>1.7562379210617989</v>
      </c>
      <c r="I9869" s="20">
        <v>2.3834577388440517</v>
      </c>
      <c r="J9869" s="19" t="s">
        <v>1963</v>
      </c>
      <c r="K9869" s="18">
        <v>6</v>
      </c>
      <c r="L9869" s="18">
        <v>1</v>
      </c>
      <c r="M9869" s="18" t="str">
        <f>IF(tbl_data[[#This Row],[PACK COUNT]]&gt;1,"Multipack","Single")</f>
        <v>Single</v>
      </c>
    </row>
    <row r="9870" spans="1:13">
      <c r="A9870" s="22" t="s">
        <v>820</v>
      </c>
      <c r="B9870" s="22" t="s">
        <v>819</v>
      </c>
      <c r="C9870" s="22" t="s">
        <v>831</v>
      </c>
      <c r="D9870" s="22" t="s">
        <v>18</v>
      </c>
      <c r="E9870" s="22" t="s">
        <v>833</v>
      </c>
      <c r="F9870" s="22" t="s">
        <v>203</v>
      </c>
      <c r="G9870" s="22">
        <v>1</v>
      </c>
      <c r="H9870" s="20">
        <v>12.544409600090974</v>
      </c>
      <c r="I9870" s="20">
        <v>20.079096512778833</v>
      </c>
      <c r="J9870" s="19" t="s">
        <v>1963</v>
      </c>
      <c r="K9870" s="18">
        <v>6</v>
      </c>
      <c r="L9870" s="18">
        <v>2</v>
      </c>
      <c r="M9870" s="18" t="str">
        <f>IF(tbl_data[[#This Row],[PACK COUNT]]&gt;1,"Multipack","Single")</f>
        <v>Single</v>
      </c>
    </row>
    <row r="9871" spans="1:13">
      <c r="A9871" s="22" t="s">
        <v>820</v>
      </c>
      <c r="B9871" s="22" t="s">
        <v>819</v>
      </c>
      <c r="C9871" s="22" t="s">
        <v>73</v>
      </c>
      <c r="D9871" s="22" t="s">
        <v>18</v>
      </c>
      <c r="E9871" s="22" t="s">
        <v>832</v>
      </c>
      <c r="F9871" s="22" t="s">
        <v>203</v>
      </c>
      <c r="G9871" s="22">
        <v>1</v>
      </c>
      <c r="H9871" s="20">
        <v>12.838311683663168</v>
      </c>
      <c r="I9871" s="20">
        <v>13.153383889553673</v>
      </c>
      <c r="J9871" s="19" t="s">
        <v>1963</v>
      </c>
      <c r="K9871" s="18">
        <v>6</v>
      </c>
      <c r="L9871" s="18">
        <v>2</v>
      </c>
      <c r="M9871" s="18" t="str">
        <f>IF(tbl_data[[#This Row],[PACK COUNT]]&gt;1,"Multipack","Single")</f>
        <v>Single</v>
      </c>
    </row>
    <row r="9872" spans="1:13">
      <c r="A9872" s="22" t="s">
        <v>820</v>
      </c>
      <c r="B9872" s="22" t="s">
        <v>819</v>
      </c>
      <c r="C9872" s="22" t="s">
        <v>831</v>
      </c>
      <c r="D9872" s="22" t="s">
        <v>18</v>
      </c>
      <c r="E9872" s="22" t="s">
        <v>830</v>
      </c>
      <c r="F9872" s="22" t="s">
        <v>203</v>
      </c>
      <c r="G9872" s="22">
        <v>1</v>
      </c>
      <c r="H9872" s="20">
        <v>10.452913589713589</v>
      </c>
      <c r="I9872" s="20">
        <v>16.629194149364789</v>
      </c>
      <c r="J9872" s="19" t="s">
        <v>1963</v>
      </c>
      <c r="K9872" s="18">
        <v>6</v>
      </c>
      <c r="L9872" s="18">
        <v>5</v>
      </c>
      <c r="M9872" s="18" t="str">
        <f>IF(tbl_data[[#This Row],[PACK COUNT]]&gt;1,"Multipack","Single")</f>
        <v>Single</v>
      </c>
    </row>
    <row r="9873" spans="1:13">
      <c r="A9873" s="22" t="s">
        <v>820</v>
      </c>
      <c r="B9873" s="22" t="s">
        <v>819</v>
      </c>
      <c r="C9873" s="22" t="s">
        <v>175</v>
      </c>
      <c r="D9873" s="22" t="s">
        <v>18</v>
      </c>
      <c r="E9873" s="22" t="s">
        <v>1444</v>
      </c>
      <c r="F9873" s="22" t="s">
        <v>196</v>
      </c>
      <c r="G9873" s="22">
        <v>1</v>
      </c>
      <c r="H9873" s="20">
        <v>0.21366571104249166</v>
      </c>
      <c r="I9873" s="20">
        <v>0.57609719618885835</v>
      </c>
      <c r="J9873" s="19" t="s">
        <v>1963</v>
      </c>
      <c r="K9873" s="18">
        <v>6</v>
      </c>
      <c r="L9873" s="18">
        <v>2</v>
      </c>
      <c r="M9873" s="18" t="str">
        <f>IF(tbl_data[[#This Row],[PACK COUNT]]&gt;1,"Multipack","Single")</f>
        <v>Single</v>
      </c>
    </row>
    <row r="9874" spans="1:13">
      <c r="A9874" s="22" t="s">
        <v>820</v>
      </c>
      <c r="B9874" s="22" t="s">
        <v>819</v>
      </c>
      <c r="C9874" s="22" t="s">
        <v>89</v>
      </c>
      <c r="D9874" s="22" t="s">
        <v>18</v>
      </c>
      <c r="E9874" s="22" t="s">
        <v>829</v>
      </c>
      <c r="F9874" s="22" t="s">
        <v>196</v>
      </c>
      <c r="G9874" s="22">
        <v>1</v>
      </c>
      <c r="H9874" s="20">
        <v>8.5781325989213979</v>
      </c>
      <c r="I9874" s="20">
        <v>11.232664323983284</v>
      </c>
      <c r="J9874" s="19" t="s">
        <v>1963</v>
      </c>
      <c r="K9874" s="18">
        <v>6</v>
      </c>
      <c r="L9874" s="18">
        <v>0.5</v>
      </c>
      <c r="M9874" s="18" t="str">
        <f>IF(tbl_data[[#This Row],[PACK COUNT]]&gt;1,"Multipack","Single")</f>
        <v>Single</v>
      </c>
    </row>
    <row r="9875" spans="1:13">
      <c r="A9875" s="22" t="s">
        <v>820</v>
      </c>
      <c r="B9875" s="22" t="s">
        <v>819</v>
      </c>
      <c r="C9875" s="22" t="s">
        <v>89</v>
      </c>
      <c r="D9875" s="22" t="s">
        <v>18</v>
      </c>
      <c r="E9875" s="22" t="s">
        <v>828</v>
      </c>
      <c r="F9875" s="22" t="s">
        <v>203</v>
      </c>
      <c r="G9875" s="22">
        <v>1</v>
      </c>
      <c r="H9875" s="20">
        <v>0.728643794458949</v>
      </c>
      <c r="I9875" s="20">
        <v>0.74771420099837427</v>
      </c>
      <c r="J9875" s="19" t="s">
        <v>1963</v>
      </c>
      <c r="K9875" s="18">
        <v>6</v>
      </c>
      <c r="L9875" s="18">
        <v>1</v>
      </c>
      <c r="M9875" s="18" t="str">
        <f>IF(tbl_data[[#This Row],[PACK COUNT]]&gt;1,"Multipack","Single")</f>
        <v>Single</v>
      </c>
    </row>
    <row r="9876" spans="1:13">
      <c r="A9876" s="22" t="s">
        <v>820</v>
      </c>
      <c r="B9876" s="22" t="s">
        <v>819</v>
      </c>
      <c r="C9876" s="22" t="s">
        <v>789</v>
      </c>
      <c r="D9876" s="22" t="s">
        <v>18</v>
      </c>
      <c r="E9876" s="22" t="s">
        <v>827</v>
      </c>
      <c r="F9876" s="22" t="s">
        <v>196</v>
      </c>
      <c r="G9876" s="22">
        <v>1</v>
      </c>
      <c r="H9876" s="20">
        <v>2.0494265582677782</v>
      </c>
      <c r="I9876" s="20">
        <v>3.6503522382659281</v>
      </c>
      <c r="J9876" s="19" t="s">
        <v>1963</v>
      </c>
      <c r="K9876" s="18">
        <v>6</v>
      </c>
      <c r="L9876" s="18">
        <v>0.5</v>
      </c>
      <c r="M9876" s="18" t="str">
        <f>IF(tbl_data[[#This Row],[PACK COUNT]]&gt;1,"Multipack","Single")</f>
        <v>Single</v>
      </c>
    </row>
    <row r="9877" spans="1:13">
      <c r="A9877" s="22" t="s">
        <v>820</v>
      </c>
      <c r="B9877" s="22" t="s">
        <v>819</v>
      </c>
      <c r="C9877" s="22" t="s">
        <v>789</v>
      </c>
      <c r="D9877" s="22" t="s">
        <v>18</v>
      </c>
      <c r="E9877" s="22" t="s">
        <v>826</v>
      </c>
      <c r="F9877" s="22" t="s">
        <v>196</v>
      </c>
      <c r="G9877" s="22">
        <v>1</v>
      </c>
      <c r="H9877" s="20">
        <v>0.11775230512877023</v>
      </c>
      <c r="I9877" s="20">
        <v>0.36478638393564589</v>
      </c>
      <c r="J9877" s="19" t="s">
        <v>1963</v>
      </c>
      <c r="K9877" s="18">
        <v>6</v>
      </c>
      <c r="L9877" s="18">
        <v>1</v>
      </c>
      <c r="M9877" s="18" t="str">
        <f>IF(tbl_data[[#This Row],[PACK COUNT]]&gt;1,"Multipack","Single")</f>
        <v>Single</v>
      </c>
    </row>
    <row r="9878" spans="1:13">
      <c r="A9878" s="22" t="s">
        <v>820</v>
      </c>
      <c r="B9878" s="22" t="s">
        <v>819</v>
      </c>
      <c r="C9878" s="22" t="s">
        <v>789</v>
      </c>
      <c r="D9878" s="22" t="s">
        <v>18</v>
      </c>
      <c r="E9878" s="22" t="s">
        <v>825</v>
      </c>
      <c r="F9878" s="22" t="s">
        <v>196</v>
      </c>
      <c r="G9878" s="22">
        <v>1</v>
      </c>
      <c r="H9878" s="20">
        <v>1.5341504289732537</v>
      </c>
      <c r="I9878" s="20">
        <v>4.7005240864643465</v>
      </c>
      <c r="J9878" s="19" t="s">
        <v>1963</v>
      </c>
      <c r="K9878" s="18">
        <v>6</v>
      </c>
      <c r="L9878" s="18">
        <v>2</v>
      </c>
      <c r="M9878" s="18" t="str">
        <f>IF(tbl_data[[#This Row],[PACK COUNT]]&gt;1,"Multipack","Single")</f>
        <v>Single</v>
      </c>
    </row>
    <row r="9879" spans="1:13">
      <c r="A9879" s="22" t="s">
        <v>820</v>
      </c>
      <c r="B9879" s="22" t="s">
        <v>819</v>
      </c>
      <c r="C9879" s="22" t="s">
        <v>789</v>
      </c>
      <c r="D9879" s="22" t="s">
        <v>18</v>
      </c>
      <c r="E9879" s="22" t="s">
        <v>824</v>
      </c>
      <c r="F9879" s="22" t="s">
        <v>203</v>
      </c>
      <c r="G9879" s="22">
        <v>1</v>
      </c>
      <c r="H9879" s="20">
        <v>0.79673100232463445</v>
      </c>
      <c r="I9879" s="20">
        <v>1.3644449544319468</v>
      </c>
      <c r="J9879" s="19" t="s">
        <v>1963</v>
      </c>
      <c r="K9879" s="18">
        <v>6</v>
      </c>
      <c r="L9879" s="18">
        <v>5</v>
      </c>
      <c r="M9879" s="18" t="str">
        <f>IF(tbl_data[[#This Row],[PACK COUNT]]&gt;1,"Multipack","Single")</f>
        <v>Single</v>
      </c>
    </row>
    <row r="9880" spans="1:13">
      <c r="A9880" s="22" t="s">
        <v>820</v>
      </c>
      <c r="B9880" s="22" t="s">
        <v>819</v>
      </c>
      <c r="C9880" s="22" t="s">
        <v>823</v>
      </c>
      <c r="D9880" s="22" t="s">
        <v>18</v>
      </c>
      <c r="E9880" s="22" t="s">
        <v>822</v>
      </c>
      <c r="F9880" s="22" t="s">
        <v>196</v>
      </c>
      <c r="G9880" s="22">
        <v>1</v>
      </c>
      <c r="H9880" s="20">
        <v>2.1234977985227186</v>
      </c>
      <c r="I9880" s="20">
        <v>5.5601959136017234</v>
      </c>
      <c r="J9880" s="19" t="s">
        <v>1963</v>
      </c>
      <c r="K9880" s="18">
        <v>6</v>
      </c>
      <c r="L9880" s="18">
        <v>2</v>
      </c>
      <c r="M9880" s="18" t="str">
        <f>IF(tbl_data[[#This Row],[PACK COUNT]]&gt;1,"Multipack","Single")</f>
        <v>Single</v>
      </c>
    </row>
    <row r="9881" spans="1:13">
      <c r="A9881" s="22" t="s">
        <v>820</v>
      </c>
      <c r="B9881" s="22" t="s">
        <v>819</v>
      </c>
      <c r="C9881" s="22" t="s">
        <v>818</v>
      </c>
      <c r="D9881" s="22" t="s">
        <v>18</v>
      </c>
      <c r="E9881" s="22" t="s">
        <v>821</v>
      </c>
      <c r="F9881" s="22" t="s">
        <v>196</v>
      </c>
      <c r="G9881" s="22">
        <v>1</v>
      </c>
      <c r="H9881" s="20">
        <v>2.1491853991070453</v>
      </c>
      <c r="I9881" s="20">
        <v>3.6569611215107978</v>
      </c>
      <c r="J9881" s="19" t="s">
        <v>1963</v>
      </c>
      <c r="K9881" s="18">
        <v>6</v>
      </c>
      <c r="L9881" s="18">
        <v>0.5</v>
      </c>
      <c r="M9881" s="18" t="str">
        <f>IF(tbl_data[[#This Row],[PACK COUNT]]&gt;1,"Multipack","Single")</f>
        <v>Single</v>
      </c>
    </row>
    <row r="9882" spans="1:13">
      <c r="A9882" s="22" t="s">
        <v>820</v>
      </c>
      <c r="B9882" s="22" t="s">
        <v>819</v>
      </c>
      <c r="C9882" s="22" t="s">
        <v>818</v>
      </c>
      <c r="D9882" s="22" t="s">
        <v>18</v>
      </c>
      <c r="E9882" s="22" t="s">
        <v>817</v>
      </c>
      <c r="F9882" s="22" t="s">
        <v>203</v>
      </c>
      <c r="G9882" s="22">
        <v>1</v>
      </c>
      <c r="H9882" s="20">
        <v>4.404743534851157</v>
      </c>
      <c r="I9882" s="20">
        <v>5.0055189229835833</v>
      </c>
      <c r="J9882" s="19" t="s">
        <v>1963</v>
      </c>
      <c r="K9882" s="18">
        <v>6</v>
      </c>
      <c r="L9882" s="18">
        <v>2</v>
      </c>
      <c r="M9882" s="18" t="str">
        <f>IF(tbl_data[[#This Row],[PACK COUNT]]&gt;1,"Multipack","Single")</f>
        <v>Single</v>
      </c>
    </row>
    <row r="9883" spans="1:13">
      <c r="A9883" s="22" t="s">
        <v>820</v>
      </c>
      <c r="B9883" s="22" t="s">
        <v>1202</v>
      </c>
      <c r="C9883" s="22" t="s">
        <v>73</v>
      </c>
      <c r="D9883" s="22" t="s">
        <v>18</v>
      </c>
      <c r="E9883" s="22" t="s">
        <v>1201</v>
      </c>
      <c r="F9883" s="22" t="s">
        <v>203</v>
      </c>
      <c r="G9883" s="22">
        <v>1</v>
      </c>
      <c r="H9883" s="20">
        <v>2.9806729799930776</v>
      </c>
      <c r="I9883" s="20">
        <v>2.2170739063209259</v>
      </c>
      <c r="J9883" s="19" t="s">
        <v>1963</v>
      </c>
      <c r="K9883" s="18">
        <v>6</v>
      </c>
      <c r="L9883" s="18">
        <v>2</v>
      </c>
      <c r="M9883" s="18" t="str">
        <f>IF(tbl_data[[#This Row],[PACK COUNT]]&gt;1,"Multipack","Single")</f>
        <v>Single</v>
      </c>
    </row>
    <row r="9884" spans="1:13">
      <c r="A9884" s="22" t="s">
        <v>806</v>
      </c>
      <c r="B9884" s="22" t="s">
        <v>805</v>
      </c>
      <c r="C9884" s="22" t="s">
        <v>811</v>
      </c>
      <c r="D9884" s="22" t="s">
        <v>18</v>
      </c>
      <c r="E9884" s="22" t="s">
        <v>812</v>
      </c>
      <c r="F9884" s="22" t="s">
        <v>196</v>
      </c>
      <c r="G9884" s="22">
        <v>1</v>
      </c>
      <c r="H9884" s="20">
        <v>10.78017390784974</v>
      </c>
      <c r="I9884" s="20">
        <v>22.272939158708965</v>
      </c>
      <c r="J9884" s="19" t="s">
        <v>1963</v>
      </c>
      <c r="K9884" s="18">
        <v>6</v>
      </c>
      <c r="L9884" s="18">
        <v>0.5</v>
      </c>
      <c r="M9884" s="18" t="str">
        <f>IF(tbl_data[[#This Row],[PACK COUNT]]&gt;1,"Multipack","Single")</f>
        <v>Single</v>
      </c>
    </row>
    <row r="9885" spans="1:13">
      <c r="A9885" s="22" t="s">
        <v>806</v>
      </c>
      <c r="B9885" s="22" t="s">
        <v>805</v>
      </c>
      <c r="C9885" s="22" t="s">
        <v>811</v>
      </c>
      <c r="D9885" s="22" t="s">
        <v>18</v>
      </c>
      <c r="E9885" s="22" t="s">
        <v>810</v>
      </c>
      <c r="F9885" s="22" t="s">
        <v>203</v>
      </c>
      <c r="G9885" s="22">
        <v>1</v>
      </c>
      <c r="H9885" s="20">
        <v>12.992661056689016</v>
      </c>
      <c r="I9885" s="20">
        <v>12.781672626627222</v>
      </c>
      <c r="J9885" s="19" t="s">
        <v>1963</v>
      </c>
      <c r="K9885" s="18">
        <v>6</v>
      </c>
      <c r="L9885" s="18">
        <v>2</v>
      </c>
      <c r="M9885" s="18" t="str">
        <f>IF(tbl_data[[#This Row],[PACK COUNT]]&gt;1,"Multipack","Single")</f>
        <v>Single</v>
      </c>
    </row>
    <row r="9886" spans="1:13">
      <c r="A9886" s="22" t="s">
        <v>806</v>
      </c>
      <c r="B9886" s="22" t="s">
        <v>805</v>
      </c>
      <c r="C9886" s="22" t="s">
        <v>808</v>
      </c>
      <c r="D9886" s="22" t="s">
        <v>18</v>
      </c>
      <c r="E9886" s="22" t="s">
        <v>809</v>
      </c>
      <c r="F9886" s="22" t="s">
        <v>196</v>
      </c>
      <c r="G9886" s="22">
        <v>1</v>
      </c>
      <c r="H9886" s="20">
        <v>4.6876937297411923</v>
      </c>
      <c r="I9886" s="20">
        <v>10.125858452746808</v>
      </c>
      <c r="J9886" s="19" t="s">
        <v>1963</v>
      </c>
      <c r="K9886" s="18">
        <v>6</v>
      </c>
      <c r="L9886" s="18">
        <v>0.5</v>
      </c>
      <c r="M9886" s="18" t="str">
        <f>IF(tbl_data[[#This Row],[PACK COUNT]]&gt;1,"Multipack","Single")</f>
        <v>Single</v>
      </c>
    </row>
    <row r="9887" spans="1:13">
      <c r="A9887" s="22" t="s">
        <v>806</v>
      </c>
      <c r="B9887" s="22" t="s">
        <v>805</v>
      </c>
      <c r="C9887" s="22" t="s">
        <v>808</v>
      </c>
      <c r="D9887" s="22" t="s">
        <v>18</v>
      </c>
      <c r="E9887" s="22" t="s">
        <v>807</v>
      </c>
      <c r="F9887" s="22" t="s">
        <v>203</v>
      </c>
      <c r="G9887" s="22">
        <v>1</v>
      </c>
      <c r="H9887" s="20">
        <v>4.859225499057815</v>
      </c>
      <c r="I9887" s="20">
        <v>5.3816122136813638</v>
      </c>
      <c r="J9887" s="19" t="s">
        <v>1963</v>
      </c>
      <c r="K9887" s="18">
        <v>6</v>
      </c>
      <c r="L9887" s="18">
        <v>2</v>
      </c>
      <c r="M9887" s="18" t="str">
        <f>IF(tbl_data[[#This Row],[PACK COUNT]]&gt;1,"Multipack","Single")</f>
        <v>Single</v>
      </c>
    </row>
    <row r="9888" spans="1:13">
      <c r="A9888" s="22" t="s">
        <v>794</v>
      </c>
      <c r="B9888" s="22" t="s">
        <v>803</v>
      </c>
      <c r="C9888" s="22" t="s">
        <v>803</v>
      </c>
      <c r="D9888" s="22" t="s">
        <v>18</v>
      </c>
      <c r="E9888" s="22" t="s">
        <v>802</v>
      </c>
      <c r="F9888" s="22" t="s">
        <v>203</v>
      </c>
      <c r="G9888" s="22">
        <v>1</v>
      </c>
      <c r="H9888" s="20">
        <v>13.525283488363549</v>
      </c>
      <c r="I9888" s="20">
        <v>9.1757338149657759</v>
      </c>
      <c r="J9888" s="19" t="s">
        <v>1963</v>
      </c>
      <c r="K9888" s="18">
        <v>6</v>
      </c>
      <c r="L9888" s="18">
        <v>2</v>
      </c>
      <c r="M9888" s="18" t="str">
        <f>IF(tbl_data[[#This Row],[PACK COUNT]]&gt;1,"Multipack","Single")</f>
        <v>Single</v>
      </c>
    </row>
    <row r="9889" spans="1:13">
      <c r="A9889" s="22" t="s">
        <v>794</v>
      </c>
      <c r="B9889" s="22" t="s">
        <v>801</v>
      </c>
      <c r="C9889" s="22" t="s">
        <v>801</v>
      </c>
      <c r="D9889" s="22" t="s">
        <v>18</v>
      </c>
      <c r="E9889" s="22" t="s">
        <v>800</v>
      </c>
      <c r="F9889" s="22" t="s">
        <v>196</v>
      </c>
      <c r="G9889" s="22">
        <v>1</v>
      </c>
      <c r="H9889" s="20">
        <v>0.84533528513392875</v>
      </c>
      <c r="I9889" s="20">
        <v>1.2180741442529635</v>
      </c>
      <c r="J9889" s="19" t="s">
        <v>1963</v>
      </c>
      <c r="K9889" s="18">
        <v>6</v>
      </c>
      <c r="L9889" s="18">
        <v>0.5</v>
      </c>
      <c r="M9889" s="18" t="str">
        <f>IF(tbl_data[[#This Row],[PACK COUNT]]&gt;1,"Multipack","Single")</f>
        <v>Single</v>
      </c>
    </row>
    <row r="9890" spans="1:13">
      <c r="A9890" s="22" t="s">
        <v>794</v>
      </c>
      <c r="B9890" s="22" t="s">
        <v>799</v>
      </c>
      <c r="C9890" s="22" t="s">
        <v>73</v>
      </c>
      <c r="D9890" s="22" t="s">
        <v>18</v>
      </c>
      <c r="E9890" s="22" t="s">
        <v>798</v>
      </c>
      <c r="F9890" s="22" t="s">
        <v>196</v>
      </c>
      <c r="G9890" s="22">
        <v>1</v>
      </c>
      <c r="H9890" s="20">
        <v>1.5706720791196893</v>
      </c>
      <c r="I9890" s="20">
        <v>2.105093922173062</v>
      </c>
      <c r="J9890" s="19" t="s">
        <v>1963</v>
      </c>
      <c r="K9890" s="18">
        <v>6</v>
      </c>
      <c r="L9890" s="18">
        <v>0.5</v>
      </c>
      <c r="M9890" s="18" t="str">
        <f>IF(tbl_data[[#This Row],[PACK COUNT]]&gt;1,"Multipack","Single")</f>
        <v>Single</v>
      </c>
    </row>
    <row r="9891" spans="1:13">
      <c r="A9891" s="22" t="s">
        <v>794</v>
      </c>
      <c r="B9891" s="22" t="s">
        <v>797</v>
      </c>
      <c r="C9891" s="22" t="s">
        <v>797</v>
      </c>
      <c r="D9891" s="22" t="s">
        <v>18</v>
      </c>
      <c r="E9891" s="22" t="s">
        <v>796</v>
      </c>
      <c r="F9891" s="22" t="s">
        <v>203</v>
      </c>
      <c r="G9891" s="22">
        <v>1</v>
      </c>
      <c r="H9891" s="20">
        <v>21.57329498378968</v>
      </c>
      <c r="I9891" s="20">
        <v>14.999899090956063</v>
      </c>
      <c r="J9891" s="19" t="s">
        <v>1963</v>
      </c>
      <c r="K9891" s="18">
        <v>6</v>
      </c>
      <c r="L9891" s="18">
        <v>2</v>
      </c>
      <c r="M9891" s="18" t="str">
        <f>IF(tbl_data[[#This Row],[PACK COUNT]]&gt;1,"Multipack","Single")</f>
        <v>Single</v>
      </c>
    </row>
    <row r="9892" spans="1:13">
      <c r="A9892" s="22" t="s">
        <v>794</v>
      </c>
      <c r="B9892" s="22" t="s">
        <v>793</v>
      </c>
      <c r="C9892" s="22" t="s">
        <v>73</v>
      </c>
      <c r="D9892" s="22" t="s">
        <v>18</v>
      </c>
      <c r="E9892" s="22" t="s">
        <v>795</v>
      </c>
      <c r="F9892" s="22" t="s">
        <v>203</v>
      </c>
      <c r="G9892" s="22">
        <v>1</v>
      </c>
      <c r="H9892" s="20">
        <v>22.903698070341701</v>
      </c>
      <c r="I9892" s="20">
        <v>20.418101587777549</v>
      </c>
      <c r="J9892" s="19" t="s">
        <v>1963</v>
      </c>
      <c r="K9892" s="18">
        <v>6</v>
      </c>
      <c r="L9892" s="18">
        <v>2</v>
      </c>
      <c r="M9892" s="18" t="str">
        <f>IF(tbl_data[[#This Row],[PACK COUNT]]&gt;1,"Multipack","Single")</f>
        <v>Single</v>
      </c>
    </row>
    <row r="9893" spans="1:13">
      <c r="A9893" s="22" t="s">
        <v>794</v>
      </c>
      <c r="B9893" s="22" t="s">
        <v>793</v>
      </c>
      <c r="C9893" s="22" t="s">
        <v>112</v>
      </c>
      <c r="D9893" s="22" t="s">
        <v>18</v>
      </c>
      <c r="E9893" s="22" t="s">
        <v>792</v>
      </c>
      <c r="F9893" s="22" t="s">
        <v>203</v>
      </c>
      <c r="G9893" s="22">
        <v>1</v>
      </c>
      <c r="H9893" s="20">
        <v>2.959310065266942</v>
      </c>
      <c r="I9893" s="20">
        <v>3.3142205181197668</v>
      </c>
      <c r="J9893" s="19" t="s">
        <v>1963</v>
      </c>
      <c r="K9893" s="18">
        <v>6</v>
      </c>
      <c r="L9893" s="18">
        <v>2</v>
      </c>
      <c r="M9893" s="18" t="str">
        <f>IF(tbl_data[[#This Row],[PACK COUNT]]&gt;1,"Multipack","Single")</f>
        <v>Single</v>
      </c>
    </row>
    <row r="9894" spans="1:13">
      <c r="A9894" s="22" t="s">
        <v>790</v>
      </c>
      <c r="B9894" s="22" t="s">
        <v>790</v>
      </c>
      <c r="C9894" s="22" t="s">
        <v>73</v>
      </c>
      <c r="D9894" s="22" t="s">
        <v>18</v>
      </c>
      <c r="E9894" s="22" t="s">
        <v>791</v>
      </c>
      <c r="F9894" s="22" t="s">
        <v>203</v>
      </c>
      <c r="G9894" s="22">
        <v>1</v>
      </c>
      <c r="H9894" s="20">
        <v>0.17839285070380606</v>
      </c>
      <c r="I9894" s="20">
        <v>0.35890891330042235</v>
      </c>
      <c r="J9894" s="19" t="s">
        <v>1963</v>
      </c>
      <c r="K9894" s="18">
        <v>6</v>
      </c>
      <c r="L9894" s="18">
        <v>2</v>
      </c>
      <c r="M9894" s="18" t="str">
        <f>IF(tbl_data[[#This Row],[PACK COUNT]]&gt;1,"Multipack","Single")</f>
        <v>Single</v>
      </c>
    </row>
    <row r="9895" spans="1:13">
      <c r="A9895" s="22" t="s">
        <v>790</v>
      </c>
      <c r="B9895" s="22" t="s">
        <v>790</v>
      </c>
      <c r="C9895" s="22" t="s">
        <v>789</v>
      </c>
      <c r="D9895" s="22" t="s">
        <v>18</v>
      </c>
      <c r="E9895" s="22" t="s">
        <v>788</v>
      </c>
      <c r="F9895" s="22" t="s">
        <v>203</v>
      </c>
      <c r="G9895" s="22">
        <v>1</v>
      </c>
      <c r="H9895" s="20">
        <v>0.1439374744600547</v>
      </c>
      <c r="I9895" s="20">
        <v>0.29187345478999538</v>
      </c>
      <c r="J9895" s="19" t="s">
        <v>1963</v>
      </c>
      <c r="K9895" s="18">
        <v>6</v>
      </c>
      <c r="L9895" s="18">
        <v>2</v>
      </c>
      <c r="M9895" s="18" t="str">
        <f>IF(tbl_data[[#This Row],[PACK COUNT]]&gt;1,"Multipack","Single")</f>
        <v>Single</v>
      </c>
    </row>
    <row r="9896" spans="1:13">
      <c r="A9896" s="22" t="s">
        <v>790</v>
      </c>
      <c r="B9896" s="22" t="s">
        <v>790</v>
      </c>
      <c r="C9896" s="22" t="s">
        <v>1225</v>
      </c>
      <c r="D9896" s="22" t="s">
        <v>18</v>
      </c>
      <c r="E9896" s="22" t="s">
        <v>1224</v>
      </c>
      <c r="F9896" s="22" t="s">
        <v>203</v>
      </c>
      <c r="G9896" s="22">
        <v>1</v>
      </c>
      <c r="H9896" s="20">
        <v>3.7800342932045074E-2</v>
      </c>
      <c r="I9896" s="20">
        <v>8.4804288873129977E-2</v>
      </c>
      <c r="J9896" s="19" t="s">
        <v>1963</v>
      </c>
      <c r="K9896" s="18">
        <v>6</v>
      </c>
      <c r="L9896" s="18">
        <v>1</v>
      </c>
      <c r="M9896" s="18" t="str">
        <f>IF(tbl_data[[#This Row],[PACK COUNT]]&gt;1,"Multipack","Single")</f>
        <v>Single</v>
      </c>
    </row>
    <row r="9897" spans="1:13">
      <c r="A9897" s="22" t="s">
        <v>1323</v>
      </c>
      <c r="B9897" s="22" t="s">
        <v>1322</v>
      </c>
      <c r="C9897" s="22" t="s">
        <v>73</v>
      </c>
      <c r="D9897" s="22" t="s">
        <v>18</v>
      </c>
      <c r="E9897" s="22" t="s">
        <v>1321</v>
      </c>
      <c r="F9897" s="22" t="s">
        <v>196</v>
      </c>
      <c r="G9897" s="22">
        <v>1</v>
      </c>
      <c r="H9897" s="20">
        <v>0.19375526554476225</v>
      </c>
      <c r="I9897" s="20">
        <v>0.44689412417193053</v>
      </c>
      <c r="J9897" s="19" t="s">
        <v>1963</v>
      </c>
      <c r="K9897" s="18">
        <v>6</v>
      </c>
      <c r="L9897" s="18">
        <v>0.5</v>
      </c>
      <c r="M9897" s="18" t="str">
        <f>IF(tbl_data[[#This Row],[PACK COUNT]]&gt;1,"Multipack","Single")</f>
        <v>Single</v>
      </c>
    </row>
    <row r="9898" spans="1:13">
      <c r="A9898" s="22" t="s">
        <v>1323</v>
      </c>
      <c r="B9898" s="22" t="s">
        <v>1322</v>
      </c>
      <c r="C9898" s="22" t="s">
        <v>789</v>
      </c>
      <c r="D9898" s="22" t="s">
        <v>18</v>
      </c>
      <c r="E9898" s="22" t="s">
        <v>1443</v>
      </c>
      <c r="F9898" s="22" t="s">
        <v>196</v>
      </c>
      <c r="G9898" s="22">
        <v>1</v>
      </c>
      <c r="H9898" s="20">
        <v>0.20610805200253607</v>
      </c>
      <c r="I9898" s="20">
        <v>0.4791840456253697</v>
      </c>
      <c r="J9898" s="19" t="s">
        <v>1963</v>
      </c>
      <c r="K9898" s="18">
        <v>6</v>
      </c>
      <c r="L9898" s="18">
        <v>0.5</v>
      </c>
      <c r="M9898" s="18" t="str">
        <f>IF(tbl_data[[#This Row],[PACK COUNT]]&gt;1,"Multipack","Single")</f>
        <v>Single</v>
      </c>
    </row>
    <row r="9899" spans="1:13">
      <c r="A9899" s="22" t="s">
        <v>760</v>
      </c>
      <c r="B9899" s="22" t="s">
        <v>786</v>
      </c>
      <c r="C9899" s="22" t="s">
        <v>62</v>
      </c>
      <c r="D9899" s="22" t="s">
        <v>24</v>
      </c>
      <c r="E9899" s="22" t="s">
        <v>787</v>
      </c>
      <c r="F9899" s="22" t="s">
        <v>191</v>
      </c>
      <c r="G9899" s="22">
        <v>1</v>
      </c>
      <c r="H9899" s="20">
        <v>0.68862892421937638</v>
      </c>
      <c r="I9899" s="20">
        <v>1.4237804475397817</v>
      </c>
      <c r="J9899" s="19" t="s">
        <v>1963</v>
      </c>
      <c r="K9899" s="18">
        <v>6</v>
      </c>
      <c r="L9899" s="18">
        <v>0.5</v>
      </c>
      <c r="M9899" s="18" t="str">
        <f>IF(tbl_data[[#This Row],[PACK COUNT]]&gt;1,"Multipack","Single")</f>
        <v>Single</v>
      </c>
    </row>
    <row r="9900" spans="1:13">
      <c r="A9900" s="22" t="s">
        <v>760</v>
      </c>
      <c r="B9900" s="22" t="s">
        <v>786</v>
      </c>
      <c r="C9900" s="22" t="s">
        <v>62</v>
      </c>
      <c r="D9900" s="22" t="s">
        <v>24</v>
      </c>
      <c r="E9900" s="22" t="s">
        <v>785</v>
      </c>
      <c r="F9900" s="22" t="s">
        <v>196</v>
      </c>
      <c r="G9900" s="22">
        <v>1</v>
      </c>
      <c r="H9900" s="20">
        <v>0.11173071484007364</v>
      </c>
      <c r="I9900" s="20">
        <v>0.3000770978592196</v>
      </c>
      <c r="J9900" s="19" t="s">
        <v>1963</v>
      </c>
      <c r="K9900" s="18">
        <v>6</v>
      </c>
      <c r="L9900" s="18">
        <v>0.33</v>
      </c>
      <c r="M9900" s="18" t="str">
        <f>IF(tbl_data[[#This Row],[PACK COUNT]]&gt;1,"Multipack","Single")</f>
        <v>Single</v>
      </c>
    </row>
    <row r="9901" spans="1:13">
      <c r="A9901" s="22" t="s">
        <v>760</v>
      </c>
      <c r="B9901" s="22" t="s">
        <v>1366</v>
      </c>
      <c r="C9901" s="22" t="s">
        <v>83</v>
      </c>
      <c r="D9901" s="22" t="s">
        <v>87</v>
      </c>
      <c r="E9901" s="22" t="s">
        <v>1508</v>
      </c>
      <c r="F9901" s="22" t="s">
        <v>196</v>
      </c>
      <c r="G9901" s="22">
        <v>1</v>
      </c>
      <c r="H9901" s="20">
        <v>0.16118283829777344</v>
      </c>
      <c r="I9901" s="20">
        <v>0.26429869937696121</v>
      </c>
      <c r="J9901" s="19" t="s">
        <v>1963</v>
      </c>
      <c r="K9901" s="18">
        <v>6</v>
      </c>
      <c r="L9901" s="18">
        <v>0.5</v>
      </c>
      <c r="M9901" s="18" t="str">
        <f>IF(tbl_data[[#This Row],[PACK COUNT]]&gt;1,"Multipack","Single")</f>
        <v>Single</v>
      </c>
    </row>
    <row r="9902" spans="1:13">
      <c r="A9902" s="22" t="s">
        <v>760</v>
      </c>
      <c r="B9902" s="22" t="s">
        <v>1366</v>
      </c>
      <c r="C9902" s="22" t="s">
        <v>83</v>
      </c>
      <c r="D9902" s="22" t="s">
        <v>87</v>
      </c>
      <c r="E9902" s="22" t="s">
        <v>1365</v>
      </c>
      <c r="F9902" s="22" t="s">
        <v>203</v>
      </c>
      <c r="G9902" s="22">
        <v>1</v>
      </c>
      <c r="H9902" s="20">
        <v>2.1038378879134032</v>
      </c>
      <c r="I9902" s="20">
        <v>2.3131263420360386</v>
      </c>
      <c r="J9902" s="19" t="s">
        <v>1963</v>
      </c>
      <c r="K9902" s="18">
        <v>6</v>
      </c>
      <c r="L9902" s="18">
        <v>1</v>
      </c>
      <c r="M9902" s="18" t="str">
        <f>IF(tbl_data[[#This Row],[PACK COUNT]]&gt;1,"Multipack","Single")</f>
        <v>Single</v>
      </c>
    </row>
    <row r="9903" spans="1:13">
      <c r="A9903" s="22" t="s">
        <v>760</v>
      </c>
      <c r="B9903" s="22" t="s">
        <v>1366</v>
      </c>
      <c r="C9903" s="22" t="s">
        <v>83</v>
      </c>
      <c r="D9903" s="22" t="s">
        <v>87</v>
      </c>
      <c r="E9903" s="22" t="s">
        <v>1415</v>
      </c>
      <c r="F9903" s="22" t="s">
        <v>203</v>
      </c>
      <c r="G9903" s="22">
        <v>1</v>
      </c>
      <c r="H9903" s="20">
        <v>9.5684366491254913</v>
      </c>
      <c r="I9903" s="20">
        <v>8.9436713325556827</v>
      </c>
      <c r="J9903" s="19" t="s">
        <v>1963</v>
      </c>
      <c r="K9903" s="18">
        <v>6</v>
      </c>
      <c r="L9903" s="18">
        <v>2</v>
      </c>
      <c r="M9903" s="18" t="str">
        <f>IF(tbl_data[[#This Row],[PACK COUNT]]&gt;1,"Multipack","Single")</f>
        <v>Single</v>
      </c>
    </row>
    <row r="9904" spans="1:13">
      <c r="A9904" s="22" t="s">
        <v>760</v>
      </c>
      <c r="B9904" s="22" t="s">
        <v>784</v>
      </c>
      <c r="C9904" s="22" t="s">
        <v>784</v>
      </c>
      <c r="D9904" s="22" t="s">
        <v>24</v>
      </c>
      <c r="E9904" s="22" t="s">
        <v>783</v>
      </c>
      <c r="F9904" s="22" t="s">
        <v>196</v>
      </c>
      <c r="G9904" s="22">
        <v>1</v>
      </c>
      <c r="H9904" s="20">
        <v>4.2906156134958837E-2</v>
      </c>
      <c r="I9904" s="20">
        <v>0.2297234522745753</v>
      </c>
      <c r="J9904" s="19" t="s">
        <v>1963</v>
      </c>
      <c r="K9904" s="18">
        <v>6</v>
      </c>
      <c r="L9904" s="18">
        <v>0.33</v>
      </c>
      <c r="M9904" s="18" t="str">
        <f>IF(tbl_data[[#This Row],[PACK COUNT]]&gt;1,"Multipack","Single")</f>
        <v>Single</v>
      </c>
    </row>
    <row r="9905" spans="1:13">
      <c r="A9905" s="22" t="s">
        <v>760</v>
      </c>
      <c r="B9905" s="22" t="s">
        <v>1364</v>
      </c>
      <c r="C9905" s="22" t="s">
        <v>273</v>
      </c>
      <c r="D9905" s="22" t="s">
        <v>24</v>
      </c>
      <c r="E9905" s="22" t="s">
        <v>1363</v>
      </c>
      <c r="F9905" s="22" t="s">
        <v>196</v>
      </c>
      <c r="G9905" s="22">
        <v>1</v>
      </c>
      <c r="H9905" s="20">
        <v>0.12010174569986297</v>
      </c>
      <c r="I9905" s="20">
        <v>0.31094127715173897</v>
      </c>
      <c r="J9905" s="19" t="s">
        <v>1963</v>
      </c>
      <c r="K9905" s="18">
        <v>6</v>
      </c>
      <c r="L9905" s="18">
        <v>0.5</v>
      </c>
      <c r="M9905" s="18" t="str">
        <f>IF(tbl_data[[#This Row],[PACK COUNT]]&gt;1,"Multipack","Single")</f>
        <v>Single</v>
      </c>
    </row>
    <row r="9906" spans="1:13">
      <c r="A9906" s="22" t="s">
        <v>760</v>
      </c>
      <c r="B9906" s="22" t="s">
        <v>760</v>
      </c>
      <c r="C9906" s="22" t="s">
        <v>24</v>
      </c>
      <c r="D9906" s="22" t="s">
        <v>24</v>
      </c>
      <c r="E9906" s="22" t="s">
        <v>1483</v>
      </c>
      <c r="F9906" s="22" t="s">
        <v>191</v>
      </c>
      <c r="G9906" s="22">
        <v>1</v>
      </c>
      <c r="H9906" s="20">
        <v>4.3233730510058577E-2</v>
      </c>
      <c r="I9906" s="20">
        <v>8.5173239137427317E-2</v>
      </c>
      <c r="J9906" s="19" t="s">
        <v>1963</v>
      </c>
      <c r="K9906" s="18">
        <v>6</v>
      </c>
      <c r="L9906" s="18">
        <v>0.25</v>
      </c>
      <c r="M9906" s="18" t="str">
        <f>IF(tbl_data[[#This Row],[PACK COUNT]]&gt;1,"Multipack","Single")</f>
        <v>Single</v>
      </c>
    </row>
    <row r="9907" spans="1:13">
      <c r="A9907" s="22" t="s">
        <v>760</v>
      </c>
      <c r="B9907" s="22" t="s">
        <v>760</v>
      </c>
      <c r="C9907" s="22" t="s">
        <v>24</v>
      </c>
      <c r="D9907" s="22" t="s">
        <v>24</v>
      </c>
      <c r="E9907" s="22" t="s">
        <v>782</v>
      </c>
      <c r="F9907" s="22" t="s">
        <v>191</v>
      </c>
      <c r="G9907" s="22">
        <v>1</v>
      </c>
      <c r="H9907" s="20">
        <v>19.960849809256128</v>
      </c>
      <c r="I9907" s="20">
        <v>38.740296230299577</v>
      </c>
      <c r="J9907" s="19" t="s">
        <v>1963</v>
      </c>
      <c r="K9907" s="18">
        <v>6</v>
      </c>
      <c r="L9907" s="18">
        <v>0.5</v>
      </c>
      <c r="M9907" s="18" t="str">
        <f>IF(tbl_data[[#This Row],[PACK COUNT]]&gt;1,"Multipack","Single")</f>
        <v>Single</v>
      </c>
    </row>
    <row r="9908" spans="1:13">
      <c r="A9908" s="22" t="s">
        <v>760</v>
      </c>
      <c r="B9908" s="22" t="s">
        <v>760</v>
      </c>
      <c r="C9908" s="22" t="s">
        <v>24</v>
      </c>
      <c r="D9908" s="22" t="s">
        <v>24</v>
      </c>
      <c r="E9908" s="22" t="s">
        <v>781</v>
      </c>
      <c r="F9908" s="22" t="s">
        <v>191</v>
      </c>
      <c r="G9908" s="22">
        <v>4</v>
      </c>
      <c r="H9908" s="20">
        <v>1.1214875524980252</v>
      </c>
      <c r="I9908" s="20">
        <v>1.9846101196660575</v>
      </c>
      <c r="J9908" s="19" t="s">
        <v>1963</v>
      </c>
      <c r="K9908" s="18">
        <v>6</v>
      </c>
      <c r="L9908" s="18">
        <v>0.5</v>
      </c>
      <c r="M9908" s="18" t="str">
        <f>IF(tbl_data[[#This Row],[PACK COUNT]]&gt;1,"Multipack","Single")</f>
        <v>Multipack</v>
      </c>
    </row>
    <row r="9909" spans="1:13">
      <c r="A9909" s="22" t="s">
        <v>760</v>
      </c>
      <c r="B9909" s="22" t="s">
        <v>760</v>
      </c>
      <c r="C9909" s="22" t="s">
        <v>24</v>
      </c>
      <c r="D9909" s="22" t="s">
        <v>24</v>
      </c>
      <c r="E9909" s="22" t="s">
        <v>779</v>
      </c>
      <c r="F9909" s="22" t="s">
        <v>196</v>
      </c>
      <c r="G9909" s="22">
        <v>1</v>
      </c>
      <c r="H9909" s="20">
        <v>0.92629970068942391</v>
      </c>
      <c r="I9909" s="20">
        <v>2.9972385954426639</v>
      </c>
      <c r="J9909" s="19" t="s">
        <v>1963</v>
      </c>
      <c r="K9909" s="18">
        <v>6</v>
      </c>
      <c r="L9909" s="18">
        <v>0.33</v>
      </c>
      <c r="M9909" s="18" t="str">
        <f>IF(tbl_data[[#This Row],[PACK COUNT]]&gt;1,"Multipack","Single")</f>
        <v>Single</v>
      </c>
    </row>
    <row r="9910" spans="1:13">
      <c r="A9910" s="22" t="s">
        <v>760</v>
      </c>
      <c r="B9910" s="22" t="s">
        <v>760</v>
      </c>
      <c r="C9910" s="22" t="s">
        <v>24</v>
      </c>
      <c r="D9910" s="22" t="s">
        <v>24</v>
      </c>
      <c r="E9910" s="22" t="s">
        <v>778</v>
      </c>
      <c r="F9910" s="22" t="s">
        <v>196</v>
      </c>
      <c r="G9910" s="22">
        <v>1</v>
      </c>
      <c r="H9910" s="20">
        <v>0.84189211775935202</v>
      </c>
      <c r="I9910" s="20">
        <v>1.6884062396148742</v>
      </c>
      <c r="J9910" s="19" t="s">
        <v>1963</v>
      </c>
      <c r="K9910" s="18">
        <v>6</v>
      </c>
      <c r="L9910" s="18">
        <v>0.5</v>
      </c>
      <c r="M9910" s="18" t="str">
        <f>IF(tbl_data[[#This Row],[PACK COUNT]]&gt;1,"Multipack","Single")</f>
        <v>Single</v>
      </c>
    </row>
    <row r="9911" spans="1:13">
      <c r="A9911" s="22" t="s">
        <v>760</v>
      </c>
      <c r="B9911" s="22" t="s">
        <v>776</v>
      </c>
      <c r="C9911" s="22" t="s">
        <v>167</v>
      </c>
      <c r="D9911" s="22" t="s">
        <v>71</v>
      </c>
      <c r="E9911" s="22" t="s">
        <v>775</v>
      </c>
      <c r="F9911" s="22" t="s">
        <v>191</v>
      </c>
      <c r="G9911" s="22">
        <v>1</v>
      </c>
      <c r="H9911" s="20">
        <v>2.8035140249656282E-2</v>
      </c>
      <c r="I9911" s="20">
        <v>5.8149337369484265E-2</v>
      </c>
      <c r="J9911" s="19" t="s">
        <v>1963</v>
      </c>
      <c r="K9911" s="18">
        <v>6</v>
      </c>
      <c r="L9911" s="18">
        <v>0.5</v>
      </c>
      <c r="M9911" s="18" t="str">
        <f>IF(tbl_data[[#This Row],[PACK COUNT]]&gt;1,"Multipack","Single")</f>
        <v>Single</v>
      </c>
    </row>
    <row r="9912" spans="1:13">
      <c r="A9912" s="22" t="s">
        <v>760</v>
      </c>
      <c r="B9912" s="22" t="s">
        <v>771</v>
      </c>
      <c r="C9912" s="22" t="s">
        <v>597</v>
      </c>
      <c r="D9912" s="22" t="s">
        <v>24</v>
      </c>
      <c r="E9912" s="22" t="s">
        <v>774</v>
      </c>
      <c r="F9912" s="22" t="s">
        <v>191</v>
      </c>
      <c r="G9912" s="22">
        <v>1</v>
      </c>
      <c r="H9912" s="20">
        <v>0.45223311288064144</v>
      </c>
      <c r="I9912" s="20">
        <v>0.78011088749544621</v>
      </c>
      <c r="J9912" s="19" t="s">
        <v>1963</v>
      </c>
      <c r="K9912" s="18">
        <v>6</v>
      </c>
      <c r="L9912" s="18">
        <v>0.5</v>
      </c>
      <c r="M9912" s="18" t="str">
        <f>IF(tbl_data[[#This Row],[PACK COUNT]]&gt;1,"Multipack","Single")</f>
        <v>Single</v>
      </c>
    </row>
    <row r="9913" spans="1:13">
      <c r="A9913" s="22" t="s">
        <v>760</v>
      </c>
      <c r="B9913" s="22" t="s">
        <v>771</v>
      </c>
      <c r="C9913" s="22" t="s">
        <v>597</v>
      </c>
      <c r="D9913" s="22" t="s">
        <v>24</v>
      </c>
      <c r="E9913" s="22" t="s">
        <v>773</v>
      </c>
      <c r="F9913" s="22" t="s">
        <v>196</v>
      </c>
      <c r="G9913" s="22">
        <v>1</v>
      </c>
      <c r="H9913" s="20">
        <v>1.5559142503209582</v>
      </c>
      <c r="I9913" s="20">
        <v>3.724433836766841</v>
      </c>
      <c r="J9913" s="19" t="s">
        <v>1963</v>
      </c>
      <c r="K9913" s="18">
        <v>6</v>
      </c>
      <c r="L9913" s="18">
        <v>0.5</v>
      </c>
      <c r="M9913" s="18" t="str">
        <f>IF(tbl_data[[#This Row],[PACK COUNT]]&gt;1,"Multipack","Single")</f>
        <v>Single</v>
      </c>
    </row>
    <row r="9914" spans="1:13">
      <c r="A9914" s="22" t="s">
        <v>760</v>
      </c>
      <c r="B9914" s="22" t="s">
        <v>771</v>
      </c>
      <c r="C9914" s="22" t="s">
        <v>770</v>
      </c>
      <c r="D9914" s="22" t="s">
        <v>24</v>
      </c>
      <c r="E9914" s="22" t="s">
        <v>772</v>
      </c>
      <c r="F9914" s="22" t="s">
        <v>191</v>
      </c>
      <c r="G9914" s="22">
        <v>1</v>
      </c>
      <c r="H9914" s="20">
        <v>1.4980739543683919</v>
      </c>
      <c r="I9914" s="20">
        <v>3.1317467545623998</v>
      </c>
      <c r="J9914" s="19" t="s">
        <v>1963</v>
      </c>
      <c r="K9914" s="18">
        <v>6</v>
      </c>
      <c r="L9914" s="18">
        <v>0.5</v>
      </c>
      <c r="M9914" s="18" t="str">
        <f>IF(tbl_data[[#This Row],[PACK COUNT]]&gt;1,"Multipack","Single")</f>
        <v>Single</v>
      </c>
    </row>
    <row r="9915" spans="1:13">
      <c r="A9915" s="22" t="s">
        <v>760</v>
      </c>
      <c r="B9915" s="22" t="s">
        <v>771</v>
      </c>
      <c r="C9915" s="22" t="s">
        <v>770</v>
      </c>
      <c r="D9915" s="22" t="s">
        <v>24</v>
      </c>
      <c r="E9915" s="22" t="s">
        <v>769</v>
      </c>
      <c r="F9915" s="22" t="s">
        <v>196</v>
      </c>
      <c r="G9915" s="22">
        <v>1</v>
      </c>
      <c r="H9915" s="20">
        <v>3.2759234722787034</v>
      </c>
      <c r="I9915" s="20">
        <v>7.8247597277600063</v>
      </c>
      <c r="J9915" s="19" t="s">
        <v>1963</v>
      </c>
      <c r="K9915" s="18">
        <v>6</v>
      </c>
      <c r="L9915" s="18">
        <v>0.5</v>
      </c>
      <c r="M9915" s="18" t="str">
        <f>IF(tbl_data[[#This Row],[PACK COUNT]]&gt;1,"Multipack","Single")</f>
        <v>Single</v>
      </c>
    </row>
    <row r="9916" spans="1:13">
      <c r="A9916" s="22" t="s">
        <v>760</v>
      </c>
      <c r="B9916" s="22" t="s">
        <v>767</v>
      </c>
      <c r="C9916" s="22" t="s">
        <v>24</v>
      </c>
      <c r="D9916" s="22" t="s">
        <v>24</v>
      </c>
      <c r="E9916" s="22" t="s">
        <v>766</v>
      </c>
      <c r="F9916" s="22" t="s">
        <v>191</v>
      </c>
      <c r="G9916" s="22">
        <v>1</v>
      </c>
      <c r="H9916" s="20">
        <v>0.23381288393076546</v>
      </c>
      <c r="I9916" s="20">
        <v>0.34447885794505645</v>
      </c>
      <c r="J9916" s="19" t="s">
        <v>1963</v>
      </c>
      <c r="K9916" s="18">
        <v>6</v>
      </c>
      <c r="L9916" s="18">
        <v>0.5</v>
      </c>
      <c r="M9916" s="18" t="str">
        <f>IF(tbl_data[[#This Row],[PACK COUNT]]&gt;1,"Multipack","Single")</f>
        <v>Single</v>
      </c>
    </row>
    <row r="9917" spans="1:13">
      <c r="A9917" s="22" t="s">
        <v>760</v>
      </c>
      <c r="B9917" s="22" t="s">
        <v>765</v>
      </c>
      <c r="C9917" s="22" t="s">
        <v>126</v>
      </c>
      <c r="D9917" s="22" t="s">
        <v>24</v>
      </c>
      <c r="E9917" s="22" t="s">
        <v>764</v>
      </c>
      <c r="F9917" s="22" t="s">
        <v>191</v>
      </c>
      <c r="G9917" s="22">
        <v>1</v>
      </c>
      <c r="H9917" s="20">
        <v>0.3661177073611509</v>
      </c>
      <c r="I9917" s="20">
        <v>1.2544619926853346</v>
      </c>
      <c r="J9917" s="19" t="s">
        <v>1963</v>
      </c>
      <c r="K9917" s="18">
        <v>6</v>
      </c>
      <c r="L9917" s="18">
        <v>0.5</v>
      </c>
      <c r="M9917" s="18" t="str">
        <f>IF(tbl_data[[#This Row],[PACK COUNT]]&gt;1,"Multipack","Single")</f>
        <v>Single</v>
      </c>
    </row>
    <row r="9918" spans="1:13">
      <c r="A9918" s="22" t="s">
        <v>760</v>
      </c>
      <c r="B9918" s="22" t="s">
        <v>1223</v>
      </c>
      <c r="C9918" s="22" t="s">
        <v>1223</v>
      </c>
      <c r="D9918" s="22" t="s">
        <v>24</v>
      </c>
      <c r="E9918" s="22" t="s">
        <v>1265</v>
      </c>
      <c r="F9918" s="22" t="s">
        <v>191</v>
      </c>
      <c r="G9918" s="22">
        <v>1</v>
      </c>
      <c r="H9918" s="20">
        <v>1.0335680155756648</v>
      </c>
      <c r="I9918" s="20">
        <v>2.093966813781726</v>
      </c>
      <c r="J9918" s="19" t="s">
        <v>1963</v>
      </c>
      <c r="K9918" s="18">
        <v>6</v>
      </c>
      <c r="L9918" s="18">
        <v>0.5</v>
      </c>
      <c r="M9918" s="18" t="str">
        <f>IF(tbl_data[[#This Row],[PACK COUNT]]&gt;1,"Multipack","Single")</f>
        <v>Single</v>
      </c>
    </row>
    <row r="9919" spans="1:13">
      <c r="A9919" s="22" t="s">
        <v>760</v>
      </c>
      <c r="B9919" s="22" t="s">
        <v>1223</v>
      </c>
      <c r="C9919" s="22" t="s">
        <v>1223</v>
      </c>
      <c r="D9919" s="22" t="s">
        <v>24</v>
      </c>
      <c r="E9919" s="22" t="s">
        <v>1222</v>
      </c>
      <c r="F9919" s="22" t="s">
        <v>196</v>
      </c>
      <c r="G9919" s="22">
        <v>1</v>
      </c>
      <c r="H9919" s="20">
        <v>0.47660706452425222</v>
      </c>
      <c r="I9919" s="20">
        <v>1.4513446068047913</v>
      </c>
      <c r="J9919" s="19" t="s">
        <v>1963</v>
      </c>
      <c r="K9919" s="18">
        <v>6</v>
      </c>
      <c r="L9919" s="18">
        <v>0.33</v>
      </c>
      <c r="M9919" s="18" t="str">
        <f>IF(tbl_data[[#This Row],[PACK COUNT]]&gt;1,"Multipack","Single")</f>
        <v>Single</v>
      </c>
    </row>
    <row r="9920" spans="1:13">
      <c r="A9920" s="22" t="s">
        <v>760</v>
      </c>
      <c r="B9920" s="22" t="s">
        <v>1414</v>
      </c>
      <c r="C9920" s="22" t="s">
        <v>83</v>
      </c>
      <c r="D9920" s="22" t="s">
        <v>87</v>
      </c>
      <c r="E9920" s="22" t="s">
        <v>1463</v>
      </c>
      <c r="F9920" s="22" t="s">
        <v>203</v>
      </c>
      <c r="G9920" s="22">
        <v>1</v>
      </c>
      <c r="H9920" s="20">
        <v>0.6250623017469692</v>
      </c>
      <c r="I9920" s="20">
        <v>0.64769488547925735</v>
      </c>
      <c r="J9920" s="19" t="s">
        <v>1963</v>
      </c>
      <c r="K9920" s="18">
        <v>6</v>
      </c>
      <c r="L9920" s="18">
        <v>2</v>
      </c>
      <c r="M9920" s="18" t="str">
        <f>IF(tbl_data[[#This Row],[PACK COUNT]]&gt;1,"Multipack","Single")</f>
        <v>Single</v>
      </c>
    </row>
    <row r="9921" spans="1:13">
      <c r="A9921" s="22" t="s">
        <v>760</v>
      </c>
      <c r="B9921" s="22" t="s">
        <v>1414</v>
      </c>
      <c r="C9921" s="22" t="s">
        <v>1413</v>
      </c>
      <c r="D9921" s="22" t="s">
        <v>87</v>
      </c>
      <c r="E9921" s="22" t="s">
        <v>1412</v>
      </c>
      <c r="F9921" s="22" t="s">
        <v>203</v>
      </c>
      <c r="G9921" s="22">
        <v>1</v>
      </c>
      <c r="H9921" s="20">
        <v>0.5191423346371179</v>
      </c>
      <c r="I9921" s="20">
        <v>0.58380825536436709</v>
      </c>
      <c r="J9921" s="19" t="s">
        <v>1963</v>
      </c>
      <c r="K9921" s="18">
        <v>6</v>
      </c>
      <c r="L9921" s="18">
        <v>1</v>
      </c>
      <c r="M9921" s="18" t="str">
        <f>IF(tbl_data[[#This Row],[PACK COUNT]]&gt;1,"Multipack","Single")</f>
        <v>Single</v>
      </c>
    </row>
    <row r="9922" spans="1:13">
      <c r="A9922" s="22" t="s">
        <v>760</v>
      </c>
      <c r="B9922" s="22" t="s">
        <v>763</v>
      </c>
      <c r="C9922" s="22" t="s">
        <v>402</v>
      </c>
      <c r="D9922" s="22" t="s">
        <v>24</v>
      </c>
      <c r="E9922" s="22" t="s">
        <v>762</v>
      </c>
      <c r="F9922" s="22" t="s">
        <v>191</v>
      </c>
      <c r="G9922" s="22">
        <v>1</v>
      </c>
      <c r="H9922" s="20">
        <v>6.7024583684972258E-2</v>
      </c>
      <c r="I9922" s="20">
        <v>0.15175797600182725</v>
      </c>
      <c r="J9922" s="19" t="s">
        <v>1963</v>
      </c>
      <c r="K9922" s="18">
        <v>6</v>
      </c>
      <c r="L9922" s="18">
        <v>0.5</v>
      </c>
      <c r="M9922" s="18" t="str">
        <f>IF(tbl_data[[#This Row],[PACK COUNT]]&gt;1,"Multipack","Single")</f>
        <v>Single</v>
      </c>
    </row>
    <row r="9923" spans="1:13">
      <c r="A9923" s="22" t="s">
        <v>760</v>
      </c>
      <c r="B9923" s="22" t="s">
        <v>763</v>
      </c>
      <c r="C9923" s="22" t="s">
        <v>402</v>
      </c>
      <c r="D9923" s="22" t="s">
        <v>24</v>
      </c>
      <c r="E9923" s="22" t="s">
        <v>1245</v>
      </c>
      <c r="F9923" s="22" t="s">
        <v>196</v>
      </c>
      <c r="G9923" s="22">
        <v>1</v>
      </c>
      <c r="H9923" s="20">
        <v>3.8939350292540288E-2</v>
      </c>
      <c r="I9923" s="20">
        <v>9.9513435818022328E-2</v>
      </c>
      <c r="J9923" s="19" t="s">
        <v>1963</v>
      </c>
      <c r="K9923" s="18">
        <v>6</v>
      </c>
      <c r="L9923" s="18">
        <v>0.5</v>
      </c>
      <c r="M9923" s="18" t="str">
        <f>IF(tbl_data[[#This Row],[PACK COUNT]]&gt;1,"Multipack","Single")</f>
        <v>Single</v>
      </c>
    </row>
    <row r="9924" spans="1:13">
      <c r="A9924" s="22" t="s">
        <v>760</v>
      </c>
      <c r="B9924" s="22" t="s">
        <v>759</v>
      </c>
      <c r="C9924" s="22" t="s">
        <v>24</v>
      </c>
      <c r="D9924" s="22" t="s">
        <v>24</v>
      </c>
      <c r="E9924" s="22" t="s">
        <v>761</v>
      </c>
      <c r="F9924" s="22" t="s">
        <v>191</v>
      </c>
      <c r="G9924" s="22">
        <v>1</v>
      </c>
      <c r="H9924" s="20">
        <v>1.4096614589613343</v>
      </c>
      <c r="I9924" s="20">
        <v>2.7687854937084251</v>
      </c>
      <c r="J9924" s="19" t="s">
        <v>1963</v>
      </c>
      <c r="K9924" s="18">
        <v>6</v>
      </c>
      <c r="L9924" s="18">
        <v>0.5</v>
      </c>
      <c r="M9924" s="18" t="str">
        <f>IF(tbl_data[[#This Row],[PACK COUNT]]&gt;1,"Multipack","Single")</f>
        <v>Single</v>
      </c>
    </row>
    <row r="9925" spans="1:13">
      <c r="A9925" s="22" t="s">
        <v>760</v>
      </c>
      <c r="B9925" s="22" t="s">
        <v>759</v>
      </c>
      <c r="C9925" s="22" t="s">
        <v>24</v>
      </c>
      <c r="D9925" s="22" t="s">
        <v>24</v>
      </c>
      <c r="E9925" s="22" t="s">
        <v>758</v>
      </c>
      <c r="F9925" s="22" t="s">
        <v>196</v>
      </c>
      <c r="G9925" s="22">
        <v>1</v>
      </c>
      <c r="H9925" s="20">
        <v>0.64503296555279921</v>
      </c>
      <c r="I9925" s="20">
        <v>1.5689467342238932</v>
      </c>
      <c r="J9925" s="19" t="s">
        <v>1963</v>
      </c>
      <c r="K9925" s="18">
        <v>6</v>
      </c>
      <c r="L9925" s="18">
        <v>0.5</v>
      </c>
      <c r="M9925" s="18" t="str">
        <f>IF(tbl_data[[#This Row],[PACK COUNT]]&gt;1,"Multipack","Single")</f>
        <v>Single</v>
      </c>
    </row>
    <row r="9926" spans="1:13">
      <c r="A9926" s="22" t="s">
        <v>728</v>
      </c>
      <c r="B9926" s="22" t="s">
        <v>748</v>
      </c>
      <c r="C9926" s="22" t="s">
        <v>83</v>
      </c>
      <c r="D9926" s="22" t="s">
        <v>71</v>
      </c>
      <c r="E9926" s="22" t="s">
        <v>755</v>
      </c>
      <c r="F9926" s="22" t="s">
        <v>203</v>
      </c>
      <c r="G9926" s="22">
        <v>1</v>
      </c>
      <c r="H9926" s="20">
        <v>5.1906889318571166</v>
      </c>
      <c r="I9926" s="20">
        <v>4.4818665261126762</v>
      </c>
      <c r="J9926" s="19" t="s">
        <v>1963</v>
      </c>
      <c r="K9926" s="18">
        <v>6</v>
      </c>
      <c r="L9926" s="18">
        <v>2.5</v>
      </c>
      <c r="M9926" s="18" t="str">
        <f>IF(tbl_data[[#This Row],[PACK COUNT]]&gt;1,"Multipack","Single")</f>
        <v>Single</v>
      </c>
    </row>
    <row r="9927" spans="1:13">
      <c r="A9927" s="22" t="s">
        <v>728</v>
      </c>
      <c r="B9927" s="22" t="s">
        <v>748</v>
      </c>
      <c r="C9927" s="22" t="s">
        <v>83</v>
      </c>
      <c r="D9927" s="22" t="s">
        <v>87</v>
      </c>
      <c r="E9927" s="22" t="s">
        <v>754</v>
      </c>
      <c r="F9927" s="22" t="s">
        <v>203</v>
      </c>
      <c r="G9927" s="22">
        <v>1</v>
      </c>
      <c r="H9927" s="20">
        <v>1.1165668333696128</v>
      </c>
      <c r="I9927" s="20">
        <v>1.0875088533138202</v>
      </c>
      <c r="J9927" s="19" t="s">
        <v>1963</v>
      </c>
      <c r="K9927" s="18">
        <v>6</v>
      </c>
      <c r="L9927" s="18">
        <v>2</v>
      </c>
      <c r="M9927" s="18" t="str">
        <f>IF(tbl_data[[#This Row],[PACK COUNT]]&gt;1,"Multipack","Single")</f>
        <v>Single</v>
      </c>
    </row>
    <row r="9928" spans="1:13">
      <c r="A9928" s="22" t="s">
        <v>728</v>
      </c>
      <c r="B9928" s="22" t="s">
        <v>748</v>
      </c>
      <c r="C9928" s="22" t="s">
        <v>751</v>
      </c>
      <c r="D9928" s="22" t="s">
        <v>87</v>
      </c>
      <c r="E9928" s="22" t="s">
        <v>752</v>
      </c>
      <c r="F9928" s="22" t="s">
        <v>203</v>
      </c>
      <c r="G9928" s="22">
        <v>1</v>
      </c>
      <c r="H9928" s="20">
        <v>4.5246678320732538</v>
      </c>
      <c r="I9928" s="20">
        <v>4.3297040986401827</v>
      </c>
      <c r="J9928" s="19" t="s">
        <v>1963</v>
      </c>
      <c r="K9928" s="18">
        <v>6</v>
      </c>
      <c r="L9928" s="18">
        <v>1.5</v>
      </c>
      <c r="M9928" s="18" t="str">
        <f>IF(tbl_data[[#This Row],[PACK COUNT]]&gt;1,"Multipack","Single")</f>
        <v>Single</v>
      </c>
    </row>
    <row r="9929" spans="1:13">
      <c r="A9929" s="22" t="s">
        <v>728</v>
      </c>
      <c r="B9929" s="22" t="s">
        <v>748</v>
      </c>
      <c r="C9929" s="22" t="s">
        <v>751</v>
      </c>
      <c r="D9929" s="22" t="s">
        <v>87</v>
      </c>
      <c r="E9929" s="22" t="s">
        <v>750</v>
      </c>
      <c r="F9929" s="22" t="s">
        <v>203</v>
      </c>
      <c r="G9929" s="22">
        <v>1</v>
      </c>
      <c r="H9929" s="20">
        <v>9.6418305216362192</v>
      </c>
      <c r="I9929" s="20">
        <v>8.2125222418124988</v>
      </c>
      <c r="J9929" s="19" t="s">
        <v>1963</v>
      </c>
      <c r="K9929" s="18">
        <v>6</v>
      </c>
      <c r="L9929" s="18">
        <v>2.5</v>
      </c>
      <c r="M9929" s="18" t="str">
        <f>IF(tbl_data[[#This Row],[PACK COUNT]]&gt;1,"Multipack","Single")</f>
        <v>Single</v>
      </c>
    </row>
    <row r="9930" spans="1:13">
      <c r="A9930" s="22" t="s">
        <v>728</v>
      </c>
      <c r="B9930" s="22" t="s">
        <v>748</v>
      </c>
      <c r="C9930" s="22" t="s">
        <v>98</v>
      </c>
      <c r="D9930" s="22" t="s">
        <v>87</v>
      </c>
      <c r="E9930" s="22" t="s">
        <v>749</v>
      </c>
      <c r="F9930" s="22" t="s">
        <v>203</v>
      </c>
      <c r="G9930" s="22">
        <v>1</v>
      </c>
      <c r="H9930" s="20">
        <v>0.8834126801932991</v>
      </c>
      <c r="I9930" s="20">
        <v>0.89839291125991561</v>
      </c>
      <c r="J9930" s="19" t="s">
        <v>1963</v>
      </c>
      <c r="K9930" s="18">
        <v>6</v>
      </c>
      <c r="L9930" s="18">
        <v>1.5</v>
      </c>
      <c r="M9930" s="18" t="str">
        <f>IF(tbl_data[[#This Row],[PACK COUNT]]&gt;1,"Multipack","Single")</f>
        <v>Single</v>
      </c>
    </row>
    <row r="9931" spans="1:13">
      <c r="A9931" s="22" t="s">
        <v>728</v>
      </c>
      <c r="B9931" s="22" t="s">
        <v>748</v>
      </c>
      <c r="C9931" s="22" t="s">
        <v>98</v>
      </c>
      <c r="D9931" s="22" t="s">
        <v>71</v>
      </c>
      <c r="E9931" s="22" t="s">
        <v>749</v>
      </c>
      <c r="F9931" s="22" t="s">
        <v>203</v>
      </c>
      <c r="G9931" s="22">
        <v>1</v>
      </c>
      <c r="H9931" s="20">
        <v>19.592964584939494</v>
      </c>
      <c r="I9931" s="20">
        <v>18.453790367628315</v>
      </c>
      <c r="J9931" s="19" t="s">
        <v>1963</v>
      </c>
      <c r="K9931" s="18">
        <v>6</v>
      </c>
      <c r="L9931" s="18">
        <v>1.5</v>
      </c>
      <c r="M9931" s="18" t="str">
        <f>IF(tbl_data[[#This Row],[PACK COUNT]]&gt;1,"Multipack","Single")</f>
        <v>Single</v>
      </c>
    </row>
    <row r="9932" spans="1:13">
      <c r="A9932" s="22" t="s">
        <v>728</v>
      </c>
      <c r="B9932" s="22" t="s">
        <v>748</v>
      </c>
      <c r="C9932" s="22" t="s">
        <v>98</v>
      </c>
      <c r="D9932" s="22" t="s">
        <v>87</v>
      </c>
      <c r="E9932" s="22" t="s">
        <v>747</v>
      </c>
      <c r="F9932" s="22" t="s">
        <v>203</v>
      </c>
      <c r="G9932" s="22">
        <v>1</v>
      </c>
      <c r="H9932" s="20">
        <v>1.545753354170635</v>
      </c>
      <c r="I9932" s="20">
        <v>1.467691950503426</v>
      </c>
      <c r="J9932" s="19" t="s">
        <v>1963</v>
      </c>
      <c r="K9932" s="18">
        <v>6</v>
      </c>
      <c r="L9932" s="18">
        <v>2.5</v>
      </c>
      <c r="M9932" s="18" t="str">
        <f>IF(tbl_data[[#This Row],[PACK COUNT]]&gt;1,"Multipack","Single")</f>
        <v>Single</v>
      </c>
    </row>
    <row r="9933" spans="1:13">
      <c r="A9933" s="22" t="s">
        <v>728</v>
      </c>
      <c r="B9933" s="22" t="s">
        <v>748</v>
      </c>
      <c r="C9933" s="22" t="s">
        <v>98</v>
      </c>
      <c r="D9933" s="22" t="s">
        <v>71</v>
      </c>
      <c r="E9933" s="22" t="s">
        <v>747</v>
      </c>
      <c r="F9933" s="22" t="s">
        <v>203</v>
      </c>
      <c r="G9933" s="22">
        <v>1</v>
      </c>
      <c r="H9933" s="20">
        <v>7.8497337513653109</v>
      </c>
      <c r="I9933" s="20">
        <v>6.9832671232394139</v>
      </c>
      <c r="J9933" s="19" t="s">
        <v>1963</v>
      </c>
      <c r="K9933" s="18">
        <v>6</v>
      </c>
      <c r="L9933" s="18">
        <v>2.5</v>
      </c>
      <c r="M9933" s="18" t="str">
        <f>IF(tbl_data[[#This Row],[PACK COUNT]]&gt;1,"Multipack","Single")</f>
        <v>Single</v>
      </c>
    </row>
    <row r="9934" spans="1:13">
      <c r="A9934" s="22" t="s">
        <v>728</v>
      </c>
      <c r="B9934" s="22" t="s">
        <v>746</v>
      </c>
      <c r="C9934" s="22" t="s">
        <v>131</v>
      </c>
      <c r="D9934" s="22" t="s">
        <v>24</v>
      </c>
      <c r="E9934" s="22" t="s">
        <v>745</v>
      </c>
      <c r="F9934" s="22" t="s">
        <v>196</v>
      </c>
      <c r="G9934" s="22">
        <v>1</v>
      </c>
      <c r="H9934" s="20">
        <v>0.60015548573356603</v>
      </c>
      <c r="I9934" s="20">
        <v>0.91423814344530363</v>
      </c>
      <c r="J9934" s="19" t="s">
        <v>1963</v>
      </c>
      <c r="K9934" s="18">
        <v>6</v>
      </c>
      <c r="L9934" s="18">
        <v>0.5</v>
      </c>
      <c r="M9934" s="18" t="str">
        <f>IF(tbl_data[[#This Row],[PACK COUNT]]&gt;1,"Multipack","Single")</f>
        <v>Single</v>
      </c>
    </row>
    <row r="9935" spans="1:13">
      <c r="A9935" s="22" t="s">
        <v>728</v>
      </c>
      <c r="B9935" s="22" t="s">
        <v>743</v>
      </c>
      <c r="C9935" s="22" t="s">
        <v>743</v>
      </c>
      <c r="D9935" s="22" t="s">
        <v>87</v>
      </c>
      <c r="E9935" s="22" t="s">
        <v>744</v>
      </c>
      <c r="F9935" s="22" t="s">
        <v>203</v>
      </c>
      <c r="G9935" s="22">
        <v>1</v>
      </c>
      <c r="H9935" s="20">
        <v>3.029313964643841</v>
      </c>
      <c r="I9935" s="20">
        <v>2.5526583030787608</v>
      </c>
      <c r="J9935" s="19" t="s">
        <v>1963</v>
      </c>
      <c r="K9935" s="18">
        <v>6</v>
      </c>
      <c r="L9935" s="18">
        <v>1.5</v>
      </c>
      <c r="M9935" s="18" t="str">
        <f>IF(tbl_data[[#This Row],[PACK COUNT]]&gt;1,"Multipack","Single")</f>
        <v>Single</v>
      </c>
    </row>
    <row r="9936" spans="1:13">
      <c r="A9936" s="22" t="s">
        <v>728</v>
      </c>
      <c r="B9936" s="22" t="s">
        <v>743</v>
      </c>
      <c r="C9936" s="22" t="s">
        <v>743</v>
      </c>
      <c r="D9936" s="22" t="s">
        <v>87</v>
      </c>
      <c r="E9936" s="22" t="s">
        <v>742</v>
      </c>
      <c r="F9936" s="22" t="s">
        <v>203</v>
      </c>
      <c r="G9936" s="22">
        <v>1</v>
      </c>
      <c r="H9936" s="20">
        <v>36.655737347254053</v>
      </c>
      <c r="I9936" s="20">
        <v>29.604045343498324</v>
      </c>
      <c r="J9936" s="19" t="s">
        <v>1963</v>
      </c>
      <c r="K9936" s="18">
        <v>6</v>
      </c>
      <c r="L9936" s="18">
        <v>2.5</v>
      </c>
      <c r="M9936" s="18" t="str">
        <f>IF(tbl_data[[#This Row],[PACK COUNT]]&gt;1,"Multipack","Single")</f>
        <v>Single</v>
      </c>
    </row>
    <row r="9937" spans="1:13">
      <c r="A9937" s="22" t="s">
        <v>728</v>
      </c>
      <c r="B9937" s="22" t="s">
        <v>1507</v>
      </c>
      <c r="C9937" s="22" t="s">
        <v>83</v>
      </c>
      <c r="D9937" s="22" t="s">
        <v>71</v>
      </c>
      <c r="E9937" s="22" t="s">
        <v>1506</v>
      </c>
      <c r="F9937" s="22" t="s">
        <v>196</v>
      </c>
      <c r="G9937" s="22">
        <v>1</v>
      </c>
      <c r="H9937" s="20">
        <v>3.7599223452376852E-2</v>
      </c>
      <c r="I9937" s="20">
        <v>4.8499412390570158E-2</v>
      </c>
      <c r="J9937" s="19" t="s">
        <v>1963</v>
      </c>
      <c r="K9937" s="18">
        <v>6</v>
      </c>
      <c r="L9937" s="18">
        <v>0.5</v>
      </c>
      <c r="M9937" s="18" t="str">
        <f>IF(tbl_data[[#This Row],[PACK COUNT]]&gt;1,"Multipack","Single")</f>
        <v>Single</v>
      </c>
    </row>
    <row r="9938" spans="1:13">
      <c r="A9938" s="22" t="s">
        <v>728</v>
      </c>
      <c r="B9938" s="22" t="s">
        <v>730</v>
      </c>
      <c r="C9938" s="22" t="s">
        <v>740</v>
      </c>
      <c r="D9938" s="22" t="s">
        <v>24</v>
      </c>
      <c r="E9938" s="22" t="s">
        <v>741</v>
      </c>
      <c r="F9938" s="22" t="s">
        <v>196</v>
      </c>
      <c r="G9938" s="22">
        <v>1</v>
      </c>
      <c r="H9938" s="20">
        <v>2.23976053848929</v>
      </c>
      <c r="I9938" s="20">
        <v>3.7735595117062535</v>
      </c>
      <c r="J9938" s="19" t="s">
        <v>1963</v>
      </c>
      <c r="K9938" s="18">
        <v>6</v>
      </c>
      <c r="L9938" s="18">
        <v>0.5</v>
      </c>
      <c r="M9938" s="18" t="str">
        <f>IF(tbl_data[[#This Row],[PACK COUNT]]&gt;1,"Multipack","Single")</f>
        <v>Single</v>
      </c>
    </row>
    <row r="9939" spans="1:13">
      <c r="A9939" s="22" t="s">
        <v>728</v>
      </c>
      <c r="B9939" s="22" t="s">
        <v>730</v>
      </c>
      <c r="C9939" s="22" t="s">
        <v>738</v>
      </c>
      <c r="D9939" s="22" t="s">
        <v>71</v>
      </c>
      <c r="E9939" s="22" t="s">
        <v>1264</v>
      </c>
      <c r="F9939" s="22" t="s">
        <v>191</v>
      </c>
      <c r="G9939" s="22">
        <v>1</v>
      </c>
      <c r="H9939" s="20">
        <v>2.1343732448375845</v>
      </c>
      <c r="I9939" s="20">
        <v>3.207431368350401</v>
      </c>
      <c r="J9939" s="19" t="s">
        <v>1963</v>
      </c>
      <c r="K9939" s="18">
        <v>6</v>
      </c>
      <c r="L9939" s="18">
        <v>0.75</v>
      </c>
      <c r="M9939" s="18" t="str">
        <f>IF(tbl_data[[#This Row],[PACK COUNT]]&gt;1,"Multipack","Single")</f>
        <v>Single</v>
      </c>
    </row>
    <row r="9940" spans="1:13">
      <c r="A9940" s="22" t="s">
        <v>728</v>
      </c>
      <c r="B9940" s="22" t="s">
        <v>730</v>
      </c>
      <c r="C9940" s="22" t="s">
        <v>1281</v>
      </c>
      <c r="D9940" s="22" t="s">
        <v>71</v>
      </c>
      <c r="E9940" s="22" t="s">
        <v>1282</v>
      </c>
      <c r="F9940" s="22" t="s">
        <v>191</v>
      </c>
      <c r="G9940" s="22">
        <v>1</v>
      </c>
      <c r="H9940" s="20">
        <v>1.5058352769512244</v>
      </c>
      <c r="I9940" s="20">
        <v>2.2831879658785845</v>
      </c>
      <c r="J9940" s="19" t="s">
        <v>1963</v>
      </c>
      <c r="K9940" s="18">
        <v>6</v>
      </c>
      <c r="L9940" s="18">
        <v>0.75</v>
      </c>
      <c r="M9940" s="18" t="str">
        <f>IF(tbl_data[[#This Row],[PACK COUNT]]&gt;1,"Multipack","Single")</f>
        <v>Single</v>
      </c>
    </row>
    <row r="9941" spans="1:13">
      <c r="A9941" s="22" t="s">
        <v>728</v>
      </c>
      <c r="B9941" s="22" t="s">
        <v>730</v>
      </c>
      <c r="C9941" s="22" t="s">
        <v>738</v>
      </c>
      <c r="D9941" s="22" t="s">
        <v>71</v>
      </c>
      <c r="E9941" s="22" t="s">
        <v>737</v>
      </c>
      <c r="F9941" s="22" t="s">
        <v>196</v>
      </c>
      <c r="G9941" s="22">
        <v>1</v>
      </c>
      <c r="H9941" s="20">
        <v>24.1421969198515</v>
      </c>
      <c r="I9941" s="20">
        <v>40.522717531262224</v>
      </c>
      <c r="J9941" s="19" t="s">
        <v>1963</v>
      </c>
      <c r="K9941" s="18">
        <v>6</v>
      </c>
      <c r="L9941" s="18">
        <v>0.5</v>
      </c>
      <c r="M9941" s="18" t="str">
        <f>IF(tbl_data[[#This Row],[PACK COUNT]]&gt;1,"Multipack","Single")</f>
        <v>Single</v>
      </c>
    </row>
    <row r="9942" spans="1:13">
      <c r="A9942" s="22" t="s">
        <v>728</v>
      </c>
      <c r="B9942" s="22" t="s">
        <v>730</v>
      </c>
      <c r="C9942" s="22" t="s">
        <v>738</v>
      </c>
      <c r="D9942" s="22" t="s">
        <v>71</v>
      </c>
      <c r="E9942" s="22" t="s">
        <v>737</v>
      </c>
      <c r="F9942" s="22" t="s">
        <v>196</v>
      </c>
      <c r="G9942" s="22">
        <v>1</v>
      </c>
      <c r="H9942" s="20">
        <v>3.937371303846934</v>
      </c>
      <c r="I9942" s="20">
        <v>5.9705081113617009</v>
      </c>
      <c r="J9942" s="19" t="s">
        <v>1963</v>
      </c>
      <c r="K9942" s="18">
        <v>6</v>
      </c>
      <c r="L9942" s="18">
        <v>0.5</v>
      </c>
      <c r="M9942" s="18" t="str">
        <f>IF(tbl_data[[#This Row],[PACK COUNT]]&gt;1,"Multipack","Single")</f>
        <v>Single</v>
      </c>
    </row>
    <row r="9943" spans="1:13">
      <c r="A9943" s="22" t="s">
        <v>728</v>
      </c>
      <c r="B9943" s="22" t="s">
        <v>730</v>
      </c>
      <c r="C9943" s="22" t="s">
        <v>1200</v>
      </c>
      <c r="D9943" s="22" t="s">
        <v>71</v>
      </c>
      <c r="E9943" s="22" t="s">
        <v>1199</v>
      </c>
      <c r="F9943" s="22" t="s">
        <v>196</v>
      </c>
      <c r="G9943" s="22">
        <v>1</v>
      </c>
      <c r="H9943" s="20">
        <v>18.71675470771941</v>
      </c>
      <c r="I9943" s="20">
        <v>33.229539066279635</v>
      </c>
      <c r="J9943" s="19" t="s">
        <v>1963</v>
      </c>
      <c r="K9943" s="18">
        <v>6</v>
      </c>
      <c r="L9943" s="18">
        <v>0.5</v>
      </c>
      <c r="M9943" s="18" t="str">
        <f>IF(tbl_data[[#This Row],[PACK COUNT]]&gt;1,"Multipack","Single")</f>
        <v>Single</v>
      </c>
    </row>
    <row r="9944" spans="1:13">
      <c r="A9944" s="22" t="s">
        <v>728</v>
      </c>
      <c r="B9944" s="22" t="s">
        <v>730</v>
      </c>
      <c r="C9944" s="22" t="s">
        <v>1281</v>
      </c>
      <c r="D9944" s="22" t="s">
        <v>71</v>
      </c>
      <c r="E9944" s="22" t="s">
        <v>1280</v>
      </c>
      <c r="F9944" s="22" t="s">
        <v>196</v>
      </c>
      <c r="G9944" s="22">
        <v>1</v>
      </c>
      <c r="H9944" s="20">
        <v>20.34077985693019</v>
      </c>
      <c r="I9944" s="20">
        <v>34.244277228469493</v>
      </c>
      <c r="J9944" s="19" t="s">
        <v>1963</v>
      </c>
      <c r="K9944" s="18">
        <v>6</v>
      </c>
      <c r="L9944" s="18">
        <v>0.5</v>
      </c>
      <c r="M9944" s="18" t="str">
        <f>IF(tbl_data[[#This Row],[PACK COUNT]]&gt;1,"Multipack","Single")</f>
        <v>Single</v>
      </c>
    </row>
    <row r="9945" spans="1:13">
      <c r="A9945" s="22" t="s">
        <v>728</v>
      </c>
      <c r="B9945" s="22" t="s">
        <v>730</v>
      </c>
      <c r="C9945" s="22" t="s">
        <v>83</v>
      </c>
      <c r="D9945" s="22" t="s">
        <v>24</v>
      </c>
      <c r="E9945" s="22" t="s">
        <v>732</v>
      </c>
      <c r="F9945" s="22" t="s">
        <v>191</v>
      </c>
      <c r="G9945" s="22">
        <v>1</v>
      </c>
      <c r="H9945" s="20">
        <v>1.3098102402278902</v>
      </c>
      <c r="I9945" s="20">
        <v>2.0311370943633573</v>
      </c>
      <c r="J9945" s="19" t="s">
        <v>1963</v>
      </c>
      <c r="K9945" s="18">
        <v>6</v>
      </c>
      <c r="L9945" s="18">
        <v>1</v>
      </c>
      <c r="M9945" s="18" t="str">
        <f>IF(tbl_data[[#This Row],[PACK COUNT]]&gt;1,"Multipack","Single")</f>
        <v>Single</v>
      </c>
    </row>
    <row r="9946" spans="1:13">
      <c r="A9946" s="22" t="s">
        <v>728</v>
      </c>
      <c r="B9946" s="22" t="s">
        <v>730</v>
      </c>
      <c r="C9946" s="22" t="s">
        <v>83</v>
      </c>
      <c r="D9946" s="22" t="s">
        <v>24</v>
      </c>
      <c r="E9946" s="22" t="s">
        <v>731</v>
      </c>
      <c r="F9946" s="22" t="s">
        <v>196</v>
      </c>
      <c r="G9946" s="22">
        <v>1</v>
      </c>
      <c r="H9946" s="20">
        <v>2.8698498673696675</v>
      </c>
      <c r="I9946" s="20">
        <v>4.6923495641794526</v>
      </c>
      <c r="J9946" s="19" t="s">
        <v>1963</v>
      </c>
      <c r="K9946" s="18">
        <v>6</v>
      </c>
      <c r="L9946" s="18">
        <v>0.5</v>
      </c>
      <c r="M9946" s="18" t="str">
        <f>IF(tbl_data[[#This Row],[PACK COUNT]]&gt;1,"Multipack","Single")</f>
        <v>Single</v>
      </c>
    </row>
    <row r="9947" spans="1:13">
      <c r="A9947" s="22" t="s">
        <v>728</v>
      </c>
      <c r="B9947" s="22" t="s">
        <v>730</v>
      </c>
      <c r="C9947" s="22" t="s">
        <v>99</v>
      </c>
      <c r="D9947" s="22" t="s">
        <v>71</v>
      </c>
      <c r="E9947" s="22" t="s">
        <v>729</v>
      </c>
      <c r="F9947" s="22" t="s">
        <v>196</v>
      </c>
      <c r="G9947" s="22">
        <v>1</v>
      </c>
      <c r="H9947" s="20">
        <v>4.7432299211699958</v>
      </c>
      <c r="I9947" s="20">
        <v>7.8254452230790221</v>
      </c>
      <c r="J9947" s="19" t="s">
        <v>1963</v>
      </c>
      <c r="K9947" s="18">
        <v>6</v>
      </c>
      <c r="L9947" s="18">
        <v>0.5</v>
      </c>
      <c r="M9947" s="18" t="str">
        <f>IF(tbl_data[[#This Row],[PACK COUNT]]&gt;1,"Multipack","Single")</f>
        <v>Single</v>
      </c>
    </row>
    <row r="9948" spans="1:13">
      <c r="A9948" s="22" t="s">
        <v>728</v>
      </c>
      <c r="B9948" s="22" t="s">
        <v>727</v>
      </c>
      <c r="C9948" s="22" t="s">
        <v>279</v>
      </c>
      <c r="D9948" s="22" t="s">
        <v>87</v>
      </c>
      <c r="E9948" s="22" t="s">
        <v>726</v>
      </c>
      <c r="F9948" s="22" t="s">
        <v>196</v>
      </c>
      <c r="G9948" s="22">
        <v>1</v>
      </c>
      <c r="H9948" s="20">
        <v>2.5914023442048051</v>
      </c>
      <c r="I9948" s="20">
        <v>3.7580790291697537</v>
      </c>
      <c r="J9948" s="19" t="s">
        <v>1963</v>
      </c>
      <c r="K9948" s="18">
        <v>6</v>
      </c>
      <c r="L9948" s="18">
        <v>0.5</v>
      </c>
      <c r="M9948" s="18" t="str">
        <f>IF(tbl_data[[#This Row],[PACK COUNT]]&gt;1,"Multipack","Single")</f>
        <v>Single</v>
      </c>
    </row>
    <row r="9949" spans="1:13">
      <c r="A9949" s="22" t="s">
        <v>709</v>
      </c>
      <c r="B9949" s="22" t="s">
        <v>725</v>
      </c>
      <c r="C9949" s="22" t="s">
        <v>725</v>
      </c>
      <c r="D9949" s="22" t="s">
        <v>87</v>
      </c>
      <c r="E9949" s="22" t="s">
        <v>724</v>
      </c>
      <c r="F9949" s="22" t="s">
        <v>203</v>
      </c>
      <c r="G9949" s="22">
        <v>1</v>
      </c>
      <c r="H9949" s="20">
        <v>4.7651898977188143</v>
      </c>
      <c r="I9949" s="20">
        <v>4.3813769499729798</v>
      </c>
      <c r="J9949" s="19" t="s">
        <v>1963</v>
      </c>
      <c r="K9949" s="18">
        <v>6</v>
      </c>
      <c r="L9949" s="18">
        <v>2</v>
      </c>
      <c r="M9949" s="18" t="str">
        <f>IF(tbl_data[[#This Row],[PACK COUNT]]&gt;1,"Multipack","Single")</f>
        <v>Single</v>
      </c>
    </row>
    <row r="9950" spans="1:13">
      <c r="A9950" s="22" t="s">
        <v>709</v>
      </c>
      <c r="B9950" s="22" t="s">
        <v>709</v>
      </c>
      <c r="C9950" s="22" t="s">
        <v>723</v>
      </c>
      <c r="D9950" s="22" t="s">
        <v>87</v>
      </c>
      <c r="E9950" s="22" t="s">
        <v>1411</v>
      </c>
      <c r="F9950" s="22" t="s">
        <v>191</v>
      </c>
      <c r="G9950" s="22">
        <v>1</v>
      </c>
      <c r="H9950" s="20">
        <v>0.20463292629493474</v>
      </c>
      <c r="I9950" s="20">
        <v>0.34937304386765178</v>
      </c>
      <c r="J9950" s="19" t="s">
        <v>1963</v>
      </c>
      <c r="K9950" s="18">
        <v>6</v>
      </c>
      <c r="L9950" s="18">
        <v>0.5</v>
      </c>
      <c r="M9950" s="18" t="str">
        <f>IF(tbl_data[[#This Row],[PACK COUNT]]&gt;1,"Multipack","Single")</f>
        <v>Single</v>
      </c>
    </row>
    <row r="9951" spans="1:13">
      <c r="A9951" s="22" t="s">
        <v>709</v>
      </c>
      <c r="B9951" s="22" t="s">
        <v>709</v>
      </c>
      <c r="C9951" s="22" t="s">
        <v>723</v>
      </c>
      <c r="D9951" s="22" t="s">
        <v>87</v>
      </c>
      <c r="E9951" s="22" t="s">
        <v>1279</v>
      </c>
      <c r="F9951" s="22" t="s">
        <v>203</v>
      </c>
      <c r="G9951" s="22">
        <v>1</v>
      </c>
      <c r="H9951" s="20">
        <v>1.1430722900457617</v>
      </c>
      <c r="I9951" s="20">
        <v>1.2125942615615013</v>
      </c>
      <c r="J9951" s="19" t="s">
        <v>1963</v>
      </c>
      <c r="K9951" s="18">
        <v>6</v>
      </c>
      <c r="L9951" s="18">
        <v>1.5</v>
      </c>
      <c r="M9951" s="18" t="str">
        <f>IF(tbl_data[[#This Row],[PACK COUNT]]&gt;1,"Multipack","Single")</f>
        <v>Single</v>
      </c>
    </row>
    <row r="9952" spans="1:13">
      <c r="A9952" s="22" t="s">
        <v>709</v>
      </c>
      <c r="B9952" s="22" t="s">
        <v>709</v>
      </c>
      <c r="C9952" s="22" t="s">
        <v>723</v>
      </c>
      <c r="D9952" s="22" t="s">
        <v>87</v>
      </c>
      <c r="E9952" s="22" t="s">
        <v>1278</v>
      </c>
      <c r="F9952" s="22" t="s">
        <v>203</v>
      </c>
      <c r="G9952" s="22">
        <v>1</v>
      </c>
      <c r="H9952" s="20">
        <v>1.304551596454355</v>
      </c>
      <c r="I9952" s="20">
        <v>1.4897107103884444</v>
      </c>
      <c r="J9952" s="19" t="s">
        <v>1963</v>
      </c>
      <c r="K9952" s="18">
        <v>6</v>
      </c>
      <c r="L9952" s="18">
        <v>1</v>
      </c>
      <c r="M9952" s="18" t="str">
        <f>IF(tbl_data[[#This Row],[PACK COUNT]]&gt;1,"Multipack","Single")</f>
        <v>Single</v>
      </c>
    </row>
    <row r="9953" spans="1:13">
      <c r="A9953" s="22" t="s">
        <v>709</v>
      </c>
      <c r="B9953" s="22" t="s">
        <v>709</v>
      </c>
      <c r="C9953" s="22" t="s">
        <v>1440</v>
      </c>
      <c r="D9953" s="22" t="s">
        <v>87</v>
      </c>
      <c r="E9953" s="22" t="s">
        <v>1462</v>
      </c>
      <c r="F9953" s="22" t="s">
        <v>191</v>
      </c>
      <c r="G9953" s="22">
        <v>1</v>
      </c>
      <c r="H9953" s="20">
        <v>0.34517717443218832</v>
      </c>
      <c r="I9953" s="20">
        <v>0.58182412800661643</v>
      </c>
      <c r="J9953" s="19" t="s">
        <v>1963</v>
      </c>
      <c r="K9953" s="18">
        <v>6</v>
      </c>
      <c r="L9953" s="18">
        <v>0.5</v>
      </c>
      <c r="M9953" s="18" t="str">
        <f>IF(tbl_data[[#This Row],[PACK COUNT]]&gt;1,"Multipack","Single")</f>
        <v>Single</v>
      </c>
    </row>
    <row r="9954" spans="1:13">
      <c r="A9954" s="22" t="s">
        <v>709</v>
      </c>
      <c r="B9954" s="22" t="s">
        <v>709</v>
      </c>
      <c r="C9954" s="22" t="s">
        <v>1440</v>
      </c>
      <c r="D9954" s="22" t="s">
        <v>87</v>
      </c>
      <c r="E9954" s="22" t="s">
        <v>1442</v>
      </c>
      <c r="F9954" s="22" t="s">
        <v>196</v>
      </c>
      <c r="G9954" s="22">
        <v>1</v>
      </c>
      <c r="H9954" s="20">
        <v>1.4359248636265198</v>
      </c>
      <c r="I9954" s="20">
        <v>1.9507750607941112</v>
      </c>
      <c r="J9954" s="19" t="s">
        <v>1963</v>
      </c>
      <c r="K9954" s="18">
        <v>6</v>
      </c>
      <c r="L9954" s="18">
        <v>0.5</v>
      </c>
      <c r="M9954" s="18" t="str">
        <f>IF(tbl_data[[#This Row],[PACK COUNT]]&gt;1,"Multipack","Single")</f>
        <v>Single</v>
      </c>
    </row>
    <row r="9955" spans="1:13">
      <c r="A9955" s="22" t="s">
        <v>709</v>
      </c>
      <c r="B9955" s="22" t="s">
        <v>709</v>
      </c>
      <c r="C9955" s="22" t="s">
        <v>1440</v>
      </c>
      <c r="D9955" s="22" t="s">
        <v>87</v>
      </c>
      <c r="E9955" s="22" t="s">
        <v>1441</v>
      </c>
      <c r="F9955" s="22" t="s">
        <v>203</v>
      </c>
      <c r="G9955" s="22">
        <v>1</v>
      </c>
      <c r="H9955" s="20">
        <v>2.4703683360231734</v>
      </c>
      <c r="I9955" s="20">
        <v>2.7691947619500126</v>
      </c>
      <c r="J9955" s="19" t="s">
        <v>1963</v>
      </c>
      <c r="K9955" s="18">
        <v>6</v>
      </c>
      <c r="L9955" s="18">
        <v>1</v>
      </c>
      <c r="M9955" s="18" t="str">
        <f>IF(tbl_data[[#This Row],[PACK COUNT]]&gt;1,"Multipack","Single")</f>
        <v>Single</v>
      </c>
    </row>
    <row r="9956" spans="1:13">
      <c r="A9956" s="22" t="s">
        <v>709</v>
      </c>
      <c r="B9956" s="22" t="s">
        <v>709</v>
      </c>
      <c r="C9956" s="22" t="s">
        <v>1440</v>
      </c>
      <c r="D9956" s="22" t="s">
        <v>87</v>
      </c>
      <c r="E9956" s="22" t="s">
        <v>1439</v>
      </c>
      <c r="F9956" s="22" t="s">
        <v>203</v>
      </c>
      <c r="G9956" s="22">
        <v>1</v>
      </c>
      <c r="H9956" s="20">
        <v>35.778598298969079</v>
      </c>
      <c r="I9956" s="20">
        <v>31.648687074183492</v>
      </c>
      <c r="J9956" s="19" t="s">
        <v>1963</v>
      </c>
      <c r="K9956" s="18">
        <v>6</v>
      </c>
      <c r="L9956" s="18">
        <v>2</v>
      </c>
      <c r="M9956" s="18" t="str">
        <f>IF(tbl_data[[#This Row],[PACK COUNT]]&gt;1,"Multipack","Single")</f>
        <v>Single</v>
      </c>
    </row>
    <row r="9957" spans="1:13">
      <c r="A9957" s="22" t="s">
        <v>709</v>
      </c>
      <c r="B9957" s="22" t="s">
        <v>709</v>
      </c>
      <c r="C9957" s="22" t="s">
        <v>716</v>
      </c>
      <c r="D9957" s="22" t="s">
        <v>110</v>
      </c>
      <c r="E9957" s="22" t="s">
        <v>717</v>
      </c>
      <c r="F9957" s="22" t="s">
        <v>203</v>
      </c>
      <c r="G9957" s="22">
        <v>1</v>
      </c>
      <c r="H9957" s="20">
        <v>1.842109137544387</v>
      </c>
      <c r="I9957" s="20">
        <v>2.2951244087605809</v>
      </c>
      <c r="J9957" s="19" t="s">
        <v>1963</v>
      </c>
      <c r="K9957" s="18">
        <v>6</v>
      </c>
      <c r="L9957" s="18">
        <v>1</v>
      </c>
      <c r="M9957" s="18" t="str">
        <f>IF(tbl_data[[#This Row],[PACK COUNT]]&gt;1,"Multipack","Single")</f>
        <v>Single</v>
      </c>
    </row>
    <row r="9958" spans="1:13">
      <c r="A9958" s="22" t="s">
        <v>709</v>
      </c>
      <c r="B9958" s="22" t="s">
        <v>709</v>
      </c>
      <c r="C9958" s="22" t="s">
        <v>716</v>
      </c>
      <c r="D9958" s="22" t="s">
        <v>110</v>
      </c>
      <c r="E9958" s="22" t="s">
        <v>715</v>
      </c>
      <c r="F9958" s="22" t="s">
        <v>203</v>
      </c>
      <c r="G9958" s="22">
        <v>1</v>
      </c>
      <c r="H9958" s="20">
        <v>2.3748395162807396</v>
      </c>
      <c r="I9958" s="20">
        <v>2.3983239176477711</v>
      </c>
      <c r="J9958" s="19" t="s">
        <v>1963</v>
      </c>
      <c r="K9958" s="18">
        <v>6</v>
      </c>
      <c r="L9958" s="18">
        <v>2</v>
      </c>
      <c r="M9958" s="18" t="str">
        <f>IF(tbl_data[[#This Row],[PACK COUNT]]&gt;1,"Multipack","Single")</f>
        <v>Single</v>
      </c>
    </row>
    <row r="9959" spans="1:13">
      <c r="A9959" s="22" t="s">
        <v>709</v>
      </c>
      <c r="B9959" s="22" t="s">
        <v>709</v>
      </c>
      <c r="C9959" s="22" t="s">
        <v>668</v>
      </c>
      <c r="D9959" s="22" t="s">
        <v>87</v>
      </c>
      <c r="E9959" s="22" t="s">
        <v>714</v>
      </c>
      <c r="F9959" s="22" t="s">
        <v>196</v>
      </c>
      <c r="G9959" s="22">
        <v>1</v>
      </c>
      <c r="H9959" s="20">
        <v>1.4739111963410811</v>
      </c>
      <c r="I9959" s="20">
        <v>1.9468371661033823</v>
      </c>
      <c r="J9959" s="19" t="s">
        <v>1963</v>
      </c>
      <c r="K9959" s="18">
        <v>6</v>
      </c>
      <c r="L9959" s="18">
        <v>0.5</v>
      </c>
      <c r="M9959" s="18" t="str">
        <f>IF(tbl_data[[#This Row],[PACK COUNT]]&gt;1,"Multipack","Single")</f>
        <v>Single</v>
      </c>
    </row>
    <row r="9960" spans="1:13">
      <c r="A9960" s="22" t="s">
        <v>694</v>
      </c>
      <c r="B9960" s="22" t="s">
        <v>706</v>
      </c>
      <c r="C9960" s="22" t="s">
        <v>24</v>
      </c>
      <c r="D9960" s="22" t="s">
        <v>87</v>
      </c>
      <c r="E9960" s="22" t="s">
        <v>705</v>
      </c>
      <c r="F9960" s="22" t="s">
        <v>191</v>
      </c>
      <c r="G9960" s="22">
        <v>1</v>
      </c>
      <c r="H9960" s="20">
        <v>12.087468949490304</v>
      </c>
      <c r="I9960" s="20">
        <v>11.651868578997203</v>
      </c>
      <c r="J9960" s="19" t="s">
        <v>1963</v>
      </c>
      <c r="K9960" s="18">
        <v>6</v>
      </c>
      <c r="L9960" s="18">
        <v>0.5</v>
      </c>
      <c r="M9960" s="18" t="str">
        <f>IF(tbl_data[[#This Row],[PACK COUNT]]&gt;1,"Multipack","Single")</f>
        <v>Single</v>
      </c>
    </row>
    <row r="9961" spans="1:13">
      <c r="A9961" s="22" t="s">
        <v>694</v>
      </c>
      <c r="B9961" s="22" t="s">
        <v>704</v>
      </c>
      <c r="C9961" s="22" t="s">
        <v>430</v>
      </c>
      <c r="D9961" s="22" t="s">
        <v>24</v>
      </c>
      <c r="E9961" s="22" t="s">
        <v>703</v>
      </c>
      <c r="F9961" s="22" t="s">
        <v>196</v>
      </c>
      <c r="G9961" s="22">
        <v>1</v>
      </c>
      <c r="H9961" s="20">
        <v>0.12840229422820154</v>
      </c>
      <c r="I9961" s="20">
        <v>0.43181425243428195</v>
      </c>
      <c r="J9961" s="19" t="s">
        <v>1963</v>
      </c>
      <c r="K9961" s="18">
        <v>6</v>
      </c>
      <c r="L9961" s="18">
        <v>0.33</v>
      </c>
      <c r="M9961" s="18" t="str">
        <f>IF(tbl_data[[#This Row],[PACK COUNT]]&gt;1,"Multipack","Single")</f>
        <v>Single</v>
      </c>
    </row>
    <row r="9962" spans="1:13">
      <c r="A9962" s="22" t="s">
        <v>694</v>
      </c>
      <c r="B9962" s="22" t="s">
        <v>702</v>
      </c>
      <c r="C9962" s="22" t="s">
        <v>24</v>
      </c>
      <c r="D9962" s="22" t="s">
        <v>87</v>
      </c>
      <c r="E9962" s="22" t="s">
        <v>701</v>
      </c>
      <c r="F9962" s="22" t="s">
        <v>191</v>
      </c>
      <c r="G9962" s="22">
        <v>1</v>
      </c>
      <c r="H9962" s="20">
        <v>0.30478216382681561</v>
      </c>
      <c r="I9962" s="20">
        <v>0.30777101686689912</v>
      </c>
      <c r="J9962" s="19" t="s">
        <v>1963</v>
      </c>
      <c r="K9962" s="18">
        <v>6</v>
      </c>
      <c r="L9962" s="18">
        <v>0.5</v>
      </c>
      <c r="M9962" s="18" t="str">
        <f>IF(tbl_data[[#This Row],[PACK COUNT]]&gt;1,"Multipack","Single")</f>
        <v>Single</v>
      </c>
    </row>
    <row r="9963" spans="1:13">
      <c r="A9963" s="22" t="s">
        <v>694</v>
      </c>
      <c r="B9963" s="22" t="s">
        <v>1220</v>
      </c>
      <c r="C9963" s="22" t="s">
        <v>24</v>
      </c>
      <c r="D9963" s="22" t="s">
        <v>87</v>
      </c>
      <c r="E9963" s="22" t="s">
        <v>1219</v>
      </c>
      <c r="F9963" s="22" t="s">
        <v>191</v>
      </c>
      <c r="G9963" s="22">
        <v>1</v>
      </c>
      <c r="H9963" s="20">
        <v>3.0109330558499422E-3</v>
      </c>
      <c r="I9963" s="20">
        <v>1.0011009094190704E-3</v>
      </c>
      <c r="J9963" s="19" t="s">
        <v>1963</v>
      </c>
      <c r="K9963" s="18">
        <v>6</v>
      </c>
      <c r="L9963" s="18">
        <v>0.5</v>
      </c>
      <c r="M9963" s="18" t="str">
        <f>IF(tbl_data[[#This Row],[PACK COUNT]]&gt;1,"Multipack","Single")</f>
        <v>Single</v>
      </c>
    </row>
    <row r="9964" spans="1:13">
      <c r="A9964" s="22" t="s">
        <v>694</v>
      </c>
      <c r="B9964" s="22" t="s">
        <v>698</v>
      </c>
      <c r="C9964" s="22" t="s">
        <v>55</v>
      </c>
      <c r="D9964" s="22" t="s">
        <v>24</v>
      </c>
      <c r="E9964" s="22" t="s">
        <v>697</v>
      </c>
      <c r="F9964" s="22" t="s">
        <v>191</v>
      </c>
      <c r="G9964" s="22">
        <v>1</v>
      </c>
      <c r="H9964" s="20">
        <v>4.9060740056701118</v>
      </c>
      <c r="I9964" s="20">
        <v>6.2438632890583596</v>
      </c>
      <c r="J9964" s="19" t="s">
        <v>1963</v>
      </c>
      <c r="K9964" s="18">
        <v>6</v>
      </c>
      <c r="L9964" s="18">
        <v>0.5</v>
      </c>
      <c r="M9964" s="18" t="str">
        <f>IF(tbl_data[[#This Row],[PACK COUNT]]&gt;1,"Multipack","Single")</f>
        <v>Single</v>
      </c>
    </row>
    <row r="9965" spans="1:13">
      <c r="A9965" s="22" t="s">
        <v>688</v>
      </c>
      <c r="B9965" s="22" t="s">
        <v>1359</v>
      </c>
      <c r="C9965" s="22" t="s">
        <v>24</v>
      </c>
      <c r="D9965" s="22" t="s">
        <v>87</v>
      </c>
      <c r="E9965" s="22" t="s">
        <v>1358</v>
      </c>
      <c r="F9965" s="22" t="s">
        <v>203</v>
      </c>
      <c r="G9965" s="22">
        <v>1</v>
      </c>
      <c r="H9965" s="20">
        <v>5.0104259435770979</v>
      </c>
      <c r="I9965" s="20">
        <v>4.8859946426984395</v>
      </c>
      <c r="J9965" s="19" t="s">
        <v>1963</v>
      </c>
      <c r="K9965" s="18">
        <v>6</v>
      </c>
      <c r="L9965" s="18">
        <v>2</v>
      </c>
      <c r="M9965" s="18" t="str">
        <f>IF(tbl_data[[#This Row],[PACK COUNT]]&gt;1,"Multipack","Single")</f>
        <v>Single</v>
      </c>
    </row>
    <row r="9966" spans="1:13">
      <c r="A9966" s="22" t="s">
        <v>688</v>
      </c>
      <c r="B9966" s="22" t="s">
        <v>692</v>
      </c>
      <c r="C9966" s="22" t="s">
        <v>114</v>
      </c>
      <c r="D9966" s="22" t="s">
        <v>110</v>
      </c>
      <c r="E9966" s="22" t="s">
        <v>691</v>
      </c>
      <c r="F9966" s="22" t="s">
        <v>203</v>
      </c>
      <c r="G9966" s="22">
        <v>1</v>
      </c>
      <c r="H9966" s="20">
        <v>1.7831462227265262</v>
      </c>
      <c r="I9966" s="20">
        <v>2.061778512667912</v>
      </c>
      <c r="J9966" s="19" t="s">
        <v>1963</v>
      </c>
      <c r="K9966" s="18">
        <v>6</v>
      </c>
      <c r="L9966" s="18">
        <v>1</v>
      </c>
      <c r="M9966" s="18" t="str">
        <f>IF(tbl_data[[#This Row],[PACK COUNT]]&gt;1,"Multipack","Single")</f>
        <v>Single</v>
      </c>
    </row>
    <row r="9967" spans="1:13">
      <c r="A9967" s="22" t="s">
        <v>688</v>
      </c>
      <c r="B9967" s="22" t="s">
        <v>692</v>
      </c>
      <c r="C9967" s="22" t="s">
        <v>114</v>
      </c>
      <c r="D9967" s="22" t="s">
        <v>110</v>
      </c>
      <c r="E9967" s="22" t="s">
        <v>1383</v>
      </c>
      <c r="F9967" s="22" t="s">
        <v>203</v>
      </c>
      <c r="G9967" s="22">
        <v>1</v>
      </c>
      <c r="H9967" s="20">
        <v>1.8865694670529713</v>
      </c>
      <c r="I9967" s="20">
        <v>1.8690883930830129</v>
      </c>
      <c r="J9967" s="19" t="s">
        <v>1963</v>
      </c>
      <c r="K9967" s="18">
        <v>6</v>
      </c>
      <c r="L9967" s="18">
        <v>2</v>
      </c>
      <c r="M9967" s="18" t="str">
        <f>IF(tbl_data[[#This Row],[PACK COUNT]]&gt;1,"Multipack","Single")</f>
        <v>Single</v>
      </c>
    </row>
    <row r="9968" spans="1:13">
      <c r="A9968" s="22" t="s">
        <v>688</v>
      </c>
      <c r="B9968" s="22" t="s">
        <v>687</v>
      </c>
      <c r="C9968" s="22" t="s">
        <v>1356</v>
      </c>
      <c r="D9968" s="22" t="s">
        <v>71</v>
      </c>
      <c r="E9968" s="22" t="s">
        <v>1410</v>
      </c>
      <c r="F9968" s="22" t="s">
        <v>196</v>
      </c>
      <c r="G9968" s="22">
        <v>1</v>
      </c>
      <c r="H9968" s="20">
        <v>0.13827837327504419</v>
      </c>
      <c r="I9968" s="20">
        <v>0.17638390452666211</v>
      </c>
      <c r="J9968" s="19" t="s">
        <v>1963</v>
      </c>
      <c r="K9968" s="18">
        <v>6</v>
      </c>
      <c r="L9968" s="18">
        <v>0.5</v>
      </c>
      <c r="M9968" s="18" t="str">
        <f>IF(tbl_data[[#This Row],[PACK COUNT]]&gt;1,"Multipack","Single")</f>
        <v>Single</v>
      </c>
    </row>
    <row r="9969" spans="1:13">
      <c r="A9969" s="22" t="s">
        <v>688</v>
      </c>
      <c r="B9969" s="22" t="s">
        <v>687</v>
      </c>
      <c r="C9969" s="22" t="s">
        <v>1356</v>
      </c>
      <c r="D9969" s="22" t="s">
        <v>87</v>
      </c>
      <c r="E9969" s="22" t="s">
        <v>1357</v>
      </c>
      <c r="F9969" s="22" t="s">
        <v>203</v>
      </c>
      <c r="G9969" s="22">
        <v>1</v>
      </c>
      <c r="H9969" s="20">
        <v>3.8407891431701811</v>
      </c>
      <c r="I9969" s="20">
        <v>4.0389318717710339</v>
      </c>
      <c r="J9969" s="19" t="s">
        <v>1963</v>
      </c>
      <c r="K9969" s="18">
        <v>6</v>
      </c>
      <c r="L9969" s="18">
        <v>1</v>
      </c>
      <c r="M9969" s="18" t="str">
        <f>IF(tbl_data[[#This Row],[PACK COUNT]]&gt;1,"Multipack","Single")</f>
        <v>Single</v>
      </c>
    </row>
    <row r="9970" spans="1:13">
      <c r="A9970" s="22" t="s">
        <v>688</v>
      </c>
      <c r="B9970" s="22" t="s">
        <v>687</v>
      </c>
      <c r="C9970" s="22" t="s">
        <v>1356</v>
      </c>
      <c r="D9970" s="22" t="s">
        <v>87</v>
      </c>
      <c r="E9970" s="22" t="s">
        <v>1355</v>
      </c>
      <c r="F9970" s="22" t="s">
        <v>203</v>
      </c>
      <c r="G9970" s="22">
        <v>1</v>
      </c>
      <c r="H9970" s="20">
        <v>10.695401039960222</v>
      </c>
      <c r="I9970" s="20">
        <v>9.3523953414660284</v>
      </c>
      <c r="J9970" s="19" t="s">
        <v>1963</v>
      </c>
      <c r="K9970" s="18">
        <v>6</v>
      </c>
      <c r="L9970" s="18">
        <v>2</v>
      </c>
      <c r="M9970" s="18" t="str">
        <f>IF(tbl_data[[#This Row],[PACK COUNT]]&gt;1,"Multipack","Single")</f>
        <v>Single</v>
      </c>
    </row>
    <row r="9971" spans="1:13">
      <c r="A9971" s="22" t="s">
        <v>688</v>
      </c>
      <c r="B9971" s="22" t="s">
        <v>687</v>
      </c>
      <c r="C9971" s="22" t="s">
        <v>668</v>
      </c>
      <c r="D9971" s="22" t="s">
        <v>87</v>
      </c>
      <c r="E9971" s="22" t="s">
        <v>690</v>
      </c>
      <c r="F9971" s="22" t="s">
        <v>196</v>
      </c>
      <c r="G9971" s="22">
        <v>1</v>
      </c>
      <c r="H9971" s="20">
        <v>0.16168188975948622</v>
      </c>
      <c r="I9971" s="20">
        <v>0.23617258400535979</v>
      </c>
      <c r="J9971" s="19" t="s">
        <v>1963</v>
      </c>
      <c r="K9971" s="18">
        <v>6</v>
      </c>
      <c r="L9971" s="18">
        <v>0.5</v>
      </c>
      <c r="M9971" s="18" t="str">
        <f>IF(tbl_data[[#This Row],[PACK COUNT]]&gt;1,"Multipack","Single")</f>
        <v>Single</v>
      </c>
    </row>
    <row r="9972" spans="1:13">
      <c r="A9972" s="22" t="s">
        <v>688</v>
      </c>
      <c r="B9972" s="22" t="s">
        <v>687</v>
      </c>
      <c r="C9972" s="22" t="s">
        <v>668</v>
      </c>
      <c r="D9972" s="22" t="s">
        <v>87</v>
      </c>
      <c r="E9972" s="22" t="s">
        <v>689</v>
      </c>
      <c r="F9972" s="22" t="s">
        <v>203</v>
      </c>
      <c r="G9972" s="22">
        <v>1</v>
      </c>
      <c r="H9972" s="20">
        <v>0.82258277965083981</v>
      </c>
      <c r="I9972" s="20">
        <v>0.85593510023300012</v>
      </c>
      <c r="J9972" s="19" t="s">
        <v>1963</v>
      </c>
      <c r="K9972" s="18">
        <v>6</v>
      </c>
      <c r="L9972" s="18">
        <v>1</v>
      </c>
      <c r="M9972" s="18" t="str">
        <f>IF(tbl_data[[#This Row],[PACK COUNT]]&gt;1,"Multipack","Single")</f>
        <v>Single</v>
      </c>
    </row>
    <row r="9973" spans="1:13">
      <c r="A9973" s="22" t="s">
        <v>688</v>
      </c>
      <c r="B9973" s="22" t="s">
        <v>687</v>
      </c>
      <c r="C9973" s="22" t="s">
        <v>668</v>
      </c>
      <c r="D9973" s="22" t="s">
        <v>87</v>
      </c>
      <c r="E9973" s="22" t="s">
        <v>686</v>
      </c>
      <c r="F9973" s="22" t="s">
        <v>203</v>
      </c>
      <c r="G9973" s="22">
        <v>1</v>
      </c>
      <c r="H9973" s="20">
        <v>6.5883441398818707</v>
      </c>
      <c r="I9973" s="20">
        <v>5.9773129564395422</v>
      </c>
      <c r="J9973" s="19" t="s">
        <v>1963</v>
      </c>
      <c r="K9973" s="18">
        <v>6</v>
      </c>
      <c r="L9973" s="18">
        <v>2</v>
      </c>
      <c r="M9973" s="18" t="str">
        <f>IF(tbl_data[[#This Row],[PACK COUNT]]&gt;1,"Multipack","Single")</f>
        <v>Single</v>
      </c>
    </row>
    <row r="9974" spans="1:13">
      <c r="A9974" s="22" t="s">
        <v>657</v>
      </c>
      <c r="B9974" s="22" t="s">
        <v>657</v>
      </c>
      <c r="C9974" s="22" t="s">
        <v>685</v>
      </c>
      <c r="D9974" s="22" t="s">
        <v>87</v>
      </c>
      <c r="E9974" s="22" t="s">
        <v>684</v>
      </c>
      <c r="F9974" s="22" t="s">
        <v>203</v>
      </c>
      <c r="G9974" s="22">
        <v>1</v>
      </c>
      <c r="H9974" s="20">
        <v>6.7572957771625797</v>
      </c>
      <c r="I9974" s="20">
        <v>6.7519797202060152</v>
      </c>
      <c r="J9974" s="19" t="s">
        <v>1963</v>
      </c>
      <c r="K9974" s="18">
        <v>6</v>
      </c>
      <c r="L9974" s="18">
        <v>1</v>
      </c>
      <c r="M9974" s="18" t="str">
        <f>IF(tbl_data[[#This Row],[PACK COUNT]]&gt;1,"Multipack","Single")</f>
        <v>Single</v>
      </c>
    </row>
    <row r="9975" spans="1:13">
      <c r="A9975" s="22" t="s">
        <v>657</v>
      </c>
      <c r="B9975" s="22" t="s">
        <v>657</v>
      </c>
      <c r="C9975" s="22" t="s">
        <v>683</v>
      </c>
      <c r="D9975" s="22" t="s">
        <v>87</v>
      </c>
      <c r="E9975" s="22" t="s">
        <v>682</v>
      </c>
      <c r="F9975" s="22" t="s">
        <v>191</v>
      </c>
      <c r="G9975" s="22">
        <v>1</v>
      </c>
      <c r="H9975" s="20">
        <v>0.78542438544926696</v>
      </c>
      <c r="I9975" s="20">
        <v>0.88432046204697967</v>
      </c>
      <c r="J9975" s="19" t="s">
        <v>1963</v>
      </c>
      <c r="K9975" s="18">
        <v>6</v>
      </c>
      <c r="L9975" s="18">
        <v>0.5</v>
      </c>
      <c r="M9975" s="18" t="str">
        <f>IF(tbl_data[[#This Row],[PACK COUNT]]&gt;1,"Multipack","Single")</f>
        <v>Single</v>
      </c>
    </row>
    <row r="9976" spans="1:13">
      <c r="A9976" s="22" t="s">
        <v>657</v>
      </c>
      <c r="B9976" s="22" t="s">
        <v>657</v>
      </c>
      <c r="C9976" s="22" t="s">
        <v>683</v>
      </c>
      <c r="D9976" s="22" t="s">
        <v>87</v>
      </c>
      <c r="E9976" s="22" t="s">
        <v>682</v>
      </c>
      <c r="F9976" s="22" t="s">
        <v>191</v>
      </c>
      <c r="G9976" s="22">
        <v>1</v>
      </c>
      <c r="H9976" s="20">
        <v>0.81457592213415853</v>
      </c>
      <c r="I9976" s="20">
        <v>0.92764196450059089</v>
      </c>
      <c r="J9976" s="19" t="s">
        <v>1963</v>
      </c>
      <c r="K9976" s="18">
        <v>6</v>
      </c>
      <c r="L9976" s="18">
        <v>0.5</v>
      </c>
      <c r="M9976" s="18" t="str">
        <f>IF(tbl_data[[#This Row],[PACK COUNT]]&gt;1,"Multipack","Single")</f>
        <v>Single</v>
      </c>
    </row>
    <row r="9977" spans="1:13">
      <c r="A9977" s="22" t="s">
        <v>657</v>
      </c>
      <c r="B9977" s="22" t="s">
        <v>657</v>
      </c>
      <c r="C9977" s="22" t="s">
        <v>683</v>
      </c>
      <c r="D9977" s="22" t="s">
        <v>87</v>
      </c>
      <c r="E9977" s="22" t="s">
        <v>682</v>
      </c>
      <c r="F9977" s="22" t="s">
        <v>191</v>
      </c>
      <c r="G9977" s="22">
        <v>1</v>
      </c>
      <c r="H9977" s="20">
        <v>1.2916385440563534</v>
      </c>
      <c r="I9977" s="20">
        <v>1.4935463529396666</v>
      </c>
      <c r="J9977" s="19" t="s">
        <v>1963</v>
      </c>
      <c r="K9977" s="18">
        <v>6</v>
      </c>
      <c r="L9977" s="18">
        <v>0.5</v>
      </c>
      <c r="M9977" s="18" t="str">
        <f>IF(tbl_data[[#This Row],[PACK COUNT]]&gt;1,"Multipack","Single")</f>
        <v>Single</v>
      </c>
    </row>
    <row r="9978" spans="1:13">
      <c r="A9978" s="22" t="s">
        <v>657</v>
      </c>
      <c r="B9978" s="22" t="s">
        <v>657</v>
      </c>
      <c r="C9978" s="22" t="s">
        <v>114</v>
      </c>
      <c r="D9978" s="22" t="s">
        <v>110</v>
      </c>
      <c r="E9978" s="22" t="s">
        <v>681</v>
      </c>
      <c r="F9978" s="22" t="s">
        <v>203</v>
      </c>
      <c r="G9978" s="22">
        <v>1</v>
      </c>
      <c r="H9978" s="20">
        <v>2.1871319166703214</v>
      </c>
      <c r="I9978" s="20">
        <v>2.3225999192714335</v>
      </c>
      <c r="J9978" s="19" t="s">
        <v>1963</v>
      </c>
      <c r="K9978" s="18">
        <v>6</v>
      </c>
      <c r="L9978" s="18">
        <v>1</v>
      </c>
      <c r="M9978" s="18" t="str">
        <f>IF(tbl_data[[#This Row],[PACK COUNT]]&gt;1,"Multipack","Single")</f>
        <v>Single</v>
      </c>
    </row>
    <row r="9979" spans="1:13">
      <c r="A9979" s="22" t="s">
        <v>657</v>
      </c>
      <c r="B9979" s="22" t="s">
        <v>657</v>
      </c>
      <c r="C9979" s="22" t="s">
        <v>62</v>
      </c>
      <c r="D9979" s="22" t="s">
        <v>87</v>
      </c>
      <c r="E9979" s="22" t="s">
        <v>680</v>
      </c>
      <c r="F9979" s="22" t="s">
        <v>191</v>
      </c>
      <c r="G9979" s="22">
        <v>1</v>
      </c>
      <c r="H9979" s="20">
        <v>2.6899000777208228</v>
      </c>
      <c r="I9979" s="20">
        <v>3.4950354651389444</v>
      </c>
      <c r="J9979" s="19" t="s">
        <v>1963</v>
      </c>
      <c r="K9979" s="18">
        <v>6</v>
      </c>
      <c r="L9979" s="18">
        <v>0.5</v>
      </c>
      <c r="M9979" s="18" t="str">
        <f>IF(tbl_data[[#This Row],[PACK COUNT]]&gt;1,"Multipack","Single")</f>
        <v>Single</v>
      </c>
    </row>
    <row r="9980" spans="1:13">
      <c r="A9980" s="22" t="s">
        <v>657</v>
      </c>
      <c r="B9980" s="22" t="s">
        <v>657</v>
      </c>
      <c r="C9980" s="22" t="s">
        <v>62</v>
      </c>
      <c r="D9980" s="22" t="s">
        <v>71</v>
      </c>
      <c r="E9980" s="22" t="s">
        <v>679</v>
      </c>
      <c r="F9980" s="22" t="s">
        <v>196</v>
      </c>
      <c r="G9980" s="22">
        <v>1</v>
      </c>
      <c r="H9980" s="20">
        <v>2.1454778201945031</v>
      </c>
      <c r="I9980" s="20">
        <v>2.9227991190706661</v>
      </c>
      <c r="J9980" s="19" t="s">
        <v>1963</v>
      </c>
      <c r="K9980" s="18">
        <v>6</v>
      </c>
      <c r="L9980" s="18">
        <v>0.5</v>
      </c>
      <c r="M9980" s="18" t="str">
        <f>IF(tbl_data[[#This Row],[PACK COUNT]]&gt;1,"Multipack","Single")</f>
        <v>Single</v>
      </c>
    </row>
    <row r="9981" spans="1:13">
      <c r="A9981" s="22" t="s">
        <v>657</v>
      </c>
      <c r="B9981" s="22" t="s">
        <v>657</v>
      </c>
      <c r="C9981" s="22" t="s">
        <v>55</v>
      </c>
      <c r="D9981" s="22" t="s">
        <v>24</v>
      </c>
      <c r="E9981" s="22" t="s">
        <v>678</v>
      </c>
      <c r="F9981" s="22" t="s">
        <v>191</v>
      </c>
      <c r="G9981" s="22">
        <v>1</v>
      </c>
      <c r="H9981" s="20">
        <v>1.4631142881050334</v>
      </c>
      <c r="I9981" s="20">
        <v>1.8985830515654283</v>
      </c>
      <c r="J9981" s="19" t="s">
        <v>1963</v>
      </c>
      <c r="K9981" s="18">
        <v>6</v>
      </c>
      <c r="L9981" s="18">
        <v>0.5</v>
      </c>
      <c r="M9981" s="18" t="str">
        <f>IF(tbl_data[[#This Row],[PACK COUNT]]&gt;1,"Multipack","Single")</f>
        <v>Single</v>
      </c>
    </row>
    <row r="9982" spans="1:13">
      <c r="A9982" s="22" t="s">
        <v>657</v>
      </c>
      <c r="B9982" s="22" t="s">
        <v>657</v>
      </c>
      <c r="C9982" s="22" t="s">
        <v>55</v>
      </c>
      <c r="D9982" s="22" t="s">
        <v>24</v>
      </c>
      <c r="E9982" s="22" t="s">
        <v>677</v>
      </c>
      <c r="F9982" s="22" t="s">
        <v>196</v>
      </c>
      <c r="G9982" s="22">
        <v>1</v>
      </c>
      <c r="H9982" s="20">
        <v>0.61108644720886884</v>
      </c>
      <c r="I9982" s="20">
        <v>0.88715582445810526</v>
      </c>
      <c r="J9982" s="19" t="s">
        <v>1963</v>
      </c>
      <c r="K9982" s="18">
        <v>6</v>
      </c>
      <c r="L9982" s="18">
        <v>0.5</v>
      </c>
      <c r="M9982" s="18" t="str">
        <f>IF(tbl_data[[#This Row],[PACK COUNT]]&gt;1,"Multipack","Single")</f>
        <v>Single</v>
      </c>
    </row>
    <row r="9983" spans="1:13">
      <c r="A9983" s="22" t="s">
        <v>657</v>
      </c>
      <c r="B9983" s="22" t="s">
        <v>657</v>
      </c>
      <c r="C9983" s="22" t="s">
        <v>676</v>
      </c>
      <c r="D9983" s="22" t="s">
        <v>24</v>
      </c>
      <c r="E9983" s="22" t="s">
        <v>675</v>
      </c>
      <c r="F9983" s="22" t="s">
        <v>196</v>
      </c>
      <c r="G9983" s="22">
        <v>1</v>
      </c>
      <c r="H9983" s="20">
        <v>0.84742014434442348</v>
      </c>
      <c r="I9983" s="20">
        <v>1.1727372281931823</v>
      </c>
      <c r="J9983" s="19" t="s">
        <v>1963</v>
      </c>
      <c r="K9983" s="18">
        <v>6</v>
      </c>
      <c r="L9983" s="18">
        <v>0.5</v>
      </c>
      <c r="M9983" s="18" t="str">
        <f>IF(tbl_data[[#This Row],[PACK COUNT]]&gt;1,"Multipack","Single")</f>
        <v>Single</v>
      </c>
    </row>
    <row r="9984" spans="1:13">
      <c r="A9984" s="22" t="s">
        <v>657</v>
      </c>
      <c r="B9984" s="22" t="s">
        <v>657</v>
      </c>
      <c r="C9984" s="22" t="s">
        <v>24</v>
      </c>
      <c r="D9984" s="22" t="s">
        <v>87</v>
      </c>
      <c r="E9984" s="22" t="s">
        <v>674</v>
      </c>
      <c r="F9984" s="22" t="s">
        <v>191</v>
      </c>
      <c r="G9984" s="22">
        <v>1</v>
      </c>
      <c r="H9984" s="20">
        <v>0.55450387286997604</v>
      </c>
      <c r="I9984" s="20">
        <v>0.74256158241171144</v>
      </c>
      <c r="J9984" s="19" t="s">
        <v>1963</v>
      </c>
      <c r="K9984" s="18">
        <v>6</v>
      </c>
      <c r="L9984" s="18">
        <v>0.5</v>
      </c>
      <c r="M9984" s="18" t="str">
        <f>IF(tbl_data[[#This Row],[PACK COUNT]]&gt;1,"Multipack","Single")</f>
        <v>Single</v>
      </c>
    </row>
    <row r="9985" spans="1:13">
      <c r="A9985" s="22" t="s">
        <v>657</v>
      </c>
      <c r="B9985" s="22" t="s">
        <v>657</v>
      </c>
      <c r="C9985" s="22" t="s">
        <v>24</v>
      </c>
      <c r="D9985" s="22" t="s">
        <v>24</v>
      </c>
      <c r="E9985" s="22" t="s">
        <v>673</v>
      </c>
      <c r="F9985" s="22" t="s">
        <v>196</v>
      </c>
      <c r="G9985" s="22">
        <v>1</v>
      </c>
      <c r="H9985" s="20">
        <v>1.5659545759196241</v>
      </c>
      <c r="I9985" s="20">
        <v>2.2125802462382032</v>
      </c>
      <c r="J9985" s="19" t="s">
        <v>1963</v>
      </c>
      <c r="K9985" s="18">
        <v>6</v>
      </c>
      <c r="L9985" s="18">
        <v>0.5</v>
      </c>
      <c r="M9985" s="18" t="str">
        <f>IF(tbl_data[[#This Row],[PACK COUNT]]&gt;1,"Multipack","Single")</f>
        <v>Single</v>
      </c>
    </row>
    <row r="9986" spans="1:13">
      <c r="A9986" s="22" t="s">
        <v>657</v>
      </c>
      <c r="B9986" s="22" t="s">
        <v>657</v>
      </c>
      <c r="C9986" s="22" t="s">
        <v>107</v>
      </c>
      <c r="D9986" s="22" t="s">
        <v>87</v>
      </c>
      <c r="E9986" s="22" t="s">
        <v>1197</v>
      </c>
      <c r="F9986" s="22" t="s">
        <v>191</v>
      </c>
      <c r="G9986" s="22">
        <v>1</v>
      </c>
      <c r="H9986" s="20">
        <v>0.38403357484822642</v>
      </c>
      <c r="I9986" s="20">
        <v>0.5530880138933697</v>
      </c>
      <c r="J9986" s="19" t="s">
        <v>1963</v>
      </c>
      <c r="K9986" s="18">
        <v>6</v>
      </c>
      <c r="L9986" s="18">
        <v>0.5</v>
      </c>
      <c r="M9986" s="18" t="str">
        <f>IF(tbl_data[[#This Row],[PACK COUNT]]&gt;1,"Multipack","Single")</f>
        <v>Single</v>
      </c>
    </row>
    <row r="9987" spans="1:13">
      <c r="A9987" s="22" t="s">
        <v>657</v>
      </c>
      <c r="B9987" s="22" t="s">
        <v>657</v>
      </c>
      <c r="C9987" s="22" t="s">
        <v>107</v>
      </c>
      <c r="D9987" s="22" t="s">
        <v>87</v>
      </c>
      <c r="E9987" s="22" t="s">
        <v>671</v>
      </c>
      <c r="F9987" s="22" t="s">
        <v>203</v>
      </c>
      <c r="G9987" s="22">
        <v>1</v>
      </c>
      <c r="H9987" s="20">
        <v>22.079711559014566</v>
      </c>
      <c r="I9987" s="20">
        <v>17.958644143153261</v>
      </c>
      <c r="J9987" s="19" t="s">
        <v>1963</v>
      </c>
      <c r="K9987" s="18">
        <v>6</v>
      </c>
      <c r="L9987" s="18">
        <v>1</v>
      </c>
      <c r="M9987" s="18" t="str">
        <f>IF(tbl_data[[#This Row],[PACK COUNT]]&gt;1,"Multipack","Single")</f>
        <v>Single</v>
      </c>
    </row>
    <row r="9988" spans="1:13">
      <c r="A9988" s="22" t="s">
        <v>657</v>
      </c>
      <c r="B9988" s="22" t="s">
        <v>657</v>
      </c>
      <c r="C9988" s="22" t="s">
        <v>107</v>
      </c>
      <c r="D9988" s="22" t="s">
        <v>87</v>
      </c>
      <c r="E9988" s="22" t="s">
        <v>670</v>
      </c>
      <c r="F9988" s="22" t="s">
        <v>203</v>
      </c>
      <c r="G9988" s="22">
        <v>1</v>
      </c>
      <c r="H9988" s="20">
        <v>40.941243579821318</v>
      </c>
      <c r="I9988" s="20">
        <v>32.569033838621515</v>
      </c>
      <c r="J9988" s="19" t="s">
        <v>1963</v>
      </c>
      <c r="K9988" s="18">
        <v>6</v>
      </c>
      <c r="L9988" s="18">
        <v>2</v>
      </c>
      <c r="M9988" s="18" t="str">
        <f>IF(tbl_data[[#This Row],[PACK COUNT]]&gt;1,"Multipack","Single")</f>
        <v>Single</v>
      </c>
    </row>
    <row r="9989" spans="1:13">
      <c r="A9989" s="22" t="s">
        <v>657</v>
      </c>
      <c r="B9989" s="22" t="s">
        <v>657</v>
      </c>
      <c r="C9989" s="22" t="s">
        <v>1262</v>
      </c>
      <c r="D9989" s="22" t="s">
        <v>87</v>
      </c>
      <c r="E9989" s="22" t="s">
        <v>1263</v>
      </c>
      <c r="F9989" s="22" t="s">
        <v>203</v>
      </c>
      <c r="G9989" s="22">
        <v>1</v>
      </c>
      <c r="H9989" s="20">
        <v>3.724158455642208</v>
      </c>
      <c r="I9989" s="20">
        <v>3.4744290448258219</v>
      </c>
      <c r="J9989" s="19" t="s">
        <v>1963</v>
      </c>
      <c r="K9989" s="18">
        <v>6</v>
      </c>
      <c r="L9989" s="18">
        <v>1</v>
      </c>
      <c r="M9989" s="18" t="str">
        <f>IF(tbl_data[[#This Row],[PACK COUNT]]&gt;1,"Multipack","Single")</f>
        <v>Single</v>
      </c>
    </row>
    <row r="9990" spans="1:13">
      <c r="A9990" s="22" t="s">
        <v>657</v>
      </c>
      <c r="B9990" s="22" t="s">
        <v>657</v>
      </c>
      <c r="C9990" s="22" t="s">
        <v>1262</v>
      </c>
      <c r="D9990" s="22" t="s">
        <v>87</v>
      </c>
      <c r="E9990" s="22" t="s">
        <v>1261</v>
      </c>
      <c r="F9990" s="22" t="s">
        <v>203</v>
      </c>
      <c r="G9990" s="22">
        <v>1</v>
      </c>
      <c r="H9990" s="20">
        <v>11.262944524455069</v>
      </c>
      <c r="I9990" s="20">
        <v>9.7773977822682419</v>
      </c>
      <c r="J9990" s="19" t="s">
        <v>1963</v>
      </c>
      <c r="K9990" s="18">
        <v>6</v>
      </c>
      <c r="L9990" s="18">
        <v>2</v>
      </c>
      <c r="M9990" s="18" t="str">
        <f>IF(tbl_data[[#This Row],[PACK COUNT]]&gt;1,"Multipack","Single")</f>
        <v>Single</v>
      </c>
    </row>
    <row r="9991" spans="1:13">
      <c r="A9991" s="22" t="s">
        <v>657</v>
      </c>
      <c r="B9991" s="22" t="s">
        <v>656</v>
      </c>
      <c r="C9991" s="22" t="s">
        <v>275</v>
      </c>
      <c r="D9991" s="22" t="s">
        <v>87</v>
      </c>
      <c r="E9991" s="22" t="s">
        <v>661</v>
      </c>
      <c r="F9991" s="22" t="s">
        <v>203</v>
      </c>
      <c r="G9991" s="22">
        <v>1</v>
      </c>
      <c r="H9991" s="20">
        <v>5.6918837494279755</v>
      </c>
      <c r="I9991" s="20">
        <v>5.2569603322211247</v>
      </c>
      <c r="J9991" s="19" t="s">
        <v>1963</v>
      </c>
      <c r="K9991" s="18">
        <v>6</v>
      </c>
      <c r="L9991" s="18">
        <v>2</v>
      </c>
      <c r="M9991" s="18" t="str">
        <f>IF(tbl_data[[#This Row],[PACK COUNT]]&gt;1,"Multipack","Single")</f>
        <v>Single</v>
      </c>
    </row>
    <row r="9992" spans="1:13">
      <c r="A9992" s="22" t="s">
        <v>657</v>
      </c>
      <c r="B9992" s="22" t="s">
        <v>656</v>
      </c>
      <c r="C9992" s="22" t="s">
        <v>83</v>
      </c>
      <c r="D9992" s="22" t="s">
        <v>87</v>
      </c>
      <c r="E9992" s="22" t="s">
        <v>660</v>
      </c>
      <c r="F9992" s="22" t="s">
        <v>196</v>
      </c>
      <c r="G9992" s="22">
        <v>1</v>
      </c>
      <c r="H9992" s="20">
        <v>0.36548580371303652</v>
      </c>
      <c r="I9992" s="20">
        <v>0.504521794177065</v>
      </c>
      <c r="J9992" s="19" t="s">
        <v>1963</v>
      </c>
      <c r="K9992" s="18">
        <v>6</v>
      </c>
      <c r="L9992" s="18">
        <v>0.5</v>
      </c>
      <c r="M9992" s="18" t="str">
        <f>IF(tbl_data[[#This Row],[PACK COUNT]]&gt;1,"Multipack","Single")</f>
        <v>Single</v>
      </c>
    </row>
    <row r="9993" spans="1:13">
      <c r="A9993" s="22" t="s">
        <v>657</v>
      </c>
      <c r="B9993" s="22" t="s">
        <v>656</v>
      </c>
      <c r="C9993" s="22" t="s">
        <v>83</v>
      </c>
      <c r="D9993" s="22" t="s">
        <v>87</v>
      </c>
      <c r="E9993" s="22" t="s">
        <v>659</v>
      </c>
      <c r="F9993" s="22" t="s">
        <v>203</v>
      </c>
      <c r="G9993" s="22">
        <v>1</v>
      </c>
      <c r="H9993" s="20">
        <v>21.548973725134811</v>
      </c>
      <c r="I9993" s="20">
        <v>16.32659985823911</v>
      </c>
      <c r="J9993" s="19" t="s">
        <v>1963</v>
      </c>
      <c r="K9993" s="18">
        <v>6</v>
      </c>
      <c r="L9993" s="18">
        <v>2</v>
      </c>
      <c r="M9993" s="18" t="str">
        <f>IF(tbl_data[[#This Row],[PACK COUNT]]&gt;1,"Multipack","Single")</f>
        <v>Single</v>
      </c>
    </row>
    <row r="9994" spans="1:13">
      <c r="A9994" s="22" t="s">
        <v>654</v>
      </c>
      <c r="B9994" s="22" t="s">
        <v>654</v>
      </c>
      <c r="C9994" s="22" t="s">
        <v>653</v>
      </c>
      <c r="D9994" s="22" t="s">
        <v>24</v>
      </c>
      <c r="E9994" s="22" t="s">
        <v>652</v>
      </c>
      <c r="F9994" s="22" t="s">
        <v>196</v>
      </c>
      <c r="G9994" s="22">
        <v>1</v>
      </c>
      <c r="H9994" s="20">
        <v>0.47316568509740653</v>
      </c>
      <c r="I9994" s="20">
        <v>1.2090230062552823</v>
      </c>
      <c r="J9994" s="19" t="s">
        <v>1963</v>
      </c>
      <c r="K9994" s="18">
        <v>6</v>
      </c>
      <c r="L9994" s="18">
        <v>0.44</v>
      </c>
      <c r="M9994" s="18" t="str">
        <f>IF(tbl_data[[#This Row],[PACK COUNT]]&gt;1,"Multipack","Single")</f>
        <v>Single</v>
      </c>
    </row>
    <row r="9995" spans="1:13">
      <c r="A9995" s="22" t="s">
        <v>646</v>
      </c>
      <c r="B9995" s="22" t="s">
        <v>1316</v>
      </c>
      <c r="C9995" s="22" t="s">
        <v>62</v>
      </c>
      <c r="D9995" s="22" t="s">
        <v>87</v>
      </c>
      <c r="E9995" s="22" t="s">
        <v>1315</v>
      </c>
      <c r="F9995" s="22" t="s">
        <v>191</v>
      </c>
      <c r="G9995" s="22">
        <v>1</v>
      </c>
      <c r="H9995" s="20">
        <v>1.5885442341949907</v>
      </c>
      <c r="I9995" s="20">
        <v>1.7436367730009317</v>
      </c>
      <c r="J9995" s="19" t="s">
        <v>1963</v>
      </c>
      <c r="K9995" s="18">
        <v>6</v>
      </c>
      <c r="L9995" s="18">
        <v>0.5</v>
      </c>
      <c r="M9995" s="18" t="str">
        <f>IF(tbl_data[[#This Row],[PACK COUNT]]&gt;1,"Multipack","Single")</f>
        <v>Single</v>
      </c>
    </row>
    <row r="9996" spans="1:13">
      <c r="A9996" s="22" t="s">
        <v>646</v>
      </c>
      <c r="B9996" s="22" t="s">
        <v>646</v>
      </c>
      <c r="C9996" s="22" t="s">
        <v>650</v>
      </c>
      <c r="D9996" s="22" t="s">
        <v>24</v>
      </c>
      <c r="E9996" s="22" t="s">
        <v>651</v>
      </c>
      <c r="F9996" s="22" t="s">
        <v>191</v>
      </c>
      <c r="G9996" s="22">
        <v>1</v>
      </c>
      <c r="H9996" s="20">
        <v>0.2611386316278666</v>
      </c>
      <c r="I9996" s="20">
        <v>0.39059838816957065</v>
      </c>
      <c r="J9996" s="19" t="s">
        <v>1963</v>
      </c>
      <c r="K9996" s="18">
        <v>6</v>
      </c>
      <c r="L9996" s="18">
        <v>0.5</v>
      </c>
      <c r="M9996" s="18" t="str">
        <f>IF(tbl_data[[#This Row],[PACK COUNT]]&gt;1,"Multipack","Single")</f>
        <v>Single</v>
      </c>
    </row>
    <row r="9997" spans="1:13">
      <c r="A9997" s="22" t="s">
        <v>646</v>
      </c>
      <c r="B9997" s="22" t="s">
        <v>646</v>
      </c>
      <c r="C9997" s="22" t="s">
        <v>650</v>
      </c>
      <c r="D9997" s="22" t="s">
        <v>24</v>
      </c>
      <c r="E9997" s="22" t="s">
        <v>649</v>
      </c>
      <c r="F9997" s="22" t="s">
        <v>196</v>
      </c>
      <c r="G9997" s="22">
        <v>1</v>
      </c>
      <c r="H9997" s="20">
        <v>0.11722458342249972</v>
      </c>
      <c r="I9997" s="20">
        <v>0.24388986677266206</v>
      </c>
      <c r="J9997" s="19" t="s">
        <v>1963</v>
      </c>
      <c r="K9997" s="18">
        <v>6</v>
      </c>
      <c r="L9997" s="18">
        <v>0.5</v>
      </c>
      <c r="M9997" s="18" t="str">
        <f>IF(tbl_data[[#This Row],[PACK COUNT]]&gt;1,"Multipack","Single")</f>
        <v>Single</v>
      </c>
    </row>
    <row r="9998" spans="1:13">
      <c r="A9998" s="22" t="s">
        <v>646</v>
      </c>
      <c r="B9998" s="22" t="s">
        <v>646</v>
      </c>
      <c r="C9998" s="22" t="s">
        <v>648</v>
      </c>
      <c r="D9998" s="22" t="s">
        <v>24</v>
      </c>
      <c r="E9998" s="22" t="s">
        <v>647</v>
      </c>
      <c r="F9998" s="22" t="s">
        <v>191</v>
      </c>
      <c r="G9998" s="22">
        <v>1</v>
      </c>
      <c r="H9998" s="20">
        <v>3.3392526856381997</v>
      </c>
      <c r="I9998" s="20">
        <v>6.0957674838377338</v>
      </c>
      <c r="J9998" s="19" t="s">
        <v>1963</v>
      </c>
      <c r="K9998" s="18">
        <v>6</v>
      </c>
      <c r="L9998" s="18">
        <v>0.5</v>
      </c>
      <c r="M9998" s="18" t="str">
        <f>IF(tbl_data[[#This Row],[PACK COUNT]]&gt;1,"Multipack","Single")</f>
        <v>Single</v>
      </c>
    </row>
    <row r="9999" spans="1:13">
      <c r="A9999" s="22" t="s">
        <v>646</v>
      </c>
      <c r="B9999" s="22" t="s">
        <v>645</v>
      </c>
      <c r="C9999" s="22" t="s">
        <v>64</v>
      </c>
      <c r="D9999" s="22" t="s">
        <v>24</v>
      </c>
      <c r="E9999" s="22" t="s">
        <v>644</v>
      </c>
      <c r="F9999" s="22" t="s">
        <v>196</v>
      </c>
      <c r="G9999" s="22">
        <v>1</v>
      </c>
      <c r="H9999" s="20">
        <v>0.23664071309674631</v>
      </c>
      <c r="I9999" s="20">
        <v>0.35967170399986048</v>
      </c>
      <c r="J9999" s="19" t="s">
        <v>1963</v>
      </c>
      <c r="K9999" s="18">
        <v>6</v>
      </c>
      <c r="L9999" s="18">
        <v>0.65</v>
      </c>
      <c r="M9999" s="18" t="str">
        <f>IF(tbl_data[[#This Row],[PACK COUNT]]&gt;1,"Multipack","Single")</f>
        <v>Single</v>
      </c>
    </row>
    <row r="10000" spans="1:13">
      <c r="A10000" s="22" t="s">
        <v>640</v>
      </c>
      <c r="B10000" s="22" t="s">
        <v>639</v>
      </c>
      <c r="C10000" s="22" t="s">
        <v>643</v>
      </c>
      <c r="D10000" s="22" t="s">
        <v>24</v>
      </c>
      <c r="E10000" s="22" t="s">
        <v>642</v>
      </c>
      <c r="F10000" s="22" t="s">
        <v>196</v>
      </c>
      <c r="G10000" s="22">
        <v>1</v>
      </c>
      <c r="H10000" s="20">
        <v>1.6433314481041749E-2</v>
      </c>
      <c r="I10000" s="20">
        <v>0.12824555790079345</v>
      </c>
      <c r="J10000" s="19" t="s">
        <v>1963</v>
      </c>
      <c r="K10000" s="18">
        <v>6</v>
      </c>
      <c r="L10000" s="18">
        <v>0.33</v>
      </c>
      <c r="M10000" s="18" t="str">
        <f>IF(tbl_data[[#This Row],[PACK COUNT]]&gt;1,"Multipack","Single")</f>
        <v>Single</v>
      </c>
    </row>
    <row r="10001" spans="1:13">
      <c r="A10001" s="22" t="s">
        <v>640</v>
      </c>
      <c r="B10001" s="22" t="s">
        <v>639</v>
      </c>
      <c r="C10001" s="22" t="s">
        <v>165</v>
      </c>
      <c r="D10001" s="22" t="s">
        <v>24</v>
      </c>
      <c r="E10001" s="22" t="s">
        <v>641</v>
      </c>
      <c r="F10001" s="22" t="s">
        <v>196</v>
      </c>
      <c r="G10001" s="22">
        <v>1</v>
      </c>
      <c r="H10001" s="20">
        <v>9.6531518651164407E-3</v>
      </c>
      <c r="I10001" s="20">
        <v>6.9371030766607306E-2</v>
      </c>
      <c r="J10001" s="19" t="s">
        <v>1963</v>
      </c>
      <c r="K10001" s="18">
        <v>6</v>
      </c>
      <c r="L10001" s="18">
        <v>0.33</v>
      </c>
      <c r="M10001" s="18" t="str">
        <f>IF(tbl_data[[#This Row],[PACK COUNT]]&gt;1,"Multipack","Single")</f>
        <v>Single</v>
      </c>
    </row>
    <row r="10002" spans="1:13">
      <c r="A10002" s="22" t="s">
        <v>640</v>
      </c>
      <c r="B10002" s="22" t="s">
        <v>639</v>
      </c>
      <c r="C10002" s="22" t="s">
        <v>638</v>
      </c>
      <c r="D10002" s="22" t="s">
        <v>24</v>
      </c>
      <c r="E10002" s="22" t="s">
        <v>637</v>
      </c>
      <c r="F10002" s="22" t="s">
        <v>196</v>
      </c>
      <c r="G10002" s="22">
        <v>1</v>
      </c>
      <c r="H10002" s="20">
        <v>1.6603169761923064E-2</v>
      </c>
      <c r="I10002" s="20">
        <v>0.10714240070503296</v>
      </c>
      <c r="J10002" s="19" t="s">
        <v>1963</v>
      </c>
      <c r="K10002" s="18">
        <v>6</v>
      </c>
      <c r="L10002" s="18">
        <v>0.33</v>
      </c>
      <c r="M10002" s="18" t="str">
        <f>IF(tbl_data[[#This Row],[PACK COUNT]]&gt;1,"Multipack","Single")</f>
        <v>Single</v>
      </c>
    </row>
    <row r="10003" spans="1:13">
      <c r="A10003" s="22" t="s">
        <v>636</v>
      </c>
      <c r="B10003" s="22" t="s">
        <v>635</v>
      </c>
      <c r="C10003" s="22" t="s">
        <v>24</v>
      </c>
      <c r="D10003" s="22" t="s">
        <v>24</v>
      </c>
      <c r="E10003" s="22" t="s">
        <v>1193</v>
      </c>
      <c r="F10003" s="22" t="s">
        <v>191</v>
      </c>
      <c r="G10003" s="22">
        <v>1</v>
      </c>
      <c r="H10003" s="20">
        <v>1.3866568616728874</v>
      </c>
      <c r="I10003" s="20">
        <v>2.5721492358582436</v>
      </c>
      <c r="J10003" s="19" t="s">
        <v>1963</v>
      </c>
      <c r="K10003" s="18">
        <v>6</v>
      </c>
      <c r="L10003" s="18">
        <v>0.5</v>
      </c>
      <c r="M10003" s="18" t="str">
        <f>IF(tbl_data[[#This Row],[PACK COUNT]]&gt;1,"Multipack","Single")</f>
        <v>Single</v>
      </c>
    </row>
    <row r="10004" spans="1:13">
      <c r="A10004" s="22" t="s">
        <v>636</v>
      </c>
      <c r="B10004" s="22" t="s">
        <v>635</v>
      </c>
      <c r="C10004" s="22" t="s">
        <v>24</v>
      </c>
      <c r="D10004" s="22" t="s">
        <v>24</v>
      </c>
      <c r="E10004" s="22" t="s">
        <v>1482</v>
      </c>
      <c r="F10004" s="22" t="s">
        <v>196</v>
      </c>
      <c r="G10004" s="22">
        <v>6</v>
      </c>
      <c r="H10004" s="20">
        <v>4.2121817082817425E-2</v>
      </c>
      <c r="I10004" s="20">
        <v>1.9872263615216594E-2</v>
      </c>
      <c r="J10004" s="19" t="s">
        <v>1963</v>
      </c>
      <c r="K10004" s="18">
        <v>6</v>
      </c>
      <c r="L10004" s="18">
        <v>0.33</v>
      </c>
      <c r="M10004" s="18" t="str">
        <f>IF(tbl_data[[#This Row],[PACK COUNT]]&gt;1,"Multipack","Single")</f>
        <v>Multipack</v>
      </c>
    </row>
    <row r="10005" spans="1:13">
      <c r="A10005" s="22" t="s">
        <v>636</v>
      </c>
      <c r="B10005" s="22" t="s">
        <v>635</v>
      </c>
      <c r="C10005" s="22" t="s">
        <v>24</v>
      </c>
      <c r="D10005" s="22" t="s">
        <v>24</v>
      </c>
      <c r="E10005" s="22" t="s">
        <v>1381</v>
      </c>
      <c r="F10005" s="22" t="s">
        <v>196</v>
      </c>
      <c r="G10005" s="22">
        <v>1</v>
      </c>
      <c r="H10005" s="20">
        <v>2.1406212207063825E-2</v>
      </c>
      <c r="I10005" s="20">
        <v>6.0464194658627811E-2</v>
      </c>
      <c r="J10005" s="19" t="s">
        <v>1963</v>
      </c>
      <c r="K10005" s="18">
        <v>6</v>
      </c>
      <c r="L10005" s="18">
        <v>0.33</v>
      </c>
      <c r="M10005" s="18" t="str">
        <f>IF(tbl_data[[#This Row],[PACK COUNT]]&gt;1,"Multipack","Single")</f>
        <v>Single</v>
      </c>
    </row>
    <row r="10006" spans="1:13">
      <c r="A10006" s="22" t="s">
        <v>633</v>
      </c>
      <c r="B10006" s="22" t="s">
        <v>632</v>
      </c>
      <c r="C10006" s="22" t="s">
        <v>631</v>
      </c>
      <c r="D10006" s="22" t="s">
        <v>71</v>
      </c>
      <c r="E10006" s="22" t="s">
        <v>630</v>
      </c>
      <c r="F10006" s="22" t="s">
        <v>196</v>
      </c>
      <c r="G10006" s="22">
        <v>1</v>
      </c>
      <c r="H10006" s="20">
        <v>1.8924541382036284</v>
      </c>
      <c r="I10006" s="20">
        <v>3.2362669319510928</v>
      </c>
      <c r="J10006" s="19" t="s">
        <v>1963</v>
      </c>
      <c r="K10006" s="18">
        <v>6</v>
      </c>
      <c r="L10006" s="18">
        <v>0.5</v>
      </c>
      <c r="M10006" s="18" t="str">
        <f>IF(tbl_data[[#This Row],[PACK COUNT]]&gt;1,"Multipack","Single")</f>
        <v>Single</v>
      </c>
    </row>
    <row r="10007" spans="1:13">
      <c r="A10007" s="22" t="s">
        <v>633</v>
      </c>
      <c r="B10007" s="22" t="s">
        <v>632</v>
      </c>
      <c r="C10007" s="22" t="s">
        <v>631</v>
      </c>
      <c r="D10007" s="22" t="s">
        <v>71</v>
      </c>
      <c r="E10007" s="22" t="s">
        <v>630</v>
      </c>
      <c r="F10007" s="22" t="s">
        <v>196</v>
      </c>
      <c r="G10007" s="22">
        <v>1</v>
      </c>
      <c r="H10007" s="20">
        <v>3.390899463145852</v>
      </c>
      <c r="I10007" s="20">
        <v>5.6932169567616899</v>
      </c>
      <c r="J10007" s="19" t="s">
        <v>1963</v>
      </c>
      <c r="K10007" s="18">
        <v>6</v>
      </c>
      <c r="L10007" s="18">
        <v>0.5</v>
      </c>
      <c r="M10007" s="18" t="str">
        <f>IF(tbl_data[[#This Row],[PACK COUNT]]&gt;1,"Multipack","Single")</f>
        <v>Single</v>
      </c>
    </row>
    <row r="10008" spans="1:13">
      <c r="A10008" s="22" t="s">
        <v>629</v>
      </c>
      <c r="B10008" s="22" t="s">
        <v>628</v>
      </c>
      <c r="C10008" s="22" t="s">
        <v>628</v>
      </c>
      <c r="D10008" s="22" t="s">
        <v>110</v>
      </c>
      <c r="E10008" s="22" t="s">
        <v>627</v>
      </c>
      <c r="F10008" s="22" t="s">
        <v>196</v>
      </c>
      <c r="G10008" s="22">
        <v>1</v>
      </c>
      <c r="H10008" s="20">
        <v>1.6008070673129038E-2</v>
      </c>
      <c r="I10008" s="20">
        <v>0.11682461687402595</v>
      </c>
      <c r="J10008" s="19" t="s">
        <v>1963</v>
      </c>
      <c r="K10008" s="18">
        <v>6</v>
      </c>
      <c r="L10008" s="18">
        <v>0.33</v>
      </c>
      <c r="M10008" s="18" t="str">
        <f>IF(tbl_data[[#This Row],[PACK COUNT]]&gt;1,"Multipack","Single")</f>
        <v>Single</v>
      </c>
    </row>
    <row r="10009" spans="1:13">
      <c r="A10009" s="22" t="s">
        <v>626</v>
      </c>
      <c r="B10009" s="22" t="s">
        <v>625</v>
      </c>
      <c r="C10009" s="22" t="s">
        <v>624</v>
      </c>
      <c r="D10009" s="22" t="s">
        <v>24</v>
      </c>
      <c r="E10009" s="22" t="s">
        <v>623</v>
      </c>
      <c r="F10009" s="22" t="s">
        <v>196</v>
      </c>
      <c r="G10009" s="22">
        <v>1</v>
      </c>
      <c r="H10009" s="20">
        <v>1.0523190558613242E-2</v>
      </c>
      <c r="I10009" s="20">
        <v>6.0591172343701143E-2</v>
      </c>
      <c r="J10009" s="19" t="s">
        <v>1963</v>
      </c>
      <c r="K10009" s="18">
        <v>6</v>
      </c>
      <c r="L10009" s="18">
        <v>0.36</v>
      </c>
      <c r="M10009" s="18" t="str">
        <f>IF(tbl_data[[#This Row],[PACK COUNT]]&gt;1,"Multipack","Single")</f>
        <v>Single</v>
      </c>
    </row>
    <row r="10010" spans="1:13">
      <c r="A10010" s="22" t="s">
        <v>1192</v>
      </c>
      <c r="B10010" s="22" t="s">
        <v>1191</v>
      </c>
      <c r="C10010" s="22" t="s">
        <v>1190</v>
      </c>
      <c r="D10010" s="22" t="s">
        <v>24</v>
      </c>
      <c r="E10010" s="22" t="s">
        <v>1189</v>
      </c>
      <c r="F10010" s="22" t="s">
        <v>196</v>
      </c>
      <c r="G10010" s="22">
        <v>1</v>
      </c>
      <c r="H10010" s="20">
        <v>9.2497279197800136E-3</v>
      </c>
      <c r="I10010" s="20">
        <v>4.6363722887395022E-2</v>
      </c>
      <c r="J10010" s="19" t="s">
        <v>1963</v>
      </c>
      <c r="K10010" s="18">
        <v>6</v>
      </c>
      <c r="L10010" s="18">
        <v>0.25</v>
      </c>
      <c r="M10010" s="18" t="str">
        <f>IF(tbl_data[[#This Row],[PACK COUNT]]&gt;1,"Multipack","Single")</f>
        <v>Single</v>
      </c>
    </row>
    <row r="10011" spans="1:13">
      <c r="A10011" s="22" t="s">
        <v>1192</v>
      </c>
      <c r="B10011" s="22" t="s">
        <v>1191</v>
      </c>
      <c r="C10011" s="22" t="s">
        <v>1244</v>
      </c>
      <c r="D10011" s="22" t="s">
        <v>24</v>
      </c>
      <c r="E10011" s="22" t="s">
        <v>1277</v>
      </c>
      <c r="F10011" s="22" t="s">
        <v>196</v>
      </c>
      <c r="G10011" s="22">
        <v>1</v>
      </c>
      <c r="H10011" s="20">
        <v>1.7926516720535909E-2</v>
      </c>
      <c r="I10011" s="20">
        <v>9.2417099411277792E-2</v>
      </c>
      <c r="J10011" s="19" t="s">
        <v>1963</v>
      </c>
      <c r="K10011" s="18">
        <v>6</v>
      </c>
      <c r="L10011" s="18">
        <v>0.25</v>
      </c>
      <c r="M10011" s="18" t="str">
        <f>IF(tbl_data[[#This Row],[PACK COUNT]]&gt;1,"Multipack","Single")</f>
        <v>Single</v>
      </c>
    </row>
    <row r="10012" spans="1:13">
      <c r="A10012" s="22" t="s">
        <v>1192</v>
      </c>
      <c r="B10012" s="22" t="s">
        <v>1191</v>
      </c>
      <c r="C10012" s="22" t="s">
        <v>1244</v>
      </c>
      <c r="D10012" s="22" t="s">
        <v>24</v>
      </c>
      <c r="E10012" s="22" t="s">
        <v>1243</v>
      </c>
      <c r="F10012" s="22" t="s">
        <v>196</v>
      </c>
      <c r="G10012" s="22">
        <v>1</v>
      </c>
      <c r="H10012" s="20">
        <v>0.12583808565043916</v>
      </c>
      <c r="I10012" s="20">
        <v>0.58419746148027085</v>
      </c>
      <c r="J10012" s="19" t="s">
        <v>1963</v>
      </c>
      <c r="K10012" s="18">
        <v>6</v>
      </c>
      <c r="L10012" s="18">
        <v>0.75</v>
      </c>
      <c r="M10012" s="18" t="str">
        <f>IF(tbl_data[[#This Row],[PACK COUNT]]&gt;1,"Multipack","Single")</f>
        <v>Single</v>
      </c>
    </row>
    <row r="10013" spans="1:13">
      <c r="A10013" s="22" t="s">
        <v>622</v>
      </c>
      <c r="B10013" s="22" t="s">
        <v>621</v>
      </c>
      <c r="C10013" s="22" t="s">
        <v>621</v>
      </c>
      <c r="D10013" s="22" t="s">
        <v>24</v>
      </c>
      <c r="E10013" s="22" t="s">
        <v>1505</v>
      </c>
      <c r="F10013" s="22" t="s">
        <v>191</v>
      </c>
      <c r="G10013" s="22">
        <v>1</v>
      </c>
      <c r="H10013" s="20">
        <v>1.940753852652714E-2</v>
      </c>
      <c r="I10013" s="20">
        <v>3.1100767105417492E-2</v>
      </c>
      <c r="J10013" s="19" t="s">
        <v>1963</v>
      </c>
      <c r="K10013" s="18">
        <v>6</v>
      </c>
      <c r="L10013" s="18">
        <v>0.5</v>
      </c>
      <c r="M10013" s="18" t="str">
        <f>IF(tbl_data[[#This Row],[PACK COUNT]]&gt;1,"Multipack","Single")</f>
        <v>Single</v>
      </c>
    </row>
    <row r="10014" spans="1:13">
      <c r="A10014" s="22" t="s">
        <v>622</v>
      </c>
      <c r="B10014" s="22" t="s">
        <v>621</v>
      </c>
      <c r="C10014" s="22" t="s">
        <v>621</v>
      </c>
      <c r="D10014" s="22" t="s">
        <v>24</v>
      </c>
      <c r="E10014" s="22" t="s">
        <v>620</v>
      </c>
      <c r="F10014" s="22" t="s">
        <v>196</v>
      </c>
      <c r="G10014" s="22">
        <v>1</v>
      </c>
      <c r="H10014" s="20">
        <v>0.52037958991333211</v>
      </c>
      <c r="I10014" s="20">
        <v>1.063205955193405</v>
      </c>
      <c r="J10014" s="19" t="s">
        <v>1963</v>
      </c>
      <c r="K10014" s="18">
        <v>6</v>
      </c>
      <c r="L10014" s="18">
        <v>0.5</v>
      </c>
      <c r="M10014" s="18" t="str">
        <f>IF(tbl_data[[#This Row],[PACK COUNT]]&gt;1,"Multipack","Single")</f>
        <v>Single</v>
      </c>
    </row>
    <row r="10015" spans="1:13">
      <c r="A10015" s="22" t="s">
        <v>1504</v>
      </c>
      <c r="B10015" s="22" t="s">
        <v>1503</v>
      </c>
      <c r="C10015" s="22" t="s">
        <v>246</v>
      </c>
      <c r="D10015" s="22" t="s">
        <v>24</v>
      </c>
      <c r="E10015" s="22" t="s">
        <v>1502</v>
      </c>
      <c r="F10015" s="22" t="s">
        <v>196</v>
      </c>
      <c r="G10015" s="22">
        <v>1</v>
      </c>
      <c r="H10015" s="20">
        <v>2.2178758755094868E-3</v>
      </c>
      <c r="I10015" s="20">
        <v>1.3013610245542278E-2</v>
      </c>
      <c r="J10015" s="19" t="s">
        <v>1963</v>
      </c>
      <c r="K10015" s="18">
        <v>6</v>
      </c>
      <c r="L10015" s="18">
        <v>0.75</v>
      </c>
      <c r="M10015" s="18" t="str">
        <f>IF(tbl_data[[#This Row],[PACK COUNT]]&gt;1,"Multipack","Single")</f>
        <v>Single</v>
      </c>
    </row>
    <row r="10016" spans="1:13">
      <c r="A10016" s="22" t="s">
        <v>617</v>
      </c>
      <c r="B10016" s="22" t="s">
        <v>616</v>
      </c>
      <c r="C10016" s="22" t="s">
        <v>616</v>
      </c>
      <c r="D10016" s="22" t="s">
        <v>24</v>
      </c>
      <c r="E10016" s="22" t="s">
        <v>619</v>
      </c>
      <c r="F10016" s="22" t="s">
        <v>196</v>
      </c>
      <c r="G10016" s="22">
        <v>1</v>
      </c>
      <c r="H10016" s="20">
        <v>0.27716464896064846</v>
      </c>
      <c r="I10016" s="20">
        <v>0.94068672262244768</v>
      </c>
      <c r="J10016" s="19" t="s">
        <v>1963</v>
      </c>
      <c r="K10016" s="18">
        <v>6</v>
      </c>
      <c r="L10016" s="18">
        <v>0.33</v>
      </c>
      <c r="M10016" s="18" t="str">
        <f>IF(tbl_data[[#This Row],[PACK COUNT]]&gt;1,"Multipack","Single")</f>
        <v>Single</v>
      </c>
    </row>
    <row r="10017" spans="1:13">
      <c r="A10017" s="22" t="s">
        <v>617</v>
      </c>
      <c r="B10017" s="22" t="s">
        <v>616</v>
      </c>
      <c r="C10017" s="22" t="s">
        <v>616</v>
      </c>
      <c r="D10017" s="22" t="s">
        <v>24</v>
      </c>
      <c r="E10017" s="22" t="s">
        <v>618</v>
      </c>
      <c r="F10017" s="22" t="s">
        <v>196</v>
      </c>
      <c r="G10017" s="22">
        <v>1</v>
      </c>
      <c r="H10017" s="20">
        <v>8.890741184111528</v>
      </c>
      <c r="I10017" s="20">
        <v>21.375264710212683</v>
      </c>
      <c r="J10017" s="19" t="s">
        <v>1963</v>
      </c>
      <c r="K10017" s="18">
        <v>6</v>
      </c>
      <c r="L10017" s="18">
        <v>0.5</v>
      </c>
      <c r="M10017" s="18" t="str">
        <f>IF(tbl_data[[#This Row],[PACK COUNT]]&gt;1,"Multipack","Single")</f>
        <v>Single</v>
      </c>
    </row>
    <row r="10018" spans="1:13">
      <c r="A10018" s="22" t="s">
        <v>610</v>
      </c>
      <c r="B10018" s="22" t="s">
        <v>613</v>
      </c>
      <c r="C10018" s="22" t="s">
        <v>608</v>
      </c>
      <c r="D10018" s="22" t="s">
        <v>24</v>
      </c>
      <c r="E10018" s="22" t="s">
        <v>614</v>
      </c>
      <c r="F10018" s="22" t="s">
        <v>196</v>
      </c>
      <c r="G10018" s="22">
        <v>1</v>
      </c>
      <c r="H10018" s="20">
        <v>0.34410459157218959</v>
      </c>
      <c r="I10018" s="20">
        <v>1.0652029344174809</v>
      </c>
      <c r="J10018" s="19" t="s">
        <v>1963</v>
      </c>
      <c r="K10018" s="18">
        <v>6</v>
      </c>
      <c r="L10018" s="18">
        <v>1</v>
      </c>
      <c r="M10018" s="18" t="str">
        <f>IF(tbl_data[[#This Row],[PACK COUNT]]&gt;1,"Multipack","Single")</f>
        <v>Single</v>
      </c>
    </row>
    <row r="10019" spans="1:13">
      <c r="A10019" s="22" t="s">
        <v>610</v>
      </c>
      <c r="B10019" s="22" t="s">
        <v>613</v>
      </c>
      <c r="C10019" s="22" t="s">
        <v>612</v>
      </c>
      <c r="D10019" s="22" t="s">
        <v>24</v>
      </c>
      <c r="E10019" s="22" t="s">
        <v>611</v>
      </c>
      <c r="F10019" s="22" t="s">
        <v>196</v>
      </c>
      <c r="G10019" s="22">
        <v>1</v>
      </c>
      <c r="H10019" s="20">
        <v>0.2377172120949162</v>
      </c>
      <c r="I10019" s="20">
        <v>0.73280963675404065</v>
      </c>
      <c r="J10019" s="19" t="s">
        <v>1963</v>
      </c>
      <c r="K10019" s="18">
        <v>6</v>
      </c>
      <c r="L10019" s="18">
        <v>1</v>
      </c>
      <c r="M10019" s="18" t="str">
        <f>IF(tbl_data[[#This Row],[PACK COUNT]]&gt;1,"Multipack","Single")</f>
        <v>Single</v>
      </c>
    </row>
    <row r="10020" spans="1:13">
      <c r="A10020" s="22" t="s">
        <v>606</v>
      </c>
      <c r="B10020" s="22" t="s">
        <v>1481</v>
      </c>
      <c r="C10020" s="22" t="s">
        <v>81</v>
      </c>
      <c r="D10020" s="22" t="s">
        <v>24</v>
      </c>
      <c r="E10020" s="22" t="s">
        <v>1480</v>
      </c>
      <c r="F10020" s="22" t="s">
        <v>196</v>
      </c>
      <c r="G10020" s="22">
        <v>1</v>
      </c>
      <c r="H10020" s="20">
        <v>1.4188868021008643E-3</v>
      </c>
      <c r="I10020" s="20">
        <v>6.2351299479431075E-3</v>
      </c>
      <c r="J10020" s="19" t="s">
        <v>1963</v>
      </c>
      <c r="K10020" s="18">
        <v>6</v>
      </c>
      <c r="L10020" s="18">
        <v>0.33</v>
      </c>
      <c r="M10020" s="18" t="str">
        <f>IF(tbl_data[[#This Row],[PACK COUNT]]&gt;1,"Multipack","Single")</f>
        <v>Single</v>
      </c>
    </row>
    <row r="10021" spans="1:13">
      <c r="A10021" s="22" t="s">
        <v>606</v>
      </c>
      <c r="B10021" s="22" t="s">
        <v>605</v>
      </c>
      <c r="C10021" s="22" t="s">
        <v>605</v>
      </c>
      <c r="D10021" s="22" t="s">
        <v>24</v>
      </c>
      <c r="E10021" s="22" t="s">
        <v>604</v>
      </c>
      <c r="F10021" s="22" t="s">
        <v>196</v>
      </c>
      <c r="G10021" s="22">
        <v>1</v>
      </c>
      <c r="H10021" s="20">
        <v>0.30487243026350935</v>
      </c>
      <c r="I10021" s="20">
        <v>0.83040262561559297</v>
      </c>
      <c r="J10021" s="19" t="s">
        <v>1963</v>
      </c>
      <c r="K10021" s="18">
        <v>6</v>
      </c>
      <c r="L10021" s="18">
        <v>0.33</v>
      </c>
      <c r="M10021" s="18" t="str">
        <f>IF(tbl_data[[#This Row],[PACK COUNT]]&gt;1,"Multipack","Single")</f>
        <v>Single</v>
      </c>
    </row>
    <row r="10022" spans="1:13">
      <c r="A10022" s="22" t="s">
        <v>602</v>
      </c>
      <c r="B10022" s="22" t="s">
        <v>601</v>
      </c>
      <c r="C10022" s="22" t="s">
        <v>600</v>
      </c>
      <c r="D10022" s="22" t="s">
        <v>24</v>
      </c>
      <c r="E10022" s="22" t="s">
        <v>603</v>
      </c>
      <c r="F10022" s="22" t="s">
        <v>196</v>
      </c>
      <c r="G10022" s="22">
        <v>6</v>
      </c>
      <c r="H10022" s="20">
        <v>0.16798948485289147</v>
      </c>
      <c r="I10022" s="20">
        <v>1.2943825883889351</v>
      </c>
      <c r="J10022" s="19" t="s">
        <v>1963</v>
      </c>
      <c r="K10022" s="18">
        <v>6</v>
      </c>
      <c r="L10022" s="18">
        <v>0.36</v>
      </c>
      <c r="M10022" s="18" t="str">
        <f>IF(tbl_data[[#This Row],[PACK COUNT]]&gt;1,"Multipack","Single")</f>
        <v>Multipack</v>
      </c>
    </row>
    <row r="10023" spans="1:13">
      <c r="A10023" s="22" t="s">
        <v>602</v>
      </c>
      <c r="B10023" s="22" t="s">
        <v>601</v>
      </c>
      <c r="C10023" s="22" t="s">
        <v>600</v>
      </c>
      <c r="D10023" s="22" t="s">
        <v>24</v>
      </c>
      <c r="E10023" s="22" t="s">
        <v>599</v>
      </c>
      <c r="F10023" s="22" t="s">
        <v>196</v>
      </c>
      <c r="G10023" s="22">
        <v>1</v>
      </c>
      <c r="H10023" s="20">
        <v>4.7914162580728918</v>
      </c>
      <c r="I10023" s="20">
        <v>20.671311571373785</v>
      </c>
      <c r="J10023" s="19" t="s">
        <v>1963</v>
      </c>
      <c r="K10023" s="18">
        <v>6</v>
      </c>
      <c r="L10023" s="18">
        <v>0.36</v>
      </c>
      <c r="M10023" s="18" t="str">
        <f>IF(tbl_data[[#This Row],[PACK COUNT]]&gt;1,"Multipack","Single")</f>
        <v>Single</v>
      </c>
    </row>
    <row r="10024" spans="1:13">
      <c r="A10024" s="22" t="s">
        <v>591</v>
      </c>
      <c r="B10024" s="22" t="s">
        <v>1409</v>
      </c>
      <c r="C10024" s="22" t="s">
        <v>1408</v>
      </c>
      <c r="D10024" s="22" t="s">
        <v>24</v>
      </c>
      <c r="E10024" s="22" t="s">
        <v>1407</v>
      </c>
      <c r="F10024" s="22" t="s">
        <v>196</v>
      </c>
      <c r="G10024" s="22">
        <v>1</v>
      </c>
      <c r="H10024" s="20">
        <v>9.9655193193878028E-2</v>
      </c>
      <c r="I10024" s="20">
        <v>0.20739781587754774</v>
      </c>
      <c r="J10024" s="19" t="s">
        <v>1963</v>
      </c>
      <c r="K10024" s="18">
        <v>6</v>
      </c>
      <c r="L10024" s="18">
        <v>0.5</v>
      </c>
      <c r="M10024" s="18" t="str">
        <f>IF(tbl_data[[#This Row],[PACK COUNT]]&gt;1,"Multipack","Single")</f>
        <v>Single</v>
      </c>
    </row>
    <row r="10025" spans="1:13">
      <c r="A10025" s="22" t="s">
        <v>591</v>
      </c>
      <c r="B10025" s="22" t="s">
        <v>1409</v>
      </c>
      <c r="C10025" s="22" t="s">
        <v>1437</v>
      </c>
      <c r="D10025" s="22" t="s">
        <v>24</v>
      </c>
      <c r="E10025" s="22" t="s">
        <v>1436</v>
      </c>
      <c r="F10025" s="22" t="s">
        <v>196</v>
      </c>
      <c r="G10025" s="22">
        <v>1</v>
      </c>
      <c r="H10025" s="20">
        <v>0.14379421211214347</v>
      </c>
      <c r="I10025" s="20">
        <v>0.30917301236649802</v>
      </c>
      <c r="J10025" s="19" t="s">
        <v>1963</v>
      </c>
      <c r="K10025" s="18">
        <v>6</v>
      </c>
      <c r="L10025" s="18">
        <v>0.5</v>
      </c>
      <c r="M10025" s="18" t="str">
        <f>IF(tbl_data[[#This Row],[PACK COUNT]]&gt;1,"Multipack","Single")</f>
        <v>Single</v>
      </c>
    </row>
    <row r="10026" spans="1:13">
      <c r="A10026" s="22" t="s">
        <v>591</v>
      </c>
      <c r="B10026" s="22" t="s">
        <v>1409</v>
      </c>
      <c r="C10026" s="22" t="s">
        <v>1460</v>
      </c>
      <c r="D10026" s="22" t="s">
        <v>24</v>
      </c>
      <c r="E10026" s="22" t="s">
        <v>1459</v>
      </c>
      <c r="F10026" s="22" t="s">
        <v>196</v>
      </c>
      <c r="G10026" s="22">
        <v>1</v>
      </c>
      <c r="H10026" s="20">
        <v>3.7118323240054589E-2</v>
      </c>
      <c r="I10026" s="20">
        <v>8.5523601262024226E-2</v>
      </c>
      <c r="J10026" s="19" t="s">
        <v>1963</v>
      </c>
      <c r="K10026" s="18">
        <v>6</v>
      </c>
      <c r="L10026" s="18">
        <v>0.5</v>
      </c>
      <c r="M10026" s="18" t="str">
        <f>IF(tbl_data[[#This Row],[PACK COUNT]]&gt;1,"Multipack","Single")</f>
        <v>Single</v>
      </c>
    </row>
    <row r="10027" spans="1:13">
      <c r="A10027" s="22" t="s">
        <v>591</v>
      </c>
      <c r="B10027" s="22" t="s">
        <v>594</v>
      </c>
      <c r="C10027" s="22" t="s">
        <v>597</v>
      </c>
      <c r="D10027" s="22" t="s">
        <v>87</v>
      </c>
      <c r="E10027" s="22" t="s">
        <v>598</v>
      </c>
      <c r="F10027" s="22" t="s">
        <v>191</v>
      </c>
      <c r="G10027" s="22">
        <v>1</v>
      </c>
      <c r="H10027" s="20">
        <v>4.2931397537943117E-2</v>
      </c>
      <c r="I10027" s="20">
        <v>9.4401251523051941E-2</v>
      </c>
      <c r="J10027" s="19" t="s">
        <v>1963</v>
      </c>
      <c r="K10027" s="18">
        <v>6</v>
      </c>
      <c r="L10027" s="18">
        <v>0.5</v>
      </c>
      <c r="M10027" s="18" t="str">
        <f>IF(tbl_data[[#This Row],[PACK COUNT]]&gt;1,"Multipack","Single")</f>
        <v>Single</v>
      </c>
    </row>
    <row r="10028" spans="1:13">
      <c r="A10028" s="22" t="s">
        <v>591</v>
      </c>
      <c r="B10028" s="22" t="s">
        <v>594</v>
      </c>
      <c r="C10028" s="22" t="s">
        <v>597</v>
      </c>
      <c r="D10028" s="22" t="s">
        <v>71</v>
      </c>
      <c r="E10028" s="22" t="s">
        <v>596</v>
      </c>
      <c r="F10028" s="22" t="s">
        <v>196</v>
      </c>
      <c r="G10028" s="22">
        <v>1</v>
      </c>
      <c r="H10028" s="20">
        <v>1.7176034752622826</v>
      </c>
      <c r="I10028" s="20">
        <v>3.3060825027389558</v>
      </c>
      <c r="J10028" s="19" t="s">
        <v>1963</v>
      </c>
      <c r="K10028" s="18">
        <v>6</v>
      </c>
      <c r="L10028" s="18">
        <v>0.5</v>
      </c>
      <c r="M10028" s="18" t="str">
        <f>IF(tbl_data[[#This Row],[PACK COUNT]]&gt;1,"Multipack","Single")</f>
        <v>Single</v>
      </c>
    </row>
    <row r="10029" spans="1:13">
      <c r="A10029" s="22" t="s">
        <v>591</v>
      </c>
      <c r="B10029" s="22" t="s">
        <v>594</v>
      </c>
      <c r="C10029" s="22" t="s">
        <v>593</v>
      </c>
      <c r="D10029" s="22" t="s">
        <v>87</v>
      </c>
      <c r="E10029" s="22" t="s">
        <v>595</v>
      </c>
      <c r="F10029" s="22" t="s">
        <v>191</v>
      </c>
      <c r="G10029" s="22">
        <v>1</v>
      </c>
      <c r="H10029" s="20">
        <v>0.20836254980240462</v>
      </c>
      <c r="I10029" s="20">
        <v>0.33853302689206627</v>
      </c>
      <c r="J10029" s="19" t="s">
        <v>1963</v>
      </c>
      <c r="K10029" s="18">
        <v>6</v>
      </c>
      <c r="L10029" s="18">
        <v>0.5</v>
      </c>
      <c r="M10029" s="18" t="str">
        <f>IF(tbl_data[[#This Row],[PACK COUNT]]&gt;1,"Multipack","Single")</f>
        <v>Single</v>
      </c>
    </row>
    <row r="10030" spans="1:13">
      <c r="A10030" s="22" t="s">
        <v>591</v>
      </c>
      <c r="B10030" s="22" t="s">
        <v>594</v>
      </c>
      <c r="C10030" s="22" t="s">
        <v>593</v>
      </c>
      <c r="D10030" s="22" t="s">
        <v>71</v>
      </c>
      <c r="E10030" s="22" t="s">
        <v>592</v>
      </c>
      <c r="F10030" s="22" t="s">
        <v>196</v>
      </c>
      <c r="G10030" s="22">
        <v>1</v>
      </c>
      <c r="H10030" s="20">
        <v>2.1457211652006705</v>
      </c>
      <c r="I10030" s="20">
        <v>4.0870931280945957</v>
      </c>
      <c r="J10030" s="19" t="s">
        <v>1963</v>
      </c>
      <c r="K10030" s="18">
        <v>6</v>
      </c>
      <c r="L10030" s="18">
        <v>0.5</v>
      </c>
      <c r="M10030" s="18" t="str">
        <f>IF(tbl_data[[#This Row],[PACK COUNT]]&gt;1,"Multipack","Single")</f>
        <v>Single</v>
      </c>
    </row>
    <row r="10031" spans="1:13">
      <c r="A10031" s="22" t="s">
        <v>591</v>
      </c>
      <c r="B10031" s="22" t="s">
        <v>590</v>
      </c>
      <c r="C10031" s="22" t="s">
        <v>590</v>
      </c>
      <c r="D10031" s="22" t="s">
        <v>24</v>
      </c>
      <c r="E10031" s="22" t="s">
        <v>589</v>
      </c>
      <c r="F10031" s="22" t="s">
        <v>196</v>
      </c>
      <c r="G10031" s="22">
        <v>1</v>
      </c>
      <c r="H10031" s="20">
        <v>1.0538971896562086</v>
      </c>
      <c r="I10031" s="20">
        <v>2.1102629199257938</v>
      </c>
      <c r="J10031" s="19" t="s">
        <v>1963</v>
      </c>
      <c r="K10031" s="18">
        <v>6</v>
      </c>
      <c r="L10031" s="18">
        <v>0.5</v>
      </c>
      <c r="M10031" s="18" t="str">
        <f>IF(tbl_data[[#This Row],[PACK COUNT]]&gt;1,"Multipack","Single")</f>
        <v>Single</v>
      </c>
    </row>
    <row r="10032" spans="1:13">
      <c r="A10032" s="22" t="s">
        <v>581</v>
      </c>
      <c r="B10032" s="22" t="s">
        <v>588</v>
      </c>
      <c r="C10032" s="22" t="s">
        <v>588</v>
      </c>
      <c r="D10032" s="22" t="s">
        <v>24</v>
      </c>
      <c r="E10032" s="22" t="s">
        <v>587</v>
      </c>
      <c r="F10032" s="22" t="s">
        <v>196</v>
      </c>
      <c r="G10032" s="22">
        <v>1</v>
      </c>
      <c r="H10032" s="20">
        <v>1.8705906967221866E-2</v>
      </c>
      <c r="I10032" s="20">
        <v>6.7423714339549939E-2</v>
      </c>
      <c r="J10032" s="19" t="s">
        <v>1963</v>
      </c>
      <c r="K10032" s="18">
        <v>6</v>
      </c>
      <c r="L10032" s="18">
        <v>0.33</v>
      </c>
      <c r="M10032" s="18" t="str">
        <f>IF(tbl_data[[#This Row],[PACK COUNT]]&gt;1,"Multipack","Single")</f>
        <v>Single</v>
      </c>
    </row>
    <row r="10033" spans="1:13">
      <c r="A10033" s="22" t="s">
        <v>581</v>
      </c>
      <c r="B10033" s="22" t="s">
        <v>580</v>
      </c>
      <c r="C10033" s="22" t="s">
        <v>585</v>
      </c>
      <c r="D10033" s="22" t="s">
        <v>24</v>
      </c>
      <c r="E10033" s="22" t="s">
        <v>586</v>
      </c>
      <c r="F10033" s="22" t="s">
        <v>191</v>
      </c>
      <c r="G10033" s="22">
        <v>1</v>
      </c>
      <c r="H10033" s="20">
        <v>1.3443399584481812</v>
      </c>
      <c r="I10033" s="20">
        <v>2.1443037496614039</v>
      </c>
      <c r="J10033" s="19" t="s">
        <v>1963</v>
      </c>
      <c r="K10033" s="18">
        <v>6</v>
      </c>
      <c r="L10033" s="18">
        <v>0.5</v>
      </c>
      <c r="M10033" s="18" t="str">
        <f>IF(tbl_data[[#This Row],[PACK COUNT]]&gt;1,"Multipack","Single")</f>
        <v>Single</v>
      </c>
    </row>
    <row r="10034" spans="1:13">
      <c r="A10034" s="22" t="s">
        <v>581</v>
      </c>
      <c r="B10034" s="22" t="s">
        <v>580</v>
      </c>
      <c r="C10034" s="22" t="s">
        <v>585</v>
      </c>
      <c r="D10034" s="22" t="s">
        <v>24</v>
      </c>
      <c r="E10034" s="22" t="s">
        <v>584</v>
      </c>
      <c r="F10034" s="22" t="s">
        <v>196</v>
      </c>
      <c r="G10034" s="22">
        <v>1</v>
      </c>
      <c r="H10034" s="20">
        <v>8.3679643171961374E-2</v>
      </c>
      <c r="I10034" s="20">
        <v>0.20525578501558636</v>
      </c>
      <c r="J10034" s="19" t="s">
        <v>1963</v>
      </c>
      <c r="K10034" s="18">
        <v>6</v>
      </c>
      <c r="L10034" s="18">
        <v>0.33</v>
      </c>
      <c r="M10034" s="18" t="str">
        <f>IF(tbl_data[[#This Row],[PACK COUNT]]&gt;1,"Multipack","Single")</f>
        <v>Single</v>
      </c>
    </row>
    <row r="10035" spans="1:13">
      <c r="A10035" s="22" t="s">
        <v>581</v>
      </c>
      <c r="B10035" s="22" t="s">
        <v>580</v>
      </c>
      <c r="C10035" s="22" t="s">
        <v>583</v>
      </c>
      <c r="D10035" s="22" t="s">
        <v>24</v>
      </c>
      <c r="E10035" s="22" t="s">
        <v>582</v>
      </c>
      <c r="F10035" s="22" t="s">
        <v>196</v>
      </c>
      <c r="G10035" s="22">
        <v>1</v>
      </c>
      <c r="H10035" s="20">
        <v>1.8882370026963424E-2</v>
      </c>
      <c r="I10035" s="20">
        <v>0.11295553637378483</v>
      </c>
      <c r="J10035" s="19" t="s">
        <v>1963</v>
      </c>
      <c r="K10035" s="18">
        <v>6</v>
      </c>
      <c r="L10035" s="18">
        <v>0.33</v>
      </c>
      <c r="M10035" s="18" t="str">
        <f>IF(tbl_data[[#This Row],[PACK COUNT]]&gt;1,"Multipack","Single")</f>
        <v>Single</v>
      </c>
    </row>
    <row r="10036" spans="1:13">
      <c r="A10036" s="22" t="s">
        <v>564</v>
      </c>
      <c r="B10036" s="22" t="s">
        <v>563</v>
      </c>
      <c r="C10036" s="22" t="s">
        <v>566</v>
      </c>
      <c r="D10036" s="22" t="s">
        <v>24</v>
      </c>
      <c r="E10036" s="22" t="s">
        <v>565</v>
      </c>
      <c r="F10036" s="22" t="s">
        <v>191</v>
      </c>
      <c r="G10036" s="22">
        <v>1</v>
      </c>
      <c r="H10036" s="20">
        <v>1.0696042425134391</v>
      </c>
      <c r="I10036" s="20">
        <v>5.2037946864852271</v>
      </c>
      <c r="J10036" s="19" t="s">
        <v>1963</v>
      </c>
      <c r="K10036" s="18">
        <v>6</v>
      </c>
      <c r="L10036" s="18">
        <v>0.44</v>
      </c>
      <c r="M10036" s="18" t="str">
        <f>IF(tbl_data[[#This Row],[PACK COUNT]]&gt;1,"Multipack","Single")</f>
        <v>Single</v>
      </c>
    </row>
    <row r="10037" spans="1:13">
      <c r="A10037" s="22" t="s">
        <v>564</v>
      </c>
      <c r="B10037" s="22" t="s">
        <v>563</v>
      </c>
      <c r="C10037" s="22" t="s">
        <v>402</v>
      </c>
      <c r="D10037" s="22" t="s">
        <v>24</v>
      </c>
      <c r="E10037" s="22" t="s">
        <v>562</v>
      </c>
      <c r="F10037" s="22" t="s">
        <v>196</v>
      </c>
      <c r="G10037" s="22">
        <v>1</v>
      </c>
      <c r="H10037" s="20">
        <v>0.33659162035084589</v>
      </c>
      <c r="I10037" s="20">
        <v>1.3250256934702982</v>
      </c>
      <c r="J10037" s="19" t="s">
        <v>1963</v>
      </c>
      <c r="K10037" s="18">
        <v>6</v>
      </c>
      <c r="L10037" s="18">
        <v>0.33</v>
      </c>
      <c r="M10037" s="18" t="str">
        <f>IF(tbl_data[[#This Row],[PACK COUNT]]&gt;1,"Multipack","Single")</f>
        <v>Single</v>
      </c>
    </row>
    <row r="10038" spans="1:13">
      <c r="A10038" s="22" t="s">
        <v>561</v>
      </c>
      <c r="B10038" s="22" t="s">
        <v>560</v>
      </c>
      <c r="C10038" s="22" t="s">
        <v>560</v>
      </c>
      <c r="D10038" s="22" t="s">
        <v>24</v>
      </c>
      <c r="E10038" s="22" t="s">
        <v>1350</v>
      </c>
      <c r="F10038" s="22" t="s">
        <v>196</v>
      </c>
      <c r="G10038" s="22">
        <v>1</v>
      </c>
      <c r="H10038" s="20">
        <v>0.46258944889608822</v>
      </c>
      <c r="I10038" s="20">
        <v>1.9856666459129253</v>
      </c>
      <c r="J10038" s="19" t="s">
        <v>1963</v>
      </c>
      <c r="K10038" s="18">
        <v>6</v>
      </c>
      <c r="L10038" s="18">
        <v>0.33</v>
      </c>
      <c r="M10038" s="18" t="str">
        <f>IF(tbl_data[[#This Row],[PACK COUNT]]&gt;1,"Multipack","Single")</f>
        <v>Single</v>
      </c>
    </row>
    <row r="10039" spans="1:13">
      <c r="A10039" s="22" t="s">
        <v>558</v>
      </c>
      <c r="B10039" s="22" t="s">
        <v>557</v>
      </c>
      <c r="C10039" s="22" t="s">
        <v>557</v>
      </c>
      <c r="D10039" s="22" t="s">
        <v>110</v>
      </c>
      <c r="E10039" s="22" t="s">
        <v>556</v>
      </c>
      <c r="F10039" s="22" t="s">
        <v>196</v>
      </c>
      <c r="G10039" s="22">
        <v>1</v>
      </c>
      <c r="H10039" s="20">
        <v>2.9062570124724959E-2</v>
      </c>
      <c r="I10039" s="20">
        <v>0.20214998444968665</v>
      </c>
      <c r="J10039" s="19" t="s">
        <v>1963</v>
      </c>
      <c r="K10039" s="18">
        <v>6</v>
      </c>
      <c r="L10039" s="18">
        <v>0.33</v>
      </c>
      <c r="M10039" s="18" t="str">
        <f>IF(tbl_data[[#This Row],[PACK COUNT]]&gt;1,"Multipack","Single")</f>
        <v>Single</v>
      </c>
    </row>
    <row r="10040" spans="1:13">
      <c r="A10040" s="22" t="s">
        <v>558</v>
      </c>
      <c r="B10040" s="22" t="s">
        <v>1242</v>
      </c>
      <c r="C10040" s="22" t="s">
        <v>1241</v>
      </c>
      <c r="D10040" s="22" t="s">
        <v>24</v>
      </c>
      <c r="E10040" s="22" t="s">
        <v>1240</v>
      </c>
      <c r="F10040" s="22" t="s">
        <v>196</v>
      </c>
      <c r="G10040" s="22">
        <v>1</v>
      </c>
      <c r="H10040" s="20">
        <v>2.089317306505754E-2</v>
      </c>
      <c r="I10040" s="20">
        <v>0.15784413522048527</v>
      </c>
      <c r="J10040" s="19" t="s">
        <v>1963</v>
      </c>
      <c r="K10040" s="18">
        <v>6</v>
      </c>
      <c r="L10040" s="18">
        <v>0.25</v>
      </c>
      <c r="M10040" s="18" t="str">
        <f>IF(tbl_data[[#This Row],[PACK COUNT]]&gt;1,"Multipack","Single")</f>
        <v>Single</v>
      </c>
    </row>
    <row r="10041" spans="1:13">
      <c r="A10041" s="22" t="s">
        <v>533</v>
      </c>
      <c r="B10041" s="22" t="s">
        <v>553</v>
      </c>
      <c r="C10041" s="22" t="s">
        <v>449</v>
      </c>
      <c r="D10041" s="22" t="s">
        <v>24</v>
      </c>
      <c r="E10041" s="22" t="s">
        <v>552</v>
      </c>
      <c r="F10041" s="22" t="s">
        <v>191</v>
      </c>
      <c r="G10041" s="22">
        <v>1</v>
      </c>
      <c r="H10041" s="20">
        <v>0.93474750301142495</v>
      </c>
      <c r="I10041" s="20">
        <v>0.84553213008274486</v>
      </c>
      <c r="J10041" s="19" t="s">
        <v>1963</v>
      </c>
      <c r="K10041" s="18">
        <v>6</v>
      </c>
      <c r="L10041" s="18">
        <v>0.5</v>
      </c>
      <c r="M10041" s="18" t="str">
        <f>IF(tbl_data[[#This Row],[PACK COUNT]]&gt;1,"Multipack","Single")</f>
        <v>Single</v>
      </c>
    </row>
    <row r="10042" spans="1:13">
      <c r="A10042" s="22" t="s">
        <v>533</v>
      </c>
      <c r="B10042" s="22" t="s">
        <v>551</v>
      </c>
      <c r="C10042" s="22" t="s">
        <v>382</v>
      </c>
      <c r="D10042" s="22" t="s">
        <v>87</v>
      </c>
      <c r="E10042" s="22" t="s">
        <v>550</v>
      </c>
      <c r="F10042" s="22" t="s">
        <v>191</v>
      </c>
      <c r="G10042" s="22">
        <v>1</v>
      </c>
      <c r="H10042" s="20">
        <v>9.5612611304727899</v>
      </c>
      <c r="I10042" s="20">
        <v>10.970339843468892</v>
      </c>
      <c r="J10042" s="19" t="s">
        <v>1963</v>
      </c>
      <c r="K10042" s="18">
        <v>6</v>
      </c>
      <c r="L10042" s="18">
        <v>0.5</v>
      </c>
      <c r="M10042" s="18" t="str">
        <f>IF(tbl_data[[#This Row],[PACK COUNT]]&gt;1,"Multipack","Single")</f>
        <v>Single</v>
      </c>
    </row>
    <row r="10043" spans="1:13">
      <c r="A10043" s="22" t="s">
        <v>533</v>
      </c>
      <c r="B10043" s="22" t="s">
        <v>551</v>
      </c>
      <c r="C10043" s="22" t="s">
        <v>382</v>
      </c>
      <c r="D10043" s="22" t="s">
        <v>87</v>
      </c>
      <c r="E10043" s="22" t="s">
        <v>550</v>
      </c>
      <c r="F10043" s="22" t="s">
        <v>191</v>
      </c>
      <c r="G10043" s="22">
        <v>1</v>
      </c>
      <c r="H10043" s="20">
        <v>13.758884881289315</v>
      </c>
      <c r="I10043" s="20">
        <v>16.147628901915951</v>
      </c>
      <c r="J10043" s="19" t="s">
        <v>1963</v>
      </c>
      <c r="K10043" s="18">
        <v>6</v>
      </c>
      <c r="L10043" s="18">
        <v>0.5</v>
      </c>
      <c r="M10043" s="18" t="str">
        <f>IF(tbl_data[[#This Row],[PACK COUNT]]&gt;1,"Multipack","Single")</f>
        <v>Single</v>
      </c>
    </row>
    <row r="10044" spans="1:13">
      <c r="A10044" s="22" t="s">
        <v>533</v>
      </c>
      <c r="B10044" s="22" t="s">
        <v>547</v>
      </c>
      <c r="C10044" s="22" t="s">
        <v>24</v>
      </c>
      <c r="D10044" s="22" t="s">
        <v>71</v>
      </c>
      <c r="E10044" s="22" t="s">
        <v>549</v>
      </c>
      <c r="F10044" s="22" t="s">
        <v>191</v>
      </c>
      <c r="G10044" s="22">
        <v>1</v>
      </c>
      <c r="H10044" s="20">
        <v>13.009492212278385</v>
      </c>
      <c r="I10044" s="20">
        <v>13.614825451422822</v>
      </c>
      <c r="J10044" s="19" t="s">
        <v>1963</v>
      </c>
      <c r="K10044" s="18">
        <v>6</v>
      </c>
      <c r="L10044" s="18">
        <v>0.5</v>
      </c>
      <c r="M10044" s="18" t="str">
        <f>IF(tbl_data[[#This Row],[PACK COUNT]]&gt;1,"Multipack","Single")</f>
        <v>Single</v>
      </c>
    </row>
    <row r="10045" spans="1:13">
      <c r="A10045" s="22" t="s">
        <v>533</v>
      </c>
      <c r="B10045" s="22" t="s">
        <v>547</v>
      </c>
      <c r="C10045" s="22" t="s">
        <v>24</v>
      </c>
      <c r="D10045" s="22" t="s">
        <v>87</v>
      </c>
      <c r="E10045" s="22" t="s">
        <v>1275</v>
      </c>
      <c r="F10045" s="22" t="s">
        <v>191</v>
      </c>
      <c r="G10045" s="22">
        <v>1</v>
      </c>
      <c r="H10045" s="20">
        <v>0.98128076275695708</v>
      </c>
      <c r="I10045" s="20">
        <v>1.6208309670544061</v>
      </c>
      <c r="J10045" s="19" t="s">
        <v>1963</v>
      </c>
      <c r="K10045" s="18">
        <v>6</v>
      </c>
      <c r="L10045" s="18">
        <v>5</v>
      </c>
      <c r="M10045" s="18" t="str">
        <f>IF(tbl_data[[#This Row],[PACK COUNT]]&gt;1,"Multipack","Single")</f>
        <v>Single</v>
      </c>
    </row>
    <row r="10046" spans="1:13">
      <c r="A10046" s="22" t="s">
        <v>533</v>
      </c>
      <c r="B10046" s="22" t="s">
        <v>547</v>
      </c>
      <c r="C10046" s="22" t="s">
        <v>62</v>
      </c>
      <c r="D10046" s="22" t="s">
        <v>87</v>
      </c>
      <c r="E10046" s="22" t="s">
        <v>548</v>
      </c>
      <c r="F10046" s="22" t="s">
        <v>191</v>
      </c>
      <c r="G10046" s="22">
        <v>1</v>
      </c>
      <c r="H10046" s="20">
        <v>0.40842276142578493</v>
      </c>
      <c r="I10046" s="20">
        <v>0.40338049999477599</v>
      </c>
      <c r="J10046" s="19" t="s">
        <v>1963</v>
      </c>
      <c r="K10046" s="18">
        <v>6</v>
      </c>
      <c r="L10046" s="18">
        <v>0.5</v>
      </c>
      <c r="M10046" s="18" t="str">
        <f>IF(tbl_data[[#This Row],[PACK COUNT]]&gt;1,"Multipack","Single")</f>
        <v>Single</v>
      </c>
    </row>
    <row r="10047" spans="1:13">
      <c r="A10047" s="22" t="s">
        <v>533</v>
      </c>
      <c r="B10047" s="22" t="s">
        <v>1406</v>
      </c>
      <c r="C10047" s="22" t="s">
        <v>24</v>
      </c>
      <c r="D10047" s="22" t="s">
        <v>71</v>
      </c>
      <c r="E10047" s="22" t="s">
        <v>1405</v>
      </c>
      <c r="F10047" s="22" t="s">
        <v>191</v>
      </c>
      <c r="G10047" s="22">
        <v>1</v>
      </c>
      <c r="H10047" s="20">
        <v>0.53402475451653342</v>
      </c>
      <c r="I10047" s="20">
        <v>0.72047791509527237</v>
      </c>
      <c r="J10047" s="19" t="s">
        <v>1963</v>
      </c>
      <c r="K10047" s="18">
        <v>6</v>
      </c>
      <c r="L10047" s="18">
        <v>0.33</v>
      </c>
      <c r="M10047" s="18" t="str">
        <f>IF(tbl_data[[#This Row],[PACK COUNT]]&gt;1,"Multipack","Single")</f>
        <v>Single</v>
      </c>
    </row>
    <row r="10048" spans="1:13">
      <c r="A10048" s="22" t="s">
        <v>1404</v>
      </c>
      <c r="B10048" s="22" t="s">
        <v>543</v>
      </c>
      <c r="C10048" s="22" t="s">
        <v>273</v>
      </c>
      <c r="D10048" s="22" t="s">
        <v>87</v>
      </c>
      <c r="E10048" s="22" t="s">
        <v>1403</v>
      </c>
      <c r="F10048" s="22" t="s">
        <v>191</v>
      </c>
      <c r="G10048" s="22">
        <v>1</v>
      </c>
      <c r="H10048" s="20">
        <v>0.3352161045486276</v>
      </c>
      <c r="I10048" s="20">
        <v>0.40427819929463321</v>
      </c>
      <c r="J10048" s="19" t="s">
        <v>1963</v>
      </c>
      <c r="K10048" s="18">
        <v>6</v>
      </c>
      <c r="L10048" s="18">
        <v>0.5</v>
      </c>
      <c r="M10048" s="18" t="str">
        <f>IF(tbl_data[[#This Row],[PACK COUNT]]&gt;1,"Multipack","Single")</f>
        <v>Single</v>
      </c>
    </row>
    <row r="10049" spans="1:13">
      <c r="A10049" s="22" t="s">
        <v>1404</v>
      </c>
      <c r="B10049" s="22" t="s">
        <v>541</v>
      </c>
      <c r="C10049" s="22" t="s">
        <v>316</v>
      </c>
      <c r="D10049" s="22" t="s">
        <v>87</v>
      </c>
      <c r="E10049" s="22" t="s">
        <v>1458</v>
      </c>
      <c r="F10049" s="22" t="s">
        <v>191</v>
      </c>
      <c r="G10049" s="22">
        <v>1</v>
      </c>
      <c r="H10049" s="20">
        <v>0.11047533278208221</v>
      </c>
      <c r="I10049" s="20">
        <v>0.14110634525886187</v>
      </c>
      <c r="J10049" s="19" t="s">
        <v>1963</v>
      </c>
      <c r="K10049" s="18">
        <v>6</v>
      </c>
      <c r="L10049" s="18">
        <v>0.5</v>
      </c>
      <c r="M10049" s="18" t="str">
        <f>IF(tbl_data[[#This Row],[PACK COUNT]]&gt;1,"Multipack","Single")</f>
        <v>Single</v>
      </c>
    </row>
    <row r="10050" spans="1:13">
      <c r="A10050" s="22" t="s">
        <v>1404</v>
      </c>
      <c r="B10050" s="22" t="s">
        <v>545</v>
      </c>
      <c r="C10050" s="22" t="s">
        <v>371</v>
      </c>
      <c r="D10050" s="22" t="s">
        <v>71</v>
      </c>
      <c r="E10050" s="22" t="s">
        <v>544</v>
      </c>
      <c r="F10050" s="22" t="s">
        <v>191</v>
      </c>
      <c r="G10050" s="22">
        <v>1</v>
      </c>
      <c r="H10050" s="20">
        <v>1.8689720320700636E-2</v>
      </c>
      <c r="I10050" s="20">
        <v>2.4141722401034349E-2</v>
      </c>
      <c r="J10050" s="19" t="s">
        <v>1963</v>
      </c>
      <c r="K10050" s="18">
        <v>6</v>
      </c>
      <c r="L10050" s="18">
        <v>0.5</v>
      </c>
      <c r="M10050" s="18" t="str">
        <f>IF(tbl_data[[#This Row],[PACK COUNT]]&gt;1,"Multipack","Single")</f>
        <v>Single</v>
      </c>
    </row>
    <row r="10051" spans="1:13">
      <c r="A10051" s="22" t="s">
        <v>523</v>
      </c>
      <c r="B10051" s="22" t="s">
        <v>522</v>
      </c>
      <c r="C10051" s="22" t="s">
        <v>529</v>
      </c>
      <c r="D10051" s="22" t="s">
        <v>71</v>
      </c>
      <c r="E10051" s="22" t="s">
        <v>528</v>
      </c>
      <c r="F10051" s="22" t="s">
        <v>196</v>
      </c>
      <c r="G10051" s="22">
        <v>1</v>
      </c>
      <c r="H10051" s="20">
        <v>1.7886062320764676E-2</v>
      </c>
      <c r="I10051" s="20">
        <v>9.9607218390496979E-2</v>
      </c>
      <c r="J10051" s="19" t="s">
        <v>1963</v>
      </c>
      <c r="K10051" s="18">
        <v>6</v>
      </c>
      <c r="L10051" s="18">
        <v>0.33</v>
      </c>
      <c r="M10051" s="18" t="str">
        <f>IF(tbl_data[[#This Row],[PACK COUNT]]&gt;1,"Multipack","Single")</f>
        <v>Single</v>
      </c>
    </row>
    <row r="10052" spans="1:13">
      <c r="A10052" s="22" t="s">
        <v>523</v>
      </c>
      <c r="B10052" s="22" t="s">
        <v>522</v>
      </c>
      <c r="C10052" s="22" t="s">
        <v>527</v>
      </c>
      <c r="D10052" s="22" t="s">
        <v>24</v>
      </c>
      <c r="E10052" s="22" t="s">
        <v>526</v>
      </c>
      <c r="F10052" s="22" t="s">
        <v>196</v>
      </c>
      <c r="G10052" s="22">
        <v>1</v>
      </c>
      <c r="H10052" s="20">
        <v>1.7415336025695855E-2</v>
      </c>
      <c r="I10052" s="20">
        <v>9.7384120513968969E-2</v>
      </c>
      <c r="J10052" s="19" t="s">
        <v>1963</v>
      </c>
      <c r="K10052" s="18">
        <v>6</v>
      </c>
      <c r="L10052" s="18">
        <v>0.33</v>
      </c>
      <c r="M10052" s="18" t="str">
        <f>IF(tbl_data[[#This Row],[PACK COUNT]]&gt;1,"Multipack","Single")</f>
        <v>Single</v>
      </c>
    </row>
    <row r="10053" spans="1:13">
      <c r="A10053" s="22" t="s">
        <v>523</v>
      </c>
      <c r="B10053" s="22" t="s">
        <v>522</v>
      </c>
      <c r="C10053" s="22" t="s">
        <v>525</v>
      </c>
      <c r="D10053" s="22" t="s">
        <v>110</v>
      </c>
      <c r="E10053" s="22" t="s">
        <v>524</v>
      </c>
      <c r="F10053" s="22" t="s">
        <v>196</v>
      </c>
      <c r="G10053" s="22">
        <v>1</v>
      </c>
      <c r="H10053" s="20">
        <v>2.1012628003788631E-2</v>
      </c>
      <c r="I10053" s="20">
        <v>0.11748635201440759</v>
      </c>
      <c r="J10053" s="19" t="s">
        <v>1963</v>
      </c>
      <c r="K10053" s="18">
        <v>6</v>
      </c>
      <c r="L10053" s="18">
        <v>0.33</v>
      </c>
      <c r="M10053" s="18" t="str">
        <f>IF(tbl_data[[#This Row],[PACK COUNT]]&gt;1,"Multipack","Single")</f>
        <v>Single</v>
      </c>
    </row>
    <row r="10054" spans="1:13">
      <c r="A10054" s="22" t="s">
        <v>514</v>
      </c>
      <c r="B10054" s="22" t="s">
        <v>519</v>
      </c>
      <c r="C10054" s="22" t="s">
        <v>519</v>
      </c>
      <c r="D10054" s="22" t="s">
        <v>24</v>
      </c>
      <c r="E10054" s="22" t="s">
        <v>518</v>
      </c>
      <c r="F10054" s="22" t="s">
        <v>196</v>
      </c>
      <c r="G10054" s="22">
        <v>1</v>
      </c>
      <c r="H10054" s="20">
        <v>2.239003029844238E-2</v>
      </c>
      <c r="I10054" s="20">
        <v>9.4645015740789637E-2</v>
      </c>
      <c r="J10054" s="19" t="s">
        <v>1963</v>
      </c>
      <c r="K10054" s="18">
        <v>6</v>
      </c>
      <c r="L10054" s="18">
        <v>0.5</v>
      </c>
      <c r="M10054" s="18" t="str">
        <f>IF(tbl_data[[#This Row],[PACK COUNT]]&gt;1,"Multipack","Single")</f>
        <v>Single</v>
      </c>
    </row>
    <row r="10055" spans="1:13">
      <c r="A10055" s="22" t="s">
        <v>514</v>
      </c>
      <c r="B10055" s="22" t="s">
        <v>517</v>
      </c>
      <c r="C10055" s="22" t="s">
        <v>516</v>
      </c>
      <c r="D10055" s="22" t="s">
        <v>24</v>
      </c>
      <c r="E10055" s="22" t="s">
        <v>515</v>
      </c>
      <c r="F10055" s="22" t="s">
        <v>196</v>
      </c>
      <c r="G10055" s="22">
        <v>1</v>
      </c>
      <c r="H10055" s="20">
        <v>3.4794060910763272E-2</v>
      </c>
      <c r="I10055" s="20">
        <v>0.14433831810961648</v>
      </c>
      <c r="J10055" s="19" t="s">
        <v>1963</v>
      </c>
      <c r="K10055" s="18">
        <v>6</v>
      </c>
      <c r="L10055" s="18">
        <v>0.5</v>
      </c>
      <c r="M10055" s="18" t="str">
        <f>IF(tbl_data[[#This Row],[PACK COUNT]]&gt;1,"Multipack","Single")</f>
        <v>Single</v>
      </c>
    </row>
    <row r="10056" spans="1:13">
      <c r="A10056" s="22" t="s">
        <v>508</v>
      </c>
      <c r="B10056" s="22" t="s">
        <v>508</v>
      </c>
      <c r="C10056" s="22" t="s">
        <v>160</v>
      </c>
      <c r="D10056" s="22" t="s">
        <v>87</v>
      </c>
      <c r="E10056" s="22" t="s">
        <v>511</v>
      </c>
      <c r="F10056" s="22" t="s">
        <v>191</v>
      </c>
      <c r="G10056" s="22">
        <v>1</v>
      </c>
      <c r="H10056" s="20">
        <v>0.21650864968495051</v>
      </c>
      <c r="I10056" s="20">
        <v>0.33264786864624601</v>
      </c>
      <c r="J10056" s="19" t="s">
        <v>1963</v>
      </c>
      <c r="K10056" s="18">
        <v>6</v>
      </c>
      <c r="L10056" s="18">
        <v>0.5</v>
      </c>
      <c r="M10056" s="18" t="str">
        <f>IF(tbl_data[[#This Row],[PACK COUNT]]&gt;1,"Multipack","Single")</f>
        <v>Single</v>
      </c>
    </row>
    <row r="10057" spans="1:13">
      <c r="A10057" s="22" t="s">
        <v>508</v>
      </c>
      <c r="B10057" s="22" t="s">
        <v>508</v>
      </c>
      <c r="C10057" s="22" t="s">
        <v>1478</v>
      </c>
      <c r="D10057" s="22" t="s">
        <v>87</v>
      </c>
      <c r="E10057" s="22" t="s">
        <v>1477</v>
      </c>
      <c r="F10057" s="22" t="s">
        <v>203</v>
      </c>
      <c r="G10057" s="22">
        <v>1</v>
      </c>
      <c r="H10057" s="20">
        <v>2.3109527540250481E-2</v>
      </c>
      <c r="I10057" s="20">
        <v>2.2730093558943506E-2</v>
      </c>
      <c r="J10057" s="19" t="s">
        <v>1963</v>
      </c>
      <c r="K10057" s="18">
        <v>6</v>
      </c>
      <c r="L10057" s="18">
        <v>1</v>
      </c>
      <c r="M10057" s="18" t="str">
        <f>IF(tbl_data[[#This Row],[PACK COUNT]]&gt;1,"Multipack","Single")</f>
        <v>Single</v>
      </c>
    </row>
    <row r="10058" spans="1:13">
      <c r="A10058" s="22" t="s">
        <v>508</v>
      </c>
      <c r="B10058" s="22" t="s">
        <v>507</v>
      </c>
      <c r="C10058" s="22" t="s">
        <v>160</v>
      </c>
      <c r="D10058" s="22" t="s">
        <v>87</v>
      </c>
      <c r="E10058" s="22" t="s">
        <v>506</v>
      </c>
      <c r="F10058" s="22" t="s">
        <v>191</v>
      </c>
      <c r="G10058" s="22">
        <v>1</v>
      </c>
      <c r="H10058" s="20">
        <v>0.59569248179104906</v>
      </c>
      <c r="I10058" s="20">
        <v>0.82928613364149339</v>
      </c>
      <c r="J10058" s="19" t="s">
        <v>1963</v>
      </c>
      <c r="K10058" s="18">
        <v>6</v>
      </c>
      <c r="L10058" s="18">
        <v>0.5</v>
      </c>
      <c r="M10058" s="18" t="str">
        <f>IF(tbl_data[[#This Row],[PACK COUNT]]&gt;1,"Multipack","Single")</f>
        <v>Single</v>
      </c>
    </row>
    <row r="10059" spans="1:13">
      <c r="A10059" s="22" t="s">
        <v>504</v>
      </c>
      <c r="B10059" s="22" t="s">
        <v>503</v>
      </c>
      <c r="C10059" s="22" t="s">
        <v>503</v>
      </c>
      <c r="D10059" s="22" t="s">
        <v>87</v>
      </c>
      <c r="E10059" s="22" t="s">
        <v>505</v>
      </c>
      <c r="F10059" s="22" t="s">
        <v>203</v>
      </c>
      <c r="G10059" s="22">
        <v>1</v>
      </c>
      <c r="H10059" s="20">
        <v>1.5165104742687734</v>
      </c>
      <c r="I10059" s="20">
        <v>1.1357324892292315</v>
      </c>
      <c r="J10059" s="19" t="s">
        <v>1963</v>
      </c>
      <c r="K10059" s="18">
        <v>6</v>
      </c>
      <c r="L10059" s="18">
        <v>2</v>
      </c>
      <c r="M10059" s="18" t="str">
        <f>IF(tbl_data[[#This Row],[PACK COUNT]]&gt;1,"Multipack","Single")</f>
        <v>Single</v>
      </c>
    </row>
    <row r="10060" spans="1:13">
      <c r="A10060" s="22" t="s">
        <v>504</v>
      </c>
      <c r="B10060" s="22" t="s">
        <v>503</v>
      </c>
      <c r="C10060" s="22" t="s">
        <v>110</v>
      </c>
      <c r="D10060" s="22" t="s">
        <v>110</v>
      </c>
      <c r="E10060" s="22" t="s">
        <v>502</v>
      </c>
      <c r="F10060" s="22" t="s">
        <v>191</v>
      </c>
      <c r="G10060" s="22">
        <v>1</v>
      </c>
      <c r="H10060" s="20">
        <v>4.2120266866878886</v>
      </c>
      <c r="I10060" s="20">
        <v>4.7207800746371866</v>
      </c>
      <c r="J10060" s="19" t="s">
        <v>1963</v>
      </c>
      <c r="K10060" s="18">
        <v>6</v>
      </c>
      <c r="L10060" s="18">
        <v>0.5</v>
      </c>
      <c r="M10060" s="18" t="str">
        <f>IF(tbl_data[[#This Row],[PACK COUNT]]&gt;1,"Multipack","Single")</f>
        <v>Single</v>
      </c>
    </row>
    <row r="10061" spans="1:13">
      <c r="A10061" s="22" t="s">
        <v>504</v>
      </c>
      <c r="B10061" s="22" t="s">
        <v>1402</v>
      </c>
      <c r="C10061" s="22" t="s">
        <v>1401</v>
      </c>
      <c r="D10061" s="22" t="s">
        <v>71</v>
      </c>
      <c r="E10061" s="22" t="s">
        <v>1400</v>
      </c>
      <c r="F10061" s="22" t="s">
        <v>191</v>
      </c>
      <c r="G10061" s="22">
        <v>1</v>
      </c>
      <c r="H10061" s="20">
        <v>0.11017377852640374</v>
      </c>
      <c r="I10061" s="20">
        <v>0.20121975179459362</v>
      </c>
      <c r="J10061" s="19" t="s">
        <v>1963</v>
      </c>
      <c r="K10061" s="18">
        <v>6</v>
      </c>
      <c r="L10061" s="18">
        <v>0.5</v>
      </c>
      <c r="M10061" s="18" t="str">
        <f>IF(tbl_data[[#This Row],[PACK COUNT]]&gt;1,"Multipack","Single")</f>
        <v>Single</v>
      </c>
    </row>
    <row r="10062" spans="1:13">
      <c r="A10062" s="22" t="s">
        <v>501</v>
      </c>
      <c r="B10062" s="22" t="s">
        <v>500</v>
      </c>
      <c r="C10062" s="22" t="s">
        <v>499</v>
      </c>
      <c r="D10062" s="22" t="s">
        <v>24</v>
      </c>
      <c r="E10062" s="22" t="s">
        <v>498</v>
      </c>
      <c r="F10062" s="22" t="s">
        <v>196</v>
      </c>
      <c r="G10062" s="22">
        <v>1</v>
      </c>
      <c r="H10062" s="20">
        <v>4.5698423643819937E-2</v>
      </c>
      <c r="I10062" s="20">
        <v>0.20734600015391472</v>
      </c>
      <c r="J10062" s="19" t="s">
        <v>1963</v>
      </c>
      <c r="K10062" s="18">
        <v>6</v>
      </c>
      <c r="L10062" s="18">
        <v>0.5</v>
      </c>
      <c r="M10062" s="18" t="str">
        <f>IF(tbl_data[[#This Row],[PACK COUNT]]&gt;1,"Multipack","Single")</f>
        <v>Single</v>
      </c>
    </row>
    <row r="10063" spans="1:13">
      <c r="A10063" s="22" t="s">
        <v>492</v>
      </c>
      <c r="B10063" s="22" t="s">
        <v>491</v>
      </c>
      <c r="C10063" s="22" t="s">
        <v>494</v>
      </c>
      <c r="D10063" s="22" t="s">
        <v>24</v>
      </c>
      <c r="E10063" s="22" t="s">
        <v>493</v>
      </c>
      <c r="F10063" s="22" t="s">
        <v>196</v>
      </c>
      <c r="G10063" s="22">
        <v>1</v>
      </c>
      <c r="H10063" s="20">
        <v>2.702945560988456E-2</v>
      </c>
      <c r="I10063" s="20">
        <v>0.10677807090090431</v>
      </c>
      <c r="J10063" s="19" t="s">
        <v>1963</v>
      </c>
      <c r="K10063" s="18">
        <v>6</v>
      </c>
      <c r="L10063" s="18">
        <v>0.33</v>
      </c>
      <c r="M10063" s="18" t="str">
        <f>IF(tbl_data[[#This Row],[PACK COUNT]]&gt;1,"Multipack","Single")</f>
        <v>Single</v>
      </c>
    </row>
    <row r="10064" spans="1:13">
      <c r="A10064" s="22" t="s">
        <v>492</v>
      </c>
      <c r="B10064" s="22" t="s">
        <v>491</v>
      </c>
      <c r="C10064" s="22" t="s">
        <v>490</v>
      </c>
      <c r="D10064" s="22" t="s">
        <v>24</v>
      </c>
      <c r="E10064" s="22" t="s">
        <v>489</v>
      </c>
      <c r="F10064" s="22" t="s">
        <v>196</v>
      </c>
      <c r="G10064" s="22">
        <v>1</v>
      </c>
      <c r="H10064" s="20">
        <v>2.2760903832257696E-2</v>
      </c>
      <c r="I10064" s="20">
        <v>8.6894822577729736E-2</v>
      </c>
      <c r="J10064" s="19" t="s">
        <v>1963</v>
      </c>
      <c r="K10064" s="18">
        <v>6</v>
      </c>
      <c r="L10064" s="18">
        <v>0.33</v>
      </c>
      <c r="M10064" s="18" t="str">
        <f>IF(tbl_data[[#This Row],[PACK COUNT]]&gt;1,"Multipack","Single")</f>
        <v>Single</v>
      </c>
    </row>
    <row r="10065" spans="1:13">
      <c r="A10065" s="22" t="s">
        <v>465</v>
      </c>
      <c r="B10065" s="22" t="s">
        <v>487</v>
      </c>
      <c r="C10065" s="22" t="s">
        <v>487</v>
      </c>
      <c r="D10065" s="22" t="s">
        <v>24</v>
      </c>
      <c r="E10065" s="22" t="s">
        <v>1349</v>
      </c>
      <c r="F10065" s="22" t="s">
        <v>191</v>
      </c>
      <c r="G10065" s="22">
        <v>1</v>
      </c>
      <c r="H10065" s="20">
        <v>0.62346658816870681</v>
      </c>
      <c r="I10065" s="20">
        <v>1.587019254392172</v>
      </c>
      <c r="J10065" s="19" t="s">
        <v>1963</v>
      </c>
      <c r="K10065" s="18">
        <v>6</v>
      </c>
      <c r="L10065" s="18">
        <v>5</v>
      </c>
      <c r="M10065" s="18" t="str">
        <f>IF(tbl_data[[#This Row],[PACK COUNT]]&gt;1,"Multipack","Single")</f>
        <v>Single</v>
      </c>
    </row>
    <row r="10066" spans="1:13">
      <c r="A10066" s="22" t="s">
        <v>465</v>
      </c>
      <c r="B10066" s="22" t="s">
        <v>487</v>
      </c>
      <c r="C10066" s="22" t="s">
        <v>487</v>
      </c>
      <c r="D10066" s="22" t="s">
        <v>24</v>
      </c>
      <c r="E10066" s="22" t="s">
        <v>488</v>
      </c>
      <c r="F10066" s="22" t="s">
        <v>196</v>
      </c>
      <c r="G10066" s="22">
        <v>1</v>
      </c>
      <c r="H10066" s="20">
        <v>4.1486550707183045E-2</v>
      </c>
      <c r="I10066" s="20">
        <v>0.11441913542587695</v>
      </c>
      <c r="J10066" s="19" t="s">
        <v>1963</v>
      </c>
      <c r="K10066" s="18">
        <v>6</v>
      </c>
      <c r="L10066" s="18">
        <v>0.33</v>
      </c>
      <c r="M10066" s="18" t="str">
        <f>IF(tbl_data[[#This Row],[PACK COUNT]]&gt;1,"Multipack","Single")</f>
        <v>Single</v>
      </c>
    </row>
    <row r="10067" spans="1:13">
      <c r="A10067" s="22" t="s">
        <v>465</v>
      </c>
      <c r="B10067" s="22" t="s">
        <v>487</v>
      </c>
      <c r="C10067" s="22" t="s">
        <v>55</v>
      </c>
      <c r="D10067" s="22" t="s">
        <v>24</v>
      </c>
      <c r="E10067" s="22" t="s">
        <v>486</v>
      </c>
      <c r="F10067" s="22" t="s">
        <v>196</v>
      </c>
      <c r="G10067" s="22">
        <v>1</v>
      </c>
      <c r="H10067" s="20">
        <v>0.13844300760513259</v>
      </c>
      <c r="I10067" s="20">
        <v>0.38957777296856794</v>
      </c>
      <c r="J10067" s="19" t="s">
        <v>1963</v>
      </c>
      <c r="K10067" s="18">
        <v>6</v>
      </c>
      <c r="L10067" s="18">
        <v>0.33</v>
      </c>
      <c r="M10067" s="18" t="str">
        <f>IF(tbl_data[[#This Row],[PACK COUNT]]&gt;1,"Multipack","Single")</f>
        <v>Single</v>
      </c>
    </row>
    <row r="10068" spans="1:13">
      <c r="A10068" s="22" t="s">
        <v>465</v>
      </c>
      <c r="B10068" s="22" t="s">
        <v>485</v>
      </c>
      <c r="C10068" s="22" t="s">
        <v>485</v>
      </c>
      <c r="D10068" s="22" t="s">
        <v>24</v>
      </c>
      <c r="E10068" s="22" t="s">
        <v>484</v>
      </c>
      <c r="F10068" s="22" t="s">
        <v>196</v>
      </c>
      <c r="G10068" s="22">
        <v>1</v>
      </c>
      <c r="H10068" s="20">
        <v>0.21257381503312295</v>
      </c>
      <c r="I10068" s="20">
        <v>0.9179120370979873</v>
      </c>
      <c r="J10068" s="19" t="s">
        <v>1963</v>
      </c>
      <c r="K10068" s="18">
        <v>6</v>
      </c>
      <c r="L10068" s="18">
        <v>0.33</v>
      </c>
      <c r="M10068" s="18" t="str">
        <f>IF(tbl_data[[#This Row],[PACK COUNT]]&gt;1,"Multipack","Single")</f>
        <v>Single</v>
      </c>
    </row>
    <row r="10069" spans="1:13">
      <c r="A10069" s="22" t="s">
        <v>465</v>
      </c>
      <c r="B10069" s="22" t="s">
        <v>482</v>
      </c>
      <c r="C10069" s="22" t="s">
        <v>382</v>
      </c>
      <c r="D10069" s="22" t="s">
        <v>24</v>
      </c>
      <c r="E10069" s="22" t="s">
        <v>483</v>
      </c>
      <c r="F10069" s="22" t="s">
        <v>196</v>
      </c>
      <c r="G10069" s="22">
        <v>1</v>
      </c>
      <c r="H10069" s="20">
        <v>0.98630150074429734</v>
      </c>
      <c r="I10069" s="20">
        <v>3.124224983580338</v>
      </c>
      <c r="J10069" s="19" t="s">
        <v>1963</v>
      </c>
      <c r="K10069" s="18">
        <v>6</v>
      </c>
      <c r="L10069" s="18">
        <v>0.5</v>
      </c>
      <c r="M10069" s="18" t="str">
        <f>IF(tbl_data[[#This Row],[PACK COUNT]]&gt;1,"Multipack","Single")</f>
        <v>Single</v>
      </c>
    </row>
    <row r="10070" spans="1:13">
      <c r="A10070" s="22" t="s">
        <v>465</v>
      </c>
      <c r="B10070" s="22" t="s">
        <v>482</v>
      </c>
      <c r="C10070" s="22" t="s">
        <v>481</v>
      </c>
      <c r="D10070" s="22" t="s">
        <v>24</v>
      </c>
      <c r="E10070" s="22" t="s">
        <v>480</v>
      </c>
      <c r="F10070" s="22" t="s">
        <v>196</v>
      </c>
      <c r="G10070" s="22">
        <v>1</v>
      </c>
      <c r="H10070" s="20">
        <v>4.6748336642422159E-2</v>
      </c>
      <c r="I10070" s="20">
        <v>0.13788859975759754</v>
      </c>
      <c r="J10070" s="19" t="s">
        <v>1963</v>
      </c>
      <c r="K10070" s="18">
        <v>6</v>
      </c>
      <c r="L10070" s="18">
        <v>0.5</v>
      </c>
      <c r="M10070" s="18" t="str">
        <f>IF(tbl_data[[#This Row],[PACK COUNT]]&gt;1,"Multipack","Single")</f>
        <v>Single</v>
      </c>
    </row>
    <row r="10071" spans="1:13">
      <c r="A10071" s="22" t="s">
        <v>465</v>
      </c>
      <c r="B10071" s="22" t="s">
        <v>479</v>
      </c>
      <c r="C10071" s="22" t="s">
        <v>478</v>
      </c>
      <c r="D10071" s="22" t="s">
        <v>24</v>
      </c>
      <c r="E10071" s="22" t="s">
        <v>477</v>
      </c>
      <c r="F10071" s="22" t="s">
        <v>196</v>
      </c>
      <c r="G10071" s="22">
        <v>1</v>
      </c>
      <c r="H10071" s="20">
        <v>0.52995450577011738</v>
      </c>
      <c r="I10071" s="20">
        <v>2.3541041187384257</v>
      </c>
      <c r="J10071" s="19" t="s">
        <v>1963</v>
      </c>
      <c r="K10071" s="18">
        <v>6</v>
      </c>
      <c r="L10071" s="18">
        <v>0.33</v>
      </c>
      <c r="M10071" s="18" t="str">
        <f>IF(tbl_data[[#This Row],[PACK COUNT]]&gt;1,"Multipack","Single")</f>
        <v>Single</v>
      </c>
    </row>
    <row r="10072" spans="1:13">
      <c r="A10072" s="22" t="s">
        <v>465</v>
      </c>
      <c r="B10072" s="22" t="s">
        <v>475</v>
      </c>
      <c r="C10072" s="22" t="s">
        <v>59</v>
      </c>
      <c r="D10072" s="22" t="s">
        <v>24</v>
      </c>
      <c r="E10072" s="22" t="s">
        <v>476</v>
      </c>
      <c r="F10072" s="22" t="s">
        <v>196</v>
      </c>
      <c r="G10072" s="22">
        <v>1</v>
      </c>
      <c r="H10072" s="20">
        <v>1.1384103844400477</v>
      </c>
      <c r="I10072" s="20">
        <v>4.8214939811210948</v>
      </c>
      <c r="J10072" s="19" t="s">
        <v>1963</v>
      </c>
      <c r="K10072" s="18">
        <v>6</v>
      </c>
      <c r="L10072" s="18">
        <v>0.33</v>
      </c>
      <c r="M10072" s="18" t="str">
        <f>IF(tbl_data[[#This Row],[PACK COUNT]]&gt;1,"Multipack","Single")</f>
        <v>Single</v>
      </c>
    </row>
    <row r="10073" spans="1:13">
      <c r="A10073" s="22" t="s">
        <v>465</v>
      </c>
      <c r="B10073" s="22" t="s">
        <v>475</v>
      </c>
      <c r="C10073" s="22" t="s">
        <v>474</v>
      </c>
      <c r="D10073" s="22" t="s">
        <v>24</v>
      </c>
      <c r="E10073" s="22" t="s">
        <v>473</v>
      </c>
      <c r="F10073" s="22" t="s">
        <v>196</v>
      </c>
      <c r="G10073" s="22">
        <v>1</v>
      </c>
      <c r="H10073" s="20">
        <v>0.89618792032557548</v>
      </c>
      <c r="I10073" s="20">
        <v>3.6248596738375243</v>
      </c>
      <c r="J10073" s="19" t="s">
        <v>1963</v>
      </c>
      <c r="K10073" s="18">
        <v>6</v>
      </c>
      <c r="L10073" s="18">
        <v>0.33</v>
      </c>
      <c r="M10073" s="18" t="str">
        <f>IF(tbl_data[[#This Row],[PACK COUNT]]&gt;1,"Multipack","Single")</f>
        <v>Single</v>
      </c>
    </row>
    <row r="10074" spans="1:13">
      <c r="A10074" s="22" t="s">
        <v>465</v>
      </c>
      <c r="B10074" s="22" t="s">
        <v>472</v>
      </c>
      <c r="C10074" s="22" t="s">
        <v>471</v>
      </c>
      <c r="D10074" s="22" t="s">
        <v>24</v>
      </c>
      <c r="E10074" s="22" t="s">
        <v>470</v>
      </c>
      <c r="F10074" s="22" t="s">
        <v>196</v>
      </c>
      <c r="G10074" s="22">
        <v>1</v>
      </c>
      <c r="H10074" s="20">
        <v>0.13907775488945451</v>
      </c>
      <c r="I10074" s="20">
        <v>0.35513477327802501</v>
      </c>
      <c r="J10074" s="19" t="s">
        <v>1963</v>
      </c>
      <c r="K10074" s="18">
        <v>6</v>
      </c>
      <c r="L10074" s="18">
        <v>0.5</v>
      </c>
      <c r="M10074" s="18" t="str">
        <f>IF(tbl_data[[#This Row],[PACK COUNT]]&gt;1,"Multipack","Single")</f>
        <v>Single</v>
      </c>
    </row>
    <row r="10075" spans="1:13">
      <c r="A10075" s="22" t="s">
        <v>465</v>
      </c>
      <c r="B10075" s="22" t="s">
        <v>468</v>
      </c>
      <c r="C10075" s="22" t="s">
        <v>24</v>
      </c>
      <c r="D10075" s="22" t="s">
        <v>24</v>
      </c>
      <c r="E10075" s="22" t="s">
        <v>469</v>
      </c>
      <c r="F10075" s="22" t="s">
        <v>191</v>
      </c>
      <c r="G10075" s="22">
        <v>1</v>
      </c>
      <c r="H10075" s="20">
        <v>4.0263697847743346E-4</v>
      </c>
      <c r="I10075" s="20">
        <v>8.6899963567494451E-4</v>
      </c>
      <c r="J10075" s="19" t="s">
        <v>1963</v>
      </c>
      <c r="K10075" s="18">
        <v>6</v>
      </c>
      <c r="L10075" s="18">
        <v>0.5</v>
      </c>
      <c r="M10075" s="18" t="str">
        <f>IF(tbl_data[[#This Row],[PACK COUNT]]&gt;1,"Multipack","Single")</f>
        <v>Single</v>
      </c>
    </row>
    <row r="10076" spans="1:13">
      <c r="A10076" s="22" t="s">
        <v>465</v>
      </c>
      <c r="B10076" s="22" t="s">
        <v>468</v>
      </c>
      <c r="C10076" s="22" t="s">
        <v>24</v>
      </c>
      <c r="D10076" s="22" t="s">
        <v>24</v>
      </c>
      <c r="E10076" s="22" t="s">
        <v>467</v>
      </c>
      <c r="F10076" s="22" t="s">
        <v>196</v>
      </c>
      <c r="G10076" s="22">
        <v>1</v>
      </c>
      <c r="H10076" s="20">
        <v>8.426021835381647</v>
      </c>
      <c r="I10076" s="20">
        <v>18.323596779081086</v>
      </c>
      <c r="J10076" s="19" t="s">
        <v>1963</v>
      </c>
      <c r="K10076" s="18">
        <v>6</v>
      </c>
      <c r="L10076" s="18">
        <v>0.5</v>
      </c>
      <c r="M10076" s="18" t="str">
        <f>IF(tbl_data[[#This Row],[PACK COUNT]]&gt;1,"Multipack","Single")</f>
        <v>Single</v>
      </c>
    </row>
    <row r="10077" spans="1:13">
      <c r="A10077" s="22" t="s">
        <v>465</v>
      </c>
      <c r="B10077" s="22" t="s">
        <v>464</v>
      </c>
      <c r="C10077" s="22" t="s">
        <v>464</v>
      </c>
      <c r="D10077" s="22" t="s">
        <v>24</v>
      </c>
      <c r="E10077" s="22" t="s">
        <v>466</v>
      </c>
      <c r="F10077" s="22" t="s">
        <v>196</v>
      </c>
      <c r="G10077" s="22">
        <v>1</v>
      </c>
      <c r="H10077" s="20">
        <v>0.32212296931583806</v>
      </c>
      <c r="I10077" s="20">
        <v>1.1106781513598096</v>
      </c>
      <c r="J10077" s="19" t="s">
        <v>1963</v>
      </c>
      <c r="K10077" s="18">
        <v>6</v>
      </c>
      <c r="L10077" s="18">
        <v>0.33</v>
      </c>
      <c r="M10077" s="18" t="str">
        <f>IF(tbl_data[[#This Row],[PACK COUNT]]&gt;1,"Multipack","Single")</f>
        <v>Single</v>
      </c>
    </row>
    <row r="10078" spans="1:13">
      <c r="A10078" s="22" t="s">
        <v>465</v>
      </c>
      <c r="B10078" s="22" t="s">
        <v>464</v>
      </c>
      <c r="C10078" s="22" t="s">
        <v>464</v>
      </c>
      <c r="D10078" s="22" t="s">
        <v>24</v>
      </c>
      <c r="E10078" s="22" t="s">
        <v>463</v>
      </c>
      <c r="F10078" s="22" t="s">
        <v>196</v>
      </c>
      <c r="G10078" s="22">
        <v>1</v>
      </c>
      <c r="H10078" s="20">
        <v>8.6656564631231184E-2</v>
      </c>
      <c r="I10078" s="20">
        <v>0.25664791283700394</v>
      </c>
      <c r="J10078" s="19" t="s">
        <v>1963</v>
      </c>
      <c r="K10078" s="18">
        <v>6</v>
      </c>
      <c r="L10078" s="18">
        <v>0.66</v>
      </c>
      <c r="M10078" s="18" t="str">
        <f>IF(tbl_data[[#This Row],[PACK COUNT]]&gt;1,"Multipack","Single")</f>
        <v>Single</v>
      </c>
    </row>
    <row r="10079" spans="1:13">
      <c r="A10079" s="22" t="s">
        <v>460</v>
      </c>
      <c r="B10079" s="22" t="s">
        <v>459</v>
      </c>
      <c r="C10079" s="22" t="s">
        <v>339</v>
      </c>
      <c r="D10079" s="22" t="s">
        <v>24</v>
      </c>
      <c r="E10079" s="22" t="s">
        <v>462</v>
      </c>
      <c r="F10079" s="22" t="s">
        <v>196</v>
      </c>
      <c r="G10079" s="22">
        <v>1</v>
      </c>
      <c r="H10079" s="20">
        <v>0.20211211995717915</v>
      </c>
      <c r="I10079" s="20">
        <v>0.33973139647205702</v>
      </c>
      <c r="J10079" s="19" t="s">
        <v>1963</v>
      </c>
      <c r="K10079" s="18">
        <v>6</v>
      </c>
      <c r="L10079" s="18">
        <v>0.5</v>
      </c>
      <c r="M10079" s="18" t="str">
        <f>IF(tbl_data[[#This Row],[PACK COUNT]]&gt;1,"Multipack","Single")</f>
        <v>Single</v>
      </c>
    </row>
    <row r="10080" spans="1:13">
      <c r="A10080" s="22" t="s">
        <v>460</v>
      </c>
      <c r="B10080" s="22" t="s">
        <v>459</v>
      </c>
      <c r="C10080" s="22" t="s">
        <v>382</v>
      </c>
      <c r="D10080" s="22" t="s">
        <v>24</v>
      </c>
      <c r="E10080" s="22" t="s">
        <v>461</v>
      </c>
      <c r="F10080" s="22" t="s">
        <v>191</v>
      </c>
      <c r="G10080" s="22">
        <v>1</v>
      </c>
      <c r="H10080" s="20">
        <v>1.2759132758913667</v>
      </c>
      <c r="I10080" s="20">
        <v>2.4461185369608294</v>
      </c>
      <c r="J10080" s="19" t="s">
        <v>1963</v>
      </c>
      <c r="K10080" s="18">
        <v>6</v>
      </c>
      <c r="L10080" s="18">
        <v>0.5</v>
      </c>
      <c r="M10080" s="18" t="str">
        <f>IF(tbl_data[[#This Row],[PACK COUNT]]&gt;1,"Multipack","Single")</f>
        <v>Single</v>
      </c>
    </row>
    <row r="10081" spans="1:13">
      <c r="A10081" s="22" t="s">
        <v>460</v>
      </c>
      <c r="B10081" s="22" t="s">
        <v>459</v>
      </c>
      <c r="C10081" s="22" t="s">
        <v>458</v>
      </c>
      <c r="D10081" s="22" t="s">
        <v>24</v>
      </c>
      <c r="E10081" s="22" t="s">
        <v>457</v>
      </c>
      <c r="F10081" s="22" t="s">
        <v>196</v>
      </c>
      <c r="G10081" s="22">
        <v>1</v>
      </c>
      <c r="H10081" s="20">
        <v>0.15782240306630152</v>
      </c>
      <c r="I10081" s="20">
        <v>0.2284100695427573</v>
      </c>
      <c r="J10081" s="19" t="s">
        <v>1963</v>
      </c>
      <c r="K10081" s="18">
        <v>6</v>
      </c>
      <c r="L10081" s="18">
        <v>0.5</v>
      </c>
      <c r="M10081" s="18" t="str">
        <f>IF(tbl_data[[#This Row],[PACK COUNT]]&gt;1,"Multipack","Single")</f>
        <v>Single</v>
      </c>
    </row>
    <row r="10082" spans="1:13">
      <c r="A10082" s="22" t="s">
        <v>454</v>
      </c>
      <c r="B10082" s="22" t="s">
        <v>456</v>
      </c>
      <c r="C10082" s="22" t="s">
        <v>129</v>
      </c>
      <c r="D10082" s="22" t="s">
        <v>71</v>
      </c>
      <c r="E10082" s="22" t="s">
        <v>455</v>
      </c>
      <c r="F10082" s="22" t="s">
        <v>191</v>
      </c>
      <c r="G10082" s="22">
        <v>1</v>
      </c>
      <c r="H10082" s="20">
        <v>0.19088253254417611</v>
      </c>
      <c r="I10082" s="20">
        <v>0.21177584745407424</v>
      </c>
      <c r="J10082" s="19" t="s">
        <v>1963</v>
      </c>
      <c r="K10082" s="18">
        <v>6</v>
      </c>
      <c r="L10082" s="18">
        <v>0.5</v>
      </c>
      <c r="M10082" s="18" t="str">
        <f>IF(tbl_data[[#This Row],[PACK COUNT]]&gt;1,"Multipack","Single")</f>
        <v>Single</v>
      </c>
    </row>
    <row r="10083" spans="1:13">
      <c r="A10083" s="22" t="s">
        <v>444</v>
      </c>
      <c r="B10083" s="22" t="s">
        <v>443</v>
      </c>
      <c r="C10083" s="22" t="s">
        <v>339</v>
      </c>
      <c r="D10083" s="22" t="s">
        <v>24</v>
      </c>
      <c r="E10083" s="22" t="s">
        <v>452</v>
      </c>
      <c r="F10083" s="22" t="s">
        <v>196</v>
      </c>
      <c r="G10083" s="22">
        <v>1</v>
      </c>
      <c r="H10083" s="20">
        <v>2.8365958439138317</v>
      </c>
      <c r="I10083" s="20">
        <v>5.1188395467832075</v>
      </c>
      <c r="J10083" s="19" t="s">
        <v>1963</v>
      </c>
      <c r="K10083" s="18">
        <v>6</v>
      </c>
      <c r="L10083" s="18">
        <v>0.5</v>
      </c>
      <c r="M10083" s="18" t="str">
        <f>IF(tbl_data[[#This Row],[PACK COUNT]]&gt;1,"Multipack","Single")</f>
        <v>Single</v>
      </c>
    </row>
    <row r="10084" spans="1:13">
      <c r="A10084" s="22" t="s">
        <v>444</v>
      </c>
      <c r="B10084" s="22" t="s">
        <v>443</v>
      </c>
      <c r="C10084" s="22" t="s">
        <v>129</v>
      </c>
      <c r="D10084" s="22" t="s">
        <v>24</v>
      </c>
      <c r="E10084" s="22" t="s">
        <v>451</v>
      </c>
      <c r="F10084" s="22" t="s">
        <v>191</v>
      </c>
      <c r="G10084" s="22">
        <v>1</v>
      </c>
      <c r="H10084" s="20">
        <v>2.8491085775948646</v>
      </c>
      <c r="I10084" s="20">
        <v>4.4487062835902771</v>
      </c>
      <c r="J10084" s="19" t="s">
        <v>1963</v>
      </c>
      <c r="K10084" s="18">
        <v>6</v>
      </c>
      <c r="L10084" s="18">
        <v>0.5</v>
      </c>
      <c r="M10084" s="18" t="str">
        <f>IF(tbl_data[[#This Row],[PACK COUNT]]&gt;1,"Multipack","Single")</f>
        <v>Single</v>
      </c>
    </row>
    <row r="10085" spans="1:13">
      <c r="A10085" s="22" t="s">
        <v>444</v>
      </c>
      <c r="B10085" s="22" t="s">
        <v>443</v>
      </c>
      <c r="C10085" s="22" t="s">
        <v>129</v>
      </c>
      <c r="D10085" s="22" t="s">
        <v>24</v>
      </c>
      <c r="E10085" s="22" t="s">
        <v>450</v>
      </c>
      <c r="F10085" s="22" t="s">
        <v>191</v>
      </c>
      <c r="G10085" s="22">
        <v>1</v>
      </c>
      <c r="H10085" s="20">
        <v>0.88024732691721796</v>
      </c>
      <c r="I10085" s="20">
        <v>2.0122065622021239</v>
      </c>
      <c r="J10085" s="19" t="s">
        <v>1963</v>
      </c>
      <c r="K10085" s="18">
        <v>6</v>
      </c>
      <c r="L10085" s="18">
        <v>5</v>
      </c>
      <c r="M10085" s="18" t="str">
        <f>IF(tbl_data[[#This Row],[PACK COUNT]]&gt;1,"Multipack","Single")</f>
        <v>Single</v>
      </c>
    </row>
    <row r="10086" spans="1:13">
      <c r="A10086" s="22" t="s">
        <v>444</v>
      </c>
      <c r="B10086" s="22" t="s">
        <v>443</v>
      </c>
      <c r="C10086" s="22" t="s">
        <v>129</v>
      </c>
      <c r="D10086" s="22" t="s">
        <v>24</v>
      </c>
      <c r="E10086" s="22" t="s">
        <v>1274</v>
      </c>
      <c r="F10086" s="22" t="s">
        <v>196</v>
      </c>
      <c r="G10086" s="22">
        <v>1</v>
      </c>
      <c r="H10086" s="20">
        <v>7.9932291991892321E-2</v>
      </c>
      <c r="I10086" s="20">
        <v>0.26058207439601661</v>
      </c>
      <c r="J10086" s="19" t="s">
        <v>1963</v>
      </c>
      <c r="K10086" s="18">
        <v>6</v>
      </c>
      <c r="L10086" s="18">
        <v>0.33</v>
      </c>
      <c r="M10086" s="18" t="str">
        <f>IF(tbl_data[[#This Row],[PACK COUNT]]&gt;1,"Multipack","Single")</f>
        <v>Single</v>
      </c>
    </row>
    <row r="10087" spans="1:13">
      <c r="A10087" s="22" t="s">
        <v>444</v>
      </c>
      <c r="B10087" s="22" t="s">
        <v>443</v>
      </c>
      <c r="C10087" s="22" t="s">
        <v>129</v>
      </c>
      <c r="D10087" s="22" t="s">
        <v>24</v>
      </c>
      <c r="E10087" s="22" t="s">
        <v>447</v>
      </c>
      <c r="F10087" s="22" t="s">
        <v>196</v>
      </c>
      <c r="G10087" s="22">
        <v>1</v>
      </c>
      <c r="H10087" s="20">
        <v>4.4071647818482607</v>
      </c>
      <c r="I10087" s="20">
        <v>8.0567581971390005</v>
      </c>
      <c r="J10087" s="19" t="s">
        <v>1963</v>
      </c>
      <c r="K10087" s="18">
        <v>6</v>
      </c>
      <c r="L10087" s="18">
        <v>0.5</v>
      </c>
      <c r="M10087" s="18" t="str">
        <f>IF(tbl_data[[#This Row],[PACK COUNT]]&gt;1,"Multipack","Single")</f>
        <v>Single</v>
      </c>
    </row>
    <row r="10088" spans="1:13">
      <c r="A10088" s="22" t="s">
        <v>444</v>
      </c>
      <c r="B10088" s="22" t="s">
        <v>443</v>
      </c>
      <c r="C10088" s="22" t="s">
        <v>446</v>
      </c>
      <c r="D10088" s="22" t="s">
        <v>24</v>
      </c>
      <c r="E10088" s="22" t="s">
        <v>445</v>
      </c>
      <c r="F10088" s="22" t="s">
        <v>191</v>
      </c>
      <c r="G10088" s="22">
        <v>1</v>
      </c>
      <c r="H10088" s="20">
        <v>1.161230075205707</v>
      </c>
      <c r="I10088" s="20">
        <v>1.6288873355442117</v>
      </c>
      <c r="J10088" s="19" t="s">
        <v>1963</v>
      </c>
      <c r="K10088" s="18">
        <v>6</v>
      </c>
      <c r="L10088" s="18">
        <v>0.5</v>
      </c>
      <c r="M10088" s="18" t="str">
        <f>IF(tbl_data[[#This Row],[PACK COUNT]]&gt;1,"Multipack","Single")</f>
        <v>Single</v>
      </c>
    </row>
    <row r="10089" spans="1:13">
      <c r="A10089" s="22" t="s">
        <v>444</v>
      </c>
      <c r="B10089" s="22" t="s">
        <v>443</v>
      </c>
      <c r="C10089" s="22" t="s">
        <v>442</v>
      </c>
      <c r="D10089" s="22" t="s">
        <v>24</v>
      </c>
      <c r="E10089" s="22" t="s">
        <v>441</v>
      </c>
      <c r="F10089" s="22" t="s">
        <v>196</v>
      </c>
      <c r="G10089" s="22">
        <v>1</v>
      </c>
      <c r="H10089" s="20">
        <v>1.5125155959012924</v>
      </c>
      <c r="I10089" s="20">
        <v>2.8000024977466098</v>
      </c>
      <c r="J10089" s="19" t="s">
        <v>1963</v>
      </c>
      <c r="K10089" s="18">
        <v>6</v>
      </c>
      <c r="L10089" s="18">
        <v>0.5</v>
      </c>
      <c r="M10089" s="18" t="str">
        <f>IF(tbl_data[[#This Row],[PACK COUNT]]&gt;1,"Multipack","Single")</f>
        <v>Single</v>
      </c>
    </row>
    <row r="10090" spans="1:13">
      <c r="A10090" s="22" t="s">
        <v>444</v>
      </c>
      <c r="B10090" s="22" t="s">
        <v>443</v>
      </c>
      <c r="C10090" s="22" t="s">
        <v>442</v>
      </c>
      <c r="D10090" s="22" t="s">
        <v>24</v>
      </c>
      <c r="E10090" s="22" t="s">
        <v>441</v>
      </c>
      <c r="F10090" s="22" t="s">
        <v>196</v>
      </c>
      <c r="G10090" s="22">
        <v>1</v>
      </c>
      <c r="H10090" s="20">
        <v>1.1815093716405791</v>
      </c>
      <c r="I10090" s="20">
        <v>2.1003821901862292</v>
      </c>
      <c r="J10090" s="19" t="s">
        <v>1963</v>
      </c>
      <c r="K10090" s="18">
        <v>6</v>
      </c>
      <c r="L10090" s="18">
        <v>0.5</v>
      </c>
      <c r="M10090" s="18" t="str">
        <f>IF(tbl_data[[#This Row],[PACK COUNT]]&gt;1,"Multipack","Single")</f>
        <v>Single</v>
      </c>
    </row>
    <row r="10091" spans="1:13">
      <c r="A10091" s="22" t="s">
        <v>440</v>
      </c>
      <c r="B10091" s="22" t="s">
        <v>439</v>
      </c>
      <c r="C10091" s="22" t="s">
        <v>371</v>
      </c>
      <c r="D10091" s="22" t="s">
        <v>24</v>
      </c>
      <c r="E10091" s="22" t="s">
        <v>438</v>
      </c>
      <c r="F10091" s="22" t="s">
        <v>191</v>
      </c>
      <c r="G10091" s="22">
        <v>1</v>
      </c>
      <c r="H10091" s="20">
        <v>0.23242116330641732</v>
      </c>
      <c r="I10091" s="20">
        <v>0.65714567164288362</v>
      </c>
      <c r="J10091" s="19" t="s">
        <v>1963</v>
      </c>
      <c r="K10091" s="18">
        <v>6</v>
      </c>
      <c r="L10091" s="18">
        <v>5</v>
      </c>
      <c r="M10091" s="18" t="str">
        <f>IF(tbl_data[[#This Row],[PACK COUNT]]&gt;1,"Multipack","Single")</f>
        <v>Single</v>
      </c>
    </row>
    <row r="10092" spans="1:13">
      <c r="A10092" s="22" t="s">
        <v>1476</v>
      </c>
      <c r="B10092" s="22" t="s">
        <v>1501</v>
      </c>
      <c r="C10092" s="22" t="s">
        <v>1501</v>
      </c>
      <c r="D10092" s="22" t="s">
        <v>24</v>
      </c>
      <c r="E10092" s="22" t="s">
        <v>1500</v>
      </c>
      <c r="F10092" s="22" t="s">
        <v>196</v>
      </c>
      <c r="G10092" s="22">
        <v>1</v>
      </c>
      <c r="H10092" s="20">
        <v>5.4610954954289005E-2</v>
      </c>
      <c r="I10092" s="20">
        <v>0.20596930683111428</v>
      </c>
      <c r="J10092" s="19" t="s">
        <v>1963</v>
      </c>
      <c r="K10092" s="18">
        <v>6</v>
      </c>
      <c r="L10092" s="18">
        <v>0.5</v>
      </c>
      <c r="M10092" s="18" t="str">
        <f>IF(tbl_data[[#This Row],[PACK COUNT]]&gt;1,"Multipack","Single")</f>
        <v>Single</v>
      </c>
    </row>
    <row r="10093" spans="1:13">
      <c r="A10093" s="22" t="s">
        <v>1476</v>
      </c>
      <c r="B10093" s="22" t="s">
        <v>1475</v>
      </c>
      <c r="C10093" s="22" t="s">
        <v>1474</v>
      </c>
      <c r="D10093" s="22" t="s">
        <v>24</v>
      </c>
      <c r="E10093" s="22" t="s">
        <v>1473</v>
      </c>
      <c r="F10093" s="22" t="s">
        <v>196</v>
      </c>
      <c r="G10093" s="22">
        <v>1</v>
      </c>
      <c r="H10093" s="20">
        <v>3.154942363546967E-2</v>
      </c>
      <c r="I10093" s="20">
        <v>0.12000781377279206</v>
      </c>
      <c r="J10093" s="19" t="s">
        <v>1963</v>
      </c>
      <c r="K10093" s="18">
        <v>6</v>
      </c>
      <c r="L10093" s="18">
        <v>0.5</v>
      </c>
      <c r="M10093" s="18" t="str">
        <f>IF(tbl_data[[#This Row],[PACK COUNT]]&gt;1,"Multipack","Single")</f>
        <v>Single</v>
      </c>
    </row>
    <row r="10094" spans="1:13">
      <c r="A10094" s="22" t="s">
        <v>432</v>
      </c>
      <c r="B10094" s="22" t="s">
        <v>431</v>
      </c>
      <c r="C10094" s="22" t="s">
        <v>431</v>
      </c>
      <c r="D10094" s="22" t="s">
        <v>24</v>
      </c>
      <c r="E10094" s="22" t="s">
        <v>433</v>
      </c>
      <c r="F10094" s="22" t="s">
        <v>196</v>
      </c>
      <c r="G10094" s="22">
        <v>1</v>
      </c>
      <c r="H10094" s="20">
        <v>0.51255557229029602</v>
      </c>
      <c r="I10094" s="20">
        <v>1.8255650552268077</v>
      </c>
      <c r="J10094" s="19" t="s">
        <v>1963</v>
      </c>
      <c r="K10094" s="18">
        <v>6</v>
      </c>
      <c r="L10094" s="18">
        <v>0.33</v>
      </c>
      <c r="M10094" s="18" t="str">
        <f>IF(tbl_data[[#This Row],[PACK COUNT]]&gt;1,"Multipack","Single")</f>
        <v>Single</v>
      </c>
    </row>
    <row r="10095" spans="1:13">
      <c r="A10095" s="22" t="s">
        <v>432</v>
      </c>
      <c r="B10095" s="22" t="s">
        <v>431</v>
      </c>
      <c r="C10095" s="22" t="s">
        <v>430</v>
      </c>
      <c r="D10095" s="22" t="s">
        <v>24</v>
      </c>
      <c r="E10095" s="22" t="s">
        <v>429</v>
      </c>
      <c r="F10095" s="22" t="s">
        <v>196</v>
      </c>
      <c r="G10095" s="22">
        <v>1</v>
      </c>
      <c r="H10095" s="20">
        <v>3.204244945772047</v>
      </c>
      <c r="I10095" s="20">
        <v>12.369986654027597</v>
      </c>
      <c r="J10095" s="19" t="s">
        <v>1963</v>
      </c>
      <c r="K10095" s="18">
        <v>6</v>
      </c>
      <c r="L10095" s="18">
        <v>0.33</v>
      </c>
      <c r="M10095" s="18" t="str">
        <f>IF(tbl_data[[#This Row],[PACK COUNT]]&gt;1,"Multipack","Single")</f>
        <v>Single</v>
      </c>
    </row>
    <row r="10096" spans="1:13">
      <c r="A10096" s="22" t="s">
        <v>416</v>
      </c>
      <c r="B10096" s="22" t="s">
        <v>1398</v>
      </c>
      <c r="C10096" s="22" t="s">
        <v>593</v>
      </c>
      <c r="D10096" s="22" t="s">
        <v>24</v>
      </c>
      <c r="E10096" s="22" t="s">
        <v>1399</v>
      </c>
      <c r="F10096" s="22" t="s">
        <v>196</v>
      </c>
      <c r="G10096" s="22">
        <v>1</v>
      </c>
      <c r="H10096" s="20">
        <v>0.25439399982317501</v>
      </c>
      <c r="I10096" s="20">
        <v>0.42972329336020171</v>
      </c>
      <c r="J10096" s="19" t="s">
        <v>1963</v>
      </c>
      <c r="K10096" s="18">
        <v>6</v>
      </c>
      <c r="L10096" s="18">
        <v>0.5</v>
      </c>
      <c r="M10096" s="18" t="str">
        <f>IF(tbl_data[[#This Row],[PACK COUNT]]&gt;1,"Multipack","Single")</f>
        <v>Single</v>
      </c>
    </row>
    <row r="10097" spans="1:13">
      <c r="A10097" s="22" t="s">
        <v>416</v>
      </c>
      <c r="B10097" s="22" t="s">
        <v>1398</v>
      </c>
      <c r="C10097" s="22" t="s">
        <v>1397</v>
      </c>
      <c r="D10097" s="22" t="s">
        <v>24</v>
      </c>
      <c r="E10097" s="22" t="s">
        <v>1396</v>
      </c>
      <c r="F10097" s="22" t="s">
        <v>196</v>
      </c>
      <c r="G10097" s="22">
        <v>1</v>
      </c>
      <c r="H10097" s="20">
        <v>0.18856077746926164</v>
      </c>
      <c r="I10097" s="20">
        <v>0.28279021759473677</v>
      </c>
      <c r="J10097" s="19" t="s">
        <v>1963</v>
      </c>
      <c r="K10097" s="18">
        <v>6</v>
      </c>
      <c r="L10097" s="18">
        <v>0.5</v>
      </c>
      <c r="M10097" s="18" t="str">
        <f>IF(tbl_data[[#This Row],[PACK COUNT]]&gt;1,"Multipack","Single")</f>
        <v>Single</v>
      </c>
    </row>
    <row r="10098" spans="1:13">
      <c r="A10098" s="22" t="s">
        <v>416</v>
      </c>
      <c r="B10098" s="22" t="s">
        <v>422</v>
      </c>
      <c r="C10098" s="22" t="s">
        <v>325</v>
      </c>
      <c r="D10098" s="22" t="s">
        <v>24</v>
      </c>
      <c r="E10098" s="22" t="s">
        <v>428</v>
      </c>
      <c r="F10098" s="22" t="s">
        <v>196</v>
      </c>
      <c r="G10098" s="22">
        <v>1</v>
      </c>
      <c r="H10098" s="20">
        <v>2.0170651404568534</v>
      </c>
      <c r="I10098" s="20">
        <v>4.0389617705175054</v>
      </c>
      <c r="J10098" s="19" t="s">
        <v>1963</v>
      </c>
      <c r="K10098" s="18">
        <v>6</v>
      </c>
      <c r="L10098" s="18">
        <v>0.5</v>
      </c>
      <c r="M10098" s="18" t="str">
        <f>IF(tbl_data[[#This Row],[PACK COUNT]]&gt;1,"Multipack","Single")</f>
        <v>Single</v>
      </c>
    </row>
    <row r="10099" spans="1:13">
      <c r="A10099" s="22" t="s">
        <v>416</v>
      </c>
      <c r="B10099" s="22" t="s">
        <v>422</v>
      </c>
      <c r="C10099" s="22" t="s">
        <v>426</v>
      </c>
      <c r="D10099" s="22" t="s">
        <v>24</v>
      </c>
      <c r="E10099" s="22" t="s">
        <v>425</v>
      </c>
      <c r="F10099" s="22" t="s">
        <v>196</v>
      </c>
      <c r="G10099" s="22">
        <v>1</v>
      </c>
      <c r="H10099" s="20">
        <v>0.77221630551952247</v>
      </c>
      <c r="I10099" s="20">
        <v>1.4867197093854816</v>
      </c>
      <c r="J10099" s="19" t="s">
        <v>1963</v>
      </c>
      <c r="K10099" s="18">
        <v>6</v>
      </c>
      <c r="L10099" s="18">
        <v>0.5</v>
      </c>
      <c r="M10099" s="18" t="str">
        <f>IF(tbl_data[[#This Row],[PACK COUNT]]&gt;1,"Multipack","Single")</f>
        <v>Single</v>
      </c>
    </row>
    <row r="10100" spans="1:13">
      <c r="A10100" s="22" t="s">
        <v>416</v>
      </c>
      <c r="B10100" s="22" t="s">
        <v>422</v>
      </c>
      <c r="C10100" s="22" t="s">
        <v>424</v>
      </c>
      <c r="D10100" s="22" t="s">
        <v>24</v>
      </c>
      <c r="E10100" s="22" t="s">
        <v>423</v>
      </c>
      <c r="F10100" s="22" t="s">
        <v>196</v>
      </c>
      <c r="G10100" s="22">
        <v>1</v>
      </c>
      <c r="H10100" s="20">
        <v>0.6666187456383954</v>
      </c>
      <c r="I10100" s="20">
        <v>1.4512591635481435</v>
      </c>
      <c r="J10100" s="19" t="s">
        <v>1963</v>
      </c>
      <c r="K10100" s="18">
        <v>6</v>
      </c>
      <c r="L10100" s="18">
        <v>0.5</v>
      </c>
      <c r="M10100" s="18" t="str">
        <f>IF(tbl_data[[#This Row],[PACK COUNT]]&gt;1,"Multipack","Single")</f>
        <v>Single</v>
      </c>
    </row>
    <row r="10101" spans="1:13">
      <c r="A10101" s="22" t="s">
        <v>416</v>
      </c>
      <c r="B10101" s="22" t="s">
        <v>422</v>
      </c>
      <c r="C10101" s="22" t="s">
        <v>1260</v>
      </c>
      <c r="D10101" s="22" t="s">
        <v>24</v>
      </c>
      <c r="E10101" s="22" t="s">
        <v>1311</v>
      </c>
      <c r="F10101" s="22" t="s">
        <v>196</v>
      </c>
      <c r="G10101" s="22">
        <v>1</v>
      </c>
      <c r="H10101" s="20">
        <v>0.16745443125871404</v>
      </c>
      <c r="I10101" s="20">
        <v>0.36003071616661358</v>
      </c>
      <c r="J10101" s="19" t="s">
        <v>1963</v>
      </c>
      <c r="K10101" s="18">
        <v>6</v>
      </c>
      <c r="L10101" s="18">
        <v>0.5</v>
      </c>
      <c r="M10101" s="18" t="str">
        <f>IF(tbl_data[[#This Row],[PACK COUNT]]&gt;1,"Multipack","Single")</f>
        <v>Single</v>
      </c>
    </row>
    <row r="10102" spans="1:13">
      <c r="A10102" s="22" t="s">
        <v>416</v>
      </c>
      <c r="B10102" s="22" t="s">
        <v>1456</v>
      </c>
      <c r="C10102" s="22" t="s">
        <v>1456</v>
      </c>
      <c r="D10102" s="22" t="s">
        <v>71</v>
      </c>
      <c r="E10102" s="22" t="s">
        <v>1455</v>
      </c>
      <c r="F10102" s="22" t="s">
        <v>196</v>
      </c>
      <c r="G10102" s="22">
        <v>1</v>
      </c>
      <c r="H10102" s="20">
        <v>0.12505802798610599</v>
      </c>
      <c r="I10102" s="20">
        <v>0.16317122304165763</v>
      </c>
      <c r="J10102" s="19" t="s">
        <v>1963</v>
      </c>
      <c r="K10102" s="18">
        <v>6</v>
      </c>
      <c r="L10102" s="18">
        <v>0.5</v>
      </c>
      <c r="M10102" s="18" t="str">
        <f>IF(tbl_data[[#This Row],[PACK COUNT]]&gt;1,"Multipack","Single")</f>
        <v>Single</v>
      </c>
    </row>
    <row r="10103" spans="1:13">
      <c r="A10103" s="22" t="s">
        <v>416</v>
      </c>
      <c r="B10103" s="22" t="s">
        <v>1472</v>
      </c>
      <c r="C10103" s="22" t="s">
        <v>82</v>
      </c>
      <c r="D10103" s="22" t="s">
        <v>71</v>
      </c>
      <c r="E10103" s="22" t="s">
        <v>1471</v>
      </c>
      <c r="F10103" s="22" t="s">
        <v>196</v>
      </c>
      <c r="G10103" s="22">
        <v>1</v>
      </c>
      <c r="H10103" s="20">
        <v>3.0406582720239859E-2</v>
      </c>
      <c r="I10103" s="20">
        <v>4.4153385625284737E-2</v>
      </c>
      <c r="J10103" s="19" t="s">
        <v>1963</v>
      </c>
      <c r="K10103" s="18">
        <v>6</v>
      </c>
      <c r="L10103" s="18">
        <v>0.5</v>
      </c>
      <c r="M10103" s="18" t="str">
        <f>IF(tbl_data[[#This Row],[PACK COUNT]]&gt;1,"Multipack","Single")</f>
        <v>Single</v>
      </c>
    </row>
    <row r="10104" spans="1:13">
      <c r="A10104" s="22" t="s">
        <v>416</v>
      </c>
      <c r="B10104" s="22" t="s">
        <v>415</v>
      </c>
      <c r="C10104" s="22" t="s">
        <v>285</v>
      </c>
      <c r="D10104" s="22" t="s">
        <v>24</v>
      </c>
      <c r="E10104" s="22" t="s">
        <v>419</v>
      </c>
      <c r="F10104" s="22" t="s">
        <v>191</v>
      </c>
      <c r="G10104" s="22">
        <v>1</v>
      </c>
      <c r="H10104" s="20">
        <v>0.27401813074653242</v>
      </c>
      <c r="I10104" s="20">
        <v>0.49730000666432467</v>
      </c>
      <c r="J10104" s="19" t="s">
        <v>1963</v>
      </c>
      <c r="K10104" s="18">
        <v>6</v>
      </c>
      <c r="L10104" s="18">
        <v>0.5</v>
      </c>
      <c r="M10104" s="18" t="str">
        <f>IF(tbl_data[[#This Row],[PACK COUNT]]&gt;1,"Multipack","Single")</f>
        <v>Single</v>
      </c>
    </row>
    <row r="10105" spans="1:13">
      <c r="A10105" s="22" t="s">
        <v>416</v>
      </c>
      <c r="B10105" s="22" t="s">
        <v>415</v>
      </c>
      <c r="C10105" s="22" t="s">
        <v>285</v>
      </c>
      <c r="D10105" s="22" t="s">
        <v>24</v>
      </c>
      <c r="E10105" s="22" t="s">
        <v>417</v>
      </c>
      <c r="F10105" s="22" t="s">
        <v>196</v>
      </c>
      <c r="G10105" s="22">
        <v>1</v>
      </c>
      <c r="H10105" s="20">
        <v>3.64241343411957</v>
      </c>
      <c r="I10105" s="20">
        <v>6.2941898680704513</v>
      </c>
      <c r="J10105" s="19" t="s">
        <v>1963</v>
      </c>
      <c r="K10105" s="18">
        <v>6</v>
      </c>
      <c r="L10105" s="18">
        <v>0.5</v>
      </c>
      <c r="M10105" s="18" t="str">
        <f>IF(tbl_data[[#This Row],[PACK COUNT]]&gt;1,"Multipack","Single")</f>
        <v>Single</v>
      </c>
    </row>
    <row r="10106" spans="1:13">
      <c r="A10106" s="22" t="s">
        <v>412</v>
      </c>
      <c r="B10106" s="22" t="s">
        <v>411</v>
      </c>
      <c r="C10106" s="22" t="s">
        <v>371</v>
      </c>
      <c r="D10106" s="22" t="s">
        <v>71</v>
      </c>
      <c r="E10106" s="22" t="s">
        <v>410</v>
      </c>
      <c r="F10106" s="22" t="s">
        <v>191</v>
      </c>
      <c r="G10106" s="22">
        <v>1</v>
      </c>
      <c r="H10106" s="20">
        <v>20.525376204776393</v>
      </c>
      <c r="I10106" s="20">
        <v>32.535231623587933</v>
      </c>
      <c r="J10106" s="19" t="s">
        <v>1963</v>
      </c>
      <c r="K10106" s="18">
        <v>6</v>
      </c>
      <c r="L10106" s="18">
        <v>5</v>
      </c>
      <c r="M10106" s="18" t="str">
        <f>IF(tbl_data[[#This Row],[PACK COUNT]]&gt;1,"Multipack","Single")</f>
        <v>Single</v>
      </c>
    </row>
    <row r="10107" spans="1:13">
      <c r="A10107" s="22" t="s">
        <v>409</v>
      </c>
      <c r="B10107" s="22" t="s">
        <v>1431</v>
      </c>
      <c r="C10107" s="22" t="s">
        <v>62</v>
      </c>
      <c r="D10107" s="22" t="s">
        <v>87</v>
      </c>
      <c r="E10107" s="22" t="s">
        <v>1430</v>
      </c>
      <c r="F10107" s="22" t="s">
        <v>196</v>
      </c>
      <c r="G10107" s="22">
        <v>1</v>
      </c>
      <c r="H10107" s="20">
        <v>5.1089066637561339E-2</v>
      </c>
      <c r="I10107" s="20">
        <v>8.6064708972128298E-2</v>
      </c>
      <c r="J10107" s="19" t="s">
        <v>1963</v>
      </c>
      <c r="K10107" s="18">
        <v>6</v>
      </c>
      <c r="L10107" s="18">
        <v>0.5</v>
      </c>
      <c r="M10107" s="18" t="str">
        <f>IF(tbl_data[[#This Row],[PACK COUNT]]&gt;1,"Multipack","Single")</f>
        <v>Single</v>
      </c>
    </row>
    <row r="10108" spans="1:13">
      <c r="A10108" s="22" t="s">
        <v>409</v>
      </c>
      <c r="B10108" s="22" t="s">
        <v>1428</v>
      </c>
      <c r="C10108" s="22" t="s">
        <v>24</v>
      </c>
      <c r="D10108" s="22" t="s">
        <v>87</v>
      </c>
      <c r="E10108" s="22" t="s">
        <v>1429</v>
      </c>
      <c r="F10108" s="22" t="s">
        <v>191</v>
      </c>
      <c r="G10108" s="22">
        <v>1</v>
      </c>
      <c r="H10108" s="20">
        <v>0.12493126284211983</v>
      </c>
      <c r="I10108" s="20">
        <v>0.21478508305318811</v>
      </c>
      <c r="J10108" s="19" t="s">
        <v>1963</v>
      </c>
      <c r="K10108" s="18">
        <v>6</v>
      </c>
      <c r="L10108" s="18">
        <v>0.5</v>
      </c>
      <c r="M10108" s="18" t="str">
        <f>IF(tbl_data[[#This Row],[PACK COUNT]]&gt;1,"Multipack","Single")</f>
        <v>Single</v>
      </c>
    </row>
    <row r="10109" spans="1:13">
      <c r="A10109" s="22" t="s">
        <v>390</v>
      </c>
      <c r="B10109" s="22" t="s">
        <v>407</v>
      </c>
      <c r="C10109" s="22" t="s">
        <v>406</v>
      </c>
      <c r="D10109" s="22" t="s">
        <v>24</v>
      </c>
      <c r="E10109" s="22" t="s">
        <v>405</v>
      </c>
      <c r="F10109" s="22" t="s">
        <v>196</v>
      </c>
      <c r="G10109" s="22">
        <v>1</v>
      </c>
      <c r="H10109" s="20">
        <v>0.24575043213631359</v>
      </c>
      <c r="I10109" s="20">
        <v>0.75015850302859521</v>
      </c>
      <c r="J10109" s="19" t="s">
        <v>1963</v>
      </c>
      <c r="K10109" s="18">
        <v>6</v>
      </c>
      <c r="L10109" s="18">
        <v>0.5</v>
      </c>
      <c r="M10109" s="18" t="str">
        <f>IF(tbl_data[[#This Row],[PACK COUNT]]&gt;1,"Multipack","Single")</f>
        <v>Single</v>
      </c>
    </row>
    <row r="10110" spans="1:13">
      <c r="A10110" s="22" t="s">
        <v>390</v>
      </c>
      <c r="B10110" s="22" t="s">
        <v>404</v>
      </c>
      <c r="C10110" s="22" t="s">
        <v>81</v>
      </c>
      <c r="D10110" s="22" t="s">
        <v>24</v>
      </c>
      <c r="E10110" s="22" t="s">
        <v>1379</v>
      </c>
      <c r="F10110" s="22" t="s">
        <v>191</v>
      </c>
      <c r="G10110" s="22">
        <v>1</v>
      </c>
      <c r="H10110" s="20">
        <v>0.11060193440663664</v>
      </c>
      <c r="I10110" s="20">
        <v>0.12232209056783055</v>
      </c>
      <c r="J10110" s="19" t="s">
        <v>1963</v>
      </c>
      <c r="K10110" s="18">
        <v>6</v>
      </c>
      <c r="L10110" s="18">
        <v>0.5</v>
      </c>
      <c r="M10110" s="18" t="str">
        <f>IF(tbl_data[[#This Row],[PACK COUNT]]&gt;1,"Multipack","Single")</f>
        <v>Single</v>
      </c>
    </row>
    <row r="10111" spans="1:13">
      <c r="A10111" s="22" t="s">
        <v>390</v>
      </c>
      <c r="B10111" s="22" t="s">
        <v>404</v>
      </c>
      <c r="C10111" s="22" t="s">
        <v>81</v>
      </c>
      <c r="D10111" s="22" t="s">
        <v>24</v>
      </c>
      <c r="E10111" s="22" t="s">
        <v>403</v>
      </c>
      <c r="F10111" s="22" t="s">
        <v>196</v>
      </c>
      <c r="G10111" s="22">
        <v>1</v>
      </c>
      <c r="H10111" s="20">
        <v>0.10736196092085239</v>
      </c>
      <c r="I10111" s="20">
        <v>0.26423783427717179</v>
      </c>
      <c r="J10111" s="19" t="s">
        <v>1963</v>
      </c>
      <c r="K10111" s="18">
        <v>6</v>
      </c>
      <c r="L10111" s="18">
        <v>0.33</v>
      </c>
      <c r="M10111" s="18" t="str">
        <f>IF(tbl_data[[#This Row],[PACK COUNT]]&gt;1,"Multipack","Single")</f>
        <v>Single</v>
      </c>
    </row>
    <row r="10112" spans="1:13">
      <c r="A10112" s="22" t="s">
        <v>390</v>
      </c>
      <c r="B10112" s="22" t="s">
        <v>404</v>
      </c>
      <c r="C10112" s="22" t="s">
        <v>81</v>
      </c>
      <c r="D10112" s="22" t="s">
        <v>24</v>
      </c>
      <c r="E10112" s="22" t="s">
        <v>1186</v>
      </c>
      <c r="F10112" s="22" t="s">
        <v>196</v>
      </c>
      <c r="G10112" s="22">
        <v>4</v>
      </c>
      <c r="H10112" s="20">
        <v>0.11919850385053776</v>
      </c>
      <c r="I10112" s="20">
        <v>0.29610154508782244</v>
      </c>
      <c r="J10112" s="19" t="s">
        <v>1963</v>
      </c>
      <c r="K10112" s="18">
        <v>6</v>
      </c>
      <c r="L10112" s="18">
        <v>0.33</v>
      </c>
      <c r="M10112" s="18" t="str">
        <f>IF(tbl_data[[#This Row],[PACK COUNT]]&gt;1,"Multipack","Single")</f>
        <v>Multipack</v>
      </c>
    </row>
    <row r="10113" spans="1:13">
      <c r="A10113" s="22" t="s">
        <v>390</v>
      </c>
      <c r="B10113" s="22" t="s">
        <v>398</v>
      </c>
      <c r="C10113" s="22" t="s">
        <v>402</v>
      </c>
      <c r="D10113" s="22" t="s">
        <v>24</v>
      </c>
      <c r="E10113" s="22" t="s">
        <v>1346</v>
      </c>
      <c r="F10113" s="22" t="s">
        <v>191</v>
      </c>
      <c r="G10113" s="22">
        <v>1</v>
      </c>
      <c r="H10113" s="20">
        <v>0.1767031108953003</v>
      </c>
      <c r="I10113" s="20">
        <v>0.33955015667011651</v>
      </c>
      <c r="J10113" s="19" t="s">
        <v>1963</v>
      </c>
      <c r="K10113" s="18">
        <v>6</v>
      </c>
      <c r="L10113" s="18">
        <v>0.5</v>
      </c>
      <c r="M10113" s="18" t="str">
        <f>IF(tbl_data[[#This Row],[PACK COUNT]]&gt;1,"Multipack","Single")</f>
        <v>Single</v>
      </c>
    </row>
    <row r="10114" spans="1:13">
      <c r="A10114" s="22" t="s">
        <v>390</v>
      </c>
      <c r="B10114" s="22" t="s">
        <v>398</v>
      </c>
      <c r="C10114" s="22" t="s">
        <v>402</v>
      </c>
      <c r="D10114" s="22" t="s">
        <v>24</v>
      </c>
      <c r="E10114" s="22" t="s">
        <v>401</v>
      </c>
      <c r="F10114" s="22" t="s">
        <v>196</v>
      </c>
      <c r="G10114" s="22">
        <v>1</v>
      </c>
      <c r="H10114" s="20">
        <v>0.18457055997219368</v>
      </c>
      <c r="I10114" s="20">
        <v>0.37142263259442448</v>
      </c>
      <c r="J10114" s="19" t="s">
        <v>1963</v>
      </c>
      <c r="K10114" s="18">
        <v>6</v>
      </c>
      <c r="L10114" s="18">
        <v>0.66</v>
      </c>
      <c r="M10114" s="18" t="str">
        <f>IF(tbl_data[[#This Row],[PACK COUNT]]&gt;1,"Multipack","Single")</f>
        <v>Single</v>
      </c>
    </row>
    <row r="10115" spans="1:13">
      <c r="A10115" s="22" t="s">
        <v>390</v>
      </c>
      <c r="B10115" s="22" t="s">
        <v>396</v>
      </c>
      <c r="C10115" s="22" t="s">
        <v>131</v>
      </c>
      <c r="D10115" s="22" t="s">
        <v>24</v>
      </c>
      <c r="E10115" s="22" t="s">
        <v>395</v>
      </c>
      <c r="F10115" s="22" t="s">
        <v>191</v>
      </c>
      <c r="G10115" s="22">
        <v>1</v>
      </c>
      <c r="H10115" s="20">
        <v>0.48921373968379056</v>
      </c>
      <c r="I10115" s="20">
        <v>1.2665284555420622</v>
      </c>
      <c r="J10115" s="19" t="s">
        <v>1963</v>
      </c>
      <c r="K10115" s="18">
        <v>6</v>
      </c>
      <c r="L10115" s="18">
        <v>5</v>
      </c>
      <c r="M10115" s="18" t="str">
        <f>IF(tbl_data[[#This Row],[PACK COUNT]]&gt;1,"Multipack","Single")</f>
        <v>Single</v>
      </c>
    </row>
    <row r="10116" spans="1:13">
      <c r="A10116" s="22" t="s">
        <v>390</v>
      </c>
      <c r="B10116" s="22" t="s">
        <v>389</v>
      </c>
      <c r="C10116" s="22" t="s">
        <v>392</v>
      </c>
      <c r="D10116" s="22" t="s">
        <v>24</v>
      </c>
      <c r="E10116" s="22" t="s">
        <v>394</v>
      </c>
      <c r="F10116" s="22" t="s">
        <v>196</v>
      </c>
      <c r="G10116" s="22">
        <v>1</v>
      </c>
      <c r="H10116" s="20">
        <v>0.10899953812781249</v>
      </c>
      <c r="I10116" s="20">
        <v>0.24730922350590637</v>
      </c>
      <c r="J10116" s="19" t="s">
        <v>1963</v>
      </c>
      <c r="K10116" s="18">
        <v>6</v>
      </c>
      <c r="L10116" s="18">
        <v>0.33</v>
      </c>
      <c r="M10116" s="18" t="str">
        <f>IF(tbl_data[[#This Row],[PACK COUNT]]&gt;1,"Multipack","Single")</f>
        <v>Single</v>
      </c>
    </row>
    <row r="10117" spans="1:13">
      <c r="A10117" s="22" t="s">
        <v>390</v>
      </c>
      <c r="B10117" s="22" t="s">
        <v>389</v>
      </c>
      <c r="C10117" s="22" t="s">
        <v>392</v>
      </c>
      <c r="D10117" s="22" t="s">
        <v>24</v>
      </c>
      <c r="E10117" s="22" t="s">
        <v>393</v>
      </c>
      <c r="F10117" s="22" t="s">
        <v>196</v>
      </c>
      <c r="G10117" s="22">
        <v>1</v>
      </c>
      <c r="H10117" s="20">
        <v>0.57390153212122075</v>
      </c>
      <c r="I10117" s="20">
        <v>1.2047163223623667</v>
      </c>
      <c r="J10117" s="19" t="s">
        <v>1963</v>
      </c>
      <c r="K10117" s="18">
        <v>6</v>
      </c>
      <c r="L10117" s="18">
        <v>0.5</v>
      </c>
      <c r="M10117" s="18" t="str">
        <f>IF(tbl_data[[#This Row],[PACK COUNT]]&gt;1,"Multipack","Single")</f>
        <v>Single</v>
      </c>
    </row>
    <row r="10118" spans="1:13">
      <c r="A10118" s="22" t="s">
        <v>390</v>
      </c>
      <c r="B10118" s="22" t="s">
        <v>389</v>
      </c>
      <c r="C10118" s="22" t="s">
        <v>388</v>
      </c>
      <c r="D10118" s="22" t="s">
        <v>24</v>
      </c>
      <c r="E10118" s="22" t="s">
        <v>387</v>
      </c>
      <c r="F10118" s="22" t="s">
        <v>196</v>
      </c>
      <c r="G10118" s="22">
        <v>1</v>
      </c>
      <c r="H10118" s="20">
        <v>0.55984878586997378</v>
      </c>
      <c r="I10118" s="20">
        <v>1.1443537179850778</v>
      </c>
      <c r="J10118" s="19" t="s">
        <v>1963</v>
      </c>
      <c r="K10118" s="18">
        <v>6</v>
      </c>
      <c r="L10118" s="18">
        <v>0.5</v>
      </c>
      <c r="M10118" s="18" t="str">
        <f>IF(tbl_data[[#This Row],[PACK COUNT]]&gt;1,"Multipack","Single")</f>
        <v>Single</v>
      </c>
    </row>
    <row r="10119" spans="1:13">
      <c r="A10119" s="22" t="s">
        <v>390</v>
      </c>
      <c r="B10119" s="22" t="s">
        <v>1426</v>
      </c>
      <c r="C10119" s="22" t="s">
        <v>382</v>
      </c>
      <c r="D10119" s="22" t="s">
        <v>24</v>
      </c>
      <c r="E10119" s="22" t="s">
        <v>1425</v>
      </c>
      <c r="F10119" s="22" t="s">
        <v>191</v>
      </c>
      <c r="G10119" s="22">
        <v>1</v>
      </c>
      <c r="H10119" s="20">
        <v>0.1101108840309694</v>
      </c>
      <c r="I10119" s="20">
        <v>0.17732921357137804</v>
      </c>
      <c r="J10119" s="19" t="s">
        <v>1963</v>
      </c>
      <c r="K10119" s="18">
        <v>6</v>
      </c>
      <c r="L10119" s="18">
        <v>0.5</v>
      </c>
      <c r="M10119" s="18" t="str">
        <f>IF(tbl_data[[#This Row],[PACK COUNT]]&gt;1,"Multipack","Single")</f>
        <v>Single</v>
      </c>
    </row>
    <row r="10120" spans="1:13">
      <c r="A10120" s="22" t="s">
        <v>386</v>
      </c>
      <c r="B10120" s="22" t="s">
        <v>385</v>
      </c>
      <c r="C10120" s="22" t="s">
        <v>167</v>
      </c>
      <c r="D10120" s="22" t="s">
        <v>24</v>
      </c>
      <c r="E10120" s="22" t="s">
        <v>384</v>
      </c>
      <c r="F10120" s="22" t="s">
        <v>196</v>
      </c>
      <c r="G10120" s="22">
        <v>1</v>
      </c>
      <c r="H10120" s="20">
        <v>0.23465798109059258</v>
      </c>
      <c r="I10120" s="20">
        <v>0.43549426500937949</v>
      </c>
      <c r="J10120" s="19" t="s">
        <v>1963</v>
      </c>
      <c r="K10120" s="18">
        <v>6</v>
      </c>
      <c r="L10120" s="18">
        <v>0.5</v>
      </c>
      <c r="M10120" s="18" t="str">
        <f>IF(tbl_data[[#This Row],[PACK COUNT]]&gt;1,"Multipack","Single")</f>
        <v>Single</v>
      </c>
    </row>
    <row r="10121" spans="1:13">
      <c r="A10121" s="22" t="s">
        <v>386</v>
      </c>
      <c r="B10121" s="22" t="s">
        <v>385</v>
      </c>
      <c r="C10121" s="22" t="s">
        <v>402</v>
      </c>
      <c r="D10121" s="22" t="s">
        <v>24</v>
      </c>
      <c r="E10121" s="22" t="s">
        <v>1185</v>
      </c>
      <c r="F10121" s="22" t="s">
        <v>191</v>
      </c>
      <c r="G10121" s="22">
        <v>1</v>
      </c>
      <c r="H10121" s="20">
        <v>0.18889125373336771</v>
      </c>
      <c r="I10121" s="20">
        <v>0.31271519969559824</v>
      </c>
      <c r="J10121" s="19" t="s">
        <v>1963</v>
      </c>
      <c r="K10121" s="18">
        <v>6</v>
      </c>
      <c r="L10121" s="18">
        <v>0.5</v>
      </c>
      <c r="M10121" s="18" t="str">
        <f>IF(tbl_data[[#This Row],[PACK COUNT]]&gt;1,"Multipack","Single")</f>
        <v>Single</v>
      </c>
    </row>
    <row r="10122" spans="1:13">
      <c r="A10122" s="22" t="s">
        <v>380</v>
      </c>
      <c r="B10122" s="22" t="s">
        <v>380</v>
      </c>
      <c r="C10122" s="22" t="s">
        <v>382</v>
      </c>
      <c r="D10122" s="22" t="s">
        <v>24</v>
      </c>
      <c r="E10122" s="22" t="s">
        <v>1239</v>
      </c>
      <c r="F10122" s="22" t="s">
        <v>191</v>
      </c>
      <c r="G10122" s="22">
        <v>1</v>
      </c>
      <c r="H10122" s="20">
        <v>0.30732580777544238</v>
      </c>
      <c r="I10122" s="20">
        <v>0.79442274644381683</v>
      </c>
      <c r="J10122" s="19" t="s">
        <v>1963</v>
      </c>
      <c r="K10122" s="18">
        <v>6</v>
      </c>
      <c r="L10122" s="18">
        <v>0.5</v>
      </c>
      <c r="M10122" s="18" t="str">
        <f>IF(tbl_data[[#This Row],[PACK COUNT]]&gt;1,"Multipack","Single")</f>
        <v>Single</v>
      </c>
    </row>
    <row r="10123" spans="1:13">
      <c r="A10123" s="22" t="s">
        <v>380</v>
      </c>
      <c r="B10123" s="22" t="s">
        <v>380</v>
      </c>
      <c r="C10123" s="22" t="s">
        <v>382</v>
      </c>
      <c r="D10123" s="22" t="s">
        <v>24</v>
      </c>
      <c r="E10123" s="22" t="s">
        <v>383</v>
      </c>
      <c r="F10123" s="22" t="s">
        <v>191</v>
      </c>
      <c r="G10123" s="22">
        <v>1</v>
      </c>
      <c r="H10123" s="20">
        <v>2.5163845948194949</v>
      </c>
      <c r="I10123" s="20">
        <v>6.5498257533623727</v>
      </c>
      <c r="J10123" s="19" t="s">
        <v>1963</v>
      </c>
      <c r="K10123" s="18">
        <v>6</v>
      </c>
      <c r="L10123" s="18">
        <v>5</v>
      </c>
      <c r="M10123" s="18" t="str">
        <f>IF(tbl_data[[#This Row],[PACK COUNT]]&gt;1,"Multipack","Single")</f>
        <v>Single</v>
      </c>
    </row>
    <row r="10124" spans="1:13">
      <c r="A10124" s="22" t="s">
        <v>380</v>
      </c>
      <c r="B10124" s="22" t="s">
        <v>380</v>
      </c>
      <c r="C10124" s="22" t="s">
        <v>382</v>
      </c>
      <c r="D10124" s="22" t="s">
        <v>24</v>
      </c>
      <c r="E10124" s="22" t="s">
        <v>381</v>
      </c>
      <c r="F10124" s="22" t="s">
        <v>196</v>
      </c>
      <c r="G10124" s="22">
        <v>1</v>
      </c>
      <c r="H10124" s="20">
        <v>2.1548776442518247</v>
      </c>
      <c r="I10124" s="20">
        <v>6.5554214875331498</v>
      </c>
      <c r="J10124" s="19" t="s">
        <v>1963</v>
      </c>
      <c r="K10124" s="18">
        <v>6</v>
      </c>
      <c r="L10124" s="18">
        <v>0.5</v>
      </c>
      <c r="M10124" s="18" t="str">
        <f>IF(tbl_data[[#This Row],[PACK COUNT]]&gt;1,"Multipack","Single")</f>
        <v>Single</v>
      </c>
    </row>
    <row r="10125" spans="1:13">
      <c r="A10125" s="22" t="s">
        <v>380</v>
      </c>
      <c r="B10125" s="22" t="s">
        <v>380</v>
      </c>
      <c r="C10125" s="22" t="s">
        <v>379</v>
      </c>
      <c r="D10125" s="22" t="s">
        <v>24</v>
      </c>
      <c r="E10125" s="22" t="s">
        <v>378</v>
      </c>
      <c r="F10125" s="22" t="s">
        <v>196</v>
      </c>
      <c r="G10125" s="22">
        <v>1</v>
      </c>
      <c r="H10125" s="20">
        <v>1.2024926094787876</v>
      </c>
      <c r="I10125" s="20">
        <v>3.5286684990204127</v>
      </c>
      <c r="J10125" s="19" t="s">
        <v>1963</v>
      </c>
      <c r="K10125" s="18">
        <v>6</v>
      </c>
      <c r="L10125" s="18">
        <v>0.5</v>
      </c>
      <c r="M10125" s="18" t="str">
        <f>IF(tbl_data[[#This Row],[PACK COUNT]]&gt;1,"Multipack","Single")</f>
        <v>Single</v>
      </c>
    </row>
    <row r="10126" spans="1:13">
      <c r="A10126" s="22" t="s">
        <v>368</v>
      </c>
      <c r="B10126" s="22" t="s">
        <v>377</v>
      </c>
      <c r="C10126" s="22" t="s">
        <v>376</v>
      </c>
      <c r="D10126" s="22" t="s">
        <v>24</v>
      </c>
      <c r="E10126" s="22" t="s">
        <v>375</v>
      </c>
      <c r="F10126" s="22" t="s">
        <v>196</v>
      </c>
      <c r="G10126" s="22">
        <v>1</v>
      </c>
      <c r="H10126" s="20">
        <v>0.61872213067961679</v>
      </c>
      <c r="I10126" s="20">
        <v>0.99019419962156829</v>
      </c>
      <c r="J10126" s="19" t="s">
        <v>1963</v>
      </c>
      <c r="K10126" s="18">
        <v>6</v>
      </c>
      <c r="L10126" s="18">
        <v>0.5</v>
      </c>
      <c r="M10126" s="18" t="str">
        <f>IF(tbl_data[[#This Row],[PACK COUNT]]&gt;1,"Multipack","Single")</f>
        <v>Single</v>
      </c>
    </row>
    <row r="10127" spans="1:13">
      <c r="A10127" s="22" t="s">
        <v>368</v>
      </c>
      <c r="B10127" s="22" t="s">
        <v>377</v>
      </c>
      <c r="C10127" s="22" t="s">
        <v>376</v>
      </c>
      <c r="D10127" s="22" t="s">
        <v>24</v>
      </c>
      <c r="E10127" s="22" t="s">
        <v>375</v>
      </c>
      <c r="F10127" s="22" t="s">
        <v>196</v>
      </c>
      <c r="G10127" s="22">
        <v>1</v>
      </c>
      <c r="H10127" s="20">
        <v>1.7075866456572486</v>
      </c>
      <c r="I10127" s="20">
        <v>2.8641970818672324</v>
      </c>
      <c r="J10127" s="19" t="s">
        <v>1963</v>
      </c>
      <c r="K10127" s="18">
        <v>6</v>
      </c>
      <c r="L10127" s="18">
        <v>0.5</v>
      </c>
      <c r="M10127" s="18" t="str">
        <f>IF(tbl_data[[#This Row],[PACK COUNT]]&gt;1,"Multipack","Single")</f>
        <v>Single</v>
      </c>
    </row>
    <row r="10128" spans="1:13">
      <c r="A10128" s="22" t="s">
        <v>368</v>
      </c>
      <c r="B10128" s="22" t="s">
        <v>372</v>
      </c>
      <c r="C10128" s="22" t="s">
        <v>374</v>
      </c>
      <c r="D10128" s="22" t="s">
        <v>24</v>
      </c>
      <c r="E10128" s="22" t="s">
        <v>373</v>
      </c>
      <c r="F10128" s="22" t="s">
        <v>196</v>
      </c>
      <c r="G10128" s="22">
        <v>1</v>
      </c>
      <c r="H10128" s="20">
        <v>0.51859900145178195</v>
      </c>
      <c r="I10128" s="20">
        <v>1.0220774700274495</v>
      </c>
      <c r="J10128" s="19" t="s">
        <v>1963</v>
      </c>
      <c r="K10128" s="18">
        <v>6</v>
      </c>
      <c r="L10128" s="18">
        <v>0.5</v>
      </c>
      <c r="M10128" s="18" t="str">
        <f>IF(tbl_data[[#This Row],[PACK COUNT]]&gt;1,"Multipack","Single")</f>
        <v>Single</v>
      </c>
    </row>
    <row r="10129" spans="1:13">
      <c r="A10129" s="22" t="s">
        <v>368</v>
      </c>
      <c r="B10129" s="22" t="s">
        <v>372</v>
      </c>
      <c r="C10129" s="22" t="s">
        <v>371</v>
      </c>
      <c r="D10129" s="22" t="s">
        <v>24</v>
      </c>
      <c r="E10129" s="22" t="s">
        <v>370</v>
      </c>
      <c r="F10129" s="22" t="s">
        <v>196</v>
      </c>
      <c r="G10129" s="22">
        <v>1</v>
      </c>
      <c r="H10129" s="20">
        <v>0.62345767554033427</v>
      </c>
      <c r="I10129" s="20">
        <v>1.1506716252300204</v>
      </c>
      <c r="J10129" s="19" t="s">
        <v>1963</v>
      </c>
      <c r="K10129" s="18">
        <v>6</v>
      </c>
      <c r="L10129" s="18">
        <v>0.5</v>
      </c>
      <c r="M10129" s="18" t="str">
        <f>IF(tbl_data[[#This Row],[PACK COUNT]]&gt;1,"Multipack","Single")</f>
        <v>Single</v>
      </c>
    </row>
    <row r="10130" spans="1:13">
      <c r="A10130" s="22" t="s">
        <v>368</v>
      </c>
      <c r="B10130" s="22" t="s">
        <v>367</v>
      </c>
      <c r="C10130" s="22" t="s">
        <v>339</v>
      </c>
      <c r="D10130" s="22" t="s">
        <v>24</v>
      </c>
      <c r="E10130" s="22" t="s">
        <v>369</v>
      </c>
      <c r="F10130" s="22" t="s">
        <v>196</v>
      </c>
      <c r="G10130" s="22">
        <v>1</v>
      </c>
      <c r="H10130" s="20">
        <v>5.3655050810591147</v>
      </c>
      <c r="I10130" s="20">
        <v>7.9429891438076661</v>
      </c>
      <c r="J10130" s="19" t="s">
        <v>1963</v>
      </c>
      <c r="K10130" s="18">
        <v>6</v>
      </c>
      <c r="L10130" s="18">
        <v>0.5</v>
      </c>
      <c r="M10130" s="18" t="str">
        <f>IF(tbl_data[[#This Row],[PACK COUNT]]&gt;1,"Multipack","Single")</f>
        <v>Single</v>
      </c>
    </row>
    <row r="10131" spans="1:13">
      <c r="A10131" s="22" t="s">
        <v>368</v>
      </c>
      <c r="B10131" s="22" t="s">
        <v>367</v>
      </c>
      <c r="C10131" s="22" t="s">
        <v>62</v>
      </c>
      <c r="D10131" s="22" t="s">
        <v>24</v>
      </c>
      <c r="E10131" s="22" t="s">
        <v>366</v>
      </c>
      <c r="F10131" s="22" t="s">
        <v>196</v>
      </c>
      <c r="G10131" s="22">
        <v>1</v>
      </c>
      <c r="H10131" s="20">
        <v>5.280460616725974</v>
      </c>
      <c r="I10131" s="20">
        <v>7.8413669760655829</v>
      </c>
      <c r="J10131" s="19" t="s">
        <v>1963</v>
      </c>
      <c r="K10131" s="18">
        <v>6</v>
      </c>
      <c r="L10131" s="18">
        <v>0.5</v>
      </c>
      <c r="M10131" s="18" t="str">
        <f>IF(tbl_data[[#This Row],[PACK COUNT]]&gt;1,"Multipack","Single")</f>
        <v>Single</v>
      </c>
    </row>
    <row r="10132" spans="1:13">
      <c r="A10132" s="22" t="s">
        <v>1307</v>
      </c>
      <c r="B10132" s="22" t="s">
        <v>1306</v>
      </c>
      <c r="C10132" s="22" t="s">
        <v>1305</v>
      </c>
      <c r="D10132" s="22" t="s">
        <v>87</v>
      </c>
      <c r="E10132" s="22" t="s">
        <v>1304</v>
      </c>
      <c r="F10132" s="22" t="s">
        <v>191</v>
      </c>
      <c r="G10132" s="22">
        <v>1</v>
      </c>
      <c r="H10132" s="20">
        <v>8.8761084353374358</v>
      </c>
      <c r="I10132" s="20">
        <v>9.3655874723863288</v>
      </c>
      <c r="J10132" s="19" t="s">
        <v>1963</v>
      </c>
      <c r="K10132" s="18">
        <v>6</v>
      </c>
      <c r="L10132" s="18">
        <v>0.5</v>
      </c>
      <c r="M10132" s="18" t="str">
        <f>IF(tbl_data[[#This Row],[PACK COUNT]]&gt;1,"Multipack","Single")</f>
        <v>Single</v>
      </c>
    </row>
    <row r="10133" spans="1:13">
      <c r="A10133" s="22" t="s">
        <v>1307</v>
      </c>
      <c r="B10133" s="22" t="s">
        <v>1306</v>
      </c>
      <c r="C10133" s="22" t="s">
        <v>1305</v>
      </c>
      <c r="D10133" s="22" t="s">
        <v>87</v>
      </c>
      <c r="E10133" s="22" t="s">
        <v>1342</v>
      </c>
      <c r="F10133" s="22" t="s">
        <v>196</v>
      </c>
      <c r="G10133" s="22">
        <v>1</v>
      </c>
      <c r="H10133" s="20">
        <v>0.94483290336713266</v>
      </c>
      <c r="I10133" s="20">
        <v>1.3251600741922249</v>
      </c>
      <c r="J10133" s="19" t="s">
        <v>1963</v>
      </c>
      <c r="K10133" s="18">
        <v>6</v>
      </c>
      <c r="L10133" s="18">
        <v>0.5</v>
      </c>
      <c r="M10133" s="18" t="str">
        <f>IF(tbl_data[[#This Row],[PACK COUNT]]&gt;1,"Multipack","Single")</f>
        <v>Single</v>
      </c>
    </row>
    <row r="10134" spans="1:13">
      <c r="A10134" s="22" t="s">
        <v>363</v>
      </c>
      <c r="B10134" s="22" t="s">
        <v>362</v>
      </c>
      <c r="C10134" s="22" t="s">
        <v>365</v>
      </c>
      <c r="D10134" s="22" t="s">
        <v>24</v>
      </c>
      <c r="E10134" s="22" t="s">
        <v>364</v>
      </c>
      <c r="F10134" s="22" t="s">
        <v>196</v>
      </c>
      <c r="G10134" s="22">
        <v>1</v>
      </c>
      <c r="H10134" s="20">
        <v>0.12361570823260741</v>
      </c>
      <c r="I10134" s="20">
        <v>0.38057803402563456</v>
      </c>
      <c r="J10134" s="19" t="s">
        <v>1963</v>
      </c>
      <c r="K10134" s="18">
        <v>6</v>
      </c>
      <c r="L10134" s="18">
        <v>0.5</v>
      </c>
      <c r="M10134" s="18" t="str">
        <f>IF(tbl_data[[#This Row],[PACK COUNT]]&gt;1,"Multipack","Single")</f>
        <v>Single</v>
      </c>
    </row>
    <row r="10135" spans="1:13">
      <c r="A10135" s="22" t="s">
        <v>363</v>
      </c>
      <c r="B10135" s="22" t="s">
        <v>362</v>
      </c>
      <c r="C10135" s="22" t="s">
        <v>361</v>
      </c>
      <c r="D10135" s="22" t="s">
        <v>24</v>
      </c>
      <c r="E10135" s="22" t="s">
        <v>360</v>
      </c>
      <c r="F10135" s="22" t="s">
        <v>196</v>
      </c>
      <c r="G10135" s="22">
        <v>1</v>
      </c>
      <c r="H10135" s="20">
        <v>0.10998517564310892</v>
      </c>
      <c r="I10135" s="20">
        <v>0.35077195905934871</v>
      </c>
      <c r="J10135" s="19" t="s">
        <v>1963</v>
      </c>
      <c r="K10135" s="18">
        <v>6</v>
      </c>
      <c r="L10135" s="18">
        <v>0.5</v>
      </c>
      <c r="M10135" s="18" t="str">
        <f>IF(tbl_data[[#This Row],[PACK COUNT]]&gt;1,"Multipack","Single")</f>
        <v>Single</v>
      </c>
    </row>
    <row r="10136" spans="1:13">
      <c r="A10136" s="22" t="s">
        <v>327</v>
      </c>
      <c r="B10136" s="22" t="s">
        <v>352</v>
      </c>
      <c r="C10136" s="22" t="s">
        <v>24</v>
      </c>
      <c r="D10136" s="22" t="s">
        <v>24</v>
      </c>
      <c r="E10136" s="22" t="s">
        <v>354</v>
      </c>
      <c r="F10136" s="22" t="s">
        <v>191</v>
      </c>
      <c r="G10136" s="22">
        <v>1</v>
      </c>
      <c r="H10136" s="20">
        <v>8.4696071855082572E-2</v>
      </c>
      <c r="I10136" s="20">
        <v>0.20289239603505596</v>
      </c>
      <c r="J10136" s="19" t="s">
        <v>1963</v>
      </c>
      <c r="K10136" s="18">
        <v>6</v>
      </c>
      <c r="L10136" s="18">
        <v>0.5</v>
      </c>
      <c r="M10136" s="18" t="str">
        <f>IF(tbl_data[[#This Row],[PACK COUNT]]&gt;1,"Multipack","Single")</f>
        <v>Single</v>
      </c>
    </row>
    <row r="10137" spans="1:13">
      <c r="A10137" s="22" t="s">
        <v>327</v>
      </c>
      <c r="B10137" s="22" t="s">
        <v>352</v>
      </c>
      <c r="C10137" s="22" t="s">
        <v>24</v>
      </c>
      <c r="D10137" s="22" t="s">
        <v>24</v>
      </c>
      <c r="E10137" s="22" t="s">
        <v>353</v>
      </c>
      <c r="F10137" s="22" t="s">
        <v>196</v>
      </c>
      <c r="G10137" s="22">
        <v>1</v>
      </c>
      <c r="H10137" s="20">
        <v>2.0133988620083806E-2</v>
      </c>
      <c r="I10137" s="20">
        <v>6.1958015041276876E-2</v>
      </c>
      <c r="J10137" s="19" t="s">
        <v>1963</v>
      </c>
      <c r="K10137" s="18">
        <v>6</v>
      </c>
      <c r="L10137" s="18">
        <v>0.33</v>
      </c>
      <c r="M10137" s="18" t="str">
        <f>IF(tbl_data[[#This Row],[PACK COUNT]]&gt;1,"Multipack","Single")</f>
        <v>Single</v>
      </c>
    </row>
    <row r="10138" spans="1:13">
      <c r="A10138" s="22" t="s">
        <v>327</v>
      </c>
      <c r="B10138" s="22" t="s">
        <v>352</v>
      </c>
      <c r="C10138" s="22" t="s">
        <v>24</v>
      </c>
      <c r="D10138" s="22" t="s">
        <v>24</v>
      </c>
      <c r="E10138" s="22" t="s">
        <v>351</v>
      </c>
      <c r="F10138" s="22" t="s">
        <v>196</v>
      </c>
      <c r="G10138" s="22">
        <v>1</v>
      </c>
      <c r="H10138" s="20">
        <v>9.6426725095318966E-2</v>
      </c>
      <c r="I10138" s="20">
        <v>0.47792305277587355</v>
      </c>
      <c r="J10138" s="19" t="s">
        <v>1963</v>
      </c>
      <c r="K10138" s="18">
        <v>6</v>
      </c>
      <c r="L10138" s="18">
        <v>0.45</v>
      </c>
      <c r="M10138" s="18" t="str">
        <f>IF(tbl_data[[#This Row],[PACK COUNT]]&gt;1,"Multipack","Single")</f>
        <v>Single</v>
      </c>
    </row>
    <row r="10139" spans="1:13">
      <c r="A10139" s="22" t="s">
        <v>327</v>
      </c>
      <c r="B10139" s="22" t="s">
        <v>350</v>
      </c>
      <c r="C10139" s="22" t="s">
        <v>349</v>
      </c>
      <c r="D10139" s="22" t="s">
        <v>24</v>
      </c>
      <c r="E10139" s="22" t="s">
        <v>348</v>
      </c>
      <c r="F10139" s="22" t="s">
        <v>196</v>
      </c>
      <c r="G10139" s="22">
        <v>1</v>
      </c>
      <c r="H10139" s="20">
        <v>0.19650417224424957</v>
      </c>
      <c r="I10139" s="20">
        <v>0.67350746247473581</v>
      </c>
      <c r="J10139" s="19" t="s">
        <v>1963</v>
      </c>
      <c r="K10139" s="18">
        <v>6</v>
      </c>
      <c r="L10139" s="18">
        <v>0.33</v>
      </c>
      <c r="M10139" s="18" t="str">
        <f>IF(tbl_data[[#This Row],[PACK COUNT]]&gt;1,"Multipack","Single")</f>
        <v>Single</v>
      </c>
    </row>
    <row r="10140" spans="1:13">
      <c r="A10140" s="22" t="s">
        <v>327</v>
      </c>
      <c r="B10140" s="22" t="s">
        <v>347</v>
      </c>
      <c r="C10140" s="22" t="s">
        <v>347</v>
      </c>
      <c r="D10140" s="22" t="s">
        <v>24</v>
      </c>
      <c r="E10140" s="22" t="s">
        <v>346</v>
      </c>
      <c r="F10140" s="22" t="s">
        <v>196</v>
      </c>
      <c r="G10140" s="22">
        <v>1</v>
      </c>
      <c r="H10140" s="20">
        <v>3.1482453644776772E-3</v>
      </c>
      <c r="I10140" s="20">
        <v>1.2242904356853396E-2</v>
      </c>
      <c r="J10140" s="19" t="s">
        <v>1963</v>
      </c>
      <c r="K10140" s="18">
        <v>6</v>
      </c>
      <c r="L10140" s="18">
        <v>0.33</v>
      </c>
      <c r="M10140" s="18" t="str">
        <f>IF(tbl_data[[#This Row],[PACK COUNT]]&gt;1,"Multipack","Single")</f>
        <v>Single</v>
      </c>
    </row>
    <row r="10141" spans="1:13">
      <c r="A10141" s="22" t="s">
        <v>327</v>
      </c>
      <c r="B10141" s="22" t="s">
        <v>345</v>
      </c>
      <c r="C10141" s="22" t="s">
        <v>345</v>
      </c>
      <c r="D10141" s="22" t="s">
        <v>71</v>
      </c>
      <c r="E10141" s="22" t="s">
        <v>1217</v>
      </c>
      <c r="F10141" s="22" t="s">
        <v>191</v>
      </c>
      <c r="G10141" s="22">
        <v>1</v>
      </c>
      <c r="H10141" s="20">
        <v>0.1096936928474265</v>
      </c>
      <c r="I10141" s="20">
        <v>0.23195127305260307</v>
      </c>
      <c r="J10141" s="19" t="s">
        <v>1963</v>
      </c>
      <c r="K10141" s="18">
        <v>6</v>
      </c>
      <c r="L10141" s="18">
        <v>0.5</v>
      </c>
      <c r="M10141" s="18" t="str">
        <f>IF(tbl_data[[#This Row],[PACK COUNT]]&gt;1,"Multipack","Single")</f>
        <v>Single</v>
      </c>
    </row>
    <row r="10142" spans="1:13">
      <c r="A10142" s="22" t="s">
        <v>327</v>
      </c>
      <c r="B10142" s="22" t="s">
        <v>345</v>
      </c>
      <c r="C10142" s="22" t="s">
        <v>345</v>
      </c>
      <c r="D10142" s="22" t="s">
        <v>24</v>
      </c>
      <c r="E10142" s="22" t="s">
        <v>344</v>
      </c>
      <c r="F10142" s="22" t="s">
        <v>196</v>
      </c>
      <c r="G10142" s="22">
        <v>1</v>
      </c>
      <c r="H10142" s="20">
        <v>0.37266447679672032</v>
      </c>
      <c r="I10142" s="20">
        <v>1.0234573746364026</v>
      </c>
      <c r="J10142" s="19" t="s">
        <v>1963</v>
      </c>
      <c r="K10142" s="18">
        <v>6</v>
      </c>
      <c r="L10142" s="18">
        <v>0.5</v>
      </c>
      <c r="M10142" s="18" t="str">
        <f>IF(tbl_data[[#This Row],[PACK COUNT]]&gt;1,"Multipack","Single")</f>
        <v>Single</v>
      </c>
    </row>
    <row r="10143" spans="1:13">
      <c r="A10143" s="22" t="s">
        <v>327</v>
      </c>
      <c r="B10143" s="22" t="s">
        <v>336</v>
      </c>
      <c r="C10143" s="22" t="s">
        <v>49</v>
      </c>
      <c r="D10143" s="22" t="s">
        <v>24</v>
      </c>
      <c r="E10143" s="22" t="s">
        <v>340</v>
      </c>
      <c r="F10143" s="22" t="s">
        <v>196</v>
      </c>
      <c r="G10143" s="22">
        <v>1</v>
      </c>
      <c r="H10143" s="20">
        <v>0.86476325480346639</v>
      </c>
      <c r="I10143" s="20">
        <v>2.1083739098182948</v>
      </c>
      <c r="J10143" s="19" t="s">
        <v>1963</v>
      </c>
      <c r="K10143" s="18">
        <v>6</v>
      </c>
      <c r="L10143" s="18">
        <v>0.5</v>
      </c>
      <c r="M10143" s="18" t="str">
        <f>IF(tbl_data[[#This Row],[PACK COUNT]]&gt;1,"Multipack","Single")</f>
        <v>Single</v>
      </c>
    </row>
    <row r="10144" spans="1:13">
      <c r="A10144" s="22" t="s">
        <v>327</v>
      </c>
      <c r="B10144" s="22" t="s">
        <v>336</v>
      </c>
      <c r="C10144" s="22" t="s">
        <v>339</v>
      </c>
      <c r="D10144" s="22" t="s">
        <v>24</v>
      </c>
      <c r="E10144" s="22" t="s">
        <v>338</v>
      </c>
      <c r="F10144" s="22" t="s">
        <v>191</v>
      </c>
      <c r="G10144" s="22">
        <v>1</v>
      </c>
      <c r="H10144" s="20">
        <v>0.20043364801663863</v>
      </c>
      <c r="I10144" s="20">
        <v>0.46323344693880703</v>
      </c>
      <c r="J10144" s="19" t="s">
        <v>1963</v>
      </c>
      <c r="K10144" s="18">
        <v>6</v>
      </c>
      <c r="L10144" s="18">
        <v>0.5</v>
      </c>
      <c r="M10144" s="18" t="str">
        <f>IF(tbl_data[[#This Row],[PACK COUNT]]&gt;1,"Multipack","Single")</f>
        <v>Single</v>
      </c>
    </row>
    <row r="10145" spans="1:13">
      <c r="A10145" s="22" t="s">
        <v>327</v>
      </c>
      <c r="B10145" s="22" t="s">
        <v>336</v>
      </c>
      <c r="C10145" s="22" t="s">
        <v>24</v>
      </c>
      <c r="D10145" s="22" t="s">
        <v>24</v>
      </c>
      <c r="E10145" s="22" t="s">
        <v>337</v>
      </c>
      <c r="F10145" s="22" t="s">
        <v>191</v>
      </c>
      <c r="G10145" s="22">
        <v>1</v>
      </c>
      <c r="H10145" s="20">
        <v>0.23232589814614141</v>
      </c>
      <c r="I10145" s="20">
        <v>0.55640329829839963</v>
      </c>
      <c r="J10145" s="19" t="s">
        <v>1963</v>
      </c>
      <c r="K10145" s="18">
        <v>6</v>
      </c>
      <c r="L10145" s="18">
        <v>0.5</v>
      </c>
      <c r="M10145" s="18" t="str">
        <f>IF(tbl_data[[#This Row],[PACK COUNT]]&gt;1,"Multipack","Single")</f>
        <v>Single</v>
      </c>
    </row>
    <row r="10146" spans="1:13">
      <c r="A10146" s="22" t="s">
        <v>327</v>
      </c>
      <c r="B10146" s="22" t="s">
        <v>336</v>
      </c>
      <c r="C10146" s="22" t="s">
        <v>24</v>
      </c>
      <c r="D10146" s="22" t="s">
        <v>24</v>
      </c>
      <c r="E10146" s="22" t="s">
        <v>335</v>
      </c>
      <c r="F10146" s="22" t="s">
        <v>196</v>
      </c>
      <c r="G10146" s="22">
        <v>1</v>
      </c>
      <c r="H10146" s="20">
        <v>1.0797602658804215</v>
      </c>
      <c r="I10146" s="20">
        <v>2.7697076818504249</v>
      </c>
      <c r="J10146" s="19" t="s">
        <v>1963</v>
      </c>
      <c r="K10146" s="18">
        <v>6</v>
      </c>
      <c r="L10146" s="18">
        <v>0.5</v>
      </c>
      <c r="M10146" s="18" t="str">
        <f>IF(tbl_data[[#This Row],[PACK COUNT]]&gt;1,"Multipack","Single")</f>
        <v>Single</v>
      </c>
    </row>
    <row r="10147" spans="1:13">
      <c r="A10147" s="22" t="s">
        <v>327</v>
      </c>
      <c r="B10147" s="22" t="s">
        <v>329</v>
      </c>
      <c r="C10147" s="22" t="s">
        <v>82</v>
      </c>
      <c r="D10147" s="22" t="s">
        <v>71</v>
      </c>
      <c r="E10147" s="22" t="s">
        <v>334</v>
      </c>
      <c r="F10147" s="22" t="s">
        <v>191</v>
      </c>
      <c r="G10147" s="22">
        <v>1</v>
      </c>
      <c r="H10147" s="20">
        <v>2.5386931157101868E-2</v>
      </c>
      <c r="I10147" s="20">
        <v>4.3867625430046693E-2</v>
      </c>
      <c r="J10147" s="19" t="s">
        <v>1963</v>
      </c>
      <c r="K10147" s="18">
        <v>6</v>
      </c>
      <c r="L10147" s="18">
        <v>0.5</v>
      </c>
      <c r="M10147" s="18" t="str">
        <f>IF(tbl_data[[#This Row],[PACK COUNT]]&gt;1,"Multipack","Single")</f>
        <v>Single</v>
      </c>
    </row>
    <row r="10148" spans="1:13">
      <c r="A10148" s="22" t="s">
        <v>327</v>
      </c>
      <c r="B10148" s="22" t="s">
        <v>329</v>
      </c>
      <c r="C10148" s="22" t="s">
        <v>47</v>
      </c>
      <c r="D10148" s="22" t="s">
        <v>71</v>
      </c>
      <c r="E10148" s="22" t="s">
        <v>332</v>
      </c>
      <c r="F10148" s="22" t="s">
        <v>196</v>
      </c>
      <c r="G10148" s="22">
        <v>1</v>
      </c>
      <c r="H10148" s="20">
        <v>0.7380927787660948</v>
      </c>
      <c r="I10148" s="20">
        <v>1.3259378464177258</v>
      </c>
      <c r="J10148" s="19" t="s">
        <v>1963</v>
      </c>
      <c r="K10148" s="18">
        <v>6</v>
      </c>
      <c r="L10148" s="18">
        <v>0.5</v>
      </c>
      <c r="M10148" s="18" t="str">
        <f>IF(tbl_data[[#This Row],[PACK COUNT]]&gt;1,"Multipack","Single")</f>
        <v>Single</v>
      </c>
    </row>
    <row r="10149" spans="1:13">
      <c r="A10149" s="22" t="s">
        <v>327</v>
      </c>
      <c r="B10149" s="22" t="s">
        <v>329</v>
      </c>
      <c r="C10149" s="22" t="s">
        <v>47</v>
      </c>
      <c r="D10149" s="22" t="s">
        <v>24</v>
      </c>
      <c r="E10149" s="22" t="s">
        <v>331</v>
      </c>
      <c r="F10149" s="22" t="s">
        <v>196</v>
      </c>
      <c r="G10149" s="22">
        <v>1</v>
      </c>
      <c r="H10149" s="20">
        <v>0.7558324304875168</v>
      </c>
      <c r="I10149" s="20">
        <v>1.2768407685353627</v>
      </c>
      <c r="J10149" s="19" t="s">
        <v>1963</v>
      </c>
      <c r="K10149" s="18">
        <v>6</v>
      </c>
      <c r="L10149" s="18">
        <v>0.75</v>
      </c>
      <c r="M10149" s="18" t="str">
        <f>IF(tbl_data[[#This Row],[PACK COUNT]]&gt;1,"Multipack","Single")</f>
        <v>Single</v>
      </c>
    </row>
    <row r="10150" spans="1:13">
      <c r="A10150" s="22" t="s">
        <v>327</v>
      </c>
      <c r="B10150" s="22" t="s">
        <v>329</v>
      </c>
      <c r="C10150" s="22" t="s">
        <v>83</v>
      </c>
      <c r="D10150" s="22" t="s">
        <v>71</v>
      </c>
      <c r="E10150" s="22" t="s">
        <v>330</v>
      </c>
      <c r="F10150" s="22" t="s">
        <v>191</v>
      </c>
      <c r="G10150" s="22">
        <v>1</v>
      </c>
      <c r="H10150" s="20">
        <v>1.6396305980856504E-2</v>
      </c>
      <c r="I10150" s="20">
        <v>2.7819084877583281E-2</v>
      </c>
      <c r="J10150" s="19" t="s">
        <v>1963</v>
      </c>
      <c r="K10150" s="18">
        <v>6</v>
      </c>
      <c r="L10150" s="18">
        <v>0.5</v>
      </c>
      <c r="M10150" s="18" t="str">
        <f>IF(tbl_data[[#This Row],[PACK COUNT]]&gt;1,"Multipack","Single")</f>
        <v>Single</v>
      </c>
    </row>
    <row r="10151" spans="1:13">
      <c r="A10151" s="22" t="s">
        <v>327</v>
      </c>
      <c r="B10151" s="22" t="s">
        <v>326</v>
      </c>
      <c r="C10151" s="22" t="s">
        <v>325</v>
      </c>
      <c r="D10151" s="22" t="s">
        <v>71</v>
      </c>
      <c r="E10151" s="22" t="s">
        <v>324</v>
      </c>
      <c r="F10151" s="22" t="s">
        <v>196</v>
      </c>
      <c r="G10151" s="22">
        <v>1</v>
      </c>
      <c r="H10151" s="20">
        <v>4.2463086737434548</v>
      </c>
      <c r="I10151" s="20">
        <v>6.0735023585281045</v>
      </c>
      <c r="J10151" s="19" t="s">
        <v>1963</v>
      </c>
      <c r="K10151" s="18">
        <v>6</v>
      </c>
      <c r="L10151" s="18">
        <v>0.5</v>
      </c>
      <c r="M10151" s="18" t="str">
        <f>IF(tbl_data[[#This Row],[PACK COUNT]]&gt;1,"Multipack","Single")</f>
        <v>Single</v>
      </c>
    </row>
    <row r="10152" spans="1:13">
      <c r="A10152" s="22" t="s">
        <v>313</v>
      </c>
      <c r="B10152" s="22" t="s">
        <v>319</v>
      </c>
      <c r="C10152" s="22" t="s">
        <v>73</v>
      </c>
      <c r="D10152" s="22" t="s">
        <v>87</v>
      </c>
      <c r="E10152" s="22" t="s">
        <v>323</v>
      </c>
      <c r="F10152" s="22" t="s">
        <v>203</v>
      </c>
      <c r="G10152" s="22">
        <v>1</v>
      </c>
      <c r="H10152" s="20">
        <v>3.039262379830701</v>
      </c>
      <c r="I10152" s="20">
        <v>2.3972118165828382</v>
      </c>
      <c r="J10152" s="19" t="s">
        <v>1963</v>
      </c>
      <c r="K10152" s="18">
        <v>6</v>
      </c>
      <c r="L10152" s="18">
        <v>2</v>
      </c>
      <c r="M10152" s="18" t="str">
        <f>IF(tbl_data[[#This Row],[PACK COUNT]]&gt;1,"Multipack","Single")</f>
        <v>Single</v>
      </c>
    </row>
    <row r="10153" spans="1:13">
      <c r="A10153" s="22" t="s">
        <v>313</v>
      </c>
      <c r="B10153" s="22" t="s">
        <v>319</v>
      </c>
      <c r="C10153" s="22" t="s">
        <v>318</v>
      </c>
      <c r="D10153" s="22" t="s">
        <v>110</v>
      </c>
      <c r="E10153" s="22" t="s">
        <v>320</v>
      </c>
      <c r="F10153" s="22" t="s">
        <v>203</v>
      </c>
      <c r="G10153" s="22">
        <v>1</v>
      </c>
      <c r="H10153" s="20">
        <v>0.35437103974022688</v>
      </c>
      <c r="I10153" s="20">
        <v>0.3480948943903891</v>
      </c>
      <c r="J10153" s="19" t="s">
        <v>1963</v>
      </c>
      <c r="K10153" s="18">
        <v>6</v>
      </c>
      <c r="L10153" s="18">
        <v>1</v>
      </c>
      <c r="M10153" s="18" t="str">
        <f>IF(tbl_data[[#This Row],[PACK COUNT]]&gt;1,"Multipack","Single")</f>
        <v>Single</v>
      </c>
    </row>
    <row r="10154" spans="1:13">
      <c r="A10154" s="22" t="s">
        <v>313</v>
      </c>
      <c r="B10154" s="22" t="s">
        <v>319</v>
      </c>
      <c r="C10154" s="22" t="s">
        <v>318</v>
      </c>
      <c r="D10154" s="22" t="s">
        <v>110</v>
      </c>
      <c r="E10154" s="22" t="s">
        <v>317</v>
      </c>
      <c r="F10154" s="22" t="s">
        <v>203</v>
      </c>
      <c r="G10154" s="22">
        <v>1</v>
      </c>
      <c r="H10154" s="20">
        <v>0.57748307082824923</v>
      </c>
      <c r="I10154" s="20">
        <v>0.54302334711515965</v>
      </c>
      <c r="J10154" s="19" t="s">
        <v>1963</v>
      </c>
      <c r="K10154" s="18">
        <v>6</v>
      </c>
      <c r="L10154" s="18">
        <v>2</v>
      </c>
      <c r="M10154" s="18" t="str">
        <f>IF(tbl_data[[#This Row],[PACK COUNT]]&gt;1,"Multipack","Single")</f>
        <v>Single</v>
      </c>
    </row>
    <row r="10155" spans="1:13">
      <c r="A10155" s="22" t="s">
        <v>301</v>
      </c>
      <c r="B10155" s="22" t="s">
        <v>300</v>
      </c>
      <c r="C10155" s="22" t="s">
        <v>311</v>
      </c>
      <c r="D10155" s="22" t="s">
        <v>24</v>
      </c>
      <c r="E10155" s="22" t="s">
        <v>310</v>
      </c>
      <c r="F10155" s="22" t="s">
        <v>196</v>
      </c>
      <c r="G10155" s="22">
        <v>1</v>
      </c>
      <c r="H10155" s="20">
        <v>5.1939248309286826E-2</v>
      </c>
      <c r="I10155" s="20">
        <v>0.18692980984273114</v>
      </c>
      <c r="J10155" s="19" t="s">
        <v>1963</v>
      </c>
      <c r="K10155" s="18">
        <v>6</v>
      </c>
      <c r="L10155" s="18">
        <v>0.5</v>
      </c>
      <c r="M10155" s="18" t="str">
        <f>IF(tbl_data[[#This Row],[PACK COUNT]]&gt;1,"Multipack","Single")</f>
        <v>Single</v>
      </c>
    </row>
    <row r="10156" spans="1:13">
      <c r="A10156" s="22" t="s">
        <v>301</v>
      </c>
      <c r="B10156" s="22" t="s">
        <v>300</v>
      </c>
      <c r="C10156" s="22" t="s">
        <v>309</v>
      </c>
      <c r="D10156" s="22" t="s">
        <v>24</v>
      </c>
      <c r="E10156" s="22" t="s">
        <v>308</v>
      </c>
      <c r="F10156" s="22" t="s">
        <v>196</v>
      </c>
      <c r="G10156" s="22">
        <v>1</v>
      </c>
      <c r="H10156" s="20">
        <v>4.4938299610307895E-2</v>
      </c>
      <c r="I10156" s="20">
        <v>0.1527765627383027</v>
      </c>
      <c r="J10156" s="19" t="s">
        <v>1963</v>
      </c>
      <c r="K10156" s="18">
        <v>6</v>
      </c>
      <c r="L10156" s="18">
        <v>0.5</v>
      </c>
      <c r="M10156" s="18" t="str">
        <f>IF(tbl_data[[#This Row],[PACK COUNT]]&gt;1,"Multipack","Single")</f>
        <v>Single</v>
      </c>
    </row>
    <row r="10157" spans="1:13">
      <c r="A10157" s="22" t="s">
        <v>297</v>
      </c>
      <c r="B10157" s="22" t="s">
        <v>296</v>
      </c>
      <c r="C10157" s="22" t="s">
        <v>296</v>
      </c>
      <c r="D10157" s="22" t="s">
        <v>24</v>
      </c>
      <c r="E10157" s="22" t="s">
        <v>295</v>
      </c>
      <c r="F10157" s="22" t="s">
        <v>196</v>
      </c>
      <c r="G10157" s="22">
        <v>1</v>
      </c>
      <c r="H10157" s="20">
        <v>0.41331361154901458</v>
      </c>
      <c r="I10157" s="20">
        <v>1.2535462435786826</v>
      </c>
      <c r="J10157" s="19" t="s">
        <v>1963</v>
      </c>
      <c r="K10157" s="18">
        <v>6</v>
      </c>
      <c r="L10157" s="18">
        <v>1</v>
      </c>
      <c r="M10157" s="18" t="str">
        <f>IF(tbl_data[[#This Row],[PACK COUNT]]&gt;1,"Multipack","Single")</f>
        <v>Single</v>
      </c>
    </row>
    <row r="10158" spans="1:13">
      <c r="A10158" s="22" t="s">
        <v>297</v>
      </c>
      <c r="B10158" s="22" t="s">
        <v>296</v>
      </c>
      <c r="C10158" s="22" t="s">
        <v>296</v>
      </c>
      <c r="D10158" s="22" t="s">
        <v>24</v>
      </c>
      <c r="E10158" s="22" t="s">
        <v>295</v>
      </c>
      <c r="F10158" s="22" t="s">
        <v>196</v>
      </c>
      <c r="G10158" s="22">
        <v>1</v>
      </c>
      <c r="H10158" s="20">
        <v>0.18368388128097721</v>
      </c>
      <c r="I10158" s="20">
        <v>0.56528487877610967</v>
      </c>
      <c r="J10158" s="19" t="s">
        <v>1963</v>
      </c>
      <c r="K10158" s="18">
        <v>6</v>
      </c>
      <c r="L10158" s="18">
        <v>1</v>
      </c>
      <c r="M10158" s="18" t="str">
        <f>IF(tbl_data[[#This Row],[PACK COUNT]]&gt;1,"Multipack","Single")</f>
        <v>Single</v>
      </c>
    </row>
    <row r="10159" spans="1:13">
      <c r="A10159" s="22" t="s">
        <v>277</v>
      </c>
      <c r="B10159" s="22" t="s">
        <v>291</v>
      </c>
      <c r="C10159" s="22" t="s">
        <v>291</v>
      </c>
      <c r="D10159" s="22" t="s">
        <v>87</v>
      </c>
      <c r="E10159" s="22" t="s">
        <v>290</v>
      </c>
      <c r="F10159" s="22" t="s">
        <v>203</v>
      </c>
      <c r="G10159" s="22">
        <v>1</v>
      </c>
      <c r="H10159" s="20">
        <v>14.352436586958772</v>
      </c>
      <c r="I10159" s="20">
        <v>13.330996970881412</v>
      </c>
      <c r="J10159" s="19" t="s">
        <v>1963</v>
      </c>
      <c r="K10159" s="18">
        <v>6</v>
      </c>
      <c r="L10159" s="18">
        <v>2.5</v>
      </c>
      <c r="M10159" s="18" t="str">
        <f>IF(tbl_data[[#This Row],[PACK COUNT]]&gt;1,"Multipack","Single")</f>
        <v>Single</v>
      </c>
    </row>
    <row r="10160" spans="1:13">
      <c r="A10160" s="22" t="s">
        <v>277</v>
      </c>
      <c r="B10160" s="22" t="s">
        <v>286</v>
      </c>
      <c r="C10160" s="22" t="s">
        <v>285</v>
      </c>
      <c r="D10160" s="22" t="s">
        <v>24</v>
      </c>
      <c r="E10160" s="22" t="s">
        <v>288</v>
      </c>
      <c r="F10160" s="22" t="s">
        <v>196</v>
      </c>
      <c r="G10160" s="22">
        <v>1</v>
      </c>
      <c r="H10160" s="20">
        <v>1.1619586120854246</v>
      </c>
      <c r="I10160" s="20">
        <v>2.2004652343265239</v>
      </c>
      <c r="J10160" s="19" t="s">
        <v>1963</v>
      </c>
      <c r="K10160" s="18">
        <v>6</v>
      </c>
      <c r="L10160" s="18">
        <v>0.5</v>
      </c>
      <c r="M10160" s="18" t="str">
        <f>IF(tbl_data[[#This Row],[PACK COUNT]]&gt;1,"Multipack","Single")</f>
        <v>Single</v>
      </c>
    </row>
    <row r="10161" spans="1:13">
      <c r="A10161" s="22" t="s">
        <v>277</v>
      </c>
      <c r="B10161" s="22" t="s">
        <v>286</v>
      </c>
      <c r="C10161" s="22" t="s">
        <v>285</v>
      </c>
      <c r="D10161" s="22" t="s">
        <v>71</v>
      </c>
      <c r="E10161" s="22" t="s">
        <v>287</v>
      </c>
      <c r="F10161" s="22" t="s">
        <v>203</v>
      </c>
      <c r="G10161" s="22">
        <v>1</v>
      </c>
      <c r="H10161" s="20">
        <v>4.2417002864090483</v>
      </c>
      <c r="I10161" s="20">
        <v>5.6619480457406439</v>
      </c>
      <c r="J10161" s="19" t="s">
        <v>1963</v>
      </c>
      <c r="K10161" s="18">
        <v>6</v>
      </c>
      <c r="L10161" s="18">
        <v>1.8</v>
      </c>
      <c r="M10161" s="18" t="str">
        <f>IF(tbl_data[[#This Row],[PACK COUNT]]&gt;1,"Multipack","Single")</f>
        <v>Single</v>
      </c>
    </row>
    <row r="10162" spans="1:13">
      <c r="A10162" s="22" t="s">
        <v>277</v>
      </c>
      <c r="B10162" s="22" t="s">
        <v>286</v>
      </c>
      <c r="C10162" s="22" t="s">
        <v>285</v>
      </c>
      <c r="D10162" s="22" t="s">
        <v>71</v>
      </c>
      <c r="E10162" s="22" t="s">
        <v>284</v>
      </c>
      <c r="F10162" s="22" t="s">
        <v>203</v>
      </c>
      <c r="G10162" s="22">
        <v>1</v>
      </c>
      <c r="H10162" s="20">
        <v>1.9929874122201952</v>
      </c>
      <c r="I10162" s="20">
        <v>3.1055440561004932</v>
      </c>
      <c r="J10162" s="19" t="s">
        <v>1963</v>
      </c>
      <c r="K10162" s="18">
        <v>6</v>
      </c>
      <c r="L10162" s="18">
        <v>1</v>
      </c>
      <c r="M10162" s="18" t="str">
        <f>IF(tbl_data[[#This Row],[PACK COUNT]]&gt;1,"Multipack","Single")</f>
        <v>Single</v>
      </c>
    </row>
    <row r="10163" spans="1:13">
      <c r="A10163" s="22" t="s">
        <v>277</v>
      </c>
      <c r="B10163" s="22" t="s">
        <v>1270</v>
      </c>
      <c r="C10163" s="22" t="s">
        <v>83</v>
      </c>
      <c r="D10163" s="22" t="s">
        <v>87</v>
      </c>
      <c r="E10163" s="22" t="s">
        <v>1269</v>
      </c>
      <c r="F10163" s="22" t="s">
        <v>196</v>
      </c>
      <c r="G10163" s="22">
        <v>1</v>
      </c>
      <c r="H10163" s="20">
        <v>2.2215057251832957</v>
      </c>
      <c r="I10163" s="20">
        <v>3.7343424434163333</v>
      </c>
      <c r="J10163" s="19" t="s">
        <v>1963</v>
      </c>
      <c r="K10163" s="18">
        <v>6</v>
      </c>
      <c r="L10163" s="18">
        <v>0.5</v>
      </c>
      <c r="M10163" s="18" t="str">
        <f>IF(tbl_data[[#This Row],[PACK COUNT]]&gt;1,"Multipack","Single")</f>
        <v>Single</v>
      </c>
    </row>
    <row r="10164" spans="1:13">
      <c r="A10164" s="22" t="s">
        <v>277</v>
      </c>
      <c r="B10164" s="22" t="s">
        <v>1270</v>
      </c>
      <c r="C10164" s="22" t="s">
        <v>1300</v>
      </c>
      <c r="D10164" s="22" t="s">
        <v>87</v>
      </c>
      <c r="E10164" s="22" t="s">
        <v>1299</v>
      </c>
      <c r="F10164" s="22" t="s">
        <v>196</v>
      </c>
      <c r="G10164" s="22">
        <v>1</v>
      </c>
      <c r="H10164" s="20">
        <v>1.433116882400586</v>
      </c>
      <c r="I10164" s="20">
        <v>2.350171567941417</v>
      </c>
      <c r="J10164" s="19" t="s">
        <v>1963</v>
      </c>
      <c r="K10164" s="18">
        <v>6</v>
      </c>
      <c r="L10164" s="18">
        <v>0.5</v>
      </c>
      <c r="M10164" s="18" t="str">
        <f>IF(tbl_data[[#This Row],[PACK COUNT]]&gt;1,"Multipack","Single")</f>
        <v>Single</v>
      </c>
    </row>
    <row r="10165" spans="1:13">
      <c r="A10165" s="22" t="s">
        <v>266</v>
      </c>
      <c r="B10165" s="22" t="s">
        <v>265</v>
      </c>
      <c r="C10165" s="22" t="s">
        <v>264</v>
      </c>
      <c r="D10165" s="22" t="s">
        <v>24</v>
      </c>
      <c r="E10165" s="22" t="s">
        <v>263</v>
      </c>
      <c r="F10165" s="22" t="s">
        <v>196</v>
      </c>
      <c r="G10165" s="22">
        <v>1</v>
      </c>
      <c r="H10165" s="20">
        <v>2.9304720144017377E-2</v>
      </c>
      <c r="I10165" s="20">
        <v>0.23525869437590832</v>
      </c>
      <c r="J10165" s="19" t="s">
        <v>1963</v>
      </c>
      <c r="K10165" s="18">
        <v>6</v>
      </c>
      <c r="L10165" s="18">
        <v>0.25</v>
      </c>
      <c r="M10165" s="18" t="str">
        <f>IF(tbl_data[[#This Row],[PACK COUNT]]&gt;1,"Multipack","Single")</f>
        <v>Single</v>
      </c>
    </row>
    <row r="10166" spans="1:13">
      <c r="A10166" s="22" t="s">
        <v>253</v>
      </c>
      <c r="B10166" s="22" t="s">
        <v>253</v>
      </c>
      <c r="C10166" s="22" t="s">
        <v>259</v>
      </c>
      <c r="D10166" s="22" t="s">
        <v>24</v>
      </c>
      <c r="E10166" s="22" t="s">
        <v>258</v>
      </c>
      <c r="F10166" s="22" t="s">
        <v>196</v>
      </c>
      <c r="G10166" s="22">
        <v>1</v>
      </c>
      <c r="H10166" s="20">
        <v>0.75108012937567892</v>
      </c>
      <c r="I10166" s="20">
        <v>2.1898129295976498</v>
      </c>
      <c r="J10166" s="19" t="s">
        <v>1963</v>
      </c>
      <c r="K10166" s="18">
        <v>6</v>
      </c>
      <c r="L10166" s="18">
        <v>0.33</v>
      </c>
      <c r="M10166" s="18" t="str">
        <f>IF(tbl_data[[#This Row],[PACK COUNT]]&gt;1,"Multipack","Single")</f>
        <v>Single</v>
      </c>
    </row>
    <row r="10167" spans="1:13">
      <c r="A10167" s="22" t="s">
        <v>253</v>
      </c>
      <c r="B10167" s="22" t="s">
        <v>253</v>
      </c>
      <c r="C10167" s="22" t="s">
        <v>252</v>
      </c>
      <c r="D10167" s="22" t="s">
        <v>24</v>
      </c>
      <c r="E10167" s="22" t="s">
        <v>257</v>
      </c>
      <c r="F10167" s="22" t="s">
        <v>191</v>
      </c>
      <c r="G10167" s="22">
        <v>1</v>
      </c>
      <c r="H10167" s="20">
        <v>7.6629437953214241</v>
      </c>
      <c r="I10167" s="20">
        <v>13.394490649657076</v>
      </c>
      <c r="J10167" s="19" t="s">
        <v>1963</v>
      </c>
      <c r="K10167" s="18">
        <v>6</v>
      </c>
      <c r="L10167" s="18">
        <v>0.5</v>
      </c>
      <c r="M10167" s="18" t="str">
        <f>IF(tbl_data[[#This Row],[PACK COUNT]]&gt;1,"Multipack","Single")</f>
        <v>Single</v>
      </c>
    </row>
    <row r="10168" spans="1:13">
      <c r="A10168" s="22" t="s">
        <v>253</v>
      </c>
      <c r="B10168" s="22" t="s">
        <v>253</v>
      </c>
      <c r="C10168" s="22" t="s">
        <v>252</v>
      </c>
      <c r="D10168" s="22" t="s">
        <v>24</v>
      </c>
      <c r="E10168" s="22" t="s">
        <v>256</v>
      </c>
      <c r="F10168" s="22" t="s">
        <v>191</v>
      </c>
      <c r="G10168" s="22">
        <v>1</v>
      </c>
      <c r="H10168" s="20">
        <v>1.7102081131699387</v>
      </c>
      <c r="I10168" s="20">
        <v>3.9067513651543515</v>
      </c>
      <c r="J10168" s="19" t="s">
        <v>1963</v>
      </c>
      <c r="K10168" s="18">
        <v>6</v>
      </c>
      <c r="L10168" s="18">
        <v>5</v>
      </c>
      <c r="M10168" s="18" t="str">
        <f>IF(tbl_data[[#This Row],[PACK COUNT]]&gt;1,"Multipack","Single")</f>
        <v>Single</v>
      </c>
    </row>
    <row r="10169" spans="1:13">
      <c r="A10169" s="22" t="s">
        <v>253</v>
      </c>
      <c r="B10169" s="22" t="s">
        <v>253</v>
      </c>
      <c r="C10169" s="22" t="s">
        <v>252</v>
      </c>
      <c r="D10169" s="22" t="s">
        <v>24</v>
      </c>
      <c r="E10169" s="22" t="s">
        <v>255</v>
      </c>
      <c r="F10169" s="22" t="s">
        <v>196</v>
      </c>
      <c r="G10169" s="22">
        <v>1</v>
      </c>
      <c r="H10169" s="20">
        <v>1.3384451400353525</v>
      </c>
      <c r="I10169" s="20">
        <v>3.3481284238258504</v>
      </c>
      <c r="J10169" s="19" t="s">
        <v>1963</v>
      </c>
      <c r="K10169" s="18">
        <v>6</v>
      </c>
      <c r="L10169" s="18">
        <v>0.33</v>
      </c>
      <c r="M10169" s="18" t="str">
        <f>IF(tbl_data[[#This Row],[PACK COUNT]]&gt;1,"Multipack","Single")</f>
        <v>Single</v>
      </c>
    </row>
    <row r="10170" spans="1:13">
      <c r="A10170" s="22" t="s">
        <v>253</v>
      </c>
      <c r="B10170" s="22" t="s">
        <v>253</v>
      </c>
      <c r="C10170" s="22" t="s">
        <v>252</v>
      </c>
      <c r="D10170" s="22" t="s">
        <v>24</v>
      </c>
      <c r="E10170" s="22" t="s">
        <v>251</v>
      </c>
      <c r="F10170" s="22" t="s">
        <v>196</v>
      </c>
      <c r="G10170" s="22">
        <v>1</v>
      </c>
      <c r="H10170" s="20">
        <v>15.604756651291293</v>
      </c>
      <c r="I10170" s="20">
        <v>29.343631706242164</v>
      </c>
      <c r="J10170" s="19" t="s">
        <v>1963</v>
      </c>
      <c r="K10170" s="18">
        <v>6</v>
      </c>
      <c r="L10170" s="18">
        <v>0.5</v>
      </c>
      <c r="M10170" s="18" t="str">
        <f>IF(tbl_data[[#This Row],[PACK COUNT]]&gt;1,"Multipack","Single")</f>
        <v>Single</v>
      </c>
    </row>
    <row r="10171" spans="1:13">
      <c r="A10171" s="22" t="s">
        <v>248</v>
      </c>
      <c r="B10171" s="22" t="s">
        <v>247</v>
      </c>
      <c r="C10171" s="22" t="s">
        <v>250</v>
      </c>
      <c r="D10171" s="22" t="s">
        <v>24</v>
      </c>
      <c r="E10171" s="22" t="s">
        <v>249</v>
      </c>
      <c r="F10171" s="22" t="s">
        <v>196</v>
      </c>
      <c r="G10171" s="22">
        <v>1</v>
      </c>
      <c r="H10171" s="20">
        <v>1.3335699330402078E-2</v>
      </c>
      <c r="I10171" s="20">
        <v>9.6264695321540625E-2</v>
      </c>
      <c r="J10171" s="19" t="s">
        <v>1963</v>
      </c>
      <c r="K10171" s="18">
        <v>6</v>
      </c>
      <c r="L10171" s="18">
        <v>0.33</v>
      </c>
      <c r="M10171" s="18" t="str">
        <f>IF(tbl_data[[#This Row],[PACK COUNT]]&gt;1,"Multipack","Single")</f>
        <v>Single</v>
      </c>
    </row>
    <row r="10172" spans="1:13">
      <c r="A10172" s="22" t="s">
        <v>248</v>
      </c>
      <c r="B10172" s="22" t="s">
        <v>247</v>
      </c>
      <c r="C10172" s="22" t="s">
        <v>246</v>
      </c>
      <c r="D10172" s="22" t="s">
        <v>24</v>
      </c>
      <c r="E10172" s="22" t="s">
        <v>245</v>
      </c>
      <c r="F10172" s="22" t="s">
        <v>196</v>
      </c>
      <c r="G10172" s="22">
        <v>1</v>
      </c>
      <c r="H10172" s="20">
        <v>1.7433343809162765E-2</v>
      </c>
      <c r="I10172" s="20">
        <v>0.13631611666267959</v>
      </c>
      <c r="J10172" s="19" t="s">
        <v>1963</v>
      </c>
      <c r="K10172" s="18">
        <v>6</v>
      </c>
      <c r="L10172" s="18">
        <v>0.33</v>
      </c>
      <c r="M10172" s="18" t="str">
        <f>IF(tbl_data[[#This Row],[PACK COUNT]]&gt;1,"Multipack","Single")</f>
        <v>Single</v>
      </c>
    </row>
    <row r="10173" spans="1:13">
      <c r="A10173" s="22" t="s">
        <v>242</v>
      </c>
      <c r="B10173" s="22" t="s">
        <v>241</v>
      </c>
      <c r="C10173" s="22" t="s">
        <v>244</v>
      </c>
      <c r="D10173" s="22" t="s">
        <v>24</v>
      </c>
      <c r="E10173" s="22" t="s">
        <v>243</v>
      </c>
      <c r="F10173" s="22" t="s">
        <v>196</v>
      </c>
      <c r="G10173" s="22">
        <v>1</v>
      </c>
      <c r="H10173" s="20">
        <v>5.1203430791092269E-2</v>
      </c>
      <c r="I10173" s="20">
        <v>0.25078488387684617</v>
      </c>
      <c r="J10173" s="19" t="s">
        <v>1963</v>
      </c>
      <c r="K10173" s="18">
        <v>6</v>
      </c>
      <c r="L10173" s="18">
        <v>0.5</v>
      </c>
      <c r="M10173" s="18" t="str">
        <f>IF(tbl_data[[#This Row],[PACK COUNT]]&gt;1,"Multipack","Single")</f>
        <v>Single</v>
      </c>
    </row>
    <row r="10174" spans="1:13">
      <c r="A10174" s="21" t="s">
        <v>38</v>
      </c>
      <c r="B10174" s="21" t="s">
        <v>101</v>
      </c>
      <c r="C10174" s="21" t="s">
        <v>102</v>
      </c>
      <c r="D10174" s="21" t="s">
        <v>87</v>
      </c>
      <c r="E10174" s="21" t="s">
        <v>1183</v>
      </c>
      <c r="F10174" s="21" t="s">
        <v>203</v>
      </c>
      <c r="G10174" s="21">
        <v>1</v>
      </c>
      <c r="H10174" s="20">
        <v>3.341610153441597</v>
      </c>
      <c r="I10174" s="20">
        <v>3.2809285762708851</v>
      </c>
      <c r="J10174" s="19" t="s">
        <v>1963</v>
      </c>
      <c r="K10174" s="18">
        <v>7</v>
      </c>
      <c r="L10174" s="18">
        <v>1.5</v>
      </c>
      <c r="M10174" s="18" t="str">
        <f>IF(tbl_data[[#This Row],[PACK COUNT]]&gt;1,"Multipack","Single")</f>
        <v>Single</v>
      </c>
    </row>
    <row r="10175" spans="1:13">
      <c r="A10175" s="21" t="s">
        <v>38</v>
      </c>
      <c r="B10175" s="21" t="s">
        <v>113</v>
      </c>
      <c r="C10175" s="21" t="s">
        <v>114</v>
      </c>
      <c r="D10175" s="21" t="s">
        <v>110</v>
      </c>
      <c r="E10175" s="21" t="s">
        <v>1378</v>
      </c>
      <c r="F10175" s="21" t="s">
        <v>203</v>
      </c>
      <c r="G10175" s="21">
        <v>1</v>
      </c>
      <c r="H10175" s="20">
        <v>0.80472287907705464</v>
      </c>
      <c r="I10175" s="20">
        <v>0.9584930731012864</v>
      </c>
      <c r="J10175" s="19" t="s">
        <v>1963</v>
      </c>
      <c r="K10175" s="18">
        <v>7</v>
      </c>
      <c r="L10175" s="18">
        <v>1.5</v>
      </c>
      <c r="M10175" s="18" t="str">
        <f>IF(tbl_data[[#This Row],[PACK COUNT]]&gt;1,"Multipack","Single")</f>
        <v>Single</v>
      </c>
    </row>
    <row r="10176" spans="1:13">
      <c r="A10176" s="21" t="s">
        <v>38</v>
      </c>
      <c r="B10176" s="21" t="s">
        <v>63</v>
      </c>
      <c r="C10176" s="21" t="s">
        <v>64</v>
      </c>
      <c r="D10176" s="21" t="s">
        <v>24</v>
      </c>
      <c r="E10176" s="21" t="s">
        <v>1499</v>
      </c>
      <c r="F10176" s="21" t="s">
        <v>191</v>
      </c>
      <c r="G10176" s="21">
        <v>1</v>
      </c>
      <c r="H10176" s="20">
        <v>2.624218904441154E-2</v>
      </c>
      <c r="I10176" s="20">
        <v>3.157552916684072E-2</v>
      </c>
      <c r="J10176" s="19" t="s">
        <v>1963</v>
      </c>
      <c r="K10176" s="18">
        <v>7</v>
      </c>
      <c r="L10176" s="18">
        <v>0.5</v>
      </c>
      <c r="M10176" s="18" t="str">
        <f>IF(tbl_data[[#This Row],[PACK COUNT]]&gt;1,"Multipack","Single")</f>
        <v>Single</v>
      </c>
    </row>
    <row r="10177" spans="1:13">
      <c r="A10177" s="21" t="s">
        <v>38</v>
      </c>
      <c r="B10177" s="21" t="s">
        <v>53</v>
      </c>
      <c r="C10177" s="21" t="s">
        <v>54</v>
      </c>
      <c r="D10177" s="21" t="s">
        <v>24</v>
      </c>
      <c r="E10177" s="21" t="s">
        <v>1216</v>
      </c>
      <c r="F10177" s="21" t="s">
        <v>196</v>
      </c>
      <c r="G10177" s="21">
        <v>1</v>
      </c>
      <c r="H10177" s="20">
        <v>0.66999976606200795</v>
      </c>
      <c r="I10177" s="20">
        <v>1.039924256416306</v>
      </c>
      <c r="J10177" s="19" t="s">
        <v>1963</v>
      </c>
      <c r="K10177" s="18">
        <v>7</v>
      </c>
      <c r="L10177" s="18">
        <v>0.5</v>
      </c>
      <c r="M10177" s="18" t="str">
        <f>IF(tbl_data[[#This Row],[PACK COUNT]]&gt;1,"Multipack","Single")</f>
        <v>Single</v>
      </c>
    </row>
    <row r="10178" spans="1:13">
      <c r="A10178" s="21" t="s">
        <v>38</v>
      </c>
      <c r="B10178" s="21" t="s">
        <v>53</v>
      </c>
      <c r="C10178" s="21" t="s">
        <v>82</v>
      </c>
      <c r="D10178" s="21" t="s">
        <v>71</v>
      </c>
      <c r="E10178" s="21" t="s">
        <v>1215</v>
      </c>
      <c r="F10178" s="21" t="s">
        <v>196</v>
      </c>
      <c r="G10178" s="21">
        <v>1</v>
      </c>
      <c r="H10178" s="20">
        <v>0.3660620673306913</v>
      </c>
      <c r="I10178" s="20">
        <v>0.53118489489444509</v>
      </c>
      <c r="J10178" s="19" t="s">
        <v>1963</v>
      </c>
      <c r="K10178" s="18">
        <v>7</v>
      </c>
      <c r="L10178" s="18">
        <v>0.5</v>
      </c>
      <c r="M10178" s="18" t="str">
        <f>IF(tbl_data[[#This Row],[PACK COUNT]]&gt;1,"Multipack","Single")</f>
        <v>Single</v>
      </c>
    </row>
    <row r="10179" spans="1:13">
      <c r="A10179" s="21" t="s">
        <v>38</v>
      </c>
      <c r="B10179" s="21" t="s">
        <v>53</v>
      </c>
      <c r="C10179" s="21" t="s">
        <v>55</v>
      </c>
      <c r="D10179" s="21" t="s">
        <v>24</v>
      </c>
      <c r="E10179" s="21" t="s">
        <v>1179</v>
      </c>
      <c r="F10179" s="21" t="s">
        <v>191</v>
      </c>
      <c r="G10179" s="21">
        <v>1</v>
      </c>
      <c r="H10179" s="20">
        <v>1.8235688866796123</v>
      </c>
      <c r="I10179" s="20">
        <v>2.654757193767058</v>
      </c>
      <c r="J10179" s="19" t="s">
        <v>1963</v>
      </c>
      <c r="K10179" s="18">
        <v>7</v>
      </c>
      <c r="L10179" s="18">
        <v>0.5</v>
      </c>
      <c r="M10179" s="18" t="str">
        <f>IF(tbl_data[[#This Row],[PACK COUNT]]&gt;1,"Multipack","Single")</f>
        <v>Single</v>
      </c>
    </row>
    <row r="10180" spans="1:13">
      <c r="A10180" s="21" t="s">
        <v>38</v>
      </c>
      <c r="B10180" s="21" t="s">
        <v>53</v>
      </c>
      <c r="C10180" s="21" t="s">
        <v>81</v>
      </c>
      <c r="D10180" s="21" t="s">
        <v>71</v>
      </c>
      <c r="E10180" s="21" t="s">
        <v>1178</v>
      </c>
      <c r="F10180" s="21" t="s">
        <v>191</v>
      </c>
      <c r="G10180" s="21">
        <v>1</v>
      </c>
      <c r="H10180" s="20">
        <v>1.2655019772536107</v>
      </c>
      <c r="I10180" s="20">
        <v>1.5463145449522531</v>
      </c>
      <c r="J10180" s="19" t="s">
        <v>1963</v>
      </c>
      <c r="K10180" s="18">
        <v>7</v>
      </c>
      <c r="L10180" s="18">
        <v>0.5</v>
      </c>
      <c r="M10180" s="18" t="str">
        <f>IF(tbl_data[[#This Row],[PACK COUNT]]&gt;1,"Multipack","Single")</f>
        <v>Single</v>
      </c>
    </row>
    <row r="10181" spans="1:13">
      <c r="A10181" s="21" t="s">
        <v>38</v>
      </c>
      <c r="B10181" s="21" t="s">
        <v>65</v>
      </c>
      <c r="C10181" s="21" t="s">
        <v>66</v>
      </c>
      <c r="D10181" s="21" t="s">
        <v>24</v>
      </c>
      <c r="E10181" s="21" t="s">
        <v>209</v>
      </c>
      <c r="F10181" s="21" t="s">
        <v>191</v>
      </c>
      <c r="G10181" s="21">
        <v>1</v>
      </c>
      <c r="H10181" s="20">
        <v>0.13146258821982734</v>
      </c>
      <c r="I10181" s="20">
        <v>0.22972701563338349</v>
      </c>
      <c r="J10181" s="19" t="s">
        <v>1963</v>
      </c>
      <c r="K10181" s="18">
        <v>7</v>
      </c>
      <c r="L10181" s="18">
        <v>0.33</v>
      </c>
      <c r="M10181" s="18" t="str">
        <f>IF(tbl_data[[#This Row],[PACK COUNT]]&gt;1,"Multipack","Single")</f>
        <v>Single</v>
      </c>
    </row>
    <row r="10182" spans="1:13">
      <c r="A10182" s="21" t="s">
        <v>38</v>
      </c>
      <c r="B10182" s="21" t="s">
        <v>65</v>
      </c>
      <c r="C10182" s="21" t="s">
        <v>66</v>
      </c>
      <c r="D10182" s="21" t="s">
        <v>24</v>
      </c>
      <c r="E10182" s="21" t="s">
        <v>207</v>
      </c>
      <c r="F10182" s="21" t="s">
        <v>196</v>
      </c>
      <c r="G10182" s="21">
        <v>1</v>
      </c>
      <c r="H10182" s="20">
        <v>0.18784415196579979</v>
      </c>
      <c r="I10182" s="20">
        <v>0.40461478029617337</v>
      </c>
      <c r="J10182" s="19" t="s">
        <v>1963</v>
      </c>
      <c r="K10182" s="18">
        <v>7</v>
      </c>
      <c r="L10182" s="18">
        <v>0.33</v>
      </c>
      <c r="M10182" s="18" t="str">
        <f>IF(tbl_data[[#This Row],[PACK COUNT]]&gt;1,"Multipack","Single")</f>
        <v>Single</v>
      </c>
    </row>
    <row r="10183" spans="1:13">
      <c r="A10183" s="21" t="s">
        <v>38</v>
      </c>
      <c r="B10183" s="21" t="s">
        <v>104</v>
      </c>
      <c r="C10183" s="21" t="s">
        <v>107</v>
      </c>
      <c r="D10183" s="21" t="s">
        <v>87</v>
      </c>
      <c r="E10183" s="21" t="s">
        <v>1453</v>
      </c>
      <c r="F10183" s="21" t="s">
        <v>196</v>
      </c>
      <c r="G10183" s="21">
        <v>1</v>
      </c>
      <c r="H10183" s="20">
        <v>5.5814259194978972E-4</v>
      </c>
      <c r="I10183" s="20">
        <v>9.5305690947380766E-4</v>
      </c>
      <c r="J10183" s="19" t="s">
        <v>1963</v>
      </c>
      <c r="K10183" s="18">
        <v>7</v>
      </c>
      <c r="L10183" s="18">
        <v>0.5</v>
      </c>
      <c r="M10183" s="18" t="str">
        <f>IF(tbl_data[[#This Row],[PACK COUNT]]&gt;1,"Multipack","Single")</f>
        <v>Single</v>
      </c>
    </row>
    <row r="10184" spans="1:13">
      <c r="A10184" s="21" t="s">
        <v>38</v>
      </c>
      <c r="B10184" s="21" t="s">
        <v>48</v>
      </c>
      <c r="C10184" s="21" t="s">
        <v>49</v>
      </c>
      <c r="D10184" s="21" t="s">
        <v>24</v>
      </c>
      <c r="E10184" s="21" t="s">
        <v>1177</v>
      </c>
      <c r="F10184" s="21" t="s">
        <v>196</v>
      </c>
      <c r="G10184" s="21">
        <v>1</v>
      </c>
      <c r="H10184" s="20">
        <v>2.3433071977148301</v>
      </c>
      <c r="I10184" s="20">
        <v>4.2698605144049946</v>
      </c>
      <c r="J10184" s="19" t="s">
        <v>1963</v>
      </c>
      <c r="K10184" s="18">
        <v>7</v>
      </c>
      <c r="L10184" s="18">
        <v>0.5</v>
      </c>
      <c r="M10184" s="18" t="str">
        <f>IF(tbl_data[[#This Row],[PACK COUNT]]&gt;1,"Multipack","Single")</f>
        <v>Single</v>
      </c>
    </row>
    <row r="10185" spans="1:13">
      <c r="A10185" s="21" t="s">
        <v>38</v>
      </c>
      <c r="B10185" s="21" t="s">
        <v>48</v>
      </c>
      <c r="C10185" s="21" t="s">
        <v>48</v>
      </c>
      <c r="D10185" s="21" t="s">
        <v>71</v>
      </c>
      <c r="E10185" s="21" t="s">
        <v>1176</v>
      </c>
      <c r="F10185" s="21" t="s">
        <v>191</v>
      </c>
      <c r="G10185" s="21">
        <v>1</v>
      </c>
      <c r="H10185" s="20">
        <v>10.315039539092606</v>
      </c>
      <c r="I10185" s="20">
        <v>13.769737967347867</v>
      </c>
      <c r="J10185" s="19" t="s">
        <v>1963</v>
      </c>
      <c r="K10185" s="18">
        <v>7</v>
      </c>
      <c r="L10185" s="18">
        <v>0.5</v>
      </c>
      <c r="M10185" s="18" t="str">
        <f>IF(tbl_data[[#This Row],[PACK COUNT]]&gt;1,"Multipack","Single")</f>
        <v>Single</v>
      </c>
    </row>
    <row r="10186" spans="1:13">
      <c r="A10186" s="21" t="s">
        <v>38</v>
      </c>
      <c r="B10186" s="21" t="s">
        <v>48</v>
      </c>
      <c r="C10186" s="21" t="s">
        <v>48</v>
      </c>
      <c r="D10186" s="21" t="s">
        <v>71</v>
      </c>
      <c r="E10186" s="21" t="s">
        <v>1175</v>
      </c>
      <c r="F10186" s="21" t="s">
        <v>191</v>
      </c>
      <c r="G10186" s="21">
        <v>1</v>
      </c>
      <c r="H10186" s="20">
        <v>5.2141236920036933</v>
      </c>
      <c r="I10186" s="20">
        <v>8.6646599185090221</v>
      </c>
      <c r="J10186" s="19" t="s">
        <v>1963</v>
      </c>
      <c r="K10186" s="18">
        <v>7</v>
      </c>
      <c r="L10186" s="18">
        <v>1</v>
      </c>
      <c r="M10186" s="18" t="str">
        <f>IF(tbl_data[[#This Row],[PACK COUNT]]&gt;1,"Multipack","Single")</f>
        <v>Single</v>
      </c>
    </row>
    <row r="10187" spans="1:13">
      <c r="A10187" s="21" t="s">
        <v>38</v>
      </c>
      <c r="B10187" s="21" t="s">
        <v>48</v>
      </c>
      <c r="C10187" s="21" t="s">
        <v>48</v>
      </c>
      <c r="D10187" s="21" t="s">
        <v>71</v>
      </c>
      <c r="E10187" s="21" t="s">
        <v>1174</v>
      </c>
      <c r="F10187" s="21" t="s">
        <v>196</v>
      </c>
      <c r="G10187" s="21">
        <v>1</v>
      </c>
      <c r="H10187" s="20">
        <v>4.1676461429529246</v>
      </c>
      <c r="I10187" s="20">
        <v>7.1630835692866519</v>
      </c>
      <c r="J10187" s="19" t="s">
        <v>1963</v>
      </c>
      <c r="K10187" s="18">
        <v>7</v>
      </c>
      <c r="L10187" s="18">
        <v>0.5</v>
      </c>
      <c r="M10187" s="18" t="str">
        <f>IF(tbl_data[[#This Row],[PACK COUNT]]&gt;1,"Multipack","Single")</f>
        <v>Single</v>
      </c>
    </row>
    <row r="10188" spans="1:13">
      <c r="A10188" s="21" t="s">
        <v>38</v>
      </c>
      <c r="B10188" s="21" t="s">
        <v>48</v>
      </c>
      <c r="C10188" s="21" t="s">
        <v>80</v>
      </c>
      <c r="D10188" s="21" t="s">
        <v>71</v>
      </c>
      <c r="E10188" s="21" t="s">
        <v>1298</v>
      </c>
      <c r="F10188" s="21" t="s">
        <v>196</v>
      </c>
      <c r="G10188" s="21">
        <v>1</v>
      </c>
      <c r="H10188" s="20">
        <v>0.54083744025219405</v>
      </c>
      <c r="I10188" s="20">
        <v>0.9915647179299778</v>
      </c>
      <c r="J10188" s="19" t="s">
        <v>1963</v>
      </c>
      <c r="K10188" s="18">
        <v>7</v>
      </c>
      <c r="L10188" s="18">
        <v>0.5</v>
      </c>
      <c r="M10188" s="18" t="str">
        <f>IF(tbl_data[[#This Row],[PACK COUNT]]&gt;1,"Multipack","Single")</f>
        <v>Single</v>
      </c>
    </row>
    <row r="10189" spans="1:13">
      <c r="A10189" s="21" t="s">
        <v>38</v>
      </c>
      <c r="B10189" s="21" t="s">
        <v>100</v>
      </c>
      <c r="C10189" s="21" t="s">
        <v>83</v>
      </c>
      <c r="D10189" s="21" t="s">
        <v>87</v>
      </c>
      <c r="E10189" s="21" t="s">
        <v>1171</v>
      </c>
      <c r="F10189" s="21" t="s">
        <v>203</v>
      </c>
      <c r="G10189" s="21">
        <v>1</v>
      </c>
      <c r="H10189" s="20">
        <v>2.3180684730198999</v>
      </c>
      <c r="I10189" s="20">
        <v>2.14423480210966</v>
      </c>
      <c r="J10189" s="19" t="s">
        <v>1963</v>
      </c>
      <c r="K10189" s="18">
        <v>7</v>
      </c>
      <c r="L10189" s="18">
        <v>1.5</v>
      </c>
      <c r="M10189" s="18" t="str">
        <f>IF(tbl_data[[#This Row],[PACK COUNT]]&gt;1,"Multipack","Single")</f>
        <v>Single</v>
      </c>
    </row>
    <row r="10190" spans="1:13">
      <c r="A10190" s="21" t="s">
        <v>38</v>
      </c>
      <c r="B10190" s="21" t="s">
        <v>108</v>
      </c>
      <c r="C10190" s="21" t="s">
        <v>83</v>
      </c>
      <c r="D10190" s="21" t="s">
        <v>87</v>
      </c>
      <c r="E10190" s="21" t="s">
        <v>1297</v>
      </c>
      <c r="F10190" s="21" t="s">
        <v>196</v>
      </c>
      <c r="G10190" s="21">
        <v>1</v>
      </c>
      <c r="H10190" s="20">
        <v>8.4745895649118858E-3</v>
      </c>
      <c r="I10190" s="20">
        <v>1.2988465180335633E-2</v>
      </c>
      <c r="J10190" s="19" t="s">
        <v>1963</v>
      </c>
      <c r="K10190" s="18">
        <v>7</v>
      </c>
      <c r="L10190" s="18">
        <v>0.5</v>
      </c>
      <c r="M10190" s="18" t="str">
        <f>IF(tbl_data[[#This Row],[PACK COUNT]]&gt;1,"Multipack","Single")</f>
        <v>Single</v>
      </c>
    </row>
    <row r="10191" spans="1:13">
      <c r="A10191" s="21" t="s">
        <v>38</v>
      </c>
      <c r="B10191" s="21" t="s">
        <v>108</v>
      </c>
      <c r="C10191" s="21" t="s">
        <v>83</v>
      </c>
      <c r="D10191" s="21" t="s">
        <v>87</v>
      </c>
      <c r="E10191" s="21" t="s">
        <v>1170</v>
      </c>
      <c r="F10191" s="21" t="s">
        <v>191</v>
      </c>
      <c r="G10191" s="21">
        <v>1</v>
      </c>
      <c r="H10191" s="20">
        <v>0.12818722498530605</v>
      </c>
      <c r="I10191" s="20">
        <v>0.2015352537185269</v>
      </c>
      <c r="J10191" s="19" t="s">
        <v>1963</v>
      </c>
      <c r="K10191" s="18">
        <v>7</v>
      </c>
      <c r="L10191" s="18">
        <v>0.5</v>
      </c>
      <c r="M10191" s="18" t="str">
        <f>IF(tbl_data[[#This Row],[PACK COUNT]]&gt;1,"Multipack","Single")</f>
        <v>Single</v>
      </c>
    </row>
    <row r="10192" spans="1:13">
      <c r="A10192" s="21" t="s">
        <v>38</v>
      </c>
      <c r="B10192" s="21" t="s">
        <v>21</v>
      </c>
      <c r="C10192" s="21" t="s">
        <v>25</v>
      </c>
      <c r="D10192" s="21" t="s">
        <v>24</v>
      </c>
      <c r="E10192" s="21" t="s">
        <v>1163</v>
      </c>
      <c r="F10192" s="21" t="s">
        <v>196</v>
      </c>
      <c r="G10192" s="21">
        <v>1</v>
      </c>
      <c r="H10192" s="20">
        <v>24.5654567443571</v>
      </c>
      <c r="I10192" s="20">
        <v>42.053087115303121</v>
      </c>
      <c r="J10192" s="19" t="s">
        <v>1963</v>
      </c>
      <c r="K10192" s="18">
        <v>7</v>
      </c>
      <c r="L10192" s="18">
        <v>0.5</v>
      </c>
      <c r="M10192" s="18" t="str">
        <f>IF(tbl_data[[#This Row],[PACK COUNT]]&gt;1,"Multipack","Single")</f>
        <v>Single</v>
      </c>
    </row>
    <row r="10193" spans="1:13">
      <c r="A10193" s="21" t="s">
        <v>38</v>
      </c>
      <c r="B10193" s="21" t="s">
        <v>21</v>
      </c>
      <c r="C10193" s="21" t="s">
        <v>26</v>
      </c>
      <c r="D10193" s="21" t="s">
        <v>24</v>
      </c>
      <c r="E10193" s="21" t="s">
        <v>1161</v>
      </c>
      <c r="F10193" s="21" t="s">
        <v>191</v>
      </c>
      <c r="G10193" s="21">
        <v>1</v>
      </c>
      <c r="H10193" s="20">
        <v>27.546946261785024</v>
      </c>
      <c r="I10193" s="20">
        <v>40.175477697379684</v>
      </c>
      <c r="J10193" s="19" t="s">
        <v>1963</v>
      </c>
      <c r="K10193" s="18">
        <v>7</v>
      </c>
      <c r="L10193" s="18">
        <v>0.5</v>
      </c>
      <c r="M10193" s="18" t="str">
        <f>IF(tbl_data[[#This Row],[PACK COUNT]]&gt;1,"Multipack","Single")</f>
        <v>Single</v>
      </c>
    </row>
    <row r="10194" spans="1:13">
      <c r="A10194" s="21" t="s">
        <v>38</v>
      </c>
      <c r="B10194" s="21" t="s">
        <v>21</v>
      </c>
      <c r="C10194" s="21" t="s">
        <v>26</v>
      </c>
      <c r="D10194" s="21" t="s">
        <v>24</v>
      </c>
      <c r="E10194" s="21" t="s">
        <v>1160</v>
      </c>
      <c r="F10194" s="21" t="s">
        <v>196</v>
      </c>
      <c r="G10194" s="21">
        <v>1</v>
      </c>
      <c r="H10194" s="20">
        <v>90.978537077051641</v>
      </c>
      <c r="I10194" s="20">
        <v>141.31515279420086</v>
      </c>
      <c r="J10194" s="19" t="s">
        <v>1963</v>
      </c>
      <c r="K10194" s="18">
        <v>7</v>
      </c>
      <c r="L10194" s="18">
        <v>0.5</v>
      </c>
      <c r="M10194" s="18" t="str">
        <f>IF(tbl_data[[#This Row],[PACK COUNT]]&gt;1,"Multipack","Single")</f>
        <v>Single</v>
      </c>
    </row>
    <row r="10195" spans="1:13">
      <c r="A10195" s="21" t="s">
        <v>38</v>
      </c>
      <c r="B10195" s="21" t="s">
        <v>21</v>
      </c>
      <c r="C10195" s="21" t="s">
        <v>26</v>
      </c>
      <c r="D10195" s="21" t="s">
        <v>24</v>
      </c>
      <c r="E10195" s="21" t="s">
        <v>1377</v>
      </c>
      <c r="F10195" s="21" t="s">
        <v>196</v>
      </c>
      <c r="G10195" s="21">
        <v>4</v>
      </c>
      <c r="H10195" s="20">
        <v>4.1146149957981972</v>
      </c>
      <c r="I10195" s="20">
        <v>6.2689919047133253</v>
      </c>
      <c r="J10195" s="19" t="s">
        <v>1963</v>
      </c>
      <c r="K10195" s="18">
        <v>7</v>
      </c>
      <c r="L10195" s="18">
        <v>0.5</v>
      </c>
      <c r="M10195" s="18" t="str">
        <f>IF(tbl_data[[#This Row],[PACK COUNT]]&gt;1,"Multipack","Single")</f>
        <v>Multipack</v>
      </c>
    </row>
    <row r="10196" spans="1:13">
      <c r="A10196" s="21" t="s">
        <v>38</v>
      </c>
      <c r="B10196" s="21" t="s">
        <v>21</v>
      </c>
      <c r="C10196" s="21" t="s">
        <v>26</v>
      </c>
      <c r="D10196" s="21" t="s">
        <v>24</v>
      </c>
      <c r="E10196" s="21" t="s">
        <v>1393</v>
      </c>
      <c r="F10196" s="21" t="s">
        <v>196</v>
      </c>
      <c r="G10196" s="21">
        <v>6</v>
      </c>
      <c r="H10196" s="20">
        <v>15.191044993991374</v>
      </c>
      <c r="I10196" s="20">
        <v>22.042343871812154</v>
      </c>
      <c r="J10196" s="19" t="s">
        <v>1963</v>
      </c>
      <c r="K10196" s="18">
        <v>7</v>
      </c>
      <c r="L10196" s="18">
        <v>0.5</v>
      </c>
      <c r="M10196" s="18" t="str">
        <f>IF(tbl_data[[#This Row],[PACK COUNT]]&gt;1,"Multipack","Single")</f>
        <v>Multipack</v>
      </c>
    </row>
    <row r="10197" spans="1:13">
      <c r="A10197" s="21" t="s">
        <v>38</v>
      </c>
      <c r="B10197" s="21" t="s">
        <v>21</v>
      </c>
      <c r="C10197" s="21" t="s">
        <v>73</v>
      </c>
      <c r="D10197" s="21" t="s">
        <v>71</v>
      </c>
      <c r="E10197" s="21" t="s">
        <v>1159</v>
      </c>
      <c r="F10197" s="21" t="s">
        <v>191</v>
      </c>
      <c r="G10197" s="21">
        <v>1</v>
      </c>
      <c r="H10197" s="20">
        <v>149.63155759228195</v>
      </c>
      <c r="I10197" s="20">
        <v>212.8250856414634</v>
      </c>
      <c r="J10197" s="19" t="s">
        <v>1963</v>
      </c>
      <c r="K10197" s="18">
        <v>7</v>
      </c>
      <c r="L10197" s="18">
        <v>0.56799999999999995</v>
      </c>
      <c r="M10197" s="18" t="str">
        <f>IF(tbl_data[[#This Row],[PACK COUNT]]&gt;1,"Multipack","Single")</f>
        <v>Single</v>
      </c>
    </row>
    <row r="10198" spans="1:13">
      <c r="A10198" s="21" t="s">
        <v>38</v>
      </c>
      <c r="B10198" s="21" t="s">
        <v>21</v>
      </c>
      <c r="C10198" s="21" t="s">
        <v>73</v>
      </c>
      <c r="D10198" s="21" t="s">
        <v>71</v>
      </c>
      <c r="E10198" s="21" t="s">
        <v>1158</v>
      </c>
      <c r="F10198" s="21" t="s">
        <v>191</v>
      </c>
      <c r="G10198" s="21">
        <v>24</v>
      </c>
      <c r="H10198" s="20">
        <v>4.9853151234369015</v>
      </c>
      <c r="I10198" s="20">
        <v>4.0237441230988136</v>
      </c>
      <c r="J10198" s="19" t="s">
        <v>1963</v>
      </c>
      <c r="K10198" s="18">
        <v>7</v>
      </c>
      <c r="L10198" s="18">
        <v>0.56799999999999995</v>
      </c>
      <c r="M10198" s="18" t="str">
        <f>IF(tbl_data[[#This Row],[PACK COUNT]]&gt;1,"Multipack","Single")</f>
        <v>Multipack</v>
      </c>
    </row>
    <row r="10199" spans="1:13">
      <c r="A10199" s="21" t="s">
        <v>38</v>
      </c>
      <c r="B10199" s="21" t="s">
        <v>21</v>
      </c>
      <c r="C10199" s="21" t="s">
        <v>73</v>
      </c>
      <c r="D10199" s="21" t="s">
        <v>71</v>
      </c>
      <c r="E10199" s="21" t="s">
        <v>1156</v>
      </c>
      <c r="F10199" s="21" t="s">
        <v>191</v>
      </c>
      <c r="G10199" s="21">
        <v>1</v>
      </c>
      <c r="H10199" s="20">
        <v>116.33821391914056</v>
      </c>
      <c r="I10199" s="20">
        <v>167.5161350332273</v>
      </c>
      <c r="J10199" s="19" t="s">
        <v>1963</v>
      </c>
      <c r="K10199" s="18">
        <v>7</v>
      </c>
      <c r="L10199" s="18">
        <v>0.5</v>
      </c>
      <c r="M10199" s="18" t="str">
        <f>IF(tbl_data[[#This Row],[PACK COUNT]]&gt;1,"Multipack","Single")</f>
        <v>Single</v>
      </c>
    </row>
    <row r="10200" spans="1:13">
      <c r="A10200" s="21" t="s">
        <v>38</v>
      </c>
      <c r="B10200" s="21" t="s">
        <v>21</v>
      </c>
      <c r="C10200" s="21" t="s">
        <v>73</v>
      </c>
      <c r="D10200" s="21" t="s">
        <v>71</v>
      </c>
      <c r="E10200" s="21" t="s">
        <v>1155</v>
      </c>
      <c r="F10200" s="21" t="s">
        <v>191</v>
      </c>
      <c r="G10200" s="21">
        <v>24</v>
      </c>
      <c r="H10200" s="20">
        <v>0.88413528793890228</v>
      </c>
      <c r="I10200" s="20">
        <v>0.5517331041349729</v>
      </c>
      <c r="J10200" s="19" t="s">
        <v>1963</v>
      </c>
      <c r="K10200" s="18">
        <v>7</v>
      </c>
      <c r="L10200" s="18">
        <v>0.5</v>
      </c>
      <c r="M10200" s="18" t="str">
        <f>IF(tbl_data[[#This Row],[PACK COUNT]]&gt;1,"Multipack","Single")</f>
        <v>Multipack</v>
      </c>
    </row>
    <row r="10201" spans="1:13">
      <c r="A10201" s="21" t="s">
        <v>38</v>
      </c>
      <c r="B10201" s="21" t="s">
        <v>21</v>
      </c>
      <c r="C10201" s="21" t="s">
        <v>73</v>
      </c>
      <c r="D10201" s="21" t="s">
        <v>71</v>
      </c>
      <c r="E10201" s="21" t="s">
        <v>1376</v>
      </c>
      <c r="F10201" s="21" t="s">
        <v>191</v>
      </c>
      <c r="G10201" s="21">
        <v>4</v>
      </c>
      <c r="H10201" s="20">
        <v>39.368916519297017</v>
      </c>
      <c r="I10201" s="20">
        <v>45.383249251574192</v>
      </c>
      <c r="J10201" s="19" t="s">
        <v>1963</v>
      </c>
      <c r="K10201" s="18">
        <v>7</v>
      </c>
      <c r="L10201" s="18">
        <v>0.5</v>
      </c>
      <c r="M10201" s="18" t="str">
        <f>IF(tbl_data[[#This Row],[PACK COUNT]]&gt;1,"Multipack","Single")</f>
        <v>Multipack</v>
      </c>
    </row>
    <row r="10202" spans="1:13">
      <c r="A10202" s="21" t="s">
        <v>38</v>
      </c>
      <c r="B10202" s="21" t="s">
        <v>21</v>
      </c>
      <c r="C10202" s="21" t="s">
        <v>73</v>
      </c>
      <c r="D10202" s="21" t="s">
        <v>71</v>
      </c>
      <c r="E10202" s="21" t="s">
        <v>1154</v>
      </c>
      <c r="F10202" s="21" t="s">
        <v>196</v>
      </c>
      <c r="G10202" s="21">
        <v>1</v>
      </c>
      <c r="H10202" s="20">
        <v>138.10892563352292</v>
      </c>
      <c r="I10202" s="20">
        <v>205.38458765997808</v>
      </c>
      <c r="J10202" s="19" t="s">
        <v>1963</v>
      </c>
      <c r="K10202" s="18">
        <v>7</v>
      </c>
      <c r="L10202" s="18">
        <v>0.5</v>
      </c>
      <c r="M10202" s="18" t="str">
        <f>IF(tbl_data[[#This Row],[PACK COUNT]]&gt;1,"Multipack","Single")</f>
        <v>Single</v>
      </c>
    </row>
    <row r="10203" spans="1:13">
      <c r="A10203" s="21" t="s">
        <v>38</v>
      </c>
      <c r="B10203" s="21" t="s">
        <v>21</v>
      </c>
      <c r="C10203" s="21" t="s">
        <v>73</v>
      </c>
      <c r="D10203" s="21" t="s">
        <v>71</v>
      </c>
      <c r="E10203" s="21" t="s">
        <v>1153</v>
      </c>
      <c r="F10203" s="21" t="s">
        <v>196</v>
      </c>
      <c r="G10203" s="21">
        <v>10</v>
      </c>
      <c r="H10203" s="20">
        <v>74.163339109914673</v>
      </c>
      <c r="I10203" s="20">
        <v>94.764431715468731</v>
      </c>
      <c r="J10203" s="19" t="s">
        <v>1963</v>
      </c>
      <c r="K10203" s="18">
        <v>7</v>
      </c>
      <c r="L10203" s="18">
        <v>0.5</v>
      </c>
      <c r="M10203" s="18" t="str">
        <f>IF(tbl_data[[#This Row],[PACK COUNT]]&gt;1,"Multipack","Single")</f>
        <v>Multipack</v>
      </c>
    </row>
    <row r="10204" spans="1:13">
      <c r="A10204" s="21" t="s">
        <v>38</v>
      </c>
      <c r="B10204" s="21" t="s">
        <v>21</v>
      </c>
      <c r="C10204" s="21" t="s">
        <v>73</v>
      </c>
      <c r="D10204" s="21" t="s">
        <v>71</v>
      </c>
      <c r="E10204" s="21" t="s">
        <v>1152</v>
      </c>
      <c r="F10204" s="21" t="s">
        <v>196</v>
      </c>
      <c r="G10204" s="21">
        <v>4</v>
      </c>
      <c r="H10204" s="20">
        <v>45.556105400888789</v>
      </c>
      <c r="I10204" s="20">
        <v>51.633544555400604</v>
      </c>
      <c r="J10204" s="19" t="s">
        <v>1963</v>
      </c>
      <c r="K10204" s="18">
        <v>7</v>
      </c>
      <c r="L10204" s="18">
        <v>0.5</v>
      </c>
      <c r="M10204" s="18" t="str">
        <f>IF(tbl_data[[#This Row],[PACK COUNT]]&gt;1,"Multipack","Single")</f>
        <v>Multipack</v>
      </c>
    </row>
    <row r="10205" spans="1:13">
      <c r="A10205" s="21" t="s">
        <v>38</v>
      </c>
      <c r="B10205" s="21" t="s">
        <v>21</v>
      </c>
      <c r="C10205" s="21" t="s">
        <v>73</v>
      </c>
      <c r="D10205" s="21" t="s">
        <v>71</v>
      </c>
      <c r="E10205" s="21" t="s">
        <v>1392</v>
      </c>
      <c r="F10205" s="21" t="s">
        <v>196</v>
      </c>
      <c r="G10205" s="21">
        <v>16</v>
      </c>
      <c r="H10205" s="20">
        <v>117.02452848559572</v>
      </c>
      <c r="I10205" s="20">
        <v>142.58873523273442</v>
      </c>
      <c r="J10205" s="19" t="s">
        <v>1963</v>
      </c>
      <c r="K10205" s="18">
        <v>7</v>
      </c>
      <c r="L10205" s="18">
        <v>0.5</v>
      </c>
      <c r="M10205" s="18" t="str">
        <f>IF(tbl_data[[#This Row],[PACK COUNT]]&gt;1,"Multipack","Single")</f>
        <v>Multipack</v>
      </c>
    </row>
    <row r="10206" spans="1:13">
      <c r="A10206" s="21" t="s">
        <v>38</v>
      </c>
      <c r="B10206" s="21" t="s">
        <v>21</v>
      </c>
      <c r="C10206" s="21" t="s">
        <v>27</v>
      </c>
      <c r="D10206" s="21" t="s">
        <v>24</v>
      </c>
      <c r="E10206" s="21" t="s">
        <v>1150</v>
      </c>
      <c r="F10206" s="21" t="s">
        <v>191</v>
      </c>
      <c r="G10206" s="21">
        <v>1</v>
      </c>
      <c r="H10206" s="20">
        <v>1.0793447540344652</v>
      </c>
      <c r="I10206" s="20">
        <v>1.5209333724940324</v>
      </c>
      <c r="J10206" s="19" t="s">
        <v>1963</v>
      </c>
      <c r="K10206" s="18">
        <v>7</v>
      </c>
      <c r="L10206" s="18">
        <v>0.5</v>
      </c>
      <c r="M10206" s="18" t="str">
        <f>IF(tbl_data[[#This Row],[PACK COUNT]]&gt;1,"Multipack","Single")</f>
        <v>Single</v>
      </c>
    </row>
    <row r="10207" spans="1:13">
      <c r="A10207" s="21" t="s">
        <v>38</v>
      </c>
      <c r="B10207" s="21" t="s">
        <v>21</v>
      </c>
      <c r="C10207" s="21" t="s">
        <v>27</v>
      </c>
      <c r="D10207" s="21" t="s">
        <v>24</v>
      </c>
      <c r="E10207" s="21" t="s">
        <v>1145</v>
      </c>
      <c r="F10207" s="21" t="s">
        <v>196</v>
      </c>
      <c r="G10207" s="21">
        <v>1</v>
      </c>
      <c r="H10207" s="20">
        <v>29.685915313807282</v>
      </c>
      <c r="I10207" s="20">
        <v>42.74785510166835</v>
      </c>
      <c r="J10207" s="19" t="s">
        <v>1963</v>
      </c>
      <c r="K10207" s="18">
        <v>7</v>
      </c>
      <c r="L10207" s="18">
        <v>0.5</v>
      </c>
      <c r="M10207" s="18" t="str">
        <f>IF(tbl_data[[#This Row],[PACK COUNT]]&gt;1,"Multipack","Single")</f>
        <v>Single</v>
      </c>
    </row>
    <row r="10208" spans="1:13">
      <c r="A10208" s="21" t="s">
        <v>38</v>
      </c>
      <c r="B10208" s="21" t="s">
        <v>21</v>
      </c>
      <c r="C10208" s="21" t="s">
        <v>27</v>
      </c>
      <c r="D10208" s="21" t="s">
        <v>24</v>
      </c>
      <c r="E10208" s="21" t="s">
        <v>1451</v>
      </c>
      <c r="F10208" s="21" t="s">
        <v>196</v>
      </c>
      <c r="G10208" s="21">
        <v>2</v>
      </c>
      <c r="H10208" s="20">
        <v>0.37398798926583465</v>
      </c>
      <c r="I10208" s="20">
        <v>0.62060209096335817</v>
      </c>
      <c r="J10208" s="19" t="s">
        <v>1963</v>
      </c>
      <c r="K10208" s="18">
        <v>7</v>
      </c>
      <c r="L10208" s="18">
        <v>0.5</v>
      </c>
      <c r="M10208" s="18" t="str">
        <f>IF(tbl_data[[#This Row],[PACK COUNT]]&gt;1,"Multipack","Single")</f>
        <v>Multipack</v>
      </c>
    </row>
    <row r="10209" spans="1:13">
      <c r="A10209" s="21" t="s">
        <v>38</v>
      </c>
      <c r="B10209" s="21" t="s">
        <v>21</v>
      </c>
      <c r="C10209" s="21" t="s">
        <v>28</v>
      </c>
      <c r="D10209" s="21" t="s">
        <v>24</v>
      </c>
      <c r="E10209" s="21" t="s">
        <v>1238</v>
      </c>
      <c r="F10209" s="21" t="s">
        <v>196</v>
      </c>
      <c r="G10209" s="21">
        <v>1</v>
      </c>
      <c r="H10209" s="20">
        <v>2.5141518772275003E-3</v>
      </c>
      <c r="I10209" s="20">
        <v>1.1113302129828772E-3</v>
      </c>
      <c r="J10209" s="19" t="s">
        <v>1963</v>
      </c>
      <c r="K10209" s="18">
        <v>7</v>
      </c>
      <c r="L10209" s="18">
        <v>0.5</v>
      </c>
      <c r="M10209" s="18" t="str">
        <f>IF(tbl_data[[#This Row],[PACK COUNT]]&gt;1,"Multipack","Single")</f>
        <v>Single</v>
      </c>
    </row>
    <row r="10210" spans="1:13">
      <c r="A10210" s="21" t="s">
        <v>38</v>
      </c>
      <c r="B10210" s="21" t="s">
        <v>21</v>
      </c>
      <c r="C10210" s="21" t="s">
        <v>29</v>
      </c>
      <c r="D10210" s="21" t="s">
        <v>24</v>
      </c>
      <c r="E10210" s="21" t="s">
        <v>1469</v>
      </c>
      <c r="F10210" s="21" t="s">
        <v>196</v>
      </c>
      <c r="G10210" s="21">
        <v>1</v>
      </c>
      <c r="H10210" s="20">
        <v>2.0387022988390915E-2</v>
      </c>
      <c r="I10210" s="20">
        <v>4.5444171229104373E-2</v>
      </c>
      <c r="J10210" s="19" t="s">
        <v>1963</v>
      </c>
      <c r="K10210" s="18">
        <v>7</v>
      </c>
      <c r="L10210" s="18">
        <v>0.5</v>
      </c>
      <c r="M10210" s="18" t="str">
        <f>IF(tbl_data[[#This Row],[PACK COUNT]]&gt;1,"Multipack","Single")</f>
        <v>Single</v>
      </c>
    </row>
    <row r="10211" spans="1:13">
      <c r="A10211" s="21" t="s">
        <v>38</v>
      </c>
      <c r="B10211" s="21" t="s">
        <v>21</v>
      </c>
      <c r="C10211" s="21" t="s">
        <v>91</v>
      </c>
      <c r="D10211" s="21" t="s">
        <v>87</v>
      </c>
      <c r="E10211" s="21" t="s">
        <v>1142</v>
      </c>
      <c r="F10211" s="21" t="s">
        <v>191</v>
      </c>
      <c r="G10211" s="21">
        <v>1</v>
      </c>
      <c r="H10211" s="20">
        <v>202.6624775601201</v>
      </c>
      <c r="I10211" s="20">
        <v>248.70739176056341</v>
      </c>
      <c r="J10211" s="19" t="s">
        <v>1963</v>
      </c>
      <c r="K10211" s="18">
        <v>7</v>
      </c>
      <c r="L10211" s="18">
        <v>0.5</v>
      </c>
      <c r="M10211" s="18" t="str">
        <f>IF(tbl_data[[#This Row],[PACK COUNT]]&gt;1,"Multipack","Single")</f>
        <v>Single</v>
      </c>
    </row>
    <row r="10212" spans="1:13">
      <c r="A10212" s="21" t="s">
        <v>38</v>
      </c>
      <c r="B10212" s="21" t="s">
        <v>21</v>
      </c>
      <c r="C10212" s="21" t="s">
        <v>91</v>
      </c>
      <c r="D10212" s="21" t="s">
        <v>87</v>
      </c>
      <c r="E10212" s="21" t="s">
        <v>1424</v>
      </c>
      <c r="F10212" s="21" t="s">
        <v>191</v>
      </c>
      <c r="G10212" s="21">
        <v>4</v>
      </c>
      <c r="H10212" s="20">
        <v>15.6047752399727</v>
      </c>
      <c r="I10212" s="20">
        <v>13.953065058023567</v>
      </c>
      <c r="J10212" s="19" t="s">
        <v>1963</v>
      </c>
      <c r="K10212" s="18">
        <v>7</v>
      </c>
      <c r="L10212" s="18">
        <v>0.5</v>
      </c>
      <c r="M10212" s="18" t="str">
        <f>IF(tbl_data[[#This Row],[PACK COUNT]]&gt;1,"Multipack","Single")</f>
        <v>Multipack</v>
      </c>
    </row>
    <row r="10213" spans="1:13">
      <c r="A10213" s="21" t="s">
        <v>38</v>
      </c>
      <c r="B10213" s="21" t="s">
        <v>21</v>
      </c>
      <c r="C10213" s="21" t="s">
        <v>91</v>
      </c>
      <c r="D10213" s="21" t="s">
        <v>87</v>
      </c>
      <c r="E10213" s="21" t="s">
        <v>1140</v>
      </c>
      <c r="F10213" s="21" t="s">
        <v>196</v>
      </c>
      <c r="G10213" s="21">
        <v>1</v>
      </c>
      <c r="H10213" s="20">
        <v>208.85123077112539</v>
      </c>
      <c r="I10213" s="20">
        <v>257.92771066296348</v>
      </c>
      <c r="J10213" s="19" t="s">
        <v>1963</v>
      </c>
      <c r="K10213" s="18">
        <v>7</v>
      </c>
      <c r="L10213" s="18">
        <v>0.5</v>
      </c>
      <c r="M10213" s="18" t="str">
        <f>IF(tbl_data[[#This Row],[PACK COUNT]]&gt;1,"Multipack","Single")</f>
        <v>Single</v>
      </c>
    </row>
    <row r="10214" spans="1:13">
      <c r="A10214" s="21" t="s">
        <v>38</v>
      </c>
      <c r="B10214" s="21" t="s">
        <v>21</v>
      </c>
      <c r="C10214" s="21" t="s">
        <v>91</v>
      </c>
      <c r="D10214" s="21" t="s">
        <v>87</v>
      </c>
      <c r="E10214" s="21" t="s">
        <v>1139</v>
      </c>
      <c r="F10214" s="21" t="s">
        <v>196</v>
      </c>
      <c r="G10214" s="21">
        <v>16</v>
      </c>
      <c r="H10214" s="20">
        <v>94.46623167994251</v>
      </c>
      <c r="I10214" s="20">
        <v>93.353873760622264</v>
      </c>
      <c r="J10214" s="19" t="s">
        <v>1963</v>
      </c>
      <c r="K10214" s="18">
        <v>7</v>
      </c>
      <c r="L10214" s="18">
        <v>0.5</v>
      </c>
      <c r="M10214" s="18" t="str">
        <f>IF(tbl_data[[#This Row],[PACK COUNT]]&gt;1,"Multipack","Single")</f>
        <v>Multipack</v>
      </c>
    </row>
    <row r="10215" spans="1:13">
      <c r="A10215" s="21" t="s">
        <v>38</v>
      </c>
      <c r="B10215" s="21" t="s">
        <v>21</v>
      </c>
      <c r="C10215" s="21" t="s">
        <v>91</v>
      </c>
      <c r="D10215" s="21" t="s">
        <v>87</v>
      </c>
      <c r="E10215" s="21" t="s">
        <v>1450</v>
      </c>
      <c r="F10215" s="21" t="s">
        <v>196</v>
      </c>
      <c r="G10215" s="21">
        <v>20</v>
      </c>
      <c r="H10215" s="20">
        <v>155.04871550090095</v>
      </c>
      <c r="I10215" s="20">
        <v>169.60001569944393</v>
      </c>
      <c r="J10215" s="19" t="s">
        <v>1963</v>
      </c>
      <c r="K10215" s="18">
        <v>7</v>
      </c>
      <c r="L10215" s="18">
        <v>0.5</v>
      </c>
      <c r="M10215" s="18" t="str">
        <f>IF(tbl_data[[#This Row],[PACK COUNT]]&gt;1,"Multipack","Single")</f>
        <v>Multipack</v>
      </c>
    </row>
    <row r="10216" spans="1:13">
      <c r="A10216" s="21" t="s">
        <v>38</v>
      </c>
      <c r="B10216" s="21" t="s">
        <v>21</v>
      </c>
      <c r="C10216" s="21" t="s">
        <v>91</v>
      </c>
      <c r="D10216" s="21" t="s">
        <v>87</v>
      </c>
      <c r="E10216" s="21" t="s">
        <v>1138</v>
      </c>
      <c r="F10216" s="21" t="s">
        <v>203</v>
      </c>
      <c r="G10216" s="21">
        <v>1</v>
      </c>
      <c r="H10216" s="20">
        <v>111.16115903032214</v>
      </c>
      <c r="I10216" s="20">
        <v>91.281766995063407</v>
      </c>
      <c r="J10216" s="19" t="s">
        <v>1963</v>
      </c>
      <c r="K10216" s="18">
        <v>7</v>
      </c>
      <c r="L10216" s="18">
        <v>2</v>
      </c>
      <c r="M10216" s="18" t="str">
        <f>IF(tbl_data[[#This Row],[PACK COUNT]]&gt;1,"Multipack","Single")</f>
        <v>Single</v>
      </c>
    </row>
    <row r="10217" spans="1:13">
      <c r="A10217" s="21" t="s">
        <v>38</v>
      </c>
      <c r="B10217" s="21" t="s">
        <v>21</v>
      </c>
      <c r="C10217" s="21" t="s">
        <v>22</v>
      </c>
      <c r="D10217" s="21" t="s">
        <v>24</v>
      </c>
      <c r="E10217" s="21" t="s">
        <v>1137</v>
      </c>
      <c r="F10217" s="21" t="s">
        <v>196</v>
      </c>
      <c r="G10217" s="21">
        <v>1</v>
      </c>
      <c r="H10217" s="20">
        <v>10.881568302097659</v>
      </c>
      <c r="I10217" s="20">
        <v>27.411329253992147</v>
      </c>
      <c r="J10217" s="19" t="s">
        <v>1963</v>
      </c>
      <c r="K10217" s="18">
        <v>7</v>
      </c>
      <c r="L10217" s="18">
        <v>0.5</v>
      </c>
      <c r="M10217" s="18" t="str">
        <f>IF(tbl_data[[#This Row],[PACK COUNT]]&gt;1,"Multipack","Single")</f>
        <v>Single</v>
      </c>
    </row>
    <row r="10218" spans="1:13">
      <c r="A10218" s="21" t="s">
        <v>38</v>
      </c>
      <c r="B10218" s="21" t="s">
        <v>21</v>
      </c>
      <c r="C10218" s="21" t="s">
        <v>30</v>
      </c>
      <c r="D10218" s="21" t="s">
        <v>24</v>
      </c>
      <c r="E10218" s="21" t="s">
        <v>1136</v>
      </c>
      <c r="F10218" s="21" t="s">
        <v>191</v>
      </c>
      <c r="G10218" s="21">
        <v>1</v>
      </c>
      <c r="H10218" s="20">
        <v>29.51189650472697</v>
      </c>
      <c r="I10218" s="20">
        <v>46.135195888267155</v>
      </c>
      <c r="J10218" s="19" t="s">
        <v>1963</v>
      </c>
      <c r="K10218" s="18">
        <v>7</v>
      </c>
      <c r="L10218" s="18">
        <v>0.5</v>
      </c>
      <c r="M10218" s="18" t="str">
        <f>IF(tbl_data[[#This Row],[PACK COUNT]]&gt;1,"Multipack","Single")</f>
        <v>Single</v>
      </c>
    </row>
    <row r="10219" spans="1:13">
      <c r="A10219" s="21" t="s">
        <v>38</v>
      </c>
      <c r="B10219" s="21" t="s">
        <v>21</v>
      </c>
      <c r="C10219" s="21" t="s">
        <v>30</v>
      </c>
      <c r="D10219" s="21" t="s">
        <v>24</v>
      </c>
      <c r="E10219" s="21" t="s">
        <v>1268</v>
      </c>
      <c r="F10219" s="21" t="s">
        <v>191</v>
      </c>
      <c r="G10219" s="21">
        <v>4</v>
      </c>
      <c r="H10219" s="20">
        <v>10.119505316599289</v>
      </c>
      <c r="I10219" s="20">
        <v>13.156595230100541</v>
      </c>
      <c r="J10219" s="19" t="s">
        <v>1963</v>
      </c>
      <c r="K10219" s="18">
        <v>7</v>
      </c>
      <c r="L10219" s="18">
        <v>0.5</v>
      </c>
      <c r="M10219" s="18" t="str">
        <f>IF(tbl_data[[#This Row],[PACK COUNT]]&gt;1,"Multipack","Single")</f>
        <v>Multipack</v>
      </c>
    </row>
    <row r="10220" spans="1:13">
      <c r="A10220" s="21" t="s">
        <v>38</v>
      </c>
      <c r="B10220" s="21" t="s">
        <v>21</v>
      </c>
      <c r="C10220" s="21" t="s">
        <v>30</v>
      </c>
      <c r="D10220" s="21" t="s">
        <v>24</v>
      </c>
      <c r="E10220" s="21" t="s">
        <v>1449</v>
      </c>
      <c r="F10220" s="21" t="s">
        <v>196</v>
      </c>
      <c r="G10220" s="21">
        <v>2</v>
      </c>
      <c r="H10220" s="20">
        <v>0.39377006542819376</v>
      </c>
      <c r="I10220" s="20">
        <v>0.62844695332422984</v>
      </c>
      <c r="J10220" s="19" t="s">
        <v>1963</v>
      </c>
      <c r="K10220" s="18">
        <v>7</v>
      </c>
      <c r="L10220" s="18">
        <v>0.5</v>
      </c>
      <c r="M10220" s="18" t="str">
        <f>IF(tbl_data[[#This Row],[PACK COUNT]]&gt;1,"Multipack","Single")</f>
        <v>Multipack</v>
      </c>
    </row>
    <row r="10221" spans="1:13">
      <c r="A10221" s="21" t="s">
        <v>38</v>
      </c>
      <c r="B10221" s="21" t="s">
        <v>21</v>
      </c>
      <c r="C10221" s="21" t="s">
        <v>30</v>
      </c>
      <c r="D10221" s="21" t="s">
        <v>24</v>
      </c>
      <c r="E10221" s="21" t="s">
        <v>1135</v>
      </c>
      <c r="F10221" s="21" t="s">
        <v>196</v>
      </c>
      <c r="G10221" s="21">
        <v>1</v>
      </c>
      <c r="H10221" s="20">
        <v>38.161219213534935</v>
      </c>
      <c r="I10221" s="20">
        <v>62.349611736585757</v>
      </c>
      <c r="J10221" s="19" t="s">
        <v>1963</v>
      </c>
      <c r="K10221" s="18">
        <v>7</v>
      </c>
      <c r="L10221" s="18">
        <v>0.5</v>
      </c>
      <c r="M10221" s="18" t="str">
        <f>IF(tbl_data[[#This Row],[PACK COUNT]]&gt;1,"Multipack","Single")</f>
        <v>Single</v>
      </c>
    </row>
    <row r="10222" spans="1:13">
      <c r="A10222" s="21" t="s">
        <v>38</v>
      </c>
      <c r="B10222" s="21" t="s">
        <v>21</v>
      </c>
      <c r="C10222" s="21" t="s">
        <v>72</v>
      </c>
      <c r="D10222" s="21" t="s">
        <v>71</v>
      </c>
      <c r="E10222" s="21" t="s">
        <v>1134</v>
      </c>
      <c r="F10222" s="21" t="s">
        <v>191</v>
      </c>
      <c r="G10222" s="21">
        <v>1</v>
      </c>
      <c r="H10222" s="20">
        <v>86.087347969165791</v>
      </c>
      <c r="I10222" s="20">
        <v>118.18404775870358</v>
      </c>
      <c r="J10222" s="19" t="s">
        <v>1963</v>
      </c>
      <c r="K10222" s="18">
        <v>7</v>
      </c>
      <c r="L10222" s="18">
        <v>0.5</v>
      </c>
      <c r="M10222" s="18" t="str">
        <f>IF(tbl_data[[#This Row],[PACK COUNT]]&gt;1,"Multipack","Single")</f>
        <v>Single</v>
      </c>
    </row>
    <row r="10223" spans="1:13">
      <c r="A10223" s="21" t="s">
        <v>38</v>
      </c>
      <c r="B10223" s="21" t="s">
        <v>21</v>
      </c>
      <c r="C10223" s="21" t="s">
        <v>72</v>
      </c>
      <c r="D10223" s="21" t="s">
        <v>71</v>
      </c>
      <c r="E10223" s="21" t="s">
        <v>1213</v>
      </c>
      <c r="F10223" s="21" t="s">
        <v>191</v>
      </c>
      <c r="G10223" s="21">
        <v>4</v>
      </c>
      <c r="H10223" s="20">
        <v>14.012231323497604</v>
      </c>
      <c r="I10223" s="20">
        <v>17.974969955141368</v>
      </c>
      <c r="J10223" s="19" t="s">
        <v>1963</v>
      </c>
      <c r="K10223" s="18">
        <v>7</v>
      </c>
      <c r="L10223" s="18">
        <v>0.5</v>
      </c>
      <c r="M10223" s="18" t="str">
        <f>IF(tbl_data[[#This Row],[PACK COUNT]]&gt;1,"Multipack","Single")</f>
        <v>Multipack</v>
      </c>
    </row>
    <row r="10224" spans="1:13">
      <c r="A10224" s="21" t="s">
        <v>38</v>
      </c>
      <c r="B10224" s="21" t="s">
        <v>21</v>
      </c>
      <c r="C10224" s="21" t="s">
        <v>72</v>
      </c>
      <c r="D10224" s="21" t="s">
        <v>71</v>
      </c>
      <c r="E10224" s="21" t="s">
        <v>1391</v>
      </c>
      <c r="F10224" s="21" t="s">
        <v>191</v>
      </c>
      <c r="G10224" s="21">
        <v>8</v>
      </c>
      <c r="H10224" s="20">
        <v>11.204251804565819</v>
      </c>
      <c r="I10224" s="20">
        <v>14.179313626888376</v>
      </c>
      <c r="J10224" s="19" t="s">
        <v>1963</v>
      </c>
      <c r="K10224" s="18">
        <v>7</v>
      </c>
      <c r="L10224" s="18">
        <v>0.5</v>
      </c>
      <c r="M10224" s="18" t="str">
        <f>IF(tbl_data[[#This Row],[PACK COUNT]]&gt;1,"Multipack","Single")</f>
        <v>Multipack</v>
      </c>
    </row>
    <row r="10225" spans="1:13">
      <c r="A10225" s="21" t="s">
        <v>38</v>
      </c>
      <c r="B10225" s="21" t="s">
        <v>21</v>
      </c>
      <c r="C10225" s="21" t="s">
        <v>72</v>
      </c>
      <c r="D10225" s="21" t="s">
        <v>71</v>
      </c>
      <c r="E10225" s="21" t="s">
        <v>1133</v>
      </c>
      <c r="F10225" s="21" t="s">
        <v>196</v>
      </c>
      <c r="G10225" s="21">
        <v>1</v>
      </c>
      <c r="H10225" s="20">
        <v>68.908039494180485</v>
      </c>
      <c r="I10225" s="20">
        <v>94.720562323965638</v>
      </c>
      <c r="J10225" s="19" t="s">
        <v>1963</v>
      </c>
      <c r="K10225" s="18">
        <v>7</v>
      </c>
      <c r="L10225" s="18">
        <v>0.5</v>
      </c>
      <c r="M10225" s="18" t="str">
        <f>IF(tbl_data[[#This Row],[PACK COUNT]]&gt;1,"Multipack","Single")</f>
        <v>Single</v>
      </c>
    </row>
    <row r="10226" spans="1:13">
      <c r="A10226" s="21" t="s">
        <v>38</v>
      </c>
      <c r="B10226" s="21" t="s">
        <v>84</v>
      </c>
      <c r="C10226" s="21" t="s">
        <v>85</v>
      </c>
      <c r="D10226" s="21" t="s">
        <v>71</v>
      </c>
      <c r="E10226" s="21" t="s">
        <v>1498</v>
      </c>
      <c r="F10226" s="21" t="s">
        <v>196</v>
      </c>
      <c r="G10226" s="21">
        <v>1</v>
      </c>
      <c r="H10226" s="20">
        <v>5.76094192171442E-2</v>
      </c>
      <c r="I10226" s="20">
        <v>9.6493444041236928E-2</v>
      </c>
      <c r="J10226" s="19" t="s">
        <v>1963</v>
      </c>
      <c r="K10226" s="18">
        <v>7</v>
      </c>
      <c r="L10226" s="18">
        <v>0.5</v>
      </c>
      <c r="M10226" s="18" t="str">
        <f>IF(tbl_data[[#This Row],[PACK COUNT]]&gt;1,"Multipack","Single")</f>
        <v>Single</v>
      </c>
    </row>
    <row r="10227" spans="1:13">
      <c r="A10227" s="21" t="s">
        <v>38</v>
      </c>
      <c r="B10227" s="21" t="s">
        <v>84</v>
      </c>
      <c r="C10227" s="21" t="s">
        <v>85</v>
      </c>
      <c r="D10227" s="21" t="s">
        <v>71</v>
      </c>
      <c r="E10227" s="21" t="s">
        <v>1338</v>
      </c>
      <c r="F10227" s="21" t="s">
        <v>203</v>
      </c>
      <c r="G10227" s="21">
        <v>1</v>
      </c>
      <c r="H10227" s="20">
        <v>0.2278439316516904</v>
      </c>
      <c r="I10227" s="20">
        <v>0.29201658676145748</v>
      </c>
      <c r="J10227" s="19" t="s">
        <v>1963</v>
      </c>
      <c r="K10227" s="18">
        <v>7</v>
      </c>
      <c r="L10227" s="18">
        <v>1</v>
      </c>
      <c r="M10227" s="18" t="str">
        <f>IF(tbl_data[[#This Row],[PACK COUNT]]&gt;1,"Multipack","Single")</f>
        <v>Single</v>
      </c>
    </row>
    <row r="10228" spans="1:13">
      <c r="A10228" s="21" t="s">
        <v>38</v>
      </c>
      <c r="B10228" s="21" t="s">
        <v>84</v>
      </c>
      <c r="C10228" s="21" t="s">
        <v>96</v>
      </c>
      <c r="D10228" s="21" t="s">
        <v>87</v>
      </c>
      <c r="E10228" s="21" t="s">
        <v>1395</v>
      </c>
      <c r="F10228" s="21" t="s">
        <v>203</v>
      </c>
      <c r="G10228" s="21">
        <v>1</v>
      </c>
      <c r="H10228" s="20">
        <v>2.8062644452478254E-2</v>
      </c>
      <c r="I10228" s="20">
        <v>2.7577593834193864E-2</v>
      </c>
      <c r="J10228" s="19" t="s">
        <v>1963</v>
      </c>
      <c r="K10228" s="18">
        <v>7</v>
      </c>
      <c r="L10228" s="18">
        <v>1</v>
      </c>
      <c r="M10228" s="18" t="str">
        <f>IF(tbl_data[[#This Row],[PACK COUNT]]&gt;1,"Multipack","Single")</f>
        <v>Single</v>
      </c>
    </row>
    <row r="10229" spans="1:13">
      <c r="A10229" s="21" t="s">
        <v>38</v>
      </c>
      <c r="B10229" s="21" t="s">
        <v>84</v>
      </c>
      <c r="C10229" s="21" t="s">
        <v>96</v>
      </c>
      <c r="D10229" s="21" t="s">
        <v>87</v>
      </c>
      <c r="E10229" s="21" t="s">
        <v>1339</v>
      </c>
      <c r="F10229" s="21" t="s">
        <v>203</v>
      </c>
      <c r="G10229" s="21">
        <v>1</v>
      </c>
      <c r="H10229" s="20">
        <v>1.6461169773251152</v>
      </c>
      <c r="I10229" s="20">
        <v>1.5610820670745198</v>
      </c>
      <c r="J10229" s="19" t="s">
        <v>1963</v>
      </c>
      <c r="K10229" s="18">
        <v>7</v>
      </c>
      <c r="L10229" s="18">
        <v>2</v>
      </c>
      <c r="M10229" s="18" t="str">
        <f>IF(tbl_data[[#This Row],[PACK COUNT]]&gt;1,"Multipack","Single")</f>
        <v>Single</v>
      </c>
    </row>
    <row r="10230" spans="1:13">
      <c r="A10230" s="21" t="s">
        <v>38</v>
      </c>
      <c r="B10230" s="21" t="s">
        <v>84</v>
      </c>
      <c r="C10230" s="21" t="s">
        <v>97</v>
      </c>
      <c r="D10230" s="21" t="s">
        <v>87</v>
      </c>
      <c r="E10230" s="21" t="s">
        <v>1470</v>
      </c>
      <c r="F10230" s="21" t="s">
        <v>203</v>
      </c>
      <c r="G10230" s="21">
        <v>1</v>
      </c>
      <c r="H10230" s="20">
        <v>0.28931030037681349</v>
      </c>
      <c r="I10230" s="20">
        <v>0.36238580085227506</v>
      </c>
      <c r="J10230" s="19" t="s">
        <v>1963</v>
      </c>
      <c r="K10230" s="18">
        <v>7</v>
      </c>
      <c r="L10230" s="18">
        <v>1.5</v>
      </c>
      <c r="M10230" s="18" t="str">
        <f>IF(tbl_data[[#This Row],[PACK COUNT]]&gt;1,"Multipack","Single")</f>
        <v>Single</v>
      </c>
    </row>
    <row r="10231" spans="1:13">
      <c r="A10231" s="21" t="s">
        <v>38</v>
      </c>
      <c r="B10231" s="21" t="s">
        <v>84</v>
      </c>
      <c r="C10231" s="21" t="s">
        <v>99</v>
      </c>
      <c r="D10231" s="21" t="s">
        <v>87</v>
      </c>
      <c r="E10231" s="21" t="s">
        <v>1337</v>
      </c>
      <c r="F10231" s="21" t="s">
        <v>203</v>
      </c>
      <c r="G10231" s="21">
        <v>1</v>
      </c>
      <c r="H10231" s="20">
        <v>0.56776264646354757</v>
      </c>
      <c r="I10231" s="20">
        <v>0.69528690348260536</v>
      </c>
      <c r="J10231" s="19" t="s">
        <v>1963</v>
      </c>
      <c r="K10231" s="18">
        <v>7</v>
      </c>
      <c r="L10231" s="18">
        <v>1.5</v>
      </c>
      <c r="M10231" s="18" t="str">
        <f>IF(tbl_data[[#This Row],[PACK COUNT]]&gt;1,"Multipack","Single")</f>
        <v>Single</v>
      </c>
    </row>
    <row r="10232" spans="1:13">
      <c r="A10232" s="21" t="s">
        <v>38</v>
      </c>
      <c r="B10232" s="21" t="s">
        <v>84</v>
      </c>
      <c r="C10232" s="21" t="s">
        <v>99</v>
      </c>
      <c r="D10232" s="21" t="s">
        <v>87</v>
      </c>
      <c r="E10232" s="21" t="s">
        <v>1336</v>
      </c>
      <c r="F10232" s="21" t="s">
        <v>203</v>
      </c>
      <c r="G10232" s="21">
        <v>1</v>
      </c>
      <c r="H10232" s="20">
        <v>2.2737289013661046</v>
      </c>
      <c r="I10232" s="20">
        <v>2.3170287219234873</v>
      </c>
      <c r="J10232" s="19" t="s">
        <v>1963</v>
      </c>
      <c r="K10232" s="18">
        <v>7</v>
      </c>
      <c r="L10232" s="18">
        <v>2</v>
      </c>
      <c r="M10232" s="18" t="str">
        <f>IF(tbl_data[[#This Row],[PACK COUNT]]&gt;1,"Multipack","Single")</f>
        <v>Single</v>
      </c>
    </row>
    <row r="10233" spans="1:13">
      <c r="A10233" s="21" t="s">
        <v>38</v>
      </c>
      <c r="B10233" s="21" t="s">
        <v>88</v>
      </c>
      <c r="C10233" s="21" t="s">
        <v>73</v>
      </c>
      <c r="D10233" s="21" t="s">
        <v>87</v>
      </c>
      <c r="E10233" s="21" t="s">
        <v>1119</v>
      </c>
      <c r="F10233" s="21" t="s">
        <v>191</v>
      </c>
      <c r="G10233" s="21">
        <v>1</v>
      </c>
      <c r="H10233" s="20">
        <v>35.874431965264606</v>
      </c>
      <c r="I10233" s="20">
        <v>42.087137782712752</v>
      </c>
      <c r="J10233" s="19" t="s">
        <v>1963</v>
      </c>
      <c r="K10233" s="18">
        <v>7</v>
      </c>
      <c r="L10233" s="18">
        <v>0.5</v>
      </c>
      <c r="M10233" s="18" t="str">
        <f>IF(tbl_data[[#This Row],[PACK COUNT]]&gt;1,"Multipack","Single")</f>
        <v>Single</v>
      </c>
    </row>
    <row r="10234" spans="1:13">
      <c r="A10234" s="21" t="s">
        <v>38</v>
      </c>
      <c r="B10234" s="21" t="s">
        <v>88</v>
      </c>
      <c r="C10234" s="21" t="s">
        <v>73</v>
      </c>
      <c r="D10234" s="21" t="s">
        <v>87</v>
      </c>
      <c r="E10234" s="21" t="s">
        <v>1118</v>
      </c>
      <c r="F10234" s="21" t="s">
        <v>196</v>
      </c>
      <c r="G10234" s="21">
        <v>1</v>
      </c>
      <c r="H10234" s="20">
        <v>117.34630942628479</v>
      </c>
      <c r="I10234" s="20">
        <v>136.21084738894385</v>
      </c>
      <c r="J10234" s="19" t="s">
        <v>1963</v>
      </c>
      <c r="K10234" s="18">
        <v>7</v>
      </c>
      <c r="L10234" s="18">
        <v>0.5</v>
      </c>
      <c r="M10234" s="18" t="str">
        <f>IF(tbl_data[[#This Row],[PACK COUNT]]&gt;1,"Multipack","Single")</f>
        <v>Single</v>
      </c>
    </row>
    <row r="10235" spans="1:13">
      <c r="A10235" s="21" t="s">
        <v>38</v>
      </c>
      <c r="B10235" s="21" t="s">
        <v>88</v>
      </c>
      <c r="C10235" s="21" t="s">
        <v>73</v>
      </c>
      <c r="D10235" s="21" t="s">
        <v>87</v>
      </c>
      <c r="E10235" s="21" t="s">
        <v>1117</v>
      </c>
      <c r="F10235" s="21" t="s">
        <v>203</v>
      </c>
      <c r="G10235" s="21">
        <v>1</v>
      </c>
      <c r="H10235" s="20">
        <v>322.15821340386287</v>
      </c>
      <c r="I10235" s="20">
        <v>252.32197658155877</v>
      </c>
      <c r="J10235" s="19" t="s">
        <v>1963</v>
      </c>
      <c r="K10235" s="18">
        <v>7</v>
      </c>
      <c r="L10235" s="18">
        <v>2</v>
      </c>
      <c r="M10235" s="18" t="str">
        <f>IF(tbl_data[[#This Row],[PACK COUNT]]&gt;1,"Multipack","Single")</f>
        <v>Single</v>
      </c>
    </row>
    <row r="10236" spans="1:13">
      <c r="A10236" s="21" t="s">
        <v>38</v>
      </c>
      <c r="B10236" s="21" t="s">
        <v>88</v>
      </c>
      <c r="C10236" s="21" t="s">
        <v>24</v>
      </c>
      <c r="D10236" s="21" t="s">
        <v>87</v>
      </c>
      <c r="E10236" s="21" t="s">
        <v>1468</v>
      </c>
      <c r="F10236" s="21" t="s">
        <v>191</v>
      </c>
      <c r="G10236" s="21">
        <v>1</v>
      </c>
      <c r="H10236" s="20">
        <v>5.8808324817185072E-2</v>
      </c>
      <c r="I10236" s="20">
        <v>5.1853666263492831E-2</v>
      </c>
      <c r="J10236" s="19" t="s">
        <v>1963</v>
      </c>
      <c r="K10236" s="18">
        <v>7</v>
      </c>
      <c r="L10236" s="18">
        <v>0.5</v>
      </c>
      <c r="M10236" s="18" t="str">
        <f>IF(tbl_data[[#This Row],[PACK COUNT]]&gt;1,"Multipack","Single")</f>
        <v>Single</v>
      </c>
    </row>
    <row r="10237" spans="1:13">
      <c r="A10237" s="21" t="s">
        <v>38</v>
      </c>
      <c r="B10237" s="21" t="s">
        <v>88</v>
      </c>
      <c r="C10237" s="21" t="s">
        <v>90</v>
      </c>
      <c r="D10237" s="21" t="s">
        <v>87</v>
      </c>
      <c r="E10237" s="21" t="s">
        <v>1116</v>
      </c>
      <c r="F10237" s="21" t="s">
        <v>191</v>
      </c>
      <c r="G10237" s="21">
        <v>1</v>
      </c>
      <c r="H10237" s="20">
        <v>48.349519460802711</v>
      </c>
      <c r="I10237" s="20">
        <v>73.456601520871786</v>
      </c>
      <c r="J10237" s="19" t="s">
        <v>1963</v>
      </c>
      <c r="K10237" s="18">
        <v>7</v>
      </c>
      <c r="L10237" s="18">
        <v>0.5</v>
      </c>
      <c r="M10237" s="18" t="str">
        <f>IF(tbl_data[[#This Row],[PACK COUNT]]&gt;1,"Multipack","Single")</f>
        <v>Single</v>
      </c>
    </row>
    <row r="10238" spans="1:13">
      <c r="A10238" s="21" t="s">
        <v>38</v>
      </c>
      <c r="B10238" s="21" t="s">
        <v>88</v>
      </c>
      <c r="C10238" s="21" t="s">
        <v>112</v>
      </c>
      <c r="D10238" s="21" t="s">
        <v>110</v>
      </c>
      <c r="E10238" s="21" t="s">
        <v>1115</v>
      </c>
      <c r="F10238" s="21" t="s">
        <v>196</v>
      </c>
      <c r="G10238" s="21">
        <v>1</v>
      </c>
      <c r="H10238" s="20">
        <v>47.950659730782256</v>
      </c>
      <c r="I10238" s="20">
        <v>64.24888713353053</v>
      </c>
      <c r="J10238" s="19" t="s">
        <v>1963</v>
      </c>
      <c r="K10238" s="18">
        <v>7</v>
      </c>
      <c r="L10238" s="18">
        <v>0.5</v>
      </c>
      <c r="M10238" s="18" t="str">
        <f>IF(tbl_data[[#This Row],[PACK COUNT]]&gt;1,"Multipack","Single")</f>
        <v>Single</v>
      </c>
    </row>
    <row r="10239" spans="1:13">
      <c r="A10239" s="21" t="s">
        <v>38</v>
      </c>
      <c r="B10239" s="21" t="s">
        <v>88</v>
      </c>
      <c r="C10239" s="21" t="s">
        <v>112</v>
      </c>
      <c r="D10239" s="21" t="s">
        <v>110</v>
      </c>
      <c r="E10239" s="21" t="s">
        <v>1114</v>
      </c>
      <c r="F10239" s="21" t="s">
        <v>203</v>
      </c>
      <c r="G10239" s="21">
        <v>1</v>
      </c>
      <c r="H10239" s="20">
        <v>914.12757352200845</v>
      </c>
      <c r="I10239" s="20">
        <v>805.1459503947508</v>
      </c>
      <c r="J10239" s="19" t="s">
        <v>1963</v>
      </c>
      <c r="K10239" s="18">
        <v>7</v>
      </c>
      <c r="L10239" s="18">
        <v>2</v>
      </c>
      <c r="M10239" s="18" t="str">
        <f>IF(tbl_data[[#This Row],[PACK COUNT]]&gt;1,"Multipack","Single")</f>
        <v>Single</v>
      </c>
    </row>
    <row r="10240" spans="1:13">
      <c r="A10240" s="21" t="s">
        <v>38</v>
      </c>
      <c r="B10240" s="21" t="s">
        <v>88</v>
      </c>
      <c r="C10240" s="21" t="s">
        <v>90</v>
      </c>
      <c r="D10240" s="21" t="s">
        <v>87</v>
      </c>
      <c r="E10240" s="21" t="s">
        <v>1113</v>
      </c>
      <c r="F10240" s="21" t="s">
        <v>203</v>
      </c>
      <c r="G10240" s="21">
        <v>1</v>
      </c>
      <c r="H10240" s="20">
        <v>75.179074985106112</v>
      </c>
      <c r="I10240" s="20">
        <v>64.64563919812224</v>
      </c>
      <c r="J10240" s="19" t="s">
        <v>1963</v>
      </c>
      <c r="K10240" s="18">
        <v>7</v>
      </c>
      <c r="L10240" s="18">
        <v>2</v>
      </c>
      <c r="M10240" s="18" t="str">
        <f>IF(tbl_data[[#This Row],[PACK COUNT]]&gt;1,"Multipack","Single")</f>
        <v>Single</v>
      </c>
    </row>
    <row r="10241" spans="1:13">
      <c r="A10241" s="21" t="s">
        <v>38</v>
      </c>
      <c r="B10241" s="21" t="s">
        <v>88</v>
      </c>
      <c r="C10241" s="21" t="s">
        <v>89</v>
      </c>
      <c r="D10241" s="21" t="s">
        <v>87</v>
      </c>
      <c r="E10241" s="21" t="s">
        <v>1112</v>
      </c>
      <c r="F10241" s="21" t="s">
        <v>191</v>
      </c>
      <c r="G10241" s="21">
        <v>1</v>
      </c>
      <c r="H10241" s="20">
        <v>67.045051898631684</v>
      </c>
      <c r="I10241" s="20">
        <v>73.041948217502423</v>
      </c>
      <c r="J10241" s="19" t="s">
        <v>1963</v>
      </c>
      <c r="K10241" s="18">
        <v>7</v>
      </c>
      <c r="L10241" s="18">
        <v>0.56799999999999995</v>
      </c>
      <c r="M10241" s="18" t="str">
        <f>IF(tbl_data[[#This Row],[PACK COUNT]]&gt;1,"Multipack","Single")</f>
        <v>Single</v>
      </c>
    </row>
    <row r="10242" spans="1:13">
      <c r="A10242" s="21" t="s">
        <v>38</v>
      </c>
      <c r="B10242" s="21" t="s">
        <v>88</v>
      </c>
      <c r="C10242" s="21" t="s">
        <v>89</v>
      </c>
      <c r="D10242" s="21" t="s">
        <v>87</v>
      </c>
      <c r="E10242" s="21" t="s">
        <v>1111</v>
      </c>
      <c r="F10242" s="21" t="s">
        <v>191</v>
      </c>
      <c r="G10242" s="21">
        <v>6</v>
      </c>
      <c r="H10242" s="20">
        <v>17.926171265456261</v>
      </c>
      <c r="I10242" s="20">
        <v>18.252271938522689</v>
      </c>
      <c r="J10242" s="19" t="s">
        <v>1963</v>
      </c>
      <c r="K10242" s="18">
        <v>7</v>
      </c>
      <c r="L10242" s="18">
        <v>0.56799999999999995</v>
      </c>
      <c r="M10242" s="18" t="str">
        <f>IF(tbl_data[[#This Row],[PACK COUNT]]&gt;1,"Multipack","Single")</f>
        <v>Multipack</v>
      </c>
    </row>
    <row r="10243" spans="1:13">
      <c r="A10243" s="21" t="s">
        <v>38</v>
      </c>
      <c r="B10243" s="21" t="s">
        <v>42</v>
      </c>
      <c r="C10243" s="21" t="s">
        <v>44</v>
      </c>
      <c r="D10243" s="21" t="s">
        <v>24</v>
      </c>
      <c r="E10243" s="21" t="s">
        <v>1109</v>
      </c>
      <c r="F10243" s="21" t="s">
        <v>191</v>
      </c>
      <c r="G10243" s="21">
        <v>1</v>
      </c>
      <c r="H10243" s="20">
        <v>11.527585345943603</v>
      </c>
      <c r="I10243" s="20">
        <v>20.429327030278607</v>
      </c>
      <c r="J10243" s="19" t="s">
        <v>1963</v>
      </c>
      <c r="K10243" s="18">
        <v>7</v>
      </c>
      <c r="L10243" s="18">
        <v>0.5</v>
      </c>
      <c r="M10243" s="18" t="str">
        <f>IF(tbl_data[[#This Row],[PACK COUNT]]&gt;1,"Multipack","Single")</f>
        <v>Single</v>
      </c>
    </row>
    <row r="10244" spans="1:13">
      <c r="A10244" s="21" t="s">
        <v>38</v>
      </c>
      <c r="B10244" s="21" t="s">
        <v>42</v>
      </c>
      <c r="C10244" s="21" t="s">
        <v>44</v>
      </c>
      <c r="D10244" s="21" t="s">
        <v>24</v>
      </c>
      <c r="E10244" s="21" t="s">
        <v>1108</v>
      </c>
      <c r="F10244" s="21" t="s">
        <v>196</v>
      </c>
      <c r="G10244" s="21">
        <v>1</v>
      </c>
      <c r="H10244" s="20">
        <v>35.118525563005782</v>
      </c>
      <c r="I10244" s="20">
        <v>64.386801922236728</v>
      </c>
      <c r="J10244" s="19" t="s">
        <v>1963</v>
      </c>
      <c r="K10244" s="18">
        <v>7</v>
      </c>
      <c r="L10244" s="18">
        <v>0.5</v>
      </c>
      <c r="M10244" s="18" t="str">
        <f>IF(tbl_data[[#This Row],[PACK COUNT]]&gt;1,"Multipack","Single")</f>
        <v>Single</v>
      </c>
    </row>
    <row r="10245" spans="1:13">
      <c r="A10245" s="21" t="s">
        <v>38</v>
      </c>
      <c r="B10245" s="21" t="s">
        <v>42</v>
      </c>
      <c r="C10245" s="21" t="s">
        <v>79</v>
      </c>
      <c r="D10245" s="21" t="s">
        <v>71</v>
      </c>
      <c r="E10245" s="21" t="s">
        <v>1107</v>
      </c>
      <c r="F10245" s="21" t="s">
        <v>191</v>
      </c>
      <c r="G10245" s="21">
        <v>1</v>
      </c>
      <c r="H10245" s="20">
        <v>8.0103645899241478</v>
      </c>
      <c r="I10245" s="20">
        <v>9.3966897533408424</v>
      </c>
      <c r="J10245" s="19" t="s">
        <v>1963</v>
      </c>
      <c r="K10245" s="18">
        <v>7</v>
      </c>
      <c r="L10245" s="18">
        <v>0.5</v>
      </c>
      <c r="M10245" s="18" t="str">
        <f>IF(tbl_data[[#This Row],[PACK COUNT]]&gt;1,"Multipack","Single")</f>
        <v>Single</v>
      </c>
    </row>
    <row r="10246" spans="1:13">
      <c r="A10246" s="21" t="s">
        <v>38</v>
      </c>
      <c r="B10246" s="21" t="s">
        <v>42</v>
      </c>
      <c r="C10246" s="21" t="s">
        <v>79</v>
      </c>
      <c r="D10246" s="21" t="s">
        <v>71</v>
      </c>
      <c r="E10246" s="21" t="s">
        <v>1106</v>
      </c>
      <c r="F10246" s="21" t="s">
        <v>196</v>
      </c>
      <c r="G10246" s="21">
        <v>1</v>
      </c>
      <c r="H10246" s="20">
        <v>3.8526045005631349</v>
      </c>
      <c r="I10246" s="20">
        <v>5.825675048483876</v>
      </c>
      <c r="J10246" s="19" t="s">
        <v>1963</v>
      </c>
      <c r="K10246" s="18">
        <v>7</v>
      </c>
      <c r="L10246" s="18">
        <v>0.5</v>
      </c>
      <c r="M10246" s="18" t="str">
        <f>IF(tbl_data[[#This Row],[PACK COUNT]]&gt;1,"Multipack","Single")</f>
        <v>Single</v>
      </c>
    </row>
    <row r="10247" spans="1:13">
      <c r="A10247" s="21" t="s">
        <v>38</v>
      </c>
      <c r="B10247" s="21" t="s">
        <v>42</v>
      </c>
      <c r="C10247" s="21" t="s">
        <v>79</v>
      </c>
      <c r="D10247" s="21" t="s">
        <v>87</v>
      </c>
      <c r="E10247" s="21" t="s">
        <v>1390</v>
      </c>
      <c r="F10247" s="21" t="s">
        <v>203</v>
      </c>
      <c r="G10247" s="21">
        <v>1</v>
      </c>
      <c r="H10247" s="20">
        <v>10.759748170675136</v>
      </c>
      <c r="I10247" s="20">
        <v>10.627791466139595</v>
      </c>
      <c r="J10247" s="19" t="s">
        <v>1963</v>
      </c>
      <c r="K10247" s="18">
        <v>7</v>
      </c>
      <c r="L10247" s="18">
        <v>1.5</v>
      </c>
      <c r="M10247" s="18" t="str">
        <f>IF(tbl_data[[#This Row],[PACK COUNT]]&gt;1,"Multipack","Single")</f>
        <v>Single</v>
      </c>
    </row>
    <row r="10248" spans="1:13">
      <c r="A10248" s="21" t="s">
        <v>38</v>
      </c>
      <c r="B10248" s="21" t="s">
        <v>42</v>
      </c>
      <c r="C10248" s="21" t="s">
        <v>46</v>
      </c>
      <c r="D10248" s="21" t="s">
        <v>71</v>
      </c>
      <c r="E10248" s="21" t="s">
        <v>1105</v>
      </c>
      <c r="F10248" s="21" t="s">
        <v>191</v>
      </c>
      <c r="G10248" s="21">
        <v>1</v>
      </c>
      <c r="H10248" s="20">
        <v>5.5734186476337007</v>
      </c>
      <c r="I10248" s="20">
        <v>9.6119111351244051</v>
      </c>
      <c r="J10248" s="19" t="s">
        <v>1963</v>
      </c>
      <c r="K10248" s="18">
        <v>7</v>
      </c>
      <c r="L10248" s="18">
        <v>1</v>
      </c>
      <c r="M10248" s="18" t="str">
        <f>IF(tbl_data[[#This Row],[PACK COUNT]]&gt;1,"Multipack","Single")</f>
        <v>Single</v>
      </c>
    </row>
    <row r="10249" spans="1:13">
      <c r="A10249" s="21" t="s">
        <v>38</v>
      </c>
      <c r="B10249" s="21" t="s">
        <v>42</v>
      </c>
      <c r="C10249" s="21" t="s">
        <v>46</v>
      </c>
      <c r="D10249" s="21" t="s">
        <v>24</v>
      </c>
      <c r="E10249" s="21" t="s">
        <v>1254</v>
      </c>
      <c r="F10249" s="21" t="s">
        <v>196</v>
      </c>
      <c r="G10249" s="21">
        <v>1</v>
      </c>
      <c r="H10249" s="20">
        <v>1.9305027410263602</v>
      </c>
      <c r="I10249" s="20">
        <v>3.03283718736916</v>
      </c>
      <c r="J10249" s="19" t="s">
        <v>1963</v>
      </c>
      <c r="K10249" s="18">
        <v>7</v>
      </c>
      <c r="L10249" s="18">
        <v>0.5</v>
      </c>
      <c r="M10249" s="18" t="str">
        <f>IF(tbl_data[[#This Row],[PACK COUNT]]&gt;1,"Multipack","Single")</f>
        <v>Single</v>
      </c>
    </row>
    <row r="10250" spans="1:13">
      <c r="A10250" s="21" t="s">
        <v>38</v>
      </c>
      <c r="B10250" s="21" t="s">
        <v>103</v>
      </c>
      <c r="C10250" s="21" t="s">
        <v>82</v>
      </c>
      <c r="D10250" s="21" t="s">
        <v>87</v>
      </c>
      <c r="E10250" s="21" t="s">
        <v>1452</v>
      </c>
      <c r="F10250" s="21" t="s">
        <v>203</v>
      </c>
      <c r="G10250" s="21">
        <v>1</v>
      </c>
      <c r="H10250" s="20">
        <v>1.3872684721240263</v>
      </c>
      <c r="I10250" s="20">
        <v>1.4608637964432112</v>
      </c>
      <c r="J10250" s="19" t="s">
        <v>1963</v>
      </c>
      <c r="K10250" s="18">
        <v>7</v>
      </c>
      <c r="L10250" s="18">
        <v>2</v>
      </c>
      <c r="M10250" s="18" t="str">
        <f>IF(tbl_data[[#This Row],[PACK COUNT]]&gt;1,"Multipack","Single")</f>
        <v>Single</v>
      </c>
    </row>
    <row r="10251" spans="1:13">
      <c r="A10251" s="21" t="s">
        <v>38</v>
      </c>
      <c r="B10251" s="21" t="s">
        <v>38</v>
      </c>
      <c r="C10251" s="21" t="s">
        <v>38</v>
      </c>
      <c r="D10251" s="21" t="s">
        <v>24</v>
      </c>
      <c r="E10251" s="21" t="s">
        <v>1103</v>
      </c>
      <c r="F10251" s="21" t="s">
        <v>191</v>
      </c>
      <c r="G10251" s="21">
        <v>1</v>
      </c>
      <c r="H10251" s="20">
        <v>36.980800916474372</v>
      </c>
      <c r="I10251" s="20">
        <v>72.041394604645035</v>
      </c>
      <c r="J10251" s="19" t="s">
        <v>1963</v>
      </c>
      <c r="K10251" s="18">
        <v>7</v>
      </c>
      <c r="L10251" s="18">
        <v>0.5</v>
      </c>
      <c r="M10251" s="18" t="str">
        <f>IF(tbl_data[[#This Row],[PACK COUNT]]&gt;1,"Multipack","Single")</f>
        <v>Single</v>
      </c>
    </row>
    <row r="10252" spans="1:13">
      <c r="A10252" s="21" t="s">
        <v>38</v>
      </c>
      <c r="B10252" s="21" t="s">
        <v>38</v>
      </c>
      <c r="C10252" s="21" t="s">
        <v>38</v>
      </c>
      <c r="D10252" s="21" t="s">
        <v>24</v>
      </c>
      <c r="E10252" s="21" t="s">
        <v>1102</v>
      </c>
      <c r="F10252" s="21" t="s">
        <v>196</v>
      </c>
      <c r="G10252" s="21">
        <v>1</v>
      </c>
      <c r="H10252" s="20">
        <v>65.212130760936645</v>
      </c>
      <c r="I10252" s="20">
        <v>110.87751775474436</v>
      </c>
      <c r="J10252" s="19" t="s">
        <v>1963</v>
      </c>
      <c r="K10252" s="18">
        <v>7</v>
      </c>
      <c r="L10252" s="18">
        <v>0.5</v>
      </c>
      <c r="M10252" s="18" t="str">
        <f>IF(tbl_data[[#This Row],[PACK COUNT]]&gt;1,"Multipack","Single")</f>
        <v>Single</v>
      </c>
    </row>
    <row r="10253" spans="1:13">
      <c r="A10253" s="21" t="s">
        <v>38</v>
      </c>
      <c r="B10253" s="21" t="s">
        <v>38</v>
      </c>
      <c r="C10253" s="21" t="s">
        <v>38</v>
      </c>
      <c r="D10253" s="21" t="s">
        <v>24</v>
      </c>
      <c r="E10253" s="21" t="s">
        <v>1100</v>
      </c>
      <c r="F10253" s="21" t="s">
        <v>196</v>
      </c>
      <c r="G10253" s="21">
        <v>4</v>
      </c>
      <c r="H10253" s="20">
        <v>0.64732051400423896</v>
      </c>
      <c r="I10253" s="20">
        <v>0.85883305129020149</v>
      </c>
      <c r="J10253" s="19" t="s">
        <v>1963</v>
      </c>
      <c r="K10253" s="18">
        <v>7</v>
      </c>
      <c r="L10253" s="18">
        <v>0.5</v>
      </c>
      <c r="M10253" s="18" t="str">
        <f>IF(tbl_data[[#This Row],[PACK COUNT]]&gt;1,"Multipack","Single")</f>
        <v>Multipack</v>
      </c>
    </row>
    <row r="10254" spans="1:13">
      <c r="A10254" s="21" t="s">
        <v>38</v>
      </c>
      <c r="B10254" s="21" t="s">
        <v>31</v>
      </c>
      <c r="C10254" s="21" t="s">
        <v>35</v>
      </c>
      <c r="D10254" s="21" t="s">
        <v>24</v>
      </c>
      <c r="E10254" s="21" t="s">
        <v>1098</v>
      </c>
      <c r="F10254" s="21" t="s">
        <v>196</v>
      </c>
      <c r="G10254" s="21">
        <v>1</v>
      </c>
      <c r="H10254" s="20">
        <v>66.436424387973005</v>
      </c>
      <c r="I10254" s="20">
        <v>149.79930794387997</v>
      </c>
      <c r="J10254" s="19" t="s">
        <v>1963</v>
      </c>
      <c r="K10254" s="18">
        <v>7</v>
      </c>
      <c r="L10254" s="18">
        <v>0.33</v>
      </c>
      <c r="M10254" s="18" t="str">
        <f>IF(tbl_data[[#This Row],[PACK COUNT]]&gt;1,"Multipack","Single")</f>
        <v>Single</v>
      </c>
    </row>
    <row r="10255" spans="1:13">
      <c r="A10255" s="21" t="s">
        <v>38</v>
      </c>
      <c r="B10255" s="21" t="s">
        <v>31</v>
      </c>
      <c r="C10255" s="21" t="s">
        <v>35</v>
      </c>
      <c r="D10255" s="21" t="s">
        <v>24</v>
      </c>
      <c r="E10255" s="21" t="s">
        <v>1423</v>
      </c>
      <c r="F10255" s="21" t="s">
        <v>196</v>
      </c>
      <c r="G10255" s="21">
        <v>4</v>
      </c>
      <c r="H10255" s="20">
        <v>0.93917446895215906</v>
      </c>
      <c r="I10255" s="20">
        <v>1.9260693857057745</v>
      </c>
      <c r="J10255" s="19" t="s">
        <v>1963</v>
      </c>
      <c r="K10255" s="18">
        <v>7</v>
      </c>
      <c r="L10255" s="18">
        <v>0.33</v>
      </c>
      <c r="M10255" s="18" t="str">
        <f>IF(tbl_data[[#This Row],[PACK COUNT]]&gt;1,"Multipack","Single")</f>
        <v>Multipack</v>
      </c>
    </row>
    <row r="10256" spans="1:13">
      <c r="A10256" s="21" t="s">
        <v>38</v>
      </c>
      <c r="B10256" s="21" t="s">
        <v>31</v>
      </c>
      <c r="C10256" s="21" t="s">
        <v>37</v>
      </c>
      <c r="D10256" s="21" t="s">
        <v>24</v>
      </c>
      <c r="E10256" s="21" t="s">
        <v>1097</v>
      </c>
      <c r="F10256" s="21" t="s">
        <v>196</v>
      </c>
      <c r="G10256" s="21">
        <v>1</v>
      </c>
      <c r="H10256" s="20">
        <v>67.888285693476732</v>
      </c>
      <c r="I10256" s="20">
        <v>150.50987115062517</v>
      </c>
      <c r="J10256" s="19" t="s">
        <v>1963</v>
      </c>
      <c r="K10256" s="18">
        <v>7</v>
      </c>
      <c r="L10256" s="18">
        <v>0.33</v>
      </c>
      <c r="M10256" s="18" t="str">
        <f>IF(tbl_data[[#This Row],[PACK COUNT]]&gt;1,"Multipack","Single")</f>
        <v>Single</v>
      </c>
    </row>
    <row r="10257" spans="1:13">
      <c r="A10257" s="21" t="s">
        <v>38</v>
      </c>
      <c r="B10257" s="21" t="s">
        <v>31</v>
      </c>
      <c r="C10257" s="21" t="s">
        <v>32</v>
      </c>
      <c r="D10257" s="21" t="s">
        <v>24</v>
      </c>
      <c r="E10257" s="21" t="s">
        <v>1236</v>
      </c>
      <c r="F10257" s="21" t="s">
        <v>196</v>
      </c>
      <c r="G10257" s="21">
        <v>1</v>
      </c>
      <c r="H10257" s="20">
        <v>33.293591796782792</v>
      </c>
      <c r="I10257" s="20">
        <v>78.382103324816129</v>
      </c>
      <c r="J10257" s="19" t="s">
        <v>1963</v>
      </c>
      <c r="K10257" s="18">
        <v>7</v>
      </c>
      <c r="L10257" s="18">
        <v>0.33</v>
      </c>
      <c r="M10257" s="18" t="str">
        <f>IF(tbl_data[[#This Row],[PACK COUNT]]&gt;1,"Multipack","Single")</f>
        <v>Single</v>
      </c>
    </row>
    <row r="10258" spans="1:13">
      <c r="A10258" s="21" t="s">
        <v>38</v>
      </c>
      <c r="B10258" s="21" t="s">
        <v>94</v>
      </c>
      <c r="C10258" s="21" t="s">
        <v>94</v>
      </c>
      <c r="D10258" s="21" t="s">
        <v>87</v>
      </c>
      <c r="E10258" s="21" t="s">
        <v>1093</v>
      </c>
      <c r="F10258" s="21" t="s">
        <v>203</v>
      </c>
      <c r="G10258" s="21">
        <v>1</v>
      </c>
      <c r="H10258" s="20">
        <v>53.980138409044521</v>
      </c>
      <c r="I10258" s="20">
        <v>49.780216891367033</v>
      </c>
      <c r="J10258" s="19" t="s">
        <v>1963</v>
      </c>
      <c r="K10258" s="18">
        <v>7</v>
      </c>
      <c r="L10258" s="18">
        <v>2</v>
      </c>
      <c r="M10258" s="18" t="str">
        <f>IF(tbl_data[[#This Row],[PACK COUNT]]&gt;1,"Multipack","Single")</f>
        <v>Single</v>
      </c>
    </row>
    <row r="10259" spans="1:13">
      <c r="A10259" s="21" t="s">
        <v>38</v>
      </c>
      <c r="B10259" s="21" t="s">
        <v>94</v>
      </c>
      <c r="C10259" s="21" t="s">
        <v>110</v>
      </c>
      <c r="D10259" s="21" t="s">
        <v>110</v>
      </c>
      <c r="E10259" s="21" t="s">
        <v>1092</v>
      </c>
      <c r="F10259" s="21" t="s">
        <v>203</v>
      </c>
      <c r="G10259" s="21">
        <v>1</v>
      </c>
      <c r="H10259" s="20">
        <v>50.742374871188154</v>
      </c>
      <c r="I10259" s="20">
        <v>45.150852737026632</v>
      </c>
      <c r="J10259" s="19" t="s">
        <v>1963</v>
      </c>
      <c r="K10259" s="18">
        <v>7</v>
      </c>
      <c r="L10259" s="18">
        <v>2</v>
      </c>
      <c r="M10259" s="18" t="str">
        <f>IF(tbl_data[[#This Row],[PACK COUNT]]&gt;1,"Multipack","Single")</f>
        <v>Single</v>
      </c>
    </row>
    <row r="10260" spans="1:13">
      <c r="A10260" s="21" t="s">
        <v>38</v>
      </c>
      <c r="B10260" s="21" t="s">
        <v>56</v>
      </c>
      <c r="C10260" s="21" t="s">
        <v>57</v>
      </c>
      <c r="D10260" s="21" t="s">
        <v>24</v>
      </c>
      <c r="E10260" s="21" t="s">
        <v>1091</v>
      </c>
      <c r="F10260" s="21" t="s">
        <v>196</v>
      </c>
      <c r="G10260" s="21">
        <v>1</v>
      </c>
      <c r="H10260" s="20">
        <v>0.52187342730137887</v>
      </c>
      <c r="I10260" s="20">
        <v>1.9938473008109132</v>
      </c>
      <c r="J10260" s="19" t="s">
        <v>1963</v>
      </c>
      <c r="K10260" s="18">
        <v>7</v>
      </c>
      <c r="L10260" s="18">
        <v>0.25</v>
      </c>
      <c r="M10260" s="18" t="str">
        <f>IF(tbl_data[[#This Row],[PACK COUNT]]&gt;1,"Multipack","Single")</f>
        <v>Single</v>
      </c>
    </row>
    <row r="10261" spans="1:13">
      <c r="A10261" s="21" t="s">
        <v>38</v>
      </c>
      <c r="B10261" s="21" t="s">
        <v>56</v>
      </c>
      <c r="C10261" s="21" t="s">
        <v>57</v>
      </c>
      <c r="D10261" s="21" t="s">
        <v>24</v>
      </c>
      <c r="E10261" s="21" t="s">
        <v>1467</v>
      </c>
      <c r="F10261" s="21" t="s">
        <v>196</v>
      </c>
      <c r="G10261" s="21">
        <v>6</v>
      </c>
      <c r="H10261" s="20">
        <v>2.4064840359127579E-2</v>
      </c>
      <c r="I10261" s="20">
        <v>1.2520724069108657E-2</v>
      </c>
      <c r="J10261" s="19" t="s">
        <v>1963</v>
      </c>
      <c r="K10261" s="18">
        <v>7</v>
      </c>
      <c r="L10261" s="18">
        <v>0.25</v>
      </c>
      <c r="M10261" s="18" t="str">
        <f>IF(tbl_data[[#This Row],[PACK COUNT]]&gt;1,"Multipack","Single")</f>
        <v>Multipack</v>
      </c>
    </row>
    <row r="10262" spans="1:13">
      <c r="A10262" s="21" t="s">
        <v>38</v>
      </c>
      <c r="B10262" s="21" t="s">
        <v>56</v>
      </c>
      <c r="C10262" s="21" t="s">
        <v>58</v>
      </c>
      <c r="D10262" s="21" t="s">
        <v>24</v>
      </c>
      <c r="E10262" s="21" t="s">
        <v>1090</v>
      </c>
      <c r="F10262" s="21" t="s">
        <v>196</v>
      </c>
      <c r="G10262" s="21">
        <v>1</v>
      </c>
      <c r="H10262" s="20">
        <v>5.7777840592075851E-2</v>
      </c>
      <c r="I10262" s="20">
        <v>0.20441630024406521</v>
      </c>
      <c r="J10262" s="19" t="s">
        <v>1963</v>
      </c>
      <c r="K10262" s="18">
        <v>7</v>
      </c>
      <c r="L10262" s="18">
        <v>0.25</v>
      </c>
      <c r="M10262" s="18" t="str">
        <f>IF(tbl_data[[#This Row],[PACK COUNT]]&gt;1,"Multipack","Single")</f>
        <v>Single</v>
      </c>
    </row>
    <row r="10263" spans="1:13">
      <c r="A10263" s="21" t="s">
        <v>38</v>
      </c>
      <c r="B10263" s="21" t="s">
        <v>56</v>
      </c>
      <c r="C10263" s="21" t="s">
        <v>59</v>
      </c>
      <c r="D10263" s="21" t="s">
        <v>24</v>
      </c>
      <c r="E10263" s="21" t="s">
        <v>1089</v>
      </c>
      <c r="F10263" s="21" t="s">
        <v>196</v>
      </c>
      <c r="G10263" s="21">
        <v>1</v>
      </c>
      <c r="H10263" s="20">
        <v>0.49395525390371076</v>
      </c>
      <c r="I10263" s="20">
        <v>1.9865141436209812</v>
      </c>
      <c r="J10263" s="19" t="s">
        <v>1963</v>
      </c>
      <c r="K10263" s="18">
        <v>7</v>
      </c>
      <c r="L10263" s="18">
        <v>0.25</v>
      </c>
      <c r="M10263" s="18" t="str">
        <f>IF(tbl_data[[#This Row],[PACK COUNT]]&gt;1,"Multipack","Single")</f>
        <v>Single</v>
      </c>
    </row>
    <row r="10264" spans="1:13">
      <c r="A10264" s="21" t="s">
        <v>38</v>
      </c>
      <c r="B10264" s="21" t="s">
        <v>56</v>
      </c>
      <c r="C10264" s="21" t="s">
        <v>59</v>
      </c>
      <c r="D10264" s="21" t="s">
        <v>24</v>
      </c>
      <c r="E10264" s="21" t="s">
        <v>1497</v>
      </c>
      <c r="F10264" s="21" t="s">
        <v>196</v>
      </c>
      <c r="G10264" s="21">
        <v>6</v>
      </c>
      <c r="H10264" s="20">
        <v>5.8141818741448423E-3</v>
      </c>
      <c r="I10264" s="20">
        <v>2.1187502760573605E-2</v>
      </c>
      <c r="J10264" s="19" t="s">
        <v>1963</v>
      </c>
      <c r="K10264" s="18">
        <v>7</v>
      </c>
      <c r="L10264" s="18">
        <v>0.25</v>
      </c>
      <c r="M10264" s="18" t="str">
        <f>IF(tbl_data[[#This Row],[PACK COUNT]]&gt;1,"Multipack","Single")</f>
        <v>Multipack</v>
      </c>
    </row>
    <row r="10265" spans="1:13">
      <c r="A10265" s="21" t="s">
        <v>38</v>
      </c>
      <c r="B10265" s="21" t="s">
        <v>92</v>
      </c>
      <c r="C10265" s="21" t="s">
        <v>93</v>
      </c>
      <c r="D10265" s="21" t="s">
        <v>87</v>
      </c>
      <c r="E10265" s="21" t="s">
        <v>1212</v>
      </c>
      <c r="F10265" s="21" t="s">
        <v>196</v>
      </c>
      <c r="G10265" s="21">
        <v>1</v>
      </c>
      <c r="H10265" s="20">
        <v>9.6515286350166232</v>
      </c>
      <c r="I10265" s="20">
        <v>14.388142998570917</v>
      </c>
      <c r="J10265" s="19" t="s">
        <v>1963</v>
      </c>
      <c r="K10265" s="18">
        <v>7</v>
      </c>
      <c r="L10265" s="18">
        <v>0.5</v>
      </c>
      <c r="M10265" s="18" t="str">
        <f>IF(tbl_data[[#This Row],[PACK COUNT]]&gt;1,"Multipack","Single")</f>
        <v>Single</v>
      </c>
    </row>
    <row r="10266" spans="1:13">
      <c r="A10266" s="21" t="s">
        <v>38</v>
      </c>
      <c r="B10266" s="21" t="s">
        <v>92</v>
      </c>
      <c r="C10266" s="21" t="s">
        <v>93</v>
      </c>
      <c r="D10266" s="21" t="s">
        <v>87</v>
      </c>
      <c r="E10266" s="21" t="s">
        <v>1086</v>
      </c>
      <c r="F10266" s="21" t="s">
        <v>203</v>
      </c>
      <c r="G10266" s="21">
        <v>1</v>
      </c>
      <c r="H10266" s="20">
        <v>108.14289013520055</v>
      </c>
      <c r="I10266" s="20">
        <v>102.86085834419934</v>
      </c>
      <c r="J10266" s="19" t="s">
        <v>1963</v>
      </c>
      <c r="K10266" s="18">
        <v>7</v>
      </c>
      <c r="L10266" s="18">
        <v>2</v>
      </c>
      <c r="M10266" s="18" t="str">
        <f>IF(tbl_data[[#This Row],[PACK COUNT]]&gt;1,"Multipack","Single")</f>
        <v>Single</v>
      </c>
    </row>
    <row r="10267" spans="1:13">
      <c r="A10267" s="21" t="s">
        <v>38</v>
      </c>
      <c r="B10267" s="21" t="s">
        <v>60</v>
      </c>
      <c r="C10267" s="21" t="s">
        <v>61</v>
      </c>
      <c r="D10267" s="21" t="s">
        <v>71</v>
      </c>
      <c r="E10267" s="21" t="s">
        <v>1168</v>
      </c>
      <c r="F10267" s="21" t="s">
        <v>196</v>
      </c>
      <c r="G10267" s="21">
        <v>1</v>
      </c>
      <c r="H10267" s="20">
        <v>1.2389401695664808</v>
      </c>
      <c r="I10267" s="20">
        <v>2.3130555641372665</v>
      </c>
      <c r="J10267" s="19" t="s">
        <v>1963</v>
      </c>
      <c r="K10267" s="18">
        <v>7</v>
      </c>
      <c r="L10267" s="18">
        <v>0.56799999999999995</v>
      </c>
      <c r="M10267" s="18" t="str">
        <f>IF(tbl_data[[#This Row],[PACK COUNT]]&gt;1,"Multipack","Single")</f>
        <v>Single</v>
      </c>
    </row>
    <row r="10268" spans="1:13">
      <c r="A10268" s="21" t="s">
        <v>38</v>
      </c>
      <c r="B10268" s="21" t="s">
        <v>60</v>
      </c>
      <c r="C10268" s="21" t="s">
        <v>62</v>
      </c>
      <c r="D10268" s="21" t="s">
        <v>71</v>
      </c>
      <c r="E10268" s="21" t="s">
        <v>1169</v>
      </c>
      <c r="F10268" s="21" t="s">
        <v>196</v>
      </c>
      <c r="G10268" s="21">
        <v>1</v>
      </c>
      <c r="H10268" s="20">
        <v>0.19627912529107347</v>
      </c>
      <c r="I10268" s="20">
        <v>0.33111795532584176</v>
      </c>
      <c r="J10268" s="19" t="s">
        <v>1963</v>
      </c>
      <c r="K10268" s="18">
        <v>7</v>
      </c>
      <c r="L10268" s="18">
        <v>0.56799999999999995</v>
      </c>
      <c r="M10268" s="18" t="str">
        <f>IF(tbl_data[[#This Row],[PACK COUNT]]&gt;1,"Multipack","Single")</f>
        <v>Single</v>
      </c>
    </row>
    <row r="10269" spans="1:13">
      <c r="A10269" s="21" t="s">
        <v>38</v>
      </c>
      <c r="B10269" s="21" t="s">
        <v>50</v>
      </c>
      <c r="C10269" s="21" t="s">
        <v>51</v>
      </c>
      <c r="D10269" s="21" t="s">
        <v>24</v>
      </c>
      <c r="E10269" s="21" t="s">
        <v>1085</v>
      </c>
      <c r="F10269" s="21" t="s">
        <v>196</v>
      </c>
      <c r="G10269" s="21">
        <v>1</v>
      </c>
      <c r="H10269" s="20">
        <v>0.87357256284962892</v>
      </c>
      <c r="I10269" s="20">
        <v>1.8908078382250348</v>
      </c>
      <c r="J10269" s="19" t="s">
        <v>1963</v>
      </c>
      <c r="K10269" s="18">
        <v>7</v>
      </c>
      <c r="L10269" s="18">
        <v>0.5</v>
      </c>
      <c r="M10269" s="18" t="str">
        <f>IF(tbl_data[[#This Row],[PACK COUNT]]&gt;1,"Multipack","Single")</f>
        <v>Single</v>
      </c>
    </row>
    <row r="10270" spans="1:13">
      <c r="A10270" s="21" t="s">
        <v>38</v>
      </c>
      <c r="B10270" s="21" t="s">
        <v>50</v>
      </c>
      <c r="C10270" s="21" t="s">
        <v>52</v>
      </c>
      <c r="D10270" s="21" t="s">
        <v>24</v>
      </c>
      <c r="E10270" s="21" t="s">
        <v>1084</v>
      </c>
      <c r="F10270" s="21" t="s">
        <v>196</v>
      </c>
      <c r="G10270" s="21">
        <v>1</v>
      </c>
      <c r="H10270" s="20">
        <v>0.87641003942136353</v>
      </c>
      <c r="I10270" s="20">
        <v>1.8709857971983739</v>
      </c>
      <c r="J10270" s="19" t="s">
        <v>1963</v>
      </c>
      <c r="K10270" s="18">
        <v>7</v>
      </c>
      <c r="L10270" s="18">
        <v>0.5</v>
      </c>
      <c r="M10270" s="18" t="str">
        <f>IF(tbl_data[[#This Row],[PACK COUNT]]&gt;1,"Multipack","Single")</f>
        <v>Single</v>
      </c>
    </row>
    <row r="10271" spans="1:13">
      <c r="A10271" s="21" t="s">
        <v>38</v>
      </c>
      <c r="B10271" s="21" t="s">
        <v>39</v>
      </c>
      <c r="C10271" s="21" t="s">
        <v>40</v>
      </c>
      <c r="D10271" s="21" t="s">
        <v>24</v>
      </c>
      <c r="E10271" s="21" t="s">
        <v>1082</v>
      </c>
      <c r="F10271" s="21" t="s">
        <v>191</v>
      </c>
      <c r="G10271" s="21">
        <v>1</v>
      </c>
      <c r="H10271" s="20">
        <v>49.736056702314585</v>
      </c>
      <c r="I10271" s="20">
        <v>72.792071425846885</v>
      </c>
      <c r="J10271" s="19" t="s">
        <v>1963</v>
      </c>
      <c r="K10271" s="18">
        <v>7</v>
      </c>
      <c r="L10271" s="18">
        <v>0.5</v>
      </c>
      <c r="M10271" s="18" t="str">
        <f>IF(tbl_data[[#This Row],[PACK COUNT]]&gt;1,"Multipack","Single")</f>
        <v>Single</v>
      </c>
    </row>
    <row r="10272" spans="1:13">
      <c r="A10272" s="21" t="s">
        <v>38</v>
      </c>
      <c r="B10272" s="21" t="s">
        <v>39</v>
      </c>
      <c r="C10272" s="21" t="s">
        <v>40</v>
      </c>
      <c r="D10272" s="21" t="s">
        <v>24</v>
      </c>
      <c r="E10272" s="21" t="s">
        <v>1081</v>
      </c>
      <c r="F10272" s="21" t="s">
        <v>196</v>
      </c>
      <c r="G10272" s="21">
        <v>1</v>
      </c>
      <c r="H10272" s="20">
        <v>68.231633434711938</v>
      </c>
      <c r="I10272" s="20">
        <v>125.28478640605584</v>
      </c>
      <c r="J10272" s="19" t="s">
        <v>1963</v>
      </c>
      <c r="K10272" s="18">
        <v>7</v>
      </c>
      <c r="L10272" s="18">
        <v>0.33</v>
      </c>
      <c r="M10272" s="18" t="str">
        <f>IF(tbl_data[[#This Row],[PACK COUNT]]&gt;1,"Multipack","Single")</f>
        <v>Single</v>
      </c>
    </row>
    <row r="10273" spans="1:13">
      <c r="A10273" s="21" t="s">
        <v>38</v>
      </c>
      <c r="B10273" s="21" t="s">
        <v>39</v>
      </c>
      <c r="C10273" s="21" t="s">
        <v>40</v>
      </c>
      <c r="D10273" s="21" t="s">
        <v>24</v>
      </c>
      <c r="E10273" s="21" t="s">
        <v>1080</v>
      </c>
      <c r="F10273" s="21" t="s">
        <v>196</v>
      </c>
      <c r="G10273" s="21">
        <v>6</v>
      </c>
      <c r="H10273" s="20">
        <v>3.3398180350811448</v>
      </c>
      <c r="I10273" s="20">
        <v>5.6680917920309266</v>
      </c>
      <c r="J10273" s="19" t="s">
        <v>1963</v>
      </c>
      <c r="K10273" s="18">
        <v>7</v>
      </c>
      <c r="L10273" s="18">
        <v>0.33</v>
      </c>
      <c r="M10273" s="18" t="str">
        <f>IF(tbl_data[[#This Row],[PACK COUNT]]&gt;1,"Multipack","Single")</f>
        <v>Multipack</v>
      </c>
    </row>
    <row r="10274" spans="1:13">
      <c r="A10274" s="21" t="s">
        <v>38</v>
      </c>
      <c r="B10274" s="21" t="s">
        <v>39</v>
      </c>
      <c r="C10274" s="21" t="s">
        <v>41</v>
      </c>
      <c r="D10274" s="21" t="s">
        <v>24</v>
      </c>
      <c r="E10274" s="21" t="s">
        <v>1389</v>
      </c>
      <c r="F10274" s="21" t="s">
        <v>196</v>
      </c>
      <c r="G10274" s="21">
        <v>1</v>
      </c>
      <c r="H10274" s="20">
        <v>5.5861635709048507E-2</v>
      </c>
      <c r="I10274" s="20">
        <v>9.7331028409127676E-2</v>
      </c>
      <c r="J10274" s="19" t="s">
        <v>1963</v>
      </c>
      <c r="K10274" s="18">
        <v>7</v>
      </c>
      <c r="L10274" s="18">
        <v>0.33</v>
      </c>
      <c r="M10274" s="18" t="str">
        <f>IF(tbl_data[[#This Row],[PACK COUNT]]&gt;1,"Multipack","Single")</f>
        <v>Single</v>
      </c>
    </row>
    <row r="10275" spans="1:13">
      <c r="A10275" s="21" t="s">
        <v>38</v>
      </c>
      <c r="B10275" s="21" t="s">
        <v>95</v>
      </c>
      <c r="C10275" s="21" t="s">
        <v>73</v>
      </c>
      <c r="D10275" s="21" t="s">
        <v>87</v>
      </c>
      <c r="E10275" s="21" t="s">
        <v>1496</v>
      </c>
      <c r="F10275" s="21" t="s">
        <v>203</v>
      </c>
      <c r="G10275" s="21">
        <v>1</v>
      </c>
      <c r="H10275" s="20">
        <v>1.6615284616157869E-2</v>
      </c>
      <c r="I10275" s="20">
        <v>9.6788020587497969E-3</v>
      </c>
      <c r="J10275" s="19" t="s">
        <v>1963</v>
      </c>
      <c r="K10275" s="18">
        <v>7</v>
      </c>
      <c r="L10275" s="18">
        <v>2</v>
      </c>
      <c r="M10275" s="18" t="str">
        <f>IF(tbl_data[[#This Row],[PACK COUNT]]&gt;1,"Multipack","Single")</f>
        <v>Single</v>
      </c>
    </row>
    <row r="10276" spans="1:13">
      <c r="A10276" s="21" t="s">
        <v>38</v>
      </c>
      <c r="B10276" s="21" t="s">
        <v>95</v>
      </c>
      <c r="C10276" s="21" t="s">
        <v>112</v>
      </c>
      <c r="D10276" s="21" t="s">
        <v>110</v>
      </c>
      <c r="E10276" s="21" t="s">
        <v>1079</v>
      </c>
      <c r="F10276" s="21" t="s">
        <v>203</v>
      </c>
      <c r="G10276" s="21">
        <v>1</v>
      </c>
      <c r="H10276" s="20">
        <v>315.22483663179628</v>
      </c>
      <c r="I10276" s="20">
        <v>270.74986132527516</v>
      </c>
      <c r="J10276" s="19" t="s">
        <v>1963</v>
      </c>
      <c r="K10276" s="18">
        <v>7</v>
      </c>
      <c r="L10276" s="18">
        <v>2</v>
      </c>
      <c r="M10276" s="18" t="str">
        <f>IF(tbl_data[[#This Row],[PACK COUNT]]&gt;1,"Multipack","Single")</f>
        <v>Single</v>
      </c>
    </row>
    <row r="10277" spans="1:13">
      <c r="A10277" s="21" t="s">
        <v>38</v>
      </c>
      <c r="B10277" s="21" t="s">
        <v>69</v>
      </c>
      <c r="C10277" s="21" t="s">
        <v>75</v>
      </c>
      <c r="D10277" s="21" t="s">
        <v>71</v>
      </c>
      <c r="E10277" s="21" t="s">
        <v>1077</v>
      </c>
      <c r="F10277" s="21" t="s">
        <v>196</v>
      </c>
      <c r="G10277" s="21">
        <v>1</v>
      </c>
      <c r="H10277" s="20">
        <v>65.981110306726606</v>
      </c>
      <c r="I10277" s="20">
        <v>104.22117648016945</v>
      </c>
      <c r="J10277" s="19" t="s">
        <v>1963</v>
      </c>
      <c r="K10277" s="18">
        <v>7</v>
      </c>
      <c r="L10277" s="18">
        <v>0.5</v>
      </c>
      <c r="M10277" s="18" t="str">
        <f>IF(tbl_data[[#This Row],[PACK COUNT]]&gt;1,"Multipack","Single")</f>
        <v>Single</v>
      </c>
    </row>
    <row r="10278" spans="1:13">
      <c r="A10278" s="21" t="s">
        <v>38</v>
      </c>
      <c r="B10278" s="21" t="s">
        <v>69</v>
      </c>
      <c r="C10278" s="21" t="s">
        <v>76</v>
      </c>
      <c r="D10278" s="21" t="s">
        <v>71</v>
      </c>
      <c r="E10278" s="21" t="s">
        <v>1076</v>
      </c>
      <c r="F10278" s="21" t="s">
        <v>196</v>
      </c>
      <c r="G10278" s="21">
        <v>1</v>
      </c>
      <c r="H10278" s="20">
        <v>28.522273421341804</v>
      </c>
      <c r="I10278" s="20">
        <v>44.492719820013512</v>
      </c>
      <c r="J10278" s="19" t="s">
        <v>1963</v>
      </c>
      <c r="K10278" s="18">
        <v>7</v>
      </c>
      <c r="L10278" s="18">
        <v>0.5</v>
      </c>
      <c r="M10278" s="18" t="str">
        <f>IF(tbl_data[[#This Row],[PACK COUNT]]&gt;1,"Multipack","Single")</f>
        <v>Single</v>
      </c>
    </row>
    <row r="10279" spans="1:13">
      <c r="A10279" s="21" t="s">
        <v>38</v>
      </c>
      <c r="B10279" s="21" t="s">
        <v>69</v>
      </c>
      <c r="C10279" s="21" t="s">
        <v>75</v>
      </c>
      <c r="D10279" s="21" t="s">
        <v>71</v>
      </c>
      <c r="E10279" s="21" t="s">
        <v>1295</v>
      </c>
      <c r="F10279" s="21" t="s">
        <v>196</v>
      </c>
      <c r="G10279" s="21">
        <v>4</v>
      </c>
      <c r="H10279" s="20">
        <v>5.6399600747908636</v>
      </c>
      <c r="I10279" s="20">
        <v>7.6586654111471812</v>
      </c>
      <c r="J10279" s="19" t="s">
        <v>1963</v>
      </c>
      <c r="K10279" s="18">
        <v>7</v>
      </c>
      <c r="L10279" s="18">
        <v>0.5</v>
      </c>
      <c r="M10279" s="18" t="str">
        <f>IF(tbl_data[[#This Row],[PACK COUNT]]&gt;1,"Multipack","Single")</f>
        <v>Multipack</v>
      </c>
    </row>
    <row r="10280" spans="1:13">
      <c r="A10280" s="21" t="s">
        <v>38</v>
      </c>
      <c r="B10280" s="21" t="s">
        <v>69</v>
      </c>
      <c r="C10280" s="21" t="s">
        <v>75</v>
      </c>
      <c r="D10280" s="21" t="s">
        <v>71</v>
      </c>
      <c r="E10280" s="21" t="s">
        <v>1335</v>
      </c>
      <c r="F10280" s="21" t="s">
        <v>203</v>
      </c>
      <c r="G10280" s="21">
        <v>1</v>
      </c>
      <c r="H10280" s="20">
        <v>24.58811296271374</v>
      </c>
      <c r="I10280" s="20">
        <v>35.655682705368825</v>
      </c>
      <c r="J10280" s="19" t="s">
        <v>1963</v>
      </c>
      <c r="K10280" s="18">
        <v>7</v>
      </c>
      <c r="L10280" s="18">
        <v>1</v>
      </c>
      <c r="M10280" s="18" t="str">
        <f>IF(tbl_data[[#This Row],[PACK COUNT]]&gt;1,"Multipack","Single")</f>
        <v>Single</v>
      </c>
    </row>
    <row r="10281" spans="1:13">
      <c r="A10281" s="21" t="s">
        <v>38</v>
      </c>
      <c r="B10281" s="21" t="s">
        <v>69</v>
      </c>
      <c r="C10281" s="21" t="s">
        <v>74</v>
      </c>
      <c r="D10281" s="21" t="s">
        <v>71</v>
      </c>
      <c r="E10281" s="21" t="s">
        <v>1073</v>
      </c>
      <c r="F10281" s="21" t="s">
        <v>196</v>
      </c>
      <c r="G10281" s="21">
        <v>1</v>
      </c>
      <c r="H10281" s="20">
        <v>74.560057609855519</v>
      </c>
      <c r="I10281" s="20">
        <v>101.53412531102961</v>
      </c>
      <c r="J10281" s="19" t="s">
        <v>1963</v>
      </c>
      <c r="K10281" s="18">
        <v>7</v>
      </c>
      <c r="L10281" s="18">
        <v>0.5</v>
      </c>
      <c r="M10281" s="18" t="str">
        <f>IF(tbl_data[[#This Row],[PACK COUNT]]&gt;1,"Multipack","Single")</f>
        <v>Single</v>
      </c>
    </row>
    <row r="10282" spans="1:13">
      <c r="A10282" s="21" t="s">
        <v>38</v>
      </c>
      <c r="B10282" s="21" t="s">
        <v>69</v>
      </c>
      <c r="C10282" s="21" t="s">
        <v>74</v>
      </c>
      <c r="D10282" s="21" t="s">
        <v>71</v>
      </c>
      <c r="E10282" s="21" t="s">
        <v>1375</v>
      </c>
      <c r="F10282" s="21" t="s">
        <v>196</v>
      </c>
      <c r="G10282" s="21">
        <v>6</v>
      </c>
      <c r="H10282" s="20">
        <v>12.04828613408915</v>
      </c>
      <c r="I10282" s="20">
        <v>14.721572269422747</v>
      </c>
      <c r="J10282" s="19" t="s">
        <v>1963</v>
      </c>
      <c r="K10282" s="18">
        <v>7</v>
      </c>
      <c r="L10282" s="18">
        <v>0.5</v>
      </c>
      <c r="M10282" s="18" t="str">
        <f>IF(tbl_data[[#This Row],[PACK COUNT]]&gt;1,"Multipack","Single")</f>
        <v>Multipack</v>
      </c>
    </row>
    <row r="10283" spans="1:13">
      <c r="A10283" s="21" t="s">
        <v>38</v>
      </c>
      <c r="B10283" s="21" t="s">
        <v>69</v>
      </c>
      <c r="C10283" s="21" t="s">
        <v>24</v>
      </c>
      <c r="D10283" s="21" t="s">
        <v>71</v>
      </c>
      <c r="E10283" s="21" t="s">
        <v>1072</v>
      </c>
      <c r="F10283" s="21" t="s">
        <v>191</v>
      </c>
      <c r="G10283" s="21">
        <v>1</v>
      </c>
      <c r="H10283" s="20">
        <v>80.357197949810853</v>
      </c>
      <c r="I10283" s="20">
        <v>126.53582790481747</v>
      </c>
      <c r="J10283" s="19" t="s">
        <v>1963</v>
      </c>
      <c r="K10283" s="18">
        <v>7</v>
      </c>
      <c r="L10283" s="18">
        <v>0.5</v>
      </c>
      <c r="M10283" s="18" t="str">
        <f>IF(tbl_data[[#This Row],[PACK COUNT]]&gt;1,"Multipack","Single")</f>
        <v>Single</v>
      </c>
    </row>
    <row r="10284" spans="1:13">
      <c r="A10284" s="21" t="s">
        <v>38</v>
      </c>
      <c r="B10284" s="21" t="s">
        <v>69</v>
      </c>
      <c r="C10284" s="21" t="s">
        <v>24</v>
      </c>
      <c r="D10284" s="21" t="s">
        <v>71</v>
      </c>
      <c r="E10284" s="21" t="s">
        <v>1071</v>
      </c>
      <c r="F10284" s="21" t="s">
        <v>191</v>
      </c>
      <c r="G10284" s="21">
        <v>24</v>
      </c>
      <c r="H10284" s="20">
        <v>3.1414826033497167</v>
      </c>
      <c r="I10284" s="20">
        <v>2.6571950666939856</v>
      </c>
      <c r="J10284" s="19" t="s">
        <v>1963</v>
      </c>
      <c r="K10284" s="18">
        <v>7</v>
      </c>
      <c r="L10284" s="18">
        <v>0.5</v>
      </c>
      <c r="M10284" s="18" t="str">
        <f>IF(tbl_data[[#This Row],[PACK COUNT]]&gt;1,"Multipack","Single")</f>
        <v>Multipack</v>
      </c>
    </row>
    <row r="10285" spans="1:13">
      <c r="A10285" s="21" t="s">
        <v>38</v>
      </c>
      <c r="B10285" s="21" t="s">
        <v>69</v>
      </c>
      <c r="C10285" s="21" t="s">
        <v>24</v>
      </c>
      <c r="D10285" s="21" t="s">
        <v>71</v>
      </c>
      <c r="E10285" s="21" t="s">
        <v>1067</v>
      </c>
      <c r="F10285" s="21" t="s">
        <v>196</v>
      </c>
      <c r="G10285" s="21">
        <v>1</v>
      </c>
      <c r="H10285" s="20">
        <v>110.90508942515002</v>
      </c>
      <c r="I10285" s="20">
        <v>165.28430611708998</v>
      </c>
      <c r="J10285" s="19" t="s">
        <v>1963</v>
      </c>
      <c r="K10285" s="18">
        <v>7</v>
      </c>
      <c r="L10285" s="18">
        <v>0.5</v>
      </c>
      <c r="M10285" s="18" t="str">
        <f>IF(tbl_data[[#This Row],[PACK COUNT]]&gt;1,"Multipack","Single")</f>
        <v>Single</v>
      </c>
    </row>
    <row r="10286" spans="1:13">
      <c r="A10286" s="21" t="s">
        <v>38</v>
      </c>
      <c r="B10286" s="21" t="s">
        <v>69</v>
      </c>
      <c r="C10286" s="21" t="s">
        <v>24</v>
      </c>
      <c r="D10286" s="21" t="s">
        <v>71</v>
      </c>
      <c r="E10286" s="21" t="s">
        <v>1066</v>
      </c>
      <c r="F10286" s="21" t="s">
        <v>196</v>
      </c>
      <c r="G10286" s="21">
        <v>4</v>
      </c>
      <c r="H10286" s="20">
        <v>79.181910430493957</v>
      </c>
      <c r="I10286" s="20">
        <v>98.643789110916074</v>
      </c>
      <c r="J10286" s="19" t="s">
        <v>1963</v>
      </c>
      <c r="K10286" s="18">
        <v>7</v>
      </c>
      <c r="L10286" s="18">
        <v>0.5</v>
      </c>
      <c r="M10286" s="18" t="str">
        <f>IF(tbl_data[[#This Row],[PACK COUNT]]&gt;1,"Multipack","Single")</f>
        <v>Multipack</v>
      </c>
    </row>
    <row r="10287" spans="1:13">
      <c r="A10287" s="21" t="s">
        <v>38</v>
      </c>
      <c r="B10287" s="21" t="s">
        <v>69</v>
      </c>
      <c r="C10287" s="21" t="s">
        <v>24</v>
      </c>
      <c r="D10287" s="21" t="s">
        <v>71</v>
      </c>
      <c r="E10287" s="21" t="s">
        <v>1065</v>
      </c>
      <c r="F10287" s="21" t="s">
        <v>196</v>
      </c>
      <c r="G10287" s="21">
        <v>10</v>
      </c>
      <c r="H10287" s="20">
        <v>34.100278002671814</v>
      </c>
      <c r="I10287" s="20">
        <v>45.914487956865585</v>
      </c>
      <c r="J10287" s="19" t="s">
        <v>1963</v>
      </c>
      <c r="K10287" s="18">
        <v>7</v>
      </c>
      <c r="L10287" s="18">
        <v>0.5</v>
      </c>
      <c r="M10287" s="18" t="str">
        <f>IF(tbl_data[[#This Row],[PACK COUNT]]&gt;1,"Multipack","Single")</f>
        <v>Multipack</v>
      </c>
    </row>
    <row r="10288" spans="1:13">
      <c r="A10288" s="21" t="s">
        <v>38</v>
      </c>
      <c r="B10288" s="21" t="s">
        <v>69</v>
      </c>
      <c r="C10288" s="21" t="s">
        <v>78</v>
      </c>
      <c r="D10288" s="21" t="s">
        <v>71</v>
      </c>
      <c r="E10288" s="21" t="s">
        <v>1064</v>
      </c>
      <c r="F10288" s="21" t="s">
        <v>191</v>
      </c>
      <c r="G10288" s="21">
        <v>1</v>
      </c>
      <c r="H10288" s="20">
        <v>13.77897409671705</v>
      </c>
      <c r="I10288" s="20">
        <v>32.319066181353655</v>
      </c>
      <c r="J10288" s="19" t="s">
        <v>1963</v>
      </c>
      <c r="K10288" s="18">
        <v>7</v>
      </c>
      <c r="L10288" s="18">
        <v>0.5</v>
      </c>
      <c r="M10288" s="18" t="str">
        <f>IF(tbl_data[[#This Row],[PACK COUNT]]&gt;1,"Multipack","Single")</f>
        <v>Single</v>
      </c>
    </row>
    <row r="10289" spans="1:13">
      <c r="A10289" s="21" t="s">
        <v>38</v>
      </c>
      <c r="B10289" s="21" t="s">
        <v>69</v>
      </c>
      <c r="C10289" s="21" t="s">
        <v>77</v>
      </c>
      <c r="D10289" s="21" t="s">
        <v>71</v>
      </c>
      <c r="E10289" s="21" t="s">
        <v>1235</v>
      </c>
      <c r="F10289" s="21" t="s">
        <v>191</v>
      </c>
      <c r="G10289" s="21">
        <v>1</v>
      </c>
      <c r="H10289" s="20">
        <v>31.093853183561556</v>
      </c>
      <c r="I10289" s="20">
        <v>41.544560959588757</v>
      </c>
      <c r="J10289" s="19" t="s">
        <v>1963</v>
      </c>
      <c r="K10289" s="18">
        <v>7</v>
      </c>
      <c r="L10289" s="18">
        <v>0.5</v>
      </c>
      <c r="M10289" s="18" t="str">
        <f>IF(tbl_data[[#This Row],[PACK COUNT]]&gt;1,"Multipack","Single")</f>
        <v>Single</v>
      </c>
    </row>
    <row r="10290" spans="1:13">
      <c r="A10290" s="21" t="s">
        <v>38</v>
      </c>
      <c r="B10290" s="21" t="s">
        <v>19</v>
      </c>
      <c r="C10290" s="21" t="s">
        <v>19</v>
      </c>
      <c r="D10290" s="21" t="s">
        <v>18</v>
      </c>
      <c r="E10290" s="21" t="s">
        <v>1061</v>
      </c>
      <c r="F10290" s="21" t="s">
        <v>196</v>
      </c>
      <c r="G10290" s="21">
        <v>1</v>
      </c>
      <c r="H10290" s="20">
        <v>14.171066742037478</v>
      </c>
      <c r="I10290" s="20">
        <v>28.506363253093298</v>
      </c>
      <c r="J10290" s="19" t="s">
        <v>1963</v>
      </c>
      <c r="K10290" s="18">
        <v>7</v>
      </c>
      <c r="L10290" s="18">
        <v>0.5</v>
      </c>
      <c r="M10290" s="18" t="str">
        <f>IF(tbl_data[[#This Row],[PACK COUNT]]&gt;1,"Multipack","Single")</f>
        <v>Single</v>
      </c>
    </row>
    <row r="10291" spans="1:13">
      <c r="A10291" s="21" t="s">
        <v>38</v>
      </c>
      <c r="B10291" s="21" t="s">
        <v>19</v>
      </c>
      <c r="C10291" s="21" t="s">
        <v>19</v>
      </c>
      <c r="D10291" s="21" t="s">
        <v>18</v>
      </c>
      <c r="E10291" s="21" t="s">
        <v>1374</v>
      </c>
      <c r="F10291" s="21" t="s">
        <v>196</v>
      </c>
      <c r="G10291" s="21">
        <v>4</v>
      </c>
      <c r="H10291" s="20">
        <v>2.7739118072402005</v>
      </c>
      <c r="I10291" s="20">
        <v>5.8984902080764439</v>
      </c>
      <c r="J10291" s="19" t="s">
        <v>1963</v>
      </c>
      <c r="K10291" s="18">
        <v>7</v>
      </c>
      <c r="L10291" s="18">
        <v>0.5</v>
      </c>
      <c r="M10291" s="18" t="str">
        <f>IF(tbl_data[[#This Row],[PACK COUNT]]&gt;1,"Multipack","Single")</f>
        <v>Multipack</v>
      </c>
    </row>
    <row r="10292" spans="1:13">
      <c r="A10292" s="21" t="s">
        <v>38</v>
      </c>
      <c r="B10292" s="21" t="s">
        <v>20</v>
      </c>
      <c r="C10292" s="21" t="s">
        <v>20</v>
      </c>
      <c r="D10292" s="21" t="s">
        <v>18</v>
      </c>
      <c r="E10292" s="21" t="s">
        <v>1060</v>
      </c>
      <c r="F10292" s="21" t="s">
        <v>196</v>
      </c>
      <c r="G10292" s="21">
        <v>1</v>
      </c>
      <c r="H10292" s="20">
        <v>21.506940154667465</v>
      </c>
      <c r="I10292" s="20">
        <v>46.878467127981146</v>
      </c>
      <c r="J10292" s="19" t="s">
        <v>1963</v>
      </c>
      <c r="K10292" s="18">
        <v>7</v>
      </c>
      <c r="L10292" s="18">
        <v>0.5</v>
      </c>
      <c r="M10292" s="18" t="str">
        <f>IF(tbl_data[[#This Row],[PACK COUNT]]&gt;1,"Multipack","Single")</f>
        <v>Single</v>
      </c>
    </row>
    <row r="10293" spans="1:13">
      <c r="A10293" s="21" t="s">
        <v>115</v>
      </c>
      <c r="B10293" s="21" t="s">
        <v>133</v>
      </c>
      <c r="C10293" s="21" t="s">
        <v>134</v>
      </c>
      <c r="D10293" s="21" t="s">
        <v>87</v>
      </c>
      <c r="E10293" s="21" t="s">
        <v>1056</v>
      </c>
      <c r="F10293" s="21" t="s">
        <v>191</v>
      </c>
      <c r="G10293" s="21">
        <v>1</v>
      </c>
      <c r="H10293" s="20">
        <v>47.506078360414833</v>
      </c>
      <c r="I10293" s="20">
        <v>54.927278464908127</v>
      </c>
      <c r="J10293" s="19" t="s">
        <v>1963</v>
      </c>
      <c r="K10293" s="18">
        <v>7</v>
      </c>
      <c r="L10293" s="18">
        <v>0.5</v>
      </c>
      <c r="M10293" s="18" t="str">
        <f>IF(tbl_data[[#This Row],[PACK COUNT]]&gt;1,"Multipack","Single")</f>
        <v>Single</v>
      </c>
    </row>
    <row r="10294" spans="1:13">
      <c r="A10294" s="21" t="s">
        <v>115</v>
      </c>
      <c r="B10294" s="21" t="s">
        <v>133</v>
      </c>
      <c r="C10294" s="21" t="s">
        <v>134</v>
      </c>
      <c r="D10294" s="21" t="s">
        <v>87</v>
      </c>
      <c r="E10294" s="21" t="s">
        <v>1055</v>
      </c>
      <c r="F10294" s="21" t="s">
        <v>191</v>
      </c>
      <c r="G10294" s="21">
        <v>4</v>
      </c>
      <c r="H10294" s="20">
        <v>7.0301373799874378</v>
      </c>
      <c r="I10294" s="20">
        <v>7.2179639188305211</v>
      </c>
      <c r="J10294" s="19" t="s">
        <v>1963</v>
      </c>
      <c r="K10294" s="18">
        <v>7</v>
      </c>
      <c r="L10294" s="18">
        <v>0.5</v>
      </c>
      <c r="M10294" s="18" t="str">
        <f>IF(tbl_data[[#This Row],[PACK COUNT]]&gt;1,"Multipack","Single")</f>
        <v>Multipack</v>
      </c>
    </row>
    <row r="10295" spans="1:13">
      <c r="A10295" s="21" t="s">
        <v>115</v>
      </c>
      <c r="B10295" s="21" t="s">
        <v>133</v>
      </c>
      <c r="C10295" s="21" t="s">
        <v>136</v>
      </c>
      <c r="D10295" s="21" t="s">
        <v>87</v>
      </c>
      <c r="E10295" s="21" t="s">
        <v>1294</v>
      </c>
      <c r="F10295" s="21" t="s">
        <v>191</v>
      </c>
      <c r="G10295" s="21">
        <v>1</v>
      </c>
      <c r="H10295" s="20">
        <v>9.6514523170443205</v>
      </c>
      <c r="I10295" s="20">
        <v>11.156117618754021</v>
      </c>
      <c r="J10295" s="19" t="s">
        <v>1963</v>
      </c>
      <c r="K10295" s="18">
        <v>7</v>
      </c>
      <c r="L10295" s="18">
        <v>0.5</v>
      </c>
      <c r="M10295" s="18" t="str">
        <f>IF(tbl_data[[#This Row],[PACK COUNT]]&gt;1,"Multipack","Single")</f>
        <v>Single</v>
      </c>
    </row>
    <row r="10296" spans="1:13">
      <c r="A10296" s="21" t="s">
        <v>115</v>
      </c>
      <c r="B10296" s="21" t="s">
        <v>133</v>
      </c>
      <c r="C10296" s="21" t="s">
        <v>139</v>
      </c>
      <c r="D10296" s="21" t="s">
        <v>87</v>
      </c>
      <c r="E10296" s="21" t="s">
        <v>1054</v>
      </c>
      <c r="F10296" s="21" t="s">
        <v>191</v>
      </c>
      <c r="G10296" s="21">
        <v>1</v>
      </c>
      <c r="H10296" s="20">
        <v>25.682948148686549</v>
      </c>
      <c r="I10296" s="20">
        <v>31.483645310133969</v>
      </c>
      <c r="J10296" s="19" t="s">
        <v>1963</v>
      </c>
      <c r="K10296" s="18">
        <v>7</v>
      </c>
      <c r="L10296" s="18">
        <v>0.5</v>
      </c>
      <c r="M10296" s="18" t="str">
        <f>IF(tbl_data[[#This Row],[PACK COUNT]]&gt;1,"Multipack","Single")</f>
        <v>Single</v>
      </c>
    </row>
    <row r="10297" spans="1:13">
      <c r="A10297" s="21" t="s">
        <v>115</v>
      </c>
      <c r="B10297" s="21" t="s">
        <v>133</v>
      </c>
      <c r="C10297" s="21" t="s">
        <v>138</v>
      </c>
      <c r="D10297" s="21" t="s">
        <v>87</v>
      </c>
      <c r="E10297" s="21" t="s">
        <v>1053</v>
      </c>
      <c r="F10297" s="21" t="s">
        <v>191</v>
      </c>
      <c r="G10297" s="21">
        <v>1</v>
      </c>
      <c r="H10297" s="20">
        <v>37.252340732033545</v>
      </c>
      <c r="I10297" s="20">
        <v>45.277326212538171</v>
      </c>
      <c r="J10297" s="19" t="s">
        <v>1963</v>
      </c>
      <c r="K10297" s="18">
        <v>7</v>
      </c>
      <c r="L10297" s="18">
        <v>0.5</v>
      </c>
      <c r="M10297" s="18" t="str">
        <f>IF(tbl_data[[#This Row],[PACK COUNT]]&gt;1,"Multipack","Single")</f>
        <v>Single</v>
      </c>
    </row>
    <row r="10298" spans="1:13">
      <c r="A10298" s="21" t="s">
        <v>115</v>
      </c>
      <c r="B10298" s="21" t="s">
        <v>133</v>
      </c>
      <c r="C10298" s="21" t="s">
        <v>140</v>
      </c>
      <c r="D10298" s="21" t="s">
        <v>87</v>
      </c>
      <c r="E10298" s="21" t="s">
        <v>1388</v>
      </c>
      <c r="F10298" s="21" t="s">
        <v>196</v>
      </c>
      <c r="G10298" s="21">
        <v>1</v>
      </c>
      <c r="H10298" s="20">
        <v>0.12548877993566238</v>
      </c>
      <c r="I10298" s="20">
        <v>0.29634576670309026</v>
      </c>
      <c r="J10298" s="19" t="s">
        <v>1963</v>
      </c>
      <c r="K10298" s="18">
        <v>7</v>
      </c>
      <c r="L10298" s="18">
        <v>0.33</v>
      </c>
      <c r="M10298" s="18" t="str">
        <f>IF(tbl_data[[#This Row],[PACK COUNT]]&gt;1,"Multipack","Single")</f>
        <v>Single</v>
      </c>
    </row>
    <row r="10299" spans="1:13">
      <c r="A10299" s="21" t="s">
        <v>115</v>
      </c>
      <c r="B10299" s="21" t="s">
        <v>133</v>
      </c>
      <c r="C10299" s="21" t="s">
        <v>134</v>
      </c>
      <c r="D10299" s="21" t="s">
        <v>87</v>
      </c>
      <c r="E10299" s="21" t="s">
        <v>1051</v>
      </c>
      <c r="F10299" s="21" t="s">
        <v>203</v>
      </c>
      <c r="G10299" s="21">
        <v>1</v>
      </c>
      <c r="H10299" s="20">
        <v>65.724004184737097</v>
      </c>
      <c r="I10299" s="20">
        <v>72.71080507130894</v>
      </c>
      <c r="J10299" s="19" t="s">
        <v>1963</v>
      </c>
      <c r="K10299" s="18">
        <v>7</v>
      </c>
      <c r="L10299" s="18">
        <v>1.5</v>
      </c>
      <c r="M10299" s="18" t="str">
        <f>IF(tbl_data[[#This Row],[PACK COUNT]]&gt;1,"Multipack","Single")</f>
        <v>Single</v>
      </c>
    </row>
    <row r="10300" spans="1:13">
      <c r="A10300" s="21" t="s">
        <v>115</v>
      </c>
      <c r="B10300" s="21" t="s">
        <v>133</v>
      </c>
      <c r="C10300" s="21" t="s">
        <v>135</v>
      </c>
      <c r="D10300" s="21" t="s">
        <v>87</v>
      </c>
      <c r="E10300" s="21" t="s">
        <v>1334</v>
      </c>
      <c r="F10300" s="21" t="s">
        <v>203</v>
      </c>
      <c r="G10300" s="21">
        <v>1</v>
      </c>
      <c r="H10300" s="20">
        <v>0.39694168071381819</v>
      </c>
      <c r="I10300" s="20">
        <v>0.47132041502384614</v>
      </c>
      <c r="J10300" s="19" t="s">
        <v>1963</v>
      </c>
      <c r="K10300" s="18">
        <v>7</v>
      </c>
      <c r="L10300" s="18">
        <v>1.5</v>
      </c>
      <c r="M10300" s="18" t="str">
        <f>IF(tbl_data[[#This Row],[PACK COUNT]]&gt;1,"Multipack","Single")</f>
        <v>Single</v>
      </c>
    </row>
    <row r="10301" spans="1:13">
      <c r="A10301" s="21" t="s">
        <v>115</v>
      </c>
      <c r="B10301" s="21" t="s">
        <v>133</v>
      </c>
      <c r="C10301" s="21" t="s">
        <v>139</v>
      </c>
      <c r="D10301" s="21" t="s">
        <v>87</v>
      </c>
      <c r="E10301" s="21" t="s">
        <v>1050</v>
      </c>
      <c r="F10301" s="21" t="s">
        <v>203</v>
      </c>
      <c r="G10301" s="21">
        <v>1</v>
      </c>
      <c r="H10301" s="20">
        <v>30.889769379243965</v>
      </c>
      <c r="I10301" s="20">
        <v>36.655609720615253</v>
      </c>
      <c r="J10301" s="19" t="s">
        <v>1963</v>
      </c>
      <c r="K10301" s="18">
        <v>7</v>
      </c>
      <c r="L10301" s="18">
        <v>1.5</v>
      </c>
      <c r="M10301" s="18" t="str">
        <f>IF(tbl_data[[#This Row],[PACK COUNT]]&gt;1,"Multipack","Single")</f>
        <v>Single</v>
      </c>
    </row>
    <row r="10302" spans="1:13">
      <c r="A10302" s="21" t="s">
        <v>115</v>
      </c>
      <c r="B10302" s="21" t="s">
        <v>133</v>
      </c>
      <c r="C10302" s="21" t="s">
        <v>137</v>
      </c>
      <c r="D10302" s="21" t="s">
        <v>87</v>
      </c>
      <c r="E10302" s="21" t="s">
        <v>1049</v>
      </c>
      <c r="F10302" s="21" t="s">
        <v>203</v>
      </c>
      <c r="G10302" s="21">
        <v>1</v>
      </c>
      <c r="H10302" s="20">
        <v>35.284746561509372</v>
      </c>
      <c r="I10302" s="20">
        <v>38.938464970853332</v>
      </c>
      <c r="J10302" s="19" t="s">
        <v>1963</v>
      </c>
      <c r="K10302" s="18">
        <v>7</v>
      </c>
      <c r="L10302" s="18">
        <v>1.5</v>
      </c>
      <c r="M10302" s="18" t="str">
        <f>IF(tbl_data[[#This Row],[PACK COUNT]]&gt;1,"Multipack","Single")</f>
        <v>Single</v>
      </c>
    </row>
    <row r="10303" spans="1:13">
      <c r="A10303" s="21" t="s">
        <v>115</v>
      </c>
      <c r="B10303" s="21" t="s">
        <v>148</v>
      </c>
      <c r="C10303" s="21" t="s">
        <v>149</v>
      </c>
      <c r="D10303" s="21" t="s">
        <v>110</v>
      </c>
      <c r="E10303" s="21" t="s">
        <v>1046</v>
      </c>
      <c r="F10303" s="21" t="s">
        <v>203</v>
      </c>
      <c r="G10303" s="21">
        <v>1</v>
      </c>
      <c r="H10303" s="20">
        <v>87.660143317046447</v>
      </c>
      <c r="I10303" s="20">
        <v>79.433563547277927</v>
      </c>
      <c r="J10303" s="19" t="s">
        <v>1963</v>
      </c>
      <c r="K10303" s="18">
        <v>7</v>
      </c>
      <c r="L10303" s="18">
        <v>2</v>
      </c>
      <c r="M10303" s="18" t="str">
        <f>IF(tbl_data[[#This Row],[PACK COUNT]]&gt;1,"Multipack","Single")</f>
        <v>Single</v>
      </c>
    </row>
    <row r="10304" spans="1:13">
      <c r="A10304" s="21" t="s">
        <v>115</v>
      </c>
      <c r="B10304" s="21" t="s">
        <v>116</v>
      </c>
      <c r="C10304" s="21" t="s">
        <v>130</v>
      </c>
      <c r="D10304" s="21" t="s">
        <v>87</v>
      </c>
      <c r="E10304" s="21" t="s">
        <v>1045</v>
      </c>
      <c r="F10304" s="21" t="s">
        <v>191</v>
      </c>
      <c r="G10304" s="21">
        <v>1</v>
      </c>
      <c r="H10304" s="20">
        <v>150.0003294270943</v>
      </c>
      <c r="I10304" s="20">
        <v>189.14796655779386</v>
      </c>
      <c r="J10304" s="19" t="s">
        <v>1963</v>
      </c>
      <c r="K10304" s="18">
        <v>7</v>
      </c>
      <c r="L10304" s="18">
        <v>0.5</v>
      </c>
      <c r="M10304" s="18" t="str">
        <f>IF(tbl_data[[#This Row],[PACK COUNT]]&gt;1,"Multipack","Single")</f>
        <v>Single</v>
      </c>
    </row>
    <row r="10305" spans="1:13">
      <c r="A10305" s="21" t="s">
        <v>115</v>
      </c>
      <c r="B10305" s="21" t="s">
        <v>116</v>
      </c>
      <c r="C10305" s="21" t="s">
        <v>130</v>
      </c>
      <c r="D10305" s="21" t="s">
        <v>87</v>
      </c>
      <c r="E10305" s="21" t="s">
        <v>1234</v>
      </c>
      <c r="F10305" s="21" t="s">
        <v>191</v>
      </c>
      <c r="G10305" s="21">
        <v>12</v>
      </c>
      <c r="H10305" s="20">
        <v>1.8851766342637077</v>
      </c>
      <c r="I10305" s="20">
        <v>0.18021520413387596</v>
      </c>
      <c r="J10305" s="19" t="s">
        <v>1963</v>
      </c>
      <c r="K10305" s="18">
        <v>7</v>
      </c>
      <c r="L10305" s="18">
        <v>0.5</v>
      </c>
      <c r="M10305" s="18" t="str">
        <f>IF(tbl_data[[#This Row],[PACK COUNT]]&gt;1,"Multipack","Single")</f>
        <v>Multipack</v>
      </c>
    </row>
    <row r="10306" spans="1:13">
      <c r="A10306" s="21" t="s">
        <v>115</v>
      </c>
      <c r="B10306" s="21" t="s">
        <v>116</v>
      </c>
      <c r="C10306" s="21" t="s">
        <v>130</v>
      </c>
      <c r="D10306" s="21" t="s">
        <v>87</v>
      </c>
      <c r="E10306" s="21" t="s">
        <v>1044</v>
      </c>
      <c r="F10306" s="21" t="s">
        <v>191</v>
      </c>
      <c r="G10306" s="21">
        <v>4</v>
      </c>
      <c r="H10306" s="20">
        <v>58.906693967258299</v>
      </c>
      <c r="I10306" s="20">
        <v>54.346227032318396</v>
      </c>
      <c r="J10306" s="19" t="s">
        <v>1963</v>
      </c>
      <c r="K10306" s="18">
        <v>7</v>
      </c>
      <c r="L10306" s="18">
        <v>0.5</v>
      </c>
      <c r="M10306" s="18" t="str">
        <f>IF(tbl_data[[#This Row],[PACK COUNT]]&gt;1,"Multipack","Single")</f>
        <v>Multipack</v>
      </c>
    </row>
    <row r="10307" spans="1:13">
      <c r="A10307" s="21" t="s">
        <v>115</v>
      </c>
      <c r="B10307" s="21" t="s">
        <v>116</v>
      </c>
      <c r="C10307" s="21" t="s">
        <v>130</v>
      </c>
      <c r="D10307" s="21" t="s">
        <v>87</v>
      </c>
      <c r="E10307" s="21" t="s">
        <v>1266</v>
      </c>
      <c r="F10307" s="21" t="s">
        <v>191</v>
      </c>
      <c r="G10307" s="21">
        <v>24</v>
      </c>
      <c r="H10307" s="20">
        <v>1.3110595620132249E-2</v>
      </c>
      <c r="I10307" s="20">
        <v>1.4126275529844348E-2</v>
      </c>
      <c r="J10307" s="19" t="s">
        <v>1963</v>
      </c>
      <c r="K10307" s="18">
        <v>7</v>
      </c>
      <c r="L10307" s="18">
        <v>0.5</v>
      </c>
      <c r="M10307" s="18" t="str">
        <f>IF(tbl_data[[#This Row],[PACK COUNT]]&gt;1,"Multipack","Single")</f>
        <v>Multipack</v>
      </c>
    </row>
    <row r="10308" spans="1:13">
      <c r="A10308" s="21" t="s">
        <v>115</v>
      </c>
      <c r="B10308" s="21" t="s">
        <v>116</v>
      </c>
      <c r="C10308" s="21" t="s">
        <v>130</v>
      </c>
      <c r="D10308" s="21" t="s">
        <v>87</v>
      </c>
      <c r="E10308" s="21" t="s">
        <v>1043</v>
      </c>
      <c r="F10308" s="21" t="s">
        <v>196</v>
      </c>
      <c r="G10308" s="21">
        <v>1</v>
      </c>
      <c r="H10308" s="20">
        <v>127.54004992932319</v>
      </c>
      <c r="I10308" s="20">
        <v>158.9468205590112</v>
      </c>
      <c r="J10308" s="19" t="s">
        <v>1963</v>
      </c>
      <c r="K10308" s="18">
        <v>7</v>
      </c>
      <c r="L10308" s="18">
        <v>0.5</v>
      </c>
      <c r="M10308" s="18" t="str">
        <f>IF(tbl_data[[#This Row],[PACK COUNT]]&gt;1,"Multipack","Single")</f>
        <v>Single</v>
      </c>
    </row>
    <row r="10309" spans="1:13">
      <c r="A10309" s="21" t="s">
        <v>115</v>
      </c>
      <c r="B10309" s="21" t="s">
        <v>116</v>
      </c>
      <c r="C10309" s="21" t="s">
        <v>130</v>
      </c>
      <c r="D10309" s="21" t="s">
        <v>87</v>
      </c>
      <c r="E10309" s="21" t="s">
        <v>1385</v>
      </c>
      <c r="F10309" s="21" t="s">
        <v>196</v>
      </c>
      <c r="G10309" s="21">
        <v>6</v>
      </c>
      <c r="H10309" s="20">
        <v>11.613091106541786</v>
      </c>
      <c r="I10309" s="20">
        <v>13.31697805120654</v>
      </c>
      <c r="J10309" s="19" t="s">
        <v>1963</v>
      </c>
      <c r="K10309" s="18">
        <v>7</v>
      </c>
      <c r="L10309" s="18">
        <v>0.5</v>
      </c>
      <c r="M10309" s="18" t="str">
        <f>IF(tbl_data[[#This Row],[PACK COUNT]]&gt;1,"Multipack","Single")</f>
        <v>Multipack</v>
      </c>
    </row>
    <row r="10310" spans="1:13">
      <c r="A10310" s="21" t="s">
        <v>115</v>
      </c>
      <c r="B10310" s="21" t="s">
        <v>116</v>
      </c>
      <c r="C10310" s="21" t="s">
        <v>130</v>
      </c>
      <c r="D10310" s="21" t="s">
        <v>87</v>
      </c>
      <c r="E10310" s="21" t="s">
        <v>1042</v>
      </c>
      <c r="F10310" s="21" t="s">
        <v>203</v>
      </c>
      <c r="G10310" s="21">
        <v>1</v>
      </c>
      <c r="H10310" s="20">
        <v>97.791746590000045</v>
      </c>
      <c r="I10310" s="20">
        <v>90.763248060809232</v>
      </c>
      <c r="J10310" s="19" t="s">
        <v>1963</v>
      </c>
      <c r="K10310" s="18">
        <v>7</v>
      </c>
      <c r="L10310" s="18">
        <v>2</v>
      </c>
      <c r="M10310" s="18" t="str">
        <f>IF(tbl_data[[#This Row],[PACK COUNT]]&gt;1,"Multipack","Single")</f>
        <v>Single</v>
      </c>
    </row>
    <row r="10311" spans="1:13">
      <c r="A10311" s="21" t="s">
        <v>115</v>
      </c>
      <c r="B10311" s="21" t="s">
        <v>116</v>
      </c>
      <c r="C10311" s="21" t="s">
        <v>111</v>
      </c>
      <c r="D10311" s="21" t="s">
        <v>24</v>
      </c>
      <c r="E10311" s="21" t="s">
        <v>1041</v>
      </c>
      <c r="F10311" s="21" t="s">
        <v>191</v>
      </c>
      <c r="G10311" s="21">
        <v>1</v>
      </c>
      <c r="H10311" s="20">
        <v>117.33185357267311</v>
      </c>
      <c r="I10311" s="20">
        <v>170.9677363465608</v>
      </c>
      <c r="J10311" s="19" t="s">
        <v>1963</v>
      </c>
      <c r="K10311" s="18">
        <v>7</v>
      </c>
      <c r="L10311" s="18">
        <v>0.56799999999999995</v>
      </c>
      <c r="M10311" s="18" t="str">
        <f>IF(tbl_data[[#This Row],[PACK COUNT]]&gt;1,"Multipack","Single")</f>
        <v>Single</v>
      </c>
    </row>
    <row r="10312" spans="1:13">
      <c r="A10312" s="21" t="s">
        <v>115</v>
      </c>
      <c r="B10312" s="21" t="s">
        <v>116</v>
      </c>
      <c r="C10312" s="21" t="s">
        <v>111</v>
      </c>
      <c r="D10312" s="21" t="s">
        <v>24</v>
      </c>
      <c r="E10312" s="21" t="s">
        <v>1210</v>
      </c>
      <c r="F10312" s="21" t="s">
        <v>196</v>
      </c>
      <c r="G10312" s="21">
        <v>1</v>
      </c>
      <c r="H10312" s="20">
        <v>50.962252422529794</v>
      </c>
      <c r="I10312" s="20">
        <v>76.858543478828963</v>
      </c>
      <c r="J10312" s="19" t="s">
        <v>1963</v>
      </c>
      <c r="K10312" s="18">
        <v>7</v>
      </c>
      <c r="L10312" s="18">
        <v>0.5</v>
      </c>
      <c r="M10312" s="18" t="str">
        <f>IF(tbl_data[[#This Row],[PACK COUNT]]&gt;1,"Multipack","Single")</f>
        <v>Single</v>
      </c>
    </row>
    <row r="10313" spans="1:13">
      <c r="A10313" s="21" t="s">
        <v>115</v>
      </c>
      <c r="B10313" s="21" t="s">
        <v>116</v>
      </c>
      <c r="C10313" s="21" t="s">
        <v>111</v>
      </c>
      <c r="D10313" s="21" t="s">
        <v>24</v>
      </c>
      <c r="E10313" s="21" t="s">
        <v>1209</v>
      </c>
      <c r="F10313" s="21" t="s">
        <v>196</v>
      </c>
      <c r="G10313" s="21">
        <v>4</v>
      </c>
      <c r="H10313" s="20">
        <v>1.3922348009012255</v>
      </c>
      <c r="I10313" s="20">
        <v>2.4370020714545815</v>
      </c>
      <c r="J10313" s="19" t="s">
        <v>1963</v>
      </c>
      <c r="K10313" s="18">
        <v>7</v>
      </c>
      <c r="L10313" s="18">
        <v>0.5</v>
      </c>
      <c r="M10313" s="18" t="str">
        <f>IF(tbl_data[[#This Row],[PACK COUNT]]&gt;1,"Multipack","Single")</f>
        <v>Multipack</v>
      </c>
    </row>
    <row r="10314" spans="1:13">
      <c r="A10314" s="21" t="s">
        <v>115</v>
      </c>
      <c r="B10314" s="21" t="s">
        <v>116</v>
      </c>
      <c r="C10314" s="21" t="s">
        <v>131</v>
      </c>
      <c r="D10314" s="21" t="s">
        <v>87</v>
      </c>
      <c r="E10314" s="21" t="s">
        <v>1040</v>
      </c>
      <c r="F10314" s="21" t="s">
        <v>191</v>
      </c>
      <c r="G10314" s="21">
        <v>1</v>
      </c>
      <c r="H10314" s="20">
        <v>111.81772177212569</v>
      </c>
      <c r="I10314" s="20">
        <v>133.1705744656519</v>
      </c>
      <c r="J10314" s="19" t="s">
        <v>1963</v>
      </c>
      <c r="K10314" s="18">
        <v>7</v>
      </c>
      <c r="L10314" s="18">
        <v>0.5</v>
      </c>
      <c r="M10314" s="18" t="str">
        <f>IF(tbl_data[[#This Row],[PACK COUNT]]&gt;1,"Multipack","Single")</f>
        <v>Single</v>
      </c>
    </row>
    <row r="10315" spans="1:13">
      <c r="A10315" s="21" t="s">
        <v>115</v>
      </c>
      <c r="B10315" s="21" t="s">
        <v>116</v>
      </c>
      <c r="C10315" s="21" t="s">
        <v>131</v>
      </c>
      <c r="D10315" s="21" t="s">
        <v>87</v>
      </c>
      <c r="E10315" s="21" t="s">
        <v>1039</v>
      </c>
      <c r="F10315" s="21" t="s">
        <v>196</v>
      </c>
      <c r="G10315" s="21">
        <v>1</v>
      </c>
      <c r="H10315" s="20">
        <v>109.1995504186184</v>
      </c>
      <c r="I10315" s="20">
        <v>130.42336579089624</v>
      </c>
      <c r="J10315" s="19" t="s">
        <v>1963</v>
      </c>
      <c r="K10315" s="18">
        <v>7</v>
      </c>
      <c r="L10315" s="18">
        <v>0.5</v>
      </c>
      <c r="M10315" s="18" t="str">
        <f>IF(tbl_data[[#This Row],[PACK COUNT]]&gt;1,"Multipack","Single")</f>
        <v>Single</v>
      </c>
    </row>
    <row r="10316" spans="1:13">
      <c r="A10316" s="21" t="s">
        <v>115</v>
      </c>
      <c r="B10316" s="21" t="s">
        <v>116</v>
      </c>
      <c r="C10316" s="21" t="s">
        <v>131</v>
      </c>
      <c r="D10316" s="21" t="s">
        <v>87</v>
      </c>
      <c r="E10316" s="21" t="s">
        <v>1208</v>
      </c>
      <c r="F10316" s="21" t="s">
        <v>203</v>
      </c>
      <c r="G10316" s="21">
        <v>1</v>
      </c>
      <c r="H10316" s="20">
        <v>53.628603773117469</v>
      </c>
      <c r="I10316" s="20">
        <v>43.895511892044695</v>
      </c>
      <c r="J10316" s="19" t="s">
        <v>1963</v>
      </c>
      <c r="K10316" s="18">
        <v>7</v>
      </c>
      <c r="L10316" s="18">
        <v>1.5</v>
      </c>
      <c r="M10316" s="18" t="str">
        <f>IF(tbl_data[[#This Row],[PACK COUNT]]&gt;1,"Multipack","Single")</f>
        <v>Single</v>
      </c>
    </row>
    <row r="10317" spans="1:13">
      <c r="A10317" s="21" t="s">
        <v>115</v>
      </c>
      <c r="B10317" s="21" t="s">
        <v>116</v>
      </c>
      <c r="C10317" s="21" t="s">
        <v>22</v>
      </c>
      <c r="D10317" s="21" t="s">
        <v>24</v>
      </c>
      <c r="E10317" s="21" t="s">
        <v>1293</v>
      </c>
      <c r="F10317" s="21" t="s">
        <v>191</v>
      </c>
      <c r="G10317" s="21">
        <v>1</v>
      </c>
      <c r="H10317" s="20">
        <v>2.4933985091737565</v>
      </c>
      <c r="I10317" s="20">
        <v>3.9499962006723326</v>
      </c>
      <c r="J10317" s="19" t="s">
        <v>1963</v>
      </c>
      <c r="K10317" s="18">
        <v>7</v>
      </c>
      <c r="L10317" s="18">
        <v>0.5</v>
      </c>
      <c r="M10317" s="18" t="str">
        <f>IF(tbl_data[[#This Row],[PACK COUNT]]&gt;1,"Multipack","Single")</f>
        <v>Single</v>
      </c>
    </row>
    <row r="10318" spans="1:13">
      <c r="A10318" s="21" t="s">
        <v>115</v>
      </c>
      <c r="B10318" s="21" t="s">
        <v>116</v>
      </c>
      <c r="C10318" s="21" t="s">
        <v>22</v>
      </c>
      <c r="D10318" s="21" t="s">
        <v>24</v>
      </c>
      <c r="E10318" s="21" t="s">
        <v>1333</v>
      </c>
      <c r="F10318" s="21" t="s">
        <v>196</v>
      </c>
      <c r="G10318" s="21">
        <v>1</v>
      </c>
      <c r="H10318" s="20">
        <v>9.4997127826339459E-3</v>
      </c>
      <c r="I10318" s="20">
        <v>6.7173837683922599E-3</v>
      </c>
      <c r="J10318" s="19" t="s">
        <v>1963</v>
      </c>
      <c r="K10318" s="18">
        <v>7</v>
      </c>
      <c r="L10318" s="18">
        <v>0.56799999999999995</v>
      </c>
      <c r="M10318" s="18" t="str">
        <f>IF(tbl_data[[#This Row],[PACK COUNT]]&gt;1,"Multipack","Single")</f>
        <v>Single</v>
      </c>
    </row>
    <row r="10319" spans="1:13">
      <c r="A10319" s="21" t="s">
        <v>115</v>
      </c>
      <c r="B10319" s="21" t="s">
        <v>116</v>
      </c>
      <c r="C10319" s="21" t="s">
        <v>24</v>
      </c>
      <c r="D10319" s="21" t="s">
        <v>71</v>
      </c>
      <c r="E10319" s="21" t="s">
        <v>1038</v>
      </c>
      <c r="F10319" s="21" t="s">
        <v>191</v>
      </c>
      <c r="G10319" s="21">
        <v>1</v>
      </c>
      <c r="H10319" s="20">
        <v>391.12525418688261</v>
      </c>
      <c r="I10319" s="20">
        <v>483.37027573827731</v>
      </c>
      <c r="J10319" s="19" t="s">
        <v>1963</v>
      </c>
      <c r="K10319" s="18">
        <v>7</v>
      </c>
      <c r="L10319" s="18">
        <v>0.56799999999999995</v>
      </c>
      <c r="M10319" s="18" t="str">
        <f>IF(tbl_data[[#This Row],[PACK COUNT]]&gt;1,"Multipack","Single")</f>
        <v>Single</v>
      </c>
    </row>
    <row r="10320" spans="1:13">
      <c r="A10320" s="21" t="s">
        <v>115</v>
      </c>
      <c r="B10320" s="21" t="s">
        <v>116</v>
      </c>
      <c r="C10320" s="21" t="s">
        <v>24</v>
      </c>
      <c r="D10320" s="21" t="s">
        <v>71</v>
      </c>
      <c r="E10320" s="21" t="s">
        <v>1207</v>
      </c>
      <c r="F10320" s="21" t="s">
        <v>191</v>
      </c>
      <c r="G10320" s="21">
        <v>24</v>
      </c>
      <c r="H10320" s="20">
        <v>1.5173069971340245E-2</v>
      </c>
      <c r="I10320" s="20">
        <v>2.3613811971777678E-2</v>
      </c>
      <c r="J10320" s="19" t="s">
        <v>1963</v>
      </c>
      <c r="K10320" s="18">
        <v>7</v>
      </c>
      <c r="L10320" s="18">
        <v>0.56799999999999995</v>
      </c>
      <c r="M10320" s="18" t="str">
        <f>IF(tbl_data[[#This Row],[PACK COUNT]]&gt;1,"Multipack","Single")</f>
        <v>Multipack</v>
      </c>
    </row>
    <row r="10321" spans="1:13">
      <c r="A10321" s="21" t="s">
        <v>115</v>
      </c>
      <c r="B10321" s="21" t="s">
        <v>116</v>
      </c>
      <c r="C10321" s="21" t="s">
        <v>24</v>
      </c>
      <c r="D10321" s="21" t="s">
        <v>71</v>
      </c>
      <c r="E10321" s="21" t="s">
        <v>1036</v>
      </c>
      <c r="F10321" s="21" t="s">
        <v>191</v>
      </c>
      <c r="G10321" s="21">
        <v>1</v>
      </c>
      <c r="H10321" s="20">
        <v>65.220790160140808</v>
      </c>
      <c r="I10321" s="20">
        <v>97.77900839489439</v>
      </c>
      <c r="J10321" s="19" t="s">
        <v>1963</v>
      </c>
      <c r="K10321" s="18">
        <v>7</v>
      </c>
      <c r="L10321" s="18">
        <v>0.5</v>
      </c>
      <c r="M10321" s="18" t="str">
        <f>IF(tbl_data[[#This Row],[PACK COUNT]]&gt;1,"Multipack","Single")</f>
        <v>Single</v>
      </c>
    </row>
    <row r="10322" spans="1:13">
      <c r="A10322" s="21" t="s">
        <v>115</v>
      </c>
      <c r="B10322" s="21" t="s">
        <v>116</v>
      </c>
      <c r="C10322" s="21" t="s">
        <v>24</v>
      </c>
      <c r="D10322" s="21" t="s">
        <v>71</v>
      </c>
      <c r="E10322" s="21" t="s">
        <v>1495</v>
      </c>
      <c r="F10322" s="21" t="s">
        <v>191</v>
      </c>
      <c r="G10322" s="21">
        <v>24</v>
      </c>
      <c r="H10322" s="20">
        <v>0.22766449782832018</v>
      </c>
      <c r="I10322" s="20">
        <v>0.32205826516180192</v>
      </c>
      <c r="J10322" s="19" t="s">
        <v>1963</v>
      </c>
      <c r="K10322" s="18">
        <v>7</v>
      </c>
      <c r="L10322" s="18">
        <v>0.5</v>
      </c>
      <c r="M10322" s="18" t="str">
        <f>IF(tbl_data[[#This Row],[PACK COUNT]]&gt;1,"Multipack","Single")</f>
        <v>Multipack</v>
      </c>
    </row>
    <row r="10323" spans="1:13">
      <c r="A10323" s="21" t="s">
        <v>115</v>
      </c>
      <c r="B10323" s="21" t="s">
        <v>116</v>
      </c>
      <c r="C10323" s="21" t="s">
        <v>24</v>
      </c>
      <c r="D10323" s="21" t="s">
        <v>71</v>
      </c>
      <c r="E10323" s="21" t="s">
        <v>1035</v>
      </c>
      <c r="F10323" s="21" t="s">
        <v>191</v>
      </c>
      <c r="G10323" s="21">
        <v>4</v>
      </c>
      <c r="H10323" s="20">
        <v>35.977408520919958</v>
      </c>
      <c r="I10323" s="20">
        <v>39.048832041040242</v>
      </c>
      <c r="J10323" s="19" t="s">
        <v>1963</v>
      </c>
      <c r="K10323" s="18">
        <v>7</v>
      </c>
      <c r="L10323" s="18">
        <v>0.5</v>
      </c>
      <c r="M10323" s="18" t="str">
        <f>IF(tbl_data[[#This Row],[PACK COUNT]]&gt;1,"Multipack","Single")</f>
        <v>Multipack</v>
      </c>
    </row>
    <row r="10324" spans="1:13">
      <c r="A10324" s="21" t="s">
        <v>115</v>
      </c>
      <c r="B10324" s="21" t="s">
        <v>116</v>
      </c>
      <c r="C10324" s="21" t="s">
        <v>24</v>
      </c>
      <c r="D10324" s="21" t="s">
        <v>71</v>
      </c>
      <c r="E10324" s="21" t="s">
        <v>1034</v>
      </c>
      <c r="F10324" s="21" t="s">
        <v>191</v>
      </c>
      <c r="G10324" s="21">
        <v>12</v>
      </c>
      <c r="H10324" s="20">
        <v>58.256905504099592</v>
      </c>
      <c r="I10324" s="20">
        <v>57.425923955421183</v>
      </c>
      <c r="J10324" s="19" t="s">
        <v>1963</v>
      </c>
      <c r="K10324" s="18">
        <v>7</v>
      </c>
      <c r="L10324" s="18">
        <v>0.5</v>
      </c>
      <c r="M10324" s="18" t="str">
        <f>IF(tbl_data[[#This Row],[PACK COUNT]]&gt;1,"Multipack","Single")</f>
        <v>Multipack</v>
      </c>
    </row>
    <row r="10325" spans="1:13">
      <c r="A10325" s="21" t="s">
        <v>115</v>
      </c>
      <c r="B10325" s="21" t="s">
        <v>116</v>
      </c>
      <c r="C10325" s="21" t="s">
        <v>24</v>
      </c>
      <c r="D10325" s="21" t="s">
        <v>71</v>
      </c>
      <c r="E10325" s="21" t="s">
        <v>1033</v>
      </c>
      <c r="F10325" s="21" t="s">
        <v>191</v>
      </c>
      <c r="G10325" s="21">
        <v>6</v>
      </c>
      <c r="H10325" s="20">
        <v>105.38662950995113</v>
      </c>
      <c r="I10325" s="20">
        <v>128.93010336275108</v>
      </c>
      <c r="J10325" s="19" t="s">
        <v>1963</v>
      </c>
      <c r="K10325" s="18">
        <v>7</v>
      </c>
      <c r="L10325" s="18">
        <v>0.5</v>
      </c>
      <c r="M10325" s="18" t="str">
        <f>IF(tbl_data[[#This Row],[PACK COUNT]]&gt;1,"Multipack","Single")</f>
        <v>Multipack</v>
      </c>
    </row>
    <row r="10326" spans="1:13">
      <c r="A10326" s="21" t="s">
        <v>115</v>
      </c>
      <c r="B10326" s="21" t="s">
        <v>116</v>
      </c>
      <c r="C10326" s="21" t="s">
        <v>24</v>
      </c>
      <c r="D10326" s="21" t="s">
        <v>71</v>
      </c>
      <c r="E10326" s="21" t="s">
        <v>1032</v>
      </c>
      <c r="F10326" s="21" t="s">
        <v>196</v>
      </c>
      <c r="G10326" s="21">
        <v>1</v>
      </c>
      <c r="H10326" s="20">
        <v>41.446407594992216</v>
      </c>
      <c r="I10326" s="20">
        <v>60.922601498700246</v>
      </c>
      <c r="J10326" s="19" t="s">
        <v>1963</v>
      </c>
      <c r="K10326" s="18">
        <v>7</v>
      </c>
      <c r="L10326" s="18">
        <v>0.56799999999999995</v>
      </c>
      <c r="M10326" s="18" t="str">
        <f>IF(tbl_data[[#This Row],[PACK COUNT]]&gt;1,"Multipack","Single")</f>
        <v>Single</v>
      </c>
    </row>
    <row r="10327" spans="1:13">
      <c r="A10327" s="21" t="s">
        <v>115</v>
      </c>
      <c r="B10327" s="21" t="s">
        <v>116</v>
      </c>
      <c r="C10327" s="21" t="s">
        <v>24</v>
      </c>
      <c r="D10327" s="21" t="s">
        <v>71</v>
      </c>
      <c r="E10327" s="21" t="s">
        <v>1031</v>
      </c>
      <c r="F10327" s="21" t="s">
        <v>196</v>
      </c>
      <c r="G10327" s="21">
        <v>1</v>
      </c>
      <c r="H10327" s="20">
        <v>97.745865924330658</v>
      </c>
      <c r="I10327" s="20">
        <v>136.49207777629067</v>
      </c>
      <c r="J10327" s="19" t="s">
        <v>1963</v>
      </c>
      <c r="K10327" s="18">
        <v>7</v>
      </c>
      <c r="L10327" s="18">
        <v>0.5</v>
      </c>
      <c r="M10327" s="18" t="str">
        <f>IF(tbl_data[[#This Row],[PACK COUNT]]&gt;1,"Multipack","Single")</f>
        <v>Single</v>
      </c>
    </row>
    <row r="10328" spans="1:13">
      <c r="A10328" s="21" t="s">
        <v>115</v>
      </c>
      <c r="B10328" s="21" t="s">
        <v>116</v>
      </c>
      <c r="C10328" s="21" t="s">
        <v>24</v>
      </c>
      <c r="D10328" s="21" t="s">
        <v>71</v>
      </c>
      <c r="E10328" s="21" t="s">
        <v>1030</v>
      </c>
      <c r="F10328" s="21" t="s">
        <v>196</v>
      </c>
      <c r="G10328" s="21">
        <v>4</v>
      </c>
      <c r="H10328" s="20">
        <v>34.749499051970417</v>
      </c>
      <c r="I10328" s="20">
        <v>44.721180476144347</v>
      </c>
      <c r="J10328" s="19" t="s">
        <v>1963</v>
      </c>
      <c r="K10328" s="18">
        <v>7</v>
      </c>
      <c r="L10328" s="18">
        <v>0.5</v>
      </c>
      <c r="M10328" s="18" t="str">
        <f>IF(tbl_data[[#This Row],[PACK COUNT]]&gt;1,"Multipack","Single")</f>
        <v>Multipack</v>
      </c>
    </row>
    <row r="10329" spans="1:13">
      <c r="A10329" s="21" t="s">
        <v>115</v>
      </c>
      <c r="B10329" s="21" t="s">
        <v>116</v>
      </c>
      <c r="C10329" s="21" t="s">
        <v>24</v>
      </c>
      <c r="D10329" s="21" t="s">
        <v>71</v>
      </c>
      <c r="E10329" s="21" t="s">
        <v>1292</v>
      </c>
      <c r="F10329" s="21" t="s">
        <v>196</v>
      </c>
      <c r="G10329" s="21">
        <v>8</v>
      </c>
      <c r="H10329" s="20">
        <v>70.120817939681061</v>
      </c>
      <c r="I10329" s="20">
        <v>85.022063707249671</v>
      </c>
      <c r="J10329" s="19" t="s">
        <v>1963</v>
      </c>
      <c r="K10329" s="18">
        <v>7</v>
      </c>
      <c r="L10329" s="18">
        <v>0.5</v>
      </c>
      <c r="M10329" s="18" t="str">
        <f>IF(tbl_data[[#This Row],[PACK COUNT]]&gt;1,"Multipack","Single")</f>
        <v>Multipack</v>
      </c>
    </row>
    <row r="10330" spans="1:13">
      <c r="A10330" s="21" t="s">
        <v>115</v>
      </c>
      <c r="B10330" s="21" t="s">
        <v>116</v>
      </c>
      <c r="C10330" s="21" t="s">
        <v>24</v>
      </c>
      <c r="D10330" s="21" t="s">
        <v>71</v>
      </c>
      <c r="E10330" s="21" t="s">
        <v>1206</v>
      </c>
      <c r="F10330" s="21" t="s">
        <v>196</v>
      </c>
      <c r="G10330" s="21">
        <v>3</v>
      </c>
      <c r="H10330" s="20">
        <v>8.5209523575395255E-2</v>
      </c>
      <c r="I10330" s="20">
        <v>9.7211378651963054E-2</v>
      </c>
      <c r="J10330" s="19" t="s">
        <v>1963</v>
      </c>
      <c r="K10330" s="18">
        <v>7</v>
      </c>
      <c r="L10330" s="18">
        <v>0.5</v>
      </c>
      <c r="M10330" s="18" t="str">
        <f>IF(tbl_data[[#This Row],[PACK COUNT]]&gt;1,"Multipack","Single")</f>
        <v>Multipack</v>
      </c>
    </row>
    <row r="10331" spans="1:13">
      <c r="A10331" s="21" t="s">
        <v>115</v>
      </c>
      <c r="B10331" s="21" t="s">
        <v>116</v>
      </c>
      <c r="C10331" s="21" t="s">
        <v>124</v>
      </c>
      <c r="D10331" s="21" t="s">
        <v>71</v>
      </c>
      <c r="E10331" s="21" t="s">
        <v>1028</v>
      </c>
      <c r="F10331" s="21" t="s">
        <v>191</v>
      </c>
      <c r="G10331" s="21">
        <v>1</v>
      </c>
      <c r="H10331" s="20">
        <v>79.153716144713783</v>
      </c>
      <c r="I10331" s="20">
        <v>110.37891863317481</v>
      </c>
      <c r="J10331" s="19" t="s">
        <v>1963</v>
      </c>
      <c r="K10331" s="18">
        <v>7</v>
      </c>
      <c r="L10331" s="18">
        <v>0.56799999999999995</v>
      </c>
      <c r="M10331" s="18" t="str">
        <f>IF(tbl_data[[#This Row],[PACK COUNT]]&gt;1,"Multipack","Single")</f>
        <v>Single</v>
      </c>
    </row>
    <row r="10332" spans="1:13">
      <c r="A10332" s="21" t="s">
        <v>115</v>
      </c>
      <c r="B10332" s="21" t="s">
        <v>116</v>
      </c>
      <c r="C10332" s="21" t="s">
        <v>119</v>
      </c>
      <c r="D10332" s="21" t="s">
        <v>24</v>
      </c>
      <c r="E10332" s="21" t="s">
        <v>1384</v>
      </c>
      <c r="F10332" s="21" t="s">
        <v>196</v>
      </c>
      <c r="G10332" s="21">
        <v>1</v>
      </c>
      <c r="H10332" s="20">
        <v>9.0746080220199272E-3</v>
      </c>
      <c r="I10332" s="20">
        <v>1.6247135717239757E-2</v>
      </c>
      <c r="J10332" s="19" t="s">
        <v>1963</v>
      </c>
      <c r="K10332" s="18">
        <v>7</v>
      </c>
      <c r="L10332" s="18">
        <v>0.5</v>
      </c>
      <c r="M10332" s="18" t="str">
        <f>IF(tbl_data[[#This Row],[PACK COUNT]]&gt;1,"Multipack","Single")</f>
        <v>Single</v>
      </c>
    </row>
    <row r="10333" spans="1:13">
      <c r="A10333" s="21" t="s">
        <v>115</v>
      </c>
      <c r="B10333" s="21" t="s">
        <v>116</v>
      </c>
      <c r="C10333" s="21" t="s">
        <v>123</v>
      </c>
      <c r="D10333" s="21" t="s">
        <v>71</v>
      </c>
      <c r="E10333" s="21" t="s">
        <v>1026</v>
      </c>
      <c r="F10333" s="21" t="s">
        <v>196</v>
      </c>
      <c r="G10333" s="21">
        <v>1</v>
      </c>
      <c r="H10333" s="20">
        <v>42.64091445576237</v>
      </c>
      <c r="I10333" s="20">
        <v>63.476928963851798</v>
      </c>
      <c r="J10333" s="19" t="s">
        <v>1963</v>
      </c>
      <c r="K10333" s="18">
        <v>7</v>
      </c>
      <c r="L10333" s="18">
        <v>0.56799999999999995</v>
      </c>
      <c r="M10333" s="18" t="str">
        <f>IF(tbl_data[[#This Row],[PACK COUNT]]&gt;1,"Multipack","Single")</f>
        <v>Single</v>
      </c>
    </row>
    <row r="10334" spans="1:13">
      <c r="A10334" s="21" t="s">
        <v>115</v>
      </c>
      <c r="B10334" s="21" t="s">
        <v>116</v>
      </c>
      <c r="C10334" s="21" t="s">
        <v>122</v>
      </c>
      <c r="D10334" s="21" t="s">
        <v>71</v>
      </c>
      <c r="E10334" s="21" t="s">
        <v>1023</v>
      </c>
      <c r="F10334" s="21" t="s">
        <v>191</v>
      </c>
      <c r="G10334" s="21">
        <v>1</v>
      </c>
      <c r="H10334" s="20">
        <v>14.835074049737697</v>
      </c>
      <c r="I10334" s="20">
        <v>21.818873228236519</v>
      </c>
      <c r="J10334" s="19" t="s">
        <v>1963</v>
      </c>
      <c r="K10334" s="18">
        <v>7</v>
      </c>
      <c r="L10334" s="18">
        <v>0.5</v>
      </c>
      <c r="M10334" s="18" t="str">
        <f>IF(tbl_data[[#This Row],[PACK COUNT]]&gt;1,"Multipack","Single")</f>
        <v>Single</v>
      </c>
    </row>
    <row r="10335" spans="1:13">
      <c r="A10335" s="21" t="s">
        <v>115</v>
      </c>
      <c r="B10335" s="21" t="s">
        <v>116</v>
      </c>
      <c r="C10335" s="21" t="s">
        <v>118</v>
      </c>
      <c r="D10335" s="21" t="s">
        <v>24</v>
      </c>
      <c r="E10335" s="21" t="s">
        <v>1022</v>
      </c>
      <c r="F10335" s="21" t="s">
        <v>196</v>
      </c>
      <c r="G10335" s="21">
        <v>1</v>
      </c>
      <c r="H10335" s="20">
        <v>61.119710923807361</v>
      </c>
      <c r="I10335" s="20">
        <v>94.68786404457353</v>
      </c>
      <c r="J10335" s="19" t="s">
        <v>1963</v>
      </c>
      <c r="K10335" s="18">
        <v>7</v>
      </c>
      <c r="L10335" s="18">
        <v>0.5</v>
      </c>
      <c r="M10335" s="18" t="str">
        <f>IF(tbl_data[[#This Row],[PACK COUNT]]&gt;1,"Multipack","Single")</f>
        <v>Single</v>
      </c>
    </row>
    <row r="10336" spans="1:13">
      <c r="A10336" s="21" t="s">
        <v>115</v>
      </c>
      <c r="B10336" s="21" t="s">
        <v>132</v>
      </c>
      <c r="C10336" s="21" t="s">
        <v>132</v>
      </c>
      <c r="D10336" s="21" t="s">
        <v>87</v>
      </c>
      <c r="E10336" s="21" t="s">
        <v>1373</v>
      </c>
      <c r="F10336" s="21" t="s">
        <v>196</v>
      </c>
      <c r="G10336" s="21">
        <v>1</v>
      </c>
      <c r="H10336" s="20">
        <v>3.4153698073991087E-2</v>
      </c>
      <c r="I10336" s="20">
        <v>2.8209715632608982E-2</v>
      </c>
      <c r="J10336" s="19" t="s">
        <v>1963</v>
      </c>
      <c r="K10336" s="18">
        <v>7</v>
      </c>
      <c r="L10336" s="18">
        <v>0.5</v>
      </c>
      <c r="M10336" s="18" t="str">
        <f>IF(tbl_data[[#This Row],[PACK COUNT]]&gt;1,"Multipack","Single")</f>
        <v>Single</v>
      </c>
    </row>
    <row r="10337" spans="1:13">
      <c r="A10337" s="21" t="s">
        <v>115</v>
      </c>
      <c r="B10337" s="21" t="s">
        <v>132</v>
      </c>
      <c r="C10337" s="21" t="s">
        <v>132</v>
      </c>
      <c r="D10337" s="21" t="s">
        <v>87</v>
      </c>
      <c r="E10337" s="21" t="s">
        <v>1018</v>
      </c>
      <c r="F10337" s="21" t="s">
        <v>203</v>
      </c>
      <c r="G10337" s="21">
        <v>1</v>
      </c>
      <c r="H10337" s="20">
        <v>251.97309851268005</v>
      </c>
      <c r="I10337" s="20">
        <v>205.20827572535546</v>
      </c>
      <c r="J10337" s="19" t="s">
        <v>1963</v>
      </c>
      <c r="K10337" s="18">
        <v>7</v>
      </c>
      <c r="L10337" s="18">
        <v>2</v>
      </c>
      <c r="M10337" s="18" t="str">
        <f>IF(tbl_data[[#This Row],[PACK COUNT]]&gt;1,"Multipack","Single")</f>
        <v>Single</v>
      </c>
    </row>
    <row r="10338" spans="1:13">
      <c r="A10338" s="21" t="s">
        <v>115</v>
      </c>
      <c r="B10338" s="21" t="s">
        <v>132</v>
      </c>
      <c r="C10338" s="21" t="s">
        <v>147</v>
      </c>
      <c r="D10338" s="21" t="s">
        <v>110</v>
      </c>
      <c r="E10338" s="21" t="s">
        <v>1017</v>
      </c>
      <c r="F10338" s="21" t="s">
        <v>203</v>
      </c>
      <c r="G10338" s="21">
        <v>1</v>
      </c>
      <c r="H10338" s="20">
        <v>349.28551337570093</v>
      </c>
      <c r="I10338" s="20">
        <v>311.30963902418279</v>
      </c>
      <c r="J10338" s="19" t="s">
        <v>1963</v>
      </c>
      <c r="K10338" s="18">
        <v>7</v>
      </c>
      <c r="L10338" s="18">
        <v>2</v>
      </c>
      <c r="M10338" s="18" t="str">
        <f>IF(tbl_data[[#This Row],[PACK COUNT]]&gt;1,"Multipack","Single")</f>
        <v>Single</v>
      </c>
    </row>
    <row r="10339" spans="1:13">
      <c r="A10339" s="21" t="s">
        <v>115</v>
      </c>
      <c r="B10339" s="21" t="s">
        <v>144</v>
      </c>
      <c r="C10339" s="21" t="s">
        <v>24</v>
      </c>
      <c r="D10339" s="21" t="s">
        <v>87</v>
      </c>
      <c r="E10339" s="21" t="s">
        <v>1015</v>
      </c>
      <c r="F10339" s="21" t="s">
        <v>191</v>
      </c>
      <c r="G10339" s="21">
        <v>1</v>
      </c>
      <c r="H10339" s="20">
        <v>44.81519714735645</v>
      </c>
      <c r="I10339" s="20">
        <v>55.752674003226971</v>
      </c>
      <c r="J10339" s="19" t="s">
        <v>1963</v>
      </c>
      <c r="K10339" s="18">
        <v>7</v>
      </c>
      <c r="L10339" s="18">
        <v>0.5</v>
      </c>
      <c r="M10339" s="18" t="str">
        <f>IF(tbl_data[[#This Row],[PACK COUNT]]&gt;1,"Multipack","Single")</f>
        <v>Single</v>
      </c>
    </row>
    <row r="10340" spans="1:13">
      <c r="A10340" s="21" t="s">
        <v>115</v>
      </c>
      <c r="B10340" s="21" t="s">
        <v>144</v>
      </c>
      <c r="C10340" s="21" t="s">
        <v>24</v>
      </c>
      <c r="D10340" s="21" t="s">
        <v>87</v>
      </c>
      <c r="E10340" s="21" t="s">
        <v>1015</v>
      </c>
      <c r="F10340" s="21" t="s">
        <v>191</v>
      </c>
      <c r="G10340" s="21">
        <v>1</v>
      </c>
      <c r="H10340" s="20">
        <v>9.5642882782991115E-2</v>
      </c>
      <c r="I10340" s="20">
        <v>0.1178919118600629</v>
      </c>
      <c r="J10340" s="19" t="s">
        <v>1963</v>
      </c>
      <c r="K10340" s="18">
        <v>7</v>
      </c>
      <c r="L10340" s="18">
        <v>0.5</v>
      </c>
      <c r="M10340" s="18" t="str">
        <f>IF(tbl_data[[#This Row],[PACK COUNT]]&gt;1,"Multipack","Single")</f>
        <v>Single</v>
      </c>
    </row>
    <row r="10341" spans="1:13">
      <c r="A10341" s="21" t="s">
        <v>115</v>
      </c>
      <c r="B10341" s="21" t="s">
        <v>121</v>
      </c>
      <c r="C10341" s="21" t="s">
        <v>73</v>
      </c>
      <c r="D10341" s="21" t="s">
        <v>24</v>
      </c>
      <c r="E10341" s="21" t="s">
        <v>1014</v>
      </c>
      <c r="F10341" s="21" t="s">
        <v>191</v>
      </c>
      <c r="G10341" s="21">
        <v>1</v>
      </c>
      <c r="H10341" s="20">
        <v>39.251892538086388</v>
      </c>
      <c r="I10341" s="20">
        <v>62.172372389340367</v>
      </c>
      <c r="J10341" s="19" t="s">
        <v>1963</v>
      </c>
      <c r="K10341" s="18">
        <v>7</v>
      </c>
      <c r="L10341" s="18">
        <v>0.5</v>
      </c>
      <c r="M10341" s="18" t="str">
        <f>IF(tbl_data[[#This Row],[PACK COUNT]]&gt;1,"Multipack","Single")</f>
        <v>Single</v>
      </c>
    </row>
    <row r="10342" spans="1:13">
      <c r="A10342" s="21" t="s">
        <v>115</v>
      </c>
      <c r="B10342" s="21" t="s">
        <v>121</v>
      </c>
      <c r="C10342" s="21" t="s">
        <v>73</v>
      </c>
      <c r="D10342" s="21" t="s">
        <v>24</v>
      </c>
      <c r="E10342" s="21" t="s">
        <v>1233</v>
      </c>
      <c r="F10342" s="21" t="s">
        <v>191</v>
      </c>
      <c r="G10342" s="21">
        <v>24</v>
      </c>
      <c r="H10342" s="20">
        <v>1.289446615115988</v>
      </c>
      <c r="I10342" s="20">
        <v>2.0850113825852605</v>
      </c>
      <c r="J10342" s="19" t="s">
        <v>1963</v>
      </c>
      <c r="K10342" s="18">
        <v>7</v>
      </c>
      <c r="L10342" s="18">
        <v>0.5</v>
      </c>
      <c r="M10342" s="18" t="str">
        <f>IF(tbl_data[[#This Row],[PACK COUNT]]&gt;1,"Multipack","Single")</f>
        <v>Multipack</v>
      </c>
    </row>
    <row r="10343" spans="1:13">
      <c r="A10343" s="21" t="s">
        <v>115</v>
      </c>
      <c r="B10343" s="21" t="s">
        <v>121</v>
      </c>
      <c r="C10343" s="21" t="s">
        <v>73</v>
      </c>
      <c r="D10343" s="21" t="s">
        <v>24</v>
      </c>
      <c r="E10343" s="21" t="s">
        <v>1012</v>
      </c>
      <c r="F10343" s="21" t="s">
        <v>196</v>
      </c>
      <c r="G10343" s="21">
        <v>1</v>
      </c>
      <c r="H10343" s="20">
        <v>21.059835258333283</v>
      </c>
      <c r="I10343" s="20">
        <v>39.759745039985624</v>
      </c>
      <c r="J10343" s="19" t="s">
        <v>1963</v>
      </c>
      <c r="K10343" s="18">
        <v>7</v>
      </c>
      <c r="L10343" s="18">
        <v>0.5</v>
      </c>
      <c r="M10343" s="18" t="str">
        <f>IF(tbl_data[[#This Row],[PACK COUNT]]&gt;1,"Multipack","Single")</f>
        <v>Single</v>
      </c>
    </row>
    <row r="10344" spans="1:13">
      <c r="A10344" s="21" t="s">
        <v>115</v>
      </c>
      <c r="B10344" s="21" t="s">
        <v>121</v>
      </c>
      <c r="C10344" s="21" t="s">
        <v>73</v>
      </c>
      <c r="D10344" s="21" t="s">
        <v>24</v>
      </c>
      <c r="E10344" s="21" t="s">
        <v>1422</v>
      </c>
      <c r="F10344" s="21" t="s">
        <v>196</v>
      </c>
      <c r="G10344" s="21">
        <v>4</v>
      </c>
      <c r="H10344" s="20">
        <v>25.757475698029651</v>
      </c>
      <c r="I10344" s="20">
        <v>41.870633855217392</v>
      </c>
      <c r="J10344" s="19" t="s">
        <v>1963</v>
      </c>
      <c r="K10344" s="18">
        <v>7</v>
      </c>
      <c r="L10344" s="18">
        <v>0.5</v>
      </c>
      <c r="M10344" s="18" t="str">
        <f>IF(tbl_data[[#This Row],[PACK COUNT]]&gt;1,"Multipack","Single")</f>
        <v>Multipack</v>
      </c>
    </row>
    <row r="10345" spans="1:13">
      <c r="A10345" s="21" t="s">
        <v>115</v>
      </c>
      <c r="B10345" s="21" t="s">
        <v>150</v>
      </c>
      <c r="C10345" s="21" t="s">
        <v>111</v>
      </c>
      <c r="D10345" s="21" t="s">
        <v>110</v>
      </c>
      <c r="E10345" s="21" t="s">
        <v>1011</v>
      </c>
      <c r="F10345" s="21" t="s">
        <v>203</v>
      </c>
      <c r="G10345" s="21">
        <v>1</v>
      </c>
      <c r="H10345" s="20">
        <v>131.46126484474146</v>
      </c>
      <c r="I10345" s="20">
        <v>122.77775809511371</v>
      </c>
      <c r="J10345" s="19" t="s">
        <v>1963</v>
      </c>
      <c r="K10345" s="18">
        <v>7</v>
      </c>
      <c r="L10345" s="18">
        <v>2</v>
      </c>
      <c r="M10345" s="18" t="str">
        <f>IF(tbl_data[[#This Row],[PACK COUNT]]&gt;1,"Multipack","Single")</f>
        <v>Single</v>
      </c>
    </row>
    <row r="10346" spans="1:13">
      <c r="A10346" s="21" t="s">
        <v>115</v>
      </c>
      <c r="B10346" s="21" t="s">
        <v>143</v>
      </c>
      <c r="C10346" s="21" t="s">
        <v>143</v>
      </c>
      <c r="D10346" s="21" t="s">
        <v>87</v>
      </c>
      <c r="E10346" s="21" t="s">
        <v>1205</v>
      </c>
      <c r="F10346" s="21" t="s">
        <v>203</v>
      </c>
      <c r="G10346" s="21">
        <v>1</v>
      </c>
      <c r="H10346" s="20">
        <v>60.581441144109306</v>
      </c>
      <c r="I10346" s="20">
        <v>51.730038743920133</v>
      </c>
      <c r="J10346" s="19" t="s">
        <v>1963</v>
      </c>
      <c r="K10346" s="18">
        <v>7</v>
      </c>
      <c r="L10346" s="18">
        <v>2</v>
      </c>
      <c r="M10346" s="18" t="str">
        <f>IF(tbl_data[[#This Row],[PACK COUNT]]&gt;1,"Multipack","Single")</f>
        <v>Single</v>
      </c>
    </row>
    <row r="10347" spans="1:13">
      <c r="A10347" s="21" t="s">
        <v>115</v>
      </c>
      <c r="B10347" s="21" t="s">
        <v>127</v>
      </c>
      <c r="C10347" s="21" t="s">
        <v>24</v>
      </c>
      <c r="D10347" s="21" t="s">
        <v>71</v>
      </c>
      <c r="E10347" s="21" t="s">
        <v>1010</v>
      </c>
      <c r="F10347" s="21" t="s">
        <v>191</v>
      </c>
      <c r="G10347" s="21">
        <v>1</v>
      </c>
      <c r="H10347" s="20">
        <v>12.753217477002035</v>
      </c>
      <c r="I10347" s="20">
        <v>17.842734924500181</v>
      </c>
      <c r="J10347" s="19" t="s">
        <v>1963</v>
      </c>
      <c r="K10347" s="18">
        <v>7</v>
      </c>
      <c r="L10347" s="18">
        <v>0.56799999999999995</v>
      </c>
      <c r="M10347" s="18" t="str">
        <f>IF(tbl_data[[#This Row],[PACK COUNT]]&gt;1,"Multipack","Single")</f>
        <v>Single</v>
      </c>
    </row>
    <row r="10348" spans="1:13">
      <c r="A10348" s="21" t="s">
        <v>115</v>
      </c>
      <c r="B10348" s="21" t="s">
        <v>151</v>
      </c>
      <c r="C10348" s="21" t="s">
        <v>151</v>
      </c>
      <c r="D10348" s="21" t="s">
        <v>110</v>
      </c>
      <c r="E10348" s="21" t="s">
        <v>1009</v>
      </c>
      <c r="F10348" s="21" t="s">
        <v>203</v>
      </c>
      <c r="G10348" s="21">
        <v>1</v>
      </c>
      <c r="H10348" s="20">
        <v>32.510960311220146</v>
      </c>
      <c r="I10348" s="20">
        <v>30.180396624060496</v>
      </c>
      <c r="J10348" s="19" t="s">
        <v>1963</v>
      </c>
      <c r="K10348" s="18">
        <v>7</v>
      </c>
      <c r="L10348" s="18">
        <v>2</v>
      </c>
      <c r="M10348" s="18" t="str">
        <f>IF(tbl_data[[#This Row],[PACK COUNT]]&gt;1,"Multipack","Single")</f>
        <v>Single</v>
      </c>
    </row>
    <row r="10349" spans="1:13">
      <c r="A10349" s="21" t="s">
        <v>115</v>
      </c>
      <c r="B10349" s="21" t="s">
        <v>141</v>
      </c>
      <c r="C10349" s="21" t="s">
        <v>142</v>
      </c>
      <c r="D10349" s="21" t="s">
        <v>87</v>
      </c>
      <c r="E10349" s="21" t="s">
        <v>1008</v>
      </c>
      <c r="F10349" s="21" t="s">
        <v>203</v>
      </c>
      <c r="G10349" s="21">
        <v>1</v>
      </c>
      <c r="H10349" s="20">
        <v>54.326587342791825</v>
      </c>
      <c r="I10349" s="20">
        <v>54.824619394778523</v>
      </c>
      <c r="J10349" s="19" t="s">
        <v>1963</v>
      </c>
      <c r="K10349" s="18">
        <v>7</v>
      </c>
      <c r="L10349" s="18">
        <v>2</v>
      </c>
      <c r="M10349" s="18" t="str">
        <f>IF(tbl_data[[#This Row],[PACK COUNT]]&gt;1,"Multipack","Single")</f>
        <v>Single</v>
      </c>
    </row>
    <row r="10350" spans="1:13">
      <c r="A10350" s="21" t="s">
        <v>115</v>
      </c>
      <c r="B10350" s="21" t="s">
        <v>125</v>
      </c>
      <c r="C10350" s="21" t="s">
        <v>62</v>
      </c>
      <c r="D10350" s="21" t="s">
        <v>71</v>
      </c>
      <c r="E10350" s="21" t="s">
        <v>1007</v>
      </c>
      <c r="F10350" s="21" t="s">
        <v>196</v>
      </c>
      <c r="G10350" s="21">
        <v>1</v>
      </c>
      <c r="H10350" s="20">
        <v>26.090741249242004</v>
      </c>
      <c r="I10350" s="20">
        <v>50.09545598033683</v>
      </c>
      <c r="J10350" s="19" t="s">
        <v>1963</v>
      </c>
      <c r="K10350" s="18">
        <v>7</v>
      </c>
      <c r="L10350" s="18">
        <v>0.4</v>
      </c>
      <c r="M10350" s="18" t="str">
        <f>IF(tbl_data[[#This Row],[PACK COUNT]]&gt;1,"Multipack","Single")</f>
        <v>Single</v>
      </c>
    </row>
    <row r="10351" spans="1:13">
      <c r="A10351" s="21" t="s">
        <v>115</v>
      </c>
      <c r="B10351" s="21" t="s">
        <v>125</v>
      </c>
      <c r="C10351" s="21" t="s">
        <v>61</v>
      </c>
      <c r="D10351" s="21" t="s">
        <v>71</v>
      </c>
      <c r="E10351" s="21" t="s">
        <v>1006</v>
      </c>
      <c r="F10351" s="21" t="s">
        <v>196</v>
      </c>
      <c r="G10351" s="21">
        <v>1</v>
      </c>
      <c r="H10351" s="20">
        <v>25.094852890904033</v>
      </c>
      <c r="I10351" s="20">
        <v>47.457186365138426</v>
      </c>
      <c r="J10351" s="19" t="s">
        <v>1963</v>
      </c>
      <c r="K10351" s="18">
        <v>7</v>
      </c>
      <c r="L10351" s="18">
        <v>0.4</v>
      </c>
      <c r="M10351" s="18" t="str">
        <f>IF(tbl_data[[#This Row],[PACK COUNT]]&gt;1,"Multipack","Single")</f>
        <v>Single</v>
      </c>
    </row>
    <row r="10352" spans="1:13">
      <c r="A10352" s="21" t="s">
        <v>115</v>
      </c>
      <c r="B10352" s="21" t="s">
        <v>125</v>
      </c>
      <c r="C10352" s="21" t="s">
        <v>61</v>
      </c>
      <c r="D10352" s="21" t="s">
        <v>71</v>
      </c>
      <c r="E10352" s="21" t="s">
        <v>1005</v>
      </c>
      <c r="F10352" s="21" t="s">
        <v>191</v>
      </c>
      <c r="G10352" s="21">
        <v>1</v>
      </c>
      <c r="H10352" s="20">
        <v>26.675769779857688</v>
      </c>
      <c r="I10352" s="20">
        <v>38.873413843874523</v>
      </c>
      <c r="J10352" s="19" t="s">
        <v>1963</v>
      </c>
      <c r="K10352" s="18">
        <v>7</v>
      </c>
      <c r="L10352" s="18">
        <v>0.5</v>
      </c>
      <c r="M10352" s="18" t="str">
        <f>IF(tbl_data[[#This Row],[PACK COUNT]]&gt;1,"Multipack","Single")</f>
        <v>Single</v>
      </c>
    </row>
    <row r="10353" spans="1:13">
      <c r="A10353" s="21" t="s">
        <v>155</v>
      </c>
      <c r="B10353" s="21" t="s">
        <v>163</v>
      </c>
      <c r="C10353" s="21" t="s">
        <v>176</v>
      </c>
      <c r="D10353" s="21" t="s">
        <v>87</v>
      </c>
      <c r="E10353" s="21" t="s">
        <v>1331</v>
      </c>
      <c r="F10353" s="21" t="s">
        <v>191</v>
      </c>
      <c r="G10353" s="21">
        <v>1</v>
      </c>
      <c r="H10353" s="20">
        <v>0.3464979894103859</v>
      </c>
      <c r="I10353" s="20">
        <v>0.56844846182505382</v>
      </c>
      <c r="J10353" s="19" t="s">
        <v>1963</v>
      </c>
      <c r="K10353" s="18">
        <v>7</v>
      </c>
      <c r="L10353" s="18">
        <v>0.5</v>
      </c>
      <c r="M10353" s="18" t="str">
        <f>IF(tbl_data[[#This Row],[PACK COUNT]]&gt;1,"Multipack","Single")</f>
        <v>Single</v>
      </c>
    </row>
    <row r="10354" spans="1:13">
      <c r="A10354" s="21" t="s">
        <v>155</v>
      </c>
      <c r="B10354" s="21" t="s">
        <v>163</v>
      </c>
      <c r="C10354" s="21" t="s">
        <v>24</v>
      </c>
      <c r="D10354" s="21" t="s">
        <v>71</v>
      </c>
      <c r="E10354" s="21" t="s">
        <v>998</v>
      </c>
      <c r="F10354" s="21" t="s">
        <v>191</v>
      </c>
      <c r="G10354" s="21">
        <v>1</v>
      </c>
      <c r="H10354" s="20">
        <v>63.512049065886373</v>
      </c>
      <c r="I10354" s="20">
        <v>71.323559776237147</v>
      </c>
      <c r="J10354" s="19" t="s">
        <v>1963</v>
      </c>
      <c r="K10354" s="18">
        <v>7</v>
      </c>
      <c r="L10354" s="18">
        <v>0.5</v>
      </c>
      <c r="M10354" s="18" t="str">
        <f>IF(tbl_data[[#This Row],[PACK COUNT]]&gt;1,"Multipack","Single")</f>
        <v>Single</v>
      </c>
    </row>
    <row r="10355" spans="1:13">
      <c r="A10355" s="21" t="s">
        <v>155</v>
      </c>
      <c r="B10355" s="21" t="s">
        <v>163</v>
      </c>
      <c r="C10355" s="21" t="s">
        <v>165</v>
      </c>
      <c r="D10355" s="21" t="s">
        <v>24</v>
      </c>
      <c r="E10355" s="21" t="s">
        <v>997</v>
      </c>
      <c r="F10355" s="21" t="s">
        <v>191</v>
      </c>
      <c r="G10355" s="21">
        <v>1</v>
      </c>
      <c r="H10355" s="20">
        <v>0.39812264307162254</v>
      </c>
      <c r="I10355" s="20">
        <v>0.66030815397151077</v>
      </c>
      <c r="J10355" s="19" t="s">
        <v>1963</v>
      </c>
      <c r="K10355" s="18">
        <v>7</v>
      </c>
      <c r="L10355" s="18">
        <v>0.5</v>
      </c>
      <c r="M10355" s="18" t="str">
        <f>IF(tbl_data[[#This Row],[PACK COUNT]]&gt;1,"Multipack","Single")</f>
        <v>Single</v>
      </c>
    </row>
    <row r="10356" spans="1:13">
      <c r="A10356" s="21" t="s">
        <v>155</v>
      </c>
      <c r="B10356" s="21" t="s">
        <v>163</v>
      </c>
      <c r="C10356" s="21" t="s">
        <v>110</v>
      </c>
      <c r="D10356" s="21" t="s">
        <v>110</v>
      </c>
      <c r="E10356" s="21" t="s">
        <v>1465</v>
      </c>
      <c r="F10356" s="21" t="s">
        <v>191</v>
      </c>
      <c r="G10356" s="21">
        <v>1</v>
      </c>
      <c r="H10356" s="20">
        <v>5.2433046498965193E-2</v>
      </c>
      <c r="I10356" s="20">
        <v>9.5621034373297539E-2</v>
      </c>
      <c r="J10356" s="19" t="s">
        <v>1963</v>
      </c>
      <c r="K10356" s="18">
        <v>7</v>
      </c>
      <c r="L10356" s="18">
        <v>0.5</v>
      </c>
      <c r="M10356" s="18" t="str">
        <f>IF(tbl_data[[#This Row],[PACK COUNT]]&gt;1,"Multipack","Single")</f>
        <v>Single</v>
      </c>
    </row>
    <row r="10357" spans="1:13">
      <c r="A10357" s="21" t="s">
        <v>155</v>
      </c>
      <c r="B10357" s="21" t="s">
        <v>182</v>
      </c>
      <c r="C10357" s="21" t="s">
        <v>73</v>
      </c>
      <c r="D10357" s="21" t="s">
        <v>110</v>
      </c>
      <c r="E10357" s="21" t="s">
        <v>995</v>
      </c>
      <c r="F10357" s="21" t="s">
        <v>203</v>
      </c>
      <c r="G10357" s="21">
        <v>1</v>
      </c>
      <c r="H10357" s="20">
        <v>40.090137246665478</v>
      </c>
      <c r="I10357" s="20">
        <v>37.981280704208736</v>
      </c>
      <c r="J10357" s="19" t="s">
        <v>1963</v>
      </c>
      <c r="K10357" s="18">
        <v>7</v>
      </c>
      <c r="L10357" s="18">
        <v>2</v>
      </c>
      <c r="M10357" s="18" t="str">
        <f>IF(tbl_data[[#This Row],[PACK COUNT]]&gt;1,"Multipack","Single")</f>
        <v>Single</v>
      </c>
    </row>
    <row r="10358" spans="1:13">
      <c r="A10358" s="21" t="s">
        <v>155</v>
      </c>
      <c r="B10358" s="21" t="s">
        <v>156</v>
      </c>
      <c r="C10358" s="21" t="s">
        <v>157</v>
      </c>
      <c r="D10358" s="21" t="s">
        <v>24</v>
      </c>
      <c r="E10358" s="21" t="s">
        <v>1494</v>
      </c>
      <c r="F10358" s="21" t="s">
        <v>191</v>
      </c>
      <c r="G10358" s="21">
        <v>1</v>
      </c>
      <c r="H10358" s="20">
        <v>1.5058512496357163E-3</v>
      </c>
      <c r="I10358" s="20">
        <v>1.1491133687354261E-3</v>
      </c>
      <c r="J10358" s="19" t="s">
        <v>1963</v>
      </c>
      <c r="K10358" s="18">
        <v>7</v>
      </c>
      <c r="L10358" s="18">
        <v>0.5</v>
      </c>
      <c r="M10358" s="18" t="str">
        <f>IF(tbl_data[[#This Row],[PACK COUNT]]&gt;1,"Multipack","Single")</f>
        <v>Single</v>
      </c>
    </row>
    <row r="10359" spans="1:13">
      <c r="A10359" s="21" t="s">
        <v>155</v>
      </c>
      <c r="B10359" s="21" t="s">
        <v>156</v>
      </c>
      <c r="C10359" s="21" t="s">
        <v>157</v>
      </c>
      <c r="D10359" s="21" t="s">
        <v>24</v>
      </c>
      <c r="E10359" s="21" t="s">
        <v>994</v>
      </c>
      <c r="F10359" s="21" t="s">
        <v>196</v>
      </c>
      <c r="G10359" s="21">
        <v>1</v>
      </c>
      <c r="H10359" s="20">
        <v>59.694139218242853</v>
      </c>
      <c r="I10359" s="20">
        <v>84.069622115731448</v>
      </c>
      <c r="J10359" s="19" t="s">
        <v>1963</v>
      </c>
      <c r="K10359" s="18">
        <v>7</v>
      </c>
      <c r="L10359" s="18">
        <v>0.5</v>
      </c>
      <c r="M10359" s="18" t="str">
        <f>IF(tbl_data[[#This Row],[PACK COUNT]]&gt;1,"Multipack","Single")</f>
        <v>Single</v>
      </c>
    </row>
    <row r="10360" spans="1:13">
      <c r="A10360" s="21" t="s">
        <v>155</v>
      </c>
      <c r="B10360" s="21" t="s">
        <v>156</v>
      </c>
      <c r="C10360" s="21" t="s">
        <v>25</v>
      </c>
      <c r="D10360" s="21" t="s">
        <v>24</v>
      </c>
      <c r="E10360" s="21" t="s">
        <v>993</v>
      </c>
      <c r="F10360" s="21" t="s">
        <v>191</v>
      </c>
      <c r="G10360" s="21">
        <v>1</v>
      </c>
      <c r="H10360" s="20">
        <v>22.529445867319797</v>
      </c>
      <c r="I10360" s="20">
        <v>36.721054096765364</v>
      </c>
      <c r="J10360" s="19" t="s">
        <v>1963</v>
      </c>
      <c r="K10360" s="18">
        <v>7</v>
      </c>
      <c r="L10360" s="18">
        <v>0.5</v>
      </c>
      <c r="M10360" s="18" t="str">
        <f>IF(tbl_data[[#This Row],[PACK COUNT]]&gt;1,"Multipack","Single")</f>
        <v>Single</v>
      </c>
    </row>
    <row r="10361" spans="1:13">
      <c r="A10361" s="21" t="s">
        <v>155</v>
      </c>
      <c r="B10361" s="21" t="s">
        <v>156</v>
      </c>
      <c r="C10361" s="21" t="s">
        <v>158</v>
      </c>
      <c r="D10361" s="21" t="s">
        <v>24</v>
      </c>
      <c r="E10361" s="21" t="s">
        <v>1447</v>
      </c>
      <c r="F10361" s="21" t="s">
        <v>196</v>
      </c>
      <c r="G10361" s="21">
        <v>1</v>
      </c>
      <c r="H10361" s="20">
        <v>1.1950091800084422E-2</v>
      </c>
      <c r="I10361" s="20">
        <v>1.386036057342765E-2</v>
      </c>
      <c r="J10361" s="19" t="s">
        <v>1963</v>
      </c>
      <c r="K10361" s="18">
        <v>7</v>
      </c>
      <c r="L10361" s="18">
        <v>0.5</v>
      </c>
      <c r="M10361" s="18" t="str">
        <f>IF(tbl_data[[#This Row],[PACK COUNT]]&gt;1,"Multipack","Single")</f>
        <v>Single</v>
      </c>
    </row>
    <row r="10362" spans="1:13">
      <c r="A10362" s="21" t="s">
        <v>155</v>
      </c>
      <c r="B10362" s="21" t="s">
        <v>156</v>
      </c>
      <c r="C10362" s="21" t="s">
        <v>181</v>
      </c>
      <c r="D10362" s="21" t="s">
        <v>110</v>
      </c>
      <c r="E10362" s="21" t="s">
        <v>992</v>
      </c>
      <c r="F10362" s="21" t="s">
        <v>191</v>
      </c>
      <c r="G10362" s="21">
        <v>1</v>
      </c>
      <c r="H10362" s="20">
        <v>38.017890478029848</v>
      </c>
      <c r="I10362" s="20">
        <v>61.182665629367563</v>
      </c>
      <c r="J10362" s="19" t="s">
        <v>1963</v>
      </c>
      <c r="K10362" s="18">
        <v>7</v>
      </c>
      <c r="L10362" s="18">
        <v>0.5</v>
      </c>
      <c r="M10362" s="18" t="str">
        <f>IF(tbl_data[[#This Row],[PACK COUNT]]&gt;1,"Multipack","Single")</f>
        <v>Single</v>
      </c>
    </row>
    <row r="10363" spans="1:13">
      <c r="A10363" s="21" t="s">
        <v>155</v>
      </c>
      <c r="B10363" s="21" t="s">
        <v>156</v>
      </c>
      <c r="C10363" s="21" t="s">
        <v>173</v>
      </c>
      <c r="D10363" s="21" t="s">
        <v>71</v>
      </c>
      <c r="E10363" s="21" t="s">
        <v>989</v>
      </c>
      <c r="F10363" s="21" t="s">
        <v>191</v>
      </c>
      <c r="G10363" s="21">
        <v>1</v>
      </c>
      <c r="H10363" s="20">
        <v>126.54714708504557</v>
      </c>
      <c r="I10363" s="20">
        <v>164.24236781266742</v>
      </c>
      <c r="J10363" s="19" t="s">
        <v>1963</v>
      </c>
      <c r="K10363" s="18">
        <v>7</v>
      </c>
      <c r="L10363" s="18">
        <v>0.5</v>
      </c>
      <c r="M10363" s="18" t="str">
        <f>IF(tbl_data[[#This Row],[PACK COUNT]]&gt;1,"Multipack","Single")</f>
        <v>Single</v>
      </c>
    </row>
    <row r="10364" spans="1:13">
      <c r="A10364" s="21" t="s">
        <v>155</v>
      </c>
      <c r="B10364" s="21" t="s">
        <v>156</v>
      </c>
      <c r="C10364" s="21" t="s">
        <v>173</v>
      </c>
      <c r="D10364" s="21" t="s">
        <v>71</v>
      </c>
      <c r="E10364" s="21" t="s">
        <v>991</v>
      </c>
      <c r="F10364" s="21" t="s">
        <v>191</v>
      </c>
      <c r="G10364" s="21">
        <v>24</v>
      </c>
      <c r="H10364" s="20">
        <v>7.7706914712588526</v>
      </c>
      <c r="I10364" s="20">
        <v>7.1812143496167584</v>
      </c>
      <c r="J10364" s="19" t="s">
        <v>1963</v>
      </c>
      <c r="K10364" s="18">
        <v>7</v>
      </c>
      <c r="L10364" s="18">
        <v>0.5</v>
      </c>
      <c r="M10364" s="18" t="str">
        <f>IF(tbl_data[[#This Row],[PACK COUNT]]&gt;1,"Multipack","Single")</f>
        <v>Multipack</v>
      </c>
    </row>
    <row r="10365" spans="1:13">
      <c r="A10365" s="21" t="s">
        <v>155</v>
      </c>
      <c r="B10365" s="21" t="s">
        <v>156</v>
      </c>
      <c r="C10365" s="21" t="s">
        <v>173</v>
      </c>
      <c r="D10365" s="21" t="s">
        <v>71</v>
      </c>
      <c r="E10365" s="21" t="s">
        <v>990</v>
      </c>
      <c r="F10365" s="21" t="s">
        <v>191</v>
      </c>
      <c r="G10365" s="21">
        <v>4</v>
      </c>
      <c r="H10365" s="20">
        <v>45.108120461235728</v>
      </c>
      <c r="I10365" s="20">
        <v>48.136928370033807</v>
      </c>
      <c r="J10365" s="19" t="s">
        <v>1963</v>
      </c>
      <c r="K10365" s="18">
        <v>7</v>
      </c>
      <c r="L10365" s="18">
        <v>0.5</v>
      </c>
      <c r="M10365" s="18" t="str">
        <f>IF(tbl_data[[#This Row],[PACK COUNT]]&gt;1,"Multipack","Single")</f>
        <v>Multipack</v>
      </c>
    </row>
    <row r="10366" spans="1:13">
      <c r="A10366" s="21" t="s">
        <v>155</v>
      </c>
      <c r="B10366" s="21" t="s">
        <v>156</v>
      </c>
      <c r="C10366" s="21" t="s">
        <v>173</v>
      </c>
      <c r="D10366" s="21" t="s">
        <v>71</v>
      </c>
      <c r="E10366" s="21" t="s">
        <v>989</v>
      </c>
      <c r="F10366" s="21" t="s">
        <v>191</v>
      </c>
      <c r="G10366" s="21">
        <v>1</v>
      </c>
      <c r="H10366" s="20">
        <v>153.89829772106091</v>
      </c>
      <c r="I10366" s="20">
        <v>216.90682590443171</v>
      </c>
      <c r="J10366" s="19" t="s">
        <v>1963</v>
      </c>
      <c r="K10366" s="18">
        <v>7</v>
      </c>
      <c r="L10366" s="18">
        <v>0.5</v>
      </c>
      <c r="M10366" s="18" t="str">
        <f>IF(tbl_data[[#This Row],[PACK COUNT]]&gt;1,"Multipack","Single")</f>
        <v>Single</v>
      </c>
    </row>
    <row r="10367" spans="1:13">
      <c r="A10367" s="21" t="s">
        <v>155</v>
      </c>
      <c r="B10367" s="21" t="s">
        <v>156</v>
      </c>
      <c r="C10367" s="21" t="s">
        <v>173</v>
      </c>
      <c r="D10367" s="21" t="s">
        <v>71</v>
      </c>
      <c r="E10367" s="21" t="s">
        <v>988</v>
      </c>
      <c r="F10367" s="21" t="s">
        <v>196</v>
      </c>
      <c r="G10367" s="21">
        <v>1</v>
      </c>
      <c r="H10367" s="20">
        <v>137.82622647443054</v>
      </c>
      <c r="I10367" s="20">
        <v>178.09278059851115</v>
      </c>
      <c r="J10367" s="19" t="s">
        <v>1963</v>
      </c>
      <c r="K10367" s="18">
        <v>7</v>
      </c>
      <c r="L10367" s="18">
        <v>0.5</v>
      </c>
      <c r="M10367" s="18" t="str">
        <f>IF(tbl_data[[#This Row],[PACK COUNT]]&gt;1,"Multipack","Single")</f>
        <v>Single</v>
      </c>
    </row>
    <row r="10368" spans="1:13">
      <c r="A10368" s="21" t="s">
        <v>155</v>
      </c>
      <c r="B10368" s="21" t="s">
        <v>156</v>
      </c>
      <c r="C10368" s="21" t="s">
        <v>173</v>
      </c>
      <c r="D10368" s="21" t="s">
        <v>71</v>
      </c>
      <c r="E10368" s="21" t="s">
        <v>987</v>
      </c>
      <c r="F10368" s="21" t="s">
        <v>203</v>
      </c>
      <c r="G10368" s="21">
        <v>1</v>
      </c>
      <c r="H10368" s="20">
        <v>160.80542702910978</v>
      </c>
      <c r="I10368" s="20">
        <v>148.80184383286303</v>
      </c>
      <c r="J10368" s="19" t="s">
        <v>1963</v>
      </c>
      <c r="K10368" s="18">
        <v>7</v>
      </c>
      <c r="L10368" s="18">
        <v>1.5</v>
      </c>
      <c r="M10368" s="18" t="str">
        <f>IF(tbl_data[[#This Row],[PACK COUNT]]&gt;1,"Multipack","Single")</f>
        <v>Single</v>
      </c>
    </row>
    <row r="10369" spans="1:13">
      <c r="A10369" s="21" t="s">
        <v>155</v>
      </c>
      <c r="B10369" s="21" t="s">
        <v>156</v>
      </c>
      <c r="C10369" s="21" t="s">
        <v>159</v>
      </c>
      <c r="D10369" s="21" t="s">
        <v>24</v>
      </c>
      <c r="E10369" s="21" t="s">
        <v>986</v>
      </c>
      <c r="F10369" s="21" t="s">
        <v>196</v>
      </c>
      <c r="G10369" s="21">
        <v>1</v>
      </c>
      <c r="H10369" s="20">
        <v>34.134006378886333</v>
      </c>
      <c r="I10369" s="20">
        <v>53.234187210976778</v>
      </c>
      <c r="J10369" s="19" t="s">
        <v>1963</v>
      </c>
      <c r="K10369" s="18">
        <v>7</v>
      </c>
      <c r="L10369" s="18">
        <v>0.5</v>
      </c>
      <c r="M10369" s="18" t="str">
        <f>IF(tbl_data[[#This Row],[PACK COUNT]]&gt;1,"Multipack","Single")</f>
        <v>Single</v>
      </c>
    </row>
    <row r="10370" spans="1:13">
      <c r="A10370" s="21" t="s">
        <v>155</v>
      </c>
      <c r="B10370" s="21" t="s">
        <v>156</v>
      </c>
      <c r="C10370" s="21" t="s">
        <v>73</v>
      </c>
      <c r="D10370" s="21" t="s">
        <v>71</v>
      </c>
      <c r="E10370" s="21" t="s">
        <v>985</v>
      </c>
      <c r="F10370" s="21" t="s">
        <v>191</v>
      </c>
      <c r="G10370" s="21">
        <v>1</v>
      </c>
      <c r="H10370" s="20">
        <v>174.59785624480151</v>
      </c>
      <c r="I10370" s="20">
        <v>209.05714223491614</v>
      </c>
      <c r="J10370" s="19" t="s">
        <v>1963</v>
      </c>
      <c r="K10370" s="18">
        <v>7</v>
      </c>
      <c r="L10370" s="18">
        <v>0.5</v>
      </c>
      <c r="M10370" s="18" t="str">
        <f>IF(tbl_data[[#This Row],[PACK COUNT]]&gt;1,"Multipack","Single")</f>
        <v>Single</v>
      </c>
    </row>
    <row r="10371" spans="1:13">
      <c r="A10371" s="21" t="s">
        <v>155</v>
      </c>
      <c r="B10371" s="21" t="s">
        <v>156</v>
      </c>
      <c r="C10371" s="21" t="s">
        <v>73</v>
      </c>
      <c r="D10371" s="21" t="s">
        <v>71</v>
      </c>
      <c r="E10371" s="21" t="s">
        <v>984</v>
      </c>
      <c r="F10371" s="21" t="s">
        <v>191</v>
      </c>
      <c r="G10371" s="21">
        <v>24</v>
      </c>
      <c r="H10371" s="20">
        <v>2.1835559199135748</v>
      </c>
      <c r="I10371" s="20">
        <v>2.3202967623486059</v>
      </c>
      <c r="J10371" s="19" t="s">
        <v>1963</v>
      </c>
      <c r="K10371" s="18">
        <v>7</v>
      </c>
      <c r="L10371" s="18">
        <v>0.5</v>
      </c>
      <c r="M10371" s="18" t="str">
        <f>IF(tbl_data[[#This Row],[PACK COUNT]]&gt;1,"Multipack","Single")</f>
        <v>Multipack</v>
      </c>
    </row>
    <row r="10372" spans="1:13">
      <c r="A10372" s="21" t="s">
        <v>155</v>
      </c>
      <c r="B10372" s="21" t="s">
        <v>156</v>
      </c>
      <c r="C10372" s="21" t="s">
        <v>73</v>
      </c>
      <c r="D10372" s="21" t="s">
        <v>71</v>
      </c>
      <c r="E10372" s="21" t="s">
        <v>983</v>
      </c>
      <c r="F10372" s="21" t="s">
        <v>191</v>
      </c>
      <c r="G10372" s="21">
        <v>4</v>
      </c>
      <c r="H10372" s="20">
        <v>10.359027820391995</v>
      </c>
      <c r="I10372" s="20">
        <v>10.813123399654973</v>
      </c>
      <c r="J10372" s="19" t="s">
        <v>1963</v>
      </c>
      <c r="K10372" s="18">
        <v>7</v>
      </c>
      <c r="L10372" s="18">
        <v>0.5</v>
      </c>
      <c r="M10372" s="18" t="str">
        <f>IF(tbl_data[[#This Row],[PACK COUNT]]&gt;1,"Multipack","Single")</f>
        <v>Multipack</v>
      </c>
    </row>
    <row r="10373" spans="1:13">
      <c r="A10373" s="21" t="s">
        <v>155</v>
      </c>
      <c r="B10373" s="21" t="s">
        <v>156</v>
      </c>
      <c r="C10373" s="21" t="s">
        <v>73</v>
      </c>
      <c r="D10373" s="21" t="s">
        <v>71</v>
      </c>
      <c r="E10373" s="21" t="s">
        <v>982</v>
      </c>
      <c r="F10373" s="21" t="s">
        <v>196</v>
      </c>
      <c r="G10373" s="21">
        <v>1</v>
      </c>
      <c r="H10373" s="20">
        <v>186.87084150908413</v>
      </c>
      <c r="I10373" s="20">
        <v>232.52489486811919</v>
      </c>
      <c r="J10373" s="19" t="s">
        <v>1963</v>
      </c>
      <c r="K10373" s="18">
        <v>7</v>
      </c>
      <c r="L10373" s="18">
        <v>0.5</v>
      </c>
      <c r="M10373" s="18" t="str">
        <f>IF(tbl_data[[#This Row],[PACK COUNT]]&gt;1,"Multipack","Single")</f>
        <v>Single</v>
      </c>
    </row>
    <row r="10374" spans="1:13">
      <c r="A10374" s="21" t="s">
        <v>155</v>
      </c>
      <c r="B10374" s="21" t="s">
        <v>156</v>
      </c>
      <c r="C10374" s="21" t="s">
        <v>73</v>
      </c>
      <c r="D10374" s="21" t="s">
        <v>71</v>
      </c>
      <c r="E10374" s="21" t="s">
        <v>1252</v>
      </c>
      <c r="F10374" s="21" t="s">
        <v>196</v>
      </c>
      <c r="G10374" s="21">
        <v>4</v>
      </c>
      <c r="H10374" s="20">
        <v>11.636485187003105</v>
      </c>
      <c r="I10374" s="20">
        <v>14.578435331409967</v>
      </c>
      <c r="J10374" s="19" t="s">
        <v>1963</v>
      </c>
      <c r="K10374" s="18">
        <v>7</v>
      </c>
      <c r="L10374" s="18">
        <v>0.5</v>
      </c>
      <c r="M10374" s="18" t="str">
        <f>IF(tbl_data[[#This Row],[PACK COUNT]]&gt;1,"Multipack","Single")</f>
        <v>Multipack</v>
      </c>
    </row>
    <row r="10375" spans="1:13">
      <c r="A10375" s="21" t="s">
        <v>155</v>
      </c>
      <c r="B10375" s="21" t="s">
        <v>156</v>
      </c>
      <c r="C10375" s="21" t="s">
        <v>73</v>
      </c>
      <c r="D10375" s="21" t="s">
        <v>71</v>
      </c>
      <c r="E10375" s="21" t="s">
        <v>981</v>
      </c>
      <c r="F10375" s="21" t="s">
        <v>203</v>
      </c>
      <c r="G10375" s="21">
        <v>1</v>
      </c>
      <c r="H10375" s="20">
        <v>108.49754482661716</v>
      </c>
      <c r="I10375" s="20">
        <v>103.79268830640574</v>
      </c>
      <c r="J10375" s="19" t="s">
        <v>1963</v>
      </c>
      <c r="K10375" s="18">
        <v>7</v>
      </c>
      <c r="L10375" s="18">
        <v>1.5</v>
      </c>
      <c r="M10375" s="18" t="str">
        <f>IF(tbl_data[[#This Row],[PACK COUNT]]&gt;1,"Multipack","Single")</f>
        <v>Single</v>
      </c>
    </row>
    <row r="10376" spans="1:13">
      <c r="A10376" s="21" t="s">
        <v>155</v>
      </c>
      <c r="B10376" s="21" t="s">
        <v>156</v>
      </c>
      <c r="C10376" s="21" t="s">
        <v>105</v>
      </c>
      <c r="D10376" s="21" t="s">
        <v>71</v>
      </c>
      <c r="E10376" s="21" t="s">
        <v>1493</v>
      </c>
      <c r="F10376" s="21" t="s">
        <v>196</v>
      </c>
      <c r="G10376" s="21">
        <v>1</v>
      </c>
      <c r="H10376" s="20">
        <v>3.6625550037489778E-3</v>
      </c>
      <c r="I10376" s="20">
        <v>1.4408849317310481E-3</v>
      </c>
      <c r="J10376" s="19" t="s">
        <v>1963</v>
      </c>
      <c r="K10376" s="18">
        <v>7</v>
      </c>
      <c r="L10376" s="18">
        <v>0.33</v>
      </c>
      <c r="M10376" s="18" t="str">
        <f>IF(tbl_data[[#This Row],[PACK COUNT]]&gt;1,"Multipack","Single")</f>
        <v>Single</v>
      </c>
    </row>
    <row r="10377" spans="1:13">
      <c r="A10377" s="21" t="s">
        <v>155</v>
      </c>
      <c r="B10377" s="21" t="s">
        <v>156</v>
      </c>
      <c r="C10377" s="21" t="s">
        <v>161</v>
      </c>
      <c r="D10377" s="21" t="s">
        <v>24</v>
      </c>
      <c r="E10377" s="21" t="s">
        <v>1446</v>
      </c>
      <c r="F10377" s="21" t="s">
        <v>196</v>
      </c>
      <c r="G10377" s="21">
        <v>1</v>
      </c>
      <c r="H10377" s="20">
        <v>4.5231537307001135E-2</v>
      </c>
      <c r="I10377" s="20">
        <v>4.3581188727452813E-2</v>
      </c>
      <c r="J10377" s="19" t="s">
        <v>1963</v>
      </c>
      <c r="K10377" s="18">
        <v>7</v>
      </c>
      <c r="L10377" s="18">
        <v>0.5</v>
      </c>
      <c r="M10377" s="18" t="str">
        <f>IF(tbl_data[[#This Row],[PACK COUNT]]&gt;1,"Multipack","Single")</f>
        <v>Single</v>
      </c>
    </row>
    <row r="10378" spans="1:13">
      <c r="A10378" s="21" t="s">
        <v>155</v>
      </c>
      <c r="B10378" s="21" t="s">
        <v>156</v>
      </c>
      <c r="C10378" s="21" t="s">
        <v>91</v>
      </c>
      <c r="D10378" s="21" t="s">
        <v>87</v>
      </c>
      <c r="E10378" s="21" t="s">
        <v>980</v>
      </c>
      <c r="F10378" s="21" t="s">
        <v>191</v>
      </c>
      <c r="G10378" s="21">
        <v>1</v>
      </c>
      <c r="H10378" s="20">
        <v>5.1978043239262783</v>
      </c>
      <c r="I10378" s="20">
        <v>6.582814166514142</v>
      </c>
      <c r="J10378" s="19" t="s">
        <v>1963</v>
      </c>
      <c r="K10378" s="18">
        <v>7</v>
      </c>
      <c r="L10378" s="18">
        <v>0.5</v>
      </c>
      <c r="M10378" s="18" t="str">
        <f>IF(tbl_data[[#This Row],[PACK COUNT]]&gt;1,"Multipack","Single")</f>
        <v>Single</v>
      </c>
    </row>
    <row r="10379" spans="1:13">
      <c r="A10379" s="21" t="s">
        <v>155</v>
      </c>
      <c r="B10379" s="21" t="s">
        <v>156</v>
      </c>
      <c r="C10379" s="21" t="s">
        <v>160</v>
      </c>
      <c r="D10379" s="21" t="s">
        <v>24</v>
      </c>
      <c r="E10379" s="21" t="s">
        <v>979</v>
      </c>
      <c r="F10379" s="21" t="s">
        <v>191</v>
      </c>
      <c r="G10379" s="21">
        <v>1</v>
      </c>
      <c r="H10379" s="20">
        <v>164.5010528006822</v>
      </c>
      <c r="I10379" s="20">
        <v>245.09258636678942</v>
      </c>
      <c r="J10379" s="19" t="s">
        <v>1963</v>
      </c>
      <c r="K10379" s="18">
        <v>7</v>
      </c>
      <c r="L10379" s="18">
        <v>0.5</v>
      </c>
      <c r="M10379" s="18" t="str">
        <f>IF(tbl_data[[#This Row],[PACK COUNT]]&gt;1,"Multipack","Single")</f>
        <v>Single</v>
      </c>
    </row>
    <row r="10380" spans="1:13">
      <c r="A10380" s="21" t="s">
        <v>155</v>
      </c>
      <c r="B10380" s="21" t="s">
        <v>156</v>
      </c>
      <c r="C10380" s="21" t="s">
        <v>160</v>
      </c>
      <c r="D10380" s="21" t="s">
        <v>24</v>
      </c>
      <c r="E10380" s="21" t="s">
        <v>978</v>
      </c>
      <c r="F10380" s="21" t="s">
        <v>196</v>
      </c>
      <c r="G10380" s="21">
        <v>1</v>
      </c>
      <c r="H10380" s="20">
        <v>127.47934252026604</v>
      </c>
      <c r="I10380" s="20">
        <v>190.83898843153196</v>
      </c>
      <c r="J10380" s="19" t="s">
        <v>1963</v>
      </c>
      <c r="K10380" s="18">
        <v>7</v>
      </c>
      <c r="L10380" s="18">
        <v>0.5</v>
      </c>
      <c r="M10380" s="18" t="str">
        <f>IF(tbl_data[[#This Row],[PACK COUNT]]&gt;1,"Multipack","Single")</f>
        <v>Single</v>
      </c>
    </row>
    <row r="10381" spans="1:13">
      <c r="A10381" s="21" t="s">
        <v>155</v>
      </c>
      <c r="B10381" s="21" t="s">
        <v>156</v>
      </c>
      <c r="C10381" s="21" t="s">
        <v>162</v>
      </c>
      <c r="D10381" s="21" t="s">
        <v>24</v>
      </c>
      <c r="E10381" s="21" t="s">
        <v>1251</v>
      </c>
      <c r="F10381" s="21" t="s">
        <v>196</v>
      </c>
      <c r="G10381" s="21">
        <v>1</v>
      </c>
      <c r="H10381" s="20">
        <v>1.9545739145557157</v>
      </c>
      <c r="I10381" s="20">
        <v>3.5979682749316728</v>
      </c>
      <c r="J10381" s="19" t="s">
        <v>1963</v>
      </c>
      <c r="K10381" s="18">
        <v>7</v>
      </c>
      <c r="L10381" s="18">
        <v>0.5</v>
      </c>
      <c r="M10381" s="18" t="str">
        <f>IF(tbl_data[[#This Row],[PACK COUNT]]&gt;1,"Multipack","Single")</f>
        <v>Single</v>
      </c>
    </row>
    <row r="10382" spans="1:13">
      <c r="A10382" s="21" t="s">
        <v>155</v>
      </c>
      <c r="B10382" s="21" t="s">
        <v>174</v>
      </c>
      <c r="C10382" s="21" t="s">
        <v>111</v>
      </c>
      <c r="D10382" s="21" t="s">
        <v>110</v>
      </c>
      <c r="E10382" s="21" t="s">
        <v>1492</v>
      </c>
      <c r="F10382" s="21" t="s">
        <v>203</v>
      </c>
      <c r="G10382" s="21">
        <v>1</v>
      </c>
      <c r="H10382" s="20">
        <v>1.0252539682710752E-2</v>
      </c>
      <c r="I10382" s="20">
        <v>7.2217030659390107E-3</v>
      </c>
      <c r="J10382" s="19" t="s">
        <v>1963</v>
      </c>
      <c r="K10382" s="18">
        <v>7</v>
      </c>
      <c r="L10382" s="18">
        <v>2</v>
      </c>
      <c r="M10382" s="18" t="str">
        <f>IF(tbl_data[[#This Row],[PACK COUNT]]&gt;1,"Multipack","Single")</f>
        <v>Single</v>
      </c>
    </row>
    <row r="10383" spans="1:13">
      <c r="A10383" s="21" t="s">
        <v>155</v>
      </c>
      <c r="B10383" s="21" t="s">
        <v>174</v>
      </c>
      <c r="C10383" s="21" t="s">
        <v>175</v>
      </c>
      <c r="D10383" s="21" t="s">
        <v>87</v>
      </c>
      <c r="E10383" s="21" t="s">
        <v>972</v>
      </c>
      <c r="F10383" s="21" t="s">
        <v>191</v>
      </c>
      <c r="G10383" s="21">
        <v>1</v>
      </c>
      <c r="H10383" s="20">
        <v>16.710326322793584</v>
      </c>
      <c r="I10383" s="20">
        <v>20.970457790777193</v>
      </c>
      <c r="J10383" s="19" t="s">
        <v>1963</v>
      </c>
      <c r="K10383" s="18">
        <v>7</v>
      </c>
      <c r="L10383" s="18">
        <v>0.5</v>
      </c>
      <c r="M10383" s="18" t="str">
        <f>IF(tbl_data[[#This Row],[PACK COUNT]]&gt;1,"Multipack","Single")</f>
        <v>Single</v>
      </c>
    </row>
    <row r="10384" spans="1:13">
      <c r="A10384" s="21" t="s">
        <v>155</v>
      </c>
      <c r="B10384" s="21" t="s">
        <v>174</v>
      </c>
      <c r="C10384" s="21" t="s">
        <v>91</v>
      </c>
      <c r="D10384" s="21" t="s">
        <v>87</v>
      </c>
      <c r="E10384" s="21" t="s">
        <v>971</v>
      </c>
      <c r="F10384" s="21" t="s">
        <v>191</v>
      </c>
      <c r="G10384" s="21">
        <v>1</v>
      </c>
      <c r="H10384" s="20">
        <v>35.667674504013746</v>
      </c>
      <c r="I10384" s="20">
        <v>39.775853521945962</v>
      </c>
      <c r="J10384" s="19" t="s">
        <v>1963</v>
      </c>
      <c r="K10384" s="18">
        <v>7</v>
      </c>
      <c r="L10384" s="18">
        <v>0.5</v>
      </c>
      <c r="M10384" s="18" t="str">
        <f>IF(tbl_data[[#This Row],[PACK COUNT]]&gt;1,"Multipack","Single")</f>
        <v>Single</v>
      </c>
    </row>
    <row r="10385" spans="1:13">
      <c r="A10385" s="21" t="s">
        <v>155</v>
      </c>
      <c r="B10385" s="21" t="s">
        <v>174</v>
      </c>
      <c r="C10385" s="21" t="s">
        <v>91</v>
      </c>
      <c r="D10385" s="21" t="s">
        <v>87</v>
      </c>
      <c r="E10385" s="21" t="s">
        <v>970</v>
      </c>
      <c r="F10385" s="21" t="s">
        <v>203</v>
      </c>
      <c r="G10385" s="21">
        <v>1</v>
      </c>
      <c r="H10385" s="20">
        <v>462.79027098335501</v>
      </c>
      <c r="I10385" s="20">
        <v>357.61282245747412</v>
      </c>
      <c r="J10385" s="19" t="s">
        <v>1963</v>
      </c>
      <c r="K10385" s="18">
        <v>7</v>
      </c>
      <c r="L10385" s="18">
        <v>2.2999999999999998</v>
      </c>
      <c r="M10385" s="18" t="str">
        <f>IF(tbl_data[[#This Row],[PACK COUNT]]&gt;1,"Multipack","Single")</f>
        <v>Single</v>
      </c>
    </row>
    <row r="10386" spans="1:13">
      <c r="A10386" s="21" t="s">
        <v>155</v>
      </c>
      <c r="B10386" s="21" t="s">
        <v>174</v>
      </c>
      <c r="C10386" s="21" t="s">
        <v>180</v>
      </c>
      <c r="D10386" s="21" t="s">
        <v>110</v>
      </c>
      <c r="E10386" s="21" t="s">
        <v>969</v>
      </c>
      <c r="F10386" s="21" t="s">
        <v>203</v>
      </c>
      <c r="G10386" s="21">
        <v>1</v>
      </c>
      <c r="H10386" s="20">
        <v>394.8222292275413</v>
      </c>
      <c r="I10386" s="20">
        <v>342.03164459138304</v>
      </c>
      <c r="J10386" s="19" t="s">
        <v>1963</v>
      </c>
      <c r="K10386" s="18">
        <v>7</v>
      </c>
      <c r="L10386" s="18">
        <v>2</v>
      </c>
      <c r="M10386" s="18" t="str">
        <f>IF(tbl_data[[#This Row],[PACK COUNT]]&gt;1,"Multipack","Single")</f>
        <v>Single</v>
      </c>
    </row>
    <row r="10387" spans="1:13">
      <c r="A10387" s="21" t="s">
        <v>155</v>
      </c>
      <c r="B10387" s="21" t="s">
        <v>174</v>
      </c>
      <c r="C10387" s="21" t="s">
        <v>89</v>
      </c>
      <c r="D10387" s="21" t="s">
        <v>87</v>
      </c>
      <c r="E10387" s="21" t="s">
        <v>968</v>
      </c>
      <c r="F10387" s="21" t="s">
        <v>191</v>
      </c>
      <c r="G10387" s="21">
        <v>1</v>
      </c>
      <c r="H10387" s="20">
        <v>58.962615988377287</v>
      </c>
      <c r="I10387" s="20">
        <v>72.98916110180312</v>
      </c>
      <c r="J10387" s="19" t="s">
        <v>1963</v>
      </c>
      <c r="K10387" s="18">
        <v>7</v>
      </c>
      <c r="L10387" s="18">
        <v>0.5</v>
      </c>
      <c r="M10387" s="18" t="str">
        <f>IF(tbl_data[[#This Row],[PACK COUNT]]&gt;1,"Multipack","Single")</f>
        <v>Single</v>
      </c>
    </row>
    <row r="10388" spans="1:13">
      <c r="A10388" s="21" t="s">
        <v>155</v>
      </c>
      <c r="B10388" s="21" t="s">
        <v>174</v>
      </c>
      <c r="C10388" s="21" t="s">
        <v>89</v>
      </c>
      <c r="D10388" s="21" t="s">
        <v>87</v>
      </c>
      <c r="E10388" s="21" t="s">
        <v>967</v>
      </c>
      <c r="F10388" s="21" t="s">
        <v>196</v>
      </c>
      <c r="G10388" s="21">
        <v>1</v>
      </c>
      <c r="H10388" s="20">
        <v>33.692221754416174</v>
      </c>
      <c r="I10388" s="20">
        <v>44.951176873220206</v>
      </c>
      <c r="J10388" s="19" t="s">
        <v>1963</v>
      </c>
      <c r="K10388" s="18">
        <v>7</v>
      </c>
      <c r="L10388" s="18">
        <v>0.5</v>
      </c>
      <c r="M10388" s="18" t="str">
        <f>IF(tbl_data[[#This Row],[PACK COUNT]]&gt;1,"Multipack","Single")</f>
        <v>Single</v>
      </c>
    </row>
    <row r="10389" spans="1:13">
      <c r="A10389" s="21" t="s">
        <v>155</v>
      </c>
      <c r="B10389" s="21" t="s">
        <v>174</v>
      </c>
      <c r="C10389" s="21" t="s">
        <v>89</v>
      </c>
      <c r="D10389" s="21" t="s">
        <v>87</v>
      </c>
      <c r="E10389" s="21" t="s">
        <v>1204</v>
      </c>
      <c r="F10389" s="21" t="s">
        <v>203</v>
      </c>
      <c r="G10389" s="21">
        <v>1</v>
      </c>
      <c r="H10389" s="20">
        <v>222.16566573819864</v>
      </c>
      <c r="I10389" s="20">
        <v>192.54843769646857</v>
      </c>
      <c r="J10389" s="19" t="s">
        <v>1963</v>
      </c>
      <c r="K10389" s="18">
        <v>7</v>
      </c>
      <c r="L10389" s="18">
        <v>2</v>
      </c>
      <c r="M10389" s="18" t="str">
        <f>IF(tbl_data[[#This Row],[PACK COUNT]]&gt;1,"Multipack","Single")</f>
        <v>Single</v>
      </c>
    </row>
    <row r="10390" spans="1:13">
      <c r="A10390" s="21" t="s">
        <v>155</v>
      </c>
      <c r="B10390" s="21" t="s">
        <v>174</v>
      </c>
      <c r="C10390" s="21" t="s">
        <v>89</v>
      </c>
      <c r="D10390" s="21" t="s">
        <v>87</v>
      </c>
      <c r="E10390" s="21" t="s">
        <v>966</v>
      </c>
      <c r="F10390" s="21" t="s">
        <v>203</v>
      </c>
      <c r="G10390" s="21">
        <v>1</v>
      </c>
      <c r="H10390" s="20">
        <v>1.5739503921428266</v>
      </c>
      <c r="I10390" s="20">
        <v>1.3391398414968447</v>
      </c>
      <c r="J10390" s="19" t="s">
        <v>1963</v>
      </c>
      <c r="K10390" s="18">
        <v>7</v>
      </c>
      <c r="L10390" s="18">
        <v>2.2999999999999998</v>
      </c>
      <c r="M10390" s="18" t="str">
        <f>IF(tbl_data[[#This Row],[PACK COUNT]]&gt;1,"Multipack","Single")</f>
        <v>Single</v>
      </c>
    </row>
    <row r="10391" spans="1:13">
      <c r="A10391" s="21" t="s">
        <v>155</v>
      </c>
      <c r="B10391" s="21" t="s">
        <v>174</v>
      </c>
      <c r="C10391" s="21" t="s">
        <v>90</v>
      </c>
      <c r="D10391" s="21" t="s">
        <v>87</v>
      </c>
      <c r="E10391" s="21" t="s">
        <v>965</v>
      </c>
      <c r="F10391" s="21" t="s">
        <v>191</v>
      </c>
      <c r="G10391" s="21">
        <v>1</v>
      </c>
      <c r="H10391" s="20">
        <v>42.958345693551657</v>
      </c>
      <c r="I10391" s="20">
        <v>57.640379821429867</v>
      </c>
      <c r="J10391" s="19" t="s">
        <v>1963</v>
      </c>
      <c r="K10391" s="18">
        <v>7</v>
      </c>
      <c r="L10391" s="18">
        <v>0.5</v>
      </c>
      <c r="M10391" s="18" t="str">
        <f>IF(tbl_data[[#This Row],[PACK COUNT]]&gt;1,"Multipack","Single")</f>
        <v>Single</v>
      </c>
    </row>
    <row r="10392" spans="1:13">
      <c r="A10392" s="21" t="s">
        <v>155</v>
      </c>
      <c r="B10392" s="21" t="s">
        <v>174</v>
      </c>
      <c r="C10392" s="21" t="s">
        <v>90</v>
      </c>
      <c r="D10392" s="21" t="s">
        <v>87</v>
      </c>
      <c r="E10392" s="21" t="s">
        <v>964</v>
      </c>
      <c r="F10392" s="21" t="s">
        <v>196</v>
      </c>
      <c r="G10392" s="21">
        <v>1</v>
      </c>
      <c r="H10392" s="20">
        <v>24.476496123172364</v>
      </c>
      <c r="I10392" s="20">
        <v>33.773373870242985</v>
      </c>
      <c r="J10392" s="19" t="s">
        <v>1963</v>
      </c>
      <c r="K10392" s="18">
        <v>7</v>
      </c>
      <c r="L10392" s="18">
        <v>0.5</v>
      </c>
      <c r="M10392" s="18" t="str">
        <f>IF(tbl_data[[#This Row],[PACK COUNT]]&gt;1,"Multipack","Single")</f>
        <v>Single</v>
      </c>
    </row>
    <row r="10393" spans="1:13">
      <c r="A10393" s="21" t="s">
        <v>155</v>
      </c>
      <c r="B10393" s="21" t="s">
        <v>174</v>
      </c>
      <c r="C10393" s="21" t="s">
        <v>90</v>
      </c>
      <c r="D10393" s="21" t="s">
        <v>87</v>
      </c>
      <c r="E10393" s="21" t="s">
        <v>963</v>
      </c>
      <c r="F10393" s="21" t="s">
        <v>203</v>
      </c>
      <c r="G10393" s="21">
        <v>1</v>
      </c>
      <c r="H10393" s="20">
        <v>176.09503927415602</v>
      </c>
      <c r="I10393" s="20">
        <v>167.48476283557551</v>
      </c>
      <c r="J10393" s="19" t="s">
        <v>1963</v>
      </c>
      <c r="K10393" s="18">
        <v>7</v>
      </c>
      <c r="L10393" s="18">
        <v>2</v>
      </c>
      <c r="M10393" s="18" t="str">
        <f>IF(tbl_data[[#This Row],[PACK COUNT]]&gt;1,"Multipack","Single")</f>
        <v>Single</v>
      </c>
    </row>
    <row r="10394" spans="1:13">
      <c r="A10394" s="21" t="s">
        <v>155</v>
      </c>
      <c r="B10394" s="21" t="s">
        <v>166</v>
      </c>
      <c r="C10394" s="21" t="s">
        <v>167</v>
      </c>
      <c r="D10394" s="21" t="s">
        <v>24</v>
      </c>
      <c r="E10394" s="21" t="s">
        <v>695</v>
      </c>
      <c r="F10394" s="21" t="s">
        <v>191</v>
      </c>
      <c r="G10394" s="21">
        <v>1</v>
      </c>
      <c r="H10394" s="20">
        <v>0.1380048043834024</v>
      </c>
      <c r="I10394" s="20">
        <v>0.22007351614468817</v>
      </c>
      <c r="J10394" s="19" t="s">
        <v>1963</v>
      </c>
      <c r="K10394" s="18">
        <v>7</v>
      </c>
      <c r="L10394" s="18">
        <v>0.5</v>
      </c>
      <c r="M10394" s="18" t="str">
        <f>IF(tbl_data[[#This Row],[PACK COUNT]]&gt;1,"Multipack","Single")</f>
        <v>Single</v>
      </c>
    </row>
    <row r="10395" spans="1:13">
      <c r="A10395" s="21" t="s">
        <v>155</v>
      </c>
      <c r="B10395" s="21" t="s">
        <v>166</v>
      </c>
      <c r="C10395" s="21" t="s">
        <v>167</v>
      </c>
      <c r="D10395" s="21" t="s">
        <v>24</v>
      </c>
      <c r="E10395" s="21" t="s">
        <v>693</v>
      </c>
      <c r="F10395" s="21" t="s">
        <v>196</v>
      </c>
      <c r="G10395" s="21">
        <v>1</v>
      </c>
      <c r="H10395" s="20">
        <v>2.2172881389387781E-2</v>
      </c>
      <c r="I10395" s="20">
        <v>3.618097837819706E-2</v>
      </c>
      <c r="J10395" s="19" t="s">
        <v>1963</v>
      </c>
      <c r="K10395" s="18">
        <v>7</v>
      </c>
      <c r="L10395" s="18">
        <v>0.5</v>
      </c>
      <c r="M10395" s="18" t="str">
        <f>IF(tbl_data[[#This Row],[PACK COUNT]]&gt;1,"Multipack","Single")</f>
        <v>Single</v>
      </c>
    </row>
    <row r="10396" spans="1:13">
      <c r="A10396" s="21" t="s">
        <v>155</v>
      </c>
      <c r="B10396" s="21" t="s">
        <v>166</v>
      </c>
      <c r="C10396" s="21" t="s">
        <v>168</v>
      </c>
      <c r="D10396" s="21" t="s">
        <v>24</v>
      </c>
      <c r="E10396" s="21" t="s">
        <v>696</v>
      </c>
      <c r="F10396" s="21" t="s">
        <v>196</v>
      </c>
      <c r="G10396" s="21">
        <v>1</v>
      </c>
      <c r="H10396" s="20">
        <v>8.8185830771460028E-3</v>
      </c>
      <c r="I10396" s="20">
        <v>1.6126354014682941E-2</v>
      </c>
      <c r="J10396" s="19" t="s">
        <v>1963</v>
      </c>
      <c r="K10396" s="18">
        <v>7</v>
      </c>
      <c r="L10396" s="18">
        <v>0.5</v>
      </c>
      <c r="M10396" s="18" t="str">
        <f>IF(tbl_data[[#This Row],[PACK COUNT]]&gt;1,"Multipack","Single")</f>
        <v>Single</v>
      </c>
    </row>
    <row r="10397" spans="1:13">
      <c r="A10397" s="21" t="s">
        <v>155</v>
      </c>
      <c r="B10397" s="21" t="s">
        <v>166</v>
      </c>
      <c r="C10397" s="21" t="s">
        <v>169</v>
      </c>
      <c r="D10397" s="21" t="s">
        <v>24</v>
      </c>
      <c r="E10397" s="21" t="s">
        <v>1319</v>
      </c>
      <c r="F10397" s="21" t="s">
        <v>196</v>
      </c>
      <c r="G10397" s="21">
        <v>1</v>
      </c>
      <c r="H10397" s="20">
        <v>7.6749863231419741E-3</v>
      </c>
      <c r="I10397" s="20">
        <v>1.1380747761776574E-2</v>
      </c>
      <c r="J10397" s="19" t="s">
        <v>1963</v>
      </c>
      <c r="K10397" s="18">
        <v>7</v>
      </c>
      <c r="L10397" s="18">
        <v>0.5</v>
      </c>
      <c r="M10397" s="18" t="str">
        <f>IF(tbl_data[[#This Row],[PACK COUNT]]&gt;1,"Multipack","Single")</f>
        <v>Single</v>
      </c>
    </row>
    <row r="10398" spans="1:13">
      <c r="A10398" s="21" t="s">
        <v>155</v>
      </c>
      <c r="B10398" s="21" t="s">
        <v>178</v>
      </c>
      <c r="C10398" s="21" t="s">
        <v>175</v>
      </c>
      <c r="D10398" s="21" t="s">
        <v>87</v>
      </c>
      <c r="E10398" s="21" t="s">
        <v>1491</v>
      </c>
      <c r="F10398" s="21" t="s">
        <v>203</v>
      </c>
      <c r="G10398" s="21">
        <v>1</v>
      </c>
      <c r="H10398" s="20">
        <v>2.225690234923321E-3</v>
      </c>
      <c r="I10398" s="20">
        <v>8.5818698092183479E-4</v>
      </c>
      <c r="J10398" s="19" t="s">
        <v>1963</v>
      </c>
      <c r="K10398" s="18">
        <v>7</v>
      </c>
      <c r="L10398" s="18">
        <v>2</v>
      </c>
      <c r="M10398" s="18" t="str">
        <f>IF(tbl_data[[#This Row],[PACK COUNT]]&gt;1,"Multipack","Single")</f>
        <v>Single</v>
      </c>
    </row>
    <row r="10399" spans="1:13">
      <c r="A10399" s="21" t="s">
        <v>155</v>
      </c>
      <c r="B10399" s="21" t="s">
        <v>170</v>
      </c>
      <c r="C10399" s="21" t="s">
        <v>171</v>
      </c>
      <c r="D10399" s="21" t="s">
        <v>24</v>
      </c>
      <c r="E10399" s="21" t="s">
        <v>1419</v>
      </c>
      <c r="F10399" s="21" t="s">
        <v>196</v>
      </c>
      <c r="G10399" s="21">
        <v>1</v>
      </c>
      <c r="H10399" s="20">
        <v>0.15758150562735104</v>
      </c>
      <c r="I10399" s="20">
        <v>0.35144603442988925</v>
      </c>
      <c r="J10399" s="19" t="s">
        <v>1963</v>
      </c>
      <c r="K10399" s="18">
        <v>7</v>
      </c>
      <c r="L10399" s="18">
        <v>0.41</v>
      </c>
      <c r="M10399" s="18" t="str">
        <f>IF(tbl_data[[#This Row],[PACK COUNT]]&gt;1,"Multipack","Single")</f>
        <v>Single</v>
      </c>
    </row>
    <row r="10400" spans="1:13">
      <c r="A10400" s="21" t="s">
        <v>155</v>
      </c>
      <c r="B10400" s="21" t="s">
        <v>170</v>
      </c>
      <c r="C10400" s="21" t="s">
        <v>172</v>
      </c>
      <c r="D10400" s="21" t="s">
        <v>24</v>
      </c>
      <c r="E10400" s="21" t="s">
        <v>1418</v>
      </c>
      <c r="F10400" s="21" t="s">
        <v>196</v>
      </c>
      <c r="G10400" s="21">
        <v>1</v>
      </c>
      <c r="H10400" s="20">
        <v>0.1799647939755788</v>
      </c>
      <c r="I10400" s="20">
        <v>0.42849462252648346</v>
      </c>
      <c r="J10400" s="19" t="s">
        <v>1963</v>
      </c>
      <c r="K10400" s="18">
        <v>7</v>
      </c>
      <c r="L10400" s="18">
        <v>0.41</v>
      </c>
      <c r="M10400" s="18" t="str">
        <f>IF(tbl_data[[#This Row],[PACK COUNT]]&gt;1,"Multipack","Single")</f>
        <v>Single</v>
      </c>
    </row>
    <row r="10401" spans="1:13">
      <c r="A10401" s="21" t="s">
        <v>951</v>
      </c>
      <c r="B10401" s="21" t="s">
        <v>950</v>
      </c>
      <c r="C10401" s="21" t="s">
        <v>111</v>
      </c>
      <c r="D10401" s="21" t="s">
        <v>18</v>
      </c>
      <c r="E10401" s="21" t="s">
        <v>958</v>
      </c>
      <c r="F10401" s="21" t="s">
        <v>196</v>
      </c>
      <c r="G10401" s="21">
        <v>1</v>
      </c>
      <c r="H10401" s="20">
        <v>7.4170915206249663</v>
      </c>
      <c r="I10401" s="20">
        <v>17.21950992294483</v>
      </c>
      <c r="J10401" s="19" t="s">
        <v>1963</v>
      </c>
      <c r="K10401" s="18">
        <v>7</v>
      </c>
      <c r="L10401" s="18">
        <v>0.5</v>
      </c>
      <c r="M10401" s="18" t="str">
        <f>IF(tbl_data[[#This Row],[PACK COUNT]]&gt;1,"Multipack","Single")</f>
        <v>Single</v>
      </c>
    </row>
    <row r="10402" spans="1:13">
      <c r="A10402" s="21" t="s">
        <v>951</v>
      </c>
      <c r="B10402" s="21" t="s">
        <v>950</v>
      </c>
      <c r="C10402" s="21" t="s">
        <v>175</v>
      </c>
      <c r="D10402" s="21" t="s">
        <v>18</v>
      </c>
      <c r="E10402" s="21" t="s">
        <v>957</v>
      </c>
      <c r="F10402" s="21" t="s">
        <v>196</v>
      </c>
      <c r="G10402" s="21">
        <v>1</v>
      </c>
      <c r="H10402" s="20">
        <v>9.9540572954912356</v>
      </c>
      <c r="I10402" s="20">
        <v>24.36161933888004</v>
      </c>
      <c r="J10402" s="19" t="s">
        <v>1963</v>
      </c>
      <c r="K10402" s="18">
        <v>7</v>
      </c>
      <c r="L10402" s="18">
        <v>0.5</v>
      </c>
      <c r="M10402" s="18" t="str">
        <f>IF(tbl_data[[#This Row],[PACK COUNT]]&gt;1,"Multipack","Single")</f>
        <v>Single</v>
      </c>
    </row>
    <row r="10403" spans="1:13">
      <c r="A10403" s="21" t="s">
        <v>951</v>
      </c>
      <c r="B10403" s="21" t="s">
        <v>950</v>
      </c>
      <c r="C10403" s="21" t="s">
        <v>89</v>
      </c>
      <c r="D10403" s="21" t="s">
        <v>18</v>
      </c>
      <c r="E10403" s="21" t="s">
        <v>956</v>
      </c>
      <c r="F10403" s="21" t="s">
        <v>196</v>
      </c>
      <c r="G10403" s="21">
        <v>1</v>
      </c>
      <c r="H10403" s="20">
        <v>157.19771977806803</v>
      </c>
      <c r="I10403" s="20">
        <v>285.78369323826644</v>
      </c>
      <c r="J10403" s="19" t="s">
        <v>1963</v>
      </c>
      <c r="K10403" s="18">
        <v>7</v>
      </c>
      <c r="L10403" s="18">
        <v>0.5</v>
      </c>
      <c r="M10403" s="18" t="str">
        <f>IF(tbl_data[[#This Row],[PACK COUNT]]&gt;1,"Multipack","Single")</f>
        <v>Single</v>
      </c>
    </row>
    <row r="10404" spans="1:13">
      <c r="A10404" s="21" t="s">
        <v>951</v>
      </c>
      <c r="B10404" s="21" t="s">
        <v>950</v>
      </c>
      <c r="C10404" s="21" t="s">
        <v>89</v>
      </c>
      <c r="D10404" s="21" t="s">
        <v>18</v>
      </c>
      <c r="E10404" s="21" t="s">
        <v>955</v>
      </c>
      <c r="F10404" s="21" t="s">
        <v>196</v>
      </c>
      <c r="G10404" s="21">
        <v>4</v>
      </c>
      <c r="H10404" s="20">
        <v>3.2276786012100098</v>
      </c>
      <c r="I10404" s="20">
        <v>4.8235384264248626</v>
      </c>
      <c r="J10404" s="19" t="s">
        <v>1963</v>
      </c>
      <c r="K10404" s="18">
        <v>7</v>
      </c>
      <c r="L10404" s="18">
        <v>0.5</v>
      </c>
      <c r="M10404" s="18" t="str">
        <f>IF(tbl_data[[#This Row],[PACK COUNT]]&gt;1,"Multipack","Single")</f>
        <v>Multipack</v>
      </c>
    </row>
    <row r="10405" spans="1:13">
      <c r="A10405" s="21" t="s">
        <v>951</v>
      </c>
      <c r="B10405" s="21" t="s">
        <v>950</v>
      </c>
      <c r="C10405" s="21" t="s">
        <v>954</v>
      </c>
      <c r="D10405" s="21" t="s">
        <v>18</v>
      </c>
      <c r="E10405" s="21" t="s">
        <v>953</v>
      </c>
      <c r="F10405" s="21" t="s">
        <v>196</v>
      </c>
      <c r="G10405" s="21">
        <v>1</v>
      </c>
      <c r="H10405" s="20">
        <v>5.3402144963304483</v>
      </c>
      <c r="I10405" s="20">
        <v>9.7428870449059524</v>
      </c>
      <c r="J10405" s="19" t="s">
        <v>1963</v>
      </c>
      <c r="K10405" s="18">
        <v>7</v>
      </c>
      <c r="L10405" s="18">
        <v>0.5</v>
      </c>
      <c r="M10405" s="18" t="str">
        <f>IF(tbl_data[[#This Row],[PACK COUNT]]&gt;1,"Multipack","Single")</f>
        <v>Single</v>
      </c>
    </row>
    <row r="10406" spans="1:13">
      <c r="A10406" s="21" t="s">
        <v>951</v>
      </c>
      <c r="B10406" s="21" t="s">
        <v>950</v>
      </c>
      <c r="C10406" s="21" t="s">
        <v>950</v>
      </c>
      <c r="D10406" s="21" t="s">
        <v>18</v>
      </c>
      <c r="E10406" s="21" t="s">
        <v>952</v>
      </c>
      <c r="F10406" s="21" t="s">
        <v>196</v>
      </c>
      <c r="G10406" s="21">
        <v>1</v>
      </c>
      <c r="H10406" s="20">
        <v>141.0705394531744</v>
      </c>
      <c r="I10406" s="20">
        <v>329.12065207977213</v>
      </c>
      <c r="J10406" s="19" t="s">
        <v>1963</v>
      </c>
      <c r="K10406" s="18">
        <v>7</v>
      </c>
      <c r="L10406" s="18">
        <v>0.5</v>
      </c>
      <c r="M10406" s="18" t="str">
        <f>IF(tbl_data[[#This Row],[PACK COUNT]]&gt;1,"Multipack","Single")</f>
        <v>Single</v>
      </c>
    </row>
    <row r="10407" spans="1:13">
      <c r="A10407" s="21" t="s">
        <v>951</v>
      </c>
      <c r="B10407" s="21" t="s">
        <v>950</v>
      </c>
      <c r="C10407" s="21" t="s">
        <v>950</v>
      </c>
      <c r="D10407" s="21" t="s">
        <v>18</v>
      </c>
      <c r="E10407" s="21" t="s">
        <v>949</v>
      </c>
      <c r="F10407" s="21" t="s">
        <v>196</v>
      </c>
      <c r="G10407" s="21">
        <v>4</v>
      </c>
      <c r="H10407" s="20">
        <v>3.5288668929640337</v>
      </c>
      <c r="I10407" s="20">
        <v>5.5227838805256937</v>
      </c>
      <c r="J10407" s="19" t="s">
        <v>1963</v>
      </c>
      <c r="K10407" s="18">
        <v>7</v>
      </c>
      <c r="L10407" s="18">
        <v>0.5</v>
      </c>
      <c r="M10407" s="18" t="str">
        <f>IF(tbl_data[[#This Row],[PACK COUNT]]&gt;1,"Multipack","Single")</f>
        <v>Multipack</v>
      </c>
    </row>
    <row r="10408" spans="1:13">
      <c r="A10408" s="21" t="s">
        <v>937</v>
      </c>
      <c r="B10408" s="21" t="s">
        <v>936</v>
      </c>
      <c r="C10408" s="21" t="s">
        <v>73</v>
      </c>
      <c r="D10408" s="21" t="s">
        <v>18</v>
      </c>
      <c r="E10408" s="21" t="s">
        <v>948</v>
      </c>
      <c r="F10408" s="21" t="s">
        <v>196</v>
      </c>
      <c r="G10408" s="21">
        <v>1</v>
      </c>
      <c r="H10408" s="20">
        <v>108.01673402360903</v>
      </c>
      <c r="I10408" s="20">
        <v>230.67307949058446</v>
      </c>
      <c r="J10408" s="19" t="s">
        <v>1963</v>
      </c>
      <c r="K10408" s="18">
        <v>7</v>
      </c>
      <c r="L10408" s="18">
        <v>0.5</v>
      </c>
      <c r="M10408" s="18" t="str">
        <f>IF(tbl_data[[#This Row],[PACK COUNT]]&gt;1,"Multipack","Single")</f>
        <v>Single</v>
      </c>
    </row>
    <row r="10409" spans="1:13">
      <c r="A10409" s="21" t="s">
        <v>937</v>
      </c>
      <c r="B10409" s="21" t="s">
        <v>936</v>
      </c>
      <c r="C10409" s="21" t="s">
        <v>73</v>
      </c>
      <c r="D10409" s="21" t="s">
        <v>18</v>
      </c>
      <c r="E10409" s="21" t="s">
        <v>947</v>
      </c>
      <c r="F10409" s="21" t="s">
        <v>196</v>
      </c>
      <c r="G10409" s="21">
        <v>4</v>
      </c>
      <c r="H10409" s="20">
        <v>6.9878315625822394</v>
      </c>
      <c r="I10409" s="20">
        <v>15.421640784048217</v>
      </c>
      <c r="J10409" s="19" t="s">
        <v>1963</v>
      </c>
      <c r="K10409" s="18">
        <v>7</v>
      </c>
      <c r="L10409" s="18">
        <v>0.5</v>
      </c>
      <c r="M10409" s="18" t="str">
        <f>IF(tbl_data[[#This Row],[PACK COUNT]]&gt;1,"Multipack","Single")</f>
        <v>Multipack</v>
      </c>
    </row>
    <row r="10410" spans="1:13">
      <c r="A10410" s="21" t="s">
        <v>937</v>
      </c>
      <c r="B10410" s="21" t="s">
        <v>936</v>
      </c>
      <c r="C10410" s="21" t="s">
        <v>73</v>
      </c>
      <c r="D10410" s="21" t="s">
        <v>18</v>
      </c>
      <c r="E10410" s="21" t="s">
        <v>946</v>
      </c>
      <c r="F10410" s="21" t="s">
        <v>203</v>
      </c>
      <c r="G10410" s="21">
        <v>1</v>
      </c>
      <c r="H10410" s="20">
        <v>7.4342626280439168</v>
      </c>
      <c r="I10410" s="20">
        <v>13.509734602771058</v>
      </c>
      <c r="J10410" s="19" t="s">
        <v>1963</v>
      </c>
      <c r="K10410" s="18">
        <v>7</v>
      </c>
      <c r="L10410" s="18">
        <v>1.5</v>
      </c>
      <c r="M10410" s="18" t="str">
        <f>IF(tbl_data[[#This Row],[PACK COUNT]]&gt;1,"Multipack","Single")</f>
        <v>Single</v>
      </c>
    </row>
    <row r="10411" spans="1:13">
      <c r="A10411" s="21" t="s">
        <v>937</v>
      </c>
      <c r="B10411" s="21" t="s">
        <v>936</v>
      </c>
      <c r="C10411" s="21" t="s">
        <v>73</v>
      </c>
      <c r="D10411" s="21" t="s">
        <v>18</v>
      </c>
      <c r="E10411" s="21" t="s">
        <v>945</v>
      </c>
      <c r="F10411" s="21" t="s">
        <v>203</v>
      </c>
      <c r="G10411" s="21">
        <v>1</v>
      </c>
      <c r="H10411" s="20">
        <v>71.175110858704855</v>
      </c>
      <c r="I10411" s="20">
        <v>136.2081448095025</v>
      </c>
      <c r="J10411" s="19" t="s">
        <v>1963</v>
      </c>
      <c r="K10411" s="18">
        <v>7</v>
      </c>
      <c r="L10411" s="18">
        <v>1</v>
      </c>
      <c r="M10411" s="18" t="str">
        <f>IF(tbl_data[[#This Row],[PACK COUNT]]&gt;1,"Multipack","Single")</f>
        <v>Single</v>
      </c>
    </row>
    <row r="10412" spans="1:13">
      <c r="A10412" s="21" t="s">
        <v>937</v>
      </c>
      <c r="B10412" s="21" t="s">
        <v>936</v>
      </c>
      <c r="C10412" s="21" t="s">
        <v>111</v>
      </c>
      <c r="D10412" s="21" t="s">
        <v>18</v>
      </c>
      <c r="E10412" s="21" t="s">
        <v>944</v>
      </c>
      <c r="F10412" s="21" t="s">
        <v>196</v>
      </c>
      <c r="G10412" s="21">
        <v>1</v>
      </c>
      <c r="H10412" s="20">
        <v>10.817242205262897</v>
      </c>
      <c r="I10412" s="20">
        <v>24.613618243549315</v>
      </c>
      <c r="J10412" s="19" t="s">
        <v>1963</v>
      </c>
      <c r="K10412" s="18">
        <v>7</v>
      </c>
      <c r="L10412" s="18">
        <v>0.5</v>
      </c>
      <c r="M10412" s="18" t="str">
        <f>IF(tbl_data[[#This Row],[PACK COUNT]]&gt;1,"Multipack","Single")</f>
        <v>Single</v>
      </c>
    </row>
    <row r="10413" spans="1:13">
      <c r="A10413" s="21" t="s">
        <v>937</v>
      </c>
      <c r="B10413" s="21" t="s">
        <v>936</v>
      </c>
      <c r="C10413" s="21" t="s">
        <v>24</v>
      </c>
      <c r="D10413" s="21" t="s">
        <v>18</v>
      </c>
      <c r="E10413" s="21" t="s">
        <v>943</v>
      </c>
      <c r="F10413" s="21" t="s">
        <v>196</v>
      </c>
      <c r="G10413" s="21">
        <v>1</v>
      </c>
      <c r="H10413" s="20">
        <v>4.623755406360055</v>
      </c>
      <c r="I10413" s="20">
        <v>10.248906300895502</v>
      </c>
      <c r="J10413" s="19" t="s">
        <v>1963</v>
      </c>
      <c r="K10413" s="18">
        <v>7</v>
      </c>
      <c r="L10413" s="18">
        <v>0.5</v>
      </c>
      <c r="M10413" s="18" t="str">
        <f>IF(tbl_data[[#This Row],[PACK COUNT]]&gt;1,"Multipack","Single")</f>
        <v>Single</v>
      </c>
    </row>
    <row r="10414" spans="1:13">
      <c r="A10414" s="21" t="s">
        <v>937</v>
      </c>
      <c r="B10414" s="21" t="s">
        <v>936</v>
      </c>
      <c r="C10414" s="21" t="s">
        <v>89</v>
      </c>
      <c r="D10414" s="21" t="s">
        <v>18</v>
      </c>
      <c r="E10414" s="21" t="s">
        <v>942</v>
      </c>
      <c r="F10414" s="21" t="s">
        <v>196</v>
      </c>
      <c r="G10414" s="21">
        <v>1</v>
      </c>
      <c r="H10414" s="20">
        <v>38.592859197432901</v>
      </c>
      <c r="I10414" s="20">
        <v>61.67375564711427</v>
      </c>
      <c r="J10414" s="19" t="s">
        <v>1963</v>
      </c>
      <c r="K10414" s="18">
        <v>7</v>
      </c>
      <c r="L10414" s="18">
        <v>0.5</v>
      </c>
      <c r="M10414" s="18" t="str">
        <f>IF(tbl_data[[#This Row],[PACK COUNT]]&gt;1,"Multipack","Single")</f>
        <v>Single</v>
      </c>
    </row>
    <row r="10415" spans="1:13">
      <c r="A10415" s="21" t="s">
        <v>937</v>
      </c>
      <c r="B10415" s="21" t="s">
        <v>936</v>
      </c>
      <c r="C10415" s="21" t="s">
        <v>89</v>
      </c>
      <c r="D10415" s="21" t="s">
        <v>18</v>
      </c>
      <c r="E10415" s="21" t="s">
        <v>941</v>
      </c>
      <c r="F10415" s="21" t="s">
        <v>203</v>
      </c>
      <c r="G10415" s="21">
        <v>1</v>
      </c>
      <c r="H10415" s="20">
        <v>12.947671937404834</v>
      </c>
      <c r="I10415" s="20">
        <v>21.35667423963238</v>
      </c>
      <c r="J10415" s="19" t="s">
        <v>1963</v>
      </c>
      <c r="K10415" s="18">
        <v>7</v>
      </c>
      <c r="L10415" s="18">
        <v>1</v>
      </c>
      <c r="M10415" s="18" t="str">
        <f>IF(tbl_data[[#This Row],[PACK COUNT]]&gt;1,"Multipack","Single")</f>
        <v>Single</v>
      </c>
    </row>
    <row r="10416" spans="1:13">
      <c r="A10416" s="21" t="s">
        <v>937</v>
      </c>
      <c r="B10416" s="21" t="s">
        <v>936</v>
      </c>
      <c r="C10416" s="21" t="s">
        <v>789</v>
      </c>
      <c r="D10416" s="21" t="s">
        <v>18</v>
      </c>
      <c r="E10416" s="21" t="s">
        <v>940</v>
      </c>
      <c r="F10416" s="21" t="s">
        <v>196</v>
      </c>
      <c r="G10416" s="21">
        <v>1</v>
      </c>
      <c r="H10416" s="20">
        <v>32.30067288527129</v>
      </c>
      <c r="I10416" s="20">
        <v>73.24837830310598</v>
      </c>
      <c r="J10416" s="19" t="s">
        <v>1963</v>
      </c>
      <c r="K10416" s="18">
        <v>7</v>
      </c>
      <c r="L10416" s="18">
        <v>0.5</v>
      </c>
      <c r="M10416" s="18" t="str">
        <f>IF(tbl_data[[#This Row],[PACK COUNT]]&gt;1,"Multipack","Single")</f>
        <v>Single</v>
      </c>
    </row>
    <row r="10417" spans="1:13">
      <c r="A10417" s="21" t="s">
        <v>937</v>
      </c>
      <c r="B10417" s="21" t="s">
        <v>936</v>
      </c>
      <c r="C10417" s="21" t="s">
        <v>789</v>
      </c>
      <c r="D10417" s="21" t="s">
        <v>18</v>
      </c>
      <c r="E10417" s="21" t="s">
        <v>939</v>
      </c>
      <c r="F10417" s="21" t="s">
        <v>203</v>
      </c>
      <c r="G10417" s="21">
        <v>1</v>
      </c>
      <c r="H10417" s="20">
        <v>2.2095311556570811</v>
      </c>
      <c r="I10417" s="20">
        <v>4.0065600928066001</v>
      </c>
      <c r="J10417" s="19" t="s">
        <v>1963</v>
      </c>
      <c r="K10417" s="18">
        <v>7</v>
      </c>
      <c r="L10417" s="18">
        <v>1.5</v>
      </c>
      <c r="M10417" s="18" t="str">
        <f>IF(tbl_data[[#This Row],[PACK COUNT]]&gt;1,"Multipack","Single")</f>
        <v>Single</v>
      </c>
    </row>
    <row r="10418" spans="1:13">
      <c r="A10418" s="21" t="s">
        <v>937</v>
      </c>
      <c r="B10418" s="21" t="s">
        <v>936</v>
      </c>
      <c r="C10418" s="21" t="s">
        <v>789</v>
      </c>
      <c r="D10418" s="21" t="s">
        <v>18</v>
      </c>
      <c r="E10418" s="21" t="s">
        <v>938</v>
      </c>
      <c r="F10418" s="21" t="s">
        <v>203</v>
      </c>
      <c r="G10418" s="21">
        <v>1</v>
      </c>
      <c r="H10418" s="20">
        <v>21.555792438181758</v>
      </c>
      <c r="I10418" s="20">
        <v>43.624350394533451</v>
      </c>
      <c r="J10418" s="19" t="s">
        <v>1963</v>
      </c>
      <c r="K10418" s="18">
        <v>7</v>
      </c>
      <c r="L10418" s="18">
        <v>1</v>
      </c>
      <c r="M10418" s="18" t="str">
        <f>IF(tbl_data[[#This Row],[PACK COUNT]]&gt;1,"Multipack","Single")</f>
        <v>Single</v>
      </c>
    </row>
    <row r="10419" spans="1:13">
      <c r="A10419" s="21" t="s">
        <v>919</v>
      </c>
      <c r="B10419" s="21" t="s">
        <v>933</v>
      </c>
      <c r="C10419" s="21" t="s">
        <v>789</v>
      </c>
      <c r="D10419" s="21" t="s">
        <v>18</v>
      </c>
      <c r="E10419" s="21" t="s">
        <v>932</v>
      </c>
      <c r="F10419" s="21" t="s">
        <v>196</v>
      </c>
      <c r="G10419" s="21">
        <v>1</v>
      </c>
      <c r="H10419" s="20">
        <v>2.0881047958951373</v>
      </c>
      <c r="I10419" s="20">
        <v>4.6653191966716303</v>
      </c>
      <c r="J10419" s="19" t="s">
        <v>1963</v>
      </c>
      <c r="K10419" s="18">
        <v>7</v>
      </c>
      <c r="L10419" s="18">
        <v>0.5</v>
      </c>
      <c r="M10419" s="18" t="str">
        <f>IF(tbl_data[[#This Row],[PACK COUNT]]&gt;1,"Multipack","Single")</f>
        <v>Single</v>
      </c>
    </row>
    <row r="10420" spans="1:13">
      <c r="A10420" s="21" t="s">
        <v>919</v>
      </c>
      <c r="B10420" s="21" t="s">
        <v>933</v>
      </c>
      <c r="C10420" s="21" t="s">
        <v>789</v>
      </c>
      <c r="D10420" s="21" t="s">
        <v>18</v>
      </c>
      <c r="E10420" s="21" t="s">
        <v>932</v>
      </c>
      <c r="F10420" s="21" t="s">
        <v>196</v>
      </c>
      <c r="G10420" s="21">
        <v>1</v>
      </c>
      <c r="H10420" s="20">
        <v>6.8500889306633478E-2</v>
      </c>
      <c r="I10420" s="20">
        <v>0.13433081018515203</v>
      </c>
      <c r="J10420" s="19" t="s">
        <v>1963</v>
      </c>
      <c r="K10420" s="18">
        <v>7</v>
      </c>
      <c r="L10420" s="18">
        <v>0.5</v>
      </c>
      <c r="M10420" s="18" t="str">
        <f>IF(tbl_data[[#This Row],[PACK COUNT]]&gt;1,"Multipack","Single")</f>
        <v>Single</v>
      </c>
    </row>
    <row r="10421" spans="1:13">
      <c r="A10421" s="21" t="s">
        <v>919</v>
      </c>
      <c r="B10421" s="21" t="s">
        <v>919</v>
      </c>
      <c r="C10421" s="21" t="s">
        <v>929</v>
      </c>
      <c r="D10421" s="21" t="s">
        <v>18</v>
      </c>
      <c r="E10421" s="21" t="s">
        <v>931</v>
      </c>
      <c r="F10421" s="21" t="s">
        <v>196</v>
      </c>
      <c r="G10421" s="21">
        <v>1</v>
      </c>
      <c r="H10421" s="20">
        <v>0.25854004571120431</v>
      </c>
      <c r="I10421" s="20">
        <v>0.58250712558766982</v>
      </c>
      <c r="J10421" s="19" t="s">
        <v>1963</v>
      </c>
      <c r="K10421" s="18">
        <v>7</v>
      </c>
      <c r="L10421" s="18">
        <v>0.33</v>
      </c>
      <c r="M10421" s="18" t="str">
        <f>IF(tbl_data[[#This Row],[PACK COUNT]]&gt;1,"Multipack","Single")</f>
        <v>Single</v>
      </c>
    </row>
    <row r="10422" spans="1:13">
      <c r="A10422" s="21" t="s">
        <v>919</v>
      </c>
      <c r="B10422" s="21" t="s">
        <v>919</v>
      </c>
      <c r="C10422" s="21" t="s">
        <v>929</v>
      </c>
      <c r="D10422" s="21" t="s">
        <v>18</v>
      </c>
      <c r="E10422" s="21" t="s">
        <v>930</v>
      </c>
      <c r="F10422" s="21" t="s">
        <v>196</v>
      </c>
      <c r="G10422" s="21">
        <v>1</v>
      </c>
      <c r="H10422" s="20">
        <v>24.751180624213028</v>
      </c>
      <c r="I10422" s="20">
        <v>47.503149517620621</v>
      </c>
      <c r="J10422" s="19" t="s">
        <v>1963</v>
      </c>
      <c r="K10422" s="18">
        <v>7</v>
      </c>
      <c r="L10422" s="18">
        <v>0.5</v>
      </c>
      <c r="M10422" s="18" t="str">
        <f>IF(tbl_data[[#This Row],[PACK COUNT]]&gt;1,"Multipack","Single")</f>
        <v>Single</v>
      </c>
    </row>
    <row r="10423" spans="1:13">
      <c r="A10423" s="21" t="s">
        <v>919</v>
      </c>
      <c r="B10423" s="21" t="s">
        <v>919</v>
      </c>
      <c r="C10423" s="21" t="s">
        <v>929</v>
      </c>
      <c r="D10423" s="21" t="s">
        <v>18</v>
      </c>
      <c r="E10423" s="21" t="s">
        <v>930</v>
      </c>
      <c r="F10423" s="21" t="s">
        <v>196</v>
      </c>
      <c r="G10423" s="21">
        <v>1</v>
      </c>
      <c r="H10423" s="20">
        <v>6.7589385606828437E-2</v>
      </c>
      <c r="I10423" s="20">
        <v>0.11547485901494423</v>
      </c>
      <c r="J10423" s="19" t="s">
        <v>1963</v>
      </c>
      <c r="K10423" s="18">
        <v>7</v>
      </c>
      <c r="L10423" s="18">
        <v>0.5</v>
      </c>
      <c r="M10423" s="18" t="str">
        <f>IF(tbl_data[[#This Row],[PACK COUNT]]&gt;1,"Multipack","Single")</f>
        <v>Single</v>
      </c>
    </row>
    <row r="10424" spans="1:13">
      <c r="A10424" s="21" t="s">
        <v>919</v>
      </c>
      <c r="B10424" s="21" t="s">
        <v>919</v>
      </c>
      <c r="C10424" s="21" t="s">
        <v>926</v>
      </c>
      <c r="D10424" s="21" t="s">
        <v>18</v>
      </c>
      <c r="E10424" s="21" t="s">
        <v>927</v>
      </c>
      <c r="F10424" s="21" t="s">
        <v>196</v>
      </c>
      <c r="G10424" s="21">
        <v>1</v>
      </c>
      <c r="H10424" s="20">
        <v>10.639565820297022</v>
      </c>
      <c r="I10424" s="20">
        <v>20.372292576207791</v>
      </c>
      <c r="J10424" s="19" t="s">
        <v>1963</v>
      </c>
      <c r="K10424" s="18">
        <v>7</v>
      </c>
      <c r="L10424" s="18">
        <v>0.5</v>
      </c>
      <c r="M10424" s="18" t="str">
        <f>IF(tbl_data[[#This Row],[PACK COUNT]]&gt;1,"Multipack","Single")</f>
        <v>Single</v>
      </c>
    </row>
    <row r="10425" spans="1:13">
      <c r="A10425" s="21" t="s">
        <v>919</v>
      </c>
      <c r="B10425" s="21" t="s">
        <v>919</v>
      </c>
      <c r="C10425" s="21" t="s">
        <v>926</v>
      </c>
      <c r="D10425" s="21" t="s">
        <v>18</v>
      </c>
      <c r="E10425" s="21" t="s">
        <v>927</v>
      </c>
      <c r="F10425" s="21" t="s">
        <v>196</v>
      </c>
      <c r="G10425" s="21">
        <v>1</v>
      </c>
      <c r="H10425" s="20">
        <v>6.7936743446695855E-2</v>
      </c>
      <c r="I10425" s="20">
        <v>0.10359852987452506</v>
      </c>
      <c r="J10425" s="19" t="s">
        <v>1963</v>
      </c>
      <c r="K10425" s="18">
        <v>7</v>
      </c>
      <c r="L10425" s="18">
        <v>0.5</v>
      </c>
      <c r="M10425" s="18" t="str">
        <f>IF(tbl_data[[#This Row],[PACK COUNT]]&gt;1,"Multipack","Single")</f>
        <v>Single</v>
      </c>
    </row>
    <row r="10426" spans="1:13">
      <c r="A10426" s="21" t="s">
        <v>919</v>
      </c>
      <c r="B10426" s="21" t="s">
        <v>919</v>
      </c>
      <c r="C10426" s="21" t="s">
        <v>926</v>
      </c>
      <c r="D10426" s="21" t="s">
        <v>18</v>
      </c>
      <c r="E10426" s="21" t="s">
        <v>925</v>
      </c>
      <c r="F10426" s="21" t="s">
        <v>203</v>
      </c>
      <c r="G10426" s="21">
        <v>1</v>
      </c>
      <c r="H10426" s="20">
        <v>43.412292672149697</v>
      </c>
      <c r="I10426" s="20">
        <v>53.320340623666098</v>
      </c>
      <c r="J10426" s="19" t="s">
        <v>1963</v>
      </c>
      <c r="K10426" s="18">
        <v>7</v>
      </c>
      <c r="L10426" s="18">
        <v>2</v>
      </c>
      <c r="M10426" s="18" t="str">
        <f>IF(tbl_data[[#This Row],[PACK COUNT]]&gt;1,"Multipack","Single")</f>
        <v>Single</v>
      </c>
    </row>
    <row r="10427" spans="1:13">
      <c r="A10427" s="21" t="s">
        <v>919</v>
      </c>
      <c r="B10427" s="21" t="s">
        <v>919</v>
      </c>
      <c r="C10427" s="21" t="s">
        <v>919</v>
      </c>
      <c r="D10427" s="21" t="s">
        <v>18</v>
      </c>
      <c r="E10427" s="21" t="s">
        <v>924</v>
      </c>
      <c r="F10427" s="21" t="s">
        <v>196</v>
      </c>
      <c r="G10427" s="21">
        <v>1</v>
      </c>
      <c r="H10427" s="20">
        <v>54.786601462640569</v>
      </c>
      <c r="I10427" s="20">
        <v>123.70933874331455</v>
      </c>
      <c r="J10427" s="19" t="s">
        <v>1963</v>
      </c>
      <c r="K10427" s="18">
        <v>7</v>
      </c>
      <c r="L10427" s="18">
        <v>0.5</v>
      </c>
      <c r="M10427" s="18" t="str">
        <f>IF(tbl_data[[#This Row],[PACK COUNT]]&gt;1,"Multipack","Single")</f>
        <v>Single</v>
      </c>
    </row>
    <row r="10428" spans="1:13">
      <c r="A10428" s="21" t="s">
        <v>919</v>
      </c>
      <c r="B10428" s="21" t="s">
        <v>919</v>
      </c>
      <c r="C10428" s="21" t="s">
        <v>919</v>
      </c>
      <c r="D10428" s="21" t="s">
        <v>18</v>
      </c>
      <c r="E10428" s="21" t="s">
        <v>924</v>
      </c>
      <c r="F10428" s="21" t="s">
        <v>196</v>
      </c>
      <c r="G10428" s="21">
        <v>1</v>
      </c>
      <c r="H10428" s="20">
        <v>6.7763955385313213E-2</v>
      </c>
      <c r="I10428" s="20">
        <v>0.12846523638895177</v>
      </c>
      <c r="J10428" s="19" t="s">
        <v>1963</v>
      </c>
      <c r="K10428" s="18">
        <v>7</v>
      </c>
      <c r="L10428" s="18">
        <v>0.5</v>
      </c>
      <c r="M10428" s="18" t="str">
        <f>IF(tbl_data[[#This Row],[PACK COUNT]]&gt;1,"Multipack","Single")</f>
        <v>Single</v>
      </c>
    </row>
    <row r="10429" spans="1:13">
      <c r="A10429" s="21" t="s">
        <v>919</v>
      </c>
      <c r="B10429" s="21" t="s">
        <v>919</v>
      </c>
      <c r="C10429" s="21" t="s">
        <v>919</v>
      </c>
      <c r="D10429" s="21" t="s">
        <v>18</v>
      </c>
      <c r="E10429" s="21" t="s">
        <v>923</v>
      </c>
      <c r="F10429" s="21" t="s">
        <v>196</v>
      </c>
      <c r="G10429" s="21">
        <v>5</v>
      </c>
      <c r="H10429" s="20">
        <v>5.7180834726772627</v>
      </c>
      <c r="I10429" s="20">
        <v>11.087370464859873</v>
      </c>
      <c r="J10429" s="19" t="s">
        <v>1963</v>
      </c>
      <c r="K10429" s="18">
        <v>7</v>
      </c>
      <c r="L10429" s="18">
        <v>0.5</v>
      </c>
      <c r="M10429" s="18" t="str">
        <f>IF(tbl_data[[#This Row],[PACK COUNT]]&gt;1,"Multipack","Single")</f>
        <v>Multipack</v>
      </c>
    </row>
    <row r="10430" spans="1:13">
      <c r="A10430" s="21" t="s">
        <v>919</v>
      </c>
      <c r="B10430" s="21" t="s">
        <v>919</v>
      </c>
      <c r="C10430" s="21" t="s">
        <v>89</v>
      </c>
      <c r="D10430" s="21" t="s">
        <v>18</v>
      </c>
      <c r="E10430" s="21" t="s">
        <v>922</v>
      </c>
      <c r="F10430" s="21" t="s">
        <v>196</v>
      </c>
      <c r="G10430" s="21">
        <v>1</v>
      </c>
      <c r="H10430" s="20">
        <v>45.952033400888396</v>
      </c>
      <c r="I10430" s="20">
        <v>73.523238568974989</v>
      </c>
      <c r="J10430" s="19" t="s">
        <v>1963</v>
      </c>
      <c r="K10430" s="18">
        <v>7</v>
      </c>
      <c r="L10430" s="18">
        <v>0.5</v>
      </c>
      <c r="M10430" s="18" t="str">
        <f>IF(tbl_data[[#This Row],[PACK COUNT]]&gt;1,"Multipack","Single")</f>
        <v>Single</v>
      </c>
    </row>
    <row r="10431" spans="1:13">
      <c r="A10431" s="21" t="s">
        <v>919</v>
      </c>
      <c r="B10431" s="21" t="s">
        <v>919</v>
      </c>
      <c r="C10431" s="21" t="s">
        <v>89</v>
      </c>
      <c r="D10431" s="21" t="s">
        <v>18</v>
      </c>
      <c r="E10431" s="21" t="s">
        <v>922</v>
      </c>
      <c r="F10431" s="21" t="s">
        <v>196</v>
      </c>
      <c r="G10431" s="21">
        <v>1</v>
      </c>
      <c r="H10431" s="20">
        <v>6.8698504032317267E-2</v>
      </c>
      <c r="I10431" s="20">
        <v>9.9329254257390351E-2</v>
      </c>
      <c r="J10431" s="19" t="s">
        <v>1963</v>
      </c>
      <c r="K10431" s="18">
        <v>7</v>
      </c>
      <c r="L10431" s="18">
        <v>0.5</v>
      </c>
      <c r="M10431" s="18" t="str">
        <f>IF(tbl_data[[#This Row],[PACK COUNT]]&gt;1,"Multipack","Single")</f>
        <v>Single</v>
      </c>
    </row>
    <row r="10432" spans="1:13">
      <c r="A10432" s="21" t="s">
        <v>919</v>
      </c>
      <c r="B10432" s="21" t="s">
        <v>919</v>
      </c>
      <c r="C10432" s="21" t="s">
        <v>89</v>
      </c>
      <c r="D10432" s="21" t="s">
        <v>18</v>
      </c>
      <c r="E10432" s="21" t="s">
        <v>921</v>
      </c>
      <c r="F10432" s="21" t="s">
        <v>203</v>
      </c>
      <c r="G10432" s="21">
        <v>1</v>
      </c>
      <c r="H10432" s="20">
        <v>9.9655497138439788</v>
      </c>
      <c r="I10432" s="20">
        <v>10.755235766485672</v>
      </c>
      <c r="J10432" s="19" t="s">
        <v>1963</v>
      </c>
      <c r="K10432" s="18">
        <v>7</v>
      </c>
      <c r="L10432" s="18">
        <v>1.5</v>
      </c>
      <c r="M10432" s="18" t="str">
        <f>IF(tbl_data[[#This Row],[PACK COUNT]]&gt;1,"Multipack","Single")</f>
        <v>Single</v>
      </c>
    </row>
    <row r="10433" spans="1:13">
      <c r="A10433" s="21" t="s">
        <v>919</v>
      </c>
      <c r="B10433" s="21" t="s">
        <v>919</v>
      </c>
      <c r="C10433" s="21" t="s">
        <v>89</v>
      </c>
      <c r="D10433" s="21" t="s">
        <v>18</v>
      </c>
      <c r="E10433" s="21" t="s">
        <v>920</v>
      </c>
      <c r="F10433" s="21" t="s">
        <v>203</v>
      </c>
      <c r="G10433" s="21">
        <v>1</v>
      </c>
      <c r="H10433" s="20">
        <v>9.8681674820053615</v>
      </c>
      <c r="I10433" s="20">
        <v>11.518396953704819</v>
      </c>
      <c r="J10433" s="19" t="s">
        <v>1963</v>
      </c>
      <c r="K10433" s="18">
        <v>7</v>
      </c>
      <c r="L10433" s="18">
        <v>2</v>
      </c>
      <c r="M10433" s="18" t="str">
        <f>IF(tbl_data[[#This Row],[PACK COUNT]]&gt;1,"Multipack","Single")</f>
        <v>Single</v>
      </c>
    </row>
    <row r="10434" spans="1:13">
      <c r="A10434" s="21" t="s">
        <v>915</v>
      </c>
      <c r="B10434" s="21" t="s">
        <v>914</v>
      </c>
      <c r="C10434" s="21" t="s">
        <v>73</v>
      </c>
      <c r="D10434" s="21" t="s">
        <v>18</v>
      </c>
      <c r="E10434" s="21" t="s">
        <v>1250</v>
      </c>
      <c r="F10434" s="21" t="s">
        <v>196</v>
      </c>
      <c r="G10434" s="21">
        <v>2</v>
      </c>
      <c r="H10434" s="20">
        <v>0.57070533775831911</v>
      </c>
      <c r="I10434" s="20">
        <v>1.2310581731706078</v>
      </c>
      <c r="J10434" s="19" t="s">
        <v>1963</v>
      </c>
      <c r="K10434" s="18">
        <v>7</v>
      </c>
      <c r="L10434" s="18">
        <v>0.5</v>
      </c>
      <c r="M10434" s="18" t="str">
        <f>IF(tbl_data[[#This Row],[PACK COUNT]]&gt;1,"Multipack","Single")</f>
        <v>Multipack</v>
      </c>
    </row>
    <row r="10435" spans="1:13">
      <c r="A10435" s="21" t="s">
        <v>915</v>
      </c>
      <c r="B10435" s="21" t="s">
        <v>914</v>
      </c>
      <c r="C10435" s="21" t="s">
        <v>73</v>
      </c>
      <c r="D10435" s="21" t="s">
        <v>18</v>
      </c>
      <c r="E10435" s="21" t="s">
        <v>916</v>
      </c>
      <c r="F10435" s="21" t="s">
        <v>196</v>
      </c>
      <c r="G10435" s="21">
        <v>1</v>
      </c>
      <c r="H10435" s="20">
        <v>74.191073128293468</v>
      </c>
      <c r="I10435" s="20">
        <v>201.81787664280753</v>
      </c>
      <c r="J10435" s="19" t="s">
        <v>1963</v>
      </c>
      <c r="K10435" s="18">
        <v>7</v>
      </c>
      <c r="L10435" s="18">
        <v>0.5</v>
      </c>
      <c r="M10435" s="18" t="str">
        <f>IF(tbl_data[[#This Row],[PACK COUNT]]&gt;1,"Multipack","Single")</f>
        <v>Single</v>
      </c>
    </row>
    <row r="10436" spans="1:13">
      <c r="A10436" s="21" t="s">
        <v>915</v>
      </c>
      <c r="B10436" s="21" t="s">
        <v>914</v>
      </c>
      <c r="C10436" s="21" t="s">
        <v>789</v>
      </c>
      <c r="D10436" s="21" t="s">
        <v>18</v>
      </c>
      <c r="E10436" s="21" t="s">
        <v>913</v>
      </c>
      <c r="F10436" s="21" t="s">
        <v>196</v>
      </c>
      <c r="G10436" s="21">
        <v>1</v>
      </c>
      <c r="H10436" s="20">
        <v>0.28581384924838893</v>
      </c>
      <c r="I10436" s="20">
        <v>0.59974960087272611</v>
      </c>
      <c r="J10436" s="19" t="s">
        <v>1963</v>
      </c>
      <c r="K10436" s="18">
        <v>7</v>
      </c>
      <c r="L10436" s="18">
        <v>0.5</v>
      </c>
      <c r="M10436" s="18" t="str">
        <f>IF(tbl_data[[#This Row],[PACK COUNT]]&gt;1,"Multipack","Single")</f>
        <v>Single</v>
      </c>
    </row>
    <row r="10437" spans="1:13">
      <c r="A10437" s="21" t="s">
        <v>915</v>
      </c>
      <c r="B10437" s="21" t="s">
        <v>914</v>
      </c>
      <c r="C10437" s="21" t="s">
        <v>789</v>
      </c>
      <c r="D10437" s="21" t="s">
        <v>18</v>
      </c>
      <c r="E10437" s="21" t="s">
        <v>913</v>
      </c>
      <c r="F10437" s="21" t="s">
        <v>196</v>
      </c>
      <c r="G10437" s="21">
        <v>1</v>
      </c>
      <c r="H10437" s="20">
        <v>14.588313271135386</v>
      </c>
      <c r="I10437" s="20">
        <v>41.349357360267199</v>
      </c>
      <c r="J10437" s="19" t="s">
        <v>1963</v>
      </c>
      <c r="K10437" s="18">
        <v>7</v>
      </c>
      <c r="L10437" s="18">
        <v>0.5</v>
      </c>
      <c r="M10437" s="18" t="str">
        <f>IF(tbl_data[[#This Row],[PACK COUNT]]&gt;1,"Multipack","Single")</f>
        <v>Single</v>
      </c>
    </row>
    <row r="10438" spans="1:13">
      <c r="A10438" s="21" t="s">
        <v>915</v>
      </c>
      <c r="B10438" s="21" t="s">
        <v>1291</v>
      </c>
      <c r="C10438" s="21" t="s">
        <v>1291</v>
      </c>
      <c r="D10438" s="21" t="s">
        <v>18</v>
      </c>
      <c r="E10438" s="21" t="s">
        <v>1290</v>
      </c>
      <c r="F10438" s="21" t="s">
        <v>196</v>
      </c>
      <c r="G10438" s="21">
        <v>1</v>
      </c>
      <c r="H10438" s="20">
        <v>3.3230153594075893</v>
      </c>
      <c r="I10438" s="20">
        <v>8.3594534691806288</v>
      </c>
      <c r="J10438" s="19" t="s">
        <v>1963</v>
      </c>
      <c r="K10438" s="18">
        <v>7</v>
      </c>
      <c r="L10438" s="18">
        <v>0.5</v>
      </c>
      <c r="M10438" s="18" t="str">
        <f>IF(tbl_data[[#This Row],[PACK COUNT]]&gt;1,"Multipack","Single")</f>
        <v>Single</v>
      </c>
    </row>
    <row r="10439" spans="1:13">
      <c r="A10439" s="21" t="s">
        <v>904</v>
      </c>
      <c r="B10439" s="21" t="s">
        <v>907</v>
      </c>
      <c r="C10439" s="21" t="s">
        <v>789</v>
      </c>
      <c r="D10439" s="21" t="s">
        <v>18</v>
      </c>
      <c r="E10439" s="21" t="s">
        <v>912</v>
      </c>
      <c r="F10439" s="21" t="s">
        <v>196</v>
      </c>
      <c r="G10439" s="21">
        <v>1</v>
      </c>
      <c r="H10439" s="20">
        <v>2.9664396502660857</v>
      </c>
      <c r="I10439" s="20">
        <v>9.3002892406111535</v>
      </c>
      <c r="J10439" s="19" t="s">
        <v>1963</v>
      </c>
      <c r="K10439" s="18">
        <v>7</v>
      </c>
      <c r="L10439" s="18">
        <v>0.5</v>
      </c>
      <c r="M10439" s="18" t="str">
        <f>IF(tbl_data[[#This Row],[PACK COUNT]]&gt;1,"Multipack","Single")</f>
        <v>Single</v>
      </c>
    </row>
    <row r="10440" spans="1:13">
      <c r="A10440" s="21" t="s">
        <v>904</v>
      </c>
      <c r="B10440" s="21" t="s">
        <v>907</v>
      </c>
      <c r="C10440" s="21" t="s">
        <v>907</v>
      </c>
      <c r="D10440" s="21" t="s">
        <v>18</v>
      </c>
      <c r="E10440" s="21" t="s">
        <v>910</v>
      </c>
      <c r="F10440" s="21" t="s">
        <v>196</v>
      </c>
      <c r="G10440" s="21">
        <v>1</v>
      </c>
      <c r="H10440" s="20">
        <v>33.208316025779375</v>
      </c>
      <c r="I10440" s="20">
        <v>93.72728937700073</v>
      </c>
      <c r="J10440" s="19" t="s">
        <v>1963</v>
      </c>
      <c r="K10440" s="18">
        <v>7</v>
      </c>
      <c r="L10440" s="18">
        <v>0.5</v>
      </c>
      <c r="M10440" s="18" t="str">
        <f>IF(tbl_data[[#This Row],[PACK COUNT]]&gt;1,"Multipack","Single")</f>
        <v>Single</v>
      </c>
    </row>
    <row r="10441" spans="1:13">
      <c r="A10441" s="21" t="s">
        <v>904</v>
      </c>
      <c r="B10441" s="21" t="s">
        <v>907</v>
      </c>
      <c r="C10441" s="21" t="s">
        <v>907</v>
      </c>
      <c r="D10441" s="21" t="s">
        <v>18</v>
      </c>
      <c r="E10441" s="21" t="s">
        <v>911</v>
      </c>
      <c r="F10441" s="21" t="s">
        <v>196</v>
      </c>
      <c r="G10441" s="21">
        <v>4</v>
      </c>
      <c r="H10441" s="20">
        <v>10.595839311985294</v>
      </c>
      <c r="I10441" s="20">
        <v>29.242615970729595</v>
      </c>
      <c r="J10441" s="19" t="s">
        <v>1963</v>
      </c>
      <c r="K10441" s="18">
        <v>7</v>
      </c>
      <c r="L10441" s="18">
        <v>0.5</v>
      </c>
      <c r="M10441" s="18" t="str">
        <f>IF(tbl_data[[#This Row],[PACK COUNT]]&gt;1,"Multipack","Single")</f>
        <v>Multipack</v>
      </c>
    </row>
    <row r="10442" spans="1:13">
      <c r="A10442" s="21" t="s">
        <v>900</v>
      </c>
      <c r="B10442" s="21" t="s">
        <v>899</v>
      </c>
      <c r="C10442" s="21" t="s">
        <v>402</v>
      </c>
      <c r="D10442" s="21" t="s">
        <v>18</v>
      </c>
      <c r="E10442" s="21" t="s">
        <v>1490</v>
      </c>
      <c r="F10442" s="21" t="s">
        <v>203</v>
      </c>
      <c r="G10442" s="21">
        <v>1</v>
      </c>
      <c r="H10442" s="20">
        <v>0.82398135665136818</v>
      </c>
      <c r="I10442" s="20">
        <v>1.1463208250981418</v>
      </c>
      <c r="J10442" s="19" t="s">
        <v>1963</v>
      </c>
      <c r="K10442" s="18">
        <v>7</v>
      </c>
      <c r="L10442" s="18">
        <v>1</v>
      </c>
      <c r="M10442" s="18" t="str">
        <f>IF(tbl_data[[#This Row],[PACK COUNT]]&gt;1,"Multipack","Single")</f>
        <v>Single</v>
      </c>
    </row>
    <row r="10443" spans="1:13">
      <c r="A10443" s="21" t="s">
        <v>900</v>
      </c>
      <c r="B10443" s="21" t="s">
        <v>899</v>
      </c>
      <c r="C10443" s="21" t="s">
        <v>402</v>
      </c>
      <c r="D10443" s="21" t="s">
        <v>18</v>
      </c>
      <c r="E10443" s="21" t="s">
        <v>1489</v>
      </c>
      <c r="F10443" s="21" t="s">
        <v>203</v>
      </c>
      <c r="G10443" s="21">
        <v>1</v>
      </c>
      <c r="H10443" s="20">
        <v>2.0464583087728156</v>
      </c>
      <c r="I10443" s="20">
        <v>2.5702067156548982</v>
      </c>
      <c r="J10443" s="19" t="s">
        <v>1963</v>
      </c>
      <c r="K10443" s="18">
        <v>7</v>
      </c>
      <c r="L10443" s="18">
        <v>2</v>
      </c>
      <c r="M10443" s="18" t="str">
        <f>IF(tbl_data[[#This Row],[PACK COUNT]]&gt;1,"Multipack","Single")</f>
        <v>Single</v>
      </c>
    </row>
    <row r="10444" spans="1:13">
      <c r="A10444" s="21" t="s">
        <v>900</v>
      </c>
      <c r="B10444" s="21" t="s">
        <v>899</v>
      </c>
      <c r="C10444" s="21" t="s">
        <v>789</v>
      </c>
      <c r="D10444" s="21" t="s">
        <v>18</v>
      </c>
      <c r="E10444" s="21" t="s">
        <v>1488</v>
      </c>
      <c r="F10444" s="21" t="s">
        <v>203</v>
      </c>
      <c r="G10444" s="21">
        <v>1</v>
      </c>
      <c r="H10444" s="20">
        <v>0.28193864103567878</v>
      </c>
      <c r="I10444" s="20">
        <v>0.41384379311713676</v>
      </c>
      <c r="J10444" s="19" t="s">
        <v>1963</v>
      </c>
      <c r="K10444" s="18">
        <v>7</v>
      </c>
      <c r="L10444" s="18">
        <v>1</v>
      </c>
      <c r="M10444" s="18" t="str">
        <f>IF(tbl_data[[#This Row],[PACK COUNT]]&gt;1,"Multipack","Single")</f>
        <v>Single</v>
      </c>
    </row>
    <row r="10445" spans="1:13">
      <c r="A10445" s="21" t="s">
        <v>900</v>
      </c>
      <c r="B10445" s="21" t="s">
        <v>899</v>
      </c>
      <c r="C10445" s="21" t="s">
        <v>789</v>
      </c>
      <c r="D10445" s="21" t="s">
        <v>18</v>
      </c>
      <c r="E10445" s="21" t="s">
        <v>1487</v>
      </c>
      <c r="F10445" s="21" t="s">
        <v>203</v>
      </c>
      <c r="G10445" s="21">
        <v>1</v>
      </c>
      <c r="H10445" s="20">
        <v>1.1304783718625138</v>
      </c>
      <c r="I10445" s="20">
        <v>1.4701188484060499</v>
      </c>
      <c r="J10445" s="19" t="s">
        <v>1963</v>
      </c>
      <c r="K10445" s="18">
        <v>7</v>
      </c>
      <c r="L10445" s="18">
        <v>2</v>
      </c>
      <c r="M10445" s="18" t="str">
        <f>IF(tbl_data[[#This Row],[PACK COUNT]]&gt;1,"Multipack","Single")</f>
        <v>Single</v>
      </c>
    </row>
    <row r="10446" spans="1:13">
      <c r="A10446" s="21" t="s">
        <v>900</v>
      </c>
      <c r="B10446" s="21" t="s">
        <v>899</v>
      </c>
      <c r="C10446" s="21" t="s">
        <v>898</v>
      </c>
      <c r="D10446" s="21" t="s">
        <v>18</v>
      </c>
      <c r="E10446" s="21" t="s">
        <v>901</v>
      </c>
      <c r="F10446" s="21" t="s">
        <v>203</v>
      </c>
      <c r="G10446" s="21">
        <v>1</v>
      </c>
      <c r="H10446" s="20">
        <v>22.560364206839839</v>
      </c>
      <c r="I10446" s="20">
        <v>27.464726185959183</v>
      </c>
      <c r="J10446" s="19" t="s">
        <v>1963</v>
      </c>
      <c r="K10446" s="18">
        <v>7</v>
      </c>
      <c r="L10446" s="18">
        <v>1</v>
      </c>
      <c r="M10446" s="18" t="str">
        <f>IF(tbl_data[[#This Row],[PACK COUNT]]&gt;1,"Multipack","Single")</f>
        <v>Single</v>
      </c>
    </row>
    <row r="10447" spans="1:13">
      <c r="A10447" s="21" t="s">
        <v>900</v>
      </c>
      <c r="B10447" s="21" t="s">
        <v>899</v>
      </c>
      <c r="C10447" s="21" t="s">
        <v>898</v>
      </c>
      <c r="D10447" s="21" t="s">
        <v>18</v>
      </c>
      <c r="E10447" s="21" t="s">
        <v>901</v>
      </c>
      <c r="F10447" s="21" t="s">
        <v>203</v>
      </c>
      <c r="G10447" s="21">
        <v>1</v>
      </c>
      <c r="H10447" s="20">
        <v>9.2603188207103972</v>
      </c>
      <c r="I10447" s="20">
        <v>12.737814730269312</v>
      </c>
      <c r="J10447" s="19" t="s">
        <v>1963</v>
      </c>
      <c r="K10447" s="18">
        <v>7</v>
      </c>
      <c r="L10447" s="18">
        <v>1</v>
      </c>
      <c r="M10447" s="18" t="str">
        <f>IF(tbl_data[[#This Row],[PACK COUNT]]&gt;1,"Multipack","Single")</f>
        <v>Single</v>
      </c>
    </row>
    <row r="10448" spans="1:13">
      <c r="A10448" s="21" t="s">
        <v>900</v>
      </c>
      <c r="B10448" s="21" t="s">
        <v>899</v>
      </c>
      <c r="C10448" s="21" t="s">
        <v>898</v>
      </c>
      <c r="D10448" s="21" t="s">
        <v>18</v>
      </c>
      <c r="E10448" s="21" t="s">
        <v>897</v>
      </c>
      <c r="F10448" s="21" t="s">
        <v>203</v>
      </c>
      <c r="G10448" s="21">
        <v>1</v>
      </c>
      <c r="H10448" s="20">
        <v>59.56888831204401</v>
      </c>
      <c r="I10448" s="20">
        <v>65.049715614833246</v>
      </c>
      <c r="J10448" s="19" t="s">
        <v>1963</v>
      </c>
      <c r="K10448" s="18">
        <v>7</v>
      </c>
      <c r="L10448" s="18">
        <v>2</v>
      </c>
      <c r="M10448" s="18" t="str">
        <f>IF(tbl_data[[#This Row],[PACK COUNT]]&gt;1,"Multipack","Single")</f>
        <v>Single</v>
      </c>
    </row>
    <row r="10449" spans="1:13">
      <c r="A10449" s="21" t="s">
        <v>900</v>
      </c>
      <c r="B10449" s="21" t="s">
        <v>899</v>
      </c>
      <c r="C10449" s="21" t="s">
        <v>898</v>
      </c>
      <c r="D10449" s="21" t="s">
        <v>18</v>
      </c>
      <c r="E10449" s="21" t="s">
        <v>897</v>
      </c>
      <c r="F10449" s="21" t="s">
        <v>203</v>
      </c>
      <c r="G10449" s="21">
        <v>1</v>
      </c>
      <c r="H10449" s="20">
        <v>22.911677639824319</v>
      </c>
      <c r="I10449" s="20">
        <v>25.809931584669123</v>
      </c>
      <c r="J10449" s="19" t="s">
        <v>1963</v>
      </c>
      <c r="K10449" s="18">
        <v>7</v>
      </c>
      <c r="L10449" s="18">
        <v>2</v>
      </c>
      <c r="M10449" s="18" t="str">
        <f>IF(tbl_data[[#This Row],[PACK COUNT]]&gt;1,"Multipack","Single")</f>
        <v>Single</v>
      </c>
    </row>
    <row r="10450" spans="1:13">
      <c r="A10450" s="21" t="s">
        <v>841</v>
      </c>
      <c r="B10450" s="21" t="s">
        <v>841</v>
      </c>
      <c r="C10450" s="21" t="s">
        <v>117</v>
      </c>
      <c r="D10450" s="21" t="s">
        <v>18</v>
      </c>
      <c r="E10450" s="21" t="s">
        <v>896</v>
      </c>
      <c r="F10450" s="21" t="s">
        <v>196</v>
      </c>
      <c r="G10450" s="21">
        <v>1</v>
      </c>
      <c r="H10450" s="20">
        <v>0.32013725731095632</v>
      </c>
      <c r="I10450" s="20">
        <v>0.80762035521151032</v>
      </c>
      <c r="J10450" s="19" t="s">
        <v>1963</v>
      </c>
      <c r="K10450" s="18">
        <v>7</v>
      </c>
      <c r="L10450" s="18">
        <v>1</v>
      </c>
      <c r="M10450" s="18" t="str">
        <f>IF(tbl_data[[#This Row],[PACK COUNT]]&gt;1,"Multipack","Single")</f>
        <v>Single</v>
      </c>
    </row>
    <row r="10451" spans="1:13">
      <c r="A10451" s="21" t="s">
        <v>841</v>
      </c>
      <c r="B10451" s="21" t="s">
        <v>841</v>
      </c>
      <c r="C10451" s="21" t="s">
        <v>894</v>
      </c>
      <c r="D10451" s="21" t="s">
        <v>18</v>
      </c>
      <c r="E10451" s="21" t="s">
        <v>893</v>
      </c>
      <c r="F10451" s="21" t="s">
        <v>196</v>
      </c>
      <c r="G10451" s="21">
        <v>1</v>
      </c>
      <c r="H10451" s="20">
        <v>2.2411722389851705</v>
      </c>
      <c r="I10451" s="20">
        <v>6.2016814844038315</v>
      </c>
      <c r="J10451" s="19" t="s">
        <v>1963</v>
      </c>
      <c r="K10451" s="18">
        <v>7</v>
      </c>
      <c r="L10451" s="18">
        <v>0.5</v>
      </c>
      <c r="M10451" s="18" t="str">
        <f>IF(tbl_data[[#This Row],[PACK COUNT]]&gt;1,"Multipack","Single")</f>
        <v>Single</v>
      </c>
    </row>
    <row r="10452" spans="1:13">
      <c r="A10452" s="21" t="s">
        <v>841</v>
      </c>
      <c r="B10452" s="21" t="s">
        <v>841</v>
      </c>
      <c r="C10452" s="21" t="s">
        <v>273</v>
      </c>
      <c r="D10452" s="21" t="s">
        <v>18</v>
      </c>
      <c r="E10452" s="21" t="s">
        <v>892</v>
      </c>
      <c r="F10452" s="21" t="s">
        <v>196</v>
      </c>
      <c r="G10452" s="21">
        <v>1</v>
      </c>
      <c r="H10452" s="20">
        <v>0.42160321611254492</v>
      </c>
      <c r="I10452" s="20">
        <v>1.0228648256684976</v>
      </c>
      <c r="J10452" s="19" t="s">
        <v>1963</v>
      </c>
      <c r="K10452" s="18">
        <v>7</v>
      </c>
      <c r="L10452" s="18">
        <v>0.5</v>
      </c>
      <c r="M10452" s="18" t="str">
        <f>IF(tbl_data[[#This Row],[PACK COUNT]]&gt;1,"Multipack","Single")</f>
        <v>Single</v>
      </c>
    </row>
    <row r="10453" spans="1:13">
      <c r="A10453" s="21" t="s">
        <v>841</v>
      </c>
      <c r="B10453" s="21" t="s">
        <v>841</v>
      </c>
      <c r="C10453" s="21" t="s">
        <v>273</v>
      </c>
      <c r="D10453" s="21" t="s">
        <v>18</v>
      </c>
      <c r="E10453" s="21" t="s">
        <v>891</v>
      </c>
      <c r="F10453" s="21" t="s">
        <v>196</v>
      </c>
      <c r="G10453" s="21">
        <v>1</v>
      </c>
      <c r="H10453" s="20">
        <v>0.45047373254926515</v>
      </c>
      <c r="I10453" s="20">
        <v>1.0369781634182487</v>
      </c>
      <c r="J10453" s="19" t="s">
        <v>1963</v>
      </c>
      <c r="K10453" s="18">
        <v>7</v>
      </c>
      <c r="L10453" s="18">
        <v>1</v>
      </c>
      <c r="M10453" s="18" t="str">
        <f>IF(tbl_data[[#This Row],[PACK COUNT]]&gt;1,"Multipack","Single")</f>
        <v>Single</v>
      </c>
    </row>
    <row r="10454" spans="1:13">
      <c r="A10454" s="21" t="s">
        <v>841</v>
      </c>
      <c r="B10454" s="21" t="s">
        <v>841</v>
      </c>
      <c r="C10454" s="21" t="s">
        <v>273</v>
      </c>
      <c r="D10454" s="21" t="s">
        <v>18</v>
      </c>
      <c r="E10454" s="21" t="s">
        <v>890</v>
      </c>
      <c r="F10454" s="21" t="s">
        <v>203</v>
      </c>
      <c r="G10454" s="21">
        <v>1</v>
      </c>
      <c r="H10454" s="20">
        <v>2.0562711753268226</v>
      </c>
      <c r="I10454" s="20">
        <v>3.7688686655363193</v>
      </c>
      <c r="J10454" s="19" t="s">
        <v>1963</v>
      </c>
      <c r="K10454" s="18">
        <v>7</v>
      </c>
      <c r="L10454" s="18">
        <v>1.5</v>
      </c>
      <c r="M10454" s="18" t="str">
        <f>IF(tbl_data[[#This Row],[PACK COUNT]]&gt;1,"Multipack","Single")</f>
        <v>Single</v>
      </c>
    </row>
    <row r="10455" spans="1:13">
      <c r="A10455" s="21" t="s">
        <v>841</v>
      </c>
      <c r="B10455" s="21" t="s">
        <v>841</v>
      </c>
      <c r="C10455" s="21" t="s">
        <v>889</v>
      </c>
      <c r="D10455" s="21" t="s">
        <v>18</v>
      </c>
      <c r="E10455" s="21" t="s">
        <v>888</v>
      </c>
      <c r="F10455" s="21" t="s">
        <v>196</v>
      </c>
      <c r="G10455" s="21">
        <v>1</v>
      </c>
      <c r="H10455" s="20">
        <v>0.726534019106715</v>
      </c>
      <c r="I10455" s="20">
        <v>2.8197695630222905</v>
      </c>
      <c r="J10455" s="19" t="s">
        <v>1963</v>
      </c>
      <c r="K10455" s="18">
        <v>7</v>
      </c>
      <c r="L10455" s="18">
        <v>0.5</v>
      </c>
      <c r="M10455" s="18" t="str">
        <f>IF(tbl_data[[#This Row],[PACK COUNT]]&gt;1,"Multipack","Single")</f>
        <v>Single</v>
      </c>
    </row>
    <row r="10456" spans="1:13">
      <c r="A10456" s="21" t="s">
        <v>841</v>
      </c>
      <c r="B10456" s="21" t="s">
        <v>841</v>
      </c>
      <c r="C10456" s="21" t="s">
        <v>889</v>
      </c>
      <c r="D10456" s="21" t="s">
        <v>18</v>
      </c>
      <c r="E10456" s="21" t="s">
        <v>1203</v>
      </c>
      <c r="F10456" s="21" t="s">
        <v>196</v>
      </c>
      <c r="G10456" s="21">
        <v>1</v>
      </c>
      <c r="H10456" s="20">
        <v>6.4743712197145226E-2</v>
      </c>
      <c r="I10456" s="20">
        <v>0.24407094869875165</v>
      </c>
      <c r="J10456" s="19" t="s">
        <v>1963</v>
      </c>
      <c r="K10456" s="18">
        <v>7</v>
      </c>
      <c r="L10456" s="18">
        <v>1</v>
      </c>
      <c r="M10456" s="18" t="str">
        <f>IF(tbl_data[[#This Row],[PACK COUNT]]&gt;1,"Multipack","Single")</f>
        <v>Single</v>
      </c>
    </row>
    <row r="10457" spans="1:13">
      <c r="A10457" s="21" t="s">
        <v>841</v>
      </c>
      <c r="B10457" s="21" t="s">
        <v>841</v>
      </c>
      <c r="C10457" s="21" t="s">
        <v>887</v>
      </c>
      <c r="D10457" s="21" t="s">
        <v>18</v>
      </c>
      <c r="E10457" s="21" t="s">
        <v>886</v>
      </c>
      <c r="F10457" s="21" t="s">
        <v>196</v>
      </c>
      <c r="G10457" s="21">
        <v>1</v>
      </c>
      <c r="H10457" s="20">
        <v>4.8992242510733641E-2</v>
      </c>
      <c r="I10457" s="20">
        <v>0.20266566205690631</v>
      </c>
      <c r="J10457" s="19" t="s">
        <v>1963</v>
      </c>
      <c r="K10457" s="18">
        <v>7</v>
      </c>
      <c r="L10457" s="18">
        <v>0.5</v>
      </c>
      <c r="M10457" s="18" t="str">
        <f>IF(tbl_data[[#This Row],[PACK COUNT]]&gt;1,"Multipack","Single")</f>
        <v>Single</v>
      </c>
    </row>
    <row r="10458" spans="1:13">
      <c r="A10458" s="21" t="s">
        <v>841</v>
      </c>
      <c r="B10458" s="21" t="s">
        <v>841</v>
      </c>
      <c r="C10458" s="21" t="s">
        <v>885</v>
      </c>
      <c r="D10458" s="21" t="s">
        <v>18</v>
      </c>
      <c r="E10458" s="21" t="s">
        <v>884</v>
      </c>
      <c r="F10458" s="21" t="s">
        <v>196</v>
      </c>
      <c r="G10458" s="21">
        <v>1</v>
      </c>
      <c r="H10458" s="20">
        <v>0.33902122230407417</v>
      </c>
      <c r="I10458" s="20">
        <v>1.333664372859261</v>
      </c>
      <c r="J10458" s="19" t="s">
        <v>1963</v>
      </c>
      <c r="K10458" s="18">
        <v>7</v>
      </c>
      <c r="L10458" s="18">
        <v>0.5</v>
      </c>
      <c r="M10458" s="18" t="str">
        <f>IF(tbl_data[[#This Row],[PACK COUNT]]&gt;1,"Multipack","Single")</f>
        <v>Single</v>
      </c>
    </row>
    <row r="10459" spans="1:13">
      <c r="A10459" s="21" t="s">
        <v>841</v>
      </c>
      <c r="B10459" s="21" t="s">
        <v>841</v>
      </c>
      <c r="C10459" s="21" t="s">
        <v>882</v>
      </c>
      <c r="D10459" s="21" t="s">
        <v>18</v>
      </c>
      <c r="E10459" s="21" t="s">
        <v>883</v>
      </c>
      <c r="F10459" s="21" t="s">
        <v>196</v>
      </c>
      <c r="G10459" s="21">
        <v>1</v>
      </c>
      <c r="H10459" s="20">
        <v>0.95264487393598718</v>
      </c>
      <c r="I10459" s="20">
        <v>3.4623932840999996</v>
      </c>
      <c r="J10459" s="19" t="s">
        <v>1963</v>
      </c>
      <c r="K10459" s="18">
        <v>7</v>
      </c>
      <c r="L10459" s="18">
        <v>0.5</v>
      </c>
      <c r="M10459" s="18" t="str">
        <f>IF(tbl_data[[#This Row],[PACK COUNT]]&gt;1,"Multipack","Single")</f>
        <v>Single</v>
      </c>
    </row>
    <row r="10460" spans="1:13">
      <c r="A10460" s="21" t="s">
        <v>841</v>
      </c>
      <c r="B10460" s="21" t="s">
        <v>841</v>
      </c>
      <c r="C10460" s="21" t="s">
        <v>882</v>
      </c>
      <c r="D10460" s="21" t="s">
        <v>18</v>
      </c>
      <c r="E10460" s="21" t="s">
        <v>881</v>
      </c>
      <c r="F10460" s="21" t="s">
        <v>196</v>
      </c>
      <c r="G10460" s="21">
        <v>1</v>
      </c>
      <c r="H10460" s="20">
        <v>0.13076902804645849</v>
      </c>
      <c r="I10460" s="20">
        <v>0.4697841395011223</v>
      </c>
      <c r="J10460" s="19" t="s">
        <v>1963</v>
      </c>
      <c r="K10460" s="18">
        <v>7</v>
      </c>
      <c r="L10460" s="18">
        <v>1</v>
      </c>
      <c r="M10460" s="18" t="str">
        <f>IF(tbl_data[[#This Row],[PACK COUNT]]&gt;1,"Multipack","Single")</f>
        <v>Single</v>
      </c>
    </row>
    <row r="10461" spans="1:13">
      <c r="A10461" s="21" t="s">
        <v>841</v>
      </c>
      <c r="B10461" s="21" t="s">
        <v>841</v>
      </c>
      <c r="C10461" s="21" t="s">
        <v>880</v>
      </c>
      <c r="D10461" s="21" t="s">
        <v>18</v>
      </c>
      <c r="E10461" s="21" t="s">
        <v>879</v>
      </c>
      <c r="F10461" s="21" t="s">
        <v>196</v>
      </c>
      <c r="G10461" s="21">
        <v>1</v>
      </c>
      <c r="H10461" s="20">
        <v>5.677931671282032E-2</v>
      </c>
      <c r="I10461" s="20">
        <v>0.2387745123108912</v>
      </c>
      <c r="J10461" s="19" t="s">
        <v>1963</v>
      </c>
      <c r="K10461" s="18">
        <v>7</v>
      </c>
      <c r="L10461" s="18">
        <v>0.5</v>
      </c>
      <c r="M10461" s="18" t="str">
        <f>IF(tbl_data[[#This Row],[PACK COUNT]]&gt;1,"Multipack","Single")</f>
        <v>Single</v>
      </c>
    </row>
    <row r="10462" spans="1:13">
      <c r="A10462" s="21" t="s">
        <v>841</v>
      </c>
      <c r="B10462" s="21" t="s">
        <v>841</v>
      </c>
      <c r="C10462" s="21" t="s">
        <v>878</v>
      </c>
      <c r="D10462" s="21" t="s">
        <v>18</v>
      </c>
      <c r="E10462" s="21" t="s">
        <v>877</v>
      </c>
      <c r="F10462" s="21" t="s">
        <v>196</v>
      </c>
      <c r="G10462" s="21">
        <v>1</v>
      </c>
      <c r="H10462" s="20">
        <v>6.3174851805240934E-2</v>
      </c>
      <c r="I10462" s="20">
        <v>0.41578407283797519</v>
      </c>
      <c r="J10462" s="19" t="s">
        <v>1963</v>
      </c>
      <c r="K10462" s="18">
        <v>7</v>
      </c>
      <c r="L10462" s="18">
        <v>2</v>
      </c>
      <c r="M10462" s="18" t="str">
        <f>IF(tbl_data[[#This Row],[PACK COUNT]]&gt;1,"Multipack","Single")</f>
        <v>Single</v>
      </c>
    </row>
    <row r="10463" spans="1:13">
      <c r="A10463" s="21" t="s">
        <v>841</v>
      </c>
      <c r="B10463" s="21" t="s">
        <v>849</v>
      </c>
      <c r="C10463" s="21" t="s">
        <v>1190</v>
      </c>
      <c r="D10463" s="21" t="s">
        <v>18</v>
      </c>
      <c r="E10463" s="21" t="s">
        <v>1289</v>
      </c>
      <c r="F10463" s="21" t="s">
        <v>196</v>
      </c>
      <c r="G10463" s="21">
        <v>1</v>
      </c>
      <c r="H10463" s="20">
        <v>0.12438090148141237</v>
      </c>
      <c r="I10463" s="20">
        <v>0.21260853166198349</v>
      </c>
      <c r="J10463" s="19" t="s">
        <v>1963</v>
      </c>
      <c r="K10463" s="18">
        <v>7</v>
      </c>
      <c r="L10463" s="18">
        <v>0.5</v>
      </c>
      <c r="M10463" s="18" t="str">
        <f>IF(tbl_data[[#This Row],[PACK COUNT]]&gt;1,"Multipack","Single")</f>
        <v>Single</v>
      </c>
    </row>
    <row r="10464" spans="1:13">
      <c r="A10464" s="21" t="s">
        <v>841</v>
      </c>
      <c r="B10464" s="21" t="s">
        <v>849</v>
      </c>
      <c r="C10464" s="21" t="s">
        <v>869</v>
      </c>
      <c r="D10464" s="21" t="s">
        <v>18</v>
      </c>
      <c r="E10464" s="21" t="s">
        <v>868</v>
      </c>
      <c r="F10464" s="21" t="s">
        <v>196</v>
      </c>
      <c r="G10464" s="21">
        <v>1</v>
      </c>
      <c r="H10464" s="20">
        <v>1.0131145065741396</v>
      </c>
      <c r="I10464" s="20">
        <v>2.699263342397396</v>
      </c>
      <c r="J10464" s="19" t="s">
        <v>1963</v>
      </c>
      <c r="K10464" s="18">
        <v>7</v>
      </c>
      <c r="L10464" s="18">
        <v>0.5</v>
      </c>
      <c r="M10464" s="18" t="str">
        <f>IF(tbl_data[[#This Row],[PACK COUNT]]&gt;1,"Multipack","Single")</f>
        <v>Single</v>
      </c>
    </row>
    <row r="10465" spans="1:13">
      <c r="A10465" s="21" t="s">
        <v>841</v>
      </c>
      <c r="B10465" s="21" t="s">
        <v>849</v>
      </c>
      <c r="C10465" s="21" t="s">
        <v>73</v>
      </c>
      <c r="D10465" s="21" t="s">
        <v>18</v>
      </c>
      <c r="E10465" s="21" t="s">
        <v>867</v>
      </c>
      <c r="F10465" s="21" t="s">
        <v>196</v>
      </c>
      <c r="G10465" s="21">
        <v>1</v>
      </c>
      <c r="H10465" s="20">
        <v>0.78183873546094917</v>
      </c>
      <c r="I10465" s="20">
        <v>1.9264412582396815</v>
      </c>
      <c r="J10465" s="19" t="s">
        <v>1963</v>
      </c>
      <c r="K10465" s="18">
        <v>7</v>
      </c>
      <c r="L10465" s="18">
        <v>0.5</v>
      </c>
      <c r="M10465" s="18" t="str">
        <f>IF(tbl_data[[#This Row],[PACK COUNT]]&gt;1,"Multipack","Single")</f>
        <v>Single</v>
      </c>
    </row>
    <row r="10466" spans="1:13">
      <c r="A10466" s="21" t="s">
        <v>841</v>
      </c>
      <c r="B10466" s="21" t="s">
        <v>849</v>
      </c>
      <c r="C10466" s="21" t="s">
        <v>73</v>
      </c>
      <c r="D10466" s="21" t="s">
        <v>18</v>
      </c>
      <c r="E10466" s="21" t="s">
        <v>866</v>
      </c>
      <c r="F10466" s="21" t="s">
        <v>196</v>
      </c>
      <c r="G10466" s="21">
        <v>1</v>
      </c>
      <c r="H10466" s="20">
        <v>0.76283501067896498</v>
      </c>
      <c r="I10466" s="20">
        <v>1.758063788112864</v>
      </c>
      <c r="J10466" s="19" t="s">
        <v>1963</v>
      </c>
      <c r="K10466" s="18">
        <v>7</v>
      </c>
      <c r="L10466" s="18">
        <v>1</v>
      </c>
      <c r="M10466" s="18" t="str">
        <f>IF(tbl_data[[#This Row],[PACK COUNT]]&gt;1,"Multipack","Single")</f>
        <v>Single</v>
      </c>
    </row>
    <row r="10467" spans="1:13">
      <c r="A10467" s="21" t="s">
        <v>841</v>
      </c>
      <c r="B10467" s="21" t="s">
        <v>849</v>
      </c>
      <c r="C10467" s="21" t="s">
        <v>73</v>
      </c>
      <c r="D10467" s="21" t="s">
        <v>18</v>
      </c>
      <c r="E10467" s="21" t="s">
        <v>865</v>
      </c>
      <c r="F10467" s="21" t="s">
        <v>203</v>
      </c>
      <c r="G10467" s="21">
        <v>1</v>
      </c>
      <c r="H10467" s="20">
        <v>0.53843482172407398</v>
      </c>
      <c r="I10467" s="20">
        <v>0.98960138387386243</v>
      </c>
      <c r="J10467" s="19" t="s">
        <v>1963</v>
      </c>
      <c r="K10467" s="18">
        <v>7</v>
      </c>
      <c r="L10467" s="18">
        <v>1.5</v>
      </c>
      <c r="M10467" s="18" t="str">
        <f>IF(tbl_data[[#This Row],[PACK COUNT]]&gt;1,"Multipack","Single")</f>
        <v>Single</v>
      </c>
    </row>
    <row r="10468" spans="1:13">
      <c r="A10468" s="21" t="s">
        <v>841</v>
      </c>
      <c r="B10468" s="21" t="s">
        <v>849</v>
      </c>
      <c r="C10468" s="21" t="s">
        <v>864</v>
      </c>
      <c r="D10468" s="21" t="s">
        <v>18</v>
      </c>
      <c r="E10468" s="21" t="s">
        <v>863</v>
      </c>
      <c r="F10468" s="21" t="s">
        <v>196</v>
      </c>
      <c r="G10468" s="21">
        <v>1</v>
      </c>
      <c r="H10468" s="20">
        <v>0.69950834216278612</v>
      </c>
      <c r="I10468" s="20">
        <v>1.4363517307589559</v>
      </c>
      <c r="J10468" s="19" t="s">
        <v>1963</v>
      </c>
      <c r="K10468" s="18">
        <v>7</v>
      </c>
      <c r="L10468" s="18">
        <v>0.5</v>
      </c>
      <c r="M10468" s="18" t="str">
        <f>IF(tbl_data[[#This Row],[PACK COUNT]]&gt;1,"Multipack","Single")</f>
        <v>Single</v>
      </c>
    </row>
    <row r="10469" spans="1:13">
      <c r="A10469" s="21" t="s">
        <v>841</v>
      </c>
      <c r="B10469" s="21" t="s">
        <v>849</v>
      </c>
      <c r="C10469" s="21" t="s">
        <v>862</v>
      </c>
      <c r="D10469" s="21" t="s">
        <v>18</v>
      </c>
      <c r="E10469" s="21" t="s">
        <v>861</v>
      </c>
      <c r="F10469" s="21" t="s">
        <v>196</v>
      </c>
      <c r="G10469" s="21">
        <v>1</v>
      </c>
      <c r="H10469" s="20">
        <v>0.94244963902975409</v>
      </c>
      <c r="I10469" s="20">
        <v>2.3355631124032379</v>
      </c>
      <c r="J10469" s="19" t="s">
        <v>1963</v>
      </c>
      <c r="K10469" s="18">
        <v>7</v>
      </c>
      <c r="L10469" s="18">
        <v>0.5</v>
      </c>
      <c r="M10469" s="18" t="str">
        <f>IF(tbl_data[[#This Row],[PACK COUNT]]&gt;1,"Multipack","Single")</f>
        <v>Single</v>
      </c>
    </row>
    <row r="10470" spans="1:13">
      <c r="A10470" s="21" t="s">
        <v>841</v>
      </c>
      <c r="B10470" s="21" t="s">
        <v>849</v>
      </c>
      <c r="C10470" s="21" t="s">
        <v>860</v>
      </c>
      <c r="D10470" s="21" t="s">
        <v>18</v>
      </c>
      <c r="E10470" s="21" t="s">
        <v>859</v>
      </c>
      <c r="F10470" s="21" t="s">
        <v>196</v>
      </c>
      <c r="G10470" s="21">
        <v>1</v>
      </c>
      <c r="H10470" s="20">
        <v>2.5995784176740107</v>
      </c>
      <c r="I10470" s="20">
        <v>5.1083401866090048</v>
      </c>
      <c r="J10470" s="19" t="s">
        <v>1963</v>
      </c>
      <c r="K10470" s="18">
        <v>7</v>
      </c>
      <c r="L10470" s="18">
        <v>0.5</v>
      </c>
      <c r="M10470" s="18" t="str">
        <f>IF(tbl_data[[#This Row],[PACK COUNT]]&gt;1,"Multipack","Single")</f>
        <v>Single</v>
      </c>
    </row>
    <row r="10471" spans="1:13">
      <c r="A10471" s="21" t="s">
        <v>841</v>
      </c>
      <c r="B10471" s="21" t="s">
        <v>849</v>
      </c>
      <c r="C10471" s="21" t="s">
        <v>856</v>
      </c>
      <c r="D10471" s="21" t="s">
        <v>18</v>
      </c>
      <c r="E10471" s="21" t="s">
        <v>858</v>
      </c>
      <c r="F10471" s="21" t="s">
        <v>196</v>
      </c>
      <c r="G10471" s="21">
        <v>1</v>
      </c>
      <c r="H10471" s="20">
        <v>0.96739728560488136</v>
      </c>
      <c r="I10471" s="20">
        <v>2.3998501821387896</v>
      </c>
      <c r="J10471" s="19" t="s">
        <v>1963</v>
      </c>
      <c r="K10471" s="18">
        <v>7</v>
      </c>
      <c r="L10471" s="18">
        <v>0.5</v>
      </c>
      <c r="M10471" s="18" t="str">
        <f>IF(tbl_data[[#This Row],[PACK COUNT]]&gt;1,"Multipack","Single")</f>
        <v>Single</v>
      </c>
    </row>
    <row r="10472" spans="1:13">
      <c r="A10472" s="21" t="s">
        <v>841</v>
      </c>
      <c r="B10472" s="21" t="s">
        <v>849</v>
      </c>
      <c r="C10472" s="21" t="s">
        <v>856</v>
      </c>
      <c r="D10472" s="21" t="s">
        <v>18</v>
      </c>
      <c r="E10472" s="21" t="s">
        <v>857</v>
      </c>
      <c r="F10472" s="21" t="s">
        <v>196</v>
      </c>
      <c r="G10472" s="21">
        <v>1</v>
      </c>
      <c r="H10472" s="20">
        <v>0.51810163157551425</v>
      </c>
      <c r="I10472" s="20">
        <v>1.269197801922312</v>
      </c>
      <c r="J10472" s="19" t="s">
        <v>1963</v>
      </c>
      <c r="K10472" s="18">
        <v>7</v>
      </c>
      <c r="L10472" s="18">
        <v>1</v>
      </c>
      <c r="M10472" s="18" t="str">
        <f>IF(tbl_data[[#This Row],[PACK COUNT]]&gt;1,"Multipack","Single")</f>
        <v>Single</v>
      </c>
    </row>
    <row r="10473" spans="1:13">
      <c r="A10473" s="21" t="s">
        <v>841</v>
      </c>
      <c r="B10473" s="21" t="s">
        <v>849</v>
      </c>
      <c r="C10473" s="21" t="s">
        <v>856</v>
      </c>
      <c r="D10473" s="21" t="s">
        <v>18</v>
      </c>
      <c r="E10473" s="21" t="s">
        <v>855</v>
      </c>
      <c r="F10473" s="21" t="s">
        <v>203</v>
      </c>
      <c r="G10473" s="21">
        <v>1</v>
      </c>
      <c r="H10473" s="20">
        <v>0.81467498244184589</v>
      </c>
      <c r="I10473" s="20">
        <v>1.6109345572187201</v>
      </c>
      <c r="J10473" s="19" t="s">
        <v>1963</v>
      </c>
      <c r="K10473" s="18">
        <v>7</v>
      </c>
      <c r="L10473" s="18">
        <v>1.5</v>
      </c>
      <c r="M10473" s="18" t="str">
        <f>IF(tbl_data[[#This Row],[PACK COUNT]]&gt;1,"Multipack","Single")</f>
        <v>Single</v>
      </c>
    </row>
    <row r="10474" spans="1:13">
      <c r="A10474" s="21" t="s">
        <v>841</v>
      </c>
      <c r="B10474" s="21" t="s">
        <v>849</v>
      </c>
      <c r="C10474" s="21" t="s">
        <v>135</v>
      </c>
      <c r="D10474" s="21" t="s">
        <v>18</v>
      </c>
      <c r="E10474" s="21" t="s">
        <v>854</v>
      </c>
      <c r="F10474" s="21" t="s">
        <v>196</v>
      </c>
      <c r="G10474" s="21">
        <v>1</v>
      </c>
      <c r="H10474" s="20">
        <v>2.6010400051622931E-2</v>
      </c>
      <c r="I10474" s="20">
        <v>4.5742249108719837E-2</v>
      </c>
      <c r="J10474" s="19" t="s">
        <v>1963</v>
      </c>
      <c r="K10474" s="18">
        <v>7</v>
      </c>
      <c r="L10474" s="18">
        <v>0.5</v>
      </c>
      <c r="M10474" s="18" t="str">
        <f>IF(tbl_data[[#This Row],[PACK COUNT]]&gt;1,"Multipack","Single")</f>
        <v>Single</v>
      </c>
    </row>
    <row r="10475" spans="1:13">
      <c r="A10475" s="21" t="s">
        <v>841</v>
      </c>
      <c r="B10475" s="21" t="s">
        <v>849</v>
      </c>
      <c r="C10475" s="21" t="s">
        <v>1329</v>
      </c>
      <c r="D10475" s="21" t="s">
        <v>18</v>
      </c>
      <c r="E10475" s="21" t="s">
        <v>1328</v>
      </c>
      <c r="F10475" s="21" t="s">
        <v>196</v>
      </c>
      <c r="G10475" s="21">
        <v>1</v>
      </c>
      <c r="H10475" s="20">
        <v>0.10268994353930659</v>
      </c>
      <c r="I10475" s="20">
        <v>0.17086782694017547</v>
      </c>
      <c r="J10475" s="19" t="s">
        <v>1963</v>
      </c>
      <c r="K10475" s="18">
        <v>7</v>
      </c>
      <c r="L10475" s="18">
        <v>0.5</v>
      </c>
      <c r="M10475" s="18" t="str">
        <f>IF(tbl_data[[#This Row],[PACK COUNT]]&gt;1,"Multipack","Single")</f>
        <v>Single</v>
      </c>
    </row>
    <row r="10476" spans="1:13">
      <c r="A10476" s="21" t="s">
        <v>841</v>
      </c>
      <c r="B10476" s="21" t="s">
        <v>840</v>
      </c>
      <c r="C10476" s="21" t="s">
        <v>73</v>
      </c>
      <c r="D10476" s="21" t="s">
        <v>18</v>
      </c>
      <c r="E10476" s="21" t="s">
        <v>846</v>
      </c>
      <c r="F10476" s="21" t="s">
        <v>196</v>
      </c>
      <c r="G10476" s="21">
        <v>1</v>
      </c>
      <c r="H10476" s="20">
        <v>4.3818174780898049</v>
      </c>
      <c r="I10476" s="20">
        <v>8.9810565616364872</v>
      </c>
      <c r="J10476" s="19" t="s">
        <v>1963</v>
      </c>
      <c r="K10476" s="18">
        <v>7</v>
      </c>
      <c r="L10476" s="18">
        <v>0.5</v>
      </c>
      <c r="M10476" s="18" t="str">
        <f>IF(tbl_data[[#This Row],[PACK COUNT]]&gt;1,"Multipack","Single")</f>
        <v>Single</v>
      </c>
    </row>
    <row r="10477" spans="1:13">
      <c r="A10477" s="21" t="s">
        <v>841</v>
      </c>
      <c r="B10477" s="21" t="s">
        <v>840</v>
      </c>
      <c r="C10477" s="21" t="s">
        <v>73</v>
      </c>
      <c r="D10477" s="21" t="s">
        <v>18</v>
      </c>
      <c r="E10477" s="21" t="s">
        <v>845</v>
      </c>
      <c r="F10477" s="21" t="s">
        <v>203</v>
      </c>
      <c r="G10477" s="21">
        <v>1</v>
      </c>
      <c r="H10477" s="20">
        <v>6.566841591564188</v>
      </c>
      <c r="I10477" s="20">
        <v>8.1090873110959976</v>
      </c>
      <c r="J10477" s="19" t="s">
        <v>1963</v>
      </c>
      <c r="K10477" s="18">
        <v>7</v>
      </c>
      <c r="L10477" s="18">
        <v>2</v>
      </c>
      <c r="M10477" s="18" t="str">
        <f>IF(tbl_data[[#This Row],[PACK COUNT]]&gt;1,"Multipack","Single")</f>
        <v>Single</v>
      </c>
    </row>
    <row r="10478" spans="1:13">
      <c r="A10478" s="21" t="s">
        <v>841</v>
      </c>
      <c r="B10478" s="21" t="s">
        <v>840</v>
      </c>
      <c r="C10478" s="21" t="s">
        <v>111</v>
      </c>
      <c r="D10478" s="21" t="s">
        <v>18</v>
      </c>
      <c r="E10478" s="21" t="s">
        <v>844</v>
      </c>
      <c r="F10478" s="21" t="s">
        <v>203</v>
      </c>
      <c r="G10478" s="21">
        <v>1</v>
      </c>
      <c r="H10478" s="20">
        <v>3.7873063207075428</v>
      </c>
      <c r="I10478" s="20">
        <v>4.6682320392517047</v>
      </c>
      <c r="J10478" s="19" t="s">
        <v>1963</v>
      </c>
      <c r="K10478" s="18">
        <v>7</v>
      </c>
      <c r="L10478" s="18">
        <v>2</v>
      </c>
      <c r="M10478" s="18" t="str">
        <f>IF(tbl_data[[#This Row],[PACK COUNT]]&gt;1,"Multipack","Single")</f>
        <v>Single</v>
      </c>
    </row>
    <row r="10479" spans="1:13">
      <c r="A10479" s="21" t="s">
        <v>841</v>
      </c>
      <c r="B10479" s="21" t="s">
        <v>840</v>
      </c>
      <c r="C10479" s="21" t="s">
        <v>111</v>
      </c>
      <c r="D10479" s="21" t="s">
        <v>18</v>
      </c>
      <c r="E10479" s="21" t="s">
        <v>843</v>
      </c>
      <c r="F10479" s="21" t="s">
        <v>196</v>
      </c>
      <c r="G10479" s="21">
        <v>1</v>
      </c>
      <c r="H10479" s="20">
        <v>1.4056599037583464</v>
      </c>
      <c r="I10479" s="20">
        <v>2.8267260086793873</v>
      </c>
      <c r="J10479" s="19" t="s">
        <v>1963</v>
      </c>
      <c r="K10479" s="18">
        <v>7</v>
      </c>
      <c r="L10479" s="18">
        <v>0.5</v>
      </c>
      <c r="M10479" s="18" t="str">
        <f>IF(tbl_data[[#This Row],[PACK COUNT]]&gt;1,"Multipack","Single")</f>
        <v>Single</v>
      </c>
    </row>
    <row r="10480" spans="1:13">
      <c r="A10480" s="21" t="s">
        <v>841</v>
      </c>
      <c r="B10480" s="21" t="s">
        <v>840</v>
      </c>
      <c r="C10480" s="21" t="s">
        <v>175</v>
      </c>
      <c r="D10480" s="21" t="s">
        <v>18</v>
      </c>
      <c r="E10480" s="21" t="s">
        <v>842</v>
      </c>
      <c r="F10480" s="21" t="s">
        <v>196</v>
      </c>
      <c r="G10480" s="21">
        <v>1</v>
      </c>
      <c r="H10480" s="20">
        <v>1.8506230305743083</v>
      </c>
      <c r="I10480" s="20">
        <v>3.1904283447547086</v>
      </c>
      <c r="J10480" s="19" t="s">
        <v>1963</v>
      </c>
      <c r="K10480" s="18">
        <v>7</v>
      </c>
      <c r="L10480" s="18">
        <v>0.5</v>
      </c>
      <c r="M10480" s="18" t="str">
        <f>IF(tbl_data[[#This Row],[PACK COUNT]]&gt;1,"Multipack","Single")</f>
        <v>Single</v>
      </c>
    </row>
    <row r="10481" spans="1:13">
      <c r="A10481" s="21" t="s">
        <v>841</v>
      </c>
      <c r="B10481" s="21" t="s">
        <v>840</v>
      </c>
      <c r="C10481" s="21" t="s">
        <v>789</v>
      </c>
      <c r="D10481" s="21" t="s">
        <v>18</v>
      </c>
      <c r="E10481" s="21" t="s">
        <v>839</v>
      </c>
      <c r="F10481" s="21" t="s">
        <v>196</v>
      </c>
      <c r="G10481" s="21">
        <v>1</v>
      </c>
      <c r="H10481" s="20">
        <v>7.7319004028345101E-2</v>
      </c>
      <c r="I10481" s="20">
        <v>0.15481149508840558</v>
      </c>
      <c r="J10481" s="19" t="s">
        <v>1963</v>
      </c>
      <c r="K10481" s="18">
        <v>7</v>
      </c>
      <c r="L10481" s="18">
        <v>0.5</v>
      </c>
      <c r="M10481" s="18" t="str">
        <f>IF(tbl_data[[#This Row],[PACK COUNT]]&gt;1,"Multipack","Single")</f>
        <v>Single</v>
      </c>
    </row>
    <row r="10482" spans="1:13">
      <c r="A10482" s="21" t="s">
        <v>841</v>
      </c>
      <c r="B10482" s="21" t="s">
        <v>840</v>
      </c>
      <c r="C10482" s="21" t="s">
        <v>789</v>
      </c>
      <c r="D10482" s="21" t="s">
        <v>18</v>
      </c>
      <c r="E10482" s="21" t="s">
        <v>1486</v>
      </c>
      <c r="F10482" s="21" t="s">
        <v>203</v>
      </c>
      <c r="G10482" s="21">
        <v>1</v>
      </c>
      <c r="H10482" s="20">
        <v>0.3065856404957889</v>
      </c>
      <c r="I10482" s="20">
        <v>0.2072799148593733</v>
      </c>
      <c r="J10482" s="19" t="s">
        <v>1963</v>
      </c>
      <c r="K10482" s="18">
        <v>7</v>
      </c>
      <c r="L10482" s="18">
        <v>2</v>
      </c>
      <c r="M10482" s="18" t="str">
        <f>IF(tbl_data[[#This Row],[PACK COUNT]]&gt;1,"Multipack","Single")</f>
        <v>Single</v>
      </c>
    </row>
    <row r="10483" spans="1:13">
      <c r="A10483" s="21" t="s">
        <v>820</v>
      </c>
      <c r="B10483" s="21" t="s">
        <v>819</v>
      </c>
      <c r="C10483" s="21" t="s">
        <v>73</v>
      </c>
      <c r="D10483" s="21" t="s">
        <v>18</v>
      </c>
      <c r="E10483" s="21" t="s">
        <v>838</v>
      </c>
      <c r="F10483" s="21" t="s">
        <v>196</v>
      </c>
      <c r="G10483" s="21">
        <v>1</v>
      </c>
      <c r="H10483" s="20">
        <v>21.390645878283856</v>
      </c>
      <c r="I10483" s="20">
        <v>33.19829427100035</v>
      </c>
      <c r="J10483" s="19" t="s">
        <v>1963</v>
      </c>
      <c r="K10483" s="18">
        <v>7</v>
      </c>
      <c r="L10483" s="18">
        <v>0.5</v>
      </c>
      <c r="M10483" s="18" t="str">
        <f>IF(tbl_data[[#This Row],[PACK COUNT]]&gt;1,"Multipack","Single")</f>
        <v>Single</v>
      </c>
    </row>
    <row r="10484" spans="1:13">
      <c r="A10484" s="21" t="s">
        <v>820</v>
      </c>
      <c r="B10484" s="21" t="s">
        <v>819</v>
      </c>
      <c r="C10484" s="21" t="s">
        <v>831</v>
      </c>
      <c r="D10484" s="21" t="s">
        <v>18</v>
      </c>
      <c r="E10484" s="21" t="s">
        <v>837</v>
      </c>
      <c r="F10484" s="21" t="s">
        <v>196</v>
      </c>
      <c r="G10484" s="21">
        <v>1</v>
      </c>
      <c r="H10484" s="20">
        <v>9.3125146848968304E-2</v>
      </c>
      <c r="I10484" s="20">
        <v>0.25384640272164311</v>
      </c>
      <c r="J10484" s="19" t="s">
        <v>1963</v>
      </c>
      <c r="K10484" s="18">
        <v>7</v>
      </c>
      <c r="L10484" s="18">
        <v>1</v>
      </c>
      <c r="M10484" s="18" t="str">
        <f>IF(tbl_data[[#This Row],[PACK COUNT]]&gt;1,"Multipack","Single")</f>
        <v>Single</v>
      </c>
    </row>
    <row r="10485" spans="1:13">
      <c r="A10485" s="21" t="s">
        <v>820</v>
      </c>
      <c r="B10485" s="21" t="s">
        <v>819</v>
      </c>
      <c r="C10485" s="21" t="s">
        <v>831</v>
      </c>
      <c r="D10485" s="21" t="s">
        <v>18</v>
      </c>
      <c r="E10485" s="21" t="s">
        <v>836</v>
      </c>
      <c r="F10485" s="21" t="s">
        <v>196</v>
      </c>
      <c r="G10485" s="21">
        <v>1</v>
      </c>
      <c r="H10485" s="20">
        <v>6.2154295725367428</v>
      </c>
      <c r="I10485" s="20">
        <v>15.631665152101181</v>
      </c>
      <c r="J10485" s="19" t="s">
        <v>1963</v>
      </c>
      <c r="K10485" s="18">
        <v>7</v>
      </c>
      <c r="L10485" s="18">
        <v>2</v>
      </c>
      <c r="M10485" s="18" t="str">
        <f>IF(tbl_data[[#This Row],[PACK COUNT]]&gt;1,"Multipack","Single")</f>
        <v>Single</v>
      </c>
    </row>
    <row r="10486" spans="1:13">
      <c r="A10486" s="21" t="s">
        <v>820</v>
      </c>
      <c r="B10486" s="21" t="s">
        <v>819</v>
      </c>
      <c r="C10486" s="21" t="s">
        <v>73</v>
      </c>
      <c r="D10486" s="21" t="s">
        <v>18</v>
      </c>
      <c r="E10486" s="21" t="s">
        <v>834</v>
      </c>
      <c r="F10486" s="21" t="s">
        <v>203</v>
      </c>
      <c r="G10486" s="21">
        <v>1</v>
      </c>
      <c r="H10486" s="20">
        <v>3.07103398023385</v>
      </c>
      <c r="I10486" s="20">
        <v>4.097697260076826</v>
      </c>
      <c r="J10486" s="19" t="s">
        <v>1963</v>
      </c>
      <c r="K10486" s="18">
        <v>7</v>
      </c>
      <c r="L10486" s="18">
        <v>1</v>
      </c>
      <c r="M10486" s="18" t="str">
        <f>IF(tbl_data[[#This Row],[PACK COUNT]]&gt;1,"Multipack","Single")</f>
        <v>Single</v>
      </c>
    </row>
    <row r="10487" spans="1:13">
      <c r="A10487" s="21" t="s">
        <v>820</v>
      </c>
      <c r="B10487" s="21" t="s">
        <v>819</v>
      </c>
      <c r="C10487" s="21" t="s">
        <v>831</v>
      </c>
      <c r="D10487" s="21" t="s">
        <v>18</v>
      </c>
      <c r="E10487" s="21" t="s">
        <v>833</v>
      </c>
      <c r="F10487" s="21" t="s">
        <v>203</v>
      </c>
      <c r="G10487" s="21">
        <v>1</v>
      </c>
      <c r="H10487" s="20">
        <v>11.842998851172833</v>
      </c>
      <c r="I10487" s="20">
        <v>18.783149532711736</v>
      </c>
      <c r="J10487" s="19" t="s">
        <v>1963</v>
      </c>
      <c r="K10487" s="18">
        <v>7</v>
      </c>
      <c r="L10487" s="18">
        <v>2</v>
      </c>
      <c r="M10487" s="18" t="str">
        <f>IF(tbl_data[[#This Row],[PACK COUNT]]&gt;1,"Multipack","Single")</f>
        <v>Single</v>
      </c>
    </row>
    <row r="10488" spans="1:13">
      <c r="A10488" s="21" t="s">
        <v>820</v>
      </c>
      <c r="B10488" s="21" t="s">
        <v>819</v>
      </c>
      <c r="C10488" s="21" t="s">
        <v>73</v>
      </c>
      <c r="D10488" s="21" t="s">
        <v>18</v>
      </c>
      <c r="E10488" s="21" t="s">
        <v>832</v>
      </c>
      <c r="F10488" s="21" t="s">
        <v>203</v>
      </c>
      <c r="G10488" s="21">
        <v>1</v>
      </c>
      <c r="H10488" s="20">
        <v>13.448312704456695</v>
      </c>
      <c r="I10488" s="20">
        <v>13.71910121433377</v>
      </c>
      <c r="J10488" s="19" t="s">
        <v>1963</v>
      </c>
      <c r="K10488" s="18">
        <v>7</v>
      </c>
      <c r="L10488" s="18">
        <v>2</v>
      </c>
      <c r="M10488" s="18" t="str">
        <f>IF(tbl_data[[#This Row],[PACK COUNT]]&gt;1,"Multipack","Single")</f>
        <v>Single</v>
      </c>
    </row>
    <row r="10489" spans="1:13">
      <c r="A10489" s="21" t="s">
        <v>820</v>
      </c>
      <c r="B10489" s="21" t="s">
        <v>819</v>
      </c>
      <c r="C10489" s="21" t="s">
        <v>831</v>
      </c>
      <c r="D10489" s="21" t="s">
        <v>18</v>
      </c>
      <c r="E10489" s="21" t="s">
        <v>830</v>
      </c>
      <c r="F10489" s="21" t="s">
        <v>203</v>
      </c>
      <c r="G10489" s="21">
        <v>1</v>
      </c>
      <c r="H10489" s="20">
        <v>10.460356309974868</v>
      </c>
      <c r="I10489" s="20">
        <v>16.057377804546888</v>
      </c>
      <c r="J10489" s="19" t="s">
        <v>1963</v>
      </c>
      <c r="K10489" s="18">
        <v>7</v>
      </c>
      <c r="L10489" s="18">
        <v>5</v>
      </c>
      <c r="M10489" s="18" t="str">
        <f>IF(tbl_data[[#This Row],[PACK COUNT]]&gt;1,"Multipack","Single")</f>
        <v>Single</v>
      </c>
    </row>
    <row r="10490" spans="1:13">
      <c r="A10490" s="21" t="s">
        <v>820</v>
      </c>
      <c r="B10490" s="21" t="s">
        <v>819</v>
      </c>
      <c r="C10490" s="21" t="s">
        <v>175</v>
      </c>
      <c r="D10490" s="21" t="s">
        <v>18</v>
      </c>
      <c r="E10490" s="21" t="s">
        <v>1444</v>
      </c>
      <c r="F10490" s="21" t="s">
        <v>196</v>
      </c>
      <c r="G10490" s="21">
        <v>1</v>
      </c>
      <c r="H10490" s="20">
        <v>7.818716800269454E-2</v>
      </c>
      <c r="I10490" s="20">
        <v>0.20681183136602174</v>
      </c>
      <c r="J10490" s="19" t="s">
        <v>1963</v>
      </c>
      <c r="K10490" s="18">
        <v>7</v>
      </c>
      <c r="L10490" s="18">
        <v>2</v>
      </c>
      <c r="M10490" s="18" t="str">
        <f>IF(tbl_data[[#This Row],[PACK COUNT]]&gt;1,"Multipack","Single")</f>
        <v>Single</v>
      </c>
    </row>
    <row r="10491" spans="1:13">
      <c r="A10491" s="21" t="s">
        <v>820</v>
      </c>
      <c r="B10491" s="21" t="s">
        <v>819</v>
      </c>
      <c r="C10491" s="21" t="s">
        <v>89</v>
      </c>
      <c r="D10491" s="21" t="s">
        <v>18</v>
      </c>
      <c r="E10491" s="21" t="s">
        <v>829</v>
      </c>
      <c r="F10491" s="21" t="s">
        <v>196</v>
      </c>
      <c r="G10491" s="21">
        <v>1</v>
      </c>
      <c r="H10491" s="20">
        <v>9.7298335075833648</v>
      </c>
      <c r="I10491" s="20">
        <v>12.496937311125354</v>
      </c>
      <c r="J10491" s="19" t="s">
        <v>1963</v>
      </c>
      <c r="K10491" s="18">
        <v>7</v>
      </c>
      <c r="L10491" s="18">
        <v>0.5</v>
      </c>
      <c r="M10491" s="18" t="str">
        <f>IF(tbl_data[[#This Row],[PACK COUNT]]&gt;1,"Multipack","Single")</f>
        <v>Single</v>
      </c>
    </row>
    <row r="10492" spans="1:13">
      <c r="A10492" s="21" t="s">
        <v>820</v>
      </c>
      <c r="B10492" s="21" t="s">
        <v>819</v>
      </c>
      <c r="C10492" s="21" t="s">
        <v>89</v>
      </c>
      <c r="D10492" s="21" t="s">
        <v>18</v>
      </c>
      <c r="E10492" s="21" t="s">
        <v>828</v>
      </c>
      <c r="F10492" s="21" t="s">
        <v>203</v>
      </c>
      <c r="G10492" s="21">
        <v>1</v>
      </c>
      <c r="H10492" s="20">
        <v>0.27104478706116331</v>
      </c>
      <c r="I10492" s="20">
        <v>0.29590966656403073</v>
      </c>
      <c r="J10492" s="19" t="s">
        <v>1963</v>
      </c>
      <c r="K10492" s="18">
        <v>7</v>
      </c>
      <c r="L10492" s="18">
        <v>1</v>
      </c>
      <c r="M10492" s="18" t="str">
        <f>IF(tbl_data[[#This Row],[PACK COUNT]]&gt;1,"Multipack","Single")</f>
        <v>Single</v>
      </c>
    </row>
    <row r="10493" spans="1:13">
      <c r="A10493" s="21" t="s">
        <v>820</v>
      </c>
      <c r="B10493" s="21" t="s">
        <v>819</v>
      </c>
      <c r="C10493" s="21" t="s">
        <v>789</v>
      </c>
      <c r="D10493" s="21" t="s">
        <v>18</v>
      </c>
      <c r="E10493" s="21" t="s">
        <v>827</v>
      </c>
      <c r="F10493" s="21" t="s">
        <v>196</v>
      </c>
      <c r="G10493" s="21">
        <v>1</v>
      </c>
      <c r="H10493" s="20">
        <v>1.6283023963734193</v>
      </c>
      <c r="I10493" s="20">
        <v>2.9831744987906763</v>
      </c>
      <c r="J10493" s="19" t="s">
        <v>1963</v>
      </c>
      <c r="K10493" s="18">
        <v>7</v>
      </c>
      <c r="L10493" s="18">
        <v>0.5</v>
      </c>
      <c r="M10493" s="18" t="str">
        <f>IF(tbl_data[[#This Row],[PACK COUNT]]&gt;1,"Multipack","Single")</f>
        <v>Single</v>
      </c>
    </row>
    <row r="10494" spans="1:13">
      <c r="A10494" s="21" t="s">
        <v>820</v>
      </c>
      <c r="B10494" s="21" t="s">
        <v>819</v>
      </c>
      <c r="C10494" s="21" t="s">
        <v>789</v>
      </c>
      <c r="D10494" s="21" t="s">
        <v>18</v>
      </c>
      <c r="E10494" s="21" t="s">
        <v>825</v>
      </c>
      <c r="F10494" s="21" t="s">
        <v>196</v>
      </c>
      <c r="G10494" s="21">
        <v>1</v>
      </c>
      <c r="H10494" s="20">
        <v>1.6533662206782724</v>
      </c>
      <c r="I10494" s="20">
        <v>4.8455281244944644</v>
      </c>
      <c r="J10494" s="19" t="s">
        <v>1963</v>
      </c>
      <c r="K10494" s="18">
        <v>7</v>
      </c>
      <c r="L10494" s="18">
        <v>2</v>
      </c>
      <c r="M10494" s="18" t="str">
        <f>IF(tbl_data[[#This Row],[PACK COUNT]]&gt;1,"Multipack","Single")</f>
        <v>Single</v>
      </c>
    </row>
    <row r="10495" spans="1:13">
      <c r="A10495" s="21" t="s">
        <v>820</v>
      </c>
      <c r="B10495" s="21" t="s">
        <v>819</v>
      </c>
      <c r="C10495" s="21" t="s">
        <v>789</v>
      </c>
      <c r="D10495" s="21" t="s">
        <v>18</v>
      </c>
      <c r="E10495" s="21" t="s">
        <v>824</v>
      </c>
      <c r="F10495" s="21" t="s">
        <v>203</v>
      </c>
      <c r="G10495" s="21">
        <v>1</v>
      </c>
      <c r="H10495" s="20">
        <v>1.9426152885230403</v>
      </c>
      <c r="I10495" s="20">
        <v>3.380032590114602</v>
      </c>
      <c r="J10495" s="19" t="s">
        <v>1963</v>
      </c>
      <c r="K10495" s="18">
        <v>7</v>
      </c>
      <c r="L10495" s="18">
        <v>5</v>
      </c>
      <c r="M10495" s="18" t="str">
        <f>IF(tbl_data[[#This Row],[PACK COUNT]]&gt;1,"Multipack","Single")</f>
        <v>Single</v>
      </c>
    </row>
    <row r="10496" spans="1:13">
      <c r="A10496" s="21" t="s">
        <v>820</v>
      </c>
      <c r="B10496" s="21" t="s">
        <v>819</v>
      </c>
      <c r="C10496" s="21" t="s">
        <v>823</v>
      </c>
      <c r="D10496" s="21" t="s">
        <v>18</v>
      </c>
      <c r="E10496" s="21" t="s">
        <v>822</v>
      </c>
      <c r="F10496" s="21" t="s">
        <v>196</v>
      </c>
      <c r="G10496" s="21">
        <v>1</v>
      </c>
      <c r="H10496" s="20">
        <v>2.0531632356384355</v>
      </c>
      <c r="I10496" s="20">
        <v>5.3422654836447077</v>
      </c>
      <c r="J10496" s="19" t="s">
        <v>1963</v>
      </c>
      <c r="K10496" s="18">
        <v>7</v>
      </c>
      <c r="L10496" s="18">
        <v>2</v>
      </c>
      <c r="M10496" s="18" t="str">
        <f>IF(tbl_data[[#This Row],[PACK COUNT]]&gt;1,"Multipack","Single")</f>
        <v>Single</v>
      </c>
    </row>
    <row r="10497" spans="1:13">
      <c r="A10497" s="21" t="s">
        <v>820</v>
      </c>
      <c r="B10497" s="21" t="s">
        <v>819</v>
      </c>
      <c r="C10497" s="21" t="s">
        <v>818</v>
      </c>
      <c r="D10497" s="21" t="s">
        <v>18</v>
      </c>
      <c r="E10497" s="21" t="s">
        <v>821</v>
      </c>
      <c r="F10497" s="21" t="s">
        <v>196</v>
      </c>
      <c r="G10497" s="21">
        <v>1</v>
      </c>
      <c r="H10497" s="20">
        <v>2.8485002404018074</v>
      </c>
      <c r="I10497" s="20">
        <v>5.0842644561326304</v>
      </c>
      <c r="J10497" s="19" t="s">
        <v>1963</v>
      </c>
      <c r="K10497" s="18">
        <v>7</v>
      </c>
      <c r="L10497" s="18">
        <v>0.5</v>
      </c>
      <c r="M10497" s="18" t="str">
        <f>IF(tbl_data[[#This Row],[PACK COUNT]]&gt;1,"Multipack","Single")</f>
        <v>Single</v>
      </c>
    </row>
    <row r="10498" spans="1:13">
      <c r="A10498" s="21" t="s">
        <v>820</v>
      </c>
      <c r="B10498" s="21" t="s">
        <v>819</v>
      </c>
      <c r="C10498" s="21" t="s">
        <v>818</v>
      </c>
      <c r="D10498" s="21" t="s">
        <v>18</v>
      </c>
      <c r="E10498" s="21" t="s">
        <v>817</v>
      </c>
      <c r="F10498" s="21" t="s">
        <v>203</v>
      </c>
      <c r="G10498" s="21">
        <v>1</v>
      </c>
      <c r="H10498" s="20">
        <v>0.69185250551363131</v>
      </c>
      <c r="I10498" s="20">
        <v>0.79029295932488752</v>
      </c>
      <c r="J10498" s="19" t="s">
        <v>1963</v>
      </c>
      <c r="K10498" s="18">
        <v>7</v>
      </c>
      <c r="L10498" s="18">
        <v>2</v>
      </c>
      <c r="M10498" s="18" t="str">
        <f>IF(tbl_data[[#This Row],[PACK COUNT]]&gt;1,"Multipack","Single")</f>
        <v>Single</v>
      </c>
    </row>
    <row r="10499" spans="1:13">
      <c r="A10499" s="21" t="s">
        <v>820</v>
      </c>
      <c r="B10499" s="21" t="s">
        <v>1202</v>
      </c>
      <c r="C10499" s="21" t="s">
        <v>73</v>
      </c>
      <c r="D10499" s="21" t="s">
        <v>18</v>
      </c>
      <c r="E10499" s="21" t="s">
        <v>1201</v>
      </c>
      <c r="F10499" s="21" t="s">
        <v>203</v>
      </c>
      <c r="G10499" s="21">
        <v>1</v>
      </c>
      <c r="H10499" s="20">
        <v>0.26794327605105162</v>
      </c>
      <c r="I10499" s="20">
        <v>0.20165930189791309</v>
      </c>
      <c r="J10499" s="19" t="s">
        <v>1963</v>
      </c>
      <c r="K10499" s="18">
        <v>7</v>
      </c>
      <c r="L10499" s="18">
        <v>2</v>
      </c>
      <c r="M10499" s="18" t="str">
        <f>IF(tbl_data[[#This Row],[PACK COUNT]]&gt;1,"Multipack","Single")</f>
        <v>Single</v>
      </c>
    </row>
    <row r="10500" spans="1:13">
      <c r="A10500" s="21" t="s">
        <v>806</v>
      </c>
      <c r="B10500" s="21" t="s">
        <v>816</v>
      </c>
      <c r="C10500" s="21" t="s">
        <v>73</v>
      </c>
      <c r="D10500" s="21" t="s">
        <v>18</v>
      </c>
      <c r="E10500" s="21" t="s">
        <v>1324</v>
      </c>
      <c r="F10500" s="21" t="s">
        <v>196</v>
      </c>
      <c r="G10500" s="21">
        <v>1</v>
      </c>
      <c r="H10500" s="20">
        <v>0.52228557072276083</v>
      </c>
      <c r="I10500" s="20">
        <v>1.2779685702036974</v>
      </c>
      <c r="J10500" s="19" t="s">
        <v>1963</v>
      </c>
      <c r="K10500" s="18">
        <v>7</v>
      </c>
      <c r="L10500" s="18">
        <v>0.5</v>
      </c>
      <c r="M10500" s="18" t="str">
        <f>IF(tbl_data[[#This Row],[PACK COUNT]]&gt;1,"Multipack","Single")</f>
        <v>Single</v>
      </c>
    </row>
    <row r="10501" spans="1:13">
      <c r="A10501" s="21" t="s">
        <v>806</v>
      </c>
      <c r="B10501" s="21" t="s">
        <v>816</v>
      </c>
      <c r="C10501" s="21" t="s">
        <v>811</v>
      </c>
      <c r="D10501" s="21" t="s">
        <v>18</v>
      </c>
      <c r="E10501" s="21" t="s">
        <v>815</v>
      </c>
      <c r="F10501" s="21" t="s">
        <v>203</v>
      </c>
      <c r="G10501" s="21">
        <v>1</v>
      </c>
      <c r="H10501" s="20">
        <v>0.15063490632926843</v>
      </c>
      <c r="I10501" s="20">
        <v>0.16248722362025497</v>
      </c>
      <c r="J10501" s="19" t="s">
        <v>1963</v>
      </c>
      <c r="K10501" s="18">
        <v>7</v>
      </c>
      <c r="L10501" s="18">
        <v>2</v>
      </c>
      <c r="M10501" s="18" t="str">
        <f>IF(tbl_data[[#This Row],[PACK COUNT]]&gt;1,"Multipack","Single")</f>
        <v>Single</v>
      </c>
    </row>
    <row r="10502" spans="1:13">
      <c r="A10502" s="21" t="s">
        <v>806</v>
      </c>
      <c r="B10502" s="21" t="s">
        <v>805</v>
      </c>
      <c r="C10502" s="21" t="s">
        <v>811</v>
      </c>
      <c r="D10502" s="21" t="s">
        <v>18</v>
      </c>
      <c r="E10502" s="21" t="s">
        <v>812</v>
      </c>
      <c r="F10502" s="21" t="s">
        <v>196</v>
      </c>
      <c r="G10502" s="21">
        <v>1</v>
      </c>
      <c r="H10502" s="20">
        <v>9.0720532460704728</v>
      </c>
      <c r="I10502" s="20">
        <v>20.044688595548553</v>
      </c>
      <c r="J10502" s="19" t="s">
        <v>1963</v>
      </c>
      <c r="K10502" s="18">
        <v>7</v>
      </c>
      <c r="L10502" s="18">
        <v>0.5</v>
      </c>
      <c r="M10502" s="18" t="str">
        <f>IF(tbl_data[[#This Row],[PACK COUNT]]&gt;1,"Multipack","Single")</f>
        <v>Single</v>
      </c>
    </row>
    <row r="10503" spans="1:13">
      <c r="A10503" s="21" t="s">
        <v>806</v>
      </c>
      <c r="B10503" s="21" t="s">
        <v>805</v>
      </c>
      <c r="C10503" s="21" t="s">
        <v>811</v>
      </c>
      <c r="D10503" s="21" t="s">
        <v>18</v>
      </c>
      <c r="E10503" s="21" t="s">
        <v>810</v>
      </c>
      <c r="F10503" s="21" t="s">
        <v>203</v>
      </c>
      <c r="G10503" s="21">
        <v>1</v>
      </c>
      <c r="H10503" s="20">
        <v>7.1335090222005872</v>
      </c>
      <c r="I10503" s="20">
        <v>7.2522789191875248</v>
      </c>
      <c r="J10503" s="19" t="s">
        <v>1963</v>
      </c>
      <c r="K10503" s="18">
        <v>7</v>
      </c>
      <c r="L10503" s="18">
        <v>2</v>
      </c>
      <c r="M10503" s="18" t="str">
        <f>IF(tbl_data[[#This Row],[PACK COUNT]]&gt;1,"Multipack","Single")</f>
        <v>Single</v>
      </c>
    </row>
    <row r="10504" spans="1:13">
      <c r="A10504" s="21" t="s">
        <v>806</v>
      </c>
      <c r="B10504" s="21" t="s">
        <v>805</v>
      </c>
      <c r="C10504" s="21" t="s">
        <v>808</v>
      </c>
      <c r="D10504" s="21" t="s">
        <v>18</v>
      </c>
      <c r="E10504" s="21" t="s">
        <v>809</v>
      </c>
      <c r="F10504" s="21" t="s">
        <v>196</v>
      </c>
      <c r="G10504" s="21">
        <v>1</v>
      </c>
      <c r="H10504" s="20">
        <v>4.3809446526997142</v>
      </c>
      <c r="I10504" s="20">
        <v>9.7025417250123294</v>
      </c>
      <c r="J10504" s="19" t="s">
        <v>1963</v>
      </c>
      <c r="K10504" s="18">
        <v>7</v>
      </c>
      <c r="L10504" s="18">
        <v>0.5</v>
      </c>
      <c r="M10504" s="18" t="str">
        <f>IF(tbl_data[[#This Row],[PACK COUNT]]&gt;1,"Multipack","Single")</f>
        <v>Single</v>
      </c>
    </row>
    <row r="10505" spans="1:13">
      <c r="A10505" s="21" t="s">
        <v>806</v>
      </c>
      <c r="B10505" s="21" t="s">
        <v>805</v>
      </c>
      <c r="C10505" s="21" t="s">
        <v>808</v>
      </c>
      <c r="D10505" s="21" t="s">
        <v>18</v>
      </c>
      <c r="E10505" s="21" t="s">
        <v>807</v>
      </c>
      <c r="F10505" s="21" t="s">
        <v>203</v>
      </c>
      <c r="G10505" s="21">
        <v>1</v>
      </c>
      <c r="H10505" s="20">
        <v>1.4309294699776736</v>
      </c>
      <c r="I10505" s="20">
        <v>1.6958874366858789</v>
      </c>
      <c r="J10505" s="19" t="s">
        <v>1963</v>
      </c>
      <c r="K10505" s="18">
        <v>7</v>
      </c>
      <c r="L10505" s="18">
        <v>2</v>
      </c>
      <c r="M10505" s="18" t="str">
        <f>IF(tbl_data[[#This Row],[PACK COUNT]]&gt;1,"Multipack","Single")</f>
        <v>Single</v>
      </c>
    </row>
    <row r="10506" spans="1:13">
      <c r="A10506" s="21" t="s">
        <v>794</v>
      </c>
      <c r="B10506" s="21" t="s">
        <v>803</v>
      </c>
      <c r="C10506" s="21" t="s">
        <v>803</v>
      </c>
      <c r="D10506" s="21" t="s">
        <v>18</v>
      </c>
      <c r="E10506" s="21" t="s">
        <v>802</v>
      </c>
      <c r="F10506" s="21" t="s">
        <v>203</v>
      </c>
      <c r="G10506" s="21">
        <v>1</v>
      </c>
      <c r="H10506" s="20">
        <v>15.389804083774344</v>
      </c>
      <c r="I10506" s="20">
        <v>10.514591212012194</v>
      </c>
      <c r="J10506" s="19" t="s">
        <v>1963</v>
      </c>
      <c r="K10506" s="18">
        <v>7</v>
      </c>
      <c r="L10506" s="18">
        <v>2</v>
      </c>
      <c r="M10506" s="18" t="str">
        <f>IF(tbl_data[[#This Row],[PACK COUNT]]&gt;1,"Multipack","Single")</f>
        <v>Single</v>
      </c>
    </row>
    <row r="10507" spans="1:13">
      <c r="A10507" s="21" t="s">
        <v>794</v>
      </c>
      <c r="B10507" s="21" t="s">
        <v>801</v>
      </c>
      <c r="C10507" s="21" t="s">
        <v>801</v>
      </c>
      <c r="D10507" s="21" t="s">
        <v>18</v>
      </c>
      <c r="E10507" s="21" t="s">
        <v>800</v>
      </c>
      <c r="F10507" s="21" t="s">
        <v>196</v>
      </c>
      <c r="G10507" s="21">
        <v>1</v>
      </c>
      <c r="H10507" s="20">
        <v>1.104766041798517</v>
      </c>
      <c r="I10507" s="20">
        <v>1.6025313686331362</v>
      </c>
      <c r="J10507" s="19" t="s">
        <v>1963</v>
      </c>
      <c r="K10507" s="18">
        <v>7</v>
      </c>
      <c r="L10507" s="18">
        <v>0.5</v>
      </c>
      <c r="M10507" s="18" t="str">
        <f>IF(tbl_data[[#This Row],[PACK COUNT]]&gt;1,"Multipack","Single")</f>
        <v>Single</v>
      </c>
    </row>
    <row r="10508" spans="1:13">
      <c r="A10508" s="21" t="s">
        <v>794</v>
      </c>
      <c r="B10508" s="21" t="s">
        <v>799</v>
      </c>
      <c r="C10508" s="21" t="s">
        <v>73</v>
      </c>
      <c r="D10508" s="21" t="s">
        <v>18</v>
      </c>
      <c r="E10508" s="21" t="s">
        <v>798</v>
      </c>
      <c r="F10508" s="21" t="s">
        <v>196</v>
      </c>
      <c r="G10508" s="21">
        <v>1</v>
      </c>
      <c r="H10508" s="20">
        <v>0.95302832274856519</v>
      </c>
      <c r="I10508" s="20">
        <v>1.1513790246632074</v>
      </c>
      <c r="J10508" s="19" t="s">
        <v>1963</v>
      </c>
      <c r="K10508" s="18">
        <v>7</v>
      </c>
      <c r="L10508" s="18">
        <v>0.5</v>
      </c>
      <c r="M10508" s="18" t="str">
        <f>IF(tbl_data[[#This Row],[PACK COUNT]]&gt;1,"Multipack","Single")</f>
        <v>Single</v>
      </c>
    </row>
    <row r="10509" spans="1:13">
      <c r="A10509" s="21" t="s">
        <v>794</v>
      </c>
      <c r="B10509" s="21" t="s">
        <v>797</v>
      </c>
      <c r="C10509" s="21" t="s">
        <v>797</v>
      </c>
      <c r="D10509" s="21" t="s">
        <v>18</v>
      </c>
      <c r="E10509" s="21" t="s">
        <v>796</v>
      </c>
      <c r="F10509" s="21" t="s">
        <v>203</v>
      </c>
      <c r="G10509" s="21">
        <v>1</v>
      </c>
      <c r="H10509" s="20">
        <v>17.69365465792448</v>
      </c>
      <c r="I10509" s="20">
        <v>12.329548376775952</v>
      </c>
      <c r="J10509" s="19" t="s">
        <v>1963</v>
      </c>
      <c r="K10509" s="18">
        <v>7</v>
      </c>
      <c r="L10509" s="18">
        <v>2</v>
      </c>
      <c r="M10509" s="18" t="str">
        <f>IF(tbl_data[[#This Row],[PACK COUNT]]&gt;1,"Multipack","Single")</f>
        <v>Single</v>
      </c>
    </row>
    <row r="10510" spans="1:13">
      <c r="A10510" s="21" t="s">
        <v>794</v>
      </c>
      <c r="B10510" s="21" t="s">
        <v>793</v>
      </c>
      <c r="C10510" s="21" t="s">
        <v>73</v>
      </c>
      <c r="D10510" s="21" t="s">
        <v>18</v>
      </c>
      <c r="E10510" s="21" t="s">
        <v>795</v>
      </c>
      <c r="F10510" s="21" t="s">
        <v>203</v>
      </c>
      <c r="G10510" s="21">
        <v>1</v>
      </c>
      <c r="H10510" s="20">
        <v>19.634802211184152</v>
      </c>
      <c r="I10510" s="20">
        <v>17.413570940045549</v>
      </c>
      <c r="J10510" s="19" t="s">
        <v>1963</v>
      </c>
      <c r="K10510" s="18">
        <v>7</v>
      </c>
      <c r="L10510" s="18">
        <v>2</v>
      </c>
      <c r="M10510" s="18" t="str">
        <f>IF(tbl_data[[#This Row],[PACK COUNT]]&gt;1,"Multipack","Single")</f>
        <v>Single</v>
      </c>
    </row>
    <row r="10511" spans="1:13">
      <c r="A10511" s="21" t="s">
        <v>794</v>
      </c>
      <c r="B10511" s="21" t="s">
        <v>793</v>
      </c>
      <c r="C10511" s="21" t="s">
        <v>112</v>
      </c>
      <c r="D10511" s="21" t="s">
        <v>18</v>
      </c>
      <c r="E10511" s="21" t="s">
        <v>792</v>
      </c>
      <c r="F10511" s="21" t="s">
        <v>203</v>
      </c>
      <c r="G10511" s="21">
        <v>1</v>
      </c>
      <c r="H10511" s="20">
        <v>3.1837790878226815</v>
      </c>
      <c r="I10511" s="20">
        <v>3.5451247542033535</v>
      </c>
      <c r="J10511" s="19" t="s">
        <v>1963</v>
      </c>
      <c r="K10511" s="18">
        <v>7</v>
      </c>
      <c r="L10511" s="18">
        <v>2</v>
      </c>
      <c r="M10511" s="18" t="str">
        <f>IF(tbl_data[[#This Row],[PACK COUNT]]&gt;1,"Multipack","Single")</f>
        <v>Single</v>
      </c>
    </row>
    <row r="10512" spans="1:13">
      <c r="A10512" s="21" t="s">
        <v>790</v>
      </c>
      <c r="B10512" s="21" t="s">
        <v>790</v>
      </c>
      <c r="C10512" s="21" t="s">
        <v>73</v>
      </c>
      <c r="D10512" s="21" t="s">
        <v>18</v>
      </c>
      <c r="E10512" s="21" t="s">
        <v>791</v>
      </c>
      <c r="F10512" s="21" t="s">
        <v>203</v>
      </c>
      <c r="G10512" s="21">
        <v>1</v>
      </c>
      <c r="H10512" s="20">
        <v>0.14209659784799084</v>
      </c>
      <c r="I10512" s="20">
        <v>0.28473239121924876</v>
      </c>
      <c r="J10512" s="19" t="s">
        <v>1963</v>
      </c>
      <c r="K10512" s="18">
        <v>7</v>
      </c>
      <c r="L10512" s="18">
        <v>2</v>
      </c>
      <c r="M10512" s="18" t="str">
        <f>IF(tbl_data[[#This Row],[PACK COUNT]]&gt;1,"Multipack","Single")</f>
        <v>Single</v>
      </c>
    </row>
    <row r="10513" spans="1:13">
      <c r="A10513" s="21" t="s">
        <v>790</v>
      </c>
      <c r="B10513" s="21" t="s">
        <v>790</v>
      </c>
      <c r="C10513" s="21" t="s">
        <v>789</v>
      </c>
      <c r="D10513" s="21" t="s">
        <v>18</v>
      </c>
      <c r="E10513" s="21" t="s">
        <v>788</v>
      </c>
      <c r="F10513" s="21" t="s">
        <v>203</v>
      </c>
      <c r="G10513" s="21">
        <v>1</v>
      </c>
      <c r="H10513" s="20">
        <v>7.3636601987213668E-2</v>
      </c>
      <c r="I10513" s="20">
        <v>0.1487676635895599</v>
      </c>
      <c r="J10513" s="19" t="s">
        <v>1963</v>
      </c>
      <c r="K10513" s="18">
        <v>7</v>
      </c>
      <c r="L10513" s="18">
        <v>2</v>
      </c>
      <c r="M10513" s="18" t="str">
        <f>IF(tbl_data[[#This Row],[PACK COUNT]]&gt;1,"Multipack","Single")</f>
        <v>Single</v>
      </c>
    </row>
    <row r="10514" spans="1:13">
      <c r="A10514" s="21" t="s">
        <v>790</v>
      </c>
      <c r="B10514" s="21" t="s">
        <v>790</v>
      </c>
      <c r="C10514" s="21" t="s">
        <v>1225</v>
      </c>
      <c r="D10514" s="21" t="s">
        <v>18</v>
      </c>
      <c r="E10514" s="21" t="s">
        <v>1224</v>
      </c>
      <c r="F10514" s="21" t="s">
        <v>203</v>
      </c>
      <c r="G10514" s="21">
        <v>1</v>
      </c>
      <c r="H10514" s="20">
        <v>4.7252049657888442E-2</v>
      </c>
      <c r="I10514" s="20">
        <v>0.10451991141821045</v>
      </c>
      <c r="J10514" s="19" t="s">
        <v>1963</v>
      </c>
      <c r="K10514" s="18">
        <v>7</v>
      </c>
      <c r="L10514" s="18">
        <v>1</v>
      </c>
      <c r="M10514" s="18" t="str">
        <f>IF(tbl_data[[#This Row],[PACK COUNT]]&gt;1,"Multipack","Single")</f>
        <v>Single</v>
      </c>
    </row>
    <row r="10515" spans="1:13">
      <c r="A10515" s="21" t="s">
        <v>1323</v>
      </c>
      <c r="B10515" s="21" t="s">
        <v>1322</v>
      </c>
      <c r="C10515" s="21" t="s">
        <v>73</v>
      </c>
      <c r="D10515" s="21" t="s">
        <v>18</v>
      </c>
      <c r="E10515" s="21" t="s">
        <v>1321</v>
      </c>
      <c r="F10515" s="21" t="s">
        <v>196</v>
      </c>
      <c r="G10515" s="21">
        <v>1</v>
      </c>
      <c r="H10515" s="20">
        <v>0.16245069547847218</v>
      </c>
      <c r="I10515" s="20">
        <v>0.38462766970166268</v>
      </c>
      <c r="J10515" s="19" t="s">
        <v>1963</v>
      </c>
      <c r="K10515" s="18">
        <v>7</v>
      </c>
      <c r="L10515" s="18">
        <v>0.5</v>
      </c>
      <c r="M10515" s="18" t="str">
        <f>IF(tbl_data[[#This Row],[PACK COUNT]]&gt;1,"Multipack","Single")</f>
        <v>Single</v>
      </c>
    </row>
    <row r="10516" spans="1:13">
      <c r="A10516" s="21" t="s">
        <v>1323</v>
      </c>
      <c r="B10516" s="21" t="s">
        <v>1322</v>
      </c>
      <c r="C10516" s="21" t="s">
        <v>789</v>
      </c>
      <c r="D10516" s="21" t="s">
        <v>18</v>
      </c>
      <c r="E10516" s="21" t="s">
        <v>1443</v>
      </c>
      <c r="F10516" s="21" t="s">
        <v>196</v>
      </c>
      <c r="G10516" s="21">
        <v>1</v>
      </c>
      <c r="H10516" s="20">
        <v>0.12301182716711986</v>
      </c>
      <c r="I10516" s="20">
        <v>0.28438977588855335</v>
      </c>
      <c r="J10516" s="19" t="s">
        <v>1963</v>
      </c>
      <c r="K10516" s="18">
        <v>7</v>
      </c>
      <c r="L10516" s="18">
        <v>0.5</v>
      </c>
      <c r="M10516" s="18" t="str">
        <f>IF(tbl_data[[#This Row],[PACK COUNT]]&gt;1,"Multipack","Single")</f>
        <v>Single</v>
      </c>
    </row>
    <row r="10517" spans="1:13">
      <c r="A10517" s="21" t="s">
        <v>760</v>
      </c>
      <c r="B10517" s="21" t="s">
        <v>786</v>
      </c>
      <c r="C10517" s="21" t="s">
        <v>62</v>
      </c>
      <c r="D10517" s="21" t="s">
        <v>24</v>
      </c>
      <c r="E10517" s="21" t="s">
        <v>787</v>
      </c>
      <c r="F10517" s="21" t="s">
        <v>191</v>
      </c>
      <c r="G10517" s="21">
        <v>1</v>
      </c>
      <c r="H10517" s="20">
        <v>0.82826803578284003</v>
      </c>
      <c r="I10517" s="20">
        <v>1.750961591869507</v>
      </c>
      <c r="J10517" s="19" t="s">
        <v>1963</v>
      </c>
      <c r="K10517" s="18">
        <v>7</v>
      </c>
      <c r="L10517" s="18">
        <v>0.5</v>
      </c>
      <c r="M10517" s="18" t="str">
        <f>IF(tbl_data[[#This Row],[PACK COUNT]]&gt;1,"Multipack","Single")</f>
        <v>Single</v>
      </c>
    </row>
    <row r="10518" spans="1:13">
      <c r="A10518" s="21" t="s">
        <v>760</v>
      </c>
      <c r="B10518" s="21" t="s">
        <v>786</v>
      </c>
      <c r="C10518" s="21" t="s">
        <v>62</v>
      </c>
      <c r="D10518" s="21" t="s">
        <v>24</v>
      </c>
      <c r="E10518" s="21" t="s">
        <v>785</v>
      </c>
      <c r="F10518" s="21" t="s">
        <v>196</v>
      </c>
      <c r="G10518" s="21">
        <v>1</v>
      </c>
      <c r="H10518" s="20">
        <v>2.6796955170761243E-2</v>
      </c>
      <c r="I10518" s="20">
        <v>7.7003150605215523E-2</v>
      </c>
      <c r="J10518" s="19" t="s">
        <v>1963</v>
      </c>
      <c r="K10518" s="18">
        <v>7</v>
      </c>
      <c r="L10518" s="18">
        <v>0.33</v>
      </c>
      <c r="M10518" s="18" t="str">
        <f>IF(tbl_data[[#This Row],[PACK COUNT]]&gt;1,"Multipack","Single")</f>
        <v>Single</v>
      </c>
    </row>
    <row r="10519" spans="1:13">
      <c r="A10519" s="21" t="s">
        <v>760</v>
      </c>
      <c r="B10519" s="21" t="s">
        <v>1366</v>
      </c>
      <c r="C10519" s="21" t="s">
        <v>83</v>
      </c>
      <c r="D10519" s="21" t="s">
        <v>87</v>
      </c>
      <c r="E10519" s="21" t="s">
        <v>1365</v>
      </c>
      <c r="F10519" s="21" t="s">
        <v>203</v>
      </c>
      <c r="G10519" s="21">
        <v>1</v>
      </c>
      <c r="H10519" s="20">
        <v>2.6182440645107441</v>
      </c>
      <c r="I10519" s="20">
        <v>2.7688413054152425</v>
      </c>
      <c r="J10519" s="19" t="s">
        <v>1963</v>
      </c>
      <c r="K10519" s="18">
        <v>7</v>
      </c>
      <c r="L10519" s="18">
        <v>1</v>
      </c>
      <c r="M10519" s="18" t="str">
        <f>IF(tbl_data[[#This Row],[PACK COUNT]]&gt;1,"Multipack","Single")</f>
        <v>Single</v>
      </c>
    </row>
    <row r="10520" spans="1:13">
      <c r="A10520" s="21" t="s">
        <v>760</v>
      </c>
      <c r="B10520" s="21" t="s">
        <v>1366</v>
      </c>
      <c r="C10520" s="21" t="s">
        <v>83</v>
      </c>
      <c r="D10520" s="21" t="s">
        <v>87</v>
      </c>
      <c r="E10520" s="21" t="s">
        <v>1415</v>
      </c>
      <c r="F10520" s="21" t="s">
        <v>203</v>
      </c>
      <c r="G10520" s="21">
        <v>1</v>
      </c>
      <c r="H10520" s="20">
        <v>10.603468068765741</v>
      </c>
      <c r="I10520" s="20">
        <v>9.7386423809233431</v>
      </c>
      <c r="J10520" s="19" t="s">
        <v>1963</v>
      </c>
      <c r="K10520" s="18">
        <v>7</v>
      </c>
      <c r="L10520" s="18">
        <v>2</v>
      </c>
      <c r="M10520" s="18" t="str">
        <f>IF(tbl_data[[#This Row],[PACK COUNT]]&gt;1,"Multipack","Single")</f>
        <v>Single</v>
      </c>
    </row>
    <row r="10521" spans="1:13">
      <c r="A10521" s="21" t="s">
        <v>760</v>
      </c>
      <c r="B10521" s="21" t="s">
        <v>1485</v>
      </c>
      <c r="C10521" s="21" t="s">
        <v>55</v>
      </c>
      <c r="D10521" s="21" t="s">
        <v>24</v>
      </c>
      <c r="E10521" s="21" t="s">
        <v>1484</v>
      </c>
      <c r="F10521" s="21" t="s">
        <v>196</v>
      </c>
      <c r="G10521" s="21">
        <v>1</v>
      </c>
      <c r="H10521" s="20">
        <v>3.5588750949748733E-2</v>
      </c>
      <c r="I10521" s="20">
        <v>0.11221628984922423</v>
      </c>
      <c r="J10521" s="19" t="s">
        <v>1963</v>
      </c>
      <c r="K10521" s="18">
        <v>7</v>
      </c>
      <c r="L10521" s="18">
        <v>0.33</v>
      </c>
      <c r="M10521" s="18" t="str">
        <f>IF(tbl_data[[#This Row],[PACK COUNT]]&gt;1,"Multipack","Single")</f>
        <v>Single</v>
      </c>
    </row>
    <row r="10522" spans="1:13">
      <c r="A10522" s="21" t="s">
        <v>760</v>
      </c>
      <c r="B10522" s="21" t="s">
        <v>784</v>
      </c>
      <c r="C10522" s="21" t="s">
        <v>784</v>
      </c>
      <c r="D10522" s="21" t="s">
        <v>24</v>
      </c>
      <c r="E10522" s="21" t="s">
        <v>783</v>
      </c>
      <c r="F10522" s="21" t="s">
        <v>196</v>
      </c>
      <c r="G10522" s="21">
        <v>1</v>
      </c>
      <c r="H10522" s="20">
        <v>8.1511022131828606E-2</v>
      </c>
      <c r="I10522" s="20">
        <v>0.43894269187303137</v>
      </c>
      <c r="J10522" s="19" t="s">
        <v>1963</v>
      </c>
      <c r="K10522" s="18">
        <v>7</v>
      </c>
      <c r="L10522" s="18">
        <v>0.33</v>
      </c>
      <c r="M10522" s="18" t="str">
        <f>IF(tbl_data[[#This Row],[PACK COUNT]]&gt;1,"Multipack","Single")</f>
        <v>Single</v>
      </c>
    </row>
    <row r="10523" spans="1:13">
      <c r="A10523" s="21" t="s">
        <v>760</v>
      </c>
      <c r="B10523" s="21" t="s">
        <v>1364</v>
      </c>
      <c r="C10523" s="21" t="s">
        <v>273</v>
      </c>
      <c r="D10523" s="21" t="s">
        <v>24</v>
      </c>
      <c r="E10523" s="21" t="s">
        <v>1363</v>
      </c>
      <c r="F10523" s="21" t="s">
        <v>196</v>
      </c>
      <c r="G10523" s="21">
        <v>1</v>
      </c>
      <c r="H10523" s="20">
        <v>0.20297372656636012</v>
      </c>
      <c r="I10523" s="20">
        <v>0.54700374470543001</v>
      </c>
      <c r="J10523" s="19" t="s">
        <v>1963</v>
      </c>
      <c r="K10523" s="18">
        <v>7</v>
      </c>
      <c r="L10523" s="18">
        <v>0.5</v>
      </c>
      <c r="M10523" s="18" t="str">
        <f>IF(tbl_data[[#This Row],[PACK COUNT]]&gt;1,"Multipack","Single")</f>
        <v>Single</v>
      </c>
    </row>
    <row r="10524" spans="1:13">
      <c r="A10524" s="21" t="s">
        <v>760</v>
      </c>
      <c r="B10524" s="21" t="s">
        <v>760</v>
      </c>
      <c r="C10524" s="21" t="s">
        <v>24</v>
      </c>
      <c r="D10524" s="21" t="s">
        <v>24</v>
      </c>
      <c r="E10524" s="21" t="s">
        <v>1483</v>
      </c>
      <c r="F10524" s="21" t="s">
        <v>191</v>
      </c>
      <c r="G10524" s="21">
        <v>1</v>
      </c>
      <c r="H10524" s="20">
        <v>5.026599872261458E-4</v>
      </c>
      <c r="I10524" s="20">
        <v>4.2962432250069664E-4</v>
      </c>
      <c r="J10524" s="19" t="s">
        <v>1963</v>
      </c>
      <c r="K10524" s="18">
        <v>7</v>
      </c>
      <c r="L10524" s="18">
        <v>0.25</v>
      </c>
      <c r="M10524" s="18" t="str">
        <f>IF(tbl_data[[#This Row],[PACK COUNT]]&gt;1,"Multipack","Single")</f>
        <v>Single</v>
      </c>
    </row>
    <row r="10525" spans="1:13">
      <c r="A10525" s="21" t="s">
        <v>760</v>
      </c>
      <c r="B10525" s="21" t="s">
        <v>760</v>
      </c>
      <c r="C10525" s="21" t="s">
        <v>24</v>
      </c>
      <c r="D10525" s="21" t="s">
        <v>24</v>
      </c>
      <c r="E10525" s="21" t="s">
        <v>782</v>
      </c>
      <c r="F10525" s="21" t="s">
        <v>191</v>
      </c>
      <c r="G10525" s="21">
        <v>1</v>
      </c>
      <c r="H10525" s="20">
        <v>18.890511671428644</v>
      </c>
      <c r="I10525" s="20">
        <v>37.805935524637412</v>
      </c>
      <c r="J10525" s="19" t="s">
        <v>1963</v>
      </c>
      <c r="K10525" s="18">
        <v>7</v>
      </c>
      <c r="L10525" s="18">
        <v>0.5</v>
      </c>
      <c r="M10525" s="18" t="str">
        <f>IF(tbl_data[[#This Row],[PACK COUNT]]&gt;1,"Multipack","Single")</f>
        <v>Single</v>
      </c>
    </row>
    <row r="10526" spans="1:13">
      <c r="A10526" s="21" t="s">
        <v>760</v>
      </c>
      <c r="B10526" s="21" t="s">
        <v>760</v>
      </c>
      <c r="C10526" s="21" t="s">
        <v>24</v>
      </c>
      <c r="D10526" s="21" t="s">
        <v>24</v>
      </c>
      <c r="E10526" s="21" t="s">
        <v>781</v>
      </c>
      <c r="F10526" s="21" t="s">
        <v>191</v>
      </c>
      <c r="G10526" s="21">
        <v>4</v>
      </c>
      <c r="H10526" s="20">
        <v>0.42440873538083573</v>
      </c>
      <c r="I10526" s="20">
        <v>0.91860853662483211</v>
      </c>
      <c r="J10526" s="19" t="s">
        <v>1963</v>
      </c>
      <c r="K10526" s="18">
        <v>7</v>
      </c>
      <c r="L10526" s="18">
        <v>0.5</v>
      </c>
      <c r="M10526" s="18" t="str">
        <f>IF(tbl_data[[#This Row],[PACK COUNT]]&gt;1,"Multipack","Single")</f>
        <v>Multipack</v>
      </c>
    </row>
    <row r="10527" spans="1:13">
      <c r="A10527" s="21" t="s">
        <v>760</v>
      </c>
      <c r="B10527" s="21" t="s">
        <v>760</v>
      </c>
      <c r="C10527" s="21" t="s">
        <v>24</v>
      </c>
      <c r="D10527" s="21" t="s">
        <v>24</v>
      </c>
      <c r="E10527" s="21" t="s">
        <v>779</v>
      </c>
      <c r="F10527" s="21" t="s">
        <v>196</v>
      </c>
      <c r="G10527" s="21">
        <v>1</v>
      </c>
      <c r="H10527" s="20">
        <v>0.7865873734877068</v>
      </c>
      <c r="I10527" s="20">
        <v>2.6312948187357912</v>
      </c>
      <c r="J10527" s="19" t="s">
        <v>1963</v>
      </c>
      <c r="K10527" s="18">
        <v>7</v>
      </c>
      <c r="L10527" s="18">
        <v>0.33</v>
      </c>
      <c r="M10527" s="18" t="str">
        <f>IF(tbl_data[[#This Row],[PACK COUNT]]&gt;1,"Multipack","Single")</f>
        <v>Single</v>
      </c>
    </row>
    <row r="10528" spans="1:13">
      <c r="A10528" s="21" t="s">
        <v>760</v>
      </c>
      <c r="B10528" s="21" t="s">
        <v>760</v>
      </c>
      <c r="C10528" s="21" t="s">
        <v>24</v>
      </c>
      <c r="D10528" s="21" t="s">
        <v>24</v>
      </c>
      <c r="E10528" s="21" t="s">
        <v>778</v>
      </c>
      <c r="F10528" s="21" t="s">
        <v>196</v>
      </c>
      <c r="G10528" s="21">
        <v>1</v>
      </c>
      <c r="H10528" s="20">
        <v>0.40958379540605722</v>
      </c>
      <c r="I10528" s="20">
        <v>0.956782792546085</v>
      </c>
      <c r="J10528" s="19" t="s">
        <v>1963</v>
      </c>
      <c r="K10528" s="18">
        <v>7</v>
      </c>
      <c r="L10528" s="18">
        <v>0.5</v>
      </c>
      <c r="M10528" s="18" t="str">
        <f>IF(tbl_data[[#This Row],[PACK COUNT]]&gt;1,"Multipack","Single")</f>
        <v>Single</v>
      </c>
    </row>
    <row r="10529" spans="1:13">
      <c r="A10529" s="21" t="s">
        <v>760</v>
      </c>
      <c r="B10529" s="21" t="s">
        <v>776</v>
      </c>
      <c r="C10529" s="21" t="s">
        <v>167</v>
      </c>
      <c r="D10529" s="21" t="s">
        <v>71</v>
      </c>
      <c r="E10529" s="21" t="s">
        <v>775</v>
      </c>
      <c r="F10529" s="21" t="s">
        <v>191</v>
      </c>
      <c r="G10529" s="21">
        <v>1</v>
      </c>
      <c r="H10529" s="20">
        <v>0.10053373506055584</v>
      </c>
      <c r="I10529" s="20">
        <v>0.15710467027639918</v>
      </c>
      <c r="J10529" s="19" t="s">
        <v>1963</v>
      </c>
      <c r="K10529" s="18">
        <v>7</v>
      </c>
      <c r="L10529" s="18">
        <v>0.5</v>
      </c>
      <c r="M10529" s="18" t="str">
        <f>IF(tbl_data[[#This Row],[PACK COUNT]]&gt;1,"Multipack","Single")</f>
        <v>Single</v>
      </c>
    </row>
    <row r="10530" spans="1:13">
      <c r="A10530" s="21" t="s">
        <v>760</v>
      </c>
      <c r="B10530" s="21" t="s">
        <v>771</v>
      </c>
      <c r="C10530" s="21" t="s">
        <v>597</v>
      </c>
      <c r="D10530" s="21" t="s">
        <v>24</v>
      </c>
      <c r="E10530" s="21" t="s">
        <v>774</v>
      </c>
      <c r="F10530" s="21" t="s">
        <v>191</v>
      </c>
      <c r="G10530" s="21">
        <v>1</v>
      </c>
      <c r="H10530" s="20">
        <v>1.8310614314752367</v>
      </c>
      <c r="I10530" s="20">
        <v>3.1297718190295178</v>
      </c>
      <c r="J10530" s="19" t="s">
        <v>1963</v>
      </c>
      <c r="K10530" s="18">
        <v>7</v>
      </c>
      <c r="L10530" s="18">
        <v>0.5</v>
      </c>
      <c r="M10530" s="18" t="str">
        <f>IF(tbl_data[[#This Row],[PACK COUNT]]&gt;1,"Multipack","Single")</f>
        <v>Single</v>
      </c>
    </row>
    <row r="10531" spans="1:13">
      <c r="A10531" s="21" t="s">
        <v>760</v>
      </c>
      <c r="B10531" s="21" t="s">
        <v>771</v>
      </c>
      <c r="C10531" s="21" t="s">
        <v>597</v>
      </c>
      <c r="D10531" s="21" t="s">
        <v>24</v>
      </c>
      <c r="E10531" s="21" t="s">
        <v>773</v>
      </c>
      <c r="F10531" s="21" t="s">
        <v>196</v>
      </c>
      <c r="G10531" s="21">
        <v>1</v>
      </c>
      <c r="H10531" s="20">
        <v>4.2369689007889626</v>
      </c>
      <c r="I10531" s="20">
        <v>8.8514835482320393</v>
      </c>
      <c r="J10531" s="19" t="s">
        <v>1963</v>
      </c>
      <c r="K10531" s="18">
        <v>7</v>
      </c>
      <c r="L10531" s="18">
        <v>0.5</v>
      </c>
      <c r="M10531" s="18" t="str">
        <f>IF(tbl_data[[#This Row],[PACK COUNT]]&gt;1,"Multipack","Single")</f>
        <v>Single</v>
      </c>
    </row>
    <row r="10532" spans="1:13">
      <c r="A10532" s="21" t="s">
        <v>760</v>
      </c>
      <c r="B10532" s="21" t="s">
        <v>771</v>
      </c>
      <c r="C10532" s="21" t="s">
        <v>770</v>
      </c>
      <c r="D10532" s="21" t="s">
        <v>24</v>
      </c>
      <c r="E10532" s="21" t="s">
        <v>772</v>
      </c>
      <c r="F10532" s="21" t="s">
        <v>191</v>
      </c>
      <c r="G10532" s="21">
        <v>1</v>
      </c>
      <c r="H10532" s="20">
        <v>0.82819010229107803</v>
      </c>
      <c r="I10532" s="20">
        <v>1.7927273466644711</v>
      </c>
      <c r="J10532" s="19" t="s">
        <v>1963</v>
      </c>
      <c r="K10532" s="18">
        <v>7</v>
      </c>
      <c r="L10532" s="18">
        <v>0.5</v>
      </c>
      <c r="M10532" s="18" t="str">
        <f>IF(tbl_data[[#This Row],[PACK COUNT]]&gt;1,"Multipack","Single")</f>
        <v>Single</v>
      </c>
    </row>
    <row r="10533" spans="1:13">
      <c r="A10533" s="21" t="s">
        <v>760</v>
      </c>
      <c r="B10533" s="21" t="s">
        <v>771</v>
      </c>
      <c r="C10533" s="21" t="s">
        <v>770</v>
      </c>
      <c r="D10533" s="21" t="s">
        <v>24</v>
      </c>
      <c r="E10533" s="21" t="s">
        <v>769</v>
      </c>
      <c r="F10533" s="21" t="s">
        <v>196</v>
      </c>
      <c r="G10533" s="21">
        <v>1</v>
      </c>
      <c r="H10533" s="20">
        <v>11.553027816393749</v>
      </c>
      <c r="I10533" s="20">
        <v>24.822143809277247</v>
      </c>
      <c r="J10533" s="19" t="s">
        <v>1963</v>
      </c>
      <c r="K10533" s="18">
        <v>7</v>
      </c>
      <c r="L10533" s="18">
        <v>0.5</v>
      </c>
      <c r="M10533" s="18" t="str">
        <f>IF(tbl_data[[#This Row],[PACK COUNT]]&gt;1,"Multipack","Single")</f>
        <v>Single</v>
      </c>
    </row>
    <row r="10534" spans="1:13">
      <c r="A10534" s="21" t="s">
        <v>760</v>
      </c>
      <c r="B10534" s="21" t="s">
        <v>767</v>
      </c>
      <c r="C10534" s="21" t="s">
        <v>24</v>
      </c>
      <c r="D10534" s="21" t="s">
        <v>24</v>
      </c>
      <c r="E10534" s="21" t="s">
        <v>766</v>
      </c>
      <c r="F10534" s="21" t="s">
        <v>191</v>
      </c>
      <c r="G10534" s="21">
        <v>1</v>
      </c>
      <c r="H10534" s="20">
        <v>8.1505823508595296E-2</v>
      </c>
      <c r="I10534" s="20">
        <v>0.13701591879234759</v>
      </c>
      <c r="J10534" s="19" t="s">
        <v>1963</v>
      </c>
      <c r="K10534" s="18">
        <v>7</v>
      </c>
      <c r="L10534" s="18">
        <v>0.5</v>
      </c>
      <c r="M10534" s="18" t="str">
        <f>IF(tbl_data[[#This Row],[PACK COUNT]]&gt;1,"Multipack","Single")</f>
        <v>Single</v>
      </c>
    </row>
    <row r="10535" spans="1:13">
      <c r="A10535" s="21" t="s">
        <v>760</v>
      </c>
      <c r="B10535" s="21" t="s">
        <v>765</v>
      </c>
      <c r="C10535" s="21" t="s">
        <v>126</v>
      </c>
      <c r="D10535" s="21" t="s">
        <v>24</v>
      </c>
      <c r="E10535" s="21" t="s">
        <v>764</v>
      </c>
      <c r="F10535" s="21" t="s">
        <v>191</v>
      </c>
      <c r="G10535" s="21">
        <v>1</v>
      </c>
      <c r="H10535" s="20">
        <v>0.43576578410942085</v>
      </c>
      <c r="I10535" s="20">
        <v>1.5760227385329761</v>
      </c>
      <c r="J10535" s="19" t="s">
        <v>1963</v>
      </c>
      <c r="K10535" s="18">
        <v>7</v>
      </c>
      <c r="L10535" s="18">
        <v>0.5</v>
      </c>
      <c r="M10535" s="18" t="str">
        <f>IF(tbl_data[[#This Row],[PACK COUNT]]&gt;1,"Multipack","Single")</f>
        <v>Single</v>
      </c>
    </row>
    <row r="10536" spans="1:13">
      <c r="A10536" s="21" t="s">
        <v>760</v>
      </c>
      <c r="B10536" s="21" t="s">
        <v>1223</v>
      </c>
      <c r="C10536" s="21" t="s">
        <v>1223</v>
      </c>
      <c r="D10536" s="21" t="s">
        <v>24</v>
      </c>
      <c r="E10536" s="21" t="s">
        <v>1265</v>
      </c>
      <c r="F10536" s="21" t="s">
        <v>191</v>
      </c>
      <c r="G10536" s="21">
        <v>1</v>
      </c>
      <c r="H10536" s="20">
        <v>0.2055068591471651</v>
      </c>
      <c r="I10536" s="20">
        <v>0.39522843768418398</v>
      </c>
      <c r="J10536" s="19" t="s">
        <v>1963</v>
      </c>
      <c r="K10536" s="18">
        <v>7</v>
      </c>
      <c r="L10536" s="18">
        <v>0.5</v>
      </c>
      <c r="M10536" s="18" t="str">
        <f>IF(tbl_data[[#This Row],[PACK COUNT]]&gt;1,"Multipack","Single")</f>
        <v>Single</v>
      </c>
    </row>
    <row r="10537" spans="1:13">
      <c r="A10537" s="21" t="s">
        <v>760</v>
      </c>
      <c r="B10537" s="21" t="s">
        <v>1223</v>
      </c>
      <c r="C10537" s="21" t="s">
        <v>1223</v>
      </c>
      <c r="D10537" s="21" t="s">
        <v>24</v>
      </c>
      <c r="E10537" s="21" t="s">
        <v>1222</v>
      </c>
      <c r="F10537" s="21" t="s">
        <v>196</v>
      </c>
      <c r="G10537" s="21">
        <v>1</v>
      </c>
      <c r="H10537" s="20">
        <v>0.1213412971429895</v>
      </c>
      <c r="I10537" s="20">
        <v>0.38673120303467995</v>
      </c>
      <c r="J10537" s="19" t="s">
        <v>1963</v>
      </c>
      <c r="K10537" s="18">
        <v>7</v>
      </c>
      <c r="L10537" s="18">
        <v>0.33</v>
      </c>
      <c r="M10537" s="18" t="str">
        <f>IF(tbl_data[[#This Row],[PACK COUNT]]&gt;1,"Multipack","Single")</f>
        <v>Single</v>
      </c>
    </row>
    <row r="10538" spans="1:13">
      <c r="A10538" s="21" t="s">
        <v>760</v>
      </c>
      <c r="B10538" s="21" t="s">
        <v>1414</v>
      </c>
      <c r="C10538" s="21" t="s">
        <v>83</v>
      </c>
      <c r="D10538" s="21" t="s">
        <v>87</v>
      </c>
      <c r="E10538" s="21" t="s">
        <v>1463</v>
      </c>
      <c r="F10538" s="21" t="s">
        <v>203</v>
      </c>
      <c r="G10538" s="21">
        <v>1</v>
      </c>
      <c r="H10538" s="20">
        <v>0.30367944643424954</v>
      </c>
      <c r="I10538" s="20">
        <v>0.25516848105254747</v>
      </c>
      <c r="J10538" s="19" t="s">
        <v>1963</v>
      </c>
      <c r="K10538" s="18">
        <v>7</v>
      </c>
      <c r="L10538" s="18">
        <v>2</v>
      </c>
      <c r="M10538" s="18" t="str">
        <f>IF(tbl_data[[#This Row],[PACK COUNT]]&gt;1,"Multipack","Single")</f>
        <v>Single</v>
      </c>
    </row>
    <row r="10539" spans="1:13">
      <c r="A10539" s="21" t="s">
        <v>760</v>
      </c>
      <c r="B10539" s="21" t="s">
        <v>1414</v>
      </c>
      <c r="C10539" s="21" t="s">
        <v>1413</v>
      </c>
      <c r="D10539" s="21" t="s">
        <v>87</v>
      </c>
      <c r="E10539" s="21" t="s">
        <v>1412</v>
      </c>
      <c r="F10539" s="21" t="s">
        <v>203</v>
      </c>
      <c r="G10539" s="21">
        <v>1</v>
      </c>
      <c r="H10539" s="20">
        <v>0.83222078302063662</v>
      </c>
      <c r="I10539" s="20">
        <v>0.90157269438170362</v>
      </c>
      <c r="J10539" s="19" t="s">
        <v>1963</v>
      </c>
      <c r="K10539" s="18">
        <v>7</v>
      </c>
      <c r="L10539" s="18">
        <v>1</v>
      </c>
      <c r="M10539" s="18" t="str">
        <f>IF(tbl_data[[#This Row],[PACK COUNT]]&gt;1,"Multipack","Single")</f>
        <v>Single</v>
      </c>
    </row>
    <row r="10540" spans="1:13">
      <c r="A10540" s="21" t="s">
        <v>760</v>
      </c>
      <c r="B10540" s="21" t="s">
        <v>763</v>
      </c>
      <c r="C10540" s="21" t="s">
        <v>402</v>
      </c>
      <c r="D10540" s="21" t="s">
        <v>24</v>
      </c>
      <c r="E10540" s="21" t="s">
        <v>762</v>
      </c>
      <c r="F10540" s="21" t="s">
        <v>191</v>
      </c>
      <c r="G10540" s="21">
        <v>1</v>
      </c>
      <c r="H10540" s="20">
        <v>0.22171704128636066</v>
      </c>
      <c r="I10540" s="20">
        <v>0.37953861468527617</v>
      </c>
      <c r="J10540" s="19" t="s">
        <v>1963</v>
      </c>
      <c r="K10540" s="18">
        <v>7</v>
      </c>
      <c r="L10540" s="18">
        <v>0.5</v>
      </c>
      <c r="M10540" s="18" t="str">
        <f>IF(tbl_data[[#This Row],[PACK COUNT]]&gt;1,"Multipack","Single")</f>
        <v>Single</v>
      </c>
    </row>
    <row r="10541" spans="1:13">
      <c r="A10541" s="21" t="s">
        <v>760</v>
      </c>
      <c r="B10541" s="21" t="s">
        <v>763</v>
      </c>
      <c r="C10541" s="21" t="s">
        <v>402</v>
      </c>
      <c r="D10541" s="21" t="s">
        <v>24</v>
      </c>
      <c r="E10541" s="21" t="s">
        <v>1245</v>
      </c>
      <c r="F10541" s="21" t="s">
        <v>196</v>
      </c>
      <c r="G10541" s="21">
        <v>1</v>
      </c>
      <c r="H10541" s="20">
        <v>4.1407616386854564E-2</v>
      </c>
      <c r="I10541" s="20">
        <v>0.11357012828104898</v>
      </c>
      <c r="J10541" s="19" t="s">
        <v>1963</v>
      </c>
      <c r="K10541" s="18">
        <v>7</v>
      </c>
      <c r="L10541" s="18">
        <v>0.5</v>
      </c>
      <c r="M10541" s="18" t="str">
        <f>IF(tbl_data[[#This Row],[PACK COUNT]]&gt;1,"Multipack","Single")</f>
        <v>Single</v>
      </c>
    </row>
    <row r="10542" spans="1:13">
      <c r="A10542" s="21" t="s">
        <v>760</v>
      </c>
      <c r="B10542" s="21" t="s">
        <v>759</v>
      </c>
      <c r="C10542" s="21" t="s">
        <v>24</v>
      </c>
      <c r="D10542" s="21" t="s">
        <v>24</v>
      </c>
      <c r="E10542" s="21" t="s">
        <v>761</v>
      </c>
      <c r="F10542" s="21" t="s">
        <v>191</v>
      </c>
      <c r="G10542" s="21">
        <v>1</v>
      </c>
      <c r="H10542" s="20">
        <v>1.0005051605597417</v>
      </c>
      <c r="I10542" s="20">
        <v>1.8730186221245786</v>
      </c>
      <c r="J10542" s="19" t="s">
        <v>1963</v>
      </c>
      <c r="K10542" s="18">
        <v>7</v>
      </c>
      <c r="L10542" s="18">
        <v>0.5</v>
      </c>
      <c r="M10542" s="18" t="str">
        <f>IF(tbl_data[[#This Row],[PACK COUNT]]&gt;1,"Multipack","Single")</f>
        <v>Single</v>
      </c>
    </row>
    <row r="10543" spans="1:13">
      <c r="A10543" s="21" t="s">
        <v>760</v>
      </c>
      <c r="B10543" s="21" t="s">
        <v>759</v>
      </c>
      <c r="C10543" s="21" t="s">
        <v>24</v>
      </c>
      <c r="D10543" s="21" t="s">
        <v>24</v>
      </c>
      <c r="E10543" s="21" t="s">
        <v>758</v>
      </c>
      <c r="F10543" s="21" t="s">
        <v>196</v>
      </c>
      <c r="G10543" s="21">
        <v>1</v>
      </c>
      <c r="H10543" s="20">
        <v>1.8634523297818935</v>
      </c>
      <c r="I10543" s="20">
        <v>3.8774751561798606</v>
      </c>
      <c r="J10543" s="19" t="s">
        <v>1963</v>
      </c>
      <c r="K10543" s="18">
        <v>7</v>
      </c>
      <c r="L10543" s="18">
        <v>0.5</v>
      </c>
      <c r="M10543" s="18" t="str">
        <f>IF(tbl_data[[#This Row],[PACK COUNT]]&gt;1,"Multipack","Single")</f>
        <v>Single</v>
      </c>
    </row>
    <row r="10544" spans="1:13">
      <c r="A10544" s="21" t="s">
        <v>728</v>
      </c>
      <c r="B10544" s="21" t="s">
        <v>748</v>
      </c>
      <c r="C10544" s="21" t="s">
        <v>83</v>
      </c>
      <c r="D10544" s="21" t="s">
        <v>71</v>
      </c>
      <c r="E10544" s="21" t="s">
        <v>755</v>
      </c>
      <c r="F10544" s="21" t="s">
        <v>203</v>
      </c>
      <c r="G10544" s="21">
        <v>1</v>
      </c>
      <c r="H10544" s="20">
        <v>6.3402687609027666</v>
      </c>
      <c r="I10544" s="20">
        <v>5.3787965790013246</v>
      </c>
      <c r="J10544" s="19" t="s">
        <v>1963</v>
      </c>
      <c r="K10544" s="18">
        <v>7</v>
      </c>
      <c r="L10544" s="18">
        <v>2.5</v>
      </c>
      <c r="M10544" s="18" t="str">
        <f>IF(tbl_data[[#This Row],[PACK COUNT]]&gt;1,"Multipack","Single")</f>
        <v>Single</v>
      </c>
    </row>
    <row r="10545" spans="1:13">
      <c r="A10545" s="21" t="s">
        <v>728</v>
      </c>
      <c r="B10545" s="21" t="s">
        <v>748</v>
      </c>
      <c r="C10545" s="21" t="s">
        <v>83</v>
      </c>
      <c r="D10545" s="21" t="s">
        <v>87</v>
      </c>
      <c r="E10545" s="21" t="s">
        <v>754</v>
      </c>
      <c r="F10545" s="21" t="s">
        <v>203</v>
      </c>
      <c r="G10545" s="21">
        <v>1</v>
      </c>
      <c r="H10545" s="20">
        <v>1.0495603813296168</v>
      </c>
      <c r="I10545" s="20">
        <v>0.99552730521505606</v>
      </c>
      <c r="J10545" s="19" t="s">
        <v>1963</v>
      </c>
      <c r="K10545" s="18">
        <v>7</v>
      </c>
      <c r="L10545" s="18">
        <v>2</v>
      </c>
      <c r="M10545" s="18" t="str">
        <f>IF(tbl_data[[#This Row],[PACK COUNT]]&gt;1,"Multipack","Single")</f>
        <v>Single</v>
      </c>
    </row>
    <row r="10546" spans="1:13">
      <c r="A10546" s="21" t="s">
        <v>728</v>
      </c>
      <c r="B10546" s="21" t="s">
        <v>748</v>
      </c>
      <c r="C10546" s="21" t="s">
        <v>751</v>
      </c>
      <c r="D10546" s="21" t="s">
        <v>87</v>
      </c>
      <c r="E10546" s="21" t="s">
        <v>752</v>
      </c>
      <c r="F10546" s="21" t="s">
        <v>203</v>
      </c>
      <c r="G10546" s="21">
        <v>1</v>
      </c>
      <c r="H10546" s="20">
        <v>3.9155414108181952</v>
      </c>
      <c r="I10546" s="20">
        <v>3.7540859495439536</v>
      </c>
      <c r="J10546" s="19" t="s">
        <v>1963</v>
      </c>
      <c r="K10546" s="18">
        <v>7</v>
      </c>
      <c r="L10546" s="18">
        <v>1.5</v>
      </c>
      <c r="M10546" s="18" t="str">
        <f>IF(tbl_data[[#This Row],[PACK COUNT]]&gt;1,"Multipack","Single")</f>
        <v>Single</v>
      </c>
    </row>
    <row r="10547" spans="1:13">
      <c r="A10547" s="21" t="s">
        <v>728</v>
      </c>
      <c r="B10547" s="21" t="s">
        <v>748</v>
      </c>
      <c r="C10547" s="21" t="s">
        <v>751</v>
      </c>
      <c r="D10547" s="21" t="s">
        <v>87</v>
      </c>
      <c r="E10547" s="21" t="s">
        <v>750</v>
      </c>
      <c r="F10547" s="21" t="s">
        <v>203</v>
      </c>
      <c r="G10547" s="21">
        <v>1</v>
      </c>
      <c r="H10547" s="20">
        <v>6.7648668877029996</v>
      </c>
      <c r="I10547" s="20">
        <v>5.484749542913268</v>
      </c>
      <c r="J10547" s="19" t="s">
        <v>1963</v>
      </c>
      <c r="K10547" s="18">
        <v>7</v>
      </c>
      <c r="L10547" s="18">
        <v>2.5</v>
      </c>
      <c r="M10547" s="18" t="str">
        <f>IF(tbl_data[[#This Row],[PACK COUNT]]&gt;1,"Multipack","Single")</f>
        <v>Single</v>
      </c>
    </row>
    <row r="10548" spans="1:13">
      <c r="A10548" s="21" t="s">
        <v>728</v>
      </c>
      <c r="B10548" s="21" t="s">
        <v>748</v>
      </c>
      <c r="C10548" s="21" t="s">
        <v>98</v>
      </c>
      <c r="D10548" s="21" t="s">
        <v>87</v>
      </c>
      <c r="E10548" s="21" t="s">
        <v>749</v>
      </c>
      <c r="F10548" s="21" t="s">
        <v>203</v>
      </c>
      <c r="G10548" s="21">
        <v>1</v>
      </c>
      <c r="H10548" s="20">
        <v>0.52074131179464833</v>
      </c>
      <c r="I10548" s="20">
        <v>0.54207812808611799</v>
      </c>
      <c r="J10548" s="19" t="s">
        <v>1963</v>
      </c>
      <c r="K10548" s="18">
        <v>7</v>
      </c>
      <c r="L10548" s="18">
        <v>1.5</v>
      </c>
      <c r="M10548" s="18" t="str">
        <f>IF(tbl_data[[#This Row],[PACK COUNT]]&gt;1,"Multipack","Single")</f>
        <v>Single</v>
      </c>
    </row>
    <row r="10549" spans="1:13">
      <c r="A10549" s="21" t="s">
        <v>728</v>
      </c>
      <c r="B10549" s="21" t="s">
        <v>748</v>
      </c>
      <c r="C10549" s="21" t="s">
        <v>98</v>
      </c>
      <c r="D10549" s="21" t="s">
        <v>71</v>
      </c>
      <c r="E10549" s="21" t="s">
        <v>749</v>
      </c>
      <c r="F10549" s="21" t="s">
        <v>203</v>
      </c>
      <c r="G10549" s="21">
        <v>1</v>
      </c>
      <c r="H10549" s="20">
        <v>26.304335208846489</v>
      </c>
      <c r="I10549" s="20">
        <v>24.474593144428681</v>
      </c>
      <c r="J10549" s="19" t="s">
        <v>1963</v>
      </c>
      <c r="K10549" s="18">
        <v>7</v>
      </c>
      <c r="L10549" s="18">
        <v>1.5</v>
      </c>
      <c r="M10549" s="18" t="str">
        <f>IF(tbl_data[[#This Row],[PACK COUNT]]&gt;1,"Multipack","Single")</f>
        <v>Single</v>
      </c>
    </row>
    <row r="10550" spans="1:13">
      <c r="A10550" s="21" t="s">
        <v>728</v>
      </c>
      <c r="B10550" s="21" t="s">
        <v>748</v>
      </c>
      <c r="C10550" s="21" t="s">
        <v>98</v>
      </c>
      <c r="D10550" s="21" t="s">
        <v>87</v>
      </c>
      <c r="E10550" s="21" t="s">
        <v>747</v>
      </c>
      <c r="F10550" s="21" t="s">
        <v>203</v>
      </c>
      <c r="G10550" s="21">
        <v>1</v>
      </c>
      <c r="H10550" s="20">
        <v>0.86011956742633155</v>
      </c>
      <c r="I10550" s="20">
        <v>0.80126341284773583</v>
      </c>
      <c r="J10550" s="19" t="s">
        <v>1963</v>
      </c>
      <c r="K10550" s="18">
        <v>7</v>
      </c>
      <c r="L10550" s="18">
        <v>2.5</v>
      </c>
      <c r="M10550" s="18" t="str">
        <f>IF(tbl_data[[#This Row],[PACK COUNT]]&gt;1,"Multipack","Single")</f>
        <v>Single</v>
      </c>
    </row>
    <row r="10551" spans="1:13">
      <c r="A10551" s="21" t="s">
        <v>728</v>
      </c>
      <c r="B10551" s="21" t="s">
        <v>748</v>
      </c>
      <c r="C10551" s="21" t="s">
        <v>98</v>
      </c>
      <c r="D10551" s="21" t="s">
        <v>71</v>
      </c>
      <c r="E10551" s="21" t="s">
        <v>747</v>
      </c>
      <c r="F10551" s="21" t="s">
        <v>203</v>
      </c>
      <c r="G10551" s="21">
        <v>1</v>
      </c>
      <c r="H10551" s="20">
        <v>5.1707807139162885</v>
      </c>
      <c r="I10551" s="20">
        <v>4.7210918574755496</v>
      </c>
      <c r="J10551" s="19" t="s">
        <v>1963</v>
      </c>
      <c r="K10551" s="18">
        <v>7</v>
      </c>
      <c r="L10551" s="18">
        <v>2.5</v>
      </c>
      <c r="M10551" s="18" t="str">
        <f>IF(tbl_data[[#This Row],[PACK COUNT]]&gt;1,"Multipack","Single")</f>
        <v>Single</v>
      </c>
    </row>
    <row r="10552" spans="1:13">
      <c r="A10552" s="21" t="s">
        <v>728</v>
      </c>
      <c r="B10552" s="21" t="s">
        <v>746</v>
      </c>
      <c r="C10552" s="21" t="s">
        <v>131</v>
      </c>
      <c r="D10552" s="21" t="s">
        <v>24</v>
      </c>
      <c r="E10552" s="21" t="s">
        <v>745</v>
      </c>
      <c r="F10552" s="21" t="s">
        <v>196</v>
      </c>
      <c r="G10552" s="21">
        <v>1</v>
      </c>
      <c r="H10552" s="20">
        <v>0.90802901426783267</v>
      </c>
      <c r="I10552" s="20">
        <v>1.4883000141277725</v>
      </c>
      <c r="J10552" s="19" t="s">
        <v>1963</v>
      </c>
      <c r="K10552" s="18">
        <v>7</v>
      </c>
      <c r="L10552" s="18">
        <v>0.5</v>
      </c>
      <c r="M10552" s="18" t="str">
        <f>IF(tbl_data[[#This Row],[PACK COUNT]]&gt;1,"Multipack","Single")</f>
        <v>Single</v>
      </c>
    </row>
    <row r="10553" spans="1:13">
      <c r="A10553" s="21" t="s">
        <v>728</v>
      </c>
      <c r="B10553" s="21" t="s">
        <v>743</v>
      </c>
      <c r="C10553" s="21" t="s">
        <v>743</v>
      </c>
      <c r="D10553" s="21" t="s">
        <v>87</v>
      </c>
      <c r="E10553" s="21" t="s">
        <v>744</v>
      </c>
      <c r="F10553" s="21" t="s">
        <v>203</v>
      </c>
      <c r="G10553" s="21">
        <v>1</v>
      </c>
      <c r="H10553" s="20">
        <v>2.9927348343846063</v>
      </c>
      <c r="I10553" s="20">
        <v>2.6182520789568633</v>
      </c>
      <c r="J10553" s="19" t="s">
        <v>1963</v>
      </c>
      <c r="K10553" s="18">
        <v>7</v>
      </c>
      <c r="L10553" s="18">
        <v>1.5</v>
      </c>
      <c r="M10553" s="18" t="str">
        <f>IF(tbl_data[[#This Row],[PACK COUNT]]&gt;1,"Multipack","Single")</f>
        <v>Single</v>
      </c>
    </row>
    <row r="10554" spans="1:13">
      <c r="A10554" s="21" t="s">
        <v>728</v>
      </c>
      <c r="B10554" s="21" t="s">
        <v>743</v>
      </c>
      <c r="C10554" s="21" t="s">
        <v>743</v>
      </c>
      <c r="D10554" s="21" t="s">
        <v>87</v>
      </c>
      <c r="E10554" s="21" t="s">
        <v>742</v>
      </c>
      <c r="F10554" s="21" t="s">
        <v>203</v>
      </c>
      <c r="G10554" s="21">
        <v>1</v>
      </c>
      <c r="H10554" s="20">
        <v>27.088838239333068</v>
      </c>
      <c r="I10554" s="20">
        <v>22.95793432101636</v>
      </c>
      <c r="J10554" s="19" t="s">
        <v>1963</v>
      </c>
      <c r="K10554" s="18">
        <v>7</v>
      </c>
      <c r="L10554" s="18">
        <v>2.5</v>
      </c>
      <c r="M10554" s="18" t="str">
        <f>IF(tbl_data[[#This Row],[PACK COUNT]]&gt;1,"Multipack","Single")</f>
        <v>Single</v>
      </c>
    </row>
    <row r="10555" spans="1:13">
      <c r="A10555" s="21" t="s">
        <v>728</v>
      </c>
      <c r="B10555" s="21" t="s">
        <v>730</v>
      </c>
      <c r="C10555" s="21" t="s">
        <v>740</v>
      </c>
      <c r="D10555" s="21" t="s">
        <v>24</v>
      </c>
      <c r="E10555" s="21" t="s">
        <v>741</v>
      </c>
      <c r="F10555" s="21" t="s">
        <v>196</v>
      </c>
      <c r="G10555" s="21">
        <v>1</v>
      </c>
      <c r="H10555" s="20">
        <v>1.7609164553234025</v>
      </c>
      <c r="I10555" s="20">
        <v>3.0289941426272984</v>
      </c>
      <c r="J10555" s="19" t="s">
        <v>1963</v>
      </c>
      <c r="K10555" s="18">
        <v>7</v>
      </c>
      <c r="L10555" s="18">
        <v>0.5</v>
      </c>
      <c r="M10555" s="18" t="str">
        <f>IF(tbl_data[[#This Row],[PACK COUNT]]&gt;1,"Multipack","Single")</f>
        <v>Single</v>
      </c>
    </row>
    <row r="10556" spans="1:13">
      <c r="A10556" s="21" t="s">
        <v>728</v>
      </c>
      <c r="B10556" s="21" t="s">
        <v>730</v>
      </c>
      <c r="C10556" s="21" t="s">
        <v>738</v>
      </c>
      <c r="D10556" s="21" t="s">
        <v>71</v>
      </c>
      <c r="E10556" s="21" t="s">
        <v>1264</v>
      </c>
      <c r="F10556" s="21" t="s">
        <v>191</v>
      </c>
      <c r="G10556" s="21">
        <v>1</v>
      </c>
      <c r="H10556" s="20">
        <v>1.0192567379645037</v>
      </c>
      <c r="I10556" s="20">
        <v>1.6492501847069279</v>
      </c>
      <c r="J10556" s="19" t="s">
        <v>1963</v>
      </c>
      <c r="K10556" s="18">
        <v>7</v>
      </c>
      <c r="L10556" s="18">
        <v>0.75</v>
      </c>
      <c r="M10556" s="18" t="str">
        <f>IF(tbl_data[[#This Row],[PACK COUNT]]&gt;1,"Multipack","Single")</f>
        <v>Single</v>
      </c>
    </row>
    <row r="10557" spans="1:13">
      <c r="A10557" s="21" t="s">
        <v>728</v>
      </c>
      <c r="B10557" s="21" t="s">
        <v>730</v>
      </c>
      <c r="C10557" s="21" t="s">
        <v>1281</v>
      </c>
      <c r="D10557" s="21" t="s">
        <v>71</v>
      </c>
      <c r="E10557" s="21" t="s">
        <v>1282</v>
      </c>
      <c r="F10557" s="21" t="s">
        <v>191</v>
      </c>
      <c r="G10557" s="21">
        <v>1</v>
      </c>
      <c r="H10557" s="20">
        <v>0.70935595568757581</v>
      </c>
      <c r="I10557" s="20">
        <v>1.1296185067006308</v>
      </c>
      <c r="J10557" s="19" t="s">
        <v>1963</v>
      </c>
      <c r="K10557" s="18">
        <v>7</v>
      </c>
      <c r="L10557" s="18">
        <v>0.75</v>
      </c>
      <c r="M10557" s="18" t="str">
        <f>IF(tbl_data[[#This Row],[PACK COUNT]]&gt;1,"Multipack","Single")</f>
        <v>Single</v>
      </c>
    </row>
    <row r="10558" spans="1:13">
      <c r="A10558" s="21" t="s">
        <v>728</v>
      </c>
      <c r="B10558" s="21" t="s">
        <v>730</v>
      </c>
      <c r="C10558" s="21" t="s">
        <v>738</v>
      </c>
      <c r="D10558" s="21" t="s">
        <v>71</v>
      </c>
      <c r="E10558" s="21" t="s">
        <v>737</v>
      </c>
      <c r="F10558" s="21" t="s">
        <v>196</v>
      </c>
      <c r="G10558" s="21">
        <v>1</v>
      </c>
      <c r="H10558" s="20">
        <v>22.841037223915517</v>
      </c>
      <c r="I10558" s="20">
        <v>38.194583180480066</v>
      </c>
      <c r="J10558" s="19" t="s">
        <v>1963</v>
      </c>
      <c r="K10558" s="18">
        <v>7</v>
      </c>
      <c r="L10558" s="18">
        <v>0.5</v>
      </c>
      <c r="M10558" s="18" t="str">
        <f>IF(tbl_data[[#This Row],[PACK COUNT]]&gt;1,"Multipack","Single")</f>
        <v>Single</v>
      </c>
    </row>
    <row r="10559" spans="1:13">
      <c r="A10559" s="21" t="s">
        <v>728</v>
      </c>
      <c r="B10559" s="21" t="s">
        <v>730</v>
      </c>
      <c r="C10559" s="21" t="s">
        <v>738</v>
      </c>
      <c r="D10559" s="21" t="s">
        <v>71</v>
      </c>
      <c r="E10559" s="21" t="s">
        <v>737</v>
      </c>
      <c r="F10559" s="21" t="s">
        <v>196</v>
      </c>
      <c r="G10559" s="21">
        <v>1</v>
      </c>
      <c r="H10559" s="20">
        <v>3.1973707369236086</v>
      </c>
      <c r="I10559" s="20">
        <v>5.0369581287355345</v>
      </c>
      <c r="J10559" s="19" t="s">
        <v>1963</v>
      </c>
      <c r="K10559" s="18">
        <v>7</v>
      </c>
      <c r="L10559" s="18">
        <v>0.5</v>
      </c>
      <c r="M10559" s="18" t="str">
        <f>IF(tbl_data[[#This Row],[PACK COUNT]]&gt;1,"Multipack","Single")</f>
        <v>Single</v>
      </c>
    </row>
    <row r="10560" spans="1:13">
      <c r="A10560" s="21" t="s">
        <v>728</v>
      </c>
      <c r="B10560" s="21" t="s">
        <v>730</v>
      </c>
      <c r="C10560" s="21" t="s">
        <v>1200</v>
      </c>
      <c r="D10560" s="21" t="s">
        <v>71</v>
      </c>
      <c r="E10560" s="21" t="s">
        <v>1199</v>
      </c>
      <c r="F10560" s="21" t="s">
        <v>196</v>
      </c>
      <c r="G10560" s="21">
        <v>1</v>
      </c>
      <c r="H10560" s="20">
        <v>20.260070857347699</v>
      </c>
      <c r="I10560" s="20">
        <v>37.539877501186353</v>
      </c>
      <c r="J10560" s="19" t="s">
        <v>1963</v>
      </c>
      <c r="K10560" s="18">
        <v>7</v>
      </c>
      <c r="L10560" s="18">
        <v>0.5</v>
      </c>
      <c r="M10560" s="18" t="str">
        <f>IF(tbl_data[[#This Row],[PACK COUNT]]&gt;1,"Multipack","Single")</f>
        <v>Single</v>
      </c>
    </row>
    <row r="10561" spans="1:13">
      <c r="A10561" s="21" t="s">
        <v>728</v>
      </c>
      <c r="B10561" s="21" t="s">
        <v>730</v>
      </c>
      <c r="C10561" s="21" t="s">
        <v>1281</v>
      </c>
      <c r="D10561" s="21" t="s">
        <v>71</v>
      </c>
      <c r="E10561" s="21" t="s">
        <v>1280</v>
      </c>
      <c r="F10561" s="21" t="s">
        <v>196</v>
      </c>
      <c r="G10561" s="21">
        <v>1</v>
      </c>
      <c r="H10561" s="20">
        <v>16.086071848252761</v>
      </c>
      <c r="I10561" s="20">
        <v>28.343824729468853</v>
      </c>
      <c r="J10561" s="19" t="s">
        <v>1963</v>
      </c>
      <c r="K10561" s="18">
        <v>7</v>
      </c>
      <c r="L10561" s="18">
        <v>0.5</v>
      </c>
      <c r="M10561" s="18" t="str">
        <f>IF(tbl_data[[#This Row],[PACK COUNT]]&gt;1,"Multipack","Single")</f>
        <v>Single</v>
      </c>
    </row>
    <row r="10562" spans="1:13">
      <c r="A10562" s="21" t="s">
        <v>728</v>
      </c>
      <c r="B10562" s="21" t="s">
        <v>730</v>
      </c>
      <c r="C10562" s="21" t="s">
        <v>83</v>
      </c>
      <c r="D10562" s="21" t="s">
        <v>71</v>
      </c>
      <c r="E10562" s="21" t="s">
        <v>732</v>
      </c>
      <c r="F10562" s="21" t="s">
        <v>191</v>
      </c>
      <c r="G10562" s="21">
        <v>1</v>
      </c>
      <c r="H10562" s="20">
        <v>0.97522775019911556</v>
      </c>
      <c r="I10562" s="20">
        <v>1.5010076433049242</v>
      </c>
      <c r="J10562" s="19" t="s">
        <v>1963</v>
      </c>
      <c r="K10562" s="18">
        <v>7</v>
      </c>
      <c r="L10562" s="18">
        <v>1</v>
      </c>
      <c r="M10562" s="18" t="str">
        <f>IF(tbl_data[[#This Row],[PACK COUNT]]&gt;1,"Multipack","Single")</f>
        <v>Single</v>
      </c>
    </row>
    <row r="10563" spans="1:13">
      <c r="A10563" s="21" t="s">
        <v>728</v>
      </c>
      <c r="B10563" s="21" t="s">
        <v>730</v>
      </c>
      <c r="C10563" s="21" t="s">
        <v>83</v>
      </c>
      <c r="D10563" s="21" t="s">
        <v>24</v>
      </c>
      <c r="E10563" s="21" t="s">
        <v>731</v>
      </c>
      <c r="F10563" s="21" t="s">
        <v>196</v>
      </c>
      <c r="G10563" s="21">
        <v>1</v>
      </c>
      <c r="H10563" s="20">
        <v>1.6988506836990676</v>
      </c>
      <c r="I10563" s="20">
        <v>2.9344809266195977</v>
      </c>
      <c r="J10563" s="19" t="s">
        <v>1963</v>
      </c>
      <c r="K10563" s="18">
        <v>7</v>
      </c>
      <c r="L10563" s="18">
        <v>0.5</v>
      </c>
      <c r="M10563" s="18" t="str">
        <f>IF(tbl_data[[#This Row],[PACK COUNT]]&gt;1,"Multipack","Single")</f>
        <v>Single</v>
      </c>
    </row>
    <row r="10564" spans="1:13">
      <c r="A10564" s="21" t="s">
        <v>728</v>
      </c>
      <c r="B10564" s="21" t="s">
        <v>730</v>
      </c>
      <c r="C10564" s="21" t="s">
        <v>99</v>
      </c>
      <c r="D10564" s="21" t="s">
        <v>71</v>
      </c>
      <c r="E10564" s="21" t="s">
        <v>729</v>
      </c>
      <c r="F10564" s="21" t="s">
        <v>196</v>
      </c>
      <c r="G10564" s="21">
        <v>1</v>
      </c>
      <c r="H10564" s="20">
        <v>3.5793731642288469</v>
      </c>
      <c r="I10564" s="20">
        <v>5.8974142581670872</v>
      </c>
      <c r="J10564" s="19" t="s">
        <v>1963</v>
      </c>
      <c r="K10564" s="18">
        <v>7</v>
      </c>
      <c r="L10564" s="18">
        <v>0.5</v>
      </c>
      <c r="M10564" s="18" t="str">
        <f>IF(tbl_data[[#This Row],[PACK COUNT]]&gt;1,"Multipack","Single")</f>
        <v>Single</v>
      </c>
    </row>
    <row r="10565" spans="1:13">
      <c r="A10565" s="21" t="s">
        <v>728</v>
      </c>
      <c r="B10565" s="21" t="s">
        <v>727</v>
      </c>
      <c r="C10565" s="21" t="s">
        <v>279</v>
      </c>
      <c r="D10565" s="21" t="s">
        <v>87</v>
      </c>
      <c r="E10565" s="21" t="s">
        <v>726</v>
      </c>
      <c r="F10565" s="21" t="s">
        <v>196</v>
      </c>
      <c r="G10565" s="21">
        <v>1</v>
      </c>
      <c r="H10565" s="20">
        <v>1.9239976711075502</v>
      </c>
      <c r="I10565" s="20">
        <v>2.6836938768538054</v>
      </c>
      <c r="J10565" s="19" t="s">
        <v>1963</v>
      </c>
      <c r="K10565" s="18">
        <v>7</v>
      </c>
      <c r="L10565" s="18">
        <v>0.5</v>
      </c>
      <c r="M10565" s="18" t="str">
        <f>IF(tbl_data[[#This Row],[PACK COUNT]]&gt;1,"Multipack","Single")</f>
        <v>Single</v>
      </c>
    </row>
    <row r="10566" spans="1:13">
      <c r="A10566" s="21" t="s">
        <v>709</v>
      </c>
      <c r="B10566" s="21" t="s">
        <v>725</v>
      </c>
      <c r="C10566" s="21" t="s">
        <v>725</v>
      </c>
      <c r="D10566" s="21" t="s">
        <v>87</v>
      </c>
      <c r="E10566" s="21" t="s">
        <v>724</v>
      </c>
      <c r="F10566" s="21" t="s">
        <v>203</v>
      </c>
      <c r="G10566" s="21">
        <v>1</v>
      </c>
      <c r="H10566" s="20">
        <v>6.1684768188115324</v>
      </c>
      <c r="I10566" s="20">
        <v>5.7815638213889606</v>
      </c>
      <c r="J10566" s="19" t="s">
        <v>1963</v>
      </c>
      <c r="K10566" s="18">
        <v>7</v>
      </c>
      <c r="L10566" s="18">
        <v>2</v>
      </c>
      <c r="M10566" s="18" t="str">
        <f>IF(tbl_data[[#This Row],[PACK COUNT]]&gt;1,"Multipack","Single")</f>
        <v>Single</v>
      </c>
    </row>
    <row r="10567" spans="1:13">
      <c r="A10567" s="21" t="s">
        <v>709</v>
      </c>
      <c r="B10567" s="21" t="s">
        <v>709</v>
      </c>
      <c r="C10567" s="21" t="s">
        <v>723</v>
      </c>
      <c r="D10567" s="21" t="s">
        <v>87</v>
      </c>
      <c r="E10567" s="21" t="s">
        <v>722</v>
      </c>
      <c r="F10567" s="21" t="s">
        <v>196</v>
      </c>
      <c r="G10567" s="21">
        <v>1</v>
      </c>
      <c r="H10567" s="20">
        <v>0.12117957634931308</v>
      </c>
      <c r="I10567" s="20">
        <v>0.18669290923229326</v>
      </c>
      <c r="J10567" s="19" t="s">
        <v>1963</v>
      </c>
      <c r="K10567" s="18">
        <v>7</v>
      </c>
      <c r="L10567" s="18">
        <v>0.5</v>
      </c>
      <c r="M10567" s="18" t="str">
        <f>IF(tbl_data[[#This Row],[PACK COUNT]]&gt;1,"Multipack","Single")</f>
        <v>Single</v>
      </c>
    </row>
    <row r="10568" spans="1:13">
      <c r="A10568" s="21" t="s">
        <v>709</v>
      </c>
      <c r="B10568" s="21" t="s">
        <v>709</v>
      </c>
      <c r="C10568" s="21" t="s">
        <v>723</v>
      </c>
      <c r="D10568" s="21" t="s">
        <v>87</v>
      </c>
      <c r="E10568" s="21" t="s">
        <v>1279</v>
      </c>
      <c r="F10568" s="21" t="s">
        <v>203</v>
      </c>
      <c r="G10568" s="21">
        <v>1</v>
      </c>
      <c r="H10568" s="20">
        <v>0.67257528232841901</v>
      </c>
      <c r="I10568" s="20">
        <v>0.70091682584318593</v>
      </c>
      <c r="J10568" s="19" t="s">
        <v>1963</v>
      </c>
      <c r="K10568" s="18">
        <v>7</v>
      </c>
      <c r="L10568" s="18">
        <v>1.5</v>
      </c>
      <c r="M10568" s="18" t="str">
        <f>IF(tbl_data[[#This Row],[PACK COUNT]]&gt;1,"Multipack","Single")</f>
        <v>Single</v>
      </c>
    </row>
    <row r="10569" spans="1:13">
      <c r="A10569" s="21" t="s">
        <v>709</v>
      </c>
      <c r="B10569" s="21" t="s">
        <v>709</v>
      </c>
      <c r="C10569" s="21" t="s">
        <v>723</v>
      </c>
      <c r="D10569" s="21" t="s">
        <v>87</v>
      </c>
      <c r="E10569" s="21" t="s">
        <v>1278</v>
      </c>
      <c r="F10569" s="21" t="s">
        <v>203</v>
      </c>
      <c r="G10569" s="21">
        <v>1</v>
      </c>
      <c r="H10569" s="20">
        <v>1.3627530821095049</v>
      </c>
      <c r="I10569" s="20">
        <v>1.5661810015398521</v>
      </c>
      <c r="J10569" s="19" t="s">
        <v>1963</v>
      </c>
      <c r="K10569" s="18">
        <v>7</v>
      </c>
      <c r="L10569" s="18">
        <v>1</v>
      </c>
      <c r="M10569" s="18" t="str">
        <f>IF(tbl_data[[#This Row],[PACK COUNT]]&gt;1,"Multipack","Single")</f>
        <v>Single</v>
      </c>
    </row>
    <row r="10570" spans="1:13">
      <c r="A10570" s="21" t="s">
        <v>709</v>
      </c>
      <c r="B10570" s="21" t="s">
        <v>709</v>
      </c>
      <c r="C10570" s="21" t="s">
        <v>1440</v>
      </c>
      <c r="D10570" s="21" t="s">
        <v>87</v>
      </c>
      <c r="E10570" s="21" t="s">
        <v>1462</v>
      </c>
      <c r="F10570" s="21" t="s">
        <v>191</v>
      </c>
      <c r="G10570" s="21">
        <v>1</v>
      </c>
      <c r="H10570" s="20">
        <v>0.72752224624265605</v>
      </c>
      <c r="I10570" s="20">
        <v>1.2405250942078523</v>
      </c>
      <c r="J10570" s="19" t="s">
        <v>1963</v>
      </c>
      <c r="K10570" s="18">
        <v>7</v>
      </c>
      <c r="L10570" s="18">
        <v>0.5</v>
      </c>
      <c r="M10570" s="18" t="str">
        <f>IF(tbl_data[[#This Row],[PACK COUNT]]&gt;1,"Multipack","Single")</f>
        <v>Single</v>
      </c>
    </row>
    <row r="10571" spans="1:13">
      <c r="A10571" s="21" t="s">
        <v>709</v>
      </c>
      <c r="B10571" s="21" t="s">
        <v>709</v>
      </c>
      <c r="C10571" s="21" t="s">
        <v>1440</v>
      </c>
      <c r="D10571" s="21" t="s">
        <v>87</v>
      </c>
      <c r="E10571" s="21" t="s">
        <v>1442</v>
      </c>
      <c r="F10571" s="21" t="s">
        <v>196</v>
      </c>
      <c r="G10571" s="21">
        <v>1</v>
      </c>
      <c r="H10571" s="20">
        <v>1.1988941224810599</v>
      </c>
      <c r="I10571" s="20">
        <v>1.6742890818559371</v>
      </c>
      <c r="J10571" s="19" t="s">
        <v>1963</v>
      </c>
      <c r="K10571" s="18">
        <v>7</v>
      </c>
      <c r="L10571" s="18">
        <v>0.5</v>
      </c>
      <c r="M10571" s="18" t="str">
        <f>IF(tbl_data[[#This Row],[PACK COUNT]]&gt;1,"Multipack","Single")</f>
        <v>Single</v>
      </c>
    </row>
    <row r="10572" spans="1:13">
      <c r="A10572" s="21" t="s">
        <v>709</v>
      </c>
      <c r="B10572" s="21" t="s">
        <v>709</v>
      </c>
      <c r="C10572" s="21" t="s">
        <v>1440</v>
      </c>
      <c r="D10572" s="21" t="s">
        <v>87</v>
      </c>
      <c r="E10572" s="21" t="s">
        <v>1441</v>
      </c>
      <c r="F10572" s="21" t="s">
        <v>203</v>
      </c>
      <c r="G10572" s="21">
        <v>1</v>
      </c>
      <c r="H10572" s="20">
        <v>2.0169062939689653</v>
      </c>
      <c r="I10572" s="20">
        <v>2.1893866333801713</v>
      </c>
      <c r="J10572" s="19" t="s">
        <v>1963</v>
      </c>
      <c r="K10572" s="18">
        <v>7</v>
      </c>
      <c r="L10572" s="18">
        <v>1</v>
      </c>
      <c r="M10572" s="18" t="str">
        <f>IF(tbl_data[[#This Row],[PACK COUNT]]&gt;1,"Multipack","Single")</f>
        <v>Single</v>
      </c>
    </row>
    <row r="10573" spans="1:13">
      <c r="A10573" s="21" t="s">
        <v>709</v>
      </c>
      <c r="B10573" s="21" t="s">
        <v>709</v>
      </c>
      <c r="C10573" s="21" t="s">
        <v>1440</v>
      </c>
      <c r="D10573" s="21" t="s">
        <v>87</v>
      </c>
      <c r="E10573" s="21" t="s">
        <v>1439</v>
      </c>
      <c r="F10573" s="21" t="s">
        <v>203</v>
      </c>
      <c r="G10573" s="21">
        <v>1</v>
      </c>
      <c r="H10573" s="20">
        <v>36.671793988739793</v>
      </c>
      <c r="I10573" s="20">
        <v>32.900699539437753</v>
      </c>
      <c r="J10573" s="19" t="s">
        <v>1963</v>
      </c>
      <c r="K10573" s="18">
        <v>7</v>
      </c>
      <c r="L10573" s="18">
        <v>2</v>
      </c>
      <c r="M10573" s="18" t="str">
        <f>IF(tbl_data[[#This Row],[PACK COUNT]]&gt;1,"Multipack","Single")</f>
        <v>Single</v>
      </c>
    </row>
    <row r="10574" spans="1:13">
      <c r="A10574" s="21" t="s">
        <v>709</v>
      </c>
      <c r="B10574" s="21" t="s">
        <v>709</v>
      </c>
      <c r="C10574" s="21" t="s">
        <v>716</v>
      </c>
      <c r="D10574" s="21" t="s">
        <v>110</v>
      </c>
      <c r="E10574" s="21" t="s">
        <v>717</v>
      </c>
      <c r="F10574" s="21" t="s">
        <v>203</v>
      </c>
      <c r="G10574" s="21">
        <v>1</v>
      </c>
      <c r="H10574" s="20">
        <v>1.5903971606601637</v>
      </c>
      <c r="I10574" s="20">
        <v>1.9227740321746338</v>
      </c>
      <c r="J10574" s="19" t="s">
        <v>1963</v>
      </c>
      <c r="K10574" s="18">
        <v>7</v>
      </c>
      <c r="L10574" s="18">
        <v>1</v>
      </c>
      <c r="M10574" s="18" t="str">
        <f>IF(tbl_data[[#This Row],[PACK COUNT]]&gt;1,"Multipack","Single")</f>
        <v>Single</v>
      </c>
    </row>
    <row r="10575" spans="1:13">
      <c r="A10575" s="21" t="s">
        <v>709</v>
      </c>
      <c r="B10575" s="21" t="s">
        <v>709</v>
      </c>
      <c r="C10575" s="21" t="s">
        <v>716</v>
      </c>
      <c r="D10575" s="21" t="s">
        <v>110</v>
      </c>
      <c r="E10575" s="21" t="s">
        <v>715</v>
      </c>
      <c r="F10575" s="21" t="s">
        <v>203</v>
      </c>
      <c r="G10575" s="21">
        <v>1</v>
      </c>
      <c r="H10575" s="20">
        <v>2.4231615945967349</v>
      </c>
      <c r="I10575" s="20">
        <v>2.4986272763095654</v>
      </c>
      <c r="J10575" s="19" t="s">
        <v>1963</v>
      </c>
      <c r="K10575" s="18">
        <v>7</v>
      </c>
      <c r="L10575" s="18">
        <v>2</v>
      </c>
      <c r="M10575" s="18" t="str">
        <f>IF(tbl_data[[#This Row],[PACK COUNT]]&gt;1,"Multipack","Single")</f>
        <v>Single</v>
      </c>
    </row>
    <row r="10576" spans="1:13">
      <c r="A10576" s="21" t="s">
        <v>709</v>
      </c>
      <c r="B10576" s="21" t="s">
        <v>709</v>
      </c>
      <c r="C10576" s="21" t="s">
        <v>668</v>
      </c>
      <c r="D10576" s="21" t="s">
        <v>87</v>
      </c>
      <c r="E10576" s="21" t="s">
        <v>714</v>
      </c>
      <c r="F10576" s="21" t="s">
        <v>196</v>
      </c>
      <c r="G10576" s="21">
        <v>1</v>
      </c>
      <c r="H10576" s="20">
        <v>2.1156787666254795</v>
      </c>
      <c r="I10576" s="20">
        <v>2.7787074783697778</v>
      </c>
      <c r="J10576" s="19" t="s">
        <v>1963</v>
      </c>
      <c r="K10576" s="18">
        <v>7</v>
      </c>
      <c r="L10576" s="18">
        <v>0.5</v>
      </c>
      <c r="M10576" s="18" t="str">
        <f>IF(tbl_data[[#This Row],[PACK COUNT]]&gt;1,"Multipack","Single")</f>
        <v>Single</v>
      </c>
    </row>
    <row r="10577" spans="1:13">
      <c r="A10577" s="21" t="s">
        <v>694</v>
      </c>
      <c r="B10577" s="21" t="s">
        <v>706</v>
      </c>
      <c r="C10577" s="21" t="s">
        <v>24</v>
      </c>
      <c r="D10577" s="21" t="s">
        <v>87</v>
      </c>
      <c r="E10577" s="21" t="s">
        <v>705</v>
      </c>
      <c r="F10577" s="21" t="s">
        <v>191</v>
      </c>
      <c r="G10577" s="21">
        <v>1</v>
      </c>
      <c r="H10577" s="20">
        <v>41.238534692318304</v>
      </c>
      <c r="I10577" s="20">
        <v>35.957025212427091</v>
      </c>
      <c r="J10577" s="19" t="s">
        <v>1963</v>
      </c>
      <c r="K10577" s="18">
        <v>7</v>
      </c>
      <c r="L10577" s="18">
        <v>0.5</v>
      </c>
      <c r="M10577" s="18" t="str">
        <f>IF(tbl_data[[#This Row],[PACK COUNT]]&gt;1,"Multipack","Single")</f>
        <v>Single</v>
      </c>
    </row>
    <row r="10578" spans="1:13">
      <c r="A10578" s="21" t="s">
        <v>694</v>
      </c>
      <c r="B10578" s="21" t="s">
        <v>704</v>
      </c>
      <c r="C10578" s="21" t="s">
        <v>430</v>
      </c>
      <c r="D10578" s="21" t="s">
        <v>24</v>
      </c>
      <c r="E10578" s="21" t="s">
        <v>703</v>
      </c>
      <c r="F10578" s="21" t="s">
        <v>196</v>
      </c>
      <c r="G10578" s="21">
        <v>1</v>
      </c>
      <c r="H10578" s="20">
        <v>0.44548714795617422</v>
      </c>
      <c r="I10578" s="20">
        <v>1.178483790344157</v>
      </c>
      <c r="J10578" s="19" t="s">
        <v>1963</v>
      </c>
      <c r="K10578" s="18">
        <v>7</v>
      </c>
      <c r="L10578" s="18">
        <v>0.33</v>
      </c>
      <c r="M10578" s="18" t="str">
        <f>IF(tbl_data[[#This Row],[PACK COUNT]]&gt;1,"Multipack","Single")</f>
        <v>Single</v>
      </c>
    </row>
    <row r="10579" spans="1:13">
      <c r="A10579" s="21" t="s">
        <v>694</v>
      </c>
      <c r="B10579" s="21" t="s">
        <v>702</v>
      </c>
      <c r="C10579" s="21" t="s">
        <v>24</v>
      </c>
      <c r="D10579" s="21" t="s">
        <v>87</v>
      </c>
      <c r="E10579" s="21" t="s">
        <v>701</v>
      </c>
      <c r="F10579" s="21" t="s">
        <v>191</v>
      </c>
      <c r="G10579" s="21">
        <v>1</v>
      </c>
      <c r="H10579" s="20">
        <v>0.22488248206667183</v>
      </c>
      <c r="I10579" s="20">
        <v>0.23224807881762452</v>
      </c>
      <c r="J10579" s="19" t="s">
        <v>1963</v>
      </c>
      <c r="K10579" s="18">
        <v>7</v>
      </c>
      <c r="L10579" s="18">
        <v>0.5</v>
      </c>
      <c r="M10579" s="18" t="str">
        <f>IF(tbl_data[[#This Row],[PACK COUNT]]&gt;1,"Multipack","Single")</f>
        <v>Single</v>
      </c>
    </row>
    <row r="10580" spans="1:13">
      <c r="A10580" s="21" t="s">
        <v>694</v>
      </c>
      <c r="B10580" s="21" t="s">
        <v>1220</v>
      </c>
      <c r="C10580" s="21" t="s">
        <v>24</v>
      </c>
      <c r="D10580" s="21" t="s">
        <v>87</v>
      </c>
      <c r="E10580" s="21" t="s">
        <v>1219</v>
      </c>
      <c r="F10580" s="21" t="s">
        <v>191</v>
      </c>
      <c r="G10580" s="21">
        <v>1</v>
      </c>
      <c r="H10580" s="20">
        <v>9.8947743007492428E-2</v>
      </c>
      <c r="I10580" s="20">
        <v>4.4018139731082116E-2</v>
      </c>
      <c r="J10580" s="19" t="s">
        <v>1963</v>
      </c>
      <c r="K10580" s="18">
        <v>7</v>
      </c>
      <c r="L10580" s="18">
        <v>0.5</v>
      </c>
      <c r="M10580" s="18" t="str">
        <f>IF(tbl_data[[#This Row],[PACK COUNT]]&gt;1,"Multipack","Single")</f>
        <v>Single</v>
      </c>
    </row>
    <row r="10581" spans="1:13">
      <c r="A10581" s="21" t="s">
        <v>694</v>
      </c>
      <c r="B10581" s="21" t="s">
        <v>698</v>
      </c>
      <c r="C10581" s="21" t="s">
        <v>55</v>
      </c>
      <c r="D10581" s="21" t="s">
        <v>24</v>
      </c>
      <c r="E10581" s="21" t="s">
        <v>697</v>
      </c>
      <c r="F10581" s="21" t="s">
        <v>191</v>
      </c>
      <c r="G10581" s="21">
        <v>1</v>
      </c>
      <c r="H10581" s="20">
        <v>4.7460734634853354</v>
      </c>
      <c r="I10581" s="20">
        <v>5.8558481772386468</v>
      </c>
      <c r="J10581" s="19" t="s">
        <v>1963</v>
      </c>
      <c r="K10581" s="18">
        <v>7</v>
      </c>
      <c r="L10581" s="18">
        <v>0.5</v>
      </c>
      <c r="M10581" s="18" t="str">
        <f>IF(tbl_data[[#This Row],[PACK COUNT]]&gt;1,"Multipack","Single")</f>
        <v>Single</v>
      </c>
    </row>
    <row r="10582" spans="1:13">
      <c r="A10582" s="21" t="s">
        <v>688</v>
      </c>
      <c r="B10582" s="21" t="s">
        <v>1359</v>
      </c>
      <c r="C10582" s="21" t="s">
        <v>24</v>
      </c>
      <c r="D10582" s="21" t="s">
        <v>87</v>
      </c>
      <c r="E10582" s="21" t="s">
        <v>1358</v>
      </c>
      <c r="F10582" s="21" t="s">
        <v>203</v>
      </c>
      <c r="G10582" s="21">
        <v>1</v>
      </c>
      <c r="H10582" s="20">
        <v>3.674184981091837</v>
      </c>
      <c r="I10582" s="20">
        <v>3.4418318200384959</v>
      </c>
      <c r="J10582" s="19" t="s">
        <v>1963</v>
      </c>
      <c r="K10582" s="18">
        <v>7</v>
      </c>
      <c r="L10582" s="18">
        <v>2</v>
      </c>
      <c r="M10582" s="18" t="str">
        <f>IF(tbl_data[[#This Row],[PACK COUNT]]&gt;1,"Multipack","Single")</f>
        <v>Single</v>
      </c>
    </row>
    <row r="10583" spans="1:13">
      <c r="A10583" s="21" t="s">
        <v>688</v>
      </c>
      <c r="B10583" s="21" t="s">
        <v>692</v>
      </c>
      <c r="C10583" s="21" t="s">
        <v>114</v>
      </c>
      <c r="D10583" s="21" t="s">
        <v>110</v>
      </c>
      <c r="E10583" s="21" t="s">
        <v>691</v>
      </c>
      <c r="F10583" s="21" t="s">
        <v>203</v>
      </c>
      <c r="G10583" s="21">
        <v>1</v>
      </c>
      <c r="H10583" s="20">
        <v>1.5515178919779287</v>
      </c>
      <c r="I10583" s="20">
        <v>1.6473350228088424</v>
      </c>
      <c r="J10583" s="19" t="s">
        <v>1963</v>
      </c>
      <c r="K10583" s="18">
        <v>7</v>
      </c>
      <c r="L10583" s="18">
        <v>1</v>
      </c>
      <c r="M10583" s="18" t="str">
        <f>IF(tbl_data[[#This Row],[PACK COUNT]]&gt;1,"Multipack","Single")</f>
        <v>Single</v>
      </c>
    </row>
    <row r="10584" spans="1:13">
      <c r="A10584" s="21" t="s">
        <v>688</v>
      </c>
      <c r="B10584" s="21" t="s">
        <v>692</v>
      </c>
      <c r="C10584" s="21" t="s">
        <v>114</v>
      </c>
      <c r="D10584" s="21" t="s">
        <v>110</v>
      </c>
      <c r="E10584" s="21" t="s">
        <v>1383</v>
      </c>
      <c r="F10584" s="21" t="s">
        <v>203</v>
      </c>
      <c r="G10584" s="21">
        <v>1</v>
      </c>
      <c r="H10584" s="20">
        <v>1.1590678336180387</v>
      </c>
      <c r="I10584" s="20">
        <v>1.1438132103785408</v>
      </c>
      <c r="J10584" s="19" t="s">
        <v>1963</v>
      </c>
      <c r="K10584" s="18">
        <v>7</v>
      </c>
      <c r="L10584" s="18">
        <v>2</v>
      </c>
      <c r="M10584" s="18" t="str">
        <f>IF(tbl_data[[#This Row],[PACK COUNT]]&gt;1,"Multipack","Single")</f>
        <v>Single</v>
      </c>
    </row>
    <row r="10585" spans="1:13">
      <c r="A10585" s="21" t="s">
        <v>688</v>
      </c>
      <c r="B10585" s="21" t="s">
        <v>687</v>
      </c>
      <c r="C10585" s="21" t="s">
        <v>1356</v>
      </c>
      <c r="D10585" s="21" t="s">
        <v>71</v>
      </c>
      <c r="E10585" s="21" t="s">
        <v>1410</v>
      </c>
      <c r="F10585" s="21" t="s">
        <v>196</v>
      </c>
      <c r="G10585" s="21">
        <v>1</v>
      </c>
      <c r="H10585" s="20">
        <v>5.0194875864771768E-2</v>
      </c>
      <c r="I10585" s="20">
        <v>6.4060249381358181E-2</v>
      </c>
      <c r="J10585" s="19" t="s">
        <v>1963</v>
      </c>
      <c r="K10585" s="18">
        <v>7</v>
      </c>
      <c r="L10585" s="18">
        <v>0.5</v>
      </c>
      <c r="M10585" s="18" t="str">
        <f>IF(tbl_data[[#This Row],[PACK COUNT]]&gt;1,"Multipack","Single")</f>
        <v>Single</v>
      </c>
    </row>
    <row r="10586" spans="1:13">
      <c r="A10586" s="21" t="s">
        <v>688</v>
      </c>
      <c r="B10586" s="21" t="s">
        <v>687</v>
      </c>
      <c r="C10586" s="21" t="s">
        <v>1356</v>
      </c>
      <c r="D10586" s="21" t="s">
        <v>87</v>
      </c>
      <c r="E10586" s="21" t="s">
        <v>1357</v>
      </c>
      <c r="F10586" s="21" t="s">
        <v>203</v>
      </c>
      <c r="G10586" s="21">
        <v>1</v>
      </c>
      <c r="H10586" s="20">
        <v>1.8875947430661273</v>
      </c>
      <c r="I10586" s="20">
        <v>2.0806189624646318</v>
      </c>
      <c r="J10586" s="19" t="s">
        <v>1963</v>
      </c>
      <c r="K10586" s="18">
        <v>7</v>
      </c>
      <c r="L10586" s="18">
        <v>1</v>
      </c>
      <c r="M10586" s="18" t="str">
        <f>IF(tbl_data[[#This Row],[PACK COUNT]]&gt;1,"Multipack","Single")</f>
        <v>Single</v>
      </c>
    </row>
    <row r="10587" spans="1:13">
      <c r="A10587" s="21" t="s">
        <v>688</v>
      </c>
      <c r="B10587" s="21" t="s">
        <v>687</v>
      </c>
      <c r="C10587" s="21" t="s">
        <v>1356</v>
      </c>
      <c r="D10587" s="21" t="s">
        <v>87</v>
      </c>
      <c r="E10587" s="21" t="s">
        <v>1355</v>
      </c>
      <c r="F10587" s="21" t="s">
        <v>203</v>
      </c>
      <c r="G10587" s="21">
        <v>1</v>
      </c>
      <c r="H10587" s="20">
        <v>4.9337723065179695</v>
      </c>
      <c r="I10587" s="20">
        <v>4.4982946484196358</v>
      </c>
      <c r="J10587" s="19" t="s">
        <v>1963</v>
      </c>
      <c r="K10587" s="18">
        <v>7</v>
      </c>
      <c r="L10587" s="18">
        <v>2</v>
      </c>
      <c r="M10587" s="18" t="str">
        <f>IF(tbl_data[[#This Row],[PACK COUNT]]&gt;1,"Multipack","Single")</f>
        <v>Single</v>
      </c>
    </row>
    <row r="10588" spans="1:13">
      <c r="A10588" s="21" t="s">
        <v>688</v>
      </c>
      <c r="B10588" s="21" t="s">
        <v>687</v>
      </c>
      <c r="C10588" s="21" t="s">
        <v>668</v>
      </c>
      <c r="D10588" s="21" t="s">
        <v>87</v>
      </c>
      <c r="E10588" s="21" t="s">
        <v>690</v>
      </c>
      <c r="F10588" s="21" t="s">
        <v>196</v>
      </c>
      <c r="G10588" s="21">
        <v>1</v>
      </c>
      <c r="H10588" s="20">
        <v>0.12515443359637993</v>
      </c>
      <c r="I10588" s="20">
        <v>0.1603487967577561</v>
      </c>
      <c r="J10588" s="19" t="s">
        <v>1963</v>
      </c>
      <c r="K10588" s="18">
        <v>7</v>
      </c>
      <c r="L10588" s="18">
        <v>0.5</v>
      </c>
      <c r="M10588" s="18" t="str">
        <f>IF(tbl_data[[#This Row],[PACK COUNT]]&gt;1,"Multipack","Single")</f>
        <v>Single</v>
      </c>
    </row>
    <row r="10589" spans="1:13">
      <c r="A10589" s="21" t="s">
        <v>688</v>
      </c>
      <c r="B10589" s="21" t="s">
        <v>687</v>
      </c>
      <c r="C10589" s="21" t="s">
        <v>668</v>
      </c>
      <c r="D10589" s="21" t="s">
        <v>87</v>
      </c>
      <c r="E10589" s="21" t="s">
        <v>689</v>
      </c>
      <c r="F10589" s="21" t="s">
        <v>203</v>
      </c>
      <c r="G10589" s="21">
        <v>1</v>
      </c>
      <c r="H10589" s="20">
        <v>2.3257740215153997</v>
      </c>
      <c r="I10589" s="20">
        <v>2.1836801329085014</v>
      </c>
      <c r="J10589" s="19" t="s">
        <v>1963</v>
      </c>
      <c r="K10589" s="18">
        <v>7</v>
      </c>
      <c r="L10589" s="18">
        <v>1</v>
      </c>
      <c r="M10589" s="18" t="str">
        <f>IF(tbl_data[[#This Row],[PACK COUNT]]&gt;1,"Multipack","Single")</f>
        <v>Single</v>
      </c>
    </row>
    <row r="10590" spans="1:13">
      <c r="A10590" s="21" t="s">
        <v>688</v>
      </c>
      <c r="B10590" s="21" t="s">
        <v>687</v>
      </c>
      <c r="C10590" s="21" t="s">
        <v>668</v>
      </c>
      <c r="D10590" s="21" t="s">
        <v>87</v>
      </c>
      <c r="E10590" s="21" t="s">
        <v>686</v>
      </c>
      <c r="F10590" s="21" t="s">
        <v>203</v>
      </c>
      <c r="G10590" s="21">
        <v>1</v>
      </c>
      <c r="H10590" s="20">
        <v>7.9102304915104735</v>
      </c>
      <c r="I10590" s="20">
        <v>7.3928964082938471</v>
      </c>
      <c r="J10590" s="19" t="s">
        <v>1963</v>
      </c>
      <c r="K10590" s="18">
        <v>7</v>
      </c>
      <c r="L10590" s="18">
        <v>2</v>
      </c>
      <c r="M10590" s="18" t="str">
        <f>IF(tbl_data[[#This Row],[PACK COUNT]]&gt;1,"Multipack","Single")</f>
        <v>Single</v>
      </c>
    </row>
    <row r="10591" spans="1:13">
      <c r="A10591" s="21" t="s">
        <v>657</v>
      </c>
      <c r="B10591" s="21" t="s">
        <v>657</v>
      </c>
      <c r="C10591" s="21" t="s">
        <v>685</v>
      </c>
      <c r="D10591" s="21" t="s">
        <v>87</v>
      </c>
      <c r="E10591" s="21" t="s">
        <v>684</v>
      </c>
      <c r="F10591" s="21" t="s">
        <v>203</v>
      </c>
      <c r="G10591" s="21">
        <v>1</v>
      </c>
      <c r="H10591" s="20">
        <v>3.3370597210123289</v>
      </c>
      <c r="I10591" s="20">
        <v>3.4557070388258948</v>
      </c>
      <c r="J10591" s="19" t="s">
        <v>1963</v>
      </c>
      <c r="K10591" s="18">
        <v>7</v>
      </c>
      <c r="L10591" s="18">
        <v>1</v>
      </c>
      <c r="M10591" s="18" t="str">
        <f>IF(tbl_data[[#This Row],[PACK COUNT]]&gt;1,"Multipack","Single")</f>
        <v>Single</v>
      </c>
    </row>
    <row r="10592" spans="1:13">
      <c r="A10592" s="21" t="s">
        <v>657</v>
      </c>
      <c r="B10592" s="21" t="s">
        <v>657</v>
      </c>
      <c r="C10592" s="21" t="s">
        <v>683</v>
      </c>
      <c r="D10592" s="21" t="s">
        <v>87</v>
      </c>
      <c r="E10592" s="21" t="s">
        <v>682</v>
      </c>
      <c r="F10592" s="21" t="s">
        <v>191</v>
      </c>
      <c r="G10592" s="21">
        <v>1</v>
      </c>
      <c r="H10592" s="20">
        <v>2.5532081403060638</v>
      </c>
      <c r="I10592" s="20">
        <v>2.9167345945647578</v>
      </c>
      <c r="J10592" s="19" t="s">
        <v>1963</v>
      </c>
      <c r="K10592" s="18">
        <v>7</v>
      </c>
      <c r="L10592" s="18">
        <v>0.5</v>
      </c>
      <c r="M10592" s="18" t="str">
        <f>IF(tbl_data[[#This Row],[PACK COUNT]]&gt;1,"Multipack","Single")</f>
        <v>Single</v>
      </c>
    </row>
    <row r="10593" spans="1:13">
      <c r="A10593" s="21" t="s">
        <v>657</v>
      </c>
      <c r="B10593" s="21" t="s">
        <v>657</v>
      </c>
      <c r="C10593" s="21" t="s">
        <v>683</v>
      </c>
      <c r="D10593" s="21" t="s">
        <v>87</v>
      </c>
      <c r="E10593" s="21" t="s">
        <v>682</v>
      </c>
      <c r="F10593" s="21" t="s">
        <v>191</v>
      </c>
      <c r="G10593" s="21">
        <v>1</v>
      </c>
      <c r="H10593" s="20">
        <v>2.613033233314574</v>
      </c>
      <c r="I10593" s="20">
        <v>2.9879678001243852</v>
      </c>
      <c r="J10593" s="19" t="s">
        <v>1963</v>
      </c>
      <c r="K10593" s="18">
        <v>7</v>
      </c>
      <c r="L10593" s="18">
        <v>0.5</v>
      </c>
      <c r="M10593" s="18" t="str">
        <f>IF(tbl_data[[#This Row],[PACK COUNT]]&gt;1,"Multipack","Single")</f>
        <v>Single</v>
      </c>
    </row>
    <row r="10594" spans="1:13">
      <c r="A10594" s="21" t="s">
        <v>657</v>
      </c>
      <c r="B10594" s="21" t="s">
        <v>657</v>
      </c>
      <c r="C10594" s="21" t="s">
        <v>683</v>
      </c>
      <c r="D10594" s="21" t="s">
        <v>87</v>
      </c>
      <c r="E10594" s="21" t="s">
        <v>682</v>
      </c>
      <c r="F10594" s="21" t="s">
        <v>191</v>
      </c>
      <c r="G10594" s="21">
        <v>1</v>
      </c>
      <c r="H10594" s="20">
        <v>3.3099136187224154</v>
      </c>
      <c r="I10594" s="20">
        <v>3.7657394981730379</v>
      </c>
      <c r="J10594" s="19" t="s">
        <v>1963</v>
      </c>
      <c r="K10594" s="18">
        <v>7</v>
      </c>
      <c r="L10594" s="18">
        <v>0.5</v>
      </c>
      <c r="M10594" s="18" t="str">
        <f>IF(tbl_data[[#This Row],[PACK COUNT]]&gt;1,"Multipack","Single")</f>
        <v>Single</v>
      </c>
    </row>
    <row r="10595" spans="1:13">
      <c r="A10595" s="21" t="s">
        <v>657</v>
      </c>
      <c r="B10595" s="21" t="s">
        <v>657</v>
      </c>
      <c r="C10595" s="21" t="s">
        <v>114</v>
      </c>
      <c r="D10595" s="21" t="s">
        <v>110</v>
      </c>
      <c r="E10595" s="21" t="s">
        <v>681</v>
      </c>
      <c r="F10595" s="21" t="s">
        <v>203</v>
      </c>
      <c r="G10595" s="21">
        <v>1</v>
      </c>
      <c r="H10595" s="20">
        <v>1.8544682058216464</v>
      </c>
      <c r="I10595" s="20">
        <v>2.1080591831368896</v>
      </c>
      <c r="J10595" s="19" t="s">
        <v>1963</v>
      </c>
      <c r="K10595" s="18">
        <v>7</v>
      </c>
      <c r="L10595" s="18">
        <v>1</v>
      </c>
      <c r="M10595" s="18" t="str">
        <f>IF(tbl_data[[#This Row],[PACK COUNT]]&gt;1,"Multipack","Single")</f>
        <v>Single</v>
      </c>
    </row>
    <row r="10596" spans="1:13">
      <c r="A10596" s="21" t="s">
        <v>657</v>
      </c>
      <c r="B10596" s="21" t="s">
        <v>657</v>
      </c>
      <c r="C10596" s="21" t="s">
        <v>62</v>
      </c>
      <c r="D10596" s="21" t="s">
        <v>87</v>
      </c>
      <c r="E10596" s="21" t="s">
        <v>680</v>
      </c>
      <c r="F10596" s="21" t="s">
        <v>191</v>
      </c>
      <c r="G10596" s="21">
        <v>1</v>
      </c>
      <c r="H10596" s="20">
        <v>1.0914004432916384</v>
      </c>
      <c r="I10596" s="20">
        <v>1.3837480417212877</v>
      </c>
      <c r="J10596" s="19" t="s">
        <v>1963</v>
      </c>
      <c r="K10596" s="18">
        <v>7</v>
      </c>
      <c r="L10596" s="18">
        <v>0.5</v>
      </c>
      <c r="M10596" s="18" t="str">
        <f>IF(tbl_data[[#This Row],[PACK COUNT]]&gt;1,"Multipack","Single")</f>
        <v>Single</v>
      </c>
    </row>
    <row r="10597" spans="1:13">
      <c r="A10597" s="21" t="s">
        <v>657</v>
      </c>
      <c r="B10597" s="21" t="s">
        <v>657</v>
      </c>
      <c r="C10597" s="21" t="s">
        <v>62</v>
      </c>
      <c r="D10597" s="21" t="s">
        <v>71</v>
      </c>
      <c r="E10597" s="21" t="s">
        <v>679</v>
      </c>
      <c r="F10597" s="21" t="s">
        <v>196</v>
      </c>
      <c r="G10597" s="21">
        <v>1</v>
      </c>
      <c r="H10597" s="20">
        <v>1.6085718342456663</v>
      </c>
      <c r="I10597" s="20">
        <v>2.1370845312107307</v>
      </c>
      <c r="J10597" s="19" t="s">
        <v>1963</v>
      </c>
      <c r="K10597" s="18">
        <v>7</v>
      </c>
      <c r="L10597" s="18">
        <v>0.5</v>
      </c>
      <c r="M10597" s="18" t="str">
        <f>IF(tbl_data[[#This Row],[PACK COUNT]]&gt;1,"Multipack","Single")</f>
        <v>Single</v>
      </c>
    </row>
    <row r="10598" spans="1:13">
      <c r="A10598" s="21" t="s">
        <v>657</v>
      </c>
      <c r="B10598" s="21" t="s">
        <v>657</v>
      </c>
      <c r="C10598" s="21" t="s">
        <v>55</v>
      </c>
      <c r="D10598" s="21" t="s">
        <v>24</v>
      </c>
      <c r="E10598" s="21" t="s">
        <v>678</v>
      </c>
      <c r="F10598" s="21" t="s">
        <v>191</v>
      </c>
      <c r="G10598" s="21">
        <v>1</v>
      </c>
      <c r="H10598" s="20">
        <v>1.6315452954197787</v>
      </c>
      <c r="I10598" s="20">
        <v>2.1105340232146959</v>
      </c>
      <c r="J10598" s="19" t="s">
        <v>1963</v>
      </c>
      <c r="K10598" s="18">
        <v>7</v>
      </c>
      <c r="L10598" s="18">
        <v>0.5</v>
      </c>
      <c r="M10598" s="18" t="str">
        <f>IF(tbl_data[[#This Row],[PACK COUNT]]&gt;1,"Multipack","Single")</f>
        <v>Single</v>
      </c>
    </row>
    <row r="10599" spans="1:13">
      <c r="A10599" s="21" t="s">
        <v>657</v>
      </c>
      <c r="B10599" s="21" t="s">
        <v>657</v>
      </c>
      <c r="C10599" s="21" t="s">
        <v>55</v>
      </c>
      <c r="D10599" s="21" t="s">
        <v>24</v>
      </c>
      <c r="E10599" s="21" t="s">
        <v>677</v>
      </c>
      <c r="F10599" s="21" t="s">
        <v>196</v>
      </c>
      <c r="G10599" s="21">
        <v>1</v>
      </c>
      <c r="H10599" s="20">
        <v>1.3100272067441914</v>
      </c>
      <c r="I10599" s="20">
        <v>1.9559289723313986</v>
      </c>
      <c r="J10599" s="19" t="s">
        <v>1963</v>
      </c>
      <c r="K10599" s="18">
        <v>7</v>
      </c>
      <c r="L10599" s="18">
        <v>0.5</v>
      </c>
      <c r="M10599" s="18" t="str">
        <f>IF(tbl_data[[#This Row],[PACK COUNT]]&gt;1,"Multipack","Single")</f>
        <v>Single</v>
      </c>
    </row>
    <row r="10600" spans="1:13">
      <c r="A10600" s="21" t="s">
        <v>657</v>
      </c>
      <c r="B10600" s="21" t="s">
        <v>657</v>
      </c>
      <c r="C10600" s="21" t="s">
        <v>676</v>
      </c>
      <c r="D10600" s="21" t="s">
        <v>24</v>
      </c>
      <c r="E10600" s="21" t="s">
        <v>675</v>
      </c>
      <c r="F10600" s="21" t="s">
        <v>196</v>
      </c>
      <c r="G10600" s="21">
        <v>1</v>
      </c>
      <c r="H10600" s="20">
        <v>0.63745736633093419</v>
      </c>
      <c r="I10600" s="20">
        <v>0.9787894272301545</v>
      </c>
      <c r="J10600" s="19" t="s">
        <v>1963</v>
      </c>
      <c r="K10600" s="18">
        <v>7</v>
      </c>
      <c r="L10600" s="18">
        <v>0.5</v>
      </c>
      <c r="M10600" s="18" t="str">
        <f>IF(tbl_data[[#This Row],[PACK COUNT]]&gt;1,"Multipack","Single")</f>
        <v>Single</v>
      </c>
    </row>
    <row r="10601" spans="1:13">
      <c r="A10601" s="21" t="s">
        <v>657</v>
      </c>
      <c r="B10601" s="21" t="s">
        <v>657</v>
      </c>
      <c r="C10601" s="21" t="s">
        <v>24</v>
      </c>
      <c r="D10601" s="21" t="s">
        <v>87</v>
      </c>
      <c r="E10601" s="21" t="s">
        <v>674</v>
      </c>
      <c r="F10601" s="21" t="s">
        <v>191</v>
      </c>
      <c r="G10601" s="21">
        <v>1</v>
      </c>
      <c r="H10601" s="20">
        <v>0.40106956536123239</v>
      </c>
      <c r="I10601" s="20">
        <v>0.53521013506329651</v>
      </c>
      <c r="J10601" s="19" t="s">
        <v>1963</v>
      </c>
      <c r="K10601" s="18">
        <v>7</v>
      </c>
      <c r="L10601" s="18">
        <v>0.5</v>
      </c>
      <c r="M10601" s="18" t="str">
        <f>IF(tbl_data[[#This Row],[PACK COUNT]]&gt;1,"Multipack","Single")</f>
        <v>Single</v>
      </c>
    </row>
    <row r="10602" spans="1:13">
      <c r="A10602" s="21" t="s">
        <v>657</v>
      </c>
      <c r="B10602" s="21" t="s">
        <v>657</v>
      </c>
      <c r="C10602" s="21" t="s">
        <v>24</v>
      </c>
      <c r="D10602" s="21" t="s">
        <v>24</v>
      </c>
      <c r="E10602" s="21" t="s">
        <v>673</v>
      </c>
      <c r="F10602" s="21" t="s">
        <v>196</v>
      </c>
      <c r="G10602" s="21">
        <v>1</v>
      </c>
      <c r="H10602" s="20">
        <v>1.7414681677626471</v>
      </c>
      <c r="I10602" s="20">
        <v>2.6234263047183335</v>
      </c>
      <c r="J10602" s="19" t="s">
        <v>1963</v>
      </c>
      <c r="K10602" s="18">
        <v>7</v>
      </c>
      <c r="L10602" s="18">
        <v>0.5</v>
      </c>
      <c r="M10602" s="18" t="str">
        <f>IF(tbl_data[[#This Row],[PACK COUNT]]&gt;1,"Multipack","Single")</f>
        <v>Single</v>
      </c>
    </row>
    <row r="10603" spans="1:13">
      <c r="A10603" s="21" t="s">
        <v>657</v>
      </c>
      <c r="B10603" s="21" t="s">
        <v>657</v>
      </c>
      <c r="C10603" s="21" t="s">
        <v>107</v>
      </c>
      <c r="D10603" s="21" t="s">
        <v>87</v>
      </c>
      <c r="E10603" s="21" t="s">
        <v>1197</v>
      </c>
      <c r="F10603" s="21" t="s">
        <v>191</v>
      </c>
      <c r="G10603" s="21">
        <v>1</v>
      </c>
      <c r="H10603" s="20">
        <v>1.8597174157339857</v>
      </c>
      <c r="I10603" s="20">
        <v>2.2147810025966796</v>
      </c>
      <c r="J10603" s="19" t="s">
        <v>1963</v>
      </c>
      <c r="K10603" s="18">
        <v>7</v>
      </c>
      <c r="L10603" s="18">
        <v>0.5</v>
      </c>
      <c r="M10603" s="18" t="str">
        <f>IF(tbl_data[[#This Row],[PACK COUNT]]&gt;1,"Multipack","Single")</f>
        <v>Single</v>
      </c>
    </row>
    <row r="10604" spans="1:13">
      <c r="A10604" s="21" t="s">
        <v>657</v>
      </c>
      <c r="B10604" s="21" t="s">
        <v>657</v>
      </c>
      <c r="C10604" s="21" t="s">
        <v>107</v>
      </c>
      <c r="D10604" s="21" t="s">
        <v>87</v>
      </c>
      <c r="E10604" s="21" t="s">
        <v>671</v>
      </c>
      <c r="F10604" s="21" t="s">
        <v>203</v>
      </c>
      <c r="G10604" s="21">
        <v>1</v>
      </c>
      <c r="H10604" s="20">
        <v>14.717977638774776</v>
      </c>
      <c r="I10604" s="20">
        <v>12.737132905907535</v>
      </c>
      <c r="J10604" s="19" t="s">
        <v>1963</v>
      </c>
      <c r="K10604" s="18">
        <v>7</v>
      </c>
      <c r="L10604" s="18">
        <v>1</v>
      </c>
      <c r="M10604" s="18" t="str">
        <f>IF(tbl_data[[#This Row],[PACK COUNT]]&gt;1,"Multipack","Single")</f>
        <v>Single</v>
      </c>
    </row>
    <row r="10605" spans="1:13">
      <c r="A10605" s="21" t="s">
        <v>657</v>
      </c>
      <c r="B10605" s="21" t="s">
        <v>657</v>
      </c>
      <c r="C10605" s="21" t="s">
        <v>107</v>
      </c>
      <c r="D10605" s="21" t="s">
        <v>87</v>
      </c>
      <c r="E10605" s="21" t="s">
        <v>670</v>
      </c>
      <c r="F10605" s="21" t="s">
        <v>203</v>
      </c>
      <c r="G10605" s="21">
        <v>1</v>
      </c>
      <c r="H10605" s="20">
        <v>50.839337364860008</v>
      </c>
      <c r="I10605" s="20">
        <v>40.469239163656084</v>
      </c>
      <c r="J10605" s="19" t="s">
        <v>1963</v>
      </c>
      <c r="K10605" s="18">
        <v>7</v>
      </c>
      <c r="L10605" s="18">
        <v>2</v>
      </c>
      <c r="M10605" s="18" t="str">
        <f>IF(tbl_data[[#This Row],[PACK COUNT]]&gt;1,"Multipack","Single")</f>
        <v>Single</v>
      </c>
    </row>
    <row r="10606" spans="1:13">
      <c r="A10606" s="21" t="s">
        <v>657</v>
      </c>
      <c r="B10606" s="21" t="s">
        <v>657</v>
      </c>
      <c r="C10606" s="21" t="s">
        <v>426</v>
      </c>
      <c r="D10606" s="21" t="s">
        <v>87</v>
      </c>
      <c r="E10606" s="21" t="s">
        <v>666</v>
      </c>
      <c r="F10606" s="21" t="s">
        <v>203</v>
      </c>
      <c r="G10606" s="21">
        <v>1</v>
      </c>
      <c r="H10606" s="20">
        <v>0.32822290200906706</v>
      </c>
      <c r="I10606" s="20">
        <v>0.34531254993557459</v>
      </c>
      <c r="J10606" s="19" t="s">
        <v>1963</v>
      </c>
      <c r="K10606" s="18">
        <v>7</v>
      </c>
      <c r="L10606" s="18">
        <v>1</v>
      </c>
      <c r="M10606" s="18" t="str">
        <f>IF(tbl_data[[#This Row],[PACK COUNT]]&gt;1,"Multipack","Single")</f>
        <v>Single</v>
      </c>
    </row>
    <row r="10607" spans="1:13">
      <c r="A10607" s="21" t="s">
        <v>657</v>
      </c>
      <c r="B10607" s="21" t="s">
        <v>657</v>
      </c>
      <c r="C10607" s="21" t="s">
        <v>1262</v>
      </c>
      <c r="D10607" s="21" t="s">
        <v>87</v>
      </c>
      <c r="E10607" s="21" t="s">
        <v>1263</v>
      </c>
      <c r="F10607" s="21" t="s">
        <v>203</v>
      </c>
      <c r="G10607" s="21">
        <v>1</v>
      </c>
      <c r="H10607" s="20">
        <v>3.0147300329824773</v>
      </c>
      <c r="I10607" s="20">
        <v>2.7453580679322265</v>
      </c>
      <c r="J10607" s="19" t="s">
        <v>1963</v>
      </c>
      <c r="K10607" s="18">
        <v>7</v>
      </c>
      <c r="L10607" s="18">
        <v>1</v>
      </c>
      <c r="M10607" s="18" t="str">
        <f>IF(tbl_data[[#This Row],[PACK COUNT]]&gt;1,"Multipack","Single")</f>
        <v>Single</v>
      </c>
    </row>
    <row r="10608" spans="1:13">
      <c r="A10608" s="21" t="s">
        <v>657</v>
      </c>
      <c r="B10608" s="21" t="s">
        <v>657</v>
      </c>
      <c r="C10608" s="21" t="s">
        <v>1262</v>
      </c>
      <c r="D10608" s="21" t="s">
        <v>87</v>
      </c>
      <c r="E10608" s="21" t="s">
        <v>1261</v>
      </c>
      <c r="F10608" s="21" t="s">
        <v>203</v>
      </c>
      <c r="G10608" s="21">
        <v>1</v>
      </c>
      <c r="H10608" s="20">
        <v>7.3080441779593048</v>
      </c>
      <c r="I10608" s="20">
        <v>6.3808466194530036</v>
      </c>
      <c r="J10608" s="19" t="s">
        <v>1963</v>
      </c>
      <c r="K10608" s="18">
        <v>7</v>
      </c>
      <c r="L10608" s="18">
        <v>2</v>
      </c>
      <c r="M10608" s="18" t="str">
        <f>IF(tbl_data[[#This Row],[PACK COUNT]]&gt;1,"Multipack","Single")</f>
        <v>Single</v>
      </c>
    </row>
    <row r="10609" spans="1:13">
      <c r="A10609" s="21" t="s">
        <v>657</v>
      </c>
      <c r="B10609" s="21" t="s">
        <v>657</v>
      </c>
      <c r="C10609" s="21" t="s">
        <v>1318</v>
      </c>
      <c r="D10609" s="21" t="s">
        <v>71</v>
      </c>
      <c r="E10609" s="21" t="s">
        <v>1317</v>
      </c>
      <c r="F10609" s="21" t="s">
        <v>203</v>
      </c>
      <c r="G10609" s="21">
        <v>1</v>
      </c>
      <c r="H10609" s="20">
        <v>0.79896126696340541</v>
      </c>
      <c r="I10609" s="20">
        <v>0.82567176223081196</v>
      </c>
      <c r="J10609" s="19" t="s">
        <v>1963</v>
      </c>
      <c r="K10609" s="18">
        <v>7</v>
      </c>
      <c r="L10609" s="18">
        <v>1</v>
      </c>
      <c r="M10609" s="18" t="str">
        <f>IF(tbl_data[[#This Row],[PACK COUNT]]&gt;1,"Multipack","Single")</f>
        <v>Single</v>
      </c>
    </row>
    <row r="10610" spans="1:13">
      <c r="A10610" s="21" t="s">
        <v>657</v>
      </c>
      <c r="B10610" s="21" t="s">
        <v>656</v>
      </c>
      <c r="C10610" s="21" t="s">
        <v>275</v>
      </c>
      <c r="D10610" s="21" t="s">
        <v>87</v>
      </c>
      <c r="E10610" s="21" t="s">
        <v>661</v>
      </c>
      <c r="F10610" s="21" t="s">
        <v>203</v>
      </c>
      <c r="G10610" s="21">
        <v>1</v>
      </c>
      <c r="H10610" s="20">
        <v>5.648617055307013</v>
      </c>
      <c r="I10610" s="20">
        <v>5.0619641318702673</v>
      </c>
      <c r="J10610" s="19" t="s">
        <v>1963</v>
      </c>
      <c r="K10610" s="18">
        <v>7</v>
      </c>
      <c r="L10610" s="18">
        <v>2</v>
      </c>
      <c r="M10610" s="18" t="str">
        <f>IF(tbl_data[[#This Row],[PACK COUNT]]&gt;1,"Multipack","Single")</f>
        <v>Single</v>
      </c>
    </row>
    <row r="10611" spans="1:13">
      <c r="A10611" s="21" t="s">
        <v>657</v>
      </c>
      <c r="B10611" s="21" t="s">
        <v>656</v>
      </c>
      <c r="C10611" s="21" t="s">
        <v>83</v>
      </c>
      <c r="D10611" s="21" t="s">
        <v>87</v>
      </c>
      <c r="E10611" s="21" t="s">
        <v>660</v>
      </c>
      <c r="F10611" s="21" t="s">
        <v>196</v>
      </c>
      <c r="G10611" s="21">
        <v>1</v>
      </c>
      <c r="H10611" s="20">
        <v>0.80907699500210861</v>
      </c>
      <c r="I10611" s="20">
        <v>0.90470371055573107</v>
      </c>
      <c r="J10611" s="19" t="s">
        <v>1963</v>
      </c>
      <c r="K10611" s="18">
        <v>7</v>
      </c>
      <c r="L10611" s="18">
        <v>0.5</v>
      </c>
      <c r="M10611" s="18" t="str">
        <f>IF(tbl_data[[#This Row],[PACK COUNT]]&gt;1,"Multipack","Single")</f>
        <v>Single</v>
      </c>
    </row>
    <row r="10612" spans="1:13">
      <c r="A10612" s="21" t="s">
        <v>657</v>
      </c>
      <c r="B10612" s="21" t="s">
        <v>656</v>
      </c>
      <c r="C10612" s="21" t="s">
        <v>83</v>
      </c>
      <c r="D10612" s="21" t="s">
        <v>87</v>
      </c>
      <c r="E10612" s="21" t="s">
        <v>659</v>
      </c>
      <c r="F10612" s="21" t="s">
        <v>203</v>
      </c>
      <c r="G10612" s="21">
        <v>1</v>
      </c>
      <c r="H10612" s="20">
        <v>7.2015368719842359</v>
      </c>
      <c r="I10612" s="20">
        <v>6.2770908260040965</v>
      </c>
      <c r="J10612" s="19" t="s">
        <v>1963</v>
      </c>
      <c r="K10612" s="18">
        <v>7</v>
      </c>
      <c r="L10612" s="18">
        <v>2</v>
      </c>
      <c r="M10612" s="18" t="str">
        <f>IF(tbl_data[[#This Row],[PACK COUNT]]&gt;1,"Multipack","Single")</f>
        <v>Single</v>
      </c>
    </row>
    <row r="10613" spans="1:13">
      <c r="A10613" s="21" t="s">
        <v>654</v>
      </c>
      <c r="B10613" s="21" t="s">
        <v>654</v>
      </c>
      <c r="C10613" s="21" t="s">
        <v>653</v>
      </c>
      <c r="D10613" s="21" t="s">
        <v>24</v>
      </c>
      <c r="E10613" s="21" t="s">
        <v>652</v>
      </c>
      <c r="F10613" s="21" t="s">
        <v>196</v>
      </c>
      <c r="G10613" s="21">
        <v>1</v>
      </c>
      <c r="H10613" s="20">
        <v>0.33053641533760125</v>
      </c>
      <c r="I10613" s="20">
        <v>0.83838716538329527</v>
      </c>
      <c r="J10613" s="19" t="s">
        <v>1963</v>
      </c>
      <c r="K10613" s="18">
        <v>7</v>
      </c>
      <c r="L10613" s="18">
        <v>0.44</v>
      </c>
      <c r="M10613" s="18" t="str">
        <f>IF(tbl_data[[#This Row],[PACK COUNT]]&gt;1,"Multipack","Single")</f>
        <v>Single</v>
      </c>
    </row>
    <row r="10614" spans="1:13">
      <c r="A10614" s="21" t="s">
        <v>646</v>
      </c>
      <c r="B10614" s="21" t="s">
        <v>1316</v>
      </c>
      <c r="C10614" s="21" t="s">
        <v>62</v>
      </c>
      <c r="D10614" s="21" t="s">
        <v>87</v>
      </c>
      <c r="E10614" s="21" t="s">
        <v>1315</v>
      </c>
      <c r="F10614" s="21" t="s">
        <v>191</v>
      </c>
      <c r="G10614" s="21">
        <v>1</v>
      </c>
      <c r="H10614" s="20">
        <v>0.96209759400882311</v>
      </c>
      <c r="I10614" s="20">
        <v>1.092087691763785</v>
      </c>
      <c r="J10614" s="19" t="s">
        <v>1963</v>
      </c>
      <c r="K10614" s="18">
        <v>7</v>
      </c>
      <c r="L10614" s="18">
        <v>0.5</v>
      </c>
      <c r="M10614" s="18" t="str">
        <f>IF(tbl_data[[#This Row],[PACK COUNT]]&gt;1,"Multipack","Single")</f>
        <v>Single</v>
      </c>
    </row>
    <row r="10615" spans="1:13">
      <c r="A10615" s="21" t="s">
        <v>646</v>
      </c>
      <c r="B10615" s="21" t="s">
        <v>646</v>
      </c>
      <c r="C10615" s="21" t="s">
        <v>650</v>
      </c>
      <c r="D10615" s="21" t="s">
        <v>24</v>
      </c>
      <c r="E10615" s="21" t="s">
        <v>651</v>
      </c>
      <c r="F10615" s="21" t="s">
        <v>191</v>
      </c>
      <c r="G10615" s="21">
        <v>1</v>
      </c>
      <c r="H10615" s="20">
        <v>3.332401174767706E-2</v>
      </c>
      <c r="I10615" s="20">
        <v>4.3290742053919952E-2</v>
      </c>
      <c r="J10615" s="19" t="s">
        <v>1963</v>
      </c>
      <c r="K10615" s="18">
        <v>7</v>
      </c>
      <c r="L10615" s="18">
        <v>0.5</v>
      </c>
      <c r="M10615" s="18" t="str">
        <f>IF(tbl_data[[#This Row],[PACK COUNT]]&gt;1,"Multipack","Single")</f>
        <v>Single</v>
      </c>
    </row>
    <row r="10616" spans="1:13">
      <c r="A10616" s="21" t="s">
        <v>646</v>
      </c>
      <c r="B10616" s="21" t="s">
        <v>646</v>
      </c>
      <c r="C10616" s="21" t="s">
        <v>650</v>
      </c>
      <c r="D10616" s="21" t="s">
        <v>24</v>
      </c>
      <c r="E10616" s="21" t="s">
        <v>649</v>
      </c>
      <c r="F10616" s="21" t="s">
        <v>196</v>
      </c>
      <c r="G10616" s="21">
        <v>1</v>
      </c>
      <c r="H10616" s="20">
        <v>0.47205638967990543</v>
      </c>
      <c r="I10616" s="20">
        <v>0.81017725349440273</v>
      </c>
      <c r="J10616" s="19" t="s">
        <v>1963</v>
      </c>
      <c r="K10616" s="18">
        <v>7</v>
      </c>
      <c r="L10616" s="18">
        <v>0.5</v>
      </c>
      <c r="M10616" s="18" t="str">
        <f>IF(tbl_data[[#This Row],[PACK COUNT]]&gt;1,"Multipack","Single")</f>
        <v>Single</v>
      </c>
    </row>
    <row r="10617" spans="1:13">
      <c r="A10617" s="21" t="s">
        <v>646</v>
      </c>
      <c r="B10617" s="21" t="s">
        <v>646</v>
      </c>
      <c r="C10617" s="21" t="s">
        <v>648</v>
      </c>
      <c r="D10617" s="21" t="s">
        <v>24</v>
      </c>
      <c r="E10617" s="21" t="s">
        <v>647</v>
      </c>
      <c r="F10617" s="21" t="s">
        <v>191</v>
      </c>
      <c r="G10617" s="21">
        <v>1</v>
      </c>
      <c r="H10617" s="20">
        <v>1.6582694225820529</v>
      </c>
      <c r="I10617" s="20">
        <v>2.9187343284909262</v>
      </c>
      <c r="J10617" s="19" t="s">
        <v>1963</v>
      </c>
      <c r="K10617" s="18">
        <v>7</v>
      </c>
      <c r="L10617" s="18">
        <v>0.5</v>
      </c>
      <c r="M10617" s="18" t="str">
        <f>IF(tbl_data[[#This Row],[PACK COUNT]]&gt;1,"Multipack","Single")</f>
        <v>Single</v>
      </c>
    </row>
    <row r="10618" spans="1:13">
      <c r="A10618" s="21" t="s">
        <v>646</v>
      </c>
      <c r="B10618" s="21" t="s">
        <v>645</v>
      </c>
      <c r="C10618" s="21" t="s">
        <v>64</v>
      </c>
      <c r="D10618" s="21" t="s">
        <v>24</v>
      </c>
      <c r="E10618" s="21" t="s">
        <v>644</v>
      </c>
      <c r="F10618" s="21" t="s">
        <v>196</v>
      </c>
      <c r="G10618" s="21">
        <v>1</v>
      </c>
      <c r="H10618" s="20">
        <v>7.8329274044410965E-2</v>
      </c>
      <c r="I10618" s="20">
        <v>0.14154365522934345</v>
      </c>
      <c r="J10618" s="19" t="s">
        <v>1963</v>
      </c>
      <c r="K10618" s="18">
        <v>7</v>
      </c>
      <c r="L10618" s="18">
        <v>0.65</v>
      </c>
      <c r="M10618" s="18" t="str">
        <f>IF(tbl_data[[#This Row],[PACK COUNT]]&gt;1,"Multipack","Single")</f>
        <v>Single</v>
      </c>
    </row>
    <row r="10619" spans="1:13">
      <c r="A10619" s="21" t="s">
        <v>640</v>
      </c>
      <c r="B10619" s="21" t="s">
        <v>639</v>
      </c>
      <c r="C10619" s="21" t="s">
        <v>643</v>
      </c>
      <c r="D10619" s="21" t="s">
        <v>24</v>
      </c>
      <c r="E10619" s="21" t="s">
        <v>642</v>
      </c>
      <c r="F10619" s="21" t="s">
        <v>196</v>
      </c>
      <c r="G10619" s="21">
        <v>1</v>
      </c>
      <c r="H10619" s="20">
        <v>1.9388090793469082E-2</v>
      </c>
      <c r="I10619" s="20">
        <v>0.14773042176396403</v>
      </c>
      <c r="J10619" s="19" t="s">
        <v>1963</v>
      </c>
      <c r="K10619" s="18">
        <v>7</v>
      </c>
      <c r="L10619" s="18">
        <v>0.33</v>
      </c>
      <c r="M10619" s="18" t="str">
        <f>IF(tbl_data[[#This Row],[PACK COUNT]]&gt;1,"Multipack","Single")</f>
        <v>Single</v>
      </c>
    </row>
    <row r="10620" spans="1:13">
      <c r="A10620" s="21" t="s">
        <v>640</v>
      </c>
      <c r="B10620" s="21" t="s">
        <v>639</v>
      </c>
      <c r="C10620" s="21" t="s">
        <v>165</v>
      </c>
      <c r="D10620" s="21" t="s">
        <v>24</v>
      </c>
      <c r="E10620" s="21" t="s">
        <v>641</v>
      </c>
      <c r="F10620" s="21" t="s">
        <v>196</v>
      </c>
      <c r="G10620" s="21">
        <v>1</v>
      </c>
      <c r="H10620" s="20">
        <v>1.5966679878754202E-2</v>
      </c>
      <c r="I10620" s="20">
        <v>0.11379884474622183</v>
      </c>
      <c r="J10620" s="19" t="s">
        <v>1963</v>
      </c>
      <c r="K10620" s="18">
        <v>7</v>
      </c>
      <c r="L10620" s="18">
        <v>0.33</v>
      </c>
      <c r="M10620" s="18" t="str">
        <f>IF(tbl_data[[#This Row],[PACK COUNT]]&gt;1,"Multipack","Single")</f>
        <v>Single</v>
      </c>
    </row>
    <row r="10621" spans="1:13">
      <c r="A10621" s="21" t="s">
        <v>640</v>
      </c>
      <c r="B10621" s="21" t="s">
        <v>639</v>
      </c>
      <c r="C10621" s="21" t="s">
        <v>638</v>
      </c>
      <c r="D10621" s="21" t="s">
        <v>24</v>
      </c>
      <c r="E10621" s="21" t="s">
        <v>637</v>
      </c>
      <c r="F10621" s="21" t="s">
        <v>196</v>
      </c>
      <c r="G10621" s="21">
        <v>1</v>
      </c>
      <c r="H10621" s="20">
        <v>1.7609910170785205E-2</v>
      </c>
      <c r="I10621" s="20">
        <v>0.11584752696241322</v>
      </c>
      <c r="J10621" s="19" t="s">
        <v>1963</v>
      </c>
      <c r="K10621" s="18">
        <v>7</v>
      </c>
      <c r="L10621" s="18">
        <v>0.33</v>
      </c>
      <c r="M10621" s="18" t="str">
        <f>IF(tbl_data[[#This Row],[PACK COUNT]]&gt;1,"Multipack","Single")</f>
        <v>Single</v>
      </c>
    </row>
    <row r="10622" spans="1:13">
      <c r="A10622" s="21" t="s">
        <v>636</v>
      </c>
      <c r="B10622" s="21" t="s">
        <v>635</v>
      </c>
      <c r="C10622" s="21" t="s">
        <v>24</v>
      </c>
      <c r="D10622" s="21" t="s">
        <v>24</v>
      </c>
      <c r="E10622" s="21" t="s">
        <v>1193</v>
      </c>
      <c r="F10622" s="21" t="s">
        <v>191</v>
      </c>
      <c r="G10622" s="21">
        <v>1</v>
      </c>
      <c r="H10622" s="20">
        <v>1.3755225959475907</v>
      </c>
      <c r="I10622" s="20">
        <v>2.5583876651368556</v>
      </c>
      <c r="J10622" s="19" t="s">
        <v>1963</v>
      </c>
      <c r="K10622" s="18">
        <v>7</v>
      </c>
      <c r="L10622" s="18">
        <v>0.5</v>
      </c>
      <c r="M10622" s="18" t="str">
        <f>IF(tbl_data[[#This Row],[PACK COUNT]]&gt;1,"Multipack","Single")</f>
        <v>Single</v>
      </c>
    </row>
    <row r="10623" spans="1:13">
      <c r="A10623" s="21" t="s">
        <v>636</v>
      </c>
      <c r="B10623" s="21" t="s">
        <v>635</v>
      </c>
      <c r="C10623" s="21" t="s">
        <v>24</v>
      </c>
      <c r="D10623" s="21" t="s">
        <v>24</v>
      </c>
      <c r="E10623" s="21" t="s">
        <v>1482</v>
      </c>
      <c r="F10623" s="21" t="s">
        <v>196</v>
      </c>
      <c r="G10623" s="21">
        <v>6</v>
      </c>
      <c r="H10623" s="20">
        <v>8.6422228891270582E-3</v>
      </c>
      <c r="I10623" s="20">
        <v>1.0032329688310011E-3</v>
      </c>
      <c r="J10623" s="19" t="s">
        <v>1963</v>
      </c>
      <c r="K10623" s="18">
        <v>7</v>
      </c>
      <c r="L10623" s="18">
        <v>0.33</v>
      </c>
      <c r="M10623" s="18" t="str">
        <f>IF(tbl_data[[#This Row],[PACK COUNT]]&gt;1,"Multipack","Single")</f>
        <v>Multipack</v>
      </c>
    </row>
    <row r="10624" spans="1:13">
      <c r="A10624" s="21" t="s">
        <v>636</v>
      </c>
      <c r="B10624" s="21" t="s">
        <v>635</v>
      </c>
      <c r="C10624" s="21" t="s">
        <v>24</v>
      </c>
      <c r="D10624" s="21" t="s">
        <v>24</v>
      </c>
      <c r="E10624" s="21" t="s">
        <v>1381</v>
      </c>
      <c r="F10624" s="21" t="s">
        <v>196</v>
      </c>
      <c r="G10624" s="21">
        <v>1</v>
      </c>
      <c r="H10624" s="20">
        <v>1.4356015905237786E-2</v>
      </c>
      <c r="I10624" s="20">
        <v>3.0549889846212434E-2</v>
      </c>
      <c r="J10624" s="19" t="s">
        <v>1963</v>
      </c>
      <c r="K10624" s="18">
        <v>7</v>
      </c>
      <c r="L10624" s="18">
        <v>0.33</v>
      </c>
      <c r="M10624" s="18" t="str">
        <f>IF(tbl_data[[#This Row],[PACK COUNT]]&gt;1,"Multipack","Single")</f>
        <v>Single</v>
      </c>
    </row>
    <row r="10625" spans="1:13">
      <c r="A10625" s="21" t="s">
        <v>633</v>
      </c>
      <c r="B10625" s="21" t="s">
        <v>632</v>
      </c>
      <c r="C10625" s="21" t="s">
        <v>631</v>
      </c>
      <c r="D10625" s="21" t="s">
        <v>71</v>
      </c>
      <c r="E10625" s="21" t="s">
        <v>630</v>
      </c>
      <c r="F10625" s="21" t="s">
        <v>196</v>
      </c>
      <c r="G10625" s="21">
        <v>1</v>
      </c>
      <c r="H10625" s="20">
        <v>1.8372859998811366</v>
      </c>
      <c r="I10625" s="20">
        <v>3.0617296057460752</v>
      </c>
      <c r="J10625" s="19" t="s">
        <v>1963</v>
      </c>
      <c r="K10625" s="18">
        <v>7</v>
      </c>
      <c r="L10625" s="18">
        <v>0.5</v>
      </c>
      <c r="M10625" s="18" t="str">
        <f>IF(tbl_data[[#This Row],[PACK COUNT]]&gt;1,"Multipack","Single")</f>
        <v>Single</v>
      </c>
    </row>
    <row r="10626" spans="1:13">
      <c r="A10626" s="21" t="s">
        <v>633</v>
      </c>
      <c r="B10626" s="21" t="s">
        <v>632</v>
      </c>
      <c r="C10626" s="21" t="s">
        <v>631</v>
      </c>
      <c r="D10626" s="21" t="s">
        <v>71</v>
      </c>
      <c r="E10626" s="21" t="s">
        <v>630</v>
      </c>
      <c r="F10626" s="21" t="s">
        <v>196</v>
      </c>
      <c r="G10626" s="21">
        <v>1</v>
      </c>
      <c r="H10626" s="20">
        <v>3.0551573606928715</v>
      </c>
      <c r="I10626" s="20">
        <v>5.0949613121604012</v>
      </c>
      <c r="J10626" s="19" t="s">
        <v>1963</v>
      </c>
      <c r="K10626" s="18">
        <v>7</v>
      </c>
      <c r="L10626" s="18">
        <v>0.5</v>
      </c>
      <c r="M10626" s="18" t="str">
        <f>IF(tbl_data[[#This Row],[PACK COUNT]]&gt;1,"Multipack","Single")</f>
        <v>Single</v>
      </c>
    </row>
    <row r="10627" spans="1:13">
      <c r="A10627" s="21" t="s">
        <v>629</v>
      </c>
      <c r="B10627" s="21" t="s">
        <v>628</v>
      </c>
      <c r="C10627" s="21" t="s">
        <v>628</v>
      </c>
      <c r="D10627" s="21" t="s">
        <v>110</v>
      </c>
      <c r="E10627" s="21" t="s">
        <v>627</v>
      </c>
      <c r="F10627" s="21" t="s">
        <v>196</v>
      </c>
      <c r="G10627" s="21">
        <v>1</v>
      </c>
      <c r="H10627" s="20">
        <v>1.9583025286162615E-2</v>
      </c>
      <c r="I10627" s="20">
        <v>0.14122219730126662</v>
      </c>
      <c r="J10627" s="19" t="s">
        <v>1963</v>
      </c>
      <c r="K10627" s="18">
        <v>7</v>
      </c>
      <c r="L10627" s="18">
        <v>0.33</v>
      </c>
      <c r="M10627" s="18" t="str">
        <f>IF(tbl_data[[#This Row],[PACK COUNT]]&gt;1,"Multipack","Single")</f>
        <v>Single</v>
      </c>
    </row>
    <row r="10628" spans="1:13">
      <c r="A10628" s="21" t="s">
        <v>626</v>
      </c>
      <c r="B10628" s="21" t="s">
        <v>625</v>
      </c>
      <c r="C10628" s="21" t="s">
        <v>624</v>
      </c>
      <c r="D10628" s="21" t="s">
        <v>24</v>
      </c>
      <c r="E10628" s="21" t="s">
        <v>623</v>
      </c>
      <c r="F10628" s="21" t="s">
        <v>196</v>
      </c>
      <c r="G10628" s="21">
        <v>1</v>
      </c>
      <c r="H10628" s="20">
        <v>1.6658712548222061E-2</v>
      </c>
      <c r="I10628" s="20">
        <v>9.5220261832529032E-2</v>
      </c>
      <c r="J10628" s="19" t="s">
        <v>1963</v>
      </c>
      <c r="K10628" s="18">
        <v>7</v>
      </c>
      <c r="L10628" s="18">
        <v>0.36</v>
      </c>
      <c r="M10628" s="18" t="str">
        <f>IF(tbl_data[[#This Row],[PACK COUNT]]&gt;1,"Multipack","Single")</f>
        <v>Single</v>
      </c>
    </row>
    <row r="10629" spans="1:13">
      <c r="A10629" s="21" t="s">
        <v>1354</v>
      </c>
      <c r="B10629" s="21" t="s">
        <v>1353</v>
      </c>
      <c r="C10629" s="21" t="s">
        <v>1353</v>
      </c>
      <c r="D10629" s="21" t="s">
        <v>24</v>
      </c>
      <c r="E10629" s="21" t="s">
        <v>1352</v>
      </c>
      <c r="F10629" s="21" t="s">
        <v>191</v>
      </c>
      <c r="G10629" s="21">
        <v>1</v>
      </c>
      <c r="H10629" s="20">
        <v>2.2410854442937913E-3</v>
      </c>
      <c r="I10629" s="20">
        <v>4.8950362331188378E-3</v>
      </c>
      <c r="J10629" s="19" t="s">
        <v>1963</v>
      </c>
      <c r="K10629" s="18">
        <v>7</v>
      </c>
      <c r="L10629" s="18">
        <v>0.5</v>
      </c>
      <c r="M10629" s="18" t="str">
        <f>IF(tbl_data[[#This Row],[PACK COUNT]]&gt;1,"Multipack","Single")</f>
        <v>Single</v>
      </c>
    </row>
    <row r="10630" spans="1:13">
      <c r="A10630" s="21" t="s">
        <v>1192</v>
      </c>
      <c r="B10630" s="21" t="s">
        <v>1191</v>
      </c>
      <c r="C10630" s="21" t="s">
        <v>1190</v>
      </c>
      <c r="D10630" s="21" t="s">
        <v>24</v>
      </c>
      <c r="E10630" s="21" t="s">
        <v>1189</v>
      </c>
      <c r="F10630" s="21" t="s">
        <v>196</v>
      </c>
      <c r="G10630" s="21">
        <v>1</v>
      </c>
      <c r="H10630" s="20">
        <v>3.028455638007754E-3</v>
      </c>
      <c r="I10630" s="20">
        <v>1.8566131440591559E-2</v>
      </c>
      <c r="J10630" s="19" t="s">
        <v>1963</v>
      </c>
      <c r="K10630" s="18">
        <v>7</v>
      </c>
      <c r="L10630" s="18">
        <v>0.25</v>
      </c>
      <c r="M10630" s="18" t="str">
        <f>IF(tbl_data[[#This Row],[PACK COUNT]]&gt;1,"Multipack","Single")</f>
        <v>Single</v>
      </c>
    </row>
    <row r="10631" spans="1:13">
      <c r="A10631" s="21" t="s">
        <v>1192</v>
      </c>
      <c r="B10631" s="21" t="s">
        <v>1191</v>
      </c>
      <c r="C10631" s="21" t="s">
        <v>1244</v>
      </c>
      <c r="D10631" s="21" t="s">
        <v>24</v>
      </c>
      <c r="E10631" s="21" t="s">
        <v>1277</v>
      </c>
      <c r="F10631" s="21" t="s">
        <v>196</v>
      </c>
      <c r="G10631" s="21">
        <v>1</v>
      </c>
      <c r="H10631" s="20">
        <v>7.1221386738536032E-3</v>
      </c>
      <c r="I10631" s="20">
        <v>4.6433381930834301E-2</v>
      </c>
      <c r="J10631" s="19" t="s">
        <v>1963</v>
      </c>
      <c r="K10631" s="18">
        <v>7</v>
      </c>
      <c r="L10631" s="18">
        <v>0.25</v>
      </c>
      <c r="M10631" s="18" t="str">
        <f>IF(tbl_data[[#This Row],[PACK COUNT]]&gt;1,"Multipack","Single")</f>
        <v>Single</v>
      </c>
    </row>
    <row r="10632" spans="1:13">
      <c r="A10632" s="21" t="s">
        <v>1192</v>
      </c>
      <c r="B10632" s="21" t="s">
        <v>1191</v>
      </c>
      <c r="C10632" s="21" t="s">
        <v>1244</v>
      </c>
      <c r="D10632" s="21" t="s">
        <v>24</v>
      </c>
      <c r="E10632" s="21" t="s">
        <v>1243</v>
      </c>
      <c r="F10632" s="21" t="s">
        <v>196</v>
      </c>
      <c r="G10632" s="21">
        <v>1</v>
      </c>
      <c r="H10632" s="20">
        <v>1.2352292374025957E-2</v>
      </c>
      <c r="I10632" s="20">
        <v>5.3339786076193288E-2</v>
      </c>
      <c r="J10632" s="19" t="s">
        <v>1963</v>
      </c>
      <c r="K10632" s="18">
        <v>7</v>
      </c>
      <c r="L10632" s="18">
        <v>0.75</v>
      </c>
      <c r="M10632" s="18" t="str">
        <f>IF(tbl_data[[#This Row],[PACK COUNT]]&gt;1,"Multipack","Single")</f>
        <v>Single</v>
      </c>
    </row>
    <row r="10633" spans="1:13">
      <c r="A10633" s="21" t="s">
        <v>622</v>
      </c>
      <c r="B10633" s="21" t="s">
        <v>621</v>
      </c>
      <c r="C10633" s="21" t="s">
        <v>621</v>
      </c>
      <c r="D10633" s="21" t="s">
        <v>24</v>
      </c>
      <c r="E10633" s="21" t="s">
        <v>620</v>
      </c>
      <c r="F10633" s="21" t="s">
        <v>196</v>
      </c>
      <c r="G10633" s="21">
        <v>1</v>
      </c>
      <c r="H10633" s="20">
        <v>0.70346301637125608</v>
      </c>
      <c r="I10633" s="20">
        <v>1.4777469977786826</v>
      </c>
      <c r="J10633" s="19" t="s">
        <v>1963</v>
      </c>
      <c r="K10633" s="18">
        <v>7</v>
      </c>
      <c r="L10633" s="18">
        <v>0.5</v>
      </c>
      <c r="M10633" s="18" t="str">
        <f>IF(tbl_data[[#This Row],[PACK COUNT]]&gt;1,"Multipack","Single")</f>
        <v>Single</v>
      </c>
    </row>
    <row r="10634" spans="1:13">
      <c r="A10634" s="21" t="s">
        <v>617</v>
      </c>
      <c r="B10634" s="21" t="s">
        <v>616</v>
      </c>
      <c r="C10634" s="21" t="s">
        <v>616</v>
      </c>
      <c r="D10634" s="21" t="s">
        <v>24</v>
      </c>
      <c r="E10634" s="21" t="s">
        <v>619</v>
      </c>
      <c r="F10634" s="21" t="s">
        <v>196</v>
      </c>
      <c r="G10634" s="21">
        <v>1</v>
      </c>
      <c r="H10634" s="20">
        <v>0.2851647292989381</v>
      </c>
      <c r="I10634" s="20">
        <v>0.98103652648221418</v>
      </c>
      <c r="J10634" s="19" t="s">
        <v>1963</v>
      </c>
      <c r="K10634" s="18">
        <v>7</v>
      </c>
      <c r="L10634" s="18">
        <v>0.33</v>
      </c>
      <c r="M10634" s="18" t="str">
        <f>IF(tbl_data[[#This Row],[PACK COUNT]]&gt;1,"Multipack","Single")</f>
        <v>Single</v>
      </c>
    </row>
    <row r="10635" spans="1:13">
      <c r="A10635" s="21" t="s">
        <v>617</v>
      </c>
      <c r="B10635" s="21" t="s">
        <v>616</v>
      </c>
      <c r="C10635" s="21" t="s">
        <v>616</v>
      </c>
      <c r="D10635" s="21" t="s">
        <v>24</v>
      </c>
      <c r="E10635" s="21" t="s">
        <v>618</v>
      </c>
      <c r="F10635" s="21" t="s">
        <v>196</v>
      </c>
      <c r="G10635" s="21">
        <v>1</v>
      </c>
      <c r="H10635" s="20">
        <v>17.776679756858901</v>
      </c>
      <c r="I10635" s="20">
        <v>34.832176979654285</v>
      </c>
      <c r="J10635" s="19" t="s">
        <v>1963</v>
      </c>
      <c r="K10635" s="18">
        <v>7</v>
      </c>
      <c r="L10635" s="18">
        <v>0.5</v>
      </c>
      <c r="M10635" s="18" t="str">
        <f>IF(tbl_data[[#This Row],[PACK COUNT]]&gt;1,"Multipack","Single")</f>
        <v>Single</v>
      </c>
    </row>
    <row r="10636" spans="1:13">
      <c r="A10636" s="21" t="s">
        <v>610</v>
      </c>
      <c r="B10636" s="21" t="s">
        <v>613</v>
      </c>
      <c r="C10636" s="21" t="s">
        <v>608</v>
      </c>
      <c r="D10636" s="21" t="s">
        <v>24</v>
      </c>
      <c r="E10636" s="21" t="s">
        <v>614</v>
      </c>
      <c r="F10636" s="21" t="s">
        <v>196</v>
      </c>
      <c r="G10636" s="21">
        <v>1</v>
      </c>
      <c r="H10636" s="20">
        <v>0.30311660255558609</v>
      </c>
      <c r="I10636" s="20">
        <v>0.94029965095538526</v>
      </c>
      <c r="J10636" s="19" t="s">
        <v>1963</v>
      </c>
      <c r="K10636" s="18">
        <v>7</v>
      </c>
      <c r="L10636" s="18">
        <v>1</v>
      </c>
      <c r="M10636" s="18" t="str">
        <f>IF(tbl_data[[#This Row],[PACK COUNT]]&gt;1,"Multipack","Single")</f>
        <v>Single</v>
      </c>
    </row>
    <row r="10637" spans="1:13">
      <c r="A10637" s="21" t="s">
        <v>610</v>
      </c>
      <c r="B10637" s="21" t="s">
        <v>613</v>
      </c>
      <c r="C10637" s="21" t="s">
        <v>612</v>
      </c>
      <c r="D10637" s="21" t="s">
        <v>24</v>
      </c>
      <c r="E10637" s="21" t="s">
        <v>611</v>
      </c>
      <c r="F10637" s="21" t="s">
        <v>196</v>
      </c>
      <c r="G10637" s="21">
        <v>1</v>
      </c>
      <c r="H10637" s="20">
        <v>9.0968913117937533E-2</v>
      </c>
      <c r="I10637" s="20">
        <v>0.28129064555706806</v>
      </c>
      <c r="J10637" s="19" t="s">
        <v>1963</v>
      </c>
      <c r="K10637" s="18">
        <v>7</v>
      </c>
      <c r="L10637" s="18">
        <v>1</v>
      </c>
      <c r="M10637" s="18" t="str">
        <f>IF(tbl_data[[#This Row],[PACK COUNT]]&gt;1,"Multipack","Single")</f>
        <v>Single</v>
      </c>
    </row>
    <row r="10638" spans="1:13">
      <c r="A10638" s="21" t="s">
        <v>606</v>
      </c>
      <c r="B10638" s="21" t="s">
        <v>1481</v>
      </c>
      <c r="C10638" s="21" t="s">
        <v>81</v>
      </c>
      <c r="D10638" s="21" t="s">
        <v>24</v>
      </c>
      <c r="E10638" s="21" t="s">
        <v>1480</v>
      </c>
      <c r="F10638" s="21" t="s">
        <v>196</v>
      </c>
      <c r="G10638" s="21">
        <v>1</v>
      </c>
      <c r="H10638" s="20">
        <v>4.0376501789849063E-4</v>
      </c>
      <c r="I10638" s="20">
        <v>1.5845784172731226E-3</v>
      </c>
      <c r="J10638" s="19" t="s">
        <v>1963</v>
      </c>
      <c r="K10638" s="18">
        <v>7</v>
      </c>
      <c r="L10638" s="18">
        <v>0.33</v>
      </c>
      <c r="M10638" s="18" t="str">
        <f>IF(tbl_data[[#This Row],[PACK COUNT]]&gt;1,"Multipack","Single")</f>
        <v>Single</v>
      </c>
    </row>
    <row r="10639" spans="1:13">
      <c r="A10639" s="21" t="s">
        <v>606</v>
      </c>
      <c r="B10639" s="21" t="s">
        <v>605</v>
      </c>
      <c r="C10639" s="21" t="s">
        <v>605</v>
      </c>
      <c r="D10639" s="21" t="s">
        <v>24</v>
      </c>
      <c r="E10639" s="21" t="s">
        <v>604</v>
      </c>
      <c r="F10639" s="21" t="s">
        <v>196</v>
      </c>
      <c r="G10639" s="21">
        <v>1</v>
      </c>
      <c r="H10639" s="20">
        <v>0.1546149888431404</v>
      </c>
      <c r="I10639" s="20">
        <v>0.47339824351539017</v>
      </c>
      <c r="J10639" s="19" t="s">
        <v>1963</v>
      </c>
      <c r="K10639" s="18">
        <v>7</v>
      </c>
      <c r="L10639" s="18">
        <v>0.33</v>
      </c>
      <c r="M10639" s="18" t="str">
        <f>IF(tbl_data[[#This Row],[PACK COUNT]]&gt;1,"Multipack","Single")</f>
        <v>Single</v>
      </c>
    </row>
    <row r="10640" spans="1:13">
      <c r="A10640" s="21" t="s">
        <v>602</v>
      </c>
      <c r="B10640" s="21" t="s">
        <v>601</v>
      </c>
      <c r="C10640" s="21" t="s">
        <v>600</v>
      </c>
      <c r="D10640" s="21" t="s">
        <v>24</v>
      </c>
      <c r="E10640" s="21" t="s">
        <v>603</v>
      </c>
      <c r="F10640" s="21" t="s">
        <v>196</v>
      </c>
      <c r="G10640" s="21">
        <v>6</v>
      </c>
      <c r="H10640" s="20">
        <v>8.4894409004996868E-2</v>
      </c>
      <c r="I10640" s="20">
        <v>0.64231875815984762</v>
      </c>
      <c r="J10640" s="19" t="s">
        <v>1963</v>
      </c>
      <c r="K10640" s="18">
        <v>7</v>
      </c>
      <c r="L10640" s="18">
        <v>0.36</v>
      </c>
      <c r="M10640" s="18" t="str">
        <f>IF(tbl_data[[#This Row],[PACK COUNT]]&gt;1,"Multipack","Single")</f>
        <v>Multipack</v>
      </c>
    </row>
    <row r="10641" spans="1:13">
      <c r="A10641" s="21" t="s">
        <v>602</v>
      </c>
      <c r="B10641" s="21" t="s">
        <v>601</v>
      </c>
      <c r="C10641" s="21" t="s">
        <v>600</v>
      </c>
      <c r="D10641" s="21" t="s">
        <v>24</v>
      </c>
      <c r="E10641" s="21" t="s">
        <v>599</v>
      </c>
      <c r="F10641" s="21" t="s">
        <v>196</v>
      </c>
      <c r="G10641" s="21">
        <v>1</v>
      </c>
      <c r="H10641" s="20">
        <v>6.8675158438853749</v>
      </c>
      <c r="I10641" s="20">
        <v>26.182513852628979</v>
      </c>
      <c r="J10641" s="19" t="s">
        <v>1963</v>
      </c>
      <c r="K10641" s="18">
        <v>7</v>
      </c>
      <c r="L10641" s="18">
        <v>0.36</v>
      </c>
      <c r="M10641" s="18" t="str">
        <f>IF(tbl_data[[#This Row],[PACK COUNT]]&gt;1,"Multipack","Single")</f>
        <v>Single</v>
      </c>
    </row>
    <row r="10642" spans="1:13">
      <c r="A10642" s="21" t="s">
        <v>591</v>
      </c>
      <c r="B10642" s="21" t="s">
        <v>1409</v>
      </c>
      <c r="C10642" s="21" t="s">
        <v>1408</v>
      </c>
      <c r="D10642" s="21" t="s">
        <v>24</v>
      </c>
      <c r="E10642" s="21" t="s">
        <v>1407</v>
      </c>
      <c r="F10642" s="21" t="s">
        <v>196</v>
      </c>
      <c r="G10642" s="21">
        <v>1</v>
      </c>
      <c r="H10642" s="20">
        <v>2.2042098878136605E-2</v>
      </c>
      <c r="I10642" s="20">
        <v>4.9578888437217902E-2</v>
      </c>
      <c r="J10642" s="19" t="s">
        <v>1963</v>
      </c>
      <c r="K10642" s="18">
        <v>7</v>
      </c>
      <c r="L10642" s="18">
        <v>0.5</v>
      </c>
      <c r="M10642" s="18" t="str">
        <f>IF(tbl_data[[#This Row],[PACK COUNT]]&gt;1,"Multipack","Single")</f>
        <v>Single</v>
      </c>
    </row>
    <row r="10643" spans="1:13">
      <c r="A10643" s="21" t="s">
        <v>591</v>
      </c>
      <c r="B10643" s="21" t="s">
        <v>1409</v>
      </c>
      <c r="C10643" s="21" t="s">
        <v>64</v>
      </c>
      <c r="D10643" s="21" t="s">
        <v>24</v>
      </c>
      <c r="E10643" s="21" t="s">
        <v>1438</v>
      </c>
      <c r="F10643" s="21" t="s">
        <v>196</v>
      </c>
      <c r="G10643" s="21">
        <v>1</v>
      </c>
      <c r="H10643" s="20">
        <v>9.9206039282213991E-3</v>
      </c>
      <c r="I10643" s="20">
        <v>2.5372387216760536E-2</v>
      </c>
      <c r="J10643" s="19" t="s">
        <v>1963</v>
      </c>
      <c r="K10643" s="18">
        <v>7</v>
      </c>
      <c r="L10643" s="18">
        <v>0.5</v>
      </c>
      <c r="M10643" s="18" t="str">
        <f>IF(tbl_data[[#This Row],[PACK COUNT]]&gt;1,"Multipack","Single")</f>
        <v>Single</v>
      </c>
    </row>
    <row r="10644" spans="1:13">
      <c r="A10644" s="21" t="s">
        <v>591</v>
      </c>
      <c r="B10644" s="21" t="s">
        <v>1409</v>
      </c>
      <c r="C10644" s="21" t="s">
        <v>1437</v>
      </c>
      <c r="D10644" s="21" t="s">
        <v>24</v>
      </c>
      <c r="E10644" s="21" t="s">
        <v>1436</v>
      </c>
      <c r="F10644" s="21" t="s">
        <v>196</v>
      </c>
      <c r="G10644" s="21">
        <v>1</v>
      </c>
      <c r="H10644" s="20">
        <v>2.4181458583721713E-2</v>
      </c>
      <c r="I10644" s="20">
        <v>5.4902240168429692E-2</v>
      </c>
      <c r="J10644" s="19" t="s">
        <v>1963</v>
      </c>
      <c r="K10644" s="18">
        <v>7</v>
      </c>
      <c r="L10644" s="18">
        <v>0.5</v>
      </c>
      <c r="M10644" s="18" t="str">
        <f>IF(tbl_data[[#This Row],[PACK COUNT]]&gt;1,"Multipack","Single")</f>
        <v>Single</v>
      </c>
    </row>
    <row r="10645" spans="1:13">
      <c r="A10645" s="21" t="s">
        <v>591</v>
      </c>
      <c r="B10645" s="21" t="s">
        <v>1409</v>
      </c>
      <c r="C10645" s="21" t="s">
        <v>1460</v>
      </c>
      <c r="D10645" s="21" t="s">
        <v>24</v>
      </c>
      <c r="E10645" s="21" t="s">
        <v>1459</v>
      </c>
      <c r="F10645" s="21" t="s">
        <v>196</v>
      </c>
      <c r="G10645" s="21">
        <v>1</v>
      </c>
      <c r="H10645" s="20">
        <v>9.3419396684290001E-3</v>
      </c>
      <c r="I10645" s="20">
        <v>2.3588635806552728E-2</v>
      </c>
      <c r="J10645" s="19" t="s">
        <v>1963</v>
      </c>
      <c r="K10645" s="18">
        <v>7</v>
      </c>
      <c r="L10645" s="18">
        <v>0.5</v>
      </c>
      <c r="M10645" s="18" t="str">
        <f>IF(tbl_data[[#This Row],[PACK COUNT]]&gt;1,"Multipack","Single")</f>
        <v>Single</v>
      </c>
    </row>
    <row r="10646" spans="1:13">
      <c r="A10646" s="21" t="s">
        <v>591</v>
      </c>
      <c r="B10646" s="21" t="s">
        <v>594</v>
      </c>
      <c r="C10646" s="21" t="s">
        <v>597</v>
      </c>
      <c r="D10646" s="21" t="s">
        <v>87</v>
      </c>
      <c r="E10646" s="21" t="s">
        <v>598</v>
      </c>
      <c r="F10646" s="21" t="s">
        <v>191</v>
      </c>
      <c r="G10646" s="21">
        <v>1</v>
      </c>
      <c r="H10646" s="20">
        <v>5.4299821542292015E-2</v>
      </c>
      <c r="I10646" s="20">
        <v>0.12294848533479985</v>
      </c>
      <c r="J10646" s="19" t="s">
        <v>1963</v>
      </c>
      <c r="K10646" s="18">
        <v>7</v>
      </c>
      <c r="L10646" s="18">
        <v>0.5</v>
      </c>
      <c r="M10646" s="18" t="str">
        <f>IF(tbl_data[[#This Row],[PACK COUNT]]&gt;1,"Multipack","Single")</f>
        <v>Single</v>
      </c>
    </row>
    <row r="10647" spans="1:13">
      <c r="A10647" s="21" t="s">
        <v>591</v>
      </c>
      <c r="B10647" s="21" t="s">
        <v>594</v>
      </c>
      <c r="C10647" s="21" t="s">
        <v>597</v>
      </c>
      <c r="D10647" s="21" t="s">
        <v>71</v>
      </c>
      <c r="E10647" s="21" t="s">
        <v>596</v>
      </c>
      <c r="F10647" s="21" t="s">
        <v>196</v>
      </c>
      <c r="G10647" s="21">
        <v>1</v>
      </c>
      <c r="H10647" s="20">
        <v>0.59774508579127594</v>
      </c>
      <c r="I10647" s="20">
        <v>1.4972234920919625</v>
      </c>
      <c r="J10647" s="19" t="s">
        <v>1963</v>
      </c>
      <c r="K10647" s="18">
        <v>7</v>
      </c>
      <c r="L10647" s="18">
        <v>0.5</v>
      </c>
      <c r="M10647" s="18" t="str">
        <f>IF(tbl_data[[#This Row],[PACK COUNT]]&gt;1,"Multipack","Single")</f>
        <v>Single</v>
      </c>
    </row>
    <row r="10648" spans="1:13">
      <c r="A10648" s="21" t="s">
        <v>591</v>
      </c>
      <c r="B10648" s="21" t="s">
        <v>594</v>
      </c>
      <c r="C10648" s="21" t="s">
        <v>593</v>
      </c>
      <c r="D10648" s="21" t="s">
        <v>87</v>
      </c>
      <c r="E10648" s="21" t="s">
        <v>595</v>
      </c>
      <c r="F10648" s="21" t="s">
        <v>191</v>
      </c>
      <c r="G10648" s="21">
        <v>1</v>
      </c>
      <c r="H10648" s="20">
        <v>0.29866678102116417</v>
      </c>
      <c r="I10648" s="20">
        <v>0.45685431921788461</v>
      </c>
      <c r="J10648" s="19" t="s">
        <v>1963</v>
      </c>
      <c r="K10648" s="18">
        <v>7</v>
      </c>
      <c r="L10648" s="18">
        <v>0.5</v>
      </c>
      <c r="M10648" s="18" t="str">
        <f>IF(tbl_data[[#This Row],[PACK COUNT]]&gt;1,"Multipack","Single")</f>
        <v>Single</v>
      </c>
    </row>
    <row r="10649" spans="1:13">
      <c r="A10649" s="21" t="s">
        <v>591</v>
      </c>
      <c r="B10649" s="21" t="s">
        <v>594</v>
      </c>
      <c r="C10649" s="21" t="s">
        <v>593</v>
      </c>
      <c r="D10649" s="21" t="s">
        <v>71</v>
      </c>
      <c r="E10649" s="21" t="s">
        <v>592</v>
      </c>
      <c r="F10649" s="21" t="s">
        <v>196</v>
      </c>
      <c r="G10649" s="21">
        <v>1</v>
      </c>
      <c r="H10649" s="20">
        <v>0.7649597399531517</v>
      </c>
      <c r="I10649" s="20">
        <v>1.8069192447996318</v>
      </c>
      <c r="J10649" s="19" t="s">
        <v>1963</v>
      </c>
      <c r="K10649" s="18">
        <v>7</v>
      </c>
      <c r="L10649" s="18">
        <v>0.5</v>
      </c>
      <c r="M10649" s="18" t="str">
        <f>IF(tbl_data[[#This Row],[PACK COUNT]]&gt;1,"Multipack","Single")</f>
        <v>Single</v>
      </c>
    </row>
    <row r="10650" spans="1:13">
      <c r="A10650" s="21" t="s">
        <v>591</v>
      </c>
      <c r="B10650" s="21" t="s">
        <v>590</v>
      </c>
      <c r="C10650" s="21" t="s">
        <v>590</v>
      </c>
      <c r="D10650" s="21" t="s">
        <v>24</v>
      </c>
      <c r="E10650" s="21" t="s">
        <v>589</v>
      </c>
      <c r="F10650" s="21" t="s">
        <v>196</v>
      </c>
      <c r="G10650" s="21">
        <v>1</v>
      </c>
      <c r="H10650" s="20">
        <v>0.88842068144706354</v>
      </c>
      <c r="I10650" s="20">
        <v>1.8345803983541171</v>
      </c>
      <c r="J10650" s="19" t="s">
        <v>1963</v>
      </c>
      <c r="K10650" s="18">
        <v>7</v>
      </c>
      <c r="L10650" s="18">
        <v>0.5</v>
      </c>
      <c r="M10650" s="18" t="str">
        <f>IF(tbl_data[[#This Row],[PACK COUNT]]&gt;1,"Multipack","Single")</f>
        <v>Single</v>
      </c>
    </row>
    <row r="10651" spans="1:13">
      <c r="A10651" s="21" t="s">
        <v>581</v>
      </c>
      <c r="B10651" s="21" t="s">
        <v>588</v>
      </c>
      <c r="C10651" s="21" t="s">
        <v>588</v>
      </c>
      <c r="D10651" s="21" t="s">
        <v>24</v>
      </c>
      <c r="E10651" s="21" t="s">
        <v>587</v>
      </c>
      <c r="F10651" s="21" t="s">
        <v>196</v>
      </c>
      <c r="G10651" s="21">
        <v>1</v>
      </c>
      <c r="H10651" s="20">
        <v>1.8809468288987944E-2</v>
      </c>
      <c r="I10651" s="20">
        <v>7.1377715737062766E-2</v>
      </c>
      <c r="J10651" s="19" t="s">
        <v>1963</v>
      </c>
      <c r="K10651" s="18">
        <v>7</v>
      </c>
      <c r="L10651" s="18">
        <v>0.33</v>
      </c>
      <c r="M10651" s="18" t="str">
        <f>IF(tbl_data[[#This Row],[PACK COUNT]]&gt;1,"Multipack","Single")</f>
        <v>Single</v>
      </c>
    </row>
    <row r="10652" spans="1:13">
      <c r="A10652" s="21" t="s">
        <v>581</v>
      </c>
      <c r="B10652" s="21" t="s">
        <v>580</v>
      </c>
      <c r="C10652" s="21" t="s">
        <v>585</v>
      </c>
      <c r="D10652" s="21" t="s">
        <v>24</v>
      </c>
      <c r="E10652" s="21" t="s">
        <v>586</v>
      </c>
      <c r="F10652" s="21" t="s">
        <v>191</v>
      </c>
      <c r="G10652" s="21">
        <v>1</v>
      </c>
      <c r="H10652" s="20">
        <v>3.9314827369301337</v>
      </c>
      <c r="I10652" s="20">
        <v>6.7026140024018508</v>
      </c>
      <c r="J10652" s="19" t="s">
        <v>1963</v>
      </c>
      <c r="K10652" s="18">
        <v>7</v>
      </c>
      <c r="L10652" s="18">
        <v>0.5</v>
      </c>
      <c r="M10652" s="18" t="str">
        <f>IF(tbl_data[[#This Row],[PACK COUNT]]&gt;1,"Multipack","Single")</f>
        <v>Single</v>
      </c>
    </row>
    <row r="10653" spans="1:13">
      <c r="A10653" s="21" t="s">
        <v>581</v>
      </c>
      <c r="B10653" s="21" t="s">
        <v>580</v>
      </c>
      <c r="C10653" s="21" t="s">
        <v>585</v>
      </c>
      <c r="D10653" s="21" t="s">
        <v>24</v>
      </c>
      <c r="E10653" s="21" t="s">
        <v>584</v>
      </c>
      <c r="F10653" s="21" t="s">
        <v>196</v>
      </c>
      <c r="G10653" s="21">
        <v>1</v>
      </c>
      <c r="H10653" s="20">
        <v>3.2220662901624827E-2</v>
      </c>
      <c r="I10653" s="20">
        <v>9.6808930018777592E-2</v>
      </c>
      <c r="J10653" s="19" t="s">
        <v>1963</v>
      </c>
      <c r="K10653" s="18">
        <v>7</v>
      </c>
      <c r="L10653" s="18">
        <v>0.33</v>
      </c>
      <c r="M10653" s="18" t="str">
        <f>IF(tbl_data[[#This Row],[PACK COUNT]]&gt;1,"Multipack","Single")</f>
        <v>Single</v>
      </c>
    </row>
    <row r="10654" spans="1:13">
      <c r="A10654" s="21" t="s">
        <v>581</v>
      </c>
      <c r="B10654" s="21" t="s">
        <v>580</v>
      </c>
      <c r="C10654" s="21" t="s">
        <v>583</v>
      </c>
      <c r="D10654" s="21" t="s">
        <v>24</v>
      </c>
      <c r="E10654" s="21" t="s">
        <v>582</v>
      </c>
      <c r="F10654" s="21" t="s">
        <v>196</v>
      </c>
      <c r="G10654" s="21">
        <v>1</v>
      </c>
      <c r="H10654" s="20">
        <v>2.9650857998996132E-2</v>
      </c>
      <c r="I10654" s="20">
        <v>0.18953408545886272</v>
      </c>
      <c r="J10654" s="19" t="s">
        <v>1963</v>
      </c>
      <c r="K10654" s="18">
        <v>7</v>
      </c>
      <c r="L10654" s="18">
        <v>0.33</v>
      </c>
      <c r="M10654" s="18" t="str">
        <f>IF(tbl_data[[#This Row],[PACK COUNT]]&gt;1,"Multipack","Single")</f>
        <v>Single</v>
      </c>
    </row>
    <row r="10655" spans="1:13">
      <c r="A10655" s="21" t="s">
        <v>564</v>
      </c>
      <c r="B10655" s="21" t="s">
        <v>563</v>
      </c>
      <c r="C10655" s="21" t="s">
        <v>566</v>
      </c>
      <c r="D10655" s="21" t="s">
        <v>24</v>
      </c>
      <c r="E10655" s="21" t="s">
        <v>565</v>
      </c>
      <c r="F10655" s="21" t="s">
        <v>191</v>
      </c>
      <c r="G10655" s="21">
        <v>1</v>
      </c>
      <c r="H10655" s="20">
        <v>0.62298096387707758</v>
      </c>
      <c r="I10655" s="20">
        <v>3.2849587590651623</v>
      </c>
      <c r="J10655" s="19" t="s">
        <v>1963</v>
      </c>
      <c r="K10655" s="18">
        <v>7</v>
      </c>
      <c r="L10655" s="18">
        <v>0.44</v>
      </c>
      <c r="M10655" s="18" t="str">
        <f>IF(tbl_data[[#This Row],[PACK COUNT]]&gt;1,"Multipack","Single")</f>
        <v>Single</v>
      </c>
    </row>
    <row r="10656" spans="1:13">
      <c r="A10656" s="21" t="s">
        <v>564</v>
      </c>
      <c r="B10656" s="21" t="s">
        <v>563</v>
      </c>
      <c r="C10656" s="21" t="s">
        <v>402</v>
      </c>
      <c r="D10656" s="21" t="s">
        <v>24</v>
      </c>
      <c r="E10656" s="21" t="s">
        <v>562</v>
      </c>
      <c r="F10656" s="21" t="s">
        <v>196</v>
      </c>
      <c r="G10656" s="21">
        <v>1</v>
      </c>
      <c r="H10656" s="20">
        <v>0.38016373956579075</v>
      </c>
      <c r="I10656" s="20">
        <v>1.6235185273933228</v>
      </c>
      <c r="J10656" s="19" t="s">
        <v>1963</v>
      </c>
      <c r="K10656" s="18">
        <v>7</v>
      </c>
      <c r="L10656" s="18">
        <v>0.33</v>
      </c>
      <c r="M10656" s="18" t="str">
        <f>IF(tbl_data[[#This Row],[PACK COUNT]]&gt;1,"Multipack","Single")</f>
        <v>Single</v>
      </c>
    </row>
    <row r="10657" spans="1:13">
      <c r="A10657" s="21" t="s">
        <v>561</v>
      </c>
      <c r="B10657" s="21" t="s">
        <v>560</v>
      </c>
      <c r="C10657" s="21" t="s">
        <v>560</v>
      </c>
      <c r="D10657" s="21" t="s">
        <v>24</v>
      </c>
      <c r="E10657" s="21" t="s">
        <v>1350</v>
      </c>
      <c r="F10657" s="21" t="s">
        <v>196</v>
      </c>
      <c r="G10657" s="21">
        <v>1</v>
      </c>
      <c r="H10657" s="20">
        <v>0.85451452011710216</v>
      </c>
      <c r="I10657" s="20">
        <v>3.6570276414710032</v>
      </c>
      <c r="J10657" s="19" t="s">
        <v>1963</v>
      </c>
      <c r="K10657" s="18">
        <v>7</v>
      </c>
      <c r="L10657" s="18">
        <v>0.33</v>
      </c>
      <c r="M10657" s="18" t="str">
        <f>IF(tbl_data[[#This Row],[PACK COUNT]]&gt;1,"Multipack","Single")</f>
        <v>Single</v>
      </c>
    </row>
    <row r="10658" spans="1:13">
      <c r="A10658" s="21" t="s">
        <v>558</v>
      </c>
      <c r="B10658" s="21" t="s">
        <v>557</v>
      </c>
      <c r="C10658" s="21" t="s">
        <v>557</v>
      </c>
      <c r="D10658" s="21" t="s">
        <v>110</v>
      </c>
      <c r="E10658" s="21" t="s">
        <v>556</v>
      </c>
      <c r="F10658" s="21" t="s">
        <v>196</v>
      </c>
      <c r="G10658" s="21">
        <v>1</v>
      </c>
      <c r="H10658" s="20">
        <v>2.0087523533630129E-2</v>
      </c>
      <c r="I10658" s="20">
        <v>0.13571985300822592</v>
      </c>
      <c r="J10658" s="19" t="s">
        <v>1963</v>
      </c>
      <c r="K10658" s="18">
        <v>7</v>
      </c>
      <c r="L10658" s="18">
        <v>0.33</v>
      </c>
      <c r="M10658" s="18" t="str">
        <f>IF(tbl_data[[#This Row],[PACK COUNT]]&gt;1,"Multipack","Single")</f>
        <v>Single</v>
      </c>
    </row>
    <row r="10659" spans="1:13">
      <c r="A10659" s="21" t="s">
        <v>558</v>
      </c>
      <c r="B10659" s="21" t="s">
        <v>1242</v>
      </c>
      <c r="C10659" s="21" t="s">
        <v>1241</v>
      </c>
      <c r="D10659" s="21" t="s">
        <v>24</v>
      </c>
      <c r="E10659" s="21" t="s">
        <v>1240</v>
      </c>
      <c r="F10659" s="21" t="s">
        <v>196</v>
      </c>
      <c r="G10659" s="21">
        <v>1</v>
      </c>
      <c r="H10659" s="20">
        <v>1.1623446180147075E-2</v>
      </c>
      <c r="I10659" s="20">
        <v>8.5083980570167875E-2</v>
      </c>
      <c r="J10659" s="19" t="s">
        <v>1963</v>
      </c>
      <c r="K10659" s="18">
        <v>7</v>
      </c>
      <c r="L10659" s="18">
        <v>0.25</v>
      </c>
      <c r="M10659" s="18" t="str">
        <f>IF(tbl_data[[#This Row],[PACK COUNT]]&gt;1,"Multipack","Single")</f>
        <v>Single</v>
      </c>
    </row>
    <row r="10660" spans="1:13">
      <c r="A10660" s="21" t="s">
        <v>533</v>
      </c>
      <c r="B10660" s="21" t="s">
        <v>553</v>
      </c>
      <c r="C10660" s="21" t="s">
        <v>449</v>
      </c>
      <c r="D10660" s="21" t="s">
        <v>24</v>
      </c>
      <c r="E10660" s="21" t="s">
        <v>552</v>
      </c>
      <c r="F10660" s="21" t="s">
        <v>191</v>
      </c>
      <c r="G10660" s="21">
        <v>1</v>
      </c>
      <c r="H10660" s="20">
        <v>1.4261587707561663</v>
      </c>
      <c r="I10660" s="20">
        <v>1.4240589887804529</v>
      </c>
      <c r="J10660" s="19" t="s">
        <v>1963</v>
      </c>
      <c r="K10660" s="18">
        <v>7</v>
      </c>
      <c r="L10660" s="18">
        <v>0.5</v>
      </c>
      <c r="M10660" s="18" t="str">
        <f>IF(tbl_data[[#This Row],[PACK COUNT]]&gt;1,"Multipack","Single")</f>
        <v>Single</v>
      </c>
    </row>
    <row r="10661" spans="1:13">
      <c r="A10661" s="21" t="s">
        <v>533</v>
      </c>
      <c r="B10661" s="21" t="s">
        <v>551</v>
      </c>
      <c r="C10661" s="21" t="s">
        <v>382</v>
      </c>
      <c r="D10661" s="21" t="s">
        <v>87</v>
      </c>
      <c r="E10661" s="21" t="s">
        <v>550</v>
      </c>
      <c r="F10661" s="21" t="s">
        <v>191</v>
      </c>
      <c r="G10661" s="21">
        <v>1</v>
      </c>
      <c r="H10661" s="20">
        <v>6.1890087914729817</v>
      </c>
      <c r="I10661" s="20">
        <v>7.3723704680073574</v>
      </c>
      <c r="J10661" s="19" t="s">
        <v>1963</v>
      </c>
      <c r="K10661" s="18">
        <v>7</v>
      </c>
      <c r="L10661" s="18">
        <v>0.5</v>
      </c>
      <c r="M10661" s="18" t="str">
        <f>IF(tbl_data[[#This Row],[PACK COUNT]]&gt;1,"Multipack","Single")</f>
        <v>Single</v>
      </c>
    </row>
    <row r="10662" spans="1:13">
      <c r="A10662" s="21" t="s">
        <v>533</v>
      </c>
      <c r="B10662" s="21" t="s">
        <v>551</v>
      </c>
      <c r="C10662" s="21" t="s">
        <v>382</v>
      </c>
      <c r="D10662" s="21" t="s">
        <v>87</v>
      </c>
      <c r="E10662" s="21" t="s">
        <v>550</v>
      </c>
      <c r="F10662" s="21" t="s">
        <v>191</v>
      </c>
      <c r="G10662" s="21">
        <v>1</v>
      </c>
      <c r="H10662" s="20">
        <v>9.4401562029716573</v>
      </c>
      <c r="I10662" s="20">
        <v>11.458238777222931</v>
      </c>
      <c r="J10662" s="19" t="s">
        <v>1963</v>
      </c>
      <c r="K10662" s="18">
        <v>7</v>
      </c>
      <c r="L10662" s="18">
        <v>0.5</v>
      </c>
      <c r="M10662" s="18" t="str">
        <f>IF(tbl_data[[#This Row],[PACK COUNT]]&gt;1,"Multipack","Single")</f>
        <v>Single</v>
      </c>
    </row>
    <row r="10663" spans="1:13">
      <c r="A10663" s="21" t="s">
        <v>533</v>
      </c>
      <c r="B10663" s="21" t="s">
        <v>547</v>
      </c>
      <c r="C10663" s="21" t="s">
        <v>24</v>
      </c>
      <c r="D10663" s="21" t="s">
        <v>71</v>
      </c>
      <c r="E10663" s="21" t="s">
        <v>549</v>
      </c>
      <c r="F10663" s="21" t="s">
        <v>191</v>
      </c>
      <c r="G10663" s="21">
        <v>1</v>
      </c>
      <c r="H10663" s="20">
        <v>13.704488429968753</v>
      </c>
      <c r="I10663" s="20">
        <v>14.146366129900276</v>
      </c>
      <c r="J10663" s="19" t="s">
        <v>1963</v>
      </c>
      <c r="K10663" s="18">
        <v>7</v>
      </c>
      <c r="L10663" s="18">
        <v>0.5</v>
      </c>
      <c r="M10663" s="18" t="str">
        <f>IF(tbl_data[[#This Row],[PACK COUNT]]&gt;1,"Multipack","Single")</f>
        <v>Single</v>
      </c>
    </row>
    <row r="10664" spans="1:13">
      <c r="A10664" s="21" t="s">
        <v>533</v>
      </c>
      <c r="B10664" s="21" t="s">
        <v>547</v>
      </c>
      <c r="C10664" s="21" t="s">
        <v>24</v>
      </c>
      <c r="D10664" s="21" t="s">
        <v>87</v>
      </c>
      <c r="E10664" s="21" t="s">
        <v>1275</v>
      </c>
      <c r="F10664" s="21" t="s">
        <v>191</v>
      </c>
      <c r="G10664" s="21">
        <v>1</v>
      </c>
      <c r="H10664" s="20">
        <v>0.90211655534175383</v>
      </c>
      <c r="I10664" s="20">
        <v>1.484494283786737</v>
      </c>
      <c r="J10664" s="19" t="s">
        <v>1963</v>
      </c>
      <c r="K10664" s="18">
        <v>7</v>
      </c>
      <c r="L10664" s="18">
        <v>5</v>
      </c>
      <c r="M10664" s="18" t="str">
        <f>IF(tbl_data[[#This Row],[PACK COUNT]]&gt;1,"Multipack","Single")</f>
        <v>Single</v>
      </c>
    </row>
    <row r="10665" spans="1:13">
      <c r="A10665" s="21" t="s">
        <v>533</v>
      </c>
      <c r="B10665" s="21" t="s">
        <v>547</v>
      </c>
      <c r="C10665" s="21" t="s">
        <v>62</v>
      </c>
      <c r="D10665" s="21" t="s">
        <v>87</v>
      </c>
      <c r="E10665" s="21" t="s">
        <v>548</v>
      </c>
      <c r="F10665" s="21" t="s">
        <v>191</v>
      </c>
      <c r="G10665" s="21">
        <v>1</v>
      </c>
      <c r="H10665" s="20">
        <v>0.54172450434278074</v>
      </c>
      <c r="I10665" s="20">
        <v>0.55375521196381838</v>
      </c>
      <c r="J10665" s="19" t="s">
        <v>1963</v>
      </c>
      <c r="K10665" s="18">
        <v>7</v>
      </c>
      <c r="L10665" s="18">
        <v>0.5</v>
      </c>
      <c r="M10665" s="18" t="str">
        <f>IF(tbl_data[[#This Row],[PACK COUNT]]&gt;1,"Multipack","Single")</f>
        <v>Single</v>
      </c>
    </row>
    <row r="10666" spans="1:13">
      <c r="A10666" s="21" t="s">
        <v>533</v>
      </c>
      <c r="B10666" s="21" t="s">
        <v>1406</v>
      </c>
      <c r="C10666" s="21" t="s">
        <v>24</v>
      </c>
      <c r="D10666" s="21" t="s">
        <v>71</v>
      </c>
      <c r="E10666" s="21" t="s">
        <v>1405</v>
      </c>
      <c r="F10666" s="21" t="s">
        <v>191</v>
      </c>
      <c r="G10666" s="21">
        <v>1</v>
      </c>
      <c r="H10666" s="20">
        <v>1.0378382622213087</v>
      </c>
      <c r="I10666" s="20">
        <v>1.348539334084806</v>
      </c>
      <c r="J10666" s="19" t="s">
        <v>1963</v>
      </c>
      <c r="K10666" s="18">
        <v>7</v>
      </c>
      <c r="L10666" s="18">
        <v>0.33</v>
      </c>
      <c r="M10666" s="18" t="str">
        <f>IF(tbl_data[[#This Row],[PACK COUNT]]&gt;1,"Multipack","Single")</f>
        <v>Single</v>
      </c>
    </row>
    <row r="10667" spans="1:13">
      <c r="A10667" s="21" t="s">
        <v>1404</v>
      </c>
      <c r="B10667" s="21" t="s">
        <v>543</v>
      </c>
      <c r="C10667" s="21" t="s">
        <v>273</v>
      </c>
      <c r="D10667" s="21" t="s">
        <v>87</v>
      </c>
      <c r="E10667" s="21" t="s">
        <v>1403</v>
      </c>
      <c r="F10667" s="21" t="s">
        <v>191</v>
      </c>
      <c r="G10667" s="21">
        <v>1</v>
      </c>
      <c r="H10667" s="20">
        <v>3.4466730961292186E-2</v>
      </c>
      <c r="I10667" s="20">
        <v>3.9939704293958107E-2</v>
      </c>
      <c r="J10667" s="19" t="s">
        <v>1963</v>
      </c>
      <c r="K10667" s="18">
        <v>7</v>
      </c>
      <c r="L10667" s="18">
        <v>0.5</v>
      </c>
      <c r="M10667" s="18" t="str">
        <f>IF(tbl_data[[#This Row],[PACK COUNT]]&gt;1,"Multipack","Single")</f>
        <v>Single</v>
      </c>
    </row>
    <row r="10668" spans="1:13">
      <c r="A10668" s="21" t="s">
        <v>1404</v>
      </c>
      <c r="B10668" s="21" t="s">
        <v>541</v>
      </c>
      <c r="C10668" s="21" t="s">
        <v>316</v>
      </c>
      <c r="D10668" s="21" t="s">
        <v>87</v>
      </c>
      <c r="E10668" s="21" t="s">
        <v>1458</v>
      </c>
      <c r="F10668" s="21" t="s">
        <v>191</v>
      </c>
      <c r="G10668" s="21">
        <v>1</v>
      </c>
      <c r="H10668" s="20">
        <v>4.7393117051732582E-2</v>
      </c>
      <c r="I10668" s="20">
        <v>6.16604429838149E-2</v>
      </c>
      <c r="J10668" s="19" t="s">
        <v>1963</v>
      </c>
      <c r="K10668" s="18">
        <v>7</v>
      </c>
      <c r="L10668" s="18">
        <v>0.5</v>
      </c>
      <c r="M10668" s="18" t="str">
        <f>IF(tbl_data[[#This Row],[PACK COUNT]]&gt;1,"Multipack","Single")</f>
        <v>Single</v>
      </c>
    </row>
    <row r="10669" spans="1:13">
      <c r="A10669" s="21" t="s">
        <v>1404</v>
      </c>
      <c r="B10669" s="21" t="s">
        <v>545</v>
      </c>
      <c r="C10669" s="21" t="s">
        <v>371</v>
      </c>
      <c r="D10669" s="21" t="s">
        <v>71</v>
      </c>
      <c r="E10669" s="21" t="s">
        <v>544</v>
      </c>
      <c r="F10669" s="21" t="s">
        <v>191</v>
      </c>
      <c r="G10669" s="21">
        <v>1</v>
      </c>
      <c r="H10669" s="20">
        <v>2.0842214849148995E-2</v>
      </c>
      <c r="I10669" s="20">
        <v>2.6637467041328217E-2</v>
      </c>
      <c r="J10669" s="19" t="s">
        <v>1963</v>
      </c>
      <c r="K10669" s="18">
        <v>7</v>
      </c>
      <c r="L10669" s="18">
        <v>0.5</v>
      </c>
      <c r="M10669" s="18" t="str">
        <f>IF(tbl_data[[#This Row],[PACK COUNT]]&gt;1,"Multipack","Single")</f>
        <v>Single</v>
      </c>
    </row>
    <row r="10670" spans="1:13">
      <c r="A10670" s="21" t="s">
        <v>523</v>
      </c>
      <c r="B10670" s="21" t="s">
        <v>522</v>
      </c>
      <c r="C10670" s="21" t="s">
        <v>529</v>
      </c>
      <c r="D10670" s="21" t="s">
        <v>71</v>
      </c>
      <c r="E10670" s="21" t="s">
        <v>528</v>
      </c>
      <c r="F10670" s="21" t="s">
        <v>196</v>
      </c>
      <c r="G10670" s="21">
        <v>1</v>
      </c>
      <c r="H10670" s="20">
        <v>1.0499562342314996E-2</v>
      </c>
      <c r="I10670" s="20">
        <v>5.8208868561875141E-2</v>
      </c>
      <c r="J10670" s="19" t="s">
        <v>1963</v>
      </c>
      <c r="K10670" s="18">
        <v>7</v>
      </c>
      <c r="L10670" s="18">
        <v>0.33</v>
      </c>
      <c r="M10670" s="18" t="str">
        <f>IF(tbl_data[[#This Row],[PACK COUNT]]&gt;1,"Multipack","Single")</f>
        <v>Single</v>
      </c>
    </row>
    <row r="10671" spans="1:13">
      <c r="A10671" s="21" t="s">
        <v>523</v>
      </c>
      <c r="B10671" s="21" t="s">
        <v>522</v>
      </c>
      <c r="C10671" s="21" t="s">
        <v>527</v>
      </c>
      <c r="D10671" s="21" t="s">
        <v>24</v>
      </c>
      <c r="E10671" s="21" t="s">
        <v>526</v>
      </c>
      <c r="F10671" s="21" t="s">
        <v>196</v>
      </c>
      <c r="G10671" s="21">
        <v>1</v>
      </c>
      <c r="H10671" s="20">
        <v>1.5320271370734512E-2</v>
      </c>
      <c r="I10671" s="20">
        <v>8.2865543565967106E-2</v>
      </c>
      <c r="J10671" s="19" t="s">
        <v>1963</v>
      </c>
      <c r="K10671" s="18">
        <v>7</v>
      </c>
      <c r="L10671" s="18">
        <v>0.33</v>
      </c>
      <c r="M10671" s="18" t="str">
        <f>IF(tbl_data[[#This Row],[PACK COUNT]]&gt;1,"Multipack","Single")</f>
        <v>Single</v>
      </c>
    </row>
    <row r="10672" spans="1:13">
      <c r="A10672" s="21" t="s">
        <v>523</v>
      </c>
      <c r="B10672" s="21" t="s">
        <v>522</v>
      </c>
      <c r="C10672" s="21" t="s">
        <v>525</v>
      </c>
      <c r="D10672" s="21" t="s">
        <v>110</v>
      </c>
      <c r="E10672" s="21" t="s">
        <v>524</v>
      </c>
      <c r="F10672" s="21" t="s">
        <v>196</v>
      </c>
      <c r="G10672" s="21">
        <v>1</v>
      </c>
      <c r="H10672" s="20">
        <v>1.4224057219940115E-2</v>
      </c>
      <c r="I10672" s="20">
        <v>7.6108282663548354E-2</v>
      </c>
      <c r="J10672" s="19" t="s">
        <v>1963</v>
      </c>
      <c r="K10672" s="18">
        <v>7</v>
      </c>
      <c r="L10672" s="18">
        <v>0.33</v>
      </c>
      <c r="M10672" s="18" t="str">
        <f>IF(tbl_data[[#This Row],[PACK COUNT]]&gt;1,"Multipack","Single")</f>
        <v>Single</v>
      </c>
    </row>
    <row r="10673" spans="1:13">
      <c r="A10673" s="21" t="s">
        <v>514</v>
      </c>
      <c r="B10673" s="21" t="s">
        <v>519</v>
      </c>
      <c r="C10673" s="21" t="s">
        <v>519</v>
      </c>
      <c r="D10673" s="21" t="s">
        <v>24</v>
      </c>
      <c r="E10673" s="21" t="s">
        <v>518</v>
      </c>
      <c r="F10673" s="21" t="s">
        <v>196</v>
      </c>
      <c r="G10673" s="21">
        <v>1</v>
      </c>
      <c r="H10673" s="20">
        <v>3.2514629319428688E-2</v>
      </c>
      <c r="I10673" s="20">
        <v>0.13468793336673174</v>
      </c>
      <c r="J10673" s="19" t="s">
        <v>1963</v>
      </c>
      <c r="K10673" s="18">
        <v>7</v>
      </c>
      <c r="L10673" s="18">
        <v>0.5</v>
      </c>
      <c r="M10673" s="18" t="str">
        <f>IF(tbl_data[[#This Row],[PACK COUNT]]&gt;1,"Multipack","Single")</f>
        <v>Single</v>
      </c>
    </row>
    <row r="10674" spans="1:13">
      <c r="A10674" s="21" t="s">
        <v>514</v>
      </c>
      <c r="B10674" s="21" t="s">
        <v>517</v>
      </c>
      <c r="C10674" s="21" t="s">
        <v>516</v>
      </c>
      <c r="D10674" s="21" t="s">
        <v>24</v>
      </c>
      <c r="E10674" s="21" t="s">
        <v>515</v>
      </c>
      <c r="F10674" s="21" t="s">
        <v>196</v>
      </c>
      <c r="G10674" s="21">
        <v>1</v>
      </c>
      <c r="H10674" s="20">
        <v>3.3682255074993124E-2</v>
      </c>
      <c r="I10674" s="20">
        <v>0.139499866060844</v>
      </c>
      <c r="J10674" s="19" t="s">
        <v>1963</v>
      </c>
      <c r="K10674" s="18">
        <v>7</v>
      </c>
      <c r="L10674" s="18">
        <v>0.5</v>
      </c>
      <c r="M10674" s="18" t="str">
        <f>IF(tbl_data[[#This Row],[PACK COUNT]]&gt;1,"Multipack","Single")</f>
        <v>Single</v>
      </c>
    </row>
    <row r="10675" spans="1:13">
      <c r="A10675" s="21" t="s">
        <v>508</v>
      </c>
      <c r="B10675" s="21" t="s">
        <v>508</v>
      </c>
      <c r="C10675" s="21" t="s">
        <v>160</v>
      </c>
      <c r="D10675" s="21" t="s">
        <v>87</v>
      </c>
      <c r="E10675" s="21" t="s">
        <v>511</v>
      </c>
      <c r="F10675" s="21" t="s">
        <v>191</v>
      </c>
      <c r="G10675" s="21">
        <v>1</v>
      </c>
      <c r="H10675" s="20">
        <v>0.55951841167197436</v>
      </c>
      <c r="I10675" s="20">
        <v>0.76234371693117642</v>
      </c>
      <c r="J10675" s="19" t="s">
        <v>1963</v>
      </c>
      <c r="K10675" s="18">
        <v>7</v>
      </c>
      <c r="L10675" s="18">
        <v>0.5</v>
      </c>
      <c r="M10675" s="18" t="str">
        <f>IF(tbl_data[[#This Row],[PACK COUNT]]&gt;1,"Multipack","Single")</f>
        <v>Single</v>
      </c>
    </row>
    <row r="10676" spans="1:13">
      <c r="A10676" s="21" t="s">
        <v>508</v>
      </c>
      <c r="B10676" s="21" t="s">
        <v>508</v>
      </c>
      <c r="C10676" s="21" t="s">
        <v>1478</v>
      </c>
      <c r="D10676" s="21" t="s">
        <v>87</v>
      </c>
      <c r="E10676" s="21" t="s">
        <v>1479</v>
      </c>
      <c r="F10676" s="21" t="s">
        <v>203</v>
      </c>
      <c r="G10676" s="21">
        <v>1</v>
      </c>
      <c r="H10676" s="20">
        <v>3.8817612573176355E-2</v>
      </c>
      <c r="I10676" s="20">
        <v>2.9285813328094986E-2</v>
      </c>
      <c r="J10676" s="19" t="s">
        <v>1963</v>
      </c>
      <c r="K10676" s="18">
        <v>7</v>
      </c>
      <c r="L10676" s="18">
        <v>2</v>
      </c>
      <c r="M10676" s="18" t="str">
        <f>IF(tbl_data[[#This Row],[PACK COUNT]]&gt;1,"Multipack","Single")</f>
        <v>Single</v>
      </c>
    </row>
    <row r="10677" spans="1:13">
      <c r="A10677" s="21" t="s">
        <v>508</v>
      </c>
      <c r="B10677" s="21" t="s">
        <v>508</v>
      </c>
      <c r="C10677" s="21" t="s">
        <v>1478</v>
      </c>
      <c r="D10677" s="21" t="s">
        <v>87</v>
      </c>
      <c r="E10677" s="21" t="s">
        <v>1477</v>
      </c>
      <c r="F10677" s="21" t="s">
        <v>203</v>
      </c>
      <c r="G10677" s="21">
        <v>1</v>
      </c>
      <c r="H10677" s="20">
        <v>9.6709277741543788E-3</v>
      </c>
      <c r="I10677" s="20">
        <v>9.526608692817148E-3</v>
      </c>
      <c r="J10677" s="19" t="s">
        <v>1963</v>
      </c>
      <c r="K10677" s="18">
        <v>7</v>
      </c>
      <c r="L10677" s="18">
        <v>1</v>
      </c>
      <c r="M10677" s="18" t="str">
        <f>IF(tbl_data[[#This Row],[PACK COUNT]]&gt;1,"Multipack","Single")</f>
        <v>Single</v>
      </c>
    </row>
    <row r="10678" spans="1:13">
      <c r="A10678" s="21" t="s">
        <v>508</v>
      </c>
      <c r="B10678" s="21" t="s">
        <v>507</v>
      </c>
      <c r="C10678" s="21" t="s">
        <v>160</v>
      </c>
      <c r="D10678" s="21" t="s">
        <v>87</v>
      </c>
      <c r="E10678" s="21" t="s">
        <v>506</v>
      </c>
      <c r="F10678" s="21" t="s">
        <v>191</v>
      </c>
      <c r="G10678" s="21">
        <v>1</v>
      </c>
      <c r="H10678" s="20">
        <v>1.1347468885629493</v>
      </c>
      <c r="I10678" s="20">
        <v>1.6194769994551981</v>
      </c>
      <c r="J10678" s="19" t="s">
        <v>1963</v>
      </c>
      <c r="K10678" s="18">
        <v>7</v>
      </c>
      <c r="L10678" s="18">
        <v>0.5</v>
      </c>
      <c r="M10678" s="18" t="str">
        <f>IF(tbl_data[[#This Row],[PACK COUNT]]&gt;1,"Multipack","Single")</f>
        <v>Single</v>
      </c>
    </row>
    <row r="10679" spans="1:13">
      <c r="A10679" s="21" t="s">
        <v>504</v>
      </c>
      <c r="B10679" s="21" t="s">
        <v>503</v>
      </c>
      <c r="C10679" s="21" t="s">
        <v>503</v>
      </c>
      <c r="D10679" s="21" t="s">
        <v>87</v>
      </c>
      <c r="E10679" s="21" t="s">
        <v>505</v>
      </c>
      <c r="F10679" s="21" t="s">
        <v>203</v>
      </c>
      <c r="G10679" s="21">
        <v>1</v>
      </c>
      <c r="H10679" s="20">
        <v>6.7362784663244692</v>
      </c>
      <c r="I10679" s="20">
        <v>4.9352747061786042</v>
      </c>
      <c r="J10679" s="19" t="s">
        <v>1963</v>
      </c>
      <c r="K10679" s="18">
        <v>7</v>
      </c>
      <c r="L10679" s="18">
        <v>2</v>
      </c>
      <c r="M10679" s="18" t="str">
        <f>IF(tbl_data[[#This Row],[PACK COUNT]]&gt;1,"Multipack","Single")</f>
        <v>Single</v>
      </c>
    </row>
    <row r="10680" spans="1:13">
      <c r="A10680" s="21" t="s">
        <v>504</v>
      </c>
      <c r="B10680" s="21" t="s">
        <v>503</v>
      </c>
      <c r="C10680" s="21" t="s">
        <v>110</v>
      </c>
      <c r="D10680" s="21" t="s">
        <v>110</v>
      </c>
      <c r="E10680" s="21" t="s">
        <v>502</v>
      </c>
      <c r="F10680" s="21" t="s">
        <v>191</v>
      </c>
      <c r="G10680" s="21">
        <v>1</v>
      </c>
      <c r="H10680" s="20">
        <v>2.0142205124974746</v>
      </c>
      <c r="I10680" s="20">
        <v>2.3103712125628482</v>
      </c>
      <c r="J10680" s="19" t="s">
        <v>1963</v>
      </c>
      <c r="K10680" s="18">
        <v>7</v>
      </c>
      <c r="L10680" s="18">
        <v>0.5</v>
      </c>
      <c r="M10680" s="18" t="str">
        <f>IF(tbl_data[[#This Row],[PACK COUNT]]&gt;1,"Multipack","Single")</f>
        <v>Single</v>
      </c>
    </row>
    <row r="10681" spans="1:13">
      <c r="A10681" s="21" t="s">
        <v>504</v>
      </c>
      <c r="B10681" s="21" t="s">
        <v>1402</v>
      </c>
      <c r="C10681" s="21" t="s">
        <v>1401</v>
      </c>
      <c r="D10681" s="21" t="s">
        <v>71</v>
      </c>
      <c r="E10681" s="21" t="s">
        <v>1400</v>
      </c>
      <c r="F10681" s="21" t="s">
        <v>191</v>
      </c>
      <c r="G10681" s="21">
        <v>1</v>
      </c>
      <c r="H10681" s="20">
        <v>9.0919615674446702E-3</v>
      </c>
      <c r="I10681" s="20">
        <v>1.6532282711800867E-2</v>
      </c>
      <c r="J10681" s="19" t="s">
        <v>1963</v>
      </c>
      <c r="K10681" s="18">
        <v>7</v>
      </c>
      <c r="L10681" s="18">
        <v>0.5</v>
      </c>
      <c r="M10681" s="18" t="str">
        <f>IF(tbl_data[[#This Row],[PACK COUNT]]&gt;1,"Multipack","Single")</f>
        <v>Single</v>
      </c>
    </row>
    <row r="10682" spans="1:13">
      <c r="A10682" s="21" t="s">
        <v>501</v>
      </c>
      <c r="B10682" s="21" t="s">
        <v>500</v>
      </c>
      <c r="C10682" s="21" t="s">
        <v>499</v>
      </c>
      <c r="D10682" s="21" t="s">
        <v>24</v>
      </c>
      <c r="E10682" s="21" t="s">
        <v>498</v>
      </c>
      <c r="F10682" s="21" t="s">
        <v>196</v>
      </c>
      <c r="G10682" s="21">
        <v>1</v>
      </c>
      <c r="H10682" s="20">
        <v>1.0603257805350133E-2</v>
      </c>
      <c r="I10682" s="20">
        <v>4.6979295762947487E-2</v>
      </c>
      <c r="J10682" s="19" t="s">
        <v>1963</v>
      </c>
      <c r="K10682" s="18">
        <v>7</v>
      </c>
      <c r="L10682" s="18">
        <v>0.5</v>
      </c>
      <c r="M10682" s="18" t="str">
        <f>IF(tbl_data[[#This Row],[PACK COUNT]]&gt;1,"Multipack","Single")</f>
        <v>Single</v>
      </c>
    </row>
    <row r="10683" spans="1:13">
      <c r="A10683" s="21" t="s">
        <v>492</v>
      </c>
      <c r="B10683" s="21" t="s">
        <v>491</v>
      </c>
      <c r="C10683" s="21" t="s">
        <v>494</v>
      </c>
      <c r="D10683" s="21" t="s">
        <v>24</v>
      </c>
      <c r="E10683" s="21" t="s">
        <v>493</v>
      </c>
      <c r="F10683" s="21" t="s">
        <v>196</v>
      </c>
      <c r="G10683" s="21">
        <v>1</v>
      </c>
      <c r="H10683" s="20">
        <v>2.9642246604284536E-2</v>
      </c>
      <c r="I10683" s="20">
        <v>0.10310618126829348</v>
      </c>
      <c r="J10683" s="19" t="s">
        <v>1963</v>
      </c>
      <c r="K10683" s="18">
        <v>7</v>
      </c>
      <c r="L10683" s="18">
        <v>0.33</v>
      </c>
      <c r="M10683" s="18" t="str">
        <f>IF(tbl_data[[#This Row],[PACK COUNT]]&gt;1,"Multipack","Single")</f>
        <v>Single</v>
      </c>
    </row>
    <row r="10684" spans="1:13">
      <c r="A10684" s="21" t="s">
        <v>492</v>
      </c>
      <c r="B10684" s="21" t="s">
        <v>491</v>
      </c>
      <c r="C10684" s="21" t="s">
        <v>490</v>
      </c>
      <c r="D10684" s="21" t="s">
        <v>24</v>
      </c>
      <c r="E10684" s="21" t="s">
        <v>489</v>
      </c>
      <c r="F10684" s="21" t="s">
        <v>196</v>
      </c>
      <c r="G10684" s="21">
        <v>1</v>
      </c>
      <c r="H10684" s="20">
        <v>2.7821608661534557E-2</v>
      </c>
      <c r="I10684" s="20">
        <v>0.10101762003904498</v>
      </c>
      <c r="J10684" s="19" t="s">
        <v>1963</v>
      </c>
      <c r="K10684" s="18">
        <v>7</v>
      </c>
      <c r="L10684" s="18">
        <v>0.33</v>
      </c>
      <c r="M10684" s="18" t="str">
        <f>IF(tbl_data[[#This Row],[PACK COUNT]]&gt;1,"Multipack","Single")</f>
        <v>Single</v>
      </c>
    </row>
    <row r="10685" spans="1:13">
      <c r="A10685" s="21" t="s">
        <v>465</v>
      </c>
      <c r="B10685" s="21" t="s">
        <v>487</v>
      </c>
      <c r="C10685" s="21" t="s">
        <v>487</v>
      </c>
      <c r="D10685" s="21" t="s">
        <v>24</v>
      </c>
      <c r="E10685" s="21" t="s">
        <v>1349</v>
      </c>
      <c r="F10685" s="21" t="s">
        <v>191</v>
      </c>
      <c r="G10685" s="21">
        <v>1</v>
      </c>
      <c r="H10685" s="20">
        <v>0.81275170171237676</v>
      </c>
      <c r="I10685" s="20">
        <v>1.532549741906998</v>
      </c>
      <c r="J10685" s="19" t="s">
        <v>1963</v>
      </c>
      <c r="K10685" s="18">
        <v>7</v>
      </c>
      <c r="L10685" s="18">
        <v>5</v>
      </c>
      <c r="M10685" s="18" t="str">
        <f>IF(tbl_data[[#This Row],[PACK COUNT]]&gt;1,"Multipack","Single")</f>
        <v>Single</v>
      </c>
    </row>
    <row r="10686" spans="1:13">
      <c r="A10686" s="21" t="s">
        <v>465</v>
      </c>
      <c r="B10686" s="21" t="s">
        <v>487</v>
      </c>
      <c r="C10686" s="21" t="s">
        <v>487</v>
      </c>
      <c r="D10686" s="21" t="s">
        <v>24</v>
      </c>
      <c r="E10686" s="21" t="s">
        <v>488</v>
      </c>
      <c r="F10686" s="21" t="s">
        <v>196</v>
      </c>
      <c r="G10686" s="21">
        <v>1</v>
      </c>
      <c r="H10686" s="20">
        <v>3.2099454742008336E-2</v>
      </c>
      <c r="I10686" s="20">
        <v>9.4416127617871631E-2</v>
      </c>
      <c r="J10686" s="19" t="s">
        <v>1963</v>
      </c>
      <c r="K10686" s="18">
        <v>7</v>
      </c>
      <c r="L10686" s="18">
        <v>0.33</v>
      </c>
      <c r="M10686" s="18" t="str">
        <f>IF(tbl_data[[#This Row],[PACK COUNT]]&gt;1,"Multipack","Single")</f>
        <v>Single</v>
      </c>
    </row>
    <row r="10687" spans="1:13">
      <c r="A10687" s="21" t="s">
        <v>465</v>
      </c>
      <c r="B10687" s="21" t="s">
        <v>487</v>
      </c>
      <c r="C10687" s="21" t="s">
        <v>55</v>
      </c>
      <c r="D10687" s="21" t="s">
        <v>24</v>
      </c>
      <c r="E10687" s="21" t="s">
        <v>486</v>
      </c>
      <c r="F10687" s="21" t="s">
        <v>196</v>
      </c>
      <c r="G10687" s="21">
        <v>1</v>
      </c>
      <c r="H10687" s="20">
        <v>7.5069306567529165E-2</v>
      </c>
      <c r="I10687" s="20">
        <v>0.20896812850713786</v>
      </c>
      <c r="J10687" s="19" t="s">
        <v>1963</v>
      </c>
      <c r="K10687" s="18">
        <v>7</v>
      </c>
      <c r="L10687" s="18">
        <v>0.33</v>
      </c>
      <c r="M10687" s="18" t="str">
        <f>IF(tbl_data[[#This Row],[PACK COUNT]]&gt;1,"Multipack","Single")</f>
        <v>Single</v>
      </c>
    </row>
    <row r="10688" spans="1:13">
      <c r="A10688" s="21" t="s">
        <v>465</v>
      </c>
      <c r="B10688" s="21" t="s">
        <v>485</v>
      </c>
      <c r="C10688" s="21" t="s">
        <v>485</v>
      </c>
      <c r="D10688" s="21" t="s">
        <v>24</v>
      </c>
      <c r="E10688" s="21" t="s">
        <v>484</v>
      </c>
      <c r="F10688" s="21" t="s">
        <v>196</v>
      </c>
      <c r="G10688" s="21">
        <v>1</v>
      </c>
      <c r="H10688" s="20">
        <v>0.21686603947729258</v>
      </c>
      <c r="I10688" s="20">
        <v>0.88675778662280713</v>
      </c>
      <c r="J10688" s="19" t="s">
        <v>1963</v>
      </c>
      <c r="K10688" s="18">
        <v>7</v>
      </c>
      <c r="L10688" s="18">
        <v>0.33</v>
      </c>
      <c r="M10688" s="18" t="str">
        <f>IF(tbl_data[[#This Row],[PACK COUNT]]&gt;1,"Multipack","Single")</f>
        <v>Single</v>
      </c>
    </row>
    <row r="10689" spans="1:13">
      <c r="A10689" s="21" t="s">
        <v>465</v>
      </c>
      <c r="B10689" s="21" t="s">
        <v>482</v>
      </c>
      <c r="C10689" s="21" t="s">
        <v>382</v>
      </c>
      <c r="D10689" s="21" t="s">
        <v>24</v>
      </c>
      <c r="E10689" s="21" t="s">
        <v>483</v>
      </c>
      <c r="F10689" s="21" t="s">
        <v>196</v>
      </c>
      <c r="G10689" s="21">
        <v>1</v>
      </c>
      <c r="H10689" s="20">
        <v>0.93405923246594413</v>
      </c>
      <c r="I10689" s="20">
        <v>3.0449638679096047</v>
      </c>
      <c r="J10689" s="19" t="s">
        <v>1963</v>
      </c>
      <c r="K10689" s="18">
        <v>7</v>
      </c>
      <c r="L10689" s="18">
        <v>0.5</v>
      </c>
      <c r="M10689" s="18" t="str">
        <f>IF(tbl_data[[#This Row],[PACK COUNT]]&gt;1,"Multipack","Single")</f>
        <v>Single</v>
      </c>
    </row>
    <row r="10690" spans="1:13">
      <c r="A10690" s="21" t="s">
        <v>465</v>
      </c>
      <c r="B10690" s="21" t="s">
        <v>482</v>
      </c>
      <c r="C10690" s="21" t="s">
        <v>481</v>
      </c>
      <c r="D10690" s="21" t="s">
        <v>24</v>
      </c>
      <c r="E10690" s="21" t="s">
        <v>480</v>
      </c>
      <c r="F10690" s="21" t="s">
        <v>196</v>
      </c>
      <c r="G10690" s="21">
        <v>1</v>
      </c>
      <c r="H10690" s="20">
        <v>3.0191345390493431E-2</v>
      </c>
      <c r="I10690" s="20">
        <v>9.1076122509162999E-2</v>
      </c>
      <c r="J10690" s="19" t="s">
        <v>1963</v>
      </c>
      <c r="K10690" s="18">
        <v>7</v>
      </c>
      <c r="L10690" s="18">
        <v>0.5</v>
      </c>
      <c r="M10690" s="18" t="str">
        <f>IF(tbl_data[[#This Row],[PACK COUNT]]&gt;1,"Multipack","Single")</f>
        <v>Single</v>
      </c>
    </row>
    <row r="10691" spans="1:13">
      <c r="A10691" s="21" t="s">
        <v>465</v>
      </c>
      <c r="B10691" s="21" t="s">
        <v>479</v>
      </c>
      <c r="C10691" s="21" t="s">
        <v>478</v>
      </c>
      <c r="D10691" s="21" t="s">
        <v>24</v>
      </c>
      <c r="E10691" s="21" t="s">
        <v>477</v>
      </c>
      <c r="F10691" s="21" t="s">
        <v>196</v>
      </c>
      <c r="G10691" s="21">
        <v>1</v>
      </c>
      <c r="H10691" s="20">
        <v>0.52336850313081218</v>
      </c>
      <c r="I10691" s="20">
        <v>2.2678338987808546</v>
      </c>
      <c r="J10691" s="19" t="s">
        <v>1963</v>
      </c>
      <c r="K10691" s="18">
        <v>7</v>
      </c>
      <c r="L10691" s="18">
        <v>0.33</v>
      </c>
      <c r="M10691" s="18" t="str">
        <f>IF(tbl_data[[#This Row],[PACK COUNT]]&gt;1,"Multipack","Single")</f>
        <v>Single</v>
      </c>
    </row>
    <row r="10692" spans="1:13">
      <c r="A10692" s="21" t="s">
        <v>465</v>
      </c>
      <c r="B10692" s="21" t="s">
        <v>475</v>
      </c>
      <c r="C10692" s="21" t="s">
        <v>59</v>
      </c>
      <c r="D10692" s="21" t="s">
        <v>24</v>
      </c>
      <c r="E10692" s="21" t="s">
        <v>476</v>
      </c>
      <c r="F10692" s="21" t="s">
        <v>196</v>
      </c>
      <c r="G10692" s="21">
        <v>1</v>
      </c>
      <c r="H10692" s="20">
        <v>0.4136137584759727</v>
      </c>
      <c r="I10692" s="20">
        <v>1.9675507794500042</v>
      </c>
      <c r="J10692" s="19" t="s">
        <v>1963</v>
      </c>
      <c r="K10692" s="18">
        <v>7</v>
      </c>
      <c r="L10692" s="18">
        <v>0.33</v>
      </c>
      <c r="M10692" s="18" t="str">
        <f>IF(tbl_data[[#This Row],[PACK COUNT]]&gt;1,"Multipack","Single")</f>
        <v>Single</v>
      </c>
    </row>
    <row r="10693" spans="1:13">
      <c r="A10693" s="21" t="s">
        <v>465</v>
      </c>
      <c r="B10693" s="21" t="s">
        <v>475</v>
      </c>
      <c r="C10693" s="21" t="s">
        <v>474</v>
      </c>
      <c r="D10693" s="21" t="s">
        <v>24</v>
      </c>
      <c r="E10693" s="21" t="s">
        <v>473</v>
      </c>
      <c r="F10693" s="21" t="s">
        <v>196</v>
      </c>
      <c r="G10693" s="21">
        <v>1</v>
      </c>
      <c r="H10693" s="20">
        <v>0.56763822577395873</v>
      </c>
      <c r="I10693" s="20">
        <v>2.4394624100780802</v>
      </c>
      <c r="J10693" s="19" t="s">
        <v>1963</v>
      </c>
      <c r="K10693" s="18">
        <v>7</v>
      </c>
      <c r="L10693" s="18">
        <v>0.33</v>
      </c>
      <c r="M10693" s="18" t="str">
        <f>IF(tbl_data[[#This Row],[PACK COUNT]]&gt;1,"Multipack","Single")</f>
        <v>Single</v>
      </c>
    </row>
    <row r="10694" spans="1:13">
      <c r="A10694" s="21" t="s">
        <v>465</v>
      </c>
      <c r="B10694" s="21" t="s">
        <v>472</v>
      </c>
      <c r="C10694" s="21" t="s">
        <v>471</v>
      </c>
      <c r="D10694" s="21" t="s">
        <v>24</v>
      </c>
      <c r="E10694" s="21" t="s">
        <v>470</v>
      </c>
      <c r="F10694" s="21" t="s">
        <v>196</v>
      </c>
      <c r="G10694" s="21">
        <v>1</v>
      </c>
      <c r="H10694" s="20">
        <v>0.11082276648457623</v>
      </c>
      <c r="I10694" s="20">
        <v>0.30245781751237255</v>
      </c>
      <c r="J10694" s="19" t="s">
        <v>1963</v>
      </c>
      <c r="K10694" s="18">
        <v>7</v>
      </c>
      <c r="L10694" s="18">
        <v>0.5</v>
      </c>
      <c r="M10694" s="18" t="str">
        <f>IF(tbl_data[[#This Row],[PACK COUNT]]&gt;1,"Multipack","Single")</f>
        <v>Single</v>
      </c>
    </row>
    <row r="10695" spans="1:13">
      <c r="A10695" s="21" t="s">
        <v>465</v>
      </c>
      <c r="B10695" s="21" t="s">
        <v>468</v>
      </c>
      <c r="C10695" s="21" t="s">
        <v>24</v>
      </c>
      <c r="D10695" s="21" t="s">
        <v>24</v>
      </c>
      <c r="E10695" s="21" t="s">
        <v>467</v>
      </c>
      <c r="F10695" s="21" t="s">
        <v>196</v>
      </c>
      <c r="G10695" s="21">
        <v>1</v>
      </c>
      <c r="H10695" s="20">
        <v>3.9479700639308093</v>
      </c>
      <c r="I10695" s="20">
        <v>9.8115381105764659</v>
      </c>
      <c r="J10695" s="19" t="s">
        <v>1963</v>
      </c>
      <c r="K10695" s="18">
        <v>7</v>
      </c>
      <c r="L10695" s="18">
        <v>0.5</v>
      </c>
      <c r="M10695" s="18" t="str">
        <f>IF(tbl_data[[#This Row],[PACK COUNT]]&gt;1,"Multipack","Single")</f>
        <v>Single</v>
      </c>
    </row>
    <row r="10696" spans="1:13">
      <c r="A10696" s="21" t="s">
        <v>465</v>
      </c>
      <c r="B10696" s="21" t="s">
        <v>464</v>
      </c>
      <c r="C10696" s="21" t="s">
        <v>464</v>
      </c>
      <c r="D10696" s="21" t="s">
        <v>24</v>
      </c>
      <c r="E10696" s="21" t="s">
        <v>466</v>
      </c>
      <c r="F10696" s="21" t="s">
        <v>196</v>
      </c>
      <c r="G10696" s="21">
        <v>1</v>
      </c>
      <c r="H10696" s="20">
        <v>0.29697451258318636</v>
      </c>
      <c r="I10696" s="20">
        <v>1.0518494230634716</v>
      </c>
      <c r="J10696" s="19" t="s">
        <v>1963</v>
      </c>
      <c r="K10696" s="18">
        <v>7</v>
      </c>
      <c r="L10696" s="18">
        <v>0.33</v>
      </c>
      <c r="M10696" s="18" t="str">
        <f>IF(tbl_data[[#This Row],[PACK COUNT]]&gt;1,"Multipack","Single")</f>
        <v>Single</v>
      </c>
    </row>
    <row r="10697" spans="1:13">
      <c r="A10697" s="21" t="s">
        <v>465</v>
      </c>
      <c r="B10697" s="21" t="s">
        <v>464</v>
      </c>
      <c r="C10697" s="21" t="s">
        <v>464</v>
      </c>
      <c r="D10697" s="21" t="s">
        <v>24</v>
      </c>
      <c r="E10697" s="21" t="s">
        <v>463</v>
      </c>
      <c r="F10697" s="21" t="s">
        <v>196</v>
      </c>
      <c r="G10697" s="21">
        <v>1</v>
      </c>
      <c r="H10697" s="20">
        <v>0.21776088162949889</v>
      </c>
      <c r="I10697" s="20">
        <v>0.58492231686528884</v>
      </c>
      <c r="J10697" s="19" t="s">
        <v>1963</v>
      </c>
      <c r="K10697" s="18">
        <v>7</v>
      </c>
      <c r="L10697" s="18">
        <v>0.66</v>
      </c>
      <c r="M10697" s="18" t="str">
        <f>IF(tbl_data[[#This Row],[PACK COUNT]]&gt;1,"Multipack","Single")</f>
        <v>Single</v>
      </c>
    </row>
    <row r="10698" spans="1:13">
      <c r="A10698" s="21" t="s">
        <v>460</v>
      </c>
      <c r="B10698" s="21" t="s">
        <v>459</v>
      </c>
      <c r="C10698" s="21" t="s">
        <v>339</v>
      </c>
      <c r="D10698" s="21" t="s">
        <v>24</v>
      </c>
      <c r="E10698" s="21" t="s">
        <v>462</v>
      </c>
      <c r="F10698" s="21" t="s">
        <v>196</v>
      </c>
      <c r="G10698" s="21">
        <v>1</v>
      </c>
      <c r="H10698" s="20">
        <v>0.13014785579040677</v>
      </c>
      <c r="I10698" s="20">
        <v>0.27768853542329264</v>
      </c>
      <c r="J10698" s="19" t="s">
        <v>1963</v>
      </c>
      <c r="K10698" s="18">
        <v>7</v>
      </c>
      <c r="L10698" s="18">
        <v>0.5</v>
      </c>
      <c r="M10698" s="18" t="str">
        <f>IF(tbl_data[[#This Row],[PACK COUNT]]&gt;1,"Multipack","Single")</f>
        <v>Single</v>
      </c>
    </row>
    <row r="10699" spans="1:13">
      <c r="A10699" s="21" t="s">
        <v>460</v>
      </c>
      <c r="B10699" s="21" t="s">
        <v>459</v>
      </c>
      <c r="C10699" s="21" t="s">
        <v>382</v>
      </c>
      <c r="D10699" s="21" t="s">
        <v>24</v>
      </c>
      <c r="E10699" s="21" t="s">
        <v>461</v>
      </c>
      <c r="F10699" s="21" t="s">
        <v>191</v>
      </c>
      <c r="G10699" s="21">
        <v>1</v>
      </c>
      <c r="H10699" s="20">
        <v>1.04959518108383</v>
      </c>
      <c r="I10699" s="20">
        <v>2.2001243903006236</v>
      </c>
      <c r="J10699" s="19" t="s">
        <v>1963</v>
      </c>
      <c r="K10699" s="18">
        <v>7</v>
      </c>
      <c r="L10699" s="18">
        <v>0.5</v>
      </c>
      <c r="M10699" s="18" t="str">
        <f>IF(tbl_data[[#This Row],[PACK COUNT]]&gt;1,"Multipack","Single")</f>
        <v>Single</v>
      </c>
    </row>
    <row r="10700" spans="1:13">
      <c r="A10700" s="21" t="s">
        <v>460</v>
      </c>
      <c r="B10700" s="21" t="s">
        <v>459</v>
      </c>
      <c r="C10700" s="21" t="s">
        <v>458</v>
      </c>
      <c r="D10700" s="21" t="s">
        <v>24</v>
      </c>
      <c r="E10700" s="21" t="s">
        <v>457</v>
      </c>
      <c r="F10700" s="21" t="s">
        <v>196</v>
      </c>
      <c r="G10700" s="21">
        <v>1</v>
      </c>
      <c r="H10700" s="20">
        <v>1.8780731008646263E-2</v>
      </c>
      <c r="I10700" s="20">
        <v>2.2677851065295497E-2</v>
      </c>
      <c r="J10700" s="19" t="s">
        <v>1963</v>
      </c>
      <c r="K10700" s="18">
        <v>7</v>
      </c>
      <c r="L10700" s="18">
        <v>0.5</v>
      </c>
      <c r="M10700" s="18" t="str">
        <f>IF(tbl_data[[#This Row],[PACK COUNT]]&gt;1,"Multipack","Single")</f>
        <v>Single</v>
      </c>
    </row>
    <row r="10701" spans="1:13">
      <c r="A10701" s="21" t="s">
        <v>454</v>
      </c>
      <c r="B10701" s="21" t="s">
        <v>456</v>
      </c>
      <c r="C10701" s="21" t="s">
        <v>129</v>
      </c>
      <c r="D10701" s="21" t="s">
        <v>71</v>
      </c>
      <c r="E10701" s="21" t="s">
        <v>455</v>
      </c>
      <c r="F10701" s="21" t="s">
        <v>191</v>
      </c>
      <c r="G10701" s="21">
        <v>1</v>
      </c>
      <c r="H10701" s="20">
        <v>5.1753260251240003E-2</v>
      </c>
      <c r="I10701" s="20">
        <v>5.7596249464075829E-2</v>
      </c>
      <c r="J10701" s="19" t="s">
        <v>1963</v>
      </c>
      <c r="K10701" s="18">
        <v>7</v>
      </c>
      <c r="L10701" s="18">
        <v>0.5</v>
      </c>
      <c r="M10701" s="18" t="str">
        <f>IF(tbl_data[[#This Row],[PACK COUNT]]&gt;1,"Multipack","Single")</f>
        <v>Single</v>
      </c>
    </row>
    <row r="10702" spans="1:13">
      <c r="A10702" s="21" t="s">
        <v>444</v>
      </c>
      <c r="B10702" s="21" t="s">
        <v>443</v>
      </c>
      <c r="C10702" s="21" t="s">
        <v>339</v>
      </c>
      <c r="D10702" s="21" t="s">
        <v>24</v>
      </c>
      <c r="E10702" s="21" t="s">
        <v>452</v>
      </c>
      <c r="F10702" s="21" t="s">
        <v>196</v>
      </c>
      <c r="G10702" s="21">
        <v>1</v>
      </c>
      <c r="H10702" s="20">
        <v>2.3902834342433308</v>
      </c>
      <c r="I10702" s="20">
        <v>4.325947197215589</v>
      </c>
      <c r="J10702" s="19" t="s">
        <v>1963</v>
      </c>
      <c r="K10702" s="18">
        <v>7</v>
      </c>
      <c r="L10702" s="18">
        <v>0.5</v>
      </c>
      <c r="M10702" s="18" t="str">
        <f>IF(tbl_data[[#This Row],[PACK COUNT]]&gt;1,"Multipack","Single")</f>
        <v>Single</v>
      </c>
    </row>
    <row r="10703" spans="1:13">
      <c r="A10703" s="21" t="s">
        <v>444</v>
      </c>
      <c r="B10703" s="21" t="s">
        <v>443</v>
      </c>
      <c r="C10703" s="21" t="s">
        <v>129</v>
      </c>
      <c r="D10703" s="21" t="s">
        <v>24</v>
      </c>
      <c r="E10703" s="21" t="s">
        <v>451</v>
      </c>
      <c r="F10703" s="21" t="s">
        <v>191</v>
      </c>
      <c r="G10703" s="21">
        <v>1</v>
      </c>
      <c r="H10703" s="20">
        <v>2.0165977385922784</v>
      </c>
      <c r="I10703" s="20">
        <v>3.3723342698950312</v>
      </c>
      <c r="J10703" s="19" t="s">
        <v>1963</v>
      </c>
      <c r="K10703" s="18">
        <v>7</v>
      </c>
      <c r="L10703" s="18">
        <v>0.5</v>
      </c>
      <c r="M10703" s="18" t="str">
        <f>IF(tbl_data[[#This Row],[PACK COUNT]]&gt;1,"Multipack","Single")</f>
        <v>Single</v>
      </c>
    </row>
    <row r="10704" spans="1:13">
      <c r="A10704" s="21" t="s">
        <v>444</v>
      </c>
      <c r="B10704" s="21" t="s">
        <v>443</v>
      </c>
      <c r="C10704" s="21" t="s">
        <v>129</v>
      </c>
      <c r="D10704" s="21" t="s">
        <v>24</v>
      </c>
      <c r="E10704" s="21" t="s">
        <v>450</v>
      </c>
      <c r="F10704" s="21" t="s">
        <v>191</v>
      </c>
      <c r="G10704" s="21">
        <v>1</v>
      </c>
      <c r="H10704" s="20">
        <v>0.36060099783979188</v>
      </c>
      <c r="I10704" s="20">
        <v>0.63470059669713963</v>
      </c>
      <c r="J10704" s="19" t="s">
        <v>1963</v>
      </c>
      <c r="K10704" s="18">
        <v>7</v>
      </c>
      <c r="L10704" s="18">
        <v>5</v>
      </c>
      <c r="M10704" s="18" t="str">
        <f>IF(tbl_data[[#This Row],[PACK COUNT]]&gt;1,"Multipack","Single")</f>
        <v>Single</v>
      </c>
    </row>
    <row r="10705" spans="1:13">
      <c r="A10705" s="21" t="s">
        <v>444</v>
      </c>
      <c r="B10705" s="21" t="s">
        <v>443</v>
      </c>
      <c r="C10705" s="21" t="s">
        <v>129</v>
      </c>
      <c r="D10705" s="21" t="s">
        <v>24</v>
      </c>
      <c r="E10705" s="21" t="s">
        <v>1274</v>
      </c>
      <c r="F10705" s="21" t="s">
        <v>196</v>
      </c>
      <c r="G10705" s="21">
        <v>1</v>
      </c>
      <c r="H10705" s="20">
        <v>4.1167716636560991E-2</v>
      </c>
      <c r="I10705" s="20">
        <v>0.1386559552284283</v>
      </c>
      <c r="J10705" s="19" t="s">
        <v>1963</v>
      </c>
      <c r="K10705" s="18">
        <v>7</v>
      </c>
      <c r="L10705" s="18">
        <v>0.33</v>
      </c>
      <c r="M10705" s="18" t="str">
        <f>IF(tbl_data[[#This Row],[PACK COUNT]]&gt;1,"Multipack","Single")</f>
        <v>Single</v>
      </c>
    </row>
    <row r="10706" spans="1:13">
      <c r="A10706" s="21" t="s">
        <v>444</v>
      </c>
      <c r="B10706" s="21" t="s">
        <v>443</v>
      </c>
      <c r="C10706" s="21" t="s">
        <v>129</v>
      </c>
      <c r="D10706" s="21" t="s">
        <v>24</v>
      </c>
      <c r="E10706" s="21" t="s">
        <v>447</v>
      </c>
      <c r="F10706" s="21" t="s">
        <v>196</v>
      </c>
      <c r="G10706" s="21">
        <v>1</v>
      </c>
      <c r="H10706" s="20">
        <v>4.012482023715382</v>
      </c>
      <c r="I10706" s="20">
        <v>7.2684757508855995</v>
      </c>
      <c r="J10706" s="19" t="s">
        <v>1963</v>
      </c>
      <c r="K10706" s="18">
        <v>7</v>
      </c>
      <c r="L10706" s="18">
        <v>0.5</v>
      </c>
      <c r="M10706" s="18" t="str">
        <f>IF(tbl_data[[#This Row],[PACK COUNT]]&gt;1,"Multipack","Single")</f>
        <v>Single</v>
      </c>
    </row>
    <row r="10707" spans="1:13">
      <c r="A10707" s="21" t="s">
        <v>444</v>
      </c>
      <c r="B10707" s="21" t="s">
        <v>443</v>
      </c>
      <c r="C10707" s="21" t="s">
        <v>446</v>
      </c>
      <c r="D10707" s="21" t="s">
        <v>24</v>
      </c>
      <c r="E10707" s="21" t="s">
        <v>445</v>
      </c>
      <c r="F10707" s="21" t="s">
        <v>191</v>
      </c>
      <c r="G10707" s="21">
        <v>1</v>
      </c>
      <c r="H10707" s="20">
        <v>0.63252505396084624</v>
      </c>
      <c r="I10707" s="20">
        <v>0.92724127305711446</v>
      </c>
      <c r="J10707" s="19" t="s">
        <v>1963</v>
      </c>
      <c r="K10707" s="18">
        <v>7</v>
      </c>
      <c r="L10707" s="18">
        <v>0.5</v>
      </c>
      <c r="M10707" s="18" t="str">
        <f>IF(tbl_data[[#This Row],[PACK COUNT]]&gt;1,"Multipack","Single")</f>
        <v>Single</v>
      </c>
    </row>
    <row r="10708" spans="1:13">
      <c r="A10708" s="21" t="s">
        <v>444</v>
      </c>
      <c r="B10708" s="21" t="s">
        <v>443</v>
      </c>
      <c r="C10708" s="21" t="s">
        <v>442</v>
      </c>
      <c r="D10708" s="21" t="s">
        <v>24</v>
      </c>
      <c r="E10708" s="21" t="s">
        <v>441</v>
      </c>
      <c r="F10708" s="21" t="s">
        <v>196</v>
      </c>
      <c r="G10708" s="21">
        <v>1</v>
      </c>
      <c r="H10708" s="20">
        <v>0.71238510745358485</v>
      </c>
      <c r="I10708" s="20">
        <v>1.4754902109247867</v>
      </c>
      <c r="J10708" s="19" t="s">
        <v>1963</v>
      </c>
      <c r="K10708" s="18">
        <v>7</v>
      </c>
      <c r="L10708" s="18">
        <v>0.5</v>
      </c>
      <c r="M10708" s="18" t="str">
        <f>IF(tbl_data[[#This Row],[PACK COUNT]]&gt;1,"Multipack","Single")</f>
        <v>Single</v>
      </c>
    </row>
    <row r="10709" spans="1:13">
      <c r="A10709" s="21" t="s">
        <v>444</v>
      </c>
      <c r="B10709" s="21" t="s">
        <v>443</v>
      </c>
      <c r="C10709" s="21" t="s">
        <v>442</v>
      </c>
      <c r="D10709" s="21" t="s">
        <v>24</v>
      </c>
      <c r="E10709" s="21" t="s">
        <v>441</v>
      </c>
      <c r="F10709" s="21" t="s">
        <v>196</v>
      </c>
      <c r="G10709" s="21">
        <v>1</v>
      </c>
      <c r="H10709" s="20">
        <v>4.2961001804766419E-2</v>
      </c>
      <c r="I10709" s="20">
        <v>6.435638486283797E-2</v>
      </c>
      <c r="J10709" s="19" t="s">
        <v>1963</v>
      </c>
      <c r="K10709" s="18">
        <v>7</v>
      </c>
      <c r="L10709" s="18">
        <v>0.5</v>
      </c>
      <c r="M10709" s="18" t="str">
        <f>IF(tbl_data[[#This Row],[PACK COUNT]]&gt;1,"Multipack","Single")</f>
        <v>Single</v>
      </c>
    </row>
    <row r="10710" spans="1:13">
      <c r="A10710" s="21" t="s">
        <v>440</v>
      </c>
      <c r="B10710" s="21" t="s">
        <v>439</v>
      </c>
      <c r="C10710" s="21" t="s">
        <v>371</v>
      </c>
      <c r="D10710" s="21" t="s">
        <v>24</v>
      </c>
      <c r="E10710" s="21" t="s">
        <v>438</v>
      </c>
      <c r="F10710" s="21" t="s">
        <v>191</v>
      </c>
      <c r="G10710" s="21">
        <v>1</v>
      </c>
      <c r="H10710" s="20">
        <v>2.7740759287496537E-2</v>
      </c>
      <c r="I10710" s="20">
        <v>8.1919003613709393E-2</v>
      </c>
      <c r="J10710" s="19" t="s">
        <v>1963</v>
      </c>
      <c r="K10710" s="18">
        <v>7</v>
      </c>
      <c r="L10710" s="18">
        <v>5</v>
      </c>
      <c r="M10710" s="18" t="str">
        <f>IF(tbl_data[[#This Row],[PACK COUNT]]&gt;1,"Multipack","Single")</f>
        <v>Single</v>
      </c>
    </row>
    <row r="10711" spans="1:13">
      <c r="A10711" s="21" t="s">
        <v>1476</v>
      </c>
      <c r="B10711" s="21" t="s">
        <v>1475</v>
      </c>
      <c r="C10711" s="21" t="s">
        <v>1474</v>
      </c>
      <c r="D10711" s="21" t="s">
        <v>24</v>
      </c>
      <c r="E10711" s="21" t="s">
        <v>1473</v>
      </c>
      <c r="F10711" s="21" t="s">
        <v>196</v>
      </c>
      <c r="G10711" s="21">
        <v>1</v>
      </c>
      <c r="H10711" s="20">
        <v>8.2258926096067803E-3</v>
      </c>
      <c r="I10711" s="20">
        <v>3.1516147438816706E-2</v>
      </c>
      <c r="J10711" s="19" t="s">
        <v>1963</v>
      </c>
      <c r="K10711" s="18">
        <v>7</v>
      </c>
      <c r="L10711" s="18">
        <v>0.5</v>
      </c>
      <c r="M10711" s="18" t="str">
        <f>IF(tbl_data[[#This Row],[PACK COUNT]]&gt;1,"Multipack","Single")</f>
        <v>Single</v>
      </c>
    </row>
    <row r="10712" spans="1:13">
      <c r="A10712" s="21" t="s">
        <v>432</v>
      </c>
      <c r="B10712" s="21" t="s">
        <v>431</v>
      </c>
      <c r="C10712" s="21" t="s">
        <v>431</v>
      </c>
      <c r="D10712" s="21" t="s">
        <v>24</v>
      </c>
      <c r="E10712" s="21" t="s">
        <v>433</v>
      </c>
      <c r="F10712" s="21" t="s">
        <v>196</v>
      </c>
      <c r="G10712" s="21">
        <v>1</v>
      </c>
      <c r="H10712" s="20">
        <v>0.43281935571467539</v>
      </c>
      <c r="I10712" s="20">
        <v>1.6533563971026533</v>
      </c>
      <c r="J10712" s="19" t="s">
        <v>1963</v>
      </c>
      <c r="K10712" s="18">
        <v>7</v>
      </c>
      <c r="L10712" s="18">
        <v>0.33</v>
      </c>
      <c r="M10712" s="18" t="str">
        <f>IF(tbl_data[[#This Row],[PACK COUNT]]&gt;1,"Multipack","Single")</f>
        <v>Single</v>
      </c>
    </row>
    <row r="10713" spans="1:13">
      <c r="A10713" s="21" t="s">
        <v>432</v>
      </c>
      <c r="B10713" s="21" t="s">
        <v>431</v>
      </c>
      <c r="C10713" s="21" t="s">
        <v>430</v>
      </c>
      <c r="D10713" s="21" t="s">
        <v>24</v>
      </c>
      <c r="E10713" s="21" t="s">
        <v>429</v>
      </c>
      <c r="F10713" s="21" t="s">
        <v>196</v>
      </c>
      <c r="G10713" s="21">
        <v>1</v>
      </c>
      <c r="H10713" s="20">
        <v>2.2032664983845107</v>
      </c>
      <c r="I10713" s="20">
        <v>9.1700141445099668</v>
      </c>
      <c r="J10713" s="19" t="s">
        <v>1963</v>
      </c>
      <c r="K10713" s="18">
        <v>7</v>
      </c>
      <c r="L10713" s="18">
        <v>0.33</v>
      </c>
      <c r="M10713" s="18" t="str">
        <f>IF(tbl_data[[#This Row],[PACK COUNT]]&gt;1,"Multipack","Single")</f>
        <v>Single</v>
      </c>
    </row>
    <row r="10714" spans="1:13">
      <c r="A10714" s="21" t="s">
        <v>416</v>
      </c>
      <c r="B10714" s="21" t="s">
        <v>1398</v>
      </c>
      <c r="C10714" s="21" t="s">
        <v>593</v>
      </c>
      <c r="D10714" s="21" t="s">
        <v>24</v>
      </c>
      <c r="E10714" s="21" t="s">
        <v>1399</v>
      </c>
      <c r="F10714" s="21" t="s">
        <v>196</v>
      </c>
      <c r="G10714" s="21">
        <v>1</v>
      </c>
      <c r="H10714" s="20">
        <v>0.20708023682570081</v>
      </c>
      <c r="I10714" s="20">
        <v>0.36411055153471955</v>
      </c>
      <c r="J10714" s="19" t="s">
        <v>1963</v>
      </c>
      <c r="K10714" s="18">
        <v>7</v>
      </c>
      <c r="L10714" s="18">
        <v>0.5</v>
      </c>
      <c r="M10714" s="18" t="str">
        <f>IF(tbl_data[[#This Row],[PACK COUNT]]&gt;1,"Multipack","Single")</f>
        <v>Single</v>
      </c>
    </row>
    <row r="10715" spans="1:13">
      <c r="A10715" s="21" t="s">
        <v>416</v>
      </c>
      <c r="B10715" s="21" t="s">
        <v>1398</v>
      </c>
      <c r="C10715" s="21" t="s">
        <v>1397</v>
      </c>
      <c r="D10715" s="21" t="s">
        <v>24</v>
      </c>
      <c r="E10715" s="21" t="s">
        <v>1396</v>
      </c>
      <c r="F10715" s="21" t="s">
        <v>196</v>
      </c>
      <c r="G10715" s="21">
        <v>1</v>
      </c>
      <c r="H10715" s="20">
        <v>0.15092373525592881</v>
      </c>
      <c r="I10715" s="20">
        <v>0.22411216598684461</v>
      </c>
      <c r="J10715" s="19" t="s">
        <v>1963</v>
      </c>
      <c r="K10715" s="18">
        <v>7</v>
      </c>
      <c r="L10715" s="18">
        <v>0.5</v>
      </c>
      <c r="M10715" s="18" t="str">
        <f>IF(tbl_data[[#This Row],[PACK COUNT]]&gt;1,"Multipack","Single")</f>
        <v>Single</v>
      </c>
    </row>
    <row r="10716" spans="1:13">
      <c r="A10716" s="21" t="s">
        <v>416</v>
      </c>
      <c r="B10716" s="21" t="s">
        <v>422</v>
      </c>
      <c r="C10716" s="21" t="s">
        <v>325</v>
      </c>
      <c r="D10716" s="21" t="s">
        <v>24</v>
      </c>
      <c r="E10716" s="21" t="s">
        <v>428</v>
      </c>
      <c r="F10716" s="21" t="s">
        <v>196</v>
      </c>
      <c r="G10716" s="21">
        <v>1</v>
      </c>
      <c r="H10716" s="20">
        <v>2.6088775932533066</v>
      </c>
      <c r="I10716" s="20">
        <v>4.8647731720883796</v>
      </c>
      <c r="J10716" s="19" t="s">
        <v>1963</v>
      </c>
      <c r="K10716" s="18">
        <v>7</v>
      </c>
      <c r="L10716" s="18">
        <v>0.5</v>
      </c>
      <c r="M10716" s="18" t="str">
        <f>IF(tbl_data[[#This Row],[PACK COUNT]]&gt;1,"Multipack","Single")</f>
        <v>Single</v>
      </c>
    </row>
    <row r="10717" spans="1:13">
      <c r="A10717" s="21" t="s">
        <v>416</v>
      </c>
      <c r="B10717" s="21" t="s">
        <v>422</v>
      </c>
      <c r="C10717" s="21" t="s">
        <v>325</v>
      </c>
      <c r="D10717" s="21" t="s">
        <v>24</v>
      </c>
      <c r="E10717" s="21" t="s">
        <v>427</v>
      </c>
      <c r="F10717" s="21" t="s">
        <v>191</v>
      </c>
      <c r="G10717" s="21">
        <v>1</v>
      </c>
      <c r="H10717" s="20">
        <v>6.1954070029801349E-2</v>
      </c>
      <c r="I10717" s="20">
        <v>0.11461409719896551</v>
      </c>
      <c r="J10717" s="19" t="s">
        <v>1963</v>
      </c>
      <c r="K10717" s="18">
        <v>7</v>
      </c>
      <c r="L10717" s="18">
        <v>0.5</v>
      </c>
      <c r="M10717" s="18" t="str">
        <f>IF(tbl_data[[#This Row],[PACK COUNT]]&gt;1,"Multipack","Single")</f>
        <v>Single</v>
      </c>
    </row>
    <row r="10718" spans="1:13">
      <c r="A10718" s="21" t="s">
        <v>416</v>
      </c>
      <c r="B10718" s="21" t="s">
        <v>422</v>
      </c>
      <c r="C10718" s="21" t="s">
        <v>426</v>
      </c>
      <c r="D10718" s="21" t="s">
        <v>24</v>
      </c>
      <c r="E10718" s="21" t="s">
        <v>425</v>
      </c>
      <c r="F10718" s="21" t="s">
        <v>196</v>
      </c>
      <c r="G10718" s="21">
        <v>1</v>
      </c>
      <c r="H10718" s="20">
        <v>0.72332088322376775</v>
      </c>
      <c r="I10718" s="20">
        <v>1.4289875253937814</v>
      </c>
      <c r="J10718" s="19" t="s">
        <v>1963</v>
      </c>
      <c r="K10718" s="18">
        <v>7</v>
      </c>
      <c r="L10718" s="18">
        <v>0.5</v>
      </c>
      <c r="M10718" s="18" t="str">
        <f>IF(tbl_data[[#This Row],[PACK COUNT]]&gt;1,"Multipack","Single")</f>
        <v>Single</v>
      </c>
    </row>
    <row r="10719" spans="1:13">
      <c r="A10719" s="21" t="s">
        <v>416</v>
      </c>
      <c r="B10719" s="21" t="s">
        <v>422</v>
      </c>
      <c r="C10719" s="21" t="s">
        <v>424</v>
      </c>
      <c r="D10719" s="21" t="s">
        <v>24</v>
      </c>
      <c r="E10719" s="21" t="s">
        <v>423</v>
      </c>
      <c r="F10719" s="21" t="s">
        <v>196</v>
      </c>
      <c r="G10719" s="21">
        <v>1</v>
      </c>
      <c r="H10719" s="20">
        <v>1.0114978937232102</v>
      </c>
      <c r="I10719" s="20">
        <v>2.1648414272109635</v>
      </c>
      <c r="J10719" s="19" t="s">
        <v>1963</v>
      </c>
      <c r="K10719" s="18">
        <v>7</v>
      </c>
      <c r="L10719" s="18">
        <v>0.5</v>
      </c>
      <c r="M10719" s="18" t="str">
        <f>IF(tbl_data[[#This Row],[PACK COUNT]]&gt;1,"Multipack","Single")</f>
        <v>Single</v>
      </c>
    </row>
    <row r="10720" spans="1:13">
      <c r="A10720" s="21" t="s">
        <v>416</v>
      </c>
      <c r="B10720" s="21" t="s">
        <v>422</v>
      </c>
      <c r="C10720" s="21" t="s">
        <v>1260</v>
      </c>
      <c r="D10720" s="21" t="s">
        <v>24</v>
      </c>
      <c r="E10720" s="21" t="s">
        <v>1311</v>
      </c>
      <c r="F10720" s="21" t="s">
        <v>196</v>
      </c>
      <c r="G10720" s="21">
        <v>1</v>
      </c>
      <c r="H10720" s="20">
        <v>0.25673422395629092</v>
      </c>
      <c r="I10720" s="20">
        <v>0.53055621579285128</v>
      </c>
      <c r="J10720" s="19" t="s">
        <v>1963</v>
      </c>
      <c r="K10720" s="18">
        <v>7</v>
      </c>
      <c r="L10720" s="18">
        <v>0.5</v>
      </c>
      <c r="M10720" s="18" t="str">
        <f>IF(tbl_data[[#This Row],[PACK COUNT]]&gt;1,"Multipack","Single")</f>
        <v>Single</v>
      </c>
    </row>
    <row r="10721" spans="1:13">
      <c r="A10721" s="21" t="s">
        <v>416</v>
      </c>
      <c r="B10721" s="21" t="s">
        <v>422</v>
      </c>
      <c r="C10721" s="21" t="s">
        <v>1260</v>
      </c>
      <c r="D10721" s="21" t="s">
        <v>24</v>
      </c>
      <c r="E10721" s="21" t="s">
        <v>1259</v>
      </c>
      <c r="F10721" s="21" t="s">
        <v>191</v>
      </c>
      <c r="G10721" s="21">
        <v>1</v>
      </c>
      <c r="H10721" s="20">
        <v>7.3876425455209798E-3</v>
      </c>
      <c r="I10721" s="20">
        <v>1.3695945106398414E-2</v>
      </c>
      <c r="J10721" s="19" t="s">
        <v>1963</v>
      </c>
      <c r="K10721" s="18">
        <v>7</v>
      </c>
      <c r="L10721" s="18">
        <v>0.5</v>
      </c>
      <c r="M10721" s="18" t="str">
        <f>IF(tbl_data[[#This Row],[PACK COUNT]]&gt;1,"Multipack","Single")</f>
        <v>Single</v>
      </c>
    </row>
    <row r="10722" spans="1:13">
      <c r="A10722" s="21" t="s">
        <v>416</v>
      </c>
      <c r="B10722" s="21" t="s">
        <v>1456</v>
      </c>
      <c r="C10722" s="21" t="s">
        <v>1456</v>
      </c>
      <c r="D10722" s="21" t="s">
        <v>71</v>
      </c>
      <c r="E10722" s="21" t="s">
        <v>1455</v>
      </c>
      <c r="F10722" s="21" t="s">
        <v>196</v>
      </c>
      <c r="G10722" s="21">
        <v>1</v>
      </c>
      <c r="H10722" s="20">
        <v>5.1315671504790772E-3</v>
      </c>
      <c r="I10722" s="20">
        <v>6.4936392641180406E-3</v>
      </c>
      <c r="J10722" s="19" t="s">
        <v>1963</v>
      </c>
      <c r="K10722" s="18">
        <v>7</v>
      </c>
      <c r="L10722" s="18">
        <v>0.5</v>
      </c>
      <c r="M10722" s="18" t="str">
        <f>IF(tbl_data[[#This Row],[PACK COUNT]]&gt;1,"Multipack","Single")</f>
        <v>Single</v>
      </c>
    </row>
    <row r="10723" spans="1:13">
      <c r="A10723" s="21" t="s">
        <v>416</v>
      </c>
      <c r="B10723" s="21" t="s">
        <v>1472</v>
      </c>
      <c r="C10723" s="21" t="s">
        <v>82</v>
      </c>
      <c r="D10723" s="21" t="s">
        <v>71</v>
      </c>
      <c r="E10723" s="21" t="s">
        <v>1471</v>
      </c>
      <c r="F10723" s="21" t="s">
        <v>196</v>
      </c>
      <c r="G10723" s="21">
        <v>1</v>
      </c>
      <c r="H10723" s="20">
        <v>1.1308448702015824E-2</v>
      </c>
      <c r="I10723" s="20">
        <v>1.3806582144486192E-2</v>
      </c>
      <c r="J10723" s="19" t="s">
        <v>1963</v>
      </c>
      <c r="K10723" s="18">
        <v>7</v>
      </c>
      <c r="L10723" s="18">
        <v>0.5</v>
      </c>
      <c r="M10723" s="18" t="str">
        <f>IF(tbl_data[[#This Row],[PACK COUNT]]&gt;1,"Multipack","Single")</f>
        <v>Single</v>
      </c>
    </row>
    <row r="10724" spans="1:13">
      <c r="A10724" s="21" t="s">
        <v>416</v>
      </c>
      <c r="B10724" s="21" t="s">
        <v>415</v>
      </c>
      <c r="C10724" s="21" t="s">
        <v>285</v>
      </c>
      <c r="D10724" s="21" t="s">
        <v>24</v>
      </c>
      <c r="E10724" s="21" t="s">
        <v>419</v>
      </c>
      <c r="F10724" s="21" t="s">
        <v>191</v>
      </c>
      <c r="G10724" s="21">
        <v>1</v>
      </c>
      <c r="H10724" s="20">
        <v>0.8309673564279394</v>
      </c>
      <c r="I10724" s="20">
        <v>1.2753436541789356</v>
      </c>
      <c r="J10724" s="19" t="s">
        <v>1963</v>
      </c>
      <c r="K10724" s="18">
        <v>7</v>
      </c>
      <c r="L10724" s="18">
        <v>0.5</v>
      </c>
      <c r="M10724" s="18" t="str">
        <f>IF(tbl_data[[#This Row],[PACK COUNT]]&gt;1,"Multipack","Single")</f>
        <v>Single</v>
      </c>
    </row>
    <row r="10725" spans="1:13">
      <c r="A10725" s="21" t="s">
        <v>416</v>
      </c>
      <c r="B10725" s="21" t="s">
        <v>415</v>
      </c>
      <c r="C10725" s="21" t="s">
        <v>285</v>
      </c>
      <c r="D10725" s="21" t="s">
        <v>24</v>
      </c>
      <c r="E10725" s="21" t="s">
        <v>417</v>
      </c>
      <c r="F10725" s="21" t="s">
        <v>196</v>
      </c>
      <c r="G10725" s="21">
        <v>1</v>
      </c>
      <c r="H10725" s="20">
        <v>4.4869895396281683</v>
      </c>
      <c r="I10725" s="20">
        <v>7.6508814997780226</v>
      </c>
      <c r="J10725" s="19" t="s">
        <v>1963</v>
      </c>
      <c r="K10725" s="18">
        <v>7</v>
      </c>
      <c r="L10725" s="18">
        <v>0.5</v>
      </c>
      <c r="M10725" s="18" t="str">
        <f>IF(tbl_data[[#This Row],[PACK COUNT]]&gt;1,"Multipack","Single")</f>
        <v>Single</v>
      </c>
    </row>
    <row r="10726" spans="1:13">
      <c r="A10726" s="21" t="s">
        <v>412</v>
      </c>
      <c r="B10726" s="21" t="s">
        <v>411</v>
      </c>
      <c r="C10726" s="21" t="s">
        <v>371</v>
      </c>
      <c r="D10726" s="21" t="s">
        <v>71</v>
      </c>
      <c r="E10726" s="21" t="s">
        <v>410</v>
      </c>
      <c r="F10726" s="21" t="s">
        <v>191</v>
      </c>
      <c r="G10726" s="21">
        <v>1</v>
      </c>
      <c r="H10726" s="20">
        <v>14.350032167311515</v>
      </c>
      <c r="I10726" s="20">
        <v>16.028950511715696</v>
      </c>
      <c r="J10726" s="19" t="s">
        <v>1963</v>
      </c>
      <c r="K10726" s="18">
        <v>7</v>
      </c>
      <c r="L10726" s="18">
        <v>5</v>
      </c>
      <c r="M10726" s="18" t="str">
        <f>IF(tbl_data[[#This Row],[PACK COUNT]]&gt;1,"Multipack","Single")</f>
        <v>Single</v>
      </c>
    </row>
    <row r="10727" spans="1:13">
      <c r="A10727" s="21" t="s">
        <v>409</v>
      </c>
      <c r="B10727" s="21" t="s">
        <v>1431</v>
      </c>
      <c r="C10727" s="21" t="s">
        <v>62</v>
      </c>
      <c r="D10727" s="21" t="s">
        <v>87</v>
      </c>
      <c r="E10727" s="21" t="s">
        <v>1430</v>
      </c>
      <c r="F10727" s="21" t="s">
        <v>196</v>
      </c>
      <c r="G10727" s="21">
        <v>1</v>
      </c>
      <c r="H10727" s="20">
        <v>2.0674141928405016E-2</v>
      </c>
      <c r="I10727" s="20">
        <v>3.6453647039865172E-2</v>
      </c>
      <c r="J10727" s="19" t="s">
        <v>1963</v>
      </c>
      <c r="K10727" s="18">
        <v>7</v>
      </c>
      <c r="L10727" s="18">
        <v>0.5</v>
      </c>
      <c r="M10727" s="18" t="str">
        <f>IF(tbl_data[[#This Row],[PACK COUNT]]&gt;1,"Multipack","Single")</f>
        <v>Single</v>
      </c>
    </row>
    <row r="10728" spans="1:13">
      <c r="A10728" s="21" t="s">
        <v>409</v>
      </c>
      <c r="B10728" s="21" t="s">
        <v>1428</v>
      </c>
      <c r="C10728" s="21" t="s">
        <v>24</v>
      </c>
      <c r="D10728" s="21" t="s">
        <v>87</v>
      </c>
      <c r="E10728" s="21" t="s">
        <v>1429</v>
      </c>
      <c r="F10728" s="21" t="s">
        <v>191</v>
      </c>
      <c r="G10728" s="21">
        <v>1</v>
      </c>
      <c r="H10728" s="20">
        <v>6.0823550026141267E-2</v>
      </c>
      <c r="I10728" s="20">
        <v>0.10583768813771298</v>
      </c>
      <c r="J10728" s="19" t="s">
        <v>1963</v>
      </c>
      <c r="K10728" s="18">
        <v>7</v>
      </c>
      <c r="L10728" s="18">
        <v>0.5</v>
      </c>
      <c r="M10728" s="18" t="str">
        <f>IF(tbl_data[[#This Row],[PACK COUNT]]&gt;1,"Multipack","Single")</f>
        <v>Single</v>
      </c>
    </row>
    <row r="10729" spans="1:13">
      <c r="A10729" s="21" t="s">
        <v>409</v>
      </c>
      <c r="B10729" s="21" t="s">
        <v>1428</v>
      </c>
      <c r="C10729" s="21" t="s">
        <v>24</v>
      </c>
      <c r="D10729" s="21" t="s">
        <v>87</v>
      </c>
      <c r="E10729" s="21" t="s">
        <v>1427</v>
      </c>
      <c r="F10729" s="21" t="s">
        <v>196</v>
      </c>
      <c r="G10729" s="21">
        <v>1</v>
      </c>
      <c r="H10729" s="20">
        <v>0.12349069409670037</v>
      </c>
      <c r="I10729" s="20">
        <v>0.21814193003749044</v>
      </c>
      <c r="J10729" s="19" t="s">
        <v>1963</v>
      </c>
      <c r="K10729" s="18">
        <v>7</v>
      </c>
      <c r="L10729" s="18">
        <v>0.5</v>
      </c>
      <c r="M10729" s="18" t="str">
        <f>IF(tbl_data[[#This Row],[PACK COUNT]]&gt;1,"Multipack","Single")</f>
        <v>Single</v>
      </c>
    </row>
    <row r="10730" spans="1:13">
      <c r="A10730" s="21" t="s">
        <v>390</v>
      </c>
      <c r="B10730" s="21" t="s">
        <v>407</v>
      </c>
      <c r="C10730" s="21" t="s">
        <v>406</v>
      </c>
      <c r="D10730" s="21" t="s">
        <v>24</v>
      </c>
      <c r="E10730" s="21" t="s">
        <v>405</v>
      </c>
      <c r="F10730" s="21" t="s">
        <v>196</v>
      </c>
      <c r="G10730" s="21">
        <v>1</v>
      </c>
      <c r="H10730" s="20">
        <v>0.12612025690109865</v>
      </c>
      <c r="I10730" s="20">
        <v>0.39925244448789771</v>
      </c>
      <c r="J10730" s="19" t="s">
        <v>1963</v>
      </c>
      <c r="K10730" s="18">
        <v>7</v>
      </c>
      <c r="L10730" s="18">
        <v>0.5</v>
      </c>
      <c r="M10730" s="18" t="str">
        <f>IF(tbl_data[[#This Row],[PACK COUNT]]&gt;1,"Multipack","Single")</f>
        <v>Single</v>
      </c>
    </row>
    <row r="10731" spans="1:13">
      <c r="A10731" s="21" t="s">
        <v>390</v>
      </c>
      <c r="B10731" s="21" t="s">
        <v>404</v>
      </c>
      <c r="C10731" s="21" t="s">
        <v>81</v>
      </c>
      <c r="D10731" s="21" t="s">
        <v>24</v>
      </c>
      <c r="E10731" s="21" t="s">
        <v>1379</v>
      </c>
      <c r="F10731" s="21" t="s">
        <v>191</v>
      </c>
      <c r="G10731" s="21">
        <v>1</v>
      </c>
      <c r="H10731" s="20">
        <v>1.2071025410872323E-2</v>
      </c>
      <c r="I10731" s="20">
        <v>1.209789182241508E-2</v>
      </c>
      <c r="J10731" s="19" t="s">
        <v>1963</v>
      </c>
      <c r="K10731" s="18">
        <v>7</v>
      </c>
      <c r="L10731" s="18">
        <v>0.5</v>
      </c>
      <c r="M10731" s="18" t="str">
        <f>IF(tbl_data[[#This Row],[PACK COUNT]]&gt;1,"Multipack","Single")</f>
        <v>Single</v>
      </c>
    </row>
    <row r="10732" spans="1:13">
      <c r="A10732" s="21" t="s">
        <v>390</v>
      </c>
      <c r="B10732" s="21" t="s">
        <v>404</v>
      </c>
      <c r="C10732" s="21" t="s">
        <v>81</v>
      </c>
      <c r="D10732" s="21" t="s">
        <v>24</v>
      </c>
      <c r="E10732" s="21" t="s">
        <v>403</v>
      </c>
      <c r="F10732" s="21" t="s">
        <v>196</v>
      </c>
      <c r="G10732" s="21">
        <v>1</v>
      </c>
      <c r="H10732" s="20">
        <v>8.1423841172363356E-2</v>
      </c>
      <c r="I10732" s="20">
        <v>0.20791585254353295</v>
      </c>
      <c r="J10732" s="19" t="s">
        <v>1963</v>
      </c>
      <c r="K10732" s="18">
        <v>7</v>
      </c>
      <c r="L10732" s="18">
        <v>0.33</v>
      </c>
      <c r="M10732" s="18" t="str">
        <f>IF(tbl_data[[#This Row],[PACK COUNT]]&gt;1,"Multipack","Single")</f>
        <v>Single</v>
      </c>
    </row>
    <row r="10733" spans="1:13">
      <c r="A10733" s="21" t="s">
        <v>390</v>
      </c>
      <c r="B10733" s="21" t="s">
        <v>404</v>
      </c>
      <c r="C10733" s="21" t="s">
        <v>81</v>
      </c>
      <c r="D10733" s="21" t="s">
        <v>24</v>
      </c>
      <c r="E10733" s="21" t="s">
        <v>1186</v>
      </c>
      <c r="F10733" s="21" t="s">
        <v>196</v>
      </c>
      <c r="G10733" s="21">
        <v>4</v>
      </c>
      <c r="H10733" s="20">
        <v>6.1000714423368456E-2</v>
      </c>
      <c r="I10733" s="20">
        <v>0.15205676013257111</v>
      </c>
      <c r="J10733" s="19" t="s">
        <v>1963</v>
      </c>
      <c r="K10733" s="18">
        <v>7</v>
      </c>
      <c r="L10733" s="18">
        <v>0.33</v>
      </c>
      <c r="M10733" s="18" t="str">
        <f>IF(tbl_data[[#This Row],[PACK COUNT]]&gt;1,"Multipack","Single")</f>
        <v>Multipack</v>
      </c>
    </row>
    <row r="10734" spans="1:13">
      <c r="A10734" s="21" t="s">
        <v>390</v>
      </c>
      <c r="B10734" s="21" t="s">
        <v>398</v>
      </c>
      <c r="C10734" s="21" t="s">
        <v>402</v>
      </c>
      <c r="D10734" s="21" t="s">
        <v>24</v>
      </c>
      <c r="E10734" s="21" t="s">
        <v>1346</v>
      </c>
      <c r="F10734" s="21" t="s">
        <v>191</v>
      </c>
      <c r="G10734" s="21">
        <v>1</v>
      </c>
      <c r="H10734" s="20">
        <v>0.56557174642370112</v>
      </c>
      <c r="I10734" s="20">
        <v>0.92869982375827109</v>
      </c>
      <c r="J10734" s="19" t="s">
        <v>1963</v>
      </c>
      <c r="K10734" s="18">
        <v>7</v>
      </c>
      <c r="L10734" s="18">
        <v>0.5</v>
      </c>
      <c r="M10734" s="18" t="str">
        <f>IF(tbl_data[[#This Row],[PACK COUNT]]&gt;1,"Multipack","Single")</f>
        <v>Single</v>
      </c>
    </row>
    <row r="10735" spans="1:13">
      <c r="A10735" s="21" t="s">
        <v>390</v>
      </c>
      <c r="B10735" s="21" t="s">
        <v>398</v>
      </c>
      <c r="C10735" s="21" t="s">
        <v>402</v>
      </c>
      <c r="D10735" s="21" t="s">
        <v>24</v>
      </c>
      <c r="E10735" s="21" t="s">
        <v>401</v>
      </c>
      <c r="F10735" s="21" t="s">
        <v>196</v>
      </c>
      <c r="G10735" s="21">
        <v>1</v>
      </c>
      <c r="H10735" s="20">
        <v>0.37242548516131246</v>
      </c>
      <c r="I10735" s="20">
        <v>0.70623061264384124</v>
      </c>
      <c r="J10735" s="19" t="s">
        <v>1963</v>
      </c>
      <c r="K10735" s="18">
        <v>7</v>
      </c>
      <c r="L10735" s="18">
        <v>0.66</v>
      </c>
      <c r="M10735" s="18" t="str">
        <f>IF(tbl_data[[#This Row],[PACK COUNT]]&gt;1,"Multipack","Single")</f>
        <v>Single</v>
      </c>
    </row>
    <row r="10736" spans="1:13">
      <c r="A10736" s="21" t="s">
        <v>390</v>
      </c>
      <c r="B10736" s="21" t="s">
        <v>396</v>
      </c>
      <c r="C10736" s="21" t="s">
        <v>131</v>
      </c>
      <c r="D10736" s="21" t="s">
        <v>24</v>
      </c>
      <c r="E10736" s="21" t="s">
        <v>395</v>
      </c>
      <c r="F10736" s="21" t="s">
        <v>191</v>
      </c>
      <c r="G10736" s="21">
        <v>1</v>
      </c>
      <c r="H10736" s="20">
        <v>0.93829501333426546</v>
      </c>
      <c r="I10736" s="20">
        <v>1.6174908556903058</v>
      </c>
      <c r="J10736" s="19" t="s">
        <v>1963</v>
      </c>
      <c r="K10736" s="18">
        <v>7</v>
      </c>
      <c r="L10736" s="18">
        <v>5</v>
      </c>
      <c r="M10736" s="18" t="str">
        <f>IF(tbl_data[[#This Row],[PACK COUNT]]&gt;1,"Multipack","Single")</f>
        <v>Single</v>
      </c>
    </row>
    <row r="10737" spans="1:13">
      <c r="A10737" s="21" t="s">
        <v>390</v>
      </c>
      <c r="B10737" s="21" t="s">
        <v>389</v>
      </c>
      <c r="C10737" s="21" t="s">
        <v>392</v>
      </c>
      <c r="D10737" s="21" t="s">
        <v>24</v>
      </c>
      <c r="E10737" s="21" t="s">
        <v>394</v>
      </c>
      <c r="F10737" s="21" t="s">
        <v>196</v>
      </c>
      <c r="G10737" s="21">
        <v>1</v>
      </c>
      <c r="H10737" s="20">
        <v>6.8866172045118329E-2</v>
      </c>
      <c r="I10737" s="20">
        <v>0.17720393745809909</v>
      </c>
      <c r="J10737" s="19" t="s">
        <v>1963</v>
      </c>
      <c r="K10737" s="18">
        <v>7</v>
      </c>
      <c r="L10737" s="18">
        <v>0.33</v>
      </c>
      <c r="M10737" s="18" t="str">
        <f>IF(tbl_data[[#This Row],[PACK COUNT]]&gt;1,"Multipack","Single")</f>
        <v>Single</v>
      </c>
    </row>
    <row r="10738" spans="1:13">
      <c r="A10738" s="21" t="s">
        <v>390</v>
      </c>
      <c r="B10738" s="21" t="s">
        <v>389</v>
      </c>
      <c r="C10738" s="21" t="s">
        <v>392</v>
      </c>
      <c r="D10738" s="21" t="s">
        <v>24</v>
      </c>
      <c r="E10738" s="21" t="s">
        <v>393</v>
      </c>
      <c r="F10738" s="21" t="s">
        <v>196</v>
      </c>
      <c r="G10738" s="21">
        <v>1</v>
      </c>
      <c r="H10738" s="20">
        <v>1.1433442188176115</v>
      </c>
      <c r="I10738" s="20">
        <v>2.3048027719396122</v>
      </c>
      <c r="J10738" s="19" t="s">
        <v>1963</v>
      </c>
      <c r="K10738" s="18">
        <v>7</v>
      </c>
      <c r="L10738" s="18">
        <v>0.5</v>
      </c>
      <c r="M10738" s="18" t="str">
        <f>IF(tbl_data[[#This Row],[PACK COUNT]]&gt;1,"Multipack","Single")</f>
        <v>Single</v>
      </c>
    </row>
    <row r="10739" spans="1:13">
      <c r="A10739" s="21" t="s">
        <v>390</v>
      </c>
      <c r="B10739" s="21" t="s">
        <v>389</v>
      </c>
      <c r="C10739" s="21" t="s">
        <v>392</v>
      </c>
      <c r="D10739" s="21" t="s">
        <v>24</v>
      </c>
      <c r="E10739" s="21" t="s">
        <v>1273</v>
      </c>
      <c r="F10739" s="21" t="s">
        <v>191</v>
      </c>
      <c r="G10739" s="21">
        <v>1</v>
      </c>
      <c r="H10739" s="20">
        <v>1.585443356916023E-2</v>
      </c>
      <c r="I10739" s="20">
        <v>3.5613703311755847E-2</v>
      </c>
      <c r="J10739" s="19" t="s">
        <v>1963</v>
      </c>
      <c r="K10739" s="18">
        <v>7</v>
      </c>
      <c r="L10739" s="18">
        <v>0.5</v>
      </c>
      <c r="M10739" s="18" t="str">
        <f>IF(tbl_data[[#This Row],[PACK COUNT]]&gt;1,"Multipack","Single")</f>
        <v>Single</v>
      </c>
    </row>
    <row r="10740" spans="1:13">
      <c r="A10740" s="21" t="s">
        <v>390</v>
      </c>
      <c r="B10740" s="21" t="s">
        <v>389</v>
      </c>
      <c r="C10740" s="21" t="s">
        <v>388</v>
      </c>
      <c r="D10740" s="21" t="s">
        <v>24</v>
      </c>
      <c r="E10740" s="21" t="s">
        <v>387</v>
      </c>
      <c r="F10740" s="21" t="s">
        <v>196</v>
      </c>
      <c r="G10740" s="21">
        <v>1</v>
      </c>
      <c r="H10740" s="20">
        <v>0.93765382342615189</v>
      </c>
      <c r="I10740" s="20">
        <v>1.8521214534119899</v>
      </c>
      <c r="J10740" s="19" t="s">
        <v>1963</v>
      </c>
      <c r="K10740" s="18">
        <v>7</v>
      </c>
      <c r="L10740" s="18">
        <v>0.5</v>
      </c>
      <c r="M10740" s="18" t="str">
        <f>IF(tbl_data[[#This Row],[PACK COUNT]]&gt;1,"Multipack","Single")</f>
        <v>Single</v>
      </c>
    </row>
    <row r="10741" spans="1:13">
      <c r="A10741" s="21" t="s">
        <v>390</v>
      </c>
      <c r="B10741" s="21" t="s">
        <v>1310</v>
      </c>
      <c r="C10741" s="21" t="s">
        <v>1345</v>
      </c>
      <c r="D10741" s="21" t="s">
        <v>24</v>
      </c>
      <c r="E10741" s="21" t="s">
        <v>1344</v>
      </c>
      <c r="F10741" s="21" t="s">
        <v>191</v>
      </c>
      <c r="G10741" s="21">
        <v>1</v>
      </c>
      <c r="H10741" s="20">
        <v>4.4339618497782332E-3</v>
      </c>
      <c r="I10741" s="20">
        <v>9.2868049459805899E-3</v>
      </c>
      <c r="J10741" s="19" t="s">
        <v>1963</v>
      </c>
      <c r="K10741" s="18">
        <v>7</v>
      </c>
      <c r="L10741" s="18">
        <v>0.5</v>
      </c>
      <c r="M10741" s="18" t="str">
        <f>IF(tbl_data[[#This Row],[PACK COUNT]]&gt;1,"Multipack","Single")</f>
        <v>Single</v>
      </c>
    </row>
    <row r="10742" spans="1:13">
      <c r="A10742" s="21" t="s">
        <v>390</v>
      </c>
      <c r="B10742" s="21" t="s">
        <v>1310</v>
      </c>
      <c r="C10742" s="21" t="s">
        <v>1309</v>
      </c>
      <c r="D10742" s="21" t="s">
        <v>24</v>
      </c>
      <c r="E10742" s="21" t="s">
        <v>1308</v>
      </c>
      <c r="F10742" s="21" t="s">
        <v>191</v>
      </c>
      <c r="G10742" s="21">
        <v>1</v>
      </c>
      <c r="H10742" s="20">
        <v>4.4735567077081153E-3</v>
      </c>
      <c r="I10742" s="20">
        <v>9.2933913462096684E-3</v>
      </c>
      <c r="J10742" s="19" t="s">
        <v>1963</v>
      </c>
      <c r="K10742" s="18">
        <v>7</v>
      </c>
      <c r="L10742" s="18">
        <v>0.5</v>
      </c>
      <c r="M10742" s="18" t="str">
        <f>IF(tbl_data[[#This Row],[PACK COUNT]]&gt;1,"Multipack","Single")</f>
        <v>Single</v>
      </c>
    </row>
    <row r="10743" spans="1:13">
      <c r="A10743" s="21" t="s">
        <v>390</v>
      </c>
      <c r="B10743" s="21" t="s">
        <v>1310</v>
      </c>
      <c r="C10743" s="21" t="s">
        <v>131</v>
      </c>
      <c r="D10743" s="21" t="s">
        <v>24</v>
      </c>
      <c r="E10743" s="21" t="s">
        <v>1343</v>
      </c>
      <c r="F10743" s="21" t="s">
        <v>191</v>
      </c>
      <c r="G10743" s="21">
        <v>1</v>
      </c>
      <c r="H10743" s="20">
        <v>2.7439164511072977E-3</v>
      </c>
      <c r="I10743" s="20">
        <v>5.9144208626885431E-3</v>
      </c>
      <c r="J10743" s="19" t="s">
        <v>1963</v>
      </c>
      <c r="K10743" s="18">
        <v>7</v>
      </c>
      <c r="L10743" s="18">
        <v>0.5</v>
      </c>
      <c r="M10743" s="18" t="str">
        <f>IF(tbl_data[[#This Row],[PACK COUNT]]&gt;1,"Multipack","Single")</f>
        <v>Single</v>
      </c>
    </row>
    <row r="10744" spans="1:13">
      <c r="A10744" s="21" t="s">
        <v>390</v>
      </c>
      <c r="B10744" s="21" t="s">
        <v>1426</v>
      </c>
      <c r="C10744" s="21" t="s">
        <v>382</v>
      </c>
      <c r="D10744" s="21" t="s">
        <v>24</v>
      </c>
      <c r="E10744" s="21" t="s">
        <v>1425</v>
      </c>
      <c r="F10744" s="21" t="s">
        <v>191</v>
      </c>
      <c r="G10744" s="21">
        <v>1</v>
      </c>
      <c r="H10744" s="20">
        <v>1.3761512488575954E-2</v>
      </c>
      <c r="I10744" s="20">
        <v>1.8015775947636758E-2</v>
      </c>
      <c r="J10744" s="19" t="s">
        <v>1963</v>
      </c>
      <c r="K10744" s="18">
        <v>7</v>
      </c>
      <c r="L10744" s="18">
        <v>0.5</v>
      </c>
      <c r="M10744" s="18" t="str">
        <f>IF(tbl_data[[#This Row],[PACK COUNT]]&gt;1,"Multipack","Single")</f>
        <v>Single</v>
      </c>
    </row>
    <row r="10745" spans="1:13">
      <c r="A10745" s="21" t="s">
        <v>386</v>
      </c>
      <c r="B10745" s="21" t="s">
        <v>385</v>
      </c>
      <c r="C10745" s="21" t="s">
        <v>167</v>
      </c>
      <c r="D10745" s="21" t="s">
        <v>24</v>
      </c>
      <c r="E10745" s="21" t="s">
        <v>384</v>
      </c>
      <c r="F10745" s="21" t="s">
        <v>196</v>
      </c>
      <c r="G10745" s="21">
        <v>1</v>
      </c>
      <c r="H10745" s="20">
        <v>8.3110004594268191E-2</v>
      </c>
      <c r="I10745" s="20">
        <v>0.16729891857782098</v>
      </c>
      <c r="J10745" s="19" t="s">
        <v>1963</v>
      </c>
      <c r="K10745" s="18">
        <v>7</v>
      </c>
      <c r="L10745" s="18">
        <v>0.5</v>
      </c>
      <c r="M10745" s="18" t="str">
        <f>IF(tbl_data[[#This Row],[PACK COUNT]]&gt;1,"Multipack","Single")</f>
        <v>Single</v>
      </c>
    </row>
    <row r="10746" spans="1:13">
      <c r="A10746" s="21" t="s">
        <v>386</v>
      </c>
      <c r="B10746" s="21" t="s">
        <v>385</v>
      </c>
      <c r="C10746" s="21" t="s">
        <v>402</v>
      </c>
      <c r="D10746" s="21" t="s">
        <v>24</v>
      </c>
      <c r="E10746" s="21" t="s">
        <v>1185</v>
      </c>
      <c r="F10746" s="21" t="s">
        <v>191</v>
      </c>
      <c r="G10746" s="21">
        <v>1</v>
      </c>
      <c r="H10746" s="20">
        <v>0.22253196551321275</v>
      </c>
      <c r="I10746" s="20">
        <v>0.34978612981060125</v>
      </c>
      <c r="J10746" s="19" t="s">
        <v>1963</v>
      </c>
      <c r="K10746" s="18">
        <v>7</v>
      </c>
      <c r="L10746" s="18">
        <v>0.5</v>
      </c>
      <c r="M10746" s="18" t="str">
        <f>IF(tbl_data[[#This Row],[PACK COUNT]]&gt;1,"Multipack","Single")</f>
        <v>Single</v>
      </c>
    </row>
    <row r="10747" spans="1:13">
      <c r="A10747" s="21" t="s">
        <v>380</v>
      </c>
      <c r="B10747" s="21" t="s">
        <v>380</v>
      </c>
      <c r="C10747" s="21" t="s">
        <v>382</v>
      </c>
      <c r="D10747" s="21" t="s">
        <v>24</v>
      </c>
      <c r="E10747" s="21" t="s">
        <v>1239</v>
      </c>
      <c r="F10747" s="21" t="s">
        <v>191</v>
      </c>
      <c r="G10747" s="21">
        <v>1</v>
      </c>
      <c r="H10747" s="20">
        <v>0.23222872020063148</v>
      </c>
      <c r="I10747" s="20">
        <v>0.6294280157880503</v>
      </c>
      <c r="J10747" s="19" t="s">
        <v>1963</v>
      </c>
      <c r="K10747" s="18">
        <v>7</v>
      </c>
      <c r="L10747" s="18">
        <v>0.5</v>
      </c>
      <c r="M10747" s="18" t="str">
        <f>IF(tbl_data[[#This Row],[PACK COUNT]]&gt;1,"Multipack","Single")</f>
        <v>Single</v>
      </c>
    </row>
    <row r="10748" spans="1:13">
      <c r="A10748" s="21" t="s">
        <v>380</v>
      </c>
      <c r="B10748" s="21" t="s">
        <v>380</v>
      </c>
      <c r="C10748" s="21" t="s">
        <v>382</v>
      </c>
      <c r="D10748" s="21" t="s">
        <v>24</v>
      </c>
      <c r="E10748" s="21" t="s">
        <v>383</v>
      </c>
      <c r="F10748" s="21" t="s">
        <v>191</v>
      </c>
      <c r="G10748" s="21">
        <v>1</v>
      </c>
      <c r="H10748" s="20">
        <v>1.8249617640718803</v>
      </c>
      <c r="I10748" s="20">
        <v>3.7855085326191196</v>
      </c>
      <c r="J10748" s="19" t="s">
        <v>1963</v>
      </c>
      <c r="K10748" s="18">
        <v>7</v>
      </c>
      <c r="L10748" s="18">
        <v>5</v>
      </c>
      <c r="M10748" s="18" t="str">
        <f>IF(tbl_data[[#This Row],[PACK COUNT]]&gt;1,"Multipack","Single")</f>
        <v>Single</v>
      </c>
    </row>
    <row r="10749" spans="1:13">
      <c r="A10749" s="21" t="s">
        <v>380</v>
      </c>
      <c r="B10749" s="21" t="s">
        <v>380</v>
      </c>
      <c r="C10749" s="21" t="s">
        <v>382</v>
      </c>
      <c r="D10749" s="21" t="s">
        <v>24</v>
      </c>
      <c r="E10749" s="21" t="s">
        <v>381</v>
      </c>
      <c r="F10749" s="21" t="s">
        <v>196</v>
      </c>
      <c r="G10749" s="21">
        <v>1</v>
      </c>
      <c r="H10749" s="20">
        <v>1.2219109911454908</v>
      </c>
      <c r="I10749" s="20">
        <v>4.0500926697033277</v>
      </c>
      <c r="J10749" s="19" t="s">
        <v>1963</v>
      </c>
      <c r="K10749" s="18">
        <v>7</v>
      </c>
      <c r="L10749" s="18">
        <v>0.5</v>
      </c>
      <c r="M10749" s="18" t="str">
        <f>IF(tbl_data[[#This Row],[PACK COUNT]]&gt;1,"Multipack","Single")</f>
        <v>Single</v>
      </c>
    </row>
    <row r="10750" spans="1:13">
      <c r="A10750" s="21" t="s">
        <v>380</v>
      </c>
      <c r="B10750" s="21" t="s">
        <v>380</v>
      </c>
      <c r="C10750" s="21" t="s">
        <v>379</v>
      </c>
      <c r="D10750" s="21" t="s">
        <v>24</v>
      </c>
      <c r="E10750" s="21" t="s">
        <v>378</v>
      </c>
      <c r="F10750" s="21" t="s">
        <v>196</v>
      </c>
      <c r="G10750" s="21">
        <v>1</v>
      </c>
      <c r="H10750" s="20">
        <v>0.39424143479326873</v>
      </c>
      <c r="I10750" s="20">
        <v>1.4040093357955172</v>
      </c>
      <c r="J10750" s="19" t="s">
        <v>1963</v>
      </c>
      <c r="K10750" s="18">
        <v>7</v>
      </c>
      <c r="L10750" s="18">
        <v>0.5</v>
      </c>
      <c r="M10750" s="18" t="str">
        <f>IF(tbl_data[[#This Row],[PACK COUNT]]&gt;1,"Multipack","Single")</f>
        <v>Single</v>
      </c>
    </row>
    <row r="10751" spans="1:13">
      <c r="A10751" s="21" t="s">
        <v>368</v>
      </c>
      <c r="B10751" s="21" t="s">
        <v>377</v>
      </c>
      <c r="C10751" s="21" t="s">
        <v>376</v>
      </c>
      <c r="D10751" s="21" t="s">
        <v>24</v>
      </c>
      <c r="E10751" s="21" t="s">
        <v>375</v>
      </c>
      <c r="F10751" s="21" t="s">
        <v>196</v>
      </c>
      <c r="G10751" s="21">
        <v>1</v>
      </c>
      <c r="H10751" s="20">
        <v>0.30066888318051294</v>
      </c>
      <c r="I10751" s="20">
        <v>0.54588730093119453</v>
      </c>
      <c r="J10751" s="19" t="s">
        <v>1963</v>
      </c>
      <c r="K10751" s="18">
        <v>7</v>
      </c>
      <c r="L10751" s="18">
        <v>0.5</v>
      </c>
      <c r="M10751" s="18" t="str">
        <f>IF(tbl_data[[#This Row],[PACK COUNT]]&gt;1,"Multipack","Single")</f>
        <v>Single</v>
      </c>
    </row>
    <row r="10752" spans="1:13">
      <c r="A10752" s="21" t="s">
        <v>368</v>
      </c>
      <c r="B10752" s="21" t="s">
        <v>377</v>
      </c>
      <c r="C10752" s="21" t="s">
        <v>376</v>
      </c>
      <c r="D10752" s="21" t="s">
        <v>24</v>
      </c>
      <c r="E10752" s="21" t="s">
        <v>375</v>
      </c>
      <c r="F10752" s="21" t="s">
        <v>196</v>
      </c>
      <c r="G10752" s="21">
        <v>1</v>
      </c>
      <c r="H10752" s="20">
        <v>0.73843167513480734</v>
      </c>
      <c r="I10752" s="20">
        <v>1.3787798262287088</v>
      </c>
      <c r="J10752" s="19" t="s">
        <v>1963</v>
      </c>
      <c r="K10752" s="18">
        <v>7</v>
      </c>
      <c r="L10752" s="18">
        <v>0.5</v>
      </c>
      <c r="M10752" s="18" t="str">
        <f>IF(tbl_data[[#This Row],[PACK COUNT]]&gt;1,"Multipack","Single")</f>
        <v>Single</v>
      </c>
    </row>
    <row r="10753" spans="1:13">
      <c r="A10753" s="21" t="s">
        <v>368</v>
      </c>
      <c r="B10753" s="21" t="s">
        <v>372</v>
      </c>
      <c r="C10753" s="21" t="s">
        <v>374</v>
      </c>
      <c r="D10753" s="21" t="s">
        <v>24</v>
      </c>
      <c r="E10753" s="21" t="s">
        <v>373</v>
      </c>
      <c r="F10753" s="21" t="s">
        <v>196</v>
      </c>
      <c r="G10753" s="21">
        <v>1</v>
      </c>
      <c r="H10753" s="20">
        <v>0.88493194412810994</v>
      </c>
      <c r="I10753" s="20">
        <v>1.7749710258416154</v>
      </c>
      <c r="J10753" s="19" t="s">
        <v>1963</v>
      </c>
      <c r="K10753" s="18">
        <v>7</v>
      </c>
      <c r="L10753" s="18">
        <v>0.5</v>
      </c>
      <c r="M10753" s="18" t="str">
        <f>IF(tbl_data[[#This Row],[PACK COUNT]]&gt;1,"Multipack","Single")</f>
        <v>Single</v>
      </c>
    </row>
    <row r="10754" spans="1:13">
      <c r="A10754" s="21" t="s">
        <v>368</v>
      </c>
      <c r="B10754" s="21" t="s">
        <v>372</v>
      </c>
      <c r="C10754" s="21" t="s">
        <v>371</v>
      </c>
      <c r="D10754" s="21" t="s">
        <v>24</v>
      </c>
      <c r="E10754" s="21" t="s">
        <v>370</v>
      </c>
      <c r="F10754" s="21" t="s">
        <v>196</v>
      </c>
      <c r="G10754" s="21">
        <v>1</v>
      </c>
      <c r="H10754" s="20">
        <v>1.0075810869078674</v>
      </c>
      <c r="I10754" s="20">
        <v>1.9483305841560414</v>
      </c>
      <c r="J10754" s="19" t="s">
        <v>1963</v>
      </c>
      <c r="K10754" s="18">
        <v>7</v>
      </c>
      <c r="L10754" s="18">
        <v>0.5</v>
      </c>
      <c r="M10754" s="18" t="str">
        <f>IF(tbl_data[[#This Row],[PACK COUNT]]&gt;1,"Multipack","Single")</f>
        <v>Single</v>
      </c>
    </row>
    <row r="10755" spans="1:13">
      <c r="A10755" s="21" t="s">
        <v>368</v>
      </c>
      <c r="B10755" s="21" t="s">
        <v>367</v>
      </c>
      <c r="C10755" s="21" t="s">
        <v>339</v>
      </c>
      <c r="D10755" s="21" t="s">
        <v>24</v>
      </c>
      <c r="E10755" s="21" t="s">
        <v>369</v>
      </c>
      <c r="F10755" s="21" t="s">
        <v>196</v>
      </c>
      <c r="G10755" s="21">
        <v>1</v>
      </c>
      <c r="H10755" s="20">
        <v>1.7135413647886255</v>
      </c>
      <c r="I10755" s="20">
        <v>2.9237707228065339</v>
      </c>
      <c r="J10755" s="19" t="s">
        <v>1963</v>
      </c>
      <c r="K10755" s="18">
        <v>7</v>
      </c>
      <c r="L10755" s="18">
        <v>0.5</v>
      </c>
      <c r="M10755" s="18" t="str">
        <f>IF(tbl_data[[#This Row],[PACK COUNT]]&gt;1,"Multipack","Single")</f>
        <v>Single</v>
      </c>
    </row>
    <row r="10756" spans="1:13">
      <c r="A10756" s="21" t="s">
        <v>368</v>
      </c>
      <c r="B10756" s="21" t="s">
        <v>367</v>
      </c>
      <c r="C10756" s="21" t="s">
        <v>62</v>
      </c>
      <c r="D10756" s="21" t="s">
        <v>24</v>
      </c>
      <c r="E10756" s="21" t="s">
        <v>366</v>
      </c>
      <c r="F10756" s="21" t="s">
        <v>196</v>
      </c>
      <c r="G10756" s="21">
        <v>1</v>
      </c>
      <c r="H10756" s="20">
        <v>1.6202611081376561</v>
      </c>
      <c r="I10756" s="20">
        <v>2.7199477759908883</v>
      </c>
      <c r="J10756" s="19" t="s">
        <v>1963</v>
      </c>
      <c r="K10756" s="18">
        <v>7</v>
      </c>
      <c r="L10756" s="18">
        <v>0.5</v>
      </c>
      <c r="M10756" s="18" t="str">
        <f>IF(tbl_data[[#This Row],[PACK COUNT]]&gt;1,"Multipack","Single")</f>
        <v>Single</v>
      </c>
    </row>
    <row r="10757" spans="1:13">
      <c r="A10757" s="21" t="s">
        <v>1307</v>
      </c>
      <c r="B10757" s="21" t="s">
        <v>1306</v>
      </c>
      <c r="C10757" s="21" t="s">
        <v>1305</v>
      </c>
      <c r="D10757" s="21" t="s">
        <v>87</v>
      </c>
      <c r="E10757" s="21" t="s">
        <v>1304</v>
      </c>
      <c r="F10757" s="21" t="s">
        <v>191</v>
      </c>
      <c r="G10757" s="21">
        <v>1</v>
      </c>
      <c r="H10757" s="20">
        <v>4.4511377960830441</v>
      </c>
      <c r="I10757" s="20">
        <v>5.1648987310264083</v>
      </c>
      <c r="J10757" s="19" t="s">
        <v>1963</v>
      </c>
      <c r="K10757" s="18">
        <v>7</v>
      </c>
      <c r="L10757" s="18">
        <v>0.5</v>
      </c>
      <c r="M10757" s="18" t="str">
        <f>IF(tbl_data[[#This Row],[PACK COUNT]]&gt;1,"Multipack","Single")</f>
        <v>Single</v>
      </c>
    </row>
    <row r="10758" spans="1:13">
      <c r="A10758" s="21" t="s">
        <v>1307</v>
      </c>
      <c r="B10758" s="21" t="s">
        <v>1306</v>
      </c>
      <c r="C10758" s="21" t="s">
        <v>1305</v>
      </c>
      <c r="D10758" s="21" t="s">
        <v>87</v>
      </c>
      <c r="E10758" s="21" t="s">
        <v>1342</v>
      </c>
      <c r="F10758" s="21" t="s">
        <v>196</v>
      </c>
      <c r="G10758" s="21">
        <v>1</v>
      </c>
      <c r="H10758" s="20">
        <v>1.0793104568425356</v>
      </c>
      <c r="I10758" s="20">
        <v>1.4963920116259504</v>
      </c>
      <c r="J10758" s="19" t="s">
        <v>1963</v>
      </c>
      <c r="K10758" s="18">
        <v>7</v>
      </c>
      <c r="L10758" s="18">
        <v>0.5</v>
      </c>
      <c r="M10758" s="18" t="str">
        <f>IF(tbl_data[[#This Row],[PACK COUNT]]&gt;1,"Multipack","Single")</f>
        <v>Single</v>
      </c>
    </row>
    <row r="10759" spans="1:13">
      <c r="A10759" s="21" t="s">
        <v>363</v>
      </c>
      <c r="B10759" s="21" t="s">
        <v>362</v>
      </c>
      <c r="C10759" s="21" t="s">
        <v>365</v>
      </c>
      <c r="D10759" s="21" t="s">
        <v>24</v>
      </c>
      <c r="E10759" s="21" t="s">
        <v>364</v>
      </c>
      <c r="F10759" s="21" t="s">
        <v>196</v>
      </c>
      <c r="G10759" s="21">
        <v>1</v>
      </c>
      <c r="H10759" s="20">
        <v>4.8395686022166269E-2</v>
      </c>
      <c r="I10759" s="20">
        <v>0.17421065614173947</v>
      </c>
      <c r="J10759" s="19" t="s">
        <v>1963</v>
      </c>
      <c r="K10759" s="18">
        <v>7</v>
      </c>
      <c r="L10759" s="18">
        <v>0.5</v>
      </c>
      <c r="M10759" s="18" t="str">
        <f>IF(tbl_data[[#This Row],[PACK COUNT]]&gt;1,"Multipack","Single")</f>
        <v>Single</v>
      </c>
    </row>
    <row r="10760" spans="1:13">
      <c r="A10760" s="21" t="s">
        <v>363</v>
      </c>
      <c r="B10760" s="21" t="s">
        <v>362</v>
      </c>
      <c r="C10760" s="21" t="s">
        <v>361</v>
      </c>
      <c r="D10760" s="21" t="s">
        <v>24</v>
      </c>
      <c r="E10760" s="21" t="s">
        <v>360</v>
      </c>
      <c r="F10760" s="21" t="s">
        <v>196</v>
      </c>
      <c r="G10760" s="21">
        <v>1</v>
      </c>
      <c r="H10760" s="20">
        <v>4.9069009621107697E-2</v>
      </c>
      <c r="I10760" s="20">
        <v>0.17687822318239088</v>
      </c>
      <c r="J10760" s="19" t="s">
        <v>1963</v>
      </c>
      <c r="K10760" s="18">
        <v>7</v>
      </c>
      <c r="L10760" s="18">
        <v>0.5</v>
      </c>
      <c r="M10760" s="18" t="str">
        <f>IF(tbl_data[[#This Row],[PACK COUNT]]&gt;1,"Multipack","Single")</f>
        <v>Single</v>
      </c>
    </row>
    <row r="10761" spans="1:13">
      <c r="A10761" s="21" t="s">
        <v>327</v>
      </c>
      <c r="B10761" s="21" t="s">
        <v>352</v>
      </c>
      <c r="C10761" s="21" t="s">
        <v>24</v>
      </c>
      <c r="D10761" s="21" t="s">
        <v>24</v>
      </c>
      <c r="E10761" s="21" t="s">
        <v>354</v>
      </c>
      <c r="F10761" s="21" t="s">
        <v>191</v>
      </c>
      <c r="G10761" s="21">
        <v>1</v>
      </c>
      <c r="H10761" s="20">
        <v>0.23637244776408756</v>
      </c>
      <c r="I10761" s="20">
        <v>0.51107370839967159</v>
      </c>
      <c r="J10761" s="19" t="s">
        <v>1963</v>
      </c>
      <c r="K10761" s="18">
        <v>7</v>
      </c>
      <c r="L10761" s="18">
        <v>0.5</v>
      </c>
      <c r="M10761" s="18" t="str">
        <f>IF(tbl_data[[#This Row],[PACK COUNT]]&gt;1,"Multipack","Single")</f>
        <v>Single</v>
      </c>
    </row>
    <row r="10762" spans="1:13">
      <c r="A10762" s="21" t="s">
        <v>327</v>
      </c>
      <c r="B10762" s="21" t="s">
        <v>352</v>
      </c>
      <c r="C10762" s="21" t="s">
        <v>24</v>
      </c>
      <c r="D10762" s="21" t="s">
        <v>24</v>
      </c>
      <c r="E10762" s="21" t="s">
        <v>353</v>
      </c>
      <c r="F10762" s="21" t="s">
        <v>196</v>
      </c>
      <c r="G10762" s="21">
        <v>1</v>
      </c>
      <c r="H10762" s="20">
        <v>1.4191663157851081E-2</v>
      </c>
      <c r="I10762" s="20">
        <v>4.0496131804009287E-2</v>
      </c>
      <c r="J10762" s="19" t="s">
        <v>1963</v>
      </c>
      <c r="K10762" s="18">
        <v>7</v>
      </c>
      <c r="L10762" s="18">
        <v>0.33</v>
      </c>
      <c r="M10762" s="18" t="str">
        <f>IF(tbl_data[[#This Row],[PACK COUNT]]&gt;1,"Multipack","Single")</f>
        <v>Single</v>
      </c>
    </row>
    <row r="10763" spans="1:13">
      <c r="A10763" s="21" t="s">
        <v>327</v>
      </c>
      <c r="B10763" s="21" t="s">
        <v>352</v>
      </c>
      <c r="C10763" s="21" t="s">
        <v>24</v>
      </c>
      <c r="D10763" s="21" t="s">
        <v>24</v>
      </c>
      <c r="E10763" s="21" t="s">
        <v>351</v>
      </c>
      <c r="F10763" s="21" t="s">
        <v>196</v>
      </c>
      <c r="G10763" s="21">
        <v>1</v>
      </c>
      <c r="H10763" s="20">
        <v>9.9277454223760664E-2</v>
      </c>
      <c r="I10763" s="20">
        <v>0.48158950386329558</v>
      </c>
      <c r="J10763" s="19" t="s">
        <v>1963</v>
      </c>
      <c r="K10763" s="18">
        <v>7</v>
      </c>
      <c r="L10763" s="18">
        <v>0.45</v>
      </c>
      <c r="M10763" s="18" t="str">
        <f>IF(tbl_data[[#This Row],[PACK COUNT]]&gt;1,"Multipack","Single")</f>
        <v>Single</v>
      </c>
    </row>
    <row r="10764" spans="1:13">
      <c r="A10764" s="21" t="s">
        <v>327</v>
      </c>
      <c r="B10764" s="21" t="s">
        <v>350</v>
      </c>
      <c r="C10764" s="21" t="s">
        <v>349</v>
      </c>
      <c r="D10764" s="21" t="s">
        <v>24</v>
      </c>
      <c r="E10764" s="21" t="s">
        <v>348</v>
      </c>
      <c r="F10764" s="21" t="s">
        <v>196</v>
      </c>
      <c r="G10764" s="21">
        <v>1</v>
      </c>
      <c r="H10764" s="20">
        <v>0.32348615384230783</v>
      </c>
      <c r="I10764" s="20">
        <v>1.0202381282990343</v>
      </c>
      <c r="J10764" s="19" t="s">
        <v>1963</v>
      </c>
      <c r="K10764" s="18">
        <v>7</v>
      </c>
      <c r="L10764" s="18">
        <v>0.33</v>
      </c>
      <c r="M10764" s="18" t="str">
        <f>IF(tbl_data[[#This Row],[PACK COUNT]]&gt;1,"Multipack","Single")</f>
        <v>Single</v>
      </c>
    </row>
    <row r="10765" spans="1:13">
      <c r="A10765" s="21" t="s">
        <v>327</v>
      </c>
      <c r="B10765" s="21" t="s">
        <v>347</v>
      </c>
      <c r="C10765" s="21" t="s">
        <v>347</v>
      </c>
      <c r="D10765" s="21" t="s">
        <v>24</v>
      </c>
      <c r="E10765" s="21" t="s">
        <v>346</v>
      </c>
      <c r="F10765" s="21" t="s">
        <v>196</v>
      </c>
      <c r="G10765" s="21">
        <v>1</v>
      </c>
      <c r="H10765" s="20">
        <v>1.4156257489699203E-2</v>
      </c>
      <c r="I10765" s="20">
        <v>5.3584258059644028E-2</v>
      </c>
      <c r="J10765" s="19" t="s">
        <v>1963</v>
      </c>
      <c r="K10765" s="18">
        <v>7</v>
      </c>
      <c r="L10765" s="18">
        <v>0.33</v>
      </c>
      <c r="M10765" s="18" t="str">
        <f>IF(tbl_data[[#This Row],[PACK COUNT]]&gt;1,"Multipack","Single")</f>
        <v>Single</v>
      </c>
    </row>
    <row r="10766" spans="1:13">
      <c r="A10766" s="21" t="s">
        <v>327</v>
      </c>
      <c r="B10766" s="21" t="s">
        <v>345</v>
      </c>
      <c r="C10766" s="21" t="s">
        <v>345</v>
      </c>
      <c r="D10766" s="21" t="s">
        <v>71</v>
      </c>
      <c r="E10766" s="21" t="s">
        <v>1217</v>
      </c>
      <c r="F10766" s="21" t="s">
        <v>191</v>
      </c>
      <c r="G10766" s="21">
        <v>1</v>
      </c>
      <c r="H10766" s="20">
        <v>0.32890171977627569</v>
      </c>
      <c r="I10766" s="20">
        <v>0.69915048047726147</v>
      </c>
      <c r="J10766" s="19" t="s">
        <v>1963</v>
      </c>
      <c r="K10766" s="18">
        <v>7</v>
      </c>
      <c r="L10766" s="18">
        <v>0.5</v>
      </c>
      <c r="M10766" s="18" t="str">
        <f>IF(tbl_data[[#This Row],[PACK COUNT]]&gt;1,"Multipack","Single")</f>
        <v>Single</v>
      </c>
    </row>
    <row r="10767" spans="1:13">
      <c r="A10767" s="21" t="s">
        <v>327</v>
      </c>
      <c r="B10767" s="21" t="s">
        <v>345</v>
      </c>
      <c r="C10767" s="21" t="s">
        <v>345</v>
      </c>
      <c r="D10767" s="21" t="s">
        <v>24</v>
      </c>
      <c r="E10767" s="21" t="s">
        <v>344</v>
      </c>
      <c r="F10767" s="21" t="s">
        <v>196</v>
      </c>
      <c r="G10767" s="21">
        <v>1</v>
      </c>
      <c r="H10767" s="20">
        <v>0.35760725532694149</v>
      </c>
      <c r="I10767" s="20">
        <v>0.92138548717765245</v>
      </c>
      <c r="J10767" s="19" t="s">
        <v>1963</v>
      </c>
      <c r="K10767" s="18">
        <v>7</v>
      </c>
      <c r="L10767" s="18">
        <v>0.5</v>
      </c>
      <c r="M10767" s="18" t="str">
        <f>IF(tbl_data[[#This Row],[PACK COUNT]]&gt;1,"Multipack","Single")</f>
        <v>Single</v>
      </c>
    </row>
    <row r="10768" spans="1:13">
      <c r="A10768" s="21" t="s">
        <v>327</v>
      </c>
      <c r="B10768" s="21" t="s">
        <v>336</v>
      </c>
      <c r="C10768" s="21" t="s">
        <v>49</v>
      </c>
      <c r="D10768" s="21" t="s">
        <v>24</v>
      </c>
      <c r="E10768" s="21" t="s">
        <v>340</v>
      </c>
      <c r="F10768" s="21" t="s">
        <v>196</v>
      </c>
      <c r="G10768" s="21">
        <v>1</v>
      </c>
      <c r="H10768" s="20">
        <v>0.49280855156149317</v>
      </c>
      <c r="I10768" s="20">
        <v>1.2643280623527597</v>
      </c>
      <c r="J10768" s="19" t="s">
        <v>1963</v>
      </c>
      <c r="K10768" s="18">
        <v>7</v>
      </c>
      <c r="L10768" s="18">
        <v>0.5</v>
      </c>
      <c r="M10768" s="18" t="str">
        <f>IF(tbl_data[[#This Row],[PACK COUNT]]&gt;1,"Multipack","Single")</f>
        <v>Single</v>
      </c>
    </row>
    <row r="10769" spans="1:13">
      <c r="A10769" s="21" t="s">
        <v>327</v>
      </c>
      <c r="B10769" s="21" t="s">
        <v>336</v>
      </c>
      <c r="C10769" s="21" t="s">
        <v>339</v>
      </c>
      <c r="D10769" s="21" t="s">
        <v>24</v>
      </c>
      <c r="E10769" s="21" t="s">
        <v>338</v>
      </c>
      <c r="F10769" s="21" t="s">
        <v>191</v>
      </c>
      <c r="G10769" s="21">
        <v>1</v>
      </c>
      <c r="H10769" s="20">
        <v>0.60810547074156818</v>
      </c>
      <c r="I10769" s="20">
        <v>1.2627922025600977</v>
      </c>
      <c r="J10769" s="19" t="s">
        <v>1963</v>
      </c>
      <c r="K10769" s="18">
        <v>7</v>
      </c>
      <c r="L10769" s="18">
        <v>0.5</v>
      </c>
      <c r="M10769" s="18" t="str">
        <f>IF(tbl_data[[#This Row],[PACK COUNT]]&gt;1,"Multipack","Single")</f>
        <v>Single</v>
      </c>
    </row>
    <row r="10770" spans="1:13">
      <c r="A10770" s="21" t="s">
        <v>327</v>
      </c>
      <c r="B10770" s="21" t="s">
        <v>336</v>
      </c>
      <c r="C10770" s="21" t="s">
        <v>24</v>
      </c>
      <c r="D10770" s="21" t="s">
        <v>24</v>
      </c>
      <c r="E10770" s="21" t="s">
        <v>337</v>
      </c>
      <c r="F10770" s="21" t="s">
        <v>191</v>
      </c>
      <c r="G10770" s="21">
        <v>1</v>
      </c>
      <c r="H10770" s="20">
        <v>1.3877261173255115</v>
      </c>
      <c r="I10770" s="20">
        <v>2.7298517551942951</v>
      </c>
      <c r="J10770" s="19" t="s">
        <v>1963</v>
      </c>
      <c r="K10770" s="18">
        <v>7</v>
      </c>
      <c r="L10770" s="18">
        <v>0.5</v>
      </c>
      <c r="M10770" s="18" t="str">
        <f>IF(tbl_data[[#This Row],[PACK COUNT]]&gt;1,"Multipack","Single")</f>
        <v>Single</v>
      </c>
    </row>
    <row r="10771" spans="1:13">
      <c r="A10771" s="21" t="s">
        <v>327</v>
      </c>
      <c r="B10771" s="21" t="s">
        <v>336</v>
      </c>
      <c r="C10771" s="21" t="s">
        <v>24</v>
      </c>
      <c r="D10771" s="21" t="s">
        <v>24</v>
      </c>
      <c r="E10771" s="21" t="s">
        <v>335</v>
      </c>
      <c r="F10771" s="21" t="s">
        <v>196</v>
      </c>
      <c r="G10771" s="21">
        <v>1</v>
      </c>
      <c r="H10771" s="20">
        <v>0.63797724952272528</v>
      </c>
      <c r="I10771" s="20">
        <v>1.7255949974731626</v>
      </c>
      <c r="J10771" s="19" t="s">
        <v>1963</v>
      </c>
      <c r="K10771" s="18">
        <v>7</v>
      </c>
      <c r="L10771" s="18">
        <v>0.5</v>
      </c>
      <c r="M10771" s="18" t="str">
        <f>IF(tbl_data[[#This Row],[PACK COUNT]]&gt;1,"Multipack","Single")</f>
        <v>Single</v>
      </c>
    </row>
    <row r="10772" spans="1:13">
      <c r="A10772" s="21" t="s">
        <v>327</v>
      </c>
      <c r="B10772" s="21" t="s">
        <v>329</v>
      </c>
      <c r="C10772" s="21" t="s">
        <v>82</v>
      </c>
      <c r="D10772" s="21" t="s">
        <v>71</v>
      </c>
      <c r="E10772" s="21" t="s">
        <v>334</v>
      </c>
      <c r="F10772" s="21" t="s">
        <v>191</v>
      </c>
      <c r="G10772" s="21">
        <v>1</v>
      </c>
      <c r="H10772" s="20">
        <v>0.65835047692791304</v>
      </c>
      <c r="I10772" s="20">
        <v>1.049692013286412</v>
      </c>
      <c r="J10772" s="19" t="s">
        <v>1963</v>
      </c>
      <c r="K10772" s="18">
        <v>7</v>
      </c>
      <c r="L10772" s="18">
        <v>0.5</v>
      </c>
      <c r="M10772" s="18" t="str">
        <f>IF(tbl_data[[#This Row],[PACK COUNT]]&gt;1,"Multipack","Single")</f>
        <v>Single</v>
      </c>
    </row>
    <row r="10773" spans="1:13">
      <c r="A10773" s="21" t="s">
        <v>327</v>
      </c>
      <c r="B10773" s="21" t="s">
        <v>329</v>
      </c>
      <c r="C10773" s="21" t="s">
        <v>47</v>
      </c>
      <c r="D10773" s="21" t="s">
        <v>24</v>
      </c>
      <c r="E10773" s="21" t="s">
        <v>332</v>
      </c>
      <c r="F10773" s="21" t="s">
        <v>196</v>
      </c>
      <c r="G10773" s="21">
        <v>1</v>
      </c>
      <c r="H10773" s="20">
        <v>1.5623725335196625</v>
      </c>
      <c r="I10773" s="20">
        <v>2.7828683714255202</v>
      </c>
      <c r="J10773" s="19" t="s">
        <v>1963</v>
      </c>
      <c r="K10773" s="18">
        <v>7</v>
      </c>
      <c r="L10773" s="18">
        <v>0.5</v>
      </c>
      <c r="M10773" s="18" t="str">
        <f>IF(tbl_data[[#This Row],[PACK COUNT]]&gt;1,"Multipack","Single")</f>
        <v>Single</v>
      </c>
    </row>
    <row r="10774" spans="1:13">
      <c r="A10774" s="21" t="s">
        <v>327</v>
      </c>
      <c r="B10774" s="21" t="s">
        <v>329</v>
      </c>
      <c r="C10774" s="21" t="s">
        <v>47</v>
      </c>
      <c r="D10774" s="21" t="s">
        <v>24</v>
      </c>
      <c r="E10774" s="21" t="s">
        <v>331</v>
      </c>
      <c r="F10774" s="21" t="s">
        <v>196</v>
      </c>
      <c r="G10774" s="21">
        <v>1</v>
      </c>
      <c r="H10774" s="20">
        <v>1.4776152675486605</v>
      </c>
      <c r="I10774" s="20">
        <v>2.4194219372747074</v>
      </c>
      <c r="J10774" s="19" t="s">
        <v>1963</v>
      </c>
      <c r="K10774" s="18">
        <v>7</v>
      </c>
      <c r="L10774" s="18">
        <v>0.75</v>
      </c>
      <c r="M10774" s="18" t="str">
        <f>IF(tbl_data[[#This Row],[PACK COUNT]]&gt;1,"Multipack","Single")</f>
        <v>Single</v>
      </c>
    </row>
    <row r="10775" spans="1:13">
      <c r="A10775" s="21" t="s">
        <v>327</v>
      </c>
      <c r="B10775" s="21" t="s">
        <v>329</v>
      </c>
      <c r="C10775" s="21" t="s">
        <v>83</v>
      </c>
      <c r="D10775" s="21" t="s">
        <v>71</v>
      </c>
      <c r="E10775" s="21" t="s">
        <v>330</v>
      </c>
      <c r="F10775" s="21" t="s">
        <v>191</v>
      </c>
      <c r="G10775" s="21">
        <v>1</v>
      </c>
      <c r="H10775" s="20">
        <v>0.34979592561599748</v>
      </c>
      <c r="I10775" s="20">
        <v>0.55086799053512214</v>
      </c>
      <c r="J10775" s="19" t="s">
        <v>1963</v>
      </c>
      <c r="K10775" s="18">
        <v>7</v>
      </c>
      <c r="L10775" s="18">
        <v>0.5</v>
      </c>
      <c r="M10775" s="18" t="str">
        <f>IF(tbl_data[[#This Row],[PACK COUNT]]&gt;1,"Multipack","Single")</f>
        <v>Single</v>
      </c>
    </row>
    <row r="10776" spans="1:13">
      <c r="A10776" s="21" t="s">
        <v>327</v>
      </c>
      <c r="B10776" s="21" t="s">
        <v>329</v>
      </c>
      <c r="C10776" s="21" t="s">
        <v>83</v>
      </c>
      <c r="D10776" s="21" t="s">
        <v>24</v>
      </c>
      <c r="E10776" s="21" t="s">
        <v>328</v>
      </c>
      <c r="F10776" s="21" t="s">
        <v>196</v>
      </c>
      <c r="G10776" s="21">
        <v>1</v>
      </c>
      <c r="H10776" s="20">
        <v>3.976388663126576E-2</v>
      </c>
      <c r="I10776" s="20">
        <v>6.4925230552593916E-2</v>
      </c>
      <c r="J10776" s="19" t="s">
        <v>1963</v>
      </c>
      <c r="K10776" s="18">
        <v>7</v>
      </c>
      <c r="L10776" s="18">
        <v>0.5</v>
      </c>
      <c r="M10776" s="18" t="str">
        <f>IF(tbl_data[[#This Row],[PACK COUNT]]&gt;1,"Multipack","Single")</f>
        <v>Single</v>
      </c>
    </row>
    <row r="10777" spans="1:13">
      <c r="A10777" s="21" t="s">
        <v>327</v>
      </c>
      <c r="B10777" s="21" t="s">
        <v>326</v>
      </c>
      <c r="C10777" s="21" t="s">
        <v>325</v>
      </c>
      <c r="D10777" s="21" t="s">
        <v>71</v>
      </c>
      <c r="E10777" s="21" t="s">
        <v>324</v>
      </c>
      <c r="F10777" s="21" t="s">
        <v>196</v>
      </c>
      <c r="G10777" s="21">
        <v>1</v>
      </c>
      <c r="H10777" s="20">
        <v>1.8853293519923711</v>
      </c>
      <c r="I10777" s="20">
        <v>2.9482418953139486</v>
      </c>
      <c r="J10777" s="19" t="s">
        <v>1963</v>
      </c>
      <c r="K10777" s="18">
        <v>7</v>
      </c>
      <c r="L10777" s="18">
        <v>0.5</v>
      </c>
      <c r="M10777" s="18" t="str">
        <f>IF(tbl_data[[#This Row],[PACK COUNT]]&gt;1,"Multipack","Single")</f>
        <v>Single</v>
      </c>
    </row>
    <row r="10778" spans="1:13">
      <c r="A10778" s="21" t="s">
        <v>313</v>
      </c>
      <c r="B10778" s="21" t="s">
        <v>319</v>
      </c>
      <c r="C10778" s="21" t="s">
        <v>73</v>
      </c>
      <c r="D10778" s="21" t="s">
        <v>87</v>
      </c>
      <c r="E10778" s="21" t="s">
        <v>323</v>
      </c>
      <c r="F10778" s="21" t="s">
        <v>203</v>
      </c>
      <c r="G10778" s="21">
        <v>1</v>
      </c>
      <c r="H10778" s="20">
        <v>6.1532907868313877</v>
      </c>
      <c r="I10778" s="20">
        <v>4.9544784628965868</v>
      </c>
      <c r="J10778" s="19" t="s">
        <v>1963</v>
      </c>
      <c r="K10778" s="18">
        <v>7</v>
      </c>
      <c r="L10778" s="18">
        <v>2</v>
      </c>
      <c r="M10778" s="18" t="str">
        <f>IF(tbl_data[[#This Row],[PACK COUNT]]&gt;1,"Multipack","Single")</f>
        <v>Single</v>
      </c>
    </row>
    <row r="10779" spans="1:13">
      <c r="A10779" s="21" t="s">
        <v>313</v>
      </c>
      <c r="B10779" s="21" t="s">
        <v>319</v>
      </c>
      <c r="C10779" s="21" t="s">
        <v>318</v>
      </c>
      <c r="D10779" s="21" t="s">
        <v>110</v>
      </c>
      <c r="E10779" s="21" t="s">
        <v>320</v>
      </c>
      <c r="F10779" s="21" t="s">
        <v>203</v>
      </c>
      <c r="G10779" s="21">
        <v>1</v>
      </c>
      <c r="H10779" s="20">
        <v>0.14065193524737479</v>
      </c>
      <c r="I10779" s="20">
        <v>0.13937070716728889</v>
      </c>
      <c r="J10779" s="19" t="s">
        <v>1963</v>
      </c>
      <c r="K10779" s="18">
        <v>7</v>
      </c>
      <c r="L10779" s="18">
        <v>1</v>
      </c>
      <c r="M10779" s="18" t="str">
        <f>IF(tbl_data[[#This Row],[PACK COUNT]]&gt;1,"Multipack","Single")</f>
        <v>Single</v>
      </c>
    </row>
    <row r="10780" spans="1:13">
      <c r="A10780" s="21" t="s">
        <v>313</v>
      </c>
      <c r="B10780" s="21" t="s">
        <v>319</v>
      </c>
      <c r="C10780" s="21" t="s">
        <v>318</v>
      </c>
      <c r="D10780" s="21" t="s">
        <v>110</v>
      </c>
      <c r="E10780" s="21" t="s">
        <v>317</v>
      </c>
      <c r="F10780" s="21" t="s">
        <v>203</v>
      </c>
      <c r="G10780" s="21">
        <v>1</v>
      </c>
      <c r="H10780" s="20">
        <v>5.8512146404819951</v>
      </c>
      <c r="I10780" s="20">
        <v>5.7415969021493929</v>
      </c>
      <c r="J10780" s="19" t="s">
        <v>1963</v>
      </c>
      <c r="K10780" s="18">
        <v>7</v>
      </c>
      <c r="L10780" s="18">
        <v>2</v>
      </c>
      <c r="M10780" s="18" t="str">
        <f>IF(tbl_data[[#This Row],[PACK COUNT]]&gt;1,"Multipack","Single")</f>
        <v>Single</v>
      </c>
    </row>
    <row r="10781" spans="1:13">
      <c r="A10781" s="21" t="s">
        <v>313</v>
      </c>
      <c r="B10781" s="21" t="s">
        <v>313</v>
      </c>
      <c r="C10781" s="21" t="s">
        <v>316</v>
      </c>
      <c r="D10781" s="21" t="s">
        <v>87</v>
      </c>
      <c r="E10781" s="21" t="s">
        <v>315</v>
      </c>
      <c r="F10781" s="21" t="s">
        <v>191</v>
      </c>
      <c r="G10781" s="21">
        <v>1</v>
      </c>
      <c r="H10781" s="20">
        <v>0.28816964786769211</v>
      </c>
      <c r="I10781" s="20">
        <v>0.38597845221232119</v>
      </c>
      <c r="J10781" s="19" t="s">
        <v>1963</v>
      </c>
      <c r="K10781" s="18">
        <v>7</v>
      </c>
      <c r="L10781" s="18">
        <v>0.5</v>
      </c>
      <c r="M10781" s="18" t="str">
        <f>IF(tbl_data[[#This Row],[PACK COUNT]]&gt;1,"Multipack","Single")</f>
        <v>Single</v>
      </c>
    </row>
    <row r="10782" spans="1:13">
      <c r="A10782" s="21" t="s">
        <v>301</v>
      </c>
      <c r="B10782" s="21" t="s">
        <v>300</v>
      </c>
      <c r="C10782" s="21" t="s">
        <v>311</v>
      </c>
      <c r="D10782" s="21" t="s">
        <v>24</v>
      </c>
      <c r="E10782" s="21" t="s">
        <v>310</v>
      </c>
      <c r="F10782" s="21" t="s">
        <v>196</v>
      </c>
      <c r="G10782" s="21">
        <v>1</v>
      </c>
      <c r="H10782" s="20">
        <v>1.4236322317683252E-2</v>
      </c>
      <c r="I10782" s="20">
        <v>4.9825590802411751E-2</v>
      </c>
      <c r="J10782" s="19" t="s">
        <v>1963</v>
      </c>
      <c r="K10782" s="18">
        <v>7</v>
      </c>
      <c r="L10782" s="18">
        <v>0.5</v>
      </c>
      <c r="M10782" s="18" t="str">
        <f>IF(tbl_data[[#This Row],[PACK COUNT]]&gt;1,"Multipack","Single")</f>
        <v>Single</v>
      </c>
    </row>
    <row r="10783" spans="1:13">
      <c r="A10783" s="21" t="s">
        <v>301</v>
      </c>
      <c r="B10783" s="21" t="s">
        <v>300</v>
      </c>
      <c r="C10783" s="21" t="s">
        <v>309</v>
      </c>
      <c r="D10783" s="21" t="s">
        <v>24</v>
      </c>
      <c r="E10783" s="21" t="s">
        <v>308</v>
      </c>
      <c r="F10783" s="21" t="s">
        <v>196</v>
      </c>
      <c r="G10783" s="21">
        <v>1</v>
      </c>
      <c r="H10783" s="20">
        <v>2.2445301350211361E-2</v>
      </c>
      <c r="I10783" s="20">
        <v>7.2905707273380888E-2</v>
      </c>
      <c r="J10783" s="19" t="s">
        <v>1963</v>
      </c>
      <c r="K10783" s="18">
        <v>7</v>
      </c>
      <c r="L10783" s="18">
        <v>0.5</v>
      </c>
      <c r="M10783" s="18" t="str">
        <f>IF(tbl_data[[#This Row],[PACK COUNT]]&gt;1,"Multipack","Single")</f>
        <v>Single</v>
      </c>
    </row>
    <row r="10784" spans="1:13">
      <c r="A10784" s="21" t="s">
        <v>297</v>
      </c>
      <c r="B10784" s="21" t="s">
        <v>296</v>
      </c>
      <c r="C10784" s="21" t="s">
        <v>296</v>
      </c>
      <c r="D10784" s="21" t="s">
        <v>24</v>
      </c>
      <c r="E10784" s="21" t="s">
        <v>295</v>
      </c>
      <c r="F10784" s="21" t="s">
        <v>196</v>
      </c>
      <c r="G10784" s="21">
        <v>1</v>
      </c>
      <c r="H10784" s="20">
        <v>0.12829382889067334</v>
      </c>
      <c r="I10784" s="20">
        <v>0.39224632161328893</v>
      </c>
      <c r="J10784" s="19" t="s">
        <v>1963</v>
      </c>
      <c r="K10784" s="18">
        <v>7</v>
      </c>
      <c r="L10784" s="18">
        <v>1</v>
      </c>
      <c r="M10784" s="18" t="str">
        <f>IF(tbl_data[[#This Row],[PACK COUNT]]&gt;1,"Multipack","Single")</f>
        <v>Single</v>
      </c>
    </row>
    <row r="10785" spans="1:13">
      <c r="A10785" s="21" t="s">
        <v>297</v>
      </c>
      <c r="B10785" s="21" t="s">
        <v>296</v>
      </c>
      <c r="C10785" s="21" t="s">
        <v>296</v>
      </c>
      <c r="D10785" s="21" t="s">
        <v>24</v>
      </c>
      <c r="E10785" s="21" t="s">
        <v>295</v>
      </c>
      <c r="F10785" s="21" t="s">
        <v>196</v>
      </c>
      <c r="G10785" s="21">
        <v>1</v>
      </c>
      <c r="H10785" s="20">
        <v>0.1179020960101564</v>
      </c>
      <c r="I10785" s="20">
        <v>0.36445603469236187</v>
      </c>
      <c r="J10785" s="19" t="s">
        <v>1963</v>
      </c>
      <c r="K10785" s="18">
        <v>7</v>
      </c>
      <c r="L10785" s="18">
        <v>1</v>
      </c>
      <c r="M10785" s="18" t="str">
        <f>IF(tbl_data[[#This Row],[PACK COUNT]]&gt;1,"Multipack","Single")</f>
        <v>Single</v>
      </c>
    </row>
    <row r="10786" spans="1:13">
      <c r="A10786" s="21" t="s">
        <v>277</v>
      </c>
      <c r="B10786" s="21" t="s">
        <v>291</v>
      </c>
      <c r="C10786" s="21" t="s">
        <v>291</v>
      </c>
      <c r="D10786" s="21" t="s">
        <v>87</v>
      </c>
      <c r="E10786" s="21" t="s">
        <v>290</v>
      </c>
      <c r="F10786" s="21" t="s">
        <v>203</v>
      </c>
      <c r="G10786" s="21">
        <v>1</v>
      </c>
      <c r="H10786" s="20">
        <v>17.760090384178564</v>
      </c>
      <c r="I10786" s="20">
        <v>17.103510202881754</v>
      </c>
      <c r="J10786" s="19" t="s">
        <v>1963</v>
      </c>
      <c r="K10786" s="18">
        <v>7</v>
      </c>
      <c r="L10786" s="18">
        <v>2.5</v>
      </c>
      <c r="M10786" s="18" t="str">
        <f>IF(tbl_data[[#This Row],[PACK COUNT]]&gt;1,"Multipack","Single")</f>
        <v>Single</v>
      </c>
    </row>
    <row r="10787" spans="1:13">
      <c r="A10787" s="21" t="s">
        <v>277</v>
      </c>
      <c r="B10787" s="21" t="s">
        <v>286</v>
      </c>
      <c r="C10787" s="21" t="s">
        <v>285</v>
      </c>
      <c r="D10787" s="21" t="s">
        <v>24</v>
      </c>
      <c r="E10787" s="21" t="s">
        <v>288</v>
      </c>
      <c r="F10787" s="21" t="s">
        <v>196</v>
      </c>
      <c r="G10787" s="21">
        <v>1</v>
      </c>
      <c r="H10787" s="20">
        <v>0.5135528189783054</v>
      </c>
      <c r="I10787" s="20">
        <v>0.94037855916567104</v>
      </c>
      <c r="J10787" s="19" t="s">
        <v>1963</v>
      </c>
      <c r="K10787" s="18">
        <v>7</v>
      </c>
      <c r="L10787" s="18">
        <v>0.5</v>
      </c>
      <c r="M10787" s="18" t="str">
        <f>IF(tbl_data[[#This Row],[PACK COUNT]]&gt;1,"Multipack","Single")</f>
        <v>Single</v>
      </c>
    </row>
    <row r="10788" spans="1:13">
      <c r="A10788" s="21" t="s">
        <v>277</v>
      </c>
      <c r="B10788" s="21" t="s">
        <v>286</v>
      </c>
      <c r="C10788" s="21" t="s">
        <v>285</v>
      </c>
      <c r="D10788" s="21" t="s">
        <v>71</v>
      </c>
      <c r="E10788" s="21" t="s">
        <v>287</v>
      </c>
      <c r="F10788" s="21" t="s">
        <v>203</v>
      </c>
      <c r="G10788" s="21">
        <v>1</v>
      </c>
      <c r="H10788" s="20">
        <v>4.9021920977177471</v>
      </c>
      <c r="I10788" s="20">
        <v>6.623663422285099</v>
      </c>
      <c r="J10788" s="19" t="s">
        <v>1963</v>
      </c>
      <c r="K10788" s="18">
        <v>7</v>
      </c>
      <c r="L10788" s="18">
        <v>1.8</v>
      </c>
      <c r="M10788" s="18" t="str">
        <f>IF(tbl_data[[#This Row],[PACK COUNT]]&gt;1,"Multipack","Single")</f>
        <v>Single</v>
      </c>
    </row>
    <row r="10789" spans="1:13">
      <c r="A10789" s="21" t="s">
        <v>277</v>
      </c>
      <c r="B10789" s="21" t="s">
        <v>286</v>
      </c>
      <c r="C10789" s="21" t="s">
        <v>285</v>
      </c>
      <c r="D10789" s="21" t="s">
        <v>71</v>
      </c>
      <c r="E10789" s="21" t="s">
        <v>284</v>
      </c>
      <c r="F10789" s="21" t="s">
        <v>203</v>
      </c>
      <c r="G10789" s="21">
        <v>1</v>
      </c>
      <c r="H10789" s="20">
        <v>2.8328440204379706</v>
      </c>
      <c r="I10789" s="20">
        <v>4.472003173367912</v>
      </c>
      <c r="J10789" s="19" t="s">
        <v>1963</v>
      </c>
      <c r="K10789" s="18">
        <v>7</v>
      </c>
      <c r="L10789" s="18">
        <v>1</v>
      </c>
      <c r="M10789" s="18" t="str">
        <f>IF(tbl_data[[#This Row],[PACK COUNT]]&gt;1,"Multipack","Single")</f>
        <v>Single</v>
      </c>
    </row>
    <row r="10790" spans="1:13">
      <c r="A10790" s="21" t="s">
        <v>277</v>
      </c>
      <c r="B10790" s="21" t="s">
        <v>1270</v>
      </c>
      <c r="C10790" s="21" t="s">
        <v>83</v>
      </c>
      <c r="D10790" s="21" t="s">
        <v>87</v>
      </c>
      <c r="E10790" s="21" t="s">
        <v>1269</v>
      </c>
      <c r="F10790" s="21" t="s">
        <v>196</v>
      </c>
      <c r="G10790" s="21">
        <v>1</v>
      </c>
      <c r="H10790" s="20">
        <v>2.5896798600768172</v>
      </c>
      <c r="I10790" s="20">
        <v>4.3958524508284569</v>
      </c>
      <c r="J10790" s="19" t="s">
        <v>1963</v>
      </c>
      <c r="K10790" s="18">
        <v>7</v>
      </c>
      <c r="L10790" s="18">
        <v>0.5</v>
      </c>
      <c r="M10790" s="18" t="str">
        <f>IF(tbl_data[[#This Row],[PACK COUNT]]&gt;1,"Multipack","Single")</f>
        <v>Single</v>
      </c>
    </row>
    <row r="10791" spans="1:13">
      <c r="A10791" s="21" t="s">
        <v>277</v>
      </c>
      <c r="B10791" s="21" t="s">
        <v>1270</v>
      </c>
      <c r="C10791" s="21" t="s">
        <v>1300</v>
      </c>
      <c r="D10791" s="21" t="s">
        <v>87</v>
      </c>
      <c r="E10791" s="21" t="s">
        <v>1299</v>
      </c>
      <c r="F10791" s="21" t="s">
        <v>196</v>
      </c>
      <c r="G10791" s="21">
        <v>1</v>
      </c>
      <c r="H10791" s="20">
        <v>1.5951037604750131</v>
      </c>
      <c r="I10791" s="20">
        <v>2.6216949306634971</v>
      </c>
      <c r="J10791" s="19" t="s">
        <v>1963</v>
      </c>
      <c r="K10791" s="18">
        <v>7</v>
      </c>
      <c r="L10791" s="18">
        <v>0.5</v>
      </c>
      <c r="M10791" s="18" t="str">
        <f>IF(tbl_data[[#This Row],[PACK COUNT]]&gt;1,"Multipack","Single")</f>
        <v>Single</v>
      </c>
    </row>
    <row r="10792" spans="1:13">
      <c r="A10792" s="21" t="s">
        <v>266</v>
      </c>
      <c r="B10792" s="21" t="s">
        <v>265</v>
      </c>
      <c r="C10792" s="21" t="s">
        <v>264</v>
      </c>
      <c r="D10792" s="21" t="s">
        <v>24</v>
      </c>
      <c r="E10792" s="21" t="s">
        <v>263</v>
      </c>
      <c r="F10792" s="21" t="s">
        <v>196</v>
      </c>
      <c r="G10792" s="21">
        <v>1</v>
      </c>
      <c r="H10792" s="20">
        <v>1.0560936894891211E-2</v>
      </c>
      <c r="I10792" s="20">
        <v>8.2779306004700931E-2</v>
      </c>
      <c r="J10792" s="19" t="s">
        <v>1963</v>
      </c>
      <c r="K10792" s="18">
        <v>7</v>
      </c>
      <c r="L10792" s="18">
        <v>0.25</v>
      </c>
      <c r="M10792" s="18" t="str">
        <f>IF(tbl_data[[#This Row],[PACK COUNT]]&gt;1,"Multipack","Single")</f>
        <v>Single</v>
      </c>
    </row>
    <row r="10793" spans="1:13">
      <c r="A10793" s="21" t="s">
        <v>253</v>
      </c>
      <c r="B10793" s="21" t="s">
        <v>253</v>
      </c>
      <c r="C10793" s="21" t="s">
        <v>259</v>
      </c>
      <c r="D10793" s="21" t="s">
        <v>24</v>
      </c>
      <c r="E10793" s="21" t="s">
        <v>258</v>
      </c>
      <c r="F10793" s="21" t="s">
        <v>196</v>
      </c>
      <c r="G10793" s="21">
        <v>1</v>
      </c>
      <c r="H10793" s="20">
        <v>0.51460372727873605</v>
      </c>
      <c r="I10793" s="20">
        <v>1.5892832054265338</v>
      </c>
      <c r="J10793" s="19" t="s">
        <v>1963</v>
      </c>
      <c r="K10793" s="18">
        <v>7</v>
      </c>
      <c r="L10793" s="18">
        <v>0.33</v>
      </c>
      <c r="M10793" s="18" t="str">
        <f>IF(tbl_data[[#This Row],[PACK COUNT]]&gt;1,"Multipack","Single")</f>
        <v>Single</v>
      </c>
    </row>
    <row r="10794" spans="1:13">
      <c r="A10794" s="21" t="s">
        <v>253</v>
      </c>
      <c r="B10794" s="21" t="s">
        <v>253</v>
      </c>
      <c r="C10794" s="21" t="s">
        <v>252</v>
      </c>
      <c r="D10794" s="21" t="s">
        <v>24</v>
      </c>
      <c r="E10794" s="21" t="s">
        <v>257</v>
      </c>
      <c r="F10794" s="21" t="s">
        <v>191</v>
      </c>
      <c r="G10794" s="21">
        <v>1</v>
      </c>
      <c r="H10794" s="20">
        <v>27.225244543558986</v>
      </c>
      <c r="I10794" s="20">
        <v>38.78869546859579</v>
      </c>
      <c r="J10794" s="19" t="s">
        <v>1963</v>
      </c>
      <c r="K10794" s="18">
        <v>7</v>
      </c>
      <c r="L10794" s="18">
        <v>0.5</v>
      </c>
      <c r="M10794" s="18" t="str">
        <f>IF(tbl_data[[#This Row],[PACK COUNT]]&gt;1,"Multipack","Single")</f>
        <v>Single</v>
      </c>
    </row>
    <row r="10795" spans="1:13">
      <c r="A10795" s="21" t="s">
        <v>253</v>
      </c>
      <c r="B10795" s="21" t="s">
        <v>253</v>
      </c>
      <c r="C10795" s="21" t="s">
        <v>252</v>
      </c>
      <c r="D10795" s="21" t="s">
        <v>24</v>
      </c>
      <c r="E10795" s="21" t="s">
        <v>256</v>
      </c>
      <c r="F10795" s="21" t="s">
        <v>191</v>
      </c>
      <c r="G10795" s="21">
        <v>1</v>
      </c>
      <c r="H10795" s="20">
        <v>1.79648073903323</v>
      </c>
      <c r="I10795" s="20">
        <v>3.1569590845640216</v>
      </c>
      <c r="J10795" s="19" t="s">
        <v>1963</v>
      </c>
      <c r="K10795" s="18">
        <v>7</v>
      </c>
      <c r="L10795" s="18">
        <v>5</v>
      </c>
      <c r="M10795" s="18" t="str">
        <f>IF(tbl_data[[#This Row],[PACK COUNT]]&gt;1,"Multipack","Single")</f>
        <v>Single</v>
      </c>
    </row>
    <row r="10796" spans="1:13">
      <c r="A10796" s="21" t="s">
        <v>253</v>
      </c>
      <c r="B10796" s="21" t="s">
        <v>253</v>
      </c>
      <c r="C10796" s="21" t="s">
        <v>252</v>
      </c>
      <c r="D10796" s="21" t="s">
        <v>24</v>
      </c>
      <c r="E10796" s="21" t="s">
        <v>255</v>
      </c>
      <c r="F10796" s="21" t="s">
        <v>196</v>
      </c>
      <c r="G10796" s="21">
        <v>1</v>
      </c>
      <c r="H10796" s="20">
        <v>0.38254531459658242</v>
      </c>
      <c r="I10796" s="20">
        <v>1.1392619707338634</v>
      </c>
      <c r="J10796" s="19" t="s">
        <v>1963</v>
      </c>
      <c r="K10796" s="18">
        <v>7</v>
      </c>
      <c r="L10796" s="18">
        <v>0.33</v>
      </c>
      <c r="M10796" s="18" t="str">
        <f>IF(tbl_data[[#This Row],[PACK COUNT]]&gt;1,"Multipack","Single")</f>
        <v>Single</v>
      </c>
    </row>
    <row r="10797" spans="1:13">
      <c r="A10797" s="21" t="s">
        <v>253</v>
      </c>
      <c r="B10797" s="21" t="s">
        <v>253</v>
      </c>
      <c r="C10797" s="21" t="s">
        <v>252</v>
      </c>
      <c r="D10797" s="21" t="s">
        <v>24</v>
      </c>
      <c r="E10797" s="21" t="s">
        <v>251</v>
      </c>
      <c r="F10797" s="21" t="s">
        <v>196</v>
      </c>
      <c r="G10797" s="21">
        <v>1</v>
      </c>
      <c r="H10797" s="20">
        <v>11.760091716856886</v>
      </c>
      <c r="I10797" s="20">
        <v>23.635767890498055</v>
      </c>
      <c r="J10797" s="19" t="s">
        <v>1963</v>
      </c>
      <c r="K10797" s="18">
        <v>7</v>
      </c>
      <c r="L10797" s="18">
        <v>0.5</v>
      </c>
      <c r="M10797" s="18" t="str">
        <f>IF(tbl_data[[#This Row],[PACK COUNT]]&gt;1,"Multipack","Single")</f>
        <v>Single</v>
      </c>
    </row>
    <row r="10798" spans="1:13">
      <c r="A10798" s="21" t="s">
        <v>248</v>
      </c>
      <c r="B10798" s="21" t="s">
        <v>247</v>
      </c>
      <c r="C10798" s="21" t="s">
        <v>250</v>
      </c>
      <c r="D10798" s="21" t="s">
        <v>24</v>
      </c>
      <c r="E10798" s="21" t="s">
        <v>249</v>
      </c>
      <c r="F10798" s="21" t="s">
        <v>196</v>
      </c>
      <c r="G10798" s="21">
        <v>1</v>
      </c>
      <c r="H10798" s="20">
        <v>1.5529911505821791E-2</v>
      </c>
      <c r="I10798" s="20">
        <v>0.10735674757450492</v>
      </c>
      <c r="J10798" s="19" t="s">
        <v>1963</v>
      </c>
      <c r="K10798" s="18">
        <v>7</v>
      </c>
      <c r="L10798" s="18">
        <v>0.33</v>
      </c>
      <c r="M10798" s="18" t="str">
        <f>IF(tbl_data[[#This Row],[PACK COUNT]]&gt;1,"Multipack","Single")</f>
        <v>Single</v>
      </c>
    </row>
    <row r="10799" spans="1:13">
      <c r="A10799" s="21" t="s">
        <v>248</v>
      </c>
      <c r="B10799" s="21" t="s">
        <v>247</v>
      </c>
      <c r="C10799" s="21" t="s">
        <v>246</v>
      </c>
      <c r="D10799" s="21" t="s">
        <v>24</v>
      </c>
      <c r="E10799" s="21" t="s">
        <v>245</v>
      </c>
      <c r="F10799" s="21" t="s">
        <v>196</v>
      </c>
      <c r="G10799" s="21">
        <v>1</v>
      </c>
      <c r="H10799" s="20">
        <v>2.4153083777590158E-2</v>
      </c>
      <c r="I10799" s="20">
        <v>0.18348981566636288</v>
      </c>
      <c r="J10799" s="19" t="s">
        <v>1963</v>
      </c>
      <c r="K10799" s="18">
        <v>7</v>
      </c>
      <c r="L10799" s="18">
        <v>0.33</v>
      </c>
      <c r="M10799" s="18" t="str">
        <f>IF(tbl_data[[#This Row],[PACK COUNT]]&gt;1,"Multipack","Single")</f>
        <v>Single</v>
      </c>
    </row>
    <row r="10800" spans="1:13">
      <c r="A10800" s="21" t="s">
        <v>242</v>
      </c>
      <c r="B10800" s="21" t="s">
        <v>241</v>
      </c>
      <c r="C10800" s="21" t="s">
        <v>244</v>
      </c>
      <c r="D10800" s="21" t="s">
        <v>24</v>
      </c>
      <c r="E10800" s="21" t="s">
        <v>243</v>
      </c>
      <c r="F10800" s="21" t="s">
        <v>196</v>
      </c>
      <c r="G10800" s="21">
        <v>1</v>
      </c>
      <c r="H10800" s="20">
        <v>4.8817619579942769E-3</v>
      </c>
      <c r="I10800" s="20">
        <v>2.3399438037336743E-2</v>
      </c>
      <c r="J10800" s="19" t="s">
        <v>1963</v>
      </c>
      <c r="K10800" s="18">
        <v>7</v>
      </c>
      <c r="L10800" s="18">
        <v>0.5</v>
      </c>
      <c r="M10800" s="18" t="str">
        <f>IF(tbl_data[[#This Row],[PACK COUNT]]&gt;1,"Multipack","Single")</f>
        <v>Single</v>
      </c>
    </row>
    <row r="10801" spans="1:13">
      <c r="A10801" s="21" t="s">
        <v>38</v>
      </c>
      <c r="B10801" s="21" t="s">
        <v>109</v>
      </c>
      <c r="C10801" s="21" t="s">
        <v>107</v>
      </c>
      <c r="D10801" s="21" t="s">
        <v>87</v>
      </c>
      <c r="E10801" s="21" t="s">
        <v>1454</v>
      </c>
      <c r="F10801" s="21" t="s">
        <v>196</v>
      </c>
      <c r="G10801" s="21">
        <v>1</v>
      </c>
      <c r="H10801" s="20">
        <v>2.1463686440048178E-2</v>
      </c>
      <c r="I10801" s="20">
        <v>2.3509229529156881E-2</v>
      </c>
      <c r="J10801" s="19" t="s">
        <v>1963</v>
      </c>
      <c r="K10801" s="18">
        <v>8</v>
      </c>
      <c r="L10801" s="18">
        <v>0.5</v>
      </c>
      <c r="M10801" s="18" t="str">
        <f>IF(tbl_data[[#This Row],[PACK COUNT]]&gt;1,"Multipack","Single")</f>
        <v>Single</v>
      </c>
    </row>
    <row r="10802" spans="1:13">
      <c r="A10802" s="21" t="s">
        <v>38</v>
      </c>
      <c r="B10802" s="21" t="s">
        <v>101</v>
      </c>
      <c r="C10802" s="21" t="s">
        <v>102</v>
      </c>
      <c r="D10802" s="21" t="s">
        <v>87</v>
      </c>
      <c r="E10802" s="21" t="s">
        <v>1183</v>
      </c>
      <c r="F10802" s="21" t="s">
        <v>203</v>
      </c>
      <c r="G10802" s="21">
        <v>1</v>
      </c>
      <c r="H10802" s="20">
        <v>2.016073650223285</v>
      </c>
      <c r="I10802" s="20">
        <v>1.9118159999420421</v>
      </c>
      <c r="J10802" s="19" t="s">
        <v>1963</v>
      </c>
      <c r="K10802" s="18">
        <v>8</v>
      </c>
      <c r="L10802" s="18">
        <v>1.5</v>
      </c>
      <c r="M10802" s="18" t="str">
        <f>IF(tbl_data[[#This Row],[PACK COUNT]]&gt;1,"Multipack","Single")</f>
        <v>Single</v>
      </c>
    </row>
    <row r="10803" spans="1:13">
      <c r="A10803" s="21" t="s">
        <v>38</v>
      </c>
      <c r="B10803" s="21" t="s">
        <v>113</v>
      </c>
      <c r="C10803" s="21" t="s">
        <v>114</v>
      </c>
      <c r="D10803" s="21" t="s">
        <v>110</v>
      </c>
      <c r="E10803" s="21" t="s">
        <v>1378</v>
      </c>
      <c r="F10803" s="21" t="s">
        <v>203</v>
      </c>
      <c r="G10803" s="21">
        <v>1</v>
      </c>
      <c r="H10803" s="20">
        <v>0.35328440391421045</v>
      </c>
      <c r="I10803" s="20">
        <v>0.37242183950224755</v>
      </c>
      <c r="J10803" s="19" t="s">
        <v>1963</v>
      </c>
      <c r="K10803" s="18">
        <v>8</v>
      </c>
      <c r="L10803" s="18">
        <v>1.5</v>
      </c>
      <c r="M10803" s="18" t="str">
        <f>IF(tbl_data[[#This Row],[PACK COUNT]]&gt;1,"Multipack","Single")</f>
        <v>Single</v>
      </c>
    </row>
    <row r="10804" spans="1:13">
      <c r="A10804" s="21" t="s">
        <v>38</v>
      </c>
      <c r="B10804" s="21" t="s">
        <v>53</v>
      </c>
      <c r="C10804" s="21" t="s">
        <v>54</v>
      </c>
      <c r="D10804" s="21" t="s">
        <v>24</v>
      </c>
      <c r="E10804" s="21" t="s">
        <v>1216</v>
      </c>
      <c r="F10804" s="21" t="s">
        <v>196</v>
      </c>
      <c r="G10804" s="21">
        <v>1</v>
      </c>
      <c r="H10804" s="20">
        <v>0.84209949260594652</v>
      </c>
      <c r="I10804" s="20">
        <v>1.2854244079831592</v>
      </c>
      <c r="J10804" s="19" t="s">
        <v>1963</v>
      </c>
      <c r="K10804" s="18">
        <v>8</v>
      </c>
      <c r="L10804" s="18">
        <v>0.5</v>
      </c>
      <c r="M10804" s="18" t="str">
        <f>IF(tbl_data[[#This Row],[PACK COUNT]]&gt;1,"Multipack","Single")</f>
        <v>Single</v>
      </c>
    </row>
    <row r="10805" spans="1:13">
      <c r="A10805" s="21" t="s">
        <v>38</v>
      </c>
      <c r="B10805" s="21" t="s">
        <v>53</v>
      </c>
      <c r="C10805" s="21" t="s">
        <v>82</v>
      </c>
      <c r="D10805" s="21" t="s">
        <v>71</v>
      </c>
      <c r="E10805" s="21" t="s">
        <v>1215</v>
      </c>
      <c r="F10805" s="21" t="s">
        <v>196</v>
      </c>
      <c r="G10805" s="21">
        <v>1</v>
      </c>
      <c r="H10805" s="20">
        <v>9.7862011511273522E-2</v>
      </c>
      <c r="I10805" s="20">
        <v>0.15856312085643351</v>
      </c>
      <c r="J10805" s="19" t="s">
        <v>1963</v>
      </c>
      <c r="K10805" s="18">
        <v>8</v>
      </c>
      <c r="L10805" s="18">
        <v>0.5</v>
      </c>
      <c r="M10805" s="18" t="str">
        <f>IF(tbl_data[[#This Row],[PACK COUNT]]&gt;1,"Multipack","Single")</f>
        <v>Single</v>
      </c>
    </row>
    <row r="10806" spans="1:13">
      <c r="A10806" s="21" t="s">
        <v>38</v>
      </c>
      <c r="B10806" s="21" t="s">
        <v>53</v>
      </c>
      <c r="C10806" s="21" t="s">
        <v>55</v>
      </c>
      <c r="D10806" s="21" t="s">
        <v>24</v>
      </c>
      <c r="E10806" s="21" t="s">
        <v>1179</v>
      </c>
      <c r="F10806" s="21" t="s">
        <v>191</v>
      </c>
      <c r="G10806" s="21">
        <v>1</v>
      </c>
      <c r="H10806" s="20">
        <v>2.6989320945923865</v>
      </c>
      <c r="I10806" s="20">
        <v>3.5672093799779527</v>
      </c>
      <c r="J10806" s="19" t="s">
        <v>1963</v>
      </c>
      <c r="K10806" s="18">
        <v>8</v>
      </c>
      <c r="L10806" s="18">
        <v>0.5</v>
      </c>
      <c r="M10806" s="18" t="str">
        <f>IF(tbl_data[[#This Row],[PACK COUNT]]&gt;1,"Multipack","Single")</f>
        <v>Single</v>
      </c>
    </row>
    <row r="10807" spans="1:13">
      <c r="A10807" s="21" t="s">
        <v>38</v>
      </c>
      <c r="B10807" s="21" t="s">
        <v>53</v>
      </c>
      <c r="C10807" s="21" t="s">
        <v>81</v>
      </c>
      <c r="D10807" s="21" t="s">
        <v>71</v>
      </c>
      <c r="E10807" s="21" t="s">
        <v>1178</v>
      </c>
      <c r="F10807" s="21" t="s">
        <v>191</v>
      </c>
      <c r="G10807" s="21">
        <v>1</v>
      </c>
      <c r="H10807" s="20">
        <v>1.2422670696619196</v>
      </c>
      <c r="I10807" s="20">
        <v>1.4430620749933343</v>
      </c>
      <c r="J10807" s="19" t="s">
        <v>1963</v>
      </c>
      <c r="K10807" s="18">
        <v>8</v>
      </c>
      <c r="L10807" s="18">
        <v>0.5</v>
      </c>
      <c r="M10807" s="18" t="str">
        <f>IF(tbl_data[[#This Row],[PACK COUNT]]&gt;1,"Multipack","Single")</f>
        <v>Single</v>
      </c>
    </row>
    <row r="10808" spans="1:13">
      <c r="A10808" s="21" t="s">
        <v>38</v>
      </c>
      <c r="B10808" s="21" t="s">
        <v>65</v>
      </c>
      <c r="C10808" s="21" t="s">
        <v>66</v>
      </c>
      <c r="D10808" s="21" t="s">
        <v>24</v>
      </c>
      <c r="E10808" s="21" t="s">
        <v>209</v>
      </c>
      <c r="F10808" s="21" t="s">
        <v>191</v>
      </c>
      <c r="G10808" s="21">
        <v>1</v>
      </c>
      <c r="H10808" s="20">
        <v>5.6417267718690392E-2</v>
      </c>
      <c r="I10808" s="20">
        <v>0.10932373672722198</v>
      </c>
      <c r="J10808" s="19" t="s">
        <v>1963</v>
      </c>
      <c r="K10808" s="18">
        <v>8</v>
      </c>
      <c r="L10808" s="18">
        <v>0.33</v>
      </c>
      <c r="M10808" s="18" t="str">
        <f>IF(tbl_data[[#This Row],[PACK COUNT]]&gt;1,"Multipack","Single")</f>
        <v>Single</v>
      </c>
    </row>
    <row r="10809" spans="1:13">
      <c r="A10809" s="21" t="s">
        <v>38</v>
      </c>
      <c r="B10809" s="21" t="s">
        <v>65</v>
      </c>
      <c r="C10809" s="21" t="s">
        <v>66</v>
      </c>
      <c r="D10809" s="21" t="s">
        <v>24</v>
      </c>
      <c r="E10809" s="21" t="s">
        <v>207</v>
      </c>
      <c r="F10809" s="21" t="s">
        <v>196</v>
      </c>
      <c r="G10809" s="21">
        <v>1</v>
      </c>
      <c r="H10809" s="20">
        <v>2.6372379415153521E-2</v>
      </c>
      <c r="I10809" s="20">
        <v>6.1810366714236759E-2</v>
      </c>
      <c r="J10809" s="19" t="s">
        <v>1963</v>
      </c>
      <c r="K10809" s="18">
        <v>8</v>
      </c>
      <c r="L10809" s="18">
        <v>0.33</v>
      </c>
      <c r="M10809" s="18" t="str">
        <f>IF(tbl_data[[#This Row],[PACK COUNT]]&gt;1,"Multipack","Single")</f>
        <v>Single</v>
      </c>
    </row>
    <row r="10810" spans="1:13">
      <c r="A10810" s="21" t="s">
        <v>38</v>
      </c>
      <c r="B10810" s="21" t="s">
        <v>104</v>
      </c>
      <c r="C10810" s="21" t="s">
        <v>107</v>
      </c>
      <c r="D10810" s="21" t="s">
        <v>87</v>
      </c>
      <c r="E10810" s="21" t="s">
        <v>1453</v>
      </c>
      <c r="F10810" s="21" t="s">
        <v>196</v>
      </c>
      <c r="G10810" s="21">
        <v>1</v>
      </c>
      <c r="H10810" s="20">
        <v>1.6250653985059806E-3</v>
      </c>
      <c r="I10810" s="20">
        <v>2.7235177290205834E-3</v>
      </c>
      <c r="J10810" s="19" t="s">
        <v>1963</v>
      </c>
      <c r="K10810" s="18">
        <v>8</v>
      </c>
      <c r="L10810" s="18">
        <v>0.5</v>
      </c>
      <c r="M10810" s="18" t="str">
        <f>IF(tbl_data[[#This Row],[PACK COUNT]]&gt;1,"Multipack","Single")</f>
        <v>Single</v>
      </c>
    </row>
    <row r="10811" spans="1:13">
      <c r="A10811" s="21" t="s">
        <v>38</v>
      </c>
      <c r="B10811" s="21" t="s">
        <v>48</v>
      </c>
      <c r="C10811" s="21" t="s">
        <v>49</v>
      </c>
      <c r="D10811" s="21" t="s">
        <v>24</v>
      </c>
      <c r="E10811" s="21" t="s">
        <v>1177</v>
      </c>
      <c r="F10811" s="21" t="s">
        <v>196</v>
      </c>
      <c r="G10811" s="21">
        <v>1</v>
      </c>
      <c r="H10811" s="20">
        <v>2.7792716557498856</v>
      </c>
      <c r="I10811" s="20">
        <v>4.791950116238735</v>
      </c>
      <c r="J10811" s="19" t="s">
        <v>1963</v>
      </c>
      <c r="K10811" s="18">
        <v>8</v>
      </c>
      <c r="L10811" s="18">
        <v>0.5</v>
      </c>
      <c r="M10811" s="18" t="str">
        <f>IF(tbl_data[[#This Row],[PACK COUNT]]&gt;1,"Multipack","Single")</f>
        <v>Single</v>
      </c>
    </row>
    <row r="10812" spans="1:13">
      <c r="A10812" s="21" t="s">
        <v>38</v>
      </c>
      <c r="B10812" s="21" t="s">
        <v>48</v>
      </c>
      <c r="C10812" s="21" t="s">
        <v>48</v>
      </c>
      <c r="D10812" s="21" t="s">
        <v>71</v>
      </c>
      <c r="E10812" s="21" t="s">
        <v>1176</v>
      </c>
      <c r="F10812" s="21" t="s">
        <v>191</v>
      </c>
      <c r="G10812" s="21">
        <v>1</v>
      </c>
      <c r="H10812" s="20">
        <v>6.8034441885583989</v>
      </c>
      <c r="I10812" s="20">
        <v>9.8645082310853613</v>
      </c>
      <c r="J10812" s="19" t="s">
        <v>1963</v>
      </c>
      <c r="K10812" s="18">
        <v>8</v>
      </c>
      <c r="L10812" s="18">
        <v>0.5</v>
      </c>
      <c r="M10812" s="18" t="str">
        <f>IF(tbl_data[[#This Row],[PACK COUNT]]&gt;1,"Multipack","Single")</f>
        <v>Single</v>
      </c>
    </row>
    <row r="10813" spans="1:13">
      <c r="A10813" s="21" t="s">
        <v>38</v>
      </c>
      <c r="B10813" s="21" t="s">
        <v>48</v>
      </c>
      <c r="C10813" s="21" t="s">
        <v>48</v>
      </c>
      <c r="D10813" s="21" t="s">
        <v>71</v>
      </c>
      <c r="E10813" s="21" t="s">
        <v>1175</v>
      </c>
      <c r="F10813" s="21" t="s">
        <v>191</v>
      </c>
      <c r="G10813" s="21">
        <v>1</v>
      </c>
      <c r="H10813" s="20">
        <v>11.88067292786457</v>
      </c>
      <c r="I10813" s="20">
        <v>16.749390936126925</v>
      </c>
      <c r="J10813" s="19" t="s">
        <v>1963</v>
      </c>
      <c r="K10813" s="18">
        <v>8</v>
      </c>
      <c r="L10813" s="18">
        <v>1</v>
      </c>
      <c r="M10813" s="18" t="str">
        <f>IF(tbl_data[[#This Row],[PACK COUNT]]&gt;1,"Multipack","Single")</f>
        <v>Single</v>
      </c>
    </row>
    <row r="10814" spans="1:13">
      <c r="A10814" s="21" t="s">
        <v>38</v>
      </c>
      <c r="B10814" s="21" t="s">
        <v>48</v>
      </c>
      <c r="C10814" s="21" t="s">
        <v>48</v>
      </c>
      <c r="D10814" s="21" t="s">
        <v>71</v>
      </c>
      <c r="E10814" s="21" t="s">
        <v>1174</v>
      </c>
      <c r="F10814" s="21" t="s">
        <v>196</v>
      </c>
      <c r="G10814" s="21">
        <v>1</v>
      </c>
      <c r="H10814" s="20">
        <v>5.2076974319995637</v>
      </c>
      <c r="I10814" s="20">
        <v>8.9296772721840014</v>
      </c>
      <c r="J10814" s="19" t="s">
        <v>1963</v>
      </c>
      <c r="K10814" s="18">
        <v>8</v>
      </c>
      <c r="L10814" s="18">
        <v>0.5</v>
      </c>
      <c r="M10814" s="18" t="str">
        <f>IF(tbl_data[[#This Row],[PACK COUNT]]&gt;1,"Multipack","Single")</f>
        <v>Single</v>
      </c>
    </row>
    <row r="10815" spans="1:13">
      <c r="A10815" s="21" t="s">
        <v>38</v>
      </c>
      <c r="B10815" s="21" t="s">
        <v>48</v>
      </c>
      <c r="C10815" s="21" t="s">
        <v>48</v>
      </c>
      <c r="D10815" s="21" t="s">
        <v>24</v>
      </c>
      <c r="E10815" s="21" t="s">
        <v>1173</v>
      </c>
      <c r="F10815" s="21" t="s">
        <v>203</v>
      </c>
      <c r="G10815" s="21">
        <v>1</v>
      </c>
      <c r="H10815" s="20">
        <v>1.0856078915532552</v>
      </c>
      <c r="I10815" s="20">
        <v>1.0555101071248985</v>
      </c>
      <c r="J10815" s="19" t="s">
        <v>1963</v>
      </c>
      <c r="K10815" s="18">
        <v>8</v>
      </c>
      <c r="L10815" s="18">
        <v>1.5</v>
      </c>
      <c r="M10815" s="18" t="str">
        <f>IF(tbl_data[[#This Row],[PACK COUNT]]&gt;1,"Multipack","Single")</f>
        <v>Single</v>
      </c>
    </row>
    <row r="10816" spans="1:13">
      <c r="A10816" s="21" t="s">
        <v>38</v>
      </c>
      <c r="B10816" s="21" t="s">
        <v>48</v>
      </c>
      <c r="C10816" s="21" t="s">
        <v>80</v>
      </c>
      <c r="D10816" s="21" t="s">
        <v>71</v>
      </c>
      <c r="E10816" s="21" t="s">
        <v>1298</v>
      </c>
      <c r="F10816" s="21" t="s">
        <v>196</v>
      </c>
      <c r="G10816" s="21">
        <v>1</v>
      </c>
      <c r="H10816" s="20">
        <v>0.65399721664922528</v>
      </c>
      <c r="I10816" s="20">
        <v>1.1826410680438322</v>
      </c>
      <c r="J10816" s="19" t="s">
        <v>1963</v>
      </c>
      <c r="K10816" s="18">
        <v>8</v>
      </c>
      <c r="L10816" s="18">
        <v>0.5</v>
      </c>
      <c r="M10816" s="18" t="str">
        <f>IF(tbl_data[[#This Row],[PACK COUNT]]&gt;1,"Multipack","Single")</f>
        <v>Single</v>
      </c>
    </row>
    <row r="10817" spans="1:13">
      <c r="A10817" s="21" t="s">
        <v>38</v>
      </c>
      <c r="B10817" s="21" t="s">
        <v>100</v>
      </c>
      <c r="C10817" s="21" t="s">
        <v>83</v>
      </c>
      <c r="D10817" s="21" t="s">
        <v>87</v>
      </c>
      <c r="E10817" s="21" t="s">
        <v>1214</v>
      </c>
      <c r="F10817" s="21" t="s">
        <v>196</v>
      </c>
      <c r="G10817" s="21">
        <v>1</v>
      </c>
      <c r="H10817" s="20">
        <v>0.48791372029279678</v>
      </c>
      <c r="I10817" s="20">
        <v>0.67814336417202037</v>
      </c>
      <c r="J10817" s="19" t="s">
        <v>1963</v>
      </c>
      <c r="K10817" s="18">
        <v>8</v>
      </c>
      <c r="L10817" s="18">
        <v>0.5</v>
      </c>
      <c r="M10817" s="18" t="str">
        <f>IF(tbl_data[[#This Row],[PACK COUNT]]&gt;1,"Multipack","Single")</f>
        <v>Single</v>
      </c>
    </row>
    <row r="10818" spans="1:13">
      <c r="A10818" s="21" t="s">
        <v>38</v>
      </c>
      <c r="B10818" s="21" t="s">
        <v>100</v>
      </c>
      <c r="C10818" s="21" t="s">
        <v>83</v>
      </c>
      <c r="D10818" s="21" t="s">
        <v>87</v>
      </c>
      <c r="E10818" s="21" t="s">
        <v>1171</v>
      </c>
      <c r="F10818" s="21" t="s">
        <v>203</v>
      </c>
      <c r="G10818" s="21">
        <v>1</v>
      </c>
      <c r="H10818" s="20">
        <v>4.2264371494684463</v>
      </c>
      <c r="I10818" s="20">
        <v>3.7759145462449126</v>
      </c>
      <c r="J10818" s="19" t="s">
        <v>1963</v>
      </c>
      <c r="K10818" s="18">
        <v>8</v>
      </c>
      <c r="L10818" s="18">
        <v>1.5</v>
      </c>
      <c r="M10818" s="18" t="str">
        <f>IF(tbl_data[[#This Row],[PACK COUNT]]&gt;1,"Multipack","Single")</f>
        <v>Single</v>
      </c>
    </row>
    <row r="10819" spans="1:13">
      <c r="A10819" s="21" t="s">
        <v>38</v>
      </c>
      <c r="B10819" s="21" t="s">
        <v>108</v>
      </c>
      <c r="C10819" s="21" t="s">
        <v>83</v>
      </c>
      <c r="D10819" s="21" t="s">
        <v>87</v>
      </c>
      <c r="E10819" s="21" t="s">
        <v>1297</v>
      </c>
      <c r="F10819" s="21" t="s">
        <v>196</v>
      </c>
      <c r="G10819" s="21">
        <v>1</v>
      </c>
      <c r="H10819" s="20">
        <v>0.20852995068862862</v>
      </c>
      <c r="I10819" s="20">
        <v>0.34429330312893947</v>
      </c>
      <c r="J10819" s="19" t="s">
        <v>1963</v>
      </c>
      <c r="K10819" s="18">
        <v>8</v>
      </c>
      <c r="L10819" s="18">
        <v>0.5</v>
      </c>
      <c r="M10819" s="18" t="str">
        <f>IF(tbl_data[[#This Row],[PACK COUNT]]&gt;1,"Multipack","Single")</f>
        <v>Single</v>
      </c>
    </row>
    <row r="10820" spans="1:13">
      <c r="A10820" s="21" t="s">
        <v>38</v>
      </c>
      <c r="B10820" s="21" t="s">
        <v>108</v>
      </c>
      <c r="C10820" s="21" t="s">
        <v>83</v>
      </c>
      <c r="D10820" s="21" t="s">
        <v>87</v>
      </c>
      <c r="E10820" s="21" t="s">
        <v>1170</v>
      </c>
      <c r="F10820" s="21" t="s">
        <v>191</v>
      </c>
      <c r="G10820" s="21">
        <v>1</v>
      </c>
      <c r="H10820" s="20">
        <v>0.77628270902214991</v>
      </c>
      <c r="I10820" s="20">
        <v>1.2216084769223785</v>
      </c>
      <c r="J10820" s="19" t="s">
        <v>1963</v>
      </c>
      <c r="K10820" s="18">
        <v>8</v>
      </c>
      <c r="L10820" s="18">
        <v>0.5</v>
      </c>
      <c r="M10820" s="18" t="str">
        <f>IF(tbl_data[[#This Row],[PACK COUNT]]&gt;1,"Multipack","Single")</f>
        <v>Single</v>
      </c>
    </row>
    <row r="10821" spans="1:13">
      <c r="A10821" s="21" t="s">
        <v>38</v>
      </c>
      <c r="B10821" s="21" t="s">
        <v>60</v>
      </c>
      <c r="C10821" s="21" t="s">
        <v>62</v>
      </c>
      <c r="D10821" s="21" t="s">
        <v>24</v>
      </c>
      <c r="E10821" s="21" t="s">
        <v>1169</v>
      </c>
      <c r="F10821" s="21" t="s">
        <v>196</v>
      </c>
      <c r="G10821" s="21">
        <v>1</v>
      </c>
      <c r="H10821" s="20">
        <v>0.60662411858389231</v>
      </c>
      <c r="I10821" s="20">
        <v>1.0020147279966627</v>
      </c>
      <c r="J10821" s="19" t="s">
        <v>1963</v>
      </c>
      <c r="K10821" s="18">
        <v>8</v>
      </c>
      <c r="L10821" s="18">
        <v>0.56799999999999995</v>
      </c>
      <c r="M10821" s="18" t="str">
        <f>IF(tbl_data[[#This Row],[PACK COUNT]]&gt;1,"Multipack","Single")</f>
        <v>Single</v>
      </c>
    </row>
    <row r="10822" spans="1:13">
      <c r="A10822" s="21" t="s">
        <v>38</v>
      </c>
      <c r="B10822" s="21" t="s">
        <v>60</v>
      </c>
      <c r="C10822" s="21" t="s">
        <v>61</v>
      </c>
      <c r="D10822" s="21" t="s">
        <v>24</v>
      </c>
      <c r="E10822" s="21" t="s">
        <v>1168</v>
      </c>
      <c r="F10822" s="21" t="s">
        <v>196</v>
      </c>
      <c r="G10822" s="21">
        <v>1</v>
      </c>
      <c r="H10822" s="20">
        <v>1.0030313990325166</v>
      </c>
      <c r="I10822" s="20">
        <v>1.8572629081546763</v>
      </c>
      <c r="J10822" s="19" t="s">
        <v>1963</v>
      </c>
      <c r="K10822" s="18">
        <v>8</v>
      </c>
      <c r="L10822" s="18">
        <v>0.56799999999999995</v>
      </c>
      <c r="M10822" s="18" t="str">
        <f>IF(tbl_data[[#This Row],[PACK COUNT]]&gt;1,"Multipack","Single")</f>
        <v>Single</v>
      </c>
    </row>
    <row r="10823" spans="1:13">
      <c r="A10823" s="21" t="s">
        <v>38</v>
      </c>
      <c r="B10823" s="21" t="s">
        <v>84</v>
      </c>
      <c r="C10823" s="21" t="s">
        <v>97</v>
      </c>
      <c r="D10823" s="21" t="s">
        <v>87</v>
      </c>
      <c r="E10823" s="21" t="s">
        <v>1470</v>
      </c>
      <c r="F10823" s="21" t="s">
        <v>203</v>
      </c>
      <c r="G10823" s="21">
        <v>1</v>
      </c>
      <c r="H10823" s="20">
        <v>0.12012776055940239</v>
      </c>
      <c r="I10823" s="20">
        <v>0.14894109337484476</v>
      </c>
      <c r="J10823" s="19" t="s">
        <v>1963</v>
      </c>
      <c r="K10823" s="18">
        <v>8</v>
      </c>
      <c r="L10823" s="18">
        <v>1.5</v>
      </c>
      <c r="M10823" s="18" t="str">
        <f>IF(tbl_data[[#This Row],[PACK COUNT]]&gt;1,"Multipack","Single")</f>
        <v>Single</v>
      </c>
    </row>
    <row r="10824" spans="1:13">
      <c r="A10824" s="21" t="s">
        <v>38</v>
      </c>
      <c r="B10824" s="21" t="s">
        <v>84</v>
      </c>
      <c r="C10824" s="21" t="s">
        <v>96</v>
      </c>
      <c r="D10824" s="21" t="s">
        <v>87</v>
      </c>
      <c r="E10824" s="21" t="s">
        <v>1395</v>
      </c>
      <c r="F10824" s="21" t="s">
        <v>203</v>
      </c>
      <c r="G10824" s="21">
        <v>1</v>
      </c>
      <c r="H10824" s="20">
        <v>0.61996670614030813</v>
      </c>
      <c r="I10824" s="20">
        <v>0.60691474770789444</v>
      </c>
      <c r="J10824" s="19" t="s">
        <v>1963</v>
      </c>
      <c r="K10824" s="18">
        <v>8</v>
      </c>
      <c r="L10824" s="18">
        <v>1</v>
      </c>
      <c r="M10824" s="18" t="str">
        <f>IF(tbl_data[[#This Row],[PACK COUNT]]&gt;1,"Multipack","Single")</f>
        <v>Single</v>
      </c>
    </row>
    <row r="10825" spans="1:13">
      <c r="A10825" s="21" t="s">
        <v>38</v>
      </c>
      <c r="B10825" s="21" t="s">
        <v>84</v>
      </c>
      <c r="C10825" s="21" t="s">
        <v>96</v>
      </c>
      <c r="D10825" s="21" t="s">
        <v>87</v>
      </c>
      <c r="E10825" s="21" t="s">
        <v>1339</v>
      </c>
      <c r="F10825" s="21" t="s">
        <v>203</v>
      </c>
      <c r="G10825" s="21">
        <v>1</v>
      </c>
      <c r="H10825" s="20">
        <v>1.2600503289871268</v>
      </c>
      <c r="I10825" s="20">
        <v>1.2203504387167989</v>
      </c>
      <c r="J10825" s="19" t="s">
        <v>1963</v>
      </c>
      <c r="K10825" s="18">
        <v>8</v>
      </c>
      <c r="L10825" s="18">
        <v>2</v>
      </c>
      <c r="M10825" s="18" t="str">
        <f>IF(tbl_data[[#This Row],[PACK COUNT]]&gt;1,"Multipack","Single")</f>
        <v>Single</v>
      </c>
    </row>
    <row r="10826" spans="1:13">
      <c r="A10826" s="21" t="s">
        <v>38</v>
      </c>
      <c r="B10826" s="21" t="s">
        <v>84</v>
      </c>
      <c r="C10826" s="21" t="s">
        <v>85</v>
      </c>
      <c r="D10826" s="21" t="s">
        <v>71</v>
      </c>
      <c r="E10826" s="21" t="s">
        <v>1338</v>
      </c>
      <c r="F10826" s="21" t="s">
        <v>203</v>
      </c>
      <c r="G10826" s="21">
        <v>1</v>
      </c>
      <c r="H10826" s="20">
        <v>0.29139267337259045</v>
      </c>
      <c r="I10826" s="20">
        <v>0.42012404438062667</v>
      </c>
      <c r="J10826" s="19" t="s">
        <v>1963</v>
      </c>
      <c r="K10826" s="18">
        <v>8</v>
      </c>
      <c r="L10826" s="18">
        <v>1</v>
      </c>
      <c r="M10826" s="18" t="str">
        <f>IF(tbl_data[[#This Row],[PACK COUNT]]&gt;1,"Multipack","Single")</f>
        <v>Single</v>
      </c>
    </row>
    <row r="10827" spans="1:13">
      <c r="A10827" s="21" t="s">
        <v>38</v>
      </c>
      <c r="B10827" s="21" t="s">
        <v>84</v>
      </c>
      <c r="C10827" s="21" t="s">
        <v>99</v>
      </c>
      <c r="D10827" s="21" t="s">
        <v>87</v>
      </c>
      <c r="E10827" s="21" t="s">
        <v>1337</v>
      </c>
      <c r="F10827" s="21" t="s">
        <v>203</v>
      </c>
      <c r="G10827" s="21">
        <v>1</v>
      </c>
      <c r="H10827" s="20">
        <v>0.50876987389619177</v>
      </c>
      <c r="I10827" s="20">
        <v>0.61456153101108557</v>
      </c>
      <c r="J10827" s="19" t="s">
        <v>1963</v>
      </c>
      <c r="K10827" s="18">
        <v>8</v>
      </c>
      <c r="L10827" s="18">
        <v>1.5</v>
      </c>
      <c r="M10827" s="18" t="str">
        <f>IF(tbl_data[[#This Row],[PACK COUNT]]&gt;1,"Multipack","Single")</f>
        <v>Single</v>
      </c>
    </row>
    <row r="10828" spans="1:13">
      <c r="A10828" s="21" t="s">
        <v>38</v>
      </c>
      <c r="B10828" s="21" t="s">
        <v>84</v>
      </c>
      <c r="C10828" s="21" t="s">
        <v>99</v>
      </c>
      <c r="D10828" s="21" t="s">
        <v>87</v>
      </c>
      <c r="E10828" s="21" t="s">
        <v>1336</v>
      </c>
      <c r="F10828" s="21" t="s">
        <v>203</v>
      </c>
      <c r="G10828" s="21">
        <v>1</v>
      </c>
      <c r="H10828" s="20">
        <v>1.7225631916786153</v>
      </c>
      <c r="I10828" s="20">
        <v>1.8155108134153293</v>
      </c>
      <c r="J10828" s="19" t="s">
        <v>1963</v>
      </c>
      <c r="K10828" s="18">
        <v>8</v>
      </c>
      <c r="L10828" s="18">
        <v>2</v>
      </c>
      <c r="M10828" s="18" t="str">
        <f>IF(tbl_data[[#This Row],[PACK COUNT]]&gt;1,"Multipack","Single")</f>
        <v>Single</v>
      </c>
    </row>
    <row r="10829" spans="1:13">
      <c r="A10829" s="21" t="s">
        <v>38</v>
      </c>
      <c r="B10829" s="21" t="s">
        <v>84</v>
      </c>
      <c r="C10829" s="21" t="s">
        <v>98</v>
      </c>
      <c r="D10829" s="21" t="s">
        <v>87</v>
      </c>
      <c r="E10829" s="21" t="s">
        <v>1394</v>
      </c>
      <c r="F10829" s="21" t="s">
        <v>203</v>
      </c>
      <c r="G10829" s="21">
        <v>1</v>
      </c>
      <c r="H10829" s="20">
        <v>0.6404338018820328</v>
      </c>
      <c r="I10829" s="20">
        <v>0.70262397785917863</v>
      </c>
      <c r="J10829" s="19" t="s">
        <v>1963</v>
      </c>
      <c r="K10829" s="18">
        <v>8</v>
      </c>
      <c r="L10829" s="18">
        <v>2</v>
      </c>
      <c r="M10829" s="18" t="str">
        <f>IF(tbl_data[[#This Row],[PACK COUNT]]&gt;1,"Multipack","Single")</f>
        <v>Single</v>
      </c>
    </row>
    <row r="10830" spans="1:13">
      <c r="A10830" s="21" t="s">
        <v>38</v>
      </c>
      <c r="B10830" s="21" t="s">
        <v>103</v>
      </c>
      <c r="C10830" s="21" t="s">
        <v>82</v>
      </c>
      <c r="D10830" s="21" t="s">
        <v>87</v>
      </c>
      <c r="E10830" s="21" t="s">
        <v>1452</v>
      </c>
      <c r="F10830" s="21" t="s">
        <v>203</v>
      </c>
      <c r="G10830" s="21">
        <v>1</v>
      </c>
      <c r="H10830" s="20">
        <v>0.90303228765183929</v>
      </c>
      <c r="I10830" s="20">
        <v>0.8936108859901648</v>
      </c>
      <c r="J10830" s="19" t="s">
        <v>1963</v>
      </c>
      <c r="K10830" s="18">
        <v>8</v>
      </c>
      <c r="L10830" s="18">
        <v>2</v>
      </c>
      <c r="M10830" s="18" t="str">
        <f>IF(tbl_data[[#This Row],[PACK COUNT]]&gt;1,"Multipack","Single")</f>
        <v>Single</v>
      </c>
    </row>
    <row r="10831" spans="1:13">
      <c r="A10831" s="21" t="s">
        <v>38</v>
      </c>
      <c r="B10831" s="21" t="s">
        <v>21</v>
      </c>
      <c r="C10831" s="21" t="s">
        <v>25</v>
      </c>
      <c r="D10831" s="21" t="s">
        <v>24</v>
      </c>
      <c r="E10831" s="21" t="s">
        <v>1163</v>
      </c>
      <c r="F10831" s="21" t="s">
        <v>196</v>
      </c>
      <c r="G10831" s="21">
        <v>1</v>
      </c>
      <c r="H10831" s="20">
        <v>18.110253370502541</v>
      </c>
      <c r="I10831" s="20">
        <v>33.078307335947073</v>
      </c>
      <c r="J10831" s="19" t="s">
        <v>1963</v>
      </c>
      <c r="K10831" s="18">
        <v>8</v>
      </c>
      <c r="L10831" s="18">
        <v>0.5</v>
      </c>
      <c r="M10831" s="18" t="str">
        <f>IF(tbl_data[[#This Row],[PACK COUNT]]&gt;1,"Multipack","Single")</f>
        <v>Single</v>
      </c>
    </row>
    <row r="10832" spans="1:13">
      <c r="A10832" s="21" t="s">
        <v>38</v>
      </c>
      <c r="B10832" s="21" t="s">
        <v>21</v>
      </c>
      <c r="C10832" s="21" t="s">
        <v>26</v>
      </c>
      <c r="D10832" s="21" t="s">
        <v>24</v>
      </c>
      <c r="E10832" s="21" t="s">
        <v>1161</v>
      </c>
      <c r="F10832" s="21" t="s">
        <v>191</v>
      </c>
      <c r="G10832" s="21">
        <v>1</v>
      </c>
      <c r="H10832" s="20">
        <v>17.385666205290121</v>
      </c>
      <c r="I10832" s="20">
        <v>26.24438738450791</v>
      </c>
      <c r="J10832" s="19" t="s">
        <v>1963</v>
      </c>
      <c r="K10832" s="18">
        <v>8</v>
      </c>
      <c r="L10832" s="18">
        <v>0.5</v>
      </c>
      <c r="M10832" s="18" t="str">
        <f>IF(tbl_data[[#This Row],[PACK COUNT]]&gt;1,"Multipack","Single")</f>
        <v>Single</v>
      </c>
    </row>
    <row r="10833" spans="1:13">
      <c r="A10833" s="21" t="s">
        <v>38</v>
      </c>
      <c r="B10833" s="21" t="s">
        <v>21</v>
      </c>
      <c r="C10833" s="21" t="s">
        <v>26</v>
      </c>
      <c r="D10833" s="21" t="s">
        <v>24</v>
      </c>
      <c r="E10833" s="21" t="s">
        <v>1160</v>
      </c>
      <c r="F10833" s="21" t="s">
        <v>196</v>
      </c>
      <c r="G10833" s="21">
        <v>1</v>
      </c>
      <c r="H10833" s="20">
        <v>78.642329439755613</v>
      </c>
      <c r="I10833" s="20">
        <v>115.66473750814328</v>
      </c>
      <c r="J10833" s="19" t="s">
        <v>1963</v>
      </c>
      <c r="K10833" s="18">
        <v>8</v>
      </c>
      <c r="L10833" s="18">
        <v>0.5</v>
      </c>
      <c r="M10833" s="18" t="str">
        <f>IF(tbl_data[[#This Row],[PACK COUNT]]&gt;1,"Multipack","Single")</f>
        <v>Single</v>
      </c>
    </row>
    <row r="10834" spans="1:13">
      <c r="A10834" s="21" t="s">
        <v>38</v>
      </c>
      <c r="B10834" s="21" t="s">
        <v>21</v>
      </c>
      <c r="C10834" s="21" t="s">
        <v>26</v>
      </c>
      <c r="D10834" s="21" t="s">
        <v>24</v>
      </c>
      <c r="E10834" s="21" t="s">
        <v>1377</v>
      </c>
      <c r="F10834" s="21" t="s">
        <v>196</v>
      </c>
      <c r="G10834" s="21">
        <v>4</v>
      </c>
      <c r="H10834" s="20">
        <v>3.9835554079649591</v>
      </c>
      <c r="I10834" s="20">
        <v>6.3003757081843563</v>
      </c>
      <c r="J10834" s="19" t="s">
        <v>1963</v>
      </c>
      <c r="K10834" s="18">
        <v>8</v>
      </c>
      <c r="L10834" s="18">
        <v>0.5</v>
      </c>
      <c r="M10834" s="18" t="str">
        <f>IF(tbl_data[[#This Row],[PACK COUNT]]&gt;1,"Multipack","Single")</f>
        <v>Multipack</v>
      </c>
    </row>
    <row r="10835" spans="1:13">
      <c r="A10835" s="21" t="s">
        <v>38</v>
      </c>
      <c r="B10835" s="21" t="s">
        <v>21</v>
      </c>
      <c r="C10835" s="21" t="s">
        <v>26</v>
      </c>
      <c r="D10835" s="21" t="s">
        <v>24</v>
      </c>
      <c r="E10835" s="21" t="s">
        <v>1393</v>
      </c>
      <c r="F10835" s="21" t="s">
        <v>196</v>
      </c>
      <c r="G10835" s="21">
        <v>6</v>
      </c>
      <c r="H10835" s="20">
        <v>19.733319828425522</v>
      </c>
      <c r="I10835" s="20">
        <v>28.06290584043299</v>
      </c>
      <c r="J10835" s="19" t="s">
        <v>1963</v>
      </c>
      <c r="K10835" s="18">
        <v>8</v>
      </c>
      <c r="L10835" s="18">
        <v>0.5</v>
      </c>
      <c r="M10835" s="18" t="str">
        <f>IF(tbl_data[[#This Row],[PACK COUNT]]&gt;1,"Multipack","Single")</f>
        <v>Multipack</v>
      </c>
    </row>
    <row r="10836" spans="1:13">
      <c r="A10836" s="21" t="s">
        <v>38</v>
      </c>
      <c r="B10836" s="21" t="s">
        <v>21</v>
      </c>
      <c r="C10836" s="21" t="s">
        <v>73</v>
      </c>
      <c r="D10836" s="21" t="s">
        <v>71</v>
      </c>
      <c r="E10836" s="21" t="s">
        <v>1159</v>
      </c>
      <c r="F10836" s="21" t="s">
        <v>191</v>
      </c>
      <c r="G10836" s="21">
        <v>1</v>
      </c>
      <c r="H10836" s="20">
        <v>134.11945683172831</v>
      </c>
      <c r="I10836" s="20">
        <v>164.68210604973515</v>
      </c>
      <c r="J10836" s="19" t="s">
        <v>1963</v>
      </c>
      <c r="K10836" s="18">
        <v>8</v>
      </c>
      <c r="L10836" s="18">
        <v>0.56799999999999995</v>
      </c>
      <c r="M10836" s="18" t="str">
        <f>IF(tbl_data[[#This Row],[PACK COUNT]]&gt;1,"Multipack","Single")</f>
        <v>Single</v>
      </c>
    </row>
    <row r="10837" spans="1:13">
      <c r="A10837" s="21" t="s">
        <v>38</v>
      </c>
      <c r="B10837" s="21" t="s">
        <v>21</v>
      </c>
      <c r="C10837" s="21" t="s">
        <v>73</v>
      </c>
      <c r="D10837" s="21" t="s">
        <v>71</v>
      </c>
      <c r="E10837" s="21" t="s">
        <v>1158</v>
      </c>
      <c r="F10837" s="21" t="s">
        <v>191</v>
      </c>
      <c r="G10837" s="21">
        <v>24</v>
      </c>
      <c r="H10837" s="20">
        <v>4.2455361755847445</v>
      </c>
      <c r="I10837" s="20">
        <v>3.1774321289398841</v>
      </c>
      <c r="J10837" s="19" t="s">
        <v>1963</v>
      </c>
      <c r="K10837" s="18">
        <v>8</v>
      </c>
      <c r="L10837" s="18">
        <v>0.56799999999999995</v>
      </c>
      <c r="M10837" s="18" t="str">
        <f>IF(tbl_data[[#This Row],[PACK COUNT]]&gt;1,"Multipack","Single")</f>
        <v>Multipack</v>
      </c>
    </row>
    <row r="10838" spans="1:13">
      <c r="A10838" s="21" t="s">
        <v>38</v>
      </c>
      <c r="B10838" s="21" t="s">
        <v>21</v>
      </c>
      <c r="C10838" s="21" t="s">
        <v>73</v>
      </c>
      <c r="D10838" s="21" t="s">
        <v>71</v>
      </c>
      <c r="E10838" s="21" t="s">
        <v>1156</v>
      </c>
      <c r="F10838" s="21" t="s">
        <v>191</v>
      </c>
      <c r="G10838" s="21">
        <v>1</v>
      </c>
      <c r="H10838" s="20">
        <v>51.289812414458488</v>
      </c>
      <c r="I10838" s="20">
        <v>80.047513386090586</v>
      </c>
      <c r="J10838" s="19" t="s">
        <v>1963</v>
      </c>
      <c r="K10838" s="18">
        <v>8</v>
      </c>
      <c r="L10838" s="18">
        <v>0.5</v>
      </c>
      <c r="M10838" s="18" t="str">
        <f>IF(tbl_data[[#This Row],[PACK COUNT]]&gt;1,"Multipack","Single")</f>
        <v>Single</v>
      </c>
    </row>
    <row r="10839" spans="1:13">
      <c r="A10839" s="21" t="s">
        <v>38</v>
      </c>
      <c r="B10839" s="21" t="s">
        <v>21</v>
      </c>
      <c r="C10839" s="21" t="s">
        <v>73</v>
      </c>
      <c r="D10839" s="21" t="s">
        <v>71</v>
      </c>
      <c r="E10839" s="21" t="s">
        <v>1155</v>
      </c>
      <c r="F10839" s="21" t="s">
        <v>191</v>
      </c>
      <c r="G10839" s="21">
        <v>24</v>
      </c>
      <c r="H10839" s="20">
        <v>0.15621479445770589</v>
      </c>
      <c r="I10839" s="20">
        <v>0.13917456169991091</v>
      </c>
      <c r="J10839" s="19" t="s">
        <v>1963</v>
      </c>
      <c r="K10839" s="18">
        <v>8</v>
      </c>
      <c r="L10839" s="18">
        <v>0.5</v>
      </c>
      <c r="M10839" s="18" t="str">
        <f>IF(tbl_data[[#This Row],[PACK COUNT]]&gt;1,"Multipack","Single")</f>
        <v>Multipack</v>
      </c>
    </row>
    <row r="10840" spans="1:13">
      <c r="A10840" s="21" t="s">
        <v>38</v>
      </c>
      <c r="B10840" s="21" t="s">
        <v>21</v>
      </c>
      <c r="C10840" s="21" t="s">
        <v>73</v>
      </c>
      <c r="D10840" s="21" t="s">
        <v>71</v>
      </c>
      <c r="E10840" s="21" t="s">
        <v>1376</v>
      </c>
      <c r="F10840" s="21" t="s">
        <v>191</v>
      </c>
      <c r="G10840" s="21">
        <v>4</v>
      </c>
      <c r="H10840" s="20">
        <v>13.130789776816338</v>
      </c>
      <c r="I10840" s="20">
        <v>15.21695935765519</v>
      </c>
      <c r="J10840" s="19" t="s">
        <v>1963</v>
      </c>
      <c r="K10840" s="18">
        <v>8</v>
      </c>
      <c r="L10840" s="18">
        <v>0.5</v>
      </c>
      <c r="M10840" s="18" t="str">
        <f>IF(tbl_data[[#This Row],[PACK COUNT]]&gt;1,"Multipack","Single")</f>
        <v>Multipack</v>
      </c>
    </row>
    <row r="10841" spans="1:13">
      <c r="A10841" s="21" t="s">
        <v>38</v>
      </c>
      <c r="B10841" s="21" t="s">
        <v>21</v>
      </c>
      <c r="C10841" s="21" t="s">
        <v>73</v>
      </c>
      <c r="D10841" s="21" t="s">
        <v>71</v>
      </c>
      <c r="E10841" s="21" t="s">
        <v>1154</v>
      </c>
      <c r="F10841" s="21" t="s">
        <v>196</v>
      </c>
      <c r="G10841" s="21">
        <v>1</v>
      </c>
      <c r="H10841" s="20">
        <v>96.102201342790238</v>
      </c>
      <c r="I10841" s="20">
        <v>133.38469955868797</v>
      </c>
      <c r="J10841" s="19" t="s">
        <v>1963</v>
      </c>
      <c r="K10841" s="18">
        <v>8</v>
      </c>
      <c r="L10841" s="18">
        <v>0.5</v>
      </c>
      <c r="M10841" s="18" t="str">
        <f>IF(tbl_data[[#This Row],[PACK COUNT]]&gt;1,"Multipack","Single")</f>
        <v>Single</v>
      </c>
    </row>
    <row r="10842" spans="1:13">
      <c r="A10842" s="21" t="s">
        <v>38</v>
      </c>
      <c r="B10842" s="21" t="s">
        <v>21</v>
      </c>
      <c r="C10842" s="21" t="s">
        <v>73</v>
      </c>
      <c r="D10842" s="21" t="s">
        <v>71</v>
      </c>
      <c r="E10842" s="21" t="s">
        <v>1153</v>
      </c>
      <c r="F10842" s="21" t="s">
        <v>196</v>
      </c>
      <c r="G10842" s="21">
        <v>10</v>
      </c>
      <c r="H10842" s="20">
        <v>22.406123540220243</v>
      </c>
      <c r="I10842" s="20">
        <v>26.116579466451473</v>
      </c>
      <c r="J10842" s="19" t="s">
        <v>1963</v>
      </c>
      <c r="K10842" s="18">
        <v>8</v>
      </c>
      <c r="L10842" s="18">
        <v>0.5</v>
      </c>
      <c r="M10842" s="18" t="str">
        <f>IF(tbl_data[[#This Row],[PACK COUNT]]&gt;1,"Multipack","Single")</f>
        <v>Multipack</v>
      </c>
    </row>
    <row r="10843" spans="1:13">
      <c r="A10843" s="21" t="s">
        <v>38</v>
      </c>
      <c r="B10843" s="21" t="s">
        <v>21</v>
      </c>
      <c r="C10843" s="21" t="s">
        <v>73</v>
      </c>
      <c r="D10843" s="21" t="s">
        <v>71</v>
      </c>
      <c r="E10843" s="21" t="s">
        <v>1152</v>
      </c>
      <c r="F10843" s="21" t="s">
        <v>196</v>
      </c>
      <c r="G10843" s="21">
        <v>4</v>
      </c>
      <c r="H10843" s="20">
        <v>33.072780248569728</v>
      </c>
      <c r="I10843" s="20">
        <v>44.800167461571476</v>
      </c>
      <c r="J10843" s="19" t="s">
        <v>1963</v>
      </c>
      <c r="K10843" s="18">
        <v>8</v>
      </c>
      <c r="L10843" s="18">
        <v>0.5</v>
      </c>
      <c r="M10843" s="18" t="str">
        <f>IF(tbl_data[[#This Row],[PACK COUNT]]&gt;1,"Multipack","Single")</f>
        <v>Multipack</v>
      </c>
    </row>
    <row r="10844" spans="1:13">
      <c r="A10844" s="21" t="s">
        <v>38</v>
      </c>
      <c r="B10844" s="21" t="s">
        <v>21</v>
      </c>
      <c r="C10844" s="21" t="s">
        <v>73</v>
      </c>
      <c r="D10844" s="21" t="s">
        <v>71</v>
      </c>
      <c r="E10844" s="21" t="s">
        <v>1392</v>
      </c>
      <c r="F10844" s="21" t="s">
        <v>196</v>
      </c>
      <c r="G10844" s="21">
        <v>16</v>
      </c>
      <c r="H10844" s="20">
        <v>16.33011327972671</v>
      </c>
      <c r="I10844" s="20">
        <v>20.752744109750861</v>
      </c>
      <c r="J10844" s="19" t="s">
        <v>1963</v>
      </c>
      <c r="K10844" s="18">
        <v>8</v>
      </c>
      <c r="L10844" s="18">
        <v>0.5</v>
      </c>
      <c r="M10844" s="18" t="str">
        <f>IF(tbl_data[[#This Row],[PACK COUNT]]&gt;1,"Multipack","Single")</f>
        <v>Multipack</v>
      </c>
    </row>
    <row r="10845" spans="1:13">
      <c r="A10845" s="21" t="s">
        <v>38</v>
      </c>
      <c r="B10845" s="21" t="s">
        <v>21</v>
      </c>
      <c r="C10845" s="21" t="s">
        <v>27</v>
      </c>
      <c r="D10845" s="21" t="s">
        <v>24</v>
      </c>
      <c r="E10845" s="21" t="s">
        <v>1150</v>
      </c>
      <c r="F10845" s="21" t="s">
        <v>191</v>
      </c>
      <c r="G10845" s="21">
        <v>1</v>
      </c>
      <c r="H10845" s="20">
        <v>61.526066431028674</v>
      </c>
      <c r="I10845" s="20">
        <v>92.89023821159158</v>
      </c>
      <c r="J10845" s="19" t="s">
        <v>1963</v>
      </c>
      <c r="K10845" s="18">
        <v>8</v>
      </c>
      <c r="L10845" s="18">
        <v>0.5</v>
      </c>
      <c r="M10845" s="18" t="str">
        <f>IF(tbl_data[[#This Row],[PACK COUNT]]&gt;1,"Multipack","Single")</f>
        <v>Single</v>
      </c>
    </row>
    <row r="10846" spans="1:13">
      <c r="A10846" s="21" t="s">
        <v>38</v>
      </c>
      <c r="B10846" s="21" t="s">
        <v>21</v>
      </c>
      <c r="C10846" s="21" t="s">
        <v>27</v>
      </c>
      <c r="D10846" s="21" t="s">
        <v>24</v>
      </c>
      <c r="E10846" s="21" t="s">
        <v>1146</v>
      </c>
      <c r="F10846" s="21" t="s">
        <v>196</v>
      </c>
      <c r="G10846" s="21">
        <v>4</v>
      </c>
      <c r="H10846" s="20">
        <v>13.22019912163017</v>
      </c>
      <c r="I10846" s="20">
        <v>18.214679166689503</v>
      </c>
      <c r="J10846" s="19" t="s">
        <v>1963</v>
      </c>
      <c r="K10846" s="18">
        <v>8</v>
      </c>
      <c r="L10846" s="18">
        <v>0.5</v>
      </c>
      <c r="M10846" s="18" t="str">
        <f>IF(tbl_data[[#This Row],[PACK COUNT]]&gt;1,"Multipack","Single")</f>
        <v>Multipack</v>
      </c>
    </row>
    <row r="10847" spans="1:13">
      <c r="A10847" s="21" t="s">
        <v>38</v>
      </c>
      <c r="B10847" s="21" t="s">
        <v>21</v>
      </c>
      <c r="C10847" s="21" t="s">
        <v>27</v>
      </c>
      <c r="D10847" s="21" t="s">
        <v>24</v>
      </c>
      <c r="E10847" s="21" t="s">
        <v>1145</v>
      </c>
      <c r="F10847" s="21" t="s">
        <v>196</v>
      </c>
      <c r="G10847" s="21">
        <v>1</v>
      </c>
      <c r="H10847" s="20">
        <v>146.48214763070274</v>
      </c>
      <c r="I10847" s="20">
        <v>215.39024746336474</v>
      </c>
      <c r="J10847" s="19" t="s">
        <v>1963</v>
      </c>
      <c r="K10847" s="18">
        <v>8</v>
      </c>
      <c r="L10847" s="18">
        <v>0.5</v>
      </c>
      <c r="M10847" s="18" t="str">
        <f>IF(tbl_data[[#This Row],[PACK COUNT]]&gt;1,"Multipack","Single")</f>
        <v>Single</v>
      </c>
    </row>
    <row r="10848" spans="1:13">
      <c r="A10848" s="21" t="s">
        <v>38</v>
      </c>
      <c r="B10848" s="21" t="s">
        <v>21</v>
      </c>
      <c r="C10848" s="21" t="s">
        <v>27</v>
      </c>
      <c r="D10848" s="21" t="s">
        <v>24</v>
      </c>
      <c r="E10848" s="21" t="s">
        <v>1451</v>
      </c>
      <c r="F10848" s="21" t="s">
        <v>196</v>
      </c>
      <c r="G10848" s="21">
        <v>2</v>
      </c>
      <c r="H10848" s="20">
        <v>3.7803810382007558E-2</v>
      </c>
      <c r="I10848" s="20">
        <v>6.4222518437853107E-2</v>
      </c>
      <c r="J10848" s="19" t="s">
        <v>1963</v>
      </c>
      <c r="K10848" s="18">
        <v>8</v>
      </c>
      <c r="L10848" s="18">
        <v>0.5</v>
      </c>
      <c r="M10848" s="18" t="str">
        <f>IF(tbl_data[[#This Row],[PACK COUNT]]&gt;1,"Multipack","Single")</f>
        <v>Multipack</v>
      </c>
    </row>
    <row r="10849" spans="1:13">
      <c r="A10849" s="21" t="s">
        <v>38</v>
      </c>
      <c r="B10849" s="21" t="s">
        <v>21</v>
      </c>
      <c r="C10849" s="21" t="s">
        <v>29</v>
      </c>
      <c r="D10849" s="21" t="s">
        <v>24</v>
      </c>
      <c r="E10849" s="21" t="s">
        <v>1469</v>
      </c>
      <c r="F10849" s="21" t="s">
        <v>196</v>
      </c>
      <c r="G10849" s="21">
        <v>1</v>
      </c>
      <c r="H10849" s="20">
        <v>3.0814309065263421E-2</v>
      </c>
      <c r="I10849" s="20">
        <v>6.1843758873525508E-2</v>
      </c>
      <c r="J10849" s="19" t="s">
        <v>1963</v>
      </c>
      <c r="K10849" s="18">
        <v>8</v>
      </c>
      <c r="L10849" s="18">
        <v>0.5</v>
      </c>
      <c r="M10849" s="18" t="str">
        <f>IF(tbl_data[[#This Row],[PACK COUNT]]&gt;1,"Multipack","Single")</f>
        <v>Single</v>
      </c>
    </row>
    <row r="10850" spans="1:13">
      <c r="A10850" s="21" t="s">
        <v>38</v>
      </c>
      <c r="B10850" s="21" t="s">
        <v>21</v>
      </c>
      <c r="C10850" s="21" t="s">
        <v>91</v>
      </c>
      <c r="D10850" s="21" t="s">
        <v>87</v>
      </c>
      <c r="E10850" s="21" t="s">
        <v>1142</v>
      </c>
      <c r="F10850" s="21" t="s">
        <v>191</v>
      </c>
      <c r="G10850" s="21">
        <v>1</v>
      </c>
      <c r="H10850" s="20">
        <v>204.28461436999464</v>
      </c>
      <c r="I10850" s="20">
        <v>232.29758538080026</v>
      </c>
      <c r="J10850" s="19" t="s">
        <v>1963</v>
      </c>
      <c r="K10850" s="18">
        <v>8</v>
      </c>
      <c r="L10850" s="18">
        <v>0.5</v>
      </c>
      <c r="M10850" s="18" t="str">
        <f>IF(tbl_data[[#This Row],[PACK COUNT]]&gt;1,"Multipack","Single")</f>
        <v>Single</v>
      </c>
    </row>
    <row r="10851" spans="1:13">
      <c r="A10851" s="21" t="s">
        <v>38</v>
      </c>
      <c r="B10851" s="21" t="s">
        <v>21</v>
      </c>
      <c r="C10851" s="21" t="s">
        <v>91</v>
      </c>
      <c r="D10851" s="21" t="s">
        <v>87</v>
      </c>
      <c r="E10851" s="21" t="s">
        <v>1424</v>
      </c>
      <c r="F10851" s="21" t="s">
        <v>191</v>
      </c>
      <c r="G10851" s="21">
        <v>4</v>
      </c>
      <c r="H10851" s="20">
        <v>3.634439676611541</v>
      </c>
      <c r="I10851" s="20">
        <v>4.0436898537525403</v>
      </c>
      <c r="J10851" s="19" t="s">
        <v>1963</v>
      </c>
      <c r="K10851" s="18">
        <v>8</v>
      </c>
      <c r="L10851" s="18">
        <v>0.5</v>
      </c>
      <c r="M10851" s="18" t="str">
        <f>IF(tbl_data[[#This Row],[PACK COUNT]]&gt;1,"Multipack","Single")</f>
        <v>Multipack</v>
      </c>
    </row>
    <row r="10852" spans="1:13">
      <c r="A10852" s="21" t="s">
        <v>38</v>
      </c>
      <c r="B10852" s="21" t="s">
        <v>21</v>
      </c>
      <c r="C10852" s="21" t="s">
        <v>91</v>
      </c>
      <c r="D10852" s="21" t="s">
        <v>87</v>
      </c>
      <c r="E10852" s="21" t="s">
        <v>1140</v>
      </c>
      <c r="F10852" s="21" t="s">
        <v>196</v>
      </c>
      <c r="G10852" s="21">
        <v>1</v>
      </c>
      <c r="H10852" s="20">
        <v>166.62920197895011</v>
      </c>
      <c r="I10852" s="20">
        <v>211.89186786663444</v>
      </c>
      <c r="J10852" s="19" t="s">
        <v>1963</v>
      </c>
      <c r="K10852" s="18">
        <v>8</v>
      </c>
      <c r="L10852" s="18">
        <v>0.5</v>
      </c>
      <c r="M10852" s="18" t="str">
        <f>IF(tbl_data[[#This Row],[PACK COUNT]]&gt;1,"Multipack","Single")</f>
        <v>Single</v>
      </c>
    </row>
    <row r="10853" spans="1:13">
      <c r="A10853" s="21" t="s">
        <v>38</v>
      </c>
      <c r="B10853" s="21" t="s">
        <v>21</v>
      </c>
      <c r="C10853" s="21" t="s">
        <v>91</v>
      </c>
      <c r="D10853" s="21" t="s">
        <v>87</v>
      </c>
      <c r="E10853" s="21" t="s">
        <v>1139</v>
      </c>
      <c r="F10853" s="21" t="s">
        <v>196</v>
      </c>
      <c r="G10853" s="21">
        <v>16</v>
      </c>
      <c r="H10853" s="20">
        <v>24.812555149730908</v>
      </c>
      <c r="I10853" s="20">
        <v>19.775788145913552</v>
      </c>
      <c r="J10853" s="19" t="s">
        <v>1963</v>
      </c>
      <c r="K10853" s="18">
        <v>8</v>
      </c>
      <c r="L10853" s="18">
        <v>0.5</v>
      </c>
      <c r="M10853" s="18" t="str">
        <f>IF(tbl_data[[#This Row],[PACK COUNT]]&gt;1,"Multipack","Single")</f>
        <v>Multipack</v>
      </c>
    </row>
    <row r="10854" spans="1:13">
      <c r="A10854" s="21" t="s">
        <v>38</v>
      </c>
      <c r="B10854" s="21" t="s">
        <v>21</v>
      </c>
      <c r="C10854" s="21" t="s">
        <v>91</v>
      </c>
      <c r="D10854" s="21" t="s">
        <v>87</v>
      </c>
      <c r="E10854" s="21" t="s">
        <v>1450</v>
      </c>
      <c r="F10854" s="21" t="s">
        <v>196</v>
      </c>
      <c r="G10854" s="21">
        <v>20</v>
      </c>
      <c r="H10854" s="20">
        <v>28.844233767003896</v>
      </c>
      <c r="I10854" s="20">
        <v>27.249288803593409</v>
      </c>
      <c r="J10854" s="19" t="s">
        <v>1963</v>
      </c>
      <c r="K10854" s="18">
        <v>8</v>
      </c>
      <c r="L10854" s="18">
        <v>0.5</v>
      </c>
      <c r="M10854" s="18" t="str">
        <f>IF(tbl_data[[#This Row],[PACK COUNT]]&gt;1,"Multipack","Single")</f>
        <v>Multipack</v>
      </c>
    </row>
    <row r="10855" spans="1:13">
      <c r="A10855" s="21" t="s">
        <v>38</v>
      </c>
      <c r="B10855" s="21" t="s">
        <v>21</v>
      </c>
      <c r="C10855" s="21" t="s">
        <v>91</v>
      </c>
      <c r="D10855" s="21" t="s">
        <v>87</v>
      </c>
      <c r="E10855" s="21" t="s">
        <v>1138</v>
      </c>
      <c r="F10855" s="21" t="s">
        <v>203</v>
      </c>
      <c r="G10855" s="21">
        <v>1</v>
      </c>
      <c r="H10855" s="20">
        <v>153.296720137395</v>
      </c>
      <c r="I10855" s="20">
        <v>123.43738911443997</v>
      </c>
      <c r="J10855" s="19" t="s">
        <v>1963</v>
      </c>
      <c r="K10855" s="18">
        <v>8</v>
      </c>
      <c r="L10855" s="18">
        <v>2</v>
      </c>
      <c r="M10855" s="18" t="str">
        <f>IF(tbl_data[[#This Row],[PACK COUNT]]&gt;1,"Multipack","Single")</f>
        <v>Single</v>
      </c>
    </row>
    <row r="10856" spans="1:13">
      <c r="A10856" s="21" t="s">
        <v>38</v>
      </c>
      <c r="B10856" s="21" t="s">
        <v>21</v>
      </c>
      <c r="C10856" s="21" t="s">
        <v>22</v>
      </c>
      <c r="D10856" s="21" t="s">
        <v>24</v>
      </c>
      <c r="E10856" s="21" t="s">
        <v>1137</v>
      </c>
      <c r="F10856" s="21" t="s">
        <v>196</v>
      </c>
      <c r="G10856" s="21">
        <v>1</v>
      </c>
      <c r="H10856" s="20">
        <v>8.5318779519055212</v>
      </c>
      <c r="I10856" s="20">
        <v>21.88544296789037</v>
      </c>
      <c r="J10856" s="19" t="s">
        <v>1963</v>
      </c>
      <c r="K10856" s="18">
        <v>8</v>
      </c>
      <c r="L10856" s="18">
        <v>0.5</v>
      </c>
      <c r="M10856" s="18" t="str">
        <f>IF(tbl_data[[#This Row],[PACK COUNT]]&gt;1,"Multipack","Single")</f>
        <v>Single</v>
      </c>
    </row>
    <row r="10857" spans="1:13">
      <c r="A10857" s="21" t="s">
        <v>38</v>
      </c>
      <c r="B10857" s="21" t="s">
        <v>21</v>
      </c>
      <c r="C10857" s="21" t="s">
        <v>30</v>
      </c>
      <c r="D10857" s="21" t="s">
        <v>24</v>
      </c>
      <c r="E10857" s="21" t="s">
        <v>1136</v>
      </c>
      <c r="F10857" s="21" t="s">
        <v>191</v>
      </c>
      <c r="G10857" s="21">
        <v>1</v>
      </c>
      <c r="H10857" s="20">
        <v>23.132509954884188</v>
      </c>
      <c r="I10857" s="20">
        <v>35.476221720546938</v>
      </c>
      <c r="J10857" s="19" t="s">
        <v>1963</v>
      </c>
      <c r="K10857" s="18">
        <v>8</v>
      </c>
      <c r="L10857" s="18">
        <v>0.5</v>
      </c>
      <c r="M10857" s="18" t="str">
        <f>IF(tbl_data[[#This Row],[PACK COUNT]]&gt;1,"Multipack","Single")</f>
        <v>Single</v>
      </c>
    </row>
    <row r="10858" spans="1:13">
      <c r="A10858" s="21" t="s">
        <v>38</v>
      </c>
      <c r="B10858" s="21" t="s">
        <v>21</v>
      </c>
      <c r="C10858" s="21" t="s">
        <v>30</v>
      </c>
      <c r="D10858" s="21" t="s">
        <v>24</v>
      </c>
      <c r="E10858" s="21" t="s">
        <v>1268</v>
      </c>
      <c r="F10858" s="21" t="s">
        <v>191</v>
      </c>
      <c r="G10858" s="21">
        <v>4</v>
      </c>
      <c r="H10858" s="20">
        <v>5.376619843726206</v>
      </c>
      <c r="I10858" s="20">
        <v>7.2831489011797164</v>
      </c>
      <c r="J10858" s="19" t="s">
        <v>1963</v>
      </c>
      <c r="K10858" s="18">
        <v>8</v>
      </c>
      <c r="L10858" s="18">
        <v>0.5</v>
      </c>
      <c r="M10858" s="18" t="str">
        <f>IF(tbl_data[[#This Row],[PACK COUNT]]&gt;1,"Multipack","Single")</f>
        <v>Multipack</v>
      </c>
    </row>
    <row r="10859" spans="1:13">
      <c r="A10859" s="21" t="s">
        <v>38</v>
      </c>
      <c r="B10859" s="21" t="s">
        <v>21</v>
      </c>
      <c r="C10859" s="21" t="s">
        <v>30</v>
      </c>
      <c r="D10859" s="21" t="s">
        <v>24</v>
      </c>
      <c r="E10859" s="21" t="s">
        <v>1449</v>
      </c>
      <c r="F10859" s="21" t="s">
        <v>196</v>
      </c>
      <c r="G10859" s="21">
        <v>2</v>
      </c>
      <c r="H10859" s="20">
        <v>3.874486418523948E-2</v>
      </c>
      <c r="I10859" s="20">
        <v>6.4042851643006216E-2</v>
      </c>
      <c r="J10859" s="19" t="s">
        <v>1963</v>
      </c>
      <c r="K10859" s="18">
        <v>8</v>
      </c>
      <c r="L10859" s="18">
        <v>0.5</v>
      </c>
      <c r="M10859" s="18" t="str">
        <f>IF(tbl_data[[#This Row],[PACK COUNT]]&gt;1,"Multipack","Single")</f>
        <v>Multipack</v>
      </c>
    </row>
    <row r="10860" spans="1:13">
      <c r="A10860" s="21" t="s">
        <v>38</v>
      </c>
      <c r="B10860" s="21" t="s">
        <v>21</v>
      </c>
      <c r="C10860" s="21" t="s">
        <v>30</v>
      </c>
      <c r="D10860" s="21" t="s">
        <v>24</v>
      </c>
      <c r="E10860" s="21" t="s">
        <v>1135</v>
      </c>
      <c r="F10860" s="21" t="s">
        <v>196</v>
      </c>
      <c r="G10860" s="21">
        <v>1</v>
      </c>
      <c r="H10860" s="20">
        <v>53.319123233981294</v>
      </c>
      <c r="I10860" s="20">
        <v>81.469475562211827</v>
      </c>
      <c r="J10860" s="19" t="s">
        <v>1963</v>
      </c>
      <c r="K10860" s="18">
        <v>8</v>
      </c>
      <c r="L10860" s="18">
        <v>0.5</v>
      </c>
      <c r="M10860" s="18" t="str">
        <f>IF(tbl_data[[#This Row],[PACK COUNT]]&gt;1,"Multipack","Single")</f>
        <v>Single</v>
      </c>
    </row>
    <row r="10861" spans="1:13">
      <c r="A10861" s="21" t="s">
        <v>38</v>
      </c>
      <c r="B10861" s="21" t="s">
        <v>21</v>
      </c>
      <c r="C10861" s="21" t="s">
        <v>72</v>
      </c>
      <c r="D10861" s="21" t="s">
        <v>71</v>
      </c>
      <c r="E10861" s="21" t="s">
        <v>1134</v>
      </c>
      <c r="F10861" s="21" t="s">
        <v>191</v>
      </c>
      <c r="G10861" s="21">
        <v>1</v>
      </c>
      <c r="H10861" s="20">
        <v>60.226639274549392</v>
      </c>
      <c r="I10861" s="20">
        <v>89.22831413358206</v>
      </c>
      <c r="J10861" s="19" t="s">
        <v>1963</v>
      </c>
      <c r="K10861" s="18">
        <v>8</v>
      </c>
      <c r="L10861" s="18">
        <v>0.5</v>
      </c>
      <c r="M10861" s="18" t="str">
        <f>IF(tbl_data[[#This Row],[PACK COUNT]]&gt;1,"Multipack","Single")</f>
        <v>Single</v>
      </c>
    </row>
    <row r="10862" spans="1:13">
      <c r="A10862" s="21" t="s">
        <v>38</v>
      </c>
      <c r="B10862" s="21" t="s">
        <v>21</v>
      </c>
      <c r="C10862" s="21" t="s">
        <v>72</v>
      </c>
      <c r="D10862" s="21" t="s">
        <v>71</v>
      </c>
      <c r="E10862" s="21" t="s">
        <v>1213</v>
      </c>
      <c r="F10862" s="21" t="s">
        <v>191</v>
      </c>
      <c r="G10862" s="21">
        <v>4</v>
      </c>
      <c r="H10862" s="20">
        <v>11.801121160511943</v>
      </c>
      <c r="I10862" s="20">
        <v>16.292334077259529</v>
      </c>
      <c r="J10862" s="19" t="s">
        <v>1963</v>
      </c>
      <c r="K10862" s="18">
        <v>8</v>
      </c>
      <c r="L10862" s="18">
        <v>0.5</v>
      </c>
      <c r="M10862" s="18" t="str">
        <f>IF(tbl_data[[#This Row],[PACK COUNT]]&gt;1,"Multipack","Single")</f>
        <v>Multipack</v>
      </c>
    </row>
    <row r="10863" spans="1:13">
      <c r="A10863" s="21" t="s">
        <v>38</v>
      </c>
      <c r="B10863" s="21" t="s">
        <v>21</v>
      </c>
      <c r="C10863" s="21" t="s">
        <v>72</v>
      </c>
      <c r="D10863" s="21" t="s">
        <v>71</v>
      </c>
      <c r="E10863" s="21" t="s">
        <v>1391</v>
      </c>
      <c r="F10863" s="21" t="s">
        <v>191</v>
      </c>
      <c r="G10863" s="21">
        <v>8</v>
      </c>
      <c r="H10863" s="20">
        <v>5.0790247132125348</v>
      </c>
      <c r="I10863" s="20">
        <v>6.5661866746869313</v>
      </c>
      <c r="J10863" s="19" t="s">
        <v>1963</v>
      </c>
      <c r="K10863" s="18">
        <v>8</v>
      </c>
      <c r="L10863" s="18">
        <v>0.5</v>
      </c>
      <c r="M10863" s="18" t="str">
        <f>IF(tbl_data[[#This Row],[PACK COUNT]]&gt;1,"Multipack","Single")</f>
        <v>Multipack</v>
      </c>
    </row>
    <row r="10864" spans="1:13">
      <c r="A10864" s="21" t="s">
        <v>38</v>
      </c>
      <c r="B10864" s="21" t="s">
        <v>21</v>
      </c>
      <c r="C10864" s="21" t="s">
        <v>72</v>
      </c>
      <c r="D10864" s="21" t="s">
        <v>71</v>
      </c>
      <c r="E10864" s="21" t="s">
        <v>1133</v>
      </c>
      <c r="F10864" s="21" t="s">
        <v>196</v>
      </c>
      <c r="G10864" s="21">
        <v>1</v>
      </c>
      <c r="H10864" s="20">
        <v>55.975674094470691</v>
      </c>
      <c r="I10864" s="20">
        <v>83.486159649815775</v>
      </c>
      <c r="J10864" s="19" t="s">
        <v>1963</v>
      </c>
      <c r="K10864" s="18">
        <v>8</v>
      </c>
      <c r="L10864" s="18">
        <v>0.5</v>
      </c>
      <c r="M10864" s="18" t="str">
        <f>IF(tbl_data[[#This Row],[PACK COUNT]]&gt;1,"Multipack","Single")</f>
        <v>Single</v>
      </c>
    </row>
    <row r="10865" spans="1:13">
      <c r="A10865" s="21" t="s">
        <v>38</v>
      </c>
      <c r="B10865" s="21" t="s">
        <v>88</v>
      </c>
      <c r="C10865" s="21" t="s">
        <v>73</v>
      </c>
      <c r="D10865" s="21" t="s">
        <v>87</v>
      </c>
      <c r="E10865" s="21" t="s">
        <v>1119</v>
      </c>
      <c r="F10865" s="21" t="s">
        <v>191</v>
      </c>
      <c r="G10865" s="21">
        <v>1</v>
      </c>
      <c r="H10865" s="20">
        <v>13.108671526607157</v>
      </c>
      <c r="I10865" s="20">
        <v>17.569738341667552</v>
      </c>
      <c r="J10865" s="19" t="s">
        <v>1963</v>
      </c>
      <c r="K10865" s="18">
        <v>8</v>
      </c>
      <c r="L10865" s="18">
        <v>0.5</v>
      </c>
      <c r="M10865" s="18" t="str">
        <f>IF(tbl_data[[#This Row],[PACK COUNT]]&gt;1,"Multipack","Single")</f>
        <v>Single</v>
      </c>
    </row>
    <row r="10866" spans="1:13">
      <c r="A10866" s="21" t="s">
        <v>38</v>
      </c>
      <c r="B10866" s="21" t="s">
        <v>88</v>
      </c>
      <c r="C10866" s="21" t="s">
        <v>73</v>
      </c>
      <c r="D10866" s="21" t="s">
        <v>87</v>
      </c>
      <c r="E10866" s="21" t="s">
        <v>1118</v>
      </c>
      <c r="F10866" s="21" t="s">
        <v>196</v>
      </c>
      <c r="G10866" s="21">
        <v>1</v>
      </c>
      <c r="H10866" s="20">
        <v>71.892600961573066</v>
      </c>
      <c r="I10866" s="20">
        <v>85.489532894830376</v>
      </c>
      <c r="J10866" s="19" t="s">
        <v>1963</v>
      </c>
      <c r="K10866" s="18">
        <v>8</v>
      </c>
      <c r="L10866" s="18">
        <v>0.5</v>
      </c>
      <c r="M10866" s="18" t="str">
        <f>IF(tbl_data[[#This Row],[PACK COUNT]]&gt;1,"Multipack","Single")</f>
        <v>Single</v>
      </c>
    </row>
    <row r="10867" spans="1:13">
      <c r="A10867" s="21" t="s">
        <v>38</v>
      </c>
      <c r="B10867" s="21" t="s">
        <v>88</v>
      </c>
      <c r="C10867" s="21" t="s">
        <v>73</v>
      </c>
      <c r="D10867" s="21" t="s">
        <v>87</v>
      </c>
      <c r="E10867" s="21" t="s">
        <v>1117</v>
      </c>
      <c r="F10867" s="21" t="s">
        <v>203</v>
      </c>
      <c r="G10867" s="21">
        <v>1</v>
      </c>
      <c r="H10867" s="20">
        <v>338.24484522717279</v>
      </c>
      <c r="I10867" s="20">
        <v>279.31486462407292</v>
      </c>
      <c r="J10867" s="19" t="s">
        <v>1963</v>
      </c>
      <c r="K10867" s="18">
        <v>8</v>
      </c>
      <c r="L10867" s="18">
        <v>2</v>
      </c>
      <c r="M10867" s="18" t="str">
        <f>IF(tbl_data[[#This Row],[PACK COUNT]]&gt;1,"Multipack","Single")</f>
        <v>Single</v>
      </c>
    </row>
    <row r="10868" spans="1:13">
      <c r="A10868" s="21" t="s">
        <v>38</v>
      </c>
      <c r="B10868" s="21" t="s">
        <v>88</v>
      </c>
      <c r="C10868" s="21" t="s">
        <v>24</v>
      </c>
      <c r="D10868" s="21" t="s">
        <v>87</v>
      </c>
      <c r="E10868" s="21" t="s">
        <v>1468</v>
      </c>
      <c r="F10868" s="21" t="s">
        <v>191</v>
      </c>
      <c r="G10868" s="21">
        <v>1</v>
      </c>
      <c r="H10868" s="20">
        <v>6.6351777590725372E-2</v>
      </c>
      <c r="I10868" s="20">
        <v>5.799183601233316E-2</v>
      </c>
      <c r="J10868" s="19" t="s">
        <v>1963</v>
      </c>
      <c r="K10868" s="18">
        <v>8</v>
      </c>
      <c r="L10868" s="18">
        <v>0.5</v>
      </c>
      <c r="M10868" s="18" t="str">
        <f>IF(tbl_data[[#This Row],[PACK COUNT]]&gt;1,"Multipack","Single")</f>
        <v>Single</v>
      </c>
    </row>
    <row r="10869" spans="1:13">
      <c r="A10869" s="21" t="s">
        <v>38</v>
      </c>
      <c r="B10869" s="21" t="s">
        <v>88</v>
      </c>
      <c r="C10869" s="21" t="s">
        <v>90</v>
      </c>
      <c r="D10869" s="21" t="s">
        <v>87</v>
      </c>
      <c r="E10869" s="21" t="s">
        <v>1116</v>
      </c>
      <c r="F10869" s="21" t="s">
        <v>191</v>
      </c>
      <c r="G10869" s="21">
        <v>1</v>
      </c>
      <c r="H10869" s="20">
        <v>63.764714850654627</v>
      </c>
      <c r="I10869" s="20">
        <v>78.571201368965887</v>
      </c>
      <c r="J10869" s="19" t="s">
        <v>1963</v>
      </c>
      <c r="K10869" s="18">
        <v>8</v>
      </c>
      <c r="L10869" s="18">
        <v>0.5</v>
      </c>
      <c r="M10869" s="18" t="str">
        <f>IF(tbl_data[[#This Row],[PACK COUNT]]&gt;1,"Multipack","Single")</f>
        <v>Single</v>
      </c>
    </row>
    <row r="10870" spans="1:13">
      <c r="A10870" s="21" t="s">
        <v>38</v>
      </c>
      <c r="B10870" s="21" t="s">
        <v>88</v>
      </c>
      <c r="C10870" s="21" t="s">
        <v>112</v>
      </c>
      <c r="D10870" s="21" t="s">
        <v>110</v>
      </c>
      <c r="E10870" s="21" t="s">
        <v>1115</v>
      </c>
      <c r="F10870" s="21" t="s">
        <v>196</v>
      </c>
      <c r="G10870" s="21">
        <v>1</v>
      </c>
      <c r="H10870" s="20">
        <v>40.951781522562065</v>
      </c>
      <c r="I10870" s="20">
        <v>62.242390437398669</v>
      </c>
      <c r="J10870" s="19" t="s">
        <v>1963</v>
      </c>
      <c r="K10870" s="18">
        <v>8</v>
      </c>
      <c r="L10870" s="18">
        <v>0.5</v>
      </c>
      <c r="M10870" s="18" t="str">
        <f>IF(tbl_data[[#This Row],[PACK COUNT]]&gt;1,"Multipack","Single")</f>
        <v>Single</v>
      </c>
    </row>
    <row r="10871" spans="1:13">
      <c r="A10871" s="21" t="s">
        <v>38</v>
      </c>
      <c r="B10871" s="21" t="s">
        <v>88</v>
      </c>
      <c r="C10871" s="21" t="s">
        <v>112</v>
      </c>
      <c r="D10871" s="21" t="s">
        <v>110</v>
      </c>
      <c r="E10871" s="21" t="s">
        <v>1114</v>
      </c>
      <c r="F10871" s="21" t="s">
        <v>203</v>
      </c>
      <c r="G10871" s="21">
        <v>1</v>
      </c>
      <c r="H10871" s="20">
        <v>798.26155884127479</v>
      </c>
      <c r="I10871" s="20">
        <v>713.2306420076992</v>
      </c>
      <c r="J10871" s="19" t="s">
        <v>1963</v>
      </c>
      <c r="K10871" s="18">
        <v>8</v>
      </c>
      <c r="L10871" s="18">
        <v>2</v>
      </c>
      <c r="M10871" s="18" t="str">
        <f>IF(tbl_data[[#This Row],[PACK COUNT]]&gt;1,"Multipack","Single")</f>
        <v>Single</v>
      </c>
    </row>
    <row r="10872" spans="1:13">
      <c r="A10872" s="21" t="s">
        <v>38</v>
      </c>
      <c r="B10872" s="21" t="s">
        <v>88</v>
      </c>
      <c r="C10872" s="21" t="s">
        <v>90</v>
      </c>
      <c r="D10872" s="21" t="s">
        <v>87</v>
      </c>
      <c r="E10872" s="21" t="s">
        <v>1113</v>
      </c>
      <c r="F10872" s="21" t="s">
        <v>203</v>
      </c>
      <c r="G10872" s="21">
        <v>1</v>
      </c>
      <c r="H10872" s="20">
        <v>115.29378654249525</v>
      </c>
      <c r="I10872" s="20">
        <v>89.970297492920736</v>
      </c>
      <c r="J10872" s="19" t="s">
        <v>1963</v>
      </c>
      <c r="K10872" s="18">
        <v>8</v>
      </c>
      <c r="L10872" s="18">
        <v>2</v>
      </c>
      <c r="M10872" s="18" t="str">
        <f>IF(tbl_data[[#This Row],[PACK COUNT]]&gt;1,"Multipack","Single")</f>
        <v>Single</v>
      </c>
    </row>
    <row r="10873" spans="1:13">
      <c r="A10873" s="21" t="s">
        <v>38</v>
      </c>
      <c r="B10873" s="21" t="s">
        <v>88</v>
      </c>
      <c r="C10873" s="21" t="s">
        <v>89</v>
      </c>
      <c r="D10873" s="21" t="s">
        <v>87</v>
      </c>
      <c r="E10873" s="21" t="s">
        <v>1112</v>
      </c>
      <c r="F10873" s="21" t="s">
        <v>191</v>
      </c>
      <c r="G10873" s="21">
        <v>1</v>
      </c>
      <c r="H10873" s="20">
        <v>64.517893648414912</v>
      </c>
      <c r="I10873" s="20">
        <v>85.956074431749286</v>
      </c>
      <c r="J10873" s="19" t="s">
        <v>1963</v>
      </c>
      <c r="K10873" s="18">
        <v>8</v>
      </c>
      <c r="L10873" s="18">
        <v>0.56799999999999995</v>
      </c>
      <c r="M10873" s="18" t="str">
        <f>IF(tbl_data[[#This Row],[PACK COUNT]]&gt;1,"Multipack","Single")</f>
        <v>Single</v>
      </c>
    </row>
    <row r="10874" spans="1:13">
      <c r="A10874" s="21" t="s">
        <v>38</v>
      </c>
      <c r="B10874" s="21" t="s">
        <v>88</v>
      </c>
      <c r="C10874" s="21" t="s">
        <v>89</v>
      </c>
      <c r="D10874" s="21" t="s">
        <v>87</v>
      </c>
      <c r="E10874" s="21" t="s">
        <v>1111</v>
      </c>
      <c r="F10874" s="21" t="s">
        <v>191</v>
      </c>
      <c r="G10874" s="21">
        <v>6</v>
      </c>
      <c r="H10874" s="20">
        <v>3.1305835807196138</v>
      </c>
      <c r="I10874" s="20">
        <v>3.9836207373572354</v>
      </c>
      <c r="J10874" s="19" t="s">
        <v>1963</v>
      </c>
      <c r="K10874" s="18">
        <v>8</v>
      </c>
      <c r="L10874" s="18">
        <v>0.56799999999999995</v>
      </c>
      <c r="M10874" s="18" t="str">
        <f>IF(tbl_data[[#This Row],[PACK COUNT]]&gt;1,"Multipack","Single")</f>
        <v>Multipack</v>
      </c>
    </row>
    <row r="10875" spans="1:13">
      <c r="A10875" s="21" t="s">
        <v>38</v>
      </c>
      <c r="B10875" s="21" t="s">
        <v>42</v>
      </c>
      <c r="C10875" s="21" t="s">
        <v>44</v>
      </c>
      <c r="D10875" s="21" t="s">
        <v>24</v>
      </c>
      <c r="E10875" s="21" t="s">
        <v>1109</v>
      </c>
      <c r="F10875" s="21" t="s">
        <v>191</v>
      </c>
      <c r="G10875" s="21">
        <v>1</v>
      </c>
      <c r="H10875" s="20">
        <v>7.2543242358700093</v>
      </c>
      <c r="I10875" s="20">
        <v>12.33529794761321</v>
      </c>
      <c r="J10875" s="19" t="s">
        <v>1963</v>
      </c>
      <c r="K10875" s="18">
        <v>8</v>
      </c>
      <c r="L10875" s="18">
        <v>0.5</v>
      </c>
      <c r="M10875" s="18" t="str">
        <f>IF(tbl_data[[#This Row],[PACK COUNT]]&gt;1,"Multipack","Single")</f>
        <v>Single</v>
      </c>
    </row>
    <row r="10876" spans="1:13">
      <c r="A10876" s="21" t="s">
        <v>38</v>
      </c>
      <c r="B10876" s="21" t="s">
        <v>42</v>
      </c>
      <c r="C10876" s="21" t="s">
        <v>44</v>
      </c>
      <c r="D10876" s="21" t="s">
        <v>24</v>
      </c>
      <c r="E10876" s="21" t="s">
        <v>1108</v>
      </c>
      <c r="F10876" s="21" t="s">
        <v>196</v>
      </c>
      <c r="G10876" s="21">
        <v>1</v>
      </c>
      <c r="H10876" s="20">
        <v>29.593070555010552</v>
      </c>
      <c r="I10876" s="20">
        <v>57.725546369560178</v>
      </c>
      <c r="J10876" s="19" t="s">
        <v>1963</v>
      </c>
      <c r="K10876" s="18">
        <v>8</v>
      </c>
      <c r="L10876" s="18">
        <v>0.5</v>
      </c>
      <c r="M10876" s="18" t="str">
        <f>IF(tbl_data[[#This Row],[PACK COUNT]]&gt;1,"Multipack","Single")</f>
        <v>Single</v>
      </c>
    </row>
    <row r="10877" spans="1:13">
      <c r="A10877" s="21" t="s">
        <v>38</v>
      </c>
      <c r="B10877" s="21" t="s">
        <v>42</v>
      </c>
      <c r="C10877" s="21" t="s">
        <v>79</v>
      </c>
      <c r="D10877" s="21" t="s">
        <v>71</v>
      </c>
      <c r="E10877" s="21" t="s">
        <v>1107</v>
      </c>
      <c r="F10877" s="21" t="s">
        <v>191</v>
      </c>
      <c r="G10877" s="21">
        <v>1</v>
      </c>
      <c r="H10877" s="20">
        <v>2.7561949056145609</v>
      </c>
      <c r="I10877" s="20">
        <v>4.1423312038709206</v>
      </c>
      <c r="J10877" s="19" t="s">
        <v>1963</v>
      </c>
      <c r="K10877" s="18">
        <v>8</v>
      </c>
      <c r="L10877" s="18">
        <v>0.5</v>
      </c>
      <c r="M10877" s="18" t="str">
        <f>IF(tbl_data[[#This Row],[PACK COUNT]]&gt;1,"Multipack","Single")</f>
        <v>Single</v>
      </c>
    </row>
    <row r="10878" spans="1:13">
      <c r="A10878" s="21" t="s">
        <v>38</v>
      </c>
      <c r="B10878" s="21" t="s">
        <v>42</v>
      </c>
      <c r="C10878" s="21" t="s">
        <v>79</v>
      </c>
      <c r="D10878" s="21" t="s">
        <v>71</v>
      </c>
      <c r="E10878" s="21" t="s">
        <v>1106</v>
      </c>
      <c r="F10878" s="21" t="s">
        <v>196</v>
      </c>
      <c r="G10878" s="21">
        <v>1</v>
      </c>
      <c r="H10878" s="20">
        <v>3.5528766674880394</v>
      </c>
      <c r="I10878" s="20">
        <v>5.1926155266014806</v>
      </c>
      <c r="J10878" s="19" t="s">
        <v>1963</v>
      </c>
      <c r="K10878" s="18">
        <v>8</v>
      </c>
      <c r="L10878" s="18">
        <v>0.5</v>
      </c>
      <c r="M10878" s="18" t="str">
        <f>IF(tbl_data[[#This Row],[PACK COUNT]]&gt;1,"Multipack","Single")</f>
        <v>Single</v>
      </c>
    </row>
    <row r="10879" spans="1:13">
      <c r="A10879" s="21" t="s">
        <v>38</v>
      </c>
      <c r="B10879" s="21" t="s">
        <v>42</v>
      </c>
      <c r="C10879" s="21" t="s">
        <v>79</v>
      </c>
      <c r="D10879" s="21" t="s">
        <v>87</v>
      </c>
      <c r="E10879" s="21" t="s">
        <v>1390</v>
      </c>
      <c r="F10879" s="21" t="s">
        <v>203</v>
      </c>
      <c r="G10879" s="21">
        <v>1</v>
      </c>
      <c r="H10879" s="20">
        <v>4.9055906126282034</v>
      </c>
      <c r="I10879" s="20">
        <v>4.3283054846553961</v>
      </c>
      <c r="J10879" s="19" t="s">
        <v>1963</v>
      </c>
      <c r="K10879" s="18">
        <v>8</v>
      </c>
      <c r="L10879" s="18">
        <v>1.5</v>
      </c>
      <c r="M10879" s="18" t="str">
        <f>IF(tbl_data[[#This Row],[PACK COUNT]]&gt;1,"Multipack","Single")</f>
        <v>Single</v>
      </c>
    </row>
    <row r="10880" spans="1:13">
      <c r="A10880" s="21" t="s">
        <v>38</v>
      </c>
      <c r="B10880" s="21" t="s">
        <v>42</v>
      </c>
      <c r="C10880" s="21" t="s">
        <v>46</v>
      </c>
      <c r="D10880" s="21" t="s">
        <v>71</v>
      </c>
      <c r="E10880" s="21" t="s">
        <v>1105</v>
      </c>
      <c r="F10880" s="21" t="s">
        <v>191</v>
      </c>
      <c r="G10880" s="21">
        <v>1</v>
      </c>
      <c r="H10880" s="20">
        <v>7.323997228291069</v>
      </c>
      <c r="I10880" s="20">
        <v>12.603485960069166</v>
      </c>
      <c r="J10880" s="19" t="s">
        <v>1963</v>
      </c>
      <c r="K10880" s="18">
        <v>8</v>
      </c>
      <c r="L10880" s="18">
        <v>1</v>
      </c>
      <c r="M10880" s="18" t="str">
        <f>IF(tbl_data[[#This Row],[PACK COUNT]]&gt;1,"Multipack","Single")</f>
        <v>Single</v>
      </c>
    </row>
    <row r="10881" spans="1:13">
      <c r="A10881" s="21" t="s">
        <v>38</v>
      </c>
      <c r="B10881" s="21" t="s">
        <v>42</v>
      </c>
      <c r="C10881" s="21" t="s">
        <v>46</v>
      </c>
      <c r="D10881" s="21" t="s">
        <v>24</v>
      </c>
      <c r="E10881" s="21" t="s">
        <v>1254</v>
      </c>
      <c r="F10881" s="21" t="s">
        <v>196</v>
      </c>
      <c r="G10881" s="21">
        <v>1</v>
      </c>
      <c r="H10881" s="20">
        <v>1.2135330314445325</v>
      </c>
      <c r="I10881" s="20">
        <v>2.2377625426009109</v>
      </c>
      <c r="J10881" s="19" t="s">
        <v>1963</v>
      </c>
      <c r="K10881" s="18">
        <v>8</v>
      </c>
      <c r="L10881" s="18">
        <v>0.5</v>
      </c>
      <c r="M10881" s="18" t="str">
        <f>IF(tbl_data[[#This Row],[PACK COUNT]]&gt;1,"Multipack","Single")</f>
        <v>Single</v>
      </c>
    </row>
    <row r="10882" spans="1:13">
      <c r="A10882" s="21" t="s">
        <v>38</v>
      </c>
      <c r="B10882" s="21" t="s">
        <v>42</v>
      </c>
      <c r="C10882" s="21" t="s">
        <v>47</v>
      </c>
      <c r="D10882" s="21" t="s">
        <v>24</v>
      </c>
      <c r="E10882" s="21" t="s">
        <v>1104</v>
      </c>
      <c r="F10882" s="21" t="s">
        <v>196</v>
      </c>
      <c r="G10882" s="21">
        <v>1</v>
      </c>
      <c r="H10882" s="20">
        <v>1.0461073071383551</v>
      </c>
      <c r="I10882" s="20">
        <v>1.7184131751063003</v>
      </c>
      <c r="J10882" s="19" t="s">
        <v>1963</v>
      </c>
      <c r="K10882" s="18">
        <v>8</v>
      </c>
      <c r="L10882" s="18">
        <v>0.44</v>
      </c>
      <c r="M10882" s="18" t="str">
        <f>IF(tbl_data[[#This Row],[PACK COUNT]]&gt;1,"Multipack","Single")</f>
        <v>Single</v>
      </c>
    </row>
    <row r="10883" spans="1:13">
      <c r="A10883" s="21" t="s">
        <v>38</v>
      </c>
      <c r="B10883" s="21" t="s">
        <v>38</v>
      </c>
      <c r="C10883" s="21" t="s">
        <v>38</v>
      </c>
      <c r="D10883" s="21" t="s">
        <v>24</v>
      </c>
      <c r="E10883" s="21" t="s">
        <v>1103</v>
      </c>
      <c r="F10883" s="21" t="s">
        <v>191</v>
      </c>
      <c r="G10883" s="21">
        <v>1</v>
      </c>
      <c r="H10883" s="20">
        <v>53.151315532296103</v>
      </c>
      <c r="I10883" s="20">
        <v>87.19165471225007</v>
      </c>
      <c r="J10883" s="19" t="s">
        <v>1963</v>
      </c>
      <c r="K10883" s="18">
        <v>8</v>
      </c>
      <c r="L10883" s="18">
        <v>0.5</v>
      </c>
      <c r="M10883" s="18" t="str">
        <f>IF(tbl_data[[#This Row],[PACK COUNT]]&gt;1,"Multipack","Single")</f>
        <v>Single</v>
      </c>
    </row>
    <row r="10884" spans="1:13">
      <c r="A10884" s="21" t="s">
        <v>38</v>
      </c>
      <c r="B10884" s="21" t="s">
        <v>38</v>
      </c>
      <c r="C10884" s="21" t="s">
        <v>38</v>
      </c>
      <c r="D10884" s="21" t="s">
        <v>24</v>
      </c>
      <c r="E10884" s="21" t="s">
        <v>1102</v>
      </c>
      <c r="F10884" s="21" t="s">
        <v>196</v>
      </c>
      <c r="G10884" s="21">
        <v>1</v>
      </c>
      <c r="H10884" s="20">
        <v>60.725524244729947</v>
      </c>
      <c r="I10884" s="20">
        <v>98.982223901109123</v>
      </c>
      <c r="J10884" s="19" t="s">
        <v>1963</v>
      </c>
      <c r="K10884" s="18">
        <v>8</v>
      </c>
      <c r="L10884" s="18">
        <v>0.5</v>
      </c>
      <c r="M10884" s="18" t="str">
        <f>IF(tbl_data[[#This Row],[PACK COUNT]]&gt;1,"Multipack","Single")</f>
        <v>Single</v>
      </c>
    </row>
    <row r="10885" spans="1:13">
      <c r="A10885" s="21" t="s">
        <v>38</v>
      </c>
      <c r="B10885" s="21" t="s">
        <v>38</v>
      </c>
      <c r="C10885" s="21" t="s">
        <v>38</v>
      </c>
      <c r="D10885" s="21" t="s">
        <v>24</v>
      </c>
      <c r="E10885" s="21" t="s">
        <v>1100</v>
      </c>
      <c r="F10885" s="21" t="s">
        <v>196</v>
      </c>
      <c r="G10885" s="21">
        <v>4</v>
      </c>
      <c r="H10885" s="20">
        <v>2.1653131011952351E-2</v>
      </c>
      <c r="I10885" s="20">
        <v>3.0864884561169838E-2</v>
      </c>
      <c r="J10885" s="19" t="s">
        <v>1963</v>
      </c>
      <c r="K10885" s="18">
        <v>8</v>
      </c>
      <c r="L10885" s="18">
        <v>0.5</v>
      </c>
      <c r="M10885" s="18" t="str">
        <f>IF(tbl_data[[#This Row],[PACK COUNT]]&gt;1,"Multipack","Single")</f>
        <v>Multipack</v>
      </c>
    </row>
    <row r="10886" spans="1:13">
      <c r="A10886" s="21" t="s">
        <v>38</v>
      </c>
      <c r="B10886" s="21" t="s">
        <v>31</v>
      </c>
      <c r="C10886" s="21" t="s">
        <v>35</v>
      </c>
      <c r="D10886" s="21" t="s">
        <v>24</v>
      </c>
      <c r="E10886" s="21" t="s">
        <v>1098</v>
      </c>
      <c r="F10886" s="21" t="s">
        <v>196</v>
      </c>
      <c r="G10886" s="21">
        <v>1</v>
      </c>
      <c r="H10886" s="20">
        <v>50.502560500100493</v>
      </c>
      <c r="I10886" s="20">
        <v>123.16751384824302</v>
      </c>
      <c r="J10886" s="19" t="s">
        <v>1963</v>
      </c>
      <c r="K10886" s="18">
        <v>8</v>
      </c>
      <c r="L10886" s="18">
        <v>0.33</v>
      </c>
      <c r="M10886" s="18" t="str">
        <f>IF(tbl_data[[#This Row],[PACK COUNT]]&gt;1,"Multipack","Single")</f>
        <v>Single</v>
      </c>
    </row>
    <row r="10887" spans="1:13">
      <c r="A10887" s="21" t="s">
        <v>38</v>
      </c>
      <c r="B10887" s="21" t="s">
        <v>31</v>
      </c>
      <c r="C10887" s="21" t="s">
        <v>35</v>
      </c>
      <c r="D10887" s="21" t="s">
        <v>24</v>
      </c>
      <c r="E10887" s="21" t="s">
        <v>1423</v>
      </c>
      <c r="F10887" s="21" t="s">
        <v>196</v>
      </c>
      <c r="G10887" s="21">
        <v>4</v>
      </c>
      <c r="H10887" s="20">
        <v>2.5510599055885708</v>
      </c>
      <c r="I10887" s="20">
        <v>5.7877946658035606</v>
      </c>
      <c r="J10887" s="19" t="s">
        <v>1963</v>
      </c>
      <c r="K10887" s="18">
        <v>8</v>
      </c>
      <c r="L10887" s="18">
        <v>0.33</v>
      </c>
      <c r="M10887" s="18" t="str">
        <f>IF(tbl_data[[#This Row],[PACK COUNT]]&gt;1,"Multipack","Single")</f>
        <v>Multipack</v>
      </c>
    </row>
    <row r="10888" spans="1:13">
      <c r="A10888" s="21" t="s">
        <v>38</v>
      </c>
      <c r="B10888" s="21" t="s">
        <v>31</v>
      </c>
      <c r="C10888" s="21" t="s">
        <v>37</v>
      </c>
      <c r="D10888" s="21" t="s">
        <v>24</v>
      </c>
      <c r="E10888" s="21" t="s">
        <v>1097</v>
      </c>
      <c r="F10888" s="21" t="s">
        <v>196</v>
      </c>
      <c r="G10888" s="21">
        <v>1</v>
      </c>
      <c r="H10888" s="20">
        <v>54.651818035077142</v>
      </c>
      <c r="I10888" s="20">
        <v>128.57770081945782</v>
      </c>
      <c r="J10888" s="19" t="s">
        <v>1963</v>
      </c>
      <c r="K10888" s="18">
        <v>8</v>
      </c>
      <c r="L10888" s="18">
        <v>0.33</v>
      </c>
      <c r="M10888" s="18" t="str">
        <f>IF(tbl_data[[#This Row],[PACK COUNT]]&gt;1,"Multipack","Single")</f>
        <v>Single</v>
      </c>
    </row>
    <row r="10889" spans="1:13">
      <c r="A10889" s="21" t="s">
        <v>38</v>
      </c>
      <c r="B10889" s="21" t="s">
        <v>31</v>
      </c>
      <c r="C10889" s="21" t="s">
        <v>32</v>
      </c>
      <c r="D10889" s="21" t="s">
        <v>24</v>
      </c>
      <c r="E10889" s="21" t="s">
        <v>1236</v>
      </c>
      <c r="F10889" s="21" t="s">
        <v>196</v>
      </c>
      <c r="G10889" s="21">
        <v>1</v>
      </c>
      <c r="H10889" s="20">
        <v>23.132776644388439</v>
      </c>
      <c r="I10889" s="20">
        <v>54.289174095459344</v>
      </c>
      <c r="J10889" s="19" t="s">
        <v>1963</v>
      </c>
      <c r="K10889" s="18">
        <v>8</v>
      </c>
      <c r="L10889" s="18">
        <v>0.33</v>
      </c>
      <c r="M10889" s="18" t="str">
        <f>IF(tbl_data[[#This Row],[PACK COUNT]]&gt;1,"Multipack","Single")</f>
        <v>Single</v>
      </c>
    </row>
    <row r="10890" spans="1:13">
      <c r="A10890" s="21" t="s">
        <v>38</v>
      </c>
      <c r="B10890" s="21" t="s">
        <v>94</v>
      </c>
      <c r="C10890" s="21" t="s">
        <v>94</v>
      </c>
      <c r="D10890" s="21" t="s">
        <v>87</v>
      </c>
      <c r="E10890" s="21" t="s">
        <v>1093</v>
      </c>
      <c r="F10890" s="21" t="s">
        <v>203</v>
      </c>
      <c r="G10890" s="21">
        <v>1</v>
      </c>
      <c r="H10890" s="20">
        <v>62.249253326059765</v>
      </c>
      <c r="I10890" s="20">
        <v>51.968469089493411</v>
      </c>
      <c r="J10890" s="19" t="s">
        <v>1963</v>
      </c>
      <c r="K10890" s="18">
        <v>8</v>
      </c>
      <c r="L10890" s="18">
        <v>2</v>
      </c>
      <c r="M10890" s="18" t="str">
        <f>IF(tbl_data[[#This Row],[PACK COUNT]]&gt;1,"Multipack","Single")</f>
        <v>Single</v>
      </c>
    </row>
    <row r="10891" spans="1:13">
      <c r="A10891" s="21" t="s">
        <v>38</v>
      </c>
      <c r="B10891" s="21" t="s">
        <v>94</v>
      </c>
      <c r="C10891" s="21" t="s">
        <v>110</v>
      </c>
      <c r="D10891" s="21" t="s">
        <v>110</v>
      </c>
      <c r="E10891" s="21" t="s">
        <v>1092</v>
      </c>
      <c r="F10891" s="21" t="s">
        <v>203</v>
      </c>
      <c r="G10891" s="21">
        <v>1</v>
      </c>
      <c r="H10891" s="20">
        <v>41.741123593403337</v>
      </c>
      <c r="I10891" s="20">
        <v>39.460893146618126</v>
      </c>
      <c r="J10891" s="19" t="s">
        <v>1963</v>
      </c>
      <c r="K10891" s="18">
        <v>8</v>
      </c>
      <c r="L10891" s="18">
        <v>2</v>
      </c>
      <c r="M10891" s="18" t="str">
        <f>IF(tbl_data[[#This Row],[PACK COUNT]]&gt;1,"Multipack","Single")</f>
        <v>Single</v>
      </c>
    </row>
    <row r="10892" spans="1:13">
      <c r="A10892" s="21" t="s">
        <v>38</v>
      </c>
      <c r="B10892" s="21" t="s">
        <v>94</v>
      </c>
      <c r="C10892" s="21" t="s">
        <v>110</v>
      </c>
      <c r="D10892" s="21" t="s">
        <v>110</v>
      </c>
      <c r="E10892" s="21" t="s">
        <v>1092</v>
      </c>
      <c r="F10892" s="21" t="s">
        <v>203</v>
      </c>
      <c r="G10892" s="21">
        <v>1</v>
      </c>
      <c r="H10892" s="20">
        <v>2.9396339555931865</v>
      </c>
      <c r="I10892" s="20">
        <v>2.5714146360640857</v>
      </c>
      <c r="J10892" s="19" t="s">
        <v>1963</v>
      </c>
      <c r="K10892" s="18">
        <v>8</v>
      </c>
      <c r="L10892" s="18">
        <v>2</v>
      </c>
      <c r="M10892" s="18" t="str">
        <f>IF(tbl_data[[#This Row],[PACK COUNT]]&gt;1,"Multipack","Single")</f>
        <v>Single</v>
      </c>
    </row>
    <row r="10893" spans="1:13">
      <c r="A10893" s="21" t="s">
        <v>38</v>
      </c>
      <c r="B10893" s="21" t="s">
        <v>56</v>
      </c>
      <c r="C10893" s="21" t="s">
        <v>57</v>
      </c>
      <c r="D10893" s="21" t="s">
        <v>24</v>
      </c>
      <c r="E10893" s="21" t="s">
        <v>1091</v>
      </c>
      <c r="F10893" s="21" t="s">
        <v>196</v>
      </c>
      <c r="G10893" s="21">
        <v>1</v>
      </c>
      <c r="H10893" s="20">
        <v>0.66285699366056339</v>
      </c>
      <c r="I10893" s="20">
        <v>2.3713298164466905</v>
      </c>
      <c r="J10893" s="19" t="s">
        <v>1963</v>
      </c>
      <c r="K10893" s="18">
        <v>8</v>
      </c>
      <c r="L10893" s="18">
        <v>0.25</v>
      </c>
      <c r="M10893" s="18" t="str">
        <f>IF(tbl_data[[#This Row],[PACK COUNT]]&gt;1,"Multipack","Single")</f>
        <v>Single</v>
      </c>
    </row>
    <row r="10894" spans="1:13">
      <c r="A10894" s="21" t="s">
        <v>38</v>
      </c>
      <c r="B10894" s="21" t="s">
        <v>56</v>
      </c>
      <c r="C10894" s="21" t="s">
        <v>57</v>
      </c>
      <c r="D10894" s="21" t="s">
        <v>24</v>
      </c>
      <c r="E10894" s="21" t="s">
        <v>1467</v>
      </c>
      <c r="F10894" s="21" t="s">
        <v>196</v>
      </c>
      <c r="G10894" s="21">
        <v>6</v>
      </c>
      <c r="H10894" s="20">
        <v>2.2482864462691023E-2</v>
      </c>
      <c r="I10894" s="20">
        <v>3.4310964512454301E-3</v>
      </c>
      <c r="J10894" s="19" t="s">
        <v>1963</v>
      </c>
      <c r="K10894" s="18">
        <v>8</v>
      </c>
      <c r="L10894" s="18">
        <v>0.25</v>
      </c>
      <c r="M10894" s="18" t="str">
        <f>IF(tbl_data[[#This Row],[PACK COUNT]]&gt;1,"Multipack","Single")</f>
        <v>Multipack</v>
      </c>
    </row>
    <row r="10895" spans="1:13">
      <c r="A10895" s="21" t="s">
        <v>38</v>
      </c>
      <c r="B10895" s="21" t="s">
        <v>56</v>
      </c>
      <c r="C10895" s="21" t="s">
        <v>58</v>
      </c>
      <c r="D10895" s="21" t="s">
        <v>24</v>
      </c>
      <c r="E10895" s="21" t="s">
        <v>1090</v>
      </c>
      <c r="F10895" s="21" t="s">
        <v>196</v>
      </c>
      <c r="G10895" s="21">
        <v>1</v>
      </c>
      <c r="H10895" s="20">
        <v>3.1101139248342288E-2</v>
      </c>
      <c r="I10895" s="20">
        <v>0.12308241505373217</v>
      </c>
      <c r="J10895" s="19" t="s">
        <v>1963</v>
      </c>
      <c r="K10895" s="18">
        <v>8</v>
      </c>
      <c r="L10895" s="18">
        <v>0.25</v>
      </c>
      <c r="M10895" s="18" t="str">
        <f>IF(tbl_data[[#This Row],[PACK COUNT]]&gt;1,"Multipack","Single")</f>
        <v>Single</v>
      </c>
    </row>
    <row r="10896" spans="1:13">
      <c r="A10896" s="21" t="s">
        <v>38</v>
      </c>
      <c r="B10896" s="21" t="s">
        <v>56</v>
      </c>
      <c r="C10896" s="21" t="s">
        <v>59</v>
      </c>
      <c r="D10896" s="21" t="s">
        <v>24</v>
      </c>
      <c r="E10896" s="21" t="s">
        <v>1089</v>
      </c>
      <c r="F10896" s="21" t="s">
        <v>196</v>
      </c>
      <c r="G10896" s="21">
        <v>1</v>
      </c>
      <c r="H10896" s="20">
        <v>0.62600291231545091</v>
      </c>
      <c r="I10896" s="20">
        <v>2.3575749776800716</v>
      </c>
      <c r="J10896" s="19" t="s">
        <v>1963</v>
      </c>
      <c r="K10896" s="18">
        <v>8</v>
      </c>
      <c r="L10896" s="18">
        <v>0.25</v>
      </c>
      <c r="M10896" s="18" t="str">
        <f>IF(tbl_data[[#This Row],[PACK COUNT]]&gt;1,"Multipack","Single")</f>
        <v>Single</v>
      </c>
    </row>
    <row r="10897" spans="1:13">
      <c r="A10897" s="21" t="s">
        <v>38</v>
      </c>
      <c r="B10897" s="21" t="s">
        <v>92</v>
      </c>
      <c r="C10897" s="21" t="s">
        <v>93</v>
      </c>
      <c r="D10897" s="21" t="s">
        <v>87</v>
      </c>
      <c r="E10897" s="21" t="s">
        <v>1212</v>
      </c>
      <c r="F10897" s="21" t="s">
        <v>196</v>
      </c>
      <c r="G10897" s="21">
        <v>1</v>
      </c>
      <c r="H10897" s="20">
        <v>5.0804293881809288</v>
      </c>
      <c r="I10897" s="20">
        <v>7.7143873499915498</v>
      </c>
      <c r="J10897" s="19" t="s">
        <v>1963</v>
      </c>
      <c r="K10897" s="18">
        <v>8</v>
      </c>
      <c r="L10897" s="18">
        <v>0.5</v>
      </c>
      <c r="M10897" s="18" t="str">
        <f>IF(tbl_data[[#This Row],[PACK COUNT]]&gt;1,"Multipack","Single")</f>
        <v>Single</v>
      </c>
    </row>
    <row r="10898" spans="1:13">
      <c r="A10898" s="21" t="s">
        <v>38</v>
      </c>
      <c r="B10898" s="21" t="s">
        <v>92</v>
      </c>
      <c r="C10898" s="21" t="s">
        <v>93</v>
      </c>
      <c r="D10898" s="21" t="s">
        <v>87</v>
      </c>
      <c r="E10898" s="21" t="s">
        <v>1086</v>
      </c>
      <c r="F10898" s="21" t="s">
        <v>203</v>
      </c>
      <c r="G10898" s="21">
        <v>1</v>
      </c>
      <c r="H10898" s="20">
        <v>67.385435941343147</v>
      </c>
      <c r="I10898" s="20">
        <v>68.483398259630633</v>
      </c>
      <c r="J10898" s="19" t="s">
        <v>1963</v>
      </c>
      <c r="K10898" s="18">
        <v>8</v>
      </c>
      <c r="L10898" s="18">
        <v>2</v>
      </c>
      <c r="M10898" s="18" t="str">
        <f>IF(tbl_data[[#This Row],[PACK COUNT]]&gt;1,"Multipack","Single")</f>
        <v>Single</v>
      </c>
    </row>
    <row r="10899" spans="1:13">
      <c r="A10899" s="21" t="s">
        <v>38</v>
      </c>
      <c r="B10899" s="21" t="s">
        <v>50</v>
      </c>
      <c r="C10899" s="21" t="s">
        <v>51</v>
      </c>
      <c r="D10899" s="21" t="s">
        <v>24</v>
      </c>
      <c r="E10899" s="21" t="s">
        <v>1085</v>
      </c>
      <c r="F10899" s="21" t="s">
        <v>196</v>
      </c>
      <c r="G10899" s="21">
        <v>1</v>
      </c>
      <c r="H10899" s="20">
        <v>0.87698509307941508</v>
      </c>
      <c r="I10899" s="20">
        <v>1.852461253412143</v>
      </c>
      <c r="J10899" s="19" t="s">
        <v>1963</v>
      </c>
      <c r="K10899" s="18">
        <v>8</v>
      </c>
      <c r="L10899" s="18">
        <v>0.5</v>
      </c>
      <c r="M10899" s="18" t="str">
        <f>IF(tbl_data[[#This Row],[PACK COUNT]]&gt;1,"Multipack","Single")</f>
        <v>Single</v>
      </c>
    </row>
    <row r="10900" spans="1:13">
      <c r="A10900" s="21" t="s">
        <v>38</v>
      </c>
      <c r="B10900" s="21" t="s">
        <v>50</v>
      </c>
      <c r="C10900" s="21" t="s">
        <v>52</v>
      </c>
      <c r="D10900" s="21" t="s">
        <v>24</v>
      </c>
      <c r="E10900" s="21" t="s">
        <v>1084</v>
      </c>
      <c r="F10900" s="21" t="s">
        <v>196</v>
      </c>
      <c r="G10900" s="21">
        <v>1</v>
      </c>
      <c r="H10900" s="20">
        <v>0.95243315154447972</v>
      </c>
      <c r="I10900" s="20">
        <v>1.8830851783952451</v>
      </c>
      <c r="J10900" s="19" t="s">
        <v>1963</v>
      </c>
      <c r="K10900" s="18">
        <v>8</v>
      </c>
      <c r="L10900" s="18">
        <v>0.5</v>
      </c>
      <c r="M10900" s="18" t="str">
        <f>IF(tbl_data[[#This Row],[PACK COUNT]]&gt;1,"Multipack","Single")</f>
        <v>Single</v>
      </c>
    </row>
    <row r="10901" spans="1:13">
      <c r="A10901" s="21" t="s">
        <v>38</v>
      </c>
      <c r="B10901" s="21" t="s">
        <v>39</v>
      </c>
      <c r="C10901" s="21" t="s">
        <v>40</v>
      </c>
      <c r="D10901" s="21" t="s">
        <v>24</v>
      </c>
      <c r="E10901" s="21" t="s">
        <v>1082</v>
      </c>
      <c r="F10901" s="21" t="s">
        <v>191</v>
      </c>
      <c r="G10901" s="21">
        <v>1</v>
      </c>
      <c r="H10901" s="20">
        <v>45.282493524375482</v>
      </c>
      <c r="I10901" s="20">
        <v>65.611732082570853</v>
      </c>
      <c r="J10901" s="19" t="s">
        <v>1963</v>
      </c>
      <c r="K10901" s="18">
        <v>8</v>
      </c>
      <c r="L10901" s="18">
        <v>0.5</v>
      </c>
      <c r="M10901" s="18" t="str">
        <f>IF(tbl_data[[#This Row],[PACK COUNT]]&gt;1,"Multipack","Single")</f>
        <v>Single</v>
      </c>
    </row>
    <row r="10902" spans="1:13">
      <c r="A10902" s="21" t="s">
        <v>38</v>
      </c>
      <c r="B10902" s="21" t="s">
        <v>39</v>
      </c>
      <c r="C10902" s="21" t="s">
        <v>40</v>
      </c>
      <c r="D10902" s="21" t="s">
        <v>24</v>
      </c>
      <c r="E10902" s="21" t="s">
        <v>1081</v>
      </c>
      <c r="F10902" s="21" t="s">
        <v>196</v>
      </c>
      <c r="G10902" s="21">
        <v>1</v>
      </c>
      <c r="H10902" s="20">
        <v>57.397549495916962</v>
      </c>
      <c r="I10902" s="20">
        <v>121.47729863151615</v>
      </c>
      <c r="J10902" s="19" t="s">
        <v>1963</v>
      </c>
      <c r="K10902" s="18">
        <v>8</v>
      </c>
      <c r="L10902" s="18">
        <v>0.33</v>
      </c>
      <c r="M10902" s="18" t="str">
        <f>IF(tbl_data[[#This Row],[PACK COUNT]]&gt;1,"Multipack","Single")</f>
        <v>Single</v>
      </c>
    </row>
    <row r="10903" spans="1:13">
      <c r="A10903" s="21" t="s">
        <v>38</v>
      </c>
      <c r="B10903" s="21" t="s">
        <v>39</v>
      </c>
      <c r="C10903" s="21" t="s">
        <v>40</v>
      </c>
      <c r="D10903" s="21" t="s">
        <v>24</v>
      </c>
      <c r="E10903" s="21" t="s">
        <v>1080</v>
      </c>
      <c r="F10903" s="21" t="s">
        <v>196</v>
      </c>
      <c r="G10903" s="21">
        <v>6</v>
      </c>
      <c r="H10903" s="20">
        <v>0.25251865726156814</v>
      </c>
      <c r="I10903" s="20">
        <v>0.45204202002409766</v>
      </c>
      <c r="J10903" s="19" t="s">
        <v>1963</v>
      </c>
      <c r="K10903" s="18">
        <v>8</v>
      </c>
      <c r="L10903" s="18">
        <v>0.33</v>
      </c>
      <c r="M10903" s="18" t="str">
        <f>IF(tbl_data[[#This Row],[PACK COUNT]]&gt;1,"Multipack","Single")</f>
        <v>Multipack</v>
      </c>
    </row>
    <row r="10904" spans="1:13">
      <c r="A10904" s="21" t="s">
        <v>38</v>
      </c>
      <c r="B10904" s="21" t="s">
        <v>39</v>
      </c>
      <c r="C10904" s="21" t="s">
        <v>41</v>
      </c>
      <c r="D10904" s="21" t="s">
        <v>24</v>
      </c>
      <c r="E10904" s="21" t="s">
        <v>1389</v>
      </c>
      <c r="F10904" s="21" t="s">
        <v>196</v>
      </c>
      <c r="G10904" s="21">
        <v>1</v>
      </c>
      <c r="H10904" s="20">
        <v>8.2032496446096288E-3</v>
      </c>
      <c r="I10904" s="20">
        <v>1.4018219671288083E-2</v>
      </c>
      <c r="J10904" s="19" t="s">
        <v>1963</v>
      </c>
      <c r="K10904" s="18">
        <v>8</v>
      </c>
      <c r="L10904" s="18">
        <v>0.33</v>
      </c>
      <c r="M10904" s="18" t="str">
        <f>IF(tbl_data[[#This Row],[PACK COUNT]]&gt;1,"Multipack","Single")</f>
        <v>Single</v>
      </c>
    </row>
    <row r="10905" spans="1:13">
      <c r="A10905" s="21" t="s">
        <v>38</v>
      </c>
      <c r="B10905" s="21" t="s">
        <v>95</v>
      </c>
      <c r="C10905" s="21" t="s">
        <v>112</v>
      </c>
      <c r="D10905" s="21" t="s">
        <v>110</v>
      </c>
      <c r="E10905" s="21" t="s">
        <v>1079</v>
      </c>
      <c r="F10905" s="21" t="s">
        <v>203</v>
      </c>
      <c r="G10905" s="21">
        <v>1</v>
      </c>
      <c r="H10905" s="20">
        <v>309.0989354332666</v>
      </c>
      <c r="I10905" s="20">
        <v>277.41488350469893</v>
      </c>
      <c r="J10905" s="19" t="s">
        <v>1963</v>
      </c>
      <c r="K10905" s="18">
        <v>8</v>
      </c>
      <c r="L10905" s="18">
        <v>2</v>
      </c>
      <c r="M10905" s="18" t="str">
        <f>IF(tbl_data[[#This Row],[PACK COUNT]]&gt;1,"Multipack","Single")</f>
        <v>Single</v>
      </c>
    </row>
    <row r="10906" spans="1:13">
      <c r="A10906" s="21" t="s">
        <v>38</v>
      </c>
      <c r="B10906" s="21" t="s">
        <v>69</v>
      </c>
      <c r="C10906" s="21" t="s">
        <v>75</v>
      </c>
      <c r="D10906" s="21" t="s">
        <v>71</v>
      </c>
      <c r="E10906" s="21" t="s">
        <v>1077</v>
      </c>
      <c r="F10906" s="21" t="s">
        <v>196</v>
      </c>
      <c r="G10906" s="21">
        <v>1</v>
      </c>
      <c r="H10906" s="20">
        <v>56.845419435147328</v>
      </c>
      <c r="I10906" s="20">
        <v>93.638452087321127</v>
      </c>
      <c r="J10906" s="19" t="s">
        <v>1963</v>
      </c>
      <c r="K10906" s="18">
        <v>8</v>
      </c>
      <c r="L10906" s="18">
        <v>0.5</v>
      </c>
      <c r="M10906" s="18" t="str">
        <f>IF(tbl_data[[#This Row],[PACK COUNT]]&gt;1,"Multipack","Single")</f>
        <v>Single</v>
      </c>
    </row>
    <row r="10907" spans="1:13">
      <c r="A10907" s="21" t="s">
        <v>38</v>
      </c>
      <c r="B10907" s="21" t="s">
        <v>69</v>
      </c>
      <c r="C10907" s="21" t="s">
        <v>76</v>
      </c>
      <c r="D10907" s="21" t="s">
        <v>71</v>
      </c>
      <c r="E10907" s="21" t="s">
        <v>1076</v>
      </c>
      <c r="F10907" s="21" t="s">
        <v>196</v>
      </c>
      <c r="G10907" s="21">
        <v>1</v>
      </c>
      <c r="H10907" s="20">
        <v>25.02657033523386</v>
      </c>
      <c r="I10907" s="20">
        <v>40.839221360658563</v>
      </c>
      <c r="J10907" s="19" t="s">
        <v>1963</v>
      </c>
      <c r="K10907" s="18">
        <v>8</v>
      </c>
      <c r="L10907" s="18">
        <v>0.5</v>
      </c>
      <c r="M10907" s="18" t="str">
        <f>IF(tbl_data[[#This Row],[PACK COUNT]]&gt;1,"Multipack","Single")</f>
        <v>Single</v>
      </c>
    </row>
    <row r="10908" spans="1:13">
      <c r="A10908" s="21" t="s">
        <v>38</v>
      </c>
      <c r="B10908" s="21" t="s">
        <v>69</v>
      </c>
      <c r="C10908" s="21" t="s">
        <v>75</v>
      </c>
      <c r="D10908" s="21" t="s">
        <v>71</v>
      </c>
      <c r="E10908" s="21" t="s">
        <v>1295</v>
      </c>
      <c r="F10908" s="21" t="s">
        <v>196</v>
      </c>
      <c r="G10908" s="21">
        <v>4</v>
      </c>
      <c r="H10908" s="20">
        <v>5.6840777558312841</v>
      </c>
      <c r="I10908" s="20">
        <v>8.1369754646027985</v>
      </c>
      <c r="J10908" s="19" t="s">
        <v>1963</v>
      </c>
      <c r="K10908" s="18">
        <v>8</v>
      </c>
      <c r="L10908" s="18">
        <v>0.5</v>
      </c>
      <c r="M10908" s="18" t="str">
        <f>IF(tbl_data[[#This Row],[PACK COUNT]]&gt;1,"Multipack","Single")</f>
        <v>Multipack</v>
      </c>
    </row>
    <row r="10909" spans="1:13">
      <c r="A10909" s="21" t="s">
        <v>38</v>
      </c>
      <c r="B10909" s="21" t="s">
        <v>69</v>
      </c>
      <c r="C10909" s="21" t="s">
        <v>75</v>
      </c>
      <c r="D10909" s="21" t="s">
        <v>71</v>
      </c>
      <c r="E10909" s="21" t="s">
        <v>1335</v>
      </c>
      <c r="F10909" s="21" t="s">
        <v>203</v>
      </c>
      <c r="G10909" s="21">
        <v>1</v>
      </c>
      <c r="H10909" s="20">
        <v>17.609275639913278</v>
      </c>
      <c r="I10909" s="20">
        <v>24.986285029376063</v>
      </c>
      <c r="J10909" s="19" t="s">
        <v>1963</v>
      </c>
      <c r="K10909" s="18">
        <v>8</v>
      </c>
      <c r="L10909" s="18">
        <v>1</v>
      </c>
      <c r="M10909" s="18" t="str">
        <f>IF(tbl_data[[#This Row],[PACK COUNT]]&gt;1,"Multipack","Single")</f>
        <v>Single</v>
      </c>
    </row>
    <row r="10910" spans="1:13">
      <c r="A10910" s="21" t="s">
        <v>38</v>
      </c>
      <c r="B10910" s="21" t="s">
        <v>69</v>
      </c>
      <c r="C10910" s="21" t="s">
        <v>74</v>
      </c>
      <c r="D10910" s="21" t="s">
        <v>71</v>
      </c>
      <c r="E10910" s="21" t="s">
        <v>1073</v>
      </c>
      <c r="F10910" s="21" t="s">
        <v>196</v>
      </c>
      <c r="G10910" s="21">
        <v>1</v>
      </c>
      <c r="H10910" s="20">
        <v>42.272562738407018</v>
      </c>
      <c r="I10910" s="20">
        <v>69.082782197728804</v>
      </c>
      <c r="J10910" s="19" t="s">
        <v>1963</v>
      </c>
      <c r="K10910" s="18">
        <v>8</v>
      </c>
      <c r="L10910" s="18">
        <v>0.5</v>
      </c>
      <c r="M10910" s="18" t="str">
        <f>IF(tbl_data[[#This Row],[PACK COUNT]]&gt;1,"Multipack","Single")</f>
        <v>Single</v>
      </c>
    </row>
    <row r="10911" spans="1:13">
      <c r="A10911" s="21" t="s">
        <v>38</v>
      </c>
      <c r="B10911" s="21" t="s">
        <v>69</v>
      </c>
      <c r="C10911" s="21" t="s">
        <v>74</v>
      </c>
      <c r="D10911" s="21" t="s">
        <v>71</v>
      </c>
      <c r="E10911" s="21" t="s">
        <v>1375</v>
      </c>
      <c r="F10911" s="21" t="s">
        <v>196</v>
      </c>
      <c r="G10911" s="21">
        <v>6</v>
      </c>
      <c r="H10911" s="20">
        <v>2.0474200074909721</v>
      </c>
      <c r="I10911" s="20">
        <v>2.5300446361933315</v>
      </c>
      <c r="J10911" s="19" t="s">
        <v>1963</v>
      </c>
      <c r="K10911" s="18">
        <v>8</v>
      </c>
      <c r="L10911" s="18">
        <v>0.5</v>
      </c>
      <c r="M10911" s="18" t="str">
        <f>IF(tbl_data[[#This Row],[PACK COUNT]]&gt;1,"Multipack","Single")</f>
        <v>Multipack</v>
      </c>
    </row>
    <row r="10912" spans="1:13">
      <c r="A10912" s="21" t="s">
        <v>38</v>
      </c>
      <c r="B10912" s="21" t="s">
        <v>69</v>
      </c>
      <c r="C10912" s="21" t="s">
        <v>24</v>
      </c>
      <c r="D10912" s="21" t="s">
        <v>71</v>
      </c>
      <c r="E10912" s="21" t="s">
        <v>1072</v>
      </c>
      <c r="F10912" s="21" t="s">
        <v>191</v>
      </c>
      <c r="G10912" s="21">
        <v>1</v>
      </c>
      <c r="H10912" s="20">
        <v>103.43300854620105</v>
      </c>
      <c r="I10912" s="20">
        <v>141.27907614034265</v>
      </c>
      <c r="J10912" s="19" t="s">
        <v>1963</v>
      </c>
      <c r="K10912" s="18">
        <v>8</v>
      </c>
      <c r="L10912" s="18">
        <v>0.5</v>
      </c>
      <c r="M10912" s="18" t="str">
        <f>IF(tbl_data[[#This Row],[PACK COUNT]]&gt;1,"Multipack","Single")</f>
        <v>Single</v>
      </c>
    </row>
    <row r="10913" spans="1:13">
      <c r="A10913" s="21" t="s">
        <v>38</v>
      </c>
      <c r="B10913" s="21" t="s">
        <v>69</v>
      </c>
      <c r="C10913" s="21" t="s">
        <v>24</v>
      </c>
      <c r="D10913" s="21" t="s">
        <v>71</v>
      </c>
      <c r="E10913" s="21" t="s">
        <v>1071</v>
      </c>
      <c r="F10913" s="21" t="s">
        <v>191</v>
      </c>
      <c r="G10913" s="21">
        <v>24</v>
      </c>
      <c r="H10913" s="20">
        <v>3.302341701989933</v>
      </c>
      <c r="I10913" s="20">
        <v>2.5095307837428305</v>
      </c>
      <c r="J10913" s="19" t="s">
        <v>1963</v>
      </c>
      <c r="K10913" s="18">
        <v>8</v>
      </c>
      <c r="L10913" s="18">
        <v>0.5</v>
      </c>
      <c r="M10913" s="18" t="str">
        <f>IF(tbl_data[[#This Row],[PACK COUNT]]&gt;1,"Multipack","Single")</f>
        <v>Multipack</v>
      </c>
    </row>
    <row r="10914" spans="1:13">
      <c r="A10914" s="21" t="s">
        <v>38</v>
      </c>
      <c r="B10914" s="21" t="s">
        <v>69</v>
      </c>
      <c r="C10914" s="21" t="s">
        <v>24</v>
      </c>
      <c r="D10914" s="21" t="s">
        <v>71</v>
      </c>
      <c r="E10914" s="21" t="s">
        <v>1067</v>
      </c>
      <c r="F10914" s="21" t="s">
        <v>196</v>
      </c>
      <c r="G10914" s="21">
        <v>1</v>
      </c>
      <c r="H10914" s="20">
        <v>125.17911521224977</v>
      </c>
      <c r="I10914" s="20">
        <v>168.88453326140208</v>
      </c>
      <c r="J10914" s="19" t="s">
        <v>1963</v>
      </c>
      <c r="K10914" s="18">
        <v>8</v>
      </c>
      <c r="L10914" s="18">
        <v>0.5</v>
      </c>
      <c r="M10914" s="18" t="str">
        <f>IF(tbl_data[[#This Row],[PACK COUNT]]&gt;1,"Multipack","Single")</f>
        <v>Single</v>
      </c>
    </row>
    <row r="10915" spans="1:13">
      <c r="A10915" s="21" t="s">
        <v>38</v>
      </c>
      <c r="B10915" s="21" t="s">
        <v>69</v>
      </c>
      <c r="C10915" s="21" t="s">
        <v>24</v>
      </c>
      <c r="D10915" s="21" t="s">
        <v>71</v>
      </c>
      <c r="E10915" s="21" t="s">
        <v>1066</v>
      </c>
      <c r="F10915" s="21" t="s">
        <v>196</v>
      </c>
      <c r="G10915" s="21">
        <v>4</v>
      </c>
      <c r="H10915" s="20">
        <v>65.274230573166534</v>
      </c>
      <c r="I10915" s="20">
        <v>87.039653191680898</v>
      </c>
      <c r="J10915" s="19" t="s">
        <v>1963</v>
      </c>
      <c r="K10915" s="18">
        <v>8</v>
      </c>
      <c r="L10915" s="18">
        <v>0.5</v>
      </c>
      <c r="M10915" s="18" t="str">
        <f>IF(tbl_data[[#This Row],[PACK COUNT]]&gt;1,"Multipack","Single")</f>
        <v>Multipack</v>
      </c>
    </row>
    <row r="10916" spans="1:13">
      <c r="A10916" s="21" t="s">
        <v>38</v>
      </c>
      <c r="B10916" s="21" t="s">
        <v>69</v>
      </c>
      <c r="C10916" s="21" t="s">
        <v>24</v>
      </c>
      <c r="D10916" s="21" t="s">
        <v>71</v>
      </c>
      <c r="E10916" s="21" t="s">
        <v>1466</v>
      </c>
      <c r="F10916" s="21" t="s">
        <v>196</v>
      </c>
      <c r="G10916" s="21">
        <v>20</v>
      </c>
      <c r="H10916" s="20">
        <v>0.11499656517725143</v>
      </c>
      <c r="I10916" s="20">
        <v>0.13769606053472325</v>
      </c>
      <c r="J10916" s="19" t="s">
        <v>1963</v>
      </c>
      <c r="K10916" s="18">
        <v>8</v>
      </c>
      <c r="L10916" s="18">
        <v>0.5</v>
      </c>
      <c r="M10916" s="18" t="str">
        <f>IF(tbl_data[[#This Row],[PACK COUNT]]&gt;1,"Multipack","Single")</f>
        <v>Multipack</v>
      </c>
    </row>
    <row r="10917" spans="1:13">
      <c r="A10917" s="21" t="s">
        <v>38</v>
      </c>
      <c r="B10917" s="21" t="s">
        <v>69</v>
      </c>
      <c r="C10917" s="21" t="s">
        <v>24</v>
      </c>
      <c r="D10917" s="21" t="s">
        <v>71</v>
      </c>
      <c r="E10917" s="21" t="s">
        <v>1065</v>
      </c>
      <c r="F10917" s="21" t="s">
        <v>196</v>
      </c>
      <c r="G10917" s="21">
        <v>10</v>
      </c>
      <c r="H10917" s="20">
        <v>11.861439974402085</v>
      </c>
      <c r="I10917" s="20">
        <v>13.667599274084154</v>
      </c>
      <c r="J10917" s="19" t="s">
        <v>1963</v>
      </c>
      <c r="K10917" s="18">
        <v>8</v>
      </c>
      <c r="L10917" s="18">
        <v>0.5</v>
      </c>
      <c r="M10917" s="18" t="str">
        <f>IF(tbl_data[[#This Row],[PACK COUNT]]&gt;1,"Multipack","Single")</f>
        <v>Multipack</v>
      </c>
    </row>
    <row r="10918" spans="1:13">
      <c r="A10918" s="21" t="s">
        <v>38</v>
      </c>
      <c r="B10918" s="21" t="s">
        <v>69</v>
      </c>
      <c r="C10918" s="21" t="s">
        <v>78</v>
      </c>
      <c r="D10918" s="21" t="s">
        <v>71</v>
      </c>
      <c r="E10918" s="21" t="s">
        <v>1064</v>
      </c>
      <c r="F10918" s="21" t="s">
        <v>191</v>
      </c>
      <c r="G10918" s="21">
        <v>1</v>
      </c>
      <c r="H10918" s="20">
        <v>8.4477154506811054</v>
      </c>
      <c r="I10918" s="20">
        <v>19.361290400057118</v>
      </c>
      <c r="J10918" s="19" t="s">
        <v>1963</v>
      </c>
      <c r="K10918" s="18">
        <v>8</v>
      </c>
      <c r="L10918" s="18">
        <v>0.5</v>
      </c>
      <c r="M10918" s="18" t="str">
        <f>IF(tbl_data[[#This Row],[PACK COUNT]]&gt;1,"Multipack","Single")</f>
        <v>Single</v>
      </c>
    </row>
    <row r="10919" spans="1:13">
      <c r="A10919" s="21" t="s">
        <v>38</v>
      </c>
      <c r="B10919" s="21" t="s">
        <v>69</v>
      </c>
      <c r="C10919" s="21" t="s">
        <v>77</v>
      </c>
      <c r="D10919" s="21" t="s">
        <v>71</v>
      </c>
      <c r="E10919" s="21" t="s">
        <v>1235</v>
      </c>
      <c r="F10919" s="21" t="s">
        <v>191</v>
      </c>
      <c r="G10919" s="21">
        <v>1</v>
      </c>
      <c r="H10919" s="20">
        <v>31.839155062544418</v>
      </c>
      <c r="I10919" s="20">
        <v>47.232630516324569</v>
      </c>
      <c r="J10919" s="19" t="s">
        <v>1963</v>
      </c>
      <c r="K10919" s="18">
        <v>8</v>
      </c>
      <c r="L10919" s="18">
        <v>0.5</v>
      </c>
      <c r="M10919" s="18" t="str">
        <f>IF(tbl_data[[#This Row],[PACK COUNT]]&gt;1,"Multipack","Single")</f>
        <v>Single</v>
      </c>
    </row>
    <row r="10920" spans="1:13">
      <c r="A10920" s="21" t="s">
        <v>38</v>
      </c>
      <c r="B10920" s="21" t="s">
        <v>19</v>
      </c>
      <c r="C10920" s="21" t="s">
        <v>19</v>
      </c>
      <c r="D10920" s="21" t="s">
        <v>18</v>
      </c>
      <c r="E10920" s="21" t="s">
        <v>1061</v>
      </c>
      <c r="F10920" s="21" t="s">
        <v>196</v>
      </c>
      <c r="G10920" s="21">
        <v>1</v>
      </c>
      <c r="H10920" s="20">
        <v>9.4349957727654239</v>
      </c>
      <c r="I10920" s="20">
        <v>18.941742446368675</v>
      </c>
      <c r="J10920" s="19" t="s">
        <v>1963</v>
      </c>
      <c r="K10920" s="18">
        <v>8</v>
      </c>
      <c r="L10920" s="18">
        <v>0.5</v>
      </c>
      <c r="M10920" s="18" t="str">
        <f>IF(tbl_data[[#This Row],[PACK COUNT]]&gt;1,"Multipack","Single")</f>
        <v>Single</v>
      </c>
    </row>
    <row r="10921" spans="1:13">
      <c r="A10921" s="21" t="s">
        <v>38</v>
      </c>
      <c r="B10921" s="21" t="s">
        <v>19</v>
      </c>
      <c r="C10921" s="21" t="s">
        <v>19</v>
      </c>
      <c r="D10921" s="21" t="s">
        <v>18</v>
      </c>
      <c r="E10921" s="21" t="s">
        <v>1374</v>
      </c>
      <c r="F10921" s="21" t="s">
        <v>196</v>
      </c>
      <c r="G10921" s="21">
        <v>4</v>
      </c>
      <c r="H10921" s="20">
        <v>0.90612868685011139</v>
      </c>
      <c r="I10921" s="20">
        <v>1.8370350922482392</v>
      </c>
      <c r="J10921" s="19" t="s">
        <v>1963</v>
      </c>
      <c r="K10921" s="18">
        <v>8</v>
      </c>
      <c r="L10921" s="18">
        <v>0.5</v>
      </c>
      <c r="M10921" s="18" t="str">
        <f>IF(tbl_data[[#This Row],[PACK COUNT]]&gt;1,"Multipack","Single")</f>
        <v>Multipack</v>
      </c>
    </row>
    <row r="10922" spans="1:13">
      <c r="A10922" s="21" t="s">
        <v>38</v>
      </c>
      <c r="B10922" s="21" t="s">
        <v>20</v>
      </c>
      <c r="C10922" s="21" t="s">
        <v>20</v>
      </c>
      <c r="D10922" s="21" t="s">
        <v>18</v>
      </c>
      <c r="E10922" s="21" t="s">
        <v>1060</v>
      </c>
      <c r="F10922" s="21" t="s">
        <v>196</v>
      </c>
      <c r="G10922" s="21">
        <v>1</v>
      </c>
      <c r="H10922" s="20">
        <v>38.065401559816529</v>
      </c>
      <c r="I10922" s="20">
        <v>79.069088046773373</v>
      </c>
      <c r="J10922" s="19" t="s">
        <v>1963</v>
      </c>
      <c r="K10922" s="18">
        <v>8</v>
      </c>
      <c r="L10922" s="18">
        <v>0.5</v>
      </c>
      <c r="M10922" s="18" t="str">
        <f>IF(tbl_data[[#This Row],[PACK COUNT]]&gt;1,"Multipack","Single")</f>
        <v>Single</v>
      </c>
    </row>
    <row r="10923" spans="1:13">
      <c r="A10923" s="21" t="s">
        <v>115</v>
      </c>
      <c r="B10923" s="21" t="s">
        <v>133</v>
      </c>
      <c r="C10923" s="21" t="s">
        <v>134</v>
      </c>
      <c r="D10923" s="21" t="s">
        <v>87</v>
      </c>
      <c r="E10923" s="21" t="s">
        <v>1056</v>
      </c>
      <c r="F10923" s="21" t="s">
        <v>191</v>
      </c>
      <c r="G10923" s="21">
        <v>1</v>
      </c>
      <c r="H10923" s="20">
        <v>30.706503958162887</v>
      </c>
      <c r="I10923" s="20">
        <v>38.543727618999327</v>
      </c>
      <c r="J10923" s="19" t="s">
        <v>1963</v>
      </c>
      <c r="K10923" s="18">
        <v>8</v>
      </c>
      <c r="L10923" s="18">
        <v>0.5</v>
      </c>
      <c r="M10923" s="18" t="str">
        <f>IF(tbl_data[[#This Row],[PACK COUNT]]&gt;1,"Multipack","Single")</f>
        <v>Single</v>
      </c>
    </row>
    <row r="10924" spans="1:13">
      <c r="A10924" s="21" t="s">
        <v>115</v>
      </c>
      <c r="B10924" s="21" t="s">
        <v>133</v>
      </c>
      <c r="C10924" s="21" t="s">
        <v>134</v>
      </c>
      <c r="D10924" s="21" t="s">
        <v>87</v>
      </c>
      <c r="E10924" s="21" t="s">
        <v>1055</v>
      </c>
      <c r="F10924" s="21" t="s">
        <v>191</v>
      </c>
      <c r="G10924" s="21">
        <v>4</v>
      </c>
      <c r="H10924" s="20">
        <v>3.7172939761390245</v>
      </c>
      <c r="I10924" s="20">
        <v>5.0072493404962906</v>
      </c>
      <c r="J10924" s="19" t="s">
        <v>1963</v>
      </c>
      <c r="K10924" s="18">
        <v>8</v>
      </c>
      <c r="L10924" s="18">
        <v>0.5</v>
      </c>
      <c r="M10924" s="18" t="str">
        <f>IF(tbl_data[[#This Row],[PACK COUNT]]&gt;1,"Multipack","Single")</f>
        <v>Multipack</v>
      </c>
    </row>
    <row r="10925" spans="1:13">
      <c r="A10925" s="21" t="s">
        <v>115</v>
      </c>
      <c r="B10925" s="21" t="s">
        <v>133</v>
      </c>
      <c r="C10925" s="21" t="s">
        <v>136</v>
      </c>
      <c r="D10925" s="21" t="s">
        <v>87</v>
      </c>
      <c r="E10925" s="21" t="s">
        <v>1294</v>
      </c>
      <c r="F10925" s="21" t="s">
        <v>191</v>
      </c>
      <c r="G10925" s="21">
        <v>1</v>
      </c>
      <c r="H10925" s="20">
        <v>4.2676262450354097</v>
      </c>
      <c r="I10925" s="20">
        <v>5.336717154176732</v>
      </c>
      <c r="J10925" s="19" t="s">
        <v>1963</v>
      </c>
      <c r="K10925" s="18">
        <v>8</v>
      </c>
      <c r="L10925" s="18">
        <v>0.5</v>
      </c>
      <c r="M10925" s="18" t="str">
        <f>IF(tbl_data[[#This Row],[PACK COUNT]]&gt;1,"Multipack","Single")</f>
        <v>Single</v>
      </c>
    </row>
    <row r="10926" spans="1:13">
      <c r="A10926" s="21" t="s">
        <v>115</v>
      </c>
      <c r="B10926" s="21" t="s">
        <v>133</v>
      </c>
      <c r="C10926" s="21" t="s">
        <v>139</v>
      </c>
      <c r="D10926" s="21" t="s">
        <v>87</v>
      </c>
      <c r="E10926" s="21" t="s">
        <v>1054</v>
      </c>
      <c r="F10926" s="21" t="s">
        <v>191</v>
      </c>
      <c r="G10926" s="21">
        <v>1</v>
      </c>
      <c r="H10926" s="20">
        <v>28.316093841630483</v>
      </c>
      <c r="I10926" s="20">
        <v>35.510424122728523</v>
      </c>
      <c r="J10926" s="19" t="s">
        <v>1963</v>
      </c>
      <c r="K10926" s="18">
        <v>8</v>
      </c>
      <c r="L10926" s="18">
        <v>0.5</v>
      </c>
      <c r="M10926" s="18" t="str">
        <f>IF(tbl_data[[#This Row],[PACK COUNT]]&gt;1,"Multipack","Single")</f>
        <v>Single</v>
      </c>
    </row>
    <row r="10927" spans="1:13">
      <c r="A10927" s="21" t="s">
        <v>115</v>
      </c>
      <c r="B10927" s="21" t="s">
        <v>133</v>
      </c>
      <c r="C10927" s="21" t="s">
        <v>138</v>
      </c>
      <c r="D10927" s="21" t="s">
        <v>87</v>
      </c>
      <c r="E10927" s="21" t="s">
        <v>1053</v>
      </c>
      <c r="F10927" s="21" t="s">
        <v>191</v>
      </c>
      <c r="G10927" s="21">
        <v>1</v>
      </c>
      <c r="H10927" s="20">
        <v>40.080230117669636</v>
      </c>
      <c r="I10927" s="20">
        <v>47.807831389653245</v>
      </c>
      <c r="J10927" s="19" t="s">
        <v>1963</v>
      </c>
      <c r="K10927" s="18">
        <v>8</v>
      </c>
      <c r="L10927" s="18">
        <v>0.5</v>
      </c>
      <c r="M10927" s="18" t="str">
        <f>IF(tbl_data[[#This Row],[PACK COUNT]]&gt;1,"Multipack","Single")</f>
        <v>Single</v>
      </c>
    </row>
    <row r="10928" spans="1:13">
      <c r="A10928" s="21" t="s">
        <v>115</v>
      </c>
      <c r="B10928" s="21" t="s">
        <v>133</v>
      </c>
      <c r="C10928" s="21" t="s">
        <v>140</v>
      </c>
      <c r="D10928" s="21" t="s">
        <v>87</v>
      </c>
      <c r="E10928" s="21" t="s">
        <v>1388</v>
      </c>
      <c r="F10928" s="21" t="s">
        <v>196</v>
      </c>
      <c r="G10928" s="21">
        <v>1</v>
      </c>
      <c r="H10928" s="20">
        <v>3.7158895831540494E-2</v>
      </c>
      <c r="I10928" s="20">
        <v>9.1468094174689596E-2</v>
      </c>
      <c r="J10928" s="19" t="s">
        <v>1963</v>
      </c>
      <c r="K10928" s="18">
        <v>8</v>
      </c>
      <c r="L10928" s="18">
        <v>0.33</v>
      </c>
      <c r="M10928" s="18" t="str">
        <f>IF(tbl_data[[#This Row],[PACK COUNT]]&gt;1,"Multipack","Single")</f>
        <v>Single</v>
      </c>
    </row>
    <row r="10929" spans="1:13">
      <c r="A10929" s="21" t="s">
        <v>115</v>
      </c>
      <c r="B10929" s="21" t="s">
        <v>133</v>
      </c>
      <c r="C10929" s="21" t="s">
        <v>134</v>
      </c>
      <c r="D10929" s="21" t="s">
        <v>87</v>
      </c>
      <c r="E10929" s="21" t="s">
        <v>1051</v>
      </c>
      <c r="F10929" s="21" t="s">
        <v>203</v>
      </c>
      <c r="G10929" s="21">
        <v>1</v>
      </c>
      <c r="H10929" s="20">
        <v>55.799103049879882</v>
      </c>
      <c r="I10929" s="20">
        <v>65.294103222912881</v>
      </c>
      <c r="J10929" s="19" t="s">
        <v>1963</v>
      </c>
      <c r="K10929" s="18">
        <v>8</v>
      </c>
      <c r="L10929" s="18">
        <v>1.5</v>
      </c>
      <c r="M10929" s="18" t="str">
        <f>IF(tbl_data[[#This Row],[PACK COUNT]]&gt;1,"Multipack","Single")</f>
        <v>Single</v>
      </c>
    </row>
    <row r="10930" spans="1:13">
      <c r="A10930" s="21" t="s">
        <v>115</v>
      </c>
      <c r="B10930" s="21" t="s">
        <v>133</v>
      </c>
      <c r="C10930" s="21" t="s">
        <v>135</v>
      </c>
      <c r="D10930" s="21" t="s">
        <v>87</v>
      </c>
      <c r="E10930" s="21" t="s">
        <v>1334</v>
      </c>
      <c r="F10930" s="21" t="s">
        <v>203</v>
      </c>
      <c r="G10930" s="21">
        <v>1</v>
      </c>
      <c r="H10930" s="20">
        <v>0.44528987674796616</v>
      </c>
      <c r="I10930" s="20">
        <v>0.53760277793161482</v>
      </c>
      <c r="J10930" s="19" t="s">
        <v>1963</v>
      </c>
      <c r="K10930" s="18">
        <v>8</v>
      </c>
      <c r="L10930" s="18">
        <v>1.5</v>
      </c>
      <c r="M10930" s="18" t="str">
        <f>IF(tbl_data[[#This Row],[PACK COUNT]]&gt;1,"Multipack","Single")</f>
        <v>Single</v>
      </c>
    </row>
    <row r="10931" spans="1:13">
      <c r="A10931" s="21" t="s">
        <v>115</v>
      </c>
      <c r="B10931" s="21" t="s">
        <v>133</v>
      </c>
      <c r="C10931" s="21" t="s">
        <v>139</v>
      </c>
      <c r="D10931" s="21" t="s">
        <v>87</v>
      </c>
      <c r="E10931" s="21" t="s">
        <v>1050</v>
      </c>
      <c r="F10931" s="21" t="s">
        <v>203</v>
      </c>
      <c r="G10931" s="21">
        <v>1</v>
      </c>
      <c r="H10931" s="20">
        <v>33.778776742357664</v>
      </c>
      <c r="I10931" s="20">
        <v>39.983706276817514</v>
      </c>
      <c r="J10931" s="19" t="s">
        <v>1963</v>
      </c>
      <c r="K10931" s="18">
        <v>8</v>
      </c>
      <c r="L10931" s="18">
        <v>1.5</v>
      </c>
      <c r="M10931" s="18" t="str">
        <f>IF(tbl_data[[#This Row],[PACK COUNT]]&gt;1,"Multipack","Single")</f>
        <v>Single</v>
      </c>
    </row>
    <row r="10932" spans="1:13">
      <c r="A10932" s="21" t="s">
        <v>115</v>
      </c>
      <c r="B10932" s="21" t="s">
        <v>133</v>
      </c>
      <c r="C10932" s="21" t="s">
        <v>137</v>
      </c>
      <c r="D10932" s="21" t="s">
        <v>87</v>
      </c>
      <c r="E10932" s="21" t="s">
        <v>1049</v>
      </c>
      <c r="F10932" s="21" t="s">
        <v>203</v>
      </c>
      <c r="G10932" s="21">
        <v>1</v>
      </c>
      <c r="H10932" s="20">
        <v>39.258749799307772</v>
      </c>
      <c r="I10932" s="20">
        <v>42.716857425646772</v>
      </c>
      <c r="J10932" s="19" t="s">
        <v>1963</v>
      </c>
      <c r="K10932" s="18">
        <v>8</v>
      </c>
      <c r="L10932" s="18">
        <v>1.5</v>
      </c>
      <c r="M10932" s="18" t="str">
        <f>IF(tbl_data[[#This Row],[PACK COUNT]]&gt;1,"Multipack","Single")</f>
        <v>Single</v>
      </c>
    </row>
    <row r="10933" spans="1:13">
      <c r="A10933" s="21" t="s">
        <v>115</v>
      </c>
      <c r="B10933" s="21" t="s">
        <v>148</v>
      </c>
      <c r="C10933" s="21" t="s">
        <v>149</v>
      </c>
      <c r="D10933" s="21" t="s">
        <v>110</v>
      </c>
      <c r="E10933" s="21" t="s">
        <v>1046</v>
      </c>
      <c r="F10933" s="21" t="s">
        <v>203</v>
      </c>
      <c r="G10933" s="21">
        <v>1</v>
      </c>
      <c r="H10933" s="20">
        <v>179.53454966157523</v>
      </c>
      <c r="I10933" s="20">
        <v>148.8698264151227</v>
      </c>
      <c r="J10933" s="19" t="s">
        <v>1963</v>
      </c>
      <c r="K10933" s="18">
        <v>8</v>
      </c>
      <c r="L10933" s="18">
        <v>2</v>
      </c>
      <c r="M10933" s="18" t="str">
        <f>IF(tbl_data[[#This Row],[PACK COUNT]]&gt;1,"Multipack","Single")</f>
        <v>Single</v>
      </c>
    </row>
    <row r="10934" spans="1:13">
      <c r="A10934" s="21" t="s">
        <v>115</v>
      </c>
      <c r="B10934" s="21" t="s">
        <v>116</v>
      </c>
      <c r="C10934" s="21" t="s">
        <v>117</v>
      </c>
      <c r="D10934" s="21" t="s">
        <v>24</v>
      </c>
      <c r="E10934" s="21" t="s">
        <v>1387</v>
      </c>
      <c r="F10934" s="21" t="s">
        <v>196</v>
      </c>
      <c r="G10934" s="21">
        <v>1</v>
      </c>
      <c r="H10934" s="20">
        <v>3.5688916844739689E-2</v>
      </c>
      <c r="I10934" s="20">
        <v>6.7853303448289742E-2</v>
      </c>
      <c r="J10934" s="19" t="s">
        <v>1963</v>
      </c>
      <c r="K10934" s="18">
        <v>8</v>
      </c>
      <c r="L10934" s="18">
        <v>0.5</v>
      </c>
      <c r="M10934" s="18" t="str">
        <f>IF(tbl_data[[#This Row],[PACK COUNT]]&gt;1,"Multipack","Single")</f>
        <v>Single</v>
      </c>
    </row>
    <row r="10935" spans="1:13">
      <c r="A10935" s="21" t="s">
        <v>115</v>
      </c>
      <c r="B10935" s="21" t="s">
        <v>116</v>
      </c>
      <c r="C10935" s="21" t="s">
        <v>130</v>
      </c>
      <c r="D10935" s="21" t="s">
        <v>87</v>
      </c>
      <c r="E10935" s="21" t="s">
        <v>1045</v>
      </c>
      <c r="F10935" s="21" t="s">
        <v>191</v>
      </c>
      <c r="G10935" s="21">
        <v>1</v>
      </c>
      <c r="H10935" s="20">
        <v>174.23356220457381</v>
      </c>
      <c r="I10935" s="20">
        <v>211.0698909841999</v>
      </c>
      <c r="J10935" s="19" t="s">
        <v>1963</v>
      </c>
      <c r="K10935" s="18">
        <v>8</v>
      </c>
      <c r="L10935" s="18">
        <v>0.5</v>
      </c>
      <c r="M10935" s="18" t="str">
        <f>IF(tbl_data[[#This Row],[PACK COUNT]]&gt;1,"Multipack","Single")</f>
        <v>Single</v>
      </c>
    </row>
    <row r="10936" spans="1:13">
      <c r="A10936" s="21" t="s">
        <v>115</v>
      </c>
      <c r="B10936" s="21" t="s">
        <v>116</v>
      </c>
      <c r="C10936" s="21" t="s">
        <v>130</v>
      </c>
      <c r="D10936" s="21" t="s">
        <v>87</v>
      </c>
      <c r="E10936" s="21" t="s">
        <v>1234</v>
      </c>
      <c r="F10936" s="21" t="s">
        <v>191</v>
      </c>
      <c r="G10936" s="21">
        <v>12</v>
      </c>
      <c r="H10936" s="20">
        <v>11.374781409282651</v>
      </c>
      <c r="I10936" s="20">
        <v>12.107317038686579</v>
      </c>
      <c r="J10936" s="19" t="s">
        <v>1963</v>
      </c>
      <c r="K10936" s="18">
        <v>8</v>
      </c>
      <c r="L10936" s="18">
        <v>0.5</v>
      </c>
      <c r="M10936" s="18" t="str">
        <f>IF(tbl_data[[#This Row],[PACK COUNT]]&gt;1,"Multipack","Single")</f>
        <v>Multipack</v>
      </c>
    </row>
    <row r="10937" spans="1:13">
      <c r="A10937" s="21" t="s">
        <v>115</v>
      </c>
      <c r="B10937" s="21" t="s">
        <v>116</v>
      </c>
      <c r="C10937" s="21" t="s">
        <v>130</v>
      </c>
      <c r="D10937" s="21" t="s">
        <v>87</v>
      </c>
      <c r="E10937" s="21" t="s">
        <v>1044</v>
      </c>
      <c r="F10937" s="21" t="s">
        <v>191</v>
      </c>
      <c r="G10937" s="21">
        <v>4</v>
      </c>
      <c r="H10937" s="20">
        <v>61.843181629220041</v>
      </c>
      <c r="I10937" s="20">
        <v>57.030004537626581</v>
      </c>
      <c r="J10937" s="19" t="s">
        <v>1963</v>
      </c>
      <c r="K10937" s="18">
        <v>8</v>
      </c>
      <c r="L10937" s="18">
        <v>0.5</v>
      </c>
      <c r="M10937" s="18" t="str">
        <f>IF(tbl_data[[#This Row],[PACK COUNT]]&gt;1,"Multipack","Single")</f>
        <v>Multipack</v>
      </c>
    </row>
    <row r="10938" spans="1:13">
      <c r="A10938" s="21" t="s">
        <v>115</v>
      </c>
      <c r="B10938" s="21" t="s">
        <v>116</v>
      </c>
      <c r="C10938" s="21" t="s">
        <v>130</v>
      </c>
      <c r="D10938" s="21" t="s">
        <v>87</v>
      </c>
      <c r="E10938" s="21" t="s">
        <v>1266</v>
      </c>
      <c r="F10938" s="21" t="s">
        <v>191</v>
      </c>
      <c r="G10938" s="21">
        <v>24</v>
      </c>
      <c r="H10938" s="20">
        <v>1.3201652431213821E-2</v>
      </c>
      <c r="I10938" s="20">
        <v>1.8683924454536593E-2</v>
      </c>
      <c r="J10938" s="19" t="s">
        <v>1963</v>
      </c>
      <c r="K10938" s="18">
        <v>8</v>
      </c>
      <c r="L10938" s="18">
        <v>0.5</v>
      </c>
      <c r="M10938" s="18" t="str">
        <f>IF(tbl_data[[#This Row],[PACK COUNT]]&gt;1,"Multipack","Single")</f>
        <v>Multipack</v>
      </c>
    </row>
    <row r="10939" spans="1:13">
      <c r="A10939" s="21" t="s">
        <v>115</v>
      </c>
      <c r="B10939" s="21" t="s">
        <v>116</v>
      </c>
      <c r="C10939" s="21" t="s">
        <v>130</v>
      </c>
      <c r="D10939" s="21" t="s">
        <v>87</v>
      </c>
      <c r="E10939" s="21" t="s">
        <v>1043</v>
      </c>
      <c r="F10939" s="21" t="s">
        <v>196</v>
      </c>
      <c r="G10939" s="21">
        <v>1</v>
      </c>
      <c r="H10939" s="20">
        <v>188.18859019935385</v>
      </c>
      <c r="I10939" s="20">
        <v>215.93615417982244</v>
      </c>
      <c r="J10939" s="19" t="s">
        <v>1963</v>
      </c>
      <c r="K10939" s="18">
        <v>8</v>
      </c>
      <c r="L10939" s="18">
        <v>0.5</v>
      </c>
      <c r="M10939" s="18" t="str">
        <f>IF(tbl_data[[#This Row],[PACK COUNT]]&gt;1,"Multipack","Single")</f>
        <v>Single</v>
      </c>
    </row>
    <row r="10940" spans="1:13">
      <c r="A10940" s="21" t="s">
        <v>115</v>
      </c>
      <c r="B10940" s="21" t="s">
        <v>116</v>
      </c>
      <c r="C10940" s="21" t="s">
        <v>130</v>
      </c>
      <c r="D10940" s="21" t="s">
        <v>87</v>
      </c>
      <c r="E10940" s="21" t="s">
        <v>1385</v>
      </c>
      <c r="F10940" s="21" t="s">
        <v>196</v>
      </c>
      <c r="G10940" s="21">
        <v>6</v>
      </c>
      <c r="H10940" s="20">
        <v>6.2770754292714681</v>
      </c>
      <c r="I10940" s="20">
        <v>7.2979431076635306</v>
      </c>
      <c r="J10940" s="19" t="s">
        <v>1963</v>
      </c>
      <c r="K10940" s="18">
        <v>8</v>
      </c>
      <c r="L10940" s="18">
        <v>0.5</v>
      </c>
      <c r="M10940" s="18" t="str">
        <f>IF(tbl_data[[#This Row],[PACK COUNT]]&gt;1,"Multipack","Single")</f>
        <v>Multipack</v>
      </c>
    </row>
    <row r="10941" spans="1:13">
      <c r="A10941" s="21" t="s">
        <v>115</v>
      </c>
      <c r="B10941" s="21" t="s">
        <v>116</v>
      </c>
      <c r="C10941" s="21" t="s">
        <v>130</v>
      </c>
      <c r="D10941" s="21" t="s">
        <v>87</v>
      </c>
      <c r="E10941" s="21" t="s">
        <v>1042</v>
      </c>
      <c r="F10941" s="21" t="s">
        <v>203</v>
      </c>
      <c r="G10941" s="21">
        <v>1</v>
      </c>
      <c r="H10941" s="20">
        <v>113.21745311702173</v>
      </c>
      <c r="I10941" s="20">
        <v>99.133801330020589</v>
      </c>
      <c r="J10941" s="19" t="s">
        <v>1963</v>
      </c>
      <c r="K10941" s="18">
        <v>8</v>
      </c>
      <c r="L10941" s="18">
        <v>2</v>
      </c>
      <c r="M10941" s="18" t="str">
        <f>IF(tbl_data[[#This Row],[PACK COUNT]]&gt;1,"Multipack","Single")</f>
        <v>Single</v>
      </c>
    </row>
    <row r="10942" spans="1:13">
      <c r="A10942" s="21" t="s">
        <v>115</v>
      </c>
      <c r="B10942" s="21" t="s">
        <v>116</v>
      </c>
      <c r="C10942" s="21" t="s">
        <v>111</v>
      </c>
      <c r="D10942" s="21" t="s">
        <v>24</v>
      </c>
      <c r="E10942" s="21" t="s">
        <v>1041</v>
      </c>
      <c r="F10942" s="21" t="s">
        <v>191</v>
      </c>
      <c r="G10942" s="21">
        <v>1</v>
      </c>
      <c r="H10942" s="20">
        <v>79.962624337960591</v>
      </c>
      <c r="I10942" s="20">
        <v>124.07928761731119</v>
      </c>
      <c r="J10942" s="19" t="s">
        <v>1963</v>
      </c>
      <c r="K10942" s="18">
        <v>8</v>
      </c>
      <c r="L10942" s="18">
        <v>0.56799999999999995</v>
      </c>
      <c r="M10942" s="18" t="str">
        <f>IF(tbl_data[[#This Row],[PACK COUNT]]&gt;1,"Multipack","Single")</f>
        <v>Single</v>
      </c>
    </row>
    <row r="10943" spans="1:13">
      <c r="A10943" s="21" t="s">
        <v>115</v>
      </c>
      <c r="B10943" s="21" t="s">
        <v>116</v>
      </c>
      <c r="C10943" s="21" t="s">
        <v>111</v>
      </c>
      <c r="D10943" s="21" t="s">
        <v>24</v>
      </c>
      <c r="E10943" s="21" t="s">
        <v>1210</v>
      </c>
      <c r="F10943" s="21" t="s">
        <v>196</v>
      </c>
      <c r="G10943" s="21">
        <v>1</v>
      </c>
      <c r="H10943" s="20">
        <v>33.224787634014696</v>
      </c>
      <c r="I10943" s="20">
        <v>51.080279762759581</v>
      </c>
      <c r="J10943" s="19" t="s">
        <v>1963</v>
      </c>
      <c r="K10943" s="18">
        <v>8</v>
      </c>
      <c r="L10943" s="18">
        <v>0.5</v>
      </c>
      <c r="M10943" s="18" t="str">
        <f>IF(tbl_data[[#This Row],[PACK COUNT]]&gt;1,"Multipack","Single")</f>
        <v>Single</v>
      </c>
    </row>
    <row r="10944" spans="1:13">
      <c r="A10944" s="21" t="s">
        <v>115</v>
      </c>
      <c r="B10944" s="21" t="s">
        <v>116</v>
      </c>
      <c r="C10944" s="21" t="s">
        <v>111</v>
      </c>
      <c r="D10944" s="21" t="s">
        <v>24</v>
      </c>
      <c r="E10944" s="21" t="s">
        <v>1209</v>
      </c>
      <c r="F10944" s="21" t="s">
        <v>196</v>
      </c>
      <c r="G10944" s="21">
        <v>4</v>
      </c>
      <c r="H10944" s="20">
        <v>1.2973549271988574</v>
      </c>
      <c r="I10944" s="20">
        <v>2.1655663842891562</v>
      </c>
      <c r="J10944" s="19" t="s">
        <v>1963</v>
      </c>
      <c r="K10944" s="18">
        <v>8</v>
      </c>
      <c r="L10944" s="18">
        <v>0.5</v>
      </c>
      <c r="M10944" s="18" t="str">
        <f>IF(tbl_data[[#This Row],[PACK COUNT]]&gt;1,"Multipack","Single")</f>
        <v>Multipack</v>
      </c>
    </row>
    <row r="10945" spans="1:13">
      <c r="A10945" s="21" t="s">
        <v>115</v>
      </c>
      <c r="B10945" s="21" t="s">
        <v>116</v>
      </c>
      <c r="C10945" s="21" t="s">
        <v>131</v>
      </c>
      <c r="D10945" s="21" t="s">
        <v>87</v>
      </c>
      <c r="E10945" s="21" t="s">
        <v>1040</v>
      </c>
      <c r="F10945" s="21" t="s">
        <v>191</v>
      </c>
      <c r="G10945" s="21">
        <v>1</v>
      </c>
      <c r="H10945" s="20">
        <v>122.02389253183914</v>
      </c>
      <c r="I10945" s="20">
        <v>140.93199844878072</v>
      </c>
      <c r="J10945" s="19" t="s">
        <v>1963</v>
      </c>
      <c r="K10945" s="18">
        <v>8</v>
      </c>
      <c r="L10945" s="18">
        <v>0.5</v>
      </c>
      <c r="M10945" s="18" t="str">
        <f>IF(tbl_data[[#This Row],[PACK COUNT]]&gt;1,"Multipack","Single")</f>
        <v>Single</v>
      </c>
    </row>
    <row r="10946" spans="1:13">
      <c r="A10946" s="21" t="s">
        <v>115</v>
      </c>
      <c r="B10946" s="21" t="s">
        <v>116</v>
      </c>
      <c r="C10946" s="21" t="s">
        <v>131</v>
      </c>
      <c r="D10946" s="21" t="s">
        <v>87</v>
      </c>
      <c r="E10946" s="21" t="s">
        <v>1039</v>
      </c>
      <c r="F10946" s="21" t="s">
        <v>196</v>
      </c>
      <c r="G10946" s="21">
        <v>1</v>
      </c>
      <c r="H10946" s="20">
        <v>89.014366623164179</v>
      </c>
      <c r="I10946" s="20">
        <v>102.96384590298241</v>
      </c>
      <c r="J10946" s="19" t="s">
        <v>1963</v>
      </c>
      <c r="K10946" s="18">
        <v>8</v>
      </c>
      <c r="L10946" s="18">
        <v>0.5</v>
      </c>
      <c r="M10946" s="18" t="str">
        <f>IF(tbl_data[[#This Row],[PACK COUNT]]&gt;1,"Multipack","Single")</f>
        <v>Single</v>
      </c>
    </row>
    <row r="10947" spans="1:13">
      <c r="A10947" s="21" t="s">
        <v>115</v>
      </c>
      <c r="B10947" s="21" t="s">
        <v>116</v>
      </c>
      <c r="C10947" s="21" t="s">
        <v>131</v>
      </c>
      <c r="D10947" s="21" t="s">
        <v>87</v>
      </c>
      <c r="E10947" s="21" t="s">
        <v>1208</v>
      </c>
      <c r="F10947" s="21" t="s">
        <v>203</v>
      </c>
      <c r="G10947" s="21">
        <v>1</v>
      </c>
      <c r="H10947" s="20">
        <v>62.497795100737129</v>
      </c>
      <c r="I10947" s="20">
        <v>48.419819383222503</v>
      </c>
      <c r="J10947" s="19" t="s">
        <v>1963</v>
      </c>
      <c r="K10947" s="18">
        <v>8</v>
      </c>
      <c r="L10947" s="18">
        <v>1.5</v>
      </c>
      <c r="M10947" s="18" t="str">
        <f>IF(tbl_data[[#This Row],[PACK COUNT]]&gt;1,"Multipack","Single")</f>
        <v>Single</v>
      </c>
    </row>
    <row r="10948" spans="1:13">
      <c r="A10948" s="21" t="s">
        <v>115</v>
      </c>
      <c r="B10948" s="21" t="s">
        <v>116</v>
      </c>
      <c r="C10948" s="21" t="s">
        <v>22</v>
      </c>
      <c r="D10948" s="21" t="s">
        <v>24</v>
      </c>
      <c r="E10948" s="21" t="s">
        <v>1293</v>
      </c>
      <c r="F10948" s="21" t="s">
        <v>191</v>
      </c>
      <c r="G10948" s="21">
        <v>1</v>
      </c>
      <c r="H10948" s="20">
        <v>0.43335500375508862</v>
      </c>
      <c r="I10948" s="20">
        <v>0.6929779796357628</v>
      </c>
      <c r="J10948" s="19" t="s">
        <v>1963</v>
      </c>
      <c r="K10948" s="18">
        <v>8</v>
      </c>
      <c r="L10948" s="18">
        <v>0.5</v>
      </c>
      <c r="M10948" s="18" t="str">
        <f>IF(tbl_data[[#This Row],[PACK COUNT]]&gt;1,"Multipack","Single")</f>
        <v>Single</v>
      </c>
    </row>
    <row r="10949" spans="1:13">
      <c r="A10949" s="21" t="s">
        <v>115</v>
      </c>
      <c r="B10949" s="21" t="s">
        <v>116</v>
      </c>
      <c r="C10949" s="21" t="s">
        <v>22</v>
      </c>
      <c r="D10949" s="21" t="s">
        <v>24</v>
      </c>
      <c r="E10949" s="21" t="s">
        <v>1333</v>
      </c>
      <c r="F10949" s="21" t="s">
        <v>196</v>
      </c>
      <c r="G10949" s="21">
        <v>1</v>
      </c>
      <c r="H10949" s="20">
        <v>6.2976810720600032E-2</v>
      </c>
      <c r="I10949" s="20">
        <v>4.7841582036936559E-2</v>
      </c>
      <c r="J10949" s="19" t="s">
        <v>1963</v>
      </c>
      <c r="K10949" s="18">
        <v>8</v>
      </c>
      <c r="L10949" s="18">
        <v>0.56799999999999995</v>
      </c>
      <c r="M10949" s="18" t="str">
        <f>IF(tbl_data[[#This Row],[PACK COUNT]]&gt;1,"Multipack","Single")</f>
        <v>Single</v>
      </c>
    </row>
    <row r="10950" spans="1:13">
      <c r="A10950" s="21" t="s">
        <v>115</v>
      </c>
      <c r="B10950" s="21" t="s">
        <v>116</v>
      </c>
      <c r="C10950" s="21" t="s">
        <v>24</v>
      </c>
      <c r="D10950" s="21" t="s">
        <v>71</v>
      </c>
      <c r="E10950" s="21" t="s">
        <v>1038</v>
      </c>
      <c r="F10950" s="21" t="s">
        <v>191</v>
      </c>
      <c r="G10950" s="21">
        <v>1</v>
      </c>
      <c r="H10950" s="20">
        <v>208.65274434701632</v>
      </c>
      <c r="I10950" s="20">
        <v>285.27316817433393</v>
      </c>
      <c r="J10950" s="19" t="s">
        <v>1963</v>
      </c>
      <c r="K10950" s="18">
        <v>8</v>
      </c>
      <c r="L10950" s="18">
        <v>0.56799999999999995</v>
      </c>
      <c r="M10950" s="18" t="str">
        <f>IF(tbl_data[[#This Row],[PACK COUNT]]&gt;1,"Multipack","Single")</f>
        <v>Single</v>
      </c>
    </row>
    <row r="10951" spans="1:13">
      <c r="A10951" s="21" t="s">
        <v>115</v>
      </c>
      <c r="B10951" s="21" t="s">
        <v>116</v>
      </c>
      <c r="C10951" s="21" t="s">
        <v>24</v>
      </c>
      <c r="D10951" s="21" t="s">
        <v>71</v>
      </c>
      <c r="E10951" s="21" t="s">
        <v>1036</v>
      </c>
      <c r="F10951" s="21" t="s">
        <v>191</v>
      </c>
      <c r="G10951" s="21">
        <v>1</v>
      </c>
      <c r="H10951" s="20">
        <v>221.06147716318176</v>
      </c>
      <c r="I10951" s="20">
        <v>277.25379974692339</v>
      </c>
      <c r="J10951" s="19" t="s">
        <v>1963</v>
      </c>
      <c r="K10951" s="18">
        <v>8</v>
      </c>
      <c r="L10951" s="18">
        <v>0.5</v>
      </c>
      <c r="M10951" s="18" t="str">
        <f>IF(tbl_data[[#This Row],[PACK COUNT]]&gt;1,"Multipack","Single")</f>
        <v>Single</v>
      </c>
    </row>
    <row r="10952" spans="1:13">
      <c r="A10952" s="21" t="s">
        <v>115</v>
      </c>
      <c r="B10952" s="21" t="s">
        <v>116</v>
      </c>
      <c r="C10952" s="21" t="s">
        <v>24</v>
      </c>
      <c r="D10952" s="21" t="s">
        <v>71</v>
      </c>
      <c r="E10952" s="21" t="s">
        <v>1035</v>
      </c>
      <c r="F10952" s="21" t="s">
        <v>191</v>
      </c>
      <c r="G10952" s="21">
        <v>4</v>
      </c>
      <c r="H10952" s="20">
        <v>14.393302422380124</v>
      </c>
      <c r="I10952" s="20">
        <v>18.014828100895066</v>
      </c>
      <c r="J10952" s="19" t="s">
        <v>1963</v>
      </c>
      <c r="K10952" s="18">
        <v>8</v>
      </c>
      <c r="L10952" s="18">
        <v>0.5</v>
      </c>
      <c r="M10952" s="18" t="str">
        <f>IF(tbl_data[[#This Row],[PACK COUNT]]&gt;1,"Multipack","Single")</f>
        <v>Multipack</v>
      </c>
    </row>
    <row r="10953" spans="1:13">
      <c r="A10953" s="21" t="s">
        <v>115</v>
      </c>
      <c r="B10953" s="21" t="s">
        <v>116</v>
      </c>
      <c r="C10953" s="21" t="s">
        <v>24</v>
      </c>
      <c r="D10953" s="21" t="s">
        <v>71</v>
      </c>
      <c r="E10953" s="21" t="s">
        <v>1034</v>
      </c>
      <c r="F10953" s="21" t="s">
        <v>191</v>
      </c>
      <c r="G10953" s="21">
        <v>12</v>
      </c>
      <c r="H10953" s="20">
        <v>40.65058599780091</v>
      </c>
      <c r="I10953" s="20">
        <v>40.428163781488301</v>
      </c>
      <c r="J10953" s="19" t="s">
        <v>1963</v>
      </c>
      <c r="K10953" s="18">
        <v>8</v>
      </c>
      <c r="L10953" s="18">
        <v>0.5</v>
      </c>
      <c r="M10953" s="18" t="str">
        <f>IF(tbl_data[[#This Row],[PACK COUNT]]&gt;1,"Multipack","Single")</f>
        <v>Multipack</v>
      </c>
    </row>
    <row r="10954" spans="1:13">
      <c r="A10954" s="21" t="s">
        <v>115</v>
      </c>
      <c r="B10954" s="21" t="s">
        <v>116</v>
      </c>
      <c r="C10954" s="21" t="s">
        <v>24</v>
      </c>
      <c r="D10954" s="21" t="s">
        <v>71</v>
      </c>
      <c r="E10954" s="21" t="s">
        <v>1033</v>
      </c>
      <c r="F10954" s="21" t="s">
        <v>191</v>
      </c>
      <c r="G10954" s="21">
        <v>6</v>
      </c>
      <c r="H10954" s="20">
        <v>104.42422284122162</v>
      </c>
      <c r="I10954" s="20">
        <v>118.87216238555996</v>
      </c>
      <c r="J10954" s="19" t="s">
        <v>1963</v>
      </c>
      <c r="K10954" s="18">
        <v>8</v>
      </c>
      <c r="L10954" s="18">
        <v>0.5</v>
      </c>
      <c r="M10954" s="18" t="str">
        <f>IF(tbl_data[[#This Row],[PACK COUNT]]&gt;1,"Multipack","Single")</f>
        <v>Multipack</v>
      </c>
    </row>
    <row r="10955" spans="1:13">
      <c r="A10955" s="21" t="s">
        <v>115</v>
      </c>
      <c r="B10955" s="21" t="s">
        <v>116</v>
      </c>
      <c r="C10955" s="21" t="s">
        <v>24</v>
      </c>
      <c r="D10955" s="21" t="s">
        <v>71</v>
      </c>
      <c r="E10955" s="21" t="s">
        <v>1032</v>
      </c>
      <c r="F10955" s="21" t="s">
        <v>196</v>
      </c>
      <c r="G10955" s="21">
        <v>1</v>
      </c>
      <c r="H10955" s="20">
        <v>98.055623316091612</v>
      </c>
      <c r="I10955" s="20">
        <v>124.80994420243819</v>
      </c>
      <c r="J10955" s="19" t="s">
        <v>1963</v>
      </c>
      <c r="K10955" s="18">
        <v>8</v>
      </c>
      <c r="L10955" s="18">
        <v>0.56799999999999995</v>
      </c>
      <c r="M10955" s="18" t="str">
        <f>IF(tbl_data[[#This Row],[PACK COUNT]]&gt;1,"Multipack","Single")</f>
        <v>Single</v>
      </c>
    </row>
    <row r="10956" spans="1:13">
      <c r="A10956" s="21" t="s">
        <v>115</v>
      </c>
      <c r="B10956" s="21" t="s">
        <v>116</v>
      </c>
      <c r="C10956" s="21" t="s">
        <v>24</v>
      </c>
      <c r="D10956" s="21" t="s">
        <v>71</v>
      </c>
      <c r="E10956" s="21" t="s">
        <v>1031</v>
      </c>
      <c r="F10956" s="21" t="s">
        <v>196</v>
      </c>
      <c r="G10956" s="21">
        <v>1</v>
      </c>
      <c r="H10956" s="20">
        <v>140.25191350498696</v>
      </c>
      <c r="I10956" s="20">
        <v>179.85815813445444</v>
      </c>
      <c r="J10956" s="19" t="s">
        <v>1963</v>
      </c>
      <c r="K10956" s="18">
        <v>8</v>
      </c>
      <c r="L10956" s="18">
        <v>0.5</v>
      </c>
      <c r="M10956" s="18" t="str">
        <f>IF(tbl_data[[#This Row],[PACK COUNT]]&gt;1,"Multipack","Single")</f>
        <v>Single</v>
      </c>
    </row>
    <row r="10957" spans="1:13">
      <c r="A10957" s="21" t="s">
        <v>115</v>
      </c>
      <c r="B10957" s="21" t="s">
        <v>116</v>
      </c>
      <c r="C10957" s="21" t="s">
        <v>24</v>
      </c>
      <c r="D10957" s="21" t="s">
        <v>71</v>
      </c>
      <c r="E10957" s="21" t="s">
        <v>1030</v>
      </c>
      <c r="F10957" s="21" t="s">
        <v>196</v>
      </c>
      <c r="G10957" s="21">
        <v>4</v>
      </c>
      <c r="H10957" s="20">
        <v>27.60216921279579</v>
      </c>
      <c r="I10957" s="20">
        <v>34.337717287331806</v>
      </c>
      <c r="J10957" s="19" t="s">
        <v>1963</v>
      </c>
      <c r="K10957" s="18">
        <v>8</v>
      </c>
      <c r="L10957" s="18">
        <v>0.5</v>
      </c>
      <c r="M10957" s="18" t="str">
        <f>IF(tbl_data[[#This Row],[PACK COUNT]]&gt;1,"Multipack","Single")</f>
        <v>Multipack</v>
      </c>
    </row>
    <row r="10958" spans="1:13">
      <c r="A10958" s="21" t="s">
        <v>115</v>
      </c>
      <c r="B10958" s="21" t="s">
        <v>116</v>
      </c>
      <c r="C10958" s="21" t="s">
        <v>24</v>
      </c>
      <c r="D10958" s="21" t="s">
        <v>71</v>
      </c>
      <c r="E10958" s="21" t="s">
        <v>1292</v>
      </c>
      <c r="F10958" s="21" t="s">
        <v>196</v>
      </c>
      <c r="G10958" s="21">
        <v>8</v>
      </c>
      <c r="H10958" s="20">
        <v>10.636941133702866</v>
      </c>
      <c r="I10958" s="20">
        <v>12.802920211010544</v>
      </c>
      <c r="J10958" s="19" t="s">
        <v>1963</v>
      </c>
      <c r="K10958" s="18">
        <v>8</v>
      </c>
      <c r="L10958" s="18">
        <v>0.5</v>
      </c>
      <c r="M10958" s="18" t="str">
        <f>IF(tbl_data[[#This Row],[PACK COUNT]]&gt;1,"Multipack","Single")</f>
        <v>Multipack</v>
      </c>
    </row>
    <row r="10959" spans="1:13">
      <c r="A10959" s="21" t="s">
        <v>115</v>
      </c>
      <c r="B10959" s="21" t="s">
        <v>116</v>
      </c>
      <c r="C10959" s="21" t="s">
        <v>24</v>
      </c>
      <c r="D10959" s="21" t="s">
        <v>71</v>
      </c>
      <c r="E10959" s="21" t="s">
        <v>1206</v>
      </c>
      <c r="F10959" s="21" t="s">
        <v>196</v>
      </c>
      <c r="G10959" s="21">
        <v>3</v>
      </c>
      <c r="H10959" s="20">
        <v>5.9313167952563181E-2</v>
      </c>
      <c r="I10959" s="20">
        <v>6.7258057172419866E-2</v>
      </c>
      <c r="J10959" s="19" t="s">
        <v>1963</v>
      </c>
      <c r="K10959" s="18">
        <v>8</v>
      </c>
      <c r="L10959" s="18">
        <v>0.5</v>
      </c>
      <c r="M10959" s="18" t="str">
        <f>IF(tbl_data[[#This Row],[PACK COUNT]]&gt;1,"Multipack","Single")</f>
        <v>Multipack</v>
      </c>
    </row>
    <row r="10960" spans="1:13">
      <c r="A10960" s="21" t="s">
        <v>115</v>
      </c>
      <c r="B10960" s="21" t="s">
        <v>116</v>
      </c>
      <c r="C10960" s="21" t="s">
        <v>124</v>
      </c>
      <c r="D10960" s="21" t="s">
        <v>71</v>
      </c>
      <c r="E10960" s="21" t="s">
        <v>1028</v>
      </c>
      <c r="F10960" s="21" t="s">
        <v>191</v>
      </c>
      <c r="G10960" s="21">
        <v>1</v>
      </c>
      <c r="H10960" s="20">
        <v>75.481494731873227</v>
      </c>
      <c r="I10960" s="20">
        <v>101.41467785769204</v>
      </c>
      <c r="J10960" s="19" t="s">
        <v>1963</v>
      </c>
      <c r="K10960" s="18">
        <v>8</v>
      </c>
      <c r="L10960" s="18">
        <v>0.56799999999999995</v>
      </c>
      <c r="M10960" s="18" t="str">
        <f>IF(tbl_data[[#This Row],[PACK COUNT]]&gt;1,"Multipack","Single")</f>
        <v>Single</v>
      </c>
    </row>
    <row r="10961" spans="1:13">
      <c r="A10961" s="21" t="s">
        <v>115</v>
      </c>
      <c r="B10961" s="21" t="s">
        <v>116</v>
      </c>
      <c r="C10961" s="21" t="s">
        <v>119</v>
      </c>
      <c r="D10961" s="21" t="s">
        <v>24</v>
      </c>
      <c r="E10961" s="21" t="s">
        <v>1384</v>
      </c>
      <c r="F10961" s="21" t="s">
        <v>196</v>
      </c>
      <c r="G10961" s="21">
        <v>1</v>
      </c>
      <c r="H10961" s="20">
        <v>2.232532253692646E-2</v>
      </c>
      <c r="I10961" s="20">
        <v>3.949194449947107E-2</v>
      </c>
      <c r="J10961" s="19" t="s">
        <v>1963</v>
      </c>
      <c r="K10961" s="18">
        <v>8</v>
      </c>
      <c r="L10961" s="18">
        <v>0.5</v>
      </c>
      <c r="M10961" s="18" t="str">
        <f>IF(tbl_data[[#This Row],[PACK COUNT]]&gt;1,"Multipack","Single")</f>
        <v>Single</v>
      </c>
    </row>
    <row r="10962" spans="1:13">
      <c r="A10962" s="21" t="s">
        <v>115</v>
      </c>
      <c r="B10962" s="21" t="s">
        <v>116</v>
      </c>
      <c r="C10962" s="21" t="s">
        <v>123</v>
      </c>
      <c r="D10962" s="21" t="s">
        <v>71</v>
      </c>
      <c r="E10962" s="21" t="s">
        <v>1026</v>
      </c>
      <c r="F10962" s="21" t="s">
        <v>196</v>
      </c>
      <c r="G10962" s="21">
        <v>1</v>
      </c>
      <c r="H10962" s="20">
        <v>40.518421426049002</v>
      </c>
      <c r="I10962" s="20">
        <v>56.649081729254057</v>
      </c>
      <c r="J10962" s="19" t="s">
        <v>1963</v>
      </c>
      <c r="K10962" s="18">
        <v>8</v>
      </c>
      <c r="L10962" s="18">
        <v>0.56799999999999995</v>
      </c>
      <c r="M10962" s="18" t="str">
        <f>IF(tbl_data[[#This Row],[PACK COUNT]]&gt;1,"Multipack","Single")</f>
        <v>Single</v>
      </c>
    </row>
    <row r="10963" spans="1:13">
      <c r="A10963" s="21" t="s">
        <v>115</v>
      </c>
      <c r="B10963" s="21" t="s">
        <v>116</v>
      </c>
      <c r="C10963" s="21" t="s">
        <v>122</v>
      </c>
      <c r="D10963" s="21" t="s">
        <v>71</v>
      </c>
      <c r="E10963" s="21" t="s">
        <v>1023</v>
      </c>
      <c r="F10963" s="21" t="s">
        <v>191</v>
      </c>
      <c r="G10963" s="21">
        <v>1</v>
      </c>
      <c r="H10963" s="20">
        <v>13.307480413432524</v>
      </c>
      <c r="I10963" s="20">
        <v>19.194546134253592</v>
      </c>
      <c r="J10963" s="19" t="s">
        <v>1963</v>
      </c>
      <c r="K10963" s="18">
        <v>8</v>
      </c>
      <c r="L10963" s="18">
        <v>0.5</v>
      </c>
      <c r="M10963" s="18" t="str">
        <f>IF(tbl_data[[#This Row],[PACK COUNT]]&gt;1,"Multipack","Single")</f>
        <v>Single</v>
      </c>
    </row>
    <row r="10964" spans="1:13">
      <c r="A10964" s="21" t="s">
        <v>115</v>
      </c>
      <c r="B10964" s="21" t="s">
        <v>116</v>
      </c>
      <c r="C10964" s="21" t="s">
        <v>118</v>
      </c>
      <c r="D10964" s="21" t="s">
        <v>24</v>
      </c>
      <c r="E10964" s="21" t="s">
        <v>1022</v>
      </c>
      <c r="F10964" s="21" t="s">
        <v>196</v>
      </c>
      <c r="G10964" s="21">
        <v>1</v>
      </c>
      <c r="H10964" s="20">
        <v>37.57974660330467</v>
      </c>
      <c r="I10964" s="20">
        <v>62.648083407619268</v>
      </c>
      <c r="J10964" s="19" t="s">
        <v>1963</v>
      </c>
      <c r="K10964" s="18">
        <v>8</v>
      </c>
      <c r="L10964" s="18">
        <v>0.5</v>
      </c>
      <c r="M10964" s="18" t="str">
        <f>IF(tbl_data[[#This Row],[PACK COUNT]]&gt;1,"Multipack","Single")</f>
        <v>Single</v>
      </c>
    </row>
    <row r="10965" spans="1:13">
      <c r="A10965" s="21" t="s">
        <v>115</v>
      </c>
      <c r="B10965" s="21" t="s">
        <v>132</v>
      </c>
      <c r="C10965" s="21" t="s">
        <v>132</v>
      </c>
      <c r="D10965" s="21" t="s">
        <v>87</v>
      </c>
      <c r="E10965" s="21" t="s">
        <v>1373</v>
      </c>
      <c r="F10965" s="21" t="s">
        <v>196</v>
      </c>
      <c r="G10965" s="21">
        <v>1</v>
      </c>
      <c r="H10965" s="20">
        <v>5.5040038769234006E-3</v>
      </c>
      <c r="I10965" s="20">
        <v>5.2649371397794761E-3</v>
      </c>
      <c r="J10965" s="19" t="s">
        <v>1963</v>
      </c>
      <c r="K10965" s="18">
        <v>8</v>
      </c>
      <c r="L10965" s="18">
        <v>0.5</v>
      </c>
      <c r="M10965" s="18" t="str">
        <f>IF(tbl_data[[#This Row],[PACK COUNT]]&gt;1,"Multipack","Single")</f>
        <v>Single</v>
      </c>
    </row>
    <row r="10966" spans="1:13">
      <c r="A10966" s="21" t="s">
        <v>115</v>
      </c>
      <c r="B10966" s="21" t="s">
        <v>132</v>
      </c>
      <c r="C10966" s="21" t="s">
        <v>132</v>
      </c>
      <c r="D10966" s="21" t="s">
        <v>87</v>
      </c>
      <c r="E10966" s="21" t="s">
        <v>1018</v>
      </c>
      <c r="F10966" s="21" t="s">
        <v>203</v>
      </c>
      <c r="G10966" s="21">
        <v>1</v>
      </c>
      <c r="H10966" s="20">
        <v>162.94918600431356</v>
      </c>
      <c r="I10966" s="20">
        <v>136.68806414028313</v>
      </c>
      <c r="J10966" s="19" t="s">
        <v>1963</v>
      </c>
      <c r="K10966" s="18">
        <v>8</v>
      </c>
      <c r="L10966" s="18">
        <v>2</v>
      </c>
      <c r="M10966" s="18" t="str">
        <f>IF(tbl_data[[#This Row],[PACK COUNT]]&gt;1,"Multipack","Single")</f>
        <v>Single</v>
      </c>
    </row>
    <row r="10967" spans="1:13">
      <c r="A10967" s="21" t="s">
        <v>115</v>
      </c>
      <c r="B10967" s="21" t="s">
        <v>132</v>
      </c>
      <c r="C10967" s="21" t="s">
        <v>147</v>
      </c>
      <c r="D10967" s="21" t="s">
        <v>110</v>
      </c>
      <c r="E10967" s="21" t="s">
        <v>1017</v>
      </c>
      <c r="F10967" s="21" t="s">
        <v>203</v>
      </c>
      <c r="G10967" s="21">
        <v>1</v>
      </c>
      <c r="H10967" s="20">
        <v>383.39416899436162</v>
      </c>
      <c r="I10967" s="20">
        <v>320.83443133301108</v>
      </c>
      <c r="J10967" s="19" t="s">
        <v>1963</v>
      </c>
      <c r="K10967" s="18">
        <v>8</v>
      </c>
      <c r="L10967" s="18">
        <v>2</v>
      </c>
      <c r="M10967" s="18" t="str">
        <f>IF(tbl_data[[#This Row],[PACK COUNT]]&gt;1,"Multipack","Single")</f>
        <v>Single</v>
      </c>
    </row>
    <row r="10968" spans="1:13">
      <c r="A10968" s="21" t="s">
        <v>115</v>
      </c>
      <c r="B10968" s="21" t="s">
        <v>144</v>
      </c>
      <c r="C10968" s="21" t="s">
        <v>24</v>
      </c>
      <c r="D10968" s="21" t="s">
        <v>87</v>
      </c>
      <c r="E10968" s="21" t="s">
        <v>1015</v>
      </c>
      <c r="F10968" s="21" t="s">
        <v>191</v>
      </c>
      <c r="G10968" s="21">
        <v>1</v>
      </c>
      <c r="H10968" s="20">
        <v>47.59184675099474</v>
      </c>
      <c r="I10968" s="20">
        <v>60.92203723935809</v>
      </c>
      <c r="J10968" s="19" t="s">
        <v>1963</v>
      </c>
      <c r="K10968" s="18">
        <v>8</v>
      </c>
      <c r="L10968" s="18">
        <v>0.5</v>
      </c>
      <c r="M10968" s="18" t="str">
        <f>IF(tbl_data[[#This Row],[PACK COUNT]]&gt;1,"Multipack","Single")</f>
        <v>Single</v>
      </c>
    </row>
    <row r="10969" spans="1:13">
      <c r="A10969" s="21" t="s">
        <v>115</v>
      </c>
      <c r="B10969" s="21" t="s">
        <v>121</v>
      </c>
      <c r="C10969" s="21" t="s">
        <v>73</v>
      </c>
      <c r="D10969" s="21" t="s">
        <v>24</v>
      </c>
      <c r="E10969" s="21" t="s">
        <v>1014</v>
      </c>
      <c r="F10969" s="21" t="s">
        <v>191</v>
      </c>
      <c r="G10969" s="21">
        <v>1</v>
      </c>
      <c r="H10969" s="20">
        <v>34.517449106586007</v>
      </c>
      <c r="I10969" s="20">
        <v>55.06808290782228</v>
      </c>
      <c r="J10969" s="19" t="s">
        <v>1963</v>
      </c>
      <c r="K10969" s="18">
        <v>8</v>
      </c>
      <c r="L10969" s="18">
        <v>0.5</v>
      </c>
      <c r="M10969" s="18" t="str">
        <f>IF(tbl_data[[#This Row],[PACK COUNT]]&gt;1,"Multipack","Single")</f>
        <v>Single</v>
      </c>
    </row>
    <row r="10970" spans="1:13">
      <c r="A10970" s="21" t="s">
        <v>115</v>
      </c>
      <c r="B10970" s="21" t="s">
        <v>121</v>
      </c>
      <c r="C10970" s="21" t="s">
        <v>73</v>
      </c>
      <c r="D10970" s="21" t="s">
        <v>24</v>
      </c>
      <c r="E10970" s="21" t="s">
        <v>1233</v>
      </c>
      <c r="F10970" s="21" t="s">
        <v>191</v>
      </c>
      <c r="G10970" s="21">
        <v>24</v>
      </c>
      <c r="H10970" s="20">
        <v>0.75334297986963605</v>
      </c>
      <c r="I10970" s="20">
        <v>1.213472693602111</v>
      </c>
      <c r="J10970" s="19" t="s">
        <v>1963</v>
      </c>
      <c r="K10970" s="18">
        <v>8</v>
      </c>
      <c r="L10970" s="18">
        <v>0.5</v>
      </c>
      <c r="M10970" s="18" t="str">
        <f>IF(tbl_data[[#This Row],[PACK COUNT]]&gt;1,"Multipack","Single")</f>
        <v>Multipack</v>
      </c>
    </row>
    <row r="10971" spans="1:13">
      <c r="A10971" s="21" t="s">
        <v>115</v>
      </c>
      <c r="B10971" s="21" t="s">
        <v>121</v>
      </c>
      <c r="C10971" s="21" t="s">
        <v>73</v>
      </c>
      <c r="D10971" s="21" t="s">
        <v>24</v>
      </c>
      <c r="E10971" s="21" t="s">
        <v>1012</v>
      </c>
      <c r="F10971" s="21" t="s">
        <v>196</v>
      </c>
      <c r="G10971" s="21">
        <v>1</v>
      </c>
      <c r="H10971" s="20">
        <v>23.004972860083384</v>
      </c>
      <c r="I10971" s="20">
        <v>41.803052412276465</v>
      </c>
      <c r="J10971" s="19" t="s">
        <v>1963</v>
      </c>
      <c r="K10971" s="18">
        <v>8</v>
      </c>
      <c r="L10971" s="18">
        <v>0.5</v>
      </c>
      <c r="M10971" s="18" t="str">
        <f>IF(tbl_data[[#This Row],[PACK COUNT]]&gt;1,"Multipack","Single")</f>
        <v>Single</v>
      </c>
    </row>
    <row r="10972" spans="1:13">
      <c r="A10972" s="21" t="s">
        <v>115</v>
      </c>
      <c r="B10972" s="21" t="s">
        <v>121</v>
      </c>
      <c r="C10972" s="21" t="s">
        <v>73</v>
      </c>
      <c r="D10972" s="21" t="s">
        <v>24</v>
      </c>
      <c r="E10972" s="21" t="s">
        <v>1422</v>
      </c>
      <c r="F10972" s="21" t="s">
        <v>196</v>
      </c>
      <c r="G10972" s="21">
        <v>4</v>
      </c>
      <c r="H10972" s="20">
        <v>5.9549959506756949</v>
      </c>
      <c r="I10972" s="20">
        <v>9.8500344371897093</v>
      </c>
      <c r="J10972" s="19" t="s">
        <v>1963</v>
      </c>
      <c r="K10972" s="18">
        <v>8</v>
      </c>
      <c r="L10972" s="18">
        <v>0.5</v>
      </c>
      <c r="M10972" s="18" t="str">
        <f>IF(tbl_data[[#This Row],[PACK COUNT]]&gt;1,"Multipack","Single")</f>
        <v>Multipack</v>
      </c>
    </row>
    <row r="10973" spans="1:13">
      <c r="A10973" s="21" t="s">
        <v>115</v>
      </c>
      <c r="B10973" s="21" t="s">
        <v>150</v>
      </c>
      <c r="C10973" s="21" t="s">
        <v>111</v>
      </c>
      <c r="D10973" s="21" t="s">
        <v>110</v>
      </c>
      <c r="E10973" s="21" t="s">
        <v>1011</v>
      </c>
      <c r="F10973" s="21" t="s">
        <v>203</v>
      </c>
      <c r="G10973" s="21">
        <v>1</v>
      </c>
      <c r="H10973" s="20">
        <v>119.36254763038698</v>
      </c>
      <c r="I10973" s="20">
        <v>113.38394840118718</v>
      </c>
      <c r="J10973" s="19" t="s">
        <v>1963</v>
      </c>
      <c r="K10973" s="18">
        <v>8</v>
      </c>
      <c r="L10973" s="18">
        <v>2</v>
      </c>
      <c r="M10973" s="18" t="str">
        <f>IF(tbl_data[[#This Row],[PACK COUNT]]&gt;1,"Multipack","Single")</f>
        <v>Single</v>
      </c>
    </row>
    <row r="10974" spans="1:13">
      <c r="A10974" s="21" t="s">
        <v>115</v>
      </c>
      <c r="B10974" s="21" t="s">
        <v>143</v>
      </c>
      <c r="C10974" s="21" t="s">
        <v>143</v>
      </c>
      <c r="D10974" s="21" t="s">
        <v>87</v>
      </c>
      <c r="E10974" s="21" t="s">
        <v>1205</v>
      </c>
      <c r="F10974" s="21" t="s">
        <v>203</v>
      </c>
      <c r="G10974" s="21">
        <v>1</v>
      </c>
      <c r="H10974" s="20">
        <v>53.523974468943742</v>
      </c>
      <c r="I10974" s="20">
        <v>45.910686787950702</v>
      </c>
      <c r="J10974" s="19" t="s">
        <v>1963</v>
      </c>
      <c r="K10974" s="18">
        <v>8</v>
      </c>
      <c r="L10974" s="18">
        <v>2</v>
      </c>
      <c r="M10974" s="18" t="str">
        <f>IF(tbl_data[[#This Row],[PACK COUNT]]&gt;1,"Multipack","Single")</f>
        <v>Single</v>
      </c>
    </row>
    <row r="10975" spans="1:13">
      <c r="A10975" s="21" t="s">
        <v>115</v>
      </c>
      <c r="B10975" s="21" t="s">
        <v>127</v>
      </c>
      <c r="C10975" s="21" t="s">
        <v>24</v>
      </c>
      <c r="D10975" s="21" t="s">
        <v>71</v>
      </c>
      <c r="E10975" s="21" t="s">
        <v>1010</v>
      </c>
      <c r="F10975" s="21" t="s">
        <v>191</v>
      </c>
      <c r="G10975" s="21">
        <v>1</v>
      </c>
      <c r="H10975" s="20">
        <v>11.275292450163908</v>
      </c>
      <c r="I10975" s="20">
        <v>15.997515149993109</v>
      </c>
      <c r="J10975" s="19" t="s">
        <v>1963</v>
      </c>
      <c r="K10975" s="18">
        <v>8</v>
      </c>
      <c r="L10975" s="18">
        <v>0.56799999999999995</v>
      </c>
      <c r="M10975" s="18" t="str">
        <f>IF(tbl_data[[#This Row],[PACK COUNT]]&gt;1,"Multipack","Single")</f>
        <v>Single</v>
      </c>
    </row>
    <row r="10976" spans="1:13">
      <c r="A10976" s="21" t="s">
        <v>115</v>
      </c>
      <c r="B10976" s="21" t="s">
        <v>151</v>
      </c>
      <c r="C10976" s="21" t="s">
        <v>151</v>
      </c>
      <c r="D10976" s="21" t="s">
        <v>110</v>
      </c>
      <c r="E10976" s="21" t="s">
        <v>1009</v>
      </c>
      <c r="F10976" s="21" t="s">
        <v>203</v>
      </c>
      <c r="G10976" s="21">
        <v>1</v>
      </c>
      <c r="H10976" s="20">
        <v>38.350427778914693</v>
      </c>
      <c r="I10976" s="20">
        <v>35.168523528950793</v>
      </c>
      <c r="J10976" s="19" t="s">
        <v>1963</v>
      </c>
      <c r="K10976" s="18">
        <v>8</v>
      </c>
      <c r="L10976" s="18">
        <v>2</v>
      </c>
      <c r="M10976" s="18" t="str">
        <f>IF(tbl_data[[#This Row],[PACK COUNT]]&gt;1,"Multipack","Single")</f>
        <v>Single</v>
      </c>
    </row>
    <row r="10977" spans="1:13">
      <c r="A10977" s="21" t="s">
        <v>115</v>
      </c>
      <c r="B10977" s="21" t="s">
        <v>141</v>
      </c>
      <c r="C10977" s="21" t="s">
        <v>142</v>
      </c>
      <c r="D10977" s="21" t="s">
        <v>87</v>
      </c>
      <c r="E10977" s="21" t="s">
        <v>1008</v>
      </c>
      <c r="F10977" s="21" t="s">
        <v>203</v>
      </c>
      <c r="G10977" s="21">
        <v>1</v>
      </c>
      <c r="H10977" s="20">
        <v>68.222031916006088</v>
      </c>
      <c r="I10977" s="20">
        <v>63.526879773951187</v>
      </c>
      <c r="J10977" s="19" t="s">
        <v>1963</v>
      </c>
      <c r="K10977" s="18">
        <v>8</v>
      </c>
      <c r="L10977" s="18">
        <v>2</v>
      </c>
      <c r="M10977" s="18" t="str">
        <f>IF(tbl_data[[#This Row],[PACK COUNT]]&gt;1,"Multipack","Single")</f>
        <v>Single</v>
      </c>
    </row>
    <row r="10978" spans="1:13">
      <c r="A10978" s="21" t="s">
        <v>115</v>
      </c>
      <c r="B10978" s="21" t="s">
        <v>125</v>
      </c>
      <c r="C10978" s="21" t="s">
        <v>62</v>
      </c>
      <c r="D10978" s="21" t="s">
        <v>71</v>
      </c>
      <c r="E10978" s="21" t="s">
        <v>1007</v>
      </c>
      <c r="F10978" s="21" t="s">
        <v>196</v>
      </c>
      <c r="G10978" s="21">
        <v>1</v>
      </c>
      <c r="H10978" s="20">
        <v>24.02198783127054</v>
      </c>
      <c r="I10978" s="20">
        <v>45.476051308707902</v>
      </c>
      <c r="J10978" s="19" t="s">
        <v>1963</v>
      </c>
      <c r="K10978" s="18">
        <v>8</v>
      </c>
      <c r="L10978" s="18">
        <v>0.4</v>
      </c>
      <c r="M10978" s="18" t="str">
        <f>IF(tbl_data[[#This Row],[PACK COUNT]]&gt;1,"Multipack","Single")</f>
        <v>Single</v>
      </c>
    </row>
    <row r="10979" spans="1:13">
      <c r="A10979" s="21" t="s">
        <v>115</v>
      </c>
      <c r="B10979" s="21" t="s">
        <v>125</v>
      </c>
      <c r="C10979" s="21" t="s">
        <v>61</v>
      </c>
      <c r="D10979" s="21" t="s">
        <v>71</v>
      </c>
      <c r="E10979" s="21" t="s">
        <v>1006</v>
      </c>
      <c r="F10979" s="21" t="s">
        <v>196</v>
      </c>
      <c r="G10979" s="21">
        <v>1</v>
      </c>
      <c r="H10979" s="20">
        <v>20.520069414271578</v>
      </c>
      <c r="I10979" s="20">
        <v>39.156927344447375</v>
      </c>
      <c r="J10979" s="19" t="s">
        <v>1963</v>
      </c>
      <c r="K10979" s="18">
        <v>8</v>
      </c>
      <c r="L10979" s="18">
        <v>0.4</v>
      </c>
      <c r="M10979" s="18" t="str">
        <f>IF(tbl_data[[#This Row],[PACK COUNT]]&gt;1,"Multipack","Single")</f>
        <v>Single</v>
      </c>
    </row>
    <row r="10980" spans="1:13">
      <c r="A10980" s="21" t="s">
        <v>115</v>
      </c>
      <c r="B10980" s="21" t="s">
        <v>125</v>
      </c>
      <c r="C10980" s="21" t="s">
        <v>61</v>
      </c>
      <c r="D10980" s="21" t="s">
        <v>71</v>
      </c>
      <c r="E10980" s="21" t="s">
        <v>1005</v>
      </c>
      <c r="F10980" s="21" t="s">
        <v>191</v>
      </c>
      <c r="G10980" s="21">
        <v>1</v>
      </c>
      <c r="H10980" s="20">
        <v>26.625508476834121</v>
      </c>
      <c r="I10980" s="20">
        <v>40.002376744213755</v>
      </c>
      <c r="J10980" s="19" t="s">
        <v>1963</v>
      </c>
      <c r="K10980" s="18">
        <v>8</v>
      </c>
      <c r="L10980" s="18">
        <v>0.5</v>
      </c>
      <c r="M10980" s="18" t="str">
        <f>IF(tbl_data[[#This Row],[PACK COUNT]]&gt;1,"Multipack","Single")</f>
        <v>Single</v>
      </c>
    </row>
    <row r="10981" spans="1:13">
      <c r="A10981" s="21" t="s">
        <v>155</v>
      </c>
      <c r="B10981" s="21" t="s">
        <v>163</v>
      </c>
      <c r="C10981" s="21" t="s">
        <v>176</v>
      </c>
      <c r="D10981" s="21" t="s">
        <v>87</v>
      </c>
      <c r="E10981" s="21" t="s">
        <v>1331</v>
      </c>
      <c r="F10981" s="21" t="s">
        <v>191</v>
      </c>
      <c r="G10981" s="21">
        <v>1</v>
      </c>
      <c r="H10981" s="20">
        <v>4.7262783323072393</v>
      </c>
      <c r="I10981" s="20">
        <v>5.3767398377083708</v>
      </c>
      <c r="J10981" s="19" t="s">
        <v>1963</v>
      </c>
      <c r="K10981" s="18">
        <v>8</v>
      </c>
      <c r="L10981" s="18">
        <v>0.5</v>
      </c>
      <c r="M10981" s="18" t="str">
        <f>IF(tbl_data[[#This Row],[PACK COUNT]]&gt;1,"Multipack","Single")</f>
        <v>Single</v>
      </c>
    </row>
    <row r="10982" spans="1:13">
      <c r="A10982" s="21" t="s">
        <v>155</v>
      </c>
      <c r="B10982" s="21" t="s">
        <v>163</v>
      </c>
      <c r="C10982" s="21" t="s">
        <v>24</v>
      </c>
      <c r="D10982" s="21" t="s">
        <v>71</v>
      </c>
      <c r="E10982" s="21" t="s">
        <v>998</v>
      </c>
      <c r="F10982" s="21" t="s">
        <v>191</v>
      </c>
      <c r="G10982" s="21">
        <v>1</v>
      </c>
      <c r="H10982" s="20">
        <v>10.146235544895289</v>
      </c>
      <c r="I10982" s="20">
        <v>14.422619917797629</v>
      </c>
      <c r="J10982" s="19" t="s">
        <v>1963</v>
      </c>
      <c r="K10982" s="18">
        <v>8</v>
      </c>
      <c r="L10982" s="18">
        <v>0.5</v>
      </c>
      <c r="M10982" s="18" t="str">
        <f>IF(tbl_data[[#This Row],[PACK COUNT]]&gt;1,"Multipack","Single")</f>
        <v>Single</v>
      </c>
    </row>
    <row r="10983" spans="1:13">
      <c r="A10983" s="21" t="s">
        <v>155</v>
      </c>
      <c r="B10983" s="21" t="s">
        <v>163</v>
      </c>
      <c r="C10983" s="21" t="s">
        <v>165</v>
      </c>
      <c r="D10983" s="21" t="s">
        <v>24</v>
      </c>
      <c r="E10983" s="21" t="s">
        <v>997</v>
      </c>
      <c r="F10983" s="21" t="s">
        <v>191</v>
      </c>
      <c r="G10983" s="21">
        <v>1</v>
      </c>
      <c r="H10983" s="20">
        <v>3.382244613784708</v>
      </c>
      <c r="I10983" s="20">
        <v>3.9098199314955151</v>
      </c>
      <c r="J10983" s="19" t="s">
        <v>1963</v>
      </c>
      <c r="K10983" s="18">
        <v>8</v>
      </c>
      <c r="L10983" s="18">
        <v>0.5</v>
      </c>
      <c r="M10983" s="18" t="str">
        <f>IF(tbl_data[[#This Row],[PACK COUNT]]&gt;1,"Multipack","Single")</f>
        <v>Single</v>
      </c>
    </row>
    <row r="10984" spans="1:13">
      <c r="A10984" s="21" t="s">
        <v>155</v>
      </c>
      <c r="B10984" s="21" t="s">
        <v>163</v>
      </c>
      <c r="C10984" s="21" t="s">
        <v>110</v>
      </c>
      <c r="D10984" s="21" t="s">
        <v>110</v>
      </c>
      <c r="E10984" s="21" t="s">
        <v>1465</v>
      </c>
      <c r="F10984" s="21" t="s">
        <v>191</v>
      </c>
      <c r="G10984" s="21">
        <v>1</v>
      </c>
      <c r="H10984" s="20">
        <v>2.2254451030608918E-3</v>
      </c>
      <c r="I10984" s="20">
        <v>4.0522770834323808E-3</v>
      </c>
      <c r="J10984" s="19" t="s">
        <v>1963</v>
      </c>
      <c r="K10984" s="18">
        <v>8</v>
      </c>
      <c r="L10984" s="18">
        <v>0.5</v>
      </c>
      <c r="M10984" s="18" t="str">
        <f>IF(tbl_data[[#This Row],[PACK COUNT]]&gt;1,"Multipack","Single")</f>
        <v>Single</v>
      </c>
    </row>
    <row r="10985" spans="1:13">
      <c r="A10985" s="21" t="s">
        <v>155</v>
      </c>
      <c r="B10985" s="21" t="s">
        <v>182</v>
      </c>
      <c r="C10985" s="21" t="s">
        <v>73</v>
      </c>
      <c r="D10985" s="21" t="s">
        <v>110</v>
      </c>
      <c r="E10985" s="21" t="s">
        <v>995</v>
      </c>
      <c r="F10985" s="21" t="s">
        <v>203</v>
      </c>
      <c r="G10985" s="21">
        <v>1</v>
      </c>
      <c r="H10985" s="20">
        <v>17.47935027457607</v>
      </c>
      <c r="I10985" s="20">
        <v>17.150687893458436</v>
      </c>
      <c r="J10985" s="19" t="s">
        <v>1963</v>
      </c>
      <c r="K10985" s="18">
        <v>8</v>
      </c>
      <c r="L10985" s="18">
        <v>2</v>
      </c>
      <c r="M10985" s="18" t="str">
        <f>IF(tbl_data[[#This Row],[PACK COUNT]]&gt;1,"Multipack","Single")</f>
        <v>Single</v>
      </c>
    </row>
    <row r="10986" spans="1:13">
      <c r="A10986" s="21" t="s">
        <v>155</v>
      </c>
      <c r="B10986" s="21" t="s">
        <v>156</v>
      </c>
      <c r="C10986" s="21" t="s">
        <v>157</v>
      </c>
      <c r="D10986" s="21" t="s">
        <v>24</v>
      </c>
      <c r="E10986" s="21" t="s">
        <v>994</v>
      </c>
      <c r="F10986" s="21" t="s">
        <v>196</v>
      </c>
      <c r="G10986" s="21">
        <v>1</v>
      </c>
      <c r="H10986" s="20">
        <v>28.853067828296016</v>
      </c>
      <c r="I10986" s="20">
        <v>43.847894540572504</v>
      </c>
      <c r="J10986" s="19" t="s">
        <v>1963</v>
      </c>
      <c r="K10986" s="18">
        <v>8</v>
      </c>
      <c r="L10986" s="18">
        <v>0.5</v>
      </c>
      <c r="M10986" s="18" t="str">
        <f>IF(tbl_data[[#This Row],[PACK COUNT]]&gt;1,"Multipack","Single")</f>
        <v>Single</v>
      </c>
    </row>
    <row r="10987" spans="1:13">
      <c r="A10987" s="21" t="s">
        <v>155</v>
      </c>
      <c r="B10987" s="21" t="s">
        <v>156</v>
      </c>
      <c r="C10987" s="21" t="s">
        <v>25</v>
      </c>
      <c r="D10987" s="21" t="s">
        <v>24</v>
      </c>
      <c r="E10987" s="21" t="s">
        <v>993</v>
      </c>
      <c r="F10987" s="21" t="s">
        <v>191</v>
      </c>
      <c r="G10987" s="21">
        <v>1</v>
      </c>
      <c r="H10987" s="20">
        <v>20.829335450124908</v>
      </c>
      <c r="I10987" s="20">
        <v>33.653314024121372</v>
      </c>
      <c r="J10987" s="19" t="s">
        <v>1963</v>
      </c>
      <c r="K10987" s="18">
        <v>8</v>
      </c>
      <c r="L10987" s="18">
        <v>0.5</v>
      </c>
      <c r="M10987" s="18" t="str">
        <f>IF(tbl_data[[#This Row],[PACK COUNT]]&gt;1,"Multipack","Single")</f>
        <v>Single</v>
      </c>
    </row>
    <row r="10988" spans="1:13">
      <c r="A10988" s="21" t="s">
        <v>155</v>
      </c>
      <c r="B10988" s="21" t="s">
        <v>156</v>
      </c>
      <c r="C10988" s="21" t="s">
        <v>158</v>
      </c>
      <c r="D10988" s="21" t="s">
        <v>24</v>
      </c>
      <c r="E10988" s="21" t="s">
        <v>1447</v>
      </c>
      <c r="F10988" s="21" t="s">
        <v>196</v>
      </c>
      <c r="G10988" s="21">
        <v>1</v>
      </c>
      <c r="H10988" s="20">
        <v>1.0097198888510918E-3</v>
      </c>
      <c r="I10988" s="20">
        <v>0</v>
      </c>
      <c r="J10988" s="19" t="s">
        <v>1963</v>
      </c>
      <c r="K10988" s="18">
        <v>8</v>
      </c>
      <c r="L10988" s="18">
        <v>0.5</v>
      </c>
      <c r="M10988" s="18" t="str">
        <f>IF(tbl_data[[#This Row],[PACK COUNT]]&gt;1,"Multipack","Single")</f>
        <v>Single</v>
      </c>
    </row>
    <row r="10989" spans="1:13">
      <c r="A10989" s="21" t="s">
        <v>155</v>
      </c>
      <c r="B10989" s="21" t="s">
        <v>156</v>
      </c>
      <c r="C10989" s="21" t="s">
        <v>181</v>
      </c>
      <c r="D10989" s="21" t="s">
        <v>110</v>
      </c>
      <c r="E10989" s="21" t="s">
        <v>992</v>
      </c>
      <c r="F10989" s="21" t="s">
        <v>191</v>
      </c>
      <c r="G10989" s="21">
        <v>1</v>
      </c>
      <c r="H10989" s="20">
        <v>37.761900604839319</v>
      </c>
      <c r="I10989" s="20">
        <v>59.912509630798773</v>
      </c>
      <c r="J10989" s="19" t="s">
        <v>1963</v>
      </c>
      <c r="K10989" s="18">
        <v>8</v>
      </c>
      <c r="L10989" s="18">
        <v>0.5</v>
      </c>
      <c r="M10989" s="18" t="str">
        <f>IF(tbl_data[[#This Row],[PACK COUNT]]&gt;1,"Multipack","Single")</f>
        <v>Single</v>
      </c>
    </row>
    <row r="10990" spans="1:13">
      <c r="A10990" s="21" t="s">
        <v>155</v>
      </c>
      <c r="B10990" s="21" t="s">
        <v>156</v>
      </c>
      <c r="C10990" s="21" t="s">
        <v>173</v>
      </c>
      <c r="D10990" s="21" t="s">
        <v>71</v>
      </c>
      <c r="E10990" s="21" t="s">
        <v>989</v>
      </c>
      <c r="F10990" s="21" t="s">
        <v>191</v>
      </c>
      <c r="G10990" s="21">
        <v>1</v>
      </c>
      <c r="H10990" s="20">
        <v>180.73179201279936</v>
      </c>
      <c r="I10990" s="20">
        <v>226.4709430523022</v>
      </c>
      <c r="J10990" s="19" t="s">
        <v>1963</v>
      </c>
      <c r="K10990" s="18">
        <v>8</v>
      </c>
      <c r="L10990" s="18">
        <v>0.5</v>
      </c>
      <c r="M10990" s="18" t="str">
        <f>IF(tbl_data[[#This Row],[PACK COUNT]]&gt;1,"Multipack","Single")</f>
        <v>Single</v>
      </c>
    </row>
    <row r="10991" spans="1:13">
      <c r="A10991" s="21" t="s">
        <v>155</v>
      </c>
      <c r="B10991" s="21" t="s">
        <v>156</v>
      </c>
      <c r="C10991" s="21" t="s">
        <v>173</v>
      </c>
      <c r="D10991" s="21" t="s">
        <v>71</v>
      </c>
      <c r="E10991" s="21" t="s">
        <v>991</v>
      </c>
      <c r="F10991" s="21" t="s">
        <v>191</v>
      </c>
      <c r="G10991" s="21">
        <v>24</v>
      </c>
      <c r="H10991" s="20">
        <v>5.2286857467300143</v>
      </c>
      <c r="I10991" s="20">
        <v>4.2116010151302401</v>
      </c>
      <c r="J10991" s="19" t="s">
        <v>1963</v>
      </c>
      <c r="K10991" s="18">
        <v>8</v>
      </c>
      <c r="L10991" s="18">
        <v>0.5</v>
      </c>
      <c r="M10991" s="18" t="str">
        <f>IF(tbl_data[[#This Row],[PACK COUNT]]&gt;1,"Multipack","Single")</f>
        <v>Multipack</v>
      </c>
    </row>
    <row r="10992" spans="1:13">
      <c r="A10992" s="21" t="s">
        <v>155</v>
      </c>
      <c r="B10992" s="21" t="s">
        <v>156</v>
      </c>
      <c r="C10992" s="21" t="s">
        <v>173</v>
      </c>
      <c r="D10992" s="21" t="s">
        <v>71</v>
      </c>
      <c r="E10992" s="21" t="s">
        <v>990</v>
      </c>
      <c r="F10992" s="21" t="s">
        <v>191</v>
      </c>
      <c r="G10992" s="21">
        <v>4</v>
      </c>
      <c r="H10992" s="20">
        <v>16.22793099412845</v>
      </c>
      <c r="I10992" s="20">
        <v>19.397047517502369</v>
      </c>
      <c r="J10992" s="19" t="s">
        <v>1963</v>
      </c>
      <c r="K10992" s="18">
        <v>8</v>
      </c>
      <c r="L10992" s="18">
        <v>0.5</v>
      </c>
      <c r="M10992" s="18" t="str">
        <f>IF(tbl_data[[#This Row],[PACK COUNT]]&gt;1,"Multipack","Single")</f>
        <v>Multipack</v>
      </c>
    </row>
    <row r="10993" spans="1:13">
      <c r="A10993" s="21" t="s">
        <v>155</v>
      </c>
      <c r="B10993" s="21" t="s">
        <v>156</v>
      </c>
      <c r="C10993" s="21" t="s">
        <v>173</v>
      </c>
      <c r="D10993" s="21" t="s">
        <v>71</v>
      </c>
      <c r="E10993" s="21" t="s">
        <v>989</v>
      </c>
      <c r="F10993" s="21" t="s">
        <v>191</v>
      </c>
      <c r="G10993" s="21">
        <v>1</v>
      </c>
      <c r="H10993" s="20">
        <v>118.29959017398429</v>
      </c>
      <c r="I10993" s="20">
        <v>156.88137658609784</v>
      </c>
      <c r="J10993" s="19" t="s">
        <v>1963</v>
      </c>
      <c r="K10993" s="18">
        <v>8</v>
      </c>
      <c r="L10993" s="18">
        <v>0.5</v>
      </c>
      <c r="M10993" s="18" t="str">
        <f>IF(tbl_data[[#This Row],[PACK COUNT]]&gt;1,"Multipack","Single")</f>
        <v>Single</v>
      </c>
    </row>
    <row r="10994" spans="1:13">
      <c r="A10994" s="21" t="s">
        <v>155</v>
      </c>
      <c r="B10994" s="21" t="s">
        <v>156</v>
      </c>
      <c r="C10994" s="21" t="s">
        <v>173</v>
      </c>
      <c r="D10994" s="21" t="s">
        <v>71</v>
      </c>
      <c r="E10994" s="21" t="s">
        <v>988</v>
      </c>
      <c r="F10994" s="21" t="s">
        <v>196</v>
      </c>
      <c r="G10994" s="21">
        <v>1</v>
      </c>
      <c r="H10994" s="20">
        <v>80.699767156671271</v>
      </c>
      <c r="I10994" s="20">
        <v>103.76632997374089</v>
      </c>
      <c r="J10994" s="19" t="s">
        <v>1963</v>
      </c>
      <c r="K10994" s="18">
        <v>8</v>
      </c>
      <c r="L10994" s="18">
        <v>0.5</v>
      </c>
      <c r="M10994" s="18" t="str">
        <f>IF(tbl_data[[#This Row],[PACK COUNT]]&gt;1,"Multipack","Single")</f>
        <v>Single</v>
      </c>
    </row>
    <row r="10995" spans="1:13">
      <c r="A10995" s="21" t="s">
        <v>155</v>
      </c>
      <c r="B10995" s="21" t="s">
        <v>156</v>
      </c>
      <c r="C10995" s="21" t="s">
        <v>173</v>
      </c>
      <c r="D10995" s="21" t="s">
        <v>71</v>
      </c>
      <c r="E10995" s="21" t="s">
        <v>987</v>
      </c>
      <c r="F10995" s="21" t="s">
        <v>203</v>
      </c>
      <c r="G10995" s="21">
        <v>1</v>
      </c>
      <c r="H10995" s="20">
        <v>148.16872672653315</v>
      </c>
      <c r="I10995" s="20">
        <v>134.49414055673552</v>
      </c>
      <c r="J10995" s="19" t="s">
        <v>1963</v>
      </c>
      <c r="K10995" s="18">
        <v>8</v>
      </c>
      <c r="L10995" s="18">
        <v>1.5</v>
      </c>
      <c r="M10995" s="18" t="str">
        <f>IF(tbl_data[[#This Row],[PACK COUNT]]&gt;1,"Multipack","Single")</f>
        <v>Single</v>
      </c>
    </row>
    <row r="10996" spans="1:13">
      <c r="A10996" s="21" t="s">
        <v>155</v>
      </c>
      <c r="B10996" s="21" t="s">
        <v>156</v>
      </c>
      <c r="C10996" s="21" t="s">
        <v>159</v>
      </c>
      <c r="D10996" s="21" t="s">
        <v>24</v>
      </c>
      <c r="E10996" s="21" t="s">
        <v>986</v>
      </c>
      <c r="F10996" s="21" t="s">
        <v>196</v>
      </c>
      <c r="G10996" s="21">
        <v>1</v>
      </c>
      <c r="H10996" s="20">
        <v>25.939182906743859</v>
      </c>
      <c r="I10996" s="20">
        <v>41.013019961156495</v>
      </c>
      <c r="J10996" s="19" t="s">
        <v>1963</v>
      </c>
      <c r="K10996" s="18">
        <v>8</v>
      </c>
      <c r="L10996" s="18">
        <v>0.5</v>
      </c>
      <c r="M10996" s="18" t="str">
        <f>IF(tbl_data[[#This Row],[PACK COUNT]]&gt;1,"Multipack","Single")</f>
        <v>Single</v>
      </c>
    </row>
    <row r="10997" spans="1:13">
      <c r="A10997" s="21" t="s">
        <v>155</v>
      </c>
      <c r="B10997" s="21" t="s">
        <v>156</v>
      </c>
      <c r="C10997" s="21" t="s">
        <v>73</v>
      </c>
      <c r="D10997" s="21" t="s">
        <v>71</v>
      </c>
      <c r="E10997" s="21" t="s">
        <v>985</v>
      </c>
      <c r="F10997" s="21" t="s">
        <v>191</v>
      </c>
      <c r="G10997" s="21">
        <v>1</v>
      </c>
      <c r="H10997" s="20">
        <v>147.87781472019844</v>
      </c>
      <c r="I10997" s="20">
        <v>186.07108869926378</v>
      </c>
      <c r="J10997" s="19" t="s">
        <v>1963</v>
      </c>
      <c r="K10997" s="18">
        <v>8</v>
      </c>
      <c r="L10997" s="18">
        <v>0.5</v>
      </c>
      <c r="M10997" s="18" t="str">
        <f>IF(tbl_data[[#This Row],[PACK COUNT]]&gt;1,"Multipack","Single")</f>
        <v>Single</v>
      </c>
    </row>
    <row r="10998" spans="1:13">
      <c r="A10998" s="21" t="s">
        <v>155</v>
      </c>
      <c r="B10998" s="21" t="s">
        <v>156</v>
      </c>
      <c r="C10998" s="21" t="s">
        <v>73</v>
      </c>
      <c r="D10998" s="21" t="s">
        <v>71</v>
      </c>
      <c r="E10998" s="21" t="s">
        <v>984</v>
      </c>
      <c r="F10998" s="21" t="s">
        <v>191</v>
      </c>
      <c r="G10998" s="21">
        <v>24</v>
      </c>
      <c r="H10998" s="20">
        <v>0.66814870314583807</v>
      </c>
      <c r="I10998" s="20">
        <v>0.66742138511010285</v>
      </c>
      <c r="J10998" s="19" t="s">
        <v>1963</v>
      </c>
      <c r="K10998" s="18">
        <v>8</v>
      </c>
      <c r="L10998" s="18">
        <v>0.5</v>
      </c>
      <c r="M10998" s="18" t="str">
        <f>IF(tbl_data[[#This Row],[PACK COUNT]]&gt;1,"Multipack","Single")</f>
        <v>Multipack</v>
      </c>
    </row>
    <row r="10999" spans="1:13">
      <c r="A10999" s="21" t="s">
        <v>155</v>
      </c>
      <c r="B10999" s="21" t="s">
        <v>156</v>
      </c>
      <c r="C10999" s="21" t="s">
        <v>73</v>
      </c>
      <c r="D10999" s="21" t="s">
        <v>71</v>
      </c>
      <c r="E10999" s="21" t="s">
        <v>983</v>
      </c>
      <c r="F10999" s="21" t="s">
        <v>191</v>
      </c>
      <c r="G10999" s="21">
        <v>4</v>
      </c>
      <c r="H10999" s="20">
        <v>27.91955155038908</v>
      </c>
      <c r="I10999" s="20">
        <v>27.719811389289369</v>
      </c>
      <c r="J10999" s="19" t="s">
        <v>1963</v>
      </c>
      <c r="K10999" s="18">
        <v>8</v>
      </c>
      <c r="L10999" s="18">
        <v>0.5</v>
      </c>
      <c r="M10999" s="18" t="str">
        <f>IF(tbl_data[[#This Row],[PACK COUNT]]&gt;1,"Multipack","Single")</f>
        <v>Multipack</v>
      </c>
    </row>
    <row r="11000" spans="1:13">
      <c r="A11000" s="21" t="s">
        <v>155</v>
      </c>
      <c r="B11000" s="21" t="s">
        <v>156</v>
      </c>
      <c r="C11000" s="21" t="s">
        <v>73</v>
      </c>
      <c r="D11000" s="21" t="s">
        <v>71</v>
      </c>
      <c r="E11000" s="21" t="s">
        <v>982</v>
      </c>
      <c r="F11000" s="21" t="s">
        <v>196</v>
      </c>
      <c r="G11000" s="21">
        <v>1</v>
      </c>
      <c r="H11000" s="20">
        <v>215.64070869479505</v>
      </c>
      <c r="I11000" s="20">
        <v>273.53703068923028</v>
      </c>
      <c r="J11000" s="19" t="s">
        <v>1963</v>
      </c>
      <c r="K11000" s="18">
        <v>8</v>
      </c>
      <c r="L11000" s="18">
        <v>0.5</v>
      </c>
      <c r="M11000" s="18" t="str">
        <f>IF(tbl_data[[#This Row],[PACK COUNT]]&gt;1,"Multipack","Single")</f>
        <v>Single</v>
      </c>
    </row>
    <row r="11001" spans="1:13">
      <c r="A11001" s="21" t="s">
        <v>155</v>
      </c>
      <c r="B11001" s="21" t="s">
        <v>156</v>
      </c>
      <c r="C11001" s="21" t="s">
        <v>73</v>
      </c>
      <c r="D11001" s="21" t="s">
        <v>71</v>
      </c>
      <c r="E11001" s="21" t="s">
        <v>1252</v>
      </c>
      <c r="F11001" s="21" t="s">
        <v>196</v>
      </c>
      <c r="G11001" s="21">
        <v>4</v>
      </c>
      <c r="H11001" s="20">
        <v>2.5467850581838865</v>
      </c>
      <c r="I11001" s="20">
        <v>2.9789610427670263</v>
      </c>
      <c r="J11001" s="19" t="s">
        <v>1963</v>
      </c>
      <c r="K11001" s="18">
        <v>8</v>
      </c>
      <c r="L11001" s="18">
        <v>0.5</v>
      </c>
      <c r="M11001" s="18" t="str">
        <f>IF(tbl_data[[#This Row],[PACK COUNT]]&gt;1,"Multipack","Single")</f>
        <v>Multipack</v>
      </c>
    </row>
    <row r="11002" spans="1:13">
      <c r="A11002" s="21" t="s">
        <v>155</v>
      </c>
      <c r="B11002" s="21" t="s">
        <v>156</v>
      </c>
      <c r="C11002" s="21" t="s">
        <v>73</v>
      </c>
      <c r="D11002" s="21" t="s">
        <v>71</v>
      </c>
      <c r="E11002" s="21" t="s">
        <v>981</v>
      </c>
      <c r="F11002" s="21" t="s">
        <v>203</v>
      </c>
      <c r="G11002" s="21">
        <v>1</v>
      </c>
      <c r="H11002" s="20">
        <v>111.18623470676128</v>
      </c>
      <c r="I11002" s="20">
        <v>102.04283892005883</v>
      </c>
      <c r="J11002" s="19" t="s">
        <v>1963</v>
      </c>
      <c r="K11002" s="18">
        <v>8</v>
      </c>
      <c r="L11002" s="18">
        <v>1.5</v>
      </c>
      <c r="M11002" s="18" t="str">
        <f>IF(tbl_data[[#This Row],[PACK COUNT]]&gt;1,"Multipack","Single")</f>
        <v>Single</v>
      </c>
    </row>
    <row r="11003" spans="1:13">
      <c r="A11003" s="21" t="s">
        <v>155</v>
      </c>
      <c r="B11003" s="21" t="s">
        <v>156</v>
      </c>
      <c r="C11003" s="21" t="s">
        <v>161</v>
      </c>
      <c r="D11003" s="21" t="s">
        <v>24</v>
      </c>
      <c r="E11003" s="21" t="s">
        <v>1446</v>
      </c>
      <c r="F11003" s="21" t="s">
        <v>196</v>
      </c>
      <c r="G11003" s="21">
        <v>1</v>
      </c>
      <c r="H11003" s="20">
        <v>2.7568064494463113E-2</v>
      </c>
      <c r="I11003" s="20">
        <v>2.5281068872268279E-2</v>
      </c>
      <c r="J11003" s="19" t="s">
        <v>1963</v>
      </c>
      <c r="K11003" s="18">
        <v>8</v>
      </c>
      <c r="L11003" s="18">
        <v>0.5</v>
      </c>
      <c r="M11003" s="18" t="str">
        <f>IF(tbl_data[[#This Row],[PACK COUNT]]&gt;1,"Multipack","Single")</f>
        <v>Single</v>
      </c>
    </row>
    <row r="11004" spans="1:13">
      <c r="A11004" s="21" t="s">
        <v>155</v>
      </c>
      <c r="B11004" s="21" t="s">
        <v>156</v>
      </c>
      <c r="C11004" s="21" t="s">
        <v>91</v>
      </c>
      <c r="D11004" s="21" t="s">
        <v>87</v>
      </c>
      <c r="E11004" s="21" t="s">
        <v>980</v>
      </c>
      <c r="F11004" s="21" t="s">
        <v>191</v>
      </c>
      <c r="G11004" s="21">
        <v>1</v>
      </c>
      <c r="H11004" s="20">
        <v>4.3985525094488143</v>
      </c>
      <c r="I11004" s="20">
        <v>5.5781316954564444</v>
      </c>
      <c r="J11004" s="19" t="s">
        <v>1963</v>
      </c>
      <c r="K11004" s="18">
        <v>8</v>
      </c>
      <c r="L11004" s="18">
        <v>0.5</v>
      </c>
      <c r="M11004" s="18" t="str">
        <f>IF(tbl_data[[#This Row],[PACK COUNT]]&gt;1,"Multipack","Single")</f>
        <v>Single</v>
      </c>
    </row>
    <row r="11005" spans="1:13">
      <c r="A11005" s="21" t="s">
        <v>155</v>
      </c>
      <c r="B11005" s="21" t="s">
        <v>156</v>
      </c>
      <c r="C11005" s="21" t="s">
        <v>160</v>
      </c>
      <c r="D11005" s="21" t="s">
        <v>24</v>
      </c>
      <c r="E11005" s="21" t="s">
        <v>979</v>
      </c>
      <c r="F11005" s="21" t="s">
        <v>191</v>
      </c>
      <c r="G11005" s="21">
        <v>1</v>
      </c>
      <c r="H11005" s="20">
        <v>111.43740361142942</v>
      </c>
      <c r="I11005" s="20">
        <v>164.96703452060592</v>
      </c>
      <c r="J11005" s="19" t="s">
        <v>1963</v>
      </c>
      <c r="K11005" s="18">
        <v>8</v>
      </c>
      <c r="L11005" s="18">
        <v>0.5</v>
      </c>
      <c r="M11005" s="18" t="str">
        <f>IF(tbl_data[[#This Row],[PACK COUNT]]&gt;1,"Multipack","Single")</f>
        <v>Single</v>
      </c>
    </row>
    <row r="11006" spans="1:13">
      <c r="A11006" s="21" t="s">
        <v>155</v>
      </c>
      <c r="B11006" s="21" t="s">
        <v>156</v>
      </c>
      <c r="C11006" s="21" t="s">
        <v>160</v>
      </c>
      <c r="D11006" s="21" t="s">
        <v>24</v>
      </c>
      <c r="E11006" s="21" t="s">
        <v>978</v>
      </c>
      <c r="F11006" s="21" t="s">
        <v>196</v>
      </c>
      <c r="G11006" s="21">
        <v>1</v>
      </c>
      <c r="H11006" s="20">
        <v>162.58146270194354</v>
      </c>
      <c r="I11006" s="20">
        <v>241.324185642586</v>
      </c>
      <c r="J11006" s="19" t="s">
        <v>1963</v>
      </c>
      <c r="K11006" s="18">
        <v>8</v>
      </c>
      <c r="L11006" s="18">
        <v>0.5</v>
      </c>
      <c r="M11006" s="18" t="str">
        <f>IF(tbl_data[[#This Row],[PACK COUNT]]&gt;1,"Multipack","Single")</f>
        <v>Single</v>
      </c>
    </row>
    <row r="11007" spans="1:13">
      <c r="A11007" s="21" t="s">
        <v>155</v>
      </c>
      <c r="B11007" s="21" t="s">
        <v>156</v>
      </c>
      <c r="C11007" s="21" t="s">
        <v>162</v>
      </c>
      <c r="D11007" s="21" t="s">
        <v>24</v>
      </c>
      <c r="E11007" s="21" t="s">
        <v>1251</v>
      </c>
      <c r="F11007" s="21" t="s">
        <v>196</v>
      </c>
      <c r="G11007" s="21">
        <v>1</v>
      </c>
      <c r="H11007" s="20">
        <v>1.7676547989753015</v>
      </c>
      <c r="I11007" s="20">
        <v>2.7294231610150668</v>
      </c>
      <c r="J11007" s="19" t="s">
        <v>1963</v>
      </c>
      <c r="K11007" s="18">
        <v>8</v>
      </c>
      <c r="L11007" s="18">
        <v>0.5</v>
      </c>
      <c r="M11007" s="18" t="str">
        <f>IF(tbl_data[[#This Row],[PACK COUNT]]&gt;1,"Multipack","Single")</f>
        <v>Single</v>
      </c>
    </row>
    <row r="11008" spans="1:13">
      <c r="A11008" s="21" t="s">
        <v>155</v>
      </c>
      <c r="B11008" s="21" t="s">
        <v>174</v>
      </c>
      <c r="C11008" s="21" t="s">
        <v>175</v>
      </c>
      <c r="D11008" s="21" t="s">
        <v>87</v>
      </c>
      <c r="E11008" s="21" t="s">
        <v>972</v>
      </c>
      <c r="F11008" s="21" t="s">
        <v>191</v>
      </c>
      <c r="G11008" s="21">
        <v>1</v>
      </c>
      <c r="H11008" s="20">
        <v>14.600383710353045</v>
      </c>
      <c r="I11008" s="20">
        <v>18.073413298725665</v>
      </c>
      <c r="J11008" s="19" t="s">
        <v>1963</v>
      </c>
      <c r="K11008" s="18">
        <v>8</v>
      </c>
      <c r="L11008" s="18">
        <v>0.5</v>
      </c>
      <c r="M11008" s="18" t="str">
        <f>IF(tbl_data[[#This Row],[PACK COUNT]]&gt;1,"Multipack","Single")</f>
        <v>Single</v>
      </c>
    </row>
    <row r="11009" spans="1:13">
      <c r="A11009" s="21" t="s">
        <v>155</v>
      </c>
      <c r="B11009" s="21" t="s">
        <v>174</v>
      </c>
      <c r="C11009" s="21" t="s">
        <v>91</v>
      </c>
      <c r="D11009" s="21" t="s">
        <v>87</v>
      </c>
      <c r="E11009" s="21" t="s">
        <v>971</v>
      </c>
      <c r="F11009" s="21" t="s">
        <v>191</v>
      </c>
      <c r="G11009" s="21">
        <v>1</v>
      </c>
      <c r="H11009" s="20">
        <v>17.11566921061597</v>
      </c>
      <c r="I11009" s="20">
        <v>21.582018676886324</v>
      </c>
      <c r="J11009" s="19" t="s">
        <v>1963</v>
      </c>
      <c r="K11009" s="18">
        <v>8</v>
      </c>
      <c r="L11009" s="18">
        <v>0.5</v>
      </c>
      <c r="M11009" s="18" t="str">
        <f>IF(tbl_data[[#This Row],[PACK COUNT]]&gt;1,"Multipack","Single")</f>
        <v>Single</v>
      </c>
    </row>
    <row r="11010" spans="1:13">
      <c r="A11010" s="21" t="s">
        <v>155</v>
      </c>
      <c r="B11010" s="21" t="s">
        <v>174</v>
      </c>
      <c r="C11010" s="21" t="s">
        <v>91</v>
      </c>
      <c r="D11010" s="21" t="s">
        <v>87</v>
      </c>
      <c r="E11010" s="21" t="s">
        <v>970</v>
      </c>
      <c r="F11010" s="21" t="s">
        <v>203</v>
      </c>
      <c r="G11010" s="21">
        <v>1</v>
      </c>
      <c r="H11010" s="20">
        <v>350.4964068210968</v>
      </c>
      <c r="I11010" s="20">
        <v>275.12854853054392</v>
      </c>
      <c r="J11010" s="19" t="s">
        <v>1963</v>
      </c>
      <c r="K11010" s="18">
        <v>8</v>
      </c>
      <c r="L11010" s="18">
        <v>2.2999999999999998</v>
      </c>
      <c r="M11010" s="18" t="str">
        <f>IF(tbl_data[[#This Row],[PACK COUNT]]&gt;1,"Multipack","Single")</f>
        <v>Single</v>
      </c>
    </row>
    <row r="11011" spans="1:13">
      <c r="A11011" s="21" t="s">
        <v>155</v>
      </c>
      <c r="B11011" s="21" t="s">
        <v>174</v>
      </c>
      <c r="C11011" s="21" t="s">
        <v>180</v>
      </c>
      <c r="D11011" s="21" t="s">
        <v>110</v>
      </c>
      <c r="E11011" s="21" t="s">
        <v>969</v>
      </c>
      <c r="F11011" s="21" t="s">
        <v>203</v>
      </c>
      <c r="G11011" s="21">
        <v>1</v>
      </c>
      <c r="H11011" s="20">
        <v>396.09326220708471</v>
      </c>
      <c r="I11011" s="20">
        <v>346.13482427914016</v>
      </c>
      <c r="J11011" s="19" t="s">
        <v>1963</v>
      </c>
      <c r="K11011" s="18">
        <v>8</v>
      </c>
      <c r="L11011" s="18">
        <v>2</v>
      </c>
      <c r="M11011" s="18" t="str">
        <f>IF(tbl_data[[#This Row],[PACK COUNT]]&gt;1,"Multipack","Single")</f>
        <v>Single</v>
      </c>
    </row>
    <row r="11012" spans="1:13">
      <c r="A11012" s="21" t="s">
        <v>155</v>
      </c>
      <c r="B11012" s="21" t="s">
        <v>174</v>
      </c>
      <c r="C11012" s="21" t="s">
        <v>89</v>
      </c>
      <c r="D11012" s="21" t="s">
        <v>87</v>
      </c>
      <c r="E11012" s="21" t="s">
        <v>968</v>
      </c>
      <c r="F11012" s="21" t="s">
        <v>191</v>
      </c>
      <c r="G11012" s="21">
        <v>1</v>
      </c>
      <c r="H11012" s="20">
        <v>93.731726965283883</v>
      </c>
      <c r="I11012" s="20">
        <v>114.44306189016977</v>
      </c>
      <c r="J11012" s="19" t="s">
        <v>1963</v>
      </c>
      <c r="K11012" s="18">
        <v>8</v>
      </c>
      <c r="L11012" s="18">
        <v>0.5</v>
      </c>
      <c r="M11012" s="18" t="str">
        <f>IF(tbl_data[[#This Row],[PACK COUNT]]&gt;1,"Multipack","Single")</f>
        <v>Single</v>
      </c>
    </row>
    <row r="11013" spans="1:13">
      <c r="A11013" s="21" t="s">
        <v>155</v>
      </c>
      <c r="B11013" s="21" t="s">
        <v>174</v>
      </c>
      <c r="C11013" s="21" t="s">
        <v>89</v>
      </c>
      <c r="D11013" s="21" t="s">
        <v>87</v>
      </c>
      <c r="E11013" s="21" t="s">
        <v>967</v>
      </c>
      <c r="F11013" s="21" t="s">
        <v>196</v>
      </c>
      <c r="G11013" s="21">
        <v>1</v>
      </c>
      <c r="H11013" s="20">
        <v>42.629454826098119</v>
      </c>
      <c r="I11013" s="20">
        <v>53.668573681274623</v>
      </c>
      <c r="J11013" s="19" t="s">
        <v>1963</v>
      </c>
      <c r="K11013" s="18">
        <v>8</v>
      </c>
      <c r="L11013" s="18">
        <v>0.5</v>
      </c>
      <c r="M11013" s="18" t="str">
        <f>IF(tbl_data[[#This Row],[PACK COUNT]]&gt;1,"Multipack","Single")</f>
        <v>Single</v>
      </c>
    </row>
    <row r="11014" spans="1:13">
      <c r="A11014" s="21" t="s">
        <v>155</v>
      </c>
      <c r="B11014" s="21" t="s">
        <v>174</v>
      </c>
      <c r="C11014" s="21" t="s">
        <v>89</v>
      </c>
      <c r="D11014" s="21" t="s">
        <v>87</v>
      </c>
      <c r="E11014" s="21" t="s">
        <v>1204</v>
      </c>
      <c r="F11014" s="21" t="s">
        <v>203</v>
      </c>
      <c r="G11014" s="21">
        <v>1</v>
      </c>
      <c r="H11014" s="20">
        <v>234.21608949749691</v>
      </c>
      <c r="I11014" s="20">
        <v>204.69729362315434</v>
      </c>
      <c r="J11014" s="19" t="s">
        <v>1963</v>
      </c>
      <c r="K11014" s="18">
        <v>8</v>
      </c>
      <c r="L11014" s="18">
        <v>2</v>
      </c>
      <c r="M11014" s="18" t="str">
        <f>IF(tbl_data[[#This Row],[PACK COUNT]]&gt;1,"Multipack","Single")</f>
        <v>Single</v>
      </c>
    </row>
    <row r="11015" spans="1:13">
      <c r="A11015" s="21" t="s">
        <v>155</v>
      </c>
      <c r="B11015" s="21" t="s">
        <v>174</v>
      </c>
      <c r="C11015" s="21" t="s">
        <v>89</v>
      </c>
      <c r="D11015" s="21" t="s">
        <v>87</v>
      </c>
      <c r="E11015" s="21" t="s">
        <v>966</v>
      </c>
      <c r="F11015" s="21" t="s">
        <v>203</v>
      </c>
      <c r="G11015" s="21">
        <v>1</v>
      </c>
      <c r="H11015" s="20">
        <v>9.8126018174835586E-2</v>
      </c>
      <c r="I11015" s="20">
        <v>9.1780092069736502E-2</v>
      </c>
      <c r="J11015" s="19" t="s">
        <v>1963</v>
      </c>
      <c r="K11015" s="18">
        <v>8</v>
      </c>
      <c r="L11015" s="18">
        <v>2.2999999999999998</v>
      </c>
      <c r="M11015" s="18" t="str">
        <f>IF(tbl_data[[#This Row],[PACK COUNT]]&gt;1,"Multipack","Single")</f>
        <v>Single</v>
      </c>
    </row>
    <row r="11016" spans="1:13">
      <c r="A11016" s="21" t="s">
        <v>155</v>
      </c>
      <c r="B11016" s="21" t="s">
        <v>174</v>
      </c>
      <c r="C11016" s="21" t="s">
        <v>90</v>
      </c>
      <c r="D11016" s="21" t="s">
        <v>87</v>
      </c>
      <c r="E11016" s="21" t="s">
        <v>965</v>
      </c>
      <c r="F11016" s="21" t="s">
        <v>191</v>
      </c>
      <c r="G11016" s="21">
        <v>1</v>
      </c>
      <c r="H11016" s="20">
        <v>47.460013278333989</v>
      </c>
      <c r="I11016" s="20">
        <v>64.306663351299875</v>
      </c>
      <c r="J11016" s="19" t="s">
        <v>1963</v>
      </c>
      <c r="K11016" s="18">
        <v>8</v>
      </c>
      <c r="L11016" s="18">
        <v>0.5</v>
      </c>
      <c r="M11016" s="18" t="str">
        <f>IF(tbl_data[[#This Row],[PACK COUNT]]&gt;1,"Multipack","Single")</f>
        <v>Single</v>
      </c>
    </row>
    <row r="11017" spans="1:13">
      <c r="A11017" s="21" t="s">
        <v>155</v>
      </c>
      <c r="B11017" s="21" t="s">
        <v>174</v>
      </c>
      <c r="C11017" s="21" t="s">
        <v>90</v>
      </c>
      <c r="D11017" s="21" t="s">
        <v>87</v>
      </c>
      <c r="E11017" s="21" t="s">
        <v>964</v>
      </c>
      <c r="F11017" s="21" t="s">
        <v>196</v>
      </c>
      <c r="G11017" s="21">
        <v>1</v>
      </c>
      <c r="H11017" s="20">
        <v>25.847989913576672</v>
      </c>
      <c r="I11017" s="20">
        <v>34.590037210366205</v>
      </c>
      <c r="J11017" s="19" t="s">
        <v>1963</v>
      </c>
      <c r="K11017" s="18">
        <v>8</v>
      </c>
      <c r="L11017" s="18">
        <v>0.5</v>
      </c>
      <c r="M11017" s="18" t="str">
        <f>IF(tbl_data[[#This Row],[PACK COUNT]]&gt;1,"Multipack","Single")</f>
        <v>Single</v>
      </c>
    </row>
    <row r="11018" spans="1:13">
      <c r="A11018" s="21" t="s">
        <v>155</v>
      </c>
      <c r="B11018" s="21" t="s">
        <v>174</v>
      </c>
      <c r="C11018" s="21" t="s">
        <v>90</v>
      </c>
      <c r="D11018" s="21" t="s">
        <v>87</v>
      </c>
      <c r="E11018" s="21" t="s">
        <v>963</v>
      </c>
      <c r="F11018" s="21" t="s">
        <v>203</v>
      </c>
      <c r="G11018" s="21">
        <v>1</v>
      </c>
      <c r="H11018" s="20">
        <v>136.57973835644518</v>
      </c>
      <c r="I11018" s="20">
        <v>133.60664389941718</v>
      </c>
      <c r="J11018" s="19" t="s">
        <v>1963</v>
      </c>
      <c r="K11018" s="18">
        <v>8</v>
      </c>
      <c r="L11018" s="18">
        <v>2</v>
      </c>
      <c r="M11018" s="18" t="str">
        <f>IF(tbl_data[[#This Row],[PACK COUNT]]&gt;1,"Multipack","Single")</f>
        <v>Single</v>
      </c>
    </row>
    <row r="11019" spans="1:13">
      <c r="A11019" s="21" t="s">
        <v>155</v>
      </c>
      <c r="B11019" s="21" t="s">
        <v>166</v>
      </c>
      <c r="C11019" s="21" t="s">
        <v>167</v>
      </c>
      <c r="D11019" s="21" t="s">
        <v>24</v>
      </c>
      <c r="E11019" s="21" t="s">
        <v>695</v>
      </c>
      <c r="F11019" s="21" t="s">
        <v>191</v>
      </c>
      <c r="G11019" s="21">
        <v>1</v>
      </c>
      <c r="H11019" s="20">
        <v>3.1286510156217674E-2</v>
      </c>
      <c r="I11019" s="20">
        <v>5.8489895619972608E-2</v>
      </c>
      <c r="J11019" s="19" t="s">
        <v>1963</v>
      </c>
      <c r="K11019" s="18">
        <v>8</v>
      </c>
      <c r="L11019" s="18">
        <v>0.5</v>
      </c>
      <c r="M11019" s="18" t="str">
        <f>IF(tbl_data[[#This Row],[PACK COUNT]]&gt;1,"Multipack","Single")</f>
        <v>Single</v>
      </c>
    </row>
    <row r="11020" spans="1:13">
      <c r="A11020" s="21" t="s">
        <v>155</v>
      </c>
      <c r="B11020" s="21" t="s">
        <v>166</v>
      </c>
      <c r="C11020" s="21" t="s">
        <v>167</v>
      </c>
      <c r="D11020" s="21" t="s">
        <v>24</v>
      </c>
      <c r="E11020" s="21" t="s">
        <v>693</v>
      </c>
      <c r="F11020" s="21" t="s">
        <v>196</v>
      </c>
      <c r="G11020" s="21">
        <v>1</v>
      </c>
      <c r="H11020" s="20">
        <v>0.38268937912578405</v>
      </c>
      <c r="I11020" s="20">
        <v>0.58560387698724525</v>
      </c>
      <c r="J11020" s="19" t="s">
        <v>1963</v>
      </c>
      <c r="K11020" s="18">
        <v>8</v>
      </c>
      <c r="L11020" s="18">
        <v>0.5</v>
      </c>
      <c r="M11020" s="18" t="str">
        <f>IF(tbl_data[[#This Row],[PACK COUNT]]&gt;1,"Multipack","Single")</f>
        <v>Single</v>
      </c>
    </row>
    <row r="11021" spans="1:13">
      <c r="A11021" s="21" t="s">
        <v>155</v>
      </c>
      <c r="B11021" s="21" t="s">
        <v>166</v>
      </c>
      <c r="C11021" s="21" t="s">
        <v>168</v>
      </c>
      <c r="D11021" s="21" t="s">
        <v>24</v>
      </c>
      <c r="E11021" s="21" t="s">
        <v>696</v>
      </c>
      <c r="F11021" s="21" t="s">
        <v>196</v>
      </c>
      <c r="G11021" s="21">
        <v>1</v>
      </c>
      <c r="H11021" s="20">
        <v>0.53169488784717756</v>
      </c>
      <c r="I11021" s="20">
        <v>0.84873164777642007</v>
      </c>
      <c r="J11021" s="19" t="s">
        <v>1963</v>
      </c>
      <c r="K11021" s="18">
        <v>8</v>
      </c>
      <c r="L11021" s="18">
        <v>0.5</v>
      </c>
      <c r="M11021" s="18" t="str">
        <f>IF(tbl_data[[#This Row],[PACK COUNT]]&gt;1,"Multipack","Single")</f>
        <v>Single</v>
      </c>
    </row>
    <row r="11022" spans="1:13">
      <c r="A11022" s="21" t="s">
        <v>155</v>
      </c>
      <c r="B11022" s="21" t="s">
        <v>166</v>
      </c>
      <c r="C11022" s="21" t="s">
        <v>169</v>
      </c>
      <c r="D11022" s="21" t="s">
        <v>24</v>
      </c>
      <c r="E11022" s="21" t="s">
        <v>1319</v>
      </c>
      <c r="F11022" s="21" t="s">
        <v>196</v>
      </c>
      <c r="G11022" s="21">
        <v>1</v>
      </c>
      <c r="H11022" s="20">
        <v>0.27521784744551497</v>
      </c>
      <c r="I11022" s="20">
        <v>0.42872044478643889</v>
      </c>
      <c r="J11022" s="19" t="s">
        <v>1963</v>
      </c>
      <c r="K11022" s="18">
        <v>8</v>
      </c>
      <c r="L11022" s="18">
        <v>0.5</v>
      </c>
      <c r="M11022" s="18" t="str">
        <f>IF(tbl_data[[#This Row],[PACK COUNT]]&gt;1,"Multipack","Single")</f>
        <v>Single</v>
      </c>
    </row>
    <row r="11023" spans="1:13">
      <c r="A11023" s="21" t="s">
        <v>155</v>
      </c>
      <c r="B11023" s="21" t="s">
        <v>170</v>
      </c>
      <c r="C11023" s="21" t="s">
        <v>171</v>
      </c>
      <c r="D11023" s="21" t="s">
        <v>24</v>
      </c>
      <c r="E11023" s="21" t="s">
        <v>1419</v>
      </c>
      <c r="F11023" s="21" t="s">
        <v>196</v>
      </c>
      <c r="G11023" s="21">
        <v>1</v>
      </c>
      <c r="H11023" s="20">
        <v>3.5435757617362167E-2</v>
      </c>
      <c r="I11023" s="20">
        <v>9.7765639649382827E-2</v>
      </c>
      <c r="J11023" s="19" t="s">
        <v>1963</v>
      </c>
      <c r="K11023" s="18">
        <v>8</v>
      </c>
      <c r="L11023" s="18">
        <v>0.41</v>
      </c>
      <c r="M11023" s="18" t="str">
        <f>IF(tbl_data[[#This Row],[PACK COUNT]]&gt;1,"Multipack","Single")</f>
        <v>Single</v>
      </c>
    </row>
    <row r="11024" spans="1:13">
      <c r="A11024" s="21" t="s">
        <v>155</v>
      </c>
      <c r="B11024" s="21" t="s">
        <v>170</v>
      </c>
      <c r="C11024" s="21" t="s">
        <v>172</v>
      </c>
      <c r="D11024" s="21" t="s">
        <v>24</v>
      </c>
      <c r="E11024" s="21" t="s">
        <v>1418</v>
      </c>
      <c r="F11024" s="21" t="s">
        <v>196</v>
      </c>
      <c r="G11024" s="21">
        <v>1</v>
      </c>
      <c r="H11024" s="20">
        <v>5.6029170791063572E-2</v>
      </c>
      <c r="I11024" s="20">
        <v>0.15167439500522401</v>
      </c>
      <c r="J11024" s="19" t="s">
        <v>1963</v>
      </c>
      <c r="K11024" s="18">
        <v>8</v>
      </c>
      <c r="L11024" s="18">
        <v>0.41</v>
      </c>
      <c r="M11024" s="18" t="str">
        <f>IF(tbl_data[[#This Row],[PACK COUNT]]&gt;1,"Multipack","Single")</f>
        <v>Single</v>
      </c>
    </row>
    <row r="11025" spans="1:13">
      <c r="A11025" s="21" t="s">
        <v>951</v>
      </c>
      <c r="B11025" s="21" t="s">
        <v>950</v>
      </c>
      <c r="C11025" s="21" t="s">
        <v>111</v>
      </c>
      <c r="D11025" s="21" t="s">
        <v>18</v>
      </c>
      <c r="E11025" s="21" t="s">
        <v>958</v>
      </c>
      <c r="F11025" s="21" t="s">
        <v>196</v>
      </c>
      <c r="G11025" s="21">
        <v>1</v>
      </c>
      <c r="H11025" s="20">
        <v>6.3955201215793478</v>
      </c>
      <c r="I11025" s="20">
        <v>14.656523178725829</v>
      </c>
      <c r="J11025" s="19" t="s">
        <v>1963</v>
      </c>
      <c r="K11025" s="18">
        <v>8</v>
      </c>
      <c r="L11025" s="18">
        <v>0.5</v>
      </c>
      <c r="M11025" s="18" t="str">
        <f>IF(tbl_data[[#This Row],[PACK COUNT]]&gt;1,"Multipack","Single")</f>
        <v>Single</v>
      </c>
    </row>
    <row r="11026" spans="1:13">
      <c r="A11026" s="21" t="s">
        <v>951</v>
      </c>
      <c r="B11026" s="21" t="s">
        <v>950</v>
      </c>
      <c r="C11026" s="21" t="s">
        <v>175</v>
      </c>
      <c r="D11026" s="21" t="s">
        <v>18</v>
      </c>
      <c r="E11026" s="21" t="s">
        <v>957</v>
      </c>
      <c r="F11026" s="21" t="s">
        <v>196</v>
      </c>
      <c r="G11026" s="21">
        <v>1</v>
      </c>
      <c r="H11026" s="20">
        <v>19.89022661155504</v>
      </c>
      <c r="I11026" s="20">
        <v>42.889062673516698</v>
      </c>
      <c r="J11026" s="19" t="s">
        <v>1963</v>
      </c>
      <c r="K11026" s="18">
        <v>8</v>
      </c>
      <c r="L11026" s="18">
        <v>0.5</v>
      </c>
      <c r="M11026" s="18" t="str">
        <f>IF(tbl_data[[#This Row],[PACK COUNT]]&gt;1,"Multipack","Single")</f>
        <v>Single</v>
      </c>
    </row>
    <row r="11027" spans="1:13">
      <c r="A11027" s="21" t="s">
        <v>951</v>
      </c>
      <c r="B11027" s="21" t="s">
        <v>950</v>
      </c>
      <c r="C11027" s="21" t="s">
        <v>89</v>
      </c>
      <c r="D11027" s="21" t="s">
        <v>18</v>
      </c>
      <c r="E11027" s="21" t="s">
        <v>956</v>
      </c>
      <c r="F11027" s="21" t="s">
        <v>196</v>
      </c>
      <c r="G11027" s="21">
        <v>1</v>
      </c>
      <c r="H11027" s="20">
        <v>144.80341592046076</v>
      </c>
      <c r="I11027" s="20">
        <v>267.43976849521107</v>
      </c>
      <c r="J11027" s="19" t="s">
        <v>1963</v>
      </c>
      <c r="K11027" s="18">
        <v>8</v>
      </c>
      <c r="L11027" s="18">
        <v>0.5</v>
      </c>
      <c r="M11027" s="18" t="str">
        <f>IF(tbl_data[[#This Row],[PACK COUNT]]&gt;1,"Multipack","Single")</f>
        <v>Single</v>
      </c>
    </row>
    <row r="11028" spans="1:13">
      <c r="A11028" s="21" t="s">
        <v>951</v>
      </c>
      <c r="B11028" s="21" t="s">
        <v>950</v>
      </c>
      <c r="C11028" s="21" t="s">
        <v>89</v>
      </c>
      <c r="D11028" s="21" t="s">
        <v>18</v>
      </c>
      <c r="E11028" s="21" t="s">
        <v>955</v>
      </c>
      <c r="F11028" s="21" t="s">
        <v>196</v>
      </c>
      <c r="G11028" s="21">
        <v>4</v>
      </c>
      <c r="H11028" s="20">
        <v>2.8751881957607477</v>
      </c>
      <c r="I11028" s="20">
        <v>5.4926573330121125</v>
      </c>
      <c r="J11028" s="19" t="s">
        <v>1963</v>
      </c>
      <c r="K11028" s="18">
        <v>8</v>
      </c>
      <c r="L11028" s="18">
        <v>0.5</v>
      </c>
      <c r="M11028" s="18" t="str">
        <f>IF(tbl_data[[#This Row],[PACK COUNT]]&gt;1,"Multipack","Single")</f>
        <v>Multipack</v>
      </c>
    </row>
    <row r="11029" spans="1:13">
      <c r="A11029" s="21" t="s">
        <v>951</v>
      </c>
      <c r="B11029" s="21" t="s">
        <v>950</v>
      </c>
      <c r="C11029" s="21" t="s">
        <v>954</v>
      </c>
      <c r="D11029" s="21" t="s">
        <v>18</v>
      </c>
      <c r="E11029" s="21" t="s">
        <v>953</v>
      </c>
      <c r="F11029" s="21" t="s">
        <v>196</v>
      </c>
      <c r="G11029" s="21">
        <v>1</v>
      </c>
      <c r="H11029" s="20">
        <v>4.845470150052428</v>
      </c>
      <c r="I11029" s="20">
        <v>8.7225839535323519</v>
      </c>
      <c r="J11029" s="19" t="s">
        <v>1963</v>
      </c>
      <c r="K11029" s="18">
        <v>8</v>
      </c>
      <c r="L11029" s="18">
        <v>0.5</v>
      </c>
      <c r="M11029" s="18" t="str">
        <f>IF(tbl_data[[#This Row],[PACK COUNT]]&gt;1,"Multipack","Single")</f>
        <v>Single</v>
      </c>
    </row>
    <row r="11030" spans="1:13">
      <c r="A11030" s="21" t="s">
        <v>951</v>
      </c>
      <c r="B11030" s="21" t="s">
        <v>950</v>
      </c>
      <c r="C11030" s="21" t="s">
        <v>950</v>
      </c>
      <c r="D11030" s="21" t="s">
        <v>18</v>
      </c>
      <c r="E11030" s="21" t="s">
        <v>952</v>
      </c>
      <c r="F11030" s="21" t="s">
        <v>196</v>
      </c>
      <c r="G11030" s="21">
        <v>1</v>
      </c>
      <c r="H11030" s="20">
        <v>153.91032490143334</v>
      </c>
      <c r="I11030" s="20">
        <v>332.06596211426796</v>
      </c>
      <c r="J11030" s="19" t="s">
        <v>1963</v>
      </c>
      <c r="K11030" s="18">
        <v>8</v>
      </c>
      <c r="L11030" s="18">
        <v>0.5</v>
      </c>
      <c r="M11030" s="18" t="str">
        <f>IF(tbl_data[[#This Row],[PACK COUNT]]&gt;1,"Multipack","Single")</f>
        <v>Single</v>
      </c>
    </row>
    <row r="11031" spans="1:13">
      <c r="A11031" s="21" t="s">
        <v>951</v>
      </c>
      <c r="B11031" s="21" t="s">
        <v>950</v>
      </c>
      <c r="C11031" s="21" t="s">
        <v>950</v>
      </c>
      <c r="D11031" s="21" t="s">
        <v>18</v>
      </c>
      <c r="E11031" s="21" t="s">
        <v>949</v>
      </c>
      <c r="F11031" s="21" t="s">
        <v>196</v>
      </c>
      <c r="G11031" s="21">
        <v>4</v>
      </c>
      <c r="H11031" s="20">
        <v>9.6020883646676971</v>
      </c>
      <c r="I11031" s="20">
        <v>17.990164318282417</v>
      </c>
      <c r="J11031" s="19" t="s">
        <v>1963</v>
      </c>
      <c r="K11031" s="18">
        <v>8</v>
      </c>
      <c r="L11031" s="18">
        <v>0.5</v>
      </c>
      <c r="M11031" s="18" t="str">
        <f>IF(tbl_data[[#This Row],[PACK COUNT]]&gt;1,"Multipack","Single")</f>
        <v>Multipack</v>
      </c>
    </row>
    <row r="11032" spans="1:13">
      <c r="A11032" s="21" t="s">
        <v>937</v>
      </c>
      <c r="B11032" s="21" t="s">
        <v>936</v>
      </c>
      <c r="C11032" s="21" t="s">
        <v>73</v>
      </c>
      <c r="D11032" s="21" t="s">
        <v>18</v>
      </c>
      <c r="E11032" s="21" t="s">
        <v>948</v>
      </c>
      <c r="F11032" s="21" t="s">
        <v>196</v>
      </c>
      <c r="G11032" s="21">
        <v>1</v>
      </c>
      <c r="H11032" s="20">
        <v>90.160871462932121</v>
      </c>
      <c r="I11032" s="20">
        <v>195.51940172910463</v>
      </c>
      <c r="J11032" s="19" t="s">
        <v>1963</v>
      </c>
      <c r="K11032" s="18">
        <v>8</v>
      </c>
      <c r="L11032" s="18">
        <v>0.5</v>
      </c>
      <c r="M11032" s="18" t="str">
        <f>IF(tbl_data[[#This Row],[PACK COUNT]]&gt;1,"Multipack","Single")</f>
        <v>Single</v>
      </c>
    </row>
    <row r="11033" spans="1:13">
      <c r="A11033" s="21" t="s">
        <v>937</v>
      </c>
      <c r="B11033" s="21" t="s">
        <v>936</v>
      </c>
      <c r="C11033" s="21" t="s">
        <v>73</v>
      </c>
      <c r="D11033" s="21" t="s">
        <v>18</v>
      </c>
      <c r="E11033" s="21" t="s">
        <v>947</v>
      </c>
      <c r="F11033" s="21" t="s">
        <v>196</v>
      </c>
      <c r="G11033" s="21">
        <v>4</v>
      </c>
      <c r="H11033" s="20">
        <v>5.7798032448398375</v>
      </c>
      <c r="I11033" s="20">
        <v>12.765488393639576</v>
      </c>
      <c r="J11033" s="19" t="s">
        <v>1963</v>
      </c>
      <c r="K11033" s="18">
        <v>8</v>
      </c>
      <c r="L11033" s="18">
        <v>0.5</v>
      </c>
      <c r="M11033" s="18" t="str">
        <f>IF(tbl_data[[#This Row],[PACK COUNT]]&gt;1,"Multipack","Single")</f>
        <v>Multipack</v>
      </c>
    </row>
    <row r="11034" spans="1:13">
      <c r="A11034" s="21" t="s">
        <v>937</v>
      </c>
      <c r="B11034" s="21" t="s">
        <v>936</v>
      </c>
      <c r="C11034" s="21" t="s">
        <v>73</v>
      </c>
      <c r="D11034" s="21" t="s">
        <v>18</v>
      </c>
      <c r="E11034" s="21" t="s">
        <v>946</v>
      </c>
      <c r="F11034" s="21" t="s">
        <v>203</v>
      </c>
      <c r="G11034" s="21">
        <v>1</v>
      </c>
      <c r="H11034" s="20">
        <v>6.9422114776333554</v>
      </c>
      <c r="I11034" s="20">
        <v>12.614850117894798</v>
      </c>
      <c r="J11034" s="19" t="s">
        <v>1963</v>
      </c>
      <c r="K11034" s="18">
        <v>8</v>
      </c>
      <c r="L11034" s="18">
        <v>1.5</v>
      </c>
      <c r="M11034" s="18" t="str">
        <f>IF(tbl_data[[#This Row],[PACK COUNT]]&gt;1,"Multipack","Single")</f>
        <v>Single</v>
      </c>
    </row>
    <row r="11035" spans="1:13">
      <c r="A11035" s="21" t="s">
        <v>937</v>
      </c>
      <c r="B11035" s="21" t="s">
        <v>936</v>
      </c>
      <c r="C11035" s="21" t="s">
        <v>73</v>
      </c>
      <c r="D11035" s="21" t="s">
        <v>18</v>
      </c>
      <c r="E11035" s="21" t="s">
        <v>945</v>
      </c>
      <c r="F11035" s="21" t="s">
        <v>203</v>
      </c>
      <c r="G11035" s="21">
        <v>1</v>
      </c>
      <c r="H11035" s="20">
        <v>60.699305675469645</v>
      </c>
      <c r="I11035" s="20">
        <v>116.56623609374719</v>
      </c>
      <c r="J11035" s="19" t="s">
        <v>1963</v>
      </c>
      <c r="K11035" s="18">
        <v>8</v>
      </c>
      <c r="L11035" s="18">
        <v>1</v>
      </c>
      <c r="M11035" s="18" t="str">
        <f>IF(tbl_data[[#This Row],[PACK COUNT]]&gt;1,"Multipack","Single")</f>
        <v>Single</v>
      </c>
    </row>
    <row r="11036" spans="1:13">
      <c r="A11036" s="21" t="s">
        <v>937</v>
      </c>
      <c r="B11036" s="21" t="s">
        <v>936</v>
      </c>
      <c r="C11036" s="21" t="s">
        <v>111</v>
      </c>
      <c r="D11036" s="21" t="s">
        <v>18</v>
      </c>
      <c r="E11036" s="21" t="s">
        <v>944</v>
      </c>
      <c r="F11036" s="21" t="s">
        <v>196</v>
      </c>
      <c r="G11036" s="21">
        <v>1</v>
      </c>
      <c r="H11036" s="20">
        <v>28.715395845755502</v>
      </c>
      <c r="I11036" s="20">
        <v>57.143062260744841</v>
      </c>
      <c r="J11036" s="19" t="s">
        <v>1963</v>
      </c>
      <c r="K11036" s="18">
        <v>8</v>
      </c>
      <c r="L11036" s="18">
        <v>0.5</v>
      </c>
      <c r="M11036" s="18" t="str">
        <f>IF(tbl_data[[#This Row],[PACK COUNT]]&gt;1,"Multipack","Single")</f>
        <v>Single</v>
      </c>
    </row>
    <row r="11037" spans="1:13">
      <c r="A11037" s="21" t="s">
        <v>937</v>
      </c>
      <c r="B11037" s="21" t="s">
        <v>936</v>
      </c>
      <c r="C11037" s="21" t="s">
        <v>24</v>
      </c>
      <c r="D11037" s="21" t="s">
        <v>18</v>
      </c>
      <c r="E11037" s="21" t="s">
        <v>943</v>
      </c>
      <c r="F11037" s="21" t="s">
        <v>196</v>
      </c>
      <c r="G11037" s="21">
        <v>1</v>
      </c>
      <c r="H11037" s="20">
        <v>1.2744123924724446</v>
      </c>
      <c r="I11037" s="20">
        <v>3.0667696263880795</v>
      </c>
      <c r="J11037" s="19" t="s">
        <v>1963</v>
      </c>
      <c r="K11037" s="18">
        <v>8</v>
      </c>
      <c r="L11037" s="18">
        <v>0.5</v>
      </c>
      <c r="M11037" s="18" t="str">
        <f>IF(tbl_data[[#This Row],[PACK COUNT]]&gt;1,"Multipack","Single")</f>
        <v>Single</v>
      </c>
    </row>
    <row r="11038" spans="1:13">
      <c r="A11038" s="21" t="s">
        <v>937</v>
      </c>
      <c r="B11038" s="21" t="s">
        <v>936</v>
      </c>
      <c r="C11038" s="21" t="s">
        <v>89</v>
      </c>
      <c r="D11038" s="21" t="s">
        <v>18</v>
      </c>
      <c r="E11038" s="21" t="s">
        <v>942</v>
      </c>
      <c r="F11038" s="21" t="s">
        <v>196</v>
      </c>
      <c r="G11038" s="21">
        <v>1</v>
      </c>
      <c r="H11038" s="20">
        <v>31.180066846681871</v>
      </c>
      <c r="I11038" s="20">
        <v>48.514579553585051</v>
      </c>
      <c r="J11038" s="19" t="s">
        <v>1963</v>
      </c>
      <c r="K11038" s="18">
        <v>8</v>
      </c>
      <c r="L11038" s="18">
        <v>0.5</v>
      </c>
      <c r="M11038" s="18" t="str">
        <f>IF(tbl_data[[#This Row],[PACK COUNT]]&gt;1,"Multipack","Single")</f>
        <v>Single</v>
      </c>
    </row>
    <row r="11039" spans="1:13">
      <c r="A11039" s="21" t="s">
        <v>937</v>
      </c>
      <c r="B11039" s="21" t="s">
        <v>936</v>
      </c>
      <c r="C11039" s="21" t="s">
        <v>89</v>
      </c>
      <c r="D11039" s="21" t="s">
        <v>18</v>
      </c>
      <c r="E11039" s="21" t="s">
        <v>941</v>
      </c>
      <c r="F11039" s="21" t="s">
        <v>203</v>
      </c>
      <c r="G11039" s="21">
        <v>1</v>
      </c>
      <c r="H11039" s="20">
        <v>11.863735370750385</v>
      </c>
      <c r="I11039" s="20">
        <v>19.200423490681342</v>
      </c>
      <c r="J11039" s="19" t="s">
        <v>1963</v>
      </c>
      <c r="K11039" s="18">
        <v>8</v>
      </c>
      <c r="L11039" s="18">
        <v>1</v>
      </c>
      <c r="M11039" s="18" t="str">
        <f>IF(tbl_data[[#This Row],[PACK COUNT]]&gt;1,"Multipack","Single")</f>
        <v>Single</v>
      </c>
    </row>
    <row r="11040" spans="1:13">
      <c r="A11040" s="21" t="s">
        <v>937</v>
      </c>
      <c r="B11040" s="21" t="s">
        <v>936</v>
      </c>
      <c r="C11040" s="21" t="s">
        <v>789</v>
      </c>
      <c r="D11040" s="21" t="s">
        <v>18</v>
      </c>
      <c r="E11040" s="21" t="s">
        <v>940</v>
      </c>
      <c r="F11040" s="21" t="s">
        <v>196</v>
      </c>
      <c r="G11040" s="21">
        <v>1</v>
      </c>
      <c r="H11040" s="20">
        <v>24.962365603926283</v>
      </c>
      <c r="I11040" s="20">
        <v>57.580937192742006</v>
      </c>
      <c r="J11040" s="19" t="s">
        <v>1963</v>
      </c>
      <c r="K11040" s="18">
        <v>8</v>
      </c>
      <c r="L11040" s="18">
        <v>0.5</v>
      </c>
      <c r="M11040" s="18" t="str">
        <f>IF(tbl_data[[#This Row],[PACK COUNT]]&gt;1,"Multipack","Single")</f>
        <v>Single</v>
      </c>
    </row>
    <row r="11041" spans="1:13">
      <c r="A11041" s="21" t="s">
        <v>937</v>
      </c>
      <c r="B11041" s="21" t="s">
        <v>936</v>
      </c>
      <c r="C11041" s="21" t="s">
        <v>789</v>
      </c>
      <c r="D11041" s="21" t="s">
        <v>18</v>
      </c>
      <c r="E11041" s="21" t="s">
        <v>939</v>
      </c>
      <c r="F11041" s="21" t="s">
        <v>203</v>
      </c>
      <c r="G11041" s="21">
        <v>1</v>
      </c>
      <c r="H11041" s="20">
        <v>1.4781450858649516</v>
      </c>
      <c r="I11041" s="20">
        <v>2.7833274549975195</v>
      </c>
      <c r="J11041" s="19" t="s">
        <v>1963</v>
      </c>
      <c r="K11041" s="18">
        <v>8</v>
      </c>
      <c r="L11041" s="18">
        <v>1.5</v>
      </c>
      <c r="M11041" s="18" t="str">
        <f>IF(tbl_data[[#This Row],[PACK COUNT]]&gt;1,"Multipack","Single")</f>
        <v>Single</v>
      </c>
    </row>
    <row r="11042" spans="1:13">
      <c r="A11042" s="21" t="s">
        <v>937</v>
      </c>
      <c r="B11042" s="21" t="s">
        <v>936</v>
      </c>
      <c r="C11042" s="21" t="s">
        <v>789</v>
      </c>
      <c r="D11042" s="21" t="s">
        <v>18</v>
      </c>
      <c r="E11042" s="21" t="s">
        <v>938</v>
      </c>
      <c r="F11042" s="21" t="s">
        <v>203</v>
      </c>
      <c r="G11042" s="21">
        <v>1</v>
      </c>
      <c r="H11042" s="20">
        <v>22.101595372089928</v>
      </c>
      <c r="I11042" s="20">
        <v>43.041788667503226</v>
      </c>
      <c r="J11042" s="19" t="s">
        <v>1963</v>
      </c>
      <c r="K11042" s="18">
        <v>8</v>
      </c>
      <c r="L11042" s="18">
        <v>1</v>
      </c>
      <c r="M11042" s="18" t="str">
        <f>IF(tbl_data[[#This Row],[PACK COUNT]]&gt;1,"Multipack","Single")</f>
        <v>Single</v>
      </c>
    </row>
    <row r="11043" spans="1:13">
      <c r="A11043" s="21" t="s">
        <v>919</v>
      </c>
      <c r="B11043" s="21" t="s">
        <v>933</v>
      </c>
      <c r="C11043" s="21" t="s">
        <v>789</v>
      </c>
      <c r="D11043" s="21" t="s">
        <v>18</v>
      </c>
      <c r="E11043" s="21" t="s">
        <v>932</v>
      </c>
      <c r="F11043" s="21" t="s">
        <v>196</v>
      </c>
      <c r="G11043" s="21">
        <v>1</v>
      </c>
      <c r="H11043" s="20">
        <v>1.6705606907077011</v>
      </c>
      <c r="I11043" s="20">
        <v>4.1222984542985328</v>
      </c>
      <c r="J11043" s="19" t="s">
        <v>1963</v>
      </c>
      <c r="K11043" s="18">
        <v>8</v>
      </c>
      <c r="L11043" s="18">
        <v>0.5</v>
      </c>
      <c r="M11043" s="18" t="str">
        <f>IF(tbl_data[[#This Row],[PACK COUNT]]&gt;1,"Multipack","Single")</f>
        <v>Single</v>
      </c>
    </row>
    <row r="11044" spans="1:13">
      <c r="A11044" s="21" t="s">
        <v>919</v>
      </c>
      <c r="B11044" s="21" t="s">
        <v>933</v>
      </c>
      <c r="C11044" s="21" t="s">
        <v>789</v>
      </c>
      <c r="D11044" s="21" t="s">
        <v>18</v>
      </c>
      <c r="E11044" s="21" t="s">
        <v>932</v>
      </c>
      <c r="F11044" s="21" t="s">
        <v>196</v>
      </c>
      <c r="G11044" s="21">
        <v>1</v>
      </c>
      <c r="H11044" s="20">
        <v>4.6961685430484637E-2</v>
      </c>
      <c r="I11044" s="20">
        <v>3.8956275256400656E-2</v>
      </c>
      <c r="J11044" s="19" t="s">
        <v>1963</v>
      </c>
      <c r="K11044" s="18">
        <v>8</v>
      </c>
      <c r="L11044" s="18">
        <v>0.5</v>
      </c>
      <c r="M11044" s="18" t="str">
        <f>IF(tbl_data[[#This Row],[PACK COUNT]]&gt;1,"Multipack","Single")</f>
        <v>Single</v>
      </c>
    </row>
    <row r="11045" spans="1:13">
      <c r="A11045" s="21" t="s">
        <v>919</v>
      </c>
      <c r="B11045" s="21" t="s">
        <v>919</v>
      </c>
      <c r="C11045" s="21" t="s">
        <v>929</v>
      </c>
      <c r="D11045" s="21" t="s">
        <v>18</v>
      </c>
      <c r="E11045" s="21" t="s">
        <v>931</v>
      </c>
      <c r="F11045" s="21" t="s">
        <v>196</v>
      </c>
      <c r="G11045" s="21">
        <v>1</v>
      </c>
      <c r="H11045" s="20">
        <v>0.36611460277497643</v>
      </c>
      <c r="I11045" s="20">
        <v>0.66559856777342641</v>
      </c>
      <c r="J11045" s="19" t="s">
        <v>1963</v>
      </c>
      <c r="K11045" s="18">
        <v>8</v>
      </c>
      <c r="L11045" s="18">
        <v>0.33</v>
      </c>
      <c r="M11045" s="18" t="str">
        <f>IF(tbl_data[[#This Row],[PACK COUNT]]&gt;1,"Multipack","Single")</f>
        <v>Single</v>
      </c>
    </row>
    <row r="11046" spans="1:13">
      <c r="A11046" s="21" t="s">
        <v>919</v>
      </c>
      <c r="B11046" s="21" t="s">
        <v>919</v>
      </c>
      <c r="C11046" s="21" t="s">
        <v>929</v>
      </c>
      <c r="D11046" s="21" t="s">
        <v>18</v>
      </c>
      <c r="E11046" s="21" t="s">
        <v>930</v>
      </c>
      <c r="F11046" s="21" t="s">
        <v>196</v>
      </c>
      <c r="G11046" s="21">
        <v>1</v>
      </c>
      <c r="H11046" s="20">
        <v>34.806238123210328</v>
      </c>
      <c r="I11046" s="20">
        <v>61.134329297566048</v>
      </c>
      <c r="J11046" s="19" t="s">
        <v>1963</v>
      </c>
      <c r="K11046" s="18">
        <v>8</v>
      </c>
      <c r="L11046" s="18">
        <v>0.5</v>
      </c>
      <c r="M11046" s="18" t="str">
        <f>IF(tbl_data[[#This Row],[PACK COUNT]]&gt;1,"Multipack","Single")</f>
        <v>Single</v>
      </c>
    </row>
    <row r="11047" spans="1:13">
      <c r="A11047" s="21" t="s">
        <v>919</v>
      </c>
      <c r="B11047" s="21" t="s">
        <v>919</v>
      </c>
      <c r="C11047" s="21" t="s">
        <v>929</v>
      </c>
      <c r="D11047" s="21" t="s">
        <v>18</v>
      </c>
      <c r="E11047" s="21" t="s">
        <v>930</v>
      </c>
      <c r="F11047" s="21" t="s">
        <v>196</v>
      </c>
      <c r="G11047" s="21">
        <v>1</v>
      </c>
      <c r="H11047" s="20">
        <v>4.6859113616693177E-2</v>
      </c>
      <c r="I11047" s="20">
        <v>3.3955808153952258E-2</v>
      </c>
      <c r="J11047" s="19" t="s">
        <v>1963</v>
      </c>
      <c r="K11047" s="18">
        <v>8</v>
      </c>
      <c r="L11047" s="18">
        <v>0.5</v>
      </c>
      <c r="M11047" s="18" t="str">
        <f>IF(tbl_data[[#This Row],[PACK COUNT]]&gt;1,"Multipack","Single")</f>
        <v>Single</v>
      </c>
    </row>
    <row r="11048" spans="1:13">
      <c r="A11048" s="21" t="s">
        <v>919</v>
      </c>
      <c r="B11048" s="21" t="s">
        <v>919</v>
      </c>
      <c r="C11048" s="21" t="s">
        <v>926</v>
      </c>
      <c r="D11048" s="21" t="s">
        <v>18</v>
      </c>
      <c r="E11048" s="21" t="s">
        <v>927</v>
      </c>
      <c r="F11048" s="21" t="s">
        <v>196</v>
      </c>
      <c r="G11048" s="21">
        <v>1</v>
      </c>
      <c r="H11048" s="20">
        <v>8.1298317409783802</v>
      </c>
      <c r="I11048" s="20">
        <v>15.453223613394282</v>
      </c>
      <c r="J11048" s="19" t="s">
        <v>1963</v>
      </c>
      <c r="K11048" s="18">
        <v>8</v>
      </c>
      <c r="L11048" s="18">
        <v>0.5</v>
      </c>
      <c r="M11048" s="18" t="str">
        <f>IF(tbl_data[[#This Row],[PACK COUNT]]&gt;1,"Multipack","Single")</f>
        <v>Single</v>
      </c>
    </row>
    <row r="11049" spans="1:13">
      <c r="A11049" s="21" t="s">
        <v>919</v>
      </c>
      <c r="B11049" s="21" t="s">
        <v>919</v>
      </c>
      <c r="C11049" s="21" t="s">
        <v>926</v>
      </c>
      <c r="D11049" s="21" t="s">
        <v>18</v>
      </c>
      <c r="E11049" s="21" t="s">
        <v>927</v>
      </c>
      <c r="F11049" s="21" t="s">
        <v>196</v>
      </c>
      <c r="G11049" s="21">
        <v>1</v>
      </c>
      <c r="H11049" s="20">
        <v>4.6751251669929078E-2</v>
      </c>
      <c r="I11049" s="20">
        <v>3.0404737652793855E-2</v>
      </c>
      <c r="J11049" s="19" t="s">
        <v>1963</v>
      </c>
      <c r="K11049" s="18">
        <v>8</v>
      </c>
      <c r="L11049" s="18">
        <v>0.5</v>
      </c>
      <c r="M11049" s="18" t="str">
        <f>IF(tbl_data[[#This Row],[PACK COUNT]]&gt;1,"Multipack","Single")</f>
        <v>Single</v>
      </c>
    </row>
    <row r="11050" spans="1:13">
      <c r="A11050" s="21" t="s">
        <v>919</v>
      </c>
      <c r="B11050" s="21" t="s">
        <v>919</v>
      </c>
      <c r="C11050" s="21" t="s">
        <v>926</v>
      </c>
      <c r="D11050" s="21" t="s">
        <v>18</v>
      </c>
      <c r="E11050" s="21" t="s">
        <v>925</v>
      </c>
      <c r="F11050" s="21" t="s">
        <v>203</v>
      </c>
      <c r="G11050" s="21">
        <v>1</v>
      </c>
      <c r="H11050" s="20">
        <v>46.542623777890377</v>
      </c>
      <c r="I11050" s="20">
        <v>52.720942888662535</v>
      </c>
      <c r="J11050" s="19" t="s">
        <v>1963</v>
      </c>
      <c r="K11050" s="18">
        <v>8</v>
      </c>
      <c r="L11050" s="18">
        <v>2</v>
      </c>
      <c r="M11050" s="18" t="str">
        <f>IF(tbl_data[[#This Row],[PACK COUNT]]&gt;1,"Multipack","Single")</f>
        <v>Single</v>
      </c>
    </row>
    <row r="11051" spans="1:13">
      <c r="A11051" s="21" t="s">
        <v>919</v>
      </c>
      <c r="B11051" s="21" t="s">
        <v>919</v>
      </c>
      <c r="C11051" s="21" t="s">
        <v>919</v>
      </c>
      <c r="D11051" s="21" t="s">
        <v>18</v>
      </c>
      <c r="E11051" s="21" t="s">
        <v>924</v>
      </c>
      <c r="F11051" s="21" t="s">
        <v>196</v>
      </c>
      <c r="G11051" s="21">
        <v>1</v>
      </c>
      <c r="H11051" s="20">
        <v>64.314067819736678</v>
      </c>
      <c r="I11051" s="20">
        <v>137.71773232217924</v>
      </c>
      <c r="J11051" s="19" t="s">
        <v>1963</v>
      </c>
      <c r="K11051" s="18">
        <v>8</v>
      </c>
      <c r="L11051" s="18">
        <v>0.5</v>
      </c>
      <c r="M11051" s="18" t="str">
        <f>IF(tbl_data[[#This Row],[PACK COUNT]]&gt;1,"Multipack","Single")</f>
        <v>Single</v>
      </c>
    </row>
    <row r="11052" spans="1:13">
      <c r="A11052" s="21" t="s">
        <v>919</v>
      </c>
      <c r="B11052" s="21" t="s">
        <v>919</v>
      </c>
      <c r="C11052" s="21" t="s">
        <v>919</v>
      </c>
      <c r="D11052" s="21" t="s">
        <v>18</v>
      </c>
      <c r="E11052" s="21" t="s">
        <v>924</v>
      </c>
      <c r="F11052" s="21" t="s">
        <v>196</v>
      </c>
      <c r="G11052" s="21">
        <v>1</v>
      </c>
      <c r="H11052" s="20">
        <v>4.7004880959116431E-2</v>
      </c>
      <c r="I11052" s="20">
        <v>3.6923209303526133E-2</v>
      </c>
      <c r="J11052" s="19" t="s">
        <v>1963</v>
      </c>
      <c r="K11052" s="18">
        <v>8</v>
      </c>
      <c r="L11052" s="18">
        <v>0.5</v>
      </c>
      <c r="M11052" s="18" t="str">
        <f>IF(tbl_data[[#This Row],[PACK COUNT]]&gt;1,"Multipack","Single")</f>
        <v>Single</v>
      </c>
    </row>
    <row r="11053" spans="1:13">
      <c r="A11053" s="21" t="s">
        <v>919</v>
      </c>
      <c r="B11053" s="21" t="s">
        <v>919</v>
      </c>
      <c r="C11053" s="21" t="s">
        <v>919</v>
      </c>
      <c r="D11053" s="21" t="s">
        <v>18</v>
      </c>
      <c r="E11053" s="21" t="s">
        <v>923</v>
      </c>
      <c r="F11053" s="21" t="s">
        <v>196</v>
      </c>
      <c r="G11053" s="21">
        <v>5</v>
      </c>
      <c r="H11053" s="20">
        <v>0.83842863575018112</v>
      </c>
      <c r="I11053" s="20">
        <v>1.5079021611818328</v>
      </c>
      <c r="J11053" s="19" t="s">
        <v>1963</v>
      </c>
      <c r="K11053" s="18">
        <v>8</v>
      </c>
      <c r="L11053" s="18">
        <v>0.5</v>
      </c>
      <c r="M11053" s="18" t="str">
        <f>IF(tbl_data[[#This Row],[PACK COUNT]]&gt;1,"Multipack","Single")</f>
        <v>Multipack</v>
      </c>
    </row>
    <row r="11054" spans="1:13">
      <c r="A11054" s="21" t="s">
        <v>919</v>
      </c>
      <c r="B11054" s="21" t="s">
        <v>919</v>
      </c>
      <c r="C11054" s="21" t="s">
        <v>89</v>
      </c>
      <c r="D11054" s="21" t="s">
        <v>18</v>
      </c>
      <c r="E11054" s="21" t="s">
        <v>922</v>
      </c>
      <c r="F11054" s="21" t="s">
        <v>196</v>
      </c>
      <c r="G11054" s="21">
        <v>1</v>
      </c>
      <c r="H11054" s="20">
        <v>23.471640567849349</v>
      </c>
      <c r="I11054" s="20">
        <v>40.860509796141848</v>
      </c>
      <c r="J11054" s="19" t="s">
        <v>1963</v>
      </c>
      <c r="K11054" s="18">
        <v>8</v>
      </c>
      <c r="L11054" s="18">
        <v>0.5</v>
      </c>
      <c r="M11054" s="18" t="str">
        <f>IF(tbl_data[[#This Row],[PACK COUNT]]&gt;1,"Multipack","Single")</f>
        <v>Single</v>
      </c>
    </row>
    <row r="11055" spans="1:13">
      <c r="A11055" s="21" t="s">
        <v>919</v>
      </c>
      <c r="B11055" s="21" t="s">
        <v>919</v>
      </c>
      <c r="C11055" s="21" t="s">
        <v>89</v>
      </c>
      <c r="D11055" s="21" t="s">
        <v>18</v>
      </c>
      <c r="E11055" s="21" t="s">
        <v>922</v>
      </c>
      <c r="F11055" s="21" t="s">
        <v>196</v>
      </c>
      <c r="G11055" s="21">
        <v>1</v>
      </c>
      <c r="H11055" s="20">
        <v>4.6468568192436305E-2</v>
      </c>
      <c r="I11055" s="20">
        <v>2.8830464376104644E-2</v>
      </c>
      <c r="J11055" s="19" t="s">
        <v>1963</v>
      </c>
      <c r="K11055" s="18">
        <v>8</v>
      </c>
      <c r="L11055" s="18">
        <v>0.5</v>
      </c>
      <c r="M11055" s="18" t="str">
        <f>IF(tbl_data[[#This Row],[PACK COUNT]]&gt;1,"Multipack","Single")</f>
        <v>Single</v>
      </c>
    </row>
    <row r="11056" spans="1:13">
      <c r="A11056" s="21" t="s">
        <v>919</v>
      </c>
      <c r="B11056" s="21" t="s">
        <v>919</v>
      </c>
      <c r="C11056" s="21" t="s">
        <v>89</v>
      </c>
      <c r="D11056" s="21" t="s">
        <v>18</v>
      </c>
      <c r="E11056" s="21" t="s">
        <v>921</v>
      </c>
      <c r="F11056" s="21" t="s">
        <v>203</v>
      </c>
      <c r="G11056" s="21">
        <v>1</v>
      </c>
      <c r="H11056" s="20">
        <v>13.634624113860557</v>
      </c>
      <c r="I11056" s="20">
        <v>13.827211539117165</v>
      </c>
      <c r="J11056" s="19" t="s">
        <v>1963</v>
      </c>
      <c r="K11056" s="18">
        <v>8</v>
      </c>
      <c r="L11056" s="18">
        <v>1.5</v>
      </c>
      <c r="M11056" s="18" t="str">
        <f>IF(tbl_data[[#This Row],[PACK COUNT]]&gt;1,"Multipack","Single")</f>
        <v>Single</v>
      </c>
    </row>
    <row r="11057" spans="1:13">
      <c r="A11057" s="21" t="s">
        <v>919</v>
      </c>
      <c r="B11057" s="21" t="s">
        <v>919</v>
      </c>
      <c r="C11057" s="21" t="s">
        <v>89</v>
      </c>
      <c r="D11057" s="21" t="s">
        <v>18</v>
      </c>
      <c r="E11057" s="21" t="s">
        <v>920</v>
      </c>
      <c r="F11057" s="21" t="s">
        <v>203</v>
      </c>
      <c r="G11057" s="21">
        <v>1</v>
      </c>
      <c r="H11057" s="20">
        <v>6.9943441724583808</v>
      </c>
      <c r="I11057" s="20">
        <v>8.2443108778226826</v>
      </c>
      <c r="J11057" s="19" t="s">
        <v>1963</v>
      </c>
      <c r="K11057" s="18">
        <v>8</v>
      </c>
      <c r="L11057" s="18">
        <v>2</v>
      </c>
      <c r="M11057" s="18" t="str">
        <f>IF(tbl_data[[#This Row],[PACK COUNT]]&gt;1,"Multipack","Single")</f>
        <v>Single</v>
      </c>
    </row>
    <row r="11058" spans="1:13">
      <c r="A11058" s="21" t="s">
        <v>915</v>
      </c>
      <c r="B11058" s="21" t="s">
        <v>914</v>
      </c>
      <c r="C11058" s="21" t="s">
        <v>73</v>
      </c>
      <c r="D11058" s="21" t="s">
        <v>18</v>
      </c>
      <c r="E11058" s="21" t="s">
        <v>1250</v>
      </c>
      <c r="F11058" s="21" t="s">
        <v>196</v>
      </c>
      <c r="G11058" s="21">
        <v>2</v>
      </c>
      <c r="H11058" s="20">
        <v>0.12168299984138456</v>
      </c>
      <c r="I11058" s="20">
        <v>0.26855395383892278</v>
      </c>
      <c r="J11058" s="19" t="s">
        <v>1963</v>
      </c>
      <c r="K11058" s="18">
        <v>8</v>
      </c>
      <c r="L11058" s="18">
        <v>0.5</v>
      </c>
      <c r="M11058" s="18" t="str">
        <f>IF(tbl_data[[#This Row],[PACK COUNT]]&gt;1,"Multipack","Single")</f>
        <v>Multipack</v>
      </c>
    </row>
    <row r="11059" spans="1:13">
      <c r="A11059" s="21" t="s">
        <v>915</v>
      </c>
      <c r="B11059" s="21" t="s">
        <v>914</v>
      </c>
      <c r="C11059" s="21" t="s">
        <v>73</v>
      </c>
      <c r="D11059" s="21" t="s">
        <v>18</v>
      </c>
      <c r="E11059" s="21" t="s">
        <v>916</v>
      </c>
      <c r="F11059" s="21" t="s">
        <v>196</v>
      </c>
      <c r="G11059" s="21">
        <v>1</v>
      </c>
      <c r="H11059" s="20">
        <v>66.627981764658017</v>
      </c>
      <c r="I11059" s="20">
        <v>182.88695109347006</v>
      </c>
      <c r="J11059" s="19" t="s">
        <v>1963</v>
      </c>
      <c r="K11059" s="18">
        <v>8</v>
      </c>
      <c r="L11059" s="18">
        <v>0.5</v>
      </c>
      <c r="M11059" s="18" t="str">
        <f>IF(tbl_data[[#This Row],[PACK COUNT]]&gt;1,"Multipack","Single")</f>
        <v>Single</v>
      </c>
    </row>
    <row r="11060" spans="1:13">
      <c r="A11060" s="21" t="s">
        <v>915</v>
      </c>
      <c r="B11060" s="21" t="s">
        <v>914</v>
      </c>
      <c r="C11060" s="21" t="s">
        <v>789</v>
      </c>
      <c r="D11060" s="21" t="s">
        <v>18</v>
      </c>
      <c r="E11060" s="21" t="s">
        <v>913</v>
      </c>
      <c r="F11060" s="21" t="s">
        <v>196</v>
      </c>
      <c r="G11060" s="21">
        <v>1</v>
      </c>
      <c r="H11060" s="20">
        <v>6.0498578869730903E-2</v>
      </c>
      <c r="I11060" s="20">
        <v>0.13288133424051957</v>
      </c>
      <c r="J11060" s="19" t="s">
        <v>1963</v>
      </c>
      <c r="K11060" s="18">
        <v>8</v>
      </c>
      <c r="L11060" s="18">
        <v>0.5</v>
      </c>
      <c r="M11060" s="18" t="str">
        <f>IF(tbl_data[[#This Row],[PACK COUNT]]&gt;1,"Multipack","Single")</f>
        <v>Single</v>
      </c>
    </row>
    <row r="11061" spans="1:13">
      <c r="A11061" s="21" t="s">
        <v>915</v>
      </c>
      <c r="B11061" s="21" t="s">
        <v>914</v>
      </c>
      <c r="C11061" s="21" t="s">
        <v>789</v>
      </c>
      <c r="D11061" s="21" t="s">
        <v>18</v>
      </c>
      <c r="E11061" s="21" t="s">
        <v>913</v>
      </c>
      <c r="F11061" s="21" t="s">
        <v>196</v>
      </c>
      <c r="G11061" s="21">
        <v>1</v>
      </c>
      <c r="H11061" s="20">
        <v>14.144890351182131</v>
      </c>
      <c r="I11061" s="20">
        <v>39.985436895988698</v>
      </c>
      <c r="J11061" s="19" t="s">
        <v>1963</v>
      </c>
      <c r="K11061" s="18">
        <v>8</v>
      </c>
      <c r="L11061" s="18">
        <v>0.5</v>
      </c>
      <c r="M11061" s="18" t="str">
        <f>IF(tbl_data[[#This Row],[PACK COUNT]]&gt;1,"Multipack","Single")</f>
        <v>Single</v>
      </c>
    </row>
    <row r="11062" spans="1:13">
      <c r="A11062" s="21" t="s">
        <v>915</v>
      </c>
      <c r="B11062" s="21" t="s">
        <v>1291</v>
      </c>
      <c r="C11062" s="21" t="s">
        <v>1291</v>
      </c>
      <c r="D11062" s="21" t="s">
        <v>18</v>
      </c>
      <c r="E11062" s="21" t="s">
        <v>1290</v>
      </c>
      <c r="F11062" s="21" t="s">
        <v>196</v>
      </c>
      <c r="G11062" s="21">
        <v>1</v>
      </c>
      <c r="H11062" s="20">
        <v>2.0193483037717064</v>
      </c>
      <c r="I11062" s="20">
        <v>5.0886775934655955</v>
      </c>
      <c r="J11062" s="19" t="s">
        <v>1963</v>
      </c>
      <c r="K11062" s="18">
        <v>8</v>
      </c>
      <c r="L11062" s="18">
        <v>0.5</v>
      </c>
      <c r="M11062" s="18" t="str">
        <f>IF(tbl_data[[#This Row],[PACK COUNT]]&gt;1,"Multipack","Single")</f>
        <v>Single</v>
      </c>
    </row>
    <row r="11063" spans="1:13">
      <c r="A11063" s="21" t="s">
        <v>904</v>
      </c>
      <c r="B11063" s="21" t="s">
        <v>907</v>
      </c>
      <c r="C11063" s="21" t="s">
        <v>789</v>
      </c>
      <c r="D11063" s="21" t="s">
        <v>18</v>
      </c>
      <c r="E11063" s="21" t="s">
        <v>912</v>
      </c>
      <c r="F11063" s="21" t="s">
        <v>196</v>
      </c>
      <c r="G11063" s="21">
        <v>1</v>
      </c>
      <c r="H11063" s="20">
        <v>2.8960864607791073</v>
      </c>
      <c r="I11063" s="20">
        <v>9.07354929451831</v>
      </c>
      <c r="J11063" s="19" t="s">
        <v>1963</v>
      </c>
      <c r="K11063" s="18">
        <v>8</v>
      </c>
      <c r="L11063" s="18">
        <v>0.5</v>
      </c>
      <c r="M11063" s="18" t="str">
        <f>IF(tbl_data[[#This Row],[PACK COUNT]]&gt;1,"Multipack","Single")</f>
        <v>Single</v>
      </c>
    </row>
    <row r="11064" spans="1:13">
      <c r="A11064" s="21" t="s">
        <v>904</v>
      </c>
      <c r="B11064" s="21" t="s">
        <v>907</v>
      </c>
      <c r="C11064" s="21" t="s">
        <v>907</v>
      </c>
      <c r="D11064" s="21" t="s">
        <v>18</v>
      </c>
      <c r="E11064" s="21" t="s">
        <v>910</v>
      </c>
      <c r="F11064" s="21" t="s">
        <v>196</v>
      </c>
      <c r="G11064" s="21">
        <v>1</v>
      </c>
      <c r="H11064" s="20">
        <v>40.969556128298322</v>
      </c>
      <c r="I11064" s="20">
        <v>115.68931678502005</v>
      </c>
      <c r="J11064" s="19" t="s">
        <v>1963</v>
      </c>
      <c r="K11064" s="18">
        <v>8</v>
      </c>
      <c r="L11064" s="18">
        <v>0.5</v>
      </c>
      <c r="M11064" s="18" t="str">
        <f>IF(tbl_data[[#This Row],[PACK COUNT]]&gt;1,"Multipack","Single")</f>
        <v>Single</v>
      </c>
    </row>
    <row r="11065" spans="1:13">
      <c r="A11065" s="21" t="s">
        <v>904</v>
      </c>
      <c r="B11065" s="21" t="s">
        <v>907</v>
      </c>
      <c r="C11065" s="21" t="s">
        <v>907</v>
      </c>
      <c r="D11065" s="21" t="s">
        <v>18</v>
      </c>
      <c r="E11065" s="21" t="s">
        <v>911</v>
      </c>
      <c r="F11065" s="21" t="s">
        <v>196</v>
      </c>
      <c r="G11065" s="21">
        <v>4</v>
      </c>
      <c r="H11065" s="20">
        <v>2.284425408432853</v>
      </c>
      <c r="I11065" s="20">
        <v>6.3594828014600902</v>
      </c>
      <c r="J11065" s="19" t="s">
        <v>1963</v>
      </c>
      <c r="K11065" s="18">
        <v>8</v>
      </c>
      <c r="L11065" s="18">
        <v>0.5</v>
      </c>
      <c r="M11065" s="18" t="str">
        <f>IF(tbl_data[[#This Row],[PACK COUNT]]&gt;1,"Multipack","Single")</f>
        <v>Multipack</v>
      </c>
    </row>
    <row r="11066" spans="1:13">
      <c r="A11066" s="21" t="s">
        <v>900</v>
      </c>
      <c r="B11066" s="21" t="s">
        <v>899</v>
      </c>
      <c r="C11066" s="21" t="s">
        <v>898</v>
      </c>
      <c r="D11066" s="21" t="s">
        <v>18</v>
      </c>
      <c r="E11066" s="21" t="s">
        <v>901</v>
      </c>
      <c r="F11066" s="21" t="s">
        <v>203</v>
      </c>
      <c r="G11066" s="21">
        <v>1</v>
      </c>
      <c r="H11066" s="20">
        <v>11.651521960048836</v>
      </c>
      <c r="I11066" s="20">
        <v>15.946527158358464</v>
      </c>
      <c r="J11066" s="19" t="s">
        <v>1963</v>
      </c>
      <c r="K11066" s="18">
        <v>8</v>
      </c>
      <c r="L11066" s="18">
        <v>1</v>
      </c>
      <c r="M11066" s="18" t="str">
        <f>IF(tbl_data[[#This Row],[PACK COUNT]]&gt;1,"Multipack","Single")</f>
        <v>Single</v>
      </c>
    </row>
    <row r="11067" spans="1:13">
      <c r="A11067" s="21" t="s">
        <v>900</v>
      </c>
      <c r="B11067" s="21" t="s">
        <v>899</v>
      </c>
      <c r="C11067" s="21" t="s">
        <v>898</v>
      </c>
      <c r="D11067" s="21" t="s">
        <v>18</v>
      </c>
      <c r="E11067" s="21" t="s">
        <v>901</v>
      </c>
      <c r="F11067" s="21" t="s">
        <v>203</v>
      </c>
      <c r="G11067" s="21">
        <v>1</v>
      </c>
      <c r="H11067" s="20">
        <v>7.168258711132415</v>
      </c>
      <c r="I11067" s="20">
        <v>10.490074701468011</v>
      </c>
      <c r="J11067" s="19" t="s">
        <v>1963</v>
      </c>
      <c r="K11067" s="18">
        <v>8</v>
      </c>
      <c r="L11067" s="18">
        <v>1</v>
      </c>
      <c r="M11067" s="18" t="str">
        <f>IF(tbl_data[[#This Row],[PACK COUNT]]&gt;1,"Multipack","Single")</f>
        <v>Single</v>
      </c>
    </row>
    <row r="11068" spans="1:13">
      <c r="A11068" s="21" t="s">
        <v>900</v>
      </c>
      <c r="B11068" s="21" t="s">
        <v>899</v>
      </c>
      <c r="C11068" s="21" t="s">
        <v>898</v>
      </c>
      <c r="D11068" s="21" t="s">
        <v>18</v>
      </c>
      <c r="E11068" s="21" t="s">
        <v>897</v>
      </c>
      <c r="F11068" s="21" t="s">
        <v>203</v>
      </c>
      <c r="G11068" s="21">
        <v>1</v>
      </c>
      <c r="H11068" s="20">
        <v>30.518056565501769</v>
      </c>
      <c r="I11068" s="20">
        <v>37.880549012491706</v>
      </c>
      <c r="J11068" s="19" t="s">
        <v>1963</v>
      </c>
      <c r="K11068" s="18">
        <v>8</v>
      </c>
      <c r="L11068" s="18">
        <v>2</v>
      </c>
      <c r="M11068" s="18" t="str">
        <f>IF(tbl_data[[#This Row],[PACK COUNT]]&gt;1,"Multipack","Single")</f>
        <v>Single</v>
      </c>
    </row>
    <row r="11069" spans="1:13">
      <c r="A11069" s="21" t="s">
        <v>900</v>
      </c>
      <c r="B11069" s="21" t="s">
        <v>899</v>
      </c>
      <c r="C11069" s="21" t="s">
        <v>898</v>
      </c>
      <c r="D11069" s="21" t="s">
        <v>18</v>
      </c>
      <c r="E11069" s="21" t="s">
        <v>897</v>
      </c>
      <c r="F11069" s="21" t="s">
        <v>203</v>
      </c>
      <c r="G11069" s="21">
        <v>1</v>
      </c>
      <c r="H11069" s="20">
        <v>14.905519437985401</v>
      </c>
      <c r="I11069" s="20">
        <v>18.388952023055818</v>
      </c>
      <c r="J11069" s="19" t="s">
        <v>1963</v>
      </c>
      <c r="K11069" s="18">
        <v>8</v>
      </c>
      <c r="L11069" s="18">
        <v>2</v>
      </c>
      <c r="M11069" s="18" t="str">
        <f>IF(tbl_data[[#This Row],[PACK COUNT]]&gt;1,"Multipack","Single")</f>
        <v>Single</v>
      </c>
    </row>
    <row r="11070" spans="1:13">
      <c r="A11070" s="21" t="s">
        <v>841</v>
      </c>
      <c r="B11070" s="21" t="s">
        <v>841</v>
      </c>
      <c r="C11070" s="21" t="s">
        <v>117</v>
      </c>
      <c r="D11070" s="21" t="s">
        <v>18</v>
      </c>
      <c r="E11070" s="21" t="s">
        <v>896</v>
      </c>
      <c r="F11070" s="21" t="s">
        <v>196</v>
      </c>
      <c r="G11070" s="21">
        <v>1</v>
      </c>
      <c r="H11070" s="20">
        <v>0.27404047016256738</v>
      </c>
      <c r="I11070" s="20">
        <v>0.69396125657005125</v>
      </c>
      <c r="J11070" s="19" t="s">
        <v>1963</v>
      </c>
      <c r="K11070" s="18">
        <v>8</v>
      </c>
      <c r="L11070" s="18">
        <v>1</v>
      </c>
      <c r="M11070" s="18" t="str">
        <f>IF(tbl_data[[#This Row],[PACK COUNT]]&gt;1,"Multipack","Single")</f>
        <v>Single</v>
      </c>
    </row>
    <row r="11071" spans="1:13">
      <c r="A11071" s="21" t="s">
        <v>841</v>
      </c>
      <c r="B11071" s="21" t="s">
        <v>841</v>
      </c>
      <c r="C11071" s="21" t="s">
        <v>894</v>
      </c>
      <c r="D11071" s="21" t="s">
        <v>18</v>
      </c>
      <c r="E11071" s="21" t="s">
        <v>893</v>
      </c>
      <c r="F11071" s="21" t="s">
        <v>196</v>
      </c>
      <c r="G11071" s="21">
        <v>1</v>
      </c>
      <c r="H11071" s="20">
        <v>1.9718380175943075</v>
      </c>
      <c r="I11071" s="20">
        <v>5.4025498354813291</v>
      </c>
      <c r="J11071" s="19" t="s">
        <v>1963</v>
      </c>
      <c r="K11071" s="18">
        <v>8</v>
      </c>
      <c r="L11071" s="18">
        <v>0.5</v>
      </c>
      <c r="M11071" s="18" t="str">
        <f>IF(tbl_data[[#This Row],[PACK COUNT]]&gt;1,"Multipack","Single")</f>
        <v>Single</v>
      </c>
    </row>
    <row r="11072" spans="1:13">
      <c r="A11072" s="21" t="s">
        <v>841</v>
      </c>
      <c r="B11072" s="21" t="s">
        <v>841</v>
      </c>
      <c r="C11072" s="21" t="s">
        <v>273</v>
      </c>
      <c r="D11072" s="21" t="s">
        <v>18</v>
      </c>
      <c r="E11072" s="21" t="s">
        <v>892</v>
      </c>
      <c r="F11072" s="21" t="s">
        <v>196</v>
      </c>
      <c r="G11072" s="21">
        <v>1</v>
      </c>
      <c r="H11072" s="20">
        <v>0.66022527077641002</v>
      </c>
      <c r="I11072" s="20">
        <v>1.4876308406388286</v>
      </c>
      <c r="J11072" s="19" t="s">
        <v>1963</v>
      </c>
      <c r="K11072" s="18">
        <v>8</v>
      </c>
      <c r="L11072" s="18">
        <v>0.5</v>
      </c>
      <c r="M11072" s="18" t="str">
        <f>IF(tbl_data[[#This Row],[PACK COUNT]]&gt;1,"Multipack","Single")</f>
        <v>Single</v>
      </c>
    </row>
    <row r="11073" spans="1:13">
      <c r="A11073" s="21" t="s">
        <v>841</v>
      </c>
      <c r="B11073" s="21" t="s">
        <v>841</v>
      </c>
      <c r="C11073" s="21" t="s">
        <v>273</v>
      </c>
      <c r="D11073" s="21" t="s">
        <v>18</v>
      </c>
      <c r="E11073" s="21" t="s">
        <v>891</v>
      </c>
      <c r="F11073" s="21" t="s">
        <v>196</v>
      </c>
      <c r="G11073" s="21">
        <v>1</v>
      </c>
      <c r="H11073" s="20">
        <v>0.35656446065852054</v>
      </c>
      <c r="I11073" s="20">
        <v>0.81763064980040467</v>
      </c>
      <c r="J11073" s="19" t="s">
        <v>1963</v>
      </c>
      <c r="K11073" s="18">
        <v>8</v>
      </c>
      <c r="L11073" s="18">
        <v>1</v>
      </c>
      <c r="M11073" s="18" t="str">
        <f>IF(tbl_data[[#This Row],[PACK COUNT]]&gt;1,"Multipack","Single")</f>
        <v>Single</v>
      </c>
    </row>
    <row r="11074" spans="1:13">
      <c r="A11074" s="21" t="s">
        <v>841</v>
      </c>
      <c r="B11074" s="21" t="s">
        <v>841</v>
      </c>
      <c r="C11074" s="21" t="s">
        <v>273</v>
      </c>
      <c r="D11074" s="21" t="s">
        <v>18</v>
      </c>
      <c r="E11074" s="21" t="s">
        <v>890</v>
      </c>
      <c r="F11074" s="21" t="s">
        <v>203</v>
      </c>
      <c r="G11074" s="21">
        <v>1</v>
      </c>
      <c r="H11074" s="20">
        <v>1.9855869001333826</v>
      </c>
      <c r="I11074" s="20">
        <v>3.6603468603854523</v>
      </c>
      <c r="J11074" s="19" t="s">
        <v>1963</v>
      </c>
      <c r="K11074" s="18">
        <v>8</v>
      </c>
      <c r="L11074" s="18">
        <v>1.5</v>
      </c>
      <c r="M11074" s="18" t="str">
        <f>IF(tbl_data[[#This Row],[PACK COUNT]]&gt;1,"Multipack","Single")</f>
        <v>Single</v>
      </c>
    </row>
    <row r="11075" spans="1:13">
      <c r="A11075" s="21" t="s">
        <v>841</v>
      </c>
      <c r="B11075" s="21" t="s">
        <v>841</v>
      </c>
      <c r="C11075" s="21" t="s">
        <v>889</v>
      </c>
      <c r="D11075" s="21" t="s">
        <v>18</v>
      </c>
      <c r="E11075" s="21" t="s">
        <v>888</v>
      </c>
      <c r="F11075" s="21" t="s">
        <v>196</v>
      </c>
      <c r="G11075" s="21">
        <v>1</v>
      </c>
      <c r="H11075" s="20">
        <v>0.59117256895562298</v>
      </c>
      <c r="I11075" s="20">
        <v>2.2682890224278496</v>
      </c>
      <c r="J11075" s="19" t="s">
        <v>1963</v>
      </c>
      <c r="K11075" s="18">
        <v>8</v>
      </c>
      <c r="L11075" s="18">
        <v>0.5</v>
      </c>
      <c r="M11075" s="18" t="str">
        <f>IF(tbl_data[[#This Row],[PACK COUNT]]&gt;1,"Multipack","Single")</f>
        <v>Single</v>
      </c>
    </row>
    <row r="11076" spans="1:13">
      <c r="A11076" s="21" t="s">
        <v>841</v>
      </c>
      <c r="B11076" s="21" t="s">
        <v>841</v>
      </c>
      <c r="C11076" s="21" t="s">
        <v>889</v>
      </c>
      <c r="D11076" s="21" t="s">
        <v>18</v>
      </c>
      <c r="E11076" s="21" t="s">
        <v>1203</v>
      </c>
      <c r="F11076" s="21" t="s">
        <v>196</v>
      </c>
      <c r="G11076" s="21">
        <v>1</v>
      </c>
      <c r="H11076" s="20">
        <v>0.25290807916563135</v>
      </c>
      <c r="I11076" s="20">
        <v>0.71023517101655398</v>
      </c>
      <c r="J11076" s="19" t="s">
        <v>1963</v>
      </c>
      <c r="K11076" s="18">
        <v>8</v>
      </c>
      <c r="L11076" s="18">
        <v>1</v>
      </c>
      <c r="M11076" s="18" t="str">
        <f>IF(tbl_data[[#This Row],[PACK COUNT]]&gt;1,"Multipack","Single")</f>
        <v>Single</v>
      </c>
    </row>
    <row r="11077" spans="1:13">
      <c r="A11077" s="21" t="s">
        <v>841</v>
      </c>
      <c r="B11077" s="21" t="s">
        <v>841</v>
      </c>
      <c r="C11077" s="21" t="s">
        <v>887</v>
      </c>
      <c r="D11077" s="21" t="s">
        <v>18</v>
      </c>
      <c r="E11077" s="21" t="s">
        <v>886</v>
      </c>
      <c r="F11077" s="21" t="s">
        <v>196</v>
      </c>
      <c r="G11077" s="21">
        <v>1</v>
      </c>
      <c r="H11077" s="20">
        <v>0.24610626759266807</v>
      </c>
      <c r="I11077" s="20">
        <v>0.71313894792926058</v>
      </c>
      <c r="J11077" s="19" t="s">
        <v>1963</v>
      </c>
      <c r="K11077" s="18">
        <v>8</v>
      </c>
      <c r="L11077" s="18">
        <v>0.5</v>
      </c>
      <c r="M11077" s="18" t="str">
        <f>IF(tbl_data[[#This Row],[PACK COUNT]]&gt;1,"Multipack","Single")</f>
        <v>Single</v>
      </c>
    </row>
    <row r="11078" spans="1:13">
      <c r="A11078" s="21" t="s">
        <v>841</v>
      </c>
      <c r="B11078" s="21" t="s">
        <v>841</v>
      </c>
      <c r="C11078" s="21" t="s">
        <v>885</v>
      </c>
      <c r="D11078" s="21" t="s">
        <v>18</v>
      </c>
      <c r="E11078" s="21" t="s">
        <v>884</v>
      </c>
      <c r="F11078" s="21" t="s">
        <v>196</v>
      </c>
      <c r="G11078" s="21">
        <v>1</v>
      </c>
      <c r="H11078" s="20">
        <v>1.2330657017796456</v>
      </c>
      <c r="I11078" s="20">
        <v>3.6101438314263561</v>
      </c>
      <c r="J11078" s="19" t="s">
        <v>1963</v>
      </c>
      <c r="K11078" s="18">
        <v>8</v>
      </c>
      <c r="L11078" s="18">
        <v>0.5</v>
      </c>
      <c r="M11078" s="18" t="str">
        <f>IF(tbl_data[[#This Row],[PACK COUNT]]&gt;1,"Multipack","Single")</f>
        <v>Single</v>
      </c>
    </row>
    <row r="11079" spans="1:13">
      <c r="A11079" s="21" t="s">
        <v>841</v>
      </c>
      <c r="B11079" s="21" t="s">
        <v>841</v>
      </c>
      <c r="C11079" s="21" t="s">
        <v>882</v>
      </c>
      <c r="D11079" s="21" t="s">
        <v>18</v>
      </c>
      <c r="E11079" s="21" t="s">
        <v>883</v>
      </c>
      <c r="F11079" s="21" t="s">
        <v>196</v>
      </c>
      <c r="G11079" s="21">
        <v>1</v>
      </c>
      <c r="H11079" s="20">
        <v>0.83425723684213493</v>
      </c>
      <c r="I11079" s="20">
        <v>2.9977055911454284</v>
      </c>
      <c r="J11079" s="19" t="s">
        <v>1963</v>
      </c>
      <c r="K11079" s="18">
        <v>8</v>
      </c>
      <c r="L11079" s="18">
        <v>0.5</v>
      </c>
      <c r="M11079" s="18" t="str">
        <f>IF(tbl_data[[#This Row],[PACK COUNT]]&gt;1,"Multipack","Single")</f>
        <v>Single</v>
      </c>
    </row>
    <row r="11080" spans="1:13">
      <c r="A11080" s="21" t="s">
        <v>841</v>
      </c>
      <c r="B11080" s="21" t="s">
        <v>841</v>
      </c>
      <c r="C11080" s="21" t="s">
        <v>882</v>
      </c>
      <c r="D11080" s="21" t="s">
        <v>18</v>
      </c>
      <c r="E11080" s="21" t="s">
        <v>881</v>
      </c>
      <c r="F11080" s="21" t="s">
        <v>196</v>
      </c>
      <c r="G11080" s="21">
        <v>1</v>
      </c>
      <c r="H11080" s="20">
        <v>6.7647312374824561E-2</v>
      </c>
      <c r="I11080" s="20">
        <v>0.24881768298191934</v>
      </c>
      <c r="J11080" s="19" t="s">
        <v>1963</v>
      </c>
      <c r="K11080" s="18">
        <v>8</v>
      </c>
      <c r="L11080" s="18">
        <v>1</v>
      </c>
      <c r="M11080" s="18" t="str">
        <f>IF(tbl_data[[#This Row],[PACK COUNT]]&gt;1,"Multipack","Single")</f>
        <v>Single</v>
      </c>
    </row>
    <row r="11081" spans="1:13">
      <c r="A11081" s="21" t="s">
        <v>841</v>
      </c>
      <c r="B11081" s="21" t="s">
        <v>841</v>
      </c>
      <c r="C11081" s="21" t="s">
        <v>880</v>
      </c>
      <c r="D11081" s="21" t="s">
        <v>18</v>
      </c>
      <c r="E11081" s="21" t="s">
        <v>879</v>
      </c>
      <c r="F11081" s="21" t="s">
        <v>196</v>
      </c>
      <c r="G11081" s="21">
        <v>1</v>
      </c>
      <c r="H11081" s="20">
        <v>7.2803969111432845E-2</v>
      </c>
      <c r="I11081" s="20">
        <v>0.3071135735132835</v>
      </c>
      <c r="J11081" s="19" t="s">
        <v>1963</v>
      </c>
      <c r="K11081" s="18">
        <v>8</v>
      </c>
      <c r="L11081" s="18">
        <v>0.5</v>
      </c>
      <c r="M11081" s="18" t="str">
        <f>IF(tbl_data[[#This Row],[PACK COUNT]]&gt;1,"Multipack","Single")</f>
        <v>Single</v>
      </c>
    </row>
    <row r="11082" spans="1:13">
      <c r="A11082" s="21" t="s">
        <v>841</v>
      </c>
      <c r="B11082" s="21" t="s">
        <v>841</v>
      </c>
      <c r="C11082" s="21" t="s">
        <v>878</v>
      </c>
      <c r="D11082" s="21" t="s">
        <v>18</v>
      </c>
      <c r="E11082" s="21" t="s">
        <v>877</v>
      </c>
      <c r="F11082" s="21" t="s">
        <v>196</v>
      </c>
      <c r="G11082" s="21">
        <v>1</v>
      </c>
      <c r="H11082" s="20">
        <v>4.3556057189947171E-2</v>
      </c>
      <c r="I11082" s="20">
        <v>0.28545791218014782</v>
      </c>
      <c r="J11082" s="19" t="s">
        <v>1963</v>
      </c>
      <c r="K11082" s="18">
        <v>8</v>
      </c>
      <c r="L11082" s="18">
        <v>2</v>
      </c>
      <c r="M11082" s="18" t="str">
        <f>IF(tbl_data[[#This Row],[PACK COUNT]]&gt;1,"Multipack","Single")</f>
        <v>Single</v>
      </c>
    </row>
    <row r="11083" spans="1:13">
      <c r="A11083" s="21" t="s">
        <v>841</v>
      </c>
      <c r="B11083" s="21" t="s">
        <v>849</v>
      </c>
      <c r="C11083" s="21" t="s">
        <v>1190</v>
      </c>
      <c r="D11083" s="21" t="s">
        <v>18</v>
      </c>
      <c r="E11083" s="21" t="s">
        <v>1289</v>
      </c>
      <c r="F11083" s="21" t="s">
        <v>196</v>
      </c>
      <c r="G11083" s="21">
        <v>1</v>
      </c>
      <c r="H11083" s="20">
        <v>0.20441458601007159</v>
      </c>
      <c r="I11083" s="20">
        <v>0.35224010625625268</v>
      </c>
      <c r="J11083" s="19" t="s">
        <v>1963</v>
      </c>
      <c r="K11083" s="18">
        <v>8</v>
      </c>
      <c r="L11083" s="18">
        <v>0.5</v>
      </c>
      <c r="M11083" s="18" t="str">
        <f>IF(tbl_data[[#This Row],[PACK COUNT]]&gt;1,"Multipack","Single")</f>
        <v>Single</v>
      </c>
    </row>
    <row r="11084" spans="1:13">
      <c r="A11084" s="21" t="s">
        <v>841</v>
      </c>
      <c r="B11084" s="21" t="s">
        <v>849</v>
      </c>
      <c r="C11084" s="21" t="s">
        <v>869</v>
      </c>
      <c r="D11084" s="21" t="s">
        <v>18</v>
      </c>
      <c r="E11084" s="21" t="s">
        <v>868</v>
      </c>
      <c r="F11084" s="21" t="s">
        <v>196</v>
      </c>
      <c r="G11084" s="21">
        <v>1</v>
      </c>
      <c r="H11084" s="20">
        <v>1.020515610481298</v>
      </c>
      <c r="I11084" s="20">
        <v>2.7308983315088153</v>
      </c>
      <c r="J11084" s="19" t="s">
        <v>1963</v>
      </c>
      <c r="K11084" s="18">
        <v>8</v>
      </c>
      <c r="L11084" s="18">
        <v>0.5</v>
      </c>
      <c r="M11084" s="18" t="str">
        <f>IF(tbl_data[[#This Row],[PACK COUNT]]&gt;1,"Multipack","Single")</f>
        <v>Single</v>
      </c>
    </row>
    <row r="11085" spans="1:13">
      <c r="A11085" s="21" t="s">
        <v>841</v>
      </c>
      <c r="B11085" s="21" t="s">
        <v>849</v>
      </c>
      <c r="C11085" s="21" t="s">
        <v>73</v>
      </c>
      <c r="D11085" s="21" t="s">
        <v>18</v>
      </c>
      <c r="E11085" s="21" t="s">
        <v>867</v>
      </c>
      <c r="F11085" s="21" t="s">
        <v>196</v>
      </c>
      <c r="G11085" s="21">
        <v>1</v>
      </c>
      <c r="H11085" s="20">
        <v>0.76448559616798517</v>
      </c>
      <c r="I11085" s="20">
        <v>1.8555089519275212</v>
      </c>
      <c r="J11085" s="19" t="s">
        <v>1963</v>
      </c>
      <c r="K11085" s="18">
        <v>8</v>
      </c>
      <c r="L11085" s="18">
        <v>0.5</v>
      </c>
      <c r="M11085" s="18" t="str">
        <f>IF(tbl_data[[#This Row],[PACK COUNT]]&gt;1,"Multipack","Single")</f>
        <v>Single</v>
      </c>
    </row>
    <row r="11086" spans="1:13">
      <c r="A11086" s="21" t="s">
        <v>841</v>
      </c>
      <c r="B11086" s="21" t="s">
        <v>849</v>
      </c>
      <c r="C11086" s="21" t="s">
        <v>73</v>
      </c>
      <c r="D11086" s="21" t="s">
        <v>18</v>
      </c>
      <c r="E11086" s="21" t="s">
        <v>866</v>
      </c>
      <c r="F11086" s="21" t="s">
        <v>196</v>
      </c>
      <c r="G11086" s="21">
        <v>1</v>
      </c>
      <c r="H11086" s="20">
        <v>0.49501848947541077</v>
      </c>
      <c r="I11086" s="20">
        <v>1.1602394204820365</v>
      </c>
      <c r="J11086" s="19" t="s">
        <v>1963</v>
      </c>
      <c r="K11086" s="18">
        <v>8</v>
      </c>
      <c r="L11086" s="18">
        <v>1</v>
      </c>
      <c r="M11086" s="18" t="str">
        <f>IF(tbl_data[[#This Row],[PACK COUNT]]&gt;1,"Multipack","Single")</f>
        <v>Single</v>
      </c>
    </row>
    <row r="11087" spans="1:13">
      <c r="A11087" s="21" t="s">
        <v>841</v>
      </c>
      <c r="B11087" s="21" t="s">
        <v>849</v>
      </c>
      <c r="C11087" s="21" t="s">
        <v>73</v>
      </c>
      <c r="D11087" s="21" t="s">
        <v>18</v>
      </c>
      <c r="E11087" s="21" t="s">
        <v>865</v>
      </c>
      <c r="F11087" s="21" t="s">
        <v>203</v>
      </c>
      <c r="G11087" s="21">
        <v>1</v>
      </c>
      <c r="H11087" s="20">
        <v>0.59211092902076923</v>
      </c>
      <c r="I11087" s="20">
        <v>1.0277340631785032</v>
      </c>
      <c r="J11087" s="19" t="s">
        <v>1963</v>
      </c>
      <c r="K11087" s="18">
        <v>8</v>
      </c>
      <c r="L11087" s="18">
        <v>1.5</v>
      </c>
      <c r="M11087" s="18" t="str">
        <f>IF(tbl_data[[#This Row],[PACK COUNT]]&gt;1,"Multipack","Single")</f>
        <v>Single</v>
      </c>
    </row>
    <row r="11088" spans="1:13">
      <c r="A11088" s="21" t="s">
        <v>841</v>
      </c>
      <c r="B11088" s="21" t="s">
        <v>849</v>
      </c>
      <c r="C11088" s="21" t="s">
        <v>1229</v>
      </c>
      <c r="D11088" s="21" t="s">
        <v>18</v>
      </c>
      <c r="E11088" s="21" t="s">
        <v>1228</v>
      </c>
      <c r="F11088" s="21" t="s">
        <v>196</v>
      </c>
      <c r="G11088" s="21">
        <v>1</v>
      </c>
      <c r="H11088" s="20">
        <v>3.5861646584818073E-2</v>
      </c>
      <c r="I11088" s="20">
        <v>7.6440913650015374E-2</v>
      </c>
      <c r="J11088" s="19" t="s">
        <v>1963</v>
      </c>
      <c r="K11088" s="18">
        <v>8</v>
      </c>
      <c r="L11088" s="18">
        <v>0.5</v>
      </c>
      <c r="M11088" s="18" t="str">
        <f>IF(tbl_data[[#This Row],[PACK COUNT]]&gt;1,"Multipack","Single")</f>
        <v>Single</v>
      </c>
    </row>
    <row r="11089" spans="1:13">
      <c r="A11089" s="21" t="s">
        <v>841</v>
      </c>
      <c r="B11089" s="21" t="s">
        <v>849</v>
      </c>
      <c r="C11089" s="21" t="s">
        <v>864</v>
      </c>
      <c r="D11089" s="21" t="s">
        <v>18</v>
      </c>
      <c r="E11089" s="21" t="s">
        <v>863</v>
      </c>
      <c r="F11089" s="21" t="s">
        <v>196</v>
      </c>
      <c r="G11089" s="21">
        <v>1</v>
      </c>
      <c r="H11089" s="20">
        <v>0.59112215128107692</v>
      </c>
      <c r="I11089" s="20">
        <v>1.1994197694197446</v>
      </c>
      <c r="J11089" s="19" t="s">
        <v>1963</v>
      </c>
      <c r="K11089" s="18">
        <v>8</v>
      </c>
      <c r="L11089" s="18">
        <v>0.5</v>
      </c>
      <c r="M11089" s="18" t="str">
        <f>IF(tbl_data[[#This Row],[PACK COUNT]]&gt;1,"Multipack","Single")</f>
        <v>Single</v>
      </c>
    </row>
    <row r="11090" spans="1:13">
      <c r="A11090" s="21" t="s">
        <v>841</v>
      </c>
      <c r="B11090" s="21" t="s">
        <v>849</v>
      </c>
      <c r="C11090" s="21" t="s">
        <v>862</v>
      </c>
      <c r="D11090" s="21" t="s">
        <v>18</v>
      </c>
      <c r="E11090" s="21" t="s">
        <v>861</v>
      </c>
      <c r="F11090" s="21" t="s">
        <v>196</v>
      </c>
      <c r="G11090" s="21">
        <v>1</v>
      </c>
      <c r="H11090" s="20">
        <v>0.74962469561503509</v>
      </c>
      <c r="I11090" s="20">
        <v>1.9101345130088998</v>
      </c>
      <c r="J11090" s="19" t="s">
        <v>1963</v>
      </c>
      <c r="K11090" s="18">
        <v>8</v>
      </c>
      <c r="L11090" s="18">
        <v>0.5</v>
      </c>
      <c r="M11090" s="18" t="str">
        <f>IF(tbl_data[[#This Row],[PACK COUNT]]&gt;1,"Multipack","Single")</f>
        <v>Single</v>
      </c>
    </row>
    <row r="11091" spans="1:13">
      <c r="A11091" s="21" t="s">
        <v>841</v>
      </c>
      <c r="B11091" s="21" t="s">
        <v>849</v>
      </c>
      <c r="C11091" s="21" t="s">
        <v>1369</v>
      </c>
      <c r="D11091" s="21" t="s">
        <v>18</v>
      </c>
      <c r="E11091" s="21" t="s">
        <v>1368</v>
      </c>
      <c r="F11091" s="21" t="s">
        <v>196</v>
      </c>
      <c r="G11091" s="21">
        <v>1</v>
      </c>
      <c r="H11091" s="20">
        <v>1.7021741914863126E-2</v>
      </c>
      <c r="I11091" s="20">
        <v>2.3927704805476454E-2</v>
      </c>
      <c r="J11091" s="19" t="s">
        <v>1963</v>
      </c>
      <c r="K11091" s="18">
        <v>8</v>
      </c>
      <c r="L11091" s="18">
        <v>0.5</v>
      </c>
      <c r="M11091" s="18" t="str">
        <f>IF(tbl_data[[#This Row],[PACK COUNT]]&gt;1,"Multipack","Single")</f>
        <v>Single</v>
      </c>
    </row>
    <row r="11092" spans="1:13">
      <c r="A11092" s="21" t="s">
        <v>841</v>
      </c>
      <c r="B11092" s="21" t="s">
        <v>849</v>
      </c>
      <c r="C11092" s="21" t="s">
        <v>860</v>
      </c>
      <c r="D11092" s="21" t="s">
        <v>18</v>
      </c>
      <c r="E11092" s="21" t="s">
        <v>859</v>
      </c>
      <c r="F11092" s="21" t="s">
        <v>196</v>
      </c>
      <c r="G11092" s="21">
        <v>1</v>
      </c>
      <c r="H11092" s="20">
        <v>2.286029120587417</v>
      </c>
      <c r="I11092" s="20">
        <v>4.4971906927414365</v>
      </c>
      <c r="J11092" s="19" t="s">
        <v>1963</v>
      </c>
      <c r="K11092" s="18">
        <v>8</v>
      </c>
      <c r="L11092" s="18">
        <v>0.5</v>
      </c>
      <c r="M11092" s="18" t="str">
        <f>IF(tbl_data[[#This Row],[PACK COUNT]]&gt;1,"Multipack","Single")</f>
        <v>Single</v>
      </c>
    </row>
    <row r="11093" spans="1:13">
      <c r="A11093" s="21" t="s">
        <v>841</v>
      </c>
      <c r="B11093" s="21" t="s">
        <v>849</v>
      </c>
      <c r="C11093" s="21" t="s">
        <v>856</v>
      </c>
      <c r="D11093" s="21" t="s">
        <v>18</v>
      </c>
      <c r="E11093" s="21" t="s">
        <v>858</v>
      </c>
      <c r="F11093" s="21" t="s">
        <v>196</v>
      </c>
      <c r="G11093" s="21">
        <v>1</v>
      </c>
      <c r="H11093" s="20">
        <v>0.88019026592595162</v>
      </c>
      <c r="I11093" s="20">
        <v>2.1924635310936598</v>
      </c>
      <c r="J11093" s="19" t="s">
        <v>1963</v>
      </c>
      <c r="K11093" s="18">
        <v>8</v>
      </c>
      <c r="L11093" s="18">
        <v>0.5</v>
      </c>
      <c r="M11093" s="18" t="str">
        <f>IF(tbl_data[[#This Row],[PACK COUNT]]&gt;1,"Multipack","Single")</f>
        <v>Single</v>
      </c>
    </row>
    <row r="11094" spans="1:13">
      <c r="A11094" s="21" t="s">
        <v>841</v>
      </c>
      <c r="B11094" s="21" t="s">
        <v>849</v>
      </c>
      <c r="C11094" s="21" t="s">
        <v>856</v>
      </c>
      <c r="D11094" s="21" t="s">
        <v>18</v>
      </c>
      <c r="E11094" s="21" t="s">
        <v>857</v>
      </c>
      <c r="F11094" s="21" t="s">
        <v>196</v>
      </c>
      <c r="G11094" s="21">
        <v>1</v>
      </c>
      <c r="H11094" s="20">
        <v>0.32431164006183988</v>
      </c>
      <c r="I11094" s="20">
        <v>0.80087638153062313</v>
      </c>
      <c r="J11094" s="19" t="s">
        <v>1963</v>
      </c>
      <c r="K11094" s="18">
        <v>8</v>
      </c>
      <c r="L11094" s="18">
        <v>1</v>
      </c>
      <c r="M11094" s="18" t="str">
        <f>IF(tbl_data[[#This Row],[PACK COUNT]]&gt;1,"Multipack","Single")</f>
        <v>Single</v>
      </c>
    </row>
    <row r="11095" spans="1:13">
      <c r="A11095" s="21" t="s">
        <v>841</v>
      </c>
      <c r="B11095" s="21" t="s">
        <v>849</v>
      </c>
      <c r="C11095" s="21" t="s">
        <v>856</v>
      </c>
      <c r="D11095" s="21" t="s">
        <v>18</v>
      </c>
      <c r="E11095" s="21" t="s">
        <v>855</v>
      </c>
      <c r="F11095" s="21" t="s">
        <v>203</v>
      </c>
      <c r="G11095" s="21">
        <v>1</v>
      </c>
      <c r="H11095" s="20">
        <v>0.72510662288678396</v>
      </c>
      <c r="I11095" s="20">
        <v>1.4152411971087939</v>
      </c>
      <c r="J11095" s="19" t="s">
        <v>1963</v>
      </c>
      <c r="K11095" s="18">
        <v>8</v>
      </c>
      <c r="L11095" s="18">
        <v>1.5</v>
      </c>
      <c r="M11095" s="18" t="str">
        <f>IF(tbl_data[[#This Row],[PACK COUNT]]&gt;1,"Multipack","Single")</f>
        <v>Single</v>
      </c>
    </row>
    <row r="11096" spans="1:13">
      <c r="A11096" s="21" t="s">
        <v>841</v>
      </c>
      <c r="B11096" s="21" t="s">
        <v>849</v>
      </c>
      <c r="C11096" s="21" t="s">
        <v>135</v>
      </c>
      <c r="D11096" s="21" t="s">
        <v>18</v>
      </c>
      <c r="E11096" s="21" t="s">
        <v>854</v>
      </c>
      <c r="F11096" s="21" t="s">
        <v>196</v>
      </c>
      <c r="G11096" s="21">
        <v>1</v>
      </c>
      <c r="H11096" s="20">
        <v>8.7565177924846832E-2</v>
      </c>
      <c r="I11096" s="20">
        <v>0.16151575126156176</v>
      </c>
      <c r="J11096" s="19" t="s">
        <v>1963</v>
      </c>
      <c r="K11096" s="18">
        <v>8</v>
      </c>
      <c r="L11096" s="18">
        <v>0.5</v>
      </c>
      <c r="M11096" s="18" t="str">
        <f>IF(tbl_data[[#This Row],[PACK COUNT]]&gt;1,"Multipack","Single")</f>
        <v>Single</v>
      </c>
    </row>
    <row r="11097" spans="1:13">
      <c r="A11097" s="21" t="s">
        <v>841</v>
      </c>
      <c r="B11097" s="21" t="s">
        <v>849</v>
      </c>
      <c r="C11097" s="21" t="s">
        <v>1329</v>
      </c>
      <c r="D11097" s="21" t="s">
        <v>18</v>
      </c>
      <c r="E11097" s="21" t="s">
        <v>1328</v>
      </c>
      <c r="F11097" s="21" t="s">
        <v>196</v>
      </c>
      <c r="G11097" s="21">
        <v>1</v>
      </c>
      <c r="H11097" s="20">
        <v>0.24502301105850569</v>
      </c>
      <c r="I11097" s="20">
        <v>0.42928705189008703</v>
      </c>
      <c r="J11097" s="19" t="s">
        <v>1963</v>
      </c>
      <c r="K11097" s="18">
        <v>8</v>
      </c>
      <c r="L11097" s="18">
        <v>0.5</v>
      </c>
      <c r="M11097" s="18" t="str">
        <f>IF(tbl_data[[#This Row],[PACK COUNT]]&gt;1,"Multipack","Single")</f>
        <v>Single</v>
      </c>
    </row>
    <row r="11098" spans="1:13">
      <c r="A11098" s="21" t="s">
        <v>841</v>
      </c>
      <c r="B11098" s="21" t="s">
        <v>840</v>
      </c>
      <c r="C11098" s="21" t="s">
        <v>73</v>
      </c>
      <c r="D11098" s="21" t="s">
        <v>18</v>
      </c>
      <c r="E11098" s="21" t="s">
        <v>846</v>
      </c>
      <c r="F11098" s="21" t="s">
        <v>196</v>
      </c>
      <c r="G11098" s="21">
        <v>1</v>
      </c>
      <c r="H11098" s="20">
        <v>4.2711168679732863</v>
      </c>
      <c r="I11098" s="20">
        <v>8.7065310585422981</v>
      </c>
      <c r="J11098" s="19" t="s">
        <v>1963</v>
      </c>
      <c r="K11098" s="18">
        <v>8</v>
      </c>
      <c r="L11098" s="18">
        <v>0.5</v>
      </c>
      <c r="M11098" s="18" t="str">
        <f>IF(tbl_data[[#This Row],[PACK COUNT]]&gt;1,"Multipack","Single")</f>
        <v>Single</v>
      </c>
    </row>
    <row r="11099" spans="1:13">
      <c r="A11099" s="21" t="s">
        <v>841</v>
      </c>
      <c r="B11099" s="21" t="s">
        <v>840</v>
      </c>
      <c r="C11099" s="21" t="s">
        <v>73</v>
      </c>
      <c r="D11099" s="21" t="s">
        <v>18</v>
      </c>
      <c r="E11099" s="21" t="s">
        <v>845</v>
      </c>
      <c r="F11099" s="21" t="s">
        <v>203</v>
      </c>
      <c r="G11099" s="21">
        <v>1</v>
      </c>
      <c r="H11099" s="20">
        <v>7.2721615798212609</v>
      </c>
      <c r="I11099" s="20">
        <v>9.053521158049378</v>
      </c>
      <c r="J11099" s="19" t="s">
        <v>1963</v>
      </c>
      <c r="K11099" s="18">
        <v>8</v>
      </c>
      <c r="L11099" s="18">
        <v>2</v>
      </c>
      <c r="M11099" s="18" t="str">
        <f>IF(tbl_data[[#This Row],[PACK COUNT]]&gt;1,"Multipack","Single")</f>
        <v>Single</v>
      </c>
    </row>
    <row r="11100" spans="1:13">
      <c r="A11100" s="21" t="s">
        <v>841</v>
      </c>
      <c r="B11100" s="21" t="s">
        <v>840</v>
      </c>
      <c r="C11100" s="21" t="s">
        <v>111</v>
      </c>
      <c r="D11100" s="21" t="s">
        <v>18</v>
      </c>
      <c r="E11100" s="21" t="s">
        <v>844</v>
      </c>
      <c r="F11100" s="21" t="s">
        <v>203</v>
      </c>
      <c r="G11100" s="21">
        <v>1</v>
      </c>
      <c r="H11100" s="20">
        <v>3.1207412872278901</v>
      </c>
      <c r="I11100" s="20">
        <v>3.8107519895683657</v>
      </c>
      <c r="J11100" s="19" t="s">
        <v>1963</v>
      </c>
      <c r="K11100" s="18">
        <v>8</v>
      </c>
      <c r="L11100" s="18">
        <v>2</v>
      </c>
      <c r="M11100" s="18" t="str">
        <f>IF(tbl_data[[#This Row],[PACK COUNT]]&gt;1,"Multipack","Single")</f>
        <v>Single</v>
      </c>
    </row>
    <row r="11101" spans="1:13">
      <c r="A11101" s="21" t="s">
        <v>841</v>
      </c>
      <c r="B11101" s="21" t="s">
        <v>840</v>
      </c>
      <c r="C11101" s="21" t="s">
        <v>111</v>
      </c>
      <c r="D11101" s="21" t="s">
        <v>18</v>
      </c>
      <c r="E11101" s="21" t="s">
        <v>843</v>
      </c>
      <c r="F11101" s="21" t="s">
        <v>196</v>
      </c>
      <c r="G11101" s="21">
        <v>1</v>
      </c>
      <c r="H11101" s="20">
        <v>0.85659355881142984</v>
      </c>
      <c r="I11101" s="20">
        <v>1.7604523742300286</v>
      </c>
      <c r="J11101" s="19" t="s">
        <v>1963</v>
      </c>
      <c r="K11101" s="18">
        <v>8</v>
      </c>
      <c r="L11101" s="18">
        <v>0.5</v>
      </c>
      <c r="M11101" s="18" t="str">
        <f>IF(tbl_data[[#This Row],[PACK COUNT]]&gt;1,"Multipack","Single")</f>
        <v>Single</v>
      </c>
    </row>
    <row r="11102" spans="1:13">
      <c r="A11102" s="21" t="s">
        <v>841</v>
      </c>
      <c r="B11102" s="21" t="s">
        <v>840</v>
      </c>
      <c r="C11102" s="21" t="s">
        <v>175</v>
      </c>
      <c r="D11102" s="21" t="s">
        <v>18</v>
      </c>
      <c r="E11102" s="21" t="s">
        <v>842</v>
      </c>
      <c r="F11102" s="21" t="s">
        <v>196</v>
      </c>
      <c r="G11102" s="21">
        <v>1</v>
      </c>
      <c r="H11102" s="20">
        <v>1.5085917689428474</v>
      </c>
      <c r="I11102" s="20">
        <v>2.6735766126793683</v>
      </c>
      <c r="J11102" s="19" t="s">
        <v>1963</v>
      </c>
      <c r="K11102" s="18">
        <v>8</v>
      </c>
      <c r="L11102" s="18">
        <v>0.5</v>
      </c>
      <c r="M11102" s="18" t="str">
        <f>IF(tbl_data[[#This Row],[PACK COUNT]]&gt;1,"Multipack","Single")</f>
        <v>Single</v>
      </c>
    </row>
    <row r="11103" spans="1:13">
      <c r="A11103" s="21" t="s">
        <v>841</v>
      </c>
      <c r="B11103" s="21" t="s">
        <v>840</v>
      </c>
      <c r="C11103" s="21" t="s">
        <v>789</v>
      </c>
      <c r="D11103" s="21" t="s">
        <v>18</v>
      </c>
      <c r="E11103" s="21" t="s">
        <v>839</v>
      </c>
      <c r="F11103" s="21" t="s">
        <v>196</v>
      </c>
      <c r="G11103" s="21">
        <v>1</v>
      </c>
      <c r="H11103" s="20">
        <v>0.16493451710226004</v>
      </c>
      <c r="I11103" s="20">
        <v>0.3410697695046131</v>
      </c>
      <c r="J11103" s="19" t="s">
        <v>1963</v>
      </c>
      <c r="K11103" s="18">
        <v>8</v>
      </c>
      <c r="L11103" s="18">
        <v>0.5</v>
      </c>
      <c r="M11103" s="18" t="str">
        <f>IF(tbl_data[[#This Row],[PACK COUNT]]&gt;1,"Multipack","Single")</f>
        <v>Single</v>
      </c>
    </row>
    <row r="11104" spans="1:13">
      <c r="A11104" s="21" t="s">
        <v>820</v>
      </c>
      <c r="B11104" s="21" t="s">
        <v>819</v>
      </c>
      <c r="C11104" s="21" t="s">
        <v>73</v>
      </c>
      <c r="D11104" s="21" t="s">
        <v>18</v>
      </c>
      <c r="E11104" s="21" t="s">
        <v>838</v>
      </c>
      <c r="F11104" s="21" t="s">
        <v>196</v>
      </c>
      <c r="G11104" s="21">
        <v>1</v>
      </c>
      <c r="H11104" s="20">
        <v>18.96116808967227</v>
      </c>
      <c r="I11104" s="20">
        <v>29.991670403710085</v>
      </c>
      <c r="J11104" s="19" t="s">
        <v>1963</v>
      </c>
      <c r="K11104" s="18">
        <v>8</v>
      </c>
      <c r="L11104" s="18">
        <v>0.5</v>
      </c>
      <c r="M11104" s="18" t="str">
        <f>IF(tbl_data[[#This Row],[PACK COUNT]]&gt;1,"Multipack","Single")</f>
        <v>Single</v>
      </c>
    </row>
    <row r="11105" spans="1:13">
      <c r="A11105" s="21" t="s">
        <v>820</v>
      </c>
      <c r="B11105" s="21" t="s">
        <v>819</v>
      </c>
      <c r="C11105" s="21" t="s">
        <v>831</v>
      </c>
      <c r="D11105" s="21" t="s">
        <v>18</v>
      </c>
      <c r="E11105" s="21" t="s">
        <v>837</v>
      </c>
      <c r="F11105" s="21" t="s">
        <v>196</v>
      </c>
      <c r="G11105" s="21">
        <v>1</v>
      </c>
      <c r="H11105" s="20">
        <v>7.0044025998127021E-2</v>
      </c>
      <c r="I11105" s="20">
        <v>0.20096464619247298</v>
      </c>
      <c r="J11105" s="19" t="s">
        <v>1963</v>
      </c>
      <c r="K11105" s="18">
        <v>8</v>
      </c>
      <c r="L11105" s="18">
        <v>1</v>
      </c>
      <c r="M11105" s="18" t="str">
        <f>IF(tbl_data[[#This Row],[PACK COUNT]]&gt;1,"Multipack","Single")</f>
        <v>Single</v>
      </c>
    </row>
    <row r="11106" spans="1:13">
      <c r="A11106" s="21" t="s">
        <v>820</v>
      </c>
      <c r="B11106" s="21" t="s">
        <v>819</v>
      </c>
      <c r="C11106" s="21" t="s">
        <v>831</v>
      </c>
      <c r="D11106" s="21" t="s">
        <v>18</v>
      </c>
      <c r="E11106" s="21" t="s">
        <v>836</v>
      </c>
      <c r="F11106" s="21" t="s">
        <v>196</v>
      </c>
      <c r="G11106" s="21">
        <v>1</v>
      </c>
      <c r="H11106" s="20">
        <v>6.2353094422964022</v>
      </c>
      <c r="I11106" s="20">
        <v>15.409881432096828</v>
      </c>
      <c r="J11106" s="19" t="s">
        <v>1963</v>
      </c>
      <c r="K11106" s="18">
        <v>8</v>
      </c>
      <c r="L11106" s="18">
        <v>2</v>
      </c>
      <c r="M11106" s="18" t="str">
        <f>IF(tbl_data[[#This Row],[PACK COUNT]]&gt;1,"Multipack","Single")</f>
        <v>Single</v>
      </c>
    </row>
    <row r="11107" spans="1:13">
      <c r="A11107" s="21" t="s">
        <v>820</v>
      </c>
      <c r="B11107" s="21" t="s">
        <v>819</v>
      </c>
      <c r="C11107" s="21" t="s">
        <v>73</v>
      </c>
      <c r="D11107" s="21" t="s">
        <v>18</v>
      </c>
      <c r="E11107" s="21" t="s">
        <v>834</v>
      </c>
      <c r="F11107" s="21" t="s">
        <v>203</v>
      </c>
      <c r="G11107" s="21">
        <v>1</v>
      </c>
      <c r="H11107" s="20">
        <v>1.015992613040142</v>
      </c>
      <c r="I11107" s="20">
        <v>1.3628476116520973</v>
      </c>
      <c r="J11107" s="19" t="s">
        <v>1963</v>
      </c>
      <c r="K11107" s="18">
        <v>8</v>
      </c>
      <c r="L11107" s="18">
        <v>1</v>
      </c>
      <c r="M11107" s="18" t="str">
        <f>IF(tbl_data[[#This Row],[PACK COUNT]]&gt;1,"Multipack","Single")</f>
        <v>Single</v>
      </c>
    </row>
    <row r="11108" spans="1:13">
      <c r="A11108" s="21" t="s">
        <v>820</v>
      </c>
      <c r="B11108" s="21" t="s">
        <v>819</v>
      </c>
      <c r="C11108" s="21" t="s">
        <v>831</v>
      </c>
      <c r="D11108" s="21" t="s">
        <v>18</v>
      </c>
      <c r="E11108" s="21" t="s">
        <v>833</v>
      </c>
      <c r="F11108" s="21" t="s">
        <v>203</v>
      </c>
      <c r="G11108" s="21">
        <v>1</v>
      </c>
      <c r="H11108" s="20">
        <v>12.25764588749735</v>
      </c>
      <c r="I11108" s="20">
        <v>19.578733238817822</v>
      </c>
      <c r="J11108" s="19" t="s">
        <v>1963</v>
      </c>
      <c r="K11108" s="18">
        <v>8</v>
      </c>
      <c r="L11108" s="18">
        <v>2</v>
      </c>
      <c r="M11108" s="18" t="str">
        <f>IF(tbl_data[[#This Row],[PACK COUNT]]&gt;1,"Multipack","Single")</f>
        <v>Single</v>
      </c>
    </row>
    <row r="11109" spans="1:13">
      <c r="A11109" s="21" t="s">
        <v>820</v>
      </c>
      <c r="B11109" s="21" t="s">
        <v>819</v>
      </c>
      <c r="C11109" s="21" t="s">
        <v>73</v>
      </c>
      <c r="D11109" s="21" t="s">
        <v>18</v>
      </c>
      <c r="E11109" s="21" t="s">
        <v>832</v>
      </c>
      <c r="F11109" s="21" t="s">
        <v>203</v>
      </c>
      <c r="G11109" s="21">
        <v>1</v>
      </c>
      <c r="H11109" s="20">
        <v>20.215469687530597</v>
      </c>
      <c r="I11109" s="20">
        <v>21.001610990999737</v>
      </c>
      <c r="J11109" s="19" t="s">
        <v>1963</v>
      </c>
      <c r="K11109" s="18">
        <v>8</v>
      </c>
      <c r="L11109" s="18">
        <v>2</v>
      </c>
      <c r="M11109" s="18" t="str">
        <f>IF(tbl_data[[#This Row],[PACK COUNT]]&gt;1,"Multipack","Single")</f>
        <v>Single</v>
      </c>
    </row>
    <row r="11110" spans="1:13">
      <c r="A11110" s="21" t="s">
        <v>820</v>
      </c>
      <c r="B11110" s="21" t="s">
        <v>819</v>
      </c>
      <c r="C11110" s="21" t="s">
        <v>831</v>
      </c>
      <c r="D11110" s="21" t="s">
        <v>18</v>
      </c>
      <c r="E11110" s="21" t="s">
        <v>830</v>
      </c>
      <c r="F11110" s="21" t="s">
        <v>203</v>
      </c>
      <c r="G11110" s="21">
        <v>1</v>
      </c>
      <c r="H11110" s="20">
        <v>9.2478283798945782</v>
      </c>
      <c r="I11110" s="20">
        <v>14.118810746895671</v>
      </c>
      <c r="J11110" s="19" t="s">
        <v>1963</v>
      </c>
      <c r="K11110" s="18">
        <v>8</v>
      </c>
      <c r="L11110" s="18">
        <v>5</v>
      </c>
      <c r="M11110" s="18" t="str">
        <f>IF(tbl_data[[#This Row],[PACK COUNT]]&gt;1,"Multipack","Single")</f>
        <v>Single</v>
      </c>
    </row>
    <row r="11111" spans="1:13">
      <c r="A11111" s="21" t="s">
        <v>820</v>
      </c>
      <c r="B11111" s="21" t="s">
        <v>819</v>
      </c>
      <c r="C11111" s="21" t="s">
        <v>175</v>
      </c>
      <c r="D11111" s="21" t="s">
        <v>18</v>
      </c>
      <c r="E11111" s="21" t="s">
        <v>1444</v>
      </c>
      <c r="F11111" s="21" t="s">
        <v>196</v>
      </c>
      <c r="G11111" s="21">
        <v>1</v>
      </c>
      <c r="H11111" s="20">
        <v>0.17892634556679496</v>
      </c>
      <c r="I11111" s="20">
        <v>0.48338553986377597</v>
      </c>
      <c r="J11111" s="19" t="s">
        <v>1963</v>
      </c>
      <c r="K11111" s="18">
        <v>8</v>
      </c>
      <c r="L11111" s="18">
        <v>2</v>
      </c>
      <c r="M11111" s="18" t="str">
        <f>IF(tbl_data[[#This Row],[PACK COUNT]]&gt;1,"Multipack","Single")</f>
        <v>Single</v>
      </c>
    </row>
    <row r="11112" spans="1:13">
      <c r="A11112" s="21" t="s">
        <v>820</v>
      </c>
      <c r="B11112" s="21" t="s">
        <v>819</v>
      </c>
      <c r="C11112" s="21" t="s">
        <v>89</v>
      </c>
      <c r="D11112" s="21" t="s">
        <v>18</v>
      </c>
      <c r="E11112" s="21" t="s">
        <v>829</v>
      </c>
      <c r="F11112" s="21" t="s">
        <v>196</v>
      </c>
      <c r="G11112" s="21">
        <v>1</v>
      </c>
      <c r="H11112" s="20">
        <v>10.388613531875642</v>
      </c>
      <c r="I11112" s="20">
        <v>13.364986218184031</v>
      </c>
      <c r="J11112" s="19" t="s">
        <v>1963</v>
      </c>
      <c r="K11112" s="18">
        <v>8</v>
      </c>
      <c r="L11112" s="18">
        <v>0.5</v>
      </c>
      <c r="M11112" s="18" t="str">
        <f>IF(tbl_data[[#This Row],[PACK COUNT]]&gt;1,"Multipack","Single")</f>
        <v>Single</v>
      </c>
    </row>
    <row r="11113" spans="1:13">
      <c r="A11113" s="21" t="s">
        <v>820</v>
      </c>
      <c r="B11113" s="21" t="s">
        <v>819</v>
      </c>
      <c r="C11113" s="21" t="s">
        <v>89</v>
      </c>
      <c r="D11113" s="21" t="s">
        <v>18</v>
      </c>
      <c r="E11113" s="21" t="s">
        <v>828</v>
      </c>
      <c r="F11113" s="21" t="s">
        <v>203</v>
      </c>
      <c r="G11113" s="21">
        <v>1</v>
      </c>
      <c r="H11113" s="20">
        <v>0.86125114780615353</v>
      </c>
      <c r="I11113" s="20">
        <v>0.89778516865738511</v>
      </c>
      <c r="J11113" s="19" t="s">
        <v>1963</v>
      </c>
      <c r="K11113" s="18">
        <v>8</v>
      </c>
      <c r="L11113" s="18">
        <v>1</v>
      </c>
      <c r="M11113" s="18" t="str">
        <f>IF(tbl_data[[#This Row],[PACK COUNT]]&gt;1,"Multipack","Single")</f>
        <v>Single</v>
      </c>
    </row>
    <row r="11114" spans="1:13">
      <c r="A11114" s="21" t="s">
        <v>820</v>
      </c>
      <c r="B11114" s="21" t="s">
        <v>819</v>
      </c>
      <c r="C11114" s="21" t="s">
        <v>789</v>
      </c>
      <c r="D11114" s="21" t="s">
        <v>18</v>
      </c>
      <c r="E11114" s="21" t="s">
        <v>827</v>
      </c>
      <c r="F11114" s="21" t="s">
        <v>196</v>
      </c>
      <c r="G11114" s="21">
        <v>1</v>
      </c>
      <c r="H11114" s="20">
        <v>2.3252079173815057</v>
      </c>
      <c r="I11114" s="20">
        <v>4.3193387952260798</v>
      </c>
      <c r="J11114" s="19" t="s">
        <v>1963</v>
      </c>
      <c r="K11114" s="18">
        <v>8</v>
      </c>
      <c r="L11114" s="18">
        <v>0.5</v>
      </c>
      <c r="M11114" s="18" t="str">
        <f>IF(tbl_data[[#This Row],[PACK COUNT]]&gt;1,"Multipack","Single")</f>
        <v>Single</v>
      </c>
    </row>
    <row r="11115" spans="1:13">
      <c r="A11115" s="21" t="s">
        <v>820</v>
      </c>
      <c r="B11115" s="21" t="s">
        <v>819</v>
      </c>
      <c r="C11115" s="21" t="s">
        <v>789</v>
      </c>
      <c r="D11115" s="21" t="s">
        <v>18</v>
      </c>
      <c r="E11115" s="21" t="s">
        <v>826</v>
      </c>
      <c r="F11115" s="21" t="s">
        <v>196</v>
      </c>
      <c r="G11115" s="21">
        <v>1</v>
      </c>
      <c r="H11115" s="20">
        <v>1.4827551556005465E-2</v>
      </c>
      <c r="I11115" s="20">
        <v>4.1586063796753642E-2</v>
      </c>
      <c r="J11115" s="19" t="s">
        <v>1963</v>
      </c>
      <c r="K11115" s="18">
        <v>8</v>
      </c>
      <c r="L11115" s="18">
        <v>1</v>
      </c>
      <c r="M11115" s="18" t="str">
        <f>IF(tbl_data[[#This Row],[PACK COUNT]]&gt;1,"Multipack","Single")</f>
        <v>Single</v>
      </c>
    </row>
    <row r="11116" spans="1:13">
      <c r="A11116" s="21" t="s">
        <v>820</v>
      </c>
      <c r="B11116" s="21" t="s">
        <v>819</v>
      </c>
      <c r="C11116" s="21" t="s">
        <v>789</v>
      </c>
      <c r="D11116" s="21" t="s">
        <v>18</v>
      </c>
      <c r="E11116" s="21" t="s">
        <v>825</v>
      </c>
      <c r="F11116" s="21" t="s">
        <v>196</v>
      </c>
      <c r="G11116" s="21">
        <v>1</v>
      </c>
      <c r="H11116" s="20">
        <v>1.5163121391125174</v>
      </c>
      <c r="I11116" s="20">
        <v>4.3858183921223945</v>
      </c>
      <c r="J11116" s="19" t="s">
        <v>1963</v>
      </c>
      <c r="K11116" s="18">
        <v>8</v>
      </c>
      <c r="L11116" s="18">
        <v>2</v>
      </c>
      <c r="M11116" s="18" t="str">
        <f>IF(tbl_data[[#This Row],[PACK COUNT]]&gt;1,"Multipack","Single")</f>
        <v>Single</v>
      </c>
    </row>
    <row r="11117" spans="1:13">
      <c r="A11117" s="21" t="s">
        <v>820</v>
      </c>
      <c r="B11117" s="21" t="s">
        <v>819</v>
      </c>
      <c r="C11117" s="21" t="s">
        <v>789</v>
      </c>
      <c r="D11117" s="21" t="s">
        <v>18</v>
      </c>
      <c r="E11117" s="21" t="s">
        <v>824</v>
      </c>
      <c r="F11117" s="21" t="s">
        <v>203</v>
      </c>
      <c r="G11117" s="21">
        <v>1</v>
      </c>
      <c r="H11117" s="20">
        <v>1.4648021119789889</v>
      </c>
      <c r="I11117" s="20">
        <v>2.4569791425784953</v>
      </c>
      <c r="J11117" s="19" t="s">
        <v>1963</v>
      </c>
      <c r="K11117" s="18">
        <v>8</v>
      </c>
      <c r="L11117" s="18">
        <v>5</v>
      </c>
      <c r="M11117" s="18" t="str">
        <f>IF(tbl_data[[#This Row],[PACK COUNT]]&gt;1,"Multipack","Single")</f>
        <v>Single</v>
      </c>
    </row>
    <row r="11118" spans="1:13">
      <c r="A11118" s="21" t="s">
        <v>820</v>
      </c>
      <c r="B11118" s="21" t="s">
        <v>819</v>
      </c>
      <c r="C11118" s="21" t="s">
        <v>823</v>
      </c>
      <c r="D11118" s="21" t="s">
        <v>18</v>
      </c>
      <c r="E11118" s="21" t="s">
        <v>822</v>
      </c>
      <c r="F11118" s="21" t="s">
        <v>196</v>
      </c>
      <c r="G11118" s="21">
        <v>1</v>
      </c>
      <c r="H11118" s="20">
        <v>1.1426047836939888</v>
      </c>
      <c r="I11118" s="20">
        <v>2.9928912660160023</v>
      </c>
      <c r="J11118" s="19" t="s">
        <v>1963</v>
      </c>
      <c r="K11118" s="18">
        <v>8</v>
      </c>
      <c r="L11118" s="18">
        <v>2</v>
      </c>
      <c r="M11118" s="18" t="str">
        <f>IF(tbl_data[[#This Row],[PACK COUNT]]&gt;1,"Multipack","Single")</f>
        <v>Single</v>
      </c>
    </row>
    <row r="11119" spans="1:13">
      <c r="A11119" s="21" t="s">
        <v>820</v>
      </c>
      <c r="B11119" s="21" t="s">
        <v>819</v>
      </c>
      <c r="C11119" s="21" t="s">
        <v>818</v>
      </c>
      <c r="D11119" s="21" t="s">
        <v>18</v>
      </c>
      <c r="E11119" s="21" t="s">
        <v>821</v>
      </c>
      <c r="F11119" s="21" t="s">
        <v>196</v>
      </c>
      <c r="G11119" s="21">
        <v>1</v>
      </c>
      <c r="H11119" s="20">
        <v>2.1216297283586512</v>
      </c>
      <c r="I11119" s="20">
        <v>3.6257785407031284</v>
      </c>
      <c r="J11119" s="19" t="s">
        <v>1963</v>
      </c>
      <c r="K11119" s="18">
        <v>8</v>
      </c>
      <c r="L11119" s="18">
        <v>0.5</v>
      </c>
      <c r="M11119" s="18" t="str">
        <f>IF(tbl_data[[#This Row],[PACK COUNT]]&gt;1,"Multipack","Single")</f>
        <v>Single</v>
      </c>
    </row>
    <row r="11120" spans="1:13">
      <c r="A11120" s="21" t="s">
        <v>820</v>
      </c>
      <c r="B11120" s="21" t="s">
        <v>819</v>
      </c>
      <c r="C11120" s="21" t="s">
        <v>818</v>
      </c>
      <c r="D11120" s="21" t="s">
        <v>18</v>
      </c>
      <c r="E11120" s="21" t="s">
        <v>817</v>
      </c>
      <c r="F11120" s="21" t="s">
        <v>203</v>
      </c>
      <c r="G11120" s="21">
        <v>1</v>
      </c>
      <c r="H11120" s="20">
        <v>1.9185409031727221</v>
      </c>
      <c r="I11120" s="20">
        <v>2.2025883955660746</v>
      </c>
      <c r="J11120" s="19" t="s">
        <v>1963</v>
      </c>
      <c r="K11120" s="18">
        <v>8</v>
      </c>
      <c r="L11120" s="18">
        <v>2</v>
      </c>
      <c r="M11120" s="18" t="str">
        <f>IF(tbl_data[[#This Row],[PACK COUNT]]&gt;1,"Multipack","Single")</f>
        <v>Single</v>
      </c>
    </row>
    <row r="11121" spans="1:13">
      <c r="A11121" s="21" t="s">
        <v>806</v>
      </c>
      <c r="B11121" s="21" t="s">
        <v>816</v>
      </c>
      <c r="C11121" s="21" t="s">
        <v>73</v>
      </c>
      <c r="D11121" s="21" t="s">
        <v>18</v>
      </c>
      <c r="E11121" s="21" t="s">
        <v>1324</v>
      </c>
      <c r="F11121" s="21" t="s">
        <v>196</v>
      </c>
      <c r="G11121" s="21">
        <v>1</v>
      </c>
      <c r="H11121" s="20">
        <v>0.79959132623427687</v>
      </c>
      <c r="I11121" s="20">
        <v>1.9213769856169363</v>
      </c>
      <c r="J11121" s="19" t="s">
        <v>1963</v>
      </c>
      <c r="K11121" s="18">
        <v>8</v>
      </c>
      <c r="L11121" s="18">
        <v>0.5</v>
      </c>
      <c r="M11121" s="18" t="str">
        <f>IF(tbl_data[[#This Row],[PACK COUNT]]&gt;1,"Multipack","Single")</f>
        <v>Single</v>
      </c>
    </row>
    <row r="11122" spans="1:13">
      <c r="A11122" s="21" t="s">
        <v>806</v>
      </c>
      <c r="B11122" s="21" t="s">
        <v>816</v>
      </c>
      <c r="C11122" s="21" t="s">
        <v>811</v>
      </c>
      <c r="D11122" s="21" t="s">
        <v>18</v>
      </c>
      <c r="E11122" s="21" t="s">
        <v>815</v>
      </c>
      <c r="F11122" s="21" t="s">
        <v>203</v>
      </c>
      <c r="G11122" s="21">
        <v>1</v>
      </c>
      <c r="H11122" s="20">
        <v>0.23845850839594726</v>
      </c>
      <c r="I11122" s="20">
        <v>0.25658284217416982</v>
      </c>
      <c r="J11122" s="19" t="s">
        <v>1963</v>
      </c>
      <c r="K11122" s="18">
        <v>8</v>
      </c>
      <c r="L11122" s="18">
        <v>2</v>
      </c>
      <c r="M11122" s="18" t="str">
        <f>IF(tbl_data[[#This Row],[PACK COUNT]]&gt;1,"Multipack","Single")</f>
        <v>Single</v>
      </c>
    </row>
    <row r="11123" spans="1:13">
      <c r="A11123" s="21" t="s">
        <v>806</v>
      </c>
      <c r="B11123" s="21" t="s">
        <v>805</v>
      </c>
      <c r="C11123" s="21" t="s">
        <v>811</v>
      </c>
      <c r="D11123" s="21" t="s">
        <v>18</v>
      </c>
      <c r="E11123" s="21" t="s">
        <v>812</v>
      </c>
      <c r="F11123" s="21" t="s">
        <v>196</v>
      </c>
      <c r="G11123" s="21">
        <v>1</v>
      </c>
      <c r="H11123" s="20">
        <v>10.07728928679353</v>
      </c>
      <c r="I11123" s="20">
        <v>21.130414419048407</v>
      </c>
      <c r="J11123" s="19" t="s">
        <v>1963</v>
      </c>
      <c r="K11123" s="18">
        <v>8</v>
      </c>
      <c r="L11123" s="18">
        <v>0.5</v>
      </c>
      <c r="M11123" s="18" t="str">
        <f>IF(tbl_data[[#This Row],[PACK COUNT]]&gt;1,"Multipack","Single")</f>
        <v>Single</v>
      </c>
    </row>
    <row r="11124" spans="1:13">
      <c r="A11124" s="21" t="s">
        <v>806</v>
      </c>
      <c r="B11124" s="21" t="s">
        <v>805</v>
      </c>
      <c r="C11124" s="21" t="s">
        <v>811</v>
      </c>
      <c r="D11124" s="21" t="s">
        <v>18</v>
      </c>
      <c r="E11124" s="21" t="s">
        <v>810</v>
      </c>
      <c r="F11124" s="21" t="s">
        <v>203</v>
      </c>
      <c r="G11124" s="21">
        <v>1</v>
      </c>
      <c r="H11124" s="20">
        <v>10.367810367052259</v>
      </c>
      <c r="I11124" s="20">
        <v>10.548617768186459</v>
      </c>
      <c r="J11124" s="19" t="s">
        <v>1963</v>
      </c>
      <c r="K11124" s="18">
        <v>8</v>
      </c>
      <c r="L11124" s="18">
        <v>2</v>
      </c>
      <c r="M11124" s="18" t="str">
        <f>IF(tbl_data[[#This Row],[PACK COUNT]]&gt;1,"Multipack","Single")</f>
        <v>Single</v>
      </c>
    </row>
    <row r="11125" spans="1:13">
      <c r="A11125" s="21" t="s">
        <v>806</v>
      </c>
      <c r="B11125" s="21" t="s">
        <v>805</v>
      </c>
      <c r="C11125" s="21" t="s">
        <v>808</v>
      </c>
      <c r="D11125" s="21" t="s">
        <v>18</v>
      </c>
      <c r="E11125" s="21" t="s">
        <v>809</v>
      </c>
      <c r="F11125" s="21" t="s">
        <v>196</v>
      </c>
      <c r="G11125" s="21">
        <v>1</v>
      </c>
      <c r="H11125" s="20">
        <v>3.5412632551769034</v>
      </c>
      <c r="I11125" s="20">
        <v>7.8388490042818963</v>
      </c>
      <c r="J11125" s="19" t="s">
        <v>1963</v>
      </c>
      <c r="K11125" s="18">
        <v>8</v>
      </c>
      <c r="L11125" s="18">
        <v>0.5</v>
      </c>
      <c r="M11125" s="18" t="str">
        <f>IF(tbl_data[[#This Row],[PACK COUNT]]&gt;1,"Multipack","Single")</f>
        <v>Single</v>
      </c>
    </row>
    <row r="11126" spans="1:13">
      <c r="A11126" s="21" t="s">
        <v>806</v>
      </c>
      <c r="B11126" s="21" t="s">
        <v>805</v>
      </c>
      <c r="C11126" s="21" t="s">
        <v>808</v>
      </c>
      <c r="D11126" s="21" t="s">
        <v>18</v>
      </c>
      <c r="E11126" s="21" t="s">
        <v>807</v>
      </c>
      <c r="F11126" s="21" t="s">
        <v>203</v>
      </c>
      <c r="G11126" s="21">
        <v>1</v>
      </c>
      <c r="H11126" s="20">
        <v>2.470539874958066</v>
      </c>
      <c r="I11126" s="20">
        <v>2.6619325601054995</v>
      </c>
      <c r="J11126" s="19" t="s">
        <v>1963</v>
      </c>
      <c r="K11126" s="18">
        <v>8</v>
      </c>
      <c r="L11126" s="18">
        <v>2</v>
      </c>
      <c r="M11126" s="18" t="str">
        <f>IF(tbl_data[[#This Row],[PACK COUNT]]&gt;1,"Multipack","Single")</f>
        <v>Single</v>
      </c>
    </row>
    <row r="11127" spans="1:13">
      <c r="A11127" s="21" t="s">
        <v>794</v>
      </c>
      <c r="B11127" s="21" t="s">
        <v>803</v>
      </c>
      <c r="C11127" s="21" t="s">
        <v>803</v>
      </c>
      <c r="D11127" s="21" t="s">
        <v>18</v>
      </c>
      <c r="E11127" s="21" t="s">
        <v>802</v>
      </c>
      <c r="F11127" s="21" t="s">
        <v>203</v>
      </c>
      <c r="G11127" s="21">
        <v>1</v>
      </c>
      <c r="H11127" s="20">
        <v>11.889133223561847</v>
      </c>
      <c r="I11127" s="20">
        <v>8.2450398618706888</v>
      </c>
      <c r="J11127" s="19" t="s">
        <v>1963</v>
      </c>
      <c r="K11127" s="18">
        <v>8</v>
      </c>
      <c r="L11127" s="18">
        <v>2</v>
      </c>
      <c r="M11127" s="18" t="str">
        <f>IF(tbl_data[[#This Row],[PACK COUNT]]&gt;1,"Multipack","Single")</f>
        <v>Single</v>
      </c>
    </row>
    <row r="11128" spans="1:13">
      <c r="A11128" s="21" t="s">
        <v>794</v>
      </c>
      <c r="B11128" s="21" t="s">
        <v>801</v>
      </c>
      <c r="C11128" s="21" t="s">
        <v>801</v>
      </c>
      <c r="D11128" s="21" t="s">
        <v>18</v>
      </c>
      <c r="E11128" s="21" t="s">
        <v>800</v>
      </c>
      <c r="F11128" s="21" t="s">
        <v>196</v>
      </c>
      <c r="G11128" s="21">
        <v>1</v>
      </c>
      <c r="H11128" s="20">
        <v>0.69116999965614245</v>
      </c>
      <c r="I11128" s="20">
        <v>1.0226563051286863</v>
      </c>
      <c r="J11128" s="19" t="s">
        <v>1963</v>
      </c>
      <c r="K11128" s="18">
        <v>8</v>
      </c>
      <c r="L11128" s="18">
        <v>0.5</v>
      </c>
      <c r="M11128" s="18" t="str">
        <f>IF(tbl_data[[#This Row],[PACK COUNT]]&gt;1,"Multipack","Single")</f>
        <v>Single</v>
      </c>
    </row>
    <row r="11129" spans="1:13">
      <c r="A11129" s="21" t="s">
        <v>794</v>
      </c>
      <c r="B11129" s="21" t="s">
        <v>799</v>
      </c>
      <c r="C11129" s="21" t="s">
        <v>73</v>
      </c>
      <c r="D11129" s="21" t="s">
        <v>18</v>
      </c>
      <c r="E11129" s="21" t="s">
        <v>798</v>
      </c>
      <c r="F11129" s="21" t="s">
        <v>196</v>
      </c>
      <c r="G11129" s="21">
        <v>1</v>
      </c>
      <c r="H11129" s="20">
        <v>0.96856683341074223</v>
      </c>
      <c r="I11129" s="20">
        <v>1.3026101286443414</v>
      </c>
      <c r="J11129" s="19" t="s">
        <v>1963</v>
      </c>
      <c r="K11129" s="18">
        <v>8</v>
      </c>
      <c r="L11129" s="18">
        <v>0.5</v>
      </c>
      <c r="M11129" s="18" t="str">
        <f>IF(tbl_data[[#This Row],[PACK COUNT]]&gt;1,"Multipack","Single")</f>
        <v>Single</v>
      </c>
    </row>
    <row r="11130" spans="1:13">
      <c r="A11130" s="21" t="s">
        <v>794</v>
      </c>
      <c r="B11130" s="21" t="s">
        <v>797</v>
      </c>
      <c r="C11130" s="21" t="s">
        <v>797</v>
      </c>
      <c r="D11130" s="21" t="s">
        <v>18</v>
      </c>
      <c r="E11130" s="21" t="s">
        <v>796</v>
      </c>
      <c r="F11130" s="21" t="s">
        <v>203</v>
      </c>
      <c r="G11130" s="21">
        <v>1</v>
      </c>
      <c r="H11130" s="20">
        <v>14.848737357141742</v>
      </c>
      <c r="I11130" s="20">
        <v>10.567763031760524</v>
      </c>
      <c r="J11130" s="19" t="s">
        <v>1963</v>
      </c>
      <c r="K11130" s="18">
        <v>8</v>
      </c>
      <c r="L11130" s="18">
        <v>2</v>
      </c>
      <c r="M11130" s="18" t="str">
        <f>IF(tbl_data[[#This Row],[PACK COUNT]]&gt;1,"Multipack","Single")</f>
        <v>Single</v>
      </c>
    </row>
    <row r="11131" spans="1:13">
      <c r="A11131" s="21" t="s">
        <v>794</v>
      </c>
      <c r="B11131" s="21" t="s">
        <v>793</v>
      </c>
      <c r="C11131" s="21" t="s">
        <v>73</v>
      </c>
      <c r="D11131" s="21" t="s">
        <v>18</v>
      </c>
      <c r="E11131" s="21" t="s">
        <v>795</v>
      </c>
      <c r="F11131" s="21" t="s">
        <v>203</v>
      </c>
      <c r="G11131" s="21">
        <v>1</v>
      </c>
      <c r="H11131" s="20">
        <v>16.406607142342004</v>
      </c>
      <c r="I11131" s="20">
        <v>14.628433160216373</v>
      </c>
      <c r="J11131" s="19" t="s">
        <v>1963</v>
      </c>
      <c r="K11131" s="18">
        <v>8</v>
      </c>
      <c r="L11131" s="18">
        <v>2</v>
      </c>
      <c r="M11131" s="18" t="str">
        <f>IF(tbl_data[[#This Row],[PACK COUNT]]&gt;1,"Multipack","Single")</f>
        <v>Single</v>
      </c>
    </row>
    <row r="11132" spans="1:13">
      <c r="A11132" s="21" t="s">
        <v>794</v>
      </c>
      <c r="B11132" s="21" t="s">
        <v>793</v>
      </c>
      <c r="C11132" s="21" t="s">
        <v>112</v>
      </c>
      <c r="D11132" s="21" t="s">
        <v>18</v>
      </c>
      <c r="E11132" s="21" t="s">
        <v>792</v>
      </c>
      <c r="F11132" s="21" t="s">
        <v>203</v>
      </c>
      <c r="G11132" s="21">
        <v>1</v>
      </c>
      <c r="H11132" s="20">
        <v>2.462710618814314</v>
      </c>
      <c r="I11132" s="20">
        <v>2.7313299579093595</v>
      </c>
      <c r="J11132" s="19" t="s">
        <v>1963</v>
      </c>
      <c r="K11132" s="18">
        <v>8</v>
      </c>
      <c r="L11132" s="18">
        <v>2</v>
      </c>
      <c r="M11132" s="18" t="str">
        <f>IF(tbl_data[[#This Row],[PACK COUNT]]&gt;1,"Multipack","Single")</f>
        <v>Single</v>
      </c>
    </row>
    <row r="11133" spans="1:13">
      <c r="A11133" s="21" t="s">
        <v>790</v>
      </c>
      <c r="B11133" s="21" t="s">
        <v>790</v>
      </c>
      <c r="C11133" s="21" t="s">
        <v>73</v>
      </c>
      <c r="D11133" s="21" t="s">
        <v>18</v>
      </c>
      <c r="E11133" s="21" t="s">
        <v>791</v>
      </c>
      <c r="F11133" s="21" t="s">
        <v>203</v>
      </c>
      <c r="G11133" s="21">
        <v>1</v>
      </c>
      <c r="H11133" s="20">
        <v>8.8225455549514081E-2</v>
      </c>
      <c r="I11133" s="20">
        <v>0.17666767839978759</v>
      </c>
      <c r="J11133" s="19" t="s">
        <v>1963</v>
      </c>
      <c r="K11133" s="18">
        <v>8</v>
      </c>
      <c r="L11133" s="18">
        <v>2</v>
      </c>
      <c r="M11133" s="18" t="str">
        <f>IF(tbl_data[[#This Row],[PACK COUNT]]&gt;1,"Multipack","Single")</f>
        <v>Single</v>
      </c>
    </row>
    <row r="11134" spans="1:13">
      <c r="A11134" s="21" t="s">
        <v>790</v>
      </c>
      <c r="B11134" s="21" t="s">
        <v>790</v>
      </c>
      <c r="C11134" s="21" t="s">
        <v>789</v>
      </c>
      <c r="D11134" s="21" t="s">
        <v>18</v>
      </c>
      <c r="E11134" s="21" t="s">
        <v>788</v>
      </c>
      <c r="F11134" s="21" t="s">
        <v>203</v>
      </c>
      <c r="G11134" s="21">
        <v>1</v>
      </c>
      <c r="H11134" s="20">
        <v>4.2877633859342734E-2</v>
      </c>
      <c r="I11134" s="20">
        <v>8.5772225637974833E-2</v>
      </c>
      <c r="J11134" s="19" t="s">
        <v>1963</v>
      </c>
      <c r="K11134" s="18">
        <v>8</v>
      </c>
      <c r="L11134" s="18">
        <v>2</v>
      </c>
      <c r="M11134" s="18" t="str">
        <f>IF(tbl_data[[#This Row],[PACK COUNT]]&gt;1,"Multipack","Single")</f>
        <v>Single</v>
      </c>
    </row>
    <row r="11135" spans="1:13">
      <c r="A11135" s="21" t="s">
        <v>1323</v>
      </c>
      <c r="B11135" s="21" t="s">
        <v>1322</v>
      </c>
      <c r="C11135" s="21" t="s">
        <v>73</v>
      </c>
      <c r="D11135" s="21" t="s">
        <v>18</v>
      </c>
      <c r="E11135" s="21" t="s">
        <v>1321</v>
      </c>
      <c r="F11135" s="21" t="s">
        <v>196</v>
      </c>
      <c r="G11135" s="21">
        <v>1</v>
      </c>
      <c r="H11135" s="20">
        <v>6.444477492055363E-2</v>
      </c>
      <c r="I11135" s="20">
        <v>0.14790208833524851</v>
      </c>
      <c r="J11135" s="19" t="s">
        <v>1963</v>
      </c>
      <c r="K11135" s="18">
        <v>8</v>
      </c>
      <c r="L11135" s="18">
        <v>0.5</v>
      </c>
      <c r="M11135" s="18" t="str">
        <f>IF(tbl_data[[#This Row],[PACK COUNT]]&gt;1,"Multipack","Single")</f>
        <v>Single</v>
      </c>
    </row>
    <row r="11136" spans="1:13">
      <c r="A11136" s="21" t="s">
        <v>1323</v>
      </c>
      <c r="B11136" s="21" t="s">
        <v>1322</v>
      </c>
      <c r="C11136" s="21" t="s">
        <v>789</v>
      </c>
      <c r="D11136" s="21" t="s">
        <v>18</v>
      </c>
      <c r="E11136" s="21" t="s">
        <v>1443</v>
      </c>
      <c r="F11136" s="21" t="s">
        <v>196</v>
      </c>
      <c r="G11136" s="21">
        <v>1</v>
      </c>
      <c r="H11136" s="20">
        <v>7.7909518946202225E-2</v>
      </c>
      <c r="I11136" s="20">
        <v>0.18556471956410234</v>
      </c>
      <c r="J11136" s="19" t="s">
        <v>1963</v>
      </c>
      <c r="K11136" s="18">
        <v>8</v>
      </c>
      <c r="L11136" s="18">
        <v>0.5</v>
      </c>
      <c r="M11136" s="18" t="str">
        <f>IF(tbl_data[[#This Row],[PACK COUNT]]&gt;1,"Multipack","Single")</f>
        <v>Single</v>
      </c>
    </row>
    <row r="11137" spans="1:13">
      <c r="A11137" s="21" t="s">
        <v>760</v>
      </c>
      <c r="B11137" s="21" t="s">
        <v>786</v>
      </c>
      <c r="C11137" s="21" t="s">
        <v>62</v>
      </c>
      <c r="D11137" s="21" t="s">
        <v>24</v>
      </c>
      <c r="E11137" s="21" t="s">
        <v>787</v>
      </c>
      <c r="F11137" s="21" t="s">
        <v>191</v>
      </c>
      <c r="G11137" s="21">
        <v>1</v>
      </c>
      <c r="H11137" s="20">
        <v>1.0262358005631873</v>
      </c>
      <c r="I11137" s="20">
        <v>2.0763490255308255</v>
      </c>
      <c r="J11137" s="19" t="s">
        <v>1963</v>
      </c>
      <c r="K11137" s="18">
        <v>8</v>
      </c>
      <c r="L11137" s="18">
        <v>0.5</v>
      </c>
      <c r="M11137" s="18" t="str">
        <f>IF(tbl_data[[#This Row],[PACK COUNT]]&gt;1,"Multipack","Single")</f>
        <v>Single</v>
      </c>
    </row>
    <row r="11138" spans="1:13">
      <c r="A11138" s="21" t="s">
        <v>760</v>
      </c>
      <c r="B11138" s="21" t="s">
        <v>786</v>
      </c>
      <c r="C11138" s="21" t="s">
        <v>62</v>
      </c>
      <c r="D11138" s="21" t="s">
        <v>24</v>
      </c>
      <c r="E11138" s="21" t="s">
        <v>785</v>
      </c>
      <c r="F11138" s="21" t="s">
        <v>196</v>
      </c>
      <c r="G11138" s="21">
        <v>1</v>
      </c>
      <c r="H11138" s="20">
        <v>0.18296105468932503</v>
      </c>
      <c r="I11138" s="20">
        <v>0.49010331303436333</v>
      </c>
      <c r="J11138" s="19" t="s">
        <v>1963</v>
      </c>
      <c r="K11138" s="18">
        <v>8</v>
      </c>
      <c r="L11138" s="18">
        <v>0.33</v>
      </c>
      <c r="M11138" s="18" t="str">
        <f>IF(tbl_data[[#This Row],[PACK COUNT]]&gt;1,"Multipack","Single")</f>
        <v>Single</v>
      </c>
    </row>
    <row r="11139" spans="1:13">
      <c r="A11139" s="21" t="s">
        <v>760</v>
      </c>
      <c r="B11139" s="21" t="s">
        <v>1366</v>
      </c>
      <c r="C11139" s="21" t="s">
        <v>83</v>
      </c>
      <c r="D11139" s="21" t="s">
        <v>87</v>
      </c>
      <c r="E11139" s="21" t="s">
        <v>1365</v>
      </c>
      <c r="F11139" s="21" t="s">
        <v>203</v>
      </c>
      <c r="G11139" s="21">
        <v>1</v>
      </c>
      <c r="H11139" s="20">
        <v>1.525336721750705</v>
      </c>
      <c r="I11139" s="20">
        <v>1.6956168694320408</v>
      </c>
      <c r="J11139" s="19" t="s">
        <v>1963</v>
      </c>
      <c r="K11139" s="18">
        <v>8</v>
      </c>
      <c r="L11139" s="18">
        <v>1</v>
      </c>
      <c r="M11139" s="18" t="str">
        <f>IF(tbl_data[[#This Row],[PACK COUNT]]&gt;1,"Multipack","Single")</f>
        <v>Single</v>
      </c>
    </row>
    <row r="11140" spans="1:13">
      <c r="A11140" s="21" t="s">
        <v>760</v>
      </c>
      <c r="B11140" s="21" t="s">
        <v>1366</v>
      </c>
      <c r="C11140" s="21" t="s">
        <v>83</v>
      </c>
      <c r="D11140" s="21" t="s">
        <v>87</v>
      </c>
      <c r="E11140" s="21" t="s">
        <v>1415</v>
      </c>
      <c r="F11140" s="21" t="s">
        <v>203</v>
      </c>
      <c r="G11140" s="21">
        <v>1</v>
      </c>
      <c r="H11140" s="20">
        <v>5.6577152363591408</v>
      </c>
      <c r="I11140" s="20">
        <v>5.0124329693544745</v>
      </c>
      <c r="J11140" s="19" t="s">
        <v>1963</v>
      </c>
      <c r="K11140" s="18">
        <v>8</v>
      </c>
      <c r="L11140" s="18">
        <v>2</v>
      </c>
      <c r="M11140" s="18" t="str">
        <f>IF(tbl_data[[#This Row],[PACK COUNT]]&gt;1,"Multipack","Single")</f>
        <v>Single</v>
      </c>
    </row>
    <row r="11141" spans="1:13">
      <c r="A11141" s="21" t="s">
        <v>760</v>
      </c>
      <c r="B11141" s="21" t="s">
        <v>784</v>
      </c>
      <c r="C11141" s="21" t="s">
        <v>784</v>
      </c>
      <c r="D11141" s="21" t="s">
        <v>24</v>
      </c>
      <c r="E11141" s="21" t="s">
        <v>783</v>
      </c>
      <c r="F11141" s="21" t="s">
        <v>196</v>
      </c>
      <c r="G11141" s="21">
        <v>1</v>
      </c>
      <c r="H11141" s="20">
        <v>0.1452802641532932</v>
      </c>
      <c r="I11141" s="20">
        <v>0.62581798927846533</v>
      </c>
      <c r="J11141" s="19" t="s">
        <v>1963</v>
      </c>
      <c r="K11141" s="18">
        <v>8</v>
      </c>
      <c r="L11141" s="18">
        <v>0.33</v>
      </c>
      <c r="M11141" s="18" t="str">
        <f>IF(tbl_data[[#This Row],[PACK COUNT]]&gt;1,"Multipack","Single")</f>
        <v>Single</v>
      </c>
    </row>
    <row r="11142" spans="1:13">
      <c r="A11142" s="21" t="s">
        <v>760</v>
      </c>
      <c r="B11142" s="21" t="s">
        <v>760</v>
      </c>
      <c r="C11142" s="21" t="s">
        <v>24</v>
      </c>
      <c r="D11142" s="21" t="s">
        <v>24</v>
      </c>
      <c r="E11142" s="21" t="s">
        <v>782</v>
      </c>
      <c r="F11142" s="21" t="s">
        <v>191</v>
      </c>
      <c r="G11142" s="21">
        <v>1</v>
      </c>
      <c r="H11142" s="20">
        <v>35.139231220006856</v>
      </c>
      <c r="I11142" s="20">
        <v>64.732956054023077</v>
      </c>
      <c r="J11142" s="19" t="s">
        <v>1963</v>
      </c>
      <c r="K11142" s="18">
        <v>8</v>
      </c>
      <c r="L11142" s="18">
        <v>0.5</v>
      </c>
      <c r="M11142" s="18" t="str">
        <f>IF(tbl_data[[#This Row],[PACK COUNT]]&gt;1,"Multipack","Single")</f>
        <v>Single</v>
      </c>
    </row>
    <row r="11143" spans="1:13">
      <c r="A11143" s="21" t="s">
        <v>760</v>
      </c>
      <c r="B11143" s="21" t="s">
        <v>760</v>
      </c>
      <c r="C11143" s="21" t="s">
        <v>24</v>
      </c>
      <c r="D11143" s="21" t="s">
        <v>24</v>
      </c>
      <c r="E11143" s="21" t="s">
        <v>781</v>
      </c>
      <c r="F11143" s="21" t="s">
        <v>191</v>
      </c>
      <c r="G11143" s="21">
        <v>4</v>
      </c>
      <c r="H11143" s="20">
        <v>3.7475109817379497</v>
      </c>
      <c r="I11143" s="20">
        <v>5.7771153964205819</v>
      </c>
      <c r="J11143" s="19" t="s">
        <v>1963</v>
      </c>
      <c r="K11143" s="18">
        <v>8</v>
      </c>
      <c r="L11143" s="18">
        <v>0.5</v>
      </c>
      <c r="M11143" s="18" t="str">
        <f>IF(tbl_data[[#This Row],[PACK COUNT]]&gt;1,"Multipack","Single")</f>
        <v>Multipack</v>
      </c>
    </row>
    <row r="11144" spans="1:13">
      <c r="A11144" s="21" t="s">
        <v>760</v>
      </c>
      <c r="B11144" s="21" t="s">
        <v>760</v>
      </c>
      <c r="C11144" s="21" t="s">
        <v>24</v>
      </c>
      <c r="D11144" s="21" t="s">
        <v>24</v>
      </c>
      <c r="E11144" s="21" t="s">
        <v>779</v>
      </c>
      <c r="F11144" s="21" t="s">
        <v>196</v>
      </c>
      <c r="G11144" s="21">
        <v>1</v>
      </c>
      <c r="H11144" s="20">
        <v>1.1327888538932456</v>
      </c>
      <c r="I11144" s="20">
        <v>3.4749474788628953</v>
      </c>
      <c r="J11144" s="19" t="s">
        <v>1963</v>
      </c>
      <c r="K11144" s="18">
        <v>8</v>
      </c>
      <c r="L11144" s="18">
        <v>0.33</v>
      </c>
      <c r="M11144" s="18" t="str">
        <f>IF(tbl_data[[#This Row],[PACK COUNT]]&gt;1,"Multipack","Single")</f>
        <v>Single</v>
      </c>
    </row>
    <row r="11145" spans="1:13">
      <c r="A11145" s="21" t="s">
        <v>760</v>
      </c>
      <c r="B11145" s="21" t="s">
        <v>760</v>
      </c>
      <c r="C11145" s="21" t="s">
        <v>24</v>
      </c>
      <c r="D11145" s="21" t="s">
        <v>24</v>
      </c>
      <c r="E11145" s="21" t="s">
        <v>778</v>
      </c>
      <c r="F11145" s="21" t="s">
        <v>196</v>
      </c>
      <c r="G11145" s="21">
        <v>1</v>
      </c>
      <c r="H11145" s="20">
        <v>7.0029005272529261</v>
      </c>
      <c r="I11145" s="20">
        <v>13.289179376030614</v>
      </c>
      <c r="J11145" s="19" t="s">
        <v>1963</v>
      </c>
      <c r="K11145" s="18">
        <v>8</v>
      </c>
      <c r="L11145" s="18">
        <v>0.5</v>
      </c>
      <c r="M11145" s="18" t="str">
        <f>IF(tbl_data[[#This Row],[PACK COUNT]]&gt;1,"Multipack","Single")</f>
        <v>Single</v>
      </c>
    </row>
    <row r="11146" spans="1:13">
      <c r="A11146" s="21" t="s">
        <v>760</v>
      </c>
      <c r="B11146" s="21" t="s">
        <v>776</v>
      </c>
      <c r="C11146" s="21" t="s">
        <v>167</v>
      </c>
      <c r="D11146" s="21" t="s">
        <v>71</v>
      </c>
      <c r="E11146" s="21" t="s">
        <v>775</v>
      </c>
      <c r="F11146" s="21" t="s">
        <v>191</v>
      </c>
      <c r="G11146" s="21">
        <v>1</v>
      </c>
      <c r="H11146" s="20">
        <v>2.4715161194725999E-2</v>
      </c>
      <c r="I11146" s="20">
        <v>4.6725685683751586E-2</v>
      </c>
      <c r="J11146" s="19" t="s">
        <v>1963</v>
      </c>
      <c r="K11146" s="18">
        <v>8</v>
      </c>
      <c r="L11146" s="18">
        <v>0.5</v>
      </c>
      <c r="M11146" s="18" t="str">
        <f>IF(tbl_data[[#This Row],[PACK COUNT]]&gt;1,"Multipack","Single")</f>
        <v>Single</v>
      </c>
    </row>
    <row r="11147" spans="1:13">
      <c r="A11147" s="21" t="s">
        <v>760</v>
      </c>
      <c r="B11147" s="21" t="s">
        <v>771</v>
      </c>
      <c r="C11147" s="21" t="s">
        <v>597</v>
      </c>
      <c r="D11147" s="21" t="s">
        <v>24</v>
      </c>
      <c r="E11147" s="21" t="s">
        <v>774</v>
      </c>
      <c r="F11147" s="21" t="s">
        <v>191</v>
      </c>
      <c r="G11147" s="21">
        <v>1</v>
      </c>
      <c r="H11147" s="20">
        <v>8.3759899390414621</v>
      </c>
      <c r="I11147" s="20">
        <v>13.572243357234614</v>
      </c>
      <c r="J11147" s="19" t="s">
        <v>1963</v>
      </c>
      <c r="K11147" s="18">
        <v>8</v>
      </c>
      <c r="L11147" s="18">
        <v>0.5</v>
      </c>
      <c r="M11147" s="18" t="str">
        <f>IF(tbl_data[[#This Row],[PACK COUNT]]&gt;1,"Multipack","Single")</f>
        <v>Single</v>
      </c>
    </row>
    <row r="11148" spans="1:13">
      <c r="A11148" s="21" t="s">
        <v>760</v>
      </c>
      <c r="B11148" s="21" t="s">
        <v>771</v>
      </c>
      <c r="C11148" s="21" t="s">
        <v>597</v>
      </c>
      <c r="D11148" s="21" t="s">
        <v>24</v>
      </c>
      <c r="E11148" s="21" t="s">
        <v>773</v>
      </c>
      <c r="F11148" s="21" t="s">
        <v>196</v>
      </c>
      <c r="G11148" s="21">
        <v>1</v>
      </c>
      <c r="H11148" s="20">
        <v>1.3745610947259059</v>
      </c>
      <c r="I11148" s="20">
        <v>3.3577973456859134</v>
      </c>
      <c r="J11148" s="19" t="s">
        <v>1963</v>
      </c>
      <c r="K11148" s="18">
        <v>8</v>
      </c>
      <c r="L11148" s="18">
        <v>0.5</v>
      </c>
      <c r="M11148" s="18" t="str">
        <f>IF(tbl_data[[#This Row],[PACK COUNT]]&gt;1,"Multipack","Single")</f>
        <v>Single</v>
      </c>
    </row>
    <row r="11149" spans="1:13">
      <c r="A11149" s="21" t="s">
        <v>760</v>
      </c>
      <c r="B11149" s="21" t="s">
        <v>771</v>
      </c>
      <c r="C11149" s="21" t="s">
        <v>770</v>
      </c>
      <c r="D11149" s="21" t="s">
        <v>24</v>
      </c>
      <c r="E11149" s="21" t="s">
        <v>772</v>
      </c>
      <c r="F11149" s="21" t="s">
        <v>191</v>
      </c>
      <c r="G11149" s="21">
        <v>1</v>
      </c>
      <c r="H11149" s="20">
        <v>1.5551260042177897</v>
      </c>
      <c r="I11149" s="20">
        <v>2.9145798877309006</v>
      </c>
      <c r="J11149" s="19" t="s">
        <v>1963</v>
      </c>
      <c r="K11149" s="18">
        <v>8</v>
      </c>
      <c r="L11149" s="18">
        <v>0.5</v>
      </c>
      <c r="M11149" s="18" t="str">
        <f>IF(tbl_data[[#This Row],[PACK COUNT]]&gt;1,"Multipack","Single")</f>
        <v>Single</v>
      </c>
    </row>
    <row r="11150" spans="1:13">
      <c r="A11150" s="21" t="s">
        <v>760</v>
      </c>
      <c r="B11150" s="21" t="s">
        <v>771</v>
      </c>
      <c r="C11150" s="21" t="s">
        <v>770</v>
      </c>
      <c r="D11150" s="21" t="s">
        <v>24</v>
      </c>
      <c r="E11150" s="21" t="s">
        <v>769</v>
      </c>
      <c r="F11150" s="21" t="s">
        <v>196</v>
      </c>
      <c r="G11150" s="21">
        <v>1</v>
      </c>
      <c r="H11150" s="20">
        <v>18.251289131279638</v>
      </c>
      <c r="I11150" s="20">
        <v>39.29349615101026</v>
      </c>
      <c r="J11150" s="19" t="s">
        <v>1963</v>
      </c>
      <c r="K11150" s="18">
        <v>8</v>
      </c>
      <c r="L11150" s="18">
        <v>0.5</v>
      </c>
      <c r="M11150" s="18" t="str">
        <f>IF(tbl_data[[#This Row],[PACK COUNT]]&gt;1,"Multipack","Single")</f>
        <v>Single</v>
      </c>
    </row>
    <row r="11151" spans="1:13">
      <c r="A11151" s="21" t="s">
        <v>760</v>
      </c>
      <c r="B11151" s="21" t="s">
        <v>771</v>
      </c>
      <c r="C11151" s="21" t="s">
        <v>770</v>
      </c>
      <c r="D11151" s="21" t="s">
        <v>24</v>
      </c>
      <c r="E11151" s="21" t="s">
        <v>1464</v>
      </c>
      <c r="F11151" s="21" t="s">
        <v>196</v>
      </c>
      <c r="G11151" s="21">
        <v>20</v>
      </c>
      <c r="H11151" s="20">
        <v>0.2409142680422332</v>
      </c>
      <c r="I11151" s="20">
        <v>0.5038531709171864</v>
      </c>
      <c r="J11151" s="19" t="s">
        <v>1963</v>
      </c>
      <c r="K11151" s="18">
        <v>8</v>
      </c>
      <c r="L11151" s="18">
        <v>0.5</v>
      </c>
      <c r="M11151" s="18" t="str">
        <f>IF(tbl_data[[#This Row],[PACK COUNT]]&gt;1,"Multipack","Single")</f>
        <v>Multipack</v>
      </c>
    </row>
    <row r="11152" spans="1:13">
      <c r="A11152" s="21" t="s">
        <v>760</v>
      </c>
      <c r="B11152" s="21" t="s">
        <v>767</v>
      </c>
      <c r="C11152" s="21" t="s">
        <v>24</v>
      </c>
      <c r="D11152" s="21" t="s">
        <v>24</v>
      </c>
      <c r="E11152" s="21" t="s">
        <v>766</v>
      </c>
      <c r="F11152" s="21" t="s">
        <v>191</v>
      </c>
      <c r="G11152" s="21">
        <v>1</v>
      </c>
      <c r="H11152" s="20">
        <v>8.3267492640069357E-2</v>
      </c>
      <c r="I11152" s="20">
        <v>0.13521918760337534</v>
      </c>
      <c r="J11152" s="19" t="s">
        <v>1963</v>
      </c>
      <c r="K11152" s="18">
        <v>8</v>
      </c>
      <c r="L11152" s="18">
        <v>0.5</v>
      </c>
      <c r="M11152" s="18" t="str">
        <f>IF(tbl_data[[#This Row],[PACK COUNT]]&gt;1,"Multipack","Single")</f>
        <v>Single</v>
      </c>
    </row>
    <row r="11153" spans="1:13">
      <c r="A11153" s="21" t="s">
        <v>760</v>
      </c>
      <c r="B11153" s="21" t="s">
        <v>765</v>
      </c>
      <c r="C11153" s="21" t="s">
        <v>126</v>
      </c>
      <c r="D11153" s="21" t="s">
        <v>24</v>
      </c>
      <c r="E11153" s="21" t="s">
        <v>764</v>
      </c>
      <c r="F11153" s="21" t="s">
        <v>191</v>
      </c>
      <c r="G11153" s="21">
        <v>1</v>
      </c>
      <c r="H11153" s="20">
        <v>0.88852165225364932</v>
      </c>
      <c r="I11153" s="20">
        <v>2.636753873943567</v>
      </c>
      <c r="J11153" s="19" t="s">
        <v>1963</v>
      </c>
      <c r="K11153" s="18">
        <v>8</v>
      </c>
      <c r="L11153" s="18">
        <v>0.5</v>
      </c>
      <c r="M11153" s="18" t="str">
        <f>IF(tbl_data[[#This Row],[PACK COUNT]]&gt;1,"Multipack","Single")</f>
        <v>Single</v>
      </c>
    </row>
    <row r="11154" spans="1:13">
      <c r="A11154" s="21" t="s">
        <v>760</v>
      </c>
      <c r="B11154" s="21" t="s">
        <v>1223</v>
      </c>
      <c r="C11154" s="21" t="s">
        <v>1223</v>
      </c>
      <c r="D11154" s="21" t="s">
        <v>24</v>
      </c>
      <c r="E11154" s="21" t="s">
        <v>1265</v>
      </c>
      <c r="F11154" s="21" t="s">
        <v>191</v>
      </c>
      <c r="G11154" s="21">
        <v>1</v>
      </c>
      <c r="H11154" s="20">
        <v>0.78624807051243273</v>
      </c>
      <c r="I11154" s="20">
        <v>1.5577501019370743</v>
      </c>
      <c r="J11154" s="19" t="s">
        <v>1963</v>
      </c>
      <c r="K11154" s="18">
        <v>8</v>
      </c>
      <c r="L11154" s="18">
        <v>0.5</v>
      </c>
      <c r="M11154" s="18" t="str">
        <f>IF(tbl_data[[#This Row],[PACK COUNT]]&gt;1,"Multipack","Single")</f>
        <v>Single</v>
      </c>
    </row>
    <row r="11155" spans="1:13">
      <c r="A11155" s="21" t="s">
        <v>760</v>
      </c>
      <c r="B11155" s="21" t="s">
        <v>1223</v>
      </c>
      <c r="C11155" s="21" t="s">
        <v>1223</v>
      </c>
      <c r="D11155" s="21" t="s">
        <v>24</v>
      </c>
      <c r="E11155" s="21" t="s">
        <v>1222</v>
      </c>
      <c r="F11155" s="21" t="s">
        <v>196</v>
      </c>
      <c r="G11155" s="21">
        <v>1</v>
      </c>
      <c r="H11155" s="20">
        <v>0.25671308214040151</v>
      </c>
      <c r="I11155" s="20">
        <v>0.77953685184049326</v>
      </c>
      <c r="J11155" s="19" t="s">
        <v>1963</v>
      </c>
      <c r="K11155" s="18">
        <v>8</v>
      </c>
      <c r="L11155" s="18">
        <v>0.33</v>
      </c>
      <c r="M11155" s="18" t="str">
        <f>IF(tbl_data[[#This Row],[PACK COUNT]]&gt;1,"Multipack","Single")</f>
        <v>Single</v>
      </c>
    </row>
    <row r="11156" spans="1:13">
      <c r="A11156" s="21" t="s">
        <v>760</v>
      </c>
      <c r="B11156" s="21" t="s">
        <v>1414</v>
      </c>
      <c r="C11156" s="21" t="s">
        <v>83</v>
      </c>
      <c r="D11156" s="21" t="s">
        <v>87</v>
      </c>
      <c r="E11156" s="21" t="s">
        <v>1463</v>
      </c>
      <c r="F11156" s="21" t="s">
        <v>203</v>
      </c>
      <c r="G11156" s="21">
        <v>1</v>
      </c>
      <c r="H11156" s="20">
        <v>0.17398767142801008</v>
      </c>
      <c r="I11156" s="20">
        <v>0.14933269837091964</v>
      </c>
      <c r="J11156" s="19" t="s">
        <v>1963</v>
      </c>
      <c r="K11156" s="18">
        <v>8</v>
      </c>
      <c r="L11156" s="18">
        <v>2</v>
      </c>
      <c r="M11156" s="18" t="str">
        <f>IF(tbl_data[[#This Row],[PACK COUNT]]&gt;1,"Multipack","Single")</f>
        <v>Single</v>
      </c>
    </row>
    <row r="11157" spans="1:13">
      <c r="A11157" s="21" t="s">
        <v>760</v>
      </c>
      <c r="B11157" s="21" t="s">
        <v>1414</v>
      </c>
      <c r="C11157" s="21" t="s">
        <v>1413</v>
      </c>
      <c r="D11157" s="21" t="s">
        <v>87</v>
      </c>
      <c r="E11157" s="21" t="s">
        <v>1412</v>
      </c>
      <c r="F11157" s="21" t="s">
        <v>203</v>
      </c>
      <c r="G11157" s="21">
        <v>1</v>
      </c>
      <c r="H11157" s="20">
        <v>0.99103921983937115</v>
      </c>
      <c r="I11157" s="20">
        <v>1.0433780381332993</v>
      </c>
      <c r="J11157" s="19" t="s">
        <v>1963</v>
      </c>
      <c r="K11157" s="18">
        <v>8</v>
      </c>
      <c r="L11157" s="18">
        <v>1</v>
      </c>
      <c r="M11157" s="18" t="str">
        <f>IF(tbl_data[[#This Row],[PACK COUNT]]&gt;1,"Multipack","Single")</f>
        <v>Single</v>
      </c>
    </row>
    <row r="11158" spans="1:13">
      <c r="A11158" s="21" t="s">
        <v>760</v>
      </c>
      <c r="B11158" s="21" t="s">
        <v>763</v>
      </c>
      <c r="C11158" s="21" t="s">
        <v>402</v>
      </c>
      <c r="D11158" s="21" t="s">
        <v>24</v>
      </c>
      <c r="E11158" s="21" t="s">
        <v>762</v>
      </c>
      <c r="F11158" s="21" t="s">
        <v>191</v>
      </c>
      <c r="G11158" s="21">
        <v>1</v>
      </c>
      <c r="H11158" s="20">
        <v>7.805183942478866E-2</v>
      </c>
      <c r="I11158" s="20">
        <v>0.16514080974712833</v>
      </c>
      <c r="J11158" s="19" t="s">
        <v>1963</v>
      </c>
      <c r="K11158" s="18">
        <v>8</v>
      </c>
      <c r="L11158" s="18">
        <v>0.5</v>
      </c>
      <c r="M11158" s="18" t="str">
        <f>IF(tbl_data[[#This Row],[PACK COUNT]]&gt;1,"Multipack","Single")</f>
        <v>Single</v>
      </c>
    </row>
    <row r="11159" spans="1:13">
      <c r="A11159" s="21" t="s">
        <v>760</v>
      </c>
      <c r="B11159" s="21" t="s">
        <v>763</v>
      </c>
      <c r="C11159" s="21" t="s">
        <v>402</v>
      </c>
      <c r="D11159" s="21" t="s">
        <v>24</v>
      </c>
      <c r="E11159" s="21" t="s">
        <v>1245</v>
      </c>
      <c r="F11159" s="21" t="s">
        <v>196</v>
      </c>
      <c r="G11159" s="21">
        <v>1</v>
      </c>
      <c r="H11159" s="20">
        <v>1.8264824353517388E-2</v>
      </c>
      <c r="I11159" s="20">
        <v>5.1651580950976994E-2</v>
      </c>
      <c r="J11159" s="19" t="s">
        <v>1963</v>
      </c>
      <c r="K11159" s="18">
        <v>8</v>
      </c>
      <c r="L11159" s="18">
        <v>0.5</v>
      </c>
      <c r="M11159" s="18" t="str">
        <f>IF(tbl_data[[#This Row],[PACK COUNT]]&gt;1,"Multipack","Single")</f>
        <v>Single</v>
      </c>
    </row>
    <row r="11160" spans="1:13">
      <c r="A11160" s="21" t="s">
        <v>760</v>
      </c>
      <c r="B11160" s="21" t="s">
        <v>759</v>
      </c>
      <c r="C11160" s="21" t="s">
        <v>24</v>
      </c>
      <c r="D11160" s="21" t="s">
        <v>24</v>
      </c>
      <c r="E11160" s="21" t="s">
        <v>761</v>
      </c>
      <c r="F11160" s="21" t="s">
        <v>191</v>
      </c>
      <c r="G11160" s="21">
        <v>1</v>
      </c>
      <c r="H11160" s="20">
        <v>0.32174530228578191</v>
      </c>
      <c r="I11160" s="20">
        <v>0.74774391156805819</v>
      </c>
      <c r="J11160" s="19" t="s">
        <v>1963</v>
      </c>
      <c r="K11160" s="18">
        <v>8</v>
      </c>
      <c r="L11160" s="18">
        <v>0.5</v>
      </c>
      <c r="M11160" s="18" t="str">
        <f>IF(tbl_data[[#This Row],[PACK COUNT]]&gt;1,"Multipack","Single")</f>
        <v>Single</v>
      </c>
    </row>
    <row r="11161" spans="1:13">
      <c r="A11161" s="21" t="s">
        <v>760</v>
      </c>
      <c r="B11161" s="21" t="s">
        <v>759</v>
      </c>
      <c r="C11161" s="21" t="s">
        <v>24</v>
      </c>
      <c r="D11161" s="21" t="s">
        <v>24</v>
      </c>
      <c r="E11161" s="21" t="s">
        <v>758</v>
      </c>
      <c r="F11161" s="21" t="s">
        <v>196</v>
      </c>
      <c r="G11161" s="21">
        <v>1</v>
      </c>
      <c r="H11161" s="20">
        <v>2.294631533875259</v>
      </c>
      <c r="I11161" s="20">
        <v>4.639563681149113</v>
      </c>
      <c r="J11161" s="19" t="s">
        <v>1963</v>
      </c>
      <c r="K11161" s="18">
        <v>8</v>
      </c>
      <c r="L11161" s="18">
        <v>0.5</v>
      </c>
      <c r="M11161" s="18" t="str">
        <f>IF(tbl_data[[#This Row],[PACK COUNT]]&gt;1,"Multipack","Single")</f>
        <v>Single</v>
      </c>
    </row>
    <row r="11162" spans="1:13">
      <c r="A11162" s="21" t="s">
        <v>728</v>
      </c>
      <c r="B11162" s="21" t="s">
        <v>748</v>
      </c>
      <c r="C11162" s="21" t="s">
        <v>83</v>
      </c>
      <c r="D11162" s="21" t="s">
        <v>71</v>
      </c>
      <c r="E11162" s="21" t="s">
        <v>755</v>
      </c>
      <c r="F11162" s="21" t="s">
        <v>203</v>
      </c>
      <c r="G11162" s="21">
        <v>1</v>
      </c>
      <c r="H11162" s="20">
        <v>9.4689813758186361</v>
      </c>
      <c r="I11162" s="20">
        <v>7.9985912654554792</v>
      </c>
      <c r="J11162" s="19" t="s">
        <v>1963</v>
      </c>
      <c r="K11162" s="18">
        <v>8</v>
      </c>
      <c r="L11162" s="18">
        <v>2.5</v>
      </c>
      <c r="M11162" s="18" t="str">
        <f>IF(tbl_data[[#This Row],[PACK COUNT]]&gt;1,"Multipack","Single")</f>
        <v>Single</v>
      </c>
    </row>
    <row r="11163" spans="1:13">
      <c r="A11163" s="21" t="s">
        <v>728</v>
      </c>
      <c r="B11163" s="21" t="s">
        <v>748</v>
      </c>
      <c r="C11163" s="21" t="s">
        <v>83</v>
      </c>
      <c r="D11163" s="21" t="s">
        <v>87</v>
      </c>
      <c r="E11163" s="21" t="s">
        <v>754</v>
      </c>
      <c r="F11163" s="21" t="s">
        <v>203</v>
      </c>
      <c r="G11163" s="21">
        <v>1</v>
      </c>
      <c r="H11163" s="20">
        <v>1.7309843870975319</v>
      </c>
      <c r="I11163" s="20">
        <v>1.6969662452555256</v>
      </c>
      <c r="J11163" s="19" t="s">
        <v>1963</v>
      </c>
      <c r="K11163" s="18">
        <v>8</v>
      </c>
      <c r="L11163" s="18">
        <v>2</v>
      </c>
      <c r="M11163" s="18" t="str">
        <f>IF(tbl_data[[#This Row],[PACK COUNT]]&gt;1,"Multipack","Single")</f>
        <v>Single</v>
      </c>
    </row>
    <row r="11164" spans="1:13">
      <c r="A11164" s="21" t="s">
        <v>728</v>
      </c>
      <c r="B11164" s="21" t="s">
        <v>748</v>
      </c>
      <c r="C11164" s="21" t="s">
        <v>751</v>
      </c>
      <c r="D11164" s="21" t="s">
        <v>87</v>
      </c>
      <c r="E11164" s="21" t="s">
        <v>752</v>
      </c>
      <c r="F11164" s="21" t="s">
        <v>203</v>
      </c>
      <c r="G11164" s="21">
        <v>1</v>
      </c>
      <c r="H11164" s="20">
        <v>4.2302213351963669</v>
      </c>
      <c r="I11164" s="20">
        <v>3.9788751823474948</v>
      </c>
      <c r="J11164" s="19" t="s">
        <v>1963</v>
      </c>
      <c r="K11164" s="18">
        <v>8</v>
      </c>
      <c r="L11164" s="18">
        <v>1.5</v>
      </c>
      <c r="M11164" s="18" t="str">
        <f>IF(tbl_data[[#This Row],[PACK COUNT]]&gt;1,"Multipack","Single")</f>
        <v>Single</v>
      </c>
    </row>
    <row r="11165" spans="1:13">
      <c r="A11165" s="21" t="s">
        <v>728</v>
      </c>
      <c r="B11165" s="21" t="s">
        <v>748</v>
      </c>
      <c r="C11165" s="21" t="s">
        <v>751</v>
      </c>
      <c r="D11165" s="21" t="s">
        <v>87</v>
      </c>
      <c r="E11165" s="21" t="s">
        <v>750</v>
      </c>
      <c r="F11165" s="21" t="s">
        <v>203</v>
      </c>
      <c r="G11165" s="21">
        <v>1</v>
      </c>
      <c r="H11165" s="20">
        <v>5.8851161431900572</v>
      </c>
      <c r="I11165" s="20">
        <v>4.356488752115828</v>
      </c>
      <c r="J11165" s="19" t="s">
        <v>1963</v>
      </c>
      <c r="K11165" s="18">
        <v>8</v>
      </c>
      <c r="L11165" s="18">
        <v>2.5</v>
      </c>
      <c r="M11165" s="18" t="str">
        <f>IF(tbl_data[[#This Row],[PACK COUNT]]&gt;1,"Multipack","Single")</f>
        <v>Single</v>
      </c>
    </row>
    <row r="11166" spans="1:13">
      <c r="A11166" s="21" t="s">
        <v>728</v>
      </c>
      <c r="B11166" s="21" t="s">
        <v>748</v>
      </c>
      <c r="C11166" s="21" t="s">
        <v>98</v>
      </c>
      <c r="D11166" s="21" t="s">
        <v>87</v>
      </c>
      <c r="E11166" s="21" t="s">
        <v>749</v>
      </c>
      <c r="F11166" s="21" t="s">
        <v>203</v>
      </c>
      <c r="G11166" s="21">
        <v>1</v>
      </c>
      <c r="H11166" s="20">
        <v>8.0546012123436997E-2</v>
      </c>
      <c r="I11166" s="20">
        <v>8.3397764525940166E-2</v>
      </c>
      <c r="J11166" s="19" t="s">
        <v>1963</v>
      </c>
      <c r="K11166" s="18">
        <v>8</v>
      </c>
      <c r="L11166" s="18">
        <v>1.5</v>
      </c>
      <c r="M11166" s="18" t="str">
        <f>IF(tbl_data[[#This Row],[PACK COUNT]]&gt;1,"Multipack","Single")</f>
        <v>Single</v>
      </c>
    </row>
    <row r="11167" spans="1:13">
      <c r="A11167" s="21" t="s">
        <v>728</v>
      </c>
      <c r="B11167" s="21" t="s">
        <v>748</v>
      </c>
      <c r="C11167" s="21" t="s">
        <v>98</v>
      </c>
      <c r="D11167" s="21" t="s">
        <v>71</v>
      </c>
      <c r="E11167" s="21" t="s">
        <v>749</v>
      </c>
      <c r="F11167" s="21" t="s">
        <v>203</v>
      </c>
      <c r="G11167" s="21">
        <v>1</v>
      </c>
      <c r="H11167" s="20">
        <v>15.310461028924323</v>
      </c>
      <c r="I11167" s="20">
        <v>14.309223606549837</v>
      </c>
      <c r="J11167" s="19" t="s">
        <v>1963</v>
      </c>
      <c r="K11167" s="18">
        <v>8</v>
      </c>
      <c r="L11167" s="18">
        <v>1.5</v>
      </c>
      <c r="M11167" s="18" t="str">
        <f>IF(tbl_data[[#This Row],[PACK COUNT]]&gt;1,"Multipack","Single")</f>
        <v>Single</v>
      </c>
    </row>
    <row r="11168" spans="1:13">
      <c r="A11168" s="21" t="s">
        <v>728</v>
      </c>
      <c r="B11168" s="21" t="s">
        <v>748</v>
      </c>
      <c r="C11168" s="21" t="s">
        <v>98</v>
      </c>
      <c r="D11168" s="21" t="s">
        <v>87</v>
      </c>
      <c r="E11168" s="21" t="s">
        <v>747</v>
      </c>
      <c r="F11168" s="21" t="s">
        <v>203</v>
      </c>
      <c r="G11168" s="21">
        <v>1</v>
      </c>
      <c r="H11168" s="20">
        <v>1.375087548173378</v>
      </c>
      <c r="I11168" s="20">
        <v>1.2978879212539913</v>
      </c>
      <c r="J11168" s="19" t="s">
        <v>1963</v>
      </c>
      <c r="K11168" s="18">
        <v>8</v>
      </c>
      <c r="L11168" s="18">
        <v>2.5</v>
      </c>
      <c r="M11168" s="18" t="str">
        <f>IF(tbl_data[[#This Row],[PACK COUNT]]&gt;1,"Multipack","Single")</f>
        <v>Single</v>
      </c>
    </row>
    <row r="11169" spans="1:13">
      <c r="A11169" s="21" t="s">
        <v>728</v>
      </c>
      <c r="B11169" s="21" t="s">
        <v>748</v>
      </c>
      <c r="C11169" s="21" t="s">
        <v>98</v>
      </c>
      <c r="D11169" s="21" t="s">
        <v>71</v>
      </c>
      <c r="E11169" s="21" t="s">
        <v>747</v>
      </c>
      <c r="F11169" s="21" t="s">
        <v>203</v>
      </c>
      <c r="G11169" s="21">
        <v>1</v>
      </c>
      <c r="H11169" s="20">
        <v>7.9185138258440313</v>
      </c>
      <c r="I11169" s="20">
        <v>6.5139260024642587</v>
      </c>
      <c r="J11169" s="19" t="s">
        <v>1963</v>
      </c>
      <c r="K11169" s="18">
        <v>8</v>
      </c>
      <c r="L11169" s="18">
        <v>2.5</v>
      </c>
      <c r="M11169" s="18" t="str">
        <f>IF(tbl_data[[#This Row],[PACK COUNT]]&gt;1,"Multipack","Single")</f>
        <v>Single</v>
      </c>
    </row>
    <row r="11170" spans="1:13">
      <c r="A11170" s="21" t="s">
        <v>728</v>
      </c>
      <c r="B11170" s="21" t="s">
        <v>746</v>
      </c>
      <c r="C11170" s="21" t="s">
        <v>131</v>
      </c>
      <c r="D11170" s="21" t="s">
        <v>24</v>
      </c>
      <c r="E11170" s="21" t="s">
        <v>745</v>
      </c>
      <c r="F11170" s="21" t="s">
        <v>196</v>
      </c>
      <c r="G11170" s="21">
        <v>1</v>
      </c>
      <c r="H11170" s="20">
        <v>0.53336937847899824</v>
      </c>
      <c r="I11170" s="20">
        <v>0.92182115317463498</v>
      </c>
      <c r="J11170" s="19" t="s">
        <v>1963</v>
      </c>
      <c r="K11170" s="18">
        <v>8</v>
      </c>
      <c r="L11170" s="18">
        <v>0.5</v>
      </c>
      <c r="M11170" s="18" t="str">
        <f>IF(tbl_data[[#This Row],[PACK COUNT]]&gt;1,"Multipack","Single")</f>
        <v>Single</v>
      </c>
    </row>
    <row r="11171" spans="1:13">
      <c r="A11171" s="21" t="s">
        <v>728</v>
      </c>
      <c r="B11171" s="21" t="s">
        <v>743</v>
      </c>
      <c r="C11171" s="21" t="s">
        <v>743</v>
      </c>
      <c r="D11171" s="21" t="s">
        <v>87</v>
      </c>
      <c r="E11171" s="21" t="s">
        <v>744</v>
      </c>
      <c r="F11171" s="21" t="s">
        <v>203</v>
      </c>
      <c r="G11171" s="21">
        <v>1</v>
      </c>
      <c r="H11171" s="20">
        <v>3.0691216970422817</v>
      </c>
      <c r="I11171" s="20">
        <v>2.5502682629572635</v>
      </c>
      <c r="J11171" s="19" t="s">
        <v>1963</v>
      </c>
      <c r="K11171" s="18">
        <v>8</v>
      </c>
      <c r="L11171" s="18">
        <v>1.5</v>
      </c>
      <c r="M11171" s="18" t="str">
        <f>IF(tbl_data[[#This Row],[PACK COUNT]]&gt;1,"Multipack","Single")</f>
        <v>Single</v>
      </c>
    </row>
    <row r="11172" spans="1:13">
      <c r="A11172" s="21" t="s">
        <v>728</v>
      </c>
      <c r="B11172" s="21" t="s">
        <v>743</v>
      </c>
      <c r="C11172" s="21" t="s">
        <v>743</v>
      </c>
      <c r="D11172" s="21" t="s">
        <v>87</v>
      </c>
      <c r="E11172" s="21" t="s">
        <v>742</v>
      </c>
      <c r="F11172" s="21" t="s">
        <v>203</v>
      </c>
      <c r="G11172" s="21">
        <v>1</v>
      </c>
      <c r="H11172" s="20">
        <v>42.390353945101815</v>
      </c>
      <c r="I11172" s="20">
        <v>34.039833622859106</v>
      </c>
      <c r="J11172" s="19" t="s">
        <v>1963</v>
      </c>
      <c r="K11172" s="18">
        <v>8</v>
      </c>
      <c r="L11172" s="18">
        <v>2.5</v>
      </c>
      <c r="M11172" s="18" t="str">
        <f>IF(tbl_data[[#This Row],[PACK COUNT]]&gt;1,"Multipack","Single")</f>
        <v>Single</v>
      </c>
    </row>
    <row r="11173" spans="1:13">
      <c r="A11173" s="21" t="s">
        <v>728</v>
      </c>
      <c r="B11173" s="21" t="s">
        <v>730</v>
      </c>
      <c r="C11173" s="21" t="s">
        <v>740</v>
      </c>
      <c r="D11173" s="21" t="s">
        <v>24</v>
      </c>
      <c r="E11173" s="21" t="s">
        <v>741</v>
      </c>
      <c r="F11173" s="21" t="s">
        <v>196</v>
      </c>
      <c r="G11173" s="21">
        <v>1</v>
      </c>
      <c r="H11173" s="20">
        <v>2.437367609951989</v>
      </c>
      <c r="I11173" s="20">
        <v>4.0988034084681555</v>
      </c>
      <c r="J11173" s="19" t="s">
        <v>1963</v>
      </c>
      <c r="K11173" s="18">
        <v>8</v>
      </c>
      <c r="L11173" s="18">
        <v>0.5</v>
      </c>
      <c r="M11173" s="18" t="str">
        <f>IF(tbl_data[[#This Row],[PACK COUNT]]&gt;1,"Multipack","Single")</f>
        <v>Single</v>
      </c>
    </row>
    <row r="11174" spans="1:13">
      <c r="A11174" s="21" t="s">
        <v>728</v>
      </c>
      <c r="B11174" s="21" t="s">
        <v>730</v>
      </c>
      <c r="C11174" s="21" t="s">
        <v>738</v>
      </c>
      <c r="D11174" s="21" t="s">
        <v>71</v>
      </c>
      <c r="E11174" s="21" t="s">
        <v>1264</v>
      </c>
      <c r="F11174" s="21" t="s">
        <v>191</v>
      </c>
      <c r="G11174" s="21">
        <v>1</v>
      </c>
      <c r="H11174" s="20">
        <v>0.56224915583871127</v>
      </c>
      <c r="I11174" s="20">
        <v>0.92210905894009054</v>
      </c>
      <c r="J11174" s="19" t="s">
        <v>1963</v>
      </c>
      <c r="K11174" s="18">
        <v>8</v>
      </c>
      <c r="L11174" s="18">
        <v>0.75</v>
      </c>
      <c r="M11174" s="18" t="str">
        <f>IF(tbl_data[[#This Row],[PACK COUNT]]&gt;1,"Multipack","Single")</f>
        <v>Single</v>
      </c>
    </row>
    <row r="11175" spans="1:13">
      <c r="A11175" s="21" t="s">
        <v>728</v>
      </c>
      <c r="B11175" s="21" t="s">
        <v>730</v>
      </c>
      <c r="C11175" s="21" t="s">
        <v>1281</v>
      </c>
      <c r="D11175" s="21" t="s">
        <v>71</v>
      </c>
      <c r="E11175" s="21" t="s">
        <v>1282</v>
      </c>
      <c r="F11175" s="21" t="s">
        <v>191</v>
      </c>
      <c r="G11175" s="21">
        <v>1</v>
      </c>
      <c r="H11175" s="20">
        <v>0.38561504296515625</v>
      </c>
      <c r="I11175" s="20">
        <v>0.5902861988236594</v>
      </c>
      <c r="J11175" s="19" t="s">
        <v>1963</v>
      </c>
      <c r="K11175" s="18">
        <v>8</v>
      </c>
      <c r="L11175" s="18">
        <v>0.75</v>
      </c>
      <c r="M11175" s="18" t="str">
        <f>IF(tbl_data[[#This Row],[PACK COUNT]]&gt;1,"Multipack","Single")</f>
        <v>Single</v>
      </c>
    </row>
    <row r="11176" spans="1:13">
      <c r="A11176" s="21" t="s">
        <v>728</v>
      </c>
      <c r="B11176" s="21" t="s">
        <v>730</v>
      </c>
      <c r="C11176" s="21" t="s">
        <v>738</v>
      </c>
      <c r="D11176" s="21" t="s">
        <v>71</v>
      </c>
      <c r="E11176" s="21" t="s">
        <v>737</v>
      </c>
      <c r="F11176" s="21" t="s">
        <v>196</v>
      </c>
      <c r="G11176" s="21">
        <v>1</v>
      </c>
      <c r="H11176" s="20">
        <v>15.210328839708847</v>
      </c>
      <c r="I11176" s="20">
        <v>26.744733221504639</v>
      </c>
      <c r="J11176" s="19" t="s">
        <v>1963</v>
      </c>
      <c r="K11176" s="18">
        <v>8</v>
      </c>
      <c r="L11176" s="18">
        <v>0.5</v>
      </c>
      <c r="M11176" s="18" t="str">
        <f>IF(tbl_data[[#This Row],[PACK COUNT]]&gt;1,"Multipack","Single")</f>
        <v>Single</v>
      </c>
    </row>
    <row r="11177" spans="1:13">
      <c r="A11177" s="21" t="s">
        <v>728</v>
      </c>
      <c r="B11177" s="21" t="s">
        <v>730</v>
      </c>
      <c r="C11177" s="21" t="s">
        <v>738</v>
      </c>
      <c r="D11177" s="21" t="s">
        <v>71</v>
      </c>
      <c r="E11177" s="21" t="s">
        <v>737</v>
      </c>
      <c r="F11177" s="21" t="s">
        <v>196</v>
      </c>
      <c r="G11177" s="21">
        <v>1</v>
      </c>
      <c r="H11177" s="20">
        <v>2.183654705567911</v>
      </c>
      <c r="I11177" s="20">
        <v>3.6300678444974555</v>
      </c>
      <c r="J11177" s="19" t="s">
        <v>1963</v>
      </c>
      <c r="K11177" s="18">
        <v>8</v>
      </c>
      <c r="L11177" s="18">
        <v>0.5</v>
      </c>
      <c r="M11177" s="18" t="str">
        <f>IF(tbl_data[[#This Row],[PACK COUNT]]&gt;1,"Multipack","Single")</f>
        <v>Single</v>
      </c>
    </row>
    <row r="11178" spans="1:13">
      <c r="A11178" s="21" t="s">
        <v>728</v>
      </c>
      <c r="B11178" s="21" t="s">
        <v>730</v>
      </c>
      <c r="C11178" s="21" t="s">
        <v>1200</v>
      </c>
      <c r="D11178" s="21" t="s">
        <v>71</v>
      </c>
      <c r="E11178" s="21" t="s">
        <v>1199</v>
      </c>
      <c r="F11178" s="21" t="s">
        <v>196</v>
      </c>
      <c r="G11178" s="21">
        <v>1</v>
      </c>
      <c r="H11178" s="20">
        <v>15.440145208908531</v>
      </c>
      <c r="I11178" s="20">
        <v>27.608536647383293</v>
      </c>
      <c r="J11178" s="19" t="s">
        <v>1963</v>
      </c>
      <c r="K11178" s="18">
        <v>8</v>
      </c>
      <c r="L11178" s="18">
        <v>0.5</v>
      </c>
      <c r="M11178" s="18" t="str">
        <f>IF(tbl_data[[#This Row],[PACK COUNT]]&gt;1,"Multipack","Single")</f>
        <v>Single</v>
      </c>
    </row>
    <row r="11179" spans="1:13">
      <c r="A11179" s="21" t="s">
        <v>728</v>
      </c>
      <c r="B11179" s="21" t="s">
        <v>730</v>
      </c>
      <c r="C11179" s="21" t="s">
        <v>1281</v>
      </c>
      <c r="D11179" s="21" t="s">
        <v>71</v>
      </c>
      <c r="E11179" s="21" t="s">
        <v>1280</v>
      </c>
      <c r="F11179" s="21" t="s">
        <v>196</v>
      </c>
      <c r="G11179" s="21">
        <v>1</v>
      </c>
      <c r="H11179" s="20">
        <v>10.716468560228959</v>
      </c>
      <c r="I11179" s="20">
        <v>19.295348137559461</v>
      </c>
      <c r="J11179" s="19" t="s">
        <v>1963</v>
      </c>
      <c r="K11179" s="18">
        <v>8</v>
      </c>
      <c r="L11179" s="18">
        <v>0.5</v>
      </c>
      <c r="M11179" s="18" t="str">
        <f>IF(tbl_data[[#This Row],[PACK COUNT]]&gt;1,"Multipack","Single")</f>
        <v>Single</v>
      </c>
    </row>
    <row r="11180" spans="1:13">
      <c r="A11180" s="21" t="s">
        <v>728</v>
      </c>
      <c r="B11180" s="21" t="s">
        <v>730</v>
      </c>
      <c r="C11180" s="21" t="s">
        <v>734</v>
      </c>
      <c r="D11180" s="21" t="s">
        <v>71</v>
      </c>
      <c r="E11180" s="21" t="s">
        <v>733</v>
      </c>
      <c r="F11180" s="21" t="s">
        <v>196</v>
      </c>
      <c r="G11180" s="21">
        <v>1</v>
      </c>
      <c r="H11180" s="20">
        <v>1.6299450337053766E-3</v>
      </c>
      <c r="I11180" s="20">
        <v>3.1801104431897534E-3</v>
      </c>
      <c r="J11180" s="19" t="s">
        <v>1963</v>
      </c>
      <c r="K11180" s="18">
        <v>8</v>
      </c>
      <c r="L11180" s="18">
        <v>0.5</v>
      </c>
      <c r="M11180" s="18" t="str">
        <f>IF(tbl_data[[#This Row],[PACK COUNT]]&gt;1,"Multipack","Single")</f>
        <v>Single</v>
      </c>
    </row>
    <row r="11181" spans="1:13">
      <c r="A11181" s="21" t="s">
        <v>728</v>
      </c>
      <c r="B11181" s="21" t="s">
        <v>730</v>
      </c>
      <c r="C11181" s="21" t="s">
        <v>83</v>
      </c>
      <c r="D11181" s="21" t="s">
        <v>71</v>
      </c>
      <c r="E11181" s="21" t="s">
        <v>732</v>
      </c>
      <c r="F11181" s="21" t="s">
        <v>191</v>
      </c>
      <c r="G11181" s="21">
        <v>1</v>
      </c>
      <c r="H11181" s="20">
        <v>0.81393898027120104</v>
      </c>
      <c r="I11181" s="20">
        <v>1.2548632181514792</v>
      </c>
      <c r="J11181" s="19" t="s">
        <v>1963</v>
      </c>
      <c r="K11181" s="18">
        <v>8</v>
      </c>
      <c r="L11181" s="18">
        <v>1</v>
      </c>
      <c r="M11181" s="18" t="str">
        <f>IF(tbl_data[[#This Row],[PACK COUNT]]&gt;1,"Multipack","Single")</f>
        <v>Single</v>
      </c>
    </row>
    <row r="11182" spans="1:13">
      <c r="A11182" s="21" t="s">
        <v>728</v>
      </c>
      <c r="B11182" s="21" t="s">
        <v>730</v>
      </c>
      <c r="C11182" s="21" t="s">
        <v>83</v>
      </c>
      <c r="D11182" s="21" t="s">
        <v>24</v>
      </c>
      <c r="E11182" s="21" t="s">
        <v>731</v>
      </c>
      <c r="F11182" s="21" t="s">
        <v>196</v>
      </c>
      <c r="G11182" s="21">
        <v>1</v>
      </c>
      <c r="H11182" s="20">
        <v>6.2257161108984151</v>
      </c>
      <c r="I11182" s="20">
        <v>9.0906966583876052</v>
      </c>
      <c r="J11182" s="19" t="s">
        <v>1963</v>
      </c>
      <c r="K11182" s="18">
        <v>8</v>
      </c>
      <c r="L11182" s="18">
        <v>0.5</v>
      </c>
      <c r="M11182" s="18" t="str">
        <f>IF(tbl_data[[#This Row],[PACK COUNT]]&gt;1,"Multipack","Single")</f>
        <v>Single</v>
      </c>
    </row>
    <row r="11183" spans="1:13">
      <c r="A11183" s="21" t="s">
        <v>728</v>
      </c>
      <c r="B11183" s="21" t="s">
        <v>730</v>
      </c>
      <c r="C11183" s="21" t="s">
        <v>99</v>
      </c>
      <c r="D11183" s="21" t="s">
        <v>71</v>
      </c>
      <c r="E11183" s="21" t="s">
        <v>729</v>
      </c>
      <c r="F11183" s="21" t="s">
        <v>196</v>
      </c>
      <c r="G11183" s="21">
        <v>1</v>
      </c>
      <c r="H11183" s="20">
        <v>7.1034172662806174</v>
      </c>
      <c r="I11183" s="20">
        <v>10.595117912238083</v>
      </c>
      <c r="J11183" s="19" t="s">
        <v>1963</v>
      </c>
      <c r="K11183" s="18">
        <v>8</v>
      </c>
      <c r="L11183" s="18">
        <v>0.5</v>
      </c>
      <c r="M11183" s="18" t="str">
        <f>IF(tbl_data[[#This Row],[PACK COUNT]]&gt;1,"Multipack","Single")</f>
        <v>Single</v>
      </c>
    </row>
    <row r="11184" spans="1:13">
      <c r="A11184" s="21" t="s">
        <v>728</v>
      </c>
      <c r="B11184" s="21" t="s">
        <v>730</v>
      </c>
      <c r="C11184" s="21" t="s">
        <v>99</v>
      </c>
      <c r="D11184" s="21" t="s">
        <v>24</v>
      </c>
      <c r="E11184" s="21" t="s">
        <v>729</v>
      </c>
      <c r="F11184" s="21" t="s">
        <v>196</v>
      </c>
      <c r="G11184" s="21">
        <v>1</v>
      </c>
      <c r="H11184" s="20">
        <v>1.1212167033153979E-3</v>
      </c>
      <c r="I11184" s="20">
        <v>2.1481069829628772E-3</v>
      </c>
      <c r="J11184" s="19" t="s">
        <v>1963</v>
      </c>
      <c r="K11184" s="18">
        <v>8</v>
      </c>
      <c r="L11184" s="18">
        <v>0.5</v>
      </c>
      <c r="M11184" s="18" t="str">
        <f>IF(tbl_data[[#This Row],[PACK COUNT]]&gt;1,"Multipack","Single")</f>
        <v>Single</v>
      </c>
    </row>
    <row r="11185" spans="1:13">
      <c r="A11185" s="21" t="s">
        <v>728</v>
      </c>
      <c r="B11185" s="21" t="s">
        <v>727</v>
      </c>
      <c r="C11185" s="21" t="s">
        <v>279</v>
      </c>
      <c r="D11185" s="21" t="s">
        <v>87</v>
      </c>
      <c r="E11185" s="21" t="s">
        <v>726</v>
      </c>
      <c r="F11185" s="21" t="s">
        <v>196</v>
      </c>
      <c r="G11185" s="21">
        <v>1</v>
      </c>
      <c r="H11185" s="20">
        <v>1.781271028025829</v>
      </c>
      <c r="I11185" s="20">
        <v>2.5286959518719607</v>
      </c>
      <c r="J11185" s="19" t="s">
        <v>1963</v>
      </c>
      <c r="K11185" s="18">
        <v>8</v>
      </c>
      <c r="L11185" s="18">
        <v>0.5</v>
      </c>
      <c r="M11185" s="18" t="str">
        <f>IF(tbl_data[[#This Row],[PACK COUNT]]&gt;1,"Multipack","Single")</f>
        <v>Single</v>
      </c>
    </row>
    <row r="11186" spans="1:13">
      <c r="A11186" s="21" t="s">
        <v>709</v>
      </c>
      <c r="B11186" s="21" t="s">
        <v>725</v>
      </c>
      <c r="C11186" s="21" t="s">
        <v>725</v>
      </c>
      <c r="D11186" s="21" t="s">
        <v>87</v>
      </c>
      <c r="E11186" s="21" t="s">
        <v>724</v>
      </c>
      <c r="F11186" s="21" t="s">
        <v>203</v>
      </c>
      <c r="G11186" s="21">
        <v>1</v>
      </c>
      <c r="H11186" s="20">
        <v>1.1138232083757822</v>
      </c>
      <c r="I11186" s="20">
        <v>1.0812269946260704</v>
      </c>
      <c r="J11186" s="19" t="s">
        <v>1963</v>
      </c>
      <c r="K11186" s="18">
        <v>8</v>
      </c>
      <c r="L11186" s="18">
        <v>2</v>
      </c>
      <c r="M11186" s="18" t="str">
        <f>IF(tbl_data[[#This Row],[PACK COUNT]]&gt;1,"Multipack","Single")</f>
        <v>Single</v>
      </c>
    </row>
    <row r="11187" spans="1:13">
      <c r="A11187" s="21" t="s">
        <v>709</v>
      </c>
      <c r="B11187" s="21" t="s">
        <v>709</v>
      </c>
      <c r="C11187" s="21" t="s">
        <v>723</v>
      </c>
      <c r="D11187" s="21" t="s">
        <v>87</v>
      </c>
      <c r="E11187" s="21" t="s">
        <v>1411</v>
      </c>
      <c r="F11187" s="21" t="s">
        <v>191</v>
      </c>
      <c r="G11187" s="21">
        <v>1</v>
      </c>
      <c r="H11187" s="20">
        <v>1.2193337567699056E-2</v>
      </c>
      <c r="I11187" s="20">
        <v>2.0727854468720653E-2</v>
      </c>
      <c r="J11187" s="19" t="s">
        <v>1963</v>
      </c>
      <c r="K11187" s="18">
        <v>8</v>
      </c>
      <c r="L11187" s="18">
        <v>0.5</v>
      </c>
      <c r="M11187" s="18" t="str">
        <f>IF(tbl_data[[#This Row],[PACK COUNT]]&gt;1,"Multipack","Single")</f>
        <v>Single</v>
      </c>
    </row>
    <row r="11188" spans="1:13">
      <c r="A11188" s="21" t="s">
        <v>709</v>
      </c>
      <c r="B11188" s="21" t="s">
        <v>709</v>
      </c>
      <c r="C11188" s="21" t="s">
        <v>723</v>
      </c>
      <c r="D11188" s="21" t="s">
        <v>87</v>
      </c>
      <c r="E11188" s="21" t="s">
        <v>722</v>
      </c>
      <c r="F11188" s="21" t="s">
        <v>196</v>
      </c>
      <c r="G11188" s="21">
        <v>1</v>
      </c>
      <c r="H11188" s="20">
        <v>0.1015298115939226</v>
      </c>
      <c r="I11188" s="20">
        <v>0.15517222325593419</v>
      </c>
      <c r="J11188" s="19" t="s">
        <v>1963</v>
      </c>
      <c r="K11188" s="18">
        <v>8</v>
      </c>
      <c r="L11188" s="18">
        <v>0.5</v>
      </c>
      <c r="M11188" s="18" t="str">
        <f>IF(tbl_data[[#This Row],[PACK COUNT]]&gt;1,"Multipack","Single")</f>
        <v>Single</v>
      </c>
    </row>
    <row r="11189" spans="1:13">
      <c r="A11189" s="21" t="s">
        <v>709</v>
      </c>
      <c r="B11189" s="21" t="s">
        <v>709</v>
      </c>
      <c r="C11189" s="21" t="s">
        <v>723</v>
      </c>
      <c r="D11189" s="21" t="s">
        <v>87</v>
      </c>
      <c r="E11189" s="21" t="s">
        <v>1279</v>
      </c>
      <c r="F11189" s="21" t="s">
        <v>203</v>
      </c>
      <c r="G11189" s="21">
        <v>1</v>
      </c>
      <c r="H11189" s="20">
        <v>1.2790203264291715</v>
      </c>
      <c r="I11189" s="20">
        <v>0.92673260483811581</v>
      </c>
      <c r="J11189" s="19" t="s">
        <v>1963</v>
      </c>
      <c r="K11189" s="18">
        <v>8</v>
      </c>
      <c r="L11189" s="18">
        <v>1.5</v>
      </c>
      <c r="M11189" s="18" t="str">
        <f>IF(tbl_data[[#This Row],[PACK COUNT]]&gt;1,"Multipack","Single")</f>
        <v>Single</v>
      </c>
    </row>
    <row r="11190" spans="1:13">
      <c r="A11190" s="21" t="s">
        <v>709</v>
      </c>
      <c r="B11190" s="21" t="s">
        <v>709</v>
      </c>
      <c r="C11190" s="21" t="s">
        <v>723</v>
      </c>
      <c r="D11190" s="21" t="s">
        <v>87</v>
      </c>
      <c r="E11190" s="21" t="s">
        <v>1278</v>
      </c>
      <c r="F11190" s="21" t="s">
        <v>203</v>
      </c>
      <c r="G11190" s="21">
        <v>1</v>
      </c>
      <c r="H11190" s="20">
        <v>0.45438429483243931</v>
      </c>
      <c r="I11190" s="20">
        <v>0.50623278736849309</v>
      </c>
      <c r="J11190" s="19" t="s">
        <v>1963</v>
      </c>
      <c r="K11190" s="18">
        <v>8</v>
      </c>
      <c r="L11190" s="18">
        <v>1</v>
      </c>
      <c r="M11190" s="18" t="str">
        <f>IF(tbl_data[[#This Row],[PACK COUNT]]&gt;1,"Multipack","Single")</f>
        <v>Single</v>
      </c>
    </row>
    <row r="11191" spans="1:13">
      <c r="A11191" s="21" t="s">
        <v>709</v>
      </c>
      <c r="B11191" s="21" t="s">
        <v>709</v>
      </c>
      <c r="C11191" s="21" t="s">
        <v>1440</v>
      </c>
      <c r="D11191" s="21" t="s">
        <v>87</v>
      </c>
      <c r="E11191" s="21" t="s">
        <v>1462</v>
      </c>
      <c r="F11191" s="21" t="s">
        <v>191</v>
      </c>
      <c r="G11191" s="21">
        <v>1</v>
      </c>
      <c r="H11191" s="20">
        <v>0.27764440066199292</v>
      </c>
      <c r="I11191" s="20">
        <v>0.47152064845403019</v>
      </c>
      <c r="J11191" s="19" t="s">
        <v>1963</v>
      </c>
      <c r="K11191" s="18">
        <v>8</v>
      </c>
      <c r="L11191" s="18">
        <v>0.5</v>
      </c>
      <c r="M11191" s="18" t="str">
        <f>IF(tbl_data[[#This Row],[PACK COUNT]]&gt;1,"Multipack","Single")</f>
        <v>Single</v>
      </c>
    </row>
    <row r="11192" spans="1:13">
      <c r="A11192" s="21" t="s">
        <v>709</v>
      </c>
      <c r="B11192" s="21" t="s">
        <v>709</v>
      </c>
      <c r="C11192" s="21" t="s">
        <v>1440</v>
      </c>
      <c r="D11192" s="21" t="s">
        <v>87</v>
      </c>
      <c r="E11192" s="21" t="s">
        <v>1442</v>
      </c>
      <c r="F11192" s="21" t="s">
        <v>196</v>
      </c>
      <c r="G11192" s="21">
        <v>1</v>
      </c>
      <c r="H11192" s="20">
        <v>4.5439601914979262</v>
      </c>
      <c r="I11192" s="20">
        <v>5.2080612447082189</v>
      </c>
      <c r="J11192" s="19" t="s">
        <v>1963</v>
      </c>
      <c r="K11192" s="18">
        <v>8</v>
      </c>
      <c r="L11192" s="18">
        <v>0.5</v>
      </c>
      <c r="M11192" s="18" t="str">
        <f>IF(tbl_data[[#This Row],[PACK COUNT]]&gt;1,"Multipack","Single")</f>
        <v>Single</v>
      </c>
    </row>
    <row r="11193" spans="1:13">
      <c r="A11193" s="21" t="s">
        <v>709</v>
      </c>
      <c r="B11193" s="21" t="s">
        <v>709</v>
      </c>
      <c r="C11193" s="21" t="s">
        <v>1440</v>
      </c>
      <c r="D11193" s="21" t="s">
        <v>87</v>
      </c>
      <c r="E11193" s="21" t="s">
        <v>1441</v>
      </c>
      <c r="F11193" s="21" t="s">
        <v>203</v>
      </c>
      <c r="G11193" s="21">
        <v>1</v>
      </c>
      <c r="H11193" s="20">
        <v>1.445910960227641</v>
      </c>
      <c r="I11193" s="20">
        <v>1.5873337305714432</v>
      </c>
      <c r="J11193" s="19" t="s">
        <v>1963</v>
      </c>
      <c r="K11193" s="18">
        <v>8</v>
      </c>
      <c r="L11193" s="18">
        <v>1</v>
      </c>
      <c r="M11193" s="18" t="str">
        <f>IF(tbl_data[[#This Row],[PACK COUNT]]&gt;1,"Multipack","Single")</f>
        <v>Single</v>
      </c>
    </row>
    <row r="11194" spans="1:13">
      <c r="A11194" s="21" t="s">
        <v>709</v>
      </c>
      <c r="B11194" s="21" t="s">
        <v>709</v>
      </c>
      <c r="C11194" s="21" t="s">
        <v>1440</v>
      </c>
      <c r="D11194" s="21" t="s">
        <v>87</v>
      </c>
      <c r="E11194" s="21" t="s">
        <v>1439</v>
      </c>
      <c r="F11194" s="21" t="s">
        <v>203</v>
      </c>
      <c r="G11194" s="21">
        <v>1</v>
      </c>
      <c r="H11194" s="20">
        <v>23.260257193779061</v>
      </c>
      <c r="I11194" s="20">
        <v>19.625031303162771</v>
      </c>
      <c r="J11194" s="19" t="s">
        <v>1963</v>
      </c>
      <c r="K11194" s="18">
        <v>8</v>
      </c>
      <c r="L11194" s="18">
        <v>2</v>
      </c>
      <c r="M11194" s="18" t="str">
        <f>IF(tbl_data[[#This Row],[PACK COUNT]]&gt;1,"Multipack","Single")</f>
        <v>Single</v>
      </c>
    </row>
    <row r="11195" spans="1:13">
      <c r="A11195" s="21" t="s">
        <v>709</v>
      </c>
      <c r="B11195" s="21" t="s">
        <v>709</v>
      </c>
      <c r="C11195" s="21" t="s">
        <v>716</v>
      </c>
      <c r="D11195" s="21" t="s">
        <v>110</v>
      </c>
      <c r="E11195" s="21" t="s">
        <v>717</v>
      </c>
      <c r="F11195" s="21" t="s">
        <v>203</v>
      </c>
      <c r="G11195" s="21">
        <v>1</v>
      </c>
      <c r="H11195" s="20">
        <v>0.61731969826969846</v>
      </c>
      <c r="I11195" s="20">
        <v>0.75869774744574792</v>
      </c>
      <c r="J11195" s="19" t="s">
        <v>1963</v>
      </c>
      <c r="K11195" s="18">
        <v>8</v>
      </c>
      <c r="L11195" s="18">
        <v>1</v>
      </c>
      <c r="M11195" s="18" t="str">
        <f>IF(tbl_data[[#This Row],[PACK COUNT]]&gt;1,"Multipack","Single")</f>
        <v>Single</v>
      </c>
    </row>
    <row r="11196" spans="1:13">
      <c r="A11196" s="21" t="s">
        <v>709</v>
      </c>
      <c r="B11196" s="21" t="s">
        <v>709</v>
      </c>
      <c r="C11196" s="21" t="s">
        <v>716</v>
      </c>
      <c r="D11196" s="21" t="s">
        <v>110</v>
      </c>
      <c r="E11196" s="21" t="s">
        <v>715</v>
      </c>
      <c r="F11196" s="21" t="s">
        <v>203</v>
      </c>
      <c r="G11196" s="21">
        <v>1</v>
      </c>
      <c r="H11196" s="20">
        <v>1.7437006710600356</v>
      </c>
      <c r="I11196" s="20">
        <v>1.8178634903157087</v>
      </c>
      <c r="J11196" s="19" t="s">
        <v>1963</v>
      </c>
      <c r="K11196" s="18">
        <v>8</v>
      </c>
      <c r="L11196" s="18">
        <v>2</v>
      </c>
      <c r="M11196" s="18" t="str">
        <f>IF(tbl_data[[#This Row],[PACK COUNT]]&gt;1,"Multipack","Single")</f>
        <v>Single</v>
      </c>
    </row>
    <row r="11197" spans="1:13">
      <c r="A11197" s="21" t="s">
        <v>709</v>
      </c>
      <c r="B11197" s="21" t="s">
        <v>709</v>
      </c>
      <c r="C11197" s="21" t="s">
        <v>668</v>
      </c>
      <c r="D11197" s="21" t="s">
        <v>87</v>
      </c>
      <c r="E11197" s="21" t="s">
        <v>714</v>
      </c>
      <c r="F11197" s="21" t="s">
        <v>196</v>
      </c>
      <c r="G11197" s="21">
        <v>1</v>
      </c>
      <c r="H11197" s="20">
        <v>6.8246004441373165</v>
      </c>
      <c r="I11197" s="20">
        <v>7.4926408317631878</v>
      </c>
      <c r="J11197" s="19" t="s">
        <v>1963</v>
      </c>
      <c r="K11197" s="18">
        <v>8</v>
      </c>
      <c r="L11197" s="18">
        <v>0.5</v>
      </c>
      <c r="M11197" s="18" t="str">
        <f>IF(tbl_data[[#This Row],[PACK COUNT]]&gt;1,"Multipack","Single")</f>
        <v>Single</v>
      </c>
    </row>
    <row r="11198" spans="1:13">
      <c r="A11198" s="21" t="s">
        <v>694</v>
      </c>
      <c r="B11198" s="21" t="s">
        <v>706</v>
      </c>
      <c r="C11198" s="21" t="s">
        <v>24</v>
      </c>
      <c r="D11198" s="21" t="s">
        <v>87</v>
      </c>
      <c r="E11198" s="21" t="s">
        <v>705</v>
      </c>
      <c r="F11198" s="21" t="s">
        <v>191</v>
      </c>
      <c r="G11198" s="21">
        <v>1</v>
      </c>
      <c r="H11198" s="20">
        <v>13.609030088206021</v>
      </c>
      <c r="I11198" s="20">
        <v>12.990718849385724</v>
      </c>
      <c r="J11198" s="19" t="s">
        <v>1963</v>
      </c>
      <c r="K11198" s="18">
        <v>8</v>
      </c>
      <c r="L11198" s="18">
        <v>0.5</v>
      </c>
      <c r="M11198" s="18" t="str">
        <f>IF(tbl_data[[#This Row],[PACK COUNT]]&gt;1,"Multipack","Single")</f>
        <v>Single</v>
      </c>
    </row>
    <row r="11199" spans="1:13">
      <c r="A11199" s="21" t="s">
        <v>694</v>
      </c>
      <c r="B11199" s="21" t="s">
        <v>704</v>
      </c>
      <c r="C11199" s="21" t="s">
        <v>430</v>
      </c>
      <c r="D11199" s="21" t="s">
        <v>24</v>
      </c>
      <c r="E11199" s="21" t="s">
        <v>703</v>
      </c>
      <c r="F11199" s="21" t="s">
        <v>196</v>
      </c>
      <c r="G11199" s="21">
        <v>1</v>
      </c>
      <c r="H11199" s="20">
        <v>0.22135121275006933</v>
      </c>
      <c r="I11199" s="20">
        <v>0.68979742345756245</v>
      </c>
      <c r="J11199" s="19" t="s">
        <v>1963</v>
      </c>
      <c r="K11199" s="18">
        <v>8</v>
      </c>
      <c r="L11199" s="18">
        <v>0.33</v>
      </c>
      <c r="M11199" s="18" t="str">
        <f>IF(tbl_data[[#This Row],[PACK COUNT]]&gt;1,"Multipack","Single")</f>
        <v>Single</v>
      </c>
    </row>
    <row r="11200" spans="1:13">
      <c r="A11200" s="21" t="s">
        <v>694</v>
      </c>
      <c r="B11200" s="21" t="s">
        <v>702</v>
      </c>
      <c r="C11200" s="21" t="s">
        <v>24</v>
      </c>
      <c r="D11200" s="21" t="s">
        <v>87</v>
      </c>
      <c r="E11200" s="21" t="s">
        <v>701</v>
      </c>
      <c r="F11200" s="21" t="s">
        <v>191</v>
      </c>
      <c r="G11200" s="21">
        <v>1</v>
      </c>
      <c r="H11200" s="20">
        <v>0.213811285537888</v>
      </c>
      <c r="I11200" s="20">
        <v>0.22323307286553346</v>
      </c>
      <c r="J11200" s="19" t="s">
        <v>1963</v>
      </c>
      <c r="K11200" s="18">
        <v>8</v>
      </c>
      <c r="L11200" s="18">
        <v>0.5</v>
      </c>
      <c r="M11200" s="18" t="str">
        <f>IF(tbl_data[[#This Row],[PACK COUNT]]&gt;1,"Multipack","Single")</f>
        <v>Single</v>
      </c>
    </row>
    <row r="11201" spans="1:13">
      <c r="A11201" s="21" t="s">
        <v>694</v>
      </c>
      <c r="B11201" s="21" t="s">
        <v>1220</v>
      </c>
      <c r="C11201" s="21" t="s">
        <v>24</v>
      </c>
      <c r="D11201" s="21" t="s">
        <v>87</v>
      </c>
      <c r="E11201" s="21" t="s">
        <v>1219</v>
      </c>
      <c r="F11201" s="21" t="s">
        <v>191</v>
      </c>
      <c r="G11201" s="21">
        <v>1</v>
      </c>
      <c r="H11201" s="20">
        <v>2.5860385267233915E-2</v>
      </c>
      <c r="I11201" s="20">
        <v>2.0469539255730109E-2</v>
      </c>
      <c r="J11201" s="19" t="s">
        <v>1963</v>
      </c>
      <c r="K11201" s="18">
        <v>8</v>
      </c>
      <c r="L11201" s="18">
        <v>0.5</v>
      </c>
      <c r="M11201" s="18" t="str">
        <f>IF(tbl_data[[#This Row],[PACK COUNT]]&gt;1,"Multipack","Single")</f>
        <v>Single</v>
      </c>
    </row>
    <row r="11202" spans="1:13">
      <c r="A11202" s="21" t="s">
        <v>694</v>
      </c>
      <c r="B11202" s="21" t="s">
        <v>698</v>
      </c>
      <c r="C11202" s="21" t="s">
        <v>55</v>
      </c>
      <c r="D11202" s="21" t="s">
        <v>24</v>
      </c>
      <c r="E11202" s="21" t="s">
        <v>697</v>
      </c>
      <c r="F11202" s="21" t="s">
        <v>191</v>
      </c>
      <c r="G11202" s="21">
        <v>1</v>
      </c>
      <c r="H11202" s="20">
        <v>4.3473609136594495</v>
      </c>
      <c r="I11202" s="20">
        <v>5.4005728777731887</v>
      </c>
      <c r="J11202" s="19" t="s">
        <v>1963</v>
      </c>
      <c r="K11202" s="18">
        <v>8</v>
      </c>
      <c r="L11202" s="18">
        <v>0.5</v>
      </c>
      <c r="M11202" s="18" t="str">
        <f>IF(tbl_data[[#This Row],[PACK COUNT]]&gt;1,"Multipack","Single")</f>
        <v>Single</v>
      </c>
    </row>
    <row r="11203" spans="1:13">
      <c r="A11203" s="21" t="s">
        <v>688</v>
      </c>
      <c r="B11203" s="21" t="s">
        <v>1359</v>
      </c>
      <c r="C11203" s="21" t="s">
        <v>24</v>
      </c>
      <c r="D11203" s="21" t="s">
        <v>87</v>
      </c>
      <c r="E11203" s="21" t="s">
        <v>1358</v>
      </c>
      <c r="F11203" s="21" t="s">
        <v>203</v>
      </c>
      <c r="G11203" s="21">
        <v>1</v>
      </c>
      <c r="H11203" s="20">
        <v>1.1551813723439635</v>
      </c>
      <c r="I11203" s="20">
        <v>1.0040203652624462</v>
      </c>
      <c r="J11203" s="19" t="s">
        <v>1963</v>
      </c>
      <c r="K11203" s="18">
        <v>8</v>
      </c>
      <c r="L11203" s="18">
        <v>2</v>
      </c>
      <c r="M11203" s="18" t="str">
        <f>IF(tbl_data[[#This Row],[PACK COUNT]]&gt;1,"Multipack","Single")</f>
        <v>Single</v>
      </c>
    </row>
    <row r="11204" spans="1:13">
      <c r="A11204" s="21" t="s">
        <v>688</v>
      </c>
      <c r="B11204" s="21" t="s">
        <v>692</v>
      </c>
      <c r="C11204" s="21" t="s">
        <v>114</v>
      </c>
      <c r="D11204" s="21" t="s">
        <v>110</v>
      </c>
      <c r="E11204" s="21" t="s">
        <v>691</v>
      </c>
      <c r="F11204" s="21" t="s">
        <v>203</v>
      </c>
      <c r="G11204" s="21">
        <v>1</v>
      </c>
      <c r="H11204" s="20">
        <v>1.4269932279638557</v>
      </c>
      <c r="I11204" s="20">
        <v>1.636088240041077</v>
      </c>
      <c r="J11204" s="19" t="s">
        <v>1963</v>
      </c>
      <c r="K11204" s="18">
        <v>8</v>
      </c>
      <c r="L11204" s="18">
        <v>1</v>
      </c>
      <c r="M11204" s="18" t="str">
        <f>IF(tbl_data[[#This Row],[PACK COUNT]]&gt;1,"Multipack","Single")</f>
        <v>Single</v>
      </c>
    </row>
    <row r="11205" spans="1:13">
      <c r="A11205" s="21" t="s">
        <v>688</v>
      </c>
      <c r="B11205" s="21" t="s">
        <v>692</v>
      </c>
      <c r="C11205" s="21" t="s">
        <v>114</v>
      </c>
      <c r="D11205" s="21" t="s">
        <v>110</v>
      </c>
      <c r="E11205" s="21" t="s">
        <v>1383</v>
      </c>
      <c r="F11205" s="21" t="s">
        <v>203</v>
      </c>
      <c r="G11205" s="21">
        <v>1</v>
      </c>
      <c r="H11205" s="20">
        <v>0.66792874005807212</v>
      </c>
      <c r="I11205" s="20">
        <v>0.63138877418507056</v>
      </c>
      <c r="J11205" s="19" t="s">
        <v>1963</v>
      </c>
      <c r="K11205" s="18">
        <v>8</v>
      </c>
      <c r="L11205" s="18">
        <v>2</v>
      </c>
      <c r="M11205" s="18" t="str">
        <f>IF(tbl_data[[#This Row],[PACK COUNT]]&gt;1,"Multipack","Single")</f>
        <v>Single</v>
      </c>
    </row>
    <row r="11206" spans="1:13">
      <c r="A11206" s="21" t="s">
        <v>688</v>
      </c>
      <c r="B11206" s="21" t="s">
        <v>687</v>
      </c>
      <c r="C11206" s="21" t="s">
        <v>1356</v>
      </c>
      <c r="D11206" s="21" t="s">
        <v>87</v>
      </c>
      <c r="E11206" s="21" t="s">
        <v>1357</v>
      </c>
      <c r="F11206" s="21" t="s">
        <v>203</v>
      </c>
      <c r="G11206" s="21">
        <v>1</v>
      </c>
      <c r="H11206" s="20">
        <v>2.0400204385212506</v>
      </c>
      <c r="I11206" s="20">
        <v>2.2232567469710935</v>
      </c>
      <c r="J11206" s="19" t="s">
        <v>1963</v>
      </c>
      <c r="K11206" s="18">
        <v>8</v>
      </c>
      <c r="L11206" s="18">
        <v>1</v>
      </c>
      <c r="M11206" s="18" t="str">
        <f>IF(tbl_data[[#This Row],[PACK COUNT]]&gt;1,"Multipack","Single")</f>
        <v>Single</v>
      </c>
    </row>
    <row r="11207" spans="1:13">
      <c r="A11207" s="21" t="s">
        <v>688</v>
      </c>
      <c r="B11207" s="21" t="s">
        <v>687</v>
      </c>
      <c r="C11207" s="21" t="s">
        <v>1356</v>
      </c>
      <c r="D11207" s="21" t="s">
        <v>87</v>
      </c>
      <c r="E11207" s="21" t="s">
        <v>1355</v>
      </c>
      <c r="F11207" s="21" t="s">
        <v>203</v>
      </c>
      <c r="G11207" s="21">
        <v>1</v>
      </c>
      <c r="H11207" s="20">
        <v>3.6739321654878307</v>
      </c>
      <c r="I11207" s="20">
        <v>3.3155141437463356</v>
      </c>
      <c r="J11207" s="19" t="s">
        <v>1963</v>
      </c>
      <c r="K11207" s="18">
        <v>8</v>
      </c>
      <c r="L11207" s="18">
        <v>2</v>
      </c>
      <c r="M11207" s="18" t="str">
        <f>IF(tbl_data[[#This Row],[PACK COUNT]]&gt;1,"Multipack","Single")</f>
        <v>Single</v>
      </c>
    </row>
    <row r="11208" spans="1:13">
      <c r="A11208" s="21" t="s">
        <v>688</v>
      </c>
      <c r="B11208" s="21" t="s">
        <v>687</v>
      </c>
      <c r="C11208" s="21" t="s">
        <v>668</v>
      </c>
      <c r="D11208" s="21" t="s">
        <v>87</v>
      </c>
      <c r="E11208" s="21" t="s">
        <v>690</v>
      </c>
      <c r="F11208" s="21" t="s">
        <v>196</v>
      </c>
      <c r="G11208" s="21">
        <v>1</v>
      </c>
      <c r="H11208" s="20">
        <v>0.34761484324585978</v>
      </c>
      <c r="I11208" s="20">
        <v>0.51699100522232289</v>
      </c>
      <c r="J11208" s="19" t="s">
        <v>1963</v>
      </c>
      <c r="K11208" s="18">
        <v>8</v>
      </c>
      <c r="L11208" s="18">
        <v>0.5</v>
      </c>
      <c r="M11208" s="18" t="str">
        <f>IF(tbl_data[[#This Row],[PACK COUNT]]&gt;1,"Multipack","Single")</f>
        <v>Single</v>
      </c>
    </row>
    <row r="11209" spans="1:13">
      <c r="A11209" s="21" t="s">
        <v>688</v>
      </c>
      <c r="B11209" s="21" t="s">
        <v>687</v>
      </c>
      <c r="C11209" s="21" t="s">
        <v>668</v>
      </c>
      <c r="D11209" s="21" t="s">
        <v>87</v>
      </c>
      <c r="E11209" s="21" t="s">
        <v>689</v>
      </c>
      <c r="F11209" s="21" t="s">
        <v>203</v>
      </c>
      <c r="G11209" s="21">
        <v>1</v>
      </c>
      <c r="H11209" s="20">
        <v>2.1549059611709636</v>
      </c>
      <c r="I11209" s="20">
        <v>1.9405159884357779</v>
      </c>
      <c r="J11209" s="19" t="s">
        <v>1963</v>
      </c>
      <c r="K11209" s="18">
        <v>8</v>
      </c>
      <c r="L11209" s="18">
        <v>1</v>
      </c>
      <c r="M11209" s="18" t="str">
        <f>IF(tbl_data[[#This Row],[PACK COUNT]]&gt;1,"Multipack","Single")</f>
        <v>Single</v>
      </c>
    </row>
    <row r="11210" spans="1:13">
      <c r="A11210" s="21" t="s">
        <v>688</v>
      </c>
      <c r="B11210" s="21" t="s">
        <v>687</v>
      </c>
      <c r="C11210" s="21" t="s">
        <v>668</v>
      </c>
      <c r="D11210" s="21" t="s">
        <v>87</v>
      </c>
      <c r="E11210" s="21" t="s">
        <v>686</v>
      </c>
      <c r="F11210" s="21" t="s">
        <v>203</v>
      </c>
      <c r="G11210" s="21">
        <v>1</v>
      </c>
      <c r="H11210" s="20">
        <v>6.6585255939971253</v>
      </c>
      <c r="I11210" s="20">
        <v>5.8758231929936446</v>
      </c>
      <c r="J11210" s="19" t="s">
        <v>1963</v>
      </c>
      <c r="K11210" s="18">
        <v>8</v>
      </c>
      <c r="L11210" s="18">
        <v>2</v>
      </c>
      <c r="M11210" s="18" t="str">
        <f>IF(tbl_data[[#This Row],[PACK COUNT]]&gt;1,"Multipack","Single")</f>
        <v>Single</v>
      </c>
    </row>
    <row r="11211" spans="1:13">
      <c r="A11211" s="21" t="s">
        <v>657</v>
      </c>
      <c r="B11211" s="21" t="s">
        <v>657</v>
      </c>
      <c r="C11211" s="21" t="s">
        <v>685</v>
      </c>
      <c r="D11211" s="21" t="s">
        <v>87</v>
      </c>
      <c r="E11211" s="21" t="s">
        <v>684</v>
      </c>
      <c r="F11211" s="21" t="s">
        <v>203</v>
      </c>
      <c r="G11211" s="21">
        <v>1</v>
      </c>
      <c r="H11211" s="20">
        <v>5.1043385270850159</v>
      </c>
      <c r="I11211" s="20">
        <v>4.9992465074047452</v>
      </c>
      <c r="J11211" s="19" t="s">
        <v>1963</v>
      </c>
      <c r="K11211" s="18">
        <v>8</v>
      </c>
      <c r="L11211" s="18">
        <v>1</v>
      </c>
      <c r="M11211" s="18" t="str">
        <f>IF(tbl_data[[#This Row],[PACK COUNT]]&gt;1,"Multipack","Single")</f>
        <v>Single</v>
      </c>
    </row>
    <row r="11212" spans="1:13">
      <c r="A11212" s="21" t="s">
        <v>657</v>
      </c>
      <c r="B11212" s="21" t="s">
        <v>657</v>
      </c>
      <c r="C11212" s="21" t="s">
        <v>683</v>
      </c>
      <c r="D11212" s="21" t="s">
        <v>87</v>
      </c>
      <c r="E11212" s="21" t="s">
        <v>682</v>
      </c>
      <c r="F11212" s="21" t="s">
        <v>191</v>
      </c>
      <c r="G11212" s="21">
        <v>1</v>
      </c>
      <c r="H11212" s="20">
        <v>1.4744410487332253</v>
      </c>
      <c r="I11212" s="20">
        <v>1.7181399636138495</v>
      </c>
      <c r="J11212" s="19" t="s">
        <v>1963</v>
      </c>
      <c r="K11212" s="18">
        <v>8</v>
      </c>
      <c r="L11212" s="18">
        <v>0.5</v>
      </c>
      <c r="M11212" s="18" t="str">
        <f>IF(tbl_data[[#This Row],[PACK COUNT]]&gt;1,"Multipack","Single")</f>
        <v>Single</v>
      </c>
    </row>
    <row r="11213" spans="1:13">
      <c r="A11213" s="21" t="s">
        <v>657</v>
      </c>
      <c r="B11213" s="21" t="s">
        <v>657</v>
      </c>
      <c r="C11213" s="21" t="s">
        <v>683</v>
      </c>
      <c r="D11213" s="21" t="s">
        <v>87</v>
      </c>
      <c r="E11213" s="21" t="s">
        <v>682</v>
      </c>
      <c r="F11213" s="21" t="s">
        <v>191</v>
      </c>
      <c r="G11213" s="21">
        <v>1</v>
      </c>
      <c r="H11213" s="20">
        <v>2.3036610167554268</v>
      </c>
      <c r="I11213" s="20">
        <v>2.6134605306688106</v>
      </c>
      <c r="J11213" s="19" t="s">
        <v>1963</v>
      </c>
      <c r="K11213" s="18">
        <v>8</v>
      </c>
      <c r="L11213" s="18">
        <v>0.5</v>
      </c>
      <c r="M11213" s="18" t="str">
        <f>IF(tbl_data[[#This Row],[PACK COUNT]]&gt;1,"Multipack","Single")</f>
        <v>Single</v>
      </c>
    </row>
    <row r="11214" spans="1:13">
      <c r="A11214" s="21" t="s">
        <v>657</v>
      </c>
      <c r="B11214" s="21" t="s">
        <v>657</v>
      </c>
      <c r="C11214" s="21" t="s">
        <v>683</v>
      </c>
      <c r="D11214" s="21" t="s">
        <v>87</v>
      </c>
      <c r="E11214" s="21" t="s">
        <v>682</v>
      </c>
      <c r="F11214" s="21" t="s">
        <v>191</v>
      </c>
      <c r="G11214" s="21">
        <v>1</v>
      </c>
      <c r="H11214" s="20">
        <v>1.3964234183361897</v>
      </c>
      <c r="I11214" s="20">
        <v>1.6069726660543009</v>
      </c>
      <c r="J11214" s="19" t="s">
        <v>1963</v>
      </c>
      <c r="K11214" s="18">
        <v>8</v>
      </c>
      <c r="L11214" s="18">
        <v>0.5</v>
      </c>
      <c r="M11214" s="18" t="str">
        <f>IF(tbl_data[[#This Row],[PACK COUNT]]&gt;1,"Multipack","Single")</f>
        <v>Single</v>
      </c>
    </row>
    <row r="11215" spans="1:13">
      <c r="A11215" s="21" t="s">
        <v>657</v>
      </c>
      <c r="B11215" s="21" t="s">
        <v>657</v>
      </c>
      <c r="C11215" s="21" t="s">
        <v>683</v>
      </c>
      <c r="D11215" s="21" t="s">
        <v>87</v>
      </c>
      <c r="E11215" s="21" t="s">
        <v>682</v>
      </c>
      <c r="F11215" s="21" t="s">
        <v>191</v>
      </c>
      <c r="G11215" s="21">
        <v>1</v>
      </c>
      <c r="H11215" s="20">
        <v>6.5663027104356309E-3</v>
      </c>
      <c r="I11215" s="20">
        <v>7.7704163347809396E-3</v>
      </c>
      <c r="J11215" s="19" t="s">
        <v>1963</v>
      </c>
      <c r="K11215" s="18">
        <v>8</v>
      </c>
      <c r="L11215" s="18">
        <v>0.5</v>
      </c>
      <c r="M11215" s="18" t="str">
        <f>IF(tbl_data[[#This Row],[PACK COUNT]]&gt;1,"Multipack","Single")</f>
        <v>Single</v>
      </c>
    </row>
    <row r="11216" spans="1:13">
      <c r="A11216" s="21" t="s">
        <v>657</v>
      </c>
      <c r="B11216" s="21" t="s">
        <v>657</v>
      </c>
      <c r="C11216" s="21" t="s">
        <v>114</v>
      </c>
      <c r="D11216" s="21" t="s">
        <v>110</v>
      </c>
      <c r="E11216" s="21" t="s">
        <v>681</v>
      </c>
      <c r="F11216" s="21" t="s">
        <v>203</v>
      </c>
      <c r="G11216" s="21">
        <v>1</v>
      </c>
      <c r="H11216" s="20">
        <v>1.1973506689375009</v>
      </c>
      <c r="I11216" s="20">
        <v>1.3886738372125738</v>
      </c>
      <c r="J11216" s="19" t="s">
        <v>1963</v>
      </c>
      <c r="K11216" s="18">
        <v>8</v>
      </c>
      <c r="L11216" s="18">
        <v>1</v>
      </c>
      <c r="M11216" s="18" t="str">
        <f>IF(tbl_data[[#This Row],[PACK COUNT]]&gt;1,"Multipack","Single")</f>
        <v>Single</v>
      </c>
    </row>
    <row r="11217" spans="1:13">
      <c r="A11217" s="21" t="s">
        <v>657</v>
      </c>
      <c r="B11217" s="21" t="s">
        <v>657</v>
      </c>
      <c r="C11217" s="21" t="s">
        <v>62</v>
      </c>
      <c r="D11217" s="21" t="s">
        <v>87</v>
      </c>
      <c r="E11217" s="21" t="s">
        <v>680</v>
      </c>
      <c r="F11217" s="21" t="s">
        <v>191</v>
      </c>
      <c r="G11217" s="21">
        <v>1</v>
      </c>
      <c r="H11217" s="20">
        <v>0.6827005979742099</v>
      </c>
      <c r="I11217" s="20">
        <v>0.86023568763086489</v>
      </c>
      <c r="J11217" s="19" t="s">
        <v>1963</v>
      </c>
      <c r="K11217" s="18">
        <v>8</v>
      </c>
      <c r="L11217" s="18">
        <v>0.5</v>
      </c>
      <c r="M11217" s="18" t="str">
        <f>IF(tbl_data[[#This Row],[PACK COUNT]]&gt;1,"Multipack","Single")</f>
        <v>Single</v>
      </c>
    </row>
    <row r="11218" spans="1:13">
      <c r="A11218" s="21" t="s">
        <v>657</v>
      </c>
      <c r="B11218" s="21" t="s">
        <v>657</v>
      </c>
      <c r="C11218" s="21" t="s">
        <v>62</v>
      </c>
      <c r="D11218" s="21" t="s">
        <v>71</v>
      </c>
      <c r="E11218" s="21" t="s">
        <v>679</v>
      </c>
      <c r="F11218" s="21" t="s">
        <v>196</v>
      </c>
      <c r="G11218" s="21">
        <v>1</v>
      </c>
      <c r="H11218" s="20">
        <v>1.0092128451223499</v>
      </c>
      <c r="I11218" s="20">
        <v>1.328248718832316</v>
      </c>
      <c r="J11218" s="19" t="s">
        <v>1963</v>
      </c>
      <c r="K11218" s="18">
        <v>8</v>
      </c>
      <c r="L11218" s="18">
        <v>0.5</v>
      </c>
      <c r="M11218" s="18" t="str">
        <f>IF(tbl_data[[#This Row],[PACK COUNT]]&gt;1,"Multipack","Single")</f>
        <v>Single</v>
      </c>
    </row>
    <row r="11219" spans="1:13">
      <c r="A11219" s="21" t="s">
        <v>657</v>
      </c>
      <c r="B11219" s="21" t="s">
        <v>657</v>
      </c>
      <c r="C11219" s="21" t="s">
        <v>55</v>
      </c>
      <c r="D11219" s="21" t="s">
        <v>24</v>
      </c>
      <c r="E11219" s="21" t="s">
        <v>678</v>
      </c>
      <c r="F11219" s="21" t="s">
        <v>191</v>
      </c>
      <c r="G11219" s="21">
        <v>1</v>
      </c>
      <c r="H11219" s="20">
        <v>1.4521557956400675</v>
      </c>
      <c r="I11219" s="20">
        <v>1.8673418742139878</v>
      </c>
      <c r="J11219" s="19" t="s">
        <v>1963</v>
      </c>
      <c r="K11219" s="18">
        <v>8</v>
      </c>
      <c r="L11219" s="18">
        <v>0.5</v>
      </c>
      <c r="M11219" s="18" t="str">
        <f>IF(tbl_data[[#This Row],[PACK COUNT]]&gt;1,"Multipack","Single")</f>
        <v>Single</v>
      </c>
    </row>
    <row r="11220" spans="1:13">
      <c r="A11220" s="21" t="s">
        <v>657</v>
      </c>
      <c r="B11220" s="21" t="s">
        <v>657</v>
      </c>
      <c r="C11220" s="21" t="s">
        <v>55</v>
      </c>
      <c r="D11220" s="21" t="s">
        <v>24</v>
      </c>
      <c r="E11220" s="21" t="s">
        <v>677</v>
      </c>
      <c r="F11220" s="21" t="s">
        <v>196</v>
      </c>
      <c r="G11220" s="21">
        <v>1</v>
      </c>
      <c r="H11220" s="20">
        <v>0.75575773360082865</v>
      </c>
      <c r="I11220" s="20">
        <v>1.0752016945571412</v>
      </c>
      <c r="J11220" s="19" t="s">
        <v>1963</v>
      </c>
      <c r="K11220" s="18">
        <v>8</v>
      </c>
      <c r="L11220" s="18">
        <v>0.5</v>
      </c>
      <c r="M11220" s="18" t="str">
        <f>IF(tbl_data[[#This Row],[PACK COUNT]]&gt;1,"Multipack","Single")</f>
        <v>Single</v>
      </c>
    </row>
    <row r="11221" spans="1:13">
      <c r="A11221" s="21" t="s">
        <v>657</v>
      </c>
      <c r="B11221" s="21" t="s">
        <v>657</v>
      </c>
      <c r="C11221" s="21" t="s">
        <v>676</v>
      </c>
      <c r="D11221" s="21" t="s">
        <v>24</v>
      </c>
      <c r="E11221" s="21" t="s">
        <v>675</v>
      </c>
      <c r="F11221" s="21" t="s">
        <v>196</v>
      </c>
      <c r="G11221" s="21">
        <v>1</v>
      </c>
      <c r="H11221" s="20">
        <v>0.5740347193419304</v>
      </c>
      <c r="I11221" s="20">
        <v>0.85289314833437369</v>
      </c>
      <c r="J11221" s="19" t="s">
        <v>1963</v>
      </c>
      <c r="K11221" s="18">
        <v>8</v>
      </c>
      <c r="L11221" s="18">
        <v>0.5</v>
      </c>
      <c r="M11221" s="18" t="str">
        <f>IF(tbl_data[[#This Row],[PACK COUNT]]&gt;1,"Multipack","Single")</f>
        <v>Single</v>
      </c>
    </row>
    <row r="11222" spans="1:13">
      <c r="A11222" s="21" t="s">
        <v>657</v>
      </c>
      <c r="B11222" s="21" t="s">
        <v>657</v>
      </c>
      <c r="C11222" s="21" t="s">
        <v>24</v>
      </c>
      <c r="D11222" s="21" t="s">
        <v>87</v>
      </c>
      <c r="E11222" s="21" t="s">
        <v>674</v>
      </c>
      <c r="F11222" s="21" t="s">
        <v>191</v>
      </c>
      <c r="G11222" s="21">
        <v>1</v>
      </c>
      <c r="H11222" s="20">
        <v>0.92010320935131718</v>
      </c>
      <c r="I11222" s="20">
        <v>1.2199149214317588</v>
      </c>
      <c r="J11222" s="19" t="s">
        <v>1963</v>
      </c>
      <c r="K11222" s="18">
        <v>8</v>
      </c>
      <c r="L11222" s="18">
        <v>0.5</v>
      </c>
      <c r="M11222" s="18" t="str">
        <f>IF(tbl_data[[#This Row],[PACK COUNT]]&gt;1,"Multipack","Single")</f>
        <v>Single</v>
      </c>
    </row>
    <row r="11223" spans="1:13">
      <c r="A11223" s="21" t="s">
        <v>657</v>
      </c>
      <c r="B11223" s="21" t="s">
        <v>657</v>
      </c>
      <c r="C11223" s="21" t="s">
        <v>24</v>
      </c>
      <c r="D11223" s="21" t="s">
        <v>24</v>
      </c>
      <c r="E11223" s="21" t="s">
        <v>673</v>
      </c>
      <c r="F11223" s="21" t="s">
        <v>196</v>
      </c>
      <c r="G11223" s="21">
        <v>1</v>
      </c>
      <c r="H11223" s="20">
        <v>0.8961207235091676</v>
      </c>
      <c r="I11223" s="20">
        <v>1.3233847710755886</v>
      </c>
      <c r="J11223" s="19" t="s">
        <v>1963</v>
      </c>
      <c r="K11223" s="18">
        <v>8</v>
      </c>
      <c r="L11223" s="18">
        <v>0.5</v>
      </c>
      <c r="M11223" s="18" t="str">
        <f>IF(tbl_data[[#This Row],[PACK COUNT]]&gt;1,"Multipack","Single")</f>
        <v>Single</v>
      </c>
    </row>
    <row r="11224" spans="1:13">
      <c r="A11224" s="21" t="s">
        <v>657</v>
      </c>
      <c r="B11224" s="21" t="s">
        <v>657</v>
      </c>
      <c r="C11224" s="21" t="s">
        <v>107</v>
      </c>
      <c r="D11224" s="21" t="s">
        <v>87</v>
      </c>
      <c r="E11224" s="21" t="s">
        <v>1197</v>
      </c>
      <c r="F11224" s="21" t="s">
        <v>191</v>
      </c>
      <c r="G11224" s="21">
        <v>1</v>
      </c>
      <c r="H11224" s="20">
        <v>1.6591988269265769</v>
      </c>
      <c r="I11224" s="20">
        <v>1.9832363425380186</v>
      </c>
      <c r="J11224" s="19" t="s">
        <v>1963</v>
      </c>
      <c r="K11224" s="18">
        <v>8</v>
      </c>
      <c r="L11224" s="18">
        <v>0.5</v>
      </c>
      <c r="M11224" s="18" t="str">
        <f>IF(tbl_data[[#This Row],[PACK COUNT]]&gt;1,"Multipack","Single")</f>
        <v>Single</v>
      </c>
    </row>
    <row r="11225" spans="1:13">
      <c r="A11225" s="21" t="s">
        <v>657</v>
      </c>
      <c r="B11225" s="21" t="s">
        <v>657</v>
      </c>
      <c r="C11225" s="21" t="s">
        <v>107</v>
      </c>
      <c r="D11225" s="21" t="s">
        <v>87</v>
      </c>
      <c r="E11225" s="21" t="s">
        <v>672</v>
      </c>
      <c r="F11225" s="21" t="s">
        <v>196</v>
      </c>
      <c r="G11225" s="21">
        <v>1</v>
      </c>
      <c r="H11225" s="20">
        <v>0.63643385285783982</v>
      </c>
      <c r="I11225" s="20">
        <v>0.79646585066714126</v>
      </c>
      <c r="J11225" s="19" t="s">
        <v>1963</v>
      </c>
      <c r="K11225" s="18">
        <v>8</v>
      </c>
      <c r="L11225" s="18">
        <v>0.5</v>
      </c>
      <c r="M11225" s="18" t="str">
        <f>IF(tbl_data[[#This Row],[PACK COUNT]]&gt;1,"Multipack","Single")</f>
        <v>Single</v>
      </c>
    </row>
    <row r="11226" spans="1:13">
      <c r="A11226" s="21" t="s">
        <v>657</v>
      </c>
      <c r="B11226" s="21" t="s">
        <v>657</v>
      </c>
      <c r="C11226" s="21" t="s">
        <v>107</v>
      </c>
      <c r="D11226" s="21" t="s">
        <v>87</v>
      </c>
      <c r="E11226" s="21" t="s">
        <v>671</v>
      </c>
      <c r="F11226" s="21" t="s">
        <v>203</v>
      </c>
      <c r="G11226" s="21">
        <v>1</v>
      </c>
      <c r="H11226" s="20">
        <v>11.2326064617685</v>
      </c>
      <c r="I11226" s="20">
        <v>9.5580569451285307</v>
      </c>
      <c r="J11226" s="19" t="s">
        <v>1963</v>
      </c>
      <c r="K11226" s="18">
        <v>8</v>
      </c>
      <c r="L11226" s="18">
        <v>1</v>
      </c>
      <c r="M11226" s="18" t="str">
        <f>IF(tbl_data[[#This Row],[PACK COUNT]]&gt;1,"Multipack","Single")</f>
        <v>Single</v>
      </c>
    </row>
    <row r="11227" spans="1:13">
      <c r="A11227" s="21" t="s">
        <v>657</v>
      </c>
      <c r="B11227" s="21" t="s">
        <v>657</v>
      </c>
      <c r="C11227" s="21" t="s">
        <v>107</v>
      </c>
      <c r="D11227" s="21" t="s">
        <v>87</v>
      </c>
      <c r="E11227" s="21" t="s">
        <v>670</v>
      </c>
      <c r="F11227" s="21" t="s">
        <v>203</v>
      </c>
      <c r="G11227" s="21">
        <v>1</v>
      </c>
      <c r="H11227" s="20">
        <v>25.550787989238373</v>
      </c>
      <c r="I11227" s="20">
        <v>20.583520712461439</v>
      </c>
      <c r="J11227" s="19" t="s">
        <v>1963</v>
      </c>
      <c r="K11227" s="18">
        <v>8</v>
      </c>
      <c r="L11227" s="18">
        <v>2</v>
      </c>
      <c r="M11227" s="18" t="str">
        <f>IF(tbl_data[[#This Row],[PACK COUNT]]&gt;1,"Multipack","Single")</f>
        <v>Single</v>
      </c>
    </row>
    <row r="11228" spans="1:13">
      <c r="A11228" s="21" t="s">
        <v>657</v>
      </c>
      <c r="B11228" s="21" t="s">
        <v>657</v>
      </c>
      <c r="C11228" s="21" t="s">
        <v>426</v>
      </c>
      <c r="D11228" s="21" t="s">
        <v>87</v>
      </c>
      <c r="E11228" s="21" t="s">
        <v>666</v>
      </c>
      <c r="F11228" s="21" t="s">
        <v>203</v>
      </c>
      <c r="G11228" s="21">
        <v>1</v>
      </c>
      <c r="H11228" s="20">
        <v>1.3829744969872395</v>
      </c>
      <c r="I11228" s="20">
        <v>1.4506233832076421</v>
      </c>
      <c r="J11228" s="19" t="s">
        <v>1963</v>
      </c>
      <c r="K11228" s="18">
        <v>8</v>
      </c>
      <c r="L11228" s="18">
        <v>1</v>
      </c>
      <c r="M11228" s="18" t="str">
        <f>IF(tbl_data[[#This Row],[PACK COUNT]]&gt;1,"Multipack","Single")</f>
        <v>Single</v>
      </c>
    </row>
    <row r="11229" spans="1:13">
      <c r="A11229" s="21" t="s">
        <v>657</v>
      </c>
      <c r="B11229" s="21" t="s">
        <v>657</v>
      </c>
      <c r="C11229" s="21" t="s">
        <v>1262</v>
      </c>
      <c r="D11229" s="21" t="s">
        <v>87</v>
      </c>
      <c r="E11229" s="21" t="s">
        <v>1263</v>
      </c>
      <c r="F11229" s="21" t="s">
        <v>203</v>
      </c>
      <c r="G11229" s="21">
        <v>1</v>
      </c>
      <c r="H11229" s="20">
        <v>3.639938192888601</v>
      </c>
      <c r="I11229" s="20">
        <v>3.2138320942618384</v>
      </c>
      <c r="J11229" s="19" t="s">
        <v>1963</v>
      </c>
      <c r="K11229" s="18">
        <v>8</v>
      </c>
      <c r="L11229" s="18">
        <v>1</v>
      </c>
      <c r="M11229" s="18" t="str">
        <f>IF(tbl_data[[#This Row],[PACK COUNT]]&gt;1,"Multipack","Single")</f>
        <v>Single</v>
      </c>
    </row>
    <row r="11230" spans="1:13">
      <c r="A11230" s="21" t="s">
        <v>657</v>
      </c>
      <c r="B11230" s="21" t="s">
        <v>657</v>
      </c>
      <c r="C11230" s="21" t="s">
        <v>1262</v>
      </c>
      <c r="D11230" s="21" t="s">
        <v>87</v>
      </c>
      <c r="E11230" s="21" t="s">
        <v>1261</v>
      </c>
      <c r="F11230" s="21" t="s">
        <v>203</v>
      </c>
      <c r="G11230" s="21">
        <v>1</v>
      </c>
      <c r="H11230" s="20">
        <v>7.3866879729866213</v>
      </c>
      <c r="I11230" s="20">
        <v>6.2439211608722021</v>
      </c>
      <c r="J11230" s="19" t="s">
        <v>1963</v>
      </c>
      <c r="K11230" s="18">
        <v>8</v>
      </c>
      <c r="L11230" s="18">
        <v>2</v>
      </c>
      <c r="M11230" s="18" t="str">
        <f>IF(tbl_data[[#This Row],[PACK COUNT]]&gt;1,"Multipack","Single")</f>
        <v>Single</v>
      </c>
    </row>
    <row r="11231" spans="1:13">
      <c r="A11231" s="21" t="s">
        <v>657</v>
      </c>
      <c r="B11231" s="21" t="s">
        <v>657</v>
      </c>
      <c r="C11231" s="21" t="s">
        <v>1318</v>
      </c>
      <c r="D11231" s="21" t="s">
        <v>71</v>
      </c>
      <c r="E11231" s="21" t="s">
        <v>1317</v>
      </c>
      <c r="F11231" s="21" t="s">
        <v>203</v>
      </c>
      <c r="G11231" s="21">
        <v>1</v>
      </c>
      <c r="H11231" s="20">
        <v>0.48566458425316411</v>
      </c>
      <c r="I11231" s="20">
        <v>0.52747075648557684</v>
      </c>
      <c r="J11231" s="19" t="s">
        <v>1963</v>
      </c>
      <c r="K11231" s="18">
        <v>8</v>
      </c>
      <c r="L11231" s="18">
        <v>1</v>
      </c>
      <c r="M11231" s="18" t="str">
        <f>IF(tbl_data[[#This Row],[PACK COUNT]]&gt;1,"Multipack","Single")</f>
        <v>Single</v>
      </c>
    </row>
    <row r="11232" spans="1:13">
      <c r="A11232" s="21" t="s">
        <v>657</v>
      </c>
      <c r="B11232" s="21" t="s">
        <v>656</v>
      </c>
      <c r="C11232" s="21" t="s">
        <v>275</v>
      </c>
      <c r="D11232" s="21" t="s">
        <v>87</v>
      </c>
      <c r="E11232" s="21" t="s">
        <v>661</v>
      </c>
      <c r="F11232" s="21" t="s">
        <v>203</v>
      </c>
      <c r="G11232" s="21">
        <v>1</v>
      </c>
      <c r="H11232" s="20">
        <v>5.1242341880017968</v>
      </c>
      <c r="I11232" s="20">
        <v>4.2947681230005417</v>
      </c>
      <c r="J11232" s="19" t="s">
        <v>1963</v>
      </c>
      <c r="K11232" s="18">
        <v>8</v>
      </c>
      <c r="L11232" s="18">
        <v>2</v>
      </c>
      <c r="M11232" s="18" t="str">
        <f>IF(tbl_data[[#This Row],[PACK COUNT]]&gt;1,"Multipack","Single")</f>
        <v>Single</v>
      </c>
    </row>
    <row r="11233" spans="1:13">
      <c r="A11233" s="21" t="s">
        <v>657</v>
      </c>
      <c r="B11233" s="21" t="s">
        <v>656</v>
      </c>
      <c r="C11233" s="21" t="s">
        <v>83</v>
      </c>
      <c r="D11233" s="21" t="s">
        <v>87</v>
      </c>
      <c r="E11233" s="21" t="s">
        <v>660</v>
      </c>
      <c r="F11233" s="21" t="s">
        <v>196</v>
      </c>
      <c r="G11233" s="21">
        <v>1</v>
      </c>
      <c r="H11233" s="20">
        <v>1.6273281399880575E-3</v>
      </c>
      <c r="I11233" s="20">
        <v>1.2969661847836772E-3</v>
      </c>
      <c r="J11233" s="19" t="s">
        <v>1963</v>
      </c>
      <c r="K11233" s="18">
        <v>8</v>
      </c>
      <c r="L11233" s="18">
        <v>0.5</v>
      </c>
      <c r="M11233" s="18" t="str">
        <f>IF(tbl_data[[#This Row],[PACK COUNT]]&gt;1,"Multipack","Single")</f>
        <v>Single</v>
      </c>
    </row>
    <row r="11234" spans="1:13">
      <c r="A11234" s="21" t="s">
        <v>657</v>
      </c>
      <c r="B11234" s="21" t="s">
        <v>656</v>
      </c>
      <c r="C11234" s="21" t="s">
        <v>83</v>
      </c>
      <c r="D11234" s="21" t="s">
        <v>87</v>
      </c>
      <c r="E11234" s="21" t="s">
        <v>659</v>
      </c>
      <c r="F11234" s="21" t="s">
        <v>203</v>
      </c>
      <c r="G11234" s="21">
        <v>1</v>
      </c>
      <c r="H11234" s="20">
        <v>11.117770089829696</v>
      </c>
      <c r="I11234" s="20">
        <v>9.2067028445980643</v>
      </c>
      <c r="J11234" s="19" t="s">
        <v>1963</v>
      </c>
      <c r="K11234" s="18">
        <v>8</v>
      </c>
      <c r="L11234" s="18">
        <v>2</v>
      </c>
      <c r="M11234" s="18" t="str">
        <f>IF(tbl_data[[#This Row],[PACK COUNT]]&gt;1,"Multipack","Single")</f>
        <v>Single</v>
      </c>
    </row>
    <row r="11235" spans="1:13">
      <c r="A11235" s="21" t="s">
        <v>654</v>
      </c>
      <c r="B11235" s="21" t="s">
        <v>654</v>
      </c>
      <c r="C11235" s="21" t="s">
        <v>653</v>
      </c>
      <c r="D11235" s="21" t="s">
        <v>24</v>
      </c>
      <c r="E11235" s="21" t="s">
        <v>652</v>
      </c>
      <c r="F11235" s="21" t="s">
        <v>196</v>
      </c>
      <c r="G11235" s="21">
        <v>1</v>
      </c>
      <c r="H11235" s="20">
        <v>0.30314440635179918</v>
      </c>
      <c r="I11235" s="20">
        <v>0.76146130982662641</v>
      </c>
      <c r="J11235" s="19" t="s">
        <v>1963</v>
      </c>
      <c r="K11235" s="18">
        <v>8</v>
      </c>
      <c r="L11235" s="18">
        <v>0.44</v>
      </c>
      <c r="M11235" s="18" t="str">
        <f>IF(tbl_data[[#This Row],[PACK COUNT]]&gt;1,"Multipack","Single")</f>
        <v>Single</v>
      </c>
    </row>
    <row r="11236" spans="1:13">
      <c r="A11236" s="21" t="s">
        <v>646</v>
      </c>
      <c r="B11236" s="21" t="s">
        <v>1316</v>
      </c>
      <c r="C11236" s="21" t="s">
        <v>62</v>
      </c>
      <c r="D11236" s="21" t="s">
        <v>87</v>
      </c>
      <c r="E11236" s="21" t="s">
        <v>1315</v>
      </c>
      <c r="F11236" s="21" t="s">
        <v>191</v>
      </c>
      <c r="G11236" s="21">
        <v>1</v>
      </c>
      <c r="H11236" s="20">
        <v>1.3252534029656233</v>
      </c>
      <c r="I11236" s="20">
        <v>1.1317584146236435</v>
      </c>
      <c r="J11236" s="19" t="s">
        <v>1963</v>
      </c>
      <c r="K11236" s="18">
        <v>8</v>
      </c>
      <c r="L11236" s="18">
        <v>0.5</v>
      </c>
      <c r="M11236" s="18" t="str">
        <f>IF(tbl_data[[#This Row],[PACK COUNT]]&gt;1,"Multipack","Single")</f>
        <v>Single</v>
      </c>
    </row>
    <row r="11237" spans="1:13">
      <c r="A11237" s="21" t="s">
        <v>646</v>
      </c>
      <c r="B11237" s="21" t="s">
        <v>646</v>
      </c>
      <c r="C11237" s="21" t="s">
        <v>650</v>
      </c>
      <c r="D11237" s="21" t="s">
        <v>24</v>
      </c>
      <c r="E11237" s="21" t="s">
        <v>651</v>
      </c>
      <c r="F11237" s="21" t="s">
        <v>191</v>
      </c>
      <c r="G11237" s="21">
        <v>1</v>
      </c>
      <c r="H11237" s="20">
        <v>2.8802137530554418E-2</v>
      </c>
      <c r="I11237" s="20">
        <v>3.523485631703429E-2</v>
      </c>
      <c r="J11237" s="19" t="s">
        <v>1963</v>
      </c>
      <c r="K11237" s="18">
        <v>8</v>
      </c>
      <c r="L11237" s="18">
        <v>0.5</v>
      </c>
      <c r="M11237" s="18" t="str">
        <f>IF(tbl_data[[#This Row],[PACK COUNT]]&gt;1,"Multipack","Single")</f>
        <v>Single</v>
      </c>
    </row>
    <row r="11238" spans="1:13">
      <c r="A11238" s="21" t="s">
        <v>646</v>
      </c>
      <c r="B11238" s="21" t="s">
        <v>646</v>
      </c>
      <c r="C11238" s="21" t="s">
        <v>650</v>
      </c>
      <c r="D11238" s="21" t="s">
        <v>24</v>
      </c>
      <c r="E11238" s="21" t="s">
        <v>649</v>
      </c>
      <c r="F11238" s="21" t="s">
        <v>196</v>
      </c>
      <c r="G11238" s="21">
        <v>1</v>
      </c>
      <c r="H11238" s="20">
        <v>3.4368466784682493E-2</v>
      </c>
      <c r="I11238" s="20">
        <v>7.239270413124449E-2</v>
      </c>
      <c r="J11238" s="19" t="s">
        <v>1963</v>
      </c>
      <c r="K11238" s="18">
        <v>8</v>
      </c>
      <c r="L11238" s="18">
        <v>0.5</v>
      </c>
      <c r="M11238" s="18" t="str">
        <f>IF(tbl_data[[#This Row],[PACK COUNT]]&gt;1,"Multipack","Single")</f>
        <v>Single</v>
      </c>
    </row>
    <row r="11239" spans="1:13">
      <c r="A11239" s="21" t="s">
        <v>646</v>
      </c>
      <c r="B11239" s="21" t="s">
        <v>646</v>
      </c>
      <c r="C11239" s="21" t="s">
        <v>1099</v>
      </c>
      <c r="D11239" s="21" t="s">
        <v>24</v>
      </c>
      <c r="E11239" s="21" t="s">
        <v>1461</v>
      </c>
      <c r="F11239" s="21" t="s">
        <v>191</v>
      </c>
      <c r="G11239" s="21">
        <v>1</v>
      </c>
      <c r="H11239" s="20">
        <v>4.9995146743367316E-2</v>
      </c>
      <c r="I11239" s="20">
        <v>0.10551897415247953</v>
      </c>
      <c r="J11239" s="19" t="s">
        <v>1963</v>
      </c>
      <c r="K11239" s="18">
        <v>8</v>
      </c>
      <c r="L11239" s="18">
        <v>0.33</v>
      </c>
      <c r="M11239" s="18" t="str">
        <f>IF(tbl_data[[#This Row],[PACK COUNT]]&gt;1,"Multipack","Single")</f>
        <v>Single</v>
      </c>
    </row>
    <row r="11240" spans="1:13">
      <c r="A11240" s="21" t="s">
        <v>646</v>
      </c>
      <c r="B11240" s="21" t="s">
        <v>646</v>
      </c>
      <c r="C11240" s="21" t="s">
        <v>648</v>
      </c>
      <c r="D11240" s="21" t="s">
        <v>24</v>
      </c>
      <c r="E11240" s="21" t="s">
        <v>647</v>
      </c>
      <c r="F11240" s="21" t="s">
        <v>191</v>
      </c>
      <c r="G11240" s="21">
        <v>1</v>
      </c>
      <c r="H11240" s="20">
        <v>2.1041466554657848</v>
      </c>
      <c r="I11240" s="20">
        <v>3.8957573471313758</v>
      </c>
      <c r="J11240" s="19" t="s">
        <v>1963</v>
      </c>
      <c r="K11240" s="18">
        <v>8</v>
      </c>
      <c r="L11240" s="18">
        <v>0.5</v>
      </c>
      <c r="M11240" s="18" t="str">
        <f>IF(tbl_data[[#This Row],[PACK COUNT]]&gt;1,"Multipack","Single")</f>
        <v>Single</v>
      </c>
    </row>
    <row r="11241" spans="1:13">
      <c r="A11241" s="21" t="s">
        <v>646</v>
      </c>
      <c r="B11241" s="21" t="s">
        <v>645</v>
      </c>
      <c r="C11241" s="21" t="s">
        <v>64</v>
      </c>
      <c r="D11241" s="21" t="s">
        <v>24</v>
      </c>
      <c r="E11241" s="21" t="s">
        <v>1382</v>
      </c>
      <c r="F11241" s="21" t="s">
        <v>191</v>
      </c>
      <c r="G11241" s="21">
        <v>1</v>
      </c>
      <c r="H11241" s="20">
        <v>1.2132791218274055E-2</v>
      </c>
      <c r="I11241" s="20">
        <v>1.9908812779798678E-2</v>
      </c>
      <c r="J11241" s="19" t="s">
        <v>1963</v>
      </c>
      <c r="K11241" s="18">
        <v>8</v>
      </c>
      <c r="L11241" s="18">
        <v>0.5</v>
      </c>
      <c r="M11241" s="18" t="str">
        <f>IF(tbl_data[[#This Row],[PACK COUNT]]&gt;1,"Multipack","Single")</f>
        <v>Single</v>
      </c>
    </row>
    <row r="11242" spans="1:13">
      <c r="A11242" s="21" t="s">
        <v>646</v>
      </c>
      <c r="B11242" s="21" t="s">
        <v>645</v>
      </c>
      <c r="C11242" s="21" t="s">
        <v>64</v>
      </c>
      <c r="D11242" s="21" t="s">
        <v>24</v>
      </c>
      <c r="E11242" s="21" t="s">
        <v>644</v>
      </c>
      <c r="F11242" s="21" t="s">
        <v>196</v>
      </c>
      <c r="G11242" s="21">
        <v>1</v>
      </c>
      <c r="H11242" s="20">
        <v>5.3527386557593405E-2</v>
      </c>
      <c r="I11242" s="20">
        <v>0.10030099967477801</v>
      </c>
      <c r="J11242" s="19" t="s">
        <v>1963</v>
      </c>
      <c r="K11242" s="18">
        <v>8</v>
      </c>
      <c r="L11242" s="18">
        <v>0.65</v>
      </c>
      <c r="M11242" s="18" t="str">
        <f>IF(tbl_data[[#This Row],[PACK COUNT]]&gt;1,"Multipack","Single")</f>
        <v>Single</v>
      </c>
    </row>
    <row r="11243" spans="1:13">
      <c r="A11243" s="21" t="s">
        <v>640</v>
      </c>
      <c r="B11243" s="21" t="s">
        <v>639</v>
      </c>
      <c r="C11243" s="21" t="s">
        <v>643</v>
      </c>
      <c r="D11243" s="21" t="s">
        <v>24</v>
      </c>
      <c r="E11243" s="21" t="s">
        <v>642</v>
      </c>
      <c r="F11243" s="21" t="s">
        <v>196</v>
      </c>
      <c r="G11243" s="21">
        <v>1</v>
      </c>
      <c r="H11243" s="20">
        <v>1.4165605249266461E-2</v>
      </c>
      <c r="I11243" s="20">
        <v>0.10881738473154454</v>
      </c>
      <c r="J11243" s="19" t="s">
        <v>1963</v>
      </c>
      <c r="K11243" s="18">
        <v>8</v>
      </c>
      <c r="L11243" s="18">
        <v>0.33</v>
      </c>
      <c r="M11243" s="18" t="str">
        <f>IF(tbl_data[[#This Row],[PACK COUNT]]&gt;1,"Multipack","Single")</f>
        <v>Single</v>
      </c>
    </row>
    <row r="11244" spans="1:13">
      <c r="A11244" s="21" t="s">
        <v>640</v>
      </c>
      <c r="B11244" s="21" t="s">
        <v>639</v>
      </c>
      <c r="C11244" s="21" t="s">
        <v>165</v>
      </c>
      <c r="D11244" s="21" t="s">
        <v>24</v>
      </c>
      <c r="E11244" s="21" t="s">
        <v>641</v>
      </c>
      <c r="F11244" s="21" t="s">
        <v>196</v>
      </c>
      <c r="G11244" s="21">
        <v>1</v>
      </c>
      <c r="H11244" s="20">
        <v>7.3122586508631831E-3</v>
      </c>
      <c r="I11244" s="20">
        <v>5.1930770071536313E-2</v>
      </c>
      <c r="J11244" s="19" t="s">
        <v>1963</v>
      </c>
      <c r="K11244" s="18">
        <v>8</v>
      </c>
      <c r="L11244" s="18">
        <v>0.33</v>
      </c>
      <c r="M11244" s="18" t="str">
        <f>IF(tbl_data[[#This Row],[PACK COUNT]]&gt;1,"Multipack","Single")</f>
        <v>Single</v>
      </c>
    </row>
    <row r="11245" spans="1:13">
      <c r="A11245" s="21" t="s">
        <v>640</v>
      </c>
      <c r="B11245" s="21" t="s">
        <v>639</v>
      </c>
      <c r="C11245" s="21" t="s">
        <v>638</v>
      </c>
      <c r="D11245" s="21" t="s">
        <v>24</v>
      </c>
      <c r="E11245" s="21" t="s">
        <v>637</v>
      </c>
      <c r="F11245" s="21" t="s">
        <v>196</v>
      </c>
      <c r="G11245" s="21">
        <v>1</v>
      </c>
      <c r="H11245" s="20">
        <v>1.3332970618754138E-2</v>
      </c>
      <c r="I11245" s="20">
        <v>8.6729160066574634E-2</v>
      </c>
      <c r="J11245" s="19" t="s">
        <v>1963</v>
      </c>
      <c r="K11245" s="18">
        <v>8</v>
      </c>
      <c r="L11245" s="18">
        <v>0.33</v>
      </c>
      <c r="M11245" s="18" t="str">
        <f>IF(tbl_data[[#This Row],[PACK COUNT]]&gt;1,"Multipack","Single")</f>
        <v>Single</v>
      </c>
    </row>
    <row r="11246" spans="1:13">
      <c r="A11246" s="21" t="s">
        <v>636</v>
      </c>
      <c r="B11246" s="21" t="s">
        <v>635</v>
      </c>
      <c r="C11246" s="21" t="s">
        <v>24</v>
      </c>
      <c r="D11246" s="21" t="s">
        <v>24</v>
      </c>
      <c r="E11246" s="21" t="s">
        <v>1193</v>
      </c>
      <c r="F11246" s="21" t="s">
        <v>191</v>
      </c>
      <c r="G11246" s="21">
        <v>1</v>
      </c>
      <c r="H11246" s="20">
        <v>1.2558473890969328</v>
      </c>
      <c r="I11246" s="20">
        <v>2.3384719401327385</v>
      </c>
      <c r="J11246" s="19" t="s">
        <v>1963</v>
      </c>
      <c r="K11246" s="18">
        <v>8</v>
      </c>
      <c r="L11246" s="18">
        <v>0.5</v>
      </c>
      <c r="M11246" s="18" t="str">
        <f>IF(tbl_data[[#This Row],[PACK COUNT]]&gt;1,"Multipack","Single")</f>
        <v>Single</v>
      </c>
    </row>
    <row r="11247" spans="1:13">
      <c r="A11247" s="21" t="s">
        <v>633</v>
      </c>
      <c r="B11247" s="21" t="s">
        <v>632</v>
      </c>
      <c r="C11247" s="21" t="s">
        <v>631</v>
      </c>
      <c r="D11247" s="21" t="s">
        <v>71</v>
      </c>
      <c r="E11247" s="21" t="s">
        <v>630</v>
      </c>
      <c r="F11247" s="21" t="s">
        <v>196</v>
      </c>
      <c r="G11247" s="21">
        <v>1</v>
      </c>
      <c r="H11247" s="20">
        <v>5.537201572992525</v>
      </c>
      <c r="I11247" s="20">
        <v>7.8951772609529582</v>
      </c>
      <c r="J11247" s="19" t="s">
        <v>1963</v>
      </c>
      <c r="K11247" s="18">
        <v>8</v>
      </c>
      <c r="L11247" s="18">
        <v>0.5</v>
      </c>
      <c r="M11247" s="18" t="str">
        <f>IF(tbl_data[[#This Row],[PACK COUNT]]&gt;1,"Multipack","Single")</f>
        <v>Single</v>
      </c>
    </row>
    <row r="11248" spans="1:13">
      <c r="A11248" s="21" t="s">
        <v>633</v>
      </c>
      <c r="B11248" s="21" t="s">
        <v>632</v>
      </c>
      <c r="C11248" s="21" t="s">
        <v>631</v>
      </c>
      <c r="D11248" s="21" t="s">
        <v>71</v>
      </c>
      <c r="E11248" s="21" t="s">
        <v>630</v>
      </c>
      <c r="F11248" s="21" t="s">
        <v>196</v>
      </c>
      <c r="G11248" s="21">
        <v>1</v>
      </c>
      <c r="H11248" s="20">
        <v>6.8103576712248586</v>
      </c>
      <c r="I11248" s="20">
        <v>9.6909843064623633</v>
      </c>
      <c r="J11248" s="19" t="s">
        <v>1963</v>
      </c>
      <c r="K11248" s="18">
        <v>8</v>
      </c>
      <c r="L11248" s="18">
        <v>0.5</v>
      </c>
      <c r="M11248" s="18" t="str">
        <f>IF(tbl_data[[#This Row],[PACK COUNT]]&gt;1,"Multipack","Single")</f>
        <v>Single</v>
      </c>
    </row>
    <row r="11249" spans="1:13">
      <c r="A11249" s="21" t="s">
        <v>629</v>
      </c>
      <c r="B11249" s="21" t="s">
        <v>628</v>
      </c>
      <c r="C11249" s="21" t="s">
        <v>628</v>
      </c>
      <c r="D11249" s="21" t="s">
        <v>110</v>
      </c>
      <c r="E11249" s="21" t="s">
        <v>627</v>
      </c>
      <c r="F11249" s="21" t="s">
        <v>196</v>
      </c>
      <c r="G11249" s="21">
        <v>1</v>
      </c>
      <c r="H11249" s="20">
        <v>1.9907071276472184E-2</v>
      </c>
      <c r="I11249" s="20">
        <v>0.1455228787591846</v>
      </c>
      <c r="J11249" s="19" t="s">
        <v>1963</v>
      </c>
      <c r="K11249" s="18">
        <v>8</v>
      </c>
      <c r="L11249" s="18">
        <v>0.33</v>
      </c>
      <c r="M11249" s="18" t="str">
        <f>IF(tbl_data[[#This Row],[PACK COUNT]]&gt;1,"Multipack","Single")</f>
        <v>Single</v>
      </c>
    </row>
    <row r="11250" spans="1:13">
      <c r="A11250" s="21" t="s">
        <v>626</v>
      </c>
      <c r="B11250" s="21" t="s">
        <v>625</v>
      </c>
      <c r="C11250" s="21" t="s">
        <v>624</v>
      </c>
      <c r="D11250" s="21" t="s">
        <v>24</v>
      </c>
      <c r="E11250" s="21" t="s">
        <v>623</v>
      </c>
      <c r="F11250" s="21" t="s">
        <v>196</v>
      </c>
      <c r="G11250" s="21">
        <v>1</v>
      </c>
      <c r="H11250" s="20">
        <v>1.5251529189034309E-3</v>
      </c>
      <c r="I11250" s="20">
        <v>9.0993207453200584E-3</v>
      </c>
      <c r="J11250" s="19" t="s">
        <v>1963</v>
      </c>
      <c r="K11250" s="18">
        <v>8</v>
      </c>
      <c r="L11250" s="18">
        <v>0.36</v>
      </c>
      <c r="M11250" s="18" t="str">
        <f>IF(tbl_data[[#This Row],[PACK COUNT]]&gt;1,"Multipack","Single")</f>
        <v>Single</v>
      </c>
    </row>
    <row r="11251" spans="1:13">
      <c r="A11251" s="21" t="s">
        <v>1354</v>
      </c>
      <c r="B11251" s="21" t="s">
        <v>1353</v>
      </c>
      <c r="C11251" s="21" t="s">
        <v>1353</v>
      </c>
      <c r="D11251" s="21" t="s">
        <v>24</v>
      </c>
      <c r="E11251" s="21" t="s">
        <v>1352</v>
      </c>
      <c r="F11251" s="21" t="s">
        <v>191</v>
      </c>
      <c r="G11251" s="21">
        <v>1</v>
      </c>
      <c r="H11251" s="20">
        <v>0.49018586612676296</v>
      </c>
      <c r="I11251" s="20">
        <v>0.74430501058650467</v>
      </c>
      <c r="J11251" s="19" t="s">
        <v>1963</v>
      </c>
      <c r="K11251" s="18">
        <v>8</v>
      </c>
      <c r="L11251" s="18">
        <v>0.5</v>
      </c>
      <c r="M11251" s="18" t="str">
        <f>IF(tbl_data[[#This Row],[PACK COUNT]]&gt;1,"Multipack","Single")</f>
        <v>Single</v>
      </c>
    </row>
    <row r="11252" spans="1:13">
      <c r="A11252" s="21" t="s">
        <v>1192</v>
      </c>
      <c r="B11252" s="21" t="s">
        <v>1191</v>
      </c>
      <c r="C11252" s="21" t="s">
        <v>1190</v>
      </c>
      <c r="D11252" s="21" t="s">
        <v>24</v>
      </c>
      <c r="E11252" s="21" t="s">
        <v>1189</v>
      </c>
      <c r="F11252" s="21" t="s">
        <v>196</v>
      </c>
      <c r="G11252" s="21">
        <v>1</v>
      </c>
      <c r="H11252" s="20">
        <v>3.0094909030834787E-3</v>
      </c>
      <c r="I11252" s="20">
        <v>1.9905395488562488E-2</v>
      </c>
      <c r="J11252" s="19" t="s">
        <v>1963</v>
      </c>
      <c r="K11252" s="18">
        <v>8</v>
      </c>
      <c r="L11252" s="18">
        <v>0.25</v>
      </c>
      <c r="M11252" s="18" t="str">
        <f>IF(tbl_data[[#This Row],[PACK COUNT]]&gt;1,"Multipack","Single")</f>
        <v>Single</v>
      </c>
    </row>
    <row r="11253" spans="1:13">
      <c r="A11253" s="21" t="s">
        <v>1192</v>
      </c>
      <c r="B11253" s="21" t="s">
        <v>1191</v>
      </c>
      <c r="C11253" s="21" t="s">
        <v>1244</v>
      </c>
      <c r="D11253" s="21" t="s">
        <v>24</v>
      </c>
      <c r="E11253" s="21" t="s">
        <v>1277</v>
      </c>
      <c r="F11253" s="21" t="s">
        <v>196</v>
      </c>
      <c r="G11253" s="21">
        <v>1</v>
      </c>
      <c r="H11253" s="20">
        <v>5.7769601110180986E-3</v>
      </c>
      <c r="I11253" s="20">
        <v>3.7790549907656144E-2</v>
      </c>
      <c r="J11253" s="19" t="s">
        <v>1963</v>
      </c>
      <c r="K11253" s="18">
        <v>8</v>
      </c>
      <c r="L11253" s="18">
        <v>0.25</v>
      </c>
      <c r="M11253" s="18" t="str">
        <f>IF(tbl_data[[#This Row],[PACK COUNT]]&gt;1,"Multipack","Single")</f>
        <v>Single</v>
      </c>
    </row>
    <row r="11254" spans="1:13">
      <c r="A11254" s="21" t="s">
        <v>622</v>
      </c>
      <c r="B11254" s="21" t="s">
        <v>621</v>
      </c>
      <c r="C11254" s="21" t="s">
        <v>621</v>
      </c>
      <c r="D11254" s="21" t="s">
        <v>24</v>
      </c>
      <c r="E11254" s="21" t="s">
        <v>620</v>
      </c>
      <c r="F11254" s="21" t="s">
        <v>196</v>
      </c>
      <c r="G11254" s="21">
        <v>1</v>
      </c>
      <c r="H11254" s="20">
        <v>0.57564906623470025</v>
      </c>
      <c r="I11254" s="20">
        <v>1.2422949390796043</v>
      </c>
      <c r="J11254" s="19" t="s">
        <v>1963</v>
      </c>
      <c r="K11254" s="18">
        <v>8</v>
      </c>
      <c r="L11254" s="18">
        <v>0.5</v>
      </c>
      <c r="M11254" s="18" t="str">
        <f>IF(tbl_data[[#This Row],[PACK COUNT]]&gt;1,"Multipack","Single")</f>
        <v>Single</v>
      </c>
    </row>
    <row r="11255" spans="1:13">
      <c r="A11255" s="21" t="s">
        <v>617</v>
      </c>
      <c r="B11255" s="21" t="s">
        <v>616</v>
      </c>
      <c r="C11255" s="21" t="s">
        <v>616</v>
      </c>
      <c r="D11255" s="21" t="s">
        <v>24</v>
      </c>
      <c r="E11255" s="21" t="s">
        <v>619</v>
      </c>
      <c r="F11255" s="21" t="s">
        <v>196</v>
      </c>
      <c r="G11255" s="21">
        <v>1</v>
      </c>
      <c r="H11255" s="20">
        <v>0.27926360139258966</v>
      </c>
      <c r="I11255" s="20">
        <v>0.96136114867798572</v>
      </c>
      <c r="J11255" s="19" t="s">
        <v>1963</v>
      </c>
      <c r="K11255" s="18">
        <v>8</v>
      </c>
      <c r="L11255" s="18">
        <v>0.33</v>
      </c>
      <c r="M11255" s="18" t="str">
        <f>IF(tbl_data[[#This Row],[PACK COUNT]]&gt;1,"Multipack","Single")</f>
        <v>Single</v>
      </c>
    </row>
    <row r="11256" spans="1:13">
      <c r="A11256" s="21" t="s">
        <v>617</v>
      </c>
      <c r="B11256" s="21" t="s">
        <v>616</v>
      </c>
      <c r="C11256" s="21" t="s">
        <v>616</v>
      </c>
      <c r="D11256" s="21" t="s">
        <v>24</v>
      </c>
      <c r="E11256" s="21" t="s">
        <v>618</v>
      </c>
      <c r="F11256" s="21" t="s">
        <v>196</v>
      </c>
      <c r="G11256" s="21">
        <v>1</v>
      </c>
      <c r="H11256" s="20">
        <v>8.2177020277816588</v>
      </c>
      <c r="I11256" s="20">
        <v>19.196455063120148</v>
      </c>
      <c r="J11256" s="19" t="s">
        <v>1963</v>
      </c>
      <c r="K11256" s="18">
        <v>8</v>
      </c>
      <c r="L11256" s="18">
        <v>0.5</v>
      </c>
      <c r="M11256" s="18" t="str">
        <f>IF(tbl_data[[#This Row],[PACK COUNT]]&gt;1,"Multipack","Single")</f>
        <v>Single</v>
      </c>
    </row>
    <row r="11257" spans="1:13">
      <c r="A11257" s="21" t="s">
        <v>610</v>
      </c>
      <c r="B11257" s="21" t="s">
        <v>613</v>
      </c>
      <c r="C11257" s="21" t="s">
        <v>608</v>
      </c>
      <c r="D11257" s="21" t="s">
        <v>24</v>
      </c>
      <c r="E11257" s="21" t="s">
        <v>614</v>
      </c>
      <c r="F11257" s="21" t="s">
        <v>196</v>
      </c>
      <c r="G11257" s="21">
        <v>1</v>
      </c>
      <c r="H11257" s="20">
        <v>0.18794113695071304</v>
      </c>
      <c r="I11257" s="20">
        <v>0.5792200262533771</v>
      </c>
      <c r="J11257" s="19" t="s">
        <v>1963</v>
      </c>
      <c r="K11257" s="18">
        <v>8</v>
      </c>
      <c r="L11257" s="18">
        <v>1</v>
      </c>
      <c r="M11257" s="18" t="str">
        <f>IF(tbl_data[[#This Row],[PACK COUNT]]&gt;1,"Multipack","Single")</f>
        <v>Single</v>
      </c>
    </row>
    <row r="11258" spans="1:13">
      <c r="A11258" s="21" t="s">
        <v>610</v>
      </c>
      <c r="B11258" s="21" t="s">
        <v>613</v>
      </c>
      <c r="C11258" s="21" t="s">
        <v>612</v>
      </c>
      <c r="D11258" s="21" t="s">
        <v>24</v>
      </c>
      <c r="E11258" s="21" t="s">
        <v>611</v>
      </c>
      <c r="F11258" s="21" t="s">
        <v>196</v>
      </c>
      <c r="G11258" s="21">
        <v>1</v>
      </c>
      <c r="H11258" s="20">
        <v>3.602140783472894E-3</v>
      </c>
      <c r="I11258" s="20">
        <v>1.0812219843675057E-2</v>
      </c>
      <c r="J11258" s="19" t="s">
        <v>1963</v>
      </c>
      <c r="K11258" s="18">
        <v>8</v>
      </c>
      <c r="L11258" s="18">
        <v>1</v>
      </c>
      <c r="M11258" s="18" t="str">
        <f>IF(tbl_data[[#This Row],[PACK COUNT]]&gt;1,"Multipack","Single")</f>
        <v>Single</v>
      </c>
    </row>
    <row r="11259" spans="1:13">
      <c r="A11259" s="21" t="s">
        <v>606</v>
      </c>
      <c r="B11259" s="21" t="s">
        <v>605</v>
      </c>
      <c r="C11259" s="21" t="s">
        <v>605</v>
      </c>
      <c r="D11259" s="21" t="s">
        <v>24</v>
      </c>
      <c r="E11259" s="21" t="s">
        <v>604</v>
      </c>
      <c r="F11259" s="21" t="s">
        <v>196</v>
      </c>
      <c r="G11259" s="21">
        <v>1</v>
      </c>
      <c r="H11259" s="20">
        <v>0.30277211377204644</v>
      </c>
      <c r="I11259" s="20">
        <v>0.80380448349673173</v>
      </c>
      <c r="J11259" s="19" t="s">
        <v>1963</v>
      </c>
      <c r="K11259" s="18">
        <v>8</v>
      </c>
      <c r="L11259" s="18">
        <v>0.33</v>
      </c>
      <c r="M11259" s="18" t="str">
        <f>IF(tbl_data[[#This Row],[PACK COUNT]]&gt;1,"Multipack","Single")</f>
        <v>Single</v>
      </c>
    </row>
    <row r="11260" spans="1:13">
      <c r="A11260" s="21" t="s">
        <v>602</v>
      </c>
      <c r="B11260" s="21" t="s">
        <v>601</v>
      </c>
      <c r="C11260" s="21" t="s">
        <v>600</v>
      </c>
      <c r="D11260" s="21" t="s">
        <v>24</v>
      </c>
      <c r="E11260" s="21" t="s">
        <v>603</v>
      </c>
      <c r="F11260" s="21" t="s">
        <v>196</v>
      </c>
      <c r="G11260" s="21">
        <v>6</v>
      </c>
      <c r="H11260" s="20">
        <v>4.7181602372157266E-2</v>
      </c>
      <c r="I11260" s="20">
        <v>0.35668834114857129</v>
      </c>
      <c r="J11260" s="19" t="s">
        <v>1963</v>
      </c>
      <c r="K11260" s="18">
        <v>8</v>
      </c>
      <c r="L11260" s="18">
        <v>0.36</v>
      </c>
      <c r="M11260" s="18" t="str">
        <f>IF(tbl_data[[#This Row],[PACK COUNT]]&gt;1,"Multipack","Single")</f>
        <v>Multipack</v>
      </c>
    </row>
    <row r="11261" spans="1:13">
      <c r="A11261" s="21" t="s">
        <v>602</v>
      </c>
      <c r="B11261" s="21" t="s">
        <v>601</v>
      </c>
      <c r="C11261" s="21" t="s">
        <v>600</v>
      </c>
      <c r="D11261" s="21" t="s">
        <v>24</v>
      </c>
      <c r="E11261" s="21" t="s">
        <v>599</v>
      </c>
      <c r="F11261" s="21" t="s">
        <v>196</v>
      </c>
      <c r="G11261" s="21">
        <v>1</v>
      </c>
      <c r="H11261" s="20">
        <v>3.8818636791152192</v>
      </c>
      <c r="I11261" s="20">
        <v>16.896537765602663</v>
      </c>
      <c r="J11261" s="19" t="s">
        <v>1963</v>
      </c>
      <c r="K11261" s="18">
        <v>8</v>
      </c>
      <c r="L11261" s="18">
        <v>0.36</v>
      </c>
      <c r="M11261" s="18" t="str">
        <f>IF(tbl_data[[#This Row],[PACK COUNT]]&gt;1,"Multipack","Single")</f>
        <v>Single</v>
      </c>
    </row>
    <row r="11262" spans="1:13">
      <c r="A11262" s="21" t="s">
        <v>591</v>
      </c>
      <c r="B11262" s="21" t="s">
        <v>1409</v>
      </c>
      <c r="C11262" s="21" t="s">
        <v>1408</v>
      </c>
      <c r="D11262" s="21" t="s">
        <v>24</v>
      </c>
      <c r="E11262" s="21" t="s">
        <v>1407</v>
      </c>
      <c r="F11262" s="21" t="s">
        <v>196</v>
      </c>
      <c r="G11262" s="21">
        <v>1</v>
      </c>
      <c r="H11262" s="20">
        <v>1.4911690928430282E-2</v>
      </c>
      <c r="I11262" s="20">
        <v>3.7796913211206741E-2</v>
      </c>
      <c r="J11262" s="19" t="s">
        <v>1963</v>
      </c>
      <c r="K11262" s="18">
        <v>8</v>
      </c>
      <c r="L11262" s="18">
        <v>0.5</v>
      </c>
      <c r="M11262" s="18" t="str">
        <f>IF(tbl_data[[#This Row],[PACK COUNT]]&gt;1,"Multipack","Single")</f>
        <v>Single</v>
      </c>
    </row>
    <row r="11263" spans="1:13">
      <c r="A11263" s="21" t="s">
        <v>591</v>
      </c>
      <c r="B11263" s="21" t="s">
        <v>1409</v>
      </c>
      <c r="C11263" s="21" t="s">
        <v>64</v>
      </c>
      <c r="D11263" s="21" t="s">
        <v>24</v>
      </c>
      <c r="E11263" s="21" t="s">
        <v>1438</v>
      </c>
      <c r="F11263" s="21" t="s">
        <v>196</v>
      </c>
      <c r="G11263" s="21">
        <v>1</v>
      </c>
      <c r="H11263" s="20">
        <v>1.1008748633700898E-3</v>
      </c>
      <c r="I11263" s="20">
        <v>2.708877467142207E-3</v>
      </c>
      <c r="J11263" s="19" t="s">
        <v>1963</v>
      </c>
      <c r="K11263" s="18">
        <v>8</v>
      </c>
      <c r="L11263" s="18">
        <v>0.5</v>
      </c>
      <c r="M11263" s="18" t="str">
        <f>IF(tbl_data[[#This Row],[PACK COUNT]]&gt;1,"Multipack","Single")</f>
        <v>Single</v>
      </c>
    </row>
    <row r="11264" spans="1:13">
      <c r="A11264" s="21" t="s">
        <v>591</v>
      </c>
      <c r="B11264" s="21" t="s">
        <v>1409</v>
      </c>
      <c r="C11264" s="21" t="s">
        <v>1437</v>
      </c>
      <c r="D11264" s="21" t="s">
        <v>24</v>
      </c>
      <c r="E11264" s="21" t="s">
        <v>1436</v>
      </c>
      <c r="F11264" s="21" t="s">
        <v>196</v>
      </c>
      <c r="G11264" s="21">
        <v>1</v>
      </c>
      <c r="H11264" s="20">
        <v>1.4475059521171965E-2</v>
      </c>
      <c r="I11264" s="20">
        <v>3.632434410031523E-2</v>
      </c>
      <c r="J11264" s="19" t="s">
        <v>1963</v>
      </c>
      <c r="K11264" s="18">
        <v>8</v>
      </c>
      <c r="L11264" s="18">
        <v>0.5</v>
      </c>
      <c r="M11264" s="18" t="str">
        <f>IF(tbl_data[[#This Row],[PACK COUNT]]&gt;1,"Multipack","Single")</f>
        <v>Single</v>
      </c>
    </row>
    <row r="11265" spans="1:13">
      <c r="A11265" s="21" t="s">
        <v>591</v>
      </c>
      <c r="B11265" s="21" t="s">
        <v>1409</v>
      </c>
      <c r="C11265" s="21" t="s">
        <v>1460</v>
      </c>
      <c r="D11265" s="21" t="s">
        <v>24</v>
      </c>
      <c r="E11265" s="21" t="s">
        <v>1459</v>
      </c>
      <c r="F11265" s="21" t="s">
        <v>196</v>
      </c>
      <c r="G11265" s="21">
        <v>1</v>
      </c>
      <c r="H11265" s="20">
        <v>1.9858363338655184E-2</v>
      </c>
      <c r="I11265" s="20">
        <v>3.8904172579462409E-2</v>
      </c>
      <c r="J11265" s="19" t="s">
        <v>1963</v>
      </c>
      <c r="K11265" s="18">
        <v>8</v>
      </c>
      <c r="L11265" s="18">
        <v>0.5</v>
      </c>
      <c r="M11265" s="18" t="str">
        <f>IF(tbl_data[[#This Row],[PACK COUNT]]&gt;1,"Multipack","Single")</f>
        <v>Single</v>
      </c>
    </row>
    <row r="11266" spans="1:13">
      <c r="A11266" s="21" t="s">
        <v>591</v>
      </c>
      <c r="B11266" s="21" t="s">
        <v>594</v>
      </c>
      <c r="C11266" s="21" t="s">
        <v>597</v>
      </c>
      <c r="D11266" s="21" t="s">
        <v>87</v>
      </c>
      <c r="E11266" s="21" t="s">
        <v>598</v>
      </c>
      <c r="F11266" s="21" t="s">
        <v>191</v>
      </c>
      <c r="G11266" s="21">
        <v>1</v>
      </c>
      <c r="H11266" s="20">
        <v>0.33948906680378999</v>
      </c>
      <c r="I11266" s="20">
        <v>0.47632386062201043</v>
      </c>
      <c r="J11266" s="19" t="s">
        <v>1963</v>
      </c>
      <c r="K11266" s="18">
        <v>8</v>
      </c>
      <c r="L11266" s="18">
        <v>0.5</v>
      </c>
      <c r="M11266" s="18" t="str">
        <f>IF(tbl_data[[#This Row],[PACK COUNT]]&gt;1,"Multipack","Single")</f>
        <v>Single</v>
      </c>
    </row>
    <row r="11267" spans="1:13">
      <c r="A11267" s="21" t="s">
        <v>591</v>
      </c>
      <c r="B11267" s="21" t="s">
        <v>594</v>
      </c>
      <c r="C11267" s="21" t="s">
        <v>597</v>
      </c>
      <c r="D11267" s="21" t="s">
        <v>71</v>
      </c>
      <c r="E11267" s="21" t="s">
        <v>596</v>
      </c>
      <c r="F11267" s="21" t="s">
        <v>196</v>
      </c>
      <c r="G11267" s="21">
        <v>1</v>
      </c>
      <c r="H11267" s="20">
        <v>1.7358186732426399</v>
      </c>
      <c r="I11267" s="20">
        <v>3.5476089343222417</v>
      </c>
      <c r="J11267" s="19" t="s">
        <v>1963</v>
      </c>
      <c r="K11267" s="18">
        <v>8</v>
      </c>
      <c r="L11267" s="18">
        <v>0.5</v>
      </c>
      <c r="M11267" s="18" t="str">
        <f>IF(tbl_data[[#This Row],[PACK COUNT]]&gt;1,"Multipack","Single")</f>
        <v>Single</v>
      </c>
    </row>
    <row r="11268" spans="1:13">
      <c r="A11268" s="21" t="s">
        <v>591</v>
      </c>
      <c r="B11268" s="21" t="s">
        <v>594</v>
      </c>
      <c r="C11268" s="21" t="s">
        <v>593</v>
      </c>
      <c r="D11268" s="21" t="s">
        <v>87</v>
      </c>
      <c r="E11268" s="21" t="s">
        <v>595</v>
      </c>
      <c r="F11268" s="21" t="s">
        <v>191</v>
      </c>
      <c r="G11268" s="21">
        <v>1</v>
      </c>
      <c r="H11268" s="20">
        <v>0.53185858425205312</v>
      </c>
      <c r="I11268" s="20">
        <v>0.75602842103507151</v>
      </c>
      <c r="J11268" s="19" t="s">
        <v>1963</v>
      </c>
      <c r="K11268" s="18">
        <v>8</v>
      </c>
      <c r="L11268" s="18">
        <v>0.5</v>
      </c>
      <c r="M11268" s="18" t="str">
        <f>IF(tbl_data[[#This Row],[PACK COUNT]]&gt;1,"Multipack","Single")</f>
        <v>Single</v>
      </c>
    </row>
    <row r="11269" spans="1:13">
      <c r="A11269" s="21" t="s">
        <v>591</v>
      </c>
      <c r="B11269" s="21" t="s">
        <v>594</v>
      </c>
      <c r="C11269" s="21" t="s">
        <v>593</v>
      </c>
      <c r="D11269" s="21" t="s">
        <v>71</v>
      </c>
      <c r="E11269" s="21" t="s">
        <v>592</v>
      </c>
      <c r="F11269" s="21" t="s">
        <v>196</v>
      </c>
      <c r="G11269" s="21">
        <v>1</v>
      </c>
      <c r="H11269" s="20">
        <v>2.1972171067197754</v>
      </c>
      <c r="I11269" s="20">
        <v>4.3313052733901616</v>
      </c>
      <c r="J11269" s="19" t="s">
        <v>1963</v>
      </c>
      <c r="K11269" s="18">
        <v>8</v>
      </c>
      <c r="L11269" s="18">
        <v>0.5</v>
      </c>
      <c r="M11269" s="18" t="str">
        <f>IF(tbl_data[[#This Row],[PACK COUNT]]&gt;1,"Multipack","Single")</f>
        <v>Single</v>
      </c>
    </row>
    <row r="11270" spans="1:13">
      <c r="A11270" s="21" t="s">
        <v>591</v>
      </c>
      <c r="B11270" s="21" t="s">
        <v>590</v>
      </c>
      <c r="C11270" s="21" t="s">
        <v>590</v>
      </c>
      <c r="D11270" s="21" t="s">
        <v>24</v>
      </c>
      <c r="E11270" s="21" t="s">
        <v>589</v>
      </c>
      <c r="F11270" s="21" t="s">
        <v>196</v>
      </c>
      <c r="G11270" s="21">
        <v>1</v>
      </c>
      <c r="H11270" s="20">
        <v>0.79382748163384542</v>
      </c>
      <c r="I11270" s="20">
        <v>1.6262172593368316</v>
      </c>
      <c r="J11270" s="19" t="s">
        <v>1963</v>
      </c>
      <c r="K11270" s="18">
        <v>8</v>
      </c>
      <c r="L11270" s="18">
        <v>0.5</v>
      </c>
      <c r="M11270" s="18" t="str">
        <f>IF(tbl_data[[#This Row],[PACK COUNT]]&gt;1,"Multipack","Single")</f>
        <v>Single</v>
      </c>
    </row>
    <row r="11271" spans="1:13">
      <c r="A11271" s="21" t="s">
        <v>581</v>
      </c>
      <c r="B11271" s="21" t="s">
        <v>588</v>
      </c>
      <c r="C11271" s="21" t="s">
        <v>588</v>
      </c>
      <c r="D11271" s="21" t="s">
        <v>24</v>
      </c>
      <c r="E11271" s="21" t="s">
        <v>587</v>
      </c>
      <c r="F11271" s="21" t="s">
        <v>196</v>
      </c>
      <c r="G11271" s="21">
        <v>1</v>
      </c>
      <c r="H11271" s="20">
        <v>1.4784379554938555E-2</v>
      </c>
      <c r="I11271" s="20">
        <v>5.6383964701781773E-2</v>
      </c>
      <c r="J11271" s="19" t="s">
        <v>1963</v>
      </c>
      <c r="K11271" s="18">
        <v>8</v>
      </c>
      <c r="L11271" s="18">
        <v>0.33</v>
      </c>
      <c r="M11271" s="18" t="str">
        <f>IF(tbl_data[[#This Row],[PACK COUNT]]&gt;1,"Multipack","Single")</f>
        <v>Single</v>
      </c>
    </row>
    <row r="11272" spans="1:13">
      <c r="A11272" s="21" t="s">
        <v>581</v>
      </c>
      <c r="B11272" s="21" t="s">
        <v>580</v>
      </c>
      <c r="C11272" s="21" t="s">
        <v>585</v>
      </c>
      <c r="D11272" s="21" t="s">
        <v>24</v>
      </c>
      <c r="E11272" s="21" t="s">
        <v>586</v>
      </c>
      <c r="F11272" s="21" t="s">
        <v>191</v>
      </c>
      <c r="G11272" s="21">
        <v>1</v>
      </c>
      <c r="H11272" s="20">
        <v>0.84483810609815513</v>
      </c>
      <c r="I11272" s="20">
        <v>1.7213816738685359</v>
      </c>
      <c r="J11272" s="19" t="s">
        <v>1963</v>
      </c>
      <c r="K11272" s="18">
        <v>8</v>
      </c>
      <c r="L11272" s="18">
        <v>0.5</v>
      </c>
      <c r="M11272" s="18" t="str">
        <f>IF(tbl_data[[#This Row],[PACK COUNT]]&gt;1,"Multipack","Single")</f>
        <v>Single</v>
      </c>
    </row>
    <row r="11273" spans="1:13">
      <c r="A11273" s="21" t="s">
        <v>581</v>
      </c>
      <c r="B11273" s="21" t="s">
        <v>580</v>
      </c>
      <c r="C11273" s="21" t="s">
        <v>585</v>
      </c>
      <c r="D11273" s="21" t="s">
        <v>24</v>
      </c>
      <c r="E11273" s="21" t="s">
        <v>584</v>
      </c>
      <c r="F11273" s="21" t="s">
        <v>196</v>
      </c>
      <c r="G11273" s="21">
        <v>1</v>
      </c>
      <c r="H11273" s="20">
        <v>0.12564374502395345</v>
      </c>
      <c r="I11273" s="20">
        <v>0.30849443813106792</v>
      </c>
      <c r="J11273" s="19" t="s">
        <v>1963</v>
      </c>
      <c r="K11273" s="18">
        <v>8</v>
      </c>
      <c r="L11273" s="18">
        <v>0.33</v>
      </c>
      <c r="M11273" s="18" t="str">
        <f>IF(tbl_data[[#This Row],[PACK COUNT]]&gt;1,"Multipack","Single")</f>
        <v>Single</v>
      </c>
    </row>
    <row r="11274" spans="1:13">
      <c r="A11274" s="21" t="s">
        <v>581</v>
      </c>
      <c r="B11274" s="21" t="s">
        <v>580</v>
      </c>
      <c r="C11274" s="21" t="s">
        <v>583</v>
      </c>
      <c r="D11274" s="21" t="s">
        <v>24</v>
      </c>
      <c r="E11274" s="21" t="s">
        <v>582</v>
      </c>
      <c r="F11274" s="21" t="s">
        <v>196</v>
      </c>
      <c r="G11274" s="21">
        <v>1</v>
      </c>
      <c r="H11274" s="20">
        <v>1.6442057409705481E-2</v>
      </c>
      <c r="I11274" s="20">
        <v>0.10483720817728992</v>
      </c>
      <c r="J11274" s="19" t="s">
        <v>1963</v>
      </c>
      <c r="K11274" s="18">
        <v>8</v>
      </c>
      <c r="L11274" s="18">
        <v>0.33</v>
      </c>
      <c r="M11274" s="18" t="str">
        <f>IF(tbl_data[[#This Row],[PACK COUNT]]&gt;1,"Multipack","Single")</f>
        <v>Single</v>
      </c>
    </row>
    <row r="11275" spans="1:13">
      <c r="A11275" s="21" t="s">
        <v>564</v>
      </c>
      <c r="B11275" s="21" t="s">
        <v>563</v>
      </c>
      <c r="C11275" s="21" t="s">
        <v>566</v>
      </c>
      <c r="D11275" s="21" t="s">
        <v>24</v>
      </c>
      <c r="E11275" s="21" t="s">
        <v>565</v>
      </c>
      <c r="F11275" s="21" t="s">
        <v>191</v>
      </c>
      <c r="G11275" s="21">
        <v>1</v>
      </c>
      <c r="H11275" s="20">
        <v>0.56872934317848589</v>
      </c>
      <c r="I11275" s="20">
        <v>2.9201240823090209</v>
      </c>
      <c r="J11275" s="19" t="s">
        <v>1963</v>
      </c>
      <c r="K11275" s="18">
        <v>8</v>
      </c>
      <c r="L11275" s="18">
        <v>0.44</v>
      </c>
      <c r="M11275" s="18" t="str">
        <f>IF(tbl_data[[#This Row],[PACK COUNT]]&gt;1,"Multipack","Single")</f>
        <v>Single</v>
      </c>
    </row>
    <row r="11276" spans="1:13">
      <c r="A11276" s="21" t="s">
        <v>564</v>
      </c>
      <c r="B11276" s="21" t="s">
        <v>563</v>
      </c>
      <c r="C11276" s="21" t="s">
        <v>402</v>
      </c>
      <c r="D11276" s="21" t="s">
        <v>24</v>
      </c>
      <c r="E11276" s="21" t="s">
        <v>562</v>
      </c>
      <c r="F11276" s="21" t="s">
        <v>196</v>
      </c>
      <c r="G11276" s="21">
        <v>1</v>
      </c>
      <c r="H11276" s="20">
        <v>0.36842534062037013</v>
      </c>
      <c r="I11276" s="20">
        <v>1.5459517197939718</v>
      </c>
      <c r="J11276" s="19" t="s">
        <v>1963</v>
      </c>
      <c r="K11276" s="18">
        <v>8</v>
      </c>
      <c r="L11276" s="18">
        <v>0.33</v>
      </c>
      <c r="M11276" s="18" t="str">
        <f>IF(tbl_data[[#This Row],[PACK COUNT]]&gt;1,"Multipack","Single")</f>
        <v>Single</v>
      </c>
    </row>
    <row r="11277" spans="1:13">
      <c r="A11277" s="21" t="s">
        <v>561</v>
      </c>
      <c r="B11277" s="21" t="s">
        <v>560</v>
      </c>
      <c r="C11277" s="21" t="s">
        <v>560</v>
      </c>
      <c r="D11277" s="21" t="s">
        <v>24</v>
      </c>
      <c r="E11277" s="21" t="s">
        <v>1350</v>
      </c>
      <c r="F11277" s="21" t="s">
        <v>196</v>
      </c>
      <c r="G11277" s="21">
        <v>1</v>
      </c>
      <c r="H11277" s="20">
        <v>0.86045802696477358</v>
      </c>
      <c r="I11277" s="20">
        <v>3.6591418746654276</v>
      </c>
      <c r="J11277" s="19" t="s">
        <v>1963</v>
      </c>
      <c r="K11277" s="18">
        <v>8</v>
      </c>
      <c r="L11277" s="18">
        <v>0.33</v>
      </c>
      <c r="M11277" s="18" t="str">
        <f>IF(tbl_data[[#This Row],[PACK COUNT]]&gt;1,"Multipack","Single")</f>
        <v>Single</v>
      </c>
    </row>
    <row r="11278" spans="1:13">
      <c r="A11278" s="21" t="s">
        <v>558</v>
      </c>
      <c r="B11278" s="21" t="s">
        <v>557</v>
      </c>
      <c r="C11278" s="21" t="s">
        <v>557</v>
      </c>
      <c r="D11278" s="21" t="s">
        <v>110</v>
      </c>
      <c r="E11278" s="21" t="s">
        <v>556</v>
      </c>
      <c r="F11278" s="21" t="s">
        <v>196</v>
      </c>
      <c r="G11278" s="21">
        <v>1</v>
      </c>
      <c r="H11278" s="20">
        <v>1.8244386825165119E-3</v>
      </c>
      <c r="I11278" s="20">
        <v>1.2536090933805361E-2</v>
      </c>
      <c r="J11278" s="19" t="s">
        <v>1963</v>
      </c>
      <c r="K11278" s="18">
        <v>8</v>
      </c>
      <c r="L11278" s="18">
        <v>0.33</v>
      </c>
      <c r="M11278" s="18" t="str">
        <f>IF(tbl_data[[#This Row],[PACK COUNT]]&gt;1,"Multipack","Single")</f>
        <v>Single</v>
      </c>
    </row>
    <row r="11279" spans="1:13">
      <c r="A11279" s="21" t="s">
        <v>558</v>
      </c>
      <c r="B11279" s="21" t="s">
        <v>1242</v>
      </c>
      <c r="C11279" s="21" t="s">
        <v>1241</v>
      </c>
      <c r="D11279" s="21" t="s">
        <v>24</v>
      </c>
      <c r="E11279" s="21" t="s">
        <v>1240</v>
      </c>
      <c r="F11279" s="21" t="s">
        <v>196</v>
      </c>
      <c r="G11279" s="21">
        <v>1</v>
      </c>
      <c r="H11279" s="20">
        <v>4.1179436947836757E-3</v>
      </c>
      <c r="I11279" s="20">
        <v>3.062853281034858E-2</v>
      </c>
      <c r="J11279" s="19" t="s">
        <v>1963</v>
      </c>
      <c r="K11279" s="18">
        <v>8</v>
      </c>
      <c r="L11279" s="18">
        <v>0.25</v>
      </c>
      <c r="M11279" s="18" t="str">
        <f>IF(tbl_data[[#This Row],[PACK COUNT]]&gt;1,"Multipack","Single")</f>
        <v>Single</v>
      </c>
    </row>
    <row r="11280" spans="1:13">
      <c r="A11280" s="21" t="s">
        <v>533</v>
      </c>
      <c r="B11280" s="21" t="s">
        <v>553</v>
      </c>
      <c r="C11280" s="21" t="s">
        <v>449</v>
      </c>
      <c r="D11280" s="21" t="s">
        <v>24</v>
      </c>
      <c r="E11280" s="21" t="s">
        <v>552</v>
      </c>
      <c r="F11280" s="21" t="s">
        <v>191</v>
      </c>
      <c r="G11280" s="21">
        <v>1</v>
      </c>
      <c r="H11280" s="20">
        <v>1.7688136637330358</v>
      </c>
      <c r="I11280" s="20">
        <v>1.7906381267563065</v>
      </c>
      <c r="J11280" s="19" t="s">
        <v>1963</v>
      </c>
      <c r="K11280" s="18">
        <v>8</v>
      </c>
      <c r="L11280" s="18">
        <v>0.5</v>
      </c>
      <c r="M11280" s="18" t="str">
        <f>IF(tbl_data[[#This Row],[PACK COUNT]]&gt;1,"Multipack","Single")</f>
        <v>Single</v>
      </c>
    </row>
    <row r="11281" spans="1:13">
      <c r="A11281" s="21" t="s">
        <v>533</v>
      </c>
      <c r="B11281" s="21" t="s">
        <v>551</v>
      </c>
      <c r="C11281" s="21" t="s">
        <v>382</v>
      </c>
      <c r="D11281" s="21" t="s">
        <v>87</v>
      </c>
      <c r="E11281" s="21" t="s">
        <v>550</v>
      </c>
      <c r="F11281" s="21" t="s">
        <v>191</v>
      </c>
      <c r="G11281" s="21">
        <v>1</v>
      </c>
      <c r="H11281" s="20">
        <v>2.2164863590466863</v>
      </c>
      <c r="I11281" s="20">
        <v>2.8984837960587875</v>
      </c>
      <c r="J11281" s="19" t="s">
        <v>1963</v>
      </c>
      <c r="K11281" s="18">
        <v>8</v>
      </c>
      <c r="L11281" s="18">
        <v>0.5</v>
      </c>
      <c r="M11281" s="18" t="str">
        <f>IF(tbl_data[[#This Row],[PACK COUNT]]&gt;1,"Multipack","Single")</f>
        <v>Single</v>
      </c>
    </row>
    <row r="11282" spans="1:13">
      <c r="A11282" s="21" t="s">
        <v>533</v>
      </c>
      <c r="B11282" s="21" t="s">
        <v>551</v>
      </c>
      <c r="C11282" s="21" t="s">
        <v>382</v>
      </c>
      <c r="D11282" s="21" t="s">
        <v>87</v>
      </c>
      <c r="E11282" s="21" t="s">
        <v>550</v>
      </c>
      <c r="F11282" s="21" t="s">
        <v>191</v>
      </c>
      <c r="G11282" s="21">
        <v>1</v>
      </c>
      <c r="H11282" s="20">
        <v>3.6410956261998888</v>
      </c>
      <c r="I11282" s="20">
        <v>5.1667717449178783</v>
      </c>
      <c r="J11282" s="19" t="s">
        <v>1963</v>
      </c>
      <c r="K11282" s="18">
        <v>8</v>
      </c>
      <c r="L11282" s="18">
        <v>0.5</v>
      </c>
      <c r="M11282" s="18" t="str">
        <f>IF(tbl_data[[#This Row],[PACK COUNT]]&gt;1,"Multipack","Single")</f>
        <v>Single</v>
      </c>
    </row>
    <row r="11283" spans="1:13">
      <c r="A11283" s="21" t="s">
        <v>533</v>
      </c>
      <c r="B11283" s="21" t="s">
        <v>547</v>
      </c>
      <c r="C11283" s="21" t="s">
        <v>24</v>
      </c>
      <c r="D11283" s="21" t="s">
        <v>71</v>
      </c>
      <c r="E11283" s="21" t="s">
        <v>549</v>
      </c>
      <c r="F11283" s="21" t="s">
        <v>191</v>
      </c>
      <c r="G11283" s="21">
        <v>1</v>
      </c>
      <c r="H11283" s="20">
        <v>12.149789186521101</v>
      </c>
      <c r="I11283" s="20">
        <v>12.603375659146176</v>
      </c>
      <c r="J11283" s="19" t="s">
        <v>1963</v>
      </c>
      <c r="K11283" s="18">
        <v>8</v>
      </c>
      <c r="L11283" s="18">
        <v>0.5</v>
      </c>
      <c r="M11283" s="18" t="str">
        <f>IF(tbl_data[[#This Row],[PACK COUNT]]&gt;1,"Multipack","Single")</f>
        <v>Single</v>
      </c>
    </row>
    <row r="11284" spans="1:13">
      <c r="A11284" s="21" t="s">
        <v>533</v>
      </c>
      <c r="B11284" s="21" t="s">
        <v>547</v>
      </c>
      <c r="C11284" s="21" t="s">
        <v>24</v>
      </c>
      <c r="D11284" s="21" t="s">
        <v>87</v>
      </c>
      <c r="E11284" s="21" t="s">
        <v>1275</v>
      </c>
      <c r="F11284" s="21" t="s">
        <v>191</v>
      </c>
      <c r="G11284" s="21">
        <v>1</v>
      </c>
      <c r="H11284" s="20">
        <v>0.28301313177919257</v>
      </c>
      <c r="I11284" s="20">
        <v>0.42046523621521853</v>
      </c>
      <c r="J11284" s="19" t="s">
        <v>1963</v>
      </c>
      <c r="K11284" s="18">
        <v>8</v>
      </c>
      <c r="L11284" s="18">
        <v>5</v>
      </c>
      <c r="M11284" s="18" t="str">
        <f>IF(tbl_data[[#This Row],[PACK COUNT]]&gt;1,"Multipack","Single")</f>
        <v>Single</v>
      </c>
    </row>
    <row r="11285" spans="1:13">
      <c r="A11285" s="21" t="s">
        <v>533</v>
      </c>
      <c r="B11285" s="21" t="s">
        <v>547</v>
      </c>
      <c r="C11285" s="21" t="s">
        <v>62</v>
      </c>
      <c r="D11285" s="21" t="s">
        <v>87</v>
      </c>
      <c r="E11285" s="21" t="s">
        <v>548</v>
      </c>
      <c r="F11285" s="21" t="s">
        <v>191</v>
      </c>
      <c r="G11285" s="21">
        <v>1</v>
      </c>
      <c r="H11285" s="20">
        <v>0.98841310201258725</v>
      </c>
      <c r="I11285" s="20">
        <v>0.98638378899566104</v>
      </c>
      <c r="J11285" s="19" t="s">
        <v>1963</v>
      </c>
      <c r="K11285" s="18">
        <v>8</v>
      </c>
      <c r="L11285" s="18">
        <v>0.5</v>
      </c>
      <c r="M11285" s="18" t="str">
        <f>IF(tbl_data[[#This Row],[PACK COUNT]]&gt;1,"Multipack","Single")</f>
        <v>Single</v>
      </c>
    </row>
    <row r="11286" spans="1:13">
      <c r="A11286" s="21" t="s">
        <v>533</v>
      </c>
      <c r="B11286" s="21" t="s">
        <v>1406</v>
      </c>
      <c r="C11286" s="21" t="s">
        <v>24</v>
      </c>
      <c r="D11286" s="21" t="s">
        <v>71</v>
      </c>
      <c r="E11286" s="21" t="s">
        <v>1405</v>
      </c>
      <c r="F11286" s="21" t="s">
        <v>191</v>
      </c>
      <c r="G11286" s="21">
        <v>1</v>
      </c>
      <c r="H11286" s="20">
        <v>0.40183247663057575</v>
      </c>
      <c r="I11286" s="20">
        <v>0.5540164171785511</v>
      </c>
      <c r="J11286" s="19" t="s">
        <v>1963</v>
      </c>
      <c r="K11286" s="18">
        <v>8</v>
      </c>
      <c r="L11286" s="18">
        <v>0.33</v>
      </c>
      <c r="M11286" s="18" t="str">
        <f>IF(tbl_data[[#This Row],[PACK COUNT]]&gt;1,"Multipack","Single")</f>
        <v>Single</v>
      </c>
    </row>
    <row r="11287" spans="1:13">
      <c r="A11287" s="21" t="s">
        <v>1404</v>
      </c>
      <c r="B11287" s="21" t="s">
        <v>543</v>
      </c>
      <c r="C11287" s="21" t="s">
        <v>273</v>
      </c>
      <c r="D11287" s="21" t="s">
        <v>87</v>
      </c>
      <c r="E11287" s="21" t="s">
        <v>1403</v>
      </c>
      <c r="F11287" s="21" t="s">
        <v>191</v>
      </c>
      <c r="G11287" s="21">
        <v>1</v>
      </c>
      <c r="H11287" s="20">
        <v>7.6319234354274637E-2</v>
      </c>
      <c r="I11287" s="20">
        <v>8.9641490243777766E-2</v>
      </c>
      <c r="J11287" s="19" t="s">
        <v>1963</v>
      </c>
      <c r="K11287" s="18">
        <v>8</v>
      </c>
      <c r="L11287" s="18">
        <v>0.5</v>
      </c>
      <c r="M11287" s="18" t="str">
        <f>IF(tbl_data[[#This Row],[PACK COUNT]]&gt;1,"Multipack","Single")</f>
        <v>Single</v>
      </c>
    </row>
    <row r="11288" spans="1:13">
      <c r="A11288" s="21" t="s">
        <v>1404</v>
      </c>
      <c r="B11288" s="21" t="s">
        <v>541</v>
      </c>
      <c r="C11288" s="21" t="s">
        <v>316</v>
      </c>
      <c r="D11288" s="21" t="s">
        <v>87</v>
      </c>
      <c r="E11288" s="21" t="s">
        <v>1458</v>
      </c>
      <c r="F11288" s="21" t="s">
        <v>191</v>
      </c>
      <c r="G11288" s="21">
        <v>1</v>
      </c>
      <c r="H11288" s="20">
        <v>2.3969100657663223E-2</v>
      </c>
      <c r="I11288" s="20">
        <v>3.0349532343939646E-2</v>
      </c>
      <c r="J11288" s="19" t="s">
        <v>1963</v>
      </c>
      <c r="K11288" s="18">
        <v>8</v>
      </c>
      <c r="L11288" s="18">
        <v>0.5</v>
      </c>
      <c r="M11288" s="18" t="str">
        <f>IF(tbl_data[[#This Row],[PACK COUNT]]&gt;1,"Multipack","Single")</f>
        <v>Single</v>
      </c>
    </row>
    <row r="11289" spans="1:13">
      <c r="A11289" s="21" t="s">
        <v>1404</v>
      </c>
      <c r="B11289" s="21" t="s">
        <v>545</v>
      </c>
      <c r="C11289" s="21" t="s">
        <v>371</v>
      </c>
      <c r="D11289" s="21" t="s">
        <v>71</v>
      </c>
      <c r="E11289" s="21" t="s">
        <v>544</v>
      </c>
      <c r="F11289" s="21" t="s">
        <v>191</v>
      </c>
      <c r="G11289" s="21">
        <v>1</v>
      </c>
      <c r="H11289" s="20">
        <v>1.2559255276221589E-2</v>
      </c>
      <c r="I11289" s="20">
        <v>1.5968333739500035E-2</v>
      </c>
      <c r="J11289" s="19" t="s">
        <v>1963</v>
      </c>
      <c r="K11289" s="18">
        <v>8</v>
      </c>
      <c r="L11289" s="18">
        <v>0.5</v>
      </c>
      <c r="M11289" s="18" t="str">
        <f>IF(tbl_data[[#This Row],[PACK COUNT]]&gt;1,"Multipack","Single")</f>
        <v>Single</v>
      </c>
    </row>
    <row r="11290" spans="1:13">
      <c r="A11290" s="21" t="s">
        <v>523</v>
      </c>
      <c r="B11290" s="21" t="s">
        <v>522</v>
      </c>
      <c r="C11290" s="21" t="s">
        <v>529</v>
      </c>
      <c r="D11290" s="21" t="s">
        <v>71</v>
      </c>
      <c r="E11290" s="21" t="s">
        <v>528</v>
      </c>
      <c r="F11290" s="21" t="s">
        <v>196</v>
      </c>
      <c r="G11290" s="21">
        <v>1</v>
      </c>
      <c r="H11290" s="20">
        <v>4.0618283220785997E-4</v>
      </c>
      <c r="I11290" s="20">
        <v>2.0300171344243925E-3</v>
      </c>
      <c r="J11290" s="19" t="s">
        <v>1963</v>
      </c>
      <c r="K11290" s="18">
        <v>8</v>
      </c>
      <c r="L11290" s="18">
        <v>0.33</v>
      </c>
      <c r="M11290" s="18" t="str">
        <f>IF(tbl_data[[#This Row],[PACK COUNT]]&gt;1,"Multipack","Single")</f>
        <v>Single</v>
      </c>
    </row>
    <row r="11291" spans="1:13">
      <c r="A11291" s="21" t="s">
        <v>523</v>
      </c>
      <c r="B11291" s="21" t="s">
        <v>522</v>
      </c>
      <c r="C11291" s="21" t="s">
        <v>527</v>
      </c>
      <c r="D11291" s="21" t="s">
        <v>24</v>
      </c>
      <c r="E11291" s="21" t="s">
        <v>526</v>
      </c>
      <c r="F11291" s="21" t="s">
        <v>196</v>
      </c>
      <c r="G11291" s="21">
        <v>1</v>
      </c>
      <c r="H11291" s="20">
        <v>5.4092051466620395E-3</v>
      </c>
      <c r="I11291" s="20">
        <v>3.02716820516882E-2</v>
      </c>
      <c r="J11291" s="19" t="s">
        <v>1963</v>
      </c>
      <c r="K11291" s="18">
        <v>8</v>
      </c>
      <c r="L11291" s="18">
        <v>0.33</v>
      </c>
      <c r="M11291" s="18" t="str">
        <f>IF(tbl_data[[#This Row],[PACK COUNT]]&gt;1,"Multipack","Single")</f>
        <v>Single</v>
      </c>
    </row>
    <row r="11292" spans="1:13">
      <c r="A11292" s="21" t="s">
        <v>523</v>
      </c>
      <c r="B11292" s="21" t="s">
        <v>522</v>
      </c>
      <c r="C11292" s="21" t="s">
        <v>525</v>
      </c>
      <c r="D11292" s="21" t="s">
        <v>110</v>
      </c>
      <c r="E11292" s="21" t="s">
        <v>524</v>
      </c>
      <c r="F11292" s="21" t="s">
        <v>196</v>
      </c>
      <c r="G11292" s="21">
        <v>1</v>
      </c>
      <c r="H11292" s="20">
        <v>4.0727803732889091E-4</v>
      </c>
      <c r="I11292" s="20">
        <v>2.0249027954815707E-3</v>
      </c>
      <c r="J11292" s="19" t="s">
        <v>1963</v>
      </c>
      <c r="K11292" s="18">
        <v>8</v>
      </c>
      <c r="L11292" s="18">
        <v>0.33</v>
      </c>
      <c r="M11292" s="18" t="str">
        <f>IF(tbl_data[[#This Row],[PACK COUNT]]&gt;1,"Multipack","Single")</f>
        <v>Single</v>
      </c>
    </row>
    <row r="11293" spans="1:13">
      <c r="A11293" s="21" t="s">
        <v>514</v>
      </c>
      <c r="B11293" s="21" t="s">
        <v>519</v>
      </c>
      <c r="C11293" s="21" t="s">
        <v>519</v>
      </c>
      <c r="D11293" s="21" t="s">
        <v>24</v>
      </c>
      <c r="E11293" s="21" t="s">
        <v>518</v>
      </c>
      <c r="F11293" s="21" t="s">
        <v>196</v>
      </c>
      <c r="G11293" s="21">
        <v>1</v>
      </c>
      <c r="H11293" s="20">
        <v>2.0875884146603931E-2</v>
      </c>
      <c r="I11293" s="20">
        <v>8.6790760744107756E-2</v>
      </c>
      <c r="J11293" s="19" t="s">
        <v>1963</v>
      </c>
      <c r="K11293" s="18">
        <v>8</v>
      </c>
      <c r="L11293" s="18">
        <v>0.5</v>
      </c>
      <c r="M11293" s="18" t="str">
        <f>IF(tbl_data[[#This Row],[PACK COUNT]]&gt;1,"Multipack","Single")</f>
        <v>Single</v>
      </c>
    </row>
    <row r="11294" spans="1:13">
      <c r="A11294" s="21" t="s">
        <v>514</v>
      </c>
      <c r="B11294" s="21" t="s">
        <v>517</v>
      </c>
      <c r="C11294" s="21" t="s">
        <v>516</v>
      </c>
      <c r="D11294" s="21" t="s">
        <v>24</v>
      </c>
      <c r="E11294" s="21" t="s">
        <v>515</v>
      </c>
      <c r="F11294" s="21" t="s">
        <v>196</v>
      </c>
      <c r="G11294" s="21">
        <v>1</v>
      </c>
      <c r="H11294" s="20">
        <v>1.6069665177402381E-2</v>
      </c>
      <c r="I11294" s="20">
        <v>6.7093933148778651E-2</v>
      </c>
      <c r="J11294" s="19" t="s">
        <v>1963</v>
      </c>
      <c r="K11294" s="18">
        <v>8</v>
      </c>
      <c r="L11294" s="18">
        <v>0.5</v>
      </c>
      <c r="M11294" s="18" t="str">
        <f>IF(tbl_data[[#This Row],[PACK COUNT]]&gt;1,"Multipack","Single")</f>
        <v>Single</v>
      </c>
    </row>
    <row r="11295" spans="1:13">
      <c r="A11295" s="21" t="s">
        <v>508</v>
      </c>
      <c r="B11295" s="21" t="s">
        <v>508</v>
      </c>
      <c r="C11295" s="21" t="s">
        <v>160</v>
      </c>
      <c r="D11295" s="21" t="s">
        <v>87</v>
      </c>
      <c r="E11295" s="21" t="s">
        <v>511</v>
      </c>
      <c r="F11295" s="21" t="s">
        <v>191</v>
      </c>
      <c r="G11295" s="21">
        <v>1</v>
      </c>
      <c r="H11295" s="20">
        <v>0.60891194487346301</v>
      </c>
      <c r="I11295" s="20">
        <v>0.83167969597130076</v>
      </c>
      <c r="J11295" s="19" t="s">
        <v>1963</v>
      </c>
      <c r="K11295" s="18">
        <v>8</v>
      </c>
      <c r="L11295" s="18">
        <v>0.5</v>
      </c>
      <c r="M11295" s="18" t="str">
        <f>IF(tbl_data[[#This Row],[PACK COUNT]]&gt;1,"Multipack","Single")</f>
        <v>Single</v>
      </c>
    </row>
    <row r="11296" spans="1:13">
      <c r="A11296" s="21" t="s">
        <v>508</v>
      </c>
      <c r="B11296" s="21" t="s">
        <v>508</v>
      </c>
      <c r="C11296" s="21" t="s">
        <v>510</v>
      </c>
      <c r="D11296" s="21" t="s">
        <v>71</v>
      </c>
      <c r="E11296" s="21" t="s">
        <v>509</v>
      </c>
      <c r="F11296" s="21" t="s">
        <v>191</v>
      </c>
      <c r="G11296" s="21">
        <v>1</v>
      </c>
      <c r="H11296" s="20">
        <v>0.12080559147496654</v>
      </c>
      <c r="I11296" s="20">
        <v>0.20886128661138181</v>
      </c>
      <c r="J11296" s="19" t="s">
        <v>1963</v>
      </c>
      <c r="K11296" s="18">
        <v>8</v>
      </c>
      <c r="L11296" s="18">
        <v>0.5</v>
      </c>
      <c r="M11296" s="18" t="str">
        <f>IF(tbl_data[[#This Row],[PACK COUNT]]&gt;1,"Multipack","Single")</f>
        <v>Single</v>
      </c>
    </row>
    <row r="11297" spans="1:13">
      <c r="A11297" s="21" t="s">
        <v>508</v>
      </c>
      <c r="B11297" s="21" t="s">
        <v>507</v>
      </c>
      <c r="C11297" s="21" t="s">
        <v>160</v>
      </c>
      <c r="D11297" s="21" t="s">
        <v>87</v>
      </c>
      <c r="E11297" s="21" t="s">
        <v>506</v>
      </c>
      <c r="F11297" s="21" t="s">
        <v>191</v>
      </c>
      <c r="G11297" s="21">
        <v>1</v>
      </c>
      <c r="H11297" s="20">
        <v>1.0261699409462093</v>
      </c>
      <c r="I11297" s="20">
        <v>1.4449904176748234</v>
      </c>
      <c r="J11297" s="19" t="s">
        <v>1963</v>
      </c>
      <c r="K11297" s="18">
        <v>8</v>
      </c>
      <c r="L11297" s="18">
        <v>0.5</v>
      </c>
      <c r="M11297" s="18" t="str">
        <f>IF(tbl_data[[#This Row],[PACK COUNT]]&gt;1,"Multipack","Single")</f>
        <v>Single</v>
      </c>
    </row>
    <row r="11298" spans="1:13">
      <c r="A11298" s="21" t="s">
        <v>504</v>
      </c>
      <c r="B11298" s="21" t="s">
        <v>503</v>
      </c>
      <c r="C11298" s="21" t="s">
        <v>503</v>
      </c>
      <c r="D11298" s="21" t="s">
        <v>87</v>
      </c>
      <c r="E11298" s="21" t="s">
        <v>505</v>
      </c>
      <c r="F11298" s="21" t="s">
        <v>203</v>
      </c>
      <c r="G11298" s="21">
        <v>1</v>
      </c>
      <c r="H11298" s="20">
        <v>10.606535218850219</v>
      </c>
      <c r="I11298" s="20">
        <v>7.8038630677323049</v>
      </c>
      <c r="J11298" s="19" t="s">
        <v>1963</v>
      </c>
      <c r="K11298" s="18">
        <v>8</v>
      </c>
      <c r="L11298" s="18">
        <v>2</v>
      </c>
      <c r="M11298" s="18" t="str">
        <f>IF(tbl_data[[#This Row],[PACK COUNT]]&gt;1,"Multipack","Single")</f>
        <v>Single</v>
      </c>
    </row>
    <row r="11299" spans="1:13">
      <c r="A11299" s="21" t="s">
        <v>504</v>
      </c>
      <c r="B11299" s="21" t="s">
        <v>503</v>
      </c>
      <c r="C11299" s="21" t="s">
        <v>110</v>
      </c>
      <c r="D11299" s="21" t="s">
        <v>110</v>
      </c>
      <c r="E11299" s="21" t="s">
        <v>502</v>
      </c>
      <c r="F11299" s="21" t="s">
        <v>191</v>
      </c>
      <c r="G11299" s="21">
        <v>1</v>
      </c>
      <c r="H11299" s="20">
        <v>0.60044749818012433</v>
      </c>
      <c r="I11299" s="20">
        <v>0.68079370171898423</v>
      </c>
      <c r="J11299" s="19" t="s">
        <v>1963</v>
      </c>
      <c r="K11299" s="18">
        <v>8</v>
      </c>
      <c r="L11299" s="18">
        <v>0.5</v>
      </c>
      <c r="M11299" s="18" t="str">
        <f>IF(tbl_data[[#This Row],[PACK COUNT]]&gt;1,"Multipack","Single")</f>
        <v>Single</v>
      </c>
    </row>
    <row r="11300" spans="1:13">
      <c r="A11300" s="21" t="s">
        <v>504</v>
      </c>
      <c r="B11300" s="21" t="s">
        <v>1402</v>
      </c>
      <c r="C11300" s="21" t="s">
        <v>1401</v>
      </c>
      <c r="D11300" s="21" t="s">
        <v>71</v>
      </c>
      <c r="E11300" s="21" t="s">
        <v>1400</v>
      </c>
      <c r="F11300" s="21" t="s">
        <v>191</v>
      </c>
      <c r="G11300" s="21">
        <v>1</v>
      </c>
      <c r="H11300" s="20">
        <v>2.5210841722442451E-2</v>
      </c>
      <c r="I11300" s="20">
        <v>4.5719593037336102E-2</v>
      </c>
      <c r="J11300" s="19" t="s">
        <v>1963</v>
      </c>
      <c r="K11300" s="18">
        <v>8</v>
      </c>
      <c r="L11300" s="18">
        <v>0.5</v>
      </c>
      <c r="M11300" s="18" t="str">
        <f>IF(tbl_data[[#This Row],[PACK COUNT]]&gt;1,"Multipack","Single")</f>
        <v>Single</v>
      </c>
    </row>
    <row r="11301" spans="1:13">
      <c r="A11301" s="21" t="s">
        <v>501</v>
      </c>
      <c r="B11301" s="21" t="s">
        <v>500</v>
      </c>
      <c r="C11301" s="21" t="s">
        <v>499</v>
      </c>
      <c r="D11301" s="21" t="s">
        <v>24</v>
      </c>
      <c r="E11301" s="21" t="s">
        <v>498</v>
      </c>
      <c r="F11301" s="21" t="s">
        <v>196</v>
      </c>
      <c r="G11301" s="21">
        <v>1</v>
      </c>
      <c r="H11301" s="20">
        <v>2.7065316040925094E-3</v>
      </c>
      <c r="I11301" s="20">
        <v>1.1724134030056307E-2</v>
      </c>
      <c r="J11301" s="19" t="s">
        <v>1963</v>
      </c>
      <c r="K11301" s="18">
        <v>8</v>
      </c>
      <c r="L11301" s="18">
        <v>0.5</v>
      </c>
      <c r="M11301" s="18" t="str">
        <f>IF(tbl_data[[#This Row],[PACK COUNT]]&gt;1,"Multipack","Single")</f>
        <v>Single</v>
      </c>
    </row>
    <row r="11302" spans="1:13">
      <c r="A11302" s="21" t="s">
        <v>492</v>
      </c>
      <c r="B11302" s="21" t="s">
        <v>491</v>
      </c>
      <c r="C11302" s="21" t="s">
        <v>494</v>
      </c>
      <c r="D11302" s="21" t="s">
        <v>24</v>
      </c>
      <c r="E11302" s="21" t="s">
        <v>493</v>
      </c>
      <c r="F11302" s="21" t="s">
        <v>196</v>
      </c>
      <c r="G11302" s="21">
        <v>1</v>
      </c>
      <c r="H11302" s="20">
        <v>3.0517951983979875E-2</v>
      </c>
      <c r="I11302" s="20">
        <v>0.11245478709028607</v>
      </c>
      <c r="J11302" s="19" t="s">
        <v>1963</v>
      </c>
      <c r="K11302" s="18">
        <v>8</v>
      </c>
      <c r="L11302" s="18">
        <v>0.33</v>
      </c>
      <c r="M11302" s="18" t="str">
        <f>IF(tbl_data[[#This Row],[PACK COUNT]]&gt;1,"Multipack","Single")</f>
        <v>Single</v>
      </c>
    </row>
    <row r="11303" spans="1:13">
      <c r="A11303" s="21" t="s">
        <v>492</v>
      </c>
      <c r="B11303" s="21" t="s">
        <v>491</v>
      </c>
      <c r="C11303" s="21" t="s">
        <v>490</v>
      </c>
      <c r="D11303" s="21" t="s">
        <v>24</v>
      </c>
      <c r="E11303" s="21" t="s">
        <v>489</v>
      </c>
      <c r="F11303" s="21" t="s">
        <v>196</v>
      </c>
      <c r="G11303" s="21">
        <v>1</v>
      </c>
      <c r="H11303" s="20">
        <v>3.1098171896462603E-2</v>
      </c>
      <c r="I11303" s="20">
        <v>0.1122880262817709</v>
      </c>
      <c r="J11303" s="19" t="s">
        <v>1963</v>
      </c>
      <c r="K11303" s="18">
        <v>8</v>
      </c>
      <c r="L11303" s="18">
        <v>0.33</v>
      </c>
      <c r="M11303" s="18" t="str">
        <f>IF(tbl_data[[#This Row],[PACK COUNT]]&gt;1,"Multipack","Single")</f>
        <v>Single</v>
      </c>
    </row>
    <row r="11304" spans="1:13">
      <c r="A11304" s="21" t="s">
        <v>465</v>
      </c>
      <c r="B11304" s="21" t="s">
        <v>487</v>
      </c>
      <c r="C11304" s="21" t="s">
        <v>487</v>
      </c>
      <c r="D11304" s="21" t="s">
        <v>24</v>
      </c>
      <c r="E11304" s="21" t="s">
        <v>1457</v>
      </c>
      <c r="F11304" s="21" t="s">
        <v>191</v>
      </c>
      <c r="G11304" s="21">
        <v>1</v>
      </c>
      <c r="H11304" s="20">
        <v>1.6042238741232452E-3</v>
      </c>
      <c r="I11304" s="20">
        <v>1.4456824116055477E-4</v>
      </c>
      <c r="J11304" s="19" t="s">
        <v>1963</v>
      </c>
      <c r="K11304" s="18">
        <v>8</v>
      </c>
      <c r="L11304" s="18">
        <v>0.5</v>
      </c>
      <c r="M11304" s="18" t="str">
        <f>IF(tbl_data[[#This Row],[PACK COUNT]]&gt;1,"Multipack","Single")</f>
        <v>Single</v>
      </c>
    </row>
    <row r="11305" spans="1:13">
      <c r="A11305" s="21" t="s">
        <v>465</v>
      </c>
      <c r="B11305" s="21" t="s">
        <v>487</v>
      </c>
      <c r="C11305" s="21" t="s">
        <v>487</v>
      </c>
      <c r="D11305" s="21" t="s">
        <v>24</v>
      </c>
      <c r="E11305" s="21" t="s">
        <v>1349</v>
      </c>
      <c r="F11305" s="21" t="s">
        <v>191</v>
      </c>
      <c r="G11305" s="21">
        <v>1</v>
      </c>
      <c r="H11305" s="20">
        <v>0.46021315198964169</v>
      </c>
      <c r="I11305" s="20">
        <v>0.68525153850239029</v>
      </c>
      <c r="J11305" s="19" t="s">
        <v>1963</v>
      </c>
      <c r="K11305" s="18">
        <v>8</v>
      </c>
      <c r="L11305" s="18">
        <v>5</v>
      </c>
      <c r="M11305" s="18" t="str">
        <f>IF(tbl_data[[#This Row],[PACK COUNT]]&gt;1,"Multipack","Single")</f>
        <v>Single</v>
      </c>
    </row>
    <row r="11306" spans="1:13">
      <c r="A11306" s="21" t="s">
        <v>465</v>
      </c>
      <c r="B11306" s="21" t="s">
        <v>487</v>
      </c>
      <c r="C11306" s="21" t="s">
        <v>487</v>
      </c>
      <c r="D11306" s="21" t="s">
        <v>24</v>
      </c>
      <c r="E11306" s="21" t="s">
        <v>488</v>
      </c>
      <c r="F11306" s="21" t="s">
        <v>196</v>
      </c>
      <c r="G11306" s="21">
        <v>1</v>
      </c>
      <c r="H11306" s="20">
        <v>7.3529871150660731E-2</v>
      </c>
      <c r="I11306" s="20">
        <v>0.18650868738690429</v>
      </c>
      <c r="J11306" s="19" t="s">
        <v>1963</v>
      </c>
      <c r="K11306" s="18">
        <v>8</v>
      </c>
      <c r="L11306" s="18">
        <v>0.33</v>
      </c>
      <c r="M11306" s="18" t="str">
        <f>IF(tbl_data[[#This Row],[PACK COUNT]]&gt;1,"Multipack","Single")</f>
        <v>Single</v>
      </c>
    </row>
    <row r="11307" spans="1:13">
      <c r="A11307" s="21" t="s">
        <v>465</v>
      </c>
      <c r="B11307" s="21" t="s">
        <v>487</v>
      </c>
      <c r="C11307" s="21" t="s">
        <v>55</v>
      </c>
      <c r="D11307" s="21" t="s">
        <v>24</v>
      </c>
      <c r="E11307" s="21" t="s">
        <v>486</v>
      </c>
      <c r="F11307" s="21" t="s">
        <v>196</v>
      </c>
      <c r="G11307" s="21">
        <v>1</v>
      </c>
      <c r="H11307" s="20">
        <v>0.17650736518905241</v>
      </c>
      <c r="I11307" s="20">
        <v>0.41348932614427619</v>
      </c>
      <c r="J11307" s="19" t="s">
        <v>1963</v>
      </c>
      <c r="K11307" s="18">
        <v>8</v>
      </c>
      <c r="L11307" s="18">
        <v>0.33</v>
      </c>
      <c r="M11307" s="18" t="str">
        <f>IF(tbl_data[[#This Row],[PACK COUNT]]&gt;1,"Multipack","Single")</f>
        <v>Single</v>
      </c>
    </row>
    <row r="11308" spans="1:13">
      <c r="A11308" s="21" t="s">
        <v>465</v>
      </c>
      <c r="B11308" s="21" t="s">
        <v>485</v>
      </c>
      <c r="C11308" s="21" t="s">
        <v>485</v>
      </c>
      <c r="D11308" s="21" t="s">
        <v>24</v>
      </c>
      <c r="E11308" s="21" t="s">
        <v>484</v>
      </c>
      <c r="F11308" s="21" t="s">
        <v>196</v>
      </c>
      <c r="G11308" s="21">
        <v>1</v>
      </c>
      <c r="H11308" s="20">
        <v>0.13913549917368306</v>
      </c>
      <c r="I11308" s="20">
        <v>0.60797950126564826</v>
      </c>
      <c r="J11308" s="19" t="s">
        <v>1963</v>
      </c>
      <c r="K11308" s="18">
        <v>8</v>
      </c>
      <c r="L11308" s="18">
        <v>0.33</v>
      </c>
      <c r="M11308" s="18" t="str">
        <f>IF(tbl_data[[#This Row],[PACK COUNT]]&gt;1,"Multipack","Single")</f>
        <v>Single</v>
      </c>
    </row>
    <row r="11309" spans="1:13">
      <c r="A11309" s="21" t="s">
        <v>465</v>
      </c>
      <c r="B11309" s="21" t="s">
        <v>482</v>
      </c>
      <c r="C11309" s="21" t="s">
        <v>382</v>
      </c>
      <c r="D11309" s="21" t="s">
        <v>24</v>
      </c>
      <c r="E11309" s="21" t="s">
        <v>483</v>
      </c>
      <c r="F11309" s="21" t="s">
        <v>196</v>
      </c>
      <c r="G11309" s="21">
        <v>1</v>
      </c>
      <c r="H11309" s="20">
        <v>0.97309392863042199</v>
      </c>
      <c r="I11309" s="20">
        <v>3.1528303034210943</v>
      </c>
      <c r="J11309" s="19" t="s">
        <v>1963</v>
      </c>
      <c r="K11309" s="18">
        <v>8</v>
      </c>
      <c r="L11309" s="18">
        <v>0.5</v>
      </c>
      <c r="M11309" s="18" t="str">
        <f>IF(tbl_data[[#This Row],[PACK COUNT]]&gt;1,"Multipack","Single")</f>
        <v>Single</v>
      </c>
    </row>
    <row r="11310" spans="1:13">
      <c r="A11310" s="21" t="s">
        <v>465</v>
      </c>
      <c r="B11310" s="21" t="s">
        <v>482</v>
      </c>
      <c r="C11310" s="21" t="s">
        <v>481</v>
      </c>
      <c r="D11310" s="21" t="s">
        <v>24</v>
      </c>
      <c r="E11310" s="21" t="s">
        <v>480</v>
      </c>
      <c r="F11310" s="21" t="s">
        <v>196</v>
      </c>
      <c r="G11310" s="21">
        <v>1</v>
      </c>
      <c r="H11310" s="20">
        <v>4.3795902181632977E-2</v>
      </c>
      <c r="I11310" s="20">
        <v>0.13097715032350316</v>
      </c>
      <c r="J11310" s="19" t="s">
        <v>1963</v>
      </c>
      <c r="K11310" s="18">
        <v>8</v>
      </c>
      <c r="L11310" s="18">
        <v>0.5</v>
      </c>
      <c r="M11310" s="18" t="str">
        <f>IF(tbl_data[[#This Row],[PACK COUNT]]&gt;1,"Multipack","Single")</f>
        <v>Single</v>
      </c>
    </row>
    <row r="11311" spans="1:13">
      <c r="A11311" s="21" t="s">
        <v>465</v>
      </c>
      <c r="B11311" s="21" t="s">
        <v>479</v>
      </c>
      <c r="C11311" s="21" t="s">
        <v>478</v>
      </c>
      <c r="D11311" s="21" t="s">
        <v>24</v>
      </c>
      <c r="E11311" s="21" t="s">
        <v>477</v>
      </c>
      <c r="F11311" s="21" t="s">
        <v>196</v>
      </c>
      <c r="G11311" s="21">
        <v>1</v>
      </c>
      <c r="H11311" s="20">
        <v>0.53309161798537885</v>
      </c>
      <c r="I11311" s="20">
        <v>2.2155379711215235</v>
      </c>
      <c r="J11311" s="19" t="s">
        <v>1963</v>
      </c>
      <c r="K11311" s="18">
        <v>8</v>
      </c>
      <c r="L11311" s="18">
        <v>0.33</v>
      </c>
      <c r="M11311" s="18" t="str">
        <f>IF(tbl_data[[#This Row],[PACK COUNT]]&gt;1,"Multipack","Single")</f>
        <v>Single</v>
      </c>
    </row>
    <row r="11312" spans="1:13">
      <c r="A11312" s="21" t="s">
        <v>465</v>
      </c>
      <c r="B11312" s="21" t="s">
        <v>475</v>
      </c>
      <c r="C11312" s="21" t="s">
        <v>59</v>
      </c>
      <c r="D11312" s="21" t="s">
        <v>24</v>
      </c>
      <c r="E11312" s="21" t="s">
        <v>476</v>
      </c>
      <c r="F11312" s="21" t="s">
        <v>196</v>
      </c>
      <c r="G11312" s="21">
        <v>1</v>
      </c>
      <c r="H11312" s="20">
        <v>1.0125685037320331</v>
      </c>
      <c r="I11312" s="20">
        <v>4.1986572088445495</v>
      </c>
      <c r="J11312" s="19" t="s">
        <v>1963</v>
      </c>
      <c r="K11312" s="18">
        <v>8</v>
      </c>
      <c r="L11312" s="18">
        <v>0.33</v>
      </c>
      <c r="M11312" s="18" t="str">
        <f>IF(tbl_data[[#This Row],[PACK COUNT]]&gt;1,"Multipack","Single")</f>
        <v>Single</v>
      </c>
    </row>
    <row r="11313" spans="1:13">
      <c r="A11313" s="21" t="s">
        <v>465</v>
      </c>
      <c r="B11313" s="21" t="s">
        <v>475</v>
      </c>
      <c r="C11313" s="21" t="s">
        <v>474</v>
      </c>
      <c r="D11313" s="21" t="s">
        <v>24</v>
      </c>
      <c r="E11313" s="21" t="s">
        <v>473</v>
      </c>
      <c r="F11313" s="21" t="s">
        <v>196</v>
      </c>
      <c r="G11313" s="21">
        <v>1</v>
      </c>
      <c r="H11313" s="20">
        <v>0.68712310605274518</v>
      </c>
      <c r="I11313" s="20">
        <v>2.8530490172134417</v>
      </c>
      <c r="J11313" s="19" t="s">
        <v>1963</v>
      </c>
      <c r="K11313" s="18">
        <v>8</v>
      </c>
      <c r="L11313" s="18">
        <v>0.33</v>
      </c>
      <c r="M11313" s="18" t="str">
        <f>IF(tbl_data[[#This Row],[PACK COUNT]]&gt;1,"Multipack","Single")</f>
        <v>Single</v>
      </c>
    </row>
    <row r="11314" spans="1:13">
      <c r="A11314" s="21" t="s">
        <v>465</v>
      </c>
      <c r="B11314" s="21" t="s">
        <v>472</v>
      </c>
      <c r="C11314" s="21" t="s">
        <v>471</v>
      </c>
      <c r="D11314" s="21" t="s">
        <v>24</v>
      </c>
      <c r="E11314" s="21" t="s">
        <v>470</v>
      </c>
      <c r="F11314" s="21" t="s">
        <v>196</v>
      </c>
      <c r="G11314" s="21">
        <v>1</v>
      </c>
      <c r="H11314" s="20">
        <v>5.3757277945996523E-2</v>
      </c>
      <c r="I11314" s="20">
        <v>0.15820212928265415</v>
      </c>
      <c r="J11314" s="19" t="s">
        <v>1963</v>
      </c>
      <c r="K11314" s="18">
        <v>8</v>
      </c>
      <c r="L11314" s="18">
        <v>0.5</v>
      </c>
      <c r="M11314" s="18" t="str">
        <f>IF(tbl_data[[#This Row],[PACK COUNT]]&gt;1,"Multipack","Single")</f>
        <v>Single</v>
      </c>
    </row>
    <row r="11315" spans="1:13">
      <c r="A11315" s="21" t="s">
        <v>465</v>
      </c>
      <c r="B11315" s="21" t="s">
        <v>468</v>
      </c>
      <c r="C11315" s="21" t="s">
        <v>24</v>
      </c>
      <c r="D11315" s="21" t="s">
        <v>24</v>
      </c>
      <c r="E11315" s="21" t="s">
        <v>467</v>
      </c>
      <c r="F11315" s="21" t="s">
        <v>196</v>
      </c>
      <c r="G11315" s="21">
        <v>1</v>
      </c>
      <c r="H11315" s="20">
        <v>2.8077494091371107</v>
      </c>
      <c r="I11315" s="20">
        <v>7.1342294678627693</v>
      </c>
      <c r="J11315" s="19" t="s">
        <v>1963</v>
      </c>
      <c r="K11315" s="18">
        <v>8</v>
      </c>
      <c r="L11315" s="18">
        <v>0.5</v>
      </c>
      <c r="M11315" s="18" t="str">
        <f>IF(tbl_data[[#This Row],[PACK COUNT]]&gt;1,"Multipack","Single")</f>
        <v>Single</v>
      </c>
    </row>
    <row r="11316" spans="1:13">
      <c r="A11316" s="21" t="s">
        <v>465</v>
      </c>
      <c r="B11316" s="21" t="s">
        <v>464</v>
      </c>
      <c r="C11316" s="21" t="s">
        <v>464</v>
      </c>
      <c r="D11316" s="21" t="s">
        <v>24</v>
      </c>
      <c r="E11316" s="21" t="s">
        <v>466</v>
      </c>
      <c r="F11316" s="21" t="s">
        <v>196</v>
      </c>
      <c r="G11316" s="21">
        <v>1</v>
      </c>
      <c r="H11316" s="20">
        <v>0.29441622146282231</v>
      </c>
      <c r="I11316" s="20">
        <v>1.0291727315656194</v>
      </c>
      <c r="J11316" s="19" t="s">
        <v>1963</v>
      </c>
      <c r="K11316" s="18">
        <v>8</v>
      </c>
      <c r="L11316" s="18">
        <v>0.33</v>
      </c>
      <c r="M11316" s="18" t="str">
        <f>IF(tbl_data[[#This Row],[PACK COUNT]]&gt;1,"Multipack","Single")</f>
        <v>Single</v>
      </c>
    </row>
    <row r="11317" spans="1:13">
      <c r="A11317" s="21" t="s">
        <v>465</v>
      </c>
      <c r="B11317" s="21" t="s">
        <v>464</v>
      </c>
      <c r="C11317" s="21" t="s">
        <v>464</v>
      </c>
      <c r="D11317" s="21" t="s">
        <v>24</v>
      </c>
      <c r="E11317" s="21" t="s">
        <v>463</v>
      </c>
      <c r="F11317" s="21" t="s">
        <v>196</v>
      </c>
      <c r="G11317" s="21">
        <v>1</v>
      </c>
      <c r="H11317" s="20">
        <v>0.10739007447379606</v>
      </c>
      <c r="I11317" s="20">
        <v>0.31366734678798869</v>
      </c>
      <c r="J11317" s="19" t="s">
        <v>1963</v>
      </c>
      <c r="K11317" s="18">
        <v>8</v>
      </c>
      <c r="L11317" s="18">
        <v>0.66</v>
      </c>
      <c r="M11317" s="18" t="str">
        <f>IF(tbl_data[[#This Row],[PACK COUNT]]&gt;1,"Multipack","Single")</f>
        <v>Single</v>
      </c>
    </row>
    <row r="11318" spans="1:13">
      <c r="A11318" s="21" t="s">
        <v>460</v>
      </c>
      <c r="B11318" s="21" t="s">
        <v>459</v>
      </c>
      <c r="C11318" s="21" t="s">
        <v>339</v>
      </c>
      <c r="D11318" s="21" t="s">
        <v>24</v>
      </c>
      <c r="E11318" s="21" t="s">
        <v>462</v>
      </c>
      <c r="F11318" s="21" t="s">
        <v>196</v>
      </c>
      <c r="G11318" s="21">
        <v>1</v>
      </c>
      <c r="H11318" s="20">
        <v>0.47421752342087292</v>
      </c>
      <c r="I11318" s="20">
        <v>0.82578591439622029</v>
      </c>
      <c r="J11318" s="19" t="s">
        <v>1963</v>
      </c>
      <c r="K11318" s="18">
        <v>8</v>
      </c>
      <c r="L11318" s="18">
        <v>0.5</v>
      </c>
      <c r="M11318" s="18" t="str">
        <f>IF(tbl_data[[#This Row],[PACK COUNT]]&gt;1,"Multipack","Single")</f>
        <v>Single</v>
      </c>
    </row>
    <row r="11319" spans="1:13">
      <c r="A11319" s="21" t="s">
        <v>460</v>
      </c>
      <c r="B11319" s="21" t="s">
        <v>459</v>
      </c>
      <c r="C11319" s="21" t="s">
        <v>382</v>
      </c>
      <c r="D11319" s="21" t="s">
        <v>24</v>
      </c>
      <c r="E11319" s="21" t="s">
        <v>461</v>
      </c>
      <c r="F11319" s="21" t="s">
        <v>191</v>
      </c>
      <c r="G11319" s="21">
        <v>1</v>
      </c>
      <c r="H11319" s="20">
        <v>1.4706433990409828</v>
      </c>
      <c r="I11319" s="20">
        <v>2.8567804380283905</v>
      </c>
      <c r="J11319" s="19" t="s">
        <v>1963</v>
      </c>
      <c r="K11319" s="18">
        <v>8</v>
      </c>
      <c r="L11319" s="18">
        <v>0.5</v>
      </c>
      <c r="M11319" s="18" t="str">
        <f>IF(tbl_data[[#This Row],[PACK COUNT]]&gt;1,"Multipack","Single")</f>
        <v>Single</v>
      </c>
    </row>
    <row r="11320" spans="1:13">
      <c r="A11320" s="21" t="s">
        <v>460</v>
      </c>
      <c r="B11320" s="21" t="s">
        <v>459</v>
      </c>
      <c r="C11320" s="21" t="s">
        <v>458</v>
      </c>
      <c r="D11320" s="21" t="s">
        <v>24</v>
      </c>
      <c r="E11320" s="21" t="s">
        <v>457</v>
      </c>
      <c r="F11320" s="21" t="s">
        <v>196</v>
      </c>
      <c r="G11320" s="21">
        <v>1</v>
      </c>
      <c r="H11320" s="20">
        <v>0.47976853777429024</v>
      </c>
      <c r="I11320" s="20">
        <v>0.8047070200117783</v>
      </c>
      <c r="J11320" s="19" t="s">
        <v>1963</v>
      </c>
      <c r="K11320" s="18">
        <v>8</v>
      </c>
      <c r="L11320" s="18">
        <v>0.5</v>
      </c>
      <c r="M11320" s="18" t="str">
        <f>IF(tbl_data[[#This Row],[PACK COUNT]]&gt;1,"Multipack","Single")</f>
        <v>Single</v>
      </c>
    </row>
    <row r="11321" spans="1:13">
      <c r="A11321" s="21" t="s">
        <v>454</v>
      </c>
      <c r="B11321" s="21" t="s">
        <v>456</v>
      </c>
      <c r="C11321" s="21" t="s">
        <v>129</v>
      </c>
      <c r="D11321" s="21" t="s">
        <v>71</v>
      </c>
      <c r="E11321" s="21" t="s">
        <v>455</v>
      </c>
      <c r="F11321" s="21" t="s">
        <v>191</v>
      </c>
      <c r="G11321" s="21">
        <v>1</v>
      </c>
      <c r="H11321" s="20">
        <v>3.855621039589347E-3</v>
      </c>
      <c r="I11321" s="20">
        <v>6.495585084135347E-3</v>
      </c>
      <c r="J11321" s="19" t="s">
        <v>1963</v>
      </c>
      <c r="K11321" s="18">
        <v>8</v>
      </c>
      <c r="L11321" s="18">
        <v>0.5</v>
      </c>
      <c r="M11321" s="18" t="str">
        <f>IF(tbl_data[[#This Row],[PACK COUNT]]&gt;1,"Multipack","Single")</f>
        <v>Single</v>
      </c>
    </row>
    <row r="11322" spans="1:13">
      <c r="A11322" s="21" t="s">
        <v>454</v>
      </c>
      <c r="B11322" s="21" t="s">
        <v>1314</v>
      </c>
      <c r="C11322" s="21" t="s">
        <v>1433</v>
      </c>
      <c r="D11322" s="21" t="s">
        <v>110</v>
      </c>
      <c r="E11322" s="21" t="s">
        <v>1432</v>
      </c>
      <c r="F11322" s="21" t="s">
        <v>191</v>
      </c>
      <c r="G11322" s="21">
        <v>1</v>
      </c>
      <c r="H11322" s="20">
        <v>5.923607163952191</v>
      </c>
      <c r="I11322" s="20">
        <v>5.984295748850915</v>
      </c>
      <c r="J11322" s="19" t="s">
        <v>1963</v>
      </c>
      <c r="K11322" s="18">
        <v>8</v>
      </c>
      <c r="L11322" s="18">
        <v>0.5</v>
      </c>
      <c r="M11322" s="18" t="str">
        <f>IF(tbl_data[[#This Row],[PACK COUNT]]&gt;1,"Multipack","Single")</f>
        <v>Single</v>
      </c>
    </row>
    <row r="11323" spans="1:13">
      <c r="A11323" s="21" t="s">
        <v>444</v>
      </c>
      <c r="B11323" s="21" t="s">
        <v>443</v>
      </c>
      <c r="C11323" s="21" t="s">
        <v>339</v>
      </c>
      <c r="D11323" s="21" t="s">
        <v>24</v>
      </c>
      <c r="E11323" s="21" t="s">
        <v>452</v>
      </c>
      <c r="F11323" s="21" t="s">
        <v>196</v>
      </c>
      <c r="G11323" s="21">
        <v>1</v>
      </c>
      <c r="H11323" s="20">
        <v>0.90239027476509981</v>
      </c>
      <c r="I11323" s="20">
        <v>1.9115321615329759</v>
      </c>
      <c r="J11323" s="19" t="s">
        <v>1963</v>
      </c>
      <c r="K11323" s="18">
        <v>8</v>
      </c>
      <c r="L11323" s="18">
        <v>0.5</v>
      </c>
      <c r="M11323" s="18" t="str">
        <f>IF(tbl_data[[#This Row],[PACK COUNT]]&gt;1,"Multipack","Single")</f>
        <v>Single</v>
      </c>
    </row>
    <row r="11324" spans="1:13">
      <c r="A11324" s="21" t="s">
        <v>444</v>
      </c>
      <c r="B11324" s="21" t="s">
        <v>443</v>
      </c>
      <c r="C11324" s="21" t="s">
        <v>129</v>
      </c>
      <c r="D11324" s="21" t="s">
        <v>24</v>
      </c>
      <c r="E11324" s="21" t="s">
        <v>451</v>
      </c>
      <c r="F11324" s="21" t="s">
        <v>191</v>
      </c>
      <c r="G11324" s="21">
        <v>1</v>
      </c>
      <c r="H11324" s="20">
        <v>6.2754515605741092</v>
      </c>
      <c r="I11324" s="20">
        <v>8.9285927083165362</v>
      </c>
      <c r="J11324" s="19" t="s">
        <v>1963</v>
      </c>
      <c r="K11324" s="18">
        <v>8</v>
      </c>
      <c r="L11324" s="18">
        <v>0.5</v>
      </c>
      <c r="M11324" s="18" t="str">
        <f>IF(tbl_data[[#This Row],[PACK COUNT]]&gt;1,"Multipack","Single")</f>
        <v>Single</v>
      </c>
    </row>
    <row r="11325" spans="1:13">
      <c r="A11325" s="21" t="s">
        <v>444</v>
      </c>
      <c r="B11325" s="21" t="s">
        <v>443</v>
      </c>
      <c r="C11325" s="21" t="s">
        <v>129</v>
      </c>
      <c r="D11325" s="21" t="s">
        <v>24</v>
      </c>
      <c r="E11325" s="21" t="s">
        <v>450</v>
      </c>
      <c r="F11325" s="21" t="s">
        <v>191</v>
      </c>
      <c r="G11325" s="21">
        <v>1</v>
      </c>
      <c r="H11325" s="20">
        <v>0.14732602642201642</v>
      </c>
      <c r="I11325" s="20">
        <v>0.21982605068320327</v>
      </c>
      <c r="J11325" s="19" t="s">
        <v>1963</v>
      </c>
      <c r="K11325" s="18">
        <v>8</v>
      </c>
      <c r="L11325" s="18">
        <v>5</v>
      </c>
      <c r="M11325" s="18" t="str">
        <f>IF(tbl_data[[#This Row],[PACK COUNT]]&gt;1,"Multipack","Single")</f>
        <v>Single</v>
      </c>
    </row>
    <row r="11326" spans="1:13">
      <c r="A11326" s="21" t="s">
        <v>444</v>
      </c>
      <c r="B11326" s="21" t="s">
        <v>443</v>
      </c>
      <c r="C11326" s="21" t="s">
        <v>129</v>
      </c>
      <c r="D11326" s="21" t="s">
        <v>24</v>
      </c>
      <c r="E11326" s="21" t="s">
        <v>1274</v>
      </c>
      <c r="F11326" s="21" t="s">
        <v>196</v>
      </c>
      <c r="G11326" s="21">
        <v>1</v>
      </c>
      <c r="H11326" s="20">
        <v>5.13548797769545E-2</v>
      </c>
      <c r="I11326" s="20">
        <v>0.17198527495316304</v>
      </c>
      <c r="J11326" s="19" t="s">
        <v>1963</v>
      </c>
      <c r="K11326" s="18">
        <v>8</v>
      </c>
      <c r="L11326" s="18">
        <v>0.33</v>
      </c>
      <c r="M11326" s="18" t="str">
        <f>IF(tbl_data[[#This Row],[PACK COUNT]]&gt;1,"Multipack","Single")</f>
        <v>Single</v>
      </c>
    </row>
    <row r="11327" spans="1:13">
      <c r="A11327" s="21" t="s">
        <v>444</v>
      </c>
      <c r="B11327" s="21" t="s">
        <v>443</v>
      </c>
      <c r="C11327" s="21" t="s">
        <v>129</v>
      </c>
      <c r="D11327" s="21" t="s">
        <v>24</v>
      </c>
      <c r="E11327" s="21" t="s">
        <v>447</v>
      </c>
      <c r="F11327" s="21" t="s">
        <v>196</v>
      </c>
      <c r="G11327" s="21">
        <v>1</v>
      </c>
      <c r="H11327" s="20">
        <v>1.3208982610422682</v>
      </c>
      <c r="I11327" s="20">
        <v>2.8246956472921503</v>
      </c>
      <c r="J11327" s="19" t="s">
        <v>1963</v>
      </c>
      <c r="K11327" s="18">
        <v>8</v>
      </c>
      <c r="L11327" s="18">
        <v>0.5</v>
      </c>
      <c r="M11327" s="18" t="str">
        <f>IF(tbl_data[[#This Row],[PACK COUNT]]&gt;1,"Multipack","Single")</f>
        <v>Single</v>
      </c>
    </row>
    <row r="11328" spans="1:13">
      <c r="A11328" s="21" t="s">
        <v>444</v>
      </c>
      <c r="B11328" s="21" t="s">
        <v>443</v>
      </c>
      <c r="C11328" s="21" t="s">
        <v>446</v>
      </c>
      <c r="D11328" s="21" t="s">
        <v>24</v>
      </c>
      <c r="E11328" s="21" t="s">
        <v>445</v>
      </c>
      <c r="F11328" s="21" t="s">
        <v>191</v>
      </c>
      <c r="G11328" s="21">
        <v>1</v>
      </c>
      <c r="H11328" s="20">
        <v>0.52672805609478102</v>
      </c>
      <c r="I11328" s="20">
        <v>0.77706171566426185</v>
      </c>
      <c r="J11328" s="19" t="s">
        <v>1963</v>
      </c>
      <c r="K11328" s="18">
        <v>8</v>
      </c>
      <c r="L11328" s="18">
        <v>0.5</v>
      </c>
      <c r="M11328" s="18" t="str">
        <f>IF(tbl_data[[#This Row],[PACK COUNT]]&gt;1,"Multipack","Single")</f>
        <v>Single</v>
      </c>
    </row>
    <row r="11329" spans="1:13">
      <c r="A11329" s="21" t="s">
        <v>444</v>
      </c>
      <c r="B11329" s="21" t="s">
        <v>443</v>
      </c>
      <c r="C11329" s="21" t="s">
        <v>442</v>
      </c>
      <c r="D11329" s="21" t="s">
        <v>24</v>
      </c>
      <c r="E11329" s="21" t="s">
        <v>441</v>
      </c>
      <c r="F11329" s="21" t="s">
        <v>196</v>
      </c>
      <c r="G11329" s="21">
        <v>1</v>
      </c>
      <c r="H11329" s="20">
        <v>0.35959267582784826</v>
      </c>
      <c r="I11329" s="20">
        <v>0.75232740865112679</v>
      </c>
      <c r="J11329" s="19" t="s">
        <v>1963</v>
      </c>
      <c r="K11329" s="18">
        <v>8</v>
      </c>
      <c r="L11329" s="18">
        <v>0.5</v>
      </c>
      <c r="M11329" s="18" t="str">
        <f>IF(tbl_data[[#This Row],[PACK COUNT]]&gt;1,"Multipack","Single")</f>
        <v>Single</v>
      </c>
    </row>
    <row r="11330" spans="1:13">
      <c r="A11330" s="21" t="s">
        <v>444</v>
      </c>
      <c r="B11330" s="21" t="s">
        <v>443</v>
      </c>
      <c r="C11330" s="21" t="s">
        <v>442</v>
      </c>
      <c r="D11330" s="21" t="s">
        <v>24</v>
      </c>
      <c r="E11330" s="21" t="s">
        <v>441</v>
      </c>
      <c r="F11330" s="21" t="s">
        <v>196</v>
      </c>
      <c r="G11330" s="21">
        <v>1</v>
      </c>
      <c r="H11330" s="20">
        <v>3.335398839735109E-3</v>
      </c>
      <c r="I11330" s="20">
        <v>4.6423532583271497E-3</v>
      </c>
      <c r="J11330" s="19" t="s">
        <v>1963</v>
      </c>
      <c r="K11330" s="18">
        <v>8</v>
      </c>
      <c r="L11330" s="18">
        <v>0.5</v>
      </c>
      <c r="M11330" s="18" t="str">
        <f>IF(tbl_data[[#This Row],[PACK COUNT]]&gt;1,"Multipack","Single")</f>
        <v>Single</v>
      </c>
    </row>
    <row r="11331" spans="1:13">
      <c r="A11331" s="21" t="s">
        <v>440</v>
      </c>
      <c r="B11331" s="21" t="s">
        <v>439</v>
      </c>
      <c r="C11331" s="21" t="s">
        <v>371</v>
      </c>
      <c r="D11331" s="21" t="s">
        <v>24</v>
      </c>
      <c r="E11331" s="21" t="s">
        <v>438</v>
      </c>
      <c r="F11331" s="21" t="s">
        <v>191</v>
      </c>
      <c r="G11331" s="21">
        <v>1</v>
      </c>
      <c r="H11331" s="20">
        <v>1.6416116129353349E-2</v>
      </c>
      <c r="I11331" s="20">
        <v>5.2644404214252628E-2</v>
      </c>
      <c r="J11331" s="19" t="s">
        <v>1963</v>
      </c>
      <c r="K11331" s="18">
        <v>8</v>
      </c>
      <c r="L11331" s="18">
        <v>5</v>
      </c>
      <c r="M11331" s="18" t="str">
        <f>IF(tbl_data[[#This Row],[PACK COUNT]]&gt;1,"Multipack","Single")</f>
        <v>Single</v>
      </c>
    </row>
    <row r="11332" spans="1:13">
      <c r="A11332" s="21" t="s">
        <v>432</v>
      </c>
      <c r="B11332" s="21" t="s">
        <v>431</v>
      </c>
      <c r="C11332" s="21" t="s">
        <v>431</v>
      </c>
      <c r="D11332" s="21" t="s">
        <v>24</v>
      </c>
      <c r="E11332" s="21" t="s">
        <v>433</v>
      </c>
      <c r="F11332" s="21" t="s">
        <v>196</v>
      </c>
      <c r="G11332" s="21">
        <v>1</v>
      </c>
      <c r="H11332" s="20">
        <v>0.53037227469772352</v>
      </c>
      <c r="I11332" s="20">
        <v>1.9428042159899603</v>
      </c>
      <c r="J11332" s="19" t="s">
        <v>1963</v>
      </c>
      <c r="K11332" s="18">
        <v>8</v>
      </c>
      <c r="L11332" s="18">
        <v>0.33</v>
      </c>
      <c r="M11332" s="18" t="str">
        <f>IF(tbl_data[[#This Row],[PACK COUNT]]&gt;1,"Multipack","Single")</f>
        <v>Single</v>
      </c>
    </row>
    <row r="11333" spans="1:13">
      <c r="A11333" s="21" t="s">
        <v>432</v>
      </c>
      <c r="B11333" s="21" t="s">
        <v>431</v>
      </c>
      <c r="C11333" s="21" t="s">
        <v>430</v>
      </c>
      <c r="D11333" s="21" t="s">
        <v>24</v>
      </c>
      <c r="E11333" s="21" t="s">
        <v>429</v>
      </c>
      <c r="F11333" s="21" t="s">
        <v>196</v>
      </c>
      <c r="G11333" s="21">
        <v>1</v>
      </c>
      <c r="H11333" s="20">
        <v>1.9050957132376041</v>
      </c>
      <c r="I11333" s="20">
        <v>8.0362347790243458</v>
      </c>
      <c r="J11333" s="19" t="s">
        <v>1963</v>
      </c>
      <c r="K11333" s="18">
        <v>8</v>
      </c>
      <c r="L11333" s="18">
        <v>0.33</v>
      </c>
      <c r="M11333" s="18" t="str">
        <f>IF(tbl_data[[#This Row],[PACK COUNT]]&gt;1,"Multipack","Single")</f>
        <v>Single</v>
      </c>
    </row>
    <row r="11334" spans="1:13">
      <c r="A11334" s="21" t="s">
        <v>416</v>
      </c>
      <c r="B11334" s="21" t="s">
        <v>1398</v>
      </c>
      <c r="C11334" s="21" t="s">
        <v>593</v>
      </c>
      <c r="D11334" s="21" t="s">
        <v>24</v>
      </c>
      <c r="E11334" s="21" t="s">
        <v>1399</v>
      </c>
      <c r="F11334" s="21" t="s">
        <v>196</v>
      </c>
      <c r="G11334" s="21">
        <v>1</v>
      </c>
      <c r="H11334" s="20">
        <v>3.5936286000480225E-2</v>
      </c>
      <c r="I11334" s="20">
        <v>6.2985580787694437E-2</v>
      </c>
      <c r="J11334" s="19" t="s">
        <v>1963</v>
      </c>
      <c r="K11334" s="18">
        <v>8</v>
      </c>
      <c r="L11334" s="18">
        <v>0.5</v>
      </c>
      <c r="M11334" s="18" t="str">
        <f>IF(tbl_data[[#This Row],[PACK COUNT]]&gt;1,"Multipack","Single")</f>
        <v>Single</v>
      </c>
    </row>
    <row r="11335" spans="1:13">
      <c r="A11335" s="21" t="s">
        <v>416</v>
      </c>
      <c r="B11335" s="21" t="s">
        <v>1398</v>
      </c>
      <c r="C11335" s="21" t="s">
        <v>1397</v>
      </c>
      <c r="D11335" s="21" t="s">
        <v>24</v>
      </c>
      <c r="E11335" s="21" t="s">
        <v>1396</v>
      </c>
      <c r="F11335" s="21" t="s">
        <v>196</v>
      </c>
      <c r="G11335" s="21">
        <v>1</v>
      </c>
      <c r="H11335" s="20">
        <v>9.5946466243720011E-2</v>
      </c>
      <c r="I11335" s="20">
        <v>0.14453977022720829</v>
      </c>
      <c r="J11335" s="19" t="s">
        <v>1963</v>
      </c>
      <c r="K11335" s="18">
        <v>8</v>
      </c>
      <c r="L11335" s="18">
        <v>0.5</v>
      </c>
      <c r="M11335" s="18" t="str">
        <f>IF(tbl_data[[#This Row],[PACK COUNT]]&gt;1,"Multipack","Single")</f>
        <v>Single</v>
      </c>
    </row>
    <row r="11336" spans="1:13">
      <c r="A11336" s="21" t="s">
        <v>416</v>
      </c>
      <c r="B11336" s="21" t="s">
        <v>422</v>
      </c>
      <c r="C11336" s="21" t="s">
        <v>325</v>
      </c>
      <c r="D11336" s="21" t="s">
        <v>24</v>
      </c>
      <c r="E11336" s="21" t="s">
        <v>428</v>
      </c>
      <c r="F11336" s="21" t="s">
        <v>196</v>
      </c>
      <c r="G11336" s="21">
        <v>1</v>
      </c>
      <c r="H11336" s="20">
        <v>1.5222150000319044</v>
      </c>
      <c r="I11336" s="20">
        <v>3.0808115761907988</v>
      </c>
      <c r="J11336" s="19" t="s">
        <v>1963</v>
      </c>
      <c r="K11336" s="18">
        <v>8</v>
      </c>
      <c r="L11336" s="18">
        <v>0.5</v>
      </c>
      <c r="M11336" s="18" t="str">
        <f>IF(tbl_data[[#This Row],[PACK COUNT]]&gt;1,"Multipack","Single")</f>
        <v>Single</v>
      </c>
    </row>
    <row r="11337" spans="1:13">
      <c r="A11337" s="21" t="s">
        <v>416</v>
      </c>
      <c r="B11337" s="21" t="s">
        <v>422</v>
      </c>
      <c r="C11337" s="21" t="s">
        <v>325</v>
      </c>
      <c r="D11337" s="21" t="s">
        <v>24</v>
      </c>
      <c r="E11337" s="21" t="s">
        <v>427</v>
      </c>
      <c r="F11337" s="21" t="s">
        <v>191</v>
      </c>
      <c r="G11337" s="21">
        <v>1</v>
      </c>
      <c r="H11337" s="20">
        <v>5.2195351188664883E-2</v>
      </c>
      <c r="I11337" s="20">
        <v>9.6746668541267844E-2</v>
      </c>
      <c r="J11337" s="19" t="s">
        <v>1963</v>
      </c>
      <c r="K11337" s="18">
        <v>8</v>
      </c>
      <c r="L11337" s="18">
        <v>0.5</v>
      </c>
      <c r="M11337" s="18" t="str">
        <f>IF(tbl_data[[#This Row],[PACK COUNT]]&gt;1,"Multipack","Single")</f>
        <v>Single</v>
      </c>
    </row>
    <row r="11338" spans="1:13">
      <c r="A11338" s="21" t="s">
        <v>416</v>
      </c>
      <c r="B11338" s="21" t="s">
        <v>422</v>
      </c>
      <c r="C11338" s="21" t="s">
        <v>426</v>
      </c>
      <c r="D11338" s="21" t="s">
        <v>24</v>
      </c>
      <c r="E11338" s="21" t="s">
        <v>425</v>
      </c>
      <c r="F11338" s="21" t="s">
        <v>196</v>
      </c>
      <c r="G11338" s="21">
        <v>1</v>
      </c>
      <c r="H11338" s="20">
        <v>0.80368700108808278</v>
      </c>
      <c r="I11338" s="20">
        <v>1.5575070926227408</v>
      </c>
      <c r="J11338" s="19" t="s">
        <v>1963</v>
      </c>
      <c r="K11338" s="18">
        <v>8</v>
      </c>
      <c r="L11338" s="18">
        <v>0.5</v>
      </c>
      <c r="M11338" s="18" t="str">
        <f>IF(tbl_data[[#This Row],[PACK COUNT]]&gt;1,"Multipack","Single")</f>
        <v>Single</v>
      </c>
    </row>
    <row r="11339" spans="1:13">
      <c r="A11339" s="21" t="s">
        <v>416</v>
      </c>
      <c r="B11339" s="21" t="s">
        <v>422</v>
      </c>
      <c r="C11339" s="21" t="s">
        <v>424</v>
      </c>
      <c r="D11339" s="21" t="s">
        <v>24</v>
      </c>
      <c r="E11339" s="21" t="s">
        <v>423</v>
      </c>
      <c r="F11339" s="21" t="s">
        <v>196</v>
      </c>
      <c r="G11339" s="21">
        <v>1</v>
      </c>
      <c r="H11339" s="20">
        <v>1.446279382847685</v>
      </c>
      <c r="I11339" s="20">
        <v>2.7011281830983007</v>
      </c>
      <c r="J11339" s="19" t="s">
        <v>1963</v>
      </c>
      <c r="K11339" s="18">
        <v>8</v>
      </c>
      <c r="L11339" s="18">
        <v>0.5</v>
      </c>
      <c r="M11339" s="18" t="str">
        <f>IF(tbl_data[[#This Row],[PACK COUNT]]&gt;1,"Multipack","Single")</f>
        <v>Single</v>
      </c>
    </row>
    <row r="11340" spans="1:13">
      <c r="A11340" s="21" t="s">
        <v>416</v>
      </c>
      <c r="B11340" s="21" t="s">
        <v>422</v>
      </c>
      <c r="C11340" s="21" t="s">
        <v>1260</v>
      </c>
      <c r="D11340" s="21" t="s">
        <v>24</v>
      </c>
      <c r="E11340" s="21" t="s">
        <v>1311</v>
      </c>
      <c r="F11340" s="21" t="s">
        <v>196</v>
      </c>
      <c r="G11340" s="21">
        <v>1</v>
      </c>
      <c r="H11340" s="20">
        <v>0.1818900446381955</v>
      </c>
      <c r="I11340" s="20">
        <v>0.37391489313567849</v>
      </c>
      <c r="J11340" s="19" t="s">
        <v>1963</v>
      </c>
      <c r="K11340" s="18">
        <v>8</v>
      </c>
      <c r="L11340" s="18">
        <v>0.5</v>
      </c>
      <c r="M11340" s="18" t="str">
        <f>IF(tbl_data[[#This Row],[PACK COUNT]]&gt;1,"Multipack","Single")</f>
        <v>Single</v>
      </c>
    </row>
    <row r="11341" spans="1:13">
      <c r="A11341" s="21" t="s">
        <v>416</v>
      </c>
      <c r="B11341" s="21" t="s">
        <v>422</v>
      </c>
      <c r="C11341" s="21" t="s">
        <v>1260</v>
      </c>
      <c r="D11341" s="21" t="s">
        <v>24</v>
      </c>
      <c r="E11341" s="21" t="s">
        <v>1259</v>
      </c>
      <c r="F11341" s="21" t="s">
        <v>191</v>
      </c>
      <c r="G11341" s="21">
        <v>1</v>
      </c>
      <c r="H11341" s="20">
        <v>0.71595471366742003</v>
      </c>
      <c r="I11341" s="20">
        <v>1.1975111493768424</v>
      </c>
      <c r="J11341" s="19" t="s">
        <v>1963</v>
      </c>
      <c r="K11341" s="18">
        <v>8</v>
      </c>
      <c r="L11341" s="18">
        <v>0.5</v>
      </c>
      <c r="M11341" s="18" t="str">
        <f>IF(tbl_data[[#This Row],[PACK COUNT]]&gt;1,"Multipack","Single")</f>
        <v>Single</v>
      </c>
    </row>
    <row r="11342" spans="1:13">
      <c r="A11342" s="21" t="s">
        <v>416</v>
      </c>
      <c r="B11342" s="21" t="s">
        <v>1456</v>
      </c>
      <c r="C11342" s="21" t="s">
        <v>1456</v>
      </c>
      <c r="D11342" s="21" t="s">
        <v>71</v>
      </c>
      <c r="E11342" s="21" t="s">
        <v>1455</v>
      </c>
      <c r="F11342" s="21" t="s">
        <v>196</v>
      </c>
      <c r="G11342" s="21">
        <v>1</v>
      </c>
      <c r="H11342" s="20">
        <v>3.9516021136485092E-3</v>
      </c>
      <c r="I11342" s="20">
        <v>4.4912289492018672E-3</v>
      </c>
      <c r="J11342" s="19" t="s">
        <v>1963</v>
      </c>
      <c r="K11342" s="18">
        <v>8</v>
      </c>
      <c r="L11342" s="18">
        <v>0.5</v>
      </c>
      <c r="M11342" s="18" t="str">
        <f>IF(tbl_data[[#This Row],[PACK COUNT]]&gt;1,"Multipack","Single")</f>
        <v>Single</v>
      </c>
    </row>
    <row r="11343" spans="1:13">
      <c r="A11343" s="21" t="s">
        <v>416</v>
      </c>
      <c r="B11343" s="21" t="s">
        <v>415</v>
      </c>
      <c r="C11343" s="21" t="s">
        <v>285</v>
      </c>
      <c r="D11343" s="21" t="s">
        <v>24</v>
      </c>
      <c r="E11343" s="21" t="s">
        <v>419</v>
      </c>
      <c r="F11343" s="21" t="s">
        <v>191</v>
      </c>
      <c r="G11343" s="21">
        <v>1</v>
      </c>
      <c r="H11343" s="20">
        <v>0.72056144163617319</v>
      </c>
      <c r="I11343" s="20">
        <v>1.1947628232953258</v>
      </c>
      <c r="J11343" s="19" t="s">
        <v>1963</v>
      </c>
      <c r="K11343" s="18">
        <v>8</v>
      </c>
      <c r="L11343" s="18">
        <v>0.5</v>
      </c>
      <c r="M11343" s="18" t="str">
        <f>IF(tbl_data[[#This Row],[PACK COUNT]]&gt;1,"Multipack","Single")</f>
        <v>Single</v>
      </c>
    </row>
    <row r="11344" spans="1:13">
      <c r="A11344" s="21" t="s">
        <v>416</v>
      </c>
      <c r="B11344" s="21" t="s">
        <v>415</v>
      </c>
      <c r="C11344" s="21" t="s">
        <v>285</v>
      </c>
      <c r="D11344" s="21" t="s">
        <v>24</v>
      </c>
      <c r="E11344" s="21" t="s">
        <v>417</v>
      </c>
      <c r="F11344" s="21" t="s">
        <v>196</v>
      </c>
      <c r="G11344" s="21">
        <v>1</v>
      </c>
      <c r="H11344" s="20">
        <v>3.4177995211325225</v>
      </c>
      <c r="I11344" s="20">
        <v>5.735780888951254</v>
      </c>
      <c r="J11344" s="19" t="s">
        <v>1963</v>
      </c>
      <c r="K11344" s="18">
        <v>8</v>
      </c>
      <c r="L11344" s="18">
        <v>0.5</v>
      </c>
      <c r="M11344" s="18" t="str">
        <f>IF(tbl_data[[#This Row],[PACK COUNT]]&gt;1,"Multipack","Single")</f>
        <v>Single</v>
      </c>
    </row>
    <row r="11345" spans="1:13">
      <c r="A11345" s="21" t="s">
        <v>412</v>
      </c>
      <c r="B11345" s="21" t="s">
        <v>411</v>
      </c>
      <c r="C11345" s="21" t="s">
        <v>371</v>
      </c>
      <c r="D11345" s="21" t="s">
        <v>71</v>
      </c>
      <c r="E11345" s="21" t="s">
        <v>410</v>
      </c>
      <c r="F11345" s="21" t="s">
        <v>191</v>
      </c>
      <c r="G11345" s="21">
        <v>1</v>
      </c>
      <c r="H11345" s="20">
        <v>4.8296457915438253</v>
      </c>
      <c r="I11345" s="20">
        <v>4.2455419765271261</v>
      </c>
      <c r="J11345" s="19" t="s">
        <v>1963</v>
      </c>
      <c r="K11345" s="18">
        <v>8</v>
      </c>
      <c r="L11345" s="18">
        <v>5</v>
      </c>
      <c r="M11345" s="18" t="str">
        <f>IF(tbl_data[[#This Row],[PACK COUNT]]&gt;1,"Multipack","Single")</f>
        <v>Single</v>
      </c>
    </row>
    <row r="11346" spans="1:13">
      <c r="A11346" s="21" t="s">
        <v>409</v>
      </c>
      <c r="B11346" s="21" t="s">
        <v>1431</v>
      </c>
      <c r="C11346" s="21" t="s">
        <v>62</v>
      </c>
      <c r="D11346" s="21" t="s">
        <v>87</v>
      </c>
      <c r="E11346" s="21" t="s">
        <v>1430</v>
      </c>
      <c r="F11346" s="21" t="s">
        <v>196</v>
      </c>
      <c r="G11346" s="21">
        <v>1</v>
      </c>
      <c r="H11346" s="20">
        <v>3.5443894453323965E-2</v>
      </c>
      <c r="I11346" s="20">
        <v>6.3780841637994745E-2</v>
      </c>
      <c r="J11346" s="19" t="s">
        <v>1963</v>
      </c>
      <c r="K11346" s="18">
        <v>8</v>
      </c>
      <c r="L11346" s="18">
        <v>0.5</v>
      </c>
      <c r="M11346" s="18" t="str">
        <f>IF(tbl_data[[#This Row],[PACK COUNT]]&gt;1,"Multipack","Single")</f>
        <v>Single</v>
      </c>
    </row>
    <row r="11347" spans="1:13">
      <c r="A11347" s="21" t="s">
        <v>409</v>
      </c>
      <c r="B11347" s="21" t="s">
        <v>1428</v>
      </c>
      <c r="C11347" s="21" t="s">
        <v>24</v>
      </c>
      <c r="D11347" s="21" t="s">
        <v>87</v>
      </c>
      <c r="E11347" s="21" t="s">
        <v>1429</v>
      </c>
      <c r="F11347" s="21" t="s">
        <v>191</v>
      </c>
      <c r="G11347" s="21">
        <v>1</v>
      </c>
      <c r="H11347" s="20">
        <v>4.8979455424527765E-2</v>
      </c>
      <c r="I11347" s="20">
        <v>8.4647343641610112E-2</v>
      </c>
      <c r="J11347" s="19" t="s">
        <v>1963</v>
      </c>
      <c r="K11347" s="18">
        <v>8</v>
      </c>
      <c r="L11347" s="18">
        <v>0.5</v>
      </c>
      <c r="M11347" s="18" t="str">
        <f>IF(tbl_data[[#This Row],[PACK COUNT]]&gt;1,"Multipack","Single")</f>
        <v>Single</v>
      </c>
    </row>
    <row r="11348" spans="1:13">
      <c r="A11348" s="21" t="s">
        <v>409</v>
      </c>
      <c r="B11348" s="21" t="s">
        <v>1428</v>
      </c>
      <c r="C11348" s="21" t="s">
        <v>24</v>
      </c>
      <c r="D11348" s="21" t="s">
        <v>87</v>
      </c>
      <c r="E11348" s="21" t="s">
        <v>1427</v>
      </c>
      <c r="F11348" s="21" t="s">
        <v>196</v>
      </c>
      <c r="G11348" s="21">
        <v>1</v>
      </c>
      <c r="H11348" s="20">
        <v>0.10111383674738959</v>
      </c>
      <c r="I11348" s="20">
        <v>0.17577363554944683</v>
      </c>
      <c r="J11348" s="19" t="s">
        <v>1963</v>
      </c>
      <c r="K11348" s="18">
        <v>8</v>
      </c>
      <c r="L11348" s="18">
        <v>0.5</v>
      </c>
      <c r="M11348" s="18" t="str">
        <f>IF(tbl_data[[#This Row],[PACK COUNT]]&gt;1,"Multipack","Single")</f>
        <v>Single</v>
      </c>
    </row>
    <row r="11349" spans="1:13">
      <c r="A11349" s="21" t="s">
        <v>390</v>
      </c>
      <c r="B11349" s="21" t="s">
        <v>407</v>
      </c>
      <c r="C11349" s="21" t="s">
        <v>406</v>
      </c>
      <c r="D11349" s="21" t="s">
        <v>24</v>
      </c>
      <c r="E11349" s="21" t="s">
        <v>405</v>
      </c>
      <c r="F11349" s="21" t="s">
        <v>196</v>
      </c>
      <c r="G11349" s="21">
        <v>1</v>
      </c>
      <c r="H11349" s="20">
        <v>6.6412411734847035E-2</v>
      </c>
      <c r="I11349" s="20">
        <v>0.21585240248775084</v>
      </c>
      <c r="J11349" s="19" t="s">
        <v>1963</v>
      </c>
      <c r="K11349" s="18">
        <v>8</v>
      </c>
      <c r="L11349" s="18">
        <v>0.5</v>
      </c>
      <c r="M11349" s="18" t="str">
        <f>IF(tbl_data[[#This Row],[PACK COUNT]]&gt;1,"Multipack","Single")</f>
        <v>Single</v>
      </c>
    </row>
    <row r="11350" spans="1:13">
      <c r="A11350" s="21" t="s">
        <v>390</v>
      </c>
      <c r="B11350" s="21" t="s">
        <v>404</v>
      </c>
      <c r="C11350" s="21" t="s">
        <v>81</v>
      </c>
      <c r="D11350" s="21" t="s">
        <v>24</v>
      </c>
      <c r="E11350" s="21" t="s">
        <v>1379</v>
      </c>
      <c r="F11350" s="21" t="s">
        <v>191</v>
      </c>
      <c r="G11350" s="21">
        <v>1</v>
      </c>
      <c r="H11350" s="20">
        <v>1.1088611006546479E-3</v>
      </c>
      <c r="I11350" s="20">
        <v>1.1552880542613781E-3</v>
      </c>
      <c r="J11350" s="19" t="s">
        <v>1963</v>
      </c>
      <c r="K11350" s="18">
        <v>8</v>
      </c>
      <c r="L11350" s="18">
        <v>0.5</v>
      </c>
      <c r="M11350" s="18" t="str">
        <f>IF(tbl_data[[#This Row],[PACK COUNT]]&gt;1,"Multipack","Single")</f>
        <v>Single</v>
      </c>
    </row>
    <row r="11351" spans="1:13">
      <c r="A11351" s="21" t="s">
        <v>390</v>
      </c>
      <c r="B11351" s="21" t="s">
        <v>404</v>
      </c>
      <c r="C11351" s="21" t="s">
        <v>81</v>
      </c>
      <c r="D11351" s="21" t="s">
        <v>24</v>
      </c>
      <c r="E11351" s="21" t="s">
        <v>403</v>
      </c>
      <c r="F11351" s="21" t="s">
        <v>196</v>
      </c>
      <c r="G11351" s="21">
        <v>1</v>
      </c>
      <c r="H11351" s="20">
        <v>6.3685027572284669E-2</v>
      </c>
      <c r="I11351" s="20">
        <v>0.16186392345123568</v>
      </c>
      <c r="J11351" s="19" t="s">
        <v>1963</v>
      </c>
      <c r="K11351" s="18">
        <v>8</v>
      </c>
      <c r="L11351" s="18">
        <v>0.33</v>
      </c>
      <c r="M11351" s="18" t="str">
        <f>IF(tbl_data[[#This Row],[PACK COUNT]]&gt;1,"Multipack","Single")</f>
        <v>Single</v>
      </c>
    </row>
    <row r="11352" spans="1:13">
      <c r="A11352" s="21" t="s">
        <v>390</v>
      </c>
      <c r="B11352" s="21" t="s">
        <v>404</v>
      </c>
      <c r="C11352" s="21" t="s">
        <v>81</v>
      </c>
      <c r="D11352" s="21" t="s">
        <v>24</v>
      </c>
      <c r="E11352" s="21" t="s">
        <v>1186</v>
      </c>
      <c r="F11352" s="21" t="s">
        <v>196</v>
      </c>
      <c r="G11352" s="21">
        <v>4</v>
      </c>
      <c r="H11352" s="20">
        <v>7.7731003159487028E-2</v>
      </c>
      <c r="I11352" s="20">
        <v>0.18507341622385762</v>
      </c>
      <c r="J11352" s="19" t="s">
        <v>1963</v>
      </c>
      <c r="K11352" s="18">
        <v>8</v>
      </c>
      <c r="L11352" s="18">
        <v>0.33</v>
      </c>
      <c r="M11352" s="18" t="str">
        <f>IF(tbl_data[[#This Row],[PACK COUNT]]&gt;1,"Multipack","Single")</f>
        <v>Multipack</v>
      </c>
    </row>
    <row r="11353" spans="1:13">
      <c r="A11353" s="21" t="s">
        <v>390</v>
      </c>
      <c r="B11353" s="21" t="s">
        <v>398</v>
      </c>
      <c r="C11353" s="21" t="s">
        <v>402</v>
      </c>
      <c r="D11353" s="21" t="s">
        <v>24</v>
      </c>
      <c r="E11353" s="21" t="s">
        <v>1346</v>
      </c>
      <c r="F11353" s="21" t="s">
        <v>191</v>
      </c>
      <c r="G11353" s="21">
        <v>1</v>
      </c>
      <c r="H11353" s="20">
        <v>0.48061218908991737</v>
      </c>
      <c r="I11353" s="20">
        <v>0.80311400489478224</v>
      </c>
      <c r="J11353" s="19" t="s">
        <v>1963</v>
      </c>
      <c r="K11353" s="18">
        <v>8</v>
      </c>
      <c r="L11353" s="18">
        <v>0.5</v>
      </c>
      <c r="M11353" s="18" t="str">
        <f>IF(tbl_data[[#This Row],[PACK COUNT]]&gt;1,"Multipack","Single")</f>
        <v>Single</v>
      </c>
    </row>
    <row r="11354" spans="1:13">
      <c r="A11354" s="21" t="s">
        <v>390</v>
      </c>
      <c r="B11354" s="21" t="s">
        <v>398</v>
      </c>
      <c r="C11354" s="21" t="s">
        <v>402</v>
      </c>
      <c r="D11354" s="21" t="s">
        <v>24</v>
      </c>
      <c r="E11354" s="21" t="s">
        <v>401</v>
      </c>
      <c r="F11354" s="21" t="s">
        <v>196</v>
      </c>
      <c r="G11354" s="21">
        <v>1</v>
      </c>
      <c r="H11354" s="20">
        <v>0.46451077199035223</v>
      </c>
      <c r="I11354" s="20">
        <v>0.81817813802588446</v>
      </c>
      <c r="J11354" s="19" t="s">
        <v>1963</v>
      </c>
      <c r="K11354" s="18">
        <v>8</v>
      </c>
      <c r="L11354" s="18">
        <v>0.66</v>
      </c>
      <c r="M11354" s="18" t="str">
        <f>IF(tbl_data[[#This Row],[PACK COUNT]]&gt;1,"Multipack","Single")</f>
        <v>Single</v>
      </c>
    </row>
    <row r="11355" spans="1:13">
      <c r="A11355" s="21" t="s">
        <v>390</v>
      </c>
      <c r="B11355" s="21" t="s">
        <v>396</v>
      </c>
      <c r="C11355" s="21" t="s">
        <v>131</v>
      </c>
      <c r="D11355" s="21" t="s">
        <v>24</v>
      </c>
      <c r="E11355" s="21" t="s">
        <v>395</v>
      </c>
      <c r="F11355" s="21" t="s">
        <v>191</v>
      </c>
      <c r="G11355" s="21">
        <v>1</v>
      </c>
      <c r="H11355" s="20">
        <v>0.4062856557649932</v>
      </c>
      <c r="I11355" s="20">
        <v>0.53906974401829588</v>
      </c>
      <c r="J11355" s="19" t="s">
        <v>1963</v>
      </c>
      <c r="K11355" s="18">
        <v>8</v>
      </c>
      <c r="L11355" s="18">
        <v>5</v>
      </c>
      <c r="M11355" s="18" t="str">
        <f>IF(tbl_data[[#This Row],[PACK COUNT]]&gt;1,"Multipack","Single")</f>
        <v>Single</v>
      </c>
    </row>
    <row r="11356" spans="1:13">
      <c r="A11356" s="21" t="s">
        <v>390</v>
      </c>
      <c r="B11356" s="21" t="s">
        <v>389</v>
      </c>
      <c r="C11356" s="21" t="s">
        <v>392</v>
      </c>
      <c r="D11356" s="21" t="s">
        <v>24</v>
      </c>
      <c r="E11356" s="21" t="s">
        <v>394</v>
      </c>
      <c r="F11356" s="21" t="s">
        <v>196</v>
      </c>
      <c r="G11356" s="21">
        <v>1</v>
      </c>
      <c r="H11356" s="20">
        <v>1.7456088549815285E-2</v>
      </c>
      <c r="I11356" s="20">
        <v>5.1366964187631266E-2</v>
      </c>
      <c r="J11356" s="19" t="s">
        <v>1963</v>
      </c>
      <c r="K11356" s="18">
        <v>8</v>
      </c>
      <c r="L11356" s="18">
        <v>0.33</v>
      </c>
      <c r="M11356" s="18" t="str">
        <f>IF(tbl_data[[#This Row],[PACK COUNT]]&gt;1,"Multipack","Single")</f>
        <v>Single</v>
      </c>
    </row>
    <row r="11357" spans="1:13">
      <c r="A11357" s="21" t="s">
        <v>390</v>
      </c>
      <c r="B11357" s="21" t="s">
        <v>389</v>
      </c>
      <c r="C11357" s="21" t="s">
        <v>392</v>
      </c>
      <c r="D11357" s="21" t="s">
        <v>24</v>
      </c>
      <c r="E11357" s="21" t="s">
        <v>393</v>
      </c>
      <c r="F11357" s="21" t="s">
        <v>196</v>
      </c>
      <c r="G11357" s="21">
        <v>1</v>
      </c>
      <c r="H11357" s="20">
        <v>0.22378420985104414</v>
      </c>
      <c r="I11357" s="20">
        <v>0.53136688297219747</v>
      </c>
      <c r="J11357" s="19" t="s">
        <v>1963</v>
      </c>
      <c r="K11357" s="18">
        <v>8</v>
      </c>
      <c r="L11357" s="18">
        <v>0.5</v>
      </c>
      <c r="M11357" s="18" t="str">
        <f>IF(tbl_data[[#This Row],[PACK COUNT]]&gt;1,"Multipack","Single")</f>
        <v>Single</v>
      </c>
    </row>
    <row r="11358" spans="1:13">
      <c r="A11358" s="21" t="s">
        <v>390</v>
      </c>
      <c r="B11358" s="21" t="s">
        <v>389</v>
      </c>
      <c r="C11358" s="21" t="s">
        <v>392</v>
      </c>
      <c r="D11358" s="21" t="s">
        <v>24</v>
      </c>
      <c r="E11358" s="21" t="s">
        <v>1273</v>
      </c>
      <c r="F11358" s="21" t="s">
        <v>191</v>
      </c>
      <c r="G11358" s="21">
        <v>1</v>
      </c>
      <c r="H11358" s="20">
        <v>0.68402494286012527</v>
      </c>
      <c r="I11358" s="20">
        <v>1.2358334593020299</v>
      </c>
      <c r="J11358" s="19" t="s">
        <v>1963</v>
      </c>
      <c r="K11358" s="18">
        <v>8</v>
      </c>
      <c r="L11358" s="18">
        <v>0.5</v>
      </c>
      <c r="M11358" s="18" t="str">
        <f>IF(tbl_data[[#This Row],[PACK COUNT]]&gt;1,"Multipack","Single")</f>
        <v>Single</v>
      </c>
    </row>
    <row r="11359" spans="1:13">
      <c r="A11359" s="21" t="s">
        <v>390</v>
      </c>
      <c r="B11359" s="21" t="s">
        <v>389</v>
      </c>
      <c r="C11359" s="21" t="s">
        <v>388</v>
      </c>
      <c r="D11359" s="21" t="s">
        <v>24</v>
      </c>
      <c r="E11359" s="21" t="s">
        <v>387</v>
      </c>
      <c r="F11359" s="21" t="s">
        <v>196</v>
      </c>
      <c r="G11359" s="21">
        <v>1</v>
      </c>
      <c r="H11359" s="20">
        <v>0.17574547702931129</v>
      </c>
      <c r="I11359" s="20">
        <v>0.37981700624198006</v>
      </c>
      <c r="J11359" s="19" t="s">
        <v>1963</v>
      </c>
      <c r="K11359" s="18">
        <v>8</v>
      </c>
      <c r="L11359" s="18">
        <v>0.5</v>
      </c>
      <c r="M11359" s="18" t="str">
        <f>IF(tbl_data[[#This Row],[PACK COUNT]]&gt;1,"Multipack","Single")</f>
        <v>Single</v>
      </c>
    </row>
    <row r="11360" spans="1:13">
      <c r="A11360" s="21" t="s">
        <v>390</v>
      </c>
      <c r="B11360" s="21" t="s">
        <v>1310</v>
      </c>
      <c r="C11360" s="21" t="s">
        <v>1345</v>
      </c>
      <c r="D11360" s="21" t="s">
        <v>24</v>
      </c>
      <c r="E11360" s="21" t="s">
        <v>1344</v>
      </c>
      <c r="F11360" s="21" t="s">
        <v>191</v>
      </c>
      <c r="G11360" s="21">
        <v>1</v>
      </c>
      <c r="H11360" s="20">
        <v>0.68132557376249359</v>
      </c>
      <c r="I11360" s="20">
        <v>1.1021645043601667</v>
      </c>
      <c r="J11360" s="19" t="s">
        <v>1963</v>
      </c>
      <c r="K11360" s="18">
        <v>8</v>
      </c>
      <c r="L11360" s="18">
        <v>0.5</v>
      </c>
      <c r="M11360" s="18" t="str">
        <f>IF(tbl_data[[#This Row],[PACK COUNT]]&gt;1,"Multipack","Single")</f>
        <v>Single</v>
      </c>
    </row>
    <row r="11361" spans="1:13">
      <c r="A11361" s="21" t="s">
        <v>390</v>
      </c>
      <c r="B11361" s="21" t="s">
        <v>1310</v>
      </c>
      <c r="C11361" s="21" t="s">
        <v>1309</v>
      </c>
      <c r="D11361" s="21" t="s">
        <v>24</v>
      </c>
      <c r="E11361" s="21" t="s">
        <v>1308</v>
      </c>
      <c r="F11361" s="21" t="s">
        <v>191</v>
      </c>
      <c r="G11361" s="21">
        <v>1</v>
      </c>
      <c r="H11361" s="20">
        <v>0.59979798345341551</v>
      </c>
      <c r="I11361" s="20">
        <v>0.94164878042328037</v>
      </c>
      <c r="J11361" s="19" t="s">
        <v>1963</v>
      </c>
      <c r="K11361" s="18">
        <v>8</v>
      </c>
      <c r="L11361" s="18">
        <v>0.5</v>
      </c>
      <c r="M11361" s="18" t="str">
        <f>IF(tbl_data[[#This Row],[PACK COUNT]]&gt;1,"Multipack","Single")</f>
        <v>Single</v>
      </c>
    </row>
    <row r="11362" spans="1:13">
      <c r="A11362" s="21" t="s">
        <v>390</v>
      </c>
      <c r="B11362" s="21" t="s">
        <v>1310</v>
      </c>
      <c r="C11362" s="21" t="s">
        <v>131</v>
      </c>
      <c r="D11362" s="21" t="s">
        <v>24</v>
      </c>
      <c r="E11362" s="21" t="s">
        <v>1343</v>
      </c>
      <c r="F11362" s="21" t="s">
        <v>191</v>
      </c>
      <c r="G11362" s="21">
        <v>1</v>
      </c>
      <c r="H11362" s="20">
        <v>0.41653230380694373</v>
      </c>
      <c r="I11362" s="20">
        <v>0.6531483818796131</v>
      </c>
      <c r="J11362" s="19" t="s">
        <v>1963</v>
      </c>
      <c r="K11362" s="18">
        <v>8</v>
      </c>
      <c r="L11362" s="18">
        <v>0.5</v>
      </c>
      <c r="M11362" s="18" t="str">
        <f>IF(tbl_data[[#This Row],[PACK COUNT]]&gt;1,"Multipack","Single")</f>
        <v>Single</v>
      </c>
    </row>
    <row r="11363" spans="1:13">
      <c r="A11363" s="21" t="s">
        <v>390</v>
      </c>
      <c r="B11363" s="21" t="s">
        <v>1426</v>
      </c>
      <c r="C11363" s="21" t="s">
        <v>382</v>
      </c>
      <c r="D11363" s="21" t="s">
        <v>24</v>
      </c>
      <c r="E11363" s="21" t="s">
        <v>1425</v>
      </c>
      <c r="F11363" s="21" t="s">
        <v>191</v>
      </c>
      <c r="G11363" s="21">
        <v>1</v>
      </c>
      <c r="H11363" s="20">
        <v>5.0599683630316689E-4</v>
      </c>
      <c r="I11363" s="20">
        <v>5.7531879953394134E-4</v>
      </c>
      <c r="J11363" s="19" t="s">
        <v>1963</v>
      </c>
      <c r="K11363" s="18">
        <v>8</v>
      </c>
      <c r="L11363" s="18">
        <v>0.5</v>
      </c>
      <c r="M11363" s="18" t="str">
        <f>IF(tbl_data[[#This Row],[PACK COUNT]]&gt;1,"Multipack","Single")</f>
        <v>Single</v>
      </c>
    </row>
    <row r="11364" spans="1:13">
      <c r="A11364" s="21" t="s">
        <v>386</v>
      </c>
      <c r="B11364" s="21" t="s">
        <v>385</v>
      </c>
      <c r="C11364" s="21" t="s">
        <v>167</v>
      </c>
      <c r="D11364" s="21" t="s">
        <v>24</v>
      </c>
      <c r="E11364" s="21" t="s">
        <v>384</v>
      </c>
      <c r="F11364" s="21" t="s">
        <v>196</v>
      </c>
      <c r="G11364" s="21">
        <v>1</v>
      </c>
      <c r="H11364" s="20">
        <v>9.7762588582251606E-2</v>
      </c>
      <c r="I11364" s="20">
        <v>0.21748708720324503</v>
      </c>
      <c r="J11364" s="19" t="s">
        <v>1963</v>
      </c>
      <c r="K11364" s="18">
        <v>8</v>
      </c>
      <c r="L11364" s="18">
        <v>0.5</v>
      </c>
      <c r="M11364" s="18" t="str">
        <f>IF(tbl_data[[#This Row],[PACK COUNT]]&gt;1,"Multipack","Single")</f>
        <v>Single</v>
      </c>
    </row>
    <row r="11365" spans="1:13">
      <c r="A11365" s="21" t="s">
        <v>386</v>
      </c>
      <c r="B11365" s="21" t="s">
        <v>385</v>
      </c>
      <c r="C11365" s="21" t="s">
        <v>402</v>
      </c>
      <c r="D11365" s="21" t="s">
        <v>24</v>
      </c>
      <c r="E11365" s="21" t="s">
        <v>1185</v>
      </c>
      <c r="F11365" s="21" t="s">
        <v>191</v>
      </c>
      <c r="G11365" s="21">
        <v>1</v>
      </c>
      <c r="H11365" s="20">
        <v>0.13826383115164437</v>
      </c>
      <c r="I11365" s="20">
        <v>0.21400262794058514</v>
      </c>
      <c r="J11365" s="19" t="s">
        <v>1963</v>
      </c>
      <c r="K11365" s="18">
        <v>8</v>
      </c>
      <c r="L11365" s="18">
        <v>0.5</v>
      </c>
      <c r="M11365" s="18" t="str">
        <f>IF(tbl_data[[#This Row],[PACK COUNT]]&gt;1,"Multipack","Single")</f>
        <v>Single</v>
      </c>
    </row>
    <row r="11366" spans="1:13">
      <c r="A11366" s="21" t="s">
        <v>380</v>
      </c>
      <c r="B11366" s="21" t="s">
        <v>380</v>
      </c>
      <c r="C11366" s="21" t="s">
        <v>382</v>
      </c>
      <c r="D11366" s="21" t="s">
        <v>24</v>
      </c>
      <c r="E11366" s="21" t="s">
        <v>1239</v>
      </c>
      <c r="F11366" s="21" t="s">
        <v>191</v>
      </c>
      <c r="G11366" s="21">
        <v>1</v>
      </c>
      <c r="H11366" s="20">
        <v>1.4337425132446813</v>
      </c>
      <c r="I11366" s="20">
        <v>2.8884073201716296</v>
      </c>
      <c r="J11366" s="19" t="s">
        <v>1963</v>
      </c>
      <c r="K11366" s="18">
        <v>8</v>
      </c>
      <c r="L11366" s="18">
        <v>0.5</v>
      </c>
      <c r="M11366" s="18" t="str">
        <f>IF(tbl_data[[#This Row],[PACK COUNT]]&gt;1,"Multipack","Single")</f>
        <v>Single</v>
      </c>
    </row>
    <row r="11367" spans="1:13">
      <c r="A11367" s="21" t="s">
        <v>380</v>
      </c>
      <c r="B11367" s="21" t="s">
        <v>380</v>
      </c>
      <c r="C11367" s="21" t="s">
        <v>382</v>
      </c>
      <c r="D11367" s="21" t="s">
        <v>24</v>
      </c>
      <c r="E11367" s="21" t="s">
        <v>383</v>
      </c>
      <c r="F11367" s="21" t="s">
        <v>191</v>
      </c>
      <c r="G11367" s="21">
        <v>1</v>
      </c>
      <c r="H11367" s="20">
        <v>0.44906808557922562</v>
      </c>
      <c r="I11367" s="20">
        <v>0.66197129268345212</v>
      </c>
      <c r="J11367" s="19" t="s">
        <v>1963</v>
      </c>
      <c r="K11367" s="18">
        <v>8</v>
      </c>
      <c r="L11367" s="18">
        <v>5</v>
      </c>
      <c r="M11367" s="18" t="str">
        <f>IF(tbl_data[[#This Row],[PACK COUNT]]&gt;1,"Multipack","Single")</f>
        <v>Single</v>
      </c>
    </row>
    <row r="11368" spans="1:13">
      <c r="A11368" s="21" t="s">
        <v>380</v>
      </c>
      <c r="B11368" s="21" t="s">
        <v>380</v>
      </c>
      <c r="C11368" s="21" t="s">
        <v>382</v>
      </c>
      <c r="D11368" s="21" t="s">
        <v>24</v>
      </c>
      <c r="E11368" s="21" t="s">
        <v>381</v>
      </c>
      <c r="F11368" s="21" t="s">
        <v>196</v>
      </c>
      <c r="G11368" s="21">
        <v>1</v>
      </c>
      <c r="H11368" s="20">
        <v>1.3162120071376655</v>
      </c>
      <c r="I11368" s="20">
        <v>4.2632757973414419</v>
      </c>
      <c r="J11368" s="19" t="s">
        <v>1963</v>
      </c>
      <c r="K11368" s="18">
        <v>8</v>
      </c>
      <c r="L11368" s="18">
        <v>0.5</v>
      </c>
      <c r="M11368" s="18" t="str">
        <f>IF(tbl_data[[#This Row],[PACK COUNT]]&gt;1,"Multipack","Single")</f>
        <v>Single</v>
      </c>
    </row>
    <row r="11369" spans="1:13">
      <c r="A11369" s="21" t="s">
        <v>380</v>
      </c>
      <c r="B11369" s="21" t="s">
        <v>380</v>
      </c>
      <c r="C11369" s="21" t="s">
        <v>379</v>
      </c>
      <c r="D11369" s="21" t="s">
        <v>24</v>
      </c>
      <c r="E11369" s="21" t="s">
        <v>378</v>
      </c>
      <c r="F11369" s="21" t="s">
        <v>196</v>
      </c>
      <c r="G11369" s="21">
        <v>1</v>
      </c>
      <c r="H11369" s="20">
        <v>0.37107484715260197</v>
      </c>
      <c r="I11369" s="20">
        <v>1.3367441145215797</v>
      </c>
      <c r="J11369" s="19" t="s">
        <v>1963</v>
      </c>
      <c r="K11369" s="18">
        <v>8</v>
      </c>
      <c r="L11369" s="18">
        <v>0.5</v>
      </c>
      <c r="M11369" s="18" t="str">
        <f>IF(tbl_data[[#This Row],[PACK COUNT]]&gt;1,"Multipack","Single")</f>
        <v>Single</v>
      </c>
    </row>
    <row r="11370" spans="1:13">
      <c r="A11370" s="21" t="s">
        <v>368</v>
      </c>
      <c r="B11370" s="21" t="s">
        <v>377</v>
      </c>
      <c r="C11370" s="21" t="s">
        <v>376</v>
      </c>
      <c r="D11370" s="21" t="s">
        <v>24</v>
      </c>
      <c r="E11370" s="21" t="s">
        <v>375</v>
      </c>
      <c r="F11370" s="21" t="s">
        <v>196</v>
      </c>
      <c r="G11370" s="21">
        <v>1</v>
      </c>
      <c r="H11370" s="20">
        <v>0.23120342013979153</v>
      </c>
      <c r="I11370" s="20">
        <v>0.43743204608672631</v>
      </c>
      <c r="J11370" s="19" t="s">
        <v>1963</v>
      </c>
      <c r="K11370" s="18">
        <v>8</v>
      </c>
      <c r="L11370" s="18">
        <v>0.5</v>
      </c>
      <c r="M11370" s="18" t="str">
        <f>IF(tbl_data[[#This Row],[PACK COUNT]]&gt;1,"Multipack","Single")</f>
        <v>Single</v>
      </c>
    </row>
    <row r="11371" spans="1:13">
      <c r="A11371" s="21" t="s">
        <v>368</v>
      </c>
      <c r="B11371" s="21" t="s">
        <v>377</v>
      </c>
      <c r="C11371" s="21" t="s">
        <v>376</v>
      </c>
      <c r="D11371" s="21" t="s">
        <v>24</v>
      </c>
      <c r="E11371" s="21" t="s">
        <v>375</v>
      </c>
      <c r="F11371" s="21" t="s">
        <v>196</v>
      </c>
      <c r="G11371" s="21">
        <v>1</v>
      </c>
      <c r="H11371" s="20">
        <v>0.78644821325208014</v>
      </c>
      <c r="I11371" s="20">
        <v>1.4504664242975798</v>
      </c>
      <c r="J11371" s="19" t="s">
        <v>1963</v>
      </c>
      <c r="K11371" s="18">
        <v>8</v>
      </c>
      <c r="L11371" s="18">
        <v>0.5</v>
      </c>
      <c r="M11371" s="18" t="str">
        <f>IF(tbl_data[[#This Row],[PACK COUNT]]&gt;1,"Multipack","Single")</f>
        <v>Single</v>
      </c>
    </row>
    <row r="11372" spans="1:13">
      <c r="A11372" s="21" t="s">
        <v>368</v>
      </c>
      <c r="B11372" s="21" t="s">
        <v>372</v>
      </c>
      <c r="C11372" s="21" t="s">
        <v>374</v>
      </c>
      <c r="D11372" s="21" t="s">
        <v>24</v>
      </c>
      <c r="E11372" s="21" t="s">
        <v>373</v>
      </c>
      <c r="F11372" s="21" t="s">
        <v>196</v>
      </c>
      <c r="G11372" s="21">
        <v>1</v>
      </c>
      <c r="H11372" s="20">
        <v>0.36245999846567983</v>
      </c>
      <c r="I11372" s="20">
        <v>0.70866575614995242</v>
      </c>
      <c r="J11372" s="19" t="s">
        <v>1963</v>
      </c>
      <c r="K11372" s="18">
        <v>8</v>
      </c>
      <c r="L11372" s="18">
        <v>0.5</v>
      </c>
      <c r="M11372" s="18" t="str">
        <f>IF(tbl_data[[#This Row],[PACK COUNT]]&gt;1,"Multipack","Single")</f>
        <v>Single</v>
      </c>
    </row>
    <row r="11373" spans="1:13">
      <c r="A11373" s="21" t="s">
        <v>368</v>
      </c>
      <c r="B11373" s="21" t="s">
        <v>372</v>
      </c>
      <c r="C11373" s="21" t="s">
        <v>371</v>
      </c>
      <c r="D11373" s="21" t="s">
        <v>24</v>
      </c>
      <c r="E11373" s="21" t="s">
        <v>370</v>
      </c>
      <c r="F11373" s="21" t="s">
        <v>196</v>
      </c>
      <c r="G11373" s="21">
        <v>1</v>
      </c>
      <c r="H11373" s="20">
        <v>1.5690807976955603</v>
      </c>
      <c r="I11373" s="20">
        <v>2.9660644258135194</v>
      </c>
      <c r="J11373" s="19" t="s">
        <v>1963</v>
      </c>
      <c r="K11373" s="18">
        <v>8</v>
      </c>
      <c r="L11373" s="18">
        <v>0.5</v>
      </c>
      <c r="M11373" s="18" t="str">
        <f>IF(tbl_data[[#This Row],[PACK COUNT]]&gt;1,"Multipack","Single")</f>
        <v>Single</v>
      </c>
    </row>
    <row r="11374" spans="1:13">
      <c r="A11374" s="21" t="s">
        <v>368</v>
      </c>
      <c r="B11374" s="21" t="s">
        <v>367</v>
      </c>
      <c r="C11374" s="21" t="s">
        <v>339</v>
      </c>
      <c r="D11374" s="21" t="s">
        <v>24</v>
      </c>
      <c r="E11374" s="21" t="s">
        <v>369</v>
      </c>
      <c r="F11374" s="21" t="s">
        <v>196</v>
      </c>
      <c r="G11374" s="21">
        <v>1</v>
      </c>
      <c r="H11374" s="20">
        <v>6.1504029266544435</v>
      </c>
      <c r="I11374" s="20">
        <v>8.8730529572272694</v>
      </c>
      <c r="J11374" s="19" t="s">
        <v>1963</v>
      </c>
      <c r="K11374" s="18">
        <v>8</v>
      </c>
      <c r="L11374" s="18">
        <v>0.5</v>
      </c>
      <c r="M11374" s="18" t="str">
        <f>IF(tbl_data[[#This Row],[PACK COUNT]]&gt;1,"Multipack","Single")</f>
        <v>Single</v>
      </c>
    </row>
    <row r="11375" spans="1:13">
      <c r="A11375" s="21" t="s">
        <v>368</v>
      </c>
      <c r="B11375" s="21" t="s">
        <v>367</v>
      </c>
      <c r="C11375" s="21" t="s">
        <v>62</v>
      </c>
      <c r="D11375" s="21" t="s">
        <v>24</v>
      </c>
      <c r="E11375" s="21" t="s">
        <v>366</v>
      </c>
      <c r="F11375" s="21" t="s">
        <v>196</v>
      </c>
      <c r="G11375" s="21">
        <v>1</v>
      </c>
      <c r="H11375" s="20">
        <v>6.783238672854365</v>
      </c>
      <c r="I11375" s="20">
        <v>9.9393654589925386</v>
      </c>
      <c r="J11375" s="19" t="s">
        <v>1963</v>
      </c>
      <c r="K11375" s="18">
        <v>8</v>
      </c>
      <c r="L11375" s="18">
        <v>0.5</v>
      </c>
      <c r="M11375" s="18" t="str">
        <f>IF(tbl_data[[#This Row],[PACK COUNT]]&gt;1,"Multipack","Single")</f>
        <v>Single</v>
      </c>
    </row>
    <row r="11376" spans="1:13">
      <c r="A11376" s="21" t="s">
        <v>1307</v>
      </c>
      <c r="B11376" s="21" t="s">
        <v>1306</v>
      </c>
      <c r="C11376" s="21" t="s">
        <v>1305</v>
      </c>
      <c r="D11376" s="21" t="s">
        <v>87</v>
      </c>
      <c r="E11376" s="21" t="s">
        <v>1304</v>
      </c>
      <c r="F11376" s="21" t="s">
        <v>191</v>
      </c>
      <c r="G11376" s="21">
        <v>1</v>
      </c>
      <c r="H11376" s="20">
        <v>4.1583146868453609</v>
      </c>
      <c r="I11376" s="20">
        <v>4.5799234294082032</v>
      </c>
      <c r="J11376" s="19" t="s">
        <v>1963</v>
      </c>
      <c r="K11376" s="18">
        <v>8</v>
      </c>
      <c r="L11376" s="18">
        <v>0.5</v>
      </c>
      <c r="M11376" s="18" t="str">
        <f>IF(tbl_data[[#This Row],[PACK COUNT]]&gt;1,"Multipack","Single")</f>
        <v>Single</v>
      </c>
    </row>
    <row r="11377" spans="1:13">
      <c r="A11377" s="21" t="s">
        <v>1307</v>
      </c>
      <c r="B11377" s="21" t="s">
        <v>1306</v>
      </c>
      <c r="C11377" s="21" t="s">
        <v>1305</v>
      </c>
      <c r="D11377" s="21" t="s">
        <v>87</v>
      </c>
      <c r="E11377" s="21" t="s">
        <v>1342</v>
      </c>
      <c r="F11377" s="21" t="s">
        <v>196</v>
      </c>
      <c r="G11377" s="21">
        <v>1</v>
      </c>
      <c r="H11377" s="20">
        <v>0.54096090996269497</v>
      </c>
      <c r="I11377" s="20">
        <v>0.7500319388679666</v>
      </c>
      <c r="J11377" s="19" t="s">
        <v>1963</v>
      </c>
      <c r="K11377" s="18">
        <v>8</v>
      </c>
      <c r="L11377" s="18">
        <v>0.5</v>
      </c>
      <c r="M11377" s="18" t="str">
        <f>IF(tbl_data[[#This Row],[PACK COUNT]]&gt;1,"Multipack","Single")</f>
        <v>Single</v>
      </c>
    </row>
    <row r="11378" spans="1:13">
      <c r="A11378" s="21" t="s">
        <v>363</v>
      </c>
      <c r="B11378" s="21" t="s">
        <v>362</v>
      </c>
      <c r="C11378" s="21" t="s">
        <v>365</v>
      </c>
      <c r="D11378" s="21" t="s">
        <v>24</v>
      </c>
      <c r="E11378" s="21" t="s">
        <v>364</v>
      </c>
      <c r="F11378" s="21" t="s">
        <v>196</v>
      </c>
      <c r="G11378" s="21">
        <v>1</v>
      </c>
      <c r="H11378" s="20">
        <v>4.1639410162844746E-2</v>
      </c>
      <c r="I11378" s="20">
        <v>0.14999292845002846</v>
      </c>
      <c r="J11378" s="19" t="s">
        <v>1963</v>
      </c>
      <c r="K11378" s="18">
        <v>8</v>
      </c>
      <c r="L11378" s="18">
        <v>0.5</v>
      </c>
      <c r="M11378" s="18" t="str">
        <f>IF(tbl_data[[#This Row],[PACK COUNT]]&gt;1,"Multipack","Single")</f>
        <v>Single</v>
      </c>
    </row>
    <row r="11379" spans="1:13">
      <c r="A11379" s="21" t="s">
        <v>363</v>
      </c>
      <c r="B11379" s="21" t="s">
        <v>362</v>
      </c>
      <c r="C11379" s="21" t="s">
        <v>361</v>
      </c>
      <c r="D11379" s="21" t="s">
        <v>24</v>
      </c>
      <c r="E11379" s="21" t="s">
        <v>360</v>
      </c>
      <c r="F11379" s="21" t="s">
        <v>196</v>
      </c>
      <c r="G11379" s="21">
        <v>1</v>
      </c>
      <c r="H11379" s="20">
        <v>3.193457481149839E-2</v>
      </c>
      <c r="I11379" s="20">
        <v>0.11637733545150332</v>
      </c>
      <c r="J11379" s="19" t="s">
        <v>1963</v>
      </c>
      <c r="K11379" s="18">
        <v>8</v>
      </c>
      <c r="L11379" s="18">
        <v>0.5</v>
      </c>
      <c r="M11379" s="18" t="str">
        <f>IF(tbl_data[[#This Row],[PACK COUNT]]&gt;1,"Multipack","Single")</f>
        <v>Single</v>
      </c>
    </row>
    <row r="11380" spans="1:13">
      <c r="A11380" s="21" t="s">
        <v>327</v>
      </c>
      <c r="B11380" s="21" t="s">
        <v>352</v>
      </c>
      <c r="C11380" s="21" t="s">
        <v>24</v>
      </c>
      <c r="D11380" s="21" t="s">
        <v>24</v>
      </c>
      <c r="E11380" s="21" t="s">
        <v>354</v>
      </c>
      <c r="F11380" s="21" t="s">
        <v>191</v>
      </c>
      <c r="G11380" s="21">
        <v>1</v>
      </c>
      <c r="H11380" s="20">
        <v>0.25291932562586383</v>
      </c>
      <c r="I11380" s="20">
        <v>0.55045218052720135</v>
      </c>
      <c r="J11380" s="19" t="s">
        <v>1963</v>
      </c>
      <c r="K11380" s="18">
        <v>8</v>
      </c>
      <c r="L11380" s="18">
        <v>0.5</v>
      </c>
      <c r="M11380" s="18" t="str">
        <f>IF(tbl_data[[#This Row],[PACK COUNT]]&gt;1,"Multipack","Single")</f>
        <v>Single</v>
      </c>
    </row>
    <row r="11381" spans="1:13">
      <c r="A11381" s="21" t="s">
        <v>327</v>
      </c>
      <c r="B11381" s="21" t="s">
        <v>352</v>
      </c>
      <c r="C11381" s="21" t="s">
        <v>24</v>
      </c>
      <c r="D11381" s="21" t="s">
        <v>24</v>
      </c>
      <c r="E11381" s="21" t="s">
        <v>353</v>
      </c>
      <c r="F11381" s="21" t="s">
        <v>196</v>
      </c>
      <c r="G11381" s="21">
        <v>1</v>
      </c>
      <c r="H11381" s="20">
        <v>2.8299380025813167E-2</v>
      </c>
      <c r="I11381" s="20">
        <v>8.1613924600744542E-2</v>
      </c>
      <c r="J11381" s="19" t="s">
        <v>1963</v>
      </c>
      <c r="K11381" s="18">
        <v>8</v>
      </c>
      <c r="L11381" s="18">
        <v>0.33</v>
      </c>
      <c r="M11381" s="18" t="str">
        <f>IF(tbl_data[[#This Row],[PACK COUNT]]&gt;1,"Multipack","Single")</f>
        <v>Single</v>
      </c>
    </row>
    <row r="11382" spans="1:13">
      <c r="A11382" s="21" t="s">
        <v>327</v>
      </c>
      <c r="B11382" s="21" t="s">
        <v>352</v>
      </c>
      <c r="C11382" s="21" t="s">
        <v>24</v>
      </c>
      <c r="D11382" s="21" t="s">
        <v>24</v>
      </c>
      <c r="E11382" s="21" t="s">
        <v>351</v>
      </c>
      <c r="F11382" s="21" t="s">
        <v>196</v>
      </c>
      <c r="G11382" s="21">
        <v>1</v>
      </c>
      <c r="H11382" s="20">
        <v>9.3383207133832774E-2</v>
      </c>
      <c r="I11382" s="20">
        <v>0.45591985908942051</v>
      </c>
      <c r="J11382" s="19" t="s">
        <v>1963</v>
      </c>
      <c r="K11382" s="18">
        <v>8</v>
      </c>
      <c r="L11382" s="18">
        <v>0.45</v>
      </c>
      <c r="M11382" s="18" t="str">
        <f>IF(tbl_data[[#This Row],[PACK COUNT]]&gt;1,"Multipack","Single")</f>
        <v>Single</v>
      </c>
    </row>
    <row r="11383" spans="1:13">
      <c r="A11383" s="21" t="s">
        <v>327</v>
      </c>
      <c r="B11383" s="21" t="s">
        <v>350</v>
      </c>
      <c r="C11383" s="21" t="s">
        <v>349</v>
      </c>
      <c r="D11383" s="21" t="s">
        <v>24</v>
      </c>
      <c r="E11383" s="21" t="s">
        <v>348</v>
      </c>
      <c r="F11383" s="21" t="s">
        <v>196</v>
      </c>
      <c r="G11383" s="21">
        <v>1</v>
      </c>
      <c r="H11383" s="20">
        <v>0.31940470974797941</v>
      </c>
      <c r="I11383" s="20">
        <v>1.0480512098930099</v>
      </c>
      <c r="J11383" s="19" t="s">
        <v>1963</v>
      </c>
      <c r="K11383" s="18">
        <v>8</v>
      </c>
      <c r="L11383" s="18">
        <v>0.33</v>
      </c>
      <c r="M11383" s="18" t="str">
        <f>IF(tbl_data[[#This Row],[PACK COUNT]]&gt;1,"Multipack","Single")</f>
        <v>Single</v>
      </c>
    </row>
    <row r="11384" spans="1:13">
      <c r="A11384" s="21" t="s">
        <v>327</v>
      </c>
      <c r="B11384" s="21" t="s">
        <v>347</v>
      </c>
      <c r="C11384" s="21" t="s">
        <v>347</v>
      </c>
      <c r="D11384" s="21" t="s">
        <v>24</v>
      </c>
      <c r="E11384" s="21" t="s">
        <v>346</v>
      </c>
      <c r="F11384" s="21" t="s">
        <v>196</v>
      </c>
      <c r="G11384" s="21">
        <v>1</v>
      </c>
      <c r="H11384" s="20">
        <v>4.2230599466860858E-3</v>
      </c>
      <c r="I11384" s="20">
        <v>1.649121213119796E-2</v>
      </c>
      <c r="J11384" s="19" t="s">
        <v>1963</v>
      </c>
      <c r="K11384" s="18">
        <v>8</v>
      </c>
      <c r="L11384" s="18">
        <v>0.33</v>
      </c>
      <c r="M11384" s="18" t="str">
        <f>IF(tbl_data[[#This Row],[PACK COUNT]]&gt;1,"Multipack","Single")</f>
        <v>Single</v>
      </c>
    </row>
    <row r="11385" spans="1:13">
      <c r="A11385" s="21" t="s">
        <v>327</v>
      </c>
      <c r="B11385" s="21" t="s">
        <v>345</v>
      </c>
      <c r="C11385" s="21" t="s">
        <v>345</v>
      </c>
      <c r="D11385" s="21" t="s">
        <v>71</v>
      </c>
      <c r="E11385" s="21" t="s">
        <v>1217</v>
      </c>
      <c r="F11385" s="21" t="s">
        <v>191</v>
      </c>
      <c r="G11385" s="21">
        <v>1</v>
      </c>
      <c r="H11385" s="20">
        <v>1.2210974266441303</v>
      </c>
      <c r="I11385" s="20">
        <v>2.2145824059174268</v>
      </c>
      <c r="J11385" s="19" t="s">
        <v>1963</v>
      </c>
      <c r="K11385" s="18">
        <v>8</v>
      </c>
      <c r="L11385" s="18">
        <v>0.5</v>
      </c>
      <c r="M11385" s="18" t="str">
        <f>IF(tbl_data[[#This Row],[PACK COUNT]]&gt;1,"Multipack","Single")</f>
        <v>Single</v>
      </c>
    </row>
    <row r="11386" spans="1:13">
      <c r="A11386" s="21" t="s">
        <v>327</v>
      </c>
      <c r="B11386" s="21" t="s">
        <v>345</v>
      </c>
      <c r="C11386" s="21" t="s">
        <v>345</v>
      </c>
      <c r="D11386" s="21" t="s">
        <v>24</v>
      </c>
      <c r="E11386" s="21" t="s">
        <v>344</v>
      </c>
      <c r="F11386" s="21" t="s">
        <v>196</v>
      </c>
      <c r="G11386" s="21">
        <v>1</v>
      </c>
      <c r="H11386" s="20">
        <v>0.4107885672173589</v>
      </c>
      <c r="I11386" s="20">
        <v>1.1193690152991285</v>
      </c>
      <c r="J11386" s="19" t="s">
        <v>1963</v>
      </c>
      <c r="K11386" s="18">
        <v>8</v>
      </c>
      <c r="L11386" s="18">
        <v>0.5</v>
      </c>
      <c r="M11386" s="18" t="str">
        <f>IF(tbl_data[[#This Row],[PACK COUNT]]&gt;1,"Multipack","Single")</f>
        <v>Single</v>
      </c>
    </row>
    <row r="11387" spans="1:13">
      <c r="A11387" s="21" t="s">
        <v>327</v>
      </c>
      <c r="B11387" s="21" t="s">
        <v>336</v>
      </c>
      <c r="C11387" s="21" t="s">
        <v>49</v>
      </c>
      <c r="D11387" s="21" t="s">
        <v>24</v>
      </c>
      <c r="E11387" s="21" t="s">
        <v>340</v>
      </c>
      <c r="F11387" s="21" t="s">
        <v>196</v>
      </c>
      <c r="G11387" s="21">
        <v>1</v>
      </c>
      <c r="H11387" s="20">
        <v>0.84273409522969234</v>
      </c>
      <c r="I11387" s="20">
        <v>1.9467357554036926</v>
      </c>
      <c r="J11387" s="19" t="s">
        <v>1963</v>
      </c>
      <c r="K11387" s="18">
        <v>8</v>
      </c>
      <c r="L11387" s="18">
        <v>0.5</v>
      </c>
      <c r="M11387" s="18" t="str">
        <f>IF(tbl_data[[#This Row],[PACK COUNT]]&gt;1,"Multipack","Single")</f>
        <v>Single</v>
      </c>
    </row>
    <row r="11388" spans="1:13">
      <c r="A11388" s="21" t="s">
        <v>327</v>
      </c>
      <c r="B11388" s="21" t="s">
        <v>336</v>
      </c>
      <c r="C11388" s="21" t="s">
        <v>339</v>
      </c>
      <c r="D11388" s="21" t="s">
        <v>24</v>
      </c>
      <c r="E11388" s="21" t="s">
        <v>338</v>
      </c>
      <c r="F11388" s="21" t="s">
        <v>191</v>
      </c>
      <c r="G11388" s="21">
        <v>1</v>
      </c>
      <c r="H11388" s="20">
        <v>0.36858712793686921</v>
      </c>
      <c r="I11388" s="20">
        <v>0.67623023827118078</v>
      </c>
      <c r="J11388" s="19" t="s">
        <v>1963</v>
      </c>
      <c r="K11388" s="18">
        <v>8</v>
      </c>
      <c r="L11388" s="18">
        <v>0.5</v>
      </c>
      <c r="M11388" s="18" t="str">
        <f>IF(tbl_data[[#This Row],[PACK COUNT]]&gt;1,"Multipack","Single")</f>
        <v>Single</v>
      </c>
    </row>
    <row r="11389" spans="1:13">
      <c r="A11389" s="21" t="s">
        <v>327</v>
      </c>
      <c r="B11389" s="21" t="s">
        <v>336</v>
      </c>
      <c r="C11389" s="21" t="s">
        <v>24</v>
      </c>
      <c r="D11389" s="21" t="s">
        <v>24</v>
      </c>
      <c r="E11389" s="21" t="s">
        <v>337</v>
      </c>
      <c r="F11389" s="21" t="s">
        <v>191</v>
      </c>
      <c r="G11389" s="21">
        <v>1</v>
      </c>
      <c r="H11389" s="20">
        <v>0.89522775902619278</v>
      </c>
      <c r="I11389" s="20">
        <v>2.0057120976129399</v>
      </c>
      <c r="J11389" s="19" t="s">
        <v>1963</v>
      </c>
      <c r="K11389" s="18">
        <v>8</v>
      </c>
      <c r="L11389" s="18">
        <v>0.5</v>
      </c>
      <c r="M11389" s="18" t="str">
        <f>IF(tbl_data[[#This Row],[PACK COUNT]]&gt;1,"Multipack","Single")</f>
        <v>Single</v>
      </c>
    </row>
    <row r="11390" spans="1:13">
      <c r="A11390" s="21" t="s">
        <v>327</v>
      </c>
      <c r="B11390" s="21" t="s">
        <v>336</v>
      </c>
      <c r="C11390" s="21" t="s">
        <v>24</v>
      </c>
      <c r="D11390" s="21" t="s">
        <v>24</v>
      </c>
      <c r="E11390" s="21" t="s">
        <v>335</v>
      </c>
      <c r="F11390" s="21" t="s">
        <v>196</v>
      </c>
      <c r="G11390" s="21">
        <v>1</v>
      </c>
      <c r="H11390" s="20">
        <v>0.93664200934603781</v>
      </c>
      <c r="I11390" s="20">
        <v>2.2315680362744708</v>
      </c>
      <c r="J11390" s="19" t="s">
        <v>1963</v>
      </c>
      <c r="K11390" s="18">
        <v>8</v>
      </c>
      <c r="L11390" s="18">
        <v>0.5</v>
      </c>
      <c r="M11390" s="18" t="str">
        <f>IF(tbl_data[[#This Row],[PACK COUNT]]&gt;1,"Multipack","Single")</f>
        <v>Single</v>
      </c>
    </row>
    <row r="11391" spans="1:13">
      <c r="A11391" s="21" t="s">
        <v>327</v>
      </c>
      <c r="B11391" s="21" t="s">
        <v>329</v>
      </c>
      <c r="C11391" s="21" t="s">
        <v>82</v>
      </c>
      <c r="D11391" s="21" t="s">
        <v>71</v>
      </c>
      <c r="E11391" s="21" t="s">
        <v>334</v>
      </c>
      <c r="F11391" s="21" t="s">
        <v>191</v>
      </c>
      <c r="G11391" s="21">
        <v>1</v>
      </c>
      <c r="H11391" s="20">
        <v>1.5377400386925326</v>
      </c>
      <c r="I11391" s="20">
        <v>2.4650827321651638</v>
      </c>
      <c r="J11391" s="19" t="s">
        <v>1963</v>
      </c>
      <c r="K11391" s="18">
        <v>8</v>
      </c>
      <c r="L11391" s="18">
        <v>0.5</v>
      </c>
      <c r="M11391" s="18" t="str">
        <f>IF(tbl_data[[#This Row],[PACK COUNT]]&gt;1,"Multipack","Single")</f>
        <v>Single</v>
      </c>
    </row>
    <row r="11392" spans="1:13">
      <c r="A11392" s="21" t="s">
        <v>327</v>
      </c>
      <c r="B11392" s="21" t="s">
        <v>329</v>
      </c>
      <c r="C11392" s="21" t="s">
        <v>47</v>
      </c>
      <c r="D11392" s="21" t="s">
        <v>24</v>
      </c>
      <c r="E11392" s="21" t="s">
        <v>332</v>
      </c>
      <c r="F11392" s="21" t="s">
        <v>196</v>
      </c>
      <c r="G11392" s="21">
        <v>1</v>
      </c>
      <c r="H11392" s="20">
        <v>0.88856195274388672</v>
      </c>
      <c r="I11392" s="20">
        <v>1.5591180356239887</v>
      </c>
      <c r="J11392" s="19" t="s">
        <v>1963</v>
      </c>
      <c r="K11392" s="18">
        <v>8</v>
      </c>
      <c r="L11392" s="18">
        <v>0.5</v>
      </c>
      <c r="M11392" s="18" t="str">
        <f>IF(tbl_data[[#This Row],[PACK COUNT]]&gt;1,"Multipack","Single")</f>
        <v>Single</v>
      </c>
    </row>
    <row r="11393" spans="1:13">
      <c r="A11393" s="21" t="s">
        <v>327</v>
      </c>
      <c r="B11393" s="21" t="s">
        <v>329</v>
      </c>
      <c r="C11393" s="21" t="s">
        <v>47</v>
      </c>
      <c r="D11393" s="21" t="s">
        <v>24</v>
      </c>
      <c r="E11393" s="21" t="s">
        <v>331</v>
      </c>
      <c r="F11393" s="21" t="s">
        <v>196</v>
      </c>
      <c r="G11393" s="21">
        <v>1</v>
      </c>
      <c r="H11393" s="20">
        <v>1.7263089519194224</v>
      </c>
      <c r="I11393" s="20">
        <v>2.8550080187070326</v>
      </c>
      <c r="J11393" s="19" t="s">
        <v>1963</v>
      </c>
      <c r="K11393" s="18">
        <v>8</v>
      </c>
      <c r="L11393" s="18">
        <v>0.75</v>
      </c>
      <c r="M11393" s="18" t="str">
        <f>IF(tbl_data[[#This Row],[PACK COUNT]]&gt;1,"Multipack","Single")</f>
        <v>Single</v>
      </c>
    </row>
    <row r="11394" spans="1:13">
      <c r="A11394" s="21" t="s">
        <v>327</v>
      </c>
      <c r="B11394" s="21" t="s">
        <v>329</v>
      </c>
      <c r="C11394" s="21" t="s">
        <v>83</v>
      </c>
      <c r="D11394" s="21" t="s">
        <v>71</v>
      </c>
      <c r="E11394" s="21" t="s">
        <v>330</v>
      </c>
      <c r="F11394" s="21" t="s">
        <v>191</v>
      </c>
      <c r="G11394" s="21">
        <v>1</v>
      </c>
      <c r="H11394" s="20">
        <v>1.2496822960426854</v>
      </c>
      <c r="I11394" s="20">
        <v>2.0114401009347818</v>
      </c>
      <c r="J11394" s="19" t="s">
        <v>1963</v>
      </c>
      <c r="K11394" s="18">
        <v>8</v>
      </c>
      <c r="L11394" s="18">
        <v>0.5</v>
      </c>
      <c r="M11394" s="18" t="str">
        <f>IF(tbl_data[[#This Row],[PACK COUNT]]&gt;1,"Multipack","Single")</f>
        <v>Single</v>
      </c>
    </row>
    <row r="11395" spans="1:13">
      <c r="A11395" s="21" t="s">
        <v>327</v>
      </c>
      <c r="B11395" s="21" t="s">
        <v>329</v>
      </c>
      <c r="C11395" s="21" t="s">
        <v>83</v>
      </c>
      <c r="D11395" s="21" t="s">
        <v>24</v>
      </c>
      <c r="E11395" s="21" t="s">
        <v>328</v>
      </c>
      <c r="F11395" s="21" t="s">
        <v>196</v>
      </c>
      <c r="G11395" s="21">
        <v>1</v>
      </c>
      <c r="H11395" s="20">
        <v>0.38240386816051486</v>
      </c>
      <c r="I11395" s="20">
        <v>0.62409124372489599</v>
      </c>
      <c r="J11395" s="19" t="s">
        <v>1963</v>
      </c>
      <c r="K11395" s="18">
        <v>8</v>
      </c>
      <c r="L11395" s="18">
        <v>0.5</v>
      </c>
      <c r="M11395" s="18" t="str">
        <f>IF(tbl_data[[#This Row],[PACK COUNT]]&gt;1,"Multipack","Single")</f>
        <v>Single</v>
      </c>
    </row>
    <row r="11396" spans="1:13">
      <c r="A11396" s="21" t="s">
        <v>327</v>
      </c>
      <c r="B11396" s="21" t="s">
        <v>326</v>
      </c>
      <c r="C11396" s="21" t="s">
        <v>325</v>
      </c>
      <c r="D11396" s="21" t="s">
        <v>71</v>
      </c>
      <c r="E11396" s="21" t="s">
        <v>324</v>
      </c>
      <c r="F11396" s="21" t="s">
        <v>196</v>
      </c>
      <c r="G11396" s="21">
        <v>1</v>
      </c>
      <c r="H11396" s="20">
        <v>2.1913023446631783</v>
      </c>
      <c r="I11396" s="20">
        <v>3.4340317362917712</v>
      </c>
      <c r="J11396" s="19" t="s">
        <v>1963</v>
      </c>
      <c r="K11396" s="18">
        <v>8</v>
      </c>
      <c r="L11396" s="18">
        <v>0.5</v>
      </c>
      <c r="M11396" s="18" t="str">
        <f>IF(tbl_data[[#This Row],[PACK COUNT]]&gt;1,"Multipack","Single")</f>
        <v>Single</v>
      </c>
    </row>
    <row r="11397" spans="1:13">
      <c r="A11397" s="21" t="s">
        <v>313</v>
      </c>
      <c r="B11397" s="21" t="s">
        <v>319</v>
      </c>
      <c r="C11397" s="21" t="s">
        <v>73</v>
      </c>
      <c r="D11397" s="21" t="s">
        <v>87</v>
      </c>
      <c r="E11397" s="21" t="s">
        <v>323</v>
      </c>
      <c r="F11397" s="21" t="s">
        <v>203</v>
      </c>
      <c r="G11397" s="21">
        <v>1</v>
      </c>
      <c r="H11397" s="20">
        <v>10.432772434845354</v>
      </c>
      <c r="I11397" s="20">
        <v>8.4775538649165014</v>
      </c>
      <c r="J11397" s="19" t="s">
        <v>1963</v>
      </c>
      <c r="K11397" s="18">
        <v>8</v>
      </c>
      <c r="L11397" s="18">
        <v>2</v>
      </c>
      <c r="M11397" s="18" t="str">
        <f>IF(tbl_data[[#This Row],[PACK COUNT]]&gt;1,"Multipack","Single")</f>
        <v>Single</v>
      </c>
    </row>
    <row r="11398" spans="1:13">
      <c r="A11398" s="21" t="s">
        <v>313</v>
      </c>
      <c r="B11398" s="21" t="s">
        <v>319</v>
      </c>
      <c r="C11398" s="21" t="s">
        <v>318</v>
      </c>
      <c r="D11398" s="21" t="s">
        <v>110</v>
      </c>
      <c r="E11398" s="21" t="s">
        <v>320</v>
      </c>
      <c r="F11398" s="21" t="s">
        <v>203</v>
      </c>
      <c r="G11398" s="21">
        <v>1</v>
      </c>
      <c r="H11398" s="20">
        <v>0.19658460472266348</v>
      </c>
      <c r="I11398" s="20">
        <v>0.19372455663096855</v>
      </c>
      <c r="J11398" s="19" t="s">
        <v>1963</v>
      </c>
      <c r="K11398" s="18">
        <v>8</v>
      </c>
      <c r="L11398" s="18">
        <v>1</v>
      </c>
      <c r="M11398" s="18" t="str">
        <f>IF(tbl_data[[#This Row],[PACK COUNT]]&gt;1,"Multipack","Single")</f>
        <v>Single</v>
      </c>
    </row>
    <row r="11399" spans="1:13">
      <c r="A11399" s="21" t="s">
        <v>313</v>
      </c>
      <c r="B11399" s="21" t="s">
        <v>319</v>
      </c>
      <c r="C11399" s="21" t="s">
        <v>318</v>
      </c>
      <c r="D11399" s="21" t="s">
        <v>110</v>
      </c>
      <c r="E11399" s="21" t="s">
        <v>317</v>
      </c>
      <c r="F11399" s="21" t="s">
        <v>203</v>
      </c>
      <c r="G11399" s="21">
        <v>1</v>
      </c>
      <c r="H11399" s="20">
        <v>6.1571626778809438</v>
      </c>
      <c r="I11399" s="20">
        <v>5.5224364786124909</v>
      </c>
      <c r="J11399" s="19" t="s">
        <v>1963</v>
      </c>
      <c r="K11399" s="18">
        <v>8</v>
      </c>
      <c r="L11399" s="18">
        <v>2</v>
      </c>
      <c r="M11399" s="18" t="str">
        <f>IF(tbl_data[[#This Row],[PACK COUNT]]&gt;1,"Multipack","Single")</f>
        <v>Single</v>
      </c>
    </row>
    <row r="11400" spans="1:13">
      <c r="A11400" s="21" t="s">
        <v>313</v>
      </c>
      <c r="B11400" s="21" t="s">
        <v>313</v>
      </c>
      <c r="C11400" s="21" t="s">
        <v>316</v>
      </c>
      <c r="D11400" s="21" t="s">
        <v>87</v>
      </c>
      <c r="E11400" s="21" t="s">
        <v>315</v>
      </c>
      <c r="F11400" s="21" t="s">
        <v>191</v>
      </c>
      <c r="G11400" s="21">
        <v>1</v>
      </c>
      <c r="H11400" s="20">
        <v>1.4100193933389003</v>
      </c>
      <c r="I11400" s="20">
        <v>1.8872342180306954</v>
      </c>
      <c r="J11400" s="19" t="s">
        <v>1963</v>
      </c>
      <c r="K11400" s="18">
        <v>8</v>
      </c>
      <c r="L11400" s="18">
        <v>0.5</v>
      </c>
      <c r="M11400" s="18" t="str">
        <f>IF(tbl_data[[#This Row],[PACK COUNT]]&gt;1,"Multipack","Single")</f>
        <v>Single</v>
      </c>
    </row>
    <row r="11401" spans="1:13">
      <c r="A11401" s="21" t="s">
        <v>301</v>
      </c>
      <c r="B11401" s="21" t="s">
        <v>300</v>
      </c>
      <c r="C11401" s="21" t="s">
        <v>311</v>
      </c>
      <c r="D11401" s="21" t="s">
        <v>24</v>
      </c>
      <c r="E11401" s="21" t="s">
        <v>310</v>
      </c>
      <c r="F11401" s="21" t="s">
        <v>196</v>
      </c>
      <c r="G11401" s="21">
        <v>1</v>
      </c>
      <c r="H11401" s="20">
        <v>6.5662568798670832E-3</v>
      </c>
      <c r="I11401" s="20">
        <v>2.2946166548068546E-2</v>
      </c>
      <c r="J11401" s="19" t="s">
        <v>1963</v>
      </c>
      <c r="K11401" s="18">
        <v>8</v>
      </c>
      <c r="L11401" s="18">
        <v>0.5</v>
      </c>
      <c r="M11401" s="18" t="str">
        <f>IF(tbl_data[[#This Row],[PACK COUNT]]&gt;1,"Multipack","Single")</f>
        <v>Single</v>
      </c>
    </row>
    <row r="11402" spans="1:13">
      <c r="A11402" s="21" t="s">
        <v>297</v>
      </c>
      <c r="B11402" s="21" t="s">
        <v>296</v>
      </c>
      <c r="C11402" s="21" t="s">
        <v>296</v>
      </c>
      <c r="D11402" s="21" t="s">
        <v>24</v>
      </c>
      <c r="E11402" s="21" t="s">
        <v>295</v>
      </c>
      <c r="F11402" s="21" t="s">
        <v>196</v>
      </c>
      <c r="G11402" s="21">
        <v>1</v>
      </c>
      <c r="H11402" s="20">
        <v>4.8266725469578598E-3</v>
      </c>
      <c r="I11402" s="20">
        <v>1.4665531761774379E-2</v>
      </c>
      <c r="J11402" s="19" t="s">
        <v>1963</v>
      </c>
      <c r="K11402" s="18">
        <v>8</v>
      </c>
      <c r="L11402" s="18">
        <v>1</v>
      </c>
      <c r="M11402" s="18" t="str">
        <f>IF(tbl_data[[#This Row],[PACK COUNT]]&gt;1,"Multipack","Single")</f>
        <v>Single</v>
      </c>
    </row>
    <row r="11403" spans="1:13">
      <c r="A11403" s="21" t="s">
        <v>297</v>
      </c>
      <c r="B11403" s="21" t="s">
        <v>296</v>
      </c>
      <c r="C11403" s="21" t="s">
        <v>296</v>
      </c>
      <c r="D11403" s="21" t="s">
        <v>24</v>
      </c>
      <c r="E11403" s="21" t="s">
        <v>295</v>
      </c>
      <c r="F11403" s="21" t="s">
        <v>196</v>
      </c>
      <c r="G11403" s="21">
        <v>1</v>
      </c>
      <c r="H11403" s="20">
        <v>7.9278103490928065E-2</v>
      </c>
      <c r="I11403" s="20">
        <v>0.24151062472917098</v>
      </c>
      <c r="J11403" s="19" t="s">
        <v>1963</v>
      </c>
      <c r="K11403" s="18">
        <v>8</v>
      </c>
      <c r="L11403" s="18">
        <v>1</v>
      </c>
      <c r="M11403" s="18" t="str">
        <f>IF(tbl_data[[#This Row],[PACK COUNT]]&gt;1,"Multipack","Single")</f>
        <v>Single</v>
      </c>
    </row>
    <row r="11404" spans="1:13">
      <c r="A11404" s="21" t="s">
        <v>277</v>
      </c>
      <c r="B11404" s="21" t="s">
        <v>291</v>
      </c>
      <c r="C11404" s="21" t="s">
        <v>291</v>
      </c>
      <c r="D11404" s="21" t="s">
        <v>87</v>
      </c>
      <c r="E11404" s="21" t="s">
        <v>290</v>
      </c>
      <c r="F11404" s="21" t="s">
        <v>203</v>
      </c>
      <c r="G11404" s="21">
        <v>1</v>
      </c>
      <c r="H11404" s="20">
        <v>19.437460164975015</v>
      </c>
      <c r="I11404" s="20">
        <v>19.62867116508189</v>
      </c>
      <c r="J11404" s="19" t="s">
        <v>1963</v>
      </c>
      <c r="K11404" s="18">
        <v>8</v>
      </c>
      <c r="L11404" s="18">
        <v>2.5</v>
      </c>
      <c r="M11404" s="18" t="str">
        <f>IF(tbl_data[[#This Row],[PACK COUNT]]&gt;1,"Multipack","Single")</f>
        <v>Single</v>
      </c>
    </row>
    <row r="11405" spans="1:13">
      <c r="A11405" s="21" t="s">
        <v>277</v>
      </c>
      <c r="B11405" s="21" t="s">
        <v>286</v>
      </c>
      <c r="C11405" s="21" t="s">
        <v>285</v>
      </c>
      <c r="D11405" s="21" t="s">
        <v>24</v>
      </c>
      <c r="E11405" s="21" t="s">
        <v>288</v>
      </c>
      <c r="F11405" s="21" t="s">
        <v>196</v>
      </c>
      <c r="G11405" s="21">
        <v>1</v>
      </c>
      <c r="H11405" s="20">
        <v>0.65604764674020877</v>
      </c>
      <c r="I11405" s="20">
        <v>1.2660761168129213</v>
      </c>
      <c r="J11405" s="19" t="s">
        <v>1963</v>
      </c>
      <c r="K11405" s="18">
        <v>8</v>
      </c>
      <c r="L11405" s="18">
        <v>0.5</v>
      </c>
      <c r="M11405" s="18" t="str">
        <f>IF(tbl_data[[#This Row],[PACK COUNT]]&gt;1,"Multipack","Single")</f>
        <v>Single</v>
      </c>
    </row>
    <row r="11406" spans="1:13">
      <c r="A11406" s="21" t="s">
        <v>277</v>
      </c>
      <c r="B11406" s="21" t="s">
        <v>286</v>
      </c>
      <c r="C11406" s="21" t="s">
        <v>285</v>
      </c>
      <c r="D11406" s="21" t="s">
        <v>71</v>
      </c>
      <c r="E11406" s="21" t="s">
        <v>287</v>
      </c>
      <c r="F11406" s="21" t="s">
        <v>203</v>
      </c>
      <c r="G11406" s="21">
        <v>1</v>
      </c>
      <c r="H11406" s="20">
        <v>3.4427727780419581</v>
      </c>
      <c r="I11406" s="20">
        <v>4.6686517998972352</v>
      </c>
      <c r="J11406" s="19" t="s">
        <v>1963</v>
      </c>
      <c r="K11406" s="18">
        <v>8</v>
      </c>
      <c r="L11406" s="18">
        <v>1.8</v>
      </c>
      <c r="M11406" s="18" t="str">
        <f>IF(tbl_data[[#This Row],[PACK COUNT]]&gt;1,"Multipack","Single")</f>
        <v>Single</v>
      </c>
    </row>
    <row r="11407" spans="1:13">
      <c r="A11407" s="21" t="s">
        <v>277</v>
      </c>
      <c r="B11407" s="21" t="s">
        <v>286</v>
      </c>
      <c r="C11407" s="21" t="s">
        <v>285</v>
      </c>
      <c r="D11407" s="21" t="s">
        <v>71</v>
      </c>
      <c r="E11407" s="21" t="s">
        <v>284</v>
      </c>
      <c r="F11407" s="21" t="s">
        <v>203</v>
      </c>
      <c r="G11407" s="21">
        <v>1</v>
      </c>
      <c r="H11407" s="20">
        <v>1.1219661442534916</v>
      </c>
      <c r="I11407" s="20">
        <v>1.7679154977377467</v>
      </c>
      <c r="J11407" s="19" t="s">
        <v>1963</v>
      </c>
      <c r="K11407" s="18">
        <v>8</v>
      </c>
      <c r="L11407" s="18">
        <v>1</v>
      </c>
      <c r="M11407" s="18" t="str">
        <f>IF(tbl_data[[#This Row],[PACK COUNT]]&gt;1,"Multipack","Single")</f>
        <v>Single</v>
      </c>
    </row>
    <row r="11408" spans="1:13">
      <c r="A11408" s="21" t="s">
        <v>277</v>
      </c>
      <c r="B11408" s="21" t="s">
        <v>1270</v>
      </c>
      <c r="C11408" s="21" t="s">
        <v>83</v>
      </c>
      <c r="D11408" s="21" t="s">
        <v>87</v>
      </c>
      <c r="E11408" s="21" t="s">
        <v>1269</v>
      </c>
      <c r="F11408" s="21" t="s">
        <v>196</v>
      </c>
      <c r="G11408" s="21">
        <v>1</v>
      </c>
      <c r="H11408" s="20">
        <v>1.7069647771157186</v>
      </c>
      <c r="I11408" s="20">
        <v>3.0062031872824844</v>
      </c>
      <c r="J11408" s="19" t="s">
        <v>1963</v>
      </c>
      <c r="K11408" s="18">
        <v>8</v>
      </c>
      <c r="L11408" s="18">
        <v>0.5</v>
      </c>
      <c r="M11408" s="18" t="str">
        <f>IF(tbl_data[[#This Row],[PACK COUNT]]&gt;1,"Multipack","Single")</f>
        <v>Single</v>
      </c>
    </row>
    <row r="11409" spans="1:13">
      <c r="A11409" s="21" t="s">
        <v>277</v>
      </c>
      <c r="B11409" s="21" t="s">
        <v>1270</v>
      </c>
      <c r="C11409" s="21" t="s">
        <v>1300</v>
      </c>
      <c r="D11409" s="21" t="s">
        <v>87</v>
      </c>
      <c r="E11409" s="21" t="s">
        <v>1299</v>
      </c>
      <c r="F11409" s="21" t="s">
        <v>196</v>
      </c>
      <c r="G11409" s="21">
        <v>1</v>
      </c>
      <c r="H11409" s="20">
        <v>0.81656583976430175</v>
      </c>
      <c r="I11409" s="20">
        <v>1.3333826147908425</v>
      </c>
      <c r="J11409" s="19" t="s">
        <v>1963</v>
      </c>
      <c r="K11409" s="18">
        <v>8</v>
      </c>
      <c r="L11409" s="18">
        <v>0.5</v>
      </c>
      <c r="M11409" s="18" t="str">
        <f>IF(tbl_data[[#This Row],[PACK COUNT]]&gt;1,"Multipack","Single")</f>
        <v>Single</v>
      </c>
    </row>
    <row r="11410" spans="1:13">
      <c r="A11410" s="21" t="s">
        <v>266</v>
      </c>
      <c r="B11410" s="21" t="s">
        <v>265</v>
      </c>
      <c r="C11410" s="21" t="s">
        <v>264</v>
      </c>
      <c r="D11410" s="21" t="s">
        <v>24</v>
      </c>
      <c r="E11410" s="21" t="s">
        <v>263</v>
      </c>
      <c r="F11410" s="21" t="s">
        <v>196</v>
      </c>
      <c r="G11410" s="21">
        <v>1</v>
      </c>
      <c r="H11410" s="20">
        <v>2.2154029282107435E-3</v>
      </c>
      <c r="I11410" s="20">
        <v>1.7426932106975903E-2</v>
      </c>
      <c r="J11410" s="19" t="s">
        <v>1963</v>
      </c>
      <c r="K11410" s="18">
        <v>8</v>
      </c>
      <c r="L11410" s="18">
        <v>0.25</v>
      </c>
      <c r="M11410" s="18" t="str">
        <f>IF(tbl_data[[#This Row],[PACK COUNT]]&gt;1,"Multipack","Single")</f>
        <v>Single</v>
      </c>
    </row>
    <row r="11411" spans="1:13">
      <c r="A11411" s="21" t="s">
        <v>253</v>
      </c>
      <c r="B11411" s="21" t="s">
        <v>253</v>
      </c>
      <c r="C11411" s="21" t="s">
        <v>259</v>
      </c>
      <c r="D11411" s="21" t="s">
        <v>24</v>
      </c>
      <c r="E11411" s="21" t="s">
        <v>258</v>
      </c>
      <c r="F11411" s="21" t="s">
        <v>196</v>
      </c>
      <c r="G11411" s="21">
        <v>1</v>
      </c>
      <c r="H11411" s="20">
        <v>0.67040727729821725</v>
      </c>
      <c r="I11411" s="20">
        <v>2.1628804852800552</v>
      </c>
      <c r="J11411" s="19" t="s">
        <v>1963</v>
      </c>
      <c r="K11411" s="18">
        <v>8</v>
      </c>
      <c r="L11411" s="18">
        <v>0.33</v>
      </c>
      <c r="M11411" s="18" t="str">
        <f>IF(tbl_data[[#This Row],[PACK COUNT]]&gt;1,"Multipack","Single")</f>
        <v>Single</v>
      </c>
    </row>
    <row r="11412" spans="1:13">
      <c r="A11412" s="21" t="s">
        <v>253</v>
      </c>
      <c r="B11412" s="21" t="s">
        <v>253</v>
      </c>
      <c r="C11412" s="21" t="s">
        <v>252</v>
      </c>
      <c r="D11412" s="21" t="s">
        <v>24</v>
      </c>
      <c r="E11412" s="21" t="s">
        <v>257</v>
      </c>
      <c r="F11412" s="21" t="s">
        <v>191</v>
      </c>
      <c r="G11412" s="21">
        <v>1</v>
      </c>
      <c r="H11412" s="20">
        <v>7.8568403255804338</v>
      </c>
      <c r="I11412" s="20">
        <v>13.622055642798788</v>
      </c>
      <c r="J11412" s="19" t="s">
        <v>1963</v>
      </c>
      <c r="K11412" s="18">
        <v>8</v>
      </c>
      <c r="L11412" s="18">
        <v>0.5</v>
      </c>
      <c r="M11412" s="18" t="str">
        <f>IF(tbl_data[[#This Row],[PACK COUNT]]&gt;1,"Multipack","Single")</f>
        <v>Single</v>
      </c>
    </row>
    <row r="11413" spans="1:13">
      <c r="A11413" s="21" t="s">
        <v>253</v>
      </c>
      <c r="B11413" s="21" t="s">
        <v>253</v>
      </c>
      <c r="C11413" s="21" t="s">
        <v>252</v>
      </c>
      <c r="D11413" s="21" t="s">
        <v>24</v>
      </c>
      <c r="E11413" s="21" t="s">
        <v>256</v>
      </c>
      <c r="F11413" s="21" t="s">
        <v>191</v>
      </c>
      <c r="G11413" s="21">
        <v>1</v>
      </c>
      <c r="H11413" s="20">
        <v>1.1463212285196744</v>
      </c>
      <c r="I11413" s="20">
        <v>1.4817104607170728</v>
      </c>
      <c r="J11413" s="19" t="s">
        <v>1963</v>
      </c>
      <c r="K11413" s="18">
        <v>8</v>
      </c>
      <c r="L11413" s="18">
        <v>5</v>
      </c>
      <c r="M11413" s="18" t="str">
        <f>IF(tbl_data[[#This Row],[PACK COUNT]]&gt;1,"Multipack","Single")</f>
        <v>Single</v>
      </c>
    </row>
    <row r="11414" spans="1:13">
      <c r="A11414" s="21" t="s">
        <v>253</v>
      </c>
      <c r="B11414" s="21" t="s">
        <v>253</v>
      </c>
      <c r="C11414" s="21" t="s">
        <v>252</v>
      </c>
      <c r="D11414" s="21" t="s">
        <v>24</v>
      </c>
      <c r="E11414" s="21" t="s">
        <v>255</v>
      </c>
      <c r="F11414" s="21" t="s">
        <v>196</v>
      </c>
      <c r="G11414" s="21">
        <v>1</v>
      </c>
      <c r="H11414" s="20">
        <v>0.31619548251708507</v>
      </c>
      <c r="I11414" s="20">
        <v>0.92381691788402487</v>
      </c>
      <c r="J11414" s="19" t="s">
        <v>1963</v>
      </c>
      <c r="K11414" s="18">
        <v>8</v>
      </c>
      <c r="L11414" s="18">
        <v>0.33</v>
      </c>
      <c r="M11414" s="18" t="str">
        <f>IF(tbl_data[[#This Row],[PACK COUNT]]&gt;1,"Multipack","Single")</f>
        <v>Single</v>
      </c>
    </row>
    <row r="11415" spans="1:13">
      <c r="A11415" s="21" t="s">
        <v>253</v>
      </c>
      <c r="B11415" s="21" t="s">
        <v>253</v>
      </c>
      <c r="C11415" s="21" t="s">
        <v>252</v>
      </c>
      <c r="D11415" s="21" t="s">
        <v>24</v>
      </c>
      <c r="E11415" s="21" t="s">
        <v>251</v>
      </c>
      <c r="F11415" s="21" t="s">
        <v>196</v>
      </c>
      <c r="G11415" s="21">
        <v>1</v>
      </c>
      <c r="H11415" s="20">
        <v>5.9376796931388567</v>
      </c>
      <c r="I11415" s="20">
        <v>12.419285298931857</v>
      </c>
      <c r="J11415" s="19" t="s">
        <v>1963</v>
      </c>
      <c r="K11415" s="18">
        <v>8</v>
      </c>
      <c r="L11415" s="18">
        <v>0.5</v>
      </c>
      <c r="M11415" s="18" t="str">
        <f>IF(tbl_data[[#This Row],[PACK COUNT]]&gt;1,"Multipack","Single")</f>
        <v>Single</v>
      </c>
    </row>
    <row r="11416" spans="1:13">
      <c r="A11416" s="21" t="s">
        <v>248</v>
      </c>
      <c r="B11416" s="21" t="s">
        <v>247</v>
      </c>
      <c r="C11416" s="21" t="s">
        <v>250</v>
      </c>
      <c r="D11416" s="21" t="s">
        <v>24</v>
      </c>
      <c r="E11416" s="21" t="s">
        <v>249</v>
      </c>
      <c r="F11416" s="21" t="s">
        <v>196</v>
      </c>
      <c r="G11416" s="21">
        <v>1</v>
      </c>
      <c r="H11416" s="20">
        <v>1.8579848300937767E-2</v>
      </c>
      <c r="I11416" s="20">
        <v>0.12711662318749528</v>
      </c>
      <c r="J11416" s="19" t="s">
        <v>1963</v>
      </c>
      <c r="K11416" s="18">
        <v>8</v>
      </c>
      <c r="L11416" s="18">
        <v>0.33</v>
      </c>
      <c r="M11416" s="18" t="str">
        <f>IF(tbl_data[[#This Row],[PACK COUNT]]&gt;1,"Multipack","Single")</f>
        <v>Single</v>
      </c>
    </row>
    <row r="11417" spans="1:13">
      <c r="A11417" s="21" t="s">
        <v>248</v>
      </c>
      <c r="B11417" s="21" t="s">
        <v>247</v>
      </c>
      <c r="C11417" s="21" t="s">
        <v>246</v>
      </c>
      <c r="D11417" s="21" t="s">
        <v>24</v>
      </c>
      <c r="E11417" s="21" t="s">
        <v>245</v>
      </c>
      <c r="F11417" s="21" t="s">
        <v>196</v>
      </c>
      <c r="G11417" s="21">
        <v>1</v>
      </c>
      <c r="H11417" s="20">
        <v>1.4710067487348103E-2</v>
      </c>
      <c r="I11417" s="20">
        <v>0.11336011122868492</v>
      </c>
      <c r="J11417" s="19" t="s">
        <v>1963</v>
      </c>
      <c r="K11417" s="18">
        <v>8</v>
      </c>
      <c r="L11417" s="18">
        <v>0.33</v>
      </c>
      <c r="M11417" s="18" t="str">
        <f>IF(tbl_data[[#This Row],[PACK COUNT]]&gt;1,"Multipack","Single")</f>
        <v>Single</v>
      </c>
    </row>
    <row r="11418" spans="1:13">
      <c r="A11418" s="21" t="s">
        <v>242</v>
      </c>
      <c r="B11418" s="21" t="s">
        <v>241</v>
      </c>
      <c r="C11418" s="21" t="s">
        <v>244</v>
      </c>
      <c r="D11418" s="21" t="s">
        <v>24</v>
      </c>
      <c r="E11418" s="21" t="s">
        <v>243</v>
      </c>
      <c r="F11418" s="21" t="s">
        <v>196</v>
      </c>
      <c r="G11418" s="21">
        <v>1</v>
      </c>
      <c r="H11418" s="20">
        <v>4.2193071688575844E-3</v>
      </c>
      <c r="I11418" s="20">
        <v>2.0301597863331956E-2</v>
      </c>
      <c r="J11418" s="19" t="s">
        <v>1963</v>
      </c>
      <c r="K11418" s="18">
        <v>8</v>
      </c>
      <c r="L11418" s="18">
        <v>0.5</v>
      </c>
      <c r="M11418" s="18" t="str">
        <f>IF(tbl_data[[#This Row],[PACK COUNT]]&gt;1,"Multipack","Single")</f>
        <v>Single</v>
      </c>
    </row>
    <row r="11419" spans="1:13">
      <c r="A11419" s="21" t="s">
        <v>235</v>
      </c>
      <c r="B11419" s="21" t="s">
        <v>238</v>
      </c>
      <c r="C11419" s="21" t="s">
        <v>237</v>
      </c>
      <c r="D11419" s="21" t="s">
        <v>24</v>
      </c>
      <c r="E11419" s="21" t="s">
        <v>236</v>
      </c>
      <c r="F11419" s="21" t="s">
        <v>196</v>
      </c>
      <c r="G11419" s="21">
        <v>1</v>
      </c>
      <c r="H11419" s="20">
        <v>5.5150919191829005E-3</v>
      </c>
      <c r="I11419" s="20">
        <v>3.0280691883338862E-2</v>
      </c>
      <c r="J11419" s="19" t="s">
        <v>1963</v>
      </c>
      <c r="K11419" s="18">
        <v>8</v>
      </c>
      <c r="L11419" s="18">
        <v>0.33</v>
      </c>
      <c r="M11419" s="18" t="str">
        <f>IF(tbl_data[[#This Row],[PACK COUNT]]&gt;1,"Multipack","Single")</f>
        <v>Single</v>
      </c>
    </row>
    <row r="11420" spans="1:13">
      <c r="A11420" s="21" t="s">
        <v>235</v>
      </c>
      <c r="B11420" s="21" t="s">
        <v>234</v>
      </c>
      <c r="C11420" s="21" t="s">
        <v>233</v>
      </c>
      <c r="D11420" s="21" t="s">
        <v>24</v>
      </c>
      <c r="E11420" s="21" t="s">
        <v>232</v>
      </c>
      <c r="F11420" s="21" t="s">
        <v>196</v>
      </c>
      <c r="G11420" s="21">
        <v>1</v>
      </c>
      <c r="H11420" s="20">
        <v>8.3172238061344425E-3</v>
      </c>
      <c r="I11420" s="20">
        <v>4.5608278605503955E-2</v>
      </c>
      <c r="J11420" s="19" t="s">
        <v>1963</v>
      </c>
      <c r="K11420" s="18">
        <v>8</v>
      </c>
      <c r="L11420" s="18">
        <v>0.33</v>
      </c>
      <c r="M11420" s="18" t="str">
        <f>IF(tbl_data[[#This Row],[PACK COUNT]]&gt;1,"Multipack","Single")</f>
        <v>Single</v>
      </c>
    </row>
    <row r="11421" spans="1:13">
      <c r="A11421" s="21" t="s">
        <v>231</v>
      </c>
      <c r="B11421" s="21" t="s">
        <v>230</v>
      </c>
      <c r="C11421" s="21" t="s">
        <v>229</v>
      </c>
      <c r="D11421" s="21" t="s">
        <v>24</v>
      </c>
      <c r="E11421" s="21" t="s">
        <v>228</v>
      </c>
      <c r="F11421" s="21" t="s">
        <v>196</v>
      </c>
      <c r="G11421" s="21">
        <v>1</v>
      </c>
      <c r="H11421" s="20">
        <v>4.4289360472638426E-3</v>
      </c>
      <c r="I11421" s="20">
        <v>2.6436632024295355E-2</v>
      </c>
      <c r="J11421" s="19" t="s">
        <v>1963</v>
      </c>
      <c r="K11421" s="18">
        <v>8</v>
      </c>
      <c r="L11421" s="18">
        <v>0.33</v>
      </c>
      <c r="M11421" s="18" t="str">
        <f>IF(tbl_data[[#This Row],[PACK COUNT]]&gt;1,"Multipack","Single")</f>
        <v>Single</v>
      </c>
    </row>
    <row r="11422" spans="1:13">
      <c r="A11422" s="21" t="s">
        <v>225</v>
      </c>
      <c r="B11422" s="21" t="s">
        <v>227</v>
      </c>
      <c r="C11422" s="21" t="s">
        <v>227</v>
      </c>
      <c r="D11422" s="21" t="s">
        <v>18</v>
      </c>
      <c r="E11422" s="21" t="s">
        <v>226</v>
      </c>
      <c r="F11422" s="21" t="s">
        <v>196</v>
      </c>
      <c r="G11422" s="21">
        <v>1</v>
      </c>
      <c r="H11422" s="20">
        <v>0.60316200069780501</v>
      </c>
      <c r="I11422" s="20">
        <v>1.4352367021227428</v>
      </c>
      <c r="J11422" s="19" t="s">
        <v>1963</v>
      </c>
      <c r="K11422" s="18">
        <v>8</v>
      </c>
      <c r="L11422" s="18">
        <v>0.5</v>
      </c>
      <c r="M11422" s="18" t="str">
        <f>IF(tbl_data[[#This Row],[PACK COUNT]]&gt;1,"Multipack","Single")</f>
        <v>Single</v>
      </c>
    </row>
    <row r="11423" spans="1:13">
      <c r="A11423" s="21" t="s">
        <v>38</v>
      </c>
      <c r="B11423" s="21" t="s">
        <v>109</v>
      </c>
      <c r="C11423" s="21" t="s">
        <v>107</v>
      </c>
      <c r="D11423" s="21" t="s">
        <v>87</v>
      </c>
      <c r="E11423" s="21" t="s">
        <v>1454</v>
      </c>
      <c r="F11423" s="21" t="s">
        <v>196</v>
      </c>
      <c r="G11423" s="21">
        <v>1</v>
      </c>
      <c r="H11423" s="20">
        <v>3.5470694262939063E-2</v>
      </c>
      <c r="I11423" s="20">
        <v>3.9334598196678831E-2</v>
      </c>
      <c r="J11423" s="19" t="s">
        <v>1963</v>
      </c>
      <c r="K11423" s="18">
        <v>9</v>
      </c>
      <c r="L11423" s="18">
        <v>0.5</v>
      </c>
      <c r="M11423" s="18" t="str">
        <f>IF(tbl_data[[#This Row],[PACK COUNT]]&gt;1,"Multipack","Single")</f>
        <v>Single</v>
      </c>
    </row>
    <row r="11424" spans="1:13">
      <c r="A11424" s="21" t="s">
        <v>38</v>
      </c>
      <c r="B11424" s="21" t="s">
        <v>101</v>
      </c>
      <c r="C11424" s="21" t="s">
        <v>102</v>
      </c>
      <c r="D11424" s="21" t="s">
        <v>87</v>
      </c>
      <c r="E11424" s="21" t="s">
        <v>1183</v>
      </c>
      <c r="F11424" s="21" t="s">
        <v>203</v>
      </c>
      <c r="G11424" s="21">
        <v>1</v>
      </c>
      <c r="H11424" s="20">
        <v>2.212968779413675</v>
      </c>
      <c r="I11424" s="20">
        <v>2.196758226190612</v>
      </c>
      <c r="J11424" s="19" t="s">
        <v>1963</v>
      </c>
      <c r="K11424" s="18">
        <v>9</v>
      </c>
      <c r="L11424" s="18">
        <v>1.5</v>
      </c>
      <c r="M11424" s="18" t="str">
        <f>IF(tbl_data[[#This Row],[PACK COUNT]]&gt;1,"Multipack","Single")</f>
        <v>Single</v>
      </c>
    </row>
    <row r="11425" spans="1:13">
      <c r="A11425" s="21" t="s">
        <v>38</v>
      </c>
      <c r="B11425" s="21" t="s">
        <v>113</v>
      </c>
      <c r="C11425" s="21" t="s">
        <v>114</v>
      </c>
      <c r="D11425" s="21" t="s">
        <v>110</v>
      </c>
      <c r="E11425" s="21" t="s">
        <v>1378</v>
      </c>
      <c r="F11425" s="21" t="s">
        <v>203</v>
      </c>
      <c r="G11425" s="21">
        <v>1</v>
      </c>
      <c r="H11425" s="20">
        <v>0.17087015264730393</v>
      </c>
      <c r="I11425" s="20">
        <v>0.14990374844482895</v>
      </c>
      <c r="J11425" s="19" t="s">
        <v>1963</v>
      </c>
      <c r="K11425" s="18">
        <v>9</v>
      </c>
      <c r="L11425" s="18">
        <v>1.5</v>
      </c>
      <c r="M11425" s="18" t="str">
        <f>IF(tbl_data[[#This Row],[PACK COUNT]]&gt;1,"Multipack","Single")</f>
        <v>Single</v>
      </c>
    </row>
    <row r="11426" spans="1:13">
      <c r="A11426" s="21" t="s">
        <v>38</v>
      </c>
      <c r="B11426" s="21" t="s">
        <v>53</v>
      </c>
      <c r="C11426" s="21" t="s">
        <v>54</v>
      </c>
      <c r="D11426" s="21" t="s">
        <v>24</v>
      </c>
      <c r="E11426" s="21" t="s">
        <v>1216</v>
      </c>
      <c r="F11426" s="21" t="s">
        <v>196</v>
      </c>
      <c r="G11426" s="21">
        <v>1</v>
      </c>
      <c r="H11426" s="20">
        <v>0.24652897903800589</v>
      </c>
      <c r="I11426" s="20">
        <v>0.39446500427245279</v>
      </c>
      <c r="J11426" s="19" t="s">
        <v>1963</v>
      </c>
      <c r="K11426" s="18">
        <v>9</v>
      </c>
      <c r="L11426" s="18">
        <v>0.5</v>
      </c>
      <c r="M11426" s="18" t="str">
        <f>IF(tbl_data[[#This Row],[PACK COUNT]]&gt;1,"Multipack","Single")</f>
        <v>Single</v>
      </c>
    </row>
    <row r="11427" spans="1:13">
      <c r="A11427" s="21" t="s">
        <v>38</v>
      </c>
      <c r="B11427" s="21" t="s">
        <v>53</v>
      </c>
      <c r="C11427" s="21" t="s">
        <v>82</v>
      </c>
      <c r="D11427" s="21" t="s">
        <v>71</v>
      </c>
      <c r="E11427" s="21" t="s">
        <v>1215</v>
      </c>
      <c r="F11427" s="21" t="s">
        <v>196</v>
      </c>
      <c r="G11427" s="21">
        <v>1</v>
      </c>
      <c r="H11427" s="20">
        <v>0.11969893157807536</v>
      </c>
      <c r="I11427" s="20">
        <v>0.199194318709257</v>
      </c>
      <c r="J11427" s="19" t="s">
        <v>1963</v>
      </c>
      <c r="K11427" s="18">
        <v>9</v>
      </c>
      <c r="L11427" s="18">
        <v>0.5</v>
      </c>
      <c r="M11427" s="18" t="str">
        <f>IF(tbl_data[[#This Row],[PACK COUNT]]&gt;1,"Multipack","Single")</f>
        <v>Single</v>
      </c>
    </row>
    <row r="11428" spans="1:13">
      <c r="A11428" s="21" t="s">
        <v>38</v>
      </c>
      <c r="B11428" s="21" t="s">
        <v>53</v>
      </c>
      <c r="C11428" s="21" t="s">
        <v>55</v>
      </c>
      <c r="D11428" s="21" t="s">
        <v>24</v>
      </c>
      <c r="E11428" s="21" t="s">
        <v>1179</v>
      </c>
      <c r="F11428" s="21" t="s">
        <v>191</v>
      </c>
      <c r="G11428" s="21">
        <v>1</v>
      </c>
      <c r="H11428" s="20">
        <v>2.0589970675226139</v>
      </c>
      <c r="I11428" s="20">
        <v>2.7885535019578822</v>
      </c>
      <c r="J11428" s="19" t="s">
        <v>1963</v>
      </c>
      <c r="K11428" s="18">
        <v>9</v>
      </c>
      <c r="L11428" s="18">
        <v>0.5</v>
      </c>
      <c r="M11428" s="18" t="str">
        <f>IF(tbl_data[[#This Row],[PACK COUNT]]&gt;1,"Multipack","Single")</f>
        <v>Single</v>
      </c>
    </row>
    <row r="11429" spans="1:13">
      <c r="A11429" s="21" t="s">
        <v>38</v>
      </c>
      <c r="B11429" s="21" t="s">
        <v>53</v>
      </c>
      <c r="C11429" s="21" t="s">
        <v>81</v>
      </c>
      <c r="D11429" s="21" t="s">
        <v>71</v>
      </c>
      <c r="E11429" s="21" t="s">
        <v>1178</v>
      </c>
      <c r="F11429" s="21" t="s">
        <v>191</v>
      </c>
      <c r="G11429" s="21">
        <v>1</v>
      </c>
      <c r="H11429" s="20">
        <v>0.78970870106980473</v>
      </c>
      <c r="I11429" s="20">
        <v>0.91799638219759883</v>
      </c>
      <c r="J11429" s="19" t="s">
        <v>1963</v>
      </c>
      <c r="K11429" s="18">
        <v>9</v>
      </c>
      <c r="L11429" s="18">
        <v>0.5</v>
      </c>
      <c r="M11429" s="18" t="str">
        <f>IF(tbl_data[[#This Row],[PACK COUNT]]&gt;1,"Multipack","Single")</f>
        <v>Single</v>
      </c>
    </row>
    <row r="11430" spans="1:13">
      <c r="A11430" s="21" t="s">
        <v>38</v>
      </c>
      <c r="B11430" s="21" t="s">
        <v>65</v>
      </c>
      <c r="C11430" s="21" t="s">
        <v>66</v>
      </c>
      <c r="D11430" s="21" t="s">
        <v>24</v>
      </c>
      <c r="E11430" s="21" t="s">
        <v>209</v>
      </c>
      <c r="F11430" s="21" t="s">
        <v>191</v>
      </c>
      <c r="G11430" s="21">
        <v>1</v>
      </c>
      <c r="H11430" s="20">
        <v>0.12274141649031675</v>
      </c>
      <c r="I11430" s="20">
        <v>0.21036521243858863</v>
      </c>
      <c r="J11430" s="19" t="s">
        <v>1963</v>
      </c>
      <c r="K11430" s="18">
        <v>9</v>
      </c>
      <c r="L11430" s="18">
        <v>0.33</v>
      </c>
      <c r="M11430" s="18" t="str">
        <f>IF(tbl_data[[#This Row],[PACK COUNT]]&gt;1,"Multipack","Single")</f>
        <v>Single</v>
      </c>
    </row>
    <row r="11431" spans="1:13">
      <c r="A11431" s="21" t="s">
        <v>38</v>
      </c>
      <c r="B11431" s="21" t="s">
        <v>65</v>
      </c>
      <c r="C11431" s="21" t="s">
        <v>66</v>
      </c>
      <c r="D11431" s="21" t="s">
        <v>24</v>
      </c>
      <c r="E11431" s="21" t="s">
        <v>207</v>
      </c>
      <c r="F11431" s="21" t="s">
        <v>196</v>
      </c>
      <c r="G11431" s="21">
        <v>1</v>
      </c>
      <c r="H11431" s="20">
        <v>0.11613209244017986</v>
      </c>
      <c r="I11431" s="20">
        <v>0.25190317812491547</v>
      </c>
      <c r="J11431" s="19" t="s">
        <v>1963</v>
      </c>
      <c r="K11431" s="18">
        <v>9</v>
      </c>
      <c r="L11431" s="18">
        <v>0.33</v>
      </c>
      <c r="M11431" s="18" t="str">
        <f>IF(tbl_data[[#This Row],[PACK COUNT]]&gt;1,"Multipack","Single")</f>
        <v>Single</v>
      </c>
    </row>
    <row r="11432" spans="1:13">
      <c r="A11432" s="21" t="s">
        <v>38</v>
      </c>
      <c r="B11432" s="21" t="s">
        <v>104</v>
      </c>
      <c r="C11432" s="21" t="s">
        <v>107</v>
      </c>
      <c r="D11432" s="21" t="s">
        <v>87</v>
      </c>
      <c r="E11432" s="21" t="s">
        <v>1453</v>
      </c>
      <c r="F11432" s="21" t="s">
        <v>196</v>
      </c>
      <c r="G11432" s="21">
        <v>1</v>
      </c>
      <c r="H11432" s="20">
        <v>9.1785265281396254E-4</v>
      </c>
      <c r="I11432" s="20">
        <v>1.4381241123444695E-3</v>
      </c>
      <c r="J11432" s="19" t="s">
        <v>1963</v>
      </c>
      <c r="K11432" s="18">
        <v>9</v>
      </c>
      <c r="L11432" s="18">
        <v>0.5</v>
      </c>
      <c r="M11432" s="18" t="str">
        <f>IF(tbl_data[[#This Row],[PACK COUNT]]&gt;1,"Multipack","Single")</f>
        <v>Single</v>
      </c>
    </row>
    <row r="11433" spans="1:13">
      <c r="A11433" s="21" t="s">
        <v>38</v>
      </c>
      <c r="B11433" s="21" t="s">
        <v>48</v>
      </c>
      <c r="C11433" s="21" t="s">
        <v>49</v>
      </c>
      <c r="D11433" s="21" t="s">
        <v>24</v>
      </c>
      <c r="E11433" s="21" t="s">
        <v>1177</v>
      </c>
      <c r="F11433" s="21" t="s">
        <v>196</v>
      </c>
      <c r="G11433" s="21">
        <v>1</v>
      </c>
      <c r="H11433" s="20">
        <v>2.7918766216689721</v>
      </c>
      <c r="I11433" s="20">
        <v>4.722604645178353</v>
      </c>
      <c r="J11433" s="19" t="s">
        <v>1963</v>
      </c>
      <c r="K11433" s="18">
        <v>9</v>
      </c>
      <c r="L11433" s="18">
        <v>0.5</v>
      </c>
      <c r="M11433" s="18" t="str">
        <f>IF(tbl_data[[#This Row],[PACK COUNT]]&gt;1,"Multipack","Single")</f>
        <v>Single</v>
      </c>
    </row>
    <row r="11434" spans="1:13">
      <c r="A11434" s="21" t="s">
        <v>38</v>
      </c>
      <c r="B11434" s="21" t="s">
        <v>48</v>
      </c>
      <c r="C11434" s="21" t="s">
        <v>48</v>
      </c>
      <c r="D11434" s="21" t="s">
        <v>71</v>
      </c>
      <c r="E11434" s="21" t="s">
        <v>1176</v>
      </c>
      <c r="F11434" s="21" t="s">
        <v>191</v>
      </c>
      <c r="G11434" s="21">
        <v>1</v>
      </c>
      <c r="H11434" s="20">
        <v>5.8426114395985387</v>
      </c>
      <c r="I11434" s="20">
        <v>8.5385154073912854</v>
      </c>
      <c r="J11434" s="19" t="s">
        <v>1963</v>
      </c>
      <c r="K11434" s="18">
        <v>9</v>
      </c>
      <c r="L11434" s="18">
        <v>0.5</v>
      </c>
      <c r="M11434" s="18" t="str">
        <f>IF(tbl_data[[#This Row],[PACK COUNT]]&gt;1,"Multipack","Single")</f>
        <v>Single</v>
      </c>
    </row>
    <row r="11435" spans="1:13">
      <c r="A11435" s="21" t="s">
        <v>38</v>
      </c>
      <c r="B11435" s="21" t="s">
        <v>48</v>
      </c>
      <c r="C11435" s="21" t="s">
        <v>48</v>
      </c>
      <c r="D11435" s="21" t="s">
        <v>71</v>
      </c>
      <c r="E11435" s="21" t="s">
        <v>1175</v>
      </c>
      <c r="F11435" s="21" t="s">
        <v>191</v>
      </c>
      <c r="G11435" s="21">
        <v>1</v>
      </c>
      <c r="H11435" s="20">
        <v>5.1527337274866776</v>
      </c>
      <c r="I11435" s="20">
        <v>7.553436091366823</v>
      </c>
      <c r="J11435" s="19" t="s">
        <v>1963</v>
      </c>
      <c r="K11435" s="18">
        <v>9</v>
      </c>
      <c r="L11435" s="18">
        <v>1</v>
      </c>
      <c r="M11435" s="18" t="str">
        <f>IF(tbl_data[[#This Row],[PACK COUNT]]&gt;1,"Multipack","Single")</f>
        <v>Single</v>
      </c>
    </row>
    <row r="11436" spans="1:13">
      <c r="A11436" s="21" t="s">
        <v>38</v>
      </c>
      <c r="B11436" s="21" t="s">
        <v>48</v>
      </c>
      <c r="C11436" s="21" t="s">
        <v>48</v>
      </c>
      <c r="D11436" s="21" t="s">
        <v>71</v>
      </c>
      <c r="E11436" s="21" t="s">
        <v>1174</v>
      </c>
      <c r="F11436" s="21" t="s">
        <v>196</v>
      </c>
      <c r="G11436" s="21">
        <v>1</v>
      </c>
      <c r="H11436" s="20">
        <v>3.0904497389793115</v>
      </c>
      <c r="I11436" s="20">
        <v>5.0105242861307344</v>
      </c>
      <c r="J11436" s="19" t="s">
        <v>1963</v>
      </c>
      <c r="K11436" s="18">
        <v>9</v>
      </c>
      <c r="L11436" s="18">
        <v>0.5</v>
      </c>
      <c r="M11436" s="18" t="str">
        <f>IF(tbl_data[[#This Row],[PACK COUNT]]&gt;1,"Multipack","Single")</f>
        <v>Single</v>
      </c>
    </row>
    <row r="11437" spans="1:13">
      <c r="A11437" s="21" t="s">
        <v>38</v>
      </c>
      <c r="B11437" s="21" t="s">
        <v>48</v>
      </c>
      <c r="C11437" s="21" t="s">
        <v>48</v>
      </c>
      <c r="D11437" s="21" t="s">
        <v>24</v>
      </c>
      <c r="E11437" s="21" t="s">
        <v>1173</v>
      </c>
      <c r="F11437" s="21" t="s">
        <v>203</v>
      </c>
      <c r="G11437" s="21">
        <v>1</v>
      </c>
      <c r="H11437" s="20">
        <v>1.0465281751030595</v>
      </c>
      <c r="I11437" s="20">
        <v>1.0647290763746511</v>
      </c>
      <c r="J11437" s="19" t="s">
        <v>1963</v>
      </c>
      <c r="K11437" s="18">
        <v>9</v>
      </c>
      <c r="L11437" s="18">
        <v>1.5</v>
      </c>
      <c r="M11437" s="18" t="str">
        <f>IF(tbl_data[[#This Row],[PACK COUNT]]&gt;1,"Multipack","Single")</f>
        <v>Single</v>
      </c>
    </row>
    <row r="11438" spans="1:13">
      <c r="A11438" s="21" t="s">
        <v>38</v>
      </c>
      <c r="B11438" s="21" t="s">
        <v>48</v>
      </c>
      <c r="C11438" s="21" t="s">
        <v>80</v>
      </c>
      <c r="D11438" s="21" t="s">
        <v>71</v>
      </c>
      <c r="E11438" s="21" t="s">
        <v>1298</v>
      </c>
      <c r="F11438" s="21" t="s">
        <v>196</v>
      </c>
      <c r="G11438" s="21">
        <v>1</v>
      </c>
      <c r="H11438" s="20">
        <v>0.4755914930578381</v>
      </c>
      <c r="I11438" s="20">
        <v>0.88296075810747154</v>
      </c>
      <c r="J11438" s="19" t="s">
        <v>1963</v>
      </c>
      <c r="K11438" s="18">
        <v>9</v>
      </c>
      <c r="L11438" s="18">
        <v>0.5</v>
      </c>
      <c r="M11438" s="18" t="str">
        <f>IF(tbl_data[[#This Row],[PACK COUNT]]&gt;1,"Multipack","Single")</f>
        <v>Single</v>
      </c>
    </row>
    <row r="11439" spans="1:13">
      <c r="A11439" s="21" t="s">
        <v>38</v>
      </c>
      <c r="B11439" s="21" t="s">
        <v>100</v>
      </c>
      <c r="C11439" s="21" t="s">
        <v>83</v>
      </c>
      <c r="D11439" s="21" t="s">
        <v>87</v>
      </c>
      <c r="E11439" s="21" t="s">
        <v>1214</v>
      </c>
      <c r="F11439" s="21" t="s">
        <v>196</v>
      </c>
      <c r="G11439" s="21">
        <v>1</v>
      </c>
      <c r="H11439" s="20">
        <v>1.0919118034135187</v>
      </c>
      <c r="I11439" s="20">
        <v>1.4250649473650798</v>
      </c>
      <c r="J11439" s="19" t="s">
        <v>1963</v>
      </c>
      <c r="K11439" s="18">
        <v>9</v>
      </c>
      <c r="L11439" s="18">
        <v>0.5</v>
      </c>
      <c r="M11439" s="18" t="str">
        <f>IF(tbl_data[[#This Row],[PACK COUNT]]&gt;1,"Multipack","Single")</f>
        <v>Single</v>
      </c>
    </row>
    <row r="11440" spans="1:13">
      <c r="A11440" s="21" t="s">
        <v>38</v>
      </c>
      <c r="B11440" s="21" t="s">
        <v>100</v>
      </c>
      <c r="C11440" s="21" t="s">
        <v>83</v>
      </c>
      <c r="D11440" s="21" t="s">
        <v>87</v>
      </c>
      <c r="E11440" s="21" t="s">
        <v>1171</v>
      </c>
      <c r="F11440" s="21" t="s">
        <v>203</v>
      </c>
      <c r="G11440" s="21">
        <v>1</v>
      </c>
      <c r="H11440" s="20">
        <v>3.1618703787863791</v>
      </c>
      <c r="I11440" s="20">
        <v>2.8069505291425263</v>
      </c>
      <c r="J11440" s="19" t="s">
        <v>1963</v>
      </c>
      <c r="K11440" s="18">
        <v>9</v>
      </c>
      <c r="L11440" s="18">
        <v>1.5</v>
      </c>
      <c r="M11440" s="18" t="str">
        <f>IF(tbl_data[[#This Row],[PACK COUNT]]&gt;1,"Multipack","Single")</f>
        <v>Single</v>
      </c>
    </row>
    <row r="11441" spans="1:13">
      <c r="A11441" s="21" t="s">
        <v>38</v>
      </c>
      <c r="B11441" s="21" t="s">
        <v>108</v>
      </c>
      <c r="C11441" s="21" t="s">
        <v>83</v>
      </c>
      <c r="D11441" s="21" t="s">
        <v>87</v>
      </c>
      <c r="E11441" s="21" t="s">
        <v>1297</v>
      </c>
      <c r="F11441" s="21" t="s">
        <v>196</v>
      </c>
      <c r="G11441" s="21">
        <v>1</v>
      </c>
      <c r="H11441" s="20">
        <v>0.10214764735759573</v>
      </c>
      <c r="I11441" s="20">
        <v>0.16668506828103027</v>
      </c>
      <c r="J11441" s="19" t="s">
        <v>1963</v>
      </c>
      <c r="K11441" s="18">
        <v>9</v>
      </c>
      <c r="L11441" s="18">
        <v>0.5</v>
      </c>
      <c r="M11441" s="18" t="str">
        <f>IF(tbl_data[[#This Row],[PACK COUNT]]&gt;1,"Multipack","Single")</f>
        <v>Single</v>
      </c>
    </row>
    <row r="11442" spans="1:13">
      <c r="A11442" s="21" t="s">
        <v>38</v>
      </c>
      <c r="B11442" s="21" t="s">
        <v>108</v>
      </c>
      <c r="C11442" s="21" t="s">
        <v>83</v>
      </c>
      <c r="D11442" s="21" t="s">
        <v>87</v>
      </c>
      <c r="E11442" s="21" t="s">
        <v>1170</v>
      </c>
      <c r="F11442" s="21" t="s">
        <v>191</v>
      </c>
      <c r="G11442" s="21">
        <v>1</v>
      </c>
      <c r="H11442" s="20">
        <v>0.37524086665251399</v>
      </c>
      <c r="I11442" s="20">
        <v>0.54578962444783963</v>
      </c>
      <c r="J11442" s="19" t="s">
        <v>1963</v>
      </c>
      <c r="K11442" s="18">
        <v>9</v>
      </c>
      <c r="L11442" s="18">
        <v>0.5</v>
      </c>
      <c r="M11442" s="18" t="str">
        <f>IF(tbl_data[[#This Row],[PACK COUNT]]&gt;1,"Multipack","Single")</f>
        <v>Single</v>
      </c>
    </row>
    <row r="11443" spans="1:13">
      <c r="A11443" s="21" t="s">
        <v>38</v>
      </c>
      <c r="B11443" s="21" t="s">
        <v>60</v>
      </c>
      <c r="C11443" s="21" t="s">
        <v>62</v>
      </c>
      <c r="D11443" s="21" t="s">
        <v>24</v>
      </c>
      <c r="E11443" s="21" t="s">
        <v>1169</v>
      </c>
      <c r="F11443" s="21" t="s">
        <v>196</v>
      </c>
      <c r="G11443" s="21">
        <v>1</v>
      </c>
      <c r="H11443" s="20">
        <v>0.17316864358609901</v>
      </c>
      <c r="I11443" s="20">
        <v>0.2952287007090304</v>
      </c>
      <c r="J11443" s="19" t="s">
        <v>1963</v>
      </c>
      <c r="K11443" s="18">
        <v>9</v>
      </c>
      <c r="L11443" s="18">
        <v>0.56799999999999995</v>
      </c>
      <c r="M11443" s="18" t="str">
        <f>IF(tbl_data[[#This Row],[PACK COUNT]]&gt;1,"Multipack","Single")</f>
        <v>Single</v>
      </c>
    </row>
    <row r="11444" spans="1:13">
      <c r="A11444" s="21" t="s">
        <v>38</v>
      </c>
      <c r="B11444" s="21" t="s">
        <v>60</v>
      </c>
      <c r="C11444" s="21" t="s">
        <v>61</v>
      </c>
      <c r="D11444" s="21" t="s">
        <v>24</v>
      </c>
      <c r="E11444" s="21" t="s">
        <v>1168</v>
      </c>
      <c r="F11444" s="21" t="s">
        <v>196</v>
      </c>
      <c r="G11444" s="21">
        <v>1</v>
      </c>
      <c r="H11444" s="20">
        <v>1.2004092793647807</v>
      </c>
      <c r="I11444" s="20">
        <v>2.0392430708568963</v>
      </c>
      <c r="J11444" s="19" t="s">
        <v>1963</v>
      </c>
      <c r="K11444" s="18">
        <v>9</v>
      </c>
      <c r="L11444" s="18">
        <v>0.56799999999999995</v>
      </c>
      <c r="M11444" s="18" t="str">
        <f>IF(tbl_data[[#This Row],[PACK COUNT]]&gt;1,"Multipack","Single")</f>
        <v>Single</v>
      </c>
    </row>
    <row r="11445" spans="1:13">
      <c r="A11445" s="21" t="s">
        <v>38</v>
      </c>
      <c r="B11445" s="21" t="s">
        <v>84</v>
      </c>
      <c r="C11445" s="21" t="s">
        <v>96</v>
      </c>
      <c r="D11445" s="21" t="s">
        <v>87</v>
      </c>
      <c r="E11445" s="21" t="s">
        <v>1395</v>
      </c>
      <c r="F11445" s="21" t="s">
        <v>203</v>
      </c>
      <c r="G11445" s="21">
        <v>1</v>
      </c>
      <c r="H11445" s="20">
        <v>0.25142230032079865</v>
      </c>
      <c r="I11445" s="20">
        <v>0.24032857977581959</v>
      </c>
      <c r="J11445" s="19" t="s">
        <v>1963</v>
      </c>
      <c r="K11445" s="18">
        <v>9</v>
      </c>
      <c r="L11445" s="18">
        <v>1</v>
      </c>
      <c r="M11445" s="18" t="str">
        <f>IF(tbl_data[[#This Row],[PACK COUNT]]&gt;1,"Multipack","Single")</f>
        <v>Single</v>
      </c>
    </row>
    <row r="11446" spans="1:13">
      <c r="A11446" s="21" t="s">
        <v>38</v>
      </c>
      <c r="B11446" s="21" t="s">
        <v>84</v>
      </c>
      <c r="C11446" s="21" t="s">
        <v>96</v>
      </c>
      <c r="D11446" s="21" t="s">
        <v>87</v>
      </c>
      <c r="E11446" s="21" t="s">
        <v>1339</v>
      </c>
      <c r="F11446" s="21" t="s">
        <v>203</v>
      </c>
      <c r="G11446" s="21">
        <v>1</v>
      </c>
      <c r="H11446" s="20">
        <v>0.94314935460658533</v>
      </c>
      <c r="I11446" s="20">
        <v>0.93850733754572047</v>
      </c>
      <c r="J11446" s="19" t="s">
        <v>1963</v>
      </c>
      <c r="K11446" s="18">
        <v>9</v>
      </c>
      <c r="L11446" s="18">
        <v>2</v>
      </c>
      <c r="M11446" s="18" t="str">
        <f>IF(tbl_data[[#This Row],[PACK COUNT]]&gt;1,"Multipack","Single")</f>
        <v>Single</v>
      </c>
    </row>
    <row r="11447" spans="1:13">
      <c r="A11447" s="21" t="s">
        <v>38</v>
      </c>
      <c r="B11447" s="21" t="s">
        <v>84</v>
      </c>
      <c r="C11447" s="21" t="s">
        <v>99</v>
      </c>
      <c r="D11447" s="21" t="s">
        <v>87</v>
      </c>
      <c r="E11447" s="21" t="s">
        <v>1337</v>
      </c>
      <c r="F11447" s="21" t="s">
        <v>203</v>
      </c>
      <c r="G11447" s="21">
        <v>1</v>
      </c>
      <c r="H11447" s="20">
        <v>0.16540532765869204</v>
      </c>
      <c r="I11447" s="20">
        <v>0.19131704412124803</v>
      </c>
      <c r="J11447" s="19" t="s">
        <v>1963</v>
      </c>
      <c r="K11447" s="18">
        <v>9</v>
      </c>
      <c r="L11447" s="18">
        <v>1.5</v>
      </c>
      <c r="M11447" s="18" t="str">
        <f>IF(tbl_data[[#This Row],[PACK COUNT]]&gt;1,"Multipack","Single")</f>
        <v>Single</v>
      </c>
    </row>
    <row r="11448" spans="1:13">
      <c r="A11448" s="21" t="s">
        <v>38</v>
      </c>
      <c r="B11448" s="21" t="s">
        <v>84</v>
      </c>
      <c r="C11448" s="21" t="s">
        <v>99</v>
      </c>
      <c r="D11448" s="21" t="s">
        <v>87</v>
      </c>
      <c r="E11448" s="21" t="s">
        <v>1336</v>
      </c>
      <c r="F11448" s="21" t="s">
        <v>203</v>
      </c>
      <c r="G11448" s="21">
        <v>1</v>
      </c>
      <c r="H11448" s="20">
        <v>0.57947470153492076</v>
      </c>
      <c r="I11448" s="20">
        <v>0.60656190536447085</v>
      </c>
      <c r="J11448" s="19" t="s">
        <v>1963</v>
      </c>
      <c r="K11448" s="18">
        <v>9</v>
      </c>
      <c r="L11448" s="18">
        <v>2</v>
      </c>
      <c r="M11448" s="18" t="str">
        <f>IF(tbl_data[[#This Row],[PACK COUNT]]&gt;1,"Multipack","Single")</f>
        <v>Single</v>
      </c>
    </row>
    <row r="11449" spans="1:13">
      <c r="A11449" s="21" t="s">
        <v>38</v>
      </c>
      <c r="B11449" s="21" t="s">
        <v>84</v>
      </c>
      <c r="C11449" s="21" t="s">
        <v>98</v>
      </c>
      <c r="D11449" s="21" t="s">
        <v>87</v>
      </c>
      <c r="E11449" s="21" t="s">
        <v>1394</v>
      </c>
      <c r="F11449" s="21" t="s">
        <v>203</v>
      </c>
      <c r="G11449" s="21">
        <v>1</v>
      </c>
      <c r="H11449" s="20">
        <v>0.160549552454365</v>
      </c>
      <c r="I11449" s="20">
        <v>0.1622504015926868</v>
      </c>
      <c r="J11449" s="19" t="s">
        <v>1963</v>
      </c>
      <c r="K11449" s="18">
        <v>9</v>
      </c>
      <c r="L11449" s="18">
        <v>2</v>
      </c>
      <c r="M11449" s="18" t="str">
        <f>IF(tbl_data[[#This Row],[PACK COUNT]]&gt;1,"Multipack","Single")</f>
        <v>Single</v>
      </c>
    </row>
    <row r="11450" spans="1:13">
      <c r="A11450" s="21" t="s">
        <v>38</v>
      </c>
      <c r="B11450" s="21" t="s">
        <v>103</v>
      </c>
      <c r="C11450" s="21" t="s">
        <v>82</v>
      </c>
      <c r="D11450" s="21" t="s">
        <v>87</v>
      </c>
      <c r="E11450" s="21" t="s">
        <v>1452</v>
      </c>
      <c r="F11450" s="21" t="s">
        <v>203</v>
      </c>
      <c r="G11450" s="21">
        <v>1</v>
      </c>
      <c r="H11450" s="20">
        <v>0.10066392546368198</v>
      </c>
      <c r="I11450" s="20">
        <v>9.9618919205009926E-2</v>
      </c>
      <c r="J11450" s="19" t="s">
        <v>1963</v>
      </c>
      <c r="K11450" s="18">
        <v>9</v>
      </c>
      <c r="L11450" s="18">
        <v>2</v>
      </c>
      <c r="M11450" s="18" t="str">
        <f>IF(tbl_data[[#This Row],[PACK COUNT]]&gt;1,"Multipack","Single")</f>
        <v>Single</v>
      </c>
    </row>
    <row r="11451" spans="1:13">
      <c r="A11451" s="21" t="s">
        <v>38</v>
      </c>
      <c r="B11451" s="21" t="s">
        <v>21</v>
      </c>
      <c r="C11451" s="21" t="s">
        <v>25</v>
      </c>
      <c r="D11451" s="21" t="s">
        <v>24</v>
      </c>
      <c r="E11451" s="21" t="s">
        <v>1163</v>
      </c>
      <c r="F11451" s="21" t="s">
        <v>196</v>
      </c>
      <c r="G11451" s="21">
        <v>1</v>
      </c>
      <c r="H11451" s="20">
        <v>10.128121295730461</v>
      </c>
      <c r="I11451" s="20">
        <v>18.407562507815918</v>
      </c>
      <c r="J11451" s="19" t="s">
        <v>1963</v>
      </c>
      <c r="K11451" s="18">
        <v>9</v>
      </c>
      <c r="L11451" s="18">
        <v>0.5</v>
      </c>
      <c r="M11451" s="18" t="str">
        <f>IF(tbl_data[[#This Row],[PACK COUNT]]&gt;1,"Multipack","Single")</f>
        <v>Single</v>
      </c>
    </row>
    <row r="11452" spans="1:13">
      <c r="A11452" s="21" t="s">
        <v>38</v>
      </c>
      <c r="B11452" s="21" t="s">
        <v>21</v>
      </c>
      <c r="C11452" s="21" t="s">
        <v>26</v>
      </c>
      <c r="D11452" s="21" t="s">
        <v>24</v>
      </c>
      <c r="E11452" s="21" t="s">
        <v>1161</v>
      </c>
      <c r="F11452" s="21" t="s">
        <v>191</v>
      </c>
      <c r="G11452" s="21">
        <v>1</v>
      </c>
      <c r="H11452" s="20">
        <v>8.6252594314265441</v>
      </c>
      <c r="I11452" s="20">
        <v>15.912609608387985</v>
      </c>
      <c r="J11452" s="19" t="s">
        <v>1963</v>
      </c>
      <c r="K11452" s="18">
        <v>9</v>
      </c>
      <c r="L11452" s="18">
        <v>0.5</v>
      </c>
      <c r="M11452" s="18" t="str">
        <f>IF(tbl_data[[#This Row],[PACK COUNT]]&gt;1,"Multipack","Single")</f>
        <v>Single</v>
      </c>
    </row>
    <row r="11453" spans="1:13">
      <c r="A11453" s="21" t="s">
        <v>38</v>
      </c>
      <c r="B11453" s="21" t="s">
        <v>21</v>
      </c>
      <c r="C11453" s="21" t="s">
        <v>26</v>
      </c>
      <c r="D11453" s="21" t="s">
        <v>24</v>
      </c>
      <c r="E11453" s="21" t="s">
        <v>1160</v>
      </c>
      <c r="F11453" s="21" t="s">
        <v>196</v>
      </c>
      <c r="G11453" s="21">
        <v>1</v>
      </c>
      <c r="H11453" s="20">
        <v>30.266587548427331</v>
      </c>
      <c r="I11453" s="20">
        <v>50.243883971515643</v>
      </c>
      <c r="J11453" s="19" t="s">
        <v>1963</v>
      </c>
      <c r="K11453" s="18">
        <v>9</v>
      </c>
      <c r="L11453" s="18">
        <v>0.5</v>
      </c>
      <c r="M11453" s="18" t="str">
        <f>IF(tbl_data[[#This Row],[PACK COUNT]]&gt;1,"Multipack","Single")</f>
        <v>Single</v>
      </c>
    </row>
    <row r="11454" spans="1:13">
      <c r="A11454" s="21" t="s">
        <v>38</v>
      </c>
      <c r="B11454" s="21" t="s">
        <v>21</v>
      </c>
      <c r="C11454" s="21" t="s">
        <v>26</v>
      </c>
      <c r="D11454" s="21" t="s">
        <v>24</v>
      </c>
      <c r="E11454" s="21" t="s">
        <v>1377</v>
      </c>
      <c r="F11454" s="21" t="s">
        <v>196</v>
      </c>
      <c r="G11454" s="21">
        <v>4</v>
      </c>
      <c r="H11454" s="20">
        <v>6.3682127189981701</v>
      </c>
      <c r="I11454" s="20">
        <v>9.5277438941873918</v>
      </c>
      <c r="J11454" s="19" t="s">
        <v>1963</v>
      </c>
      <c r="K11454" s="18">
        <v>9</v>
      </c>
      <c r="L11454" s="18">
        <v>0.5</v>
      </c>
      <c r="M11454" s="18" t="str">
        <f>IF(tbl_data[[#This Row],[PACK COUNT]]&gt;1,"Multipack","Single")</f>
        <v>Multipack</v>
      </c>
    </row>
    <row r="11455" spans="1:13">
      <c r="A11455" s="21" t="s">
        <v>38</v>
      </c>
      <c r="B11455" s="21" t="s">
        <v>21</v>
      </c>
      <c r="C11455" s="21" t="s">
        <v>26</v>
      </c>
      <c r="D11455" s="21" t="s">
        <v>24</v>
      </c>
      <c r="E11455" s="21" t="s">
        <v>1393</v>
      </c>
      <c r="F11455" s="21" t="s">
        <v>196</v>
      </c>
      <c r="G11455" s="21">
        <v>6</v>
      </c>
      <c r="H11455" s="20">
        <v>3.7168621772860084</v>
      </c>
      <c r="I11455" s="20">
        <v>5.3815188004449199</v>
      </c>
      <c r="J11455" s="19" t="s">
        <v>1963</v>
      </c>
      <c r="K11455" s="18">
        <v>9</v>
      </c>
      <c r="L11455" s="18">
        <v>0.5</v>
      </c>
      <c r="M11455" s="18" t="str">
        <f>IF(tbl_data[[#This Row],[PACK COUNT]]&gt;1,"Multipack","Single")</f>
        <v>Multipack</v>
      </c>
    </row>
    <row r="11456" spans="1:13">
      <c r="A11456" s="21" t="s">
        <v>38</v>
      </c>
      <c r="B11456" s="21" t="s">
        <v>21</v>
      </c>
      <c r="C11456" s="21" t="s">
        <v>73</v>
      </c>
      <c r="D11456" s="21" t="s">
        <v>71</v>
      </c>
      <c r="E11456" s="21" t="s">
        <v>1159</v>
      </c>
      <c r="F11456" s="21" t="s">
        <v>191</v>
      </c>
      <c r="G11456" s="21">
        <v>1</v>
      </c>
      <c r="H11456" s="20">
        <v>219.5702345537928</v>
      </c>
      <c r="I11456" s="20">
        <v>263.30290975089491</v>
      </c>
      <c r="J11456" s="19" t="s">
        <v>1963</v>
      </c>
      <c r="K11456" s="18">
        <v>9</v>
      </c>
      <c r="L11456" s="18">
        <v>0.56799999999999995</v>
      </c>
      <c r="M11456" s="18" t="str">
        <f>IF(tbl_data[[#This Row],[PACK COUNT]]&gt;1,"Multipack","Single")</f>
        <v>Single</v>
      </c>
    </row>
    <row r="11457" spans="1:13">
      <c r="A11457" s="21" t="s">
        <v>38</v>
      </c>
      <c r="B11457" s="21" t="s">
        <v>21</v>
      </c>
      <c r="C11457" s="21" t="s">
        <v>73</v>
      </c>
      <c r="D11457" s="21" t="s">
        <v>71</v>
      </c>
      <c r="E11457" s="21" t="s">
        <v>1158</v>
      </c>
      <c r="F11457" s="21" t="s">
        <v>191</v>
      </c>
      <c r="G11457" s="21">
        <v>24</v>
      </c>
      <c r="H11457" s="20">
        <v>0.39304596841714606</v>
      </c>
      <c r="I11457" s="20">
        <v>0.23402300773028439</v>
      </c>
      <c r="J11457" s="19" t="s">
        <v>1963</v>
      </c>
      <c r="K11457" s="18">
        <v>9</v>
      </c>
      <c r="L11457" s="18">
        <v>0.56799999999999995</v>
      </c>
      <c r="M11457" s="18" t="str">
        <f>IF(tbl_data[[#This Row],[PACK COUNT]]&gt;1,"Multipack","Single")</f>
        <v>Multipack</v>
      </c>
    </row>
    <row r="11458" spans="1:13">
      <c r="A11458" s="21" t="s">
        <v>38</v>
      </c>
      <c r="B11458" s="21" t="s">
        <v>21</v>
      </c>
      <c r="C11458" s="21" t="s">
        <v>73</v>
      </c>
      <c r="D11458" s="21" t="s">
        <v>71</v>
      </c>
      <c r="E11458" s="21" t="s">
        <v>1156</v>
      </c>
      <c r="F11458" s="21" t="s">
        <v>191</v>
      </c>
      <c r="G11458" s="21">
        <v>1</v>
      </c>
      <c r="H11458" s="20">
        <v>48.611148178008584</v>
      </c>
      <c r="I11458" s="20">
        <v>67.50065278616681</v>
      </c>
      <c r="J11458" s="19" t="s">
        <v>1963</v>
      </c>
      <c r="K11458" s="18">
        <v>9</v>
      </c>
      <c r="L11458" s="18">
        <v>0.5</v>
      </c>
      <c r="M11458" s="18" t="str">
        <f>IF(tbl_data[[#This Row],[PACK COUNT]]&gt;1,"Multipack","Single")</f>
        <v>Single</v>
      </c>
    </row>
    <row r="11459" spans="1:13">
      <c r="A11459" s="21" t="s">
        <v>38</v>
      </c>
      <c r="B11459" s="21" t="s">
        <v>21</v>
      </c>
      <c r="C11459" s="21" t="s">
        <v>73</v>
      </c>
      <c r="D11459" s="21" t="s">
        <v>71</v>
      </c>
      <c r="E11459" s="21" t="s">
        <v>1155</v>
      </c>
      <c r="F11459" s="21" t="s">
        <v>191</v>
      </c>
      <c r="G11459" s="21">
        <v>24</v>
      </c>
      <c r="H11459" s="20">
        <v>3.6044046046518952E-2</v>
      </c>
      <c r="I11459" s="20">
        <v>2.1366506002713097E-2</v>
      </c>
      <c r="J11459" s="19" t="s">
        <v>1963</v>
      </c>
      <c r="K11459" s="18">
        <v>9</v>
      </c>
      <c r="L11459" s="18">
        <v>0.5</v>
      </c>
      <c r="M11459" s="18" t="str">
        <f>IF(tbl_data[[#This Row],[PACK COUNT]]&gt;1,"Multipack","Single")</f>
        <v>Multipack</v>
      </c>
    </row>
    <row r="11460" spans="1:13">
      <c r="A11460" s="21" t="s">
        <v>38</v>
      </c>
      <c r="B11460" s="21" t="s">
        <v>21</v>
      </c>
      <c r="C11460" s="21" t="s">
        <v>73</v>
      </c>
      <c r="D11460" s="21" t="s">
        <v>71</v>
      </c>
      <c r="E11460" s="21" t="s">
        <v>1376</v>
      </c>
      <c r="F11460" s="21" t="s">
        <v>191</v>
      </c>
      <c r="G11460" s="21">
        <v>4</v>
      </c>
      <c r="H11460" s="20">
        <v>8.5624153720494061</v>
      </c>
      <c r="I11460" s="20">
        <v>9.2707483186350554</v>
      </c>
      <c r="J11460" s="19" t="s">
        <v>1963</v>
      </c>
      <c r="K11460" s="18">
        <v>9</v>
      </c>
      <c r="L11460" s="18">
        <v>0.5</v>
      </c>
      <c r="M11460" s="18" t="str">
        <f>IF(tbl_data[[#This Row],[PACK COUNT]]&gt;1,"Multipack","Single")</f>
        <v>Multipack</v>
      </c>
    </row>
    <row r="11461" spans="1:13">
      <c r="A11461" s="21" t="s">
        <v>38</v>
      </c>
      <c r="B11461" s="21" t="s">
        <v>21</v>
      </c>
      <c r="C11461" s="21" t="s">
        <v>73</v>
      </c>
      <c r="D11461" s="21" t="s">
        <v>71</v>
      </c>
      <c r="E11461" s="21" t="s">
        <v>1154</v>
      </c>
      <c r="F11461" s="21" t="s">
        <v>196</v>
      </c>
      <c r="G11461" s="21">
        <v>1</v>
      </c>
      <c r="H11461" s="20">
        <v>122.30302933960336</v>
      </c>
      <c r="I11461" s="20">
        <v>157.21647463445765</v>
      </c>
      <c r="J11461" s="19" t="s">
        <v>1963</v>
      </c>
      <c r="K11461" s="18">
        <v>9</v>
      </c>
      <c r="L11461" s="18">
        <v>0.5</v>
      </c>
      <c r="M11461" s="18" t="str">
        <f>IF(tbl_data[[#This Row],[PACK COUNT]]&gt;1,"Multipack","Single")</f>
        <v>Single</v>
      </c>
    </row>
    <row r="11462" spans="1:13">
      <c r="A11462" s="21" t="s">
        <v>38</v>
      </c>
      <c r="B11462" s="21" t="s">
        <v>21</v>
      </c>
      <c r="C11462" s="21" t="s">
        <v>73</v>
      </c>
      <c r="D11462" s="21" t="s">
        <v>71</v>
      </c>
      <c r="E11462" s="21" t="s">
        <v>1153</v>
      </c>
      <c r="F11462" s="21" t="s">
        <v>196</v>
      </c>
      <c r="G11462" s="21">
        <v>10</v>
      </c>
      <c r="H11462" s="20">
        <v>2.1470405678169913</v>
      </c>
      <c r="I11462" s="20">
        <v>2.4417852380989524</v>
      </c>
      <c r="J11462" s="19" t="s">
        <v>1963</v>
      </c>
      <c r="K11462" s="18">
        <v>9</v>
      </c>
      <c r="L11462" s="18">
        <v>0.5</v>
      </c>
      <c r="M11462" s="18" t="str">
        <f>IF(tbl_data[[#This Row],[PACK COUNT]]&gt;1,"Multipack","Single")</f>
        <v>Multipack</v>
      </c>
    </row>
    <row r="11463" spans="1:13">
      <c r="A11463" s="21" t="s">
        <v>38</v>
      </c>
      <c r="B11463" s="21" t="s">
        <v>21</v>
      </c>
      <c r="C11463" s="21" t="s">
        <v>73</v>
      </c>
      <c r="D11463" s="21" t="s">
        <v>71</v>
      </c>
      <c r="E11463" s="21" t="s">
        <v>1152</v>
      </c>
      <c r="F11463" s="21" t="s">
        <v>196</v>
      </c>
      <c r="G11463" s="21">
        <v>4</v>
      </c>
      <c r="H11463" s="20">
        <v>33.926773039825541</v>
      </c>
      <c r="I11463" s="20">
        <v>47.345385740795678</v>
      </c>
      <c r="J11463" s="19" t="s">
        <v>1963</v>
      </c>
      <c r="K11463" s="18">
        <v>9</v>
      </c>
      <c r="L11463" s="18">
        <v>0.5</v>
      </c>
      <c r="M11463" s="18" t="str">
        <f>IF(tbl_data[[#This Row],[PACK COUNT]]&gt;1,"Multipack","Single")</f>
        <v>Multipack</v>
      </c>
    </row>
    <row r="11464" spans="1:13">
      <c r="A11464" s="21" t="s">
        <v>38</v>
      </c>
      <c r="B11464" s="21" t="s">
        <v>21</v>
      </c>
      <c r="C11464" s="21" t="s">
        <v>73</v>
      </c>
      <c r="D11464" s="21" t="s">
        <v>71</v>
      </c>
      <c r="E11464" s="21" t="s">
        <v>1392</v>
      </c>
      <c r="F11464" s="21" t="s">
        <v>196</v>
      </c>
      <c r="G11464" s="21">
        <v>16</v>
      </c>
      <c r="H11464" s="20">
        <v>2.2419565137790061</v>
      </c>
      <c r="I11464" s="20">
        <v>2.0660656406684774</v>
      </c>
      <c r="J11464" s="19" t="s">
        <v>1963</v>
      </c>
      <c r="K11464" s="18">
        <v>9</v>
      </c>
      <c r="L11464" s="18">
        <v>0.5</v>
      </c>
      <c r="M11464" s="18" t="str">
        <f>IF(tbl_data[[#This Row],[PACK COUNT]]&gt;1,"Multipack","Single")</f>
        <v>Multipack</v>
      </c>
    </row>
    <row r="11465" spans="1:13">
      <c r="A11465" s="21" t="s">
        <v>38</v>
      </c>
      <c r="B11465" s="21" t="s">
        <v>21</v>
      </c>
      <c r="C11465" s="21" t="s">
        <v>27</v>
      </c>
      <c r="D11465" s="21" t="s">
        <v>24</v>
      </c>
      <c r="E11465" s="21" t="s">
        <v>1150</v>
      </c>
      <c r="F11465" s="21" t="s">
        <v>191</v>
      </c>
      <c r="G11465" s="21">
        <v>1</v>
      </c>
      <c r="H11465" s="20">
        <v>76.242270615246596</v>
      </c>
      <c r="I11465" s="20">
        <v>113.41530537857233</v>
      </c>
      <c r="J11465" s="19" t="s">
        <v>1963</v>
      </c>
      <c r="K11465" s="18">
        <v>9</v>
      </c>
      <c r="L11465" s="18">
        <v>0.5</v>
      </c>
      <c r="M11465" s="18" t="str">
        <f>IF(tbl_data[[#This Row],[PACK COUNT]]&gt;1,"Multipack","Single")</f>
        <v>Single</v>
      </c>
    </row>
    <row r="11466" spans="1:13">
      <c r="A11466" s="21" t="s">
        <v>38</v>
      </c>
      <c r="B11466" s="21" t="s">
        <v>21</v>
      </c>
      <c r="C11466" s="21" t="s">
        <v>27</v>
      </c>
      <c r="D11466" s="21" t="s">
        <v>24</v>
      </c>
      <c r="E11466" s="21" t="s">
        <v>1146</v>
      </c>
      <c r="F11466" s="21" t="s">
        <v>196</v>
      </c>
      <c r="G11466" s="21">
        <v>4</v>
      </c>
      <c r="H11466" s="20">
        <v>7.0527923518010782</v>
      </c>
      <c r="I11466" s="20">
        <v>10.411972907765575</v>
      </c>
      <c r="J11466" s="19" t="s">
        <v>1963</v>
      </c>
      <c r="K11466" s="18">
        <v>9</v>
      </c>
      <c r="L11466" s="18">
        <v>0.5</v>
      </c>
      <c r="M11466" s="18" t="str">
        <f>IF(tbl_data[[#This Row],[PACK COUNT]]&gt;1,"Multipack","Single")</f>
        <v>Multipack</v>
      </c>
    </row>
    <row r="11467" spans="1:13">
      <c r="A11467" s="21" t="s">
        <v>38</v>
      </c>
      <c r="B11467" s="21" t="s">
        <v>21</v>
      </c>
      <c r="C11467" s="21" t="s">
        <v>27</v>
      </c>
      <c r="D11467" s="21" t="s">
        <v>24</v>
      </c>
      <c r="E11467" s="21" t="s">
        <v>1145</v>
      </c>
      <c r="F11467" s="21" t="s">
        <v>196</v>
      </c>
      <c r="G11467" s="21">
        <v>1</v>
      </c>
      <c r="H11467" s="20">
        <v>109.6195232283897</v>
      </c>
      <c r="I11467" s="20">
        <v>163.07864402958546</v>
      </c>
      <c r="J11467" s="19" t="s">
        <v>1963</v>
      </c>
      <c r="K11467" s="18">
        <v>9</v>
      </c>
      <c r="L11467" s="18">
        <v>0.5</v>
      </c>
      <c r="M11467" s="18" t="str">
        <f>IF(tbl_data[[#This Row],[PACK COUNT]]&gt;1,"Multipack","Single")</f>
        <v>Single</v>
      </c>
    </row>
    <row r="11468" spans="1:13">
      <c r="A11468" s="21" t="s">
        <v>38</v>
      </c>
      <c r="B11468" s="21" t="s">
        <v>21</v>
      </c>
      <c r="C11468" s="21" t="s">
        <v>27</v>
      </c>
      <c r="D11468" s="21" t="s">
        <v>24</v>
      </c>
      <c r="E11468" s="21" t="s">
        <v>1451</v>
      </c>
      <c r="F11468" s="21" t="s">
        <v>196</v>
      </c>
      <c r="G11468" s="21">
        <v>2</v>
      </c>
      <c r="H11468" s="20">
        <v>1.0413019421406347</v>
      </c>
      <c r="I11468" s="20">
        <v>1.8349609659736565</v>
      </c>
      <c r="J11468" s="19" t="s">
        <v>1963</v>
      </c>
      <c r="K11468" s="18">
        <v>9</v>
      </c>
      <c r="L11468" s="18">
        <v>0.5</v>
      </c>
      <c r="M11468" s="18" t="str">
        <f>IF(tbl_data[[#This Row],[PACK COUNT]]&gt;1,"Multipack","Single")</f>
        <v>Multipack</v>
      </c>
    </row>
    <row r="11469" spans="1:13">
      <c r="A11469" s="21" t="s">
        <v>38</v>
      </c>
      <c r="B11469" s="21" t="s">
        <v>21</v>
      </c>
      <c r="C11469" s="21" t="s">
        <v>91</v>
      </c>
      <c r="D11469" s="21" t="s">
        <v>87</v>
      </c>
      <c r="E11469" s="21" t="s">
        <v>1142</v>
      </c>
      <c r="F11469" s="21" t="s">
        <v>191</v>
      </c>
      <c r="G11469" s="21">
        <v>1</v>
      </c>
      <c r="H11469" s="20">
        <v>168.60515449100097</v>
      </c>
      <c r="I11469" s="20">
        <v>225.4004303737153</v>
      </c>
      <c r="J11469" s="19" t="s">
        <v>1963</v>
      </c>
      <c r="K11469" s="18">
        <v>9</v>
      </c>
      <c r="L11469" s="18">
        <v>0.5</v>
      </c>
      <c r="M11469" s="18" t="str">
        <f>IF(tbl_data[[#This Row],[PACK COUNT]]&gt;1,"Multipack","Single")</f>
        <v>Single</v>
      </c>
    </row>
    <row r="11470" spans="1:13">
      <c r="A11470" s="21" t="s">
        <v>38</v>
      </c>
      <c r="B11470" s="21" t="s">
        <v>21</v>
      </c>
      <c r="C11470" s="21" t="s">
        <v>91</v>
      </c>
      <c r="D11470" s="21" t="s">
        <v>87</v>
      </c>
      <c r="E11470" s="21" t="s">
        <v>1424</v>
      </c>
      <c r="F11470" s="21" t="s">
        <v>191</v>
      </c>
      <c r="G11470" s="21">
        <v>4</v>
      </c>
      <c r="H11470" s="20">
        <v>3.3793868179772582</v>
      </c>
      <c r="I11470" s="20">
        <v>3.9699757887105407</v>
      </c>
      <c r="J11470" s="19" t="s">
        <v>1963</v>
      </c>
      <c r="K11470" s="18">
        <v>9</v>
      </c>
      <c r="L11470" s="18">
        <v>0.5</v>
      </c>
      <c r="M11470" s="18" t="str">
        <f>IF(tbl_data[[#This Row],[PACK COUNT]]&gt;1,"Multipack","Single")</f>
        <v>Multipack</v>
      </c>
    </row>
    <row r="11471" spans="1:13">
      <c r="A11471" s="21" t="s">
        <v>38</v>
      </c>
      <c r="B11471" s="21" t="s">
        <v>21</v>
      </c>
      <c r="C11471" s="21" t="s">
        <v>91</v>
      </c>
      <c r="D11471" s="21" t="s">
        <v>87</v>
      </c>
      <c r="E11471" s="21" t="s">
        <v>1140</v>
      </c>
      <c r="F11471" s="21" t="s">
        <v>196</v>
      </c>
      <c r="G11471" s="21">
        <v>1</v>
      </c>
      <c r="H11471" s="20">
        <v>72.013160014306109</v>
      </c>
      <c r="I11471" s="20">
        <v>96.073486926916217</v>
      </c>
      <c r="J11471" s="19" t="s">
        <v>1963</v>
      </c>
      <c r="K11471" s="18">
        <v>9</v>
      </c>
      <c r="L11471" s="18">
        <v>0.5</v>
      </c>
      <c r="M11471" s="18" t="str">
        <f>IF(tbl_data[[#This Row],[PACK COUNT]]&gt;1,"Multipack","Single")</f>
        <v>Single</v>
      </c>
    </row>
    <row r="11472" spans="1:13">
      <c r="A11472" s="21" t="s">
        <v>38</v>
      </c>
      <c r="B11472" s="21" t="s">
        <v>21</v>
      </c>
      <c r="C11472" s="21" t="s">
        <v>91</v>
      </c>
      <c r="D11472" s="21" t="s">
        <v>87</v>
      </c>
      <c r="E11472" s="21" t="s">
        <v>1139</v>
      </c>
      <c r="F11472" s="21" t="s">
        <v>196</v>
      </c>
      <c r="G11472" s="21">
        <v>16</v>
      </c>
      <c r="H11472" s="20">
        <v>6.3532406459143758</v>
      </c>
      <c r="I11472" s="20">
        <v>4.7009131163523445</v>
      </c>
      <c r="J11472" s="19" t="s">
        <v>1963</v>
      </c>
      <c r="K11472" s="18">
        <v>9</v>
      </c>
      <c r="L11472" s="18">
        <v>0.5</v>
      </c>
      <c r="M11472" s="18" t="str">
        <f>IF(tbl_data[[#This Row],[PACK COUNT]]&gt;1,"Multipack","Single")</f>
        <v>Multipack</v>
      </c>
    </row>
    <row r="11473" spans="1:13">
      <c r="A11473" s="21" t="s">
        <v>38</v>
      </c>
      <c r="B11473" s="21" t="s">
        <v>21</v>
      </c>
      <c r="C11473" s="21" t="s">
        <v>91</v>
      </c>
      <c r="D11473" s="21" t="s">
        <v>87</v>
      </c>
      <c r="E11473" s="21" t="s">
        <v>1450</v>
      </c>
      <c r="F11473" s="21" t="s">
        <v>196</v>
      </c>
      <c r="G11473" s="21">
        <v>20</v>
      </c>
      <c r="H11473" s="20">
        <v>1.2344360532284324</v>
      </c>
      <c r="I11473" s="20">
        <v>1.162353823368012</v>
      </c>
      <c r="J11473" s="19" t="s">
        <v>1963</v>
      </c>
      <c r="K11473" s="18">
        <v>9</v>
      </c>
      <c r="L11473" s="18">
        <v>0.5</v>
      </c>
      <c r="M11473" s="18" t="str">
        <f>IF(tbl_data[[#This Row],[PACK COUNT]]&gt;1,"Multipack","Single")</f>
        <v>Multipack</v>
      </c>
    </row>
    <row r="11474" spans="1:13">
      <c r="A11474" s="21" t="s">
        <v>38</v>
      </c>
      <c r="B11474" s="21" t="s">
        <v>21</v>
      </c>
      <c r="C11474" s="21" t="s">
        <v>91</v>
      </c>
      <c r="D11474" s="21" t="s">
        <v>87</v>
      </c>
      <c r="E11474" s="21" t="s">
        <v>1138</v>
      </c>
      <c r="F11474" s="21" t="s">
        <v>203</v>
      </c>
      <c r="G11474" s="21">
        <v>1</v>
      </c>
      <c r="H11474" s="20">
        <v>115.10271599217768</v>
      </c>
      <c r="I11474" s="20">
        <v>103.13846829047593</v>
      </c>
      <c r="J11474" s="19" t="s">
        <v>1963</v>
      </c>
      <c r="K11474" s="18">
        <v>9</v>
      </c>
      <c r="L11474" s="18">
        <v>2</v>
      </c>
      <c r="M11474" s="18" t="str">
        <f>IF(tbl_data[[#This Row],[PACK COUNT]]&gt;1,"Multipack","Single")</f>
        <v>Single</v>
      </c>
    </row>
    <row r="11475" spans="1:13">
      <c r="A11475" s="21" t="s">
        <v>38</v>
      </c>
      <c r="B11475" s="21" t="s">
        <v>21</v>
      </c>
      <c r="C11475" s="21" t="s">
        <v>22</v>
      </c>
      <c r="D11475" s="21" t="s">
        <v>24</v>
      </c>
      <c r="E11475" s="21" t="s">
        <v>1137</v>
      </c>
      <c r="F11475" s="21" t="s">
        <v>196</v>
      </c>
      <c r="G11475" s="21">
        <v>1</v>
      </c>
      <c r="H11475" s="20">
        <v>7.9025325047898241</v>
      </c>
      <c r="I11475" s="20">
        <v>18.594791915107926</v>
      </c>
      <c r="J11475" s="19" t="s">
        <v>1963</v>
      </c>
      <c r="K11475" s="18">
        <v>9</v>
      </c>
      <c r="L11475" s="18">
        <v>0.5</v>
      </c>
      <c r="M11475" s="18" t="str">
        <f>IF(tbl_data[[#This Row],[PACK COUNT]]&gt;1,"Multipack","Single")</f>
        <v>Single</v>
      </c>
    </row>
    <row r="11476" spans="1:13">
      <c r="A11476" s="21" t="s">
        <v>38</v>
      </c>
      <c r="B11476" s="21" t="s">
        <v>21</v>
      </c>
      <c r="C11476" s="21" t="s">
        <v>30</v>
      </c>
      <c r="D11476" s="21" t="s">
        <v>24</v>
      </c>
      <c r="E11476" s="21" t="s">
        <v>1136</v>
      </c>
      <c r="F11476" s="21" t="s">
        <v>191</v>
      </c>
      <c r="G11476" s="21">
        <v>1</v>
      </c>
      <c r="H11476" s="20">
        <v>12.688900694004955</v>
      </c>
      <c r="I11476" s="20">
        <v>20.062302448678103</v>
      </c>
      <c r="J11476" s="19" t="s">
        <v>1963</v>
      </c>
      <c r="K11476" s="18">
        <v>9</v>
      </c>
      <c r="L11476" s="18">
        <v>0.5</v>
      </c>
      <c r="M11476" s="18" t="str">
        <f>IF(tbl_data[[#This Row],[PACK COUNT]]&gt;1,"Multipack","Single")</f>
        <v>Single</v>
      </c>
    </row>
    <row r="11477" spans="1:13">
      <c r="A11477" s="21" t="s">
        <v>38</v>
      </c>
      <c r="B11477" s="21" t="s">
        <v>21</v>
      </c>
      <c r="C11477" s="21" t="s">
        <v>30</v>
      </c>
      <c r="D11477" s="21" t="s">
        <v>24</v>
      </c>
      <c r="E11477" s="21" t="s">
        <v>1268</v>
      </c>
      <c r="F11477" s="21" t="s">
        <v>191</v>
      </c>
      <c r="G11477" s="21">
        <v>4</v>
      </c>
      <c r="H11477" s="20">
        <v>16.203258745166924</v>
      </c>
      <c r="I11477" s="20">
        <v>18.894409423987163</v>
      </c>
      <c r="J11477" s="19" t="s">
        <v>1963</v>
      </c>
      <c r="K11477" s="18">
        <v>9</v>
      </c>
      <c r="L11477" s="18">
        <v>0.5</v>
      </c>
      <c r="M11477" s="18" t="str">
        <f>IF(tbl_data[[#This Row],[PACK COUNT]]&gt;1,"Multipack","Single")</f>
        <v>Multipack</v>
      </c>
    </row>
    <row r="11478" spans="1:13">
      <c r="A11478" s="21" t="s">
        <v>38</v>
      </c>
      <c r="B11478" s="21" t="s">
        <v>21</v>
      </c>
      <c r="C11478" s="21" t="s">
        <v>30</v>
      </c>
      <c r="D11478" s="21" t="s">
        <v>24</v>
      </c>
      <c r="E11478" s="21" t="s">
        <v>1449</v>
      </c>
      <c r="F11478" s="21" t="s">
        <v>196</v>
      </c>
      <c r="G11478" s="21">
        <v>2</v>
      </c>
      <c r="H11478" s="20">
        <v>1.013007652658912</v>
      </c>
      <c r="I11478" s="20">
        <v>1.807780831195162</v>
      </c>
      <c r="J11478" s="19" t="s">
        <v>1963</v>
      </c>
      <c r="K11478" s="18">
        <v>9</v>
      </c>
      <c r="L11478" s="18">
        <v>0.5</v>
      </c>
      <c r="M11478" s="18" t="str">
        <f>IF(tbl_data[[#This Row],[PACK COUNT]]&gt;1,"Multipack","Single")</f>
        <v>Multipack</v>
      </c>
    </row>
    <row r="11479" spans="1:13">
      <c r="A11479" s="21" t="s">
        <v>38</v>
      </c>
      <c r="B11479" s="21" t="s">
        <v>21</v>
      </c>
      <c r="C11479" s="21" t="s">
        <v>30</v>
      </c>
      <c r="D11479" s="21" t="s">
        <v>24</v>
      </c>
      <c r="E11479" s="21" t="s">
        <v>1135</v>
      </c>
      <c r="F11479" s="21" t="s">
        <v>196</v>
      </c>
      <c r="G11479" s="21">
        <v>1</v>
      </c>
      <c r="H11479" s="20">
        <v>29.009254863959427</v>
      </c>
      <c r="I11479" s="20">
        <v>50.030177847788835</v>
      </c>
      <c r="J11479" s="19" t="s">
        <v>1963</v>
      </c>
      <c r="K11479" s="18">
        <v>9</v>
      </c>
      <c r="L11479" s="18">
        <v>0.5</v>
      </c>
      <c r="M11479" s="18" t="str">
        <f>IF(tbl_data[[#This Row],[PACK COUNT]]&gt;1,"Multipack","Single")</f>
        <v>Single</v>
      </c>
    </row>
    <row r="11480" spans="1:13">
      <c r="A11480" s="21" t="s">
        <v>38</v>
      </c>
      <c r="B11480" s="21" t="s">
        <v>21</v>
      </c>
      <c r="C11480" s="21" t="s">
        <v>72</v>
      </c>
      <c r="D11480" s="21" t="s">
        <v>71</v>
      </c>
      <c r="E11480" s="21" t="s">
        <v>1134</v>
      </c>
      <c r="F11480" s="21" t="s">
        <v>191</v>
      </c>
      <c r="G11480" s="21">
        <v>1</v>
      </c>
      <c r="H11480" s="20">
        <v>39.103998609851153</v>
      </c>
      <c r="I11480" s="20">
        <v>60.652643490092515</v>
      </c>
      <c r="J11480" s="19" t="s">
        <v>1963</v>
      </c>
      <c r="K11480" s="18">
        <v>9</v>
      </c>
      <c r="L11480" s="18">
        <v>0.5</v>
      </c>
      <c r="M11480" s="18" t="str">
        <f>IF(tbl_data[[#This Row],[PACK COUNT]]&gt;1,"Multipack","Single")</f>
        <v>Single</v>
      </c>
    </row>
    <row r="11481" spans="1:13">
      <c r="A11481" s="21" t="s">
        <v>38</v>
      </c>
      <c r="B11481" s="21" t="s">
        <v>21</v>
      </c>
      <c r="C11481" s="21" t="s">
        <v>72</v>
      </c>
      <c r="D11481" s="21" t="s">
        <v>71</v>
      </c>
      <c r="E11481" s="21" t="s">
        <v>1213</v>
      </c>
      <c r="F11481" s="21" t="s">
        <v>191</v>
      </c>
      <c r="G11481" s="21">
        <v>4</v>
      </c>
      <c r="H11481" s="20">
        <v>4.2629049352447606</v>
      </c>
      <c r="I11481" s="20">
        <v>5.7486287653627723</v>
      </c>
      <c r="J11481" s="19" t="s">
        <v>1963</v>
      </c>
      <c r="K11481" s="18">
        <v>9</v>
      </c>
      <c r="L11481" s="18">
        <v>0.5</v>
      </c>
      <c r="M11481" s="18" t="str">
        <f>IF(tbl_data[[#This Row],[PACK COUNT]]&gt;1,"Multipack","Single")</f>
        <v>Multipack</v>
      </c>
    </row>
    <row r="11482" spans="1:13">
      <c r="A11482" s="21" t="s">
        <v>38</v>
      </c>
      <c r="B11482" s="21" t="s">
        <v>21</v>
      </c>
      <c r="C11482" s="21" t="s">
        <v>72</v>
      </c>
      <c r="D11482" s="21" t="s">
        <v>71</v>
      </c>
      <c r="E11482" s="21" t="s">
        <v>1391</v>
      </c>
      <c r="F11482" s="21" t="s">
        <v>191</v>
      </c>
      <c r="G11482" s="21">
        <v>8</v>
      </c>
      <c r="H11482" s="20">
        <v>1.6987305775880932</v>
      </c>
      <c r="I11482" s="20">
        <v>2.0702621294832246</v>
      </c>
      <c r="J11482" s="19" t="s">
        <v>1963</v>
      </c>
      <c r="K11482" s="18">
        <v>9</v>
      </c>
      <c r="L11482" s="18">
        <v>0.5</v>
      </c>
      <c r="M11482" s="18" t="str">
        <f>IF(tbl_data[[#This Row],[PACK COUNT]]&gt;1,"Multipack","Single")</f>
        <v>Multipack</v>
      </c>
    </row>
    <row r="11483" spans="1:13">
      <c r="A11483" s="21" t="s">
        <v>38</v>
      </c>
      <c r="B11483" s="21" t="s">
        <v>21</v>
      </c>
      <c r="C11483" s="21" t="s">
        <v>72</v>
      </c>
      <c r="D11483" s="21" t="s">
        <v>71</v>
      </c>
      <c r="E11483" s="21" t="s">
        <v>1133</v>
      </c>
      <c r="F11483" s="21" t="s">
        <v>196</v>
      </c>
      <c r="G11483" s="21">
        <v>1</v>
      </c>
      <c r="H11483" s="20">
        <v>29.109970049666714</v>
      </c>
      <c r="I11483" s="20">
        <v>48.746671184460219</v>
      </c>
      <c r="J11483" s="19" t="s">
        <v>1963</v>
      </c>
      <c r="K11483" s="18">
        <v>9</v>
      </c>
      <c r="L11483" s="18">
        <v>0.5</v>
      </c>
      <c r="M11483" s="18" t="str">
        <f>IF(tbl_data[[#This Row],[PACK COUNT]]&gt;1,"Multipack","Single")</f>
        <v>Single</v>
      </c>
    </row>
    <row r="11484" spans="1:13">
      <c r="A11484" s="21" t="s">
        <v>38</v>
      </c>
      <c r="B11484" s="21" t="s">
        <v>88</v>
      </c>
      <c r="C11484" s="21" t="s">
        <v>73</v>
      </c>
      <c r="D11484" s="21" t="s">
        <v>87</v>
      </c>
      <c r="E11484" s="21" t="s">
        <v>1119</v>
      </c>
      <c r="F11484" s="21" t="s">
        <v>191</v>
      </c>
      <c r="G11484" s="21">
        <v>1</v>
      </c>
      <c r="H11484" s="20">
        <v>17.462932998601776</v>
      </c>
      <c r="I11484" s="20">
        <v>21.871403854055188</v>
      </c>
      <c r="J11484" s="19" t="s">
        <v>1963</v>
      </c>
      <c r="K11484" s="18">
        <v>9</v>
      </c>
      <c r="L11484" s="18">
        <v>0.5</v>
      </c>
      <c r="M11484" s="18" t="str">
        <f>IF(tbl_data[[#This Row],[PACK COUNT]]&gt;1,"Multipack","Single")</f>
        <v>Single</v>
      </c>
    </row>
    <row r="11485" spans="1:13">
      <c r="A11485" s="21" t="s">
        <v>38</v>
      </c>
      <c r="B11485" s="21" t="s">
        <v>88</v>
      </c>
      <c r="C11485" s="21" t="s">
        <v>73</v>
      </c>
      <c r="D11485" s="21" t="s">
        <v>87</v>
      </c>
      <c r="E11485" s="21" t="s">
        <v>1118</v>
      </c>
      <c r="F11485" s="21" t="s">
        <v>196</v>
      </c>
      <c r="G11485" s="21">
        <v>1</v>
      </c>
      <c r="H11485" s="20">
        <v>65.773163095191052</v>
      </c>
      <c r="I11485" s="20">
        <v>75.756779009258466</v>
      </c>
      <c r="J11485" s="19" t="s">
        <v>1963</v>
      </c>
      <c r="K11485" s="18">
        <v>9</v>
      </c>
      <c r="L11485" s="18">
        <v>0.5</v>
      </c>
      <c r="M11485" s="18" t="str">
        <f>IF(tbl_data[[#This Row],[PACK COUNT]]&gt;1,"Multipack","Single")</f>
        <v>Single</v>
      </c>
    </row>
    <row r="11486" spans="1:13">
      <c r="A11486" s="21" t="s">
        <v>38</v>
      </c>
      <c r="B11486" s="21" t="s">
        <v>88</v>
      </c>
      <c r="C11486" s="21" t="s">
        <v>73</v>
      </c>
      <c r="D11486" s="21" t="s">
        <v>87</v>
      </c>
      <c r="E11486" s="21" t="s">
        <v>1117</v>
      </c>
      <c r="F11486" s="21" t="s">
        <v>203</v>
      </c>
      <c r="G11486" s="21">
        <v>1</v>
      </c>
      <c r="H11486" s="20">
        <v>317.40867700231911</v>
      </c>
      <c r="I11486" s="20">
        <v>265.63443560592481</v>
      </c>
      <c r="J11486" s="19" t="s">
        <v>1963</v>
      </c>
      <c r="K11486" s="18">
        <v>9</v>
      </c>
      <c r="L11486" s="18">
        <v>2</v>
      </c>
      <c r="M11486" s="18" t="str">
        <f>IF(tbl_data[[#This Row],[PACK COUNT]]&gt;1,"Multipack","Single")</f>
        <v>Single</v>
      </c>
    </row>
    <row r="11487" spans="1:13">
      <c r="A11487" s="21" t="s">
        <v>38</v>
      </c>
      <c r="B11487" s="21" t="s">
        <v>88</v>
      </c>
      <c r="C11487" s="21" t="s">
        <v>90</v>
      </c>
      <c r="D11487" s="21" t="s">
        <v>87</v>
      </c>
      <c r="E11487" s="21" t="s">
        <v>1116</v>
      </c>
      <c r="F11487" s="21" t="s">
        <v>191</v>
      </c>
      <c r="G11487" s="21">
        <v>1</v>
      </c>
      <c r="H11487" s="20">
        <v>63.895408135859867</v>
      </c>
      <c r="I11487" s="20">
        <v>82.152224371815848</v>
      </c>
      <c r="J11487" s="19" t="s">
        <v>1963</v>
      </c>
      <c r="K11487" s="18">
        <v>9</v>
      </c>
      <c r="L11487" s="18">
        <v>0.5</v>
      </c>
      <c r="M11487" s="18" t="str">
        <f>IF(tbl_data[[#This Row],[PACK COUNT]]&gt;1,"Multipack","Single")</f>
        <v>Single</v>
      </c>
    </row>
    <row r="11488" spans="1:13">
      <c r="A11488" s="21" t="s">
        <v>38</v>
      </c>
      <c r="B11488" s="21" t="s">
        <v>88</v>
      </c>
      <c r="C11488" s="21" t="s">
        <v>112</v>
      </c>
      <c r="D11488" s="21" t="s">
        <v>110</v>
      </c>
      <c r="E11488" s="21" t="s">
        <v>1115</v>
      </c>
      <c r="F11488" s="21" t="s">
        <v>196</v>
      </c>
      <c r="G11488" s="21">
        <v>1</v>
      </c>
      <c r="H11488" s="20">
        <v>41.780279002068575</v>
      </c>
      <c r="I11488" s="20">
        <v>58.874835024416718</v>
      </c>
      <c r="J11488" s="19" t="s">
        <v>1963</v>
      </c>
      <c r="K11488" s="18">
        <v>9</v>
      </c>
      <c r="L11488" s="18">
        <v>0.5</v>
      </c>
      <c r="M11488" s="18" t="str">
        <f>IF(tbl_data[[#This Row],[PACK COUNT]]&gt;1,"Multipack","Single")</f>
        <v>Single</v>
      </c>
    </row>
    <row r="11489" spans="1:13">
      <c r="A11489" s="21" t="s">
        <v>38</v>
      </c>
      <c r="B11489" s="21" t="s">
        <v>88</v>
      </c>
      <c r="C11489" s="21" t="s">
        <v>112</v>
      </c>
      <c r="D11489" s="21" t="s">
        <v>110</v>
      </c>
      <c r="E11489" s="21" t="s">
        <v>1114</v>
      </c>
      <c r="F11489" s="21" t="s">
        <v>203</v>
      </c>
      <c r="G11489" s="21">
        <v>1</v>
      </c>
      <c r="H11489" s="20">
        <v>714.45122806238601</v>
      </c>
      <c r="I11489" s="20">
        <v>634.74227618195823</v>
      </c>
      <c r="J11489" s="19" t="s">
        <v>1963</v>
      </c>
      <c r="K11489" s="18">
        <v>9</v>
      </c>
      <c r="L11489" s="18">
        <v>2</v>
      </c>
      <c r="M11489" s="18" t="str">
        <f>IF(tbl_data[[#This Row],[PACK COUNT]]&gt;1,"Multipack","Single")</f>
        <v>Single</v>
      </c>
    </row>
    <row r="11490" spans="1:13">
      <c r="A11490" s="21" t="s">
        <v>38</v>
      </c>
      <c r="B11490" s="21" t="s">
        <v>88</v>
      </c>
      <c r="C11490" s="21" t="s">
        <v>90</v>
      </c>
      <c r="D11490" s="21" t="s">
        <v>87</v>
      </c>
      <c r="E11490" s="21" t="s">
        <v>1113</v>
      </c>
      <c r="F11490" s="21" t="s">
        <v>203</v>
      </c>
      <c r="G11490" s="21">
        <v>1</v>
      </c>
      <c r="H11490" s="20">
        <v>51.929253758845739</v>
      </c>
      <c r="I11490" s="20">
        <v>47.492262179486282</v>
      </c>
      <c r="J11490" s="19" t="s">
        <v>1963</v>
      </c>
      <c r="K11490" s="18">
        <v>9</v>
      </c>
      <c r="L11490" s="18">
        <v>2</v>
      </c>
      <c r="M11490" s="18" t="str">
        <f>IF(tbl_data[[#This Row],[PACK COUNT]]&gt;1,"Multipack","Single")</f>
        <v>Single</v>
      </c>
    </row>
    <row r="11491" spans="1:13">
      <c r="A11491" s="21" t="s">
        <v>38</v>
      </c>
      <c r="B11491" s="21" t="s">
        <v>88</v>
      </c>
      <c r="C11491" s="21" t="s">
        <v>89</v>
      </c>
      <c r="D11491" s="21" t="s">
        <v>87</v>
      </c>
      <c r="E11491" s="21" t="s">
        <v>1112</v>
      </c>
      <c r="F11491" s="21" t="s">
        <v>191</v>
      </c>
      <c r="G11491" s="21">
        <v>1</v>
      </c>
      <c r="H11491" s="20">
        <v>45.629594622441203</v>
      </c>
      <c r="I11491" s="20">
        <v>57.095242748536712</v>
      </c>
      <c r="J11491" s="19" t="s">
        <v>1963</v>
      </c>
      <c r="K11491" s="18">
        <v>9</v>
      </c>
      <c r="L11491" s="18">
        <v>0.56799999999999995</v>
      </c>
      <c r="M11491" s="18" t="str">
        <f>IF(tbl_data[[#This Row],[PACK COUNT]]&gt;1,"Multipack","Single")</f>
        <v>Single</v>
      </c>
    </row>
    <row r="11492" spans="1:13">
      <c r="A11492" s="21" t="s">
        <v>38</v>
      </c>
      <c r="B11492" s="21" t="s">
        <v>88</v>
      </c>
      <c r="C11492" s="21" t="s">
        <v>89</v>
      </c>
      <c r="D11492" s="21" t="s">
        <v>87</v>
      </c>
      <c r="E11492" s="21" t="s">
        <v>1111</v>
      </c>
      <c r="F11492" s="21" t="s">
        <v>191</v>
      </c>
      <c r="G11492" s="21">
        <v>6</v>
      </c>
      <c r="H11492" s="20">
        <v>2.6745252392624308</v>
      </c>
      <c r="I11492" s="20">
        <v>2.7154673861043315</v>
      </c>
      <c r="J11492" s="19" t="s">
        <v>1963</v>
      </c>
      <c r="K11492" s="18">
        <v>9</v>
      </c>
      <c r="L11492" s="18">
        <v>0.56799999999999995</v>
      </c>
      <c r="M11492" s="18" t="str">
        <f>IF(tbl_data[[#This Row],[PACK COUNT]]&gt;1,"Multipack","Single")</f>
        <v>Multipack</v>
      </c>
    </row>
    <row r="11493" spans="1:13">
      <c r="A11493" s="21" t="s">
        <v>38</v>
      </c>
      <c r="B11493" s="21" t="s">
        <v>88</v>
      </c>
      <c r="C11493" s="21" t="s">
        <v>111</v>
      </c>
      <c r="D11493" s="21" t="s">
        <v>110</v>
      </c>
      <c r="E11493" s="21" t="s">
        <v>1110</v>
      </c>
      <c r="F11493" s="21" t="s">
        <v>203</v>
      </c>
      <c r="G11493" s="21">
        <v>1</v>
      </c>
      <c r="H11493" s="20">
        <v>69.383145680144906</v>
      </c>
      <c r="I11493" s="20">
        <v>61.49169007454519</v>
      </c>
      <c r="J11493" s="19" t="s">
        <v>1963</v>
      </c>
      <c r="K11493" s="18">
        <v>9</v>
      </c>
      <c r="L11493" s="18">
        <v>2</v>
      </c>
      <c r="M11493" s="18" t="str">
        <f>IF(tbl_data[[#This Row],[PACK COUNT]]&gt;1,"Multipack","Single")</f>
        <v>Single</v>
      </c>
    </row>
    <row r="11494" spans="1:13">
      <c r="A11494" s="21" t="s">
        <v>38</v>
      </c>
      <c r="B11494" s="21" t="s">
        <v>42</v>
      </c>
      <c r="C11494" s="21" t="s">
        <v>44</v>
      </c>
      <c r="D11494" s="21" t="s">
        <v>24</v>
      </c>
      <c r="E11494" s="21" t="s">
        <v>1109</v>
      </c>
      <c r="F11494" s="21" t="s">
        <v>191</v>
      </c>
      <c r="G11494" s="21">
        <v>1</v>
      </c>
      <c r="H11494" s="20">
        <v>3.4104734247134925</v>
      </c>
      <c r="I11494" s="20">
        <v>6.4626368545170996</v>
      </c>
      <c r="J11494" s="19" t="s">
        <v>1963</v>
      </c>
      <c r="K11494" s="18">
        <v>9</v>
      </c>
      <c r="L11494" s="18">
        <v>0.5</v>
      </c>
      <c r="M11494" s="18" t="str">
        <f>IF(tbl_data[[#This Row],[PACK COUNT]]&gt;1,"Multipack","Single")</f>
        <v>Single</v>
      </c>
    </row>
    <row r="11495" spans="1:13">
      <c r="A11495" s="21" t="s">
        <v>38</v>
      </c>
      <c r="B11495" s="21" t="s">
        <v>42</v>
      </c>
      <c r="C11495" s="21" t="s">
        <v>44</v>
      </c>
      <c r="D11495" s="21" t="s">
        <v>24</v>
      </c>
      <c r="E11495" s="21" t="s">
        <v>1108</v>
      </c>
      <c r="F11495" s="21" t="s">
        <v>196</v>
      </c>
      <c r="G11495" s="21">
        <v>1</v>
      </c>
      <c r="H11495" s="20">
        <v>25.784844551994698</v>
      </c>
      <c r="I11495" s="20">
        <v>46.78956658761436</v>
      </c>
      <c r="J11495" s="19" t="s">
        <v>1963</v>
      </c>
      <c r="K11495" s="18">
        <v>9</v>
      </c>
      <c r="L11495" s="18">
        <v>0.5</v>
      </c>
      <c r="M11495" s="18" t="str">
        <f>IF(tbl_data[[#This Row],[PACK COUNT]]&gt;1,"Multipack","Single")</f>
        <v>Single</v>
      </c>
    </row>
    <row r="11496" spans="1:13">
      <c r="A11496" s="21" t="s">
        <v>38</v>
      </c>
      <c r="B11496" s="21" t="s">
        <v>42</v>
      </c>
      <c r="C11496" s="21" t="s">
        <v>79</v>
      </c>
      <c r="D11496" s="21" t="s">
        <v>71</v>
      </c>
      <c r="E11496" s="21" t="s">
        <v>1107</v>
      </c>
      <c r="F11496" s="21" t="s">
        <v>191</v>
      </c>
      <c r="G11496" s="21">
        <v>1</v>
      </c>
      <c r="H11496" s="20">
        <v>3.5796444756704093</v>
      </c>
      <c r="I11496" s="20">
        <v>4.6310162685944807</v>
      </c>
      <c r="J11496" s="19" t="s">
        <v>1963</v>
      </c>
      <c r="K11496" s="18">
        <v>9</v>
      </c>
      <c r="L11496" s="18">
        <v>0.5</v>
      </c>
      <c r="M11496" s="18" t="str">
        <f>IF(tbl_data[[#This Row],[PACK COUNT]]&gt;1,"Multipack","Single")</f>
        <v>Single</v>
      </c>
    </row>
    <row r="11497" spans="1:13">
      <c r="A11497" s="21" t="s">
        <v>38</v>
      </c>
      <c r="B11497" s="21" t="s">
        <v>42</v>
      </c>
      <c r="C11497" s="21" t="s">
        <v>79</v>
      </c>
      <c r="D11497" s="21" t="s">
        <v>71</v>
      </c>
      <c r="E11497" s="21" t="s">
        <v>1448</v>
      </c>
      <c r="F11497" s="21" t="s">
        <v>191</v>
      </c>
      <c r="G11497" s="21">
        <v>24</v>
      </c>
      <c r="H11497" s="20">
        <v>1.1606480690180656E-2</v>
      </c>
      <c r="I11497" s="20">
        <v>1.1986828450653894E-2</v>
      </c>
      <c r="J11497" s="19" t="s">
        <v>1963</v>
      </c>
      <c r="K11497" s="18">
        <v>9</v>
      </c>
      <c r="L11497" s="18">
        <v>0.5</v>
      </c>
      <c r="M11497" s="18" t="str">
        <f>IF(tbl_data[[#This Row],[PACK COUNT]]&gt;1,"Multipack","Single")</f>
        <v>Multipack</v>
      </c>
    </row>
    <row r="11498" spans="1:13">
      <c r="A11498" s="21" t="s">
        <v>38</v>
      </c>
      <c r="B11498" s="21" t="s">
        <v>42</v>
      </c>
      <c r="C11498" s="21" t="s">
        <v>79</v>
      </c>
      <c r="D11498" s="21" t="s">
        <v>71</v>
      </c>
      <c r="E11498" s="21" t="s">
        <v>1106</v>
      </c>
      <c r="F11498" s="21" t="s">
        <v>196</v>
      </c>
      <c r="G11498" s="21">
        <v>1</v>
      </c>
      <c r="H11498" s="20">
        <v>1.6795428293239865</v>
      </c>
      <c r="I11498" s="20">
        <v>2.7855815036952527</v>
      </c>
      <c r="J11498" s="19" t="s">
        <v>1963</v>
      </c>
      <c r="K11498" s="18">
        <v>9</v>
      </c>
      <c r="L11498" s="18">
        <v>0.5</v>
      </c>
      <c r="M11498" s="18" t="str">
        <f>IF(tbl_data[[#This Row],[PACK COUNT]]&gt;1,"Multipack","Single")</f>
        <v>Single</v>
      </c>
    </row>
    <row r="11499" spans="1:13">
      <c r="A11499" s="21" t="s">
        <v>38</v>
      </c>
      <c r="B11499" s="21" t="s">
        <v>42</v>
      </c>
      <c r="C11499" s="21" t="s">
        <v>79</v>
      </c>
      <c r="D11499" s="21" t="s">
        <v>87</v>
      </c>
      <c r="E11499" s="21" t="s">
        <v>1390</v>
      </c>
      <c r="F11499" s="21" t="s">
        <v>203</v>
      </c>
      <c r="G11499" s="21">
        <v>1</v>
      </c>
      <c r="H11499" s="20">
        <v>1.0712343663600634</v>
      </c>
      <c r="I11499" s="20">
        <v>0.94120522571456944</v>
      </c>
      <c r="J11499" s="19" t="s">
        <v>1963</v>
      </c>
      <c r="K11499" s="18">
        <v>9</v>
      </c>
      <c r="L11499" s="18">
        <v>1.5</v>
      </c>
      <c r="M11499" s="18" t="str">
        <f>IF(tbl_data[[#This Row],[PACK COUNT]]&gt;1,"Multipack","Single")</f>
        <v>Single</v>
      </c>
    </row>
    <row r="11500" spans="1:13">
      <c r="A11500" s="21" t="s">
        <v>38</v>
      </c>
      <c r="B11500" s="21" t="s">
        <v>42</v>
      </c>
      <c r="C11500" s="21" t="s">
        <v>46</v>
      </c>
      <c r="D11500" s="21" t="s">
        <v>71</v>
      </c>
      <c r="E11500" s="21" t="s">
        <v>1105</v>
      </c>
      <c r="F11500" s="21" t="s">
        <v>191</v>
      </c>
      <c r="G11500" s="21">
        <v>1</v>
      </c>
      <c r="H11500" s="20">
        <v>4.0780248577326317</v>
      </c>
      <c r="I11500" s="20">
        <v>7.1902763948108079</v>
      </c>
      <c r="J11500" s="19" t="s">
        <v>1963</v>
      </c>
      <c r="K11500" s="18">
        <v>9</v>
      </c>
      <c r="L11500" s="18">
        <v>1</v>
      </c>
      <c r="M11500" s="18" t="str">
        <f>IF(tbl_data[[#This Row],[PACK COUNT]]&gt;1,"Multipack","Single")</f>
        <v>Single</v>
      </c>
    </row>
    <row r="11501" spans="1:13">
      <c r="A11501" s="21" t="s">
        <v>38</v>
      </c>
      <c r="B11501" s="21" t="s">
        <v>42</v>
      </c>
      <c r="C11501" s="21" t="s">
        <v>46</v>
      </c>
      <c r="D11501" s="21" t="s">
        <v>24</v>
      </c>
      <c r="E11501" s="21" t="s">
        <v>1254</v>
      </c>
      <c r="F11501" s="21" t="s">
        <v>196</v>
      </c>
      <c r="G11501" s="21">
        <v>1</v>
      </c>
      <c r="H11501" s="20">
        <v>1.8889751004433553</v>
      </c>
      <c r="I11501" s="20">
        <v>3.0432837793346574</v>
      </c>
      <c r="J11501" s="19" t="s">
        <v>1963</v>
      </c>
      <c r="K11501" s="18">
        <v>9</v>
      </c>
      <c r="L11501" s="18">
        <v>0.5</v>
      </c>
      <c r="M11501" s="18" t="str">
        <f>IF(tbl_data[[#This Row],[PACK COUNT]]&gt;1,"Multipack","Single")</f>
        <v>Single</v>
      </c>
    </row>
    <row r="11502" spans="1:13">
      <c r="A11502" s="21" t="s">
        <v>38</v>
      </c>
      <c r="B11502" s="21" t="s">
        <v>42</v>
      </c>
      <c r="C11502" s="21" t="s">
        <v>47</v>
      </c>
      <c r="D11502" s="21" t="s">
        <v>24</v>
      </c>
      <c r="E11502" s="21" t="s">
        <v>1104</v>
      </c>
      <c r="F11502" s="21" t="s">
        <v>196</v>
      </c>
      <c r="G11502" s="21">
        <v>1</v>
      </c>
      <c r="H11502" s="20">
        <v>9.1850761953905113</v>
      </c>
      <c r="I11502" s="20">
        <v>15.232742474525786</v>
      </c>
      <c r="J11502" s="19" t="s">
        <v>1963</v>
      </c>
      <c r="K11502" s="18">
        <v>9</v>
      </c>
      <c r="L11502" s="18">
        <v>0.44</v>
      </c>
      <c r="M11502" s="18" t="str">
        <f>IF(tbl_data[[#This Row],[PACK COUNT]]&gt;1,"Multipack","Single")</f>
        <v>Single</v>
      </c>
    </row>
    <row r="11503" spans="1:13">
      <c r="A11503" s="21" t="s">
        <v>38</v>
      </c>
      <c r="B11503" s="21" t="s">
        <v>38</v>
      </c>
      <c r="C11503" s="21" t="s">
        <v>38</v>
      </c>
      <c r="D11503" s="21" t="s">
        <v>24</v>
      </c>
      <c r="E11503" s="21" t="s">
        <v>1103</v>
      </c>
      <c r="F11503" s="21" t="s">
        <v>191</v>
      </c>
      <c r="G11503" s="21">
        <v>1</v>
      </c>
      <c r="H11503" s="20">
        <v>36.093867040310521</v>
      </c>
      <c r="I11503" s="20">
        <v>62.31509538107116</v>
      </c>
      <c r="J11503" s="19" t="s">
        <v>1963</v>
      </c>
      <c r="K11503" s="18">
        <v>9</v>
      </c>
      <c r="L11503" s="18">
        <v>0.5</v>
      </c>
      <c r="M11503" s="18" t="str">
        <f>IF(tbl_data[[#This Row],[PACK COUNT]]&gt;1,"Multipack","Single")</f>
        <v>Single</v>
      </c>
    </row>
    <row r="11504" spans="1:13">
      <c r="A11504" s="21" t="s">
        <v>38</v>
      </c>
      <c r="B11504" s="21" t="s">
        <v>38</v>
      </c>
      <c r="C11504" s="21" t="s">
        <v>38</v>
      </c>
      <c r="D11504" s="21" t="s">
        <v>24</v>
      </c>
      <c r="E11504" s="21" t="s">
        <v>1102</v>
      </c>
      <c r="F11504" s="21" t="s">
        <v>196</v>
      </c>
      <c r="G11504" s="21">
        <v>1</v>
      </c>
      <c r="H11504" s="20">
        <v>53.020744274703546</v>
      </c>
      <c r="I11504" s="20">
        <v>88.735422662293743</v>
      </c>
      <c r="J11504" s="19" t="s">
        <v>1963</v>
      </c>
      <c r="K11504" s="18">
        <v>9</v>
      </c>
      <c r="L11504" s="18">
        <v>0.5</v>
      </c>
      <c r="M11504" s="18" t="str">
        <f>IF(tbl_data[[#This Row],[PACK COUNT]]&gt;1,"Multipack","Single")</f>
        <v>Single</v>
      </c>
    </row>
    <row r="11505" spans="1:13">
      <c r="A11505" s="21" t="s">
        <v>38</v>
      </c>
      <c r="B11505" s="21" t="s">
        <v>31</v>
      </c>
      <c r="C11505" s="21" t="s">
        <v>35</v>
      </c>
      <c r="D11505" s="21" t="s">
        <v>24</v>
      </c>
      <c r="E11505" s="21" t="s">
        <v>1098</v>
      </c>
      <c r="F11505" s="21" t="s">
        <v>196</v>
      </c>
      <c r="G11505" s="21">
        <v>1</v>
      </c>
      <c r="H11505" s="20">
        <v>32.639920879383375</v>
      </c>
      <c r="I11505" s="20">
        <v>78.44848091793294</v>
      </c>
      <c r="J11505" s="19" t="s">
        <v>1963</v>
      </c>
      <c r="K11505" s="18">
        <v>9</v>
      </c>
      <c r="L11505" s="18">
        <v>0.33</v>
      </c>
      <c r="M11505" s="18" t="str">
        <f>IF(tbl_data[[#This Row],[PACK COUNT]]&gt;1,"Multipack","Single")</f>
        <v>Single</v>
      </c>
    </row>
    <row r="11506" spans="1:13">
      <c r="A11506" s="21" t="s">
        <v>38</v>
      </c>
      <c r="B11506" s="21" t="s">
        <v>31</v>
      </c>
      <c r="C11506" s="21" t="s">
        <v>35</v>
      </c>
      <c r="D11506" s="21" t="s">
        <v>24</v>
      </c>
      <c r="E11506" s="21" t="s">
        <v>1423</v>
      </c>
      <c r="F11506" s="21" t="s">
        <v>196</v>
      </c>
      <c r="G11506" s="21">
        <v>4</v>
      </c>
      <c r="H11506" s="20">
        <v>4.7298972201917264</v>
      </c>
      <c r="I11506" s="20">
        <v>12.705600854383075</v>
      </c>
      <c r="J11506" s="19" t="s">
        <v>1963</v>
      </c>
      <c r="K11506" s="18">
        <v>9</v>
      </c>
      <c r="L11506" s="18">
        <v>0.33</v>
      </c>
      <c r="M11506" s="18" t="str">
        <f>IF(tbl_data[[#This Row],[PACK COUNT]]&gt;1,"Multipack","Single")</f>
        <v>Multipack</v>
      </c>
    </row>
    <row r="11507" spans="1:13">
      <c r="A11507" s="21" t="s">
        <v>38</v>
      </c>
      <c r="B11507" s="21" t="s">
        <v>31</v>
      </c>
      <c r="C11507" s="21" t="s">
        <v>37</v>
      </c>
      <c r="D11507" s="21" t="s">
        <v>24</v>
      </c>
      <c r="E11507" s="21" t="s">
        <v>1097</v>
      </c>
      <c r="F11507" s="21" t="s">
        <v>196</v>
      </c>
      <c r="G11507" s="21">
        <v>1</v>
      </c>
      <c r="H11507" s="20">
        <v>38.76273818024611</v>
      </c>
      <c r="I11507" s="20">
        <v>98.091193531859545</v>
      </c>
      <c r="J11507" s="19" t="s">
        <v>1963</v>
      </c>
      <c r="K11507" s="18">
        <v>9</v>
      </c>
      <c r="L11507" s="18">
        <v>0.33</v>
      </c>
      <c r="M11507" s="18" t="str">
        <f>IF(tbl_data[[#This Row],[PACK COUNT]]&gt;1,"Multipack","Single")</f>
        <v>Single</v>
      </c>
    </row>
    <row r="11508" spans="1:13">
      <c r="A11508" s="21" t="s">
        <v>38</v>
      </c>
      <c r="B11508" s="21" t="s">
        <v>31</v>
      </c>
      <c r="C11508" s="21" t="s">
        <v>32</v>
      </c>
      <c r="D11508" s="21" t="s">
        <v>24</v>
      </c>
      <c r="E11508" s="21" t="s">
        <v>1236</v>
      </c>
      <c r="F11508" s="21" t="s">
        <v>196</v>
      </c>
      <c r="G11508" s="21">
        <v>1</v>
      </c>
      <c r="H11508" s="20">
        <v>15.091238149521157</v>
      </c>
      <c r="I11508" s="20">
        <v>34.847291936206254</v>
      </c>
      <c r="J11508" s="19" t="s">
        <v>1963</v>
      </c>
      <c r="K11508" s="18">
        <v>9</v>
      </c>
      <c r="L11508" s="18">
        <v>0.33</v>
      </c>
      <c r="M11508" s="18" t="str">
        <f>IF(tbl_data[[#This Row],[PACK COUNT]]&gt;1,"Multipack","Single")</f>
        <v>Single</v>
      </c>
    </row>
    <row r="11509" spans="1:13">
      <c r="A11509" s="21" t="s">
        <v>38</v>
      </c>
      <c r="B11509" s="21" t="s">
        <v>94</v>
      </c>
      <c r="C11509" s="21" t="s">
        <v>94</v>
      </c>
      <c r="D11509" s="21" t="s">
        <v>87</v>
      </c>
      <c r="E11509" s="21" t="s">
        <v>1093</v>
      </c>
      <c r="F11509" s="21" t="s">
        <v>203</v>
      </c>
      <c r="G11509" s="21">
        <v>1</v>
      </c>
      <c r="H11509" s="20">
        <v>43.677960682461332</v>
      </c>
      <c r="I11509" s="20">
        <v>38.440319235921976</v>
      </c>
      <c r="J11509" s="19" t="s">
        <v>1963</v>
      </c>
      <c r="K11509" s="18">
        <v>9</v>
      </c>
      <c r="L11509" s="18">
        <v>2</v>
      </c>
      <c r="M11509" s="18" t="str">
        <f>IF(tbl_data[[#This Row],[PACK COUNT]]&gt;1,"Multipack","Single")</f>
        <v>Single</v>
      </c>
    </row>
    <row r="11510" spans="1:13">
      <c r="A11510" s="21" t="s">
        <v>38</v>
      </c>
      <c r="B11510" s="21" t="s">
        <v>94</v>
      </c>
      <c r="C11510" s="21" t="s">
        <v>110</v>
      </c>
      <c r="D11510" s="21" t="s">
        <v>110</v>
      </c>
      <c r="E11510" s="21" t="s">
        <v>1092</v>
      </c>
      <c r="F11510" s="21" t="s">
        <v>203</v>
      </c>
      <c r="G11510" s="21">
        <v>1</v>
      </c>
      <c r="H11510" s="20">
        <v>19.227133360397939</v>
      </c>
      <c r="I11510" s="20">
        <v>16.610557139966744</v>
      </c>
      <c r="J11510" s="19" t="s">
        <v>1963</v>
      </c>
      <c r="K11510" s="18">
        <v>9</v>
      </c>
      <c r="L11510" s="18">
        <v>2</v>
      </c>
      <c r="M11510" s="18" t="str">
        <f>IF(tbl_data[[#This Row],[PACK COUNT]]&gt;1,"Multipack","Single")</f>
        <v>Single</v>
      </c>
    </row>
    <row r="11511" spans="1:13">
      <c r="A11511" s="21" t="s">
        <v>38</v>
      </c>
      <c r="B11511" s="21" t="s">
        <v>94</v>
      </c>
      <c r="C11511" s="21" t="s">
        <v>110</v>
      </c>
      <c r="D11511" s="21" t="s">
        <v>110</v>
      </c>
      <c r="E11511" s="21" t="s">
        <v>1092</v>
      </c>
      <c r="F11511" s="21" t="s">
        <v>203</v>
      </c>
      <c r="G11511" s="21">
        <v>1</v>
      </c>
      <c r="H11511" s="20">
        <v>22.873435481788622</v>
      </c>
      <c r="I11511" s="20">
        <v>22.178359432368662</v>
      </c>
      <c r="J11511" s="19" t="s">
        <v>1963</v>
      </c>
      <c r="K11511" s="18">
        <v>9</v>
      </c>
      <c r="L11511" s="18">
        <v>2</v>
      </c>
      <c r="M11511" s="18" t="str">
        <f>IF(tbl_data[[#This Row],[PACK COUNT]]&gt;1,"Multipack","Single")</f>
        <v>Single</v>
      </c>
    </row>
    <row r="11512" spans="1:13">
      <c r="A11512" s="21" t="s">
        <v>38</v>
      </c>
      <c r="B11512" s="21" t="s">
        <v>56</v>
      </c>
      <c r="C11512" s="21" t="s">
        <v>57</v>
      </c>
      <c r="D11512" s="21" t="s">
        <v>24</v>
      </c>
      <c r="E11512" s="21" t="s">
        <v>1091</v>
      </c>
      <c r="F11512" s="21" t="s">
        <v>196</v>
      </c>
      <c r="G11512" s="21">
        <v>1</v>
      </c>
      <c r="H11512" s="20">
        <v>0.34195153510095644</v>
      </c>
      <c r="I11512" s="20">
        <v>1.3414888805157237</v>
      </c>
      <c r="J11512" s="19" t="s">
        <v>1963</v>
      </c>
      <c r="K11512" s="18">
        <v>9</v>
      </c>
      <c r="L11512" s="18">
        <v>0.25</v>
      </c>
      <c r="M11512" s="18" t="str">
        <f>IF(tbl_data[[#This Row],[PACK COUNT]]&gt;1,"Multipack","Single")</f>
        <v>Single</v>
      </c>
    </row>
    <row r="11513" spans="1:13">
      <c r="A11513" s="21" t="s">
        <v>38</v>
      </c>
      <c r="B11513" s="21" t="s">
        <v>56</v>
      </c>
      <c r="C11513" s="21" t="s">
        <v>58</v>
      </c>
      <c r="D11513" s="21" t="s">
        <v>24</v>
      </c>
      <c r="E11513" s="21" t="s">
        <v>1090</v>
      </c>
      <c r="F11513" s="21" t="s">
        <v>196</v>
      </c>
      <c r="G11513" s="21">
        <v>1</v>
      </c>
      <c r="H11513" s="20">
        <v>3.9606120673039473E-2</v>
      </c>
      <c r="I11513" s="20">
        <v>0.14465811577279516</v>
      </c>
      <c r="J11513" s="19" t="s">
        <v>1963</v>
      </c>
      <c r="K11513" s="18">
        <v>9</v>
      </c>
      <c r="L11513" s="18">
        <v>0.25</v>
      </c>
      <c r="M11513" s="18" t="str">
        <f>IF(tbl_data[[#This Row],[PACK COUNT]]&gt;1,"Multipack","Single")</f>
        <v>Single</v>
      </c>
    </row>
    <row r="11514" spans="1:13">
      <c r="A11514" s="21" t="s">
        <v>38</v>
      </c>
      <c r="B11514" s="21" t="s">
        <v>56</v>
      </c>
      <c r="C11514" s="21" t="s">
        <v>59</v>
      </c>
      <c r="D11514" s="21" t="s">
        <v>24</v>
      </c>
      <c r="E11514" s="21" t="s">
        <v>1089</v>
      </c>
      <c r="F11514" s="21" t="s">
        <v>196</v>
      </c>
      <c r="G11514" s="21">
        <v>1</v>
      </c>
      <c r="H11514" s="20">
        <v>0.35262695575778202</v>
      </c>
      <c r="I11514" s="20">
        <v>1.4105763758080156</v>
      </c>
      <c r="J11514" s="19" t="s">
        <v>1963</v>
      </c>
      <c r="K11514" s="18">
        <v>9</v>
      </c>
      <c r="L11514" s="18">
        <v>0.25</v>
      </c>
      <c r="M11514" s="18" t="str">
        <f>IF(tbl_data[[#This Row],[PACK COUNT]]&gt;1,"Multipack","Single")</f>
        <v>Single</v>
      </c>
    </row>
    <row r="11515" spans="1:13">
      <c r="A11515" s="21" t="s">
        <v>38</v>
      </c>
      <c r="B11515" s="21" t="s">
        <v>92</v>
      </c>
      <c r="C11515" s="21" t="s">
        <v>93</v>
      </c>
      <c r="D11515" s="21" t="s">
        <v>87</v>
      </c>
      <c r="E11515" s="21" t="s">
        <v>1212</v>
      </c>
      <c r="F11515" s="21" t="s">
        <v>196</v>
      </c>
      <c r="G11515" s="21">
        <v>1</v>
      </c>
      <c r="H11515" s="20">
        <v>5.4188509398841394</v>
      </c>
      <c r="I11515" s="20">
        <v>8.5125015320262385</v>
      </c>
      <c r="J11515" s="19" t="s">
        <v>1963</v>
      </c>
      <c r="K11515" s="18">
        <v>9</v>
      </c>
      <c r="L11515" s="18">
        <v>0.5</v>
      </c>
      <c r="M11515" s="18" t="str">
        <f>IF(tbl_data[[#This Row],[PACK COUNT]]&gt;1,"Multipack","Single")</f>
        <v>Single</v>
      </c>
    </row>
    <row r="11516" spans="1:13">
      <c r="A11516" s="21" t="s">
        <v>38</v>
      </c>
      <c r="B11516" s="21" t="s">
        <v>92</v>
      </c>
      <c r="C11516" s="21" t="s">
        <v>93</v>
      </c>
      <c r="D11516" s="21" t="s">
        <v>87</v>
      </c>
      <c r="E11516" s="21" t="s">
        <v>1086</v>
      </c>
      <c r="F11516" s="21" t="s">
        <v>203</v>
      </c>
      <c r="G11516" s="21">
        <v>1</v>
      </c>
      <c r="H11516" s="20">
        <v>39.843205840635854</v>
      </c>
      <c r="I11516" s="20">
        <v>40.220452372998736</v>
      </c>
      <c r="J11516" s="19" t="s">
        <v>1963</v>
      </c>
      <c r="K11516" s="18">
        <v>9</v>
      </c>
      <c r="L11516" s="18">
        <v>2</v>
      </c>
      <c r="M11516" s="18" t="str">
        <f>IF(tbl_data[[#This Row],[PACK COUNT]]&gt;1,"Multipack","Single")</f>
        <v>Single</v>
      </c>
    </row>
    <row r="11517" spans="1:13">
      <c r="A11517" s="21" t="s">
        <v>38</v>
      </c>
      <c r="B11517" s="21" t="s">
        <v>50</v>
      </c>
      <c r="C11517" s="21" t="s">
        <v>51</v>
      </c>
      <c r="D11517" s="21" t="s">
        <v>24</v>
      </c>
      <c r="E11517" s="21" t="s">
        <v>1085</v>
      </c>
      <c r="F11517" s="21" t="s">
        <v>196</v>
      </c>
      <c r="G11517" s="21">
        <v>1</v>
      </c>
      <c r="H11517" s="20">
        <v>0.9159952484400864</v>
      </c>
      <c r="I11517" s="20">
        <v>1.6877110041915369</v>
      </c>
      <c r="J11517" s="19" t="s">
        <v>1963</v>
      </c>
      <c r="K11517" s="18">
        <v>9</v>
      </c>
      <c r="L11517" s="18">
        <v>0.5</v>
      </c>
      <c r="M11517" s="18" t="str">
        <f>IF(tbl_data[[#This Row],[PACK COUNT]]&gt;1,"Multipack","Single")</f>
        <v>Single</v>
      </c>
    </row>
    <row r="11518" spans="1:13">
      <c r="A11518" s="21" t="s">
        <v>38</v>
      </c>
      <c r="B11518" s="21" t="s">
        <v>50</v>
      </c>
      <c r="C11518" s="21" t="s">
        <v>52</v>
      </c>
      <c r="D11518" s="21" t="s">
        <v>24</v>
      </c>
      <c r="E11518" s="21" t="s">
        <v>1084</v>
      </c>
      <c r="F11518" s="21" t="s">
        <v>196</v>
      </c>
      <c r="G11518" s="21">
        <v>1</v>
      </c>
      <c r="H11518" s="20">
        <v>2.0137551128610935</v>
      </c>
      <c r="I11518" s="20">
        <v>3.024503186793436</v>
      </c>
      <c r="J11518" s="19" t="s">
        <v>1963</v>
      </c>
      <c r="K11518" s="18">
        <v>9</v>
      </c>
      <c r="L11518" s="18">
        <v>0.5</v>
      </c>
      <c r="M11518" s="18" t="str">
        <f>IF(tbl_data[[#This Row],[PACK COUNT]]&gt;1,"Multipack","Single")</f>
        <v>Single</v>
      </c>
    </row>
    <row r="11519" spans="1:13">
      <c r="A11519" s="21" t="s">
        <v>38</v>
      </c>
      <c r="B11519" s="21" t="s">
        <v>39</v>
      </c>
      <c r="C11519" s="21" t="s">
        <v>40</v>
      </c>
      <c r="D11519" s="21" t="s">
        <v>24</v>
      </c>
      <c r="E11519" s="21" t="s">
        <v>1082</v>
      </c>
      <c r="F11519" s="21" t="s">
        <v>191</v>
      </c>
      <c r="G11519" s="21">
        <v>1</v>
      </c>
      <c r="H11519" s="20">
        <v>41.613385249325418</v>
      </c>
      <c r="I11519" s="20">
        <v>59.846060170267116</v>
      </c>
      <c r="J11519" s="19" t="s">
        <v>1963</v>
      </c>
      <c r="K11519" s="18">
        <v>9</v>
      </c>
      <c r="L11519" s="18">
        <v>0.5</v>
      </c>
      <c r="M11519" s="18" t="str">
        <f>IF(tbl_data[[#This Row],[PACK COUNT]]&gt;1,"Multipack","Single")</f>
        <v>Single</v>
      </c>
    </row>
    <row r="11520" spans="1:13">
      <c r="A11520" s="21" t="s">
        <v>38</v>
      </c>
      <c r="B11520" s="21" t="s">
        <v>39</v>
      </c>
      <c r="C11520" s="21" t="s">
        <v>40</v>
      </c>
      <c r="D11520" s="21" t="s">
        <v>24</v>
      </c>
      <c r="E11520" s="21" t="s">
        <v>1081</v>
      </c>
      <c r="F11520" s="21" t="s">
        <v>196</v>
      </c>
      <c r="G11520" s="21">
        <v>1</v>
      </c>
      <c r="H11520" s="20">
        <v>32.5653039588247</v>
      </c>
      <c r="I11520" s="20">
        <v>67.195858569416288</v>
      </c>
      <c r="J11520" s="19" t="s">
        <v>1963</v>
      </c>
      <c r="K11520" s="18">
        <v>9</v>
      </c>
      <c r="L11520" s="18">
        <v>0.33</v>
      </c>
      <c r="M11520" s="18" t="str">
        <f>IF(tbl_data[[#This Row],[PACK COUNT]]&gt;1,"Multipack","Single")</f>
        <v>Single</v>
      </c>
    </row>
    <row r="11521" spans="1:13">
      <c r="A11521" s="21" t="s">
        <v>38</v>
      </c>
      <c r="B11521" s="21" t="s">
        <v>39</v>
      </c>
      <c r="C11521" s="21" t="s">
        <v>40</v>
      </c>
      <c r="D11521" s="21" t="s">
        <v>24</v>
      </c>
      <c r="E11521" s="21" t="s">
        <v>1080</v>
      </c>
      <c r="F11521" s="21" t="s">
        <v>196</v>
      </c>
      <c r="G11521" s="21">
        <v>6</v>
      </c>
      <c r="H11521" s="20">
        <v>0.88031408597333338</v>
      </c>
      <c r="I11521" s="20">
        <v>1.8038316042388129</v>
      </c>
      <c r="J11521" s="19" t="s">
        <v>1963</v>
      </c>
      <c r="K11521" s="18">
        <v>9</v>
      </c>
      <c r="L11521" s="18">
        <v>0.33</v>
      </c>
      <c r="M11521" s="18" t="str">
        <f>IF(tbl_data[[#This Row],[PACK COUNT]]&gt;1,"Multipack","Single")</f>
        <v>Multipack</v>
      </c>
    </row>
    <row r="11522" spans="1:13">
      <c r="A11522" s="21" t="s">
        <v>38</v>
      </c>
      <c r="B11522" s="21" t="s">
        <v>39</v>
      </c>
      <c r="C11522" s="21" t="s">
        <v>41</v>
      </c>
      <c r="D11522" s="21" t="s">
        <v>24</v>
      </c>
      <c r="E11522" s="21" t="s">
        <v>1389</v>
      </c>
      <c r="F11522" s="21" t="s">
        <v>196</v>
      </c>
      <c r="G11522" s="21">
        <v>1</v>
      </c>
      <c r="H11522" s="20">
        <v>0.26643970435245268</v>
      </c>
      <c r="I11522" s="20">
        <v>0.47511376211521128</v>
      </c>
      <c r="J11522" s="19" t="s">
        <v>1963</v>
      </c>
      <c r="K11522" s="18">
        <v>9</v>
      </c>
      <c r="L11522" s="18">
        <v>0.33</v>
      </c>
      <c r="M11522" s="18" t="str">
        <f>IF(tbl_data[[#This Row],[PACK COUNT]]&gt;1,"Multipack","Single")</f>
        <v>Single</v>
      </c>
    </row>
    <row r="11523" spans="1:13">
      <c r="A11523" s="21" t="s">
        <v>38</v>
      </c>
      <c r="B11523" s="21" t="s">
        <v>95</v>
      </c>
      <c r="C11523" s="21" t="s">
        <v>112</v>
      </c>
      <c r="D11523" s="21" t="s">
        <v>110</v>
      </c>
      <c r="E11523" s="21" t="s">
        <v>1079</v>
      </c>
      <c r="F11523" s="21" t="s">
        <v>203</v>
      </c>
      <c r="G11523" s="21">
        <v>1</v>
      </c>
      <c r="H11523" s="20">
        <v>224.72685340286924</v>
      </c>
      <c r="I11523" s="20">
        <v>209.04872164868917</v>
      </c>
      <c r="J11523" s="19" t="s">
        <v>1963</v>
      </c>
      <c r="K11523" s="18">
        <v>9</v>
      </c>
      <c r="L11523" s="18">
        <v>2</v>
      </c>
      <c r="M11523" s="18" t="str">
        <f>IF(tbl_data[[#This Row],[PACK COUNT]]&gt;1,"Multipack","Single")</f>
        <v>Single</v>
      </c>
    </row>
    <row r="11524" spans="1:13">
      <c r="A11524" s="21" t="s">
        <v>38</v>
      </c>
      <c r="B11524" s="21" t="s">
        <v>69</v>
      </c>
      <c r="C11524" s="21" t="s">
        <v>75</v>
      </c>
      <c r="D11524" s="21" t="s">
        <v>71</v>
      </c>
      <c r="E11524" s="21" t="s">
        <v>1077</v>
      </c>
      <c r="F11524" s="21" t="s">
        <v>196</v>
      </c>
      <c r="G11524" s="21">
        <v>1</v>
      </c>
      <c r="H11524" s="20">
        <v>26.645524456284047</v>
      </c>
      <c r="I11524" s="20">
        <v>46.354625138439339</v>
      </c>
      <c r="J11524" s="19" t="s">
        <v>1963</v>
      </c>
      <c r="K11524" s="18">
        <v>9</v>
      </c>
      <c r="L11524" s="18">
        <v>0.5</v>
      </c>
      <c r="M11524" s="18" t="str">
        <f>IF(tbl_data[[#This Row],[PACK COUNT]]&gt;1,"Multipack","Single")</f>
        <v>Single</v>
      </c>
    </row>
    <row r="11525" spans="1:13">
      <c r="A11525" s="21" t="s">
        <v>38</v>
      </c>
      <c r="B11525" s="21" t="s">
        <v>69</v>
      </c>
      <c r="C11525" s="21" t="s">
        <v>76</v>
      </c>
      <c r="D11525" s="21" t="s">
        <v>71</v>
      </c>
      <c r="E11525" s="21" t="s">
        <v>1076</v>
      </c>
      <c r="F11525" s="21" t="s">
        <v>196</v>
      </c>
      <c r="G11525" s="21">
        <v>1</v>
      </c>
      <c r="H11525" s="20">
        <v>10.887792900132395</v>
      </c>
      <c r="I11525" s="20">
        <v>19.489651279756742</v>
      </c>
      <c r="J11525" s="19" t="s">
        <v>1963</v>
      </c>
      <c r="K11525" s="18">
        <v>9</v>
      </c>
      <c r="L11525" s="18">
        <v>0.5</v>
      </c>
      <c r="M11525" s="18" t="str">
        <f>IF(tbl_data[[#This Row],[PACK COUNT]]&gt;1,"Multipack","Single")</f>
        <v>Single</v>
      </c>
    </row>
    <row r="11526" spans="1:13">
      <c r="A11526" s="21" t="s">
        <v>38</v>
      </c>
      <c r="B11526" s="21" t="s">
        <v>69</v>
      </c>
      <c r="C11526" s="21" t="s">
        <v>75</v>
      </c>
      <c r="D11526" s="21" t="s">
        <v>71</v>
      </c>
      <c r="E11526" s="21" t="s">
        <v>1295</v>
      </c>
      <c r="F11526" s="21" t="s">
        <v>196</v>
      </c>
      <c r="G11526" s="21">
        <v>4</v>
      </c>
      <c r="H11526" s="20">
        <v>5.0326420919202466</v>
      </c>
      <c r="I11526" s="20">
        <v>7.6113355843572901</v>
      </c>
      <c r="J11526" s="19" t="s">
        <v>1963</v>
      </c>
      <c r="K11526" s="18">
        <v>9</v>
      </c>
      <c r="L11526" s="18">
        <v>0.5</v>
      </c>
      <c r="M11526" s="18" t="str">
        <f>IF(tbl_data[[#This Row],[PACK COUNT]]&gt;1,"Multipack","Single")</f>
        <v>Multipack</v>
      </c>
    </row>
    <row r="11527" spans="1:13">
      <c r="A11527" s="21" t="s">
        <v>38</v>
      </c>
      <c r="B11527" s="21" t="s">
        <v>69</v>
      </c>
      <c r="C11527" s="21" t="s">
        <v>75</v>
      </c>
      <c r="D11527" s="21" t="s">
        <v>71</v>
      </c>
      <c r="E11527" s="21" t="s">
        <v>1335</v>
      </c>
      <c r="F11527" s="21" t="s">
        <v>203</v>
      </c>
      <c r="G11527" s="21">
        <v>1</v>
      </c>
      <c r="H11527" s="20">
        <v>10.674593231625694</v>
      </c>
      <c r="I11527" s="20">
        <v>15.721028116390494</v>
      </c>
      <c r="J11527" s="19" t="s">
        <v>1963</v>
      </c>
      <c r="K11527" s="18">
        <v>9</v>
      </c>
      <c r="L11527" s="18">
        <v>1</v>
      </c>
      <c r="M11527" s="18" t="str">
        <f>IF(tbl_data[[#This Row],[PACK COUNT]]&gt;1,"Multipack","Single")</f>
        <v>Single</v>
      </c>
    </row>
    <row r="11528" spans="1:13">
      <c r="A11528" s="21" t="s">
        <v>38</v>
      </c>
      <c r="B11528" s="21" t="s">
        <v>69</v>
      </c>
      <c r="C11528" s="21" t="s">
        <v>74</v>
      </c>
      <c r="D11528" s="21" t="s">
        <v>71</v>
      </c>
      <c r="E11528" s="21" t="s">
        <v>1073</v>
      </c>
      <c r="F11528" s="21" t="s">
        <v>196</v>
      </c>
      <c r="G11528" s="21">
        <v>1</v>
      </c>
      <c r="H11528" s="20">
        <v>30.935980355392733</v>
      </c>
      <c r="I11528" s="20">
        <v>42.928150718045515</v>
      </c>
      <c r="J11528" s="19" t="s">
        <v>1963</v>
      </c>
      <c r="K11528" s="18">
        <v>9</v>
      </c>
      <c r="L11528" s="18">
        <v>0.5</v>
      </c>
      <c r="M11528" s="18" t="str">
        <f>IF(tbl_data[[#This Row],[PACK COUNT]]&gt;1,"Multipack","Single")</f>
        <v>Single</v>
      </c>
    </row>
    <row r="11529" spans="1:13">
      <c r="A11529" s="21" t="s">
        <v>38</v>
      </c>
      <c r="B11529" s="21" t="s">
        <v>69</v>
      </c>
      <c r="C11529" s="21" t="s">
        <v>74</v>
      </c>
      <c r="D11529" s="21" t="s">
        <v>71</v>
      </c>
      <c r="E11529" s="21" t="s">
        <v>1375</v>
      </c>
      <c r="F11529" s="21" t="s">
        <v>196</v>
      </c>
      <c r="G11529" s="21">
        <v>6</v>
      </c>
      <c r="H11529" s="20">
        <v>1.0275575279339733</v>
      </c>
      <c r="I11529" s="20">
        <v>1.2105582966770179</v>
      </c>
      <c r="J11529" s="19" t="s">
        <v>1963</v>
      </c>
      <c r="K11529" s="18">
        <v>9</v>
      </c>
      <c r="L11529" s="18">
        <v>0.5</v>
      </c>
      <c r="M11529" s="18" t="str">
        <f>IF(tbl_data[[#This Row],[PACK COUNT]]&gt;1,"Multipack","Single")</f>
        <v>Multipack</v>
      </c>
    </row>
    <row r="11530" spans="1:13">
      <c r="A11530" s="21" t="s">
        <v>38</v>
      </c>
      <c r="B11530" s="21" t="s">
        <v>69</v>
      </c>
      <c r="C11530" s="21" t="s">
        <v>24</v>
      </c>
      <c r="D11530" s="21" t="s">
        <v>71</v>
      </c>
      <c r="E11530" s="21" t="s">
        <v>1072</v>
      </c>
      <c r="F11530" s="21" t="s">
        <v>191</v>
      </c>
      <c r="G11530" s="21">
        <v>1</v>
      </c>
      <c r="H11530" s="20">
        <v>125.49609464476328</v>
      </c>
      <c r="I11530" s="20">
        <v>181.09998688669927</v>
      </c>
      <c r="J11530" s="19" t="s">
        <v>1963</v>
      </c>
      <c r="K11530" s="18">
        <v>9</v>
      </c>
      <c r="L11530" s="18">
        <v>0.5</v>
      </c>
      <c r="M11530" s="18" t="str">
        <f>IF(tbl_data[[#This Row],[PACK COUNT]]&gt;1,"Multipack","Single")</f>
        <v>Single</v>
      </c>
    </row>
    <row r="11531" spans="1:13">
      <c r="A11531" s="21" t="s">
        <v>38</v>
      </c>
      <c r="B11531" s="21" t="s">
        <v>69</v>
      </c>
      <c r="C11531" s="21" t="s">
        <v>24</v>
      </c>
      <c r="D11531" s="21" t="s">
        <v>71</v>
      </c>
      <c r="E11531" s="21" t="s">
        <v>1071</v>
      </c>
      <c r="F11531" s="21" t="s">
        <v>191</v>
      </c>
      <c r="G11531" s="21">
        <v>24</v>
      </c>
      <c r="H11531" s="20">
        <v>0.49177485221924505</v>
      </c>
      <c r="I11531" s="20">
        <v>0.30081798083939293</v>
      </c>
      <c r="J11531" s="19" t="s">
        <v>1963</v>
      </c>
      <c r="K11531" s="18">
        <v>9</v>
      </c>
      <c r="L11531" s="18">
        <v>0.5</v>
      </c>
      <c r="M11531" s="18" t="str">
        <f>IF(tbl_data[[#This Row],[PACK COUNT]]&gt;1,"Multipack","Single")</f>
        <v>Multipack</v>
      </c>
    </row>
    <row r="11532" spans="1:13">
      <c r="A11532" s="21" t="s">
        <v>38</v>
      </c>
      <c r="B11532" s="21" t="s">
        <v>69</v>
      </c>
      <c r="C11532" s="21" t="s">
        <v>24</v>
      </c>
      <c r="D11532" s="21" t="s">
        <v>71</v>
      </c>
      <c r="E11532" s="21" t="s">
        <v>1067</v>
      </c>
      <c r="F11532" s="21" t="s">
        <v>196</v>
      </c>
      <c r="G11532" s="21">
        <v>1</v>
      </c>
      <c r="H11532" s="20">
        <v>67.573498302071528</v>
      </c>
      <c r="I11532" s="20">
        <v>99.772760098101273</v>
      </c>
      <c r="J11532" s="19" t="s">
        <v>1963</v>
      </c>
      <c r="K11532" s="18">
        <v>9</v>
      </c>
      <c r="L11532" s="18">
        <v>0.5</v>
      </c>
      <c r="M11532" s="18" t="str">
        <f>IF(tbl_data[[#This Row],[PACK COUNT]]&gt;1,"Multipack","Single")</f>
        <v>Single</v>
      </c>
    </row>
    <row r="11533" spans="1:13">
      <c r="A11533" s="21" t="s">
        <v>38</v>
      </c>
      <c r="B11533" s="21" t="s">
        <v>69</v>
      </c>
      <c r="C11533" s="21" t="s">
        <v>24</v>
      </c>
      <c r="D11533" s="21" t="s">
        <v>71</v>
      </c>
      <c r="E11533" s="21" t="s">
        <v>1066</v>
      </c>
      <c r="F11533" s="21" t="s">
        <v>196</v>
      </c>
      <c r="G11533" s="21">
        <v>4</v>
      </c>
      <c r="H11533" s="20">
        <v>47.327578799209384</v>
      </c>
      <c r="I11533" s="20">
        <v>66.03749407565968</v>
      </c>
      <c r="J11533" s="19" t="s">
        <v>1963</v>
      </c>
      <c r="K11533" s="18">
        <v>9</v>
      </c>
      <c r="L11533" s="18">
        <v>0.5</v>
      </c>
      <c r="M11533" s="18" t="str">
        <f>IF(tbl_data[[#This Row],[PACK COUNT]]&gt;1,"Multipack","Single")</f>
        <v>Multipack</v>
      </c>
    </row>
    <row r="11534" spans="1:13">
      <c r="A11534" s="21" t="s">
        <v>38</v>
      </c>
      <c r="B11534" s="21" t="s">
        <v>69</v>
      </c>
      <c r="C11534" s="21" t="s">
        <v>78</v>
      </c>
      <c r="D11534" s="21" t="s">
        <v>71</v>
      </c>
      <c r="E11534" s="21" t="s">
        <v>1064</v>
      </c>
      <c r="F11534" s="21" t="s">
        <v>191</v>
      </c>
      <c r="G11534" s="21">
        <v>1</v>
      </c>
      <c r="H11534" s="20">
        <v>8.222295400521638</v>
      </c>
      <c r="I11534" s="20">
        <v>17.265590207466669</v>
      </c>
      <c r="J11534" s="19" t="s">
        <v>1963</v>
      </c>
      <c r="K11534" s="18">
        <v>9</v>
      </c>
      <c r="L11534" s="18">
        <v>0.5</v>
      </c>
      <c r="M11534" s="18" t="str">
        <f>IF(tbl_data[[#This Row],[PACK COUNT]]&gt;1,"Multipack","Single")</f>
        <v>Single</v>
      </c>
    </row>
    <row r="11535" spans="1:13">
      <c r="A11535" s="21" t="s">
        <v>38</v>
      </c>
      <c r="B11535" s="21" t="s">
        <v>69</v>
      </c>
      <c r="C11535" s="21" t="s">
        <v>77</v>
      </c>
      <c r="D11535" s="21" t="s">
        <v>71</v>
      </c>
      <c r="E11535" s="21" t="s">
        <v>1235</v>
      </c>
      <c r="F11535" s="21" t="s">
        <v>191</v>
      </c>
      <c r="G11535" s="21">
        <v>1</v>
      </c>
      <c r="H11535" s="20">
        <v>19.469501734309535</v>
      </c>
      <c r="I11535" s="20">
        <v>25.20601182382303</v>
      </c>
      <c r="J11535" s="19" t="s">
        <v>1963</v>
      </c>
      <c r="K11535" s="18">
        <v>9</v>
      </c>
      <c r="L11535" s="18">
        <v>0.5</v>
      </c>
      <c r="M11535" s="18" t="str">
        <f>IF(tbl_data[[#This Row],[PACK COUNT]]&gt;1,"Multipack","Single")</f>
        <v>Single</v>
      </c>
    </row>
    <row r="11536" spans="1:13">
      <c r="A11536" s="21" t="s">
        <v>38</v>
      </c>
      <c r="B11536" s="21" t="s">
        <v>19</v>
      </c>
      <c r="C11536" s="21" t="s">
        <v>19</v>
      </c>
      <c r="D11536" s="21" t="s">
        <v>18</v>
      </c>
      <c r="E11536" s="21" t="s">
        <v>1061</v>
      </c>
      <c r="F11536" s="21" t="s">
        <v>196</v>
      </c>
      <c r="G11536" s="21">
        <v>1</v>
      </c>
      <c r="H11536" s="20">
        <v>9.2636100775093322</v>
      </c>
      <c r="I11536" s="20">
        <v>17.526854033573791</v>
      </c>
      <c r="J11536" s="19" t="s">
        <v>1963</v>
      </c>
      <c r="K11536" s="18">
        <v>9</v>
      </c>
      <c r="L11536" s="18">
        <v>0.5</v>
      </c>
      <c r="M11536" s="18" t="str">
        <f>IF(tbl_data[[#This Row],[PACK COUNT]]&gt;1,"Multipack","Single")</f>
        <v>Single</v>
      </c>
    </row>
    <row r="11537" spans="1:13">
      <c r="A11537" s="21" t="s">
        <v>38</v>
      </c>
      <c r="B11537" s="21" t="s">
        <v>19</v>
      </c>
      <c r="C11537" s="21" t="s">
        <v>19</v>
      </c>
      <c r="D11537" s="21" t="s">
        <v>18</v>
      </c>
      <c r="E11537" s="21" t="s">
        <v>1374</v>
      </c>
      <c r="F11537" s="21" t="s">
        <v>196</v>
      </c>
      <c r="G11537" s="21">
        <v>4</v>
      </c>
      <c r="H11537" s="20">
        <v>0.47572834569806977</v>
      </c>
      <c r="I11537" s="20">
        <v>0.93410188405928662</v>
      </c>
      <c r="J11537" s="19" t="s">
        <v>1963</v>
      </c>
      <c r="K11537" s="18">
        <v>9</v>
      </c>
      <c r="L11537" s="18">
        <v>0.5</v>
      </c>
      <c r="M11537" s="18" t="str">
        <f>IF(tbl_data[[#This Row],[PACK COUNT]]&gt;1,"Multipack","Single")</f>
        <v>Multipack</v>
      </c>
    </row>
    <row r="11538" spans="1:13">
      <c r="A11538" s="21" t="s">
        <v>38</v>
      </c>
      <c r="B11538" s="21" t="s">
        <v>20</v>
      </c>
      <c r="C11538" s="21" t="s">
        <v>20</v>
      </c>
      <c r="D11538" s="21" t="s">
        <v>18</v>
      </c>
      <c r="E11538" s="21" t="s">
        <v>1060</v>
      </c>
      <c r="F11538" s="21" t="s">
        <v>196</v>
      </c>
      <c r="G11538" s="21">
        <v>1</v>
      </c>
      <c r="H11538" s="20">
        <v>16.566403206022695</v>
      </c>
      <c r="I11538" s="20">
        <v>34.08958154896284</v>
      </c>
      <c r="J11538" s="19" t="s">
        <v>1963</v>
      </c>
      <c r="K11538" s="18">
        <v>9</v>
      </c>
      <c r="L11538" s="18">
        <v>0.5</v>
      </c>
      <c r="M11538" s="18" t="str">
        <f>IF(tbl_data[[#This Row],[PACK COUNT]]&gt;1,"Multipack","Single")</f>
        <v>Single</v>
      </c>
    </row>
    <row r="11539" spans="1:13">
      <c r="A11539" s="21" t="s">
        <v>115</v>
      </c>
      <c r="B11539" s="21" t="s">
        <v>133</v>
      </c>
      <c r="C11539" s="21" t="s">
        <v>134</v>
      </c>
      <c r="D11539" s="21" t="s">
        <v>87</v>
      </c>
      <c r="E11539" s="21" t="s">
        <v>1056</v>
      </c>
      <c r="F11539" s="21" t="s">
        <v>191</v>
      </c>
      <c r="G11539" s="21">
        <v>1</v>
      </c>
      <c r="H11539" s="20">
        <v>20.438418694549853</v>
      </c>
      <c r="I11539" s="20">
        <v>25.954246790352091</v>
      </c>
      <c r="J11539" s="19" t="s">
        <v>1963</v>
      </c>
      <c r="K11539" s="18">
        <v>9</v>
      </c>
      <c r="L11539" s="18">
        <v>0.5</v>
      </c>
      <c r="M11539" s="18" t="str">
        <f>IF(tbl_data[[#This Row],[PACK COUNT]]&gt;1,"Multipack","Single")</f>
        <v>Single</v>
      </c>
    </row>
    <row r="11540" spans="1:13">
      <c r="A11540" s="21" t="s">
        <v>115</v>
      </c>
      <c r="B11540" s="21" t="s">
        <v>133</v>
      </c>
      <c r="C11540" s="21" t="s">
        <v>134</v>
      </c>
      <c r="D11540" s="21" t="s">
        <v>87</v>
      </c>
      <c r="E11540" s="21" t="s">
        <v>1055</v>
      </c>
      <c r="F11540" s="21" t="s">
        <v>191</v>
      </c>
      <c r="G11540" s="21">
        <v>4</v>
      </c>
      <c r="H11540" s="20">
        <v>1.857576356804604</v>
      </c>
      <c r="I11540" s="20">
        <v>2.5214185883387437</v>
      </c>
      <c r="J11540" s="19" t="s">
        <v>1963</v>
      </c>
      <c r="K11540" s="18">
        <v>9</v>
      </c>
      <c r="L11540" s="18">
        <v>0.5</v>
      </c>
      <c r="M11540" s="18" t="str">
        <f>IF(tbl_data[[#This Row],[PACK COUNT]]&gt;1,"Multipack","Single")</f>
        <v>Multipack</v>
      </c>
    </row>
    <row r="11541" spans="1:13">
      <c r="A11541" s="21" t="s">
        <v>115</v>
      </c>
      <c r="B11541" s="21" t="s">
        <v>133</v>
      </c>
      <c r="C11541" s="21" t="s">
        <v>136</v>
      </c>
      <c r="D11541" s="21" t="s">
        <v>87</v>
      </c>
      <c r="E11541" s="21" t="s">
        <v>1294</v>
      </c>
      <c r="F11541" s="21" t="s">
        <v>191</v>
      </c>
      <c r="G11541" s="21">
        <v>1</v>
      </c>
      <c r="H11541" s="20">
        <v>0.91586451981403183</v>
      </c>
      <c r="I11541" s="20">
        <v>0.98580197611825171</v>
      </c>
      <c r="J11541" s="19" t="s">
        <v>1963</v>
      </c>
      <c r="K11541" s="18">
        <v>9</v>
      </c>
      <c r="L11541" s="18">
        <v>0.5</v>
      </c>
      <c r="M11541" s="18" t="str">
        <f>IF(tbl_data[[#This Row],[PACK COUNT]]&gt;1,"Multipack","Single")</f>
        <v>Single</v>
      </c>
    </row>
    <row r="11542" spans="1:13">
      <c r="A11542" s="21" t="s">
        <v>115</v>
      </c>
      <c r="B11542" s="21" t="s">
        <v>133</v>
      </c>
      <c r="C11542" s="21" t="s">
        <v>139</v>
      </c>
      <c r="D11542" s="21" t="s">
        <v>87</v>
      </c>
      <c r="E11542" s="21" t="s">
        <v>1054</v>
      </c>
      <c r="F11542" s="21" t="s">
        <v>191</v>
      </c>
      <c r="G11542" s="21">
        <v>1</v>
      </c>
      <c r="H11542" s="20">
        <v>27.725939865733245</v>
      </c>
      <c r="I11542" s="20">
        <v>33.334438507828558</v>
      </c>
      <c r="J11542" s="19" t="s">
        <v>1963</v>
      </c>
      <c r="K11542" s="18">
        <v>9</v>
      </c>
      <c r="L11542" s="18">
        <v>0.5</v>
      </c>
      <c r="M11542" s="18" t="str">
        <f>IF(tbl_data[[#This Row],[PACK COUNT]]&gt;1,"Multipack","Single")</f>
        <v>Single</v>
      </c>
    </row>
    <row r="11543" spans="1:13">
      <c r="A11543" s="21" t="s">
        <v>115</v>
      </c>
      <c r="B11543" s="21" t="s">
        <v>133</v>
      </c>
      <c r="C11543" s="21" t="s">
        <v>138</v>
      </c>
      <c r="D11543" s="21" t="s">
        <v>87</v>
      </c>
      <c r="E11543" s="21" t="s">
        <v>1053</v>
      </c>
      <c r="F11543" s="21" t="s">
        <v>191</v>
      </c>
      <c r="G11543" s="21">
        <v>1</v>
      </c>
      <c r="H11543" s="20">
        <v>25.043365671046175</v>
      </c>
      <c r="I11543" s="20">
        <v>30.14231561198233</v>
      </c>
      <c r="J11543" s="19" t="s">
        <v>1963</v>
      </c>
      <c r="K11543" s="18">
        <v>9</v>
      </c>
      <c r="L11543" s="18">
        <v>0.5</v>
      </c>
      <c r="M11543" s="18" t="str">
        <f>IF(tbl_data[[#This Row],[PACK COUNT]]&gt;1,"Multipack","Single")</f>
        <v>Single</v>
      </c>
    </row>
    <row r="11544" spans="1:13">
      <c r="A11544" s="21" t="s">
        <v>115</v>
      </c>
      <c r="B11544" s="21" t="s">
        <v>133</v>
      </c>
      <c r="C11544" s="21" t="s">
        <v>140</v>
      </c>
      <c r="D11544" s="21" t="s">
        <v>87</v>
      </c>
      <c r="E11544" s="21" t="s">
        <v>1388</v>
      </c>
      <c r="F11544" s="21" t="s">
        <v>196</v>
      </c>
      <c r="G11544" s="21">
        <v>1</v>
      </c>
      <c r="H11544" s="20">
        <v>0.10585325976826697</v>
      </c>
      <c r="I11544" s="20">
        <v>0.26209738108527686</v>
      </c>
      <c r="J11544" s="19" t="s">
        <v>1963</v>
      </c>
      <c r="K11544" s="18">
        <v>9</v>
      </c>
      <c r="L11544" s="18">
        <v>0.33</v>
      </c>
      <c r="M11544" s="18" t="str">
        <f>IF(tbl_data[[#This Row],[PACK COUNT]]&gt;1,"Multipack","Single")</f>
        <v>Single</v>
      </c>
    </row>
    <row r="11545" spans="1:13">
      <c r="A11545" s="21" t="s">
        <v>115</v>
      </c>
      <c r="B11545" s="21" t="s">
        <v>133</v>
      </c>
      <c r="C11545" s="21" t="s">
        <v>134</v>
      </c>
      <c r="D11545" s="21" t="s">
        <v>87</v>
      </c>
      <c r="E11545" s="21" t="s">
        <v>1051</v>
      </c>
      <c r="F11545" s="21" t="s">
        <v>203</v>
      </c>
      <c r="G11545" s="21">
        <v>1</v>
      </c>
      <c r="H11545" s="20">
        <v>40.901634183942278</v>
      </c>
      <c r="I11545" s="20">
        <v>46.447109922032141</v>
      </c>
      <c r="J11545" s="19" t="s">
        <v>1963</v>
      </c>
      <c r="K11545" s="18">
        <v>9</v>
      </c>
      <c r="L11545" s="18">
        <v>1.5</v>
      </c>
      <c r="M11545" s="18" t="str">
        <f>IF(tbl_data[[#This Row],[PACK COUNT]]&gt;1,"Multipack","Single")</f>
        <v>Single</v>
      </c>
    </row>
    <row r="11546" spans="1:13">
      <c r="A11546" s="21" t="s">
        <v>115</v>
      </c>
      <c r="B11546" s="21" t="s">
        <v>133</v>
      </c>
      <c r="C11546" s="21" t="s">
        <v>135</v>
      </c>
      <c r="D11546" s="21" t="s">
        <v>87</v>
      </c>
      <c r="E11546" s="21" t="s">
        <v>1334</v>
      </c>
      <c r="F11546" s="21" t="s">
        <v>203</v>
      </c>
      <c r="G11546" s="21">
        <v>1</v>
      </c>
      <c r="H11546" s="20">
        <v>0.16516483361995724</v>
      </c>
      <c r="I11546" s="20">
        <v>0.19956092740888839</v>
      </c>
      <c r="J11546" s="19" t="s">
        <v>1963</v>
      </c>
      <c r="K11546" s="18">
        <v>9</v>
      </c>
      <c r="L11546" s="18">
        <v>1.5</v>
      </c>
      <c r="M11546" s="18" t="str">
        <f>IF(tbl_data[[#This Row],[PACK COUNT]]&gt;1,"Multipack","Single")</f>
        <v>Single</v>
      </c>
    </row>
    <row r="11547" spans="1:13">
      <c r="A11547" s="21" t="s">
        <v>115</v>
      </c>
      <c r="B11547" s="21" t="s">
        <v>133</v>
      </c>
      <c r="C11547" s="21" t="s">
        <v>139</v>
      </c>
      <c r="D11547" s="21" t="s">
        <v>87</v>
      </c>
      <c r="E11547" s="21" t="s">
        <v>1050</v>
      </c>
      <c r="F11547" s="21" t="s">
        <v>203</v>
      </c>
      <c r="G11547" s="21">
        <v>1</v>
      </c>
      <c r="H11547" s="20">
        <v>40.894566178853964</v>
      </c>
      <c r="I11547" s="20">
        <v>44.854806322325821</v>
      </c>
      <c r="J11547" s="19" t="s">
        <v>1963</v>
      </c>
      <c r="K11547" s="18">
        <v>9</v>
      </c>
      <c r="L11547" s="18">
        <v>1.5</v>
      </c>
      <c r="M11547" s="18" t="str">
        <f>IF(tbl_data[[#This Row],[PACK COUNT]]&gt;1,"Multipack","Single")</f>
        <v>Single</v>
      </c>
    </row>
    <row r="11548" spans="1:13">
      <c r="A11548" s="21" t="s">
        <v>115</v>
      </c>
      <c r="B11548" s="21" t="s">
        <v>133</v>
      </c>
      <c r="C11548" s="21" t="s">
        <v>137</v>
      </c>
      <c r="D11548" s="21" t="s">
        <v>87</v>
      </c>
      <c r="E11548" s="21" t="s">
        <v>1049</v>
      </c>
      <c r="F11548" s="21" t="s">
        <v>203</v>
      </c>
      <c r="G11548" s="21">
        <v>1</v>
      </c>
      <c r="H11548" s="20">
        <v>30.009919478492581</v>
      </c>
      <c r="I11548" s="20">
        <v>35.139884075763</v>
      </c>
      <c r="J11548" s="19" t="s">
        <v>1963</v>
      </c>
      <c r="K11548" s="18">
        <v>9</v>
      </c>
      <c r="L11548" s="18">
        <v>1.5</v>
      </c>
      <c r="M11548" s="18" t="str">
        <f>IF(tbl_data[[#This Row],[PACK COUNT]]&gt;1,"Multipack","Single")</f>
        <v>Single</v>
      </c>
    </row>
    <row r="11549" spans="1:13">
      <c r="A11549" s="21" t="s">
        <v>115</v>
      </c>
      <c r="B11549" s="21" t="s">
        <v>148</v>
      </c>
      <c r="C11549" s="21" t="s">
        <v>149</v>
      </c>
      <c r="D11549" s="21" t="s">
        <v>110</v>
      </c>
      <c r="E11549" s="21" t="s">
        <v>1046</v>
      </c>
      <c r="F11549" s="21" t="s">
        <v>203</v>
      </c>
      <c r="G11549" s="21">
        <v>1</v>
      </c>
      <c r="H11549" s="20">
        <v>194.77406382400622</v>
      </c>
      <c r="I11549" s="20">
        <v>165.68772353720118</v>
      </c>
      <c r="J11549" s="19" t="s">
        <v>1963</v>
      </c>
      <c r="K11549" s="18">
        <v>9</v>
      </c>
      <c r="L11549" s="18">
        <v>2</v>
      </c>
      <c r="M11549" s="18" t="str">
        <f>IF(tbl_data[[#This Row],[PACK COUNT]]&gt;1,"Multipack","Single")</f>
        <v>Single</v>
      </c>
    </row>
    <row r="11550" spans="1:13">
      <c r="A11550" s="21" t="s">
        <v>115</v>
      </c>
      <c r="B11550" s="21" t="s">
        <v>116</v>
      </c>
      <c r="C11550" s="21" t="s">
        <v>117</v>
      </c>
      <c r="D11550" s="21" t="s">
        <v>24</v>
      </c>
      <c r="E11550" s="21" t="s">
        <v>1387</v>
      </c>
      <c r="F11550" s="21" t="s">
        <v>196</v>
      </c>
      <c r="G11550" s="21">
        <v>1</v>
      </c>
      <c r="H11550" s="20">
        <v>1.3261947230188482E-2</v>
      </c>
      <c r="I11550" s="20">
        <v>2.4676356342636836E-2</v>
      </c>
      <c r="J11550" s="19" t="s">
        <v>1963</v>
      </c>
      <c r="K11550" s="18">
        <v>9</v>
      </c>
      <c r="L11550" s="18">
        <v>0.5</v>
      </c>
      <c r="M11550" s="18" t="str">
        <f>IF(tbl_data[[#This Row],[PACK COUNT]]&gt;1,"Multipack","Single")</f>
        <v>Single</v>
      </c>
    </row>
    <row r="11551" spans="1:13">
      <c r="A11551" s="21" t="s">
        <v>115</v>
      </c>
      <c r="B11551" s="21" t="s">
        <v>116</v>
      </c>
      <c r="C11551" s="21" t="s">
        <v>130</v>
      </c>
      <c r="D11551" s="21" t="s">
        <v>87</v>
      </c>
      <c r="E11551" s="21" t="s">
        <v>1045</v>
      </c>
      <c r="F11551" s="21" t="s">
        <v>191</v>
      </c>
      <c r="G11551" s="21">
        <v>1</v>
      </c>
      <c r="H11551" s="20">
        <v>137.6495860220308</v>
      </c>
      <c r="I11551" s="20">
        <v>165.63845938762509</v>
      </c>
      <c r="J11551" s="19" t="s">
        <v>1963</v>
      </c>
      <c r="K11551" s="18">
        <v>9</v>
      </c>
      <c r="L11551" s="18">
        <v>0.5</v>
      </c>
      <c r="M11551" s="18" t="str">
        <f>IF(tbl_data[[#This Row],[PACK COUNT]]&gt;1,"Multipack","Single")</f>
        <v>Single</v>
      </c>
    </row>
    <row r="11552" spans="1:13">
      <c r="A11552" s="21" t="s">
        <v>115</v>
      </c>
      <c r="B11552" s="21" t="s">
        <v>116</v>
      </c>
      <c r="C11552" s="21" t="s">
        <v>130</v>
      </c>
      <c r="D11552" s="21" t="s">
        <v>87</v>
      </c>
      <c r="E11552" s="21" t="s">
        <v>1234</v>
      </c>
      <c r="F11552" s="21" t="s">
        <v>191</v>
      </c>
      <c r="G11552" s="21">
        <v>12</v>
      </c>
      <c r="H11552" s="20">
        <v>33.299151862204951</v>
      </c>
      <c r="I11552" s="20">
        <v>39.242785336818677</v>
      </c>
      <c r="J11552" s="19" t="s">
        <v>1963</v>
      </c>
      <c r="K11552" s="18">
        <v>9</v>
      </c>
      <c r="L11552" s="18">
        <v>0.5</v>
      </c>
      <c r="M11552" s="18" t="str">
        <f>IF(tbl_data[[#This Row],[PACK COUNT]]&gt;1,"Multipack","Single")</f>
        <v>Multipack</v>
      </c>
    </row>
    <row r="11553" spans="1:13">
      <c r="A11553" s="21" t="s">
        <v>115</v>
      </c>
      <c r="B11553" s="21" t="s">
        <v>116</v>
      </c>
      <c r="C11553" s="21" t="s">
        <v>130</v>
      </c>
      <c r="D11553" s="21" t="s">
        <v>87</v>
      </c>
      <c r="E11553" s="21" t="s">
        <v>1044</v>
      </c>
      <c r="F11553" s="21" t="s">
        <v>191</v>
      </c>
      <c r="G11553" s="21">
        <v>4</v>
      </c>
      <c r="H11553" s="20">
        <v>47.654578265686901</v>
      </c>
      <c r="I11553" s="20">
        <v>43.9912951892385</v>
      </c>
      <c r="J11553" s="19" t="s">
        <v>1963</v>
      </c>
      <c r="K11553" s="18">
        <v>9</v>
      </c>
      <c r="L11553" s="18">
        <v>0.5</v>
      </c>
      <c r="M11553" s="18" t="str">
        <f>IF(tbl_data[[#This Row],[PACK COUNT]]&gt;1,"Multipack","Single")</f>
        <v>Multipack</v>
      </c>
    </row>
    <row r="11554" spans="1:13">
      <c r="A11554" s="21" t="s">
        <v>115</v>
      </c>
      <c r="B11554" s="21" t="s">
        <v>116</v>
      </c>
      <c r="C11554" s="21" t="s">
        <v>130</v>
      </c>
      <c r="D11554" s="21" t="s">
        <v>87</v>
      </c>
      <c r="E11554" s="21" t="s">
        <v>1043</v>
      </c>
      <c r="F11554" s="21" t="s">
        <v>196</v>
      </c>
      <c r="G11554" s="21">
        <v>1</v>
      </c>
      <c r="H11554" s="20">
        <v>117.21291130268274</v>
      </c>
      <c r="I11554" s="20">
        <v>139.19147921280211</v>
      </c>
      <c r="J11554" s="19" t="s">
        <v>1963</v>
      </c>
      <c r="K11554" s="18">
        <v>9</v>
      </c>
      <c r="L11554" s="18">
        <v>0.5</v>
      </c>
      <c r="M11554" s="18" t="str">
        <f>IF(tbl_data[[#This Row],[PACK COUNT]]&gt;1,"Multipack","Single")</f>
        <v>Single</v>
      </c>
    </row>
    <row r="11555" spans="1:13">
      <c r="A11555" s="21" t="s">
        <v>115</v>
      </c>
      <c r="B11555" s="21" t="s">
        <v>116</v>
      </c>
      <c r="C11555" s="21" t="s">
        <v>130</v>
      </c>
      <c r="D11555" s="21" t="s">
        <v>87</v>
      </c>
      <c r="E11555" s="21" t="s">
        <v>1385</v>
      </c>
      <c r="F11555" s="21" t="s">
        <v>196</v>
      </c>
      <c r="G11555" s="21">
        <v>6</v>
      </c>
      <c r="H11555" s="20">
        <v>1.5147135462877468</v>
      </c>
      <c r="I11555" s="20">
        <v>1.6327714406161307</v>
      </c>
      <c r="J11555" s="19" t="s">
        <v>1963</v>
      </c>
      <c r="K11555" s="18">
        <v>9</v>
      </c>
      <c r="L11555" s="18">
        <v>0.5</v>
      </c>
      <c r="M11555" s="18" t="str">
        <f>IF(tbl_data[[#This Row],[PACK COUNT]]&gt;1,"Multipack","Single")</f>
        <v>Multipack</v>
      </c>
    </row>
    <row r="11556" spans="1:13">
      <c r="A11556" s="21" t="s">
        <v>115</v>
      </c>
      <c r="B11556" s="21" t="s">
        <v>116</v>
      </c>
      <c r="C11556" s="21" t="s">
        <v>130</v>
      </c>
      <c r="D11556" s="21" t="s">
        <v>87</v>
      </c>
      <c r="E11556" s="21" t="s">
        <v>1042</v>
      </c>
      <c r="F11556" s="21" t="s">
        <v>203</v>
      </c>
      <c r="G11556" s="21">
        <v>1</v>
      </c>
      <c r="H11556" s="20">
        <v>135.1627180920683</v>
      </c>
      <c r="I11556" s="20">
        <v>109.55141119945951</v>
      </c>
      <c r="J11556" s="19" t="s">
        <v>1963</v>
      </c>
      <c r="K11556" s="18">
        <v>9</v>
      </c>
      <c r="L11556" s="18">
        <v>2</v>
      </c>
      <c r="M11556" s="18" t="str">
        <f>IF(tbl_data[[#This Row],[PACK COUNT]]&gt;1,"Multipack","Single")</f>
        <v>Single</v>
      </c>
    </row>
    <row r="11557" spans="1:13">
      <c r="A11557" s="21" t="s">
        <v>115</v>
      </c>
      <c r="B11557" s="21" t="s">
        <v>116</v>
      </c>
      <c r="C11557" s="21" t="s">
        <v>111</v>
      </c>
      <c r="D11557" s="21" t="s">
        <v>24</v>
      </c>
      <c r="E11557" s="21" t="s">
        <v>1041</v>
      </c>
      <c r="F11557" s="21" t="s">
        <v>191</v>
      </c>
      <c r="G11557" s="21">
        <v>1</v>
      </c>
      <c r="H11557" s="20">
        <v>56.195590417745002</v>
      </c>
      <c r="I11557" s="20">
        <v>82.41484233758878</v>
      </c>
      <c r="J11557" s="19" t="s">
        <v>1963</v>
      </c>
      <c r="K11557" s="18">
        <v>9</v>
      </c>
      <c r="L11557" s="18">
        <v>0.56799999999999995</v>
      </c>
      <c r="M11557" s="18" t="str">
        <f>IF(tbl_data[[#This Row],[PACK COUNT]]&gt;1,"Multipack","Single")</f>
        <v>Single</v>
      </c>
    </row>
    <row r="11558" spans="1:13">
      <c r="A11558" s="21" t="s">
        <v>115</v>
      </c>
      <c r="B11558" s="21" t="s">
        <v>116</v>
      </c>
      <c r="C11558" s="21" t="s">
        <v>111</v>
      </c>
      <c r="D11558" s="21" t="s">
        <v>24</v>
      </c>
      <c r="E11558" s="21" t="s">
        <v>1210</v>
      </c>
      <c r="F11558" s="21" t="s">
        <v>196</v>
      </c>
      <c r="G11558" s="21">
        <v>1</v>
      </c>
      <c r="H11558" s="20">
        <v>16.694517564088912</v>
      </c>
      <c r="I11558" s="20">
        <v>26.972107831691709</v>
      </c>
      <c r="J11558" s="19" t="s">
        <v>1963</v>
      </c>
      <c r="K11558" s="18">
        <v>9</v>
      </c>
      <c r="L11558" s="18">
        <v>0.5</v>
      </c>
      <c r="M11558" s="18" t="str">
        <f>IF(tbl_data[[#This Row],[PACK COUNT]]&gt;1,"Multipack","Single")</f>
        <v>Single</v>
      </c>
    </row>
    <row r="11559" spans="1:13">
      <c r="A11559" s="21" t="s">
        <v>115</v>
      </c>
      <c r="B11559" s="21" t="s">
        <v>116</v>
      </c>
      <c r="C11559" s="21" t="s">
        <v>111</v>
      </c>
      <c r="D11559" s="21" t="s">
        <v>24</v>
      </c>
      <c r="E11559" s="21" t="s">
        <v>1209</v>
      </c>
      <c r="F11559" s="21" t="s">
        <v>196</v>
      </c>
      <c r="G11559" s="21">
        <v>4</v>
      </c>
      <c r="H11559" s="20">
        <v>0.81007096709131443</v>
      </c>
      <c r="I11559" s="20">
        <v>1.4482110638667671</v>
      </c>
      <c r="J11559" s="19" t="s">
        <v>1963</v>
      </c>
      <c r="K11559" s="18">
        <v>9</v>
      </c>
      <c r="L11559" s="18">
        <v>0.5</v>
      </c>
      <c r="M11559" s="18" t="str">
        <f>IF(tbl_data[[#This Row],[PACK COUNT]]&gt;1,"Multipack","Single")</f>
        <v>Multipack</v>
      </c>
    </row>
    <row r="11560" spans="1:13">
      <c r="A11560" s="21" t="s">
        <v>115</v>
      </c>
      <c r="B11560" s="21" t="s">
        <v>116</v>
      </c>
      <c r="C11560" s="21" t="s">
        <v>131</v>
      </c>
      <c r="D11560" s="21" t="s">
        <v>87</v>
      </c>
      <c r="E11560" s="21" t="s">
        <v>1040</v>
      </c>
      <c r="F11560" s="21" t="s">
        <v>191</v>
      </c>
      <c r="G11560" s="21">
        <v>1</v>
      </c>
      <c r="H11560" s="20">
        <v>90.922479407195709</v>
      </c>
      <c r="I11560" s="20">
        <v>104.29562248229193</v>
      </c>
      <c r="J11560" s="19" t="s">
        <v>1963</v>
      </c>
      <c r="K11560" s="18">
        <v>9</v>
      </c>
      <c r="L11560" s="18">
        <v>0.5</v>
      </c>
      <c r="M11560" s="18" t="str">
        <f>IF(tbl_data[[#This Row],[PACK COUNT]]&gt;1,"Multipack","Single")</f>
        <v>Single</v>
      </c>
    </row>
    <row r="11561" spans="1:13">
      <c r="A11561" s="21" t="s">
        <v>115</v>
      </c>
      <c r="B11561" s="21" t="s">
        <v>116</v>
      </c>
      <c r="C11561" s="21" t="s">
        <v>131</v>
      </c>
      <c r="D11561" s="21" t="s">
        <v>87</v>
      </c>
      <c r="E11561" s="21" t="s">
        <v>1039</v>
      </c>
      <c r="F11561" s="21" t="s">
        <v>196</v>
      </c>
      <c r="G11561" s="21">
        <v>1</v>
      </c>
      <c r="H11561" s="20">
        <v>97.499296995572834</v>
      </c>
      <c r="I11561" s="20">
        <v>107.44804337447279</v>
      </c>
      <c r="J11561" s="19" t="s">
        <v>1963</v>
      </c>
      <c r="K11561" s="18">
        <v>9</v>
      </c>
      <c r="L11561" s="18">
        <v>0.5</v>
      </c>
      <c r="M11561" s="18" t="str">
        <f>IF(tbl_data[[#This Row],[PACK COUNT]]&gt;1,"Multipack","Single")</f>
        <v>Single</v>
      </c>
    </row>
    <row r="11562" spans="1:13">
      <c r="A11562" s="21" t="s">
        <v>115</v>
      </c>
      <c r="B11562" s="21" t="s">
        <v>116</v>
      </c>
      <c r="C11562" s="21" t="s">
        <v>131</v>
      </c>
      <c r="D11562" s="21" t="s">
        <v>87</v>
      </c>
      <c r="E11562" s="21" t="s">
        <v>1208</v>
      </c>
      <c r="F11562" s="21" t="s">
        <v>203</v>
      </c>
      <c r="G11562" s="21">
        <v>1</v>
      </c>
      <c r="H11562" s="20">
        <v>36.642608435955474</v>
      </c>
      <c r="I11562" s="20">
        <v>27.063718396767808</v>
      </c>
      <c r="J11562" s="19" t="s">
        <v>1963</v>
      </c>
      <c r="K11562" s="18">
        <v>9</v>
      </c>
      <c r="L11562" s="18">
        <v>1.5</v>
      </c>
      <c r="M11562" s="18" t="str">
        <f>IF(tbl_data[[#This Row],[PACK COUNT]]&gt;1,"Multipack","Single")</f>
        <v>Single</v>
      </c>
    </row>
    <row r="11563" spans="1:13">
      <c r="A11563" s="21" t="s">
        <v>115</v>
      </c>
      <c r="B11563" s="21" t="s">
        <v>116</v>
      </c>
      <c r="C11563" s="21" t="s">
        <v>22</v>
      </c>
      <c r="D11563" s="21" t="s">
        <v>24</v>
      </c>
      <c r="E11563" s="21" t="s">
        <v>1293</v>
      </c>
      <c r="F11563" s="21" t="s">
        <v>191</v>
      </c>
      <c r="G11563" s="21">
        <v>1</v>
      </c>
      <c r="H11563" s="20">
        <v>0.1665567577213781</v>
      </c>
      <c r="I11563" s="20">
        <v>0.25546379100744815</v>
      </c>
      <c r="J11563" s="19" t="s">
        <v>1963</v>
      </c>
      <c r="K11563" s="18">
        <v>9</v>
      </c>
      <c r="L11563" s="18">
        <v>0.5</v>
      </c>
      <c r="M11563" s="18" t="str">
        <f>IF(tbl_data[[#This Row],[PACK COUNT]]&gt;1,"Multipack","Single")</f>
        <v>Single</v>
      </c>
    </row>
    <row r="11564" spans="1:13">
      <c r="A11564" s="21" t="s">
        <v>115</v>
      </c>
      <c r="B11564" s="21" t="s">
        <v>116</v>
      </c>
      <c r="C11564" s="21" t="s">
        <v>24</v>
      </c>
      <c r="D11564" s="21" t="s">
        <v>71</v>
      </c>
      <c r="E11564" s="21" t="s">
        <v>1038</v>
      </c>
      <c r="F11564" s="21" t="s">
        <v>191</v>
      </c>
      <c r="G11564" s="21">
        <v>1</v>
      </c>
      <c r="H11564" s="20">
        <v>253.73035645422192</v>
      </c>
      <c r="I11564" s="20">
        <v>314.21249571745199</v>
      </c>
      <c r="J11564" s="19" t="s">
        <v>1963</v>
      </c>
      <c r="K11564" s="18">
        <v>9</v>
      </c>
      <c r="L11564" s="18">
        <v>0.56799999999999995</v>
      </c>
      <c r="M11564" s="18" t="str">
        <f>IF(tbl_data[[#This Row],[PACK COUNT]]&gt;1,"Multipack","Single")</f>
        <v>Single</v>
      </c>
    </row>
    <row r="11565" spans="1:13">
      <c r="A11565" s="21" t="s">
        <v>115</v>
      </c>
      <c r="B11565" s="21" t="s">
        <v>116</v>
      </c>
      <c r="C11565" s="21" t="s">
        <v>24</v>
      </c>
      <c r="D11565" s="21" t="s">
        <v>71</v>
      </c>
      <c r="E11565" s="21" t="s">
        <v>1036</v>
      </c>
      <c r="F11565" s="21" t="s">
        <v>191</v>
      </c>
      <c r="G11565" s="21">
        <v>1</v>
      </c>
      <c r="H11565" s="20">
        <v>80.53541060149405</v>
      </c>
      <c r="I11565" s="20">
        <v>110.45416192481801</v>
      </c>
      <c r="J11565" s="19" t="s">
        <v>1963</v>
      </c>
      <c r="K11565" s="18">
        <v>9</v>
      </c>
      <c r="L11565" s="18">
        <v>0.5</v>
      </c>
      <c r="M11565" s="18" t="str">
        <f>IF(tbl_data[[#This Row],[PACK COUNT]]&gt;1,"Multipack","Single")</f>
        <v>Single</v>
      </c>
    </row>
    <row r="11566" spans="1:13">
      <c r="A11566" s="21" t="s">
        <v>115</v>
      </c>
      <c r="B11566" s="21" t="s">
        <v>116</v>
      </c>
      <c r="C11566" s="21" t="s">
        <v>24</v>
      </c>
      <c r="D11566" s="21" t="s">
        <v>71</v>
      </c>
      <c r="E11566" s="21" t="s">
        <v>1035</v>
      </c>
      <c r="F11566" s="21" t="s">
        <v>191</v>
      </c>
      <c r="G11566" s="21">
        <v>4</v>
      </c>
      <c r="H11566" s="20">
        <v>16.723214683678968</v>
      </c>
      <c r="I11566" s="20">
        <v>19.764090314046431</v>
      </c>
      <c r="J11566" s="19" t="s">
        <v>1963</v>
      </c>
      <c r="K11566" s="18">
        <v>9</v>
      </c>
      <c r="L11566" s="18">
        <v>0.5</v>
      </c>
      <c r="M11566" s="18" t="str">
        <f>IF(tbl_data[[#This Row],[PACK COUNT]]&gt;1,"Multipack","Single")</f>
        <v>Multipack</v>
      </c>
    </row>
    <row r="11567" spans="1:13">
      <c r="A11567" s="21" t="s">
        <v>115</v>
      </c>
      <c r="B11567" s="21" t="s">
        <v>116</v>
      </c>
      <c r="C11567" s="21" t="s">
        <v>24</v>
      </c>
      <c r="D11567" s="21" t="s">
        <v>71</v>
      </c>
      <c r="E11567" s="21" t="s">
        <v>1034</v>
      </c>
      <c r="F11567" s="21" t="s">
        <v>191</v>
      </c>
      <c r="G11567" s="21">
        <v>12</v>
      </c>
      <c r="H11567" s="20">
        <v>32.797071622479457</v>
      </c>
      <c r="I11567" s="20">
        <v>29.900331157353932</v>
      </c>
      <c r="J11567" s="19" t="s">
        <v>1963</v>
      </c>
      <c r="K11567" s="18">
        <v>9</v>
      </c>
      <c r="L11567" s="18">
        <v>0.5</v>
      </c>
      <c r="M11567" s="18" t="str">
        <f>IF(tbl_data[[#This Row],[PACK COUNT]]&gt;1,"Multipack","Single")</f>
        <v>Multipack</v>
      </c>
    </row>
    <row r="11568" spans="1:13">
      <c r="A11568" s="21" t="s">
        <v>115</v>
      </c>
      <c r="B11568" s="21" t="s">
        <v>116</v>
      </c>
      <c r="C11568" s="21" t="s">
        <v>24</v>
      </c>
      <c r="D11568" s="21" t="s">
        <v>71</v>
      </c>
      <c r="E11568" s="21" t="s">
        <v>1033</v>
      </c>
      <c r="F11568" s="21" t="s">
        <v>191</v>
      </c>
      <c r="G11568" s="21">
        <v>6</v>
      </c>
      <c r="H11568" s="20">
        <v>42.695712571926776</v>
      </c>
      <c r="I11568" s="20">
        <v>50.834232376370686</v>
      </c>
      <c r="J11568" s="19" t="s">
        <v>1963</v>
      </c>
      <c r="K11568" s="18">
        <v>9</v>
      </c>
      <c r="L11568" s="18">
        <v>0.5</v>
      </c>
      <c r="M11568" s="18" t="str">
        <f>IF(tbl_data[[#This Row],[PACK COUNT]]&gt;1,"Multipack","Single")</f>
        <v>Multipack</v>
      </c>
    </row>
    <row r="11569" spans="1:13">
      <c r="A11569" s="21" t="s">
        <v>115</v>
      </c>
      <c r="B11569" s="21" t="s">
        <v>116</v>
      </c>
      <c r="C11569" s="21" t="s">
        <v>24</v>
      </c>
      <c r="D11569" s="21" t="s">
        <v>71</v>
      </c>
      <c r="E11569" s="21" t="s">
        <v>1032</v>
      </c>
      <c r="F11569" s="21" t="s">
        <v>196</v>
      </c>
      <c r="G11569" s="21">
        <v>1</v>
      </c>
      <c r="H11569" s="20">
        <v>75.211701324918579</v>
      </c>
      <c r="I11569" s="20">
        <v>95.847012775439666</v>
      </c>
      <c r="J11569" s="19" t="s">
        <v>1963</v>
      </c>
      <c r="K11569" s="18">
        <v>9</v>
      </c>
      <c r="L11569" s="18">
        <v>0.56799999999999995</v>
      </c>
      <c r="M11569" s="18" t="str">
        <f>IF(tbl_data[[#This Row],[PACK COUNT]]&gt;1,"Multipack","Single")</f>
        <v>Single</v>
      </c>
    </row>
    <row r="11570" spans="1:13">
      <c r="A11570" s="21" t="s">
        <v>115</v>
      </c>
      <c r="B11570" s="21" t="s">
        <v>116</v>
      </c>
      <c r="C11570" s="21" t="s">
        <v>24</v>
      </c>
      <c r="D11570" s="21" t="s">
        <v>71</v>
      </c>
      <c r="E11570" s="21" t="s">
        <v>1031</v>
      </c>
      <c r="F11570" s="21" t="s">
        <v>196</v>
      </c>
      <c r="G11570" s="21">
        <v>1</v>
      </c>
      <c r="H11570" s="20">
        <v>196.52135774630622</v>
      </c>
      <c r="I11570" s="20">
        <v>235.78812126920968</v>
      </c>
      <c r="J11570" s="19" t="s">
        <v>1963</v>
      </c>
      <c r="K11570" s="18">
        <v>9</v>
      </c>
      <c r="L11570" s="18">
        <v>0.5</v>
      </c>
      <c r="M11570" s="18" t="str">
        <f>IF(tbl_data[[#This Row],[PACK COUNT]]&gt;1,"Multipack","Single")</f>
        <v>Single</v>
      </c>
    </row>
    <row r="11571" spans="1:13">
      <c r="A11571" s="21" t="s">
        <v>115</v>
      </c>
      <c r="B11571" s="21" t="s">
        <v>116</v>
      </c>
      <c r="C11571" s="21" t="s">
        <v>24</v>
      </c>
      <c r="D11571" s="21" t="s">
        <v>71</v>
      </c>
      <c r="E11571" s="21" t="s">
        <v>1030</v>
      </c>
      <c r="F11571" s="21" t="s">
        <v>196</v>
      </c>
      <c r="G11571" s="21">
        <v>4</v>
      </c>
      <c r="H11571" s="20">
        <v>19.502405633702441</v>
      </c>
      <c r="I11571" s="20">
        <v>23.85829131212892</v>
      </c>
      <c r="J11571" s="19" t="s">
        <v>1963</v>
      </c>
      <c r="K11571" s="18">
        <v>9</v>
      </c>
      <c r="L11571" s="18">
        <v>0.5</v>
      </c>
      <c r="M11571" s="18" t="str">
        <f>IF(tbl_data[[#This Row],[PACK COUNT]]&gt;1,"Multipack","Single")</f>
        <v>Multipack</v>
      </c>
    </row>
    <row r="11572" spans="1:13">
      <c r="A11572" s="21" t="s">
        <v>115</v>
      </c>
      <c r="B11572" s="21" t="s">
        <v>116</v>
      </c>
      <c r="C11572" s="21" t="s">
        <v>24</v>
      </c>
      <c r="D11572" s="21" t="s">
        <v>71</v>
      </c>
      <c r="E11572" s="21" t="s">
        <v>1292</v>
      </c>
      <c r="F11572" s="21" t="s">
        <v>196</v>
      </c>
      <c r="G11572" s="21">
        <v>8</v>
      </c>
      <c r="H11572" s="20">
        <v>2.6903875128554837</v>
      </c>
      <c r="I11572" s="20">
        <v>3.2880233915060981</v>
      </c>
      <c r="J11572" s="19" t="s">
        <v>1963</v>
      </c>
      <c r="K11572" s="18">
        <v>9</v>
      </c>
      <c r="L11572" s="18">
        <v>0.5</v>
      </c>
      <c r="M11572" s="18" t="str">
        <f>IF(tbl_data[[#This Row],[PACK COUNT]]&gt;1,"Multipack","Single")</f>
        <v>Multipack</v>
      </c>
    </row>
    <row r="11573" spans="1:13">
      <c r="A11573" s="21" t="s">
        <v>115</v>
      </c>
      <c r="B11573" s="21" t="s">
        <v>116</v>
      </c>
      <c r="C11573" s="21" t="s">
        <v>24</v>
      </c>
      <c r="D11573" s="21" t="s">
        <v>71</v>
      </c>
      <c r="E11573" s="21" t="s">
        <v>1206</v>
      </c>
      <c r="F11573" s="21" t="s">
        <v>196</v>
      </c>
      <c r="G11573" s="21">
        <v>3</v>
      </c>
      <c r="H11573" s="20">
        <v>3.6810072334656607E-2</v>
      </c>
      <c r="I11573" s="20">
        <v>4.2689683165552356E-2</v>
      </c>
      <c r="J11573" s="19" t="s">
        <v>1963</v>
      </c>
      <c r="K11573" s="18">
        <v>9</v>
      </c>
      <c r="L11573" s="18">
        <v>0.5</v>
      </c>
      <c r="M11573" s="18" t="str">
        <f>IF(tbl_data[[#This Row],[PACK COUNT]]&gt;1,"Multipack","Single")</f>
        <v>Multipack</v>
      </c>
    </row>
    <row r="11574" spans="1:13">
      <c r="A11574" s="21" t="s">
        <v>115</v>
      </c>
      <c r="B11574" s="21" t="s">
        <v>116</v>
      </c>
      <c r="C11574" s="21" t="s">
        <v>124</v>
      </c>
      <c r="D11574" s="21" t="s">
        <v>71</v>
      </c>
      <c r="E11574" s="21" t="s">
        <v>1028</v>
      </c>
      <c r="F11574" s="21" t="s">
        <v>191</v>
      </c>
      <c r="G11574" s="21">
        <v>1</v>
      </c>
      <c r="H11574" s="20">
        <v>65.85857147642902</v>
      </c>
      <c r="I11574" s="20">
        <v>88.661790543994684</v>
      </c>
      <c r="J11574" s="19" t="s">
        <v>1963</v>
      </c>
      <c r="K11574" s="18">
        <v>9</v>
      </c>
      <c r="L11574" s="18">
        <v>0.56799999999999995</v>
      </c>
      <c r="M11574" s="18" t="str">
        <f>IF(tbl_data[[#This Row],[PACK COUNT]]&gt;1,"Multipack","Single")</f>
        <v>Single</v>
      </c>
    </row>
    <row r="11575" spans="1:13">
      <c r="A11575" s="21" t="s">
        <v>115</v>
      </c>
      <c r="B11575" s="21" t="s">
        <v>116</v>
      </c>
      <c r="C11575" s="21" t="s">
        <v>119</v>
      </c>
      <c r="D11575" s="21" t="s">
        <v>24</v>
      </c>
      <c r="E11575" s="21" t="s">
        <v>1384</v>
      </c>
      <c r="F11575" s="21" t="s">
        <v>196</v>
      </c>
      <c r="G11575" s="21">
        <v>1</v>
      </c>
      <c r="H11575" s="20">
        <v>1.3168054568048532E-2</v>
      </c>
      <c r="I11575" s="20">
        <v>2.4091031483899263E-2</v>
      </c>
      <c r="J11575" s="19" t="s">
        <v>1963</v>
      </c>
      <c r="K11575" s="18">
        <v>9</v>
      </c>
      <c r="L11575" s="18">
        <v>0.5</v>
      </c>
      <c r="M11575" s="18" t="str">
        <f>IF(tbl_data[[#This Row],[PACK COUNT]]&gt;1,"Multipack","Single")</f>
        <v>Single</v>
      </c>
    </row>
    <row r="11576" spans="1:13">
      <c r="A11576" s="21" t="s">
        <v>115</v>
      </c>
      <c r="B11576" s="21" t="s">
        <v>116</v>
      </c>
      <c r="C11576" s="21" t="s">
        <v>123</v>
      </c>
      <c r="D11576" s="21" t="s">
        <v>71</v>
      </c>
      <c r="E11576" s="21" t="s">
        <v>1026</v>
      </c>
      <c r="F11576" s="21" t="s">
        <v>196</v>
      </c>
      <c r="G11576" s="21">
        <v>1</v>
      </c>
      <c r="H11576" s="20">
        <v>120.47134945463308</v>
      </c>
      <c r="I11576" s="20">
        <v>132.97595691174828</v>
      </c>
      <c r="J11576" s="19" t="s">
        <v>1963</v>
      </c>
      <c r="K11576" s="18">
        <v>9</v>
      </c>
      <c r="L11576" s="18">
        <v>0.56799999999999995</v>
      </c>
      <c r="M11576" s="18" t="str">
        <f>IF(tbl_data[[#This Row],[PACK COUNT]]&gt;1,"Multipack","Single")</f>
        <v>Single</v>
      </c>
    </row>
    <row r="11577" spans="1:13">
      <c r="A11577" s="21" t="s">
        <v>115</v>
      </c>
      <c r="B11577" s="21" t="s">
        <v>116</v>
      </c>
      <c r="C11577" s="21" t="s">
        <v>122</v>
      </c>
      <c r="D11577" s="21" t="s">
        <v>71</v>
      </c>
      <c r="E11577" s="21" t="s">
        <v>1023</v>
      </c>
      <c r="F11577" s="21" t="s">
        <v>191</v>
      </c>
      <c r="G11577" s="21">
        <v>1</v>
      </c>
      <c r="H11577" s="20">
        <v>7.4567839863855623</v>
      </c>
      <c r="I11577" s="20">
        <v>10.706904232079452</v>
      </c>
      <c r="J11577" s="19" t="s">
        <v>1963</v>
      </c>
      <c r="K11577" s="18">
        <v>9</v>
      </c>
      <c r="L11577" s="18">
        <v>0.5</v>
      </c>
      <c r="M11577" s="18" t="str">
        <f>IF(tbl_data[[#This Row],[PACK COUNT]]&gt;1,"Multipack","Single")</f>
        <v>Single</v>
      </c>
    </row>
    <row r="11578" spans="1:13">
      <c r="A11578" s="21" t="s">
        <v>115</v>
      </c>
      <c r="B11578" s="21" t="s">
        <v>116</v>
      </c>
      <c r="C11578" s="21" t="s">
        <v>118</v>
      </c>
      <c r="D11578" s="21" t="s">
        <v>24</v>
      </c>
      <c r="E11578" s="21" t="s">
        <v>1022</v>
      </c>
      <c r="F11578" s="21" t="s">
        <v>196</v>
      </c>
      <c r="G11578" s="21">
        <v>1</v>
      </c>
      <c r="H11578" s="20">
        <v>14.967437901313014</v>
      </c>
      <c r="I11578" s="20">
        <v>26.792852760339194</v>
      </c>
      <c r="J11578" s="19" t="s">
        <v>1963</v>
      </c>
      <c r="K11578" s="18">
        <v>9</v>
      </c>
      <c r="L11578" s="18">
        <v>0.5</v>
      </c>
      <c r="M11578" s="18" t="str">
        <f>IF(tbl_data[[#This Row],[PACK COUNT]]&gt;1,"Multipack","Single")</f>
        <v>Single</v>
      </c>
    </row>
    <row r="11579" spans="1:13">
      <c r="A11579" s="21" t="s">
        <v>115</v>
      </c>
      <c r="B11579" s="21" t="s">
        <v>128</v>
      </c>
      <c r="C11579" s="21" t="s">
        <v>129</v>
      </c>
      <c r="D11579" s="21" t="s">
        <v>71</v>
      </c>
      <c r="E11579" s="21" t="s">
        <v>1332</v>
      </c>
      <c r="F11579" s="21" t="s">
        <v>191</v>
      </c>
      <c r="G11579" s="21">
        <v>1</v>
      </c>
      <c r="H11579" s="20">
        <v>11.857331499733521</v>
      </c>
      <c r="I11579" s="20">
        <v>9.7134110771321627</v>
      </c>
      <c r="J11579" s="19" t="s">
        <v>1963</v>
      </c>
      <c r="K11579" s="18">
        <v>9</v>
      </c>
      <c r="L11579" s="18">
        <v>0.5</v>
      </c>
      <c r="M11579" s="18" t="str">
        <f>IF(tbl_data[[#This Row],[PACK COUNT]]&gt;1,"Multipack","Single")</f>
        <v>Single</v>
      </c>
    </row>
    <row r="11580" spans="1:13">
      <c r="A11580" s="21" t="s">
        <v>115</v>
      </c>
      <c r="B11580" s="21" t="s">
        <v>132</v>
      </c>
      <c r="C11580" s="21" t="s">
        <v>132</v>
      </c>
      <c r="D11580" s="21" t="s">
        <v>87</v>
      </c>
      <c r="E11580" s="21" t="s">
        <v>1373</v>
      </c>
      <c r="F11580" s="21" t="s">
        <v>196</v>
      </c>
      <c r="G11580" s="21">
        <v>1</v>
      </c>
      <c r="H11580" s="20">
        <v>3.0581327956838177E-3</v>
      </c>
      <c r="I11580" s="20">
        <v>2.465710298289933E-3</v>
      </c>
      <c r="J11580" s="19" t="s">
        <v>1963</v>
      </c>
      <c r="K11580" s="18">
        <v>9</v>
      </c>
      <c r="L11580" s="18">
        <v>0.5</v>
      </c>
      <c r="M11580" s="18" t="str">
        <f>IF(tbl_data[[#This Row],[PACK COUNT]]&gt;1,"Multipack","Single")</f>
        <v>Single</v>
      </c>
    </row>
    <row r="11581" spans="1:13">
      <c r="A11581" s="21" t="s">
        <v>115</v>
      </c>
      <c r="B11581" s="21" t="s">
        <v>132</v>
      </c>
      <c r="C11581" s="21" t="s">
        <v>132</v>
      </c>
      <c r="D11581" s="21" t="s">
        <v>87</v>
      </c>
      <c r="E11581" s="21" t="s">
        <v>1018</v>
      </c>
      <c r="F11581" s="21" t="s">
        <v>203</v>
      </c>
      <c r="G11581" s="21">
        <v>1</v>
      </c>
      <c r="H11581" s="20">
        <v>191.02056728508697</v>
      </c>
      <c r="I11581" s="20">
        <v>150.76289890305205</v>
      </c>
      <c r="J11581" s="19" t="s">
        <v>1963</v>
      </c>
      <c r="K11581" s="18">
        <v>9</v>
      </c>
      <c r="L11581" s="18">
        <v>2</v>
      </c>
      <c r="M11581" s="18" t="str">
        <f>IF(tbl_data[[#This Row],[PACK COUNT]]&gt;1,"Multipack","Single")</f>
        <v>Single</v>
      </c>
    </row>
    <row r="11582" spans="1:13">
      <c r="A11582" s="21" t="s">
        <v>115</v>
      </c>
      <c r="B11582" s="21" t="s">
        <v>132</v>
      </c>
      <c r="C11582" s="21" t="s">
        <v>147</v>
      </c>
      <c r="D11582" s="21" t="s">
        <v>110</v>
      </c>
      <c r="E11582" s="21" t="s">
        <v>1017</v>
      </c>
      <c r="F11582" s="21" t="s">
        <v>203</v>
      </c>
      <c r="G11582" s="21">
        <v>1</v>
      </c>
      <c r="H11582" s="20">
        <v>353.80070098887069</v>
      </c>
      <c r="I11582" s="20">
        <v>293.23650367665255</v>
      </c>
      <c r="J11582" s="19" t="s">
        <v>1963</v>
      </c>
      <c r="K11582" s="18">
        <v>9</v>
      </c>
      <c r="L11582" s="18">
        <v>2</v>
      </c>
      <c r="M11582" s="18" t="str">
        <f>IF(tbl_data[[#This Row],[PACK COUNT]]&gt;1,"Multipack","Single")</f>
        <v>Single</v>
      </c>
    </row>
    <row r="11583" spans="1:13">
      <c r="A11583" s="21" t="s">
        <v>115</v>
      </c>
      <c r="B11583" s="21" t="s">
        <v>144</v>
      </c>
      <c r="C11583" s="21" t="s">
        <v>24</v>
      </c>
      <c r="D11583" s="21" t="s">
        <v>87</v>
      </c>
      <c r="E11583" s="21" t="s">
        <v>1015</v>
      </c>
      <c r="F11583" s="21" t="s">
        <v>191</v>
      </c>
      <c r="G11583" s="21">
        <v>1</v>
      </c>
      <c r="H11583" s="20">
        <v>23.819538097420647</v>
      </c>
      <c r="I11583" s="20">
        <v>31.647839084787975</v>
      </c>
      <c r="J11583" s="19" t="s">
        <v>1963</v>
      </c>
      <c r="K11583" s="18">
        <v>9</v>
      </c>
      <c r="L11583" s="18">
        <v>0.5</v>
      </c>
      <c r="M11583" s="18" t="str">
        <f>IF(tbl_data[[#This Row],[PACK COUNT]]&gt;1,"Multipack","Single")</f>
        <v>Single</v>
      </c>
    </row>
    <row r="11584" spans="1:13">
      <c r="A11584" s="21" t="s">
        <v>115</v>
      </c>
      <c r="B11584" s="21" t="s">
        <v>121</v>
      </c>
      <c r="C11584" s="21" t="s">
        <v>73</v>
      </c>
      <c r="D11584" s="21" t="s">
        <v>24</v>
      </c>
      <c r="E11584" s="21" t="s">
        <v>1014</v>
      </c>
      <c r="F11584" s="21" t="s">
        <v>191</v>
      </c>
      <c r="G11584" s="21">
        <v>1</v>
      </c>
      <c r="H11584" s="20">
        <v>25.403935633298598</v>
      </c>
      <c r="I11584" s="20">
        <v>40.500045693856784</v>
      </c>
      <c r="J11584" s="19" t="s">
        <v>1963</v>
      </c>
      <c r="K11584" s="18">
        <v>9</v>
      </c>
      <c r="L11584" s="18">
        <v>0.5</v>
      </c>
      <c r="M11584" s="18" t="str">
        <f>IF(tbl_data[[#This Row],[PACK COUNT]]&gt;1,"Multipack","Single")</f>
        <v>Single</v>
      </c>
    </row>
    <row r="11585" spans="1:13">
      <c r="A11585" s="21" t="s">
        <v>115</v>
      </c>
      <c r="B11585" s="21" t="s">
        <v>121</v>
      </c>
      <c r="C11585" s="21" t="s">
        <v>73</v>
      </c>
      <c r="D11585" s="21" t="s">
        <v>24</v>
      </c>
      <c r="E11585" s="21" t="s">
        <v>1233</v>
      </c>
      <c r="F11585" s="21" t="s">
        <v>191</v>
      </c>
      <c r="G11585" s="21">
        <v>24</v>
      </c>
      <c r="H11585" s="20">
        <v>0.26018495040581996</v>
      </c>
      <c r="I11585" s="20">
        <v>0.42924308451615939</v>
      </c>
      <c r="J11585" s="19" t="s">
        <v>1963</v>
      </c>
      <c r="K11585" s="18">
        <v>9</v>
      </c>
      <c r="L11585" s="18">
        <v>0.5</v>
      </c>
      <c r="M11585" s="18" t="str">
        <f>IF(tbl_data[[#This Row],[PACK COUNT]]&gt;1,"Multipack","Single")</f>
        <v>Multipack</v>
      </c>
    </row>
    <row r="11586" spans="1:13">
      <c r="A11586" s="21" t="s">
        <v>115</v>
      </c>
      <c r="B11586" s="21" t="s">
        <v>121</v>
      </c>
      <c r="C11586" s="21" t="s">
        <v>73</v>
      </c>
      <c r="D11586" s="21" t="s">
        <v>24</v>
      </c>
      <c r="E11586" s="21" t="s">
        <v>1012</v>
      </c>
      <c r="F11586" s="21" t="s">
        <v>196</v>
      </c>
      <c r="G11586" s="21">
        <v>1</v>
      </c>
      <c r="H11586" s="20">
        <v>17.278555334581323</v>
      </c>
      <c r="I11586" s="20">
        <v>30.788233381316441</v>
      </c>
      <c r="J11586" s="19" t="s">
        <v>1963</v>
      </c>
      <c r="K11586" s="18">
        <v>9</v>
      </c>
      <c r="L11586" s="18">
        <v>0.5</v>
      </c>
      <c r="M11586" s="18" t="str">
        <f>IF(tbl_data[[#This Row],[PACK COUNT]]&gt;1,"Multipack","Single")</f>
        <v>Single</v>
      </c>
    </row>
    <row r="11587" spans="1:13">
      <c r="A11587" s="21" t="s">
        <v>115</v>
      </c>
      <c r="B11587" s="21" t="s">
        <v>121</v>
      </c>
      <c r="C11587" s="21" t="s">
        <v>73</v>
      </c>
      <c r="D11587" s="21" t="s">
        <v>24</v>
      </c>
      <c r="E11587" s="21" t="s">
        <v>1422</v>
      </c>
      <c r="F11587" s="21" t="s">
        <v>196</v>
      </c>
      <c r="G11587" s="21">
        <v>4</v>
      </c>
      <c r="H11587" s="20">
        <v>1.4801965058099635</v>
      </c>
      <c r="I11587" s="20">
        <v>2.2318176686190645</v>
      </c>
      <c r="J11587" s="19" t="s">
        <v>1963</v>
      </c>
      <c r="K11587" s="18">
        <v>9</v>
      </c>
      <c r="L11587" s="18">
        <v>0.5</v>
      </c>
      <c r="M11587" s="18" t="str">
        <f>IF(tbl_data[[#This Row],[PACK COUNT]]&gt;1,"Multipack","Single")</f>
        <v>Multipack</v>
      </c>
    </row>
    <row r="11588" spans="1:13">
      <c r="A11588" s="21" t="s">
        <v>115</v>
      </c>
      <c r="B11588" s="21" t="s">
        <v>150</v>
      </c>
      <c r="C11588" s="21" t="s">
        <v>111</v>
      </c>
      <c r="D11588" s="21" t="s">
        <v>110</v>
      </c>
      <c r="E11588" s="21" t="s">
        <v>1011</v>
      </c>
      <c r="F11588" s="21" t="s">
        <v>203</v>
      </c>
      <c r="G11588" s="21">
        <v>1</v>
      </c>
      <c r="H11588" s="20">
        <v>90.381021217964033</v>
      </c>
      <c r="I11588" s="20">
        <v>86.512467471438157</v>
      </c>
      <c r="J11588" s="19" t="s">
        <v>1963</v>
      </c>
      <c r="K11588" s="18">
        <v>9</v>
      </c>
      <c r="L11588" s="18">
        <v>2</v>
      </c>
      <c r="M11588" s="18" t="str">
        <f>IF(tbl_data[[#This Row],[PACK COUNT]]&gt;1,"Multipack","Single")</f>
        <v>Single</v>
      </c>
    </row>
    <row r="11589" spans="1:13">
      <c r="A11589" s="21" t="s">
        <v>115</v>
      </c>
      <c r="B11589" s="21" t="s">
        <v>143</v>
      </c>
      <c r="C11589" s="21" t="s">
        <v>143</v>
      </c>
      <c r="D11589" s="21" t="s">
        <v>87</v>
      </c>
      <c r="E11589" s="21" t="s">
        <v>1205</v>
      </c>
      <c r="F11589" s="21" t="s">
        <v>203</v>
      </c>
      <c r="G11589" s="21">
        <v>1</v>
      </c>
      <c r="H11589" s="20">
        <v>48.812842045361364</v>
      </c>
      <c r="I11589" s="20">
        <v>40.976751116947618</v>
      </c>
      <c r="J11589" s="19" t="s">
        <v>1963</v>
      </c>
      <c r="K11589" s="18">
        <v>9</v>
      </c>
      <c r="L11589" s="18">
        <v>2</v>
      </c>
      <c r="M11589" s="18" t="str">
        <f>IF(tbl_data[[#This Row],[PACK COUNT]]&gt;1,"Multipack","Single")</f>
        <v>Single</v>
      </c>
    </row>
    <row r="11590" spans="1:13">
      <c r="A11590" s="21" t="s">
        <v>115</v>
      </c>
      <c r="B11590" s="21" t="s">
        <v>127</v>
      </c>
      <c r="C11590" s="21" t="s">
        <v>24</v>
      </c>
      <c r="D11590" s="21" t="s">
        <v>71</v>
      </c>
      <c r="E11590" s="21" t="s">
        <v>1010</v>
      </c>
      <c r="F11590" s="21" t="s">
        <v>191</v>
      </c>
      <c r="G11590" s="21">
        <v>1</v>
      </c>
      <c r="H11590" s="20">
        <v>9.8515006285514772</v>
      </c>
      <c r="I11590" s="20">
        <v>13.404968057269572</v>
      </c>
      <c r="J11590" s="19" t="s">
        <v>1963</v>
      </c>
      <c r="K11590" s="18">
        <v>9</v>
      </c>
      <c r="L11590" s="18">
        <v>0.56799999999999995</v>
      </c>
      <c r="M11590" s="18" t="str">
        <f>IF(tbl_data[[#This Row],[PACK COUNT]]&gt;1,"Multipack","Single")</f>
        <v>Single</v>
      </c>
    </row>
    <row r="11591" spans="1:13">
      <c r="A11591" s="21" t="s">
        <v>115</v>
      </c>
      <c r="B11591" s="21" t="s">
        <v>151</v>
      </c>
      <c r="C11591" s="21" t="s">
        <v>151</v>
      </c>
      <c r="D11591" s="21" t="s">
        <v>110</v>
      </c>
      <c r="E11591" s="21" t="s">
        <v>1009</v>
      </c>
      <c r="F11591" s="21" t="s">
        <v>203</v>
      </c>
      <c r="G11591" s="21">
        <v>1</v>
      </c>
      <c r="H11591" s="20">
        <v>37.872844942323802</v>
      </c>
      <c r="I11591" s="20">
        <v>34.673790565770496</v>
      </c>
      <c r="J11591" s="19" t="s">
        <v>1963</v>
      </c>
      <c r="K11591" s="18">
        <v>9</v>
      </c>
      <c r="L11591" s="18">
        <v>2</v>
      </c>
      <c r="M11591" s="18" t="str">
        <f>IF(tbl_data[[#This Row],[PACK COUNT]]&gt;1,"Multipack","Single")</f>
        <v>Single</v>
      </c>
    </row>
    <row r="11592" spans="1:13">
      <c r="A11592" s="21" t="s">
        <v>115</v>
      </c>
      <c r="B11592" s="21" t="s">
        <v>141</v>
      </c>
      <c r="C11592" s="21" t="s">
        <v>142</v>
      </c>
      <c r="D11592" s="21" t="s">
        <v>87</v>
      </c>
      <c r="E11592" s="21" t="s">
        <v>1008</v>
      </c>
      <c r="F11592" s="21" t="s">
        <v>203</v>
      </c>
      <c r="G11592" s="21">
        <v>1</v>
      </c>
      <c r="H11592" s="20">
        <v>52.116636173145331</v>
      </c>
      <c r="I11592" s="20">
        <v>49.782816785669432</v>
      </c>
      <c r="J11592" s="19" t="s">
        <v>1963</v>
      </c>
      <c r="K11592" s="18">
        <v>9</v>
      </c>
      <c r="L11592" s="18">
        <v>2</v>
      </c>
      <c r="M11592" s="18" t="str">
        <f>IF(tbl_data[[#This Row],[PACK COUNT]]&gt;1,"Multipack","Single")</f>
        <v>Single</v>
      </c>
    </row>
    <row r="11593" spans="1:13">
      <c r="A11593" s="21" t="s">
        <v>115</v>
      </c>
      <c r="B11593" s="21" t="s">
        <v>125</v>
      </c>
      <c r="C11593" s="21" t="s">
        <v>62</v>
      </c>
      <c r="D11593" s="21" t="s">
        <v>71</v>
      </c>
      <c r="E11593" s="21" t="s">
        <v>1007</v>
      </c>
      <c r="F11593" s="21" t="s">
        <v>196</v>
      </c>
      <c r="G11593" s="21">
        <v>1</v>
      </c>
      <c r="H11593" s="20">
        <v>17.881874875610208</v>
      </c>
      <c r="I11593" s="20">
        <v>32.729778939775784</v>
      </c>
      <c r="J11593" s="19" t="s">
        <v>1963</v>
      </c>
      <c r="K11593" s="18">
        <v>9</v>
      </c>
      <c r="L11593" s="18">
        <v>0.4</v>
      </c>
      <c r="M11593" s="18" t="str">
        <f>IF(tbl_data[[#This Row],[PACK COUNT]]&gt;1,"Multipack","Single")</f>
        <v>Single</v>
      </c>
    </row>
    <row r="11594" spans="1:13">
      <c r="A11594" s="21" t="s">
        <v>115</v>
      </c>
      <c r="B11594" s="21" t="s">
        <v>125</v>
      </c>
      <c r="C11594" s="21" t="s">
        <v>61</v>
      </c>
      <c r="D11594" s="21" t="s">
        <v>71</v>
      </c>
      <c r="E11594" s="21" t="s">
        <v>1006</v>
      </c>
      <c r="F11594" s="21" t="s">
        <v>196</v>
      </c>
      <c r="G11594" s="21">
        <v>1</v>
      </c>
      <c r="H11594" s="20">
        <v>12.10421971716417</v>
      </c>
      <c r="I11594" s="20">
        <v>22.311257998814902</v>
      </c>
      <c r="J11594" s="19" t="s">
        <v>1963</v>
      </c>
      <c r="K11594" s="18">
        <v>9</v>
      </c>
      <c r="L11594" s="18">
        <v>0.4</v>
      </c>
      <c r="M11594" s="18" t="str">
        <f>IF(tbl_data[[#This Row],[PACK COUNT]]&gt;1,"Multipack","Single")</f>
        <v>Single</v>
      </c>
    </row>
    <row r="11595" spans="1:13">
      <c r="A11595" s="21" t="s">
        <v>115</v>
      </c>
      <c r="B11595" s="21" t="s">
        <v>125</v>
      </c>
      <c r="C11595" s="21" t="s">
        <v>61</v>
      </c>
      <c r="D11595" s="21" t="s">
        <v>71</v>
      </c>
      <c r="E11595" s="21" t="s">
        <v>1005</v>
      </c>
      <c r="F11595" s="21" t="s">
        <v>191</v>
      </c>
      <c r="G11595" s="21">
        <v>1</v>
      </c>
      <c r="H11595" s="20">
        <v>19.876930603322471</v>
      </c>
      <c r="I11595" s="20">
        <v>28.500042271285693</v>
      </c>
      <c r="J11595" s="19" t="s">
        <v>1963</v>
      </c>
      <c r="K11595" s="18">
        <v>9</v>
      </c>
      <c r="L11595" s="18">
        <v>0.5</v>
      </c>
      <c r="M11595" s="18" t="str">
        <f>IF(tbl_data[[#This Row],[PACK COUNT]]&gt;1,"Multipack","Single")</f>
        <v>Single</v>
      </c>
    </row>
    <row r="11596" spans="1:13">
      <c r="A11596" s="21" t="s">
        <v>155</v>
      </c>
      <c r="B11596" s="21" t="s">
        <v>163</v>
      </c>
      <c r="C11596" s="21" t="s">
        <v>176</v>
      </c>
      <c r="D11596" s="21" t="s">
        <v>87</v>
      </c>
      <c r="E11596" s="21" t="s">
        <v>1331</v>
      </c>
      <c r="F11596" s="21" t="s">
        <v>191</v>
      </c>
      <c r="G11596" s="21">
        <v>1</v>
      </c>
      <c r="H11596" s="20">
        <v>0.66781176774885376</v>
      </c>
      <c r="I11596" s="20">
        <v>1.0146186571300932</v>
      </c>
      <c r="J11596" s="19" t="s">
        <v>1963</v>
      </c>
      <c r="K11596" s="18">
        <v>9</v>
      </c>
      <c r="L11596" s="18">
        <v>0.5</v>
      </c>
      <c r="M11596" s="18" t="str">
        <f>IF(tbl_data[[#This Row],[PACK COUNT]]&gt;1,"Multipack","Single")</f>
        <v>Single</v>
      </c>
    </row>
    <row r="11597" spans="1:13">
      <c r="A11597" s="21" t="s">
        <v>155</v>
      </c>
      <c r="B11597" s="21" t="s">
        <v>163</v>
      </c>
      <c r="C11597" s="21" t="s">
        <v>24</v>
      </c>
      <c r="D11597" s="21" t="s">
        <v>71</v>
      </c>
      <c r="E11597" s="21" t="s">
        <v>998</v>
      </c>
      <c r="F11597" s="21" t="s">
        <v>191</v>
      </c>
      <c r="G11597" s="21">
        <v>1</v>
      </c>
      <c r="H11597" s="20">
        <v>18.980044157883455</v>
      </c>
      <c r="I11597" s="20">
        <v>24.303015928633606</v>
      </c>
      <c r="J11597" s="19" t="s">
        <v>1963</v>
      </c>
      <c r="K11597" s="18">
        <v>9</v>
      </c>
      <c r="L11597" s="18">
        <v>0.5</v>
      </c>
      <c r="M11597" s="18" t="str">
        <f>IF(tbl_data[[#This Row],[PACK COUNT]]&gt;1,"Multipack","Single")</f>
        <v>Single</v>
      </c>
    </row>
    <row r="11598" spans="1:13">
      <c r="A11598" s="21" t="s">
        <v>155</v>
      </c>
      <c r="B11598" s="21" t="s">
        <v>163</v>
      </c>
      <c r="C11598" s="21" t="s">
        <v>165</v>
      </c>
      <c r="D11598" s="21" t="s">
        <v>24</v>
      </c>
      <c r="E11598" s="21" t="s">
        <v>997</v>
      </c>
      <c r="F11598" s="21" t="s">
        <v>191</v>
      </c>
      <c r="G11598" s="21">
        <v>1</v>
      </c>
      <c r="H11598" s="20">
        <v>0.50669796573826487</v>
      </c>
      <c r="I11598" s="20">
        <v>0.69446429511593777</v>
      </c>
      <c r="J11598" s="19" t="s">
        <v>1963</v>
      </c>
      <c r="K11598" s="18">
        <v>9</v>
      </c>
      <c r="L11598" s="18">
        <v>0.5</v>
      </c>
      <c r="M11598" s="18" t="str">
        <f>IF(tbl_data[[#This Row],[PACK COUNT]]&gt;1,"Multipack","Single")</f>
        <v>Single</v>
      </c>
    </row>
    <row r="11599" spans="1:13">
      <c r="A11599" s="21" t="s">
        <v>155</v>
      </c>
      <c r="B11599" s="21" t="s">
        <v>182</v>
      </c>
      <c r="C11599" s="21" t="s">
        <v>73</v>
      </c>
      <c r="D11599" s="21" t="s">
        <v>110</v>
      </c>
      <c r="E11599" s="21" t="s">
        <v>995</v>
      </c>
      <c r="F11599" s="21" t="s">
        <v>203</v>
      </c>
      <c r="G11599" s="21">
        <v>1</v>
      </c>
      <c r="H11599" s="20">
        <v>25.52566870781143</v>
      </c>
      <c r="I11599" s="20">
        <v>23.359114066381121</v>
      </c>
      <c r="J11599" s="19" t="s">
        <v>1963</v>
      </c>
      <c r="K11599" s="18">
        <v>9</v>
      </c>
      <c r="L11599" s="18">
        <v>2</v>
      </c>
      <c r="M11599" s="18" t="str">
        <f>IF(tbl_data[[#This Row],[PACK COUNT]]&gt;1,"Multipack","Single")</f>
        <v>Single</v>
      </c>
    </row>
    <row r="11600" spans="1:13">
      <c r="A11600" s="21" t="s">
        <v>155</v>
      </c>
      <c r="B11600" s="21" t="s">
        <v>156</v>
      </c>
      <c r="C11600" s="21" t="s">
        <v>157</v>
      </c>
      <c r="D11600" s="21" t="s">
        <v>24</v>
      </c>
      <c r="E11600" s="21" t="s">
        <v>994</v>
      </c>
      <c r="F11600" s="21" t="s">
        <v>196</v>
      </c>
      <c r="G11600" s="21">
        <v>1</v>
      </c>
      <c r="H11600" s="20">
        <v>38.662707443704853</v>
      </c>
      <c r="I11600" s="20">
        <v>53.086714211249117</v>
      </c>
      <c r="J11600" s="19" t="s">
        <v>1963</v>
      </c>
      <c r="K11600" s="18">
        <v>9</v>
      </c>
      <c r="L11600" s="18">
        <v>0.5</v>
      </c>
      <c r="M11600" s="18" t="str">
        <f>IF(tbl_data[[#This Row],[PACK COUNT]]&gt;1,"Multipack","Single")</f>
        <v>Single</v>
      </c>
    </row>
    <row r="11601" spans="1:13">
      <c r="A11601" s="21" t="s">
        <v>155</v>
      </c>
      <c r="B11601" s="21" t="s">
        <v>156</v>
      </c>
      <c r="C11601" s="21" t="s">
        <v>25</v>
      </c>
      <c r="D11601" s="21" t="s">
        <v>24</v>
      </c>
      <c r="E11601" s="21" t="s">
        <v>993</v>
      </c>
      <c r="F11601" s="21" t="s">
        <v>191</v>
      </c>
      <c r="G11601" s="21">
        <v>1</v>
      </c>
      <c r="H11601" s="20">
        <v>11.641825535371497</v>
      </c>
      <c r="I11601" s="20">
        <v>19.548034853856016</v>
      </c>
      <c r="J11601" s="19" t="s">
        <v>1963</v>
      </c>
      <c r="K11601" s="18">
        <v>9</v>
      </c>
      <c r="L11601" s="18">
        <v>0.5</v>
      </c>
      <c r="M11601" s="18" t="str">
        <f>IF(tbl_data[[#This Row],[PACK COUNT]]&gt;1,"Multipack","Single")</f>
        <v>Single</v>
      </c>
    </row>
    <row r="11602" spans="1:13">
      <c r="A11602" s="21" t="s">
        <v>155</v>
      </c>
      <c r="B11602" s="21" t="s">
        <v>156</v>
      </c>
      <c r="C11602" s="21" t="s">
        <v>158</v>
      </c>
      <c r="D11602" s="21" t="s">
        <v>24</v>
      </c>
      <c r="E11602" s="21" t="s">
        <v>1447</v>
      </c>
      <c r="F11602" s="21" t="s">
        <v>196</v>
      </c>
      <c r="G11602" s="21">
        <v>1</v>
      </c>
      <c r="H11602" s="20">
        <v>4.0611931999991289E-4</v>
      </c>
      <c r="I11602" s="20">
        <v>2.8484433222000723E-4</v>
      </c>
      <c r="J11602" s="19" t="s">
        <v>1963</v>
      </c>
      <c r="K11602" s="18">
        <v>9</v>
      </c>
      <c r="L11602" s="18">
        <v>0.5</v>
      </c>
      <c r="M11602" s="18" t="str">
        <f>IF(tbl_data[[#This Row],[PACK COUNT]]&gt;1,"Multipack","Single")</f>
        <v>Single</v>
      </c>
    </row>
    <row r="11603" spans="1:13">
      <c r="A11603" s="21" t="s">
        <v>155</v>
      </c>
      <c r="B11603" s="21" t="s">
        <v>156</v>
      </c>
      <c r="C11603" s="21" t="s">
        <v>181</v>
      </c>
      <c r="D11603" s="21" t="s">
        <v>110</v>
      </c>
      <c r="E11603" s="21" t="s">
        <v>992</v>
      </c>
      <c r="F11603" s="21" t="s">
        <v>191</v>
      </c>
      <c r="G11603" s="21">
        <v>1</v>
      </c>
      <c r="H11603" s="20">
        <v>30.31190963542603</v>
      </c>
      <c r="I11603" s="20">
        <v>46.987074335474858</v>
      </c>
      <c r="J11603" s="19" t="s">
        <v>1963</v>
      </c>
      <c r="K11603" s="18">
        <v>9</v>
      </c>
      <c r="L11603" s="18">
        <v>0.5</v>
      </c>
      <c r="M11603" s="18" t="str">
        <f>IF(tbl_data[[#This Row],[PACK COUNT]]&gt;1,"Multipack","Single")</f>
        <v>Single</v>
      </c>
    </row>
    <row r="11604" spans="1:13">
      <c r="A11604" s="21" t="s">
        <v>155</v>
      </c>
      <c r="B11604" s="21" t="s">
        <v>156</v>
      </c>
      <c r="C11604" s="21" t="s">
        <v>173</v>
      </c>
      <c r="D11604" s="21" t="s">
        <v>71</v>
      </c>
      <c r="E11604" s="21" t="s">
        <v>989</v>
      </c>
      <c r="F11604" s="21" t="s">
        <v>191</v>
      </c>
      <c r="G11604" s="21">
        <v>1</v>
      </c>
      <c r="H11604" s="20">
        <v>130.89315392484446</v>
      </c>
      <c r="I11604" s="20">
        <v>176.59237196729629</v>
      </c>
      <c r="J11604" s="19" t="s">
        <v>1963</v>
      </c>
      <c r="K11604" s="18">
        <v>9</v>
      </c>
      <c r="L11604" s="18">
        <v>0.5</v>
      </c>
      <c r="M11604" s="18" t="str">
        <f>IF(tbl_data[[#This Row],[PACK COUNT]]&gt;1,"Multipack","Single")</f>
        <v>Single</v>
      </c>
    </row>
    <row r="11605" spans="1:13">
      <c r="A11605" s="21" t="s">
        <v>155</v>
      </c>
      <c r="B11605" s="21" t="s">
        <v>156</v>
      </c>
      <c r="C11605" s="21" t="s">
        <v>173</v>
      </c>
      <c r="D11605" s="21" t="s">
        <v>71</v>
      </c>
      <c r="E11605" s="21" t="s">
        <v>991</v>
      </c>
      <c r="F11605" s="21" t="s">
        <v>191</v>
      </c>
      <c r="G11605" s="21">
        <v>24</v>
      </c>
      <c r="H11605" s="20">
        <v>0.80061530867584763</v>
      </c>
      <c r="I11605" s="20">
        <v>0.52253899266278048</v>
      </c>
      <c r="J11605" s="19" t="s">
        <v>1963</v>
      </c>
      <c r="K11605" s="18">
        <v>9</v>
      </c>
      <c r="L11605" s="18">
        <v>0.5</v>
      </c>
      <c r="M11605" s="18" t="str">
        <f>IF(tbl_data[[#This Row],[PACK COUNT]]&gt;1,"Multipack","Single")</f>
        <v>Multipack</v>
      </c>
    </row>
    <row r="11606" spans="1:13">
      <c r="A11606" s="21" t="s">
        <v>155</v>
      </c>
      <c r="B11606" s="21" t="s">
        <v>156</v>
      </c>
      <c r="C11606" s="21" t="s">
        <v>173</v>
      </c>
      <c r="D11606" s="21" t="s">
        <v>71</v>
      </c>
      <c r="E11606" s="21" t="s">
        <v>990</v>
      </c>
      <c r="F11606" s="21" t="s">
        <v>191</v>
      </c>
      <c r="G11606" s="21">
        <v>4</v>
      </c>
      <c r="H11606" s="20">
        <v>9.8158364862862975</v>
      </c>
      <c r="I11606" s="20">
        <v>12.744554763434671</v>
      </c>
      <c r="J11606" s="19" t="s">
        <v>1963</v>
      </c>
      <c r="K11606" s="18">
        <v>9</v>
      </c>
      <c r="L11606" s="18">
        <v>0.5</v>
      </c>
      <c r="M11606" s="18" t="str">
        <f>IF(tbl_data[[#This Row],[PACK COUNT]]&gt;1,"Multipack","Single")</f>
        <v>Multipack</v>
      </c>
    </row>
    <row r="11607" spans="1:13">
      <c r="A11607" s="21" t="s">
        <v>155</v>
      </c>
      <c r="B11607" s="21" t="s">
        <v>156</v>
      </c>
      <c r="C11607" s="21" t="s">
        <v>173</v>
      </c>
      <c r="D11607" s="21" t="s">
        <v>71</v>
      </c>
      <c r="E11607" s="21" t="s">
        <v>989</v>
      </c>
      <c r="F11607" s="21" t="s">
        <v>191</v>
      </c>
      <c r="G11607" s="21">
        <v>1</v>
      </c>
      <c r="H11607" s="20">
        <v>38.234542932749619</v>
      </c>
      <c r="I11607" s="20">
        <v>55.174908506790729</v>
      </c>
      <c r="J11607" s="19" t="s">
        <v>1963</v>
      </c>
      <c r="K11607" s="18">
        <v>9</v>
      </c>
      <c r="L11607" s="18">
        <v>0.5</v>
      </c>
      <c r="M11607" s="18" t="str">
        <f>IF(tbl_data[[#This Row],[PACK COUNT]]&gt;1,"Multipack","Single")</f>
        <v>Single</v>
      </c>
    </row>
    <row r="11608" spans="1:13">
      <c r="A11608" s="21" t="s">
        <v>155</v>
      </c>
      <c r="B11608" s="21" t="s">
        <v>156</v>
      </c>
      <c r="C11608" s="21" t="s">
        <v>173</v>
      </c>
      <c r="D11608" s="21" t="s">
        <v>71</v>
      </c>
      <c r="E11608" s="21" t="s">
        <v>988</v>
      </c>
      <c r="F11608" s="21" t="s">
        <v>196</v>
      </c>
      <c r="G11608" s="21">
        <v>1</v>
      </c>
      <c r="H11608" s="20">
        <v>76.295313075500005</v>
      </c>
      <c r="I11608" s="20">
        <v>98.137462925380191</v>
      </c>
      <c r="J11608" s="19" t="s">
        <v>1963</v>
      </c>
      <c r="K11608" s="18">
        <v>9</v>
      </c>
      <c r="L11608" s="18">
        <v>0.5</v>
      </c>
      <c r="M11608" s="18" t="str">
        <f>IF(tbl_data[[#This Row],[PACK COUNT]]&gt;1,"Multipack","Single")</f>
        <v>Single</v>
      </c>
    </row>
    <row r="11609" spans="1:13">
      <c r="A11609" s="21" t="s">
        <v>155</v>
      </c>
      <c r="B11609" s="21" t="s">
        <v>156</v>
      </c>
      <c r="C11609" s="21" t="s">
        <v>173</v>
      </c>
      <c r="D11609" s="21" t="s">
        <v>71</v>
      </c>
      <c r="E11609" s="21" t="s">
        <v>987</v>
      </c>
      <c r="F11609" s="21" t="s">
        <v>203</v>
      </c>
      <c r="G11609" s="21">
        <v>1</v>
      </c>
      <c r="H11609" s="20">
        <v>161.61275364281985</v>
      </c>
      <c r="I11609" s="20">
        <v>143.16304210193442</v>
      </c>
      <c r="J11609" s="19" t="s">
        <v>1963</v>
      </c>
      <c r="K11609" s="18">
        <v>9</v>
      </c>
      <c r="L11609" s="18">
        <v>1.5</v>
      </c>
      <c r="M11609" s="18" t="str">
        <f>IF(tbl_data[[#This Row],[PACK COUNT]]&gt;1,"Multipack","Single")</f>
        <v>Single</v>
      </c>
    </row>
    <row r="11610" spans="1:13">
      <c r="A11610" s="21" t="s">
        <v>155</v>
      </c>
      <c r="B11610" s="21" t="s">
        <v>156</v>
      </c>
      <c r="C11610" s="21" t="s">
        <v>159</v>
      </c>
      <c r="D11610" s="21" t="s">
        <v>24</v>
      </c>
      <c r="E11610" s="21" t="s">
        <v>986</v>
      </c>
      <c r="F11610" s="21" t="s">
        <v>196</v>
      </c>
      <c r="G11610" s="21">
        <v>1</v>
      </c>
      <c r="H11610" s="20">
        <v>31.990492973530348</v>
      </c>
      <c r="I11610" s="20">
        <v>46.374363980016447</v>
      </c>
      <c r="J11610" s="19" t="s">
        <v>1963</v>
      </c>
      <c r="K11610" s="18">
        <v>9</v>
      </c>
      <c r="L11610" s="18">
        <v>0.5</v>
      </c>
      <c r="M11610" s="18" t="str">
        <f>IF(tbl_data[[#This Row],[PACK COUNT]]&gt;1,"Multipack","Single")</f>
        <v>Single</v>
      </c>
    </row>
    <row r="11611" spans="1:13">
      <c r="A11611" s="21" t="s">
        <v>155</v>
      </c>
      <c r="B11611" s="21" t="s">
        <v>156</v>
      </c>
      <c r="C11611" s="21" t="s">
        <v>73</v>
      </c>
      <c r="D11611" s="21" t="s">
        <v>71</v>
      </c>
      <c r="E11611" s="21" t="s">
        <v>985</v>
      </c>
      <c r="F11611" s="21" t="s">
        <v>191</v>
      </c>
      <c r="G11611" s="21">
        <v>1</v>
      </c>
      <c r="H11611" s="20">
        <v>173.84004700139945</v>
      </c>
      <c r="I11611" s="20">
        <v>208.18995519926895</v>
      </c>
      <c r="J11611" s="19" t="s">
        <v>1963</v>
      </c>
      <c r="K11611" s="18">
        <v>9</v>
      </c>
      <c r="L11611" s="18">
        <v>0.5</v>
      </c>
      <c r="M11611" s="18" t="str">
        <f>IF(tbl_data[[#This Row],[PACK COUNT]]&gt;1,"Multipack","Single")</f>
        <v>Single</v>
      </c>
    </row>
    <row r="11612" spans="1:13">
      <c r="A11612" s="21" t="s">
        <v>155</v>
      </c>
      <c r="B11612" s="21" t="s">
        <v>156</v>
      </c>
      <c r="C11612" s="21" t="s">
        <v>73</v>
      </c>
      <c r="D11612" s="21" t="s">
        <v>71</v>
      </c>
      <c r="E11612" s="21" t="s">
        <v>984</v>
      </c>
      <c r="F11612" s="21" t="s">
        <v>191</v>
      </c>
      <c r="G11612" s="21">
        <v>24</v>
      </c>
      <c r="H11612" s="20">
        <v>8.4621004951642306E-2</v>
      </c>
      <c r="I11612" s="20">
        <v>8.0285876978588619E-2</v>
      </c>
      <c r="J11612" s="19" t="s">
        <v>1963</v>
      </c>
      <c r="K11612" s="18">
        <v>9</v>
      </c>
      <c r="L11612" s="18">
        <v>0.5</v>
      </c>
      <c r="M11612" s="18" t="str">
        <f>IF(tbl_data[[#This Row],[PACK COUNT]]&gt;1,"Multipack","Single")</f>
        <v>Multipack</v>
      </c>
    </row>
    <row r="11613" spans="1:13">
      <c r="A11613" s="21" t="s">
        <v>155</v>
      </c>
      <c r="B11613" s="21" t="s">
        <v>156</v>
      </c>
      <c r="C11613" s="21" t="s">
        <v>73</v>
      </c>
      <c r="D11613" s="21" t="s">
        <v>71</v>
      </c>
      <c r="E11613" s="21" t="s">
        <v>983</v>
      </c>
      <c r="F11613" s="21" t="s">
        <v>191</v>
      </c>
      <c r="G11613" s="21">
        <v>4</v>
      </c>
      <c r="H11613" s="20">
        <v>3.91118015713527</v>
      </c>
      <c r="I11613" s="20">
        <v>4.1062613004849018</v>
      </c>
      <c r="J11613" s="19" t="s">
        <v>1963</v>
      </c>
      <c r="K11613" s="18">
        <v>9</v>
      </c>
      <c r="L11613" s="18">
        <v>0.5</v>
      </c>
      <c r="M11613" s="18" t="str">
        <f>IF(tbl_data[[#This Row],[PACK COUNT]]&gt;1,"Multipack","Single")</f>
        <v>Multipack</v>
      </c>
    </row>
    <row r="11614" spans="1:13">
      <c r="A11614" s="21" t="s">
        <v>155</v>
      </c>
      <c r="B11614" s="21" t="s">
        <v>156</v>
      </c>
      <c r="C11614" s="21" t="s">
        <v>73</v>
      </c>
      <c r="D11614" s="21" t="s">
        <v>71</v>
      </c>
      <c r="E11614" s="21" t="s">
        <v>982</v>
      </c>
      <c r="F11614" s="21" t="s">
        <v>196</v>
      </c>
      <c r="G11614" s="21">
        <v>1</v>
      </c>
      <c r="H11614" s="20">
        <v>115.15761830865614</v>
      </c>
      <c r="I11614" s="20">
        <v>152.45153297977848</v>
      </c>
      <c r="J11614" s="19" t="s">
        <v>1963</v>
      </c>
      <c r="K11614" s="18">
        <v>9</v>
      </c>
      <c r="L11614" s="18">
        <v>0.5</v>
      </c>
      <c r="M11614" s="18" t="str">
        <f>IF(tbl_data[[#This Row],[PACK COUNT]]&gt;1,"Multipack","Single")</f>
        <v>Single</v>
      </c>
    </row>
    <row r="11615" spans="1:13">
      <c r="A11615" s="21" t="s">
        <v>155</v>
      </c>
      <c r="B11615" s="21" t="s">
        <v>156</v>
      </c>
      <c r="C11615" s="21" t="s">
        <v>73</v>
      </c>
      <c r="D11615" s="21" t="s">
        <v>71</v>
      </c>
      <c r="E11615" s="21" t="s">
        <v>1252</v>
      </c>
      <c r="F11615" s="21" t="s">
        <v>196</v>
      </c>
      <c r="G11615" s="21">
        <v>4</v>
      </c>
      <c r="H11615" s="20">
        <v>18.658161370165747</v>
      </c>
      <c r="I11615" s="20">
        <v>21.87573142196544</v>
      </c>
      <c r="J11615" s="19" t="s">
        <v>1963</v>
      </c>
      <c r="K11615" s="18">
        <v>9</v>
      </c>
      <c r="L11615" s="18">
        <v>0.5</v>
      </c>
      <c r="M11615" s="18" t="str">
        <f>IF(tbl_data[[#This Row],[PACK COUNT]]&gt;1,"Multipack","Single")</f>
        <v>Multipack</v>
      </c>
    </row>
    <row r="11616" spans="1:13">
      <c r="A11616" s="21" t="s">
        <v>155</v>
      </c>
      <c r="B11616" s="21" t="s">
        <v>156</v>
      </c>
      <c r="C11616" s="21" t="s">
        <v>73</v>
      </c>
      <c r="D11616" s="21" t="s">
        <v>71</v>
      </c>
      <c r="E11616" s="21" t="s">
        <v>981</v>
      </c>
      <c r="F11616" s="21" t="s">
        <v>203</v>
      </c>
      <c r="G11616" s="21">
        <v>1</v>
      </c>
      <c r="H11616" s="20">
        <v>100.55626968049999</v>
      </c>
      <c r="I11616" s="20">
        <v>94.186148721808337</v>
      </c>
      <c r="J11616" s="19" t="s">
        <v>1963</v>
      </c>
      <c r="K11616" s="18">
        <v>9</v>
      </c>
      <c r="L11616" s="18">
        <v>1.5</v>
      </c>
      <c r="M11616" s="18" t="str">
        <f>IF(tbl_data[[#This Row],[PACK COUNT]]&gt;1,"Multipack","Single")</f>
        <v>Single</v>
      </c>
    </row>
    <row r="11617" spans="1:13">
      <c r="A11617" s="21" t="s">
        <v>155</v>
      </c>
      <c r="B11617" s="21" t="s">
        <v>156</v>
      </c>
      <c r="C11617" s="21" t="s">
        <v>161</v>
      </c>
      <c r="D11617" s="21" t="s">
        <v>24</v>
      </c>
      <c r="E11617" s="21" t="s">
        <v>1446</v>
      </c>
      <c r="F11617" s="21" t="s">
        <v>196</v>
      </c>
      <c r="G11617" s="21">
        <v>1</v>
      </c>
      <c r="H11617" s="20">
        <v>1.3189011475257196E-3</v>
      </c>
      <c r="I11617" s="20">
        <v>9.9742571628987022E-4</v>
      </c>
      <c r="J11617" s="19" t="s">
        <v>1963</v>
      </c>
      <c r="K11617" s="18">
        <v>9</v>
      </c>
      <c r="L11617" s="18">
        <v>0.5</v>
      </c>
      <c r="M11617" s="18" t="str">
        <f>IF(tbl_data[[#This Row],[PACK COUNT]]&gt;1,"Multipack","Single")</f>
        <v>Single</v>
      </c>
    </row>
    <row r="11618" spans="1:13">
      <c r="A11618" s="21" t="s">
        <v>155</v>
      </c>
      <c r="B11618" s="21" t="s">
        <v>156</v>
      </c>
      <c r="C11618" s="21" t="s">
        <v>91</v>
      </c>
      <c r="D11618" s="21" t="s">
        <v>87</v>
      </c>
      <c r="E11618" s="21" t="s">
        <v>980</v>
      </c>
      <c r="F11618" s="21" t="s">
        <v>191</v>
      </c>
      <c r="G11618" s="21">
        <v>1</v>
      </c>
      <c r="H11618" s="20">
        <v>4.1710251784841237</v>
      </c>
      <c r="I11618" s="20">
        <v>4.7564036099943374</v>
      </c>
      <c r="J11618" s="19" t="s">
        <v>1963</v>
      </c>
      <c r="K11618" s="18">
        <v>9</v>
      </c>
      <c r="L11618" s="18">
        <v>0.5</v>
      </c>
      <c r="M11618" s="18" t="str">
        <f>IF(tbl_data[[#This Row],[PACK COUNT]]&gt;1,"Multipack","Single")</f>
        <v>Single</v>
      </c>
    </row>
    <row r="11619" spans="1:13">
      <c r="A11619" s="21" t="s">
        <v>155</v>
      </c>
      <c r="B11619" s="21" t="s">
        <v>156</v>
      </c>
      <c r="C11619" s="21" t="s">
        <v>160</v>
      </c>
      <c r="D11619" s="21" t="s">
        <v>24</v>
      </c>
      <c r="E11619" s="21" t="s">
        <v>979</v>
      </c>
      <c r="F11619" s="21" t="s">
        <v>191</v>
      </c>
      <c r="G11619" s="21">
        <v>1</v>
      </c>
      <c r="H11619" s="20">
        <v>141.51645307186411</v>
      </c>
      <c r="I11619" s="20">
        <v>206.94230493936828</v>
      </c>
      <c r="J11619" s="19" t="s">
        <v>1963</v>
      </c>
      <c r="K11619" s="18">
        <v>9</v>
      </c>
      <c r="L11619" s="18">
        <v>0.5</v>
      </c>
      <c r="M11619" s="18" t="str">
        <f>IF(tbl_data[[#This Row],[PACK COUNT]]&gt;1,"Multipack","Single")</f>
        <v>Single</v>
      </c>
    </row>
    <row r="11620" spans="1:13">
      <c r="A11620" s="21" t="s">
        <v>155</v>
      </c>
      <c r="B11620" s="21" t="s">
        <v>156</v>
      </c>
      <c r="C11620" s="21" t="s">
        <v>160</v>
      </c>
      <c r="D11620" s="21" t="s">
        <v>24</v>
      </c>
      <c r="E11620" s="21" t="s">
        <v>978</v>
      </c>
      <c r="F11620" s="21" t="s">
        <v>196</v>
      </c>
      <c r="G11620" s="21">
        <v>1</v>
      </c>
      <c r="H11620" s="20">
        <v>114.24363364201787</v>
      </c>
      <c r="I11620" s="20">
        <v>170.65852805608958</v>
      </c>
      <c r="J11620" s="19" t="s">
        <v>1963</v>
      </c>
      <c r="K11620" s="18">
        <v>9</v>
      </c>
      <c r="L11620" s="18">
        <v>0.5</v>
      </c>
      <c r="M11620" s="18" t="str">
        <f>IF(tbl_data[[#This Row],[PACK COUNT]]&gt;1,"Multipack","Single")</f>
        <v>Single</v>
      </c>
    </row>
    <row r="11621" spans="1:13">
      <c r="A11621" s="21" t="s">
        <v>155</v>
      </c>
      <c r="B11621" s="21" t="s">
        <v>156</v>
      </c>
      <c r="C11621" s="21" t="s">
        <v>162</v>
      </c>
      <c r="D11621" s="21" t="s">
        <v>24</v>
      </c>
      <c r="E11621" s="21" t="s">
        <v>1251</v>
      </c>
      <c r="F11621" s="21" t="s">
        <v>196</v>
      </c>
      <c r="G11621" s="21">
        <v>1</v>
      </c>
      <c r="H11621" s="20">
        <v>0.16188984221561054</v>
      </c>
      <c r="I11621" s="20">
        <v>0.24640260104946893</v>
      </c>
      <c r="J11621" s="19" t="s">
        <v>1963</v>
      </c>
      <c r="K11621" s="18">
        <v>9</v>
      </c>
      <c r="L11621" s="18">
        <v>0.5</v>
      </c>
      <c r="M11621" s="18" t="str">
        <f>IF(tbl_data[[#This Row],[PACK COUNT]]&gt;1,"Multipack","Single")</f>
        <v>Single</v>
      </c>
    </row>
    <row r="11622" spans="1:13">
      <c r="A11622" s="21" t="s">
        <v>155</v>
      </c>
      <c r="B11622" s="21" t="s">
        <v>174</v>
      </c>
      <c r="C11622" s="21" t="s">
        <v>175</v>
      </c>
      <c r="D11622" s="21" t="s">
        <v>87</v>
      </c>
      <c r="E11622" s="21" t="s">
        <v>972</v>
      </c>
      <c r="F11622" s="21" t="s">
        <v>191</v>
      </c>
      <c r="G11622" s="21">
        <v>1</v>
      </c>
      <c r="H11622" s="20">
        <v>13.13199004948922</v>
      </c>
      <c r="I11622" s="20">
        <v>15.688869028635292</v>
      </c>
      <c r="J11622" s="19" t="s">
        <v>1963</v>
      </c>
      <c r="K11622" s="18">
        <v>9</v>
      </c>
      <c r="L11622" s="18">
        <v>0.5</v>
      </c>
      <c r="M11622" s="18" t="str">
        <f>IF(tbl_data[[#This Row],[PACK COUNT]]&gt;1,"Multipack","Single")</f>
        <v>Single</v>
      </c>
    </row>
    <row r="11623" spans="1:13">
      <c r="A11623" s="21" t="s">
        <v>155</v>
      </c>
      <c r="B11623" s="21" t="s">
        <v>174</v>
      </c>
      <c r="C11623" s="21" t="s">
        <v>91</v>
      </c>
      <c r="D11623" s="21" t="s">
        <v>87</v>
      </c>
      <c r="E11623" s="21" t="s">
        <v>971</v>
      </c>
      <c r="F11623" s="21" t="s">
        <v>191</v>
      </c>
      <c r="G11623" s="21">
        <v>1</v>
      </c>
      <c r="H11623" s="20">
        <v>16.882193590022158</v>
      </c>
      <c r="I11623" s="20">
        <v>19.975979643745941</v>
      </c>
      <c r="J11623" s="19" t="s">
        <v>1963</v>
      </c>
      <c r="K11623" s="18">
        <v>9</v>
      </c>
      <c r="L11623" s="18">
        <v>0.5</v>
      </c>
      <c r="M11623" s="18" t="str">
        <f>IF(tbl_data[[#This Row],[PACK COUNT]]&gt;1,"Multipack","Single")</f>
        <v>Single</v>
      </c>
    </row>
    <row r="11624" spans="1:13">
      <c r="A11624" s="21" t="s">
        <v>155</v>
      </c>
      <c r="B11624" s="21" t="s">
        <v>174</v>
      </c>
      <c r="C11624" s="21" t="s">
        <v>91</v>
      </c>
      <c r="D11624" s="21" t="s">
        <v>87</v>
      </c>
      <c r="E11624" s="21" t="s">
        <v>970</v>
      </c>
      <c r="F11624" s="21" t="s">
        <v>203</v>
      </c>
      <c r="G11624" s="21">
        <v>1</v>
      </c>
      <c r="H11624" s="20">
        <v>374.88737648120559</v>
      </c>
      <c r="I11624" s="20">
        <v>290.86539466252503</v>
      </c>
      <c r="J11624" s="19" t="s">
        <v>1963</v>
      </c>
      <c r="K11624" s="18">
        <v>9</v>
      </c>
      <c r="L11624" s="18">
        <v>2.2999999999999998</v>
      </c>
      <c r="M11624" s="18" t="str">
        <f>IF(tbl_data[[#This Row],[PACK COUNT]]&gt;1,"Multipack","Single")</f>
        <v>Single</v>
      </c>
    </row>
    <row r="11625" spans="1:13">
      <c r="A11625" s="21" t="s">
        <v>155</v>
      </c>
      <c r="B11625" s="21" t="s">
        <v>174</v>
      </c>
      <c r="C11625" s="21" t="s">
        <v>180</v>
      </c>
      <c r="D11625" s="21" t="s">
        <v>110</v>
      </c>
      <c r="E11625" s="21" t="s">
        <v>969</v>
      </c>
      <c r="F11625" s="21" t="s">
        <v>203</v>
      </c>
      <c r="G11625" s="21">
        <v>1</v>
      </c>
      <c r="H11625" s="20">
        <v>352.6198904511715</v>
      </c>
      <c r="I11625" s="20">
        <v>303.32202757675753</v>
      </c>
      <c r="J11625" s="19" t="s">
        <v>1963</v>
      </c>
      <c r="K11625" s="18">
        <v>9</v>
      </c>
      <c r="L11625" s="18">
        <v>2</v>
      </c>
      <c r="M11625" s="18" t="str">
        <f>IF(tbl_data[[#This Row],[PACK COUNT]]&gt;1,"Multipack","Single")</f>
        <v>Single</v>
      </c>
    </row>
    <row r="11626" spans="1:13">
      <c r="A11626" s="21" t="s">
        <v>155</v>
      </c>
      <c r="B11626" s="21" t="s">
        <v>174</v>
      </c>
      <c r="C11626" s="21" t="s">
        <v>89</v>
      </c>
      <c r="D11626" s="21" t="s">
        <v>87</v>
      </c>
      <c r="E11626" s="21" t="s">
        <v>968</v>
      </c>
      <c r="F11626" s="21" t="s">
        <v>191</v>
      </c>
      <c r="G11626" s="21">
        <v>1</v>
      </c>
      <c r="H11626" s="20">
        <v>68.818591203598928</v>
      </c>
      <c r="I11626" s="20">
        <v>79.95576758409355</v>
      </c>
      <c r="J11626" s="19" t="s">
        <v>1963</v>
      </c>
      <c r="K11626" s="18">
        <v>9</v>
      </c>
      <c r="L11626" s="18">
        <v>0.5</v>
      </c>
      <c r="M11626" s="18" t="str">
        <f>IF(tbl_data[[#This Row],[PACK COUNT]]&gt;1,"Multipack","Single")</f>
        <v>Single</v>
      </c>
    </row>
    <row r="11627" spans="1:13">
      <c r="A11627" s="21" t="s">
        <v>155</v>
      </c>
      <c r="B11627" s="21" t="s">
        <v>174</v>
      </c>
      <c r="C11627" s="21" t="s">
        <v>89</v>
      </c>
      <c r="D11627" s="21" t="s">
        <v>87</v>
      </c>
      <c r="E11627" s="21" t="s">
        <v>967</v>
      </c>
      <c r="F11627" s="21" t="s">
        <v>196</v>
      </c>
      <c r="G11627" s="21">
        <v>1</v>
      </c>
      <c r="H11627" s="20">
        <v>24.495998858160007</v>
      </c>
      <c r="I11627" s="20">
        <v>31.723770224461809</v>
      </c>
      <c r="J11627" s="19" t="s">
        <v>1963</v>
      </c>
      <c r="K11627" s="18">
        <v>9</v>
      </c>
      <c r="L11627" s="18">
        <v>0.5</v>
      </c>
      <c r="M11627" s="18" t="str">
        <f>IF(tbl_data[[#This Row],[PACK COUNT]]&gt;1,"Multipack","Single")</f>
        <v>Single</v>
      </c>
    </row>
    <row r="11628" spans="1:13">
      <c r="A11628" s="21" t="s">
        <v>155</v>
      </c>
      <c r="B11628" s="21" t="s">
        <v>174</v>
      </c>
      <c r="C11628" s="21" t="s">
        <v>89</v>
      </c>
      <c r="D11628" s="21" t="s">
        <v>87</v>
      </c>
      <c r="E11628" s="21" t="s">
        <v>1204</v>
      </c>
      <c r="F11628" s="21" t="s">
        <v>203</v>
      </c>
      <c r="G11628" s="21">
        <v>1</v>
      </c>
      <c r="H11628" s="20">
        <v>237.11240492981631</v>
      </c>
      <c r="I11628" s="20">
        <v>202.34733005771525</v>
      </c>
      <c r="J11628" s="19" t="s">
        <v>1963</v>
      </c>
      <c r="K11628" s="18">
        <v>9</v>
      </c>
      <c r="L11628" s="18">
        <v>2</v>
      </c>
      <c r="M11628" s="18" t="str">
        <f>IF(tbl_data[[#This Row],[PACK COUNT]]&gt;1,"Multipack","Single")</f>
        <v>Single</v>
      </c>
    </row>
    <row r="11629" spans="1:13">
      <c r="A11629" s="21" t="s">
        <v>155</v>
      </c>
      <c r="B11629" s="21" t="s">
        <v>174</v>
      </c>
      <c r="C11629" s="21" t="s">
        <v>90</v>
      </c>
      <c r="D11629" s="21" t="s">
        <v>87</v>
      </c>
      <c r="E11629" s="21" t="s">
        <v>965</v>
      </c>
      <c r="F11629" s="21" t="s">
        <v>191</v>
      </c>
      <c r="G11629" s="21">
        <v>1</v>
      </c>
      <c r="H11629" s="20">
        <v>47.365109420583998</v>
      </c>
      <c r="I11629" s="20">
        <v>61.589630397887639</v>
      </c>
      <c r="J11629" s="19" t="s">
        <v>1963</v>
      </c>
      <c r="K11629" s="18">
        <v>9</v>
      </c>
      <c r="L11629" s="18">
        <v>0.5</v>
      </c>
      <c r="M11629" s="18" t="str">
        <f>IF(tbl_data[[#This Row],[PACK COUNT]]&gt;1,"Multipack","Single")</f>
        <v>Single</v>
      </c>
    </row>
    <row r="11630" spans="1:13">
      <c r="A11630" s="21" t="s">
        <v>155</v>
      </c>
      <c r="B11630" s="21" t="s">
        <v>174</v>
      </c>
      <c r="C11630" s="21" t="s">
        <v>90</v>
      </c>
      <c r="D11630" s="21" t="s">
        <v>87</v>
      </c>
      <c r="E11630" s="21" t="s">
        <v>964</v>
      </c>
      <c r="F11630" s="21" t="s">
        <v>196</v>
      </c>
      <c r="G11630" s="21">
        <v>1</v>
      </c>
      <c r="H11630" s="20">
        <v>25.799938269724702</v>
      </c>
      <c r="I11630" s="20">
        <v>34.381784548815268</v>
      </c>
      <c r="J11630" s="19" t="s">
        <v>1963</v>
      </c>
      <c r="K11630" s="18">
        <v>9</v>
      </c>
      <c r="L11630" s="18">
        <v>0.5</v>
      </c>
      <c r="M11630" s="18" t="str">
        <f>IF(tbl_data[[#This Row],[PACK COUNT]]&gt;1,"Multipack","Single")</f>
        <v>Single</v>
      </c>
    </row>
    <row r="11631" spans="1:13">
      <c r="A11631" s="21" t="s">
        <v>155</v>
      </c>
      <c r="B11631" s="21" t="s">
        <v>174</v>
      </c>
      <c r="C11631" s="21" t="s">
        <v>90</v>
      </c>
      <c r="D11631" s="21" t="s">
        <v>87</v>
      </c>
      <c r="E11631" s="21" t="s">
        <v>963</v>
      </c>
      <c r="F11631" s="21" t="s">
        <v>203</v>
      </c>
      <c r="G11631" s="21">
        <v>1</v>
      </c>
      <c r="H11631" s="20">
        <v>181.18076289719642</v>
      </c>
      <c r="I11631" s="20">
        <v>151.76382039365504</v>
      </c>
      <c r="J11631" s="19" t="s">
        <v>1963</v>
      </c>
      <c r="K11631" s="18">
        <v>9</v>
      </c>
      <c r="L11631" s="18">
        <v>2</v>
      </c>
      <c r="M11631" s="18" t="str">
        <f>IF(tbl_data[[#This Row],[PACK COUNT]]&gt;1,"Multipack","Single")</f>
        <v>Single</v>
      </c>
    </row>
    <row r="11632" spans="1:13">
      <c r="A11632" s="21" t="s">
        <v>155</v>
      </c>
      <c r="B11632" s="21" t="s">
        <v>166</v>
      </c>
      <c r="C11632" s="21" t="s">
        <v>167</v>
      </c>
      <c r="D11632" s="21" t="s">
        <v>24</v>
      </c>
      <c r="E11632" s="21" t="s">
        <v>695</v>
      </c>
      <c r="F11632" s="21" t="s">
        <v>191</v>
      </c>
      <c r="G11632" s="21">
        <v>1</v>
      </c>
      <c r="H11632" s="20">
        <v>8.5644781585803881E-2</v>
      </c>
      <c r="I11632" s="20">
        <v>0.13426203853228796</v>
      </c>
      <c r="J11632" s="19" t="s">
        <v>1963</v>
      </c>
      <c r="K11632" s="18">
        <v>9</v>
      </c>
      <c r="L11632" s="18">
        <v>0.5</v>
      </c>
      <c r="M11632" s="18" t="str">
        <f>IF(tbl_data[[#This Row],[PACK COUNT]]&gt;1,"Multipack","Single")</f>
        <v>Single</v>
      </c>
    </row>
    <row r="11633" spans="1:13">
      <c r="A11633" s="21" t="s">
        <v>155</v>
      </c>
      <c r="B11633" s="21" t="s">
        <v>166</v>
      </c>
      <c r="C11633" s="21" t="s">
        <v>167</v>
      </c>
      <c r="D11633" s="21" t="s">
        <v>24</v>
      </c>
      <c r="E11633" s="21" t="s">
        <v>693</v>
      </c>
      <c r="F11633" s="21" t="s">
        <v>196</v>
      </c>
      <c r="G11633" s="21">
        <v>1</v>
      </c>
      <c r="H11633" s="20">
        <v>0.11530190511251176</v>
      </c>
      <c r="I11633" s="20">
        <v>0.1621240515943996</v>
      </c>
      <c r="J11633" s="19" t="s">
        <v>1963</v>
      </c>
      <c r="K11633" s="18">
        <v>9</v>
      </c>
      <c r="L11633" s="18">
        <v>0.5</v>
      </c>
      <c r="M11633" s="18" t="str">
        <f>IF(tbl_data[[#This Row],[PACK COUNT]]&gt;1,"Multipack","Single")</f>
        <v>Single</v>
      </c>
    </row>
    <row r="11634" spans="1:13">
      <c r="A11634" s="21" t="s">
        <v>155</v>
      </c>
      <c r="B11634" s="21" t="s">
        <v>166</v>
      </c>
      <c r="C11634" s="21" t="s">
        <v>168</v>
      </c>
      <c r="D11634" s="21" t="s">
        <v>24</v>
      </c>
      <c r="E11634" s="21" t="s">
        <v>696</v>
      </c>
      <c r="F11634" s="21" t="s">
        <v>196</v>
      </c>
      <c r="G11634" s="21">
        <v>1</v>
      </c>
      <c r="H11634" s="20">
        <v>6.686115126376535E-2</v>
      </c>
      <c r="I11634" s="20">
        <v>0.10316198022712599</v>
      </c>
      <c r="J11634" s="19" t="s">
        <v>1963</v>
      </c>
      <c r="K11634" s="18">
        <v>9</v>
      </c>
      <c r="L11634" s="18">
        <v>0.5</v>
      </c>
      <c r="M11634" s="18" t="str">
        <f>IF(tbl_data[[#This Row],[PACK COUNT]]&gt;1,"Multipack","Single")</f>
        <v>Single</v>
      </c>
    </row>
    <row r="11635" spans="1:13">
      <c r="A11635" s="21" t="s">
        <v>155</v>
      </c>
      <c r="B11635" s="21" t="s">
        <v>166</v>
      </c>
      <c r="C11635" s="21" t="s">
        <v>169</v>
      </c>
      <c r="D11635" s="21" t="s">
        <v>24</v>
      </c>
      <c r="E11635" s="21" t="s">
        <v>1319</v>
      </c>
      <c r="F11635" s="21" t="s">
        <v>196</v>
      </c>
      <c r="G11635" s="21">
        <v>1</v>
      </c>
      <c r="H11635" s="20">
        <v>0.14684626010603249</v>
      </c>
      <c r="I11635" s="20">
        <v>0.22798502259569933</v>
      </c>
      <c r="J11635" s="19" t="s">
        <v>1963</v>
      </c>
      <c r="K11635" s="18">
        <v>9</v>
      </c>
      <c r="L11635" s="18">
        <v>0.5</v>
      </c>
      <c r="M11635" s="18" t="str">
        <f>IF(tbl_data[[#This Row],[PACK COUNT]]&gt;1,"Multipack","Single")</f>
        <v>Single</v>
      </c>
    </row>
    <row r="11636" spans="1:13">
      <c r="A11636" s="21" t="s">
        <v>155</v>
      </c>
      <c r="B11636" s="21" t="s">
        <v>177</v>
      </c>
      <c r="C11636" s="21" t="s">
        <v>167</v>
      </c>
      <c r="D11636" s="21" t="s">
        <v>87</v>
      </c>
      <c r="E11636" s="21" t="s">
        <v>1420</v>
      </c>
      <c r="F11636" s="21" t="s">
        <v>191</v>
      </c>
      <c r="G11636" s="21">
        <v>1</v>
      </c>
      <c r="H11636" s="20">
        <v>0.52380911866998525</v>
      </c>
      <c r="I11636" s="20">
        <v>0.54290498584991265</v>
      </c>
      <c r="J11636" s="19" t="s">
        <v>1963</v>
      </c>
      <c r="K11636" s="18">
        <v>9</v>
      </c>
      <c r="L11636" s="18">
        <v>0.5</v>
      </c>
      <c r="M11636" s="18" t="str">
        <f>IF(tbl_data[[#This Row],[PACK COUNT]]&gt;1,"Multipack","Single")</f>
        <v>Single</v>
      </c>
    </row>
    <row r="11637" spans="1:13">
      <c r="A11637" s="21" t="s">
        <v>155</v>
      </c>
      <c r="B11637" s="21" t="s">
        <v>170</v>
      </c>
      <c r="C11637" s="21" t="s">
        <v>171</v>
      </c>
      <c r="D11637" s="21" t="s">
        <v>24</v>
      </c>
      <c r="E11637" s="21" t="s">
        <v>1419</v>
      </c>
      <c r="F11637" s="21" t="s">
        <v>196</v>
      </c>
      <c r="G11637" s="21">
        <v>1</v>
      </c>
      <c r="H11637" s="20">
        <v>0.14489860095818766</v>
      </c>
      <c r="I11637" s="20">
        <v>0.25195235435439139</v>
      </c>
      <c r="J11637" s="19" t="s">
        <v>1963</v>
      </c>
      <c r="K11637" s="18">
        <v>9</v>
      </c>
      <c r="L11637" s="18">
        <v>0.41</v>
      </c>
      <c r="M11637" s="18" t="str">
        <f>IF(tbl_data[[#This Row],[PACK COUNT]]&gt;1,"Multipack","Single")</f>
        <v>Single</v>
      </c>
    </row>
    <row r="11638" spans="1:13">
      <c r="A11638" s="21" t="s">
        <v>155</v>
      </c>
      <c r="B11638" s="21" t="s">
        <v>170</v>
      </c>
      <c r="C11638" s="21" t="s">
        <v>172</v>
      </c>
      <c r="D11638" s="21" t="s">
        <v>24</v>
      </c>
      <c r="E11638" s="21" t="s">
        <v>1418</v>
      </c>
      <c r="F11638" s="21" t="s">
        <v>196</v>
      </c>
      <c r="G11638" s="21">
        <v>1</v>
      </c>
      <c r="H11638" s="20">
        <v>0.13574969594388239</v>
      </c>
      <c r="I11638" s="20">
        <v>0.25202617806392291</v>
      </c>
      <c r="J11638" s="19" t="s">
        <v>1963</v>
      </c>
      <c r="K11638" s="18">
        <v>9</v>
      </c>
      <c r="L11638" s="18">
        <v>0.41</v>
      </c>
      <c r="M11638" s="18" t="str">
        <f>IF(tbl_data[[#This Row],[PACK COUNT]]&gt;1,"Multipack","Single")</f>
        <v>Single</v>
      </c>
    </row>
    <row r="11639" spans="1:13">
      <c r="A11639" s="21" t="s">
        <v>951</v>
      </c>
      <c r="B11639" s="21" t="s">
        <v>950</v>
      </c>
      <c r="C11639" s="21" t="s">
        <v>111</v>
      </c>
      <c r="D11639" s="21" t="s">
        <v>18</v>
      </c>
      <c r="E11639" s="21" t="s">
        <v>958</v>
      </c>
      <c r="F11639" s="21" t="s">
        <v>196</v>
      </c>
      <c r="G11639" s="21">
        <v>1</v>
      </c>
      <c r="H11639" s="20">
        <v>4.1084903768434664</v>
      </c>
      <c r="I11639" s="20">
        <v>8.6974477471254339</v>
      </c>
      <c r="J11639" s="19" t="s">
        <v>1963</v>
      </c>
      <c r="K11639" s="18">
        <v>9</v>
      </c>
      <c r="L11639" s="18">
        <v>0.5</v>
      </c>
      <c r="M11639" s="18" t="str">
        <f>IF(tbl_data[[#This Row],[PACK COUNT]]&gt;1,"Multipack","Single")</f>
        <v>Single</v>
      </c>
    </row>
    <row r="11640" spans="1:13">
      <c r="A11640" s="21" t="s">
        <v>951</v>
      </c>
      <c r="B11640" s="21" t="s">
        <v>950</v>
      </c>
      <c r="C11640" s="21" t="s">
        <v>175</v>
      </c>
      <c r="D11640" s="21" t="s">
        <v>18</v>
      </c>
      <c r="E11640" s="21" t="s">
        <v>957</v>
      </c>
      <c r="F11640" s="21" t="s">
        <v>196</v>
      </c>
      <c r="G11640" s="21">
        <v>1</v>
      </c>
      <c r="H11640" s="20">
        <v>21.030095467112989</v>
      </c>
      <c r="I11640" s="20">
        <v>45.573492937772492</v>
      </c>
      <c r="J11640" s="19" t="s">
        <v>1963</v>
      </c>
      <c r="K11640" s="18">
        <v>9</v>
      </c>
      <c r="L11640" s="18">
        <v>0.5</v>
      </c>
      <c r="M11640" s="18" t="str">
        <f>IF(tbl_data[[#This Row],[PACK COUNT]]&gt;1,"Multipack","Single")</f>
        <v>Single</v>
      </c>
    </row>
    <row r="11641" spans="1:13">
      <c r="A11641" s="21" t="s">
        <v>951</v>
      </c>
      <c r="B11641" s="21" t="s">
        <v>950</v>
      </c>
      <c r="C11641" s="21" t="s">
        <v>89</v>
      </c>
      <c r="D11641" s="21" t="s">
        <v>18</v>
      </c>
      <c r="E11641" s="21" t="s">
        <v>956</v>
      </c>
      <c r="F11641" s="21" t="s">
        <v>196</v>
      </c>
      <c r="G11641" s="21">
        <v>1</v>
      </c>
      <c r="H11641" s="20">
        <v>168.17646515638972</v>
      </c>
      <c r="I11641" s="20">
        <v>284.53210333864939</v>
      </c>
      <c r="J11641" s="19" t="s">
        <v>1963</v>
      </c>
      <c r="K11641" s="18">
        <v>9</v>
      </c>
      <c r="L11641" s="18">
        <v>0.5</v>
      </c>
      <c r="M11641" s="18" t="str">
        <f>IF(tbl_data[[#This Row],[PACK COUNT]]&gt;1,"Multipack","Single")</f>
        <v>Single</v>
      </c>
    </row>
    <row r="11642" spans="1:13">
      <c r="A11642" s="21" t="s">
        <v>951</v>
      </c>
      <c r="B11642" s="21" t="s">
        <v>950</v>
      </c>
      <c r="C11642" s="21" t="s">
        <v>89</v>
      </c>
      <c r="D11642" s="21" t="s">
        <v>18</v>
      </c>
      <c r="E11642" s="21" t="s">
        <v>955</v>
      </c>
      <c r="F11642" s="21" t="s">
        <v>196</v>
      </c>
      <c r="G11642" s="21">
        <v>4</v>
      </c>
      <c r="H11642" s="20">
        <v>3.1817511070650335</v>
      </c>
      <c r="I11642" s="20">
        <v>6.0585105856102448</v>
      </c>
      <c r="J11642" s="19" t="s">
        <v>1963</v>
      </c>
      <c r="K11642" s="18">
        <v>9</v>
      </c>
      <c r="L11642" s="18">
        <v>0.5</v>
      </c>
      <c r="M11642" s="18" t="str">
        <f>IF(tbl_data[[#This Row],[PACK COUNT]]&gt;1,"Multipack","Single")</f>
        <v>Multipack</v>
      </c>
    </row>
    <row r="11643" spans="1:13">
      <c r="A11643" s="21" t="s">
        <v>951</v>
      </c>
      <c r="B11643" s="21" t="s">
        <v>950</v>
      </c>
      <c r="C11643" s="21" t="s">
        <v>954</v>
      </c>
      <c r="D11643" s="21" t="s">
        <v>18</v>
      </c>
      <c r="E11643" s="21" t="s">
        <v>953</v>
      </c>
      <c r="F11643" s="21" t="s">
        <v>196</v>
      </c>
      <c r="G11643" s="21">
        <v>1</v>
      </c>
      <c r="H11643" s="20">
        <v>3.5006934138238077</v>
      </c>
      <c r="I11643" s="20">
        <v>6.322773536711944</v>
      </c>
      <c r="J11643" s="19" t="s">
        <v>1963</v>
      </c>
      <c r="K11643" s="18">
        <v>9</v>
      </c>
      <c r="L11643" s="18">
        <v>0.5</v>
      </c>
      <c r="M11643" s="18" t="str">
        <f>IF(tbl_data[[#This Row],[PACK COUNT]]&gt;1,"Multipack","Single")</f>
        <v>Single</v>
      </c>
    </row>
    <row r="11644" spans="1:13">
      <c r="A11644" s="21" t="s">
        <v>951</v>
      </c>
      <c r="B11644" s="21" t="s">
        <v>950</v>
      </c>
      <c r="C11644" s="21" t="s">
        <v>950</v>
      </c>
      <c r="D11644" s="21" t="s">
        <v>18</v>
      </c>
      <c r="E11644" s="21" t="s">
        <v>952</v>
      </c>
      <c r="F11644" s="21" t="s">
        <v>196</v>
      </c>
      <c r="G11644" s="21">
        <v>1</v>
      </c>
      <c r="H11644" s="20">
        <v>122.17474785372187</v>
      </c>
      <c r="I11644" s="20">
        <v>263.98372422031781</v>
      </c>
      <c r="J11644" s="19" t="s">
        <v>1963</v>
      </c>
      <c r="K11644" s="18">
        <v>9</v>
      </c>
      <c r="L11644" s="18">
        <v>0.5</v>
      </c>
      <c r="M11644" s="18" t="str">
        <f>IF(tbl_data[[#This Row],[PACK COUNT]]&gt;1,"Multipack","Single")</f>
        <v>Single</v>
      </c>
    </row>
    <row r="11645" spans="1:13">
      <c r="A11645" s="21" t="s">
        <v>951</v>
      </c>
      <c r="B11645" s="21" t="s">
        <v>950</v>
      </c>
      <c r="C11645" s="21" t="s">
        <v>950</v>
      </c>
      <c r="D11645" s="21" t="s">
        <v>18</v>
      </c>
      <c r="E11645" s="21" t="s">
        <v>949</v>
      </c>
      <c r="F11645" s="21" t="s">
        <v>196</v>
      </c>
      <c r="G11645" s="21">
        <v>4</v>
      </c>
      <c r="H11645" s="20">
        <v>6.4581855752619557</v>
      </c>
      <c r="I11645" s="20">
        <v>11.995095386560633</v>
      </c>
      <c r="J11645" s="19" t="s">
        <v>1963</v>
      </c>
      <c r="K11645" s="18">
        <v>9</v>
      </c>
      <c r="L11645" s="18">
        <v>0.5</v>
      </c>
      <c r="M11645" s="18" t="str">
        <f>IF(tbl_data[[#This Row],[PACK COUNT]]&gt;1,"Multipack","Single")</f>
        <v>Multipack</v>
      </c>
    </row>
    <row r="11646" spans="1:13">
      <c r="A11646" s="21" t="s">
        <v>937</v>
      </c>
      <c r="B11646" s="21" t="s">
        <v>936</v>
      </c>
      <c r="C11646" s="21" t="s">
        <v>73</v>
      </c>
      <c r="D11646" s="21" t="s">
        <v>18</v>
      </c>
      <c r="E11646" s="21" t="s">
        <v>948</v>
      </c>
      <c r="F11646" s="21" t="s">
        <v>196</v>
      </c>
      <c r="G11646" s="21">
        <v>1</v>
      </c>
      <c r="H11646" s="20">
        <v>60.785394961318104</v>
      </c>
      <c r="I11646" s="20">
        <v>135.5787272711857</v>
      </c>
      <c r="J11646" s="19" t="s">
        <v>1963</v>
      </c>
      <c r="K11646" s="18">
        <v>9</v>
      </c>
      <c r="L11646" s="18">
        <v>0.5</v>
      </c>
      <c r="M11646" s="18" t="str">
        <f>IF(tbl_data[[#This Row],[PACK COUNT]]&gt;1,"Multipack","Single")</f>
        <v>Single</v>
      </c>
    </row>
    <row r="11647" spans="1:13">
      <c r="A11647" s="21" t="s">
        <v>937</v>
      </c>
      <c r="B11647" s="21" t="s">
        <v>936</v>
      </c>
      <c r="C11647" s="21" t="s">
        <v>73</v>
      </c>
      <c r="D11647" s="21" t="s">
        <v>18</v>
      </c>
      <c r="E11647" s="21" t="s">
        <v>947</v>
      </c>
      <c r="F11647" s="21" t="s">
        <v>196</v>
      </c>
      <c r="G11647" s="21">
        <v>4</v>
      </c>
      <c r="H11647" s="20">
        <v>4.0743530738553622</v>
      </c>
      <c r="I11647" s="20">
        <v>8.1960708106961064</v>
      </c>
      <c r="J11647" s="19" t="s">
        <v>1963</v>
      </c>
      <c r="K11647" s="18">
        <v>9</v>
      </c>
      <c r="L11647" s="18">
        <v>0.5</v>
      </c>
      <c r="M11647" s="18" t="str">
        <f>IF(tbl_data[[#This Row],[PACK COUNT]]&gt;1,"Multipack","Single")</f>
        <v>Multipack</v>
      </c>
    </row>
    <row r="11648" spans="1:13">
      <c r="A11648" s="21" t="s">
        <v>937</v>
      </c>
      <c r="B11648" s="21" t="s">
        <v>936</v>
      </c>
      <c r="C11648" s="21" t="s">
        <v>73</v>
      </c>
      <c r="D11648" s="21" t="s">
        <v>18</v>
      </c>
      <c r="E11648" s="21" t="s">
        <v>946</v>
      </c>
      <c r="F11648" s="21" t="s">
        <v>203</v>
      </c>
      <c r="G11648" s="21">
        <v>1</v>
      </c>
      <c r="H11648" s="20">
        <v>5.5348915073910074</v>
      </c>
      <c r="I11648" s="20">
        <v>10.164182469587647</v>
      </c>
      <c r="J11648" s="19" t="s">
        <v>1963</v>
      </c>
      <c r="K11648" s="18">
        <v>9</v>
      </c>
      <c r="L11648" s="18">
        <v>1.5</v>
      </c>
      <c r="M11648" s="18" t="str">
        <f>IF(tbl_data[[#This Row],[PACK COUNT]]&gt;1,"Multipack","Single")</f>
        <v>Single</v>
      </c>
    </row>
    <row r="11649" spans="1:13">
      <c r="A11649" s="21" t="s">
        <v>937</v>
      </c>
      <c r="B11649" s="21" t="s">
        <v>936</v>
      </c>
      <c r="C11649" s="21" t="s">
        <v>73</v>
      </c>
      <c r="D11649" s="21" t="s">
        <v>18</v>
      </c>
      <c r="E11649" s="21" t="s">
        <v>945</v>
      </c>
      <c r="F11649" s="21" t="s">
        <v>203</v>
      </c>
      <c r="G11649" s="21">
        <v>1</v>
      </c>
      <c r="H11649" s="20">
        <v>55.472656191235856</v>
      </c>
      <c r="I11649" s="20">
        <v>107.27173036200043</v>
      </c>
      <c r="J11649" s="19" t="s">
        <v>1963</v>
      </c>
      <c r="K11649" s="18">
        <v>9</v>
      </c>
      <c r="L11649" s="18">
        <v>1</v>
      </c>
      <c r="M11649" s="18" t="str">
        <f>IF(tbl_data[[#This Row],[PACK COUNT]]&gt;1,"Multipack","Single")</f>
        <v>Single</v>
      </c>
    </row>
    <row r="11650" spans="1:13">
      <c r="A11650" s="21" t="s">
        <v>937</v>
      </c>
      <c r="B11650" s="21" t="s">
        <v>936</v>
      </c>
      <c r="C11650" s="21" t="s">
        <v>111</v>
      </c>
      <c r="D11650" s="21" t="s">
        <v>18</v>
      </c>
      <c r="E11650" s="21" t="s">
        <v>944</v>
      </c>
      <c r="F11650" s="21" t="s">
        <v>196</v>
      </c>
      <c r="G11650" s="21">
        <v>1</v>
      </c>
      <c r="H11650" s="20">
        <v>8.4765166265311951</v>
      </c>
      <c r="I11650" s="20">
        <v>17.279495451717036</v>
      </c>
      <c r="J11650" s="19" t="s">
        <v>1963</v>
      </c>
      <c r="K11650" s="18">
        <v>9</v>
      </c>
      <c r="L11650" s="18">
        <v>0.5</v>
      </c>
      <c r="M11650" s="18" t="str">
        <f>IF(tbl_data[[#This Row],[PACK COUNT]]&gt;1,"Multipack","Single")</f>
        <v>Single</v>
      </c>
    </row>
    <row r="11651" spans="1:13">
      <c r="A11651" s="21" t="s">
        <v>937</v>
      </c>
      <c r="B11651" s="21" t="s">
        <v>936</v>
      </c>
      <c r="C11651" s="21" t="s">
        <v>24</v>
      </c>
      <c r="D11651" s="21" t="s">
        <v>18</v>
      </c>
      <c r="E11651" s="21" t="s">
        <v>943</v>
      </c>
      <c r="F11651" s="21" t="s">
        <v>196</v>
      </c>
      <c r="G11651" s="21">
        <v>1</v>
      </c>
      <c r="H11651" s="20">
        <v>2.2629402514935202</v>
      </c>
      <c r="I11651" s="20">
        <v>4.8371056343099212</v>
      </c>
      <c r="J11651" s="19" t="s">
        <v>1963</v>
      </c>
      <c r="K11651" s="18">
        <v>9</v>
      </c>
      <c r="L11651" s="18">
        <v>0.5</v>
      </c>
      <c r="M11651" s="18" t="str">
        <f>IF(tbl_data[[#This Row],[PACK COUNT]]&gt;1,"Multipack","Single")</f>
        <v>Single</v>
      </c>
    </row>
    <row r="11652" spans="1:13">
      <c r="A11652" s="21" t="s">
        <v>937</v>
      </c>
      <c r="B11652" s="21" t="s">
        <v>936</v>
      </c>
      <c r="C11652" s="21" t="s">
        <v>89</v>
      </c>
      <c r="D11652" s="21" t="s">
        <v>18</v>
      </c>
      <c r="E11652" s="21" t="s">
        <v>942</v>
      </c>
      <c r="F11652" s="21" t="s">
        <v>196</v>
      </c>
      <c r="G11652" s="21">
        <v>1</v>
      </c>
      <c r="H11652" s="20">
        <v>27.255393460796618</v>
      </c>
      <c r="I11652" s="20">
        <v>42.417982769699179</v>
      </c>
      <c r="J11652" s="19" t="s">
        <v>1963</v>
      </c>
      <c r="K11652" s="18">
        <v>9</v>
      </c>
      <c r="L11652" s="18">
        <v>0.5</v>
      </c>
      <c r="M11652" s="18" t="str">
        <f>IF(tbl_data[[#This Row],[PACK COUNT]]&gt;1,"Multipack","Single")</f>
        <v>Single</v>
      </c>
    </row>
    <row r="11653" spans="1:13">
      <c r="A11653" s="21" t="s">
        <v>937</v>
      </c>
      <c r="B11653" s="21" t="s">
        <v>936</v>
      </c>
      <c r="C11653" s="21" t="s">
        <v>89</v>
      </c>
      <c r="D11653" s="21" t="s">
        <v>18</v>
      </c>
      <c r="E11653" s="21" t="s">
        <v>941</v>
      </c>
      <c r="F11653" s="21" t="s">
        <v>203</v>
      </c>
      <c r="G11653" s="21">
        <v>1</v>
      </c>
      <c r="H11653" s="20">
        <v>8.0156877740090344</v>
      </c>
      <c r="I11653" s="20">
        <v>13.130072708659895</v>
      </c>
      <c r="J11653" s="19" t="s">
        <v>1963</v>
      </c>
      <c r="K11653" s="18">
        <v>9</v>
      </c>
      <c r="L11653" s="18">
        <v>1</v>
      </c>
      <c r="M11653" s="18" t="str">
        <f>IF(tbl_data[[#This Row],[PACK COUNT]]&gt;1,"Multipack","Single")</f>
        <v>Single</v>
      </c>
    </row>
    <row r="11654" spans="1:13">
      <c r="A11654" s="21" t="s">
        <v>937</v>
      </c>
      <c r="B11654" s="21" t="s">
        <v>936</v>
      </c>
      <c r="C11654" s="21" t="s">
        <v>789</v>
      </c>
      <c r="D11654" s="21" t="s">
        <v>18</v>
      </c>
      <c r="E11654" s="21" t="s">
        <v>940</v>
      </c>
      <c r="F11654" s="21" t="s">
        <v>196</v>
      </c>
      <c r="G11654" s="21">
        <v>1</v>
      </c>
      <c r="H11654" s="20">
        <v>23.865102871453402</v>
      </c>
      <c r="I11654" s="20">
        <v>53.440464293021819</v>
      </c>
      <c r="J11654" s="19" t="s">
        <v>1963</v>
      </c>
      <c r="K11654" s="18">
        <v>9</v>
      </c>
      <c r="L11654" s="18">
        <v>0.5</v>
      </c>
      <c r="M11654" s="18" t="str">
        <f>IF(tbl_data[[#This Row],[PACK COUNT]]&gt;1,"Multipack","Single")</f>
        <v>Single</v>
      </c>
    </row>
    <row r="11655" spans="1:13">
      <c r="A11655" s="21" t="s">
        <v>937</v>
      </c>
      <c r="B11655" s="21" t="s">
        <v>936</v>
      </c>
      <c r="C11655" s="21" t="s">
        <v>789</v>
      </c>
      <c r="D11655" s="21" t="s">
        <v>18</v>
      </c>
      <c r="E11655" s="21" t="s">
        <v>939</v>
      </c>
      <c r="F11655" s="21" t="s">
        <v>203</v>
      </c>
      <c r="G11655" s="21">
        <v>1</v>
      </c>
      <c r="H11655" s="20">
        <v>1.1181845726548687</v>
      </c>
      <c r="I11655" s="20">
        <v>2.040467685034288</v>
      </c>
      <c r="J11655" s="19" t="s">
        <v>1963</v>
      </c>
      <c r="K11655" s="18">
        <v>9</v>
      </c>
      <c r="L11655" s="18">
        <v>1.5</v>
      </c>
      <c r="M11655" s="18" t="str">
        <f>IF(tbl_data[[#This Row],[PACK COUNT]]&gt;1,"Multipack","Single")</f>
        <v>Single</v>
      </c>
    </row>
    <row r="11656" spans="1:13">
      <c r="A11656" s="21" t="s">
        <v>937</v>
      </c>
      <c r="B11656" s="21" t="s">
        <v>936</v>
      </c>
      <c r="C11656" s="21" t="s">
        <v>789</v>
      </c>
      <c r="D11656" s="21" t="s">
        <v>18</v>
      </c>
      <c r="E11656" s="21" t="s">
        <v>938</v>
      </c>
      <c r="F11656" s="21" t="s">
        <v>203</v>
      </c>
      <c r="G11656" s="21">
        <v>1</v>
      </c>
      <c r="H11656" s="20">
        <v>18.922250602315362</v>
      </c>
      <c r="I11656" s="20">
        <v>37.27653607981371</v>
      </c>
      <c r="J11656" s="19" t="s">
        <v>1963</v>
      </c>
      <c r="K11656" s="18">
        <v>9</v>
      </c>
      <c r="L11656" s="18">
        <v>1</v>
      </c>
      <c r="M11656" s="18" t="str">
        <f>IF(tbl_data[[#This Row],[PACK COUNT]]&gt;1,"Multipack","Single")</f>
        <v>Single</v>
      </c>
    </row>
    <row r="11657" spans="1:13">
      <c r="A11657" s="21" t="s">
        <v>919</v>
      </c>
      <c r="B11657" s="21" t="s">
        <v>933</v>
      </c>
      <c r="C11657" s="21" t="s">
        <v>789</v>
      </c>
      <c r="D11657" s="21" t="s">
        <v>18</v>
      </c>
      <c r="E11657" s="21" t="s">
        <v>932</v>
      </c>
      <c r="F11657" s="21" t="s">
        <v>196</v>
      </c>
      <c r="G11657" s="21">
        <v>1</v>
      </c>
      <c r="H11657" s="20">
        <v>1.2077857064532056</v>
      </c>
      <c r="I11657" s="20">
        <v>2.904371533271545</v>
      </c>
      <c r="J11657" s="19" t="s">
        <v>1963</v>
      </c>
      <c r="K11657" s="18">
        <v>9</v>
      </c>
      <c r="L11657" s="18">
        <v>0.5</v>
      </c>
      <c r="M11657" s="18" t="str">
        <f>IF(tbl_data[[#This Row],[PACK COUNT]]&gt;1,"Multipack","Single")</f>
        <v>Single</v>
      </c>
    </row>
    <row r="11658" spans="1:13">
      <c r="A11658" s="21" t="s">
        <v>919</v>
      </c>
      <c r="B11658" s="21" t="s">
        <v>919</v>
      </c>
      <c r="C11658" s="21" t="s">
        <v>929</v>
      </c>
      <c r="D11658" s="21" t="s">
        <v>18</v>
      </c>
      <c r="E11658" s="21" t="s">
        <v>931</v>
      </c>
      <c r="F11658" s="21" t="s">
        <v>196</v>
      </c>
      <c r="G11658" s="21">
        <v>1</v>
      </c>
      <c r="H11658" s="20">
        <v>0.26934138184550993</v>
      </c>
      <c r="I11658" s="20">
        <v>0.54083742454102335</v>
      </c>
      <c r="J11658" s="19" t="s">
        <v>1963</v>
      </c>
      <c r="K11658" s="18">
        <v>9</v>
      </c>
      <c r="L11658" s="18">
        <v>0.33</v>
      </c>
      <c r="M11658" s="18" t="str">
        <f>IF(tbl_data[[#This Row],[PACK COUNT]]&gt;1,"Multipack","Single")</f>
        <v>Single</v>
      </c>
    </row>
    <row r="11659" spans="1:13">
      <c r="A11659" s="21" t="s">
        <v>919</v>
      </c>
      <c r="B11659" s="21" t="s">
        <v>919</v>
      </c>
      <c r="C11659" s="21" t="s">
        <v>929</v>
      </c>
      <c r="D11659" s="21" t="s">
        <v>18</v>
      </c>
      <c r="E11659" s="21" t="s">
        <v>930</v>
      </c>
      <c r="F11659" s="21" t="s">
        <v>196</v>
      </c>
      <c r="G11659" s="21">
        <v>1</v>
      </c>
      <c r="H11659" s="20">
        <v>15.494630881031929</v>
      </c>
      <c r="I11659" s="20">
        <v>29.080552447185365</v>
      </c>
      <c r="J11659" s="19" t="s">
        <v>1963</v>
      </c>
      <c r="K11659" s="18">
        <v>9</v>
      </c>
      <c r="L11659" s="18">
        <v>0.5</v>
      </c>
      <c r="M11659" s="18" t="str">
        <f>IF(tbl_data[[#This Row],[PACK COUNT]]&gt;1,"Multipack","Single")</f>
        <v>Single</v>
      </c>
    </row>
    <row r="11660" spans="1:13">
      <c r="A11660" s="21" t="s">
        <v>919</v>
      </c>
      <c r="B11660" s="21" t="s">
        <v>919</v>
      </c>
      <c r="C11660" s="21" t="s">
        <v>926</v>
      </c>
      <c r="D11660" s="21" t="s">
        <v>18</v>
      </c>
      <c r="E11660" s="21" t="s">
        <v>927</v>
      </c>
      <c r="F11660" s="21" t="s">
        <v>196</v>
      </c>
      <c r="G11660" s="21">
        <v>1</v>
      </c>
      <c r="H11660" s="20">
        <v>5.7907978151098627</v>
      </c>
      <c r="I11660" s="20">
        <v>9.351222354852144</v>
      </c>
      <c r="J11660" s="19" t="s">
        <v>1963</v>
      </c>
      <c r="K11660" s="18">
        <v>9</v>
      </c>
      <c r="L11660" s="18">
        <v>0.5</v>
      </c>
      <c r="M11660" s="18" t="str">
        <f>IF(tbl_data[[#This Row],[PACK COUNT]]&gt;1,"Multipack","Single")</f>
        <v>Single</v>
      </c>
    </row>
    <row r="11661" spans="1:13">
      <c r="A11661" s="21" t="s">
        <v>919</v>
      </c>
      <c r="B11661" s="21" t="s">
        <v>919</v>
      </c>
      <c r="C11661" s="21" t="s">
        <v>926</v>
      </c>
      <c r="D11661" s="21" t="s">
        <v>18</v>
      </c>
      <c r="E11661" s="21" t="s">
        <v>925</v>
      </c>
      <c r="F11661" s="21" t="s">
        <v>203</v>
      </c>
      <c r="G11661" s="21">
        <v>1</v>
      </c>
      <c r="H11661" s="20">
        <v>44.665591424312453</v>
      </c>
      <c r="I11661" s="20">
        <v>49.956106309118354</v>
      </c>
      <c r="J11661" s="19" t="s">
        <v>1963</v>
      </c>
      <c r="K11661" s="18">
        <v>9</v>
      </c>
      <c r="L11661" s="18">
        <v>2</v>
      </c>
      <c r="M11661" s="18" t="str">
        <f>IF(tbl_data[[#This Row],[PACK COUNT]]&gt;1,"Multipack","Single")</f>
        <v>Single</v>
      </c>
    </row>
    <row r="11662" spans="1:13">
      <c r="A11662" s="21" t="s">
        <v>919</v>
      </c>
      <c r="B11662" s="21" t="s">
        <v>919</v>
      </c>
      <c r="C11662" s="21" t="s">
        <v>919</v>
      </c>
      <c r="D11662" s="21" t="s">
        <v>18</v>
      </c>
      <c r="E11662" s="21" t="s">
        <v>924</v>
      </c>
      <c r="F11662" s="21" t="s">
        <v>196</v>
      </c>
      <c r="G11662" s="21">
        <v>1</v>
      </c>
      <c r="H11662" s="20">
        <v>42.350145341625527</v>
      </c>
      <c r="I11662" s="20">
        <v>94.281822807587005</v>
      </c>
      <c r="J11662" s="19" t="s">
        <v>1963</v>
      </c>
      <c r="K11662" s="18">
        <v>9</v>
      </c>
      <c r="L11662" s="18">
        <v>0.5</v>
      </c>
      <c r="M11662" s="18" t="str">
        <f>IF(tbl_data[[#This Row],[PACK COUNT]]&gt;1,"Multipack","Single")</f>
        <v>Single</v>
      </c>
    </row>
    <row r="11663" spans="1:13">
      <c r="A11663" s="21" t="s">
        <v>919</v>
      </c>
      <c r="B11663" s="21" t="s">
        <v>919</v>
      </c>
      <c r="C11663" s="21" t="s">
        <v>919</v>
      </c>
      <c r="D11663" s="21" t="s">
        <v>18</v>
      </c>
      <c r="E11663" s="21" t="s">
        <v>923</v>
      </c>
      <c r="F11663" s="21" t="s">
        <v>196</v>
      </c>
      <c r="G11663" s="21">
        <v>5</v>
      </c>
      <c r="H11663" s="20">
        <v>1.192607186558776</v>
      </c>
      <c r="I11663" s="20">
        <v>2.6346099016220594</v>
      </c>
      <c r="J11663" s="19" t="s">
        <v>1963</v>
      </c>
      <c r="K11663" s="18">
        <v>9</v>
      </c>
      <c r="L11663" s="18">
        <v>0.5</v>
      </c>
      <c r="M11663" s="18" t="str">
        <f>IF(tbl_data[[#This Row],[PACK COUNT]]&gt;1,"Multipack","Single")</f>
        <v>Multipack</v>
      </c>
    </row>
    <row r="11664" spans="1:13">
      <c r="A11664" s="21" t="s">
        <v>919</v>
      </c>
      <c r="B11664" s="21" t="s">
        <v>919</v>
      </c>
      <c r="C11664" s="21" t="s">
        <v>89</v>
      </c>
      <c r="D11664" s="21" t="s">
        <v>18</v>
      </c>
      <c r="E11664" s="21" t="s">
        <v>922</v>
      </c>
      <c r="F11664" s="21" t="s">
        <v>196</v>
      </c>
      <c r="G11664" s="21">
        <v>1</v>
      </c>
      <c r="H11664" s="20">
        <v>33.198294697756452</v>
      </c>
      <c r="I11664" s="20">
        <v>52.036182864079244</v>
      </c>
      <c r="J11664" s="19" t="s">
        <v>1963</v>
      </c>
      <c r="K11664" s="18">
        <v>9</v>
      </c>
      <c r="L11664" s="18">
        <v>0.5</v>
      </c>
      <c r="M11664" s="18" t="str">
        <f>IF(tbl_data[[#This Row],[PACK COUNT]]&gt;1,"Multipack","Single")</f>
        <v>Single</v>
      </c>
    </row>
    <row r="11665" spans="1:13">
      <c r="A11665" s="21" t="s">
        <v>919</v>
      </c>
      <c r="B11665" s="21" t="s">
        <v>919</v>
      </c>
      <c r="C11665" s="21" t="s">
        <v>89</v>
      </c>
      <c r="D11665" s="21" t="s">
        <v>18</v>
      </c>
      <c r="E11665" s="21" t="s">
        <v>921</v>
      </c>
      <c r="F11665" s="21" t="s">
        <v>203</v>
      </c>
      <c r="G11665" s="21">
        <v>1</v>
      </c>
      <c r="H11665" s="20">
        <v>6.3838066331107033</v>
      </c>
      <c r="I11665" s="20">
        <v>6.824373675106842</v>
      </c>
      <c r="J11665" s="19" t="s">
        <v>1963</v>
      </c>
      <c r="K11665" s="18">
        <v>9</v>
      </c>
      <c r="L11665" s="18">
        <v>1.5</v>
      </c>
      <c r="M11665" s="18" t="str">
        <f>IF(tbl_data[[#This Row],[PACK COUNT]]&gt;1,"Multipack","Single")</f>
        <v>Single</v>
      </c>
    </row>
    <row r="11666" spans="1:13">
      <c r="A11666" s="21" t="s">
        <v>919</v>
      </c>
      <c r="B11666" s="21" t="s">
        <v>919</v>
      </c>
      <c r="C11666" s="21" t="s">
        <v>89</v>
      </c>
      <c r="D11666" s="21" t="s">
        <v>18</v>
      </c>
      <c r="E11666" s="21" t="s">
        <v>920</v>
      </c>
      <c r="F11666" s="21" t="s">
        <v>203</v>
      </c>
      <c r="G11666" s="21">
        <v>1</v>
      </c>
      <c r="H11666" s="20">
        <v>7.0641783713595183</v>
      </c>
      <c r="I11666" s="20">
        <v>7.4010069840702579</v>
      </c>
      <c r="J11666" s="19" t="s">
        <v>1963</v>
      </c>
      <c r="K11666" s="18">
        <v>9</v>
      </c>
      <c r="L11666" s="18">
        <v>2</v>
      </c>
      <c r="M11666" s="18" t="str">
        <f>IF(tbl_data[[#This Row],[PACK COUNT]]&gt;1,"Multipack","Single")</f>
        <v>Single</v>
      </c>
    </row>
    <row r="11667" spans="1:13">
      <c r="A11667" s="21" t="s">
        <v>915</v>
      </c>
      <c r="B11667" s="21" t="s">
        <v>914</v>
      </c>
      <c r="C11667" s="21" t="s">
        <v>73</v>
      </c>
      <c r="D11667" s="21" t="s">
        <v>18</v>
      </c>
      <c r="E11667" s="21" t="s">
        <v>1250</v>
      </c>
      <c r="F11667" s="21" t="s">
        <v>196</v>
      </c>
      <c r="G11667" s="21">
        <v>2</v>
      </c>
      <c r="H11667" s="20">
        <v>4.9135207666231841E-2</v>
      </c>
      <c r="I11667" s="20">
        <v>0.11693302738618623</v>
      </c>
      <c r="J11667" s="19" t="s">
        <v>1963</v>
      </c>
      <c r="K11667" s="18">
        <v>9</v>
      </c>
      <c r="L11667" s="18">
        <v>0.5</v>
      </c>
      <c r="M11667" s="18" t="str">
        <f>IF(tbl_data[[#This Row],[PACK COUNT]]&gt;1,"Multipack","Single")</f>
        <v>Multipack</v>
      </c>
    </row>
    <row r="11668" spans="1:13">
      <c r="A11668" s="21" t="s">
        <v>915</v>
      </c>
      <c r="B11668" s="21" t="s">
        <v>914</v>
      </c>
      <c r="C11668" s="21" t="s">
        <v>73</v>
      </c>
      <c r="D11668" s="21" t="s">
        <v>18</v>
      </c>
      <c r="E11668" s="21" t="s">
        <v>916</v>
      </c>
      <c r="F11668" s="21" t="s">
        <v>196</v>
      </c>
      <c r="G11668" s="21">
        <v>1</v>
      </c>
      <c r="H11668" s="20">
        <v>46.660063856007923</v>
      </c>
      <c r="I11668" s="20">
        <v>128.21062772704894</v>
      </c>
      <c r="J11668" s="19" t="s">
        <v>1963</v>
      </c>
      <c r="K11668" s="18">
        <v>9</v>
      </c>
      <c r="L11668" s="18">
        <v>0.5</v>
      </c>
      <c r="M11668" s="18" t="str">
        <f>IF(tbl_data[[#This Row],[PACK COUNT]]&gt;1,"Multipack","Single")</f>
        <v>Single</v>
      </c>
    </row>
    <row r="11669" spans="1:13">
      <c r="A11669" s="21" t="s">
        <v>915</v>
      </c>
      <c r="B11669" s="21" t="s">
        <v>914</v>
      </c>
      <c r="C11669" s="21" t="s">
        <v>789</v>
      </c>
      <c r="D11669" s="21" t="s">
        <v>18</v>
      </c>
      <c r="E11669" s="21" t="s">
        <v>913</v>
      </c>
      <c r="F11669" s="21" t="s">
        <v>196</v>
      </c>
      <c r="G11669" s="21">
        <v>1</v>
      </c>
      <c r="H11669" s="20">
        <v>2.4650142786555466E-2</v>
      </c>
      <c r="I11669" s="20">
        <v>5.730761404583512E-2</v>
      </c>
      <c r="J11669" s="19" t="s">
        <v>1963</v>
      </c>
      <c r="K11669" s="18">
        <v>9</v>
      </c>
      <c r="L11669" s="18">
        <v>0.5</v>
      </c>
      <c r="M11669" s="18" t="str">
        <f>IF(tbl_data[[#This Row],[PACK COUNT]]&gt;1,"Multipack","Single")</f>
        <v>Single</v>
      </c>
    </row>
    <row r="11670" spans="1:13">
      <c r="A11670" s="21" t="s">
        <v>915</v>
      </c>
      <c r="B11670" s="21" t="s">
        <v>914</v>
      </c>
      <c r="C11670" s="21" t="s">
        <v>789</v>
      </c>
      <c r="D11670" s="21" t="s">
        <v>18</v>
      </c>
      <c r="E11670" s="21" t="s">
        <v>913</v>
      </c>
      <c r="F11670" s="21" t="s">
        <v>196</v>
      </c>
      <c r="G11670" s="21">
        <v>1</v>
      </c>
      <c r="H11670" s="20">
        <v>8.5180768796230666</v>
      </c>
      <c r="I11670" s="20">
        <v>23.837749539341669</v>
      </c>
      <c r="J11670" s="19" t="s">
        <v>1963</v>
      </c>
      <c r="K11670" s="18">
        <v>9</v>
      </c>
      <c r="L11670" s="18">
        <v>0.5</v>
      </c>
      <c r="M11670" s="18" t="str">
        <f>IF(tbl_data[[#This Row],[PACK COUNT]]&gt;1,"Multipack","Single")</f>
        <v>Single</v>
      </c>
    </row>
    <row r="11671" spans="1:13">
      <c r="A11671" s="21" t="s">
        <v>915</v>
      </c>
      <c r="B11671" s="21" t="s">
        <v>1291</v>
      </c>
      <c r="C11671" s="21" t="s">
        <v>1291</v>
      </c>
      <c r="D11671" s="21" t="s">
        <v>18</v>
      </c>
      <c r="E11671" s="21" t="s">
        <v>1290</v>
      </c>
      <c r="F11671" s="21" t="s">
        <v>196</v>
      </c>
      <c r="G11671" s="21">
        <v>1</v>
      </c>
      <c r="H11671" s="20">
        <v>0.94158054139810676</v>
      </c>
      <c r="I11671" s="20">
        <v>2.2132700237084313</v>
      </c>
      <c r="J11671" s="19" t="s">
        <v>1963</v>
      </c>
      <c r="K11671" s="18">
        <v>9</v>
      </c>
      <c r="L11671" s="18">
        <v>0.5</v>
      </c>
      <c r="M11671" s="18" t="str">
        <f>IF(tbl_data[[#This Row],[PACK COUNT]]&gt;1,"Multipack","Single")</f>
        <v>Single</v>
      </c>
    </row>
    <row r="11672" spans="1:13">
      <c r="A11672" s="21" t="s">
        <v>904</v>
      </c>
      <c r="B11672" s="21" t="s">
        <v>907</v>
      </c>
      <c r="C11672" s="21" t="s">
        <v>789</v>
      </c>
      <c r="D11672" s="21" t="s">
        <v>18</v>
      </c>
      <c r="E11672" s="21" t="s">
        <v>912</v>
      </c>
      <c r="F11672" s="21" t="s">
        <v>196</v>
      </c>
      <c r="G11672" s="21">
        <v>1</v>
      </c>
      <c r="H11672" s="20">
        <v>1.5613304121990057</v>
      </c>
      <c r="I11672" s="20">
        <v>4.9208631651600943</v>
      </c>
      <c r="J11672" s="19" t="s">
        <v>1963</v>
      </c>
      <c r="K11672" s="18">
        <v>9</v>
      </c>
      <c r="L11672" s="18">
        <v>0.5</v>
      </c>
      <c r="M11672" s="18" t="str">
        <f>IF(tbl_data[[#This Row],[PACK COUNT]]&gt;1,"Multipack","Single")</f>
        <v>Single</v>
      </c>
    </row>
    <row r="11673" spans="1:13">
      <c r="A11673" s="21" t="s">
        <v>904</v>
      </c>
      <c r="B11673" s="21" t="s">
        <v>907</v>
      </c>
      <c r="C11673" s="21" t="s">
        <v>907</v>
      </c>
      <c r="D11673" s="21" t="s">
        <v>18</v>
      </c>
      <c r="E11673" s="21" t="s">
        <v>910</v>
      </c>
      <c r="F11673" s="21" t="s">
        <v>196</v>
      </c>
      <c r="G11673" s="21">
        <v>1</v>
      </c>
      <c r="H11673" s="20">
        <v>33.966051735315652</v>
      </c>
      <c r="I11673" s="20">
        <v>96.470353278456471</v>
      </c>
      <c r="J11673" s="19" t="s">
        <v>1963</v>
      </c>
      <c r="K11673" s="18">
        <v>9</v>
      </c>
      <c r="L11673" s="18">
        <v>0.5</v>
      </c>
      <c r="M11673" s="18" t="str">
        <f>IF(tbl_data[[#This Row],[PACK COUNT]]&gt;1,"Multipack","Single")</f>
        <v>Single</v>
      </c>
    </row>
    <row r="11674" spans="1:13">
      <c r="A11674" s="21" t="s">
        <v>904</v>
      </c>
      <c r="B11674" s="21" t="s">
        <v>907</v>
      </c>
      <c r="C11674" s="21" t="s">
        <v>907</v>
      </c>
      <c r="D11674" s="21" t="s">
        <v>18</v>
      </c>
      <c r="E11674" s="21" t="s">
        <v>911</v>
      </c>
      <c r="F11674" s="21" t="s">
        <v>196</v>
      </c>
      <c r="G11674" s="21">
        <v>4</v>
      </c>
      <c r="H11674" s="20">
        <v>0.87665099327246165</v>
      </c>
      <c r="I11674" s="20">
        <v>2.5476960956365682</v>
      </c>
      <c r="J11674" s="19" t="s">
        <v>1963</v>
      </c>
      <c r="K11674" s="18">
        <v>9</v>
      </c>
      <c r="L11674" s="18">
        <v>0.5</v>
      </c>
      <c r="M11674" s="18" t="str">
        <f>IF(tbl_data[[#This Row],[PACK COUNT]]&gt;1,"Multipack","Single")</f>
        <v>Multipack</v>
      </c>
    </row>
    <row r="11675" spans="1:13">
      <c r="A11675" s="21" t="s">
        <v>900</v>
      </c>
      <c r="B11675" s="21" t="s">
        <v>899</v>
      </c>
      <c r="C11675" s="21" t="s">
        <v>898</v>
      </c>
      <c r="D11675" s="21" t="s">
        <v>18</v>
      </c>
      <c r="E11675" s="21" t="s">
        <v>901</v>
      </c>
      <c r="F11675" s="21" t="s">
        <v>203</v>
      </c>
      <c r="G11675" s="21">
        <v>1</v>
      </c>
      <c r="H11675" s="20">
        <v>8.6442585956204301</v>
      </c>
      <c r="I11675" s="20">
        <v>11.784213882225268</v>
      </c>
      <c r="J11675" s="19" t="s">
        <v>1963</v>
      </c>
      <c r="K11675" s="18">
        <v>9</v>
      </c>
      <c r="L11675" s="18">
        <v>1</v>
      </c>
      <c r="M11675" s="18" t="str">
        <f>IF(tbl_data[[#This Row],[PACK COUNT]]&gt;1,"Multipack","Single")</f>
        <v>Single</v>
      </c>
    </row>
    <row r="11676" spans="1:13">
      <c r="A11676" s="21" t="s">
        <v>900</v>
      </c>
      <c r="B11676" s="21" t="s">
        <v>899</v>
      </c>
      <c r="C11676" s="21" t="s">
        <v>898</v>
      </c>
      <c r="D11676" s="21" t="s">
        <v>18</v>
      </c>
      <c r="E11676" s="21" t="s">
        <v>901</v>
      </c>
      <c r="F11676" s="21" t="s">
        <v>203</v>
      </c>
      <c r="G11676" s="21">
        <v>1</v>
      </c>
      <c r="H11676" s="20">
        <v>5.5672257949368795</v>
      </c>
      <c r="I11676" s="20">
        <v>7.7057245927927029</v>
      </c>
      <c r="J11676" s="19" t="s">
        <v>1963</v>
      </c>
      <c r="K11676" s="18">
        <v>9</v>
      </c>
      <c r="L11676" s="18">
        <v>1</v>
      </c>
      <c r="M11676" s="18" t="str">
        <f>IF(tbl_data[[#This Row],[PACK COUNT]]&gt;1,"Multipack","Single")</f>
        <v>Single</v>
      </c>
    </row>
    <row r="11677" spans="1:13">
      <c r="A11677" s="21" t="s">
        <v>900</v>
      </c>
      <c r="B11677" s="21" t="s">
        <v>899</v>
      </c>
      <c r="C11677" s="21" t="s">
        <v>898</v>
      </c>
      <c r="D11677" s="21" t="s">
        <v>18</v>
      </c>
      <c r="E11677" s="21" t="s">
        <v>897</v>
      </c>
      <c r="F11677" s="21" t="s">
        <v>203</v>
      </c>
      <c r="G11677" s="21">
        <v>1</v>
      </c>
      <c r="H11677" s="20">
        <v>22.671166969346558</v>
      </c>
      <c r="I11677" s="20">
        <v>27.812300444972816</v>
      </c>
      <c r="J11677" s="19" t="s">
        <v>1963</v>
      </c>
      <c r="K11677" s="18">
        <v>9</v>
      </c>
      <c r="L11677" s="18">
        <v>2</v>
      </c>
      <c r="M11677" s="18" t="str">
        <f>IF(tbl_data[[#This Row],[PACK COUNT]]&gt;1,"Multipack","Single")</f>
        <v>Single</v>
      </c>
    </row>
    <row r="11678" spans="1:13">
      <c r="A11678" s="21" t="s">
        <v>900</v>
      </c>
      <c r="B11678" s="21" t="s">
        <v>899</v>
      </c>
      <c r="C11678" s="21" t="s">
        <v>898</v>
      </c>
      <c r="D11678" s="21" t="s">
        <v>18</v>
      </c>
      <c r="E11678" s="21" t="s">
        <v>897</v>
      </c>
      <c r="F11678" s="21" t="s">
        <v>203</v>
      </c>
      <c r="G11678" s="21">
        <v>1</v>
      </c>
      <c r="H11678" s="20">
        <v>11.319570392114869</v>
      </c>
      <c r="I11678" s="20">
        <v>14.42004117041845</v>
      </c>
      <c r="J11678" s="19" t="s">
        <v>1963</v>
      </c>
      <c r="K11678" s="18">
        <v>9</v>
      </c>
      <c r="L11678" s="18">
        <v>2</v>
      </c>
      <c r="M11678" s="18" t="str">
        <f>IF(tbl_data[[#This Row],[PACK COUNT]]&gt;1,"Multipack","Single")</f>
        <v>Single</v>
      </c>
    </row>
    <row r="11679" spans="1:13">
      <c r="A11679" s="21" t="s">
        <v>841</v>
      </c>
      <c r="B11679" s="21" t="s">
        <v>841</v>
      </c>
      <c r="C11679" s="21" t="s">
        <v>117</v>
      </c>
      <c r="D11679" s="21" t="s">
        <v>18</v>
      </c>
      <c r="E11679" s="21" t="s">
        <v>896</v>
      </c>
      <c r="F11679" s="21" t="s">
        <v>196</v>
      </c>
      <c r="G11679" s="21">
        <v>1</v>
      </c>
      <c r="H11679" s="20">
        <v>0.21984274606454202</v>
      </c>
      <c r="I11679" s="20">
        <v>0.5348838808711236</v>
      </c>
      <c r="J11679" s="19" t="s">
        <v>1963</v>
      </c>
      <c r="K11679" s="18">
        <v>9</v>
      </c>
      <c r="L11679" s="18">
        <v>1</v>
      </c>
      <c r="M11679" s="18" t="str">
        <f>IF(tbl_data[[#This Row],[PACK COUNT]]&gt;1,"Multipack","Single")</f>
        <v>Single</v>
      </c>
    </row>
    <row r="11680" spans="1:13">
      <c r="A11680" s="21" t="s">
        <v>841</v>
      </c>
      <c r="B11680" s="21" t="s">
        <v>841</v>
      </c>
      <c r="C11680" s="21" t="s">
        <v>894</v>
      </c>
      <c r="D11680" s="21" t="s">
        <v>18</v>
      </c>
      <c r="E11680" s="21" t="s">
        <v>893</v>
      </c>
      <c r="F11680" s="21" t="s">
        <v>196</v>
      </c>
      <c r="G11680" s="21">
        <v>1</v>
      </c>
      <c r="H11680" s="20">
        <v>1.4355650780212643</v>
      </c>
      <c r="I11680" s="20">
        <v>4.0460187767544182</v>
      </c>
      <c r="J11680" s="19" t="s">
        <v>1963</v>
      </c>
      <c r="K11680" s="18">
        <v>9</v>
      </c>
      <c r="L11680" s="18">
        <v>0.5</v>
      </c>
      <c r="M11680" s="18" t="str">
        <f>IF(tbl_data[[#This Row],[PACK COUNT]]&gt;1,"Multipack","Single")</f>
        <v>Single</v>
      </c>
    </row>
    <row r="11681" spans="1:13">
      <c r="A11681" s="21" t="s">
        <v>841</v>
      </c>
      <c r="B11681" s="21" t="s">
        <v>841</v>
      </c>
      <c r="C11681" s="21" t="s">
        <v>273</v>
      </c>
      <c r="D11681" s="21" t="s">
        <v>18</v>
      </c>
      <c r="E11681" s="21" t="s">
        <v>892</v>
      </c>
      <c r="F11681" s="21" t="s">
        <v>196</v>
      </c>
      <c r="G11681" s="21">
        <v>1</v>
      </c>
      <c r="H11681" s="20">
        <v>0.38993282264642382</v>
      </c>
      <c r="I11681" s="20">
        <v>0.86909958923048991</v>
      </c>
      <c r="J11681" s="19" t="s">
        <v>1963</v>
      </c>
      <c r="K11681" s="18">
        <v>9</v>
      </c>
      <c r="L11681" s="18">
        <v>0.5</v>
      </c>
      <c r="M11681" s="18" t="str">
        <f>IF(tbl_data[[#This Row],[PACK COUNT]]&gt;1,"Multipack","Single")</f>
        <v>Single</v>
      </c>
    </row>
    <row r="11682" spans="1:13">
      <c r="A11682" s="21" t="s">
        <v>841</v>
      </c>
      <c r="B11682" s="21" t="s">
        <v>841</v>
      </c>
      <c r="C11682" s="21" t="s">
        <v>273</v>
      </c>
      <c r="D11682" s="21" t="s">
        <v>18</v>
      </c>
      <c r="E11682" s="21" t="s">
        <v>891</v>
      </c>
      <c r="F11682" s="21" t="s">
        <v>196</v>
      </c>
      <c r="G11682" s="21">
        <v>1</v>
      </c>
      <c r="H11682" s="20">
        <v>0.33278895316287938</v>
      </c>
      <c r="I11682" s="20">
        <v>0.7865048977252963</v>
      </c>
      <c r="J11682" s="19" t="s">
        <v>1963</v>
      </c>
      <c r="K11682" s="18">
        <v>9</v>
      </c>
      <c r="L11682" s="18">
        <v>1</v>
      </c>
      <c r="M11682" s="18" t="str">
        <f>IF(tbl_data[[#This Row],[PACK COUNT]]&gt;1,"Multipack","Single")</f>
        <v>Single</v>
      </c>
    </row>
    <row r="11683" spans="1:13">
      <c r="A11683" s="21" t="s">
        <v>841</v>
      </c>
      <c r="B11683" s="21" t="s">
        <v>841</v>
      </c>
      <c r="C11683" s="21" t="s">
        <v>273</v>
      </c>
      <c r="D11683" s="21" t="s">
        <v>18</v>
      </c>
      <c r="E11683" s="21" t="s">
        <v>890</v>
      </c>
      <c r="F11683" s="21" t="s">
        <v>203</v>
      </c>
      <c r="G11683" s="21">
        <v>1</v>
      </c>
      <c r="H11683" s="20">
        <v>1.3033409900203656</v>
      </c>
      <c r="I11683" s="20">
        <v>2.3832220607138406</v>
      </c>
      <c r="J11683" s="19" t="s">
        <v>1963</v>
      </c>
      <c r="K11683" s="18">
        <v>9</v>
      </c>
      <c r="L11683" s="18">
        <v>1.5</v>
      </c>
      <c r="M11683" s="18" t="str">
        <f>IF(tbl_data[[#This Row],[PACK COUNT]]&gt;1,"Multipack","Single")</f>
        <v>Single</v>
      </c>
    </row>
    <row r="11684" spans="1:13">
      <c r="A11684" s="21" t="s">
        <v>841</v>
      </c>
      <c r="B11684" s="21" t="s">
        <v>841</v>
      </c>
      <c r="C11684" s="21" t="s">
        <v>889</v>
      </c>
      <c r="D11684" s="21" t="s">
        <v>18</v>
      </c>
      <c r="E11684" s="21" t="s">
        <v>888</v>
      </c>
      <c r="F11684" s="21" t="s">
        <v>196</v>
      </c>
      <c r="G11684" s="21">
        <v>1</v>
      </c>
      <c r="H11684" s="20">
        <v>0.45684598007513266</v>
      </c>
      <c r="I11684" s="20">
        <v>1.72611690109185</v>
      </c>
      <c r="J11684" s="19" t="s">
        <v>1963</v>
      </c>
      <c r="K11684" s="18">
        <v>9</v>
      </c>
      <c r="L11684" s="18">
        <v>0.5</v>
      </c>
      <c r="M11684" s="18" t="str">
        <f>IF(tbl_data[[#This Row],[PACK COUNT]]&gt;1,"Multipack","Single")</f>
        <v>Single</v>
      </c>
    </row>
    <row r="11685" spans="1:13">
      <c r="A11685" s="21" t="s">
        <v>841</v>
      </c>
      <c r="B11685" s="21" t="s">
        <v>841</v>
      </c>
      <c r="C11685" s="21" t="s">
        <v>889</v>
      </c>
      <c r="D11685" s="21" t="s">
        <v>18</v>
      </c>
      <c r="E11685" s="21" t="s">
        <v>1203</v>
      </c>
      <c r="F11685" s="21" t="s">
        <v>196</v>
      </c>
      <c r="G11685" s="21">
        <v>1</v>
      </c>
      <c r="H11685" s="20">
        <v>0.19050081988262116</v>
      </c>
      <c r="I11685" s="20">
        <v>0.57113065566647225</v>
      </c>
      <c r="J11685" s="19" t="s">
        <v>1963</v>
      </c>
      <c r="K11685" s="18">
        <v>9</v>
      </c>
      <c r="L11685" s="18">
        <v>1</v>
      </c>
      <c r="M11685" s="18" t="str">
        <f>IF(tbl_data[[#This Row],[PACK COUNT]]&gt;1,"Multipack","Single")</f>
        <v>Single</v>
      </c>
    </row>
    <row r="11686" spans="1:13">
      <c r="A11686" s="21" t="s">
        <v>841</v>
      </c>
      <c r="B11686" s="21" t="s">
        <v>841</v>
      </c>
      <c r="C11686" s="21" t="s">
        <v>887</v>
      </c>
      <c r="D11686" s="21" t="s">
        <v>18</v>
      </c>
      <c r="E11686" s="21" t="s">
        <v>886</v>
      </c>
      <c r="F11686" s="21" t="s">
        <v>196</v>
      </c>
      <c r="G11686" s="21">
        <v>1</v>
      </c>
      <c r="H11686" s="20">
        <v>0.14202476294499369</v>
      </c>
      <c r="I11686" s="20">
        <v>0.42337820460764936</v>
      </c>
      <c r="J11686" s="19" t="s">
        <v>1963</v>
      </c>
      <c r="K11686" s="18">
        <v>9</v>
      </c>
      <c r="L11686" s="18">
        <v>0.5</v>
      </c>
      <c r="M11686" s="18" t="str">
        <f>IF(tbl_data[[#This Row],[PACK COUNT]]&gt;1,"Multipack","Single")</f>
        <v>Single</v>
      </c>
    </row>
    <row r="11687" spans="1:13">
      <c r="A11687" s="21" t="s">
        <v>841</v>
      </c>
      <c r="B11687" s="21" t="s">
        <v>841</v>
      </c>
      <c r="C11687" s="21" t="s">
        <v>885</v>
      </c>
      <c r="D11687" s="21" t="s">
        <v>18</v>
      </c>
      <c r="E11687" s="21" t="s">
        <v>884</v>
      </c>
      <c r="F11687" s="21" t="s">
        <v>196</v>
      </c>
      <c r="G11687" s="21">
        <v>1</v>
      </c>
      <c r="H11687" s="20">
        <v>0.25293001966108003</v>
      </c>
      <c r="I11687" s="20">
        <v>0.85394466596802965</v>
      </c>
      <c r="J11687" s="19" t="s">
        <v>1963</v>
      </c>
      <c r="K11687" s="18">
        <v>9</v>
      </c>
      <c r="L11687" s="18">
        <v>0.5</v>
      </c>
      <c r="M11687" s="18" t="str">
        <f>IF(tbl_data[[#This Row],[PACK COUNT]]&gt;1,"Multipack","Single")</f>
        <v>Single</v>
      </c>
    </row>
    <row r="11688" spans="1:13">
      <c r="A11688" s="21" t="s">
        <v>841</v>
      </c>
      <c r="B11688" s="21" t="s">
        <v>841</v>
      </c>
      <c r="C11688" s="21" t="s">
        <v>882</v>
      </c>
      <c r="D11688" s="21" t="s">
        <v>18</v>
      </c>
      <c r="E11688" s="21" t="s">
        <v>883</v>
      </c>
      <c r="F11688" s="21" t="s">
        <v>196</v>
      </c>
      <c r="G11688" s="21">
        <v>1</v>
      </c>
      <c r="H11688" s="20">
        <v>0.66978664514127662</v>
      </c>
      <c r="I11688" s="20">
        <v>2.4109256857664056</v>
      </c>
      <c r="J11688" s="19" t="s">
        <v>1963</v>
      </c>
      <c r="K11688" s="18">
        <v>9</v>
      </c>
      <c r="L11688" s="18">
        <v>0.5</v>
      </c>
      <c r="M11688" s="18" t="str">
        <f>IF(tbl_data[[#This Row],[PACK COUNT]]&gt;1,"Multipack","Single")</f>
        <v>Single</v>
      </c>
    </row>
    <row r="11689" spans="1:13">
      <c r="A11689" s="21" t="s">
        <v>841</v>
      </c>
      <c r="B11689" s="21" t="s">
        <v>841</v>
      </c>
      <c r="C11689" s="21" t="s">
        <v>882</v>
      </c>
      <c r="D11689" s="21" t="s">
        <v>18</v>
      </c>
      <c r="E11689" s="21" t="s">
        <v>881</v>
      </c>
      <c r="F11689" s="21" t="s">
        <v>196</v>
      </c>
      <c r="G11689" s="21">
        <v>1</v>
      </c>
      <c r="H11689" s="20">
        <v>8.9537542644099896E-2</v>
      </c>
      <c r="I11689" s="20">
        <v>0.32160160453743358</v>
      </c>
      <c r="J11689" s="19" t="s">
        <v>1963</v>
      </c>
      <c r="K11689" s="18">
        <v>9</v>
      </c>
      <c r="L11689" s="18">
        <v>1</v>
      </c>
      <c r="M11689" s="18" t="str">
        <f>IF(tbl_data[[#This Row],[PACK COUNT]]&gt;1,"Multipack","Single")</f>
        <v>Single</v>
      </c>
    </row>
    <row r="11690" spans="1:13">
      <c r="A11690" s="21" t="s">
        <v>841</v>
      </c>
      <c r="B11690" s="21" t="s">
        <v>841</v>
      </c>
      <c r="C11690" s="21" t="s">
        <v>882</v>
      </c>
      <c r="D11690" s="21" t="s">
        <v>18</v>
      </c>
      <c r="E11690" s="21" t="s">
        <v>1445</v>
      </c>
      <c r="F11690" s="21" t="s">
        <v>196</v>
      </c>
      <c r="G11690" s="21">
        <v>1</v>
      </c>
      <c r="H11690" s="20">
        <v>1.7057557497657219E-3</v>
      </c>
      <c r="I11690" s="20">
        <v>5.3081055955862986E-3</v>
      </c>
      <c r="J11690" s="19" t="s">
        <v>1963</v>
      </c>
      <c r="K11690" s="18">
        <v>9</v>
      </c>
      <c r="L11690" s="18">
        <v>2</v>
      </c>
      <c r="M11690" s="18" t="str">
        <f>IF(tbl_data[[#This Row],[PACK COUNT]]&gt;1,"Multipack","Single")</f>
        <v>Single</v>
      </c>
    </row>
    <row r="11691" spans="1:13">
      <c r="A11691" s="21" t="s">
        <v>841</v>
      </c>
      <c r="B11691" s="21" t="s">
        <v>841</v>
      </c>
      <c r="C11691" s="21" t="s">
        <v>880</v>
      </c>
      <c r="D11691" s="21" t="s">
        <v>18</v>
      </c>
      <c r="E11691" s="21" t="s">
        <v>879</v>
      </c>
      <c r="F11691" s="21" t="s">
        <v>196</v>
      </c>
      <c r="G11691" s="21">
        <v>1</v>
      </c>
      <c r="H11691" s="20">
        <v>6.8806196211108672E-2</v>
      </c>
      <c r="I11691" s="20">
        <v>0.2598388283880656</v>
      </c>
      <c r="J11691" s="19" t="s">
        <v>1963</v>
      </c>
      <c r="K11691" s="18">
        <v>9</v>
      </c>
      <c r="L11691" s="18">
        <v>0.5</v>
      </c>
      <c r="M11691" s="18" t="str">
        <f>IF(tbl_data[[#This Row],[PACK COUNT]]&gt;1,"Multipack","Single")</f>
        <v>Single</v>
      </c>
    </row>
    <row r="11692" spans="1:13">
      <c r="A11692" s="21" t="s">
        <v>841</v>
      </c>
      <c r="B11692" s="21" t="s">
        <v>841</v>
      </c>
      <c r="C11692" s="21" t="s">
        <v>878</v>
      </c>
      <c r="D11692" s="21" t="s">
        <v>18</v>
      </c>
      <c r="E11692" s="21" t="s">
        <v>877</v>
      </c>
      <c r="F11692" s="21" t="s">
        <v>196</v>
      </c>
      <c r="G11692" s="21">
        <v>1</v>
      </c>
      <c r="H11692" s="20">
        <v>5.7473607324578409E-2</v>
      </c>
      <c r="I11692" s="20">
        <v>0.3267624625572626</v>
      </c>
      <c r="J11692" s="19" t="s">
        <v>1963</v>
      </c>
      <c r="K11692" s="18">
        <v>9</v>
      </c>
      <c r="L11692" s="18">
        <v>2</v>
      </c>
      <c r="M11692" s="18" t="str">
        <f>IF(tbl_data[[#This Row],[PACK COUNT]]&gt;1,"Multipack","Single")</f>
        <v>Single</v>
      </c>
    </row>
    <row r="11693" spans="1:13">
      <c r="A11693" s="21" t="s">
        <v>841</v>
      </c>
      <c r="B11693" s="21" t="s">
        <v>841</v>
      </c>
      <c r="C11693" s="21" t="s">
        <v>876</v>
      </c>
      <c r="D11693" s="21" t="s">
        <v>18</v>
      </c>
      <c r="E11693" s="21" t="s">
        <v>875</v>
      </c>
      <c r="F11693" s="21" t="s">
        <v>196</v>
      </c>
      <c r="G11693" s="21">
        <v>1</v>
      </c>
      <c r="H11693" s="20">
        <v>7.374712491040876E-2</v>
      </c>
      <c r="I11693" s="20">
        <v>0.29204995205382117</v>
      </c>
      <c r="J11693" s="19" t="s">
        <v>1963</v>
      </c>
      <c r="K11693" s="18">
        <v>9</v>
      </c>
      <c r="L11693" s="18">
        <v>0.5</v>
      </c>
      <c r="M11693" s="18" t="str">
        <f>IF(tbl_data[[#This Row],[PACK COUNT]]&gt;1,"Multipack","Single")</f>
        <v>Single</v>
      </c>
    </row>
    <row r="11694" spans="1:13">
      <c r="A11694" s="21" t="s">
        <v>841</v>
      </c>
      <c r="B11694" s="21" t="s">
        <v>841</v>
      </c>
      <c r="C11694" s="21" t="s">
        <v>874</v>
      </c>
      <c r="D11694" s="21" t="s">
        <v>18</v>
      </c>
      <c r="E11694" s="21" t="s">
        <v>873</v>
      </c>
      <c r="F11694" s="21" t="s">
        <v>196</v>
      </c>
      <c r="G11694" s="21">
        <v>1</v>
      </c>
      <c r="H11694" s="20">
        <v>7.5709742543562511E-2</v>
      </c>
      <c r="I11694" s="20">
        <v>0.30105450410671736</v>
      </c>
      <c r="J11694" s="19" t="s">
        <v>1963</v>
      </c>
      <c r="K11694" s="18">
        <v>9</v>
      </c>
      <c r="L11694" s="18">
        <v>0.5</v>
      </c>
      <c r="M11694" s="18" t="str">
        <f>IF(tbl_data[[#This Row],[PACK COUNT]]&gt;1,"Multipack","Single")</f>
        <v>Single</v>
      </c>
    </row>
    <row r="11695" spans="1:13">
      <c r="A11695" s="21" t="s">
        <v>841</v>
      </c>
      <c r="B11695" s="21" t="s">
        <v>849</v>
      </c>
      <c r="C11695" s="21" t="s">
        <v>1190</v>
      </c>
      <c r="D11695" s="21" t="s">
        <v>18</v>
      </c>
      <c r="E11695" s="21" t="s">
        <v>1289</v>
      </c>
      <c r="F11695" s="21" t="s">
        <v>196</v>
      </c>
      <c r="G11695" s="21">
        <v>1</v>
      </c>
      <c r="H11695" s="20">
        <v>0.97661118807837699</v>
      </c>
      <c r="I11695" s="20">
        <v>1.5375966442847844</v>
      </c>
      <c r="J11695" s="19" t="s">
        <v>1963</v>
      </c>
      <c r="K11695" s="18">
        <v>9</v>
      </c>
      <c r="L11695" s="18">
        <v>0.5</v>
      </c>
      <c r="M11695" s="18" t="str">
        <f>IF(tbl_data[[#This Row],[PACK COUNT]]&gt;1,"Multipack","Single")</f>
        <v>Single</v>
      </c>
    </row>
    <row r="11696" spans="1:13">
      <c r="A11696" s="21" t="s">
        <v>841</v>
      </c>
      <c r="B11696" s="21" t="s">
        <v>849</v>
      </c>
      <c r="C11696" s="21" t="s">
        <v>869</v>
      </c>
      <c r="D11696" s="21" t="s">
        <v>18</v>
      </c>
      <c r="E11696" s="21" t="s">
        <v>868</v>
      </c>
      <c r="F11696" s="21" t="s">
        <v>196</v>
      </c>
      <c r="G11696" s="21">
        <v>1</v>
      </c>
      <c r="H11696" s="20">
        <v>0.63382334592107381</v>
      </c>
      <c r="I11696" s="20">
        <v>1.7008132531534998</v>
      </c>
      <c r="J11696" s="19" t="s">
        <v>1963</v>
      </c>
      <c r="K11696" s="18">
        <v>9</v>
      </c>
      <c r="L11696" s="18">
        <v>0.5</v>
      </c>
      <c r="M11696" s="18" t="str">
        <f>IF(tbl_data[[#This Row],[PACK COUNT]]&gt;1,"Multipack","Single")</f>
        <v>Single</v>
      </c>
    </row>
    <row r="11697" spans="1:13">
      <c r="A11697" s="21" t="s">
        <v>841</v>
      </c>
      <c r="B11697" s="21" t="s">
        <v>849</v>
      </c>
      <c r="C11697" s="21" t="s">
        <v>73</v>
      </c>
      <c r="D11697" s="21" t="s">
        <v>18</v>
      </c>
      <c r="E11697" s="21" t="s">
        <v>867</v>
      </c>
      <c r="F11697" s="21" t="s">
        <v>196</v>
      </c>
      <c r="G11697" s="21">
        <v>1</v>
      </c>
      <c r="H11697" s="20">
        <v>0.59581681026496869</v>
      </c>
      <c r="I11697" s="20">
        <v>1.3895252395840967</v>
      </c>
      <c r="J11697" s="19" t="s">
        <v>1963</v>
      </c>
      <c r="K11697" s="18">
        <v>9</v>
      </c>
      <c r="L11697" s="18">
        <v>0.5</v>
      </c>
      <c r="M11697" s="18" t="str">
        <f>IF(tbl_data[[#This Row],[PACK COUNT]]&gt;1,"Multipack","Single")</f>
        <v>Single</v>
      </c>
    </row>
    <row r="11698" spans="1:13">
      <c r="A11698" s="21" t="s">
        <v>841</v>
      </c>
      <c r="B11698" s="21" t="s">
        <v>849</v>
      </c>
      <c r="C11698" s="21" t="s">
        <v>73</v>
      </c>
      <c r="D11698" s="21" t="s">
        <v>18</v>
      </c>
      <c r="E11698" s="21" t="s">
        <v>866</v>
      </c>
      <c r="F11698" s="21" t="s">
        <v>196</v>
      </c>
      <c r="G11698" s="21">
        <v>1</v>
      </c>
      <c r="H11698" s="20">
        <v>0.44516468828513117</v>
      </c>
      <c r="I11698" s="20">
        <v>1.0356998961489805</v>
      </c>
      <c r="J11698" s="19" t="s">
        <v>1963</v>
      </c>
      <c r="K11698" s="18">
        <v>9</v>
      </c>
      <c r="L11698" s="18">
        <v>1</v>
      </c>
      <c r="M11698" s="18" t="str">
        <f>IF(tbl_data[[#This Row],[PACK COUNT]]&gt;1,"Multipack","Single")</f>
        <v>Single</v>
      </c>
    </row>
    <row r="11699" spans="1:13">
      <c r="A11699" s="21" t="s">
        <v>841</v>
      </c>
      <c r="B11699" s="21" t="s">
        <v>849</v>
      </c>
      <c r="C11699" s="21" t="s">
        <v>73</v>
      </c>
      <c r="D11699" s="21" t="s">
        <v>18</v>
      </c>
      <c r="E11699" s="21" t="s">
        <v>865</v>
      </c>
      <c r="F11699" s="21" t="s">
        <v>203</v>
      </c>
      <c r="G11699" s="21">
        <v>1</v>
      </c>
      <c r="H11699" s="20">
        <v>0.31785026369433417</v>
      </c>
      <c r="I11699" s="20">
        <v>0.57530751534316782</v>
      </c>
      <c r="J11699" s="19" t="s">
        <v>1963</v>
      </c>
      <c r="K11699" s="18">
        <v>9</v>
      </c>
      <c r="L11699" s="18">
        <v>1.5</v>
      </c>
      <c r="M11699" s="18" t="str">
        <f>IF(tbl_data[[#This Row],[PACK COUNT]]&gt;1,"Multipack","Single")</f>
        <v>Single</v>
      </c>
    </row>
    <row r="11700" spans="1:13">
      <c r="A11700" s="21" t="s">
        <v>841</v>
      </c>
      <c r="B11700" s="21" t="s">
        <v>849</v>
      </c>
      <c r="C11700" s="21" t="s">
        <v>1229</v>
      </c>
      <c r="D11700" s="21" t="s">
        <v>18</v>
      </c>
      <c r="E11700" s="21" t="s">
        <v>1228</v>
      </c>
      <c r="F11700" s="21" t="s">
        <v>196</v>
      </c>
      <c r="G11700" s="21">
        <v>1</v>
      </c>
      <c r="H11700" s="20">
        <v>0.91718132349089709</v>
      </c>
      <c r="I11700" s="20">
        <v>1.454166666636415</v>
      </c>
      <c r="J11700" s="19" t="s">
        <v>1963</v>
      </c>
      <c r="K11700" s="18">
        <v>9</v>
      </c>
      <c r="L11700" s="18">
        <v>0.5</v>
      </c>
      <c r="M11700" s="18" t="str">
        <f>IF(tbl_data[[#This Row],[PACK COUNT]]&gt;1,"Multipack","Single")</f>
        <v>Single</v>
      </c>
    </row>
    <row r="11701" spans="1:13">
      <c r="A11701" s="21" t="s">
        <v>841</v>
      </c>
      <c r="B11701" s="21" t="s">
        <v>849</v>
      </c>
      <c r="C11701" s="21" t="s">
        <v>864</v>
      </c>
      <c r="D11701" s="21" t="s">
        <v>18</v>
      </c>
      <c r="E11701" s="21" t="s">
        <v>863</v>
      </c>
      <c r="F11701" s="21" t="s">
        <v>196</v>
      </c>
      <c r="G11701" s="21">
        <v>1</v>
      </c>
      <c r="H11701" s="20">
        <v>0.45330300739622736</v>
      </c>
      <c r="I11701" s="20">
        <v>0.89657993811588377</v>
      </c>
      <c r="J11701" s="19" t="s">
        <v>1963</v>
      </c>
      <c r="K11701" s="18">
        <v>9</v>
      </c>
      <c r="L11701" s="18">
        <v>0.5</v>
      </c>
      <c r="M11701" s="18" t="str">
        <f>IF(tbl_data[[#This Row],[PACK COUNT]]&gt;1,"Multipack","Single")</f>
        <v>Single</v>
      </c>
    </row>
    <row r="11702" spans="1:13">
      <c r="A11702" s="21" t="s">
        <v>841</v>
      </c>
      <c r="B11702" s="21" t="s">
        <v>849</v>
      </c>
      <c r="C11702" s="21" t="s">
        <v>862</v>
      </c>
      <c r="D11702" s="21" t="s">
        <v>18</v>
      </c>
      <c r="E11702" s="21" t="s">
        <v>861</v>
      </c>
      <c r="F11702" s="21" t="s">
        <v>196</v>
      </c>
      <c r="G11702" s="21">
        <v>1</v>
      </c>
      <c r="H11702" s="20">
        <v>0.62567364849040952</v>
      </c>
      <c r="I11702" s="20">
        <v>1.4852443442603809</v>
      </c>
      <c r="J11702" s="19" t="s">
        <v>1963</v>
      </c>
      <c r="K11702" s="18">
        <v>9</v>
      </c>
      <c r="L11702" s="18">
        <v>0.5</v>
      </c>
      <c r="M11702" s="18" t="str">
        <f>IF(tbl_data[[#This Row],[PACK COUNT]]&gt;1,"Multipack","Single")</f>
        <v>Single</v>
      </c>
    </row>
    <row r="11703" spans="1:13">
      <c r="A11703" s="21" t="s">
        <v>841</v>
      </c>
      <c r="B11703" s="21" t="s">
        <v>849</v>
      </c>
      <c r="C11703" s="21" t="s">
        <v>1369</v>
      </c>
      <c r="D11703" s="21" t="s">
        <v>18</v>
      </c>
      <c r="E11703" s="21" t="s">
        <v>1368</v>
      </c>
      <c r="F11703" s="21" t="s">
        <v>196</v>
      </c>
      <c r="G11703" s="21">
        <v>1</v>
      </c>
      <c r="H11703" s="20">
        <v>5.7295016757504423E-3</v>
      </c>
      <c r="I11703" s="20">
        <v>7.9703057971736782E-3</v>
      </c>
      <c r="J11703" s="19" t="s">
        <v>1963</v>
      </c>
      <c r="K11703" s="18">
        <v>9</v>
      </c>
      <c r="L11703" s="18">
        <v>0.5</v>
      </c>
      <c r="M11703" s="18" t="str">
        <f>IF(tbl_data[[#This Row],[PACK COUNT]]&gt;1,"Multipack","Single")</f>
        <v>Single</v>
      </c>
    </row>
    <row r="11704" spans="1:13">
      <c r="A11704" s="21" t="s">
        <v>841</v>
      </c>
      <c r="B11704" s="21" t="s">
        <v>849</v>
      </c>
      <c r="C11704" s="21" t="s">
        <v>860</v>
      </c>
      <c r="D11704" s="21" t="s">
        <v>18</v>
      </c>
      <c r="E11704" s="21" t="s">
        <v>859</v>
      </c>
      <c r="F11704" s="21" t="s">
        <v>196</v>
      </c>
      <c r="G11704" s="21">
        <v>1</v>
      </c>
      <c r="H11704" s="20">
        <v>1.8163799459781031</v>
      </c>
      <c r="I11704" s="20">
        <v>3.599833742275083</v>
      </c>
      <c r="J11704" s="19" t="s">
        <v>1963</v>
      </c>
      <c r="K11704" s="18">
        <v>9</v>
      </c>
      <c r="L11704" s="18">
        <v>0.5</v>
      </c>
      <c r="M11704" s="18" t="str">
        <f>IF(tbl_data[[#This Row],[PACK COUNT]]&gt;1,"Multipack","Single")</f>
        <v>Single</v>
      </c>
    </row>
    <row r="11705" spans="1:13">
      <c r="A11705" s="21" t="s">
        <v>841</v>
      </c>
      <c r="B11705" s="21" t="s">
        <v>849</v>
      </c>
      <c r="C11705" s="21" t="s">
        <v>856</v>
      </c>
      <c r="D11705" s="21" t="s">
        <v>18</v>
      </c>
      <c r="E11705" s="21" t="s">
        <v>858</v>
      </c>
      <c r="F11705" s="21" t="s">
        <v>196</v>
      </c>
      <c r="G11705" s="21">
        <v>1</v>
      </c>
      <c r="H11705" s="20">
        <v>0.5938542159421033</v>
      </c>
      <c r="I11705" s="20">
        <v>1.4691281604924638</v>
      </c>
      <c r="J11705" s="19" t="s">
        <v>1963</v>
      </c>
      <c r="K11705" s="18">
        <v>9</v>
      </c>
      <c r="L11705" s="18">
        <v>0.5</v>
      </c>
      <c r="M11705" s="18" t="str">
        <f>IF(tbl_data[[#This Row],[PACK COUNT]]&gt;1,"Multipack","Single")</f>
        <v>Single</v>
      </c>
    </row>
    <row r="11706" spans="1:13">
      <c r="A11706" s="21" t="s">
        <v>841</v>
      </c>
      <c r="B11706" s="21" t="s">
        <v>849</v>
      </c>
      <c r="C11706" s="21" t="s">
        <v>856</v>
      </c>
      <c r="D11706" s="21" t="s">
        <v>18</v>
      </c>
      <c r="E11706" s="21" t="s">
        <v>857</v>
      </c>
      <c r="F11706" s="21" t="s">
        <v>196</v>
      </c>
      <c r="G11706" s="21">
        <v>1</v>
      </c>
      <c r="H11706" s="20">
        <v>0.40233090949849148</v>
      </c>
      <c r="I11706" s="20">
        <v>0.94300669877082721</v>
      </c>
      <c r="J11706" s="19" t="s">
        <v>1963</v>
      </c>
      <c r="K11706" s="18">
        <v>9</v>
      </c>
      <c r="L11706" s="18">
        <v>1</v>
      </c>
      <c r="M11706" s="18" t="str">
        <f>IF(tbl_data[[#This Row],[PACK COUNT]]&gt;1,"Multipack","Single")</f>
        <v>Single</v>
      </c>
    </row>
    <row r="11707" spans="1:13">
      <c r="A11707" s="21" t="s">
        <v>841</v>
      </c>
      <c r="B11707" s="21" t="s">
        <v>849</v>
      </c>
      <c r="C11707" s="21" t="s">
        <v>856</v>
      </c>
      <c r="D11707" s="21" t="s">
        <v>18</v>
      </c>
      <c r="E11707" s="21" t="s">
        <v>855</v>
      </c>
      <c r="F11707" s="21" t="s">
        <v>203</v>
      </c>
      <c r="G11707" s="21">
        <v>1</v>
      </c>
      <c r="H11707" s="20">
        <v>0.46730465562452561</v>
      </c>
      <c r="I11707" s="20">
        <v>0.90147920095070944</v>
      </c>
      <c r="J11707" s="19" t="s">
        <v>1963</v>
      </c>
      <c r="K11707" s="18">
        <v>9</v>
      </c>
      <c r="L11707" s="18">
        <v>1.5</v>
      </c>
      <c r="M11707" s="18" t="str">
        <f>IF(tbl_data[[#This Row],[PACK COUNT]]&gt;1,"Multipack","Single")</f>
        <v>Single</v>
      </c>
    </row>
    <row r="11708" spans="1:13">
      <c r="A11708" s="21" t="s">
        <v>841</v>
      </c>
      <c r="B11708" s="21" t="s">
        <v>849</v>
      </c>
      <c r="C11708" s="21" t="s">
        <v>135</v>
      </c>
      <c r="D11708" s="21" t="s">
        <v>18</v>
      </c>
      <c r="E11708" s="21" t="s">
        <v>854</v>
      </c>
      <c r="F11708" s="21" t="s">
        <v>196</v>
      </c>
      <c r="G11708" s="21">
        <v>1</v>
      </c>
      <c r="H11708" s="20">
        <v>0.87623054992296123</v>
      </c>
      <c r="I11708" s="20">
        <v>1.3836778576877047</v>
      </c>
      <c r="J11708" s="19" t="s">
        <v>1963</v>
      </c>
      <c r="K11708" s="18">
        <v>9</v>
      </c>
      <c r="L11708" s="18">
        <v>0.5</v>
      </c>
      <c r="M11708" s="18" t="str">
        <f>IF(tbl_data[[#This Row],[PACK COUNT]]&gt;1,"Multipack","Single")</f>
        <v>Single</v>
      </c>
    </row>
    <row r="11709" spans="1:13">
      <c r="A11709" s="21" t="s">
        <v>841</v>
      </c>
      <c r="B11709" s="21" t="s">
        <v>849</v>
      </c>
      <c r="C11709" s="21" t="s">
        <v>1329</v>
      </c>
      <c r="D11709" s="21" t="s">
        <v>18</v>
      </c>
      <c r="E11709" s="21" t="s">
        <v>1328</v>
      </c>
      <c r="F11709" s="21" t="s">
        <v>196</v>
      </c>
      <c r="G11709" s="21">
        <v>1</v>
      </c>
      <c r="H11709" s="20">
        <v>0.9831331575631711</v>
      </c>
      <c r="I11709" s="20">
        <v>1.5669746298818126</v>
      </c>
      <c r="J11709" s="19" t="s">
        <v>1963</v>
      </c>
      <c r="K11709" s="18">
        <v>9</v>
      </c>
      <c r="L11709" s="18">
        <v>0.5</v>
      </c>
      <c r="M11709" s="18" t="str">
        <f>IF(tbl_data[[#This Row],[PACK COUNT]]&gt;1,"Multipack","Single")</f>
        <v>Single</v>
      </c>
    </row>
    <row r="11710" spans="1:13">
      <c r="A11710" s="21" t="s">
        <v>841</v>
      </c>
      <c r="B11710" s="21" t="s">
        <v>849</v>
      </c>
      <c r="C11710" s="21" t="s">
        <v>1417</v>
      </c>
      <c r="D11710" s="21" t="s">
        <v>18</v>
      </c>
      <c r="E11710" s="21" t="s">
        <v>1416</v>
      </c>
      <c r="F11710" s="21" t="s">
        <v>196</v>
      </c>
      <c r="G11710" s="21">
        <v>1</v>
      </c>
      <c r="H11710" s="20">
        <v>1.4041180472897896</v>
      </c>
      <c r="I11710" s="20">
        <v>2.3751371797050829</v>
      </c>
      <c r="J11710" s="19" t="s">
        <v>1963</v>
      </c>
      <c r="K11710" s="18">
        <v>9</v>
      </c>
      <c r="L11710" s="18">
        <v>0.5</v>
      </c>
      <c r="M11710" s="18" t="str">
        <f>IF(tbl_data[[#This Row],[PACK COUNT]]&gt;1,"Multipack","Single")</f>
        <v>Single</v>
      </c>
    </row>
    <row r="11711" spans="1:13">
      <c r="A11711" s="21" t="s">
        <v>841</v>
      </c>
      <c r="B11711" s="21" t="s">
        <v>840</v>
      </c>
      <c r="C11711" s="21" t="s">
        <v>181</v>
      </c>
      <c r="D11711" s="21" t="s">
        <v>18</v>
      </c>
      <c r="E11711" s="21" t="s">
        <v>1367</v>
      </c>
      <c r="F11711" s="21" t="s">
        <v>203</v>
      </c>
      <c r="G11711" s="21">
        <v>1</v>
      </c>
      <c r="H11711" s="20">
        <v>0.62902173863991606</v>
      </c>
      <c r="I11711" s="20">
        <v>0.56876104986105347</v>
      </c>
      <c r="J11711" s="19" t="s">
        <v>1963</v>
      </c>
      <c r="K11711" s="18">
        <v>9</v>
      </c>
      <c r="L11711" s="18">
        <v>2</v>
      </c>
      <c r="M11711" s="18" t="str">
        <f>IF(tbl_data[[#This Row],[PACK COUNT]]&gt;1,"Multipack","Single")</f>
        <v>Single</v>
      </c>
    </row>
    <row r="11712" spans="1:13">
      <c r="A11712" s="21" t="s">
        <v>841</v>
      </c>
      <c r="B11712" s="21" t="s">
        <v>840</v>
      </c>
      <c r="C11712" s="21" t="s">
        <v>73</v>
      </c>
      <c r="D11712" s="21" t="s">
        <v>18</v>
      </c>
      <c r="E11712" s="21" t="s">
        <v>846</v>
      </c>
      <c r="F11712" s="21" t="s">
        <v>196</v>
      </c>
      <c r="G11712" s="21">
        <v>1</v>
      </c>
      <c r="H11712" s="20">
        <v>3.7135358049334264</v>
      </c>
      <c r="I11712" s="20">
        <v>7.666408475785488</v>
      </c>
      <c r="J11712" s="19" t="s">
        <v>1963</v>
      </c>
      <c r="K11712" s="18">
        <v>9</v>
      </c>
      <c r="L11712" s="18">
        <v>0.5</v>
      </c>
      <c r="M11712" s="18" t="str">
        <f>IF(tbl_data[[#This Row],[PACK COUNT]]&gt;1,"Multipack","Single")</f>
        <v>Single</v>
      </c>
    </row>
    <row r="11713" spans="1:13">
      <c r="A11713" s="21" t="s">
        <v>841</v>
      </c>
      <c r="B11713" s="21" t="s">
        <v>840</v>
      </c>
      <c r="C11713" s="21" t="s">
        <v>73</v>
      </c>
      <c r="D11713" s="21" t="s">
        <v>18</v>
      </c>
      <c r="E11713" s="21" t="s">
        <v>845</v>
      </c>
      <c r="F11713" s="21" t="s">
        <v>203</v>
      </c>
      <c r="G11713" s="21">
        <v>1</v>
      </c>
      <c r="H11713" s="20">
        <v>6.9360406647930217</v>
      </c>
      <c r="I11713" s="20">
        <v>8.3042238015048078</v>
      </c>
      <c r="J11713" s="19" t="s">
        <v>1963</v>
      </c>
      <c r="K11713" s="18">
        <v>9</v>
      </c>
      <c r="L11713" s="18">
        <v>2</v>
      </c>
      <c r="M11713" s="18" t="str">
        <f>IF(tbl_data[[#This Row],[PACK COUNT]]&gt;1,"Multipack","Single")</f>
        <v>Single</v>
      </c>
    </row>
    <row r="11714" spans="1:13">
      <c r="A11714" s="21" t="s">
        <v>841</v>
      </c>
      <c r="B11714" s="21" t="s">
        <v>840</v>
      </c>
      <c r="C11714" s="21" t="s">
        <v>111</v>
      </c>
      <c r="D11714" s="21" t="s">
        <v>18</v>
      </c>
      <c r="E11714" s="21" t="s">
        <v>844</v>
      </c>
      <c r="F11714" s="21" t="s">
        <v>203</v>
      </c>
      <c r="G11714" s="21">
        <v>1</v>
      </c>
      <c r="H11714" s="20">
        <v>3.2886423117244834</v>
      </c>
      <c r="I11714" s="20">
        <v>3.7433815241905686</v>
      </c>
      <c r="J11714" s="19" t="s">
        <v>1963</v>
      </c>
      <c r="K11714" s="18">
        <v>9</v>
      </c>
      <c r="L11714" s="18">
        <v>2</v>
      </c>
      <c r="M11714" s="18" t="str">
        <f>IF(tbl_data[[#This Row],[PACK COUNT]]&gt;1,"Multipack","Single")</f>
        <v>Single</v>
      </c>
    </row>
    <row r="11715" spans="1:13">
      <c r="A11715" s="21" t="s">
        <v>841</v>
      </c>
      <c r="B11715" s="21" t="s">
        <v>840</v>
      </c>
      <c r="C11715" s="21" t="s">
        <v>111</v>
      </c>
      <c r="D11715" s="21" t="s">
        <v>18</v>
      </c>
      <c r="E11715" s="21" t="s">
        <v>843</v>
      </c>
      <c r="F11715" s="21" t="s">
        <v>196</v>
      </c>
      <c r="G11715" s="21">
        <v>1</v>
      </c>
      <c r="H11715" s="20">
        <v>0.51517043478454494</v>
      </c>
      <c r="I11715" s="20">
        <v>1.0499035877471747</v>
      </c>
      <c r="J11715" s="19" t="s">
        <v>1963</v>
      </c>
      <c r="K11715" s="18">
        <v>9</v>
      </c>
      <c r="L11715" s="18">
        <v>0.5</v>
      </c>
      <c r="M11715" s="18" t="str">
        <f>IF(tbl_data[[#This Row],[PACK COUNT]]&gt;1,"Multipack","Single")</f>
        <v>Single</v>
      </c>
    </row>
    <row r="11716" spans="1:13">
      <c r="A11716" s="21" t="s">
        <v>841</v>
      </c>
      <c r="B11716" s="21" t="s">
        <v>840</v>
      </c>
      <c r="C11716" s="21" t="s">
        <v>175</v>
      </c>
      <c r="D11716" s="21" t="s">
        <v>18</v>
      </c>
      <c r="E11716" s="21" t="s">
        <v>842</v>
      </c>
      <c r="F11716" s="21" t="s">
        <v>196</v>
      </c>
      <c r="G11716" s="21">
        <v>1</v>
      </c>
      <c r="H11716" s="20">
        <v>1.0334281241144907</v>
      </c>
      <c r="I11716" s="20">
        <v>1.8127172246092644</v>
      </c>
      <c r="J11716" s="19" t="s">
        <v>1963</v>
      </c>
      <c r="K11716" s="18">
        <v>9</v>
      </c>
      <c r="L11716" s="18">
        <v>0.5</v>
      </c>
      <c r="M11716" s="18" t="str">
        <f>IF(tbl_data[[#This Row],[PACK COUNT]]&gt;1,"Multipack","Single")</f>
        <v>Single</v>
      </c>
    </row>
    <row r="11717" spans="1:13">
      <c r="A11717" s="21" t="s">
        <v>841</v>
      </c>
      <c r="B11717" s="21" t="s">
        <v>840</v>
      </c>
      <c r="C11717" s="21" t="s">
        <v>789</v>
      </c>
      <c r="D11717" s="21" t="s">
        <v>18</v>
      </c>
      <c r="E11717" s="21" t="s">
        <v>839</v>
      </c>
      <c r="F11717" s="21" t="s">
        <v>196</v>
      </c>
      <c r="G11717" s="21">
        <v>1</v>
      </c>
      <c r="H11717" s="20">
        <v>0.37393103310534764</v>
      </c>
      <c r="I11717" s="20">
        <v>0.76311308402441347</v>
      </c>
      <c r="J11717" s="19" t="s">
        <v>1963</v>
      </c>
      <c r="K11717" s="18">
        <v>9</v>
      </c>
      <c r="L11717" s="18">
        <v>0.5</v>
      </c>
      <c r="M11717" s="18" t="str">
        <f>IF(tbl_data[[#This Row],[PACK COUNT]]&gt;1,"Multipack","Single")</f>
        <v>Single</v>
      </c>
    </row>
    <row r="11718" spans="1:13">
      <c r="A11718" s="21" t="s">
        <v>820</v>
      </c>
      <c r="B11718" s="21" t="s">
        <v>819</v>
      </c>
      <c r="C11718" s="21" t="s">
        <v>73</v>
      </c>
      <c r="D11718" s="21" t="s">
        <v>18</v>
      </c>
      <c r="E11718" s="21" t="s">
        <v>838</v>
      </c>
      <c r="F11718" s="21" t="s">
        <v>196</v>
      </c>
      <c r="G11718" s="21">
        <v>1</v>
      </c>
      <c r="H11718" s="20">
        <v>14.267854230166707</v>
      </c>
      <c r="I11718" s="20">
        <v>23.063414403925822</v>
      </c>
      <c r="J11718" s="19" t="s">
        <v>1963</v>
      </c>
      <c r="K11718" s="18">
        <v>9</v>
      </c>
      <c r="L11718" s="18">
        <v>0.5</v>
      </c>
      <c r="M11718" s="18" t="str">
        <f>IF(tbl_data[[#This Row],[PACK COUNT]]&gt;1,"Multipack","Single")</f>
        <v>Single</v>
      </c>
    </row>
    <row r="11719" spans="1:13">
      <c r="A11719" s="21" t="s">
        <v>820</v>
      </c>
      <c r="B11719" s="21" t="s">
        <v>819</v>
      </c>
      <c r="C11719" s="21" t="s">
        <v>831</v>
      </c>
      <c r="D11719" s="21" t="s">
        <v>18</v>
      </c>
      <c r="E11719" s="21" t="s">
        <v>837</v>
      </c>
      <c r="F11719" s="21" t="s">
        <v>196</v>
      </c>
      <c r="G11719" s="21">
        <v>1</v>
      </c>
      <c r="H11719" s="20">
        <v>2.4067609566902161E-2</v>
      </c>
      <c r="I11719" s="20">
        <v>7.4434703345146319E-2</v>
      </c>
      <c r="J11719" s="19" t="s">
        <v>1963</v>
      </c>
      <c r="K11719" s="18">
        <v>9</v>
      </c>
      <c r="L11719" s="18">
        <v>1</v>
      </c>
      <c r="M11719" s="18" t="str">
        <f>IF(tbl_data[[#This Row],[PACK COUNT]]&gt;1,"Multipack","Single")</f>
        <v>Single</v>
      </c>
    </row>
    <row r="11720" spans="1:13">
      <c r="A11720" s="21" t="s">
        <v>820</v>
      </c>
      <c r="B11720" s="21" t="s">
        <v>819</v>
      </c>
      <c r="C11720" s="21" t="s">
        <v>831</v>
      </c>
      <c r="D11720" s="21" t="s">
        <v>18</v>
      </c>
      <c r="E11720" s="21" t="s">
        <v>836</v>
      </c>
      <c r="F11720" s="21" t="s">
        <v>196</v>
      </c>
      <c r="G11720" s="21">
        <v>1</v>
      </c>
      <c r="H11720" s="20">
        <v>6.0640695048176871</v>
      </c>
      <c r="I11720" s="20">
        <v>14.579396108595756</v>
      </c>
      <c r="J11720" s="19" t="s">
        <v>1963</v>
      </c>
      <c r="K11720" s="18">
        <v>9</v>
      </c>
      <c r="L11720" s="18">
        <v>2</v>
      </c>
      <c r="M11720" s="18" t="str">
        <f>IF(tbl_data[[#This Row],[PACK COUNT]]&gt;1,"Multipack","Single")</f>
        <v>Single</v>
      </c>
    </row>
    <row r="11721" spans="1:13">
      <c r="A11721" s="21" t="s">
        <v>820</v>
      </c>
      <c r="B11721" s="21" t="s">
        <v>819</v>
      </c>
      <c r="C11721" s="21" t="s">
        <v>73</v>
      </c>
      <c r="D11721" s="21" t="s">
        <v>18</v>
      </c>
      <c r="E11721" s="21" t="s">
        <v>834</v>
      </c>
      <c r="F11721" s="21" t="s">
        <v>203</v>
      </c>
      <c r="G11721" s="21">
        <v>1</v>
      </c>
      <c r="H11721" s="20">
        <v>1.1774116326697917</v>
      </c>
      <c r="I11721" s="20">
        <v>1.5806198810553784</v>
      </c>
      <c r="J11721" s="19" t="s">
        <v>1963</v>
      </c>
      <c r="K11721" s="18">
        <v>9</v>
      </c>
      <c r="L11721" s="18">
        <v>1</v>
      </c>
      <c r="M11721" s="18" t="str">
        <f>IF(tbl_data[[#This Row],[PACK COUNT]]&gt;1,"Multipack","Single")</f>
        <v>Single</v>
      </c>
    </row>
    <row r="11722" spans="1:13">
      <c r="A11722" s="21" t="s">
        <v>820</v>
      </c>
      <c r="B11722" s="21" t="s">
        <v>819</v>
      </c>
      <c r="C11722" s="21" t="s">
        <v>831</v>
      </c>
      <c r="D11722" s="21" t="s">
        <v>18</v>
      </c>
      <c r="E11722" s="21" t="s">
        <v>833</v>
      </c>
      <c r="F11722" s="21" t="s">
        <v>203</v>
      </c>
      <c r="G11722" s="21">
        <v>1</v>
      </c>
      <c r="H11722" s="20">
        <v>8.9469391224377741</v>
      </c>
      <c r="I11722" s="20">
        <v>14.425928707205994</v>
      </c>
      <c r="J11722" s="19" t="s">
        <v>1963</v>
      </c>
      <c r="K11722" s="18">
        <v>9</v>
      </c>
      <c r="L11722" s="18">
        <v>2</v>
      </c>
      <c r="M11722" s="18" t="str">
        <f>IF(tbl_data[[#This Row],[PACK COUNT]]&gt;1,"Multipack","Single")</f>
        <v>Single</v>
      </c>
    </row>
    <row r="11723" spans="1:13">
      <c r="A11723" s="21" t="s">
        <v>820</v>
      </c>
      <c r="B11723" s="21" t="s">
        <v>819</v>
      </c>
      <c r="C11723" s="21" t="s">
        <v>73</v>
      </c>
      <c r="D11723" s="21" t="s">
        <v>18</v>
      </c>
      <c r="E11723" s="21" t="s">
        <v>832</v>
      </c>
      <c r="F11723" s="21" t="s">
        <v>203</v>
      </c>
      <c r="G11723" s="21">
        <v>1</v>
      </c>
      <c r="H11723" s="20">
        <v>12.294705264157692</v>
      </c>
      <c r="I11723" s="20">
        <v>12.684468553026868</v>
      </c>
      <c r="J11723" s="19" t="s">
        <v>1963</v>
      </c>
      <c r="K11723" s="18">
        <v>9</v>
      </c>
      <c r="L11723" s="18">
        <v>2</v>
      </c>
      <c r="M11723" s="18" t="str">
        <f>IF(tbl_data[[#This Row],[PACK COUNT]]&gt;1,"Multipack","Single")</f>
        <v>Single</v>
      </c>
    </row>
    <row r="11724" spans="1:13">
      <c r="A11724" s="21" t="s">
        <v>820</v>
      </c>
      <c r="B11724" s="21" t="s">
        <v>819</v>
      </c>
      <c r="C11724" s="21" t="s">
        <v>831</v>
      </c>
      <c r="D11724" s="21" t="s">
        <v>18</v>
      </c>
      <c r="E11724" s="21" t="s">
        <v>830</v>
      </c>
      <c r="F11724" s="21" t="s">
        <v>203</v>
      </c>
      <c r="G11724" s="21">
        <v>1</v>
      </c>
      <c r="H11724" s="20">
        <v>5.2710824179539078</v>
      </c>
      <c r="I11724" s="20">
        <v>8.2405425586633321</v>
      </c>
      <c r="J11724" s="19" t="s">
        <v>1963</v>
      </c>
      <c r="K11724" s="18">
        <v>9</v>
      </c>
      <c r="L11724" s="18">
        <v>5</v>
      </c>
      <c r="M11724" s="18" t="str">
        <f>IF(tbl_data[[#This Row],[PACK COUNT]]&gt;1,"Multipack","Single")</f>
        <v>Single</v>
      </c>
    </row>
    <row r="11725" spans="1:13">
      <c r="A11725" s="21" t="s">
        <v>820</v>
      </c>
      <c r="B11725" s="21" t="s">
        <v>819</v>
      </c>
      <c r="C11725" s="21" t="s">
        <v>175</v>
      </c>
      <c r="D11725" s="21" t="s">
        <v>18</v>
      </c>
      <c r="E11725" s="21" t="s">
        <v>1444</v>
      </c>
      <c r="F11725" s="21" t="s">
        <v>196</v>
      </c>
      <c r="G11725" s="21">
        <v>1</v>
      </c>
      <c r="H11725" s="20">
        <v>4.0227342454842524E-2</v>
      </c>
      <c r="I11725" s="20">
        <v>0.10352387301132865</v>
      </c>
      <c r="J11725" s="19" t="s">
        <v>1963</v>
      </c>
      <c r="K11725" s="18">
        <v>9</v>
      </c>
      <c r="L11725" s="18">
        <v>2</v>
      </c>
      <c r="M11725" s="18" t="str">
        <f>IF(tbl_data[[#This Row],[PACK COUNT]]&gt;1,"Multipack","Single")</f>
        <v>Single</v>
      </c>
    </row>
    <row r="11726" spans="1:13">
      <c r="A11726" s="21" t="s">
        <v>820</v>
      </c>
      <c r="B11726" s="21" t="s">
        <v>819</v>
      </c>
      <c r="C11726" s="21" t="s">
        <v>89</v>
      </c>
      <c r="D11726" s="21" t="s">
        <v>18</v>
      </c>
      <c r="E11726" s="21" t="s">
        <v>829</v>
      </c>
      <c r="F11726" s="21" t="s">
        <v>196</v>
      </c>
      <c r="G11726" s="21">
        <v>1</v>
      </c>
      <c r="H11726" s="20">
        <v>10.028677479430344</v>
      </c>
      <c r="I11726" s="20">
        <v>13.052956937777259</v>
      </c>
      <c r="J11726" s="19" t="s">
        <v>1963</v>
      </c>
      <c r="K11726" s="18">
        <v>9</v>
      </c>
      <c r="L11726" s="18">
        <v>0.5</v>
      </c>
      <c r="M11726" s="18" t="str">
        <f>IF(tbl_data[[#This Row],[PACK COUNT]]&gt;1,"Multipack","Single")</f>
        <v>Single</v>
      </c>
    </row>
    <row r="11727" spans="1:13">
      <c r="A11727" s="21" t="s">
        <v>820</v>
      </c>
      <c r="B11727" s="21" t="s">
        <v>819</v>
      </c>
      <c r="C11727" s="21" t="s">
        <v>89</v>
      </c>
      <c r="D11727" s="21" t="s">
        <v>18</v>
      </c>
      <c r="E11727" s="21" t="s">
        <v>828</v>
      </c>
      <c r="F11727" s="21" t="s">
        <v>203</v>
      </c>
      <c r="G11727" s="21">
        <v>1</v>
      </c>
      <c r="H11727" s="20">
        <v>1.5792521500067302</v>
      </c>
      <c r="I11727" s="20">
        <v>1.6403895349496256</v>
      </c>
      <c r="J11727" s="19" t="s">
        <v>1963</v>
      </c>
      <c r="K11727" s="18">
        <v>9</v>
      </c>
      <c r="L11727" s="18">
        <v>1</v>
      </c>
      <c r="M11727" s="18" t="str">
        <f>IF(tbl_data[[#This Row],[PACK COUNT]]&gt;1,"Multipack","Single")</f>
        <v>Single</v>
      </c>
    </row>
    <row r="11728" spans="1:13">
      <c r="A11728" s="21" t="s">
        <v>820</v>
      </c>
      <c r="B11728" s="21" t="s">
        <v>819</v>
      </c>
      <c r="C11728" s="21" t="s">
        <v>789</v>
      </c>
      <c r="D11728" s="21" t="s">
        <v>18</v>
      </c>
      <c r="E11728" s="21" t="s">
        <v>827</v>
      </c>
      <c r="F11728" s="21" t="s">
        <v>196</v>
      </c>
      <c r="G11728" s="21">
        <v>1</v>
      </c>
      <c r="H11728" s="20">
        <v>0.78924281214888758</v>
      </c>
      <c r="I11728" s="20">
        <v>1.4026002307841179</v>
      </c>
      <c r="J11728" s="19" t="s">
        <v>1963</v>
      </c>
      <c r="K11728" s="18">
        <v>9</v>
      </c>
      <c r="L11728" s="18">
        <v>0.5</v>
      </c>
      <c r="M11728" s="18" t="str">
        <f>IF(tbl_data[[#This Row],[PACK COUNT]]&gt;1,"Multipack","Single")</f>
        <v>Single</v>
      </c>
    </row>
    <row r="11729" spans="1:13">
      <c r="A11729" s="21" t="s">
        <v>820</v>
      </c>
      <c r="B11729" s="21" t="s">
        <v>819</v>
      </c>
      <c r="C11729" s="21" t="s">
        <v>789</v>
      </c>
      <c r="D11729" s="21" t="s">
        <v>18</v>
      </c>
      <c r="E11729" s="21" t="s">
        <v>826</v>
      </c>
      <c r="F11729" s="21" t="s">
        <v>196</v>
      </c>
      <c r="G11729" s="21">
        <v>1</v>
      </c>
      <c r="H11729" s="20">
        <v>3.0161609507533527E-3</v>
      </c>
      <c r="I11729" s="20">
        <v>7.4308681006718426E-3</v>
      </c>
      <c r="J11729" s="19" t="s">
        <v>1963</v>
      </c>
      <c r="K11729" s="18">
        <v>9</v>
      </c>
      <c r="L11729" s="18">
        <v>1</v>
      </c>
      <c r="M11729" s="18" t="str">
        <f>IF(tbl_data[[#This Row],[PACK COUNT]]&gt;1,"Multipack","Single")</f>
        <v>Single</v>
      </c>
    </row>
    <row r="11730" spans="1:13">
      <c r="A11730" s="21" t="s">
        <v>820</v>
      </c>
      <c r="B11730" s="21" t="s">
        <v>819</v>
      </c>
      <c r="C11730" s="21" t="s">
        <v>789</v>
      </c>
      <c r="D11730" s="21" t="s">
        <v>18</v>
      </c>
      <c r="E11730" s="21" t="s">
        <v>825</v>
      </c>
      <c r="F11730" s="21" t="s">
        <v>196</v>
      </c>
      <c r="G11730" s="21">
        <v>1</v>
      </c>
      <c r="H11730" s="20">
        <v>1.4655313801939136</v>
      </c>
      <c r="I11730" s="20">
        <v>3.4735276294051172</v>
      </c>
      <c r="J11730" s="19" t="s">
        <v>1963</v>
      </c>
      <c r="K11730" s="18">
        <v>9</v>
      </c>
      <c r="L11730" s="18">
        <v>2</v>
      </c>
      <c r="M11730" s="18" t="str">
        <f>IF(tbl_data[[#This Row],[PACK COUNT]]&gt;1,"Multipack","Single")</f>
        <v>Single</v>
      </c>
    </row>
    <row r="11731" spans="1:13">
      <c r="A11731" s="21" t="s">
        <v>820</v>
      </c>
      <c r="B11731" s="21" t="s">
        <v>819</v>
      </c>
      <c r="C11731" s="21" t="s">
        <v>789</v>
      </c>
      <c r="D11731" s="21" t="s">
        <v>18</v>
      </c>
      <c r="E11731" s="21" t="s">
        <v>824</v>
      </c>
      <c r="F11731" s="21" t="s">
        <v>203</v>
      </c>
      <c r="G11731" s="21">
        <v>1</v>
      </c>
      <c r="H11731" s="20">
        <v>0.65542672453664341</v>
      </c>
      <c r="I11731" s="20">
        <v>1.1437922925363468</v>
      </c>
      <c r="J11731" s="19" t="s">
        <v>1963</v>
      </c>
      <c r="K11731" s="18">
        <v>9</v>
      </c>
      <c r="L11731" s="18">
        <v>5</v>
      </c>
      <c r="M11731" s="18" t="str">
        <f>IF(tbl_data[[#This Row],[PACK COUNT]]&gt;1,"Multipack","Single")</f>
        <v>Single</v>
      </c>
    </row>
    <row r="11732" spans="1:13">
      <c r="A11732" s="21" t="s">
        <v>820</v>
      </c>
      <c r="B11732" s="21" t="s">
        <v>819</v>
      </c>
      <c r="C11732" s="21" t="s">
        <v>823</v>
      </c>
      <c r="D11732" s="21" t="s">
        <v>18</v>
      </c>
      <c r="E11732" s="21" t="s">
        <v>822</v>
      </c>
      <c r="F11732" s="21" t="s">
        <v>196</v>
      </c>
      <c r="G11732" s="21">
        <v>1</v>
      </c>
      <c r="H11732" s="20">
        <v>0.57371462086503855</v>
      </c>
      <c r="I11732" s="20">
        <v>1.4722498671228363</v>
      </c>
      <c r="J11732" s="19" t="s">
        <v>1963</v>
      </c>
      <c r="K11732" s="18">
        <v>9</v>
      </c>
      <c r="L11732" s="18">
        <v>2</v>
      </c>
      <c r="M11732" s="18" t="str">
        <f>IF(tbl_data[[#This Row],[PACK COUNT]]&gt;1,"Multipack","Single")</f>
        <v>Single</v>
      </c>
    </row>
    <row r="11733" spans="1:13">
      <c r="A11733" s="21" t="s">
        <v>820</v>
      </c>
      <c r="B11733" s="21" t="s">
        <v>819</v>
      </c>
      <c r="C11733" s="21" t="s">
        <v>818</v>
      </c>
      <c r="D11733" s="21" t="s">
        <v>18</v>
      </c>
      <c r="E11733" s="21" t="s">
        <v>821</v>
      </c>
      <c r="F11733" s="21" t="s">
        <v>196</v>
      </c>
      <c r="G11733" s="21">
        <v>1</v>
      </c>
      <c r="H11733" s="20">
        <v>2.2601462665552656</v>
      </c>
      <c r="I11733" s="20">
        <v>3.9533906952204032</v>
      </c>
      <c r="J11733" s="19" t="s">
        <v>1963</v>
      </c>
      <c r="K11733" s="18">
        <v>9</v>
      </c>
      <c r="L11733" s="18">
        <v>0.5</v>
      </c>
      <c r="M11733" s="18" t="str">
        <f>IF(tbl_data[[#This Row],[PACK COUNT]]&gt;1,"Multipack","Single")</f>
        <v>Single</v>
      </c>
    </row>
    <row r="11734" spans="1:13">
      <c r="A11734" s="21" t="s">
        <v>820</v>
      </c>
      <c r="B11734" s="21" t="s">
        <v>819</v>
      </c>
      <c r="C11734" s="21" t="s">
        <v>818</v>
      </c>
      <c r="D11734" s="21" t="s">
        <v>18</v>
      </c>
      <c r="E11734" s="21" t="s">
        <v>817</v>
      </c>
      <c r="F11734" s="21" t="s">
        <v>203</v>
      </c>
      <c r="G11734" s="21">
        <v>1</v>
      </c>
      <c r="H11734" s="20">
        <v>1.5609296481204498</v>
      </c>
      <c r="I11734" s="20">
        <v>1.8051725197778405</v>
      </c>
      <c r="J11734" s="19" t="s">
        <v>1963</v>
      </c>
      <c r="K11734" s="18">
        <v>9</v>
      </c>
      <c r="L11734" s="18">
        <v>2</v>
      </c>
      <c r="M11734" s="18" t="str">
        <f>IF(tbl_data[[#This Row],[PACK COUNT]]&gt;1,"Multipack","Single")</f>
        <v>Single</v>
      </c>
    </row>
    <row r="11735" spans="1:13">
      <c r="A11735" s="21" t="s">
        <v>820</v>
      </c>
      <c r="B11735" s="21" t="s">
        <v>1202</v>
      </c>
      <c r="C11735" s="21" t="s">
        <v>73</v>
      </c>
      <c r="D11735" s="21" t="s">
        <v>18</v>
      </c>
      <c r="E11735" s="21" t="s">
        <v>1201</v>
      </c>
      <c r="F11735" s="21" t="s">
        <v>203</v>
      </c>
      <c r="G11735" s="21">
        <v>1</v>
      </c>
      <c r="H11735" s="20">
        <v>4.6568735746949447E-2</v>
      </c>
      <c r="I11735" s="20">
        <v>4.2630319146426683E-2</v>
      </c>
      <c r="J11735" s="19" t="s">
        <v>1963</v>
      </c>
      <c r="K11735" s="18">
        <v>9</v>
      </c>
      <c r="L11735" s="18">
        <v>2</v>
      </c>
      <c r="M11735" s="18" t="str">
        <f>IF(tbl_data[[#This Row],[PACK COUNT]]&gt;1,"Multipack","Single")</f>
        <v>Single</v>
      </c>
    </row>
    <row r="11736" spans="1:13">
      <c r="A11736" s="21" t="s">
        <v>806</v>
      </c>
      <c r="B11736" s="21" t="s">
        <v>816</v>
      </c>
      <c r="C11736" s="21" t="s">
        <v>73</v>
      </c>
      <c r="D11736" s="21" t="s">
        <v>18</v>
      </c>
      <c r="E11736" s="21" t="s">
        <v>1324</v>
      </c>
      <c r="F11736" s="21" t="s">
        <v>196</v>
      </c>
      <c r="G11736" s="21">
        <v>1</v>
      </c>
      <c r="H11736" s="20">
        <v>0.2860902807220303</v>
      </c>
      <c r="I11736" s="20">
        <v>0.6523916127506264</v>
      </c>
      <c r="J11736" s="19" t="s">
        <v>1963</v>
      </c>
      <c r="K11736" s="18">
        <v>9</v>
      </c>
      <c r="L11736" s="18">
        <v>0.5</v>
      </c>
      <c r="M11736" s="18" t="str">
        <f>IF(tbl_data[[#This Row],[PACK COUNT]]&gt;1,"Multipack","Single")</f>
        <v>Single</v>
      </c>
    </row>
    <row r="11737" spans="1:13">
      <c r="A11737" s="21" t="s">
        <v>806</v>
      </c>
      <c r="B11737" s="21" t="s">
        <v>816</v>
      </c>
      <c r="C11737" s="21" t="s">
        <v>811</v>
      </c>
      <c r="D11737" s="21" t="s">
        <v>18</v>
      </c>
      <c r="E11737" s="21" t="s">
        <v>815</v>
      </c>
      <c r="F11737" s="21" t="s">
        <v>203</v>
      </c>
      <c r="G11737" s="21">
        <v>1</v>
      </c>
      <c r="H11737" s="20">
        <v>2.0017408446641549</v>
      </c>
      <c r="I11737" s="20">
        <v>2.0126957618401544</v>
      </c>
      <c r="J11737" s="19" t="s">
        <v>1963</v>
      </c>
      <c r="K11737" s="18">
        <v>9</v>
      </c>
      <c r="L11737" s="18">
        <v>2</v>
      </c>
      <c r="M11737" s="18" t="str">
        <f>IF(tbl_data[[#This Row],[PACK COUNT]]&gt;1,"Multipack","Single")</f>
        <v>Single</v>
      </c>
    </row>
    <row r="11738" spans="1:13">
      <c r="A11738" s="21" t="s">
        <v>806</v>
      </c>
      <c r="B11738" s="21" t="s">
        <v>805</v>
      </c>
      <c r="C11738" s="21" t="s">
        <v>811</v>
      </c>
      <c r="D11738" s="21" t="s">
        <v>18</v>
      </c>
      <c r="E11738" s="21" t="s">
        <v>812</v>
      </c>
      <c r="F11738" s="21" t="s">
        <v>196</v>
      </c>
      <c r="G11738" s="21">
        <v>1</v>
      </c>
      <c r="H11738" s="20">
        <v>9.1548967701106179</v>
      </c>
      <c r="I11738" s="20">
        <v>18.618596186766101</v>
      </c>
      <c r="J11738" s="19" t="s">
        <v>1963</v>
      </c>
      <c r="K11738" s="18">
        <v>9</v>
      </c>
      <c r="L11738" s="18">
        <v>0.5</v>
      </c>
      <c r="M11738" s="18" t="str">
        <f>IF(tbl_data[[#This Row],[PACK COUNT]]&gt;1,"Multipack","Single")</f>
        <v>Single</v>
      </c>
    </row>
    <row r="11739" spans="1:13">
      <c r="A11739" s="21" t="s">
        <v>806</v>
      </c>
      <c r="B11739" s="21" t="s">
        <v>805</v>
      </c>
      <c r="C11739" s="21" t="s">
        <v>811</v>
      </c>
      <c r="D11739" s="21" t="s">
        <v>18</v>
      </c>
      <c r="E11739" s="21" t="s">
        <v>810</v>
      </c>
      <c r="F11739" s="21" t="s">
        <v>203</v>
      </c>
      <c r="G11739" s="21">
        <v>1</v>
      </c>
      <c r="H11739" s="20">
        <v>6.0215576625230636</v>
      </c>
      <c r="I11739" s="20">
        <v>6.1505479675831802</v>
      </c>
      <c r="J11739" s="19" t="s">
        <v>1963</v>
      </c>
      <c r="K11739" s="18">
        <v>9</v>
      </c>
      <c r="L11739" s="18">
        <v>2</v>
      </c>
      <c r="M11739" s="18" t="str">
        <f>IF(tbl_data[[#This Row],[PACK COUNT]]&gt;1,"Multipack","Single")</f>
        <v>Single</v>
      </c>
    </row>
    <row r="11740" spans="1:13">
      <c r="A11740" s="21" t="s">
        <v>806</v>
      </c>
      <c r="B11740" s="21" t="s">
        <v>805</v>
      </c>
      <c r="C11740" s="21" t="s">
        <v>808</v>
      </c>
      <c r="D11740" s="21" t="s">
        <v>18</v>
      </c>
      <c r="E11740" s="21" t="s">
        <v>809</v>
      </c>
      <c r="F11740" s="21" t="s">
        <v>196</v>
      </c>
      <c r="G11740" s="21">
        <v>1</v>
      </c>
      <c r="H11740" s="20">
        <v>3.5711948641994815</v>
      </c>
      <c r="I11740" s="20">
        <v>7.6396012949243834</v>
      </c>
      <c r="J11740" s="19" t="s">
        <v>1963</v>
      </c>
      <c r="K11740" s="18">
        <v>9</v>
      </c>
      <c r="L11740" s="18">
        <v>0.5</v>
      </c>
      <c r="M11740" s="18" t="str">
        <f>IF(tbl_data[[#This Row],[PACK COUNT]]&gt;1,"Multipack","Single")</f>
        <v>Single</v>
      </c>
    </row>
    <row r="11741" spans="1:13">
      <c r="A11741" s="21" t="s">
        <v>806</v>
      </c>
      <c r="B11741" s="21" t="s">
        <v>805</v>
      </c>
      <c r="C11741" s="21" t="s">
        <v>808</v>
      </c>
      <c r="D11741" s="21" t="s">
        <v>18</v>
      </c>
      <c r="E11741" s="21" t="s">
        <v>807</v>
      </c>
      <c r="F11741" s="21" t="s">
        <v>203</v>
      </c>
      <c r="G11741" s="21">
        <v>1</v>
      </c>
      <c r="H11741" s="20">
        <v>6.5999535046928539</v>
      </c>
      <c r="I11741" s="20">
        <v>7.2040734602109335</v>
      </c>
      <c r="J11741" s="19" t="s">
        <v>1963</v>
      </c>
      <c r="K11741" s="18">
        <v>9</v>
      </c>
      <c r="L11741" s="18">
        <v>2</v>
      </c>
      <c r="M11741" s="18" t="str">
        <f>IF(tbl_data[[#This Row],[PACK COUNT]]&gt;1,"Multipack","Single")</f>
        <v>Single</v>
      </c>
    </row>
    <row r="11742" spans="1:13">
      <c r="A11742" s="21" t="s">
        <v>794</v>
      </c>
      <c r="B11742" s="21" t="s">
        <v>803</v>
      </c>
      <c r="C11742" s="21" t="s">
        <v>803</v>
      </c>
      <c r="D11742" s="21" t="s">
        <v>18</v>
      </c>
      <c r="E11742" s="21" t="s">
        <v>802</v>
      </c>
      <c r="F11742" s="21" t="s">
        <v>203</v>
      </c>
      <c r="G11742" s="21">
        <v>1</v>
      </c>
      <c r="H11742" s="20">
        <v>12.232688934912805</v>
      </c>
      <c r="I11742" s="20">
        <v>8.4896285631197657</v>
      </c>
      <c r="J11742" s="19" t="s">
        <v>1963</v>
      </c>
      <c r="K11742" s="18">
        <v>9</v>
      </c>
      <c r="L11742" s="18">
        <v>2</v>
      </c>
      <c r="M11742" s="18" t="str">
        <f>IF(tbl_data[[#This Row],[PACK COUNT]]&gt;1,"Multipack","Single")</f>
        <v>Single</v>
      </c>
    </row>
    <row r="11743" spans="1:13">
      <c r="A11743" s="21" t="s">
        <v>794</v>
      </c>
      <c r="B11743" s="21" t="s">
        <v>801</v>
      </c>
      <c r="C11743" s="21" t="s">
        <v>801</v>
      </c>
      <c r="D11743" s="21" t="s">
        <v>18</v>
      </c>
      <c r="E11743" s="21" t="s">
        <v>800</v>
      </c>
      <c r="F11743" s="21" t="s">
        <v>196</v>
      </c>
      <c r="G11743" s="21">
        <v>1</v>
      </c>
      <c r="H11743" s="20">
        <v>1.0907362851363762</v>
      </c>
      <c r="I11743" s="20">
        <v>1.5110017669501987</v>
      </c>
      <c r="J11743" s="19" t="s">
        <v>1963</v>
      </c>
      <c r="K11743" s="18">
        <v>9</v>
      </c>
      <c r="L11743" s="18">
        <v>0.5</v>
      </c>
      <c r="M11743" s="18" t="str">
        <f>IF(tbl_data[[#This Row],[PACK COUNT]]&gt;1,"Multipack","Single")</f>
        <v>Single</v>
      </c>
    </row>
    <row r="11744" spans="1:13">
      <c r="A11744" s="21" t="s">
        <v>794</v>
      </c>
      <c r="B11744" s="21" t="s">
        <v>799</v>
      </c>
      <c r="C11744" s="21" t="s">
        <v>73</v>
      </c>
      <c r="D11744" s="21" t="s">
        <v>18</v>
      </c>
      <c r="E11744" s="21" t="s">
        <v>798</v>
      </c>
      <c r="F11744" s="21" t="s">
        <v>196</v>
      </c>
      <c r="G11744" s="21">
        <v>1</v>
      </c>
      <c r="H11744" s="20">
        <v>0.56266748885250029</v>
      </c>
      <c r="I11744" s="20">
        <v>0.73951268339897869</v>
      </c>
      <c r="J11744" s="19" t="s">
        <v>1963</v>
      </c>
      <c r="K11744" s="18">
        <v>9</v>
      </c>
      <c r="L11744" s="18">
        <v>0.5</v>
      </c>
      <c r="M11744" s="18" t="str">
        <f>IF(tbl_data[[#This Row],[PACK COUNT]]&gt;1,"Multipack","Single")</f>
        <v>Single</v>
      </c>
    </row>
    <row r="11745" spans="1:13">
      <c r="A11745" s="21" t="s">
        <v>794</v>
      </c>
      <c r="B11745" s="21" t="s">
        <v>797</v>
      </c>
      <c r="C11745" s="21" t="s">
        <v>797</v>
      </c>
      <c r="D11745" s="21" t="s">
        <v>18</v>
      </c>
      <c r="E11745" s="21" t="s">
        <v>796</v>
      </c>
      <c r="F11745" s="21" t="s">
        <v>203</v>
      </c>
      <c r="G11745" s="21">
        <v>1</v>
      </c>
      <c r="H11745" s="20">
        <v>11.701178386552703</v>
      </c>
      <c r="I11745" s="20">
        <v>8.2566768783087596</v>
      </c>
      <c r="J11745" s="19" t="s">
        <v>1963</v>
      </c>
      <c r="K11745" s="18">
        <v>9</v>
      </c>
      <c r="L11745" s="18">
        <v>2</v>
      </c>
      <c r="M11745" s="18" t="str">
        <f>IF(tbl_data[[#This Row],[PACK COUNT]]&gt;1,"Multipack","Single")</f>
        <v>Single</v>
      </c>
    </row>
    <row r="11746" spans="1:13">
      <c r="A11746" s="21" t="s">
        <v>794</v>
      </c>
      <c r="B11746" s="21" t="s">
        <v>793</v>
      </c>
      <c r="C11746" s="21" t="s">
        <v>73</v>
      </c>
      <c r="D11746" s="21" t="s">
        <v>18</v>
      </c>
      <c r="E11746" s="21" t="s">
        <v>795</v>
      </c>
      <c r="F11746" s="21" t="s">
        <v>203</v>
      </c>
      <c r="G11746" s="21">
        <v>1</v>
      </c>
      <c r="H11746" s="20">
        <v>12.608495256520191</v>
      </c>
      <c r="I11746" s="20">
        <v>11.185630372178519</v>
      </c>
      <c r="J11746" s="19" t="s">
        <v>1963</v>
      </c>
      <c r="K11746" s="18">
        <v>9</v>
      </c>
      <c r="L11746" s="18">
        <v>2</v>
      </c>
      <c r="M11746" s="18" t="str">
        <f>IF(tbl_data[[#This Row],[PACK COUNT]]&gt;1,"Multipack","Single")</f>
        <v>Single</v>
      </c>
    </row>
    <row r="11747" spans="1:13">
      <c r="A11747" s="21" t="s">
        <v>794</v>
      </c>
      <c r="B11747" s="21" t="s">
        <v>793</v>
      </c>
      <c r="C11747" s="21" t="s">
        <v>112</v>
      </c>
      <c r="D11747" s="21" t="s">
        <v>18</v>
      </c>
      <c r="E11747" s="21" t="s">
        <v>792</v>
      </c>
      <c r="F11747" s="21" t="s">
        <v>203</v>
      </c>
      <c r="G11747" s="21">
        <v>1</v>
      </c>
      <c r="H11747" s="20">
        <v>3.2419876366102001</v>
      </c>
      <c r="I11747" s="20">
        <v>3.4113941575499429</v>
      </c>
      <c r="J11747" s="19" t="s">
        <v>1963</v>
      </c>
      <c r="K11747" s="18">
        <v>9</v>
      </c>
      <c r="L11747" s="18">
        <v>2</v>
      </c>
      <c r="M11747" s="18" t="str">
        <f>IF(tbl_data[[#This Row],[PACK COUNT]]&gt;1,"Multipack","Single")</f>
        <v>Single</v>
      </c>
    </row>
    <row r="11748" spans="1:13">
      <c r="A11748" s="21" t="s">
        <v>790</v>
      </c>
      <c r="B11748" s="21" t="s">
        <v>790</v>
      </c>
      <c r="C11748" s="21" t="s">
        <v>73</v>
      </c>
      <c r="D11748" s="21" t="s">
        <v>18</v>
      </c>
      <c r="E11748" s="21" t="s">
        <v>791</v>
      </c>
      <c r="F11748" s="21" t="s">
        <v>203</v>
      </c>
      <c r="G11748" s="21">
        <v>1</v>
      </c>
      <c r="H11748" s="20">
        <v>5.5176062637424549E-2</v>
      </c>
      <c r="I11748" s="20">
        <v>0.10967321949324128</v>
      </c>
      <c r="J11748" s="19" t="s">
        <v>1963</v>
      </c>
      <c r="K11748" s="18">
        <v>9</v>
      </c>
      <c r="L11748" s="18">
        <v>2</v>
      </c>
      <c r="M11748" s="18" t="str">
        <f>IF(tbl_data[[#This Row],[PACK COUNT]]&gt;1,"Multipack","Single")</f>
        <v>Single</v>
      </c>
    </row>
    <row r="11749" spans="1:13">
      <c r="A11749" s="21" t="s">
        <v>790</v>
      </c>
      <c r="B11749" s="21" t="s">
        <v>790</v>
      </c>
      <c r="C11749" s="21" t="s">
        <v>789</v>
      </c>
      <c r="D11749" s="21" t="s">
        <v>18</v>
      </c>
      <c r="E11749" s="21" t="s">
        <v>788</v>
      </c>
      <c r="F11749" s="21" t="s">
        <v>203</v>
      </c>
      <c r="G11749" s="21">
        <v>1</v>
      </c>
      <c r="H11749" s="20">
        <v>2.869957799616013E-2</v>
      </c>
      <c r="I11749" s="20">
        <v>5.6984986856150825E-2</v>
      </c>
      <c r="J11749" s="19" t="s">
        <v>1963</v>
      </c>
      <c r="K11749" s="18">
        <v>9</v>
      </c>
      <c r="L11749" s="18">
        <v>2</v>
      </c>
      <c r="M11749" s="18" t="str">
        <f>IF(tbl_data[[#This Row],[PACK COUNT]]&gt;1,"Multipack","Single")</f>
        <v>Single</v>
      </c>
    </row>
    <row r="11750" spans="1:13">
      <c r="A11750" s="21" t="s">
        <v>790</v>
      </c>
      <c r="B11750" s="21" t="s">
        <v>790</v>
      </c>
      <c r="C11750" s="21" t="s">
        <v>1225</v>
      </c>
      <c r="D11750" s="21" t="s">
        <v>18</v>
      </c>
      <c r="E11750" s="21" t="s">
        <v>1224</v>
      </c>
      <c r="F11750" s="21" t="s">
        <v>203</v>
      </c>
      <c r="G11750" s="21">
        <v>1</v>
      </c>
      <c r="H11750" s="20">
        <v>1.3209241121411631E-2</v>
      </c>
      <c r="I11750" s="20">
        <v>2.9558936370939426E-2</v>
      </c>
      <c r="J11750" s="19" t="s">
        <v>1963</v>
      </c>
      <c r="K11750" s="18">
        <v>9</v>
      </c>
      <c r="L11750" s="18">
        <v>1</v>
      </c>
      <c r="M11750" s="18" t="str">
        <f>IF(tbl_data[[#This Row],[PACK COUNT]]&gt;1,"Multipack","Single")</f>
        <v>Single</v>
      </c>
    </row>
    <row r="11751" spans="1:13">
      <c r="A11751" s="21" t="s">
        <v>1323</v>
      </c>
      <c r="B11751" s="21" t="s">
        <v>1322</v>
      </c>
      <c r="C11751" s="21" t="s">
        <v>73</v>
      </c>
      <c r="D11751" s="21" t="s">
        <v>18</v>
      </c>
      <c r="E11751" s="21" t="s">
        <v>1321</v>
      </c>
      <c r="F11751" s="21" t="s">
        <v>196</v>
      </c>
      <c r="G11751" s="21">
        <v>1</v>
      </c>
      <c r="H11751" s="20">
        <v>2.3656218928831702E-2</v>
      </c>
      <c r="I11751" s="20">
        <v>5.5169216720505711E-2</v>
      </c>
      <c r="J11751" s="19" t="s">
        <v>1963</v>
      </c>
      <c r="K11751" s="18">
        <v>9</v>
      </c>
      <c r="L11751" s="18">
        <v>0.5</v>
      </c>
      <c r="M11751" s="18" t="str">
        <f>IF(tbl_data[[#This Row],[PACK COUNT]]&gt;1,"Multipack","Single")</f>
        <v>Single</v>
      </c>
    </row>
    <row r="11752" spans="1:13">
      <c r="A11752" s="21" t="s">
        <v>1323</v>
      </c>
      <c r="B11752" s="21" t="s">
        <v>1322</v>
      </c>
      <c r="C11752" s="21" t="s">
        <v>789</v>
      </c>
      <c r="D11752" s="21" t="s">
        <v>18</v>
      </c>
      <c r="E11752" s="21" t="s">
        <v>1443</v>
      </c>
      <c r="F11752" s="21" t="s">
        <v>196</v>
      </c>
      <c r="G11752" s="21">
        <v>1</v>
      </c>
      <c r="H11752" s="20">
        <v>2.2617158179172835E-2</v>
      </c>
      <c r="I11752" s="20">
        <v>5.3812479988806963E-2</v>
      </c>
      <c r="J11752" s="19" t="s">
        <v>1963</v>
      </c>
      <c r="K11752" s="18">
        <v>9</v>
      </c>
      <c r="L11752" s="18">
        <v>0.5</v>
      </c>
      <c r="M11752" s="18" t="str">
        <f>IF(tbl_data[[#This Row],[PACK COUNT]]&gt;1,"Multipack","Single")</f>
        <v>Single</v>
      </c>
    </row>
    <row r="11753" spans="1:13">
      <c r="A11753" s="21" t="s">
        <v>760</v>
      </c>
      <c r="B11753" s="21" t="s">
        <v>786</v>
      </c>
      <c r="C11753" s="21" t="s">
        <v>62</v>
      </c>
      <c r="D11753" s="21" t="s">
        <v>24</v>
      </c>
      <c r="E11753" s="21" t="s">
        <v>787</v>
      </c>
      <c r="F11753" s="21" t="s">
        <v>191</v>
      </c>
      <c r="G11753" s="21">
        <v>1</v>
      </c>
      <c r="H11753" s="20">
        <v>0.54975926852546264</v>
      </c>
      <c r="I11753" s="20">
        <v>1.1522476198116527</v>
      </c>
      <c r="J11753" s="19" t="s">
        <v>1963</v>
      </c>
      <c r="K11753" s="18">
        <v>9</v>
      </c>
      <c r="L11753" s="18">
        <v>0.5</v>
      </c>
      <c r="M11753" s="18" t="str">
        <f>IF(tbl_data[[#This Row],[PACK COUNT]]&gt;1,"Multipack","Single")</f>
        <v>Single</v>
      </c>
    </row>
    <row r="11754" spans="1:13">
      <c r="A11754" s="21" t="s">
        <v>760</v>
      </c>
      <c r="B11754" s="21" t="s">
        <v>786</v>
      </c>
      <c r="C11754" s="21" t="s">
        <v>62</v>
      </c>
      <c r="D11754" s="21" t="s">
        <v>24</v>
      </c>
      <c r="E11754" s="21" t="s">
        <v>785</v>
      </c>
      <c r="F11754" s="21" t="s">
        <v>196</v>
      </c>
      <c r="G11754" s="21">
        <v>1</v>
      </c>
      <c r="H11754" s="20">
        <v>0.12733629045761302</v>
      </c>
      <c r="I11754" s="20">
        <v>0.30941775091606361</v>
      </c>
      <c r="J11754" s="19" t="s">
        <v>1963</v>
      </c>
      <c r="K11754" s="18">
        <v>9</v>
      </c>
      <c r="L11754" s="18">
        <v>0.33</v>
      </c>
      <c r="M11754" s="18" t="str">
        <f>IF(tbl_data[[#This Row],[PACK COUNT]]&gt;1,"Multipack","Single")</f>
        <v>Single</v>
      </c>
    </row>
    <row r="11755" spans="1:13">
      <c r="A11755" s="21" t="s">
        <v>760</v>
      </c>
      <c r="B11755" s="21" t="s">
        <v>1366</v>
      </c>
      <c r="C11755" s="21" t="s">
        <v>83</v>
      </c>
      <c r="D11755" s="21" t="s">
        <v>87</v>
      </c>
      <c r="E11755" s="21" t="s">
        <v>1365</v>
      </c>
      <c r="F11755" s="21" t="s">
        <v>203</v>
      </c>
      <c r="G11755" s="21">
        <v>1</v>
      </c>
      <c r="H11755" s="20">
        <v>0.59460209992741508</v>
      </c>
      <c r="I11755" s="20">
        <v>0.66472318510222705</v>
      </c>
      <c r="J11755" s="19" t="s">
        <v>1963</v>
      </c>
      <c r="K11755" s="18">
        <v>9</v>
      </c>
      <c r="L11755" s="18">
        <v>1</v>
      </c>
      <c r="M11755" s="18" t="str">
        <f>IF(tbl_data[[#This Row],[PACK COUNT]]&gt;1,"Multipack","Single")</f>
        <v>Single</v>
      </c>
    </row>
    <row r="11756" spans="1:13">
      <c r="A11756" s="21" t="s">
        <v>760</v>
      </c>
      <c r="B11756" s="21" t="s">
        <v>1366</v>
      </c>
      <c r="C11756" s="21" t="s">
        <v>83</v>
      </c>
      <c r="D11756" s="21" t="s">
        <v>87</v>
      </c>
      <c r="E11756" s="21" t="s">
        <v>1415</v>
      </c>
      <c r="F11756" s="21" t="s">
        <v>203</v>
      </c>
      <c r="G11756" s="21">
        <v>1</v>
      </c>
      <c r="H11756" s="20">
        <v>2.302398702837281</v>
      </c>
      <c r="I11756" s="20">
        <v>2.0332889117649442</v>
      </c>
      <c r="J11756" s="19" t="s">
        <v>1963</v>
      </c>
      <c r="K11756" s="18">
        <v>9</v>
      </c>
      <c r="L11756" s="18">
        <v>2</v>
      </c>
      <c r="M11756" s="18" t="str">
        <f>IF(tbl_data[[#This Row],[PACK COUNT]]&gt;1,"Multipack","Single")</f>
        <v>Single</v>
      </c>
    </row>
    <row r="11757" spans="1:13">
      <c r="A11757" s="21" t="s">
        <v>760</v>
      </c>
      <c r="B11757" s="21" t="s">
        <v>784</v>
      </c>
      <c r="C11757" s="21" t="s">
        <v>784</v>
      </c>
      <c r="D11757" s="21" t="s">
        <v>24</v>
      </c>
      <c r="E11757" s="21" t="s">
        <v>783</v>
      </c>
      <c r="F11757" s="21" t="s">
        <v>196</v>
      </c>
      <c r="G11757" s="21">
        <v>1</v>
      </c>
      <c r="H11757" s="20">
        <v>8.1294660142886027E-2</v>
      </c>
      <c r="I11757" s="20">
        <v>0.36865943872761303</v>
      </c>
      <c r="J11757" s="19" t="s">
        <v>1963</v>
      </c>
      <c r="K11757" s="18">
        <v>9</v>
      </c>
      <c r="L11757" s="18">
        <v>0.33</v>
      </c>
      <c r="M11757" s="18" t="str">
        <f>IF(tbl_data[[#This Row],[PACK COUNT]]&gt;1,"Multipack","Single")</f>
        <v>Single</v>
      </c>
    </row>
    <row r="11758" spans="1:13">
      <c r="A11758" s="21" t="s">
        <v>760</v>
      </c>
      <c r="B11758" s="21" t="s">
        <v>760</v>
      </c>
      <c r="C11758" s="21" t="s">
        <v>24</v>
      </c>
      <c r="D11758" s="21" t="s">
        <v>24</v>
      </c>
      <c r="E11758" s="21" t="s">
        <v>782</v>
      </c>
      <c r="F11758" s="21" t="s">
        <v>191</v>
      </c>
      <c r="G11758" s="21">
        <v>1</v>
      </c>
      <c r="H11758" s="20">
        <v>16.755897904695122</v>
      </c>
      <c r="I11758" s="20">
        <v>33.976997643584191</v>
      </c>
      <c r="J11758" s="19" t="s">
        <v>1963</v>
      </c>
      <c r="K11758" s="18">
        <v>9</v>
      </c>
      <c r="L11758" s="18">
        <v>0.5</v>
      </c>
      <c r="M11758" s="18" t="str">
        <f>IF(tbl_data[[#This Row],[PACK COUNT]]&gt;1,"Multipack","Single")</f>
        <v>Single</v>
      </c>
    </row>
    <row r="11759" spans="1:13">
      <c r="A11759" s="21" t="s">
        <v>760</v>
      </c>
      <c r="B11759" s="21" t="s">
        <v>760</v>
      </c>
      <c r="C11759" s="21" t="s">
        <v>24</v>
      </c>
      <c r="D11759" s="21" t="s">
        <v>24</v>
      </c>
      <c r="E11759" s="21" t="s">
        <v>781</v>
      </c>
      <c r="F11759" s="21" t="s">
        <v>191</v>
      </c>
      <c r="G11759" s="21">
        <v>4</v>
      </c>
      <c r="H11759" s="20">
        <v>1.0872663896738035</v>
      </c>
      <c r="I11759" s="20">
        <v>1.6743015472704708</v>
      </c>
      <c r="J11759" s="19" t="s">
        <v>1963</v>
      </c>
      <c r="K11759" s="18">
        <v>9</v>
      </c>
      <c r="L11759" s="18">
        <v>0.5</v>
      </c>
      <c r="M11759" s="18" t="str">
        <f>IF(tbl_data[[#This Row],[PACK COUNT]]&gt;1,"Multipack","Single")</f>
        <v>Multipack</v>
      </c>
    </row>
    <row r="11760" spans="1:13">
      <c r="A11760" s="21" t="s">
        <v>760</v>
      </c>
      <c r="B11760" s="21" t="s">
        <v>760</v>
      </c>
      <c r="C11760" s="21" t="s">
        <v>24</v>
      </c>
      <c r="D11760" s="21" t="s">
        <v>24</v>
      </c>
      <c r="E11760" s="21" t="s">
        <v>779</v>
      </c>
      <c r="F11760" s="21" t="s">
        <v>196</v>
      </c>
      <c r="G11760" s="21">
        <v>1</v>
      </c>
      <c r="H11760" s="20">
        <v>0.61769685170957367</v>
      </c>
      <c r="I11760" s="20">
        <v>1.9912467613070666</v>
      </c>
      <c r="J11760" s="19" t="s">
        <v>1963</v>
      </c>
      <c r="K11760" s="18">
        <v>9</v>
      </c>
      <c r="L11760" s="18">
        <v>0.33</v>
      </c>
      <c r="M11760" s="18" t="str">
        <f>IF(tbl_data[[#This Row],[PACK COUNT]]&gt;1,"Multipack","Single")</f>
        <v>Single</v>
      </c>
    </row>
    <row r="11761" spans="1:13">
      <c r="A11761" s="21" t="s">
        <v>760</v>
      </c>
      <c r="B11761" s="21" t="s">
        <v>760</v>
      </c>
      <c r="C11761" s="21" t="s">
        <v>24</v>
      </c>
      <c r="D11761" s="21" t="s">
        <v>24</v>
      </c>
      <c r="E11761" s="21" t="s">
        <v>778</v>
      </c>
      <c r="F11761" s="21" t="s">
        <v>196</v>
      </c>
      <c r="G11761" s="21">
        <v>1</v>
      </c>
      <c r="H11761" s="20">
        <v>3.4853895431290725</v>
      </c>
      <c r="I11761" s="20">
        <v>6.8304712866607566</v>
      </c>
      <c r="J11761" s="19" t="s">
        <v>1963</v>
      </c>
      <c r="K11761" s="18">
        <v>9</v>
      </c>
      <c r="L11761" s="18">
        <v>0.5</v>
      </c>
      <c r="M11761" s="18" t="str">
        <f>IF(tbl_data[[#This Row],[PACK COUNT]]&gt;1,"Multipack","Single")</f>
        <v>Single</v>
      </c>
    </row>
    <row r="11762" spans="1:13">
      <c r="A11762" s="21" t="s">
        <v>760</v>
      </c>
      <c r="B11762" s="21" t="s">
        <v>776</v>
      </c>
      <c r="C11762" s="21" t="s">
        <v>167</v>
      </c>
      <c r="D11762" s="21" t="s">
        <v>71</v>
      </c>
      <c r="E11762" s="21" t="s">
        <v>775</v>
      </c>
      <c r="F11762" s="21" t="s">
        <v>191</v>
      </c>
      <c r="G11762" s="21">
        <v>1</v>
      </c>
      <c r="H11762" s="20">
        <v>6.4150529229747955E-2</v>
      </c>
      <c r="I11762" s="20">
        <v>0.10776314665988955</v>
      </c>
      <c r="J11762" s="19" t="s">
        <v>1963</v>
      </c>
      <c r="K11762" s="18">
        <v>9</v>
      </c>
      <c r="L11762" s="18">
        <v>0.5</v>
      </c>
      <c r="M11762" s="18" t="str">
        <f>IF(tbl_data[[#This Row],[PACK COUNT]]&gt;1,"Multipack","Single")</f>
        <v>Single</v>
      </c>
    </row>
    <row r="11763" spans="1:13">
      <c r="A11763" s="21" t="s">
        <v>760</v>
      </c>
      <c r="B11763" s="21" t="s">
        <v>771</v>
      </c>
      <c r="C11763" s="21" t="s">
        <v>597</v>
      </c>
      <c r="D11763" s="21" t="s">
        <v>24</v>
      </c>
      <c r="E11763" s="21" t="s">
        <v>774</v>
      </c>
      <c r="F11763" s="21" t="s">
        <v>191</v>
      </c>
      <c r="G11763" s="21">
        <v>1</v>
      </c>
      <c r="H11763" s="20">
        <v>5.4755368633025876</v>
      </c>
      <c r="I11763" s="20">
        <v>7.2118914129397886</v>
      </c>
      <c r="J11763" s="19" t="s">
        <v>1963</v>
      </c>
      <c r="K11763" s="18">
        <v>9</v>
      </c>
      <c r="L11763" s="18">
        <v>0.5</v>
      </c>
      <c r="M11763" s="18" t="str">
        <f>IF(tbl_data[[#This Row],[PACK COUNT]]&gt;1,"Multipack","Single")</f>
        <v>Single</v>
      </c>
    </row>
    <row r="11764" spans="1:13">
      <c r="A11764" s="21" t="s">
        <v>760</v>
      </c>
      <c r="B11764" s="21" t="s">
        <v>771</v>
      </c>
      <c r="C11764" s="21" t="s">
        <v>597</v>
      </c>
      <c r="D11764" s="21" t="s">
        <v>24</v>
      </c>
      <c r="E11764" s="21" t="s">
        <v>773</v>
      </c>
      <c r="F11764" s="21" t="s">
        <v>196</v>
      </c>
      <c r="G11764" s="21">
        <v>1</v>
      </c>
      <c r="H11764" s="20">
        <v>1.4716531112763056</v>
      </c>
      <c r="I11764" s="20">
        <v>3.2555713235955519</v>
      </c>
      <c r="J11764" s="19" t="s">
        <v>1963</v>
      </c>
      <c r="K11764" s="18">
        <v>9</v>
      </c>
      <c r="L11764" s="18">
        <v>0.5</v>
      </c>
      <c r="M11764" s="18" t="str">
        <f>IF(tbl_data[[#This Row],[PACK COUNT]]&gt;1,"Multipack","Single")</f>
        <v>Single</v>
      </c>
    </row>
    <row r="11765" spans="1:13">
      <c r="A11765" s="21" t="s">
        <v>760</v>
      </c>
      <c r="B11765" s="21" t="s">
        <v>771</v>
      </c>
      <c r="C11765" s="21" t="s">
        <v>770</v>
      </c>
      <c r="D11765" s="21" t="s">
        <v>24</v>
      </c>
      <c r="E11765" s="21" t="s">
        <v>772</v>
      </c>
      <c r="F11765" s="21" t="s">
        <v>191</v>
      </c>
      <c r="G11765" s="21">
        <v>1</v>
      </c>
      <c r="H11765" s="20">
        <v>1.0367238828632397</v>
      </c>
      <c r="I11765" s="20">
        <v>2.1031880101750255</v>
      </c>
      <c r="J11765" s="19" t="s">
        <v>1963</v>
      </c>
      <c r="K11765" s="18">
        <v>9</v>
      </c>
      <c r="L11765" s="18">
        <v>0.5</v>
      </c>
      <c r="M11765" s="18" t="str">
        <f>IF(tbl_data[[#This Row],[PACK COUNT]]&gt;1,"Multipack","Single")</f>
        <v>Single</v>
      </c>
    </row>
    <row r="11766" spans="1:13">
      <c r="A11766" s="21" t="s">
        <v>760</v>
      </c>
      <c r="B11766" s="21" t="s">
        <v>771</v>
      </c>
      <c r="C11766" s="21" t="s">
        <v>770</v>
      </c>
      <c r="D11766" s="21" t="s">
        <v>24</v>
      </c>
      <c r="E11766" s="21" t="s">
        <v>769</v>
      </c>
      <c r="F11766" s="21" t="s">
        <v>196</v>
      </c>
      <c r="G11766" s="21">
        <v>1</v>
      </c>
      <c r="H11766" s="20">
        <v>7.5962197255279849</v>
      </c>
      <c r="I11766" s="20">
        <v>16.858676076877803</v>
      </c>
      <c r="J11766" s="19" t="s">
        <v>1963</v>
      </c>
      <c r="K11766" s="18">
        <v>9</v>
      </c>
      <c r="L11766" s="18">
        <v>0.5</v>
      </c>
      <c r="M11766" s="18" t="str">
        <f>IF(tbl_data[[#This Row],[PACK COUNT]]&gt;1,"Multipack","Single")</f>
        <v>Single</v>
      </c>
    </row>
    <row r="11767" spans="1:13">
      <c r="A11767" s="21" t="s">
        <v>760</v>
      </c>
      <c r="B11767" s="21" t="s">
        <v>767</v>
      </c>
      <c r="C11767" s="21" t="s">
        <v>24</v>
      </c>
      <c r="D11767" s="21" t="s">
        <v>24</v>
      </c>
      <c r="E11767" s="21" t="s">
        <v>766</v>
      </c>
      <c r="F11767" s="21" t="s">
        <v>191</v>
      </c>
      <c r="G11767" s="21">
        <v>1</v>
      </c>
      <c r="H11767" s="20">
        <v>7.2620963918932843E-2</v>
      </c>
      <c r="I11767" s="20">
        <v>0.12127353731622993</v>
      </c>
      <c r="J11767" s="19" t="s">
        <v>1963</v>
      </c>
      <c r="K11767" s="18">
        <v>9</v>
      </c>
      <c r="L11767" s="18">
        <v>0.5</v>
      </c>
      <c r="M11767" s="18" t="str">
        <f>IF(tbl_data[[#This Row],[PACK COUNT]]&gt;1,"Multipack","Single")</f>
        <v>Single</v>
      </c>
    </row>
    <row r="11768" spans="1:13">
      <c r="A11768" s="21" t="s">
        <v>760</v>
      </c>
      <c r="B11768" s="21" t="s">
        <v>765</v>
      </c>
      <c r="C11768" s="21" t="s">
        <v>126</v>
      </c>
      <c r="D11768" s="21" t="s">
        <v>24</v>
      </c>
      <c r="E11768" s="21" t="s">
        <v>764</v>
      </c>
      <c r="F11768" s="21" t="s">
        <v>191</v>
      </c>
      <c r="G11768" s="21">
        <v>1</v>
      </c>
      <c r="H11768" s="20">
        <v>1.116864698909388</v>
      </c>
      <c r="I11768" s="20">
        <v>3.1812628236594844</v>
      </c>
      <c r="J11768" s="19" t="s">
        <v>1963</v>
      </c>
      <c r="K11768" s="18">
        <v>9</v>
      </c>
      <c r="L11768" s="18">
        <v>0.5</v>
      </c>
      <c r="M11768" s="18" t="str">
        <f>IF(tbl_data[[#This Row],[PACK COUNT]]&gt;1,"Multipack","Single")</f>
        <v>Single</v>
      </c>
    </row>
    <row r="11769" spans="1:13">
      <c r="A11769" s="21" t="s">
        <v>760</v>
      </c>
      <c r="B11769" s="21" t="s">
        <v>1223</v>
      </c>
      <c r="C11769" s="21" t="s">
        <v>1223</v>
      </c>
      <c r="D11769" s="21" t="s">
        <v>24</v>
      </c>
      <c r="E11769" s="21" t="s">
        <v>1265</v>
      </c>
      <c r="F11769" s="21" t="s">
        <v>191</v>
      </c>
      <c r="G11769" s="21">
        <v>1</v>
      </c>
      <c r="H11769" s="20">
        <v>0.29465441055133829</v>
      </c>
      <c r="I11769" s="20">
        <v>0.51403799380693016</v>
      </c>
      <c r="J11769" s="19" t="s">
        <v>1963</v>
      </c>
      <c r="K11769" s="18">
        <v>9</v>
      </c>
      <c r="L11769" s="18">
        <v>0.5</v>
      </c>
      <c r="M11769" s="18" t="str">
        <f>IF(tbl_data[[#This Row],[PACK COUNT]]&gt;1,"Multipack","Single")</f>
        <v>Single</v>
      </c>
    </row>
    <row r="11770" spans="1:13">
      <c r="A11770" s="21" t="s">
        <v>760</v>
      </c>
      <c r="B11770" s="21" t="s">
        <v>1223</v>
      </c>
      <c r="C11770" s="21" t="s">
        <v>1223</v>
      </c>
      <c r="D11770" s="21" t="s">
        <v>24</v>
      </c>
      <c r="E11770" s="21" t="s">
        <v>1222</v>
      </c>
      <c r="F11770" s="21" t="s">
        <v>196</v>
      </c>
      <c r="G11770" s="21">
        <v>1</v>
      </c>
      <c r="H11770" s="20">
        <v>0.17679048317065049</v>
      </c>
      <c r="I11770" s="20">
        <v>0.50524093567549022</v>
      </c>
      <c r="J11770" s="19" t="s">
        <v>1963</v>
      </c>
      <c r="K11770" s="18">
        <v>9</v>
      </c>
      <c r="L11770" s="18">
        <v>0.33</v>
      </c>
      <c r="M11770" s="18" t="str">
        <f>IF(tbl_data[[#This Row],[PACK COUNT]]&gt;1,"Multipack","Single")</f>
        <v>Single</v>
      </c>
    </row>
    <row r="11771" spans="1:13">
      <c r="A11771" s="21" t="s">
        <v>760</v>
      </c>
      <c r="B11771" s="21" t="s">
        <v>1414</v>
      </c>
      <c r="C11771" s="21" t="s">
        <v>1413</v>
      </c>
      <c r="D11771" s="21" t="s">
        <v>87</v>
      </c>
      <c r="E11771" s="21" t="s">
        <v>1412</v>
      </c>
      <c r="F11771" s="21" t="s">
        <v>203</v>
      </c>
      <c r="G11771" s="21">
        <v>1</v>
      </c>
      <c r="H11771" s="20">
        <v>0.52035403608072772</v>
      </c>
      <c r="I11771" s="20">
        <v>0.55789343856673224</v>
      </c>
      <c r="J11771" s="19" t="s">
        <v>1963</v>
      </c>
      <c r="K11771" s="18">
        <v>9</v>
      </c>
      <c r="L11771" s="18">
        <v>1</v>
      </c>
      <c r="M11771" s="18" t="str">
        <f>IF(tbl_data[[#This Row],[PACK COUNT]]&gt;1,"Multipack","Single")</f>
        <v>Single</v>
      </c>
    </row>
    <row r="11772" spans="1:13">
      <c r="A11772" s="21" t="s">
        <v>760</v>
      </c>
      <c r="B11772" s="21" t="s">
        <v>763</v>
      </c>
      <c r="C11772" s="21" t="s">
        <v>402</v>
      </c>
      <c r="D11772" s="21" t="s">
        <v>24</v>
      </c>
      <c r="E11772" s="21" t="s">
        <v>762</v>
      </c>
      <c r="F11772" s="21" t="s">
        <v>191</v>
      </c>
      <c r="G11772" s="21">
        <v>1</v>
      </c>
      <c r="H11772" s="20">
        <v>4.9717084411057877E-2</v>
      </c>
      <c r="I11772" s="20">
        <v>0.11441926655557119</v>
      </c>
      <c r="J11772" s="19" t="s">
        <v>1963</v>
      </c>
      <c r="K11772" s="18">
        <v>9</v>
      </c>
      <c r="L11772" s="18">
        <v>0.5</v>
      </c>
      <c r="M11772" s="18" t="str">
        <f>IF(tbl_data[[#This Row],[PACK COUNT]]&gt;1,"Multipack","Single")</f>
        <v>Single</v>
      </c>
    </row>
    <row r="11773" spans="1:13">
      <c r="A11773" s="21" t="s">
        <v>760</v>
      </c>
      <c r="B11773" s="21" t="s">
        <v>763</v>
      </c>
      <c r="C11773" s="21" t="s">
        <v>402</v>
      </c>
      <c r="D11773" s="21" t="s">
        <v>24</v>
      </c>
      <c r="E11773" s="21" t="s">
        <v>1245</v>
      </c>
      <c r="F11773" s="21" t="s">
        <v>196</v>
      </c>
      <c r="G11773" s="21">
        <v>1</v>
      </c>
      <c r="H11773" s="20">
        <v>1.5071849807647876E-2</v>
      </c>
      <c r="I11773" s="20">
        <v>3.9397294529138323E-2</v>
      </c>
      <c r="J11773" s="19" t="s">
        <v>1963</v>
      </c>
      <c r="K11773" s="18">
        <v>9</v>
      </c>
      <c r="L11773" s="18">
        <v>0.5</v>
      </c>
      <c r="M11773" s="18" t="str">
        <f>IF(tbl_data[[#This Row],[PACK COUNT]]&gt;1,"Multipack","Single")</f>
        <v>Single</v>
      </c>
    </row>
    <row r="11774" spans="1:13">
      <c r="A11774" s="21" t="s">
        <v>760</v>
      </c>
      <c r="B11774" s="21" t="s">
        <v>759</v>
      </c>
      <c r="C11774" s="21" t="s">
        <v>24</v>
      </c>
      <c r="D11774" s="21" t="s">
        <v>24</v>
      </c>
      <c r="E11774" s="21" t="s">
        <v>761</v>
      </c>
      <c r="F11774" s="21" t="s">
        <v>191</v>
      </c>
      <c r="G11774" s="21">
        <v>1</v>
      </c>
      <c r="H11774" s="20">
        <v>0.21807602204026724</v>
      </c>
      <c r="I11774" s="20">
        <v>0.53856392441695766</v>
      </c>
      <c r="J11774" s="19" t="s">
        <v>1963</v>
      </c>
      <c r="K11774" s="18">
        <v>9</v>
      </c>
      <c r="L11774" s="18">
        <v>0.5</v>
      </c>
      <c r="M11774" s="18" t="str">
        <f>IF(tbl_data[[#This Row],[PACK COUNT]]&gt;1,"Multipack","Single")</f>
        <v>Single</v>
      </c>
    </row>
    <row r="11775" spans="1:13">
      <c r="A11775" s="21" t="s">
        <v>760</v>
      </c>
      <c r="B11775" s="21" t="s">
        <v>759</v>
      </c>
      <c r="C11775" s="21" t="s">
        <v>24</v>
      </c>
      <c r="D11775" s="21" t="s">
        <v>24</v>
      </c>
      <c r="E11775" s="21" t="s">
        <v>758</v>
      </c>
      <c r="F11775" s="21" t="s">
        <v>196</v>
      </c>
      <c r="G11775" s="21">
        <v>1</v>
      </c>
      <c r="H11775" s="20">
        <v>0.45909689830963724</v>
      </c>
      <c r="I11775" s="20">
        <v>1.1186147729172797</v>
      </c>
      <c r="J11775" s="19" t="s">
        <v>1963</v>
      </c>
      <c r="K11775" s="18">
        <v>9</v>
      </c>
      <c r="L11775" s="18">
        <v>0.5</v>
      </c>
      <c r="M11775" s="18" t="str">
        <f>IF(tbl_data[[#This Row],[PACK COUNT]]&gt;1,"Multipack","Single")</f>
        <v>Single</v>
      </c>
    </row>
    <row r="11776" spans="1:13">
      <c r="A11776" s="21" t="s">
        <v>728</v>
      </c>
      <c r="B11776" s="21" t="s">
        <v>748</v>
      </c>
      <c r="C11776" s="21" t="s">
        <v>83</v>
      </c>
      <c r="D11776" s="21" t="s">
        <v>71</v>
      </c>
      <c r="E11776" s="21" t="s">
        <v>755</v>
      </c>
      <c r="F11776" s="21" t="s">
        <v>203</v>
      </c>
      <c r="G11776" s="21">
        <v>1</v>
      </c>
      <c r="H11776" s="20">
        <v>5.9295861413524369</v>
      </c>
      <c r="I11776" s="20">
        <v>4.9028222626932356</v>
      </c>
      <c r="J11776" s="19" t="s">
        <v>1963</v>
      </c>
      <c r="K11776" s="18">
        <v>9</v>
      </c>
      <c r="L11776" s="18">
        <v>2.5</v>
      </c>
      <c r="M11776" s="18" t="str">
        <f>IF(tbl_data[[#This Row],[PACK COUNT]]&gt;1,"Multipack","Single")</f>
        <v>Single</v>
      </c>
    </row>
    <row r="11777" spans="1:13">
      <c r="A11777" s="21" t="s">
        <v>728</v>
      </c>
      <c r="B11777" s="21" t="s">
        <v>748</v>
      </c>
      <c r="C11777" s="21" t="s">
        <v>83</v>
      </c>
      <c r="D11777" s="21" t="s">
        <v>87</v>
      </c>
      <c r="E11777" s="21" t="s">
        <v>754</v>
      </c>
      <c r="F11777" s="21" t="s">
        <v>203</v>
      </c>
      <c r="G11777" s="21">
        <v>1</v>
      </c>
      <c r="H11777" s="20">
        <v>0.92017403864202574</v>
      </c>
      <c r="I11777" s="20">
        <v>0.86744110145284548</v>
      </c>
      <c r="J11777" s="19" t="s">
        <v>1963</v>
      </c>
      <c r="K11777" s="18">
        <v>9</v>
      </c>
      <c r="L11777" s="18">
        <v>2</v>
      </c>
      <c r="M11777" s="18" t="str">
        <f>IF(tbl_data[[#This Row],[PACK COUNT]]&gt;1,"Multipack","Single")</f>
        <v>Single</v>
      </c>
    </row>
    <row r="11778" spans="1:13">
      <c r="A11778" s="21" t="s">
        <v>728</v>
      </c>
      <c r="B11778" s="21" t="s">
        <v>748</v>
      </c>
      <c r="C11778" s="21" t="s">
        <v>751</v>
      </c>
      <c r="D11778" s="21" t="s">
        <v>87</v>
      </c>
      <c r="E11778" s="21" t="s">
        <v>752</v>
      </c>
      <c r="F11778" s="21" t="s">
        <v>203</v>
      </c>
      <c r="G11778" s="21">
        <v>1</v>
      </c>
      <c r="H11778" s="20">
        <v>3.3749340341534539</v>
      </c>
      <c r="I11778" s="20">
        <v>3.189832375753058</v>
      </c>
      <c r="J11778" s="19" t="s">
        <v>1963</v>
      </c>
      <c r="K11778" s="18">
        <v>9</v>
      </c>
      <c r="L11778" s="18">
        <v>1.5</v>
      </c>
      <c r="M11778" s="18" t="str">
        <f>IF(tbl_data[[#This Row],[PACK COUNT]]&gt;1,"Multipack","Single")</f>
        <v>Single</v>
      </c>
    </row>
    <row r="11779" spans="1:13">
      <c r="A11779" s="21" t="s">
        <v>728</v>
      </c>
      <c r="B11779" s="21" t="s">
        <v>748</v>
      </c>
      <c r="C11779" s="21" t="s">
        <v>751</v>
      </c>
      <c r="D11779" s="21" t="s">
        <v>87</v>
      </c>
      <c r="E11779" s="21" t="s">
        <v>750</v>
      </c>
      <c r="F11779" s="21" t="s">
        <v>203</v>
      </c>
      <c r="G11779" s="21">
        <v>1</v>
      </c>
      <c r="H11779" s="20">
        <v>0.93159985744737517</v>
      </c>
      <c r="I11779" s="20">
        <v>0.73156138430991213</v>
      </c>
      <c r="J11779" s="19" t="s">
        <v>1963</v>
      </c>
      <c r="K11779" s="18">
        <v>9</v>
      </c>
      <c r="L11779" s="18">
        <v>2.5</v>
      </c>
      <c r="M11779" s="18" t="str">
        <f>IF(tbl_data[[#This Row],[PACK COUNT]]&gt;1,"Multipack","Single")</f>
        <v>Single</v>
      </c>
    </row>
    <row r="11780" spans="1:13">
      <c r="A11780" s="21" t="s">
        <v>728</v>
      </c>
      <c r="B11780" s="21" t="s">
        <v>748</v>
      </c>
      <c r="C11780" s="21" t="s">
        <v>98</v>
      </c>
      <c r="D11780" s="21" t="s">
        <v>87</v>
      </c>
      <c r="E11780" s="21" t="s">
        <v>749</v>
      </c>
      <c r="F11780" s="21" t="s">
        <v>203</v>
      </c>
      <c r="G11780" s="21">
        <v>1</v>
      </c>
      <c r="H11780" s="20">
        <v>0.10274068382709001</v>
      </c>
      <c r="I11780" s="20">
        <v>0.10732351764928835</v>
      </c>
      <c r="J11780" s="19" t="s">
        <v>1963</v>
      </c>
      <c r="K11780" s="18">
        <v>9</v>
      </c>
      <c r="L11780" s="18">
        <v>1.5</v>
      </c>
      <c r="M11780" s="18" t="str">
        <f>IF(tbl_data[[#This Row],[PACK COUNT]]&gt;1,"Multipack","Single")</f>
        <v>Single</v>
      </c>
    </row>
    <row r="11781" spans="1:13">
      <c r="A11781" s="21" t="s">
        <v>728</v>
      </c>
      <c r="B11781" s="21" t="s">
        <v>748</v>
      </c>
      <c r="C11781" s="21" t="s">
        <v>98</v>
      </c>
      <c r="D11781" s="21" t="s">
        <v>71</v>
      </c>
      <c r="E11781" s="21" t="s">
        <v>749</v>
      </c>
      <c r="F11781" s="21" t="s">
        <v>203</v>
      </c>
      <c r="G11781" s="21">
        <v>1</v>
      </c>
      <c r="H11781" s="20">
        <v>12.084885241339562</v>
      </c>
      <c r="I11781" s="20">
        <v>11.349119976911838</v>
      </c>
      <c r="J11781" s="19" t="s">
        <v>1963</v>
      </c>
      <c r="K11781" s="18">
        <v>9</v>
      </c>
      <c r="L11781" s="18">
        <v>1.5</v>
      </c>
      <c r="M11781" s="18" t="str">
        <f>IF(tbl_data[[#This Row],[PACK COUNT]]&gt;1,"Multipack","Single")</f>
        <v>Single</v>
      </c>
    </row>
    <row r="11782" spans="1:13">
      <c r="A11782" s="21" t="s">
        <v>728</v>
      </c>
      <c r="B11782" s="21" t="s">
        <v>748</v>
      </c>
      <c r="C11782" s="21" t="s">
        <v>98</v>
      </c>
      <c r="D11782" s="21" t="s">
        <v>87</v>
      </c>
      <c r="E11782" s="21" t="s">
        <v>747</v>
      </c>
      <c r="F11782" s="21" t="s">
        <v>203</v>
      </c>
      <c r="G11782" s="21">
        <v>1</v>
      </c>
      <c r="H11782" s="20">
        <v>1.2956950941860761</v>
      </c>
      <c r="I11782" s="20">
        <v>1.2192098747317361</v>
      </c>
      <c r="J11782" s="19" t="s">
        <v>1963</v>
      </c>
      <c r="K11782" s="18">
        <v>9</v>
      </c>
      <c r="L11782" s="18">
        <v>2.5</v>
      </c>
      <c r="M11782" s="18" t="str">
        <f>IF(tbl_data[[#This Row],[PACK COUNT]]&gt;1,"Multipack","Single")</f>
        <v>Single</v>
      </c>
    </row>
    <row r="11783" spans="1:13">
      <c r="A11783" s="21" t="s">
        <v>728</v>
      </c>
      <c r="B11783" s="21" t="s">
        <v>748</v>
      </c>
      <c r="C11783" s="21" t="s">
        <v>98</v>
      </c>
      <c r="D11783" s="21" t="s">
        <v>71</v>
      </c>
      <c r="E11783" s="21" t="s">
        <v>747</v>
      </c>
      <c r="F11783" s="21" t="s">
        <v>203</v>
      </c>
      <c r="G11783" s="21">
        <v>1</v>
      </c>
      <c r="H11783" s="20">
        <v>5.9887102631470812</v>
      </c>
      <c r="I11783" s="20">
        <v>5.2685902937747313</v>
      </c>
      <c r="J11783" s="19" t="s">
        <v>1963</v>
      </c>
      <c r="K11783" s="18">
        <v>9</v>
      </c>
      <c r="L11783" s="18">
        <v>2.5</v>
      </c>
      <c r="M11783" s="18" t="str">
        <f>IF(tbl_data[[#This Row],[PACK COUNT]]&gt;1,"Multipack","Single")</f>
        <v>Single</v>
      </c>
    </row>
    <row r="11784" spans="1:13">
      <c r="A11784" s="21" t="s">
        <v>728</v>
      </c>
      <c r="B11784" s="21" t="s">
        <v>746</v>
      </c>
      <c r="C11784" s="21" t="s">
        <v>131</v>
      </c>
      <c r="D11784" s="21" t="s">
        <v>24</v>
      </c>
      <c r="E11784" s="21" t="s">
        <v>745</v>
      </c>
      <c r="F11784" s="21" t="s">
        <v>196</v>
      </c>
      <c r="G11784" s="21">
        <v>1</v>
      </c>
      <c r="H11784" s="20">
        <v>0.26081414371601735</v>
      </c>
      <c r="I11784" s="20">
        <v>0.47706613828259892</v>
      </c>
      <c r="J11784" s="19" t="s">
        <v>1963</v>
      </c>
      <c r="K11784" s="18">
        <v>9</v>
      </c>
      <c r="L11784" s="18">
        <v>0.5</v>
      </c>
      <c r="M11784" s="18" t="str">
        <f>IF(tbl_data[[#This Row],[PACK COUNT]]&gt;1,"Multipack","Single")</f>
        <v>Single</v>
      </c>
    </row>
    <row r="11785" spans="1:13">
      <c r="A11785" s="21" t="s">
        <v>728</v>
      </c>
      <c r="B11785" s="21" t="s">
        <v>743</v>
      </c>
      <c r="C11785" s="21" t="s">
        <v>743</v>
      </c>
      <c r="D11785" s="21" t="s">
        <v>87</v>
      </c>
      <c r="E11785" s="21" t="s">
        <v>744</v>
      </c>
      <c r="F11785" s="21" t="s">
        <v>203</v>
      </c>
      <c r="G11785" s="21">
        <v>1</v>
      </c>
      <c r="H11785" s="20">
        <v>3.9543296334013536</v>
      </c>
      <c r="I11785" s="20">
        <v>3.3812582767824675</v>
      </c>
      <c r="J11785" s="19" t="s">
        <v>1963</v>
      </c>
      <c r="K11785" s="18">
        <v>9</v>
      </c>
      <c r="L11785" s="18">
        <v>1.5</v>
      </c>
      <c r="M11785" s="18" t="str">
        <f>IF(tbl_data[[#This Row],[PACK COUNT]]&gt;1,"Multipack","Single")</f>
        <v>Single</v>
      </c>
    </row>
    <row r="11786" spans="1:13">
      <c r="A11786" s="21" t="s">
        <v>728</v>
      </c>
      <c r="B11786" s="21" t="s">
        <v>743</v>
      </c>
      <c r="C11786" s="21" t="s">
        <v>743</v>
      </c>
      <c r="D11786" s="21" t="s">
        <v>87</v>
      </c>
      <c r="E11786" s="21" t="s">
        <v>742</v>
      </c>
      <c r="F11786" s="21" t="s">
        <v>203</v>
      </c>
      <c r="G11786" s="21">
        <v>1</v>
      </c>
      <c r="H11786" s="20">
        <v>20.227819847355676</v>
      </c>
      <c r="I11786" s="20">
        <v>16.705417864646201</v>
      </c>
      <c r="J11786" s="19" t="s">
        <v>1963</v>
      </c>
      <c r="K11786" s="18">
        <v>9</v>
      </c>
      <c r="L11786" s="18">
        <v>2.5</v>
      </c>
      <c r="M11786" s="18" t="str">
        <f>IF(tbl_data[[#This Row],[PACK COUNT]]&gt;1,"Multipack","Single")</f>
        <v>Single</v>
      </c>
    </row>
    <row r="11787" spans="1:13">
      <c r="A11787" s="21" t="s">
        <v>728</v>
      </c>
      <c r="B11787" s="21" t="s">
        <v>730</v>
      </c>
      <c r="C11787" s="21" t="s">
        <v>740</v>
      </c>
      <c r="D11787" s="21" t="s">
        <v>24</v>
      </c>
      <c r="E11787" s="21" t="s">
        <v>741</v>
      </c>
      <c r="F11787" s="21" t="s">
        <v>196</v>
      </c>
      <c r="G11787" s="21">
        <v>1</v>
      </c>
      <c r="H11787" s="20">
        <v>1.7003161042743657</v>
      </c>
      <c r="I11787" s="20">
        <v>2.784426892197001</v>
      </c>
      <c r="J11787" s="19" t="s">
        <v>1963</v>
      </c>
      <c r="K11787" s="18">
        <v>9</v>
      </c>
      <c r="L11787" s="18">
        <v>0.5</v>
      </c>
      <c r="M11787" s="18" t="str">
        <f>IF(tbl_data[[#This Row],[PACK COUNT]]&gt;1,"Multipack","Single")</f>
        <v>Single</v>
      </c>
    </row>
    <row r="11788" spans="1:13">
      <c r="A11788" s="21" t="s">
        <v>728</v>
      </c>
      <c r="B11788" s="21" t="s">
        <v>730</v>
      </c>
      <c r="C11788" s="21" t="s">
        <v>738</v>
      </c>
      <c r="D11788" s="21" t="s">
        <v>71</v>
      </c>
      <c r="E11788" s="21" t="s">
        <v>1264</v>
      </c>
      <c r="F11788" s="21" t="s">
        <v>191</v>
      </c>
      <c r="G11788" s="21">
        <v>1</v>
      </c>
      <c r="H11788" s="20">
        <v>8.9406544171471258E-2</v>
      </c>
      <c r="I11788" s="20">
        <v>0.10012431290789003</v>
      </c>
      <c r="J11788" s="19" t="s">
        <v>1963</v>
      </c>
      <c r="K11788" s="18">
        <v>9</v>
      </c>
      <c r="L11788" s="18">
        <v>0.75</v>
      </c>
      <c r="M11788" s="18" t="str">
        <f>IF(tbl_data[[#This Row],[PACK COUNT]]&gt;1,"Multipack","Single")</f>
        <v>Single</v>
      </c>
    </row>
    <row r="11789" spans="1:13">
      <c r="A11789" s="21" t="s">
        <v>728</v>
      </c>
      <c r="B11789" s="21" t="s">
        <v>730</v>
      </c>
      <c r="C11789" s="21" t="s">
        <v>1281</v>
      </c>
      <c r="D11789" s="21" t="s">
        <v>71</v>
      </c>
      <c r="E11789" s="21" t="s">
        <v>1282</v>
      </c>
      <c r="F11789" s="21" t="s">
        <v>191</v>
      </c>
      <c r="G11789" s="21">
        <v>1</v>
      </c>
      <c r="H11789" s="20">
        <v>0.18563827033626742</v>
      </c>
      <c r="I11789" s="20">
        <v>0.23973897520835571</v>
      </c>
      <c r="J11789" s="19" t="s">
        <v>1963</v>
      </c>
      <c r="K11789" s="18">
        <v>9</v>
      </c>
      <c r="L11789" s="18">
        <v>0.75</v>
      </c>
      <c r="M11789" s="18" t="str">
        <f>IF(tbl_data[[#This Row],[PACK COUNT]]&gt;1,"Multipack","Single")</f>
        <v>Single</v>
      </c>
    </row>
    <row r="11790" spans="1:13">
      <c r="A11790" s="21" t="s">
        <v>728</v>
      </c>
      <c r="B11790" s="21" t="s">
        <v>730</v>
      </c>
      <c r="C11790" s="21" t="s">
        <v>738</v>
      </c>
      <c r="D11790" s="21" t="s">
        <v>71</v>
      </c>
      <c r="E11790" s="21" t="s">
        <v>737</v>
      </c>
      <c r="F11790" s="21" t="s">
        <v>196</v>
      </c>
      <c r="G11790" s="21">
        <v>1</v>
      </c>
      <c r="H11790" s="20">
        <v>20.190235550473357</v>
      </c>
      <c r="I11790" s="20">
        <v>31.626677227223343</v>
      </c>
      <c r="J11790" s="19" t="s">
        <v>1963</v>
      </c>
      <c r="K11790" s="18">
        <v>9</v>
      </c>
      <c r="L11790" s="18">
        <v>0.5</v>
      </c>
      <c r="M11790" s="18" t="str">
        <f>IF(tbl_data[[#This Row],[PACK COUNT]]&gt;1,"Multipack","Single")</f>
        <v>Single</v>
      </c>
    </row>
    <row r="11791" spans="1:13">
      <c r="A11791" s="21" t="s">
        <v>728</v>
      </c>
      <c r="B11791" s="21" t="s">
        <v>730</v>
      </c>
      <c r="C11791" s="21" t="s">
        <v>738</v>
      </c>
      <c r="D11791" s="21" t="s">
        <v>71</v>
      </c>
      <c r="E11791" s="21" t="s">
        <v>737</v>
      </c>
      <c r="F11791" s="21" t="s">
        <v>196</v>
      </c>
      <c r="G11791" s="21">
        <v>1</v>
      </c>
      <c r="H11791" s="20">
        <v>0.92882745282568302</v>
      </c>
      <c r="I11791" s="20">
        <v>1.8176495142234934</v>
      </c>
      <c r="J11791" s="19" t="s">
        <v>1963</v>
      </c>
      <c r="K11791" s="18">
        <v>9</v>
      </c>
      <c r="L11791" s="18">
        <v>0.5</v>
      </c>
      <c r="M11791" s="18" t="str">
        <f>IF(tbl_data[[#This Row],[PACK COUNT]]&gt;1,"Multipack","Single")</f>
        <v>Single</v>
      </c>
    </row>
    <row r="11792" spans="1:13">
      <c r="A11792" s="21" t="s">
        <v>728</v>
      </c>
      <c r="B11792" s="21" t="s">
        <v>730</v>
      </c>
      <c r="C11792" s="21" t="s">
        <v>1200</v>
      </c>
      <c r="D11792" s="21" t="s">
        <v>71</v>
      </c>
      <c r="E11792" s="21" t="s">
        <v>1199</v>
      </c>
      <c r="F11792" s="21" t="s">
        <v>196</v>
      </c>
      <c r="G11792" s="21">
        <v>1</v>
      </c>
      <c r="H11792" s="20">
        <v>5.0156027303506123</v>
      </c>
      <c r="I11792" s="20">
        <v>9.4316790145800038</v>
      </c>
      <c r="J11792" s="19" t="s">
        <v>1963</v>
      </c>
      <c r="K11792" s="18">
        <v>9</v>
      </c>
      <c r="L11792" s="18">
        <v>0.5</v>
      </c>
      <c r="M11792" s="18" t="str">
        <f>IF(tbl_data[[#This Row],[PACK COUNT]]&gt;1,"Multipack","Single")</f>
        <v>Single</v>
      </c>
    </row>
    <row r="11793" spans="1:13">
      <c r="A11793" s="21" t="s">
        <v>728</v>
      </c>
      <c r="B11793" s="21" t="s">
        <v>730</v>
      </c>
      <c r="C11793" s="21" t="s">
        <v>1281</v>
      </c>
      <c r="D11793" s="21" t="s">
        <v>71</v>
      </c>
      <c r="E11793" s="21" t="s">
        <v>1280</v>
      </c>
      <c r="F11793" s="21" t="s">
        <v>196</v>
      </c>
      <c r="G11793" s="21">
        <v>1</v>
      </c>
      <c r="H11793" s="20">
        <v>8.5951639125560906</v>
      </c>
      <c r="I11793" s="20">
        <v>15.766319777499387</v>
      </c>
      <c r="J11793" s="19" t="s">
        <v>1963</v>
      </c>
      <c r="K11793" s="18">
        <v>9</v>
      </c>
      <c r="L11793" s="18">
        <v>0.5</v>
      </c>
      <c r="M11793" s="18" t="str">
        <f>IF(tbl_data[[#This Row],[PACK COUNT]]&gt;1,"Multipack","Single")</f>
        <v>Single</v>
      </c>
    </row>
    <row r="11794" spans="1:13">
      <c r="A11794" s="21" t="s">
        <v>728</v>
      </c>
      <c r="B11794" s="21" t="s">
        <v>730</v>
      </c>
      <c r="C11794" s="21" t="s">
        <v>736</v>
      </c>
      <c r="D11794" s="21" t="s">
        <v>71</v>
      </c>
      <c r="E11794" s="21" t="s">
        <v>735</v>
      </c>
      <c r="F11794" s="21" t="s">
        <v>196</v>
      </c>
      <c r="G11794" s="21">
        <v>1</v>
      </c>
      <c r="H11794" s="20">
        <v>2.5627421911134061</v>
      </c>
      <c r="I11794" s="20">
        <v>4.6638664134342349</v>
      </c>
      <c r="J11794" s="19" t="s">
        <v>1963</v>
      </c>
      <c r="K11794" s="18">
        <v>9</v>
      </c>
      <c r="L11794" s="18">
        <v>0.5</v>
      </c>
      <c r="M11794" s="18" t="str">
        <f>IF(tbl_data[[#This Row],[PACK COUNT]]&gt;1,"Multipack","Single")</f>
        <v>Single</v>
      </c>
    </row>
    <row r="11795" spans="1:13">
      <c r="A11795" s="21" t="s">
        <v>728</v>
      </c>
      <c r="B11795" s="21" t="s">
        <v>730</v>
      </c>
      <c r="C11795" s="21" t="s">
        <v>734</v>
      </c>
      <c r="D11795" s="21" t="s">
        <v>71</v>
      </c>
      <c r="E11795" s="21" t="s">
        <v>733</v>
      </c>
      <c r="F11795" s="21" t="s">
        <v>196</v>
      </c>
      <c r="G11795" s="21">
        <v>1</v>
      </c>
      <c r="H11795" s="20">
        <v>1.3283641310046914</v>
      </c>
      <c r="I11795" s="20">
        <v>2.3714055612435425</v>
      </c>
      <c r="J11795" s="19" t="s">
        <v>1963</v>
      </c>
      <c r="K11795" s="18">
        <v>9</v>
      </c>
      <c r="L11795" s="18">
        <v>0.5</v>
      </c>
      <c r="M11795" s="18" t="str">
        <f>IF(tbl_data[[#This Row],[PACK COUNT]]&gt;1,"Multipack","Single")</f>
        <v>Single</v>
      </c>
    </row>
    <row r="11796" spans="1:13">
      <c r="A11796" s="21" t="s">
        <v>728</v>
      </c>
      <c r="B11796" s="21" t="s">
        <v>730</v>
      </c>
      <c r="C11796" s="21" t="s">
        <v>83</v>
      </c>
      <c r="D11796" s="21" t="s">
        <v>71</v>
      </c>
      <c r="E11796" s="21" t="s">
        <v>732</v>
      </c>
      <c r="F11796" s="21" t="s">
        <v>191</v>
      </c>
      <c r="G11796" s="21">
        <v>1</v>
      </c>
      <c r="H11796" s="20">
        <v>1.2089217344372569</v>
      </c>
      <c r="I11796" s="20">
        <v>1.855676832346201</v>
      </c>
      <c r="J11796" s="19" t="s">
        <v>1963</v>
      </c>
      <c r="K11796" s="18">
        <v>9</v>
      </c>
      <c r="L11796" s="18">
        <v>1</v>
      </c>
      <c r="M11796" s="18" t="str">
        <f>IF(tbl_data[[#This Row],[PACK COUNT]]&gt;1,"Multipack","Single")</f>
        <v>Single</v>
      </c>
    </row>
    <row r="11797" spans="1:13">
      <c r="A11797" s="21" t="s">
        <v>728</v>
      </c>
      <c r="B11797" s="21" t="s">
        <v>730</v>
      </c>
      <c r="C11797" s="21" t="s">
        <v>83</v>
      </c>
      <c r="D11797" s="21" t="s">
        <v>24</v>
      </c>
      <c r="E11797" s="21" t="s">
        <v>731</v>
      </c>
      <c r="F11797" s="21" t="s">
        <v>196</v>
      </c>
      <c r="G11797" s="21">
        <v>1</v>
      </c>
      <c r="H11797" s="20">
        <v>3.0675547759927952</v>
      </c>
      <c r="I11797" s="20">
        <v>4.7546328935658284</v>
      </c>
      <c r="J11797" s="19" t="s">
        <v>1963</v>
      </c>
      <c r="K11797" s="18">
        <v>9</v>
      </c>
      <c r="L11797" s="18">
        <v>0.5</v>
      </c>
      <c r="M11797" s="18" t="str">
        <f>IF(tbl_data[[#This Row],[PACK COUNT]]&gt;1,"Multipack","Single")</f>
        <v>Single</v>
      </c>
    </row>
    <row r="11798" spans="1:13">
      <c r="A11798" s="21" t="s">
        <v>728</v>
      </c>
      <c r="B11798" s="21" t="s">
        <v>730</v>
      </c>
      <c r="C11798" s="21" t="s">
        <v>99</v>
      </c>
      <c r="D11798" s="21" t="s">
        <v>71</v>
      </c>
      <c r="E11798" s="21" t="s">
        <v>729</v>
      </c>
      <c r="F11798" s="21" t="s">
        <v>196</v>
      </c>
      <c r="G11798" s="21">
        <v>1</v>
      </c>
      <c r="H11798" s="20">
        <v>3.9499803075081283</v>
      </c>
      <c r="I11798" s="20">
        <v>6.0864324585239205</v>
      </c>
      <c r="J11798" s="19" t="s">
        <v>1963</v>
      </c>
      <c r="K11798" s="18">
        <v>9</v>
      </c>
      <c r="L11798" s="18">
        <v>0.5</v>
      </c>
      <c r="M11798" s="18" t="str">
        <f>IF(tbl_data[[#This Row],[PACK COUNT]]&gt;1,"Multipack","Single")</f>
        <v>Single</v>
      </c>
    </row>
    <row r="11799" spans="1:13">
      <c r="A11799" s="21" t="s">
        <v>728</v>
      </c>
      <c r="B11799" s="21" t="s">
        <v>727</v>
      </c>
      <c r="C11799" s="21" t="s">
        <v>279</v>
      </c>
      <c r="D11799" s="21" t="s">
        <v>87</v>
      </c>
      <c r="E11799" s="21" t="s">
        <v>726</v>
      </c>
      <c r="F11799" s="21" t="s">
        <v>196</v>
      </c>
      <c r="G11799" s="21">
        <v>1</v>
      </c>
      <c r="H11799" s="20">
        <v>1.3495172775718045</v>
      </c>
      <c r="I11799" s="20">
        <v>1.9548107404159272</v>
      </c>
      <c r="J11799" s="19" t="s">
        <v>1963</v>
      </c>
      <c r="K11799" s="18">
        <v>9</v>
      </c>
      <c r="L11799" s="18">
        <v>0.5</v>
      </c>
      <c r="M11799" s="18" t="str">
        <f>IF(tbl_data[[#This Row],[PACK COUNT]]&gt;1,"Multipack","Single")</f>
        <v>Single</v>
      </c>
    </row>
    <row r="11800" spans="1:13">
      <c r="A11800" s="21" t="s">
        <v>709</v>
      </c>
      <c r="B11800" s="21" t="s">
        <v>725</v>
      </c>
      <c r="C11800" s="21" t="s">
        <v>725</v>
      </c>
      <c r="D11800" s="21" t="s">
        <v>87</v>
      </c>
      <c r="E11800" s="21" t="s">
        <v>724</v>
      </c>
      <c r="F11800" s="21" t="s">
        <v>203</v>
      </c>
      <c r="G11800" s="21">
        <v>1</v>
      </c>
      <c r="H11800" s="20">
        <v>0.61391597643419127</v>
      </c>
      <c r="I11800" s="20">
        <v>0.59588587333327458</v>
      </c>
      <c r="J11800" s="19" t="s">
        <v>1963</v>
      </c>
      <c r="K11800" s="18">
        <v>9</v>
      </c>
      <c r="L11800" s="18">
        <v>2</v>
      </c>
      <c r="M11800" s="18" t="str">
        <f>IF(tbl_data[[#This Row],[PACK COUNT]]&gt;1,"Multipack","Single")</f>
        <v>Single</v>
      </c>
    </row>
    <row r="11801" spans="1:13">
      <c r="A11801" s="21" t="s">
        <v>709</v>
      </c>
      <c r="B11801" s="21" t="s">
        <v>709</v>
      </c>
      <c r="C11801" s="21" t="s">
        <v>723</v>
      </c>
      <c r="D11801" s="21" t="s">
        <v>87</v>
      </c>
      <c r="E11801" s="21" t="s">
        <v>1411</v>
      </c>
      <c r="F11801" s="21" t="s">
        <v>191</v>
      </c>
      <c r="G11801" s="21">
        <v>1</v>
      </c>
      <c r="H11801" s="20">
        <v>0.12420243522290723</v>
      </c>
      <c r="I11801" s="20">
        <v>0.21769600493618838</v>
      </c>
      <c r="J11801" s="19" t="s">
        <v>1963</v>
      </c>
      <c r="K11801" s="18">
        <v>9</v>
      </c>
      <c r="L11801" s="18">
        <v>0.5</v>
      </c>
      <c r="M11801" s="18" t="str">
        <f>IF(tbl_data[[#This Row],[PACK COUNT]]&gt;1,"Multipack","Single")</f>
        <v>Single</v>
      </c>
    </row>
    <row r="11802" spans="1:13">
      <c r="A11802" s="21" t="s">
        <v>709</v>
      </c>
      <c r="B11802" s="21" t="s">
        <v>709</v>
      </c>
      <c r="C11802" s="21" t="s">
        <v>723</v>
      </c>
      <c r="D11802" s="21" t="s">
        <v>87</v>
      </c>
      <c r="E11802" s="21" t="s">
        <v>722</v>
      </c>
      <c r="F11802" s="21" t="s">
        <v>196</v>
      </c>
      <c r="G11802" s="21">
        <v>1</v>
      </c>
      <c r="H11802" s="20">
        <v>0.16932392034138838</v>
      </c>
      <c r="I11802" s="20">
        <v>0.263467353774892</v>
      </c>
      <c r="J11802" s="19" t="s">
        <v>1963</v>
      </c>
      <c r="K11802" s="18">
        <v>9</v>
      </c>
      <c r="L11802" s="18">
        <v>0.5</v>
      </c>
      <c r="M11802" s="18" t="str">
        <f>IF(tbl_data[[#This Row],[PACK COUNT]]&gt;1,"Multipack","Single")</f>
        <v>Single</v>
      </c>
    </row>
    <row r="11803" spans="1:13">
      <c r="A11803" s="21" t="s">
        <v>709</v>
      </c>
      <c r="B11803" s="21" t="s">
        <v>709</v>
      </c>
      <c r="C11803" s="21" t="s">
        <v>723</v>
      </c>
      <c r="D11803" s="21" t="s">
        <v>87</v>
      </c>
      <c r="E11803" s="21" t="s">
        <v>1279</v>
      </c>
      <c r="F11803" s="21" t="s">
        <v>203</v>
      </c>
      <c r="G11803" s="21">
        <v>1</v>
      </c>
      <c r="H11803" s="20">
        <v>1.0402466931711438</v>
      </c>
      <c r="I11803" s="20">
        <v>1.0679166440570786</v>
      </c>
      <c r="J11803" s="19" t="s">
        <v>1963</v>
      </c>
      <c r="K11803" s="18">
        <v>9</v>
      </c>
      <c r="L11803" s="18">
        <v>1.5</v>
      </c>
      <c r="M11803" s="18" t="str">
        <f>IF(tbl_data[[#This Row],[PACK COUNT]]&gt;1,"Multipack","Single")</f>
        <v>Single</v>
      </c>
    </row>
    <row r="11804" spans="1:13">
      <c r="A11804" s="21" t="s">
        <v>709</v>
      </c>
      <c r="B11804" s="21" t="s">
        <v>709</v>
      </c>
      <c r="C11804" s="21" t="s">
        <v>723</v>
      </c>
      <c r="D11804" s="21" t="s">
        <v>87</v>
      </c>
      <c r="E11804" s="21" t="s">
        <v>1278</v>
      </c>
      <c r="F11804" s="21" t="s">
        <v>203</v>
      </c>
      <c r="G11804" s="21">
        <v>1</v>
      </c>
      <c r="H11804" s="20">
        <v>0.99199556901015229</v>
      </c>
      <c r="I11804" s="20">
        <v>1.1657615976052975</v>
      </c>
      <c r="J11804" s="19" t="s">
        <v>1963</v>
      </c>
      <c r="K11804" s="18">
        <v>9</v>
      </c>
      <c r="L11804" s="18">
        <v>1</v>
      </c>
      <c r="M11804" s="18" t="str">
        <f>IF(tbl_data[[#This Row],[PACK COUNT]]&gt;1,"Multipack","Single")</f>
        <v>Single</v>
      </c>
    </row>
    <row r="11805" spans="1:13">
      <c r="A11805" s="21" t="s">
        <v>709</v>
      </c>
      <c r="B11805" s="21" t="s">
        <v>709</v>
      </c>
      <c r="C11805" s="21" t="s">
        <v>1440</v>
      </c>
      <c r="D11805" s="21" t="s">
        <v>87</v>
      </c>
      <c r="E11805" s="21" t="s">
        <v>1442</v>
      </c>
      <c r="F11805" s="21" t="s">
        <v>196</v>
      </c>
      <c r="G11805" s="21">
        <v>1</v>
      </c>
      <c r="H11805" s="20">
        <v>3.3153648166943452</v>
      </c>
      <c r="I11805" s="20">
        <v>3.98218059908619</v>
      </c>
      <c r="J11805" s="19" t="s">
        <v>1963</v>
      </c>
      <c r="K11805" s="18">
        <v>9</v>
      </c>
      <c r="L11805" s="18">
        <v>0.5</v>
      </c>
      <c r="M11805" s="18" t="str">
        <f>IF(tbl_data[[#This Row],[PACK COUNT]]&gt;1,"Multipack","Single")</f>
        <v>Single</v>
      </c>
    </row>
    <row r="11806" spans="1:13">
      <c r="A11806" s="21" t="s">
        <v>709</v>
      </c>
      <c r="B11806" s="21" t="s">
        <v>709</v>
      </c>
      <c r="C11806" s="21" t="s">
        <v>1440</v>
      </c>
      <c r="D11806" s="21" t="s">
        <v>87</v>
      </c>
      <c r="E11806" s="21" t="s">
        <v>1441</v>
      </c>
      <c r="F11806" s="21" t="s">
        <v>203</v>
      </c>
      <c r="G11806" s="21">
        <v>1</v>
      </c>
      <c r="H11806" s="20">
        <v>1.2011399644269971</v>
      </c>
      <c r="I11806" s="20">
        <v>1.335662676239187</v>
      </c>
      <c r="J11806" s="19" t="s">
        <v>1963</v>
      </c>
      <c r="K11806" s="18">
        <v>9</v>
      </c>
      <c r="L11806" s="18">
        <v>1</v>
      </c>
      <c r="M11806" s="18" t="str">
        <f>IF(tbl_data[[#This Row],[PACK COUNT]]&gt;1,"Multipack","Single")</f>
        <v>Single</v>
      </c>
    </row>
    <row r="11807" spans="1:13">
      <c r="A11807" s="21" t="s">
        <v>709</v>
      </c>
      <c r="B11807" s="21" t="s">
        <v>709</v>
      </c>
      <c r="C11807" s="21" t="s">
        <v>1440</v>
      </c>
      <c r="D11807" s="21" t="s">
        <v>87</v>
      </c>
      <c r="E11807" s="21" t="s">
        <v>1439</v>
      </c>
      <c r="F11807" s="21" t="s">
        <v>203</v>
      </c>
      <c r="G11807" s="21">
        <v>1</v>
      </c>
      <c r="H11807" s="20">
        <v>38.224455715938021</v>
      </c>
      <c r="I11807" s="20">
        <v>30.819674862542396</v>
      </c>
      <c r="J11807" s="19" t="s">
        <v>1963</v>
      </c>
      <c r="K11807" s="18">
        <v>9</v>
      </c>
      <c r="L11807" s="18">
        <v>2</v>
      </c>
      <c r="M11807" s="18" t="str">
        <f>IF(tbl_data[[#This Row],[PACK COUNT]]&gt;1,"Multipack","Single")</f>
        <v>Single</v>
      </c>
    </row>
    <row r="11808" spans="1:13">
      <c r="A11808" s="21" t="s">
        <v>709</v>
      </c>
      <c r="B11808" s="21" t="s">
        <v>709</v>
      </c>
      <c r="C11808" s="21" t="s">
        <v>716</v>
      </c>
      <c r="D11808" s="21" t="s">
        <v>110</v>
      </c>
      <c r="E11808" s="21" t="s">
        <v>717</v>
      </c>
      <c r="F11808" s="21" t="s">
        <v>203</v>
      </c>
      <c r="G11808" s="21">
        <v>1</v>
      </c>
      <c r="H11808" s="20">
        <v>0.87300989819368668</v>
      </c>
      <c r="I11808" s="20">
        <v>1.0692300371253671</v>
      </c>
      <c r="J11808" s="19" t="s">
        <v>1963</v>
      </c>
      <c r="K11808" s="18">
        <v>9</v>
      </c>
      <c r="L11808" s="18">
        <v>1</v>
      </c>
      <c r="M11808" s="18" t="str">
        <f>IF(tbl_data[[#This Row],[PACK COUNT]]&gt;1,"Multipack","Single")</f>
        <v>Single</v>
      </c>
    </row>
    <row r="11809" spans="1:13">
      <c r="A11809" s="21" t="s">
        <v>709</v>
      </c>
      <c r="B11809" s="21" t="s">
        <v>709</v>
      </c>
      <c r="C11809" s="21" t="s">
        <v>716</v>
      </c>
      <c r="D11809" s="21" t="s">
        <v>110</v>
      </c>
      <c r="E11809" s="21" t="s">
        <v>715</v>
      </c>
      <c r="F11809" s="21" t="s">
        <v>203</v>
      </c>
      <c r="G11809" s="21">
        <v>1</v>
      </c>
      <c r="H11809" s="20">
        <v>0.93644812961190083</v>
      </c>
      <c r="I11809" s="20">
        <v>0.92133721162470805</v>
      </c>
      <c r="J11809" s="19" t="s">
        <v>1963</v>
      </c>
      <c r="K11809" s="18">
        <v>9</v>
      </c>
      <c r="L11809" s="18">
        <v>2</v>
      </c>
      <c r="M11809" s="18" t="str">
        <f>IF(tbl_data[[#This Row],[PACK COUNT]]&gt;1,"Multipack","Single")</f>
        <v>Single</v>
      </c>
    </row>
    <row r="11810" spans="1:13">
      <c r="A11810" s="21" t="s">
        <v>709</v>
      </c>
      <c r="B11810" s="21" t="s">
        <v>709</v>
      </c>
      <c r="C11810" s="21" t="s">
        <v>668</v>
      </c>
      <c r="D11810" s="21" t="s">
        <v>87</v>
      </c>
      <c r="E11810" s="21" t="s">
        <v>714</v>
      </c>
      <c r="F11810" s="21" t="s">
        <v>196</v>
      </c>
      <c r="G11810" s="21">
        <v>1</v>
      </c>
      <c r="H11810" s="20">
        <v>1.3127439971990349</v>
      </c>
      <c r="I11810" s="20">
        <v>1.5522216279922982</v>
      </c>
      <c r="J11810" s="19" t="s">
        <v>1963</v>
      </c>
      <c r="K11810" s="18">
        <v>9</v>
      </c>
      <c r="L11810" s="18">
        <v>0.5</v>
      </c>
      <c r="M11810" s="18" t="str">
        <f>IF(tbl_data[[#This Row],[PACK COUNT]]&gt;1,"Multipack","Single")</f>
        <v>Single</v>
      </c>
    </row>
    <row r="11811" spans="1:13">
      <c r="A11811" s="21" t="s">
        <v>694</v>
      </c>
      <c r="B11811" s="21" t="s">
        <v>706</v>
      </c>
      <c r="C11811" s="21" t="s">
        <v>24</v>
      </c>
      <c r="D11811" s="21" t="s">
        <v>87</v>
      </c>
      <c r="E11811" s="21" t="s">
        <v>705</v>
      </c>
      <c r="F11811" s="21" t="s">
        <v>191</v>
      </c>
      <c r="G11811" s="21">
        <v>1</v>
      </c>
      <c r="H11811" s="20">
        <v>14.202255474615745</v>
      </c>
      <c r="I11811" s="20">
        <v>13.899481298250063</v>
      </c>
      <c r="J11811" s="19" t="s">
        <v>1963</v>
      </c>
      <c r="K11811" s="18">
        <v>9</v>
      </c>
      <c r="L11811" s="18">
        <v>0.5</v>
      </c>
      <c r="M11811" s="18" t="str">
        <f>IF(tbl_data[[#This Row],[PACK COUNT]]&gt;1,"Multipack","Single")</f>
        <v>Single</v>
      </c>
    </row>
    <row r="11812" spans="1:13">
      <c r="A11812" s="21" t="s">
        <v>694</v>
      </c>
      <c r="B11812" s="21" t="s">
        <v>704</v>
      </c>
      <c r="C11812" s="21" t="s">
        <v>430</v>
      </c>
      <c r="D11812" s="21" t="s">
        <v>24</v>
      </c>
      <c r="E11812" s="21" t="s">
        <v>703</v>
      </c>
      <c r="F11812" s="21" t="s">
        <v>196</v>
      </c>
      <c r="G11812" s="21">
        <v>1</v>
      </c>
      <c r="H11812" s="20">
        <v>0.12075779537021135</v>
      </c>
      <c r="I11812" s="20">
        <v>0.40622877002394958</v>
      </c>
      <c r="J11812" s="19" t="s">
        <v>1963</v>
      </c>
      <c r="K11812" s="18">
        <v>9</v>
      </c>
      <c r="L11812" s="18">
        <v>0.33</v>
      </c>
      <c r="M11812" s="18" t="str">
        <f>IF(tbl_data[[#This Row],[PACK COUNT]]&gt;1,"Multipack","Single")</f>
        <v>Single</v>
      </c>
    </row>
    <row r="11813" spans="1:13">
      <c r="A11813" s="21" t="s">
        <v>694</v>
      </c>
      <c r="B11813" s="21" t="s">
        <v>702</v>
      </c>
      <c r="C11813" s="21" t="s">
        <v>24</v>
      </c>
      <c r="D11813" s="21" t="s">
        <v>87</v>
      </c>
      <c r="E11813" s="21" t="s">
        <v>701</v>
      </c>
      <c r="F11813" s="21" t="s">
        <v>191</v>
      </c>
      <c r="G11813" s="21">
        <v>1</v>
      </c>
      <c r="H11813" s="20">
        <v>0.19950492883022292</v>
      </c>
      <c r="I11813" s="20">
        <v>0.19826478616058954</v>
      </c>
      <c r="J11813" s="19" t="s">
        <v>1963</v>
      </c>
      <c r="K11813" s="18">
        <v>9</v>
      </c>
      <c r="L11813" s="18">
        <v>0.5</v>
      </c>
      <c r="M11813" s="18" t="str">
        <f>IF(tbl_data[[#This Row],[PACK COUNT]]&gt;1,"Multipack","Single")</f>
        <v>Single</v>
      </c>
    </row>
    <row r="11814" spans="1:13">
      <c r="A11814" s="21" t="s">
        <v>694</v>
      </c>
      <c r="B11814" s="21" t="s">
        <v>1220</v>
      </c>
      <c r="C11814" s="21" t="s">
        <v>24</v>
      </c>
      <c r="D11814" s="21" t="s">
        <v>87</v>
      </c>
      <c r="E11814" s="21" t="s">
        <v>1219</v>
      </c>
      <c r="F11814" s="21" t="s">
        <v>191</v>
      </c>
      <c r="G11814" s="21">
        <v>1</v>
      </c>
      <c r="H11814" s="20">
        <v>4.3528169361823075</v>
      </c>
      <c r="I11814" s="20">
        <v>3.5854930154066635</v>
      </c>
      <c r="J11814" s="19" t="s">
        <v>1963</v>
      </c>
      <c r="K11814" s="18">
        <v>9</v>
      </c>
      <c r="L11814" s="18">
        <v>0.5</v>
      </c>
      <c r="M11814" s="18" t="str">
        <f>IF(tbl_data[[#This Row],[PACK COUNT]]&gt;1,"Multipack","Single")</f>
        <v>Single</v>
      </c>
    </row>
    <row r="11815" spans="1:13">
      <c r="A11815" s="21" t="s">
        <v>694</v>
      </c>
      <c r="B11815" s="21" t="s">
        <v>698</v>
      </c>
      <c r="C11815" s="21" t="s">
        <v>55</v>
      </c>
      <c r="D11815" s="21" t="s">
        <v>24</v>
      </c>
      <c r="E11815" s="21" t="s">
        <v>697</v>
      </c>
      <c r="F11815" s="21" t="s">
        <v>191</v>
      </c>
      <c r="G11815" s="21">
        <v>1</v>
      </c>
      <c r="H11815" s="20">
        <v>3.0071571024945034</v>
      </c>
      <c r="I11815" s="20">
        <v>3.7623883170705494</v>
      </c>
      <c r="J11815" s="19" t="s">
        <v>1963</v>
      </c>
      <c r="K11815" s="18">
        <v>9</v>
      </c>
      <c r="L11815" s="18">
        <v>0.5</v>
      </c>
      <c r="M11815" s="18" t="str">
        <f>IF(tbl_data[[#This Row],[PACK COUNT]]&gt;1,"Multipack","Single")</f>
        <v>Single</v>
      </c>
    </row>
    <row r="11816" spans="1:13">
      <c r="A11816" s="21" t="s">
        <v>688</v>
      </c>
      <c r="B11816" s="21" t="s">
        <v>1359</v>
      </c>
      <c r="C11816" s="21" t="s">
        <v>24</v>
      </c>
      <c r="D11816" s="21" t="s">
        <v>87</v>
      </c>
      <c r="E11816" s="21" t="s">
        <v>1358</v>
      </c>
      <c r="F11816" s="21" t="s">
        <v>203</v>
      </c>
      <c r="G11816" s="21">
        <v>1</v>
      </c>
      <c r="H11816" s="20">
        <v>2.7642164082213622E-2</v>
      </c>
      <c r="I11816" s="20">
        <v>2.0903951376561369E-2</v>
      </c>
      <c r="J11816" s="19" t="s">
        <v>1963</v>
      </c>
      <c r="K11816" s="18">
        <v>9</v>
      </c>
      <c r="L11816" s="18">
        <v>2</v>
      </c>
      <c r="M11816" s="18" t="str">
        <f>IF(tbl_data[[#This Row],[PACK COUNT]]&gt;1,"Multipack","Single")</f>
        <v>Single</v>
      </c>
    </row>
    <row r="11817" spans="1:13">
      <c r="A11817" s="21" t="s">
        <v>688</v>
      </c>
      <c r="B11817" s="21" t="s">
        <v>692</v>
      </c>
      <c r="C11817" s="21" t="s">
        <v>114</v>
      </c>
      <c r="D11817" s="21" t="s">
        <v>110</v>
      </c>
      <c r="E11817" s="21" t="s">
        <v>691</v>
      </c>
      <c r="F11817" s="21" t="s">
        <v>203</v>
      </c>
      <c r="G11817" s="21">
        <v>1</v>
      </c>
      <c r="H11817" s="20">
        <v>2.0280480201466724</v>
      </c>
      <c r="I11817" s="20">
        <v>2.1367746209779015</v>
      </c>
      <c r="J11817" s="19" t="s">
        <v>1963</v>
      </c>
      <c r="K11817" s="18">
        <v>9</v>
      </c>
      <c r="L11817" s="18">
        <v>1</v>
      </c>
      <c r="M11817" s="18" t="str">
        <f>IF(tbl_data[[#This Row],[PACK COUNT]]&gt;1,"Multipack","Single")</f>
        <v>Single</v>
      </c>
    </row>
    <row r="11818" spans="1:13">
      <c r="A11818" s="21" t="s">
        <v>688</v>
      </c>
      <c r="B11818" s="21" t="s">
        <v>692</v>
      </c>
      <c r="C11818" s="21" t="s">
        <v>114</v>
      </c>
      <c r="D11818" s="21" t="s">
        <v>110</v>
      </c>
      <c r="E11818" s="21" t="s">
        <v>1383</v>
      </c>
      <c r="F11818" s="21" t="s">
        <v>203</v>
      </c>
      <c r="G11818" s="21">
        <v>1</v>
      </c>
      <c r="H11818" s="20">
        <v>2.3901752216747991</v>
      </c>
      <c r="I11818" s="20">
        <v>2.1924873716711226</v>
      </c>
      <c r="J11818" s="19" t="s">
        <v>1963</v>
      </c>
      <c r="K11818" s="18">
        <v>9</v>
      </c>
      <c r="L11818" s="18">
        <v>2</v>
      </c>
      <c r="M11818" s="18" t="str">
        <f>IF(tbl_data[[#This Row],[PACK COUNT]]&gt;1,"Multipack","Single")</f>
        <v>Single</v>
      </c>
    </row>
    <row r="11819" spans="1:13">
      <c r="A11819" s="21" t="s">
        <v>688</v>
      </c>
      <c r="B11819" s="21" t="s">
        <v>687</v>
      </c>
      <c r="C11819" s="21" t="s">
        <v>1356</v>
      </c>
      <c r="D11819" s="21" t="s">
        <v>87</v>
      </c>
      <c r="E11819" s="21" t="s">
        <v>1357</v>
      </c>
      <c r="F11819" s="21" t="s">
        <v>203</v>
      </c>
      <c r="G11819" s="21">
        <v>1</v>
      </c>
      <c r="H11819" s="20">
        <v>0.87878190353302099</v>
      </c>
      <c r="I11819" s="20">
        <v>0.98041503142956099</v>
      </c>
      <c r="J11819" s="19" t="s">
        <v>1963</v>
      </c>
      <c r="K11819" s="18">
        <v>9</v>
      </c>
      <c r="L11819" s="18">
        <v>1</v>
      </c>
      <c r="M11819" s="18" t="str">
        <f>IF(tbl_data[[#This Row],[PACK COUNT]]&gt;1,"Multipack","Single")</f>
        <v>Single</v>
      </c>
    </row>
    <row r="11820" spans="1:13">
      <c r="A11820" s="21" t="s">
        <v>688</v>
      </c>
      <c r="B11820" s="21" t="s">
        <v>687</v>
      </c>
      <c r="C11820" s="21" t="s">
        <v>1356</v>
      </c>
      <c r="D11820" s="21" t="s">
        <v>87</v>
      </c>
      <c r="E11820" s="21" t="s">
        <v>1355</v>
      </c>
      <c r="F11820" s="21" t="s">
        <v>203</v>
      </c>
      <c r="G11820" s="21">
        <v>1</v>
      </c>
      <c r="H11820" s="20">
        <v>3.0215018973840779</v>
      </c>
      <c r="I11820" s="20">
        <v>2.8526076834239324</v>
      </c>
      <c r="J11820" s="19" t="s">
        <v>1963</v>
      </c>
      <c r="K11820" s="18">
        <v>9</v>
      </c>
      <c r="L11820" s="18">
        <v>2</v>
      </c>
      <c r="M11820" s="18" t="str">
        <f>IF(tbl_data[[#This Row],[PACK COUNT]]&gt;1,"Multipack","Single")</f>
        <v>Single</v>
      </c>
    </row>
    <row r="11821" spans="1:13">
      <c r="A11821" s="21" t="s">
        <v>688</v>
      </c>
      <c r="B11821" s="21" t="s">
        <v>687</v>
      </c>
      <c r="C11821" s="21" t="s">
        <v>668</v>
      </c>
      <c r="D11821" s="21" t="s">
        <v>87</v>
      </c>
      <c r="E11821" s="21" t="s">
        <v>690</v>
      </c>
      <c r="F11821" s="21" t="s">
        <v>196</v>
      </c>
      <c r="G11821" s="21">
        <v>1</v>
      </c>
      <c r="H11821" s="20">
        <v>0.11961994937433126</v>
      </c>
      <c r="I11821" s="20">
        <v>0.17785308050759258</v>
      </c>
      <c r="J11821" s="19" t="s">
        <v>1963</v>
      </c>
      <c r="K11821" s="18">
        <v>9</v>
      </c>
      <c r="L11821" s="18">
        <v>0.5</v>
      </c>
      <c r="M11821" s="18" t="str">
        <f>IF(tbl_data[[#This Row],[PACK COUNT]]&gt;1,"Multipack","Single")</f>
        <v>Single</v>
      </c>
    </row>
    <row r="11822" spans="1:13">
      <c r="A11822" s="21" t="s">
        <v>688</v>
      </c>
      <c r="B11822" s="21" t="s">
        <v>687</v>
      </c>
      <c r="C11822" s="21" t="s">
        <v>668</v>
      </c>
      <c r="D11822" s="21" t="s">
        <v>87</v>
      </c>
      <c r="E11822" s="21" t="s">
        <v>689</v>
      </c>
      <c r="F11822" s="21" t="s">
        <v>203</v>
      </c>
      <c r="G11822" s="21">
        <v>1</v>
      </c>
      <c r="H11822" s="20">
        <v>1.5342958612865814</v>
      </c>
      <c r="I11822" s="20">
        <v>1.4304124801443985</v>
      </c>
      <c r="J11822" s="19" t="s">
        <v>1963</v>
      </c>
      <c r="K11822" s="18">
        <v>9</v>
      </c>
      <c r="L11822" s="18">
        <v>1</v>
      </c>
      <c r="M11822" s="18" t="str">
        <f>IF(tbl_data[[#This Row],[PACK COUNT]]&gt;1,"Multipack","Single")</f>
        <v>Single</v>
      </c>
    </row>
    <row r="11823" spans="1:13">
      <c r="A11823" s="21" t="s">
        <v>688</v>
      </c>
      <c r="B11823" s="21" t="s">
        <v>687</v>
      </c>
      <c r="C11823" s="21" t="s">
        <v>668</v>
      </c>
      <c r="D11823" s="21" t="s">
        <v>87</v>
      </c>
      <c r="E11823" s="21" t="s">
        <v>686</v>
      </c>
      <c r="F11823" s="21" t="s">
        <v>203</v>
      </c>
      <c r="G11823" s="21">
        <v>1</v>
      </c>
      <c r="H11823" s="20">
        <v>10.674369914804638</v>
      </c>
      <c r="I11823" s="20">
        <v>9.2840973423550484</v>
      </c>
      <c r="J11823" s="19" t="s">
        <v>1963</v>
      </c>
      <c r="K11823" s="18">
        <v>9</v>
      </c>
      <c r="L11823" s="18">
        <v>2</v>
      </c>
      <c r="M11823" s="18" t="str">
        <f>IF(tbl_data[[#This Row],[PACK COUNT]]&gt;1,"Multipack","Single")</f>
        <v>Single</v>
      </c>
    </row>
    <row r="11824" spans="1:13">
      <c r="A11824" s="21" t="s">
        <v>657</v>
      </c>
      <c r="B11824" s="21" t="s">
        <v>657</v>
      </c>
      <c r="C11824" s="21" t="s">
        <v>685</v>
      </c>
      <c r="D11824" s="21" t="s">
        <v>87</v>
      </c>
      <c r="E11824" s="21" t="s">
        <v>684</v>
      </c>
      <c r="F11824" s="21" t="s">
        <v>203</v>
      </c>
      <c r="G11824" s="21">
        <v>1</v>
      </c>
      <c r="H11824" s="20">
        <v>8.6576687878247771</v>
      </c>
      <c r="I11824" s="20">
        <v>7.9417262375475417</v>
      </c>
      <c r="J11824" s="19" t="s">
        <v>1963</v>
      </c>
      <c r="K11824" s="18">
        <v>9</v>
      </c>
      <c r="L11824" s="18">
        <v>1</v>
      </c>
      <c r="M11824" s="18" t="str">
        <f>IF(tbl_data[[#This Row],[PACK COUNT]]&gt;1,"Multipack","Single")</f>
        <v>Single</v>
      </c>
    </row>
    <row r="11825" spans="1:13">
      <c r="A11825" s="21" t="s">
        <v>657</v>
      </c>
      <c r="B11825" s="21" t="s">
        <v>657</v>
      </c>
      <c r="C11825" s="21" t="s">
        <v>683</v>
      </c>
      <c r="D11825" s="21" t="s">
        <v>87</v>
      </c>
      <c r="E11825" s="21" t="s">
        <v>682</v>
      </c>
      <c r="F11825" s="21" t="s">
        <v>191</v>
      </c>
      <c r="G11825" s="21">
        <v>1</v>
      </c>
      <c r="H11825" s="20">
        <v>1.1049158456046853</v>
      </c>
      <c r="I11825" s="20">
        <v>1.3207693180244597</v>
      </c>
      <c r="J11825" s="19" t="s">
        <v>1963</v>
      </c>
      <c r="K11825" s="18">
        <v>9</v>
      </c>
      <c r="L11825" s="18">
        <v>0.5</v>
      </c>
      <c r="M11825" s="18" t="str">
        <f>IF(tbl_data[[#This Row],[PACK COUNT]]&gt;1,"Multipack","Single")</f>
        <v>Single</v>
      </c>
    </row>
    <row r="11826" spans="1:13">
      <c r="A11826" s="21" t="s">
        <v>657</v>
      </c>
      <c r="B11826" s="21" t="s">
        <v>657</v>
      </c>
      <c r="C11826" s="21" t="s">
        <v>683</v>
      </c>
      <c r="D11826" s="21" t="s">
        <v>87</v>
      </c>
      <c r="E11826" s="21" t="s">
        <v>682</v>
      </c>
      <c r="F11826" s="21" t="s">
        <v>191</v>
      </c>
      <c r="G11826" s="21">
        <v>1</v>
      </c>
      <c r="H11826" s="20">
        <v>1.3792262058945186</v>
      </c>
      <c r="I11826" s="20">
        <v>1.526870346766477</v>
      </c>
      <c r="J11826" s="19" t="s">
        <v>1963</v>
      </c>
      <c r="K11826" s="18">
        <v>9</v>
      </c>
      <c r="L11826" s="18">
        <v>0.5</v>
      </c>
      <c r="M11826" s="18" t="str">
        <f>IF(tbl_data[[#This Row],[PACK COUNT]]&gt;1,"Multipack","Single")</f>
        <v>Single</v>
      </c>
    </row>
    <row r="11827" spans="1:13">
      <c r="A11827" s="21" t="s">
        <v>657</v>
      </c>
      <c r="B11827" s="21" t="s">
        <v>657</v>
      </c>
      <c r="C11827" s="21" t="s">
        <v>683</v>
      </c>
      <c r="D11827" s="21" t="s">
        <v>87</v>
      </c>
      <c r="E11827" s="21" t="s">
        <v>682</v>
      </c>
      <c r="F11827" s="21" t="s">
        <v>191</v>
      </c>
      <c r="G11827" s="21">
        <v>1</v>
      </c>
      <c r="H11827" s="20">
        <v>1.888398409458715</v>
      </c>
      <c r="I11827" s="20">
        <v>2.2743767489182263</v>
      </c>
      <c r="J11827" s="19" t="s">
        <v>1963</v>
      </c>
      <c r="K11827" s="18">
        <v>9</v>
      </c>
      <c r="L11827" s="18">
        <v>0.5</v>
      </c>
      <c r="M11827" s="18" t="str">
        <f>IF(tbl_data[[#This Row],[PACK COUNT]]&gt;1,"Multipack","Single")</f>
        <v>Single</v>
      </c>
    </row>
    <row r="11828" spans="1:13">
      <c r="A11828" s="21" t="s">
        <v>657</v>
      </c>
      <c r="B11828" s="21" t="s">
        <v>657</v>
      </c>
      <c r="C11828" s="21" t="s">
        <v>683</v>
      </c>
      <c r="D11828" s="21" t="s">
        <v>87</v>
      </c>
      <c r="E11828" s="21" t="s">
        <v>682</v>
      </c>
      <c r="F11828" s="21" t="s">
        <v>191</v>
      </c>
      <c r="G11828" s="21">
        <v>1</v>
      </c>
      <c r="H11828" s="20">
        <v>0.35367735122203697</v>
      </c>
      <c r="I11828" s="20">
        <v>0.40220027028582916</v>
      </c>
      <c r="J11828" s="19" t="s">
        <v>1963</v>
      </c>
      <c r="K11828" s="18">
        <v>9</v>
      </c>
      <c r="L11828" s="18">
        <v>0.5</v>
      </c>
      <c r="M11828" s="18" t="str">
        <f>IF(tbl_data[[#This Row],[PACK COUNT]]&gt;1,"Multipack","Single")</f>
        <v>Single</v>
      </c>
    </row>
    <row r="11829" spans="1:13">
      <c r="A11829" s="21" t="s">
        <v>657</v>
      </c>
      <c r="B11829" s="21" t="s">
        <v>657</v>
      </c>
      <c r="C11829" s="21" t="s">
        <v>114</v>
      </c>
      <c r="D11829" s="21" t="s">
        <v>110</v>
      </c>
      <c r="E11829" s="21" t="s">
        <v>681</v>
      </c>
      <c r="F11829" s="21" t="s">
        <v>203</v>
      </c>
      <c r="G11829" s="21">
        <v>1</v>
      </c>
      <c r="H11829" s="20">
        <v>1.0434760220744246</v>
      </c>
      <c r="I11829" s="20">
        <v>1.1886835340879964</v>
      </c>
      <c r="J11829" s="19" t="s">
        <v>1963</v>
      </c>
      <c r="K11829" s="18">
        <v>9</v>
      </c>
      <c r="L11829" s="18">
        <v>1</v>
      </c>
      <c r="M11829" s="18" t="str">
        <f>IF(tbl_data[[#This Row],[PACK COUNT]]&gt;1,"Multipack","Single")</f>
        <v>Single</v>
      </c>
    </row>
    <row r="11830" spans="1:13">
      <c r="A11830" s="21" t="s">
        <v>657</v>
      </c>
      <c r="B11830" s="21" t="s">
        <v>657</v>
      </c>
      <c r="C11830" s="21" t="s">
        <v>62</v>
      </c>
      <c r="D11830" s="21" t="s">
        <v>87</v>
      </c>
      <c r="E11830" s="21" t="s">
        <v>680</v>
      </c>
      <c r="F11830" s="21" t="s">
        <v>191</v>
      </c>
      <c r="G11830" s="21">
        <v>1</v>
      </c>
      <c r="H11830" s="20">
        <v>1.0843726508469649</v>
      </c>
      <c r="I11830" s="20">
        <v>1.3929451838303701</v>
      </c>
      <c r="J11830" s="19" t="s">
        <v>1963</v>
      </c>
      <c r="K11830" s="18">
        <v>9</v>
      </c>
      <c r="L11830" s="18">
        <v>0.5</v>
      </c>
      <c r="M11830" s="18" t="str">
        <f>IF(tbl_data[[#This Row],[PACK COUNT]]&gt;1,"Multipack","Single")</f>
        <v>Single</v>
      </c>
    </row>
    <row r="11831" spans="1:13">
      <c r="A11831" s="21" t="s">
        <v>657</v>
      </c>
      <c r="B11831" s="21" t="s">
        <v>657</v>
      </c>
      <c r="C11831" s="21" t="s">
        <v>62</v>
      </c>
      <c r="D11831" s="21" t="s">
        <v>71</v>
      </c>
      <c r="E11831" s="21" t="s">
        <v>679</v>
      </c>
      <c r="F11831" s="21" t="s">
        <v>196</v>
      </c>
      <c r="G11831" s="21">
        <v>1</v>
      </c>
      <c r="H11831" s="20">
        <v>0.45183923088461142</v>
      </c>
      <c r="I11831" s="20">
        <v>0.6040065759366674</v>
      </c>
      <c r="J11831" s="19" t="s">
        <v>1963</v>
      </c>
      <c r="K11831" s="18">
        <v>9</v>
      </c>
      <c r="L11831" s="18">
        <v>0.5</v>
      </c>
      <c r="M11831" s="18" t="str">
        <f>IF(tbl_data[[#This Row],[PACK COUNT]]&gt;1,"Multipack","Single")</f>
        <v>Single</v>
      </c>
    </row>
    <row r="11832" spans="1:13">
      <c r="A11832" s="21" t="s">
        <v>657</v>
      </c>
      <c r="B11832" s="21" t="s">
        <v>657</v>
      </c>
      <c r="C11832" s="21" t="s">
        <v>55</v>
      </c>
      <c r="D11832" s="21" t="s">
        <v>24</v>
      </c>
      <c r="E11832" s="21" t="s">
        <v>678</v>
      </c>
      <c r="F11832" s="21" t="s">
        <v>191</v>
      </c>
      <c r="G11832" s="21">
        <v>1</v>
      </c>
      <c r="H11832" s="20">
        <v>1.7130183946135213</v>
      </c>
      <c r="I11832" s="20">
        <v>2.2457184480230734</v>
      </c>
      <c r="J11832" s="19" t="s">
        <v>1963</v>
      </c>
      <c r="K11832" s="18">
        <v>9</v>
      </c>
      <c r="L11832" s="18">
        <v>0.5</v>
      </c>
      <c r="M11832" s="18" t="str">
        <f>IF(tbl_data[[#This Row],[PACK COUNT]]&gt;1,"Multipack","Single")</f>
        <v>Single</v>
      </c>
    </row>
    <row r="11833" spans="1:13">
      <c r="A11833" s="21" t="s">
        <v>657</v>
      </c>
      <c r="B11833" s="21" t="s">
        <v>657</v>
      </c>
      <c r="C11833" s="21" t="s">
        <v>55</v>
      </c>
      <c r="D11833" s="21" t="s">
        <v>24</v>
      </c>
      <c r="E11833" s="21" t="s">
        <v>677</v>
      </c>
      <c r="F11833" s="21" t="s">
        <v>196</v>
      </c>
      <c r="G11833" s="21">
        <v>1</v>
      </c>
      <c r="H11833" s="20">
        <v>0.62441286261146201</v>
      </c>
      <c r="I11833" s="20">
        <v>0.89928978138429372</v>
      </c>
      <c r="J11833" s="19" t="s">
        <v>1963</v>
      </c>
      <c r="K11833" s="18">
        <v>9</v>
      </c>
      <c r="L11833" s="18">
        <v>0.5</v>
      </c>
      <c r="M11833" s="18" t="str">
        <f>IF(tbl_data[[#This Row],[PACK COUNT]]&gt;1,"Multipack","Single")</f>
        <v>Single</v>
      </c>
    </row>
    <row r="11834" spans="1:13">
      <c r="A11834" s="21" t="s">
        <v>657</v>
      </c>
      <c r="B11834" s="21" t="s">
        <v>657</v>
      </c>
      <c r="C11834" s="21" t="s">
        <v>676</v>
      </c>
      <c r="D11834" s="21" t="s">
        <v>24</v>
      </c>
      <c r="E11834" s="21" t="s">
        <v>675</v>
      </c>
      <c r="F11834" s="21" t="s">
        <v>196</v>
      </c>
      <c r="G11834" s="21">
        <v>1</v>
      </c>
      <c r="H11834" s="20">
        <v>0.49872405819852733</v>
      </c>
      <c r="I11834" s="20">
        <v>0.72918753555731886</v>
      </c>
      <c r="J11834" s="19" t="s">
        <v>1963</v>
      </c>
      <c r="K11834" s="18">
        <v>9</v>
      </c>
      <c r="L11834" s="18">
        <v>0.5</v>
      </c>
      <c r="M11834" s="18" t="str">
        <f>IF(tbl_data[[#This Row],[PACK COUNT]]&gt;1,"Multipack","Single")</f>
        <v>Single</v>
      </c>
    </row>
    <row r="11835" spans="1:13">
      <c r="A11835" s="21" t="s">
        <v>657</v>
      </c>
      <c r="B11835" s="21" t="s">
        <v>657</v>
      </c>
      <c r="C11835" s="21" t="s">
        <v>24</v>
      </c>
      <c r="D11835" s="21" t="s">
        <v>87</v>
      </c>
      <c r="E11835" s="21" t="s">
        <v>674</v>
      </c>
      <c r="F11835" s="21" t="s">
        <v>191</v>
      </c>
      <c r="G11835" s="21">
        <v>1</v>
      </c>
      <c r="H11835" s="20">
        <v>0.84268406329443435</v>
      </c>
      <c r="I11835" s="20">
        <v>1.1162643331839861</v>
      </c>
      <c r="J11835" s="19" t="s">
        <v>1963</v>
      </c>
      <c r="K11835" s="18">
        <v>9</v>
      </c>
      <c r="L11835" s="18">
        <v>0.5</v>
      </c>
      <c r="M11835" s="18" t="str">
        <f>IF(tbl_data[[#This Row],[PACK COUNT]]&gt;1,"Multipack","Single")</f>
        <v>Single</v>
      </c>
    </row>
    <row r="11836" spans="1:13">
      <c r="A11836" s="21" t="s">
        <v>657</v>
      </c>
      <c r="B11836" s="21" t="s">
        <v>657</v>
      </c>
      <c r="C11836" s="21" t="s">
        <v>24</v>
      </c>
      <c r="D11836" s="21" t="s">
        <v>24</v>
      </c>
      <c r="E11836" s="21" t="s">
        <v>673</v>
      </c>
      <c r="F11836" s="21" t="s">
        <v>196</v>
      </c>
      <c r="G11836" s="21">
        <v>1</v>
      </c>
      <c r="H11836" s="20">
        <v>0.63947963118865636</v>
      </c>
      <c r="I11836" s="20">
        <v>0.95113749054272834</v>
      </c>
      <c r="J11836" s="19" t="s">
        <v>1963</v>
      </c>
      <c r="K11836" s="18">
        <v>9</v>
      </c>
      <c r="L11836" s="18">
        <v>0.5</v>
      </c>
      <c r="M11836" s="18" t="str">
        <f>IF(tbl_data[[#This Row],[PACK COUNT]]&gt;1,"Multipack","Single")</f>
        <v>Single</v>
      </c>
    </row>
    <row r="11837" spans="1:13">
      <c r="A11837" s="21" t="s">
        <v>657</v>
      </c>
      <c r="B11837" s="21" t="s">
        <v>657</v>
      </c>
      <c r="C11837" s="21" t="s">
        <v>107</v>
      </c>
      <c r="D11837" s="21" t="s">
        <v>87</v>
      </c>
      <c r="E11837" s="21" t="s">
        <v>1197</v>
      </c>
      <c r="F11837" s="21" t="s">
        <v>191</v>
      </c>
      <c r="G11837" s="21">
        <v>1</v>
      </c>
      <c r="H11837" s="20">
        <v>1.5604628004557695</v>
      </c>
      <c r="I11837" s="20">
        <v>1.8942941676795788</v>
      </c>
      <c r="J11837" s="19" t="s">
        <v>1963</v>
      </c>
      <c r="K11837" s="18">
        <v>9</v>
      </c>
      <c r="L11837" s="18">
        <v>0.5</v>
      </c>
      <c r="M11837" s="18" t="str">
        <f>IF(tbl_data[[#This Row],[PACK COUNT]]&gt;1,"Multipack","Single")</f>
        <v>Single</v>
      </c>
    </row>
    <row r="11838" spans="1:13">
      <c r="A11838" s="21" t="s">
        <v>657</v>
      </c>
      <c r="B11838" s="21" t="s">
        <v>657</v>
      </c>
      <c r="C11838" s="21" t="s">
        <v>107</v>
      </c>
      <c r="D11838" s="21" t="s">
        <v>87</v>
      </c>
      <c r="E11838" s="21" t="s">
        <v>672</v>
      </c>
      <c r="F11838" s="21" t="s">
        <v>196</v>
      </c>
      <c r="G11838" s="21">
        <v>1</v>
      </c>
      <c r="H11838" s="20">
        <v>1.8079189339715076</v>
      </c>
      <c r="I11838" s="20">
        <v>2.3210124955583518</v>
      </c>
      <c r="J11838" s="19" t="s">
        <v>1963</v>
      </c>
      <c r="K11838" s="18">
        <v>9</v>
      </c>
      <c r="L11838" s="18">
        <v>0.5</v>
      </c>
      <c r="M11838" s="18" t="str">
        <f>IF(tbl_data[[#This Row],[PACK COUNT]]&gt;1,"Multipack","Single")</f>
        <v>Single</v>
      </c>
    </row>
    <row r="11839" spans="1:13">
      <c r="A11839" s="21" t="s">
        <v>657</v>
      </c>
      <c r="B11839" s="21" t="s">
        <v>657</v>
      </c>
      <c r="C11839" s="21" t="s">
        <v>107</v>
      </c>
      <c r="D11839" s="21" t="s">
        <v>87</v>
      </c>
      <c r="E11839" s="21" t="s">
        <v>671</v>
      </c>
      <c r="F11839" s="21" t="s">
        <v>203</v>
      </c>
      <c r="G11839" s="21">
        <v>1</v>
      </c>
      <c r="H11839" s="20">
        <v>9.8240084528959652</v>
      </c>
      <c r="I11839" s="20">
        <v>8.8628474475794157</v>
      </c>
      <c r="J11839" s="19" t="s">
        <v>1963</v>
      </c>
      <c r="K11839" s="18">
        <v>9</v>
      </c>
      <c r="L11839" s="18">
        <v>1</v>
      </c>
      <c r="M11839" s="18" t="str">
        <f>IF(tbl_data[[#This Row],[PACK COUNT]]&gt;1,"Multipack","Single")</f>
        <v>Single</v>
      </c>
    </row>
    <row r="11840" spans="1:13">
      <c r="A11840" s="21" t="s">
        <v>657</v>
      </c>
      <c r="B11840" s="21" t="s">
        <v>657</v>
      </c>
      <c r="C11840" s="21" t="s">
        <v>107</v>
      </c>
      <c r="D11840" s="21" t="s">
        <v>87</v>
      </c>
      <c r="E11840" s="21" t="s">
        <v>670</v>
      </c>
      <c r="F11840" s="21" t="s">
        <v>203</v>
      </c>
      <c r="G11840" s="21">
        <v>1</v>
      </c>
      <c r="H11840" s="20">
        <v>23.065438080241059</v>
      </c>
      <c r="I11840" s="20">
        <v>18.963539340894602</v>
      </c>
      <c r="J11840" s="19" t="s">
        <v>1963</v>
      </c>
      <c r="K11840" s="18">
        <v>9</v>
      </c>
      <c r="L11840" s="18">
        <v>2</v>
      </c>
      <c r="M11840" s="18" t="str">
        <f>IF(tbl_data[[#This Row],[PACK COUNT]]&gt;1,"Multipack","Single")</f>
        <v>Single</v>
      </c>
    </row>
    <row r="11841" spans="1:13">
      <c r="A11841" s="21" t="s">
        <v>657</v>
      </c>
      <c r="B11841" s="21" t="s">
        <v>657</v>
      </c>
      <c r="C11841" s="21" t="s">
        <v>426</v>
      </c>
      <c r="D11841" s="21" t="s">
        <v>87</v>
      </c>
      <c r="E11841" s="21" t="s">
        <v>666</v>
      </c>
      <c r="F11841" s="21" t="s">
        <v>203</v>
      </c>
      <c r="G11841" s="21">
        <v>1</v>
      </c>
      <c r="H11841" s="20">
        <v>1.0830084432314209</v>
      </c>
      <c r="I11841" s="20">
        <v>1.1518436475314549</v>
      </c>
      <c r="J11841" s="19" t="s">
        <v>1963</v>
      </c>
      <c r="K11841" s="18">
        <v>9</v>
      </c>
      <c r="L11841" s="18">
        <v>1</v>
      </c>
      <c r="M11841" s="18" t="str">
        <f>IF(tbl_data[[#This Row],[PACK COUNT]]&gt;1,"Multipack","Single")</f>
        <v>Single</v>
      </c>
    </row>
    <row r="11842" spans="1:13">
      <c r="A11842" s="21" t="s">
        <v>657</v>
      </c>
      <c r="B11842" s="21" t="s">
        <v>657</v>
      </c>
      <c r="C11842" s="21" t="s">
        <v>1262</v>
      </c>
      <c r="D11842" s="21" t="s">
        <v>87</v>
      </c>
      <c r="E11842" s="21" t="s">
        <v>1263</v>
      </c>
      <c r="F11842" s="21" t="s">
        <v>203</v>
      </c>
      <c r="G11842" s="21">
        <v>1</v>
      </c>
      <c r="H11842" s="20">
        <v>0.20087567915870583</v>
      </c>
      <c r="I11842" s="20">
        <v>0.1839200616574572</v>
      </c>
      <c r="J11842" s="19" t="s">
        <v>1963</v>
      </c>
      <c r="K11842" s="18">
        <v>9</v>
      </c>
      <c r="L11842" s="18">
        <v>1</v>
      </c>
      <c r="M11842" s="18" t="str">
        <f>IF(tbl_data[[#This Row],[PACK COUNT]]&gt;1,"Multipack","Single")</f>
        <v>Single</v>
      </c>
    </row>
    <row r="11843" spans="1:13">
      <c r="A11843" s="21" t="s">
        <v>657</v>
      </c>
      <c r="B11843" s="21" t="s">
        <v>657</v>
      </c>
      <c r="C11843" s="21" t="s">
        <v>1262</v>
      </c>
      <c r="D11843" s="21" t="s">
        <v>87</v>
      </c>
      <c r="E11843" s="21" t="s">
        <v>1261</v>
      </c>
      <c r="F11843" s="21" t="s">
        <v>203</v>
      </c>
      <c r="G11843" s="21">
        <v>1</v>
      </c>
      <c r="H11843" s="20">
        <v>5.4447219465140524</v>
      </c>
      <c r="I11843" s="20">
        <v>4.8667554223185876</v>
      </c>
      <c r="J11843" s="19" t="s">
        <v>1963</v>
      </c>
      <c r="K11843" s="18">
        <v>9</v>
      </c>
      <c r="L11843" s="18">
        <v>2</v>
      </c>
      <c r="M11843" s="18" t="str">
        <f>IF(tbl_data[[#This Row],[PACK COUNT]]&gt;1,"Multipack","Single")</f>
        <v>Single</v>
      </c>
    </row>
    <row r="11844" spans="1:13">
      <c r="A11844" s="21" t="s">
        <v>657</v>
      </c>
      <c r="B11844" s="21" t="s">
        <v>657</v>
      </c>
      <c r="C11844" s="21" t="s">
        <v>1318</v>
      </c>
      <c r="D11844" s="21" t="s">
        <v>71</v>
      </c>
      <c r="E11844" s="21" t="s">
        <v>1317</v>
      </c>
      <c r="F11844" s="21" t="s">
        <v>203</v>
      </c>
      <c r="G11844" s="21">
        <v>1</v>
      </c>
      <c r="H11844" s="20">
        <v>1.943272182842114</v>
      </c>
      <c r="I11844" s="20">
        <v>1.7815126622435491</v>
      </c>
      <c r="J11844" s="19" t="s">
        <v>1963</v>
      </c>
      <c r="K11844" s="18">
        <v>9</v>
      </c>
      <c r="L11844" s="18">
        <v>1</v>
      </c>
      <c r="M11844" s="18" t="str">
        <f>IF(tbl_data[[#This Row],[PACK COUNT]]&gt;1,"Multipack","Single")</f>
        <v>Single</v>
      </c>
    </row>
    <row r="11845" spans="1:13">
      <c r="A11845" s="21" t="s">
        <v>657</v>
      </c>
      <c r="B11845" s="21" t="s">
        <v>656</v>
      </c>
      <c r="C11845" s="21" t="s">
        <v>275</v>
      </c>
      <c r="D11845" s="21" t="s">
        <v>87</v>
      </c>
      <c r="E11845" s="21" t="s">
        <v>661</v>
      </c>
      <c r="F11845" s="21" t="s">
        <v>203</v>
      </c>
      <c r="G11845" s="21">
        <v>1</v>
      </c>
      <c r="H11845" s="20">
        <v>3.1940792129543891</v>
      </c>
      <c r="I11845" s="20">
        <v>2.735431197154321</v>
      </c>
      <c r="J11845" s="19" t="s">
        <v>1963</v>
      </c>
      <c r="K11845" s="18">
        <v>9</v>
      </c>
      <c r="L11845" s="18">
        <v>2</v>
      </c>
      <c r="M11845" s="18" t="str">
        <f>IF(tbl_data[[#This Row],[PACK COUNT]]&gt;1,"Multipack","Single")</f>
        <v>Single</v>
      </c>
    </row>
    <row r="11846" spans="1:13">
      <c r="A11846" s="21" t="s">
        <v>657</v>
      </c>
      <c r="B11846" s="21" t="s">
        <v>656</v>
      </c>
      <c r="C11846" s="21" t="s">
        <v>275</v>
      </c>
      <c r="D11846" s="21" t="s">
        <v>87</v>
      </c>
      <c r="E11846" s="21" t="s">
        <v>661</v>
      </c>
      <c r="F11846" s="21" t="s">
        <v>203</v>
      </c>
      <c r="G11846" s="21">
        <v>1</v>
      </c>
      <c r="H11846" s="20">
        <v>2.8542115186244672</v>
      </c>
      <c r="I11846" s="20">
        <v>2.2378299975862133</v>
      </c>
      <c r="J11846" s="19" t="s">
        <v>1963</v>
      </c>
      <c r="K11846" s="18">
        <v>9</v>
      </c>
      <c r="L11846" s="18">
        <v>2</v>
      </c>
      <c r="M11846" s="18" t="str">
        <f>IF(tbl_data[[#This Row],[PACK COUNT]]&gt;1,"Multipack","Single")</f>
        <v>Single</v>
      </c>
    </row>
    <row r="11847" spans="1:13">
      <c r="A11847" s="21" t="s">
        <v>657</v>
      </c>
      <c r="B11847" s="21" t="s">
        <v>656</v>
      </c>
      <c r="C11847" s="21" t="s">
        <v>83</v>
      </c>
      <c r="D11847" s="21" t="s">
        <v>87</v>
      </c>
      <c r="E11847" s="21" t="s">
        <v>660</v>
      </c>
      <c r="F11847" s="21" t="s">
        <v>196</v>
      </c>
      <c r="G11847" s="21">
        <v>1</v>
      </c>
      <c r="H11847" s="20">
        <v>9.016174051832915E-4</v>
      </c>
      <c r="I11847" s="20">
        <v>7.2247285153734947E-4</v>
      </c>
      <c r="J11847" s="19" t="s">
        <v>1963</v>
      </c>
      <c r="K11847" s="18">
        <v>9</v>
      </c>
      <c r="L11847" s="18">
        <v>0.5</v>
      </c>
      <c r="M11847" s="18" t="str">
        <f>IF(tbl_data[[#This Row],[PACK COUNT]]&gt;1,"Multipack","Single")</f>
        <v>Single</v>
      </c>
    </row>
    <row r="11848" spans="1:13">
      <c r="A11848" s="21" t="s">
        <v>657</v>
      </c>
      <c r="B11848" s="21" t="s">
        <v>656</v>
      </c>
      <c r="C11848" s="21" t="s">
        <v>83</v>
      </c>
      <c r="D11848" s="21" t="s">
        <v>87</v>
      </c>
      <c r="E11848" s="21" t="s">
        <v>659</v>
      </c>
      <c r="F11848" s="21" t="s">
        <v>203</v>
      </c>
      <c r="G11848" s="21">
        <v>1</v>
      </c>
      <c r="H11848" s="20">
        <v>7.115076709237143</v>
      </c>
      <c r="I11848" s="20">
        <v>5.5102286450727282</v>
      </c>
      <c r="J11848" s="19" t="s">
        <v>1963</v>
      </c>
      <c r="K11848" s="18">
        <v>9</v>
      </c>
      <c r="L11848" s="18">
        <v>2</v>
      </c>
      <c r="M11848" s="18" t="str">
        <f>IF(tbl_data[[#This Row],[PACK COUNT]]&gt;1,"Multipack","Single")</f>
        <v>Single</v>
      </c>
    </row>
    <row r="11849" spans="1:13">
      <c r="A11849" s="21" t="s">
        <v>657</v>
      </c>
      <c r="B11849" s="21" t="s">
        <v>656</v>
      </c>
      <c r="C11849" s="21" t="s">
        <v>279</v>
      </c>
      <c r="D11849" s="21" t="s">
        <v>87</v>
      </c>
      <c r="E11849" s="21" t="s">
        <v>658</v>
      </c>
      <c r="F11849" s="21" t="s">
        <v>196</v>
      </c>
      <c r="G11849" s="21">
        <v>1</v>
      </c>
      <c r="H11849" s="20">
        <v>0.49758178905808276</v>
      </c>
      <c r="I11849" s="20">
        <v>0.65848890171136831</v>
      </c>
      <c r="J11849" s="19" t="s">
        <v>1963</v>
      </c>
      <c r="K11849" s="18">
        <v>9</v>
      </c>
      <c r="L11849" s="18">
        <v>0.5</v>
      </c>
      <c r="M11849" s="18" t="str">
        <f>IF(tbl_data[[#This Row],[PACK COUNT]]&gt;1,"Multipack","Single")</f>
        <v>Single</v>
      </c>
    </row>
    <row r="11850" spans="1:13">
      <c r="A11850" s="21" t="s">
        <v>657</v>
      </c>
      <c r="B11850" s="21" t="s">
        <v>656</v>
      </c>
      <c r="C11850" s="21" t="s">
        <v>279</v>
      </c>
      <c r="D11850" s="21" t="s">
        <v>87</v>
      </c>
      <c r="E11850" s="21" t="s">
        <v>655</v>
      </c>
      <c r="F11850" s="21" t="s">
        <v>203</v>
      </c>
      <c r="G11850" s="21">
        <v>1</v>
      </c>
      <c r="H11850" s="20">
        <v>4.3758624409224858</v>
      </c>
      <c r="I11850" s="20">
        <v>3.5115524296879261</v>
      </c>
      <c r="J11850" s="19" t="s">
        <v>1963</v>
      </c>
      <c r="K11850" s="18">
        <v>9</v>
      </c>
      <c r="L11850" s="18">
        <v>2</v>
      </c>
      <c r="M11850" s="18" t="str">
        <f>IF(tbl_data[[#This Row],[PACK COUNT]]&gt;1,"Multipack","Single")</f>
        <v>Single</v>
      </c>
    </row>
    <row r="11851" spans="1:13">
      <c r="A11851" s="21" t="s">
        <v>654</v>
      </c>
      <c r="B11851" s="21" t="s">
        <v>654</v>
      </c>
      <c r="C11851" s="21" t="s">
        <v>653</v>
      </c>
      <c r="D11851" s="21" t="s">
        <v>24</v>
      </c>
      <c r="E11851" s="21" t="s">
        <v>652</v>
      </c>
      <c r="F11851" s="21" t="s">
        <v>196</v>
      </c>
      <c r="G11851" s="21">
        <v>1</v>
      </c>
      <c r="H11851" s="20">
        <v>0.37229789537673208</v>
      </c>
      <c r="I11851" s="20">
        <v>0.92800702163242199</v>
      </c>
      <c r="J11851" s="19" t="s">
        <v>1963</v>
      </c>
      <c r="K11851" s="18">
        <v>9</v>
      </c>
      <c r="L11851" s="18">
        <v>0.44</v>
      </c>
      <c r="M11851" s="18" t="str">
        <f>IF(tbl_data[[#This Row],[PACK COUNT]]&gt;1,"Multipack","Single")</f>
        <v>Single</v>
      </c>
    </row>
    <row r="11852" spans="1:13">
      <c r="A11852" s="21" t="s">
        <v>646</v>
      </c>
      <c r="B11852" s="21" t="s">
        <v>1316</v>
      </c>
      <c r="C11852" s="21" t="s">
        <v>62</v>
      </c>
      <c r="D11852" s="21" t="s">
        <v>87</v>
      </c>
      <c r="E11852" s="21" t="s">
        <v>1315</v>
      </c>
      <c r="F11852" s="21" t="s">
        <v>191</v>
      </c>
      <c r="G11852" s="21">
        <v>1</v>
      </c>
      <c r="H11852" s="20">
        <v>5.1999749016485115</v>
      </c>
      <c r="I11852" s="20">
        <v>4.9231114089096204</v>
      </c>
      <c r="J11852" s="19" t="s">
        <v>1963</v>
      </c>
      <c r="K11852" s="18">
        <v>9</v>
      </c>
      <c r="L11852" s="18">
        <v>0.5</v>
      </c>
      <c r="M11852" s="18" t="str">
        <f>IF(tbl_data[[#This Row],[PACK COUNT]]&gt;1,"Multipack","Single")</f>
        <v>Single</v>
      </c>
    </row>
    <row r="11853" spans="1:13">
      <c r="A11853" s="21" t="s">
        <v>646</v>
      </c>
      <c r="B11853" s="21" t="s">
        <v>646</v>
      </c>
      <c r="C11853" s="21" t="s">
        <v>650</v>
      </c>
      <c r="D11853" s="21" t="s">
        <v>24</v>
      </c>
      <c r="E11853" s="21" t="s">
        <v>651</v>
      </c>
      <c r="F11853" s="21" t="s">
        <v>191</v>
      </c>
      <c r="G11853" s="21">
        <v>1</v>
      </c>
      <c r="H11853" s="20">
        <v>2.5109876247270476E-3</v>
      </c>
      <c r="I11853" s="20">
        <v>4.7786782763728636E-3</v>
      </c>
      <c r="J11853" s="19" t="s">
        <v>1963</v>
      </c>
      <c r="K11853" s="18">
        <v>9</v>
      </c>
      <c r="L11853" s="18">
        <v>0.5</v>
      </c>
      <c r="M11853" s="18" t="str">
        <f>IF(tbl_data[[#This Row],[PACK COUNT]]&gt;1,"Multipack","Single")</f>
        <v>Single</v>
      </c>
    </row>
    <row r="11854" spans="1:13">
      <c r="A11854" s="21" t="s">
        <v>646</v>
      </c>
      <c r="B11854" s="21" t="s">
        <v>646</v>
      </c>
      <c r="C11854" s="21" t="s">
        <v>650</v>
      </c>
      <c r="D11854" s="21" t="s">
        <v>24</v>
      </c>
      <c r="E11854" s="21" t="s">
        <v>649</v>
      </c>
      <c r="F11854" s="21" t="s">
        <v>196</v>
      </c>
      <c r="G11854" s="21">
        <v>1</v>
      </c>
      <c r="H11854" s="20">
        <v>4.1439587889261754E-2</v>
      </c>
      <c r="I11854" s="20">
        <v>5.9309671053009418E-2</v>
      </c>
      <c r="J11854" s="19" t="s">
        <v>1963</v>
      </c>
      <c r="K11854" s="18">
        <v>9</v>
      </c>
      <c r="L11854" s="18">
        <v>0.5</v>
      </c>
      <c r="M11854" s="18" t="str">
        <f>IF(tbl_data[[#This Row],[PACK COUNT]]&gt;1,"Multipack","Single")</f>
        <v>Single</v>
      </c>
    </row>
    <row r="11855" spans="1:13">
      <c r="A11855" s="21" t="s">
        <v>646</v>
      </c>
      <c r="B11855" s="21" t="s">
        <v>646</v>
      </c>
      <c r="C11855" s="21" t="s">
        <v>648</v>
      </c>
      <c r="D11855" s="21" t="s">
        <v>24</v>
      </c>
      <c r="E11855" s="21" t="s">
        <v>647</v>
      </c>
      <c r="F11855" s="21" t="s">
        <v>191</v>
      </c>
      <c r="G11855" s="21">
        <v>1</v>
      </c>
      <c r="H11855" s="20">
        <v>1.6350492509397818</v>
      </c>
      <c r="I11855" s="20">
        <v>3.0292975972623171</v>
      </c>
      <c r="J11855" s="19" t="s">
        <v>1963</v>
      </c>
      <c r="K11855" s="18">
        <v>9</v>
      </c>
      <c r="L11855" s="18">
        <v>0.5</v>
      </c>
      <c r="M11855" s="18" t="str">
        <f>IF(tbl_data[[#This Row],[PACK COUNT]]&gt;1,"Multipack","Single")</f>
        <v>Single</v>
      </c>
    </row>
    <row r="11856" spans="1:13">
      <c r="A11856" s="21" t="s">
        <v>646</v>
      </c>
      <c r="B11856" s="21" t="s">
        <v>645</v>
      </c>
      <c r="C11856" s="21" t="s">
        <v>64</v>
      </c>
      <c r="D11856" s="21" t="s">
        <v>24</v>
      </c>
      <c r="E11856" s="21" t="s">
        <v>1382</v>
      </c>
      <c r="F11856" s="21" t="s">
        <v>191</v>
      </c>
      <c r="G11856" s="21">
        <v>1</v>
      </c>
      <c r="H11856" s="20">
        <v>9.1161430253495763E-4</v>
      </c>
      <c r="I11856" s="20">
        <v>1.443096095446197E-3</v>
      </c>
      <c r="J11856" s="19" t="s">
        <v>1963</v>
      </c>
      <c r="K11856" s="18">
        <v>9</v>
      </c>
      <c r="L11856" s="18">
        <v>0.5</v>
      </c>
      <c r="M11856" s="18" t="str">
        <f>IF(tbl_data[[#This Row],[PACK COUNT]]&gt;1,"Multipack","Single")</f>
        <v>Single</v>
      </c>
    </row>
    <row r="11857" spans="1:13">
      <c r="A11857" s="21" t="s">
        <v>646</v>
      </c>
      <c r="B11857" s="21" t="s">
        <v>645</v>
      </c>
      <c r="C11857" s="21" t="s">
        <v>64</v>
      </c>
      <c r="D11857" s="21" t="s">
        <v>24</v>
      </c>
      <c r="E11857" s="21" t="s">
        <v>644</v>
      </c>
      <c r="F11857" s="21" t="s">
        <v>196</v>
      </c>
      <c r="G11857" s="21">
        <v>1</v>
      </c>
      <c r="H11857" s="20">
        <v>5.7960390684523876E-2</v>
      </c>
      <c r="I11857" s="20">
        <v>0.1045052620749875</v>
      </c>
      <c r="J11857" s="19" t="s">
        <v>1963</v>
      </c>
      <c r="K11857" s="18">
        <v>9</v>
      </c>
      <c r="L11857" s="18">
        <v>0.65</v>
      </c>
      <c r="M11857" s="18" t="str">
        <f>IF(tbl_data[[#This Row],[PACK COUNT]]&gt;1,"Multipack","Single")</f>
        <v>Single</v>
      </c>
    </row>
    <row r="11858" spans="1:13">
      <c r="A11858" s="21" t="s">
        <v>640</v>
      </c>
      <c r="B11858" s="21" t="s">
        <v>639</v>
      </c>
      <c r="C11858" s="21" t="s">
        <v>643</v>
      </c>
      <c r="D11858" s="21" t="s">
        <v>24</v>
      </c>
      <c r="E11858" s="21" t="s">
        <v>642</v>
      </c>
      <c r="F11858" s="21" t="s">
        <v>196</v>
      </c>
      <c r="G11858" s="21">
        <v>1</v>
      </c>
      <c r="H11858" s="20">
        <v>7.2465643038726211E-3</v>
      </c>
      <c r="I11858" s="20">
        <v>5.8778357864410054E-2</v>
      </c>
      <c r="J11858" s="19" t="s">
        <v>1963</v>
      </c>
      <c r="K11858" s="18">
        <v>9</v>
      </c>
      <c r="L11858" s="18">
        <v>0.33</v>
      </c>
      <c r="M11858" s="18" t="str">
        <f>IF(tbl_data[[#This Row],[PACK COUNT]]&gt;1,"Multipack","Single")</f>
        <v>Single</v>
      </c>
    </row>
    <row r="11859" spans="1:13">
      <c r="A11859" s="21" t="s">
        <v>640</v>
      </c>
      <c r="B11859" s="21" t="s">
        <v>639</v>
      </c>
      <c r="C11859" s="21" t="s">
        <v>165</v>
      </c>
      <c r="D11859" s="21" t="s">
        <v>24</v>
      </c>
      <c r="E11859" s="21" t="s">
        <v>641</v>
      </c>
      <c r="F11859" s="21" t="s">
        <v>196</v>
      </c>
      <c r="G11859" s="21">
        <v>1</v>
      </c>
      <c r="H11859" s="20">
        <v>7.5399598532846432E-3</v>
      </c>
      <c r="I11859" s="20">
        <v>6.258308201706396E-2</v>
      </c>
      <c r="J11859" s="19" t="s">
        <v>1963</v>
      </c>
      <c r="K11859" s="18">
        <v>9</v>
      </c>
      <c r="L11859" s="18">
        <v>0.33</v>
      </c>
      <c r="M11859" s="18" t="str">
        <f>IF(tbl_data[[#This Row],[PACK COUNT]]&gt;1,"Multipack","Single")</f>
        <v>Single</v>
      </c>
    </row>
    <row r="11860" spans="1:13">
      <c r="A11860" s="21" t="s">
        <v>640</v>
      </c>
      <c r="B11860" s="21" t="s">
        <v>639</v>
      </c>
      <c r="C11860" s="21" t="s">
        <v>638</v>
      </c>
      <c r="D11860" s="21" t="s">
        <v>24</v>
      </c>
      <c r="E11860" s="21" t="s">
        <v>637</v>
      </c>
      <c r="F11860" s="21" t="s">
        <v>196</v>
      </c>
      <c r="G11860" s="21">
        <v>1</v>
      </c>
      <c r="H11860" s="20">
        <v>1.078687672035804E-2</v>
      </c>
      <c r="I11860" s="20">
        <v>7.8010436699462768E-2</v>
      </c>
      <c r="J11860" s="19" t="s">
        <v>1963</v>
      </c>
      <c r="K11860" s="18">
        <v>9</v>
      </c>
      <c r="L11860" s="18">
        <v>0.33</v>
      </c>
      <c r="M11860" s="18" t="str">
        <f>IF(tbl_data[[#This Row],[PACK COUNT]]&gt;1,"Multipack","Single")</f>
        <v>Single</v>
      </c>
    </row>
    <row r="11861" spans="1:13">
      <c r="A11861" s="21" t="s">
        <v>636</v>
      </c>
      <c r="B11861" s="21" t="s">
        <v>635</v>
      </c>
      <c r="C11861" s="21" t="s">
        <v>24</v>
      </c>
      <c r="D11861" s="21" t="s">
        <v>24</v>
      </c>
      <c r="E11861" s="21" t="s">
        <v>1193</v>
      </c>
      <c r="F11861" s="21" t="s">
        <v>191</v>
      </c>
      <c r="G11861" s="21">
        <v>1</v>
      </c>
      <c r="H11861" s="20">
        <v>1.7343275688727171</v>
      </c>
      <c r="I11861" s="20">
        <v>2.1903643949204676</v>
      </c>
      <c r="J11861" s="19" t="s">
        <v>1963</v>
      </c>
      <c r="K11861" s="18">
        <v>9</v>
      </c>
      <c r="L11861" s="18">
        <v>0.5</v>
      </c>
      <c r="M11861" s="18" t="str">
        <f>IF(tbl_data[[#This Row],[PACK COUNT]]&gt;1,"Multipack","Single")</f>
        <v>Single</v>
      </c>
    </row>
    <row r="11862" spans="1:13">
      <c r="A11862" s="21" t="s">
        <v>633</v>
      </c>
      <c r="B11862" s="21" t="s">
        <v>632</v>
      </c>
      <c r="C11862" s="21" t="s">
        <v>631</v>
      </c>
      <c r="D11862" s="21" t="s">
        <v>71</v>
      </c>
      <c r="E11862" s="21" t="s">
        <v>630</v>
      </c>
      <c r="F11862" s="21" t="s">
        <v>196</v>
      </c>
      <c r="G11862" s="21">
        <v>1</v>
      </c>
      <c r="H11862" s="20">
        <v>0.71980746286870856</v>
      </c>
      <c r="I11862" s="20">
        <v>1.2151450775000492</v>
      </c>
      <c r="J11862" s="19" t="s">
        <v>1963</v>
      </c>
      <c r="K11862" s="18">
        <v>9</v>
      </c>
      <c r="L11862" s="18">
        <v>0.5</v>
      </c>
      <c r="M11862" s="18" t="str">
        <f>IF(tbl_data[[#This Row],[PACK COUNT]]&gt;1,"Multipack","Single")</f>
        <v>Single</v>
      </c>
    </row>
    <row r="11863" spans="1:13">
      <c r="A11863" s="21" t="s">
        <v>633</v>
      </c>
      <c r="B11863" s="21" t="s">
        <v>632</v>
      </c>
      <c r="C11863" s="21" t="s">
        <v>631</v>
      </c>
      <c r="D11863" s="21" t="s">
        <v>71</v>
      </c>
      <c r="E11863" s="21" t="s">
        <v>630</v>
      </c>
      <c r="F11863" s="21" t="s">
        <v>196</v>
      </c>
      <c r="G11863" s="21">
        <v>1</v>
      </c>
      <c r="H11863" s="20">
        <v>0.83968954513659522</v>
      </c>
      <c r="I11863" s="20">
        <v>1.4333352792328078</v>
      </c>
      <c r="J11863" s="19" t="s">
        <v>1963</v>
      </c>
      <c r="K11863" s="18">
        <v>9</v>
      </c>
      <c r="L11863" s="18">
        <v>0.5</v>
      </c>
      <c r="M11863" s="18" t="str">
        <f>IF(tbl_data[[#This Row],[PACK COUNT]]&gt;1,"Multipack","Single")</f>
        <v>Single</v>
      </c>
    </row>
    <row r="11864" spans="1:13">
      <c r="A11864" s="21" t="s">
        <v>629</v>
      </c>
      <c r="B11864" s="21" t="s">
        <v>628</v>
      </c>
      <c r="C11864" s="21" t="s">
        <v>628</v>
      </c>
      <c r="D11864" s="21" t="s">
        <v>110</v>
      </c>
      <c r="E11864" s="21" t="s">
        <v>627</v>
      </c>
      <c r="F11864" s="21" t="s">
        <v>196</v>
      </c>
      <c r="G11864" s="21">
        <v>1</v>
      </c>
      <c r="H11864" s="20">
        <v>6.9574008160477093E-3</v>
      </c>
      <c r="I11864" s="20">
        <v>5.815435858861772E-2</v>
      </c>
      <c r="J11864" s="19" t="s">
        <v>1963</v>
      </c>
      <c r="K11864" s="18">
        <v>9</v>
      </c>
      <c r="L11864" s="18">
        <v>0.33</v>
      </c>
      <c r="M11864" s="18" t="str">
        <f>IF(tbl_data[[#This Row],[PACK COUNT]]&gt;1,"Multipack","Single")</f>
        <v>Single</v>
      </c>
    </row>
    <row r="11865" spans="1:13">
      <c r="A11865" s="21" t="s">
        <v>626</v>
      </c>
      <c r="B11865" s="21" t="s">
        <v>625</v>
      </c>
      <c r="C11865" s="21" t="s">
        <v>624</v>
      </c>
      <c r="D11865" s="21" t="s">
        <v>24</v>
      </c>
      <c r="E11865" s="21" t="s">
        <v>623</v>
      </c>
      <c r="F11865" s="21" t="s">
        <v>196</v>
      </c>
      <c r="G11865" s="21">
        <v>1</v>
      </c>
      <c r="H11865" s="20">
        <v>6.2727756690568971E-3</v>
      </c>
      <c r="I11865" s="20">
        <v>4.2049193918426632E-2</v>
      </c>
      <c r="J11865" s="19" t="s">
        <v>1963</v>
      </c>
      <c r="K11865" s="18">
        <v>9</v>
      </c>
      <c r="L11865" s="18">
        <v>0.36</v>
      </c>
      <c r="M11865" s="18" t="str">
        <f>IF(tbl_data[[#This Row],[PACK COUNT]]&gt;1,"Multipack","Single")</f>
        <v>Single</v>
      </c>
    </row>
    <row r="11866" spans="1:13">
      <c r="A11866" s="21" t="s">
        <v>1354</v>
      </c>
      <c r="B11866" s="21" t="s">
        <v>1353</v>
      </c>
      <c r="C11866" s="21" t="s">
        <v>1353</v>
      </c>
      <c r="D11866" s="21" t="s">
        <v>24</v>
      </c>
      <c r="E11866" s="21" t="s">
        <v>1352</v>
      </c>
      <c r="F11866" s="21" t="s">
        <v>191</v>
      </c>
      <c r="G11866" s="21">
        <v>1</v>
      </c>
      <c r="H11866" s="20">
        <v>0.4049054114770641</v>
      </c>
      <c r="I11866" s="20">
        <v>0.51769118644564793</v>
      </c>
      <c r="J11866" s="19" t="s">
        <v>1963</v>
      </c>
      <c r="K11866" s="18">
        <v>9</v>
      </c>
      <c r="L11866" s="18">
        <v>0.5</v>
      </c>
      <c r="M11866" s="18" t="str">
        <f>IF(tbl_data[[#This Row],[PACK COUNT]]&gt;1,"Multipack","Single")</f>
        <v>Single</v>
      </c>
    </row>
    <row r="11867" spans="1:13">
      <c r="A11867" s="21" t="s">
        <v>1192</v>
      </c>
      <c r="B11867" s="21" t="s">
        <v>1191</v>
      </c>
      <c r="C11867" s="21" t="s">
        <v>1190</v>
      </c>
      <c r="D11867" s="21" t="s">
        <v>24</v>
      </c>
      <c r="E11867" s="21" t="s">
        <v>1189</v>
      </c>
      <c r="F11867" s="21" t="s">
        <v>196</v>
      </c>
      <c r="G11867" s="21">
        <v>1</v>
      </c>
      <c r="H11867" s="20">
        <v>4.4091248877329691E-3</v>
      </c>
      <c r="I11867" s="20">
        <v>2.845803983376971E-2</v>
      </c>
      <c r="J11867" s="19" t="s">
        <v>1963</v>
      </c>
      <c r="K11867" s="18">
        <v>9</v>
      </c>
      <c r="L11867" s="18">
        <v>0.25</v>
      </c>
      <c r="M11867" s="18" t="str">
        <f>IF(tbl_data[[#This Row],[PACK COUNT]]&gt;1,"Multipack","Single")</f>
        <v>Single</v>
      </c>
    </row>
    <row r="11868" spans="1:13">
      <c r="A11868" s="21" t="s">
        <v>1192</v>
      </c>
      <c r="B11868" s="21" t="s">
        <v>1191</v>
      </c>
      <c r="C11868" s="21" t="s">
        <v>1244</v>
      </c>
      <c r="D11868" s="21" t="s">
        <v>24</v>
      </c>
      <c r="E11868" s="21" t="s">
        <v>1277</v>
      </c>
      <c r="F11868" s="21" t="s">
        <v>196</v>
      </c>
      <c r="G11868" s="21">
        <v>1</v>
      </c>
      <c r="H11868" s="20">
        <v>9.5668704396859924E-3</v>
      </c>
      <c r="I11868" s="20">
        <v>6.1660551911966954E-2</v>
      </c>
      <c r="J11868" s="19" t="s">
        <v>1963</v>
      </c>
      <c r="K11868" s="18">
        <v>9</v>
      </c>
      <c r="L11868" s="18">
        <v>0.25</v>
      </c>
      <c r="M11868" s="18" t="str">
        <f>IF(tbl_data[[#This Row],[PACK COUNT]]&gt;1,"Multipack","Single")</f>
        <v>Single</v>
      </c>
    </row>
    <row r="11869" spans="1:13">
      <c r="A11869" s="21" t="s">
        <v>1192</v>
      </c>
      <c r="B11869" s="21" t="s">
        <v>1191</v>
      </c>
      <c r="C11869" s="21" t="s">
        <v>1244</v>
      </c>
      <c r="D11869" s="21" t="s">
        <v>24</v>
      </c>
      <c r="E11869" s="21" t="s">
        <v>1243</v>
      </c>
      <c r="F11869" s="21" t="s">
        <v>196</v>
      </c>
      <c r="G11869" s="21">
        <v>1</v>
      </c>
      <c r="H11869" s="20">
        <v>1.1110663990236091E-2</v>
      </c>
      <c r="I11869" s="20">
        <v>4.8260633371819711E-2</v>
      </c>
      <c r="J11869" s="19" t="s">
        <v>1963</v>
      </c>
      <c r="K11869" s="18">
        <v>9</v>
      </c>
      <c r="L11869" s="18">
        <v>0.75</v>
      </c>
      <c r="M11869" s="18" t="str">
        <f>IF(tbl_data[[#This Row],[PACK COUNT]]&gt;1,"Multipack","Single")</f>
        <v>Single</v>
      </c>
    </row>
    <row r="11870" spans="1:13">
      <c r="A11870" s="21" t="s">
        <v>622</v>
      </c>
      <c r="B11870" s="21" t="s">
        <v>621</v>
      </c>
      <c r="C11870" s="21" t="s">
        <v>621</v>
      </c>
      <c r="D11870" s="21" t="s">
        <v>24</v>
      </c>
      <c r="E11870" s="21" t="s">
        <v>620</v>
      </c>
      <c r="F11870" s="21" t="s">
        <v>196</v>
      </c>
      <c r="G11870" s="21">
        <v>1</v>
      </c>
      <c r="H11870" s="20">
        <v>0.31860501227792032</v>
      </c>
      <c r="I11870" s="20">
        <v>0.70051431857123636</v>
      </c>
      <c r="J11870" s="19" t="s">
        <v>1963</v>
      </c>
      <c r="K11870" s="18">
        <v>9</v>
      </c>
      <c r="L11870" s="18">
        <v>0.5</v>
      </c>
      <c r="M11870" s="18" t="str">
        <f>IF(tbl_data[[#This Row],[PACK COUNT]]&gt;1,"Multipack","Single")</f>
        <v>Single</v>
      </c>
    </row>
    <row r="11871" spans="1:13">
      <c r="A11871" s="21" t="s">
        <v>617</v>
      </c>
      <c r="B11871" s="21" t="s">
        <v>616</v>
      </c>
      <c r="C11871" s="21" t="s">
        <v>616</v>
      </c>
      <c r="D11871" s="21" t="s">
        <v>24</v>
      </c>
      <c r="E11871" s="21" t="s">
        <v>619</v>
      </c>
      <c r="F11871" s="21" t="s">
        <v>196</v>
      </c>
      <c r="G11871" s="21">
        <v>1</v>
      </c>
      <c r="H11871" s="20">
        <v>0.19138053430690868</v>
      </c>
      <c r="I11871" s="20">
        <v>0.64728912737879873</v>
      </c>
      <c r="J11871" s="19" t="s">
        <v>1963</v>
      </c>
      <c r="K11871" s="18">
        <v>9</v>
      </c>
      <c r="L11871" s="18">
        <v>0.33</v>
      </c>
      <c r="M11871" s="18" t="str">
        <f>IF(tbl_data[[#This Row],[PACK COUNT]]&gt;1,"Multipack","Single")</f>
        <v>Single</v>
      </c>
    </row>
    <row r="11872" spans="1:13">
      <c r="A11872" s="21" t="s">
        <v>617</v>
      </c>
      <c r="B11872" s="21" t="s">
        <v>616</v>
      </c>
      <c r="C11872" s="21" t="s">
        <v>616</v>
      </c>
      <c r="D11872" s="21" t="s">
        <v>24</v>
      </c>
      <c r="E11872" s="21" t="s">
        <v>618</v>
      </c>
      <c r="F11872" s="21" t="s">
        <v>196</v>
      </c>
      <c r="G11872" s="21">
        <v>1</v>
      </c>
      <c r="H11872" s="20">
        <v>11.919178260076414</v>
      </c>
      <c r="I11872" s="20">
        <v>23.373743864790818</v>
      </c>
      <c r="J11872" s="19" t="s">
        <v>1963</v>
      </c>
      <c r="K11872" s="18">
        <v>9</v>
      </c>
      <c r="L11872" s="18">
        <v>0.5</v>
      </c>
      <c r="M11872" s="18" t="str">
        <f>IF(tbl_data[[#This Row],[PACK COUNT]]&gt;1,"Multipack","Single")</f>
        <v>Single</v>
      </c>
    </row>
    <row r="11873" spans="1:13">
      <c r="A11873" s="21" t="s">
        <v>610</v>
      </c>
      <c r="B11873" s="21" t="s">
        <v>613</v>
      </c>
      <c r="C11873" s="21" t="s">
        <v>608</v>
      </c>
      <c r="D11873" s="21" t="s">
        <v>24</v>
      </c>
      <c r="E11873" s="21" t="s">
        <v>614</v>
      </c>
      <c r="F11873" s="21" t="s">
        <v>196</v>
      </c>
      <c r="G11873" s="21">
        <v>1</v>
      </c>
      <c r="H11873" s="20">
        <v>1.8178602704883591E-3</v>
      </c>
      <c r="I11873" s="20">
        <v>5.0274400708264994E-3</v>
      </c>
      <c r="J11873" s="19" t="s">
        <v>1963</v>
      </c>
      <c r="K11873" s="18">
        <v>9</v>
      </c>
      <c r="L11873" s="18">
        <v>1</v>
      </c>
      <c r="M11873" s="18" t="str">
        <f>IF(tbl_data[[#This Row],[PACK COUNT]]&gt;1,"Multipack","Single")</f>
        <v>Single</v>
      </c>
    </row>
    <row r="11874" spans="1:13">
      <c r="A11874" s="21" t="s">
        <v>610</v>
      </c>
      <c r="B11874" s="21" t="s">
        <v>613</v>
      </c>
      <c r="C11874" s="21" t="s">
        <v>612</v>
      </c>
      <c r="D11874" s="21" t="s">
        <v>24</v>
      </c>
      <c r="E11874" s="21" t="s">
        <v>611</v>
      </c>
      <c r="F11874" s="21" t="s">
        <v>196</v>
      </c>
      <c r="G11874" s="21">
        <v>1</v>
      </c>
      <c r="H11874" s="20">
        <v>3.0516273101342285E-3</v>
      </c>
      <c r="I11874" s="20">
        <v>8.2117756665300561E-3</v>
      </c>
      <c r="J11874" s="19" t="s">
        <v>1963</v>
      </c>
      <c r="K11874" s="18">
        <v>9</v>
      </c>
      <c r="L11874" s="18">
        <v>1</v>
      </c>
      <c r="M11874" s="18" t="str">
        <f>IF(tbl_data[[#This Row],[PACK COUNT]]&gt;1,"Multipack","Single")</f>
        <v>Single</v>
      </c>
    </row>
    <row r="11875" spans="1:13">
      <c r="A11875" s="21" t="s">
        <v>606</v>
      </c>
      <c r="B11875" s="21" t="s">
        <v>605</v>
      </c>
      <c r="C11875" s="21" t="s">
        <v>605</v>
      </c>
      <c r="D11875" s="21" t="s">
        <v>24</v>
      </c>
      <c r="E11875" s="21" t="s">
        <v>604</v>
      </c>
      <c r="F11875" s="21" t="s">
        <v>196</v>
      </c>
      <c r="G11875" s="21">
        <v>1</v>
      </c>
      <c r="H11875" s="20">
        <v>0.18323966011262705</v>
      </c>
      <c r="I11875" s="20">
        <v>0.50012400878783225</v>
      </c>
      <c r="J11875" s="19" t="s">
        <v>1963</v>
      </c>
      <c r="K11875" s="18">
        <v>9</v>
      </c>
      <c r="L11875" s="18">
        <v>0.33</v>
      </c>
      <c r="M11875" s="18" t="str">
        <f>IF(tbl_data[[#This Row],[PACK COUNT]]&gt;1,"Multipack","Single")</f>
        <v>Single</v>
      </c>
    </row>
    <row r="11876" spans="1:13">
      <c r="A11876" s="21" t="s">
        <v>602</v>
      </c>
      <c r="B11876" s="21" t="s">
        <v>601</v>
      </c>
      <c r="C11876" s="21" t="s">
        <v>600</v>
      </c>
      <c r="D11876" s="21" t="s">
        <v>24</v>
      </c>
      <c r="E11876" s="21" t="s">
        <v>603</v>
      </c>
      <c r="F11876" s="21" t="s">
        <v>196</v>
      </c>
      <c r="G11876" s="21">
        <v>6</v>
      </c>
      <c r="H11876" s="20">
        <v>1.7001341127972566E-2</v>
      </c>
      <c r="I11876" s="20">
        <v>0.13499827338009013</v>
      </c>
      <c r="J11876" s="19" t="s">
        <v>1963</v>
      </c>
      <c r="K11876" s="18">
        <v>9</v>
      </c>
      <c r="L11876" s="18">
        <v>0.36</v>
      </c>
      <c r="M11876" s="18" t="str">
        <f>IF(tbl_data[[#This Row],[PACK COUNT]]&gt;1,"Multipack","Single")</f>
        <v>Multipack</v>
      </c>
    </row>
    <row r="11877" spans="1:13">
      <c r="A11877" s="21" t="s">
        <v>602</v>
      </c>
      <c r="B11877" s="21" t="s">
        <v>601</v>
      </c>
      <c r="C11877" s="21" t="s">
        <v>600</v>
      </c>
      <c r="D11877" s="21" t="s">
        <v>24</v>
      </c>
      <c r="E11877" s="21" t="s">
        <v>599</v>
      </c>
      <c r="F11877" s="21" t="s">
        <v>196</v>
      </c>
      <c r="G11877" s="21">
        <v>1</v>
      </c>
      <c r="H11877" s="20">
        <v>2.9071073792435964</v>
      </c>
      <c r="I11877" s="20">
        <v>12.566568943789376</v>
      </c>
      <c r="J11877" s="19" t="s">
        <v>1963</v>
      </c>
      <c r="K11877" s="18">
        <v>9</v>
      </c>
      <c r="L11877" s="18">
        <v>0.36</v>
      </c>
      <c r="M11877" s="18" t="str">
        <f>IF(tbl_data[[#This Row],[PACK COUNT]]&gt;1,"Multipack","Single")</f>
        <v>Single</v>
      </c>
    </row>
    <row r="11878" spans="1:13">
      <c r="A11878" s="21" t="s">
        <v>591</v>
      </c>
      <c r="B11878" s="21" t="s">
        <v>1409</v>
      </c>
      <c r="C11878" s="21" t="s">
        <v>1408</v>
      </c>
      <c r="D11878" s="21" t="s">
        <v>24</v>
      </c>
      <c r="E11878" s="21" t="s">
        <v>1407</v>
      </c>
      <c r="F11878" s="21" t="s">
        <v>196</v>
      </c>
      <c r="G11878" s="21">
        <v>1</v>
      </c>
      <c r="H11878" s="20">
        <v>6.8434191669788522E-2</v>
      </c>
      <c r="I11878" s="20">
        <v>0.11287795253689169</v>
      </c>
      <c r="J11878" s="19" t="s">
        <v>1963</v>
      </c>
      <c r="K11878" s="18">
        <v>9</v>
      </c>
      <c r="L11878" s="18">
        <v>0.5</v>
      </c>
      <c r="M11878" s="18" t="str">
        <f>IF(tbl_data[[#This Row],[PACK COUNT]]&gt;1,"Multipack","Single")</f>
        <v>Single</v>
      </c>
    </row>
    <row r="11879" spans="1:13">
      <c r="A11879" s="21" t="s">
        <v>591</v>
      </c>
      <c r="B11879" s="21" t="s">
        <v>1409</v>
      </c>
      <c r="C11879" s="21" t="s">
        <v>64</v>
      </c>
      <c r="D11879" s="21" t="s">
        <v>24</v>
      </c>
      <c r="E11879" s="21" t="s">
        <v>1438</v>
      </c>
      <c r="F11879" s="21" t="s">
        <v>196</v>
      </c>
      <c r="G11879" s="21">
        <v>1</v>
      </c>
      <c r="H11879" s="20">
        <v>8.735152679533658E-3</v>
      </c>
      <c r="I11879" s="20">
        <v>1.6398330157086576E-2</v>
      </c>
      <c r="J11879" s="19" t="s">
        <v>1963</v>
      </c>
      <c r="K11879" s="18">
        <v>9</v>
      </c>
      <c r="L11879" s="18">
        <v>0.5</v>
      </c>
      <c r="M11879" s="18" t="str">
        <f>IF(tbl_data[[#This Row],[PACK COUNT]]&gt;1,"Multipack","Single")</f>
        <v>Single</v>
      </c>
    </row>
    <row r="11880" spans="1:13">
      <c r="A11880" s="21" t="s">
        <v>591</v>
      </c>
      <c r="B11880" s="21" t="s">
        <v>1409</v>
      </c>
      <c r="C11880" s="21" t="s">
        <v>1437</v>
      </c>
      <c r="D11880" s="21" t="s">
        <v>24</v>
      </c>
      <c r="E11880" s="21" t="s">
        <v>1436</v>
      </c>
      <c r="F11880" s="21" t="s">
        <v>196</v>
      </c>
      <c r="G11880" s="21">
        <v>1</v>
      </c>
      <c r="H11880" s="20">
        <v>2.4969403898263218E-2</v>
      </c>
      <c r="I11880" s="20">
        <v>4.2907304577152222E-2</v>
      </c>
      <c r="J11880" s="19" t="s">
        <v>1963</v>
      </c>
      <c r="K11880" s="18">
        <v>9</v>
      </c>
      <c r="L11880" s="18">
        <v>0.5</v>
      </c>
      <c r="M11880" s="18" t="str">
        <f>IF(tbl_data[[#This Row],[PACK COUNT]]&gt;1,"Multipack","Single")</f>
        <v>Single</v>
      </c>
    </row>
    <row r="11881" spans="1:13">
      <c r="A11881" s="21" t="s">
        <v>591</v>
      </c>
      <c r="B11881" s="21" t="s">
        <v>594</v>
      </c>
      <c r="C11881" s="21" t="s">
        <v>597</v>
      </c>
      <c r="D11881" s="21" t="s">
        <v>87</v>
      </c>
      <c r="E11881" s="21" t="s">
        <v>598</v>
      </c>
      <c r="F11881" s="21" t="s">
        <v>191</v>
      </c>
      <c r="G11881" s="21">
        <v>1</v>
      </c>
      <c r="H11881" s="20">
        <v>0.21820999467208768</v>
      </c>
      <c r="I11881" s="20">
        <v>0.31568838355206325</v>
      </c>
      <c r="J11881" s="19" t="s">
        <v>1963</v>
      </c>
      <c r="K11881" s="18">
        <v>9</v>
      </c>
      <c r="L11881" s="18">
        <v>0.5</v>
      </c>
      <c r="M11881" s="18" t="str">
        <f>IF(tbl_data[[#This Row],[PACK COUNT]]&gt;1,"Multipack","Single")</f>
        <v>Single</v>
      </c>
    </row>
    <row r="11882" spans="1:13">
      <c r="A11882" s="21" t="s">
        <v>591</v>
      </c>
      <c r="B11882" s="21" t="s">
        <v>594</v>
      </c>
      <c r="C11882" s="21" t="s">
        <v>597</v>
      </c>
      <c r="D11882" s="21" t="s">
        <v>71</v>
      </c>
      <c r="E11882" s="21" t="s">
        <v>596</v>
      </c>
      <c r="F11882" s="21" t="s">
        <v>196</v>
      </c>
      <c r="G11882" s="21">
        <v>1</v>
      </c>
      <c r="H11882" s="20">
        <v>1.4017849964673952</v>
      </c>
      <c r="I11882" s="20">
        <v>2.8806656164031681</v>
      </c>
      <c r="J11882" s="19" t="s">
        <v>1963</v>
      </c>
      <c r="K11882" s="18">
        <v>9</v>
      </c>
      <c r="L11882" s="18">
        <v>0.5</v>
      </c>
      <c r="M11882" s="18" t="str">
        <f>IF(tbl_data[[#This Row],[PACK COUNT]]&gt;1,"Multipack","Single")</f>
        <v>Single</v>
      </c>
    </row>
    <row r="11883" spans="1:13">
      <c r="A11883" s="21" t="s">
        <v>591</v>
      </c>
      <c r="B11883" s="21" t="s">
        <v>594</v>
      </c>
      <c r="C11883" s="21" t="s">
        <v>593</v>
      </c>
      <c r="D11883" s="21" t="s">
        <v>87</v>
      </c>
      <c r="E11883" s="21" t="s">
        <v>595</v>
      </c>
      <c r="F11883" s="21" t="s">
        <v>191</v>
      </c>
      <c r="G11883" s="21">
        <v>1</v>
      </c>
      <c r="H11883" s="20">
        <v>0.30662250034041411</v>
      </c>
      <c r="I11883" s="20">
        <v>0.4446548406602554</v>
      </c>
      <c r="J11883" s="19" t="s">
        <v>1963</v>
      </c>
      <c r="K11883" s="18">
        <v>9</v>
      </c>
      <c r="L11883" s="18">
        <v>0.5</v>
      </c>
      <c r="M11883" s="18" t="str">
        <f>IF(tbl_data[[#This Row],[PACK COUNT]]&gt;1,"Multipack","Single")</f>
        <v>Single</v>
      </c>
    </row>
    <row r="11884" spans="1:13">
      <c r="A11884" s="21" t="s">
        <v>591</v>
      </c>
      <c r="B11884" s="21" t="s">
        <v>594</v>
      </c>
      <c r="C11884" s="21" t="s">
        <v>593</v>
      </c>
      <c r="D11884" s="21" t="s">
        <v>71</v>
      </c>
      <c r="E11884" s="21" t="s">
        <v>592</v>
      </c>
      <c r="F11884" s="21" t="s">
        <v>196</v>
      </c>
      <c r="G11884" s="21">
        <v>1</v>
      </c>
      <c r="H11884" s="20">
        <v>1.893314444950992</v>
      </c>
      <c r="I11884" s="20">
        <v>3.779506925996623</v>
      </c>
      <c r="J11884" s="19" t="s">
        <v>1963</v>
      </c>
      <c r="K11884" s="18">
        <v>9</v>
      </c>
      <c r="L11884" s="18">
        <v>0.5</v>
      </c>
      <c r="M11884" s="18" t="str">
        <f>IF(tbl_data[[#This Row],[PACK COUNT]]&gt;1,"Multipack","Single")</f>
        <v>Single</v>
      </c>
    </row>
    <row r="11885" spans="1:13">
      <c r="A11885" s="21" t="s">
        <v>591</v>
      </c>
      <c r="B11885" s="21" t="s">
        <v>590</v>
      </c>
      <c r="C11885" s="21" t="s">
        <v>590</v>
      </c>
      <c r="D11885" s="21" t="s">
        <v>71</v>
      </c>
      <c r="E11885" s="21" t="s">
        <v>1351</v>
      </c>
      <c r="F11885" s="21" t="s">
        <v>191</v>
      </c>
      <c r="G11885" s="21">
        <v>1</v>
      </c>
      <c r="H11885" s="20">
        <v>0.23002055882513092</v>
      </c>
      <c r="I11885" s="20">
        <v>0.33027882640358164</v>
      </c>
      <c r="J11885" s="19" t="s">
        <v>1963</v>
      </c>
      <c r="K11885" s="18">
        <v>9</v>
      </c>
      <c r="L11885" s="18">
        <v>0.5</v>
      </c>
      <c r="M11885" s="18" t="str">
        <f>IF(tbl_data[[#This Row],[PACK COUNT]]&gt;1,"Multipack","Single")</f>
        <v>Single</v>
      </c>
    </row>
    <row r="11886" spans="1:13">
      <c r="A11886" s="21" t="s">
        <v>591</v>
      </c>
      <c r="B11886" s="21" t="s">
        <v>590</v>
      </c>
      <c r="C11886" s="21" t="s">
        <v>590</v>
      </c>
      <c r="D11886" s="21" t="s">
        <v>24</v>
      </c>
      <c r="E11886" s="21" t="s">
        <v>589</v>
      </c>
      <c r="F11886" s="21" t="s">
        <v>196</v>
      </c>
      <c r="G11886" s="21">
        <v>1</v>
      </c>
      <c r="H11886" s="20">
        <v>1.189647891009884</v>
      </c>
      <c r="I11886" s="20">
        <v>2.4619121695384911</v>
      </c>
      <c r="J11886" s="19" t="s">
        <v>1963</v>
      </c>
      <c r="K11886" s="18">
        <v>9</v>
      </c>
      <c r="L11886" s="18">
        <v>0.5</v>
      </c>
      <c r="M11886" s="18" t="str">
        <f>IF(tbl_data[[#This Row],[PACK COUNT]]&gt;1,"Multipack","Single")</f>
        <v>Single</v>
      </c>
    </row>
    <row r="11887" spans="1:13">
      <c r="A11887" s="21" t="s">
        <v>581</v>
      </c>
      <c r="B11887" s="21" t="s">
        <v>588</v>
      </c>
      <c r="C11887" s="21" t="s">
        <v>588</v>
      </c>
      <c r="D11887" s="21" t="s">
        <v>24</v>
      </c>
      <c r="E11887" s="21" t="s">
        <v>587</v>
      </c>
      <c r="F11887" s="21" t="s">
        <v>196</v>
      </c>
      <c r="G11887" s="21">
        <v>1</v>
      </c>
      <c r="H11887" s="20">
        <v>1.5650371575900754E-2</v>
      </c>
      <c r="I11887" s="20">
        <v>5.479804698496505E-2</v>
      </c>
      <c r="J11887" s="19" t="s">
        <v>1963</v>
      </c>
      <c r="K11887" s="18">
        <v>9</v>
      </c>
      <c r="L11887" s="18">
        <v>0.33</v>
      </c>
      <c r="M11887" s="18" t="str">
        <f>IF(tbl_data[[#This Row],[PACK COUNT]]&gt;1,"Multipack","Single")</f>
        <v>Single</v>
      </c>
    </row>
    <row r="11888" spans="1:13">
      <c r="A11888" s="21" t="s">
        <v>581</v>
      </c>
      <c r="B11888" s="21" t="s">
        <v>580</v>
      </c>
      <c r="C11888" s="21" t="s">
        <v>585</v>
      </c>
      <c r="D11888" s="21" t="s">
        <v>24</v>
      </c>
      <c r="E11888" s="21" t="s">
        <v>586</v>
      </c>
      <c r="F11888" s="21" t="s">
        <v>191</v>
      </c>
      <c r="G11888" s="21">
        <v>1</v>
      </c>
      <c r="H11888" s="20">
        <v>2.3937960933689304</v>
      </c>
      <c r="I11888" s="20">
        <v>4.0156534036624123</v>
      </c>
      <c r="J11888" s="19" t="s">
        <v>1963</v>
      </c>
      <c r="K11888" s="18">
        <v>9</v>
      </c>
      <c r="L11888" s="18">
        <v>0.5</v>
      </c>
      <c r="M11888" s="18" t="str">
        <f>IF(tbl_data[[#This Row],[PACK COUNT]]&gt;1,"Multipack","Single")</f>
        <v>Single</v>
      </c>
    </row>
    <row r="11889" spans="1:13">
      <c r="A11889" s="21" t="s">
        <v>581</v>
      </c>
      <c r="B11889" s="21" t="s">
        <v>580</v>
      </c>
      <c r="C11889" s="21" t="s">
        <v>585</v>
      </c>
      <c r="D11889" s="21" t="s">
        <v>24</v>
      </c>
      <c r="E11889" s="21" t="s">
        <v>584</v>
      </c>
      <c r="F11889" s="21" t="s">
        <v>196</v>
      </c>
      <c r="G11889" s="21">
        <v>1</v>
      </c>
      <c r="H11889" s="20">
        <v>0.10714662505521209</v>
      </c>
      <c r="I11889" s="20">
        <v>0.27248151401223109</v>
      </c>
      <c r="J11889" s="19" t="s">
        <v>1963</v>
      </c>
      <c r="K11889" s="18">
        <v>9</v>
      </c>
      <c r="L11889" s="18">
        <v>0.33</v>
      </c>
      <c r="M11889" s="18" t="str">
        <f>IF(tbl_data[[#This Row],[PACK COUNT]]&gt;1,"Multipack","Single")</f>
        <v>Single</v>
      </c>
    </row>
    <row r="11890" spans="1:13">
      <c r="A11890" s="21" t="s">
        <v>581</v>
      </c>
      <c r="B11890" s="21" t="s">
        <v>580</v>
      </c>
      <c r="C11890" s="21" t="s">
        <v>583</v>
      </c>
      <c r="D11890" s="21" t="s">
        <v>24</v>
      </c>
      <c r="E11890" s="21" t="s">
        <v>582</v>
      </c>
      <c r="F11890" s="21" t="s">
        <v>196</v>
      </c>
      <c r="G11890" s="21">
        <v>1</v>
      </c>
      <c r="H11890" s="20">
        <v>1.6343577127951474E-2</v>
      </c>
      <c r="I11890" s="20">
        <v>9.8139792102535012E-2</v>
      </c>
      <c r="J11890" s="19" t="s">
        <v>1963</v>
      </c>
      <c r="K11890" s="18">
        <v>9</v>
      </c>
      <c r="L11890" s="18">
        <v>0.33</v>
      </c>
      <c r="M11890" s="18" t="str">
        <f>IF(tbl_data[[#This Row],[PACK COUNT]]&gt;1,"Multipack","Single")</f>
        <v>Single</v>
      </c>
    </row>
    <row r="11891" spans="1:13">
      <c r="A11891" s="21" t="s">
        <v>564</v>
      </c>
      <c r="B11891" s="21" t="s">
        <v>563</v>
      </c>
      <c r="C11891" s="21" t="s">
        <v>566</v>
      </c>
      <c r="D11891" s="21" t="s">
        <v>24</v>
      </c>
      <c r="E11891" s="21" t="s">
        <v>565</v>
      </c>
      <c r="F11891" s="21" t="s">
        <v>191</v>
      </c>
      <c r="G11891" s="21">
        <v>1</v>
      </c>
      <c r="H11891" s="20">
        <v>0.36253937828884225</v>
      </c>
      <c r="I11891" s="20">
        <v>1.8847803024638563</v>
      </c>
      <c r="J11891" s="19" t="s">
        <v>1963</v>
      </c>
      <c r="K11891" s="18">
        <v>9</v>
      </c>
      <c r="L11891" s="18">
        <v>0.44</v>
      </c>
      <c r="M11891" s="18" t="str">
        <f>IF(tbl_data[[#This Row],[PACK COUNT]]&gt;1,"Multipack","Single")</f>
        <v>Single</v>
      </c>
    </row>
    <row r="11892" spans="1:13">
      <c r="A11892" s="21" t="s">
        <v>564</v>
      </c>
      <c r="B11892" s="21" t="s">
        <v>563</v>
      </c>
      <c r="C11892" s="21" t="s">
        <v>566</v>
      </c>
      <c r="D11892" s="21" t="s">
        <v>24</v>
      </c>
      <c r="E11892" s="21" t="s">
        <v>1276</v>
      </c>
      <c r="F11892" s="21" t="s">
        <v>196</v>
      </c>
      <c r="G11892" s="21">
        <v>1</v>
      </c>
      <c r="H11892" s="20">
        <v>1.9477110444003434E-2</v>
      </c>
      <c r="I11892" s="20">
        <v>0.11681202162523337</v>
      </c>
      <c r="J11892" s="19" t="s">
        <v>1963</v>
      </c>
      <c r="K11892" s="18">
        <v>9</v>
      </c>
      <c r="L11892" s="18">
        <v>0.33</v>
      </c>
      <c r="M11892" s="18" t="str">
        <f>IF(tbl_data[[#This Row],[PACK COUNT]]&gt;1,"Multipack","Single")</f>
        <v>Single</v>
      </c>
    </row>
    <row r="11893" spans="1:13">
      <c r="A11893" s="21" t="s">
        <v>564</v>
      </c>
      <c r="B11893" s="21" t="s">
        <v>563</v>
      </c>
      <c r="C11893" s="21" t="s">
        <v>402</v>
      </c>
      <c r="D11893" s="21" t="s">
        <v>24</v>
      </c>
      <c r="E11893" s="21" t="s">
        <v>562</v>
      </c>
      <c r="F11893" s="21" t="s">
        <v>196</v>
      </c>
      <c r="G11893" s="21">
        <v>1</v>
      </c>
      <c r="H11893" s="20">
        <v>0.45198287033577145</v>
      </c>
      <c r="I11893" s="20">
        <v>1.7126988193846202</v>
      </c>
      <c r="J11893" s="19" t="s">
        <v>1963</v>
      </c>
      <c r="K11893" s="18">
        <v>9</v>
      </c>
      <c r="L11893" s="18">
        <v>0.33</v>
      </c>
      <c r="M11893" s="18" t="str">
        <f>IF(tbl_data[[#This Row],[PACK COUNT]]&gt;1,"Multipack","Single")</f>
        <v>Single</v>
      </c>
    </row>
    <row r="11894" spans="1:13">
      <c r="A11894" s="21" t="s">
        <v>561</v>
      </c>
      <c r="B11894" s="21" t="s">
        <v>560</v>
      </c>
      <c r="C11894" s="21" t="s">
        <v>560</v>
      </c>
      <c r="D11894" s="21" t="s">
        <v>24</v>
      </c>
      <c r="E11894" s="21" t="s">
        <v>1350</v>
      </c>
      <c r="F11894" s="21" t="s">
        <v>196</v>
      </c>
      <c r="G11894" s="21">
        <v>1</v>
      </c>
      <c r="H11894" s="20">
        <v>1.7947630533754879</v>
      </c>
      <c r="I11894" s="20">
        <v>5.9430727719870955</v>
      </c>
      <c r="J11894" s="19" t="s">
        <v>1963</v>
      </c>
      <c r="K11894" s="18">
        <v>9</v>
      </c>
      <c r="L11894" s="18">
        <v>0.33</v>
      </c>
      <c r="M11894" s="18" t="str">
        <f>IF(tbl_data[[#This Row],[PACK COUNT]]&gt;1,"Multipack","Single")</f>
        <v>Single</v>
      </c>
    </row>
    <row r="11895" spans="1:13">
      <c r="A11895" s="21" t="s">
        <v>558</v>
      </c>
      <c r="B11895" s="21" t="s">
        <v>557</v>
      </c>
      <c r="C11895" s="21" t="s">
        <v>557</v>
      </c>
      <c r="D11895" s="21" t="s">
        <v>110</v>
      </c>
      <c r="E11895" s="21" t="s">
        <v>556</v>
      </c>
      <c r="F11895" s="21" t="s">
        <v>196</v>
      </c>
      <c r="G11895" s="21">
        <v>1</v>
      </c>
      <c r="H11895" s="20">
        <v>9.850367954907277E-3</v>
      </c>
      <c r="I11895" s="20">
        <v>7.7342767379102798E-2</v>
      </c>
      <c r="J11895" s="19" t="s">
        <v>1963</v>
      </c>
      <c r="K11895" s="18">
        <v>9</v>
      </c>
      <c r="L11895" s="18">
        <v>0.33</v>
      </c>
      <c r="M11895" s="18" t="str">
        <f>IF(tbl_data[[#This Row],[PACK COUNT]]&gt;1,"Multipack","Single")</f>
        <v>Single</v>
      </c>
    </row>
    <row r="11896" spans="1:13">
      <c r="A11896" s="21" t="s">
        <v>558</v>
      </c>
      <c r="B11896" s="21" t="s">
        <v>1242</v>
      </c>
      <c r="C11896" s="21" t="s">
        <v>1241</v>
      </c>
      <c r="D11896" s="21" t="s">
        <v>24</v>
      </c>
      <c r="E11896" s="21" t="s">
        <v>1240</v>
      </c>
      <c r="F11896" s="21" t="s">
        <v>196</v>
      </c>
      <c r="G11896" s="21">
        <v>1</v>
      </c>
      <c r="H11896" s="20">
        <v>6.1420756361148018E-3</v>
      </c>
      <c r="I11896" s="20">
        <v>5.3114133541556252E-2</v>
      </c>
      <c r="J11896" s="19" t="s">
        <v>1963</v>
      </c>
      <c r="K11896" s="18">
        <v>9</v>
      </c>
      <c r="L11896" s="18">
        <v>0.25</v>
      </c>
      <c r="M11896" s="18" t="str">
        <f>IF(tbl_data[[#This Row],[PACK COUNT]]&gt;1,"Multipack","Single")</f>
        <v>Single</v>
      </c>
    </row>
    <row r="11897" spans="1:13">
      <c r="A11897" s="21" t="s">
        <v>533</v>
      </c>
      <c r="B11897" s="21" t="s">
        <v>553</v>
      </c>
      <c r="C11897" s="21" t="s">
        <v>449</v>
      </c>
      <c r="D11897" s="21" t="s">
        <v>24</v>
      </c>
      <c r="E11897" s="21" t="s">
        <v>552</v>
      </c>
      <c r="F11897" s="21" t="s">
        <v>191</v>
      </c>
      <c r="G11897" s="21">
        <v>1</v>
      </c>
      <c r="H11897" s="20">
        <v>1.2139683504549219</v>
      </c>
      <c r="I11897" s="20">
        <v>1.2077629439593214</v>
      </c>
      <c r="J11897" s="19" t="s">
        <v>1963</v>
      </c>
      <c r="K11897" s="18">
        <v>9</v>
      </c>
      <c r="L11897" s="18">
        <v>0.5</v>
      </c>
      <c r="M11897" s="18" t="str">
        <f>IF(tbl_data[[#This Row],[PACK COUNT]]&gt;1,"Multipack","Single")</f>
        <v>Single</v>
      </c>
    </row>
    <row r="11898" spans="1:13">
      <c r="A11898" s="21" t="s">
        <v>533</v>
      </c>
      <c r="B11898" s="21" t="s">
        <v>551</v>
      </c>
      <c r="C11898" s="21" t="s">
        <v>382</v>
      </c>
      <c r="D11898" s="21" t="s">
        <v>87</v>
      </c>
      <c r="E11898" s="21" t="s">
        <v>550</v>
      </c>
      <c r="F11898" s="21" t="s">
        <v>191</v>
      </c>
      <c r="G11898" s="21">
        <v>1</v>
      </c>
      <c r="H11898" s="20">
        <v>6.082356303338214</v>
      </c>
      <c r="I11898" s="20">
        <v>7.04559687311394</v>
      </c>
      <c r="J11898" s="19" t="s">
        <v>1963</v>
      </c>
      <c r="K11898" s="18">
        <v>9</v>
      </c>
      <c r="L11898" s="18">
        <v>0.5</v>
      </c>
      <c r="M11898" s="18" t="str">
        <f>IF(tbl_data[[#This Row],[PACK COUNT]]&gt;1,"Multipack","Single")</f>
        <v>Single</v>
      </c>
    </row>
    <row r="11899" spans="1:13">
      <c r="A11899" s="21" t="s">
        <v>533</v>
      </c>
      <c r="B11899" s="21" t="s">
        <v>551</v>
      </c>
      <c r="C11899" s="21" t="s">
        <v>382</v>
      </c>
      <c r="D11899" s="21" t="s">
        <v>87</v>
      </c>
      <c r="E11899" s="21" t="s">
        <v>550</v>
      </c>
      <c r="F11899" s="21" t="s">
        <v>191</v>
      </c>
      <c r="G11899" s="21">
        <v>1</v>
      </c>
      <c r="H11899" s="20">
        <v>8.5672378451762032</v>
      </c>
      <c r="I11899" s="20">
        <v>10.161646302005856</v>
      </c>
      <c r="J11899" s="19" t="s">
        <v>1963</v>
      </c>
      <c r="K11899" s="18">
        <v>9</v>
      </c>
      <c r="L11899" s="18">
        <v>0.5</v>
      </c>
      <c r="M11899" s="18" t="str">
        <f>IF(tbl_data[[#This Row],[PACK COUNT]]&gt;1,"Multipack","Single")</f>
        <v>Single</v>
      </c>
    </row>
    <row r="11900" spans="1:13">
      <c r="A11900" s="21" t="s">
        <v>533</v>
      </c>
      <c r="B11900" s="21" t="s">
        <v>547</v>
      </c>
      <c r="C11900" s="21" t="s">
        <v>24</v>
      </c>
      <c r="D11900" s="21" t="s">
        <v>71</v>
      </c>
      <c r="E11900" s="21" t="s">
        <v>549</v>
      </c>
      <c r="F11900" s="21" t="s">
        <v>191</v>
      </c>
      <c r="G11900" s="21">
        <v>1</v>
      </c>
      <c r="H11900" s="20">
        <v>9.8297358369863659</v>
      </c>
      <c r="I11900" s="20">
        <v>10.325209719102387</v>
      </c>
      <c r="J11900" s="19" t="s">
        <v>1963</v>
      </c>
      <c r="K11900" s="18">
        <v>9</v>
      </c>
      <c r="L11900" s="18">
        <v>0.5</v>
      </c>
      <c r="M11900" s="18" t="str">
        <f>IF(tbl_data[[#This Row],[PACK COUNT]]&gt;1,"Multipack","Single")</f>
        <v>Single</v>
      </c>
    </row>
    <row r="11901" spans="1:13">
      <c r="A11901" s="21" t="s">
        <v>533</v>
      </c>
      <c r="B11901" s="21" t="s">
        <v>547</v>
      </c>
      <c r="C11901" s="21" t="s">
        <v>24</v>
      </c>
      <c r="D11901" s="21" t="s">
        <v>87</v>
      </c>
      <c r="E11901" s="21" t="s">
        <v>1275</v>
      </c>
      <c r="F11901" s="21" t="s">
        <v>191</v>
      </c>
      <c r="G11901" s="21">
        <v>1</v>
      </c>
      <c r="H11901" s="20">
        <v>0.16949186511452513</v>
      </c>
      <c r="I11901" s="20">
        <v>0.24757854719098288</v>
      </c>
      <c r="J11901" s="19" t="s">
        <v>1963</v>
      </c>
      <c r="K11901" s="18">
        <v>9</v>
      </c>
      <c r="L11901" s="18">
        <v>5</v>
      </c>
      <c r="M11901" s="18" t="str">
        <f>IF(tbl_data[[#This Row],[PACK COUNT]]&gt;1,"Multipack","Single")</f>
        <v>Single</v>
      </c>
    </row>
    <row r="11902" spans="1:13">
      <c r="A11902" s="21" t="s">
        <v>533</v>
      </c>
      <c r="B11902" s="21" t="s">
        <v>547</v>
      </c>
      <c r="C11902" s="21" t="s">
        <v>62</v>
      </c>
      <c r="D11902" s="21" t="s">
        <v>87</v>
      </c>
      <c r="E11902" s="21" t="s">
        <v>548</v>
      </c>
      <c r="F11902" s="21" t="s">
        <v>191</v>
      </c>
      <c r="G11902" s="21">
        <v>1</v>
      </c>
      <c r="H11902" s="20">
        <v>0.7434823645938079</v>
      </c>
      <c r="I11902" s="20">
        <v>0.74228910438969475</v>
      </c>
      <c r="J11902" s="19" t="s">
        <v>1963</v>
      </c>
      <c r="K11902" s="18">
        <v>9</v>
      </c>
      <c r="L11902" s="18">
        <v>0.5</v>
      </c>
      <c r="M11902" s="18" t="str">
        <f>IF(tbl_data[[#This Row],[PACK COUNT]]&gt;1,"Multipack","Single")</f>
        <v>Single</v>
      </c>
    </row>
    <row r="11903" spans="1:13">
      <c r="A11903" s="21" t="s">
        <v>533</v>
      </c>
      <c r="B11903" s="21" t="s">
        <v>1406</v>
      </c>
      <c r="C11903" s="21" t="s">
        <v>24</v>
      </c>
      <c r="D11903" s="21" t="s">
        <v>71</v>
      </c>
      <c r="E11903" s="21" t="s">
        <v>1405</v>
      </c>
      <c r="F11903" s="21" t="s">
        <v>191</v>
      </c>
      <c r="G11903" s="21">
        <v>1</v>
      </c>
      <c r="H11903" s="20">
        <v>5.3416298224606688E-2</v>
      </c>
      <c r="I11903" s="20">
        <v>8.5870581135284479E-2</v>
      </c>
      <c r="J11903" s="19" t="s">
        <v>1963</v>
      </c>
      <c r="K11903" s="18">
        <v>9</v>
      </c>
      <c r="L11903" s="18">
        <v>0.33</v>
      </c>
      <c r="M11903" s="18" t="str">
        <f>IF(tbl_data[[#This Row],[PACK COUNT]]&gt;1,"Multipack","Single")</f>
        <v>Single</v>
      </c>
    </row>
    <row r="11904" spans="1:13">
      <c r="A11904" s="21" t="s">
        <v>1404</v>
      </c>
      <c r="B11904" s="21" t="s">
        <v>543</v>
      </c>
      <c r="C11904" s="21" t="s">
        <v>273</v>
      </c>
      <c r="D11904" s="21" t="s">
        <v>87</v>
      </c>
      <c r="E11904" s="21" t="s">
        <v>1403</v>
      </c>
      <c r="F11904" s="21" t="s">
        <v>191</v>
      </c>
      <c r="G11904" s="21">
        <v>1</v>
      </c>
      <c r="H11904" s="20">
        <v>4.1651594912857859E-2</v>
      </c>
      <c r="I11904" s="20">
        <v>4.8550103044305674E-2</v>
      </c>
      <c r="J11904" s="19" t="s">
        <v>1963</v>
      </c>
      <c r="K11904" s="18">
        <v>9</v>
      </c>
      <c r="L11904" s="18">
        <v>0.5</v>
      </c>
      <c r="M11904" s="18" t="str">
        <f>IF(tbl_data[[#This Row],[PACK COUNT]]&gt;1,"Multipack","Single")</f>
        <v>Single</v>
      </c>
    </row>
    <row r="11905" spans="1:13">
      <c r="A11905" s="21" t="s">
        <v>523</v>
      </c>
      <c r="B11905" s="21" t="s">
        <v>522</v>
      </c>
      <c r="C11905" s="21" t="s">
        <v>529</v>
      </c>
      <c r="D11905" s="21" t="s">
        <v>71</v>
      </c>
      <c r="E11905" s="21" t="s">
        <v>528</v>
      </c>
      <c r="F11905" s="21" t="s">
        <v>196</v>
      </c>
      <c r="G11905" s="21">
        <v>1</v>
      </c>
      <c r="H11905" s="20">
        <v>6.6294706133113524E-3</v>
      </c>
      <c r="I11905" s="20">
        <v>4.0411951766385901E-2</v>
      </c>
      <c r="J11905" s="19" t="s">
        <v>1963</v>
      </c>
      <c r="K11905" s="18">
        <v>9</v>
      </c>
      <c r="L11905" s="18">
        <v>0.33</v>
      </c>
      <c r="M11905" s="18" t="str">
        <f>IF(tbl_data[[#This Row],[PACK COUNT]]&gt;1,"Multipack","Single")</f>
        <v>Single</v>
      </c>
    </row>
    <row r="11906" spans="1:13">
      <c r="A11906" s="21" t="s">
        <v>523</v>
      </c>
      <c r="B11906" s="21" t="s">
        <v>522</v>
      </c>
      <c r="C11906" s="21" t="s">
        <v>527</v>
      </c>
      <c r="D11906" s="21" t="s">
        <v>24</v>
      </c>
      <c r="E11906" s="21" t="s">
        <v>526</v>
      </c>
      <c r="F11906" s="21" t="s">
        <v>196</v>
      </c>
      <c r="G11906" s="21">
        <v>1</v>
      </c>
      <c r="H11906" s="20">
        <v>5.5619443302117825E-3</v>
      </c>
      <c r="I11906" s="20">
        <v>3.4125615258285294E-2</v>
      </c>
      <c r="J11906" s="19" t="s">
        <v>1963</v>
      </c>
      <c r="K11906" s="18">
        <v>9</v>
      </c>
      <c r="L11906" s="18">
        <v>0.33</v>
      </c>
      <c r="M11906" s="18" t="str">
        <f>IF(tbl_data[[#This Row],[PACK COUNT]]&gt;1,"Multipack","Single")</f>
        <v>Single</v>
      </c>
    </row>
    <row r="11907" spans="1:13">
      <c r="A11907" s="21" t="s">
        <v>523</v>
      </c>
      <c r="B11907" s="21" t="s">
        <v>522</v>
      </c>
      <c r="C11907" s="21" t="s">
        <v>525</v>
      </c>
      <c r="D11907" s="21" t="s">
        <v>110</v>
      </c>
      <c r="E11907" s="21" t="s">
        <v>524</v>
      </c>
      <c r="F11907" s="21" t="s">
        <v>196</v>
      </c>
      <c r="G11907" s="21">
        <v>1</v>
      </c>
      <c r="H11907" s="20">
        <v>5.5635401202182152E-3</v>
      </c>
      <c r="I11907" s="20">
        <v>3.6632666295101611E-2</v>
      </c>
      <c r="J11907" s="19" t="s">
        <v>1963</v>
      </c>
      <c r="K11907" s="18">
        <v>9</v>
      </c>
      <c r="L11907" s="18">
        <v>0.33</v>
      </c>
      <c r="M11907" s="18" t="str">
        <f>IF(tbl_data[[#This Row],[PACK COUNT]]&gt;1,"Multipack","Single")</f>
        <v>Single</v>
      </c>
    </row>
    <row r="11908" spans="1:13">
      <c r="A11908" s="21" t="s">
        <v>514</v>
      </c>
      <c r="B11908" s="21" t="s">
        <v>519</v>
      </c>
      <c r="C11908" s="21" t="s">
        <v>519</v>
      </c>
      <c r="D11908" s="21" t="s">
        <v>24</v>
      </c>
      <c r="E11908" s="21" t="s">
        <v>518</v>
      </c>
      <c r="F11908" s="21" t="s">
        <v>196</v>
      </c>
      <c r="G11908" s="21">
        <v>1</v>
      </c>
      <c r="H11908" s="20">
        <v>2.2614801888961058E-2</v>
      </c>
      <c r="I11908" s="20">
        <v>9.3025936957489841E-2</v>
      </c>
      <c r="J11908" s="19" t="s">
        <v>1963</v>
      </c>
      <c r="K11908" s="18">
        <v>9</v>
      </c>
      <c r="L11908" s="18">
        <v>0.5</v>
      </c>
      <c r="M11908" s="18" t="str">
        <f>IF(tbl_data[[#This Row],[PACK COUNT]]&gt;1,"Multipack","Single")</f>
        <v>Single</v>
      </c>
    </row>
    <row r="11909" spans="1:13">
      <c r="A11909" s="21" t="s">
        <v>514</v>
      </c>
      <c r="B11909" s="21" t="s">
        <v>517</v>
      </c>
      <c r="C11909" s="21" t="s">
        <v>516</v>
      </c>
      <c r="D11909" s="21" t="s">
        <v>24</v>
      </c>
      <c r="E11909" s="21" t="s">
        <v>515</v>
      </c>
      <c r="F11909" s="21" t="s">
        <v>196</v>
      </c>
      <c r="G11909" s="21">
        <v>1</v>
      </c>
      <c r="H11909" s="20">
        <v>5.1184737984850168E-2</v>
      </c>
      <c r="I11909" s="20">
        <v>0.20355256247987086</v>
      </c>
      <c r="J11909" s="19" t="s">
        <v>1963</v>
      </c>
      <c r="K11909" s="18">
        <v>9</v>
      </c>
      <c r="L11909" s="18">
        <v>0.5</v>
      </c>
      <c r="M11909" s="18" t="str">
        <f>IF(tbl_data[[#This Row],[PACK COUNT]]&gt;1,"Multipack","Single")</f>
        <v>Single</v>
      </c>
    </row>
    <row r="11910" spans="1:13">
      <c r="A11910" s="21" t="s">
        <v>508</v>
      </c>
      <c r="B11910" s="21" t="s">
        <v>508</v>
      </c>
      <c r="C11910" s="21" t="s">
        <v>160</v>
      </c>
      <c r="D11910" s="21" t="s">
        <v>87</v>
      </c>
      <c r="E11910" s="21" t="s">
        <v>511</v>
      </c>
      <c r="F11910" s="21" t="s">
        <v>191</v>
      </c>
      <c r="G11910" s="21">
        <v>1</v>
      </c>
      <c r="H11910" s="20">
        <v>0.30273945184299522</v>
      </c>
      <c r="I11910" s="20">
        <v>0.43485898648775734</v>
      </c>
      <c r="J11910" s="19" t="s">
        <v>1963</v>
      </c>
      <c r="K11910" s="18">
        <v>9</v>
      </c>
      <c r="L11910" s="18">
        <v>0.5</v>
      </c>
      <c r="M11910" s="18" t="str">
        <f>IF(tbl_data[[#This Row],[PACK COUNT]]&gt;1,"Multipack","Single")</f>
        <v>Single</v>
      </c>
    </row>
    <row r="11911" spans="1:13">
      <c r="A11911" s="21" t="s">
        <v>508</v>
      </c>
      <c r="B11911" s="21" t="s">
        <v>508</v>
      </c>
      <c r="C11911" s="21" t="s">
        <v>510</v>
      </c>
      <c r="D11911" s="21" t="s">
        <v>71</v>
      </c>
      <c r="E11911" s="21" t="s">
        <v>509</v>
      </c>
      <c r="F11911" s="21" t="s">
        <v>191</v>
      </c>
      <c r="G11911" s="21">
        <v>1</v>
      </c>
      <c r="H11911" s="20">
        <v>9.9088929199162887E-2</v>
      </c>
      <c r="I11911" s="20">
        <v>0.17129885848257231</v>
      </c>
      <c r="J11911" s="19" t="s">
        <v>1963</v>
      </c>
      <c r="K11911" s="18">
        <v>9</v>
      </c>
      <c r="L11911" s="18">
        <v>0.5</v>
      </c>
      <c r="M11911" s="18" t="str">
        <f>IF(tbl_data[[#This Row],[PACK COUNT]]&gt;1,"Multipack","Single")</f>
        <v>Single</v>
      </c>
    </row>
    <row r="11912" spans="1:13">
      <c r="A11912" s="21" t="s">
        <v>508</v>
      </c>
      <c r="B11912" s="21" t="s">
        <v>507</v>
      </c>
      <c r="C11912" s="21" t="s">
        <v>160</v>
      </c>
      <c r="D11912" s="21" t="s">
        <v>87</v>
      </c>
      <c r="E11912" s="21" t="s">
        <v>506</v>
      </c>
      <c r="F11912" s="21" t="s">
        <v>191</v>
      </c>
      <c r="G11912" s="21">
        <v>1</v>
      </c>
      <c r="H11912" s="20">
        <v>0.18169459156181572</v>
      </c>
      <c r="I11912" s="20">
        <v>0.25705346680886382</v>
      </c>
      <c r="J11912" s="19" t="s">
        <v>1963</v>
      </c>
      <c r="K11912" s="18">
        <v>9</v>
      </c>
      <c r="L11912" s="18">
        <v>0.5</v>
      </c>
      <c r="M11912" s="18" t="str">
        <f>IF(tbl_data[[#This Row],[PACK COUNT]]&gt;1,"Multipack","Single")</f>
        <v>Single</v>
      </c>
    </row>
    <row r="11913" spans="1:13">
      <c r="A11913" s="21" t="s">
        <v>504</v>
      </c>
      <c r="B11913" s="21" t="s">
        <v>503</v>
      </c>
      <c r="C11913" s="21" t="s">
        <v>503</v>
      </c>
      <c r="D11913" s="21" t="s">
        <v>87</v>
      </c>
      <c r="E11913" s="21" t="s">
        <v>505</v>
      </c>
      <c r="F11913" s="21" t="s">
        <v>203</v>
      </c>
      <c r="G11913" s="21">
        <v>1</v>
      </c>
      <c r="H11913" s="20">
        <v>4.7056239557230963</v>
      </c>
      <c r="I11913" s="20">
        <v>3.6715635032409635</v>
      </c>
      <c r="J11913" s="19" t="s">
        <v>1963</v>
      </c>
      <c r="K11913" s="18">
        <v>9</v>
      </c>
      <c r="L11913" s="18">
        <v>2</v>
      </c>
      <c r="M11913" s="18" t="str">
        <f>IF(tbl_data[[#This Row],[PACK COUNT]]&gt;1,"Multipack","Single")</f>
        <v>Single</v>
      </c>
    </row>
    <row r="11914" spans="1:13">
      <c r="A11914" s="21" t="s">
        <v>504</v>
      </c>
      <c r="B11914" s="21" t="s">
        <v>503</v>
      </c>
      <c r="C11914" s="21" t="s">
        <v>110</v>
      </c>
      <c r="D11914" s="21" t="s">
        <v>110</v>
      </c>
      <c r="E11914" s="21" t="s">
        <v>502</v>
      </c>
      <c r="F11914" s="21" t="s">
        <v>191</v>
      </c>
      <c r="G11914" s="21">
        <v>1</v>
      </c>
      <c r="H11914" s="20">
        <v>2.673482961080702</v>
      </c>
      <c r="I11914" s="20">
        <v>2.9783810567127613</v>
      </c>
      <c r="J11914" s="19" t="s">
        <v>1963</v>
      </c>
      <c r="K11914" s="18">
        <v>9</v>
      </c>
      <c r="L11914" s="18">
        <v>0.5</v>
      </c>
      <c r="M11914" s="18" t="str">
        <f>IF(tbl_data[[#This Row],[PACK COUNT]]&gt;1,"Multipack","Single")</f>
        <v>Single</v>
      </c>
    </row>
    <row r="11915" spans="1:13">
      <c r="A11915" s="21" t="s">
        <v>501</v>
      </c>
      <c r="B11915" s="21" t="s">
        <v>500</v>
      </c>
      <c r="C11915" s="21" t="s">
        <v>499</v>
      </c>
      <c r="D11915" s="21" t="s">
        <v>24</v>
      </c>
      <c r="E11915" s="21" t="s">
        <v>498</v>
      </c>
      <c r="F11915" s="21" t="s">
        <v>196</v>
      </c>
      <c r="G11915" s="21">
        <v>1</v>
      </c>
      <c r="H11915" s="20">
        <v>1.0128115797805284E-2</v>
      </c>
      <c r="I11915" s="20">
        <v>5.0410399634546868E-2</v>
      </c>
      <c r="J11915" s="19" t="s">
        <v>1963</v>
      </c>
      <c r="K11915" s="18">
        <v>9</v>
      </c>
      <c r="L11915" s="18">
        <v>0.5</v>
      </c>
      <c r="M11915" s="18" t="str">
        <f>IF(tbl_data[[#This Row],[PACK COUNT]]&gt;1,"Multipack","Single")</f>
        <v>Single</v>
      </c>
    </row>
    <row r="11916" spans="1:13">
      <c r="A11916" s="21" t="s">
        <v>497</v>
      </c>
      <c r="B11916" s="21" t="s">
        <v>496</v>
      </c>
      <c r="C11916" s="21" t="s">
        <v>81</v>
      </c>
      <c r="D11916" s="21" t="s">
        <v>24</v>
      </c>
      <c r="E11916" s="21" t="s">
        <v>495</v>
      </c>
      <c r="F11916" s="21" t="s">
        <v>196</v>
      </c>
      <c r="G11916" s="21">
        <v>1</v>
      </c>
      <c r="H11916" s="20">
        <v>9.9366323946713641E-3</v>
      </c>
      <c r="I11916" s="20">
        <v>6.9576006772670673E-2</v>
      </c>
      <c r="J11916" s="19" t="s">
        <v>1963</v>
      </c>
      <c r="K11916" s="18">
        <v>9</v>
      </c>
      <c r="L11916" s="18">
        <v>0.75</v>
      </c>
      <c r="M11916" s="18" t="str">
        <f>IF(tbl_data[[#This Row],[PACK COUNT]]&gt;1,"Multipack","Single")</f>
        <v>Single</v>
      </c>
    </row>
    <row r="11917" spans="1:13">
      <c r="A11917" s="21" t="s">
        <v>492</v>
      </c>
      <c r="B11917" s="21" t="s">
        <v>491</v>
      </c>
      <c r="C11917" s="21" t="s">
        <v>494</v>
      </c>
      <c r="D11917" s="21" t="s">
        <v>24</v>
      </c>
      <c r="E11917" s="21" t="s">
        <v>493</v>
      </c>
      <c r="F11917" s="21" t="s">
        <v>196</v>
      </c>
      <c r="G11917" s="21">
        <v>1</v>
      </c>
      <c r="H11917" s="20">
        <v>2.3429383515417172E-2</v>
      </c>
      <c r="I11917" s="20">
        <v>8.6561152130986141E-2</v>
      </c>
      <c r="J11917" s="19" t="s">
        <v>1963</v>
      </c>
      <c r="K11917" s="18">
        <v>9</v>
      </c>
      <c r="L11917" s="18">
        <v>0.33</v>
      </c>
      <c r="M11917" s="18" t="str">
        <f>IF(tbl_data[[#This Row],[PACK COUNT]]&gt;1,"Multipack","Single")</f>
        <v>Single</v>
      </c>
    </row>
    <row r="11918" spans="1:13">
      <c r="A11918" s="21" t="s">
        <v>492</v>
      </c>
      <c r="B11918" s="21" t="s">
        <v>491</v>
      </c>
      <c r="C11918" s="21" t="s">
        <v>490</v>
      </c>
      <c r="D11918" s="21" t="s">
        <v>24</v>
      </c>
      <c r="E11918" s="21" t="s">
        <v>489</v>
      </c>
      <c r="F11918" s="21" t="s">
        <v>196</v>
      </c>
      <c r="G11918" s="21">
        <v>1</v>
      </c>
      <c r="H11918" s="20">
        <v>2.1357669623672408E-2</v>
      </c>
      <c r="I11918" s="20">
        <v>8.0341866665877046E-2</v>
      </c>
      <c r="J11918" s="19" t="s">
        <v>1963</v>
      </c>
      <c r="K11918" s="18">
        <v>9</v>
      </c>
      <c r="L11918" s="18">
        <v>0.33</v>
      </c>
      <c r="M11918" s="18" t="str">
        <f>IF(tbl_data[[#This Row],[PACK COUNT]]&gt;1,"Multipack","Single")</f>
        <v>Single</v>
      </c>
    </row>
    <row r="11919" spans="1:13">
      <c r="A11919" s="21" t="s">
        <v>465</v>
      </c>
      <c r="B11919" s="21" t="s">
        <v>487</v>
      </c>
      <c r="C11919" s="21" t="s">
        <v>487</v>
      </c>
      <c r="D11919" s="21" t="s">
        <v>24</v>
      </c>
      <c r="E11919" s="21" t="s">
        <v>1349</v>
      </c>
      <c r="F11919" s="21" t="s">
        <v>191</v>
      </c>
      <c r="G11919" s="21">
        <v>1</v>
      </c>
      <c r="H11919" s="20">
        <v>3.5323612910050595E-2</v>
      </c>
      <c r="I11919" s="20">
        <v>3.4622413249784177E-2</v>
      </c>
      <c r="J11919" s="19" t="s">
        <v>1963</v>
      </c>
      <c r="K11919" s="18">
        <v>9</v>
      </c>
      <c r="L11919" s="18">
        <v>5</v>
      </c>
      <c r="M11919" s="18" t="str">
        <f>IF(tbl_data[[#This Row],[PACK COUNT]]&gt;1,"Multipack","Single")</f>
        <v>Single</v>
      </c>
    </row>
    <row r="11920" spans="1:13">
      <c r="A11920" s="21" t="s">
        <v>465</v>
      </c>
      <c r="B11920" s="21" t="s">
        <v>487</v>
      </c>
      <c r="C11920" s="21" t="s">
        <v>487</v>
      </c>
      <c r="D11920" s="21" t="s">
        <v>24</v>
      </c>
      <c r="E11920" s="21" t="s">
        <v>488</v>
      </c>
      <c r="F11920" s="21" t="s">
        <v>196</v>
      </c>
      <c r="G11920" s="21">
        <v>1</v>
      </c>
      <c r="H11920" s="20">
        <v>4.6238187726403791E-2</v>
      </c>
      <c r="I11920" s="20">
        <v>0.11868068187728807</v>
      </c>
      <c r="J11920" s="19" t="s">
        <v>1963</v>
      </c>
      <c r="K11920" s="18">
        <v>9</v>
      </c>
      <c r="L11920" s="18">
        <v>0.33</v>
      </c>
      <c r="M11920" s="18" t="str">
        <f>IF(tbl_data[[#This Row],[PACK COUNT]]&gt;1,"Multipack","Single")</f>
        <v>Single</v>
      </c>
    </row>
    <row r="11921" spans="1:13">
      <c r="A11921" s="21" t="s">
        <v>465</v>
      </c>
      <c r="B11921" s="21" t="s">
        <v>487</v>
      </c>
      <c r="C11921" s="21" t="s">
        <v>55</v>
      </c>
      <c r="D11921" s="21" t="s">
        <v>24</v>
      </c>
      <c r="E11921" s="21" t="s">
        <v>486</v>
      </c>
      <c r="F11921" s="21" t="s">
        <v>196</v>
      </c>
      <c r="G11921" s="21">
        <v>1</v>
      </c>
      <c r="H11921" s="20">
        <v>0.10200919392374784</v>
      </c>
      <c r="I11921" s="20">
        <v>0.24227123559685124</v>
      </c>
      <c r="J11921" s="19" t="s">
        <v>1963</v>
      </c>
      <c r="K11921" s="18">
        <v>9</v>
      </c>
      <c r="L11921" s="18">
        <v>0.33</v>
      </c>
      <c r="M11921" s="18" t="str">
        <f>IF(tbl_data[[#This Row],[PACK COUNT]]&gt;1,"Multipack","Single")</f>
        <v>Single</v>
      </c>
    </row>
    <row r="11922" spans="1:13">
      <c r="A11922" s="21" t="s">
        <v>465</v>
      </c>
      <c r="B11922" s="21" t="s">
        <v>485</v>
      </c>
      <c r="C11922" s="21" t="s">
        <v>485</v>
      </c>
      <c r="D11922" s="21" t="s">
        <v>24</v>
      </c>
      <c r="E11922" s="21" t="s">
        <v>484</v>
      </c>
      <c r="F11922" s="21" t="s">
        <v>196</v>
      </c>
      <c r="G11922" s="21">
        <v>1</v>
      </c>
      <c r="H11922" s="20">
        <v>0.16624306792530835</v>
      </c>
      <c r="I11922" s="20">
        <v>0.73099820345766786</v>
      </c>
      <c r="J11922" s="19" t="s">
        <v>1963</v>
      </c>
      <c r="K11922" s="18">
        <v>9</v>
      </c>
      <c r="L11922" s="18">
        <v>0.33</v>
      </c>
      <c r="M11922" s="18" t="str">
        <f>IF(tbl_data[[#This Row],[PACK COUNT]]&gt;1,"Multipack","Single")</f>
        <v>Single</v>
      </c>
    </row>
    <row r="11923" spans="1:13">
      <c r="A11923" s="21" t="s">
        <v>465</v>
      </c>
      <c r="B11923" s="21" t="s">
        <v>482</v>
      </c>
      <c r="C11923" s="21" t="s">
        <v>382</v>
      </c>
      <c r="D11923" s="21" t="s">
        <v>24</v>
      </c>
      <c r="E11923" s="21" t="s">
        <v>483</v>
      </c>
      <c r="F11923" s="21" t="s">
        <v>196</v>
      </c>
      <c r="G11923" s="21">
        <v>1</v>
      </c>
      <c r="H11923" s="20">
        <v>0.77950654482329895</v>
      </c>
      <c r="I11923" s="20">
        <v>2.5222320576600712</v>
      </c>
      <c r="J11923" s="19" t="s">
        <v>1963</v>
      </c>
      <c r="K11923" s="18">
        <v>9</v>
      </c>
      <c r="L11923" s="18">
        <v>0.5</v>
      </c>
      <c r="M11923" s="18" t="str">
        <f>IF(tbl_data[[#This Row],[PACK COUNT]]&gt;1,"Multipack","Single")</f>
        <v>Single</v>
      </c>
    </row>
    <row r="11924" spans="1:13">
      <c r="A11924" s="21" t="s">
        <v>465</v>
      </c>
      <c r="B11924" s="21" t="s">
        <v>482</v>
      </c>
      <c r="C11924" s="21" t="s">
        <v>481</v>
      </c>
      <c r="D11924" s="21" t="s">
        <v>24</v>
      </c>
      <c r="E11924" s="21" t="s">
        <v>480</v>
      </c>
      <c r="F11924" s="21" t="s">
        <v>196</v>
      </c>
      <c r="G11924" s="21">
        <v>1</v>
      </c>
      <c r="H11924" s="20">
        <v>3.0591602691147222E-2</v>
      </c>
      <c r="I11924" s="20">
        <v>8.4318072450649192E-2</v>
      </c>
      <c r="J11924" s="19" t="s">
        <v>1963</v>
      </c>
      <c r="K11924" s="18">
        <v>9</v>
      </c>
      <c r="L11924" s="18">
        <v>0.5</v>
      </c>
      <c r="M11924" s="18" t="str">
        <f>IF(tbl_data[[#This Row],[PACK COUNT]]&gt;1,"Multipack","Single")</f>
        <v>Single</v>
      </c>
    </row>
    <row r="11925" spans="1:13">
      <c r="A11925" s="21" t="s">
        <v>465</v>
      </c>
      <c r="B11925" s="21" t="s">
        <v>479</v>
      </c>
      <c r="C11925" s="21" t="s">
        <v>478</v>
      </c>
      <c r="D11925" s="21" t="s">
        <v>24</v>
      </c>
      <c r="E11925" s="21" t="s">
        <v>477</v>
      </c>
      <c r="F11925" s="21" t="s">
        <v>196</v>
      </c>
      <c r="G11925" s="21">
        <v>1</v>
      </c>
      <c r="H11925" s="20">
        <v>0.45397858440580391</v>
      </c>
      <c r="I11925" s="20">
        <v>1.9314257038530465</v>
      </c>
      <c r="J11925" s="19" t="s">
        <v>1963</v>
      </c>
      <c r="K11925" s="18">
        <v>9</v>
      </c>
      <c r="L11925" s="18">
        <v>0.33</v>
      </c>
      <c r="M11925" s="18" t="str">
        <f>IF(tbl_data[[#This Row],[PACK COUNT]]&gt;1,"Multipack","Single")</f>
        <v>Single</v>
      </c>
    </row>
    <row r="11926" spans="1:13">
      <c r="A11926" s="21" t="s">
        <v>465</v>
      </c>
      <c r="B11926" s="21" t="s">
        <v>475</v>
      </c>
      <c r="C11926" s="21" t="s">
        <v>59</v>
      </c>
      <c r="D11926" s="21" t="s">
        <v>24</v>
      </c>
      <c r="E11926" s="21" t="s">
        <v>476</v>
      </c>
      <c r="F11926" s="21" t="s">
        <v>196</v>
      </c>
      <c r="G11926" s="21">
        <v>1</v>
      </c>
      <c r="H11926" s="20">
        <v>0.52846526303456809</v>
      </c>
      <c r="I11926" s="20">
        <v>2.429436508227627</v>
      </c>
      <c r="J11926" s="19" t="s">
        <v>1963</v>
      </c>
      <c r="K11926" s="18">
        <v>9</v>
      </c>
      <c r="L11926" s="18">
        <v>0.33</v>
      </c>
      <c r="M11926" s="18" t="str">
        <f>IF(tbl_data[[#This Row],[PACK COUNT]]&gt;1,"Multipack","Single")</f>
        <v>Single</v>
      </c>
    </row>
    <row r="11927" spans="1:13">
      <c r="A11927" s="21" t="s">
        <v>465</v>
      </c>
      <c r="B11927" s="21" t="s">
        <v>475</v>
      </c>
      <c r="C11927" s="21" t="s">
        <v>474</v>
      </c>
      <c r="D11927" s="21" t="s">
        <v>24</v>
      </c>
      <c r="E11927" s="21" t="s">
        <v>473</v>
      </c>
      <c r="F11927" s="21" t="s">
        <v>196</v>
      </c>
      <c r="G11927" s="21">
        <v>1</v>
      </c>
      <c r="H11927" s="20">
        <v>0.49487806835751225</v>
      </c>
      <c r="I11927" s="20">
        <v>2.1579490079428094</v>
      </c>
      <c r="J11927" s="19" t="s">
        <v>1963</v>
      </c>
      <c r="K11927" s="18">
        <v>9</v>
      </c>
      <c r="L11927" s="18">
        <v>0.33</v>
      </c>
      <c r="M11927" s="18" t="str">
        <f>IF(tbl_data[[#This Row],[PACK COUNT]]&gt;1,"Multipack","Single")</f>
        <v>Single</v>
      </c>
    </row>
    <row r="11928" spans="1:13">
      <c r="A11928" s="21" t="s">
        <v>465</v>
      </c>
      <c r="B11928" s="21" t="s">
        <v>472</v>
      </c>
      <c r="C11928" s="21" t="s">
        <v>471</v>
      </c>
      <c r="D11928" s="21" t="s">
        <v>24</v>
      </c>
      <c r="E11928" s="21" t="s">
        <v>470</v>
      </c>
      <c r="F11928" s="21" t="s">
        <v>196</v>
      </c>
      <c r="G11928" s="21">
        <v>1</v>
      </c>
      <c r="H11928" s="20">
        <v>4.8880651650539772E-2</v>
      </c>
      <c r="I11928" s="20">
        <v>0.13504245152228578</v>
      </c>
      <c r="J11928" s="19" t="s">
        <v>1963</v>
      </c>
      <c r="K11928" s="18">
        <v>9</v>
      </c>
      <c r="L11928" s="18">
        <v>0.5</v>
      </c>
      <c r="M11928" s="18" t="str">
        <f>IF(tbl_data[[#This Row],[PACK COUNT]]&gt;1,"Multipack","Single")</f>
        <v>Single</v>
      </c>
    </row>
    <row r="11929" spans="1:13">
      <c r="A11929" s="21" t="s">
        <v>465</v>
      </c>
      <c r="B11929" s="21" t="s">
        <v>468</v>
      </c>
      <c r="C11929" s="21" t="s">
        <v>24</v>
      </c>
      <c r="D11929" s="21" t="s">
        <v>24</v>
      </c>
      <c r="E11929" s="21" t="s">
        <v>467</v>
      </c>
      <c r="F11929" s="21" t="s">
        <v>196</v>
      </c>
      <c r="G11929" s="21">
        <v>1</v>
      </c>
      <c r="H11929" s="20">
        <v>5.9422988021552952</v>
      </c>
      <c r="I11929" s="20">
        <v>12.654907545308339</v>
      </c>
      <c r="J11929" s="19" t="s">
        <v>1963</v>
      </c>
      <c r="K11929" s="18">
        <v>9</v>
      </c>
      <c r="L11929" s="18">
        <v>0.5</v>
      </c>
      <c r="M11929" s="18" t="str">
        <f>IF(tbl_data[[#This Row],[PACK COUNT]]&gt;1,"Multipack","Single")</f>
        <v>Single</v>
      </c>
    </row>
    <row r="11930" spans="1:13">
      <c r="A11930" s="21" t="s">
        <v>465</v>
      </c>
      <c r="B11930" s="21" t="s">
        <v>464</v>
      </c>
      <c r="C11930" s="21" t="s">
        <v>464</v>
      </c>
      <c r="D11930" s="21" t="s">
        <v>24</v>
      </c>
      <c r="E11930" s="21" t="s">
        <v>466</v>
      </c>
      <c r="F11930" s="21" t="s">
        <v>196</v>
      </c>
      <c r="G11930" s="21">
        <v>1</v>
      </c>
      <c r="H11930" s="20">
        <v>0.23515904200029686</v>
      </c>
      <c r="I11930" s="20">
        <v>0.82136043516767188</v>
      </c>
      <c r="J11930" s="19" t="s">
        <v>1963</v>
      </c>
      <c r="K11930" s="18">
        <v>9</v>
      </c>
      <c r="L11930" s="18">
        <v>0.33</v>
      </c>
      <c r="M11930" s="18" t="str">
        <f>IF(tbl_data[[#This Row],[PACK COUNT]]&gt;1,"Multipack","Single")</f>
        <v>Single</v>
      </c>
    </row>
    <row r="11931" spans="1:13">
      <c r="A11931" s="21" t="s">
        <v>465</v>
      </c>
      <c r="B11931" s="21" t="s">
        <v>464</v>
      </c>
      <c r="C11931" s="21" t="s">
        <v>464</v>
      </c>
      <c r="D11931" s="21" t="s">
        <v>24</v>
      </c>
      <c r="E11931" s="21" t="s">
        <v>1380</v>
      </c>
      <c r="F11931" s="21" t="s">
        <v>196</v>
      </c>
      <c r="G11931" s="21">
        <v>6</v>
      </c>
      <c r="H11931" s="20">
        <v>4.5388680346117927E-2</v>
      </c>
      <c r="I11931" s="20">
        <v>0.15201664356142677</v>
      </c>
      <c r="J11931" s="19" t="s">
        <v>1963</v>
      </c>
      <c r="K11931" s="18">
        <v>9</v>
      </c>
      <c r="L11931" s="18">
        <v>0.33</v>
      </c>
      <c r="M11931" s="18" t="str">
        <f>IF(tbl_data[[#This Row],[PACK COUNT]]&gt;1,"Multipack","Single")</f>
        <v>Multipack</v>
      </c>
    </row>
    <row r="11932" spans="1:13">
      <c r="A11932" s="21" t="s">
        <v>465</v>
      </c>
      <c r="B11932" s="21" t="s">
        <v>464</v>
      </c>
      <c r="C11932" s="21" t="s">
        <v>464</v>
      </c>
      <c r="D11932" s="21" t="s">
        <v>24</v>
      </c>
      <c r="E11932" s="21" t="s">
        <v>463</v>
      </c>
      <c r="F11932" s="21" t="s">
        <v>196</v>
      </c>
      <c r="G11932" s="21">
        <v>1</v>
      </c>
      <c r="H11932" s="20">
        <v>0.12336763068408044</v>
      </c>
      <c r="I11932" s="20">
        <v>0.35940415958694061</v>
      </c>
      <c r="J11932" s="19" t="s">
        <v>1963</v>
      </c>
      <c r="K11932" s="18">
        <v>9</v>
      </c>
      <c r="L11932" s="18">
        <v>0.66</v>
      </c>
      <c r="M11932" s="18" t="str">
        <f>IF(tbl_data[[#This Row],[PACK COUNT]]&gt;1,"Multipack","Single")</f>
        <v>Single</v>
      </c>
    </row>
    <row r="11933" spans="1:13">
      <c r="A11933" s="21" t="s">
        <v>465</v>
      </c>
      <c r="B11933" s="21" t="s">
        <v>1435</v>
      </c>
      <c r="C11933" s="21" t="s">
        <v>668</v>
      </c>
      <c r="D11933" s="21" t="s">
        <v>87</v>
      </c>
      <c r="E11933" s="21" t="s">
        <v>1434</v>
      </c>
      <c r="F11933" s="21" t="s">
        <v>203</v>
      </c>
      <c r="G11933" s="21">
        <v>1</v>
      </c>
      <c r="H11933" s="20">
        <v>0.15363366839730244</v>
      </c>
      <c r="I11933" s="20">
        <v>0.14136120190880519</v>
      </c>
      <c r="J11933" s="19" t="s">
        <v>1963</v>
      </c>
      <c r="K11933" s="18">
        <v>9</v>
      </c>
      <c r="L11933" s="18">
        <v>1.5</v>
      </c>
      <c r="M11933" s="18" t="str">
        <f>IF(tbl_data[[#This Row],[PACK COUNT]]&gt;1,"Multipack","Single")</f>
        <v>Single</v>
      </c>
    </row>
    <row r="11934" spans="1:13">
      <c r="A11934" s="21" t="s">
        <v>460</v>
      </c>
      <c r="B11934" s="21" t="s">
        <v>459</v>
      </c>
      <c r="C11934" s="21" t="s">
        <v>339</v>
      </c>
      <c r="D11934" s="21" t="s">
        <v>24</v>
      </c>
      <c r="E11934" s="21" t="s">
        <v>462</v>
      </c>
      <c r="F11934" s="21" t="s">
        <v>196</v>
      </c>
      <c r="G11934" s="21">
        <v>1</v>
      </c>
      <c r="H11934" s="20">
        <v>9.4164241606825988E-2</v>
      </c>
      <c r="I11934" s="20">
        <v>0.15673688826243712</v>
      </c>
      <c r="J11934" s="19" t="s">
        <v>1963</v>
      </c>
      <c r="K11934" s="18">
        <v>9</v>
      </c>
      <c r="L11934" s="18">
        <v>0.5</v>
      </c>
      <c r="M11934" s="18" t="str">
        <f>IF(tbl_data[[#This Row],[PACK COUNT]]&gt;1,"Multipack","Single")</f>
        <v>Single</v>
      </c>
    </row>
    <row r="11935" spans="1:13">
      <c r="A11935" s="21" t="s">
        <v>460</v>
      </c>
      <c r="B11935" s="21" t="s">
        <v>459</v>
      </c>
      <c r="C11935" s="21" t="s">
        <v>382</v>
      </c>
      <c r="D11935" s="21" t="s">
        <v>24</v>
      </c>
      <c r="E11935" s="21" t="s">
        <v>461</v>
      </c>
      <c r="F11935" s="21" t="s">
        <v>191</v>
      </c>
      <c r="G11935" s="21">
        <v>1</v>
      </c>
      <c r="H11935" s="20">
        <v>0.77776877115106391</v>
      </c>
      <c r="I11935" s="20">
        <v>1.5112411265189112</v>
      </c>
      <c r="J11935" s="19" t="s">
        <v>1963</v>
      </c>
      <c r="K11935" s="18">
        <v>9</v>
      </c>
      <c r="L11935" s="18">
        <v>0.5</v>
      </c>
      <c r="M11935" s="18" t="str">
        <f>IF(tbl_data[[#This Row],[PACK COUNT]]&gt;1,"Multipack","Single")</f>
        <v>Single</v>
      </c>
    </row>
    <row r="11936" spans="1:13">
      <c r="A11936" s="21" t="s">
        <v>460</v>
      </c>
      <c r="B11936" s="21" t="s">
        <v>459</v>
      </c>
      <c r="C11936" s="21" t="s">
        <v>458</v>
      </c>
      <c r="D11936" s="21" t="s">
        <v>24</v>
      </c>
      <c r="E11936" s="21" t="s">
        <v>457</v>
      </c>
      <c r="F11936" s="21" t="s">
        <v>196</v>
      </c>
      <c r="G11936" s="21">
        <v>1</v>
      </c>
      <c r="H11936" s="20">
        <v>8.5808118136378717E-2</v>
      </c>
      <c r="I11936" s="20">
        <v>0.12304678517987758</v>
      </c>
      <c r="J11936" s="19" t="s">
        <v>1963</v>
      </c>
      <c r="K11936" s="18">
        <v>9</v>
      </c>
      <c r="L11936" s="18">
        <v>0.5</v>
      </c>
      <c r="M11936" s="18" t="str">
        <f>IF(tbl_data[[#This Row],[PACK COUNT]]&gt;1,"Multipack","Single")</f>
        <v>Single</v>
      </c>
    </row>
    <row r="11937" spans="1:13">
      <c r="A11937" s="21" t="s">
        <v>454</v>
      </c>
      <c r="B11937" s="21" t="s">
        <v>456</v>
      </c>
      <c r="C11937" s="21" t="s">
        <v>129</v>
      </c>
      <c r="D11937" s="21" t="s">
        <v>71</v>
      </c>
      <c r="E11937" s="21" t="s">
        <v>455</v>
      </c>
      <c r="F11937" s="21" t="s">
        <v>191</v>
      </c>
      <c r="G11937" s="21">
        <v>1</v>
      </c>
      <c r="H11937" s="20">
        <v>5.2306337696232368E-3</v>
      </c>
      <c r="I11937" s="20">
        <v>8.9010361509528034E-3</v>
      </c>
      <c r="J11937" s="19" t="s">
        <v>1963</v>
      </c>
      <c r="K11937" s="18">
        <v>9</v>
      </c>
      <c r="L11937" s="18">
        <v>0.5</v>
      </c>
      <c r="M11937" s="18" t="str">
        <f>IF(tbl_data[[#This Row],[PACK COUNT]]&gt;1,"Multipack","Single")</f>
        <v>Single</v>
      </c>
    </row>
    <row r="11938" spans="1:13">
      <c r="A11938" s="21" t="s">
        <v>454</v>
      </c>
      <c r="B11938" s="21" t="s">
        <v>1314</v>
      </c>
      <c r="C11938" s="21" t="s">
        <v>1433</v>
      </c>
      <c r="D11938" s="21" t="s">
        <v>110</v>
      </c>
      <c r="E11938" s="21" t="s">
        <v>1432</v>
      </c>
      <c r="F11938" s="21" t="s">
        <v>191</v>
      </c>
      <c r="G11938" s="21">
        <v>1</v>
      </c>
      <c r="H11938" s="20">
        <v>19.409969140616127</v>
      </c>
      <c r="I11938" s="20">
        <v>19.801868476149973</v>
      </c>
      <c r="J11938" s="19" t="s">
        <v>1963</v>
      </c>
      <c r="K11938" s="18">
        <v>9</v>
      </c>
      <c r="L11938" s="18">
        <v>0.5</v>
      </c>
      <c r="M11938" s="18" t="str">
        <f>IF(tbl_data[[#This Row],[PACK COUNT]]&gt;1,"Multipack","Single")</f>
        <v>Single</v>
      </c>
    </row>
    <row r="11939" spans="1:13">
      <c r="A11939" s="21" t="s">
        <v>444</v>
      </c>
      <c r="B11939" s="21" t="s">
        <v>443</v>
      </c>
      <c r="C11939" s="21" t="s">
        <v>339</v>
      </c>
      <c r="D11939" s="21" t="s">
        <v>24</v>
      </c>
      <c r="E11939" s="21" t="s">
        <v>452</v>
      </c>
      <c r="F11939" s="21" t="s">
        <v>196</v>
      </c>
      <c r="G11939" s="21">
        <v>1</v>
      </c>
      <c r="H11939" s="20">
        <v>2.1775300006818714</v>
      </c>
      <c r="I11939" s="20">
        <v>3.9067424057685249</v>
      </c>
      <c r="J11939" s="19" t="s">
        <v>1963</v>
      </c>
      <c r="K11939" s="18">
        <v>9</v>
      </c>
      <c r="L11939" s="18">
        <v>0.5</v>
      </c>
      <c r="M11939" s="18" t="str">
        <f>IF(tbl_data[[#This Row],[PACK COUNT]]&gt;1,"Multipack","Single")</f>
        <v>Single</v>
      </c>
    </row>
    <row r="11940" spans="1:13">
      <c r="A11940" s="21" t="s">
        <v>444</v>
      </c>
      <c r="B11940" s="21" t="s">
        <v>443</v>
      </c>
      <c r="C11940" s="21" t="s">
        <v>129</v>
      </c>
      <c r="D11940" s="21" t="s">
        <v>24</v>
      </c>
      <c r="E11940" s="21" t="s">
        <v>451</v>
      </c>
      <c r="F11940" s="21" t="s">
        <v>191</v>
      </c>
      <c r="G11940" s="21">
        <v>1</v>
      </c>
      <c r="H11940" s="20">
        <v>1.662456073524007</v>
      </c>
      <c r="I11940" s="20">
        <v>2.7952881142925783</v>
      </c>
      <c r="J11940" s="19" t="s">
        <v>1963</v>
      </c>
      <c r="K11940" s="18">
        <v>9</v>
      </c>
      <c r="L11940" s="18">
        <v>0.5</v>
      </c>
      <c r="M11940" s="18" t="str">
        <f>IF(tbl_data[[#This Row],[PACK COUNT]]&gt;1,"Multipack","Single")</f>
        <v>Single</v>
      </c>
    </row>
    <row r="11941" spans="1:13">
      <c r="A11941" s="21" t="s">
        <v>444</v>
      </c>
      <c r="B11941" s="21" t="s">
        <v>443</v>
      </c>
      <c r="C11941" s="21" t="s">
        <v>129</v>
      </c>
      <c r="D11941" s="21" t="s">
        <v>24</v>
      </c>
      <c r="E11941" s="21" t="s">
        <v>1274</v>
      </c>
      <c r="F11941" s="21" t="s">
        <v>196</v>
      </c>
      <c r="G11941" s="21">
        <v>1</v>
      </c>
      <c r="H11941" s="20">
        <v>3.7019649740926322E-2</v>
      </c>
      <c r="I11941" s="20">
        <v>0.117529143499158</v>
      </c>
      <c r="J11941" s="19" t="s">
        <v>1963</v>
      </c>
      <c r="K11941" s="18">
        <v>9</v>
      </c>
      <c r="L11941" s="18">
        <v>0.33</v>
      </c>
      <c r="M11941" s="18" t="str">
        <f>IF(tbl_data[[#This Row],[PACK COUNT]]&gt;1,"Multipack","Single")</f>
        <v>Single</v>
      </c>
    </row>
    <row r="11942" spans="1:13">
      <c r="A11942" s="21" t="s">
        <v>444</v>
      </c>
      <c r="B11942" s="21" t="s">
        <v>443</v>
      </c>
      <c r="C11942" s="21" t="s">
        <v>129</v>
      </c>
      <c r="D11942" s="21" t="s">
        <v>24</v>
      </c>
      <c r="E11942" s="21" t="s">
        <v>447</v>
      </c>
      <c r="F11942" s="21" t="s">
        <v>196</v>
      </c>
      <c r="G11942" s="21">
        <v>1</v>
      </c>
      <c r="H11942" s="20">
        <v>3.6357649232929221</v>
      </c>
      <c r="I11942" s="20">
        <v>6.3176627927665532</v>
      </c>
      <c r="J11942" s="19" t="s">
        <v>1963</v>
      </c>
      <c r="K11942" s="18">
        <v>9</v>
      </c>
      <c r="L11942" s="18">
        <v>0.5</v>
      </c>
      <c r="M11942" s="18" t="str">
        <f>IF(tbl_data[[#This Row],[PACK COUNT]]&gt;1,"Multipack","Single")</f>
        <v>Single</v>
      </c>
    </row>
    <row r="11943" spans="1:13">
      <c r="A11943" s="21" t="s">
        <v>444</v>
      </c>
      <c r="B11943" s="21" t="s">
        <v>443</v>
      </c>
      <c r="C11943" s="21" t="s">
        <v>446</v>
      </c>
      <c r="D11943" s="21" t="s">
        <v>24</v>
      </c>
      <c r="E11943" s="21" t="s">
        <v>445</v>
      </c>
      <c r="F11943" s="21" t="s">
        <v>191</v>
      </c>
      <c r="G11943" s="21">
        <v>1</v>
      </c>
      <c r="H11943" s="20">
        <v>0.42646140287067197</v>
      </c>
      <c r="I11943" s="20">
        <v>0.60939147340307676</v>
      </c>
      <c r="J11943" s="19" t="s">
        <v>1963</v>
      </c>
      <c r="K11943" s="18">
        <v>9</v>
      </c>
      <c r="L11943" s="18">
        <v>0.5</v>
      </c>
      <c r="M11943" s="18" t="str">
        <f>IF(tbl_data[[#This Row],[PACK COUNT]]&gt;1,"Multipack","Single")</f>
        <v>Single</v>
      </c>
    </row>
    <row r="11944" spans="1:13">
      <c r="A11944" s="21" t="s">
        <v>444</v>
      </c>
      <c r="B11944" s="21" t="s">
        <v>443</v>
      </c>
      <c r="C11944" s="21" t="s">
        <v>442</v>
      </c>
      <c r="D11944" s="21" t="s">
        <v>24</v>
      </c>
      <c r="E11944" s="21" t="s">
        <v>441</v>
      </c>
      <c r="F11944" s="21" t="s">
        <v>196</v>
      </c>
      <c r="G11944" s="21">
        <v>1</v>
      </c>
      <c r="H11944" s="20">
        <v>0.49057508716620479</v>
      </c>
      <c r="I11944" s="20">
        <v>0.98611632082984335</v>
      </c>
      <c r="J11944" s="19" t="s">
        <v>1963</v>
      </c>
      <c r="K11944" s="18">
        <v>9</v>
      </c>
      <c r="L11944" s="18">
        <v>0.5</v>
      </c>
      <c r="M11944" s="18" t="str">
        <f>IF(tbl_data[[#This Row],[PACK COUNT]]&gt;1,"Multipack","Single")</f>
        <v>Single</v>
      </c>
    </row>
    <row r="11945" spans="1:13">
      <c r="A11945" s="21" t="s">
        <v>444</v>
      </c>
      <c r="B11945" s="21" t="s">
        <v>443</v>
      </c>
      <c r="C11945" s="21" t="s">
        <v>442</v>
      </c>
      <c r="D11945" s="21" t="s">
        <v>24</v>
      </c>
      <c r="E11945" s="21" t="s">
        <v>441</v>
      </c>
      <c r="F11945" s="21" t="s">
        <v>196</v>
      </c>
      <c r="G11945" s="21">
        <v>1</v>
      </c>
      <c r="H11945" s="20">
        <v>0.41006021349246718</v>
      </c>
      <c r="I11945" s="20">
        <v>0.78059497472834893</v>
      </c>
      <c r="J11945" s="19" t="s">
        <v>1963</v>
      </c>
      <c r="K11945" s="18">
        <v>9</v>
      </c>
      <c r="L11945" s="18">
        <v>0.5</v>
      </c>
      <c r="M11945" s="18" t="str">
        <f>IF(tbl_data[[#This Row],[PACK COUNT]]&gt;1,"Multipack","Single")</f>
        <v>Single</v>
      </c>
    </row>
    <row r="11946" spans="1:13">
      <c r="A11946" s="21" t="s">
        <v>440</v>
      </c>
      <c r="B11946" s="21" t="s">
        <v>439</v>
      </c>
      <c r="C11946" s="21" t="s">
        <v>371</v>
      </c>
      <c r="D11946" s="21" t="s">
        <v>24</v>
      </c>
      <c r="E11946" s="21" t="s">
        <v>438</v>
      </c>
      <c r="F11946" s="21" t="s">
        <v>191</v>
      </c>
      <c r="G11946" s="21">
        <v>1</v>
      </c>
      <c r="H11946" s="20">
        <v>4.422754086334124E-3</v>
      </c>
      <c r="I11946" s="20">
        <v>1.2425003964080734E-2</v>
      </c>
      <c r="J11946" s="19" t="s">
        <v>1963</v>
      </c>
      <c r="K11946" s="18">
        <v>9</v>
      </c>
      <c r="L11946" s="18">
        <v>5</v>
      </c>
      <c r="M11946" s="18" t="str">
        <f>IF(tbl_data[[#This Row],[PACK COUNT]]&gt;1,"Multipack","Single")</f>
        <v>Single</v>
      </c>
    </row>
    <row r="11947" spans="1:13">
      <c r="A11947" s="21" t="s">
        <v>432</v>
      </c>
      <c r="B11947" s="21" t="s">
        <v>431</v>
      </c>
      <c r="C11947" s="21" t="s">
        <v>431</v>
      </c>
      <c r="D11947" s="21" t="s">
        <v>24</v>
      </c>
      <c r="E11947" s="21" t="s">
        <v>433</v>
      </c>
      <c r="F11947" s="21" t="s">
        <v>196</v>
      </c>
      <c r="G11947" s="21">
        <v>1</v>
      </c>
      <c r="H11947" s="20">
        <v>0.34123088981372962</v>
      </c>
      <c r="I11947" s="20">
        <v>1.3176390838301959</v>
      </c>
      <c r="J11947" s="19" t="s">
        <v>1963</v>
      </c>
      <c r="K11947" s="18">
        <v>9</v>
      </c>
      <c r="L11947" s="18">
        <v>0.33</v>
      </c>
      <c r="M11947" s="18" t="str">
        <f>IF(tbl_data[[#This Row],[PACK COUNT]]&gt;1,"Multipack","Single")</f>
        <v>Single</v>
      </c>
    </row>
    <row r="11948" spans="1:13">
      <c r="A11948" s="21" t="s">
        <v>432</v>
      </c>
      <c r="B11948" s="21" t="s">
        <v>431</v>
      </c>
      <c r="C11948" s="21" t="s">
        <v>430</v>
      </c>
      <c r="D11948" s="21" t="s">
        <v>24</v>
      </c>
      <c r="E11948" s="21" t="s">
        <v>429</v>
      </c>
      <c r="F11948" s="21" t="s">
        <v>196</v>
      </c>
      <c r="G11948" s="21">
        <v>1</v>
      </c>
      <c r="H11948" s="20">
        <v>1.948767317923392</v>
      </c>
      <c r="I11948" s="20">
        <v>7.4090946154326325</v>
      </c>
      <c r="J11948" s="19" t="s">
        <v>1963</v>
      </c>
      <c r="K11948" s="18">
        <v>9</v>
      </c>
      <c r="L11948" s="18">
        <v>0.33</v>
      </c>
      <c r="M11948" s="18" t="str">
        <f>IF(tbl_data[[#This Row],[PACK COUNT]]&gt;1,"Multipack","Single")</f>
        <v>Single</v>
      </c>
    </row>
    <row r="11949" spans="1:13">
      <c r="A11949" s="21" t="s">
        <v>416</v>
      </c>
      <c r="B11949" s="21" t="s">
        <v>1398</v>
      </c>
      <c r="C11949" s="21" t="s">
        <v>593</v>
      </c>
      <c r="D11949" s="21" t="s">
        <v>24</v>
      </c>
      <c r="E11949" s="21" t="s">
        <v>1399</v>
      </c>
      <c r="F11949" s="21" t="s">
        <v>196</v>
      </c>
      <c r="G11949" s="21">
        <v>1</v>
      </c>
      <c r="H11949" s="20">
        <v>7.9331879188641388E-2</v>
      </c>
      <c r="I11949" s="20">
        <v>0.14437088683091159</v>
      </c>
      <c r="J11949" s="19" t="s">
        <v>1963</v>
      </c>
      <c r="K11949" s="18">
        <v>9</v>
      </c>
      <c r="L11949" s="18">
        <v>0.5</v>
      </c>
      <c r="M11949" s="18" t="str">
        <f>IF(tbl_data[[#This Row],[PACK COUNT]]&gt;1,"Multipack","Single")</f>
        <v>Single</v>
      </c>
    </row>
    <row r="11950" spans="1:13">
      <c r="A11950" s="21" t="s">
        <v>416</v>
      </c>
      <c r="B11950" s="21" t="s">
        <v>1398</v>
      </c>
      <c r="C11950" s="21" t="s">
        <v>1397</v>
      </c>
      <c r="D11950" s="21" t="s">
        <v>24</v>
      </c>
      <c r="E11950" s="21" t="s">
        <v>1396</v>
      </c>
      <c r="F11950" s="21" t="s">
        <v>196</v>
      </c>
      <c r="G11950" s="21">
        <v>1</v>
      </c>
      <c r="H11950" s="20">
        <v>2.3678052637878068E-2</v>
      </c>
      <c r="I11950" s="20">
        <v>3.4952469224523226E-2</v>
      </c>
      <c r="J11950" s="19" t="s">
        <v>1963</v>
      </c>
      <c r="K11950" s="18">
        <v>9</v>
      </c>
      <c r="L11950" s="18">
        <v>0.5</v>
      </c>
      <c r="M11950" s="18" t="str">
        <f>IF(tbl_data[[#This Row],[PACK COUNT]]&gt;1,"Multipack","Single")</f>
        <v>Single</v>
      </c>
    </row>
    <row r="11951" spans="1:13">
      <c r="A11951" s="21" t="s">
        <v>416</v>
      </c>
      <c r="B11951" s="21" t="s">
        <v>422</v>
      </c>
      <c r="C11951" s="21" t="s">
        <v>325</v>
      </c>
      <c r="D11951" s="21" t="s">
        <v>24</v>
      </c>
      <c r="E11951" s="21" t="s">
        <v>428</v>
      </c>
      <c r="F11951" s="21" t="s">
        <v>196</v>
      </c>
      <c r="G11951" s="21">
        <v>1</v>
      </c>
      <c r="H11951" s="20">
        <v>1.1125325732111215</v>
      </c>
      <c r="I11951" s="20">
        <v>2.2310609579525709</v>
      </c>
      <c r="J11951" s="19" t="s">
        <v>1963</v>
      </c>
      <c r="K11951" s="18">
        <v>9</v>
      </c>
      <c r="L11951" s="18">
        <v>0.5</v>
      </c>
      <c r="M11951" s="18" t="str">
        <f>IF(tbl_data[[#This Row],[PACK COUNT]]&gt;1,"Multipack","Single")</f>
        <v>Single</v>
      </c>
    </row>
    <row r="11952" spans="1:13">
      <c r="A11952" s="21" t="s">
        <v>416</v>
      </c>
      <c r="B11952" s="21" t="s">
        <v>422</v>
      </c>
      <c r="C11952" s="21" t="s">
        <v>325</v>
      </c>
      <c r="D11952" s="21" t="s">
        <v>24</v>
      </c>
      <c r="E11952" s="21" t="s">
        <v>427</v>
      </c>
      <c r="F11952" s="21" t="s">
        <v>191</v>
      </c>
      <c r="G11952" s="21">
        <v>1</v>
      </c>
      <c r="H11952" s="20">
        <v>0.24806616946780988</v>
      </c>
      <c r="I11952" s="20">
        <v>0.45755310227009272</v>
      </c>
      <c r="J11952" s="19" t="s">
        <v>1963</v>
      </c>
      <c r="K11952" s="18">
        <v>9</v>
      </c>
      <c r="L11952" s="18">
        <v>0.5</v>
      </c>
      <c r="M11952" s="18" t="str">
        <f>IF(tbl_data[[#This Row],[PACK COUNT]]&gt;1,"Multipack","Single")</f>
        <v>Single</v>
      </c>
    </row>
    <row r="11953" spans="1:13">
      <c r="A11953" s="21" t="s">
        <v>416</v>
      </c>
      <c r="B11953" s="21" t="s">
        <v>422</v>
      </c>
      <c r="C11953" s="21" t="s">
        <v>426</v>
      </c>
      <c r="D11953" s="21" t="s">
        <v>24</v>
      </c>
      <c r="E11953" s="21" t="s">
        <v>425</v>
      </c>
      <c r="F11953" s="21" t="s">
        <v>196</v>
      </c>
      <c r="G11953" s="21">
        <v>1</v>
      </c>
      <c r="H11953" s="20">
        <v>0.30300547977120729</v>
      </c>
      <c r="I11953" s="20">
        <v>0.65158657464056868</v>
      </c>
      <c r="J11953" s="19" t="s">
        <v>1963</v>
      </c>
      <c r="K11953" s="18">
        <v>9</v>
      </c>
      <c r="L11953" s="18">
        <v>0.5</v>
      </c>
      <c r="M11953" s="18" t="str">
        <f>IF(tbl_data[[#This Row],[PACK COUNT]]&gt;1,"Multipack","Single")</f>
        <v>Single</v>
      </c>
    </row>
    <row r="11954" spans="1:13">
      <c r="A11954" s="21" t="s">
        <v>416</v>
      </c>
      <c r="B11954" s="21" t="s">
        <v>422</v>
      </c>
      <c r="C11954" s="21" t="s">
        <v>424</v>
      </c>
      <c r="D11954" s="21" t="s">
        <v>24</v>
      </c>
      <c r="E11954" s="21" t="s">
        <v>423</v>
      </c>
      <c r="F11954" s="21" t="s">
        <v>196</v>
      </c>
      <c r="G11954" s="21">
        <v>1</v>
      </c>
      <c r="H11954" s="20">
        <v>0.82978697693457792</v>
      </c>
      <c r="I11954" s="20">
        <v>1.6147176941586845</v>
      </c>
      <c r="J11954" s="19" t="s">
        <v>1963</v>
      </c>
      <c r="K11954" s="18">
        <v>9</v>
      </c>
      <c r="L11954" s="18">
        <v>0.5</v>
      </c>
      <c r="M11954" s="18" t="str">
        <f>IF(tbl_data[[#This Row],[PACK COUNT]]&gt;1,"Multipack","Single")</f>
        <v>Single</v>
      </c>
    </row>
    <row r="11955" spans="1:13">
      <c r="A11955" s="21" t="s">
        <v>416</v>
      </c>
      <c r="B11955" s="21" t="s">
        <v>422</v>
      </c>
      <c r="C11955" s="21" t="s">
        <v>1260</v>
      </c>
      <c r="D11955" s="21" t="s">
        <v>24</v>
      </c>
      <c r="E11955" s="21" t="s">
        <v>1311</v>
      </c>
      <c r="F11955" s="21" t="s">
        <v>196</v>
      </c>
      <c r="G11955" s="21">
        <v>1</v>
      </c>
      <c r="H11955" s="20">
        <v>0.73341617688069183</v>
      </c>
      <c r="I11955" s="20">
        <v>1.3021656190125583</v>
      </c>
      <c r="J11955" s="19" t="s">
        <v>1963</v>
      </c>
      <c r="K11955" s="18">
        <v>9</v>
      </c>
      <c r="L11955" s="18">
        <v>0.5</v>
      </c>
      <c r="M11955" s="18" t="str">
        <f>IF(tbl_data[[#This Row],[PACK COUNT]]&gt;1,"Multipack","Single")</f>
        <v>Single</v>
      </c>
    </row>
    <row r="11956" spans="1:13">
      <c r="A11956" s="21" t="s">
        <v>416</v>
      </c>
      <c r="B11956" s="21" t="s">
        <v>422</v>
      </c>
      <c r="C11956" s="21" t="s">
        <v>1260</v>
      </c>
      <c r="D11956" s="21" t="s">
        <v>24</v>
      </c>
      <c r="E11956" s="21" t="s">
        <v>1259</v>
      </c>
      <c r="F11956" s="21" t="s">
        <v>191</v>
      </c>
      <c r="G11956" s="21">
        <v>1</v>
      </c>
      <c r="H11956" s="20">
        <v>0.73585275413292073</v>
      </c>
      <c r="I11956" s="20">
        <v>1.0564922414727742</v>
      </c>
      <c r="J11956" s="19" t="s">
        <v>1963</v>
      </c>
      <c r="K11956" s="18">
        <v>9</v>
      </c>
      <c r="L11956" s="18">
        <v>0.5</v>
      </c>
      <c r="M11956" s="18" t="str">
        <f>IF(tbl_data[[#This Row],[PACK COUNT]]&gt;1,"Multipack","Single")</f>
        <v>Single</v>
      </c>
    </row>
    <row r="11957" spans="1:13">
      <c r="A11957" s="21" t="s">
        <v>416</v>
      </c>
      <c r="B11957" s="21" t="s">
        <v>415</v>
      </c>
      <c r="C11957" s="21" t="s">
        <v>285</v>
      </c>
      <c r="D11957" s="21" t="s">
        <v>24</v>
      </c>
      <c r="E11957" s="21" t="s">
        <v>419</v>
      </c>
      <c r="F11957" s="21" t="s">
        <v>191</v>
      </c>
      <c r="G11957" s="21">
        <v>1</v>
      </c>
      <c r="H11957" s="20">
        <v>0.59377146750410315</v>
      </c>
      <c r="I11957" s="20">
        <v>1.0019982155310405</v>
      </c>
      <c r="J11957" s="19" t="s">
        <v>1963</v>
      </c>
      <c r="K11957" s="18">
        <v>9</v>
      </c>
      <c r="L11957" s="18">
        <v>0.5</v>
      </c>
      <c r="M11957" s="18" t="str">
        <f>IF(tbl_data[[#This Row],[PACK COUNT]]&gt;1,"Multipack","Single")</f>
        <v>Single</v>
      </c>
    </row>
    <row r="11958" spans="1:13">
      <c r="A11958" s="21" t="s">
        <v>416</v>
      </c>
      <c r="B11958" s="21" t="s">
        <v>415</v>
      </c>
      <c r="C11958" s="21" t="s">
        <v>285</v>
      </c>
      <c r="D11958" s="21" t="s">
        <v>24</v>
      </c>
      <c r="E11958" s="21" t="s">
        <v>417</v>
      </c>
      <c r="F11958" s="21" t="s">
        <v>196</v>
      </c>
      <c r="G11958" s="21">
        <v>1</v>
      </c>
      <c r="H11958" s="20">
        <v>4.4247037987724278</v>
      </c>
      <c r="I11958" s="20">
        <v>7.7202285548149128</v>
      </c>
      <c r="J11958" s="19" t="s">
        <v>1963</v>
      </c>
      <c r="K11958" s="18">
        <v>9</v>
      </c>
      <c r="L11958" s="18">
        <v>0.5</v>
      </c>
      <c r="M11958" s="18" t="str">
        <f>IF(tbl_data[[#This Row],[PACK COUNT]]&gt;1,"Multipack","Single")</f>
        <v>Single</v>
      </c>
    </row>
    <row r="11959" spans="1:13">
      <c r="A11959" s="21" t="s">
        <v>412</v>
      </c>
      <c r="B11959" s="21" t="s">
        <v>411</v>
      </c>
      <c r="C11959" s="21" t="s">
        <v>371</v>
      </c>
      <c r="D11959" s="21" t="s">
        <v>71</v>
      </c>
      <c r="E11959" s="21" t="s">
        <v>410</v>
      </c>
      <c r="F11959" s="21" t="s">
        <v>191</v>
      </c>
      <c r="G11959" s="21">
        <v>1</v>
      </c>
      <c r="H11959" s="20">
        <v>0.18166658121452051</v>
      </c>
      <c r="I11959" s="20">
        <v>0.10117131258151453</v>
      </c>
      <c r="J11959" s="19" t="s">
        <v>1963</v>
      </c>
      <c r="K11959" s="18">
        <v>9</v>
      </c>
      <c r="L11959" s="18">
        <v>5</v>
      </c>
      <c r="M11959" s="18" t="str">
        <f>IF(tbl_data[[#This Row],[PACK COUNT]]&gt;1,"Multipack","Single")</f>
        <v>Single</v>
      </c>
    </row>
    <row r="11960" spans="1:13">
      <c r="A11960" s="21" t="s">
        <v>409</v>
      </c>
      <c r="B11960" s="21" t="s">
        <v>1431</v>
      </c>
      <c r="C11960" s="21" t="s">
        <v>62</v>
      </c>
      <c r="D11960" s="21" t="s">
        <v>87</v>
      </c>
      <c r="E11960" s="21" t="s">
        <v>1430</v>
      </c>
      <c r="F11960" s="21" t="s">
        <v>196</v>
      </c>
      <c r="G11960" s="21">
        <v>1</v>
      </c>
      <c r="H11960" s="20">
        <v>3.5568103963394486E-2</v>
      </c>
      <c r="I11960" s="20">
        <v>6.2765812847429034E-2</v>
      </c>
      <c r="J11960" s="19" t="s">
        <v>1963</v>
      </c>
      <c r="K11960" s="18">
        <v>9</v>
      </c>
      <c r="L11960" s="18">
        <v>0.5</v>
      </c>
      <c r="M11960" s="18" t="str">
        <f>IF(tbl_data[[#This Row],[PACK COUNT]]&gt;1,"Multipack","Single")</f>
        <v>Single</v>
      </c>
    </row>
    <row r="11961" spans="1:13">
      <c r="A11961" s="21" t="s">
        <v>409</v>
      </c>
      <c r="B11961" s="21" t="s">
        <v>1428</v>
      </c>
      <c r="C11961" s="21" t="s">
        <v>24</v>
      </c>
      <c r="D11961" s="21" t="s">
        <v>87</v>
      </c>
      <c r="E11961" s="21" t="s">
        <v>1429</v>
      </c>
      <c r="F11961" s="21" t="s">
        <v>191</v>
      </c>
      <c r="G11961" s="21">
        <v>1</v>
      </c>
      <c r="H11961" s="20">
        <v>1.0979658012587172E-2</v>
      </c>
      <c r="I11961" s="20">
        <v>1.8937375348474884E-2</v>
      </c>
      <c r="J11961" s="19" t="s">
        <v>1963</v>
      </c>
      <c r="K11961" s="18">
        <v>9</v>
      </c>
      <c r="L11961" s="18">
        <v>0.5</v>
      </c>
      <c r="M11961" s="18" t="str">
        <f>IF(tbl_data[[#This Row],[PACK COUNT]]&gt;1,"Multipack","Single")</f>
        <v>Single</v>
      </c>
    </row>
    <row r="11962" spans="1:13">
      <c r="A11962" s="21" t="s">
        <v>409</v>
      </c>
      <c r="B11962" s="21" t="s">
        <v>1428</v>
      </c>
      <c r="C11962" s="21" t="s">
        <v>24</v>
      </c>
      <c r="D11962" s="21" t="s">
        <v>87</v>
      </c>
      <c r="E11962" s="21" t="s">
        <v>1427</v>
      </c>
      <c r="F11962" s="21" t="s">
        <v>196</v>
      </c>
      <c r="G11962" s="21">
        <v>1</v>
      </c>
      <c r="H11962" s="20">
        <v>5.8826635029628968E-2</v>
      </c>
      <c r="I11962" s="20">
        <v>0.10358183990978753</v>
      </c>
      <c r="J11962" s="19" t="s">
        <v>1963</v>
      </c>
      <c r="K11962" s="18">
        <v>9</v>
      </c>
      <c r="L11962" s="18">
        <v>0.5</v>
      </c>
      <c r="M11962" s="18" t="str">
        <f>IF(tbl_data[[#This Row],[PACK COUNT]]&gt;1,"Multipack","Single")</f>
        <v>Single</v>
      </c>
    </row>
    <row r="11963" spans="1:13">
      <c r="A11963" s="21" t="s">
        <v>390</v>
      </c>
      <c r="B11963" s="21" t="s">
        <v>407</v>
      </c>
      <c r="C11963" s="21" t="s">
        <v>406</v>
      </c>
      <c r="D11963" s="21" t="s">
        <v>24</v>
      </c>
      <c r="E11963" s="21" t="s">
        <v>405</v>
      </c>
      <c r="F11963" s="21" t="s">
        <v>196</v>
      </c>
      <c r="G11963" s="21">
        <v>1</v>
      </c>
      <c r="H11963" s="20">
        <v>2.1412965755706462E-2</v>
      </c>
      <c r="I11963" s="20">
        <v>7.3520317068055882E-2</v>
      </c>
      <c r="J11963" s="19" t="s">
        <v>1963</v>
      </c>
      <c r="K11963" s="18">
        <v>9</v>
      </c>
      <c r="L11963" s="18">
        <v>0.5</v>
      </c>
      <c r="M11963" s="18" t="str">
        <f>IF(tbl_data[[#This Row],[PACK COUNT]]&gt;1,"Multipack","Single")</f>
        <v>Single</v>
      </c>
    </row>
    <row r="11964" spans="1:13">
      <c r="A11964" s="21" t="s">
        <v>390</v>
      </c>
      <c r="B11964" s="21" t="s">
        <v>404</v>
      </c>
      <c r="C11964" s="21" t="s">
        <v>81</v>
      </c>
      <c r="D11964" s="21" t="s">
        <v>24</v>
      </c>
      <c r="E11964" s="21" t="s">
        <v>1379</v>
      </c>
      <c r="F11964" s="21" t="s">
        <v>191</v>
      </c>
      <c r="G11964" s="21">
        <v>1</v>
      </c>
      <c r="H11964" s="20">
        <v>4.0465716499979562E-4</v>
      </c>
      <c r="I11964" s="20">
        <v>2.8626009857172764E-4</v>
      </c>
      <c r="J11964" s="19" t="s">
        <v>1963</v>
      </c>
      <c r="K11964" s="18">
        <v>9</v>
      </c>
      <c r="L11964" s="18">
        <v>0.5</v>
      </c>
      <c r="M11964" s="18" t="str">
        <f>IF(tbl_data[[#This Row],[PACK COUNT]]&gt;1,"Multipack","Single")</f>
        <v>Single</v>
      </c>
    </row>
    <row r="11965" spans="1:13">
      <c r="A11965" s="21" t="s">
        <v>390</v>
      </c>
      <c r="B11965" s="21" t="s">
        <v>404</v>
      </c>
      <c r="C11965" s="21" t="s">
        <v>81</v>
      </c>
      <c r="D11965" s="21" t="s">
        <v>24</v>
      </c>
      <c r="E11965" s="21" t="s">
        <v>403</v>
      </c>
      <c r="F11965" s="21" t="s">
        <v>196</v>
      </c>
      <c r="G11965" s="21">
        <v>1</v>
      </c>
      <c r="H11965" s="20">
        <v>5.4967720168464573E-2</v>
      </c>
      <c r="I11965" s="20">
        <v>0.13609967067278669</v>
      </c>
      <c r="J11965" s="19" t="s">
        <v>1963</v>
      </c>
      <c r="K11965" s="18">
        <v>9</v>
      </c>
      <c r="L11965" s="18">
        <v>0.33</v>
      </c>
      <c r="M11965" s="18" t="str">
        <f>IF(tbl_data[[#This Row],[PACK COUNT]]&gt;1,"Multipack","Single")</f>
        <v>Single</v>
      </c>
    </row>
    <row r="11966" spans="1:13">
      <c r="A11966" s="21" t="s">
        <v>390</v>
      </c>
      <c r="B11966" s="21" t="s">
        <v>404</v>
      </c>
      <c r="C11966" s="21" t="s">
        <v>81</v>
      </c>
      <c r="D11966" s="21" t="s">
        <v>24</v>
      </c>
      <c r="E11966" s="21" t="s">
        <v>1186</v>
      </c>
      <c r="F11966" s="21" t="s">
        <v>196</v>
      </c>
      <c r="G11966" s="21">
        <v>4</v>
      </c>
      <c r="H11966" s="20">
        <v>3.1133326935975491E-2</v>
      </c>
      <c r="I11966" s="20">
        <v>7.4661182789545602E-2</v>
      </c>
      <c r="J11966" s="19" t="s">
        <v>1963</v>
      </c>
      <c r="K11966" s="18">
        <v>9</v>
      </c>
      <c r="L11966" s="18">
        <v>0.33</v>
      </c>
      <c r="M11966" s="18" t="str">
        <f>IF(tbl_data[[#This Row],[PACK COUNT]]&gt;1,"Multipack","Single")</f>
        <v>Multipack</v>
      </c>
    </row>
    <row r="11967" spans="1:13">
      <c r="A11967" s="21" t="s">
        <v>390</v>
      </c>
      <c r="B11967" s="21" t="s">
        <v>398</v>
      </c>
      <c r="C11967" s="21" t="s">
        <v>402</v>
      </c>
      <c r="D11967" s="21" t="s">
        <v>24</v>
      </c>
      <c r="E11967" s="21" t="s">
        <v>1346</v>
      </c>
      <c r="F11967" s="21" t="s">
        <v>191</v>
      </c>
      <c r="G11967" s="21">
        <v>1</v>
      </c>
      <c r="H11967" s="20">
        <v>0.78523454740303278</v>
      </c>
      <c r="I11967" s="20">
        <v>1.2427554466317698</v>
      </c>
      <c r="J11967" s="19" t="s">
        <v>1963</v>
      </c>
      <c r="K11967" s="18">
        <v>9</v>
      </c>
      <c r="L11967" s="18">
        <v>0.5</v>
      </c>
      <c r="M11967" s="18" t="str">
        <f>IF(tbl_data[[#This Row],[PACK COUNT]]&gt;1,"Multipack","Single")</f>
        <v>Single</v>
      </c>
    </row>
    <row r="11968" spans="1:13">
      <c r="A11968" s="21" t="s">
        <v>390</v>
      </c>
      <c r="B11968" s="21" t="s">
        <v>398</v>
      </c>
      <c r="C11968" s="21" t="s">
        <v>402</v>
      </c>
      <c r="D11968" s="21" t="s">
        <v>24</v>
      </c>
      <c r="E11968" s="21" t="s">
        <v>401</v>
      </c>
      <c r="F11968" s="21" t="s">
        <v>196</v>
      </c>
      <c r="G11968" s="21">
        <v>1</v>
      </c>
      <c r="H11968" s="20">
        <v>0.46651117231966377</v>
      </c>
      <c r="I11968" s="20">
        <v>0.87889209950955671</v>
      </c>
      <c r="J11968" s="19" t="s">
        <v>1963</v>
      </c>
      <c r="K11968" s="18">
        <v>9</v>
      </c>
      <c r="L11968" s="18">
        <v>0.66</v>
      </c>
      <c r="M11968" s="18" t="str">
        <f>IF(tbl_data[[#This Row],[PACK COUNT]]&gt;1,"Multipack","Single")</f>
        <v>Single</v>
      </c>
    </row>
    <row r="11969" spans="1:13">
      <c r="A11969" s="21" t="s">
        <v>390</v>
      </c>
      <c r="B11969" s="21" t="s">
        <v>396</v>
      </c>
      <c r="C11969" s="21" t="s">
        <v>131</v>
      </c>
      <c r="D11969" s="21" t="s">
        <v>24</v>
      </c>
      <c r="E11969" s="21" t="s">
        <v>395</v>
      </c>
      <c r="F11969" s="21" t="s">
        <v>191</v>
      </c>
      <c r="G11969" s="21">
        <v>1</v>
      </c>
      <c r="H11969" s="20">
        <v>2.1995891910099968E-2</v>
      </c>
      <c r="I11969" s="20">
        <v>1.8844792021643061E-2</v>
      </c>
      <c r="J11969" s="19" t="s">
        <v>1963</v>
      </c>
      <c r="K11969" s="18">
        <v>9</v>
      </c>
      <c r="L11969" s="18">
        <v>5</v>
      </c>
      <c r="M11969" s="18" t="str">
        <f>IF(tbl_data[[#This Row],[PACK COUNT]]&gt;1,"Multipack","Single")</f>
        <v>Single</v>
      </c>
    </row>
    <row r="11970" spans="1:13">
      <c r="A11970" s="21" t="s">
        <v>390</v>
      </c>
      <c r="B11970" s="21" t="s">
        <v>389</v>
      </c>
      <c r="C11970" s="21" t="s">
        <v>392</v>
      </c>
      <c r="D11970" s="21" t="s">
        <v>24</v>
      </c>
      <c r="E11970" s="21" t="s">
        <v>394</v>
      </c>
      <c r="F11970" s="21" t="s">
        <v>196</v>
      </c>
      <c r="G11970" s="21">
        <v>1</v>
      </c>
      <c r="H11970" s="20">
        <v>5.3862143369183546E-2</v>
      </c>
      <c r="I11970" s="20">
        <v>0.13378462888250744</v>
      </c>
      <c r="J11970" s="19" t="s">
        <v>1963</v>
      </c>
      <c r="K11970" s="18">
        <v>9</v>
      </c>
      <c r="L11970" s="18">
        <v>0.33</v>
      </c>
      <c r="M11970" s="18" t="str">
        <f>IF(tbl_data[[#This Row],[PACK COUNT]]&gt;1,"Multipack","Single")</f>
        <v>Single</v>
      </c>
    </row>
    <row r="11971" spans="1:13">
      <c r="A11971" s="21" t="s">
        <v>390</v>
      </c>
      <c r="B11971" s="21" t="s">
        <v>389</v>
      </c>
      <c r="C11971" s="21" t="s">
        <v>392</v>
      </c>
      <c r="D11971" s="21" t="s">
        <v>24</v>
      </c>
      <c r="E11971" s="21" t="s">
        <v>393</v>
      </c>
      <c r="F11971" s="21" t="s">
        <v>196</v>
      </c>
      <c r="G11971" s="21">
        <v>1</v>
      </c>
      <c r="H11971" s="20">
        <v>0.17803948685941809</v>
      </c>
      <c r="I11971" s="20">
        <v>0.4264460904718233</v>
      </c>
      <c r="J11971" s="19" t="s">
        <v>1963</v>
      </c>
      <c r="K11971" s="18">
        <v>9</v>
      </c>
      <c r="L11971" s="18">
        <v>0.5</v>
      </c>
      <c r="M11971" s="18" t="str">
        <f>IF(tbl_data[[#This Row],[PACK COUNT]]&gt;1,"Multipack","Single")</f>
        <v>Single</v>
      </c>
    </row>
    <row r="11972" spans="1:13">
      <c r="A11972" s="21" t="s">
        <v>390</v>
      </c>
      <c r="B11972" s="21" t="s">
        <v>389</v>
      </c>
      <c r="C11972" s="21" t="s">
        <v>392</v>
      </c>
      <c r="D11972" s="21" t="s">
        <v>24</v>
      </c>
      <c r="E11972" s="21" t="s">
        <v>1273</v>
      </c>
      <c r="F11972" s="21" t="s">
        <v>191</v>
      </c>
      <c r="G11972" s="21">
        <v>1</v>
      </c>
      <c r="H11972" s="20">
        <v>0.28905690652618249</v>
      </c>
      <c r="I11972" s="20">
        <v>0.44606494526227164</v>
      </c>
      <c r="J11972" s="19" t="s">
        <v>1963</v>
      </c>
      <c r="K11972" s="18">
        <v>9</v>
      </c>
      <c r="L11972" s="18">
        <v>0.5</v>
      </c>
      <c r="M11972" s="18" t="str">
        <f>IF(tbl_data[[#This Row],[PACK COUNT]]&gt;1,"Multipack","Single")</f>
        <v>Single</v>
      </c>
    </row>
    <row r="11973" spans="1:13">
      <c r="A11973" s="21" t="s">
        <v>390</v>
      </c>
      <c r="B11973" s="21" t="s">
        <v>389</v>
      </c>
      <c r="C11973" s="21" t="s">
        <v>388</v>
      </c>
      <c r="D11973" s="21" t="s">
        <v>24</v>
      </c>
      <c r="E11973" s="21" t="s">
        <v>387</v>
      </c>
      <c r="F11973" s="21" t="s">
        <v>196</v>
      </c>
      <c r="G11973" s="21">
        <v>1</v>
      </c>
      <c r="H11973" s="20">
        <v>0.11561942580414215</v>
      </c>
      <c r="I11973" s="20">
        <v>0.25292497139346803</v>
      </c>
      <c r="J11973" s="19" t="s">
        <v>1963</v>
      </c>
      <c r="K11973" s="18">
        <v>9</v>
      </c>
      <c r="L11973" s="18">
        <v>0.5</v>
      </c>
      <c r="M11973" s="18" t="str">
        <f>IF(tbl_data[[#This Row],[PACK COUNT]]&gt;1,"Multipack","Single")</f>
        <v>Single</v>
      </c>
    </row>
    <row r="11974" spans="1:13">
      <c r="A11974" s="21" t="s">
        <v>390</v>
      </c>
      <c r="B11974" s="21" t="s">
        <v>1310</v>
      </c>
      <c r="C11974" s="21" t="s">
        <v>1345</v>
      </c>
      <c r="D11974" s="21" t="s">
        <v>24</v>
      </c>
      <c r="E11974" s="21" t="s">
        <v>1344</v>
      </c>
      <c r="F11974" s="21" t="s">
        <v>191</v>
      </c>
      <c r="G11974" s="21">
        <v>1</v>
      </c>
      <c r="H11974" s="20">
        <v>0.29596749597750627</v>
      </c>
      <c r="I11974" s="20">
        <v>0.40687181676796619</v>
      </c>
      <c r="J11974" s="19" t="s">
        <v>1963</v>
      </c>
      <c r="K11974" s="18">
        <v>9</v>
      </c>
      <c r="L11974" s="18">
        <v>0.5</v>
      </c>
      <c r="M11974" s="18" t="str">
        <f>IF(tbl_data[[#This Row],[PACK COUNT]]&gt;1,"Multipack","Single")</f>
        <v>Single</v>
      </c>
    </row>
    <row r="11975" spans="1:13">
      <c r="A11975" s="21" t="s">
        <v>390</v>
      </c>
      <c r="B11975" s="21" t="s">
        <v>1310</v>
      </c>
      <c r="C11975" s="21" t="s">
        <v>1309</v>
      </c>
      <c r="D11975" s="21" t="s">
        <v>24</v>
      </c>
      <c r="E11975" s="21" t="s">
        <v>1308</v>
      </c>
      <c r="F11975" s="21" t="s">
        <v>191</v>
      </c>
      <c r="G11975" s="21">
        <v>1</v>
      </c>
      <c r="H11975" s="20">
        <v>0.32074715284996863</v>
      </c>
      <c r="I11975" s="20">
        <v>0.40929581021575062</v>
      </c>
      <c r="J11975" s="19" t="s">
        <v>1963</v>
      </c>
      <c r="K11975" s="18">
        <v>9</v>
      </c>
      <c r="L11975" s="18">
        <v>0.5</v>
      </c>
      <c r="M11975" s="18" t="str">
        <f>IF(tbl_data[[#This Row],[PACK COUNT]]&gt;1,"Multipack","Single")</f>
        <v>Single</v>
      </c>
    </row>
    <row r="11976" spans="1:13">
      <c r="A11976" s="21" t="s">
        <v>390</v>
      </c>
      <c r="B11976" s="21" t="s">
        <v>1310</v>
      </c>
      <c r="C11976" s="21" t="s">
        <v>131</v>
      </c>
      <c r="D11976" s="21" t="s">
        <v>24</v>
      </c>
      <c r="E11976" s="21" t="s">
        <v>1343</v>
      </c>
      <c r="F11976" s="21" t="s">
        <v>191</v>
      </c>
      <c r="G11976" s="21">
        <v>1</v>
      </c>
      <c r="H11976" s="20">
        <v>0.42304904266681398</v>
      </c>
      <c r="I11976" s="20">
        <v>0.53865114698037941</v>
      </c>
      <c r="J11976" s="19" t="s">
        <v>1963</v>
      </c>
      <c r="K11976" s="18">
        <v>9</v>
      </c>
      <c r="L11976" s="18">
        <v>0.5</v>
      </c>
      <c r="M11976" s="18" t="str">
        <f>IF(tbl_data[[#This Row],[PACK COUNT]]&gt;1,"Multipack","Single")</f>
        <v>Single</v>
      </c>
    </row>
    <row r="11977" spans="1:13">
      <c r="A11977" s="21" t="s">
        <v>390</v>
      </c>
      <c r="B11977" s="21" t="s">
        <v>1426</v>
      </c>
      <c r="C11977" s="21" t="s">
        <v>382</v>
      </c>
      <c r="D11977" s="21" t="s">
        <v>24</v>
      </c>
      <c r="E11977" s="21" t="s">
        <v>1425</v>
      </c>
      <c r="F11977" s="21" t="s">
        <v>191</v>
      </c>
      <c r="G11977" s="21">
        <v>1</v>
      </c>
      <c r="H11977" s="20">
        <v>4.0133331660031939E-4</v>
      </c>
      <c r="I11977" s="20">
        <v>2.8925997437655269E-4</v>
      </c>
      <c r="J11977" s="19" t="s">
        <v>1963</v>
      </c>
      <c r="K11977" s="18">
        <v>9</v>
      </c>
      <c r="L11977" s="18">
        <v>0.5</v>
      </c>
      <c r="M11977" s="18" t="str">
        <f>IF(tbl_data[[#This Row],[PACK COUNT]]&gt;1,"Multipack","Single")</f>
        <v>Single</v>
      </c>
    </row>
    <row r="11978" spans="1:13">
      <c r="A11978" s="21" t="s">
        <v>386</v>
      </c>
      <c r="B11978" s="21" t="s">
        <v>385</v>
      </c>
      <c r="C11978" s="21" t="s">
        <v>167</v>
      </c>
      <c r="D11978" s="21" t="s">
        <v>24</v>
      </c>
      <c r="E11978" s="21" t="s">
        <v>384</v>
      </c>
      <c r="F11978" s="21" t="s">
        <v>196</v>
      </c>
      <c r="G11978" s="21">
        <v>1</v>
      </c>
      <c r="H11978" s="20">
        <v>1.6423271260879141E-2</v>
      </c>
      <c r="I11978" s="20">
        <v>3.6515671678525791E-2</v>
      </c>
      <c r="J11978" s="19" t="s">
        <v>1963</v>
      </c>
      <c r="K11978" s="18">
        <v>9</v>
      </c>
      <c r="L11978" s="18">
        <v>0.5</v>
      </c>
      <c r="M11978" s="18" t="str">
        <f>IF(tbl_data[[#This Row],[PACK COUNT]]&gt;1,"Multipack","Single")</f>
        <v>Single</v>
      </c>
    </row>
    <row r="11979" spans="1:13">
      <c r="A11979" s="21" t="s">
        <v>386</v>
      </c>
      <c r="B11979" s="21" t="s">
        <v>385</v>
      </c>
      <c r="C11979" s="21" t="s">
        <v>402</v>
      </c>
      <c r="D11979" s="21" t="s">
        <v>24</v>
      </c>
      <c r="E11979" s="21" t="s">
        <v>1185</v>
      </c>
      <c r="F11979" s="21" t="s">
        <v>191</v>
      </c>
      <c r="G11979" s="21">
        <v>1</v>
      </c>
      <c r="H11979" s="20">
        <v>0.22900360930118618</v>
      </c>
      <c r="I11979" s="20">
        <v>0.34783111412970807</v>
      </c>
      <c r="J11979" s="19" t="s">
        <v>1963</v>
      </c>
      <c r="K11979" s="18">
        <v>9</v>
      </c>
      <c r="L11979" s="18">
        <v>0.5</v>
      </c>
      <c r="M11979" s="18" t="str">
        <f>IF(tbl_data[[#This Row],[PACK COUNT]]&gt;1,"Multipack","Single")</f>
        <v>Single</v>
      </c>
    </row>
    <row r="11980" spans="1:13">
      <c r="A11980" s="21" t="s">
        <v>380</v>
      </c>
      <c r="B11980" s="21" t="s">
        <v>380</v>
      </c>
      <c r="C11980" s="21" t="s">
        <v>382</v>
      </c>
      <c r="D11980" s="21" t="s">
        <v>24</v>
      </c>
      <c r="E11980" s="21" t="s">
        <v>1239</v>
      </c>
      <c r="F11980" s="21" t="s">
        <v>191</v>
      </c>
      <c r="G11980" s="21">
        <v>1</v>
      </c>
      <c r="H11980" s="20">
        <v>0.5328114438797058</v>
      </c>
      <c r="I11980" s="20">
        <v>1.1764429192498194</v>
      </c>
      <c r="J11980" s="19" t="s">
        <v>1963</v>
      </c>
      <c r="K11980" s="18">
        <v>9</v>
      </c>
      <c r="L11980" s="18">
        <v>0.5</v>
      </c>
      <c r="M11980" s="18" t="str">
        <f>IF(tbl_data[[#This Row],[PACK COUNT]]&gt;1,"Multipack","Single")</f>
        <v>Single</v>
      </c>
    </row>
    <row r="11981" spans="1:13">
      <c r="A11981" s="21" t="s">
        <v>380</v>
      </c>
      <c r="B11981" s="21" t="s">
        <v>380</v>
      </c>
      <c r="C11981" s="21" t="s">
        <v>382</v>
      </c>
      <c r="D11981" s="21" t="s">
        <v>24</v>
      </c>
      <c r="E11981" s="21" t="s">
        <v>383</v>
      </c>
      <c r="F11981" s="21" t="s">
        <v>191</v>
      </c>
      <c r="G11981" s="21">
        <v>1</v>
      </c>
      <c r="H11981" s="20">
        <v>3.0793444882686202E-2</v>
      </c>
      <c r="I11981" s="20">
        <v>5.6442892260688535E-2</v>
      </c>
      <c r="J11981" s="19" t="s">
        <v>1963</v>
      </c>
      <c r="K11981" s="18">
        <v>9</v>
      </c>
      <c r="L11981" s="18">
        <v>5</v>
      </c>
      <c r="M11981" s="18" t="str">
        <f>IF(tbl_data[[#This Row],[PACK COUNT]]&gt;1,"Multipack","Single")</f>
        <v>Single</v>
      </c>
    </row>
    <row r="11982" spans="1:13">
      <c r="A11982" s="21" t="s">
        <v>380</v>
      </c>
      <c r="B11982" s="21" t="s">
        <v>380</v>
      </c>
      <c r="C11982" s="21" t="s">
        <v>382</v>
      </c>
      <c r="D11982" s="21" t="s">
        <v>24</v>
      </c>
      <c r="E11982" s="21" t="s">
        <v>381</v>
      </c>
      <c r="F11982" s="21" t="s">
        <v>196</v>
      </c>
      <c r="G11982" s="21">
        <v>1</v>
      </c>
      <c r="H11982" s="20">
        <v>0.63300971562590158</v>
      </c>
      <c r="I11982" s="20">
        <v>2.0818469139659905</v>
      </c>
      <c r="J11982" s="19" t="s">
        <v>1963</v>
      </c>
      <c r="K11982" s="18">
        <v>9</v>
      </c>
      <c r="L11982" s="18">
        <v>0.5</v>
      </c>
      <c r="M11982" s="18" t="str">
        <f>IF(tbl_data[[#This Row],[PACK COUNT]]&gt;1,"Multipack","Single")</f>
        <v>Single</v>
      </c>
    </row>
    <row r="11983" spans="1:13">
      <c r="A11983" s="21" t="s">
        <v>380</v>
      </c>
      <c r="B11983" s="21" t="s">
        <v>380</v>
      </c>
      <c r="C11983" s="21" t="s">
        <v>1257</v>
      </c>
      <c r="D11983" s="21" t="s">
        <v>24</v>
      </c>
      <c r="E11983" s="21" t="s">
        <v>1258</v>
      </c>
      <c r="F11983" s="21" t="s">
        <v>191</v>
      </c>
      <c r="G11983" s="21">
        <v>1</v>
      </c>
      <c r="H11983" s="20">
        <v>1.0617222520931445E-2</v>
      </c>
      <c r="I11983" s="20">
        <v>4.0208234002921943E-2</v>
      </c>
      <c r="J11983" s="19" t="s">
        <v>1963</v>
      </c>
      <c r="K11983" s="18">
        <v>9</v>
      </c>
      <c r="L11983" s="18">
        <v>1</v>
      </c>
      <c r="M11983" s="18" t="str">
        <f>IF(tbl_data[[#This Row],[PACK COUNT]]&gt;1,"Multipack","Single")</f>
        <v>Single</v>
      </c>
    </row>
    <row r="11984" spans="1:13">
      <c r="A11984" s="21" t="s">
        <v>380</v>
      </c>
      <c r="B11984" s="21" t="s">
        <v>380</v>
      </c>
      <c r="C11984" s="21" t="s">
        <v>1257</v>
      </c>
      <c r="D11984" s="21" t="s">
        <v>24</v>
      </c>
      <c r="E11984" s="21" t="s">
        <v>1256</v>
      </c>
      <c r="F11984" s="21" t="s">
        <v>196</v>
      </c>
      <c r="G11984" s="21">
        <v>1</v>
      </c>
      <c r="H11984" s="20">
        <v>3.1730563762804836E-2</v>
      </c>
      <c r="I11984" s="20">
        <v>8.873977315045159E-2</v>
      </c>
      <c r="J11984" s="19" t="s">
        <v>1963</v>
      </c>
      <c r="K11984" s="18">
        <v>9</v>
      </c>
      <c r="L11984" s="18">
        <v>0.5</v>
      </c>
      <c r="M11984" s="18" t="str">
        <f>IF(tbl_data[[#This Row],[PACK COUNT]]&gt;1,"Multipack","Single")</f>
        <v>Single</v>
      </c>
    </row>
    <row r="11985" spans="1:13">
      <c r="A11985" s="21" t="s">
        <v>380</v>
      </c>
      <c r="B11985" s="21" t="s">
        <v>380</v>
      </c>
      <c r="C11985" s="21" t="s">
        <v>379</v>
      </c>
      <c r="D11985" s="21" t="s">
        <v>24</v>
      </c>
      <c r="E11985" s="21" t="s">
        <v>378</v>
      </c>
      <c r="F11985" s="21" t="s">
        <v>196</v>
      </c>
      <c r="G11985" s="21">
        <v>1</v>
      </c>
      <c r="H11985" s="20">
        <v>0.42291172472663147</v>
      </c>
      <c r="I11985" s="20">
        <v>1.3838304976410769</v>
      </c>
      <c r="J11985" s="19" t="s">
        <v>1963</v>
      </c>
      <c r="K11985" s="18">
        <v>9</v>
      </c>
      <c r="L11985" s="18">
        <v>0.5</v>
      </c>
      <c r="M11985" s="18" t="str">
        <f>IF(tbl_data[[#This Row],[PACK COUNT]]&gt;1,"Multipack","Single")</f>
        <v>Single</v>
      </c>
    </row>
    <row r="11986" spans="1:13">
      <c r="A11986" s="21" t="s">
        <v>368</v>
      </c>
      <c r="B11986" s="21" t="s">
        <v>377</v>
      </c>
      <c r="C11986" s="21" t="s">
        <v>376</v>
      </c>
      <c r="D11986" s="21" t="s">
        <v>24</v>
      </c>
      <c r="E11986" s="21" t="s">
        <v>375</v>
      </c>
      <c r="F11986" s="21" t="s">
        <v>196</v>
      </c>
      <c r="G11986" s="21">
        <v>1</v>
      </c>
      <c r="H11986" s="20">
        <v>0.12120859470666541</v>
      </c>
      <c r="I11986" s="20">
        <v>0.22916428667305494</v>
      </c>
      <c r="J11986" s="19" t="s">
        <v>1963</v>
      </c>
      <c r="K11986" s="18">
        <v>9</v>
      </c>
      <c r="L11986" s="18">
        <v>0.5</v>
      </c>
      <c r="M11986" s="18" t="str">
        <f>IF(tbl_data[[#This Row],[PACK COUNT]]&gt;1,"Multipack","Single")</f>
        <v>Single</v>
      </c>
    </row>
    <row r="11987" spans="1:13">
      <c r="A11987" s="21" t="s">
        <v>368</v>
      </c>
      <c r="B11987" s="21" t="s">
        <v>377</v>
      </c>
      <c r="C11987" s="21" t="s">
        <v>376</v>
      </c>
      <c r="D11987" s="21" t="s">
        <v>24</v>
      </c>
      <c r="E11987" s="21" t="s">
        <v>375</v>
      </c>
      <c r="F11987" s="21" t="s">
        <v>196</v>
      </c>
      <c r="G11987" s="21">
        <v>1</v>
      </c>
      <c r="H11987" s="20">
        <v>0.57183491511720819</v>
      </c>
      <c r="I11987" s="20">
        <v>1.0690159392549965</v>
      </c>
      <c r="J11987" s="19" t="s">
        <v>1963</v>
      </c>
      <c r="K11987" s="18">
        <v>9</v>
      </c>
      <c r="L11987" s="18">
        <v>0.5</v>
      </c>
      <c r="M11987" s="18" t="str">
        <f>IF(tbl_data[[#This Row],[PACK COUNT]]&gt;1,"Multipack","Single")</f>
        <v>Single</v>
      </c>
    </row>
    <row r="11988" spans="1:13">
      <c r="A11988" s="21" t="s">
        <v>368</v>
      </c>
      <c r="B11988" s="21" t="s">
        <v>372</v>
      </c>
      <c r="C11988" s="21" t="s">
        <v>374</v>
      </c>
      <c r="D11988" s="21" t="s">
        <v>24</v>
      </c>
      <c r="E11988" s="21" t="s">
        <v>373</v>
      </c>
      <c r="F11988" s="21" t="s">
        <v>196</v>
      </c>
      <c r="G11988" s="21">
        <v>1</v>
      </c>
      <c r="H11988" s="20">
        <v>0.40251237709868265</v>
      </c>
      <c r="I11988" s="20">
        <v>0.7807534094633205</v>
      </c>
      <c r="J11988" s="19" t="s">
        <v>1963</v>
      </c>
      <c r="K11988" s="18">
        <v>9</v>
      </c>
      <c r="L11988" s="18">
        <v>0.5</v>
      </c>
      <c r="M11988" s="18" t="str">
        <f>IF(tbl_data[[#This Row],[PACK COUNT]]&gt;1,"Multipack","Single")</f>
        <v>Single</v>
      </c>
    </row>
    <row r="11989" spans="1:13">
      <c r="A11989" s="21" t="s">
        <v>368</v>
      </c>
      <c r="B11989" s="21" t="s">
        <v>372</v>
      </c>
      <c r="C11989" s="21" t="s">
        <v>371</v>
      </c>
      <c r="D11989" s="21" t="s">
        <v>24</v>
      </c>
      <c r="E11989" s="21" t="s">
        <v>370</v>
      </c>
      <c r="F11989" s="21" t="s">
        <v>196</v>
      </c>
      <c r="G11989" s="21">
        <v>1</v>
      </c>
      <c r="H11989" s="20">
        <v>0.81243707524461273</v>
      </c>
      <c r="I11989" s="20">
        <v>1.5470312084575004</v>
      </c>
      <c r="J11989" s="19" t="s">
        <v>1963</v>
      </c>
      <c r="K11989" s="18">
        <v>9</v>
      </c>
      <c r="L11989" s="18">
        <v>0.5</v>
      </c>
      <c r="M11989" s="18" t="str">
        <f>IF(tbl_data[[#This Row],[PACK COUNT]]&gt;1,"Multipack","Single")</f>
        <v>Single</v>
      </c>
    </row>
    <row r="11990" spans="1:13">
      <c r="A11990" s="21" t="s">
        <v>368</v>
      </c>
      <c r="B11990" s="21" t="s">
        <v>367</v>
      </c>
      <c r="C11990" s="21" t="s">
        <v>339</v>
      </c>
      <c r="D11990" s="21" t="s">
        <v>24</v>
      </c>
      <c r="E11990" s="21" t="s">
        <v>369</v>
      </c>
      <c r="F11990" s="21" t="s">
        <v>196</v>
      </c>
      <c r="G11990" s="21">
        <v>1</v>
      </c>
      <c r="H11990" s="20">
        <v>2.8900378911449534</v>
      </c>
      <c r="I11990" s="20">
        <v>4.5210151572713109</v>
      </c>
      <c r="J11990" s="19" t="s">
        <v>1963</v>
      </c>
      <c r="K11990" s="18">
        <v>9</v>
      </c>
      <c r="L11990" s="18">
        <v>0.5</v>
      </c>
      <c r="M11990" s="18" t="str">
        <f>IF(tbl_data[[#This Row],[PACK COUNT]]&gt;1,"Multipack","Single")</f>
        <v>Single</v>
      </c>
    </row>
    <row r="11991" spans="1:13">
      <c r="A11991" s="21" t="s">
        <v>368</v>
      </c>
      <c r="B11991" s="21" t="s">
        <v>367</v>
      </c>
      <c r="C11991" s="21" t="s">
        <v>62</v>
      </c>
      <c r="D11991" s="21" t="s">
        <v>24</v>
      </c>
      <c r="E11991" s="21" t="s">
        <v>366</v>
      </c>
      <c r="F11991" s="21" t="s">
        <v>196</v>
      </c>
      <c r="G11991" s="21">
        <v>1</v>
      </c>
      <c r="H11991" s="20">
        <v>2.6267076230901765</v>
      </c>
      <c r="I11991" s="20">
        <v>3.9941120043315559</v>
      </c>
      <c r="J11991" s="19" t="s">
        <v>1963</v>
      </c>
      <c r="K11991" s="18">
        <v>9</v>
      </c>
      <c r="L11991" s="18">
        <v>0.5</v>
      </c>
      <c r="M11991" s="18" t="str">
        <f>IF(tbl_data[[#This Row],[PACK COUNT]]&gt;1,"Multipack","Single")</f>
        <v>Single</v>
      </c>
    </row>
    <row r="11992" spans="1:13">
      <c r="A11992" s="21" t="s">
        <v>1307</v>
      </c>
      <c r="B11992" s="21" t="s">
        <v>1306</v>
      </c>
      <c r="C11992" s="21" t="s">
        <v>1305</v>
      </c>
      <c r="D11992" s="21" t="s">
        <v>87</v>
      </c>
      <c r="E11992" s="21" t="s">
        <v>1304</v>
      </c>
      <c r="F11992" s="21" t="s">
        <v>191</v>
      </c>
      <c r="G11992" s="21">
        <v>1</v>
      </c>
      <c r="H11992" s="20">
        <v>2.6634504794444225</v>
      </c>
      <c r="I11992" s="20">
        <v>2.2664634156185492</v>
      </c>
      <c r="J11992" s="19" t="s">
        <v>1963</v>
      </c>
      <c r="K11992" s="18">
        <v>9</v>
      </c>
      <c r="L11992" s="18">
        <v>0.5</v>
      </c>
      <c r="M11992" s="18" t="str">
        <f>IF(tbl_data[[#This Row],[PACK COUNT]]&gt;1,"Multipack","Single")</f>
        <v>Single</v>
      </c>
    </row>
    <row r="11993" spans="1:13">
      <c r="A11993" s="21" t="s">
        <v>1307</v>
      </c>
      <c r="B11993" s="21" t="s">
        <v>1306</v>
      </c>
      <c r="C11993" s="21" t="s">
        <v>1305</v>
      </c>
      <c r="D11993" s="21" t="s">
        <v>87</v>
      </c>
      <c r="E11993" s="21" t="s">
        <v>1342</v>
      </c>
      <c r="F11993" s="21" t="s">
        <v>196</v>
      </c>
      <c r="G11993" s="21">
        <v>1</v>
      </c>
      <c r="H11993" s="20">
        <v>0.6952097779472306</v>
      </c>
      <c r="I11993" s="20">
        <v>0.63379381599457285</v>
      </c>
      <c r="J11993" s="19" t="s">
        <v>1963</v>
      </c>
      <c r="K11993" s="18">
        <v>9</v>
      </c>
      <c r="L11993" s="18">
        <v>0.5</v>
      </c>
      <c r="M11993" s="18" t="str">
        <f>IF(tbl_data[[#This Row],[PACK COUNT]]&gt;1,"Multipack","Single")</f>
        <v>Single</v>
      </c>
    </row>
    <row r="11994" spans="1:13">
      <c r="A11994" s="21" t="s">
        <v>363</v>
      </c>
      <c r="B11994" s="21" t="s">
        <v>362</v>
      </c>
      <c r="C11994" s="21" t="s">
        <v>365</v>
      </c>
      <c r="D11994" s="21" t="s">
        <v>24</v>
      </c>
      <c r="E11994" s="21" t="s">
        <v>364</v>
      </c>
      <c r="F11994" s="21" t="s">
        <v>196</v>
      </c>
      <c r="G11994" s="21">
        <v>1</v>
      </c>
      <c r="H11994" s="20">
        <v>4.6412604370256912E-2</v>
      </c>
      <c r="I11994" s="20">
        <v>0.16354846003706172</v>
      </c>
      <c r="J11994" s="19" t="s">
        <v>1963</v>
      </c>
      <c r="K11994" s="18">
        <v>9</v>
      </c>
      <c r="L11994" s="18">
        <v>0.5</v>
      </c>
      <c r="M11994" s="18" t="str">
        <f>IF(tbl_data[[#This Row],[PACK COUNT]]&gt;1,"Multipack","Single")</f>
        <v>Single</v>
      </c>
    </row>
    <row r="11995" spans="1:13">
      <c r="A11995" s="21" t="s">
        <v>363</v>
      </c>
      <c r="B11995" s="21" t="s">
        <v>362</v>
      </c>
      <c r="C11995" s="21" t="s">
        <v>361</v>
      </c>
      <c r="D11995" s="21" t="s">
        <v>24</v>
      </c>
      <c r="E11995" s="21" t="s">
        <v>360</v>
      </c>
      <c r="F11995" s="21" t="s">
        <v>196</v>
      </c>
      <c r="G11995" s="21">
        <v>1</v>
      </c>
      <c r="H11995" s="20">
        <v>2.9580515730638857E-2</v>
      </c>
      <c r="I11995" s="20">
        <v>0.10640692240400541</v>
      </c>
      <c r="J11995" s="19" t="s">
        <v>1963</v>
      </c>
      <c r="K11995" s="18">
        <v>9</v>
      </c>
      <c r="L11995" s="18">
        <v>0.5</v>
      </c>
      <c r="M11995" s="18" t="str">
        <f>IF(tbl_data[[#This Row],[PACK COUNT]]&gt;1,"Multipack","Single")</f>
        <v>Single</v>
      </c>
    </row>
    <row r="11996" spans="1:13">
      <c r="A11996" s="21" t="s">
        <v>327</v>
      </c>
      <c r="B11996" s="21" t="s">
        <v>352</v>
      </c>
      <c r="C11996" s="21" t="s">
        <v>24</v>
      </c>
      <c r="D11996" s="21" t="s">
        <v>24</v>
      </c>
      <c r="E11996" s="21" t="s">
        <v>354</v>
      </c>
      <c r="F11996" s="21" t="s">
        <v>191</v>
      </c>
      <c r="G11996" s="21">
        <v>1</v>
      </c>
      <c r="H11996" s="20">
        <v>7.875174788532302E-2</v>
      </c>
      <c r="I11996" s="20">
        <v>0.19024467397105374</v>
      </c>
      <c r="J11996" s="19" t="s">
        <v>1963</v>
      </c>
      <c r="K11996" s="18">
        <v>9</v>
      </c>
      <c r="L11996" s="18">
        <v>0.5</v>
      </c>
      <c r="M11996" s="18" t="str">
        <f>IF(tbl_data[[#This Row],[PACK COUNT]]&gt;1,"Multipack","Single")</f>
        <v>Single</v>
      </c>
    </row>
    <row r="11997" spans="1:13">
      <c r="A11997" s="21" t="s">
        <v>327</v>
      </c>
      <c r="B11997" s="21" t="s">
        <v>352</v>
      </c>
      <c r="C11997" s="21" t="s">
        <v>24</v>
      </c>
      <c r="D11997" s="21" t="s">
        <v>24</v>
      </c>
      <c r="E11997" s="21" t="s">
        <v>353</v>
      </c>
      <c r="F11997" s="21" t="s">
        <v>196</v>
      </c>
      <c r="G11997" s="21">
        <v>1</v>
      </c>
      <c r="H11997" s="20">
        <v>5.217602113738071E-3</v>
      </c>
      <c r="I11997" s="20">
        <v>1.8003733210411724E-2</v>
      </c>
      <c r="J11997" s="19" t="s">
        <v>1963</v>
      </c>
      <c r="K11997" s="18">
        <v>9</v>
      </c>
      <c r="L11997" s="18">
        <v>0.33</v>
      </c>
      <c r="M11997" s="18" t="str">
        <f>IF(tbl_data[[#This Row],[PACK COUNT]]&gt;1,"Multipack","Single")</f>
        <v>Single</v>
      </c>
    </row>
    <row r="11998" spans="1:13">
      <c r="A11998" s="21" t="s">
        <v>327</v>
      </c>
      <c r="B11998" s="21" t="s">
        <v>352</v>
      </c>
      <c r="C11998" s="21" t="s">
        <v>24</v>
      </c>
      <c r="D11998" s="21" t="s">
        <v>24</v>
      </c>
      <c r="E11998" s="21" t="s">
        <v>351</v>
      </c>
      <c r="F11998" s="21" t="s">
        <v>196</v>
      </c>
      <c r="G11998" s="21">
        <v>1</v>
      </c>
      <c r="H11998" s="20">
        <v>9.6994285686229101E-2</v>
      </c>
      <c r="I11998" s="20">
        <v>0.47880054284352808</v>
      </c>
      <c r="J11998" s="19" t="s">
        <v>1963</v>
      </c>
      <c r="K11998" s="18">
        <v>9</v>
      </c>
      <c r="L11998" s="18">
        <v>0.45</v>
      </c>
      <c r="M11998" s="18" t="str">
        <f>IF(tbl_data[[#This Row],[PACK COUNT]]&gt;1,"Multipack","Single")</f>
        <v>Single</v>
      </c>
    </row>
    <row r="11999" spans="1:13">
      <c r="A11999" s="21" t="s">
        <v>327</v>
      </c>
      <c r="B11999" s="21" t="s">
        <v>350</v>
      </c>
      <c r="C11999" s="21" t="s">
        <v>349</v>
      </c>
      <c r="D11999" s="21" t="s">
        <v>24</v>
      </c>
      <c r="E11999" s="21" t="s">
        <v>348</v>
      </c>
      <c r="F11999" s="21" t="s">
        <v>196</v>
      </c>
      <c r="G11999" s="21">
        <v>1</v>
      </c>
      <c r="H11999" s="20">
        <v>0.1413324063332734</v>
      </c>
      <c r="I11999" s="20">
        <v>0.50794098803937404</v>
      </c>
      <c r="J11999" s="19" t="s">
        <v>1963</v>
      </c>
      <c r="K11999" s="18">
        <v>9</v>
      </c>
      <c r="L11999" s="18">
        <v>0.33</v>
      </c>
      <c r="M11999" s="18" t="str">
        <f>IF(tbl_data[[#This Row],[PACK COUNT]]&gt;1,"Multipack","Single")</f>
        <v>Single</v>
      </c>
    </row>
    <row r="12000" spans="1:13">
      <c r="A12000" s="21" t="s">
        <v>327</v>
      </c>
      <c r="B12000" s="21" t="s">
        <v>347</v>
      </c>
      <c r="C12000" s="21" t="s">
        <v>347</v>
      </c>
      <c r="D12000" s="21" t="s">
        <v>24</v>
      </c>
      <c r="E12000" s="21" t="s">
        <v>346</v>
      </c>
      <c r="F12000" s="21" t="s">
        <v>196</v>
      </c>
      <c r="G12000" s="21">
        <v>1</v>
      </c>
      <c r="H12000" s="20">
        <v>1.7331917496658958E-3</v>
      </c>
      <c r="I12000" s="20">
        <v>5.7305718436693387E-3</v>
      </c>
      <c r="J12000" s="19" t="s">
        <v>1963</v>
      </c>
      <c r="K12000" s="18">
        <v>9</v>
      </c>
      <c r="L12000" s="18">
        <v>0.33</v>
      </c>
      <c r="M12000" s="18" t="str">
        <f>IF(tbl_data[[#This Row],[PACK COUNT]]&gt;1,"Multipack","Single")</f>
        <v>Single</v>
      </c>
    </row>
    <row r="12001" spans="1:13">
      <c r="A12001" s="21" t="s">
        <v>327</v>
      </c>
      <c r="B12001" s="21" t="s">
        <v>345</v>
      </c>
      <c r="C12001" s="21" t="s">
        <v>345</v>
      </c>
      <c r="D12001" s="21" t="s">
        <v>71</v>
      </c>
      <c r="E12001" s="21" t="s">
        <v>1217</v>
      </c>
      <c r="F12001" s="21" t="s">
        <v>191</v>
      </c>
      <c r="G12001" s="21">
        <v>1</v>
      </c>
      <c r="H12001" s="20">
        <v>0.34894949739373532</v>
      </c>
      <c r="I12001" s="20">
        <v>0.68276278965435477</v>
      </c>
      <c r="J12001" s="19" t="s">
        <v>1963</v>
      </c>
      <c r="K12001" s="18">
        <v>9</v>
      </c>
      <c r="L12001" s="18">
        <v>0.5</v>
      </c>
      <c r="M12001" s="18" t="str">
        <f>IF(tbl_data[[#This Row],[PACK COUNT]]&gt;1,"Multipack","Single")</f>
        <v>Single</v>
      </c>
    </row>
    <row r="12002" spans="1:13">
      <c r="A12002" s="21" t="s">
        <v>327</v>
      </c>
      <c r="B12002" s="21" t="s">
        <v>345</v>
      </c>
      <c r="C12002" s="21" t="s">
        <v>345</v>
      </c>
      <c r="D12002" s="21" t="s">
        <v>24</v>
      </c>
      <c r="E12002" s="21" t="s">
        <v>344</v>
      </c>
      <c r="F12002" s="21" t="s">
        <v>196</v>
      </c>
      <c r="G12002" s="21">
        <v>1</v>
      </c>
      <c r="H12002" s="20">
        <v>0.26680328914180423</v>
      </c>
      <c r="I12002" s="20">
        <v>0.73989534650993583</v>
      </c>
      <c r="J12002" s="19" t="s">
        <v>1963</v>
      </c>
      <c r="K12002" s="18">
        <v>9</v>
      </c>
      <c r="L12002" s="18">
        <v>0.5</v>
      </c>
      <c r="M12002" s="18" t="str">
        <f>IF(tbl_data[[#This Row],[PACK COUNT]]&gt;1,"Multipack","Single")</f>
        <v>Single</v>
      </c>
    </row>
    <row r="12003" spans="1:13">
      <c r="A12003" s="21" t="s">
        <v>327</v>
      </c>
      <c r="B12003" s="21" t="s">
        <v>336</v>
      </c>
      <c r="C12003" s="21" t="s">
        <v>49</v>
      </c>
      <c r="D12003" s="21" t="s">
        <v>24</v>
      </c>
      <c r="E12003" s="21" t="s">
        <v>340</v>
      </c>
      <c r="F12003" s="21" t="s">
        <v>196</v>
      </c>
      <c r="G12003" s="21">
        <v>1</v>
      </c>
      <c r="H12003" s="20">
        <v>1.3486635340525226</v>
      </c>
      <c r="I12003" s="20">
        <v>2.8141922519762748</v>
      </c>
      <c r="J12003" s="19" t="s">
        <v>1963</v>
      </c>
      <c r="K12003" s="18">
        <v>9</v>
      </c>
      <c r="L12003" s="18">
        <v>0.5</v>
      </c>
      <c r="M12003" s="18" t="str">
        <f>IF(tbl_data[[#This Row],[PACK COUNT]]&gt;1,"Multipack","Single")</f>
        <v>Single</v>
      </c>
    </row>
    <row r="12004" spans="1:13">
      <c r="A12004" s="21" t="s">
        <v>327</v>
      </c>
      <c r="B12004" s="21" t="s">
        <v>336</v>
      </c>
      <c r="C12004" s="21" t="s">
        <v>339</v>
      </c>
      <c r="D12004" s="21" t="s">
        <v>24</v>
      </c>
      <c r="E12004" s="21" t="s">
        <v>338</v>
      </c>
      <c r="F12004" s="21" t="s">
        <v>191</v>
      </c>
      <c r="G12004" s="21">
        <v>1</v>
      </c>
      <c r="H12004" s="20">
        <v>0.30274794566916374</v>
      </c>
      <c r="I12004" s="20">
        <v>0.60064250039062905</v>
      </c>
      <c r="J12004" s="19" t="s">
        <v>1963</v>
      </c>
      <c r="K12004" s="18">
        <v>9</v>
      </c>
      <c r="L12004" s="18">
        <v>0.5</v>
      </c>
      <c r="M12004" s="18" t="str">
        <f>IF(tbl_data[[#This Row],[PACK COUNT]]&gt;1,"Multipack","Single")</f>
        <v>Single</v>
      </c>
    </row>
    <row r="12005" spans="1:13">
      <c r="A12005" s="21" t="s">
        <v>327</v>
      </c>
      <c r="B12005" s="21" t="s">
        <v>336</v>
      </c>
      <c r="C12005" s="21" t="s">
        <v>24</v>
      </c>
      <c r="D12005" s="21" t="s">
        <v>24</v>
      </c>
      <c r="E12005" s="21" t="s">
        <v>337</v>
      </c>
      <c r="F12005" s="21" t="s">
        <v>191</v>
      </c>
      <c r="G12005" s="21">
        <v>1</v>
      </c>
      <c r="H12005" s="20">
        <v>0.30508819347573884</v>
      </c>
      <c r="I12005" s="20">
        <v>0.66792374232857399</v>
      </c>
      <c r="J12005" s="19" t="s">
        <v>1963</v>
      </c>
      <c r="K12005" s="18">
        <v>9</v>
      </c>
      <c r="L12005" s="18">
        <v>0.5</v>
      </c>
      <c r="M12005" s="18" t="str">
        <f>IF(tbl_data[[#This Row],[PACK COUNT]]&gt;1,"Multipack","Single")</f>
        <v>Single</v>
      </c>
    </row>
    <row r="12006" spans="1:13">
      <c r="A12006" s="21" t="s">
        <v>327</v>
      </c>
      <c r="B12006" s="21" t="s">
        <v>336</v>
      </c>
      <c r="C12006" s="21" t="s">
        <v>24</v>
      </c>
      <c r="D12006" s="21" t="s">
        <v>24</v>
      </c>
      <c r="E12006" s="21" t="s">
        <v>335</v>
      </c>
      <c r="F12006" s="21" t="s">
        <v>196</v>
      </c>
      <c r="G12006" s="21">
        <v>1</v>
      </c>
      <c r="H12006" s="20">
        <v>1.6476921353904868</v>
      </c>
      <c r="I12006" s="20">
        <v>3.4004849223026983</v>
      </c>
      <c r="J12006" s="19" t="s">
        <v>1963</v>
      </c>
      <c r="K12006" s="18">
        <v>9</v>
      </c>
      <c r="L12006" s="18">
        <v>0.5</v>
      </c>
      <c r="M12006" s="18" t="str">
        <f>IF(tbl_data[[#This Row],[PACK COUNT]]&gt;1,"Multipack","Single")</f>
        <v>Single</v>
      </c>
    </row>
    <row r="12007" spans="1:13">
      <c r="A12007" s="21" t="s">
        <v>327</v>
      </c>
      <c r="B12007" s="21" t="s">
        <v>329</v>
      </c>
      <c r="C12007" s="21" t="s">
        <v>82</v>
      </c>
      <c r="D12007" s="21" t="s">
        <v>71</v>
      </c>
      <c r="E12007" s="21" t="s">
        <v>334</v>
      </c>
      <c r="F12007" s="21" t="s">
        <v>191</v>
      </c>
      <c r="G12007" s="21">
        <v>1</v>
      </c>
      <c r="H12007" s="20">
        <v>1.0703645920113987</v>
      </c>
      <c r="I12007" s="20">
        <v>1.5874538785490597</v>
      </c>
      <c r="J12007" s="19" t="s">
        <v>1963</v>
      </c>
      <c r="K12007" s="18">
        <v>9</v>
      </c>
      <c r="L12007" s="18">
        <v>0.5</v>
      </c>
      <c r="M12007" s="18" t="str">
        <f>IF(tbl_data[[#This Row],[PACK COUNT]]&gt;1,"Multipack","Single")</f>
        <v>Single</v>
      </c>
    </row>
    <row r="12008" spans="1:13">
      <c r="A12008" s="21" t="s">
        <v>327</v>
      </c>
      <c r="B12008" s="21" t="s">
        <v>329</v>
      </c>
      <c r="C12008" s="21" t="s">
        <v>47</v>
      </c>
      <c r="D12008" s="21" t="s">
        <v>24</v>
      </c>
      <c r="E12008" s="21" t="s">
        <v>332</v>
      </c>
      <c r="F12008" s="21" t="s">
        <v>196</v>
      </c>
      <c r="G12008" s="21">
        <v>1</v>
      </c>
      <c r="H12008" s="20">
        <v>2.7004629694949687</v>
      </c>
      <c r="I12008" s="20">
        <v>4.4705941439413053</v>
      </c>
      <c r="J12008" s="19" t="s">
        <v>1963</v>
      </c>
      <c r="K12008" s="18">
        <v>9</v>
      </c>
      <c r="L12008" s="18">
        <v>0.5</v>
      </c>
      <c r="M12008" s="18" t="str">
        <f>IF(tbl_data[[#This Row],[PACK COUNT]]&gt;1,"Multipack","Single")</f>
        <v>Single</v>
      </c>
    </row>
    <row r="12009" spans="1:13">
      <c r="A12009" s="21" t="s">
        <v>327</v>
      </c>
      <c r="B12009" s="21" t="s">
        <v>329</v>
      </c>
      <c r="C12009" s="21" t="s">
        <v>47</v>
      </c>
      <c r="D12009" s="21" t="s">
        <v>24</v>
      </c>
      <c r="E12009" s="21" t="s">
        <v>331</v>
      </c>
      <c r="F12009" s="21" t="s">
        <v>196</v>
      </c>
      <c r="G12009" s="21">
        <v>1</v>
      </c>
      <c r="H12009" s="20">
        <v>3.0171680030727561</v>
      </c>
      <c r="I12009" s="20">
        <v>4.683341225809917</v>
      </c>
      <c r="J12009" s="19" t="s">
        <v>1963</v>
      </c>
      <c r="K12009" s="18">
        <v>9</v>
      </c>
      <c r="L12009" s="18">
        <v>0.75</v>
      </c>
      <c r="M12009" s="18" t="str">
        <f>IF(tbl_data[[#This Row],[PACK COUNT]]&gt;1,"Multipack","Single")</f>
        <v>Single</v>
      </c>
    </row>
    <row r="12010" spans="1:13">
      <c r="A12010" s="21" t="s">
        <v>327</v>
      </c>
      <c r="B12010" s="21" t="s">
        <v>329</v>
      </c>
      <c r="C12010" s="21" t="s">
        <v>83</v>
      </c>
      <c r="D12010" s="21" t="s">
        <v>71</v>
      </c>
      <c r="E12010" s="21" t="s">
        <v>330</v>
      </c>
      <c r="F12010" s="21" t="s">
        <v>191</v>
      </c>
      <c r="G12010" s="21">
        <v>1</v>
      </c>
      <c r="H12010" s="20">
        <v>0.95964301385352824</v>
      </c>
      <c r="I12010" s="20">
        <v>1.4376760672233808</v>
      </c>
      <c r="J12010" s="19" t="s">
        <v>1963</v>
      </c>
      <c r="K12010" s="18">
        <v>9</v>
      </c>
      <c r="L12010" s="18">
        <v>0.5</v>
      </c>
      <c r="M12010" s="18" t="str">
        <f>IF(tbl_data[[#This Row],[PACK COUNT]]&gt;1,"Multipack","Single")</f>
        <v>Single</v>
      </c>
    </row>
    <row r="12011" spans="1:13">
      <c r="A12011" s="21" t="s">
        <v>327</v>
      </c>
      <c r="B12011" s="21" t="s">
        <v>329</v>
      </c>
      <c r="C12011" s="21" t="s">
        <v>83</v>
      </c>
      <c r="D12011" s="21" t="s">
        <v>24</v>
      </c>
      <c r="E12011" s="21" t="s">
        <v>328</v>
      </c>
      <c r="F12011" s="21" t="s">
        <v>196</v>
      </c>
      <c r="G12011" s="21">
        <v>1</v>
      </c>
      <c r="H12011" s="20">
        <v>0.17489723270461677</v>
      </c>
      <c r="I12011" s="20">
        <v>0.29841245410754641</v>
      </c>
      <c r="J12011" s="19" t="s">
        <v>1963</v>
      </c>
      <c r="K12011" s="18">
        <v>9</v>
      </c>
      <c r="L12011" s="18">
        <v>0.5</v>
      </c>
      <c r="M12011" s="18" t="str">
        <f>IF(tbl_data[[#This Row],[PACK COUNT]]&gt;1,"Multipack","Single")</f>
        <v>Single</v>
      </c>
    </row>
    <row r="12012" spans="1:13">
      <c r="A12012" s="21" t="s">
        <v>327</v>
      </c>
      <c r="B12012" s="21" t="s">
        <v>326</v>
      </c>
      <c r="C12012" s="21" t="s">
        <v>325</v>
      </c>
      <c r="D12012" s="21" t="s">
        <v>71</v>
      </c>
      <c r="E12012" s="21" t="s">
        <v>324</v>
      </c>
      <c r="F12012" s="21" t="s">
        <v>196</v>
      </c>
      <c r="G12012" s="21">
        <v>1</v>
      </c>
      <c r="H12012" s="20">
        <v>1.9603223081286514</v>
      </c>
      <c r="I12012" s="20">
        <v>2.8502892067186498</v>
      </c>
      <c r="J12012" s="19" t="s">
        <v>1963</v>
      </c>
      <c r="K12012" s="18">
        <v>9</v>
      </c>
      <c r="L12012" s="18">
        <v>0.5</v>
      </c>
      <c r="M12012" s="18" t="str">
        <f>IF(tbl_data[[#This Row],[PACK COUNT]]&gt;1,"Multipack","Single")</f>
        <v>Single</v>
      </c>
    </row>
    <row r="12013" spans="1:13">
      <c r="A12013" s="21" t="s">
        <v>313</v>
      </c>
      <c r="B12013" s="21" t="s">
        <v>319</v>
      </c>
      <c r="C12013" s="21" t="s">
        <v>73</v>
      </c>
      <c r="D12013" s="21" t="s">
        <v>87</v>
      </c>
      <c r="E12013" s="21" t="s">
        <v>323</v>
      </c>
      <c r="F12013" s="21" t="s">
        <v>203</v>
      </c>
      <c r="G12013" s="21">
        <v>1</v>
      </c>
      <c r="H12013" s="20">
        <v>1.7278483545851937</v>
      </c>
      <c r="I12013" s="20">
        <v>1.4627818186276806</v>
      </c>
      <c r="J12013" s="19" t="s">
        <v>1963</v>
      </c>
      <c r="K12013" s="18">
        <v>9</v>
      </c>
      <c r="L12013" s="18">
        <v>2</v>
      </c>
      <c r="M12013" s="18" t="str">
        <f>IF(tbl_data[[#This Row],[PACK COUNT]]&gt;1,"Multipack","Single")</f>
        <v>Single</v>
      </c>
    </row>
    <row r="12014" spans="1:13">
      <c r="A12014" s="21" t="s">
        <v>313</v>
      </c>
      <c r="B12014" s="21" t="s">
        <v>319</v>
      </c>
      <c r="C12014" s="21" t="s">
        <v>318</v>
      </c>
      <c r="D12014" s="21" t="s">
        <v>110</v>
      </c>
      <c r="E12014" s="21" t="s">
        <v>320</v>
      </c>
      <c r="F12014" s="21" t="s">
        <v>203</v>
      </c>
      <c r="G12014" s="21">
        <v>1</v>
      </c>
      <c r="H12014" s="20">
        <v>0.19384433398124365</v>
      </c>
      <c r="I12014" s="20">
        <v>0.19494083134700313</v>
      </c>
      <c r="J12014" s="19" t="s">
        <v>1963</v>
      </c>
      <c r="K12014" s="18">
        <v>9</v>
      </c>
      <c r="L12014" s="18">
        <v>1</v>
      </c>
      <c r="M12014" s="18" t="str">
        <f>IF(tbl_data[[#This Row],[PACK COUNT]]&gt;1,"Multipack","Single")</f>
        <v>Single</v>
      </c>
    </row>
    <row r="12015" spans="1:13">
      <c r="A12015" s="21" t="s">
        <v>313</v>
      </c>
      <c r="B12015" s="21" t="s">
        <v>319</v>
      </c>
      <c r="C12015" s="21" t="s">
        <v>318</v>
      </c>
      <c r="D12015" s="21" t="s">
        <v>110</v>
      </c>
      <c r="E12015" s="21" t="s">
        <v>317</v>
      </c>
      <c r="F12015" s="21" t="s">
        <v>203</v>
      </c>
      <c r="G12015" s="21">
        <v>1</v>
      </c>
      <c r="H12015" s="20">
        <v>3.3398430502800109</v>
      </c>
      <c r="I12015" s="20">
        <v>3.2266172883224526</v>
      </c>
      <c r="J12015" s="19" t="s">
        <v>1963</v>
      </c>
      <c r="K12015" s="18">
        <v>9</v>
      </c>
      <c r="L12015" s="18">
        <v>2</v>
      </c>
      <c r="M12015" s="18" t="str">
        <f>IF(tbl_data[[#This Row],[PACK COUNT]]&gt;1,"Multipack","Single")</f>
        <v>Single</v>
      </c>
    </row>
    <row r="12016" spans="1:13">
      <c r="A12016" s="21" t="s">
        <v>313</v>
      </c>
      <c r="B12016" s="21" t="s">
        <v>313</v>
      </c>
      <c r="C12016" s="21" t="s">
        <v>316</v>
      </c>
      <c r="D12016" s="21" t="s">
        <v>87</v>
      </c>
      <c r="E12016" s="21" t="s">
        <v>315</v>
      </c>
      <c r="F12016" s="21" t="s">
        <v>191</v>
      </c>
      <c r="G12016" s="21">
        <v>1</v>
      </c>
      <c r="H12016" s="20">
        <v>1.3540999470175408</v>
      </c>
      <c r="I12016" s="20">
        <v>1.7307077858724584</v>
      </c>
      <c r="J12016" s="19" t="s">
        <v>1963</v>
      </c>
      <c r="K12016" s="18">
        <v>9</v>
      </c>
      <c r="L12016" s="18">
        <v>0.5</v>
      </c>
      <c r="M12016" s="18" t="str">
        <f>IF(tbl_data[[#This Row],[PACK COUNT]]&gt;1,"Multipack","Single")</f>
        <v>Single</v>
      </c>
    </row>
    <row r="12017" spans="1:13">
      <c r="A12017" s="21" t="s">
        <v>301</v>
      </c>
      <c r="B12017" s="21" t="s">
        <v>300</v>
      </c>
      <c r="C12017" s="21" t="s">
        <v>311</v>
      </c>
      <c r="D12017" s="21" t="s">
        <v>24</v>
      </c>
      <c r="E12017" s="21" t="s">
        <v>310</v>
      </c>
      <c r="F12017" s="21" t="s">
        <v>196</v>
      </c>
      <c r="G12017" s="21">
        <v>1</v>
      </c>
      <c r="H12017" s="20">
        <v>1.196559923831488E-2</v>
      </c>
      <c r="I12017" s="20">
        <v>4.4554995343638534E-2</v>
      </c>
      <c r="J12017" s="19" t="s">
        <v>1963</v>
      </c>
      <c r="K12017" s="18">
        <v>9</v>
      </c>
      <c r="L12017" s="18">
        <v>0.5</v>
      </c>
      <c r="M12017" s="18" t="str">
        <f>IF(tbl_data[[#This Row],[PACK COUNT]]&gt;1,"Multipack","Single")</f>
        <v>Single</v>
      </c>
    </row>
    <row r="12018" spans="1:13">
      <c r="A12018" s="21" t="s">
        <v>301</v>
      </c>
      <c r="B12018" s="21" t="s">
        <v>300</v>
      </c>
      <c r="C12018" s="21" t="s">
        <v>309</v>
      </c>
      <c r="D12018" s="21" t="s">
        <v>24</v>
      </c>
      <c r="E12018" s="21" t="s">
        <v>308</v>
      </c>
      <c r="F12018" s="21" t="s">
        <v>196</v>
      </c>
      <c r="G12018" s="21">
        <v>1</v>
      </c>
      <c r="H12018" s="20">
        <v>1.1912177679243893E-2</v>
      </c>
      <c r="I12018" s="20">
        <v>4.3611898524562751E-2</v>
      </c>
      <c r="J12018" s="19" t="s">
        <v>1963</v>
      </c>
      <c r="K12018" s="18">
        <v>9</v>
      </c>
      <c r="L12018" s="18">
        <v>0.5</v>
      </c>
      <c r="M12018" s="18" t="str">
        <f>IF(tbl_data[[#This Row],[PACK COUNT]]&gt;1,"Multipack","Single")</f>
        <v>Single</v>
      </c>
    </row>
    <row r="12019" spans="1:13">
      <c r="A12019" s="21" t="s">
        <v>297</v>
      </c>
      <c r="B12019" s="21" t="s">
        <v>296</v>
      </c>
      <c r="C12019" s="21" t="s">
        <v>296</v>
      </c>
      <c r="D12019" s="21" t="s">
        <v>24</v>
      </c>
      <c r="E12019" s="21" t="s">
        <v>295</v>
      </c>
      <c r="F12019" s="21" t="s">
        <v>196</v>
      </c>
      <c r="G12019" s="21">
        <v>1</v>
      </c>
      <c r="H12019" s="20">
        <v>6.0614917106144627E-3</v>
      </c>
      <c r="I12019" s="20">
        <v>1.6216919419195504E-2</v>
      </c>
      <c r="J12019" s="19" t="s">
        <v>1963</v>
      </c>
      <c r="K12019" s="18">
        <v>9</v>
      </c>
      <c r="L12019" s="18">
        <v>1</v>
      </c>
      <c r="M12019" s="18" t="str">
        <f>IF(tbl_data[[#This Row],[PACK COUNT]]&gt;1,"Multipack","Single")</f>
        <v>Single</v>
      </c>
    </row>
    <row r="12020" spans="1:13">
      <c r="A12020" s="21" t="s">
        <v>297</v>
      </c>
      <c r="B12020" s="21" t="s">
        <v>296</v>
      </c>
      <c r="C12020" s="21" t="s">
        <v>296</v>
      </c>
      <c r="D12020" s="21" t="s">
        <v>24</v>
      </c>
      <c r="E12020" s="21" t="s">
        <v>295</v>
      </c>
      <c r="F12020" s="21" t="s">
        <v>196</v>
      </c>
      <c r="G12020" s="21">
        <v>1</v>
      </c>
      <c r="H12020" s="20">
        <v>5.9109333204419422E-3</v>
      </c>
      <c r="I12020" s="20">
        <v>1.6958574437413079E-2</v>
      </c>
      <c r="J12020" s="19" t="s">
        <v>1963</v>
      </c>
      <c r="K12020" s="18">
        <v>9</v>
      </c>
      <c r="L12020" s="18">
        <v>1</v>
      </c>
      <c r="M12020" s="18" t="str">
        <f>IF(tbl_data[[#This Row],[PACK COUNT]]&gt;1,"Multipack","Single")</f>
        <v>Single</v>
      </c>
    </row>
    <row r="12021" spans="1:13">
      <c r="A12021" s="21" t="s">
        <v>277</v>
      </c>
      <c r="B12021" s="21" t="s">
        <v>291</v>
      </c>
      <c r="C12021" s="21" t="s">
        <v>291</v>
      </c>
      <c r="D12021" s="21" t="s">
        <v>87</v>
      </c>
      <c r="E12021" s="21" t="s">
        <v>290</v>
      </c>
      <c r="F12021" s="21" t="s">
        <v>203</v>
      </c>
      <c r="G12021" s="21">
        <v>1</v>
      </c>
      <c r="H12021" s="20">
        <v>18.053504807135099</v>
      </c>
      <c r="I12021" s="20">
        <v>18.395331135733045</v>
      </c>
      <c r="J12021" s="19" t="s">
        <v>1963</v>
      </c>
      <c r="K12021" s="18">
        <v>9</v>
      </c>
      <c r="L12021" s="18">
        <v>2.5</v>
      </c>
      <c r="M12021" s="18" t="str">
        <f>IF(tbl_data[[#This Row],[PACK COUNT]]&gt;1,"Multipack","Single")</f>
        <v>Single</v>
      </c>
    </row>
    <row r="12022" spans="1:13">
      <c r="A12022" s="21" t="s">
        <v>277</v>
      </c>
      <c r="B12022" s="21" t="s">
        <v>286</v>
      </c>
      <c r="C12022" s="21" t="s">
        <v>285</v>
      </c>
      <c r="D12022" s="21" t="s">
        <v>24</v>
      </c>
      <c r="E12022" s="21" t="s">
        <v>288</v>
      </c>
      <c r="F12022" s="21" t="s">
        <v>196</v>
      </c>
      <c r="G12022" s="21">
        <v>1</v>
      </c>
      <c r="H12022" s="20">
        <v>0.56506421059609113</v>
      </c>
      <c r="I12022" s="20">
        <v>1.0635415554382035</v>
      </c>
      <c r="J12022" s="19" t="s">
        <v>1963</v>
      </c>
      <c r="K12022" s="18">
        <v>9</v>
      </c>
      <c r="L12022" s="18">
        <v>0.5</v>
      </c>
      <c r="M12022" s="18" t="str">
        <f>IF(tbl_data[[#This Row],[PACK COUNT]]&gt;1,"Multipack","Single")</f>
        <v>Single</v>
      </c>
    </row>
    <row r="12023" spans="1:13">
      <c r="A12023" s="21" t="s">
        <v>277</v>
      </c>
      <c r="B12023" s="21" t="s">
        <v>286</v>
      </c>
      <c r="C12023" s="21" t="s">
        <v>285</v>
      </c>
      <c r="D12023" s="21" t="s">
        <v>71</v>
      </c>
      <c r="E12023" s="21" t="s">
        <v>287</v>
      </c>
      <c r="F12023" s="21" t="s">
        <v>203</v>
      </c>
      <c r="G12023" s="21">
        <v>1</v>
      </c>
      <c r="H12023" s="20">
        <v>3.6110722407087188</v>
      </c>
      <c r="I12023" s="20">
        <v>4.6579954210879873</v>
      </c>
      <c r="J12023" s="19" t="s">
        <v>1963</v>
      </c>
      <c r="K12023" s="18">
        <v>9</v>
      </c>
      <c r="L12023" s="18">
        <v>1.8</v>
      </c>
      <c r="M12023" s="18" t="str">
        <f>IF(tbl_data[[#This Row],[PACK COUNT]]&gt;1,"Multipack","Single")</f>
        <v>Single</v>
      </c>
    </row>
    <row r="12024" spans="1:13">
      <c r="A12024" s="21" t="s">
        <v>277</v>
      </c>
      <c r="B12024" s="21" t="s">
        <v>286</v>
      </c>
      <c r="C12024" s="21" t="s">
        <v>285</v>
      </c>
      <c r="D12024" s="21" t="s">
        <v>71</v>
      </c>
      <c r="E12024" s="21" t="s">
        <v>284</v>
      </c>
      <c r="F12024" s="21" t="s">
        <v>203</v>
      </c>
      <c r="G12024" s="21">
        <v>1</v>
      </c>
      <c r="H12024" s="20">
        <v>1.4473500992560528</v>
      </c>
      <c r="I12024" s="20">
        <v>2.2288037772882712</v>
      </c>
      <c r="J12024" s="19" t="s">
        <v>1963</v>
      </c>
      <c r="K12024" s="18">
        <v>9</v>
      </c>
      <c r="L12024" s="18">
        <v>1</v>
      </c>
      <c r="M12024" s="18" t="str">
        <f>IF(tbl_data[[#This Row],[PACK COUNT]]&gt;1,"Multipack","Single")</f>
        <v>Single</v>
      </c>
    </row>
    <row r="12025" spans="1:13">
      <c r="A12025" s="21" t="s">
        <v>277</v>
      </c>
      <c r="B12025" s="21" t="s">
        <v>1270</v>
      </c>
      <c r="C12025" s="21" t="s">
        <v>83</v>
      </c>
      <c r="D12025" s="21" t="s">
        <v>87</v>
      </c>
      <c r="E12025" s="21" t="s">
        <v>1269</v>
      </c>
      <c r="F12025" s="21" t="s">
        <v>196</v>
      </c>
      <c r="G12025" s="21">
        <v>1</v>
      </c>
      <c r="H12025" s="20">
        <v>1.2735121626287969</v>
      </c>
      <c r="I12025" s="20">
        <v>2.1531307033819247</v>
      </c>
      <c r="J12025" s="19" t="s">
        <v>1963</v>
      </c>
      <c r="K12025" s="18">
        <v>9</v>
      </c>
      <c r="L12025" s="18">
        <v>0.5</v>
      </c>
      <c r="M12025" s="18" t="str">
        <f>IF(tbl_data[[#This Row],[PACK COUNT]]&gt;1,"Multipack","Single")</f>
        <v>Single</v>
      </c>
    </row>
    <row r="12026" spans="1:13">
      <c r="A12026" s="21" t="s">
        <v>277</v>
      </c>
      <c r="B12026" s="21" t="s">
        <v>1270</v>
      </c>
      <c r="C12026" s="21" t="s">
        <v>1300</v>
      </c>
      <c r="D12026" s="21" t="s">
        <v>87</v>
      </c>
      <c r="E12026" s="21" t="s">
        <v>1299</v>
      </c>
      <c r="F12026" s="21" t="s">
        <v>196</v>
      </c>
      <c r="G12026" s="21">
        <v>1</v>
      </c>
      <c r="H12026" s="20">
        <v>1.1531148900589763</v>
      </c>
      <c r="I12026" s="20">
        <v>1.7585333884042766</v>
      </c>
      <c r="J12026" s="19" t="s">
        <v>1963</v>
      </c>
      <c r="K12026" s="18">
        <v>9</v>
      </c>
      <c r="L12026" s="18">
        <v>0.5</v>
      </c>
      <c r="M12026" s="18" t="str">
        <f>IF(tbl_data[[#This Row],[PACK COUNT]]&gt;1,"Multipack","Single")</f>
        <v>Single</v>
      </c>
    </row>
    <row r="12027" spans="1:13">
      <c r="A12027" s="21" t="s">
        <v>266</v>
      </c>
      <c r="B12027" s="21" t="s">
        <v>265</v>
      </c>
      <c r="C12027" s="21" t="s">
        <v>264</v>
      </c>
      <c r="D12027" s="21" t="s">
        <v>24</v>
      </c>
      <c r="E12027" s="21" t="s">
        <v>263</v>
      </c>
      <c r="F12027" s="21" t="s">
        <v>196</v>
      </c>
      <c r="G12027" s="21">
        <v>1</v>
      </c>
      <c r="H12027" s="20">
        <v>8.7272351887377093E-3</v>
      </c>
      <c r="I12027" s="20">
        <v>8.109780456340375E-2</v>
      </c>
      <c r="J12027" s="19" t="s">
        <v>1963</v>
      </c>
      <c r="K12027" s="18">
        <v>9</v>
      </c>
      <c r="L12027" s="18">
        <v>0.25</v>
      </c>
      <c r="M12027" s="18" t="str">
        <f>IF(tbl_data[[#This Row],[PACK COUNT]]&gt;1,"Multipack","Single")</f>
        <v>Single</v>
      </c>
    </row>
    <row r="12028" spans="1:13">
      <c r="A12028" s="21" t="s">
        <v>253</v>
      </c>
      <c r="B12028" s="21" t="s">
        <v>253</v>
      </c>
      <c r="C12028" s="21" t="s">
        <v>259</v>
      </c>
      <c r="D12028" s="21" t="s">
        <v>24</v>
      </c>
      <c r="E12028" s="21" t="s">
        <v>258</v>
      </c>
      <c r="F12028" s="21" t="s">
        <v>196</v>
      </c>
      <c r="G12028" s="21">
        <v>1</v>
      </c>
      <c r="H12028" s="20">
        <v>0.25732603089680856</v>
      </c>
      <c r="I12028" s="20">
        <v>0.79188978322222647</v>
      </c>
      <c r="J12028" s="19" t="s">
        <v>1963</v>
      </c>
      <c r="K12028" s="18">
        <v>9</v>
      </c>
      <c r="L12028" s="18">
        <v>0.33</v>
      </c>
      <c r="M12028" s="18" t="str">
        <f>IF(tbl_data[[#This Row],[PACK COUNT]]&gt;1,"Multipack","Single")</f>
        <v>Single</v>
      </c>
    </row>
    <row r="12029" spans="1:13">
      <c r="A12029" s="21" t="s">
        <v>253</v>
      </c>
      <c r="B12029" s="21" t="s">
        <v>253</v>
      </c>
      <c r="C12029" s="21" t="s">
        <v>252</v>
      </c>
      <c r="D12029" s="21" t="s">
        <v>24</v>
      </c>
      <c r="E12029" s="21" t="s">
        <v>257</v>
      </c>
      <c r="F12029" s="21" t="s">
        <v>191</v>
      </c>
      <c r="G12029" s="21">
        <v>1</v>
      </c>
      <c r="H12029" s="20">
        <v>8.0299713546830294</v>
      </c>
      <c r="I12029" s="20">
        <v>12.613610694710264</v>
      </c>
      <c r="J12029" s="19" t="s">
        <v>1963</v>
      </c>
      <c r="K12029" s="18">
        <v>9</v>
      </c>
      <c r="L12029" s="18">
        <v>0.5</v>
      </c>
      <c r="M12029" s="18" t="str">
        <f>IF(tbl_data[[#This Row],[PACK COUNT]]&gt;1,"Multipack","Single")</f>
        <v>Single</v>
      </c>
    </row>
    <row r="12030" spans="1:13">
      <c r="A12030" s="21" t="s">
        <v>253</v>
      </c>
      <c r="B12030" s="21" t="s">
        <v>253</v>
      </c>
      <c r="C12030" s="21" t="s">
        <v>252</v>
      </c>
      <c r="D12030" s="21" t="s">
        <v>24</v>
      </c>
      <c r="E12030" s="21" t="s">
        <v>256</v>
      </c>
      <c r="F12030" s="21" t="s">
        <v>191</v>
      </c>
      <c r="G12030" s="21">
        <v>1</v>
      </c>
      <c r="H12030" s="20">
        <v>8.7440631554595843E-3</v>
      </c>
      <c r="I12030" s="20">
        <v>7.4355747040051306E-3</v>
      </c>
      <c r="J12030" s="19" t="s">
        <v>1963</v>
      </c>
      <c r="K12030" s="18">
        <v>9</v>
      </c>
      <c r="L12030" s="18">
        <v>5</v>
      </c>
      <c r="M12030" s="18" t="str">
        <f>IF(tbl_data[[#This Row],[PACK COUNT]]&gt;1,"Multipack","Single")</f>
        <v>Single</v>
      </c>
    </row>
    <row r="12031" spans="1:13">
      <c r="A12031" s="21" t="s">
        <v>253</v>
      </c>
      <c r="B12031" s="21" t="s">
        <v>253</v>
      </c>
      <c r="C12031" s="21" t="s">
        <v>252</v>
      </c>
      <c r="D12031" s="21" t="s">
        <v>24</v>
      </c>
      <c r="E12031" s="21" t="s">
        <v>255</v>
      </c>
      <c r="F12031" s="21" t="s">
        <v>196</v>
      </c>
      <c r="G12031" s="21">
        <v>1</v>
      </c>
      <c r="H12031" s="20">
        <v>0.26222384484148603</v>
      </c>
      <c r="I12031" s="20">
        <v>0.74939051327195871</v>
      </c>
      <c r="J12031" s="19" t="s">
        <v>1963</v>
      </c>
      <c r="K12031" s="18">
        <v>9</v>
      </c>
      <c r="L12031" s="18">
        <v>0.33</v>
      </c>
      <c r="M12031" s="18" t="str">
        <f>IF(tbl_data[[#This Row],[PACK COUNT]]&gt;1,"Multipack","Single")</f>
        <v>Single</v>
      </c>
    </row>
    <row r="12032" spans="1:13">
      <c r="A12032" s="21" t="s">
        <v>253</v>
      </c>
      <c r="B12032" s="21" t="s">
        <v>253</v>
      </c>
      <c r="C12032" s="21" t="s">
        <v>252</v>
      </c>
      <c r="D12032" s="21" t="s">
        <v>24</v>
      </c>
      <c r="E12032" s="21" t="s">
        <v>251</v>
      </c>
      <c r="F12032" s="21" t="s">
        <v>196</v>
      </c>
      <c r="G12032" s="21">
        <v>1</v>
      </c>
      <c r="H12032" s="20">
        <v>4.6975458298326149</v>
      </c>
      <c r="I12032" s="20">
        <v>9.824221766335258</v>
      </c>
      <c r="J12032" s="19" t="s">
        <v>1963</v>
      </c>
      <c r="K12032" s="18">
        <v>9</v>
      </c>
      <c r="L12032" s="18">
        <v>0.5</v>
      </c>
      <c r="M12032" s="18" t="str">
        <f>IF(tbl_data[[#This Row],[PACK COUNT]]&gt;1,"Multipack","Single")</f>
        <v>Single</v>
      </c>
    </row>
    <row r="12033" spans="1:13">
      <c r="A12033" s="21" t="s">
        <v>248</v>
      </c>
      <c r="B12033" s="21" t="s">
        <v>247</v>
      </c>
      <c r="C12033" s="21" t="s">
        <v>250</v>
      </c>
      <c r="D12033" s="21" t="s">
        <v>24</v>
      </c>
      <c r="E12033" s="21" t="s">
        <v>249</v>
      </c>
      <c r="F12033" s="21" t="s">
        <v>196</v>
      </c>
      <c r="G12033" s="21">
        <v>1</v>
      </c>
      <c r="H12033" s="20">
        <v>9.5020493315501834E-3</v>
      </c>
      <c r="I12033" s="20">
        <v>7.6108149528469032E-2</v>
      </c>
      <c r="J12033" s="19" t="s">
        <v>1963</v>
      </c>
      <c r="K12033" s="18">
        <v>9</v>
      </c>
      <c r="L12033" s="18">
        <v>0.33</v>
      </c>
      <c r="M12033" s="18" t="str">
        <f>IF(tbl_data[[#This Row],[PACK COUNT]]&gt;1,"Multipack","Single")</f>
        <v>Single</v>
      </c>
    </row>
    <row r="12034" spans="1:13">
      <c r="A12034" s="21" t="s">
        <v>248</v>
      </c>
      <c r="B12034" s="21" t="s">
        <v>247</v>
      </c>
      <c r="C12034" s="21" t="s">
        <v>246</v>
      </c>
      <c r="D12034" s="21" t="s">
        <v>24</v>
      </c>
      <c r="E12034" s="21" t="s">
        <v>245</v>
      </c>
      <c r="F12034" s="21" t="s">
        <v>196</v>
      </c>
      <c r="G12034" s="21">
        <v>1</v>
      </c>
      <c r="H12034" s="20">
        <v>1.0268154273412138E-2</v>
      </c>
      <c r="I12034" s="20">
        <v>8.49273609850833E-2</v>
      </c>
      <c r="J12034" s="19" t="s">
        <v>1963</v>
      </c>
      <c r="K12034" s="18">
        <v>9</v>
      </c>
      <c r="L12034" s="18">
        <v>0.33</v>
      </c>
      <c r="M12034" s="18" t="str">
        <f>IF(tbl_data[[#This Row],[PACK COUNT]]&gt;1,"Multipack","Single")</f>
        <v>Single</v>
      </c>
    </row>
    <row r="12035" spans="1:13">
      <c r="A12035" s="21" t="s">
        <v>242</v>
      </c>
      <c r="B12035" s="21" t="s">
        <v>241</v>
      </c>
      <c r="C12035" s="21" t="s">
        <v>244</v>
      </c>
      <c r="D12035" s="21" t="s">
        <v>24</v>
      </c>
      <c r="E12035" s="21" t="s">
        <v>243</v>
      </c>
      <c r="F12035" s="21" t="s">
        <v>196</v>
      </c>
      <c r="G12035" s="21">
        <v>1</v>
      </c>
      <c r="H12035" s="20">
        <v>1.7394446259661335E-2</v>
      </c>
      <c r="I12035" s="20">
        <v>9.0157496389564898E-2</v>
      </c>
      <c r="J12035" s="19" t="s">
        <v>1963</v>
      </c>
      <c r="K12035" s="18">
        <v>9</v>
      </c>
      <c r="L12035" s="18">
        <v>0.5</v>
      </c>
      <c r="M12035" s="18" t="str">
        <f>IF(tbl_data[[#This Row],[PACK COUNT]]&gt;1,"Multipack","Single")</f>
        <v>Single</v>
      </c>
    </row>
    <row r="12036" spans="1:13">
      <c r="A12036" s="21" t="s">
        <v>235</v>
      </c>
      <c r="B12036" s="21" t="s">
        <v>238</v>
      </c>
      <c r="C12036" s="21" t="s">
        <v>237</v>
      </c>
      <c r="D12036" s="21" t="s">
        <v>24</v>
      </c>
      <c r="E12036" s="21" t="s">
        <v>236</v>
      </c>
      <c r="F12036" s="21" t="s">
        <v>196</v>
      </c>
      <c r="G12036" s="21">
        <v>1</v>
      </c>
      <c r="H12036" s="20">
        <v>6.3513297677900375E-3</v>
      </c>
      <c r="I12036" s="20">
        <v>3.385177916663154E-2</v>
      </c>
      <c r="J12036" s="19" t="s">
        <v>1963</v>
      </c>
      <c r="K12036" s="18">
        <v>9</v>
      </c>
      <c r="L12036" s="18">
        <v>0.33</v>
      </c>
      <c r="M12036" s="18" t="str">
        <f>IF(tbl_data[[#This Row],[PACK COUNT]]&gt;1,"Multipack","Single")</f>
        <v>Single</v>
      </c>
    </row>
    <row r="12037" spans="1:13">
      <c r="A12037" s="21" t="s">
        <v>235</v>
      </c>
      <c r="B12037" s="21" t="s">
        <v>234</v>
      </c>
      <c r="C12037" s="21" t="s">
        <v>233</v>
      </c>
      <c r="D12037" s="21" t="s">
        <v>24</v>
      </c>
      <c r="E12037" s="21" t="s">
        <v>232</v>
      </c>
      <c r="F12037" s="21" t="s">
        <v>196</v>
      </c>
      <c r="G12037" s="21">
        <v>1</v>
      </c>
      <c r="H12037" s="20">
        <v>1.5079072045453968E-2</v>
      </c>
      <c r="I12037" s="20">
        <v>7.9137733342808894E-2</v>
      </c>
      <c r="J12037" s="19" t="s">
        <v>1963</v>
      </c>
      <c r="K12037" s="18">
        <v>9</v>
      </c>
      <c r="L12037" s="18">
        <v>0.33</v>
      </c>
      <c r="M12037" s="18" t="str">
        <f>IF(tbl_data[[#This Row],[PACK COUNT]]&gt;1,"Multipack","Single")</f>
        <v>Single</v>
      </c>
    </row>
    <row r="12038" spans="1:13">
      <c r="A12038" s="21" t="s">
        <v>231</v>
      </c>
      <c r="B12038" s="21" t="s">
        <v>230</v>
      </c>
      <c r="C12038" s="21" t="s">
        <v>229</v>
      </c>
      <c r="D12038" s="21" t="s">
        <v>24</v>
      </c>
      <c r="E12038" s="21" t="s">
        <v>228</v>
      </c>
      <c r="F12038" s="21" t="s">
        <v>196</v>
      </c>
      <c r="G12038" s="21">
        <v>1</v>
      </c>
      <c r="H12038" s="20">
        <v>8.4087886064790479E-3</v>
      </c>
      <c r="I12038" s="20">
        <v>4.8626769303661069E-2</v>
      </c>
      <c r="J12038" s="19" t="s">
        <v>1963</v>
      </c>
      <c r="K12038" s="18">
        <v>9</v>
      </c>
      <c r="L12038" s="18">
        <v>0.33</v>
      </c>
      <c r="M12038" s="18" t="str">
        <f>IF(tbl_data[[#This Row],[PACK COUNT]]&gt;1,"Multipack","Single")</f>
        <v>Single</v>
      </c>
    </row>
    <row r="12039" spans="1:13">
      <c r="A12039" s="21" t="s">
        <v>225</v>
      </c>
      <c r="B12039" s="21" t="s">
        <v>227</v>
      </c>
      <c r="C12039" s="21" t="s">
        <v>227</v>
      </c>
      <c r="D12039" s="21" t="s">
        <v>18</v>
      </c>
      <c r="E12039" s="21" t="s">
        <v>226</v>
      </c>
      <c r="F12039" s="21" t="s">
        <v>196</v>
      </c>
      <c r="G12039" s="21">
        <v>1</v>
      </c>
      <c r="H12039" s="20">
        <v>0.26322701054692982</v>
      </c>
      <c r="I12039" s="20">
        <v>0.63153477813339631</v>
      </c>
      <c r="J12039" s="19" t="s">
        <v>1963</v>
      </c>
      <c r="K12039" s="18">
        <v>9</v>
      </c>
      <c r="L12039" s="18">
        <v>0.5</v>
      </c>
      <c r="M12039" s="18" t="str">
        <f>IF(tbl_data[[#This Row],[PACK COUNT]]&gt;1,"Multipack","Single")</f>
        <v>Single</v>
      </c>
    </row>
    <row r="12040" spans="1:13">
      <c r="A12040" s="21" t="s">
        <v>38</v>
      </c>
      <c r="B12040" s="21" t="s">
        <v>101</v>
      </c>
      <c r="C12040" s="21" t="s">
        <v>102</v>
      </c>
      <c r="D12040" s="21" t="s">
        <v>87</v>
      </c>
      <c r="E12040" s="21" t="s">
        <v>1183</v>
      </c>
      <c r="F12040" s="21" t="s">
        <v>203</v>
      </c>
      <c r="G12040" s="21">
        <v>1</v>
      </c>
      <c r="H12040" s="20">
        <v>1.1580166576839175</v>
      </c>
      <c r="I12040" s="20">
        <v>1.1277189473957094</v>
      </c>
      <c r="J12040" s="19" t="s">
        <v>1963</v>
      </c>
      <c r="K12040" s="18">
        <v>10</v>
      </c>
      <c r="L12040" s="18">
        <v>1.5</v>
      </c>
      <c r="M12040" s="18" t="str">
        <f>IF(tbl_data[[#This Row],[PACK COUNT]]&gt;1,"Multipack","Single")</f>
        <v>Single</v>
      </c>
    </row>
    <row r="12041" spans="1:13">
      <c r="A12041" s="21" t="s">
        <v>38</v>
      </c>
      <c r="B12041" s="21" t="s">
        <v>53</v>
      </c>
      <c r="C12041" s="21" t="s">
        <v>54</v>
      </c>
      <c r="D12041" s="21" t="s">
        <v>24</v>
      </c>
      <c r="E12041" s="21" t="s">
        <v>1216</v>
      </c>
      <c r="F12041" s="21" t="s">
        <v>196</v>
      </c>
      <c r="G12041" s="21">
        <v>1</v>
      </c>
      <c r="H12041" s="20">
        <v>0.39341485575210627</v>
      </c>
      <c r="I12041" s="20">
        <v>0.60754482311565139</v>
      </c>
      <c r="J12041" s="19" t="s">
        <v>1963</v>
      </c>
      <c r="K12041" s="18">
        <v>10</v>
      </c>
      <c r="L12041" s="18">
        <v>0.5</v>
      </c>
      <c r="M12041" s="18" t="str">
        <f>IF(tbl_data[[#This Row],[PACK COUNT]]&gt;1,"Multipack","Single")</f>
        <v>Single</v>
      </c>
    </row>
    <row r="12042" spans="1:13">
      <c r="A12042" s="21" t="s">
        <v>38</v>
      </c>
      <c r="B12042" s="21" t="s">
        <v>53</v>
      </c>
      <c r="C12042" s="21" t="s">
        <v>82</v>
      </c>
      <c r="D12042" s="21" t="s">
        <v>71</v>
      </c>
      <c r="E12042" s="21" t="s">
        <v>1215</v>
      </c>
      <c r="F12042" s="21" t="s">
        <v>196</v>
      </c>
      <c r="G12042" s="21">
        <v>1</v>
      </c>
      <c r="H12042" s="20">
        <v>0.32864541007916137</v>
      </c>
      <c r="I12042" s="20">
        <v>0.49369255189888245</v>
      </c>
      <c r="J12042" s="19" t="s">
        <v>1963</v>
      </c>
      <c r="K12042" s="18">
        <v>10</v>
      </c>
      <c r="L12042" s="18">
        <v>0.5</v>
      </c>
      <c r="M12042" s="18" t="str">
        <f>IF(tbl_data[[#This Row],[PACK COUNT]]&gt;1,"Multipack","Single")</f>
        <v>Single</v>
      </c>
    </row>
    <row r="12043" spans="1:13">
      <c r="A12043" s="21" t="s">
        <v>38</v>
      </c>
      <c r="B12043" s="21" t="s">
        <v>53</v>
      </c>
      <c r="C12043" s="21" t="s">
        <v>55</v>
      </c>
      <c r="D12043" s="21" t="s">
        <v>24</v>
      </c>
      <c r="E12043" s="21" t="s">
        <v>1179</v>
      </c>
      <c r="F12043" s="21" t="s">
        <v>191</v>
      </c>
      <c r="G12043" s="21">
        <v>1</v>
      </c>
      <c r="H12043" s="20">
        <v>1.2443784887639713</v>
      </c>
      <c r="I12043" s="20">
        <v>1.7811102270057937</v>
      </c>
      <c r="J12043" s="19" t="s">
        <v>1963</v>
      </c>
      <c r="K12043" s="18">
        <v>10</v>
      </c>
      <c r="L12043" s="18">
        <v>0.5</v>
      </c>
      <c r="M12043" s="18" t="str">
        <f>IF(tbl_data[[#This Row],[PACK COUNT]]&gt;1,"Multipack","Single")</f>
        <v>Single</v>
      </c>
    </row>
    <row r="12044" spans="1:13">
      <c r="A12044" s="21" t="s">
        <v>38</v>
      </c>
      <c r="B12044" s="21" t="s">
        <v>53</v>
      </c>
      <c r="C12044" s="21" t="s">
        <v>81</v>
      </c>
      <c r="D12044" s="21" t="s">
        <v>71</v>
      </c>
      <c r="E12044" s="21" t="s">
        <v>1178</v>
      </c>
      <c r="F12044" s="21" t="s">
        <v>191</v>
      </c>
      <c r="G12044" s="21">
        <v>1</v>
      </c>
      <c r="H12044" s="20">
        <v>0.37685722599879307</v>
      </c>
      <c r="I12044" s="20">
        <v>0.46262264782059359</v>
      </c>
      <c r="J12044" s="19" t="s">
        <v>1963</v>
      </c>
      <c r="K12044" s="18">
        <v>10</v>
      </c>
      <c r="L12044" s="18">
        <v>0.5</v>
      </c>
      <c r="M12044" s="18" t="str">
        <f>IF(tbl_data[[#This Row],[PACK COUNT]]&gt;1,"Multipack","Single")</f>
        <v>Single</v>
      </c>
    </row>
    <row r="12045" spans="1:13">
      <c r="A12045" s="21" t="s">
        <v>38</v>
      </c>
      <c r="B12045" s="21" t="s">
        <v>65</v>
      </c>
      <c r="C12045" s="21" t="s">
        <v>66</v>
      </c>
      <c r="D12045" s="21" t="s">
        <v>24</v>
      </c>
      <c r="E12045" s="21" t="s">
        <v>209</v>
      </c>
      <c r="F12045" s="21" t="s">
        <v>191</v>
      </c>
      <c r="G12045" s="21">
        <v>1</v>
      </c>
      <c r="H12045" s="20">
        <v>0.10976235679643348</v>
      </c>
      <c r="I12045" s="20">
        <v>0.19004065528685432</v>
      </c>
      <c r="J12045" s="19" t="s">
        <v>1963</v>
      </c>
      <c r="K12045" s="18">
        <v>10</v>
      </c>
      <c r="L12045" s="18">
        <v>0.33</v>
      </c>
      <c r="M12045" s="18" t="str">
        <f>IF(tbl_data[[#This Row],[PACK COUNT]]&gt;1,"Multipack","Single")</f>
        <v>Single</v>
      </c>
    </row>
    <row r="12046" spans="1:13">
      <c r="A12046" s="21" t="s">
        <v>38</v>
      </c>
      <c r="B12046" s="21" t="s">
        <v>65</v>
      </c>
      <c r="C12046" s="21" t="s">
        <v>66</v>
      </c>
      <c r="D12046" s="21" t="s">
        <v>24</v>
      </c>
      <c r="E12046" s="21" t="s">
        <v>207</v>
      </c>
      <c r="F12046" s="21" t="s">
        <v>196</v>
      </c>
      <c r="G12046" s="21">
        <v>1</v>
      </c>
      <c r="H12046" s="20">
        <v>2.663054222365872E-2</v>
      </c>
      <c r="I12046" s="20">
        <v>6.015564724637483E-2</v>
      </c>
      <c r="J12046" s="19" t="s">
        <v>1963</v>
      </c>
      <c r="K12046" s="18">
        <v>10</v>
      </c>
      <c r="L12046" s="18">
        <v>0.33</v>
      </c>
      <c r="M12046" s="18" t="str">
        <f>IF(tbl_data[[#This Row],[PACK COUNT]]&gt;1,"Multipack","Single")</f>
        <v>Single</v>
      </c>
    </row>
    <row r="12047" spans="1:13">
      <c r="A12047" s="21" t="s">
        <v>38</v>
      </c>
      <c r="B12047" s="21" t="s">
        <v>48</v>
      </c>
      <c r="C12047" s="21" t="s">
        <v>49</v>
      </c>
      <c r="D12047" s="21" t="s">
        <v>24</v>
      </c>
      <c r="E12047" s="21" t="s">
        <v>1177</v>
      </c>
      <c r="F12047" s="21" t="s">
        <v>196</v>
      </c>
      <c r="G12047" s="21">
        <v>1</v>
      </c>
      <c r="H12047" s="20">
        <v>1.8450087244063618</v>
      </c>
      <c r="I12047" s="20">
        <v>3.1208771356961935</v>
      </c>
      <c r="J12047" s="19" t="s">
        <v>1963</v>
      </c>
      <c r="K12047" s="18">
        <v>10</v>
      </c>
      <c r="L12047" s="18">
        <v>0.5</v>
      </c>
      <c r="M12047" s="18" t="str">
        <f>IF(tbl_data[[#This Row],[PACK COUNT]]&gt;1,"Multipack","Single")</f>
        <v>Single</v>
      </c>
    </row>
    <row r="12048" spans="1:13">
      <c r="A12048" s="21" t="s">
        <v>38</v>
      </c>
      <c r="B12048" s="21" t="s">
        <v>48</v>
      </c>
      <c r="C12048" s="21" t="s">
        <v>48</v>
      </c>
      <c r="D12048" s="21" t="s">
        <v>71</v>
      </c>
      <c r="E12048" s="21" t="s">
        <v>1176</v>
      </c>
      <c r="F12048" s="21" t="s">
        <v>191</v>
      </c>
      <c r="G12048" s="21">
        <v>1</v>
      </c>
      <c r="H12048" s="20">
        <v>3.22782119056781</v>
      </c>
      <c r="I12048" s="20">
        <v>4.8913324353147551</v>
      </c>
      <c r="J12048" s="19" t="s">
        <v>1963</v>
      </c>
      <c r="K12048" s="18">
        <v>10</v>
      </c>
      <c r="L12048" s="18">
        <v>0.5</v>
      </c>
      <c r="M12048" s="18" t="str">
        <f>IF(tbl_data[[#This Row],[PACK COUNT]]&gt;1,"Multipack","Single")</f>
        <v>Single</v>
      </c>
    </row>
    <row r="12049" spans="1:13">
      <c r="A12049" s="21" t="s">
        <v>38</v>
      </c>
      <c r="B12049" s="21" t="s">
        <v>48</v>
      </c>
      <c r="C12049" s="21" t="s">
        <v>48</v>
      </c>
      <c r="D12049" s="21" t="s">
        <v>71</v>
      </c>
      <c r="E12049" s="21" t="s">
        <v>1175</v>
      </c>
      <c r="F12049" s="21" t="s">
        <v>191</v>
      </c>
      <c r="G12049" s="21">
        <v>1</v>
      </c>
      <c r="H12049" s="20">
        <v>2.8520583730145224</v>
      </c>
      <c r="I12049" s="20">
        <v>4.5950418732550879</v>
      </c>
      <c r="J12049" s="19" t="s">
        <v>1963</v>
      </c>
      <c r="K12049" s="18">
        <v>10</v>
      </c>
      <c r="L12049" s="18">
        <v>1</v>
      </c>
      <c r="M12049" s="18" t="str">
        <f>IF(tbl_data[[#This Row],[PACK COUNT]]&gt;1,"Multipack","Single")</f>
        <v>Single</v>
      </c>
    </row>
    <row r="12050" spans="1:13">
      <c r="A12050" s="21" t="s">
        <v>38</v>
      </c>
      <c r="B12050" s="21" t="s">
        <v>48</v>
      </c>
      <c r="C12050" s="21" t="s">
        <v>48</v>
      </c>
      <c r="D12050" s="21" t="s">
        <v>71</v>
      </c>
      <c r="E12050" s="21" t="s">
        <v>1174</v>
      </c>
      <c r="F12050" s="21" t="s">
        <v>196</v>
      </c>
      <c r="G12050" s="21">
        <v>1</v>
      </c>
      <c r="H12050" s="20">
        <v>3.1955836791300967</v>
      </c>
      <c r="I12050" s="20">
        <v>5.2345084600110789</v>
      </c>
      <c r="J12050" s="19" t="s">
        <v>1963</v>
      </c>
      <c r="K12050" s="18">
        <v>10</v>
      </c>
      <c r="L12050" s="18">
        <v>0.5</v>
      </c>
      <c r="M12050" s="18" t="str">
        <f>IF(tbl_data[[#This Row],[PACK COUNT]]&gt;1,"Multipack","Single")</f>
        <v>Single</v>
      </c>
    </row>
    <row r="12051" spans="1:13">
      <c r="A12051" s="21" t="s">
        <v>38</v>
      </c>
      <c r="B12051" s="21" t="s">
        <v>48</v>
      </c>
      <c r="C12051" s="21" t="s">
        <v>48</v>
      </c>
      <c r="D12051" s="21" t="s">
        <v>24</v>
      </c>
      <c r="E12051" s="21" t="s">
        <v>1173</v>
      </c>
      <c r="F12051" s="21" t="s">
        <v>203</v>
      </c>
      <c r="G12051" s="21">
        <v>1</v>
      </c>
      <c r="H12051" s="20">
        <v>0.29377164427822244</v>
      </c>
      <c r="I12051" s="20">
        <v>0.30268416151777872</v>
      </c>
      <c r="J12051" s="19" t="s">
        <v>1963</v>
      </c>
      <c r="K12051" s="18">
        <v>10</v>
      </c>
      <c r="L12051" s="18">
        <v>1.5</v>
      </c>
      <c r="M12051" s="18" t="str">
        <f>IF(tbl_data[[#This Row],[PACK COUNT]]&gt;1,"Multipack","Single")</f>
        <v>Single</v>
      </c>
    </row>
    <row r="12052" spans="1:13">
      <c r="A12052" s="21" t="s">
        <v>38</v>
      </c>
      <c r="B12052" s="21" t="s">
        <v>48</v>
      </c>
      <c r="C12052" s="21" t="s">
        <v>80</v>
      </c>
      <c r="D12052" s="21" t="s">
        <v>71</v>
      </c>
      <c r="E12052" s="21" t="s">
        <v>1298</v>
      </c>
      <c r="F12052" s="21" t="s">
        <v>196</v>
      </c>
      <c r="G12052" s="21">
        <v>1</v>
      </c>
      <c r="H12052" s="20">
        <v>0.18871758740487338</v>
      </c>
      <c r="I12052" s="20">
        <v>0.33834116231692529</v>
      </c>
      <c r="J12052" s="19" t="s">
        <v>1963</v>
      </c>
      <c r="K12052" s="18">
        <v>10</v>
      </c>
      <c r="L12052" s="18">
        <v>0.5</v>
      </c>
      <c r="M12052" s="18" t="str">
        <f>IF(tbl_data[[#This Row],[PACK COUNT]]&gt;1,"Multipack","Single")</f>
        <v>Single</v>
      </c>
    </row>
    <row r="12053" spans="1:13">
      <c r="A12053" s="21" t="s">
        <v>38</v>
      </c>
      <c r="B12053" s="21" t="s">
        <v>100</v>
      </c>
      <c r="C12053" s="21" t="s">
        <v>83</v>
      </c>
      <c r="D12053" s="21" t="s">
        <v>87</v>
      </c>
      <c r="E12053" s="21" t="s">
        <v>1214</v>
      </c>
      <c r="F12053" s="21" t="s">
        <v>196</v>
      </c>
      <c r="G12053" s="21">
        <v>1</v>
      </c>
      <c r="H12053" s="20">
        <v>0.5895437870889022</v>
      </c>
      <c r="I12053" s="20">
        <v>0.76731659072381497</v>
      </c>
      <c r="J12053" s="19" t="s">
        <v>1963</v>
      </c>
      <c r="K12053" s="18">
        <v>10</v>
      </c>
      <c r="L12053" s="18">
        <v>0.5</v>
      </c>
      <c r="M12053" s="18" t="str">
        <f>IF(tbl_data[[#This Row],[PACK COUNT]]&gt;1,"Multipack","Single")</f>
        <v>Single</v>
      </c>
    </row>
    <row r="12054" spans="1:13">
      <c r="A12054" s="21" t="s">
        <v>38</v>
      </c>
      <c r="B12054" s="21" t="s">
        <v>100</v>
      </c>
      <c r="C12054" s="21" t="s">
        <v>83</v>
      </c>
      <c r="D12054" s="21" t="s">
        <v>87</v>
      </c>
      <c r="E12054" s="21" t="s">
        <v>1171</v>
      </c>
      <c r="F12054" s="21" t="s">
        <v>203</v>
      </c>
      <c r="G12054" s="21">
        <v>1</v>
      </c>
      <c r="H12054" s="20">
        <v>0.67644551537387609</v>
      </c>
      <c r="I12054" s="20">
        <v>0.6432010914427998</v>
      </c>
      <c r="J12054" s="19" t="s">
        <v>1963</v>
      </c>
      <c r="K12054" s="18">
        <v>10</v>
      </c>
      <c r="L12054" s="18">
        <v>1.5</v>
      </c>
      <c r="M12054" s="18" t="str">
        <f>IF(tbl_data[[#This Row],[PACK COUNT]]&gt;1,"Multipack","Single")</f>
        <v>Single</v>
      </c>
    </row>
    <row r="12055" spans="1:13">
      <c r="A12055" s="21" t="s">
        <v>38</v>
      </c>
      <c r="B12055" s="21" t="s">
        <v>108</v>
      </c>
      <c r="C12055" s="21" t="s">
        <v>83</v>
      </c>
      <c r="D12055" s="21" t="s">
        <v>87</v>
      </c>
      <c r="E12055" s="21" t="s">
        <v>1297</v>
      </c>
      <c r="F12055" s="21" t="s">
        <v>196</v>
      </c>
      <c r="G12055" s="21">
        <v>1</v>
      </c>
      <c r="H12055" s="20">
        <v>6.3696765594305746E-2</v>
      </c>
      <c r="I12055" s="20">
        <v>9.8514500970702037E-2</v>
      </c>
      <c r="J12055" s="19" t="s">
        <v>1963</v>
      </c>
      <c r="K12055" s="18">
        <v>10</v>
      </c>
      <c r="L12055" s="18">
        <v>0.5</v>
      </c>
      <c r="M12055" s="18" t="str">
        <f>IF(tbl_data[[#This Row],[PACK COUNT]]&gt;1,"Multipack","Single")</f>
        <v>Single</v>
      </c>
    </row>
    <row r="12056" spans="1:13">
      <c r="A12056" s="21" t="s">
        <v>38</v>
      </c>
      <c r="B12056" s="21" t="s">
        <v>108</v>
      </c>
      <c r="C12056" s="21" t="s">
        <v>83</v>
      </c>
      <c r="D12056" s="21" t="s">
        <v>87</v>
      </c>
      <c r="E12056" s="21" t="s">
        <v>1170</v>
      </c>
      <c r="F12056" s="21" t="s">
        <v>191</v>
      </c>
      <c r="G12056" s="21">
        <v>1</v>
      </c>
      <c r="H12056" s="20">
        <v>0.3536423717910368</v>
      </c>
      <c r="I12056" s="20">
        <v>0.55447916324829594</v>
      </c>
      <c r="J12056" s="19" t="s">
        <v>1963</v>
      </c>
      <c r="K12056" s="18">
        <v>10</v>
      </c>
      <c r="L12056" s="18">
        <v>0.5</v>
      </c>
      <c r="M12056" s="18" t="str">
        <f>IF(tbl_data[[#This Row],[PACK COUNT]]&gt;1,"Multipack","Single")</f>
        <v>Single</v>
      </c>
    </row>
    <row r="12057" spans="1:13">
      <c r="A12057" s="21" t="s">
        <v>38</v>
      </c>
      <c r="B12057" s="21" t="s">
        <v>60</v>
      </c>
      <c r="C12057" s="21" t="s">
        <v>62</v>
      </c>
      <c r="D12057" s="21" t="s">
        <v>24</v>
      </c>
      <c r="E12057" s="21" t="s">
        <v>1169</v>
      </c>
      <c r="F12057" s="21" t="s">
        <v>196</v>
      </c>
      <c r="G12057" s="21">
        <v>1</v>
      </c>
      <c r="H12057" s="20">
        <v>0.13024219425115144</v>
      </c>
      <c r="I12057" s="20">
        <v>0.22294164777064676</v>
      </c>
      <c r="J12057" s="19" t="s">
        <v>1963</v>
      </c>
      <c r="K12057" s="18">
        <v>10</v>
      </c>
      <c r="L12057" s="18">
        <v>0.56799999999999995</v>
      </c>
      <c r="M12057" s="18" t="str">
        <f>IF(tbl_data[[#This Row],[PACK COUNT]]&gt;1,"Multipack","Single")</f>
        <v>Single</v>
      </c>
    </row>
    <row r="12058" spans="1:13">
      <c r="A12058" s="21" t="s">
        <v>38</v>
      </c>
      <c r="B12058" s="21" t="s">
        <v>60</v>
      </c>
      <c r="C12058" s="21" t="s">
        <v>61</v>
      </c>
      <c r="D12058" s="21" t="s">
        <v>24</v>
      </c>
      <c r="E12058" s="21" t="s">
        <v>1168</v>
      </c>
      <c r="F12058" s="21" t="s">
        <v>196</v>
      </c>
      <c r="G12058" s="21">
        <v>1</v>
      </c>
      <c r="H12058" s="20">
        <v>0.65184929324487484</v>
      </c>
      <c r="I12058" s="20">
        <v>1.1627877210105622</v>
      </c>
      <c r="J12058" s="19" t="s">
        <v>1963</v>
      </c>
      <c r="K12058" s="18">
        <v>10</v>
      </c>
      <c r="L12058" s="18">
        <v>0.56799999999999995</v>
      </c>
      <c r="M12058" s="18" t="str">
        <f>IF(tbl_data[[#This Row],[PACK COUNT]]&gt;1,"Multipack","Single")</f>
        <v>Single</v>
      </c>
    </row>
    <row r="12059" spans="1:13">
      <c r="A12059" s="21" t="s">
        <v>38</v>
      </c>
      <c r="B12059" s="21" t="s">
        <v>84</v>
      </c>
      <c r="C12059" s="21" t="s">
        <v>96</v>
      </c>
      <c r="D12059" s="21" t="s">
        <v>87</v>
      </c>
      <c r="E12059" s="21" t="s">
        <v>1395</v>
      </c>
      <c r="F12059" s="21" t="s">
        <v>203</v>
      </c>
      <c r="G12059" s="21">
        <v>1</v>
      </c>
      <c r="H12059" s="20">
        <v>2.7514864670123425E-2</v>
      </c>
      <c r="I12059" s="20">
        <v>3.4092735033699952E-2</v>
      </c>
      <c r="J12059" s="19" t="s">
        <v>1963</v>
      </c>
      <c r="K12059" s="18">
        <v>10</v>
      </c>
      <c r="L12059" s="18">
        <v>1</v>
      </c>
      <c r="M12059" s="18" t="str">
        <f>IF(tbl_data[[#This Row],[PACK COUNT]]&gt;1,"Multipack","Single")</f>
        <v>Single</v>
      </c>
    </row>
    <row r="12060" spans="1:13">
      <c r="A12060" s="21" t="s">
        <v>38</v>
      </c>
      <c r="B12060" s="21" t="s">
        <v>84</v>
      </c>
      <c r="C12060" s="21" t="s">
        <v>96</v>
      </c>
      <c r="D12060" s="21" t="s">
        <v>87</v>
      </c>
      <c r="E12060" s="21" t="s">
        <v>1339</v>
      </c>
      <c r="F12060" s="21" t="s">
        <v>203</v>
      </c>
      <c r="G12060" s="21">
        <v>1</v>
      </c>
      <c r="H12060" s="20">
        <v>0.32978938329450574</v>
      </c>
      <c r="I12060" s="20">
        <v>0.32455791861543021</v>
      </c>
      <c r="J12060" s="19" t="s">
        <v>1963</v>
      </c>
      <c r="K12060" s="18">
        <v>10</v>
      </c>
      <c r="L12060" s="18">
        <v>2</v>
      </c>
      <c r="M12060" s="18" t="str">
        <f>IF(tbl_data[[#This Row],[PACK COUNT]]&gt;1,"Multipack","Single")</f>
        <v>Single</v>
      </c>
    </row>
    <row r="12061" spans="1:13">
      <c r="A12061" s="21" t="s">
        <v>38</v>
      </c>
      <c r="B12061" s="21" t="s">
        <v>84</v>
      </c>
      <c r="C12061" s="21" t="s">
        <v>99</v>
      </c>
      <c r="D12061" s="21" t="s">
        <v>87</v>
      </c>
      <c r="E12061" s="21" t="s">
        <v>1337</v>
      </c>
      <c r="F12061" s="21" t="s">
        <v>203</v>
      </c>
      <c r="G12061" s="21">
        <v>1</v>
      </c>
      <c r="H12061" s="20">
        <v>0.20669579408900979</v>
      </c>
      <c r="I12061" s="20">
        <v>0.25091587176607011</v>
      </c>
      <c r="J12061" s="19" t="s">
        <v>1963</v>
      </c>
      <c r="K12061" s="18">
        <v>10</v>
      </c>
      <c r="L12061" s="18">
        <v>1.5</v>
      </c>
      <c r="M12061" s="18" t="str">
        <f>IF(tbl_data[[#This Row],[PACK COUNT]]&gt;1,"Multipack","Single")</f>
        <v>Single</v>
      </c>
    </row>
    <row r="12062" spans="1:13">
      <c r="A12062" s="21" t="s">
        <v>38</v>
      </c>
      <c r="B12062" s="21" t="s">
        <v>84</v>
      </c>
      <c r="C12062" s="21" t="s">
        <v>99</v>
      </c>
      <c r="D12062" s="21" t="s">
        <v>87</v>
      </c>
      <c r="E12062" s="21" t="s">
        <v>1336</v>
      </c>
      <c r="F12062" s="21" t="s">
        <v>203</v>
      </c>
      <c r="G12062" s="21">
        <v>1</v>
      </c>
      <c r="H12062" s="20">
        <v>0.74191508611003332</v>
      </c>
      <c r="I12062" s="20">
        <v>0.75320319922649537</v>
      </c>
      <c r="J12062" s="19" t="s">
        <v>1963</v>
      </c>
      <c r="K12062" s="18">
        <v>10</v>
      </c>
      <c r="L12062" s="18">
        <v>2</v>
      </c>
      <c r="M12062" s="18" t="str">
        <f>IF(tbl_data[[#This Row],[PACK COUNT]]&gt;1,"Multipack","Single")</f>
        <v>Single</v>
      </c>
    </row>
    <row r="12063" spans="1:13">
      <c r="A12063" s="21" t="s">
        <v>38</v>
      </c>
      <c r="B12063" s="21" t="s">
        <v>84</v>
      </c>
      <c r="C12063" s="21" t="s">
        <v>98</v>
      </c>
      <c r="D12063" s="21" t="s">
        <v>87</v>
      </c>
      <c r="E12063" s="21" t="s">
        <v>1394</v>
      </c>
      <c r="F12063" s="21" t="s">
        <v>203</v>
      </c>
      <c r="G12063" s="21">
        <v>1</v>
      </c>
      <c r="H12063" s="20">
        <v>0.71357755513187693</v>
      </c>
      <c r="I12063" s="20">
        <v>0.71607797832175035</v>
      </c>
      <c r="J12063" s="19" t="s">
        <v>1963</v>
      </c>
      <c r="K12063" s="18">
        <v>10</v>
      </c>
      <c r="L12063" s="18">
        <v>2</v>
      </c>
      <c r="M12063" s="18" t="str">
        <f>IF(tbl_data[[#This Row],[PACK COUNT]]&gt;1,"Multipack","Single")</f>
        <v>Single</v>
      </c>
    </row>
    <row r="12064" spans="1:13">
      <c r="A12064" s="21" t="s">
        <v>38</v>
      </c>
      <c r="B12064" s="21" t="s">
        <v>21</v>
      </c>
      <c r="C12064" s="21" t="s">
        <v>25</v>
      </c>
      <c r="D12064" s="21" t="s">
        <v>24</v>
      </c>
      <c r="E12064" s="21" t="s">
        <v>1163</v>
      </c>
      <c r="F12064" s="21" t="s">
        <v>196</v>
      </c>
      <c r="G12064" s="21">
        <v>1</v>
      </c>
      <c r="H12064" s="20">
        <v>6.8277659695014723</v>
      </c>
      <c r="I12064" s="20">
        <v>12.701619581474123</v>
      </c>
      <c r="J12064" s="19" t="s">
        <v>1963</v>
      </c>
      <c r="K12064" s="18">
        <v>10</v>
      </c>
      <c r="L12064" s="18">
        <v>0.5</v>
      </c>
      <c r="M12064" s="18" t="str">
        <f>IF(tbl_data[[#This Row],[PACK COUNT]]&gt;1,"Multipack","Single")</f>
        <v>Single</v>
      </c>
    </row>
    <row r="12065" spans="1:13">
      <c r="A12065" s="21" t="s">
        <v>38</v>
      </c>
      <c r="B12065" s="21" t="s">
        <v>21</v>
      </c>
      <c r="C12065" s="21" t="s">
        <v>26</v>
      </c>
      <c r="D12065" s="21" t="s">
        <v>24</v>
      </c>
      <c r="E12065" s="21" t="s">
        <v>1161</v>
      </c>
      <c r="F12065" s="21" t="s">
        <v>191</v>
      </c>
      <c r="G12065" s="21">
        <v>1</v>
      </c>
      <c r="H12065" s="20">
        <v>11.776828851798435</v>
      </c>
      <c r="I12065" s="20">
        <v>18.392198757626542</v>
      </c>
      <c r="J12065" s="19" t="s">
        <v>1963</v>
      </c>
      <c r="K12065" s="18">
        <v>10</v>
      </c>
      <c r="L12065" s="18">
        <v>0.5</v>
      </c>
      <c r="M12065" s="18" t="str">
        <f>IF(tbl_data[[#This Row],[PACK COUNT]]&gt;1,"Multipack","Single")</f>
        <v>Single</v>
      </c>
    </row>
    <row r="12066" spans="1:13">
      <c r="A12066" s="21" t="s">
        <v>38</v>
      </c>
      <c r="B12066" s="21" t="s">
        <v>21</v>
      </c>
      <c r="C12066" s="21" t="s">
        <v>26</v>
      </c>
      <c r="D12066" s="21" t="s">
        <v>24</v>
      </c>
      <c r="E12066" s="21" t="s">
        <v>1160</v>
      </c>
      <c r="F12066" s="21" t="s">
        <v>196</v>
      </c>
      <c r="G12066" s="21">
        <v>1</v>
      </c>
      <c r="H12066" s="20">
        <v>24.672697423210618</v>
      </c>
      <c r="I12066" s="20">
        <v>38.474416106854775</v>
      </c>
      <c r="J12066" s="19" t="s">
        <v>1963</v>
      </c>
      <c r="K12066" s="18">
        <v>10</v>
      </c>
      <c r="L12066" s="18">
        <v>0.5</v>
      </c>
      <c r="M12066" s="18" t="str">
        <f>IF(tbl_data[[#This Row],[PACK COUNT]]&gt;1,"Multipack","Single")</f>
        <v>Single</v>
      </c>
    </row>
    <row r="12067" spans="1:13">
      <c r="A12067" s="21" t="s">
        <v>38</v>
      </c>
      <c r="B12067" s="21" t="s">
        <v>21</v>
      </c>
      <c r="C12067" s="21" t="s">
        <v>26</v>
      </c>
      <c r="D12067" s="21" t="s">
        <v>24</v>
      </c>
      <c r="E12067" s="21" t="s">
        <v>1377</v>
      </c>
      <c r="F12067" s="21" t="s">
        <v>196</v>
      </c>
      <c r="G12067" s="21">
        <v>4</v>
      </c>
      <c r="H12067" s="20">
        <v>0.72183860701602309</v>
      </c>
      <c r="I12067" s="20">
        <v>1.0881646079618865</v>
      </c>
      <c r="J12067" s="19" t="s">
        <v>1963</v>
      </c>
      <c r="K12067" s="18">
        <v>10</v>
      </c>
      <c r="L12067" s="18">
        <v>0.5</v>
      </c>
      <c r="M12067" s="18" t="str">
        <f>IF(tbl_data[[#This Row],[PACK COUNT]]&gt;1,"Multipack","Single")</f>
        <v>Multipack</v>
      </c>
    </row>
    <row r="12068" spans="1:13">
      <c r="A12068" s="21" t="s">
        <v>38</v>
      </c>
      <c r="B12068" s="21" t="s">
        <v>21</v>
      </c>
      <c r="C12068" s="21" t="s">
        <v>26</v>
      </c>
      <c r="D12068" s="21" t="s">
        <v>24</v>
      </c>
      <c r="E12068" s="21" t="s">
        <v>1393</v>
      </c>
      <c r="F12068" s="21" t="s">
        <v>196</v>
      </c>
      <c r="G12068" s="21">
        <v>6</v>
      </c>
      <c r="H12068" s="20">
        <v>0.5007121074625851</v>
      </c>
      <c r="I12068" s="20">
        <v>0.73247259766128126</v>
      </c>
      <c r="J12068" s="19" t="s">
        <v>1963</v>
      </c>
      <c r="K12068" s="18">
        <v>10</v>
      </c>
      <c r="L12068" s="18">
        <v>0.5</v>
      </c>
      <c r="M12068" s="18" t="str">
        <f>IF(tbl_data[[#This Row],[PACK COUNT]]&gt;1,"Multipack","Single")</f>
        <v>Multipack</v>
      </c>
    </row>
    <row r="12069" spans="1:13">
      <c r="A12069" s="21" t="s">
        <v>38</v>
      </c>
      <c r="B12069" s="21" t="s">
        <v>21</v>
      </c>
      <c r="C12069" s="21" t="s">
        <v>73</v>
      </c>
      <c r="D12069" s="21" t="s">
        <v>71</v>
      </c>
      <c r="E12069" s="21" t="s">
        <v>1159</v>
      </c>
      <c r="F12069" s="21" t="s">
        <v>191</v>
      </c>
      <c r="G12069" s="21">
        <v>1</v>
      </c>
      <c r="H12069" s="20">
        <v>264.23235030413741</v>
      </c>
      <c r="I12069" s="20">
        <v>295.33007277542623</v>
      </c>
      <c r="J12069" s="19" t="s">
        <v>1963</v>
      </c>
      <c r="K12069" s="18">
        <v>10</v>
      </c>
      <c r="L12069" s="18">
        <v>0.56799999999999995</v>
      </c>
      <c r="M12069" s="18" t="str">
        <f>IF(tbl_data[[#This Row],[PACK COUNT]]&gt;1,"Multipack","Single")</f>
        <v>Single</v>
      </c>
    </row>
    <row r="12070" spans="1:13">
      <c r="A12070" s="21" t="s">
        <v>38</v>
      </c>
      <c r="B12070" s="21" t="s">
        <v>21</v>
      </c>
      <c r="C12070" s="21" t="s">
        <v>73</v>
      </c>
      <c r="D12070" s="21" t="s">
        <v>71</v>
      </c>
      <c r="E12070" s="21" t="s">
        <v>1156</v>
      </c>
      <c r="F12070" s="21" t="s">
        <v>191</v>
      </c>
      <c r="G12070" s="21">
        <v>1</v>
      </c>
      <c r="H12070" s="20">
        <v>123.3488814929261</v>
      </c>
      <c r="I12070" s="20">
        <v>151.26460707309948</v>
      </c>
      <c r="J12070" s="19" t="s">
        <v>1963</v>
      </c>
      <c r="K12070" s="18">
        <v>10</v>
      </c>
      <c r="L12070" s="18">
        <v>0.5</v>
      </c>
      <c r="M12070" s="18" t="str">
        <f>IF(tbl_data[[#This Row],[PACK COUNT]]&gt;1,"Multipack","Single")</f>
        <v>Single</v>
      </c>
    </row>
    <row r="12071" spans="1:13">
      <c r="A12071" s="21" t="s">
        <v>38</v>
      </c>
      <c r="B12071" s="21" t="s">
        <v>21</v>
      </c>
      <c r="C12071" s="21" t="s">
        <v>73</v>
      </c>
      <c r="D12071" s="21" t="s">
        <v>71</v>
      </c>
      <c r="E12071" s="21" t="s">
        <v>1155</v>
      </c>
      <c r="F12071" s="21" t="s">
        <v>191</v>
      </c>
      <c r="G12071" s="21">
        <v>24</v>
      </c>
      <c r="H12071" s="20">
        <v>0.33329547152403011</v>
      </c>
      <c r="I12071" s="20">
        <v>0.20555398743033751</v>
      </c>
      <c r="J12071" s="19" t="s">
        <v>1963</v>
      </c>
      <c r="K12071" s="18">
        <v>10</v>
      </c>
      <c r="L12071" s="18">
        <v>0.5</v>
      </c>
      <c r="M12071" s="18" t="str">
        <f>IF(tbl_data[[#This Row],[PACK COUNT]]&gt;1,"Multipack","Single")</f>
        <v>Multipack</v>
      </c>
    </row>
    <row r="12072" spans="1:13">
      <c r="A12072" s="21" t="s">
        <v>38</v>
      </c>
      <c r="B12072" s="21" t="s">
        <v>21</v>
      </c>
      <c r="C12072" s="21" t="s">
        <v>73</v>
      </c>
      <c r="D12072" s="21" t="s">
        <v>71</v>
      </c>
      <c r="E12072" s="21" t="s">
        <v>1376</v>
      </c>
      <c r="F12072" s="21" t="s">
        <v>191</v>
      </c>
      <c r="G12072" s="21">
        <v>4</v>
      </c>
      <c r="H12072" s="20">
        <v>0.58801785244537697</v>
      </c>
      <c r="I12072" s="20">
        <v>0.624222263232596</v>
      </c>
      <c r="J12072" s="19" t="s">
        <v>1963</v>
      </c>
      <c r="K12072" s="18">
        <v>10</v>
      </c>
      <c r="L12072" s="18">
        <v>0.5</v>
      </c>
      <c r="M12072" s="18" t="str">
        <f>IF(tbl_data[[#This Row],[PACK COUNT]]&gt;1,"Multipack","Single")</f>
        <v>Multipack</v>
      </c>
    </row>
    <row r="12073" spans="1:13">
      <c r="A12073" s="21" t="s">
        <v>38</v>
      </c>
      <c r="B12073" s="21" t="s">
        <v>21</v>
      </c>
      <c r="C12073" s="21" t="s">
        <v>73</v>
      </c>
      <c r="D12073" s="21" t="s">
        <v>71</v>
      </c>
      <c r="E12073" s="21" t="s">
        <v>1154</v>
      </c>
      <c r="F12073" s="21" t="s">
        <v>196</v>
      </c>
      <c r="G12073" s="21">
        <v>1</v>
      </c>
      <c r="H12073" s="20">
        <v>93.798117963916752</v>
      </c>
      <c r="I12073" s="20">
        <v>135.90723482226468</v>
      </c>
      <c r="J12073" s="19" t="s">
        <v>1963</v>
      </c>
      <c r="K12073" s="18">
        <v>10</v>
      </c>
      <c r="L12073" s="18">
        <v>0.5</v>
      </c>
      <c r="M12073" s="18" t="str">
        <f>IF(tbl_data[[#This Row],[PACK COUNT]]&gt;1,"Multipack","Single")</f>
        <v>Single</v>
      </c>
    </row>
    <row r="12074" spans="1:13">
      <c r="A12074" s="21" t="s">
        <v>38</v>
      </c>
      <c r="B12074" s="21" t="s">
        <v>21</v>
      </c>
      <c r="C12074" s="21" t="s">
        <v>73</v>
      </c>
      <c r="D12074" s="21" t="s">
        <v>71</v>
      </c>
      <c r="E12074" s="21" t="s">
        <v>1153</v>
      </c>
      <c r="F12074" s="21" t="s">
        <v>196</v>
      </c>
      <c r="G12074" s="21">
        <v>10</v>
      </c>
      <c r="H12074" s="20">
        <v>0.1971431570634008</v>
      </c>
      <c r="I12074" s="20">
        <v>0.22853005059068257</v>
      </c>
      <c r="J12074" s="19" t="s">
        <v>1963</v>
      </c>
      <c r="K12074" s="18">
        <v>10</v>
      </c>
      <c r="L12074" s="18">
        <v>0.5</v>
      </c>
      <c r="M12074" s="18" t="str">
        <f>IF(tbl_data[[#This Row],[PACK COUNT]]&gt;1,"Multipack","Single")</f>
        <v>Multipack</v>
      </c>
    </row>
    <row r="12075" spans="1:13">
      <c r="A12075" s="21" t="s">
        <v>38</v>
      </c>
      <c r="B12075" s="21" t="s">
        <v>21</v>
      </c>
      <c r="C12075" s="21" t="s">
        <v>73</v>
      </c>
      <c r="D12075" s="21" t="s">
        <v>71</v>
      </c>
      <c r="E12075" s="21" t="s">
        <v>1152</v>
      </c>
      <c r="F12075" s="21" t="s">
        <v>196</v>
      </c>
      <c r="G12075" s="21">
        <v>4</v>
      </c>
      <c r="H12075" s="20">
        <v>33.45065435092679</v>
      </c>
      <c r="I12075" s="20">
        <v>41.508275588327038</v>
      </c>
      <c r="J12075" s="19" t="s">
        <v>1963</v>
      </c>
      <c r="K12075" s="18">
        <v>10</v>
      </c>
      <c r="L12075" s="18">
        <v>0.5</v>
      </c>
      <c r="M12075" s="18" t="str">
        <f>IF(tbl_data[[#This Row],[PACK COUNT]]&gt;1,"Multipack","Single")</f>
        <v>Multipack</v>
      </c>
    </row>
    <row r="12076" spans="1:13">
      <c r="A12076" s="21" t="s">
        <v>38</v>
      </c>
      <c r="B12076" s="21" t="s">
        <v>21</v>
      </c>
      <c r="C12076" s="21" t="s">
        <v>73</v>
      </c>
      <c r="D12076" s="21" t="s">
        <v>71</v>
      </c>
      <c r="E12076" s="21" t="s">
        <v>1392</v>
      </c>
      <c r="F12076" s="21" t="s">
        <v>196</v>
      </c>
      <c r="G12076" s="21">
        <v>16</v>
      </c>
      <c r="H12076" s="20">
        <v>0.48129072235611819</v>
      </c>
      <c r="I12076" s="20">
        <v>0.40893409498012617</v>
      </c>
      <c r="J12076" s="19" t="s">
        <v>1963</v>
      </c>
      <c r="K12076" s="18">
        <v>10</v>
      </c>
      <c r="L12076" s="18">
        <v>0.5</v>
      </c>
      <c r="M12076" s="18" t="str">
        <f>IF(tbl_data[[#This Row],[PACK COUNT]]&gt;1,"Multipack","Single")</f>
        <v>Multipack</v>
      </c>
    </row>
    <row r="12077" spans="1:13">
      <c r="A12077" s="21" t="s">
        <v>38</v>
      </c>
      <c r="B12077" s="21" t="s">
        <v>21</v>
      </c>
      <c r="C12077" s="21" t="s">
        <v>27</v>
      </c>
      <c r="D12077" s="21" t="s">
        <v>24</v>
      </c>
      <c r="E12077" s="21" t="s">
        <v>1150</v>
      </c>
      <c r="F12077" s="21" t="s">
        <v>191</v>
      </c>
      <c r="G12077" s="21">
        <v>1</v>
      </c>
      <c r="H12077" s="20">
        <v>47.420038506039297</v>
      </c>
      <c r="I12077" s="20">
        <v>71.005433469453337</v>
      </c>
      <c r="J12077" s="19" t="s">
        <v>1963</v>
      </c>
      <c r="K12077" s="18">
        <v>10</v>
      </c>
      <c r="L12077" s="18">
        <v>0.5</v>
      </c>
      <c r="M12077" s="18" t="str">
        <f>IF(tbl_data[[#This Row],[PACK COUNT]]&gt;1,"Multipack","Single")</f>
        <v>Single</v>
      </c>
    </row>
    <row r="12078" spans="1:13">
      <c r="A12078" s="21" t="s">
        <v>38</v>
      </c>
      <c r="B12078" s="21" t="s">
        <v>21</v>
      </c>
      <c r="C12078" s="21" t="s">
        <v>27</v>
      </c>
      <c r="D12078" s="21" t="s">
        <v>24</v>
      </c>
      <c r="E12078" s="21" t="s">
        <v>1146</v>
      </c>
      <c r="F12078" s="21" t="s">
        <v>196</v>
      </c>
      <c r="G12078" s="21">
        <v>4</v>
      </c>
      <c r="H12078" s="20">
        <v>1.4810576298353788</v>
      </c>
      <c r="I12078" s="20">
        <v>2.1856067544740103</v>
      </c>
      <c r="J12078" s="19" t="s">
        <v>1963</v>
      </c>
      <c r="K12078" s="18">
        <v>10</v>
      </c>
      <c r="L12078" s="18">
        <v>0.5</v>
      </c>
      <c r="M12078" s="18" t="str">
        <f>IF(tbl_data[[#This Row],[PACK COUNT]]&gt;1,"Multipack","Single")</f>
        <v>Multipack</v>
      </c>
    </row>
    <row r="12079" spans="1:13">
      <c r="A12079" s="21" t="s">
        <v>38</v>
      </c>
      <c r="B12079" s="21" t="s">
        <v>21</v>
      </c>
      <c r="C12079" s="21" t="s">
        <v>27</v>
      </c>
      <c r="D12079" s="21" t="s">
        <v>24</v>
      </c>
      <c r="E12079" s="21" t="s">
        <v>1145</v>
      </c>
      <c r="F12079" s="21" t="s">
        <v>196</v>
      </c>
      <c r="G12079" s="21">
        <v>1</v>
      </c>
      <c r="H12079" s="20">
        <v>71.79147222863206</v>
      </c>
      <c r="I12079" s="20">
        <v>116.27947431469572</v>
      </c>
      <c r="J12079" s="19" t="s">
        <v>1963</v>
      </c>
      <c r="K12079" s="18">
        <v>10</v>
      </c>
      <c r="L12079" s="18">
        <v>0.5</v>
      </c>
      <c r="M12079" s="18" t="str">
        <f>IF(tbl_data[[#This Row],[PACK COUNT]]&gt;1,"Multipack","Single")</f>
        <v>Single</v>
      </c>
    </row>
    <row r="12080" spans="1:13">
      <c r="A12080" s="21" t="s">
        <v>38</v>
      </c>
      <c r="B12080" s="21" t="s">
        <v>21</v>
      </c>
      <c r="C12080" s="21" t="s">
        <v>28</v>
      </c>
      <c r="D12080" s="21" t="s">
        <v>24</v>
      </c>
      <c r="E12080" s="21" t="s">
        <v>1238</v>
      </c>
      <c r="F12080" s="21" t="s">
        <v>196</v>
      </c>
      <c r="G12080" s="21">
        <v>1</v>
      </c>
      <c r="H12080" s="20">
        <v>1.6187420221725748</v>
      </c>
      <c r="I12080" s="20">
        <v>2.871247996572881</v>
      </c>
      <c r="J12080" s="19" t="s">
        <v>1963</v>
      </c>
      <c r="K12080" s="18">
        <v>10</v>
      </c>
      <c r="L12080" s="18">
        <v>0.5</v>
      </c>
      <c r="M12080" s="18" t="str">
        <f>IF(tbl_data[[#This Row],[PACK COUNT]]&gt;1,"Multipack","Single")</f>
        <v>Single</v>
      </c>
    </row>
    <row r="12081" spans="1:13">
      <c r="A12081" s="21" t="s">
        <v>38</v>
      </c>
      <c r="B12081" s="21" t="s">
        <v>21</v>
      </c>
      <c r="C12081" s="21" t="s">
        <v>91</v>
      </c>
      <c r="D12081" s="21" t="s">
        <v>87</v>
      </c>
      <c r="E12081" s="21" t="s">
        <v>1142</v>
      </c>
      <c r="F12081" s="21" t="s">
        <v>191</v>
      </c>
      <c r="G12081" s="21">
        <v>1</v>
      </c>
      <c r="H12081" s="20">
        <v>101.08787892920246</v>
      </c>
      <c r="I12081" s="20">
        <v>127.62984899084795</v>
      </c>
      <c r="J12081" s="19" t="s">
        <v>1963</v>
      </c>
      <c r="K12081" s="18">
        <v>10</v>
      </c>
      <c r="L12081" s="18">
        <v>0.5</v>
      </c>
      <c r="M12081" s="18" t="str">
        <f>IF(tbl_data[[#This Row],[PACK COUNT]]&gt;1,"Multipack","Single")</f>
        <v>Single</v>
      </c>
    </row>
    <row r="12082" spans="1:13">
      <c r="A12082" s="21" t="s">
        <v>38</v>
      </c>
      <c r="B12082" s="21" t="s">
        <v>21</v>
      </c>
      <c r="C12082" s="21" t="s">
        <v>91</v>
      </c>
      <c r="D12082" s="21" t="s">
        <v>87</v>
      </c>
      <c r="E12082" s="21" t="s">
        <v>1424</v>
      </c>
      <c r="F12082" s="21" t="s">
        <v>191</v>
      </c>
      <c r="G12082" s="21">
        <v>4</v>
      </c>
      <c r="H12082" s="20">
        <v>0.99788012541375859</v>
      </c>
      <c r="I12082" s="20">
        <v>1.1226232243714669</v>
      </c>
      <c r="J12082" s="19" t="s">
        <v>1963</v>
      </c>
      <c r="K12082" s="18">
        <v>10</v>
      </c>
      <c r="L12082" s="18">
        <v>0.5</v>
      </c>
      <c r="M12082" s="18" t="str">
        <f>IF(tbl_data[[#This Row],[PACK COUNT]]&gt;1,"Multipack","Single")</f>
        <v>Multipack</v>
      </c>
    </row>
    <row r="12083" spans="1:13">
      <c r="A12083" s="21" t="s">
        <v>38</v>
      </c>
      <c r="B12083" s="21" t="s">
        <v>21</v>
      </c>
      <c r="C12083" s="21" t="s">
        <v>91</v>
      </c>
      <c r="D12083" s="21" t="s">
        <v>87</v>
      </c>
      <c r="E12083" s="21" t="s">
        <v>1140</v>
      </c>
      <c r="F12083" s="21" t="s">
        <v>196</v>
      </c>
      <c r="G12083" s="21">
        <v>1</v>
      </c>
      <c r="H12083" s="20">
        <v>61.559956741629698</v>
      </c>
      <c r="I12083" s="20">
        <v>80.715010205810898</v>
      </c>
      <c r="J12083" s="19" t="s">
        <v>1963</v>
      </c>
      <c r="K12083" s="18">
        <v>10</v>
      </c>
      <c r="L12083" s="18">
        <v>0.5</v>
      </c>
      <c r="M12083" s="18" t="str">
        <f>IF(tbl_data[[#This Row],[PACK COUNT]]&gt;1,"Multipack","Single")</f>
        <v>Single</v>
      </c>
    </row>
    <row r="12084" spans="1:13">
      <c r="A12084" s="21" t="s">
        <v>38</v>
      </c>
      <c r="B12084" s="21" t="s">
        <v>21</v>
      </c>
      <c r="C12084" s="21" t="s">
        <v>91</v>
      </c>
      <c r="D12084" s="21" t="s">
        <v>87</v>
      </c>
      <c r="E12084" s="21" t="s">
        <v>1139</v>
      </c>
      <c r="F12084" s="21" t="s">
        <v>196</v>
      </c>
      <c r="G12084" s="21">
        <v>16</v>
      </c>
      <c r="H12084" s="20">
        <v>0.70145135583501217</v>
      </c>
      <c r="I12084" s="20">
        <v>0.54242581039393523</v>
      </c>
      <c r="J12084" s="19" t="s">
        <v>1963</v>
      </c>
      <c r="K12084" s="18">
        <v>10</v>
      </c>
      <c r="L12084" s="18">
        <v>0.5</v>
      </c>
      <c r="M12084" s="18" t="str">
        <f>IF(tbl_data[[#This Row],[PACK COUNT]]&gt;1,"Multipack","Single")</f>
        <v>Multipack</v>
      </c>
    </row>
    <row r="12085" spans="1:13">
      <c r="A12085" s="21" t="s">
        <v>38</v>
      </c>
      <c r="B12085" s="21" t="s">
        <v>21</v>
      </c>
      <c r="C12085" s="21" t="s">
        <v>91</v>
      </c>
      <c r="D12085" s="21" t="s">
        <v>87</v>
      </c>
      <c r="E12085" s="21" t="s">
        <v>1138</v>
      </c>
      <c r="F12085" s="21" t="s">
        <v>203</v>
      </c>
      <c r="G12085" s="21">
        <v>1</v>
      </c>
      <c r="H12085" s="20">
        <v>121.30371775685192</v>
      </c>
      <c r="I12085" s="20">
        <v>101.14720279960876</v>
      </c>
      <c r="J12085" s="19" t="s">
        <v>1963</v>
      </c>
      <c r="K12085" s="18">
        <v>10</v>
      </c>
      <c r="L12085" s="18">
        <v>2</v>
      </c>
      <c r="M12085" s="18" t="str">
        <f>IF(tbl_data[[#This Row],[PACK COUNT]]&gt;1,"Multipack","Single")</f>
        <v>Single</v>
      </c>
    </row>
    <row r="12086" spans="1:13">
      <c r="A12086" s="21" t="s">
        <v>38</v>
      </c>
      <c r="B12086" s="21" t="s">
        <v>21</v>
      </c>
      <c r="C12086" s="21" t="s">
        <v>22</v>
      </c>
      <c r="D12086" s="21" t="s">
        <v>24</v>
      </c>
      <c r="E12086" s="21" t="s">
        <v>1137</v>
      </c>
      <c r="F12086" s="21" t="s">
        <v>196</v>
      </c>
      <c r="G12086" s="21">
        <v>1</v>
      </c>
      <c r="H12086" s="20">
        <v>7.4389398265078563</v>
      </c>
      <c r="I12086" s="20">
        <v>18.252055067823431</v>
      </c>
      <c r="J12086" s="19" t="s">
        <v>1963</v>
      </c>
      <c r="K12086" s="18">
        <v>10</v>
      </c>
      <c r="L12086" s="18">
        <v>0.5</v>
      </c>
      <c r="M12086" s="18" t="str">
        <f>IF(tbl_data[[#This Row],[PACK COUNT]]&gt;1,"Multipack","Single")</f>
        <v>Single</v>
      </c>
    </row>
    <row r="12087" spans="1:13">
      <c r="A12087" s="21" t="s">
        <v>38</v>
      </c>
      <c r="B12087" s="21" t="s">
        <v>21</v>
      </c>
      <c r="C12087" s="21" t="s">
        <v>30</v>
      </c>
      <c r="D12087" s="21" t="s">
        <v>24</v>
      </c>
      <c r="E12087" s="21" t="s">
        <v>1136</v>
      </c>
      <c r="F12087" s="21" t="s">
        <v>191</v>
      </c>
      <c r="G12087" s="21">
        <v>1</v>
      </c>
      <c r="H12087" s="20">
        <v>8.6702701663961541</v>
      </c>
      <c r="I12087" s="20">
        <v>14.091977195208088</v>
      </c>
      <c r="J12087" s="19" t="s">
        <v>1963</v>
      </c>
      <c r="K12087" s="18">
        <v>10</v>
      </c>
      <c r="L12087" s="18">
        <v>0.5</v>
      </c>
      <c r="M12087" s="18" t="str">
        <f>IF(tbl_data[[#This Row],[PACK COUNT]]&gt;1,"Multipack","Single")</f>
        <v>Single</v>
      </c>
    </row>
    <row r="12088" spans="1:13">
      <c r="A12088" s="21" t="s">
        <v>38</v>
      </c>
      <c r="B12088" s="21" t="s">
        <v>21</v>
      </c>
      <c r="C12088" s="21" t="s">
        <v>30</v>
      </c>
      <c r="D12088" s="21" t="s">
        <v>24</v>
      </c>
      <c r="E12088" s="21" t="s">
        <v>1268</v>
      </c>
      <c r="F12088" s="21" t="s">
        <v>191</v>
      </c>
      <c r="G12088" s="21">
        <v>4</v>
      </c>
      <c r="H12088" s="20">
        <v>9.5487138133733485</v>
      </c>
      <c r="I12088" s="20">
        <v>10.375510678323833</v>
      </c>
      <c r="J12088" s="19" t="s">
        <v>1963</v>
      </c>
      <c r="K12088" s="18">
        <v>10</v>
      </c>
      <c r="L12088" s="18">
        <v>0.5</v>
      </c>
      <c r="M12088" s="18" t="str">
        <f>IF(tbl_data[[#This Row],[PACK COUNT]]&gt;1,"Multipack","Single")</f>
        <v>Multipack</v>
      </c>
    </row>
    <row r="12089" spans="1:13">
      <c r="A12089" s="21" t="s">
        <v>38</v>
      </c>
      <c r="B12089" s="21" t="s">
        <v>21</v>
      </c>
      <c r="C12089" s="21" t="s">
        <v>30</v>
      </c>
      <c r="D12089" s="21" t="s">
        <v>24</v>
      </c>
      <c r="E12089" s="21" t="s">
        <v>1135</v>
      </c>
      <c r="F12089" s="21" t="s">
        <v>196</v>
      </c>
      <c r="G12089" s="21">
        <v>1</v>
      </c>
      <c r="H12089" s="20">
        <v>24.138003045076761</v>
      </c>
      <c r="I12089" s="20">
        <v>38.955358503001271</v>
      </c>
      <c r="J12089" s="19" t="s">
        <v>1963</v>
      </c>
      <c r="K12089" s="18">
        <v>10</v>
      </c>
      <c r="L12089" s="18">
        <v>0.5</v>
      </c>
      <c r="M12089" s="18" t="str">
        <f>IF(tbl_data[[#This Row],[PACK COUNT]]&gt;1,"Multipack","Single")</f>
        <v>Single</v>
      </c>
    </row>
    <row r="12090" spans="1:13">
      <c r="A12090" s="21" t="s">
        <v>38</v>
      </c>
      <c r="B12090" s="21" t="s">
        <v>21</v>
      </c>
      <c r="C12090" s="21" t="s">
        <v>72</v>
      </c>
      <c r="D12090" s="21" t="s">
        <v>71</v>
      </c>
      <c r="E12090" s="21" t="s">
        <v>1134</v>
      </c>
      <c r="F12090" s="21" t="s">
        <v>191</v>
      </c>
      <c r="G12090" s="21">
        <v>1</v>
      </c>
      <c r="H12090" s="20">
        <v>15.970068895249376</v>
      </c>
      <c r="I12090" s="20">
        <v>25.75072422435403</v>
      </c>
      <c r="J12090" s="19" t="s">
        <v>1963</v>
      </c>
      <c r="K12090" s="18">
        <v>10</v>
      </c>
      <c r="L12090" s="18">
        <v>0.5</v>
      </c>
      <c r="M12090" s="18" t="str">
        <f>IF(tbl_data[[#This Row],[PACK COUNT]]&gt;1,"Multipack","Single")</f>
        <v>Single</v>
      </c>
    </row>
    <row r="12091" spans="1:13">
      <c r="A12091" s="21" t="s">
        <v>38</v>
      </c>
      <c r="B12091" s="21" t="s">
        <v>21</v>
      </c>
      <c r="C12091" s="21" t="s">
        <v>72</v>
      </c>
      <c r="D12091" s="21" t="s">
        <v>71</v>
      </c>
      <c r="E12091" s="21" t="s">
        <v>1213</v>
      </c>
      <c r="F12091" s="21" t="s">
        <v>191</v>
      </c>
      <c r="G12091" s="21">
        <v>4</v>
      </c>
      <c r="H12091" s="20">
        <v>9.0383762678822208</v>
      </c>
      <c r="I12091" s="20">
        <v>12.290009044417603</v>
      </c>
      <c r="J12091" s="19" t="s">
        <v>1963</v>
      </c>
      <c r="K12091" s="18">
        <v>10</v>
      </c>
      <c r="L12091" s="18">
        <v>0.5</v>
      </c>
      <c r="M12091" s="18" t="str">
        <f>IF(tbl_data[[#This Row],[PACK COUNT]]&gt;1,"Multipack","Single")</f>
        <v>Multipack</v>
      </c>
    </row>
    <row r="12092" spans="1:13">
      <c r="A12092" s="21" t="s">
        <v>38</v>
      </c>
      <c r="B12092" s="21" t="s">
        <v>21</v>
      </c>
      <c r="C12092" s="21" t="s">
        <v>72</v>
      </c>
      <c r="D12092" s="21" t="s">
        <v>71</v>
      </c>
      <c r="E12092" s="21" t="s">
        <v>1391</v>
      </c>
      <c r="F12092" s="21" t="s">
        <v>191</v>
      </c>
      <c r="G12092" s="21">
        <v>8</v>
      </c>
      <c r="H12092" s="20">
        <v>0.5472918756967744</v>
      </c>
      <c r="I12092" s="20">
        <v>0.71721171505817205</v>
      </c>
      <c r="J12092" s="19" t="s">
        <v>1963</v>
      </c>
      <c r="K12092" s="18">
        <v>10</v>
      </c>
      <c r="L12092" s="18">
        <v>0.5</v>
      </c>
      <c r="M12092" s="18" t="str">
        <f>IF(tbl_data[[#This Row],[PACK COUNT]]&gt;1,"Multipack","Single")</f>
        <v>Multipack</v>
      </c>
    </row>
    <row r="12093" spans="1:13">
      <c r="A12093" s="21" t="s">
        <v>38</v>
      </c>
      <c r="B12093" s="21" t="s">
        <v>21</v>
      </c>
      <c r="C12093" s="21" t="s">
        <v>72</v>
      </c>
      <c r="D12093" s="21" t="s">
        <v>71</v>
      </c>
      <c r="E12093" s="21" t="s">
        <v>1133</v>
      </c>
      <c r="F12093" s="21" t="s">
        <v>196</v>
      </c>
      <c r="G12093" s="21">
        <v>1</v>
      </c>
      <c r="H12093" s="20">
        <v>30.481050642116269</v>
      </c>
      <c r="I12093" s="20">
        <v>42.101243144148711</v>
      </c>
      <c r="J12093" s="19" t="s">
        <v>1963</v>
      </c>
      <c r="K12093" s="18">
        <v>10</v>
      </c>
      <c r="L12093" s="18">
        <v>0.5</v>
      </c>
      <c r="M12093" s="18" t="str">
        <f>IF(tbl_data[[#This Row],[PACK COUNT]]&gt;1,"Multipack","Single")</f>
        <v>Single</v>
      </c>
    </row>
    <row r="12094" spans="1:13">
      <c r="A12094" s="21" t="s">
        <v>38</v>
      </c>
      <c r="B12094" s="21" t="s">
        <v>21</v>
      </c>
      <c r="C12094" s="21" t="s">
        <v>72</v>
      </c>
      <c r="D12094" s="21" t="s">
        <v>71</v>
      </c>
      <c r="E12094" s="21" t="s">
        <v>1267</v>
      </c>
      <c r="F12094" s="21" t="s">
        <v>196</v>
      </c>
      <c r="G12094" s="21">
        <v>4</v>
      </c>
      <c r="H12094" s="20">
        <v>0.1413459896807768</v>
      </c>
      <c r="I12094" s="20">
        <v>0.19675733702066958</v>
      </c>
      <c r="J12094" s="19" t="s">
        <v>1963</v>
      </c>
      <c r="K12094" s="18">
        <v>10</v>
      </c>
      <c r="L12094" s="18">
        <v>0.5</v>
      </c>
      <c r="M12094" s="18" t="str">
        <f>IF(tbl_data[[#This Row],[PACK COUNT]]&gt;1,"Multipack","Single")</f>
        <v>Multipack</v>
      </c>
    </row>
    <row r="12095" spans="1:13">
      <c r="A12095" s="21" t="s">
        <v>38</v>
      </c>
      <c r="B12095" s="21" t="s">
        <v>88</v>
      </c>
      <c r="C12095" s="21" t="s">
        <v>73</v>
      </c>
      <c r="D12095" s="21" t="s">
        <v>87</v>
      </c>
      <c r="E12095" s="21" t="s">
        <v>1119</v>
      </c>
      <c r="F12095" s="21" t="s">
        <v>191</v>
      </c>
      <c r="G12095" s="21">
        <v>1</v>
      </c>
      <c r="H12095" s="20">
        <v>34.75943627515057</v>
      </c>
      <c r="I12095" s="20">
        <v>41.229655521158669</v>
      </c>
      <c r="J12095" s="19" t="s">
        <v>1963</v>
      </c>
      <c r="K12095" s="18">
        <v>10</v>
      </c>
      <c r="L12095" s="18">
        <v>0.5</v>
      </c>
      <c r="M12095" s="18" t="str">
        <f>IF(tbl_data[[#This Row],[PACK COUNT]]&gt;1,"Multipack","Single")</f>
        <v>Single</v>
      </c>
    </row>
    <row r="12096" spans="1:13">
      <c r="A12096" s="21" t="s">
        <v>38</v>
      </c>
      <c r="B12096" s="21" t="s">
        <v>88</v>
      </c>
      <c r="C12096" s="21" t="s">
        <v>73</v>
      </c>
      <c r="D12096" s="21" t="s">
        <v>87</v>
      </c>
      <c r="E12096" s="21" t="s">
        <v>1118</v>
      </c>
      <c r="F12096" s="21" t="s">
        <v>196</v>
      </c>
      <c r="G12096" s="21">
        <v>1</v>
      </c>
      <c r="H12096" s="20">
        <v>37.767414259582523</v>
      </c>
      <c r="I12096" s="20">
        <v>44.50060636026857</v>
      </c>
      <c r="J12096" s="19" t="s">
        <v>1963</v>
      </c>
      <c r="K12096" s="18">
        <v>10</v>
      </c>
      <c r="L12096" s="18">
        <v>0.5</v>
      </c>
      <c r="M12096" s="18" t="str">
        <f>IF(tbl_data[[#This Row],[PACK COUNT]]&gt;1,"Multipack","Single")</f>
        <v>Single</v>
      </c>
    </row>
    <row r="12097" spans="1:13">
      <c r="A12097" s="21" t="s">
        <v>38</v>
      </c>
      <c r="B12097" s="21" t="s">
        <v>88</v>
      </c>
      <c r="C12097" s="21" t="s">
        <v>73</v>
      </c>
      <c r="D12097" s="21" t="s">
        <v>87</v>
      </c>
      <c r="E12097" s="21" t="s">
        <v>1117</v>
      </c>
      <c r="F12097" s="21" t="s">
        <v>203</v>
      </c>
      <c r="G12097" s="21">
        <v>1</v>
      </c>
      <c r="H12097" s="20">
        <v>211.74124972865403</v>
      </c>
      <c r="I12097" s="20">
        <v>179.15312969583908</v>
      </c>
      <c r="J12097" s="19" t="s">
        <v>1963</v>
      </c>
      <c r="K12097" s="18">
        <v>10</v>
      </c>
      <c r="L12097" s="18">
        <v>2</v>
      </c>
      <c r="M12097" s="18" t="str">
        <f>IF(tbl_data[[#This Row],[PACK COUNT]]&gt;1,"Multipack","Single")</f>
        <v>Single</v>
      </c>
    </row>
    <row r="12098" spans="1:13">
      <c r="A12098" s="21" t="s">
        <v>38</v>
      </c>
      <c r="B12098" s="21" t="s">
        <v>88</v>
      </c>
      <c r="C12098" s="21" t="s">
        <v>90</v>
      </c>
      <c r="D12098" s="21" t="s">
        <v>87</v>
      </c>
      <c r="E12098" s="21" t="s">
        <v>1116</v>
      </c>
      <c r="F12098" s="21" t="s">
        <v>191</v>
      </c>
      <c r="G12098" s="21">
        <v>1</v>
      </c>
      <c r="H12098" s="20">
        <v>23.021296623188146</v>
      </c>
      <c r="I12098" s="20">
        <v>30.37289703731533</v>
      </c>
      <c r="J12098" s="19" t="s">
        <v>1963</v>
      </c>
      <c r="K12098" s="18">
        <v>10</v>
      </c>
      <c r="L12098" s="18">
        <v>0.5</v>
      </c>
      <c r="M12098" s="18" t="str">
        <f>IF(tbl_data[[#This Row],[PACK COUNT]]&gt;1,"Multipack","Single")</f>
        <v>Single</v>
      </c>
    </row>
    <row r="12099" spans="1:13">
      <c r="A12099" s="21" t="s">
        <v>38</v>
      </c>
      <c r="B12099" s="21" t="s">
        <v>88</v>
      </c>
      <c r="C12099" s="21" t="s">
        <v>112</v>
      </c>
      <c r="D12099" s="21" t="s">
        <v>110</v>
      </c>
      <c r="E12099" s="21" t="s">
        <v>1115</v>
      </c>
      <c r="F12099" s="21" t="s">
        <v>196</v>
      </c>
      <c r="G12099" s="21">
        <v>1</v>
      </c>
      <c r="H12099" s="20">
        <v>32.926693554613955</v>
      </c>
      <c r="I12099" s="20">
        <v>46.680379278389744</v>
      </c>
      <c r="J12099" s="19" t="s">
        <v>1963</v>
      </c>
      <c r="K12099" s="18">
        <v>10</v>
      </c>
      <c r="L12099" s="18">
        <v>0.5</v>
      </c>
      <c r="M12099" s="18" t="str">
        <f>IF(tbl_data[[#This Row],[PACK COUNT]]&gt;1,"Multipack","Single")</f>
        <v>Single</v>
      </c>
    </row>
    <row r="12100" spans="1:13">
      <c r="A12100" s="21" t="s">
        <v>38</v>
      </c>
      <c r="B12100" s="21" t="s">
        <v>88</v>
      </c>
      <c r="C12100" s="21" t="s">
        <v>112</v>
      </c>
      <c r="D12100" s="21" t="s">
        <v>110</v>
      </c>
      <c r="E12100" s="21" t="s">
        <v>1114</v>
      </c>
      <c r="F12100" s="21" t="s">
        <v>203</v>
      </c>
      <c r="G12100" s="21">
        <v>1</v>
      </c>
      <c r="H12100" s="20">
        <v>821.31818123004837</v>
      </c>
      <c r="I12100" s="20">
        <v>675.76612628885766</v>
      </c>
      <c r="J12100" s="19" t="s">
        <v>1963</v>
      </c>
      <c r="K12100" s="18">
        <v>10</v>
      </c>
      <c r="L12100" s="18">
        <v>2</v>
      </c>
      <c r="M12100" s="18" t="str">
        <f>IF(tbl_data[[#This Row],[PACK COUNT]]&gt;1,"Multipack","Single")</f>
        <v>Single</v>
      </c>
    </row>
    <row r="12101" spans="1:13">
      <c r="A12101" s="21" t="s">
        <v>38</v>
      </c>
      <c r="B12101" s="21" t="s">
        <v>88</v>
      </c>
      <c r="C12101" s="21" t="s">
        <v>90</v>
      </c>
      <c r="D12101" s="21" t="s">
        <v>87</v>
      </c>
      <c r="E12101" s="21" t="s">
        <v>1113</v>
      </c>
      <c r="F12101" s="21" t="s">
        <v>203</v>
      </c>
      <c r="G12101" s="21">
        <v>1</v>
      </c>
      <c r="H12101" s="20">
        <v>72.584688603505711</v>
      </c>
      <c r="I12101" s="20">
        <v>62.365051916679562</v>
      </c>
      <c r="J12101" s="19" t="s">
        <v>1963</v>
      </c>
      <c r="K12101" s="18">
        <v>10</v>
      </c>
      <c r="L12101" s="18">
        <v>2</v>
      </c>
      <c r="M12101" s="18" t="str">
        <f>IF(tbl_data[[#This Row],[PACK COUNT]]&gt;1,"Multipack","Single")</f>
        <v>Single</v>
      </c>
    </row>
    <row r="12102" spans="1:13">
      <c r="A12102" s="21" t="s">
        <v>38</v>
      </c>
      <c r="B12102" s="21" t="s">
        <v>88</v>
      </c>
      <c r="C12102" s="21" t="s">
        <v>89</v>
      </c>
      <c r="D12102" s="21" t="s">
        <v>87</v>
      </c>
      <c r="E12102" s="21" t="s">
        <v>1112</v>
      </c>
      <c r="F12102" s="21" t="s">
        <v>191</v>
      </c>
      <c r="G12102" s="21">
        <v>1</v>
      </c>
      <c r="H12102" s="20">
        <v>38.040664715007459</v>
      </c>
      <c r="I12102" s="20">
        <v>44.436514860578249</v>
      </c>
      <c r="J12102" s="19" t="s">
        <v>1963</v>
      </c>
      <c r="K12102" s="18">
        <v>10</v>
      </c>
      <c r="L12102" s="18">
        <v>0.56799999999999995</v>
      </c>
      <c r="M12102" s="18" t="str">
        <f>IF(tbl_data[[#This Row],[PACK COUNT]]&gt;1,"Multipack","Single")</f>
        <v>Single</v>
      </c>
    </row>
    <row r="12103" spans="1:13">
      <c r="A12103" s="21" t="s">
        <v>38</v>
      </c>
      <c r="B12103" s="21" t="s">
        <v>88</v>
      </c>
      <c r="C12103" s="21" t="s">
        <v>89</v>
      </c>
      <c r="D12103" s="21" t="s">
        <v>87</v>
      </c>
      <c r="E12103" s="21" t="s">
        <v>1111</v>
      </c>
      <c r="F12103" s="21" t="s">
        <v>191</v>
      </c>
      <c r="G12103" s="21">
        <v>6</v>
      </c>
      <c r="H12103" s="20">
        <v>1.9181771168530479</v>
      </c>
      <c r="I12103" s="20">
        <v>1.557234618301347</v>
      </c>
      <c r="J12103" s="19" t="s">
        <v>1963</v>
      </c>
      <c r="K12103" s="18">
        <v>10</v>
      </c>
      <c r="L12103" s="18">
        <v>0.56799999999999995</v>
      </c>
      <c r="M12103" s="18" t="str">
        <f>IF(tbl_data[[#This Row],[PACK COUNT]]&gt;1,"Multipack","Single")</f>
        <v>Multipack</v>
      </c>
    </row>
    <row r="12104" spans="1:13">
      <c r="A12104" s="21" t="s">
        <v>38</v>
      </c>
      <c r="B12104" s="21" t="s">
        <v>88</v>
      </c>
      <c r="C12104" s="21" t="s">
        <v>111</v>
      </c>
      <c r="D12104" s="21" t="s">
        <v>110</v>
      </c>
      <c r="E12104" s="21" t="s">
        <v>1110</v>
      </c>
      <c r="F12104" s="21" t="s">
        <v>203</v>
      </c>
      <c r="G12104" s="21">
        <v>1</v>
      </c>
      <c r="H12104" s="20">
        <v>117.80213859134003</v>
      </c>
      <c r="I12104" s="20">
        <v>104.52938733262251</v>
      </c>
      <c r="J12104" s="19" t="s">
        <v>1963</v>
      </c>
      <c r="K12104" s="18">
        <v>10</v>
      </c>
      <c r="L12104" s="18">
        <v>2</v>
      </c>
      <c r="M12104" s="18" t="str">
        <f>IF(tbl_data[[#This Row],[PACK COUNT]]&gt;1,"Multipack","Single")</f>
        <v>Single</v>
      </c>
    </row>
    <row r="12105" spans="1:13">
      <c r="A12105" s="21" t="s">
        <v>38</v>
      </c>
      <c r="B12105" s="21" t="s">
        <v>42</v>
      </c>
      <c r="C12105" s="21" t="s">
        <v>44</v>
      </c>
      <c r="D12105" s="21" t="s">
        <v>24</v>
      </c>
      <c r="E12105" s="21" t="s">
        <v>1109</v>
      </c>
      <c r="F12105" s="21" t="s">
        <v>191</v>
      </c>
      <c r="G12105" s="21">
        <v>1</v>
      </c>
      <c r="H12105" s="20">
        <v>4.6102751151529162</v>
      </c>
      <c r="I12105" s="20">
        <v>8.4730287055502771</v>
      </c>
      <c r="J12105" s="19" t="s">
        <v>1963</v>
      </c>
      <c r="K12105" s="18">
        <v>10</v>
      </c>
      <c r="L12105" s="18">
        <v>0.5</v>
      </c>
      <c r="M12105" s="18" t="str">
        <f>IF(tbl_data[[#This Row],[PACK COUNT]]&gt;1,"Multipack","Single")</f>
        <v>Single</v>
      </c>
    </row>
    <row r="12106" spans="1:13">
      <c r="A12106" s="21" t="s">
        <v>38</v>
      </c>
      <c r="B12106" s="21" t="s">
        <v>42</v>
      </c>
      <c r="C12106" s="21" t="s">
        <v>44</v>
      </c>
      <c r="D12106" s="21" t="s">
        <v>24</v>
      </c>
      <c r="E12106" s="21" t="s">
        <v>1108</v>
      </c>
      <c r="F12106" s="21" t="s">
        <v>196</v>
      </c>
      <c r="G12106" s="21">
        <v>1</v>
      </c>
      <c r="H12106" s="20">
        <v>15.767367866719262</v>
      </c>
      <c r="I12106" s="20">
        <v>28.50443010934406</v>
      </c>
      <c r="J12106" s="19" t="s">
        <v>1963</v>
      </c>
      <c r="K12106" s="18">
        <v>10</v>
      </c>
      <c r="L12106" s="18">
        <v>0.5</v>
      </c>
      <c r="M12106" s="18" t="str">
        <f>IF(tbl_data[[#This Row],[PACK COUNT]]&gt;1,"Multipack","Single")</f>
        <v>Single</v>
      </c>
    </row>
    <row r="12107" spans="1:13">
      <c r="A12107" s="21" t="s">
        <v>38</v>
      </c>
      <c r="B12107" s="21" t="s">
        <v>42</v>
      </c>
      <c r="C12107" s="21" t="s">
        <v>79</v>
      </c>
      <c r="D12107" s="21" t="s">
        <v>71</v>
      </c>
      <c r="E12107" s="21" t="s">
        <v>1107</v>
      </c>
      <c r="F12107" s="21" t="s">
        <v>191</v>
      </c>
      <c r="G12107" s="21">
        <v>1</v>
      </c>
      <c r="H12107" s="20">
        <v>1.3607002020848491</v>
      </c>
      <c r="I12107" s="20">
        <v>1.8072943931426226</v>
      </c>
      <c r="J12107" s="19" t="s">
        <v>1963</v>
      </c>
      <c r="K12107" s="18">
        <v>10</v>
      </c>
      <c r="L12107" s="18">
        <v>0.5</v>
      </c>
      <c r="M12107" s="18" t="str">
        <f>IF(tbl_data[[#This Row],[PACK COUNT]]&gt;1,"Multipack","Single")</f>
        <v>Single</v>
      </c>
    </row>
    <row r="12108" spans="1:13">
      <c r="A12108" s="21" t="s">
        <v>38</v>
      </c>
      <c r="B12108" s="21" t="s">
        <v>42</v>
      </c>
      <c r="C12108" s="21" t="s">
        <v>79</v>
      </c>
      <c r="D12108" s="21" t="s">
        <v>71</v>
      </c>
      <c r="E12108" s="21" t="s">
        <v>1106</v>
      </c>
      <c r="F12108" s="21" t="s">
        <v>196</v>
      </c>
      <c r="G12108" s="21">
        <v>1</v>
      </c>
      <c r="H12108" s="20">
        <v>1.4547185908430829</v>
      </c>
      <c r="I12108" s="20">
        <v>2.1540608147628757</v>
      </c>
      <c r="J12108" s="19" t="s">
        <v>1963</v>
      </c>
      <c r="K12108" s="18">
        <v>10</v>
      </c>
      <c r="L12108" s="18">
        <v>0.5</v>
      </c>
      <c r="M12108" s="18" t="str">
        <f>IF(tbl_data[[#This Row],[PACK COUNT]]&gt;1,"Multipack","Single")</f>
        <v>Single</v>
      </c>
    </row>
    <row r="12109" spans="1:13">
      <c r="A12109" s="21" t="s">
        <v>38</v>
      </c>
      <c r="B12109" s="21" t="s">
        <v>42</v>
      </c>
      <c r="C12109" s="21" t="s">
        <v>79</v>
      </c>
      <c r="D12109" s="21" t="s">
        <v>87</v>
      </c>
      <c r="E12109" s="21" t="s">
        <v>1390</v>
      </c>
      <c r="F12109" s="21" t="s">
        <v>203</v>
      </c>
      <c r="G12109" s="21">
        <v>1</v>
      </c>
      <c r="H12109" s="20">
        <v>1.736162963935604E-2</v>
      </c>
      <c r="I12109" s="20">
        <v>9.8653209615586993E-3</v>
      </c>
      <c r="J12109" s="19" t="s">
        <v>1963</v>
      </c>
      <c r="K12109" s="18">
        <v>10</v>
      </c>
      <c r="L12109" s="18">
        <v>1.5</v>
      </c>
      <c r="M12109" s="18" t="str">
        <f>IF(tbl_data[[#This Row],[PACK COUNT]]&gt;1,"Multipack","Single")</f>
        <v>Single</v>
      </c>
    </row>
    <row r="12110" spans="1:13">
      <c r="A12110" s="21" t="s">
        <v>38</v>
      </c>
      <c r="B12110" s="21" t="s">
        <v>42</v>
      </c>
      <c r="C12110" s="21" t="s">
        <v>46</v>
      </c>
      <c r="D12110" s="21" t="s">
        <v>71</v>
      </c>
      <c r="E12110" s="21" t="s">
        <v>1105</v>
      </c>
      <c r="F12110" s="21" t="s">
        <v>191</v>
      </c>
      <c r="G12110" s="21">
        <v>1</v>
      </c>
      <c r="H12110" s="20">
        <v>3.2207119862634261</v>
      </c>
      <c r="I12110" s="20">
        <v>5.620262086757311</v>
      </c>
      <c r="J12110" s="19" t="s">
        <v>1963</v>
      </c>
      <c r="K12110" s="18">
        <v>10</v>
      </c>
      <c r="L12110" s="18">
        <v>1</v>
      </c>
      <c r="M12110" s="18" t="str">
        <f>IF(tbl_data[[#This Row],[PACK COUNT]]&gt;1,"Multipack","Single")</f>
        <v>Single</v>
      </c>
    </row>
    <row r="12111" spans="1:13">
      <c r="A12111" s="21" t="s">
        <v>38</v>
      </c>
      <c r="B12111" s="21" t="s">
        <v>42</v>
      </c>
      <c r="C12111" s="21" t="s">
        <v>46</v>
      </c>
      <c r="D12111" s="21" t="s">
        <v>24</v>
      </c>
      <c r="E12111" s="21" t="s">
        <v>1254</v>
      </c>
      <c r="F12111" s="21" t="s">
        <v>196</v>
      </c>
      <c r="G12111" s="21">
        <v>1</v>
      </c>
      <c r="H12111" s="20">
        <v>0.53249200998449508</v>
      </c>
      <c r="I12111" s="20">
        <v>0.95879530813846581</v>
      </c>
      <c r="J12111" s="19" t="s">
        <v>1963</v>
      </c>
      <c r="K12111" s="18">
        <v>10</v>
      </c>
      <c r="L12111" s="18">
        <v>0.5</v>
      </c>
      <c r="M12111" s="18" t="str">
        <f>IF(tbl_data[[#This Row],[PACK COUNT]]&gt;1,"Multipack","Single")</f>
        <v>Single</v>
      </c>
    </row>
    <row r="12112" spans="1:13">
      <c r="A12112" s="21" t="s">
        <v>38</v>
      </c>
      <c r="B12112" s="21" t="s">
        <v>42</v>
      </c>
      <c r="C12112" s="21" t="s">
        <v>47</v>
      </c>
      <c r="D12112" s="21" t="s">
        <v>24</v>
      </c>
      <c r="E12112" s="21" t="s">
        <v>1104</v>
      </c>
      <c r="F12112" s="21" t="s">
        <v>196</v>
      </c>
      <c r="G12112" s="21">
        <v>1</v>
      </c>
      <c r="H12112" s="20">
        <v>4.5312484816273422</v>
      </c>
      <c r="I12112" s="20">
        <v>8.1775602987625717</v>
      </c>
      <c r="J12112" s="19" t="s">
        <v>1963</v>
      </c>
      <c r="K12112" s="18">
        <v>10</v>
      </c>
      <c r="L12112" s="18">
        <v>0.44</v>
      </c>
      <c r="M12112" s="18" t="str">
        <f>IF(tbl_data[[#This Row],[PACK COUNT]]&gt;1,"Multipack","Single")</f>
        <v>Single</v>
      </c>
    </row>
    <row r="12113" spans="1:13">
      <c r="A12113" s="21" t="s">
        <v>38</v>
      </c>
      <c r="B12113" s="21" t="s">
        <v>38</v>
      </c>
      <c r="C12113" s="21" t="s">
        <v>38</v>
      </c>
      <c r="D12113" s="21" t="s">
        <v>24</v>
      </c>
      <c r="E12113" s="21" t="s">
        <v>1103</v>
      </c>
      <c r="F12113" s="21" t="s">
        <v>191</v>
      </c>
      <c r="G12113" s="21">
        <v>1</v>
      </c>
      <c r="H12113" s="20">
        <v>14.709071805825188</v>
      </c>
      <c r="I12113" s="20">
        <v>28.588582030413107</v>
      </c>
      <c r="J12113" s="19" t="s">
        <v>1963</v>
      </c>
      <c r="K12113" s="18">
        <v>10</v>
      </c>
      <c r="L12113" s="18">
        <v>0.5</v>
      </c>
      <c r="M12113" s="18" t="str">
        <f>IF(tbl_data[[#This Row],[PACK COUNT]]&gt;1,"Multipack","Single")</f>
        <v>Single</v>
      </c>
    </row>
    <row r="12114" spans="1:13">
      <c r="A12114" s="21" t="s">
        <v>38</v>
      </c>
      <c r="B12114" s="21" t="s">
        <v>38</v>
      </c>
      <c r="C12114" s="21" t="s">
        <v>38</v>
      </c>
      <c r="D12114" s="21" t="s">
        <v>24</v>
      </c>
      <c r="E12114" s="21" t="s">
        <v>1102</v>
      </c>
      <c r="F12114" s="21" t="s">
        <v>196</v>
      </c>
      <c r="G12114" s="21">
        <v>1</v>
      </c>
      <c r="H12114" s="20">
        <v>43.937167699055983</v>
      </c>
      <c r="I12114" s="20">
        <v>64.798777795427085</v>
      </c>
      <c r="J12114" s="19" t="s">
        <v>1963</v>
      </c>
      <c r="K12114" s="18">
        <v>10</v>
      </c>
      <c r="L12114" s="18">
        <v>0.5</v>
      </c>
      <c r="M12114" s="18" t="str">
        <f>IF(tbl_data[[#This Row],[PACK COUNT]]&gt;1,"Multipack","Single")</f>
        <v>Single</v>
      </c>
    </row>
    <row r="12115" spans="1:13">
      <c r="A12115" s="21" t="s">
        <v>38</v>
      </c>
      <c r="B12115" s="21" t="s">
        <v>31</v>
      </c>
      <c r="C12115" s="21" t="s">
        <v>35</v>
      </c>
      <c r="D12115" s="21" t="s">
        <v>24</v>
      </c>
      <c r="E12115" s="21" t="s">
        <v>1098</v>
      </c>
      <c r="F12115" s="21" t="s">
        <v>196</v>
      </c>
      <c r="G12115" s="21">
        <v>1</v>
      </c>
      <c r="H12115" s="20">
        <v>21.074851831227306</v>
      </c>
      <c r="I12115" s="20">
        <v>52.408282486107652</v>
      </c>
      <c r="J12115" s="19" t="s">
        <v>1963</v>
      </c>
      <c r="K12115" s="18">
        <v>10</v>
      </c>
      <c r="L12115" s="18">
        <v>0.33</v>
      </c>
      <c r="M12115" s="18" t="str">
        <f>IF(tbl_data[[#This Row],[PACK COUNT]]&gt;1,"Multipack","Single")</f>
        <v>Single</v>
      </c>
    </row>
    <row r="12116" spans="1:13">
      <c r="A12116" s="21" t="s">
        <v>38</v>
      </c>
      <c r="B12116" s="21" t="s">
        <v>31</v>
      </c>
      <c r="C12116" s="21" t="s">
        <v>35</v>
      </c>
      <c r="D12116" s="21" t="s">
        <v>24</v>
      </c>
      <c r="E12116" s="21" t="s">
        <v>1423</v>
      </c>
      <c r="F12116" s="21" t="s">
        <v>196</v>
      </c>
      <c r="G12116" s="21">
        <v>4</v>
      </c>
      <c r="H12116" s="20">
        <v>8.9612675961835878E-2</v>
      </c>
      <c r="I12116" s="20">
        <v>0.1884191085472795</v>
      </c>
      <c r="J12116" s="19" t="s">
        <v>1963</v>
      </c>
      <c r="K12116" s="18">
        <v>10</v>
      </c>
      <c r="L12116" s="18">
        <v>0.33</v>
      </c>
      <c r="M12116" s="18" t="str">
        <f>IF(tbl_data[[#This Row],[PACK COUNT]]&gt;1,"Multipack","Single")</f>
        <v>Multipack</v>
      </c>
    </row>
    <row r="12117" spans="1:13">
      <c r="A12117" s="21" t="s">
        <v>38</v>
      </c>
      <c r="B12117" s="21" t="s">
        <v>31</v>
      </c>
      <c r="C12117" s="21" t="s">
        <v>37</v>
      </c>
      <c r="D12117" s="21" t="s">
        <v>24</v>
      </c>
      <c r="E12117" s="21" t="s">
        <v>1097</v>
      </c>
      <c r="F12117" s="21" t="s">
        <v>196</v>
      </c>
      <c r="G12117" s="21">
        <v>1</v>
      </c>
      <c r="H12117" s="20">
        <v>30.546894475476439</v>
      </c>
      <c r="I12117" s="20">
        <v>71.432884641251405</v>
      </c>
      <c r="J12117" s="19" t="s">
        <v>1963</v>
      </c>
      <c r="K12117" s="18">
        <v>10</v>
      </c>
      <c r="L12117" s="18">
        <v>0.33</v>
      </c>
      <c r="M12117" s="18" t="str">
        <f>IF(tbl_data[[#This Row],[PACK COUNT]]&gt;1,"Multipack","Single")</f>
        <v>Single</v>
      </c>
    </row>
    <row r="12118" spans="1:13">
      <c r="A12118" s="21" t="s">
        <v>38</v>
      </c>
      <c r="B12118" s="21" t="s">
        <v>31</v>
      </c>
      <c r="C12118" s="21" t="s">
        <v>32</v>
      </c>
      <c r="D12118" s="21" t="s">
        <v>24</v>
      </c>
      <c r="E12118" s="21" t="s">
        <v>1236</v>
      </c>
      <c r="F12118" s="21" t="s">
        <v>196</v>
      </c>
      <c r="G12118" s="21">
        <v>1</v>
      </c>
      <c r="H12118" s="20">
        <v>9.9397747997220502</v>
      </c>
      <c r="I12118" s="20">
        <v>22.805215961074754</v>
      </c>
      <c r="J12118" s="19" t="s">
        <v>1963</v>
      </c>
      <c r="K12118" s="18">
        <v>10</v>
      </c>
      <c r="L12118" s="18">
        <v>0.33</v>
      </c>
      <c r="M12118" s="18" t="str">
        <f>IF(tbl_data[[#This Row],[PACK COUNT]]&gt;1,"Multipack","Single")</f>
        <v>Single</v>
      </c>
    </row>
    <row r="12119" spans="1:13">
      <c r="A12119" s="21" t="s">
        <v>38</v>
      </c>
      <c r="B12119" s="21" t="s">
        <v>94</v>
      </c>
      <c r="C12119" s="21" t="s">
        <v>94</v>
      </c>
      <c r="D12119" s="21" t="s">
        <v>87</v>
      </c>
      <c r="E12119" s="21" t="s">
        <v>1093</v>
      </c>
      <c r="F12119" s="21" t="s">
        <v>203</v>
      </c>
      <c r="G12119" s="21">
        <v>1</v>
      </c>
      <c r="H12119" s="20">
        <v>31.72664573571263</v>
      </c>
      <c r="I12119" s="20">
        <v>28.641862751442069</v>
      </c>
      <c r="J12119" s="19" t="s">
        <v>1963</v>
      </c>
      <c r="K12119" s="18">
        <v>10</v>
      </c>
      <c r="L12119" s="18">
        <v>2</v>
      </c>
      <c r="M12119" s="18" t="str">
        <f>IF(tbl_data[[#This Row],[PACK COUNT]]&gt;1,"Multipack","Single")</f>
        <v>Single</v>
      </c>
    </row>
    <row r="12120" spans="1:13">
      <c r="A12120" s="21" t="s">
        <v>38</v>
      </c>
      <c r="B12120" s="21" t="s">
        <v>94</v>
      </c>
      <c r="C12120" s="21" t="s">
        <v>110</v>
      </c>
      <c r="D12120" s="21" t="s">
        <v>110</v>
      </c>
      <c r="E12120" s="21" t="s">
        <v>1092</v>
      </c>
      <c r="F12120" s="21" t="s">
        <v>203</v>
      </c>
      <c r="G12120" s="21">
        <v>1</v>
      </c>
      <c r="H12120" s="20">
        <v>5.0983601422691596</v>
      </c>
      <c r="I12120" s="20">
        <v>4.4841268940408909</v>
      </c>
      <c r="J12120" s="19" t="s">
        <v>1963</v>
      </c>
      <c r="K12120" s="18">
        <v>10</v>
      </c>
      <c r="L12120" s="18">
        <v>2</v>
      </c>
      <c r="M12120" s="18" t="str">
        <f>IF(tbl_data[[#This Row],[PACK COUNT]]&gt;1,"Multipack","Single")</f>
        <v>Single</v>
      </c>
    </row>
    <row r="12121" spans="1:13">
      <c r="A12121" s="21" t="s">
        <v>38</v>
      </c>
      <c r="B12121" s="21" t="s">
        <v>94</v>
      </c>
      <c r="C12121" s="21" t="s">
        <v>110</v>
      </c>
      <c r="D12121" s="21" t="s">
        <v>110</v>
      </c>
      <c r="E12121" s="21" t="s">
        <v>1092</v>
      </c>
      <c r="F12121" s="21" t="s">
        <v>203</v>
      </c>
      <c r="G12121" s="21">
        <v>1</v>
      </c>
      <c r="H12121" s="20">
        <v>23.888074888032033</v>
      </c>
      <c r="I12121" s="20">
        <v>20.518198249826348</v>
      </c>
      <c r="J12121" s="19" t="s">
        <v>1963</v>
      </c>
      <c r="K12121" s="18">
        <v>10</v>
      </c>
      <c r="L12121" s="18">
        <v>2</v>
      </c>
      <c r="M12121" s="18" t="str">
        <f>IF(tbl_data[[#This Row],[PACK COUNT]]&gt;1,"Multipack","Single")</f>
        <v>Single</v>
      </c>
    </row>
    <row r="12122" spans="1:13">
      <c r="A12122" s="21" t="s">
        <v>38</v>
      </c>
      <c r="B12122" s="21" t="s">
        <v>56</v>
      </c>
      <c r="C12122" s="21" t="s">
        <v>57</v>
      </c>
      <c r="D12122" s="21" t="s">
        <v>24</v>
      </c>
      <c r="E12122" s="21" t="s">
        <v>1091</v>
      </c>
      <c r="F12122" s="21" t="s">
        <v>196</v>
      </c>
      <c r="G12122" s="21">
        <v>1</v>
      </c>
      <c r="H12122" s="20">
        <v>0.61226423075097103</v>
      </c>
      <c r="I12122" s="20">
        <v>2.3682830736303471</v>
      </c>
      <c r="J12122" s="19" t="s">
        <v>1963</v>
      </c>
      <c r="K12122" s="18">
        <v>10</v>
      </c>
      <c r="L12122" s="18">
        <v>0.25</v>
      </c>
      <c r="M12122" s="18" t="str">
        <f>IF(tbl_data[[#This Row],[PACK COUNT]]&gt;1,"Multipack","Single")</f>
        <v>Single</v>
      </c>
    </row>
    <row r="12123" spans="1:13">
      <c r="A12123" s="21" t="s">
        <v>38</v>
      </c>
      <c r="B12123" s="21" t="s">
        <v>56</v>
      </c>
      <c r="C12123" s="21" t="s">
        <v>58</v>
      </c>
      <c r="D12123" s="21" t="s">
        <v>24</v>
      </c>
      <c r="E12123" s="21" t="s">
        <v>1090</v>
      </c>
      <c r="F12123" s="21" t="s">
        <v>196</v>
      </c>
      <c r="G12123" s="21">
        <v>1</v>
      </c>
      <c r="H12123" s="20">
        <v>3.9547112266680111E-2</v>
      </c>
      <c r="I12123" s="20">
        <v>0.15849508511628368</v>
      </c>
      <c r="J12123" s="19" t="s">
        <v>1963</v>
      </c>
      <c r="K12123" s="18">
        <v>10</v>
      </c>
      <c r="L12123" s="18">
        <v>0.25</v>
      </c>
      <c r="M12123" s="18" t="str">
        <f>IF(tbl_data[[#This Row],[PACK COUNT]]&gt;1,"Multipack","Single")</f>
        <v>Single</v>
      </c>
    </row>
    <row r="12124" spans="1:13">
      <c r="A12124" s="21" t="s">
        <v>38</v>
      </c>
      <c r="B12124" s="21" t="s">
        <v>56</v>
      </c>
      <c r="C12124" s="21" t="s">
        <v>59</v>
      </c>
      <c r="D12124" s="21" t="s">
        <v>24</v>
      </c>
      <c r="E12124" s="21" t="s">
        <v>1089</v>
      </c>
      <c r="F12124" s="21" t="s">
        <v>196</v>
      </c>
      <c r="G12124" s="21">
        <v>1</v>
      </c>
      <c r="H12124" s="20">
        <v>0.5158350966760934</v>
      </c>
      <c r="I12124" s="20">
        <v>2.0930334938878059</v>
      </c>
      <c r="J12124" s="19" t="s">
        <v>1963</v>
      </c>
      <c r="K12124" s="18">
        <v>10</v>
      </c>
      <c r="L12124" s="18">
        <v>0.25</v>
      </c>
      <c r="M12124" s="18" t="str">
        <f>IF(tbl_data[[#This Row],[PACK COUNT]]&gt;1,"Multipack","Single")</f>
        <v>Single</v>
      </c>
    </row>
    <row r="12125" spans="1:13">
      <c r="A12125" s="21" t="s">
        <v>38</v>
      </c>
      <c r="B12125" s="21" t="s">
        <v>92</v>
      </c>
      <c r="C12125" s="21" t="s">
        <v>93</v>
      </c>
      <c r="D12125" s="21" t="s">
        <v>87</v>
      </c>
      <c r="E12125" s="21" t="s">
        <v>1212</v>
      </c>
      <c r="F12125" s="21" t="s">
        <v>196</v>
      </c>
      <c r="G12125" s="21">
        <v>1</v>
      </c>
      <c r="H12125" s="20">
        <v>7.773768725138984</v>
      </c>
      <c r="I12125" s="20">
        <v>11.799323153719676</v>
      </c>
      <c r="J12125" s="19" t="s">
        <v>1963</v>
      </c>
      <c r="K12125" s="18">
        <v>10</v>
      </c>
      <c r="L12125" s="18">
        <v>0.5</v>
      </c>
      <c r="M12125" s="18" t="str">
        <f>IF(tbl_data[[#This Row],[PACK COUNT]]&gt;1,"Multipack","Single")</f>
        <v>Single</v>
      </c>
    </row>
    <row r="12126" spans="1:13">
      <c r="A12126" s="21" t="s">
        <v>38</v>
      </c>
      <c r="B12126" s="21" t="s">
        <v>92</v>
      </c>
      <c r="C12126" s="21" t="s">
        <v>93</v>
      </c>
      <c r="D12126" s="21" t="s">
        <v>87</v>
      </c>
      <c r="E12126" s="21" t="s">
        <v>1086</v>
      </c>
      <c r="F12126" s="21" t="s">
        <v>203</v>
      </c>
      <c r="G12126" s="21">
        <v>1</v>
      </c>
      <c r="H12126" s="20">
        <v>50.912165247332872</v>
      </c>
      <c r="I12126" s="20">
        <v>49.195584347066713</v>
      </c>
      <c r="J12126" s="19" t="s">
        <v>1963</v>
      </c>
      <c r="K12126" s="18">
        <v>10</v>
      </c>
      <c r="L12126" s="18">
        <v>2</v>
      </c>
      <c r="M12126" s="18" t="str">
        <f>IF(tbl_data[[#This Row],[PACK COUNT]]&gt;1,"Multipack","Single")</f>
        <v>Single</v>
      </c>
    </row>
    <row r="12127" spans="1:13">
      <c r="A12127" s="21" t="s">
        <v>38</v>
      </c>
      <c r="B12127" s="21" t="s">
        <v>50</v>
      </c>
      <c r="C12127" s="21" t="s">
        <v>51</v>
      </c>
      <c r="D12127" s="21" t="s">
        <v>24</v>
      </c>
      <c r="E12127" s="21" t="s">
        <v>1085</v>
      </c>
      <c r="F12127" s="21" t="s">
        <v>196</v>
      </c>
      <c r="G12127" s="21">
        <v>1</v>
      </c>
      <c r="H12127" s="20">
        <v>0.28965466699767117</v>
      </c>
      <c r="I12127" s="20">
        <v>0.61851496796572147</v>
      </c>
      <c r="J12127" s="19" t="s">
        <v>1963</v>
      </c>
      <c r="K12127" s="18">
        <v>10</v>
      </c>
      <c r="L12127" s="18">
        <v>0.5</v>
      </c>
      <c r="M12127" s="18" t="str">
        <f>IF(tbl_data[[#This Row],[PACK COUNT]]&gt;1,"Multipack","Single")</f>
        <v>Single</v>
      </c>
    </row>
    <row r="12128" spans="1:13">
      <c r="A12128" s="21" t="s">
        <v>38</v>
      </c>
      <c r="B12128" s="21" t="s">
        <v>50</v>
      </c>
      <c r="C12128" s="21" t="s">
        <v>52</v>
      </c>
      <c r="D12128" s="21" t="s">
        <v>24</v>
      </c>
      <c r="E12128" s="21" t="s">
        <v>1084</v>
      </c>
      <c r="F12128" s="21" t="s">
        <v>196</v>
      </c>
      <c r="G12128" s="21">
        <v>1</v>
      </c>
      <c r="H12128" s="20">
        <v>0.31021402270870274</v>
      </c>
      <c r="I12128" s="20">
        <v>0.66113123709828014</v>
      </c>
      <c r="J12128" s="19" t="s">
        <v>1963</v>
      </c>
      <c r="K12128" s="18">
        <v>10</v>
      </c>
      <c r="L12128" s="18">
        <v>0.5</v>
      </c>
      <c r="M12128" s="18" t="str">
        <f>IF(tbl_data[[#This Row],[PACK COUNT]]&gt;1,"Multipack","Single")</f>
        <v>Single</v>
      </c>
    </row>
    <row r="12129" spans="1:13">
      <c r="A12129" s="21" t="s">
        <v>38</v>
      </c>
      <c r="B12129" s="21" t="s">
        <v>39</v>
      </c>
      <c r="C12129" s="21" t="s">
        <v>40</v>
      </c>
      <c r="D12129" s="21" t="s">
        <v>24</v>
      </c>
      <c r="E12129" s="21" t="s">
        <v>1082</v>
      </c>
      <c r="F12129" s="21" t="s">
        <v>191</v>
      </c>
      <c r="G12129" s="21">
        <v>1</v>
      </c>
      <c r="H12129" s="20">
        <v>33.705070824246498</v>
      </c>
      <c r="I12129" s="20">
        <v>52.373169083862841</v>
      </c>
      <c r="J12129" s="19" t="s">
        <v>1963</v>
      </c>
      <c r="K12129" s="18">
        <v>10</v>
      </c>
      <c r="L12129" s="18">
        <v>0.5</v>
      </c>
      <c r="M12129" s="18" t="str">
        <f>IF(tbl_data[[#This Row],[PACK COUNT]]&gt;1,"Multipack","Single")</f>
        <v>Single</v>
      </c>
    </row>
    <row r="12130" spans="1:13">
      <c r="A12130" s="21" t="s">
        <v>38</v>
      </c>
      <c r="B12130" s="21" t="s">
        <v>39</v>
      </c>
      <c r="C12130" s="21" t="s">
        <v>40</v>
      </c>
      <c r="D12130" s="21" t="s">
        <v>24</v>
      </c>
      <c r="E12130" s="21" t="s">
        <v>1081</v>
      </c>
      <c r="F12130" s="21" t="s">
        <v>196</v>
      </c>
      <c r="G12130" s="21">
        <v>1</v>
      </c>
      <c r="H12130" s="20">
        <v>24.028209833656408</v>
      </c>
      <c r="I12130" s="20">
        <v>49.738296045077092</v>
      </c>
      <c r="J12130" s="19" t="s">
        <v>1963</v>
      </c>
      <c r="K12130" s="18">
        <v>10</v>
      </c>
      <c r="L12130" s="18">
        <v>0.33</v>
      </c>
      <c r="M12130" s="18" t="str">
        <f>IF(tbl_data[[#This Row],[PACK COUNT]]&gt;1,"Multipack","Single")</f>
        <v>Single</v>
      </c>
    </row>
    <row r="12131" spans="1:13">
      <c r="A12131" s="21" t="s">
        <v>38</v>
      </c>
      <c r="B12131" s="21" t="s">
        <v>39</v>
      </c>
      <c r="C12131" s="21" t="s">
        <v>40</v>
      </c>
      <c r="D12131" s="21" t="s">
        <v>24</v>
      </c>
      <c r="E12131" s="21" t="s">
        <v>1080</v>
      </c>
      <c r="F12131" s="21" t="s">
        <v>196</v>
      </c>
      <c r="G12131" s="21">
        <v>6</v>
      </c>
      <c r="H12131" s="20">
        <v>0.75308500510108489</v>
      </c>
      <c r="I12131" s="20">
        <v>1.1049836026218294</v>
      </c>
      <c r="J12131" s="19" t="s">
        <v>1963</v>
      </c>
      <c r="K12131" s="18">
        <v>10</v>
      </c>
      <c r="L12131" s="18">
        <v>0.33</v>
      </c>
      <c r="M12131" s="18" t="str">
        <f>IF(tbl_data[[#This Row],[PACK COUNT]]&gt;1,"Multipack","Single")</f>
        <v>Multipack</v>
      </c>
    </row>
    <row r="12132" spans="1:13">
      <c r="A12132" s="21" t="s">
        <v>38</v>
      </c>
      <c r="B12132" s="21" t="s">
        <v>95</v>
      </c>
      <c r="C12132" s="21" t="s">
        <v>112</v>
      </c>
      <c r="D12132" s="21" t="s">
        <v>110</v>
      </c>
      <c r="E12132" s="21" t="s">
        <v>1079</v>
      </c>
      <c r="F12132" s="21" t="s">
        <v>203</v>
      </c>
      <c r="G12132" s="21">
        <v>1</v>
      </c>
      <c r="H12132" s="20">
        <v>117.54724720659399</v>
      </c>
      <c r="I12132" s="20">
        <v>107.88079080048568</v>
      </c>
      <c r="J12132" s="19" t="s">
        <v>1963</v>
      </c>
      <c r="K12132" s="18">
        <v>10</v>
      </c>
      <c r="L12132" s="18">
        <v>2</v>
      </c>
      <c r="M12132" s="18" t="str">
        <f>IF(tbl_data[[#This Row],[PACK COUNT]]&gt;1,"Multipack","Single")</f>
        <v>Single</v>
      </c>
    </row>
    <row r="12133" spans="1:13">
      <c r="A12133" s="21" t="s">
        <v>38</v>
      </c>
      <c r="B12133" s="21" t="s">
        <v>69</v>
      </c>
      <c r="C12133" s="21" t="s">
        <v>75</v>
      </c>
      <c r="D12133" s="21" t="s">
        <v>71</v>
      </c>
      <c r="E12133" s="21" t="s">
        <v>1077</v>
      </c>
      <c r="F12133" s="21" t="s">
        <v>196</v>
      </c>
      <c r="G12133" s="21">
        <v>1</v>
      </c>
      <c r="H12133" s="20">
        <v>17.795832326311096</v>
      </c>
      <c r="I12133" s="20">
        <v>31.810005251314692</v>
      </c>
      <c r="J12133" s="19" t="s">
        <v>1963</v>
      </c>
      <c r="K12133" s="18">
        <v>10</v>
      </c>
      <c r="L12133" s="18">
        <v>0.5</v>
      </c>
      <c r="M12133" s="18" t="str">
        <f>IF(tbl_data[[#This Row],[PACK COUNT]]&gt;1,"Multipack","Single")</f>
        <v>Single</v>
      </c>
    </row>
    <row r="12134" spans="1:13">
      <c r="A12134" s="21" t="s">
        <v>38</v>
      </c>
      <c r="B12134" s="21" t="s">
        <v>69</v>
      </c>
      <c r="C12134" s="21" t="s">
        <v>76</v>
      </c>
      <c r="D12134" s="21" t="s">
        <v>71</v>
      </c>
      <c r="E12134" s="21" t="s">
        <v>1076</v>
      </c>
      <c r="F12134" s="21" t="s">
        <v>196</v>
      </c>
      <c r="G12134" s="21">
        <v>1</v>
      </c>
      <c r="H12134" s="20">
        <v>10.760484697800706</v>
      </c>
      <c r="I12134" s="20">
        <v>17.515046735154254</v>
      </c>
      <c r="J12134" s="19" t="s">
        <v>1963</v>
      </c>
      <c r="K12134" s="18">
        <v>10</v>
      </c>
      <c r="L12134" s="18">
        <v>0.5</v>
      </c>
      <c r="M12134" s="18" t="str">
        <f>IF(tbl_data[[#This Row],[PACK COUNT]]&gt;1,"Multipack","Single")</f>
        <v>Single</v>
      </c>
    </row>
    <row r="12135" spans="1:13">
      <c r="A12135" s="21" t="s">
        <v>38</v>
      </c>
      <c r="B12135" s="21" t="s">
        <v>69</v>
      </c>
      <c r="C12135" s="21" t="s">
        <v>75</v>
      </c>
      <c r="D12135" s="21" t="s">
        <v>71</v>
      </c>
      <c r="E12135" s="21" t="s">
        <v>1295</v>
      </c>
      <c r="F12135" s="21" t="s">
        <v>196</v>
      </c>
      <c r="G12135" s="21">
        <v>4</v>
      </c>
      <c r="H12135" s="20">
        <v>0.34434782363681438</v>
      </c>
      <c r="I12135" s="20">
        <v>0.46278247435794795</v>
      </c>
      <c r="J12135" s="19" t="s">
        <v>1963</v>
      </c>
      <c r="K12135" s="18">
        <v>10</v>
      </c>
      <c r="L12135" s="18">
        <v>0.5</v>
      </c>
      <c r="M12135" s="18" t="str">
        <f>IF(tbl_data[[#This Row],[PACK COUNT]]&gt;1,"Multipack","Single")</f>
        <v>Multipack</v>
      </c>
    </row>
    <row r="12136" spans="1:13">
      <c r="A12136" s="21" t="s">
        <v>38</v>
      </c>
      <c r="B12136" s="21" t="s">
        <v>69</v>
      </c>
      <c r="C12136" s="21" t="s">
        <v>75</v>
      </c>
      <c r="D12136" s="21" t="s">
        <v>71</v>
      </c>
      <c r="E12136" s="21" t="s">
        <v>1335</v>
      </c>
      <c r="F12136" s="21" t="s">
        <v>203</v>
      </c>
      <c r="G12136" s="21">
        <v>1</v>
      </c>
      <c r="H12136" s="20">
        <v>7.9241934938056255</v>
      </c>
      <c r="I12136" s="20">
        <v>8.1513018897269216</v>
      </c>
      <c r="J12136" s="19" t="s">
        <v>1963</v>
      </c>
      <c r="K12136" s="18">
        <v>10</v>
      </c>
      <c r="L12136" s="18">
        <v>1</v>
      </c>
      <c r="M12136" s="18" t="str">
        <f>IF(tbl_data[[#This Row],[PACK COUNT]]&gt;1,"Multipack","Single")</f>
        <v>Single</v>
      </c>
    </row>
    <row r="12137" spans="1:13">
      <c r="A12137" s="21" t="s">
        <v>38</v>
      </c>
      <c r="B12137" s="21" t="s">
        <v>69</v>
      </c>
      <c r="C12137" s="21" t="s">
        <v>74</v>
      </c>
      <c r="D12137" s="21" t="s">
        <v>71</v>
      </c>
      <c r="E12137" s="21" t="s">
        <v>1073</v>
      </c>
      <c r="F12137" s="21" t="s">
        <v>196</v>
      </c>
      <c r="G12137" s="21">
        <v>1</v>
      </c>
      <c r="H12137" s="20">
        <v>19.981374292068761</v>
      </c>
      <c r="I12137" s="20">
        <v>28.465088940257804</v>
      </c>
      <c r="J12137" s="19" t="s">
        <v>1963</v>
      </c>
      <c r="K12137" s="18">
        <v>10</v>
      </c>
      <c r="L12137" s="18">
        <v>0.5</v>
      </c>
      <c r="M12137" s="18" t="str">
        <f>IF(tbl_data[[#This Row],[PACK COUNT]]&gt;1,"Multipack","Single")</f>
        <v>Single</v>
      </c>
    </row>
    <row r="12138" spans="1:13">
      <c r="A12138" s="21" t="s">
        <v>38</v>
      </c>
      <c r="B12138" s="21" t="s">
        <v>69</v>
      </c>
      <c r="C12138" s="21" t="s">
        <v>74</v>
      </c>
      <c r="D12138" s="21" t="s">
        <v>71</v>
      </c>
      <c r="E12138" s="21" t="s">
        <v>1375</v>
      </c>
      <c r="F12138" s="21" t="s">
        <v>196</v>
      </c>
      <c r="G12138" s="21">
        <v>6</v>
      </c>
      <c r="H12138" s="20">
        <v>0.15947692160107527</v>
      </c>
      <c r="I12138" s="20">
        <v>0.20425894789007082</v>
      </c>
      <c r="J12138" s="19" t="s">
        <v>1963</v>
      </c>
      <c r="K12138" s="18">
        <v>10</v>
      </c>
      <c r="L12138" s="18">
        <v>0.5</v>
      </c>
      <c r="M12138" s="18" t="str">
        <f>IF(tbl_data[[#This Row],[PACK COUNT]]&gt;1,"Multipack","Single")</f>
        <v>Multipack</v>
      </c>
    </row>
    <row r="12139" spans="1:13">
      <c r="A12139" s="21" t="s">
        <v>38</v>
      </c>
      <c r="B12139" s="21" t="s">
        <v>69</v>
      </c>
      <c r="C12139" s="21" t="s">
        <v>24</v>
      </c>
      <c r="D12139" s="21" t="s">
        <v>71</v>
      </c>
      <c r="E12139" s="21" t="s">
        <v>1072</v>
      </c>
      <c r="F12139" s="21" t="s">
        <v>191</v>
      </c>
      <c r="G12139" s="21">
        <v>1</v>
      </c>
      <c r="H12139" s="20">
        <v>50.857718731268776</v>
      </c>
      <c r="I12139" s="20">
        <v>79.109693807037175</v>
      </c>
      <c r="J12139" s="19" t="s">
        <v>1963</v>
      </c>
      <c r="K12139" s="18">
        <v>10</v>
      </c>
      <c r="L12139" s="18">
        <v>0.5</v>
      </c>
      <c r="M12139" s="18" t="str">
        <f>IF(tbl_data[[#This Row],[PACK COUNT]]&gt;1,"Multipack","Single")</f>
        <v>Single</v>
      </c>
    </row>
    <row r="12140" spans="1:13">
      <c r="A12140" s="21" t="s">
        <v>38</v>
      </c>
      <c r="B12140" s="21" t="s">
        <v>69</v>
      </c>
      <c r="C12140" s="21" t="s">
        <v>24</v>
      </c>
      <c r="D12140" s="21" t="s">
        <v>71</v>
      </c>
      <c r="E12140" s="21" t="s">
        <v>1071</v>
      </c>
      <c r="F12140" s="21" t="s">
        <v>191</v>
      </c>
      <c r="G12140" s="21">
        <v>24</v>
      </c>
      <c r="H12140" s="20">
        <v>5.4392840003015745E-2</v>
      </c>
      <c r="I12140" s="20">
        <v>2.7721072104920856E-2</v>
      </c>
      <c r="J12140" s="19" t="s">
        <v>1963</v>
      </c>
      <c r="K12140" s="18">
        <v>10</v>
      </c>
      <c r="L12140" s="18">
        <v>0.5</v>
      </c>
      <c r="M12140" s="18" t="str">
        <f>IF(tbl_data[[#This Row],[PACK COUNT]]&gt;1,"Multipack","Single")</f>
        <v>Multipack</v>
      </c>
    </row>
    <row r="12141" spans="1:13">
      <c r="A12141" s="21" t="s">
        <v>38</v>
      </c>
      <c r="B12141" s="21" t="s">
        <v>69</v>
      </c>
      <c r="C12141" s="21" t="s">
        <v>24</v>
      </c>
      <c r="D12141" s="21" t="s">
        <v>71</v>
      </c>
      <c r="E12141" s="21" t="s">
        <v>1067</v>
      </c>
      <c r="F12141" s="21" t="s">
        <v>196</v>
      </c>
      <c r="G12141" s="21">
        <v>1</v>
      </c>
      <c r="H12141" s="20">
        <v>55.718452295871714</v>
      </c>
      <c r="I12141" s="20">
        <v>78.202855128468727</v>
      </c>
      <c r="J12141" s="19" t="s">
        <v>1963</v>
      </c>
      <c r="K12141" s="18">
        <v>10</v>
      </c>
      <c r="L12141" s="18">
        <v>0.5</v>
      </c>
      <c r="M12141" s="18" t="str">
        <f>IF(tbl_data[[#This Row],[PACK COUNT]]&gt;1,"Multipack","Single")</f>
        <v>Single</v>
      </c>
    </row>
    <row r="12142" spans="1:13">
      <c r="A12142" s="21" t="s">
        <v>38</v>
      </c>
      <c r="B12142" s="21" t="s">
        <v>69</v>
      </c>
      <c r="C12142" s="21" t="s">
        <v>24</v>
      </c>
      <c r="D12142" s="21" t="s">
        <v>71</v>
      </c>
      <c r="E12142" s="21" t="s">
        <v>1066</v>
      </c>
      <c r="F12142" s="21" t="s">
        <v>196</v>
      </c>
      <c r="G12142" s="21">
        <v>4</v>
      </c>
      <c r="H12142" s="20">
        <v>38.426118954975976</v>
      </c>
      <c r="I12142" s="20">
        <v>53.160615686509125</v>
      </c>
      <c r="J12142" s="19" t="s">
        <v>1963</v>
      </c>
      <c r="K12142" s="18">
        <v>10</v>
      </c>
      <c r="L12142" s="18">
        <v>0.5</v>
      </c>
      <c r="M12142" s="18" t="str">
        <f>IF(tbl_data[[#This Row],[PACK COUNT]]&gt;1,"Multipack","Single")</f>
        <v>Multipack</v>
      </c>
    </row>
    <row r="12143" spans="1:13">
      <c r="A12143" s="21" t="s">
        <v>38</v>
      </c>
      <c r="B12143" s="21" t="s">
        <v>69</v>
      </c>
      <c r="C12143" s="21" t="s">
        <v>78</v>
      </c>
      <c r="D12143" s="21" t="s">
        <v>71</v>
      </c>
      <c r="E12143" s="21" t="s">
        <v>1064</v>
      </c>
      <c r="F12143" s="21" t="s">
        <v>191</v>
      </c>
      <c r="G12143" s="21">
        <v>1</v>
      </c>
      <c r="H12143" s="20">
        <v>6.9418693684332355</v>
      </c>
      <c r="I12143" s="20">
        <v>15.088979509459374</v>
      </c>
      <c r="J12143" s="19" t="s">
        <v>1963</v>
      </c>
      <c r="K12143" s="18">
        <v>10</v>
      </c>
      <c r="L12143" s="18">
        <v>0.5</v>
      </c>
      <c r="M12143" s="18" t="str">
        <f>IF(tbl_data[[#This Row],[PACK COUNT]]&gt;1,"Multipack","Single")</f>
        <v>Single</v>
      </c>
    </row>
    <row r="12144" spans="1:13">
      <c r="A12144" s="21" t="s">
        <v>38</v>
      </c>
      <c r="B12144" s="21" t="s">
        <v>69</v>
      </c>
      <c r="C12144" s="21" t="s">
        <v>77</v>
      </c>
      <c r="D12144" s="21" t="s">
        <v>71</v>
      </c>
      <c r="E12144" s="21" t="s">
        <v>1235</v>
      </c>
      <c r="F12144" s="21" t="s">
        <v>191</v>
      </c>
      <c r="G12144" s="21">
        <v>1</v>
      </c>
      <c r="H12144" s="20">
        <v>10.869772563081794</v>
      </c>
      <c r="I12144" s="20">
        <v>13.442388770460118</v>
      </c>
      <c r="J12144" s="19" t="s">
        <v>1963</v>
      </c>
      <c r="K12144" s="18">
        <v>10</v>
      </c>
      <c r="L12144" s="18">
        <v>0.5</v>
      </c>
      <c r="M12144" s="18" t="str">
        <f>IF(tbl_data[[#This Row],[PACK COUNT]]&gt;1,"Multipack","Single")</f>
        <v>Single</v>
      </c>
    </row>
    <row r="12145" spans="1:13">
      <c r="A12145" s="21" t="s">
        <v>38</v>
      </c>
      <c r="B12145" s="21" t="s">
        <v>19</v>
      </c>
      <c r="C12145" s="21" t="s">
        <v>19</v>
      </c>
      <c r="D12145" s="21" t="s">
        <v>18</v>
      </c>
      <c r="E12145" s="21" t="s">
        <v>1061</v>
      </c>
      <c r="F12145" s="21" t="s">
        <v>196</v>
      </c>
      <c r="G12145" s="21">
        <v>1</v>
      </c>
      <c r="H12145" s="20">
        <v>5.9940454515252153</v>
      </c>
      <c r="I12145" s="20">
        <v>12.416738469983683</v>
      </c>
      <c r="J12145" s="19" t="s">
        <v>1963</v>
      </c>
      <c r="K12145" s="18">
        <v>10</v>
      </c>
      <c r="L12145" s="18">
        <v>0.5</v>
      </c>
      <c r="M12145" s="18" t="str">
        <f>IF(tbl_data[[#This Row],[PACK COUNT]]&gt;1,"Multipack","Single")</f>
        <v>Single</v>
      </c>
    </row>
    <row r="12146" spans="1:13">
      <c r="A12146" s="21" t="s">
        <v>38</v>
      </c>
      <c r="B12146" s="21" t="s">
        <v>19</v>
      </c>
      <c r="C12146" s="21" t="s">
        <v>19</v>
      </c>
      <c r="D12146" s="21" t="s">
        <v>18</v>
      </c>
      <c r="E12146" s="21" t="s">
        <v>1374</v>
      </c>
      <c r="F12146" s="21" t="s">
        <v>196</v>
      </c>
      <c r="G12146" s="21">
        <v>4</v>
      </c>
      <c r="H12146" s="20">
        <v>0.22588666264735952</v>
      </c>
      <c r="I12146" s="20">
        <v>0.41923407681321084</v>
      </c>
      <c r="J12146" s="19" t="s">
        <v>1963</v>
      </c>
      <c r="K12146" s="18">
        <v>10</v>
      </c>
      <c r="L12146" s="18">
        <v>0.5</v>
      </c>
      <c r="M12146" s="18" t="str">
        <f>IF(tbl_data[[#This Row],[PACK COUNT]]&gt;1,"Multipack","Single")</f>
        <v>Multipack</v>
      </c>
    </row>
    <row r="12147" spans="1:13">
      <c r="A12147" s="21" t="s">
        <v>38</v>
      </c>
      <c r="B12147" s="21" t="s">
        <v>20</v>
      </c>
      <c r="C12147" s="21" t="s">
        <v>20</v>
      </c>
      <c r="D12147" s="21" t="s">
        <v>18</v>
      </c>
      <c r="E12147" s="21" t="s">
        <v>1060</v>
      </c>
      <c r="F12147" s="21" t="s">
        <v>196</v>
      </c>
      <c r="G12147" s="21">
        <v>1</v>
      </c>
      <c r="H12147" s="20">
        <v>14.757797623962334</v>
      </c>
      <c r="I12147" s="20">
        <v>30.187843134499616</v>
      </c>
      <c r="J12147" s="19" t="s">
        <v>1963</v>
      </c>
      <c r="K12147" s="18">
        <v>10</v>
      </c>
      <c r="L12147" s="18">
        <v>0.5</v>
      </c>
      <c r="M12147" s="18" t="str">
        <f>IF(tbl_data[[#This Row],[PACK COUNT]]&gt;1,"Multipack","Single")</f>
        <v>Single</v>
      </c>
    </row>
    <row r="12148" spans="1:13">
      <c r="A12148" s="21" t="s">
        <v>115</v>
      </c>
      <c r="B12148" s="21" t="s">
        <v>133</v>
      </c>
      <c r="C12148" s="21" t="s">
        <v>134</v>
      </c>
      <c r="D12148" s="21" t="s">
        <v>87</v>
      </c>
      <c r="E12148" s="21" t="s">
        <v>1056</v>
      </c>
      <c r="F12148" s="21" t="s">
        <v>191</v>
      </c>
      <c r="G12148" s="21">
        <v>1</v>
      </c>
      <c r="H12148" s="20">
        <v>24.712143314847182</v>
      </c>
      <c r="I12148" s="20">
        <v>28.48760710024424</v>
      </c>
      <c r="J12148" s="19" t="s">
        <v>1963</v>
      </c>
      <c r="K12148" s="18">
        <v>10</v>
      </c>
      <c r="L12148" s="18">
        <v>0.5</v>
      </c>
      <c r="M12148" s="18" t="str">
        <f>IF(tbl_data[[#This Row],[PACK COUNT]]&gt;1,"Multipack","Single")</f>
        <v>Single</v>
      </c>
    </row>
    <row r="12149" spans="1:13">
      <c r="A12149" s="21" t="s">
        <v>115</v>
      </c>
      <c r="B12149" s="21" t="s">
        <v>133</v>
      </c>
      <c r="C12149" s="21" t="s">
        <v>134</v>
      </c>
      <c r="D12149" s="21" t="s">
        <v>87</v>
      </c>
      <c r="E12149" s="21" t="s">
        <v>1055</v>
      </c>
      <c r="F12149" s="21" t="s">
        <v>191</v>
      </c>
      <c r="G12149" s="21">
        <v>4</v>
      </c>
      <c r="H12149" s="20">
        <v>0.39207391763056232</v>
      </c>
      <c r="I12149" s="20">
        <v>0.55175938567561456</v>
      </c>
      <c r="J12149" s="19" t="s">
        <v>1963</v>
      </c>
      <c r="K12149" s="18">
        <v>10</v>
      </c>
      <c r="L12149" s="18">
        <v>0.5</v>
      </c>
      <c r="M12149" s="18" t="str">
        <f>IF(tbl_data[[#This Row],[PACK COUNT]]&gt;1,"Multipack","Single")</f>
        <v>Multipack</v>
      </c>
    </row>
    <row r="12150" spans="1:13">
      <c r="A12150" s="21" t="s">
        <v>115</v>
      </c>
      <c r="B12150" s="21" t="s">
        <v>133</v>
      </c>
      <c r="C12150" s="21" t="s">
        <v>136</v>
      </c>
      <c r="D12150" s="21" t="s">
        <v>87</v>
      </c>
      <c r="E12150" s="21" t="s">
        <v>1294</v>
      </c>
      <c r="F12150" s="21" t="s">
        <v>191</v>
      </c>
      <c r="G12150" s="21">
        <v>1</v>
      </c>
      <c r="H12150" s="20">
        <v>0.46250500014556728</v>
      </c>
      <c r="I12150" s="20">
        <v>0.52536796913510853</v>
      </c>
      <c r="J12150" s="19" t="s">
        <v>1963</v>
      </c>
      <c r="K12150" s="18">
        <v>10</v>
      </c>
      <c r="L12150" s="18">
        <v>0.5</v>
      </c>
      <c r="M12150" s="18" t="str">
        <f>IF(tbl_data[[#This Row],[PACK COUNT]]&gt;1,"Multipack","Single")</f>
        <v>Single</v>
      </c>
    </row>
    <row r="12151" spans="1:13">
      <c r="A12151" s="21" t="s">
        <v>115</v>
      </c>
      <c r="B12151" s="21" t="s">
        <v>133</v>
      </c>
      <c r="C12151" s="21" t="s">
        <v>139</v>
      </c>
      <c r="D12151" s="21" t="s">
        <v>87</v>
      </c>
      <c r="E12151" s="21" t="s">
        <v>1054</v>
      </c>
      <c r="F12151" s="21" t="s">
        <v>191</v>
      </c>
      <c r="G12151" s="21">
        <v>1</v>
      </c>
      <c r="H12151" s="20">
        <v>15.587394671191833</v>
      </c>
      <c r="I12151" s="20">
        <v>19.906661385875672</v>
      </c>
      <c r="J12151" s="19" t="s">
        <v>1963</v>
      </c>
      <c r="K12151" s="18">
        <v>10</v>
      </c>
      <c r="L12151" s="18">
        <v>0.5</v>
      </c>
      <c r="M12151" s="18" t="str">
        <f>IF(tbl_data[[#This Row],[PACK COUNT]]&gt;1,"Multipack","Single")</f>
        <v>Single</v>
      </c>
    </row>
    <row r="12152" spans="1:13">
      <c r="A12152" s="21" t="s">
        <v>115</v>
      </c>
      <c r="B12152" s="21" t="s">
        <v>133</v>
      </c>
      <c r="C12152" s="21" t="s">
        <v>138</v>
      </c>
      <c r="D12152" s="21" t="s">
        <v>87</v>
      </c>
      <c r="E12152" s="21" t="s">
        <v>1053</v>
      </c>
      <c r="F12152" s="21" t="s">
        <v>191</v>
      </c>
      <c r="G12152" s="21">
        <v>1</v>
      </c>
      <c r="H12152" s="20">
        <v>12.793574139885697</v>
      </c>
      <c r="I12152" s="20">
        <v>16.112619681736362</v>
      </c>
      <c r="J12152" s="19" t="s">
        <v>1963</v>
      </c>
      <c r="K12152" s="18">
        <v>10</v>
      </c>
      <c r="L12152" s="18">
        <v>0.5</v>
      </c>
      <c r="M12152" s="18" t="str">
        <f>IF(tbl_data[[#This Row],[PACK COUNT]]&gt;1,"Multipack","Single")</f>
        <v>Single</v>
      </c>
    </row>
    <row r="12153" spans="1:13">
      <c r="A12153" s="21" t="s">
        <v>115</v>
      </c>
      <c r="B12153" s="21" t="s">
        <v>133</v>
      </c>
      <c r="C12153" s="21" t="s">
        <v>140</v>
      </c>
      <c r="D12153" s="21" t="s">
        <v>87</v>
      </c>
      <c r="E12153" s="21" t="s">
        <v>1388</v>
      </c>
      <c r="F12153" s="21" t="s">
        <v>196</v>
      </c>
      <c r="G12153" s="21">
        <v>1</v>
      </c>
      <c r="H12153" s="20">
        <v>6.1154936269966161E-2</v>
      </c>
      <c r="I12153" s="20">
        <v>0.15125649051128187</v>
      </c>
      <c r="J12153" s="19" t="s">
        <v>1963</v>
      </c>
      <c r="K12153" s="18">
        <v>10</v>
      </c>
      <c r="L12153" s="18">
        <v>0.33</v>
      </c>
      <c r="M12153" s="18" t="str">
        <f>IF(tbl_data[[#This Row],[PACK COUNT]]&gt;1,"Multipack","Single")</f>
        <v>Single</v>
      </c>
    </row>
    <row r="12154" spans="1:13">
      <c r="A12154" s="21" t="s">
        <v>115</v>
      </c>
      <c r="B12154" s="21" t="s">
        <v>133</v>
      </c>
      <c r="C12154" s="21" t="s">
        <v>134</v>
      </c>
      <c r="D12154" s="21" t="s">
        <v>87</v>
      </c>
      <c r="E12154" s="21" t="s">
        <v>1051</v>
      </c>
      <c r="F12154" s="21" t="s">
        <v>203</v>
      </c>
      <c r="G12154" s="21">
        <v>1</v>
      </c>
      <c r="H12154" s="20">
        <v>47.742493169957449</v>
      </c>
      <c r="I12154" s="20">
        <v>51.746027640304696</v>
      </c>
      <c r="J12154" s="19" t="s">
        <v>1963</v>
      </c>
      <c r="K12154" s="18">
        <v>10</v>
      </c>
      <c r="L12154" s="18">
        <v>1.5</v>
      </c>
      <c r="M12154" s="18" t="str">
        <f>IF(tbl_data[[#This Row],[PACK COUNT]]&gt;1,"Multipack","Single")</f>
        <v>Single</v>
      </c>
    </row>
    <row r="12155" spans="1:13">
      <c r="A12155" s="21" t="s">
        <v>115</v>
      </c>
      <c r="B12155" s="21" t="s">
        <v>133</v>
      </c>
      <c r="C12155" s="21" t="s">
        <v>135</v>
      </c>
      <c r="D12155" s="21" t="s">
        <v>87</v>
      </c>
      <c r="E12155" s="21" t="s">
        <v>1334</v>
      </c>
      <c r="F12155" s="21" t="s">
        <v>203</v>
      </c>
      <c r="G12155" s="21">
        <v>1</v>
      </c>
      <c r="H12155" s="20">
        <v>4.2782295676355934E-2</v>
      </c>
      <c r="I12155" s="20">
        <v>4.9195487250717228E-2</v>
      </c>
      <c r="J12155" s="19" t="s">
        <v>1963</v>
      </c>
      <c r="K12155" s="18">
        <v>10</v>
      </c>
      <c r="L12155" s="18">
        <v>1.5</v>
      </c>
      <c r="M12155" s="18" t="str">
        <f>IF(tbl_data[[#This Row],[PACK COUNT]]&gt;1,"Multipack","Single")</f>
        <v>Single</v>
      </c>
    </row>
    <row r="12156" spans="1:13">
      <c r="A12156" s="21" t="s">
        <v>115</v>
      </c>
      <c r="B12156" s="21" t="s">
        <v>133</v>
      </c>
      <c r="C12156" s="21" t="s">
        <v>139</v>
      </c>
      <c r="D12156" s="21" t="s">
        <v>87</v>
      </c>
      <c r="E12156" s="21" t="s">
        <v>1050</v>
      </c>
      <c r="F12156" s="21" t="s">
        <v>203</v>
      </c>
      <c r="G12156" s="21">
        <v>1</v>
      </c>
      <c r="H12156" s="20">
        <v>28.177913512090164</v>
      </c>
      <c r="I12156" s="20">
        <v>31.903220036293849</v>
      </c>
      <c r="J12156" s="19" t="s">
        <v>1963</v>
      </c>
      <c r="K12156" s="18">
        <v>10</v>
      </c>
      <c r="L12156" s="18">
        <v>1.5</v>
      </c>
      <c r="M12156" s="18" t="str">
        <f>IF(tbl_data[[#This Row],[PACK COUNT]]&gt;1,"Multipack","Single")</f>
        <v>Single</v>
      </c>
    </row>
    <row r="12157" spans="1:13">
      <c r="A12157" s="21" t="s">
        <v>115</v>
      </c>
      <c r="B12157" s="21" t="s">
        <v>133</v>
      </c>
      <c r="C12157" s="21" t="s">
        <v>137</v>
      </c>
      <c r="D12157" s="21" t="s">
        <v>87</v>
      </c>
      <c r="E12157" s="21" t="s">
        <v>1049</v>
      </c>
      <c r="F12157" s="21" t="s">
        <v>203</v>
      </c>
      <c r="G12157" s="21">
        <v>1</v>
      </c>
      <c r="H12157" s="20">
        <v>16.001041785701503</v>
      </c>
      <c r="I12157" s="20">
        <v>18.582067731409023</v>
      </c>
      <c r="J12157" s="19" t="s">
        <v>1963</v>
      </c>
      <c r="K12157" s="18">
        <v>10</v>
      </c>
      <c r="L12157" s="18">
        <v>1.5</v>
      </c>
      <c r="M12157" s="18" t="str">
        <f>IF(tbl_data[[#This Row],[PACK COUNT]]&gt;1,"Multipack","Single")</f>
        <v>Single</v>
      </c>
    </row>
    <row r="12158" spans="1:13">
      <c r="A12158" s="21" t="s">
        <v>115</v>
      </c>
      <c r="B12158" s="21" t="s">
        <v>148</v>
      </c>
      <c r="C12158" s="21" t="s">
        <v>149</v>
      </c>
      <c r="D12158" s="21" t="s">
        <v>110</v>
      </c>
      <c r="E12158" s="21" t="s">
        <v>1046</v>
      </c>
      <c r="F12158" s="21" t="s">
        <v>203</v>
      </c>
      <c r="G12158" s="21">
        <v>1</v>
      </c>
      <c r="H12158" s="20">
        <v>181.92622280912826</v>
      </c>
      <c r="I12158" s="20">
        <v>156.30942191312371</v>
      </c>
      <c r="J12158" s="19" t="s">
        <v>1963</v>
      </c>
      <c r="K12158" s="18">
        <v>10</v>
      </c>
      <c r="L12158" s="18">
        <v>2</v>
      </c>
      <c r="M12158" s="18" t="str">
        <f>IF(tbl_data[[#This Row],[PACK COUNT]]&gt;1,"Multipack","Single")</f>
        <v>Single</v>
      </c>
    </row>
    <row r="12159" spans="1:13">
      <c r="A12159" s="21" t="s">
        <v>115</v>
      </c>
      <c r="B12159" s="21" t="s">
        <v>116</v>
      </c>
      <c r="C12159" s="21" t="s">
        <v>117</v>
      </c>
      <c r="D12159" s="21" t="s">
        <v>24</v>
      </c>
      <c r="E12159" s="21" t="s">
        <v>1387</v>
      </c>
      <c r="F12159" s="21" t="s">
        <v>196</v>
      </c>
      <c r="G12159" s="21">
        <v>1</v>
      </c>
      <c r="H12159" s="20">
        <v>2.2219811425863621E-2</v>
      </c>
      <c r="I12159" s="20">
        <v>4.2667646878562268E-2</v>
      </c>
      <c r="J12159" s="19" t="s">
        <v>1963</v>
      </c>
      <c r="K12159" s="18">
        <v>10</v>
      </c>
      <c r="L12159" s="18">
        <v>0.5</v>
      </c>
      <c r="M12159" s="18" t="str">
        <f>IF(tbl_data[[#This Row],[PACK COUNT]]&gt;1,"Multipack","Single")</f>
        <v>Single</v>
      </c>
    </row>
    <row r="12160" spans="1:13">
      <c r="A12160" s="21" t="s">
        <v>115</v>
      </c>
      <c r="B12160" s="21" t="s">
        <v>116</v>
      </c>
      <c r="C12160" s="21" t="s">
        <v>130</v>
      </c>
      <c r="D12160" s="21" t="s">
        <v>87</v>
      </c>
      <c r="E12160" s="21" t="s">
        <v>1045</v>
      </c>
      <c r="F12160" s="21" t="s">
        <v>191</v>
      </c>
      <c r="G12160" s="21">
        <v>1</v>
      </c>
      <c r="H12160" s="20">
        <v>143.16524483964355</v>
      </c>
      <c r="I12160" s="20">
        <v>159.28405340883978</v>
      </c>
      <c r="J12160" s="19" t="s">
        <v>1963</v>
      </c>
      <c r="K12160" s="18">
        <v>10</v>
      </c>
      <c r="L12160" s="18">
        <v>0.5</v>
      </c>
      <c r="M12160" s="18" t="str">
        <f>IF(tbl_data[[#This Row],[PACK COUNT]]&gt;1,"Multipack","Single")</f>
        <v>Single</v>
      </c>
    </row>
    <row r="12161" spans="1:13">
      <c r="A12161" s="21" t="s">
        <v>115</v>
      </c>
      <c r="B12161" s="21" t="s">
        <v>116</v>
      </c>
      <c r="C12161" s="21" t="s">
        <v>130</v>
      </c>
      <c r="D12161" s="21" t="s">
        <v>87</v>
      </c>
      <c r="E12161" s="21" t="s">
        <v>1234</v>
      </c>
      <c r="F12161" s="21" t="s">
        <v>191</v>
      </c>
      <c r="G12161" s="21">
        <v>12</v>
      </c>
      <c r="H12161" s="20">
        <v>0.67095877007580829</v>
      </c>
      <c r="I12161" s="20">
        <v>0.78871414228959735</v>
      </c>
      <c r="J12161" s="19" t="s">
        <v>1963</v>
      </c>
      <c r="K12161" s="18">
        <v>10</v>
      </c>
      <c r="L12161" s="18">
        <v>0.5</v>
      </c>
      <c r="M12161" s="18" t="str">
        <f>IF(tbl_data[[#This Row],[PACK COUNT]]&gt;1,"Multipack","Single")</f>
        <v>Multipack</v>
      </c>
    </row>
    <row r="12162" spans="1:13">
      <c r="A12162" s="21" t="s">
        <v>115</v>
      </c>
      <c r="B12162" s="21" t="s">
        <v>116</v>
      </c>
      <c r="C12162" s="21" t="s">
        <v>130</v>
      </c>
      <c r="D12162" s="21" t="s">
        <v>87</v>
      </c>
      <c r="E12162" s="21" t="s">
        <v>1044</v>
      </c>
      <c r="F12162" s="21" t="s">
        <v>191</v>
      </c>
      <c r="G12162" s="21">
        <v>4</v>
      </c>
      <c r="H12162" s="20">
        <v>31.067827058189017</v>
      </c>
      <c r="I12162" s="20">
        <v>30.044556551741287</v>
      </c>
      <c r="J12162" s="19" t="s">
        <v>1963</v>
      </c>
      <c r="K12162" s="18">
        <v>10</v>
      </c>
      <c r="L12162" s="18">
        <v>0.5</v>
      </c>
      <c r="M12162" s="18" t="str">
        <f>IF(tbl_data[[#This Row],[PACK COUNT]]&gt;1,"Multipack","Single")</f>
        <v>Multipack</v>
      </c>
    </row>
    <row r="12163" spans="1:13">
      <c r="A12163" s="21" t="s">
        <v>115</v>
      </c>
      <c r="B12163" s="21" t="s">
        <v>116</v>
      </c>
      <c r="C12163" s="21" t="s">
        <v>130</v>
      </c>
      <c r="D12163" s="21" t="s">
        <v>87</v>
      </c>
      <c r="E12163" s="21" t="s">
        <v>1043</v>
      </c>
      <c r="F12163" s="21" t="s">
        <v>196</v>
      </c>
      <c r="G12163" s="21">
        <v>1</v>
      </c>
      <c r="H12163" s="20">
        <v>101.07533085594565</v>
      </c>
      <c r="I12163" s="20">
        <v>115.83845293832935</v>
      </c>
      <c r="J12163" s="19" t="s">
        <v>1963</v>
      </c>
      <c r="K12163" s="18">
        <v>10</v>
      </c>
      <c r="L12163" s="18">
        <v>0.5</v>
      </c>
      <c r="M12163" s="18" t="str">
        <f>IF(tbl_data[[#This Row],[PACK COUNT]]&gt;1,"Multipack","Single")</f>
        <v>Single</v>
      </c>
    </row>
    <row r="12164" spans="1:13">
      <c r="A12164" s="21" t="s">
        <v>115</v>
      </c>
      <c r="B12164" s="21" t="s">
        <v>116</v>
      </c>
      <c r="C12164" s="21" t="s">
        <v>130</v>
      </c>
      <c r="D12164" s="21" t="s">
        <v>87</v>
      </c>
      <c r="E12164" s="21" t="s">
        <v>1385</v>
      </c>
      <c r="F12164" s="21" t="s">
        <v>196</v>
      </c>
      <c r="G12164" s="21">
        <v>6</v>
      </c>
      <c r="H12164" s="20">
        <v>3.3414866869525841E-3</v>
      </c>
      <c r="I12164" s="20">
        <v>3.1751193795685651E-3</v>
      </c>
      <c r="J12164" s="19" t="s">
        <v>1963</v>
      </c>
      <c r="K12164" s="18">
        <v>10</v>
      </c>
      <c r="L12164" s="18">
        <v>0.5</v>
      </c>
      <c r="M12164" s="18" t="str">
        <f>IF(tbl_data[[#This Row],[PACK COUNT]]&gt;1,"Multipack","Single")</f>
        <v>Multipack</v>
      </c>
    </row>
    <row r="12165" spans="1:13">
      <c r="A12165" s="21" t="s">
        <v>115</v>
      </c>
      <c r="B12165" s="21" t="s">
        <v>116</v>
      </c>
      <c r="C12165" s="21" t="s">
        <v>130</v>
      </c>
      <c r="D12165" s="21" t="s">
        <v>87</v>
      </c>
      <c r="E12165" s="21" t="s">
        <v>1042</v>
      </c>
      <c r="F12165" s="21" t="s">
        <v>203</v>
      </c>
      <c r="G12165" s="21">
        <v>1</v>
      </c>
      <c r="H12165" s="20">
        <v>137.98806807575971</v>
      </c>
      <c r="I12165" s="20">
        <v>107.87414218207584</v>
      </c>
      <c r="J12165" s="19" t="s">
        <v>1963</v>
      </c>
      <c r="K12165" s="18">
        <v>10</v>
      </c>
      <c r="L12165" s="18">
        <v>2</v>
      </c>
      <c r="M12165" s="18" t="str">
        <f>IF(tbl_data[[#This Row],[PACK COUNT]]&gt;1,"Multipack","Single")</f>
        <v>Single</v>
      </c>
    </row>
    <row r="12166" spans="1:13">
      <c r="A12166" s="21" t="s">
        <v>115</v>
      </c>
      <c r="B12166" s="21" t="s">
        <v>116</v>
      </c>
      <c r="C12166" s="21" t="s">
        <v>111</v>
      </c>
      <c r="D12166" s="21" t="s">
        <v>24</v>
      </c>
      <c r="E12166" s="21" t="s">
        <v>1041</v>
      </c>
      <c r="F12166" s="21" t="s">
        <v>191</v>
      </c>
      <c r="G12166" s="21">
        <v>1</v>
      </c>
      <c r="H12166" s="20">
        <v>64.215809512154962</v>
      </c>
      <c r="I12166" s="20">
        <v>90.482664984497816</v>
      </c>
      <c r="J12166" s="19" t="s">
        <v>1963</v>
      </c>
      <c r="K12166" s="18">
        <v>10</v>
      </c>
      <c r="L12166" s="18">
        <v>0.56799999999999995</v>
      </c>
      <c r="M12166" s="18" t="str">
        <f>IF(tbl_data[[#This Row],[PACK COUNT]]&gt;1,"Multipack","Single")</f>
        <v>Single</v>
      </c>
    </row>
    <row r="12167" spans="1:13">
      <c r="A12167" s="21" t="s">
        <v>115</v>
      </c>
      <c r="B12167" s="21" t="s">
        <v>116</v>
      </c>
      <c r="C12167" s="21" t="s">
        <v>111</v>
      </c>
      <c r="D12167" s="21" t="s">
        <v>24</v>
      </c>
      <c r="E12167" s="21" t="s">
        <v>1210</v>
      </c>
      <c r="F12167" s="21" t="s">
        <v>196</v>
      </c>
      <c r="G12167" s="21">
        <v>1</v>
      </c>
      <c r="H12167" s="20">
        <v>20.978614904110572</v>
      </c>
      <c r="I12167" s="20">
        <v>28.888238580637303</v>
      </c>
      <c r="J12167" s="19" t="s">
        <v>1963</v>
      </c>
      <c r="K12167" s="18">
        <v>10</v>
      </c>
      <c r="L12167" s="18">
        <v>0.5</v>
      </c>
      <c r="M12167" s="18" t="str">
        <f>IF(tbl_data[[#This Row],[PACK COUNT]]&gt;1,"Multipack","Single")</f>
        <v>Single</v>
      </c>
    </row>
    <row r="12168" spans="1:13">
      <c r="A12168" s="21" t="s">
        <v>115</v>
      </c>
      <c r="B12168" s="21" t="s">
        <v>116</v>
      </c>
      <c r="C12168" s="21" t="s">
        <v>131</v>
      </c>
      <c r="D12168" s="21" t="s">
        <v>87</v>
      </c>
      <c r="E12168" s="21" t="s">
        <v>1040</v>
      </c>
      <c r="F12168" s="21" t="s">
        <v>191</v>
      </c>
      <c r="G12168" s="21">
        <v>1</v>
      </c>
      <c r="H12168" s="20">
        <v>77.880123254248062</v>
      </c>
      <c r="I12168" s="20">
        <v>84.744559724249527</v>
      </c>
      <c r="J12168" s="19" t="s">
        <v>1963</v>
      </c>
      <c r="K12168" s="18">
        <v>10</v>
      </c>
      <c r="L12168" s="18">
        <v>0.5</v>
      </c>
      <c r="M12168" s="18" t="str">
        <f>IF(tbl_data[[#This Row],[PACK COUNT]]&gt;1,"Multipack","Single")</f>
        <v>Single</v>
      </c>
    </row>
    <row r="12169" spans="1:13">
      <c r="A12169" s="21" t="s">
        <v>115</v>
      </c>
      <c r="B12169" s="21" t="s">
        <v>116</v>
      </c>
      <c r="C12169" s="21" t="s">
        <v>131</v>
      </c>
      <c r="D12169" s="21" t="s">
        <v>87</v>
      </c>
      <c r="E12169" s="21" t="s">
        <v>1039</v>
      </c>
      <c r="F12169" s="21" t="s">
        <v>196</v>
      </c>
      <c r="G12169" s="21">
        <v>1</v>
      </c>
      <c r="H12169" s="20">
        <v>66.107640358252013</v>
      </c>
      <c r="I12169" s="20">
        <v>75.715283979466975</v>
      </c>
      <c r="J12169" s="19" t="s">
        <v>1963</v>
      </c>
      <c r="K12169" s="18">
        <v>10</v>
      </c>
      <c r="L12169" s="18">
        <v>0.5</v>
      </c>
      <c r="M12169" s="18" t="str">
        <f>IF(tbl_data[[#This Row],[PACK COUNT]]&gt;1,"Multipack","Single")</f>
        <v>Single</v>
      </c>
    </row>
    <row r="12170" spans="1:13">
      <c r="A12170" s="21" t="s">
        <v>115</v>
      </c>
      <c r="B12170" s="21" t="s">
        <v>116</v>
      </c>
      <c r="C12170" s="21" t="s">
        <v>131</v>
      </c>
      <c r="D12170" s="21" t="s">
        <v>87</v>
      </c>
      <c r="E12170" s="21" t="s">
        <v>1208</v>
      </c>
      <c r="F12170" s="21" t="s">
        <v>203</v>
      </c>
      <c r="G12170" s="21">
        <v>1</v>
      </c>
      <c r="H12170" s="20">
        <v>27.834481813032465</v>
      </c>
      <c r="I12170" s="20">
        <v>21.68295733225963</v>
      </c>
      <c r="J12170" s="19" t="s">
        <v>1963</v>
      </c>
      <c r="K12170" s="18">
        <v>10</v>
      </c>
      <c r="L12170" s="18">
        <v>1.5</v>
      </c>
      <c r="M12170" s="18" t="str">
        <f>IF(tbl_data[[#This Row],[PACK COUNT]]&gt;1,"Multipack","Single")</f>
        <v>Single</v>
      </c>
    </row>
    <row r="12171" spans="1:13">
      <c r="A12171" s="21" t="s">
        <v>115</v>
      </c>
      <c r="B12171" s="21" t="s">
        <v>116</v>
      </c>
      <c r="C12171" s="21" t="s">
        <v>22</v>
      </c>
      <c r="D12171" s="21" t="s">
        <v>24</v>
      </c>
      <c r="E12171" s="21" t="s">
        <v>1293</v>
      </c>
      <c r="F12171" s="21" t="s">
        <v>191</v>
      </c>
      <c r="G12171" s="21">
        <v>1</v>
      </c>
      <c r="H12171" s="20">
        <v>3.1460114460151348E-3</v>
      </c>
      <c r="I12171" s="20">
        <v>3.308271642953311E-3</v>
      </c>
      <c r="J12171" s="19" t="s">
        <v>1963</v>
      </c>
      <c r="K12171" s="18">
        <v>10</v>
      </c>
      <c r="L12171" s="18">
        <v>0.5</v>
      </c>
      <c r="M12171" s="18" t="str">
        <f>IF(tbl_data[[#This Row],[PACK COUNT]]&gt;1,"Multipack","Single")</f>
        <v>Single</v>
      </c>
    </row>
    <row r="12172" spans="1:13">
      <c r="A12172" s="21" t="s">
        <v>115</v>
      </c>
      <c r="B12172" s="21" t="s">
        <v>116</v>
      </c>
      <c r="C12172" s="21" t="s">
        <v>24</v>
      </c>
      <c r="D12172" s="21" t="s">
        <v>71</v>
      </c>
      <c r="E12172" s="21" t="s">
        <v>1038</v>
      </c>
      <c r="F12172" s="21" t="s">
        <v>191</v>
      </c>
      <c r="G12172" s="21">
        <v>1</v>
      </c>
      <c r="H12172" s="20">
        <v>218.61772684960567</v>
      </c>
      <c r="I12172" s="20">
        <v>266.64603813002265</v>
      </c>
      <c r="J12172" s="19" t="s">
        <v>1963</v>
      </c>
      <c r="K12172" s="18">
        <v>10</v>
      </c>
      <c r="L12172" s="18">
        <v>0.56799999999999995</v>
      </c>
      <c r="M12172" s="18" t="str">
        <f>IF(tbl_data[[#This Row],[PACK COUNT]]&gt;1,"Multipack","Single")</f>
        <v>Single</v>
      </c>
    </row>
    <row r="12173" spans="1:13">
      <c r="A12173" s="21" t="s">
        <v>115</v>
      </c>
      <c r="B12173" s="21" t="s">
        <v>116</v>
      </c>
      <c r="C12173" s="21" t="s">
        <v>24</v>
      </c>
      <c r="D12173" s="21" t="s">
        <v>71</v>
      </c>
      <c r="E12173" s="21" t="s">
        <v>1036</v>
      </c>
      <c r="F12173" s="21" t="s">
        <v>191</v>
      </c>
      <c r="G12173" s="21">
        <v>1</v>
      </c>
      <c r="H12173" s="20">
        <v>211.18531915997141</v>
      </c>
      <c r="I12173" s="20">
        <v>236.23227988028344</v>
      </c>
      <c r="J12173" s="19" t="s">
        <v>1963</v>
      </c>
      <c r="K12173" s="18">
        <v>10</v>
      </c>
      <c r="L12173" s="18">
        <v>0.5</v>
      </c>
      <c r="M12173" s="18" t="str">
        <f>IF(tbl_data[[#This Row],[PACK COUNT]]&gt;1,"Multipack","Single")</f>
        <v>Single</v>
      </c>
    </row>
    <row r="12174" spans="1:13">
      <c r="A12174" s="21" t="s">
        <v>115</v>
      </c>
      <c r="B12174" s="21" t="s">
        <v>116</v>
      </c>
      <c r="C12174" s="21" t="s">
        <v>24</v>
      </c>
      <c r="D12174" s="21" t="s">
        <v>71</v>
      </c>
      <c r="E12174" s="21" t="s">
        <v>1035</v>
      </c>
      <c r="F12174" s="21" t="s">
        <v>191</v>
      </c>
      <c r="G12174" s="21">
        <v>4</v>
      </c>
      <c r="H12174" s="20">
        <v>21.463395148619789</v>
      </c>
      <c r="I12174" s="20">
        <v>24.115230311124659</v>
      </c>
      <c r="J12174" s="19" t="s">
        <v>1963</v>
      </c>
      <c r="K12174" s="18">
        <v>10</v>
      </c>
      <c r="L12174" s="18">
        <v>0.5</v>
      </c>
      <c r="M12174" s="18" t="str">
        <f>IF(tbl_data[[#This Row],[PACK COUNT]]&gt;1,"Multipack","Single")</f>
        <v>Multipack</v>
      </c>
    </row>
    <row r="12175" spans="1:13">
      <c r="A12175" s="21" t="s">
        <v>115</v>
      </c>
      <c r="B12175" s="21" t="s">
        <v>116</v>
      </c>
      <c r="C12175" s="21" t="s">
        <v>24</v>
      </c>
      <c r="D12175" s="21" t="s">
        <v>71</v>
      </c>
      <c r="E12175" s="21" t="s">
        <v>1034</v>
      </c>
      <c r="F12175" s="21" t="s">
        <v>191</v>
      </c>
      <c r="G12175" s="21">
        <v>12</v>
      </c>
      <c r="H12175" s="20">
        <v>1.1058532811433956</v>
      </c>
      <c r="I12175" s="20">
        <v>1.0912934063844446</v>
      </c>
      <c r="J12175" s="19" t="s">
        <v>1963</v>
      </c>
      <c r="K12175" s="18">
        <v>10</v>
      </c>
      <c r="L12175" s="18">
        <v>0.5</v>
      </c>
      <c r="M12175" s="18" t="str">
        <f>IF(tbl_data[[#This Row],[PACK COUNT]]&gt;1,"Multipack","Single")</f>
        <v>Multipack</v>
      </c>
    </row>
    <row r="12176" spans="1:13">
      <c r="A12176" s="21" t="s">
        <v>115</v>
      </c>
      <c r="B12176" s="21" t="s">
        <v>116</v>
      </c>
      <c r="C12176" s="21" t="s">
        <v>24</v>
      </c>
      <c r="D12176" s="21" t="s">
        <v>71</v>
      </c>
      <c r="E12176" s="21" t="s">
        <v>1033</v>
      </c>
      <c r="F12176" s="21" t="s">
        <v>191</v>
      </c>
      <c r="G12176" s="21">
        <v>6</v>
      </c>
      <c r="H12176" s="20">
        <v>30.447188174762502</v>
      </c>
      <c r="I12176" s="20">
        <v>35.542203194430606</v>
      </c>
      <c r="J12176" s="19" t="s">
        <v>1963</v>
      </c>
      <c r="K12176" s="18">
        <v>10</v>
      </c>
      <c r="L12176" s="18">
        <v>0.5</v>
      </c>
      <c r="M12176" s="18" t="str">
        <f>IF(tbl_data[[#This Row],[PACK COUNT]]&gt;1,"Multipack","Single")</f>
        <v>Multipack</v>
      </c>
    </row>
    <row r="12177" spans="1:13">
      <c r="A12177" s="21" t="s">
        <v>115</v>
      </c>
      <c r="B12177" s="21" t="s">
        <v>116</v>
      </c>
      <c r="C12177" s="21" t="s">
        <v>24</v>
      </c>
      <c r="D12177" s="21" t="s">
        <v>71</v>
      </c>
      <c r="E12177" s="21" t="s">
        <v>1032</v>
      </c>
      <c r="F12177" s="21" t="s">
        <v>196</v>
      </c>
      <c r="G12177" s="21">
        <v>1</v>
      </c>
      <c r="H12177" s="20">
        <v>122.31943446171327</v>
      </c>
      <c r="I12177" s="20">
        <v>132.5594398745705</v>
      </c>
      <c r="J12177" s="19" t="s">
        <v>1963</v>
      </c>
      <c r="K12177" s="18">
        <v>10</v>
      </c>
      <c r="L12177" s="18">
        <v>0.56799999999999995</v>
      </c>
      <c r="M12177" s="18" t="str">
        <f>IF(tbl_data[[#This Row],[PACK COUNT]]&gt;1,"Multipack","Single")</f>
        <v>Single</v>
      </c>
    </row>
    <row r="12178" spans="1:13">
      <c r="A12178" s="21" t="s">
        <v>115</v>
      </c>
      <c r="B12178" s="21" t="s">
        <v>116</v>
      </c>
      <c r="C12178" s="21" t="s">
        <v>24</v>
      </c>
      <c r="D12178" s="21" t="s">
        <v>71</v>
      </c>
      <c r="E12178" s="21" t="s">
        <v>1031</v>
      </c>
      <c r="F12178" s="21" t="s">
        <v>196</v>
      </c>
      <c r="G12178" s="21">
        <v>1</v>
      </c>
      <c r="H12178" s="20">
        <v>86.216101291732116</v>
      </c>
      <c r="I12178" s="20">
        <v>115.61764494349538</v>
      </c>
      <c r="J12178" s="19" t="s">
        <v>1963</v>
      </c>
      <c r="K12178" s="18">
        <v>10</v>
      </c>
      <c r="L12178" s="18">
        <v>0.5</v>
      </c>
      <c r="M12178" s="18" t="str">
        <f>IF(tbl_data[[#This Row],[PACK COUNT]]&gt;1,"Multipack","Single")</f>
        <v>Single</v>
      </c>
    </row>
    <row r="12179" spans="1:13">
      <c r="A12179" s="21" t="s">
        <v>115</v>
      </c>
      <c r="B12179" s="21" t="s">
        <v>116</v>
      </c>
      <c r="C12179" s="21" t="s">
        <v>24</v>
      </c>
      <c r="D12179" s="21" t="s">
        <v>71</v>
      </c>
      <c r="E12179" s="21" t="s">
        <v>1030</v>
      </c>
      <c r="F12179" s="21" t="s">
        <v>196</v>
      </c>
      <c r="G12179" s="21">
        <v>4</v>
      </c>
      <c r="H12179" s="20">
        <v>20.841007419773565</v>
      </c>
      <c r="I12179" s="20">
        <v>25.727257229653887</v>
      </c>
      <c r="J12179" s="19" t="s">
        <v>1963</v>
      </c>
      <c r="K12179" s="18">
        <v>10</v>
      </c>
      <c r="L12179" s="18">
        <v>0.5</v>
      </c>
      <c r="M12179" s="18" t="str">
        <f>IF(tbl_data[[#This Row],[PACK COUNT]]&gt;1,"Multipack","Single")</f>
        <v>Multipack</v>
      </c>
    </row>
    <row r="12180" spans="1:13">
      <c r="A12180" s="21" t="s">
        <v>115</v>
      </c>
      <c r="B12180" s="21" t="s">
        <v>116</v>
      </c>
      <c r="C12180" s="21" t="s">
        <v>24</v>
      </c>
      <c r="D12180" s="21" t="s">
        <v>71</v>
      </c>
      <c r="E12180" s="21" t="s">
        <v>1292</v>
      </c>
      <c r="F12180" s="21" t="s">
        <v>196</v>
      </c>
      <c r="G12180" s="21">
        <v>8</v>
      </c>
      <c r="H12180" s="20">
        <v>2.7774171683988453</v>
      </c>
      <c r="I12180" s="20">
        <v>3.6547482933728883</v>
      </c>
      <c r="J12180" s="19" t="s">
        <v>1963</v>
      </c>
      <c r="K12180" s="18">
        <v>10</v>
      </c>
      <c r="L12180" s="18">
        <v>0.5</v>
      </c>
      <c r="M12180" s="18" t="str">
        <f>IF(tbl_data[[#This Row],[PACK COUNT]]&gt;1,"Multipack","Single")</f>
        <v>Multipack</v>
      </c>
    </row>
    <row r="12181" spans="1:13">
      <c r="A12181" s="21" t="s">
        <v>115</v>
      </c>
      <c r="B12181" s="21" t="s">
        <v>116</v>
      </c>
      <c r="C12181" s="21" t="s">
        <v>24</v>
      </c>
      <c r="D12181" s="21" t="s">
        <v>71</v>
      </c>
      <c r="E12181" s="21" t="s">
        <v>1206</v>
      </c>
      <c r="F12181" s="21" t="s">
        <v>196</v>
      </c>
      <c r="G12181" s="21">
        <v>3</v>
      </c>
      <c r="H12181" s="20">
        <v>3.3159470412474426E-3</v>
      </c>
      <c r="I12181" s="20">
        <v>5.6081263232235822E-3</v>
      </c>
      <c r="J12181" s="19" t="s">
        <v>1963</v>
      </c>
      <c r="K12181" s="18">
        <v>10</v>
      </c>
      <c r="L12181" s="18">
        <v>0.5</v>
      </c>
      <c r="M12181" s="18" t="str">
        <f>IF(tbl_data[[#This Row],[PACK COUNT]]&gt;1,"Multipack","Single")</f>
        <v>Multipack</v>
      </c>
    </row>
    <row r="12182" spans="1:13">
      <c r="A12182" s="21" t="s">
        <v>115</v>
      </c>
      <c r="B12182" s="21" t="s">
        <v>116</v>
      </c>
      <c r="C12182" s="21" t="s">
        <v>124</v>
      </c>
      <c r="D12182" s="21" t="s">
        <v>71</v>
      </c>
      <c r="E12182" s="21" t="s">
        <v>1028</v>
      </c>
      <c r="F12182" s="21" t="s">
        <v>191</v>
      </c>
      <c r="G12182" s="21">
        <v>1</v>
      </c>
      <c r="H12182" s="20">
        <v>35.666603311384826</v>
      </c>
      <c r="I12182" s="20">
        <v>47.77536406520516</v>
      </c>
      <c r="J12182" s="19" t="s">
        <v>1963</v>
      </c>
      <c r="K12182" s="18">
        <v>10</v>
      </c>
      <c r="L12182" s="18">
        <v>0.56799999999999995</v>
      </c>
      <c r="M12182" s="18" t="str">
        <f>IF(tbl_data[[#This Row],[PACK COUNT]]&gt;1,"Multipack","Single")</f>
        <v>Single</v>
      </c>
    </row>
    <row r="12183" spans="1:13">
      <c r="A12183" s="21" t="s">
        <v>115</v>
      </c>
      <c r="B12183" s="21" t="s">
        <v>116</v>
      </c>
      <c r="C12183" s="21" t="s">
        <v>119</v>
      </c>
      <c r="D12183" s="21" t="s">
        <v>24</v>
      </c>
      <c r="E12183" s="21" t="s">
        <v>1384</v>
      </c>
      <c r="F12183" s="21" t="s">
        <v>196</v>
      </c>
      <c r="G12183" s="21">
        <v>1</v>
      </c>
      <c r="H12183" s="20">
        <v>2.1959909240679504E-2</v>
      </c>
      <c r="I12183" s="20">
        <v>3.989831803805434E-2</v>
      </c>
      <c r="J12183" s="19" t="s">
        <v>1963</v>
      </c>
      <c r="K12183" s="18">
        <v>10</v>
      </c>
      <c r="L12183" s="18">
        <v>0.5</v>
      </c>
      <c r="M12183" s="18" t="str">
        <f>IF(tbl_data[[#This Row],[PACK COUNT]]&gt;1,"Multipack","Single")</f>
        <v>Single</v>
      </c>
    </row>
    <row r="12184" spans="1:13">
      <c r="A12184" s="21" t="s">
        <v>115</v>
      </c>
      <c r="B12184" s="21" t="s">
        <v>116</v>
      </c>
      <c r="C12184" s="21" t="s">
        <v>123</v>
      </c>
      <c r="D12184" s="21" t="s">
        <v>71</v>
      </c>
      <c r="E12184" s="21" t="s">
        <v>1026</v>
      </c>
      <c r="F12184" s="21" t="s">
        <v>196</v>
      </c>
      <c r="G12184" s="21">
        <v>1</v>
      </c>
      <c r="H12184" s="20">
        <v>58.911001237443017</v>
      </c>
      <c r="I12184" s="20">
        <v>75.710876138445087</v>
      </c>
      <c r="J12184" s="19" t="s">
        <v>1963</v>
      </c>
      <c r="K12184" s="18">
        <v>10</v>
      </c>
      <c r="L12184" s="18">
        <v>0.56799999999999995</v>
      </c>
      <c r="M12184" s="18" t="str">
        <f>IF(tbl_data[[#This Row],[PACK COUNT]]&gt;1,"Multipack","Single")</f>
        <v>Single</v>
      </c>
    </row>
    <row r="12185" spans="1:13">
      <c r="A12185" s="21" t="s">
        <v>115</v>
      </c>
      <c r="B12185" s="21" t="s">
        <v>116</v>
      </c>
      <c r="C12185" s="21" t="s">
        <v>122</v>
      </c>
      <c r="D12185" s="21" t="s">
        <v>71</v>
      </c>
      <c r="E12185" s="21" t="s">
        <v>1023</v>
      </c>
      <c r="F12185" s="21" t="s">
        <v>191</v>
      </c>
      <c r="G12185" s="21">
        <v>1</v>
      </c>
      <c r="H12185" s="20">
        <v>9.175239266939025</v>
      </c>
      <c r="I12185" s="20">
        <v>10.909462043281785</v>
      </c>
      <c r="J12185" s="19" t="s">
        <v>1963</v>
      </c>
      <c r="K12185" s="18">
        <v>10</v>
      </c>
      <c r="L12185" s="18">
        <v>0.5</v>
      </c>
      <c r="M12185" s="18" t="str">
        <f>IF(tbl_data[[#This Row],[PACK COUNT]]&gt;1,"Multipack","Single")</f>
        <v>Single</v>
      </c>
    </row>
    <row r="12186" spans="1:13">
      <c r="A12186" s="21" t="s">
        <v>115</v>
      </c>
      <c r="B12186" s="21" t="s">
        <v>116</v>
      </c>
      <c r="C12186" s="21" t="s">
        <v>118</v>
      </c>
      <c r="D12186" s="21" t="s">
        <v>24</v>
      </c>
      <c r="E12186" s="21" t="s">
        <v>1022</v>
      </c>
      <c r="F12186" s="21" t="s">
        <v>196</v>
      </c>
      <c r="G12186" s="21">
        <v>1</v>
      </c>
      <c r="H12186" s="20">
        <v>16.296080630117181</v>
      </c>
      <c r="I12186" s="20">
        <v>26.666469731267306</v>
      </c>
      <c r="J12186" s="19" t="s">
        <v>1963</v>
      </c>
      <c r="K12186" s="18">
        <v>10</v>
      </c>
      <c r="L12186" s="18">
        <v>0.5</v>
      </c>
      <c r="M12186" s="18" t="str">
        <f>IF(tbl_data[[#This Row],[PACK COUNT]]&gt;1,"Multipack","Single")</f>
        <v>Single</v>
      </c>
    </row>
    <row r="12187" spans="1:13">
      <c r="A12187" s="21" t="s">
        <v>115</v>
      </c>
      <c r="B12187" s="21" t="s">
        <v>128</v>
      </c>
      <c r="C12187" s="21" t="s">
        <v>129</v>
      </c>
      <c r="D12187" s="21" t="s">
        <v>71</v>
      </c>
      <c r="E12187" s="21" t="s">
        <v>1332</v>
      </c>
      <c r="F12187" s="21" t="s">
        <v>191</v>
      </c>
      <c r="G12187" s="21">
        <v>1</v>
      </c>
      <c r="H12187" s="20">
        <v>10.719694878220201</v>
      </c>
      <c r="I12187" s="20">
        <v>8.7941589713962482</v>
      </c>
      <c r="J12187" s="19" t="s">
        <v>1963</v>
      </c>
      <c r="K12187" s="18">
        <v>10</v>
      </c>
      <c r="L12187" s="18">
        <v>0.5</v>
      </c>
      <c r="M12187" s="18" t="str">
        <f>IF(tbl_data[[#This Row],[PACK COUNT]]&gt;1,"Multipack","Single")</f>
        <v>Single</v>
      </c>
    </row>
    <row r="12188" spans="1:13">
      <c r="A12188" s="21" t="s">
        <v>115</v>
      </c>
      <c r="B12188" s="21" t="s">
        <v>132</v>
      </c>
      <c r="C12188" s="21" t="s">
        <v>132</v>
      </c>
      <c r="D12188" s="21" t="s">
        <v>87</v>
      </c>
      <c r="E12188" s="21" t="s">
        <v>1373</v>
      </c>
      <c r="F12188" s="21" t="s">
        <v>196</v>
      </c>
      <c r="G12188" s="21">
        <v>1</v>
      </c>
      <c r="H12188" s="20">
        <v>3.1582396131094041E-3</v>
      </c>
      <c r="I12188" s="20">
        <v>4.1553036267851871E-3</v>
      </c>
      <c r="J12188" s="19" t="s">
        <v>1963</v>
      </c>
      <c r="K12188" s="18">
        <v>10</v>
      </c>
      <c r="L12188" s="18">
        <v>0.5</v>
      </c>
      <c r="M12188" s="18" t="str">
        <f>IF(tbl_data[[#This Row],[PACK COUNT]]&gt;1,"Multipack","Single")</f>
        <v>Single</v>
      </c>
    </row>
    <row r="12189" spans="1:13">
      <c r="A12189" s="21" t="s">
        <v>115</v>
      </c>
      <c r="B12189" s="21" t="s">
        <v>132</v>
      </c>
      <c r="C12189" s="21" t="s">
        <v>132</v>
      </c>
      <c r="D12189" s="21" t="s">
        <v>87</v>
      </c>
      <c r="E12189" s="21" t="s">
        <v>1018</v>
      </c>
      <c r="F12189" s="21" t="s">
        <v>203</v>
      </c>
      <c r="G12189" s="21">
        <v>1</v>
      </c>
      <c r="H12189" s="20">
        <v>149.27233884205509</v>
      </c>
      <c r="I12189" s="20">
        <v>121.3779402022279</v>
      </c>
      <c r="J12189" s="19" t="s">
        <v>1963</v>
      </c>
      <c r="K12189" s="18">
        <v>10</v>
      </c>
      <c r="L12189" s="18">
        <v>2</v>
      </c>
      <c r="M12189" s="18" t="str">
        <f>IF(tbl_data[[#This Row],[PACK COUNT]]&gt;1,"Multipack","Single")</f>
        <v>Single</v>
      </c>
    </row>
    <row r="12190" spans="1:13">
      <c r="A12190" s="21" t="s">
        <v>115</v>
      </c>
      <c r="B12190" s="21" t="s">
        <v>132</v>
      </c>
      <c r="C12190" s="21" t="s">
        <v>147</v>
      </c>
      <c r="D12190" s="21" t="s">
        <v>110</v>
      </c>
      <c r="E12190" s="21" t="s">
        <v>1017</v>
      </c>
      <c r="F12190" s="21" t="s">
        <v>203</v>
      </c>
      <c r="G12190" s="21">
        <v>1</v>
      </c>
      <c r="H12190" s="20">
        <v>425.4380257150828</v>
      </c>
      <c r="I12190" s="20">
        <v>336.13653979487589</v>
      </c>
      <c r="J12190" s="19" t="s">
        <v>1963</v>
      </c>
      <c r="K12190" s="18">
        <v>10</v>
      </c>
      <c r="L12190" s="18">
        <v>2</v>
      </c>
      <c r="M12190" s="18" t="str">
        <f>IF(tbl_data[[#This Row],[PACK COUNT]]&gt;1,"Multipack","Single")</f>
        <v>Single</v>
      </c>
    </row>
    <row r="12191" spans="1:13">
      <c r="A12191" s="21" t="s">
        <v>115</v>
      </c>
      <c r="B12191" s="21" t="s">
        <v>144</v>
      </c>
      <c r="C12191" s="21" t="s">
        <v>24</v>
      </c>
      <c r="D12191" s="21" t="s">
        <v>87</v>
      </c>
      <c r="E12191" s="21" t="s">
        <v>1015</v>
      </c>
      <c r="F12191" s="21" t="s">
        <v>191</v>
      </c>
      <c r="G12191" s="21">
        <v>1</v>
      </c>
      <c r="H12191" s="20">
        <v>20.904597678366716</v>
      </c>
      <c r="I12191" s="20">
        <v>26.953709415055528</v>
      </c>
      <c r="J12191" s="19" t="s">
        <v>1963</v>
      </c>
      <c r="K12191" s="18">
        <v>10</v>
      </c>
      <c r="L12191" s="18">
        <v>0.5</v>
      </c>
      <c r="M12191" s="18" t="str">
        <f>IF(tbl_data[[#This Row],[PACK COUNT]]&gt;1,"Multipack","Single")</f>
        <v>Single</v>
      </c>
    </row>
    <row r="12192" spans="1:13">
      <c r="A12192" s="21" t="s">
        <v>115</v>
      </c>
      <c r="B12192" s="21" t="s">
        <v>121</v>
      </c>
      <c r="C12192" s="21" t="s">
        <v>73</v>
      </c>
      <c r="D12192" s="21" t="s">
        <v>24</v>
      </c>
      <c r="E12192" s="21" t="s">
        <v>1014</v>
      </c>
      <c r="F12192" s="21" t="s">
        <v>191</v>
      </c>
      <c r="G12192" s="21">
        <v>1</v>
      </c>
      <c r="H12192" s="20">
        <v>28.44131681044875</v>
      </c>
      <c r="I12192" s="20">
        <v>41.862540788989143</v>
      </c>
      <c r="J12192" s="19" t="s">
        <v>1963</v>
      </c>
      <c r="K12192" s="18">
        <v>10</v>
      </c>
      <c r="L12192" s="18">
        <v>0.5</v>
      </c>
      <c r="M12192" s="18" t="str">
        <f>IF(tbl_data[[#This Row],[PACK COUNT]]&gt;1,"Multipack","Single")</f>
        <v>Single</v>
      </c>
    </row>
    <row r="12193" spans="1:13">
      <c r="A12193" s="21" t="s">
        <v>115</v>
      </c>
      <c r="B12193" s="21" t="s">
        <v>121</v>
      </c>
      <c r="C12193" s="21" t="s">
        <v>73</v>
      </c>
      <c r="D12193" s="21" t="s">
        <v>24</v>
      </c>
      <c r="E12193" s="21" t="s">
        <v>1233</v>
      </c>
      <c r="F12193" s="21" t="s">
        <v>191</v>
      </c>
      <c r="G12193" s="21">
        <v>24</v>
      </c>
      <c r="H12193" s="20">
        <v>0.27731139883395195</v>
      </c>
      <c r="I12193" s="20">
        <v>0.45384790707206962</v>
      </c>
      <c r="J12193" s="19" t="s">
        <v>1963</v>
      </c>
      <c r="K12193" s="18">
        <v>10</v>
      </c>
      <c r="L12193" s="18">
        <v>0.5</v>
      </c>
      <c r="M12193" s="18" t="str">
        <f>IF(tbl_data[[#This Row],[PACK COUNT]]&gt;1,"Multipack","Single")</f>
        <v>Multipack</v>
      </c>
    </row>
    <row r="12194" spans="1:13">
      <c r="A12194" s="21" t="s">
        <v>115</v>
      </c>
      <c r="B12194" s="21" t="s">
        <v>121</v>
      </c>
      <c r="C12194" s="21" t="s">
        <v>73</v>
      </c>
      <c r="D12194" s="21" t="s">
        <v>24</v>
      </c>
      <c r="E12194" s="21" t="s">
        <v>1012</v>
      </c>
      <c r="F12194" s="21" t="s">
        <v>196</v>
      </c>
      <c r="G12194" s="21">
        <v>1</v>
      </c>
      <c r="H12194" s="20">
        <v>15.327040348609872</v>
      </c>
      <c r="I12194" s="20">
        <v>26.099322798312393</v>
      </c>
      <c r="J12194" s="19" t="s">
        <v>1963</v>
      </c>
      <c r="K12194" s="18">
        <v>10</v>
      </c>
      <c r="L12194" s="18">
        <v>0.5</v>
      </c>
      <c r="M12194" s="18" t="str">
        <f>IF(tbl_data[[#This Row],[PACK COUNT]]&gt;1,"Multipack","Single")</f>
        <v>Single</v>
      </c>
    </row>
    <row r="12195" spans="1:13">
      <c r="A12195" s="21" t="s">
        <v>115</v>
      </c>
      <c r="B12195" s="21" t="s">
        <v>121</v>
      </c>
      <c r="C12195" s="21" t="s">
        <v>73</v>
      </c>
      <c r="D12195" s="21" t="s">
        <v>24</v>
      </c>
      <c r="E12195" s="21" t="s">
        <v>1422</v>
      </c>
      <c r="F12195" s="21" t="s">
        <v>196</v>
      </c>
      <c r="G12195" s="21">
        <v>4</v>
      </c>
      <c r="H12195" s="20">
        <v>0.30078371986594182</v>
      </c>
      <c r="I12195" s="20">
        <v>0.3554255228946735</v>
      </c>
      <c r="J12195" s="19" t="s">
        <v>1963</v>
      </c>
      <c r="K12195" s="18">
        <v>10</v>
      </c>
      <c r="L12195" s="18">
        <v>0.5</v>
      </c>
      <c r="M12195" s="18" t="str">
        <f>IF(tbl_data[[#This Row],[PACK COUNT]]&gt;1,"Multipack","Single")</f>
        <v>Multipack</v>
      </c>
    </row>
    <row r="12196" spans="1:13">
      <c r="A12196" s="21" t="s">
        <v>115</v>
      </c>
      <c r="B12196" s="21" t="s">
        <v>150</v>
      </c>
      <c r="C12196" s="21" t="s">
        <v>111</v>
      </c>
      <c r="D12196" s="21" t="s">
        <v>110</v>
      </c>
      <c r="E12196" s="21" t="s">
        <v>1011</v>
      </c>
      <c r="F12196" s="21" t="s">
        <v>203</v>
      </c>
      <c r="G12196" s="21">
        <v>1</v>
      </c>
      <c r="H12196" s="20">
        <v>93.59224127282404</v>
      </c>
      <c r="I12196" s="20">
        <v>86.280392184601794</v>
      </c>
      <c r="J12196" s="19" t="s">
        <v>1963</v>
      </c>
      <c r="K12196" s="18">
        <v>10</v>
      </c>
      <c r="L12196" s="18">
        <v>2</v>
      </c>
      <c r="M12196" s="18" t="str">
        <f>IF(tbl_data[[#This Row],[PACK COUNT]]&gt;1,"Multipack","Single")</f>
        <v>Single</v>
      </c>
    </row>
    <row r="12197" spans="1:13">
      <c r="A12197" s="21" t="s">
        <v>115</v>
      </c>
      <c r="B12197" s="21" t="s">
        <v>143</v>
      </c>
      <c r="C12197" s="21" t="s">
        <v>143</v>
      </c>
      <c r="D12197" s="21" t="s">
        <v>87</v>
      </c>
      <c r="E12197" s="21" t="s">
        <v>1205</v>
      </c>
      <c r="F12197" s="21" t="s">
        <v>203</v>
      </c>
      <c r="G12197" s="21">
        <v>1</v>
      </c>
      <c r="H12197" s="20">
        <v>46.69566860288873</v>
      </c>
      <c r="I12197" s="20">
        <v>39.80179852757162</v>
      </c>
      <c r="J12197" s="19" t="s">
        <v>1963</v>
      </c>
      <c r="K12197" s="18">
        <v>10</v>
      </c>
      <c r="L12197" s="18">
        <v>2</v>
      </c>
      <c r="M12197" s="18" t="str">
        <f>IF(tbl_data[[#This Row],[PACK COUNT]]&gt;1,"Multipack","Single")</f>
        <v>Single</v>
      </c>
    </row>
    <row r="12198" spans="1:13">
      <c r="A12198" s="21" t="s">
        <v>115</v>
      </c>
      <c r="B12198" s="21" t="s">
        <v>127</v>
      </c>
      <c r="C12198" s="21" t="s">
        <v>24</v>
      </c>
      <c r="D12198" s="21" t="s">
        <v>71</v>
      </c>
      <c r="E12198" s="21" t="s">
        <v>1010</v>
      </c>
      <c r="F12198" s="21" t="s">
        <v>191</v>
      </c>
      <c r="G12198" s="21">
        <v>1</v>
      </c>
      <c r="H12198" s="20">
        <v>7.0536949491887837</v>
      </c>
      <c r="I12198" s="20">
        <v>9.389256916423605</v>
      </c>
      <c r="J12198" s="19" t="s">
        <v>1963</v>
      </c>
      <c r="K12198" s="18">
        <v>10</v>
      </c>
      <c r="L12198" s="18">
        <v>0.56799999999999995</v>
      </c>
      <c r="M12198" s="18" t="str">
        <f>IF(tbl_data[[#This Row],[PACK COUNT]]&gt;1,"Multipack","Single")</f>
        <v>Single</v>
      </c>
    </row>
    <row r="12199" spans="1:13">
      <c r="A12199" s="21" t="s">
        <v>115</v>
      </c>
      <c r="B12199" s="21" t="s">
        <v>151</v>
      </c>
      <c r="C12199" s="21" t="s">
        <v>151</v>
      </c>
      <c r="D12199" s="21" t="s">
        <v>110</v>
      </c>
      <c r="E12199" s="21" t="s">
        <v>1009</v>
      </c>
      <c r="F12199" s="21" t="s">
        <v>203</v>
      </c>
      <c r="G12199" s="21">
        <v>1</v>
      </c>
      <c r="H12199" s="20">
        <v>31.111913243873847</v>
      </c>
      <c r="I12199" s="20">
        <v>28.160030786084903</v>
      </c>
      <c r="J12199" s="19" t="s">
        <v>1963</v>
      </c>
      <c r="K12199" s="18">
        <v>10</v>
      </c>
      <c r="L12199" s="18">
        <v>2</v>
      </c>
      <c r="M12199" s="18" t="str">
        <f>IF(tbl_data[[#This Row],[PACK COUNT]]&gt;1,"Multipack","Single")</f>
        <v>Single</v>
      </c>
    </row>
    <row r="12200" spans="1:13">
      <c r="A12200" s="21" t="s">
        <v>115</v>
      </c>
      <c r="B12200" s="21" t="s">
        <v>141</v>
      </c>
      <c r="C12200" s="21" t="s">
        <v>142</v>
      </c>
      <c r="D12200" s="21" t="s">
        <v>87</v>
      </c>
      <c r="E12200" s="21" t="s">
        <v>1008</v>
      </c>
      <c r="F12200" s="21" t="s">
        <v>203</v>
      </c>
      <c r="G12200" s="21">
        <v>1</v>
      </c>
      <c r="H12200" s="20">
        <v>41.24582298680204</v>
      </c>
      <c r="I12200" s="20">
        <v>40.530292044166593</v>
      </c>
      <c r="J12200" s="19" t="s">
        <v>1963</v>
      </c>
      <c r="K12200" s="18">
        <v>10</v>
      </c>
      <c r="L12200" s="18">
        <v>2</v>
      </c>
      <c r="M12200" s="18" t="str">
        <f>IF(tbl_data[[#This Row],[PACK COUNT]]&gt;1,"Multipack","Single")</f>
        <v>Single</v>
      </c>
    </row>
    <row r="12201" spans="1:13">
      <c r="A12201" s="21" t="s">
        <v>115</v>
      </c>
      <c r="B12201" s="21" t="s">
        <v>125</v>
      </c>
      <c r="C12201" s="21" t="s">
        <v>62</v>
      </c>
      <c r="D12201" s="21" t="s">
        <v>71</v>
      </c>
      <c r="E12201" s="21" t="s">
        <v>1007</v>
      </c>
      <c r="F12201" s="21" t="s">
        <v>196</v>
      </c>
      <c r="G12201" s="21">
        <v>1</v>
      </c>
      <c r="H12201" s="20">
        <v>16.358200037057465</v>
      </c>
      <c r="I12201" s="20">
        <v>29.098400417272774</v>
      </c>
      <c r="J12201" s="19" t="s">
        <v>1963</v>
      </c>
      <c r="K12201" s="18">
        <v>10</v>
      </c>
      <c r="L12201" s="18">
        <v>0.4</v>
      </c>
      <c r="M12201" s="18" t="str">
        <f>IF(tbl_data[[#This Row],[PACK COUNT]]&gt;1,"Multipack","Single")</f>
        <v>Single</v>
      </c>
    </row>
    <row r="12202" spans="1:13">
      <c r="A12202" s="21" t="s">
        <v>115</v>
      </c>
      <c r="B12202" s="21" t="s">
        <v>125</v>
      </c>
      <c r="C12202" s="21" t="s">
        <v>61</v>
      </c>
      <c r="D12202" s="21" t="s">
        <v>71</v>
      </c>
      <c r="E12202" s="21" t="s">
        <v>1006</v>
      </c>
      <c r="F12202" s="21" t="s">
        <v>196</v>
      </c>
      <c r="G12202" s="21">
        <v>1</v>
      </c>
      <c r="H12202" s="20">
        <v>14.789440203724837</v>
      </c>
      <c r="I12202" s="20">
        <v>25.896773633419496</v>
      </c>
      <c r="J12202" s="19" t="s">
        <v>1963</v>
      </c>
      <c r="K12202" s="18">
        <v>10</v>
      </c>
      <c r="L12202" s="18">
        <v>0.4</v>
      </c>
      <c r="M12202" s="18" t="str">
        <f>IF(tbl_data[[#This Row],[PACK COUNT]]&gt;1,"Multipack","Single")</f>
        <v>Single</v>
      </c>
    </row>
    <row r="12203" spans="1:13">
      <c r="A12203" s="21" t="s">
        <v>115</v>
      </c>
      <c r="B12203" s="21" t="s">
        <v>125</v>
      </c>
      <c r="C12203" s="21" t="s">
        <v>61</v>
      </c>
      <c r="D12203" s="21" t="s">
        <v>71</v>
      </c>
      <c r="E12203" s="21" t="s">
        <v>1005</v>
      </c>
      <c r="F12203" s="21" t="s">
        <v>191</v>
      </c>
      <c r="G12203" s="21">
        <v>1</v>
      </c>
      <c r="H12203" s="20">
        <v>9.6279236044788252</v>
      </c>
      <c r="I12203" s="20">
        <v>14.002340485186144</v>
      </c>
      <c r="J12203" s="19" t="s">
        <v>1963</v>
      </c>
      <c r="K12203" s="18">
        <v>10</v>
      </c>
      <c r="L12203" s="18">
        <v>0.5</v>
      </c>
      <c r="M12203" s="18" t="str">
        <f>IF(tbl_data[[#This Row],[PACK COUNT]]&gt;1,"Multipack","Single")</f>
        <v>Single</v>
      </c>
    </row>
    <row r="12204" spans="1:13">
      <c r="A12204" s="21" t="s">
        <v>115</v>
      </c>
      <c r="B12204" s="21" t="s">
        <v>125</v>
      </c>
      <c r="C12204" s="21" t="s">
        <v>126</v>
      </c>
      <c r="D12204" s="21" t="s">
        <v>71</v>
      </c>
      <c r="E12204" s="21" t="s">
        <v>1004</v>
      </c>
      <c r="F12204" s="21" t="s">
        <v>196</v>
      </c>
      <c r="G12204" s="21">
        <v>1</v>
      </c>
      <c r="H12204" s="20">
        <v>0.65532368805998453</v>
      </c>
      <c r="I12204" s="20">
        <v>1.2345006039404203</v>
      </c>
      <c r="J12204" s="19" t="s">
        <v>1963</v>
      </c>
      <c r="K12204" s="18">
        <v>10</v>
      </c>
      <c r="L12204" s="18">
        <v>0.4</v>
      </c>
      <c r="M12204" s="18" t="str">
        <f>IF(tbl_data[[#This Row],[PACK COUNT]]&gt;1,"Multipack","Single")</f>
        <v>Single</v>
      </c>
    </row>
    <row r="12205" spans="1:13">
      <c r="A12205" s="21" t="s">
        <v>155</v>
      </c>
      <c r="B12205" s="21" t="s">
        <v>163</v>
      </c>
      <c r="C12205" s="21" t="s">
        <v>176</v>
      </c>
      <c r="D12205" s="21" t="s">
        <v>87</v>
      </c>
      <c r="E12205" s="21" t="s">
        <v>1331</v>
      </c>
      <c r="F12205" s="21" t="s">
        <v>191</v>
      </c>
      <c r="G12205" s="21">
        <v>1</v>
      </c>
      <c r="H12205" s="20">
        <v>1.8155926426404625</v>
      </c>
      <c r="I12205" s="20">
        <v>2.1390116697617358</v>
      </c>
      <c r="J12205" s="19" t="s">
        <v>1963</v>
      </c>
      <c r="K12205" s="18">
        <v>10</v>
      </c>
      <c r="L12205" s="18">
        <v>0.5</v>
      </c>
      <c r="M12205" s="18" t="str">
        <f>IF(tbl_data[[#This Row],[PACK COUNT]]&gt;1,"Multipack","Single")</f>
        <v>Single</v>
      </c>
    </row>
    <row r="12206" spans="1:13">
      <c r="A12206" s="21" t="s">
        <v>155</v>
      </c>
      <c r="B12206" s="21" t="s">
        <v>163</v>
      </c>
      <c r="C12206" s="21" t="s">
        <v>24</v>
      </c>
      <c r="D12206" s="21" t="s">
        <v>71</v>
      </c>
      <c r="E12206" s="21" t="s">
        <v>998</v>
      </c>
      <c r="F12206" s="21" t="s">
        <v>191</v>
      </c>
      <c r="G12206" s="21">
        <v>1</v>
      </c>
      <c r="H12206" s="20">
        <v>12.281478395311778</v>
      </c>
      <c r="I12206" s="20">
        <v>15.974259707589107</v>
      </c>
      <c r="J12206" s="19" t="s">
        <v>1963</v>
      </c>
      <c r="K12206" s="18">
        <v>10</v>
      </c>
      <c r="L12206" s="18">
        <v>0.5</v>
      </c>
      <c r="M12206" s="18" t="str">
        <f>IF(tbl_data[[#This Row],[PACK COUNT]]&gt;1,"Multipack","Single")</f>
        <v>Single</v>
      </c>
    </row>
    <row r="12207" spans="1:13">
      <c r="A12207" s="21" t="s">
        <v>155</v>
      </c>
      <c r="B12207" s="21" t="s">
        <v>163</v>
      </c>
      <c r="C12207" s="21" t="s">
        <v>165</v>
      </c>
      <c r="D12207" s="21" t="s">
        <v>24</v>
      </c>
      <c r="E12207" s="21" t="s">
        <v>997</v>
      </c>
      <c r="F12207" s="21" t="s">
        <v>191</v>
      </c>
      <c r="G12207" s="21">
        <v>1</v>
      </c>
      <c r="H12207" s="20">
        <v>0.53680754128587371</v>
      </c>
      <c r="I12207" s="20">
        <v>0.75845967407239379</v>
      </c>
      <c r="J12207" s="19" t="s">
        <v>1963</v>
      </c>
      <c r="K12207" s="18">
        <v>10</v>
      </c>
      <c r="L12207" s="18">
        <v>0.5</v>
      </c>
      <c r="M12207" s="18" t="str">
        <f>IF(tbl_data[[#This Row],[PACK COUNT]]&gt;1,"Multipack","Single")</f>
        <v>Single</v>
      </c>
    </row>
    <row r="12208" spans="1:13">
      <c r="A12208" s="21" t="s">
        <v>155</v>
      </c>
      <c r="B12208" s="21" t="s">
        <v>182</v>
      </c>
      <c r="C12208" s="21" t="s">
        <v>73</v>
      </c>
      <c r="D12208" s="21" t="s">
        <v>110</v>
      </c>
      <c r="E12208" s="21" t="s">
        <v>995</v>
      </c>
      <c r="F12208" s="21" t="s">
        <v>203</v>
      </c>
      <c r="G12208" s="21">
        <v>1</v>
      </c>
      <c r="H12208" s="20">
        <v>14.091526912629552</v>
      </c>
      <c r="I12208" s="20">
        <v>13.560309347393897</v>
      </c>
      <c r="J12208" s="19" t="s">
        <v>1963</v>
      </c>
      <c r="K12208" s="18">
        <v>10</v>
      </c>
      <c r="L12208" s="18">
        <v>2</v>
      </c>
      <c r="M12208" s="18" t="str">
        <f>IF(tbl_data[[#This Row],[PACK COUNT]]&gt;1,"Multipack","Single")</f>
        <v>Single</v>
      </c>
    </row>
    <row r="12209" spans="1:13">
      <c r="A12209" s="21" t="s">
        <v>155</v>
      </c>
      <c r="B12209" s="21" t="s">
        <v>182</v>
      </c>
      <c r="C12209" s="21" t="s">
        <v>90</v>
      </c>
      <c r="D12209" s="21" t="s">
        <v>110</v>
      </c>
      <c r="E12209" s="21" t="s">
        <v>1421</v>
      </c>
      <c r="F12209" s="21" t="s">
        <v>203</v>
      </c>
      <c r="G12209" s="21">
        <v>1</v>
      </c>
      <c r="H12209" s="20">
        <v>4.46399237148048E-3</v>
      </c>
      <c r="I12209" s="20">
        <v>5.051233998507096E-3</v>
      </c>
      <c r="J12209" s="19" t="s">
        <v>1963</v>
      </c>
      <c r="K12209" s="18">
        <v>10</v>
      </c>
      <c r="L12209" s="18">
        <v>2</v>
      </c>
      <c r="M12209" s="18" t="str">
        <f>IF(tbl_data[[#This Row],[PACK COUNT]]&gt;1,"Multipack","Single")</f>
        <v>Single</v>
      </c>
    </row>
    <row r="12210" spans="1:13">
      <c r="A12210" s="21" t="s">
        <v>155</v>
      </c>
      <c r="B12210" s="21" t="s">
        <v>156</v>
      </c>
      <c r="C12210" s="21" t="s">
        <v>157</v>
      </c>
      <c r="D12210" s="21" t="s">
        <v>24</v>
      </c>
      <c r="E12210" s="21" t="s">
        <v>994</v>
      </c>
      <c r="F12210" s="21" t="s">
        <v>196</v>
      </c>
      <c r="G12210" s="21">
        <v>1</v>
      </c>
      <c r="H12210" s="20">
        <v>23.02388874374272</v>
      </c>
      <c r="I12210" s="20">
        <v>31.127269489306443</v>
      </c>
      <c r="J12210" s="19" t="s">
        <v>1963</v>
      </c>
      <c r="K12210" s="18">
        <v>10</v>
      </c>
      <c r="L12210" s="18">
        <v>0.5</v>
      </c>
      <c r="M12210" s="18" t="str">
        <f>IF(tbl_data[[#This Row],[PACK COUNT]]&gt;1,"Multipack","Single")</f>
        <v>Single</v>
      </c>
    </row>
    <row r="12211" spans="1:13">
      <c r="A12211" s="21" t="s">
        <v>155</v>
      </c>
      <c r="B12211" s="21" t="s">
        <v>156</v>
      </c>
      <c r="C12211" s="21" t="s">
        <v>25</v>
      </c>
      <c r="D12211" s="21" t="s">
        <v>24</v>
      </c>
      <c r="E12211" s="21" t="s">
        <v>993</v>
      </c>
      <c r="F12211" s="21" t="s">
        <v>191</v>
      </c>
      <c r="G12211" s="21">
        <v>1</v>
      </c>
      <c r="H12211" s="20">
        <v>8.6830146733122238</v>
      </c>
      <c r="I12211" s="20">
        <v>14.460586368353166</v>
      </c>
      <c r="J12211" s="19" t="s">
        <v>1963</v>
      </c>
      <c r="K12211" s="18">
        <v>10</v>
      </c>
      <c r="L12211" s="18">
        <v>0.5</v>
      </c>
      <c r="M12211" s="18" t="str">
        <f>IF(tbl_data[[#This Row],[PACK COUNT]]&gt;1,"Multipack","Single")</f>
        <v>Single</v>
      </c>
    </row>
    <row r="12212" spans="1:13">
      <c r="A12212" s="21" t="s">
        <v>155</v>
      </c>
      <c r="B12212" s="21" t="s">
        <v>156</v>
      </c>
      <c r="C12212" s="21" t="s">
        <v>181</v>
      </c>
      <c r="D12212" s="21" t="s">
        <v>110</v>
      </c>
      <c r="E12212" s="21" t="s">
        <v>992</v>
      </c>
      <c r="F12212" s="21" t="s">
        <v>191</v>
      </c>
      <c r="G12212" s="21">
        <v>1</v>
      </c>
      <c r="H12212" s="20">
        <v>42.784392736033404</v>
      </c>
      <c r="I12212" s="20">
        <v>61.955508219707475</v>
      </c>
      <c r="J12212" s="19" t="s">
        <v>1963</v>
      </c>
      <c r="K12212" s="18">
        <v>10</v>
      </c>
      <c r="L12212" s="18">
        <v>0.5</v>
      </c>
      <c r="M12212" s="18" t="str">
        <f>IF(tbl_data[[#This Row],[PACK COUNT]]&gt;1,"Multipack","Single")</f>
        <v>Single</v>
      </c>
    </row>
    <row r="12213" spans="1:13">
      <c r="A12213" s="21" t="s">
        <v>155</v>
      </c>
      <c r="B12213" s="21" t="s">
        <v>156</v>
      </c>
      <c r="C12213" s="21" t="s">
        <v>173</v>
      </c>
      <c r="D12213" s="21" t="s">
        <v>71</v>
      </c>
      <c r="E12213" s="21" t="s">
        <v>989</v>
      </c>
      <c r="F12213" s="21" t="s">
        <v>191</v>
      </c>
      <c r="G12213" s="21">
        <v>1</v>
      </c>
      <c r="H12213" s="20">
        <v>37.824440754348387</v>
      </c>
      <c r="I12213" s="20">
        <v>52.936545615871452</v>
      </c>
      <c r="J12213" s="19" t="s">
        <v>1963</v>
      </c>
      <c r="K12213" s="18">
        <v>10</v>
      </c>
      <c r="L12213" s="18">
        <v>0.5</v>
      </c>
      <c r="M12213" s="18" t="str">
        <f>IF(tbl_data[[#This Row],[PACK COUNT]]&gt;1,"Multipack","Single")</f>
        <v>Single</v>
      </c>
    </row>
    <row r="12214" spans="1:13">
      <c r="A12214" s="21" t="s">
        <v>155</v>
      </c>
      <c r="B12214" s="21" t="s">
        <v>156</v>
      </c>
      <c r="C12214" s="21" t="s">
        <v>173</v>
      </c>
      <c r="D12214" s="21" t="s">
        <v>71</v>
      </c>
      <c r="E12214" s="21" t="s">
        <v>991</v>
      </c>
      <c r="F12214" s="21" t="s">
        <v>191</v>
      </c>
      <c r="G12214" s="21">
        <v>24</v>
      </c>
      <c r="H12214" s="20">
        <v>6.629618854225898E-2</v>
      </c>
      <c r="I12214" s="20">
        <v>3.1323427880329796E-2</v>
      </c>
      <c r="J12214" s="19" t="s">
        <v>1963</v>
      </c>
      <c r="K12214" s="18">
        <v>10</v>
      </c>
      <c r="L12214" s="18">
        <v>0.5</v>
      </c>
      <c r="M12214" s="18" t="str">
        <f>IF(tbl_data[[#This Row],[PACK COUNT]]&gt;1,"Multipack","Single")</f>
        <v>Multipack</v>
      </c>
    </row>
    <row r="12215" spans="1:13">
      <c r="A12215" s="21" t="s">
        <v>155</v>
      </c>
      <c r="B12215" s="21" t="s">
        <v>156</v>
      </c>
      <c r="C12215" s="21" t="s">
        <v>173</v>
      </c>
      <c r="D12215" s="21" t="s">
        <v>71</v>
      </c>
      <c r="E12215" s="21" t="s">
        <v>990</v>
      </c>
      <c r="F12215" s="21" t="s">
        <v>191</v>
      </c>
      <c r="G12215" s="21">
        <v>4</v>
      </c>
      <c r="H12215" s="20">
        <v>5.2470468338891951</v>
      </c>
      <c r="I12215" s="20">
        <v>6.9182103975269467</v>
      </c>
      <c r="J12215" s="19" t="s">
        <v>1963</v>
      </c>
      <c r="K12215" s="18">
        <v>10</v>
      </c>
      <c r="L12215" s="18">
        <v>0.5</v>
      </c>
      <c r="M12215" s="18" t="str">
        <f>IF(tbl_data[[#This Row],[PACK COUNT]]&gt;1,"Multipack","Single")</f>
        <v>Multipack</v>
      </c>
    </row>
    <row r="12216" spans="1:13">
      <c r="A12216" s="21" t="s">
        <v>155</v>
      </c>
      <c r="B12216" s="21" t="s">
        <v>156</v>
      </c>
      <c r="C12216" s="21" t="s">
        <v>173</v>
      </c>
      <c r="D12216" s="21" t="s">
        <v>71</v>
      </c>
      <c r="E12216" s="21" t="s">
        <v>989</v>
      </c>
      <c r="F12216" s="21" t="s">
        <v>191</v>
      </c>
      <c r="G12216" s="21">
        <v>1</v>
      </c>
      <c r="H12216" s="20">
        <v>76.84887679106987</v>
      </c>
      <c r="I12216" s="20">
        <v>92.545253382310335</v>
      </c>
      <c r="J12216" s="19" t="s">
        <v>1963</v>
      </c>
      <c r="K12216" s="18">
        <v>10</v>
      </c>
      <c r="L12216" s="18">
        <v>0.5</v>
      </c>
      <c r="M12216" s="18" t="str">
        <f>IF(tbl_data[[#This Row],[PACK COUNT]]&gt;1,"Multipack","Single")</f>
        <v>Single</v>
      </c>
    </row>
    <row r="12217" spans="1:13">
      <c r="A12217" s="21" t="s">
        <v>155</v>
      </c>
      <c r="B12217" s="21" t="s">
        <v>156</v>
      </c>
      <c r="C12217" s="21" t="s">
        <v>173</v>
      </c>
      <c r="D12217" s="21" t="s">
        <v>71</v>
      </c>
      <c r="E12217" s="21" t="s">
        <v>988</v>
      </c>
      <c r="F12217" s="21" t="s">
        <v>196</v>
      </c>
      <c r="G12217" s="21">
        <v>1</v>
      </c>
      <c r="H12217" s="20">
        <v>57.686887646998905</v>
      </c>
      <c r="I12217" s="20">
        <v>73.195056289227836</v>
      </c>
      <c r="J12217" s="19" t="s">
        <v>1963</v>
      </c>
      <c r="K12217" s="18">
        <v>10</v>
      </c>
      <c r="L12217" s="18">
        <v>0.5</v>
      </c>
      <c r="M12217" s="18" t="str">
        <f>IF(tbl_data[[#This Row],[PACK COUNT]]&gt;1,"Multipack","Single")</f>
        <v>Single</v>
      </c>
    </row>
    <row r="12218" spans="1:13">
      <c r="A12218" s="21" t="s">
        <v>155</v>
      </c>
      <c r="B12218" s="21" t="s">
        <v>156</v>
      </c>
      <c r="C12218" s="21" t="s">
        <v>173</v>
      </c>
      <c r="D12218" s="21" t="s">
        <v>71</v>
      </c>
      <c r="E12218" s="21" t="s">
        <v>987</v>
      </c>
      <c r="F12218" s="21" t="s">
        <v>203</v>
      </c>
      <c r="G12218" s="21">
        <v>1</v>
      </c>
      <c r="H12218" s="20">
        <v>112.99306299103398</v>
      </c>
      <c r="I12218" s="20">
        <v>102.57039662510338</v>
      </c>
      <c r="J12218" s="19" t="s">
        <v>1963</v>
      </c>
      <c r="K12218" s="18">
        <v>10</v>
      </c>
      <c r="L12218" s="18">
        <v>1.5</v>
      </c>
      <c r="M12218" s="18" t="str">
        <f>IF(tbl_data[[#This Row],[PACK COUNT]]&gt;1,"Multipack","Single")</f>
        <v>Single</v>
      </c>
    </row>
    <row r="12219" spans="1:13">
      <c r="A12219" s="21" t="s">
        <v>155</v>
      </c>
      <c r="B12219" s="21" t="s">
        <v>156</v>
      </c>
      <c r="C12219" s="21" t="s">
        <v>159</v>
      </c>
      <c r="D12219" s="21" t="s">
        <v>24</v>
      </c>
      <c r="E12219" s="21" t="s">
        <v>986</v>
      </c>
      <c r="F12219" s="21" t="s">
        <v>196</v>
      </c>
      <c r="G12219" s="21">
        <v>1</v>
      </c>
      <c r="H12219" s="20">
        <v>14.172318656899675</v>
      </c>
      <c r="I12219" s="20">
        <v>22.417487230858733</v>
      </c>
      <c r="J12219" s="19" t="s">
        <v>1963</v>
      </c>
      <c r="K12219" s="18">
        <v>10</v>
      </c>
      <c r="L12219" s="18">
        <v>0.5</v>
      </c>
      <c r="M12219" s="18" t="str">
        <f>IF(tbl_data[[#This Row],[PACK COUNT]]&gt;1,"Multipack","Single")</f>
        <v>Single</v>
      </c>
    </row>
    <row r="12220" spans="1:13">
      <c r="A12220" s="21" t="s">
        <v>155</v>
      </c>
      <c r="B12220" s="21" t="s">
        <v>156</v>
      </c>
      <c r="C12220" s="21" t="s">
        <v>73</v>
      </c>
      <c r="D12220" s="21" t="s">
        <v>71</v>
      </c>
      <c r="E12220" s="21" t="s">
        <v>985</v>
      </c>
      <c r="F12220" s="21" t="s">
        <v>191</v>
      </c>
      <c r="G12220" s="21">
        <v>1</v>
      </c>
      <c r="H12220" s="20">
        <v>124.28379134563363</v>
      </c>
      <c r="I12220" s="20">
        <v>147.68048637425625</v>
      </c>
      <c r="J12220" s="19" t="s">
        <v>1963</v>
      </c>
      <c r="K12220" s="18">
        <v>10</v>
      </c>
      <c r="L12220" s="18">
        <v>0.5</v>
      </c>
      <c r="M12220" s="18" t="str">
        <f>IF(tbl_data[[#This Row],[PACK COUNT]]&gt;1,"Multipack","Single")</f>
        <v>Single</v>
      </c>
    </row>
    <row r="12221" spans="1:13">
      <c r="A12221" s="21" t="s">
        <v>155</v>
      </c>
      <c r="B12221" s="21" t="s">
        <v>156</v>
      </c>
      <c r="C12221" s="21" t="s">
        <v>73</v>
      </c>
      <c r="D12221" s="21" t="s">
        <v>71</v>
      </c>
      <c r="E12221" s="21" t="s">
        <v>983</v>
      </c>
      <c r="F12221" s="21" t="s">
        <v>191</v>
      </c>
      <c r="G12221" s="21">
        <v>4</v>
      </c>
      <c r="H12221" s="20">
        <v>0.23970627992896476</v>
      </c>
      <c r="I12221" s="20">
        <v>0.24471748253255179</v>
      </c>
      <c r="J12221" s="19" t="s">
        <v>1963</v>
      </c>
      <c r="K12221" s="18">
        <v>10</v>
      </c>
      <c r="L12221" s="18">
        <v>0.5</v>
      </c>
      <c r="M12221" s="18" t="str">
        <f>IF(tbl_data[[#This Row],[PACK COUNT]]&gt;1,"Multipack","Single")</f>
        <v>Multipack</v>
      </c>
    </row>
    <row r="12222" spans="1:13">
      <c r="A12222" s="21" t="s">
        <v>155</v>
      </c>
      <c r="B12222" s="21" t="s">
        <v>156</v>
      </c>
      <c r="C12222" s="21" t="s">
        <v>73</v>
      </c>
      <c r="D12222" s="21" t="s">
        <v>71</v>
      </c>
      <c r="E12222" s="21" t="s">
        <v>982</v>
      </c>
      <c r="F12222" s="21" t="s">
        <v>196</v>
      </c>
      <c r="G12222" s="21">
        <v>1</v>
      </c>
      <c r="H12222" s="20">
        <v>113.83551540101769</v>
      </c>
      <c r="I12222" s="20">
        <v>141.93836928880506</v>
      </c>
      <c r="J12222" s="19" t="s">
        <v>1963</v>
      </c>
      <c r="K12222" s="18">
        <v>10</v>
      </c>
      <c r="L12222" s="18">
        <v>0.5</v>
      </c>
      <c r="M12222" s="18" t="str">
        <f>IF(tbl_data[[#This Row],[PACK COUNT]]&gt;1,"Multipack","Single")</f>
        <v>Single</v>
      </c>
    </row>
    <row r="12223" spans="1:13">
      <c r="A12223" s="21" t="s">
        <v>155</v>
      </c>
      <c r="B12223" s="21" t="s">
        <v>156</v>
      </c>
      <c r="C12223" s="21" t="s">
        <v>73</v>
      </c>
      <c r="D12223" s="21" t="s">
        <v>71</v>
      </c>
      <c r="E12223" s="21" t="s">
        <v>1252</v>
      </c>
      <c r="F12223" s="21" t="s">
        <v>196</v>
      </c>
      <c r="G12223" s="21">
        <v>4</v>
      </c>
      <c r="H12223" s="20">
        <v>11.762945114757846</v>
      </c>
      <c r="I12223" s="20">
        <v>13.298080010352805</v>
      </c>
      <c r="J12223" s="19" t="s">
        <v>1963</v>
      </c>
      <c r="K12223" s="18">
        <v>10</v>
      </c>
      <c r="L12223" s="18">
        <v>0.5</v>
      </c>
      <c r="M12223" s="18" t="str">
        <f>IF(tbl_data[[#This Row],[PACK COUNT]]&gt;1,"Multipack","Single")</f>
        <v>Multipack</v>
      </c>
    </row>
    <row r="12224" spans="1:13">
      <c r="A12224" s="21" t="s">
        <v>155</v>
      </c>
      <c r="B12224" s="21" t="s">
        <v>156</v>
      </c>
      <c r="C12224" s="21" t="s">
        <v>73</v>
      </c>
      <c r="D12224" s="21" t="s">
        <v>71</v>
      </c>
      <c r="E12224" s="21" t="s">
        <v>981</v>
      </c>
      <c r="F12224" s="21" t="s">
        <v>203</v>
      </c>
      <c r="G12224" s="21">
        <v>1</v>
      </c>
      <c r="H12224" s="20">
        <v>85.673243993012491</v>
      </c>
      <c r="I12224" s="20">
        <v>80.088092761970472</v>
      </c>
      <c r="J12224" s="19" t="s">
        <v>1963</v>
      </c>
      <c r="K12224" s="18">
        <v>10</v>
      </c>
      <c r="L12224" s="18">
        <v>1.5</v>
      </c>
      <c r="M12224" s="18" t="str">
        <f>IF(tbl_data[[#This Row],[PACK COUNT]]&gt;1,"Multipack","Single")</f>
        <v>Single</v>
      </c>
    </row>
    <row r="12225" spans="1:13">
      <c r="A12225" s="21" t="s">
        <v>155</v>
      </c>
      <c r="B12225" s="21" t="s">
        <v>156</v>
      </c>
      <c r="C12225" s="21" t="s">
        <v>91</v>
      </c>
      <c r="D12225" s="21" t="s">
        <v>87</v>
      </c>
      <c r="E12225" s="21" t="s">
        <v>980</v>
      </c>
      <c r="F12225" s="21" t="s">
        <v>191</v>
      </c>
      <c r="G12225" s="21">
        <v>1</v>
      </c>
      <c r="H12225" s="20">
        <v>3.4424120012173365</v>
      </c>
      <c r="I12225" s="20">
        <v>4.3733425641601578</v>
      </c>
      <c r="J12225" s="19" t="s">
        <v>1963</v>
      </c>
      <c r="K12225" s="18">
        <v>10</v>
      </c>
      <c r="L12225" s="18">
        <v>0.5</v>
      </c>
      <c r="M12225" s="18" t="str">
        <f>IF(tbl_data[[#This Row],[PACK COUNT]]&gt;1,"Multipack","Single")</f>
        <v>Single</v>
      </c>
    </row>
    <row r="12226" spans="1:13">
      <c r="A12226" s="21" t="s">
        <v>155</v>
      </c>
      <c r="B12226" s="21" t="s">
        <v>156</v>
      </c>
      <c r="C12226" s="21" t="s">
        <v>160</v>
      </c>
      <c r="D12226" s="21" t="s">
        <v>24</v>
      </c>
      <c r="E12226" s="21" t="s">
        <v>979</v>
      </c>
      <c r="F12226" s="21" t="s">
        <v>191</v>
      </c>
      <c r="G12226" s="21">
        <v>1</v>
      </c>
      <c r="H12226" s="20">
        <v>85.804709622387307</v>
      </c>
      <c r="I12226" s="20">
        <v>129.49688140877143</v>
      </c>
      <c r="J12226" s="19" t="s">
        <v>1963</v>
      </c>
      <c r="K12226" s="18">
        <v>10</v>
      </c>
      <c r="L12226" s="18">
        <v>0.5</v>
      </c>
      <c r="M12226" s="18" t="str">
        <f>IF(tbl_data[[#This Row],[PACK COUNT]]&gt;1,"Multipack","Single")</f>
        <v>Single</v>
      </c>
    </row>
    <row r="12227" spans="1:13">
      <c r="A12227" s="21" t="s">
        <v>155</v>
      </c>
      <c r="B12227" s="21" t="s">
        <v>156</v>
      </c>
      <c r="C12227" s="21" t="s">
        <v>160</v>
      </c>
      <c r="D12227" s="21" t="s">
        <v>24</v>
      </c>
      <c r="E12227" s="21" t="s">
        <v>978</v>
      </c>
      <c r="F12227" s="21" t="s">
        <v>196</v>
      </c>
      <c r="G12227" s="21">
        <v>1</v>
      </c>
      <c r="H12227" s="20">
        <v>80.463112432480159</v>
      </c>
      <c r="I12227" s="20">
        <v>118.67959040488091</v>
      </c>
      <c r="J12227" s="19" t="s">
        <v>1963</v>
      </c>
      <c r="K12227" s="18">
        <v>10</v>
      </c>
      <c r="L12227" s="18">
        <v>0.5</v>
      </c>
      <c r="M12227" s="18" t="str">
        <f>IF(tbl_data[[#This Row],[PACK COUNT]]&gt;1,"Multipack","Single")</f>
        <v>Single</v>
      </c>
    </row>
    <row r="12228" spans="1:13">
      <c r="A12228" s="21" t="s">
        <v>155</v>
      </c>
      <c r="B12228" s="21" t="s">
        <v>156</v>
      </c>
      <c r="C12228" s="21" t="s">
        <v>162</v>
      </c>
      <c r="D12228" s="21" t="s">
        <v>24</v>
      </c>
      <c r="E12228" s="21" t="s">
        <v>1251</v>
      </c>
      <c r="F12228" s="21" t="s">
        <v>196</v>
      </c>
      <c r="G12228" s="21">
        <v>1</v>
      </c>
      <c r="H12228" s="20">
        <v>1.9930377319758073E-2</v>
      </c>
      <c r="I12228" s="20">
        <v>3.107102322762435E-2</v>
      </c>
      <c r="J12228" s="19" t="s">
        <v>1963</v>
      </c>
      <c r="K12228" s="18">
        <v>10</v>
      </c>
      <c r="L12228" s="18">
        <v>0.5</v>
      </c>
      <c r="M12228" s="18" t="str">
        <f>IF(tbl_data[[#This Row],[PACK COUNT]]&gt;1,"Multipack","Single")</f>
        <v>Single</v>
      </c>
    </row>
    <row r="12229" spans="1:13">
      <c r="A12229" s="21" t="s">
        <v>155</v>
      </c>
      <c r="B12229" s="21" t="s">
        <v>174</v>
      </c>
      <c r="C12229" s="21" t="s">
        <v>175</v>
      </c>
      <c r="D12229" s="21" t="s">
        <v>87</v>
      </c>
      <c r="E12229" s="21" t="s">
        <v>972</v>
      </c>
      <c r="F12229" s="21" t="s">
        <v>191</v>
      </c>
      <c r="G12229" s="21">
        <v>1</v>
      </c>
      <c r="H12229" s="20">
        <v>15.60827908048312</v>
      </c>
      <c r="I12229" s="20">
        <v>17.26867514413204</v>
      </c>
      <c r="J12229" s="19" t="s">
        <v>1963</v>
      </c>
      <c r="K12229" s="18">
        <v>10</v>
      </c>
      <c r="L12229" s="18">
        <v>0.5</v>
      </c>
      <c r="M12229" s="18" t="str">
        <f>IF(tbl_data[[#This Row],[PACK COUNT]]&gt;1,"Multipack","Single")</f>
        <v>Single</v>
      </c>
    </row>
    <row r="12230" spans="1:13">
      <c r="A12230" s="21" t="s">
        <v>155</v>
      </c>
      <c r="B12230" s="21" t="s">
        <v>174</v>
      </c>
      <c r="C12230" s="21" t="s">
        <v>91</v>
      </c>
      <c r="D12230" s="21" t="s">
        <v>87</v>
      </c>
      <c r="E12230" s="21" t="s">
        <v>971</v>
      </c>
      <c r="F12230" s="21" t="s">
        <v>191</v>
      </c>
      <c r="G12230" s="21">
        <v>1</v>
      </c>
      <c r="H12230" s="20">
        <v>26.562579074019371</v>
      </c>
      <c r="I12230" s="20">
        <v>30.445696860367068</v>
      </c>
      <c r="J12230" s="19" t="s">
        <v>1963</v>
      </c>
      <c r="K12230" s="18">
        <v>10</v>
      </c>
      <c r="L12230" s="18">
        <v>0.5</v>
      </c>
      <c r="M12230" s="18" t="str">
        <f>IF(tbl_data[[#This Row],[PACK COUNT]]&gt;1,"Multipack","Single")</f>
        <v>Single</v>
      </c>
    </row>
    <row r="12231" spans="1:13">
      <c r="A12231" s="21" t="s">
        <v>155</v>
      </c>
      <c r="B12231" s="21" t="s">
        <v>174</v>
      </c>
      <c r="C12231" s="21" t="s">
        <v>91</v>
      </c>
      <c r="D12231" s="21" t="s">
        <v>87</v>
      </c>
      <c r="E12231" s="21" t="s">
        <v>970</v>
      </c>
      <c r="F12231" s="21" t="s">
        <v>203</v>
      </c>
      <c r="G12231" s="21">
        <v>1</v>
      </c>
      <c r="H12231" s="20">
        <v>362.6854802815069</v>
      </c>
      <c r="I12231" s="20">
        <v>266.18453276541965</v>
      </c>
      <c r="J12231" s="19" t="s">
        <v>1963</v>
      </c>
      <c r="K12231" s="18">
        <v>10</v>
      </c>
      <c r="L12231" s="18">
        <v>2.2999999999999998</v>
      </c>
      <c r="M12231" s="18" t="str">
        <f>IF(tbl_data[[#This Row],[PACK COUNT]]&gt;1,"Multipack","Single")</f>
        <v>Single</v>
      </c>
    </row>
    <row r="12232" spans="1:13">
      <c r="A12232" s="21" t="s">
        <v>155</v>
      </c>
      <c r="B12232" s="21" t="s">
        <v>174</v>
      </c>
      <c r="C12232" s="21" t="s">
        <v>180</v>
      </c>
      <c r="D12232" s="21" t="s">
        <v>110</v>
      </c>
      <c r="E12232" s="21" t="s">
        <v>969</v>
      </c>
      <c r="F12232" s="21" t="s">
        <v>203</v>
      </c>
      <c r="G12232" s="21">
        <v>1</v>
      </c>
      <c r="H12232" s="20">
        <v>276.35525586146639</v>
      </c>
      <c r="I12232" s="20">
        <v>238.94960410755846</v>
      </c>
      <c r="J12232" s="19" t="s">
        <v>1963</v>
      </c>
      <c r="K12232" s="18">
        <v>10</v>
      </c>
      <c r="L12232" s="18">
        <v>2</v>
      </c>
      <c r="M12232" s="18" t="str">
        <f>IF(tbl_data[[#This Row],[PACK COUNT]]&gt;1,"Multipack","Single")</f>
        <v>Single</v>
      </c>
    </row>
    <row r="12233" spans="1:13">
      <c r="A12233" s="21" t="s">
        <v>155</v>
      </c>
      <c r="B12233" s="21" t="s">
        <v>174</v>
      </c>
      <c r="C12233" s="21" t="s">
        <v>89</v>
      </c>
      <c r="D12233" s="21" t="s">
        <v>87</v>
      </c>
      <c r="E12233" s="21" t="s">
        <v>968</v>
      </c>
      <c r="F12233" s="21" t="s">
        <v>191</v>
      </c>
      <c r="G12233" s="21">
        <v>1</v>
      </c>
      <c r="H12233" s="20">
        <v>53.831013400294843</v>
      </c>
      <c r="I12233" s="20">
        <v>64.637784069469888</v>
      </c>
      <c r="J12233" s="19" t="s">
        <v>1963</v>
      </c>
      <c r="K12233" s="18">
        <v>10</v>
      </c>
      <c r="L12233" s="18">
        <v>0.5</v>
      </c>
      <c r="M12233" s="18" t="str">
        <f>IF(tbl_data[[#This Row],[PACK COUNT]]&gt;1,"Multipack","Single")</f>
        <v>Single</v>
      </c>
    </row>
    <row r="12234" spans="1:13">
      <c r="A12234" s="21" t="s">
        <v>155</v>
      </c>
      <c r="B12234" s="21" t="s">
        <v>174</v>
      </c>
      <c r="C12234" s="21" t="s">
        <v>89</v>
      </c>
      <c r="D12234" s="21" t="s">
        <v>87</v>
      </c>
      <c r="E12234" s="21" t="s">
        <v>967</v>
      </c>
      <c r="F12234" s="21" t="s">
        <v>196</v>
      </c>
      <c r="G12234" s="21">
        <v>1</v>
      </c>
      <c r="H12234" s="20">
        <v>21.147029504084959</v>
      </c>
      <c r="I12234" s="20">
        <v>26.891179573374167</v>
      </c>
      <c r="J12234" s="19" t="s">
        <v>1963</v>
      </c>
      <c r="K12234" s="18">
        <v>10</v>
      </c>
      <c r="L12234" s="18">
        <v>0.5</v>
      </c>
      <c r="M12234" s="18" t="str">
        <f>IF(tbl_data[[#This Row],[PACK COUNT]]&gt;1,"Multipack","Single")</f>
        <v>Single</v>
      </c>
    </row>
    <row r="12235" spans="1:13">
      <c r="A12235" s="21" t="s">
        <v>155</v>
      </c>
      <c r="B12235" s="21" t="s">
        <v>174</v>
      </c>
      <c r="C12235" s="21" t="s">
        <v>89</v>
      </c>
      <c r="D12235" s="21" t="s">
        <v>87</v>
      </c>
      <c r="E12235" s="21" t="s">
        <v>1204</v>
      </c>
      <c r="F12235" s="21" t="s">
        <v>203</v>
      </c>
      <c r="G12235" s="21">
        <v>1</v>
      </c>
      <c r="H12235" s="20">
        <v>97.556960675837331</v>
      </c>
      <c r="I12235" s="20">
        <v>92.863671425091255</v>
      </c>
      <c r="J12235" s="19" t="s">
        <v>1963</v>
      </c>
      <c r="K12235" s="18">
        <v>10</v>
      </c>
      <c r="L12235" s="18">
        <v>2</v>
      </c>
      <c r="M12235" s="18" t="str">
        <f>IF(tbl_data[[#This Row],[PACK COUNT]]&gt;1,"Multipack","Single")</f>
        <v>Single</v>
      </c>
    </row>
    <row r="12236" spans="1:13">
      <c r="A12236" s="21" t="s">
        <v>155</v>
      </c>
      <c r="B12236" s="21" t="s">
        <v>174</v>
      </c>
      <c r="C12236" s="21" t="s">
        <v>90</v>
      </c>
      <c r="D12236" s="21" t="s">
        <v>87</v>
      </c>
      <c r="E12236" s="21" t="s">
        <v>965</v>
      </c>
      <c r="F12236" s="21" t="s">
        <v>191</v>
      </c>
      <c r="G12236" s="21">
        <v>1</v>
      </c>
      <c r="H12236" s="20">
        <v>32.31476521740538</v>
      </c>
      <c r="I12236" s="20">
        <v>42.927374739076363</v>
      </c>
      <c r="J12236" s="19" t="s">
        <v>1963</v>
      </c>
      <c r="K12236" s="18">
        <v>10</v>
      </c>
      <c r="L12236" s="18">
        <v>0.5</v>
      </c>
      <c r="M12236" s="18" t="str">
        <f>IF(tbl_data[[#This Row],[PACK COUNT]]&gt;1,"Multipack","Single")</f>
        <v>Single</v>
      </c>
    </row>
    <row r="12237" spans="1:13">
      <c r="A12237" s="21" t="s">
        <v>155</v>
      </c>
      <c r="B12237" s="21" t="s">
        <v>174</v>
      </c>
      <c r="C12237" s="21" t="s">
        <v>90</v>
      </c>
      <c r="D12237" s="21" t="s">
        <v>87</v>
      </c>
      <c r="E12237" s="21" t="s">
        <v>964</v>
      </c>
      <c r="F12237" s="21" t="s">
        <v>196</v>
      </c>
      <c r="G12237" s="21">
        <v>1</v>
      </c>
      <c r="H12237" s="20">
        <v>21.873117515193769</v>
      </c>
      <c r="I12237" s="20">
        <v>28.962033475372557</v>
      </c>
      <c r="J12237" s="19" t="s">
        <v>1963</v>
      </c>
      <c r="K12237" s="18">
        <v>10</v>
      </c>
      <c r="L12237" s="18">
        <v>0.5</v>
      </c>
      <c r="M12237" s="18" t="str">
        <f>IF(tbl_data[[#This Row],[PACK COUNT]]&gt;1,"Multipack","Single")</f>
        <v>Single</v>
      </c>
    </row>
    <row r="12238" spans="1:13">
      <c r="A12238" s="21" t="s">
        <v>155</v>
      </c>
      <c r="B12238" s="21" t="s">
        <v>174</v>
      </c>
      <c r="C12238" s="21" t="s">
        <v>90</v>
      </c>
      <c r="D12238" s="21" t="s">
        <v>87</v>
      </c>
      <c r="E12238" s="21" t="s">
        <v>964</v>
      </c>
      <c r="F12238" s="21" t="s">
        <v>196</v>
      </c>
      <c r="G12238" s="21">
        <v>1</v>
      </c>
      <c r="H12238" s="20">
        <v>8.8827599329248871E-2</v>
      </c>
      <c r="I12238" s="20">
        <v>0.13562888407506296</v>
      </c>
      <c r="J12238" s="19" t="s">
        <v>1963</v>
      </c>
      <c r="K12238" s="18">
        <v>10</v>
      </c>
      <c r="L12238" s="18">
        <v>0.5</v>
      </c>
      <c r="M12238" s="18" t="str">
        <f>IF(tbl_data[[#This Row],[PACK COUNT]]&gt;1,"Multipack","Single")</f>
        <v>Single</v>
      </c>
    </row>
    <row r="12239" spans="1:13">
      <c r="A12239" s="21" t="s">
        <v>155</v>
      </c>
      <c r="B12239" s="21" t="s">
        <v>174</v>
      </c>
      <c r="C12239" s="21" t="s">
        <v>90</v>
      </c>
      <c r="D12239" s="21" t="s">
        <v>87</v>
      </c>
      <c r="E12239" s="21" t="s">
        <v>963</v>
      </c>
      <c r="F12239" s="21" t="s">
        <v>203</v>
      </c>
      <c r="G12239" s="21">
        <v>1</v>
      </c>
      <c r="H12239" s="20">
        <v>136.29415512636228</v>
      </c>
      <c r="I12239" s="20">
        <v>125.911212422303</v>
      </c>
      <c r="J12239" s="19" t="s">
        <v>1963</v>
      </c>
      <c r="K12239" s="18">
        <v>10</v>
      </c>
      <c r="L12239" s="18">
        <v>2</v>
      </c>
      <c r="M12239" s="18" t="str">
        <f>IF(tbl_data[[#This Row],[PACK COUNT]]&gt;1,"Multipack","Single")</f>
        <v>Single</v>
      </c>
    </row>
    <row r="12240" spans="1:13">
      <c r="A12240" s="21" t="s">
        <v>155</v>
      </c>
      <c r="B12240" s="21" t="s">
        <v>174</v>
      </c>
      <c r="C12240" s="21" t="s">
        <v>90</v>
      </c>
      <c r="D12240" s="21" t="s">
        <v>87</v>
      </c>
      <c r="E12240" s="21" t="s">
        <v>963</v>
      </c>
      <c r="F12240" s="21" t="s">
        <v>203</v>
      </c>
      <c r="G12240" s="21">
        <v>1</v>
      </c>
      <c r="H12240" s="20">
        <v>3.7211643568318298</v>
      </c>
      <c r="I12240" s="20">
        <v>3.3385421019928097</v>
      </c>
      <c r="J12240" s="19" t="s">
        <v>1963</v>
      </c>
      <c r="K12240" s="18">
        <v>10</v>
      </c>
      <c r="L12240" s="18">
        <v>2</v>
      </c>
      <c r="M12240" s="18" t="str">
        <f>IF(tbl_data[[#This Row],[PACK COUNT]]&gt;1,"Multipack","Single")</f>
        <v>Single</v>
      </c>
    </row>
    <row r="12241" spans="1:13">
      <c r="A12241" s="21" t="s">
        <v>155</v>
      </c>
      <c r="B12241" s="21" t="s">
        <v>166</v>
      </c>
      <c r="C12241" s="21" t="s">
        <v>167</v>
      </c>
      <c r="D12241" s="21" t="s">
        <v>24</v>
      </c>
      <c r="E12241" s="21" t="s">
        <v>695</v>
      </c>
      <c r="F12241" s="21" t="s">
        <v>191</v>
      </c>
      <c r="G12241" s="21">
        <v>1</v>
      </c>
      <c r="H12241" s="20">
        <v>0.10115366994729169</v>
      </c>
      <c r="I12241" s="20">
        <v>0.15605359236750918</v>
      </c>
      <c r="J12241" s="19" t="s">
        <v>1963</v>
      </c>
      <c r="K12241" s="18">
        <v>10</v>
      </c>
      <c r="L12241" s="18">
        <v>0.5</v>
      </c>
      <c r="M12241" s="18" t="str">
        <f>IF(tbl_data[[#This Row],[PACK COUNT]]&gt;1,"Multipack","Single")</f>
        <v>Single</v>
      </c>
    </row>
    <row r="12242" spans="1:13">
      <c r="A12242" s="21" t="s">
        <v>155</v>
      </c>
      <c r="B12242" s="21" t="s">
        <v>166</v>
      </c>
      <c r="C12242" s="21" t="s">
        <v>167</v>
      </c>
      <c r="D12242" s="21" t="s">
        <v>24</v>
      </c>
      <c r="E12242" s="21" t="s">
        <v>693</v>
      </c>
      <c r="F12242" s="21" t="s">
        <v>196</v>
      </c>
      <c r="G12242" s="21">
        <v>1</v>
      </c>
      <c r="H12242" s="20">
        <v>1.967994847859756E-2</v>
      </c>
      <c r="I12242" s="20">
        <v>3.0001562395810293E-2</v>
      </c>
      <c r="J12242" s="19" t="s">
        <v>1963</v>
      </c>
      <c r="K12242" s="18">
        <v>10</v>
      </c>
      <c r="L12242" s="18">
        <v>0.5</v>
      </c>
      <c r="M12242" s="18" t="str">
        <f>IF(tbl_data[[#This Row],[PACK COUNT]]&gt;1,"Multipack","Single")</f>
        <v>Single</v>
      </c>
    </row>
    <row r="12243" spans="1:13">
      <c r="A12243" s="21" t="s">
        <v>155</v>
      </c>
      <c r="B12243" s="21" t="s">
        <v>166</v>
      </c>
      <c r="C12243" s="21" t="s">
        <v>168</v>
      </c>
      <c r="D12243" s="21" t="s">
        <v>24</v>
      </c>
      <c r="E12243" s="21" t="s">
        <v>696</v>
      </c>
      <c r="F12243" s="21" t="s">
        <v>196</v>
      </c>
      <c r="G12243" s="21">
        <v>1</v>
      </c>
      <c r="H12243" s="20">
        <v>1.0536812781473453E-2</v>
      </c>
      <c r="I12243" s="20">
        <v>1.774020000568249E-2</v>
      </c>
      <c r="J12243" s="19" t="s">
        <v>1963</v>
      </c>
      <c r="K12243" s="18">
        <v>10</v>
      </c>
      <c r="L12243" s="18">
        <v>0.5</v>
      </c>
      <c r="M12243" s="18" t="str">
        <f>IF(tbl_data[[#This Row],[PACK COUNT]]&gt;1,"Multipack","Single")</f>
        <v>Single</v>
      </c>
    </row>
    <row r="12244" spans="1:13">
      <c r="A12244" s="21" t="s">
        <v>155</v>
      </c>
      <c r="B12244" s="21" t="s">
        <v>166</v>
      </c>
      <c r="C12244" s="21" t="s">
        <v>169</v>
      </c>
      <c r="D12244" s="21" t="s">
        <v>24</v>
      </c>
      <c r="E12244" s="21" t="s">
        <v>1319</v>
      </c>
      <c r="F12244" s="21" t="s">
        <v>196</v>
      </c>
      <c r="G12244" s="21">
        <v>1</v>
      </c>
      <c r="H12244" s="20">
        <v>2.1474476094610319E-2</v>
      </c>
      <c r="I12244" s="20">
        <v>3.3281243607877348E-2</v>
      </c>
      <c r="J12244" s="19" t="s">
        <v>1963</v>
      </c>
      <c r="K12244" s="18">
        <v>10</v>
      </c>
      <c r="L12244" s="18">
        <v>0.5</v>
      </c>
      <c r="M12244" s="18" t="str">
        <f>IF(tbl_data[[#This Row],[PACK COUNT]]&gt;1,"Multipack","Single")</f>
        <v>Single</v>
      </c>
    </row>
    <row r="12245" spans="1:13">
      <c r="A12245" s="21" t="s">
        <v>155</v>
      </c>
      <c r="B12245" s="21" t="s">
        <v>177</v>
      </c>
      <c r="C12245" s="21" t="s">
        <v>167</v>
      </c>
      <c r="D12245" s="21" t="s">
        <v>87</v>
      </c>
      <c r="E12245" s="21" t="s">
        <v>1420</v>
      </c>
      <c r="F12245" s="21" t="s">
        <v>191</v>
      </c>
      <c r="G12245" s="21">
        <v>1</v>
      </c>
      <c r="H12245" s="20">
        <v>5.0368561510530136E-4</v>
      </c>
      <c r="I12245" s="20">
        <v>1.0122356654569493E-3</v>
      </c>
      <c r="J12245" s="19" t="s">
        <v>1963</v>
      </c>
      <c r="K12245" s="18">
        <v>10</v>
      </c>
      <c r="L12245" s="18">
        <v>0.5</v>
      </c>
      <c r="M12245" s="18" t="str">
        <f>IF(tbl_data[[#This Row],[PACK COUNT]]&gt;1,"Multipack","Single")</f>
        <v>Single</v>
      </c>
    </row>
    <row r="12246" spans="1:13">
      <c r="A12246" s="21" t="s">
        <v>155</v>
      </c>
      <c r="B12246" s="21" t="s">
        <v>170</v>
      </c>
      <c r="C12246" s="21" t="s">
        <v>171</v>
      </c>
      <c r="D12246" s="21" t="s">
        <v>24</v>
      </c>
      <c r="E12246" s="21" t="s">
        <v>1419</v>
      </c>
      <c r="F12246" s="21" t="s">
        <v>196</v>
      </c>
      <c r="G12246" s="21">
        <v>1</v>
      </c>
      <c r="H12246" s="20">
        <v>8.3683092337599435E-2</v>
      </c>
      <c r="I12246" s="20">
        <v>0.12498787732089631</v>
      </c>
      <c r="J12246" s="19" t="s">
        <v>1963</v>
      </c>
      <c r="K12246" s="18">
        <v>10</v>
      </c>
      <c r="L12246" s="18">
        <v>0.41</v>
      </c>
      <c r="M12246" s="18" t="str">
        <f>IF(tbl_data[[#This Row],[PACK COUNT]]&gt;1,"Multipack","Single")</f>
        <v>Single</v>
      </c>
    </row>
    <row r="12247" spans="1:13">
      <c r="A12247" s="21" t="s">
        <v>155</v>
      </c>
      <c r="B12247" s="21" t="s">
        <v>170</v>
      </c>
      <c r="C12247" s="21" t="s">
        <v>172</v>
      </c>
      <c r="D12247" s="21" t="s">
        <v>24</v>
      </c>
      <c r="E12247" s="21" t="s">
        <v>1418</v>
      </c>
      <c r="F12247" s="21" t="s">
        <v>196</v>
      </c>
      <c r="G12247" s="21">
        <v>1</v>
      </c>
      <c r="H12247" s="20">
        <v>0.10420147375231704</v>
      </c>
      <c r="I12247" s="20">
        <v>0.14288025737098661</v>
      </c>
      <c r="J12247" s="19" t="s">
        <v>1963</v>
      </c>
      <c r="K12247" s="18">
        <v>10</v>
      </c>
      <c r="L12247" s="18">
        <v>0.41</v>
      </c>
      <c r="M12247" s="18" t="str">
        <f>IF(tbl_data[[#This Row],[PACK COUNT]]&gt;1,"Multipack","Single")</f>
        <v>Single</v>
      </c>
    </row>
    <row r="12248" spans="1:13">
      <c r="A12248" s="21" t="s">
        <v>951</v>
      </c>
      <c r="B12248" s="21" t="s">
        <v>950</v>
      </c>
      <c r="C12248" s="21" t="s">
        <v>111</v>
      </c>
      <c r="D12248" s="21" t="s">
        <v>18</v>
      </c>
      <c r="E12248" s="21" t="s">
        <v>958</v>
      </c>
      <c r="F12248" s="21" t="s">
        <v>196</v>
      </c>
      <c r="G12248" s="21">
        <v>1</v>
      </c>
      <c r="H12248" s="20">
        <v>3.8548987892825566</v>
      </c>
      <c r="I12248" s="20">
        <v>7.9205862067468571</v>
      </c>
      <c r="J12248" s="19" t="s">
        <v>1963</v>
      </c>
      <c r="K12248" s="18">
        <v>10</v>
      </c>
      <c r="L12248" s="18">
        <v>0.5</v>
      </c>
      <c r="M12248" s="18" t="str">
        <f>IF(tbl_data[[#This Row],[PACK COUNT]]&gt;1,"Multipack","Single")</f>
        <v>Single</v>
      </c>
    </row>
    <row r="12249" spans="1:13">
      <c r="A12249" s="21" t="s">
        <v>951</v>
      </c>
      <c r="B12249" s="21" t="s">
        <v>950</v>
      </c>
      <c r="C12249" s="21" t="s">
        <v>175</v>
      </c>
      <c r="D12249" s="21" t="s">
        <v>18</v>
      </c>
      <c r="E12249" s="21" t="s">
        <v>957</v>
      </c>
      <c r="F12249" s="21" t="s">
        <v>196</v>
      </c>
      <c r="G12249" s="21">
        <v>1</v>
      </c>
      <c r="H12249" s="20">
        <v>21.153309910747403</v>
      </c>
      <c r="I12249" s="20">
        <v>43.902930398223624</v>
      </c>
      <c r="J12249" s="19" t="s">
        <v>1963</v>
      </c>
      <c r="K12249" s="18">
        <v>10</v>
      </c>
      <c r="L12249" s="18">
        <v>0.5</v>
      </c>
      <c r="M12249" s="18" t="str">
        <f>IF(tbl_data[[#This Row],[PACK COUNT]]&gt;1,"Multipack","Single")</f>
        <v>Single</v>
      </c>
    </row>
    <row r="12250" spans="1:13">
      <c r="A12250" s="21" t="s">
        <v>951</v>
      </c>
      <c r="B12250" s="21" t="s">
        <v>950</v>
      </c>
      <c r="C12250" s="21" t="s">
        <v>89</v>
      </c>
      <c r="D12250" s="21" t="s">
        <v>18</v>
      </c>
      <c r="E12250" s="21" t="s">
        <v>956</v>
      </c>
      <c r="F12250" s="21" t="s">
        <v>196</v>
      </c>
      <c r="G12250" s="21">
        <v>1</v>
      </c>
      <c r="H12250" s="20">
        <v>125.06715790918162</v>
      </c>
      <c r="I12250" s="20">
        <v>210.68687211613539</v>
      </c>
      <c r="J12250" s="19" t="s">
        <v>1963</v>
      </c>
      <c r="K12250" s="18">
        <v>10</v>
      </c>
      <c r="L12250" s="18">
        <v>0.5</v>
      </c>
      <c r="M12250" s="18" t="str">
        <f>IF(tbl_data[[#This Row],[PACK COUNT]]&gt;1,"Multipack","Single")</f>
        <v>Single</v>
      </c>
    </row>
    <row r="12251" spans="1:13">
      <c r="A12251" s="21" t="s">
        <v>951</v>
      </c>
      <c r="B12251" s="21" t="s">
        <v>950</v>
      </c>
      <c r="C12251" s="21" t="s">
        <v>89</v>
      </c>
      <c r="D12251" s="21" t="s">
        <v>18</v>
      </c>
      <c r="E12251" s="21" t="s">
        <v>955</v>
      </c>
      <c r="F12251" s="21" t="s">
        <v>196</v>
      </c>
      <c r="G12251" s="21">
        <v>4</v>
      </c>
      <c r="H12251" s="20">
        <v>0.74172744621988007</v>
      </c>
      <c r="I12251" s="20">
        <v>1.4379030457538229</v>
      </c>
      <c r="J12251" s="19" t="s">
        <v>1963</v>
      </c>
      <c r="K12251" s="18">
        <v>10</v>
      </c>
      <c r="L12251" s="18">
        <v>0.5</v>
      </c>
      <c r="M12251" s="18" t="str">
        <f>IF(tbl_data[[#This Row],[PACK COUNT]]&gt;1,"Multipack","Single")</f>
        <v>Multipack</v>
      </c>
    </row>
    <row r="12252" spans="1:13">
      <c r="A12252" s="21" t="s">
        <v>951</v>
      </c>
      <c r="B12252" s="21" t="s">
        <v>950</v>
      </c>
      <c r="C12252" s="21" t="s">
        <v>954</v>
      </c>
      <c r="D12252" s="21" t="s">
        <v>18</v>
      </c>
      <c r="E12252" s="21" t="s">
        <v>953</v>
      </c>
      <c r="F12252" s="21" t="s">
        <v>196</v>
      </c>
      <c r="G12252" s="21">
        <v>1</v>
      </c>
      <c r="H12252" s="20">
        <v>13.015542016256521</v>
      </c>
      <c r="I12252" s="20">
        <v>18.859936860535921</v>
      </c>
      <c r="J12252" s="19" t="s">
        <v>1963</v>
      </c>
      <c r="K12252" s="18">
        <v>10</v>
      </c>
      <c r="L12252" s="18">
        <v>0.5</v>
      </c>
      <c r="M12252" s="18" t="str">
        <f>IF(tbl_data[[#This Row],[PACK COUNT]]&gt;1,"Multipack","Single")</f>
        <v>Single</v>
      </c>
    </row>
    <row r="12253" spans="1:13">
      <c r="A12253" s="21" t="s">
        <v>951</v>
      </c>
      <c r="B12253" s="21" t="s">
        <v>950</v>
      </c>
      <c r="C12253" s="21" t="s">
        <v>950</v>
      </c>
      <c r="D12253" s="21" t="s">
        <v>18</v>
      </c>
      <c r="E12253" s="21" t="s">
        <v>952</v>
      </c>
      <c r="F12253" s="21" t="s">
        <v>196</v>
      </c>
      <c r="G12253" s="21">
        <v>1</v>
      </c>
      <c r="H12253" s="20">
        <v>129.92793129684529</v>
      </c>
      <c r="I12253" s="20">
        <v>262.43055639589437</v>
      </c>
      <c r="J12253" s="19" t="s">
        <v>1963</v>
      </c>
      <c r="K12253" s="18">
        <v>10</v>
      </c>
      <c r="L12253" s="18">
        <v>0.5</v>
      </c>
      <c r="M12253" s="18" t="str">
        <f>IF(tbl_data[[#This Row],[PACK COUNT]]&gt;1,"Multipack","Single")</f>
        <v>Single</v>
      </c>
    </row>
    <row r="12254" spans="1:13">
      <c r="A12254" s="21" t="s">
        <v>951</v>
      </c>
      <c r="B12254" s="21" t="s">
        <v>950</v>
      </c>
      <c r="C12254" s="21" t="s">
        <v>950</v>
      </c>
      <c r="D12254" s="21" t="s">
        <v>18</v>
      </c>
      <c r="E12254" s="21" t="s">
        <v>949</v>
      </c>
      <c r="F12254" s="21" t="s">
        <v>196</v>
      </c>
      <c r="G12254" s="21">
        <v>4</v>
      </c>
      <c r="H12254" s="20">
        <v>0.92641552601576171</v>
      </c>
      <c r="I12254" s="20">
        <v>2.1450793160525738</v>
      </c>
      <c r="J12254" s="19" t="s">
        <v>1963</v>
      </c>
      <c r="K12254" s="18">
        <v>10</v>
      </c>
      <c r="L12254" s="18">
        <v>0.5</v>
      </c>
      <c r="M12254" s="18" t="str">
        <f>IF(tbl_data[[#This Row],[PACK COUNT]]&gt;1,"Multipack","Single")</f>
        <v>Multipack</v>
      </c>
    </row>
    <row r="12255" spans="1:13">
      <c r="A12255" s="21" t="s">
        <v>937</v>
      </c>
      <c r="B12255" s="21" t="s">
        <v>936</v>
      </c>
      <c r="C12255" s="21" t="s">
        <v>73</v>
      </c>
      <c r="D12255" s="21" t="s">
        <v>18</v>
      </c>
      <c r="E12255" s="21" t="s">
        <v>948</v>
      </c>
      <c r="F12255" s="21" t="s">
        <v>196</v>
      </c>
      <c r="G12255" s="21">
        <v>1</v>
      </c>
      <c r="H12255" s="20">
        <v>64.052932854223158</v>
      </c>
      <c r="I12255" s="20">
        <v>135.28747039293654</v>
      </c>
      <c r="J12255" s="19" t="s">
        <v>1963</v>
      </c>
      <c r="K12255" s="18">
        <v>10</v>
      </c>
      <c r="L12255" s="18">
        <v>0.5</v>
      </c>
      <c r="M12255" s="18" t="str">
        <f>IF(tbl_data[[#This Row],[PACK COUNT]]&gt;1,"Multipack","Single")</f>
        <v>Single</v>
      </c>
    </row>
    <row r="12256" spans="1:13">
      <c r="A12256" s="21" t="s">
        <v>937</v>
      </c>
      <c r="B12256" s="21" t="s">
        <v>936</v>
      </c>
      <c r="C12256" s="21" t="s">
        <v>73</v>
      </c>
      <c r="D12256" s="21" t="s">
        <v>18</v>
      </c>
      <c r="E12256" s="21" t="s">
        <v>947</v>
      </c>
      <c r="F12256" s="21" t="s">
        <v>196</v>
      </c>
      <c r="G12256" s="21">
        <v>4</v>
      </c>
      <c r="H12256" s="20">
        <v>2.3632266471767838</v>
      </c>
      <c r="I12256" s="20">
        <v>4.981364693195502</v>
      </c>
      <c r="J12256" s="19" t="s">
        <v>1963</v>
      </c>
      <c r="K12256" s="18">
        <v>10</v>
      </c>
      <c r="L12256" s="18">
        <v>0.5</v>
      </c>
      <c r="M12256" s="18" t="str">
        <f>IF(tbl_data[[#This Row],[PACK COUNT]]&gt;1,"Multipack","Single")</f>
        <v>Multipack</v>
      </c>
    </row>
    <row r="12257" spans="1:13">
      <c r="A12257" s="21" t="s">
        <v>937</v>
      </c>
      <c r="B12257" s="21" t="s">
        <v>936</v>
      </c>
      <c r="C12257" s="21" t="s">
        <v>73</v>
      </c>
      <c r="D12257" s="21" t="s">
        <v>18</v>
      </c>
      <c r="E12257" s="21" t="s">
        <v>946</v>
      </c>
      <c r="F12257" s="21" t="s">
        <v>203</v>
      </c>
      <c r="G12257" s="21">
        <v>1</v>
      </c>
      <c r="H12257" s="20">
        <v>4.0650653574447455</v>
      </c>
      <c r="I12257" s="20">
        <v>7.3887455648001099</v>
      </c>
      <c r="J12257" s="19" t="s">
        <v>1963</v>
      </c>
      <c r="K12257" s="18">
        <v>10</v>
      </c>
      <c r="L12257" s="18">
        <v>1.5</v>
      </c>
      <c r="M12257" s="18" t="str">
        <f>IF(tbl_data[[#This Row],[PACK COUNT]]&gt;1,"Multipack","Single")</f>
        <v>Single</v>
      </c>
    </row>
    <row r="12258" spans="1:13">
      <c r="A12258" s="21" t="s">
        <v>937</v>
      </c>
      <c r="B12258" s="21" t="s">
        <v>936</v>
      </c>
      <c r="C12258" s="21" t="s">
        <v>73</v>
      </c>
      <c r="D12258" s="21" t="s">
        <v>18</v>
      </c>
      <c r="E12258" s="21" t="s">
        <v>945</v>
      </c>
      <c r="F12258" s="21" t="s">
        <v>203</v>
      </c>
      <c r="G12258" s="21">
        <v>1</v>
      </c>
      <c r="H12258" s="20">
        <v>37.515549538971044</v>
      </c>
      <c r="I12258" s="20">
        <v>73.21051067162557</v>
      </c>
      <c r="J12258" s="19" t="s">
        <v>1963</v>
      </c>
      <c r="K12258" s="18">
        <v>10</v>
      </c>
      <c r="L12258" s="18">
        <v>1</v>
      </c>
      <c r="M12258" s="18" t="str">
        <f>IF(tbl_data[[#This Row],[PACK COUNT]]&gt;1,"Multipack","Single")</f>
        <v>Single</v>
      </c>
    </row>
    <row r="12259" spans="1:13">
      <c r="A12259" s="21" t="s">
        <v>937</v>
      </c>
      <c r="B12259" s="21" t="s">
        <v>936</v>
      </c>
      <c r="C12259" s="21" t="s">
        <v>111</v>
      </c>
      <c r="D12259" s="21" t="s">
        <v>18</v>
      </c>
      <c r="E12259" s="21" t="s">
        <v>944</v>
      </c>
      <c r="F12259" s="21" t="s">
        <v>196</v>
      </c>
      <c r="G12259" s="21">
        <v>1</v>
      </c>
      <c r="H12259" s="20">
        <v>12.819706446025549</v>
      </c>
      <c r="I12259" s="20">
        <v>25.854561221418134</v>
      </c>
      <c r="J12259" s="19" t="s">
        <v>1963</v>
      </c>
      <c r="K12259" s="18">
        <v>10</v>
      </c>
      <c r="L12259" s="18">
        <v>0.5</v>
      </c>
      <c r="M12259" s="18" t="str">
        <f>IF(tbl_data[[#This Row],[PACK COUNT]]&gt;1,"Multipack","Single")</f>
        <v>Single</v>
      </c>
    </row>
    <row r="12260" spans="1:13">
      <c r="A12260" s="21" t="s">
        <v>937</v>
      </c>
      <c r="B12260" s="21" t="s">
        <v>936</v>
      </c>
      <c r="C12260" s="21" t="s">
        <v>24</v>
      </c>
      <c r="D12260" s="21" t="s">
        <v>18</v>
      </c>
      <c r="E12260" s="21" t="s">
        <v>943</v>
      </c>
      <c r="F12260" s="21" t="s">
        <v>196</v>
      </c>
      <c r="G12260" s="21">
        <v>1</v>
      </c>
      <c r="H12260" s="20">
        <v>1.05202388627939</v>
      </c>
      <c r="I12260" s="20">
        <v>2.402645007786818</v>
      </c>
      <c r="J12260" s="19" t="s">
        <v>1963</v>
      </c>
      <c r="K12260" s="18">
        <v>10</v>
      </c>
      <c r="L12260" s="18">
        <v>0.5</v>
      </c>
      <c r="M12260" s="18" t="str">
        <f>IF(tbl_data[[#This Row],[PACK COUNT]]&gt;1,"Multipack","Single")</f>
        <v>Single</v>
      </c>
    </row>
    <row r="12261" spans="1:13">
      <c r="A12261" s="21" t="s">
        <v>937</v>
      </c>
      <c r="B12261" s="21" t="s">
        <v>936</v>
      </c>
      <c r="C12261" s="21" t="s">
        <v>89</v>
      </c>
      <c r="D12261" s="21" t="s">
        <v>18</v>
      </c>
      <c r="E12261" s="21" t="s">
        <v>942</v>
      </c>
      <c r="F12261" s="21" t="s">
        <v>196</v>
      </c>
      <c r="G12261" s="21">
        <v>1</v>
      </c>
      <c r="H12261" s="20">
        <v>5.1039355242801951</v>
      </c>
      <c r="I12261" s="20">
        <v>9.5274250834573149</v>
      </c>
      <c r="J12261" s="19" t="s">
        <v>1963</v>
      </c>
      <c r="K12261" s="18">
        <v>10</v>
      </c>
      <c r="L12261" s="18">
        <v>0.5</v>
      </c>
      <c r="M12261" s="18" t="str">
        <f>IF(tbl_data[[#This Row],[PACK COUNT]]&gt;1,"Multipack","Single")</f>
        <v>Single</v>
      </c>
    </row>
    <row r="12262" spans="1:13">
      <c r="A12262" s="21" t="s">
        <v>937</v>
      </c>
      <c r="B12262" s="21" t="s">
        <v>936</v>
      </c>
      <c r="C12262" s="21" t="s">
        <v>89</v>
      </c>
      <c r="D12262" s="21" t="s">
        <v>18</v>
      </c>
      <c r="E12262" s="21" t="s">
        <v>941</v>
      </c>
      <c r="F12262" s="21" t="s">
        <v>203</v>
      </c>
      <c r="G12262" s="21">
        <v>1</v>
      </c>
      <c r="H12262" s="20">
        <v>6.6012985838726541</v>
      </c>
      <c r="I12262" s="20">
        <v>10.819199219424661</v>
      </c>
      <c r="J12262" s="19" t="s">
        <v>1963</v>
      </c>
      <c r="K12262" s="18">
        <v>10</v>
      </c>
      <c r="L12262" s="18">
        <v>1</v>
      </c>
      <c r="M12262" s="18" t="str">
        <f>IF(tbl_data[[#This Row],[PACK COUNT]]&gt;1,"Multipack","Single")</f>
        <v>Single</v>
      </c>
    </row>
    <row r="12263" spans="1:13">
      <c r="A12263" s="21" t="s">
        <v>937</v>
      </c>
      <c r="B12263" s="21" t="s">
        <v>936</v>
      </c>
      <c r="C12263" s="21" t="s">
        <v>789</v>
      </c>
      <c r="D12263" s="21" t="s">
        <v>18</v>
      </c>
      <c r="E12263" s="21" t="s">
        <v>940</v>
      </c>
      <c r="F12263" s="21" t="s">
        <v>196</v>
      </c>
      <c r="G12263" s="21">
        <v>1</v>
      </c>
      <c r="H12263" s="20">
        <v>18.471273070822836</v>
      </c>
      <c r="I12263" s="20">
        <v>41.078372351850057</v>
      </c>
      <c r="J12263" s="19" t="s">
        <v>1963</v>
      </c>
      <c r="K12263" s="18">
        <v>10</v>
      </c>
      <c r="L12263" s="18">
        <v>0.5</v>
      </c>
      <c r="M12263" s="18" t="str">
        <f>IF(tbl_data[[#This Row],[PACK COUNT]]&gt;1,"Multipack","Single")</f>
        <v>Single</v>
      </c>
    </row>
    <row r="12264" spans="1:13">
      <c r="A12264" s="21" t="s">
        <v>937</v>
      </c>
      <c r="B12264" s="21" t="s">
        <v>936</v>
      </c>
      <c r="C12264" s="21" t="s">
        <v>789</v>
      </c>
      <c r="D12264" s="21" t="s">
        <v>18</v>
      </c>
      <c r="E12264" s="21" t="s">
        <v>939</v>
      </c>
      <c r="F12264" s="21" t="s">
        <v>203</v>
      </c>
      <c r="G12264" s="21">
        <v>1</v>
      </c>
      <c r="H12264" s="20">
        <v>1.2304381175636681</v>
      </c>
      <c r="I12264" s="20">
        <v>2.179870212295449</v>
      </c>
      <c r="J12264" s="19" t="s">
        <v>1963</v>
      </c>
      <c r="K12264" s="18">
        <v>10</v>
      </c>
      <c r="L12264" s="18">
        <v>1.5</v>
      </c>
      <c r="M12264" s="18" t="str">
        <f>IF(tbl_data[[#This Row],[PACK COUNT]]&gt;1,"Multipack","Single")</f>
        <v>Single</v>
      </c>
    </row>
    <row r="12265" spans="1:13">
      <c r="A12265" s="21" t="s">
        <v>937</v>
      </c>
      <c r="B12265" s="21" t="s">
        <v>936</v>
      </c>
      <c r="C12265" s="21" t="s">
        <v>789</v>
      </c>
      <c r="D12265" s="21" t="s">
        <v>18</v>
      </c>
      <c r="E12265" s="21" t="s">
        <v>938</v>
      </c>
      <c r="F12265" s="21" t="s">
        <v>203</v>
      </c>
      <c r="G12265" s="21">
        <v>1</v>
      </c>
      <c r="H12265" s="20">
        <v>15.98664114628736</v>
      </c>
      <c r="I12265" s="20">
        <v>31.89324646766546</v>
      </c>
      <c r="J12265" s="19" t="s">
        <v>1963</v>
      </c>
      <c r="K12265" s="18">
        <v>10</v>
      </c>
      <c r="L12265" s="18">
        <v>1</v>
      </c>
      <c r="M12265" s="18" t="str">
        <f>IF(tbl_data[[#This Row],[PACK COUNT]]&gt;1,"Multipack","Single")</f>
        <v>Single</v>
      </c>
    </row>
    <row r="12266" spans="1:13">
      <c r="A12266" s="21" t="s">
        <v>919</v>
      </c>
      <c r="B12266" s="21" t="s">
        <v>933</v>
      </c>
      <c r="C12266" s="21" t="s">
        <v>789</v>
      </c>
      <c r="D12266" s="21" t="s">
        <v>18</v>
      </c>
      <c r="E12266" s="21" t="s">
        <v>932</v>
      </c>
      <c r="F12266" s="21" t="s">
        <v>196</v>
      </c>
      <c r="G12266" s="21">
        <v>1</v>
      </c>
      <c r="H12266" s="20">
        <v>1.2595916456271523</v>
      </c>
      <c r="I12266" s="20">
        <v>2.9077134435629173</v>
      </c>
      <c r="J12266" s="19" t="s">
        <v>1963</v>
      </c>
      <c r="K12266" s="18">
        <v>10</v>
      </c>
      <c r="L12266" s="18">
        <v>0.5</v>
      </c>
      <c r="M12266" s="18" t="str">
        <f>IF(tbl_data[[#This Row],[PACK COUNT]]&gt;1,"Multipack","Single")</f>
        <v>Single</v>
      </c>
    </row>
    <row r="12267" spans="1:13">
      <c r="A12267" s="21" t="s">
        <v>919</v>
      </c>
      <c r="B12267" s="21" t="s">
        <v>919</v>
      </c>
      <c r="C12267" s="21" t="s">
        <v>929</v>
      </c>
      <c r="D12267" s="21" t="s">
        <v>18</v>
      </c>
      <c r="E12267" s="21" t="s">
        <v>931</v>
      </c>
      <c r="F12267" s="21" t="s">
        <v>196</v>
      </c>
      <c r="G12267" s="21">
        <v>1</v>
      </c>
      <c r="H12267" s="20">
        <v>0.13399834522844445</v>
      </c>
      <c r="I12267" s="20">
        <v>0.2799232104267575</v>
      </c>
      <c r="J12267" s="19" t="s">
        <v>1963</v>
      </c>
      <c r="K12267" s="18">
        <v>10</v>
      </c>
      <c r="L12267" s="18">
        <v>0.33</v>
      </c>
      <c r="M12267" s="18" t="str">
        <f>IF(tbl_data[[#This Row],[PACK COUNT]]&gt;1,"Multipack","Single")</f>
        <v>Single</v>
      </c>
    </row>
    <row r="12268" spans="1:13">
      <c r="A12268" s="21" t="s">
        <v>919</v>
      </c>
      <c r="B12268" s="21" t="s">
        <v>919</v>
      </c>
      <c r="C12268" s="21" t="s">
        <v>929</v>
      </c>
      <c r="D12268" s="21" t="s">
        <v>18</v>
      </c>
      <c r="E12268" s="21" t="s">
        <v>930</v>
      </c>
      <c r="F12268" s="21" t="s">
        <v>196</v>
      </c>
      <c r="G12268" s="21">
        <v>1</v>
      </c>
      <c r="H12268" s="20">
        <v>9.2576656565799933</v>
      </c>
      <c r="I12268" s="20">
        <v>17.081749080110523</v>
      </c>
      <c r="J12268" s="19" t="s">
        <v>1963</v>
      </c>
      <c r="K12268" s="18">
        <v>10</v>
      </c>
      <c r="L12268" s="18">
        <v>0.5</v>
      </c>
      <c r="M12268" s="18" t="str">
        <f>IF(tbl_data[[#This Row],[PACK COUNT]]&gt;1,"Multipack","Single")</f>
        <v>Single</v>
      </c>
    </row>
    <row r="12269" spans="1:13">
      <c r="A12269" s="21" t="s">
        <v>919</v>
      </c>
      <c r="B12269" s="21" t="s">
        <v>919</v>
      </c>
      <c r="C12269" s="21" t="s">
        <v>926</v>
      </c>
      <c r="D12269" s="21" t="s">
        <v>18</v>
      </c>
      <c r="E12269" s="21" t="s">
        <v>927</v>
      </c>
      <c r="F12269" s="21" t="s">
        <v>196</v>
      </c>
      <c r="G12269" s="21">
        <v>1</v>
      </c>
      <c r="H12269" s="20">
        <v>7.2773303972441195</v>
      </c>
      <c r="I12269" s="20">
        <v>11.423595725069786</v>
      </c>
      <c r="J12269" s="19" t="s">
        <v>1963</v>
      </c>
      <c r="K12269" s="18">
        <v>10</v>
      </c>
      <c r="L12269" s="18">
        <v>0.5</v>
      </c>
      <c r="M12269" s="18" t="str">
        <f>IF(tbl_data[[#This Row],[PACK COUNT]]&gt;1,"Multipack","Single")</f>
        <v>Single</v>
      </c>
    </row>
    <row r="12270" spans="1:13">
      <c r="A12270" s="21" t="s">
        <v>919</v>
      </c>
      <c r="B12270" s="21" t="s">
        <v>919</v>
      </c>
      <c r="C12270" s="21" t="s">
        <v>926</v>
      </c>
      <c r="D12270" s="21" t="s">
        <v>18</v>
      </c>
      <c r="E12270" s="21" t="s">
        <v>925</v>
      </c>
      <c r="F12270" s="21" t="s">
        <v>203</v>
      </c>
      <c r="G12270" s="21">
        <v>1</v>
      </c>
      <c r="H12270" s="20">
        <v>32.103640720653928</v>
      </c>
      <c r="I12270" s="20">
        <v>36.036793711770059</v>
      </c>
      <c r="J12270" s="19" t="s">
        <v>1963</v>
      </c>
      <c r="K12270" s="18">
        <v>10</v>
      </c>
      <c r="L12270" s="18">
        <v>2</v>
      </c>
      <c r="M12270" s="18" t="str">
        <f>IF(tbl_data[[#This Row],[PACK COUNT]]&gt;1,"Multipack","Single")</f>
        <v>Single</v>
      </c>
    </row>
    <row r="12271" spans="1:13">
      <c r="A12271" s="21" t="s">
        <v>919</v>
      </c>
      <c r="B12271" s="21" t="s">
        <v>919</v>
      </c>
      <c r="C12271" s="21" t="s">
        <v>919</v>
      </c>
      <c r="D12271" s="21" t="s">
        <v>18</v>
      </c>
      <c r="E12271" s="21" t="s">
        <v>924</v>
      </c>
      <c r="F12271" s="21" t="s">
        <v>196</v>
      </c>
      <c r="G12271" s="21">
        <v>1</v>
      </c>
      <c r="H12271" s="20">
        <v>34.92228579103574</v>
      </c>
      <c r="I12271" s="20">
        <v>74.855861810907854</v>
      </c>
      <c r="J12271" s="19" t="s">
        <v>1963</v>
      </c>
      <c r="K12271" s="18">
        <v>10</v>
      </c>
      <c r="L12271" s="18">
        <v>0.5</v>
      </c>
      <c r="M12271" s="18" t="str">
        <f>IF(tbl_data[[#This Row],[PACK COUNT]]&gt;1,"Multipack","Single")</f>
        <v>Single</v>
      </c>
    </row>
    <row r="12272" spans="1:13">
      <c r="A12272" s="21" t="s">
        <v>919</v>
      </c>
      <c r="B12272" s="21" t="s">
        <v>919</v>
      </c>
      <c r="C12272" s="21" t="s">
        <v>919</v>
      </c>
      <c r="D12272" s="21" t="s">
        <v>18</v>
      </c>
      <c r="E12272" s="21" t="s">
        <v>923</v>
      </c>
      <c r="F12272" s="21" t="s">
        <v>196</v>
      </c>
      <c r="G12272" s="21">
        <v>5</v>
      </c>
      <c r="H12272" s="20">
        <v>1.6548026230819253E-2</v>
      </c>
      <c r="I12272" s="20">
        <v>4.2501747558521007E-2</v>
      </c>
      <c r="J12272" s="19" t="s">
        <v>1963</v>
      </c>
      <c r="K12272" s="18">
        <v>10</v>
      </c>
      <c r="L12272" s="18">
        <v>0.5</v>
      </c>
      <c r="M12272" s="18" t="str">
        <f>IF(tbl_data[[#This Row],[PACK COUNT]]&gt;1,"Multipack","Single")</f>
        <v>Multipack</v>
      </c>
    </row>
    <row r="12273" spans="1:13">
      <c r="A12273" s="21" t="s">
        <v>919</v>
      </c>
      <c r="B12273" s="21" t="s">
        <v>919</v>
      </c>
      <c r="C12273" s="21" t="s">
        <v>89</v>
      </c>
      <c r="D12273" s="21" t="s">
        <v>18</v>
      </c>
      <c r="E12273" s="21" t="s">
        <v>922</v>
      </c>
      <c r="F12273" s="21" t="s">
        <v>196</v>
      </c>
      <c r="G12273" s="21">
        <v>1</v>
      </c>
      <c r="H12273" s="20">
        <v>23.330555571333189</v>
      </c>
      <c r="I12273" s="20">
        <v>38.282658568092593</v>
      </c>
      <c r="J12273" s="19" t="s">
        <v>1963</v>
      </c>
      <c r="K12273" s="18">
        <v>10</v>
      </c>
      <c r="L12273" s="18">
        <v>0.5</v>
      </c>
      <c r="M12273" s="18" t="str">
        <f>IF(tbl_data[[#This Row],[PACK COUNT]]&gt;1,"Multipack","Single")</f>
        <v>Single</v>
      </c>
    </row>
    <row r="12274" spans="1:13">
      <c r="A12274" s="21" t="s">
        <v>919</v>
      </c>
      <c r="B12274" s="21" t="s">
        <v>919</v>
      </c>
      <c r="C12274" s="21" t="s">
        <v>89</v>
      </c>
      <c r="D12274" s="21" t="s">
        <v>18</v>
      </c>
      <c r="E12274" s="21" t="s">
        <v>921</v>
      </c>
      <c r="F12274" s="21" t="s">
        <v>203</v>
      </c>
      <c r="G12274" s="21">
        <v>1</v>
      </c>
      <c r="H12274" s="20">
        <v>5.993906782000634</v>
      </c>
      <c r="I12274" s="20">
        <v>6.3208379561503252</v>
      </c>
      <c r="J12274" s="19" t="s">
        <v>1963</v>
      </c>
      <c r="K12274" s="18">
        <v>10</v>
      </c>
      <c r="L12274" s="18">
        <v>1.5</v>
      </c>
      <c r="M12274" s="18" t="str">
        <f>IF(tbl_data[[#This Row],[PACK COUNT]]&gt;1,"Multipack","Single")</f>
        <v>Single</v>
      </c>
    </row>
    <row r="12275" spans="1:13">
      <c r="A12275" s="21" t="s">
        <v>919</v>
      </c>
      <c r="B12275" s="21" t="s">
        <v>919</v>
      </c>
      <c r="C12275" s="21" t="s">
        <v>89</v>
      </c>
      <c r="D12275" s="21" t="s">
        <v>18</v>
      </c>
      <c r="E12275" s="21" t="s">
        <v>920</v>
      </c>
      <c r="F12275" s="21" t="s">
        <v>203</v>
      </c>
      <c r="G12275" s="21">
        <v>1</v>
      </c>
      <c r="H12275" s="20">
        <v>5.4280795413108356</v>
      </c>
      <c r="I12275" s="20">
        <v>5.8502757005606743</v>
      </c>
      <c r="J12275" s="19" t="s">
        <v>1963</v>
      </c>
      <c r="K12275" s="18">
        <v>10</v>
      </c>
      <c r="L12275" s="18">
        <v>2</v>
      </c>
      <c r="M12275" s="18" t="str">
        <f>IF(tbl_data[[#This Row],[PACK COUNT]]&gt;1,"Multipack","Single")</f>
        <v>Single</v>
      </c>
    </row>
    <row r="12276" spans="1:13">
      <c r="A12276" s="21" t="s">
        <v>915</v>
      </c>
      <c r="B12276" s="21" t="s">
        <v>914</v>
      </c>
      <c r="C12276" s="21" t="s">
        <v>73</v>
      </c>
      <c r="D12276" s="21" t="s">
        <v>18</v>
      </c>
      <c r="E12276" s="21" t="s">
        <v>916</v>
      </c>
      <c r="F12276" s="21" t="s">
        <v>196</v>
      </c>
      <c r="G12276" s="21">
        <v>1</v>
      </c>
      <c r="H12276" s="20">
        <v>34.789025420543069</v>
      </c>
      <c r="I12276" s="20">
        <v>93.880836424810255</v>
      </c>
      <c r="J12276" s="19" t="s">
        <v>1963</v>
      </c>
      <c r="K12276" s="18">
        <v>10</v>
      </c>
      <c r="L12276" s="18">
        <v>0.5</v>
      </c>
      <c r="M12276" s="18" t="str">
        <f>IF(tbl_data[[#This Row],[PACK COUNT]]&gt;1,"Multipack","Single")</f>
        <v>Single</v>
      </c>
    </row>
    <row r="12277" spans="1:13">
      <c r="A12277" s="21" t="s">
        <v>915</v>
      </c>
      <c r="B12277" s="21" t="s">
        <v>914</v>
      </c>
      <c r="C12277" s="21" t="s">
        <v>789</v>
      </c>
      <c r="D12277" s="21" t="s">
        <v>18</v>
      </c>
      <c r="E12277" s="21" t="s">
        <v>913</v>
      </c>
      <c r="F12277" s="21" t="s">
        <v>196</v>
      </c>
      <c r="G12277" s="21">
        <v>1</v>
      </c>
      <c r="H12277" s="20">
        <v>6.2891891055654012</v>
      </c>
      <c r="I12277" s="20">
        <v>17.40515442575304</v>
      </c>
      <c r="J12277" s="19" t="s">
        <v>1963</v>
      </c>
      <c r="K12277" s="18">
        <v>10</v>
      </c>
      <c r="L12277" s="18">
        <v>0.5</v>
      </c>
      <c r="M12277" s="18" t="str">
        <f>IF(tbl_data[[#This Row],[PACK COUNT]]&gt;1,"Multipack","Single")</f>
        <v>Single</v>
      </c>
    </row>
    <row r="12278" spans="1:13">
      <c r="A12278" s="21" t="s">
        <v>915</v>
      </c>
      <c r="B12278" s="21" t="s">
        <v>1291</v>
      </c>
      <c r="C12278" s="21" t="s">
        <v>1291</v>
      </c>
      <c r="D12278" s="21" t="s">
        <v>18</v>
      </c>
      <c r="E12278" s="21" t="s">
        <v>1290</v>
      </c>
      <c r="F12278" s="21" t="s">
        <v>196</v>
      </c>
      <c r="G12278" s="21">
        <v>1</v>
      </c>
      <c r="H12278" s="20">
        <v>0.27663123331137524</v>
      </c>
      <c r="I12278" s="20">
        <v>0.61883829973406446</v>
      </c>
      <c r="J12278" s="19" t="s">
        <v>1963</v>
      </c>
      <c r="K12278" s="18">
        <v>10</v>
      </c>
      <c r="L12278" s="18">
        <v>0.5</v>
      </c>
      <c r="M12278" s="18" t="str">
        <f>IF(tbl_data[[#This Row],[PACK COUNT]]&gt;1,"Multipack","Single")</f>
        <v>Single</v>
      </c>
    </row>
    <row r="12279" spans="1:13">
      <c r="A12279" s="21" t="s">
        <v>904</v>
      </c>
      <c r="B12279" s="21" t="s">
        <v>907</v>
      </c>
      <c r="C12279" s="21" t="s">
        <v>789</v>
      </c>
      <c r="D12279" s="21" t="s">
        <v>18</v>
      </c>
      <c r="E12279" s="21" t="s">
        <v>912</v>
      </c>
      <c r="F12279" s="21" t="s">
        <v>196</v>
      </c>
      <c r="G12279" s="21">
        <v>1</v>
      </c>
      <c r="H12279" s="20">
        <v>1.9672419136543366</v>
      </c>
      <c r="I12279" s="20">
        <v>5.7650299644527943</v>
      </c>
      <c r="J12279" s="19" t="s">
        <v>1963</v>
      </c>
      <c r="K12279" s="18">
        <v>10</v>
      </c>
      <c r="L12279" s="18">
        <v>0.5</v>
      </c>
      <c r="M12279" s="18" t="str">
        <f>IF(tbl_data[[#This Row],[PACK COUNT]]&gt;1,"Multipack","Single")</f>
        <v>Single</v>
      </c>
    </row>
    <row r="12280" spans="1:13">
      <c r="A12280" s="21" t="s">
        <v>904</v>
      </c>
      <c r="B12280" s="21" t="s">
        <v>907</v>
      </c>
      <c r="C12280" s="21" t="s">
        <v>907</v>
      </c>
      <c r="D12280" s="21" t="s">
        <v>18</v>
      </c>
      <c r="E12280" s="21" t="s">
        <v>910</v>
      </c>
      <c r="F12280" s="21" t="s">
        <v>196</v>
      </c>
      <c r="G12280" s="21">
        <v>1</v>
      </c>
      <c r="H12280" s="20">
        <v>58.999422762013971</v>
      </c>
      <c r="I12280" s="20">
        <v>148.151542350093</v>
      </c>
      <c r="J12280" s="19" t="s">
        <v>1963</v>
      </c>
      <c r="K12280" s="18">
        <v>10</v>
      </c>
      <c r="L12280" s="18">
        <v>0.5</v>
      </c>
      <c r="M12280" s="18" t="str">
        <f>IF(tbl_data[[#This Row],[PACK COUNT]]&gt;1,"Multipack","Single")</f>
        <v>Single</v>
      </c>
    </row>
    <row r="12281" spans="1:13">
      <c r="A12281" s="21" t="s">
        <v>904</v>
      </c>
      <c r="B12281" s="21" t="s">
        <v>907</v>
      </c>
      <c r="C12281" s="21" t="s">
        <v>907</v>
      </c>
      <c r="D12281" s="21" t="s">
        <v>18</v>
      </c>
      <c r="E12281" s="21" t="s">
        <v>911</v>
      </c>
      <c r="F12281" s="21" t="s">
        <v>196</v>
      </c>
      <c r="G12281" s="21">
        <v>4</v>
      </c>
      <c r="H12281" s="20">
        <v>0.57987988346919683</v>
      </c>
      <c r="I12281" s="20">
        <v>1.7830382271444627</v>
      </c>
      <c r="J12281" s="19" t="s">
        <v>1963</v>
      </c>
      <c r="K12281" s="18">
        <v>10</v>
      </c>
      <c r="L12281" s="18">
        <v>0.5</v>
      </c>
      <c r="M12281" s="18" t="str">
        <f>IF(tbl_data[[#This Row],[PACK COUNT]]&gt;1,"Multipack","Single")</f>
        <v>Multipack</v>
      </c>
    </row>
    <row r="12282" spans="1:13">
      <c r="A12282" s="21" t="s">
        <v>904</v>
      </c>
      <c r="B12282" s="21" t="s">
        <v>907</v>
      </c>
      <c r="C12282" s="21" t="s">
        <v>909</v>
      </c>
      <c r="D12282" s="21" t="s">
        <v>18</v>
      </c>
      <c r="E12282" s="21" t="s">
        <v>908</v>
      </c>
      <c r="F12282" s="21" t="s">
        <v>196</v>
      </c>
      <c r="G12282" s="21">
        <v>1</v>
      </c>
      <c r="H12282" s="20">
        <v>0.92002122474303616</v>
      </c>
      <c r="I12282" s="20">
        <v>3.0060064755549862</v>
      </c>
      <c r="J12282" s="19" t="s">
        <v>1963</v>
      </c>
      <c r="K12282" s="18">
        <v>10</v>
      </c>
      <c r="L12282" s="18">
        <v>0.5</v>
      </c>
      <c r="M12282" s="18" t="str">
        <f>IF(tbl_data[[#This Row],[PACK COUNT]]&gt;1,"Multipack","Single")</f>
        <v>Single</v>
      </c>
    </row>
    <row r="12283" spans="1:13">
      <c r="A12283" s="21" t="s">
        <v>900</v>
      </c>
      <c r="B12283" s="21" t="s">
        <v>899</v>
      </c>
      <c r="C12283" s="21" t="s">
        <v>898</v>
      </c>
      <c r="D12283" s="21" t="s">
        <v>18</v>
      </c>
      <c r="E12283" s="21" t="s">
        <v>901</v>
      </c>
      <c r="F12283" s="21" t="s">
        <v>203</v>
      </c>
      <c r="G12283" s="21">
        <v>1</v>
      </c>
      <c r="H12283" s="20">
        <v>5.4987317449400166</v>
      </c>
      <c r="I12283" s="20">
        <v>7.492291192309767</v>
      </c>
      <c r="J12283" s="19" t="s">
        <v>1963</v>
      </c>
      <c r="K12283" s="18">
        <v>10</v>
      </c>
      <c r="L12283" s="18">
        <v>1</v>
      </c>
      <c r="M12283" s="18" t="str">
        <f>IF(tbl_data[[#This Row],[PACK COUNT]]&gt;1,"Multipack","Single")</f>
        <v>Single</v>
      </c>
    </row>
    <row r="12284" spans="1:13">
      <c r="A12284" s="21" t="s">
        <v>900</v>
      </c>
      <c r="B12284" s="21" t="s">
        <v>899</v>
      </c>
      <c r="C12284" s="21" t="s">
        <v>898</v>
      </c>
      <c r="D12284" s="21" t="s">
        <v>18</v>
      </c>
      <c r="E12284" s="21" t="s">
        <v>901</v>
      </c>
      <c r="F12284" s="21" t="s">
        <v>203</v>
      </c>
      <c r="G12284" s="21">
        <v>1</v>
      </c>
      <c r="H12284" s="20">
        <v>2.8984734067055293</v>
      </c>
      <c r="I12284" s="20">
        <v>4.1328225033004049</v>
      </c>
      <c r="J12284" s="19" t="s">
        <v>1963</v>
      </c>
      <c r="K12284" s="18">
        <v>10</v>
      </c>
      <c r="L12284" s="18">
        <v>1</v>
      </c>
      <c r="M12284" s="18" t="str">
        <f>IF(tbl_data[[#This Row],[PACK COUNT]]&gt;1,"Multipack","Single")</f>
        <v>Single</v>
      </c>
    </row>
    <row r="12285" spans="1:13">
      <c r="A12285" s="21" t="s">
        <v>900</v>
      </c>
      <c r="B12285" s="21" t="s">
        <v>899</v>
      </c>
      <c r="C12285" s="21" t="s">
        <v>898</v>
      </c>
      <c r="D12285" s="21" t="s">
        <v>18</v>
      </c>
      <c r="E12285" s="21" t="s">
        <v>897</v>
      </c>
      <c r="F12285" s="21" t="s">
        <v>203</v>
      </c>
      <c r="G12285" s="21">
        <v>1</v>
      </c>
      <c r="H12285" s="20">
        <v>10.723521129289043</v>
      </c>
      <c r="I12285" s="20">
        <v>13.188150066073536</v>
      </c>
      <c r="J12285" s="19" t="s">
        <v>1963</v>
      </c>
      <c r="K12285" s="18">
        <v>10</v>
      </c>
      <c r="L12285" s="18">
        <v>2</v>
      </c>
      <c r="M12285" s="18" t="str">
        <f>IF(tbl_data[[#This Row],[PACK COUNT]]&gt;1,"Multipack","Single")</f>
        <v>Single</v>
      </c>
    </row>
    <row r="12286" spans="1:13">
      <c r="A12286" s="21" t="s">
        <v>900</v>
      </c>
      <c r="B12286" s="21" t="s">
        <v>899</v>
      </c>
      <c r="C12286" s="21" t="s">
        <v>898</v>
      </c>
      <c r="D12286" s="21" t="s">
        <v>18</v>
      </c>
      <c r="E12286" s="21" t="s">
        <v>897</v>
      </c>
      <c r="F12286" s="21" t="s">
        <v>203</v>
      </c>
      <c r="G12286" s="21">
        <v>1</v>
      </c>
      <c r="H12286" s="20">
        <v>5.4888793218809333</v>
      </c>
      <c r="I12286" s="20">
        <v>7.0609915619566301</v>
      </c>
      <c r="J12286" s="19" t="s">
        <v>1963</v>
      </c>
      <c r="K12286" s="18">
        <v>10</v>
      </c>
      <c r="L12286" s="18">
        <v>2</v>
      </c>
      <c r="M12286" s="18" t="str">
        <f>IF(tbl_data[[#This Row],[PACK COUNT]]&gt;1,"Multipack","Single")</f>
        <v>Single</v>
      </c>
    </row>
    <row r="12287" spans="1:13">
      <c r="A12287" s="21" t="s">
        <v>841</v>
      </c>
      <c r="B12287" s="21" t="s">
        <v>841</v>
      </c>
      <c r="C12287" s="21" t="s">
        <v>117</v>
      </c>
      <c r="D12287" s="21" t="s">
        <v>18</v>
      </c>
      <c r="E12287" s="21" t="s">
        <v>896</v>
      </c>
      <c r="F12287" s="21" t="s">
        <v>196</v>
      </c>
      <c r="G12287" s="21">
        <v>1</v>
      </c>
      <c r="H12287" s="20">
        <v>0.19213572230113454</v>
      </c>
      <c r="I12287" s="20">
        <v>0.48270916409280956</v>
      </c>
      <c r="J12287" s="19" t="s">
        <v>1963</v>
      </c>
      <c r="K12287" s="18">
        <v>10</v>
      </c>
      <c r="L12287" s="18">
        <v>1</v>
      </c>
      <c r="M12287" s="18" t="str">
        <f>IF(tbl_data[[#This Row],[PACK COUNT]]&gt;1,"Multipack","Single")</f>
        <v>Single</v>
      </c>
    </row>
    <row r="12288" spans="1:13">
      <c r="A12288" s="21" t="s">
        <v>841</v>
      </c>
      <c r="B12288" s="21" t="s">
        <v>841</v>
      </c>
      <c r="C12288" s="21" t="s">
        <v>117</v>
      </c>
      <c r="D12288" s="21" t="s">
        <v>18</v>
      </c>
      <c r="E12288" s="21" t="s">
        <v>895</v>
      </c>
      <c r="F12288" s="21" t="s">
        <v>196</v>
      </c>
      <c r="G12288" s="21">
        <v>1</v>
      </c>
      <c r="H12288" s="20">
        <v>3.720124534768602E-2</v>
      </c>
      <c r="I12288" s="20">
        <v>7.5177901829482738E-2</v>
      </c>
      <c r="J12288" s="19" t="s">
        <v>1963</v>
      </c>
      <c r="K12288" s="18">
        <v>10</v>
      </c>
      <c r="L12288" s="18">
        <v>0.5</v>
      </c>
      <c r="M12288" s="18" t="str">
        <f>IF(tbl_data[[#This Row],[PACK COUNT]]&gt;1,"Multipack","Single")</f>
        <v>Single</v>
      </c>
    </row>
    <row r="12289" spans="1:13">
      <c r="A12289" s="21" t="s">
        <v>841</v>
      </c>
      <c r="B12289" s="21" t="s">
        <v>841</v>
      </c>
      <c r="C12289" s="21" t="s">
        <v>894</v>
      </c>
      <c r="D12289" s="21" t="s">
        <v>18</v>
      </c>
      <c r="E12289" s="21" t="s">
        <v>893</v>
      </c>
      <c r="F12289" s="21" t="s">
        <v>196</v>
      </c>
      <c r="G12289" s="21">
        <v>1</v>
      </c>
      <c r="H12289" s="20">
        <v>1.2126648920895946</v>
      </c>
      <c r="I12289" s="20">
        <v>3.3762147495428398</v>
      </c>
      <c r="J12289" s="19" t="s">
        <v>1963</v>
      </c>
      <c r="K12289" s="18">
        <v>10</v>
      </c>
      <c r="L12289" s="18">
        <v>0.5</v>
      </c>
      <c r="M12289" s="18" t="str">
        <f>IF(tbl_data[[#This Row],[PACK COUNT]]&gt;1,"Multipack","Single")</f>
        <v>Single</v>
      </c>
    </row>
    <row r="12290" spans="1:13">
      <c r="A12290" s="21" t="s">
        <v>841</v>
      </c>
      <c r="B12290" s="21" t="s">
        <v>841</v>
      </c>
      <c r="C12290" s="21" t="s">
        <v>273</v>
      </c>
      <c r="D12290" s="21" t="s">
        <v>18</v>
      </c>
      <c r="E12290" s="21" t="s">
        <v>892</v>
      </c>
      <c r="F12290" s="21" t="s">
        <v>196</v>
      </c>
      <c r="G12290" s="21">
        <v>1</v>
      </c>
      <c r="H12290" s="20">
        <v>0.10789270041347661</v>
      </c>
      <c r="I12290" s="20">
        <v>0.25944919819911311</v>
      </c>
      <c r="J12290" s="19" t="s">
        <v>1963</v>
      </c>
      <c r="K12290" s="18">
        <v>10</v>
      </c>
      <c r="L12290" s="18">
        <v>0.5</v>
      </c>
      <c r="M12290" s="18" t="str">
        <f>IF(tbl_data[[#This Row],[PACK COUNT]]&gt;1,"Multipack","Single")</f>
        <v>Single</v>
      </c>
    </row>
    <row r="12291" spans="1:13">
      <c r="A12291" s="21" t="s">
        <v>841</v>
      </c>
      <c r="B12291" s="21" t="s">
        <v>841</v>
      </c>
      <c r="C12291" s="21" t="s">
        <v>273</v>
      </c>
      <c r="D12291" s="21" t="s">
        <v>18</v>
      </c>
      <c r="E12291" s="21" t="s">
        <v>891</v>
      </c>
      <c r="F12291" s="21" t="s">
        <v>196</v>
      </c>
      <c r="G12291" s="21">
        <v>1</v>
      </c>
      <c r="H12291" s="20">
        <v>0.33381209925078398</v>
      </c>
      <c r="I12291" s="20">
        <v>0.75941943420974156</v>
      </c>
      <c r="J12291" s="19" t="s">
        <v>1963</v>
      </c>
      <c r="K12291" s="18">
        <v>10</v>
      </c>
      <c r="L12291" s="18">
        <v>1</v>
      </c>
      <c r="M12291" s="18" t="str">
        <f>IF(tbl_data[[#This Row],[PACK COUNT]]&gt;1,"Multipack","Single")</f>
        <v>Single</v>
      </c>
    </row>
    <row r="12292" spans="1:13">
      <c r="A12292" s="21" t="s">
        <v>841</v>
      </c>
      <c r="B12292" s="21" t="s">
        <v>841</v>
      </c>
      <c r="C12292" s="21" t="s">
        <v>273</v>
      </c>
      <c r="D12292" s="21" t="s">
        <v>18</v>
      </c>
      <c r="E12292" s="21" t="s">
        <v>890</v>
      </c>
      <c r="F12292" s="21" t="s">
        <v>203</v>
      </c>
      <c r="G12292" s="21">
        <v>1</v>
      </c>
      <c r="H12292" s="20">
        <v>1.0645044573130105</v>
      </c>
      <c r="I12292" s="20">
        <v>1.9743589968239761</v>
      </c>
      <c r="J12292" s="19" t="s">
        <v>1963</v>
      </c>
      <c r="K12292" s="18">
        <v>10</v>
      </c>
      <c r="L12292" s="18">
        <v>1.5</v>
      </c>
      <c r="M12292" s="18" t="str">
        <f>IF(tbl_data[[#This Row],[PACK COUNT]]&gt;1,"Multipack","Single")</f>
        <v>Single</v>
      </c>
    </row>
    <row r="12293" spans="1:13">
      <c r="A12293" s="21" t="s">
        <v>841</v>
      </c>
      <c r="B12293" s="21" t="s">
        <v>841</v>
      </c>
      <c r="C12293" s="21" t="s">
        <v>889</v>
      </c>
      <c r="D12293" s="21" t="s">
        <v>18</v>
      </c>
      <c r="E12293" s="21" t="s">
        <v>888</v>
      </c>
      <c r="F12293" s="21" t="s">
        <v>196</v>
      </c>
      <c r="G12293" s="21">
        <v>1</v>
      </c>
      <c r="H12293" s="20">
        <v>0.42653049361570111</v>
      </c>
      <c r="I12293" s="20">
        <v>1.6431922596285162</v>
      </c>
      <c r="J12293" s="19" t="s">
        <v>1963</v>
      </c>
      <c r="K12293" s="18">
        <v>10</v>
      </c>
      <c r="L12293" s="18">
        <v>0.5</v>
      </c>
      <c r="M12293" s="18" t="str">
        <f>IF(tbl_data[[#This Row],[PACK COUNT]]&gt;1,"Multipack","Single")</f>
        <v>Single</v>
      </c>
    </row>
    <row r="12294" spans="1:13">
      <c r="A12294" s="21" t="s">
        <v>841</v>
      </c>
      <c r="B12294" s="21" t="s">
        <v>841</v>
      </c>
      <c r="C12294" s="21" t="s">
        <v>889</v>
      </c>
      <c r="D12294" s="21" t="s">
        <v>18</v>
      </c>
      <c r="E12294" s="21" t="s">
        <v>1203</v>
      </c>
      <c r="F12294" s="21" t="s">
        <v>196</v>
      </c>
      <c r="G12294" s="21">
        <v>1</v>
      </c>
      <c r="H12294" s="20">
        <v>2.0932779035462715E-2</v>
      </c>
      <c r="I12294" s="20">
        <v>7.9366616456474401E-2</v>
      </c>
      <c r="J12294" s="19" t="s">
        <v>1963</v>
      </c>
      <c r="K12294" s="18">
        <v>10</v>
      </c>
      <c r="L12294" s="18">
        <v>1</v>
      </c>
      <c r="M12294" s="18" t="str">
        <f>IF(tbl_data[[#This Row],[PACK COUNT]]&gt;1,"Multipack","Single")</f>
        <v>Single</v>
      </c>
    </row>
    <row r="12295" spans="1:13">
      <c r="A12295" s="21" t="s">
        <v>841</v>
      </c>
      <c r="B12295" s="21" t="s">
        <v>841</v>
      </c>
      <c r="C12295" s="21" t="s">
        <v>887</v>
      </c>
      <c r="D12295" s="21" t="s">
        <v>18</v>
      </c>
      <c r="E12295" s="21" t="s">
        <v>886</v>
      </c>
      <c r="F12295" s="21" t="s">
        <v>196</v>
      </c>
      <c r="G12295" s="21">
        <v>1</v>
      </c>
      <c r="H12295" s="20">
        <v>3.6443614675964763E-2</v>
      </c>
      <c r="I12295" s="20">
        <v>0.15417855798566113</v>
      </c>
      <c r="J12295" s="19" t="s">
        <v>1963</v>
      </c>
      <c r="K12295" s="18">
        <v>10</v>
      </c>
      <c r="L12295" s="18">
        <v>0.5</v>
      </c>
      <c r="M12295" s="18" t="str">
        <f>IF(tbl_data[[#This Row],[PACK COUNT]]&gt;1,"Multipack","Single")</f>
        <v>Single</v>
      </c>
    </row>
    <row r="12296" spans="1:13">
      <c r="A12296" s="21" t="s">
        <v>841</v>
      </c>
      <c r="B12296" s="21" t="s">
        <v>841</v>
      </c>
      <c r="C12296" s="21" t="s">
        <v>885</v>
      </c>
      <c r="D12296" s="21" t="s">
        <v>18</v>
      </c>
      <c r="E12296" s="21" t="s">
        <v>884</v>
      </c>
      <c r="F12296" s="21" t="s">
        <v>196</v>
      </c>
      <c r="G12296" s="21">
        <v>1</v>
      </c>
      <c r="H12296" s="20">
        <v>0.24155887972116025</v>
      </c>
      <c r="I12296" s="20">
        <v>0.9574394842144478</v>
      </c>
      <c r="J12296" s="19" t="s">
        <v>1963</v>
      </c>
      <c r="K12296" s="18">
        <v>10</v>
      </c>
      <c r="L12296" s="18">
        <v>0.5</v>
      </c>
      <c r="M12296" s="18" t="str">
        <f>IF(tbl_data[[#This Row],[PACK COUNT]]&gt;1,"Multipack","Single")</f>
        <v>Single</v>
      </c>
    </row>
    <row r="12297" spans="1:13">
      <c r="A12297" s="21" t="s">
        <v>841</v>
      </c>
      <c r="B12297" s="21" t="s">
        <v>841</v>
      </c>
      <c r="C12297" s="21" t="s">
        <v>882</v>
      </c>
      <c r="D12297" s="21" t="s">
        <v>18</v>
      </c>
      <c r="E12297" s="21" t="s">
        <v>883</v>
      </c>
      <c r="F12297" s="21" t="s">
        <v>196</v>
      </c>
      <c r="G12297" s="21">
        <v>1</v>
      </c>
      <c r="H12297" s="20">
        <v>0.51833061193587027</v>
      </c>
      <c r="I12297" s="20">
        <v>1.8532388709433132</v>
      </c>
      <c r="J12297" s="19" t="s">
        <v>1963</v>
      </c>
      <c r="K12297" s="18">
        <v>10</v>
      </c>
      <c r="L12297" s="18">
        <v>0.5</v>
      </c>
      <c r="M12297" s="18" t="str">
        <f>IF(tbl_data[[#This Row],[PACK COUNT]]&gt;1,"Multipack","Single")</f>
        <v>Single</v>
      </c>
    </row>
    <row r="12298" spans="1:13">
      <c r="A12298" s="21" t="s">
        <v>841</v>
      </c>
      <c r="B12298" s="21" t="s">
        <v>841</v>
      </c>
      <c r="C12298" s="21" t="s">
        <v>882</v>
      </c>
      <c r="D12298" s="21" t="s">
        <v>18</v>
      </c>
      <c r="E12298" s="21" t="s">
        <v>881</v>
      </c>
      <c r="F12298" s="21" t="s">
        <v>196</v>
      </c>
      <c r="G12298" s="21">
        <v>1</v>
      </c>
      <c r="H12298" s="20">
        <v>3.4983868222462841E-2</v>
      </c>
      <c r="I12298" s="20">
        <v>0.13071470576269481</v>
      </c>
      <c r="J12298" s="19" t="s">
        <v>1963</v>
      </c>
      <c r="K12298" s="18">
        <v>10</v>
      </c>
      <c r="L12298" s="18">
        <v>1</v>
      </c>
      <c r="M12298" s="18" t="str">
        <f>IF(tbl_data[[#This Row],[PACK COUNT]]&gt;1,"Multipack","Single")</f>
        <v>Single</v>
      </c>
    </row>
    <row r="12299" spans="1:13">
      <c r="A12299" s="21" t="s">
        <v>841</v>
      </c>
      <c r="B12299" s="21" t="s">
        <v>841</v>
      </c>
      <c r="C12299" s="21" t="s">
        <v>880</v>
      </c>
      <c r="D12299" s="21" t="s">
        <v>18</v>
      </c>
      <c r="E12299" s="21" t="s">
        <v>879</v>
      </c>
      <c r="F12299" s="21" t="s">
        <v>196</v>
      </c>
      <c r="G12299" s="21">
        <v>1</v>
      </c>
      <c r="H12299" s="20">
        <v>5.5827300451439833E-2</v>
      </c>
      <c r="I12299" s="20">
        <v>0.23533427530009307</v>
      </c>
      <c r="J12299" s="19" t="s">
        <v>1963</v>
      </c>
      <c r="K12299" s="18">
        <v>10</v>
      </c>
      <c r="L12299" s="18">
        <v>0.5</v>
      </c>
      <c r="M12299" s="18" t="str">
        <f>IF(tbl_data[[#This Row],[PACK COUNT]]&gt;1,"Multipack","Single")</f>
        <v>Single</v>
      </c>
    </row>
    <row r="12300" spans="1:13">
      <c r="A12300" s="21" t="s">
        <v>841</v>
      </c>
      <c r="B12300" s="21" t="s">
        <v>841</v>
      </c>
      <c r="C12300" s="21" t="s">
        <v>878</v>
      </c>
      <c r="D12300" s="21" t="s">
        <v>18</v>
      </c>
      <c r="E12300" s="21" t="s">
        <v>877</v>
      </c>
      <c r="F12300" s="21" t="s">
        <v>196</v>
      </c>
      <c r="G12300" s="21">
        <v>1</v>
      </c>
      <c r="H12300" s="20">
        <v>6.4745785932345118E-3</v>
      </c>
      <c r="I12300" s="20">
        <v>3.9927190752060276E-2</v>
      </c>
      <c r="J12300" s="19" t="s">
        <v>1963</v>
      </c>
      <c r="K12300" s="18">
        <v>10</v>
      </c>
      <c r="L12300" s="18">
        <v>2</v>
      </c>
      <c r="M12300" s="18" t="str">
        <f>IF(tbl_data[[#This Row],[PACK COUNT]]&gt;1,"Multipack","Single")</f>
        <v>Single</v>
      </c>
    </row>
    <row r="12301" spans="1:13">
      <c r="A12301" s="21" t="s">
        <v>841</v>
      </c>
      <c r="B12301" s="21" t="s">
        <v>841</v>
      </c>
      <c r="C12301" s="21" t="s">
        <v>876</v>
      </c>
      <c r="D12301" s="21" t="s">
        <v>18</v>
      </c>
      <c r="E12301" s="21" t="s">
        <v>875</v>
      </c>
      <c r="F12301" s="21" t="s">
        <v>196</v>
      </c>
      <c r="G12301" s="21">
        <v>1</v>
      </c>
      <c r="H12301" s="20">
        <v>9.8866467687674292E-2</v>
      </c>
      <c r="I12301" s="20">
        <v>0.38626387392552103</v>
      </c>
      <c r="J12301" s="19" t="s">
        <v>1963</v>
      </c>
      <c r="K12301" s="18">
        <v>10</v>
      </c>
      <c r="L12301" s="18">
        <v>0.5</v>
      </c>
      <c r="M12301" s="18" t="str">
        <f>IF(tbl_data[[#This Row],[PACK COUNT]]&gt;1,"Multipack","Single")</f>
        <v>Single</v>
      </c>
    </row>
    <row r="12302" spans="1:13">
      <c r="A12302" s="21" t="s">
        <v>841</v>
      </c>
      <c r="B12302" s="21" t="s">
        <v>841</v>
      </c>
      <c r="C12302" s="21" t="s">
        <v>874</v>
      </c>
      <c r="D12302" s="21" t="s">
        <v>18</v>
      </c>
      <c r="E12302" s="21" t="s">
        <v>873</v>
      </c>
      <c r="F12302" s="21" t="s">
        <v>196</v>
      </c>
      <c r="G12302" s="21">
        <v>1</v>
      </c>
      <c r="H12302" s="20">
        <v>0.25847245152497828</v>
      </c>
      <c r="I12302" s="20">
        <v>0.96784682796962729</v>
      </c>
      <c r="J12302" s="19" t="s">
        <v>1963</v>
      </c>
      <c r="K12302" s="18">
        <v>10</v>
      </c>
      <c r="L12302" s="18">
        <v>0.5</v>
      </c>
      <c r="M12302" s="18" t="str">
        <f>IF(tbl_data[[#This Row],[PACK COUNT]]&gt;1,"Multipack","Single")</f>
        <v>Single</v>
      </c>
    </row>
    <row r="12303" spans="1:13">
      <c r="A12303" s="21" t="s">
        <v>841</v>
      </c>
      <c r="B12303" s="21" t="s">
        <v>841</v>
      </c>
      <c r="C12303" s="21" t="s">
        <v>1371</v>
      </c>
      <c r="D12303" s="21" t="s">
        <v>18</v>
      </c>
      <c r="E12303" s="21" t="s">
        <v>1370</v>
      </c>
      <c r="F12303" s="21" t="s">
        <v>196</v>
      </c>
      <c r="G12303" s="21">
        <v>1</v>
      </c>
      <c r="H12303" s="20">
        <v>0.2729189656995934</v>
      </c>
      <c r="I12303" s="20">
        <v>0.37748158016056965</v>
      </c>
      <c r="J12303" s="19" t="s">
        <v>1963</v>
      </c>
      <c r="K12303" s="18">
        <v>10</v>
      </c>
      <c r="L12303" s="18">
        <v>0.5</v>
      </c>
      <c r="M12303" s="18" t="str">
        <f>IF(tbl_data[[#This Row],[PACK COUNT]]&gt;1,"Multipack","Single")</f>
        <v>Single</v>
      </c>
    </row>
    <row r="12304" spans="1:13">
      <c r="A12304" s="21" t="s">
        <v>841</v>
      </c>
      <c r="B12304" s="21" t="s">
        <v>849</v>
      </c>
      <c r="C12304" s="21" t="s">
        <v>1190</v>
      </c>
      <c r="D12304" s="21" t="s">
        <v>18</v>
      </c>
      <c r="E12304" s="21" t="s">
        <v>1289</v>
      </c>
      <c r="F12304" s="21" t="s">
        <v>196</v>
      </c>
      <c r="G12304" s="21">
        <v>1</v>
      </c>
      <c r="H12304" s="20">
        <v>0.29422766305105907</v>
      </c>
      <c r="I12304" s="20">
        <v>0.41221430293546818</v>
      </c>
      <c r="J12304" s="19" t="s">
        <v>1963</v>
      </c>
      <c r="K12304" s="18">
        <v>10</v>
      </c>
      <c r="L12304" s="18">
        <v>0.5</v>
      </c>
      <c r="M12304" s="18" t="str">
        <f>IF(tbl_data[[#This Row],[PACK COUNT]]&gt;1,"Multipack","Single")</f>
        <v>Single</v>
      </c>
    </row>
    <row r="12305" spans="1:13">
      <c r="A12305" s="21" t="s">
        <v>841</v>
      </c>
      <c r="B12305" s="21" t="s">
        <v>849</v>
      </c>
      <c r="C12305" s="21" t="s">
        <v>869</v>
      </c>
      <c r="D12305" s="21" t="s">
        <v>18</v>
      </c>
      <c r="E12305" s="21" t="s">
        <v>868</v>
      </c>
      <c r="F12305" s="21" t="s">
        <v>196</v>
      </c>
      <c r="G12305" s="21">
        <v>1</v>
      </c>
      <c r="H12305" s="20">
        <v>0.54380562638410224</v>
      </c>
      <c r="I12305" s="20">
        <v>1.4724469008483976</v>
      </c>
      <c r="J12305" s="19" t="s">
        <v>1963</v>
      </c>
      <c r="K12305" s="18">
        <v>10</v>
      </c>
      <c r="L12305" s="18">
        <v>0.5</v>
      </c>
      <c r="M12305" s="18" t="str">
        <f>IF(tbl_data[[#This Row],[PACK COUNT]]&gt;1,"Multipack","Single")</f>
        <v>Single</v>
      </c>
    </row>
    <row r="12306" spans="1:13">
      <c r="A12306" s="21" t="s">
        <v>841</v>
      </c>
      <c r="B12306" s="21" t="s">
        <v>849</v>
      </c>
      <c r="C12306" s="21" t="s">
        <v>73</v>
      </c>
      <c r="D12306" s="21" t="s">
        <v>18</v>
      </c>
      <c r="E12306" s="21" t="s">
        <v>867</v>
      </c>
      <c r="F12306" s="21" t="s">
        <v>196</v>
      </c>
      <c r="G12306" s="21">
        <v>1</v>
      </c>
      <c r="H12306" s="20">
        <v>0.37765713964530179</v>
      </c>
      <c r="I12306" s="20">
        <v>0.91063911958981181</v>
      </c>
      <c r="J12306" s="19" t="s">
        <v>1963</v>
      </c>
      <c r="K12306" s="18">
        <v>10</v>
      </c>
      <c r="L12306" s="18">
        <v>0.5</v>
      </c>
      <c r="M12306" s="18" t="str">
        <f>IF(tbl_data[[#This Row],[PACK COUNT]]&gt;1,"Multipack","Single")</f>
        <v>Single</v>
      </c>
    </row>
    <row r="12307" spans="1:13">
      <c r="A12307" s="21" t="s">
        <v>841</v>
      </c>
      <c r="B12307" s="21" t="s">
        <v>849</v>
      </c>
      <c r="C12307" s="21" t="s">
        <v>73</v>
      </c>
      <c r="D12307" s="21" t="s">
        <v>18</v>
      </c>
      <c r="E12307" s="21" t="s">
        <v>866</v>
      </c>
      <c r="F12307" s="21" t="s">
        <v>196</v>
      </c>
      <c r="G12307" s="21">
        <v>1</v>
      </c>
      <c r="H12307" s="20">
        <v>0.30207674612697683</v>
      </c>
      <c r="I12307" s="20">
        <v>0.70460546224509302</v>
      </c>
      <c r="J12307" s="19" t="s">
        <v>1963</v>
      </c>
      <c r="K12307" s="18">
        <v>10</v>
      </c>
      <c r="L12307" s="18">
        <v>1</v>
      </c>
      <c r="M12307" s="18" t="str">
        <f>IF(tbl_data[[#This Row],[PACK COUNT]]&gt;1,"Multipack","Single")</f>
        <v>Single</v>
      </c>
    </row>
    <row r="12308" spans="1:13">
      <c r="A12308" s="21" t="s">
        <v>841</v>
      </c>
      <c r="B12308" s="21" t="s">
        <v>849</v>
      </c>
      <c r="C12308" s="21" t="s">
        <v>73</v>
      </c>
      <c r="D12308" s="21" t="s">
        <v>18</v>
      </c>
      <c r="E12308" s="21" t="s">
        <v>865</v>
      </c>
      <c r="F12308" s="21" t="s">
        <v>203</v>
      </c>
      <c r="G12308" s="21">
        <v>1</v>
      </c>
      <c r="H12308" s="20">
        <v>0.48416195548678392</v>
      </c>
      <c r="I12308" s="20">
        <v>0.79691570760652608</v>
      </c>
      <c r="J12308" s="19" t="s">
        <v>1963</v>
      </c>
      <c r="K12308" s="18">
        <v>10</v>
      </c>
      <c r="L12308" s="18">
        <v>1.5</v>
      </c>
      <c r="M12308" s="18" t="str">
        <f>IF(tbl_data[[#This Row],[PACK COUNT]]&gt;1,"Multipack","Single")</f>
        <v>Single</v>
      </c>
    </row>
    <row r="12309" spans="1:13">
      <c r="A12309" s="21" t="s">
        <v>841</v>
      </c>
      <c r="B12309" s="21" t="s">
        <v>849</v>
      </c>
      <c r="C12309" s="21" t="s">
        <v>1229</v>
      </c>
      <c r="D12309" s="21" t="s">
        <v>18</v>
      </c>
      <c r="E12309" s="21" t="s">
        <v>1228</v>
      </c>
      <c r="F12309" s="21" t="s">
        <v>196</v>
      </c>
      <c r="G12309" s="21">
        <v>1</v>
      </c>
      <c r="H12309" s="20">
        <v>2.1000117036385629E-2</v>
      </c>
      <c r="I12309" s="20">
        <v>2.9253469002223885E-2</v>
      </c>
      <c r="J12309" s="19" t="s">
        <v>1963</v>
      </c>
      <c r="K12309" s="18">
        <v>10</v>
      </c>
      <c r="L12309" s="18">
        <v>0.5</v>
      </c>
      <c r="M12309" s="18" t="str">
        <f>IF(tbl_data[[#This Row],[PACK COUNT]]&gt;1,"Multipack","Single")</f>
        <v>Single</v>
      </c>
    </row>
    <row r="12310" spans="1:13">
      <c r="A12310" s="21" t="s">
        <v>841</v>
      </c>
      <c r="B12310" s="21" t="s">
        <v>849</v>
      </c>
      <c r="C12310" s="21" t="s">
        <v>864</v>
      </c>
      <c r="D12310" s="21" t="s">
        <v>18</v>
      </c>
      <c r="E12310" s="21" t="s">
        <v>863</v>
      </c>
      <c r="F12310" s="21" t="s">
        <v>196</v>
      </c>
      <c r="G12310" s="21">
        <v>1</v>
      </c>
      <c r="H12310" s="20">
        <v>0.37395518691644158</v>
      </c>
      <c r="I12310" s="20">
        <v>0.75679028695567419</v>
      </c>
      <c r="J12310" s="19" t="s">
        <v>1963</v>
      </c>
      <c r="K12310" s="18">
        <v>10</v>
      </c>
      <c r="L12310" s="18">
        <v>0.5</v>
      </c>
      <c r="M12310" s="18" t="str">
        <f>IF(tbl_data[[#This Row],[PACK COUNT]]&gt;1,"Multipack","Single")</f>
        <v>Single</v>
      </c>
    </row>
    <row r="12311" spans="1:13">
      <c r="A12311" s="21" t="s">
        <v>841</v>
      </c>
      <c r="B12311" s="21" t="s">
        <v>849</v>
      </c>
      <c r="C12311" s="21" t="s">
        <v>862</v>
      </c>
      <c r="D12311" s="21" t="s">
        <v>18</v>
      </c>
      <c r="E12311" s="21" t="s">
        <v>861</v>
      </c>
      <c r="F12311" s="21" t="s">
        <v>196</v>
      </c>
      <c r="G12311" s="21">
        <v>1</v>
      </c>
      <c r="H12311" s="20">
        <v>0.35180708659429177</v>
      </c>
      <c r="I12311" s="20">
        <v>0.86663085150972297</v>
      </c>
      <c r="J12311" s="19" t="s">
        <v>1963</v>
      </c>
      <c r="K12311" s="18">
        <v>10</v>
      </c>
      <c r="L12311" s="18">
        <v>0.5</v>
      </c>
      <c r="M12311" s="18" t="str">
        <f>IF(tbl_data[[#This Row],[PACK COUNT]]&gt;1,"Multipack","Single")</f>
        <v>Single</v>
      </c>
    </row>
    <row r="12312" spans="1:13">
      <c r="A12312" s="21" t="s">
        <v>841</v>
      </c>
      <c r="B12312" s="21" t="s">
        <v>849</v>
      </c>
      <c r="C12312" s="21" t="s">
        <v>860</v>
      </c>
      <c r="D12312" s="21" t="s">
        <v>18</v>
      </c>
      <c r="E12312" s="21" t="s">
        <v>859</v>
      </c>
      <c r="F12312" s="21" t="s">
        <v>196</v>
      </c>
      <c r="G12312" s="21">
        <v>1</v>
      </c>
      <c r="H12312" s="20">
        <v>1.6374166976572453</v>
      </c>
      <c r="I12312" s="20">
        <v>3.2049822216354005</v>
      </c>
      <c r="J12312" s="19" t="s">
        <v>1963</v>
      </c>
      <c r="K12312" s="18">
        <v>10</v>
      </c>
      <c r="L12312" s="18">
        <v>0.5</v>
      </c>
      <c r="M12312" s="18" t="str">
        <f>IF(tbl_data[[#This Row],[PACK COUNT]]&gt;1,"Multipack","Single")</f>
        <v>Single</v>
      </c>
    </row>
    <row r="12313" spans="1:13">
      <c r="A12313" s="21" t="s">
        <v>841</v>
      </c>
      <c r="B12313" s="21" t="s">
        <v>849</v>
      </c>
      <c r="C12313" s="21" t="s">
        <v>856</v>
      </c>
      <c r="D12313" s="21" t="s">
        <v>18</v>
      </c>
      <c r="E12313" s="21" t="s">
        <v>858</v>
      </c>
      <c r="F12313" s="21" t="s">
        <v>196</v>
      </c>
      <c r="G12313" s="21">
        <v>1</v>
      </c>
      <c r="H12313" s="20">
        <v>0.45741968634314434</v>
      </c>
      <c r="I12313" s="20">
        <v>1.1116808858186762</v>
      </c>
      <c r="J12313" s="19" t="s">
        <v>1963</v>
      </c>
      <c r="K12313" s="18">
        <v>10</v>
      </c>
      <c r="L12313" s="18">
        <v>0.5</v>
      </c>
      <c r="M12313" s="18" t="str">
        <f>IF(tbl_data[[#This Row],[PACK COUNT]]&gt;1,"Multipack","Single")</f>
        <v>Single</v>
      </c>
    </row>
    <row r="12314" spans="1:13">
      <c r="A12314" s="21" t="s">
        <v>841</v>
      </c>
      <c r="B12314" s="21" t="s">
        <v>849</v>
      </c>
      <c r="C12314" s="21" t="s">
        <v>856</v>
      </c>
      <c r="D12314" s="21" t="s">
        <v>18</v>
      </c>
      <c r="E12314" s="21" t="s">
        <v>857</v>
      </c>
      <c r="F12314" s="21" t="s">
        <v>196</v>
      </c>
      <c r="G12314" s="21">
        <v>1</v>
      </c>
      <c r="H12314" s="20">
        <v>0.29251127675064481</v>
      </c>
      <c r="I12314" s="20">
        <v>0.72044673721033092</v>
      </c>
      <c r="J12314" s="19" t="s">
        <v>1963</v>
      </c>
      <c r="K12314" s="18">
        <v>10</v>
      </c>
      <c r="L12314" s="18">
        <v>1</v>
      </c>
      <c r="M12314" s="18" t="str">
        <f>IF(tbl_data[[#This Row],[PACK COUNT]]&gt;1,"Multipack","Single")</f>
        <v>Single</v>
      </c>
    </row>
    <row r="12315" spans="1:13">
      <c r="A12315" s="21" t="s">
        <v>841</v>
      </c>
      <c r="B12315" s="21" t="s">
        <v>849</v>
      </c>
      <c r="C12315" s="21" t="s">
        <v>856</v>
      </c>
      <c r="D12315" s="21" t="s">
        <v>18</v>
      </c>
      <c r="E12315" s="21" t="s">
        <v>855</v>
      </c>
      <c r="F12315" s="21" t="s">
        <v>203</v>
      </c>
      <c r="G12315" s="21">
        <v>1</v>
      </c>
      <c r="H12315" s="20">
        <v>0.40655961156992515</v>
      </c>
      <c r="I12315" s="20">
        <v>0.7845469498263502</v>
      </c>
      <c r="J12315" s="19" t="s">
        <v>1963</v>
      </c>
      <c r="K12315" s="18">
        <v>10</v>
      </c>
      <c r="L12315" s="18">
        <v>1.5</v>
      </c>
      <c r="M12315" s="18" t="str">
        <f>IF(tbl_data[[#This Row],[PACK COUNT]]&gt;1,"Multipack","Single")</f>
        <v>Single</v>
      </c>
    </row>
    <row r="12316" spans="1:13">
      <c r="A12316" s="21" t="s">
        <v>841</v>
      </c>
      <c r="B12316" s="21" t="s">
        <v>849</v>
      </c>
      <c r="C12316" s="21" t="s">
        <v>135</v>
      </c>
      <c r="D12316" s="21" t="s">
        <v>18</v>
      </c>
      <c r="E12316" s="21" t="s">
        <v>854</v>
      </c>
      <c r="F12316" s="21" t="s">
        <v>196</v>
      </c>
      <c r="G12316" s="21">
        <v>1</v>
      </c>
      <c r="H12316" s="20">
        <v>0.1256899115933367</v>
      </c>
      <c r="I12316" s="20">
        <v>0.16219583843343938</v>
      </c>
      <c r="J12316" s="19" t="s">
        <v>1963</v>
      </c>
      <c r="K12316" s="18">
        <v>10</v>
      </c>
      <c r="L12316" s="18">
        <v>0.5</v>
      </c>
      <c r="M12316" s="18" t="str">
        <f>IF(tbl_data[[#This Row],[PACK COUNT]]&gt;1,"Multipack","Single")</f>
        <v>Single</v>
      </c>
    </row>
    <row r="12317" spans="1:13">
      <c r="A12317" s="21" t="s">
        <v>841</v>
      </c>
      <c r="B12317" s="21" t="s">
        <v>849</v>
      </c>
      <c r="C12317" s="21" t="s">
        <v>1329</v>
      </c>
      <c r="D12317" s="21" t="s">
        <v>18</v>
      </c>
      <c r="E12317" s="21" t="s">
        <v>1328</v>
      </c>
      <c r="F12317" s="21" t="s">
        <v>196</v>
      </c>
      <c r="G12317" s="21">
        <v>1</v>
      </c>
      <c r="H12317" s="20">
        <v>0.24886304578073487</v>
      </c>
      <c r="I12317" s="20">
        <v>0.36467774699403943</v>
      </c>
      <c r="J12317" s="19" t="s">
        <v>1963</v>
      </c>
      <c r="K12317" s="18">
        <v>10</v>
      </c>
      <c r="L12317" s="18">
        <v>0.5</v>
      </c>
      <c r="M12317" s="18" t="str">
        <f>IF(tbl_data[[#This Row],[PACK COUNT]]&gt;1,"Multipack","Single")</f>
        <v>Single</v>
      </c>
    </row>
    <row r="12318" spans="1:13">
      <c r="A12318" s="21" t="s">
        <v>841</v>
      </c>
      <c r="B12318" s="21" t="s">
        <v>849</v>
      </c>
      <c r="C12318" s="21" t="s">
        <v>1417</v>
      </c>
      <c r="D12318" s="21" t="s">
        <v>18</v>
      </c>
      <c r="E12318" s="21" t="s">
        <v>1416</v>
      </c>
      <c r="F12318" s="21" t="s">
        <v>196</v>
      </c>
      <c r="G12318" s="21">
        <v>1</v>
      </c>
      <c r="H12318" s="20">
        <v>0.12399225796309721</v>
      </c>
      <c r="I12318" s="20">
        <v>0.20895812846604941</v>
      </c>
      <c r="J12318" s="19" t="s">
        <v>1963</v>
      </c>
      <c r="K12318" s="18">
        <v>10</v>
      </c>
      <c r="L12318" s="18">
        <v>0.5</v>
      </c>
      <c r="M12318" s="18" t="str">
        <f>IF(tbl_data[[#This Row],[PACK COUNT]]&gt;1,"Multipack","Single")</f>
        <v>Single</v>
      </c>
    </row>
    <row r="12319" spans="1:13">
      <c r="A12319" s="21" t="s">
        <v>841</v>
      </c>
      <c r="B12319" s="21" t="s">
        <v>849</v>
      </c>
      <c r="C12319" s="21" t="s">
        <v>1327</v>
      </c>
      <c r="D12319" s="21" t="s">
        <v>18</v>
      </c>
      <c r="E12319" s="21" t="s">
        <v>1326</v>
      </c>
      <c r="F12319" s="21" t="s">
        <v>196</v>
      </c>
      <c r="G12319" s="21">
        <v>1</v>
      </c>
      <c r="H12319" s="20">
        <v>0.32472106558025343</v>
      </c>
      <c r="I12319" s="20">
        <v>0.52686702811985509</v>
      </c>
      <c r="J12319" s="19" t="s">
        <v>1963</v>
      </c>
      <c r="K12319" s="18">
        <v>10</v>
      </c>
      <c r="L12319" s="18">
        <v>0.5</v>
      </c>
      <c r="M12319" s="18" t="str">
        <f>IF(tbl_data[[#This Row],[PACK COUNT]]&gt;1,"Multipack","Single")</f>
        <v>Single</v>
      </c>
    </row>
    <row r="12320" spans="1:13">
      <c r="A12320" s="21" t="s">
        <v>841</v>
      </c>
      <c r="B12320" s="21" t="s">
        <v>849</v>
      </c>
      <c r="C12320" s="21" t="s">
        <v>1288</v>
      </c>
      <c r="D12320" s="21" t="s">
        <v>18</v>
      </c>
      <c r="E12320" s="21" t="s">
        <v>1287</v>
      </c>
      <c r="F12320" s="21" t="s">
        <v>196</v>
      </c>
      <c r="G12320" s="21">
        <v>1</v>
      </c>
      <c r="H12320" s="20">
        <v>0.17901160569835023</v>
      </c>
      <c r="I12320" s="20">
        <v>0.28338448069792876</v>
      </c>
      <c r="J12320" s="19" t="s">
        <v>1963</v>
      </c>
      <c r="K12320" s="18">
        <v>10</v>
      </c>
      <c r="L12320" s="18">
        <v>0.5</v>
      </c>
      <c r="M12320" s="18" t="str">
        <f>IF(tbl_data[[#This Row],[PACK COUNT]]&gt;1,"Multipack","Single")</f>
        <v>Single</v>
      </c>
    </row>
    <row r="12321" spans="1:13">
      <c r="A12321" s="21" t="s">
        <v>841</v>
      </c>
      <c r="B12321" s="21" t="s">
        <v>849</v>
      </c>
      <c r="C12321" s="21" t="s">
        <v>1227</v>
      </c>
      <c r="D12321" s="21" t="s">
        <v>18</v>
      </c>
      <c r="E12321" s="21" t="s">
        <v>1226</v>
      </c>
      <c r="F12321" s="21" t="s">
        <v>196</v>
      </c>
      <c r="G12321" s="21">
        <v>1</v>
      </c>
      <c r="H12321" s="20">
        <v>0.27397020582045711</v>
      </c>
      <c r="I12321" s="20">
        <v>0.44113223336490026</v>
      </c>
      <c r="J12321" s="19" t="s">
        <v>1963</v>
      </c>
      <c r="K12321" s="18">
        <v>10</v>
      </c>
      <c r="L12321" s="18">
        <v>0.5</v>
      </c>
      <c r="M12321" s="18" t="str">
        <f>IF(tbl_data[[#This Row],[PACK COUNT]]&gt;1,"Multipack","Single")</f>
        <v>Single</v>
      </c>
    </row>
    <row r="12322" spans="1:13">
      <c r="A12322" s="21" t="s">
        <v>841</v>
      </c>
      <c r="B12322" s="21" t="s">
        <v>849</v>
      </c>
      <c r="C12322" s="21" t="s">
        <v>1286</v>
      </c>
      <c r="D12322" s="21" t="s">
        <v>18</v>
      </c>
      <c r="E12322" s="21" t="s">
        <v>1285</v>
      </c>
      <c r="F12322" s="21" t="s">
        <v>196</v>
      </c>
      <c r="G12322" s="21">
        <v>1</v>
      </c>
      <c r="H12322" s="20">
        <v>0.22542322548911103</v>
      </c>
      <c r="I12322" s="20">
        <v>0.3573566180033933</v>
      </c>
      <c r="J12322" s="19" t="s">
        <v>1963</v>
      </c>
      <c r="K12322" s="18">
        <v>10</v>
      </c>
      <c r="L12322" s="18">
        <v>0.5</v>
      </c>
      <c r="M12322" s="18" t="str">
        <f>IF(tbl_data[[#This Row],[PACK COUNT]]&gt;1,"Multipack","Single")</f>
        <v>Single</v>
      </c>
    </row>
    <row r="12323" spans="1:13">
      <c r="A12323" s="21" t="s">
        <v>841</v>
      </c>
      <c r="B12323" s="21" t="s">
        <v>840</v>
      </c>
      <c r="C12323" s="21" t="s">
        <v>181</v>
      </c>
      <c r="D12323" s="21" t="s">
        <v>18</v>
      </c>
      <c r="E12323" s="21" t="s">
        <v>1367</v>
      </c>
      <c r="F12323" s="21" t="s">
        <v>203</v>
      </c>
      <c r="G12323" s="21">
        <v>1</v>
      </c>
      <c r="H12323" s="20">
        <v>0.78075621254280281</v>
      </c>
      <c r="I12323" s="20">
        <v>0.71270176752966197</v>
      </c>
      <c r="J12323" s="19" t="s">
        <v>1963</v>
      </c>
      <c r="K12323" s="18">
        <v>10</v>
      </c>
      <c r="L12323" s="18">
        <v>2</v>
      </c>
      <c r="M12323" s="18" t="str">
        <f>IF(tbl_data[[#This Row],[PACK COUNT]]&gt;1,"Multipack","Single")</f>
        <v>Single</v>
      </c>
    </row>
    <row r="12324" spans="1:13">
      <c r="A12324" s="21" t="s">
        <v>841</v>
      </c>
      <c r="B12324" s="21" t="s">
        <v>840</v>
      </c>
      <c r="C12324" s="21" t="s">
        <v>73</v>
      </c>
      <c r="D12324" s="21" t="s">
        <v>18</v>
      </c>
      <c r="E12324" s="21" t="s">
        <v>846</v>
      </c>
      <c r="F12324" s="21" t="s">
        <v>196</v>
      </c>
      <c r="G12324" s="21">
        <v>1</v>
      </c>
      <c r="H12324" s="20">
        <v>2.7767627149219569</v>
      </c>
      <c r="I12324" s="20">
        <v>5.6748491015929412</v>
      </c>
      <c r="J12324" s="19" t="s">
        <v>1963</v>
      </c>
      <c r="K12324" s="18">
        <v>10</v>
      </c>
      <c r="L12324" s="18">
        <v>0.5</v>
      </c>
      <c r="M12324" s="18" t="str">
        <f>IF(tbl_data[[#This Row],[PACK COUNT]]&gt;1,"Multipack","Single")</f>
        <v>Single</v>
      </c>
    </row>
    <row r="12325" spans="1:13">
      <c r="A12325" s="21" t="s">
        <v>841</v>
      </c>
      <c r="B12325" s="21" t="s">
        <v>840</v>
      </c>
      <c r="C12325" s="21" t="s">
        <v>73</v>
      </c>
      <c r="D12325" s="21" t="s">
        <v>18</v>
      </c>
      <c r="E12325" s="21" t="s">
        <v>845</v>
      </c>
      <c r="F12325" s="21" t="s">
        <v>203</v>
      </c>
      <c r="G12325" s="21">
        <v>1</v>
      </c>
      <c r="H12325" s="20">
        <v>3.8558227968999668</v>
      </c>
      <c r="I12325" s="20">
        <v>4.8461735900087612</v>
      </c>
      <c r="J12325" s="19" t="s">
        <v>1963</v>
      </c>
      <c r="K12325" s="18">
        <v>10</v>
      </c>
      <c r="L12325" s="18">
        <v>2</v>
      </c>
      <c r="M12325" s="18" t="str">
        <f>IF(tbl_data[[#This Row],[PACK COUNT]]&gt;1,"Multipack","Single")</f>
        <v>Single</v>
      </c>
    </row>
    <row r="12326" spans="1:13">
      <c r="A12326" s="21" t="s">
        <v>841</v>
      </c>
      <c r="B12326" s="21" t="s">
        <v>840</v>
      </c>
      <c r="C12326" s="21" t="s">
        <v>111</v>
      </c>
      <c r="D12326" s="21" t="s">
        <v>18</v>
      </c>
      <c r="E12326" s="21" t="s">
        <v>844</v>
      </c>
      <c r="F12326" s="21" t="s">
        <v>203</v>
      </c>
      <c r="G12326" s="21">
        <v>1</v>
      </c>
      <c r="H12326" s="20">
        <v>3.4244634270703509</v>
      </c>
      <c r="I12326" s="20">
        <v>3.9665641206005255</v>
      </c>
      <c r="J12326" s="19" t="s">
        <v>1963</v>
      </c>
      <c r="K12326" s="18">
        <v>10</v>
      </c>
      <c r="L12326" s="18">
        <v>2</v>
      </c>
      <c r="M12326" s="18" t="str">
        <f>IF(tbl_data[[#This Row],[PACK COUNT]]&gt;1,"Multipack","Single")</f>
        <v>Single</v>
      </c>
    </row>
    <row r="12327" spans="1:13">
      <c r="A12327" s="21" t="s">
        <v>841</v>
      </c>
      <c r="B12327" s="21" t="s">
        <v>840</v>
      </c>
      <c r="C12327" s="21" t="s">
        <v>111</v>
      </c>
      <c r="D12327" s="21" t="s">
        <v>18</v>
      </c>
      <c r="E12327" s="21" t="s">
        <v>843</v>
      </c>
      <c r="F12327" s="21" t="s">
        <v>196</v>
      </c>
      <c r="G12327" s="21">
        <v>1</v>
      </c>
      <c r="H12327" s="20">
        <v>0.60175731811186506</v>
      </c>
      <c r="I12327" s="20">
        <v>1.1718051612525229</v>
      </c>
      <c r="J12327" s="19" t="s">
        <v>1963</v>
      </c>
      <c r="K12327" s="18">
        <v>10</v>
      </c>
      <c r="L12327" s="18">
        <v>0.5</v>
      </c>
      <c r="M12327" s="18" t="str">
        <f>IF(tbl_data[[#This Row],[PACK COUNT]]&gt;1,"Multipack","Single")</f>
        <v>Single</v>
      </c>
    </row>
    <row r="12328" spans="1:13">
      <c r="A12328" s="21" t="s">
        <v>841</v>
      </c>
      <c r="B12328" s="21" t="s">
        <v>840</v>
      </c>
      <c r="C12328" s="21" t="s">
        <v>175</v>
      </c>
      <c r="D12328" s="21" t="s">
        <v>18</v>
      </c>
      <c r="E12328" s="21" t="s">
        <v>842</v>
      </c>
      <c r="F12328" s="21" t="s">
        <v>196</v>
      </c>
      <c r="G12328" s="21">
        <v>1</v>
      </c>
      <c r="H12328" s="20">
        <v>0.89922004098561037</v>
      </c>
      <c r="I12328" s="20">
        <v>1.5803672072043378</v>
      </c>
      <c r="J12328" s="19" t="s">
        <v>1963</v>
      </c>
      <c r="K12328" s="18">
        <v>10</v>
      </c>
      <c r="L12328" s="18">
        <v>0.5</v>
      </c>
      <c r="M12328" s="18" t="str">
        <f>IF(tbl_data[[#This Row],[PACK COUNT]]&gt;1,"Multipack","Single")</f>
        <v>Single</v>
      </c>
    </row>
    <row r="12329" spans="1:13">
      <c r="A12329" s="21" t="s">
        <v>841</v>
      </c>
      <c r="B12329" s="21" t="s">
        <v>840</v>
      </c>
      <c r="C12329" s="21" t="s">
        <v>789</v>
      </c>
      <c r="D12329" s="21" t="s">
        <v>18</v>
      </c>
      <c r="E12329" s="21" t="s">
        <v>839</v>
      </c>
      <c r="F12329" s="21" t="s">
        <v>196</v>
      </c>
      <c r="G12329" s="21">
        <v>1</v>
      </c>
      <c r="H12329" s="20">
        <v>8.9595688281384034E-2</v>
      </c>
      <c r="I12329" s="20">
        <v>0.17829099820378089</v>
      </c>
      <c r="J12329" s="19" t="s">
        <v>1963</v>
      </c>
      <c r="K12329" s="18">
        <v>10</v>
      </c>
      <c r="L12329" s="18">
        <v>0.5</v>
      </c>
      <c r="M12329" s="18" t="str">
        <f>IF(tbl_data[[#This Row],[PACK COUNT]]&gt;1,"Multipack","Single")</f>
        <v>Single</v>
      </c>
    </row>
    <row r="12330" spans="1:13">
      <c r="A12330" s="21" t="s">
        <v>820</v>
      </c>
      <c r="B12330" s="21" t="s">
        <v>819</v>
      </c>
      <c r="C12330" s="21" t="s">
        <v>73</v>
      </c>
      <c r="D12330" s="21" t="s">
        <v>18</v>
      </c>
      <c r="E12330" s="21" t="s">
        <v>838</v>
      </c>
      <c r="F12330" s="21" t="s">
        <v>196</v>
      </c>
      <c r="G12330" s="21">
        <v>1</v>
      </c>
      <c r="H12330" s="20">
        <v>9.6960308691755923</v>
      </c>
      <c r="I12330" s="20">
        <v>15.968793258704912</v>
      </c>
      <c r="J12330" s="19" t="s">
        <v>1963</v>
      </c>
      <c r="K12330" s="18">
        <v>10</v>
      </c>
      <c r="L12330" s="18">
        <v>0.5</v>
      </c>
      <c r="M12330" s="18" t="str">
        <f>IF(tbl_data[[#This Row],[PACK COUNT]]&gt;1,"Multipack","Single")</f>
        <v>Single</v>
      </c>
    </row>
    <row r="12331" spans="1:13">
      <c r="A12331" s="21" t="s">
        <v>820</v>
      </c>
      <c r="B12331" s="21" t="s">
        <v>819</v>
      </c>
      <c r="C12331" s="21" t="s">
        <v>831</v>
      </c>
      <c r="D12331" s="21" t="s">
        <v>18</v>
      </c>
      <c r="E12331" s="21" t="s">
        <v>837</v>
      </c>
      <c r="F12331" s="21" t="s">
        <v>196</v>
      </c>
      <c r="G12331" s="21">
        <v>1</v>
      </c>
      <c r="H12331" s="20">
        <v>3.7714695683327602E-2</v>
      </c>
      <c r="I12331" s="20">
        <v>0.11281723948750004</v>
      </c>
      <c r="J12331" s="19" t="s">
        <v>1963</v>
      </c>
      <c r="K12331" s="18">
        <v>10</v>
      </c>
      <c r="L12331" s="18">
        <v>1</v>
      </c>
      <c r="M12331" s="18" t="str">
        <f>IF(tbl_data[[#This Row],[PACK COUNT]]&gt;1,"Multipack","Single")</f>
        <v>Single</v>
      </c>
    </row>
    <row r="12332" spans="1:13">
      <c r="A12332" s="21" t="s">
        <v>820</v>
      </c>
      <c r="B12332" s="21" t="s">
        <v>819</v>
      </c>
      <c r="C12332" s="21" t="s">
        <v>831</v>
      </c>
      <c r="D12332" s="21" t="s">
        <v>18</v>
      </c>
      <c r="E12332" s="21" t="s">
        <v>836</v>
      </c>
      <c r="F12332" s="21" t="s">
        <v>196</v>
      </c>
      <c r="G12332" s="21">
        <v>1</v>
      </c>
      <c r="H12332" s="20">
        <v>5.120436442708308</v>
      </c>
      <c r="I12332" s="20">
        <v>12.104084928943314</v>
      </c>
      <c r="J12332" s="19" t="s">
        <v>1963</v>
      </c>
      <c r="K12332" s="18">
        <v>10</v>
      </c>
      <c r="L12332" s="18">
        <v>2</v>
      </c>
      <c r="M12332" s="18" t="str">
        <f>IF(tbl_data[[#This Row],[PACK COUNT]]&gt;1,"Multipack","Single")</f>
        <v>Single</v>
      </c>
    </row>
    <row r="12333" spans="1:13">
      <c r="A12333" s="21" t="s">
        <v>820</v>
      </c>
      <c r="B12333" s="21" t="s">
        <v>819</v>
      </c>
      <c r="C12333" s="21" t="s">
        <v>73</v>
      </c>
      <c r="D12333" s="21" t="s">
        <v>18</v>
      </c>
      <c r="E12333" s="21" t="s">
        <v>834</v>
      </c>
      <c r="F12333" s="21" t="s">
        <v>203</v>
      </c>
      <c r="G12333" s="21">
        <v>1</v>
      </c>
      <c r="H12333" s="20">
        <v>0.7055001162585407</v>
      </c>
      <c r="I12333" s="20">
        <v>0.94709131114658773</v>
      </c>
      <c r="J12333" s="19" t="s">
        <v>1963</v>
      </c>
      <c r="K12333" s="18">
        <v>10</v>
      </c>
      <c r="L12333" s="18">
        <v>1</v>
      </c>
      <c r="M12333" s="18" t="str">
        <f>IF(tbl_data[[#This Row],[PACK COUNT]]&gt;1,"Multipack","Single")</f>
        <v>Single</v>
      </c>
    </row>
    <row r="12334" spans="1:13">
      <c r="A12334" s="21" t="s">
        <v>820</v>
      </c>
      <c r="B12334" s="21" t="s">
        <v>819</v>
      </c>
      <c r="C12334" s="21" t="s">
        <v>831</v>
      </c>
      <c r="D12334" s="21" t="s">
        <v>18</v>
      </c>
      <c r="E12334" s="21" t="s">
        <v>833</v>
      </c>
      <c r="F12334" s="21" t="s">
        <v>203</v>
      </c>
      <c r="G12334" s="21">
        <v>1</v>
      </c>
      <c r="H12334" s="20">
        <v>4.4810959304899027</v>
      </c>
      <c r="I12334" s="20">
        <v>7.1501036732575232</v>
      </c>
      <c r="J12334" s="19" t="s">
        <v>1963</v>
      </c>
      <c r="K12334" s="18">
        <v>10</v>
      </c>
      <c r="L12334" s="18">
        <v>2</v>
      </c>
      <c r="M12334" s="18" t="str">
        <f>IF(tbl_data[[#This Row],[PACK COUNT]]&gt;1,"Multipack","Single")</f>
        <v>Single</v>
      </c>
    </row>
    <row r="12335" spans="1:13">
      <c r="A12335" s="21" t="s">
        <v>820</v>
      </c>
      <c r="B12335" s="21" t="s">
        <v>819</v>
      </c>
      <c r="C12335" s="21" t="s">
        <v>73</v>
      </c>
      <c r="D12335" s="21" t="s">
        <v>18</v>
      </c>
      <c r="E12335" s="21" t="s">
        <v>832</v>
      </c>
      <c r="F12335" s="21" t="s">
        <v>203</v>
      </c>
      <c r="G12335" s="21">
        <v>1</v>
      </c>
      <c r="H12335" s="20">
        <v>8.5874251978039489</v>
      </c>
      <c r="I12335" s="20">
        <v>8.8553754139619159</v>
      </c>
      <c r="J12335" s="19" t="s">
        <v>1963</v>
      </c>
      <c r="K12335" s="18">
        <v>10</v>
      </c>
      <c r="L12335" s="18">
        <v>2</v>
      </c>
      <c r="M12335" s="18" t="str">
        <f>IF(tbl_data[[#This Row],[PACK COUNT]]&gt;1,"Multipack","Single")</f>
        <v>Single</v>
      </c>
    </row>
    <row r="12336" spans="1:13">
      <c r="A12336" s="21" t="s">
        <v>820</v>
      </c>
      <c r="B12336" s="21" t="s">
        <v>819</v>
      </c>
      <c r="C12336" s="21" t="s">
        <v>831</v>
      </c>
      <c r="D12336" s="21" t="s">
        <v>18</v>
      </c>
      <c r="E12336" s="21" t="s">
        <v>830</v>
      </c>
      <c r="F12336" s="21" t="s">
        <v>203</v>
      </c>
      <c r="G12336" s="21">
        <v>1</v>
      </c>
      <c r="H12336" s="20">
        <v>2.0737801886313125</v>
      </c>
      <c r="I12336" s="20">
        <v>3.192023240451443</v>
      </c>
      <c r="J12336" s="19" t="s">
        <v>1963</v>
      </c>
      <c r="K12336" s="18">
        <v>10</v>
      </c>
      <c r="L12336" s="18">
        <v>5</v>
      </c>
      <c r="M12336" s="18" t="str">
        <f>IF(tbl_data[[#This Row],[PACK COUNT]]&gt;1,"Multipack","Single")</f>
        <v>Single</v>
      </c>
    </row>
    <row r="12337" spans="1:13">
      <c r="A12337" s="21" t="s">
        <v>820</v>
      </c>
      <c r="B12337" s="21" t="s">
        <v>819</v>
      </c>
      <c r="C12337" s="21" t="s">
        <v>89</v>
      </c>
      <c r="D12337" s="21" t="s">
        <v>18</v>
      </c>
      <c r="E12337" s="21" t="s">
        <v>829</v>
      </c>
      <c r="F12337" s="21" t="s">
        <v>196</v>
      </c>
      <c r="G12337" s="21">
        <v>1</v>
      </c>
      <c r="H12337" s="20">
        <v>5.8749996016876098</v>
      </c>
      <c r="I12337" s="20">
        <v>7.6742687910825644</v>
      </c>
      <c r="J12337" s="19" t="s">
        <v>1963</v>
      </c>
      <c r="K12337" s="18">
        <v>10</v>
      </c>
      <c r="L12337" s="18">
        <v>0.5</v>
      </c>
      <c r="M12337" s="18" t="str">
        <f>IF(tbl_data[[#This Row],[PACK COUNT]]&gt;1,"Multipack","Single")</f>
        <v>Single</v>
      </c>
    </row>
    <row r="12338" spans="1:13">
      <c r="A12338" s="21" t="s">
        <v>820</v>
      </c>
      <c r="B12338" s="21" t="s">
        <v>819</v>
      </c>
      <c r="C12338" s="21" t="s">
        <v>89</v>
      </c>
      <c r="D12338" s="21" t="s">
        <v>18</v>
      </c>
      <c r="E12338" s="21" t="s">
        <v>828</v>
      </c>
      <c r="F12338" s="21" t="s">
        <v>203</v>
      </c>
      <c r="G12338" s="21">
        <v>1</v>
      </c>
      <c r="H12338" s="20">
        <v>2.2079919833174158</v>
      </c>
      <c r="I12338" s="20">
        <v>2.1895317718853962</v>
      </c>
      <c r="J12338" s="19" t="s">
        <v>1963</v>
      </c>
      <c r="K12338" s="18">
        <v>10</v>
      </c>
      <c r="L12338" s="18">
        <v>1</v>
      </c>
      <c r="M12338" s="18" t="str">
        <f>IF(tbl_data[[#This Row],[PACK COUNT]]&gt;1,"Multipack","Single")</f>
        <v>Single</v>
      </c>
    </row>
    <row r="12339" spans="1:13">
      <c r="A12339" s="21" t="s">
        <v>820</v>
      </c>
      <c r="B12339" s="21" t="s">
        <v>819</v>
      </c>
      <c r="C12339" s="21" t="s">
        <v>789</v>
      </c>
      <c r="D12339" s="21" t="s">
        <v>18</v>
      </c>
      <c r="E12339" s="21" t="s">
        <v>827</v>
      </c>
      <c r="F12339" s="21" t="s">
        <v>196</v>
      </c>
      <c r="G12339" s="21">
        <v>1</v>
      </c>
      <c r="H12339" s="20">
        <v>1.0549714840962143</v>
      </c>
      <c r="I12339" s="20">
        <v>1.955666604420973</v>
      </c>
      <c r="J12339" s="19" t="s">
        <v>1963</v>
      </c>
      <c r="K12339" s="18">
        <v>10</v>
      </c>
      <c r="L12339" s="18">
        <v>0.5</v>
      </c>
      <c r="M12339" s="18" t="str">
        <f>IF(tbl_data[[#This Row],[PACK COUNT]]&gt;1,"Multipack","Single")</f>
        <v>Single</v>
      </c>
    </row>
    <row r="12340" spans="1:13">
      <c r="A12340" s="21" t="s">
        <v>820</v>
      </c>
      <c r="B12340" s="21" t="s">
        <v>819</v>
      </c>
      <c r="C12340" s="21" t="s">
        <v>789</v>
      </c>
      <c r="D12340" s="21" t="s">
        <v>18</v>
      </c>
      <c r="E12340" s="21" t="s">
        <v>826</v>
      </c>
      <c r="F12340" s="21" t="s">
        <v>196</v>
      </c>
      <c r="G12340" s="21">
        <v>1</v>
      </c>
      <c r="H12340" s="20">
        <v>1.2968223366043042E-2</v>
      </c>
      <c r="I12340" s="20">
        <v>3.731118432036995E-2</v>
      </c>
      <c r="J12340" s="19" t="s">
        <v>1963</v>
      </c>
      <c r="K12340" s="18">
        <v>10</v>
      </c>
      <c r="L12340" s="18">
        <v>1</v>
      </c>
      <c r="M12340" s="18" t="str">
        <f>IF(tbl_data[[#This Row],[PACK COUNT]]&gt;1,"Multipack","Single")</f>
        <v>Single</v>
      </c>
    </row>
    <row r="12341" spans="1:13">
      <c r="A12341" s="21" t="s">
        <v>820</v>
      </c>
      <c r="B12341" s="21" t="s">
        <v>819</v>
      </c>
      <c r="C12341" s="21" t="s">
        <v>789</v>
      </c>
      <c r="D12341" s="21" t="s">
        <v>18</v>
      </c>
      <c r="E12341" s="21" t="s">
        <v>825</v>
      </c>
      <c r="F12341" s="21" t="s">
        <v>196</v>
      </c>
      <c r="G12341" s="21">
        <v>1</v>
      </c>
      <c r="H12341" s="20">
        <v>1.2884740601082503</v>
      </c>
      <c r="I12341" s="20">
        <v>3.1429304894033003</v>
      </c>
      <c r="J12341" s="19" t="s">
        <v>1963</v>
      </c>
      <c r="K12341" s="18">
        <v>10</v>
      </c>
      <c r="L12341" s="18">
        <v>2</v>
      </c>
      <c r="M12341" s="18" t="str">
        <f>IF(tbl_data[[#This Row],[PACK COUNT]]&gt;1,"Multipack","Single")</f>
        <v>Single</v>
      </c>
    </row>
    <row r="12342" spans="1:13">
      <c r="A12342" s="21" t="s">
        <v>820</v>
      </c>
      <c r="B12342" s="21" t="s">
        <v>819</v>
      </c>
      <c r="C12342" s="21" t="s">
        <v>789</v>
      </c>
      <c r="D12342" s="21" t="s">
        <v>18</v>
      </c>
      <c r="E12342" s="21" t="s">
        <v>824</v>
      </c>
      <c r="F12342" s="21" t="s">
        <v>203</v>
      </c>
      <c r="G12342" s="21">
        <v>1</v>
      </c>
      <c r="H12342" s="20">
        <v>0.20618869357338596</v>
      </c>
      <c r="I12342" s="20">
        <v>0.36629050863472146</v>
      </c>
      <c r="J12342" s="19" t="s">
        <v>1963</v>
      </c>
      <c r="K12342" s="18">
        <v>10</v>
      </c>
      <c r="L12342" s="18">
        <v>5</v>
      </c>
      <c r="M12342" s="18" t="str">
        <f>IF(tbl_data[[#This Row],[PACK COUNT]]&gt;1,"Multipack","Single")</f>
        <v>Single</v>
      </c>
    </row>
    <row r="12343" spans="1:13">
      <c r="A12343" s="21" t="s">
        <v>820</v>
      </c>
      <c r="B12343" s="21" t="s">
        <v>819</v>
      </c>
      <c r="C12343" s="21" t="s">
        <v>823</v>
      </c>
      <c r="D12343" s="21" t="s">
        <v>18</v>
      </c>
      <c r="E12343" s="21" t="s">
        <v>822</v>
      </c>
      <c r="F12343" s="21" t="s">
        <v>196</v>
      </c>
      <c r="G12343" s="21">
        <v>1</v>
      </c>
      <c r="H12343" s="20">
        <v>7.744453536728596E-2</v>
      </c>
      <c r="I12343" s="20">
        <v>0.16361062942700519</v>
      </c>
      <c r="J12343" s="19" t="s">
        <v>1963</v>
      </c>
      <c r="K12343" s="18">
        <v>10</v>
      </c>
      <c r="L12343" s="18">
        <v>2</v>
      </c>
      <c r="M12343" s="18" t="str">
        <f>IF(tbl_data[[#This Row],[PACK COUNT]]&gt;1,"Multipack","Single")</f>
        <v>Single</v>
      </c>
    </row>
    <row r="12344" spans="1:13">
      <c r="A12344" s="21" t="s">
        <v>820</v>
      </c>
      <c r="B12344" s="21" t="s">
        <v>819</v>
      </c>
      <c r="C12344" s="21" t="s">
        <v>818</v>
      </c>
      <c r="D12344" s="21" t="s">
        <v>18</v>
      </c>
      <c r="E12344" s="21" t="s">
        <v>821</v>
      </c>
      <c r="F12344" s="21" t="s">
        <v>196</v>
      </c>
      <c r="G12344" s="21">
        <v>1</v>
      </c>
      <c r="H12344" s="20">
        <v>1.610569357785405</v>
      </c>
      <c r="I12344" s="20">
        <v>2.5579375398308088</v>
      </c>
      <c r="J12344" s="19" t="s">
        <v>1963</v>
      </c>
      <c r="K12344" s="18">
        <v>10</v>
      </c>
      <c r="L12344" s="18">
        <v>0.5</v>
      </c>
      <c r="M12344" s="18" t="str">
        <f>IF(tbl_data[[#This Row],[PACK COUNT]]&gt;1,"Multipack","Single")</f>
        <v>Single</v>
      </c>
    </row>
    <row r="12345" spans="1:13">
      <c r="A12345" s="21" t="s">
        <v>820</v>
      </c>
      <c r="B12345" s="21" t="s">
        <v>819</v>
      </c>
      <c r="C12345" s="21" t="s">
        <v>818</v>
      </c>
      <c r="D12345" s="21" t="s">
        <v>18</v>
      </c>
      <c r="E12345" s="21" t="s">
        <v>817</v>
      </c>
      <c r="F12345" s="21" t="s">
        <v>203</v>
      </c>
      <c r="G12345" s="21">
        <v>1</v>
      </c>
      <c r="H12345" s="20">
        <v>1.0591955557756307</v>
      </c>
      <c r="I12345" s="20">
        <v>1.1517122358150698</v>
      </c>
      <c r="J12345" s="19" t="s">
        <v>1963</v>
      </c>
      <c r="K12345" s="18">
        <v>10</v>
      </c>
      <c r="L12345" s="18">
        <v>2</v>
      </c>
      <c r="M12345" s="18" t="str">
        <f>IF(tbl_data[[#This Row],[PACK COUNT]]&gt;1,"Multipack","Single")</f>
        <v>Single</v>
      </c>
    </row>
    <row r="12346" spans="1:13">
      <c r="A12346" s="21" t="s">
        <v>820</v>
      </c>
      <c r="B12346" s="21" t="s">
        <v>1202</v>
      </c>
      <c r="C12346" s="21" t="s">
        <v>73</v>
      </c>
      <c r="D12346" s="21" t="s">
        <v>18</v>
      </c>
      <c r="E12346" s="21" t="s">
        <v>1201</v>
      </c>
      <c r="F12346" s="21" t="s">
        <v>203</v>
      </c>
      <c r="G12346" s="21">
        <v>1</v>
      </c>
      <c r="H12346" s="20">
        <v>1.1195127560304752</v>
      </c>
      <c r="I12346" s="20">
        <v>0.87603356647886577</v>
      </c>
      <c r="J12346" s="19" t="s">
        <v>1963</v>
      </c>
      <c r="K12346" s="18">
        <v>10</v>
      </c>
      <c r="L12346" s="18">
        <v>2</v>
      </c>
      <c r="M12346" s="18" t="str">
        <f>IF(tbl_data[[#This Row],[PACK COUNT]]&gt;1,"Multipack","Single")</f>
        <v>Single</v>
      </c>
    </row>
    <row r="12347" spans="1:13">
      <c r="A12347" s="21" t="s">
        <v>806</v>
      </c>
      <c r="B12347" s="21" t="s">
        <v>816</v>
      </c>
      <c r="C12347" s="21" t="s">
        <v>73</v>
      </c>
      <c r="D12347" s="21" t="s">
        <v>18</v>
      </c>
      <c r="E12347" s="21" t="s">
        <v>1324</v>
      </c>
      <c r="F12347" s="21" t="s">
        <v>196</v>
      </c>
      <c r="G12347" s="21">
        <v>1</v>
      </c>
      <c r="H12347" s="20">
        <v>4.9383354608805233E-2</v>
      </c>
      <c r="I12347" s="20">
        <v>0.11056967160513914</v>
      </c>
      <c r="J12347" s="19" t="s">
        <v>1963</v>
      </c>
      <c r="K12347" s="18">
        <v>10</v>
      </c>
      <c r="L12347" s="18">
        <v>0.5</v>
      </c>
      <c r="M12347" s="18" t="str">
        <f>IF(tbl_data[[#This Row],[PACK COUNT]]&gt;1,"Multipack","Single")</f>
        <v>Single</v>
      </c>
    </row>
    <row r="12348" spans="1:13">
      <c r="A12348" s="21" t="s">
        <v>806</v>
      </c>
      <c r="B12348" s="21" t="s">
        <v>816</v>
      </c>
      <c r="C12348" s="21" t="s">
        <v>811</v>
      </c>
      <c r="D12348" s="21" t="s">
        <v>18</v>
      </c>
      <c r="E12348" s="21" t="s">
        <v>815</v>
      </c>
      <c r="F12348" s="21" t="s">
        <v>203</v>
      </c>
      <c r="G12348" s="21">
        <v>1</v>
      </c>
      <c r="H12348" s="20">
        <v>3.1296234403209362</v>
      </c>
      <c r="I12348" s="20">
        <v>2.9529002957418391</v>
      </c>
      <c r="J12348" s="19" t="s">
        <v>1963</v>
      </c>
      <c r="K12348" s="18">
        <v>10</v>
      </c>
      <c r="L12348" s="18">
        <v>2</v>
      </c>
      <c r="M12348" s="18" t="str">
        <f>IF(tbl_data[[#This Row],[PACK COUNT]]&gt;1,"Multipack","Single")</f>
        <v>Single</v>
      </c>
    </row>
    <row r="12349" spans="1:13">
      <c r="A12349" s="21" t="s">
        <v>806</v>
      </c>
      <c r="B12349" s="21" t="s">
        <v>805</v>
      </c>
      <c r="C12349" s="21" t="s">
        <v>811</v>
      </c>
      <c r="D12349" s="21" t="s">
        <v>18</v>
      </c>
      <c r="E12349" s="21" t="s">
        <v>812</v>
      </c>
      <c r="F12349" s="21" t="s">
        <v>196</v>
      </c>
      <c r="G12349" s="21">
        <v>1</v>
      </c>
      <c r="H12349" s="20">
        <v>7.9216336987873861</v>
      </c>
      <c r="I12349" s="20">
        <v>15.862088342549658</v>
      </c>
      <c r="J12349" s="19" t="s">
        <v>1963</v>
      </c>
      <c r="K12349" s="18">
        <v>10</v>
      </c>
      <c r="L12349" s="18">
        <v>0.5</v>
      </c>
      <c r="M12349" s="18" t="str">
        <f>IF(tbl_data[[#This Row],[PACK COUNT]]&gt;1,"Multipack","Single")</f>
        <v>Single</v>
      </c>
    </row>
    <row r="12350" spans="1:13">
      <c r="A12350" s="21" t="s">
        <v>806</v>
      </c>
      <c r="B12350" s="21" t="s">
        <v>805</v>
      </c>
      <c r="C12350" s="21" t="s">
        <v>811</v>
      </c>
      <c r="D12350" s="21" t="s">
        <v>18</v>
      </c>
      <c r="E12350" s="21" t="s">
        <v>810</v>
      </c>
      <c r="F12350" s="21" t="s">
        <v>203</v>
      </c>
      <c r="G12350" s="21">
        <v>1</v>
      </c>
      <c r="H12350" s="20">
        <v>6.7852749474570642</v>
      </c>
      <c r="I12350" s="20">
        <v>7.1668564639458685</v>
      </c>
      <c r="J12350" s="19" t="s">
        <v>1963</v>
      </c>
      <c r="K12350" s="18">
        <v>10</v>
      </c>
      <c r="L12350" s="18">
        <v>2</v>
      </c>
      <c r="M12350" s="18" t="str">
        <f>IF(tbl_data[[#This Row],[PACK COUNT]]&gt;1,"Multipack","Single")</f>
        <v>Single</v>
      </c>
    </row>
    <row r="12351" spans="1:13">
      <c r="A12351" s="21" t="s">
        <v>806</v>
      </c>
      <c r="B12351" s="21" t="s">
        <v>805</v>
      </c>
      <c r="C12351" s="21" t="s">
        <v>808</v>
      </c>
      <c r="D12351" s="21" t="s">
        <v>18</v>
      </c>
      <c r="E12351" s="21" t="s">
        <v>809</v>
      </c>
      <c r="F12351" s="21" t="s">
        <v>196</v>
      </c>
      <c r="G12351" s="21">
        <v>1</v>
      </c>
      <c r="H12351" s="20">
        <v>4.1431327538165235</v>
      </c>
      <c r="I12351" s="20">
        <v>8.2178351931554712</v>
      </c>
      <c r="J12351" s="19" t="s">
        <v>1963</v>
      </c>
      <c r="K12351" s="18">
        <v>10</v>
      </c>
      <c r="L12351" s="18">
        <v>0.5</v>
      </c>
      <c r="M12351" s="18" t="str">
        <f>IF(tbl_data[[#This Row],[PACK COUNT]]&gt;1,"Multipack","Single")</f>
        <v>Single</v>
      </c>
    </row>
    <row r="12352" spans="1:13">
      <c r="A12352" s="21" t="s">
        <v>806</v>
      </c>
      <c r="B12352" s="21" t="s">
        <v>805</v>
      </c>
      <c r="C12352" s="21" t="s">
        <v>808</v>
      </c>
      <c r="D12352" s="21" t="s">
        <v>18</v>
      </c>
      <c r="E12352" s="21" t="s">
        <v>807</v>
      </c>
      <c r="F12352" s="21" t="s">
        <v>203</v>
      </c>
      <c r="G12352" s="21">
        <v>1</v>
      </c>
      <c r="H12352" s="20">
        <v>6.5398307953906363</v>
      </c>
      <c r="I12352" s="20">
        <v>6.7156564076059277</v>
      </c>
      <c r="J12352" s="19" t="s">
        <v>1963</v>
      </c>
      <c r="K12352" s="18">
        <v>10</v>
      </c>
      <c r="L12352" s="18">
        <v>2</v>
      </c>
      <c r="M12352" s="18" t="str">
        <f>IF(tbl_data[[#This Row],[PACK COUNT]]&gt;1,"Multipack","Single")</f>
        <v>Single</v>
      </c>
    </row>
    <row r="12353" spans="1:13">
      <c r="A12353" s="21" t="s">
        <v>794</v>
      </c>
      <c r="B12353" s="21" t="s">
        <v>803</v>
      </c>
      <c r="C12353" s="21" t="s">
        <v>803</v>
      </c>
      <c r="D12353" s="21" t="s">
        <v>18</v>
      </c>
      <c r="E12353" s="21" t="s">
        <v>802</v>
      </c>
      <c r="F12353" s="21" t="s">
        <v>203</v>
      </c>
      <c r="G12353" s="21">
        <v>1</v>
      </c>
      <c r="H12353" s="20">
        <v>10.692275270496763</v>
      </c>
      <c r="I12353" s="20">
        <v>7.3897099091903078</v>
      </c>
      <c r="J12353" s="19" t="s">
        <v>1963</v>
      </c>
      <c r="K12353" s="18">
        <v>10</v>
      </c>
      <c r="L12353" s="18">
        <v>2</v>
      </c>
      <c r="M12353" s="18" t="str">
        <f>IF(tbl_data[[#This Row],[PACK COUNT]]&gt;1,"Multipack","Single")</f>
        <v>Single</v>
      </c>
    </row>
    <row r="12354" spans="1:13">
      <c r="A12354" s="21" t="s">
        <v>794</v>
      </c>
      <c r="B12354" s="21" t="s">
        <v>801</v>
      </c>
      <c r="C12354" s="21" t="s">
        <v>801</v>
      </c>
      <c r="D12354" s="21" t="s">
        <v>18</v>
      </c>
      <c r="E12354" s="21" t="s">
        <v>800</v>
      </c>
      <c r="F12354" s="21" t="s">
        <v>196</v>
      </c>
      <c r="G12354" s="21">
        <v>1</v>
      </c>
      <c r="H12354" s="20">
        <v>0.74499348438863167</v>
      </c>
      <c r="I12354" s="20">
        <v>1.0308004847189314</v>
      </c>
      <c r="J12354" s="19" t="s">
        <v>1963</v>
      </c>
      <c r="K12354" s="18">
        <v>10</v>
      </c>
      <c r="L12354" s="18">
        <v>0.5</v>
      </c>
      <c r="M12354" s="18" t="str">
        <f>IF(tbl_data[[#This Row],[PACK COUNT]]&gt;1,"Multipack","Single")</f>
        <v>Single</v>
      </c>
    </row>
    <row r="12355" spans="1:13">
      <c r="A12355" s="21" t="s">
        <v>794</v>
      </c>
      <c r="B12355" s="21" t="s">
        <v>799</v>
      </c>
      <c r="C12355" s="21" t="s">
        <v>73</v>
      </c>
      <c r="D12355" s="21" t="s">
        <v>18</v>
      </c>
      <c r="E12355" s="21" t="s">
        <v>798</v>
      </c>
      <c r="F12355" s="21" t="s">
        <v>196</v>
      </c>
      <c r="G12355" s="21">
        <v>1</v>
      </c>
      <c r="H12355" s="20">
        <v>0.69383754796025154</v>
      </c>
      <c r="I12355" s="20">
        <v>0.89973251007345123</v>
      </c>
      <c r="J12355" s="19" t="s">
        <v>1963</v>
      </c>
      <c r="K12355" s="18">
        <v>10</v>
      </c>
      <c r="L12355" s="18">
        <v>0.5</v>
      </c>
      <c r="M12355" s="18" t="str">
        <f>IF(tbl_data[[#This Row],[PACK COUNT]]&gt;1,"Multipack","Single")</f>
        <v>Single</v>
      </c>
    </row>
    <row r="12356" spans="1:13">
      <c r="A12356" s="21" t="s">
        <v>794</v>
      </c>
      <c r="B12356" s="21" t="s">
        <v>797</v>
      </c>
      <c r="C12356" s="21" t="s">
        <v>797</v>
      </c>
      <c r="D12356" s="21" t="s">
        <v>18</v>
      </c>
      <c r="E12356" s="21" t="s">
        <v>796</v>
      </c>
      <c r="F12356" s="21" t="s">
        <v>203</v>
      </c>
      <c r="G12356" s="21">
        <v>1</v>
      </c>
      <c r="H12356" s="20">
        <v>13.278958481214387</v>
      </c>
      <c r="I12356" s="20">
        <v>9.0641641456812927</v>
      </c>
      <c r="J12356" s="19" t="s">
        <v>1963</v>
      </c>
      <c r="K12356" s="18">
        <v>10</v>
      </c>
      <c r="L12356" s="18">
        <v>2</v>
      </c>
      <c r="M12356" s="18" t="str">
        <f>IF(tbl_data[[#This Row],[PACK COUNT]]&gt;1,"Multipack","Single")</f>
        <v>Single</v>
      </c>
    </row>
    <row r="12357" spans="1:13">
      <c r="A12357" s="21" t="s">
        <v>794</v>
      </c>
      <c r="B12357" s="21" t="s">
        <v>793</v>
      </c>
      <c r="C12357" s="21" t="s">
        <v>73</v>
      </c>
      <c r="D12357" s="21" t="s">
        <v>18</v>
      </c>
      <c r="E12357" s="21" t="s">
        <v>795</v>
      </c>
      <c r="F12357" s="21" t="s">
        <v>203</v>
      </c>
      <c r="G12357" s="21">
        <v>1</v>
      </c>
      <c r="H12357" s="20">
        <v>10.055073897772905</v>
      </c>
      <c r="I12357" s="20">
        <v>8.8319259782629729</v>
      </c>
      <c r="J12357" s="19" t="s">
        <v>1963</v>
      </c>
      <c r="K12357" s="18">
        <v>10</v>
      </c>
      <c r="L12357" s="18">
        <v>2</v>
      </c>
      <c r="M12357" s="18" t="str">
        <f>IF(tbl_data[[#This Row],[PACK COUNT]]&gt;1,"Multipack","Single")</f>
        <v>Single</v>
      </c>
    </row>
    <row r="12358" spans="1:13">
      <c r="A12358" s="21" t="s">
        <v>794</v>
      </c>
      <c r="B12358" s="21" t="s">
        <v>793</v>
      </c>
      <c r="C12358" s="21" t="s">
        <v>112</v>
      </c>
      <c r="D12358" s="21" t="s">
        <v>18</v>
      </c>
      <c r="E12358" s="21" t="s">
        <v>792</v>
      </c>
      <c r="F12358" s="21" t="s">
        <v>203</v>
      </c>
      <c r="G12358" s="21">
        <v>1</v>
      </c>
      <c r="H12358" s="20">
        <v>2.2435075390983279</v>
      </c>
      <c r="I12358" s="20">
        <v>2.1685194078179486</v>
      </c>
      <c r="J12358" s="19" t="s">
        <v>1963</v>
      </c>
      <c r="K12358" s="18">
        <v>10</v>
      </c>
      <c r="L12358" s="18">
        <v>2</v>
      </c>
      <c r="M12358" s="18" t="str">
        <f>IF(tbl_data[[#This Row],[PACK COUNT]]&gt;1,"Multipack","Single")</f>
        <v>Single</v>
      </c>
    </row>
    <row r="12359" spans="1:13">
      <c r="A12359" s="21" t="s">
        <v>790</v>
      </c>
      <c r="B12359" s="21" t="s">
        <v>790</v>
      </c>
      <c r="C12359" s="21" t="s">
        <v>73</v>
      </c>
      <c r="D12359" s="21" t="s">
        <v>18</v>
      </c>
      <c r="E12359" s="21" t="s">
        <v>791</v>
      </c>
      <c r="F12359" s="21" t="s">
        <v>203</v>
      </c>
      <c r="G12359" s="21">
        <v>1</v>
      </c>
      <c r="H12359" s="20">
        <v>3.9930401541838613E-2</v>
      </c>
      <c r="I12359" s="20">
        <v>8.0750754931000077E-2</v>
      </c>
      <c r="J12359" s="19" t="s">
        <v>1963</v>
      </c>
      <c r="K12359" s="18">
        <v>10</v>
      </c>
      <c r="L12359" s="18">
        <v>2</v>
      </c>
      <c r="M12359" s="18" t="str">
        <f>IF(tbl_data[[#This Row],[PACK COUNT]]&gt;1,"Multipack","Single")</f>
        <v>Single</v>
      </c>
    </row>
    <row r="12360" spans="1:13">
      <c r="A12360" s="21" t="s">
        <v>790</v>
      </c>
      <c r="B12360" s="21" t="s">
        <v>790</v>
      </c>
      <c r="C12360" s="21" t="s">
        <v>789</v>
      </c>
      <c r="D12360" s="21" t="s">
        <v>18</v>
      </c>
      <c r="E12360" s="21" t="s">
        <v>788</v>
      </c>
      <c r="F12360" s="21" t="s">
        <v>203</v>
      </c>
      <c r="G12360" s="21">
        <v>1</v>
      </c>
      <c r="H12360" s="20">
        <v>3.5261520138475888E-2</v>
      </c>
      <c r="I12360" s="20">
        <v>7.1616063695101345E-2</v>
      </c>
      <c r="J12360" s="19" t="s">
        <v>1963</v>
      </c>
      <c r="K12360" s="18">
        <v>10</v>
      </c>
      <c r="L12360" s="18">
        <v>2</v>
      </c>
      <c r="M12360" s="18" t="str">
        <f>IF(tbl_data[[#This Row],[PACK COUNT]]&gt;1,"Multipack","Single")</f>
        <v>Single</v>
      </c>
    </row>
    <row r="12361" spans="1:13">
      <c r="A12361" s="21" t="s">
        <v>790</v>
      </c>
      <c r="B12361" s="21" t="s">
        <v>790</v>
      </c>
      <c r="C12361" s="21" t="s">
        <v>1225</v>
      </c>
      <c r="D12361" s="21" t="s">
        <v>18</v>
      </c>
      <c r="E12361" s="21" t="s">
        <v>1224</v>
      </c>
      <c r="F12361" s="21" t="s">
        <v>203</v>
      </c>
      <c r="G12361" s="21">
        <v>1</v>
      </c>
      <c r="H12361" s="20">
        <v>4.711524189405506E-3</v>
      </c>
      <c r="I12361" s="20">
        <v>1.0453710953380531E-2</v>
      </c>
      <c r="J12361" s="19" t="s">
        <v>1963</v>
      </c>
      <c r="K12361" s="18">
        <v>10</v>
      </c>
      <c r="L12361" s="18">
        <v>1</v>
      </c>
      <c r="M12361" s="18" t="str">
        <f>IF(tbl_data[[#This Row],[PACK COUNT]]&gt;1,"Multipack","Single")</f>
        <v>Single</v>
      </c>
    </row>
    <row r="12362" spans="1:13">
      <c r="A12362" s="21" t="s">
        <v>1323</v>
      </c>
      <c r="B12362" s="21" t="s">
        <v>1322</v>
      </c>
      <c r="C12362" s="21" t="s">
        <v>73</v>
      </c>
      <c r="D12362" s="21" t="s">
        <v>18</v>
      </c>
      <c r="E12362" s="21" t="s">
        <v>1321</v>
      </c>
      <c r="F12362" s="21" t="s">
        <v>196</v>
      </c>
      <c r="G12362" s="21">
        <v>1</v>
      </c>
      <c r="H12362" s="20">
        <v>5.5284441274401292E-3</v>
      </c>
      <c r="I12362" s="20">
        <v>1.3362671069480579E-2</v>
      </c>
      <c r="J12362" s="19" t="s">
        <v>1963</v>
      </c>
      <c r="K12362" s="18">
        <v>10</v>
      </c>
      <c r="L12362" s="18">
        <v>0.5</v>
      </c>
      <c r="M12362" s="18" t="str">
        <f>IF(tbl_data[[#This Row],[PACK COUNT]]&gt;1,"Multipack","Single")</f>
        <v>Single</v>
      </c>
    </row>
    <row r="12363" spans="1:13">
      <c r="A12363" s="21" t="s">
        <v>760</v>
      </c>
      <c r="B12363" s="21" t="s">
        <v>786</v>
      </c>
      <c r="C12363" s="21" t="s">
        <v>62</v>
      </c>
      <c r="D12363" s="21" t="s">
        <v>24</v>
      </c>
      <c r="E12363" s="21" t="s">
        <v>787</v>
      </c>
      <c r="F12363" s="21" t="s">
        <v>191</v>
      </c>
      <c r="G12363" s="21">
        <v>1</v>
      </c>
      <c r="H12363" s="20">
        <v>0.30793460695101615</v>
      </c>
      <c r="I12363" s="20">
        <v>0.6812014647062804</v>
      </c>
      <c r="J12363" s="19" t="s">
        <v>1963</v>
      </c>
      <c r="K12363" s="18">
        <v>10</v>
      </c>
      <c r="L12363" s="18">
        <v>0.5</v>
      </c>
      <c r="M12363" s="18" t="str">
        <f>IF(tbl_data[[#This Row],[PACK COUNT]]&gt;1,"Multipack","Single")</f>
        <v>Single</v>
      </c>
    </row>
    <row r="12364" spans="1:13">
      <c r="A12364" s="21" t="s">
        <v>760</v>
      </c>
      <c r="B12364" s="21" t="s">
        <v>786</v>
      </c>
      <c r="C12364" s="21" t="s">
        <v>62</v>
      </c>
      <c r="D12364" s="21" t="s">
        <v>24</v>
      </c>
      <c r="E12364" s="21" t="s">
        <v>785</v>
      </c>
      <c r="F12364" s="21" t="s">
        <v>196</v>
      </c>
      <c r="G12364" s="21">
        <v>1</v>
      </c>
      <c r="H12364" s="20">
        <v>9.6310048071234236E-2</v>
      </c>
      <c r="I12364" s="20">
        <v>0.25895057677614547</v>
      </c>
      <c r="J12364" s="19" t="s">
        <v>1963</v>
      </c>
      <c r="K12364" s="18">
        <v>10</v>
      </c>
      <c r="L12364" s="18">
        <v>0.33</v>
      </c>
      <c r="M12364" s="18" t="str">
        <f>IF(tbl_data[[#This Row],[PACK COUNT]]&gt;1,"Multipack","Single")</f>
        <v>Single</v>
      </c>
    </row>
    <row r="12365" spans="1:13">
      <c r="A12365" s="21" t="s">
        <v>760</v>
      </c>
      <c r="B12365" s="21" t="s">
        <v>1366</v>
      </c>
      <c r="C12365" s="21" t="s">
        <v>83</v>
      </c>
      <c r="D12365" s="21" t="s">
        <v>87</v>
      </c>
      <c r="E12365" s="21" t="s">
        <v>1365</v>
      </c>
      <c r="F12365" s="21" t="s">
        <v>203</v>
      </c>
      <c r="G12365" s="21">
        <v>1</v>
      </c>
      <c r="H12365" s="20">
        <v>0.45635759695605427</v>
      </c>
      <c r="I12365" s="20">
        <v>0.49978833684568491</v>
      </c>
      <c r="J12365" s="19" t="s">
        <v>1963</v>
      </c>
      <c r="K12365" s="18">
        <v>10</v>
      </c>
      <c r="L12365" s="18">
        <v>1</v>
      </c>
      <c r="M12365" s="18" t="str">
        <f>IF(tbl_data[[#This Row],[PACK COUNT]]&gt;1,"Multipack","Single")</f>
        <v>Single</v>
      </c>
    </row>
    <row r="12366" spans="1:13">
      <c r="A12366" s="21" t="s">
        <v>760</v>
      </c>
      <c r="B12366" s="21" t="s">
        <v>1366</v>
      </c>
      <c r="C12366" s="21" t="s">
        <v>83</v>
      </c>
      <c r="D12366" s="21" t="s">
        <v>87</v>
      </c>
      <c r="E12366" s="21" t="s">
        <v>1415</v>
      </c>
      <c r="F12366" s="21" t="s">
        <v>203</v>
      </c>
      <c r="G12366" s="21">
        <v>1</v>
      </c>
      <c r="H12366" s="20">
        <v>2.0293305085263783E-3</v>
      </c>
      <c r="I12366" s="20">
        <v>1.4314100280520602E-3</v>
      </c>
      <c r="J12366" s="19" t="s">
        <v>1963</v>
      </c>
      <c r="K12366" s="18">
        <v>10</v>
      </c>
      <c r="L12366" s="18">
        <v>2</v>
      </c>
      <c r="M12366" s="18" t="str">
        <f>IF(tbl_data[[#This Row],[PACK COUNT]]&gt;1,"Multipack","Single")</f>
        <v>Single</v>
      </c>
    </row>
    <row r="12367" spans="1:13">
      <c r="A12367" s="21" t="s">
        <v>760</v>
      </c>
      <c r="B12367" s="21" t="s">
        <v>784</v>
      </c>
      <c r="C12367" s="21" t="s">
        <v>784</v>
      </c>
      <c r="D12367" s="21" t="s">
        <v>24</v>
      </c>
      <c r="E12367" s="21" t="s">
        <v>783</v>
      </c>
      <c r="F12367" s="21" t="s">
        <v>196</v>
      </c>
      <c r="G12367" s="21">
        <v>1</v>
      </c>
      <c r="H12367" s="20">
        <v>5.2818787125520524E-2</v>
      </c>
      <c r="I12367" s="20">
        <v>0.28323994171876915</v>
      </c>
      <c r="J12367" s="19" t="s">
        <v>1963</v>
      </c>
      <c r="K12367" s="18">
        <v>10</v>
      </c>
      <c r="L12367" s="18">
        <v>0.33</v>
      </c>
      <c r="M12367" s="18" t="str">
        <f>IF(tbl_data[[#This Row],[PACK COUNT]]&gt;1,"Multipack","Single")</f>
        <v>Single</v>
      </c>
    </row>
    <row r="12368" spans="1:13">
      <c r="A12368" s="21" t="s">
        <v>760</v>
      </c>
      <c r="B12368" s="21" t="s">
        <v>760</v>
      </c>
      <c r="C12368" s="21" t="s">
        <v>24</v>
      </c>
      <c r="D12368" s="21" t="s">
        <v>24</v>
      </c>
      <c r="E12368" s="21" t="s">
        <v>782</v>
      </c>
      <c r="F12368" s="21" t="s">
        <v>191</v>
      </c>
      <c r="G12368" s="21">
        <v>1</v>
      </c>
      <c r="H12368" s="20">
        <v>28.511809669274552</v>
      </c>
      <c r="I12368" s="20">
        <v>48.64883484617507</v>
      </c>
      <c r="J12368" s="19" t="s">
        <v>1963</v>
      </c>
      <c r="K12368" s="18">
        <v>10</v>
      </c>
      <c r="L12368" s="18">
        <v>0.5</v>
      </c>
      <c r="M12368" s="18" t="str">
        <f>IF(tbl_data[[#This Row],[PACK COUNT]]&gt;1,"Multipack","Single")</f>
        <v>Single</v>
      </c>
    </row>
    <row r="12369" spans="1:13">
      <c r="A12369" s="21" t="s">
        <v>760</v>
      </c>
      <c r="B12369" s="21" t="s">
        <v>760</v>
      </c>
      <c r="C12369" s="21" t="s">
        <v>24</v>
      </c>
      <c r="D12369" s="21" t="s">
        <v>24</v>
      </c>
      <c r="E12369" s="21" t="s">
        <v>781</v>
      </c>
      <c r="F12369" s="21" t="s">
        <v>191</v>
      </c>
      <c r="G12369" s="21">
        <v>4</v>
      </c>
      <c r="H12369" s="20">
        <v>0.39375061245393406</v>
      </c>
      <c r="I12369" s="20">
        <v>0.70450907354200332</v>
      </c>
      <c r="J12369" s="19" t="s">
        <v>1963</v>
      </c>
      <c r="K12369" s="18">
        <v>10</v>
      </c>
      <c r="L12369" s="18">
        <v>0.5</v>
      </c>
      <c r="M12369" s="18" t="str">
        <f>IF(tbl_data[[#This Row],[PACK COUNT]]&gt;1,"Multipack","Single")</f>
        <v>Multipack</v>
      </c>
    </row>
    <row r="12370" spans="1:13">
      <c r="A12370" s="21" t="s">
        <v>760</v>
      </c>
      <c r="B12370" s="21" t="s">
        <v>760</v>
      </c>
      <c r="C12370" s="21" t="s">
        <v>24</v>
      </c>
      <c r="D12370" s="21" t="s">
        <v>24</v>
      </c>
      <c r="E12370" s="21" t="s">
        <v>779</v>
      </c>
      <c r="F12370" s="21" t="s">
        <v>196</v>
      </c>
      <c r="G12370" s="21">
        <v>1</v>
      </c>
      <c r="H12370" s="20">
        <v>0.61370313874613602</v>
      </c>
      <c r="I12370" s="20">
        <v>2.0078943816640842</v>
      </c>
      <c r="J12370" s="19" t="s">
        <v>1963</v>
      </c>
      <c r="K12370" s="18">
        <v>10</v>
      </c>
      <c r="L12370" s="18">
        <v>0.33</v>
      </c>
      <c r="M12370" s="18" t="str">
        <f>IF(tbl_data[[#This Row],[PACK COUNT]]&gt;1,"Multipack","Single")</f>
        <v>Single</v>
      </c>
    </row>
    <row r="12371" spans="1:13">
      <c r="A12371" s="21" t="s">
        <v>760</v>
      </c>
      <c r="B12371" s="21" t="s">
        <v>760</v>
      </c>
      <c r="C12371" s="21" t="s">
        <v>24</v>
      </c>
      <c r="D12371" s="21" t="s">
        <v>24</v>
      </c>
      <c r="E12371" s="21" t="s">
        <v>778</v>
      </c>
      <c r="F12371" s="21" t="s">
        <v>196</v>
      </c>
      <c r="G12371" s="21">
        <v>1</v>
      </c>
      <c r="H12371" s="20">
        <v>0.83703964864542302</v>
      </c>
      <c r="I12371" s="20">
        <v>1.6937555245462992</v>
      </c>
      <c r="J12371" s="19" t="s">
        <v>1963</v>
      </c>
      <c r="K12371" s="18">
        <v>10</v>
      </c>
      <c r="L12371" s="18">
        <v>0.5</v>
      </c>
      <c r="M12371" s="18" t="str">
        <f>IF(tbl_data[[#This Row],[PACK COUNT]]&gt;1,"Multipack","Single")</f>
        <v>Single</v>
      </c>
    </row>
    <row r="12372" spans="1:13">
      <c r="A12372" s="21" t="s">
        <v>760</v>
      </c>
      <c r="B12372" s="21" t="s">
        <v>776</v>
      </c>
      <c r="C12372" s="21" t="s">
        <v>167</v>
      </c>
      <c r="D12372" s="21" t="s">
        <v>71</v>
      </c>
      <c r="E12372" s="21" t="s">
        <v>775</v>
      </c>
      <c r="F12372" s="21" t="s">
        <v>191</v>
      </c>
      <c r="G12372" s="21">
        <v>1</v>
      </c>
      <c r="H12372" s="20">
        <v>5.8079458984650743E-2</v>
      </c>
      <c r="I12372" s="20">
        <v>9.3662240079131251E-2</v>
      </c>
      <c r="J12372" s="19" t="s">
        <v>1963</v>
      </c>
      <c r="K12372" s="18">
        <v>10</v>
      </c>
      <c r="L12372" s="18">
        <v>0.5</v>
      </c>
      <c r="M12372" s="18" t="str">
        <f>IF(tbl_data[[#This Row],[PACK COUNT]]&gt;1,"Multipack","Single")</f>
        <v>Single</v>
      </c>
    </row>
    <row r="12373" spans="1:13">
      <c r="A12373" s="21" t="s">
        <v>760</v>
      </c>
      <c r="B12373" s="21" t="s">
        <v>771</v>
      </c>
      <c r="C12373" s="21" t="s">
        <v>597</v>
      </c>
      <c r="D12373" s="21" t="s">
        <v>24</v>
      </c>
      <c r="E12373" s="21" t="s">
        <v>774</v>
      </c>
      <c r="F12373" s="21" t="s">
        <v>191</v>
      </c>
      <c r="G12373" s="21">
        <v>1</v>
      </c>
      <c r="H12373" s="20">
        <v>2.535387582264121</v>
      </c>
      <c r="I12373" s="20">
        <v>3.571864287788038</v>
      </c>
      <c r="J12373" s="19" t="s">
        <v>1963</v>
      </c>
      <c r="K12373" s="18">
        <v>10</v>
      </c>
      <c r="L12373" s="18">
        <v>0.5</v>
      </c>
      <c r="M12373" s="18" t="str">
        <f>IF(tbl_data[[#This Row],[PACK COUNT]]&gt;1,"Multipack","Single")</f>
        <v>Single</v>
      </c>
    </row>
    <row r="12374" spans="1:13">
      <c r="A12374" s="21" t="s">
        <v>760</v>
      </c>
      <c r="B12374" s="21" t="s">
        <v>771</v>
      </c>
      <c r="C12374" s="21" t="s">
        <v>597</v>
      </c>
      <c r="D12374" s="21" t="s">
        <v>24</v>
      </c>
      <c r="E12374" s="21" t="s">
        <v>773</v>
      </c>
      <c r="F12374" s="21" t="s">
        <v>196</v>
      </c>
      <c r="G12374" s="21">
        <v>1</v>
      </c>
      <c r="H12374" s="20">
        <v>1.843294102490431</v>
      </c>
      <c r="I12374" s="20">
        <v>3.8503324196649049</v>
      </c>
      <c r="J12374" s="19" t="s">
        <v>1963</v>
      </c>
      <c r="K12374" s="18">
        <v>10</v>
      </c>
      <c r="L12374" s="18">
        <v>0.5</v>
      </c>
      <c r="M12374" s="18" t="str">
        <f>IF(tbl_data[[#This Row],[PACK COUNT]]&gt;1,"Multipack","Single")</f>
        <v>Single</v>
      </c>
    </row>
    <row r="12375" spans="1:13">
      <c r="A12375" s="21" t="s">
        <v>760</v>
      </c>
      <c r="B12375" s="21" t="s">
        <v>771</v>
      </c>
      <c r="C12375" s="21" t="s">
        <v>770</v>
      </c>
      <c r="D12375" s="21" t="s">
        <v>24</v>
      </c>
      <c r="E12375" s="21" t="s">
        <v>772</v>
      </c>
      <c r="F12375" s="21" t="s">
        <v>191</v>
      </c>
      <c r="G12375" s="21">
        <v>1</v>
      </c>
      <c r="H12375" s="20">
        <v>0.6021943836228012</v>
      </c>
      <c r="I12375" s="20">
        <v>1.1875699622406086</v>
      </c>
      <c r="J12375" s="19" t="s">
        <v>1963</v>
      </c>
      <c r="K12375" s="18">
        <v>10</v>
      </c>
      <c r="L12375" s="18">
        <v>0.5</v>
      </c>
      <c r="M12375" s="18" t="str">
        <f>IF(tbl_data[[#This Row],[PACK COUNT]]&gt;1,"Multipack","Single")</f>
        <v>Single</v>
      </c>
    </row>
    <row r="12376" spans="1:13">
      <c r="A12376" s="21" t="s">
        <v>760</v>
      </c>
      <c r="B12376" s="21" t="s">
        <v>771</v>
      </c>
      <c r="C12376" s="21" t="s">
        <v>770</v>
      </c>
      <c r="D12376" s="21" t="s">
        <v>24</v>
      </c>
      <c r="E12376" s="21" t="s">
        <v>769</v>
      </c>
      <c r="F12376" s="21" t="s">
        <v>196</v>
      </c>
      <c r="G12376" s="21">
        <v>1</v>
      </c>
      <c r="H12376" s="20">
        <v>5.8732074060746582</v>
      </c>
      <c r="I12376" s="20">
        <v>12.179648093424644</v>
      </c>
      <c r="J12376" s="19" t="s">
        <v>1963</v>
      </c>
      <c r="K12376" s="18">
        <v>10</v>
      </c>
      <c r="L12376" s="18">
        <v>0.5</v>
      </c>
      <c r="M12376" s="18" t="str">
        <f>IF(tbl_data[[#This Row],[PACK COUNT]]&gt;1,"Multipack","Single")</f>
        <v>Single</v>
      </c>
    </row>
    <row r="12377" spans="1:13">
      <c r="A12377" s="21" t="s">
        <v>760</v>
      </c>
      <c r="B12377" s="21" t="s">
        <v>767</v>
      </c>
      <c r="C12377" s="21" t="s">
        <v>24</v>
      </c>
      <c r="D12377" s="21" t="s">
        <v>24</v>
      </c>
      <c r="E12377" s="21" t="s">
        <v>766</v>
      </c>
      <c r="F12377" s="21" t="s">
        <v>191</v>
      </c>
      <c r="G12377" s="21">
        <v>1</v>
      </c>
      <c r="H12377" s="20">
        <v>3.1399989679422945E-2</v>
      </c>
      <c r="I12377" s="20">
        <v>6.8149919589603564E-2</v>
      </c>
      <c r="J12377" s="19" t="s">
        <v>1963</v>
      </c>
      <c r="K12377" s="18">
        <v>10</v>
      </c>
      <c r="L12377" s="18">
        <v>0.5</v>
      </c>
      <c r="M12377" s="18" t="str">
        <f>IF(tbl_data[[#This Row],[PACK COUNT]]&gt;1,"Multipack","Single")</f>
        <v>Single</v>
      </c>
    </row>
    <row r="12378" spans="1:13">
      <c r="A12378" s="21" t="s">
        <v>760</v>
      </c>
      <c r="B12378" s="21" t="s">
        <v>765</v>
      </c>
      <c r="C12378" s="21" t="s">
        <v>126</v>
      </c>
      <c r="D12378" s="21" t="s">
        <v>24</v>
      </c>
      <c r="E12378" s="21" t="s">
        <v>764</v>
      </c>
      <c r="F12378" s="21" t="s">
        <v>191</v>
      </c>
      <c r="G12378" s="21">
        <v>1</v>
      </c>
      <c r="H12378" s="20">
        <v>0.32989157058584795</v>
      </c>
      <c r="I12378" s="20">
        <v>1.1837430086763494</v>
      </c>
      <c r="J12378" s="19" t="s">
        <v>1963</v>
      </c>
      <c r="K12378" s="18">
        <v>10</v>
      </c>
      <c r="L12378" s="18">
        <v>0.5</v>
      </c>
      <c r="M12378" s="18" t="str">
        <f>IF(tbl_data[[#This Row],[PACK COUNT]]&gt;1,"Multipack","Single")</f>
        <v>Single</v>
      </c>
    </row>
    <row r="12379" spans="1:13">
      <c r="A12379" s="21" t="s">
        <v>760</v>
      </c>
      <c r="B12379" s="21" t="s">
        <v>1223</v>
      </c>
      <c r="C12379" s="21" t="s">
        <v>1223</v>
      </c>
      <c r="D12379" s="21" t="s">
        <v>24</v>
      </c>
      <c r="E12379" s="21" t="s">
        <v>1265</v>
      </c>
      <c r="F12379" s="21" t="s">
        <v>191</v>
      </c>
      <c r="G12379" s="21">
        <v>1</v>
      </c>
      <c r="H12379" s="20">
        <v>5.5763781116560211E-2</v>
      </c>
      <c r="I12379" s="20">
        <v>0.12537680892842795</v>
      </c>
      <c r="J12379" s="19" t="s">
        <v>1963</v>
      </c>
      <c r="K12379" s="18">
        <v>10</v>
      </c>
      <c r="L12379" s="18">
        <v>0.5</v>
      </c>
      <c r="M12379" s="18" t="str">
        <f>IF(tbl_data[[#This Row],[PACK COUNT]]&gt;1,"Multipack","Single")</f>
        <v>Single</v>
      </c>
    </row>
    <row r="12380" spans="1:13">
      <c r="A12380" s="21" t="s">
        <v>760</v>
      </c>
      <c r="B12380" s="21" t="s">
        <v>1223</v>
      </c>
      <c r="C12380" s="21" t="s">
        <v>1223</v>
      </c>
      <c r="D12380" s="21" t="s">
        <v>24</v>
      </c>
      <c r="E12380" s="21" t="s">
        <v>1222</v>
      </c>
      <c r="F12380" s="21" t="s">
        <v>196</v>
      </c>
      <c r="G12380" s="21">
        <v>1</v>
      </c>
      <c r="H12380" s="20">
        <v>0.17120907765108151</v>
      </c>
      <c r="I12380" s="20">
        <v>0.50278562873597865</v>
      </c>
      <c r="J12380" s="19" t="s">
        <v>1963</v>
      </c>
      <c r="K12380" s="18">
        <v>10</v>
      </c>
      <c r="L12380" s="18">
        <v>0.33</v>
      </c>
      <c r="M12380" s="18" t="str">
        <f>IF(tbl_data[[#This Row],[PACK COUNT]]&gt;1,"Multipack","Single")</f>
        <v>Single</v>
      </c>
    </row>
    <row r="12381" spans="1:13">
      <c r="A12381" s="21" t="s">
        <v>760</v>
      </c>
      <c r="B12381" s="21" t="s">
        <v>1414</v>
      </c>
      <c r="C12381" s="21" t="s">
        <v>1413</v>
      </c>
      <c r="D12381" s="21" t="s">
        <v>87</v>
      </c>
      <c r="E12381" s="21" t="s">
        <v>1412</v>
      </c>
      <c r="F12381" s="21" t="s">
        <v>203</v>
      </c>
      <c r="G12381" s="21">
        <v>1</v>
      </c>
      <c r="H12381" s="20">
        <v>0.19906705449118628</v>
      </c>
      <c r="I12381" s="20">
        <v>0.1927480703042555</v>
      </c>
      <c r="J12381" s="19" t="s">
        <v>1963</v>
      </c>
      <c r="K12381" s="18">
        <v>10</v>
      </c>
      <c r="L12381" s="18">
        <v>1</v>
      </c>
      <c r="M12381" s="18" t="str">
        <f>IF(tbl_data[[#This Row],[PACK COUNT]]&gt;1,"Multipack","Single")</f>
        <v>Single</v>
      </c>
    </row>
    <row r="12382" spans="1:13">
      <c r="A12382" s="21" t="s">
        <v>760</v>
      </c>
      <c r="B12382" s="21" t="s">
        <v>763</v>
      </c>
      <c r="C12382" s="21" t="s">
        <v>402</v>
      </c>
      <c r="D12382" s="21" t="s">
        <v>24</v>
      </c>
      <c r="E12382" s="21" t="s">
        <v>762</v>
      </c>
      <c r="F12382" s="21" t="s">
        <v>191</v>
      </c>
      <c r="G12382" s="21">
        <v>1</v>
      </c>
      <c r="H12382" s="20">
        <v>1.1413294967935033</v>
      </c>
      <c r="I12382" s="20">
        <v>1.904191211029713</v>
      </c>
      <c r="J12382" s="19" t="s">
        <v>1963</v>
      </c>
      <c r="K12382" s="18">
        <v>10</v>
      </c>
      <c r="L12382" s="18">
        <v>0.5</v>
      </c>
      <c r="M12382" s="18" t="str">
        <f>IF(tbl_data[[#This Row],[PACK COUNT]]&gt;1,"Multipack","Single")</f>
        <v>Single</v>
      </c>
    </row>
    <row r="12383" spans="1:13">
      <c r="A12383" s="21" t="s">
        <v>760</v>
      </c>
      <c r="B12383" s="21" t="s">
        <v>763</v>
      </c>
      <c r="C12383" s="21" t="s">
        <v>402</v>
      </c>
      <c r="D12383" s="21" t="s">
        <v>24</v>
      </c>
      <c r="E12383" s="21" t="s">
        <v>1245</v>
      </c>
      <c r="F12383" s="21" t="s">
        <v>196</v>
      </c>
      <c r="G12383" s="21">
        <v>1</v>
      </c>
      <c r="H12383" s="20">
        <v>9.8046461448437778E-3</v>
      </c>
      <c r="I12383" s="20">
        <v>2.7805662807401085E-2</v>
      </c>
      <c r="J12383" s="19" t="s">
        <v>1963</v>
      </c>
      <c r="K12383" s="18">
        <v>10</v>
      </c>
      <c r="L12383" s="18">
        <v>0.5</v>
      </c>
      <c r="M12383" s="18" t="str">
        <f>IF(tbl_data[[#This Row],[PACK COUNT]]&gt;1,"Multipack","Single")</f>
        <v>Single</v>
      </c>
    </row>
    <row r="12384" spans="1:13">
      <c r="A12384" s="21" t="s">
        <v>760</v>
      </c>
      <c r="B12384" s="21" t="s">
        <v>759</v>
      </c>
      <c r="C12384" s="21" t="s">
        <v>24</v>
      </c>
      <c r="D12384" s="21" t="s">
        <v>24</v>
      </c>
      <c r="E12384" s="21" t="s">
        <v>761</v>
      </c>
      <c r="F12384" s="21" t="s">
        <v>191</v>
      </c>
      <c r="G12384" s="21">
        <v>1</v>
      </c>
      <c r="H12384" s="20">
        <v>0.34128307391432872</v>
      </c>
      <c r="I12384" s="20">
        <v>0.67995621847929177</v>
      </c>
      <c r="J12384" s="19" t="s">
        <v>1963</v>
      </c>
      <c r="K12384" s="18">
        <v>10</v>
      </c>
      <c r="L12384" s="18">
        <v>0.5</v>
      </c>
      <c r="M12384" s="18" t="str">
        <f>IF(tbl_data[[#This Row],[PACK COUNT]]&gt;1,"Multipack","Single")</f>
        <v>Single</v>
      </c>
    </row>
    <row r="12385" spans="1:13">
      <c r="A12385" s="21" t="s">
        <v>760</v>
      </c>
      <c r="B12385" s="21" t="s">
        <v>759</v>
      </c>
      <c r="C12385" s="21" t="s">
        <v>24</v>
      </c>
      <c r="D12385" s="21" t="s">
        <v>24</v>
      </c>
      <c r="E12385" s="21" t="s">
        <v>758</v>
      </c>
      <c r="F12385" s="21" t="s">
        <v>196</v>
      </c>
      <c r="G12385" s="21">
        <v>1</v>
      </c>
      <c r="H12385" s="20">
        <v>0.31002517201143504</v>
      </c>
      <c r="I12385" s="20">
        <v>0.79718812055844679</v>
      </c>
      <c r="J12385" s="19" t="s">
        <v>1963</v>
      </c>
      <c r="K12385" s="18">
        <v>10</v>
      </c>
      <c r="L12385" s="18">
        <v>0.5</v>
      </c>
      <c r="M12385" s="18" t="str">
        <f>IF(tbl_data[[#This Row],[PACK COUNT]]&gt;1,"Multipack","Single")</f>
        <v>Single</v>
      </c>
    </row>
    <row r="12386" spans="1:13">
      <c r="A12386" s="21" t="s">
        <v>728</v>
      </c>
      <c r="B12386" s="21" t="s">
        <v>748</v>
      </c>
      <c r="C12386" s="21" t="s">
        <v>83</v>
      </c>
      <c r="D12386" s="21" t="s">
        <v>87</v>
      </c>
      <c r="E12386" s="21" t="s">
        <v>757</v>
      </c>
      <c r="F12386" s="21" t="s">
        <v>191</v>
      </c>
      <c r="G12386" s="21">
        <v>1</v>
      </c>
      <c r="H12386" s="20">
        <v>0.42173025013401416</v>
      </c>
      <c r="I12386" s="20">
        <v>0.57313319464097978</v>
      </c>
      <c r="J12386" s="19" t="s">
        <v>1963</v>
      </c>
      <c r="K12386" s="18">
        <v>10</v>
      </c>
      <c r="L12386" s="18">
        <v>1</v>
      </c>
      <c r="M12386" s="18" t="str">
        <f>IF(tbl_data[[#This Row],[PACK COUNT]]&gt;1,"Multipack","Single")</f>
        <v>Single</v>
      </c>
    </row>
    <row r="12387" spans="1:13">
      <c r="A12387" s="21" t="s">
        <v>728</v>
      </c>
      <c r="B12387" s="21" t="s">
        <v>748</v>
      </c>
      <c r="C12387" s="21" t="s">
        <v>83</v>
      </c>
      <c r="D12387" s="21" t="s">
        <v>71</v>
      </c>
      <c r="E12387" s="21" t="s">
        <v>755</v>
      </c>
      <c r="F12387" s="21" t="s">
        <v>203</v>
      </c>
      <c r="G12387" s="21">
        <v>1</v>
      </c>
      <c r="H12387" s="20">
        <v>3.0124990910473373</v>
      </c>
      <c r="I12387" s="20">
        <v>2.6141738894922759</v>
      </c>
      <c r="J12387" s="19" t="s">
        <v>1963</v>
      </c>
      <c r="K12387" s="18">
        <v>10</v>
      </c>
      <c r="L12387" s="18">
        <v>2.5</v>
      </c>
      <c r="M12387" s="18" t="str">
        <f>IF(tbl_data[[#This Row],[PACK COUNT]]&gt;1,"Multipack","Single")</f>
        <v>Single</v>
      </c>
    </row>
    <row r="12388" spans="1:13">
      <c r="A12388" s="21" t="s">
        <v>728</v>
      </c>
      <c r="B12388" s="21" t="s">
        <v>748</v>
      </c>
      <c r="C12388" s="21" t="s">
        <v>83</v>
      </c>
      <c r="D12388" s="21" t="s">
        <v>87</v>
      </c>
      <c r="E12388" s="21" t="s">
        <v>754</v>
      </c>
      <c r="F12388" s="21" t="s">
        <v>203</v>
      </c>
      <c r="G12388" s="21">
        <v>1</v>
      </c>
      <c r="H12388" s="20">
        <v>0.75553838948883101</v>
      </c>
      <c r="I12388" s="20">
        <v>0.71062529209915493</v>
      </c>
      <c r="J12388" s="19" t="s">
        <v>1963</v>
      </c>
      <c r="K12388" s="18">
        <v>10</v>
      </c>
      <c r="L12388" s="18">
        <v>2</v>
      </c>
      <c r="M12388" s="18" t="str">
        <f>IF(tbl_data[[#This Row],[PACK COUNT]]&gt;1,"Multipack","Single")</f>
        <v>Single</v>
      </c>
    </row>
    <row r="12389" spans="1:13">
      <c r="A12389" s="21" t="s">
        <v>728</v>
      </c>
      <c r="B12389" s="21" t="s">
        <v>748</v>
      </c>
      <c r="C12389" s="21" t="s">
        <v>751</v>
      </c>
      <c r="D12389" s="21" t="s">
        <v>87</v>
      </c>
      <c r="E12389" s="21" t="s">
        <v>752</v>
      </c>
      <c r="F12389" s="21" t="s">
        <v>203</v>
      </c>
      <c r="G12389" s="21">
        <v>1</v>
      </c>
      <c r="H12389" s="20">
        <v>4.8492023709827405</v>
      </c>
      <c r="I12389" s="20">
        <v>4.4134594304070225</v>
      </c>
      <c r="J12389" s="19" t="s">
        <v>1963</v>
      </c>
      <c r="K12389" s="18">
        <v>10</v>
      </c>
      <c r="L12389" s="18">
        <v>1.5</v>
      </c>
      <c r="M12389" s="18" t="str">
        <f>IF(tbl_data[[#This Row],[PACK COUNT]]&gt;1,"Multipack","Single")</f>
        <v>Single</v>
      </c>
    </row>
    <row r="12390" spans="1:13">
      <c r="A12390" s="21" t="s">
        <v>728</v>
      </c>
      <c r="B12390" s="21" t="s">
        <v>748</v>
      </c>
      <c r="C12390" s="21" t="s">
        <v>751</v>
      </c>
      <c r="D12390" s="21" t="s">
        <v>87</v>
      </c>
      <c r="E12390" s="21" t="s">
        <v>750</v>
      </c>
      <c r="F12390" s="21" t="s">
        <v>203</v>
      </c>
      <c r="G12390" s="21">
        <v>1</v>
      </c>
      <c r="H12390" s="20">
        <v>1.1913059634644203</v>
      </c>
      <c r="I12390" s="20">
        <v>0.94194994776893837</v>
      </c>
      <c r="J12390" s="19" t="s">
        <v>1963</v>
      </c>
      <c r="K12390" s="18">
        <v>10</v>
      </c>
      <c r="L12390" s="18">
        <v>2.5</v>
      </c>
      <c r="M12390" s="18" t="str">
        <f>IF(tbl_data[[#This Row],[PACK COUNT]]&gt;1,"Multipack","Single")</f>
        <v>Single</v>
      </c>
    </row>
    <row r="12391" spans="1:13">
      <c r="A12391" s="21" t="s">
        <v>728</v>
      </c>
      <c r="B12391" s="21" t="s">
        <v>748</v>
      </c>
      <c r="C12391" s="21" t="s">
        <v>98</v>
      </c>
      <c r="D12391" s="21" t="s">
        <v>87</v>
      </c>
      <c r="E12391" s="21" t="s">
        <v>749</v>
      </c>
      <c r="F12391" s="21" t="s">
        <v>203</v>
      </c>
      <c r="G12391" s="21">
        <v>1</v>
      </c>
      <c r="H12391" s="20">
        <v>0.11627379499438714</v>
      </c>
      <c r="I12391" s="20">
        <v>0.12141567420972954</v>
      </c>
      <c r="J12391" s="19" t="s">
        <v>1963</v>
      </c>
      <c r="K12391" s="18">
        <v>10</v>
      </c>
      <c r="L12391" s="18">
        <v>1.5</v>
      </c>
      <c r="M12391" s="18" t="str">
        <f>IF(tbl_data[[#This Row],[PACK COUNT]]&gt;1,"Multipack","Single")</f>
        <v>Single</v>
      </c>
    </row>
    <row r="12392" spans="1:13">
      <c r="A12392" s="21" t="s">
        <v>728</v>
      </c>
      <c r="B12392" s="21" t="s">
        <v>748</v>
      </c>
      <c r="C12392" s="21" t="s">
        <v>98</v>
      </c>
      <c r="D12392" s="21" t="s">
        <v>71</v>
      </c>
      <c r="E12392" s="21" t="s">
        <v>749</v>
      </c>
      <c r="F12392" s="21" t="s">
        <v>203</v>
      </c>
      <c r="G12392" s="21">
        <v>1</v>
      </c>
      <c r="H12392" s="20">
        <v>16.398454832623639</v>
      </c>
      <c r="I12392" s="20">
        <v>15.336976072368023</v>
      </c>
      <c r="J12392" s="19" t="s">
        <v>1963</v>
      </c>
      <c r="K12392" s="18">
        <v>10</v>
      </c>
      <c r="L12392" s="18">
        <v>1.5</v>
      </c>
      <c r="M12392" s="18" t="str">
        <f>IF(tbl_data[[#This Row],[PACK COUNT]]&gt;1,"Multipack","Single")</f>
        <v>Single</v>
      </c>
    </row>
    <row r="12393" spans="1:13">
      <c r="A12393" s="21" t="s">
        <v>728</v>
      </c>
      <c r="B12393" s="21" t="s">
        <v>748</v>
      </c>
      <c r="C12393" s="21" t="s">
        <v>98</v>
      </c>
      <c r="D12393" s="21" t="s">
        <v>87</v>
      </c>
      <c r="E12393" s="21" t="s">
        <v>747</v>
      </c>
      <c r="F12393" s="21" t="s">
        <v>203</v>
      </c>
      <c r="G12393" s="21">
        <v>1</v>
      </c>
      <c r="H12393" s="20">
        <v>1.0987061480911395</v>
      </c>
      <c r="I12393" s="20">
        <v>1.0282913802633233</v>
      </c>
      <c r="J12393" s="19" t="s">
        <v>1963</v>
      </c>
      <c r="K12393" s="18">
        <v>10</v>
      </c>
      <c r="L12393" s="18">
        <v>2.5</v>
      </c>
      <c r="M12393" s="18" t="str">
        <f>IF(tbl_data[[#This Row],[PACK COUNT]]&gt;1,"Multipack","Single")</f>
        <v>Single</v>
      </c>
    </row>
    <row r="12394" spans="1:13">
      <c r="A12394" s="21" t="s">
        <v>728</v>
      </c>
      <c r="B12394" s="21" t="s">
        <v>748</v>
      </c>
      <c r="C12394" s="21" t="s">
        <v>98</v>
      </c>
      <c r="D12394" s="21" t="s">
        <v>87</v>
      </c>
      <c r="E12394" s="21" t="s">
        <v>747</v>
      </c>
      <c r="F12394" s="21" t="s">
        <v>203</v>
      </c>
      <c r="G12394" s="21">
        <v>1</v>
      </c>
      <c r="H12394" s="20">
        <v>4.3444224467882835</v>
      </c>
      <c r="I12394" s="20">
        <v>3.6299338360928317</v>
      </c>
      <c r="J12394" s="19" t="s">
        <v>1963</v>
      </c>
      <c r="K12394" s="18">
        <v>10</v>
      </c>
      <c r="L12394" s="18">
        <v>2.5</v>
      </c>
      <c r="M12394" s="18" t="str">
        <f>IF(tbl_data[[#This Row],[PACK COUNT]]&gt;1,"Multipack","Single")</f>
        <v>Single</v>
      </c>
    </row>
    <row r="12395" spans="1:13">
      <c r="A12395" s="21" t="s">
        <v>728</v>
      </c>
      <c r="B12395" s="21" t="s">
        <v>746</v>
      </c>
      <c r="C12395" s="21" t="s">
        <v>131</v>
      </c>
      <c r="D12395" s="21" t="s">
        <v>24</v>
      </c>
      <c r="E12395" s="21" t="s">
        <v>745</v>
      </c>
      <c r="F12395" s="21" t="s">
        <v>196</v>
      </c>
      <c r="G12395" s="21">
        <v>1</v>
      </c>
      <c r="H12395" s="20">
        <v>0.26973671321251069</v>
      </c>
      <c r="I12395" s="20">
        <v>0.4636565683769257</v>
      </c>
      <c r="J12395" s="19" t="s">
        <v>1963</v>
      </c>
      <c r="K12395" s="18">
        <v>10</v>
      </c>
      <c r="L12395" s="18">
        <v>0.5</v>
      </c>
      <c r="M12395" s="18" t="str">
        <f>IF(tbl_data[[#This Row],[PACK COUNT]]&gt;1,"Multipack","Single")</f>
        <v>Single</v>
      </c>
    </row>
    <row r="12396" spans="1:13">
      <c r="A12396" s="21" t="s">
        <v>728</v>
      </c>
      <c r="B12396" s="21" t="s">
        <v>743</v>
      </c>
      <c r="C12396" s="21" t="s">
        <v>743</v>
      </c>
      <c r="D12396" s="21" t="s">
        <v>24</v>
      </c>
      <c r="E12396" s="21" t="s">
        <v>1320</v>
      </c>
      <c r="F12396" s="21" t="s">
        <v>196</v>
      </c>
      <c r="G12396" s="21">
        <v>1</v>
      </c>
      <c r="H12396" s="20">
        <v>0.13830927768790505</v>
      </c>
      <c r="I12396" s="20">
        <v>0.2533517546692115</v>
      </c>
      <c r="J12396" s="19" t="s">
        <v>1963</v>
      </c>
      <c r="K12396" s="18">
        <v>10</v>
      </c>
      <c r="L12396" s="18">
        <v>0.5</v>
      </c>
      <c r="M12396" s="18" t="str">
        <f>IF(tbl_data[[#This Row],[PACK COUNT]]&gt;1,"Multipack","Single")</f>
        <v>Single</v>
      </c>
    </row>
    <row r="12397" spans="1:13">
      <c r="A12397" s="21" t="s">
        <v>728</v>
      </c>
      <c r="B12397" s="21" t="s">
        <v>743</v>
      </c>
      <c r="C12397" s="21" t="s">
        <v>743</v>
      </c>
      <c r="D12397" s="21" t="s">
        <v>87</v>
      </c>
      <c r="E12397" s="21" t="s">
        <v>744</v>
      </c>
      <c r="F12397" s="21" t="s">
        <v>203</v>
      </c>
      <c r="G12397" s="21">
        <v>1</v>
      </c>
      <c r="H12397" s="20">
        <v>4.6057199298834268</v>
      </c>
      <c r="I12397" s="20">
        <v>3.8916799054891924</v>
      </c>
      <c r="J12397" s="19" t="s">
        <v>1963</v>
      </c>
      <c r="K12397" s="18">
        <v>10</v>
      </c>
      <c r="L12397" s="18">
        <v>1.5</v>
      </c>
      <c r="M12397" s="18" t="str">
        <f>IF(tbl_data[[#This Row],[PACK COUNT]]&gt;1,"Multipack","Single")</f>
        <v>Single</v>
      </c>
    </row>
    <row r="12398" spans="1:13">
      <c r="A12398" s="21" t="s">
        <v>728</v>
      </c>
      <c r="B12398" s="21" t="s">
        <v>743</v>
      </c>
      <c r="C12398" s="21" t="s">
        <v>743</v>
      </c>
      <c r="D12398" s="21" t="s">
        <v>87</v>
      </c>
      <c r="E12398" s="21" t="s">
        <v>742</v>
      </c>
      <c r="F12398" s="21" t="s">
        <v>203</v>
      </c>
      <c r="G12398" s="21">
        <v>1</v>
      </c>
      <c r="H12398" s="20">
        <v>19.329116125824676</v>
      </c>
      <c r="I12398" s="20">
        <v>15.902006277451779</v>
      </c>
      <c r="J12398" s="19" t="s">
        <v>1963</v>
      </c>
      <c r="K12398" s="18">
        <v>10</v>
      </c>
      <c r="L12398" s="18">
        <v>2.5</v>
      </c>
      <c r="M12398" s="18" t="str">
        <f>IF(tbl_data[[#This Row],[PACK COUNT]]&gt;1,"Multipack","Single")</f>
        <v>Single</v>
      </c>
    </row>
    <row r="12399" spans="1:13">
      <c r="A12399" s="21" t="s">
        <v>728</v>
      </c>
      <c r="B12399" s="21" t="s">
        <v>730</v>
      </c>
      <c r="C12399" s="21" t="s">
        <v>740</v>
      </c>
      <c r="D12399" s="21" t="s">
        <v>24</v>
      </c>
      <c r="E12399" s="21" t="s">
        <v>741</v>
      </c>
      <c r="F12399" s="21" t="s">
        <v>196</v>
      </c>
      <c r="G12399" s="21">
        <v>1</v>
      </c>
      <c r="H12399" s="20">
        <v>1.1992183300158457</v>
      </c>
      <c r="I12399" s="20">
        <v>1.9445625655541314</v>
      </c>
      <c r="J12399" s="19" t="s">
        <v>1963</v>
      </c>
      <c r="K12399" s="18">
        <v>10</v>
      </c>
      <c r="L12399" s="18">
        <v>0.5</v>
      </c>
      <c r="M12399" s="18" t="str">
        <f>IF(tbl_data[[#This Row],[PACK COUNT]]&gt;1,"Multipack","Single")</f>
        <v>Single</v>
      </c>
    </row>
    <row r="12400" spans="1:13">
      <c r="A12400" s="21" t="s">
        <v>728</v>
      </c>
      <c r="B12400" s="21" t="s">
        <v>730</v>
      </c>
      <c r="C12400" s="21" t="s">
        <v>738</v>
      </c>
      <c r="D12400" s="21" t="s">
        <v>71</v>
      </c>
      <c r="E12400" s="21" t="s">
        <v>1264</v>
      </c>
      <c r="F12400" s="21" t="s">
        <v>191</v>
      </c>
      <c r="G12400" s="21">
        <v>1</v>
      </c>
      <c r="H12400" s="20">
        <v>6.1041714966846381E-3</v>
      </c>
      <c r="I12400" s="20">
        <v>7.1642727013690351E-3</v>
      </c>
      <c r="J12400" s="19" t="s">
        <v>1963</v>
      </c>
      <c r="K12400" s="18">
        <v>10</v>
      </c>
      <c r="L12400" s="18">
        <v>0.75</v>
      </c>
      <c r="M12400" s="18" t="str">
        <f>IF(tbl_data[[#This Row],[PACK COUNT]]&gt;1,"Multipack","Single")</f>
        <v>Single</v>
      </c>
    </row>
    <row r="12401" spans="1:13">
      <c r="A12401" s="21" t="s">
        <v>728</v>
      </c>
      <c r="B12401" s="21" t="s">
        <v>730</v>
      </c>
      <c r="C12401" s="21" t="s">
        <v>1281</v>
      </c>
      <c r="D12401" s="21" t="s">
        <v>71</v>
      </c>
      <c r="E12401" s="21" t="s">
        <v>1282</v>
      </c>
      <c r="F12401" s="21" t="s">
        <v>191</v>
      </c>
      <c r="G12401" s="21">
        <v>1</v>
      </c>
      <c r="H12401" s="20">
        <v>9.9149414873943714E-3</v>
      </c>
      <c r="I12401" s="20">
        <v>1.2701345268328655E-2</v>
      </c>
      <c r="J12401" s="19" t="s">
        <v>1963</v>
      </c>
      <c r="K12401" s="18">
        <v>10</v>
      </c>
      <c r="L12401" s="18">
        <v>0.75</v>
      </c>
      <c r="M12401" s="18" t="str">
        <f>IF(tbl_data[[#This Row],[PACK COUNT]]&gt;1,"Multipack","Single")</f>
        <v>Single</v>
      </c>
    </row>
    <row r="12402" spans="1:13">
      <c r="A12402" s="21" t="s">
        <v>728</v>
      </c>
      <c r="B12402" s="21" t="s">
        <v>730</v>
      </c>
      <c r="C12402" s="21" t="s">
        <v>738</v>
      </c>
      <c r="D12402" s="21" t="s">
        <v>71</v>
      </c>
      <c r="E12402" s="21" t="s">
        <v>737</v>
      </c>
      <c r="F12402" s="21" t="s">
        <v>196</v>
      </c>
      <c r="G12402" s="21">
        <v>1</v>
      </c>
      <c r="H12402" s="20">
        <v>6.0176523598290022</v>
      </c>
      <c r="I12402" s="20">
        <v>9.678219368089124</v>
      </c>
      <c r="J12402" s="19" t="s">
        <v>1963</v>
      </c>
      <c r="K12402" s="18">
        <v>10</v>
      </c>
      <c r="L12402" s="18">
        <v>0.5</v>
      </c>
      <c r="M12402" s="18" t="str">
        <f>IF(tbl_data[[#This Row],[PACK COUNT]]&gt;1,"Multipack","Single")</f>
        <v>Single</v>
      </c>
    </row>
    <row r="12403" spans="1:13">
      <c r="A12403" s="21" t="s">
        <v>728</v>
      </c>
      <c r="B12403" s="21" t="s">
        <v>730</v>
      </c>
      <c r="C12403" s="21" t="s">
        <v>738</v>
      </c>
      <c r="D12403" s="21" t="s">
        <v>71</v>
      </c>
      <c r="E12403" s="21" t="s">
        <v>737</v>
      </c>
      <c r="F12403" s="21" t="s">
        <v>196</v>
      </c>
      <c r="G12403" s="21">
        <v>1</v>
      </c>
      <c r="H12403" s="20">
        <v>1.8065107946077008</v>
      </c>
      <c r="I12403" s="20">
        <v>2.9041298298916729</v>
      </c>
      <c r="J12403" s="19" t="s">
        <v>1963</v>
      </c>
      <c r="K12403" s="18">
        <v>10</v>
      </c>
      <c r="L12403" s="18">
        <v>0.5</v>
      </c>
      <c r="M12403" s="18" t="str">
        <f>IF(tbl_data[[#This Row],[PACK COUNT]]&gt;1,"Multipack","Single")</f>
        <v>Single</v>
      </c>
    </row>
    <row r="12404" spans="1:13">
      <c r="A12404" s="21" t="s">
        <v>728</v>
      </c>
      <c r="B12404" s="21" t="s">
        <v>730</v>
      </c>
      <c r="C12404" s="21" t="s">
        <v>1200</v>
      </c>
      <c r="D12404" s="21" t="s">
        <v>71</v>
      </c>
      <c r="E12404" s="21" t="s">
        <v>1199</v>
      </c>
      <c r="F12404" s="21" t="s">
        <v>196</v>
      </c>
      <c r="G12404" s="21">
        <v>1</v>
      </c>
      <c r="H12404" s="20">
        <v>0.69022942324018521</v>
      </c>
      <c r="I12404" s="20">
        <v>1.3065410472218726</v>
      </c>
      <c r="J12404" s="19" t="s">
        <v>1963</v>
      </c>
      <c r="K12404" s="18">
        <v>10</v>
      </c>
      <c r="L12404" s="18">
        <v>0.5</v>
      </c>
      <c r="M12404" s="18" t="str">
        <f>IF(tbl_data[[#This Row],[PACK COUNT]]&gt;1,"Multipack","Single")</f>
        <v>Single</v>
      </c>
    </row>
    <row r="12405" spans="1:13">
      <c r="A12405" s="21" t="s">
        <v>728</v>
      </c>
      <c r="B12405" s="21" t="s">
        <v>730</v>
      </c>
      <c r="C12405" s="21" t="s">
        <v>1281</v>
      </c>
      <c r="D12405" s="21" t="s">
        <v>71</v>
      </c>
      <c r="E12405" s="21" t="s">
        <v>1280</v>
      </c>
      <c r="F12405" s="21" t="s">
        <v>196</v>
      </c>
      <c r="G12405" s="21">
        <v>1</v>
      </c>
      <c r="H12405" s="20">
        <v>8.8452596367813481</v>
      </c>
      <c r="I12405" s="20">
        <v>14.749469361250027</v>
      </c>
      <c r="J12405" s="19" t="s">
        <v>1963</v>
      </c>
      <c r="K12405" s="18">
        <v>10</v>
      </c>
      <c r="L12405" s="18">
        <v>0.5</v>
      </c>
      <c r="M12405" s="18" t="str">
        <f>IF(tbl_data[[#This Row],[PACK COUNT]]&gt;1,"Multipack","Single")</f>
        <v>Single</v>
      </c>
    </row>
    <row r="12406" spans="1:13">
      <c r="A12406" s="21" t="s">
        <v>728</v>
      </c>
      <c r="B12406" s="21" t="s">
        <v>730</v>
      </c>
      <c r="C12406" s="21" t="s">
        <v>736</v>
      </c>
      <c r="D12406" s="21" t="s">
        <v>71</v>
      </c>
      <c r="E12406" s="21" t="s">
        <v>735</v>
      </c>
      <c r="F12406" s="21" t="s">
        <v>196</v>
      </c>
      <c r="G12406" s="21">
        <v>1</v>
      </c>
      <c r="H12406" s="20">
        <v>9.1915673596917546</v>
      </c>
      <c r="I12406" s="20">
        <v>15.769856520976859</v>
      </c>
      <c r="J12406" s="19" t="s">
        <v>1963</v>
      </c>
      <c r="K12406" s="18">
        <v>10</v>
      </c>
      <c r="L12406" s="18">
        <v>0.5</v>
      </c>
      <c r="M12406" s="18" t="str">
        <f>IF(tbl_data[[#This Row],[PACK COUNT]]&gt;1,"Multipack","Single")</f>
        <v>Single</v>
      </c>
    </row>
    <row r="12407" spans="1:13">
      <c r="A12407" s="21" t="s">
        <v>728</v>
      </c>
      <c r="B12407" s="21" t="s">
        <v>730</v>
      </c>
      <c r="C12407" s="21" t="s">
        <v>734</v>
      </c>
      <c r="D12407" s="21" t="s">
        <v>71</v>
      </c>
      <c r="E12407" s="21" t="s">
        <v>733</v>
      </c>
      <c r="F12407" s="21" t="s">
        <v>196</v>
      </c>
      <c r="G12407" s="21">
        <v>1</v>
      </c>
      <c r="H12407" s="20">
        <v>10.125693998146424</v>
      </c>
      <c r="I12407" s="20">
        <v>15.738913696207339</v>
      </c>
      <c r="J12407" s="19" t="s">
        <v>1963</v>
      </c>
      <c r="K12407" s="18">
        <v>10</v>
      </c>
      <c r="L12407" s="18">
        <v>0.5</v>
      </c>
      <c r="M12407" s="18" t="str">
        <f>IF(tbl_data[[#This Row],[PACK COUNT]]&gt;1,"Multipack","Single")</f>
        <v>Single</v>
      </c>
    </row>
    <row r="12408" spans="1:13">
      <c r="A12408" s="21" t="s">
        <v>728</v>
      </c>
      <c r="B12408" s="21" t="s">
        <v>730</v>
      </c>
      <c r="C12408" s="21" t="s">
        <v>83</v>
      </c>
      <c r="D12408" s="21" t="s">
        <v>71</v>
      </c>
      <c r="E12408" s="21" t="s">
        <v>732</v>
      </c>
      <c r="F12408" s="21" t="s">
        <v>191</v>
      </c>
      <c r="G12408" s="21">
        <v>1</v>
      </c>
      <c r="H12408" s="20">
        <v>0.57082933126791779</v>
      </c>
      <c r="I12408" s="20">
        <v>0.85246747827232849</v>
      </c>
      <c r="J12408" s="19" t="s">
        <v>1963</v>
      </c>
      <c r="K12408" s="18">
        <v>10</v>
      </c>
      <c r="L12408" s="18">
        <v>1</v>
      </c>
      <c r="M12408" s="18" t="str">
        <f>IF(tbl_data[[#This Row],[PACK COUNT]]&gt;1,"Multipack","Single")</f>
        <v>Single</v>
      </c>
    </row>
    <row r="12409" spans="1:13">
      <c r="A12409" s="21" t="s">
        <v>728</v>
      </c>
      <c r="B12409" s="21" t="s">
        <v>730</v>
      </c>
      <c r="C12409" s="21" t="s">
        <v>83</v>
      </c>
      <c r="D12409" s="21" t="s">
        <v>24</v>
      </c>
      <c r="E12409" s="21" t="s">
        <v>731</v>
      </c>
      <c r="F12409" s="21" t="s">
        <v>196</v>
      </c>
      <c r="G12409" s="21">
        <v>1</v>
      </c>
      <c r="H12409" s="20">
        <v>2.514712160610229</v>
      </c>
      <c r="I12409" s="20">
        <v>4.2067098523822937</v>
      </c>
      <c r="J12409" s="19" t="s">
        <v>1963</v>
      </c>
      <c r="K12409" s="18">
        <v>10</v>
      </c>
      <c r="L12409" s="18">
        <v>0.5</v>
      </c>
      <c r="M12409" s="18" t="str">
        <f>IF(tbl_data[[#This Row],[PACK COUNT]]&gt;1,"Multipack","Single")</f>
        <v>Single</v>
      </c>
    </row>
    <row r="12410" spans="1:13">
      <c r="A12410" s="21" t="s">
        <v>728</v>
      </c>
      <c r="B12410" s="21" t="s">
        <v>730</v>
      </c>
      <c r="C12410" s="21" t="s">
        <v>99</v>
      </c>
      <c r="D12410" s="21" t="s">
        <v>71</v>
      </c>
      <c r="E12410" s="21" t="s">
        <v>729</v>
      </c>
      <c r="F12410" s="21" t="s">
        <v>196</v>
      </c>
      <c r="G12410" s="21">
        <v>1</v>
      </c>
      <c r="H12410" s="20">
        <v>2.6296543949847866</v>
      </c>
      <c r="I12410" s="20">
        <v>4.1487333484313309</v>
      </c>
      <c r="J12410" s="19" t="s">
        <v>1963</v>
      </c>
      <c r="K12410" s="18">
        <v>10</v>
      </c>
      <c r="L12410" s="18">
        <v>0.5</v>
      </c>
      <c r="M12410" s="18" t="str">
        <f>IF(tbl_data[[#This Row],[PACK COUNT]]&gt;1,"Multipack","Single")</f>
        <v>Single</v>
      </c>
    </row>
    <row r="12411" spans="1:13">
      <c r="A12411" s="21" t="s">
        <v>728</v>
      </c>
      <c r="B12411" s="21" t="s">
        <v>727</v>
      </c>
      <c r="C12411" s="21" t="s">
        <v>279</v>
      </c>
      <c r="D12411" s="21" t="s">
        <v>87</v>
      </c>
      <c r="E12411" s="21" t="s">
        <v>726</v>
      </c>
      <c r="F12411" s="21" t="s">
        <v>196</v>
      </c>
      <c r="G12411" s="21">
        <v>1</v>
      </c>
      <c r="H12411" s="20">
        <v>1.0260132557909478</v>
      </c>
      <c r="I12411" s="20">
        <v>1.5037706627558587</v>
      </c>
      <c r="J12411" s="19" t="s">
        <v>1963</v>
      </c>
      <c r="K12411" s="18">
        <v>10</v>
      </c>
      <c r="L12411" s="18">
        <v>0.5</v>
      </c>
      <c r="M12411" s="18" t="str">
        <f>IF(tbl_data[[#This Row],[PACK COUNT]]&gt;1,"Multipack","Single")</f>
        <v>Single</v>
      </c>
    </row>
    <row r="12412" spans="1:13">
      <c r="A12412" s="21" t="s">
        <v>709</v>
      </c>
      <c r="B12412" s="21" t="s">
        <v>725</v>
      </c>
      <c r="C12412" s="21" t="s">
        <v>725</v>
      </c>
      <c r="D12412" s="21" t="s">
        <v>87</v>
      </c>
      <c r="E12412" s="21" t="s">
        <v>724</v>
      </c>
      <c r="F12412" s="21" t="s">
        <v>203</v>
      </c>
      <c r="G12412" s="21">
        <v>1</v>
      </c>
      <c r="H12412" s="20">
        <v>1.4985209916825273</v>
      </c>
      <c r="I12412" s="20">
        <v>1.463445730433977</v>
      </c>
      <c r="J12412" s="19" t="s">
        <v>1963</v>
      </c>
      <c r="K12412" s="18">
        <v>10</v>
      </c>
      <c r="L12412" s="18">
        <v>2</v>
      </c>
      <c r="M12412" s="18" t="str">
        <f>IF(tbl_data[[#This Row],[PACK COUNT]]&gt;1,"Multipack","Single")</f>
        <v>Single</v>
      </c>
    </row>
    <row r="12413" spans="1:13">
      <c r="A12413" s="21" t="s">
        <v>709</v>
      </c>
      <c r="B12413" s="21" t="s">
        <v>1362</v>
      </c>
      <c r="C12413" s="21" t="s">
        <v>129</v>
      </c>
      <c r="D12413" s="21" t="s">
        <v>24</v>
      </c>
      <c r="E12413" s="21" t="s">
        <v>1361</v>
      </c>
      <c r="F12413" s="21" t="s">
        <v>196</v>
      </c>
      <c r="G12413" s="21">
        <v>1</v>
      </c>
      <c r="H12413" s="20">
        <v>8.8101119891503848E-2</v>
      </c>
      <c r="I12413" s="20">
        <v>6.9752975672552883E-2</v>
      </c>
      <c r="J12413" s="19" t="s">
        <v>1963</v>
      </c>
      <c r="K12413" s="18">
        <v>10</v>
      </c>
      <c r="L12413" s="18">
        <v>0.5</v>
      </c>
      <c r="M12413" s="18" t="str">
        <f>IF(tbl_data[[#This Row],[PACK COUNT]]&gt;1,"Multipack","Single")</f>
        <v>Single</v>
      </c>
    </row>
    <row r="12414" spans="1:13">
      <c r="A12414" s="21" t="s">
        <v>709</v>
      </c>
      <c r="B12414" s="21" t="s">
        <v>709</v>
      </c>
      <c r="C12414" s="21" t="s">
        <v>723</v>
      </c>
      <c r="D12414" s="21" t="s">
        <v>87</v>
      </c>
      <c r="E12414" s="21" t="s">
        <v>1411</v>
      </c>
      <c r="F12414" s="21" t="s">
        <v>191</v>
      </c>
      <c r="G12414" s="21">
        <v>1</v>
      </c>
      <c r="H12414" s="20">
        <v>0.16345734667970474</v>
      </c>
      <c r="I12414" s="20">
        <v>0.28114228788838996</v>
      </c>
      <c r="J12414" s="19" t="s">
        <v>1963</v>
      </c>
      <c r="K12414" s="18">
        <v>10</v>
      </c>
      <c r="L12414" s="18">
        <v>0.5</v>
      </c>
      <c r="M12414" s="18" t="str">
        <f>IF(tbl_data[[#This Row],[PACK COUNT]]&gt;1,"Multipack","Single")</f>
        <v>Single</v>
      </c>
    </row>
    <row r="12415" spans="1:13">
      <c r="A12415" s="21" t="s">
        <v>709</v>
      </c>
      <c r="B12415" s="21" t="s">
        <v>709</v>
      </c>
      <c r="C12415" s="21" t="s">
        <v>723</v>
      </c>
      <c r="D12415" s="21" t="s">
        <v>87</v>
      </c>
      <c r="E12415" s="21" t="s">
        <v>722</v>
      </c>
      <c r="F12415" s="21" t="s">
        <v>196</v>
      </c>
      <c r="G12415" s="21">
        <v>1</v>
      </c>
      <c r="H12415" s="20">
        <v>0.13365720479526566</v>
      </c>
      <c r="I12415" s="20">
        <v>0.20727058617166341</v>
      </c>
      <c r="J12415" s="19" t="s">
        <v>1963</v>
      </c>
      <c r="K12415" s="18">
        <v>10</v>
      </c>
      <c r="L12415" s="18">
        <v>0.5</v>
      </c>
      <c r="M12415" s="18" t="str">
        <f>IF(tbl_data[[#This Row],[PACK COUNT]]&gt;1,"Multipack","Single")</f>
        <v>Single</v>
      </c>
    </row>
    <row r="12416" spans="1:13">
      <c r="A12416" s="21" t="s">
        <v>709</v>
      </c>
      <c r="B12416" s="21" t="s">
        <v>709</v>
      </c>
      <c r="C12416" s="21" t="s">
        <v>723</v>
      </c>
      <c r="D12416" s="21" t="s">
        <v>87</v>
      </c>
      <c r="E12416" s="21" t="s">
        <v>1279</v>
      </c>
      <c r="F12416" s="21" t="s">
        <v>203</v>
      </c>
      <c r="G12416" s="21">
        <v>1</v>
      </c>
      <c r="H12416" s="20">
        <v>1.3174344159294631</v>
      </c>
      <c r="I12416" s="20">
        <v>1.4170149386701696</v>
      </c>
      <c r="J12416" s="19" t="s">
        <v>1963</v>
      </c>
      <c r="K12416" s="18">
        <v>10</v>
      </c>
      <c r="L12416" s="18">
        <v>1.5</v>
      </c>
      <c r="M12416" s="18" t="str">
        <f>IF(tbl_data[[#This Row],[PACK COUNT]]&gt;1,"Multipack","Single")</f>
        <v>Single</v>
      </c>
    </row>
    <row r="12417" spans="1:13">
      <c r="A12417" s="21" t="s">
        <v>709</v>
      </c>
      <c r="B12417" s="21" t="s">
        <v>709</v>
      </c>
      <c r="C12417" s="21" t="s">
        <v>723</v>
      </c>
      <c r="D12417" s="21" t="s">
        <v>87</v>
      </c>
      <c r="E12417" s="21" t="s">
        <v>1278</v>
      </c>
      <c r="F12417" s="21" t="s">
        <v>203</v>
      </c>
      <c r="G12417" s="21">
        <v>1</v>
      </c>
      <c r="H12417" s="20">
        <v>0.98018681010160524</v>
      </c>
      <c r="I12417" s="20">
        <v>1.1273068617516171</v>
      </c>
      <c r="J12417" s="19" t="s">
        <v>1963</v>
      </c>
      <c r="K12417" s="18">
        <v>10</v>
      </c>
      <c r="L12417" s="18">
        <v>1</v>
      </c>
      <c r="M12417" s="18" t="str">
        <f>IF(tbl_data[[#This Row],[PACK COUNT]]&gt;1,"Multipack","Single")</f>
        <v>Single</v>
      </c>
    </row>
    <row r="12418" spans="1:13">
      <c r="A12418" s="21" t="s">
        <v>709</v>
      </c>
      <c r="B12418" s="21" t="s">
        <v>709</v>
      </c>
      <c r="C12418" s="21" t="s">
        <v>719</v>
      </c>
      <c r="D12418" s="21" t="s">
        <v>87</v>
      </c>
      <c r="E12418" s="21" t="s">
        <v>1198</v>
      </c>
      <c r="F12418" s="21" t="s">
        <v>196</v>
      </c>
      <c r="G12418" s="21">
        <v>1</v>
      </c>
      <c r="H12418" s="20">
        <v>0.60917803728244613</v>
      </c>
      <c r="I12418" s="20">
        <v>0.70380145458945886</v>
      </c>
      <c r="J12418" s="19" t="s">
        <v>1963</v>
      </c>
      <c r="K12418" s="18">
        <v>10</v>
      </c>
      <c r="L12418" s="18">
        <v>0.5</v>
      </c>
      <c r="M12418" s="18" t="str">
        <f>IF(tbl_data[[#This Row],[PACK COUNT]]&gt;1,"Multipack","Single")</f>
        <v>Single</v>
      </c>
    </row>
    <row r="12419" spans="1:13">
      <c r="A12419" s="21" t="s">
        <v>709</v>
      </c>
      <c r="B12419" s="21" t="s">
        <v>709</v>
      </c>
      <c r="C12419" s="21" t="s">
        <v>719</v>
      </c>
      <c r="D12419" s="21" t="s">
        <v>87</v>
      </c>
      <c r="E12419" s="21" t="s">
        <v>720</v>
      </c>
      <c r="F12419" s="21" t="s">
        <v>203</v>
      </c>
      <c r="G12419" s="21">
        <v>1</v>
      </c>
      <c r="H12419" s="20">
        <v>2.3262201806402576</v>
      </c>
      <c r="I12419" s="20">
        <v>2.5444206458661847</v>
      </c>
      <c r="J12419" s="19" t="s">
        <v>1963</v>
      </c>
      <c r="K12419" s="18">
        <v>10</v>
      </c>
      <c r="L12419" s="18">
        <v>1</v>
      </c>
      <c r="M12419" s="18" t="str">
        <f>IF(tbl_data[[#This Row],[PACK COUNT]]&gt;1,"Multipack","Single")</f>
        <v>Single</v>
      </c>
    </row>
    <row r="12420" spans="1:13">
      <c r="A12420" s="21" t="s">
        <v>709</v>
      </c>
      <c r="B12420" s="21" t="s">
        <v>709</v>
      </c>
      <c r="C12420" s="21" t="s">
        <v>719</v>
      </c>
      <c r="D12420" s="21" t="s">
        <v>87</v>
      </c>
      <c r="E12420" s="21" t="s">
        <v>718</v>
      </c>
      <c r="F12420" s="21" t="s">
        <v>203</v>
      </c>
      <c r="G12420" s="21">
        <v>1</v>
      </c>
      <c r="H12420" s="20">
        <v>33.682177895633629</v>
      </c>
      <c r="I12420" s="20">
        <v>26.19345250415153</v>
      </c>
      <c r="J12420" s="19" t="s">
        <v>1963</v>
      </c>
      <c r="K12420" s="18">
        <v>10</v>
      </c>
      <c r="L12420" s="18">
        <v>2</v>
      </c>
      <c r="M12420" s="18" t="str">
        <f>IF(tbl_data[[#This Row],[PACK COUNT]]&gt;1,"Multipack","Single")</f>
        <v>Single</v>
      </c>
    </row>
    <row r="12421" spans="1:13">
      <c r="A12421" s="21" t="s">
        <v>709</v>
      </c>
      <c r="B12421" s="21" t="s">
        <v>709</v>
      </c>
      <c r="C12421" s="21" t="s">
        <v>716</v>
      </c>
      <c r="D12421" s="21" t="s">
        <v>110</v>
      </c>
      <c r="E12421" s="21" t="s">
        <v>717</v>
      </c>
      <c r="F12421" s="21" t="s">
        <v>203</v>
      </c>
      <c r="G12421" s="21">
        <v>1</v>
      </c>
      <c r="H12421" s="20">
        <v>0.56095083205662466</v>
      </c>
      <c r="I12421" s="20">
        <v>0.67804247496012671</v>
      </c>
      <c r="J12421" s="19" t="s">
        <v>1963</v>
      </c>
      <c r="K12421" s="18">
        <v>10</v>
      </c>
      <c r="L12421" s="18">
        <v>1</v>
      </c>
      <c r="M12421" s="18" t="str">
        <f>IF(tbl_data[[#This Row],[PACK COUNT]]&gt;1,"Multipack","Single")</f>
        <v>Single</v>
      </c>
    </row>
    <row r="12422" spans="1:13">
      <c r="A12422" s="21" t="s">
        <v>709</v>
      </c>
      <c r="B12422" s="21" t="s">
        <v>709</v>
      </c>
      <c r="C12422" s="21" t="s">
        <v>716</v>
      </c>
      <c r="D12422" s="21" t="s">
        <v>110</v>
      </c>
      <c r="E12422" s="21" t="s">
        <v>715</v>
      </c>
      <c r="F12422" s="21" t="s">
        <v>203</v>
      </c>
      <c r="G12422" s="21">
        <v>1</v>
      </c>
      <c r="H12422" s="20">
        <v>2.0932643302879876</v>
      </c>
      <c r="I12422" s="20">
        <v>2.158187934014002</v>
      </c>
      <c r="J12422" s="19" t="s">
        <v>1963</v>
      </c>
      <c r="K12422" s="18">
        <v>10</v>
      </c>
      <c r="L12422" s="18">
        <v>2</v>
      </c>
      <c r="M12422" s="18" t="str">
        <f>IF(tbl_data[[#This Row],[PACK COUNT]]&gt;1,"Multipack","Single")</f>
        <v>Single</v>
      </c>
    </row>
    <row r="12423" spans="1:13">
      <c r="A12423" s="21" t="s">
        <v>709</v>
      </c>
      <c r="B12423" s="21" t="s">
        <v>709</v>
      </c>
      <c r="C12423" s="21" t="s">
        <v>668</v>
      </c>
      <c r="D12423" s="21" t="s">
        <v>87</v>
      </c>
      <c r="E12423" s="21" t="s">
        <v>714</v>
      </c>
      <c r="F12423" s="21" t="s">
        <v>196</v>
      </c>
      <c r="G12423" s="21">
        <v>1</v>
      </c>
      <c r="H12423" s="20">
        <v>0.9222777768282463</v>
      </c>
      <c r="I12423" s="20">
        <v>1.0657221432864239</v>
      </c>
      <c r="J12423" s="19" t="s">
        <v>1963</v>
      </c>
      <c r="K12423" s="18">
        <v>10</v>
      </c>
      <c r="L12423" s="18">
        <v>0.5</v>
      </c>
      <c r="M12423" s="18" t="str">
        <f>IF(tbl_data[[#This Row],[PACK COUNT]]&gt;1,"Multipack","Single")</f>
        <v>Single</v>
      </c>
    </row>
    <row r="12424" spans="1:13">
      <c r="A12424" s="21" t="s">
        <v>694</v>
      </c>
      <c r="B12424" s="21" t="s">
        <v>706</v>
      </c>
      <c r="C12424" s="21" t="s">
        <v>24</v>
      </c>
      <c r="D12424" s="21" t="s">
        <v>87</v>
      </c>
      <c r="E12424" s="21" t="s">
        <v>705</v>
      </c>
      <c r="F12424" s="21" t="s">
        <v>191</v>
      </c>
      <c r="G12424" s="21">
        <v>1</v>
      </c>
      <c r="H12424" s="20">
        <v>20.876672731881257</v>
      </c>
      <c r="I12424" s="20">
        <v>16.808108912770162</v>
      </c>
      <c r="J12424" s="19" t="s">
        <v>1963</v>
      </c>
      <c r="K12424" s="18">
        <v>10</v>
      </c>
      <c r="L12424" s="18">
        <v>0.5</v>
      </c>
      <c r="M12424" s="18" t="str">
        <f>IF(tbl_data[[#This Row],[PACK COUNT]]&gt;1,"Multipack","Single")</f>
        <v>Single</v>
      </c>
    </row>
    <row r="12425" spans="1:13">
      <c r="A12425" s="21" t="s">
        <v>694</v>
      </c>
      <c r="B12425" s="21" t="s">
        <v>704</v>
      </c>
      <c r="C12425" s="21" t="s">
        <v>430</v>
      </c>
      <c r="D12425" s="21" t="s">
        <v>24</v>
      </c>
      <c r="E12425" s="21" t="s">
        <v>703</v>
      </c>
      <c r="F12425" s="21" t="s">
        <v>196</v>
      </c>
      <c r="G12425" s="21">
        <v>1</v>
      </c>
      <c r="H12425" s="20">
        <v>0.2951690410947494</v>
      </c>
      <c r="I12425" s="20">
        <v>0.76698325413411439</v>
      </c>
      <c r="J12425" s="19" t="s">
        <v>1963</v>
      </c>
      <c r="K12425" s="18">
        <v>10</v>
      </c>
      <c r="L12425" s="18">
        <v>0.33</v>
      </c>
      <c r="M12425" s="18" t="str">
        <f>IF(tbl_data[[#This Row],[PACK COUNT]]&gt;1,"Multipack","Single")</f>
        <v>Single</v>
      </c>
    </row>
    <row r="12426" spans="1:13">
      <c r="A12426" s="21" t="s">
        <v>694</v>
      </c>
      <c r="B12426" s="21" t="s">
        <v>702</v>
      </c>
      <c r="C12426" s="21" t="s">
        <v>24</v>
      </c>
      <c r="D12426" s="21" t="s">
        <v>87</v>
      </c>
      <c r="E12426" s="21" t="s">
        <v>701</v>
      </c>
      <c r="F12426" s="21" t="s">
        <v>191</v>
      </c>
      <c r="G12426" s="21">
        <v>1</v>
      </c>
      <c r="H12426" s="20">
        <v>0.13878549809823446</v>
      </c>
      <c r="I12426" s="20">
        <v>0.14060105617706328</v>
      </c>
      <c r="J12426" s="19" t="s">
        <v>1963</v>
      </c>
      <c r="K12426" s="18">
        <v>10</v>
      </c>
      <c r="L12426" s="18">
        <v>0.5</v>
      </c>
      <c r="M12426" s="18" t="str">
        <f>IF(tbl_data[[#This Row],[PACK COUNT]]&gt;1,"Multipack","Single")</f>
        <v>Single</v>
      </c>
    </row>
    <row r="12427" spans="1:13">
      <c r="A12427" s="21" t="s">
        <v>694</v>
      </c>
      <c r="B12427" s="21" t="s">
        <v>1220</v>
      </c>
      <c r="C12427" s="21" t="s">
        <v>24</v>
      </c>
      <c r="D12427" s="21" t="s">
        <v>87</v>
      </c>
      <c r="E12427" s="21" t="s">
        <v>1219</v>
      </c>
      <c r="F12427" s="21" t="s">
        <v>191</v>
      </c>
      <c r="G12427" s="21">
        <v>1</v>
      </c>
      <c r="H12427" s="20">
        <v>1.3877587782563396</v>
      </c>
      <c r="I12427" s="20">
        <v>0.97763980450135068</v>
      </c>
      <c r="J12427" s="19" t="s">
        <v>1963</v>
      </c>
      <c r="K12427" s="18">
        <v>10</v>
      </c>
      <c r="L12427" s="18">
        <v>0.5</v>
      </c>
      <c r="M12427" s="18" t="str">
        <f>IF(tbl_data[[#This Row],[PACK COUNT]]&gt;1,"Multipack","Single")</f>
        <v>Single</v>
      </c>
    </row>
    <row r="12428" spans="1:13">
      <c r="A12428" s="21" t="s">
        <v>694</v>
      </c>
      <c r="B12428" s="21" t="s">
        <v>698</v>
      </c>
      <c r="C12428" s="21" t="s">
        <v>55</v>
      </c>
      <c r="D12428" s="21" t="s">
        <v>24</v>
      </c>
      <c r="E12428" s="21" t="s">
        <v>697</v>
      </c>
      <c r="F12428" s="21" t="s">
        <v>191</v>
      </c>
      <c r="G12428" s="21">
        <v>1</v>
      </c>
      <c r="H12428" s="20">
        <v>2.1913433982750132</v>
      </c>
      <c r="I12428" s="20">
        <v>2.7412203857531918</v>
      </c>
      <c r="J12428" s="19" t="s">
        <v>1963</v>
      </c>
      <c r="K12428" s="18">
        <v>10</v>
      </c>
      <c r="L12428" s="18">
        <v>0.5</v>
      </c>
      <c r="M12428" s="18" t="str">
        <f>IF(tbl_data[[#This Row],[PACK COUNT]]&gt;1,"Multipack","Single")</f>
        <v>Single</v>
      </c>
    </row>
    <row r="12429" spans="1:13">
      <c r="A12429" s="21" t="s">
        <v>688</v>
      </c>
      <c r="B12429" s="21" t="s">
        <v>1359</v>
      </c>
      <c r="C12429" s="21" t="s">
        <v>24</v>
      </c>
      <c r="D12429" s="21" t="s">
        <v>87</v>
      </c>
      <c r="E12429" s="21" t="s">
        <v>1358</v>
      </c>
      <c r="F12429" s="21" t="s">
        <v>203</v>
      </c>
      <c r="G12429" s="21">
        <v>1</v>
      </c>
      <c r="H12429" s="20">
        <v>2.4505986147941014E-2</v>
      </c>
      <c r="I12429" s="20">
        <v>1.762017887341864E-2</v>
      </c>
      <c r="J12429" s="19" t="s">
        <v>1963</v>
      </c>
      <c r="K12429" s="18">
        <v>10</v>
      </c>
      <c r="L12429" s="18">
        <v>2</v>
      </c>
      <c r="M12429" s="18" t="str">
        <f>IF(tbl_data[[#This Row],[PACK COUNT]]&gt;1,"Multipack","Single")</f>
        <v>Single</v>
      </c>
    </row>
    <row r="12430" spans="1:13">
      <c r="A12430" s="21" t="s">
        <v>688</v>
      </c>
      <c r="B12430" s="21" t="s">
        <v>692</v>
      </c>
      <c r="C12430" s="21" t="s">
        <v>114</v>
      </c>
      <c r="D12430" s="21" t="s">
        <v>110</v>
      </c>
      <c r="E12430" s="21" t="s">
        <v>691</v>
      </c>
      <c r="F12430" s="21" t="s">
        <v>203</v>
      </c>
      <c r="G12430" s="21">
        <v>1</v>
      </c>
      <c r="H12430" s="20">
        <v>0.87280361933655481</v>
      </c>
      <c r="I12430" s="20">
        <v>0.94352455102443178</v>
      </c>
      <c r="J12430" s="19" t="s">
        <v>1963</v>
      </c>
      <c r="K12430" s="18">
        <v>10</v>
      </c>
      <c r="L12430" s="18">
        <v>1</v>
      </c>
      <c r="M12430" s="18" t="str">
        <f>IF(tbl_data[[#This Row],[PACK COUNT]]&gt;1,"Multipack","Single")</f>
        <v>Single</v>
      </c>
    </row>
    <row r="12431" spans="1:13">
      <c r="A12431" s="21" t="s">
        <v>688</v>
      </c>
      <c r="B12431" s="21" t="s">
        <v>692</v>
      </c>
      <c r="C12431" s="21" t="s">
        <v>114</v>
      </c>
      <c r="D12431" s="21" t="s">
        <v>110</v>
      </c>
      <c r="E12431" s="21" t="s">
        <v>1383</v>
      </c>
      <c r="F12431" s="21" t="s">
        <v>203</v>
      </c>
      <c r="G12431" s="21">
        <v>1</v>
      </c>
      <c r="H12431" s="20">
        <v>0.93876927550267752</v>
      </c>
      <c r="I12431" s="20">
        <v>0.87662974876668409</v>
      </c>
      <c r="J12431" s="19" t="s">
        <v>1963</v>
      </c>
      <c r="K12431" s="18">
        <v>10</v>
      </c>
      <c r="L12431" s="18">
        <v>2</v>
      </c>
      <c r="M12431" s="18" t="str">
        <f>IF(tbl_data[[#This Row],[PACK COUNT]]&gt;1,"Multipack","Single")</f>
        <v>Single</v>
      </c>
    </row>
    <row r="12432" spans="1:13">
      <c r="A12432" s="21" t="s">
        <v>688</v>
      </c>
      <c r="B12432" s="21" t="s">
        <v>687</v>
      </c>
      <c r="C12432" s="21" t="s">
        <v>1356</v>
      </c>
      <c r="D12432" s="21" t="s">
        <v>71</v>
      </c>
      <c r="E12432" s="21" t="s">
        <v>1410</v>
      </c>
      <c r="F12432" s="21" t="s">
        <v>196</v>
      </c>
      <c r="G12432" s="21">
        <v>1</v>
      </c>
      <c r="H12432" s="20">
        <v>0.24952462595313424</v>
      </c>
      <c r="I12432" s="20">
        <v>0.31541948141363796</v>
      </c>
      <c r="J12432" s="19" t="s">
        <v>1963</v>
      </c>
      <c r="K12432" s="18">
        <v>10</v>
      </c>
      <c r="L12432" s="18">
        <v>0.5</v>
      </c>
      <c r="M12432" s="18" t="str">
        <f>IF(tbl_data[[#This Row],[PACK COUNT]]&gt;1,"Multipack","Single")</f>
        <v>Single</v>
      </c>
    </row>
    <row r="12433" spans="1:13">
      <c r="A12433" s="21" t="s">
        <v>688</v>
      </c>
      <c r="B12433" s="21" t="s">
        <v>687</v>
      </c>
      <c r="C12433" s="21" t="s">
        <v>1356</v>
      </c>
      <c r="D12433" s="21" t="s">
        <v>87</v>
      </c>
      <c r="E12433" s="21" t="s">
        <v>1357</v>
      </c>
      <c r="F12433" s="21" t="s">
        <v>203</v>
      </c>
      <c r="G12433" s="21">
        <v>1</v>
      </c>
      <c r="H12433" s="20">
        <v>0.57178074218976893</v>
      </c>
      <c r="I12433" s="20">
        <v>0.63791471512802222</v>
      </c>
      <c r="J12433" s="19" t="s">
        <v>1963</v>
      </c>
      <c r="K12433" s="18">
        <v>10</v>
      </c>
      <c r="L12433" s="18">
        <v>1</v>
      </c>
      <c r="M12433" s="18" t="str">
        <f>IF(tbl_data[[#This Row],[PACK COUNT]]&gt;1,"Multipack","Single")</f>
        <v>Single</v>
      </c>
    </row>
    <row r="12434" spans="1:13">
      <c r="A12434" s="21" t="s">
        <v>688</v>
      </c>
      <c r="B12434" s="21" t="s">
        <v>687</v>
      </c>
      <c r="C12434" s="21" t="s">
        <v>1356</v>
      </c>
      <c r="D12434" s="21" t="s">
        <v>87</v>
      </c>
      <c r="E12434" s="21" t="s">
        <v>1355</v>
      </c>
      <c r="F12434" s="21" t="s">
        <v>203</v>
      </c>
      <c r="G12434" s="21">
        <v>1</v>
      </c>
      <c r="H12434" s="20">
        <v>2.2090940358637225</v>
      </c>
      <c r="I12434" s="20">
        <v>1.9992773907409438</v>
      </c>
      <c r="J12434" s="19" t="s">
        <v>1963</v>
      </c>
      <c r="K12434" s="18">
        <v>10</v>
      </c>
      <c r="L12434" s="18">
        <v>2</v>
      </c>
      <c r="M12434" s="18" t="str">
        <f>IF(tbl_data[[#This Row],[PACK COUNT]]&gt;1,"Multipack","Single")</f>
        <v>Single</v>
      </c>
    </row>
    <row r="12435" spans="1:13">
      <c r="A12435" s="21" t="s">
        <v>688</v>
      </c>
      <c r="B12435" s="21" t="s">
        <v>687</v>
      </c>
      <c r="C12435" s="21" t="s">
        <v>668</v>
      </c>
      <c r="D12435" s="21" t="s">
        <v>87</v>
      </c>
      <c r="E12435" s="21" t="s">
        <v>690</v>
      </c>
      <c r="F12435" s="21" t="s">
        <v>196</v>
      </c>
      <c r="G12435" s="21">
        <v>1</v>
      </c>
      <c r="H12435" s="20">
        <v>8.5714706992723544E-2</v>
      </c>
      <c r="I12435" s="20">
        <v>0.11789015671667108</v>
      </c>
      <c r="J12435" s="19" t="s">
        <v>1963</v>
      </c>
      <c r="K12435" s="18">
        <v>10</v>
      </c>
      <c r="L12435" s="18">
        <v>0.5</v>
      </c>
      <c r="M12435" s="18" t="str">
        <f>IF(tbl_data[[#This Row],[PACK COUNT]]&gt;1,"Multipack","Single")</f>
        <v>Single</v>
      </c>
    </row>
    <row r="12436" spans="1:13">
      <c r="A12436" s="21" t="s">
        <v>688</v>
      </c>
      <c r="B12436" s="21" t="s">
        <v>687</v>
      </c>
      <c r="C12436" s="21" t="s">
        <v>668</v>
      </c>
      <c r="D12436" s="21" t="s">
        <v>87</v>
      </c>
      <c r="E12436" s="21" t="s">
        <v>689</v>
      </c>
      <c r="F12436" s="21" t="s">
        <v>203</v>
      </c>
      <c r="G12436" s="21">
        <v>1</v>
      </c>
      <c r="H12436" s="20">
        <v>0.68416148768183105</v>
      </c>
      <c r="I12436" s="20">
        <v>0.67382241596257098</v>
      </c>
      <c r="J12436" s="19" t="s">
        <v>1963</v>
      </c>
      <c r="K12436" s="18">
        <v>10</v>
      </c>
      <c r="L12436" s="18">
        <v>1</v>
      </c>
      <c r="M12436" s="18" t="str">
        <f>IF(tbl_data[[#This Row],[PACK COUNT]]&gt;1,"Multipack","Single")</f>
        <v>Single</v>
      </c>
    </row>
    <row r="12437" spans="1:13">
      <c r="A12437" s="21" t="s">
        <v>688</v>
      </c>
      <c r="B12437" s="21" t="s">
        <v>687</v>
      </c>
      <c r="C12437" s="21" t="s">
        <v>668</v>
      </c>
      <c r="D12437" s="21" t="s">
        <v>87</v>
      </c>
      <c r="E12437" s="21" t="s">
        <v>686</v>
      </c>
      <c r="F12437" s="21" t="s">
        <v>203</v>
      </c>
      <c r="G12437" s="21">
        <v>1</v>
      </c>
      <c r="H12437" s="20">
        <v>4.9101820169216888</v>
      </c>
      <c r="I12437" s="20">
        <v>4.2747816417995548</v>
      </c>
      <c r="J12437" s="19" t="s">
        <v>1963</v>
      </c>
      <c r="K12437" s="18">
        <v>10</v>
      </c>
      <c r="L12437" s="18">
        <v>2</v>
      </c>
      <c r="M12437" s="18" t="str">
        <f>IF(tbl_data[[#This Row],[PACK COUNT]]&gt;1,"Multipack","Single")</f>
        <v>Single</v>
      </c>
    </row>
    <row r="12438" spans="1:13">
      <c r="A12438" s="21" t="s">
        <v>657</v>
      </c>
      <c r="B12438" s="21" t="s">
        <v>657</v>
      </c>
      <c r="C12438" s="21" t="s">
        <v>685</v>
      </c>
      <c r="D12438" s="21" t="s">
        <v>87</v>
      </c>
      <c r="E12438" s="21" t="s">
        <v>684</v>
      </c>
      <c r="F12438" s="21" t="s">
        <v>203</v>
      </c>
      <c r="G12438" s="21">
        <v>1</v>
      </c>
      <c r="H12438" s="20">
        <v>9.954497628768145</v>
      </c>
      <c r="I12438" s="20">
        <v>9.1252832548312028</v>
      </c>
      <c r="J12438" s="19" t="s">
        <v>1963</v>
      </c>
      <c r="K12438" s="18">
        <v>10</v>
      </c>
      <c r="L12438" s="18">
        <v>1</v>
      </c>
      <c r="M12438" s="18" t="str">
        <f>IF(tbl_data[[#This Row],[PACK COUNT]]&gt;1,"Multipack","Single")</f>
        <v>Single</v>
      </c>
    </row>
    <row r="12439" spans="1:13">
      <c r="A12439" s="21" t="s">
        <v>657</v>
      </c>
      <c r="B12439" s="21" t="s">
        <v>657</v>
      </c>
      <c r="C12439" s="21" t="s">
        <v>683</v>
      </c>
      <c r="D12439" s="21" t="s">
        <v>87</v>
      </c>
      <c r="E12439" s="21" t="s">
        <v>682</v>
      </c>
      <c r="F12439" s="21" t="s">
        <v>191</v>
      </c>
      <c r="G12439" s="21">
        <v>1</v>
      </c>
      <c r="H12439" s="20">
        <v>0.75510769021472257</v>
      </c>
      <c r="I12439" s="20">
        <v>0.87503215663604994</v>
      </c>
      <c r="J12439" s="19" t="s">
        <v>1963</v>
      </c>
      <c r="K12439" s="18">
        <v>10</v>
      </c>
      <c r="L12439" s="18">
        <v>0.5</v>
      </c>
      <c r="M12439" s="18" t="str">
        <f>IF(tbl_data[[#This Row],[PACK COUNT]]&gt;1,"Multipack","Single")</f>
        <v>Single</v>
      </c>
    </row>
    <row r="12440" spans="1:13">
      <c r="A12440" s="21" t="s">
        <v>657</v>
      </c>
      <c r="B12440" s="21" t="s">
        <v>657</v>
      </c>
      <c r="C12440" s="21" t="s">
        <v>683</v>
      </c>
      <c r="D12440" s="21" t="s">
        <v>87</v>
      </c>
      <c r="E12440" s="21" t="s">
        <v>682</v>
      </c>
      <c r="F12440" s="21" t="s">
        <v>191</v>
      </c>
      <c r="G12440" s="21">
        <v>1</v>
      </c>
      <c r="H12440" s="20">
        <v>0.96369969521905263</v>
      </c>
      <c r="I12440" s="20">
        <v>1.1203463497221682</v>
      </c>
      <c r="J12440" s="19" t="s">
        <v>1963</v>
      </c>
      <c r="K12440" s="18">
        <v>10</v>
      </c>
      <c r="L12440" s="18">
        <v>0.5</v>
      </c>
      <c r="M12440" s="18" t="str">
        <f>IF(tbl_data[[#This Row],[PACK COUNT]]&gt;1,"Multipack","Single")</f>
        <v>Single</v>
      </c>
    </row>
    <row r="12441" spans="1:13">
      <c r="A12441" s="21" t="s">
        <v>657</v>
      </c>
      <c r="B12441" s="21" t="s">
        <v>657</v>
      </c>
      <c r="C12441" s="21" t="s">
        <v>683</v>
      </c>
      <c r="D12441" s="21" t="s">
        <v>87</v>
      </c>
      <c r="E12441" s="21" t="s">
        <v>682</v>
      </c>
      <c r="F12441" s="21" t="s">
        <v>191</v>
      </c>
      <c r="G12441" s="21">
        <v>1</v>
      </c>
      <c r="H12441" s="20">
        <v>0.62634316200211526</v>
      </c>
      <c r="I12441" s="20">
        <v>0.74178357409479689</v>
      </c>
      <c r="J12441" s="19" t="s">
        <v>1963</v>
      </c>
      <c r="K12441" s="18">
        <v>10</v>
      </c>
      <c r="L12441" s="18">
        <v>0.5</v>
      </c>
      <c r="M12441" s="18" t="str">
        <f>IF(tbl_data[[#This Row],[PACK COUNT]]&gt;1,"Multipack","Single")</f>
        <v>Single</v>
      </c>
    </row>
    <row r="12442" spans="1:13">
      <c r="A12442" s="21" t="s">
        <v>657</v>
      </c>
      <c r="B12442" s="21" t="s">
        <v>657</v>
      </c>
      <c r="C12442" s="21" t="s">
        <v>683</v>
      </c>
      <c r="D12442" s="21" t="s">
        <v>87</v>
      </c>
      <c r="E12442" s="21" t="s">
        <v>682</v>
      </c>
      <c r="F12442" s="21" t="s">
        <v>191</v>
      </c>
      <c r="G12442" s="21">
        <v>1</v>
      </c>
      <c r="H12442" s="20">
        <v>0.37770354498862213</v>
      </c>
      <c r="I12442" s="20">
        <v>0.42960177720257797</v>
      </c>
      <c r="J12442" s="19" t="s">
        <v>1963</v>
      </c>
      <c r="K12442" s="18">
        <v>10</v>
      </c>
      <c r="L12442" s="18">
        <v>0.5</v>
      </c>
      <c r="M12442" s="18" t="str">
        <f>IF(tbl_data[[#This Row],[PACK COUNT]]&gt;1,"Multipack","Single")</f>
        <v>Single</v>
      </c>
    </row>
    <row r="12443" spans="1:13">
      <c r="A12443" s="21" t="s">
        <v>657</v>
      </c>
      <c r="B12443" s="21" t="s">
        <v>657</v>
      </c>
      <c r="C12443" s="21" t="s">
        <v>114</v>
      </c>
      <c r="D12443" s="21" t="s">
        <v>110</v>
      </c>
      <c r="E12443" s="21" t="s">
        <v>681</v>
      </c>
      <c r="F12443" s="21" t="s">
        <v>203</v>
      </c>
      <c r="G12443" s="21">
        <v>1</v>
      </c>
      <c r="H12443" s="20">
        <v>1.2532926445575399</v>
      </c>
      <c r="I12443" s="20">
        <v>1.4434267574365909</v>
      </c>
      <c r="J12443" s="19" t="s">
        <v>1963</v>
      </c>
      <c r="K12443" s="18">
        <v>10</v>
      </c>
      <c r="L12443" s="18">
        <v>1</v>
      </c>
      <c r="M12443" s="18" t="str">
        <f>IF(tbl_data[[#This Row],[PACK COUNT]]&gt;1,"Multipack","Single")</f>
        <v>Single</v>
      </c>
    </row>
    <row r="12444" spans="1:13">
      <c r="A12444" s="21" t="s">
        <v>657</v>
      </c>
      <c r="B12444" s="21" t="s">
        <v>657</v>
      </c>
      <c r="C12444" s="21" t="s">
        <v>62</v>
      </c>
      <c r="D12444" s="21" t="s">
        <v>87</v>
      </c>
      <c r="E12444" s="21" t="s">
        <v>680</v>
      </c>
      <c r="F12444" s="21" t="s">
        <v>191</v>
      </c>
      <c r="G12444" s="21">
        <v>1</v>
      </c>
      <c r="H12444" s="20">
        <v>0.3179252319890748</v>
      </c>
      <c r="I12444" s="20">
        <v>0.39622323618051009</v>
      </c>
      <c r="J12444" s="19" t="s">
        <v>1963</v>
      </c>
      <c r="K12444" s="18">
        <v>10</v>
      </c>
      <c r="L12444" s="18">
        <v>0.5</v>
      </c>
      <c r="M12444" s="18" t="str">
        <f>IF(tbl_data[[#This Row],[PACK COUNT]]&gt;1,"Multipack","Single")</f>
        <v>Single</v>
      </c>
    </row>
    <row r="12445" spans="1:13">
      <c r="A12445" s="21" t="s">
        <v>657</v>
      </c>
      <c r="B12445" s="21" t="s">
        <v>657</v>
      </c>
      <c r="C12445" s="21" t="s">
        <v>62</v>
      </c>
      <c r="D12445" s="21" t="s">
        <v>71</v>
      </c>
      <c r="E12445" s="21" t="s">
        <v>679</v>
      </c>
      <c r="F12445" s="21" t="s">
        <v>196</v>
      </c>
      <c r="G12445" s="21">
        <v>1</v>
      </c>
      <c r="H12445" s="20">
        <v>1.7545556894494718</v>
      </c>
      <c r="I12445" s="20">
        <v>2.1650739681911837</v>
      </c>
      <c r="J12445" s="19" t="s">
        <v>1963</v>
      </c>
      <c r="K12445" s="18">
        <v>10</v>
      </c>
      <c r="L12445" s="18">
        <v>0.5</v>
      </c>
      <c r="M12445" s="18" t="str">
        <f>IF(tbl_data[[#This Row],[PACK COUNT]]&gt;1,"Multipack","Single")</f>
        <v>Single</v>
      </c>
    </row>
    <row r="12446" spans="1:13">
      <c r="A12446" s="21" t="s">
        <v>657</v>
      </c>
      <c r="B12446" s="21" t="s">
        <v>657</v>
      </c>
      <c r="C12446" s="21" t="s">
        <v>55</v>
      </c>
      <c r="D12446" s="21" t="s">
        <v>24</v>
      </c>
      <c r="E12446" s="21" t="s">
        <v>678</v>
      </c>
      <c r="F12446" s="21" t="s">
        <v>191</v>
      </c>
      <c r="G12446" s="21">
        <v>1</v>
      </c>
      <c r="H12446" s="20">
        <v>1.5119263731500132</v>
      </c>
      <c r="I12446" s="20">
        <v>2.0042974581857256</v>
      </c>
      <c r="J12446" s="19" t="s">
        <v>1963</v>
      </c>
      <c r="K12446" s="18">
        <v>10</v>
      </c>
      <c r="L12446" s="18">
        <v>0.5</v>
      </c>
      <c r="M12446" s="18" t="str">
        <f>IF(tbl_data[[#This Row],[PACK COUNT]]&gt;1,"Multipack","Single")</f>
        <v>Single</v>
      </c>
    </row>
    <row r="12447" spans="1:13">
      <c r="A12447" s="21" t="s">
        <v>657</v>
      </c>
      <c r="B12447" s="21" t="s">
        <v>657</v>
      </c>
      <c r="C12447" s="21" t="s">
        <v>55</v>
      </c>
      <c r="D12447" s="21" t="s">
        <v>24</v>
      </c>
      <c r="E12447" s="21" t="s">
        <v>677</v>
      </c>
      <c r="F12447" s="21" t="s">
        <v>196</v>
      </c>
      <c r="G12447" s="21">
        <v>1</v>
      </c>
      <c r="H12447" s="20">
        <v>0.67315510545271651</v>
      </c>
      <c r="I12447" s="20">
        <v>0.99718104843940603</v>
      </c>
      <c r="J12447" s="19" t="s">
        <v>1963</v>
      </c>
      <c r="K12447" s="18">
        <v>10</v>
      </c>
      <c r="L12447" s="18">
        <v>0.5</v>
      </c>
      <c r="M12447" s="18" t="str">
        <f>IF(tbl_data[[#This Row],[PACK COUNT]]&gt;1,"Multipack","Single")</f>
        <v>Single</v>
      </c>
    </row>
    <row r="12448" spans="1:13">
      <c r="A12448" s="21" t="s">
        <v>657</v>
      </c>
      <c r="B12448" s="21" t="s">
        <v>657</v>
      </c>
      <c r="C12448" s="21" t="s">
        <v>676</v>
      </c>
      <c r="D12448" s="21" t="s">
        <v>24</v>
      </c>
      <c r="E12448" s="21" t="s">
        <v>675</v>
      </c>
      <c r="F12448" s="21" t="s">
        <v>196</v>
      </c>
      <c r="G12448" s="21">
        <v>1</v>
      </c>
      <c r="H12448" s="20">
        <v>0.32976771773451274</v>
      </c>
      <c r="I12448" s="20">
        <v>0.47946789681671997</v>
      </c>
      <c r="J12448" s="19" t="s">
        <v>1963</v>
      </c>
      <c r="K12448" s="18">
        <v>10</v>
      </c>
      <c r="L12448" s="18">
        <v>0.5</v>
      </c>
      <c r="M12448" s="18" t="str">
        <f>IF(tbl_data[[#This Row],[PACK COUNT]]&gt;1,"Multipack","Single")</f>
        <v>Single</v>
      </c>
    </row>
    <row r="12449" spans="1:13">
      <c r="A12449" s="21" t="s">
        <v>657</v>
      </c>
      <c r="B12449" s="21" t="s">
        <v>657</v>
      </c>
      <c r="C12449" s="21" t="s">
        <v>24</v>
      </c>
      <c r="D12449" s="21" t="s">
        <v>87</v>
      </c>
      <c r="E12449" s="21" t="s">
        <v>674</v>
      </c>
      <c r="F12449" s="21" t="s">
        <v>191</v>
      </c>
      <c r="G12449" s="21">
        <v>1</v>
      </c>
      <c r="H12449" s="20">
        <v>0.99216136470959582</v>
      </c>
      <c r="I12449" s="20">
        <v>1.368925740322753</v>
      </c>
      <c r="J12449" s="19" t="s">
        <v>1963</v>
      </c>
      <c r="K12449" s="18">
        <v>10</v>
      </c>
      <c r="L12449" s="18">
        <v>0.5</v>
      </c>
      <c r="M12449" s="18" t="str">
        <f>IF(tbl_data[[#This Row],[PACK COUNT]]&gt;1,"Multipack","Single")</f>
        <v>Single</v>
      </c>
    </row>
    <row r="12450" spans="1:13">
      <c r="A12450" s="21" t="s">
        <v>657</v>
      </c>
      <c r="B12450" s="21" t="s">
        <v>657</v>
      </c>
      <c r="C12450" s="21" t="s">
        <v>24</v>
      </c>
      <c r="D12450" s="21" t="s">
        <v>24</v>
      </c>
      <c r="E12450" s="21" t="s">
        <v>673</v>
      </c>
      <c r="F12450" s="21" t="s">
        <v>196</v>
      </c>
      <c r="G12450" s="21">
        <v>1</v>
      </c>
      <c r="H12450" s="20">
        <v>0.76018987315095521</v>
      </c>
      <c r="I12450" s="20">
        <v>1.0961269457633125</v>
      </c>
      <c r="J12450" s="19" t="s">
        <v>1963</v>
      </c>
      <c r="K12450" s="18">
        <v>10</v>
      </c>
      <c r="L12450" s="18">
        <v>0.5</v>
      </c>
      <c r="M12450" s="18" t="str">
        <f>IF(tbl_data[[#This Row],[PACK COUNT]]&gt;1,"Multipack","Single")</f>
        <v>Single</v>
      </c>
    </row>
    <row r="12451" spans="1:13">
      <c r="A12451" s="21" t="s">
        <v>657</v>
      </c>
      <c r="B12451" s="21" t="s">
        <v>657</v>
      </c>
      <c r="C12451" s="21" t="s">
        <v>107</v>
      </c>
      <c r="D12451" s="21" t="s">
        <v>87</v>
      </c>
      <c r="E12451" s="21" t="s">
        <v>1197</v>
      </c>
      <c r="F12451" s="21" t="s">
        <v>191</v>
      </c>
      <c r="G12451" s="21">
        <v>1</v>
      </c>
      <c r="H12451" s="20">
        <v>1.4416754572903114</v>
      </c>
      <c r="I12451" s="20">
        <v>1.6272305603813686</v>
      </c>
      <c r="J12451" s="19" t="s">
        <v>1963</v>
      </c>
      <c r="K12451" s="18">
        <v>10</v>
      </c>
      <c r="L12451" s="18">
        <v>0.5</v>
      </c>
      <c r="M12451" s="18" t="str">
        <f>IF(tbl_data[[#This Row],[PACK COUNT]]&gt;1,"Multipack","Single")</f>
        <v>Single</v>
      </c>
    </row>
    <row r="12452" spans="1:13">
      <c r="A12452" s="21" t="s">
        <v>657</v>
      </c>
      <c r="B12452" s="21" t="s">
        <v>657</v>
      </c>
      <c r="C12452" s="21" t="s">
        <v>107</v>
      </c>
      <c r="D12452" s="21" t="s">
        <v>87</v>
      </c>
      <c r="E12452" s="21" t="s">
        <v>672</v>
      </c>
      <c r="F12452" s="21" t="s">
        <v>196</v>
      </c>
      <c r="G12452" s="21">
        <v>1</v>
      </c>
      <c r="H12452" s="20">
        <v>1.6010698470033669</v>
      </c>
      <c r="I12452" s="20">
        <v>2.1350294945246353</v>
      </c>
      <c r="J12452" s="19" t="s">
        <v>1963</v>
      </c>
      <c r="K12452" s="18">
        <v>10</v>
      </c>
      <c r="L12452" s="18">
        <v>0.5</v>
      </c>
      <c r="M12452" s="18" t="str">
        <f>IF(tbl_data[[#This Row],[PACK COUNT]]&gt;1,"Multipack","Single")</f>
        <v>Single</v>
      </c>
    </row>
    <row r="12453" spans="1:13">
      <c r="A12453" s="21" t="s">
        <v>657</v>
      </c>
      <c r="B12453" s="21" t="s">
        <v>657</v>
      </c>
      <c r="C12453" s="21" t="s">
        <v>107</v>
      </c>
      <c r="D12453" s="21" t="s">
        <v>87</v>
      </c>
      <c r="E12453" s="21" t="s">
        <v>671</v>
      </c>
      <c r="F12453" s="21" t="s">
        <v>203</v>
      </c>
      <c r="G12453" s="21">
        <v>1</v>
      </c>
      <c r="H12453" s="20">
        <v>7.9579296025698838</v>
      </c>
      <c r="I12453" s="20">
        <v>7.1207124583415613</v>
      </c>
      <c r="J12453" s="19" t="s">
        <v>1963</v>
      </c>
      <c r="K12453" s="18">
        <v>10</v>
      </c>
      <c r="L12453" s="18">
        <v>1</v>
      </c>
      <c r="M12453" s="18" t="str">
        <f>IF(tbl_data[[#This Row],[PACK COUNT]]&gt;1,"Multipack","Single")</f>
        <v>Single</v>
      </c>
    </row>
    <row r="12454" spans="1:13">
      <c r="A12454" s="21" t="s">
        <v>657</v>
      </c>
      <c r="B12454" s="21" t="s">
        <v>657</v>
      </c>
      <c r="C12454" s="21" t="s">
        <v>107</v>
      </c>
      <c r="D12454" s="21" t="s">
        <v>87</v>
      </c>
      <c r="E12454" s="21" t="s">
        <v>670</v>
      </c>
      <c r="F12454" s="21" t="s">
        <v>203</v>
      </c>
      <c r="G12454" s="21">
        <v>1</v>
      </c>
      <c r="H12454" s="20">
        <v>23.204871608999422</v>
      </c>
      <c r="I12454" s="20">
        <v>19.445534072281234</v>
      </c>
      <c r="J12454" s="19" t="s">
        <v>1963</v>
      </c>
      <c r="K12454" s="18">
        <v>10</v>
      </c>
      <c r="L12454" s="18">
        <v>2</v>
      </c>
      <c r="M12454" s="18" t="str">
        <f>IF(tbl_data[[#This Row],[PACK COUNT]]&gt;1,"Multipack","Single")</f>
        <v>Single</v>
      </c>
    </row>
    <row r="12455" spans="1:13">
      <c r="A12455" s="21" t="s">
        <v>657</v>
      </c>
      <c r="B12455" s="21" t="s">
        <v>657</v>
      </c>
      <c r="C12455" s="21" t="s">
        <v>426</v>
      </c>
      <c r="D12455" s="21" t="s">
        <v>87</v>
      </c>
      <c r="E12455" s="21" t="s">
        <v>666</v>
      </c>
      <c r="F12455" s="21" t="s">
        <v>203</v>
      </c>
      <c r="G12455" s="21">
        <v>1</v>
      </c>
      <c r="H12455" s="20">
        <v>0.75815335223675695</v>
      </c>
      <c r="I12455" s="20">
        <v>0.68803761224189708</v>
      </c>
      <c r="J12455" s="19" t="s">
        <v>1963</v>
      </c>
      <c r="K12455" s="18">
        <v>10</v>
      </c>
      <c r="L12455" s="18">
        <v>1</v>
      </c>
      <c r="M12455" s="18" t="str">
        <f>IF(tbl_data[[#This Row],[PACK COUNT]]&gt;1,"Multipack","Single")</f>
        <v>Single</v>
      </c>
    </row>
    <row r="12456" spans="1:13">
      <c r="A12456" s="21" t="s">
        <v>657</v>
      </c>
      <c r="B12456" s="21" t="s">
        <v>657</v>
      </c>
      <c r="C12456" s="21" t="s">
        <v>1262</v>
      </c>
      <c r="D12456" s="21" t="s">
        <v>87</v>
      </c>
      <c r="E12456" s="21" t="s">
        <v>1263</v>
      </c>
      <c r="F12456" s="21" t="s">
        <v>203</v>
      </c>
      <c r="G12456" s="21">
        <v>1</v>
      </c>
      <c r="H12456" s="20">
        <v>0.40800129598517454</v>
      </c>
      <c r="I12456" s="20">
        <v>0.39098793367780926</v>
      </c>
      <c r="J12456" s="19" t="s">
        <v>1963</v>
      </c>
      <c r="K12456" s="18">
        <v>10</v>
      </c>
      <c r="L12456" s="18">
        <v>1</v>
      </c>
      <c r="M12456" s="18" t="str">
        <f>IF(tbl_data[[#This Row],[PACK COUNT]]&gt;1,"Multipack","Single")</f>
        <v>Single</v>
      </c>
    </row>
    <row r="12457" spans="1:13">
      <c r="A12457" s="21" t="s">
        <v>657</v>
      </c>
      <c r="B12457" s="21" t="s">
        <v>657</v>
      </c>
      <c r="C12457" s="21" t="s">
        <v>1262</v>
      </c>
      <c r="D12457" s="21" t="s">
        <v>87</v>
      </c>
      <c r="E12457" s="21" t="s">
        <v>1261</v>
      </c>
      <c r="F12457" s="21" t="s">
        <v>203</v>
      </c>
      <c r="G12457" s="21">
        <v>1</v>
      </c>
      <c r="H12457" s="20">
        <v>2.1175780567276994</v>
      </c>
      <c r="I12457" s="20">
        <v>1.8669871671228921</v>
      </c>
      <c r="J12457" s="19" t="s">
        <v>1963</v>
      </c>
      <c r="K12457" s="18">
        <v>10</v>
      </c>
      <c r="L12457" s="18">
        <v>2</v>
      </c>
      <c r="M12457" s="18" t="str">
        <f>IF(tbl_data[[#This Row],[PACK COUNT]]&gt;1,"Multipack","Single")</f>
        <v>Single</v>
      </c>
    </row>
    <row r="12458" spans="1:13">
      <c r="A12458" s="21" t="s">
        <v>657</v>
      </c>
      <c r="B12458" s="21" t="s">
        <v>657</v>
      </c>
      <c r="C12458" s="21" t="s">
        <v>1318</v>
      </c>
      <c r="D12458" s="21" t="s">
        <v>71</v>
      </c>
      <c r="E12458" s="21" t="s">
        <v>1317</v>
      </c>
      <c r="F12458" s="21" t="s">
        <v>203</v>
      </c>
      <c r="G12458" s="21">
        <v>1</v>
      </c>
      <c r="H12458" s="20">
        <v>1.6070264394751246</v>
      </c>
      <c r="I12458" s="20">
        <v>1.3612852089789882</v>
      </c>
      <c r="J12458" s="19" t="s">
        <v>1963</v>
      </c>
      <c r="K12458" s="18">
        <v>10</v>
      </c>
      <c r="L12458" s="18">
        <v>1</v>
      </c>
      <c r="M12458" s="18" t="str">
        <f>IF(tbl_data[[#This Row],[PACK COUNT]]&gt;1,"Multipack","Single")</f>
        <v>Single</v>
      </c>
    </row>
    <row r="12459" spans="1:13">
      <c r="A12459" s="21" t="s">
        <v>657</v>
      </c>
      <c r="B12459" s="21" t="s">
        <v>656</v>
      </c>
      <c r="C12459" s="21" t="s">
        <v>275</v>
      </c>
      <c r="D12459" s="21" t="s">
        <v>87</v>
      </c>
      <c r="E12459" s="21" t="s">
        <v>661</v>
      </c>
      <c r="F12459" s="21" t="s">
        <v>203</v>
      </c>
      <c r="G12459" s="21">
        <v>1</v>
      </c>
      <c r="H12459" s="20">
        <v>1.3751867833413329</v>
      </c>
      <c r="I12459" s="20">
        <v>1.1752767549864691</v>
      </c>
      <c r="J12459" s="19" t="s">
        <v>1963</v>
      </c>
      <c r="K12459" s="18">
        <v>10</v>
      </c>
      <c r="L12459" s="18">
        <v>2</v>
      </c>
      <c r="M12459" s="18" t="str">
        <f>IF(tbl_data[[#This Row],[PACK COUNT]]&gt;1,"Multipack","Single")</f>
        <v>Single</v>
      </c>
    </row>
    <row r="12460" spans="1:13">
      <c r="A12460" s="21" t="s">
        <v>657</v>
      </c>
      <c r="B12460" s="21" t="s">
        <v>656</v>
      </c>
      <c r="C12460" s="21" t="s">
        <v>275</v>
      </c>
      <c r="D12460" s="21" t="s">
        <v>87</v>
      </c>
      <c r="E12460" s="21" t="s">
        <v>661</v>
      </c>
      <c r="F12460" s="21" t="s">
        <v>203</v>
      </c>
      <c r="G12460" s="21">
        <v>1</v>
      </c>
      <c r="H12460" s="20">
        <v>6.5979828213553153</v>
      </c>
      <c r="I12460" s="20">
        <v>5.2113002862508315</v>
      </c>
      <c r="J12460" s="19" t="s">
        <v>1963</v>
      </c>
      <c r="K12460" s="18">
        <v>10</v>
      </c>
      <c r="L12460" s="18">
        <v>2</v>
      </c>
      <c r="M12460" s="18" t="str">
        <f>IF(tbl_data[[#This Row],[PACK COUNT]]&gt;1,"Multipack","Single")</f>
        <v>Single</v>
      </c>
    </row>
    <row r="12461" spans="1:13">
      <c r="A12461" s="21" t="s">
        <v>657</v>
      </c>
      <c r="B12461" s="21" t="s">
        <v>656</v>
      </c>
      <c r="C12461" s="21" t="s">
        <v>83</v>
      </c>
      <c r="D12461" s="21" t="s">
        <v>87</v>
      </c>
      <c r="E12461" s="21" t="s">
        <v>659</v>
      </c>
      <c r="F12461" s="21" t="s">
        <v>203</v>
      </c>
      <c r="G12461" s="21">
        <v>1</v>
      </c>
      <c r="H12461" s="20">
        <v>3.4306706016745641</v>
      </c>
      <c r="I12461" s="20">
        <v>3.2281872092251476</v>
      </c>
      <c r="J12461" s="19" t="s">
        <v>1963</v>
      </c>
      <c r="K12461" s="18">
        <v>10</v>
      </c>
      <c r="L12461" s="18">
        <v>2</v>
      </c>
      <c r="M12461" s="18" t="str">
        <f>IF(tbl_data[[#This Row],[PACK COUNT]]&gt;1,"Multipack","Single")</f>
        <v>Single</v>
      </c>
    </row>
    <row r="12462" spans="1:13">
      <c r="A12462" s="21" t="s">
        <v>657</v>
      </c>
      <c r="B12462" s="21" t="s">
        <v>656</v>
      </c>
      <c r="C12462" s="21" t="s">
        <v>279</v>
      </c>
      <c r="D12462" s="21" t="s">
        <v>87</v>
      </c>
      <c r="E12462" s="21" t="s">
        <v>658</v>
      </c>
      <c r="F12462" s="21" t="s">
        <v>196</v>
      </c>
      <c r="G12462" s="21">
        <v>1</v>
      </c>
      <c r="H12462" s="20">
        <v>1.329505138327483</v>
      </c>
      <c r="I12462" s="20">
        <v>1.7564539115517066</v>
      </c>
      <c r="J12462" s="19" t="s">
        <v>1963</v>
      </c>
      <c r="K12462" s="18">
        <v>10</v>
      </c>
      <c r="L12462" s="18">
        <v>0.5</v>
      </c>
      <c r="M12462" s="18" t="str">
        <f>IF(tbl_data[[#This Row],[PACK COUNT]]&gt;1,"Multipack","Single")</f>
        <v>Single</v>
      </c>
    </row>
    <row r="12463" spans="1:13">
      <c r="A12463" s="21" t="s">
        <v>657</v>
      </c>
      <c r="B12463" s="21" t="s">
        <v>656</v>
      </c>
      <c r="C12463" s="21" t="s">
        <v>279</v>
      </c>
      <c r="D12463" s="21" t="s">
        <v>87</v>
      </c>
      <c r="E12463" s="21" t="s">
        <v>655</v>
      </c>
      <c r="F12463" s="21" t="s">
        <v>203</v>
      </c>
      <c r="G12463" s="21">
        <v>1</v>
      </c>
      <c r="H12463" s="20">
        <v>10.86618901089178</v>
      </c>
      <c r="I12463" s="20">
        <v>9.3642811242531021</v>
      </c>
      <c r="J12463" s="19" t="s">
        <v>1963</v>
      </c>
      <c r="K12463" s="18">
        <v>10</v>
      </c>
      <c r="L12463" s="18">
        <v>2</v>
      </c>
      <c r="M12463" s="18" t="str">
        <f>IF(tbl_data[[#This Row],[PACK COUNT]]&gt;1,"Multipack","Single")</f>
        <v>Single</v>
      </c>
    </row>
    <row r="12464" spans="1:13">
      <c r="A12464" s="21" t="s">
        <v>654</v>
      </c>
      <c r="B12464" s="21" t="s">
        <v>654</v>
      </c>
      <c r="C12464" s="21" t="s">
        <v>653</v>
      </c>
      <c r="D12464" s="21" t="s">
        <v>24</v>
      </c>
      <c r="E12464" s="21" t="s">
        <v>652</v>
      </c>
      <c r="F12464" s="21" t="s">
        <v>196</v>
      </c>
      <c r="G12464" s="21">
        <v>1</v>
      </c>
      <c r="H12464" s="20">
        <v>0.30536676472348112</v>
      </c>
      <c r="I12464" s="20">
        <v>0.73622431114174247</v>
      </c>
      <c r="J12464" s="19" t="s">
        <v>1963</v>
      </c>
      <c r="K12464" s="18">
        <v>10</v>
      </c>
      <c r="L12464" s="18">
        <v>0.44</v>
      </c>
      <c r="M12464" s="18" t="str">
        <f>IF(tbl_data[[#This Row],[PACK COUNT]]&gt;1,"Multipack","Single")</f>
        <v>Single</v>
      </c>
    </row>
    <row r="12465" spans="1:13">
      <c r="A12465" s="21" t="s">
        <v>646</v>
      </c>
      <c r="B12465" s="21" t="s">
        <v>1316</v>
      </c>
      <c r="C12465" s="21" t="s">
        <v>62</v>
      </c>
      <c r="D12465" s="21" t="s">
        <v>87</v>
      </c>
      <c r="E12465" s="21" t="s">
        <v>1315</v>
      </c>
      <c r="F12465" s="21" t="s">
        <v>191</v>
      </c>
      <c r="G12465" s="21">
        <v>1</v>
      </c>
      <c r="H12465" s="20">
        <v>3.3437340343405944</v>
      </c>
      <c r="I12465" s="20">
        <v>3.2309228341813743</v>
      </c>
      <c r="J12465" s="19" t="s">
        <v>1963</v>
      </c>
      <c r="K12465" s="18">
        <v>10</v>
      </c>
      <c r="L12465" s="18">
        <v>0.5</v>
      </c>
      <c r="M12465" s="18" t="str">
        <f>IF(tbl_data[[#This Row],[PACK COUNT]]&gt;1,"Multipack","Single")</f>
        <v>Single</v>
      </c>
    </row>
    <row r="12466" spans="1:13">
      <c r="A12466" s="21" t="s">
        <v>646</v>
      </c>
      <c r="B12466" s="21" t="s">
        <v>646</v>
      </c>
      <c r="C12466" s="21" t="s">
        <v>650</v>
      </c>
      <c r="D12466" s="21" t="s">
        <v>24</v>
      </c>
      <c r="E12466" s="21" t="s">
        <v>651</v>
      </c>
      <c r="F12466" s="21" t="s">
        <v>191</v>
      </c>
      <c r="G12466" s="21">
        <v>1</v>
      </c>
      <c r="H12466" s="20">
        <v>1.2802546984812068E-2</v>
      </c>
      <c r="I12466" s="20">
        <v>1.5445930609859469E-2</v>
      </c>
      <c r="J12466" s="19" t="s">
        <v>1963</v>
      </c>
      <c r="K12466" s="18">
        <v>10</v>
      </c>
      <c r="L12466" s="18">
        <v>0.5</v>
      </c>
      <c r="M12466" s="18" t="str">
        <f>IF(tbl_data[[#This Row],[PACK COUNT]]&gt;1,"Multipack","Single")</f>
        <v>Single</v>
      </c>
    </row>
    <row r="12467" spans="1:13">
      <c r="A12467" s="21" t="s">
        <v>646</v>
      </c>
      <c r="B12467" s="21" t="s">
        <v>646</v>
      </c>
      <c r="C12467" s="21" t="s">
        <v>650</v>
      </c>
      <c r="D12467" s="21" t="s">
        <v>24</v>
      </c>
      <c r="E12467" s="21" t="s">
        <v>649</v>
      </c>
      <c r="F12467" s="21" t="s">
        <v>196</v>
      </c>
      <c r="G12467" s="21">
        <v>1</v>
      </c>
      <c r="H12467" s="20">
        <v>1.7301059386408389E-2</v>
      </c>
      <c r="I12467" s="20">
        <v>3.6951790210337253E-2</v>
      </c>
      <c r="J12467" s="19" t="s">
        <v>1963</v>
      </c>
      <c r="K12467" s="18">
        <v>10</v>
      </c>
      <c r="L12467" s="18">
        <v>0.5</v>
      </c>
      <c r="M12467" s="18" t="str">
        <f>IF(tbl_data[[#This Row],[PACK COUNT]]&gt;1,"Multipack","Single")</f>
        <v>Single</v>
      </c>
    </row>
    <row r="12468" spans="1:13">
      <c r="A12468" s="21" t="s">
        <v>646</v>
      </c>
      <c r="B12468" s="21" t="s">
        <v>646</v>
      </c>
      <c r="C12468" s="21" t="s">
        <v>648</v>
      </c>
      <c r="D12468" s="21" t="s">
        <v>24</v>
      </c>
      <c r="E12468" s="21" t="s">
        <v>647</v>
      </c>
      <c r="F12468" s="21" t="s">
        <v>191</v>
      </c>
      <c r="G12468" s="21">
        <v>1</v>
      </c>
      <c r="H12468" s="20">
        <v>1.5050092370493162</v>
      </c>
      <c r="I12468" s="20">
        <v>2.6125545022584089</v>
      </c>
      <c r="J12468" s="19" t="s">
        <v>1963</v>
      </c>
      <c r="K12468" s="18">
        <v>10</v>
      </c>
      <c r="L12468" s="18">
        <v>0.5</v>
      </c>
      <c r="M12468" s="18" t="str">
        <f>IF(tbl_data[[#This Row],[PACK COUNT]]&gt;1,"Multipack","Single")</f>
        <v>Single</v>
      </c>
    </row>
    <row r="12469" spans="1:13">
      <c r="A12469" s="21" t="s">
        <v>646</v>
      </c>
      <c r="B12469" s="21" t="s">
        <v>645</v>
      </c>
      <c r="C12469" s="21" t="s">
        <v>64</v>
      </c>
      <c r="D12469" s="21" t="s">
        <v>24</v>
      </c>
      <c r="E12469" s="21" t="s">
        <v>644</v>
      </c>
      <c r="F12469" s="21" t="s">
        <v>196</v>
      </c>
      <c r="G12469" s="21">
        <v>1</v>
      </c>
      <c r="H12469" s="20">
        <v>3.1666509497921366E-2</v>
      </c>
      <c r="I12469" s="20">
        <v>5.8307454337346167E-2</v>
      </c>
      <c r="J12469" s="19" t="s">
        <v>1963</v>
      </c>
      <c r="K12469" s="18">
        <v>10</v>
      </c>
      <c r="L12469" s="18">
        <v>0.65</v>
      </c>
      <c r="M12469" s="18" t="str">
        <f>IF(tbl_data[[#This Row],[PACK COUNT]]&gt;1,"Multipack","Single")</f>
        <v>Single</v>
      </c>
    </row>
    <row r="12470" spans="1:13">
      <c r="A12470" s="21" t="s">
        <v>640</v>
      </c>
      <c r="B12470" s="21" t="s">
        <v>639</v>
      </c>
      <c r="C12470" s="21" t="s">
        <v>643</v>
      </c>
      <c r="D12470" s="21" t="s">
        <v>24</v>
      </c>
      <c r="E12470" s="21" t="s">
        <v>642</v>
      </c>
      <c r="F12470" s="21" t="s">
        <v>196</v>
      </c>
      <c r="G12470" s="21">
        <v>1</v>
      </c>
      <c r="H12470" s="20">
        <v>2.3310382215784138E-2</v>
      </c>
      <c r="I12470" s="20">
        <v>0.179030916795444</v>
      </c>
      <c r="J12470" s="19" t="s">
        <v>1963</v>
      </c>
      <c r="K12470" s="18">
        <v>10</v>
      </c>
      <c r="L12470" s="18">
        <v>0.33</v>
      </c>
      <c r="M12470" s="18" t="str">
        <f>IF(tbl_data[[#This Row],[PACK COUNT]]&gt;1,"Multipack","Single")</f>
        <v>Single</v>
      </c>
    </row>
    <row r="12471" spans="1:13">
      <c r="A12471" s="21" t="s">
        <v>640</v>
      </c>
      <c r="B12471" s="21" t="s">
        <v>639</v>
      </c>
      <c r="C12471" s="21" t="s">
        <v>165</v>
      </c>
      <c r="D12471" s="21" t="s">
        <v>24</v>
      </c>
      <c r="E12471" s="21" t="s">
        <v>641</v>
      </c>
      <c r="F12471" s="21" t="s">
        <v>196</v>
      </c>
      <c r="G12471" s="21">
        <v>1</v>
      </c>
      <c r="H12471" s="20">
        <v>9.027463122352683E-3</v>
      </c>
      <c r="I12471" s="20">
        <v>6.5617461722696585E-2</v>
      </c>
      <c r="J12471" s="19" t="s">
        <v>1963</v>
      </c>
      <c r="K12471" s="18">
        <v>10</v>
      </c>
      <c r="L12471" s="18">
        <v>0.33</v>
      </c>
      <c r="M12471" s="18" t="str">
        <f>IF(tbl_data[[#This Row],[PACK COUNT]]&gt;1,"Multipack","Single")</f>
        <v>Single</v>
      </c>
    </row>
    <row r="12472" spans="1:13">
      <c r="A12472" s="21" t="s">
        <v>640</v>
      </c>
      <c r="B12472" s="21" t="s">
        <v>639</v>
      </c>
      <c r="C12472" s="21" t="s">
        <v>638</v>
      </c>
      <c r="D12472" s="21" t="s">
        <v>24</v>
      </c>
      <c r="E12472" s="21" t="s">
        <v>637</v>
      </c>
      <c r="F12472" s="21" t="s">
        <v>196</v>
      </c>
      <c r="G12472" s="21">
        <v>1</v>
      </c>
      <c r="H12472" s="20">
        <v>1.8144552998013413E-2</v>
      </c>
      <c r="I12472" s="20">
        <v>0.12131822705618577</v>
      </c>
      <c r="J12472" s="19" t="s">
        <v>1963</v>
      </c>
      <c r="K12472" s="18">
        <v>10</v>
      </c>
      <c r="L12472" s="18">
        <v>0.33</v>
      </c>
      <c r="M12472" s="18" t="str">
        <f>IF(tbl_data[[#This Row],[PACK COUNT]]&gt;1,"Multipack","Single")</f>
        <v>Single</v>
      </c>
    </row>
    <row r="12473" spans="1:13">
      <c r="A12473" s="21" t="s">
        <v>636</v>
      </c>
      <c r="B12473" s="21" t="s">
        <v>635</v>
      </c>
      <c r="C12473" s="21" t="s">
        <v>24</v>
      </c>
      <c r="D12473" s="21" t="s">
        <v>24</v>
      </c>
      <c r="E12473" s="21" t="s">
        <v>1193</v>
      </c>
      <c r="F12473" s="21" t="s">
        <v>191</v>
      </c>
      <c r="G12473" s="21">
        <v>1</v>
      </c>
      <c r="H12473" s="20">
        <v>0.52938827018688817</v>
      </c>
      <c r="I12473" s="20">
        <v>0.77057831984530356</v>
      </c>
      <c r="J12473" s="19" t="s">
        <v>1963</v>
      </c>
      <c r="K12473" s="18">
        <v>10</v>
      </c>
      <c r="L12473" s="18">
        <v>0.5</v>
      </c>
      <c r="M12473" s="18" t="str">
        <f>IF(tbl_data[[#This Row],[PACK COUNT]]&gt;1,"Multipack","Single")</f>
        <v>Single</v>
      </c>
    </row>
    <row r="12474" spans="1:13">
      <c r="A12474" s="21" t="s">
        <v>633</v>
      </c>
      <c r="B12474" s="21" t="s">
        <v>632</v>
      </c>
      <c r="C12474" s="21" t="s">
        <v>631</v>
      </c>
      <c r="D12474" s="21" t="s">
        <v>71</v>
      </c>
      <c r="E12474" s="21" t="s">
        <v>630</v>
      </c>
      <c r="F12474" s="21" t="s">
        <v>196</v>
      </c>
      <c r="G12474" s="21">
        <v>1</v>
      </c>
      <c r="H12474" s="20">
        <v>3.1777303293801578</v>
      </c>
      <c r="I12474" s="20">
        <v>4.4940387820123302</v>
      </c>
      <c r="J12474" s="19" t="s">
        <v>1963</v>
      </c>
      <c r="K12474" s="18">
        <v>10</v>
      </c>
      <c r="L12474" s="18">
        <v>0.5</v>
      </c>
      <c r="M12474" s="18" t="str">
        <f>IF(tbl_data[[#This Row],[PACK COUNT]]&gt;1,"Multipack","Single")</f>
        <v>Single</v>
      </c>
    </row>
    <row r="12475" spans="1:13">
      <c r="A12475" s="21" t="s">
        <v>633</v>
      </c>
      <c r="B12475" s="21" t="s">
        <v>632</v>
      </c>
      <c r="C12475" s="21" t="s">
        <v>631</v>
      </c>
      <c r="D12475" s="21" t="s">
        <v>71</v>
      </c>
      <c r="E12475" s="21" t="s">
        <v>630</v>
      </c>
      <c r="F12475" s="21" t="s">
        <v>196</v>
      </c>
      <c r="G12475" s="21">
        <v>1</v>
      </c>
      <c r="H12475" s="20">
        <v>5.6473364929616086</v>
      </c>
      <c r="I12475" s="20">
        <v>8.1045557939360737</v>
      </c>
      <c r="J12475" s="19" t="s">
        <v>1963</v>
      </c>
      <c r="K12475" s="18">
        <v>10</v>
      </c>
      <c r="L12475" s="18">
        <v>0.5</v>
      </c>
      <c r="M12475" s="18" t="str">
        <f>IF(tbl_data[[#This Row],[PACK COUNT]]&gt;1,"Multipack","Single")</f>
        <v>Single</v>
      </c>
    </row>
    <row r="12476" spans="1:13">
      <c r="A12476" s="21" t="s">
        <v>629</v>
      </c>
      <c r="B12476" s="21" t="s">
        <v>628</v>
      </c>
      <c r="C12476" s="21" t="s">
        <v>628</v>
      </c>
      <c r="D12476" s="21" t="s">
        <v>110</v>
      </c>
      <c r="E12476" s="21" t="s">
        <v>627</v>
      </c>
      <c r="F12476" s="21" t="s">
        <v>196</v>
      </c>
      <c r="G12476" s="21">
        <v>1</v>
      </c>
      <c r="H12476" s="20">
        <v>2.1369578350171572E-2</v>
      </c>
      <c r="I12476" s="20">
        <v>0.15920100524318967</v>
      </c>
      <c r="J12476" s="19" t="s">
        <v>1963</v>
      </c>
      <c r="K12476" s="18">
        <v>10</v>
      </c>
      <c r="L12476" s="18">
        <v>0.33</v>
      </c>
      <c r="M12476" s="18" t="str">
        <f>IF(tbl_data[[#This Row],[PACK COUNT]]&gt;1,"Multipack","Single")</f>
        <v>Single</v>
      </c>
    </row>
    <row r="12477" spans="1:13">
      <c r="A12477" s="21" t="s">
        <v>626</v>
      </c>
      <c r="B12477" s="21" t="s">
        <v>625</v>
      </c>
      <c r="C12477" s="21" t="s">
        <v>624</v>
      </c>
      <c r="D12477" s="21" t="s">
        <v>24</v>
      </c>
      <c r="E12477" s="21" t="s">
        <v>623</v>
      </c>
      <c r="F12477" s="21" t="s">
        <v>196</v>
      </c>
      <c r="G12477" s="21">
        <v>1</v>
      </c>
      <c r="H12477" s="20">
        <v>2.3328510270267968E-2</v>
      </c>
      <c r="I12477" s="20">
        <v>0.13889998840168993</v>
      </c>
      <c r="J12477" s="19" t="s">
        <v>1963</v>
      </c>
      <c r="K12477" s="18">
        <v>10</v>
      </c>
      <c r="L12477" s="18">
        <v>0.36</v>
      </c>
      <c r="M12477" s="18" t="str">
        <f>IF(tbl_data[[#This Row],[PACK COUNT]]&gt;1,"Multipack","Single")</f>
        <v>Single</v>
      </c>
    </row>
    <row r="12478" spans="1:13">
      <c r="A12478" s="21" t="s">
        <v>1354</v>
      </c>
      <c r="B12478" s="21" t="s">
        <v>1353</v>
      </c>
      <c r="C12478" s="21" t="s">
        <v>1353</v>
      </c>
      <c r="D12478" s="21" t="s">
        <v>24</v>
      </c>
      <c r="E12478" s="21" t="s">
        <v>1352</v>
      </c>
      <c r="F12478" s="21" t="s">
        <v>191</v>
      </c>
      <c r="G12478" s="21">
        <v>1</v>
      </c>
      <c r="H12478" s="20">
        <v>7.666011039450725E-2</v>
      </c>
      <c r="I12478" s="20">
        <v>9.5174982725542853E-2</v>
      </c>
      <c r="J12478" s="19" t="s">
        <v>1963</v>
      </c>
      <c r="K12478" s="18">
        <v>10</v>
      </c>
      <c r="L12478" s="18">
        <v>0.5</v>
      </c>
      <c r="M12478" s="18" t="str">
        <f>IF(tbl_data[[#This Row],[PACK COUNT]]&gt;1,"Multipack","Single")</f>
        <v>Single</v>
      </c>
    </row>
    <row r="12479" spans="1:13">
      <c r="A12479" s="21" t="s">
        <v>1192</v>
      </c>
      <c r="B12479" s="21" t="s">
        <v>1191</v>
      </c>
      <c r="C12479" s="21" t="s">
        <v>1190</v>
      </c>
      <c r="D12479" s="21" t="s">
        <v>24</v>
      </c>
      <c r="E12479" s="21" t="s">
        <v>1189</v>
      </c>
      <c r="F12479" s="21" t="s">
        <v>196</v>
      </c>
      <c r="G12479" s="21">
        <v>1</v>
      </c>
      <c r="H12479" s="20">
        <v>1.4245352573389314E-3</v>
      </c>
      <c r="I12479" s="20">
        <v>9.000505320841545E-3</v>
      </c>
      <c r="J12479" s="19" t="s">
        <v>1963</v>
      </c>
      <c r="K12479" s="18">
        <v>10</v>
      </c>
      <c r="L12479" s="18">
        <v>0.25</v>
      </c>
      <c r="M12479" s="18" t="str">
        <f>IF(tbl_data[[#This Row],[PACK COUNT]]&gt;1,"Multipack","Single")</f>
        <v>Single</v>
      </c>
    </row>
    <row r="12480" spans="1:13">
      <c r="A12480" s="21" t="s">
        <v>1192</v>
      </c>
      <c r="B12480" s="21" t="s">
        <v>1191</v>
      </c>
      <c r="C12480" s="21" t="s">
        <v>1244</v>
      </c>
      <c r="D12480" s="21" t="s">
        <v>24</v>
      </c>
      <c r="E12480" s="21" t="s">
        <v>1277</v>
      </c>
      <c r="F12480" s="21" t="s">
        <v>196</v>
      </c>
      <c r="G12480" s="21">
        <v>1</v>
      </c>
      <c r="H12480" s="20">
        <v>5.4028315469382814E-3</v>
      </c>
      <c r="I12480" s="20">
        <v>3.2376657887399733E-2</v>
      </c>
      <c r="J12480" s="19" t="s">
        <v>1963</v>
      </c>
      <c r="K12480" s="18">
        <v>10</v>
      </c>
      <c r="L12480" s="18">
        <v>0.25</v>
      </c>
      <c r="M12480" s="18" t="str">
        <f>IF(tbl_data[[#This Row],[PACK COUNT]]&gt;1,"Multipack","Single")</f>
        <v>Single</v>
      </c>
    </row>
    <row r="12481" spans="1:13">
      <c r="A12481" s="21" t="s">
        <v>1192</v>
      </c>
      <c r="B12481" s="21" t="s">
        <v>1191</v>
      </c>
      <c r="C12481" s="21" t="s">
        <v>1244</v>
      </c>
      <c r="D12481" s="21" t="s">
        <v>24</v>
      </c>
      <c r="E12481" s="21" t="s">
        <v>1243</v>
      </c>
      <c r="F12481" s="21" t="s">
        <v>196</v>
      </c>
      <c r="G12481" s="21">
        <v>1</v>
      </c>
      <c r="H12481" s="20">
        <v>5.4719288525221128E-2</v>
      </c>
      <c r="I12481" s="20">
        <v>0.22914392160482849</v>
      </c>
      <c r="J12481" s="19" t="s">
        <v>1963</v>
      </c>
      <c r="K12481" s="18">
        <v>10</v>
      </c>
      <c r="L12481" s="18">
        <v>0.75</v>
      </c>
      <c r="M12481" s="18" t="str">
        <f>IF(tbl_data[[#This Row],[PACK COUNT]]&gt;1,"Multipack","Single")</f>
        <v>Single</v>
      </c>
    </row>
    <row r="12482" spans="1:13">
      <c r="A12482" s="21" t="s">
        <v>622</v>
      </c>
      <c r="B12482" s="21" t="s">
        <v>621</v>
      </c>
      <c r="C12482" s="21" t="s">
        <v>621</v>
      </c>
      <c r="D12482" s="21" t="s">
        <v>24</v>
      </c>
      <c r="E12482" s="21" t="s">
        <v>620</v>
      </c>
      <c r="F12482" s="21" t="s">
        <v>196</v>
      </c>
      <c r="G12482" s="21">
        <v>1</v>
      </c>
      <c r="H12482" s="20">
        <v>0.30759062987339969</v>
      </c>
      <c r="I12482" s="20">
        <v>0.68508422073518271</v>
      </c>
      <c r="J12482" s="19" t="s">
        <v>1963</v>
      </c>
      <c r="K12482" s="18">
        <v>10</v>
      </c>
      <c r="L12482" s="18">
        <v>0.5</v>
      </c>
      <c r="M12482" s="18" t="str">
        <f>IF(tbl_data[[#This Row],[PACK COUNT]]&gt;1,"Multipack","Single")</f>
        <v>Single</v>
      </c>
    </row>
    <row r="12483" spans="1:13">
      <c r="A12483" s="21" t="s">
        <v>617</v>
      </c>
      <c r="B12483" s="21" t="s">
        <v>616</v>
      </c>
      <c r="C12483" s="21" t="s">
        <v>616</v>
      </c>
      <c r="D12483" s="21" t="s">
        <v>24</v>
      </c>
      <c r="E12483" s="21" t="s">
        <v>619</v>
      </c>
      <c r="F12483" s="21" t="s">
        <v>196</v>
      </c>
      <c r="G12483" s="21">
        <v>1</v>
      </c>
      <c r="H12483" s="20">
        <v>0.15446644802403681</v>
      </c>
      <c r="I12483" s="20">
        <v>0.52447742504725203</v>
      </c>
      <c r="J12483" s="19" t="s">
        <v>1963</v>
      </c>
      <c r="K12483" s="18">
        <v>10</v>
      </c>
      <c r="L12483" s="18">
        <v>0.33</v>
      </c>
      <c r="M12483" s="18" t="str">
        <f>IF(tbl_data[[#This Row],[PACK COUNT]]&gt;1,"Multipack","Single")</f>
        <v>Single</v>
      </c>
    </row>
    <row r="12484" spans="1:13">
      <c r="A12484" s="21" t="s">
        <v>617</v>
      </c>
      <c r="B12484" s="21" t="s">
        <v>616</v>
      </c>
      <c r="C12484" s="21" t="s">
        <v>616</v>
      </c>
      <c r="D12484" s="21" t="s">
        <v>24</v>
      </c>
      <c r="E12484" s="21" t="s">
        <v>618</v>
      </c>
      <c r="F12484" s="21" t="s">
        <v>196</v>
      </c>
      <c r="G12484" s="21">
        <v>1</v>
      </c>
      <c r="H12484" s="20">
        <v>5.2147826267225632</v>
      </c>
      <c r="I12484" s="20">
        <v>12.313350660433946</v>
      </c>
      <c r="J12484" s="19" t="s">
        <v>1963</v>
      </c>
      <c r="K12484" s="18">
        <v>10</v>
      </c>
      <c r="L12484" s="18">
        <v>0.5</v>
      </c>
      <c r="M12484" s="18" t="str">
        <f>IF(tbl_data[[#This Row],[PACK COUNT]]&gt;1,"Multipack","Single")</f>
        <v>Single</v>
      </c>
    </row>
    <row r="12485" spans="1:13">
      <c r="A12485" s="21" t="s">
        <v>610</v>
      </c>
      <c r="B12485" s="21" t="s">
        <v>613</v>
      </c>
      <c r="C12485" s="21" t="s">
        <v>608</v>
      </c>
      <c r="D12485" s="21" t="s">
        <v>24</v>
      </c>
      <c r="E12485" s="21" t="s">
        <v>614</v>
      </c>
      <c r="F12485" s="21" t="s">
        <v>196</v>
      </c>
      <c r="G12485" s="21">
        <v>1</v>
      </c>
      <c r="H12485" s="20">
        <v>8.52332228660901E-2</v>
      </c>
      <c r="I12485" s="20">
        <v>0.26171235880676746</v>
      </c>
      <c r="J12485" s="19" t="s">
        <v>1963</v>
      </c>
      <c r="K12485" s="18">
        <v>10</v>
      </c>
      <c r="L12485" s="18">
        <v>1</v>
      </c>
      <c r="M12485" s="18" t="str">
        <f>IF(tbl_data[[#This Row],[PACK COUNT]]&gt;1,"Multipack","Single")</f>
        <v>Single</v>
      </c>
    </row>
    <row r="12486" spans="1:13">
      <c r="A12486" s="21" t="s">
        <v>610</v>
      </c>
      <c r="B12486" s="21" t="s">
        <v>613</v>
      </c>
      <c r="C12486" s="21" t="s">
        <v>612</v>
      </c>
      <c r="D12486" s="21" t="s">
        <v>24</v>
      </c>
      <c r="E12486" s="21" t="s">
        <v>611</v>
      </c>
      <c r="F12486" s="21" t="s">
        <v>196</v>
      </c>
      <c r="G12486" s="21">
        <v>1</v>
      </c>
      <c r="H12486" s="20">
        <v>4.1321177278226026E-2</v>
      </c>
      <c r="I12486" s="20">
        <v>0.12635039706740428</v>
      </c>
      <c r="J12486" s="19" t="s">
        <v>1963</v>
      </c>
      <c r="K12486" s="18">
        <v>10</v>
      </c>
      <c r="L12486" s="18">
        <v>1</v>
      </c>
      <c r="M12486" s="18" t="str">
        <f>IF(tbl_data[[#This Row],[PACK COUNT]]&gt;1,"Multipack","Single")</f>
        <v>Single</v>
      </c>
    </row>
    <row r="12487" spans="1:13">
      <c r="A12487" s="21" t="s">
        <v>606</v>
      </c>
      <c r="B12487" s="21" t="s">
        <v>605</v>
      </c>
      <c r="C12487" s="21" t="s">
        <v>605</v>
      </c>
      <c r="D12487" s="21" t="s">
        <v>24</v>
      </c>
      <c r="E12487" s="21" t="s">
        <v>604</v>
      </c>
      <c r="F12487" s="21" t="s">
        <v>196</v>
      </c>
      <c r="G12487" s="21">
        <v>1</v>
      </c>
      <c r="H12487" s="20">
        <v>8.7838384633458583E-2</v>
      </c>
      <c r="I12487" s="20">
        <v>0.26199741267567006</v>
      </c>
      <c r="J12487" s="19" t="s">
        <v>1963</v>
      </c>
      <c r="K12487" s="18">
        <v>10</v>
      </c>
      <c r="L12487" s="18">
        <v>0.33</v>
      </c>
      <c r="M12487" s="18" t="str">
        <f>IF(tbl_data[[#This Row],[PACK COUNT]]&gt;1,"Multipack","Single")</f>
        <v>Single</v>
      </c>
    </row>
    <row r="12488" spans="1:13">
      <c r="A12488" s="21" t="s">
        <v>602</v>
      </c>
      <c r="B12488" s="21" t="s">
        <v>601</v>
      </c>
      <c r="C12488" s="21" t="s">
        <v>600</v>
      </c>
      <c r="D12488" s="21" t="s">
        <v>24</v>
      </c>
      <c r="E12488" s="21" t="s">
        <v>599</v>
      </c>
      <c r="F12488" s="21" t="s">
        <v>196</v>
      </c>
      <c r="G12488" s="21">
        <v>1</v>
      </c>
      <c r="H12488" s="20">
        <v>2.9386659377870128</v>
      </c>
      <c r="I12488" s="20">
        <v>12.23519203586944</v>
      </c>
      <c r="J12488" s="19" t="s">
        <v>1963</v>
      </c>
      <c r="K12488" s="18">
        <v>10</v>
      </c>
      <c r="L12488" s="18">
        <v>0.36</v>
      </c>
      <c r="M12488" s="18" t="str">
        <f>IF(tbl_data[[#This Row],[PACK COUNT]]&gt;1,"Multipack","Single")</f>
        <v>Single</v>
      </c>
    </row>
    <row r="12489" spans="1:13">
      <c r="A12489" s="21" t="s">
        <v>591</v>
      </c>
      <c r="B12489" s="21" t="s">
        <v>1409</v>
      </c>
      <c r="C12489" s="21" t="s">
        <v>1408</v>
      </c>
      <c r="D12489" s="21" t="s">
        <v>24</v>
      </c>
      <c r="E12489" s="21" t="s">
        <v>1407</v>
      </c>
      <c r="F12489" s="21" t="s">
        <v>196</v>
      </c>
      <c r="G12489" s="21">
        <v>1</v>
      </c>
      <c r="H12489" s="20">
        <v>2.1537122339420681E-2</v>
      </c>
      <c r="I12489" s="20">
        <v>1.8680881040021653E-2</v>
      </c>
      <c r="J12489" s="19" t="s">
        <v>1963</v>
      </c>
      <c r="K12489" s="18">
        <v>10</v>
      </c>
      <c r="L12489" s="18">
        <v>0.5</v>
      </c>
      <c r="M12489" s="18" t="str">
        <f>IF(tbl_data[[#This Row],[PACK COUNT]]&gt;1,"Multipack","Single")</f>
        <v>Single</v>
      </c>
    </row>
    <row r="12490" spans="1:13">
      <c r="A12490" s="21" t="s">
        <v>591</v>
      </c>
      <c r="B12490" s="21" t="s">
        <v>594</v>
      </c>
      <c r="C12490" s="21" t="s">
        <v>597</v>
      </c>
      <c r="D12490" s="21" t="s">
        <v>87</v>
      </c>
      <c r="E12490" s="21" t="s">
        <v>598</v>
      </c>
      <c r="F12490" s="21" t="s">
        <v>191</v>
      </c>
      <c r="G12490" s="21">
        <v>1</v>
      </c>
      <c r="H12490" s="20">
        <v>2.9075957808971743E-2</v>
      </c>
      <c r="I12490" s="20">
        <v>6.4914481202884983E-2</v>
      </c>
      <c r="J12490" s="19" t="s">
        <v>1963</v>
      </c>
      <c r="K12490" s="18">
        <v>10</v>
      </c>
      <c r="L12490" s="18">
        <v>0.5</v>
      </c>
      <c r="M12490" s="18" t="str">
        <f>IF(tbl_data[[#This Row],[PACK COUNT]]&gt;1,"Multipack","Single")</f>
        <v>Single</v>
      </c>
    </row>
    <row r="12491" spans="1:13">
      <c r="A12491" s="21" t="s">
        <v>591</v>
      </c>
      <c r="B12491" s="21" t="s">
        <v>594</v>
      </c>
      <c r="C12491" s="21" t="s">
        <v>597</v>
      </c>
      <c r="D12491" s="21" t="s">
        <v>71</v>
      </c>
      <c r="E12491" s="21" t="s">
        <v>596</v>
      </c>
      <c r="F12491" s="21" t="s">
        <v>196</v>
      </c>
      <c r="G12491" s="21">
        <v>1</v>
      </c>
      <c r="H12491" s="20">
        <v>0.46411860067486538</v>
      </c>
      <c r="I12491" s="20">
        <v>1.1686288363217776</v>
      </c>
      <c r="J12491" s="19" t="s">
        <v>1963</v>
      </c>
      <c r="K12491" s="18">
        <v>10</v>
      </c>
      <c r="L12491" s="18">
        <v>0.5</v>
      </c>
      <c r="M12491" s="18" t="str">
        <f>IF(tbl_data[[#This Row],[PACK COUNT]]&gt;1,"Multipack","Single")</f>
        <v>Single</v>
      </c>
    </row>
    <row r="12492" spans="1:13">
      <c r="A12492" s="21" t="s">
        <v>591</v>
      </c>
      <c r="B12492" s="21" t="s">
        <v>594</v>
      </c>
      <c r="C12492" s="21" t="s">
        <v>593</v>
      </c>
      <c r="D12492" s="21" t="s">
        <v>87</v>
      </c>
      <c r="E12492" s="21" t="s">
        <v>595</v>
      </c>
      <c r="F12492" s="21" t="s">
        <v>191</v>
      </c>
      <c r="G12492" s="21">
        <v>1</v>
      </c>
      <c r="H12492" s="20">
        <v>2.2304537433849525E-2</v>
      </c>
      <c r="I12492" s="20">
        <v>4.8359860799201369E-2</v>
      </c>
      <c r="J12492" s="19" t="s">
        <v>1963</v>
      </c>
      <c r="K12492" s="18">
        <v>10</v>
      </c>
      <c r="L12492" s="18">
        <v>0.5</v>
      </c>
      <c r="M12492" s="18" t="str">
        <f>IF(tbl_data[[#This Row],[PACK COUNT]]&gt;1,"Multipack","Single")</f>
        <v>Single</v>
      </c>
    </row>
    <row r="12493" spans="1:13">
      <c r="A12493" s="21" t="s">
        <v>591</v>
      </c>
      <c r="B12493" s="21" t="s">
        <v>594</v>
      </c>
      <c r="C12493" s="21" t="s">
        <v>593</v>
      </c>
      <c r="D12493" s="21" t="s">
        <v>71</v>
      </c>
      <c r="E12493" s="21" t="s">
        <v>592</v>
      </c>
      <c r="F12493" s="21" t="s">
        <v>196</v>
      </c>
      <c r="G12493" s="21">
        <v>1</v>
      </c>
      <c r="H12493" s="20">
        <v>0.41075564278161514</v>
      </c>
      <c r="I12493" s="20">
        <v>1.0071565106110214</v>
      </c>
      <c r="J12493" s="19" t="s">
        <v>1963</v>
      </c>
      <c r="K12493" s="18">
        <v>10</v>
      </c>
      <c r="L12493" s="18">
        <v>0.5</v>
      </c>
      <c r="M12493" s="18" t="str">
        <f>IF(tbl_data[[#This Row],[PACK COUNT]]&gt;1,"Multipack","Single")</f>
        <v>Single</v>
      </c>
    </row>
    <row r="12494" spans="1:13">
      <c r="A12494" s="21" t="s">
        <v>591</v>
      </c>
      <c r="B12494" s="21" t="s">
        <v>590</v>
      </c>
      <c r="C12494" s="21" t="s">
        <v>590</v>
      </c>
      <c r="D12494" s="21" t="s">
        <v>71</v>
      </c>
      <c r="E12494" s="21" t="s">
        <v>1351</v>
      </c>
      <c r="F12494" s="21" t="s">
        <v>191</v>
      </c>
      <c r="G12494" s="21">
        <v>1</v>
      </c>
      <c r="H12494" s="20">
        <v>0.16943173770864503</v>
      </c>
      <c r="I12494" s="20">
        <v>0.23990285914673051</v>
      </c>
      <c r="J12494" s="19" t="s">
        <v>1963</v>
      </c>
      <c r="K12494" s="18">
        <v>10</v>
      </c>
      <c r="L12494" s="18">
        <v>0.5</v>
      </c>
      <c r="M12494" s="18" t="str">
        <f>IF(tbl_data[[#This Row],[PACK COUNT]]&gt;1,"Multipack","Single")</f>
        <v>Single</v>
      </c>
    </row>
    <row r="12495" spans="1:13">
      <c r="A12495" s="21" t="s">
        <v>591</v>
      </c>
      <c r="B12495" s="21" t="s">
        <v>590</v>
      </c>
      <c r="C12495" s="21" t="s">
        <v>590</v>
      </c>
      <c r="D12495" s="21" t="s">
        <v>24</v>
      </c>
      <c r="E12495" s="21" t="s">
        <v>589</v>
      </c>
      <c r="F12495" s="21" t="s">
        <v>196</v>
      </c>
      <c r="G12495" s="21">
        <v>1</v>
      </c>
      <c r="H12495" s="20">
        <v>0.6334156002077912</v>
      </c>
      <c r="I12495" s="20">
        <v>1.3043154699609645</v>
      </c>
      <c r="J12495" s="19" t="s">
        <v>1963</v>
      </c>
      <c r="K12495" s="18">
        <v>10</v>
      </c>
      <c r="L12495" s="18">
        <v>0.5</v>
      </c>
      <c r="M12495" s="18" t="str">
        <f>IF(tbl_data[[#This Row],[PACK COUNT]]&gt;1,"Multipack","Single")</f>
        <v>Single</v>
      </c>
    </row>
    <row r="12496" spans="1:13">
      <c r="A12496" s="21" t="s">
        <v>581</v>
      </c>
      <c r="B12496" s="21" t="s">
        <v>588</v>
      </c>
      <c r="C12496" s="21" t="s">
        <v>588</v>
      </c>
      <c r="D12496" s="21" t="s">
        <v>24</v>
      </c>
      <c r="E12496" s="21" t="s">
        <v>587</v>
      </c>
      <c r="F12496" s="21" t="s">
        <v>196</v>
      </c>
      <c r="G12496" s="21">
        <v>1</v>
      </c>
      <c r="H12496" s="20">
        <v>1.3846646296790629E-2</v>
      </c>
      <c r="I12496" s="20">
        <v>5.1403745796143888E-2</v>
      </c>
      <c r="J12496" s="19" t="s">
        <v>1963</v>
      </c>
      <c r="K12496" s="18">
        <v>10</v>
      </c>
      <c r="L12496" s="18">
        <v>0.33</v>
      </c>
      <c r="M12496" s="18" t="str">
        <f>IF(tbl_data[[#This Row],[PACK COUNT]]&gt;1,"Multipack","Single")</f>
        <v>Single</v>
      </c>
    </row>
    <row r="12497" spans="1:13">
      <c r="A12497" s="21" t="s">
        <v>581</v>
      </c>
      <c r="B12497" s="21" t="s">
        <v>580</v>
      </c>
      <c r="C12497" s="21" t="s">
        <v>585</v>
      </c>
      <c r="D12497" s="21" t="s">
        <v>24</v>
      </c>
      <c r="E12497" s="21" t="s">
        <v>586</v>
      </c>
      <c r="F12497" s="21" t="s">
        <v>191</v>
      </c>
      <c r="G12497" s="21">
        <v>1</v>
      </c>
      <c r="H12497" s="20">
        <v>0.6556586942133189</v>
      </c>
      <c r="I12497" s="20">
        <v>1.2409567095624852</v>
      </c>
      <c r="J12497" s="19" t="s">
        <v>1963</v>
      </c>
      <c r="K12497" s="18">
        <v>10</v>
      </c>
      <c r="L12497" s="18">
        <v>0.5</v>
      </c>
      <c r="M12497" s="18" t="str">
        <f>IF(tbl_data[[#This Row],[PACK COUNT]]&gt;1,"Multipack","Single")</f>
        <v>Single</v>
      </c>
    </row>
    <row r="12498" spans="1:13">
      <c r="A12498" s="21" t="s">
        <v>581</v>
      </c>
      <c r="B12498" s="21" t="s">
        <v>580</v>
      </c>
      <c r="C12498" s="21" t="s">
        <v>585</v>
      </c>
      <c r="D12498" s="21" t="s">
        <v>24</v>
      </c>
      <c r="E12498" s="21" t="s">
        <v>584</v>
      </c>
      <c r="F12498" s="21" t="s">
        <v>196</v>
      </c>
      <c r="G12498" s="21">
        <v>1</v>
      </c>
      <c r="H12498" s="20">
        <v>8.7142877659114909E-2</v>
      </c>
      <c r="I12498" s="20">
        <v>0.21715069049950636</v>
      </c>
      <c r="J12498" s="19" t="s">
        <v>1963</v>
      </c>
      <c r="K12498" s="18">
        <v>10</v>
      </c>
      <c r="L12498" s="18">
        <v>0.33</v>
      </c>
      <c r="M12498" s="18" t="str">
        <f>IF(tbl_data[[#This Row],[PACK COUNT]]&gt;1,"Multipack","Single")</f>
        <v>Single</v>
      </c>
    </row>
    <row r="12499" spans="1:13">
      <c r="A12499" s="21" t="s">
        <v>581</v>
      </c>
      <c r="B12499" s="21" t="s">
        <v>580</v>
      </c>
      <c r="C12499" s="21" t="s">
        <v>583</v>
      </c>
      <c r="D12499" s="21" t="s">
        <v>24</v>
      </c>
      <c r="E12499" s="21" t="s">
        <v>582</v>
      </c>
      <c r="F12499" s="21" t="s">
        <v>196</v>
      </c>
      <c r="G12499" s="21">
        <v>1</v>
      </c>
      <c r="H12499" s="20">
        <v>9.119878057893863E-3</v>
      </c>
      <c r="I12499" s="20">
        <v>5.7748603641030891E-2</v>
      </c>
      <c r="J12499" s="19" t="s">
        <v>1963</v>
      </c>
      <c r="K12499" s="18">
        <v>10</v>
      </c>
      <c r="L12499" s="18">
        <v>0.33</v>
      </c>
      <c r="M12499" s="18" t="str">
        <f>IF(tbl_data[[#This Row],[PACK COUNT]]&gt;1,"Multipack","Single")</f>
        <v>Single</v>
      </c>
    </row>
    <row r="12500" spans="1:13">
      <c r="A12500" s="21" t="s">
        <v>564</v>
      </c>
      <c r="B12500" s="21" t="s">
        <v>563</v>
      </c>
      <c r="C12500" s="21" t="s">
        <v>566</v>
      </c>
      <c r="D12500" s="21" t="s">
        <v>24</v>
      </c>
      <c r="E12500" s="21" t="s">
        <v>565</v>
      </c>
      <c r="F12500" s="21" t="s">
        <v>191</v>
      </c>
      <c r="G12500" s="21">
        <v>1</v>
      </c>
      <c r="H12500" s="20">
        <v>0.48143801779447881</v>
      </c>
      <c r="I12500" s="20">
        <v>2.373937886635519</v>
      </c>
      <c r="J12500" s="19" t="s">
        <v>1963</v>
      </c>
      <c r="K12500" s="18">
        <v>10</v>
      </c>
      <c r="L12500" s="18">
        <v>0.44</v>
      </c>
      <c r="M12500" s="18" t="str">
        <f>IF(tbl_data[[#This Row],[PACK COUNT]]&gt;1,"Multipack","Single")</f>
        <v>Single</v>
      </c>
    </row>
    <row r="12501" spans="1:13">
      <c r="A12501" s="21" t="s">
        <v>564</v>
      </c>
      <c r="B12501" s="21" t="s">
        <v>563</v>
      </c>
      <c r="C12501" s="21" t="s">
        <v>566</v>
      </c>
      <c r="D12501" s="21" t="s">
        <v>24</v>
      </c>
      <c r="E12501" s="21" t="s">
        <v>1276</v>
      </c>
      <c r="F12501" s="21" t="s">
        <v>196</v>
      </c>
      <c r="G12501" s="21">
        <v>1</v>
      </c>
      <c r="H12501" s="20">
        <v>1.5827690379452683E-2</v>
      </c>
      <c r="I12501" s="20">
        <v>9.5500483621300189E-2</v>
      </c>
      <c r="J12501" s="19" t="s">
        <v>1963</v>
      </c>
      <c r="K12501" s="18">
        <v>10</v>
      </c>
      <c r="L12501" s="18">
        <v>0.33</v>
      </c>
      <c r="M12501" s="18" t="str">
        <f>IF(tbl_data[[#This Row],[PACK COUNT]]&gt;1,"Multipack","Single")</f>
        <v>Single</v>
      </c>
    </row>
    <row r="12502" spans="1:13">
      <c r="A12502" s="21" t="s">
        <v>564</v>
      </c>
      <c r="B12502" s="21" t="s">
        <v>563</v>
      </c>
      <c r="C12502" s="21" t="s">
        <v>402</v>
      </c>
      <c r="D12502" s="21" t="s">
        <v>24</v>
      </c>
      <c r="E12502" s="21" t="s">
        <v>562</v>
      </c>
      <c r="F12502" s="21" t="s">
        <v>196</v>
      </c>
      <c r="G12502" s="21">
        <v>1</v>
      </c>
      <c r="H12502" s="20">
        <v>0.26532946074513475</v>
      </c>
      <c r="I12502" s="20">
        <v>1.0165229512298122</v>
      </c>
      <c r="J12502" s="19" t="s">
        <v>1963</v>
      </c>
      <c r="K12502" s="18">
        <v>10</v>
      </c>
      <c r="L12502" s="18">
        <v>0.33</v>
      </c>
      <c r="M12502" s="18" t="str">
        <f>IF(tbl_data[[#This Row],[PACK COUNT]]&gt;1,"Multipack","Single")</f>
        <v>Single</v>
      </c>
    </row>
    <row r="12503" spans="1:13">
      <c r="A12503" s="21" t="s">
        <v>561</v>
      </c>
      <c r="B12503" s="21" t="s">
        <v>560</v>
      </c>
      <c r="C12503" s="21" t="s">
        <v>560</v>
      </c>
      <c r="D12503" s="21" t="s">
        <v>24</v>
      </c>
      <c r="E12503" s="21" t="s">
        <v>1350</v>
      </c>
      <c r="F12503" s="21" t="s">
        <v>196</v>
      </c>
      <c r="G12503" s="21">
        <v>1</v>
      </c>
      <c r="H12503" s="20">
        <v>0.66684210513010589</v>
      </c>
      <c r="I12503" s="20">
        <v>2.7685571769875299</v>
      </c>
      <c r="J12503" s="19" t="s">
        <v>1963</v>
      </c>
      <c r="K12503" s="18">
        <v>10</v>
      </c>
      <c r="L12503" s="18">
        <v>0.33</v>
      </c>
      <c r="M12503" s="18" t="str">
        <f>IF(tbl_data[[#This Row],[PACK COUNT]]&gt;1,"Multipack","Single")</f>
        <v>Single</v>
      </c>
    </row>
    <row r="12504" spans="1:13">
      <c r="A12504" s="21" t="s">
        <v>558</v>
      </c>
      <c r="B12504" s="21" t="s">
        <v>557</v>
      </c>
      <c r="C12504" s="21" t="s">
        <v>557</v>
      </c>
      <c r="D12504" s="21" t="s">
        <v>110</v>
      </c>
      <c r="E12504" s="21" t="s">
        <v>556</v>
      </c>
      <c r="F12504" s="21" t="s">
        <v>196</v>
      </c>
      <c r="G12504" s="21">
        <v>1</v>
      </c>
      <c r="H12504" s="20">
        <v>4.2047856223245632E-2</v>
      </c>
      <c r="I12504" s="20">
        <v>0.28606945069113965</v>
      </c>
      <c r="J12504" s="19" t="s">
        <v>1963</v>
      </c>
      <c r="K12504" s="18">
        <v>10</v>
      </c>
      <c r="L12504" s="18">
        <v>0.33</v>
      </c>
      <c r="M12504" s="18" t="str">
        <f>IF(tbl_data[[#This Row],[PACK COUNT]]&gt;1,"Multipack","Single")</f>
        <v>Single</v>
      </c>
    </row>
    <row r="12505" spans="1:13">
      <c r="A12505" s="21" t="s">
        <v>558</v>
      </c>
      <c r="B12505" s="21" t="s">
        <v>1242</v>
      </c>
      <c r="C12505" s="21" t="s">
        <v>1241</v>
      </c>
      <c r="D12505" s="21" t="s">
        <v>24</v>
      </c>
      <c r="E12505" s="21" t="s">
        <v>1240</v>
      </c>
      <c r="F12505" s="21" t="s">
        <v>196</v>
      </c>
      <c r="G12505" s="21">
        <v>1</v>
      </c>
      <c r="H12505" s="20">
        <v>1.8545791973970091E-2</v>
      </c>
      <c r="I12505" s="20">
        <v>0.13712126866037147</v>
      </c>
      <c r="J12505" s="19" t="s">
        <v>1963</v>
      </c>
      <c r="K12505" s="18">
        <v>10</v>
      </c>
      <c r="L12505" s="18">
        <v>0.25</v>
      </c>
      <c r="M12505" s="18" t="str">
        <f>IF(tbl_data[[#This Row],[PACK COUNT]]&gt;1,"Multipack","Single")</f>
        <v>Single</v>
      </c>
    </row>
    <row r="12506" spans="1:13">
      <c r="A12506" s="21" t="s">
        <v>533</v>
      </c>
      <c r="B12506" s="21" t="s">
        <v>553</v>
      </c>
      <c r="C12506" s="21" t="s">
        <v>449</v>
      </c>
      <c r="D12506" s="21" t="s">
        <v>24</v>
      </c>
      <c r="E12506" s="21" t="s">
        <v>552</v>
      </c>
      <c r="F12506" s="21" t="s">
        <v>191</v>
      </c>
      <c r="G12506" s="21">
        <v>1</v>
      </c>
      <c r="H12506" s="20">
        <v>1.3691902610908235</v>
      </c>
      <c r="I12506" s="20">
        <v>1.4394124117371963</v>
      </c>
      <c r="J12506" s="19" t="s">
        <v>1963</v>
      </c>
      <c r="K12506" s="18">
        <v>10</v>
      </c>
      <c r="L12506" s="18">
        <v>0.5</v>
      </c>
      <c r="M12506" s="18" t="str">
        <f>IF(tbl_data[[#This Row],[PACK COUNT]]&gt;1,"Multipack","Single")</f>
        <v>Single</v>
      </c>
    </row>
    <row r="12507" spans="1:13">
      <c r="A12507" s="21" t="s">
        <v>533</v>
      </c>
      <c r="B12507" s="21" t="s">
        <v>551</v>
      </c>
      <c r="C12507" s="21" t="s">
        <v>382</v>
      </c>
      <c r="D12507" s="21" t="s">
        <v>87</v>
      </c>
      <c r="E12507" s="21" t="s">
        <v>550</v>
      </c>
      <c r="F12507" s="21" t="s">
        <v>191</v>
      </c>
      <c r="G12507" s="21">
        <v>1</v>
      </c>
      <c r="H12507" s="20">
        <v>2.006693794034788</v>
      </c>
      <c r="I12507" s="20">
        <v>2.6957204655136597</v>
      </c>
      <c r="J12507" s="19" t="s">
        <v>1963</v>
      </c>
      <c r="K12507" s="18">
        <v>10</v>
      </c>
      <c r="L12507" s="18">
        <v>0.5</v>
      </c>
      <c r="M12507" s="18" t="str">
        <f>IF(tbl_data[[#This Row],[PACK COUNT]]&gt;1,"Multipack","Single")</f>
        <v>Single</v>
      </c>
    </row>
    <row r="12508" spans="1:13">
      <c r="A12508" s="21" t="s">
        <v>533</v>
      </c>
      <c r="B12508" s="21" t="s">
        <v>551</v>
      </c>
      <c r="C12508" s="21" t="s">
        <v>382</v>
      </c>
      <c r="D12508" s="21" t="s">
        <v>87</v>
      </c>
      <c r="E12508" s="21" t="s">
        <v>550</v>
      </c>
      <c r="F12508" s="21" t="s">
        <v>191</v>
      </c>
      <c r="G12508" s="21">
        <v>1</v>
      </c>
      <c r="H12508" s="20">
        <v>3.3127412584223963</v>
      </c>
      <c r="I12508" s="20">
        <v>4.4843012515351148</v>
      </c>
      <c r="J12508" s="19" t="s">
        <v>1963</v>
      </c>
      <c r="K12508" s="18">
        <v>10</v>
      </c>
      <c r="L12508" s="18">
        <v>0.5</v>
      </c>
      <c r="M12508" s="18" t="str">
        <f>IF(tbl_data[[#This Row],[PACK COUNT]]&gt;1,"Multipack","Single")</f>
        <v>Single</v>
      </c>
    </row>
    <row r="12509" spans="1:13">
      <c r="A12509" s="21" t="s">
        <v>533</v>
      </c>
      <c r="B12509" s="21" t="s">
        <v>547</v>
      </c>
      <c r="C12509" s="21" t="s">
        <v>24</v>
      </c>
      <c r="D12509" s="21" t="s">
        <v>71</v>
      </c>
      <c r="E12509" s="21" t="s">
        <v>549</v>
      </c>
      <c r="F12509" s="21" t="s">
        <v>191</v>
      </c>
      <c r="G12509" s="21">
        <v>1</v>
      </c>
      <c r="H12509" s="20">
        <v>6.7974852889801669</v>
      </c>
      <c r="I12509" s="20">
        <v>7.3835275168723813</v>
      </c>
      <c r="J12509" s="19" t="s">
        <v>1963</v>
      </c>
      <c r="K12509" s="18">
        <v>10</v>
      </c>
      <c r="L12509" s="18">
        <v>0.5</v>
      </c>
      <c r="M12509" s="18" t="str">
        <f>IF(tbl_data[[#This Row],[PACK COUNT]]&gt;1,"Multipack","Single")</f>
        <v>Single</v>
      </c>
    </row>
    <row r="12510" spans="1:13">
      <c r="A12510" s="21" t="s">
        <v>533</v>
      </c>
      <c r="B12510" s="21" t="s">
        <v>547</v>
      </c>
      <c r="C12510" s="21" t="s">
        <v>24</v>
      </c>
      <c r="D12510" s="21" t="s">
        <v>87</v>
      </c>
      <c r="E12510" s="21" t="s">
        <v>1275</v>
      </c>
      <c r="F12510" s="21" t="s">
        <v>191</v>
      </c>
      <c r="G12510" s="21">
        <v>1</v>
      </c>
      <c r="H12510" s="20">
        <v>5.6272937903641504E-2</v>
      </c>
      <c r="I12510" s="20">
        <v>7.8423851261628263E-2</v>
      </c>
      <c r="J12510" s="19" t="s">
        <v>1963</v>
      </c>
      <c r="K12510" s="18">
        <v>10</v>
      </c>
      <c r="L12510" s="18">
        <v>5</v>
      </c>
      <c r="M12510" s="18" t="str">
        <f>IF(tbl_data[[#This Row],[PACK COUNT]]&gt;1,"Multipack","Single")</f>
        <v>Single</v>
      </c>
    </row>
    <row r="12511" spans="1:13">
      <c r="A12511" s="21" t="s">
        <v>533</v>
      </c>
      <c r="B12511" s="21" t="s">
        <v>547</v>
      </c>
      <c r="C12511" s="21" t="s">
        <v>62</v>
      </c>
      <c r="D12511" s="21" t="s">
        <v>87</v>
      </c>
      <c r="E12511" s="21" t="s">
        <v>548</v>
      </c>
      <c r="F12511" s="21" t="s">
        <v>191</v>
      </c>
      <c r="G12511" s="21">
        <v>1</v>
      </c>
      <c r="H12511" s="20">
        <v>0.44135746535097226</v>
      </c>
      <c r="I12511" s="20">
        <v>0.44414920828307647</v>
      </c>
      <c r="J12511" s="19" t="s">
        <v>1963</v>
      </c>
      <c r="K12511" s="18">
        <v>10</v>
      </c>
      <c r="L12511" s="18">
        <v>0.5</v>
      </c>
      <c r="M12511" s="18" t="str">
        <f>IF(tbl_data[[#This Row],[PACK COUNT]]&gt;1,"Multipack","Single")</f>
        <v>Single</v>
      </c>
    </row>
    <row r="12512" spans="1:13">
      <c r="A12512" s="21" t="s">
        <v>533</v>
      </c>
      <c r="B12512" s="21" t="s">
        <v>1406</v>
      </c>
      <c r="C12512" s="21" t="s">
        <v>24</v>
      </c>
      <c r="D12512" s="21" t="s">
        <v>71</v>
      </c>
      <c r="E12512" s="21" t="s">
        <v>1405</v>
      </c>
      <c r="F12512" s="21" t="s">
        <v>191</v>
      </c>
      <c r="G12512" s="21">
        <v>1</v>
      </c>
      <c r="H12512" s="20">
        <v>3.8531501553100624E-2</v>
      </c>
      <c r="I12512" s="20">
        <v>6.2209952612484319E-2</v>
      </c>
      <c r="J12512" s="19" t="s">
        <v>1963</v>
      </c>
      <c r="K12512" s="18">
        <v>10</v>
      </c>
      <c r="L12512" s="18">
        <v>0.33</v>
      </c>
      <c r="M12512" s="18" t="str">
        <f>IF(tbl_data[[#This Row],[PACK COUNT]]&gt;1,"Multipack","Single")</f>
        <v>Single</v>
      </c>
    </row>
    <row r="12513" spans="1:13">
      <c r="A12513" s="21" t="s">
        <v>1404</v>
      </c>
      <c r="B12513" s="21" t="s">
        <v>543</v>
      </c>
      <c r="C12513" s="21" t="s">
        <v>273</v>
      </c>
      <c r="D12513" s="21" t="s">
        <v>87</v>
      </c>
      <c r="E12513" s="21" t="s">
        <v>1403</v>
      </c>
      <c r="F12513" s="21" t="s">
        <v>191</v>
      </c>
      <c r="G12513" s="21">
        <v>1</v>
      </c>
      <c r="H12513" s="20">
        <v>1.1829958753657159E-2</v>
      </c>
      <c r="I12513" s="20">
        <v>1.3802166391368564E-2</v>
      </c>
      <c r="J12513" s="19" t="s">
        <v>1963</v>
      </c>
      <c r="K12513" s="18">
        <v>10</v>
      </c>
      <c r="L12513" s="18">
        <v>0.5</v>
      </c>
      <c r="M12513" s="18" t="str">
        <f>IF(tbl_data[[#This Row],[PACK COUNT]]&gt;1,"Multipack","Single")</f>
        <v>Single</v>
      </c>
    </row>
    <row r="12514" spans="1:13">
      <c r="A12514" s="21" t="s">
        <v>523</v>
      </c>
      <c r="B12514" s="21" t="s">
        <v>522</v>
      </c>
      <c r="C12514" s="21" t="s">
        <v>529</v>
      </c>
      <c r="D12514" s="21" t="s">
        <v>71</v>
      </c>
      <c r="E12514" s="21" t="s">
        <v>528</v>
      </c>
      <c r="F12514" s="21" t="s">
        <v>196</v>
      </c>
      <c r="G12514" s="21">
        <v>1</v>
      </c>
      <c r="H12514" s="20">
        <v>2.2883679399478829E-2</v>
      </c>
      <c r="I12514" s="20">
        <v>0.12628993130060653</v>
      </c>
      <c r="J12514" s="19" t="s">
        <v>1963</v>
      </c>
      <c r="K12514" s="18">
        <v>10</v>
      </c>
      <c r="L12514" s="18">
        <v>0.33</v>
      </c>
      <c r="M12514" s="18" t="str">
        <f>IF(tbl_data[[#This Row],[PACK COUNT]]&gt;1,"Multipack","Single")</f>
        <v>Single</v>
      </c>
    </row>
    <row r="12515" spans="1:13">
      <c r="A12515" s="21" t="s">
        <v>523</v>
      </c>
      <c r="B12515" s="21" t="s">
        <v>522</v>
      </c>
      <c r="C12515" s="21" t="s">
        <v>527</v>
      </c>
      <c r="D12515" s="21" t="s">
        <v>24</v>
      </c>
      <c r="E12515" s="21" t="s">
        <v>526</v>
      </c>
      <c r="F12515" s="21" t="s">
        <v>196</v>
      </c>
      <c r="G12515" s="21">
        <v>1</v>
      </c>
      <c r="H12515" s="20">
        <v>1.4820801180702356E-2</v>
      </c>
      <c r="I12515" s="20">
        <v>8.3829709706253766E-2</v>
      </c>
      <c r="J12515" s="19" t="s">
        <v>1963</v>
      </c>
      <c r="K12515" s="18">
        <v>10</v>
      </c>
      <c r="L12515" s="18">
        <v>0.33</v>
      </c>
      <c r="M12515" s="18" t="str">
        <f>IF(tbl_data[[#This Row],[PACK COUNT]]&gt;1,"Multipack","Single")</f>
        <v>Single</v>
      </c>
    </row>
    <row r="12516" spans="1:13">
      <c r="A12516" s="21" t="s">
        <v>523</v>
      </c>
      <c r="B12516" s="21" t="s">
        <v>522</v>
      </c>
      <c r="C12516" s="21" t="s">
        <v>525</v>
      </c>
      <c r="D12516" s="21" t="s">
        <v>110</v>
      </c>
      <c r="E12516" s="21" t="s">
        <v>524</v>
      </c>
      <c r="F12516" s="21" t="s">
        <v>196</v>
      </c>
      <c r="G12516" s="21">
        <v>1</v>
      </c>
      <c r="H12516" s="20">
        <v>2.8920171919235745E-2</v>
      </c>
      <c r="I12516" s="20">
        <v>0.16394091758612545</v>
      </c>
      <c r="J12516" s="19" t="s">
        <v>1963</v>
      </c>
      <c r="K12516" s="18">
        <v>10</v>
      </c>
      <c r="L12516" s="18">
        <v>0.33</v>
      </c>
      <c r="M12516" s="18" t="str">
        <f>IF(tbl_data[[#This Row],[PACK COUNT]]&gt;1,"Multipack","Single")</f>
        <v>Single</v>
      </c>
    </row>
    <row r="12517" spans="1:13">
      <c r="A12517" s="21" t="s">
        <v>514</v>
      </c>
      <c r="B12517" s="21" t="s">
        <v>519</v>
      </c>
      <c r="C12517" s="21" t="s">
        <v>519</v>
      </c>
      <c r="D12517" s="21" t="s">
        <v>24</v>
      </c>
      <c r="E12517" s="21" t="s">
        <v>518</v>
      </c>
      <c r="F12517" s="21" t="s">
        <v>196</v>
      </c>
      <c r="G12517" s="21">
        <v>1</v>
      </c>
      <c r="H12517" s="20">
        <v>2.5121128110724165E-2</v>
      </c>
      <c r="I12517" s="20">
        <v>9.6503985537984546E-2</v>
      </c>
      <c r="J12517" s="19" t="s">
        <v>1963</v>
      </c>
      <c r="K12517" s="18">
        <v>10</v>
      </c>
      <c r="L12517" s="18">
        <v>0.5</v>
      </c>
      <c r="M12517" s="18" t="str">
        <f>IF(tbl_data[[#This Row],[PACK COUNT]]&gt;1,"Multipack","Single")</f>
        <v>Single</v>
      </c>
    </row>
    <row r="12518" spans="1:13">
      <c r="A12518" s="21" t="s">
        <v>514</v>
      </c>
      <c r="B12518" s="21" t="s">
        <v>517</v>
      </c>
      <c r="C12518" s="21" t="s">
        <v>516</v>
      </c>
      <c r="D12518" s="21" t="s">
        <v>24</v>
      </c>
      <c r="E12518" s="21" t="s">
        <v>515</v>
      </c>
      <c r="F12518" s="21" t="s">
        <v>196</v>
      </c>
      <c r="G12518" s="21">
        <v>1</v>
      </c>
      <c r="H12518" s="20">
        <v>2.7062248239123607E-2</v>
      </c>
      <c r="I12518" s="20">
        <v>0.10540636586474179</v>
      </c>
      <c r="J12518" s="19" t="s">
        <v>1963</v>
      </c>
      <c r="K12518" s="18">
        <v>10</v>
      </c>
      <c r="L12518" s="18">
        <v>0.5</v>
      </c>
      <c r="M12518" s="18" t="str">
        <f>IF(tbl_data[[#This Row],[PACK COUNT]]&gt;1,"Multipack","Single")</f>
        <v>Single</v>
      </c>
    </row>
    <row r="12519" spans="1:13">
      <c r="A12519" s="21" t="s">
        <v>508</v>
      </c>
      <c r="B12519" s="21" t="s">
        <v>508</v>
      </c>
      <c r="C12519" s="21" t="s">
        <v>160</v>
      </c>
      <c r="D12519" s="21" t="s">
        <v>87</v>
      </c>
      <c r="E12519" s="21" t="s">
        <v>511</v>
      </c>
      <c r="F12519" s="21" t="s">
        <v>191</v>
      </c>
      <c r="G12519" s="21">
        <v>1</v>
      </c>
      <c r="H12519" s="20">
        <v>0.18609412525215291</v>
      </c>
      <c r="I12519" s="20">
        <v>0.26506680313957171</v>
      </c>
      <c r="J12519" s="19" t="s">
        <v>1963</v>
      </c>
      <c r="K12519" s="18">
        <v>10</v>
      </c>
      <c r="L12519" s="18">
        <v>0.5</v>
      </c>
      <c r="M12519" s="18" t="str">
        <f>IF(tbl_data[[#This Row],[PACK COUNT]]&gt;1,"Multipack","Single")</f>
        <v>Single</v>
      </c>
    </row>
    <row r="12520" spans="1:13">
      <c r="A12520" s="21" t="s">
        <v>508</v>
      </c>
      <c r="B12520" s="21" t="s">
        <v>508</v>
      </c>
      <c r="C12520" s="21" t="s">
        <v>510</v>
      </c>
      <c r="D12520" s="21" t="s">
        <v>71</v>
      </c>
      <c r="E12520" s="21" t="s">
        <v>509</v>
      </c>
      <c r="F12520" s="21" t="s">
        <v>191</v>
      </c>
      <c r="G12520" s="21">
        <v>1</v>
      </c>
      <c r="H12520" s="20">
        <v>2.526499763442086E-2</v>
      </c>
      <c r="I12520" s="20">
        <v>4.2843273240323061E-2</v>
      </c>
      <c r="J12520" s="19" t="s">
        <v>1963</v>
      </c>
      <c r="K12520" s="18">
        <v>10</v>
      </c>
      <c r="L12520" s="18">
        <v>0.5</v>
      </c>
      <c r="M12520" s="18" t="str">
        <f>IF(tbl_data[[#This Row],[PACK COUNT]]&gt;1,"Multipack","Single")</f>
        <v>Single</v>
      </c>
    </row>
    <row r="12521" spans="1:13">
      <c r="A12521" s="21" t="s">
        <v>508</v>
      </c>
      <c r="B12521" s="21" t="s">
        <v>507</v>
      </c>
      <c r="C12521" s="21" t="s">
        <v>160</v>
      </c>
      <c r="D12521" s="21" t="s">
        <v>87</v>
      </c>
      <c r="E12521" s="21" t="s">
        <v>506</v>
      </c>
      <c r="F12521" s="21" t="s">
        <v>191</v>
      </c>
      <c r="G12521" s="21">
        <v>1</v>
      </c>
      <c r="H12521" s="20">
        <v>0.12012151858842585</v>
      </c>
      <c r="I12521" s="20">
        <v>0.1762525725702303</v>
      </c>
      <c r="J12521" s="19" t="s">
        <v>1963</v>
      </c>
      <c r="K12521" s="18">
        <v>10</v>
      </c>
      <c r="L12521" s="18">
        <v>0.5</v>
      </c>
      <c r="M12521" s="18" t="str">
        <f>IF(tbl_data[[#This Row],[PACK COUNT]]&gt;1,"Multipack","Single")</f>
        <v>Single</v>
      </c>
    </row>
    <row r="12522" spans="1:13">
      <c r="A12522" s="21" t="s">
        <v>504</v>
      </c>
      <c r="B12522" s="21" t="s">
        <v>503</v>
      </c>
      <c r="C12522" s="21" t="s">
        <v>503</v>
      </c>
      <c r="D12522" s="21" t="s">
        <v>87</v>
      </c>
      <c r="E12522" s="21" t="s">
        <v>505</v>
      </c>
      <c r="F12522" s="21" t="s">
        <v>203</v>
      </c>
      <c r="G12522" s="21">
        <v>1</v>
      </c>
      <c r="H12522" s="20">
        <v>0.87583627571111167</v>
      </c>
      <c r="I12522" s="20">
        <v>0.6838347017009202</v>
      </c>
      <c r="J12522" s="19" t="s">
        <v>1963</v>
      </c>
      <c r="K12522" s="18">
        <v>10</v>
      </c>
      <c r="L12522" s="18">
        <v>2</v>
      </c>
      <c r="M12522" s="18" t="str">
        <f>IF(tbl_data[[#This Row],[PACK COUNT]]&gt;1,"Multipack","Single")</f>
        <v>Single</v>
      </c>
    </row>
    <row r="12523" spans="1:13">
      <c r="A12523" s="21" t="s">
        <v>504</v>
      </c>
      <c r="B12523" s="21" t="s">
        <v>503</v>
      </c>
      <c r="C12523" s="21" t="s">
        <v>110</v>
      </c>
      <c r="D12523" s="21" t="s">
        <v>110</v>
      </c>
      <c r="E12523" s="21" t="s">
        <v>502</v>
      </c>
      <c r="F12523" s="21" t="s">
        <v>191</v>
      </c>
      <c r="G12523" s="21">
        <v>1</v>
      </c>
      <c r="H12523" s="20">
        <v>2.6543905929253548</v>
      </c>
      <c r="I12523" s="20">
        <v>3.0022008142380883</v>
      </c>
      <c r="J12523" s="19" t="s">
        <v>1963</v>
      </c>
      <c r="K12523" s="18">
        <v>10</v>
      </c>
      <c r="L12523" s="18">
        <v>0.5</v>
      </c>
      <c r="M12523" s="18" t="str">
        <f>IF(tbl_data[[#This Row],[PACK COUNT]]&gt;1,"Multipack","Single")</f>
        <v>Single</v>
      </c>
    </row>
    <row r="12524" spans="1:13">
      <c r="A12524" s="21" t="s">
        <v>504</v>
      </c>
      <c r="B12524" s="21" t="s">
        <v>1402</v>
      </c>
      <c r="C12524" s="21" t="s">
        <v>1401</v>
      </c>
      <c r="D12524" s="21" t="s">
        <v>71</v>
      </c>
      <c r="E12524" s="21" t="s">
        <v>1400</v>
      </c>
      <c r="F12524" s="21" t="s">
        <v>191</v>
      </c>
      <c r="G12524" s="21">
        <v>1</v>
      </c>
      <c r="H12524" s="20">
        <v>3.9652392435561679E-2</v>
      </c>
      <c r="I12524" s="20">
        <v>7.1793931079203288E-2</v>
      </c>
      <c r="J12524" s="19" t="s">
        <v>1963</v>
      </c>
      <c r="K12524" s="18">
        <v>10</v>
      </c>
      <c r="L12524" s="18">
        <v>0.5</v>
      </c>
      <c r="M12524" s="18" t="str">
        <f>IF(tbl_data[[#This Row],[PACK COUNT]]&gt;1,"Multipack","Single")</f>
        <v>Single</v>
      </c>
    </row>
    <row r="12525" spans="1:13">
      <c r="A12525" s="21" t="s">
        <v>501</v>
      </c>
      <c r="B12525" s="21" t="s">
        <v>500</v>
      </c>
      <c r="C12525" s="21" t="s">
        <v>499</v>
      </c>
      <c r="D12525" s="21" t="s">
        <v>24</v>
      </c>
      <c r="E12525" s="21" t="s">
        <v>498</v>
      </c>
      <c r="F12525" s="21" t="s">
        <v>196</v>
      </c>
      <c r="G12525" s="21">
        <v>1</v>
      </c>
      <c r="H12525" s="20">
        <v>6.3993355702304286E-2</v>
      </c>
      <c r="I12525" s="20">
        <v>0.26937744597689262</v>
      </c>
      <c r="J12525" s="19" t="s">
        <v>1963</v>
      </c>
      <c r="K12525" s="18">
        <v>10</v>
      </c>
      <c r="L12525" s="18">
        <v>0.5</v>
      </c>
      <c r="M12525" s="18" t="str">
        <f>IF(tbl_data[[#This Row],[PACK COUNT]]&gt;1,"Multipack","Single")</f>
        <v>Single</v>
      </c>
    </row>
    <row r="12526" spans="1:13">
      <c r="A12526" s="21" t="s">
        <v>497</v>
      </c>
      <c r="B12526" s="21" t="s">
        <v>496</v>
      </c>
      <c r="C12526" s="21" t="s">
        <v>81</v>
      </c>
      <c r="D12526" s="21" t="s">
        <v>24</v>
      </c>
      <c r="E12526" s="21" t="s">
        <v>495</v>
      </c>
      <c r="F12526" s="21" t="s">
        <v>196</v>
      </c>
      <c r="G12526" s="21">
        <v>1</v>
      </c>
      <c r="H12526" s="20">
        <v>1.8960836699297875E-2</v>
      </c>
      <c r="I12526" s="20">
        <v>0.12024835810214246</v>
      </c>
      <c r="J12526" s="19" t="s">
        <v>1963</v>
      </c>
      <c r="K12526" s="18">
        <v>10</v>
      </c>
      <c r="L12526" s="18">
        <v>0.75</v>
      </c>
      <c r="M12526" s="18" t="str">
        <f>IF(tbl_data[[#This Row],[PACK COUNT]]&gt;1,"Multipack","Single")</f>
        <v>Single</v>
      </c>
    </row>
    <row r="12527" spans="1:13">
      <c r="A12527" s="21" t="s">
        <v>492</v>
      </c>
      <c r="B12527" s="21" t="s">
        <v>491</v>
      </c>
      <c r="C12527" s="21" t="s">
        <v>494</v>
      </c>
      <c r="D12527" s="21" t="s">
        <v>24</v>
      </c>
      <c r="E12527" s="21" t="s">
        <v>493</v>
      </c>
      <c r="F12527" s="21" t="s">
        <v>196</v>
      </c>
      <c r="G12527" s="21">
        <v>1</v>
      </c>
      <c r="H12527" s="20">
        <v>2.8734892464504946E-2</v>
      </c>
      <c r="I12527" s="20">
        <v>0.10623174594463108</v>
      </c>
      <c r="J12527" s="19" t="s">
        <v>1963</v>
      </c>
      <c r="K12527" s="18">
        <v>10</v>
      </c>
      <c r="L12527" s="18">
        <v>0.33</v>
      </c>
      <c r="M12527" s="18" t="str">
        <f>IF(tbl_data[[#This Row],[PACK COUNT]]&gt;1,"Multipack","Single")</f>
        <v>Single</v>
      </c>
    </row>
    <row r="12528" spans="1:13">
      <c r="A12528" s="21" t="s">
        <v>492</v>
      </c>
      <c r="B12528" s="21" t="s">
        <v>491</v>
      </c>
      <c r="C12528" s="21" t="s">
        <v>490</v>
      </c>
      <c r="D12528" s="21" t="s">
        <v>24</v>
      </c>
      <c r="E12528" s="21" t="s">
        <v>489</v>
      </c>
      <c r="F12528" s="21" t="s">
        <v>196</v>
      </c>
      <c r="G12528" s="21">
        <v>1</v>
      </c>
      <c r="H12528" s="20">
        <v>1.7682172889604601E-2</v>
      </c>
      <c r="I12528" s="20">
        <v>6.5263201698094894E-2</v>
      </c>
      <c r="J12528" s="19" t="s">
        <v>1963</v>
      </c>
      <c r="K12528" s="18">
        <v>10</v>
      </c>
      <c r="L12528" s="18">
        <v>0.33</v>
      </c>
      <c r="M12528" s="18" t="str">
        <f>IF(tbl_data[[#This Row],[PACK COUNT]]&gt;1,"Multipack","Single")</f>
        <v>Single</v>
      </c>
    </row>
    <row r="12529" spans="1:13">
      <c r="A12529" s="21" t="s">
        <v>465</v>
      </c>
      <c r="B12529" s="21" t="s">
        <v>487</v>
      </c>
      <c r="C12529" s="21" t="s">
        <v>487</v>
      </c>
      <c r="D12529" s="21" t="s">
        <v>24</v>
      </c>
      <c r="E12529" s="21" t="s">
        <v>488</v>
      </c>
      <c r="F12529" s="21" t="s">
        <v>196</v>
      </c>
      <c r="G12529" s="21">
        <v>1</v>
      </c>
      <c r="H12529" s="20">
        <v>1.2047831891108475E-2</v>
      </c>
      <c r="I12529" s="20">
        <v>3.3743803823868004E-2</v>
      </c>
      <c r="J12529" s="19" t="s">
        <v>1963</v>
      </c>
      <c r="K12529" s="18">
        <v>10</v>
      </c>
      <c r="L12529" s="18">
        <v>0.33</v>
      </c>
      <c r="M12529" s="18" t="str">
        <f>IF(tbl_data[[#This Row],[PACK COUNT]]&gt;1,"Multipack","Single")</f>
        <v>Single</v>
      </c>
    </row>
    <row r="12530" spans="1:13">
      <c r="A12530" s="21" t="s">
        <v>465</v>
      </c>
      <c r="B12530" s="21" t="s">
        <v>487</v>
      </c>
      <c r="C12530" s="21" t="s">
        <v>55</v>
      </c>
      <c r="D12530" s="21" t="s">
        <v>24</v>
      </c>
      <c r="E12530" s="21" t="s">
        <v>486</v>
      </c>
      <c r="F12530" s="21" t="s">
        <v>196</v>
      </c>
      <c r="G12530" s="21">
        <v>1</v>
      </c>
      <c r="H12530" s="20">
        <v>0.10068342605630519</v>
      </c>
      <c r="I12530" s="20">
        <v>0.30009562478417551</v>
      </c>
      <c r="J12530" s="19" t="s">
        <v>1963</v>
      </c>
      <c r="K12530" s="18">
        <v>10</v>
      </c>
      <c r="L12530" s="18">
        <v>0.33</v>
      </c>
      <c r="M12530" s="18" t="str">
        <f>IF(tbl_data[[#This Row],[PACK COUNT]]&gt;1,"Multipack","Single")</f>
        <v>Single</v>
      </c>
    </row>
    <row r="12531" spans="1:13">
      <c r="A12531" s="21" t="s">
        <v>465</v>
      </c>
      <c r="B12531" s="21" t="s">
        <v>485</v>
      </c>
      <c r="C12531" s="21" t="s">
        <v>485</v>
      </c>
      <c r="D12531" s="21" t="s">
        <v>24</v>
      </c>
      <c r="E12531" s="21" t="s">
        <v>484</v>
      </c>
      <c r="F12531" s="21" t="s">
        <v>196</v>
      </c>
      <c r="G12531" s="21">
        <v>1</v>
      </c>
      <c r="H12531" s="20">
        <v>0.15288314580094944</v>
      </c>
      <c r="I12531" s="20">
        <v>0.66871719600223323</v>
      </c>
      <c r="J12531" s="19" t="s">
        <v>1963</v>
      </c>
      <c r="K12531" s="18">
        <v>10</v>
      </c>
      <c r="L12531" s="18">
        <v>0.33</v>
      </c>
      <c r="M12531" s="18" t="str">
        <f>IF(tbl_data[[#This Row],[PACK COUNT]]&gt;1,"Multipack","Single")</f>
        <v>Single</v>
      </c>
    </row>
    <row r="12532" spans="1:13">
      <c r="A12532" s="21" t="s">
        <v>465</v>
      </c>
      <c r="B12532" s="21" t="s">
        <v>482</v>
      </c>
      <c r="C12532" s="21" t="s">
        <v>382</v>
      </c>
      <c r="D12532" s="21" t="s">
        <v>24</v>
      </c>
      <c r="E12532" s="21" t="s">
        <v>483</v>
      </c>
      <c r="F12532" s="21" t="s">
        <v>196</v>
      </c>
      <c r="G12532" s="21">
        <v>1</v>
      </c>
      <c r="H12532" s="20">
        <v>2.2735635562726344</v>
      </c>
      <c r="I12532" s="20">
        <v>6.0736664551346147</v>
      </c>
      <c r="J12532" s="19" t="s">
        <v>1963</v>
      </c>
      <c r="K12532" s="18">
        <v>10</v>
      </c>
      <c r="L12532" s="18">
        <v>0.5</v>
      </c>
      <c r="M12532" s="18" t="str">
        <f>IF(tbl_data[[#This Row],[PACK COUNT]]&gt;1,"Multipack","Single")</f>
        <v>Single</v>
      </c>
    </row>
    <row r="12533" spans="1:13">
      <c r="A12533" s="21" t="s">
        <v>465</v>
      </c>
      <c r="B12533" s="21" t="s">
        <v>482</v>
      </c>
      <c r="C12533" s="21" t="s">
        <v>481</v>
      </c>
      <c r="D12533" s="21" t="s">
        <v>24</v>
      </c>
      <c r="E12533" s="21" t="s">
        <v>480</v>
      </c>
      <c r="F12533" s="21" t="s">
        <v>196</v>
      </c>
      <c r="G12533" s="21">
        <v>1</v>
      </c>
      <c r="H12533" s="20">
        <v>3.4896791274046664E-2</v>
      </c>
      <c r="I12533" s="20">
        <v>0.1038284272326134</v>
      </c>
      <c r="J12533" s="19" t="s">
        <v>1963</v>
      </c>
      <c r="K12533" s="18">
        <v>10</v>
      </c>
      <c r="L12533" s="18">
        <v>0.5</v>
      </c>
      <c r="M12533" s="18" t="str">
        <f>IF(tbl_data[[#This Row],[PACK COUNT]]&gt;1,"Multipack","Single")</f>
        <v>Single</v>
      </c>
    </row>
    <row r="12534" spans="1:13">
      <c r="A12534" s="21" t="s">
        <v>465</v>
      </c>
      <c r="B12534" s="21" t="s">
        <v>479</v>
      </c>
      <c r="C12534" s="21" t="s">
        <v>478</v>
      </c>
      <c r="D12534" s="21" t="s">
        <v>24</v>
      </c>
      <c r="E12534" s="21" t="s">
        <v>477</v>
      </c>
      <c r="F12534" s="21" t="s">
        <v>196</v>
      </c>
      <c r="G12534" s="21">
        <v>1</v>
      </c>
      <c r="H12534" s="20">
        <v>0.38216017842267686</v>
      </c>
      <c r="I12534" s="20">
        <v>1.6184967392678173</v>
      </c>
      <c r="J12534" s="19" t="s">
        <v>1963</v>
      </c>
      <c r="K12534" s="18">
        <v>10</v>
      </c>
      <c r="L12534" s="18">
        <v>0.33</v>
      </c>
      <c r="M12534" s="18" t="str">
        <f>IF(tbl_data[[#This Row],[PACK COUNT]]&gt;1,"Multipack","Single")</f>
        <v>Single</v>
      </c>
    </row>
    <row r="12535" spans="1:13">
      <c r="A12535" s="21" t="s">
        <v>465</v>
      </c>
      <c r="B12535" s="21" t="s">
        <v>475</v>
      </c>
      <c r="C12535" s="21" t="s">
        <v>59</v>
      </c>
      <c r="D12535" s="21" t="s">
        <v>24</v>
      </c>
      <c r="E12535" s="21" t="s">
        <v>476</v>
      </c>
      <c r="F12535" s="21" t="s">
        <v>196</v>
      </c>
      <c r="G12535" s="21">
        <v>1</v>
      </c>
      <c r="H12535" s="20">
        <v>0.53352300684973941</v>
      </c>
      <c r="I12535" s="20">
        <v>2.3502710124834487</v>
      </c>
      <c r="J12535" s="19" t="s">
        <v>1963</v>
      </c>
      <c r="K12535" s="18">
        <v>10</v>
      </c>
      <c r="L12535" s="18">
        <v>0.33</v>
      </c>
      <c r="M12535" s="18" t="str">
        <f>IF(tbl_data[[#This Row],[PACK COUNT]]&gt;1,"Multipack","Single")</f>
        <v>Single</v>
      </c>
    </row>
    <row r="12536" spans="1:13">
      <c r="A12536" s="21" t="s">
        <v>465</v>
      </c>
      <c r="B12536" s="21" t="s">
        <v>475</v>
      </c>
      <c r="C12536" s="21" t="s">
        <v>474</v>
      </c>
      <c r="D12536" s="21" t="s">
        <v>24</v>
      </c>
      <c r="E12536" s="21" t="s">
        <v>473</v>
      </c>
      <c r="F12536" s="21" t="s">
        <v>196</v>
      </c>
      <c r="G12536" s="21">
        <v>1</v>
      </c>
      <c r="H12536" s="20">
        <v>0.34473485981764673</v>
      </c>
      <c r="I12536" s="20">
        <v>1.4684106429414499</v>
      </c>
      <c r="J12536" s="19" t="s">
        <v>1963</v>
      </c>
      <c r="K12536" s="18">
        <v>10</v>
      </c>
      <c r="L12536" s="18">
        <v>0.33</v>
      </c>
      <c r="M12536" s="18" t="str">
        <f>IF(tbl_data[[#This Row],[PACK COUNT]]&gt;1,"Multipack","Single")</f>
        <v>Single</v>
      </c>
    </row>
    <row r="12537" spans="1:13">
      <c r="A12537" s="21" t="s">
        <v>465</v>
      </c>
      <c r="B12537" s="21" t="s">
        <v>472</v>
      </c>
      <c r="C12537" s="21" t="s">
        <v>471</v>
      </c>
      <c r="D12537" s="21" t="s">
        <v>24</v>
      </c>
      <c r="E12537" s="21" t="s">
        <v>470</v>
      </c>
      <c r="F12537" s="21" t="s">
        <v>196</v>
      </c>
      <c r="G12537" s="21">
        <v>1</v>
      </c>
      <c r="H12537" s="20">
        <v>5.0166014752700272E-2</v>
      </c>
      <c r="I12537" s="20">
        <v>0.14802758867071805</v>
      </c>
      <c r="J12537" s="19" t="s">
        <v>1963</v>
      </c>
      <c r="K12537" s="18">
        <v>10</v>
      </c>
      <c r="L12537" s="18">
        <v>0.5</v>
      </c>
      <c r="M12537" s="18" t="str">
        <f>IF(tbl_data[[#This Row],[PACK COUNT]]&gt;1,"Multipack","Single")</f>
        <v>Single</v>
      </c>
    </row>
    <row r="12538" spans="1:13">
      <c r="A12538" s="21" t="s">
        <v>465</v>
      </c>
      <c r="B12538" s="21" t="s">
        <v>468</v>
      </c>
      <c r="C12538" s="21" t="s">
        <v>24</v>
      </c>
      <c r="D12538" s="21" t="s">
        <v>24</v>
      </c>
      <c r="E12538" s="21" t="s">
        <v>467</v>
      </c>
      <c r="F12538" s="21" t="s">
        <v>196</v>
      </c>
      <c r="G12538" s="21">
        <v>1</v>
      </c>
      <c r="H12538" s="20">
        <v>6.5362752928776233</v>
      </c>
      <c r="I12538" s="20">
        <v>13.613095273703298</v>
      </c>
      <c r="J12538" s="19" t="s">
        <v>1963</v>
      </c>
      <c r="K12538" s="18">
        <v>10</v>
      </c>
      <c r="L12538" s="18">
        <v>0.5</v>
      </c>
      <c r="M12538" s="18" t="str">
        <f>IF(tbl_data[[#This Row],[PACK COUNT]]&gt;1,"Multipack","Single")</f>
        <v>Single</v>
      </c>
    </row>
    <row r="12539" spans="1:13">
      <c r="A12539" s="21" t="s">
        <v>465</v>
      </c>
      <c r="B12539" s="21" t="s">
        <v>464</v>
      </c>
      <c r="C12539" s="21" t="s">
        <v>464</v>
      </c>
      <c r="D12539" s="21" t="s">
        <v>24</v>
      </c>
      <c r="E12539" s="21" t="s">
        <v>466</v>
      </c>
      <c r="F12539" s="21" t="s">
        <v>196</v>
      </c>
      <c r="G12539" s="21">
        <v>1</v>
      </c>
      <c r="H12539" s="20">
        <v>0.24112906178423787</v>
      </c>
      <c r="I12539" s="20">
        <v>0.85248090927118936</v>
      </c>
      <c r="J12539" s="19" t="s">
        <v>1963</v>
      </c>
      <c r="K12539" s="18">
        <v>10</v>
      </c>
      <c r="L12539" s="18">
        <v>0.33</v>
      </c>
      <c r="M12539" s="18" t="str">
        <f>IF(tbl_data[[#This Row],[PACK COUNT]]&gt;1,"Multipack","Single")</f>
        <v>Single</v>
      </c>
    </row>
    <row r="12540" spans="1:13">
      <c r="A12540" s="21" t="s">
        <v>465</v>
      </c>
      <c r="B12540" s="21" t="s">
        <v>464</v>
      </c>
      <c r="C12540" s="21" t="s">
        <v>464</v>
      </c>
      <c r="D12540" s="21" t="s">
        <v>24</v>
      </c>
      <c r="E12540" s="21" t="s">
        <v>1380</v>
      </c>
      <c r="F12540" s="21" t="s">
        <v>196</v>
      </c>
      <c r="G12540" s="21">
        <v>6</v>
      </c>
      <c r="H12540" s="20">
        <v>6.1165073261964235E-2</v>
      </c>
      <c r="I12540" s="20">
        <v>0.21404353512021879</v>
      </c>
      <c r="J12540" s="19" t="s">
        <v>1963</v>
      </c>
      <c r="K12540" s="18">
        <v>10</v>
      </c>
      <c r="L12540" s="18">
        <v>0.33</v>
      </c>
      <c r="M12540" s="18" t="str">
        <f>IF(tbl_data[[#This Row],[PACK COUNT]]&gt;1,"Multipack","Single")</f>
        <v>Multipack</v>
      </c>
    </row>
    <row r="12541" spans="1:13">
      <c r="A12541" s="21" t="s">
        <v>465</v>
      </c>
      <c r="B12541" s="21" t="s">
        <v>464</v>
      </c>
      <c r="C12541" s="21" t="s">
        <v>464</v>
      </c>
      <c r="D12541" s="21" t="s">
        <v>24</v>
      </c>
      <c r="E12541" s="21" t="s">
        <v>463</v>
      </c>
      <c r="F12541" s="21" t="s">
        <v>196</v>
      </c>
      <c r="G12541" s="21">
        <v>1</v>
      </c>
      <c r="H12541" s="20">
        <v>8.1188446047434124E-2</v>
      </c>
      <c r="I12541" s="20">
        <v>0.24357955536732731</v>
      </c>
      <c r="J12541" s="19" t="s">
        <v>1963</v>
      </c>
      <c r="K12541" s="18">
        <v>10</v>
      </c>
      <c r="L12541" s="18">
        <v>0.66</v>
      </c>
      <c r="M12541" s="18" t="str">
        <f>IF(tbl_data[[#This Row],[PACK COUNT]]&gt;1,"Multipack","Single")</f>
        <v>Single</v>
      </c>
    </row>
    <row r="12542" spans="1:13">
      <c r="A12542" s="21" t="s">
        <v>460</v>
      </c>
      <c r="B12542" s="21" t="s">
        <v>459</v>
      </c>
      <c r="C12542" s="21" t="s">
        <v>339</v>
      </c>
      <c r="D12542" s="21" t="s">
        <v>24</v>
      </c>
      <c r="E12542" s="21" t="s">
        <v>462</v>
      </c>
      <c r="F12542" s="21" t="s">
        <v>196</v>
      </c>
      <c r="G12542" s="21">
        <v>1</v>
      </c>
      <c r="H12542" s="20">
        <v>5.7723775323340415E-2</v>
      </c>
      <c r="I12542" s="20">
        <v>0.10909976517141051</v>
      </c>
      <c r="J12542" s="19" t="s">
        <v>1963</v>
      </c>
      <c r="K12542" s="18">
        <v>10</v>
      </c>
      <c r="L12542" s="18">
        <v>0.5</v>
      </c>
      <c r="M12542" s="18" t="str">
        <f>IF(tbl_data[[#This Row],[PACK COUNT]]&gt;1,"Multipack","Single")</f>
        <v>Single</v>
      </c>
    </row>
    <row r="12543" spans="1:13">
      <c r="A12543" s="21" t="s">
        <v>460</v>
      </c>
      <c r="B12543" s="21" t="s">
        <v>459</v>
      </c>
      <c r="C12543" s="21" t="s">
        <v>382</v>
      </c>
      <c r="D12543" s="21" t="s">
        <v>24</v>
      </c>
      <c r="E12543" s="21" t="s">
        <v>461</v>
      </c>
      <c r="F12543" s="21" t="s">
        <v>191</v>
      </c>
      <c r="G12543" s="21">
        <v>1</v>
      </c>
      <c r="H12543" s="20">
        <v>0.58119243600357295</v>
      </c>
      <c r="I12543" s="20">
        <v>1.1445684540947028</v>
      </c>
      <c r="J12543" s="19" t="s">
        <v>1963</v>
      </c>
      <c r="K12543" s="18">
        <v>10</v>
      </c>
      <c r="L12543" s="18">
        <v>0.5</v>
      </c>
      <c r="M12543" s="18" t="str">
        <f>IF(tbl_data[[#This Row],[PACK COUNT]]&gt;1,"Multipack","Single")</f>
        <v>Single</v>
      </c>
    </row>
    <row r="12544" spans="1:13">
      <c r="A12544" s="21" t="s">
        <v>460</v>
      </c>
      <c r="B12544" s="21" t="s">
        <v>459</v>
      </c>
      <c r="C12544" s="21" t="s">
        <v>458</v>
      </c>
      <c r="D12544" s="21" t="s">
        <v>24</v>
      </c>
      <c r="E12544" s="21" t="s">
        <v>457</v>
      </c>
      <c r="F12544" s="21" t="s">
        <v>196</v>
      </c>
      <c r="G12544" s="21">
        <v>1</v>
      </c>
      <c r="H12544" s="20">
        <v>3.5577391436178246E-2</v>
      </c>
      <c r="I12544" s="20">
        <v>5.8776247575097015E-2</v>
      </c>
      <c r="J12544" s="19" t="s">
        <v>1963</v>
      </c>
      <c r="K12544" s="18">
        <v>10</v>
      </c>
      <c r="L12544" s="18">
        <v>0.5</v>
      </c>
      <c r="M12544" s="18" t="str">
        <f>IF(tbl_data[[#This Row],[PACK COUNT]]&gt;1,"Multipack","Single")</f>
        <v>Single</v>
      </c>
    </row>
    <row r="12545" spans="1:13">
      <c r="A12545" s="21" t="s">
        <v>454</v>
      </c>
      <c r="B12545" s="21" t="s">
        <v>1314</v>
      </c>
      <c r="C12545" s="21" t="s">
        <v>1313</v>
      </c>
      <c r="D12545" s="21" t="s">
        <v>110</v>
      </c>
      <c r="E12545" s="21" t="s">
        <v>1312</v>
      </c>
      <c r="F12545" s="21" t="s">
        <v>191</v>
      </c>
      <c r="G12545" s="21">
        <v>1</v>
      </c>
      <c r="H12545" s="20">
        <v>17.038091216974998</v>
      </c>
      <c r="I12545" s="20">
        <v>16.530328191465511</v>
      </c>
      <c r="J12545" s="19" t="s">
        <v>1963</v>
      </c>
      <c r="K12545" s="18">
        <v>10</v>
      </c>
      <c r="L12545" s="18">
        <v>0.5</v>
      </c>
      <c r="M12545" s="18" t="str">
        <f>IF(tbl_data[[#This Row],[PACK COUNT]]&gt;1,"Multipack","Single")</f>
        <v>Single</v>
      </c>
    </row>
    <row r="12546" spans="1:13">
      <c r="A12546" s="21" t="s">
        <v>444</v>
      </c>
      <c r="B12546" s="21" t="s">
        <v>443</v>
      </c>
      <c r="C12546" s="21" t="s">
        <v>339</v>
      </c>
      <c r="D12546" s="21" t="s">
        <v>24</v>
      </c>
      <c r="E12546" s="21" t="s">
        <v>452</v>
      </c>
      <c r="F12546" s="21" t="s">
        <v>196</v>
      </c>
      <c r="G12546" s="21">
        <v>1</v>
      </c>
      <c r="H12546" s="20">
        <v>0.55299367253484033</v>
      </c>
      <c r="I12546" s="20">
        <v>1.0883913628806607</v>
      </c>
      <c r="J12546" s="19" t="s">
        <v>1963</v>
      </c>
      <c r="K12546" s="18">
        <v>10</v>
      </c>
      <c r="L12546" s="18">
        <v>0.5</v>
      </c>
      <c r="M12546" s="18" t="str">
        <f>IF(tbl_data[[#This Row],[PACK COUNT]]&gt;1,"Multipack","Single")</f>
        <v>Single</v>
      </c>
    </row>
    <row r="12547" spans="1:13">
      <c r="A12547" s="21" t="s">
        <v>444</v>
      </c>
      <c r="B12547" s="21" t="s">
        <v>443</v>
      </c>
      <c r="C12547" s="21" t="s">
        <v>129</v>
      </c>
      <c r="D12547" s="21" t="s">
        <v>24</v>
      </c>
      <c r="E12547" s="21" t="s">
        <v>451</v>
      </c>
      <c r="F12547" s="21" t="s">
        <v>191</v>
      </c>
      <c r="G12547" s="21">
        <v>1</v>
      </c>
      <c r="H12547" s="20">
        <v>1.7720437444220032</v>
      </c>
      <c r="I12547" s="20">
        <v>2.8264457802871261</v>
      </c>
      <c r="J12547" s="19" t="s">
        <v>1963</v>
      </c>
      <c r="K12547" s="18">
        <v>10</v>
      </c>
      <c r="L12547" s="18">
        <v>0.5</v>
      </c>
      <c r="M12547" s="18" t="str">
        <f>IF(tbl_data[[#This Row],[PACK COUNT]]&gt;1,"Multipack","Single")</f>
        <v>Single</v>
      </c>
    </row>
    <row r="12548" spans="1:13">
      <c r="A12548" s="21" t="s">
        <v>444</v>
      </c>
      <c r="B12548" s="21" t="s">
        <v>443</v>
      </c>
      <c r="C12548" s="21" t="s">
        <v>129</v>
      </c>
      <c r="D12548" s="21" t="s">
        <v>24</v>
      </c>
      <c r="E12548" s="21" t="s">
        <v>1274</v>
      </c>
      <c r="F12548" s="21" t="s">
        <v>196</v>
      </c>
      <c r="G12548" s="21">
        <v>1</v>
      </c>
      <c r="H12548" s="20">
        <v>3.1667550882869711E-2</v>
      </c>
      <c r="I12548" s="20">
        <v>0.10536283824547447</v>
      </c>
      <c r="J12548" s="19" t="s">
        <v>1963</v>
      </c>
      <c r="K12548" s="18">
        <v>10</v>
      </c>
      <c r="L12548" s="18">
        <v>0.33</v>
      </c>
      <c r="M12548" s="18" t="str">
        <f>IF(tbl_data[[#This Row],[PACK COUNT]]&gt;1,"Multipack","Single")</f>
        <v>Single</v>
      </c>
    </row>
    <row r="12549" spans="1:13">
      <c r="A12549" s="21" t="s">
        <v>444</v>
      </c>
      <c r="B12549" s="21" t="s">
        <v>443</v>
      </c>
      <c r="C12549" s="21" t="s">
        <v>129</v>
      </c>
      <c r="D12549" s="21" t="s">
        <v>24</v>
      </c>
      <c r="E12549" s="21" t="s">
        <v>447</v>
      </c>
      <c r="F12549" s="21" t="s">
        <v>196</v>
      </c>
      <c r="G12549" s="21">
        <v>1</v>
      </c>
      <c r="H12549" s="20">
        <v>0.87596015205162536</v>
      </c>
      <c r="I12549" s="20">
        <v>1.7319451737664904</v>
      </c>
      <c r="J12549" s="19" t="s">
        <v>1963</v>
      </c>
      <c r="K12549" s="18">
        <v>10</v>
      </c>
      <c r="L12549" s="18">
        <v>0.5</v>
      </c>
      <c r="M12549" s="18" t="str">
        <f>IF(tbl_data[[#This Row],[PACK COUNT]]&gt;1,"Multipack","Single")</f>
        <v>Single</v>
      </c>
    </row>
    <row r="12550" spans="1:13">
      <c r="A12550" s="21" t="s">
        <v>444</v>
      </c>
      <c r="B12550" s="21" t="s">
        <v>443</v>
      </c>
      <c r="C12550" s="21" t="s">
        <v>446</v>
      </c>
      <c r="D12550" s="21" t="s">
        <v>24</v>
      </c>
      <c r="E12550" s="21" t="s">
        <v>445</v>
      </c>
      <c r="F12550" s="21" t="s">
        <v>191</v>
      </c>
      <c r="G12550" s="21">
        <v>1</v>
      </c>
      <c r="H12550" s="20">
        <v>0.96139360539156049</v>
      </c>
      <c r="I12550" s="20">
        <v>1.2361278303448449</v>
      </c>
      <c r="J12550" s="19" t="s">
        <v>1963</v>
      </c>
      <c r="K12550" s="18">
        <v>10</v>
      </c>
      <c r="L12550" s="18">
        <v>0.5</v>
      </c>
      <c r="M12550" s="18" t="str">
        <f>IF(tbl_data[[#This Row],[PACK COUNT]]&gt;1,"Multipack","Single")</f>
        <v>Single</v>
      </c>
    </row>
    <row r="12551" spans="1:13">
      <c r="A12551" s="21" t="s">
        <v>444</v>
      </c>
      <c r="B12551" s="21" t="s">
        <v>443</v>
      </c>
      <c r="C12551" s="21" t="s">
        <v>442</v>
      </c>
      <c r="D12551" s="21" t="s">
        <v>24</v>
      </c>
      <c r="E12551" s="21" t="s">
        <v>441</v>
      </c>
      <c r="F12551" s="21" t="s">
        <v>196</v>
      </c>
      <c r="G12551" s="21">
        <v>1</v>
      </c>
      <c r="H12551" s="20">
        <v>0.54567696450725001</v>
      </c>
      <c r="I12551" s="20">
        <v>1.020838468955275</v>
      </c>
      <c r="J12551" s="19" t="s">
        <v>1963</v>
      </c>
      <c r="K12551" s="18">
        <v>10</v>
      </c>
      <c r="L12551" s="18">
        <v>0.5</v>
      </c>
      <c r="M12551" s="18" t="str">
        <f>IF(tbl_data[[#This Row],[PACK COUNT]]&gt;1,"Multipack","Single")</f>
        <v>Single</v>
      </c>
    </row>
    <row r="12552" spans="1:13">
      <c r="A12552" s="21" t="s">
        <v>444</v>
      </c>
      <c r="B12552" s="21" t="s">
        <v>443</v>
      </c>
      <c r="C12552" s="21" t="s">
        <v>442</v>
      </c>
      <c r="D12552" s="21" t="s">
        <v>24</v>
      </c>
      <c r="E12552" s="21" t="s">
        <v>441</v>
      </c>
      <c r="F12552" s="21" t="s">
        <v>196</v>
      </c>
      <c r="G12552" s="21">
        <v>1</v>
      </c>
      <c r="H12552" s="20">
        <v>0.5389539400523099</v>
      </c>
      <c r="I12552" s="20">
        <v>0.92515588452563358</v>
      </c>
      <c r="J12552" s="19" t="s">
        <v>1963</v>
      </c>
      <c r="K12552" s="18">
        <v>10</v>
      </c>
      <c r="L12552" s="18">
        <v>0.5</v>
      </c>
      <c r="M12552" s="18" t="str">
        <f>IF(tbl_data[[#This Row],[PACK COUNT]]&gt;1,"Multipack","Single")</f>
        <v>Single</v>
      </c>
    </row>
    <row r="12553" spans="1:13">
      <c r="A12553" s="21" t="s">
        <v>440</v>
      </c>
      <c r="B12553" s="21" t="s">
        <v>439</v>
      </c>
      <c r="C12553" s="21" t="s">
        <v>371</v>
      </c>
      <c r="D12553" s="21" t="s">
        <v>24</v>
      </c>
      <c r="E12553" s="21" t="s">
        <v>438</v>
      </c>
      <c r="F12553" s="21" t="s">
        <v>191</v>
      </c>
      <c r="G12553" s="21">
        <v>1</v>
      </c>
      <c r="H12553" s="20">
        <v>5.5392313297817674E-3</v>
      </c>
      <c r="I12553" s="20">
        <v>7.8039869866700995E-3</v>
      </c>
      <c r="J12553" s="19" t="s">
        <v>1963</v>
      </c>
      <c r="K12553" s="18">
        <v>10</v>
      </c>
      <c r="L12553" s="18">
        <v>5</v>
      </c>
      <c r="M12553" s="18" t="str">
        <f>IF(tbl_data[[#This Row],[PACK COUNT]]&gt;1,"Multipack","Single")</f>
        <v>Single</v>
      </c>
    </row>
    <row r="12554" spans="1:13">
      <c r="A12554" s="21" t="s">
        <v>432</v>
      </c>
      <c r="B12554" s="21" t="s">
        <v>431</v>
      </c>
      <c r="C12554" s="21" t="s">
        <v>431</v>
      </c>
      <c r="D12554" s="21" t="s">
        <v>24</v>
      </c>
      <c r="E12554" s="21" t="s">
        <v>433</v>
      </c>
      <c r="F12554" s="21" t="s">
        <v>196</v>
      </c>
      <c r="G12554" s="21">
        <v>1</v>
      </c>
      <c r="H12554" s="20">
        <v>0.2164105769311922</v>
      </c>
      <c r="I12554" s="20">
        <v>0.8631952421497685</v>
      </c>
      <c r="J12554" s="19" t="s">
        <v>1963</v>
      </c>
      <c r="K12554" s="18">
        <v>10</v>
      </c>
      <c r="L12554" s="18">
        <v>0.33</v>
      </c>
      <c r="M12554" s="18" t="str">
        <f>IF(tbl_data[[#This Row],[PACK COUNT]]&gt;1,"Multipack","Single")</f>
        <v>Single</v>
      </c>
    </row>
    <row r="12555" spans="1:13">
      <c r="A12555" s="21" t="s">
        <v>432</v>
      </c>
      <c r="B12555" s="21" t="s">
        <v>431</v>
      </c>
      <c r="C12555" s="21" t="s">
        <v>430</v>
      </c>
      <c r="D12555" s="21" t="s">
        <v>24</v>
      </c>
      <c r="E12555" s="21" t="s">
        <v>429</v>
      </c>
      <c r="F12555" s="21" t="s">
        <v>196</v>
      </c>
      <c r="G12555" s="21">
        <v>1</v>
      </c>
      <c r="H12555" s="20">
        <v>2.2957082654644836</v>
      </c>
      <c r="I12555" s="20">
        <v>8.5765517359461878</v>
      </c>
      <c r="J12555" s="19" t="s">
        <v>1963</v>
      </c>
      <c r="K12555" s="18">
        <v>10</v>
      </c>
      <c r="L12555" s="18">
        <v>0.33</v>
      </c>
      <c r="M12555" s="18" t="str">
        <f>IF(tbl_data[[#This Row],[PACK COUNT]]&gt;1,"Multipack","Single")</f>
        <v>Single</v>
      </c>
    </row>
    <row r="12556" spans="1:13">
      <c r="A12556" s="21" t="s">
        <v>416</v>
      </c>
      <c r="B12556" s="21" t="s">
        <v>1398</v>
      </c>
      <c r="C12556" s="21" t="s">
        <v>593</v>
      </c>
      <c r="D12556" s="21" t="s">
        <v>24</v>
      </c>
      <c r="E12556" s="21" t="s">
        <v>1399</v>
      </c>
      <c r="F12556" s="21" t="s">
        <v>196</v>
      </c>
      <c r="G12556" s="21">
        <v>1</v>
      </c>
      <c r="H12556" s="20">
        <v>3.607429186674329E-2</v>
      </c>
      <c r="I12556" s="20">
        <v>6.5714986910516485E-2</v>
      </c>
      <c r="J12556" s="19" t="s">
        <v>1963</v>
      </c>
      <c r="K12556" s="18">
        <v>10</v>
      </c>
      <c r="L12556" s="18">
        <v>0.5</v>
      </c>
      <c r="M12556" s="18" t="str">
        <f>IF(tbl_data[[#This Row],[PACK COUNT]]&gt;1,"Multipack","Single")</f>
        <v>Single</v>
      </c>
    </row>
    <row r="12557" spans="1:13">
      <c r="A12557" s="21" t="s">
        <v>416</v>
      </c>
      <c r="B12557" s="21" t="s">
        <v>1398</v>
      </c>
      <c r="C12557" s="21" t="s">
        <v>1397</v>
      </c>
      <c r="D12557" s="21" t="s">
        <v>24</v>
      </c>
      <c r="E12557" s="21" t="s">
        <v>1396</v>
      </c>
      <c r="F12557" s="21" t="s">
        <v>196</v>
      </c>
      <c r="G12557" s="21">
        <v>1</v>
      </c>
      <c r="H12557" s="20">
        <v>2.4903047079543637E-2</v>
      </c>
      <c r="I12557" s="20">
        <v>3.614097368178542E-2</v>
      </c>
      <c r="J12557" s="19" t="s">
        <v>1963</v>
      </c>
      <c r="K12557" s="18">
        <v>10</v>
      </c>
      <c r="L12557" s="18">
        <v>0.5</v>
      </c>
      <c r="M12557" s="18" t="str">
        <f>IF(tbl_data[[#This Row],[PACK COUNT]]&gt;1,"Multipack","Single")</f>
        <v>Single</v>
      </c>
    </row>
    <row r="12558" spans="1:13">
      <c r="A12558" s="21" t="s">
        <v>416</v>
      </c>
      <c r="B12558" s="21" t="s">
        <v>422</v>
      </c>
      <c r="C12558" s="21" t="s">
        <v>325</v>
      </c>
      <c r="D12558" s="21" t="s">
        <v>24</v>
      </c>
      <c r="E12558" s="21" t="s">
        <v>428</v>
      </c>
      <c r="F12558" s="21" t="s">
        <v>196</v>
      </c>
      <c r="G12558" s="21">
        <v>1</v>
      </c>
      <c r="H12558" s="20">
        <v>1.4746514093206418</v>
      </c>
      <c r="I12558" s="20">
        <v>2.8104541433049008</v>
      </c>
      <c r="J12558" s="19" t="s">
        <v>1963</v>
      </c>
      <c r="K12558" s="18">
        <v>10</v>
      </c>
      <c r="L12558" s="18">
        <v>0.5</v>
      </c>
      <c r="M12558" s="18" t="str">
        <f>IF(tbl_data[[#This Row],[PACK COUNT]]&gt;1,"Multipack","Single")</f>
        <v>Single</v>
      </c>
    </row>
    <row r="12559" spans="1:13">
      <c r="A12559" s="21" t="s">
        <v>416</v>
      </c>
      <c r="B12559" s="21" t="s">
        <v>422</v>
      </c>
      <c r="C12559" s="21" t="s">
        <v>325</v>
      </c>
      <c r="D12559" s="21" t="s">
        <v>24</v>
      </c>
      <c r="E12559" s="21" t="s">
        <v>427</v>
      </c>
      <c r="F12559" s="21" t="s">
        <v>191</v>
      </c>
      <c r="G12559" s="21">
        <v>1</v>
      </c>
      <c r="H12559" s="20">
        <v>5.7332603448342359E-2</v>
      </c>
      <c r="I12559" s="20">
        <v>0.10508596685662244</v>
      </c>
      <c r="J12559" s="19" t="s">
        <v>1963</v>
      </c>
      <c r="K12559" s="18">
        <v>10</v>
      </c>
      <c r="L12559" s="18">
        <v>0.5</v>
      </c>
      <c r="M12559" s="18" t="str">
        <f>IF(tbl_data[[#This Row],[PACK COUNT]]&gt;1,"Multipack","Single")</f>
        <v>Single</v>
      </c>
    </row>
    <row r="12560" spans="1:13">
      <c r="A12560" s="21" t="s">
        <v>416</v>
      </c>
      <c r="B12560" s="21" t="s">
        <v>422</v>
      </c>
      <c r="C12560" s="21" t="s">
        <v>426</v>
      </c>
      <c r="D12560" s="21" t="s">
        <v>24</v>
      </c>
      <c r="E12560" s="21" t="s">
        <v>425</v>
      </c>
      <c r="F12560" s="21" t="s">
        <v>196</v>
      </c>
      <c r="G12560" s="21">
        <v>1</v>
      </c>
      <c r="H12560" s="20">
        <v>0.19315827911743347</v>
      </c>
      <c r="I12560" s="20">
        <v>0.40960826523633515</v>
      </c>
      <c r="J12560" s="19" t="s">
        <v>1963</v>
      </c>
      <c r="K12560" s="18">
        <v>10</v>
      </c>
      <c r="L12560" s="18">
        <v>0.5</v>
      </c>
      <c r="M12560" s="18" t="str">
        <f>IF(tbl_data[[#This Row],[PACK COUNT]]&gt;1,"Multipack","Single")</f>
        <v>Single</v>
      </c>
    </row>
    <row r="12561" spans="1:13">
      <c r="A12561" s="21" t="s">
        <v>416</v>
      </c>
      <c r="B12561" s="21" t="s">
        <v>422</v>
      </c>
      <c r="C12561" s="21" t="s">
        <v>424</v>
      </c>
      <c r="D12561" s="21" t="s">
        <v>24</v>
      </c>
      <c r="E12561" s="21" t="s">
        <v>423</v>
      </c>
      <c r="F12561" s="21" t="s">
        <v>196</v>
      </c>
      <c r="G12561" s="21">
        <v>1</v>
      </c>
      <c r="H12561" s="20">
        <v>0.28145071098937241</v>
      </c>
      <c r="I12561" s="20">
        <v>0.64785129541559761</v>
      </c>
      <c r="J12561" s="19" t="s">
        <v>1963</v>
      </c>
      <c r="K12561" s="18">
        <v>10</v>
      </c>
      <c r="L12561" s="18">
        <v>0.5</v>
      </c>
      <c r="M12561" s="18" t="str">
        <f>IF(tbl_data[[#This Row],[PACK COUNT]]&gt;1,"Multipack","Single")</f>
        <v>Single</v>
      </c>
    </row>
    <row r="12562" spans="1:13">
      <c r="A12562" s="21" t="s">
        <v>416</v>
      </c>
      <c r="B12562" s="21" t="s">
        <v>422</v>
      </c>
      <c r="C12562" s="21" t="s">
        <v>1260</v>
      </c>
      <c r="D12562" s="21" t="s">
        <v>24</v>
      </c>
      <c r="E12562" s="21" t="s">
        <v>1311</v>
      </c>
      <c r="F12562" s="21" t="s">
        <v>196</v>
      </c>
      <c r="G12562" s="21">
        <v>1</v>
      </c>
      <c r="H12562" s="20">
        <v>0.90925412192898358</v>
      </c>
      <c r="I12562" s="20">
        <v>1.7902962045165765</v>
      </c>
      <c r="J12562" s="19" t="s">
        <v>1963</v>
      </c>
      <c r="K12562" s="18">
        <v>10</v>
      </c>
      <c r="L12562" s="18">
        <v>0.5</v>
      </c>
      <c r="M12562" s="18" t="str">
        <f>IF(tbl_data[[#This Row],[PACK COUNT]]&gt;1,"Multipack","Single")</f>
        <v>Single</v>
      </c>
    </row>
    <row r="12563" spans="1:13">
      <c r="A12563" s="21" t="s">
        <v>416</v>
      </c>
      <c r="B12563" s="21" t="s">
        <v>422</v>
      </c>
      <c r="C12563" s="21" t="s">
        <v>1260</v>
      </c>
      <c r="D12563" s="21" t="s">
        <v>24</v>
      </c>
      <c r="E12563" s="21" t="s">
        <v>1259</v>
      </c>
      <c r="F12563" s="21" t="s">
        <v>191</v>
      </c>
      <c r="G12563" s="21">
        <v>1</v>
      </c>
      <c r="H12563" s="20">
        <v>0.39429225469253759</v>
      </c>
      <c r="I12563" s="20">
        <v>0.52695411876909004</v>
      </c>
      <c r="J12563" s="19" t="s">
        <v>1963</v>
      </c>
      <c r="K12563" s="18">
        <v>10</v>
      </c>
      <c r="L12563" s="18">
        <v>0.5</v>
      </c>
      <c r="M12563" s="18" t="str">
        <f>IF(tbl_data[[#This Row],[PACK COUNT]]&gt;1,"Multipack","Single")</f>
        <v>Single</v>
      </c>
    </row>
    <row r="12564" spans="1:13">
      <c r="A12564" s="21" t="s">
        <v>416</v>
      </c>
      <c r="B12564" s="21" t="s">
        <v>415</v>
      </c>
      <c r="C12564" s="21" t="s">
        <v>285</v>
      </c>
      <c r="D12564" s="21" t="s">
        <v>24</v>
      </c>
      <c r="E12564" s="21" t="s">
        <v>419</v>
      </c>
      <c r="F12564" s="21" t="s">
        <v>191</v>
      </c>
      <c r="G12564" s="21">
        <v>1</v>
      </c>
      <c r="H12564" s="20">
        <v>0.31356223149355361</v>
      </c>
      <c r="I12564" s="20">
        <v>0.47965854714974038</v>
      </c>
      <c r="J12564" s="19" t="s">
        <v>1963</v>
      </c>
      <c r="K12564" s="18">
        <v>10</v>
      </c>
      <c r="L12564" s="18">
        <v>0.5</v>
      </c>
      <c r="M12564" s="18" t="str">
        <f>IF(tbl_data[[#This Row],[PACK COUNT]]&gt;1,"Multipack","Single")</f>
        <v>Single</v>
      </c>
    </row>
    <row r="12565" spans="1:13">
      <c r="A12565" s="21" t="s">
        <v>416</v>
      </c>
      <c r="B12565" s="21" t="s">
        <v>415</v>
      </c>
      <c r="C12565" s="21" t="s">
        <v>285</v>
      </c>
      <c r="D12565" s="21" t="s">
        <v>24</v>
      </c>
      <c r="E12565" s="21" t="s">
        <v>417</v>
      </c>
      <c r="F12565" s="21" t="s">
        <v>196</v>
      </c>
      <c r="G12565" s="21">
        <v>1</v>
      </c>
      <c r="H12565" s="20">
        <v>3.5638072037532798</v>
      </c>
      <c r="I12565" s="20">
        <v>6.2237481878753469</v>
      </c>
      <c r="J12565" s="19" t="s">
        <v>1963</v>
      </c>
      <c r="K12565" s="18">
        <v>10</v>
      </c>
      <c r="L12565" s="18">
        <v>0.5</v>
      </c>
      <c r="M12565" s="18" t="str">
        <f>IF(tbl_data[[#This Row],[PACK COUNT]]&gt;1,"Multipack","Single")</f>
        <v>Single</v>
      </c>
    </row>
    <row r="12566" spans="1:13">
      <c r="A12566" s="21" t="s">
        <v>416</v>
      </c>
      <c r="B12566" s="21" t="s">
        <v>415</v>
      </c>
      <c r="C12566" s="21" t="s">
        <v>414</v>
      </c>
      <c r="D12566" s="21" t="s">
        <v>24</v>
      </c>
      <c r="E12566" s="21" t="s">
        <v>413</v>
      </c>
      <c r="F12566" s="21" t="s">
        <v>196</v>
      </c>
      <c r="G12566" s="21">
        <v>1</v>
      </c>
      <c r="H12566" s="20">
        <v>0.37347773623710662</v>
      </c>
      <c r="I12566" s="20">
        <v>0.71559078837905898</v>
      </c>
      <c r="J12566" s="19" t="s">
        <v>1963</v>
      </c>
      <c r="K12566" s="18">
        <v>10</v>
      </c>
      <c r="L12566" s="18">
        <v>0.5</v>
      </c>
      <c r="M12566" s="18" t="str">
        <f>IF(tbl_data[[#This Row],[PACK COUNT]]&gt;1,"Multipack","Single")</f>
        <v>Single</v>
      </c>
    </row>
    <row r="12567" spans="1:13">
      <c r="A12567" s="21" t="s">
        <v>412</v>
      </c>
      <c r="B12567" s="21" t="s">
        <v>411</v>
      </c>
      <c r="C12567" s="21" t="s">
        <v>371</v>
      </c>
      <c r="D12567" s="21" t="s">
        <v>71</v>
      </c>
      <c r="E12567" s="21" t="s">
        <v>410</v>
      </c>
      <c r="F12567" s="21" t="s">
        <v>191</v>
      </c>
      <c r="G12567" s="21">
        <v>1</v>
      </c>
      <c r="H12567" s="20">
        <v>2.1974509809414188E-2</v>
      </c>
      <c r="I12567" s="20">
        <v>1.040152348477323E-2</v>
      </c>
      <c r="J12567" s="19" t="s">
        <v>1963</v>
      </c>
      <c r="K12567" s="18">
        <v>10</v>
      </c>
      <c r="L12567" s="18">
        <v>5</v>
      </c>
      <c r="M12567" s="18" t="str">
        <f>IF(tbl_data[[#This Row],[PACK COUNT]]&gt;1,"Multipack","Single")</f>
        <v>Single</v>
      </c>
    </row>
    <row r="12568" spans="1:13">
      <c r="A12568" s="21" t="s">
        <v>390</v>
      </c>
      <c r="B12568" s="21" t="s">
        <v>407</v>
      </c>
      <c r="C12568" s="21" t="s">
        <v>406</v>
      </c>
      <c r="D12568" s="21" t="s">
        <v>24</v>
      </c>
      <c r="E12568" s="21" t="s">
        <v>405</v>
      </c>
      <c r="F12568" s="21" t="s">
        <v>196</v>
      </c>
      <c r="G12568" s="21">
        <v>1</v>
      </c>
      <c r="H12568" s="20">
        <v>6.8027574918332917E-2</v>
      </c>
      <c r="I12568" s="20">
        <v>0.24114509263107364</v>
      </c>
      <c r="J12568" s="19" t="s">
        <v>1963</v>
      </c>
      <c r="K12568" s="18">
        <v>10</v>
      </c>
      <c r="L12568" s="18">
        <v>0.5</v>
      </c>
      <c r="M12568" s="18" t="str">
        <f>IF(tbl_data[[#This Row],[PACK COUNT]]&gt;1,"Multipack","Single")</f>
        <v>Single</v>
      </c>
    </row>
    <row r="12569" spans="1:13">
      <c r="A12569" s="21" t="s">
        <v>390</v>
      </c>
      <c r="B12569" s="21" t="s">
        <v>404</v>
      </c>
      <c r="C12569" s="21" t="s">
        <v>81</v>
      </c>
      <c r="D12569" s="21" t="s">
        <v>24</v>
      </c>
      <c r="E12569" s="21" t="s">
        <v>403</v>
      </c>
      <c r="F12569" s="21" t="s">
        <v>196</v>
      </c>
      <c r="G12569" s="21">
        <v>1</v>
      </c>
      <c r="H12569" s="20">
        <v>6.4386632142031927E-2</v>
      </c>
      <c r="I12569" s="20">
        <v>0.16524477335305604</v>
      </c>
      <c r="J12569" s="19" t="s">
        <v>1963</v>
      </c>
      <c r="K12569" s="18">
        <v>10</v>
      </c>
      <c r="L12569" s="18">
        <v>0.33</v>
      </c>
      <c r="M12569" s="18" t="str">
        <f>IF(tbl_data[[#This Row],[PACK COUNT]]&gt;1,"Multipack","Single")</f>
        <v>Single</v>
      </c>
    </row>
    <row r="12570" spans="1:13">
      <c r="A12570" s="21" t="s">
        <v>390</v>
      </c>
      <c r="B12570" s="21" t="s">
        <v>404</v>
      </c>
      <c r="C12570" s="21" t="s">
        <v>81</v>
      </c>
      <c r="D12570" s="21" t="s">
        <v>24</v>
      </c>
      <c r="E12570" s="21" t="s">
        <v>1186</v>
      </c>
      <c r="F12570" s="21" t="s">
        <v>196</v>
      </c>
      <c r="G12570" s="21">
        <v>4</v>
      </c>
      <c r="H12570" s="20">
        <v>1.1652047942561521E-2</v>
      </c>
      <c r="I12570" s="20">
        <v>2.987477695923841E-2</v>
      </c>
      <c r="J12570" s="19" t="s">
        <v>1963</v>
      </c>
      <c r="K12570" s="18">
        <v>10</v>
      </c>
      <c r="L12570" s="18">
        <v>0.33</v>
      </c>
      <c r="M12570" s="18" t="str">
        <f>IF(tbl_data[[#This Row],[PACK COUNT]]&gt;1,"Multipack","Single")</f>
        <v>Multipack</v>
      </c>
    </row>
    <row r="12571" spans="1:13">
      <c r="A12571" s="21" t="s">
        <v>390</v>
      </c>
      <c r="B12571" s="21" t="s">
        <v>398</v>
      </c>
      <c r="C12571" s="21" t="s">
        <v>402</v>
      </c>
      <c r="D12571" s="21" t="s">
        <v>24</v>
      </c>
      <c r="E12571" s="21" t="s">
        <v>1346</v>
      </c>
      <c r="F12571" s="21" t="s">
        <v>191</v>
      </c>
      <c r="G12571" s="21">
        <v>1</v>
      </c>
      <c r="H12571" s="20">
        <v>0.14701448386765059</v>
      </c>
      <c r="I12571" s="20">
        <v>0.24792899759276021</v>
      </c>
      <c r="J12571" s="19" t="s">
        <v>1963</v>
      </c>
      <c r="K12571" s="18">
        <v>10</v>
      </c>
      <c r="L12571" s="18">
        <v>0.5</v>
      </c>
      <c r="M12571" s="18" t="str">
        <f>IF(tbl_data[[#This Row],[PACK COUNT]]&gt;1,"Multipack","Single")</f>
        <v>Single</v>
      </c>
    </row>
    <row r="12572" spans="1:13">
      <c r="A12572" s="21" t="s">
        <v>390</v>
      </c>
      <c r="B12572" s="21" t="s">
        <v>398</v>
      </c>
      <c r="C12572" s="21" t="s">
        <v>402</v>
      </c>
      <c r="D12572" s="21" t="s">
        <v>24</v>
      </c>
      <c r="E12572" s="21" t="s">
        <v>401</v>
      </c>
      <c r="F12572" s="21" t="s">
        <v>196</v>
      </c>
      <c r="G12572" s="21">
        <v>1</v>
      </c>
      <c r="H12572" s="20">
        <v>0.26793197788825723</v>
      </c>
      <c r="I12572" s="20">
        <v>0.42421985454805405</v>
      </c>
      <c r="J12572" s="19" t="s">
        <v>1963</v>
      </c>
      <c r="K12572" s="18">
        <v>10</v>
      </c>
      <c r="L12572" s="18">
        <v>0.66</v>
      </c>
      <c r="M12572" s="18" t="str">
        <f>IF(tbl_data[[#This Row],[PACK COUNT]]&gt;1,"Multipack","Single")</f>
        <v>Single</v>
      </c>
    </row>
    <row r="12573" spans="1:13">
      <c r="A12573" s="21" t="s">
        <v>390</v>
      </c>
      <c r="B12573" s="21" t="s">
        <v>389</v>
      </c>
      <c r="C12573" s="21" t="s">
        <v>392</v>
      </c>
      <c r="D12573" s="21" t="s">
        <v>24</v>
      </c>
      <c r="E12573" s="21" t="s">
        <v>394</v>
      </c>
      <c r="F12573" s="21" t="s">
        <v>196</v>
      </c>
      <c r="G12573" s="21">
        <v>1</v>
      </c>
      <c r="H12573" s="20">
        <v>2.1793468651211751E-2</v>
      </c>
      <c r="I12573" s="20">
        <v>5.9480595866863141E-2</v>
      </c>
      <c r="J12573" s="19" t="s">
        <v>1963</v>
      </c>
      <c r="K12573" s="18">
        <v>10</v>
      </c>
      <c r="L12573" s="18">
        <v>0.33</v>
      </c>
      <c r="M12573" s="18" t="str">
        <f>IF(tbl_data[[#This Row],[PACK COUNT]]&gt;1,"Multipack","Single")</f>
        <v>Single</v>
      </c>
    </row>
    <row r="12574" spans="1:13">
      <c r="A12574" s="21" t="s">
        <v>390</v>
      </c>
      <c r="B12574" s="21" t="s">
        <v>389</v>
      </c>
      <c r="C12574" s="21" t="s">
        <v>392</v>
      </c>
      <c r="D12574" s="21" t="s">
        <v>24</v>
      </c>
      <c r="E12574" s="21" t="s">
        <v>393</v>
      </c>
      <c r="F12574" s="21" t="s">
        <v>196</v>
      </c>
      <c r="G12574" s="21">
        <v>1</v>
      </c>
      <c r="H12574" s="20">
        <v>0.48636249974244156</v>
      </c>
      <c r="I12574" s="20">
        <v>0.99167365906262206</v>
      </c>
      <c r="J12574" s="19" t="s">
        <v>1963</v>
      </c>
      <c r="K12574" s="18">
        <v>10</v>
      </c>
      <c r="L12574" s="18">
        <v>0.5</v>
      </c>
      <c r="M12574" s="18" t="str">
        <f>IF(tbl_data[[#This Row],[PACK COUNT]]&gt;1,"Multipack","Single")</f>
        <v>Single</v>
      </c>
    </row>
    <row r="12575" spans="1:13">
      <c r="A12575" s="21" t="s">
        <v>390</v>
      </c>
      <c r="B12575" s="21" t="s">
        <v>389</v>
      </c>
      <c r="C12575" s="21" t="s">
        <v>392</v>
      </c>
      <c r="D12575" s="21" t="s">
        <v>24</v>
      </c>
      <c r="E12575" s="21" t="s">
        <v>1273</v>
      </c>
      <c r="F12575" s="21" t="s">
        <v>191</v>
      </c>
      <c r="G12575" s="21">
        <v>1</v>
      </c>
      <c r="H12575" s="20">
        <v>3.2204868289749576E-2</v>
      </c>
      <c r="I12575" s="20">
        <v>4.498470947477972E-2</v>
      </c>
      <c r="J12575" s="19" t="s">
        <v>1963</v>
      </c>
      <c r="K12575" s="18">
        <v>10</v>
      </c>
      <c r="L12575" s="18">
        <v>0.5</v>
      </c>
      <c r="M12575" s="18" t="str">
        <f>IF(tbl_data[[#This Row],[PACK COUNT]]&gt;1,"Multipack","Single")</f>
        <v>Single</v>
      </c>
    </row>
    <row r="12576" spans="1:13">
      <c r="A12576" s="21" t="s">
        <v>390</v>
      </c>
      <c r="B12576" s="21" t="s">
        <v>389</v>
      </c>
      <c r="C12576" s="21" t="s">
        <v>388</v>
      </c>
      <c r="D12576" s="21" t="s">
        <v>24</v>
      </c>
      <c r="E12576" s="21" t="s">
        <v>387</v>
      </c>
      <c r="F12576" s="21" t="s">
        <v>196</v>
      </c>
      <c r="G12576" s="21">
        <v>1</v>
      </c>
      <c r="H12576" s="20">
        <v>0.30522961456888048</v>
      </c>
      <c r="I12576" s="20">
        <v>0.60149896770907474</v>
      </c>
      <c r="J12576" s="19" t="s">
        <v>1963</v>
      </c>
      <c r="K12576" s="18">
        <v>10</v>
      </c>
      <c r="L12576" s="18">
        <v>0.5</v>
      </c>
      <c r="M12576" s="18" t="str">
        <f>IF(tbl_data[[#This Row],[PACK COUNT]]&gt;1,"Multipack","Single")</f>
        <v>Single</v>
      </c>
    </row>
    <row r="12577" spans="1:13">
      <c r="A12577" s="21" t="s">
        <v>390</v>
      </c>
      <c r="B12577" s="21" t="s">
        <v>1310</v>
      </c>
      <c r="C12577" s="21" t="s">
        <v>1345</v>
      </c>
      <c r="D12577" s="21" t="s">
        <v>24</v>
      </c>
      <c r="E12577" s="21" t="s">
        <v>1344</v>
      </c>
      <c r="F12577" s="21" t="s">
        <v>191</v>
      </c>
      <c r="G12577" s="21">
        <v>1</v>
      </c>
      <c r="H12577" s="20">
        <v>1.6084836031325517E-2</v>
      </c>
      <c r="I12577" s="20">
        <v>1.9222939892166988E-2</v>
      </c>
      <c r="J12577" s="19" t="s">
        <v>1963</v>
      </c>
      <c r="K12577" s="18">
        <v>10</v>
      </c>
      <c r="L12577" s="18">
        <v>0.5</v>
      </c>
      <c r="M12577" s="18" t="str">
        <f>IF(tbl_data[[#This Row],[PACK COUNT]]&gt;1,"Multipack","Single")</f>
        <v>Single</v>
      </c>
    </row>
    <row r="12578" spans="1:13">
      <c r="A12578" s="21" t="s">
        <v>390</v>
      </c>
      <c r="B12578" s="21" t="s">
        <v>1310</v>
      </c>
      <c r="C12578" s="21" t="s">
        <v>1309</v>
      </c>
      <c r="D12578" s="21" t="s">
        <v>24</v>
      </c>
      <c r="E12578" s="21" t="s">
        <v>1308</v>
      </c>
      <c r="F12578" s="21" t="s">
        <v>191</v>
      </c>
      <c r="G12578" s="21">
        <v>1</v>
      </c>
      <c r="H12578" s="20">
        <v>3.7228173398607005E-2</v>
      </c>
      <c r="I12578" s="20">
        <v>4.7256523299143129E-2</v>
      </c>
      <c r="J12578" s="19" t="s">
        <v>1963</v>
      </c>
      <c r="K12578" s="18">
        <v>10</v>
      </c>
      <c r="L12578" s="18">
        <v>0.5</v>
      </c>
      <c r="M12578" s="18" t="str">
        <f>IF(tbl_data[[#This Row],[PACK COUNT]]&gt;1,"Multipack","Single")</f>
        <v>Single</v>
      </c>
    </row>
    <row r="12579" spans="1:13">
      <c r="A12579" s="21" t="s">
        <v>390</v>
      </c>
      <c r="B12579" s="21" t="s">
        <v>1310</v>
      </c>
      <c r="C12579" s="21" t="s">
        <v>131</v>
      </c>
      <c r="D12579" s="21" t="s">
        <v>24</v>
      </c>
      <c r="E12579" s="21" t="s">
        <v>1343</v>
      </c>
      <c r="F12579" s="21" t="s">
        <v>191</v>
      </c>
      <c r="G12579" s="21">
        <v>1</v>
      </c>
      <c r="H12579" s="20">
        <v>0.10961717096020365</v>
      </c>
      <c r="I12579" s="20">
        <v>0.13729408708156574</v>
      </c>
      <c r="J12579" s="19" t="s">
        <v>1963</v>
      </c>
      <c r="K12579" s="18">
        <v>10</v>
      </c>
      <c r="L12579" s="18">
        <v>0.5</v>
      </c>
      <c r="M12579" s="18" t="str">
        <f>IF(tbl_data[[#This Row],[PACK COUNT]]&gt;1,"Multipack","Single")</f>
        <v>Single</v>
      </c>
    </row>
    <row r="12580" spans="1:13">
      <c r="A12580" s="21" t="s">
        <v>386</v>
      </c>
      <c r="B12580" s="21" t="s">
        <v>385</v>
      </c>
      <c r="C12580" s="21" t="s">
        <v>167</v>
      </c>
      <c r="D12580" s="21" t="s">
        <v>24</v>
      </c>
      <c r="E12580" s="21" t="s">
        <v>384</v>
      </c>
      <c r="F12580" s="21" t="s">
        <v>196</v>
      </c>
      <c r="G12580" s="21">
        <v>1</v>
      </c>
      <c r="H12580" s="20">
        <v>6.3310587343982615E-3</v>
      </c>
      <c r="I12580" s="20">
        <v>1.416573448048777E-2</v>
      </c>
      <c r="J12580" s="19" t="s">
        <v>1963</v>
      </c>
      <c r="K12580" s="18">
        <v>10</v>
      </c>
      <c r="L12580" s="18">
        <v>0.5</v>
      </c>
      <c r="M12580" s="18" t="str">
        <f>IF(tbl_data[[#This Row],[PACK COUNT]]&gt;1,"Multipack","Single")</f>
        <v>Single</v>
      </c>
    </row>
    <row r="12581" spans="1:13">
      <c r="A12581" s="21" t="s">
        <v>386</v>
      </c>
      <c r="B12581" s="21" t="s">
        <v>385</v>
      </c>
      <c r="C12581" s="21" t="s">
        <v>402</v>
      </c>
      <c r="D12581" s="21" t="s">
        <v>24</v>
      </c>
      <c r="E12581" s="21" t="s">
        <v>1185</v>
      </c>
      <c r="F12581" s="21" t="s">
        <v>191</v>
      </c>
      <c r="G12581" s="21">
        <v>1</v>
      </c>
      <c r="H12581" s="20">
        <v>0.26823092257010073</v>
      </c>
      <c r="I12581" s="20">
        <v>0.4194163216595837</v>
      </c>
      <c r="J12581" s="19" t="s">
        <v>1963</v>
      </c>
      <c r="K12581" s="18">
        <v>10</v>
      </c>
      <c r="L12581" s="18">
        <v>0.5</v>
      </c>
      <c r="M12581" s="18" t="str">
        <f>IF(tbl_data[[#This Row],[PACK COUNT]]&gt;1,"Multipack","Single")</f>
        <v>Single</v>
      </c>
    </row>
    <row r="12582" spans="1:13">
      <c r="A12582" s="21" t="s">
        <v>380</v>
      </c>
      <c r="B12582" s="21" t="s">
        <v>380</v>
      </c>
      <c r="C12582" s="21" t="s">
        <v>382</v>
      </c>
      <c r="D12582" s="21" t="s">
        <v>24</v>
      </c>
      <c r="E12582" s="21" t="s">
        <v>1239</v>
      </c>
      <c r="F12582" s="21" t="s">
        <v>191</v>
      </c>
      <c r="G12582" s="21">
        <v>1</v>
      </c>
      <c r="H12582" s="20">
        <v>0.39432004372871321</v>
      </c>
      <c r="I12582" s="20">
        <v>0.97759079926999759</v>
      </c>
      <c r="J12582" s="19" t="s">
        <v>1963</v>
      </c>
      <c r="K12582" s="18">
        <v>10</v>
      </c>
      <c r="L12582" s="18">
        <v>0.5</v>
      </c>
      <c r="M12582" s="18" t="str">
        <f>IF(tbl_data[[#This Row],[PACK COUNT]]&gt;1,"Multipack","Single")</f>
        <v>Single</v>
      </c>
    </row>
    <row r="12583" spans="1:13">
      <c r="A12583" s="21" t="s">
        <v>380</v>
      </c>
      <c r="B12583" s="21" t="s">
        <v>380</v>
      </c>
      <c r="C12583" s="21" t="s">
        <v>382</v>
      </c>
      <c r="D12583" s="21" t="s">
        <v>24</v>
      </c>
      <c r="E12583" s="21" t="s">
        <v>383</v>
      </c>
      <c r="F12583" s="21" t="s">
        <v>191</v>
      </c>
      <c r="G12583" s="21">
        <v>1</v>
      </c>
      <c r="H12583" s="20">
        <v>1.0975211026060108E-2</v>
      </c>
      <c r="I12583" s="20">
        <v>1.3381491939008026E-2</v>
      </c>
      <c r="J12583" s="19" t="s">
        <v>1963</v>
      </c>
      <c r="K12583" s="18">
        <v>10</v>
      </c>
      <c r="L12583" s="18">
        <v>5</v>
      </c>
      <c r="M12583" s="18" t="str">
        <f>IF(tbl_data[[#This Row],[PACK COUNT]]&gt;1,"Multipack","Single")</f>
        <v>Single</v>
      </c>
    </row>
    <row r="12584" spans="1:13">
      <c r="A12584" s="21" t="s">
        <v>380</v>
      </c>
      <c r="B12584" s="21" t="s">
        <v>380</v>
      </c>
      <c r="C12584" s="21" t="s">
        <v>382</v>
      </c>
      <c r="D12584" s="21" t="s">
        <v>24</v>
      </c>
      <c r="E12584" s="21" t="s">
        <v>381</v>
      </c>
      <c r="F12584" s="21" t="s">
        <v>196</v>
      </c>
      <c r="G12584" s="21">
        <v>1</v>
      </c>
      <c r="H12584" s="20">
        <v>0.59979436036200606</v>
      </c>
      <c r="I12584" s="20">
        <v>2.1434778873446825</v>
      </c>
      <c r="J12584" s="19" t="s">
        <v>1963</v>
      </c>
      <c r="K12584" s="18">
        <v>10</v>
      </c>
      <c r="L12584" s="18">
        <v>0.5</v>
      </c>
      <c r="M12584" s="18" t="str">
        <f>IF(tbl_data[[#This Row],[PACK COUNT]]&gt;1,"Multipack","Single")</f>
        <v>Single</v>
      </c>
    </row>
    <row r="12585" spans="1:13">
      <c r="A12585" s="21" t="s">
        <v>380</v>
      </c>
      <c r="B12585" s="21" t="s">
        <v>380</v>
      </c>
      <c r="C12585" s="21" t="s">
        <v>1257</v>
      </c>
      <c r="D12585" s="21" t="s">
        <v>24</v>
      </c>
      <c r="E12585" s="21" t="s">
        <v>1258</v>
      </c>
      <c r="F12585" s="21" t="s">
        <v>191</v>
      </c>
      <c r="G12585" s="21">
        <v>1</v>
      </c>
      <c r="H12585" s="20">
        <v>4.8443100853958226E-2</v>
      </c>
      <c r="I12585" s="20">
        <v>0.19725888693006477</v>
      </c>
      <c r="J12585" s="19" t="s">
        <v>1963</v>
      </c>
      <c r="K12585" s="18">
        <v>10</v>
      </c>
      <c r="L12585" s="18">
        <v>1</v>
      </c>
      <c r="M12585" s="18" t="str">
        <f>IF(tbl_data[[#This Row],[PACK COUNT]]&gt;1,"Multipack","Single")</f>
        <v>Single</v>
      </c>
    </row>
    <row r="12586" spans="1:13">
      <c r="A12586" s="21" t="s">
        <v>380</v>
      </c>
      <c r="B12586" s="21" t="s">
        <v>380</v>
      </c>
      <c r="C12586" s="21" t="s">
        <v>1257</v>
      </c>
      <c r="D12586" s="21" t="s">
        <v>24</v>
      </c>
      <c r="E12586" s="21" t="s">
        <v>1256</v>
      </c>
      <c r="F12586" s="21" t="s">
        <v>196</v>
      </c>
      <c r="G12586" s="21">
        <v>1</v>
      </c>
      <c r="H12586" s="20">
        <v>0.12850599088332842</v>
      </c>
      <c r="I12586" s="20">
        <v>0.39642579231364122</v>
      </c>
      <c r="J12586" s="19" t="s">
        <v>1963</v>
      </c>
      <c r="K12586" s="18">
        <v>10</v>
      </c>
      <c r="L12586" s="18">
        <v>0.5</v>
      </c>
      <c r="M12586" s="18" t="str">
        <f>IF(tbl_data[[#This Row],[PACK COUNT]]&gt;1,"Multipack","Single")</f>
        <v>Single</v>
      </c>
    </row>
    <row r="12587" spans="1:13">
      <c r="A12587" s="21" t="s">
        <v>380</v>
      </c>
      <c r="B12587" s="21" t="s">
        <v>380</v>
      </c>
      <c r="C12587" s="21" t="s">
        <v>379</v>
      </c>
      <c r="D12587" s="21" t="s">
        <v>24</v>
      </c>
      <c r="E12587" s="21" t="s">
        <v>378</v>
      </c>
      <c r="F12587" s="21" t="s">
        <v>196</v>
      </c>
      <c r="G12587" s="21">
        <v>1</v>
      </c>
      <c r="H12587" s="20">
        <v>0.36042817520031151</v>
      </c>
      <c r="I12587" s="20">
        <v>1.1559509994457435</v>
      </c>
      <c r="J12587" s="19" t="s">
        <v>1963</v>
      </c>
      <c r="K12587" s="18">
        <v>10</v>
      </c>
      <c r="L12587" s="18">
        <v>0.5</v>
      </c>
      <c r="M12587" s="18" t="str">
        <f>IF(tbl_data[[#This Row],[PACK COUNT]]&gt;1,"Multipack","Single")</f>
        <v>Single</v>
      </c>
    </row>
    <row r="12588" spans="1:13">
      <c r="A12588" s="21" t="s">
        <v>368</v>
      </c>
      <c r="B12588" s="21" t="s">
        <v>377</v>
      </c>
      <c r="C12588" s="21" t="s">
        <v>376</v>
      </c>
      <c r="D12588" s="21" t="s">
        <v>24</v>
      </c>
      <c r="E12588" s="21" t="s">
        <v>375</v>
      </c>
      <c r="F12588" s="21" t="s">
        <v>196</v>
      </c>
      <c r="G12588" s="21">
        <v>1</v>
      </c>
      <c r="H12588" s="20">
        <v>0.41347269069747911</v>
      </c>
      <c r="I12588" s="20">
        <v>0.65245716004719101</v>
      </c>
      <c r="J12588" s="19" t="s">
        <v>1963</v>
      </c>
      <c r="K12588" s="18">
        <v>10</v>
      </c>
      <c r="L12588" s="18">
        <v>0.5</v>
      </c>
      <c r="M12588" s="18" t="str">
        <f>IF(tbl_data[[#This Row],[PACK COUNT]]&gt;1,"Multipack","Single")</f>
        <v>Single</v>
      </c>
    </row>
    <row r="12589" spans="1:13">
      <c r="A12589" s="21" t="s">
        <v>368</v>
      </c>
      <c r="B12589" s="21" t="s">
        <v>377</v>
      </c>
      <c r="C12589" s="21" t="s">
        <v>376</v>
      </c>
      <c r="D12589" s="21" t="s">
        <v>24</v>
      </c>
      <c r="E12589" s="21" t="s">
        <v>375</v>
      </c>
      <c r="F12589" s="21" t="s">
        <v>196</v>
      </c>
      <c r="G12589" s="21">
        <v>1</v>
      </c>
      <c r="H12589" s="20">
        <v>2.1714936120424411</v>
      </c>
      <c r="I12589" s="20">
        <v>3.3201407952820263</v>
      </c>
      <c r="J12589" s="19" t="s">
        <v>1963</v>
      </c>
      <c r="K12589" s="18">
        <v>10</v>
      </c>
      <c r="L12589" s="18">
        <v>0.5</v>
      </c>
      <c r="M12589" s="18" t="str">
        <f>IF(tbl_data[[#This Row],[PACK COUNT]]&gt;1,"Multipack","Single")</f>
        <v>Single</v>
      </c>
    </row>
    <row r="12590" spans="1:13">
      <c r="A12590" s="21" t="s">
        <v>368</v>
      </c>
      <c r="B12590" s="21" t="s">
        <v>372</v>
      </c>
      <c r="C12590" s="21" t="s">
        <v>374</v>
      </c>
      <c r="D12590" s="21" t="s">
        <v>24</v>
      </c>
      <c r="E12590" s="21" t="s">
        <v>373</v>
      </c>
      <c r="F12590" s="21" t="s">
        <v>196</v>
      </c>
      <c r="G12590" s="21">
        <v>1</v>
      </c>
      <c r="H12590" s="20">
        <v>0.50294931569639412</v>
      </c>
      <c r="I12590" s="20">
        <v>0.98957258903507817</v>
      </c>
      <c r="J12590" s="19" t="s">
        <v>1963</v>
      </c>
      <c r="K12590" s="18">
        <v>10</v>
      </c>
      <c r="L12590" s="18">
        <v>0.5</v>
      </c>
      <c r="M12590" s="18" t="str">
        <f>IF(tbl_data[[#This Row],[PACK COUNT]]&gt;1,"Multipack","Single")</f>
        <v>Single</v>
      </c>
    </row>
    <row r="12591" spans="1:13">
      <c r="A12591" s="21" t="s">
        <v>368</v>
      </c>
      <c r="B12591" s="21" t="s">
        <v>372</v>
      </c>
      <c r="C12591" s="21" t="s">
        <v>371</v>
      </c>
      <c r="D12591" s="21" t="s">
        <v>24</v>
      </c>
      <c r="E12591" s="21" t="s">
        <v>370</v>
      </c>
      <c r="F12591" s="21" t="s">
        <v>196</v>
      </c>
      <c r="G12591" s="21">
        <v>1</v>
      </c>
      <c r="H12591" s="20">
        <v>0.56762545255036423</v>
      </c>
      <c r="I12591" s="20">
        <v>1.0251852134946913</v>
      </c>
      <c r="J12591" s="19" t="s">
        <v>1963</v>
      </c>
      <c r="K12591" s="18">
        <v>10</v>
      </c>
      <c r="L12591" s="18">
        <v>0.5</v>
      </c>
      <c r="M12591" s="18" t="str">
        <f>IF(tbl_data[[#This Row],[PACK COUNT]]&gt;1,"Multipack","Single")</f>
        <v>Single</v>
      </c>
    </row>
    <row r="12592" spans="1:13">
      <c r="A12592" s="21" t="s">
        <v>368</v>
      </c>
      <c r="B12592" s="21" t="s">
        <v>367</v>
      </c>
      <c r="C12592" s="21" t="s">
        <v>339</v>
      </c>
      <c r="D12592" s="21" t="s">
        <v>24</v>
      </c>
      <c r="E12592" s="21" t="s">
        <v>369</v>
      </c>
      <c r="F12592" s="21" t="s">
        <v>196</v>
      </c>
      <c r="G12592" s="21">
        <v>1</v>
      </c>
      <c r="H12592" s="20">
        <v>2.7608623084967854</v>
      </c>
      <c r="I12592" s="20">
        <v>4.0436137833049761</v>
      </c>
      <c r="J12592" s="19" t="s">
        <v>1963</v>
      </c>
      <c r="K12592" s="18">
        <v>10</v>
      </c>
      <c r="L12592" s="18">
        <v>0.5</v>
      </c>
      <c r="M12592" s="18" t="str">
        <f>IF(tbl_data[[#This Row],[PACK COUNT]]&gt;1,"Multipack","Single")</f>
        <v>Single</v>
      </c>
    </row>
    <row r="12593" spans="1:13">
      <c r="A12593" s="21" t="s">
        <v>368</v>
      </c>
      <c r="B12593" s="21" t="s">
        <v>367</v>
      </c>
      <c r="C12593" s="21" t="s">
        <v>62</v>
      </c>
      <c r="D12593" s="21" t="s">
        <v>24</v>
      </c>
      <c r="E12593" s="21" t="s">
        <v>366</v>
      </c>
      <c r="F12593" s="21" t="s">
        <v>196</v>
      </c>
      <c r="G12593" s="21">
        <v>1</v>
      </c>
      <c r="H12593" s="20">
        <v>2.5647048437973203</v>
      </c>
      <c r="I12593" s="20">
        <v>3.9225975839675975</v>
      </c>
      <c r="J12593" s="19" t="s">
        <v>1963</v>
      </c>
      <c r="K12593" s="18">
        <v>10</v>
      </c>
      <c r="L12593" s="18">
        <v>0.5</v>
      </c>
      <c r="M12593" s="18" t="str">
        <f>IF(tbl_data[[#This Row],[PACK COUNT]]&gt;1,"Multipack","Single")</f>
        <v>Single</v>
      </c>
    </row>
    <row r="12594" spans="1:13">
      <c r="A12594" s="21" t="s">
        <v>1307</v>
      </c>
      <c r="B12594" s="21" t="s">
        <v>1306</v>
      </c>
      <c r="C12594" s="21" t="s">
        <v>1305</v>
      </c>
      <c r="D12594" s="21" t="s">
        <v>87</v>
      </c>
      <c r="E12594" s="21" t="s">
        <v>1304</v>
      </c>
      <c r="F12594" s="21" t="s">
        <v>191</v>
      </c>
      <c r="G12594" s="21">
        <v>1</v>
      </c>
      <c r="H12594" s="20">
        <v>4.4506382879114008E-2</v>
      </c>
      <c r="I12594" s="20">
        <v>2.9527139380396604E-2</v>
      </c>
      <c r="J12594" s="19" t="s">
        <v>1963</v>
      </c>
      <c r="K12594" s="18">
        <v>10</v>
      </c>
      <c r="L12594" s="18">
        <v>0.5</v>
      </c>
      <c r="M12594" s="18" t="str">
        <f>IF(tbl_data[[#This Row],[PACK COUNT]]&gt;1,"Multipack","Single")</f>
        <v>Single</v>
      </c>
    </row>
    <row r="12595" spans="1:13">
      <c r="A12595" s="21" t="s">
        <v>1307</v>
      </c>
      <c r="B12595" s="21" t="s">
        <v>1306</v>
      </c>
      <c r="C12595" s="21" t="s">
        <v>1305</v>
      </c>
      <c r="D12595" s="21" t="s">
        <v>87</v>
      </c>
      <c r="E12595" s="21" t="s">
        <v>1342</v>
      </c>
      <c r="F12595" s="21" t="s">
        <v>196</v>
      </c>
      <c r="G12595" s="21">
        <v>1</v>
      </c>
      <c r="H12595" s="20">
        <v>1.6100702930596613E-3</v>
      </c>
      <c r="I12595" s="20">
        <v>2.2925565129274118E-3</v>
      </c>
      <c r="J12595" s="19" t="s">
        <v>1963</v>
      </c>
      <c r="K12595" s="18">
        <v>10</v>
      </c>
      <c r="L12595" s="18">
        <v>0.5</v>
      </c>
      <c r="M12595" s="18" t="str">
        <f>IF(tbl_data[[#This Row],[PACK COUNT]]&gt;1,"Multipack","Single")</f>
        <v>Single</v>
      </c>
    </row>
    <row r="12596" spans="1:13">
      <c r="A12596" s="21" t="s">
        <v>363</v>
      </c>
      <c r="B12596" s="21" t="s">
        <v>362</v>
      </c>
      <c r="C12596" s="21" t="s">
        <v>365</v>
      </c>
      <c r="D12596" s="21" t="s">
        <v>24</v>
      </c>
      <c r="E12596" s="21" t="s">
        <v>364</v>
      </c>
      <c r="F12596" s="21" t="s">
        <v>196</v>
      </c>
      <c r="G12596" s="21">
        <v>1</v>
      </c>
      <c r="H12596" s="20">
        <v>4.7107439134489427E-2</v>
      </c>
      <c r="I12596" s="20">
        <v>0.16761955139486878</v>
      </c>
      <c r="J12596" s="19" t="s">
        <v>1963</v>
      </c>
      <c r="K12596" s="18">
        <v>10</v>
      </c>
      <c r="L12596" s="18">
        <v>0.5</v>
      </c>
      <c r="M12596" s="18" t="str">
        <f>IF(tbl_data[[#This Row],[PACK COUNT]]&gt;1,"Multipack","Single")</f>
        <v>Single</v>
      </c>
    </row>
    <row r="12597" spans="1:13">
      <c r="A12597" s="21" t="s">
        <v>363</v>
      </c>
      <c r="B12597" s="21" t="s">
        <v>362</v>
      </c>
      <c r="C12597" s="21" t="s">
        <v>361</v>
      </c>
      <c r="D12597" s="21" t="s">
        <v>24</v>
      </c>
      <c r="E12597" s="21" t="s">
        <v>360</v>
      </c>
      <c r="F12597" s="21" t="s">
        <v>196</v>
      </c>
      <c r="G12597" s="21">
        <v>1</v>
      </c>
      <c r="H12597" s="20">
        <v>3.8052697647967856E-2</v>
      </c>
      <c r="I12597" s="20">
        <v>0.13530977745760953</v>
      </c>
      <c r="J12597" s="19" t="s">
        <v>1963</v>
      </c>
      <c r="K12597" s="18">
        <v>10</v>
      </c>
      <c r="L12597" s="18">
        <v>0.5</v>
      </c>
      <c r="M12597" s="18" t="str">
        <f>IF(tbl_data[[#This Row],[PACK COUNT]]&gt;1,"Multipack","Single")</f>
        <v>Single</v>
      </c>
    </row>
    <row r="12598" spans="1:13">
      <c r="A12598" s="21" t="s">
        <v>327</v>
      </c>
      <c r="B12598" s="21" t="s">
        <v>352</v>
      </c>
      <c r="C12598" s="21" t="s">
        <v>24</v>
      </c>
      <c r="D12598" s="21" t="s">
        <v>24</v>
      </c>
      <c r="E12598" s="21" t="s">
        <v>354</v>
      </c>
      <c r="F12598" s="21" t="s">
        <v>191</v>
      </c>
      <c r="G12598" s="21">
        <v>1</v>
      </c>
      <c r="H12598" s="20">
        <v>4.0326462740637656E-2</v>
      </c>
      <c r="I12598" s="20">
        <v>9.5950030291969843E-2</v>
      </c>
      <c r="J12598" s="19" t="s">
        <v>1963</v>
      </c>
      <c r="K12598" s="18">
        <v>10</v>
      </c>
      <c r="L12598" s="18">
        <v>0.5</v>
      </c>
      <c r="M12598" s="18" t="str">
        <f>IF(tbl_data[[#This Row],[PACK COUNT]]&gt;1,"Multipack","Single")</f>
        <v>Single</v>
      </c>
    </row>
    <row r="12599" spans="1:13">
      <c r="A12599" s="21" t="s">
        <v>327</v>
      </c>
      <c r="B12599" s="21" t="s">
        <v>352</v>
      </c>
      <c r="C12599" s="21" t="s">
        <v>24</v>
      </c>
      <c r="D12599" s="21" t="s">
        <v>24</v>
      </c>
      <c r="E12599" s="21" t="s">
        <v>353</v>
      </c>
      <c r="F12599" s="21" t="s">
        <v>196</v>
      </c>
      <c r="G12599" s="21">
        <v>1</v>
      </c>
      <c r="H12599" s="20">
        <v>2.21757726444338E-3</v>
      </c>
      <c r="I12599" s="20">
        <v>7.4127013841330958E-3</v>
      </c>
      <c r="J12599" s="19" t="s">
        <v>1963</v>
      </c>
      <c r="K12599" s="18">
        <v>10</v>
      </c>
      <c r="L12599" s="18">
        <v>0.33</v>
      </c>
      <c r="M12599" s="18" t="str">
        <f>IF(tbl_data[[#This Row],[PACK COUNT]]&gt;1,"Multipack","Single")</f>
        <v>Single</v>
      </c>
    </row>
    <row r="12600" spans="1:13">
      <c r="A12600" s="21" t="s">
        <v>327</v>
      </c>
      <c r="B12600" s="21" t="s">
        <v>352</v>
      </c>
      <c r="C12600" s="21" t="s">
        <v>24</v>
      </c>
      <c r="D12600" s="21" t="s">
        <v>24</v>
      </c>
      <c r="E12600" s="21" t="s">
        <v>351</v>
      </c>
      <c r="F12600" s="21" t="s">
        <v>196</v>
      </c>
      <c r="G12600" s="21">
        <v>1</v>
      </c>
      <c r="H12600" s="20">
        <v>4.557370220498675E-2</v>
      </c>
      <c r="I12600" s="20">
        <v>0.21687105685567606</v>
      </c>
      <c r="J12600" s="19" t="s">
        <v>1963</v>
      </c>
      <c r="K12600" s="18">
        <v>10</v>
      </c>
      <c r="L12600" s="18">
        <v>0.45</v>
      </c>
      <c r="M12600" s="18" t="str">
        <f>IF(tbl_data[[#This Row],[PACK COUNT]]&gt;1,"Multipack","Single")</f>
        <v>Single</v>
      </c>
    </row>
    <row r="12601" spans="1:13">
      <c r="A12601" s="21" t="s">
        <v>327</v>
      </c>
      <c r="B12601" s="21" t="s">
        <v>350</v>
      </c>
      <c r="C12601" s="21" t="s">
        <v>349</v>
      </c>
      <c r="D12601" s="21" t="s">
        <v>24</v>
      </c>
      <c r="E12601" s="21" t="s">
        <v>348</v>
      </c>
      <c r="F12601" s="21" t="s">
        <v>196</v>
      </c>
      <c r="G12601" s="21">
        <v>1</v>
      </c>
      <c r="H12601" s="20">
        <v>0.11347533711123894</v>
      </c>
      <c r="I12601" s="20">
        <v>0.39631016833515653</v>
      </c>
      <c r="J12601" s="19" t="s">
        <v>1963</v>
      </c>
      <c r="K12601" s="18">
        <v>10</v>
      </c>
      <c r="L12601" s="18">
        <v>0.33</v>
      </c>
      <c r="M12601" s="18" t="str">
        <f>IF(tbl_data[[#This Row],[PACK COUNT]]&gt;1,"Multipack","Single")</f>
        <v>Single</v>
      </c>
    </row>
    <row r="12602" spans="1:13">
      <c r="A12602" s="21" t="s">
        <v>327</v>
      </c>
      <c r="B12602" s="21" t="s">
        <v>347</v>
      </c>
      <c r="C12602" s="21" t="s">
        <v>347</v>
      </c>
      <c r="D12602" s="21" t="s">
        <v>24</v>
      </c>
      <c r="E12602" s="21" t="s">
        <v>346</v>
      </c>
      <c r="F12602" s="21" t="s">
        <v>196</v>
      </c>
      <c r="G12602" s="21">
        <v>1</v>
      </c>
      <c r="H12602" s="20">
        <v>9.0382402373042562E-4</v>
      </c>
      <c r="I12602" s="20">
        <v>3.0266127934389952E-3</v>
      </c>
      <c r="J12602" s="19" t="s">
        <v>1963</v>
      </c>
      <c r="K12602" s="18">
        <v>10</v>
      </c>
      <c r="L12602" s="18">
        <v>0.33</v>
      </c>
      <c r="M12602" s="18" t="str">
        <f>IF(tbl_data[[#This Row],[PACK COUNT]]&gt;1,"Multipack","Single")</f>
        <v>Single</v>
      </c>
    </row>
    <row r="12603" spans="1:13">
      <c r="A12603" s="21" t="s">
        <v>327</v>
      </c>
      <c r="B12603" s="21" t="s">
        <v>345</v>
      </c>
      <c r="C12603" s="21" t="s">
        <v>345</v>
      </c>
      <c r="D12603" s="21" t="s">
        <v>71</v>
      </c>
      <c r="E12603" s="21" t="s">
        <v>1217</v>
      </c>
      <c r="F12603" s="21" t="s">
        <v>191</v>
      </c>
      <c r="G12603" s="21">
        <v>1</v>
      </c>
      <c r="H12603" s="20">
        <v>0.2634948926884097</v>
      </c>
      <c r="I12603" s="20">
        <v>0.50733748712135218</v>
      </c>
      <c r="J12603" s="19" t="s">
        <v>1963</v>
      </c>
      <c r="K12603" s="18">
        <v>10</v>
      </c>
      <c r="L12603" s="18">
        <v>0.5</v>
      </c>
      <c r="M12603" s="18" t="str">
        <f>IF(tbl_data[[#This Row],[PACK COUNT]]&gt;1,"Multipack","Single")</f>
        <v>Single</v>
      </c>
    </row>
    <row r="12604" spans="1:13">
      <c r="A12604" s="21" t="s">
        <v>327</v>
      </c>
      <c r="B12604" s="21" t="s">
        <v>345</v>
      </c>
      <c r="C12604" s="21" t="s">
        <v>345</v>
      </c>
      <c r="D12604" s="21" t="s">
        <v>24</v>
      </c>
      <c r="E12604" s="21" t="s">
        <v>344</v>
      </c>
      <c r="F12604" s="21" t="s">
        <v>196</v>
      </c>
      <c r="G12604" s="21">
        <v>1</v>
      </c>
      <c r="H12604" s="20">
        <v>0.27723087640933142</v>
      </c>
      <c r="I12604" s="20">
        <v>0.7187539207249859</v>
      </c>
      <c r="J12604" s="19" t="s">
        <v>1963</v>
      </c>
      <c r="K12604" s="18">
        <v>10</v>
      </c>
      <c r="L12604" s="18">
        <v>0.5</v>
      </c>
      <c r="M12604" s="18" t="str">
        <f>IF(tbl_data[[#This Row],[PACK COUNT]]&gt;1,"Multipack","Single")</f>
        <v>Single</v>
      </c>
    </row>
    <row r="12605" spans="1:13">
      <c r="A12605" s="21" t="s">
        <v>327</v>
      </c>
      <c r="B12605" s="21" t="s">
        <v>343</v>
      </c>
      <c r="C12605" s="21" t="s">
        <v>343</v>
      </c>
      <c r="D12605" s="21" t="s">
        <v>87</v>
      </c>
      <c r="E12605" s="21" t="s">
        <v>1255</v>
      </c>
      <c r="F12605" s="21" t="s">
        <v>203</v>
      </c>
      <c r="G12605" s="21">
        <v>1</v>
      </c>
      <c r="H12605" s="20">
        <v>0.57081745640833104</v>
      </c>
      <c r="I12605" s="20">
        <v>0.5514048471486549</v>
      </c>
      <c r="J12605" s="19" t="s">
        <v>1963</v>
      </c>
      <c r="K12605" s="18">
        <v>10</v>
      </c>
      <c r="L12605" s="18">
        <v>3</v>
      </c>
      <c r="M12605" s="18" t="str">
        <f>IF(tbl_data[[#This Row],[PACK COUNT]]&gt;1,"Multipack","Single")</f>
        <v>Single</v>
      </c>
    </row>
    <row r="12606" spans="1:13">
      <c r="A12606" s="21" t="s">
        <v>327</v>
      </c>
      <c r="B12606" s="21" t="s">
        <v>336</v>
      </c>
      <c r="C12606" s="21" t="s">
        <v>49</v>
      </c>
      <c r="D12606" s="21" t="s">
        <v>24</v>
      </c>
      <c r="E12606" s="21" t="s">
        <v>340</v>
      </c>
      <c r="F12606" s="21" t="s">
        <v>196</v>
      </c>
      <c r="G12606" s="21">
        <v>1</v>
      </c>
      <c r="H12606" s="20">
        <v>0.82982020292006464</v>
      </c>
      <c r="I12606" s="20">
        <v>1.583814645677422</v>
      </c>
      <c r="J12606" s="19" t="s">
        <v>1963</v>
      </c>
      <c r="K12606" s="18">
        <v>10</v>
      </c>
      <c r="L12606" s="18">
        <v>0.5</v>
      </c>
      <c r="M12606" s="18" t="str">
        <f>IF(tbl_data[[#This Row],[PACK COUNT]]&gt;1,"Multipack","Single")</f>
        <v>Single</v>
      </c>
    </row>
    <row r="12607" spans="1:13">
      <c r="A12607" s="21" t="s">
        <v>327</v>
      </c>
      <c r="B12607" s="21" t="s">
        <v>336</v>
      </c>
      <c r="C12607" s="21" t="s">
        <v>339</v>
      </c>
      <c r="D12607" s="21" t="s">
        <v>24</v>
      </c>
      <c r="E12607" s="21" t="s">
        <v>338</v>
      </c>
      <c r="F12607" s="21" t="s">
        <v>191</v>
      </c>
      <c r="G12607" s="21">
        <v>1</v>
      </c>
      <c r="H12607" s="20">
        <v>8.4492627824751435E-2</v>
      </c>
      <c r="I12607" s="20">
        <v>0.18168171550517179</v>
      </c>
      <c r="J12607" s="19" t="s">
        <v>1963</v>
      </c>
      <c r="K12607" s="18">
        <v>10</v>
      </c>
      <c r="L12607" s="18">
        <v>0.5</v>
      </c>
      <c r="M12607" s="18" t="str">
        <f>IF(tbl_data[[#This Row],[PACK COUNT]]&gt;1,"Multipack","Single")</f>
        <v>Single</v>
      </c>
    </row>
    <row r="12608" spans="1:13">
      <c r="A12608" s="21" t="s">
        <v>327</v>
      </c>
      <c r="B12608" s="21" t="s">
        <v>336</v>
      </c>
      <c r="C12608" s="21" t="s">
        <v>24</v>
      </c>
      <c r="D12608" s="21" t="s">
        <v>24</v>
      </c>
      <c r="E12608" s="21" t="s">
        <v>337</v>
      </c>
      <c r="F12608" s="21" t="s">
        <v>191</v>
      </c>
      <c r="G12608" s="21">
        <v>1</v>
      </c>
      <c r="H12608" s="20">
        <v>6.2899611614770326E-2</v>
      </c>
      <c r="I12608" s="20">
        <v>0.15704280620560174</v>
      </c>
      <c r="J12608" s="19" t="s">
        <v>1963</v>
      </c>
      <c r="K12608" s="18">
        <v>10</v>
      </c>
      <c r="L12608" s="18">
        <v>0.5</v>
      </c>
      <c r="M12608" s="18" t="str">
        <f>IF(tbl_data[[#This Row],[PACK COUNT]]&gt;1,"Multipack","Single")</f>
        <v>Single</v>
      </c>
    </row>
    <row r="12609" spans="1:13">
      <c r="A12609" s="21" t="s">
        <v>327</v>
      </c>
      <c r="B12609" s="21" t="s">
        <v>336</v>
      </c>
      <c r="C12609" s="21" t="s">
        <v>24</v>
      </c>
      <c r="D12609" s="21" t="s">
        <v>24</v>
      </c>
      <c r="E12609" s="21" t="s">
        <v>335</v>
      </c>
      <c r="F12609" s="21" t="s">
        <v>196</v>
      </c>
      <c r="G12609" s="21">
        <v>1</v>
      </c>
      <c r="H12609" s="20">
        <v>1.1256524343639265</v>
      </c>
      <c r="I12609" s="20">
        <v>2.2330163691661449</v>
      </c>
      <c r="J12609" s="19" t="s">
        <v>1963</v>
      </c>
      <c r="K12609" s="18">
        <v>10</v>
      </c>
      <c r="L12609" s="18">
        <v>0.5</v>
      </c>
      <c r="M12609" s="18" t="str">
        <f>IF(tbl_data[[#This Row],[PACK COUNT]]&gt;1,"Multipack","Single")</f>
        <v>Single</v>
      </c>
    </row>
    <row r="12610" spans="1:13">
      <c r="A12610" s="21" t="s">
        <v>327</v>
      </c>
      <c r="B12610" s="21" t="s">
        <v>329</v>
      </c>
      <c r="C12610" s="21" t="s">
        <v>82</v>
      </c>
      <c r="D12610" s="21" t="s">
        <v>71</v>
      </c>
      <c r="E12610" s="21" t="s">
        <v>334</v>
      </c>
      <c r="F12610" s="21" t="s">
        <v>191</v>
      </c>
      <c r="G12610" s="21">
        <v>1</v>
      </c>
      <c r="H12610" s="20">
        <v>1.61005857262033</v>
      </c>
      <c r="I12610" s="20">
        <v>2.3007193514467179</v>
      </c>
      <c r="J12610" s="19" t="s">
        <v>1963</v>
      </c>
      <c r="K12610" s="18">
        <v>10</v>
      </c>
      <c r="L12610" s="18">
        <v>0.5</v>
      </c>
      <c r="M12610" s="18" t="str">
        <f>IF(tbl_data[[#This Row],[PACK COUNT]]&gt;1,"Multipack","Single")</f>
        <v>Single</v>
      </c>
    </row>
    <row r="12611" spans="1:13">
      <c r="A12611" s="21" t="s">
        <v>327</v>
      </c>
      <c r="B12611" s="21" t="s">
        <v>329</v>
      </c>
      <c r="C12611" s="21" t="s">
        <v>47</v>
      </c>
      <c r="D12611" s="21" t="s">
        <v>24</v>
      </c>
      <c r="E12611" s="21" t="s">
        <v>332</v>
      </c>
      <c r="F12611" s="21" t="s">
        <v>196</v>
      </c>
      <c r="G12611" s="21">
        <v>1</v>
      </c>
      <c r="H12611" s="20">
        <v>0.93086813838625093</v>
      </c>
      <c r="I12611" s="20">
        <v>1.5149611107722432</v>
      </c>
      <c r="J12611" s="19" t="s">
        <v>1963</v>
      </c>
      <c r="K12611" s="18">
        <v>10</v>
      </c>
      <c r="L12611" s="18">
        <v>0.5</v>
      </c>
      <c r="M12611" s="18" t="str">
        <f>IF(tbl_data[[#This Row],[PACK COUNT]]&gt;1,"Multipack","Single")</f>
        <v>Single</v>
      </c>
    </row>
    <row r="12612" spans="1:13">
      <c r="A12612" s="21" t="s">
        <v>327</v>
      </c>
      <c r="B12612" s="21" t="s">
        <v>329</v>
      </c>
      <c r="C12612" s="21" t="s">
        <v>47</v>
      </c>
      <c r="D12612" s="21" t="s">
        <v>24</v>
      </c>
      <c r="E12612" s="21" t="s">
        <v>331</v>
      </c>
      <c r="F12612" s="21" t="s">
        <v>196</v>
      </c>
      <c r="G12612" s="21">
        <v>1</v>
      </c>
      <c r="H12612" s="20">
        <v>3.5658347306785942</v>
      </c>
      <c r="I12612" s="20">
        <v>5.3371194740947487</v>
      </c>
      <c r="J12612" s="19" t="s">
        <v>1963</v>
      </c>
      <c r="K12612" s="18">
        <v>10</v>
      </c>
      <c r="L12612" s="18">
        <v>0.75</v>
      </c>
      <c r="M12612" s="18" t="str">
        <f>IF(tbl_data[[#This Row],[PACK COUNT]]&gt;1,"Multipack","Single")</f>
        <v>Single</v>
      </c>
    </row>
    <row r="12613" spans="1:13">
      <c r="A12613" s="21" t="s">
        <v>327</v>
      </c>
      <c r="B12613" s="21" t="s">
        <v>329</v>
      </c>
      <c r="C12613" s="21" t="s">
        <v>83</v>
      </c>
      <c r="D12613" s="21" t="s">
        <v>71</v>
      </c>
      <c r="E12613" s="21" t="s">
        <v>330</v>
      </c>
      <c r="F12613" s="21" t="s">
        <v>191</v>
      </c>
      <c r="G12613" s="21">
        <v>1</v>
      </c>
      <c r="H12613" s="20">
        <v>1.0884489957685566</v>
      </c>
      <c r="I12613" s="20">
        <v>1.5642042723417469</v>
      </c>
      <c r="J12613" s="19" t="s">
        <v>1963</v>
      </c>
      <c r="K12613" s="18">
        <v>10</v>
      </c>
      <c r="L12613" s="18">
        <v>0.5</v>
      </c>
      <c r="M12613" s="18" t="str">
        <f>IF(tbl_data[[#This Row],[PACK COUNT]]&gt;1,"Multipack","Single")</f>
        <v>Single</v>
      </c>
    </row>
    <row r="12614" spans="1:13">
      <c r="A12614" s="21" t="s">
        <v>327</v>
      </c>
      <c r="B12614" s="21" t="s">
        <v>329</v>
      </c>
      <c r="C12614" s="21" t="s">
        <v>83</v>
      </c>
      <c r="D12614" s="21" t="s">
        <v>24</v>
      </c>
      <c r="E12614" s="21" t="s">
        <v>328</v>
      </c>
      <c r="F12614" s="21" t="s">
        <v>196</v>
      </c>
      <c r="G12614" s="21">
        <v>1</v>
      </c>
      <c r="H12614" s="20">
        <v>0.11560485849580923</v>
      </c>
      <c r="I12614" s="20">
        <v>0.20355392133272893</v>
      </c>
      <c r="J12614" s="19" t="s">
        <v>1963</v>
      </c>
      <c r="K12614" s="18">
        <v>10</v>
      </c>
      <c r="L12614" s="18">
        <v>0.5</v>
      </c>
      <c r="M12614" s="18" t="str">
        <f>IF(tbl_data[[#This Row],[PACK COUNT]]&gt;1,"Multipack","Single")</f>
        <v>Single</v>
      </c>
    </row>
    <row r="12615" spans="1:13">
      <c r="A12615" s="21" t="s">
        <v>327</v>
      </c>
      <c r="B12615" s="21" t="s">
        <v>326</v>
      </c>
      <c r="C12615" s="21" t="s">
        <v>325</v>
      </c>
      <c r="D12615" s="21" t="s">
        <v>71</v>
      </c>
      <c r="E12615" s="21" t="s">
        <v>324</v>
      </c>
      <c r="F12615" s="21" t="s">
        <v>196</v>
      </c>
      <c r="G12615" s="21">
        <v>1</v>
      </c>
      <c r="H12615" s="20">
        <v>0.89658833518512093</v>
      </c>
      <c r="I12615" s="20">
        <v>1.3084509868210261</v>
      </c>
      <c r="J12615" s="19" t="s">
        <v>1963</v>
      </c>
      <c r="K12615" s="18">
        <v>10</v>
      </c>
      <c r="L12615" s="18">
        <v>0.5</v>
      </c>
      <c r="M12615" s="18" t="str">
        <f>IF(tbl_data[[#This Row],[PACK COUNT]]&gt;1,"Multipack","Single")</f>
        <v>Single</v>
      </c>
    </row>
    <row r="12616" spans="1:13">
      <c r="A12616" s="21" t="s">
        <v>313</v>
      </c>
      <c r="B12616" s="21" t="s">
        <v>319</v>
      </c>
      <c r="C12616" s="21" t="s">
        <v>73</v>
      </c>
      <c r="D12616" s="21" t="s">
        <v>87</v>
      </c>
      <c r="E12616" s="21" t="s">
        <v>323</v>
      </c>
      <c r="F12616" s="21" t="s">
        <v>203</v>
      </c>
      <c r="G12616" s="21">
        <v>1</v>
      </c>
      <c r="H12616" s="20">
        <v>2.6887937633582752</v>
      </c>
      <c r="I12616" s="20">
        <v>2.1485953831522133</v>
      </c>
      <c r="J12616" s="19" t="s">
        <v>1963</v>
      </c>
      <c r="K12616" s="18">
        <v>10</v>
      </c>
      <c r="L12616" s="18">
        <v>2</v>
      </c>
      <c r="M12616" s="18" t="str">
        <f>IF(tbl_data[[#This Row],[PACK COUNT]]&gt;1,"Multipack","Single")</f>
        <v>Single</v>
      </c>
    </row>
    <row r="12617" spans="1:13">
      <c r="A12617" s="21" t="s">
        <v>313</v>
      </c>
      <c r="B12617" s="21" t="s">
        <v>319</v>
      </c>
      <c r="C12617" s="21" t="s">
        <v>318</v>
      </c>
      <c r="D12617" s="21" t="s">
        <v>110</v>
      </c>
      <c r="E12617" s="21" t="s">
        <v>317</v>
      </c>
      <c r="F12617" s="21" t="s">
        <v>203</v>
      </c>
      <c r="G12617" s="21">
        <v>1</v>
      </c>
      <c r="H12617" s="20">
        <v>3.2566523361231625</v>
      </c>
      <c r="I12617" s="20">
        <v>3.1489682618641295</v>
      </c>
      <c r="J12617" s="19" t="s">
        <v>1963</v>
      </c>
      <c r="K12617" s="18">
        <v>10</v>
      </c>
      <c r="L12617" s="18">
        <v>2</v>
      </c>
      <c r="M12617" s="18" t="str">
        <f>IF(tbl_data[[#This Row],[PACK COUNT]]&gt;1,"Multipack","Single")</f>
        <v>Single</v>
      </c>
    </row>
    <row r="12618" spans="1:13">
      <c r="A12618" s="21" t="s">
        <v>313</v>
      </c>
      <c r="B12618" s="21" t="s">
        <v>313</v>
      </c>
      <c r="C12618" s="21" t="s">
        <v>316</v>
      </c>
      <c r="D12618" s="21" t="s">
        <v>87</v>
      </c>
      <c r="E12618" s="21" t="s">
        <v>315</v>
      </c>
      <c r="F12618" s="21" t="s">
        <v>191</v>
      </c>
      <c r="G12618" s="21">
        <v>1</v>
      </c>
      <c r="H12618" s="20">
        <v>0.49607925402290254</v>
      </c>
      <c r="I12618" s="20">
        <v>0.58800208520032715</v>
      </c>
      <c r="J12618" s="19" t="s">
        <v>1963</v>
      </c>
      <c r="K12618" s="18">
        <v>10</v>
      </c>
      <c r="L12618" s="18">
        <v>0.5</v>
      </c>
      <c r="M12618" s="18" t="str">
        <f>IF(tbl_data[[#This Row],[PACK COUNT]]&gt;1,"Multipack","Single")</f>
        <v>Single</v>
      </c>
    </row>
    <row r="12619" spans="1:13">
      <c r="A12619" s="21" t="s">
        <v>301</v>
      </c>
      <c r="B12619" s="21" t="s">
        <v>300</v>
      </c>
      <c r="C12619" s="21" t="s">
        <v>311</v>
      </c>
      <c r="D12619" s="21" t="s">
        <v>24</v>
      </c>
      <c r="E12619" s="21" t="s">
        <v>310</v>
      </c>
      <c r="F12619" s="21" t="s">
        <v>196</v>
      </c>
      <c r="G12619" s="21">
        <v>1</v>
      </c>
      <c r="H12619" s="20">
        <v>5.3776735492510053E-2</v>
      </c>
      <c r="I12619" s="20">
        <v>0.18420573438474588</v>
      </c>
      <c r="J12619" s="19" t="s">
        <v>1963</v>
      </c>
      <c r="K12619" s="18">
        <v>10</v>
      </c>
      <c r="L12619" s="18">
        <v>0.5</v>
      </c>
      <c r="M12619" s="18" t="str">
        <f>IF(tbl_data[[#This Row],[PACK COUNT]]&gt;1,"Multipack","Single")</f>
        <v>Single</v>
      </c>
    </row>
    <row r="12620" spans="1:13">
      <c r="A12620" s="21" t="s">
        <v>301</v>
      </c>
      <c r="B12620" s="21" t="s">
        <v>300</v>
      </c>
      <c r="C12620" s="21" t="s">
        <v>309</v>
      </c>
      <c r="D12620" s="21" t="s">
        <v>24</v>
      </c>
      <c r="E12620" s="21" t="s">
        <v>308</v>
      </c>
      <c r="F12620" s="21" t="s">
        <v>196</v>
      </c>
      <c r="G12620" s="21">
        <v>1</v>
      </c>
      <c r="H12620" s="20">
        <v>6.4238863775310281E-2</v>
      </c>
      <c r="I12620" s="20">
        <v>0.21238165710052345</v>
      </c>
      <c r="J12620" s="19" t="s">
        <v>1963</v>
      </c>
      <c r="K12620" s="18">
        <v>10</v>
      </c>
      <c r="L12620" s="18">
        <v>0.5</v>
      </c>
      <c r="M12620" s="18" t="str">
        <f>IF(tbl_data[[#This Row],[PACK COUNT]]&gt;1,"Multipack","Single")</f>
        <v>Single</v>
      </c>
    </row>
    <row r="12621" spans="1:13">
      <c r="A12621" s="21" t="s">
        <v>297</v>
      </c>
      <c r="B12621" s="21" t="s">
        <v>296</v>
      </c>
      <c r="C12621" s="21" t="s">
        <v>296</v>
      </c>
      <c r="D12621" s="21" t="s">
        <v>24</v>
      </c>
      <c r="E12621" s="21" t="s">
        <v>295</v>
      </c>
      <c r="F12621" s="21" t="s">
        <v>196</v>
      </c>
      <c r="G12621" s="21">
        <v>1</v>
      </c>
      <c r="H12621" s="20">
        <v>7.8991708450461398E-2</v>
      </c>
      <c r="I12621" s="20">
        <v>0.23927315827990286</v>
      </c>
      <c r="J12621" s="19" t="s">
        <v>1963</v>
      </c>
      <c r="K12621" s="18">
        <v>10</v>
      </c>
      <c r="L12621" s="18">
        <v>1</v>
      </c>
      <c r="M12621" s="18" t="str">
        <f>IF(tbl_data[[#This Row],[PACK COUNT]]&gt;1,"Multipack","Single")</f>
        <v>Single</v>
      </c>
    </row>
    <row r="12622" spans="1:13">
      <c r="A12622" s="21" t="s">
        <v>297</v>
      </c>
      <c r="B12622" s="21" t="s">
        <v>296</v>
      </c>
      <c r="C12622" s="21" t="s">
        <v>296</v>
      </c>
      <c r="D12622" s="21" t="s">
        <v>24</v>
      </c>
      <c r="E12622" s="21" t="s">
        <v>295</v>
      </c>
      <c r="F12622" s="21" t="s">
        <v>196</v>
      </c>
      <c r="G12622" s="21">
        <v>1</v>
      </c>
      <c r="H12622" s="20">
        <v>2.8477085914188804E-2</v>
      </c>
      <c r="I12622" s="20">
        <v>8.3952978259740768E-2</v>
      </c>
      <c r="J12622" s="19" t="s">
        <v>1963</v>
      </c>
      <c r="K12622" s="18">
        <v>10</v>
      </c>
      <c r="L12622" s="18">
        <v>1</v>
      </c>
      <c r="M12622" s="18" t="str">
        <f>IF(tbl_data[[#This Row],[PACK COUNT]]&gt;1,"Multipack","Single")</f>
        <v>Single</v>
      </c>
    </row>
    <row r="12623" spans="1:13">
      <c r="A12623" s="21" t="s">
        <v>294</v>
      </c>
      <c r="B12623" s="21" t="s">
        <v>293</v>
      </c>
      <c r="C12623" s="21" t="s">
        <v>167</v>
      </c>
      <c r="D12623" s="21" t="s">
        <v>24</v>
      </c>
      <c r="E12623" s="21" t="s">
        <v>292</v>
      </c>
      <c r="F12623" s="21" t="s">
        <v>196</v>
      </c>
      <c r="G12623" s="21">
        <v>1</v>
      </c>
      <c r="H12623" s="20">
        <v>7.6947319857693878E-3</v>
      </c>
      <c r="I12623" s="20">
        <v>2.9194408886784481E-2</v>
      </c>
      <c r="J12623" s="19" t="s">
        <v>1963</v>
      </c>
      <c r="K12623" s="18">
        <v>10</v>
      </c>
      <c r="L12623" s="18">
        <v>0.33</v>
      </c>
      <c r="M12623" s="18" t="str">
        <f>IF(tbl_data[[#This Row],[PACK COUNT]]&gt;1,"Multipack","Single")</f>
        <v>Single</v>
      </c>
    </row>
    <row r="12624" spans="1:13">
      <c r="A12624" s="21" t="s">
        <v>277</v>
      </c>
      <c r="B12624" s="21" t="s">
        <v>291</v>
      </c>
      <c r="C12624" s="21" t="s">
        <v>291</v>
      </c>
      <c r="D12624" s="21" t="s">
        <v>87</v>
      </c>
      <c r="E12624" s="21" t="s">
        <v>290</v>
      </c>
      <c r="F12624" s="21" t="s">
        <v>203</v>
      </c>
      <c r="G12624" s="21">
        <v>1</v>
      </c>
      <c r="H12624" s="20">
        <v>9.3404344624390578</v>
      </c>
      <c r="I12624" s="20">
        <v>9.9988014515173322</v>
      </c>
      <c r="J12624" s="19" t="s">
        <v>1963</v>
      </c>
      <c r="K12624" s="18">
        <v>10</v>
      </c>
      <c r="L12624" s="18">
        <v>2.5</v>
      </c>
      <c r="M12624" s="18" t="str">
        <f>IF(tbl_data[[#This Row],[PACK COUNT]]&gt;1,"Multipack","Single")</f>
        <v>Single</v>
      </c>
    </row>
    <row r="12625" spans="1:13">
      <c r="A12625" s="21" t="s">
        <v>277</v>
      </c>
      <c r="B12625" s="21" t="s">
        <v>286</v>
      </c>
      <c r="C12625" s="21" t="s">
        <v>285</v>
      </c>
      <c r="D12625" s="21" t="s">
        <v>24</v>
      </c>
      <c r="E12625" s="21" t="s">
        <v>288</v>
      </c>
      <c r="F12625" s="21" t="s">
        <v>196</v>
      </c>
      <c r="G12625" s="21">
        <v>1</v>
      </c>
      <c r="H12625" s="20">
        <v>0.61467107285054767</v>
      </c>
      <c r="I12625" s="20">
        <v>1.185075680082208</v>
      </c>
      <c r="J12625" s="19" t="s">
        <v>1963</v>
      </c>
      <c r="K12625" s="18">
        <v>10</v>
      </c>
      <c r="L12625" s="18">
        <v>0.5</v>
      </c>
      <c r="M12625" s="18" t="str">
        <f>IF(tbl_data[[#This Row],[PACK COUNT]]&gt;1,"Multipack","Single")</f>
        <v>Single</v>
      </c>
    </row>
    <row r="12626" spans="1:13">
      <c r="A12626" s="21" t="s">
        <v>277</v>
      </c>
      <c r="B12626" s="21" t="s">
        <v>286</v>
      </c>
      <c r="C12626" s="21" t="s">
        <v>285</v>
      </c>
      <c r="D12626" s="21" t="s">
        <v>71</v>
      </c>
      <c r="E12626" s="21" t="s">
        <v>287</v>
      </c>
      <c r="F12626" s="21" t="s">
        <v>203</v>
      </c>
      <c r="G12626" s="21">
        <v>1</v>
      </c>
      <c r="H12626" s="20">
        <v>2.8721599399363149</v>
      </c>
      <c r="I12626" s="20">
        <v>3.7363745479168093</v>
      </c>
      <c r="J12626" s="19" t="s">
        <v>1963</v>
      </c>
      <c r="K12626" s="18">
        <v>10</v>
      </c>
      <c r="L12626" s="18">
        <v>1.8</v>
      </c>
      <c r="M12626" s="18" t="str">
        <f>IF(tbl_data[[#This Row],[PACK COUNT]]&gt;1,"Multipack","Single")</f>
        <v>Single</v>
      </c>
    </row>
    <row r="12627" spans="1:13">
      <c r="A12627" s="21" t="s">
        <v>277</v>
      </c>
      <c r="B12627" s="21" t="s">
        <v>286</v>
      </c>
      <c r="C12627" s="21" t="s">
        <v>285</v>
      </c>
      <c r="D12627" s="21" t="s">
        <v>71</v>
      </c>
      <c r="E12627" s="21" t="s">
        <v>284</v>
      </c>
      <c r="F12627" s="21" t="s">
        <v>203</v>
      </c>
      <c r="G12627" s="21">
        <v>1</v>
      </c>
      <c r="H12627" s="20">
        <v>1.287972000447956</v>
      </c>
      <c r="I12627" s="20">
        <v>2.0108468133458532</v>
      </c>
      <c r="J12627" s="19" t="s">
        <v>1963</v>
      </c>
      <c r="K12627" s="18">
        <v>10</v>
      </c>
      <c r="L12627" s="18">
        <v>1</v>
      </c>
      <c r="M12627" s="18" t="str">
        <f>IF(tbl_data[[#This Row],[PACK COUNT]]&gt;1,"Multipack","Single")</f>
        <v>Single</v>
      </c>
    </row>
    <row r="12628" spans="1:13">
      <c r="A12628" s="21" t="s">
        <v>277</v>
      </c>
      <c r="B12628" s="21" t="s">
        <v>1270</v>
      </c>
      <c r="C12628" s="21" t="s">
        <v>83</v>
      </c>
      <c r="D12628" s="21" t="s">
        <v>87</v>
      </c>
      <c r="E12628" s="21" t="s">
        <v>1301</v>
      </c>
      <c r="F12628" s="21" t="s">
        <v>203</v>
      </c>
      <c r="G12628" s="21">
        <v>1</v>
      </c>
      <c r="H12628" s="20">
        <v>0.13429281281727795</v>
      </c>
      <c r="I12628" s="20">
        <v>0.17896883032136648</v>
      </c>
      <c r="J12628" s="19" t="s">
        <v>1963</v>
      </c>
      <c r="K12628" s="18">
        <v>10</v>
      </c>
      <c r="L12628" s="18">
        <v>1</v>
      </c>
      <c r="M12628" s="18" t="str">
        <f>IF(tbl_data[[#This Row],[PACK COUNT]]&gt;1,"Multipack","Single")</f>
        <v>Single</v>
      </c>
    </row>
    <row r="12629" spans="1:13">
      <c r="A12629" s="21" t="s">
        <v>277</v>
      </c>
      <c r="B12629" s="21" t="s">
        <v>1270</v>
      </c>
      <c r="C12629" s="21" t="s">
        <v>83</v>
      </c>
      <c r="D12629" s="21" t="s">
        <v>87</v>
      </c>
      <c r="E12629" s="21" t="s">
        <v>1269</v>
      </c>
      <c r="F12629" s="21" t="s">
        <v>196</v>
      </c>
      <c r="G12629" s="21">
        <v>1</v>
      </c>
      <c r="H12629" s="20">
        <v>0.73367979432899177</v>
      </c>
      <c r="I12629" s="20">
        <v>1.2701483231193893</v>
      </c>
      <c r="J12629" s="19" t="s">
        <v>1963</v>
      </c>
      <c r="K12629" s="18">
        <v>10</v>
      </c>
      <c r="L12629" s="18">
        <v>0.5</v>
      </c>
      <c r="M12629" s="18" t="str">
        <f>IF(tbl_data[[#This Row],[PACK COUNT]]&gt;1,"Multipack","Single")</f>
        <v>Single</v>
      </c>
    </row>
    <row r="12630" spans="1:13">
      <c r="A12630" s="21" t="s">
        <v>277</v>
      </c>
      <c r="B12630" s="21" t="s">
        <v>1270</v>
      </c>
      <c r="C12630" s="21" t="s">
        <v>1300</v>
      </c>
      <c r="D12630" s="21" t="s">
        <v>87</v>
      </c>
      <c r="E12630" s="21" t="s">
        <v>1299</v>
      </c>
      <c r="F12630" s="21" t="s">
        <v>196</v>
      </c>
      <c r="G12630" s="21">
        <v>1</v>
      </c>
      <c r="H12630" s="20">
        <v>0.69622857905484314</v>
      </c>
      <c r="I12630" s="20">
        <v>1.0151595790998289</v>
      </c>
      <c r="J12630" s="19" t="s">
        <v>1963</v>
      </c>
      <c r="K12630" s="18">
        <v>10</v>
      </c>
      <c r="L12630" s="18">
        <v>0.5</v>
      </c>
      <c r="M12630" s="18" t="str">
        <f>IF(tbl_data[[#This Row],[PACK COUNT]]&gt;1,"Multipack","Single")</f>
        <v>Single</v>
      </c>
    </row>
    <row r="12631" spans="1:13">
      <c r="A12631" s="21" t="s">
        <v>266</v>
      </c>
      <c r="B12631" s="21" t="s">
        <v>265</v>
      </c>
      <c r="C12631" s="21" t="s">
        <v>264</v>
      </c>
      <c r="D12631" s="21" t="s">
        <v>24</v>
      </c>
      <c r="E12631" s="21" t="s">
        <v>263</v>
      </c>
      <c r="F12631" s="21" t="s">
        <v>196</v>
      </c>
      <c r="G12631" s="21">
        <v>1</v>
      </c>
      <c r="H12631" s="20">
        <v>3.3477034787034773E-2</v>
      </c>
      <c r="I12631" s="20">
        <v>0.26773169280038661</v>
      </c>
      <c r="J12631" s="19" t="s">
        <v>1963</v>
      </c>
      <c r="K12631" s="18">
        <v>10</v>
      </c>
      <c r="L12631" s="18">
        <v>0.25</v>
      </c>
      <c r="M12631" s="18" t="str">
        <f>IF(tbl_data[[#This Row],[PACK COUNT]]&gt;1,"Multipack","Single")</f>
        <v>Single</v>
      </c>
    </row>
    <row r="12632" spans="1:13">
      <c r="A12632" s="21" t="s">
        <v>253</v>
      </c>
      <c r="B12632" s="21" t="s">
        <v>253</v>
      </c>
      <c r="C12632" s="21" t="s">
        <v>259</v>
      </c>
      <c r="D12632" s="21" t="s">
        <v>24</v>
      </c>
      <c r="E12632" s="21" t="s">
        <v>258</v>
      </c>
      <c r="F12632" s="21" t="s">
        <v>196</v>
      </c>
      <c r="G12632" s="21">
        <v>1</v>
      </c>
      <c r="H12632" s="20">
        <v>0.23948455606548225</v>
      </c>
      <c r="I12632" s="20">
        <v>0.7168246195314133</v>
      </c>
      <c r="J12632" s="19" t="s">
        <v>1963</v>
      </c>
      <c r="K12632" s="18">
        <v>10</v>
      </c>
      <c r="L12632" s="18">
        <v>0.33</v>
      </c>
      <c r="M12632" s="18" t="str">
        <f>IF(tbl_data[[#This Row],[PACK COUNT]]&gt;1,"Multipack","Single")</f>
        <v>Single</v>
      </c>
    </row>
    <row r="12633" spans="1:13">
      <c r="A12633" s="21" t="s">
        <v>253</v>
      </c>
      <c r="B12633" s="21" t="s">
        <v>253</v>
      </c>
      <c r="C12633" s="21" t="s">
        <v>252</v>
      </c>
      <c r="D12633" s="21" t="s">
        <v>24</v>
      </c>
      <c r="E12633" s="21" t="s">
        <v>257</v>
      </c>
      <c r="F12633" s="21" t="s">
        <v>191</v>
      </c>
      <c r="G12633" s="21">
        <v>1</v>
      </c>
      <c r="H12633" s="20">
        <v>3.4094602146878965</v>
      </c>
      <c r="I12633" s="20">
        <v>6.2296389223958446</v>
      </c>
      <c r="J12633" s="19" t="s">
        <v>1963</v>
      </c>
      <c r="K12633" s="18">
        <v>10</v>
      </c>
      <c r="L12633" s="18">
        <v>0.5</v>
      </c>
      <c r="M12633" s="18" t="str">
        <f>IF(tbl_data[[#This Row],[PACK COUNT]]&gt;1,"Multipack","Single")</f>
        <v>Single</v>
      </c>
    </row>
    <row r="12634" spans="1:13">
      <c r="A12634" s="21" t="s">
        <v>253</v>
      </c>
      <c r="B12634" s="21" t="s">
        <v>253</v>
      </c>
      <c r="C12634" s="21" t="s">
        <v>252</v>
      </c>
      <c r="D12634" s="21" t="s">
        <v>24</v>
      </c>
      <c r="E12634" s="21" t="s">
        <v>256</v>
      </c>
      <c r="F12634" s="21" t="s">
        <v>191</v>
      </c>
      <c r="G12634" s="21">
        <v>1</v>
      </c>
      <c r="H12634" s="20">
        <v>5.5392362882408577E-3</v>
      </c>
      <c r="I12634" s="20">
        <v>3.4724342569711379E-3</v>
      </c>
      <c r="J12634" s="19" t="s">
        <v>1963</v>
      </c>
      <c r="K12634" s="18">
        <v>10</v>
      </c>
      <c r="L12634" s="18">
        <v>5</v>
      </c>
      <c r="M12634" s="18" t="str">
        <f>IF(tbl_data[[#This Row],[PACK COUNT]]&gt;1,"Multipack","Single")</f>
        <v>Single</v>
      </c>
    </row>
    <row r="12635" spans="1:13">
      <c r="A12635" s="21" t="s">
        <v>253</v>
      </c>
      <c r="B12635" s="21" t="s">
        <v>253</v>
      </c>
      <c r="C12635" s="21" t="s">
        <v>252</v>
      </c>
      <c r="D12635" s="21" t="s">
        <v>24</v>
      </c>
      <c r="E12635" s="21" t="s">
        <v>255</v>
      </c>
      <c r="F12635" s="21" t="s">
        <v>196</v>
      </c>
      <c r="G12635" s="21">
        <v>1</v>
      </c>
      <c r="H12635" s="20">
        <v>0.23807797003901526</v>
      </c>
      <c r="I12635" s="20">
        <v>0.68834861141850434</v>
      </c>
      <c r="J12635" s="19" t="s">
        <v>1963</v>
      </c>
      <c r="K12635" s="18">
        <v>10</v>
      </c>
      <c r="L12635" s="18">
        <v>0.33</v>
      </c>
      <c r="M12635" s="18" t="str">
        <f>IF(tbl_data[[#This Row],[PACK COUNT]]&gt;1,"Multipack","Single")</f>
        <v>Single</v>
      </c>
    </row>
    <row r="12636" spans="1:13">
      <c r="A12636" s="21" t="s">
        <v>253</v>
      </c>
      <c r="B12636" s="21" t="s">
        <v>253</v>
      </c>
      <c r="C12636" s="21" t="s">
        <v>252</v>
      </c>
      <c r="D12636" s="21" t="s">
        <v>24</v>
      </c>
      <c r="E12636" s="21" t="s">
        <v>251</v>
      </c>
      <c r="F12636" s="21" t="s">
        <v>196</v>
      </c>
      <c r="G12636" s="21">
        <v>1</v>
      </c>
      <c r="H12636" s="20">
        <v>4.880593824167077</v>
      </c>
      <c r="I12636" s="20">
        <v>9.8048603197662327</v>
      </c>
      <c r="J12636" s="19" t="s">
        <v>1963</v>
      </c>
      <c r="K12636" s="18">
        <v>10</v>
      </c>
      <c r="L12636" s="18">
        <v>0.5</v>
      </c>
      <c r="M12636" s="18" t="str">
        <f>IF(tbl_data[[#This Row],[PACK COUNT]]&gt;1,"Multipack","Single")</f>
        <v>Single</v>
      </c>
    </row>
    <row r="12637" spans="1:13">
      <c r="A12637" s="21" t="s">
        <v>248</v>
      </c>
      <c r="B12637" s="21" t="s">
        <v>247</v>
      </c>
      <c r="C12637" s="21" t="s">
        <v>250</v>
      </c>
      <c r="D12637" s="21" t="s">
        <v>24</v>
      </c>
      <c r="E12637" s="21" t="s">
        <v>249</v>
      </c>
      <c r="F12637" s="21" t="s">
        <v>196</v>
      </c>
      <c r="G12637" s="21">
        <v>1</v>
      </c>
      <c r="H12637" s="20">
        <v>2.1461308579742846E-2</v>
      </c>
      <c r="I12637" s="20">
        <v>0.14887515635856116</v>
      </c>
      <c r="J12637" s="19" t="s">
        <v>1963</v>
      </c>
      <c r="K12637" s="18">
        <v>10</v>
      </c>
      <c r="L12637" s="18">
        <v>0.33</v>
      </c>
      <c r="M12637" s="18" t="str">
        <f>IF(tbl_data[[#This Row],[PACK COUNT]]&gt;1,"Multipack","Single")</f>
        <v>Single</v>
      </c>
    </row>
    <row r="12638" spans="1:13">
      <c r="A12638" s="21" t="s">
        <v>248</v>
      </c>
      <c r="B12638" s="21" t="s">
        <v>247</v>
      </c>
      <c r="C12638" s="21" t="s">
        <v>246</v>
      </c>
      <c r="D12638" s="21" t="s">
        <v>24</v>
      </c>
      <c r="E12638" s="21" t="s">
        <v>245</v>
      </c>
      <c r="F12638" s="21" t="s">
        <v>196</v>
      </c>
      <c r="G12638" s="21">
        <v>1</v>
      </c>
      <c r="H12638" s="20">
        <v>1.978156142682206E-2</v>
      </c>
      <c r="I12638" s="20">
        <v>0.15067052079093468</v>
      </c>
      <c r="J12638" s="19" t="s">
        <v>1963</v>
      </c>
      <c r="K12638" s="18">
        <v>10</v>
      </c>
      <c r="L12638" s="18">
        <v>0.33</v>
      </c>
      <c r="M12638" s="18" t="str">
        <f>IF(tbl_data[[#This Row],[PACK COUNT]]&gt;1,"Multipack","Single")</f>
        <v>Single</v>
      </c>
    </row>
    <row r="12639" spans="1:13">
      <c r="A12639" s="21" t="s">
        <v>242</v>
      </c>
      <c r="B12639" s="21" t="s">
        <v>241</v>
      </c>
      <c r="C12639" s="21" t="s">
        <v>244</v>
      </c>
      <c r="D12639" s="21" t="s">
        <v>24</v>
      </c>
      <c r="E12639" s="21" t="s">
        <v>243</v>
      </c>
      <c r="F12639" s="21" t="s">
        <v>196</v>
      </c>
      <c r="G12639" s="21">
        <v>1</v>
      </c>
      <c r="H12639" s="20">
        <v>8.9392768264773825E-2</v>
      </c>
      <c r="I12639" s="20">
        <v>0.43385193962575858</v>
      </c>
      <c r="J12639" s="19" t="s">
        <v>1963</v>
      </c>
      <c r="K12639" s="18">
        <v>10</v>
      </c>
      <c r="L12639" s="18">
        <v>0.5</v>
      </c>
      <c r="M12639" s="18" t="str">
        <f>IF(tbl_data[[#This Row],[PACK COUNT]]&gt;1,"Multipack","Single")</f>
        <v>Single</v>
      </c>
    </row>
    <row r="12640" spans="1:13">
      <c r="A12640" s="21" t="s">
        <v>235</v>
      </c>
      <c r="B12640" s="21" t="s">
        <v>238</v>
      </c>
      <c r="C12640" s="21" t="s">
        <v>237</v>
      </c>
      <c r="D12640" s="21" t="s">
        <v>24</v>
      </c>
      <c r="E12640" s="21" t="s">
        <v>236</v>
      </c>
      <c r="F12640" s="21" t="s">
        <v>196</v>
      </c>
      <c r="G12640" s="21">
        <v>1</v>
      </c>
      <c r="H12640" s="20">
        <v>5.253259055321086E-3</v>
      </c>
      <c r="I12640" s="20">
        <v>2.7706442870864701E-2</v>
      </c>
      <c r="J12640" s="19" t="s">
        <v>1963</v>
      </c>
      <c r="K12640" s="18">
        <v>10</v>
      </c>
      <c r="L12640" s="18">
        <v>0.33</v>
      </c>
      <c r="M12640" s="18" t="str">
        <f>IF(tbl_data[[#This Row],[PACK COUNT]]&gt;1,"Multipack","Single")</f>
        <v>Single</v>
      </c>
    </row>
    <row r="12641" spans="1:13">
      <c r="A12641" s="21" t="s">
        <v>235</v>
      </c>
      <c r="B12641" s="21" t="s">
        <v>234</v>
      </c>
      <c r="C12641" s="21" t="s">
        <v>233</v>
      </c>
      <c r="D12641" s="21" t="s">
        <v>24</v>
      </c>
      <c r="E12641" s="21" t="s">
        <v>232</v>
      </c>
      <c r="F12641" s="21" t="s">
        <v>196</v>
      </c>
      <c r="G12641" s="21">
        <v>1</v>
      </c>
      <c r="H12641" s="20">
        <v>1.233635717740411E-2</v>
      </c>
      <c r="I12641" s="20">
        <v>6.7021599878510349E-2</v>
      </c>
      <c r="J12641" s="19" t="s">
        <v>1963</v>
      </c>
      <c r="K12641" s="18">
        <v>10</v>
      </c>
      <c r="L12641" s="18">
        <v>0.33</v>
      </c>
      <c r="M12641" s="18" t="str">
        <f>IF(tbl_data[[#This Row],[PACK COUNT]]&gt;1,"Multipack","Single")</f>
        <v>Single</v>
      </c>
    </row>
    <row r="12642" spans="1:13">
      <c r="A12642" s="21" t="s">
        <v>231</v>
      </c>
      <c r="B12642" s="21" t="s">
        <v>230</v>
      </c>
      <c r="C12642" s="21" t="s">
        <v>229</v>
      </c>
      <c r="D12642" s="21" t="s">
        <v>24</v>
      </c>
      <c r="E12642" s="21" t="s">
        <v>228</v>
      </c>
      <c r="F12642" s="21" t="s">
        <v>196</v>
      </c>
      <c r="G12642" s="21">
        <v>1</v>
      </c>
      <c r="H12642" s="20">
        <v>5.5071517710327802E-3</v>
      </c>
      <c r="I12642" s="20">
        <v>3.367708506713233E-2</v>
      </c>
      <c r="J12642" s="19" t="s">
        <v>1963</v>
      </c>
      <c r="K12642" s="18">
        <v>10</v>
      </c>
      <c r="L12642" s="18">
        <v>0.33</v>
      </c>
      <c r="M12642" s="18" t="str">
        <f>IF(tbl_data[[#This Row],[PACK COUNT]]&gt;1,"Multipack","Single")</f>
        <v>Single</v>
      </c>
    </row>
    <row r="12643" spans="1:13">
      <c r="A12643" s="21" t="s">
        <v>225</v>
      </c>
      <c r="B12643" s="21" t="s">
        <v>227</v>
      </c>
      <c r="C12643" s="21" t="s">
        <v>227</v>
      </c>
      <c r="D12643" s="21" t="s">
        <v>18</v>
      </c>
      <c r="E12643" s="21" t="s">
        <v>226</v>
      </c>
      <c r="F12643" s="21" t="s">
        <v>196</v>
      </c>
      <c r="G12643" s="21">
        <v>1</v>
      </c>
      <c r="H12643" s="20">
        <v>6.0077045520522919E-2</v>
      </c>
      <c r="I12643" s="20">
        <v>0.13245646841647324</v>
      </c>
      <c r="J12643" s="19" t="s">
        <v>1963</v>
      </c>
      <c r="K12643" s="18">
        <v>10</v>
      </c>
      <c r="L12643" s="18">
        <v>0.5</v>
      </c>
      <c r="M12643" s="18" t="str">
        <f>IF(tbl_data[[#This Row],[PACK COUNT]]&gt;1,"Multipack","Single")</f>
        <v>Single</v>
      </c>
    </row>
    <row r="12644" spans="1:13">
      <c r="A12644" s="21" t="s">
        <v>218</v>
      </c>
      <c r="B12644" s="21" t="s">
        <v>221</v>
      </c>
      <c r="C12644" s="21" t="s">
        <v>220</v>
      </c>
      <c r="D12644" s="21" t="s">
        <v>24</v>
      </c>
      <c r="E12644" s="21" t="s">
        <v>219</v>
      </c>
      <c r="F12644" s="21" t="s">
        <v>196</v>
      </c>
      <c r="G12644" s="21">
        <v>1</v>
      </c>
      <c r="H12644" s="20">
        <v>1.2340429029687053E-3</v>
      </c>
      <c r="I12644" s="20">
        <v>5.7328261112704441E-3</v>
      </c>
      <c r="J12644" s="19" t="s">
        <v>1963</v>
      </c>
      <c r="K12644" s="18">
        <v>10</v>
      </c>
      <c r="L12644" s="18">
        <v>0.33</v>
      </c>
      <c r="M12644" s="18" t="str">
        <f>IF(tbl_data[[#This Row],[PACK COUNT]]&gt;1,"Multipack","Single")</f>
        <v>Single</v>
      </c>
    </row>
    <row r="12645" spans="1:13">
      <c r="A12645" s="21" t="s">
        <v>218</v>
      </c>
      <c r="B12645" s="21" t="s">
        <v>217</v>
      </c>
      <c r="C12645" s="21" t="s">
        <v>216</v>
      </c>
      <c r="D12645" s="21" t="s">
        <v>24</v>
      </c>
      <c r="E12645" s="21" t="s">
        <v>215</v>
      </c>
      <c r="F12645" s="21" t="s">
        <v>196</v>
      </c>
      <c r="G12645" s="21">
        <v>1</v>
      </c>
      <c r="H12645" s="20">
        <v>2.7514135735063135E-3</v>
      </c>
      <c r="I12645" s="20">
        <v>1.433389636973521E-2</v>
      </c>
      <c r="J12645" s="19" t="s">
        <v>1963</v>
      </c>
      <c r="K12645" s="18">
        <v>10</v>
      </c>
      <c r="L12645" s="18">
        <v>0.33</v>
      </c>
      <c r="M12645" s="18" t="str">
        <f>IF(tbl_data[[#This Row],[PACK COUNT]]&gt;1,"Multipack","Single")</f>
        <v>Single</v>
      </c>
    </row>
    <row r="12646" spans="1:13">
      <c r="A12646" s="21" t="s">
        <v>38</v>
      </c>
      <c r="B12646" s="21" t="s">
        <v>101</v>
      </c>
      <c r="C12646" s="21" t="s">
        <v>102</v>
      </c>
      <c r="D12646" s="21" t="s">
        <v>87</v>
      </c>
      <c r="E12646" s="21" t="s">
        <v>1183</v>
      </c>
      <c r="F12646" s="21" t="s">
        <v>203</v>
      </c>
      <c r="G12646" s="21">
        <v>1</v>
      </c>
      <c r="H12646" s="20">
        <v>0.82325896867657844</v>
      </c>
      <c r="I12646" s="20">
        <v>0.80283151650118645</v>
      </c>
      <c r="J12646" s="19" t="s">
        <v>1963</v>
      </c>
      <c r="K12646" s="18">
        <v>11</v>
      </c>
      <c r="L12646" s="18">
        <v>1.5</v>
      </c>
      <c r="M12646" s="18" t="str">
        <f>IF(tbl_data[[#This Row],[PACK COUNT]]&gt;1,"Multipack","Single")</f>
        <v>Single</v>
      </c>
    </row>
    <row r="12647" spans="1:13">
      <c r="A12647" s="21" t="s">
        <v>38</v>
      </c>
      <c r="B12647" s="21" t="s">
        <v>53</v>
      </c>
      <c r="C12647" s="21" t="s">
        <v>54</v>
      </c>
      <c r="D12647" s="21" t="s">
        <v>24</v>
      </c>
      <c r="E12647" s="21" t="s">
        <v>1216</v>
      </c>
      <c r="F12647" s="21" t="s">
        <v>196</v>
      </c>
      <c r="G12647" s="21">
        <v>1</v>
      </c>
      <c r="H12647" s="20">
        <v>8.1998934905056997E-2</v>
      </c>
      <c r="I12647" s="20">
        <v>0.12824497504808577</v>
      </c>
      <c r="J12647" s="19" t="s">
        <v>1963</v>
      </c>
      <c r="K12647" s="18">
        <v>11</v>
      </c>
      <c r="L12647" s="18">
        <v>0.5</v>
      </c>
      <c r="M12647" s="18" t="str">
        <f>IF(tbl_data[[#This Row],[PACK COUNT]]&gt;1,"Multipack","Single")</f>
        <v>Single</v>
      </c>
    </row>
    <row r="12648" spans="1:13">
      <c r="A12648" s="21" t="s">
        <v>38</v>
      </c>
      <c r="B12648" s="21" t="s">
        <v>53</v>
      </c>
      <c r="C12648" s="21" t="s">
        <v>82</v>
      </c>
      <c r="D12648" s="21" t="s">
        <v>71</v>
      </c>
      <c r="E12648" s="21" t="s">
        <v>1215</v>
      </c>
      <c r="F12648" s="21" t="s">
        <v>196</v>
      </c>
      <c r="G12648" s="21">
        <v>1</v>
      </c>
      <c r="H12648" s="20">
        <v>0.28352450857885292</v>
      </c>
      <c r="I12648" s="20">
        <v>0.42955699483620885</v>
      </c>
      <c r="J12648" s="19" t="s">
        <v>1963</v>
      </c>
      <c r="K12648" s="18">
        <v>11</v>
      </c>
      <c r="L12648" s="18">
        <v>0.5</v>
      </c>
      <c r="M12648" s="18" t="str">
        <f>IF(tbl_data[[#This Row],[PACK COUNT]]&gt;1,"Multipack","Single")</f>
        <v>Single</v>
      </c>
    </row>
    <row r="12649" spans="1:13">
      <c r="A12649" s="21" t="s">
        <v>38</v>
      </c>
      <c r="B12649" s="21" t="s">
        <v>53</v>
      </c>
      <c r="C12649" s="21" t="s">
        <v>55</v>
      </c>
      <c r="D12649" s="21" t="s">
        <v>24</v>
      </c>
      <c r="E12649" s="21" t="s">
        <v>1179</v>
      </c>
      <c r="F12649" s="21" t="s">
        <v>191</v>
      </c>
      <c r="G12649" s="21">
        <v>1</v>
      </c>
      <c r="H12649" s="20">
        <v>0.92182354165835712</v>
      </c>
      <c r="I12649" s="20">
        <v>1.3587055357764593</v>
      </c>
      <c r="J12649" s="19" t="s">
        <v>1963</v>
      </c>
      <c r="K12649" s="18">
        <v>11</v>
      </c>
      <c r="L12649" s="18">
        <v>0.5</v>
      </c>
      <c r="M12649" s="18" t="str">
        <f>IF(tbl_data[[#This Row],[PACK COUNT]]&gt;1,"Multipack","Single")</f>
        <v>Single</v>
      </c>
    </row>
    <row r="12650" spans="1:13">
      <c r="A12650" s="21" t="s">
        <v>38</v>
      </c>
      <c r="B12650" s="21" t="s">
        <v>53</v>
      </c>
      <c r="C12650" s="21" t="s">
        <v>81</v>
      </c>
      <c r="D12650" s="21" t="s">
        <v>71</v>
      </c>
      <c r="E12650" s="21" t="s">
        <v>1178</v>
      </c>
      <c r="F12650" s="21" t="s">
        <v>191</v>
      </c>
      <c r="G12650" s="21">
        <v>1</v>
      </c>
      <c r="H12650" s="20">
        <v>0.23038605205267917</v>
      </c>
      <c r="I12650" s="20">
        <v>0.294310340997751</v>
      </c>
      <c r="J12650" s="19" t="s">
        <v>1963</v>
      </c>
      <c r="K12650" s="18">
        <v>11</v>
      </c>
      <c r="L12650" s="18">
        <v>0.5</v>
      </c>
      <c r="M12650" s="18" t="str">
        <f>IF(tbl_data[[#This Row],[PACK COUNT]]&gt;1,"Multipack","Single")</f>
        <v>Single</v>
      </c>
    </row>
    <row r="12651" spans="1:13">
      <c r="A12651" s="21" t="s">
        <v>38</v>
      </c>
      <c r="B12651" s="21" t="s">
        <v>65</v>
      </c>
      <c r="C12651" s="21" t="s">
        <v>66</v>
      </c>
      <c r="D12651" s="21" t="s">
        <v>24</v>
      </c>
      <c r="E12651" s="21" t="s">
        <v>209</v>
      </c>
      <c r="F12651" s="21" t="s">
        <v>191</v>
      </c>
      <c r="G12651" s="21">
        <v>1</v>
      </c>
      <c r="H12651" s="20">
        <v>0.18909718086371419</v>
      </c>
      <c r="I12651" s="20">
        <v>0.33657018054780596</v>
      </c>
      <c r="J12651" s="19" t="s">
        <v>1963</v>
      </c>
      <c r="K12651" s="18">
        <v>11</v>
      </c>
      <c r="L12651" s="18">
        <v>0.33</v>
      </c>
      <c r="M12651" s="18" t="str">
        <f>IF(tbl_data[[#This Row],[PACK COUNT]]&gt;1,"Multipack","Single")</f>
        <v>Single</v>
      </c>
    </row>
    <row r="12652" spans="1:13">
      <c r="A12652" s="21" t="s">
        <v>38</v>
      </c>
      <c r="B12652" s="21" t="s">
        <v>65</v>
      </c>
      <c r="C12652" s="21" t="s">
        <v>66</v>
      </c>
      <c r="D12652" s="21" t="s">
        <v>24</v>
      </c>
      <c r="E12652" s="21" t="s">
        <v>207</v>
      </c>
      <c r="F12652" s="21" t="s">
        <v>196</v>
      </c>
      <c r="G12652" s="21">
        <v>1</v>
      </c>
      <c r="H12652" s="20">
        <v>1.0261955048864978E-2</v>
      </c>
      <c r="I12652" s="20">
        <v>2.0619099420454742E-2</v>
      </c>
      <c r="J12652" s="19" t="s">
        <v>1963</v>
      </c>
      <c r="K12652" s="18">
        <v>11</v>
      </c>
      <c r="L12652" s="18">
        <v>0.33</v>
      </c>
      <c r="M12652" s="18" t="str">
        <f>IF(tbl_data[[#This Row],[PACK COUNT]]&gt;1,"Multipack","Single")</f>
        <v>Single</v>
      </c>
    </row>
    <row r="12653" spans="1:13">
      <c r="A12653" s="21" t="s">
        <v>38</v>
      </c>
      <c r="B12653" s="21" t="s">
        <v>48</v>
      </c>
      <c r="C12653" s="21" t="s">
        <v>49</v>
      </c>
      <c r="D12653" s="21" t="s">
        <v>24</v>
      </c>
      <c r="E12653" s="21" t="s">
        <v>1177</v>
      </c>
      <c r="F12653" s="21" t="s">
        <v>196</v>
      </c>
      <c r="G12653" s="21">
        <v>1</v>
      </c>
      <c r="H12653" s="20">
        <v>1.704144061501665</v>
      </c>
      <c r="I12653" s="20">
        <v>2.8854863710527865</v>
      </c>
      <c r="J12653" s="19" t="s">
        <v>1963</v>
      </c>
      <c r="K12653" s="18">
        <v>11</v>
      </c>
      <c r="L12653" s="18">
        <v>0.5</v>
      </c>
      <c r="M12653" s="18" t="str">
        <f>IF(tbl_data[[#This Row],[PACK COUNT]]&gt;1,"Multipack","Single")</f>
        <v>Single</v>
      </c>
    </row>
    <row r="12654" spans="1:13">
      <c r="A12654" s="21" t="s">
        <v>38</v>
      </c>
      <c r="B12654" s="21" t="s">
        <v>48</v>
      </c>
      <c r="C12654" s="21" t="s">
        <v>48</v>
      </c>
      <c r="D12654" s="21" t="s">
        <v>71</v>
      </c>
      <c r="E12654" s="21" t="s">
        <v>1176</v>
      </c>
      <c r="F12654" s="21" t="s">
        <v>191</v>
      </c>
      <c r="G12654" s="21">
        <v>1</v>
      </c>
      <c r="H12654" s="20">
        <v>3.8854956136626631</v>
      </c>
      <c r="I12654" s="20">
        <v>5.7101887486323104</v>
      </c>
      <c r="J12654" s="19" t="s">
        <v>1963</v>
      </c>
      <c r="K12654" s="18">
        <v>11</v>
      </c>
      <c r="L12654" s="18">
        <v>0.5</v>
      </c>
      <c r="M12654" s="18" t="str">
        <f>IF(tbl_data[[#This Row],[PACK COUNT]]&gt;1,"Multipack","Single")</f>
        <v>Single</v>
      </c>
    </row>
    <row r="12655" spans="1:13">
      <c r="A12655" s="21" t="s">
        <v>38</v>
      </c>
      <c r="B12655" s="21" t="s">
        <v>48</v>
      </c>
      <c r="C12655" s="21" t="s">
        <v>48</v>
      </c>
      <c r="D12655" s="21" t="s">
        <v>71</v>
      </c>
      <c r="E12655" s="21" t="s">
        <v>1175</v>
      </c>
      <c r="F12655" s="21" t="s">
        <v>191</v>
      </c>
      <c r="G12655" s="21">
        <v>1</v>
      </c>
      <c r="H12655" s="20">
        <v>4.0312830491629095</v>
      </c>
      <c r="I12655" s="20">
        <v>6.0630077527133022</v>
      </c>
      <c r="J12655" s="19" t="s">
        <v>1963</v>
      </c>
      <c r="K12655" s="18">
        <v>11</v>
      </c>
      <c r="L12655" s="18">
        <v>1</v>
      </c>
      <c r="M12655" s="18" t="str">
        <f>IF(tbl_data[[#This Row],[PACK COUNT]]&gt;1,"Multipack","Single")</f>
        <v>Single</v>
      </c>
    </row>
    <row r="12656" spans="1:13">
      <c r="A12656" s="21" t="s">
        <v>38</v>
      </c>
      <c r="B12656" s="21" t="s">
        <v>48</v>
      </c>
      <c r="C12656" s="21" t="s">
        <v>48</v>
      </c>
      <c r="D12656" s="21" t="s">
        <v>71</v>
      </c>
      <c r="E12656" s="21" t="s">
        <v>1174</v>
      </c>
      <c r="F12656" s="21" t="s">
        <v>196</v>
      </c>
      <c r="G12656" s="21">
        <v>1</v>
      </c>
      <c r="H12656" s="20">
        <v>2.4627633050373836</v>
      </c>
      <c r="I12656" s="20">
        <v>4.1898453281195938</v>
      </c>
      <c r="J12656" s="19" t="s">
        <v>1963</v>
      </c>
      <c r="K12656" s="18">
        <v>11</v>
      </c>
      <c r="L12656" s="18">
        <v>0.5</v>
      </c>
      <c r="M12656" s="18" t="str">
        <f>IF(tbl_data[[#This Row],[PACK COUNT]]&gt;1,"Multipack","Single")</f>
        <v>Single</v>
      </c>
    </row>
    <row r="12657" spans="1:13">
      <c r="A12657" s="21" t="s">
        <v>38</v>
      </c>
      <c r="B12657" s="21" t="s">
        <v>48</v>
      </c>
      <c r="C12657" s="21" t="s">
        <v>48</v>
      </c>
      <c r="D12657" s="21" t="s">
        <v>24</v>
      </c>
      <c r="E12657" s="21" t="s">
        <v>1173</v>
      </c>
      <c r="F12657" s="21" t="s">
        <v>203</v>
      </c>
      <c r="G12657" s="21">
        <v>1</v>
      </c>
      <c r="H12657" s="20">
        <v>0.55849193344765469</v>
      </c>
      <c r="I12657" s="20">
        <v>0.56965257142440173</v>
      </c>
      <c r="J12657" s="19" t="s">
        <v>1963</v>
      </c>
      <c r="K12657" s="18">
        <v>11</v>
      </c>
      <c r="L12657" s="18">
        <v>1.5</v>
      </c>
      <c r="M12657" s="18" t="str">
        <f>IF(tbl_data[[#This Row],[PACK COUNT]]&gt;1,"Multipack","Single")</f>
        <v>Single</v>
      </c>
    </row>
    <row r="12658" spans="1:13">
      <c r="A12658" s="21" t="s">
        <v>38</v>
      </c>
      <c r="B12658" s="21" t="s">
        <v>48</v>
      </c>
      <c r="C12658" s="21" t="s">
        <v>80</v>
      </c>
      <c r="D12658" s="21" t="s">
        <v>71</v>
      </c>
      <c r="E12658" s="21" t="s">
        <v>1298</v>
      </c>
      <c r="F12658" s="21" t="s">
        <v>196</v>
      </c>
      <c r="G12658" s="21">
        <v>1</v>
      </c>
      <c r="H12658" s="20">
        <v>0.16834632774444175</v>
      </c>
      <c r="I12658" s="20">
        <v>0.27783124641466272</v>
      </c>
      <c r="J12658" s="19" t="s">
        <v>1963</v>
      </c>
      <c r="K12658" s="18">
        <v>11</v>
      </c>
      <c r="L12658" s="18">
        <v>0.5</v>
      </c>
      <c r="M12658" s="18" t="str">
        <f>IF(tbl_data[[#This Row],[PACK COUNT]]&gt;1,"Multipack","Single")</f>
        <v>Single</v>
      </c>
    </row>
    <row r="12659" spans="1:13">
      <c r="A12659" s="21" t="s">
        <v>38</v>
      </c>
      <c r="B12659" s="21" t="s">
        <v>100</v>
      </c>
      <c r="C12659" s="21" t="s">
        <v>83</v>
      </c>
      <c r="D12659" s="21" t="s">
        <v>87</v>
      </c>
      <c r="E12659" s="21" t="s">
        <v>1214</v>
      </c>
      <c r="F12659" s="21" t="s">
        <v>196</v>
      </c>
      <c r="G12659" s="21">
        <v>1</v>
      </c>
      <c r="H12659" s="20">
        <v>0.29061093092201667</v>
      </c>
      <c r="I12659" s="20">
        <v>0.37488315665333194</v>
      </c>
      <c r="J12659" s="19" t="s">
        <v>1963</v>
      </c>
      <c r="K12659" s="18">
        <v>11</v>
      </c>
      <c r="L12659" s="18">
        <v>0.5</v>
      </c>
      <c r="M12659" s="18" t="str">
        <f>IF(tbl_data[[#This Row],[PACK COUNT]]&gt;1,"Multipack","Single")</f>
        <v>Single</v>
      </c>
    </row>
    <row r="12660" spans="1:13">
      <c r="A12660" s="21" t="s">
        <v>38</v>
      </c>
      <c r="B12660" s="21" t="s">
        <v>100</v>
      </c>
      <c r="C12660" s="21" t="s">
        <v>83</v>
      </c>
      <c r="D12660" s="21" t="s">
        <v>87</v>
      </c>
      <c r="E12660" s="21" t="s">
        <v>1171</v>
      </c>
      <c r="F12660" s="21" t="s">
        <v>203</v>
      </c>
      <c r="G12660" s="21">
        <v>1</v>
      </c>
      <c r="H12660" s="20">
        <v>1.1954021057413327</v>
      </c>
      <c r="I12660" s="20">
        <v>1.1662031754136031</v>
      </c>
      <c r="J12660" s="19" t="s">
        <v>1963</v>
      </c>
      <c r="K12660" s="18">
        <v>11</v>
      </c>
      <c r="L12660" s="18">
        <v>1.5</v>
      </c>
      <c r="M12660" s="18" t="str">
        <f>IF(tbl_data[[#This Row],[PACK COUNT]]&gt;1,"Multipack","Single")</f>
        <v>Single</v>
      </c>
    </row>
    <row r="12661" spans="1:13">
      <c r="A12661" s="21" t="s">
        <v>38</v>
      </c>
      <c r="B12661" s="21" t="s">
        <v>108</v>
      </c>
      <c r="C12661" s="21" t="s">
        <v>83</v>
      </c>
      <c r="D12661" s="21" t="s">
        <v>87</v>
      </c>
      <c r="E12661" s="21" t="s">
        <v>1297</v>
      </c>
      <c r="F12661" s="21" t="s">
        <v>196</v>
      </c>
      <c r="G12661" s="21">
        <v>1</v>
      </c>
      <c r="H12661" s="20">
        <v>2.8726432098814866E-2</v>
      </c>
      <c r="I12661" s="20">
        <v>4.4379668663962216E-2</v>
      </c>
      <c r="J12661" s="19" t="s">
        <v>1963</v>
      </c>
      <c r="K12661" s="18">
        <v>11</v>
      </c>
      <c r="L12661" s="18">
        <v>0.5</v>
      </c>
      <c r="M12661" s="18" t="str">
        <f>IF(tbl_data[[#This Row],[PACK COUNT]]&gt;1,"Multipack","Single")</f>
        <v>Single</v>
      </c>
    </row>
    <row r="12662" spans="1:13">
      <c r="A12662" s="21" t="s">
        <v>38</v>
      </c>
      <c r="B12662" s="21" t="s">
        <v>108</v>
      </c>
      <c r="C12662" s="21" t="s">
        <v>83</v>
      </c>
      <c r="D12662" s="21" t="s">
        <v>87</v>
      </c>
      <c r="E12662" s="21" t="s">
        <v>1170</v>
      </c>
      <c r="F12662" s="21" t="s">
        <v>191</v>
      </c>
      <c r="G12662" s="21">
        <v>1</v>
      </c>
      <c r="H12662" s="20">
        <v>0.19764787151516902</v>
      </c>
      <c r="I12662" s="20">
        <v>0.31367166029210014</v>
      </c>
      <c r="J12662" s="19" t="s">
        <v>1963</v>
      </c>
      <c r="K12662" s="18">
        <v>11</v>
      </c>
      <c r="L12662" s="18">
        <v>0.5</v>
      </c>
      <c r="M12662" s="18" t="str">
        <f>IF(tbl_data[[#This Row],[PACK COUNT]]&gt;1,"Multipack","Single")</f>
        <v>Single</v>
      </c>
    </row>
    <row r="12663" spans="1:13">
      <c r="A12663" s="21" t="s">
        <v>38</v>
      </c>
      <c r="B12663" s="21" t="s">
        <v>60</v>
      </c>
      <c r="C12663" s="21" t="s">
        <v>62</v>
      </c>
      <c r="D12663" s="21" t="s">
        <v>24</v>
      </c>
      <c r="E12663" s="21" t="s">
        <v>1169</v>
      </c>
      <c r="F12663" s="21" t="s">
        <v>196</v>
      </c>
      <c r="G12663" s="21">
        <v>1</v>
      </c>
      <c r="H12663" s="20">
        <v>9.9255473805223121E-2</v>
      </c>
      <c r="I12663" s="20">
        <v>0.18200798464813073</v>
      </c>
      <c r="J12663" s="19" t="s">
        <v>1963</v>
      </c>
      <c r="K12663" s="18">
        <v>11</v>
      </c>
      <c r="L12663" s="18">
        <v>0.56799999999999995</v>
      </c>
      <c r="M12663" s="18" t="str">
        <f>IF(tbl_data[[#This Row],[PACK COUNT]]&gt;1,"Multipack","Single")</f>
        <v>Single</v>
      </c>
    </row>
    <row r="12664" spans="1:13">
      <c r="A12664" s="21" t="s">
        <v>38</v>
      </c>
      <c r="B12664" s="21" t="s">
        <v>60</v>
      </c>
      <c r="C12664" s="21" t="s">
        <v>61</v>
      </c>
      <c r="D12664" s="21" t="s">
        <v>24</v>
      </c>
      <c r="E12664" s="21" t="s">
        <v>1168</v>
      </c>
      <c r="F12664" s="21" t="s">
        <v>196</v>
      </c>
      <c r="G12664" s="21">
        <v>1</v>
      </c>
      <c r="H12664" s="20">
        <v>0.42668186613032755</v>
      </c>
      <c r="I12664" s="20">
        <v>0.82554160739090299</v>
      </c>
      <c r="J12664" s="19" t="s">
        <v>1963</v>
      </c>
      <c r="K12664" s="18">
        <v>11</v>
      </c>
      <c r="L12664" s="18">
        <v>0.56799999999999995</v>
      </c>
      <c r="M12664" s="18" t="str">
        <f>IF(tbl_data[[#This Row],[PACK COUNT]]&gt;1,"Multipack","Single")</f>
        <v>Single</v>
      </c>
    </row>
    <row r="12665" spans="1:13">
      <c r="A12665" s="21" t="s">
        <v>38</v>
      </c>
      <c r="B12665" s="21" t="s">
        <v>84</v>
      </c>
      <c r="C12665" s="21" t="s">
        <v>96</v>
      </c>
      <c r="D12665" s="21" t="s">
        <v>87</v>
      </c>
      <c r="E12665" s="21" t="s">
        <v>1395</v>
      </c>
      <c r="F12665" s="21" t="s">
        <v>203</v>
      </c>
      <c r="G12665" s="21">
        <v>1</v>
      </c>
      <c r="H12665" s="20">
        <v>2.5947309172918022E-2</v>
      </c>
      <c r="I12665" s="20">
        <v>3.1792048729761227E-2</v>
      </c>
      <c r="J12665" s="19" t="s">
        <v>1963</v>
      </c>
      <c r="K12665" s="18">
        <v>11</v>
      </c>
      <c r="L12665" s="18">
        <v>1</v>
      </c>
      <c r="M12665" s="18" t="str">
        <f>IF(tbl_data[[#This Row],[PACK COUNT]]&gt;1,"Multipack","Single")</f>
        <v>Single</v>
      </c>
    </row>
    <row r="12666" spans="1:13">
      <c r="A12666" s="21" t="s">
        <v>38</v>
      </c>
      <c r="B12666" s="21" t="s">
        <v>84</v>
      </c>
      <c r="C12666" s="21" t="s">
        <v>96</v>
      </c>
      <c r="D12666" s="21" t="s">
        <v>87</v>
      </c>
      <c r="E12666" s="21" t="s">
        <v>1339</v>
      </c>
      <c r="F12666" s="21" t="s">
        <v>203</v>
      </c>
      <c r="G12666" s="21">
        <v>1</v>
      </c>
      <c r="H12666" s="20">
        <v>0.89108057939641605</v>
      </c>
      <c r="I12666" s="20">
        <v>0.88376181244303686</v>
      </c>
      <c r="J12666" s="19" t="s">
        <v>1963</v>
      </c>
      <c r="K12666" s="18">
        <v>11</v>
      </c>
      <c r="L12666" s="18">
        <v>2</v>
      </c>
      <c r="M12666" s="18" t="str">
        <f>IF(tbl_data[[#This Row],[PACK COUNT]]&gt;1,"Multipack","Single")</f>
        <v>Single</v>
      </c>
    </row>
    <row r="12667" spans="1:13">
      <c r="A12667" s="21" t="s">
        <v>38</v>
      </c>
      <c r="B12667" s="21" t="s">
        <v>84</v>
      </c>
      <c r="C12667" s="21" t="s">
        <v>85</v>
      </c>
      <c r="D12667" s="21" t="s">
        <v>71</v>
      </c>
      <c r="E12667" s="21" t="s">
        <v>1338</v>
      </c>
      <c r="F12667" s="21" t="s">
        <v>203</v>
      </c>
      <c r="G12667" s="21">
        <v>1</v>
      </c>
      <c r="H12667" s="20">
        <v>5.2083069744343624E-2</v>
      </c>
      <c r="I12667" s="20">
        <v>6.125563254001843E-2</v>
      </c>
      <c r="J12667" s="19" t="s">
        <v>1963</v>
      </c>
      <c r="K12667" s="18">
        <v>11</v>
      </c>
      <c r="L12667" s="18">
        <v>1</v>
      </c>
      <c r="M12667" s="18" t="str">
        <f>IF(tbl_data[[#This Row],[PACK COUNT]]&gt;1,"Multipack","Single")</f>
        <v>Single</v>
      </c>
    </row>
    <row r="12668" spans="1:13">
      <c r="A12668" s="21" t="s">
        <v>38</v>
      </c>
      <c r="B12668" s="21" t="s">
        <v>84</v>
      </c>
      <c r="C12668" s="21" t="s">
        <v>99</v>
      </c>
      <c r="D12668" s="21" t="s">
        <v>87</v>
      </c>
      <c r="E12668" s="21" t="s">
        <v>1337</v>
      </c>
      <c r="F12668" s="21" t="s">
        <v>203</v>
      </c>
      <c r="G12668" s="21">
        <v>1</v>
      </c>
      <c r="H12668" s="20">
        <v>3.8355103006156542E-2</v>
      </c>
      <c r="I12668" s="20">
        <v>4.6912124808380605E-2</v>
      </c>
      <c r="J12668" s="19" t="s">
        <v>1963</v>
      </c>
      <c r="K12668" s="18">
        <v>11</v>
      </c>
      <c r="L12668" s="18">
        <v>1.5</v>
      </c>
      <c r="M12668" s="18" t="str">
        <f>IF(tbl_data[[#This Row],[PACK COUNT]]&gt;1,"Multipack","Single")</f>
        <v>Single</v>
      </c>
    </row>
    <row r="12669" spans="1:13">
      <c r="A12669" s="21" t="s">
        <v>38</v>
      </c>
      <c r="B12669" s="21" t="s">
        <v>84</v>
      </c>
      <c r="C12669" s="21" t="s">
        <v>99</v>
      </c>
      <c r="D12669" s="21" t="s">
        <v>87</v>
      </c>
      <c r="E12669" s="21" t="s">
        <v>1336</v>
      </c>
      <c r="F12669" s="21" t="s">
        <v>203</v>
      </c>
      <c r="G12669" s="21">
        <v>1</v>
      </c>
      <c r="H12669" s="20">
        <v>0.386056057463814</v>
      </c>
      <c r="I12669" s="20">
        <v>0.40686526811649903</v>
      </c>
      <c r="J12669" s="19" t="s">
        <v>1963</v>
      </c>
      <c r="K12669" s="18">
        <v>11</v>
      </c>
      <c r="L12669" s="18">
        <v>2</v>
      </c>
      <c r="M12669" s="18" t="str">
        <f>IF(tbl_data[[#This Row],[PACK COUNT]]&gt;1,"Multipack","Single")</f>
        <v>Single</v>
      </c>
    </row>
    <row r="12670" spans="1:13">
      <c r="A12670" s="21" t="s">
        <v>38</v>
      </c>
      <c r="B12670" s="21" t="s">
        <v>84</v>
      </c>
      <c r="C12670" s="21" t="s">
        <v>98</v>
      </c>
      <c r="D12670" s="21" t="s">
        <v>87</v>
      </c>
      <c r="E12670" s="21" t="s">
        <v>1394</v>
      </c>
      <c r="F12670" s="21" t="s">
        <v>203</v>
      </c>
      <c r="G12670" s="21">
        <v>1</v>
      </c>
      <c r="H12670" s="20">
        <v>0.1026781005022725</v>
      </c>
      <c r="I12670" s="20">
        <v>0.10244118577766523</v>
      </c>
      <c r="J12670" s="19" t="s">
        <v>1963</v>
      </c>
      <c r="K12670" s="18">
        <v>11</v>
      </c>
      <c r="L12670" s="18">
        <v>2</v>
      </c>
      <c r="M12670" s="18" t="str">
        <f>IF(tbl_data[[#This Row],[PACK COUNT]]&gt;1,"Multipack","Single")</f>
        <v>Single</v>
      </c>
    </row>
    <row r="12671" spans="1:13">
      <c r="A12671" s="21" t="s">
        <v>38</v>
      </c>
      <c r="B12671" s="21" t="s">
        <v>21</v>
      </c>
      <c r="C12671" s="21" t="s">
        <v>25</v>
      </c>
      <c r="D12671" s="21" t="s">
        <v>24</v>
      </c>
      <c r="E12671" s="21" t="s">
        <v>1163</v>
      </c>
      <c r="F12671" s="21" t="s">
        <v>196</v>
      </c>
      <c r="G12671" s="21">
        <v>1</v>
      </c>
      <c r="H12671" s="20">
        <v>7.7402631767477272</v>
      </c>
      <c r="I12671" s="20">
        <v>14.32093393732292</v>
      </c>
      <c r="J12671" s="19" t="s">
        <v>1963</v>
      </c>
      <c r="K12671" s="18">
        <v>11</v>
      </c>
      <c r="L12671" s="18">
        <v>0.5</v>
      </c>
      <c r="M12671" s="18" t="str">
        <f>IF(tbl_data[[#This Row],[PACK COUNT]]&gt;1,"Multipack","Single")</f>
        <v>Single</v>
      </c>
    </row>
    <row r="12672" spans="1:13">
      <c r="A12672" s="21" t="s">
        <v>38</v>
      </c>
      <c r="B12672" s="21" t="s">
        <v>21</v>
      </c>
      <c r="C12672" s="21" t="s">
        <v>26</v>
      </c>
      <c r="D12672" s="21" t="s">
        <v>24</v>
      </c>
      <c r="E12672" s="21" t="s">
        <v>1161</v>
      </c>
      <c r="F12672" s="21" t="s">
        <v>191</v>
      </c>
      <c r="G12672" s="21">
        <v>1</v>
      </c>
      <c r="H12672" s="20">
        <v>12.446887526697298</v>
      </c>
      <c r="I12672" s="20">
        <v>18.846816415651336</v>
      </c>
      <c r="J12672" s="19" t="s">
        <v>1963</v>
      </c>
      <c r="K12672" s="18">
        <v>11</v>
      </c>
      <c r="L12672" s="18">
        <v>0.5</v>
      </c>
      <c r="M12672" s="18" t="str">
        <f>IF(tbl_data[[#This Row],[PACK COUNT]]&gt;1,"Multipack","Single")</f>
        <v>Single</v>
      </c>
    </row>
    <row r="12673" spans="1:13">
      <c r="A12673" s="21" t="s">
        <v>38</v>
      </c>
      <c r="B12673" s="21" t="s">
        <v>21</v>
      </c>
      <c r="C12673" s="21" t="s">
        <v>26</v>
      </c>
      <c r="D12673" s="21" t="s">
        <v>24</v>
      </c>
      <c r="E12673" s="21" t="s">
        <v>1160</v>
      </c>
      <c r="F12673" s="21" t="s">
        <v>196</v>
      </c>
      <c r="G12673" s="21">
        <v>1</v>
      </c>
      <c r="H12673" s="20">
        <v>25.924207291528454</v>
      </c>
      <c r="I12673" s="20">
        <v>38.716326911573844</v>
      </c>
      <c r="J12673" s="19" t="s">
        <v>1963</v>
      </c>
      <c r="K12673" s="18">
        <v>11</v>
      </c>
      <c r="L12673" s="18">
        <v>0.5</v>
      </c>
      <c r="M12673" s="18" t="str">
        <f>IF(tbl_data[[#This Row],[PACK COUNT]]&gt;1,"Multipack","Single")</f>
        <v>Single</v>
      </c>
    </row>
    <row r="12674" spans="1:13">
      <c r="A12674" s="21" t="s">
        <v>38</v>
      </c>
      <c r="B12674" s="21" t="s">
        <v>21</v>
      </c>
      <c r="C12674" s="21" t="s">
        <v>26</v>
      </c>
      <c r="D12674" s="21" t="s">
        <v>24</v>
      </c>
      <c r="E12674" s="21" t="s">
        <v>1377</v>
      </c>
      <c r="F12674" s="21" t="s">
        <v>196</v>
      </c>
      <c r="G12674" s="21">
        <v>4</v>
      </c>
      <c r="H12674" s="20">
        <v>0.18289112607349003</v>
      </c>
      <c r="I12674" s="20">
        <v>0.27545512080920814</v>
      </c>
      <c r="J12674" s="19" t="s">
        <v>1963</v>
      </c>
      <c r="K12674" s="18">
        <v>11</v>
      </c>
      <c r="L12674" s="18">
        <v>0.5</v>
      </c>
      <c r="M12674" s="18" t="str">
        <f>IF(tbl_data[[#This Row],[PACK COUNT]]&gt;1,"Multipack","Single")</f>
        <v>Multipack</v>
      </c>
    </row>
    <row r="12675" spans="1:13">
      <c r="A12675" s="21" t="s">
        <v>38</v>
      </c>
      <c r="B12675" s="21" t="s">
        <v>21</v>
      </c>
      <c r="C12675" s="21" t="s">
        <v>26</v>
      </c>
      <c r="D12675" s="21" t="s">
        <v>24</v>
      </c>
      <c r="E12675" s="21" t="s">
        <v>1393</v>
      </c>
      <c r="F12675" s="21" t="s">
        <v>196</v>
      </c>
      <c r="G12675" s="21">
        <v>6</v>
      </c>
      <c r="H12675" s="20">
        <v>0.31470105392596925</v>
      </c>
      <c r="I12675" s="20">
        <v>0.48951697058939309</v>
      </c>
      <c r="J12675" s="19" t="s">
        <v>1963</v>
      </c>
      <c r="K12675" s="18">
        <v>11</v>
      </c>
      <c r="L12675" s="18">
        <v>0.5</v>
      </c>
      <c r="M12675" s="18" t="str">
        <f>IF(tbl_data[[#This Row],[PACK COUNT]]&gt;1,"Multipack","Single")</f>
        <v>Multipack</v>
      </c>
    </row>
    <row r="12676" spans="1:13">
      <c r="A12676" s="21" t="s">
        <v>38</v>
      </c>
      <c r="B12676" s="21" t="s">
        <v>21</v>
      </c>
      <c r="C12676" s="21" t="s">
        <v>73</v>
      </c>
      <c r="D12676" s="21" t="s">
        <v>71</v>
      </c>
      <c r="E12676" s="21" t="s">
        <v>1159</v>
      </c>
      <c r="F12676" s="21" t="s">
        <v>191</v>
      </c>
      <c r="G12676" s="21">
        <v>1</v>
      </c>
      <c r="H12676" s="20">
        <v>193.52953578705615</v>
      </c>
      <c r="I12676" s="20">
        <v>211.76989346292009</v>
      </c>
      <c r="J12676" s="19" t="s">
        <v>1963</v>
      </c>
      <c r="K12676" s="18">
        <v>11</v>
      </c>
      <c r="L12676" s="18">
        <v>0.56799999999999995</v>
      </c>
      <c r="M12676" s="18" t="str">
        <f>IF(tbl_data[[#This Row],[PACK COUNT]]&gt;1,"Multipack","Single")</f>
        <v>Single</v>
      </c>
    </row>
    <row r="12677" spans="1:13">
      <c r="A12677" s="21" t="s">
        <v>38</v>
      </c>
      <c r="B12677" s="21" t="s">
        <v>21</v>
      </c>
      <c r="C12677" s="21" t="s">
        <v>73</v>
      </c>
      <c r="D12677" s="21" t="s">
        <v>71</v>
      </c>
      <c r="E12677" s="21" t="s">
        <v>1156</v>
      </c>
      <c r="F12677" s="21" t="s">
        <v>191</v>
      </c>
      <c r="G12677" s="21">
        <v>1</v>
      </c>
      <c r="H12677" s="20">
        <v>145.81921667462024</v>
      </c>
      <c r="I12677" s="20">
        <v>172.99233458802601</v>
      </c>
      <c r="J12677" s="19" t="s">
        <v>1963</v>
      </c>
      <c r="K12677" s="18">
        <v>11</v>
      </c>
      <c r="L12677" s="18">
        <v>0.5</v>
      </c>
      <c r="M12677" s="18" t="str">
        <f>IF(tbl_data[[#This Row],[PACK COUNT]]&gt;1,"Multipack","Single")</f>
        <v>Single</v>
      </c>
    </row>
    <row r="12678" spans="1:13">
      <c r="A12678" s="21" t="s">
        <v>38</v>
      </c>
      <c r="B12678" s="21" t="s">
        <v>21</v>
      </c>
      <c r="C12678" s="21" t="s">
        <v>73</v>
      </c>
      <c r="D12678" s="21" t="s">
        <v>71</v>
      </c>
      <c r="E12678" s="21" t="s">
        <v>1155</v>
      </c>
      <c r="F12678" s="21" t="s">
        <v>191</v>
      </c>
      <c r="G12678" s="21">
        <v>24</v>
      </c>
      <c r="H12678" s="20">
        <v>0.13710110732810657</v>
      </c>
      <c r="I12678" s="20">
        <v>8.2752396269873893E-2</v>
      </c>
      <c r="J12678" s="19" t="s">
        <v>1963</v>
      </c>
      <c r="K12678" s="18">
        <v>11</v>
      </c>
      <c r="L12678" s="18">
        <v>0.5</v>
      </c>
      <c r="M12678" s="18" t="str">
        <f>IF(tbl_data[[#This Row],[PACK COUNT]]&gt;1,"Multipack","Single")</f>
        <v>Multipack</v>
      </c>
    </row>
    <row r="12679" spans="1:13">
      <c r="A12679" s="21" t="s">
        <v>38</v>
      </c>
      <c r="B12679" s="21" t="s">
        <v>21</v>
      </c>
      <c r="C12679" s="21" t="s">
        <v>73</v>
      </c>
      <c r="D12679" s="21" t="s">
        <v>71</v>
      </c>
      <c r="E12679" s="21" t="s">
        <v>1376</v>
      </c>
      <c r="F12679" s="21" t="s">
        <v>191</v>
      </c>
      <c r="G12679" s="21">
        <v>4</v>
      </c>
      <c r="H12679" s="20">
        <v>3.0838409455878055E-2</v>
      </c>
      <c r="I12679" s="20">
        <v>3.8812578362554973E-2</v>
      </c>
      <c r="J12679" s="19" t="s">
        <v>1963</v>
      </c>
      <c r="K12679" s="18">
        <v>11</v>
      </c>
      <c r="L12679" s="18">
        <v>0.5</v>
      </c>
      <c r="M12679" s="18" t="str">
        <f>IF(tbl_data[[#This Row],[PACK COUNT]]&gt;1,"Multipack","Single")</f>
        <v>Multipack</v>
      </c>
    </row>
    <row r="12680" spans="1:13">
      <c r="A12680" s="21" t="s">
        <v>38</v>
      </c>
      <c r="B12680" s="21" t="s">
        <v>21</v>
      </c>
      <c r="C12680" s="21" t="s">
        <v>73</v>
      </c>
      <c r="D12680" s="21" t="s">
        <v>71</v>
      </c>
      <c r="E12680" s="21" t="s">
        <v>1154</v>
      </c>
      <c r="F12680" s="21" t="s">
        <v>196</v>
      </c>
      <c r="G12680" s="21">
        <v>1</v>
      </c>
      <c r="H12680" s="20">
        <v>80.120410665512978</v>
      </c>
      <c r="I12680" s="20">
        <v>103.772611500631</v>
      </c>
      <c r="J12680" s="19" t="s">
        <v>1963</v>
      </c>
      <c r="K12680" s="18">
        <v>11</v>
      </c>
      <c r="L12680" s="18">
        <v>0.5</v>
      </c>
      <c r="M12680" s="18" t="str">
        <f>IF(tbl_data[[#This Row],[PACK COUNT]]&gt;1,"Multipack","Single")</f>
        <v>Single</v>
      </c>
    </row>
    <row r="12681" spans="1:13">
      <c r="A12681" s="21" t="s">
        <v>38</v>
      </c>
      <c r="B12681" s="21" t="s">
        <v>21</v>
      </c>
      <c r="C12681" s="21" t="s">
        <v>73</v>
      </c>
      <c r="D12681" s="21" t="s">
        <v>71</v>
      </c>
      <c r="E12681" s="21" t="s">
        <v>1153</v>
      </c>
      <c r="F12681" s="21" t="s">
        <v>196</v>
      </c>
      <c r="G12681" s="21">
        <v>10</v>
      </c>
      <c r="H12681" s="20">
        <v>8.9533331348249534E-2</v>
      </c>
      <c r="I12681" s="20">
        <v>0.10451412576013108</v>
      </c>
      <c r="J12681" s="19" t="s">
        <v>1963</v>
      </c>
      <c r="K12681" s="18">
        <v>11</v>
      </c>
      <c r="L12681" s="18">
        <v>0.5</v>
      </c>
      <c r="M12681" s="18" t="str">
        <f>IF(tbl_data[[#This Row],[PACK COUNT]]&gt;1,"Multipack","Single")</f>
        <v>Multipack</v>
      </c>
    </row>
    <row r="12682" spans="1:13">
      <c r="A12682" s="21" t="s">
        <v>38</v>
      </c>
      <c r="B12682" s="21" t="s">
        <v>21</v>
      </c>
      <c r="C12682" s="21" t="s">
        <v>73</v>
      </c>
      <c r="D12682" s="21" t="s">
        <v>71</v>
      </c>
      <c r="E12682" s="21" t="s">
        <v>1152</v>
      </c>
      <c r="F12682" s="21" t="s">
        <v>196</v>
      </c>
      <c r="G12682" s="21">
        <v>4</v>
      </c>
      <c r="H12682" s="20">
        <v>27.716618138623982</v>
      </c>
      <c r="I12682" s="20">
        <v>39.973556024231883</v>
      </c>
      <c r="J12682" s="19" t="s">
        <v>1963</v>
      </c>
      <c r="K12682" s="18">
        <v>11</v>
      </c>
      <c r="L12682" s="18">
        <v>0.5</v>
      </c>
      <c r="M12682" s="18" t="str">
        <f>IF(tbl_data[[#This Row],[PACK COUNT]]&gt;1,"Multipack","Single")</f>
        <v>Multipack</v>
      </c>
    </row>
    <row r="12683" spans="1:13">
      <c r="A12683" s="21" t="s">
        <v>38</v>
      </c>
      <c r="B12683" s="21" t="s">
        <v>21</v>
      </c>
      <c r="C12683" s="21" t="s">
        <v>73</v>
      </c>
      <c r="D12683" s="21" t="s">
        <v>71</v>
      </c>
      <c r="E12683" s="21" t="s">
        <v>1392</v>
      </c>
      <c r="F12683" s="21" t="s">
        <v>196</v>
      </c>
      <c r="G12683" s="21">
        <v>16</v>
      </c>
      <c r="H12683" s="20">
        <v>5.8546939648020352E-2</v>
      </c>
      <c r="I12683" s="20">
        <v>4.1574505713738934E-2</v>
      </c>
      <c r="J12683" s="19" t="s">
        <v>1963</v>
      </c>
      <c r="K12683" s="18">
        <v>11</v>
      </c>
      <c r="L12683" s="18">
        <v>0.5</v>
      </c>
      <c r="M12683" s="18" t="str">
        <f>IF(tbl_data[[#This Row],[PACK COUNT]]&gt;1,"Multipack","Single")</f>
        <v>Multipack</v>
      </c>
    </row>
    <row r="12684" spans="1:13">
      <c r="A12684" s="21" t="s">
        <v>38</v>
      </c>
      <c r="B12684" s="21" t="s">
        <v>21</v>
      </c>
      <c r="C12684" s="21" t="s">
        <v>27</v>
      </c>
      <c r="D12684" s="21" t="s">
        <v>24</v>
      </c>
      <c r="E12684" s="21" t="s">
        <v>1150</v>
      </c>
      <c r="F12684" s="21" t="s">
        <v>191</v>
      </c>
      <c r="G12684" s="21">
        <v>1</v>
      </c>
      <c r="H12684" s="20">
        <v>40.945954894804949</v>
      </c>
      <c r="I12684" s="20">
        <v>59.948224630024917</v>
      </c>
      <c r="J12684" s="19" t="s">
        <v>1963</v>
      </c>
      <c r="K12684" s="18">
        <v>11</v>
      </c>
      <c r="L12684" s="18">
        <v>0.5</v>
      </c>
      <c r="M12684" s="18" t="str">
        <f>IF(tbl_data[[#This Row],[PACK COUNT]]&gt;1,"Multipack","Single")</f>
        <v>Single</v>
      </c>
    </row>
    <row r="12685" spans="1:13">
      <c r="A12685" s="21" t="s">
        <v>38</v>
      </c>
      <c r="B12685" s="21" t="s">
        <v>21</v>
      </c>
      <c r="C12685" s="21" t="s">
        <v>27</v>
      </c>
      <c r="D12685" s="21" t="s">
        <v>24</v>
      </c>
      <c r="E12685" s="21" t="s">
        <v>1146</v>
      </c>
      <c r="F12685" s="21" t="s">
        <v>196</v>
      </c>
      <c r="G12685" s="21">
        <v>4</v>
      </c>
      <c r="H12685" s="20">
        <v>0.91599799394379067</v>
      </c>
      <c r="I12685" s="20">
        <v>1.4161396317907162</v>
      </c>
      <c r="J12685" s="19" t="s">
        <v>1963</v>
      </c>
      <c r="K12685" s="18">
        <v>11</v>
      </c>
      <c r="L12685" s="18">
        <v>0.5</v>
      </c>
      <c r="M12685" s="18" t="str">
        <f>IF(tbl_data[[#This Row],[PACK COUNT]]&gt;1,"Multipack","Single")</f>
        <v>Multipack</v>
      </c>
    </row>
    <row r="12686" spans="1:13">
      <c r="A12686" s="21" t="s">
        <v>38</v>
      </c>
      <c r="B12686" s="21" t="s">
        <v>21</v>
      </c>
      <c r="C12686" s="21" t="s">
        <v>27</v>
      </c>
      <c r="D12686" s="21" t="s">
        <v>24</v>
      </c>
      <c r="E12686" s="21" t="s">
        <v>1145</v>
      </c>
      <c r="F12686" s="21" t="s">
        <v>196</v>
      </c>
      <c r="G12686" s="21">
        <v>1</v>
      </c>
      <c r="H12686" s="20">
        <v>57.529619572719866</v>
      </c>
      <c r="I12686" s="20">
        <v>89.96339148278669</v>
      </c>
      <c r="J12686" s="19" t="s">
        <v>1963</v>
      </c>
      <c r="K12686" s="18">
        <v>11</v>
      </c>
      <c r="L12686" s="18">
        <v>0.5</v>
      </c>
      <c r="M12686" s="18" t="str">
        <f>IF(tbl_data[[#This Row],[PACK COUNT]]&gt;1,"Multipack","Single")</f>
        <v>Single</v>
      </c>
    </row>
    <row r="12687" spans="1:13">
      <c r="A12687" s="21" t="s">
        <v>38</v>
      </c>
      <c r="B12687" s="21" t="s">
        <v>21</v>
      </c>
      <c r="C12687" s="21" t="s">
        <v>28</v>
      </c>
      <c r="D12687" s="21" t="s">
        <v>24</v>
      </c>
      <c r="E12687" s="21" t="s">
        <v>1238</v>
      </c>
      <c r="F12687" s="21" t="s">
        <v>196</v>
      </c>
      <c r="G12687" s="21">
        <v>1</v>
      </c>
      <c r="H12687" s="20">
        <v>39.833954717489739</v>
      </c>
      <c r="I12687" s="20">
        <v>65.668059463010181</v>
      </c>
      <c r="J12687" s="19" t="s">
        <v>1963</v>
      </c>
      <c r="K12687" s="18">
        <v>11</v>
      </c>
      <c r="L12687" s="18">
        <v>0.5</v>
      </c>
      <c r="M12687" s="18" t="str">
        <f>IF(tbl_data[[#This Row],[PACK COUNT]]&gt;1,"Multipack","Single")</f>
        <v>Single</v>
      </c>
    </row>
    <row r="12688" spans="1:13">
      <c r="A12688" s="21" t="s">
        <v>38</v>
      </c>
      <c r="B12688" s="21" t="s">
        <v>21</v>
      </c>
      <c r="C12688" s="21" t="s">
        <v>91</v>
      </c>
      <c r="D12688" s="21" t="s">
        <v>87</v>
      </c>
      <c r="E12688" s="21" t="s">
        <v>1142</v>
      </c>
      <c r="F12688" s="21" t="s">
        <v>191</v>
      </c>
      <c r="G12688" s="21">
        <v>1</v>
      </c>
      <c r="H12688" s="20">
        <v>95.995193550505888</v>
      </c>
      <c r="I12688" s="20">
        <v>113.97969172961278</v>
      </c>
      <c r="J12688" s="19" t="s">
        <v>1963</v>
      </c>
      <c r="K12688" s="18">
        <v>11</v>
      </c>
      <c r="L12688" s="18">
        <v>0.5</v>
      </c>
      <c r="M12688" s="18" t="str">
        <f>IF(tbl_data[[#This Row],[PACK COUNT]]&gt;1,"Multipack","Single")</f>
        <v>Single</v>
      </c>
    </row>
    <row r="12689" spans="1:13">
      <c r="A12689" s="21" t="s">
        <v>38</v>
      </c>
      <c r="B12689" s="21" t="s">
        <v>21</v>
      </c>
      <c r="C12689" s="21" t="s">
        <v>91</v>
      </c>
      <c r="D12689" s="21" t="s">
        <v>87</v>
      </c>
      <c r="E12689" s="21" t="s">
        <v>1140</v>
      </c>
      <c r="F12689" s="21" t="s">
        <v>196</v>
      </c>
      <c r="G12689" s="21">
        <v>1</v>
      </c>
      <c r="H12689" s="20">
        <v>85.698419011316119</v>
      </c>
      <c r="I12689" s="20">
        <v>105.73035953030697</v>
      </c>
      <c r="J12689" s="19" t="s">
        <v>1963</v>
      </c>
      <c r="K12689" s="18">
        <v>11</v>
      </c>
      <c r="L12689" s="18">
        <v>0.5</v>
      </c>
      <c r="M12689" s="18" t="str">
        <f>IF(tbl_data[[#This Row],[PACK COUNT]]&gt;1,"Multipack","Single")</f>
        <v>Single</v>
      </c>
    </row>
    <row r="12690" spans="1:13">
      <c r="A12690" s="21" t="s">
        <v>38</v>
      </c>
      <c r="B12690" s="21" t="s">
        <v>21</v>
      </c>
      <c r="C12690" s="21" t="s">
        <v>91</v>
      </c>
      <c r="D12690" s="21" t="s">
        <v>87</v>
      </c>
      <c r="E12690" s="21" t="s">
        <v>1139</v>
      </c>
      <c r="F12690" s="21" t="s">
        <v>196</v>
      </c>
      <c r="G12690" s="21">
        <v>16</v>
      </c>
      <c r="H12690" s="20">
        <v>0.60007083863777344</v>
      </c>
      <c r="I12690" s="20">
        <v>0.4557708562225124</v>
      </c>
      <c r="J12690" s="19" t="s">
        <v>1963</v>
      </c>
      <c r="K12690" s="18">
        <v>11</v>
      </c>
      <c r="L12690" s="18">
        <v>0.5</v>
      </c>
      <c r="M12690" s="18" t="str">
        <f>IF(tbl_data[[#This Row],[PACK COUNT]]&gt;1,"Multipack","Single")</f>
        <v>Multipack</v>
      </c>
    </row>
    <row r="12691" spans="1:13">
      <c r="A12691" s="21" t="s">
        <v>38</v>
      </c>
      <c r="B12691" s="21" t="s">
        <v>21</v>
      </c>
      <c r="C12691" s="21" t="s">
        <v>91</v>
      </c>
      <c r="D12691" s="21" t="s">
        <v>87</v>
      </c>
      <c r="E12691" s="21" t="s">
        <v>1138</v>
      </c>
      <c r="F12691" s="21" t="s">
        <v>203</v>
      </c>
      <c r="G12691" s="21">
        <v>1</v>
      </c>
      <c r="H12691" s="20">
        <v>127.94290699332744</v>
      </c>
      <c r="I12691" s="20">
        <v>108.8103750090639</v>
      </c>
      <c r="J12691" s="19" t="s">
        <v>1963</v>
      </c>
      <c r="K12691" s="18">
        <v>11</v>
      </c>
      <c r="L12691" s="18">
        <v>2</v>
      </c>
      <c r="M12691" s="18" t="str">
        <f>IF(tbl_data[[#This Row],[PACK COUNT]]&gt;1,"Multipack","Single")</f>
        <v>Single</v>
      </c>
    </row>
    <row r="12692" spans="1:13">
      <c r="A12692" s="21" t="s">
        <v>38</v>
      </c>
      <c r="B12692" s="21" t="s">
        <v>21</v>
      </c>
      <c r="C12692" s="21" t="s">
        <v>22</v>
      </c>
      <c r="D12692" s="21" t="s">
        <v>24</v>
      </c>
      <c r="E12692" s="21" t="s">
        <v>1137</v>
      </c>
      <c r="F12692" s="21" t="s">
        <v>196</v>
      </c>
      <c r="G12692" s="21">
        <v>1</v>
      </c>
      <c r="H12692" s="20">
        <v>6.0212926039323715</v>
      </c>
      <c r="I12692" s="20">
        <v>15.408358038350023</v>
      </c>
      <c r="J12692" s="19" t="s">
        <v>1963</v>
      </c>
      <c r="K12692" s="18">
        <v>11</v>
      </c>
      <c r="L12692" s="18">
        <v>0.5</v>
      </c>
      <c r="M12692" s="18" t="str">
        <f>IF(tbl_data[[#This Row],[PACK COUNT]]&gt;1,"Multipack","Single")</f>
        <v>Single</v>
      </c>
    </row>
    <row r="12693" spans="1:13">
      <c r="A12693" s="21" t="s">
        <v>38</v>
      </c>
      <c r="B12693" s="21" t="s">
        <v>21</v>
      </c>
      <c r="C12693" s="21" t="s">
        <v>30</v>
      </c>
      <c r="D12693" s="21" t="s">
        <v>24</v>
      </c>
      <c r="E12693" s="21" t="s">
        <v>1136</v>
      </c>
      <c r="F12693" s="21" t="s">
        <v>191</v>
      </c>
      <c r="G12693" s="21">
        <v>1</v>
      </c>
      <c r="H12693" s="20">
        <v>8.0561013370053143</v>
      </c>
      <c r="I12693" s="20">
        <v>14.334129783935598</v>
      </c>
      <c r="J12693" s="19" t="s">
        <v>1963</v>
      </c>
      <c r="K12693" s="18">
        <v>11</v>
      </c>
      <c r="L12693" s="18">
        <v>0.5</v>
      </c>
      <c r="M12693" s="18" t="str">
        <f>IF(tbl_data[[#This Row],[PACK COUNT]]&gt;1,"Multipack","Single")</f>
        <v>Single</v>
      </c>
    </row>
    <row r="12694" spans="1:13">
      <c r="A12694" s="21" t="s">
        <v>38</v>
      </c>
      <c r="B12694" s="21" t="s">
        <v>21</v>
      </c>
      <c r="C12694" s="21" t="s">
        <v>30</v>
      </c>
      <c r="D12694" s="21" t="s">
        <v>24</v>
      </c>
      <c r="E12694" s="21" t="s">
        <v>1268</v>
      </c>
      <c r="F12694" s="21" t="s">
        <v>191</v>
      </c>
      <c r="G12694" s="21">
        <v>4</v>
      </c>
      <c r="H12694" s="20">
        <v>2.0267520288689833</v>
      </c>
      <c r="I12694" s="20">
        <v>2.3889300456166258</v>
      </c>
      <c r="J12694" s="19" t="s">
        <v>1963</v>
      </c>
      <c r="K12694" s="18">
        <v>11</v>
      </c>
      <c r="L12694" s="18">
        <v>0.5</v>
      </c>
      <c r="M12694" s="18" t="str">
        <f>IF(tbl_data[[#This Row],[PACK COUNT]]&gt;1,"Multipack","Single")</f>
        <v>Multipack</v>
      </c>
    </row>
    <row r="12695" spans="1:13">
      <c r="A12695" s="21" t="s">
        <v>38</v>
      </c>
      <c r="B12695" s="21" t="s">
        <v>21</v>
      </c>
      <c r="C12695" s="21" t="s">
        <v>30</v>
      </c>
      <c r="D12695" s="21" t="s">
        <v>24</v>
      </c>
      <c r="E12695" s="21" t="s">
        <v>1135</v>
      </c>
      <c r="F12695" s="21" t="s">
        <v>196</v>
      </c>
      <c r="G12695" s="21">
        <v>1</v>
      </c>
      <c r="H12695" s="20">
        <v>20.561476310615756</v>
      </c>
      <c r="I12695" s="20">
        <v>35.623838664256979</v>
      </c>
      <c r="J12695" s="19" t="s">
        <v>1963</v>
      </c>
      <c r="K12695" s="18">
        <v>11</v>
      </c>
      <c r="L12695" s="18">
        <v>0.5</v>
      </c>
      <c r="M12695" s="18" t="str">
        <f>IF(tbl_data[[#This Row],[PACK COUNT]]&gt;1,"Multipack","Single")</f>
        <v>Single</v>
      </c>
    </row>
    <row r="12696" spans="1:13">
      <c r="A12696" s="21" t="s">
        <v>38</v>
      </c>
      <c r="B12696" s="21" t="s">
        <v>21</v>
      </c>
      <c r="C12696" s="21" t="s">
        <v>72</v>
      </c>
      <c r="D12696" s="21" t="s">
        <v>71</v>
      </c>
      <c r="E12696" s="21" t="s">
        <v>1134</v>
      </c>
      <c r="F12696" s="21" t="s">
        <v>191</v>
      </c>
      <c r="G12696" s="21">
        <v>1</v>
      </c>
      <c r="H12696" s="20">
        <v>32.261357528487153</v>
      </c>
      <c r="I12696" s="20">
        <v>46.733360270391245</v>
      </c>
      <c r="J12696" s="19" t="s">
        <v>1963</v>
      </c>
      <c r="K12696" s="18">
        <v>11</v>
      </c>
      <c r="L12696" s="18">
        <v>0.5</v>
      </c>
      <c r="M12696" s="18" t="str">
        <f>IF(tbl_data[[#This Row],[PACK COUNT]]&gt;1,"Multipack","Single")</f>
        <v>Single</v>
      </c>
    </row>
    <row r="12697" spans="1:13">
      <c r="A12697" s="21" t="s">
        <v>38</v>
      </c>
      <c r="B12697" s="21" t="s">
        <v>21</v>
      </c>
      <c r="C12697" s="21" t="s">
        <v>72</v>
      </c>
      <c r="D12697" s="21" t="s">
        <v>71</v>
      </c>
      <c r="E12697" s="21" t="s">
        <v>1213</v>
      </c>
      <c r="F12697" s="21" t="s">
        <v>191</v>
      </c>
      <c r="G12697" s="21">
        <v>4</v>
      </c>
      <c r="H12697" s="20">
        <v>7.3627036394629668</v>
      </c>
      <c r="I12697" s="20">
        <v>10.991328982373433</v>
      </c>
      <c r="J12697" s="19" t="s">
        <v>1963</v>
      </c>
      <c r="K12697" s="18">
        <v>11</v>
      </c>
      <c r="L12697" s="18">
        <v>0.5</v>
      </c>
      <c r="M12697" s="18" t="str">
        <f>IF(tbl_data[[#This Row],[PACK COUNT]]&gt;1,"Multipack","Single")</f>
        <v>Multipack</v>
      </c>
    </row>
    <row r="12698" spans="1:13">
      <c r="A12698" s="21" t="s">
        <v>38</v>
      </c>
      <c r="B12698" s="21" t="s">
        <v>21</v>
      </c>
      <c r="C12698" s="21" t="s">
        <v>72</v>
      </c>
      <c r="D12698" s="21" t="s">
        <v>71</v>
      </c>
      <c r="E12698" s="21" t="s">
        <v>1391</v>
      </c>
      <c r="F12698" s="21" t="s">
        <v>191</v>
      </c>
      <c r="G12698" s="21">
        <v>8</v>
      </c>
      <c r="H12698" s="20">
        <v>0.21724022691143205</v>
      </c>
      <c r="I12698" s="20">
        <v>0.23763247778311422</v>
      </c>
      <c r="J12698" s="19" t="s">
        <v>1963</v>
      </c>
      <c r="K12698" s="18">
        <v>11</v>
      </c>
      <c r="L12698" s="18">
        <v>0.5</v>
      </c>
      <c r="M12698" s="18" t="str">
        <f>IF(tbl_data[[#This Row],[PACK COUNT]]&gt;1,"Multipack","Single")</f>
        <v>Multipack</v>
      </c>
    </row>
    <row r="12699" spans="1:13">
      <c r="A12699" s="21" t="s">
        <v>38</v>
      </c>
      <c r="B12699" s="21" t="s">
        <v>21</v>
      </c>
      <c r="C12699" s="21" t="s">
        <v>72</v>
      </c>
      <c r="D12699" s="21" t="s">
        <v>71</v>
      </c>
      <c r="E12699" s="21" t="s">
        <v>1133</v>
      </c>
      <c r="F12699" s="21" t="s">
        <v>196</v>
      </c>
      <c r="G12699" s="21">
        <v>1</v>
      </c>
      <c r="H12699" s="20">
        <v>24.05131564364865</v>
      </c>
      <c r="I12699" s="20">
        <v>38.380802919934624</v>
      </c>
      <c r="J12699" s="19" t="s">
        <v>1963</v>
      </c>
      <c r="K12699" s="18">
        <v>11</v>
      </c>
      <c r="L12699" s="18">
        <v>0.5</v>
      </c>
      <c r="M12699" s="18" t="str">
        <f>IF(tbl_data[[#This Row],[PACK COUNT]]&gt;1,"Multipack","Single")</f>
        <v>Single</v>
      </c>
    </row>
    <row r="12700" spans="1:13">
      <c r="A12700" s="21" t="s">
        <v>38</v>
      </c>
      <c r="B12700" s="21" t="s">
        <v>21</v>
      </c>
      <c r="C12700" s="21" t="s">
        <v>72</v>
      </c>
      <c r="D12700" s="21" t="s">
        <v>71</v>
      </c>
      <c r="E12700" s="21" t="s">
        <v>1267</v>
      </c>
      <c r="F12700" s="21" t="s">
        <v>196</v>
      </c>
      <c r="G12700" s="21">
        <v>4</v>
      </c>
      <c r="H12700" s="20">
        <v>2.8873952559119629</v>
      </c>
      <c r="I12700" s="20">
        <v>3.9777469249880038</v>
      </c>
      <c r="J12700" s="19" t="s">
        <v>1963</v>
      </c>
      <c r="K12700" s="18">
        <v>11</v>
      </c>
      <c r="L12700" s="18">
        <v>0.5</v>
      </c>
      <c r="M12700" s="18" t="str">
        <f>IF(tbl_data[[#This Row],[PACK COUNT]]&gt;1,"Multipack","Single")</f>
        <v>Multipack</v>
      </c>
    </row>
    <row r="12701" spans="1:13">
      <c r="A12701" s="21" t="s">
        <v>38</v>
      </c>
      <c r="B12701" s="21" t="s">
        <v>21</v>
      </c>
      <c r="C12701" s="21" t="s">
        <v>23</v>
      </c>
      <c r="D12701" s="21" t="s">
        <v>18</v>
      </c>
      <c r="E12701" s="21" t="s">
        <v>1132</v>
      </c>
      <c r="F12701" s="21" t="s">
        <v>196</v>
      </c>
      <c r="G12701" s="21">
        <v>1</v>
      </c>
      <c r="H12701" s="20">
        <v>1.0830065520273893</v>
      </c>
      <c r="I12701" s="20">
        <v>4.0545373311598434</v>
      </c>
      <c r="J12701" s="19" t="s">
        <v>1963</v>
      </c>
      <c r="K12701" s="18">
        <v>11</v>
      </c>
      <c r="L12701" s="18">
        <v>0.5</v>
      </c>
      <c r="M12701" s="18" t="str">
        <f>IF(tbl_data[[#This Row],[PACK COUNT]]&gt;1,"Multipack","Single")</f>
        <v>Single</v>
      </c>
    </row>
    <row r="12702" spans="1:13">
      <c r="A12702" s="21" t="s">
        <v>38</v>
      </c>
      <c r="B12702" s="21" t="s">
        <v>21</v>
      </c>
      <c r="C12702" s="21" t="s">
        <v>23</v>
      </c>
      <c r="D12702" s="21" t="s">
        <v>18</v>
      </c>
      <c r="E12702" s="21" t="s">
        <v>1131</v>
      </c>
      <c r="F12702" s="21" t="s">
        <v>196</v>
      </c>
      <c r="G12702" s="21">
        <v>2</v>
      </c>
      <c r="H12702" s="20">
        <v>0.34191310233522088</v>
      </c>
      <c r="I12702" s="20">
        <v>1.2657104419295973</v>
      </c>
      <c r="J12702" s="19" t="s">
        <v>1963</v>
      </c>
      <c r="K12702" s="18">
        <v>11</v>
      </c>
      <c r="L12702" s="18">
        <v>0.5</v>
      </c>
      <c r="M12702" s="18" t="str">
        <f>IF(tbl_data[[#This Row],[PACK COUNT]]&gt;1,"Multipack","Single")</f>
        <v>Multipack</v>
      </c>
    </row>
    <row r="12703" spans="1:13">
      <c r="A12703" s="21" t="s">
        <v>38</v>
      </c>
      <c r="B12703" s="21" t="s">
        <v>88</v>
      </c>
      <c r="C12703" s="21" t="s">
        <v>73</v>
      </c>
      <c r="D12703" s="21" t="s">
        <v>87</v>
      </c>
      <c r="E12703" s="21" t="s">
        <v>1119</v>
      </c>
      <c r="F12703" s="21" t="s">
        <v>191</v>
      </c>
      <c r="G12703" s="21">
        <v>1</v>
      </c>
      <c r="H12703" s="20">
        <v>24.710515885218843</v>
      </c>
      <c r="I12703" s="20">
        <v>29.380675398147602</v>
      </c>
      <c r="J12703" s="19" t="s">
        <v>1963</v>
      </c>
      <c r="K12703" s="18">
        <v>11</v>
      </c>
      <c r="L12703" s="18">
        <v>0.5</v>
      </c>
      <c r="M12703" s="18" t="str">
        <f>IF(tbl_data[[#This Row],[PACK COUNT]]&gt;1,"Multipack","Single")</f>
        <v>Single</v>
      </c>
    </row>
    <row r="12704" spans="1:13">
      <c r="A12704" s="21" t="s">
        <v>38</v>
      </c>
      <c r="B12704" s="21" t="s">
        <v>88</v>
      </c>
      <c r="C12704" s="21" t="s">
        <v>73</v>
      </c>
      <c r="D12704" s="21" t="s">
        <v>87</v>
      </c>
      <c r="E12704" s="21" t="s">
        <v>1118</v>
      </c>
      <c r="F12704" s="21" t="s">
        <v>196</v>
      </c>
      <c r="G12704" s="21">
        <v>1</v>
      </c>
      <c r="H12704" s="20">
        <v>35.325009329125159</v>
      </c>
      <c r="I12704" s="20">
        <v>43.719684631732633</v>
      </c>
      <c r="J12704" s="19" t="s">
        <v>1963</v>
      </c>
      <c r="K12704" s="18">
        <v>11</v>
      </c>
      <c r="L12704" s="18">
        <v>0.5</v>
      </c>
      <c r="M12704" s="18" t="str">
        <f>IF(tbl_data[[#This Row],[PACK COUNT]]&gt;1,"Multipack","Single")</f>
        <v>Single</v>
      </c>
    </row>
    <row r="12705" spans="1:13">
      <c r="A12705" s="21" t="s">
        <v>38</v>
      </c>
      <c r="B12705" s="21" t="s">
        <v>88</v>
      </c>
      <c r="C12705" s="21" t="s">
        <v>73</v>
      </c>
      <c r="D12705" s="21" t="s">
        <v>87</v>
      </c>
      <c r="E12705" s="21" t="s">
        <v>1117</v>
      </c>
      <c r="F12705" s="21" t="s">
        <v>203</v>
      </c>
      <c r="G12705" s="21">
        <v>1</v>
      </c>
      <c r="H12705" s="20">
        <v>183.6394031346733</v>
      </c>
      <c r="I12705" s="20">
        <v>145.92726953503333</v>
      </c>
      <c r="J12705" s="19" t="s">
        <v>1963</v>
      </c>
      <c r="K12705" s="18">
        <v>11</v>
      </c>
      <c r="L12705" s="18">
        <v>2</v>
      </c>
      <c r="M12705" s="18" t="str">
        <f>IF(tbl_data[[#This Row],[PACK COUNT]]&gt;1,"Multipack","Single")</f>
        <v>Single</v>
      </c>
    </row>
    <row r="12706" spans="1:13">
      <c r="A12706" s="21" t="s">
        <v>38</v>
      </c>
      <c r="B12706" s="21" t="s">
        <v>88</v>
      </c>
      <c r="C12706" s="21" t="s">
        <v>90</v>
      </c>
      <c r="D12706" s="21" t="s">
        <v>87</v>
      </c>
      <c r="E12706" s="21" t="s">
        <v>1116</v>
      </c>
      <c r="F12706" s="21" t="s">
        <v>191</v>
      </c>
      <c r="G12706" s="21">
        <v>1</v>
      </c>
      <c r="H12706" s="20">
        <v>21.827436758395109</v>
      </c>
      <c r="I12706" s="20">
        <v>27.974371909451342</v>
      </c>
      <c r="J12706" s="19" t="s">
        <v>1963</v>
      </c>
      <c r="K12706" s="18">
        <v>11</v>
      </c>
      <c r="L12706" s="18">
        <v>0.5</v>
      </c>
      <c r="M12706" s="18" t="str">
        <f>IF(tbl_data[[#This Row],[PACK COUNT]]&gt;1,"Multipack","Single")</f>
        <v>Single</v>
      </c>
    </row>
    <row r="12707" spans="1:13">
      <c r="A12707" s="21" t="s">
        <v>38</v>
      </c>
      <c r="B12707" s="21" t="s">
        <v>88</v>
      </c>
      <c r="C12707" s="21" t="s">
        <v>112</v>
      </c>
      <c r="D12707" s="21" t="s">
        <v>110</v>
      </c>
      <c r="E12707" s="21" t="s">
        <v>1115</v>
      </c>
      <c r="F12707" s="21" t="s">
        <v>196</v>
      </c>
      <c r="G12707" s="21">
        <v>1</v>
      </c>
      <c r="H12707" s="20">
        <v>29.244544635465147</v>
      </c>
      <c r="I12707" s="20">
        <v>43.115628983288381</v>
      </c>
      <c r="J12707" s="19" t="s">
        <v>1963</v>
      </c>
      <c r="K12707" s="18">
        <v>11</v>
      </c>
      <c r="L12707" s="18">
        <v>0.5</v>
      </c>
      <c r="M12707" s="18" t="str">
        <f>IF(tbl_data[[#This Row],[PACK COUNT]]&gt;1,"Multipack","Single")</f>
        <v>Single</v>
      </c>
    </row>
    <row r="12708" spans="1:13">
      <c r="A12708" s="21" t="s">
        <v>38</v>
      </c>
      <c r="B12708" s="21" t="s">
        <v>88</v>
      </c>
      <c r="C12708" s="21" t="s">
        <v>112</v>
      </c>
      <c r="D12708" s="21" t="s">
        <v>110</v>
      </c>
      <c r="E12708" s="21" t="s">
        <v>1114</v>
      </c>
      <c r="F12708" s="21" t="s">
        <v>203</v>
      </c>
      <c r="G12708" s="21">
        <v>1</v>
      </c>
      <c r="H12708" s="20">
        <v>769.11241812782021</v>
      </c>
      <c r="I12708" s="20">
        <v>665.53104805941666</v>
      </c>
      <c r="J12708" s="19" t="s">
        <v>1963</v>
      </c>
      <c r="K12708" s="18">
        <v>11</v>
      </c>
      <c r="L12708" s="18">
        <v>2</v>
      </c>
      <c r="M12708" s="18" t="str">
        <f>IF(tbl_data[[#This Row],[PACK COUNT]]&gt;1,"Multipack","Single")</f>
        <v>Single</v>
      </c>
    </row>
    <row r="12709" spans="1:13">
      <c r="A12709" s="21" t="s">
        <v>38</v>
      </c>
      <c r="B12709" s="21" t="s">
        <v>88</v>
      </c>
      <c r="C12709" s="21" t="s">
        <v>90</v>
      </c>
      <c r="D12709" s="21" t="s">
        <v>87</v>
      </c>
      <c r="E12709" s="21" t="s">
        <v>1113</v>
      </c>
      <c r="F12709" s="21" t="s">
        <v>203</v>
      </c>
      <c r="G12709" s="21">
        <v>1</v>
      </c>
      <c r="H12709" s="20">
        <v>72.186470645299494</v>
      </c>
      <c r="I12709" s="20">
        <v>68.965426453927321</v>
      </c>
      <c r="J12709" s="19" t="s">
        <v>1963</v>
      </c>
      <c r="K12709" s="18">
        <v>11</v>
      </c>
      <c r="L12709" s="18">
        <v>2</v>
      </c>
      <c r="M12709" s="18" t="str">
        <f>IF(tbl_data[[#This Row],[PACK COUNT]]&gt;1,"Multipack","Single")</f>
        <v>Single</v>
      </c>
    </row>
    <row r="12710" spans="1:13">
      <c r="A12710" s="21" t="s">
        <v>38</v>
      </c>
      <c r="B12710" s="21" t="s">
        <v>88</v>
      </c>
      <c r="C12710" s="21" t="s">
        <v>89</v>
      </c>
      <c r="D12710" s="21" t="s">
        <v>87</v>
      </c>
      <c r="E12710" s="21" t="s">
        <v>1112</v>
      </c>
      <c r="F12710" s="21" t="s">
        <v>191</v>
      </c>
      <c r="G12710" s="21">
        <v>1</v>
      </c>
      <c r="H12710" s="20">
        <v>57.400136021859268</v>
      </c>
      <c r="I12710" s="20">
        <v>66.597628155372647</v>
      </c>
      <c r="J12710" s="19" t="s">
        <v>1963</v>
      </c>
      <c r="K12710" s="18">
        <v>11</v>
      </c>
      <c r="L12710" s="18">
        <v>0.56799999999999995</v>
      </c>
      <c r="M12710" s="18" t="str">
        <f>IF(tbl_data[[#This Row],[PACK COUNT]]&gt;1,"Multipack","Single")</f>
        <v>Single</v>
      </c>
    </row>
    <row r="12711" spans="1:13">
      <c r="A12711" s="21" t="s">
        <v>38</v>
      </c>
      <c r="B12711" s="21" t="s">
        <v>88</v>
      </c>
      <c r="C12711" s="21" t="s">
        <v>89</v>
      </c>
      <c r="D12711" s="21" t="s">
        <v>87</v>
      </c>
      <c r="E12711" s="21" t="s">
        <v>1111</v>
      </c>
      <c r="F12711" s="21" t="s">
        <v>191</v>
      </c>
      <c r="G12711" s="21">
        <v>6</v>
      </c>
      <c r="H12711" s="20">
        <v>0.3943184447684005</v>
      </c>
      <c r="I12711" s="20">
        <v>0.32794969876077035</v>
      </c>
      <c r="J12711" s="19" t="s">
        <v>1963</v>
      </c>
      <c r="K12711" s="18">
        <v>11</v>
      </c>
      <c r="L12711" s="18">
        <v>0.56799999999999995</v>
      </c>
      <c r="M12711" s="18" t="str">
        <f>IF(tbl_data[[#This Row],[PACK COUNT]]&gt;1,"Multipack","Single")</f>
        <v>Multipack</v>
      </c>
    </row>
    <row r="12712" spans="1:13">
      <c r="A12712" s="21" t="s">
        <v>38</v>
      </c>
      <c r="B12712" s="21" t="s">
        <v>88</v>
      </c>
      <c r="C12712" s="21" t="s">
        <v>111</v>
      </c>
      <c r="D12712" s="21" t="s">
        <v>110</v>
      </c>
      <c r="E12712" s="21" t="s">
        <v>1110</v>
      </c>
      <c r="F12712" s="21" t="s">
        <v>203</v>
      </c>
      <c r="G12712" s="21">
        <v>1</v>
      </c>
      <c r="H12712" s="20">
        <v>135.33870624623415</v>
      </c>
      <c r="I12712" s="20">
        <v>116.40854921809205</v>
      </c>
      <c r="J12712" s="19" t="s">
        <v>1963</v>
      </c>
      <c r="K12712" s="18">
        <v>11</v>
      </c>
      <c r="L12712" s="18">
        <v>2</v>
      </c>
      <c r="M12712" s="18" t="str">
        <f>IF(tbl_data[[#This Row],[PACK COUNT]]&gt;1,"Multipack","Single")</f>
        <v>Single</v>
      </c>
    </row>
    <row r="12713" spans="1:13">
      <c r="A12713" s="21" t="s">
        <v>38</v>
      </c>
      <c r="B12713" s="21" t="s">
        <v>42</v>
      </c>
      <c r="C12713" s="21" t="s">
        <v>44</v>
      </c>
      <c r="D12713" s="21" t="s">
        <v>24</v>
      </c>
      <c r="E12713" s="21" t="s">
        <v>1109</v>
      </c>
      <c r="F12713" s="21" t="s">
        <v>191</v>
      </c>
      <c r="G12713" s="21">
        <v>1</v>
      </c>
      <c r="H12713" s="20">
        <v>4.8598562273943955</v>
      </c>
      <c r="I12713" s="20">
        <v>7.6225391857814282</v>
      </c>
      <c r="J12713" s="19" t="s">
        <v>1963</v>
      </c>
      <c r="K12713" s="18">
        <v>11</v>
      </c>
      <c r="L12713" s="18">
        <v>0.5</v>
      </c>
      <c r="M12713" s="18" t="str">
        <f>IF(tbl_data[[#This Row],[PACK COUNT]]&gt;1,"Multipack","Single")</f>
        <v>Single</v>
      </c>
    </row>
    <row r="12714" spans="1:13">
      <c r="A12714" s="21" t="s">
        <v>38</v>
      </c>
      <c r="B12714" s="21" t="s">
        <v>42</v>
      </c>
      <c r="C12714" s="21" t="s">
        <v>44</v>
      </c>
      <c r="D12714" s="21" t="s">
        <v>24</v>
      </c>
      <c r="E12714" s="21" t="s">
        <v>1108</v>
      </c>
      <c r="F12714" s="21" t="s">
        <v>196</v>
      </c>
      <c r="G12714" s="21">
        <v>1</v>
      </c>
      <c r="H12714" s="20">
        <v>17.86254691729772</v>
      </c>
      <c r="I12714" s="20">
        <v>29.627444869009121</v>
      </c>
      <c r="J12714" s="19" t="s">
        <v>1963</v>
      </c>
      <c r="K12714" s="18">
        <v>11</v>
      </c>
      <c r="L12714" s="18">
        <v>0.5</v>
      </c>
      <c r="M12714" s="18" t="str">
        <f>IF(tbl_data[[#This Row],[PACK COUNT]]&gt;1,"Multipack","Single")</f>
        <v>Single</v>
      </c>
    </row>
    <row r="12715" spans="1:13">
      <c r="A12715" s="21" t="s">
        <v>38</v>
      </c>
      <c r="B12715" s="21" t="s">
        <v>42</v>
      </c>
      <c r="C12715" s="21" t="s">
        <v>79</v>
      </c>
      <c r="D12715" s="21" t="s">
        <v>71</v>
      </c>
      <c r="E12715" s="21" t="s">
        <v>1107</v>
      </c>
      <c r="F12715" s="21" t="s">
        <v>191</v>
      </c>
      <c r="G12715" s="21">
        <v>1</v>
      </c>
      <c r="H12715" s="20">
        <v>0.87940501333075238</v>
      </c>
      <c r="I12715" s="20">
        <v>1.3180009235103518</v>
      </c>
      <c r="J12715" s="19" t="s">
        <v>1963</v>
      </c>
      <c r="K12715" s="18">
        <v>11</v>
      </c>
      <c r="L12715" s="18">
        <v>0.5</v>
      </c>
      <c r="M12715" s="18" t="str">
        <f>IF(tbl_data[[#This Row],[PACK COUNT]]&gt;1,"Multipack","Single")</f>
        <v>Single</v>
      </c>
    </row>
    <row r="12716" spans="1:13">
      <c r="A12716" s="21" t="s">
        <v>38</v>
      </c>
      <c r="B12716" s="21" t="s">
        <v>42</v>
      </c>
      <c r="C12716" s="21" t="s">
        <v>79</v>
      </c>
      <c r="D12716" s="21" t="s">
        <v>71</v>
      </c>
      <c r="E12716" s="21" t="s">
        <v>1106</v>
      </c>
      <c r="F12716" s="21" t="s">
        <v>196</v>
      </c>
      <c r="G12716" s="21">
        <v>1</v>
      </c>
      <c r="H12716" s="20">
        <v>2.9533348845179406</v>
      </c>
      <c r="I12716" s="20">
        <v>4.0145842434534993</v>
      </c>
      <c r="J12716" s="19" t="s">
        <v>1963</v>
      </c>
      <c r="K12716" s="18">
        <v>11</v>
      </c>
      <c r="L12716" s="18">
        <v>0.5</v>
      </c>
      <c r="M12716" s="18" t="str">
        <f>IF(tbl_data[[#This Row],[PACK COUNT]]&gt;1,"Multipack","Single")</f>
        <v>Single</v>
      </c>
    </row>
    <row r="12717" spans="1:13">
      <c r="A12717" s="21" t="s">
        <v>38</v>
      </c>
      <c r="B12717" s="21" t="s">
        <v>42</v>
      </c>
      <c r="C12717" s="21" t="s">
        <v>79</v>
      </c>
      <c r="D12717" s="21" t="s">
        <v>87</v>
      </c>
      <c r="E12717" s="21" t="s">
        <v>1390</v>
      </c>
      <c r="F12717" s="21" t="s">
        <v>203</v>
      </c>
      <c r="G12717" s="21">
        <v>1</v>
      </c>
      <c r="H12717" s="20">
        <v>1.0767554108118483E-2</v>
      </c>
      <c r="I12717" s="20">
        <v>6.1025862999276818E-3</v>
      </c>
      <c r="J12717" s="19" t="s">
        <v>1963</v>
      </c>
      <c r="K12717" s="18">
        <v>11</v>
      </c>
      <c r="L12717" s="18">
        <v>1.5</v>
      </c>
      <c r="M12717" s="18" t="str">
        <f>IF(tbl_data[[#This Row],[PACK COUNT]]&gt;1,"Multipack","Single")</f>
        <v>Single</v>
      </c>
    </row>
    <row r="12718" spans="1:13">
      <c r="A12718" s="21" t="s">
        <v>38</v>
      </c>
      <c r="B12718" s="21" t="s">
        <v>42</v>
      </c>
      <c r="C12718" s="21" t="s">
        <v>46</v>
      </c>
      <c r="D12718" s="21" t="s">
        <v>71</v>
      </c>
      <c r="E12718" s="21" t="s">
        <v>1105</v>
      </c>
      <c r="F12718" s="21" t="s">
        <v>191</v>
      </c>
      <c r="G12718" s="21">
        <v>1</v>
      </c>
      <c r="H12718" s="20">
        <v>4.555923222040704</v>
      </c>
      <c r="I12718" s="20">
        <v>7.7956713163989724</v>
      </c>
      <c r="J12718" s="19" t="s">
        <v>1963</v>
      </c>
      <c r="K12718" s="18">
        <v>11</v>
      </c>
      <c r="L12718" s="18">
        <v>1</v>
      </c>
      <c r="M12718" s="18" t="str">
        <f>IF(tbl_data[[#This Row],[PACK COUNT]]&gt;1,"Multipack","Single")</f>
        <v>Single</v>
      </c>
    </row>
    <row r="12719" spans="1:13">
      <c r="A12719" s="21" t="s">
        <v>38</v>
      </c>
      <c r="B12719" s="21" t="s">
        <v>42</v>
      </c>
      <c r="C12719" s="21" t="s">
        <v>46</v>
      </c>
      <c r="D12719" s="21" t="s">
        <v>24</v>
      </c>
      <c r="E12719" s="21" t="s">
        <v>1254</v>
      </c>
      <c r="F12719" s="21" t="s">
        <v>196</v>
      </c>
      <c r="G12719" s="21">
        <v>1</v>
      </c>
      <c r="H12719" s="20">
        <v>0.73243841536330434</v>
      </c>
      <c r="I12719" s="20">
        <v>1.3270635795896744</v>
      </c>
      <c r="J12719" s="19" t="s">
        <v>1963</v>
      </c>
      <c r="K12719" s="18">
        <v>11</v>
      </c>
      <c r="L12719" s="18">
        <v>0.5</v>
      </c>
      <c r="M12719" s="18" t="str">
        <f>IF(tbl_data[[#This Row],[PACK COUNT]]&gt;1,"Multipack","Single")</f>
        <v>Single</v>
      </c>
    </row>
    <row r="12720" spans="1:13">
      <c r="A12720" s="21" t="s">
        <v>38</v>
      </c>
      <c r="B12720" s="21" t="s">
        <v>42</v>
      </c>
      <c r="C12720" s="21" t="s">
        <v>47</v>
      </c>
      <c r="D12720" s="21" t="s">
        <v>24</v>
      </c>
      <c r="E12720" s="21" t="s">
        <v>1104</v>
      </c>
      <c r="F12720" s="21" t="s">
        <v>196</v>
      </c>
      <c r="G12720" s="21">
        <v>1</v>
      </c>
      <c r="H12720" s="20">
        <v>2.5912236809969276</v>
      </c>
      <c r="I12720" s="20">
        <v>4.5422399413992265</v>
      </c>
      <c r="J12720" s="19" t="s">
        <v>1963</v>
      </c>
      <c r="K12720" s="18">
        <v>11</v>
      </c>
      <c r="L12720" s="18">
        <v>0.44</v>
      </c>
      <c r="M12720" s="18" t="str">
        <f>IF(tbl_data[[#This Row],[PACK COUNT]]&gt;1,"Multipack","Single")</f>
        <v>Single</v>
      </c>
    </row>
    <row r="12721" spans="1:13">
      <c r="A12721" s="21" t="s">
        <v>38</v>
      </c>
      <c r="B12721" s="21" t="s">
        <v>38</v>
      </c>
      <c r="C12721" s="21" t="s">
        <v>38</v>
      </c>
      <c r="D12721" s="21" t="s">
        <v>24</v>
      </c>
      <c r="E12721" s="21" t="s">
        <v>1103</v>
      </c>
      <c r="F12721" s="21" t="s">
        <v>191</v>
      </c>
      <c r="G12721" s="21">
        <v>1</v>
      </c>
      <c r="H12721" s="20">
        <v>24.313513138587151</v>
      </c>
      <c r="I12721" s="20">
        <v>45.359029923371097</v>
      </c>
      <c r="J12721" s="19" t="s">
        <v>1963</v>
      </c>
      <c r="K12721" s="18">
        <v>11</v>
      </c>
      <c r="L12721" s="18">
        <v>0.5</v>
      </c>
      <c r="M12721" s="18" t="str">
        <f>IF(tbl_data[[#This Row],[PACK COUNT]]&gt;1,"Multipack","Single")</f>
        <v>Single</v>
      </c>
    </row>
    <row r="12722" spans="1:13">
      <c r="A12722" s="21" t="s">
        <v>38</v>
      </c>
      <c r="B12722" s="21" t="s">
        <v>38</v>
      </c>
      <c r="C12722" s="21" t="s">
        <v>38</v>
      </c>
      <c r="D12722" s="21" t="s">
        <v>24</v>
      </c>
      <c r="E12722" s="21" t="s">
        <v>1102</v>
      </c>
      <c r="F12722" s="21" t="s">
        <v>196</v>
      </c>
      <c r="G12722" s="21">
        <v>1</v>
      </c>
      <c r="H12722" s="20">
        <v>32.379577007238737</v>
      </c>
      <c r="I12722" s="20">
        <v>56.25738468500208</v>
      </c>
      <c r="J12722" s="19" t="s">
        <v>1963</v>
      </c>
      <c r="K12722" s="18">
        <v>11</v>
      </c>
      <c r="L12722" s="18">
        <v>0.5</v>
      </c>
      <c r="M12722" s="18" t="str">
        <f>IF(tbl_data[[#This Row],[PACK COUNT]]&gt;1,"Multipack","Single")</f>
        <v>Single</v>
      </c>
    </row>
    <row r="12723" spans="1:13">
      <c r="A12723" s="21" t="s">
        <v>38</v>
      </c>
      <c r="B12723" s="21" t="s">
        <v>31</v>
      </c>
      <c r="C12723" s="21" t="s">
        <v>35</v>
      </c>
      <c r="D12723" s="21" t="s">
        <v>24</v>
      </c>
      <c r="E12723" s="21" t="s">
        <v>1098</v>
      </c>
      <c r="F12723" s="21" t="s">
        <v>196</v>
      </c>
      <c r="G12723" s="21">
        <v>1</v>
      </c>
      <c r="H12723" s="20">
        <v>24.18265845747754</v>
      </c>
      <c r="I12723" s="20">
        <v>52.804101280076303</v>
      </c>
      <c r="J12723" s="19" t="s">
        <v>1963</v>
      </c>
      <c r="K12723" s="18">
        <v>11</v>
      </c>
      <c r="L12723" s="18">
        <v>0.33</v>
      </c>
      <c r="M12723" s="18" t="str">
        <f>IF(tbl_data[[#This Row],[PACK COUNT]]&gt;1,"Multipack","Single")</f>
        <v>Single</v>
      </c>
    </row>
    <row r="12724" spans="1:13">
      <c r="A12724" s="21" t="s">
        <v>38</v>
      </c>
      <c r="B12724" s="21" t="s">
        <v>31</v>
      </c>
      <c r="C12724" s="21" t="s">
        <v>37</v>
      </c>
      <c r="D12724" s="21" t="s">
        <v>24</v>
      </c>
      <c r="E12724" s="21" t="s">
        <v>1097</v>
      </c>
      <c r="F12724" s="21" t="s">
        <v>196</v>
      </c>
      <c r="G12724" s="21">
        <v>1</v>
      </c>
      <c r="H12724" s="20">
        <v>29.604424813513557</v>
      </c>
      <c r="I12724" s="20">
        <v>73.304337528739623</v>
      </c>
      <c r="J12724" s="19" t="s">
        <v>1963</v>
      </c>
      <c r="K12724" s="18">
        <v>11</v>
      </c>
      <c r="L12724" s="18">
        <v>0.33</v>
      </c>
      <c r="M12724" s="18" t="str">
        <f>IF(tbl_data[[#This Row],[PACK COUNT]]&gt;1,"Multipack","Single")</f>
        <v>Single</v>
      </c>
    </row>
    <row r="12725" spans="1:13">
      <c r="A12725" s="21" t="s">
        <v>38</v>
      </c>
      <c r="B12725" s="21" t="s">
        <v>31</v>
      </c>
      <c r="C12725" s="21" t="s">
        <v>32</v>
      </c>
      <c r="D12725" s="21" t="s">
        <v>24</v>
      </c>
      <c r="E12725" s="21" t="s">
        <v>1236</v>
      </c>
      <c r="F12725" s="21" t="s">
        <v>196</v>
      </c>
      <c r="G12725" s="21">
        <v>1</v>
      </c>
      <c r="H12725" s="20">
        <v>9.573841161859642</v>
      </c>
      <c r="I12725" s="20">
        <v>19.189948492855127</v>
      </c>
      <c r="J12725" s="19" t="s">
        <v>1963</v>
      </c>
      <c r="K12725" s="18">
        <v>11</v>
      </c>
      <c r="L12725" s="18">
        <v>0.33</v>
      </c>
      <c r="M12725" s="18" t="str">
        <f>IF(tbl_data[[#This Row],[PACK COUNT]]&gt;1,"Multipack","Single")</f>
        <v>Single</v>
      </c>
    </row>
    <row r="12726" spans="1:13">
      <c r="A12726" s="21" t="s">
        <v>38</v>
      </c>
      <c r="B12726" s="21" t="s">
        <v>94</v>
      </c>
      <c r="C12726" s="21" t="s">
        <v>94</v>
      </c>
      <c r="D12726" s="21" t="s">
        <v>87</v>
      </c>
      <c r="E12726" s="21" t="s">
        <v>1093</v>
      </c>
      <c r="F12726" s="21" t="s">
        <v>203</v>
      </c>
      <c r="G12726" s="21">
        <v>1</v>
      </c>
      <c r="H12726" s="20">
        <v>30.963472505082855</v>
      </c>
      <c r="I12726" s="20">
        <v>27.048886021431862</v>
      </c>
      <c r="J12726" s="19" t="s">
        <v>1963</v>
      </c>
      <c r="K12726" s="18">
        <v>11</v>
      </c>
      <c r="L12726" s="18">
        <v>2</v>
      </c>
      <c r="M12726" s="18" t="str">
        <f>IF(tbl_data[[#This Row],[PACK COUNT]]&gt;1,"Multipack","Single")</f>
        <v>Single</v>
      </c>
    </row>
    <row r="12727" spans="1:13">
      <c r="A12727" s="21" t="s">
        <v>38</v>
      </c>
      <c r="B12727" s="21" t="s">
        <v>94</v>
      </c>
      <c r="C12727" s="21" t="s">
        <v>110</v>
      </c>
      <c r="D12727" s="21" t="s">
        <v>110</v>
      </c>
      <c r="E12727" s="21" t="s">
        <v>1092</v>
      </c>
      <c r="F12727" s="21" t="s">
        <v>203</v>
      </c>
      <c r="G12727" s="21">
        <v>1</v>
      </c>
      <c r="H12727" s="20">
        <v>1.3662106325725769</v>
      </c>
      <c r="I12727" s="20">
        <v>1.2804593538325679</v>
      </c>
      <c r="J12727" s="19" t="s">
        <v>1963</v>
      </c>
      <c r="K12727" s="18">
        <v>11</v>
      </c>
      <c r="L12727" s="18">
        <v>2</v>
      </c>
      <c r="M12727" s="18" t="str">
        <f>IF(tbl_data[[#This Row],[PACK COUNT]]&gt;1,"Multipack","Single")</f>
        <v>Single</v>
      </c>
    </row>
    <row r="12728" spans="1:13">
      <c r="A12728" s="21" t="s">
        <v>38</v>
      </c>
      <c r="B12728" s="21" t="s">
        <v>94</v>
      </c>
      <c r="C12728" s="21" t="s">
        <v>110</v>
      </c>
      <c r="D12728" s="21" t="s">
        <v>110</v>
      </c>
      <c r="E12728" s="21" t="s">
        <v>1092</v>
      </c>
      <c r="F12728" s="21" t="s">
        <v>203</v>
      </c>
      <c r="G12728" s="21">
        <v>1</v>
      </c>
      <c r="H12728" s="20">
        <v>28.076195360884903</v>
      </c>
      <c r="I12728" s="20">
        <v>22.6707052246865</v>
      </c>
      <c r="J12728" s="19" t="s">
        <v>1963</v>
      </c>
      <c r="K12728" s="18">
        <v>11</v>
      </c>
      <c r="L12728" s="18">
        <v>2</v>
      </c>
      <c r="M12728" s="18" t="str">
        <f>IF(tbl_data[[#This Row],[PACK COUNT]]&gt;1,"Multipack","Single")</f>
        <v>Single</v>
      </c>
    </row>
    <row r="12729" spans="1:13">
      <c r="A12729" s="21" t="s">
        <v>38</v>
      </c>
      <c r="B12729" s="21" t="s">
        <v>56</v>
      </c>
      <c r="C12729" s="21" t="s">
        <v>57</v>
      </c>
      <c r="D12729" s="21" t="s">
        <v>24</v>
      </c>
      <c r="E12729" s="21" t="s">
        <v>1091</v>
      </c>
      <c r="F12729" s="21" t="s">
        <v>196</v>
      </c>
      <c r="G12729" s="21">
        <v>1</v>
      </c>
      <c r="H12729" s="20">
        <v>0.3806548651119645</v>
      </c>
      <c r="I12729" s="20">
        <v>1.6196861593734071</v>
      </c>
      <c r="J12729" s="19" t="s">
        <v>1963</v>
      </c>
      <c r="K12729" s="18">
        <v>11</v>
      </c>
      <c r="L12729" s="18">
        <v>0.25</v>
      </c>
      <c r="M12729" s="18" t="str">
        <f>IF(tbl_data[[#This Row],[PACK COUNT]]&gt;1,"Multipack","Single")</f>
        <v>Single</v>
      </c>
    </row>
    <row r="12730" spans="1:13">
      <c r="A12730" s="21" t="s">
        <v>38</v>
      </c>
      <c r="B12730" s="21" t="s">
        <v>56</v>
      </c>
      <c r="C12730" s="21" t="s">
        <v>58</v>
      </c>
      <c r="D12730" s="21" t="s">
        <v>24</v>
      </c>
      <c r="E12730" s="21" t="s">
        <v>1090</v>
      </c>
      <c r="F12730" s="21" t="s">
        <v>196</v>
      </c>
      <c r="G12730" s="21">
        <v>1</v>
      </c>
      <c r="H12730" s="20">
        <v>6.4101817238120806E-2</v>
      </c>
      <c r="I12730" s="20">
        <v>0.24291615242193584</v>
      </c>
      <c r="J12730" s="19" t="s">
        <v>1963</v>
      </c>
      <c r="K12730" s="18">
        <v>11</v>
      </c>
      <c r="L12730" s="18">
        <v>0.25</v>
      </c>
      <c r="M12730" s="18" t="str">
        <f>IF(tbl_data[[#This Row],[PACK COUNT]]&gt;1,"Multipack","Single")</f>
        <v>Single</v>
      </c>
    </row>
    <row r="12731" spans="1:13">
      <c r="A12731" s="21" t="s">
        <v>38</v>
      </c>
      <c r="B12731" s="21" t="s">
        <v>56</v>
      </c>
      <c r="C12731" s="21" t="s">
        <v>59</v>
      </c>
      <c r="D12731" s="21" t="s">
        <v>24</v>
      </c>
      <c r="E12731" s="21" t="s">
        <v>1089</v>
      </c>
      <c r="F12731" s="21" t="s">
        <v>196</v>
      </c>
      <c r="G12731" s="21">
        <v>1</v>
      </c>
      <c r="H12731" s="20">
        <v>0.2097541198627387</v>
      </c>
      <c r="I12731" s="20">
        <v>0.86175690846977138</v>
      </c>
      <c r="J12731" s="19" t="s">
        <v>1963</v>
      </c>
      <c r="K12731" s="18">
        <v>11</v>
      </c>
      <c r="L12731" s="18">
        <v>0.25</v>
      </c>
      <c r="M12731" s="18" t="str">
        <f>IF(tbl_data[[#This Row],[PACK COUNT]]&gt;1,"Multipack","Single")</f>
        <v>Single</v>
      </c>
    </row>
    <row r="12732" spans="1:13">
      <c r="A12732" s="21" t="s">
        <v>38</v>
      </c>
      <c r="B12732" s="21" t="s">
        <v>92</v>
      </c>
      <c r="C12732" s="21" t="s">
        <v>93</v>
      </c>
      <c r="D12732" s="21" t="s">
        <v>87</v>
      </c>
      <c r="E12732" s="21" t="s">
        <v>1212</v>
      </c>
      <c r="F12732" s="21" t="s">
        <v>196</v>
      </c>
      <c r="G12732" s="21">
        <v>1</v>
      </c>
      <c r="H12732" s="20">
        <v>6.100111516603766</v>
      </c>
      <c r="I12732" s="20">
        <v>9.1021765791435865</v>
      </c>
      <c r="J12732" s="19" t="s">
        <v>1963</v>
      </c>
      <c r="K12732" s="18">
        <v>11</v>
      </c>
      <c r="L12732" s="18">
        <v>0.5</v>
      </c>
      <c r="M12732" s="18" t="str">
        <f>IF(tbl_data[[#This Row],[PACK COUNT]]&gt;1,"Multipack","Single")</f>
        <v>Single</v>
      </c>
    </row>
    <row r="12733" spans="1:13">
      <c r="A12733" s="21" t="s">
        <v>38</v>
      </c>
      <c r="B12733" s="21" t="s">
        <v>92</v>
      </c>
      <c r="C12733" s="21" t="s">
        <v>93</v>
      </c>
      <c r="D12733" s="21" t="s">
        <v>87</v>
      </c>
      <c r="E12733" s="21" t="s">
        <v>1086</v>
      </c>
      <c r="F12733" s="21" t="s">
        <v>203</v>
      </c>
      <c r="G12733" s="21">
        <v>1</v>
      </c>
      <c r="H12733" s="20">
        <v>50.497611681527594</v>
      </c>
      <c r="I12733" s="20">
        <v>54.343587112338561</v>
      </c>
      <c r="J12733" s="19" t="s">
        <v>1963</v>
      </c>
      <c r="K12733" s="18">
        <v>11</v>
      </c>
      <c r="L12733" s="18">
        <v>2</v>
      </c>
      <c r="M12733" s="18" t="str">
        <f>IF(tbl_data[[#This Row],[PACK COUNT]]&gt;1,"Multipack","Single")</f>
        <v>Single</v>
      </c>
    </row>
    <row r="12734" spans="1:13">
      <c r="A12734" s="21" t="s">
        <v>38</v>
      </c>
      <c r="B12734" s="21" t="s">
        <v>50</v>
      </c>
      <c r="C12734" s="21" t="s">
        <v>51</v>
      </c>
      <c r="D12734" s="21" t="s">
        <v>24</v>
      </c>
      <c r="E12734" s="21" t="s">
        <v>1085</v>
      </c>
      <c r="F12734" s="21" t="s">
        <v>196</v>
      </c>
      <c r="G12734" s="21">
        <v>1</v>
      </c>
      <c r="H12734" s="20">
        <v>0.38515898432696671</v>
      </c>
      <c r="I12734" s="20">
        <v>0.8716029500046607</v>
      </c>
      <c r="J12734" s="19" t="s">
        <v>1963</v>
      </c>
      <c r="K12734" s="18">
        <v>11</v>
      </c>
      <c r="L12734" s="18">
        <v>0.5</v>
      </c>
      <c r="M12734" s="18" t="str">
        <f>IF(tbl_data[[#This Row],[PACK COUNT]]&gt;1,"Multipack","Single")</f>
        <v>Single</v>
      </c>
    </row>
    <row r="12735" spans="1:13">
      <c r="A12735" s="21" t="s">
        <v>38</v>
      </c>
      <c r="B12735" s="21" t="s">
        <v>50</v>
      </c>
      <c r="C12735" s="21" t="s">
        <v>52</v>
      </c>
      <c r="D12735" s="21" t="s">
        <v>24</v>
      </c>
      <c r="E12735" s="21" t="s">
        <v>1084</v>
      </c>
      <c r="F12735" s="21" t="s">
        <v>196</v>
      </c>
      <c r="G12735" s="21">
        <v>1</v>
      </c>
      <c r="H12735" s="20">
        <v>0.40279993244423601</v>
      </c>
      <c r="I12735" s="20">
        <v>0.77741625814479676</v>
      </c>
      <c r="J12735" s="19" t="s">
        <v>1963</v>
      </c>
      <c r="K12735" s="18">
        <v>11</v>
      </c>
      <c r="L12735" s="18">
        <v>0.5</v>
      </c>
      <c r="M12735" s="18" t="str">
        <f>IF(tbl_data[[#This Row],[PACK COUNT]]&gt;1,"Multipack","Single")</f>
        <v>Single</v>
      </c>
    </row>
    <row r="12736" spans="1:13">
      <c r="A12736" s="21" t="s">
        <v>38</v>
      </c>
      <c r="B12736" s="21" t="s">
        <v>39</v>
      </c>
      <c r="C12736" s="21" t="s">
        <v>40</v>
      </c>
      <c r="D12736" s="21" t="s">
        <v>24</v>
      </c>
      <c r="E12736" s="21" t="s">
        <v>1082</v>
      </c>
      <c r="F12736" s="21" t="s">
        <v>191</v>
      </c>
      <c r="G12736" s="21">
        <v>1</v>
      </c>
      <c r="H12736" s="20">
        <v>19.639261239803094</v>
      </c>
      <c r="I12736" s="20">
        <v>28.896667410750943</v>
      </c>
      <c r="J12736" s="19" t="s">
        <v>1963</v>
      </c>
      <c r="K12736" s="18">
        <v>11</v>
      </c>
      <c r="L12736" s="18">
        <v>0.5</v>
      </c>
      <c r="M12736" s="18" t="str">
        <f>IF(tbl_data[[#This Row],[PACK COUNT]]&gt;1,"Multipack","Single")</f>
        <v>Single</v>
      </c>
    </row>
    <row r="12737" spans="1:13">
      <c r="A12737" s="21" t="s">
        <v>38</v>
      </c>
      <c r="B12737" s="21" t="s">
        <v>39</v>
      </c>
      <c r="C12737" s="21" t="s">
        <v>40</v>
      </c>
      <c r="D12737" s="21" t="s">
        <v>24</v>
      </c>
      <c r="E12737" s="21" t="s">
        <v>1081</v>
      </c>
      <c r="F12737" s="21" t="s">
        <v>196</v>
      </c>
      <c r="G12737" s="21">
        <v>1</v>
      </c>
      <c r="H12737" s="20">
        <v>24.720153843224036</v>
      </c>
      <c r="I12737" s="20">
        <v>51.434552585213304</v>
      </c>
      <c r="J12737" s="19" t="s">
        <v>1963</v>
      </c>
      <c r="K12737" s="18">
        <v>11</v>
      </c>
      <c r="L12737" s="18">
        <v>0.33</v>
      </c>
      <c r="M12737" s="18" t="str">
        <f>IF(tbl_data[[#This Row],[PACK COUNT]]&gt;1,"Multipack","Single")</f>
        <v>Single</v>
      </c>
    </row>
    <row r="12738" spans="1:13">
      <c r="A12738" s="21" t="s">
        <v>38</v>
      </c>
      <c r="B12738" s="21" t="s">
        <v>39</v>
      </c>
      <c r="C12738" s="21" t="s">
        <v>40</v>
      </c>
      <c r="D12738" s="21" t="s">
        <v>24</v>
      </c>
      <c r="E12738" s="21" t="s">
        <v>1080</v>
      </c>
      <c r="F12738" s="21" t="s">
        <v>196</v>
      </c>
      <c r="G12738" s="21">
        <v>6</v>
      </c>
      <c r="H12738" s="20">
        <v>1.6521372501407756</v>
      </c>
      <c r="I12738" s="20">
        <v>2.3483146930468846</v>
      </c>
      <c r="J12738" s="19" t="s">
        <v>1963</v>
      </c>
      <c r="K12738" s="18">
        <v>11</v>
      </c>
      <c r="L12738" s="18">
        <v>0.33</v>
      </c>
      <c r="M12738" s="18" t="str">
        <f>IF(tbl_data[[#This Row],[PACK COUNT]]&gt;1,"Multipack","Single")</f>
        <v>Multipack</v>
      </c>
    </row>
    <row r="12739" spans="1:13">
      <c r="A12739" s="21" t="s">
        <v>38</v>
      </c>
      <c r="B12739" s="21" t="s">
        <v>39</v>
      </c>
      <c r="C12739" s="21" t="s">
        <v>41</v>
      </c>
      <c r="D12739" s="21" t="s">
        <v>24</v>
      </c>
      <c r="E12739" s="21" t="s">
        <v>1389</v>
      </c>
      <c r="F12739" s="21" t="s">
        <v>196</v>
      </c>
      <c r="G12739" s="21">
        <v>1</v>
      </c>
      <c r="H12739" s="20">
        <v>8.210563039781597E-3</v>
      </c>
      <c r="I12739" s="20">
        <v>1.4372519107554441E-2</v>
      </c>
      <c r="J12739" s="19" t="s">
        <v>1963</v>
      </c>
      <c r="K12739" s="18">
        <v>11</v>
      </c>
      <c r="L12739" s="18">
        <v>0.33</v>
      </c>
      <c r="M12739" s="18" t="str">
        <f>IF(tbl_data[[#This Row],[PACK COUNT]]&gt;1,"Multipack","Single")</f>
        <v>Single</v>
      </c>
    </row>
    <row r="12740" spans="1:13">
      <c r="A12740" s="21" t="s">
        <v>38</v>
      </c>
      <c r="B12740" s="21" t="s">
        <v>95</v>
      </c>
      <c r="C12740" s="21" t="s">
        <v>112</v>
      </c>
      <c r="D12740" s="21" t="s">
        <v>110</v>
      </c>
      <c r="E12740" s="21" t="s">
        <v>1079</v>
      </c>
      <c r="F12740" s="21" t="s">
        <v>203</v>
      </c>
      <c r="G12740" s="21">
        <v>1</v>
      </c>
      <c r="H12740" s="20">
        <v>103.53344473220854</v>
      </c>
      <c r="I12740" s="20">
        <v>87.357218918195869</v>
      </c>
      <c r="J12740" s="19" t="s">
        <v>1963</v>
      </c>
      <c r="K12740" s="18">
        <v>11</v>
      </c>
      <c r="L12740" s="18">
        <v>2</v>
      </c>
      <c r="M12740" s="18" t="str">
        <f>IF(tbl_data[[#This Row],[PACK COUNT]]&gt;1,"Multipack","Single")</f>
        <v>Single</v>
      </c>
    </row>
    <row r="12741" spans="1:13">
      <c r="A12741" s="21" t="s">
        <v>38</v>
      </c>
      <c r="B12741" s="21" t="s">
        <v>69</v>
      </c>
      <c r="C12741" s="21" t="s">
        <v>75</v>
      </c>
      <c r="D12741" s="21" t="s">
        <v>71</v>
      </c>
      <c r="E12741" s="21" t="s">
        <v>1077</v>
      </c>
      <c r="F12741" s="21" t="s">
        <v>196</v>
      </c>
      <c r="G12741" s="21">
        <v>1</v>
      </c>
      <c r="H12741" s="20">
        <v>15.769451483456315</v>
      </c>
      <c r="I12741" s="20">
        <v>26.77716850763565</v>
      </c>
      <c r="J12741" s="19" t="s">
        <v>1963</v>
      </c>
      <c r="K12741" s="18">
        <v>11</v>
      </c>
      <c r="L12741" s="18">
        <v>0.5</v>
      </c>
      <c r="M12741" s="18" t="str">
        <f>IF(tbl_data[[#This Row],[PACK COUNT]]&gt;1,"Multipack","Single")</f>
        <v>Single</v>
      </c>
    </row>
    <row r="12742" spans="1:13">
      <c r="A12742" s="21" t="s">
        <v>38</v>
      </c>
      <c r="B12742" s="21" t="s">
        <v>69</v>
      </c>
      <c r="C12742" s="21" t="s">
        <v>76</v>
      </c>
      <c r="D12742" s="21" t="s">
        <v>71</v>
      </c>
      <c r="E12742" s="21" t="s">
        <v>1076</v>
      </c>
      <c r="F12742" s="21" t="s">
        <v>196</v>
      </c>
      <c r="G12742" s="21">
        <v>1</v>
      </c>
      <c r="H12742" s="20">
        <v>7.6737642517733153</v>
      </c>
      <c r="I12742" s="20">
        <v>12.017890174863812</v>
      </c>
      <c r="J12742" s="19" t="s">
        <v>1963</v>
      </c>
      <c r="K12742" s="18">
        <v>11</v>
      </c>
      <c r="L12742" s="18">
        <v>0.5</v>
      </c>
      <c r="M12742" s="18" t="str">
        <f>IF(tbl_data[[#This Row],[PACK COUNT]]&gt;1,"Multipack","Single")</f>
        <v>Single</v>
      </c>
    </row>
    <row r="12743" spans="1:13">
      <c r="A12743" s="21" t="s">
        <v>38</v>
      </c>
      <c r="B12743" s="21" t="s">
        <v>69</v>
      </c>
      <c r="C12743" s="21" t="s">
        <v>75</v>
      </c>
      <c r="D12743" s="21" t="s">
        <v>71</v>
      </c>
      <c r="E12743" s="21" t="s">
        <v>1295</v>
      </c>
      <c r="F12743" s="21" t="s">
        <v>196</v>
      </c>
      <c r="G12743" s="21">
        <v>4</v>
      </c>
      <c r="H12743" s="20">
        <v>0.43821724805890133</v>
      </c>
      <c r="I12743" s="20">
        <v>0.47313605730091574</v>
      </c>
      <c r="J12743" s="19" t="s">
        <v>1963</v>
      </c>
      <c r="K12743" s="18">
        <v>11</v>
      </c>
      <c r="L12743" s="18">
        <v>0.5</v>
      </c>
      <c r="M12743" s="18" t="str">
        <f>IF(tbl_data[[#This Row],[PACK COUNT]]&gt;1,"Multipack","Single")</f>
        <v>Multipack</v>
      </c>
    </row>
    <row r="12744" spans="1:13">
      <c r="A12744" s="21" t="s">
        <v>38</v>
      </c>
      <c r="B12744" s="21" t="s">
        <v>69</v>
      </c>
      <c r="C12744" s="21" t="s">
        <v>75</v>
      </c>
      <c r="D12744" s="21" t="s">
        <v>71</v>
      </c>
      <c r="E12744" s="21" t="s">
        <v>1335</v>
      </c>
      <c r="F12744" s="21" t="s">
        <v>203</v>
      </c>
      <c r="G12744" s="21">
        <v>1</v>
      </c>
      <c r="H12744" s="20">
        <v>2.6418362096536372</v>
      </c>
      <c r="I12744" s="20">
        <v>3.685211852212233</v>
      </c>
      <c r="J12744" s="19" t="s">
        <v>1963</v>
      </c>
      <c r="K12744" s="18">
        <v>11</v>
      </c>
      <c r="L12744" s="18">
        <v>1</v>
      </c>
      <c r="M12744" s="18" t="str">
        <f>IF(tbl_data[[#This Row],[PACK COUNT]]&gt;1,"Multipack","Single")</f>
        <v>Single</v>
      </c>
    </row>
    <row r="12745" spans="1:13">
      <c r="A12745" s="21" t="s">
        <v>38</v>
      </c>
      <c r="B12745" s="21" t="s">
        <v>69</v>
      </c>
      <c r="C12745" s="21" t="s">
        <v>74</v>
      </c>
      <c r="D12745" s="21" t="s">
        <v>71</v>
      </c>
      <c r="E12745" s="21" t="s">
        <v>1073</v>
      </c>
      <c r="F12745" s="21" t="s">
        <v>196</v>
      </c>
      <c r="G12745" s="21">
        <v>1</v>
      </c>
      <c r="H12745" s="20">
        <v>17.096945370546411</v>
      </c>
      <c r="I12745" s="20">
        <v>24.729628753999986</v>
      </c>
      <c r="J12745" s="19" t="s">
        <v>1963</v>
      </c>
      <c r="K12745" s="18">
        <v>11</v>
      </c>
      <c r="L12745" s="18">
        <v>0.5</v>
      </c>
      <c r="M12745" s="18" t="str">
        <f>IF(tbl_data[[#This Row],[PACK COUNT]]&gt;1,"Multipack","Single")</f>
        <v>Single</v>
      </c>
    </row>
    <row r="12746" spans="1:13">
      <c r="A12746" s="21" t="s">
        <v>38</v>
      </c>
      <c r="B12746" s="21" t="s">
        <v>69</v>
      </c>
      <c r="C12746" s="21" t="s">
        <v>74</v>
      </c>
      <c r="D12746" s="21" t="s">
        <v>71</v>
      </c>
      <c r="E12746" s="21" t="s">
        <v>1375</v>
      </c>
      <c r="F12746" s="21" t="s">
        <v>196</v>
      </c>
      <c r="G12746" s="21">
        <v>6</v>
      </c>
      <c r="H12746" s="20">
        <v>5.5712180629986972E-2</v>
      </c>
      <c r="I12746" s="20">
        <v>7.2024066327784506E-2</v>
      </c>
      <c r="J12746" s="19" t="s">
        <v>1963</v>
      </c>
      <c r="K12746" s="18">
        <v>11</v>
      </c>
      <c r="L12746" s="18">
        <v>0.5</v>
      </c>
      <c r="M12746" s="18" t="str">
        <f>IF(tbl_data[[#This Row],[PACK COUNT]]&gt;1,"Multipack","Single")</f>
        <v>Multipack</v>
      </c>
    </row>
    <row r="12747" spans="1:13">
      <c r="A12747" s="21" t="s">
        <v>38</v>
      </c>
      <c r="B12747" s="21" t="s">
        <v>69</v>
      </c>
      <c r="C12747" s="21" t="s">
        <v>24</v>
      </c>
      <c r="D12747" s="21" t="s">
        <v>71</v>
      </c>
      <c r="E12747" s="21" t="s">
        <v>1072</v>
      </c>
      <c r="F12747" s="21" t="s">
        <v>191</v>
      </c>
      <c r="G12747" s="21">
        <v>1</v>
      </c>
      <c r="H12747" s="20">
        <v>50.047166701744715</v>
      </c>
      <c r="I12747" s="20">
        <v>70.175561168137094</v>
      </c>
      <c r="J12747" s="19" t="s">
        <v>1963</v>
      </c>
      <c r="K12747" s="18">
        <v>11</v>
      </c>
      <c r="L12747" s="18">
        <v>0.5</v>
      </c>
      <c r="M12747" s="18" t="str">
        <f>IF(tbl_data[[#This Row],[PACK COUNT]]&gt;1,"Multipack","Single")</f>
        <v>Single</v>
      </c>
    </row>
    <row r="12748" spans="1:13">
      <c r="A12748" s="21" t="s">
        <v>38</v>
      </c>
      <c r="B12748" s="21" t="s">
        <v>69</v>
      </c>
      <c r="C12748" s="21" t="s">
        <v>24</v>
      </c>
      <c r="D12748" s="21" t="s">
        <v>71</v>
      </c>
      <c r="E12748" s="21" t="s">
        <v>1067</v>
      </c>
      <c r="F12748" s="21" t="s">
        <v>196</v>
      </c>
      <c r="G12748" s="21">
        <v>1</v>
      </c>
      <c r="H12748" s="20">
        <v>61.374598683906754</v>
      </c>
      <c r="I12748" s="20">
        <v>98.234131347752964</v>
      </c>
      <c r="J12748" s="19" t="s">
        <v>1963</v>
      </c>
      <c r="K12748" s="18">
        <v>11</v>
      </c>
      <c r="L12748" s="18">
        <v>0.5</v>
      </c>
      <c r="M12748" s="18" t="str">
        <f>IF(tbl_data[[#This Row],[PACK COUNT]]&gt;1,"Multipack","Single")</f>
        <v>Single</v>
      </c>
    </row>
    <row r="12749" spans="1:13">
      <c r="A12749" s="21" t="s">
        <v>38</v>
      </c>
      <c r="B12749" s="21" t="s">
        <v>69</v>
      </c>
      <c r="C12749" s="21" t="s">
        <v>24</v>
      </c>
      <c r="D12749" s="21" t="s">
        <v>71</v>
      </c>
      <c r="E12749" s="21" t="s">
        <v>1066</v>
      </c>
      <c r="F12749" s="21" t="s">
        <v>196</v>
      </c>
      <c r="G12749" s="21">
        <v>4</v>
      </c>
      <c r="H12749" s="20">
        <v>15.39007323129214</v>
      </c>
      <c r="I12749" s="20">
        <v>20.9855918350043</v>
      </c>
      <c r="J12749" s="19" t="s">
        <v>1963</v>
      </c>
      <c r="K12749" s="18">
        <v>11</v>
      </c>
      <c r="L12749" s="18">
        <v>0.5</v>
      </c>
      <c r="M12749" s="18" t="str">
        <f>IF(tbl_data[[#This Row],[PACK COUNT]]&gt;1,"Multipack","Single")</f>
        <v>Multipack</v>
      </c>
    </row>
    <row r="12750" spans="1:13">
      <c r="A12750" s="21" t="s">
        <v>38</v>
      </c>
      <c r="B12750" s="21" t="s">
        <v>69</v>
      </c>
      <c r="C12750" s="21" t="s">
        <v>78</v>
      </c>
      <c r="D12750" s="21" t="s">
        <v>71</v>
      </c>
      <c r="E12750" s="21" t="s">
        <v>1064</v>
      </c>
      <c r="F12750" s="21" t="s">
        <v>191</v>
      </c>
      <c r="G12750" s="21">
        <v>1</v>
      </c>
      <c r="H12750" s="20">
        <v>4.5978379890024108</v>
      </c>
      <c r="I12750" s="20">
        <v>10.716026250677285</v>
      </c>
      <c r="J12750" s="19" t="s">
        <v>1963</v>
      </c>
      <c r="K12750" s="18">
        <v>11</v>
      </c>
      <c r="L12750" s="18">
        <v>0.5</v>
      </c>
      <c r="M12750" s="18" t="str">
        <f>IF(tbl_data[[#This Row],[PACK COUNT]]&gt;1,"Multipack","Single")</f>
        <v>Single</v>
      </c>
    </row>
    <row r="12751" spans="1:13">
      <c r="A12751" s="21" t="s">
        <v>38</v>
      </c>
      <c r="B12751" s="21" t="s">
        <v>69</v>
      </c>
      <c r="C12751" s="21" t="s">
        <v>77</v>
      </c>
      <c r="D12751" s="21" t="s">
        <v>71</v>
      </c>
      <c r="E12751" s="21" t="s">
        <v>1235</v>
      </c>
      <c r="F12751" s="21" t="s">
        <v>191</v>
      </c>
      <c r="G12751" s="21">
        <v>1</v>
      </c>
      <c r="H12751" s="20">
        <v>15.699914616410496</v>
      </c>
      <c r="I12751" s="20">
        <v>16.922345871915233</v>
      </c>
      <c r="J12751" s="19" t="s">
        <v>1963</v>
      </c>
      <c r="K12751" s="18">
        <v>11</v>
      </c>
      <c r="L12751" s="18">
        <v>0.5</v>
      </c>
      <c r="M12751" s="18" t="str">
        <f>IF(tbl_data[[#This Row],[PACK COUNT]]&gt;1,"Multipack","Single")</f>
        <v>Single</v>
      </c>
    </row>
    <row r="12752" spans="1:13">
      <c r="A12752" s="21" t="s">
        <v>38</v>
      </c>
      <c r="B12752" s="21" t="s">
        <v>19</v>
      </c>
      <c r="C12752" s="21" t="s">
        <v>19</v>
      </c>
      <c r="D12752" s="21" t="s">
        <v>18</v>
      </c>
      <c r="E12752" s="21" t="s">
        <v>1061</v>
      </c>
      <c r="F12752" s="21" t="s">
        <v>196</v>
      </c>
      <c r="G12752" s="21">
        <v>1</v>
      </c>
      <c r="H12752" s="20">
        <v>5.2183198265736257</v>
      </c>
      <c r="I12752" s="20">
        <v>9.2626092206978559</v>
      </c>
      <c r="J12752" s="19" t="s">
        <v>1963</v>
      </c>
      <c r="K12752" s="18">
        <v>11</v>
      </c>
      <c r="L12752" s="18">
        <v>0.5</v>
      </c>
      <c r="M12752" s="18" t="str">
        <f>IF(tbl_data[[#This Row],[PACK COUNT]]&gt;1,"Multipack","Single")</f>
        <v>Single</v>
      </c>
    </row>
    <row r="12753" spans="1:13">
      <c r="A12753" s="21" t="s">
        <v>38</v>
      </c>
      <c r="B12753" s="21" t="s">
        <v>19</v>
      </c>
      <c r="C12753" s="21" t="s">
        <v>19</v>
      </c>
      <c r="D12753" s="21" t="s">
        <v>18</v>
      </c>
      <c r="E12753" s="21" t="s">
        <v>1374</v>
      </c>
      <c r="F12753" s="21" t="s">
        <v>196</v>
      </c>
      <c r="G12753" s="21">
        <v>4</v>
      </c>
      <c r="H12753" s="20">
        <v>4.7068875476220323E-2</v>
      </c>
      <c r="I12753" s="20">
        <v>8.7290491230483061E-2</v>
      </c>
      <c r="J12753" s="19" t="s">
        <v>1963</v>
      </c>
      <c r="K12753" s="18">
        <v>11</v>
      </c>
      <c r="L12753" s="18">
        <v>0.5</v>
      </c>
      <c r="M12753" s="18" t="str">
        <f>IF(tbl_data[[#This Row],[PACK COUNT]]&gt;1,"Multipack","Single")</f>
        <v>Multipack</v>
      </c>
    </row>
    <row r="12754" spans="1:13">
      <c r="A12754" s="21" t="s">
        <v>38</v>
      </c>
      <c r="B12754" s="21" t="s">
        <v>20</v>
      </c>
      <c r="C12754" s="21" t="s">
        <v>20</v>
      </c>
      <c r="D12754" s="21" t="s">
        <v>18</v>
      </c>
      <c r="E12754" s="21" t="s">
        <v>1060</v>
      </c>
      <c r="F12754" s="21" t="s">
        <v>196</v>
      </c>
      <c r="G12754" s="21">
        <v>1</v>
      </c>
      <c r="H12754" s="20">
        <v>10.712460870476557</v>
      </c>
      <c r="I12754" s="20">
        <v>22.283724586061773</v>
      </c>
      <c r="J12754" s="19" t="s">
        <v>1963</v>
      </c>
      <c r="K12754" s="18">
        <v>11</v>
      </c>
      <c r="L12754" s="18">
        <v>0.5</v>
      </c>
      <c r="M12754" s="18" t="str">
        <f>IF(tbl_data[[#This Row],[PACK COUNT]]&gt;1,"Multipack","Single")</f>
        <v>Single</v>
      </c>
    </row>
    <row r="12755" spans="1:13">
      <c r="A12755" s="21" t="s">
        <v>115</v>
      </c>
      <c r="B12755" s="21" t="s">
        <v>133</v>
      </c>
      <c r="C12755" s="21" t="s">
        <v>134</v>
      </c>
      <c r="D12755" s="21" t="s">
        <v>87</v>
      </c>
      <c r="E12755" s="21" t="s">
        <v>1056</v>
      </c>
      <c r="F12755" s="21" t="s">
        <v>191</v>
      </c>
      <c r="G12755" s="21">
        <v>1</v>
      </c>
      <c r="H12755" s="20">
        <v>15.620054336852736</v>
      </c>
      <c r="I12755" s="20">
        <v>20.028028021261036</v>
      </c>
      <c r="J12755" s="19" t="s">
        <v>1963</v>
      </c>
      <c r="K12755" s="18">
        <v>11</v>
      </c>
      <c r="L12755" s="18">
        <v>0.5</v>
      </c>
      <c r="M12755" s="18" t="str">
        <f>IF(tbl_data[[#This Row],[PACK COUNT]]&gt;1,"Multipack","Single")</f>
        <v>Single</v>
      </c>
    </row>
    <row r="12756" spans="1:13">
      <c r="A12756" s="21" t="s">
        <v>115</v>
      </c>
      <c r="B12756" s="21" t="s">
        <v>133</v>
      </c>
      <c r="C12756" s="21" t="s">
        <v>134</v>
      </c>
      <c r="D12756" s="21" t="s">
        <v>87</v>
      </c>
      <c r="E12756" s="21" t="s">
        <v>1055</v>
      </c>
      <c r="F12756" s="21" t="s">
        <v>191</v>
      </c>
      <c r="G12756" s="21">
        <v>4</v>
      </c>
      <c r="H12756" s="20">
        <v>0.53256845028394406</v>
      </c>
      <c r="I12756" s="20">
        <v>0.79352930267598032</v>
      </c>
      <c r="J12756" s="19" t="s">
        <v>1963</v>
      </c>
      <c r="K12756" s="18">
        <v>11</v>
      </c>
      <c r="L12756" s="18">
        <v>0.5</v>
      </c>
      <c r="M12756" s="18" t="str">
        <f>IF(tbl_data[[#This Row],[PACK COUNT]]&gt;1,"Multipack","Single")</f>
        <v>Multipack</v>
      </c>
    </row>
    <row r="12757" spans="1:13">
      <c r="A12757" s="21" t="s">
        <v>115</v>
      </c>
      <c r="B12757" s="21" t="s">
        <v>133</v>
      </c>
      <c r="C12757" s="21" t="s">
        <v>136</v>
      </c>
      <c r="D12757" s="21" t="s">
        <v>87</v>
      </c>
      <c r="E12757" s="21" t="s">
        <v>1294</v>
      </c>
      <c r="F12757" s="21" t="s">
        <v>191</v>
      </c>
      <c r="G12757" s="21">
        <v>1</v>
      </c>
      <c r="H12757" s="20">
        <v>7.2200072547212071E-2</v>
      </c>
      <c r="I12757" s="20">
        <v>7.5454696722941542E-2</v>
      </c>
      <c r="J12757" s="19" t="s">
        <v>1963</v>
      </c>
      <c r="K12757" s="18">
        <v>11</v>
      </c>
      <c r="L12757" s="18">
        <v>0.5</v>
      </c>
      <c r="M12757" s="18" t="str">
        <f>IF(tbl_data[[#This Row],[PACK COUNT]]&gt;1,"Multipack","Single")</f>
        <v>Single</v>
      </c>
    </row>
    <row r="12758" spans="1:13">
      <c r="A12758" s="21" t="s">
        <v>115</v>
      </c>
      <c r="B12758" s="21" t="s">
        <v>133</v>
      </c>
      <c r="C12758" s="21" t="s">
        <v>139</v>
      </c>
      <c r="D12758" s="21" t="s">
        <v>87</v>
      </c>
      <c r="E12758" s="21" t="s">
        <v>1054</v>
      </c>
      <c r="F12758" s="21" t="s">
        <v>191</v>
      </c>
      <c r="G12758" s="21">
        <v>1</v>
      </c>
      <c r="H12758" s="20">
        <v>10.874257902059689</v>
      </c>
      <c r="I12758" s="20">
        <v>14.221977026688165</v>
      </c>
      <c r="J12758" s="19" t="s">
        <v>1963</v>
      </c>
      <c r="K12758" s="18">
        <v>11</v>
      </c>
      <c r="L12758" s="18">
        <v>0.5</v>
      </c>
      <c r="M12758" s="18" t="str">
        <f>IF(tbl_data[[#This Row],[PACK COUNT]]&gt;1,"Multipack","Single")</f>
        <v>Single</v>
      </c>
    </row>
    <row r="12759" spans="1:13">
      <c r="A12759" s="21" t="s">
        <v>115</v>
      </c>
      <c r="B12759" s="21" t="s">
        <v>133</v>
      </c>
      <c r="C12759" s="21" t="s">
        <v>138</v>
      </c>
      <c r="D12759" s="21" t="s">
        <v>87</v>
      </c>
      <c r="E12759" s="21" t="s">
        <v>1053</v>
      </c>
      <c r="F12759" s="21" t="s">
        <v>191</v>
      </c>
      <c r="G12759" s="21">
        <v>1</v>
      </c>
      <c r="H12759" s="20">
        <v>11.564149822518033</v>
      </c>
      <c r="I12759" s="20">
        <v>14.608732370747672</v>
      </c>
      <c r="J12759" s="19" t="s">
        <v>1963</v>
      </c>
      <c r="K12759" s="18">
        <v>11</v>
      </c>
      <c r="L12759" s="18">
        <v>0.5</v>
      </c>
      <c r="M12759" s="18" t="str">
        <f>IF(tbl_data[[#This Row],[PACK COUNT]]&gt;1,"Multipack","Single")</f>
        <v>Single</v>
      </c>
    </row>
    <row r="12760" spans="1:13">
      <c r="A12760" s="21" t="s">
        <v>115</v>
      </c>
      <c r="B12760" s="21" t="s">
        <v>133</v>
      </c>
      <c r="C12760" s="21" t="s">
        <v>140</v>
      </c>
      <c r="D12760" s="21" t="s">
        <v>87</v>
      </c>
      <c r="E12760" s="21" t="s">
        <v>1388</v>
      </c>
      <c r="F12760" s="21" t="s">
        <v>196</v>
      </c>
      <c r="G12760" s="21">
        <v>1</v>
      </c>
      <c r="H12760" s="20">
        <v>6.7191117842896247E-2</v>
      </c>
      <c r="I12760" s="20">
        <v>0.16333394145739663</v>
      </c>
      <c r="J12760" s="19" t="s">
        <v>1963</v>
      </c>
      <c r="K12760" s="18">
        <v>11</v>
      </c>
      <c r="L12760" s="18">
        <v>0.33</v>
      </c>
      <c r="M12760" s="18" t="str">
        <f>IF(tbl_data[[#This Row],[PACK COUNT]]&gt;1,"Multipack","Single")</f>
        <v>Single</v>
      </c>
    </row>
    <row r="12761" spans="1:13">
      <c r="A12761" s="21" t="s">
        <v>115</v>
      </c>
      <c r="B12761" s="21" t="s">
        <v>133</v>
      </c>
      <c r="C12761" s="21" t="s">
        <v>134</v>
      </c>
      <c r="D12761" s="21" t="s">
        <v>87</v>
      </c>
      <c r="E12761" s="21" t="s">
        <v>1051</v>
      </c>
      <c r="F12761" s="21" t="s">
        <v>203</v>
      </c>
      <c r="G12761" s="21">
        <v>1</v>
      </c>
      <c r="H12761" s="20">
        <v>42.60991486686828</v>
      </c>
      <c r="I12761" s="20">
        <v>48.45329195871853</v>
      </c>
      <c r="J12761" s="19" t="s">
        <v>1963</v>
      </c>
      <c r="K12761" s="18">
        <v>11</v>
      </c>
      <c r="L12761" s="18">
        <v>1.5</v>
      </c>
      <c r="M12761" s="18" t="str">
        <f>IF(tbl_data[[#This Row],[PACK COUNT]]&gt;1,"Multipack","Single")</f>
        <v>Single</v>
      </c>
    </row>
    <row r="12762" spans="1:13">
      <c r="A12762" s="21" t="s">
        <v>115</v>
      </c>
      <c r="B12762" s="21" t="s">
        <v>133</v>
      </c>
      <c r="C12762" s="21" t="s">
        <v>135</v>
      </c>
      <c r="D12762" s="21" t="s">
        <v>87</v>
      </c>
      <c r="E12762" s="21" t="s">
        <v>1334</v>
      </c>
      <c r="F12762" s="21" t="s">
        <v>203</v>
      </c>
      <c r="G12762" s="21">
        <v>1</v>
      </c>
      <c r="H12762" s="20">
        <v>1.8954820759123893E-2</v>
      </c>
      <c r="I12762" s="20">
        <v>2.8052529170059595E-2</v>
      </c>
      <c r="J12762" s="19" t="s">
        <v>1963</v>
      </c>
      <c r="K12762" s="18">
        <v>11</v>
      </c>
      <c r="L12762" s="18">
        <v>1.5</v>
      </c>
      <c r="M12762" s="18" t="str">
        <f>IF(tbl_data[[#This Row],[PACK COUNT]]&gt;1,"Multipack","Single")</f>
        <v>Single</v>
      </c>
    </row>
    <row r="12763" spans="1:13">
      <c r="A12763" s="21" t="s">
        <v>115</v>
      </c>
      <c r="B12763" s="21" t="s">
        <v>133</v>
      </c>
      <c r="C12763" s="21" t="s">
        <v>139</v>
      </c>
      <c r="D12763" s="21" t="s">
        <v>87</v>
      </c>
      <c r="E12763" s="21" t="s">
        <v>1050</v>
      </c>
      <c r="F12763" s="21" t="s">
        <v>203</v>
      </c>
      <c r="G12763" s="21">
        <v>1</v>
      </c>
      <c r="H12763" s="20">
        <v>22.126812294787918</v>
      </c>
      <c r="I12763" s="20">
        <v>24.785132766434145</v>
      </c>
      <c r="J12763" s="19" t="s">
        <v>1963</v>
      </c>
      <c r="K12763" s="18">
        <v>11</v>
      </c>
      <c r="L12763" s="18">
        <v>1.5</v>
      </c>
      <c r="M12763" s="18" t="str">
        <f>IF(tbl_data[[#This Row],[PACK COUNT]]&gt;1,"Multipack","Single")</f>
        <v>Single</v>
      </c>
    </row>
    <row r="12764" spans="1:13">
      <c r="A12764" s="21" t="s">
        <v>115</v>
      </c>
      <c r="B12764" s="21" t="s">
        <v>133</v>
      </c>
      <c r="C12764" s="21" t="s">
        <v>137</v>
      </c>
      <c r="D12764" s="21" t="s">
        <v>87</v>
      </c>
      <c r="E12764" s="21" t="s">
        <v>1049</v>
      </c>
      <c r="F12764" s="21" t="s">
        <v>203</v>
      </c>
      <c r="G12764" s="21">
        <v>1</v>
      </c>
      <c r="H12764" s="20">
        <v>20.127773944268867</v>
      </c>
      <c r="I12764" s="20">
        <v>22.608014877725608</v>
      </c>
      <c r="J12764" s="19" t="s">
        <v>1963</v>
      </c>
      <c r="K12764" s="18">
        <v>11</v>
      </c>
      <c r="L12764" s="18">
        <v>1.5</v>
      </c>
      <c r="M12764" s="18" t="str">
        <f>IF(tbl_data[[#This Row],[PACK COUNT]]&gt;1,"Multipack","Single")</f>
        <v>Single</v>
      </c>
    </row>
    <row r="12765" spans="1:13">
      <c r="A12765" s="21" t="s">
        <v>115</v>
      </c>
      <c r="B12765" s="21" t="s">
        <v>148</v>
      </c>
      <c r="C12765" s="21" t="s">
        <v>149</v>
      </c>
      <c r="D12765" s="21" t="s">
        <v>110</v>
      </c>
      <c r="E12765" s="21" t="s">
        <v>1046</v>
      </c>
      <c r="F12765" s="21" t="s">
        <v>203</v>
      </c>
      <c r="G12765" s="21">
        <v>1</v>
      </c>
      <c r="H12765" s="20">
        <v>103.79194850451846</v>
      </c>
      <c r="I12765" s="20">
        <v>94.665587273497579</v>
      </c>
      <c r="J12765" s="19" t="s">
        <v>1963</v>
      </c>
      <c r="K12765" s="18">
        <v>11</v>
      </c>
      <c r="L12765" s="18">
        <v>2</v>
      </c>
      <c r="M12765" s="18" t="str">
        <f>IF(tbl_data[[#This Row],[PACK COUNT]]&gt;1,"Multipack","Single")</f>
        <v>Single</v>
      </c>
    </row>
    <row r="12766" spans="1:13">
      <c r="A12766" s="21" t="s">
        <v>115</v>
      </c>
      <c r="B12766" s="21" t="s">
        <v>116</v>
      </c>
      <c r="C12766" s="21" t="s">
        <v>117</v>
      </c>
      <c r="D12766" s="21" t="s">
        <v>24</v>
      </c>
      <c r="E12766" s="21" t="s">
        <v>1387</v>
      </c>
      <c r="F12766" s="21" t="s">
        <v>196</v>
      </c>
      <c r="G12766" s="21">
        <v>1</v>
      </c>
      <c r="H12766" s="20">
        <v>2.2201372936873156E-2</v>
      </c>
      <c r="I12766" s="20">
        <v>4.2181225229205463E-2</v>
      </c>
      <c r="J12766" s="19" t="s">
        <v>1963</v>
      </c>
      <c r="K12766" s="18">
        <v>11</v>
      </c>
      <c r="L12766" s="18">
        <v>0.5</v>
      </c>
      <c r="M12766" s="18" t="str">
        <f>IF(tbl_data[[#This Row],[PACK COUNT]]&gt;1,"Multipack","Single")</f>
        <v>Single</v>
      </c>
    </row>
    <row r="12767" spans="1:13">
      <c r="A12767" s="21" t="s">
        <v>115</v>
      </c>
      <c r="B12767" s="21" t="s">
        <v>116</v>
      </c>
      <c r="C12767" s="21" t="s">
        <v>130</v>
      </c>
      <c r="D12767" s="21" t="s">
        <v>87</v>
      </c>
      <c r="E12767" s="21" t="s">
        <v>1045</v>
      </c>
      <c r="F12767" s="21" t="s">
        <v>191</v>
      </c>
      <c r="G12767" s="21">
        <v>1</v>
      </c>
      <c r="H12767" s="20">
        <v>68.250774851551256</v>
      </c>
      <c r="I12767" s="20">
        <v>85.674828671077336</v>
      </c>
      <c r="J12767" s="19" t="s">
        <v>1963</v>
      </c>
      <c r="K12767" s="18">
        <v>11</v>
      </c>
      <c r="L12767" s="18">
        <v>0.5</v>
      </c>
      <c r="M12767" s="18" t="str">
        <f>IF(tbl_data[[#This Row],[PACK COUNT]]&gt;1,"Multipack","Single")</f>
        <v>Single</v>
      </c>
    </row>
    <row r="12768" spans="1:13">
      <c r="A12768" s="21" t="s">
        <v>115</v>
      </c>
      <c r="B12768" s="21" t="s">
        <v>116</v>
      </c>
      <c r="C12768" s="21" t="s">
        <v>130</v>
      </c>
      <c r="D12768" s="21" t="s">
        <v>87</v>
      </c>
      <c r="E12768" s="21" t="s">
        <v>1234</v>
      </c>
      <c r="F12768" s="21" t="s">
        <v>191</v>
      </c>
      <c r="G12768" s="21">
        <v>12</v>
      </c>
      <c r="H12768" s="20">
        <v>5.5789955609414826E-2</v>
      </c>
      <c r="I12768" s="20">
        <v>6.5110500763417373E-2</v>
      </c>
      <c r="J12768" s="19" t="s">
        <v>1963</v>
      </c>
      <c r="K12768" s="18">
        <v>11</v>
      </c>
      <c r="L12768" s="18">
        <v>0.5</v>
      </c>
      <c r="M12768" s="18" t="str">
        <f>IF(tbl_data[[#This Row],[PACK COUNT]]&gt;1,"Multipack","Single")</f>
        <v>Multipack</v>
      </c>
    </row>
    <row r="12769" spans="1:13">
      <c r="A12769" s="21" t="s">
        <v>115</v>
      </c>
      <c r="B12769" s="21" t="s">
        <v>116</v>
      </c>
      <c r="C12769" s="21" t="s">
        <v>130</v>
      </c>
      <c r="D12769" s="21" t="s">
        <v>87</v>
      </c>
      <c r="E12769" s="21" t="s">
        <v>1044</v>
      </c>
      <c r="F12769" s="21" t="s">
        <v>191</v>
      </c>
      <c r="G12769" s="21">
        <v>4</v>
      </c>
      <c r="H12769" s="20">
        <v>31.894406599401375</v>
      </c>
      <c r="I12769" s="20">
        <v>30.319233670126437</v>
      </c>
      <c r="J12769" s="19" t="s">
        <v>1963</v>
      </c>
      <c r="K12769" s="18">
        <v>11</v>
      </c>
      <c r="L12769" s="18">
        <v>0.5</v>
      </c>
      <c r="M12769" s="18" t="str">
        <f>IF(tbl_data[[#This Row],[PACK COUNT]]&gt;1,"Multipack","Single")</f>
        <v>Multipack</v>
      </c>
    </row>
    <row r="12770" spans="1:13">
      <c r="A12770" s="21" t="s">
        <v>115</v>
      </c>
      <c r="B12770" s="21" t="s">
        <v>116</v>
      </c>
      <c r="C12770" s="21" t="s">
        <v>130</v>
      </c>
      <c r="D12770" s="21" t="s">
        <v>87</v>
      </c>
      <c r="E12770" s="21" t="s">
        <v>1266</v>
      </c>
      <c r="F12770" s="21" t="s">
        <v>191</v>
      </c>
      <c r="G12770" s="21">
        <v>24</v>
      </c>
      <c r="H12770" s="20">
        <v>9.2749501848308352E-2</v>
      </c>
      <c r="I12770" s="20">
        <v>0.10213876171482875</v>
      </c>
      <c r="J12770" s="19" t="s">
        <v>1963</v>
      </c>
      <c r="K12770" s="18">
        <v>11</v>
      </c>
      <c r="L12770" s="18">
        <v>0.5</v>
      </c>
      <c r="M12770" s="18" t="str">
        <f>IF(tbl_data[[#This Row],[PACK COUNT]]&gt;1,"Multipack","Single")</f>
        <v>Multipack</v>
      </c>
    </row>
    <row r="12771" spans="1:13">
      <c r="A12771" s="21" t="s">
        <v>115</v>
      </c>
      <c r="B12771" s="21" t="s">
        <v>116</v>
      </c>
      <c r="C12771" s="21" t="s">
        <v>130</v>
      </c>
      <c r="D12771" s="21" t="s">
        <v>87</v>
      </c>
      <c r="E12771" s="21" t="s">
        <v>1043</v>
      </c>
      <c r="F12771" s="21" t="s">
        <v>196</v>
      </c>
      <c r="G12771" s="21">
        <v>1</v>
      </c>
      <c r="H12771" s="20">
        <v>76.791874919510448</v>
      </c>
      <c r="I12771" s="20">
        <v>93.930946378261126</v>
      </c>
      <c r="J12771" s="19" t="s">
        <v>1963</v>
      </c>
      <c r="K12771" s="18">
        <v>11</v>
      </c>
      <c r="L12771" s="18">
        <v>0.5</v>
      </c>
      <c r="M12771" s="18" t="str">
        <f>IF(tbl_data[[#This Row],[PACK COUNT]]&gt;1,"Multipack","Single")</f>
        <v>Single</v>
      </c>
    </row>
    <row r="12772" spans="1:13">
      <c r="A12772" s="21" t="s">
        <v>115</v>
      </c>
      <c r="B12772" s="21" t="s">
        <v>116</v>
      </c>
      <c r="C12772" s="21" t="s">
        <v>130</v>
      </c>
      <c r="D12772" s="21" t="s">
        <v>87</v>
      </c>
      <c r="E12772" s="21" t="s">
        <v>1386</v>
      </c>
      <c r="F12772" s="21" t="s">
        <v>196</v>
      </c>
      <c r="G12772" s="21">
        <v>20</v>
      </c>
      <c r="H12772" s="20">
        <v>6.5763447719504625E-2</v>
      </c>
      <c r="I12772" s="20">
        <v>7.5353410300773929E-2</v>
      </c>
      <c r="J12772" s="19" t="s">
        <v>1963</v>
      </c>
      <c r="K12772" s="18">
        <v>11</v>
      </c>
      <c r="L12772" s="18">
        <v>0.5</v>
      </c>
      <c r="M12772" s="18" t="str">
        <f>IF(tbl_data[[#This Row],[PACK COUNT]]&gt;1,"Multipack","Single")</f>
        <v>Multipack</v>
      </c>
    </row>
    <row r="12773" spans="1:13">
      <c r="A12773" s="21" t="s">
        <v>115</v>
      </c>
      <c r="B12773" s="21" t="s">
        <v>116</v>
      </c>
      <c r="C12773" s="21" t="s">
        <v>130</v>
      </c>
      <c r="D12773" s="21" t="s">
        <v>87</v>
      </c>
      <c r="E12773" s="21" t="s">
        <v>1385</v>
      </c>
      <c r="F12773" s="21" t="s">
        <v>196</v>
      </c>
      <c r="G12773" s="21">
        <v>6</v>
      </c>
      <c r="H12773" s="20">
        <v>3.3470524364565307E-3</v>
      </c>
      <c r="I12773" s="20">
        <v>3.130618205207538E-3</v>
      </c>
      <c r="J12773" s="19" t="s">
        <v>1963</v>
      </c>
      <c r="K12773" s="18">
        <v>11</v>
      </c>
      <c r="L12773" s="18">
        <v>0.5</v>
      </c>
      <c r="M12773" s="18" t="str">
        <f>IF(tbl_data[[#This Row],[PACK COUNT]]&gt;1,"Multipack","Single")</f>
        <v>Multipack</v>
      </c>
    </row>
    <row r="12774" spans="1:13">
      <c r="A12774" s="21" t="s">
        <v>115</v>
      </c>
      <c r="B12774" s="21" t="s">
        <v>116</v>
      </c>
      <c r="C12774" s="21" t="s">
        <v>130</v>
      </c>
      <c r="D12774" s="21" t="s">
        <v>87</v>
      </c>
      <c r="E12774" s="21" t="s">
        <v>1042</v>
      </c>
      <c r="F12774" s="21" t="s">
        <v>203</v>
      </c>
      <c r="G12774" s="21">
        <v>1</v>
      </c>
      <c r="H12774" s="20">
        <v>143.30627793841248</v>
      </c>
      <c r="I12774" s="20">
        <v>113.53707087130527</v>
      </c>
      <c r="J12774" s="19" t="s">
        <v>1963</v>
      </c>
      <c r="K12774" s="18">
        <v>11</v>
      </c>
      <c r="L12774" s="18">
        <v>2</v>
      </c>
      <c r="M12774" s="18" t="str">
        <f>IF(tbl_data[[#This Row],[PACK COUNT]]&gt;1,"Multipack","Single")</f>
        <v>Single</v>
      </c>
    </row>
    <row r="12775" spans="1:13">
      <c r="A12775" s="21" t="s">
        <v>115</v>
      </c>
      <c r="B12775" s="21" t="s">
        <v>116</v>
      </c>
      <c r="C12775" s="21" t="s">
        <v>111</v>
      </c>
      <c r="D12775" s="21" t="s">
        <v>24</v>
      </c>
      <c r="E12775" s="21" t="s">
        <v>1041</v>
      </c>
      <c r="F12775" s="21" t="s">
        <v>191</v>
      </c>
      <c r="G12775" s="21">
        <v>1</v>
      </c>
      <c r="H12775" s="20">
        <v>37.55173736561467</v>
      </c>
      <c r="I12775" s="20">
        <v>59.456789301334695</v>
      </c>
      <c r="J12775" s="19" t="s">
        <v>1963</v>
      </c>
      <c r="K12775" s="18">
        <v>11</v>
      </c>
      <c r="L12775" s="18">
        <v>0.56799999999999995</v>
      </c>
      <c r="M12775" s="18" t="str">
        <f>IF(tbl_data[[#This Row],[PACK COUNT]]&gt;1,"Multipack","Single")</f>
        <v>Single</v>
      </c>
    </row>
    <row r="12776" spans="1:13">
      <c r="A12776" s="21" t="s">
        <v>115</v>
      </c>
      <c r="B12776" s="21" t="s">
        <v>116</v>
      </c>
      <c r="C12776" s="21" t="s">
        <v>111</v>
      </c>
      <c r="D12776" s="21" t="s">
        <v>24</v>
      </c>
      <c r="E12776" s="21" t="s">
        <v>1210</v>
      </c>
      <c r="F12776" s="21" t="s">
        <v>196</v>
      </c>
      <c r="G12776" s="21">
        <v>1</v>
      </c>
      <c r="H12776" s="20">
        <v>29.584919990761264</v>
      </c>
      <c r="I12776" s="20">
        <v>39.921536888585543</v>
      </c>
      <c r="J12776" s="19" t="s">
        <v>1963</v>
      </c>
      <c r="K12776" s="18">
        <v>11</v>
      </c>
      <c r="L12776" s="18">
        <v>0.5</v>
      </c>
      <c r="M12776" s="18" t="str">
        <f>IF(tbl_data[[#This Row],[PACK COUNT]]&gt;1,"Multipack","Single")</f>
        <v>Single</v>
      </c>
    </row>
    <row r="12777" spans="1:13">
      <c r="A12777" s="21" t="s">
        <v>115</v>
      </c>
      <c r="B12777" s="21" t="s">
        <v>116</v>
      </c>
      <c r="C12777" s="21" t="s">
        <v>111</v>
      </c>
      <c r="D12777" s="21" t="s">
        <v>24</v>
      </c>
      <c r="E12777" s="21" t="s">
        <v>1209</v>
      </c>
      <c r="F12777" s="21" t="s">
        <v>196</v>
      </c>
      <c r="G12777" s="21">
        <v>4</v>
      </c>
      <c r="H12777" s="20">
        <v>0.83147106420433436</v>
      </c>
      <c r="I12777" s="20">
        <v>1.5682613393526963</v>
      </c>
      <c r="J12777" s="19" t="s">
        <v>1963</v>
      </c>
      <c r="K12777" s="18">
        <v>11</v>
      </c>
      <c r="L12777" s="18">
        <v>0.5</v>
      </c>
      <c r="M12777" s="18" t="str">
        <f>IF(tbl_data[[#This Row],[PACK COUNT]]&gt;1,"Multipack","Single")</f>
        <v>Multipack</v>
      </c>
    </row>
    <row r="12778" spans="1:13">
      <c r="A12778" s="21" t="s">
        <v>115</v>
      </c>
      <c r="B12778" s="21" t="s">
        <v>116</v>
      </c>
      <c r="C12778" s="21" t="s">
        <v>131</v>
      </c>
      <c r="D12778" s="21" t="s">
        <v>87</v>
      </c>
      <c r="E12778" s="21" t="s">
        <v>1040</v>
      </c>
      <c r="F12778" s="21" t="s">
        <v>191</v>
      </c>
      <c r="G12778" s="21">
        <v>1</v>
      </c>
      <c r="H12778" s="20">
        <v>60.652783028491029</v>
      </c>
      <c r="I12778" s="20">
        <v>67.683250373776772</v>
      </c>
      <c r="J12778" s="19" t="s">
        <v>1963</v>
      </c>
      <c r="K12778" s="18">
        <v>11</v>
      </c>
      <c r="L12778" s="18">
        <v>0.5</v>
      </c>
      <c r="M12778" s="18" t="str">
        <f>IF(tbl_data[[#This Row],[PACK COUNT]]&gt;1,"Multipack","Single")</f>
        <v>Single</v>
      </c>
    </row>
    <row r="12779" spans="1:13">
      <c r="A12779" s="21" t="s">
        <v>115</v>
      </c>
      <c r="B12779" s="21" t="s">
        <v>116</v>
      </c>
      <c r="C12779" s="21" t="s">
        <v>131</v>
      </c>
      <c r="D12779" s="21" t="s">
        <v>87</v>
      </c>
      <c r="E12779" s="21" t="s">
        <v>1039</v>
      </c>
      <c r="F12779" s="21" t="s">
        <v>196</v>
      </c>
      <c r="G12779" s="21">
        <v>1</v>
      </c>
      <c r="H12779" s="20">
        <v>47.192095643123011</v>
      </c>
      <c r="I12779" s="20">
        <v>53.891338276304374</v>
      </c>
      <c r="J12779" s="19" t="s">
        <v>1963</v>
      </c>
      <c r="K12779" s="18">
        <v>11</v>
      </c>
      <c r="L12779" s="18">
        <v>0.5</v>
      </c>
      <c r="M12779" s="18" t="str">
        <f>IF(tbl_data[[#This Row],[PACK COUNT]]&gt;1,"Multipack","Single")</f>
        <v>Single</v>
      </c>
    </row>
    <row r="12780" spans="1:13">
      <c r="A12780" s="21" t="s">
        <v>115</v>
      </c>
      <c r="B12780" s="21" t="s">
        <v>116</v>
      </c>
      <c r="C12780" s="21" t="s">
        <v>131</v>
      </c>
      <c r="D12780" s="21" t="s">
        <v>87</v>
      </c>
      <c r="E12780" s="21" t="s">
        <v>1208</v>
      </c>
      <c r="F12780" s="21" t="s">
        <v>203</v>
      </c>
      <c r="G12780" s="21">
        <v>1</v>
      </c>
      <c r="H12780" s="20">
        <v>6.3584531029345968</v>
      </c>
      <c r="I12780" s="20">
        <v>5.1371924663544171</v>
      </c>
      <c r="J12780" s="19" t="s">
        <v>1963</v>
      </c>
      <c r="K12780" s="18">
        <v>11</v>
      </c>
      <c r="L12780" s="18">
        <v>1.5</v>
      </c>
      <c r="M12780" s="18" t="str">
        <f>IF(tbl_data[[#This Row],[PACK COUNT]]&gt;1,"Multipack","Single")</f>
        <v>Single</v>
      </c>
    </row>
    <row r="12781" spans="1:13">
      <c r="A12781" s="21" t="s">
        <v>115</v>
      </c>
      <c r="B12781" s="21" t="s">
        <v>116</v>
      </c>
      <c r="C12781" s="21" t="s">
        <v>22</v>
      </c>
      <c r="D12781" s="21" t="s">
        <v>24</v>
      </c>
      <c r="E12781" s="21" t="s">
        <v>1293</v>
      </c>
      <c r="F12781" s="21" t="s">
        <v>191</v>
      </c>
      <c r="G12781" s="21">
        <v>1</v>
      </c>
      <c r="H12781" s="20">
        <v>7.4501605159014682E-3</v>
      </c>
      <c r="I12781" s="20">
        <v>7.7024549729608942E-3</v>
      </c>
      <c r="J12781" s="19" t="s">
        <v>1963</v>
      </c>
      <c r="K12781" s="18">
        <v>11</v>
      </c>
      <c r="L12781" s="18">
        <v>0.5</v>
      </c>
      <c r="M12781" s="18" t="str">
        <f>IF(tbl_data[[#This Row],[PACK COUNT]]&gt;1,"Multipack","Single")</f>
        <v>Single</v>
      </c>
    </row>
    <row r="12782" spans="1:13">
      <c r="A12782" s="21" t="s">
        <v>115</v>
      </c>
      <c r="B12782" s="21" t="s">
        <v>116</v>
      </c>
      <c r="C12782" s="21" t="s">
        <v>24</v>
      </c>
      <c r="D12782" s="21" t="s">
        <v>71</v>
      </c>
      <c r="E12782" s="21" t="s">
        <v>1038</v>
      </c>
      <c r="F12782" s="21" t="s">
        <v>191</v>
      </c>
      <c r="G12782" s="21">
        <v>1</v>
      </c>
      <c r="H12782" s="20">
        <v>284.91722936867927</v>
      </c>
      <c r="I12782" s="20">
        <v>337.77232294960936</v>
      </c>
      <c r="J12782" s="19" t="s">
        <v>1963</v>
      </c>
      <c r="K12782" s="18">
        <v>11</v>
      </c>
      <c r="L12782" s="18">
        <v>0.56799999999999995</v>
      </c>
      <c r="M12782" s="18" t="str">
        <f>IF(tbl_data[[#This Row],[PACK COUNT]]&gt;1,"Multipack","Single")</f>
        <v>Single</v>
      </c>
    </row>
    <row r="12783" spans="1:13">
      <c r="A12783" s="21" t="s">
        <v>115</v>
      </c>
      <c r="B12783" s="21" t="s">
        <v>116</v>
      </c>
      <c r="C12783" s="21" t="s">
        <v>24</v>
      </c>
      <c r="D12783" s="21" t="s">
        <v>71</v>
      </c>
      <c r="E12783" s="21" t="s">
        <v>1036</v>
      </c>
      <c r="F12783" s="21" t="s">
        <v>191</v>
      </c>
      <c r="G12783" s="21">
        <v>1</v>
      </c>
      <c r="H12783" s="20">
        <v>129.33146017751065</v>
      </c>
      <c r="I12783" s="20">
        <v>157.0514280974154</v>
      </c>
      <c r="J12783" s="19" t="s">
        <v>1963</v>
      </c>
      <c r="K12783" s="18">
        <v>11</v>
      </c>
      <c r="L12783" s="18">
        <v>0.5</v>
      </c>
      <c r="M12783" s="18" t="str">
        <f>IF(tbl_data[[#This Row],[PACK COUNT]]&gt;1,"Multipack","Single")</f>
        <v>Single</v>
      </c>
    </row>
    <row r="12784" spans="1:13">
      <c r="A12784" s="21" t="s">
        <v>115</v>
      </c>
      <c r="B12784" s="21" t="s">
        <v>116</v>
      </c>
      <c r="C12784" s="21" t="s">
        <v>24</v>
      </c>
      <c r="D12784" s="21" t="s">
        <v>71</v>
      </c>
      <c r="E12784" s="21" t="s">
        <v>1035</v>
      </c>
      <c r="F12784" s="21" t="s">
        <v>191</v>
      </c>
      <c r="G12784" s="21">
        <v>4</v>
      </c>
      <c r="H12784" s="20">
        <v>10.912083952490285</v>
      </c>
      <c r="I12784" s="20">
        <v>13.667263565361136</v>
      </c>
      <c r="J12784" s="19" t="s">
        <v>1963</v>
      </c>
      <c r="K12784" s="18">
        <v>11</v>
      </c>
      <c r="L12784" s="18">
        <v>0.5</v>
      </c>
      <c r="M12784" s="18" t="str">
        <f>IF(tbl_data[[#This Row],[PACK COUNT]]&gt;1,"Multipack","Single")</f>
        <v>Multipack</v>
      </c>
    </row>
    <row r="12785" spans="1:13">
      <c r="A12785" s="21" t="s">
        <v>115</v>
      </c>
      <c r="B12785" s="21" t="s">
        <v>116</v>
      </c>
      <c r="C12785" s="21" t="s">
        <v>24</v>
      </c>
      <c r="D12785" s="21" t="s">
        <v>71</v>
      </c>
      <c r="E12785" s="21" t="s">
        <v>1034</v>
      </c>
      <c r="F12785" s="21" t="s">
        <v>191</v>
      </c>
      <c r="G12785" s="21">
        <v>12</v>
      </c>
      <c r="H12785" s="20">
        <v>0.85497178187307177</v>
      </c>
      <c r="I12785" s="20">
        <v>0.78467533621094365</v>
      </c>
      <c r="J12785" s="19" t="s">
        <v>1963</v>
      </c>
      <c r="K12785" s="18">
        <v>11</v>
      </c>
      <c r="L12785" s="18">
        <v>0.5</v>
      </c>
      <c r="M12785" s="18" t="str">
        <f>IF(tbl_data[[#This Row],[PACK COUNT]]&gt;1,"Multipack","Single")</f>
        <v>Multipack</v>
      </c>
    </row>
    <row r="12786" spans="1:13">
      <c r="A12786" s="21" t="s">
        <v>115</v>
      </c>
      <c r="B12786" s="21" t="s">
        <v>116</v>
      </c>
      <c r="C12786" s="21" t="s">
        <v>24</v>
      </c>
      <c r="D12786" s="21" t="s">
        <v>71</v>
      </c>
      <c r="E12786" s="21" t="s">
        <v>1033</v>
      </c>
      <c r="F12786" s="21" t="s">
        <v>191</v>
      </c>
      <c r="G12786" s="21">
        <v>6</v>
      </c>
      <c r="H12786" s="20">
        <v>26.444149166765829</v>
      </c>
      <c r="I12786" s="20">
        <v>31.202630870439002</v>
      </c>
      <c r="J12786" s="19" t="s">
        <v>1963</v>
      </c>
      <c r="K12786" s="18">
        <v>11</v>
      </c>
      <c r="L12786" s="18">
        <v>0.5</v>
      </c>
      <c r="M12786" s="18" t="str">
        <f>IF(tbl_data[[#This Row],[PACK COUNT]]&gt;1,"Multipack","Single")</f>
        <v>Multipack</v>
      </c>
    </row>
    <row r="12787" spans="1:13">
      <c r="A12787" s="21" t="s">
        <v>115</v>
      </c>
      <c r="B12787" s="21" t="s">
        <v>116</v>
      </c>
      <c r="C12787" s="21" t="s">
        <v>24</v>
      </c>
      <c r="D12787" s="21" t="s">
        <v>71</v>
      </c>
      <c r="E12787" s="21" t="s">
        <v>1032</v>
      </c>
      <c r="F12787" s="21" t="s">
        <v>196</v>
      </c>
      <c r="G12787" s="21">
        <v>1</v>
      </c>
      <c r="H12787" s="20">
        <v>68.931965196867836</v>
      </c>
      <c r="I12787" s="20">
        <v>84.874576517528453</v>
      </c>
      <c r="J12787" s="19" t="s">
        <v>1963</v>
      </c>
      <c r="K12787" s="18">
        <v>11</v>
      </c>
      <c r="L12787" s="18">
        <v>0.56799999999999995</v>
      </c>
      <c r="M12787" s="18" t="str">
        <f>IF(tbl_data[[#This Row],[PACK COUNT]]&gt;1,"Multipack","Single")</f>
        <v>Single</v>
      </c>
    </row>
    <row r="12788" spans="1:13">
      <c r="A12788" s="21" t="s">
        <v>115</v>
      </c>
      <c r="B12788" s="21" t="s">
        <v>116</v>
      </c>
      <c r="C12788" s="21" t="s">
        <v>24</v>
      </c>
      <c r="D12788" s="21" t="s">
        <v>71</v>
      </c>
      <c r="E12788" s="21" t="s">
        <v>1031</v>
      </c>
      <c r="F12788" s="21" t="s">
        <v>196</v>
      </c>
      <c r="G12788" s="21">
        <v>1</v>
      </c>
      <c r="H12788" s="20">
        <v>88.918020090922312</v>
      </c>
      <c r="I12788" s="20">
        <v>108.09459866448255</v>
      </c>
      <c r="J12788" s="19" t="s">
        <v>1963</v>
      </c>
      <c r="K12788" s="18">
        <v>11</v>
      </c>
      <c r="L12788" s="18">
        <v>0.5</v>
      </c>
      <c r="M12788" s="18" t="str">
        <f>IF(tbl_data[[#This Row],[PACK COUNT]]&gt;1,"Multipack","Single")</f>
        <v>Single</v>
      </c>
    </row>
    <row r="12789" spans="1:13">
      <c r="A12789" s="21" t="s">
        <v>115</v>
      </c>
      <c r="B12789" s="21" t="s">
        <v>116</v>
      </c>
      <c r="C12789" s="21" t="s">
        <v>24</v>
      </c>
      <c r="D12789" s="21" t="s">
        <v>71</v>
      </c>
      <c r="E12789" s="21" t="s">
        <v>1030</v>
      </c>
      <c r="F12789" s="21" t="s">
        <v>196</v>
      </c>
      <c r="G12789" s="21">
        <v>4</v>
      </c>
      <c r="H12789" s="20">
        <v>12.484868491475609</v>
      </c>
      <c r="I12789" s="20">
        <v>15.19415476052531</v>
      </c>
      <c r="J12789" s="19" t="s">
        <v>1963</v>
      </c>
      <c r="K12789" s="18">
        <v>11</v>
      </c>
      <c r="L12789" s="18">
        <v>0.5</v>
      </c>
      <c r="M12789" s="18" t="str">
        <f>IF(tbl_data[[#This Row],[PACK COUNT]]&gt;1,"Multipack","Single")</f>
        <v>Multipack</v>
      </c>
    </row>
    <row r="12790" spans="1:13">
      <c r="A12790" s="21" t="s">
        <v>115</v>
      </c>
      <c r="B12790" s="21" t="s">
        <v>116</v>
      </c>
      <c r="C12790" s="21" t="s">
        <v>24</v>
      </c>
      <c r="D12790" s="21" t="s">
        <v>71</v>
      </c>
      <c r="E12790" s="21" t="s">
        <v>1292</v>
      </c>
      <c r="F12790" s="21" t="s">
        <v>196</v>
      </c>
      <c r="G12790" s="21">
        <v>8</v>
      </c>
      <c r="H12790" s="20">
        <v>0.47118582544583615</v>
      </c>
      <c r="I12790" s="20">
        <v>0.59210848334694</v>
      </c>
      <c r="J12790" s="19" t="s">
        <v>1963</v>
      </c>
      <c r="K12790" s="18">
        <v>11</v>
      </c>
      <c r="L12790" s="18">
        <v>0.5</v>
      </c>
      <c r="M12790" s="18" t="str">
        <f>IF(tbl_data[[#This Row],[PACK COUNT]]&gt;1,"Multipack","Single")</f>
        <v>Multipack</v>
      </c>
    </row>
    <row r="12791" spans="1:13">
      <c r="A12791" s="21" t="s">
        <v>115</v>
      </c>
      <c r="B12791" s="21" t="s">
        <v>116</v>
      </c>
      <c r="C12791" s="21" t="s">
        <v>124</v>
      </c>
      <c r="D12791" s="21" t="s">
        <v>71</v>
      </c>
      <c r="E12791" s="21" t="s">
        <v>1028</v>
      </c>
      <c r="F12791" s="21" t="s">
        <v>191</v>
      </c>
      <c r="G12791" s="21">
        <v>1</v>
      </c>
      <c r="H12791" s="20">
        <v>61.069739243872995</v>
      </c>
      <c r="I12791" s="20">
        <v>72.391914877268292</v>
      </c>
      <c r="J12791" s="19" t="s">
        <v>1963</v>
      </c>
      <c r="K12791" s="18">
        <v>11</v>
      </c>
      <c r="L12791" s="18">
        <v>0.56799999999999995</v>
      </c>
      <c r="M12791" s="18" t="str">
        <f>IF(tbl_data[[#This Row],[PACK COUNT]]&gt;1,"Multipack","Single")</f>
        <v>Single</v>
      </c>
    </row>
    <row r="12792" spans="1:13">
      <c r="A12792" s="21" t="s">
        <v>115</v>
      </c>
      <c r="B12792" s="21" t="s">
        <v>116</v>
      </c>
      <c r="C12792" s="21" t="s">
        <v>119</v>
      </c>
      <c r="D12792" s="21" t="s">
        <v>24</v>
      </c>
      <c r="E12792" s="21" t="s">
        <v>1384</v>
      </c>
      <c r="F12792" s="21" t="s">
        <v>196</v>
      </c>
      <c r="G12792" s="21">
        <v>1</v>
      </c>
      <c r="H12792" s="20">
        <v>2.2040919822153233E-2</v>
      </c>
      <c r="I12792" s="20">
        <v>3.9747944862538728E-2</v>
      </c>
      <c r="J12792" s="19" t="s">
        <v>1963</v>
      </c>
      <c r="K12792" s="18">
        <v>11</v>
      </c>
      <c r="L12792" s="18">
        <v>0.5</v>
      </c>
      <c r="M12792" s="18" t="str">
        <f>IF(tbl_data[[#This Row],[PACK COUNT]]&gt;1,"Multipack","Single")</f>
        <v>Single</v>
      </c>
    </row>
    <row r="12793" spans="1:13">
      <c r="A12793" s="21" t="s">
        <v>115</v>
      </c>
      <c r="B12793" s="21" t="s">
        <v>116</v>
      </c>
      <c r="C12793" s="21" t="s">
        <v>120</v>
      </c>
      <c r="D12793" s="21" t="s">
        <v>24</v>
      </c>
      <c r="E12793" s="21" t="s">
        <v>1027</v>
      </c>
      <c r="F12793" s="21" t="s">
        <v>196</v>
      </c>
      <c r="G12793" s="21">
        <v>1</v>
      </c>
      <c r="H12793" s="20">
        <v>5.8729866554631398</v>
      </c>
      <c r="I12793" s="20">
        <v>9.1622541793821384</v>
      </c>
      <c r="J12793" s="19" t="s">
        <v>1963</v>
      </c>
      <c r="K12793" s="18">
        <v>11</v>
      </c>
      <c r="L12793" s="18">
        <v>0.5</v>
      </c>
      <c r="M12793" s="18" t="str">
        <f>IF(tbl_data[[#This Row],[PACK COUNT]]&gt;1,"Multipack","Single")</f>
        <v>Single</v>
      </c>
    </row>
    <row r="12794" spans="1:13">
      <c r="A12794" s="21" t="s">
        <v>115</v>
      </c>
      <c r="B12794" s="21" t="s">
        <v>116</v>
      </c>
      <c r="C12794" s="21" t="s">
        <v>123</v>
      </c>
      <c r="D12794" s="21" t="s">
        <v>71</v>
      </c>
      <c r="E12794" s="21" t="s">
        <v>1026</v>
      </c>
      <c r="F12794" s="21" t="s">
        <v>196</v>
      </c>
      <c r="G12794" s="21">
        <v>1</v>
      </c>
      <c r="H12794" s="20">
        <v>30.777950434280754</v>
      </c>
      <c r="I12794" s="20">
        <v>41.400341224532717</v>
      </c>
      <c r="J12794" s="19" t="s">
        <v>1963</v>
      </c>
      <c r="K12794" s="18">
        <v>11</v>
      </c>
      <c r="L12794" s="18">
        <v>0.56799999999999995</v>
      </c>
      <c r="M12794" s="18" t="str">
        <f>IF(tbl_data[[#This Row],[PACK COUNT]]&gt;1,"Multipack","Single")</f>
        <v>Single</v>
      </c>
    </row>
    <row r="12795" spans="1:13">
      <c r="A12795" s="21" t="s">
        <v>115</v>
      </c>
      <c r="B12795" s="21" t="s">
        <v>116</v>
      </c>
      <c r="C12795" s="21" t="s">
        <v>122</v>
      </c>
      <c r="D12795" s="21" t="s">
        <v>71</v>
      </c>
      <c r="E12795" s="21" t="s">
        <v>1023</v>
      </c>
      <c r="F12795" s="21" t="s">
        <v>191</v>
      </c>
      <c r="G12795" s="21">
        <v>1</v>
      </c>
      <c r="H12795" s="20">
        <v>6.825641540647287</v>
      </c>
      <c r="I12795" s="20">
        <v>8.7026605891679054</v>
      </c>
      <c r="J12795" s="19" t="s">
        <v>1963</v>
      </c>
      <c r="K12795" s="18">
        <v>11</v>
      </c>
      <c r="L12795" s="18">
        <v>0.5</v>
      </c>
      <c r="M12795" s="18" t="str">
        <f>IF(tbl_data[[#This Row],[PACK COUNT]]&gt;1,"Multipack","Single")</f>
        <v>Single</v>
      </c>
    </row>
    <row r="12796" spans="1:13">
      <c r="A12796" s="21" t="s">
        <v>115</v>
      </c>
      <c r="B12796" s="21" t="s">
        <v>116</v>
      </c>
      <c r="C12796" s="21" t="s">
        <v>118</v>
      </c>
      <c r="D12796" s="21" t="s">
        <v>24</v>
      </c>
      <c r="E12796" s="21" t="s">
        <v>1022</v>
      </c>
      <c r="F12796" s="21" t="s">
        <v>196</v>
      </c>
      <c r="G12796" s="21">
        <v>1</v>
      </c>
      <c r="H12796" s="20">
        <v>11.55616303664409</v>
      </c>
      <c r="I12796" s="20">
        <v>18.779781257447681</v>
      </c>
      <c r="J12796" s="19" t="s">
        <v>1963</v>
      </c>
      <c r="K12796" s="18">
        <v>11</v>
      </c>
      <c r="L12796" s="18">
        <v>0.5</v>
      </c>
      <c r="M12796" s="18" t="str">
        <f>IF(tbl_data[[#This Row],[PACK COUNT]]&gt;1,"Multipack","Single")</f>
        <v>Single</v>
      </c>
    </row>
    <row r="12797" spans="1:13">
      <c r="A12797" s="21" t="s">
        <v>115</v>
      </c>
      <c r="B12797" s="21" t="s">
        <v>128</v>
      </c>
      <c r="C12797" s="21" t="s">
        <v>129</v>
      </c>
      <c r="D12797" s="21" t="s">
        <v>71</v>
      </c>
      <c r="E12797" s="21" t="s">
        <v>1332</v>
      </c>
      <c r="F12797" s="21" t="s">
        <v>191</v>
      </c>
      <c r="G12797" s="21">
        <v>1</v>
      </c>
      <c r="H12797" s="20">
        <v>4.4413406149290964E-2</v>
      </c>
      <c r="I12797" s="20">
        <v>2.7720343783350327E-2</v>
      </c>
      <c r="J12797" s="19" t="s">
        <v>1963</v>
      </c>
      <c r="K12797" s="18">
        <v>11</v>
      </c>
      <c r="L12797" s="18">
        <v>0.5</v>
      </c>
      <c r="M12797" s="18" t="str">
        <f>IF(tbl_data[[#This Row],[PACK COUNT]]&gt;1,"Multipack","Single")</f>
        <v>Single</v>
      </c>
    </row>
    <row r="12798" spans="1:13">
      <c r="A12798" s="21" t="s">
        <v>115</v>
      </c>
      <c r="B12798" s="21" t="s">
        <v>132</v>
      </c>
      <c r="C12798" s="21" t="s">
        <v>132</v>
      </c>
      <c r="D12798" s="21" t="s">
        <v>87</v>
      </c>
      <c r="E12798" s="21" t="s">
        <v>1373</v>
      </c>
      <c r="F12798" s="21" t="s">
        <v>196</v>
      </c>
      <c r="G12798" s="21">
        <v>1</v>
      </c>
      <c r="H12798" s="20">
        <v>1.0149834252105667E-3</v>
      </c>
      <c r="I12798" s="20">
        <v>1.284531622455494E-3</v>
      </c>
      <c r="J12798" s="19" t="s">
        <v>1963</v>
      </c>
      <c r="K12798" s="18">
        <v>11</v>
      </c>
      <c r="L12798" s="18">
        <v>0.5</v>
      </c>
      <c r="M12798" s="18" t="str">
        <f>IF(tbl_data[[#This Row],[PACK COUNT]]&gt;1,"Multipack","Single")</f>
        <v>Single</v>
      </c>
    </row>
    <row r="12799" spans="1:13">
      <c r="A12799" s="21" t="s">
        <v>115</v>
      </c>
      <c r="B12799" s="21" t="s">
        <v>132</v>
      </c>
      <c r="C12799" s="21" t="s">
        <v>132</v>
      </c>
      <c r="D12799" s="21" t="s">
        <v>87</v>
      </c>
      <c r="E12799" s="21" t="s">
        <v>1018</v>
      </c>
      <c r="F12799" s="21" t="s">
        <v>203</v>
      </c>
      <c r="G12799" s="21">
        <v>1</v>
      </c>
      <c r="H12799" s="20">
        <v>125.3033364978395</v>
      </c>
      <c r="I12799" s="20">
        <v>102.27867974514534</v>
      </c>
      <c r="J12799" s="19" t="s">
        <v>1963</v>
      </c>
      <c r="K12799" s="18">
        <v>11</v>
      </c>
      <c r="L12799" s="18">
        <v>2</v>
      </c>
      <c r="M12799" s="18" t="str">
        <f>IF(tbl_data[[#This Row],[PACK COUNT]]&gt;1,"Multipack","Single")</f>
        <v>Single</v>
      </c>
    </row>
    <row r="12800" spans="1:13">
      <c r="A12800" s="21" t="s">
        <v>115</v>
      </c>
      <c r="B12800" s="21" t="s">
        <v>132</v>
      </c>
      <c r="C12800" s="21" t="s">
        <v>147</v>
      </c>
      <c r="D12800" s="21" t="s">
        <v>110</v>
      </c>
      <c r="E12800" s="21" t="s">
        <v>1017</v>
      </c>
      <c r="F12800" s="21" t="s">
        <v>203</v>
      </c>
      <c r="G12800" s="21">
        <v>1</v>
      </c>
      <c r="H12800" s="20">
        <v>352.17251250364842</v>
      </c>
      <c r="I12800" s="20">
        <v>296.49036879600033</v>
      </c>
      <c r="J12800" s="19" t="s">
        <v>1963</v>
      </c>
      <c r="K12800" s="18">
        <v>11</v>
      </c>
      <c r="L12800" s="18">
        <v>2</v>
      </c>
      <c r="M12800" s="18" t="str">
        <f>IF(tbl_data[[#This Row],[PACK COUNT]]&gt;1,"Multipack","Single")</f>
        <v>Single</v>
      </c>
    </row>
    <row r="12801" spans="1:13">
      <c r="A12801" s="21" t="s">
        <v>115</v>
      </c>
      <c r="B12801" s="21" t="s">
        <v>144</v>
      </c>
      <c r="C12801" s="21" t="s">
        <v>24</v>
      </c>
      <c r="D12801" s="21" t="s">
        <v>87</v>
      </c>
      <c r="E12801" s="21" t="s">
        <v>1015</v>
      </c>
      <c r="F12801" s="21" t="s">
        <v>191</v>
      </c>
      <c r="G12801" s="21">
        <v>1</v>
      </c>
      <c r="H12801" s="20">
        <v>20.724285909854586</v>
      </c>
      <c r="I12801" s="20">
        <v>27.147195916523607</v>
      </c>
      <c r="J12801" s="19" t="s">
        <v>1963</v>
      </c>
      <c r="K12801" s="18">
        <v>11</v>
      </c>
      <c r="L12801" s="18">
        <v>0.5</v>
      </c>
      <c r="M12801" s="18" t="str">
        <f>IF(tbl_data[[#This Row],[PACK COUNT]]&gt;1,"Multipack","Single")</f>
        <v>Single</v>
      </c>
    </row>
    <row r="12802" spans="1:13">
      <c r="A12802" s="21" t="s">
        <v>115</v>
      </c>
      <c r="B12802" s="21" t="s">
        <v>121</v>
      </c>
      <c r="C12802" s="21" t="s">
        <v>73</v>
      </c>
      <c r="D12802" s="21" t="s">
        <v>24</v>
      </c>
      <c r="E12802" s="21" t="s">
        <v>1014</v>
      </c>
      <c r="F12802" s="21" t="s">
        <v>191</v>
      </c>
      <c r="G12802" s="21">
        <v>1</v>
      </c>
      <c r="H12802" s="20">
        <v>19.220876165480309</v>
      </c>
      <c r="I12802" s="20">
        <v>30.959178795631807</v>
      </c>
      <c r="J12802" s="19" t="s">
        <v>1963</v>
      </c>
      <c r="K12802" s="18">
        <v>11</v>
      </c>
      <c r="L12802" s="18">
        <v>0.5</v>
      </c>
      <c r="M12802" s="18" t="str">
        <f>IF(tbl_data[[#This Row],[PACK COUNT]]&gt;1,"Multipack","Single")</f>
        <v>Single</v>
      </c>
    </row>
    <row r="12803" spans="1:13">
      <c r="A12803" s="21" t="s">
        <v>115</v>
      </c>
      <c r="B12803" s="21" t="s">
        <v>121</v>
      </c>
      <c r="C12803" s="21" t="s">
        <v>73</v>
      </c>
      <c r="D12803" s="21" t="s">
        <v>24</v>
      </c>
      <c r="E12803" s="21" t="s">
        <v>1233</v>
      </c>
      <c r="F12803" s="21" t="s">
        <v>191</v>
      </c>
      <c r="G12803" s="21">
        <v>24</v>
      </c>
      <c r="H12803" s="20">
        <v>0.21841920643088719</v>
      </c>
      <c r="I12803" s="20">
        <v>0.35623146395791006</v>
      </c>
      <c r="J12803" s="19" t="s">
        <v>1963</v>
      </c>
      <c r="K12803" s="18">
        <v>11</v>
      </c>
      <c r="L12803" s="18">
        <v>0.5</v>
      </c>
      <c r="M12803" s="18" t="str">
        <f>IF(tbl_data[[#This Row],[PACK COUNT]]&gt;1,"Multipack","Single")</f>
        <v>Multipack</v>
      </c>
    </row>
    <row r="12804" spans="1:13">
      <c r="A12804" s="21" t="s">
        <v>115</v>
      </c>
      <c r="B12804" s="21" t="s">
        <v>121</v>
      </c>
      <c r="C12804" s="21" t="s">
        <v>73</v>
      </c>
      <c r="D12804" s="21" t="s">
        <v>24</v>
      </c>
      <c r="E12804" s="21" t="s">
        <v>1012</v>
      </c>
      <c r="F12804" s="21" t="s">
        <v>196</v>
      </c>
      <c r="G12804" s="21">
        <v>1</v>
      </c>
      <c r="H12804" s="20">
        <v>15.554557813756787</v>
      </c>
      <c r="I12804" s="20">
        <v>26.986761852355073</v>
      </c>
      <c r="J12804" s="19" t="s">
        <v>1963</v>
      </c>
      <c r="K12804" s="18">
        <v>11</v>
      </c>
      <c r="L12804" s="18">
        <v>0.5</v>
      </c>
      <c r="M12804" s="18" t="str">
        <f>IF(tbl_data[[#This Row],[PACK COUNT]]&gt;1,"Multipack","Single")</f>
        <v>Single</v>
      </c>
    </row>
    <row r="12805" spans="1:13">
      <c r="A12805" s="21" t="s">
        <v>115</v>
      </c>
      <c r="B12805" s="21" t="s">
        <v>150</v>
      </c>
      <c r="C12805" s="21" t="s">
        <v>111</v>
      </c>
      <c r="D12805" s="21" t="s">
        <v>110</v>
      </c>
      <c r="E12805" s="21" t="s">
        <v>1011</v>
      </c>
      <c r="F12805" s="21" t="s">
        <v>203</v>
      </c>
      <c r="G12805" s="21">
        <v>1</v>
      </c>
      <c r="H12805" s="20">
        <v>79.287711016741113</v>
      </c>
      <c r="I12805" s="20">
        <v>73.843167126378233</v>
      </c>
      <c r="J12805" s="19" t="s">
        <v>1963</v>
      </c>
      <c r="K12805" s="18">
        <v>11</v>
      </c>
      <c r="L12805" s="18">
        <v>2</v>
      </c>
      <c r="M12805" s="18" t="str">
        <f>IF(tbl_data[[#This Row],[PACK COUNT]]&gt;1,"Multipack","Single")</f>
        <v>Single</v>
      </c>
    </row>
    <row r="12806" spans="1:13">
      <c r="A12806" s="21" t="s">
        <v>115</v>
      </c>
      <c r="B12806" s="21" t="s">
        <v>143</v>
      </c>
      <c r="C12806" s="21" t="s">
        <v>143</v>
      </c>
      <c r="D12806" s="21" t="s">
        <v>87</v>
      </c>
      <c r="E12806" s="21" t="s">
        <v>1205</v>
      </c>
      <c r="F12806" s="21" t="s">
        <v>203</v>
      </c>
      <c r="G12806" s="21">
        <v>1</v>
      </c>
      <c r="H12806" s="20">
        <v>41.513778031859495</v>
      </c>
      <c r="I12806" s="20">
        <v>34.519498498151378</v>
      </c>
      <c r="J12806" s="19" t="s">
        <v>1963</v>
      </c>
      <c r="K12806" s="18">
        <v>11</v>
      </c>
      <c r="L12806" s="18">
        <v>2</v>
      </c>
      <c r="M12806" s="18" t="str">
        <f>IF(tbl_data[[#This Row],[PACK COUNT]]&gt;1,"Multipack","Single")</f>
        <v>Single</v>
      </c>
    </row>
    <row r="12807" spans="1:13">
      <c r="A12807" s="21" t="s">
        <v>115</v>
      </c>
      <c r="B12807" s="21" t="s">
        <v>127</v>
      </c>
      <c r="C12807" s="21" t="s">
        <v>24</v>
      </c>
      <c r="D12807" s="21" t="s">
        <v>71</v>
      </c>
      <c r="E12807" s="21" t="s">
        <v>1010</v>
      </c>
      <c r="F12807" s="21" t="s">
        <v>191</v>
      </c>
      <c r="G12807" s="21">
        <v>1</v>
      </c>
      <c r="H12807" s="20">
        <v>7.7785013716700169</v>
      </c>
      <c r="I12807" s="20">
        <v>10.795253989838736</v>
      </c>
      <c r="J12807" s="19" t="s">
        <v>1963</v>
      </c>
      <c r="K12807" s="18">
        <v>11</v>
      </c>
      <c r="L12807" s="18">
        <v>0.56799999999999995</v>
      </c>
      <c r="M12807" s="18" t="str">
        <f>IF(tbl_data[[#This Row],[PACK COUNT]]&gt;1,"Multipack","Single")</f>
        <v>Single</v>
      </c>
    </row>
    <row r="12808" spans="1:13">
      <c r="A12808" s="21" t="s">
        <v>115</v>
      </c>
      <c r="B12808" s="21" t="s">
        <v>151</v>
      </c>
      <c r="C12808" s="21" t="s">
        <v>151</v>
      </c>
      <c r="D12808" s="21" t="s">
        <v>110</v>
      </c>
      <c r="E12808" s="21" t="s">
        <v>1009</v>
      </c>
      <c r="F12808" s="21" t="s">
        <v>203</v>
      </c>
      <c r="G12808" s="21">
        <v>1</v>
      </c>
      <c r="H12808" s="20">
        <v>31.922492838131678</v>
      </c>
      <c r="I12808" s="20">
        <v>29.134838744071043</v>
      </c>
      <c r="J12808" s="19" t="s">
        <v>1963</v>
      </c>
      <c r="K12808" s="18">
        <v>11</v>
      </c>
      <c r="L12808" s="18">
        <v>2</v>
      </c>
      <c r="M12808" s="18" t="str">
        <f>IF(tbl_data[[#This Row],[PACK COUNT]]&gt;1,"Multipack","Single")</f>
        <v>Single</v>
      </c>
    </row>
    <row r="12809" spans="1:13">
      <c r="A12809" s="21" t="s">
        <v>115</v>
      </c>
      <c r="B12809" s="21" t="s">
        <v>141</v>
      </c>
      <c r="C12809" s="21" t="s">
        <v>142</v>
      </c>
      <c r="D12809" s="21" t="s">
        <v>87</v>
      </c>
      <c r="E12809" s="21" t="s">
        <v>1008</v>
      </c>
      <c r="F12809" s="21" t="s">
        <v>203</v>
      </c>
      <c r="G12809" s="21">
        <v>1</v>
      </c>
      <c r="H12809" s="20">
        <v>38.456529859244014</v>
      </c>
      <c r="I12809" s="20">
        <v>38.567894427683797</v>
      </c>
      <c r="J12809" s="19" t="s">
        <v>1963</v>
      </c>
      <c r="K12809" s="18">
        <v>11</v>
      </c>
      <c r="L12809" s="18">
        <v>2</v>
      </c>
      <c r="M12809" s="18" t="str">
        <f>IF(tbl_data[[#This Row],[PACK COUNT]]&gt;1,"Multipack","Single")</f>
        <v>Single</v>
      </c>
    </row>
    <row r="12810" spans="1:13">
      <c r="A12810" s="21" t="s">
        <v>115</v>
      </c>
      <c r="B12810" s="21" t="s">
        <v>125</v>
      </c>
      <c r="C12810" s="21" t="s">
        <v>62</v>
      </c>
      <c r="D12810" s="21" t="s">
        <v>71</v>
      </c>
      <c r="E12810" s="21" t="s">
        <v>1007</v>
      </c>
      <c r="F12810" s="21" t="s">
        <v>196</v>
      </c>
      <c r="G12810" s="21">
        <v>1</v>
      </c>
      <c r="H12810" s="20">
        <v>10.057936222702576</v>
      </c>
      <c r="I12810" s="20">
        <v>19.258136516698762</v>
      </c>
      <c r="J12810" s="19" t="s">
        <v>1963</v>
      </c>
      <c r="K12810" s="18">
        <v>11</v>
      </c>
      <c r="L12810" s="18">
        <v>0.4</v>
      </c>
      <c r="M12810" s="18" t="str">
        <f>IF(tbl_data[[#This Row],[PACK COUNT]]&gt;1,"Multipack","Single")</f>
        <v>Single</v>
      </c>
    </row>
    <row r="12811" spans="1:13">
      <c r="A12811" s="21" t="s">
        <v>115</v>
      </c>
      <c r="B12811" s="21" t="s">
        <v>125</v>
      </c>
      <c r="C12811" s="21" t="s">
        <v>61</v>
      </c>
      <c r="D12811" s="21" t="s">
        <v>71</v>
      </c>
      <c r="E12811" s="21" t="s">
        <v>1006</v>
      </c>
      <c r="F12811" s="21" t="s">
        <v>196</v>
      </c>
      <c r="G12811" s="21">
        <v>1</v>
      </c>
      <c r="H12811" s="20">
        <v>10.376618340142729</v>
      </c>
      <c r="I12811" s="20">
        <v>18.621489594125336</v>
      </c>
      <c r="J12811" s="19" t="s">
        <v>1963</v>
      </c>
      <c r="K12811" s="18">
        <v>11</v>
      </c>
      <c r="L12811" s="18">
        <v>0.4</v>
      </c>
      <c r="M12811" s="18" t="str">
        <f>IF(tbl_data[[#This Row],[PACK COUNT]]&gt;1,"Multipack","Single")</f>
        <v>Single</v>
      </c>
    </row>
    <row r="12812" spans="1:13">
      <c r="A12812" s="21" t="s">
        <v>115</v>
      </c>
      <c r="B12812" s="21" t="s">
        <v>125</v>
      </c>
      <c r="C12812" s="21" t="s">
        <v>61</v>
      </c>
      <c r="D12812" s="21" t="s">
        <v>71</v>
      </c>
      <c r="E12812" s="21" t="s">
        <v>1005</v>
      </c>
      <c r="F12812" s="21" t="s">
        <v>191</v>
      </c>
      <c r="G12812" s="21">
        <v>1</v>
      </c>
      <c r="H12812" s="20">
        <v>13.865187521890133</v>
      </c>
      <c r="I12812" s="20">
        <v>18.387133253040496</v>
      </c>
      <c r="J12812" s="19" t="s">
        <v>1963</v>
      </c>
      <c r="K12812" s="18">
        <v>11</v>
      </c>
      <c r="L12812" s="18">
        <v>0.5</v>
      </c>
      <c r="M12812" s="18" t="str">
        <f>IF(tbl_data[[#This Row],[PACK COUNT]]&gt;1,"Multipack","Single")</f>
        <v>Single</v>
      </c>
    </row>
    <row r="12813" spans="1:13">
      <c r="A12813" s="21" t="s">
        <v>115</v>
      </c>
      <c r="B12813" s="21" t="s">
        <v>125</v>
      </c>
      <c r="C12813" s="21" t="s">
        <v>126</v>
      </c>
      <c r="D12813" s="21" t="s">
        <v>71</v>
      </c>
      <c r="E12813" s="21" t="s">
        <v>1004</v>
      </c>
      <c r="F12813" s="21" t="s">
        <v>196</v>
      </c>
      <c r="G12813" s="21">
        <v>1</v>
      </c>
      <c r="H12813" s="20">
        <v>16.943560570892831</v>
      </c>
      <c r="I12813" s="20">
        <v>27.73750407232161</v>
      </c>
      <c r="J12813" s="19" t="s">
        <v>1963</v>
      </c>
      <c r="K12813" s="18">
        <v>11</v>
      </c>
      <c r="L12813" s="18">
        <v>0.4</v>
      </c>
      <c r="M12813" s="18" t="str">
        <f>IF(tbl_data[[#This Row],[PACK COUNT]]&gt;1,"Multipack","Single")</f>
        <v>Single</v>
      </c>
    </row>
    <row r="12814" spans="1:13">
      <c r="A12814" s="21" t="s">
        <v>155</v>
      </c>
      <c r="B12814" s="21" t="s">
        <v>163</v>
      </c>
      <c r="C12814" s="21" t="s">
        <v>176</v>
      </c>
      <c r="D12814" s="21" t="s">
        <v>87</v>
      </c>
      <c r="E12814" s="21" t="s">
        <v>1331</v>
      </c>
      <c r="F12814" s="21" t="s">
        <v>191</v>
      </c>
      <c r="G12814" s="21">
        <v>1</v>
      </c>
      <c r="H12814" s="20">
        <v>1.534108775457762</v>
      </c>
      <c r="I12814" s="20">
        <v>2.0114353510778278</v>
      </c>
      <c r="J12814" s="19" t="s">
        <v>1963</v>
      </c>
      <c r="K12814" s="18">
        <v>11</v>
      </c>
      <c r="L12814" s="18">
        <v>0.5</v>
      </c>
      <c r="M12814" s="18" t="str">
        <f>IF(tbl_data[[#This Row],[PACK COUNT]]&gt;1,"Multipack","Single")</f>
        <v>Single</v>
      </c>
    </row>
    <row r="12815" spans="1:13">
      <c r="A12815" s="21" t="s">
        <v>155</v>
      </c>
      <c r="B12815" s="21" t="s">
        <v>163</v>
      </c>
      <c r="C12815" s="21" t="s">
        <v>24</v>
      </c>
      <c r="D12815" s="21" t="s">
        <v>71</v>
      </c>
      <c r="E12815" s="21" t="s">
        <v>998</v>
      </c>
      <c r="F12815" s="21" t="s">
        <v>191</v>
      </c>
      <c r="G12815" s="21">
        <v>1</v>
      </c>
      <c r="H12815" s="20">
        <v>39.450304575664305</v>
      </c>
      <c r="I12815" s="20">
        <v>45.677971217092825</v>
      </c>
      <c r="J12815" s="19" t="s">
        <v>1963</v>
      </c>
      <c r="K12815" s="18">
        <v>11</v>
      </c>
      <c r="L12815" s="18">
        <v>0.5</v>
      </c>
      <c r="M12815" s="18" t="str">
        <f>IF(tbl_data[[#This Row],[PACK COUNT]]&gt;1,"Multipack","Single")</f>
        <v>Single</v>
      </c>
    </row>
    <row r="12816" spans="1:13">
      <c r="A12816" s="21" t="s">
        <v>155</v>
      </c>
      <c r="B12816" s="21" t="s">
        <v>163</v>
      </c>
      <c r="C12816" s="21" t="s">
        <v>165</v>
      </c>
      <c r="D12816" s="21" t="s">
        <v>24</v>
      </c>
      <c r="E12816" s="21" t="s">
        <v>997</v>
      </c>
      <c r="F12816" s="21" t="s">
        <v>191</v>
      </c>
      <c r="G12816" s="21">
        <v>1</v>
      </c>
      <c r="H12816" s="20">
        <v>1.2681166962949619</v>
      </c>
      <c r="I12816" s="20">
        <v>1.4835068472291306</v>
      </c>
      <c r="J12816" s="19" t="s">
        <v>1963</v>
      </c>
      <c r="K12816" s="18">
        <v>11</v>
      </c>
      <c r="L12816" s="18">
        <v>0.5</v>
      </c>
      <c r="M12816" s="18" t="str">
        <f>IF(tbl_data[[#This Row],[PACK COUNT]]&gt;1,"Multipack","Single")</f>
        <v>Single</v>
      </c>
    </row>
    <row r="12817" spans="1:13">
      <c r="A12817" s="21" t="s">
        <v>155</v>
      </c>
      <c r="B12817" s="21" t="s">
        <v>182</v>
      </c>
      <c r="C12817" s="21" t="s">
        <v>73</v>
      </c>
      <c r="D12817" s="21" t="s">
        <v>110</v>
      </c>
      <c r="E12817" s="21" t="s">
        <v>995</v>
      </c>
      <c r="F12817" s="21" t="s">
        <v>203</v>
      </c>
      <c r="G12817" s="21">
        <v>1</v>
      </c>
      <c r="H12817" s="20">
        <v>17.210818873284687</v>
      </c>
      <c r="I12817" s="20">
        <v>15.665727195703537</v>
      </c>
      <c r="J12817" s="19" t="s">
        <v>1963</v>
      </c>
      <c r="K12817" s="18">
        <v>11</v>
      </c>
      <c r="L12817" s="18">
        <v>2</v>
      </c>
      <c r="M12817" s="18" t="str">
        <f>IF(tbl_data[[#This Row],[PACK COUNT]]&gt;1,"Multipack","Single")</f>
        <v>Single</v>
      </c>
    </row>
    <row r="12818" spans="1:13">
      <c r="A12818" s="21" t="s">
        <v>155</v>
      </c>
      <c r="B12818" s="21" t="s">
        <v>156</v>
      </c>
      <c r="C12818" s="21" t="s">
        <v>157</v>
      </c>
      <c r="D12818" s="21" t="s">
        <v>24</v>
      </c>
      <c r="E12818" s="21" t="s">
        <v>994</v>
      </c>
      <c r="F12818" s="21" t="s">
        <v>196</v>
      </c>
      <c r="G12818" s="21">
        <v>1</v>
      </c>
      <c r="H12818" s="20">
        <v>39.973128453477003</v>
      </c>
      <c r="I12818" s="20">
        <v>53.331914262921629</v>
      </c>
      <c r="J12818" s="19" t="s">
        <v>1963</v>
      </c>
      <c r="K12818" s="18">
        <v>11</v>
      </c>
      <c r="L12818" s="18">
        <v>0.5</v>
      </c>
      <c r="M12818" s="18" t="str">
        <f>IF(tbl_data[[#This Row],[PACK COUNT]]&gt;1,"Multipack","Single")</f>
        <v>Single</v>
      </c>
    </row>
    <row r="12819" spans="1:13">
      <c r="A12819" s="21" t="s">
        <v>155</v>
      </c>
      <c r="B12819" s="21" t="s">
        <v>156</v>
      </c>
      <c r="C12819" s="21" t="s">
        <v>25</v>
      </c>
      <c r="D12819" s="21" t="s">
        <v>24</v>
      </c>
      <c r="E12819" s="21" t="s">
        <v>993</v>
      </c>
      <c r="F12819" s="21" t="s">
        <v>191</v>
      </c>
      <c r="G12819" s="21">
        <v>1</v>
      </c>
      <c r="H12819" s="20">
        <v>9.7132559814440977</v>
      </c>
      <c r="I12819" s="20">
        <v>15.703781317206193</v>
      </c>
      <c r="J12819" s="19" t="s">
        <v>1963</v>
      </c>
      <c r="K12819" s="18">
        <v>11</v>
      </c>
      <c r="L12819" s="18">
        <v>0.5</v>
      </c>
      <c r="M12819" s="18" t="str">
        <f>IF(tbl_data[[#This Row],[PACK COUNT]]&gt;1,"Multipack","Single")</f>
        <v>Single</v>
      </c>
    </row>
    <row r="12820" spans="1:13">
      <c r="A12820" s="21" t="s">
        <v>155</v>
      </c>
      <c r="B12820" s="21" t="s">
        <v>156</v>
      </c>
      <c r="C12820" s="21" t="s">
        <v>181</v>
      </c>
      <c r="D12820" s="21" t="s">
        <v>110</v>
      </c>
      <c r="E12820" s="21" t="s">
        <v>992</v>
      </c>
      <c r="F12820" s="21" t="s">
        <v>191</v>
      </c>
      <c r="G12820" s="21">
        <v>1</v>
      </c>
      <c r="H12820" s="20">
        <v>35.043853349807293</v>
      </c>
      <c r="I12820" s="20">
        <v>52.514642474567715</v>
      </c>
      <c r="J12820" s="19" t="s">
        <v>1963</v>
      </c>
      <c r="K12820" s="18">
        <v>11</v>
      </c>
      <c r="L12820" s="18">
        <v>0.5</v>
      </c>
      <c r="M12820" s="18" t="str">
        <f>IF(tbl_data[[#This Row],[PACK COUNT]]&gt;1,"Multipack","Single")</f>
        <v>Single</v>
      </c>
    </row>
    <row r="12821" spans="1:13">
      <c r="A12821" s="21" t="s">
        <v>155</v>
      </c>
      <c r="B12821" s="21" t="s">
        <v>156</v>
      </c>
      <c r="C12821" s="21" t="s">
        <v>173</v>
      </c>
      <c r="D12821" s="21" t="s">
        <v>71</v>
      </c>
      <c r="E12821" s="21" t="s">
        <v>989</v>
      </c>
      <c r="F12821" s="21" t="s">
        <v>191</v>
      </c>
      <c r="G12821" s="21">
        <v>1</v>
      </c>
      <c r="H12821" s="20">
        <v>74.709431220187824</v>
      </c>
      <c r="I12821" s="20">
        <v>95.351996531866249</v>
      </c>
      <c r="J12821" s="19" t="s">
        <v>1963</v>
      </c>
      <c r="K12821" s="18">
        <v>11</v>
      </c>
      <c r="L12821" s="18">
        <v>0.5</v>
      </c>
      <c r="M12821" s="18" t="str">
        <f>IF(tbl_data[[#This Row],[PACK COUNT]]&gt;1,"Multipack","Single")</f>
        <v>Single</v>
      </c>
    </row>
    <row r="12822" spans="1:13">
      <c r="A12822" s="21" t="s">
        <v>155</v>
      </c>
      <c r="B12822" s="21" t="s">
        <v>156</v>
      </c>
      <c r="C12822" s="21" t="s">
        <v>173</v>
      </c>
      <c r="D12822" s="21" t="s">
        <v>71</v>
      </c>
      <c r="E12822" s="21" t="s">
        <v>991</v>
      </c>
      <c r="F12822" s="21" t="s">
        <v>191</v>
      </c>
      <c r="G12822" s="21">
        <v>24</v>
      </c>
      <c r="H12822" s="20">
        <v>5.2981359829159566E-2</v>
      </c>
      <c r="I12822" s="20">
        <v>2.7931973118797204E-2</v>
      </c>
      <c r="J12822" s="19" t="s">
        <v>1963</v>
      </c>
      <c r="K12822" s="18">
        <v>11</v>
      </c>
      <c r="L12822" s="18">
        <v>0.5</v>
      </c>
      <c r="M12822" s="18" t="str">
        <f>IF(tbl_data[[#This Row],[PACK COUNT]]&gt;1,"Multipack","Single")</f>
        <v>Multipack</v>
      </c>
    </row>
    <row r="12823" spans="1:13">
      <c r="A12823" s="21" t="s">
        <v>155</v>
      </c>
      <c r="B12823" s="21" t="s">
        <v>156</v>
      </c>
      <c r="C12823" s="21" t="s">
        <v>173</v>
      </c>
      <c r="D12823" s="21" t="s">
        <v>71</v>
      </c>
      <c r="E12823" s="21" t="s">
        <v>990</v>
      </c>
      <c r="F12823" s="21" t="s">
        <v>191</v>
      </c>
      <c r="G12823" s="21">
        <v>4</v>
      </c>
      <c r="H12823" s="20">
        <v>12.604488893939765</v>
      </c>
      <c r="I12823" s="20">
        <v>14.353291035774232</v>
      </c>
      <c r="J12823" s="19" t="s">
        <v>1963</v>
      </c>
      <c r="K12823" s="18">
        <v>11</v>
      </c>
      <c r="L12823" s="18">
        <v>0.5</v>
      </c>
      <c r="M12823" s="18" t="str">
        <f>IF(tbl_data[[#This Row],[PACK COUNT]]&gt;1,"Multipack","Single")</f>
        <v>Multipack</v>
      </c>
    </row>
    <row r="12824" spans="1:13">
      <c r="A12824" s="21" t="s">
        <v>155</v>
      </c>
      <c r="B12824" s="21" t="s">
        <v>156</v>
      </c>
      <c r="C12824" s="21" t="s">
        <v>173</v>
      </c>
      <c r="D12824" s="21" t="s">
        <v>71</v>
      </c>
      <c r="E12824" s="21" t="s">
        <v>989</v>
      </c>
      <c r="F12824" s="21" t="s">
        <v>191</v>
      </c>
      <c r="G12824" s="21">
        <v>1</v>
      </c>
      <c r="H12824" s="20">
        <v>50.697978774066726</v>
      </c>
      <c r="I12824" s="20">
        <v>69.432402017094475</v>
      </c>
      <c r="J12824" s="19" t="s">
        <v>1963</v>
      </c>
      <c r="K12824" s="18">
        <v>11</v>
      </c>
      <c r="L12824" s="18">
        <v>0.5</v>
      </c>
      <c r="M12824" s="18" t="str">
        <f>IF(tbl_data[[#This Row],[PACK COUNT]]&gt;1,"Multipack","Single")</f>
        <v>Single</v>
      </c>
    </row>
    <row r="12825" spans="1:13">
      <c r="A12825" s="21" t="s">
        <v>155</v>
      </c>
      <c r="B12825" s="21" t="s">
        <v>156</v>
      </c>
      <c r="C12825" s="21" t="s">
        <v>173</v>
      </c>
      <c r="D12825" s="21" t="s">
        <v>71</v>
      </c>
      <c r="E12825" s="21" t="s">
        <v>988</v>
      </c>
      <c r="F12825" s="21" t="s">
        <v>196</v>
      </c>
      <c r="G12825" s="21">
        <v>1</v>
      </c>
      <c r="H12825" s="20">
        <v>81.226426040854989</v>
      </c>
      <c r="I12825" s="20">
        <v>95.9586059972453</v>
      </c>
      <c r="J12825" s="19" t="s">
        <v>1963</v>
      </c>
      <c r="K12825" s="18">
        <v>11</v>
      </c>
      <c r="L12825" s="18">
        <v>0.5</v>
      </c>
      <c r="M12825" s="18" t="str">
        <f>IF(tbl_data[[#This Row],[PACK COUNT]]&gt;1,"Multipack","Single")</f>
        <v>Single</v>
      </c>
    </row>
    <row r="12826" spans="1:13">
      <c r="A12826" s="21" t="s">
        <v>155</v>
      </c>
      <c r="B12826" s="21" t="s">
        <v>156</v>
      </c>
      <c r="C12826" s="21" t="s">
        <v>173</v>
      </c>
      <c r="D12826" s="21" t="s">
        <v>71</v>
      </c>
      <c r="E12826" s="21" t="s">
        <v>987</v>
      </c>
      <c r="F12826" s="21" t="s">
        <v>203</v>
      </c>
      <c r="G12826" s="21">
        <v>1</v>
      </c>
      <c r="H12826" s="20">
        <v>131.14867344237283</v>
      </c>
      <c r="I12826" s="20">
        <v>112.88233827429913</v>
      </c>
      <c r="J12826" s="19" t="s">
        <v>1963</v>
      </c>
      <c r="K12826" s="18">
        <v>11</v>
      </c>
      <c r="L12826" s="18">
        <v>1.5</v>
      </c>
      <c r="M12826" s="18" t="str">
        <f>IF(tbl_data[[#This Row],[PACK COUNT]]&gt;1,"Multipack","Single")</f>
        <v>Single</v>
      </c>
    </row>
    <row r="12827" spans="1:13">
      <c r="A12827" s="21" t="s">
        <v>155</v>
      </c>
      <c r="B12827" s="21" t="s">
        <v>156</v>
      </c>
      <c r="C12827" s="21" t="s">
        <v>159</v>
      </c>
      <c r="D12827" s="21" t="s">
        <v>24</v>
      </c>
      <c r="E12827" s="21" t="s">
        <v>986</v>
      </c>
      <c r="F12827" s="21" t="s">
        <v>196</v>
      </c>
      <c r="G12827" s="21">
        <v>1</v>
      </c>
      <c r="H12827" s="20">
        <v>24.519172227237451</v>
      </c>
      <c r="I12827" s="20">
        <v>35.267406257395869</v>
      </c>
      <c r="J12827" s="19" t="s">
        <v>1963</v>
      </c>
      <c r="K12827" s="18">
        <v>11</v>
      </c>
      <c r="L12827" s="18">
        <v>0.5</v>
      </c>
      <c r="M12827" s="18" t="str">
        <f>IF(tbl_data[[#This Row],[PACK COUNT]]&gt;1,"Multipack","Single")</f>
        <v>Single</v>
      </c>
    </row>
    <row r="12828" spans="1:13">
      <c r="A12828" s="21" t="s">
        <v>155</v>
      </c>
      <c r="B12828" s="21" t="s">
        <v>156</v>
      </c>
      <c r="C12828" s="21" t="s">
        <v>73</v>
      </c>
      <c r="D12828" s="21" t="s">
        <v>71</v>
      </c>
      <c r="E12828" s="21" t="s">
        <v>985</v>
      </c>
      <c r="F12828" s="21" t="s">
        <v>191</v>
      </c>
      <c r="G12828" s="21">
        <v>1</v>
      </c>
      <c r="H12828" s="20">
        <v>91.935046218185562</v>
      </c>
      <c r="I12828" s="20">
        <v>115.45303920068844</v>
      </c>
      <c r="J12828" s="19" t="s">
        <v>1963</v>
      </c>
      <c r="K12828" s="18">
        <v>11</v>
      </c>
      <c r="L12828" s="18">
        <v>0.5</v>
      </c>
      <c r="M12828" s="18" t="str">
        <f>IF(tbl_data[[#This Row],[PACK COUNT]]&gt;1,"Multipack","Single")</f>
        <v>Single</v>
      </c>
    </row>
    <row r="12829" spans="1:13">
      <c r="A12829" s="21" t="s">
        <v>155</v>
      </c>
      <c r="B12829" s="21" t="s">
        <v>156</v>
      </c>
      <c r="C12829" s="21" t="s">
        <v>73</v>
      </c>
      <c r="D12829" s="21" t="s">
        <v>71</v>
      </c>
      <c r="E12829" s="21" t="s">
        <v>983</v>
      </c>
      <c r="F12829" s="21" t="s">
        <v>191</v>
      </c>
      <c r="G12829" s="21">
        <v>4</v>
      </c>
      <c r="H12829" s="20">
        <v>0.18263662958358406</v>
      </c>
      <c r="I12829" s="20">
        <v>0.15821057514612336</v>
      </c>
      <c r="J12829" s="19" t="s">
        <v>1963</v>
      </c>
      <c r="K12829" s="18">
        <v>11</v>
      </c>
      <c r="L12829" s="18">
        <v>0.5</v>
      </c>
      <c r="M12829" s="18" t="str">
        <f>IF(tbl_data[[#This Row],[PACK COUNT]]&gt;1,"Multipack","Single")</f>
        <v>Multipack</v>
      </c>
    </row>
    <row r="12830" spans="1:13">
      <c r="A12830" s="21" t="s">
        <v>155</v>
      </c>
      <c r="B12830" s="21" t="s">
        <v>156</v>
      </c>
      <c r="C12830" s="21" t="s">
        <v>73</v>
      </c>
      <c r="D12830" s="21" t="s">
        <v>71</v>
      </c>
      <c r="E12830" s="21" t="s">
        <v>982</v>
      </c>
      <c r="F12830" s="21" t="s">
        <v>196</v>
      </c>
      <c r="G12830" s="21">
        <v>1</v>
      </c>
      <c r="H12830" s="20">
        <v>106.21772593211996</v>
      </c>
      <c r="I12830" s="20">
        <v>129.95658237906878</v>
      </c>
      <c r="J12830" s="19" t="s">
        <v>1963</v>
      </c>
      <c r="K12830" s="18">
        <v>11</v>
      </c>
      <c r="L12830" s="18">
        <v>0.5</v>
      </c>
      <c r="M12830" s="18" t="str">
        <f>IF(tbl_data[[#This Row],[PACK COUNT]]&gt;1,"Multipack","Single")</f>
        <v>Single</v>
      </c>
    </row>
    <row r="12831" spans="1:13">
      <c r="A12831" s="21" t="s">
        <v>155</v>
      </c>
      <c r="B12831" s="21" t="s">
        <v>156</v>
      </c>
      <c r="C12831" s="21" t="s">
        <v>73</v>
      </c>
      <c r="D12831" s="21" t="s">
        <v>71</v>
      </c>
      <c r="E12831" s="21" t="s">
        <v>1252</v>
      </c>
      <c r="F12831" s="21" t="s">
        <v>196</v>
      </c>
      <c r="G12831" s="21">
        <v>4</v>
      </c>
      <c r="H12831" s="20">
        <v>13.825017250262945</v>
      </c>
      <c r="I12831" s="20">
        <v>15.729220139500368</v>
      </c>
      <c r="J12831" s="19" t="s">
        <v>1963</v>
      </c>
      <c r="K12831" s="18">
        <v>11</v>
      </c>
      <c r="L12831" s="18">
        <v>0.5</v>
      </c>
      <c r="M12831" s="18" t="str">
        <f>IF(tbl_data[[#This Row],[PACK COUNT]]&gt;1,"Multipack","Single")</f>
        <v>Multipack</v>
      </c>
    </row>
    <row r="12832" spans="1:13">
      <c r="A12832" s="21" t="s">
        <v>155</v>
      </c>
      <c r="B12832" s="21" t="s">
        <v>156</v>
      </c>
      <c r="C12832" s="21" t="s">
        <v>73</v>
      </c>
      <c r="D12832" s="21" t="s">
        <v>71</v>
      </c>
      <c r="E12832" s="21" t="s">
        <v>981</v>
      </c>
      <c r="F12832" s="21" t="s">
        <v>203</v>
      </c>
      <c r="G12832" s="21">
        <v>1</v>
      </c>
      <c r="H12832" s="20">
        <v>85.737686370294711</v>
      </c>
      <c r="I12832" s="20">
        <v>78.523669919804945</v>
      </c>
      <c r="J12832" s="19" t="s">
        <v>1963</v>
      </c>
      <c r="K12832" s="18">
        <v>11</v>
      </c>
      <c r="L12832" s="18">
        <v>1.5</v>
      </c>
      <c r="M12832" s="18" t="str">
        <f>IF(tbl_data[[#This Row],[PACK COUNT]]&gt;1,"Multipack","Single")</f>
        <v>Single</v>
      </c>
    </row>
    <row r="12833" spans="1:13">
      <c r="A12833" s="21" t="s">
        <v>155</v>
      </c>
      <c r="B12833" s="21" t="s">
        <v>156</v>
      </c>
      <c r="C12833" s="21" t="s">
        <v>91</v>
      </c>
      <c r="D12833" s="21" t="s">
        <v>87</v>
      </c>
      <c r="E12833" s="21" t="s">
        <v>980</v>
      </c>
      <c r="F12833" s="21" t="s">
        <v>191</v>
      </c>
      <c r="G12833" s="21">
        <v>1</v>
      </c>
      <c r="H12833" s="20">
        <v>5.4981063934615406</v>
      </c>
      <c r="I12833" s="20">
        <v>6.103456165253025</v>
      </c>
      <c r="J12833" s="19" t="s">
        <v>1963</v>
      </c>
      <c r="K12833" s="18">
        <v>11</v>
      </c>
      <c r="L12833" s="18">
        <v>0.5</v>
      </c>
      <c r="M12833" s="18" t="str">
        <f>IF(tbl_data[[#This Row],[PACK COUNT]]&gt;1,"Multipack","Single")</f>
        <v>Single</v>
      </c>
    </row>
    <row r="12834" spans="1:13">
      <c r="A12834" s="21" t="s">
        <v>155</v>
      </c>
      <c r="B12834" s="21" t="s">
        <v>156</v>
      </c>
      <c r="C12834" s="21" t="s">
        <v>160</v>
      </c>
      <c r="D12834" s="21" t="s">
        <v>24</v>
      </c>
      <c r="E12834" s="21" t="s">
        <v>979</v>
      </c>
      <c r="F12834" s="21" t="s">
        <v>191</v>
      </c>
      <c r="G12834" s="21">
        <v>1</v>
      </c>
      <c r="H12834" s="20">
        <v>68.785360471817413</v>
      </c>
      <c r="I12834" s="20">
        <v>100.78788597354516</v>
      </c>
      <c r="J12834" s="19" t="s">
        <v>1963</v>
      </c>
      <c r="K12834" s="18">
        <v>11</v>
      </c>
      <c r="L12834" s="18">
        <v>0.5</v>
      </c>
      <c r="M12834" s="18" t="str">
        <f>IF(tbl_data[[#This Row],[PACK COUNT]]&gt;1,"Multipack","Single")</f>
        <v>Single</v>
      </c>
    </row>
    <row r="12835" spans="1:13">
      <c r="A12835" s="21" t="s">
        <v>155</v>
      </c>
      <c r="B12835" s="21" t="s">
        <v>156</v>
      </c>
      <c r="C12835" s="21" t="s">
        <v>160</v>
      </c>
      <c r="D12835" s="21" t="s">
        <v>24</v>
      </c>
      <c r="E12835" s="21" t="s">
        <v>978</v>
      </c>
      <c r="F12835" s="21" t="s">
        <v>196</v>
      </c>
      <c r="G12835" s="21">
        <v>1</v>
      </c>
      <c r="H12835" s="20">
        <v>86.505638123791442</v>
      </c>
      <c r="I12835" s="20">
        <v>122.95735169734941</v>
      </c>
      <c r="J12835" s="19" t="s">
        <v>1963</v>
      </c>
      <c r="K12835" s="18">
        <v>11</v>
      </c>
      <c r="L12835" s="18">
        <v>0.5</v>
      </c>
      <c r="M12835" s="18" t="str">
        <f>IF(tbl_data[[#This Row],[PACK COUNT]]&gt;1,"Multipack","Single")</f>
        <v>Single</v>
      </c>
    </row>
    <row r="12836" spans="1:13">
      <c r="A12836" s="21" t="s">
        <v>155</v>
      </c>
      <c r="B12836" s="21" t="s">
        <v>156</v>
      </c>
      <c r="C12836" s="21" t="s">
        <v>162</v>
      </c>
      <c r="D12836" s="21" t="s">
        <v>24</v>
      </c>
      <c r="E12836" s="21" t="s">
        <v>1251</v>
      </c>
      <c r="F12836" s="21" t="s">
        <v>196</v>
      </c>
      <c r="G12836" s="21">
        <v>1</v>
      </c>
      <c r="H12836" s="20">
        <v>3.3091204687445927E-3</v>
      </c>
      <c r="I12836" s="20">
        <v>5.1791463522083119E-3</v>
      </c>
      <c r="J12836" s="19" t="s">
        <v>1963</v>
      </c>
      <c r="K12836" s="18">
        <v>11</v>
      </c>
      <c r="L12836" s="18">
        <v>0.5</v>
      </c>
      <c r="M12836" s="18" t="str">
        <f>IF(tbl_data[[#This Row],[PACK COUNT]]&gt;1,"Multipack","Single")</f>
        <v>Single</v>
      </c>
    </row>
    <row r="12837" spans="1:13">
      <c r="A12837" s="21" t="s">
        <v>155</v>
      </c>
      <c r="B12837" s="21" t="s">
        <v>174</v>
      </c>
      <c r="C12837" s="21" t="s">
        <v>175</v>
      </c>
      <c r="D12837" s="21" t="s">
        <v>87</v>
      </c>
      <c r="E12837" s="21" t="s">
        <v>972</v>
      </c>
      <c r="F12837" s="21" t="s">
        <v>191</v>
      </c>
      <c r="G12837" s="21">
        <v>1</v>
      </c>
      <c r="H12837" s="20">
        <v>8.3911833857144789</v>
      </c>
      <c r="I12837" s="20">
        <v>10.114144815796577</v>
      </c>
      <c r="J12837" s="19" t="s">
        <v>1963</v>
      </c>
      <c r="K12837" s="18">
        <v>11</v>
      </c>
      <c r="L12837" s="18">
        <v>0.5</v>
      </c>
      <c r="M12837" s="18" t="str">
        <f>IF(tbl_data[[#This Row],[PACK COUNT]]&gt;1,"Multipack","Single")</f>
        <v>Single</v>
      </c>
    </row>
    <row r="12838" spans="1:13">
      <c r="A12838" s="21" t="s">
        <v>155</v>
      </c>
      <c r="B12838" s="21" t="s">
        <v>174</v>
      </c>
      <c r="C12838" s="21" t="s">
        <v>91</v>
      </c>
      <c r="D12838" s="21" t="s">
        <v>87</v>
      </c>
      <c r="E12838" s="21" t="s">
        <v>971</v>
      </c>
      <c r="F12838" s="21" t="s">
        <v>191</v>
      </c>
      <c r="G12838" s="21">
        <v>1</v>
      </c>
      <c r="H12838" s="20">
        <v>33.204664700709806</v>
      </c>
      <c r="I12838" s="20">
        <v>37.508964064763013</v>
      </c>
      <c r="J12838" s="19" t="s">
        <v>1963</v>
      </c>
      <c r="K12838" s="18">
        <v>11</v>
      </c>
      <c r="L12838" s="18">
        <v>0.5</v>
      </c>
      <c r="M12838" s="18" t="str">
        <f>IF(tbl_data[[#This Row],[PACK COUNT]]&gt;1,"Multipack","Single")</f>
        <v>Single</v>
      </c>
    </row>
    <row r="12839" spans="1:13">
      <c r="A12839" s="21" t="s">
        <v>155</v>
      </c>
      <c r="B12839" s="21" t="s">
        <v>174</v>
      </c>
      <c r="C12839" s="21" t="s">
        <v>91</v>
      </c>
      <c r="D12839" s="21" t="s">
        <v>87</v>
      </c>
      <c r="E12839" s="21" t="s">
        <v>970</v>
      </c>
      <c r="F12839" s="21" t="s">
        <v>203</v>
      </c>
      <c r="G12839" s="21">
        <v>1</v>
      </c>
      <c r="H12839" s="20">
        <v>299.1365711891163</v>
      </c>
      <c r="I12839" s="20">
        <v>228.82381096795405</v>
      </c>
      <c r="J12839" s="19" t="s">
        <v>1963</v>
      </c>
      <c r="K12839" s="18">
        <v>11</v>
      </c>
      <c r="L12839" s="18">
        <v>2.2999999999999998</v>
      </c>
      <c r="M12839" s="18" t="str">
        <f>IF(tbl_data[[#This Row],[PACK COUNT]]&gt;1,"Multipack","Single")</f>
        <v>Single</v>
      </c>
    </row>
    <row r="12840" spans="1:13">
      <c r="A12840" s="21" t="s">
        <v>155</v>
      </c>
      <c r="B12840" s="21" t="s">
        <v>174</v>
      </c>
      <c r="C12840" s="21" t="s">
        <v>180</v>
      </c>
      <c r="D12840" s="21" t="s">
        <v>110</v>
      </c>
      <c r="E12840" s="21" t="s">
        <v>969</v>
      </c>
      <c r="F12840" s="21" t="s">
        <v>203</v>
      </c>
      <c r="G12840" s="21">
        <v>1</v>
      </c>
      <c r="H12840" s="20">
        <v>295.38879788063889</v>
      </c>
      <c r="I12840" s="20">
        <v>248.78780484128822</v>
      </c>
      <c r="J12840" s="19" t="s">
        <v>1963</v>
      </c>
      <c r="K12840" s="18">
        <v>11</v>
      </c>
      <c r="L12840" s="18">
        <v>2</v>
      </c>
      <c r="M12840" s="18" t="str">
        <f>IF(tbl_data[[#This Row],[PACK COUNT]]&gt;1,"Multipack","Single")</f>
        <v>Single</v>
      </c>
    </row>
    <row r="12841" spans="1:13">
      <c r="A12841" s="21" t="s">
        <v>155</v>
      </c>
      <c r="B12841" s="21" t="s">
        <v>174</v>
      </c>
      <c r="C12841" s="21" t="s">
        <v>89</v>
      </c>
      <c r="D12841" s="21" t="s">
        <v>87</v>
      </c>
      <c r="E12841" s="21" t="s">
        <v>968</v>
      </c>
      <c r="F12841" s="21" t="s">
        <v>191</v>
      </c>
      <c r="G12841" s="21">
        <v>1</v>
      </c>
      <c r="H12841" s="20">
        <v>52.296866090116836</v>
      </c>
      <c r="I12841" s="20">
        <v>62.453627800769219</v>
      </c>
      <c r="J12841" s="19" t="s">
        <v>1963</v>
      </c>
      <c r="K12841" s="18">
        <v>11</v>
      </c>
      <c r="L12841" s="18">
        <v>0.5</v>
      </c>
      <c r="M12841" s="18" t="str">
        <f>IF(tbl_data[[#This Row],[PACK COUNT]]&gt;1,"Multipack","Single")</f>
        <v>Single</v>
      </c>
    </row>
    <row r="12842" spans="1:13">
      <c r="A12842" s="21" t="s">
        <v>155</v>
      </c>
      <c r="B12842" s="21" t="s">
        <v>174</v>
      </c>
      <c r="C12842" s="21" t="s">
        <v>89</v>
      </c>
      <c r="D12842" s="21" t="s">
        <v>87</v>
      </c>
      <c r="E12842" s="21" t="s">
        <v>967</v>
      </c>
      <c r="F12842" s="21" t="s">
        <v>196</v>
      </c>
      <c r="G12842" s="21">
        <v>1</v>
      </c>
      <c r="H12842" s="20">
        <v>19.107541714538677</v>
      </c>
      <c r="I12842" s="20">
        <v>24.278016230025649</v>
      </c>
      <c r="J12842" s="19" t="s">
        <v>1963</v>
      </c>
      <c r="K12842" s="18">
        <v>11</v>
      </c>
      <c r="L12842" s="18">
        <v>0.5</v>
      </c>
      <c r="M12842" s="18" t="str">
        <f>IF(tbl_data[[#This Row],[PACK COUNT]]&gt;1,"Multipack","Single")</f>
        <v>Single</v>
      </c>
    </row>
    <row r="12843" spans="1:13">
      <c r="A12843" s="21" t="s">
        <v>155</v>
      </c>
      <c r="B12843" s="21" t="s">
        <v>174</v>
      </c>
      <c r="C12843" s="21" t="s">
        <v>89</v>
      </c>
      <c r="D12843" s="21" t="s">
        <v>87</v>
      </c>
      <c r="E12843" s="21" t="s">
        <v>1204</v>
      </c>
      <c r="F12843" s="21" t="s">
        <v>203</v>
      </c>
      <c r="G12843" s="21">
        <v>1</v>
      </c>
      <c r="H12843" s="20">
        <v>152.47615688587339</v>
      </c>
      <c r="I12843" s="20">
        <v>125.41262480143865</v>
      </c>
      <c r="J12843" s="19" t="s">
        <v>1963</v>
      </c>
      <c r="K12843" s="18">
        <v>11</v>
      </c>
      <c r="L12843" s="18">
        <v>2</v>
      </c>
      <c r="M12843" s="18" t="str">
        <f>IF(tbl_data[[#This Row],[PACK COUNT]]&gt;1,"Multipack","Single")</f>
        <v>Single</v>
      </c>
    </row>
    <row r="12844" spans="1:13">
      <c r="A12844" s="21" t="s">
        <v>155</v>
      </c>
      <c r="B12844" s="21" t="s">
        <v>174</v>
      </c>
      <c r="C12844" s="21" t="s">
        <v>90</v>
      </c>
      <c r="D12844" s="21" t="s">
        <v>87</v>
      </c>
      <c r="E12844" s="21" t="s">
        <v>965</v>
      </c>
      <c r="F12844" s="21" t="s">
        <v>191</v>
      </c>
      <c r="G12844" s="21">
        <v>1</v>
      </c>
      <c r="H12844" s="20">
        <v>48.228947918860776</v>
      </c>
      <c r="I12844" s="20">
        <v>59.216199380978026</v>
      </c>
      <c r="J12844" s="19" t="s">
        <v>1963</v>
      </c>
      <c r="K12844" s="18">
        <v>11</v>
      </c>
      <c r="L12844" s="18">
        <v>0.5</v>
      </c>
      <c r="M12844" s="18" t="str">
        <f>IF(tbl_data[[#This Row],[PACK COUNT]]&gt;1,"Multipack","Single")</f>
        <v>Single</v>
      </c>
    </row>
    <row r="12845" spans="1:13">
      <c r="A12845" s="21" t="s">
        <v>155</v>
      </c>
      <c r="B12845" s="21" t="s">
        <v>174</v>
      </c>
      <c r="C12845" s="21" t="s">
        <v>90</v>
      </c>
      <c r="D12845" s="21" t="s">
        <v>87</v>
      </c>
      <c r="E12845" s="21" t="s">
        <v>964</v>
      </c>
      <c r="F12845" s="21" t="s">
        <v>196</v>
      </c>
      <c r="G12845" s="21">
        <v>1</v>
      </c>
      <c r="H12845" s="20">
        <v>21.114924509098095</v>
      </c>
      <c r="I12845" s="20">
        <v>27.098427734918253</v>
      </c>
      <c r="J12845" s="19" t="s">
        <v>1963</v>
      </c>
      <c r="K12845" s="18">
        <v>11</v>
      </c>
      <c r="L12845" s="18">
        <v>0.5</v>
      </c>
      <c r="M12845" s="18" t="str">
        <f>IF(tbl_data[[#This Row],[PACK COUNT]]&gt;1,"Multipack","Single")</f>
        <v>Single</v>
      </c>
    </row>
    <row r="12846" spans="1:13">
      <c r="A12846" s="21" t="s">
        <v>155</v>
      </c>
      <c r="B12846" s="21" t="s">
        <v>174</v>
      </c>
      <c r="C12846" s="21" t="s">
        <v>90</v>
      </c>
      <c r="D12846" s="21" t="s">
        <v>87</v>
      </c>
      <c r="E12846" s="21" t="s">
        <v>964</v>
      </c>
      <c r="F12846" s="21" t="s">
        <v>196</v>
      </c>
      <c r="G12846" s="21">
        <v>1</v>
      </c>
      <c r="H12846" s="20">
        <v>5.2633340716842785</v>
      </c>
      <c r="I12846" s="20">
        <v>6.9787823721271902</v>
      </c>
      <c r="J12846" s="19" t="s">
        <v>1963</v>
      </c>
      <c r="K12846" s="18">
        <v>11</v>
      </c>
      <c r="L12846" s="18">
        <v>0.5</v>
      </c>
      <c r="M12846" s="18" t="str">
        <f>IF(tbl_data[[#This Row],[PACK COUNT]]&gt;1,"Multipack","Single")</f>
        <v>Single</v>
      </c>
    </row>
    <row r="12847" spans="1:13">
      <c r="A12847" s="21" t="s">
        <v>155</v>
      </c>
      <c r="B12847" s="21" t="s">
        <v>174</v>
      </c>
      <c r="C12847" s="21" t="s">
        <v>90</v>
      </c>
      <c r="D12847" s="21" t="s">
        <v>87</v>
      </c>
      <c r="E12847" s="21" t="s">
        <v>963</v>
      </c>
      <c r="F12847" s="21" t="s">
        <v>203</v>
      </c>
      <c r="G12847" s="21">
        <v>1</v>
      </c>
      <c r="H12847" s="20">
        <v>79.008669498514621</v>
      </c>
      <c r="I12847" s="20">
        <v>68.178956206635334</v>
      </c>
      <c r="J12847" s="19" t="s">
        <v>1963</v>
      </c>
      <c r="K12847" s="18">
        <v>11</v>
      </c>
      <c r="L12847" s="18">
        <v>2</v>
      </c>
      <c r="M12847" s="18" t="str">
        <f>IF(tbl_data[[#This Row],[PACK COUNT]]&gt;1,"Multipack","Single")</f>
        <v>Single</v>
      </c>
    </row>
    <row r="12848" spans="1:13">
      <c r="A12848" s="21" t="s">
        <v>155</v>
      </c>
      <c r="B12848" s="21" t="s">
        <v>174</v>
      </c>
      <c r="C12848" s="21" t="s">
        <v>90</v>
      </c>
      <c r="D12848" s="21" t="s">
        <v>87</v>
      </c>
      <c r="E12848" s="21" t="s">
        <v>963</v>
      </c>
      <c r="F12848" s="21" t="s">
        <v>203</v>
      </c>
      <c r="G12848" s="21">
        <v>1</v>
      </c>
      <c r="H12848" s="20">
        <v>45.639634802797737</v>
      </c>
      <c r="I12848" s="20">
        <v>43.525856291440832</v>
      </c>
      <c r="J12848" s="19" t="s">
        <v>1963</v>
      </c>
      <c r="K12848" s="18">
        <v>11</v>
      </c>
      <c r="L12848" s="18">
        <v>2</v>
      </c>
      <c r="M12848" s="18" t="str">
        <f>IF(tbl_data[[#This Row],[PACK COUNT]]&gt;1,"Multipack","Single")</f>
        <v>Single</v>
      </c>
    </row>
    <row r="12849" spans="1:13">
      <c r="A12849" s="21" t="s">
        <v>155</v>
      </c>
      <c r="B12849" s="21" t="s">
        <v>166</v>
      </c>
      <c r="C12849" s="21" t="s">
        <v>167</v>
      </c>
      <c r="D12849" s="21" t="s">
        <v>24</v>
      </c>
      <c r="E12849" s="21" t="s">
        <v>695</v>
      </c>
      <c r="F12849" s="21" t="s">
        <v>191</v>
      </c>
      <c r="G12849" s="21">
        <v>1</v>
      </c>
      <c r="H12849" s="20">
        <v>0.15940769738049659</v>
      </c>
      <c r="I12849" s="20">
        <v>0.21390962176328596</v>
      </c>
      <c r="J12849" s="19" t="s">
        <v>1963</v>
      </c>
      <c r="K12849" s="18">
        <v>11</v>
      </c>
      <c r="L12849" s="18">
        <v>0.5</v>
      </c>
      <c r="M12849" s="18" t="str">
        <f>IF(tbl_data[[#This Row],[PACK COUNT]]&gt;1,"Multipack","Single")</f>
        <v>Single</v>
      </c>
    </row>
    <row r="12850" spans="1:13">
      <c r="A12850" s="21" t="s">
        <v>155</v>
      </c>
      <c r="B12850" s="21" t="s">
        <v>166</v>
      </c>
      <c r="C12850" s="21" t="s">
        <v>167</v>
      </c>
      <c r="D12850" s="21" t="s">
        <v>24</v>
      </c>
      <c r="E12850" s="21" t="s">
        <v>693</v>
      </c>
      <c r="F12850" s="21" t="s">
        <v>196</v>
      </c>
      <c r="G12850" s="21">
        <v>1</v>
      </c>
      <c r="H12850" s="20">
        <v>0.13751776620823725</v>
      </c>
      <c r="I12850" s="20">
        <v>0.21050417886587811</v>
      </c>
      <c r="J12850" s="19" t="s">
        <v>1963</v>
      </c>
      <c r="K12850" s="18">
        <v>11</v>
      </c>
      <c r="L12850" s="18">
        <v>0.5</v>
      </c>
      <c r="M12850" s="18" t="str">
        <f>IF(tbl_data[[#This Row],[PACK COUNT]]&gt;1,"Multipack","Single")</f>
        <v>Single</v>
      </c>
    </row>
    <row r="12851" spans="1:13">
      <c r="A12851" s="21" t="s">
        <v>155</v>
      </c>
      <c r="B12851" s="21" t="s">
        <v>166</v>
      </c>
      <c r="C12851" s="21" t="s">
        <v>168</v>
      </c>
      <c r="D12851" s="21" t="s">
        <v>24</v>
      </c>
      <c r="E12851" s="21" t="s">
        <v>696</v>
      </c>
      <c r="F12851" s="21" t="s">
        <v>196</v>
      </c>
      <c r="G12851" s="21">
        <v>1</v>
      </c>
      <c r="H12851" s="20">
        <v>0.12745701937176968</v>
      </c>
      <c r="I12851" s="20">
        <v>0.19059903355352509</v>
      </c>
      <c r="J12851" s="19" t="s">
        <v>1963</v>
      </c>
      <c r="K12851" s="18">
        <v>11</v>
      </c>
      <c r="L12851" s="18">
        <v>0.5</v>
      </c>
      <c r="M12851" s="18" t="str">
        <f>IF(tbl_data[[#This Row],[PACK COUNT]]&gt;1,"Multipack","Single")</f>
        <v>Single</v>
      </c>
    </row>
    <row r="12852" spans="1:13">
      <c r="A12852" s="21" t="s">
        <v>155</v>
      </c>
      <c r="B12852" s="21" t="s">
        <v>166</v>
      </c>
      <c r="C12852" s="21" t="s">
        <v>169</v>
      </c>
      <c r="D12852" s="21" t="s">
        <v>24</v>
      </c>
      <c r="E12852" s="21" t="s">
        <v>1319</v>
      </c>
      <c r="F12852" s="21" t="s">
        <v>196</v>
      </c>
      <c r="G12852" s="21">
        <v>1</v>
      </c>
      <c r="H12852" s="20">
        <v>2.6004628293085003E-2</v>
      </c>
      <c r="I12852" s="20">
        <v>3.4869739069025497E-2</v>
      </c>
      <c r="J12852" s="19" t="s">
        <v>1963</v>
      </c>
      <c r="K12852" s="18">
        <v>11</v>
      </c>
      <c r="L12852" s="18">
        <v>0.5</v>
      </c>
      <c r="M12852" s="18" t="str">
        <f>IF(tbl_data[[#This Row],[PACK COUNT]]&gt;1,"Multipack","Single")</f>
        <v>Single</v>
      </c>
    </row>
    <row r="12853" spans="1:13">
      <c r="A12853" s="21" t="s">
        <v>951</v>
      </c>
      <c r="B12853" s="21" t="s">
        <v>950</v>
      </c>
      <c r="C12853" s="21" t="s">
        <v>111</v>
      </c>
      <c r="D12853" s="21" t="s">
        <v>18</v>
      </c>
      <c r="E12853" s="21" t="s">
        <v>958</v>
      </c>
      <c r="F12853" s="21" t="s">
        <v>196</v>
      </c>
      <c r="G12853" s="21">
        <v>1</v>
      </c>
      <c r="H12853" s="20">
        <v>7.719306307854966</v>
      </c>
      <c r="I12853" s="20">
        <v>13.406521379125362</v>
      </c>
      <c r="J12853" s="19" t="s">
        <v>1963</v>
      </c>
      <c r="K12853" s="18">
        <v>11</v>
      </c>
      <c r="L12853" s="18">
        <v>0.5</v>
      </c>
      <c r="M12853" s="18" t="str">
        <f>IF(tbl_data[[#This Row],[PACK COUNT]]&gt;1,"Multipack","Single")</f>
        <v>Single</v>
      </c>
    </row>
    <row r="12854" spans="1:13">
      <c r="A12854" s="21" t="s">
        <v>951</v>
      </c>
      <c r="B12854" s="21" t="s">
        <v>950</v>
      </c>
      <c r="C12854" s="21" t="s">
        <v>175</v>
      </c>
      <c r="D12854" s="21" t="s">
        <v>18</v>
      </c>
      <c r="E12854" s="21" t="s">
        <v>957</v>
      </c>
      <c r="F12854" s="21" t="s">
        <v>196</v>
      </c>
      <c r="G12854" s="21">
        <v>1</v>
      </c>
      <c r="H12854" s="20">
        <v>15.304045600371545</v>
      </c>
      <c r="I12854" s="20">
        <v>30.416873647166081</v>
      </c>
      <c r="J12854" s="19" t="s">
        <v>1963</v>
      </c>
      <c r="K12854" s="18">
        <v>11</v>
      </c>
      <c r="L12854" s="18">
        <v>0.5</v>
      </c>
      <c r="M12854" s="18" t="str">
        <f>IF(tbl_data[[#This Row],[PACK COUNT]]&gt;1,"Multipack","Single")</f>
        <v>Single</v>
      </c>
    </row>
    <row r="12855" spans="1:13">
      <c r="A12855" s="21" t="s">
        <v>951</v>
      </c>
      <c r="B12855" s="21" t="s">
        <v>950</v>
      </c>
      <c r="C12855" s="21" t="s">
        <v>89</v>
      </c>
      <c r="D12855" s="21" t="s">
        <v>18</v>
      </c>
      <c r="E12855" s="21" t="s">
        <v>956</v>
      </c>
      <c r="F12855" s="21" t="s">
        <v>196</v>
      </c>
      <c r="G12855" s="21">
        <v>1</v>
      </c>
      <c r="H12855" s="20">
        <v>153.53195853495478</v>
      </c>
      <c r="I12855" s="20">
        <v>242.43190855181936</v>
      </c>
      <c r="J12855" s="19" t="s">
        <v>1963</v>
      </c>
      <c r="K12855" s="18">
        <v>11</v>
      </c>
      <c r="L12855" s="18">
        <v>0.5</v>
      </c>
      <c r="M12855" s="18" t="str">
        <f>IF(tbl_data[[#This Row],[PACK COUNT]]&gt;1,"Multipack","Single")</f>
        <v>Single</v>
      </c>
    </row>
    <row r="12856" spans="1:13">
      <c r="A12856" s="21" t="s">
        <v>951</v>
      </c>
      <c r="B12856" s="21" t="s">
        <v>950</v>
      </c>
      <c r="C12856" s="21" t="s">
        <v>89</v>
      </c>
      <c r="D12856" s="21" t="s">
        <v>18</v>
      </c>
      <c r="E12856" s="21" t="s">
        <v>955</v>
      </c>
      <c r="F12856" s="21" t="s">
        <v>196</v>
      </c>
      <c r="G12856" s="21">
        <v>4</v>
      </c>
      <c r="H12856" s="20">
        <v>1.2161826095453465</v>
      </c>
      <c r="I12856" s="20">
        <v>2.2579257353809403</v>
      </c>
      <c r="J12856" s="19" t="s">
        <v>1963</v>
      </c>
      <c r="K12856" s="18">
        <v>11</v>
      </c>
      <c r="L12856" s="18">
        <v>0.5</v>
      </c>
      <c r="M12856" s="18" t="str">
        <f>IF(tbl_data[[#This Row],[PACK COUNT]]&gt;1,"Multipack","Single")</f>
        <v>Multipack</v>
      </c>
    </row>
    <row r="12857" spans="1:13">
      <c r="A12857" s="21" t="s">
        <v>951</v>
      </c>
      <c r="B12857" s="21" t="s">
        <v>950</v>
      </c>
      <c r="C12857" s="21" t="s">
        <v>954</v>
      </c>
      <c r="D12857" s="21" t="s">
        <v>18</v>
      </c>
      <c r="E12857" s="21" t="s">
        <v>953</v>
      </c>
      <c r="F12857" s="21" t="s">
        <v>196</v>
      </c>
      <c r="G12857" s="21">
        <v>1</v>
      </c>
      <c r="H12857" s="20">
        <v>6.5235752039525146</v>
      </c>
      <c r="I12857" s="20">
        <v>10.154265622655469</v>
      </c>
      <c r="J12857" s="19" t="s">
        <v>1963</v>
      </c>
      <c r="K12857" s="18">
        <v>11</v>
      </c>
      <c r="L12857" s="18">
        <v>0.5</v>
      </c>
      <c r="M12857" s="18" t="str">
        <f>IF(tbl_data[[#This Row],[PACK COUNT]]&gt;1,"Multipack","Single")</f>
        <v>Single</v>
      </c>
    </row>
    <row r="12858" spans="1:13">
      <c r="A12858" s="21" t="s">
        <v>951</v>
      </c>
      <c r="B12858" s="21" t="s">
        <v>950</v>
      </c>
      <c r="C12858" s="21" t="s">
        <v>950</v>
      </c>
      <c r="D12858" s="21" t="s">
        <v>18</v>
      </c>
      <c r="E12858" s="21" t="s">
        <v>952</v>
      </c>
      <c r="F12858" s="21" t="s">
        <v>196</v>
      </c>
      <c r="G12858" s="21">
        <v>1</v>
      </c>
      <c r="H12858" s="20">
        <v>112.45866652145635</v>
      </c>
      <c r="I12858" s="20">
        <v>236.53353766645776</v>
      </c>
      <c r="J12858" s="19" t="s">
        <v>1963</v>
      </c>
      <c r="K12858" s="18">
        <v>11</v>
      </c>
      <c r="L12858" s="18">
        <v>0.5</v>
      </c>
      <c r="M12858" s="18" t="str">
        <f>IF(tbl_data[[#This Row],[PACK COUNT]]&gt;1,"Multipack","Single")</f>
        <v>Single</v>
      </c>
    </row>
    <row r="12859" spans="1:13">
      <c r="A12859" s="21" t="s">
        <v>951</v>
      </c>
      <c r="B12859" s="21" t="s">
        <v>950</v>
      </c>
      <c r="C12859" s="21" t="s">
        <v>950</v>
      </c>
      <c r="D12859" s="21" t="s">
        <v>18</v>
      </c>
      <c r="E12859" s="21" t="s">
        <v>949</v>
      </c>
      <c r="F12859" s="21" t="s">
        <v>196</v>
      </c>
      <c r="G12859" s="21">
        <v>4</v>
      </c>
      <c r="H12859" s="20">
        <v>1.3563656139331468</v>
      </c>
      <c r="I12859" s="20">
        <v>3.3201772976121413</v>
      </c>
      <c r="J12859" s="19" t="s">
        <v>1963</v>
      </c>
      <c r="K12859" s="18">
        <v>11</v>
      </c>
      <c r="L12859" s="18">
        <v>0.5</v>
      </c>
      <c r="M12859" s="18" t="str">
        <f>IF(tbl_data[[#This Row],[PACK COUNT]]&gt;1,"Multipack","Single")</f>
        <v>Multipack</v>
      </c>
    </row>
    <row r="12860" spans="1:13">
      <c r="A12860" s="21" t="s">
        <v>937</v>
      </c>
      <c r="B12860" s="21" t="s">
        <v>936</v>
      </c>
      <c r="C12860" s="21" t="s">
        <v>73</v>
      </c>
      <c r="D12860" s="21" t="s">
        <v>18</v>
      </c>
      <c r="E12860" s="21" t="s">
        <v>948</v>
      </c>
      <c r="F12860" s="21" t="s">
        <v>196</v>
      </c>
      <c r="G12860" s="21">
        <v>1</v>
      </c>
      <c r="H12860" s="20">
        <v>43.719959646394337</v>
      </c>
      <c r="I12860" s="20">
        <v>96.384715468672738</v>
      </c>
      <c r="J12860" s="19" t="s">
        <v>1963</v>
      </c>
      <c r="K12860" s="18">
        <v>11</v>
      </c>
      <c r="L12860" s="18">
        <v>0.5</v>
      </c>
      <c r="M12860" s="18" t="str">
        <f>IF(tbl_data[[#This Row],[PACK COUNT]]&gt;1,"Multipack","Single")</f>
        <v>Single</v>
      </c>
    </row>
    <row r="12861" spans="1:13">
      <c r="A12861" s="21" t="s">
        <v>937</v>
      </c>
      <c r="B12861" s="21" t="s">
        <v>936</v>
      </c>
      <c r="C12861" s="21" t="s">
        <v>73</v>
      </c>
      <c r="D12861" s="21" t="s">
        <v>18</v>
      </c>
      <c r="E12861" s="21" t="s">
        <v>947</v>
      </c>
      <c r="F12861" s="21" t="s">
        <v>196</v>
      </c>
      <c r="G12861" s="21">
        <v>4</v>
      </c>
      <c r="H12861" s="20">
        <v>2.8227195081867382</v>
      </c>
      <c r="I12861" s="20">
        <v>6.0155499542643032</v>
      </c>
      <c r="J12861" s="19" t="s">
        <v>1963</v>
      </c>
      <c r="K12861" s="18">
        <v>11</v>
      </c>
      <c r="L12861" s="18">
        <v>0.5</v>
      </c>
      <c r="M12861" s="18" t="str">
        <f>IF(tbl_data[[#This Row],[PACK COUNT]]&gt;1,"Multipack","Single")</f>
        <v>Multipack</v>
      </c>
    </row>
    <row r="12862" spans="1:13">
      <c r="A12862" s="21" t="s">
        <v>937</v>
      </c>
      <c r="B12862" s="21" t="s">
        <v>936</v>
      </c>
      <c r="C12862" s="21" t="s">
        <v>73</v>
      </c>
      <c r="D12862" s="21" t="s">
        <v>18</v>
      </c>
      <c r="E12862" s="21" t="s">
        <v>946</v>
      </c>
      <c r="F12862" s="21" t="s">
        <v>203</v>
      </c>
      <c r="G12862" s="21">
        <v>1</v>
      </c>
      <c r="H12862" s="20">
        <v>4.4653189469882006</v>
      </c>
      <c r="I12862" s="20">
        <v>7.9806634857495249</v>
      </c>
      <c r="J12862" s="19" t="s">
        <v>1963</v>
      </c>
      <c r="K12862" s="18">
        <v>11</v>
      </c>
      <c r="L12862" s="18">
        <v>1.5</v>
      </c>
      <c r="M12862" s="18" t="str">
        <f>IF(tbl_data[[#This Row],[PACK COUNT]]&gt;1,"Multipack","Single")</f>
        <v>Single</v>
      </c>
    </row>
    <row r="12863" spans="1:13">
      <c r="A12863" s="21" t="s">
        <v>937</v>
      </c>
      <c r="B12863" s="21" t="s">
        <v>936</v>
      </c>
      <c r="C12863" s="21" t="s">
        <v>73</v>
      </c>
      <c r="D12863" s="21" t="s">
        <v>18</v>
      </c>
      <c r="E12863" s="21" t="s">
        <v>945</v>
      </c>
      <c r="F12863" s="21" t="s">
        <v>203</v>
      </c>
      <c r="G12863" s="21">
        <v>1</v>
      </c>
      <c r="H12863" s="20">
        <v>44.991123909424758</v>
      </c>
      <c r="I12863" s="20">
        <v>83.959121567815743</v>
      </c>
      <c r="J12863" s="19" t="s">
        <v>1963</v>
      </c>
      <c r="K12863" s="18">
        <v>11</v>
      </c>
      <c r="L12863" s="18">
        <v>1</v>
      </c>
      <c r="M12863" s="18" t="str">
        <f>IF(tbl_data[[#This Row],[PACK COUNT]]&gt;1,"Multipack","Single")</f>
        <v>Single</v>
      </c>
    </row>
    <row r="12864" spans="1:13">
      <c r="A12864" s="21" t="s">
        <v>937</v>
      </c>
      <c r="B12864" s="21" t="s">
        <v>936</v>
      </c>
      <c r="C12864" s="21" t="s">
        <v>111</v>
      </c>
      <c r="D12864" s="21" t="s">
        <v>18</v>
      </c>
      <c r="E12864" s="21" t="s">
        <v>944</v>
      </c>
      <c r="F12864" s="21" t="s">
        <v>196</v>
      </c>
      <c r="G12864" s="21">
        <v>1</v>
      </c>
      <c r="H12864" s="20">
        <v>9.7358809127688382</v>
      </c>
      <c r="I12864" s="20">
        <v>19.308837912593361</v>
      </c>
      <c r="J12864" s="19" t="s">
        <v>1963</v>
      </c>
      <c r="K12864" s="18">
        <v>11</v>
      </c>
      <c r="L12864" s="18">
        <v>0.5</v>
      </c>
      <c r="M12864" s="18" t="str">
        <f>IF(tbl_data[[#This Row],[PACK COUNT]]&gt;1,"Multipack","Single")</f>
        <v>Single</v>
      </c>
    </row>
    <row r="12865" spans="1:13">
      <c r="A12865" s="21" t="s">
        <v>937</v>
      </c>
      <c r="B12865" s="21" t="s">
        <v>936</v>
      </c>
      <c r="C12865" s="21" t="s">
        <v>24</v>
      </c>
      <c r="D12865" s="21" t="s">
        <v>18</v>
      </c>
      <c r="E12865" s="21" t="s">
        <v>943</v>
      </c>
      <c r="F12865" s="21" t="s">
        <v>196</v>
      </c>
      <c r="G12865" s="21">
        <v>1</v>
      </c>
      <c r="H12865" s="20">
        <v>0.79200080719844013</v>
      </c>
      <c r="I12865" s="20">
        <v>1.8655610490326051</v>
      </c>
      <c r="J12865" s="19" t="s">
        <v>1963</v>
      </c>
      <c r="K12865" s="18">
        <v>11</v>
      </c>
      <c r="L12865" s="18">
        <v>0.5</v>
      </c>
      <c r="M12865" s="18" t="str">
        <f>IF(tbl_data[[#This Row],[PACK COUNT]]&gt;1,"Multipack","Single")</f>
        <v>Single</v>
      </c>
    </row>
    <row r="12866" spans="1:13">
      <c r="A12866" s="21" t="s">
        <v>937</v>
      </c>
      <c r="B12866" s="21" t="s">
        <v>936</v>
      </c>
      <c r="C12866" s="21" t="s">
        <v>89</v>
      </c>
      <c r="D12866" s="21" t="s">
        <v>18</v>
      </c>
      <c r="E12866" s="21" t="s">
        <v>942</v>
      </c>
      <c r="F12866" s="21" t="s">
        <v>196</v>
      </c>
      <c r="G12866" s="21">
        <v>1</v>
      </c>
      <c r="H12866" s="20">
        <v>22.725504066580264</v>
      </c>
      <c r="I12866" s="20">
        <v>33.800533489000493</v>
      </c>
      <c r="J12866" s="19" t="s">
        <v>1963</v>
      </c>
      <c r="K12866" s="18">
        <v>11</v>
      </c>
      <c r="L12866" s="18">
        <v>0.5</v>
      </c>
      <c r="M12866" s="18" t="str">
        <f>IF(tbl_data[[#This Row],[PACK COUNT]]&gt;1,"Multipack","Single")</f>
        <v>Single</v>
      </c>
    </row>
    <row r="12867" spans="1:13">
      <c r="A12867" s="21" t="s">
        <v>937</v>
      </c>
      <c r="B12867" s="21" t="s">
        <v>936</v>
      </c>
      <c r="C12867" s="21" t="s">
        <v>89</v>
      </c>
      <c r="D12867" s="21" t="s">
        <v>18</v>
      </c>
      <c r="E12867" s="21" t="s">
        <v>941</v>
      </c>
      <c r="F12867" s="21" t="s">
        <v>203</v>
      </c>
      <c r="G12867" s="21">
        <v>1</v>
      </c>
      <c r="H12867" s="20">
        <v>6.4527177853448521</v>
      </c>
      <c r="I12867" s="20">
        <v>10.163190060282032</v>
      </c>
      <c r="J12867" s="19" t="s">
        <v>1963</v>
      </c>
      <c r="K12867" s="18">
        <v>11</v>
      </c>
      <c r="L12867" s="18">
        <v>1</v>
      </c>
      <c r="M12867" s="18" t="str">
        <f>IF(tbl_data[[#This Row],[PACK COUNT]]&gt;1,"Multipack","Single")</f>
        <v>Single</v>
      </c>
    </row>
    <row r="12868" spans="1:13">
      <c r="A12868" s="21" t="s">
        <v>937</v>
      </c>
      <c r="B12868" s="21" t="s">
        <v>936</v>
      </c>
      <c r="C12868" s="21" t="s">
        <v>789</v>
      </c>
      <c r="D12868" s="21" t="s">
        <v>18</v>
      </c>
      <c r="E12868" s="21" t="s">
        <v>940</v>
      </c>
      <c r="F12868" s="21" t="s">
        <v>196</v>
      </c>
      <c r="G12868" s="21">
        <v>1</v>
      </c>
      <c r="H12868" s="20">
        <v>27.506619752625781</v>
      </c>
      <c r="I12868" s="20">
        <v>58.59549614926658</v>
      </c>
      <c r="J12868" s="19" t="s">
        <v>1963</v>
      </c>
      <c r="K12868" s="18">
        <v>11</v>
      </c>
      <c r="L12868" s="18">
        <v>0.5</v>
      </c>
      <c r="M12868" s="18" t="str">
        <f>IF(tbl_data[[#This Row],[PACK COUNT]]&gt;1,"Multipack","Single")</f>
        <v>Single</v>
      </c>
    </row>
    <row r="12869" spans="1:13">
      <c r="A12869" s="21" t="s">
        <v>937</v>
      </c>
      <c r="B12869" s="21" t="s">
        <v>936</v>
      </c>
      <c r="C12869" s="21" t="s">
        <v>789</v>
      </c>
      <c r="D12869" s="21" t="s">
        <v>18</v>
      </c>
      <c r="E12869" s="21" t="s">
        <v>939</v>
      </c>
      <c r="F12869" s="21" t="s">
        <v>203</v>
      </c>
      <c r="G12869" s="21">
        <v>1</v>
      </c>
      <c r="H12869" s="20">
        <v>0.8916543963195962</v>
      </c>
      <c r="I12869" s="20">
        <v>1.6101202638054135</v>
      </c>
      <c r="J12869" s="19" t="s">
        <v>1963</v>
      </c>
      <c r="K12869" s="18">
        <v>11</v>
      </c>
      <c r="L12869" s="18">
        <v>1.5</v>
      </c>
      <c r="M12869" s="18" t="str">
        <f>IF(tbl_data[[#This Row],[PACK COUNT]]&gt;1,"Multipack","Single")</f>
        <v>Single</v>
      </c>
    </row>
    <row r="12870" spans="1:13">
      <c r="A12870" s="21" t="s">
        <v>937</v>
      </c>
      <c r="B12870" s="21" t="s">
        <v>936</v>
      </c>
      <c r="C12870" s="21" t="s">
        <v>789</v>
      </c>
      <c r="D12870" s="21" t="s">
        <v>18</v>
      </c>
      <c r="E12870" s="21" t="s">
        <v>938</v>
      </c>
      <c r="F12870" s="21" t="s">
        <v>203</v>
      </c>
      <c r="G12870" s="21">
        <v>1</v>
      </c>
      <c r="H12870" s="20">
        <v>17.15606719274281</v>
      </c>
      <c r="I12870" s="20">
        <v>34.3473089958757</v>
      </c>
      <c r="J12870" s="19" t="s">
        <v>1963</v>
      </c>
      <c r="K12870" s="18">
        <v>11</v>
      </c>
      <c r="L12870" s="18">
        <v>1</v>
      </c>
      <c r="M12870" s="18" t="str">
        <f>IF(tbl_data[[#This Row],[PACK COUNT]]&gt;1,"Multipack","Single")</f>
        <v>Single</v>
      </c>
    </row>
    <row r="12871" spans="1:13">
      <c r="A12871" s="21" t="s">
        <v>919</v>
      </c>
      <c r="B12871" s="21" t="s">
        <v>933</v>
      </c>
      <c r="C12871" s="21" t="s">
        <v>789</v>
      </c>
      <c r="D12871" s="21" t="s">
        <v>18</v>
      </c>
      <c r="E12871" s="21" t="s">
        <v>932</v>
      </c>
      <c r="F12871" s="21" t="s">
        <v>196</v>
      </c>
      <c r="G12871" s="21">
        <v>1</v>
      </c>
      <c r="H12871" s="20">
        <v>1.8157253071937813</v>
      </c>
      <c r="I12871" s="20">
        <v>4.367013193443376</v>
      </c>
      <c r="J12871" s="19" t="s">
        <v>1963</v>
      </c>
      <c r="K12871" s="18">
        <v>11</v>
      </c>
      <c r="L12871" s="18">
        <v>0.5</v>
      </c>
      <c r="M12871" s="18" t="str">
        <f>IF(tbl_data[[#This Row],[PACK COUNT]]&gt;1,"Multipack","Single")</f>
        <v>Single</v>
      </c>
    </row>
    <row r="12872" spans="1:13">
      <c r="A12872" s="21" t="s">
        <v>919</v>
      </c>
      <c r="B12872" s="21" t="s">
        <v>919</v>
      </c>
      <c r="C12872" s="21" t="s">
        <v>929</v>
      </c>
      <c r="D12872" s="21" t="s">
        <v>18</v>
      </c>
      <c r="E12872" s="21" t="s">
        <v>931</v>
      </c>
      <c r="F12872" s="21" t="s">
        <v>196</v>
      </c>
      <c r="G12872" s="21">
        <v>1</v>
      </c>
      <c r="H12872" s="20">
        <v>0.48133322464449974</v>
      </c>
      <c r="I12872" s="20">
        <v>0.86645738328284039</v>
      </c>
      <c r="J12872" s="19" t="s">
        <v>1963</v>
      </c>
      <c r="K12872" s="18">
        <v>11</v>
      </c>
      <c r="L12872" s="18">
        <v>0.33</v>
      </c>
      <c r="M12872" s="18" t="str">
        <f>IF(tbl_data[[#This Row],[PACK COUNT]]&gt;1,"Multipack","Single")</f>
        <v>Single</v>
      </c>
    </row>
    <row r="12873" spans="1:13">
      <c r="A12873" s="21" t="s">
        <v>919</v>
      </c>
      <c r="B12873" s="21" t="s">
        <v>919</v>
      </c>
      <c r="C12873" s="21" t="s">
        <v>929</v>
      </c>
      <c r="D12873" s="21" t="s">
        <v>18</v>
      </c>
      <c r="E12873" s="21" t="s">
        <v>930</v>
      </c>
      <c r="F12873" s="21" t="s">
        <v>196</v>
      </c>
      <c r="G12873" s="21">
        <v>1</v>
      </c>
      <c r="H12873" s="20">
        <v>14.150711528386303</v>
      </c>
      <c r="I12873" s="20">
        <v>25.554093992343965</v>
      </c>
      <c r="J12873" s="19" t="s">
        <v>1963</v>
      </c>
      <c r="K12873" s="18">
        <v>11</v>
      </c>
      <c r="L12873" s="18">
        <v>0.5</v>
      </c>
      <c r="M12873" s="18" t="str">
        <f>IF(tbl_data[[#This Row],[PACK COUNT]]&gt;1,"Multipack","Single")</f>
        <v>Single</v>
      </c>
    </row>
    <row r="12874" spans="1:13">
      <c r="A12874" s="21" t="s">
        <v>919</v>
      </c>
      <c r="B12874" s="21" t="s">
        <v>919</v>
      </c>
      <c r="C12874" s="21" t="s">
        <v>926</v>
      </c>
      <c r="D12874" s="21" t="s">
        <v>18</v>
      </c>
      <c r="E12874" s="21" t="s">
        <v>927</v>
      </c>
      <c r="F12874" s="21" t="s">
        <v>196</v>
      </c>
      <c r="G12874" s="21">
        <v>1</v>
      </c>
      <c r="H12874" s="20">
        <v>4.3741218802539699</v>
      </c>
      <c r="I12874" s="20">
        <v>7.7756452620942751</v>
      </c>
      <c r="J12874" s="19" t="s">
        <v>1963</v>
      </c>
      <c r="K12874" s="18">
        <v>11</v>
      </c>
      <c r="L12874" s="18">
        <v>0.5</v>
      </c>
      <c r="M12874" s="18" t="str">
        <f>IF(tbl_data[[#This Row],[PACK COUNT]]&gt;1,"Multipack","Single")</f>
        <v>Single</v>
      </c>
    </row>
    <row r="12875" spans="1:13">
      <c r="A12875" s="21" t="s">
        <v>919</v>
      </c>
      <c r="B12875" s="21" t="s">
        <v>919</v>
      </c>
      <c r="C12875" s="21" t="s">
        <v>926</v>
      </c>
      <c r="D12875" s="21" t="s">
        <v>18</v>
      </c>
      <c r="E12875" s="21" t="s">
        <v>925</v>
      </c>
      <c r="F12875" s="21" t="s">
        <v>203</v>
      </c>
      <c r="G12875" s="21">
        <v>1</v>
      </c>
      <c r="H12875" s="20">
        <v>47.179277914623029</v>
      </c>
      <c r="I12875" s="20">
        <v>50.662538829407232</v>
      </c>
      <c r="J12875" s="19" t="s">
        <v>1963</v>
      </c>
      <c r="K12875" s="18">
        <v>11</v>
      </c>
      <c r="L12875" s="18">
        <v>2</v>
      </c>
      <c r="M12875" s="18" t="str">
        <f>IF(tbl_data[[#This Row],[PACK COUNT]]&gt;1,"Multipack","Single")</f>
        <v>Single</v>
      </c>
    </row>
    <row r="12876" spans="1:13">
      <c r="A12876" s="21" t="s">
        <v>919</v>
      </c>
      <c r="B12876" s="21" t="s">
        <v>919</v>
      </c>
      <c r="C12876" s="21" t="s">
        <v>919</v>
      </c>
      <c r="D12876" s="21" t="s">
        <v>18</v>
      </c>
      <c r="E12876" s="21" t="s">
        <v>924</v>
      </c>
      <c r="F12876" s="21" t="s">
        <v>196</v>
      </c>
      <c r="G12876" s="21">
        <v>1</v>
      </c>
      <c r="H12876" s="20">
        <v>29.528893094742628</v>
      </c>
      <c r="I12876" s="20">
        <v>66.091844634595091</v>
      </c>
      <c r="J12876" s="19" t="s">
        <v>1963</v>
      </c>
      <c r="K12876" s="18">
        <v>11</v>
      </c>
      <c r="L12876" s="18">
        <v>0.5</v>
      </c>
      <c r="M12876" s="18" t="str">
        <f>IF(tbl_data[[#This Row],[PACK COUNT]]&gt;1,"Multipack","Single")</f>
        <v>Single</v>
      </c>
    </row>
    <row r="12877" spans="1:13">
      <c r="A12877" s="21" t="s">
        <v>919</v>
      </c>
      <c r="B12877" s="21" t="s">
        <v>919</v>
      </c>
      <c r="C12877" s="21" t="s">
        <v>919</v>
      </c>
      <c r="D12877" s="21" t="s">
        <v>18</v>
      </c>
      <c r="E12877" s="21" t="s">
        <v>923</v>
      </c>
      <c r="F12877" s="21" t="s">
        <v>196</v>
      </c>
      <c r="G12877" s="21">
        <v>5</v>
      </c>
      <c r="H12877" s="20">
        <v>5.5966451099046339E-3</v>
      </c>
      <c r="I12877" s="20">
        <v>1.4254016188769873E-2</v>
      </c>
      <c r="J12877" s="19" t="s">
        <v>1963</v>
      </c>
      <c r="K12877" s="18">
        <v>11</v>
      </c>
      <c r="L12877" s="18">
        <v>0.5</v>
      </c>
      <c r="M12877" s="18" t="str">
        <f>IF(tbl_data[[#This Row],[PACK COUNT]]&gt;1,"Multipack","Single")</f>
        <v>Multipack</v>
      </c>
    </row>
    <row r="12878" spans="1:13">
      <c r="A12878" s="21" t="s">
        <v>919</v>
      </c>
      <c r="B12878" s="21" t="s">
        <v>919</v>
      </c>
      <c r="C12878" s="21" t="s">
        <v>89</v>
      </c>
      <c r="D12878" s="21" t="s">
        <v>18</v>
      </c>
      <c r="E12878" s="21" t="s">
        <v>922</v>
      </c>
      <c r="F12878" s="21" t="s">
        <v>196</v>
      </c>
      <c r="G12878" s="21">
        <v>1</v>
      </c>
      <c r="H12878" s="20">
        <v>28.750023425000123</v>
      </c>
      <c r="I12878" s="20">
        <v>44.907281068906158</v>
      </c>
      <c r="J12878" s="19" t="s">
        <v>1963</v>
      </c>
      <c r="K12878" s="18">
        <v>11</v>
      </c>
      <c r="L12878" s="18">
        <v>0.5</v>
      </c>
      <c r="M12878" s="18" t="str">
        <f>IF(tbl_data[[#This Row],[PACK COUNT]]&gt;1,"Multipack","Single")</f>
        <v>Single</v>
      </c>
    </row>
    <row r="12879" spans="1:13">
      <c r="A12879" s="21" t="s">
        <v>919</v>
      </c>
      <c r="B12879" s="21" t="s">
        <v>919</v>
      </c>
      <c r="C12879" s="21" t="s">
        <v>89</v>
      </c>
      <c r="D12879" s="21" t="s">
        <v>18</v>
      </c>
      <c r="E12879" s="21" t="s">
        <v>921</v>
      </c>
      <c r="F12879" s="21" t="s">
        <v>203</v>
      </c>
      <c r="G12879" s="21">
        <v>1</v>
      </c>
      <c r="H12879" s="20">
        <v>9.8165925008338455</v>
      </c>
      <c r="I12879" s="20">
        <v>9.7458444242471742</v>
      </c>
      <c r="J12879" s="19" t="s">
        <v>1963</v>
      </c>
      <c r="K12879" s="18">
        <v>11</v>
      </c>
      <c r="L12879" s="18">
        <v>1.5</v>
      </c>
      <c r="M12879" s="18" t="str">
        <f>IF(tbl_data[[#This Row],[PACK COUNT]]&gt;1,"Multipack","Single")</f>
        <v>Single</v>
      </c>
    </row>
    <row r="12880" spans="1:13">
      <c r="A12880" s="21" t="s">
        <v>919</v>
      </c>
      <c r="B12880" s="21" t="s">
        <v>919</v>
      </c>
      <c r="C12880" s="21" t="s">
        <v>89</v>
      </c>
      <c r="D12880" s="21" t="s">
        <v>18</v>
      </c>
      <c r="E12880" s="21" t="s">
        <v>920</v>
      </c>
      <c r="F12880" s="21" t="s">
        <v>203</v>
      </c>
      <c r="G12880" s="21">
        <v>1</v>
      </c>
      <c r="H12880" s="20">
        <v>4.4296146484133292</v>
      </c>
      <c r="I12880" s="20">
        <v>5.3367120551059752</v>
      </c>
      <c r="J12880" s="19" t="s">
        <v>1963</v>
      </c>
      <c r="K12880" s="18">
        <v>11</v>
      </c>
      <c r="L12880" s="18">
        <v>2</v>
      </c>
      <c r="M12880" s="18" t="str">
        <f>IF(tbl_data[[#This Row],[PACK COUNT]]&gt;1,"Multipack","Single")</f>
        <v>Single</v>
      </c>
    </row>
    <row r="12881" spans="1:13">
      <c r="A12881" s="21" t="s">
        <v>915</v>
      </c>
      <c r="B12881" s="21" t="s">
        <v>914</v>
      </c>
      <c r="C12881" s="21" t="s">
        <v>73</v>
      </c>
      <c r="D12881" s="21" t="s">
        <v>18</v>
      </c>
      <c r="E12881" s="21" t="s">
        <v>916</v>
      </c>
      <c r="F12881" s="21" t="s">
        <v>196</v>
      </c>
      <c r="G12881" s="21">
        <v>1</v>
      </c>
      <c r="H12881" s="20">
        <v>35.398961627539641</v>
      </c>
      <c r="I12881" s="20">
        <v>96.833837974252631</v>
      </c>
      <c r="J12881" s="19" t="s">
        <v>1963</v>
      </c>
      <c r="K12881" s="18">
        <v>11</v>
      </c>
      <c r="L12881" s="18">
        <v>0.5</v>
      </c>
      <c r="M12881" s="18" t="str">
        <f>IF(tbl_data[[#This Row],[PACK COUNT]]&gt;1,"Multipack","Single")</f>
        <v>Single</v>
      </c>
    </row>
    <row r="12882" spans="1:13">
      <c r="A12882" s="21" t="s">
        <v>915</v>
      </c>
      <c r="B12882" s="21" t="s">
        <v>914</v>
      </c>
      <c r="C12882" s="21" t="s">
        <v>789</v>
      </c>
      <c r="D12882" s="21" t="s">
        <v>18</v>
      </c>
      <c r="E12882" s="21" t="s">
        <v>913</v>
      </c>
      <c r="F12882" s="21" t="s">
        <v>196</v>
      </c>
      <c r="G12882" s="21">
        <v>1</v>
      </c>
      <c r="H12882" s="20">
        <v>5.427015253668336</v>
      </c>
      <c r="I12882" s="20">
        <v>14.933314510785959</v>
      </c>
      <c r="J12882" s="19" t="s">
        <v>1963</v>
      </c>
      <c r="K12882" s="18">
        <v>11</v>
      </c>
      <c r="L12882" s="18">
        <v>0.5</v>
      </c>
      <c r="M12882" s="18" t="str">
        <f>IF(tbl_data[[#This Row],[PACK COUNT]]&gt;1,"Multipack","Single")</f>
        <v>Single</v>
      </c>
    </row>
    <row r="12883" spans="1:13">
      <c r="A12883" s="21" t="s">
        <v>915</v>
      </c>
      <c r="B12883" s="21" t="s">
        <v>1291</v>
      </c>
      <c r="C12883" s="21" t="s">
        <v>1291</v>
      </c>
      <c r="D12883" s="21" t="s">
        <v>18</v>
      </c>
      <c r="E12883" s="21" t="s">
        <v>1290</v>
      </c>
      <c r="F12883" s="21" t="s">
        <v>196</v>
      </c>
      <c r="G12883" s="21">
        <v>1</v>
      </c>
      <c r="H12883" s="20">
        <v>0.11839419596727228</v>
      </c>
      <c r="I12883" s="20">
        <v>0.25811496098539083</v>
      </c>
      <c r="J12883" s="19" t="s">
        <v>1963</v>
      </c>
      <c r="K12883" s="18">
        <v>11</v>
      </c>
      <c r="L12883" s="18">
        <v>0.5</v>
      </c>
      <c r="M12883" s="18" t="str">
        <f>IF(tbl_data[[#This Row],[PACK COUNT]]&gt;1,"Multipack","Single")</f>
        <v>Single</v>
      </c>
    </row>
    <row r="12884" spans="1:13">
      <c r="A12884" s="21" t="s">
        <v>904</v>
      </c>
      <c r="B12884" s="21" t="s">
        <v>907</v>
      </c>
      <c r="C12884" s="21" t="s">
        <v>789</v>
      </c>
      <c r="D12884" s="21" t="s">
        <v>18</v>
      </c>
      <c r="E12884" s="21" t="s">
        <v>912</v>
      </c>
      <c r="F12884" s="21" t="s">
        <v>196</v>
      </c>
      <c r="G12884" s="21">
        <v>1</v>
      </c>
      <c r="H12884" s="20">
        <v>10.435695769330257</v>
      </c>
      <c r="I12884" s="20">
        <v>27.50933269963194</v>
      </c>
      <c r="J12884" s="19" t="s">
        <v>1963</v>
      </c>
      <c r="K12884" s="18">
        <v>11</v>
      </c>
      <c r="L12884" s="18">
        <v>0.5</v>
      </c>
      <c r="M12884" s="18" t="str">
        <f>IF(tbl_data[[#This Row],[PACK COUNT]]&gt;1,"Multipack","Single")</f>
        <v>Single</v>
      </c>
    </row>
    <row r="12885" spans="1:13">
      <c r="A12885" s="21" t="s">
        <v>904</v>
      </c>
      <c r="B12885" s="21" t="s">
        <v>907</v>
      </c>
      <c r="C12885" s="21" t="s">
        <v>907</v>
      </c>
      <c r="D12885" s="21" t="s">
        <v>18</v>
      </c>
      <c r="E12885" s="21" t="s">
        <v>910</v>
      </c>
      <c r="F12885" s="21" t="s">
        <v>196</v>
      </c>
      <c r="G12885" s="21">
        <v>1</v>
      </c>
      <c r="H12885" s="20">
        <v>51.251861044197547</v>
      </c>
      <c r="I12885" s="20">
        <v>126.9742351986215</v>
      </c>
      <c r="J12885" s="19" t="s">
        <v>1963</v>
      </c>
      <c r="K12885" s="18">
        <v>11</v>
      </c>
      <c r="L12885" s="18">
        <v>0.5</v>
      </c>
      <c r="M12885" s="18" t="str">
        <f>IF(tbl_data[[#This Row],[PACK COUNT]]&gt;1,"Multipack","Single")</f>
        <v>Single</v>
      </c>
    </row>
    <row r="12886" spans="1:13">
      <c r="A12886" s="21" t="s">
        <v>904</v>
      </c>
      <c r="B12886" s="21" t="s">
        <v>907</v>
      </c>
      <c r="C12886" s="21" t="s">
        <v>907</v>
      </c>
      <c r="D12886" s="21" t="s">
        <v>18</v>
      </c>
      <c r="E12886" s="21" t="s">
        <v>911</v>
      </c>
      <c r="F12886" s="21" t="s">
        <v>196</v>
      </c>
      <c r="G12886" s="21">
        <v>4</v>
      </c>
      <c r="H12886" s="20">
        <v>0.30126806326882388</v>
      </c>
      <c r="I12886" s="20">
        <v>0.92014596363273182</v>
      </c>
      <c r="J12886" s="19" t="s">
        <v>1963</v>
      </c>
      <c r="K12886" s="18">
        <v>11</v>
      </c>
      <c r="L12886" s="18">
        <v>0.5</v>
      </c>
      <c r="M12886" s="18" t="str">
        <f>IF(tbl_data[[#This Row],[PACK COUNT]]&gt;1,"Multipack","Single")</f>
        <v>Multipack</v>
      </c>
    </row>
    <row r="12887" spans="1:13">
      <c r="A12887" s="21" t="s">
        <v>904</v>
      </c>
      <c r="B12887" s="21" t="s">
        <v>907</v>
      </c>
      <c r="C12887" s="21" t="s">
        <v>909</v>
      </c>
      <c r="D12887" s="21" t="s">
        <v>18</v>
      </c>
      <c r="E12887" s="21" t="s">
        <v>908</v>
      </c>
      <c r="F12887" s="21" t="s">
        <v>196</v>
      </c>
      <c r="G12887" s="21">
        <v>1</v>
      </c>
      <c r="H12887" s="20">
        <v>1.9325139210245892</v>
      </c>
      <c r="I12887" s="20">
        <v>6.1898884619818917</v>
      </c>
      <c r="J12887" s="19" t="s">
        <v>1963</v>
      </c>
      <c r="K12887" s="18">
        <v>11</v>
      </c>
      <c r="L12887" s="18">
        <v>0.5</v>
      </c>
      <c r="M12887" s="18" t="str">
        <f>IF(tbl_data[[#This Row],[PACK COUNT]]&gt;1,"Multipack","Single")</f>
        <v>Single</v>
      </c>
    </row>
    <row r="12888" spans="1:13">
      <c r="A12888" s="21" t="s">
        <v>900</v>
      </c>
      <c r="B12888" s="21" t="s">
        <v>899</v>
      </c>
      <c r="C12888" s="21" t="s">
        <v>898</v>
      </c>
      <c r="D12888" s="21" t="s">
        <v>18</v>
      </c>
      <c r="E12888" s="21" t="s">
        <v>901</v>
      </c>
      <c r="F12888" s="21" t="s">
        <v>203</v>
      </c>
      <c r="G12888" s="21">
        <v>1</v>
      </c>
      <c r="H12888" s="20">
        <v>4.356546689858189</v>
      </c>
      <c r="I12888" s="20">
        <v>6.0421417111830733</v>
      </c>
      <c r="J12888" s="19" t="s">
        <v>1963</v>
      </c>
      <c r="K12888" s="18">
        <v>11</v>
      </c>
      <c r="L12888" s="18">
        <v>1</v>
      </c>
      <c r="M12888" s="18" t="str">
        <f>IF(tbl_data[[#This Row],[PACK COUNT]]&gt;1,"Multipack","Single")</f>
        <v>Single</v>
      </c>
    </row>
    <row r="12889" spans="1:13">
      <c r="A12889" s="21" t="s">
        <v>900</v>
      </c>
      <c r="B12889" s="21" t="s">
        <v>899</v>
      </c>
      <c r="C12889" s="21" t="s">
        <v>898</v>
      </c>
      <c r="D12889" s="21" t="s">
        <v>18</v>
      </c>
      <c r="E12889" s="21" t="s">
        <v>901</v>
      </c>
      <c r="F12889" s="21" t="s">
        <v>203</v>
      </c>
      <c r="G12889" s="21">
        <v>1</v>
      </c>
      <c r="H12889" s="20">
        <v>2.7832611890964376</v>
      </c>
      <c r="I12889" s="20">
        <v>3.9593086936306578</v>
      </c>
      <c r="J12889" s="19" t="s">
        <v>1963</v>
      </c>
      <c r="K12889" s="18">
        <v>11</v>
      </c>
      <c r="L12889" s="18">
        <v>1</v>
      </c>
      <c r="M12889" s="18" t="str">
        <f>IF(tbl_data[[#This Row],[PACK COUNT]]&gt;1,"Multipack","Single")</f>
        <v>Single</v>
      </c>
    </row>
    <row r="12890" spans="1:13">
      <c r="A12890" s="21" t="s">
        <v>900</v>
      </c>
      <c r="B12890" s="21" t="s">
        <v>899</v>
      </c>
      <c r="C12890" s="21" t="s">
        <v>898</v>
      </c>
      <c r="D12890" s="21" t="s">
        <v>18</v>
      </c>
      <c r="E12890" s="21" t="s">
        <v>897</v>
      </c>
      <c r="F12890" s="21" t="s">
        <v>203</v>
      </c>
      <c r="G12890" s="21">
        <v>1</v>
      </c>
      <c r="H12890" s="20">
        <v>8.4261778562627612</v>
      </c>
      <c r="I12890" s="20">
        <v>10.288119422680847</v>
      </c>
      <c r="J12890" s="19" t="s">
        <v>1963</v>
      </c>
      <c r="K12890" s="18">
        <v>11</v>
      </c>
      <c r="L12890" s="18">
        <v>2</v>
      </c>
      <c r="M12890" s="18" t="str">
        <f>IF(tbl_data[[#This Row],[PACK COUNT]]&gt;1,"Multipack","Single")</f>
        <v>Single</v>
      </c>
    </row>
    <row r="12891" spans="1:13">
      <c r="A12891" s="21" t="s">
        <v>900</v>
      </c>
      <c r="B12891" s="21" t="s">
        <v>899</v>
      </c>
      <c r="C12891" s="21" t="s">
        <v>898</v>
      </c>
      <c r="D12891" s="21" t="s">
        <v>18</v>
      </c>
      <c r="E12891" s="21" t="s">
        <v>897</v>
      </c>
      <c r="F12891" s="21" t="s">
        <v>203</v>
      </c>
      <c r="G12891" s="21">
        <v>1</v>
      </c>
      <c r="H12891" s="20">
        <v>5.2340132197791576</v>
      </c>
      <c r="I12891" s="20">
        <v>6.72382995352016</v>
      </c>
      <c r="J12891" s="19" t="s">
        <v>1963</v>
      </c>
      <c r="K12891" s="18">
        <v>11</v>
      </c>
      <c r="L12891" s="18">
        <v>2</v>
      </c>
      <c r="M12891" s="18" t="str">
        <f>IF(tbl_data[[#This Row],[PACK COUNT]]&gt;1,"Multipack","Single")</f>
        <v>Single</v>
      </c>
    </row>
    <row r="12892" spans="1:13">
      <c r="A12892" s="21" t="s">
        <v>841</v>
      </c>
      <c r="B12892" s="21" t="s">
        <v>841</v>
      </c>
      <c r="C12892" s="21" t="s">
        <v>117</v>
      </c>
      <c r="D12892" s="21" t="s">
        <v>18</v>
      </c>
      <c r="E12892" s="21" t="s">
        <v>896</v>
      </c>
      <c r="F12892" s="21" t="s">
        <v>196</v>
      </c>
      <c r="G12892" s="21">
        <v>1</v>
      </c>
      <c r="H12892" s="20">
        <v>0.14036525898856661</v>
      </c>
      <c r="I12892" s="20">
        <v>0.34292802933158401</v>
      </c>
      <c r="J12892" s="19" t="s">
        <v>1963</v>
      </c>
      <c r="K12892" s="18">
        <v>11</v>
      </c>
      <c r="L12892" s="18">
        <v>1</v>
      </c>
      <c r="M12892" s="18" t="str">
        <f>IF(tbl_data[[#This Row],[PACK COUNT]]&gt;1,"Multipack","Single")</f>
        <v>Single</v>
      </c>
    </row>
    <row r="12893" spans="1:13">
      <c r="A12893" s="21" t="s">
        <v>841</v>
      </c>
      <c r="B12893" s="21" t="s">
        <v>841</v>
      </c>
      <c r="C12893" s="21" t="s">
        <v>117</v>
      </c>
      <c r="D12893" s="21" t="s">
        <v>18</v>
      </c>
      <c r="E12893" s="21" t="s">
        <v>895</v>
      </c>
      <c r="F12893" s="21" t="s">
        <v>196</v>
      </c>
      <c r="G12893" s="21">
        <v>1</v>
      </c>
      <c r="H12893" s="20">
        <v>5.3443587281472338</v>
      </c>
      <c r="I12893" s="20">
        <v>7.8854869750391527</v>
      </c>
      <c r="J12893" s="19" t="s">
        <v>1963</v>
      </c>
      <c r="K12893" s="18">
        <v>11</v>
      </c>
      <c r="L12893" s="18">
        <v>0.5</v>
      </c>
      <c r="M12893" s="18" t="str">
        <f>IF(tbl_data[[#This Row],[PACK COUNT]]&gt;1,"Multipack","Single")</f>
        <v>Single</v>
      </c>
    </row>
    <row r="12894" spans="1:13">
      <c r="A12894" s="21" t="s">
        <v>841</v>
      </c>
      <c r="B12894" s="21" t="s">
        <v>841</v>
      </c>
      <c r="C12894" s="21" t="s">
        <v>894</v>
      </c>
      <c r="D12894" s="21" t="s">
        <v>18</v>
      </c>
      <c r="E12894" s="21" t="s">
        <v>893</v>
      </c>
      <c r="F12894" s="21" t="s">
        <v>196</v>
      </c>
      <c r="G12894" s="21">
        <v>1</v>
      </c>
      <c r="H12894" s="20">
        <v>1.1124143933516761</v>
      </c>
      <c r="I12894" s="20">
        <v>3.1188281425261049</v>
      </c>
      <c r="J12894" s="19" t="s">
        <v>1963</v>
      </c>
      <c r="K12894" s="18">
        <v>11</v>
      </c>
      <c r="L12894" s="18">
        <v>0.5</v>
      </c>
      <c r="M12894" s="18" t="str">
        <f>IF(tbl_data[[#This Row],[PACK COUNT]]&gt;1,"Multipack","Single")</f>
        <v>Single</v>
      </c>
    </row>
    <row r="12895" spans="1:13">
      <c r="A12895" s="21" t="s">
        <v>841</v>
      </c>
      <c r="B12895" s="21" t="s">
        <v>841</v>
      </c>
      <c r="C12895" s="21" t="s">
        <v>273</v>
      </c>
      <c r="D12895" s="21" t="s">
        <v>18</v>
      </c>
      <c r="E12895" s="21" t="s">
        <v>892</v>
      </c>
      <c r="F12895" s="21" t="s">
        <v>196</v>
      </c>
      <c r="G12895" s="21">
        <v>1</v>
      </c>
      <c r="H12895" s="20">
        <v>7.8794610705877052E-2</v>
      </c>
      <c r="I12895" s="20">
        <v>0.19640743952539241</v>
      </c>
      <c r="J12895" s="19" t="s">
        <v>1963</v>
      </c>
      <c r="K12895" s="18">
        <v>11</v>
      </c>
      <c r="L12895" s="18">
        <v>0.5</v>
      </c>
      <c r="M12895" s="18" t="str">
        <f>IF(tbl_data[[#This Row],[PACK COUNT]]&gt;1,"Multipack","Single")</f>
        <v>Single</v>
      </c>
    </row>
    <row r="12896" spans="1:13">
      <c r="A12896" s="21" t="s">
        <v>841</v>
      </c>
      <c r="B12896" s="21" t="s">
        <v>841</v>
      </c>
      <c r="C12896" s="21" t="s">
        <v>273</v>
      </c>
      <c r="D12896" s="21" t="s">
        <v>18</v>
      </c>
      <c r="E12896" s="21" t="s">
        <v>891</v>
      </c>
      <c r="F12896" s="21" t="s">
        <v>196</v>
      </c>
      <c r="G12896" s="21">
        <v>1</v>
      </c>
      <c r="H12896" s="20">
        <v>0.21313103867454308</v>
      </c>
      <c r="I12896" s="20">
        <v>0.490885554854744</v>
      </c>
      <c r="J12896" s="19" t="s">
        <v>1963</v>
      </c>
      <c r="K12896" s="18">
        <v>11</v>
      </c>
      <c r="L12896" s="18">
        <v>1</v>
      </c>
      <c r="M12896" s="18" t="str">
        <f>IF(tbl_data[[#This Row],[PACK COUNT]]&gt;1,"Multipack","Single")</f>
        <v>Single</v>
      </c>
    </row>
    <row r="12897" spans="1:13">
      <c r="A12897" s="21" t="s">
        <v>841</v>
      </c>
      <c r="B12897" s="21" t="s">
        <v>841</v>
      </c>
      <c r="C12897" s="21" t="s">
        <v>273</v>
      </c>
      <c r="D12897" s="21" t="s">
        <v>18</v>
      </c>
      <c r="E12897" s="21" t="s">
        <v>890</v>
      </c>
      <c r="F12897" s="21" t="s">
        <v>203</v>
      </c>
      <c r="G12897" s="21">
        <v>1</v>
      </c>
      <c r="H12897" s="20">
        <v>0.96772582408040553</v>
      </c>
      <c r="I12897" s="20">
        <v>1.7569922139737322</v>
      </c>
      <c r="J12897" s="19" t="s">
        <v>1963</v>
      </c>
      <c r="K12897" s="18">
        <v>11</v>
      </c>
      <c r="L12897" s="18">
        <v>1.5</v>
      </c>
      <c r="M12897" s="18" t="str">
        <f>IF(tbl_data[[#This Row],[PACK COUNT]]&gt;1,"Multipack","Single")</f>
        <v>Single</v>
      </c>
    </row>
    <row r="12898" spans="1:13">
      <c r="A12898" s="21" t="s">
        <v>841</v>
      </c>
      <c r="B12898" s="21" t="s">
        <v>841</v>
      </c>
      <c r="C12898" s="21" t="s">
        <v>889</v>
      </c>
      <c r="D12898" s="21" t="s">
        <v>18</v>
      </c>
      <c r="E12898" s="21" t="s">
        <v>888</v>
      </c>
      <c r="F12898" s="21" t="s">
        <v>196</v>
      </c>
      <c r="G12898" s="21">
        <v>1</v>
      </c>
      <c r="H12898" s="20">
        <v>0.41704285103594252</v>
      </c>
      <c r="I12898" s="20">
        <v>1.5317352778380435</v>
      </c>
      <c r="J12898" s="19" t="s">
        <v>1963</v>
      </c>
      <c r="K12898" s="18">
        <v>11</v>
      </c>
      <c r="L12898" s="18">
        <v>0.5</v>
      </c>
      <c r="M12898" s="18" t="str">
        <f>IF(tbl_data[[#This Row],[PACK COUNT]]&gt;1,"Multipack","Single")</f>
        <v>Single</v>
      </c>
    </row>
    <row r="12899" spans="1:13">
      <c r="A12899" s="21" t="s">
        <v>841</v>
      </c>
      <c r="B12899" s="21" t="s">
        <v>841</v>
      </c>
      <c r="C12899" s="21" t="s">
        <v>889</v>
      </c>
      <c r="D12899" s="21" t="s">
        <v>18</v>
      </c>
      <c r="E12899" s="21" t="s">
        <v>1203</v>
      </c>
      <c r="F12899" s="21" t="s">
        <v>196</v>
      </c>
      <c r="G12899" s="21">
        <v>1</v>
      </c>
      <c r="H12899" s="20">
        <v>4.3263604122397777E-2</v>
      </c>
      <c r="I12899" s="20">
        <v>0.10284564156652784</v>
      </c>
      <c r="J12899" s="19" t="s">
        <v>1963</v>
      </c>
      <c r="K12899" s="18">
        <v>11</v>
      </c>
      <c r="L12899" s="18">
        <v>1</v>
      </c>
      <c r="M12899" s="18" t="str">
        <f>IF(tbl_data[[#This Row],[PACK COUNT]]&gt;1,"Multipack","Single")</f>
        <v>Single</v>
      </c>
    </row>
    <row r="12900" spans="1:13">
      <c r="A12900" s="21" t="s">
        <v>841</v>
      </c>
      <c r="B12900" s="21" t="s">
        <v>841</v>
      </c>
      <c r="C12900" s="21" t="s">
        <v>887</v>
      </c>
      <c r="D12900" s="21" t="s">
        <v>18</v>
      </c>
      <c r="E12900" s="21" t="s">
        <v>886</v>
      </c>
      <c r="F12900" s="21" t="s">
        <v>196</v>
      </c>
      <c r="G12900" s="21">
        <v>1</v>
      </c>
      <c r="H12900" s="20">
        <v>4.0956097067867271E-2</v>
      </c>
      <c r="I12900" s="20">
        <v>0.16551729761602604</v>
      </c>
      <c r="J12900" s="19" t="s">
        <v>1963</v>
      </c>
      <c r="K12900" s="18">
        <v>11</v>
      </c>
      <c r="L12900" s="18">
        <v>0.5</v>
      </c>
      <c r="M12900" s="18" t="str">
        <f>IF(tbl_data[[#This Row],[PACK COUNT]]&gt;1,"Multipack","Single")</f>
        <v>Single</v>
      </c>
    </row>
    <row r="12901" spans="1:13">
      <c r="A12901" s="21" t="s">
        <v>841</v>
      </c>
      <c r="B12901" s="21" t="s">
        <v>841</v>
      </c>
      <c r="C12901" s="21" t="s">
        <v>885</v>
      </c>
      <c r="D12901" s="21" t="s">
        <v>18</v>
      </c>
      <c r="E12901" s="21" t="s">
        <v>884</v>
      </c>
      <c r="F12901" s="21" t="s">
        <v>196</v>
      </c>
      <c r="G12901" s="21">
        <v>1</v>
      </c>
      <c r="H12901" s="20">
        <v>0.20422992728405909</v>
      </c>
      <c r="I12901" s="20">
        <v>0.82401960041562872</v>
      </c>
      <c r="J12901" s="19" t="s">
        <v>1963</v>
      </c>
      <c r="K12901" s="18">
        <v>11</v>
      </c>
      <c r="L12901" s="18">
        <v>0.5</v>
      </c>
      <c r="M12901" s="18" t="str">
        <f>IF(tbl_data[[#This Row],[PACK COUNT]]&gt;1,"Multipack","Single")</f>
        <v>Single</v>
      </c>
    </row>
    <row r="12902" spans="1:13">
      <c r="A12902" s="21" t="s">
        <v>841</v>
      </c>
      <c r="B12902" s="21" t="s">
        <v>841</v>
      </c>
      <c r="C12902" s="21" t="s">
        <v>882</v>
      </c>
      <c r="D12902" s="21" t="s">
        <v>18</v>
      </c>
      <c r="E12902" s="21" t="s">
        <v>883</v>
      </c>
      <c r="F12902" s="21" t="s">
        <v>196</v>
      </c>
      <c r="G12902" s="21">
        <v>1</v>
      </c>
      <c r="H12902" s="20">
        <v>0.60005818670261424</v>
      </c>
      <c r="I12902" s="20">
        <v>2.1599104440587684</v>
      </c>
      <c r="J12902" s="19" t="s">
        <v>1963</v>
      </c>
      <c r="K12902" s="18">
        <v>11</v>
      </c>
      <c r="L12902" s="18">
        <v>0.5</v>
      </c>
      <c r="M12902" s="18" t="str">
        <f>IF(tbl_data[[#This Row],[PACK COUNT]]&gt;1,"Multipack","Single")</f>
        <v>Single</v>
      </c>
    </row>
    <row r="12903" spans="1:13">
      <c r="A12903" s="21" t="s">
        <v>841</v>
      </c>
      <c r="B12903" s="21" t="s">
        <v>841</v>
      </c>
      <c r="C12903" s="21" t="s">
        <v>882</v>
      </c>
      <c r="D12903" s="21" t="s">
        <v>18</v>
      </c>
      <c r="E12903" s="21" t="s">
        <v>881</v>
      </c>
      <c r="F12903" s="21" t="s">
        <v>196</v>
      </c>
      <c r="G12903" s="21">
        <v>1</v>
      </c>
      <c r="H12903" s="20">
        <v>4.3339079133619292E-2</v>
      </c>
      <c r="I12903" s="20">
        <v>0.14997893886652058</v>
      </c>
      <c r="J12903" s="19" t="s">
        <v>1963</v>
      </c>
      <c r="K12903" s="18">
        <v>11</v>
      </c>
      <c r="L12903" s="18">
        <v>1</v>
      </c>
      <c r="M12903" s="18" t="str">
        <f>IF(tbl_data[[#This Row],[PACK COUNT]]&gt;1,"Multipack","Single")</f>
        <v>Single</v>
      </c>
    </row>
    <row r="12904" spans="1:13">
      <c r="A12904" s="21" t="s">
        <v>841</v>
      </c>
      <c r="B12904" s="21" t="s">
        <v>841</v>
      </c>
      <c r="C12904" s="21" t="s">
        <v>880</v>
      </c>
      <c r="D12904" s="21" t="s">
        <v>18</v>
      </c>
      <c r="E12904" s="21" t="s">
        <v>879</v>
      </c>
      <c r="F12904" s="21" t="s">
        <v>196</v>
      </c>
      <c r="G12904" s="21">
        <v>1</v>
      </c>
      <c r="H12904" s="20">
        <v>6.2614120666022718E-2</v>
      </c>
      <c r="I12904" s="20">
        <v>0.26109217044351585</v>
      </c>
      <c r="J12904" s="19" t="s">
        <v>1963</v>
      </c>
      <c r="K12904" s="18">
        <v>11</v>
      </c>
      <c r="L12904" s="18">
        <v>0.5</v>
      </c>
      <c r="M12904" s="18" t="str">
        <f>IF(tbl_data[[#This Row],[PACK COUNT]]&gt;1,"Multipack","Single")</f>
        <v>Single</v>
      </c>
    </row>
    <row r="12905" spans="1:13">
      <c r="A12905" s="21" t="s">
        <v>841</v>
      </c>
      <c r="B12905" s="21" t="s">
        <v>841</v>
      </c>
      <c r="C12905" s="21" t="s">
        <v>876</v>
      </c>
      <c r="D12905" s="21" t="s">
        <v>18</v>
      </c>
      <c r="E12905" s="21" t="s">
        <v>875</v>
      </c>
      <c r="F12905" s="21" t="s">
        <v>196</v>
      </c>
      <c r="G12905" s="21">
        <v>1</v>
      </c>
      <c r="H12905" s="20">
        <v>7.1907900735015309E-2</v>
      </c>
      <c r="I12905" s="20">
        <v>0.28881287150758106</v>
      </c>
      <c r="J12905" s="19" t="s">
        <v>1963</v>
      </c>
      <c r="K12905" s="18">
        <v>11</v>
      </c>
      <c r="L12905" s="18">
        <v>0.5</v>
      </c>
      <c r="M12905" s="18" t="str">
        <f>IF(tbl_data[[#This Row],[PACK COUNT]]&gt;1,"Multipack","Single")</f>
        <v>Single</v>
      </c>
    </row>
    <row r="12906" spans="1:13">
      <c r="A12906" s="21" t="s">
        <v>841</v>
      </c>
      <c r="B12906" s="21" t="s">
        <v>841</v>
      </c>
      <c r="C12906" s="21" t="s">
        <v>874</v>
      </c>
      <c r="D12906" s="21" t="s">
        <v>18</v>
      </c>
      <c r="E12906" s="21" t="s">
        <v>873</v>
      </c>
      <c r="F12906" s="21" t="s">
        <v>196</v>
      </c>
      <c r="G12906" s="21">
        <v>1</v>
      </c>
      <c r="H12906" s="20">
        <v>0.19066752362973863</v>
      </c>
      <c r="I12906" s="20">
        <v>0.76768723310411646</v>
      </c>
      <c r="J12906" s="19" t="s">
        <v>1963</v>
      </c>
      <c r="K12906" s="18">
        <v>11</v>
      </c>
      <c r="L12906" s="18">
        <v>0.5</v>
      </c>
      <c r="M12906" s="18" t="str">
        <f>IF(tbl_data[[#This Row],[PACK COUNT]]&gt;1,"Multipack","Single")</f>
        <v>Single</v>
      </c>
    </row>
    <row r="12907" spans="1:13">
      <c r="A12907" s="21" t="s">
        <v>841</v>
      </c>
      <c r="B12907" s="21" t="s">
        <v>841</v>
      </c>
      <c r="C12907" s="21" t="s">
        <v>1371</v>
      </c>
      <c r="D12907" s="21" t="s">
        <v>18</v>
      </c>
      <c r="E12907" s="21" t="s">
        <v>1370</v>
      </c>
      <c r="F12907" s="21" t="s">
        <v>196</v>
      </c>
      <c r="G12907" s="21">
        <v>1</v>
      </c>
      <c r="H12907" s="20">
        <v>0.42123142284860426</v>
      </c>
      <c r="I12907" s="20">
        <v>0.59349867170729742</v>
      </c>
      <c r="J12907" s="19" t="s">
        <v>1963</v>
      </c>
      <c r="K12907" s="18">
        <v>11</v>
      </c>
      <c r="L12907" s="18">
        <v>0.5</v>
      </c>
      <c r="M12907" s="18" t="str">
        <f>IF(tbl_data[[#This Row],[PACK COUNT]]&gt;1,"Multipack","Single")</f>
        <v>Single</v>
      </c>
    </row>
    <row r="12908" spans="1:13">
      <c r="A12908" s="21" t="s">
        <v>841</v>
      </c>
      <c r="B12908" s="21" t="s">
        <v>849</v>
      </c>
      <c r="C12908" s="21" t="s">
        <v>1190</v>
      </c>
      <c r="D12908" s="21" t="s">
        <v>18</v>
      </c>
      <c r="E12908" s="21" t="s">
        <v>1289</v>
      </c>
      <c r="F12908" s="21" t="s">
        <v>196</v>
      </c>
      <c r="G12908" s="21">
        <v>1</v>
      </c>
      <c r="H12908" s="20">
        <v>0.11746079543506718</v>
      </c>
      <c r="I12908" s="20">
        <v>0.19529568442812695</v>
      </c>
      <c r="J12908" s="19" t="s">
        <v>1963</v>
      </c>
      <c r="K12908" s="18">
        <v>11</v>
      </c>
      <c r="L12908" s="18">
        <v>0.5</v>
      </c>
      <c r="M12908" s="18" t="str">
        <f>IF(tbl_data[[#This Row],[PACK COUNT]]&gt;1,"Multipack","Single")</f>
        <v>Single</v>
      </c>
    </row>
    <row r="12909" spans="1:13">
      <c r="A12909" s="21" t="s">
        <v>841</v>
      </c>
      <c r="B12909" s="21" t="s">
        <v>849</v>
      </c>
      <c r="C12909" s="21" t="s">
        <v>869</v>
      </c>
      <c r="D12909" s="21" t="s">
        <v>18</v>
      </c>
      <c r="E12909" s="21" t="s">
        <v>868</v>
      </c>
      <c r="F12909" s="21" t="s">
        <v>196</v>
      </c>
      <c r="G12909" s="21">
        <v>1</v>
      </c>
      <c r="H12909" s="20">
        <v>0.51786300987242229</v>
      </c>
      <c r="I12909" s="20">
        <v>1.3941945318689293</v>
      </c>
      <c r="J12909" s="19" t="s">
        <v>1963</v>
      </c>
      <c r="K12909" s="18">
        <v>11</v>
      </c>
      <c r="L12909" s="18">
        <v>0.5</v>
      </c>
      <c r="M12909" s="18" t="str">
        <f>IF(tbl_data[[#This Row],[PACK COUNT]]&gt;1,"Multipack","Single")</f>
        <v>Single</v>
      </c>
    </row>
    <row r="12910" spans="1:13">
      <c r="A12910" s="21" t="s">
        <v>841</v>
      </c>
      <c r="B12910" s="21" t="s">
        <v>849</v>
      </c>
      <c r="C12910" s="21" t="s">
        <v>73</v>
      </c>
      <c r="D12910" s="21" t="s">
        <v>18</v>
      </c>
      <c r="E12910" s="21" t="s">
        <v>867</v>
      </c>
      <c r="F12910" s="21" t="s">
        <v>196</v>
      </c>
      <c r="G12910" s="21">
        <v>1</v>
      </c>
      <c r="H12910" s="20">
        <v>0.41424179324571109</v>
      </c>
      <c r="I12910" s="20">
        <v>1.0265007315003882</v>
      </c>
      <c r="J12910" s="19" t="s">
        <v>1963</v>
      </c>
      <c r="K12910" s="18">
        <v>11</v>
      </c>
      <c r="L12910" s="18">
        <v>0.5</v>
      </c>
      <c r="M12910" s="18" t="str">
        <f>IF(tbl_data[[#This Row],[PACK COUNT]]&gt;1,"Multipack","Single")</f>
        <v>Single</v>
      </c>
    </row>
    <row r="12911" spans="1:13">
      <c r="A12911" s="21" t="s">
        <v>841</v>
      </c>
      <c r="B12911" s="21" t="s">
        <v>849</v>
      </c>
      <c r="C12911" s="21" t="s">
        <v>73</v>
      </c>
      <c r="D12911" s="21" t="s">
        <v>18</v>
      </c>
      <c r="E12911" s="21" t="s">
        <v>866</v>
      </c>
      <c r="F12911" s="21" t="s">
        <v>196</v>
      </c>
      <c r="G12911" s="21">
        <v>1</v>
      </c>
      <c r="H12911" s="20">
        <v>0.30957991030162318</v>
      </c>
      <c r="I12911" s="20">
        <v>0.72518868651086876</v>
      </c>
      <c r="J12911" s="19" t="s">
        <v>1963</v>
      </c>
      <c r="K12911" s="18">
        <v>11</v>
      </c>
      <c r="L12911" s="18">
        <v>1</v>
      </c>
      <c r="M12911" s="18" t="str">
        <f>IF(tbl_data[[#This Row],[PACK COUNT]]&gt;1,"Multipack","Single")</f>
        <v>Single</v>
      </c>
    </row>
    <row r="12912" spans="1:13">
      <c r="A12912" s="21" t="s">
        <v>841</v>
      </c>
      <c r="B12912" s="21" t="s">
        <v>849</v>
      </c>
      <c r="C12912" s="21" t="s">
        <v>73</v>
      </c>
      <c r="D12912" s="21" t="s">
        <v>18</v>
      </c>
      <c r="E12912" s="21" t="s">
        <v>865</v>
      </c>
      <c r="F12912" s="21" t="s">
        <v>203</v>
      </c>
      <c r="G12912" s="21">
        <v>1</v>
      </c>
      <c r="H12912" s="20">
        <v>0.20633160826093913</v>
      </c>
      <c r="I12912" s="20">
        <v>0.36367006628690829</v>
      </c>
      <c r="J12912" s="19" t="s">
        <v>1963</v>
      </c>
      <c r="K12912" s="18">
        <v>11</v>
      </c>
      <c r="L12912" s="18">
        <v>1.5</v>
      </c>
      <c r="M12912" s="18" t="str">
        <f>IF(tbl_data[[#This Row],[PACK COUNT]]&gt;1,"Multipack","Single")</f>
        <v>Single</v>
      </c>
    </row>
    <row r="12913" spans="1:13">
      <c r="A12913" s="21" t="s">
        <v>841</v>
      </c>
      <c r="B12913" s="21" t="s">
        <v>849</v>
      </c>
      <c r="C12913" s="21" t="s">
        <v>864</v>
      </c>
      <c r="D12913" s="21" t="s">
        <v>18</v>
      </c>
      <c r="E12913" s="21" t="s">
        <v>863</v>
      </c>
      <c r="F12913" s="21" t="s">
        <v>196</v>
      </c>
      <c r="G12913" s="21">
        <v>1</v>
      </c>
      <c r="H12913" s="20">
        <v>0.34663076415563865</v>
      </c>
      <c r="I12913" s="20">
        <v>0.71111184246286485</v>
      </c>
      <c r="J12913" s="19" t="s">
        <v>1963</v>
      </c>
      <c r="K12913" s="18">
        <v>11</v>
      </c>
      <c r="L12913" s="18">
        <v>0.5</v>
      </c>
      <c r="M12913" s="18" t="str">
        <f>IF(tbl_data[[#This Row],[PACK COUNT]]&gt;1,"Multipack","Single")</f>
        <v>Single</v>
      </c>
    </row>
    <row r="12914" spans="1:13">
      <c r="A12914" s="21" t="s">
        <v>841</v>
      </c>
      <c r="B12914" s="21" t="s">
        <v>849</v>
      </c>
      <c r="C12914" s="21" t="s">
        <v>862</v>
      </c>
      <c r="D12914" s="21" t="s">
        <v>18</v>
      </c>
      <c r="E12914" s="21" t="s">
        <v>861</v>
      </c>
      <c r="F12914" s="21" t="s">
        <v>196</v>
      </c>
      <c r="G12914" s="21">
        <v>1</v>
      </c>
      <c r="H12914" s="20">
        <v>0.32336434856459279</v>
      </c>
      <c r="I12914" s="20">
        <v>0.81056968853161593</v>
      </c>
      <c r="J12914" s="19" t="s">
        <v>1963</v>
      </c>
      <c r="K12914" s="18">
        <v>11</v>
      </c>
      <c r="L12914" s="18">
        <v>0.5</v>
      </c>
      <c r="M12914" s="18" t="str">
        <f>IF(tbl_data[[#This Row],[PACK COUNT]]&gt;1,"Multipack","Single")</f>
        <v>Single</v>
      </c>
    </row>
    <row r="12915" spans="1:13">
      <c r="A12915" s="21" t="s">
        <v>841</v>
      </c>
      <c r="B12915" s="21" t="s">
        <v>849</v>
      </c>
      <c r="C12915" s="21" t="s">
        <v>860</v>
      </c>
      <c r="D12915" s="21" t="s">
        <v>18</v>
      </c>
      <c r="E12915" s="21" t="s">
        <v>859</v>
      </c>
      <c r="F12915" s="21" t="s">
        <v>196</v>
      </c>
      <c r="G12915" s="21">
        <v>1</v>
      </c>
      <c r="H12915" s="20">
        <v>1.4218156418252099</v>
      </c>
      <c r="I12915" s="20">
        <v>2.8045118127728674</v>
      </c>
      <c r="J12915" s="19" t="s">
        <v>1963</v>
      </c>
      <c r="K12915" s="18">
        <v>11</v>
      </c>
      <c r="L12915" s="18">
        <v>0.5</v>
      </c>
      <c r="M12915" s="18" t="str">
        <f>IF(tbl_data[[#This Row],[PACK COUNT]]&gt;1,"Multipack","Single")</f>
        <v>Single</v>
      </c>
    </row>
    <row r="12916" spans="1:13">
      <c r="A12916" s="21" t="s">
        <v>841</v>
      </c>
      <c r="B12916" s="21" t="s">
        <v>849</v>
      </c>
      <c r="C12916" s="21" t="s">
        <v>856</v>
      </c>
      <c r="D12916" s="21" t="s">
        <v>18</v>
      </c>
      <c r="E12916" s="21" t="s">
        <v>858</v>
      </c>
      <c r="F12916" s="21" t="s">
        <v>196</v>
      </c>
      <c r="G12916" s="21">
        <v>1</v>
      </c>
      <c r="H12916" s="20">
        <v>0.44256521378618935</v>
      </c>
      <c r="I12916" s="20">
        <v>1.1029507705384349</v>
      </c>
      <c r="J12916" s="19" t="s">
        <v>1963</v>
      </c>
      <c r="K12916" s="18">
        <v>11</v>
      </c>
      <c r="L12916" s="18">
        <v>0.5</v>
      </c>
      <c r="M12916" s="18" t="str">
        <f>IF(tbl_data[[#This Row],[PACK COUNT]]&gt;1,"Multipack","Single")</f>
        <v>Single</v>
      </c>
    </row>
    <row r="12917" spans="1:13">
      <c r="A12917" s="21" t="s">
        <v>841</v>
      </c>
      <c r="B12917" s="21" t="s">
        <v>849</v>
      </c>
      <c r="C12917" s="21" t="s">
        <v>856</v>
      </c>
      <c r="D12917" s="21" t="s">
        <v>18</v>
      </c>
      <c r="E12917" s="21" t="s">
        <v>857</v>
      </c>
      <c r="F12917" s="21" t="s">
        <v>196</v>
      </c>
      <c r="G12917" s="21">
        <v>1</v>
      </c>
      <c r="H12917" s="20">
        <v>0.32581173121370338</v>
      </c>
      <c r="I12917" s="20">
        <v>0.79309454596357498</v>
      </c>
      <c r="J12917" s="19" t="s">
        <v>1963</v>
      </c>
      <c r="K12917" s="18">
        <v>11</v>
      </c>
      <c r="L12917" s="18">
        <v>1</v>
      </c>
      <c r="M12917" s="18" t="str">
        <f>IF(tbl_data[[#This Row],[PACK COUNT]]&gt;1,"Multipack","Single")</f>
        <v>Single</v>
      </c>
    </row>
    <row r="12918" spans="1:13">
      <c r="A12918" s="21" t="s">
        <v>841</v>
      </c>
      <c r="B12918" s="21" t="s">
        <v>849</v>
      </c>
      <c r="C12918" s="21" t="s">
        <v>856</v>
      </c>
      <c r="D12918" s="21" t="s">
        <v>18</v>
      </c>
      <c r="E12918" s="21" t="s">
        <v>855</v>
      </c>
      <c r="F12918" s="21" t="s">
        <v>203</v>
      </c>
      <c r="G12918" s="21">
        <v>1</v>
      </c>
      <c r="H12918" s="20">
        <v>0.38756023541714407</v>
      </c>
      <c r="I12918" s="20">
        <v>0.74032351200142188</v>
      </c>
      <c r="J12918" s="19" t="s">
        <v>1963</v>
      </c>
      <c r="K12918" s="18">
        <v>11</v>
      </c>
      <c r="L12918" s="18">
        <v>1.5</v>
      </c>
      <c r="M12918" s="18" t="str">
        <f>IF(tbl_data[[#This Row],[PACK COUNT]]&gt;1,"Multipack","Single")</f>
        <v>Single</v>
      </c>
    </row>
    <row r="12919" spans="1:13">
      <c r="A12919" s="21" t="s">
        <v>841</v>
      </c>
      <c r="B12919" s="21" t="s">
        <v>849</v>
      </c>
      <c r="C12919" s="21" t="s">
        <v>135</v>
      </c>
      <c r="D12919" s="21" t="s">
        <v>18</v>
      </c>
      <c r="E12919" s="21" t="s">
        <v>854</v>
      </c>
      <c r="F12919" s="21" t="s">
        <v>196</v>
      </c>
      <c r="G12919" s="21">
        <v>1</v>
      </c>
      <c r="H12919" s="20">
        <v>1.6836638874562559E-2</v>
      </c>
      <c r="I12919" s="20">
        <v>2.7025139263965256E-2</v>
      </c>
      <c r="J12919" s="19" t="s">
        <v>1963</v>
      </c>
      <c r="K12919" s="18">
        <v>11</v>
      </c>
      <c r="L12919" s="18">
        <v>0.5</v>
      </c>
      <c r="M12919" s="18" t="str">
        <f>IF(tbl_data[[#This Row],[PACK COUNT]]&gt;1,"Multipack","Single")</f>
        <v>Single</v>
      </c>
    </row>
    <row r="12920" spans="1:13">
      <c r="A12920" s="21" t="s">
        <v>841</v>
      </c>
      <c r="B12920" s="21" t="s">
        <v>849</v>
      </c>
      <c r="C12920" s="21" t="s">
        <v>1329</v>
      </c>
      <c r="D12920" s="21" t="s">
        <v>18</v>
      </c>
      <c r="E12920" s="21" t="s">
        <v>1328</v>
      </c>
      <c r="F12920" s="21" t="s">
        <v>196</v>
      </c>
      <c r="G12920" s="21">
        <v>1</v>
      </c>
      <c r="H12920" s="20">
        <v>7.8727403182882114E-2</v>
      </c>
      <c r="I12920" s="20">
        <v>0.13170642970386817</v>
      </c>
      <c r="J12920" s="19" t="s">
        <v>1963</v>
      </c>
      <c r="K12920" s="18">
        <v>11</v>
      </c>
      <c r="L12920" s="18">
        <v>0.5</v>
      </c>
      <c r="M12920" s="18" t="str">
        <f>IF(tbl_data[[#This Row],[PACK COUNT]]&gt;1,"Multipack","Single")</f>
        <v>Single</v>
      </c>
    </row>
    <row r="12921" spans="1:13">
      <c r="A12921" s="21" t="s">
        <v>841</v>
      </c>
      <c r="B12921" s="21" t="s">
        <v>849</v>
      </c>
      <c r="C12921" s="21" t="s">
        <v>1327</v>
      </c>
      <c r="D12921" s="21" t="s">
        <v>18</v>
      </c>
      <c r="E12921" s="21" t="s">
        <v>1326</v>
      </c>
      <c r="F12921" s="21" t="s">
        <v>196</v>
      </c>
      <c r="G12921" s="21">
        <v>1</v>
      </c>
      <c r="H12921" s="20">
        <v>0.65717983571768523</v>
      </c>
      <c r="I12921" s="20">
        <v>1.0125105306350024</v>
      </c>
      <c r="J12921" s="19" t="s">
        <v>1963</v>
      </c>
      <c r="K12921" s="18">
        <v>11</v>
      </c>
      <c r="L12921" s="18">
        <v>0.5</v>
      </c>
      <c r="M12921" s="18" t="str">
        <f>IF(tbl_data[[#This Row],[PACK COUNT]]&gt;1,"Multipack","Single")</f>
        <v>Single</v>
      </c>
    </row>
    <row r="12922" spans="1:13">
      <c r="A12922" s="21" t="s">
        <v>841</v>
      </c>
      <c r="B12922" s="21" t="s">
        <v>849</v>
      </c>
      <c r="C12922" s="21" t="s">
        <v>1288</v>
      </c>
      <c r="D12922" s="21" t="s">
        <v>18</v>
      </c>
      <c r="E12922" s="21" t="s">
        <v>1287</v>
      </c>
      <c r="F12922" s="21" t="s">
        <v>196</v>
      </c>
      <c r="G12922" s="21">
        <v>1</v>
      </c>
      <c r="H12922" s="20">
        <v>0.59615247432802165</v>
      </c>
      <c r="I12922" s="20">
        <v>0.91149297916153837</v>
      </c>
      <c r="J12922" s="19" t="s">
        <v>1963</v>
      </c>
      <c r="K12922" s="18">
        <v>11</v>
      </c>
      <c r="L12922" s="18">
        <v>0.5</v>
      </c>
      <c r="M12922" s="18" t="str">
        <f>IF(tbl_data[[#This Row],[PACK COUNT]]&gt;1,"Multipack","Single")</f>
        <v>Single</v>
      </c>
    </row>
    <row r="12923" spans="1:13">
      <c r="A12923" s="21" t="s">
        <v>841</v>
      </c>
      <c r="B12923" s="21" t="s">
        <v>849</v>
      </c>
      <c r="C12923" s="21" t="s">
        <v>1227</v>
      </c>
      <c r="D12923" s="21" t="s">
        <v>18</v>
      </c>
      <c r="E12923" s="21" t="s">
        <v>1226</v>
      </c>
      <c r="F12923" s="21" t="s">
        <v>196</v>
      </c>
      <c r="G12923" s="21">
        <v>1</v>
      </c>
      <c r="H12923" s="20">
        <v>0.66691296371875819</v>
      </c>
      <c r="I12923" s="20">
        <v>1.0095485355836089</v>
      </c>
      <c r="J12923" s="19" t="s">
        <v>1963</v>
      </c>
      <c r="K12923" s="18">
        <v>11</v>
      </c>
      <c r="L12923" s="18">
        <v>0.5</v>
      </c>
      <c r="M12923" s="18" t="str">
        <f>IF(tbl_data[[#This Row],[PACK COUNT]]&gt;1,"Multipack","Single")</f>
        <v>Single</v>
      </c>
    </row>
    <row r="12924" spans="1:13">
      <c r="A12924" s="21" t="s">
        <v>841</v>
      </c>
      <c r="B12924" s="21" t="s">
        <v>849</v>
      </c>
      <c r="C12924" s="21" t="s">
        <v>1286</v>
      </c>
      <c r="D12924" s="21" t="s">
        <v>18</v>
      </c>
      <c r="E12924" s="21" t="s">
        <v>1285</v>
      </c>
      <c r="F12924" s="21" t="s">
        <v>196</v>
      </c>
      <c r="G12924" s="21">
        <v>1</v>
      </c>
      <c r="H12924" s="20">
        <v>0.65960668431949454</v>
      </c>
      <c r="I12924" s="20">
        <v>1.0106713542348369</v>
      </c>
      <c r="J12924" s="19" t="s">
        <v>1963</v>
      </c>
      <c r="K12924" s="18">
        <v>11</v>
      </c>
      <c r="L12924" s="18">
        <v>0.5</v>
      </c>
      <c r="M12924" s="18" t="str">
        <f>IF(tbl_data[[#This Row],[PACK COUNT]]&gt;1,"Multipack","Single")</f>
        <v>Single</v>
      </c>
    </row>
    <row r="12925" spans="1:13">
      <c r="A12925" s="21" t="s">
        <v>841</v>
      </c>
      <c r="B12925" s="21" t="s">
        <v>840</v>
      </c>
      <c r="C12925" s="21" t="s">
        <v>181</v>
      </c>
      <c r="D12925" s="21" t="s">
        <v>18</v>
      </c>
      <c r="E12925" s="21" t="s">
        <v>1367</v>
      </c>
      <c r="F12925" s="21" t="s">
        <v>203</v>
      </c>
      <c r="G12925" s="21">
        <v>1</v>
      </c>
      <c r="H12925" s="20">
        <v>0.26524399047459307</v>
      </c>
      <c r="I12925" s="20">
        <v>0.2789019497708306</v>
      </c>
      <c r="J12925" s="19" t="s">
        <v>1963</v>
      </c>
      <c r="K12925" s="18">
        <v>11</v>
      </c>
      <c r="L12925" s="18">
        <v>2</v>
      </c>
      <c r="M12925" s="18" t="str">
        <f>IF(tbl_data[[#This Row],[PACK COUNT]]&gt;1,"Multipack","Single")</f>
        <v>Single</v>
      </c>
    </row>
    <row r="12926" spans="1:13">
      <c r="A12926" s="21" t="s">
        <v>841</v>
      </c>
      <c r="B12926" s="21" t="s">
        <v>840</v>
      </c>
      <c r="C12926" s="21" t="s">
        <v>73</v>
      </c>
      <c r="D12926" s="21" t="s">
        <v>18</v>
      </c>
      <c r="E12926" s="21" t="s">
        <v>846</v>
      </c>
      <c r="F12926" s="21" t="s">
        <v>196</v>
      </c>
      <c r="G12926" s="21">
        <v>1</v>
      </c>
      <c r="H12926" s="20">
        <v>2.7951595633019641</v>
      </c>
      <c r="I12926" s="20">
        <v>5.8758356977065338</v>
      </c>
      <c r="J12926" s="19" t="s">
        <v>1963</v>
      </c>
      <c r="K12926" s="18">
        <v>11</v>
      </c>
      <c r="L12926" s="18">
        <v>0.5</v>
      </c>
      <c r="M12926" s="18" t="str">
        <f>IF(tbl_data[[#This Row],[PACK COUNT]]&gt;1,"Multipack","Single")</f>
        <v>Single</v>
      </c>
    </row>
    <row r="12927" spans="1:13">
      <c r="A12927" s="21" t="s">
        <v>841</v>
      </c>
      <c r="B12927" s="21" t="s">
        <v>840</v>
      </c>
      <c r="C12927" s="21" t="s">
        <v>73</v>
      </c>
      <c r="D12927" s="21" t="s">
        <v>18</v>
      </c>
      <c r="E12927" s="21" t="s">
        <v>845</v>
      </c>
      <c r="F12927" s="21" t="s">
        <v>203</v>
      </c>
      <c r="G12927" s="21">
        <v>1</v>
      </c>
      <c r="H12927" s="20">
        <v>4.1870315077107714</v>
      </c>
      <c r="I12927" s="20">
        <v>5.1172287900520539</v>
      </c>
      <c r="J12927" s="19" t="s">
        <v>1963</v>
      </c>
      <c r="K12927" s="18">
        <v>11</v>
      </c>
      <c r="L12927" s="18">
        <v>2</v>
      </c>
      <c r="M12927" s="18" t="str">
        <f>IF(tbl_data[[#This Row],[PACK COUNT]]&gt;1,"Multipack","Single")</f>
        <v>Single</v>
      </c>
    </row>
    <row r="12928" spans="1:13">
      <c r="A12928" s="21" t="s">
        <v>841</v>
      </c>
      <c r="B12928" s="21" t="s">
        <v>840</v>
      </c>
      <c r="C12928" s="21" t="s">
        <v>111</v>
      </c>
      <c r="D12928" s="21" t="s">
        <v>18</v>
      </c>
      <c r="E12928" s="21" t="s">
        <v>844</v>
      </c>
      <c r="F12928" s="21" t="s">
        <v>203</v>
      </c>
      <c r="G12928" s="21">
        <v>1</v>
      </c>
      <c r="H12928" s="20">
        <v>4.0170135710774932</v>
      </c>
      <c r="I12928" s="20">
        <v>4.8081208148066903</v>
      </c>
      <c r="J12928" s="19" t="s">
        <v>1963</v>
      </c>
      <c r="K12928" s="18">
        <v>11</v>
      </c>
      <c r="L12928" s="18">
        <v>2</v>
      </c>
      <c r="M12928" s="18" t="str">
        <f>IF(tbl_data[[#This Row],[PACK COUNT]]&gt;1,"Multipack","Single")</f>
        <v>Single</v>
      </c>
    </row>
    <row r="12929" spans="1:13">
      <c r="A12929" s="21" t="s">
        <v>841</v>
      </c>
      <c r="B12929" s="21" t="s">
        <v>840</v>
      </c>
      <c r="C12929" s="21" t="s">
        <v>111</v>
      </c>
      <c r="D12929" s="21" t="s">
        <v>18</v>
      </c>
      <c r="E12929" s="21" t="s">
        <v>843</v>
      </c>
      <c r="F12929" s="21" t="s">
        <v>196</v>
      </c>
      <c r="G12929" s="21">
        <v>1</v>
      </c>
      <c r="H12929" s="20">
        <v>1.1658106683591081</v>
      </c>
      <c r="I12929" s="20">
        <v>2.4149804378856512</v>
      </c>
      <c r="J12929" s="19" t="s">
        <v>1963</v>
      </c>
      <c r="K12929" s="18">
        <v>11</v>
      </c>
      <c r="L12929" s="18">
        <v>0.5</v>
      </c>
      <c r="M12929" s="18" t="str">
        <f>IF(tbl_data[[#This Row],[PACK COUNT]]&gt;1,"Multipack","Single")</f>
        <v>Single</v>
      </c>
    </row>
    <row r="12930" spans="1:13">
      <c r="A12930" s="21" t="s">
        <v>841</v>
      </c>
      <c r="B12930" s="21" t="s">
        <v>840</v>
      </c>
      <c r="C12930" s="21" t="s">
        <v>175</v>
      </c>
      <c r="D12930" s="21" t="s">
        <v>18</v>
      </c>
      <c r="E12930" s="21" t="s">
        <v>842</v>
      </c>
      <c r="F12930" s="21" t="s">
        <v>196</v>
      </c>
      <c r="G12930" s="21">
        <v>1</v>
      </c>
      <c r="H12930" s="20">
        <v>0.80559153105932313</v>
      </c>
      <c r="I12930" s="20">
        <v>1.4364424536770335</v>
      </c>
      <c r="J12930" s="19" t="s">
        <v>1963</v>
      </c>
      <c r="K12930" s="18">
        <v>11</v>
      </c>
      <c r="L12930" s="18">
        <v>0.5</v>
      </c>
      <c r="M12930" s="18" t="str">
        <f>IF(tbl_data[[#This Row],[PACK COUNT]]&gt;1,"Multipack","Single")</f>
        <v>Single</v>
      </c>
    </row>
    <row r="12931" spans="1:13">
      <c r="A12931" s="21" t="s">
        <v>841</v>
      </c>
      <c r="B12931" s="21" t="s">
        <v>840</v>
      </c>
      <c r="C12931" s="21" t="s">
        <v>789</v>
      </c>
      <c r="D12931" s="21" t="s">
        <v>18</v>
      </c>
      <c r="E12931" s="21" t="s">
        <v>839</v>
      </c>
      <c r="F12931" s="21" t="s">
        <v>196</v>
      </c>
      <c r="G12931" s="21">
        <v>1</v>
      </c>
      <c r="H12931" s="20">
        <v>8.9395030714564741E-3</v>
      </c>
      <c r="I12931" s="20">
        <v>1.7796603394053728E-2</v>
      </c>
      <c r="J12931" s="19" t="s">
        <v>1963</v>
      </c>
      <c r="K12931" s="18">
        <v>11</v>
      </c>
      <c r="L12931" s="18">
        <v>0.5</v>
      </c>
      <c r="M12931" s="18" t="str">
        <f>IF(tbl_data[[#This Row],[PACK COUNT]]&gt;1,"Multipack","Single")</f>
        <v>Single</v>
      </c>
    </row>
    <row r="12932" spans="1:13">
      <c r="A12932" s="21" t="s">
        <v>820</v>
      </c>
      <c r="B12932" s="21" t="s">
        <v>819</v>
      </c>
      <c r="C12932" s="21" t="s">
        <v>73</v>
      </c>
      <c r="D12932" s="21" t="s">
        <v>18</v>
      </c>
      <c r="E12932" s="21" t="s">
        <v>838</v>
      </c>
      <c r="F12932" s="21" t="s">
        <v>196</v>
      </c>
      <c r="G12932" s="21">
        <v>1</v>
      </c>
      <c r="H12932" s="20">
        <v>9.724783517992174</v>
      </c>
      <c r="I12932" s="20">
        <v>15.508459058674589</v>
      </c>
      <c r="J12932" s="19" t="s">
        <v>1963</v>
      </c>
      <c r="K12932" s="18">
        <v>11</v>
      </c>
      <c r="L12932" s="18">
        <v>0.5</v>
      </c>
      <c r="M12932" s="18" t="str">
        <f>IF(tbl_data[[#This Row],[PACK COUNT]]&gt;1,"Multipack","Single")</f>
        <v>Single</v>
      </c>
    </row>
    <row r="12933" spans="1:13">
      <c r="A12933" s="21" t="s">
        <v>820</v>
      </c>
      <c r="B12933" s="21" t="s">
        <v>819</v>
      </c>
      <c r="C12933" s="21" t="s">
        <v>831</v>
      </c>
      <c r="D12933" s="21" t="s">
        <v>18</v>
      </c>
      <c r="E12933" s="21" t="s">
        <v>837</v>
      </c>
      <c r="F12933" s="21" t="s">
        <v>196</v>
      </c>
      <c r="G12933" s="21">
        <v>1</v>
      </c>
      <c r="H12933" s="20">
        <v>1.9011152303758799E-2</v>
      </c>
      <c r="I12933" s="20">
        <v>6.2328261595948731E-2</v>
      </c>
      <c r="J12933" s="19" t="s">
        <v>1963</v>
      </c>
      <c r="K12933" s="18">
        <v>11</v>
      </c>
      <c r="L12933" s="18">
        <v>1</v>
      </c>
      <c r="M12933" s="18" t="str">
        <f>IF(tbl_data[[#This Row],[PACK COUNT]]&gt;1,"Multipack","Single")</f>
        <v>Single</v>
      </c>
    </row>
    <row r="12934" spans="1:13">
      <c r="A12934" s="21" t="s">
        <v>820</v>
      </c>
      <c r="B12934" s="21" t="s">
        <v>819</v>
      </c>
      <c r="C12934" s="21" t="s">
        <v>831</v>
      </c>
      <c r="D12934" s="21" t="s">
        <v>18</v>
      </c>
      <c r="E12934" s="21" t="s">
        <v>836</v>
      </c>
      <c r="F12934" s="21" t="s">
        <v>196</v>
      </c>
      <c r="G12934" s="21">
        <v>1</v>
      </c>
      <c r="H12934" s="20">
        <v>4.081291825845077</v>
      </c>
      <c r="I12934" s="20">
        <v>10.009205057135317</v>
      </c>
      <c r="J12934" s="19" t="s">
        <v>1963</v>
      </c>
      <c r="K12934" s="18">
        <v>11</v>
      </c>
      <c r="L12934" s="18">
        <v>2</v>
      </c>
      <c r="M12934" s="18" t="str">
        <f>IF(tbl_data[[#This Row],[PACK COUNT]]&gt;1,"Multipack","Single")</f>
        <v>Single</v>
      </c>
    </row>
    <row r="12935" spans="1:13">
      <c r="A12935" s="21" t="s">
        <v>820</v>
      </c>
      <c r="B12935" s="21" t="s">
        <v>819</v>
      </c>
      <c r="C12935" s="21" t="s">
        <v>73</v>
      </c>
      <c r="D12935" s="21" t="s">
        <v>18</v>
      </c>
      <c r="E12935" s="21" t="s">
        <v>834</v>
      </c>
      <c r="F12935" s="21" t="s">
        <v>203</v>
      </c>
      <c r="G12935" s="21">
        <v>1</v>
      </c>
      <c r="H12935" s="20">
        <v>0.36211324190896715</v>
      </c>
      <c r="I12935" s="20">
        <v>0.45802915465547117</v>
      </c>
      <c r="J12935" s="19" t="s">
        <v>1963</v>
      </c>
      <c r="K12935" s="18">
        <v>11</v>
      </c>
      <c r="L12935" s="18">
        <v>1</v>
      </c>
      <c r="M12935" s="18" t="str">
        <f>IF(tbl_data[[#This Row],[PACK COUNT]]&gt;1,"Multipack","Single")</f>
        <v>Single</v>
      </c>
    </row>
    <row r="12936" spans="1:13">
      <c r="A12936" s="21" t="s">
        <v>820</v>
      </c>
      <c r="B12936" s="21" t="s">
        <v>819</v>
      </c>
      <c r="C12936" s="21" t="s">
        <v>831</v>
      </c>
      <c r="D12936" s="21" t="s">
        <v>18</v>
      </c>
      <c r="E12936" s="21" t="s">
        <v>833</v>
      </c>
      <c r="F12936" s="21" t="s">
        <v>203</v>
      </c>
      <c r="G12936" s="21">
        <v>1</v>
      </c>
      <c r="H12936" s="20">
        <v>3.9331160029136067</v>
      </c>
      <c r="I12936" s="20">
        <v>6.3608551187263345</v>
      </c>
      <c r="J12936" s="19" t="s">
        <v>1963</v>
      </c>
      <c r="K12936" s="18">
        <v>11</v>
      </c>
      <c r="L12936" s="18">
        <v>2</v>
      </c>
      <c r="M12936" s="18" t="str">
        <f>IF(tbl_data[[#This Row],[PACK COUNT]]&gt;1,"Multipack","Single")</f>
        <v>Single</v>
      </c>
    </row>
    <row r="12937" spans="1:13">
      <c r="A12937" s="21" t="s">
        <v>820</v>
      </c>
      <c r="B12937" s="21" t="s">
        <v>819</v>
      </c>
      <c r="C12937" s="21" t="s">
        <v>73</v>
      </c>
      <c r="D12937" s="21" t="s">
        <v>18</v>
      </c>
      <c r="E12937" s="21" t="s">
        <v>832</v>
      </c>
      <c r="F12937" s="21" t="s">
        <v>203</v>
      </c>
      <c r="G12937" s="21">
        <v>1</v>
      </c>
      <c r="H12937" s="20">
        <v>6.2250374608606904</v>
      </c>
      <c r="I12937" s="20">
        <v>6.3923948929725514</v>
      </c>
      <c r="J12937" s="19" t="s">
        <v>1963</v>
      </c>
      <c r="K12937" s="18">
        <v>11</v>
      </c>
      <c r="L12937" s="18">
        <v>2</v>
      </c>
      <c r="M12937" s="18" t="str">
        <f>IF(tbl_data[[#This Row],[PACK COUNT]]&gt;1,"Multipack","Single")</f>
        <v>Single</v>
      </c>
    </row>
    <row r="12938" spans="1:13">
      <c r="A12938" s="21" t="s">
        <v>820</v>
      </c>
      <c r="B12938" s="21" t="s">
        <v>819</v>
      </c>
      <c r="C12938" s="21" t="s">
        <v>831</v>
      </c>
      <c r="D12938" s="21" t="s">
        <v>18</v>
      </c>
      <c r="E12938" s="21" t="s">
        <v>830</v>
      </c>
      <c r="F12938" s="21" t="s">
        <v>203</v>
      </c>
      <c r="G12938" s="21">
        <v>1</v>
      </c>
      <c r="H12938" s="20">
        <v>1.7236366009546209</v>
      </c>
      <c r="I12938" s="20">
        <v>2.6896189139846234</v>
      </c>
      <c r="J12938" s="19" t="s">
        <v>1963</v>
      </c>
      <c r="K12938" s="18">
        <v>11</v>
      </c>
      <c r="L12938" s="18">
        <v>5</v>
      </c>
      <c r="M12938" s="18" t="str">
        <f>IF(tbl_data[[#This Row],[PACK COUNT]]&gt;1,"Multipack","Single")</f>
        <v>Single</v>
      </c>
    </row>
    <row r="12939" spans="1:13">
      <c r="A12939" s="21" t="s">
        <v>820</v>
      </c>
      <c r="B12939" s="21" t="s">
        <v>819</v>
      </c>
      <c r="C12939" s="21" t="s">
        <v>89</v>
      </c>
      <c r="D12939" s="21" t="s">
        <v>18</v>
      </c>
      <c r="E12939" s="21" t="s">
        <v>829</v>
      </c>
      <c r="F12939" s="21" t="s">
        <v>196</v>
      </c>
      <c r="G12939" s="21">
        <v>1</v>
      </c>
      <c r="H12939" s="20">
        <v>7.3135413137603376</v>
      </c>
      <c r="I12939" s="20">
        <v>9.4267505475477336</v>
      </c>
      <c r="J12939" s="19" t="s">
        <v>1963</v>
      </c>
      <c r="K12939" s="18">
        <v>11</v>
      </c>
      <c r="L12939" s="18">
        <v>0.5</v>
      </c>
      <c r="M12939" s="18" t="str">
        <f>IF(tbl_data[[#This Row],[PACK COUNT]]&gt;1,"Multipack","Single")</f>
        <v>Single</v>
      </c>
    </row>
    <row r="12940" spans="1:13">
      <c r="A12940" s="21" t="s">
        <v>820</v>
      </c>
      <c r="B12940" s="21" t="s">
        <v>819</v>
      </c>
      <c r="C12940" s="21" t="s">
        <v>89</v>
      </c>
      <c r="D12940" s="21" t="s">
        <v>18</v>
      </c>
      <c r="E12940" s="21" t="s">
        <v>828</v>
      </c>
      <c r="F12940" s="21" t="s">
        <v>203</v>
      </c>
      <c r="G12940" s="21">
        <v>1</v>
      </c>
      <c r="H12940" s="20">
        <v>1.6762044453291038</v>
      </c>
      <c r="I12940" s="20">
        <v>1.6606177030066402</v>
      </c>
      <c r="J12940" s="19" t="s">
        <v>1963</v>
      </c>
      <c r="K12940" s="18">
        <v>11</v>
      </c>
      <c r="L12940" s="18">
        <v>1</v>
      </c>
      <c r="M12940" s="18" t="str">
        <f>IF(tbl_data[[#This Row],[PACK COUNT]]&gt;1,"Multipack","Single")</f>
        <v>Single</v>
      </c>
    </row>
    <row r="12941" spans="1:13">
      <c r="A12941" s="21" t="s">
        <v>820</v>
      </c>
      <c r="B12941" s="21" t="s">
        <v>819</v>
      </c>
      <c r="C12941" s="21" t="s">
        <v>789</v>
      </c>
      <c r="D12941" s="21" t="s">
        <v>18</v>
      </c>
      <c r="E12941" s="21" t="s">
        <v>827</v>
      </c>
      <c r="F12941" s="21" t="s">
        <v>196</v>
      </c>
      <c r="G12941" s="21">
        <v>1</v>
      </c>
      <c r="H12941" s="20">
        <v>0.93782069550096225</v>
      </c>
      <c r="I12941" s="20">
        <v>1.6342209338327278</v>
      </c>
      <c r="J12941" s="19" t="s">
        <v>1963</v>
      </c>
      <c r="K12941" s="18">
        <v>11</v>
      </c>
      <c r="L12941" s="18">
        <v>0.5</v>
      </c>
      <c r="M12941" s="18" t="str">
        <f>IF(tbl_data[[#This Row],[PACK COUNT]]&gt;1,"Multipack","Single")</f>
        <v>Single</v>
      </c>
    </row>
    <row r="12942" spans="1:13">
      <c r="A12942" s="21" t="s">
        <v>820</v>
      </c>
      <c r="B12942" s="21" t="s">
        <v>819</v>
      </c>
      <c r="C12942" s="21" t="s">
        <v>789</v>
      </c>
      <c r="D12942" s="21" t="s">
        <v>18</v>
      </c>
      <c r="E12942" s="21" t="s">
        <v>826</v>
      </c>
      <c r="F12942" s="21" t="s">
        <v>196</v>
      </c>
      <c r="G12942" s="21">
        <v>1</v>
      </c>
      <c r="H12942" s="20">
        <v>2.3757700611486701E-2</v>
      </c>
      <c r="I12942" s="20">
        <v>6.3897450451527837E-2</v>
      </c>
      <c r="J12942" s="19" t="s">
        <v>1963</v>
      </c>
      <c r="K12942" s="18">
        <v>11</v>
      </c>
      <c r="L12942" s="18">
        <v>1</v>
      </c>
      <c r="M12942" s="18" t="str">
        <f>IF(tbl_data[[#This Row],[PACK COUNT]]&gt;1,"Multipack","Single")</f>
        <v>Single</v>
      </c>
    </row>
    <row r="12943" spans="1:13">
      <c r="A12943" s="21" t="s">
        <v>820</v>
      </c>
      <c r="B12943" s="21" t="s">
        <v>819</v>
      </c>
      <c r="C12943" s="21" t="s">
        <v>789</v>
      </c>
      <c r="D12943" s="21" t="s">
        <v>18</v>
      </c>
      <c r="E12943" s="21" t="s">
        <v>825</v>
      </c>
      <c r="F12943" s="21" t="s">
        <v>196</v>
      </c>
      <c r="G12943" s="21">
        <v>1</v>
      </c>
      <c r="H12943" s="20">
        <v>0.838602163991919</v>
      </c>
      <c r="I12943" s="20">
        <v>2.4361050074871979</v>
      </c>
      <c r="J12943" s="19" t="s">
        <v>1963</v>
      </c>
      <c r="K12943" s="18">
        <v>11</v>
      </c>
      <c r="L12943" s="18">
        <v>2</v>
      </c>
      <c r="M12943" s="18" t="str">
        <f>IF(tbl_data[[#This Row],[PACK COUNT]]&gt;1,"Multipack","Single")</f>
        <v>Single</v>
      </c>
    </row>
    <row r="12944" spans="1:13">
      <c r="A12944" s="21" t="s">
        <v>820</v>
      </c>
      <c r="B12944" s="21" t="s">
        <v>819</v>
      </c>
      <c r="C12944" s="21" t="s">
        <v>1284</v>
      </c>
      <c r="D12944" s="21" t="s">
        <v>18</v>
      </c>
      <c r="E12944" s="21" t="s">
        <v>1325</v>
      </c>
      <c r="F12944" s="21" t="s">
        <v>196</v>
      </c>
      <c r="G12944" s="21">
        <v>1</v>
      </c>
      <c r="H12944" s="20">
        <v>0.12877988811735355</v>
      </c>
      <c r="I12944" s="20">
        <v>0.45643814465772292</v>
      </c>
      <c r="J12944" s="19" t="s">
        <v>1963</v>
      </c>
      <c r="K12944" s="18">
        <v>11</v>
      </c>
      <c r="L12944" s="18">
        <v>2</v>
      </c>
      <c r="M12944" s="18" t="str">
        <f>IF(tbl_data[[#This Row],[PACK COUNT]]&gt;1,"Multipack","Single")</f>
        <v>Single</v>
      </c>
    </row>
    <row r="12945" spans="1:13">
      <c r="A12945" s="21" t="s">
        <v>820</v>
      </c>
      <c r="B12945" s="21" t="s">
        <v>819</v>
      </c>
      <c r="C12945" s="21" t="s">
        <v>818</v>
      </c>
      <c r="D12945" s="21" t="s">
        <v>18</v>
      </c>
      <c r="E12945" s="21" t="s">
        <v>821</v>
      </c>
      <c r="F12945" s="21" t="s">
        <v>196</v>
      </c>
      <c r="G12945" s="21">
        <v>1</v>
      </c>
      <c r="H12945" s="20">
        <v>0.99287333177277615</v>
      </c>
      <c r="I12945" s="20">
        <v>1.7603200531646599</v>
      </c>
      <c r="J12945" s="19" t="s">
        <v>1963</v>
      </c>
      <c r="K12945" s="18">
        <v>11</v>
      </c>
      <c r="L12945" s="18">
        <v>0.5</v>
      </c>
      <c r="M12945" s="18" t="str">
        <f>IF(tbl_data[[#This Row],[PACK COUNT]]&gt;1,"Multipack","Single")</f>
        <v>Single</v>
      </c>
    </row>
    <row r="12946" spans="1:13">
      <c r="A12946" s="21" t="s">
        <v>820</v>
      </c>
      <c r="B12946" s="21" t="s">
        <v>819</v>
      </c>
      <c r="C12946" s="21" t="s">
        <v>818</v>
      </c>
      <c r="D12946" s="21" t="s">
        <v>18</v>
      </c>
      <c r="E12946" s="21" t="s">
        <v>817</v>
      </c>
      <c r="F12946" s="21" t="s">
        <v>203</v>
      </c>
      <c r="G12946" s="21">
        <v>1</v>
      </c>
      <c r="H12946" s="20">
        <v>0.93752722655457654</v>
      </c>
      <c r="I12946" s="20">
        <v>1.0934369080120487</v>
      </c>
      <c r="J12946" s="19" t="s">
        <v>1963</v>
      </c>
      <c r="K12946" s="18">
        <v>11</v>
      </c>
      <c r="L12946" s="18">
        <v>2</v>
      </c>
      <c r="M12946" s="18" t="str">
        <f>IF(tbl_data[[#This Row],[PACK COUNT]]&gt;1,"Multipack","Single")</f>
        <v>Single</v>
      </c>
    </row>
    <row r="12947" spans="1:13">
      <c r="A12947" s="21" t="s">
        <v>820</v>
      </c>
      <c r="B12947" s="21" t="s">
        <v>1202</v>
      </c>
      <c r="C12947" s="21" t="s">
        <v>73</v>
      </c>
      <c r="D12947" s="21" t="s">
        <v>18</v>
      </c>
      <c r="E12947" s="21" t="s">
        <v>1201</v>
      </c>
      <c r="F12947" s="21" t="s">
        <v>203</v>
      </c>
      <c r="G12947" s="21">
        <v>1</v>
      </c>
      <c r="H12947" s="20">
        <v>1.5383537915241017</v>
      </c>
      <c r="I12947" s="20">
        <v>1.2230785567473383</v>
      </c>
      <c r="J12947" s="19" t="s">
        <v>1963</v>
      </c>
      <c r="K12947" s="18">
        <v>11</v>
      </c>
      <c r="L12947" s="18">
        <v>2</v>
      </c>
      <c r="M12947" s="18" t="str">
        <f>IF(tbl_data[[#This Row],[PACK COUNT]]&gt;1,"Multipack","Single")</f>
        <v>Single</v>
      </c>
    </row>
    <row r="12948" spans="1:13">
      <c r="A12948" s="21" t="s">
        <v>806</v>
      </c>
      <c r="B12948" s="21" t="s">
        <v>816</v>
      </c>
      <c r="C12948" s="21" t="s">
        <v>73</v>
      </c>
      <c r="D12948" s="21" t="s">
        <v>18</v>
      </c>
      <c r="E12948" s="21" t="s">
        <v>1324</v>
      </c>
      <c r="F12948" s="21" t="s">
        <v>196</v>
      </c>
      <c r="G12948" s="21">
        <v>1</v>
      </c>
      <c r="H12948" s="20">
        <v>5.5660634423590163E-2</v>
      </c>
      <c r="I12948" s="20">
        <v>0.12273367184035354</v>
      </c>
      <c r="J12948" s="19" t="s">
        <v>1963</v>
      </c>
      <c r="K12948" s="18">
        <v>11</v>
      </c>
      <c r="L12948" s="18">
        <v>0.5</v>
      </c>
      <c r="M12948" s="18" t="str">
        <f>IF(tbl_data[[#This Row],[PACK COUNT]]&gt;1,"Multipack","Single")</f>
        <v>Single</v>
      </c>
    </row>
    <row r="12949" spans="1:13">
      <c r="A12949" s="21" t="s">
        <v>806</v>
      </c>
      <c r="B12949" s="21" t="s">
        <v>816</v>
      </c>
      <c r="C12949" s="21" t="s">
        <v>811</v>
      </c>
      <c r="D12949" s="21" t="s">
        <v>18</v>
      </c>
      <c r="E12949" s="21" t="s">
        <v>815</v>
      </c>
      <c r="F12949" s="21" t="s">
        <v>203</v>
      </c>
      <c r="G12949" s="21">
        <v>1</v>
      </c>
      <c r="H12949" s="20">
        <v>3.2948610859320251</v>
      </c>
      <c r="I12949" s="20">
        <v>2.94740984620916</v>
      </c>
      <c r="J12949" s="19" t="s">
        <v>1963</v>
      </c>
      <c r="K12949" s="18">
        <v>11</v>
      </c>
      <c r="L12949" s="18">
        <v>2</v>
      </c>
      <c r="M12949" s="18" t="str">
        <f>IF(tbl_data[[#This Row],[PACK COUNT]]&gt;1,"Multipack","Single")</f>
        <v>Single</v>
      </c>
    </row>
    <row r="12950" spans="1:13">
      <c r="A12950" s="21" t="s">
        <v>806</v>
      </c>
      <c r="B12950" s="21" t="s">
        <v>805</v>
      </c>
      <c r="C12950" s="21" t="s">
        <v>811</v>
      </c>
      <c r="D12950" s="21" t="s">
        <v>18</v>
      </c>
      <c r="E12950" s="21" t="s">
        <v>812</v>
      </c>
      <c r="F12950" s="21" t="s">
        <v>196</v>
      </c>
      <c r="G12950" s="21">
        <v>1</v>
      </c>
      <c r="H12950" s="20">
        <v>5.2820032997432707</v>
      </c>
      <c r="I12950" s="20">
        <v>11.096481465167557</v>
      </c>
      <c r="J12950" s="19" t="s">
        <v>1963</v>
      </c>
      <c r="K12950" s="18">
        <v>11</v>
      </c>
      <c r="L12950" s="18">
        <v>0.5</v>
      </c>
      <c r="M12950" s="18" t="str">
        <f>IF(tbl_data[[#This Row],[PACK COUNT]]&gt;1,"Multipack","Single")</f>
        <v>Single</v>
      </c>
    </row>
    <row r="12951" spans="1:13">
      <c r="A12951" s="21" t="s">
        <v>806</v>
      </c>
      <c r="B12951" s="21" t="s">
        <v>805</v>
      </c>
      <c r="C12951" s="21" t="s">
        <v>811</v>
      </c>
      <c r="D12951" s="21" t="s">
        <v>18</v>
      </c>
      <c r="E12951" s="21" t="s">
        <v>810</v>
      </c>
      <c r="F12951" s="21" t="s">
        <v>203</v>
      </c>
      <c r="G12951" s="21">
        <v>1</v>
      </c>
      <c r="H12951" s="20">
        <v>5.8276173854679527</v>
      </c>
      <c r="I12951" s="20">
        <v>5.8414451352218677</v>
      </c>
      <c r="J12951" s="19" t="s">
        <v>1963</v>
      </c>
      <c r="K12951" s="18">
        <v>11</v>
      </c>
      <c r="L12951" s="18">
        <v>2</v>
      </c>
      <c r="M12951" s="18" t="str">
        <f>IF(tbl_data[[#This Row],[PACK COUNT]]&gt;1,"Multipack","Single")</f>
        <v>Single</v>
      </c>
    </row>
    <row r="12952" spans="1:13">
      <c r="A12952" s="21" t="s">
        <v>806</v>
      </c>
      <c r="B12952" s="21" t="s">
        <v>805</v>
      </c>
      <c r="C12952" s="21" t="s">
        <v>808</v>
      </c>
      <c r="D12952" s="21" t="s">
        <v>18</v>
      </c>
      <c r="E12952" s="21" t="s">
        <v>809</v>
      </c>
      <c r="F12952" s="21" t="s">
        <v>196</v>
      </c>
      <c r="G12952" s="21">
        <v>1</v>
      </c>
      <c r="H12952" s="20">
        <v>2.7856262173068846</v>
      </c>
      <c r="I12952" s="20">
        <v>5.6515090261436134</v>
      </c>
      <c r="J12952" s="19" t="s">
        <v>1963</v>
      </c>
      <c r="K12952" s="18">
        <v>11</v>
      </c>
      <c r="L12952" s="18">
        <v>0.5</v>
      </c>
      <c r="M12952" s="18" t="str">
        <f>IF(tbl_data[[#This Row],[PACK COUNT]]&gt;1,"Multipack","Single")</f>
        <v>Single</v>
      </c>
    </row>
    <row r="12953" spans="1:13">
      <c r="A12953" s="21" t="s">
        <v>806</v>
      </c>
      <c r="B12953" s="21" t="s">
        <v>805</v>
      </c>
      <c r="C12953" s="21" t="s">
        <v>808</v>
      </c>
      <c r="D12953" s="21" t="s">
        <v>18</v>
      </c>
      <c r="E12953" s="21" t="s">
        <v>807</v>
      </c>
      <c r="F12953" s="21" t="s">
        <v>203</v>
      </c>
      <c r="G12953" s="21">
        <v>1</v>
      </c>
      <c r="H12953" s="20">
        <v>6.4805863867463591</v>
      </c>
      <c r="I12953" s="20">
        <v>6.5197504532461767</v>
      </c>
      <c r="J12953" s="19" t="s">
        <v>1963</v>
      </c>
      <c r="K12953" s="18">
        <v>11</v>
      </c>
      <c r="L12953" s="18">
        <v>2</v>
      </c>
      <c r="M12953" s="18" t="str">
        <f>IF(tbl_data[[#This Row],[PACK COUNT]]&gt;1,"Multipack","Single")</f>
        <v>Single</v>
      </c>
    </row>
    <row r="12954" spans="1:13">
      <c r="A12954" s="21" t="s">
        <v>794</v>
      </c>
      <c r="B12954" s="21" t="s">
        <v>803</v>
      </c>
      <c r="C12954" s="21" t="s">
        <v>803</v>
      </c>
      <c r="D12954" s="21" t="s">
        <v>18</v>
      </c>
      <c r="E12954" s="21" t="s">
        <v>802</v>
      </c>
      <c r="F12954" s="21" t="s">
        <v>203</v>
      </c>
      <c r="G12954" s="21">
        <v>1</v>
      </c>
      <c r="H12954" s="20">
        <v>8.0246498884278772</v>
      </c>
      <c r="I12954" s="20">
        <v>5.3983265570619157</v>
      </c>
      <c r="J12954" s="19" t="s">
        <v>1963</v>
      </c>
      <c r="K12954" s="18">
        <v>11</v>
      </c>
      <c r="L12954" s="18">
        <v>2</v>
      </c>
      <c r="M12954" s="18" t="str">
        <f>IF(tbl_data[[#This Row],[PACK COUNT]]&gt;1,"Multipack","Single")</f>
        <v>Single</v>
      </c>
    </row>
    <row r="12955" spans="1:13">
      <c r="A12955" s="21" t="s">
        <v>794</v>
      </c>
      <c r="B12955" s="21" t="s">
        <v>801</v>
      </c>
      <c r="C12955" s="21" t="s">
        <v>801</v>
      </c>
      <c r="D12955" s="21" t="s">
        <v>18</v>
      </c>
      <c r="E12955" s="21" t="s">
        <v>800</v>
      </c>
      <c r="F12955" s="21" t="s">
        <v>196</v>
      </c>
      <c r="G12955" s="21">
        <v>1</v>
      </c>
      <c r="H12955" s="20">
        <v>5.2965841602756164E-2</v>
      </c>
      <c r="I12955" s="20">
        <v>7.6316789827166165E-2</v>
      </c>
      <c r="J12955" s="19" t="s">
        <v>1963</v>
      </c>
      <c r="K12955" s="18">
        <v>11</v>
      </c>
      <c r="L12955" s="18">
        <v>0.5</v>
      </c>
      <c r="M12955" s="18" t="str">
        <f>IF(tbl_data[[#This Row],[PACK COUNT]]&gt;1,"Multipack","Single")</f>
        <v>Single</v>
      </c>
    </row>
    <row r="12956" spans="1:13">
      <c r="A12956" s="21" t="s">
        <v>794</v>
      </c>
      <c r="B12956" s="21" t="s">
        <v>799</v>
      </c>
      <c r="C12956" s="21" t="s">
        <v>73</v>
      </c>
      <c r="D12956" s="21" t="s">
        <v>18</v>
      </c>
      <c r="E12956" s="21" t="s">
        <v>798</v>
      </c>
      <c r="F12956" s="21" t="s">
        <v>196</v>
      </c>
      <c r="G12956" s="21">
        <v>1</v>
      </c>
      <c r="H12956" s="20">
        <v>0.36443705666448689</v>
      </c>
      <c r="I12956" s="20">
        <v>0.44635271005251254</v>
      </c>
      <c r="J12956" s="19" t="s">
        <v>1963</v>
      </c>
      <c r="K12956" s="18">
        <v>11</v>
      </c>
      <c r="L12956" s="18">
        <v>0.5</v>
      </c>
      <c r="M12956" s="18" t="str">
        <f>IF(tbl_data[[#This Row],[PACK COUNT]]&gt;1,"Multipack","Single")</f>
        <v>Single</v>
      </c>
    </row>
    <row r="12957" spans="1:13">
      <c r="A12957" s="21" t="s">
        <v>794</v>
      </c>
      <c r="B12957" s="21" t="s">
        <v>797</v>
      </c>
      <c r="C12957" s="21" t="s">
        <v>797</v>
      </c>
      <c r="D12957" s="21" t="s">
        <v>18</v>
      </c>
      <c r="E12957" s="21" t="s">
        <v>796</v>
      </c>
      <c r="F12957" s="21" t="s">
        <v>203</v>
      </c>
      <c r="G12957" s="21">
        <v>1</v>
      </c>
      <c r="H12957" s="20">
        <v>16.805866745207631</v>
      </c>
      <c r="I12957" s="20">
        <v>10.756603083973202</v>
      </c>
      <c r="J12957" s="19" t="s">
        <v>1963</v>
      </c>
      <c r="K12957" s="18">
        <v>11</v>
      </c>
      <c r="L12957" s="18">
        <v>2</v>
      </c>
      <c r="M12957" s="18" t="str">
        <f>IF(tbl_data[[#This Row],[PACK COUNT]]&gt;1,"Multipack","Single")</f>
        <v>Single</v>
      </c>
    </row>
    <row r="12958" spans="1:13">
      <c r="A12958" s="21" t="s">
        <v>794</v>
      </c>
      <c r="B12958" s="21" t="s">
        <v>793</v>
      </c>
      <c r="C12958" s="21" t="s">
        <v>73</v>
      </c>
      <c r="D12958" s="21" t="s">
        <v>18</v>
      </c>
      <c r="E12958" s="21" t="s">
        <v>795</v>
      </c>
      <c r="F12958" s="21" t="s">
        <v>203</v>
      </c>
      <c r="G12958" s="21">
        <v>1</v>
      </c>
      <c r="H12958" s="20">
        <v>14.769699749022942</v>
      </c>
      <c r="I12958" s="20">
        <v>13.159120886072309</v>
      </c>
      <c r="J12958" s="19" t="s">
        <v>1963</v>
      </c>
      <c r="K12958" s="18">
        <v>11</v>
      </c>
      <c r="L12958" s="18">
        <v>2</v>
      </c>
      <c r="M12958" s="18" t="str">
        <f>IF(tbl_data[[#This Row],[PACK COUNT]]&gt;1,"Multipack","Single")</f>
        <v>Single</v>
      </c>
    </row>
    <row r="12959" spans="1:13">
      <c r="A12959" s="21" t="s">
        <v>794</v>
      </c>
      <c r="B12959" s="21" t="s">
        <v>793</v>
      </c>
      <c r="C12959" s="21" t="s">
        <v>112</v>
      </c>
      <c r="D12959" s="21" t="s">
        <v>18</v>
      </c>
      <c r="E12959" s="21" t="s">
        <v>792</v>
      </c>
      <c r="F12959" s="21" t="s">
        <v>203</v>
      </c>
      <c r="G12959" s="21">
        <v>1</v>
      </c>
      <c r="H12959" s="20">
        <v>1.9512308756068861</v>
      </c>
      <c r="I12959" s="20">
        <v>2.192302591289129</v>
      </c>
      <c r="J12959" s="19" t="s">
        <v>1963</v>
      </c>
      <c r="K12959" s="18">
        <v>11</v>
      </c>
      <c r="L12959" s="18">
        <v>2</v>
      </c>
      <c r="M12959" s="18" t="str">
        <f>IF(tbl_data[[#This Row],[PACK COUNT]]&gt;1,"Multipack","Single")</f>
        <v>Single</v>
      </c>
    </row>
    <row r="12960" spans="1:13">
      <c r="A12960" s="21" t="s">
        <v>790</v>
      </c>
      <c r="B12960" s="21" t="s">
        <v>790</v>
      </c>
      <c r="C12960" s="21" t="s">
        <v>73</v>
      </c>
      <c r="D12960" s="21" t="s">
        <v>18</v>
      </c>
      <c r="E12960" s="21" t="s">
        <v>791</v>
      </c>
      <c r="F12960" s="21" t="s">
        <v>203</v>
      </c>
      <c r="G12960" s="21">
        <v>1</v>
      </c>
      <c r="H12960" s="20">
        <v>2.3669625530179487E-2</v>
      </c>
      <c r="I12960" s="20">
        <v>4.7462348261571065E-2</v>
      </c>
      <c r="J12960" s="19" t="s">
        <v>1963</v>
      </c>
      <c r="K12960" s="18">
        <v>11</v>
      </c>
      <c r="L12960" s="18">
        <v>2</v>
      </c>
      <c r="M12960" s="18" t="str">
        <f>IF(tbl_data[[#This Row],[PACK COUNT]]&gt;1,"Multipack","Single")</f>
        <v>Single</v>
      </c>
    </row>
    <row r="12961" spans="1:13">
      <c r="A12961" s="21" t="s">
        <v>790</v>
      </c>
      <c r="B12961" s="21" t="s">
        <v>790</v>
      </c>
      <c r="C12961" s="21" t="s">
        <v>789</v>
      </c>
      <c r="D12961" s="21" t="s">
        <v>18</v>
      </c>
      <c r="E12961" s="21" t="s">
        <v>788</v>
      </c>
      <c r="F12961" s="21" t="s">
        <v>203</v>
      </c>
      <c r="G12961" s="21">
        <v>1</v>
      </c>
      <c r="H12961" s="20">
        <v>1.1840790778500259E-2</v>
      </c>
      <c r="I12961" s="20">
        <v>2.3845871791898145E-2</v>
      </c>
      <c r="J12961" s="19" t="s">
        <v>1963</v>
      </c>
      <c r="K12961" s="18">
        <v>11</v>
      </c>
      <c r="L12961" s="18">
        <v>2</v>
      </c>
      <c r="M12961" s="18" t="str">
        <f>IF(tbl_data[[#This Row],[PACK COUNT]]&gt;1,"Multipack","Single")</f>
        <v>Single</v>
      </c>
    </row>
    <row r="12962" spans="1:13">
      <c r="A12962" s="21" t="s">
        <v>790</v>
      </c>
      <c r="B12962" s="21" t="s">
        <v>790</v>
      </c>
      <c r="C12962" s="21" t="s">
        <v>1225</v>
      </c>
      <c r="D12962" s="21" t="s">
        <v>18</v>
      </c>
      <c r="E12962" s="21" t="s">
        <v>1224</v>
      </c>
      <c r="F12962" s="21" t="s">
        <v>203</v>
      </c>
      <c r="G12962" s="21">
        <v>1</v>
      </c>
      <c r="H12962" s="20">
        <v>2.4177805536040784E-3</v>
      </c>
      <c r="I12962" s="20">
        <v>5.3368779671472194E-3</v>
      </c>
      <c r="J12962" s="19" t="s">
        <v>1963</v>
      </c>
      <c r="K12962" s="18">
        <v>11</v>
      </c>
      <c r="L12962" s="18">
        <v>1</v>
      </c>
      <c r="M12962" s="18" t="str">
        <f>IF(tbl_data[[#This Row],[PACK COUNT]]&gt;1,"Multipack","Single")</f>
        <v>Single</v>
      </c>
    </row>
    <row r="12963" spans="1:13">
      <c r="A12963" s="21" t="s">
        <v>1323</v>
      </c>
      <c r="B12963" s="21" t="s">
        <v>1322</v>
      </c>
      <c r="C12963" s="21" t="s">
        <v>73</v>
      </c>
      <c r="D12963" s="21" t="s">
        <v>18</v>
      </c>
      <c r="E12963" s="21" t="s">
        <v>1321</v>
      </c>
      <c r="F12963" s="21" t="s">
        <v>196</v>
      </c>
      <c r="G12963" s="21">
        <v>1</v>
      </c>
      <c r="H12963" s="20">
        <v>1.6842457051328048E-2</v>
      </c>
      <c r="I12963" s="20">
        <v>4.027640683684864E-2</v>
      </c>
      <c r="J12963" s="19" t="s">
        <v>1963</v>
      </c>
      <c r="K12963" s="18">
        <v>11</v>
      </c>
      <c r="L12963" s="18">
        <v>0.5</v>
      </c>
      <c r="M12963" s="18" t="str">
        <f>IF(tbl_data[[#This Row],[PACK COUNT]]&gt;1,"Multipack","Single")</f>
        <v>Single</v>
      </c>
    </row>
    <row r="12964" spans="1:13">
      <c r="A12964" s="21" t="s">
        <v>760</v>
      </c>
      <c r="B12964" s="21" t="s">
        <v>786</v>
      </c>
      <c r="C12964" s="21" t="s">
        <v>62</v>
      </c>
      <c r="D12964" s="21" t="s">
        <v>24</v>
      </c>
      <c r="E12964" s="21" t="s">
        <v>787</v>
      </c>
      <c r="F12964" s="21" t="s">
        <v>191</v>
      </c>
      <c r="G12964" s="21">
        <v>1</v>
      </c>
      <c r="H12964" s="20">
        <v>0.24814936833183027</v>
      </c>
      <c r="I12964" s="20">
        <v>0.55917590253794391</v>
      </c>
      <c r="J12964" s="19" t="s">
        <v>1963</v>
      </c>
      <c r="K12964" s="18">
        <v>11</v>
      </c>
      <c r="L12964" s="18">
        <v>0.5</v>
      </c>
      <c r="M12964" s="18" t="str">
        <f>IF(tbl_data[[#This Row],[PACK COUNT]]&gt;1,"Multipack","Single")</f>
        <v>Single</v>
      </c>
    </row>
    <row r="12965" spans="1:13">
      <c r="A12965" s="21" t="s">
        <v>760</v>
      </c>
      <c r="B12965" s="21" t="s">
        <v>786</v>
      </c>
      <c r="C12965" s="21" t="s">
        <v>62</v>
      </c>
      <c r="D12965" s="21" t="s">
        <v>24</v>
      </c>
      <c r="E12965" s="21" t="s">
        <v>785</v>
      </c>
      <c r="F12965" s="21" t="s">
        <v>196</v>
      </c>
      <c r="G12965" s="21">
        <v>1</v>
      </c>
      <c r="H12965" s="20">
        <v>3.5938205894428824E-2</v>
      </c>
      <c r="I12965" s="20">
        <v>0.10903891451612396</v>
      </c>
      <c r="J12965" s="19" t="s">
        <v>1963</v>
      </c>
      <c r="K12965" s="18">
        <v>11</v>
      </c>
      <c r="L12965" s="18">
        <v>0.33</v>
      </c>
      <c r="M12965" s="18" t="str">
        <f>IF(tbl_data[[#This Row],[PACK COUNT]]&gt;1,"Multipack","Single")</f>
        <v>Single</v>
      </c>
    </row>
    <row r="12966" spans="1:13">
      <c r="A12966" s="21" t="s">
        <v>760</v>
      </c>
      <c r="B12966" s="21" t="s">
        <v>1366</v>
      </c>
      <c r="C12966" s="21" t="s">
        <v>83</v>
      </c>
      <c r="D12966" s="21" t="s">
        <v>87</v>
      </c>
      <c r="E12966" s="21" t="s">
        <v>1365</v>
      </c>
      <c r="F12966" s="21" t="s">
        <v>203</v>
      </c>
      <c r="G12966" s="21">
        <v>1</v>
      </c>
      <c r="H12966" s="20">
        <v>0.30983906319662269</v>
      </c>
      <c r="I12966" s="20">
        <v>0.29591771112013654</v>
      </c>
      <c r="J12966" s="19" t="s">
        <v>1963</v>
      </c>
      <c r="K12966" s="18">
        <v>11</v>
      </c>
      <c r="L12966" s="18">
        <v>1</v>
      </c>
      <c r="M12966" s="18" t="str">
        <f>IF(tbl_data[[#This Row],[PACK COUNT]]&gt;1,"Multipack","Single")</f>
        <v>Single</v>
      </c>
    </row>
    <row r="12967" spans="1:13">
      <c r="A12967" s="21" t="s">
        <v>760</v>
      </c>
      <c r="B12967" s="21" t="s">
        <v>784</v>
      </c>
      <c r="C12967" s="21" t="s">
        <v>784</v>
      </c>
      <c r="D12967" s="21" t="s">
        <v>24</v>
      </c>
      <c r="E12967" s="21" t="s">
        <v>783</v>
      </c>
      <c r="F12967" s="21" t="s">
        <v>196</v>
      </c>
      <c r="G12967" s="21">
        <v>1</v>
      </c>
      <c r="H12967" s="20">
        <v>0.10904269578588155</v>
      </c>
      <c r="I12967" s="20">
        <v>0.44084254378484788</v>
      </c>
      <c r="J12967" s="19" t="s">
        <v>1963</v>
      </c>
      <c r="K12967" s="18">
        <v>11</v>
      </c>
      <c r="L12967" s="18">
        <v>0.33</v>
      </c>
      <c r="M12967" s="18" t="str">
        <f>IF(tbl_data[[#This Row],[PACK COUNT]]&gt;1,"Multipack","Single")</f>
        <v>Single</v>
      </c>
    </row>
    <row r="12968" spans="1:13">
      <c r="A12968" s="21" t="s">
        <v>760</v>
      </c>
      <c r="B12968" s="21" t="s">
        <v>760</v>
      </c>
      <c r="C12968" s="21" t="s">
        <v>24</v>
      </c>
      <c r="D12968" s="21" t="s">
        <v>24</v>
      </c>
      <c r="E12968" s="21" t="s">
        <v>782</v>
      </c>
      <c r="F12968" s="21" t="s">
        <v>191</v>
      </c>
      <c r="G12968" s="21">
        <v>1</v>
      </c>
      <c r="H12968" s="20">
        <v>36.111818156444301</v>
      </c>
      <c r="I12968" s="20">
        <v>57.92748366732674</v>
      </c>
      <c r="J12968" s="19" t="s">
        <v>1963</v>
      </c>
      <c r="K12968" s="18">
        <v>11</v>
      </c>
      <c r="L12968" s="18">
        <v>0.5</v>
      </c>
      <c r="M12968" s="18" t="str">
        <f>IF(tbl_data[[#This Row],[PACK COUNT]]&gt;1,"Multipack","Single")</f>
        <v>Single</v>
      </c>
    </row>
    <row r="12969" spans="1:13">
      <c r="A12969" s="21" t="s">
        <v>760</v>
      </c>
      <c r="B12969" s="21" t="s">
        <v>760</v>
      </c>
      <c r="C12969" s="21" t="s">
        <v>24</v>
      </c>
      <c r="D12969" s="21" t="s">
        <v>24</v>
      </c>
      <c r="E12969" s="21" t="s">
        <v>781</v>
      </c>
      <c r="F12969" s="21" t="s">
        <v>191</v>
      </c>
      <c r="G12969" s="21">
        <v>4</v>
      </c>
      <c r="H12969" s="20">
        <v>0.29233401546851362</v>
      </c>
      <c r="I12969" s="20">
        <v>0.53353947583520123</v>
      </c>
      <c r="J12969" s="19" t="s">
        <v>1963</v>
      </c>
      <c r="K12969" s="18">
        <v>11</v>
      </c>
      <c r="L12969" s="18">
        <v>0.5</v>
      </c>
      <c r="M12969" s="18" t="str">
        <f>IF(tbl_data[[#This Row],[PACK COUNT]]&gt;1,"Multipack","Single")</f>
        <v>Multipack</v>
      </c>
    </row>
    <row r="12970" spans="1:13">
      <c r="A12970" s="21" t="s">
        <v>760</v>
      </c>
      <c r="B12970" s="21" t="s">
        <v>760</v>
      </c>
      <c r="C12970" s="21" t="s">
        <v>24</v>
      </c>
      <c r="D12970" s="21" t="s">
        <v>24</v>
      </c>
      <c r="E12970" s="21" t="s">
        <v>779</v>
      </c>
      <c r="F12970" s="21" t="s">
        <v>196</v>
      </c>
      <c r="G12970" s="21">
        <v>1</v>
      </c>
      <c r="H12970" s="20">
        <v>0.63461518319754662</v>
      </c>
      <c r="I12970" s="20">
        <v>1.9890742605574425</v>
      </c>
      <c r="J12970" s="19" t="s">
        <v>1963</v>
      </c>
      <c r="K12970" s="18">
        <v>11</v>
      </c>
      <c r="L12970" s="18">
        <v>0.33</v>
      </c>
      <c r="M12970" s="18" t="str">
        <f>IF(tbl_data[[#This Row],[PACK COUNT]]&gt;1,"Multipack","Single")</f>
        <v>Single</v>
      </c>
    </row>
    <row r="12971" spans="1:13">
      <c r="A12971" s="21" t="s">
        <v>760</v>
      </c>
      <c r="B12971" s="21" t="s">
        <v>760</v>
      </c>
      <c r="C12971" s="21" t="s">
        <v>24</v>
      </c>
      <c r="D12971" s="21" t="s">
        <v>24</v>
      </c>
      <c r="E12971" s="21" t="s">
        <v>778</v>
      </c>
      <c r="F12971" s="21" t="s">
        <v>196</v>
      </c>
      <c r="G12971" s="21">
        <v>1</v>
      </c>
      <c r="H12971" s="20">
        <v>1.0450825915573183</v>
      </c>
      <c r="I12971" s="20">
        <v>2.290721757063086</v>
      </c>
      <c r="J12971" s="19" t="s">
        <v>1963</v>
      </c>
      <c r="K12971" s="18">
        <v>11</v>
      </c>
      <c r="L12971" s="18">
        <v>0.5</v>
      </c>
      <c r="M12971" s="18" t="str">
        <f>IF(tbl_data[[#This Row],[PACK COUNT]]&gt;1,"Multipack","Single")</f>
        <v>Single</v>
      </c>
    </row>
    <row r="12972" spans="1:13">
      <c r="A12972" s="21" t="s">
        <v>760</v>
      </c>
      <c r="B12972" s="21" t="s">
        <v>776</v>
      </c>
      <c r="C12972" s="21" t="s">
        <v>167</v>
      </c>
      <c r="D12972" s="21" t="s">
        <v>71</v>
      </c>
      <c r="E12972" s="21" t="s">
        <v>775</v>
      </c>
      <c r="F12972" s="21" t="s">
        <v>191</v>
      </c>
      <c r="G12972" s="21">
        <v>1</v>
      </c>
      <c r="H12972" s="20">
        <v>3.4778688956910601E-2</v>
      </c>
      <c r="I12972" s="20">
        <v>7.2140902316672487E-2</v>
      </c>
      <c r="J12972" s="19" t="s">
        <v>1963</v>
      </c>
      <c r="K12972" s="18">
        <v>11</v>
      </c>
      <c r="L12972" s="18">
        <v>0.5</v>
      </c>
      <c r="M12972" s="18" t="str">
        <f>IF(tbl_data[[#This Row],[PACK COUNT]]&gt;1,"Multipack","Single")</f>
        <v>Single</v>
      </c>
    </row>
    <row r="12973" spans="1:13">
      <c r="A12973" s="21" t="s">
        <v>760</v>
      </c>
      <c r="B12973" s="21" t="s">
        <v>771</v>
      </c>
      <c r="C12973" s="21" t="s">
        <v>597</v>
      </c>
      <c r="D12973" s="21" t="s">
        <v>24</v>
      </c>
      <c r="E12973" s="21" t="s">
        <v>774</v>
      </c>
      <c r="F12973" s="21" t="s">
        <v>191</v>
      </c>
      <c r="G12973" s="21">
        <v>1</v>
      </c>
      <c r="H12973" s="20">
        <v>1.3456615145714059</v>
      </c>
      <c r="I12973" s="20">
        <v>2.3674723151458097</v>
      </c>
      <c r="J12973" s="19" t="s">
        <v>1963</v>
      </c>
      <c r="K12973" s="18">
        <v>11</v>
      </c>
      <c r="L12973" s="18">
        <v>0.5</v>
      </c>
      <c r="M12973" s="18" t="str">
        <f>IF(tbl_data[[#This Row],[PACK COUNT]]&gt;1,"Multipack","Single")</f>
        <v>Single</v>
      </c>
    </row>
    <row r="12974" spans="1:13">
      <c r="A12974" s="21" t="s">
        <v>760</v>
      </c>
      <c r="B12974" s="21" t="s">
        <v>771</v>
      </c>
      <c r="C12974" s="21" t="s">
        <v>597</v>
      </c>
      <c r="D12974" s="21" t="s">
        <v>24</v>
      </c>
      <c r="E12974" s="21" t="s">
        <v>773</v>
      </c>
      <c r="F12974" s="21" t="s">
        <v>196</v>
      </c>
      <c r="G12974" s="21">
        <v>1</v>
      </c>
      <c r="H12974" s="20">
        <v>0.94918550936370905</v>
      </c>
      <c r="I12974" s="20">
        <v>2.2260070990943142</v>
      </c>
      <c r="J12974" s="19" t="s">
        <v>1963</v>
      </c>
      <c r="K12974" s="18">
        <v>11</v>
      </c>
      <c r="L12974" s="18">
        <v>0.5</v>
      </c>
      <c r="M12974" s="18" t="str">
        <f>IF(tbl_data[[#This Row],[PACK COUNT]]&gt;1,"Multipack","Single")</f>
        <v>Single</v>
      </c>
    </row>
    <row r="12975" spans="1:13">
      <c r="A12975" s="21" t="s">
        <v>760</v>
      </c>
      <c r="B12975" s="21" t="s">
        <v>771</v>
      </c>
      <c r="C12975" s="21" t="s">
        <v>770</v>
      </c>
      <c r="D12975" s="21" t="s">
        <v>24</v>
      </c>
      <c r="E12975" s="21" t="s">
        <v>772</v>
      </c>
      <c r="F12975" s="21" t="s">
        <v>191</v>
      </c>
      <c r="G12975" s="21">
        <v>1</v>
      </c>
      <c r="H12975" s="20">
        <v>1.0102983284337597</v>
      </c>
      <c r="I12975" s="20">
        <v>2.015763681663294</v>
      </c>
      <c r="J12975" s="19" t="s">
        <v>1963</v>
      </c>
      <c r="K12975" s="18">
        <v>11</v>
      </c>
      <c r="L12975" s="18">
        <v>0.5</v>
      </c>
      <c r="M12975" s="18" t="str">
        <f>IF(tbl_data[[#This Row],[PACK COUNT]]&gt;1,"Multipack","Single")</f>
        <v>Single</v>
      </c>
    </row>
    <row r="12976" spans="1:13">
      <c r="A12976" s="21" t="s">
        <v>760</v>
      </c>
      <c r="B12976" s="21" t="s">
        <v>771</v>
      </c>
      <c r="C12976" s="21" t="s">
        <v>770</v>
      </c>
      <c r="D12976" s="21" t="s">
        <v>24</v>
      </c>
      <c r="E12976" s="21" t="s">
        <v>769</v>
      </c>
      <c r="F12976" s="21" t="s">
        <v>196</v>
      </c>
      <c r="G12976" s="21">
        <v>1</v>
      </c>
      <c r="H12976" s="20">
        <v>4.1585345205261568</v>
      </c>
      <c r="I12976" s="20">
        <v>9.6965832692439839</v>
      </c>
      <c r="J12976" s="19" t="s">
        <v>1963</v>
      </c>
      <c r="K12976" s="18">
        <v>11</v>
      </c>
      <c r="L12976" s="18">
        <v>0.5</v>
      </c>
      <c r="M12976" s="18" t="str">
        <f>IF(tbl_data[[#This Row],[PACK COUNT]]&gt;1,"Multipack","Single")</f>
        <v>Single</v>
      </c>
    </row>
    <row r="12977" spans="1:13">
      <c r="A12977" s="21" t="s">
        <v>760</v>
      </c>
      <c r="B12977" s="21" t="s">
        <v>767</v>
      </c>
      <c r="C12977" s="21" t="s">
        <v>24</v>
      </c>
      <c r="D12977" s="21" t="s">
        <v>24</v>
      </c>
      <c r="E12977" s="21" t="s">
        <v>766</v>
      </c>
      <c r="F12977" s="21" t="s">
        <v>191</v>
      </c>
      <c r="G12977" s="21">
        <v>1</v>
      </c>
      <c r="H12977" s="20">
        <v>5.7776528383002776E-2</v>
      </c>
      <c r="I12977" s="20">
        <v>0.12266916619819154</v>
      </c>
      <c r="J12977" s="19" t="s">
        <v>1963</v>
      </c>
      <c r="K12977" s="18">
        <v>11</v>
      </c>
      <c r="L12977" s="18">
        <v>0.5</v>
      </c>
      <c r="M12977" s="18" t="str">
        <f>IF(tbl_data[[#This Row],[PACK COUNT]]&gt;1,"Multipack","Single")</f>
        <v>Single</v>
      </c>
    </row>
    <row r="12978" spans="1:13">
      <c r="A12978" s="21" t="s">
        <v>760</v>
      </c>
      <c r="B12978" s="21" t="s">
        <v>765</v>
      </c>
      <c r="C12978" s="21" t="s">
        <v>126</v>
      </c>
      <c r="D12978" s="21" t="s">
        <v>24</v>
      </c>
      <c r="E12978" s="21" t="s">
        <v>764</v>
      </c>
      <c r="F12978" s="21" t="s">
        <v>191</v>
      </c>
      <c r="G12978" s="21">
        <v>1</v>
      </c>
      <c r="H12978" s="20">
        <v>0.38008685844171941</v>
      </c>
      <c r="I12978" s="20">
        <v>1.3609925878999656</v>
      </c>
      <c r="J12978" s="19" t="s">
        <v>1963</v>
      </c>
      <c r="K12978" s="18">
        <v>11</v>
      </c>
      <c r="L12978" s="18">
        <v>0.5</v>
      </c>
      <c r="M12978" s="18" t="str">
        <f>IF(tbl_data[[#This Row],[PACK COUNT]]&gt;1,"Multipack","Single")</f>
        <v>Single</v>
      </c>
    </row>
    <row r="12979" spans="1:13">
      <c r="A12979" s="21" t="s">
        <v>760</v>
      </c>
      <c r="B12979" s="21" t="s">
        <v>1223</v>
      </c>
      <c r="C12979" s="21" t="s">
        <v>1223</v>
      </c>
      <c r="D12979" s="21" t="s">
        <v>24</v>
      </c>
      <c r="E12979" s="21" t="s">
        <v>1265</v>
      </c>
      <c r="F12979" s="21" t="s">
        <v>191</v>
      </c>
      <c r="G12979" s="21">
        <v>1</v>
      </c>
      <c r="H12979" s="20">
        <v>7.0913570894947653E-2</v>
      </c>
      <c r="I12979" s="20">
        <v>0.1861094579028163</v>
      </c>
      <c r="J12979" s="19" t="s">
        <v>1963</v>
      </c>
      <c r="K12979" s="18">
        <v>11</v>
      </c>
      <c r="L12979" s="18">
        <v>0.5</v>
      </c>
      <c r="M12979" s="18" t="str">
        <f>IF(tbl_data[[#This Row],[PACK COUNT]]&gt;1,"Multipack","Single")</f>
        <v>Single</v>
      </c>
    </row>
    <row r="12980" spans="1:13">
      <c r="A12980" s="21" t="s">
        <v>760</v>
      </c>
      <c r="B12980" s="21" t="s">
        <v>1223</v>
      </c>
      <c r="C12980" s="21" t="s">
        <v>1223</v>
      </c>
      <c r="D12980" s="21" t="s">
        <v>24</v>
      </c>
      <c r="E12980" s="21" t="s">
        <v>1222</v>
      </c>
      <c r="F12980" s="21" t="s">
        <v>196</v>
      </c>
      <c r="G12980" s="21">
        <v>1</v>
      </c>
      <c r="H12980" s="20">
        <v>3.1856441506812411E-2</v>
      </c>
      <c r="I12980" s="20">
        <v>0.12380072968659246</v>
      </c>
      <c r="J12980" s="19" t="s">
        <v>1963</v>
      </c>
      <c r="K12980" s="18">
        <v>11</v>
      </c>
      <c r="L12980" s="18">
        <v>0.33</v>
      </c>
      <c r="M12980" s="18" t="str">
        <f>IF(tbl_data[[#This Row],[PACK COUNT]]&gt;1,"Multipack","Single")</f>
        <v>Single</v>
      </c>
    </row>
    <row r="12981" spans="1:13">
      <c r="A12981" s="21" t="s">
        <v>760</v>
      </c>
      <c r="B12981" s="21" t="s">
        <v>763</v>
      </c>
      <c r="C12981" s="21" t="s">
        <v>402</v>
      </c>
      <c r="D12981" s="21" t="s">
        <v>24</v>
      </c>
      <c r="E12981" s="21" t="s">
        <v>762</v>
      </c>
      <c r="F12981" s="21" t="s">
        <v>191</v>
      </c>
      <c r="G12981" s="21">
        <v>1</v>
      </c>
      <c r="H12981" s="20">
        <v>0.20561713508835772</v>
      </c>
      <c r="I12981" s="20">
        <v>0.46434291377528292</v>
      </c>
      <c r="J12981" s="19" t="s">
        <v>1963</v>
      </c>
      <c r="K12981" s="18">
        <v>11</v>
      </c>
      <c r="L12981" s="18">
        <v>0.5</v>
      </c>
      <c r="M12981" s="18" t="str">
        <f>IF(tbl_data[[#This Row],[PACK COUNT]]&gt;1,"Multipack","Single")</f>
        <v>Single</v>
      </c>
    </row>
    <row r="12982" spans="1:13">
      <c r="A12982" s="21" t="s">
        <v>760</v>
      </c>
      <c r="B12982" s="21" t="s">
        <v>763</v>
      </c>
      <c r="C12982" s="21" t="s">
        <v>402</v>
      </c>
      <c r="D12982" s="21" t="s">
        <v>24</v>
      </c>
      <c r="E12982" s="21" t="s">
        <v>1245</v>
      </c>
      <c r="F12982" s="21" t="s">
        <v>196</v>
      </c>
      <c r="G12982" s="21">
        <v>1</v>
      </c>
      <c r="H12982" s="20">
        <v>7.1399999001876324E-2</v>
      </c>
      <c r="I12982" s="20">
        <v>0.15481839407452183</v>
      </c>
      <c r="J12982" s="19" t="s">
        <v>1963</v>
      </c>
      <c r="K12982" s="18">
        <v>11</v>
      </c>
      <c r="L12982" s="18">
        <v>0.5</v>
      </c>
      <c r="M12982" s="18" t="str">
        <f>IF(tbl_data[[#This Row],[PACK COUNT]]&gt;1,"Multipack","Single")</f>
        <v>Single</v>
      </c>
    </row>
    <row r="12983" spans="1:13">
      <c r="A12983" s="21" t="s">
        <v>760</v>
      </c>
      <c r="B12983" s="21" t="s">
        <v>759</v>
      </c>
      <c r="C12983" s="21" t="s">
        <v>24</v>
      </c>
      <c r="D12983" s="21" t="s">
        <v>24</v>
      </c>
      <c r="E12983" s="21" t="s">
        <v>761</v>
      </c>
      <c r="F12983" s="21" t="s">
        <v>191</v>
      </c>
      <c r="G12983" s="21">
        <v>1</v>
      </c>
      <c r="H12983" s="20">
        <v>0.51300410858094514</v>
      </c>
      <c r="I12983" s="20">
        <v>1.0826506534486702</v>
      </c>
      <c r="J12983" s="19" t="s">
        <v>1963</v>
      </c>
      <c r="K12983" s="18">
        <v>11</v>
      </c>
      <c r="L12983" s="18">
        <v>0.5</v>
      </c>
      <c r="M12983" s="18" t="str">
        <f>IF(tbl_data[[#This Row],[PACK COUNT]]&gt;1,"Multipack","Single")</f>
        <v>Single</v>
      </c>
    </row>
    <row r="12984" spans="1:13">
      <c r="A12984" s="21" t="s">
        <v>760</v>
      </c>
      <c r="B12984" s="21" t="s">
        <v>759</v>
      </c>
      <c r="C12984" s="21" t="s">
        <v>24</v>
      </c>
      <c r="D12984" s="21" t="s">
        <v>24</v>
      </c>
      <c r="E12984" s="21" t="s">
        <v>758</v>
      </c>
      <c r="F12984" s="21" t="s">
        <v>196</v>
      </c>
      <c r="G12984" s="21">
        <v>1</v>
      </c>
      <c r="H12984" s="20">
        <v>0.24886462979997434</v>
      </c>
      <c r="I12984" s="20">
        <v>0.66901478465184139</v>
      </c>
      <c r="J12984" s="19" t="s">
        <v>1963</v>
      </c>
      <c r="K12984" s="18">
        <v>11</v>
      </c>
      <c r="L12984" s="18">
        <v>0.5</v>
      </c>
      <c r="M12984" s="18" t="str">
        <f>IF(tbl_data[[#This Row],[PACK COUNT]]&gt;1,"Multipack","Single")</f>
        <v>Single</v>
      </c>
    </row>
    <row r="12985" spans="1:13">
      <c r="A12985" s="21" t="s">
        <v>728</v>
      </c>
      <c r="B12985" s="21" t="s">
        <v>748</v>
      </c>
      <c r="C12985" s="21" t="s">
        <v>83</v>
      </c>
      <c r="D12985" s="21" t="s">
        <v>87</v>
      </c>
      <c r="E12985" s="21" t="s">
        <v>757</v>
      </c>
      <c r="F12985" s="21" t="s">
        <v>191</v>
      </c>
      <c r="G12985" s="21">
        <v>1</v>
      </c>
      <c r="H12985" s="20">
        <v>0.12027503422123995</v>
      </c>
      <c r="I12985" s="20">
        <v>0.16263547547940987</v>
      </c>
      <c r="J12985" s="19" t="s">
        <v>1963</v>
      </c>
      <c r="K12985" s="18">
        <v>11</v>
      </c>
      <c r="L12985" s="18">
        <v>1</v>
      </c>
      <c r="M12985" s="18" t="str">
        <f>IF(tbl_data[[#This Row],[PACK COUNT]]&gt;1,"Multipack","Single")</f>
        <v>Single</v>
      </c>
    </row>
    <row r="12986" spans="1:13">
      <c r="A12986" s="21" t="s">
        <v>728</v>
      </c>
      <c r="B12986" s="21" t="s">
        <v>748</v>
      </c>
      <c r="C12986" s="21" t="s">
        <v>83</v>
      </c>
      <c r="D12986" s="21" t="s">
        <v>71</v>
      </c>
      <c r="E12986" s="21" t="s">
        <v>756</v>
      </c>
      <c r="F12986" s="21" t="s">
        <v>196</v>
      </c>
      <c r="G12986" s="21">
        <v>1</v>
      </c>
      <c r="H12986" s="20">
        <v>0.11837925043449575</v>
      </c>
      <c r="I12986" s="20">
        <v>0.17495307584866784</v>
      </c>
      <c r="J12986" s="19" t="s">
        <v>1963</v>
      </c>
      <c r="K12986" s="18">
        <v>11</v>
      </c>
      <c r="L12986" s="18">
        <v>0.5</v>
      </c>
      <c r="M12986" s="18" t="str">
        <f>IF(tbl_data[[#This Row],[PACK COUNT]]&gt;1,"Multipack","Single")</f>
        <v>Single</v>
      </c>
    </row>
    <row r="12987" spans="1:13">
      <c r="A12987" s="21" t="s">
        <v>728</v>
      </c>
      <c r="B12987" s="21" t="s">
        <v>748</v>
      </c>
      <c r="C12987" s="21" t="s">
        <v>83</v>
      </c>
      <c r="D12987" s="21" t="s">
        <v>71</v>
      </c>
      <c r="E12987" s="21" t="s">
        <v>755</v>
      </c>
      <c r="F12987" s="21" t="s">
        <v>203</v>
      </c>
      <c r="G12987" s="21">
        <v>1</v>
      </c>
      <c r="H12987" s="20">
        <v>2.9885873731727561</v>
      </c>
      <c r="I12987" s="20">
        <v>2.5786909830950173</v>
      </c>
      <c r="J12987" s="19" t="s">
        <v>1963</v>
      </c>
      <c r="K12987" s="18">
        <v>11</v>
      </c>
      <c r="L12987" s="18">
        <v>2.5</v>
      </c>
      <c r="M12987" s="18" t="str">
        <f>IF(tbl_data[[#This Row],[PACK COUNT]]&gt;1,"Multipack","Single")</f>
        <v>Single</v>
      </c>
    </row>
    <row r="12988" spans="1:13">
      <c r="A12988" s="21" t="s">
        <v>728</v>
      </c>
      <c r="B12988" s="21" t="s">
        <v>748</v>
      </c>
      <c r="C12988" s="21" t="s">
        <v>83</v>
      </c>
      <c r="D12988" s="21" t="s">
        <v>87</v>
      </c>
      <c r="E12988" s="21" t="s">
        <v>754</v>
      </c>
      <c r="F12988" s="21" t="s">
        <v>203</v>
      </c>
      <c r="G12988" s="21">
        <v>1</v>
      </c>
      <c r="H12988" s="20">
        <v>0.25385830685253319</v>
      </c>
      <c r="I12988" s="20">
        <v>0.21130077293807623</v>
      </c>
      <c r="J12988" s="19" t="s">
        <v>1963</v>
      </c>
      <c r="K12988" s="18">
        <v>11</v>
      </c>
      <c r="L12988" s="18">
        <v>2</v>
      </c>
      <c r="M12988" s="18" t="str">
        <f>IF(tbl_data[[#This Row],[PACK COUNT]]&gt;1,"Multipack","Single")</f>
        <v>Single</v>
      </c>
    </row>
    <row r="12989" spans="1:13">
      <c r="A12989" s="21" t="s">
        <v>728</v>
      </c>
      <c r="B12989" s="21" t="s">
        <v>748</v>
      </c>
      <c r="C12989" s="21" t="s">
        <v>751</v>
      </c>
      <c r="D12989" s="21" t="s">
        <v>87</v>
      </c>
      <c r="E12989" s="21" t="s">
        <v>752</v>
      </c>
      <c r="F12989" s="21" t="s">
        <v>203</v>
      </c>
      <c r="G12989" s="21">
        <v>1</v>
      </c>
      <c r="H12989" s="20">
        <v>3.6914866246894675</v>
      </c>
      <c r="I12989" s="20">
        <v>3.4161438477838897</v>
      </c>
      <c r="J12989" s="19" t="s">
        <v>1963</v>
      </c>
      <c r="K12989" s="18">
        <v>11</v>
      </c>
      <c r="L12989" s="18">
        <v>1.5</v>
      </c>
      <c r="M12989" s="18" t="str">
        <f>IF(tbl_data[[#This Row],[PACK COUNT]]&gt;1,"Multipack","Single")</f>
        <v>Single</v>
      </c>
    </row>
    <row r="12990" spans="1:13">
      <c r="A12990" s="21" t="s">
        <v>728</v>
      </c>
      <c r="B12990" s="21" t="s">
        <v>748</v>
      </c>
      <c r="C12990" s="21" t="s">
        <v>751</v>
      </c>
      <c r="D12990" s="21" t="s">
        <v>87</v>
      </c>
      <c r="E12990" s="21" t="s">
        <v>750</v>
      </c>
      <c r="F12990" s="21" t="s">
        <v>203</v>
      </c>
      <c r="G12990" s="21">
        <v>1</v>
      </c>
      <c r="H12990" s="20">
        <v>2.0154758108647193</v>
      </c>
      <c r="I12990" s="20">
        <v>1.5672151759080426</v>
      </c>
      <c r="J12990" s="19" t="s">
        <v>1963</v>
      </c>
      <c r="K12990" s="18">
        <v>11</v>
      </c>
      <c r="L12990" s="18">
        <v>2.5</v>
      </c>
      <c r="M12990" s="18" t="str">
        <f>IF(tbl_data[[#This Row],[PACK COUNT]]&gt;1,"Multipack","Single")</f>
        <v>Single</v>
      </c>
    </row>
    <row r="12991" spans="1:13">
      <c r="A12991" s="21" t="s">
        <v>728</v>
      </c>
      <c r="B12991" s="21" t="s">
        <v>748</v>
      </c>
      <c r="C12991" s="21" t="s">
        <v>98</v>
      </c>
      <c r="D12991" s="21" t="s">
        <v>87</v>
      </c>
      <c r="E12991" s="21" t="s">
        <v>749</v>
      </c>
      <c r="F12991" s="21" t="s">
        <v>203</v>
      </c>
      <c r="G12991" s="21">
        <v>1</v>
      </c>
      <c r="H12991" s="20">
        <v>0.11790601458991544</v>
      </c>
      <c r="I12991" s="20">
        <v>0.12118188898734107</v>
      </c>
      <c r="J12991" s="19" t="s">
        <v>1963</v>
      </c>
      <c r="K12991" s="18">
        <v>11</v>
      </c>
      <c r="L12991" s="18">
        <v>1.5</v>
      </c>
      <c r="M12991" s="18" t="str">
        <f>IF(tbl_data[[#This Row],[PACK COUNT]]&gt;1,"Multipack","Single")</f>
        <v>Single</v>
      </c>
    </row>
    <row r="12992" spans="1:13">
      <c r="A12992" s="21" t="s">
        <v>728</v>
      </c>
      <c r="B12992" s="21" t="s">
        <v>748</v>
      </c>
      <c r="C12992" s="21" t="s">
        <v>98</v>
      </c>
      <c r="D12992" s="21" t="s">
        <v>71</v>
      </c>
      <c r="E12992" s="21" t="s">
        <v>749</v>
      </c>
      <c r="F12992" s="21" t="s">
        <v>203</v>
      </c>
      <c r="G12992" s="21">
        <v>1</v>
      </c>
      <c r="H12992" s="20">
        <v>12.640428091183615</v>
      </c>
      <c r="I12992" s="20">
        <v>11.603038729075541</v>
      </c>
      <c r="J12992" s="19" t="s">
        <v>1963</v>
      </c>
      <c r="K12992" s="18">
        <v>11</v>
      </c>
      <c r="L12992" s="18">
        <v>1.5</v>
      </c>
      <c r="M12992" s="18" t="str">
        <f>IF(tbl_data[[#This Row],[PACK COUNT]]&gt;1,"Multipack","Single")</f>
        <v>Single</v>
      </c>
    </row>
    <row r="12993" spans="1:13">
      <c r="A12993" s="21" t="s">
        <v>728</v>
      </c>
      <c r="B12993" s="21" t="s">
        <v>748</v>
      </c>
      <c r="C12993" s="21" t="s">
        <v>98</v>
      </c>
      <c r="D12993" s="21" t="s">
        <v>87</v>
      </c>
      <c r="E12993" s="21" t="s">
        <v>747</v>
      </c>
      <c r="F12993" s="21" t="s">
        <v>203</v>
      </c>
      <c r="G12993" s="21">
        <v>1</v>
      </c>
      <c r="H12993" s="20">
        <v>1.102270033427881</v>
      </c>
      <c r="I12993" s="20">
        <v>1.0290971643772018</v>
      </c>
      <c r="J12993" s="19" t="s">
        <v>1963</v>
      </c>
      <c r="K12993" s="18">
        <v>11</v>
      </c>
      <c r="L12993" s="18">
        <v>2.5</v>
      </c>
      <c r="M12993" s="18" t="str">
        <f>IF(tbl_data[[#This Row],[PACK COUNT]]&gt;1,"Multipack","Single")</f>
        <v>Single</v>
      </c>
    </row>
    <row r="12994" spans="1:13">
      <c r="A12994" s="21" t="s">
        <v>728</v>
      </c>
      <c r="B12994" s="21" t="s">
        <v>748</v>
      </c>
      <c r="C12994" s="21" t="s">
        <v>98</v>
      </c>
      <c r="D12994" s="21" t="s">
        <v>87</v>
      </c>
      <c r="E12994" s="21" t="s">
        <v>747</v>
      </c>
      <c r="F12994" s="21" t="s">
        <v>203</v>
      </c>
      <c r="G12994" s="21">
        <v>1</v>
      </c>
      <c r="H12994" s="20">
        <v>5.0862430788608162</v>
      </c>
      <c r="I12994" s="20">
        <v>4.1970945835933202</v>
      </c>
      <c r="J12994" s="19" t="s">
        <v>1963</v>
      </c>
      <c r="K12994" s="18">
        <v>11</v>
      </c>
      <c r="L12994" s="18">
        <v>2.5</v>
      </c>
      <c r="M12994" s="18" t="str">
        <f>IF(tbl_data[[#This Row],[PACK COUNT]]&gt;1,"Multipack","Single")</f>
        <v>Single</v>
      </c>
    </row>
    <row r="12995" spans="1:13">
      <c r="A12995" s="21" t="s">
        <v>728</v>
      </c>
      <c r="B12995" s="21" t="s">
        <v>746</v>
      </c>
      <c r="C12995" s="21" t="s">
        <v>131</v>
      </c>
      <c r="D12995" s="21" t="s">
        <v>24</v>
      </c>
      <c r="E12995" s="21" t="s">
        <v>745</v>
      </c>
      <c r="F12995" s="21" t="s">
        <v>196</v>
      </c>
      <c r="G12995" s="21">
        <v>1</v>
      </c>
      <c r="H12995" s="20">
        <v>0.2428994860884916</v>
      </c>
      <c r="I12995" s="20">
        <v>0.42010942195766882</v>
      </c>
      <c r="J12995" s="19" t="s">
        <v>1963</v>
      </c>
      <c r="K12995" s="18">
        <v>11</v>
      </c>
      <c r="L12995" s="18">
        <v>0.5</v>
      </c>
      <c r="M12995" s="18" t="str">
        <f>IF(tbl_data[[#This Row],[PACK COUNT]]&gt;1,"Multipack","Single")</f>
        <v>Single</v>
      </c>
    </row>
    <row r="12996" spans="1:13">
      <c r="A12996" s="21" t="s">
        <v>728</v>
      </c>
      <c r="B12996" s="21" t="s">
        <v>743</v>
      </c>
      <c r="C12996" s="21" t="s">
        <v>743</v>
      </c>
      <c r="D12996" s="21" t="s">
        <v>24</v>
      </c>
      <c r="E12996" s="21" t="s">
        <v>1320</v>
      </c>
      <c r="F12996" s="21" t="s">
        <v>196</v>
      </c>
      <c r="G12996" s="21">
        <v>1</v>
      </c>
      <c r="H12996" s="20">
        <v>3.3101538593089015E-3</v>
      </c>
      <c r="I12996" s="20">
        <v>6.1367121946627945E-3</v>
      </c>
      <c r="J12996" s="19" t="s">
        <v>1963</v>
      </c>
      <c r="K12996" s="18">
        <v>11</v>
      </c>
      <c r="L12996" s="18">
        <v>0.5</v>
      </c>
      <c r="M12996" s="18" t="str">
        <f>IF(tbl_data[[#This Row],[PACK COUNT]]&gt;1,"Multipack","Single")</f>
        <v>Single</v>
      </c>
    </row>
    <row r="12997" spans="1:13">
      <c r="A12997" s="21" t="s">
        <v>728</v>
      </c>
      <c r="B12997" s="21" t="s">
        <v>743</v>
      </c>
      <c r="C12997" s="21" t="s">
        <v>743</v>
      </c>
      <c r="D12997" s="21" t="s">
        <v>87</v>
      </c>
      <c r="E12997" s="21" t="s">
        <v>744</v>
      </c>
      <c r="F12997" s="21" t="s">
        <v>203</v>
      </c>
      <c r="G12997" s="21">
        <v>1</v>
      </c>
      <c r="H12997" s="20">
        <v>10.270767408073901</v>
      </c>
      <c r="I12997" s="20">
        <v>7.2745324647509921</v>
      </c>
      <c r="J12997" s="19" t="s">
        <v>1963</v>
      </c>
      <c r="K12997" s="18">
        <v>11</v>
      </c>
      <c r="L12997" s="18">
        <v>1.5</v>
      </c>
      <c r="M12997" s="18" t="str">
        <f>IF(tbl_data[[#This Row],[PACK COUNT]]&gt;1,"Multipack","Single")</f>
        <v>Single</v>
      </c>
    </row>
    <row r="12998" spans="1:13">
      <c r="A12998" s="21" t="s">
        <v>728</v>
      </c>
      <c r="B12998" s="21" t="s">
        <v>743</v>
      </c>
      <c r="C12998" s="21" t="s">
        <v>743</v>
      </c>
      <c r="D12998" s="21" t="s">
        <v>87</v>
      </c>
      <c r="E12998" s="21" t="s">
        <v>742</v>
      </c>
      <c r="F12998" s="21" t="s">
        <v>203</v>
      </c>
      <c r="G12998" s="21">
        <v>1</v>
      </c>
      <c r="H12998" s="20">
        <v>17.787275925947043</v>
      </c>
      <c r="I12998" s="20">
        <v>14.836773518508169</v>
      </c>
      <c r="J12998" s="19" t="s">
        <v>1963</v>
      </c>
      <c r="K12998" s="18">
        <v>11</v>
      </c>
      <c r="L12998" s="18">
        <v>2.5</v>
      </c>
      <c r="M12998" s="18" t="str">
        <f>IF(tbl_data[[#This Row],[PACK COUNT]]&gt;1,"Multipack","Single")</f>
        <v>Single</v>
      </c>
    </row>
    <row r="12999" spans="1:13">
      <c r="A12999" s="21" t="s">
        <v>728</v>
      </c>
      <c r="B12999" s="21" t="s">
        <v>730</v>
      </c>
      <c r="C12999" s="21" t="s">
        <v>740</v>
      </c>
      <c r="D12999" s="21" t="s">
        <v>24</v>
      </c>
      <c r="E12999" s="21" t="s">
        <v>741</v>
      </c>
      <c r="F12999" s="21" t="s">
        <v>196</v>
      </c>
      <c r="G12999" s="21">
        <v>1</v>
      </c>
      <c r="H12999" s="20">
        <v>0.54201846667220244</v>
      </c>
      <c r="I12999" s="20">
        <v>0.86027963476202052</v>
      </c>
      <c r="J12999" s="19" t="s">
        <v>1963</v>
      </c>
      <c r="K12999" s="18">
        <v>11</v>
      </c>
      <c r="L12999" s="18">
        <v>0.5</v>
      </c>
      <c r="M12999" s="18" t="str">
        <f>IF(tbl_data[[#This Row],[PACK COUNT]]&gt;1,"Multipack","Single")</f>
        <v>Single</v>
      </c>
    </row>
    <row r="13000" spans="1:13">
      <c r="A13000" s="21" t="s">
        <v>728</v>
      </c>
      <c r="B13000" s="21" t="s">
        <v>730</v>
      </c>
      <c r="C13000" s="21" t="s">
        <v>738</v>
      </c>
      <c r="D13000" s="21" t="s">
        <v>71</v>
      </c>
      <c r="E13000" s="21" t="s">
        <v>1264</v>
      </c>
      <c r="F13000" s="21" t="s">
        <v>191</v>
      </c>
      <c r="G13000" s="21">
        <v>1</v>
      </c>
      <c r="H13000" s="20">
        <v>4.4709160534056845E-3</v>
      </c>
      <c r="I13000" s="20">
        <v>4.5889703581943574E-3</v>
      </c>
      <c r="J13000" s="19" t="s">
        <v>1963</v>
      </c>
      <c r="K13000" s="18">
        <v>11</v>
      </c>
      <c r="L13000" s="18">
        <v>0.75</v>
      </c>
      <c r="M13000" s="18" t="str">
        <f>IF(tbl_data[[#This Row],[PACK COUNT]]&gt;1,"Multipack","Single")</f>
        <v>Single</v>
      </c>
    </row>
    <row r="13001" spans="1:13">
      <c r="A13001" s="21" t="s">
        <v>728</v>
      </c>
      <c r="B13001" s="21" t="s">
        <v>730</v>
      </c>
      <c r="C13001" s="21" t="s">
        <v>1281</v>
      </c>
      <c r="D13001" s="21" t="s">
        <v>71</v>
      </c>
      <c r="E13001" s="21" t="s">
        <v>1282</v>
      </c>
      <c r="F13001" s="21" t="s">
        <v>191</v>
      </c>
      <c r="G13001" s="21">
        <v>1</v>
      </c>
      <c r="H13001" s="20">
        <v>2.7413197450804939E-2</v>
      </c>
      <c r="I13001" s="20">
        <v>3.3716595869289434E-2</v>
      </c>
      <c r="J13001" s="19" t="s">
        <v>1963</v>
      </c>
      <c r="K13001" s="18">
        <v>11</v>
      </c>
      <c r="L13001" s="18">
        <v>0.75</v>
      </c>
      <c r="M13001" s="18" t="str">
        <f>IF(tbl_data[[#This Row],[PACK COUNT]]&gt;1,"Multipack","Single")</f>
        <v>Single</v>
      </c>
    </row>
    <row r="13002" spans="1:13">
      <c r="A13002" s="21" t="s">
        <v>728</v>
      </c>
      <c r="B13002" s="21" t="s">
        <v>730</v>
      </c>
      <c r="C13002" s="21" t="s">
        <v>738</v>
      </c>
      <c r="D13002" s="21" t="s">
        <v>71</v>
      </c>
      <c r="E13002" s="21" t="s">
        <v>737</v>
      </c>
      <c r="F13002" s="21" t="s">
        <v>196</v>
      </c>
      <c r="G13002" s="21">
        <v>1</v>
      </c>
      <c r="H13002" s="20">
        <v>2.0006850786256494</v>
      </c>
      <c r="I13002" s="20">
        <v>3.4688649408423382</v>
      </c>
      <c r="J13002" s="19" t="s">
        <v>1963</v>
      </c>
      <c r="K13002" s="18">
        <v>11</v>
      </c>
      <c r="L13002" s="18">
        <v>0.5</v>
      </c>
      <c r="M13002" s="18" t="str">
        <f>IF(tbl_data[[#This Row],[PACK COUNT]]&gt;1,"Multipack","Single")</f>
        <v>Single</v>
      </c>
    </row>
    <row r="13003" spans="1:13">
      <c r="A13003" s="21" t="s">
        <v>728</v>
      </c>
      <c r="B13003" s="21" t="s">
        <v>730</v>
      </c>
      <c r="C13003" s="21" t="s">
        <v>738</v>
      </c>
      <c r="D13003" s="21" t="s">
        <v>71</v>
      </c>
      <c r="E13003" s="21" t="s">
        <v>737</v>
      </c>
      <c r="F13003" s="21" t="s">
        <v>196</v>
      </c>
      <c r="G13003" s="21">
        <v>1</v>
      </c>
      <c r="H13003" s="20">
        <v>1.5063675926639417</v>
      </c>
      <c r="I13003" s="20">
        <v>2.3905797564264244</v>
      </c>
      <c r="J13003" s="19" t="s">
        <v>1963</v>
      </c>
      <c r="K13003" s="18">
        <v>11</v>
      </c>
      <c r="L13003" s="18">
        <v>0.5</v>
      </c>
      <c r="M13003" s="18" t="str">
        <f>IF(tbl_data[[#This Row],[PACK COUNT]]&gt;1,"Multipack","Single")</f>
        <v>Single</v>
      </c>
    </row>
    <row r="13004" spans="1:13">
      <c r="A13004" s="21" t="s">
        <v>728</v>
      </c>
      <c r="B13004" s="21" t="s">
        <v>730</v>
      </c>
      <c r="C13004" s="21" t="s">
        <v>1200</v>
      </c>
      <c r="D13004" s="21" t="s">
        <v>71</v>
      </c>
      <c r="E13004" s="21" t="s">
        <v>1199</v>
      </c>
      <c r="F13004" s="21" t="s">
        <v>196</v>
      </c>
      <c r="G13004" s="21">
        <v>1</v>
      </c>
      <c r="H13004" s="20">
        <v>0.42704190768672967</v>
      </c>
      <c r="I13004" s="20">
        <v>0.75806156021167148</v>
      </c>
      <c r="J13004" s="19" t="s">
        <v>1963</v>
      </c>
      <c r="K13004" s="18">
        <v>11</v>
      </c>
      <c r="L13004" s="18">
        <v>0.5</v>
      </c>
      <c r="M13004" s="18" t="str">
        <f>IF(tbl_data[[#This Row],[PACK COUNT]]&gt;1,"Multipack","Single")</f>
        <v>Single</v>
      </c>
    </row>
    <row r="13005" spans="1:13">
      <c r="A13005" s="21" t="s">
        <v>728</v>
      </c>
      <c r="B13005" s="21" t="s">
        <v>730</v>
      </c>
      <c r="C13005" s="21" t="s">
        <v>1281</v>
      </c>
      <c r="D13005" s="21" t="s">
        <v>71</v>
      </c>
      <c r="E13005" s="21" t="s">
        <v>1280</v>
      </c>
      <c r="F13005" s="21" t="s">
        <v>196</v>
      </c>
      <c r="G13005" s="21">
        <v>1</v>
      </c>
      <c r="H13005" s="20">
        <v>8.7816315510545984</v>
      </c>
      <c r="I13005" s="20">
        <v>14.691737806045765</v>
      </c>
      <c r="J13005" s="19" t="s">
        <v>1963</v>
      </c>
      <c r="K13005" s="18">
        <v>11</v>
      </c>
      <c r="L13005" s="18">
        <v>0.5</v>
      </c>
      <c r="M13005" s="18" t="str">
        <f>IF(tbl_data[[#This Row],[PACK COUNT]]&gt;1,"Multipack","Single")</f>
        <v>Single</v>
      </c>
    </row>
    <row r="13006" spans="1:13">
      <c r="A13006" s="21" t="s">
        <v>728</v>
      </c>
      <c r="B13006" s="21" t="s">
        <v>730</v>
      </c>
      <c r="C13006" s="21" t="s">
        <v>736</v>
      </c>
      <c r="D13006" s="21" t="s">
        <v>71</v>
      </c>
      <c r="E13006" s="21" t="s">
        <v>735</v>
      </c>
      <c r="F13006" s="21" t="s">
        <v>196</v>
      </c>
      <c r="G13006" s="21">
        <v>1</v>
      </c>
      <c r="H13006" s="20">
        <v>12.376981718799509</v>
      </c>
      <c r="I13006" s="20">
        <v>19.20200981023261</v>
      </c>
      <c r="J13006" s="19" t="s">
        <v>1963</v>
      </c>
      <c r="K13006" s="18">
        <v>11</v>
      </c>
      <c r="L13006" s="18">
        <v>0.5</v>
      </c>
      <c r="M13006" s="18" t="str">
        <f>IF(tbl_data[[#This Row],[PACK COUNT]]&gt;1,"Multipack","Single")</f>
        <v>Single</v>
      </c>
    </row>
    <row r="13007" spans="1:13">
      <c r="A13007" s="21" t="s">
        <v>728</v>
      </c>
      <c r="B13007" s="21" t="s">
        <v>730</v>
      </c>
      <c r="C13007" s="21" t="s">
        <v>734</v>
      </c>
      <c r="D13007" s="21" t="s">
        <v>71</v>
      </c>
      <c r="E13007" s="21" t="s">
        <v>733</v>
      </c>
      <c r="F13007" s="21" t="s">
        <v>196</v>
      </c>
      <c r="G13007" s="21">
        <v>1</v>
      </c>
      <c r="H13007" s="20">
        <v>6.8220784975963058</v>
      </c>
      <c r="I13007" s="20">
        <v>12.134447444142904</v>
      </c>
      <c r="J13007" s="19" t="s">
        <v>1963</v>
      </c>
      <c r="K13007" s="18">
        <v>11</v>
      </c>
      <c r="L13007" s="18">
        <v>0.5</v>
      </c>
      <c r="M13007" s="18" t="str">
        <f>IF(tbl_data[[#This Row],[PACK COUNT]]&gt;1,"Multipack","Single")</f>
        <v>Single</v>
      </c>
    </row>
    <row r="13008" spans="1:13">
      <c r="A13008" s="21" t="s">
        <v>728</v>
      </c>
      <c r="B13008" s="21" t="s">
        <v>730</v>
      </c>
      <c r="C13008" s="21" t="s">
        <v>83</v>
      </c>
      <c r="D13008" s="21" t="s">
        <v>71</v>
      </c>
      <c r="E13008" s="21" t="s">
        <v>732</v>
      </c>
      <c r="F13008" s="21" t="s">
        <v>191</v>
      </c>
      <c r="G13008" s="21">
        <v>1</v>
      </c>
      <c r="H13008" s="20">
        <v>0.56095150671633176</v>
      </c>
      <c r="I13008" s="20">
        <v>0.86394359081923688</v>
      </c>
      <c r="J13008" s="19" t="s">
        <v>1963</v>
      </c>
      <c r="K13008" s="18">
        <v>11</v>
      </c>
      <c r="L13008" s="18">
        <v>1</v>
      </c>
      <c r="M13008" s="18" t="str">
        <f>IF(tbl_data[[#This Row],[PACK COUNT]]&gt;1,"Multipack","Single")</f>
        <v>Single</v>
      </c>
    </row>
    <row r="13009" spans="1:13">
      <c r="A13009" s="21" t="s">
        <v>728</v>
      </c>
      <c r="B13009" s="21" t="s">
        <v>730</v>
      </c>
      <c r="C13009" s="21" t="s">
        <v>83</v>
      </c>
      <c r="D13009" s="21" t="s">
        <v>24</v>
      </c>
      <c r="E13009" s="21" t="s">
        <v>731</v>
      </c>
      <c r="F13009" s="21" t="s">
        <v>196</v>
      </c>
      <c r="G13009" s="21">
        <v>1</v>
      </c>
      <c r="H13009" s="20">
        <v>1.8663377249673321</v>
      </c>
      <c r="I13009" s="20">
        <v>3.1605886139675081</v>
      </c>
      <c r="J13009" s="19" t="s">
        <v>1963</v>
      </c>
      <c r="K13009" s="18">
        <v>11</v>
      </c>
      <c r="L13009" s="18">
        <v>0.5</v>
      </c>
      <c r="M13009" s="18" t="str">
        <f>IF(tbl_data[[#This Row],[PACK COUNT]]&gt;1,"Multipack","Single")</f>
        <v>Single</v>
      </c>
    </row>
    <row r="13010" spans="1:13">
      <c r="A13010" s="21" t="s">
        <v>728</v>
      </c>
      <c r="B13010" s="21" t="s">
        <v>730</v>
      </c>
      <c r="C13010" s="21" t="s">
        <v>99</v>
      </c>
      <c r="D13010" s="21" t="s">
        <v>71</v>
      </c>
      <c r="E13010" s="21" t="s">
        <v>729</v>
      </c>
      <c r="F13010" s="21" t="s">
        <v>196</v>
      </c>
      <c r="G13010" s="21">
        <v>1</v>
      </c>
      <c r="H13010" s="20">
        <v>2.2929669744580967</v>
      </c>
      <c r="I13010" s="20">
        <v>3.720730329007444</v>
      </c>
      <c r="J13010" s="19" t="s">
        <v>1963</v>
      </c>
      <c r="K13010" s="18">
        <v>11</v>
      </c>
      <c r="L13010" s="18">
        <v>0.5</v>
      </c>
      <c r="M13010" s="18" t="str">
        <f>IF(tbl_data[[#This Row],[PACK COUNT]]&gt;1,"Multipack","Single")</f>
        <v>Single</v>
      </c>
    </row>
    <row r="13011" spans="1:13">
      <c r="A13011" s="21" t="s">
        <v>728</v>
      </c>
      <c r="B13011" s="21" t="s">
        <v>727</v>
      </c>
      <c r="C13011" s="21" t="s">
        <v>279</v>
      </c>
      <c r="D13011" s="21" t="s">
        <v>87</v>
      </c>
      <c r="E13011" s="21" t="s">
        <v>726</v>
      </c>
      <c r="F13011" s="21" t="s">
        <v>196</v>
      </c>
      <c r="G13011" s="21">
        <v>1</v>
      </c>
      <c r="H13011" s="20">
        <v>1.1060878599411306</v>
      </c>
      <c r="I13011" s="20">
        <v>1.5922830765459821</v>
      </c>
      <c r="J13011" s="19" t="s">
        <v>1963</v>
      </c>
      <c r="K13011" s="18">
        <v>11</v>
      </c>
      <c r="L13011" s="18">
        <v>0.5</v>
      </c>
      <c r="M13011" s="18" t="str">
        <f>IF(tbl_data[[#This Row],[PACK COUNT]]&gt;1,"Multipack","Single")</f>
        <v>Single</v>
      </c>
    </row>
    <row r="13012" spans="1:13">
      <c r="A13012" s="21" t="s">
        <v>709</v>
      </c>
      <c r="B13012" s="21" t="s">
        <v>725</v>
      </c>
      <c r="C13012" s="21" t="s">
        <v>725</v>
      </c>
      <c r="D13012" s="21" t="s">
        <v>87</v>
      </c>
      <c r="E13012" s="21" t="s">
        <v>724</v>
      </c>
      <c r="F13012" s="21" t="s">
        <v>203</v>
      </c>
      <c r="G13012" s="21">
        <v>1</v>
      </c>
      <c r="H13012" s="20">
        <v>1.1129926564204786</v>
      </c>
      <c r="I13012" s="20">
        <v>1.0528162492551429</v>
      </c>
      <c r="J13012" s="19" t="s">
        <v>1963</v>
      </c>
      <c r="K13012" s="18">
        <v>11</v>
      </c>
      <c r="L13012" s="18">
        <v>2</v>
      </c>
      <c r="M13012" s="18" t="str">
        <f>IF(tbl_data[[#This Row],[PACK COUNT]]&gt;1,"Multipack","Single")</f>
        <v>Single</v>
      </c>
    </row>
    <row r="13013" spans="1:13">
      <c r="A13013" s="21" t="s">
        <v>709</v>
      </c>
      <c r="B13013" s="21" t="s">
        <v>1362</v>
      </c>
      <c r="C13013" s="21" t="s">
        <v>129</v>
      </c>
      <c r="D13013" s="21" t="s">
        <v>24</v>
      </c>
      <c r="E13013" s="21" t="s">
        <v>1361</v>
      </c>
      <c r="F13013" s="21" t="s">
        <v>196</v>
      </c>
      <c r="G13013" s="21">
        <v>1</v>
      </c>
      <c r="H13013" s="20">
        <v>0.2844792227453255</v>
      </c>
      <c r="I13013" s="20">
        <v>0.47265775134131588</v>
      </c>
      <c r="J13013" s="19" t="s">
        <v>1963</v>
      </c>
      <c r="K13013" s="18">
        <v>11</v>
      </c>
      <c r="L13013" s="18">
        <v>0.5</v>
      </c>
      <c r="M13013" s="18" t="str">
        <f>IF(tbl_data[[#This Row],[PACK COUNT]]&gt;1,"Multipack","Single")</f>
        <v>Single</v>
      </c>
    </row>
    <row r="13014" spans="1:13">
      <c r="A13014" s="21" t="s">
        <v>709</v>
      </c>
      <c r="B13014" s="21" t="s">
        <v>709</v>
      </c>
      <c r="C13014" s="21" t="s">
        <v>723</v>
      </c>
      <c r="D13014" s="21" t="s">
        <v>87</v>
      </c>
      <c r="E13014" s="21" t="s">
        <v>722</v>
      </c>
      <c r="F13014" s="21" t="s">
        <v>196</v>
      </c>
      <c r="G13014" s="21">
        <v>1</v>
      </c>
      <c r="H13014" s="20">
        <v>0.55960125008029371</v>
      </c>
      <c r="I13014" s="20">
        <v>0.86511242024681334</v>
      </c>
      <c r="J13014" s="19" t="s">
        <v>1963</v>
      </c>
      <c r="K13014" s="18">
        <v>11</v>
      </c>
      <c r="L13014" s="18">
        <v>0.5</v>
      </c>
      <c r="M13014" s="18" t="str">
        <f>IF(tbl_data[[#This Row],[PACK COUNT]]&gt;1,"Multipack","Single")</f>
        <v>Single</v>
      </c>
    </row>
    <row r="13015" spans="1:13">
      <c r="A13015" s="21" t="s">
        <v>709</v>
      </c>
      <c r="B13015" s="21" t="s">
        <v>709</v>
      </c>
      <c r="C13015" s="21" t="s">
        <v>723</v>
      </c>
      <c r="D13015" s="21" t="s">
        <v>87</v>
      </c>
      <c r="E13015" s="21" t="s">
        <v>1279</v>
      </c>
      <c r="F13015" s="21" t="s">
        <v>203</v>
      </c>
      <c r="G13015" s="21">
        <v>1</v>
      </c>
      <c r="H13015" s="20">
        <v>1.4576411305948471</v>
      </c>
      <c r="I13015" s="20">
        <v>1.4725726934074541</v>
      </c>
      <c r="J13015" s="19" t="s">
        <v>1963</v>
      </c>
      <c r="K13015" s="18">
        <v>11</v>
      </c>
      <c r="L13015" s="18">
        <v>1.5</v>
      </c>
      <c r="M13015" s="18" t="str">
        <f>IF(tbl_data[[#This Row],[PACK COUNT]]&gt;1,"Multipack","Single")</f>
        <v>Single</v>
      </c>
    </row>
    <row r="13016" spans="1:13">
      <c r="A13016" s="21" t="s">
        <v>709</v>
      </c>
      <c r="B13016" s="21" t="s">
        <v>709</v>
      </c>
      <c r="C13016" s="21" t="s">
        <v>723</v>
      </c>
      <c r="D13016" s="21" t="s">
        <v>87</v>
      </c>
      <c r="E13016" s="21" t="s">
        <v>1278</v>
      </c>
      <c r="F13016" s="21" t="s">
        <v>203</v>
      </c>
      <c r="G13016" s="21">
        <v>1</v>
      </c>
      <c r="H13016" s="20">
        <v>1.5277715602635917</v>
      </c>
      <c r="I13016" s="20">
        <v>1.7236473060785191</v>
      </c>
      <c r="J13016" s="19" t="s">
        <v>1963</v>
      </c>
      <c r="K13016" s="18">
        <v>11</v>
      </c>
      <c r="L13016" s="18">
        <v>1</v>
      </c>
      <c r="M13016" s="18" t="str">
        <f>IF(tbl_data[[#This Row],[PACK COUNT]]&gt;1,"Multipack","Single")</f>
        <v>Single</v>
      </c>
    </row>
    <row r="13017" spans="1:13">
      <c r="A13017" s="21" t="s">
        <v>709</v>
      </c>
      <c r="B13017" s="21" t="s">
        <v>709</v>
      </c>
      <c r="C13017" s="21" t="s">
        <v>719</v>
      </c>
      <c r="D13017" s="21" t="s">
        <v>87</v>
      </c>
      <c r="E13017" s="21" t="s">
        <v>1198</v>
      </c>
      <c r="F13017" s="21" t="s">
        <v>196</v>
      </c>
      <c r="G13017" s="21">
        <v>1</v>
      </c>
      <c r="H13017" s="20">
        <v>0.5595912202909904</v>
      </c>
      <c r="I13017" s="20">
        <v>0.76234526138391623</v>
      </c>
      <c r="J13017" s="19" t="s">
        <v>1963</v>
      </c>
      <c r="K13017" s="18">
        <v>11</v>
      </c>
      <c r="L13017" s="18">
        <v>0.5</v>
      </c>
      <c r="M13017" s="18" t="str">
        <f>IF(tbl_data[[#This Row],[PACK COUNT]]&gt;1,"Multipack","Single")</f>
        <v>Single</v>
      </c>
    </row>
    <row r="13018" spans="1:13">
      <c r="A13018" s="21" t="s">
        <v>709</v>
      </c>
      <c r="B13018" s="21" t="s">
        <v>709</v>
      </c>
      <c r="C13018" s="21" t="s">
        <v>719</v>
      </c>
      <c r="D13018" s="21" t="s">
        <v>87</v>
      </c>
      <c r="E13018" s="21" t="s">
        <v>720</v>
      </c>
      <c r="F13018" s="21" t="s">
        <v>203</v>
      </c>
      <c r="G13018" s="21">
        <v>1</v>
      </c>
      <c r="H13018" s="20">
        <v>1.748146029643912</v>
      </c>
      <c r="I13018" s="20">
        <v>1.9471862344624549</v>
      </c>
      <c r="J13018" s="19" t="s">
        <v>1963</v>
      </c>
      <c r="K13018" s="18">
        <v>11</v>
      </c>
      <c r="L13018" s="18">
        <v>1</v>
      </c>
      <c r="M13018" s="18" t="str">
        <f>IF(tbl_data[[#This Row],[PACK COUNT]]&gt;1,"Multipack","Single")</f>
        <v>Single</v>
      </c>
    </row>
    <row r="13019" spans="1:13">
      <c r="A13019" s="21" t="s">
        <v>709</v>
      </c>
      <c r="B13019" s="21" t="s">
        <v>709</v>
      </c>
      <c r="C13019" s="21" t="s">
        <v>719</v>
      </c>
      <c r="D13019" s="21" t="s">
        <v>87</v>
      </c>
      <c r="E13019" s="21" t="s">
        <v>718</v>
      </c>
      <c r="F13019" s="21" t="s">
        <v>203</v>
      </c>
      <c r="G13019" s="21">
        <v>1</v>
      </c>
      <c r="H13019" s="20">
        <v>28.134092424838883</v>
      </c>
      <c r="I13019" s="20">
        <v>21.967217952282599</v>
      </c>
      <c r="J13019" s="19" t="s">
        <v>1963</v>
      </c>
      <c r="K13019" s="18">
        <v>11</v>
      </c>
      <c r="L13019" s="18">
        <v>2</v>
      </c>
      <c r="M13019" s="18" t="str">
        <f>IF(tbl_data[[#This Row],[PACK COUNT]]&gt;1,"Multipack","Single")</f>
        <v>Single</v>
      </c>
    </row>
    <row r="13020" spans="1:13">
      <c r="A13020" s="21" t="s">
        <v>709</v>
      </c>
      <c r="B13020" s="21" t="s">
        <v>709</v>
      </c>
      <c r="C13020" s="21" t="s">
        <v>716</v>
      </c>
      <c r="D13020" s="21" t="s">
        <v>110</v>
      </c>
      <c r="E13020" s="21" t="s">
        <v>717</v>
      </c>
      <c r="F13020" s="21" t="s">
        <v>203</v>
      </c>
      <c r="G13020" s="21">
        <v>1</v>
      </c>
      <c r="H13020" s="20">
        <v>0.37434865747233353</v>
      </c>
      <c r="I13020" s="20">
        <v>0.46579062458603138</v>
      </c>
      <c r="J13020" s="19" t="s">
        <v>1963</v>
      </c>
      <c r="K13020" s="18">
        <v>11</v>
      </c>
      <c r="L13020" s="18">
        <v>1</v>
      </c>
      <c r="M13020" s="18" t="str">
        <f>IF(tbl_data[[#This Row],[PACK COUNT]]&gt;1,"Multipack","Single")</f>
        <v>Single</v>
      </c>
    </row>
    <row r="13021" spans="1:13">
      <c r="A13021" s="21" t="s">
        <v>709</v>
      </c>
      <c r="B13021" s="21" t="s">
        <v>709</v>
      </c>
      <c r="C13021" s="21" t="s">
        <v>716</v>
      </c>
      <c r="D13021" s="21" t="s">
        <v>110</v>
      </c>
      <c r="E13021" s="21" t="s">
        <v>715</v>
      </c>
      <c r="F13021" s="21" t="s">
        <v>203</v>
      </c>
      <c r="G13021" s="21">
        <v>1</v>
      </c>
      <c r="H13021" s="20">
        <v>2.7199607474252905</v>
      </c>
      <c r="I13021" s="20">
        <v>2.7520112153615224</v>
      </c>
      <c r="J13021" s="19" t="s">
        <v>1963</v>
      </c>
      <c r="K13021" s="18">
        <v>11</v>
      </c>
      <c r="L13021" s="18">
        <v>2</v>
      </c>
      <c r="M13021" s="18" t="str">
        <f>IF(tbl_data[[#This Row],[PACK COUNT]]&gt;1,"Multipack","Single")</f>
        <v>Single</v>
      </c>
    </row>
    <row r="13022" spans="1:13">
      <c r="A13022" s="21" t="s">
        <v>709</v>
      </c>
      <c r="B13022" s="21" t="s">
        <v>709</v>
      </c>
      <c r="C13022" s="21" t="s">
        <v>668</v>
      </c>
      <c r="D13022" s="21" t="s">
        <v>87</v>
      </c>
      <c r="E13022" s="21" t="s">
        <v>714</v>
      </c>
      <c r="F13022" s="21" t="s">
        <v>196</v>
      </c>
      <c r="G13022" s="21">
        <v>1</v>
      </c>
      <c r="H13022" s="20">
        <v>1.3465127391875311</v>
      </c>
      <c r="I13022" s="20">
        <v>1.7072156769110374</v>
      </c>
      <c r="J13022" s="19" t="s">
        <v>1963</v>
      </c>
      <c r="K13022" s="18">
        <v>11</v>
      </c>
      <c r="L13022" s="18">
        <v>0.5</v>
      </c>
      <c r="M13022" s="18" t="str">
        <f>IF(tbl_data[[#This Row],[PACK COUNT]]&gt;1,"Multipack","Single")</f>
        <v>Single</v>
      </c>
    </row>
    <row r="13023" spans="1:13">
      <c r="A13023" s="21" t="s">
        <v>694</v>
      </c>
      <c r="B13023" s="21" t="s">
        <v>706</v>
      </c>
      <c r="C13023" s="21" t="s">
        <v>24</v>
      </c>
      <c r="D13023" s="21" t="s">
        <v>87</v>
      </c>
      <c r="E13023" s="21" t="s">
        <v>705</v>
      </c>
      <c r="F13023" s="21" t="s">
        <v>191</v>
      </c>
      <c r="G13023" s="21">
        <v>1</v>
      </c>
      <c r="H13023" s="20">
        <v>21.897768732741241</v>
      </c>
      <c r="I13023" s="20">
        <v>18.786823775630285</v>
      </c>
      <c r="J13023" s="19" t="s">
        <v>1963</v>
      </c>
      <c r="K13023" s="18">
        <v>11</v>
      </c>
      <c r="L13023" s="18">
        <v>0.5</v>
      </c>
      <c r="M13023" s="18" t="str">
        <f>IF(tbl_data[[#This Row],[PACK COUNT]]&gt;1,"Multipack","Single")</f>
        <v>Single</v>
      </c>
    </row>
    <row r="13024" spans="1:13">
      <c r="A13024" s="21" t="s">
        <v>694</v>
      </c>
      <c r="B13024" s="21" t="s">
        <v>704</v>
      </c>
      <c r="C13024" s="21" t="s">
        <v>430</v>
      </c>
      <c r="D13024" s="21" t="s">
        <v>24</v>
      </c>
      <c r="E13024" s="21" t="s">
        <v>703</v>
      </c>
      <c r="F13024" s="21" t="s">
        <v>196</v>
      </c>
      <c r="G13024" s="21">
        <v>1</v>
      </c>
      <c r="H13024" s="20">
        <v>0.1494651331812003</v>
      </c>
      <c r="I13024" s="20">
        <v>0.4129840979437297</v>
      </c>
      <c r="J13024" s="19" t="s">
        <v>1963</v>
      </c>
      <c r="K13024" s="18">
        <v>11</v>
      </c>
      <c r="L13024" s="18">
        <v>0.33</v>
      </c>
      <c r="M13024" s="18" t="str">
        <f>IF(tbl_data[[#This Row],[PACK COUNT]]&gt;1,"Multipack","Single")</f>
        <v>Single</v>
      </c>
    </row>
    <row r="13025" spans="1:13">
      <c r="A13025" s="21" t="s">
        <v>694</v>
      </c>
      <c r="B13025" s="21" t="s">
        <v>702</v>
      </c>
      <c r="C13025" s="21" t="s">
        <v>24</v>
      </c>
      <c r="D13025" s="21" t="s">
        <v>87</v>
      </c>
      <c r="E13025" s="21" t="s">
        <v>701</v>
      </c>
      <c r="F13025" s="21" t="s">
        <v>191</v>
      </c>
      <c r="G13025" s="21">
        <v>1</v>
      </c>
      <c r="H13025" s="20">
        <v>0.16680102420939349</v>
      </c>
      <c r="I13025" s="20">
        <v>0.16772233812158049</v>
      </c>
      <c r="J13025" s="19" t="s">
        <v>1963</v>
      </c>
      <c r="K13025" s="18">
        <v>11</v>
      </c>
      <c r="L13025" s="18">
        <v>0.5</v>
      </c>
      <c r="M13025" s="18" t="str">
        <f>IF(tbl_data[[#This Row],[PACK COUNT]]&gt;1,"Multipack","Single")</f>
        <v>Single</v>
      </c>
    </row>
    <row r="13026" spans="1:13">
      <c r="A13026" s="21" t="s">
        <v>694</v>
      </c>
      <c r="B13026" s="21" t="s">
        <v>1220</v>
      </c>
      <c r="C13026" s="21" t="s">
        <v>24</v>
      </c>
      <c r="D13026" s="21" t="s">
        <v>87</v>
      </c>
      <c r="E13026" s="21" t="s">
        <v>1219</v>
      </c>
      <c r="F13026" s="21" t="s">
        <v>191</v>
      </c>
      <c r="G13026" s="21">
        <v>1</v>
      </c>
      <c r="H13026" s="20">
        <v>0.12678242138283854</v>
      </c>
      <c r="I13026" s="20">
        <v>0.10394363642686241</v>
      </c>
      <c r="J13026" s="19" t="s">
        <v>1963</v>
      </c>
      <c r="K13026" s="18">
        <v>11</v>
      </c>
      <c r="L13026" s="18">
        <v>0.5</v>
      </c>
      <c r="M13026" s="18" t="str">
        <f>IF(tbl_data[[#This Row],[PACK COUNT]]&gt;1,"Multipack","Single")</f>
        <v>Single</v>
      </c>
    </row>
    <row r="13027" spans="1:13">
      <c r="A13027" s="21" t="s">
        <v>694</v>
      </c>
      <c r="B13027" s="21" t="s">
        <v>698</v>
      </c>
      <c r="C13027" s="21" t="s">
        <v>55</v>
      </c>
      <c r="D13027" s="21" t="s">
        <v>24</v>
      </c>
      <c r="E13027" s="21" t="s">
        <v>697</v>
      </c>
      <c r="F13027" s="21" t="s">
        <v>191</v>
      </c>
      <c r="G13027" s="21">
        <v>1</v>
      </c>
      <c r="H13027" s="20">
        <v>2.3329786635033156</v>
      </c>
      <c r="I13027" s="20">
        <v>2.8822015493226276</v>
      </c>
      <c r="J13027" s="19" t="s">
        <v>1963</v>
      </c>
      <c r="K13027" s="18">
        <v>11</v>
      </c>
      <c r="L13027" s="18">
        <v>0.5</v>
      </c>
      <c r="M13027" s="18" t="str">
        <f>IF(tbl_data[[#This Row],[PACK COUNT]]&gt;1,"Multipack","Single")</f>
        <v>Single</v>
      </c>
    </row>
    <row r="13028" spans="1:13">
      <c r="A13028" s="21" t="s">
        <v>688</v>
      </c>
      <c r="B13028" s="21" t="s">
        <v>1359</v>
      </c>
      <c r="C13028" s="21" t="s">
        <v>24</v>
      </c>
      <c r="D13028" s="21" t="s">
        <v>87</v>
      </c>
      <c r="E13028" s="21" t="s">
        <v>1358</v>
      </c>
      <c r="F13028" s="21" t="s">
        <v>203</v>
      </c>
      <c r="G13028" s="21">
        <v>1</v>
      </c>
      <c r="H13028" s="20">
        <v>0.29342418031887052</v>
      </c>
      <c r="I13028" s="20">
        <v>0.20690889002566451</v>
      </c>
      <c r="J13028" s="19" t="s">
        <v>1963</v>
      </c>
      <c r="K13028" s="18">
        <v>11</v>
      </c>
      <c r="L13028" s="18">
        <v>2</v>
      </c>
      <c r="M13028" s="18" t="str">
        <f>IF(tbl_data[[#This Row],[PACK COUNT]]&gt;1,"Multipack","Single")</f>
        <v>Single</v>
      </c>
    </row>
    <row r="13029" spans="1:13">
      <c r="A13029" s="21" t="s">
        <v>688</v>
      </c>
      <c r="B13029" s="21" t="s">
        <v>692</v>
      </c>
      <c r="C13029" s="21" t="s">
        <v>114</v>
      </c>
      <c r="D13029" s="21" t="s">
        <v>110</v>
      </c>
      <c r="E13029" s="21" t="s">
        <v>691</v>
      </c>
      <c r="F13029" s="21" t="s">
        <v>203</v>
      </c>
      <c r="G13029" s="21">
        <v>1</v>
      </c>
      <c r="H13029" s="20">
        <v>1.0682605223471098</v>
      </c>
      <c r="I13029" s="20">
        <v>1.1493623140429237</v>
      </c>
      <c r="J13029" s="19" t="s">
        <v>1963</v>
      </c>
      <c r="K13029" s="18">
        <v>11</v>
      </c>
      <c r="L13029" s="18">
        <v>1</v>
      </c>
      <c r="M13029" s="18" t="str">
        <f>IF(tbl_data[[#This Row],[PACK COUNT]]&gt;1,"Multipack","Single")</f>
        <v>Single</v>
      </c>
    </row>
    <row r="13030" spans="1:13">
      <c r="A13030" s="21" t="s">
        <v>688</v>
      </c>
      <c r="B13030" s="21" t="s">
        <v>692</v>
      </c>
      <c r="C13030" s="21" t="s">
        <v>114</v>
      </c>
      <c r="D13030" s="21" t="s">
        <v>110</v>
      </c>
      <c r="E13030" s="21" t="s">
        <v>1383</v>
      </c>
      <c r="F13030" s="21" t="s">
        <v>203</v>
      </c>
      <c r="G13030" s="21">
        <v>1</v>
      </c>
      <c r="H13030" s="20">
        <v>5.0539097879659718E-2</v>
      </c>
      <c r="I13030" s="20">
        <v>4.7954086950743199E-2</v>
      </c>
      <c r="J13030" s="19" t="s">
        <v>1963</v>
      </c>
      <c r="K13030" s="18">
        <v>11</v>
      </c>
      <c r="L13030" s="18">
        <v>2</v>
      </c>
      <c r="M13030" s="18" t="str">
        <f>IF(tbl_data[[#This Row],[PACK COUNT]]&gt;1,"Multipack","Single")</f>
        <v>Single</v>
      </c>
    </row>
    <row r="13031" spans="1:13">
      <c r="A13031" s="21" t="s">
        <v>688</v>
      </c>
      <c r="B13031" s="21" t="s">
        <v>687</v>
      </c>
      <c r="C13031" s="21" t="s">
        <v>1356</v>
      </c>
      <c r="D13031" s="21" t="s">
        <v>87</v>
      </c>
      <c r="E13031" s="21" t="s">
        <v>1357</v>
      </c>
      <c r="F13031" s="21" t="s">
        <v>203</v>
      </c>
      <c r="G13031" s="21">
        <v>1</v>
      </c>
      <c r="H13031" s="20">
        <v>1.3421439106089732</v>
      </c>
      <c r="I13031" s="20">
        <v>1.5047213807865372</v>
      </c>
      <c r="J13031" s="19" t="s">
        <v>1963</v>
      </c>
      <c r="K13031" s="18">
        <v>11</v>
      </c>
      <c r="L13031" s="18">
        <v>1</v>
      </c>
      <c r="M13031" s="18" t="str">
        <f>IF(tbl_data[[#This Row],[PACK COUNT]]&gt;1,"Multipack","Single")</f>
        <v>Single</v>
      </c>
    </row>
    <row r="13032" spans="1:13">
      <c r="A13032" s="21" t="s">
        <v>688</v>
      </c>
      <c r="B13032" s="21" t="s">
        <v>687</v>
      </c>
      <c r="C13032" s="21" t="s">
        <v>1356</v>
      </c>
      <c r="D13032" s="21" t="s">
        <v>87</v>
      </c>
      <c r="E13032" s="21" t="s">
        <v>1355</v>
      </c>
      <c r="F13032" s="21" t="s">
        <v>203</v>
      </c>
      <c r="G13032" s="21">
        <v>1</v>
      </c>
      <c r="H13032" s="20">
        <v>2.9975765654129791</v>
      </c>
      <c r="I13032" s="20">
        <v>2.8611789529460627</v>
      </c>
      <c r="J13032" s="19" t="s">
        <v>1963</v>
      </c>
      <c r="K13032" s="18">
        <v>11</v>
      </c>
      <c r="L13032" s="18">
        <v>2</v>
      </c>
      <c r="M13032" s="18" t="str">
        <f>IF(tbl_data[[#This Row],[PACK COUNT]]&gt;1,"Multipack","Single")</f>
        <v>Single</v>
      </c>
    </row>
    <row r="13033" spans="1:13">
      <c r="A13033" s="21" t="s">
        <v>688</v>
      </c>
      <c r="B13033" s="21" t="s">
        <v>687</v>
      </c>
      <c r="C13033" s="21" t="s">
        <v>668</v>
      </c>
      <c r="D13033" s="21" t="s">
        <v>87</v>
      </c>
      <c r="E13033" s="21" t="s">
        <v>690</v>
      </c>
      <c r="F13033" s="21" t="s">
        <v>196</v>
      </c>
      <c r="G13033" s="21">
        <v>1</v>
      </c>
      <c r="H13033" s="20">
        <v>0.18137929596926808</v>
      </c>
      <c r="I13033" s="20">
        <v>0.22682553405564962</v>
      </c>
      <c r="J13033" s="19" t="s">
        <v>1963</v>
      </c>
      <c r="K13033" s="18">
        <v>11</v>
      </c>
      <c r="L13033" s="18">
        <v>0.5</v>
      </c>
      <c r="M13033" s="18" t="str">
        <f>IF(tbl_data[[#This Row],[PACK COUNT]]&gt;1,"Multipack","Single")</f>
        <v>Single</v>
      </c>
    </row>
    <row r="13034" spans="1:13">
      <c r="A13034" s="21" t="s">
        <v>688</v>
      </c>
      <c r="B13034" s="21" t="s">
        <v>687</v>
      </c>
      <c r="C13034" s="21" t="s">
        <v>668</v>
      </c>
      <c r="D13034" s="21" t="s">
        <v>87</v>
      </c>
      <c r="E13034" s="21" t="s">
        <v>689</v>
      </c>
      <c r="F13034" s="21" t="s">
        <v>203</v>
      </c>
      <c r="G13034" s="21">
        <v>1</v>
      </c>
      <c r="H13034" s="20">
        <v>0.33572155835339212</v>
      </c>
      <c r="I13034" s="20">
        <v>0.3414273115025997</v>
      </c>
      <c r="J13034" s="19" t="s">
        <v>1963</v>
      </c>
      <c r="K13034" s="18">
        <v>11</v>
      </c>
      <c r="L13034" s="18">
        <v>1</v>
      </c>
      <c r="M13034" s="18" t="str">
        <f>IF(tbl_data[[#This Row],[PACK COUNT]]&gt;1,"Multipack","Single")</f>
        <v>Single</v>
      </c>
    </row>
    <row r="13035" spans="1:13">
      <c r="A13035" s="21" t="s">
        <v>688</v>
      </c>
      <c r="B13035" s="21" t="s">
        <v>687</v>
      </c>
      <c r="C13035" s="21" t="s">
        <v>668</v>
      </c>
      <c r="D13035" s="21" t="s">
        <v>87</v>
      </c>
      <c r="E13035" s="21" t="s">
        <v>686</v>
      </c>
      <c r="F13035" s="21" t="s">
        <v>203</v>
      </c>
      <c r="G13035" s="21">
        <v>1</v>
      </c>
      <c r="H13035" s="20">
        <v>2.5378870410669281</v>
      </c>
      <c r="I13035" s="20">
        <v>2.322465766822825</v>
      </c>
      <c r="J13035" s="19" t="s">
        <v>1963</v>
      </c>
      <c r="K13035" s="18">
        <v>11</v>
      </c>
      <c r="L13035" s="18">
        <v>2</v>
      </c>
      <c r="M13035" s="18" t="str">
        <f>IF(tbl_data[[#This Row],[PACK COUNT]]&gt;1,"Multipack","Single")</f>
        <v>Single</v>
      </c>
    </row>
    <row r="13036" spans="1:13">
      <c r="A13036" s="21" t="s">
        <v>657</v>
      </c>
      <c r="B13036" s="21" t="s">
        <v>657</v>
      </c>
      <c r="C13036" s="21" t="s">
        <v>685</v>
      </c>
      <c r="D13036" s="21" t="s">
        <v>87</v>
      </c>
      <c r="E13036" s="21" t="s">
        <v>684</v>
      </c>
      <c r="F13036" s="21" t="s">
        <v>203</v>
      </c>
      <c r="G13036" s="21">
        <v>1</v>
      </c>
      <c r="H13036" s="20">
        <v>4.9303737700579884</v>
      </c>
      <c r="I13036" s="20">
        <v>4.7661507563941194</v>
      </c>
      <c r="J13036" s="19" t="s">
        <v>1963</v>
      </c>
      <c r="K13036" s="18">
        <v>11</v>
      </c>
      <c r="L13036" s="18">
        <v>1</v>
      </c>
      <c r="M13036" s="18" t="str">
        <f>IF(tbl_data[[#This Row],[PACK COUNT]]&gt;1,"Multipack","Single")</f>
        <v>Single</v>
      </c>
    </row>
    <row r="13037" spans="1:13">
      <c r="A13037" s="21" t="s">
        <v>657</v>
      </c>
      <c r="B13037" s="21" t="s">
        <v>657</v>
      </c>
      <c r="C13037" s="21" t="s">
        <v>683</v>
      </c>
      <c r="D13037" s="21" t="s">
        <v>87</v>
      </c>
      <c r="E13037" s="21" t="s">
        <v>682</v>
      </c>
      <c r="F13037" s="21" t="s">
        <v>191</v>
      </c>
      <c r="G13037" s="21">
        <v>1</v>
      </c>
      <c r="H13037" s="20">
        <v>0.77227543847610181</v>
      </c>
      <c r="I13037" s="20">
        <v>0.87419731718887861</v>
      </c>
      <c r="J13037" s="19" t="s">
        <v>1963</v>
      </c>
      <c r="K13037" s="18">
        <v>11</v>
      </c>
      <c r="L13037" s="18">
        <v>0.5</v>
      </c>
      <c r="M13037" s="18" t="str">
        <f>IF(tbl_data[[#This Row],[PACK COUNT]]&gt;1,"Multipack","Single")</f>
        <v>Single</v>
      </c>
    </row>
    <row r="13038" spans="1:13">
      <c r="A13038" s="21" t="s">
        <v>657</v>
      </c>
      <c r="B13038" s="21" t="s">
        <v>657</v>
      </c>
      <c r="C13038" s="21" t="s">
        <v>683</v>
      </c>
      <c r="D13038" s="21" t="s">
        <v>87</v>
      </c>
      <c r="E13038" s="21" t="s">
        <v>682</v>
      </c>
      <c r="F13038" s="21" t="s">
        <v>191</v>
      </c>
      <c r="G13038" s="21">
        <v>1</v>
      </c>
      <c r="H13038" s="20">
        <v>0.71599827034937824</v>
      </c>
      <c r="I13038" s="20">
        <v>0.82959139846825591</v>
      </c>
      <c r="J13038" s="19" t="s">
        <v>1963</v>
      </c>
      <c r="K13038" s="18">
        <v>11</v>
      </c>
      <c r="L13038" s="18">
        <v>0.5</v>
      </c>
      <c r="M13038" s="18" t="str">
        <f>IF(tbl_data[[#This Row],[PACK COUNT]]&gt;1,"Multipack","Single")</f>
        <v>Single</v>
      </c>
    </row>
    <row r="13039" spans="1:13">
      <c r="A13039" s="21" t="s">
        <v>657</v>
      </c>
      <c r="B13039" s="21" t="s">
        <v>657</v>
      </c>
      <c r="C13039" s="21" t="s">
        <v>683</v>
      </c>
      <c r="D13039" s="21" t="s">
        <v>87</v>
      </c>
      <c r="E13039" s="21" t="s">
        <v>682</v>
      </c>
      <c r="F13039" s="21" t="s">
        <v>191</v>
      </c>
      <c r="G13039" s="21">
        <v>1</v>
      </c>
      <c r="H13039" s="20">
        <v>0.31137818624842251</v>
      </c>
      <c r="I13039" s="20">
        <v>0.38727560922698695</v>
      </c>
      <c r="J13039" s="19" t="s">
        <v>1963</v>
      </c>
      <c r="K13039" s="18">
        <v>11</v>
      </c>
      <c r="L13039" s="18">
        <v>0.5</v>
      </c>
      <c r="M13039" s="18" t="str">
        <f>IF(tbl_data[[#This Row],[PACK COUNT]]&gt;1,"Multipack","Single")</f>
        <v>Single</v>
      </c>
    </row>
    <row r="13040" spans="1:13">
      <c r="A13040" s="21" t="s">
        <v>657</v>
      </c>
      <c r="B13040" s="21" t="s">
        <v>657</v>
      </c>
      <c r="C13040" s="21" t="s">
        <v>683</v>
      </c>
      <c r="D13040" s="21" t="s">
        <v>87</v>
      </c>
      <c r="E13040" s="21" t="s">
        <v>682</v>
      </c>
      <c r="F13040" s="21" t="s">
        <v>191</v>
      </c>
      <c r="G13040" s="21">
        <v>1</v>
      </c>
      <c r="H13040" s="20">
        <v>0.37134278360879402</v>
      </c>
      <c r="I13040" s="20">
        <v>0.40684100989287408</v>
      </c>
      <c r="J13040" s="19" t="s">
        <v>1963</v>
      </c>
      <c r="K13040" s="18">
        <v>11</v>
      </c>
      <c r="L13040" s="18">
        <v>0.5</v>
      </c>
      <c r="M13040" s="18" t="str">
        <f>IF(tbl_data[[#This Row],[PACK COUNT]]&gt;1,"Multipack","Single")</f>
        <v>Single</v>
      </c>
    </row>
    <row r="13041" spans="1:13">
      <c r="A13041" s="21" t="s">
        <v>657</v>
      </c>
      <c r="B13041" s="21" t="s">
        <v>657</v>
      </c>
      <c r="C13041" s="21" t="s">
        <v>114</v>
      </c>
      <c r="D13041" s="21" t="s">
        <v>110</v>
      </c>
      <c r="E13041" s="21" t="s">
        <v>681</v>
      </c>
      <c r="F13041" s="21" t="s">
        <v>203</v>
      </c>
      <c r="G13041" s="21">
        <v>1</v>
      </c>
      <c r="H13041" s="20">
        <v>1.3350648845855466</v>
      </c>
      <c r="I13041" s="20">
        <v>1.5000879696808052</v>
      </c>
      <c r="J13041" s="19" t="s">
        <v>1963</v>
      </c>
      <c r="K13041" s="18">
        <v>11</v>
      </c>
      <c r="L13041" s="18">
        <v>1</v>
      </c>
      <c r="M13041" s="18" t="str">
        <f>IF(tbl_data[[#This Row],[PACK COUNT]]&gt;1,"Multipack","Single")</f>
        <v>Single</v>
      </c>
    </row>
    <row r="13042" spans="1:13">
      <c r="A13042" s="21" t="s">
        <v>657</v>
      </c>
      <c r="B13042" s="21" t="s">
        <v>657</v>
      </c>
      <c r="C13042" s="21" t="s">
        <v>62</v>
      </c>
      <c r="D13042" s="21" t="s">
        <v>87</v>
      </c>
      <c r="E13042" s="21" t="s">
        <v>680</v>
      </c>
      <c r="F13042" s="21" t="s">
        <v>191</v>
      </c>
      <c r="G13042" s="21">
        <v>1</v>
      </c>
      <c r="H13042" s="20">
        <v>0.59114128749211825</v>
      </c>
      <c r="I13042" s="20">
        <v>0.73754965239153958</v>
      </c>
      <c r="J13042" s="19" t="s">
        <v>1963</v>
      </c>
      <c r="K13042" s="18">
        <v>11</v>
      </c>
      <c r="L13042" s="18">
        <v>0.5</v>
      </c>
      <c r="M13042" s="18" t="str">
        <f>IF(tbl_data[[#This Row],[PACK COUNT]]&gt;1,"Multipack","Single")</f>
        <v>Single</v>
      </c>
    </row>
    <row r="13043" spans="1:13">
      <c r="A13043" s="21" t="s">
        <v>657</v>
      </c>
      <c r="B13043" s="21" t="s">
        <v>657</v>
      </c>
      <c r="C13043" s="21" t="s">
        <v>62</v>
      </c>
      <c r="D13043" s="21" t="s">
        <v>71</v>
      </c>
      <c r="E13043" s="21" t="s">
        <v>679</v>
      </c>
      <c r="F13043" s="21" t="s">
        <v>196</v>
      </c>
      <c r="G13043" s="21">
        <v>1</v>
      </c>
      <c r="H13043" s="20">
        <v>1.0196866786798073</v>
      </c>
      <c r="I13043" s="20">
        <v>1.2097393513606214</v>
      </c>
      <c r="J13043" s="19" t="s">
        <v>1963</v>
      </c>
      <c r="K13043" s="18">
        <v>11</v>
      </c>
      <c r="L13043" s="18">
        <v>0.5</v>
      </c>
      <c r="M13043" s="18" t="str">
        <f>IF(tbl_data[[#This Row],[PACK COUNT]]&gt;1,"Multipack","Single")</f>
        <v>Single</v>
      </c>
    </row>
    <row r="13044" spans="1:13">
      <c r="A13044" s="21" t="s">
        <v>657</v>
      </c>
      <c r="B13044" s="21" t="s">
        <v>657</v>
      </c>
      <c r="C13044" s="21" t="s">
        <v>55</v>
      </c>
      <c r="D13044" s="21" t="s">
        <v>24</v>
      </c>
      <c r="E13044" s="21" t="s">
        <v>678</v>
      </c>
      <c r="F13044" s="21" t="s">
        <v>191</v>
      </c>
      <c r="G13044" s="21">
        <v>1</v>
      </c>
      <c r="H13044" s="20">
        <v>0.64615849424016647</v>
      </c>
      <c r="I13044" s="20">
        <v>0.86636434625885661</v>
      </c>
      <c r="J13044" s="19" t="s">
        <v>1963</v>
      </c>
      <c r="K13044" s="18">
        <v>11</v>
      </c>
      <c r="L13044" s="18">
        <v>0.5</v>
      </c>
      <c r="M13044" s="18" t="str">
        <f>IF(tbl_data[[#This Row],[PACK COUNT]]&gt;1,"Multipack","Single")</f>
        <v>Single</v>
      </c>
    </row>
    <row r="13045" spans="1:13">
      <c r="A13045" s="21" t="s">
        <v>657</v>
      </c>
      <c r="B13045" s="21" t="s">
        <v>657</v>
      </c>
      <c r="C13045" s="21" t="s">
        <v>55</v>
      </c>
      <c r="D13045" s="21" t="s">
        <v>24</v>
      </c>
      <c r="E13045" s="21" t="s">
        <v>677</v>
      </c>
      <c r="F13045" s="21" t="s">
        <v>196</v>
      </c>
      <c r="G13045" s="21">
        <v>1</v>
      </c>
      <c r="H13045" s="20">
        <v>0.41335612227689866</v>
      </c>
      <c r="I13045" s="20">
        <v>0.6052520043465871</v>
      </c>
      <c r="J13045" s="19" t="s">
        <v>1963</v>
      </c>
      <c r="K13045" s="18">
        <v>11</v>
      </c>
      <c r="L13045" s="18">
        <v>0.5</v>
      </c>
      <c r="M13045" s="18" t="str">
        <f>IF(tbl_data[[#This Row],[PACK COUNT]]&gt;1,"Multipack","Single")</f>
        <v>Single</v>
      </c>
    </row>
    <row r="13046" spans="1:13">
      <c r="A13046" s="21" t="s">
        <v>657</v>
      </c>
      <c r="B13046" s="21" t="s">
        <v>657</v>
      </c>
      <c r="C13046" s="21" t="s">
        <v>676</v>
      </c>
      <c r="D13046" s="21" t="s">
        <v>24</v>
      </c>
      <c r="E13046" s="21" t="s">
        <v>675</v>
      </c>
      <c r="F13046" s="21" t="s">
        <v>196</v>
      </c>
      <c r="G13046" s="21">
        <v>1</v>
      </c>
      <c r="H13046" s="20">
        <v>0.28903037592417308</v>
      </c>
      <c r="I13046" s="20">
        <v>0.45003720646112017</v>
      </c>
      <c r="J13046" s="19" t="s">
        <v>1963</v>
      </c>
      <c r="K13046" s="18">
        <v>11</v>
      </c>
      <c r="L13046" s="18">
        <v>0.5</v>
      </c>
      <c r="M13046" s="18" t="str">
        <f>IF(tbl_data[[#This Row],[PACK COUNT]]&gt;1,"Multipack","Single")</f>
        <v>Single</v>
      </c>
    </row>
    <row r="13047" spans="1:13">
      <c r="A13047" s="21" t="s">
        <v>657</v>
      </c>
      <c r="B13047" s="21" t="s">
        <v>657</v>
      </c>
      <c r="C13047" s="21" t="s">
        <v>24</v>
      </c>
      <c r="D13047" s="21" t="s">
        <v>87</v>
      </c>
      <c r="E13047" s="21" t="s">
        <v>674</v>
      </c>
      <c r="F13047" s="21" t="s">
        <v>191</v>
      </c>
      <c r="G13047" s="21">
        <v>1</v>
      </c>
      <c r="H13047" s="20">
        <v>0.66154154737523352</v>
      </c>
      <c r="I13047" s="20">
        <v>0.93174162925220605</v>
      </c>
      <c r="J13047" s="19" t="s">
        <v>1963</v>
      </c>
      <c r="K13047" s="18">
        <v>11</v>
      </c>
      <c r="L13047" s="18">
        <v>0.5</v>
      </c>
      <c r="M13047" s="18" t="str">
        <f>IF(tbl_data[[#This Row],[PACK COUNT]]&gt;1,"Multipack","Single")</f>
        <v>Single</v>
      </c>
    </row>
    <row r="13048" spans="1:13">
      <c r="A13048" s="21" t="s">
        <v>657</v>
      </c>
      <c r="B13048" s="21" t="s">
        <v>657</v>
      </c>
      <c r="C13048" s="21" t="s">
        <v>24</v>
      </c>
      <c r="D13048" s="21" t="s">
        <v>24</v>
      </c>
      <c r="E13048" s="21" t="s">
        <v>673</v>
      </c>
      <c r="F13048" s="21" t="s">
        <v>196</v>
      </c>
      <c r="G13048" s="21">
        <v>1</v>
      </c>
      <c r="H13048" s="20">
        <v>0.56591629151177902</v>
      </c>
      <c r="I13048" s="20">
        <v>0.73131065866534051</v>
      </c>
      <c r="J13048" s="19" t="s">
        <v>1963</v>
      </c>
      <c r="K13048" s="18">
        <v>11</v>
      </c>
      <c r="L13048" s="18">
        <v>0.5</v>
      </c>
      <c r="M13048" s="18" t="str">
        <f>IF(tbl_data[[#This Row],[PACK COUNT]]&gt;1,"Multipack","Single")</f>
        <v>Single</v>
      </c>
    </row>
    <row r="13049" spans="1:13">
      <c r="A13049" s="21" t="s">
        <v>657</v>
      </c>
      <c r="B13049" s="21" t="s">
        <v>657</v>
      </c>
      <c r="C13049" s="21" t="s">
        <v>107</v>
      </c>
      <c r="D13049" s="21" t="s">
        <v>87</v>
      </c>
      <c r="E13049" s="21" t="s">
        <v>1197</v>
      </c>
      <c r="F13049" s="21" t="s">
        <v>191</v>
      </c>
      <c r="G13049" s="21">
        <v>1</v>
      </c>
      <c r="H13049" s="20">
        <v>3.7550068623412733</v>
      </c>
      <c r="I13049" s="20">
        <v>3.8805686624841891</v>
      </c>
      <c r="J13049" s="19" t="s">
        <v>1963</v>
      </c>
      <c r="K13049" s="18">
        <v>11</v>
      </c>
      <c r="L13049" s="18">
        <v>0.5</v>
      </c>
      <c r="M13049" s="18" t="str">
        <f>IF(tbl_data[[#This Row],[PACK COUNT]]&gt;1,"Multipack","Single")</f>
        <v>Single</v>
      </c>
    </row>
    <row r="13050" spans="1:13">
      <c r="A13050" s="21" t="s">
        <v>657</v>
      </c>
      <c r="B13050" s="21" t="s">
        <v>657</v>
      </c>
      <c r="C13050" s="21" t="s">
        <v>107</v>
      </c>
      <c r="D13050" s="21" t="s">
        <v>87</v>
      </c>
      <c r="E13050" s="21" t="s">
        <v>672</v>
      </c>
      <c r="F13050" s="21" t="s">
        <v>196</v>
      </c>
      <c r="G13050" s="21">
        <v>1</v>
      </c>
      <c r="H13050" s="20">
        <v>1.2923600605965999</v>
      </c>
      <c r="I13050" s="20">
        <v>1.7154462600995037</v>
      </c>
      <c r="J13050" s="19" t="s">
        <v>1963</v>
      </c>
      <c r="K13050" s="18">
        <v>11</v>
      </c>
      <c r="L13050" s="18">
        <v>0.5</v>
      </c>
      <c r="M13050" s="18" t="str">
        <f>IF(tbl_data[[#This Row],[PACK COUNT]]&gt;1,"Multipack","Single")</f>
        <v>Single</v>
      </c>
    </row>
    <row r="13051" spans="1:13">
      <c r="A13051" s="21" t="s">
        <v>657</v>
      </c>
      <c r="B13051" s="21" t="s">
        <v>657</v>
      </c>
      <c r="C13051" s="21" t="s">
        <v>107</v>
      </c>
      <c r="D13051" s="21" t="s">
        <v>87</v>
      </c>
      <c r="E13051" s="21" t="s">
        <v>671</v>
      </c>
      <c r="F13051" s="21" t="s">
        <v>203</v>
      </c>
      <c r="G13051" s="21">
        <v>1</v>
      </c>
      <c r="H13051" s="20">
        <v>7.6274357400571695</v>
      </c>
      <c r="I13051" s="20">
        <v>6.5932804065195025</v>
      </c>
      <c r="J13051" s="19" t="s">
        <v>1963</v>
      </c>
      <c r="K13051" s="18">
        <v>11</v>
      </c>
      <c r="L13051" s="18">
        <v>1</v>
      </c>
      <c r="M13051" s="18" t="str">
        <f>IF(tbl_data[[#This Row],[PACK COUNT]]&gt;1,"Multipack","Single")</f>
        <v>Single</v>
      </c>
    </row>
    <row r="13052" spans="1:13">
      <c r="A13052" s="21" t="s">
        <v>657</v>
      </c>
      <c r="B13052" s="21" t="s">
        <v>657</v>
      </c>
      <c r="C13052" s="21" t="s">
        <v>107</v>
      </c>
      <c r="D13052" s="21" t="s">
        <v>87</v>
      </c>
      <c r="E13052" s="21" t="s">
        <v>670</v>
      </c>
      <c r="F13052" s="21" t="s">
        <v>203</v>
      </c>
      <c r="G13052" s="21">
        <v>1</v>
      </c>
      <c r="H13052" s="20">
        <v>13.228070785331241</v>
      </c>
      <c r="I13052" s="20">
        <v>11.023830879961652</v>
      </c>
      <c r="J13052" s="19" t="s">
        <v>1963</v>
      </c>
      <c r="K13052" s="18">
        <v>11</v>
      </c>
      <c r="L13052" s="18">
        <v>2</v>
      </c>
      <c r="M13052" s="18" t="str">
        <f>IF(tbl_data[[#This Row],[PACK COUNT]]&gt;1,"Multipack","Single")</f>
        <v>Single</v>
      </c>
    </row>
    <row r="13053" spans="1:13">
      <c r="A13053" s="21" t="s">
        <v>657</v>
      </c>
      <c r="B13053" s="21" t="s">
        <v>657</v>
      </c>
      <c r="C13053" s="21" t="s">
        <v>426</v>
      </c>
      <c r="D13053" s="21" t="s">
        <v>87</v>
      </c>
      <c r="E13053" s="21" t="s">
        <v>666</v>
      </c>
      <c r="F13053" s="21" t="s">
        <v>203</v>
      </c>
      <c r="G13053" s="21">
        <v>1</v>
      </c>
      <c r="H13053" s="20">
        <v>1.1829301775874543</v>
      </c>
      <c r="I13053" s="20">
        <v>1.1741348202785922</v>
      </c>
      <c r="J13053" s="19" t="s">
        <v>1963</v>
      </c>
      <c r="K13053" s="18">
        <v>11</v>
      </c>
      <c r="L13053" s="18">
        <v>1</v>
      </c>
      <c r="M13053" s="18" t="str">
        <f>IF(tbl_data[[#This Row],[PACK COUNT]]&gt;1,"Multipack","Single")</f>
        <v>Single</v>
      </c>
    </row>
    <row r="13054" spans="1:13">
      <c r="A13054" s="21" t="s">
        <v>657</v>
      </c>
      <c r="B13054" s="21" t="s">
        <v>657</v>
      </c>
      <c r="C13054" s="21" t="s">
        <v>1262</v>
      </c>
      <c r="D13054" s="21" t="s">
        <v>87</v>
      </c>
      <c r="E13054" s="21" t="s">
        <v>1263</v>
      </c>
      <c r="F13054" s="21" t="s">
        <v>203</v>
      </c>
      <c r="G13054" s="21">
        <v>1</v>
      </c>
      <c r="H13054" s="20">
        <v>1.2543286787815098</v>
      </c>
      <c r="I13054" s="20">
        <v>1.1849622702627656</v>
      </c>
      <c r="J13054" s="19" t="s">
        <v>1963</v>
      </c>
      <c r="K13054" s="18">
        <v>11</v>
      </c>
      <c r="L13054" s="18">
        <v>1</v>
      </c>
      <c r="M13054" s="18" t="str">
        <f>IF(tbl_data[[#This Row],[PACK COUNT]]&gt;1,"Multipack","Single")</f>
        <v>Single</v>
      </c>
    </row>
    <row r="13055" spans="1:13">
      <c r="A13055" s="21" t="s">
        <v>657</v>
      </c>
      <c r="B13055" s="21" t="s">
        <v>657</v>
      </c>
      <c r="C13055" s="21" t="s">
        <v>1262</v>
      </c>
      <c r="D13055" s="21" t="s">
        <v>87</v>
      </c>
      <c r="E13055" s="21" t="s">
        <v>1261</v>
      </c>
      <c r="F13055" s="21" t="s">
        <v>203</v>
      </c>
      <c r="G13055" s="21">
        <v>1</v>
      </c>
      <c r="H13055" s="20">
        <v>2.6270390489639213</v>
      </c>
      <c r="I13055" s="20">
        <v>2.2842495367748943</v>
      </c>
      <c r="J13055" s="19" t="s">
        <v>1963</v>
      </c>
      <c r="K13055" s="18">
        <v>11</v>
      </c>
      <c r="L13055" s="18">
        <v>2</v>
      </c>
      <c r="M13055" s="18" t="str">
        <f>IF(tbl_data[[#This Row],[PACK COUNT]]&gt;1,"Multipack","Single")</f>
        <v>Single</v>
      </c>
    </row>
    <row r="13056" spans="1:13">
      <c r="A13056" s="21" t="s">
        <v>657</v>
      </c>
      <c r="B13056" s="21" t="s">
        <v>657</v>
      </c>
      <c r="C13056" s="21" t="s">
        <v>1318</v>
      </c>
      <c r="D13056" s="21" t="s">
        <v>71</v>
      </c>
      <c r="E13056" s="21" t="s">
        <v>1317</v>
      </c>
      <c r="F13056" s="21" t="s">
        <v>203</v>
      </c>
      <c r="G13056" s="21">
        <v>1</v>
      </c>
      <c r="H13056" s="20">
        <v>0.38178621927909834</v>
      </c>
      <c r="I13056" s="20">
        <v>0.30795150385691289</v>
      </c>
      <c r="J13056" s="19" t="s">
        <v>1963</v>
      </c>
      <c r="K13056" s="18">
        <v>11</v>
      </c>
      <c r="L13056" s="18">
        <v>1</v>
      </c>
      <c r="M13056" s="18" t="str">
        <f>IF(tbl_data[[#This Row],[PACK COUNT]]&gt;1,"Multipack","Single")</f>
        <v>Single</v>
      </c>
    </row>
    <row r="13057" spans="1:13">
      <c r="A13057" s="21" t="s">
        <v>657</v>
      </c>
      <c r="B13057" s="21" t="s">
        <v>656</v>
      </c>
      <c r="C13057" s="21" t="s">
        <v>275</v>
      </c>
      <c r="D13057" s="21" t="s">
        <v>87</v>
      </c>
      <c r="E13057" s="21" t="s">
        <v>661</v>
      </c>
      <c r="F13057" s="21" t="s">
        <v>203</v>
      </c>
      <c r="G13057" s="21">
        <v>1</v>
      </c>
      <c r="H13057" s="20">
        <v>1.9569641920407066</v>
      </c>
      <c r="I13057" s="20">
        <v>1.7193822184395648</v>
      </c>
      <c r="J13057" s="19" t="s">
        <v>1963</v>
      </c>
      <c r="K13057" s="18">
        <v>11</v>
      </c>
      <c r="L13057" s="18">
        <v>2</v>
      </c>
      <c r="M13057" s="18" t="str">
        <f>IF(tbl_data[[#This Row],[PACK COUNT]]&gt;1,"Multipack","Single")</f>
        <v>Single</v>
      </c>
    </row>
    <row r="13058" spans="1:13">
      <c r="A13058" s="21" t="s">
        <v>657</v>
      </c>
      <c r="B13058" s="21" t="s">
        <v>656</v>
      </c>
      <c r="C13058" s="21" t="s">
        <v>275</v>
      </c>
      <c r="D13058" s="21" t="s">
        <v>87</v>
      </c>
      <c r="E13058" s="21" t="s">
        <v>661</v>
      </c>
      <c r="F13058" s="21" t="s">
        <v>203</v>
      </c>
      <c r="G13058" s="21">
        <v>1</v>
      </c>
      <c r="H13058" s="20">
        <v>2.0835196777404943</v>
      </c>
      <c r="I13058" s="20">
        <v>1.8620011017697291</v>
      </c>
      <c r="J13058" s="19" t="s">
        <v>1963</v>
      </c>
      <c r="K13058" s="18">
        <v>11</v>
      </c>
      <c r="L13058" s="18">
        <v>2</v>
      </c>
      <c r="M13058" s="18" t="str">
        <f>IF(tbl_data[[#This Row],[PACK COUNT]]&gt;1,"Multipack","Single")</f>
        <v>Single</v>
      </c>
    </row>
    <row r="13059" spans="1:13">
      <c r="A13059" s="21" t="s">
        <v>657</v>
      </c>
      <c r="B13059" s="21" t="s">
        <v>656</v>
      </c>
      <c r="C13059" s="21" t="s">
        <v>83</v>
      </c>
      <c r="D13059" s="21" t="s">
        <v>87</v>
      </c>
      <c r="E13059" s="21" t="s">
        <v>659</v>
      </c>
      <c r="F13059" s="21" t="s">
        <v>203</v>
      </c>
      <c r="G13059" s="21">
        <v>1</v>
      </c>
      <c r="H13059" s="20">
        <v>2.8797756355475528</v>
      </c>
      <c r="I13059" s="20">
        <v>2.442188179727701</v>
      </c>
      <c r="J13059" s="19" t="s">
        <v>1963</v>
      </c>
      <c r="K13059" s="18">
        <v>11</v>
      </c>
      <c r="L13059" s="18">
        <v>2</v>
      </c>
      <c r="M13059" s="18" t="str">
        <f>IF(tbl_data[[#This Row],[PACK COUNT]]&gt;1,"Multipack","Single")</f>
        <v>Single</v>
      </c>
    </row>
    <row r="13060" spans="1:13">
      <c r="A13060" s="21" t="s">
        <v>657</v>
      </c>
      <c r="B13060" s="21" t="s">
        <v>656</v>
      </c>
      <c r="C13060" s="21" t="s">
        <v>279</v>
      </c>
      <c r="D13060" s="21" t="s">
        <v>87</v>
      </c>
      <c r="E13060" s="21" t="s">
        <v>658</v>
      </c>
      <c r="F13060" s="21" t="s">
        <v>196</v>
      </c>
      <c r="G13060" s="21">
        <v>1</v>
      </c>
      <c r="H13060" s="20">
        <v>1.2834568676386657</v>
      </c>
      <c r="I13060" s="20">
        <v>1.678088894301025</v>
      </c>
      <c r="J13060" s="19" t="s">
        <v>1963</v>
      </c>
      <c r="K13060" s="18">
        <v>11</v>
      </c>
      <c r="L13060" s="18">
        <v>0.5</v>
      </c>
      <c r="M13060" s="18" t="str">
        <f>IF(tbl_data[[#This Row],[PACK COUNT]]&gt;1,"Multipack","Single")</f>
        <v>Single</v>
      </c>
    </row>
    <row r="13061" spans="1:13">
      <c r="A13061" s="21" t="s">
        <v>657</v>
      </c>
      <c r="B13061" s="21" t="s">
        <v>656</v>
      </c>
      <c r="C13061" s="21" t="s">
        <v>279</v>
      </c>
      <c r="D13061" s="21" t="s">
        <v>87</v>
      </c>
      <c r="E13061" s="21" t="s">
        <v>655</v>
      </c>
      <c r="F13061" s="21" t="s">
        <v>203</v>
      </c>
      <c r="G13061" s="21">
        <v>1</v>
      </c>
      <c r="H13061" s="20">
        <v>9.3407070230604941</v>
      </c>
      <c r="I13061" s="20">
        <v>8.1528058029481407</v>
      </c>
      <c r="J13061" s="19" t="s">
        <v>1963</v>
      </c>
      <c r="K13061" s="18">
        <v>11</v>
      </c>
      <c r="L13061" s="18">
        <v>2</v>
      </c>
      <c r="M13061" s="18" t="str">
        <f>IF(tbl_data[[#This Row],[PACK COUNT]]&gt;1,"Multipack","Single")</f>
        <v>Single</v>
      </c>
    </row>
    <row r="13062" spans="1:13">
      <c r="A13062" s="21" t="s">
        <v>654</v>
      </c>
      <c r="B13062" s="21" t="s">
        <v>654</v>
      </c>
      <c r="C13062" s="21" t="s">
        <v>653</v>
      </c>
      <c r="D13062" s="21" t="s">
        <v>24</v>
      </c>
      <c r="E13062" s="21" t="s">
        <v>652</v>
      </c>
      <c r="F13062" s="21" t="s">
        <v>196</v>
      </c>
      <c r="G13062" s="21">
        <v>1</v>
      </c>
      <c r="H13062" s="20">
        <v>1.1290747321799239</v>
      </c>
      <c r="I13062" s="20">
        <v>1.8471609426423579</v>
      </c>
      <c r="J13062" s="19" t="s">
        <v>1963</v>
      </c>
      <c r="K13062" s="18">
        <v>11</v>
      </c>
      <c r="L13062" s="18">
        <v>0.44</v>
      </c>
      <c r="M13062" s="18" t="str">
        <f>IF(tbl_data[[#This Row],[PACK COUNT]]&gt;1,"Multipack","Single")</f>
        <v>Single</v>
      </c>
    </row>
    <row r="13063" spans="1:13">
      <c r="A13063" s="21" t="s">
        <v>646</v>
      </c>
      <c r="B13063" s="21" t="s">
        <v>1316</v>
      </c>
      <c r="C13063" s="21" t="s">
        <v>62</v>
      </c>
      <c r="D13063" s="21" t="s">
        <v>87</v>
      </c>
      <c r="E13063" s="21" t="s">
        <v>1315</v>
      </c>
      <c r="F13063" s="21" t="s">
        <v>191</v>
      </c>
      <c r="G13063" s="21">
        <v>1</v>
      </c>
      <c r="H13063" s="20">
        <v>2.9412077198499333</v>
      </c>
      <c r="I13063" s="20">
        <v>2.4116102502736276</v>
      </c>
      <c r="J13063" s="19" t="s">
        <v>1963</v>
      </c>
      <c r="K13063" s="18">
        <v>11</v>
      </c>
      <c r="L13063" s="18">
        <v>0.5</v>
      </c>
      <c r="M13063" s="18" t="str">
        <f>IF(tbl_data[[#This Row],[PACK COUNT]]&gt;1,"Multipack","Single")</f>
        <v>Single</v>
      </c>
    </row>
    <row r="13064" spans="1:13">
      <c r="A13064" s="21" t="s">
        <v>646</v>
      </c>
      <c r="B13064" s="21" t="s">
        <v>646</v>
      </c>
      <c r="C13064" s="21" t="s">
        <v>650</v>
      </c>
      <c r="D13064" s="21" t="s">
        <v>24</v>
      </c>
      <c r="E13064" s="21" t="s">
        <v>651</v>
      </c>
      <c r="F13064" s="21" t="s">
        <v>191</v>
      </c>
      <c r="G13064" s="21">
        <v>1</v>
      </c>
      <c r="H13064" s="20">
        <v>1.3302517361523401E-2</v>
      </c>
      <c r="I13064" s="20">
        <v>1.4701602244067866E-2</v>
      </c>
      <c r="J13064" s="19" t="s">
        <v>1963</v>
      </c>
      <c r="K13064" s="18">
        <v>11</v>
      </c>
      <c r="L13064" s="18">
        <v>0.5</v>
      </c>
      <c r="M13064" s="18" t="str">
        <f>IF(tbl_data[[#This Row],[PACK COUNT]]&gt;1,"Multipack","Single")</f>
        <v>Single</v>
      </c>
    </row>
    <row r="13065" spans="1:13">
      <c r="A13065" s="21" t="s">
        <v>646</v>
      </c>
      <c r="B13065" s="21" t="s">
        <v>646</v>
      </c>
      <c r="C13065" s="21" t="s">
        <v>650</v>
      </c>
      <c r="D13065" s="21" t="s">
        <v>24</v>
      </c>
      <c r="E13065" s="21" t="s">
        <v>649</v>
      </c>
      <c r="F13065" s="21" t="s">
        <v>196</v>
      </c>
      <c r="G13065" s="21">
        <v>1</v>
      </c>
      <c r="H13065" s="20">
        <v>1.5043687787466722E-2</v>
      </c>
      <c r="I13065" s="20">
        <v>2.9016132287317063E-2</v>
      </c>
      <c r="J13065" s="19" t="s">
        <v>1963</v>
      </c>
      <c r="K13065" s="18">
        <v>11</v>
      </c>
      <c r="L13065" s="18">
        <v>0.5</v>
      </c>
      <c r="M13065" s="18" t="str">
        <f>IF(tbl_data[[#This Row],[PACK COUNT]]&gt;1,"Multipack","Single")</f>
        <v>Single</v>
      </c>
    </row>
    <row r="13066" spans="1:13">
      <c r="A13066" s="21" t="s">
        <v>646</v>
      </c>
      <c r="B13066" s="21" t="s">
        <v>646</v>
      </c>
      <c r="C13066" s="21" t="s">
        <v>648</v>
      </c>
      <c r="D13066" s="21" t="s">
        <v>24</v>
      </c>
      <c r="E13066" s="21" t="s">
        <v>647</v>
      </c>
      <c r="F13066" s="21" t="s">
        <v>191</v>
      </c>
      <c r="G13066" s="21">
        <v>1</v>
      </c>
      <c r="H13066" s="20">
        <v>1.2091790444484161</v>
      </c>
      <c r="I13066" s="20">
        <v>2.244021546574392</v>
      </c>
      <c r="J13066" s="19" t="s">
        <v>1963</v>
      </c>
      <c r="K13066" s="18">
        <v>11</v>
      </c>
      <c r="L13066" s="18">
        <v>0.5</v>
      </c>
      <c r="M13066" s="18" t="str">
        <f>IF(tbl_data[[#This Row],[PACK COUNT]]&gt;1,"Multipack","Single")</f>
        <v>Single</v>
      </c>
    </row>
    <row r="13067" spans="1:13">
      <c r="A13067" s="21" t="s">
        <v>646</v>
      </c>
      <c r="B13067" s="21" t="s">
        <v>645</v>
      </c>
      <c r="C13067" s="21" t="s">
        <v>64</v>
      </c>
      <c r="D13067" s="21" t="s">
        <v>24</v>
      </c>
      <c r="E13067" s="21" t="s">
        <v>1382</v>
      </c>
      <c r="F13067" s="21" t="s">
        <v>191</v>
      </c>
      <c r="G13067" s="21">
        <v>1</v>
      </c>
      <c r="H13067" s="20">
        <v>7.735897870938719E-3</v>
      </c>
      <c r="I13067" s="20">
        <v>1.244651263185694E-2</v>
      </c>
      <c r="J13067" s="19" t="s">
        <v>1963</v>
      </c>
      <c r="K13067" s="18">
        <v>11</v>
      </c>
      <c r="L13067" s="18">
        <v>0.5</v>
      </c>
      <c r="M13067" s="18" t="str">
        <f>IF(tbl_data[[#This Row],[PACK COUNT]]&gt;1,"Multipack","Single")</f>
        <v>Single</v>
      </c>
    </row>
    <row r="13068" spans="1:13">
      <c r="A13068" s="21" t="s">
        <v>646</v>
      </c>
      <c r="B13068" s="21" t="s">
        <v>645</v>
      </c>
      <c r="C13068" s="21" t="s">
        <v>64</v>
      </c>
      <c r="D13068" s="21" t="s">
        <v>24</v>
      </c>
      <c r="E13068" s="21" t="s">
        <v>644</v>
      </c>
      <c r="F13068" s="21" t="s">
        <v>196</v>
      </c>
      <c r="G13068" s="21">
        <v>1</v>
      </c>
      <c r="H13068" s="20">
        <v>4.5632700092927178E-2</v>
      </c>
      <c r="I13068" s="20">
        <v>8.4319590193977445E-2</v>
      </c>
      <c r="J13068" s="19" t="s">
        <v>1963</v>
      </c>
      <c r="K13068" s="18">
        <v>11</v>
      </c>
      <c r="L13068" s="18">
        <v>0.65</v>
      </c>
      <c r="M13068" s="18" t="str">
        <f>IF(tbl_data[[#This Row],[PACK COUNT]]&gt;1,"Multipack","Single")</f>
        <v>Single</v>
      </c>
    </row>
    <row r="13069" spans="1:13">
      <c r="A13069" s="21" t="s">
        <v>640</v>
      </c>
      <c r="B13069" s="21" t="s">
        <v>639</v>
      </c>
      <c r="C13069" s="21" t="s">
        <v>643</v>
      </c>
      <c r="D13069" s="21" t="s">
        <v>24</v>
      </c>
      <c r="E13069" s="21" t="s">
        <v>642</v>
      </c>
      <c r="F13069" s="21" t="s">
        <v>196</v>
      </c>
      <c r="G13069" s="21">
        <v>1</v>
      </c>
      <c r="H13069" s="20">
        <v>1.6512483992469944E-2</v>
      </c>
      <c r="I13069" s="20">
        <v>0.13202646569503876</v>
      </c>
      <c r="J13069" s="19" t="s">
        <v>1963</v>
      </c>
      <c r="K13069" s="18">
        <v>11</v>
      </c>
      <c r="L13069" s="18">
        <v>0.33</v>
      </c>
      <c r="M13069" s="18" t="str">
        <f>IF(tbl_data[[#This Row],[PACK COUNT]]&gt;1,"Multipack","Single")</f>
        <v>Single</v>
      </c>
    </row>
    <row r="13070" spans="1:13">
      <c r="A13070" s="21" t="s">
        <v>640</v>
      </c>
      <c r="B13070" s="21" t="s">
        <v>639</v>
      </c>
      <c r="C13070" s="21" t="s">
        <v>165</v>
      </c>
      <c r="D13070" s="21" t="s">
        <v>24</v>
      </c>
      <c r="E13070" s="21" t="s">
        <v>641</v>
      </c>
      <c r="F13070" s="21" t="s">
        <v>196</v>
      </c>
      <c r="G13070" s="21">
        <v>1</v>
      </c>
      <c r="H13070" s="20">
        <v>1.0133300398537057E-2</v>
      </c>
      <c r="I13070" s="20">
        <v>7.4743187315660153E-2</v>
      </c>
      <c r="J13070" s="19" t="s">
        <v>1963</v>
      </c>
      <c r="K13070" s="18">
        <v>11</v>
      </c>
      <c r="L13070" s="18">
        <v>0.33</v>
      </c>
      <c r="M13070" s="18" t="str">
        <f>IF(tbl_data[[#This Row],[PACK COUNT]]&gt;1,"Multipack","Single")</f>
        <v>Single</v>
      </c>
    </row>
    <row r="13071" spans="1:13">
      <c r="A13071" s="21" t="s">
        <v>640</v>
      </c>
      <c r="B13071" s="21" t="s">
        <v>639</v>
      </c>
      <c r="C13071" s="21" t="s">
        <v>638</v>
      </c>
      <c r="D13071" s="21" t="s">
        <v>24</v>
      </c>
      <c r="E13071" s="21" t="s">
        <v>637</v>
      </c>
      <c r="F13071" s="21" t="s">
        <v>196</v>
      </c>
      <c r="G13071" s="21">
        <v>1</v>
      </c>
      <c r="H13071" s="20">
        <v>1.0198416820526012E-2</v>
      </c>
      <c r="I13071" s="20">
        <v>7.0913677791868399E-2</v>
      </c>
      <c r="J13071" s="19" t="s">
        <v>1963</v>
      </c>
      <c r="K13071" s="18">
        <v>11</v>
      </c>
      <c r="L13071" s="18">
        <v>0.33</v>
      </c>
      <c r="M13071" s="18" t="str">
        <f>IF(tbl_data[[#This Row],[PACK COUNT]]&gt;1,"Multipack","Single")</f>
        <v>Single</v>
      </c>
    </row>
    <row r="13072" spans="1:13">
      <c r="A13072" s="21" t="s">
        <v>636</v>
      </c>
      <c r="B13072" s="21" t="s">
        <v>635</v>
      </c>
      <c r="C13072" s="21" t="s">
        <v>24</v>
      </c>
      <c r="D13072" s="21" t="s">
        <v>24</v>
      </c>
      <c r="E13072" s="21" t="s">
        <v>1193</v>
      </c>
      <c r="F13072" s="21" t="s">
        <v>191</v>
      </c>
      <c r="G13072" s="21">
        <v>1</v>
      </c>
      <c r="H13072" s="20">
        <v>0.35633836815451286</v>
      </c>
      <c r="I13072" s="20">
        <v>0.48130546688652054</v>
      </c>
      <c r="J13072" s="19" t="s">
        <v>1963</v>
      </c>
      <c r="K13072" s="18">
        <v>11</v>
      </c>
      <c r="L13072" s="18">
        <v>0.5</v>
      </c>
      <c r="M13072" s="18" t="str">
        <f>IF(tbl_data[[#This Row],[PACK COUNT]]&gt;1,"Multipack","Single")</f>
        <v>Single</v>
      </c>
    </row>
    <row r="13073" spans="1:13">
      <c r="A13073" s="21" t="s">
        <v>636</v>
      </c>
      <c r="B13073" s="21" t="s">
        <v>635</v>
      </c>
      <c r="C13073" s="21" t="s">
        <v>24</v>
      </c>
      <c r="D13073" s="21" t="s">
        <v>24</v>
      </c>
      <c r="E13073" s="21" t="s">
        <v>1381</v>
      </c>
      <c r="F13073" s="21" t="s">
        <v>196</v>
      </c>
      <c r="G13073" s="21">
        <v>1</v>
      </c>
      <c r="H13073" s="20">
        <v>3.9121737396459371E-3</v>
      </c>
      <c r="I13073" s="20">
        <v>1.2542128514276631E-2</v>
      </c>
      <c r="J13073" s="19" t="s">
        <v>1963</v>
      </c>
      <c r="K13073" s="18">
        <v>11</v>
      </c>
      <c r="L13073" s="18">
        <v>0.33</v>
      </c>
      <c r="M13073" s="18" t="str">
        <f>IF(tbl_data[[#This Row],[PACK COUNT]]&gt;1,"Multipack","Single")</f>
        <v>Single</v>
      </c>
    </row>
    <row r="13074" spans="1:13">
      <c r="A13074" s="21" t="s">
        <v>633</v>
      </c>
      <c r="B13074" s="21" t="s">
        <v>632</v>
      </c>
      <c r="C13074" s="21" t="s">
        <v>631</v>
      </c>
      <c r="D13074" s="21" t="s">
        <v>71</v>
      </c>
      <c r="E13074" s="21" t="s">
        <v>630</v>
      </c>
      <c r="F13074" s="21" t="s">
        <v>196</v>
      </c>
      <c r="G13074" s="21">
        <v>1</v>
      </c>
      <c r="H13074" s="20">
        <v>1.9520314174843305</v>
      </c>
      <c r="I13074" s="20">
        <v>3.0071088827694292</v>
      </c>
      <c r="J13074" s="19" t="s">
        <v>1963</v>
      </c>
      <c r="K13074" s="18">
        <v>11</v>
      </c>
      <c r="L13074" s="18">
        <v>0.5</v>
      </c>
      <c r="M13074" s="18" t="str">
        <f>IF(tbl_data[[#This Row],[PACK COUNT]]&gt;1,"Multipack","Single")</f>
        <v>Single</v>
      </c>
    </row>
    <row r="13075" spans="1:13">
      <c r="A13075" s="21" t="s">
        <v>633</v>
      </c>
      <c r="B13075" s="21" t="s">
        <v>632</v>
      </c>
      <c r="C13075" s="21" t="s">
        <v>631</v>
      </c>
      <c r="D13075" s="21" t="s">
        <v>71</v>
      </c>
      <c r="E13075" s="21" t="s">
        <v>630</v>
      </c>
      <c r="F13075" s="21" t="s">
        <v>196</v>
      </c>
      <c r="G13075" s="21">
        <v>1</v>
      </c>
      <c r="H13075" s="20">
        <v>3.7447940040647096</v>
      </c>
      <c r="I13075" s="20">
        <v>5.6982845458325064</v>
      </c>
      <c r="J13075" s="19" t="s">
        <v>1963</v>
      </c>
      <c r="K13075" s="18">
        <v>11</v>
      </c>
      <c r="L13075" s="18">
        <v>0.5</v>
      </c>
      <c r="M13075" s="18" t="str">
        <f>IF(tbl_data[[#This Row],[PACK COUNT]]&gt;1,"Multipack","Single")</f>
        <v>Single</v>
      </c>
    </row>
    <row r="13076" spans="1:13">
      <c r="A13076" s="21" t="s">
        <v>629</v>
      </c>
      <c r="B13076" s="21" t="s">
        <v>628</v>
      </c>
      <c r="C13076" s="21" t="s">
        <v>628</v>
      </c>
      <c r="D13076" s="21" t="s">
        <v>110</v>
      </c>
      <c r="E13076" s="21" t="s">
        <v>627</v>
      </c>
      <c r="F13076" s="21" t="s">
        <v>196</v>
      </c>
      <c r="G13076" s="21">
        <v>1</v>
      </c>
      <c r="H13076" s="20">
        <v>1.6927984499299095E-2</v>
      </c>
      <c r="I13076" s="20">
        <v>0.13113472972468715</v>
      </c>
      <c r="J13076" s="19" t="s">
        <v>1963</v>
      </c>
      <c r="K13076" s="18">
        <v>11</v>
      </c>
      <c r="L13076" s="18">
        <v>0.33</v>
      </c>
      <c r="M13076" s="18" t="str">
        <f>IF(tbl_data[[#This Row],[PACK COUNT]]&gt;1,"Multipack","Single")</f>
        <v>Single</v>
      </c>
    </row>
    <row r="13077" spans="1:13">
      <c r="A13077" s="21" t="s">
        <v>626</v>
      </c>
      <c r="B13077" s="21" t="s">
        <v>625</v>
      </c>
      <c r="C13077" s="21" t="s">
        <v>624</v>
      </c>
      <c r="D13077" s="21" t="s">
        <v>24</v>
      </c>
      <c r="E13077" s="21" t="s">
        <v>623</v>
      </c>
      <c r="F13077" s="21" t="s">
        <v>196</v>
      </c>
      <c r="G13077" s="21">
        <v>1</v>
      </c>
      <c r="H13077" s="20">
        <v>2.5252044789499613E-2</v>
      </c>
      <c r="I13077" s="20">
        <v>0.15104852338695116</v>
      </c>
      <c r="J13077" s="19" t="s">
        <v>1963</v>
      </c>
      <c r="K13077" s="18">
        <v>11</v>
      </c>
      <c r="L13077" s="18">
        <v>0.36</v>
      </c>
      <c r="M13077" s="18" t="str">
        <f>IF(tbl_data[[#This Row],[PACK COUNT]]&gt;1,"Multipack","Single")</f>
        <v>Single</v>
      </c>
    </row>
    <row r="13078" spans="1:13">
      <c r="A13078" s="21" t="s">
        <v>1354</v>
      </c>
      <c r="B13078" s="21" t="s">
        <v>1353</v>
      </c>
      <c r="C13078" s="21" t="s">
        <v>1353</v>
      </c>
      <c r="D13078" s="21" t="s">
        <v>24</v>
      </c>
      <c r="E13078" s="21" t="s">
        <v>1352</v>
      </c>
      <c r="F13078" s="21" t="s">
        <v>191</v>
      </c>
      <c r="G13078" s="21">
        <v>1</v>
      </c>
      <c r="H13078" s="20">
        <v>2.4769749332670267E-2</v>
      </c>
      <c r="I13078" s="20">
        <v>3.1406868690837524E-2</v>
      </c>
      <c r="J13078" s="19" t="s">
        <v>1963</v>
      </c>
      <c r="K13078" s="18">
        <v>11</v>
      </c>
      <c r="L13078" s="18">
        <v>0.5</v>
      </c>
      <c r="M13078" s="18" t="str">
        <f>IF(tbl_data[[#This Row],[PACK COUNT]]&gt;1,"Multipack","Single")</f>
        <v>Single</v>
      </c>
    </row>
    <row r="13079" spans="1:13">
      <c r="A13079" s="21" t="s">
        <v>1192</v>
      </c>
      <c r="B13079" s="21" t="s">
        <v>1191</v>
      </c>
      <c r="C13079" s="21" t="s">
        <v>1190</v>
      </c>
      <c r="D13079" s="21" t="s">
        <v>24</v>
      </c>
      <c r="E13079" s="21" t="s">
        <v>1189</v>
      </c>
      <c r="F13079" s="21" t="s">
        <v>196</v>
      </c>
      <c r="G13079" s="21">
        <v>1</v>
      </c>
      <c r="H13079" s="20">
        <v>3.0430504802058289E-4</v>
      </c>
      <c r="I13079" s="20">
        <v>1.8791332164301488E-3</v>
      </c>
      <c r="J13079" s="19" t="s">
        <v>1963</v>
      </c>
      <c r="K13079" s="18">
        <v>11</v>
      </c>
      <c r="L13079" s="18">
        <v>0.25</v>
      </c>
      <c r="M13079" s="18" t="str">
        <f>IF(tbl_data[[#This Row],[PACK COUNT]]&gt;1,"Multipack","Single")</f>
        <v>Single</v>
      </c>
    </row>
    <row r="13080" spans="1:13">
      <c r="A13080" s="21" t="s">
        <v>1192</v>
      </c>
      <c r="B13080" s="21" t="s">
        <v>1191</v>
      </c>
      <c r="C13080" s="21" t="s">
        <v>1244</v>
      </c>
      <c r="D13080" s="21" t="s">
        <v>24</v>
      </c>
      <c r="E13080" s="21" t="s">
        <v>1277</v>
      </c>
      <c r="F13080" s="21" t="s">
        <v>196</v>
      </c>
      <c r="G13080" s="21">
        <v>1</v>
      </c>
      <c r="H13080" s="20">
        <v>4.4662014507372812E-3</v>
      </c>
      <c r="I13080" s="20">
        <v>2.8587664243995514E-2</v>
      </c>
      <c r="J13080" s="19" t="s">
        <v>1963</v>
      </c>
      <c r="K13080" s="18">
        <v>11</v>
      </c>
      <c r="L13080" s="18">
        <v>0.25</v>
      </c>
      <c r="M13080" s="18" t="str">
        <f>IF(tbl_data[[#This Row],[PACK COUNT]]&gt;1,"Multipack","Single")</f>
        <v>Single</v>
      </c>
    </row>
    <row r="13081" spans="1:13">
      <c r="A13081" s="21" t="s">
        <v>1192</v>
      </c>
      <c r="B13081" s="21" t="s">
        <v>1191</v>
      </c>
      <c r="C13081" s="21" t="s">
        <v>1244</v>
      </c>
      <c r="D13081" s="21" t="s">
        <v>24</v>
      </c>
      <c r="E13081" s="21" t="s">
        <v>1243</v>
      </c>
      <c r="F13081" s="21" t="s">
        <v>196</v>
      </c>
      <c r="G13081" s="21">
        <v>1</v>
      </c>
      <c r="H13081" s="20">
        <v>1.9944396815953443E-2</v>
      </c>
      <c r="I13081" s="20">
        <v>8.0723545702861541E-2</v>
      </c>
      <c r="J13081" s="19" t="s">
        <v>1963</v>
      </c>
      <c r="K13081" s="18">
        <v>11</v>
      </c>
      <c r="L13081" s="18">
        <v>0.75</v>
      </c>
      <c r="M13081" s="18" t="str">
        <f>IF(tbl_data[[#This Row],[PACK COUNT]]&gt;1,"Multipack","Single")</f>
        <v>Single</v>
      </c>
    </row>
    <row r="13082" spans="1:13">
      <c r="A13082" s="21" t="s">
        <v>622</v>
      </c>
      <c r="B13082" s="21" t="s">
        <v>621</v>
      </c>
      <c r="C13082" s="21" t="s">
        <v>621</v>
      </c>
      <c r="D13082" s="21" t="s">
        <v>24</v>
      </c>
      <c r="E13082" s="21" t="s">
        <v>620</v>
      </c>
      <c r="F13082" s="21" t="s">
        <v>196</v>
      </c>
      <c r="G13082" s="21">
        <v>1</v>
      </c>
      <c r="H13082" s="20">
        <v>0.25003310451258171</v>
      </c>
      <c r="I13082" s="20">
        <v>0.55428568662007327</v>
      </c>
      <c r="J13082" s="19" t="s">
        <v>1963</v>
      </c>
      <c r="K13082" s="18">
        <v>11</v>
      </c>
      <c r="L13082" s="18">
        <v>0.5</v>
      </c>
      <c r="M13082" s="18" t="str">
        <f>IF(tbl_data[[#This Row],[PACK COUNT]]&gt;1,"Multipack","Single")</f>
        <v>Single</v>
      </c>
    </row>
    <row r="13083" spans="1:13">
      <c r="A13083" s="21" t="s">
        <v>617</v>
      </c>
      <c r="B13083" s="21" t="s">
        <v>616</v>
      </c>
      <c r="C13083" s="21" t="s">
        <v>616</v>
      </c>
      <c r="D13083" s="21" t="s">
        <v>24</v>
      </c>
      <c r="E13083" s="21" t="s">
        <v>619</v>
      </c>
      <c r="F13083" s="21" t="s">
        <v>196</v>
      </c>
      <c r="G13083" s="21">
        <v>1</v>
      </c>
      <c r="H13083" s="20">
        <v>0.49993142401477897</v>
      </c>
      <c r="I13083" s="20">
        <v>1.2829301979792214</v>
      </c>
      <c r="J13083" s="19" t="s">
        <v>1963</v>
      </c>
      <c r="K13083" s="18">
        <v>11</v>
      </c>
      <c r="L13083" s="18">
        <v>0.33</v>
      </c>
      <c r="M13083" s="18" t="str">
        <f>IF(tbl_data[[#This Row],[PACK COUNT]]&gt;1,"Multipack","Single")</f>
        <v>Single</v>
      </c>
    </row>
    <row r="13084" spans="1:13">
      <c r="A13084" s="21" t="s">
        <v>617</v>
      </c>
      <c r="B13084" s="21" t="s">
        <v>616</v>
      </c>
      <c r="C13084" s="21" t="s">
        <v>616</v>
      </c>
      <c r="D13084" s="21" t="s">
        <v>24</v>
      </c>
      <c r="E13084" s="21" t="s">
        <v>618</v>
      </c>
      <c r="F13084" s="21" t="s">
        <v>196</v>
      </c>
      <c r="G13084" s="21">
        <v>1</v>
      </c>
      <c r="H13084" s="20">
        <v>4.8142933410802842</v>
      </c>
      <c r="I13084" s="20">
        <v>11.691557622226497</v>
      </c>
      <c r="J13084" s="19" t="s">
        <v>1963</v>
      </c>
      <c r="K13084" s="18">
        <v>11</v>
      </c>
      <c r="L13084" s="18">
        <v>0.5</v>
      </c>
      <c r="M13084" s="18" t="str">
        <f>IF(tbl_data[[#This Row],[PACK COUNT]]&gt;1,"Multipack","Single")</f>
        <v>Single</v>
      </c>
    </row>
    <row r="13085" spans="1:13">
      <c r="A13085" s="21" t="s">
        <v>610</v>
      </c>
      <c r="B13085" s="21" t="s">
        <v>613</v>
      </c>
      <c r="C13085" s="21" t="s">
        <v>608</v>
      </c>
      <c r="D13085" s="21" t="s">
        <v>24</v>
      </c>
      <c r="E13085" s="21" t="s">
        <v>614</v>
      </c>
      <c r="F13085" s="21" t="s">
        <v>196</v>
      </c>
      <c r="G13085" s="21">
        <v>1</v>
      </c>
      <c r="H13085" s="20">
        <v>6.4581136808552347E-2</v>
      </c>
      <c r="I13085" s="20">
        <v>0.20385133462225022</v>
      </c>
      <c r="J13085" s="19" t="s">
        <v>1963</v>
      </c>
      <c r="K13085" s="18">
        <v>11</v>
      </c>
      <c r="L13085" s="18">
        <v>1</v>
      </c>
      <c r="M13085" s="18" t="str">
        <f>IF(tbl_data[[#This Row],[PACK COUNT]]&gt;1,"Multipack","Single")</f>
        <v>Single</v>
      </c>
    </row>
    <row r="13086" spans="1:13">
      <c r="A13086" s="21" t="s">
        <v>610</v>
      </c>
      <c r="B13086" s="21" t="s">
        <v>613</v>
      </c>
      <c r="C13086" s="21" t="s">
        <v>612</v>
      </c>
      <c r="D13086" s="21" t="s">
        <v>24</v>
      </c>
      <c r="E13086" s="21" t="s">
        <v>611</v>
      </c>
      <c r="F13086" s="21" t="s">
        <v>196</v>
      </c>
      <c r="G13086" s="21">
        <v>1</v>
      </c>
      <c r="H13086" s="20">
        <v>6.5819283682431839E-2</v>
      </c>
      <c r="I13086" s="20">
        <v>0.20737445478961133</v>
      </c>
      <c r="J13086" s="19" t="s">
        <v>1963</v>
      </c>
      <c r="K13086" s="18">
        <v>11</v>
      </c>
      <c r="L13086" s="18">
        <v>1</v>
      </c>
      <c r="M13086" s="18" t="str">
        <f>IF(tbl_data[[#This Row],[PACK COUNT]]&gt;1,"Multipack","Single")</f>
        <v>Single</v>
      </c>
    </row>
    <row r="13087" spans="1:13">
      <c r="A13087" s="21" t="s">
        <v>606</v>
      </c>
      <c r="B13087" s="21" t="s">
        <v>605</v>
      </c>
      <c r="C13087" s="21" t="s">
        <v>605</v>
      </c>
      <c r="D13087" s="21" t="s">
        <v>24</v>
      </c>
      <c r="E13087" s="21" t="s">
        <v>604</v>
      </c>
      <c r="F13087" s="21" t="s">
        <v>196</v>
      </c>
      <c r="G13087" s="21">
        <v>1</v>
      </c>
      <c r="H13087" s="20">
        <v>9.503926086033522E-2</v>
      </c>
      <c r="I13087" s="20">
        <v>0.27935066327783953</v>
      </c>
      <c r="J13087" s="19" t="s">
        <v>1963</v>
      </c>
      <c r="K13087" s="18">
        <v>11</v>
      </c>
      <c r="L13087" s="18">
        <v>0.33</v>
      </c>
      <c r="M13087" s="18" t="str">
        <f>IF(tbl_data[[#This Row],[PACK COUNT]]&gt;1,"Multipack","Single")</f>
        <v>Single</v>
      </c>
    </row>
    <row r="13088" spans="1:13">
      <c r="A13088" s="21" t="s">
        <v>602</v>
      </c>
      <c r="B13088" s="21" t="s">
        <v>601</v>
      </c>
      <c r="C13088" s="21" t="s">
        <v>600</v>
      </c>
      <c r="D13088" s="21" t="s">
        <v>24</v>
      </c>
      <c r="E13088" s="21" t="s">
        <v>603</v>
      </c>
      <c r="F13088" s="21" t="s">
        <v>196</v>
      </c>
      <c r="G13088" s="21">
        <v>6</v>
      </c>
      <c r="H13088" s="20">
        <v>7.0659713202854595E-3</v>
      </c>
      <c r="I13088" s="20">
        <v>5.9726177109690116E-2</v>
      </c>
      <c r="J13088" s="19" t="s">
        <v>1963</v>
      </c>
      <c r="K13088" s="18">
        <v>11</v>
      </c>
      <c r="L13088" s="18">
        <v>0.36</v>
      </c>
      <c r="M13088" s="18" t="str">
        <f>IF(tbl_data[[#This Row],[PACK COUNT]]&gt;1,"Multipack","Single")</f>
        <v>Multipack</v>
      </c>
    </row>
    <row r="13089" spans="1:13">
      <c r="A13089" s="21" t="s">
        <v>602</v>
      </c>
      <c r="B13089" s="21" t="s">
        <v>601</v>
      </c>
      <c r="C13089" s="21" t="s">
        <v>600</v>
      </c>
      <c r="D13089" s="21" t="s">
        <v>24</v>
      </c>
      <c r="E13089" s="21" t="s">
        <v>599</v>
      </c>
      <c r="F13089" s="21" t="s">
        <v>196</v>
      </c>
      <c r="G13089" s="21">
        <v>1</v>
      </c>
      <c r="H13089" s="20">
        <v>2.56437636124492</v>
      </c>
      <c r="I13089" s="20">
        <v>10.956085676197292</v>
      </c>
      <c r="J13089" s="19" t="s">
        <v>1963</v>
      </c>
      <c r="K13089" s="18">
        <v>11</v>
      </c>
      <c r="L13089" s="18">
        <v>0.36</v>
      </c>
      <c r="M13089" s="18" t="str">
        <f>IF(tbl_data[[#This Row],[PACK COUNT]]&gt;1,"Multipack","Single")</f>
        <v>Single</v>
      </c>
    </row>
    <row r="13090" spans="1:13">
      <c r="A13090" s="21" t="s">
        <v>591</v>
      </c>
      <c r="B13090" s="21" t="s">
        <v>594</v>
      </c>
      <c r="C13090" s="21" t="s">
        <v>597</v>
      </c>
      <c r="D13090" s="21" t="s">
        <v>87</v>
      </c>
      <c r="E13090" s="21" t="s">
        <v>598</v>
      </c>
      <c r="F13090" s="21" t="s">
        <v>191</v>
      </c>
      <c r="G13090" s="21">
        <v>1</v>
      </c>
      <c r="H13090" s="20">
        <v>1.4977369404912589E-2</v>
      </c>
      <c r="I13090" s="20">
        <v>3.2764744078751809E-2</v>
      </c>
      <c r="J13090" s="19" t="s">
        <v>1963</v>
      </c>
      <c r="K13090" s="18">
        <v>11</v>
      </c>
      <c r="L13090" s="18">
        <v>0.5</v>
      </c>
      <c r="M13090" s="18" t="str">
        <f>IF(tbl_data[[#This Row],[PACK COUNT]]&gt;1,"Multipack","Single")</f>
        <v>Single</v>
      </c>
    </row>
    <row r="13091" spans="1:13">
      <c r="A13091" s="21" t="s">
        <v>591</v>
      </c>
      <c r="B13091" s="21" t="s">
        <v>594</v>
      </c>
      <c r="C13091" s="21" t="s">
        <v>597</v>
      </c>
      <c r="D13091" s="21" t="s">
        <v>71</v>
      </c>
      <c r="E13091" s="21" t="s">
        <v>596</v>
      </c>
      <c r="F13091" s="21" t="s">
        <v>196</v>
      </c>
      <c r="G13091" s="21">
        <v>1</v>
      </c>
      <c r="H13091" s="20">
        <v>1.5941595942520734</v>
      </c>
      <c r="I13091" s="20">
        <v>3.1004620770781095</v>
      </c>
      <c r="J13091" s="19" t="s">
        <v>1963</v>
      </c>
      <c r="K13091" s="18">
        <v>11</v>
      </c>
      <c r="L13091" s="18">
        <v>0.5</v>
      </c>
      <c r="M13091" s="18" t="str">
        <f>IF(tbl_data[[#This Row],[PACK COUNT]]&gt;1,"Multipack","Single")</f>
        <v>Single</v>
      </c>
    </row>
    <row r="13092" spans="1:13">
      <c r="A13092" s="21" t="s">
        <v>591</v>
      </c>
      <c r="B13092" s="21" t="s">
        <v>594</v>
      </c>
      <c r="C13092" s="21" t="s">
        <v>593</v>
      </c>
      <c r="D13092" s="21" t="s">
        <v>87</v>
      </c>
      <c r="E13092" s="21" t="s">
        <v>595</v>
      </c>
      <c r="F13092" s="21" t="s">
        <v>191</v>
      </c>
      <c r="G13092" s="21">
        <v>1</v>
      </c>
      <c r="H13092" s="20">
        <v>3.236109830216162E-2</v>
      </c>
      <c r="I13092" s="20">
        <v>6.901070636949122E-2</v>
      </c>
      <c r="J13092" s="19" t="s">
        <v>1963</v>
      </c>
      <c r="K13092" s="18">
        <v>11</v>
      </c>
      <c r="L13092" s="18">
        <v>0.5</v>
      </c>
      <c r="M13092" s="18" t="str">
        <f>IF(tbl_data[[#This Row],[PACK COUNT]]&gt;1,"Multipack","Single")</f>
        <v>Single</v>
      </c>
    </row>
    <row r="13093" spans="1:13">
      <c r="A13093" s="21" t="s">
        <v>591</v>
      </c>
      <c r="B13093" s="21" t="s">
        <v>594</v>
      </c>
      <c r="C13093" s="21" t="s">
        <v>593</v>
      </c>
      <c r="D13093" s="21" t="s">
        <v>71</v>
      </c>
      <c r="E13093" s="21" t="s">
        <v>592</v>
      </c>
      <c r="F13093" s="21" t="s">
        <v>196</v>
      </c>
      <c r="G13093" s="21">
        <v>1</v>
      </c>
      <c r="H13093" s="20">
        <v>2.657219238058532</v>
      </c>
      <c r="I13093" s="20">
        <v>5.0781204290671207</v>
      </c>
      <c r="J13093" s="19" t="s">
        <v>1963</v>
      </c>
      <c r="K13093" s="18">
        <v>11</v>
      </c>
      <c r="L13093" s="18">
        <v>0.5</v>
      </c>
      <c r="M13093" s="18" t="str">
        <f>IF(tbl_data[[#This Row],[PACK COUNT]]&gt;1,"Multipack","Single")</f>
        <v>Single</v>
      </c>
    </row>
    <row r="13094" spans="1:13">
      <c r="A13094" s="21" t="s">
        <v>591</v>
      </c>
      <c r="B13094" s="21" t="s">
        <v>590</v>
      </c>
      <c r="C13094" s="21" t="s">
        <v>590</v>
      </c>
      <c r="D13094" s="21" t="s">
        <v>71</v>
      </c>
      <c r="E13094" s="21" t="s">
        <v>1351</v>
      </c>
      <c r="F13094" s="21" t="s">
        <v>191</v>
      </c>
      <c r="G13094" s="21">
        <v>1</v>
      </c>
      <c r="H13094" s="20">
        <v>0.27385989425451651</v>
      </c>
      <c r="I13094" s="20">
        <v>0.38414537801466836</v>
      </c>
      <c r="J13094" s="19" t="s">
        <v>1963</v>
      </c>
      <c r="K13094" s="18">
        <v>11</v>
      </c>
      <c r="L13094" s="18">
        <v>0.5</v>
      </c>
      <c r="M13094" s="18" t="str">
        <f>IF(tbl_data[[#This Row],[PACK COUNT]]&gt;1,"Multipack","Single")</f>
        <v>Single</v>
      </c>
    </row>
    <row r="13095" spans="1:13">
      <c r="A13095" s="21" t="s">
        <v>591</v>
      </c>
      <c r="B13095" s="21" t="s">
        <v>590</v>
      </c>
      <c r="C13095" s="21" t="s">
        <v>590</v>
      </c>
      <c r="D13095" s="21" t="s">
        <v>24</v>
      </c>
      <c r="E13095" s="21" t="s">
        <v>589</v>
      </c>
      <c r="F13095" s="21" t="s">
        <v>196</v>
      </c>
      <c r="G13095" s="21">
        <v>1</v>
      </c>
      <c r="H13095" s="20">
        <v>0.54932302798040122</v>
      </c>
      <c r="I13095" s="20">
        <v>1.1244741548598391</v>
      </c>
      <c r="J13095" s="19" t="s">
        <v>1963</v>
      </c>
      <c r="K13095" s="18">
        <v>11</v>
      </c>
      <c r="L13095" s="18">
        <v>0.5</v>
      </c>
      <c r="M13095" s="18" t="str">
        <f>IF(tbl_data[[#This Row],[PACK COUNT]]&gt;1,"Multipack","Single")</f>
        <v>Single</v>
      </c>
    </row>
    <row r="13096" spans="1:13">
      <c r="A13096" s="21" t="s">
        <v>581</v>
      </c>
      <c r="B13096" s="21" t="s">
        <v>588</v>
      </c>
      <c r="C13096" s="21" t="s">
        <v>588</v>
      </c>
      <c r="D13096" s="21" t="s">
        <v>24</v>
      </c>
      <c r="E13096" s="21" t="s">
        <v>587</v>
      </c>
      <c r="F13096" s="21" t="s">
        <v>196</v>
      </c>
      <c r="G13096" s="21">
        <v>1</v>
      </c>
      <c r="H13096" s="20">
        <v>1.2673197337551158E-2</v>
      </c>
      <c r="I13096" s="20">
        <v>4.6349325893332315E-2</v>
      </c>
      <c r="J13096" s="19" t="s">
        <v>1963</v>
      </c>
      <c r="K13096" s="18">
        <v>11</v>
      </c>
      <c r="L13096" s="18">
        <v>0.33</v>
      </c>
      <c r="M13096" s="18" t="str">
        <f>IF(tbl_data[[#This Row],[PACK COUNT]]&gt;1,"Multipack","Single")</f>
        <v>Single</v>
      </c>
    </row>
    <row r="13097" spans="1:13">
      <c r="A13097" s="21" t="s">
        <v>581</v>
      </c>
      <c r="B13097" s="21" t="s">
        <v>580</v>
      </c>
      <c r="C13097" s="21" t="s">
        <v>585</v>
      </c>
      <c r="D13097" s="21" t="s">
        <v>24</v>
      </c>
      <c r="E13097" s="21" t="s">
        <v>586</v>
      </c>
      <c r="F13097" s="21" t="s">
        <v>191</v>
      </c>
      <c r="G13097" s="21">
        <v>1</v>
      </c>
      <c r="H13097" s="20">
        <v>0.38754136344004364</v>
      </c>
      <c r="I13097" s="20">
        <v>0.90883069173544606</v>
      </c>
      <c r="J13097" s="19" t="s">
        <v>1963</v>
      </c>
      <c r="K13097" s="18">
        <v>11</v>
      </c>
      <c r="L13097" s="18">
        <v>0.5</v>
      </c>
      <c r="M13097" s="18" t="str">
        <f>IF(tbl_data[[#This Row],[PACK COUNT]]&gt;1,"Multipack","Single")</f>
        <v>Single</v>
      </c>
    </row>
    <row r="13098" spans="1:13">
      <c r="A13098" s="21" t="s">
        <v>581</v>
      </c>
      <c r="B13098" s="21" t="s">
        <v>580</v>
      </c>
      <c r="C13098" s="21" t="s">
        <v>585</v>
      </c>
      <c r="D13098" s="21" t="s">
        <v>24</v>
      </c>
      <c r="E13098" s="21" t="s">
        <v>584</v>
      </c>
      <c r="F13098" s="21" t="s">
        <v>196</v>
      </c>
      <c r="G13098" s="21">
        <v>1</v>
      </c>
      <c r="H13098" s="20">
        <v>7.0897585627776177E-2</v>
      </c>
      <c r="I13098" s="20">
        <v>0.16260448893508447</v>
      </c>
      <c r="J13098" s="19" t="s">
        <v>1963</v>
      </c>
      <c r="K13098" s="18">
        <v>11</v>
      </c>
      <c r="L13098" s="18">
        <v>0.33</v>
      </c>
      <c r="M13098" s="18" t="str">
        <f>IF(tbl_data[[#This Row],[PACK COUNT]]&gt;1,"Multipack","Single")</f>
        <v>Single</v>
      </c>
    </row>
    <row r="13099" spans="1:13">
      <c r="A13099" s="21" t="s">
        <v>581</v>
      </c>
      <c r="B13099" s="21" t="s">
        <v>580</v>
      </c>
      <c r="C13099" s="21" t="s">
        <v>583</v>
      </c>
      <c r="D13099" s="21" t="s">
        <v>24</v>
      </c>
      <c r="E13099" s="21" t="s">
        <v>582</v>
      </c>
      <c r="F13099" s="21" t="s">
        <v>196</v>
      </c>
      <c r="G13099" s="21">
        <v>1</v>
      </c>
      <c r="H13099" s="20">
        <v>1.0821124415157162E-2</v>
      </c>
      <c r="I13099" s="20">
        <v>6.5156637884255866E-2</v>
      </c>
      <c r="J13099" s="19" t="s">
        <v>1963</v>
      </c>
      <c r="K13099" s="18">
        <v>11</v>
      </c>
      <c r="L13099" s="18">
        <v>0.33</v>
      </c>
      <c r="M13099" s="18" t="str">
        <f>IF(tbl_data[[#This Row],[PACK COUNT]]&gt;1,"Multipack","Single")</f>
        <v>Single</v>
      </c>
    </row>
    <row r="13100" spans="1:13">
      <c r="A13100" s="21" t="s">
        <v>564</v>
      </c>
      <c r="B13100" s="21" t="s">
        <v>563</v>
      </c>
      <c r="C13100" s="21" t="s">
        <v>566</v>
      </c>
      <c r="D13100" s="21" t="s">
        <v>24</v>
      </c>
      <c r="E13100" s="21" t="s">
        <v>565</v>
      </c>
      <c r="F13100" s="21" t="s">
        <v>191</v>
      </c>
      <c r="G13100" s="21">
        <v>1</v>
      </c>
      <c r="H13100" s="20">
        <v>0.46594362882556556</v>
      </c>
      <c r="I13100" s="20">
        <v>2.372312461729531</v>
      </c>
      <c r="J13100" s="19" t="s">
        <v>1963</v>
      </c>
      <c r="K13100" s="18">
        <v>11</v>
      </c>
      <c r="L13100" s="18">
        <v>0.44</v>
      </c>
      <c r="M13100" s="18" t="str">
        <f>IF(tbl_data[[#This Row],[PACK COUNT]]&gt;1,"Multipack","Single")</f>
        <v>Single</v>
      </c>
    </row>
    <row r="13101" spans="1:13">
      <c r="A13101" s="21" t="s">
        <v>564</v>
      </c>
      <c r="B13101" s="21" t="s">
        <v>563</v>
      </c>
      <c r="C13101" s="21" t="s">
        <v>566</v>
      </c>
      <c r="D13101" s="21" t="s">
        <v>24</v>
      </c>
      <c r="E13101" s="21" t="s">
        <v>1276</v>
      </c>
      <c r="F13101" s="21" t="s">
        <v>196</v>
      </c>
      <c r="G13101" s="21">
        <v>1</v>
      </c>
      <c r="H13101" s="20">
        <v>2.6373205575534108E-3</v>
      </c>
      <c r="I13101" s="20">
        <v>1.5742260548826922E-2</v>
      </c>
      <c r="J13101" s="19" t="s">
        <v>1963</v>
      </c>
      <c r="K13101" s="18">
        <v>11</v>
      </c>
      <c r="L13101" s="18">
        <v>0.33</v>
      </c>
      <c r="M13101" s="18" t="str">
        <f>IF(tbl_data[[#This Row],[PACK COUNT]]&gt;1,"Multipack","Single")</f>
        <v>Single</v>
      </c>
    </row>
    <row r="13102" spans="1:13">
      <c r="A13102" s="21" t="s">
        <v>564</v>
      </c>
      <c r="B13102" s="21" t="s">
        <v>563</v>
      </c>
      <c r="C13102" s="21" t="s">
        <v>402</v>
      </c>
      <c r="D13102" s="21" t="s">
        <v>24</v>
      </c>
      <c r="E13102" s="21" t="s">
        <v>562</v>
      </c>
      <c r="F13102" s="21" t="s">
        <v>196</v>
      </c>
      <c r="G13102" s="21">
        <v>1</v>
      </c>
      <c r="H13102" s="20">
        <v>0.82150825469038602</v>
      </c>
      <c r="I13102" s="20">
        <v>2.7688986537815836</v>
      </c>
      <c r="J13102" s="19" t="s">
        <v>1963</v>
      </c>
      <c r="K13102" s="18">
        <v>11</v>
      </c>
      <c r="L13102" s="18">
        <v>0.33</v>
      </c>
      <c r="M13102" s="18" t="str">
        <f>IF(tbl_data[[#This Row],[PACK COUNT]]&gt;1,"Multipack","Single")</f>
        <v>Single</v>
      </c>
    </row>
    <row r="13103" spans="1:13">
      <c r="A13103" s="21" t="s">
        <v>561</v>
      </c>
      <c r="B13103" s="21" t="s">
        <v>560</v>
      </c>
      <c r="C13103" s="21" t="s">
        <v>560</v>
      </c>
      <c r="D13103" s="21" t="s">
        <v>24</v>
      </c>
      <c r="E13103" s="21" t="s">
        <v>1350</v>
      </c>
      <c r="F13103" s="21" t="s">
        <v>196</v>
      </c>
      <c r="G13103" s="21">
        <v>1</v>
      </c>
      <c r="H13103" s="20">
        <v>0.56030933854129916</v>
      </c>
      <c r="I13103" s="20">
        <v>2.3513228144940861</v>
      </c>
      <c r="J13103" s="19" t="s">
        <v>1963</v>
      </c>
      <c r="K13103" s="18">
        <v>11</v>
      </c>
      <c r="L13103" s="18">
        <v>0.33</v>
      </c>
      <c r="M13103" s="18" t="str">
        <f>IF(tbl_data[[#This Row],[PACK COUNT]]&gt;1,"Multipack","Single")</f>
        <v>Single</v>
      </c>
    </row>
    <row r="13104" spans="1:13">
      <c r="A13104" s="21" t="s">
        <v>558</v>
      </c>
      <c r="B13104" s="21" t="s">
        <v>557</v>
      </c>
      <c r="C13104" s="21" t="s">
        <v>557</v>
      </c>
      <c r="D13104" s="21" t="s">
        <v>110</v>
      </c>
      <c r="E13104" s="21" t="s">
        <v>556</v>
      </c>
      <c r="F13104" s="21" t="s">
        <v>196</v>
      </c>
      <c r="G13104" s="21">
        <v>1</v>
      </c>
      <c r="H13104" s="20">
        <v>1.9251943112028165E-2</v>
      </c>
      <c r="I13104" s="20">
        <v>0.13834756661978678</v>
      </c>
      <c r="J13104" s="19" t="s">
        <v>1963</v>
      </c>
      <c r="K13104" s="18">
        <v>11</v>
      </c>
      <c r="L13104" s="18">
        <v>0.33</v>
      </c>
      <c r="M13104" s="18" t="str">
        <f>IF(tbl_data[[#This Row],[PACK COUNT]]&gt;1,"Multipack","Single")</f>
        <v>Single</v>
      </c>
    </row>
    <row r="13105" spans="1:13">
      <c r="A13105" s="21" t="s">
        <v>558</v>
      </c>
      <c r="B13105" s="21" t="s">
        <v>1242</v>
      </c>
      <c r="C13105" s="21" t="s">
        <v>1241</v>
      </c>
      <c r="D13105" s="21" t="s">
        <v>24</v>
      </c>
      <c r="E13105" s="21" t="s">
        <v>1240</v>
      </c>
      <c r="F13105" s="21" t="s">
        <v>196</v>
      </c>
      <c r="G13105" s="21">
        <v>1</v>
      </c>
      <c r="H13105" s="20">
        <v>5.2289498506340373E-3</v>
      </c>
      <c r="I13105" s="20">
        <v>3.8553710026824749E-2</v>
      </c>
      <c r="J13105" s="19" t="s">
        <v>1963</v>
      </c>
      <c r="K13105" s="18">
        <v>11</v>
      </c>
      <c r="L13105" s="18">
        <v>0.25</v>
      </c>
      <c r="M13105" s="18" t="str">
        <f>IF(tbl_data[[#This Row],[PACK COUNT]]&gt;1,"Multipack","Single")</f>
        <v>Single</v>
      </c>
    </row>
    <row r="13106" spans="1:13">
      <c r="A13106" s="21" t="s">
        <v>533</v>
      </c>
      <c r="B13106" s="21" t="s">
        <v>553</v>
      </c>
      <c r="C13106" s="21" t="s">
        <v>449</v>
      </c>
      <c r="D13106" s="21" t="s">
        <v>24</v>
      </c>
      <c r="E13106" s="21" t="s">
        <v>552</v>
      </c>
      <c r="F13106" s="21" t="s">
        <v>191</v>
      </c>
      <c r="G13106" s="21">
        <v>1</v>
      </c>
      <c r="H13106" s="20">
        <v>1.3191912594494206</v>
      </c>
      <c r="I13106" s="20">
        <v>1.3788970171781676</v>
      </c>
      <c r="J13106" s="19" t="s">
        <v>1963</v>
      </c>
      <c r="K13106" s="18">
        <v>11</v>
      </c>
      <c r="L13106" s="18">
        <v>0.5</v>
      </c>
      <c r="M13106" s="18" t="str">
        <f>IF(tbl_data[[#This Row],[PACK COUNT]]&gt;1,"Multipack","Single")</f>
        <v>Single</v>
      </c>
    </row>
    <row r="13107" spans="1:13">
      <c r="A13107" s="21" t="s">
        <v>533</v>
      </c>
      <c r="B13107" s="21" t="s">
        <v>551</v>
      </c>
      <c r="C13107" s="21" t="s">
        <v>382</v>
      </c>
      <c r="D13107" s="21" t="s">
        <v>87</v>
      </c>
      <c r="E13107" s="21" t="s">
        <v>550</v>
      </c>
      <c r="F13107" s="21" t="s">
        <v>191</v>
      </c>
      <c r="G13107" s="21">
        <v>1</v>
      </c>
      <c r="H13107" s="20">
        <v>0.93462257858507736</v>
      </c>
      <c r="I13107" s="20">
        <v>1.3717797945693533</v>
      </c>
      <c r="J13107" s="19" t="s">
        <v>1963</v>
      </c>
      <c r="K13107" s="18">
        <v>11</v>
      </c>
      <c r="L13107" s="18">
        <v>0.5</v>
      </c>
      <c r="M13107" s="18" t="str">
        <f>IF(tbl_data[[#This Row],[PACK COUNT]]&gt;1,"Multipack","Single")</f>
        <v>Single</v>
      </c>
    </row>
    <row r="13108" spans="1:13">
      <c r="A13108" s="21" t="s">
        <v>533</v>
      </c>
      <c r="B13108" s="21" t="s">
        <v>551</v>
      </c>
      <c r="C13108" s="21" t="s">
        <v>382</v>
      </c>
      <c r="D13108" s="21" t="s">
        <v>87</v>
      </c>
      <c r="E13108" s="21" t="s">
        <v>550</v>
      </c>
      <c r="F13108" s="21" t="s">
        <v>191</v>
      </c>
      <c r="G13108" s="21">
        <v>1</v>
      </c>
      <c r="H13108" s="20">
        <v>2.0243773644085117</v>
      </c>
      <c r="I13108" s="20">
        <v>2.9317402249402846</v>
      </c>
      <c r="J13108" s="19" t="s">
        <v>1963</v>
      </c>
      <c r="K13108" s="18">
        <v>11</v>
      </c>
      <c r="L13108" s="18">
        <v>0.5</v>
      </c>
      <c r="M13108" s="18" t="str">
        <f>IF(tbl_data[[#This Row],[PACK COUNT]]&gt;1,"Multipack","Single")</f>
        <v>Single</v>
      </c>
    </row>
    <row r="13109" spans="1:13">
      <c r="A13109" s="21" t="s">
        <v>533</v>
      </c>
      <c r="B13109" s="21" t="s">
        <v>547</v>
      </c>
      <c r="C13109" s="21" t="s">
        <v>24</v>
      </c>
      <c r="D13109" s="21" t="s">
        <v>71</v>
      </c>
      <c r="E13109" s="21" t="s">
        <v>549</v>
      </c>
      <c r="F13109" s="21" t="s">
        <v>191</v>
      </c>
      <c r="G13109" s="21">
        <v>1</v>
      </c>
      <c r="H13109" s="20">
        <v>5.8340164936748948</v>
      </c>
      <c r="I13109" s="20">
        <v>6.3396768689545047</v>
      </c>
      <c r="J13109" s="19" t="s">
        <v>1963</v>
      </c>
      <c r="K13109" s="18">
        <v>11</v>
      </c>
      <c r="L13109" s="18">
        <v>0.5</v>
      </c>
      <c r="M13109" s="18" t="str">
        <f>IF(tbl_data[[#This Row],[PACK COUNT]]&gt;1,"Multipack","Single")</f>
        <v>Single</v>
      </c>
    </row>
    <row r="13110" spans="1:13">
      <c r="A13110" s="21" t="s">
        <v>533</v>
      </c>
      <c r="B13110" s="21" t="s">
        <v>547</v>
      </c>
      <c r="C13110" s="21" t="s">
        <v>24</v>
      </c>
      <c r="D13110" s="21" t="s">
        <v>87</v>
      </c>
      <c r="E13110" s="21" t="s">
        <v>1275</v>
      </c>
      <c r="F13110" s="21" t="s">
        <v>191</v>
      </c>
      <c r="G13110" s="21">
        <v>1</v>
      </c>
      <c r="H13110" s="20">
        <v>9.9371384142313682E-2</v>
      </c>
      <c r="I13110" s="20">
        <v>0.1395257883806359</v>
      </c>
      <c r="J13110" s="19" t="s">
        <v>1963</v>
      </c>
      <c r="K13110" s="18">
        <v>11</v>
      </c>
      <c r="L13110" s="18">
        <v>5</v>
      </c>
      <c r="M13110" s="18" t="str">
        <f>IF(tbl_data[[#This Row],[PACK COUNT]]&gt;1,"Multipack","Single")</f>
        <v>Single</v>
      </c>
    </row>
    <row r="13111" spans="1:13">
      <c r="A13111" s="21" t="s">
        <v>533</v>
      </c>
      <c r="B13111" s="21" t="s">
        <v>547</v>
      </c>
      <c r="C13111" s="21" t="s">
        <v>62</v>
      </c>
      <c r="D13111" s="21" t="s">
        <v>87</v>
      </c>
      <c r="E13111" s="21" t="s">
        <v>548</v>
      </c>
      <c r="F13111" s="21" t="s">
        <v>191</v>
      </c>
      <c r="G13111" s="21">
        <v>1</v>
      </c>
      <c r="H13111" s="20">
        <v>0.50335703645488705</v>
      </c>
      <c r="I13111" s="20">
        <v>0.50920008720097076</v>
      </c>
      <c r="J13111" s="19" t="s">
        <v>1963</v>
      </c>
      <c r="K13111" s="18">
        <v>11</v>
      </c>
      <c r="L13111" s="18">
        <v>0.5</v>
      </c>
      <c r="M13111" s="18" t="str">
        <f>IF(tbl_data[[#This Row],[PACK COUNT]]&gt;1,"Multipack","Single")</f>
        <v>Single</v>
      </c>
    </row>
    <row r="13112" spans="1:13">
      <c r="A13112" s="21" t="s">
        <v>523</v>
      </c>
      <c r="B13112" s="21" t="s">
        <v>522</v>
      </c>
      <c r="C13112" s="21" t="s">
        <v>529</v>
      </c>
      <c r="D13112" s="21" t="s">
        <v>71</v>
      </c>
      <c r="E13112" s="21" t="s">
        <v>528</v>
      </c>
      <c r="F13112" s="21" t="s">
        <v>196</v>
      </c>
      <c r="G13112" s="21">
        <v>1</v>
      </c>
      <c r="H13112" s="20">
        <v>1.2815327639356148E-2</v>
      </c>
      <c r="I13112" s="20">
        <v>7.6630991175609106E-2</v>
      </c>
      <c r="J13112" s="19" t="s">
        <v>1963</v>
      </c>
      <c r="K13112" s="18">
        <v>11</v>
      </c>
      <c r="L13112" s="18">
        <v>0.33</v>
      </c>
      <c r="M13112" s="18" t="str">
        <f>IF(tbl_data[[#This Row],[PACK COUNT]]&gt;1,"Multipack","Single")</f>
        <v>Single</v>
      </c>
    </row>
    <row r="13113" spans="1:13">
      <c r="A13113" s="21" t="s">
        <v>523</v>
      </c>
      <c r="B13113" s="21" t="s">
        <v>522</v>
      </c>
      <c r="C13113" s="21" t="s">
        <v>527</v>
      </c>
      <c r="D13113" s="21" t="s">
        <v>24</v>
      </c>
      <c r="E13113" s="21" t="s">
        <v>526</v>
      </c>
      <c r="F13113" s="21" t="s">
        <v>196</v>
      </c>
      <c r="G13113" s="21">
        <v>1</v>
      </c>
      <c r="H13113" s="20">
        <v>9.0669560616960052E-3</v>
      </c>
      <c r="I13113" s="20">
        <v>5.2745315569365382E-2</v>
      </c>
      <c r="J13113" s="19" t="s">
        <v>1963</v>
      </c>
      <c r="K13113" s="18">
        <v>11</v>
      </c>
      <c r="L13113" s="18">
        <v>0.33</v>
      </c>
      <c r="M13113" s="18" t="str">
        <f>IF(tbl_data[[#This Row],[PACK COUNT]]&gt;1,"Multipack","Single")</f>
        <v>Single</v>
      </c>
    </row>
    <row r="13114" spans="1:13">
      <c r="A13114" s="21" t="s">
        <v>523</v>
      </c>
      <c r="B13114" s="21" t="s">
        <v>522</v>
      </c>
      <c r="C13114" s="21" t="s">
        <v>525</v>
      </c>
      <c r="D13114" s="21" t="s">
        <v>110</v>
      </c>
      <c r="E13114" s="21" t="s">
        <v>524</v>
      </c>
      <c r="F13114" s="21" t="s">
        <v>196</v>
      </c>
      <c r="G13114" s="21">
        <v>1</v>
      </c>
      <c r="H13114" s="20">
        <v>1.7170814632967924E-2</v>
      </c>
      <c r="I13114" s="20">
        <v>0.10112957118998685</v>
      </c>
      <c r="J13114" s="19" t="s">
        <v>1963</v>
      </c>
      <c r="K13114" s="18">
        <v>11</v>
      </c>
      <c r="L13114" s="18">
        <v>0.33</v>
      </c>
      <c r="M13114" s="18" t="str">
        <f>IF(tbl_data[[#This Row],[PACK COUNT]]&gt;1,"Multipack","Single")</f>
        <v>Single</v>
      </c>
    </row>
    <row r="13115" spans="1:13">
      <c r="A13115" s="21" t="s">
        <v>523</v>
      </c>
      <c r="B13115" s="21" t="s">
        <v>522</v>
      </c>
      <c r="C13115" s="21" t="s">
        <v>521</v>
      </c>
      <c r="D13115" s="21" t="s">
        <v>24</v>
      </c>
      <c r="E13115" s="21" t="s">
        <v>520</v>
      </c>
      <c r="F13115" s="21" t="s">
        <v>196</v>
      </c>
      <c r="G13115" s="21">
        <v>1</v>
      </c>
      <c r="H13115" s="20">
        <v>2.7398064188951859E-3</v>
      </c>
      <c r="I13115" s="20">
        <v>1.340518484664727E-2</v>
      </c>
      <c r="J13115" s="19" t="s">
        <v>1963</v>
      </c>
      <c r="K13115" s="18">
        <v>11</v>
      </c>
      <c r="L13115" s="18">
        <v>0.5</v>
      </c>
      <c r="M13115" s="18" t="str">
        <f>IF(tbl_data[[#This Row],[PACK COUNT]]&gt;1,"Multipack","Single")</f>
        <v>Single</v>
      </c>
    </row>
    <row r="13116" spans="1:13">
      <c r="A13116" s="21" t="s">
        <v>514</v>
      </c>
      <c r="B13116" s="21" t="s">
        <v>519</v>
      </c>
      <c r="C13116" s="21" t="s">
        <v>519</v>
      </c>
      <c r="D13116" s="21" t="s">
        <v>24</v>
      </c>
      <c r="E13116" s="21" t="s">
        <v>518</v>
      </c>
      <c r="F13116" s="21" t="s">
        <v>196</v>
      </c>
      <c r="G13116" s="21">
        <v>1</v>
      </c>
      <c r="H13116" s="20">
        <v>7.6845215794685701E-3</v>
      </c>
      <c r="I13116" s="20">
        <v>3.2071171341041697E-2</v>
      </c>
      <c r="J13116" s="19" t="s">
        <v>1963</v>
      </c>
      <c r="K13116" s="18">
        <v>11</v>
      </c>
      <c r="L13116" s="18">
        <v>0.5</v>
      </c>
      <c r="M13116" s="18" t="str">
        <f>IF(tbl_data[[#This Row],[PACK COUNT]]&gt;1,"Multipack","Single")</f>
        <v>Single</v>
      </c>
    </row>
    <row r="13117" spans="1:13">
      <c r="A13117" s="21" t="s">
        <v>514</v>
      </c>
      <c r="B13117" s="21" t="s">
        <v>517</v>
      </c>
      <c r="C13117" s="21" t="s">
        <v>516</v>
      </c>
      <c r="D13117" s="21" t="s">
        <v>24</v>
      </c>
      <c r="E13117" s="21" t="s">
        <v>515</v>
      </c>
      <c r="F13117" s="21" t="s">
        <v>196</v>
      </c>
      <c r="G13117" s="21">
        <v>1</v>
      </c>
      <c r="H13117" s="20">
        <v>1.1187196540181333E-3</v>
      </c>
      <c r="I13117" s="20">
        <v>4.5738428375796227E-3</v>
      </c>
      <c r="J13117" s="19" t="s">
        <v>1963</v>
      </c>
      <c r="K13117" s="18">
        <v>11</v>
      </c>
      <c r="L13117" s="18">
        <v>0.5</v>
      </c>
      <c r="M13117" s="18" t="str">
        <f>IF(tbl_data[[#This Row],[PACK COUNT]]&gt;1,"Multipack","Single")</f>
        <v>Single</v>
      </c>
    </row>
    <row r="13118" spans="1:13">
      <c r="A13118" s="21" t="s">
        <v>508</v>
      </c>
      <c r="B13118" s="21" t="s">
        <v>508</v>
      </c>
      <c r="C13118" s="21" t="s">
        <v>160</v>
      </c>
      <c r="D13118" s="21" t="s">
        <v>87</v>
      </c>
      <c r="E13118" s="21" t="s">
        <v>511</v>
      </c>
      <c r="F13118" s="21" t="s">
        <v>191</v>
      </c>
      <c r="G13118" s="21">
        <v>1</v>
      </c>
      <c r="H13118" s="20">
        <v>0.22158715930331319</v>
      </c>
      <c r="I13118" s="20">
        <v>0.36407201229176261</v>
      </c>
      <c r="J13118" s="19" t="s">
        <v>1963</v>
      </c>
      <c r="K13118" s="18">
        <v>11</v>
      </c>
      <c r="L13118" s="18">
        <v>0.5</v>
      </c>
      <c r="M13118" s="18" t="str">
        <f>IF(tbl_data[[#This Row],[PACK COUNT]]&gt;1,"Multipack","Single")</f>
        <v>Single</v>
      </c>
    </row>
    <row r="13119" spans="1:13">
      <c r="A13119" s="21" t="s">
        <v>508</v>
      </c>
      <c r="B13119" s="21" t="s">
        <v>508</v>
      </c>
      <c r="C13119" s="21" t="s">
        <v>510</v>
      </c>
      <c r="D13119" s="21" t="s">
        <v>71</v>
      </c>
      <c r="E13119" s="21" t="s">
        <v>509</v>
      </c>
      <c r="F13119" s="21" t="s">
        <v>191</v>
      </c>
      <c r="G13119" s="21">
        <v>1</v>
      </c>
      <c r="H13119" s="20">
        <v>2.520038649785988E-2</v>
      </c>
      <c r="I13119" s="20">
        <v>4.2730524877633458E-2</v>
      </c>
      <c r="J13119" s="19" t="s">
        <v>1963</v>
      </c>
      <c r="K13119" s="18">
        <v>11</v>
      </c>
      <c r="L13119" s="18">
        <v>0.5</v>
      </c>
      <c r="M13119" s="18" t="str">
        <f>IF(tbl_data[[#This Row],[PACK COUNT]]&gt;1,"Multipack","Single")</f>
        <v>Single</v>
      </c>
    </row>
    <row r="13120" spans="1:13">
      <c r="A13120" s="21" t="s">
        <v>504</v>
      </c>
      <c r="B13120" s="21" t="s">
        <v>503</v>
      </c>
      <c r="C13120" s="21" t="s">
        <v>503</v>
      </c>
      <c r="D13120" s="21" t="s">
        <v>87</v>
      </c>
      <c r="E13120" s="21" t="s">
        <v>505</v>
      </c>
      <c r="F13120" s="21" t="s">
        <v>203</v>
      </c>
      <c r="G13120" s="21">
        <v>1</v>
      </c>
      <c r="H13120" s="20">
        <v>1.8145171355867717</v>
      </c>
      <c r="I13120" s="20">
        <v>1.388268482729988</v>
      </c>
      <c r="J13120" s="19" t="s">
        <v>1963</v>
      </c>
      <c r="K13120" s="18">
        <v>11</v>
      </c>
      <c r="L13120" s="18">
        <v>2</v>
      </c>
      <c r="M13120" s="18" t="str">
        <f>IF(tbl_data[[#This Row],[PACK COUNT]]&gt;1,"Multipack","Single")</f>
        <v>Single</v>
      </c>
    </row>
    <row r="13121" spans="1:13">
      <c r="A13121" s="21" t="s">
        <v>504</v>
      </c>
      <c r="B13121" s="21" t="s">
        <v>503</v>
      </c>
      <c r="C13121" s="21" t="s">
        <v>110</v>
      </c>
      <c r="D13121" s="21" t="s">
        <v>110</v>
      </c>
      <c r="E13121" s="21" t="s">
        <v>502</v>
      </c>
      <c r="F13121" s="21" t="s">
        <v>191</v>
      </c>
      <c r="G13121" s="21">
        <v>1</v>
      </c>
      <c r="H13121" s="20">
        <v>1.5935625139310692</v>
      </c>
      <c r="I13121" s="20">
        <v>1.795049194538024</v>
      </c>
      <c r="J13121" s="19" t="s">
        <v>1963</v>
      </c>
      <c r="K13121" s="18">
        <v>11</v>
      </c>
      <c r="L13121" s="18">
        <v>0.5</v>
      </c>
      <c r="M13121" s="18" t="str">
        <f>IF(tbl_data[[#This Row],[PACK COUNT]]&gt;1,"Multipack","Single")</f>
        <v>Single</v>
      </c>
    </row>
    <row r="13122" spans="1:13">
      <c r="A13122" s="21" t="s">
        <v>501</v>
      </c>
      <c r="B13122" s="21" t="s">
        <v>500</v>
      </c>
      <c r="C13122" s="21" t="s">
        <v>499</v>
      </c>
      <c r="D13122" s="21" t="s">
        <v>24</v>
      </c>
      <c r="E13122" s="21" t="s">
        <v>498</v>
      </c>
      <c r="F13122" s="21" t="s">
        <v>196</v>
      </c>
      <c r="G13122" s="21">
        <v>1</v>
      </c>
      <c r="H13122" s="20">
        <v>4.595283994328167E-2</v>
      </c>
      <c r="I13122" s="20">
        <v>0.20886752373682624</v>
      </c>
      <c r="J13122" s="19" t="s">
        <v>1963</v>
      </c>
      <c r="K13122" s="18">
        <v>11</v>
      </c>
      <c r="L13122" s="18">
        <v>0.5</v>
      </c>
      <c r="M13122" s="18" t="str">
        <f>IF(tbl_data[[#This Row],[PACK COUNT]]&gt;1,"Multipack","Single")</f>
        <v>Single</v>
      </c>
    </row>
    <row r="13123" spans="1:13">
      <c r="A13123" s="21" t="s">
        <v>497</v>
      </c>
      <c r="B13123" s="21" t="s">
        <v>496</v>
      </c>
      <c r="C13123" s="21" t="s">
        <v>81</v>
      </c>
      <c r="D13123" s="21" t="s">
        <v>24</v>
      </c>
      <c r="E13123" s="21" t="s">
        <v>495</v>
      </c>
      <c r="F13123" s="21" t="s">
        <v>196</v>
      </c>
      <c r="G13123" s="21">
        <v>1</v>
      </c>
      <c r="H13123" s="20">
        <v>1.6487478383828438E-2</v>
      </c>
      <c r="I13123" s="20">
        <v>0.11111254026670281</v>
      </c>
      <c r="J13123" s="19" t="s">
        <v>1963</v>
      </c>
      <c r="K13123" s="18">
        <v>11</v>
      </c>
      <c r="L13123" s="18">
        <v>0.75</v>
      </c>
      <c r="M13123" s="18" t="str">
        <f>IF(tbl_data[[#This Row],[PACK COUNT]]&gt;1,"Multipack","Single")</f>
        <v>Single</v>
      </c>
    </row>
    <row r="13124" spans="1:13">
      <c r="A13124" s="21" t="s">
        <v>492</v>
      </c>
      <c r="B13124" s="21" t="s">
        <v>491</v>
      </c>
      <c r="C13124" s="21" t="s">
        <v>494</v>
      </c>
      <c r="D13124" s="21" t="s">
        <v>24</v>
      </c>
      <c r="E13124" s="21" t="s">
        <v>493</v>
      </c>
      <c r="F13124" s="21" t="s">
        <v>196</v>
      </c>
      <c r="G13124" s="21">
        <v>1</v>
      </c>
      <c r="H13124" s="20">
        <v>2.7399790918230589E-2</v>
      </c>
      <c r="I13124" s="20">
        <v>9.3530377368114884E-2</v>
      </c>
      <c r="J13124" s="19" t="s">
        <v>1963</v>
      </c>
      <c r="K13124" s="18">
        <v>11</v>
      </c>
      <c r="L13124" s="18">
        <v>0.33</v>
      </c>
      <c r="M13124" s="18" t="str">
        <f>IF(tbl_data[[#This Row],[PACK COUNT]]&gt;1,"Multipack","Single")</f>
        <v>Single</v>
      </c>
    </row>
    <row r="13125" spans="1:13">
      <c r="A13125" s="21" t="s">
        <v>492</v>
      </c>
      <c r="B13125" s="21" t="s">
        <v>491</v>
      </c>
      <c r="C13125" s="21" t="s">
        <v>490</v>
      </c>
      <c r="D13125" s="21" t="s">
        <v>24</v>
      </c>
      <c r="E13125" s="21" t="s">
        <v>489</v>
      </c>
      <c r="F13125" s="21" t="s">
        <v>196</v>
      </c>
      <c r="G13125" s="21">
        <v>1</v>
      </c>
      <c r="H13125" s="20">
        <v>2.6334165131933589E-2</v>
      </c>
      <c r="I13125" s="20">
        <v>8.6532510202182528E-2</v>
      </c>
      <c r="J13125" s="19" t="s">
        <v>1963</v>
      </c>
      <c r="K13125" s="18">
        <v>11</v>
      </c>
      <c r="L13125" s="18">
        <v>0.33</v>
      </c>
      <c r="M13125" s="18" t="str">
        <f>IF(tbl_data[[#This Row],[PACK COUNT]]&gt;1,"Multipack","Single")</f>
        <v>Single</v>
      </c>
    </row>
    <row r="13126" spans="1:13">
      <c r="A13126" s="21" t="s">
        <v>465</v>
      </c>
      <c r="B13126" s="21" t="s">
        <v>487</v>
      </c>
      <c r="C13126" s="21" t="s">
        <v>487</v>
      </c>
      <c r="D13126" s="21" t="s">
        <v>24</v>
      </c>
      <c r="E13126" s="21" t="s">
        <v>488</v>
      </c>
      <c r="F13126" s="21" t="s">
        <v>196</v>
      </c>
      <c r="G13126" s="21">
        <v>1</v>
      </c>
      <c r="H13126" s="20">
        <v>3.2120040188887491E-2</v>
      </c>
      <c r="I13126" s="20">
        <v>8.7351386361572525E-2</v>
      </c>
      <c r="J13126" s="19" t="s">
        <v>1963</v>
      </c>
      <c r="K13126" s="18">
        <v>11</v>
      </c>
      <c r="L13126" s="18">
        <v>0.33</v>
      </c>
      <c r="M13126" s="18" t="str">
        <f>IF(tbl_data[[#This Row],[PACK COUNT]]&gt;1,"Multipack","Single")</f>
        <v>Single</v>
      </c>
    </row>
    <row r="13127" spans="1:13">
      <c r="A13127" s="21" t="s">
        <v>465</v>
      </c>
      <c r="B13127" s="21" t="s">
        <v>487</v>
      </c>
      <c r="C13127" s="21" t="s">
        <v>55</v>
      </c>
      <c r="D13127" s="21" t="s">
        <v>24</v>
      </c>
      <c r="E13127" s="21" t="s">
        <v>486</v>
      </c>
      <c r="F13127" s="21" t="s">
        <v>196</v>
      </c>
      <c r="G13127" s="21">
        <v>1</v>
      </c>
      <c r="H13127" s="20">
        <v>6.3645056329873856E-2</v>
      </c>
      <c r="I13127" s="20">
        <v>0.17669498192710278</v>
      </c>
      <c r="J13127" s="19" t="s">
        <v>1963</v>
      </c>
      <c r="K13127" s="18">
        <v>11</v>
      </c>
      <c r="L13127" s="18">
        <v>0.33</v>
      </c>
      <c r="M13127" s="18" t="str">
        <f>IF(tbl_data[[#This Row],[PACK COUNT]]&gt;1,"Multipack","Single")</f>
        <v>Single</v>
      </c>
    </row>
    <row r="13128" spans="1:13">
      <c r="A13128" s="21" t="s">
        <v>465</v>
      </c>
      <c r="B13128" s="21" t="s">
        <v>485</v>
      </c>
      <c r="C13128" s="21" t="s">
        <v>485</v>
      </c>
      <c r="D13128" s="21" t="s">
        <v>24</v>
      </c>
      <c r="E13128" s="21" t="s">
        <v>484</v>
      </c>
      <c r="F13128" s="21" t="s">
        <v>196</v>
      </c>
      <c r="G13128" s="21">
        <v>1</v>
      </c>
      <c r="H13128" s="20">
        <v>0.18298858628303719</v>
      </c>
      <c r="I13128" s="20">
        <v>0.80151601585631826</v>
      </c>
      <c r="J13128" s="19" t="s">
        <v>1963</v>
      </c>
      <c r="K13128" s="18">
        <v>11</v>
      </c>
      <c r="L13128" s="18">
        <v>0.33</v>
      </c>
      <c r="M13128" s="18" t="str">
        <f>IF(tbl_data[[#This Row],[PACK COUNT]]&gt;1,"Multipack","Single")</f>
        <v>Single</v>
      </c>
    </row>
    <row r="13129" spans="1:13">
      <c r="A13129" s="21" t="s">
        <v>465</v>
      </c>
      <c r="B13129" s="21" t="s">
        <v>482</v>
      </c>
      <c r="C13129" s="21" t="s">
        <v>382</v>
      </c>
      <c r="D13129" s="21" t="s">
        <v>24</v>
      </c>
      <c r="E13129" s="21" t="s">
        <v>483</v>
      </c>
      <c r="F13129" s="21" t="s">
        <v>196</v>
      </c>
      <c r="G13129" s="21">
        <v>1</v>
      </c>
      <c r="H13129" s="20">
        <v>0.79086601457696115</v>
      </c>
      <c r="I13129" s="20">
        <v>2.5268516189501717</v>
      </c>
      <c r="J13129" s="19" t="s">
        <v>1963</v>
      </c>
      <c r="K13129" s="18">
        <v>11</v>
      </c>
      <c r="L13129" s="18">
        <v>0.5</v>
      </c>
      <c r="M13129" s="18" t="str">
        <f>IF(tbl_data[[#This Row],[PACK COUNT]]&gt;1,"Multipack","Single")</f>
        <v>Single</v>
      </c>
    </row>
    <row r="13130" spans="1:13">
      <c r="A13130" s="21" t="s">
        <v>465</v>
      </c>
      <c r="B13130" s="21" t="s">
        <v>482</v>
      </c>
      <c r="C13130" s="21" t="s">
        <v>481</v>
      </c>
      <c r="D13130" s="21" t="s">
        <v>24</v>
      </c>
      <c r="E13130" s="21" t="s">
        <v>480</v>
      </c>
      <c r="F13130" s="21" t="s">
        <v>196</v>
      </c>
      <c r="G13130" s="21">
        <v>1</v>
      </c>
      <c r="H13130" s="20">
        <v>3.7736903960649916E-2</v>
      </c>
      <c r="I13130" s="20">
        <v>0.10706963529005975</v>
      </c>
      <c r="J13130" s="19" t="s">
        <v>1963</v>
      </c>
      <c r="K13130" s="18">
        <v>11</v>
      </c>
      <c r="L13130" s="18">
        <v>0.5</v>
      </c>
      <c r="M13130" s="18" t="str">
        <f>IF(tbl_data[[#This Row],[PACK COUNT]]&gt;1,"Multipack","Single")</f>
        <v>Single</v>
      </c>
    </row>
    <row r="13131" spans="1:13">
      <c r="A13131" s="21" t="s">
        <v>465</v>
      </c>
      <c r="B13131" s="21" t="s">
        <v>479</v>
      </c>
      <c r="C13131" s="21" t="s">
        <v>478</v>
      </c>
      <c r="D13131" s="21" t="s">
        <v>24</v>
      </c>
      <c r="E13131" s="21" t="s">
        <v>477</v>
      </c>
      <c r="F13131" s="21" t="s">
        <v>196</v>
      </c>
      <c r="G13131" s="21">
        <v>1</v>
      </c>
      <c r="H13131" s="20">
        <v>0.37997250980963065</v>
      </c>
      <c r="I13131" s="20">
        <v>1.6478590669904691</v>
      </c>
      <c r="J13131" s="19" t="s">
        <v>1963</v>
      </c>
      <c r="K13131" s="18">
        <v>11</v>
      </c>
      <c r="L13131" s="18">
        <v>0.33</v>
      </c>
      <c r="M13131" s="18" t="str">
        <f>IF(tbl_data[[#This Row],[PACK COUNT]]&gt;1,"Multipack","Single")</f>
        <v>Single</v>
      </c>
    </row>
    <row r="13132" spans="1:13">
      <c r="A13132" s="21" t="s">
        <v>465</v>
      </c>
      <c r="B13132" s="21" t="s">
        <v>475</v>
      </c>
      <c r="C13132" s="21" t="s">
        <v>59</v>
      </c>
      <c r="D13132" s="21" t="s">
        <v>24</v>
      </c>
      <c r="E13132" s="21" t="s">
        <v>476</v>
      </c>
      <c r="F13132" s="21" t="s">
        <v>196</v>
      </c>
      <c r="G13132" s="21">
        <v>1</v>
      </c>
      <c r="H13132" s="20">
        <v>0.46029802795794167</v>
      </c>
      <c r="I13132" s="20">
        <v>2.1851012276885706</v>
      </c>
      <c r="J13132" s="19" t="s">
        <v>1963</v>
      </c>
      <c r="K13132" s="18">
        <v>11</v>
      </c>
      <c r="L13132" s="18">
        <v>0.33</v>
      </c>
      <c r="M13132" s="18" t="str">
        <f>IF(tbl_data[[#This Row],[PACK COUNT]]&gt;1,"Multipack","Single")</f>
        <v>Single</v>
      </c>
    </row>
    <row r="13133" spans="1:13">
      <c r="A13133" s="21" t="s">
        <v>465</v>
      </c>
      <c r="B13133" s="21" t="s">
        <v>475</v>
      </c>
      <c r="C13133" s="21" t="s">
        <v>474</v>
      </c>
      <c r="D13133" s="21" t="s">
        <v>24</v>
      </c>
      <c r="E13133" s="21" t="s">
        <v>473</v>
      </c>
      <c r="F13133" s="21" t="s">
        <v>196</v>
      </c>
      <c r="G13133" s="21">
        <v>1</v>
      </c>
      <c r="H13133" s="20">
        <v>0.35993502386642839</v>
      </c>
      <c r="I13133" s="20">
        <v>1.6250428108965873</v>
      </c>
      <c r="J13133" s="19" t="s">
        <v>1963</v>
      </c>
      <c r="K13133" s="18">
        <v>11</v>
      </c>
      <c r="L13133" s="18">
        <v>0.33</v>
      </c>
      <c r="M13133" s="18" t="str">
        <f>IF(tbl_data[[#This Row],[PACK COUNT]]&gt;1,"Multipack","Single")</f>
        <v>Single</v>
      </c>
    </row>
    <row r="13134" spans="1:13">
      <c r="A13134" s="21" t="s">
        <v>465</v>
      </c>
      <c r="B13134" s="21" t="s">
        <v>472</v>
      </c>
      <c r="C13134" s="21" t="s">
        <v>471</v>
      </c>
      <c r="D13134" s="21" t="s">
        <v>24</v>
      </c>
      <c r="E13134" s="21" t="s">
        <v>470</v>
      </c>
      <c r="F13134" s="21" t="s">
        <v>196</v>
      </c>
      <c r="G13134" s="21">
        <v>1</v>
      </c>
      <c r="H13134" s="20">
        <v>6.705037985870782E-2</v>
      </c>
      <c r="I13134" s="20">
        <v>0.19518726027950858</v>
      </c>
      <c r="J13134" s="19" t="s">
        <v>1963</v>
      </c>
      <c r="K13134" s="18">
        <v>11</v>
      </c>
      <c r="L13134" s="18">
        <v>0.5</v>
      </c>
      <c r="M13134" s="18" t="str">
        <f>IF(tbl_data[[#This Row],[PACK COUNT]]&gt;1,"Multipack","Single")</f>
        <v>Single</v>
      </c>
    </row>
    <row r="13135" spans="1:13">
      <c r="A13135" s="21" t="s">
        <v>465</v>
      </c>
      <c r="B13135" s="21" t="s">
        <v>468</v>
      </c>
      <c r="C13135" s="21" t="s">
        <v>24</v>
      </c>
      <c r="D13135" s="21" t="s">
        <v>24</v>
      </c>
      <c r="E13135" s="21" t="s">
        <v>467</v>
      </c>
      <c r="F13135" s="21" t="s">
        <v>196</v>
      </c>
      <c r="G13135" s="21">
        <v>1</v>
      </c>
      <c r="H13135" s="20">
        <v>1.8206402638520767</v>
      </c>
      <c r="I13135" s="20">
        <v>4.4983037205886713</v>
      </c>
      <c r="J13135" s="19" t="s">
        <v>1963</v>
      </c>
      <c r="K13135" s="18">
        <v>11</v>
      </c>
      <c r="L13135" s="18">
        <v>0.5</v>
      </c>
      <c r="M13135" s="18" t="str">
        <f>IF(tbl_data[[#This Row],[PACK COUNT]]&gt;1,"Multipack","Single")</f>
        <v>Single</v>
      </c>
    </row>
    <row r="13136" spans="1:13">
      <c r="A13136" s="21" t="s">
        <v>465</v>
      </c>
      <c r="B13136" s="21" t="s">
        <v>464</v>
      </c>
      <c r="C13136" s="21" t="s">
        <v>464</v>
      </c>
      <c r="D13136" s="21" t="s">
        <v>24</v>
      </c>
      <c r="E13136" s="21" t="s">
        <v>466</v>
      </c>
      <c r="F13136" s="21" t="s">
        <v>196</v>
      </c>
      <c r="G13136" s="21">
        <v>1</v>
      </c>
      <c r="H13136" s="20">
        <v>0.22137803418345572</v>
      </c>
      <c r="I13136" s="20">
        <v>0.77634932309304683</v>
      </c>
      <c r="J13136" s="19" t="s">
        <v>1963</v>
      </c>
      <c r="K13136" s="18">
        <v>11</v>
      </c>
      <c r="L13136" s="18">
        <v>0.33</v>
      </c>
      <c r="M13136" s="18" t="str">
        <f>IF(tbl_data[[#This Row],[PACK COUNT]]&gt;1,"Multipack","Single")</f>
        <v>Single</v>
      </c>
    </row>
    <row r="13137" spans="1:13">
      <c r="A13137" s="21" t="s">
        <v>465</v>
      </c>
      <c r="B13137" s="21" t="s">
        <v>464</v>
      </c>
      <c r="C13137" s="21" t="s">
        <v>464</v>
      </c>
      <c r="D13137" s="21" t="s">
        <v>24</v>
      </c>
      <c r="E13137" s="21" t="s">
        <v>1380</v>
      </c>
      <c r="F13137" s="21" t="s">
        <v>196</v>
      </c>
      <c r="G13137" s="21">
        <v>6</v>
      </c>
      <c r="H13137" s="20">
        <v>8.7390740297737957E-3</v>
      </c>
      <c r="I13137" s="20">
        <v>3.2977143635844267E-2</v>
      </c>
      <c r="J13137" s="19" t="s">
        <v>1963</v>
      </c>
      <c r="K13137" s="18">
        <v>11</v>
      </c>
      <c r="L13137" s="18">
        <v>0.33</v>
      </c>
      <c r="M13137" s="18" t="str">
        <f>IF(tbl_data[[#This Row],[PACK COUNT]]&gt;1,"Multipack","Single")</f>
        <v>Multipack</v>
      </c>
    </row>
    <row r="13138" spans="1:13">
      <c r="A13138" s="21" t="s">
        <v>465</v>
      </c>
      <c r="B13138" s="21" t="s">
        <v>464</v>
      </c>
      <c r="C13138" s="21" t="s">
        <v>464</v>
      </c>
      <c r="D13138" s="21" t="s">
        <v>24</v>
      </c>
      <c r="E13138" s="21" t="s">
        <v>463</v>
      </c>
      <c r="F13138" s="21" t="s">
        <v>196</v>
      </c>
      <c r="G13138" s="21">
        <v>1</v>
      </c>
      <c r="H13138" s="20">
        <v>8.2211567951587683E-2</v>
      </c>
      <c r="I13138" s="20">
        <v>0.24032381482913742</v>
      </c>
      <c r="J13138" s="19" t="s">
        <v>1963</v>
      </c>
      <c r="K13138" s="18">
        <v>11</v>
      </c>
      <c r="L13138" s="18">
        <v>0.66</v>
      </c>
      <c r="M13138" s="18" t="str">
        <f>IF(tbl_data[[#This Row],[PACK COUNT]]&gt;1,"Multipack","Single")</f>
        <v>Single</v>
      </c>
    </row>
    <row r="13139" spans="1:13">
      <c r="A13139" s="21" t="s">
        <v>460</v>
      </c>
      <c r="B13139" s="21" t="s">
        <v>459</v>
      </c>
      <c r="C13139" s="21" t="s">
        <v>339</v>
      </c>
      <c r="D13139" s="21" t="s">
        <v>24</v>
      </c>
      <c r="E13139" s="21" t="s">
        <v>462</v>
      </c>
      <c r="F13139" s="21" t="s">
        <v>196</v>
      </c>
      <c r="G13139" s="21">
        <v>1</v>
      </c>
      <c r="H13139" s="20">
        <v>7.5584540162484976E-2</v>
      </c>
      <c r="I13139" s="20">
        <v>0.15399735901929706</v>
      </c>
      <c r="J13139" s="19" t="s">
        <v>1963</v>
      </c>
      <c r="K13139" s="18">
        <v>11</v>
      </c>
      <c r="L13139" s="18">
        <v>0.5</v>
      </c>
      <c r="M13139" s="18" t="str">
        <f>IF(tbl_data[[#This Row],[PACK COUNT]]&gt;1,"Multipack","Single")</f>
        <v>Single</v>
      </c>
    </row>
    <row r="13140" spans="1:13">
      <c r="A13140" s="21" t="s">
        <v>460</v>
      </c>
      <c r="B13140" s="21" t="s">
        <v>459</v>
      </c>
      <c r="C13140" s="21" t="s">
        <v>382</v>
      </c>
      <c r="D13140" s="21" t="s">
        <v>24</v>
      </c>
      <c r="E13140" s="21" t="s">
        <v>461</v>
      </c>
      <c r="F13140" s="21" t="s">
        <v>191</v>
      </c>
      <c r="G13140" s="21">
        <v>1</v>
      </c>
      <c r="H13140" s="20">
        <v>0.72307825530055669</v>
      </c>
      <c r="I13140" s="20">
        <v>1.4737889955623651</v>
      </c>
      <c r="J13140" s="19" t="s">
        <v>1963</v>
      </c>
      <c r="K13140" s="18">
        <v>11</v>
      </c>
      <c r="L13140" s="18">
        <v>0.5</v>
      </c>
      <c r="M13140" s="18" t="str">
        <f>IF(tbl_data[[#This Row],[PACK COUNT]]&gt;1,"Multipack","Single")</f>
        <v>Single</v>
      </c>
    </row>
    <row r="13141" spans="1:13">
      <c r="A13141" s="21" t="s">
        <v>460</v>
      </c>
      <c r="B13141" s="21" t="s">
        <v>459</v>
      </c>
      <c r="C13141" s="21" t="s">
        <v>458</v>
      </c>
      <c r="D13141" s="21" t="s">
        <v>24</v>
      </c>
      <c r="E13141" s="21" t="s">
        <v>457</v>
      </c>
      <c r="F13141" s="21" t="s">
        <v>196</v>
      </c>
      <c r="G13141" s="21">
        <v>1</v>
      </c>
      <c r="H13141" s="20">
        <v>2.3691039715580144E-2</v>
      </c>
      <c r="I13141" s="20">
        <v>3.9156884659496891E-2</v>
      </c>
      <c r="J13141" s="19" t="s">
        <v>1963</v>
      </c>
      <c r="K13141" s="18">
        <v>11</v>
      </c>
      <c r="L13141" s="18">
        <v>0.5</v>
      </c>
      <c r="M13141" s="18" t="str">
        <f>IF(tbl_data[[#This Row],[PACK COUNT]]&gt;1,"Multipack","Single")</f>
        <v>Single</v>
      </c>
    </row>
    <row r="13142" spans="1:13">
      <c r="A13142" s="21" t="s">
        <v>454</v>
      </c>
      <c r="B13142" s="21" t="s">
        <v>1348</v>
      </c>
      <c r="C13142" s="21" t="s">
        <v>1348</v>
      </c>
      <c r="D13142" s="21" t="s">
        <v>24</v>
      </c>
      <c r="E13142" s="21" t="s">
        <v>1347</v>
      </c>
      <c r="F13142" s="21" t="s">
        <v>191</v>
      </c>
      <c r="G13142" s="21">
        <v>1</v>
      </c>
      <c r="H13142" s="20">
        <v>3.1334656278965665E-3</v>
      </c>
      <c r="I13142" s="20">
        <v>8.4161376787799825E-3</v>
      </c>
      <c r="J13142" s="19" t="s">
        <v>1963</v>
      </c>
      <c r="K13142" s="18">
        <v>11</v>
      </c>
      <c r="L13142" s="18">
        <v>0.56799999999999995</v>
      </c>
      <c r="M13142" s="18" t="str">
        <f>IF(tbl_data[[#This Row],[PACK COUNT]]&gt;1,"Multipack","Single")</f>
        <v>Single</v>
      </c>
    </row>
    <row r="13143" spans="1:13">
      <c r="A13143" s="21" t="s">
        <v>454</v>
      </c>
      <c r="B13143" s="21" t="s">
        <v>1314</v>
      </c>
      <c r="C13143" s="21" t="s">
        <v>1313</v>
      </c>
      <c r="D13143" s="21" t="s">
        <v>110</v>
      </c>
      <c r="E13143" s="21" t="s">
        <v>1312</v>
      </c>
      <c r="F13143" s="21" t="s">
        <v>191</v>
      </c>
      <c r="G13143" s="21">
        <v>1</v>
      </c>
      <c r="H13143" s="20">
        <v>0.16019098294431489</v>
      </c>
      <c r="I13143" s="20">
        <v>0.16225315109993019</v>
      </c>
      <c r="J13143" s="19" t="s">
        <v>1963</v>
      </c>
      <c r="K13143" s="18">
        <v>11</v>
      </c>
      <c r="L13143" s="18">
        <v>0.5</v>
      </c>
      <c r="M13143" s="18" t="str">
        <f>IF(tbl_data[[#This Row],[PACK COUNT]]&gt;1,"Multipack","Single")</f>
        <v>Single</v>
      </c>
    </row>
    <row r="13144" spans="1:13">
      <c r="A13144" s="21" t="s">
        <v>444</v>
      </c>
      <c r="B13144" s="21" t="s">
        <v>443</v>
      </c>
      <c r="C13144" s="21" t="s">
        <v>339</v>
      </c>
      <c r="D13144" s="21" t="s">
        <v>24</v>
      </c>
      <c r="E13144" s="21" t="s">
        <v>452</v>
      </c>
      <c r="F13144" s="21" t="s">
        <v>196</v>
      </c>
      <c r="G13144" s="21">
        <v>1</v>
      </c>
      <c r="H13144" s="20">
        <v>1.9903062948153813</v>
      </c>
      <c r="I13144" s="20">
        <v>3.5288358847135477</v>
      </c>
      <c r="J13144" s="19" t="s">
        <v>1963</v>
      </c>
      <c r="K13144" s="18">
        <v>11</v>
      </c>
      <c r="L13144" s="18">
        <v>0.5</v>
      </c>
      <c r="M13144" s="18" t="str">
        <f>IF(tbl_data[[#This Row],[PACK COUNT]]&gt;1,"Multipack","Single")</f>
        <v>Single</v>
      </c>
    </row>
    <row r="13145" spans="1:13">
      <c r="A13145" s="21" t="s">
        <v>444</v>
      </c>
      <c r="B13145" s="21" t="s">
        <v>443</v>
      </c>
      <c r="C13145" s="21" t="s">
        <v>129</v>
      </c>
      <c r="D13145" s="21" t="s">
        <v>24</v>
      </c>
      <c r="E13145" s="21" t="s">
        <v>451</v>
      </c>
      <c r="F13145" s="21" t="s">
        <v>191</v>
      </c>
      <c r="G13145" s="21">
        <v>1</v>
      </c>
      <c r="H13145" s="20">
        <v>5.6217561036708261</v>
      </c>
      <c r="I13145" s="20">
        <v>7.5891284809798156</v>
      </c>
      <c r="J13145" s="19" t="s">
        <v>1963</v>
      </c>
      <c r="K13145" s="18">
        <v>11</v>
      </c>
      <c r="L13145" s="18">
        <v>0.5</v>
      </c>
      <c r="M13145" s="18" t="str">
        <f>IF(tbl_data[[#This Row],[PACK COUNT]]&gt;1,"Multipack","Single")</f>
        <v>Single</v>
      </c>
    </row>
    <row r="13146" spans="1:13">
      <c r="A13146" s="21" t="s">
        <v>444</v>
      </c>
      <c r="B13146" s="21" t="s">
        <v>443</v>
      </c>
      <c r="C13146" s="21" t="s">
        <v>129</v>
      </c>
      <c r="D13146" s="21" t="s">
        <v>24</v>
      </c>
      <c r="E13146" s="21" t="s">
        <v>1274</v>
      </c>
      <c r="F13146" s="21" t="s">
        <v>196</v>
      </c>
      <c r="G13146" s="21">
        <v>1</v>
      </c>
      <c r="H13146" s="20">
        <v>4.1303737644325662E-2</v>
      </c>
      <c r="I13146" s="20">
        <v>0.13811393827061713</v>
      </c>
      <c r="J13146" s="19" t="s">
        <v>1963</v>
      </c>
      <c r="K13146" s="18">
        <v>11</v>
      </c>
      <c r="L13146" s="18">
        <v>0.33</v>
      </c>
      <c r="M13146" s="18" t="str">
        <f>IF(tbl_data[[#This Row],[PACK COUNT]]&gt;1,"Multipack","Single")</f>
        <v>Single</v>
      </c>
    </row>
    <row r="13147" spans="1:13">
      <c r="A13147" s="21" t="s">
        <v>444</v>
      </c>
      <c r="B13147" s="21" t="s">
        <v>443</v>
      </c>
      <c r="C13147" s="21" t="s">
        <v>129</v>
      </c>
      <c r="D13147" s="21" t="s">
        <v>24</v>
      </c>
      <c r="E13147" s="21" t="s">
        <v>447</v>
      </c>
      <c r="F13147" s="21" t="s">
        <v>196</v>
      </c>
      <c r="G13147" s="21">
        <v>1</v>
      </c>
      <c r="H13147" s="20">
        <v>2.4551020886288057</v>
      </c>
      <c r="I13147" s="20">
        <v>4.3404656599100715</v>
      </c>
      <c r="J13147" s="19" t="s">
        <v>1963</v>
      </c>
      <c r="K13147" s="18">
        <v>11</v>
      </c>
      <c r="L13147" s="18">
        <v>0.5</v>
      </c>
      <c r="M13147" s="18" t="str">
        <f>IF(tbl_data[[#This Row],[PACK COUNT]]&gt;1,"Multipack","Single")</f>
        <v>Single</v>
      </c>
    </row>
    <row r="13148" spans="1:13">
      <c r="A13148" s="21" t="s">
        <v>444</v>
      </c>
      <c r="B13148" s="21" t="s">
        <v>443</v>
      </c>
      <c r="C13148" s="21" t="s">
        <v>446</v>
      </c>
      <c r="D13148" s="21" t="s">
        <v>24</v>
      </c>
      <c r="E13148" s="21" t="s">
        <v>445</v>
      </c>
      <c r="F13148" s="21" t="s">
        <v>191</v>
      </c>
      <c r="G13148" s="21">
        <v>1</v>
      </c>
      <c r="H13148" s="20">
        <v>0.67997511189939275</v>
      </c>
      <c r="I13148" s="20">
        <v>0.94762955499509394</v>
      </c>
      <c r="J13148" s="19" t="s">
        <v>1963</v>
      </c>
      <c r="K13148" s="18">
        <v>11</v>
      </c>
      <c r="L13148" s="18">
        <v>0.5</v>
      </c>
      <c r="M13148" s="18" t="str">
        <f>IF(tbl_data[[#This Row],[PACK COUNT]]&gt;1,"Multipack","Single")</f>
        <v>Single</v>
      </c>
    </row>
    <row r="13149" spans="1:13">
      <c r="A13149" s="21" t="s">
        <v>444</v>
      </c>
      <c r="B13149" s="21" t="s">
        <v>443</v>
      </c>
      <c r="C13149" s="21" t="s">
        <v>442</v>
      </c>
      <c r="D13149" s="21" t="s">
        <v>24</v>
      </c>
      <c r="E13149" s="21" t="s">
        <v>441</v>
      </c>
      <c r="F13149" s="21" t="s">
        <v>196</v>
      </c>
      <c r="G13149" s="21">
        <v>1</v>
      </c>
      <c r="H13149" s="20">
        <v>0.49042484072846582</v>
      </c>
      <c r="I13149" s="20">
        <v>0.94028993294474406</v>
      </c>
      <c r="J13149" s="19" t="s">
        <v>1963</v>
      </c>
      <c r="K13149" s="18">
        <v>11</v>
      </c>
      <c r="L13149" s="18">
        <v>0.5</v>
      </c>
      <c r="M13149" s="18" t="str">
        <f>IF(tbl_data[[#This Row],[PACK COUNT]]&gt;1,"Multipack","Single")</f>
        <v>Single</v>
      </c>
    </row>
    <row r="13150" spans="1:13">
      <c r="A13150" s="21" t="s">
        <v>444</v>
      </c>
      <c r="B13150" s="21" t="s">
        <v>443</v>
      </c>
      <c r="C13150" s="21" t="s">
        <v>442</v>
      </c>
      <c r="D13150" s="21" t="s">
        <v>24</v>
      </c>
      <c r="E13150" s="21" t="s">
        <v>441</v>
      </c>
      <c r="F13150" s="21" t="s">
        <v>196</v>
      </c>
      <c r="G13150" s="21">
        <v>1</v>
      </c>
      <c r="H13150" s="20">
        <v>0.44300186807917791</v>
      </c>
      <c r="I13150" s="20">
        <v>0.79773286006737754</v>
      </c>
      <c r="J13150" s="19" t="s">
        <v>1963</v>
      </c>
      <c r="K13150" s="18">
        <v>11</v>
      </c>
      <c r="L13150" s="18">
        <v>0.5</v>
      </c>
      <c r="M13150" s="18" t="str">
        <f>IF(tbl_data[[#This Row],[PACK COUNT]]&gt;1,"Multipack","Single")</f>
        <v>Single</v>
      </c>
    </row>
    <row r="13151" spans="1:13">
      <c r="A13151" s="21" t="s">
        <v>432</v>
      </c>
      <c r="B13151" s="21" t="s">
        <v>431</v>
      </c>
      <c r="C13151" s="21" t="s">
        <v>431</v>
      </c>
      <c r="D13151" s="21" t="s">
        <v>24</v>
      </c>
      <c r="E13151" s="21" t="s">
        <v>433</v>
      </c>
      <c r="F13151" s="21" t="s">
        <v>196</v>
      </c>
      <c r="G13151" s="21">
        <v>1</v>
      </c>
      <c r="H13151" s="20">
        <v>0.29640513746378738</v>
      </c>
      <c r="I13151" s="20">
        <v>0.97832816484662877</v>
      </c>
      <c r="J13151" s="19" t="s">
        <v>1963</v>
      </c>
      <c r="K13151" s="18">
        <v>11</v>
      </c>
      <c r="L13151" s="18">
        <v>0.33</v>
      </c>
      <c r="M13151" s="18" t="str">
        <f>IF(tbl_data[[#This Row],[PACK COUNT]]&gt;1,"Multipack","Single")</f>
        <v>Single</v>
      </c>
    </row>
    <row r="13152" spans="1:13">
      <c r="A13152" s="21" t="s">
        <v>432</v>
      </c>
      <c r="B13152" s="21" t="s">
        <v>431</v>
      </c>
      <c r="C13152" s="21" t="s">
        <v>430</v>
      </c>
      <c r="D13152" s="21" t="s">
        <v>24</v>
      </c>
      <c r="E13152" s="21" t="s">
        <v>429</v>
      </c>
      <c r="F13152" s="21" t="s">
        <v>196</v>
      </c>
      <c r="G13152" s="21">
        <v>1</v>
      </c>
      <c r="H13152" s="20">
        <v>1.3871865097957579</v>
      </c>
      <c r="I13152" s="20">
        <v>5.7874765342268937</v>
      </c>
      <c r="J13152" s="19" t="s">
        <v>1963</v>
      </c>
      <c r="K13152" s="18">
        <v>11</v>
      </c>
      <c r="L13152" s="18">
        <v>0.33</v>
      </c>
      <c r="M13152" s="18" t="str">
        <f>IF(tbl_data[[#This Row],[PACK COUNT]]&gt;1,"Multipack","Single")</f>
        <v>Single</v>
      </c>
    </row>
    <row r="13153" spans="1:13">
      <c r="A13153" s="21" t="s">
        <v>416</v>
      </c>
      <c r="B13153" s="21" t="s">
        <v>422</v>
      </c>
      <c r="C13153" s="21" t="s">
        <v>325</v>
      </c>
      <c r="D13153" s="21" t="s">
        <v>24</v>
      </c>
      <c r="E13153" s="21" t="s">
        <v>428</v>
      </c>
      <c r="F13153" s="21" t="s">
        <v>196</v>
      </c>
      <c r="G13153" s="21">
        <v>1</v>
      </c>
      <c r="H13153" s="20">
        <v>1.1260182815518036</v>
      </c>
      <c r="I13153" s="20">
        <v>2.1329069986246032</v>
      </c>
      <c r="J13153" s="19" t="s">
        <v>1963</v>
      </c>
      <c r="K13153" s="18">
        <v>11</v>
      </c>
      <c r="L13153" s="18">
        <v>0.5</v>
      </c>
      <c r="M13153" s="18" t="str">
        <f>IF(tbl_data[[#This Row],[PACK COUNT]]&gt;1,"Multipack","Single")</f>
        <v>Single</v>
      </c>
    </row>
    <row r="13154" spans="1:13">
      <c r="A13154" s="21" t="s">
        <v>416</v>
      </c>
      <c r="B13154" s="21" t="s">
        <v>422</v>
      </c>
      <c r="C13154" s="21" t="s">
        <v>325</v>
      </c>
      <c r="D13154" s="21" t="s">
        <v>24</v>
      </c>
      <c r="E13154" s="21" t="s">
        <v>427</v>
      </c>
      <c r="F13154" s="21" t="s">
        <v>191</v>
      </c>
      <c r="G13154" s="21">
        <v>1</v>
      </c>
      <c r="H13154" s="20">
        <v>6.0160526444732174E-2</v>
      </c>
      <c r="I13154" s="20">
        <v>0.10046925856244236</v>
      </c>
      <c r="J13154" s="19" t="s">
        <v>1963</v>
      </c>
      <c r="K13154" s="18">
        <v>11</v>
      </c>
      <c r="L13154" s="18">
        <v>0.5</v>
      </c>
      <c r="M13154" s="18" t="str">
        <f>IF(tbl_data[[#This Row],[PACK COUNT]]&gt;1,"Multipack","Single")</f>
        <v>Single</v>
      </c>
    </row>
    <row r="13155" spans="1:13">
      <c r="A13155" s="21" t="s">
        <v>416</v>
      </c>
      <c r="B13155" s="21" t="s">
        <v>422</v>
      </c>
      <c r="C13155" s="21" t="s">
        <v>426</v>
      </c>
      <c r="D13155" s="21" t="s">
        <v>24</v>
      </c>
      <c r="E13155" s="21" t="s">
        <v>425</v>
      </c>
      <c r="F13155" s="21" t="s">
        <v>196</v>
      </c>
      <c r="G13155" s="21">
        <v>1</v>
      </c>
      <c r="H13155" s="20">
        <v>0.27224259069040868</v>
      </c>
      <c r="I13155" s="20">
        <v>0.54133089499342812</v>
      </c>
      <c r="J13155" s="19" t="s">
        <v>1963</v>
      </c>
      <c r="K13155" s="18">
        <v>11</v>
      </c>
      <c r="L13155" s="18">
        <v>0.5</v>
      </c>
      <c r="M13155" s="18" t="str">
        <f>IF(tbl_data[[#This Row],[PACK COUNT]]&gt;1,"Multipack","Single")</f>
        <v>Single</v>
      </c>
    </row>
    <row r="13156" spans="1:13">
      <c r="A13156" s="21" t="s">
        <v>416</v>
      </c>
      <c r="B13156" s="21" t="s">
        <v>422</v>
      </c>
      <c r="C13156" s="21" t="s">
        <v>424</v>
      </c>
      <c r="D13156" s="21" t="s">
        <v>24</v>
      </c>
      <c r="E13156" s="21" t="s">
        <v>423</v>
      </c>
      <c r="F13156" s="21" t="s">
        <v>196</v>
      </c>
      <c r="G13156" s="21">
        <v>1</v>
      </c>
      <c r="H13156" s="20">
        <v>0.89071182873804933</v>
      </c>
      <c r="I13156" s="20">
        <v>1.6159607344551157</v>
      </c>
      <c r="J13156" s="19" t="s">
        <v>1963</v>
      </c>
      <c r="K13156" s="18">
        <v>11</v>
      </c>
      <c r="L13156" s="18">
        <v>0.5</v>
      </c>
      <c r="M13156" s="18" t="str">
        <f>IF(tbl_data[[#This Row],[PACK COUNT]]&gt;1,"Multipack","Single")</f>
        <v>Single</v>
      </c>
    </row>
    <row r="13157" spans="1:13">
      <c r="A13157" s="21" t="s">
        <v>416</v>
      </c>
      <c r="B13157" s="21" t="s">
        <v>422</v>
      </c>
      <c r="C13157" s="21" t="s">
        <v>1260</v>
      </c>
      <c r="D13157" s="21" t="s">
        <v>24</v>
      </c>
      <c r="E13157" s="21" t="s">
        <v>1311</v>
      </c>
      <c r="F13157" s="21" t="s">
        <v>196</v>
      </c>
      <c r="G13157" s="21">
        <v>1</v>
      </c>
      <c r="H13157" s="20">
        <v>0.2851254486778193</v>
      </c>
      <c r="I13157" s="20">
        <v>0.5482843966795371</v>
      </c>
      <c r="J13157" s="19" t="s">
        <v>1963</v>
      </c>
      <c r="K13157" s="18">
        <v>11</v>
      </c>
      <c r="L13157" s="18">
        <v>0.5</v>
      </c>
      <c r="M13157" s="18" t="str">
        <f>IF(tbl_data[[#This Row],[PACK COUNT]]&gt;1,"Multipack","Single")</f>
        <v>Single</v>
      </c>
    </row>
    <row r="13158" spans="1:13">
      <c r="A13158" s="21" t="s">
        <v>416</v>
      </c>
      <c r="B13158" s="21" t="s">
        <v>422</v>
      </c>
      <c r="C13158" s="21" t="s">
        <v>1260</v>
      </c>
      <c r="D13158" s="21" t="s">
        <v>24</v>
      </c>
      <c r="E13158" s="21" t="s">
        <v>1259</v>
      </c>
      <c r="F13158" s="21" t="s">
        <v>191</v>
      </c>
      <c r="G13158" s="21">
        <v>1</v>
      </c>
      <c r="H13158" s="20">
        <v>0.23280529942249048</v>
      </c>
      <c r="I13158" s="20">
        <v>0.28369396117848844</v>
      </c>
      <c r="J13158" s="19" t="s">
        <v>1963</v>
      </c>
      <c r="K13158" s="18">
        <v>11</v>
      </c>
      <c r="L13158" s="18">
        <v>0.5</v>
      </c>
      <c r="M13158" s="18" t="str">
        <f>IF(tbl_data[[#This Row],[PACK COUNT]]&gt;1,"Multipack","Single")</f>
        <v>Single</v>
      </c>
    </row>
    <row r="13159" spans="1:13">
      <c r="A13159" s="21" t="s">
        <v>416</v>
      </c>
      <c r="B13159" s="21" t="s">
        <v>415</v>
      </c>
      <c r="C13159" s="21" t="s">
        <v>285</v>
      </c>
      <c r="D13159" s="21" t="s">
        <v>24</v>
      </c>
      <c r="E13159" s="21" t="s">
        <v>419</v>
      </c>
      <c r="F13159" s="21" t="s">
        <v>191</v>
      </c>
      <c r="G13159" s="21">
        <v>1</v>
      </c>
      <c r="H13159" s="20">
        <v>0.14716150800324429</v>
      </c>
      <c r="I13159" s="20">
        <v>0.2315553219298708</v>
      </c>
      <c r="J13159" s="19" t="s">
        <v>1963</v>
      </c>
      <c r="K13159" s="18">
        <v>11</v>
      </c>
      <c r="L13159" s="18">
        <v>0.5</v>
      </c>
      <c r="M13159" s="18" t="str">
        <f>IF(tbl_data[[#This Row],[PACK COUNT]]&gt;1,"Multipack","Single")</f>
        <v>Single</v>
      </c>
    </row>
    <row r="13160" spans="1:13">
      <c r="A13160" s="21" t="s">
        <v>416</v>
      </c>
      <c r="B13160" s="21" t="s">
        <v>415</v>
      </c>
      <c r="C13160" s="21" t="s">
        <v>285</v>
      </c>
      <c r="D13160" s="21" t="s">
        <v>24</v>
      </c>
      <c r="E13160" s="21" t="s">
        <v>417</v>
      </c>
      <c r="F13160" s="21" t="s">
        <v>196</v>
      </c>
      <c r="G13160" s="21">
        <v>1</v>
      </c>
      <c r="H13160" s="20">
        <v>2.7993644689827817</v>
      </c>
      <c r="I13160" s="20">
        <v>5.1279372323228332</v>
      </c>
      <c r="J13160" s="19" t="s">
        <v>1963</v>
      </c>
      <c r="K13160" s="18">
        <v>11</v>
      </c>
      <c r="L13160" s="18">
        <v>0.5</v>
      </c>
      <c r="M13160" s="18" t="str">
        <f>IF(tbl_data[[#This Row],[PACK COUNT]]&gt;1,"Multipack","Single")</f>
        <v>Single</v>
      </c>
    </row>
    <row r="13161" spans="1:13">
      <c r="A13161" s="21" t="s">
        <v>416</v>
      </c>
      <c r="B13161" s="21" t="s">
        <v>415</v>
      </c>
      <c r="C13161" s="21" t="s">
        <v>414</v>
      </c>
      <c r="D13161" s="21" t="s">
        <v>24</v>
      </c>
      <c r="E13161" s="21" t="s">
        <v>413</v>
      </c>
      <c r="F13161" s="21" t="s">
        <v>196</v>
      </c>
      <c r="G13161" s="21">
        <v>1</v>
      </c>
      <c r="H13161" s="20">
        <v>1.1677630045663618</v>
      </c>
      <c r="I13161" s="20">
        <v>2.1842347102635435</v>
      </c>
      <c r="J13161" s="19" t="s">
        <v>1963</v>
      </c>
      <c r="K13161" s="18">
        <v>11</v>
      </c>
      <c r="L13161" s="18">
        <v>0.5</v>
      </c>
      <c r="M13161" s="18" t="str">
        <f>IF(tbl_data[[#This Row],[PACK COUNT]]&gt;1,"Multipack","Single")</f>
        <v>Single</v>
      </c>
    </row>
    <row r="13162" spans="1:13">
      <c r="A13162" s="21" t="s">
        <v>412</v>
      </c>
      <c r="B13162" s="21" t="s">
        <v>411</v>
      </c>
      <c r="C13162" s="21" t="s">
        <v>371</v>
      </c>
      <c r="D13162" s="21" t="s">
        <v>71</v>
      </c>
      <c r="E13162" s="21" t="s">
        <v>410</v>
      </c>
      <c r="F13162" s="21" t="s">
        <v>191</v>
      </c>
      <c r="G13162" s="21">
        <v>1</v>
      </c>
      <c r="H13162" s="20">
        <v>5.5885131390074772E-3</v>
      </c>
      <c r="I13162" s="20">
        <v>6.9939672602860967E-3</v>
      </c>
      <c r="J13162" s="19" t="s">
        <v>1963</v>
      </c>
      <c r="K13162" s="18">
        <v>11</v>
      </c>
      <c r="L13162" s="18">
        <v>5</v>
      </c>
      <c r="M13162" s="18" t="str">
        <f>IF(tbl_data[[#This Row],[PACK COUNT]]&gt;1,"Multipack","Single")</f>
        <v>Single</v>
      </c>
    </row>
    <row r="13163" spans="1:13">
      <c r="A13163" s="21" t="s">
        <v>390</v>
      </c>
      <c r="B13163" s="21" t="s">
        <v>407</v>
      </c>
      <c r="C13163" s="21" t="s">
        <v>406</v>
      </c>
      <c r="D13163" s="21" t="s">
        <v>24</v>
      </c>
      <c r="E13163" s="21" t="s">
        <v>405</v>
      </c>
      <c r="F13163" s="21" t="s">
        <v>196</v>
      </c>
      <c r="G13163" s="21">
        <v>1</v>
      </c>
      <c r="H13163" s="20">
        <v>3.8390261128745648E-2</v>
      </c>
      <c r="I13163" s="20">
        <v>0.13406394116631135</v>
      </c>
      <c r="J13163" s="19" t="s">
        <v>1963</v>
      </c>
      <c r="K13163" s="18">
        <v>11</v>
      </c>
      <c r="L13163" s="18">
        <v>0.5</v>
      </c>
      <c r="M13163" s="18" t="str">
        <f>IF(tbl_data[[#This Row],[PACK COUNT]]&gt;1,"Multipack","Single")</f>
        <v>Single</v>
      </c>
    </row>
    <row r="13164" spans="1:13">
      <c r="A13164" s="21" t="s">
        <v>390</v>
      </c>
      <c r="B13164" s="21" t="s">
        <v>404</v>
      </c>
      <c r="C13164" s="21" t="s">
        <v>81</v>
      </c>
      <c r="D13164" s="21" t="s">
        <v>24</v>
      </c>
      <c r="E13164" s="21" t="s">
        <v>1379</v>
      </c>
      <c r="F13164" s="21" t="s">
        <v>191</v>
      </c>
      <c r="G13164" s="21">
        <v>1</v>
      </c>
      <c r="H13164" s="20">
        <v>5.0113634391649197E-4</v>
      </c>
      <c r="I13164" s="20">
        <v>5.7198983173288847E-4</v>
      </c>
      <c r="J13164" s="19" t="s">
        <v>1963</v>
      </c>
      <c r="K13164" s="18">
        <v>11</v>
      </c>
      <c r="L13164" s="18">
        <v>0.5</v>
      </c>
      <c r="M13164" s="18" t="str">
        <f>IF(tbl_data[[#This Row],[PACK COUNT]]&gt;1,"Multipack","Single")</f>
        <v>Single</v>
      </c>
    </row>
    <row r="13165" spans="1:13">
      <c r="A13165" s="21" t="s">
        <v>390</v>
      </c>
      <c r="B13165" s="21" t="s">
        <v>404</v>
      </c>
      <c r="C13165" s="21" t="s">
        <v>81</v>
      </c>
      <c r="D13165" s="21" t="s">
        <v>24</v>
      </c>
      <c r="E13165" s="21" t="s">
        <v>403</v>
      </c>
      <c r="F13165" s="21" t="s">
        <v>196</v>
      </c>
      <c r="G13165" s="21">
        <v>1</v>
      </c>
      <c r="H13165" s="20">
        <v>7.6066523101102318E-2</v>
      </c>
      <c r="I13165" s="20">
        <v>0.18599976958677328</v>
      </c>
      <c r="J13165" s="19" t="s">
        <v>1963</v>
      </c>
      <c r="K13165" s="18">
        <v>11</v>
      </c>
      <c r="L13165" s="18">
        <v>0.33</v>
      </c>
      <c r="M13165" s="18" t="str">
        <f>IF(tbl_data[[#This Row],[PACK COUNT]]&gt;1,"Multipack","Single")</f>
        <v>Single</v>
      </c>
    </row>
    <row r="13166" spans="1:13">
      <c r="A13166" s="21" t="s">
        <v>390</v>
      </c>
      <c r="B13166" s="21" t="s">
        <v>404</v>
      </c>
      <c r="C13166" s="21" t="s">
        <v>81</v>
      </c>
      <c r="D13166" s="21" t="s">
        <v>24</v>
      </c>
      <c r="E13166" s="21" t="s">
        <v>1186</v>
      </c>
      <c r="F13166" s="21" t="s">
        <v>196</v>
      </c>
      <c r="G13166" s="21">
        <v>4</v>
      </c>
      <c r="H13166" s="20">
        <v>2.7803143501563907E-2</v>
      </c>
      <c r="I13166" s="20">
        <v>6.5063602278596727E-2</v>
      </c>
      <c r="J13166" s="19" t="s">
        <v>1963</v>
      </c>
      <c r="K13166" s="18">
        <v>11</v>
      </c>
      <c r="L13166" s="18">
        <v>0.33</v>
      </c>
      <c r="M13166" s="18" t="str">
        <f>IF(tbl_data[[#This Row],[PACK COUNT]]&gt;1,"Multipack","Single")</f>
        <v>Multipack</v>
      </c>
    </row>
    <row r="13167" spans="1:13">
      <c r="A13167" s="21" t="s">
        <v>390</v>
      </c>
      <c r="B13167" s="21" t="s">
        <v>398</v>
      </c>
      <c r="C13167" s="21" t="s">
        <v>402</v>
      </c>
      <c r="D13167" s="21" t="s">
        <v>24</v>
      </c>
      <c r="E13167" s="21" t="s">
        <v>1346</v>
      </c>
      <c r="F13167" s="21" t="s">
        <v>191</v>
      </c>
      <c r="G13167" s="21">
        <v>1</v>
      </c>
      <c r="H13167" s="20">
        <v>0.60147013733348476</v>
      </c>
      <c r="I13167" s="20">
        <v>1.0336557099832309</v>
      </c>
      <c r="J13167" s="19" t="s">
        <v>1963</v>
      </c>
      <c r="K13167" s="18">
        <v>11</v>
      </c>
      <c r="L13167" s="18">
        <v>0.5</v>
      </c>
      <c r="M13167" s="18" t="str">
        <f>IF(tbl_data[[#This Row],[PACK COUNT]]&gt;1,"Multipack","Single")</f>
        <v>Single</v>
      </c>
    </row>
    <row r="13168" spans="1:13">
      <c r="A13168" s="21" t="s">
        <v>390</v>
      </c>
      <c r="B13168" s="21" t="s">
        <v>398</v>
      </c>
      <c r="C13168" s="21" t="s">
        <v>402</v>
      </c>
      <c r="D13168" s="21" t="s">
        <v>24</v>
      </c>
      <c r="E13168" s="21" t="s">
        <v>401</v>
      </c>
      <c r="F13168" s="21" t="s">
        <v>196</v>
      </c>
      <c r="G13168" s="21">
        <v>1</v>
      </c>
      <c r="H13168" s="20">
        <v>0.33153948797798299</v>
      </c>
      <c r="I13168" s="20">
        <v>0.62306163114649571</v>
      </c>
      <c r="J13168" s="19" t="s">
        <v>1963</v>
      </c>
      <c r="K13168" s="18">
        <v>11</v>
      </c>
      <c r="L13168" s="18">
        <v>0.66</v>
      </c>
      <c r="M13168" s="18" t="str">
        <f>IF(tbl_data[[#This Row],[PACK COUNT]]&gt;1,"Multipack","Single")</f>
        <v>Single</v>
      </c>
    </row>
    <row r="13169" spans="1:13">
      <c r="A13169" s="21" t="s">
        <v>390</v>
      </c>
      <c r="B13169" s="21" t="s">
        <v>389</v>
      </c>
      <c r="C13169" s="21" t="s">
        <v>392</v>
      </c>
      <c r="D13169" s="21" t="s">
        <v>24</v>
      </c>
      <c r="E13169" s="21" t="s">
        <v>394</v>
      </c>
      <c r="F13169" s="21" t="s">
        <v>196</v>
      </c>
      <c r="G13169" s="21">
        <v>1</v>
      </c>
      <c r="H13169" s="20">
        <v>2.9969609807322269E-2</v>
      </c>
      <c r="I13169" s="20">
        <v>7.2617214195817029E-2</v>
      </c>
      <c r="J13169" s="19" t="s">
        <v>1963</v>
      </c>
      <c r="K13169" s="18">
        <v>11</v>
      </c>
      <c r="L13169" s="18">
        <v>0.33</v>
      </c>
      <c r="M13169" s="18" t="str">
        <f>IF(tbl_data[[#This Row],[PACK COUNT]]&gt;1,"Multipack","Single")</f>
        <v>Single</v>
      </c>
    </row>
    <row r="13170" spans="1:13">
      <c r="A13170" s="21" t="s">
        <v>390</v>
      </c>
      <c r="B13170" s="21" t="s">
        <v>389</v>
      </c>
      <c r="C13170" s="21" t="s">
        <v>392</v>
      </c>
      <c r="D13170" s="21" t="s">
        <v>24</v>
      </c>
      <c r="E13170" s="21" t="s">
        <v>393</v>
      </c>
      <c r="F13170" s="21" t="s">
        <v>196</v>
      </c>
      <c r="G13170" s="21">
        <v>1</v>
      </c>
      <c r="H13170" s="20">
        <v>0.17151093988179036</v>
      </c>
      <c r="I13170" s="20">
        <v>0.41676048639485302</v>
      </c>
      <c r="J13170" s="19" t="s">
        <v>1963</v>
      </c>
      <c r="K13170" s="18">
        <v>11</v>
      </c>
      <c r="L13170" s="18">
        <v>0.5</v>
      </c>
      <c r="M13170" s="18" t="str">
        <f>IF(tbl_data[[#This Row],[PACK COUNT]]&gt;1,"Multipack","Single")</f>
        <v>Single</v>
      </c>
    </row>
    <row r="13171" spans="1:13">
      <c r="A13171" s="21" t="s">
        <v>390</v>
      </c>
      <c r="B13171" s="21" t="s">
        <v>389</v>
      </c>
      <c r="C13171" s="21" t="s">
        <v>392</v>
      </c>
      <c r="D13171" s="21" t="s">
        <v>24</v>
      </c>
      <c r="E13171" s="21" t="s">
        <v>1273</v>
      </c>
      <c r="F13171" s="21" t="s">
        <v>191</v>
      </c>
      <c r="G13171" s="21">
        <v>1</v>
      </c>
      <c r="H13171" s="20">
        <v>4.9332368240654978E-3</v>
      </c>
      <c r="I13171" s="20">
        <v>6.9431471067443488E-3</v>
      </c>
      <c r="J13171" s="19" t="s">
        <v>1963</v>
      </c>
      <c r="K13171" s="18">
        <v>11</v>
      </c>
      <c r="L13171" s="18">
        <v>0.5</v>
      </c>
      <c r="M13171" s="18" t="str">
        <f>IF(tbl_data[[#This Row],[PACK COUNT]]&gt;1,"Multipack","Single")</f>
        <v>Single</v>
      </c>
    </row>
    <row r="13172" spans="1:13">
      <c r="A13172" s="21" t="s">
        <v>390</v>
      </c>
      <c r="B13172" s="21" t="s">
        <v>389</v>
      </c>
      <c r="C13172" s="21" t="s">
        <v>388</v>
      </c>
      <c r="D13172" s="21" t="s">
        <v>24</v>
      </c>
      <c r="E13172" s="21" t="s">
        <v>387</v>
      </c>
      <c r="F13172" s="21" t="s">
        <v>196</v>
      </c>
      <c r="G13172" s="21">
        <v>1</v>
      </c>
      <c r="H13172" s="20">
        <v>8.6990659132930276E-2</v>
      </c>
      <c r="I13172" s="20">
        <v>0.19333492937478738</v>
      </c>
      <c r="J13172" s="19" t="s">
        <v>1963</v>
      </c>
      <c r="K13172" s="18">
        <v>11</v>
      </c>
      <c r="L13172" s="18">
        <v>0.5</v>
      </c>
      <c r="M13172" s="18" t="str">
        <f>IF(tbl_data[[#This Row],[PACK COUNT]]&gt;1,"Multipack","Single")</f>
        <v>Single</v>
      </c>
    </row>
    <row r="13173" spans="1:13">
      <c r="A13173" s="21" t="s">
        <v>390</v>
      </c>
      <c r="B13173" s="21" t="s">
        <v>1310</v>
      </c>
      <c r="C13173" s="21" t="s">
        <v>1345</v>
      </c>
      <c r="D13173" s="21" t="s">
        <v>24</v>
      </c>
      <c r="E13173" s="21" t="s">
        <v>1344</v>
      </c>
      <c r="F13173" s="21" t="s">
        <v>191</v>
      </c>
      <c r="G13173" s="21">
        <v>1</v>
      </c>
      <c r="H13173" s="20">
        <v>1.9970802546083105E-2</v>
      </c>
      <c r="I13173" s="20">
        <v>2.5189193269649763E-2</v>
      </c>
      <c r="J13173" s="19" t="s">
        <v>1963</v>
      </c>
      <c r="K13173" s="18">
        <v>11</v>
      </c>
      <c r="L13173" s="18">
        <v>0.5</v>
      </c>
      <c r="M13173" s="18" t="str">
        <f>IF(tbl_data[[#This Row],[PACK COUNT]]&gt;1,"Multipack","Single")</f>
        <v>Single</v>
      </c>
    </row>
    <row r="13174" spans="1:13">
      <c r="A13174" s="21" t="s">
        <v>390</v>
      </c>
      <c r="B13174" s="21" t="s">
        <v>1310</v>
      </c>
      <c r="C13174" s="21" t="s">
        <v>1309</v>
      </c>
      <c r="D13174" s="21" t="s">
        <v>24</v>
      </c>
      <c r="E13174" s="21" t="s">
        <v>1308</v>
      </c>
      <c r="F13174" s="21" t="s">
        <v>191</v>
      </c>
      <c r="G13174" s="21">
        <v>1</v>
      </c>
      <c r="H13174" s="20">
        <v>3.2623532775835018E-2</v>
      </c>
      <c r="I13174" s="20">
        <v>4.1386595803935659E-2</v>
      </c>
      <c r="J13174" s="19" t="s">
        <v>1963</v>
      </c>
      <c r="K13174" s="18">
        <v>11</v>
      </c>
      <c r="L13174" s="18">
        <v>0.5</v>
      </c>
      <c r="M13174" s="18" t="str">
        <f>IF(tbl_data[[#This Row],[PACK COUNT]]&gt;1,"Multipack","Single")</f>
        <v>Single</v>
      </c>
    </row>
    <row r="13175" spans="1:13">
      <c r="A13175" s="21" t="s">
        <v>390</v>
      </c>
      <c r="B13175" s="21" t="s">
        <v>1310</v>
      </c>
      <c r="C13175" s="21" t="s">
        <v>131</v>
      </c>
      <c r="D13175" s="21" t="s">
        <v>24</v>
      </c>
      <c r="E13175" s="21" t="s">
        <v>1343</v>
      </c>
      <c r="F13175" s="21" t="s">
        <v>191</v>
      </c>
      <c r="G13175" s="21">
        <v>1</v>
      </c>
      <c r="H13175" s="20">
        <v>3.3361285497317004E-2</v>
      </c>
      <c r="I13175" s="20">
        <v>4.3108255323199098E-2</v>
      </c>
      <c r="J13175" s="19" t="s">
        <v>1963</v>
      </c>
      <c r="K13175" s="18">
        <v>11</v>
      </c>
      <c r="L13175" s="18">
        <v>0.5</v>
      </c>
      <c r="M13175" s="18" t="str">
        <f>IF(tbl_data[[#This Row],[PACK COUNT]]&gt;1,"Multipack","Single")</f>
        <v>Single</v>
      </c>
    </row>
    <row r="13176" spans="1:13">
      <c r="A13176" s="21" t="s">
        <v>386</v>
      </c>
      <c r="B13176" s="21" t="s">
        <v>385</v>
      </c>
      <c r="C13176" s="21" t="s">
        <v>167</v>
      </c>
      <c r="D13176" s="21" t="s">
        <v>24</v>
      </c>
      <c r="E13176" s="21" t="s">
        <v>384</v>
      </c>
      <c r="F13176" s="21" t="s">
        <v>196</v>
      </c>
      <c r="G13176" s="21">
        <v>1</v>
      </c>
      <c r="H13176" s="20">
        <v>8.7220119126144389E-3</v>
      </c>
      <c r="I13176" s="20">
        <v>1.7241665454564202E-2</v>
      </c>
      <c r="J13176" s="19" t="s">
        <v>1963</v>
      </c>
      <c r="K13176" s="18">
        <v>11</v>
      </c>
      <c r="L13176" s="18">
        <v>0.5</v>
      </c>
      <c r="M13176" s="18" t="str">
        <f>IF(tbl_data[[#This Row],[PACK COUNT]]&gt;1,"Multipack","Single")</f>
        <v>Single</v>
      </c>
    </row>
    <row r="13177" spans="1:13">
      <c r="A13177" s="21" t="s">
        <v>386</v>
      </c>
      <c r="B13177" s="21" t="s">
        <v>385</v>
      </c>
      <c r="C13177" s="21" t="s">
        <v>402</v>
      </c>
      <c r="D13177" s="21" t="s">
        <v>24</v>
      </c>
      <c r="E13177" s="21" t="s">
        <v>1185</v>
      </c>
      <c r="F13177" s="21" t="s">
        <v>191</v>
      </c>
      <c r="G13177" s="21">
        <v>1</v>
      </c>
      <c r="H13177" s="20">
        <v>9.0982129369279213E-2</v>
      </c>
      <c r="I13177" s="20">
        <v>0.13964772392096109</v>
      </c>
      <c r="J13177" s="19" t="s">
        <v>1963</v>
      </c>
      <c r="K13177" s="18">
        <v>11</v>
      </c>
      <c r="L13177" s="18">
        <v>0.5</v>
      </c>
      <c r="M13177" s="18" t="str">
        <f>IF(tbl_data[[#This Row],[PACK COUNT]]&gt;1,"Multipack","Single")</f>
        <v>Single</v>
      </c>
    </row>
    <row r="13178" spans="1:13">
      <c r="A13178" s="21" t="s">
        <v>380</v>
      </c>
      <c r="B13178" s="21" t="s">
        <v>380</v>
      </c>
      <c r="C13178" s="21" t="s">
        <v>382</v>
      </c>
      <c r="D13178" s="21" t="s">
        <v>24</v>
      </c>
      <c r="E13178" s="21" t="s">
        <v>1239</v>
      </c>
      <c r="F13178" s="21" t="s">
        <v>191</v>
      </c>
      <c r="G13178" s="21">
        <v>1</v>
      </c>
      <c r="H13178" s="20">
        <v>0.18194790911313488</v>
      </c>
      <c r="I13178" s="20">
        <v>0.4729677730627046</v>
      </c>
      <c r="J13178" s="19" t="s">
        <v>1963</v>
      </c>
      <c r="K13178" s="18">
        <v>11</v>
      </c>
      <c r="L13178" s="18">
        <v>0.5</v>
      </c>
      <c r="M13178" s="18" t="str">
        <f>IF(tbl_data[[#This Row],[PACK COUNT]]&gt;1,"Multipack","Single")</f>
        <v>Single</v>
      </c>
    </row>
    <row r="13179" spans="1:13">
      <c r="A13179" s="21" t="s">
        <v>380</v>
      </c>
      <c r="B13179" s="21" t="s">
        <v>380</v>
      </c>
      <c r="C13179" s="21" t="s">
        <v>382</v>
      </c>
      <c r="D13179" s="21" t="s">
        <v>24</v>
      </c>
      <c r="E13179" s="21" t="s">
        <v>383</v>
      </c>
      <c r="F13179" s="21" t="s">
        <v>191</v>
      </c>
      <c r="G13179" s="21">
        <v>1</v>
      </c>
      <c r="H13179" s="20">
        <v>1.1033535047932674E-2</v>
      </c>
      <c r="I13179" s="20">
        <v>2.0438899492409235E-2</v>
      </c>
      <c r="J13179" s="19" t="s">
        <v>1963</v>
      </c>
      <c r="K13179" s="18">
        <v>11</v>
      </c>
      <c r="L13179" s="18">
        <v>5</v>
      </c>
      <c r="M13179" s="18" t="str">
        <f>IF(tbl_data[[#This Row],[PACK COUNT]]&gt;1,"Multipack","Single")</f>
        <v>Single</v>
      </c>
    </row>
    <row r="13180" spans="1:13">
      <c r="A13180" s="21" t="s">
        <v>380</v>
      </c>
      <c r="B13180" s="21" t="s">
        <v>380</v>
      </c>
      <c r="C13180" s="21" t="s">
        <v>382</v>
      </c>
      <c r="D13180" s="21" t="s">
        <v>24</v>
      </c>
      <c r="E13180" s="21" t="s">
        <v>381</v>
      </c>
      <c r="F13180" s="21" t="s">
        <v>196</v>
      </c>
      <c r="G13180" s="21">
        <v>1</v>
      </c>
      <c r="H13180" s="20">
        <v>0.94005097926563375</v>
      </c>
      <c r="I13180" s="20">
        <v>2.9612679034047882</v>
      </c>
      <c r="J13180" s="19" t="s">
        <v>1963</v>
      </c>
      <c r="K13180" s="18">
        <v>11</v>
      </c>
      <c r="L13180" s="18">
        <v>0.5</v>
      </c>
      <c r="M13180" s="18" t="str">
        <f>IF(tbl_data[[#This Row],[PACK COUNT]]&gt;1,"Multipack","Single")</f>
        <v>Single</v>
      </c>
    </row>
    <row r="13181" spans="1:13">
      <c r="A13181" s="21" t="s">
        <v>380</v>
      </c>
      <c r="B13181" s="21" t="s">
        <v>380</v>
      </c>
      <c r="C13181" s="21" t="s">
        <v>1257</v>
      </c>
      <c r="D13181" s="21" t="s">
        <v>24</v>
      </c>
      <c r="E13181" s="21" t="s">
        <v>1258</v>
      </c>
      <c r="F13181" s="21" t="s">
        <v>191</v>
      </c>
      <c r="G13181" s="21">
        <v>1</v>
      </c>
      <c r="H13181" s="20">
        <v>2.0786765260226613E-2</v>
      </c>
      <c r="I13181" s="20">
        <v>8.7683596272187109E-2</v>
      </c>
      <c r="J13181" s="19" t="s">
        <v>1963</v>
      </c>
      <c r="K13181" s="18">
        <v>11</v>
      </c>
      <c r="L13181" s="18">
        <v>1</v>
      </c>
      <c r="M13181" s="18" t="str">
        <f>IF(tbl_data[[#This Row],[PACK COUNT]]&gt;1,"Multipack","Single")</f>
        <v>Single</v>
      </c>
    </row>
    <row r="13182" spans="1:13">
      <c r="A13182" s="21" t="s">
        <v>380</v>
      </c>
      <c r="B13182" s="21" t="s">
        <v>380</v>
      </c>
      <c r="C13182" s="21" t="s">
        <v>1257</v>
      </c>
      <c r="D13182" s="21" t="s">
        <v>24</v>
      </c>
      <c r="E13182" s="21" t="s">
        <v>1256</v>
      </c>
      <c r="F13182" s="21" t="s">
        <v>196</v>
      </c>
      <c r="G13182" s="21">
        <v>1</v>
      </c>
      <c r="H13182" s="20">
        <v>3.5932100832130137E-2</v>
      </c>
      <c r="I13182" s="20">
        <v>0.12335197745678746</v>
      </c>
      <c r="J13182" s="19" t="s">
        <v>1963</v>
      </c>
      <c r="K13182" s="18">
        <v>11</v>
      </c>
      <c r="L13182" s="18">
        <v>0.5</v>
      </c>
      <c r="M13182" s="18" t="str">
        <f>IF(tbl_data[[#This Row],[PACK COUNT]]&gt;1,"Multipack","Single")</f>
        <v>Single</v>
      </c>
    </row>
    <row r="13183" spans="1:13">
      <c r="A13183" s="21" t="s">
        <v>380</v>
      </c>
      <c r="B13183" s="21" t="s">
        <v>380</v>
      </c>
      <c r="C13183" s="21" t="s">
        <v>379</v>
      </c>
      <c r="D13183" s="21" t="s">
        <v>24</v>
      </c>
      <c r="E13183" s="21" t="s">
        <v>378</v>
      </c>
      <c r="F13183" s="21" t="s">
        <v>196</v>
      </c>
      <c r="G13183" s="21">
        <v>1</v>
      </c>
      <c r="H13183" s="20">
        <v>0.51423396109545827</v>
      </c>
      <c r="I13183" s="20">
        <v>1.4939589373322089</v>
      </c>
      <c r="J13183" s="19" t="s">
        <v>1963</v>
      </c>
      <c r="K13183" s="18">
        <v>11</v>
      </c>
      <c r="L13183" s="18">
        <v>0.5</v>
      </c>
      <c r="M13183" s="18" t="str">
        <f>IF(tbl_data[[#This Row],[PACK COUNT]]&gt;1,"Multipack","Single")</f>
        <v>Single</v>
      </c>
    </row>
    <row r="13184" spans="1:13">
      <c r="A13184" s="21" t="s">
        <v>368</v>
      </c>
      <c r="B13184" s="21" t="s">
        <v>377</v>
      </c>
      <c r="C13184" s="21" t="s">
        <v>376</v>
      </c>
      <c r="D13184" s="21" t="s">
        <v>24</v>
      </c>
      <c r="E13184" s="21" t="s">
        <v>375</v>
      </c>
      <c r="F13184" s="21" t="s">
        <v>196</v>
      </c>
      <c r="G13184" s="21">
        <v>1</v>
      </c>
      <c r="H13184" s="20">
        <v>0.12275486369842215</v>
      </c>
      <c r="I13184" s="20">
        <v>0.2237580533875454</v>
      </c>
      <c r="J13184" s="19" t="s">
        <v>1963</v>
      </c>
      <c r="K13184" s="18">
        <v>11</v>
      </c>
      <c r="L13184" s="18">
        <v>0.5</v>
      </c>
      <c r="M13184" s="18" t="str">
        <f>IF(tbl_data[[#This Row],[PACK COUNT]]&gt;1,"Multipack","Single")</f>
        <v>Single</v>
      </c>
    </row>
    <row r="13185" spans="1:13">
      <c r="A13185" s="21" t="s">
        <v>368</v>
      </c>
      <c r="B13185" s="21" t="s">
        <v>377</v>
      </c>
      <c r="C13185" s="21" t="s">
        <v>376</v>
      </c>
      <c r="D13185" s="21" t="s">
        <v>24</v>
      </c>
      <c r="E13185" s="21" t="s">
        <v>375</v>
      </c>
      <c r="F13185" s="21" t="s">
        <v>196</v>
      </c>
      <c r="G13185" s="21">
        <v>1</v>
      </c>
      <c r="H13185" s="20">
        <v>0.56445750310501075</v>
      </c>
      <c r="I13185" s="20">
        <v>1.0265202544008423</v>
      </c>
      <c r="J13185" s="19" t="s">
        <v>1963</v>
      </c>
      <c r="K13185" s="18">
        <v>11</v>
      </c>
      <c r="L13185" s="18">
        <v>0.5</v>
      </c>
      <c r="M13185" s="18" t="str">
        <f>IF(tbl_data[[#This Row],[PACK COUNT]]&gt;1,"Multipack","Single")</f>
        <v>Single</v>
      </c>
    </row>
    <row r="13186" spans="1:13">
      <c r="A13186" s="21" t="s">
        <v>368</v>
      </c>
      <c r="B13186" s="21" t="s">
        <v>372</v>
      </c>
      <c r="C13186" s="21" t="s">
        <v>374</v>
      </c>
      <c r="D13186" s="21" t="s">
        <v>24</v>
      </c>
      <c r="E13186" s="21" t="s">
        <v>373</v>
      </c>
      <c r="F13186" s="21" t="s">
        <v>196</v>
      </c>
      <c r="G13186" s="21">
        <v>1</v>
      </c>
      <c r="H13186" s="20">
        <v>0.52578982746185787</v>
      </c>
      <c r="I13186" s="20">
        <v>1.024630925837148</v>
      </c>
      <c r="J13186" s="19" t="s">
        <v>1963</v>
      </c>
      <c r="K13186" s="18">
        <v>11</v>
      </c>
      <c r="L13186" s="18">
        <v>0.5</v>
      </c>
      <c r="M13186" s="18" t="str">
        <f>IF(tbl_data[[#This Row],[PACK COUNT]]&gt;1,"Multipack","Single")</f>
        <v>Single</v>
      </c>
    </row>
    <row r="13187" spans="1:13">
      <c r="A13187" s="21" t="s">
        <v>368</v>
      </c>
      <c r="B13187" s="21" t="s">
        <v>372</v>
      </c>
      <c r="C13187" s="21" t="s">
        <v>371</v>
      </c>
      <c r="D13187" s="21" t="s">
        <v>24</v>
      </c>
      <c r="E13187" s="21" t="s">
        <v>370</v>
      </c>
      <c r="F13187" s="21" t="s">
        <v>196</v>
      </c>
      <c r="G13187" s="21">
        <v>1</v>
      </c>
      <c r="H13187" s="20">
        <v>0.49941921208097756</v>
      </c>
      <c r="I13187" s="20">
        <v>0.88042846421884868</v>
      </c>
      <c r="J13187" s="19" t="s">
        <v>1963</v>
      </c>
      <c r="K13187" s="18">
        <v>11</v>
      </c>
      <c r="L13187" s="18">
        <v>0.5</v>
      </c>
      <c r="M13187" s="18" t="str">
        <f>IF(tbl_data[[#This Row],[PACK COUNT]]&gt;1,"Multipack","Single")</f>
        <v>Single</v>
      </c>
    </row>
    <row r="13188" spans="1:13">
      <c r="A13188" s="21" t="s">
        <v>368</v>
      </c>
      <c r="B13188" s="21" t="s">
        <v>367</v>
      </c>
      <c r="C13188" s="21" t="s">
        <v>339</v>
      </c>
      <c r="D13188" s="21" t="s">
        <v>24</v>
      </c>
      <c r="E13188" s="21" t="s">
        <v>369</v>
      </c>
      <c r="F13188" s="21" t="s">
        <v>196</v>
      </c>
      <c r="G13188" s="21">
        <v>1</v>
      </c>
      <c r="H13188" s="20">
        <v>2.6176402960191889</v>
      </c>
      <c r="I13188" s="20">
        <v>3.9389573012232297</v>
      </c>
      <c r="J13188" s="19" t="s">
        <v>1963</v>
      </c>
      <c r="K13188" s="18">
        <v>11</v>
      </c>
      <c r="L13188" s="18">
        <v>0.5</v>
      </c>
      <c r="M13188" s="18" t="str">
        <f>IF(tbl_data[[#This Row],[PACK COUNT]]&gt;1,"Multipack","Single")</f>
        <v>Single</v>
      </c>
    </row>
    <row r="13189" spans="1:13">
      <c r="A13189" s="21" t="s">
        <v>368</v>
      </c>
      <c r="B13189" s="21" t="s">
        <v>367</v>
      </c>
      <c r="C13189" s="21" t="s">
        <v>62</v>
      </c>
      <c r="D13189" s="21" t="s">
        <v>24</v>
      </c>
      <c r="E13189" s="21" t="s">
        <v>366</v>
      </c>
      <c r="F13189" s="21" t="s">
        <v>196</v>
      </c>
      <c r="G13189" s="21">
        <v>1</v>
      </c>
      <c r="H13189" s="20">
        <v>2.5845176509349903</v>
      </c>
      <c r="I13189" s="20">
        <v>3.8689323451032038</v>
      </c>
      <c r="J13189" s="19" t="s">
        <v>1963</v>
      </c>
      <c r="K13189" s="18">
        <v>11</v>
      </c>
      <c r="L13189" s="18">
        <v>0.5</v>
      </c>
      <c r="M13189" s="18" t="str">
        <f>IF(tbl_data[[#This Row],[PACK COUNT]]&gt;1,"Multipack","Single")</f>
        <v>Single</v>
      </c>
    </row>
    <row r="13190" spans="1:13">
      <c r="A13190" s="21" t="s">
        <v>1307</v>
      </c>
      <c r="B13190" s="21" t="s">
        <v>1306</v>
      </c>
      <c r="C13190" s="21" t="s">
        <v>1305</v>
      </c>
      <c r="D13190" s="21" t="s">
        <v>87</v>
      </c>
      <c r="E13190" s="21" t="s">
        <v>1342</v>
      </c>
      <c r="F13190" s="21" t="s">
        <v>196</v>
      </c>
      <c r="G13190" s="21">
        <v>1</v>
      </c>
      <c r="H13190" s="20">
        <v>7.6402211923159843E-3</v>
      </c>
      <c r="I13190" s="20">
        <v>8.8463123945705952E-3</v>
      </c>
      <c r="J13190" s="19" t="s">
        <v>1963</v>
      </c>
      <c r="K13190" s="18">
        <v>11</v>
      </c>
      <c r="L13190" s="18">
        <v>0.5</v>
      </c>
      <c r="M13190" s="18" t="str">
        <f>IF(tbl_data[[#This Row],[PACK COUNT]]&gt;1,"Multipack","Single")</f>
        <v>Single</v>
      </c>
    </row>
    <row r="13191" spans="1:13">
      <c r="A13191" s="21" t="s">
        <v>363</v>
      </c>
      <c r="B13191" s="21" t="s">
        <v>362</v>
      </c>
      <c r="C13191" s="21" t="s">
        <v>365</v>
      </c>
      <c r="D13191" s="21" t="s">
        <v>24</v>
      </c>
      <c r="E13191" s="21" t="s">
        <v>364</v>
      </c>
      <c r="F13191" s="21" t="s">
        <v>196</v>
      </c>
      <c r="G13191" s="21">
        <v>1</v>
      </c>
      <c r="H13191" s="20">
        <v>0.1244360710684357</v>
      </c>
      <c r="I13191" s="20">
        <v>0.36967317248008458</v>
      </c>
      <c r="J13191" s="19" t="s">
        <v>1963</v>
      </c>
      <c r="K13191" s="18">
        <v>11</v>
      </c>
      <c r="L13191" s="18">
        <v>0.5</v>
      </c>
      <c r="M13191" s="18" t="str">
        <f>IF(tbl_data[[#This Row],[PACK COUNT]]&gt;1,"Multipack","Single")</f>
        <v>Single</v>
      </c>
    </row>
    <row r="13192" spans="1:13">
      <c r="A13192" s="21" t="s">
        <v>363</v>
      </c>
      <c r="B13192" s="21" t="s">
        <v>362</v>
      </c>
      <c r="C13192" s="21" t="s">
        <v>361</v>
      </c>
      <c r="D13192" s="21" t="s">
        <v>24</v>
      </c>
      <c r="E13192" s="21" t="s">
        <v>360</v>
      </c>
      <c r="F13192" s="21" t="s">
        <v>196</v>
      </c>
      <c r="G13192" s="21">
        <v>1</v>
      </c>
      <c r="H13192" s="20">
        <v>0.15485872785975055</v>
      </c>
      <c r="I13192" s="20">
        <v>0.4089164803330908</v>
      </c>
      <c r="J13192" s="19" t="s">
        <v>1963</v>
      </c>
      <c r="K13192" s="18">
        <v>11</v>
      </c>
      <c r="L13192" s="18">
        <v>0.5</v>
      </c>
      <c r="M13192" s="18" t="str">
        <f>IF(tbl_data[[#This Row],[PACK COUNT]]&gt;1,"Multipack","Single")</f>
        <v>Single</v>
      </c>
    </row>
    <row r="13193" spans="1:13">
      <c r="A13193" s="21" t="s">
        <v>327</v>
      </c>
      <c r="B13193" s="21" t="s">
        <v>352</v>
      </c>
      <c r="C13193" s="21" t="s">
        <v>24</v>
      </c>
      <c r="D13193" s="21" t="s">
        <v>24</v>
      </c>
      <c r="E13193" s="21" t="s">
        <v>354</v>
      </c>
      <c r="F13193" s="21" t="s">
        <v>191</v>
      </c>
      <c r="G13193" s="21">
        <v>1</v>
      </c>
      <c r="H13193" s="20">
        <v>0.1668412961602069</v>
      </c>
      <c r="I13193" s="20">
        <v>0.31791573026912795</v>
      </c>
      <c r="J13193" s="19" t="s">
        <v>1963</v>
      </c>
      <c r="K13193" s="18">
        <v>11</v>
      </c>
      <c r="L13193" s="18">
        <v>0.5</v>
      </c>
      <c r="M13193" s="18" t="str">
        <f>IF(tbl_data[[#This Row],[PACK COUNT]]&gt;1,"Multipack","Single")</f>
        <v>Single</v>
      </c>
    </row>
    <row r="13194" spans="1:13">
      <c r="A13194" s="21" t="s">
        <v>327</v>
      </c>
      <c r="B13194" s="21" t="s">
        <v>352</v>
      </c>
      <c r="C13194" s="21" t="s">
        <v>24</v>
      </c>
      <c r="D13194" s="21" t="s">
        <v>24</v>
      </c>
      <c r="E13194" s="21" t="s">
        <v>353</v>
      </c>
      <c r="F13194" s="21" t="s">
        <v>196</v>
      </c>
      <c r="G13194" s="21">
        <v>1</v>
      </c>
      <c r="H13194" s="20">
        <v>3.5387389189491759E-3</v>
      </c>
      <c r="I13194" s="20">
        <v>1.200036518546407E-2</v>
      </c>
      <c r="J13194" s="19" t="s">
        <v>1963</v>
      </c>
      <c r="K13194" s="18">
        <v>11</v>
      </c>
      <c r="L13194" s="18">
        <v>0.33</v>
      </c>
      <c r="M13194" s="18" t="str">
        <f>IF(tbl_data[[#This Row],[PACK COUNT]]&gt;1,"Multipack","Single")</f>
        <v>Single</v>
      </c>
    </row>
    <row r="13195" spans="1:13">
      <c r="A13195" s="21" t="s">
        <v>327</v>
      </c>
      <c r="B13195" s="21" t="s">
        <v>352</v>
      </c>
      <c r="C13195" s="21" t="s">
        <v>24</v>
      </c>
      <c r="D13195" s="21" t="s">
        <v>24</v>
      </c>
      <c r="E13195" s="21" t="s">
        <v>351</v>
      </c>
      <c r="F13195" s="21" t="s">
        <v>196</v>
      </c>
      <c r="G13195" s="21">
        <v>1</v>
      </c>
      <c r="H13195" s="20">
        <v>5.4247529860696073E-2</v>
      </c>
      <c r="I13195" s="20">
        <v>0.26857866275102921</v>
      </c>
      <c r="J13195" s="19" t="s">
        <v>1963</v>
      </c>
      <c r="K13195" s="18">
        <v>11</v>
      </c>
      <c r="L13195" s="18">
        <v>0.45</v>
      </c>
      <c r="M13195" s="18" t="str">
        <f>IF(tbl_data[[#This Row],[PACK COUNT]]&gt;1,"Multipack","Single")</f>
        <v>Single</v>
      </c>
    </row>
    <row r="13196" spans="1:13">
      <c r="A13196" s="21" t="s">
        <v>327</v>
      </c>
      <c r="B13196" s="21" t="s">
        <v>350</v>
      </c>
      <c r="C13196" s="21" t="s">
        <v>349</v>
      </c>
      <c r="D13196" s="21" t="s">
        <v>24</v>
      </c>
      <c r="E13196" s="21" t="s">
        <v>348</v>
      </c>
      <c r="F13196" s="21" t="s">
        <v>196</v>
      </c>
      <c r="G13196" s="21">
        <v>1</v>
      </c>
      <c r="H13196" s="20">
        <v>0.20917222947825853</v>
      </c>
      <c r="I13196" s="20">
        <v>0.60113052502034203</v>
      </c>
      <c r="J13196" s="19" t="s">
        <v>1963</v>
      </c>
      <c r="K13196" s="18">
        <v>11</v>
      </c>
      <c r="L13196" s="18">
        <v>0.33</v>
      </c>
      <c r="M13196" s="18" t="str">
        <f>IF(tbl_data[[#This Row],[PACK COUNT]]&gt;1,"Multipack","Single")</f>
        <v>Single</v>
      </c>
    </row>
    <row r="13197" spans="1:13">
      <c r="A13197" s="21" t="s">
        <v>327</v>
      </c>
      <c r="B13197" s="21" t="s">
        <v>347</v>
      </c>
      <c r="C13197" s="21" t="s">
        <v>347</v>
      </c>
      <c r="D13197" s="21" t="s">
        <v>24</v>
      </c>
      <c r="E13197" s="21" t="s">
        <v>346</v>
      </c>
      <c r="F13197" s="21" t="s">
        <v>196</v>
      </c>
      <c r="G13197" s="21">
        <v>1</v>
      </c>
      <c r="H13197" s="20">
        <v>8.1398576918204231E-4</v>
      </c>
      <c r="I13197" s="20">
        <v>2.8823636989621405E-3</v>
      </c>
      <c r="J13197" s="19" t="s">
        <v>1963</v>
      </c>
      <c r="K13197" s="18">
        <v>11</v>
      </c>
      <c r="L13197" s="18">
        <v>0.33</v>
      </c>
      <c r="M13197" s="18" t="str">
        <f>IF(tbl_data[[#This Row],[PACK COUNT]]&gt;1,"Multipack","Single")</f>
        <v>Single</v>
      </c>
    </row>
    <row r="13198" spans="1:13">
      <c r="A13198" s="21" t="s">
        <v>327</v>
      </c>
      <c r="B13198" s="21" t="s">
        <v>345</v>
      </c>
      <c r="C13198" s="21" t="s">
        <v>345</v>
      </c>
      <c r="D13198" s="21" t="s">
        <v>71</v>
      </c>
      <c r="E13198" s="21" t="s">
        <v>1217</v>
      </c>
      <c r="F13198" s="21" t="s">
        <v>191</v>
      </c>
      <c r="G13198" s="21">
        <v>1</v>
      </c>
      <c r="H13198" s="20">
        <v>0.22365690363387342</v>
      </c>
      <c r="I13198" s="20">
        <v>0.47569931921484715</v>
      </c>
      <c r="J13198" s="19" t="s">
        <v>1963</v>
      </c>
      <c r="K13198" s="18">
        <v>11</v>
      </c>
      <c r="L13198" s="18">
        <v>0.5</v>
      </c>
      <c r="M13198" s="18" t="str">
        <f>IF(tbl_data[[#This Row],[PACK COUNT]]&gt;1,"Multipack","Single")</f>
        <v>Single</v>
      </c>
    </row>
    <row r="13199" spans="1:13">
      <c r="A13199" s="21" t="s">
        <v>327</v>
      </c>
      <c r="B13199" s="21" t="s">
        <v>345</v>
      </c>
      <c r="C13199" s="21" t="s">
        <v>345</v>
      </c>
      <c r="D13199" s="21" t="s">
        <v>24</v>
      </c>
      <c r="E13199" s="21" t="s">
        <v>344</v>
      </c>
      <c r="F13199" s="21" t="s">
        <v>196</v>
      </c>
      <c r="G13199" s="21">
        <v>1</v>
      </c>
      <c r="H13199" s="20">
        <v>0.26440894720679514</v>
      </c>
      <c r="I13199" s="20">
        <v>0.71962090881163809</v>
      </c>
      <c r="J13199" s="19" t="s">
        <v>1963</v>
      </c>
      <c r="K13199" s="18">
        <v>11</v>
      </c>
      <c r="L13199" s="18">
        <v>0.5</v>
      </c>
      <c r="M13199" s="18" t="str">
        <f>IF(tbl_data[[#This Row],[PACK COUNT]]&gt;1,"Multipack","Single")</f>
        <v>Single</v>
      </c>
    </row>
    <row r="13200" spans="1:13">
      <c r="A13200" s="21" t="s">
        <v>327</v>
      </c>
      <c r="B13200" s="21" t="s">
        <v>343</v>
      </c>
      <c r="C13200" s="21" t="s">
        <v>343</v>
      </c>
      <c r="D13200" s="21" t="s">
        <v>87</v>
      </c>
      <c r="E13200" s="21" t="s">
        <v>1255</v>
      </c>
      <c r="F13200" s="21" t="s">
        <v>203</v>
      </c>
      <c r="G13200" s="21">
        <v>1</v>
      </c>
      <c r="H13200" s="20">
        <v>1.9951207505958095</v>
      </c>
      <c r="I13200" s="20">
        <v>1.6986786260485853</v>
      </c>
      <c r="J13200" s="19" t="s">
        <v>1963</v>
      </c>
      <c r="K13200" s="18">
        <v>11</v>
      </c>
      <c r="L13200" s="18">
        <v>3</v>
      </c>
      <c r="M13200" s="18" t="str">
        <f>IF(tbl_data[[#This Row],[PACK COUNT]]&gt;1,"Multipack","Single")</f>
        <v>Single</v>
      </c>
    </row>
    <row r="13201" spans="1:13">
      <c r="A13201" s="21" t="s">
        <v>327</v>
      </c>
      <c r="B13201" s="21" t="s">
        <v>336</v>
      </c>
      <c r="C13201" s="21" t="s">
        <v>49</v>
      </c>
      <c r="D13201" s="21" t="s">
        <v>24</v>
      </c>
      <c r="E13201" s="21" t="s">
        <v>340</v>
      </c>
      <c r="F13201" s="21" t="s">
        <v>196</v>
      </c>
      <c r="G13201" s="21">
        <v>1</v>
      </c>
      <c r="H13201" s="20">
        <v>0.49767702500031935</v>
      </c>
      <c r="I13201" s="20">
        <v>1.0533881324063636</v>
      </c>
      <c r="J13201" s="19" t="s">
        <v>1963</v>
      </c>
      <c r="K13201" s="18">
        <v>11</v>
      </c>
      <c r="L13201" s="18">
        <v>0.5</v>
      </c>
      <c r="M13201" s="18" t="str">
        <f>IF(tbl_data[[#This Row],[PACK COUNT]]&gt;1,"Multipack","Single")</f>
        <v>Single</v>
      </c>
    </row>
    <row r="13202" spans="1:13">
      <c r="A13202" s="21" t="s">
        <v>327</v>
      </c>
      <c r="B13202" s="21" t="s">
        <v>336</v>
      </c>
      <c r="C13202" s="21" t="s">
        <v>339</v>
      </c>
      <c r="D13202" s="21" t="s">
        <v>24</v>
      </c>
      <c r="E13202" s="21" t="s">
        <v>338</v>
      </c>
      <c r="F13202" s="21" t="s">
        <v>191</v>
      </c>
      <c r="G13202" s="21">
        <v>1</v>
      </c>
      <c r="H13202" s="20">
        <v>4.3445569322833069E-2</v>
      </c>
      <c r="I13202" s="20">
        <v>0.11043792338347826</v>
      </c>
      <c r="J13202" s="19" t="s">
        <v>1963</v>
      </c>
      <c r="K13202" s="18">
        <v>11</v>
      </c>
      <c r="L13202" s="18">
        <v>0.5</v>
      </c>
      <c r="M13202" s="18" t="str">
        <f>IF(tbl_data[[#This Row],[PACK COUNT]]&gt;1,"Multipack","Single")</f>
        <v>Single</v>
      </c>
    </row>
    <row r="13203" spans="1:13">
      <c r="A13203" s="21" t="s">
        <v>327</v>
      </c>
      <c r="B13203" s="21" t="s">
        <v>336</v>
      </c>
      <c r="C13203" s="21" t="s">
        <v>24</v>
      </c>
      <c r="D13203" s="21" t="s">
        <v>24</v>
      </c>
      <c r="E13203" s="21" t="s">
        <v>337</v>
      </c>
      <c r="F13203" s="21" t="s">
        <v>191</v>
      </c>
      <c r="G13203" s="21">
        <v>1</v>
      </c>
      <c r="H13203" s="20">
        <v>9.0957954060878088E-2</v>
      </c>
      <c r="I13203" s="20">
        <v>0.21227463013811329</v>
      </c>
      <c r="J13203" s="19" t="s">
        <v>1963</v>
      </c>
      <c r="K13203" s="18">
        <v>11</v>
      </c>
      <c r="L13203" s="18">
        <v>0.5</v>
      </c>
      <c r="M13203" s="18" t="str">
        <f>IF(tbl_data[[#This Row],[PACK COUNT]]&gt;1,"Multipack","Single")</f>
        <v>Single</v>
      </c>
    </row>
    <row r="13204" spans="1:13">
      <c r="A13204" s="21" t="s">
        <v>327</v>
      </c>
      <c r="B13204" s="21" t="s">
        <v>336</v>
      </c>
      <c r="C13204" s="21" t="s">
        <v>24</v>
      </c>
      <c r="D13204" s="21" t="s">
        <v>24</v>
      </c>
      <c r="E13204" s="21" t="s">
        <v>335</v>
      </c>
      <c r="F13204" s="21" t="s">
        <v>196</v>
      </c>
      <c r="G13204" s="21">
        <v>1</v>
      </c>
      <c r="H13204" s="20">
        <v>0.72396937554903251</v>
      </c>
      <c r="I13204" s="20">
        <v>1.6231050368369759</v>
      </c>
      <c r="J13204" s="19" t="s">
        <v>1963</v>
      </c>
      <c r="K13204" s="18">
        <v>11</v>
      </c>
      <c r="L13204" s="18">
        <v>0.5</v>
      </c>
      <c r="M13204" s="18" t="str">
        <f>IF(tbl_data[[#This Row],[PACK COUNT]]&gt;1,"Multipack","Single")</f>
        <v>Single</v>
      </c>
    </row>
    <row r="13205" spans="1:13">
      <c r="A13205" s="21" t="s">
        <v>327</v>
      </c>
      <c r="B13205" s="21" t="s">
        <v>329</v>
      </c>
      <c r="C13205" s="21" t="s">
        <v>82</v>
      </c>
      <c r="D13205" s="21" t="s">
        <v>71</v>
      </c>
      <c r="E13205" s="21" t="s">
        <v>334</v>
      </c>
      <c r="F13205" s="21" t="s">
        <v>191</v>
      </c>
      <c r="G13205" s="21">
        <v>1</v>
      </c>
      <c r="H13205" s="20">
        <v>0.96026182346705879</v>
      </c>
      <c r="I13205" s="20">
        <v>1.3938428277787058</v>
      </c>
      <c r="J13205" s="19" t="s">
        <v>1963</v>
      </c>
      <c r="K13205" s="18">
        <v>11</v>
      </c>
      <c r="L13205" s="18">
        <v>0.5</v>
      </c>
      <c r="M13205" s="18" t="str">
        <f>IF(tbl_data[[#This Row],[PACK COUNT]]&gt;1,"Multipack","Single")</f>
        <v>Single</v>
      </c>
    </row>
    <row r="13206" spans="1:13">
      <c r="A13206" s="21" t="s">
        <v>327</v>
      </c>
      <c r="B13206" s="21" t="s">
        <v>329</v>
      </c>
      <c r="C13206" s="21" t="s">
        <v>82</v>
      </c>
      <c r="D13206" s="21" t="s">
        <v>24</v>
      </c>
      <c r="E13206" s="21" t="s">
        <v>333</v>
      </c>
      <c r="F13206" s="21" t="s">
        <v>196</v>
      </c>
      <c r="G13206" s="21">
        <v>1</v>
      </c>
      <c r="H13206" s="20">
        <v>1.0565904397799544E-2</v>
      </c>
      <c r="I13206" s="20">
        <v>1.7416904197195448E-2</v>
      </c>
      <c r="J13206" s="19" t="s">
        <v>1963</v>
      </c>
      <c r="K13206" s="18">
        <v>11</v>
      </c>
      <c r="L13206" s="18">
        <v>0.5</v>
      </c>
      <c r="M13206" s="18" t="str">
        <f>IF(tbl_data[[#This Row],[PACK COUNT]]&gt;1,"Multipack","Single")</f>
        <v>Single</v>
      </c>
    </row>
    <row r="13207" spans="1:13">
      <c r="A13207" s="21" t="s">
        <v>327</v>
      </c>
      <c r="B13207" s="21" t="s">
        <v>329</v>
      </c>
      <c r="C13207" s="21" t="s">
        <v>47</v>
      </c>
      <c r="D13207" s="21" t="s">
        <v>24</v>
      </c>
      <c r="E13207" s="21" t="s">
        <v>332</v>
      </c>
      <c r="F13207" s="21" t="s">
        <v>196</v>
      </c>
      <c r="G13207" s="21">
        <v>1</v>
      </c>
      <c r="H13207" s="20">
        <v>2.7798496216711248</v>
      </c>
      <c r="I13207" s="20">
        <v>3.7484012294998363</v>
      </c>
      <c r="J13207" s="19" t="s">
        <v>1963</v>
      </c>
      <c r="K13207" s="18">
        <v>11</v>
      </c>
      <c r="L13207" s="18">
        <v>0.5</v>
      </c>
      <c r="M13207" s="18" t="str">
        <f>IF(tbl_data[[#This Row],[PACK COUNT]]&gt;1,"Multipack","Single")</f>
        <v>Single</v>
      </c>
    </row>
    <row r="13208" spans="1:13">
      <c r="A13208" s="21" t="s">
        <v>327</v>
      </c>
      <c r="B13208" s="21" t="s">
        <v>329</v>
      </c>
      <c r="C13208" s="21" t="s">
        <v>47</v>
      </c>
      <c r="D13208" s="21" t="s">
        <v>24</v>
      </c>
      <c r="E13208" s="21" t="s">
        <v>331</v>
      </c>
      <c r="F13208" s="21" t="s">
        <v>196</v>
      </c>
      <c r="G13208" s="21">
        <v>1</v>
      </c>
      <c r="H13208" s="20">
        <v>2.8002737466081471</v>
      </c>
      <c r="I13208" s="20">
        <v>4.1324666801454946</v>
      </c>
      <c r="J13208" s="19" t="s">
        <v>1963</v>
      </c>
      <c r="K13208" s="18">
        <v>11</v>
      </c>
      <c r="L13208" s="18">
        <v>0.75</v>
      </c>
      <c r="M13208" s="18" t="str">
        <f>IF(tbl_data[[#This Row],[PACK COUNT]]&gt;1,"Multipack","Single")</f>
        <v>Single</v>
      </c>
    </row>
    <row r="13209" spans="1:13">
      <c r="A13209" s="21" t="s">
        <v>327</v>
      </c>
      <c r="B13209" s="21" t="s">
        <v>329</v>
      </c>
      <c r="C13209" s="21" t="s">
        <v>83</v>
      </c>
      <c r="D13209" s="21" t="s">
        <v>71</v>
      </c>
      <c r="E13209" s="21" t="s">
        <v>330</v>
      </c>
      <c r="F13209" s="21" t="s">
        <v>191</v>
      </c>
      <c r="G13209" s="21">
        <v>1</v>
      </c>
      <c r="H13209" s="20">
        <v>0.68986543473538064</v>
      </c>
      <c r="I13209" s="20">
        <v>1.0217686510513941</v>
      </c>
      <c r="J13209" s="19" t="s">
        <v>1963</v>
      </c>
      <c r="K13209" s="18">
        <v>11</v>
      </c>
      <c r="L13209" s="18">
        <v>0.5</v>
      </c>
      <c r="M13209" s="18" t="str">
        <f>IF(tbl_data[[#This Row],[PACK COUNT]]&gt;1,"Multipack","Single")</f>
        <v>Single</v>
      </c>
    </row>
    <row r="13210" spans="1:13">
      <c r="A13210" s="21" t="s">
        <v>327</v>
      </c>
      <c r="B13210" s="21" t="s">
        <v>329</v>
      </c>
      <c r="C13210" s="21" t="s">
        <v>83</v>
      </c>
      <c r="D13210" s="21" t="s">
        <v>24</v>
      </c>
      <c r="E13210" s="21" t="s">
        <v>328</v>
      </c>
      <c r="F13210" s="21" t="s">
        <v>196</v>
      </c>
      <c r="G13210" s="21">
        <v>1</v>
      </c>
      <c r="H13210" s="20">
        <v>0.16055979591113412</v>
      </c>
      <c r="I13210" s="20">
        <v>0.28339768210492794</v>
      </c>
      <c r="J13210" s="19" t="s">
        <v>1963</v>
      </c>
      <c r="K13210" s="18">
        <v>11</v>
      </c>
      <c r="L13210" s="18">
        <v>0.5</v>
      </c>
      <c r="M13210" s="18" t="str">
        <f>IF(tbl_data[[#This Row],[PACK COUNT]]&gt;1,"Multipack","Single")</f>
        <v>Single</v>
      </c>
    </row>
    <row r="13211" spans="1:13">
      <c r="A13211" s="21" t="s">
        <v>327</v>
      </c>
      <c r="B13211" s="21" t="s">
        <v>326</v>
      </c>
      <c r="C13211" s="21" t="s">
        <v>325</v>
      </c>
      <c r="D13211" s="21" t="s">
        <v>71</v>
      </c>
      <c r="E13211" s="21" t="s">
        <v>324</v>
      </c>
      <c r="F13211" s="21" t="s">
        <v>196</v>
      </c>
      <c r="G13211" s="21">
        <v>1</v>
      </c>
      <c r="H13211" s="20">
        <v>0.50400374739324305</v>
      </c>
      <c r="I13211" s="20">
        <v>0.7655785977044911</v>
      </c>
      <c r="J13211" s="19" t="s">
        <v>1963</v>
      </c>
      <c r="K13211" s="18">
        <v>11</v>
      </c>
      <c r="L13211" s="18">
        <v>0.5</v>
      </c>
      <c r="M13211" s="18" t="str">
        <f>IF(tbl_data[[#This Row],[PACK COUNT]]&gt;1,"Multipack","Single")</f>
        <v>Single</v>
      </c>
    </row>
    <row r="13212" spans="1:13">
      <c r="A13212" s="21" t="s">
        <v>313</v>
      </c>
      <c r="B13212" s="21" t="s">
        <v>319</v>
      </c>
      <c r="C13212" s="21" t="s">
        <v>73</v>
      </c>
      <c r="D13212" s="21" t="s">
        <v>87</v>
      </c>
      <c r="E13212" s="21" t="s">
        <v>323</v>
      </c>
      <c r="F13212" s="21" t="s">
        <v>203</v>
      </c>
      <c r="G13212" s="21">
        <v>1</v>
      </c>
      <c r="H13212" s="20">
        <v>1.2871016862776563</v>
      </c>
      <c r="I13212" s="20">
        <v>1.0841411348802776</v>
      </c>
      <c r="J13212" s="19" t="s">
        <v>1963</v>
      </c>
      <c r="K13212" s="18">
        <v>11</v>
      </c>
      <c r="L13212" s="18">
        <v>2</v>
      </c>
      <c r="M13212" s="18" t="str">
        <f>IF(tbl_data[[#This Row],[PACK COUNT]]&gt;1,"Multipack","Single")</f>
        <v>Single</v>
      </c>
    </row>
    <row r="13213" spans="1:13">
      <c r="A13213" s="21" t="s">
        <v>313</v>
      </c>
      <c r="B13213" s="21" t="s">
        <v>319</v>
      </c>
      <c r="C13213" s="21" t="s">
        <v>318</v>
      </c>
      <c r="D13213" s="21" t="s">
        <v>110</v>
      </c>
      <c r="E13213" s="21" t="s">
        <v>317</v>
      </c>
      <c r="F13213" s="21" t="s">
        <v>203</v>
      </c>
      <c r="G13213" s="21">
        <v>1</v>
      </c>
      <c r="H13213" s="20">
        <v>5.0763025837697775</v>
      </c>
      <c r="I13213" s="20">
        <v>4.927344019661744</v>
      </c>
      <c r="J13213" s="19" t="s">
        <v>1963</v>
      </c>
      <c r="K13213" s="18">
        <v>11</v>
      </c>
      <c r="L13213" s="18">
        <v>2</v>
      </c>
      <c r="M13213" s="18" t="str">
        <f>IF(tbl_data[[#This Row],[PACK COUNT]]&gt;1,"Multipack","Single")</f>
        <v>Single</v>
      </c>
    </row>
    <row r="13214" spans="1:13">
      <c r="A13214" s="21" t="s">
        <v>313</v>
      </c>
      <c r="B13214" s="21" t="s">
        <v>313</v>
      </c>
      <c r="C13214" s="21" t="s">
        <v>316</v>
      </c>
      <c r="D13214" s="21" t="s">
        <v>87</v>
      </c>
      <c r="E13214" s="21" t="s">
        <v>315</v>
      </c>
      <c r="F13214" s="21" t="s">
        <v>191</v>
      </c>
      <c r="G13214" s="21">
        <v>1</v>
      </c>
      <c r="H13214" s="20">
        <v>0.4064583549108331</v>
      </c>
      <c r="I13214" s="20">
        <v>0.47036613007858918</v>
      </c>
      <c r="J13214" s="19" t="s">
        <v>1963</v>
      </c>
      <c r="K13214" s="18">
        <v>11</v>
      </c>
      <c r="L13214" s="18">
        <v>0.5</v>
      </c>
      <c r="M13214" s="18" t="str">
        <f>IF(tbl_data[[#This Row],[PACK COUNT]]&gt;1,"Multipack","Single")</f>
        <v>Single</v>
      </c>
    </row>
    <row r="13215" spans="1:13">
      <c r="A13215" s="21" t="s">
        <v>301</v>
      </c>
      <c r="B13215" s="21" t="s">
        <v>300</v>
      </c>
      <c r="C13215" s="21" t="s">
        <v>311</v>
      </c>
      <c r="D13215" s="21" t="s">
        <v>24</v>
      </c>
      <c r="E13215" s="21" t="s">
        <v>310</v>
      </c>
      <c r="F13215" s="21" t="s">
        <v>196</v>
      </c>
      <c r="G13215" s="21">
        <v>1</v>
      </c>
      <c r="H13215" s="20">
        <v>4.4989937361367638E-2</v>
      </c>
      <c r="I13215" s="20">
        <v>0.1611774184103951</v>
      </c>
      <c r="J13215" s="19" t="s">
        <v>1963</v>
      </c>
      <c r="K13215" s="18">
        <v>11</v>
      </c>
      <c r="L13215" s="18">
        <v>0.5</v>
      </c>
      <c r="M13215" s="18" t="str">
        <f>IF(tbl_data[[#This Row],[PACK COUNT]]&gt;1,"Multipack","Single")</f>
        <v>Single</v>
      </c>
    </row>
    <row r="13216" spans="1:13">
      <c r="A13216" s="21" t="s">
        <v>301</v>
      </c>
      <c r="B13216" s="21" t="s">
        <v>300</v>
      </c>
      <c r="C13216" s="21" t="s">
        <v>309</v>
      </c>
      <c r="D13216" s="21" t="s">
        <v>24</v>
      </c>
      <c r="E13216" s="21" t="s">
        <v>308</v>
      </c>
      <c r="F13216" s="21" t="s">
        <v>196</v>
      </c>
      <c r="G13216" s="21">
        <v>1</v>
      </c>
      <c r="H13216" s="20">
        <v>6.0005900310674334E-2</v>
      </c>
      <c r="I13216" s="20">
        <v>0.21118427534112724</v>
      </c>
      <c r="J13216" s="19" t="s">
        <v>1963</v>
      </c>
      <c r="K13216" s="18">
        <v>11</v>
      </c>
      <c r="L13216" s="18">
        <v>0.5</v>
      </c>
      <c r="M13216" s="18" t="str">
        <f>IF(tbl_data[[#This Row],[PACK COUNT]]&gt;1,"Multipack","Single")</f>
        <v>Single</v>
      </c>
    </row>
    <row r="13217" spans="1:13">
      <c r="A13217" s="21" t="s">
        <v>297</v>
      </c>
      <c r="B13217" s="21" t="s">
        <v>296</v>
      </c>
      <c r="C13217" s="21" t="s">
        <v>296</v>
      </c>
      <c r="D13217" s="21" t="s">
        <v>24</v>
      </c>
      <c r="E13217" s="21" t="s">
        <v>295</v>
      </c>
      <c r="F13217" s="21" t="s">
        <v>196</v>
      </c>
      <c r="G13217" s="21">
        <v>1</v>
      </c>
      <c r="H13217" s="20">
        <v>9.2371001492968591E-2</v>
      </c>
      <c r="I13217" s="20">
        <v>0.28973442908577118</v>
      </c>
      <c r="J13217" s="19" t="s">
        <v>1963</v>
      </c>
      <c r="K13217" s="18">
        <v>11</v>
      </c>
      <c r="L13217" s="18">
        <v>1</v>
      </c>
      <c r="M13217" s="18" t="str">
        <f>IF(tbl_data[[#This Row],[PACK COUNT]]&gt;1,"Multipack","Single")</f>
        <v>Single</v>
      </c>
    </row>
    <row r="13218" spans="1:13">
      <c r="A13218" s="21" t="s">
        <v>297</v>
      </c>
      <c r="B13218" s="21" t="s">
        <v>296</v>
      </c>
      <c r="C13218" s="21" t="s">
        <v>296</v>
      </c>
      <c r="D13218" s="21" t="s">
        <v>24</v>
      </c>
      <c r="E13218" s="21" t="s">
        <v>295</v>
      </c>
      <c r="F13218" s="21" t="s">
        <v>196</v>
      </c>
      <c r="G13218" s="21">
        <v>1</v>
      </c>
      <c r="H13218" s="20">
        <v>5.7601179671600312E-2</v>
      </c>
      <c r="I13218" s="20">
        <v>0.17988175715625002</v>
      </c>
      <c r="J13218" s="19" t="s">
        <v>1963</v>
      </c>
      <c r="K13218" s="18">
        <v>11</v>
      </c>
      <c r="L13218" s="18">
        <v>1</v>
      </c>
      <c r="M13218" s="18" t="str">
        <f>IF(tbl_data[[#This Row],[PACK COUNT]]&gt;1,"Multipack","Single")</f>
        <v>Single</v>
      </c>
    </row>
    <row r="13219" spans="1:13">
      <c r="A13219" s="21" t="s">
        <v>294</v>
      </c>
      <c r="B13219" s="21" t="s">
        <v>293</v>
      </c>
      <c r="C13219" s="21" t="s">
        <v>167</v>
      </c>
      <c r="D13219" s="21" t="s">
        <v>24</v>
      </c>
      <c r="E13219" s="21" t="s">
        <v>292</v>
      </c>
      <c r="F13219" s="21" t="s">
        <v>196</v>
      </c>
      <c r="G13219" s="21">
        <v>1</v>
      </c>
      <c r="H13219" s="20">
        <v>2.37760959033309E-2</v>
      </c>
      <c r="I13219" s="20">
        <v>8.6259783503194798E-2</v>
      </c>
      <c r="J13219" s="19" t="s">
        <v>1963</v>
      </c>
      <c r="K13219" s="18">
        <v>11</v>
      </c>
      <c r="L13219" s="18">
        <v>0.33</v>
      </c>
      <c r="M13219" s="18" t="str">
        <f>IF(tbl_data[[#This Row],[PACK COUNT]]&gt;1,"Multipack","Single")</f>
        <v>Single</v>
      </c>
    </row>
    <row r="13220" spans="1:13">
      <c r="A13220" s="21" t="s">
        <v>277</v>
      </c>
      <c r="B13220" s="21" t="s">
        <v>291</v>
      </c>
      <c r="C13220" s="21" t="s">
        <v>291</v>
      </c>
      <c r="D13220" s="21" t="s">
        <v>87</v>
      </c>
      <c r="E13220" s="21" t="s">
        <v>290</v>
      </c>
      <c r="F13220" s="21" t="s">
        <v>203</v>
      </c>
      <c r="G13220" s="21">
        <v>1</v>
      </c>
      <c r="H13220" s="20">
        <v>5.137979788707697</v>
      </c>
      <c r="I13220" s="20">
        <v>5.3188602143250829</v>
      </c>
      <c r="J13220" s="19" t="s">
        <v>1963</v>
      </c>
      <c r="K13220" s="18">
        <v>11</v>
      </c>
      <c r="L13220" s="18">
        <v>2.5</v>
      </c>
      <c r="M13220" s="18" t="str">
        <f>IF(tbl_data[[#This Row],[PACK COUNT]]&gt;1,"Multipack","Single")</f>
        <v>Single</v>
      </c>
    </row>
    <row r="13221" spans="1:13">
      <c r="A13221" s="21" t="s">
        <v>277</v>
      </c>
      <c r="B13221" s="21" t="s">
        <v>286</v>
      </c>
      <c r="C13221" s="21" t="s">
        <v>285</v>
      </c>
      <c r="D13221" s="21" t="s">
        <v>24</v>
      </c>
      <c r="E13221" s="21" t="s">
        <v>288</v>
      </c>
      <c r="F13221" s="21" t="s">
        <v>196</v>
      </c>
      <c r="G13221" s="21">
        <v>1</v>
      </c>
      <c r="H13221" s="20">
        <v>0.16316931888349748</v>
      </c>
      <c r="I13221" s="20">
        <v>0.31087164692983543</v>
      </c>
      <c r="J13221" s="19" t="s">
        <v>1963</v>
      </c>
      <c r="K13221" s="18">
        <v>11</v>
      </c>
      <c r="L13221" s="18">
        <v>0.5</v>
      </c>
      <c r="M13221" s="18" t="str">
        <f>IF(tbl_data[[#This Row],[PACK COUNT]]&gt;1,"Multipack","Single")</f>
        <v>Single</v>
      </c>
    </row>
    <row r="13222" spans="1:13">
      <c r="A13222" s="21" t="s">
        <v>277</v>
      </c>
      <c r="B13222" s="21" t="s">
        <v>286</v>
      </c>
      <c r="C13222" s="21" t="s">
        <v>285</v>
      </c>
      <c r="D13222" s="21" t="s">
        <v>71</v>
      </c>
      <c r="E13222" s="21" t="s">
        <v>287</v>
      </c>
      <c r="F13222" s="21" t="s">
        <v>203</v>
      </c>
      <c r="G13222" s="21">
        <v>1</v>
      </c>
      <c r="H13222" s="20">
        <v>2.4777409314616587</v>
      </c>
      <c r="I13222" s="20">
        <v>3.2604499991989249</v>
      </c>
      <c r="J13222" s="19" t="s">
        <v>1963</v>
      </c>
      <c r="K13222" s="18">
        <v>11</v>
      </c>
      <c r="L13222" s="18">
        <v>1.8</v>
      </c>
      <c r="M13222" s="18" t="str">
        <f>IF(tbl_data[[#This Row],[PACK COUNT]]&gt;1,"Multipack","Single")</f>
        <v>Single</v>
      </c>
    </row>
    <row r="13223" spans="1:13">
      <c r="A13223" s="21" t="s">
        <v>277</v>
      </c>
      <c r="B13223" s="21" t="s">
        <v>286</v>
      </c>
      <c r="C13223" s="21" t="s">
        <v>285</v>
      </c>
      <c r="D13223" s="21" t="s">
        <v>71</v>
      </c>
      <c r="E13223" s="21" t="s">
        <v>284</v>
      </c>
      <c r="F13223" s="21" t="s">
        <v>203</v>
      </c>
      <c r="G13223" s="21">
        <v>1</v>
      </c>
      <c r="H13223" s="20">
        <v>1.5550236402910858</v>
      </c>
      <c r="I13223" s="20">
        <v>2.3924743363122527</v>
      </c>
      <c r="J13223" s="19" t="s">
        <v>1963</v>
      </c>
      <c r="K13223" s="18">
        <v>11</v>
      </c>
      <c r="L13223" s="18">
        <v>1</v>
      </c>
      <c r="M13223" s="18" t="str">
        <f>IF(tbl_data[[#This Row],[PACK COUNT]]&gt;1,"Multipack","Single")</f>
        <v>Single</v>
      </c>
    </row>
    <row r="13224" spans="1:13">
      <c r="A13224" s="21" t="s">
        <v>277</v>
      </c>
      <c r="B13224" s="21" t="s">
        <v>1270</v>
      </c>
      <c r="C13224" s="21" t="s">
        <v>83</v>
      </c>
      <c r="D13224" s="21" t="s">
        <v>87</v>
      </c>
      <c r="E13224" s="21" t="s">
        <v>1301</v>
      </c>
      <c r="F13224" s="21" t="s">
        <v>203</v>
      </c>
      <c r="G13224" s="21">
        <v>1</v>
      </c>
      <c r="H13224" s="20">
        <v>0.46680651661603456</v>
      </c>
      <c r="I13224" s="20">
        <v>0.5154385625124519</v>
      </c>
      <c r="J13224" s="19" t="s">
        <v>1963</v>
      </c>
      <c r="K13224" s="18">
        <v>11</v>
      </c>
      <c r="L13224" s="18">
        <v>1</v>
      </c>
      <c r="M13224" s="18" t="str">
        <f>IF(tbl_data[[#This Row],[PACK COUNT]]&gt;1,"Multipack","Single")</f>
        <v>Single</v>
      </c>
    </row>
    <row r="13225" spans="1:13">
      <c r="A13225" s="21" t="s">
        <v>277</v>
      </c>
      <c r="B13225" s="21" t="s">
        <v>1270</v>
      </c>
      <c r="C13225" s="21" t="s">
        <v>83</v>
      </c>
      <c r="D13225" s="21" t="s">
        <v>87</v>
      </c>
      <c r="E13225" s="21" t="s">
        <v>1269</v>
      </c>
      <c r="F13225" s="21" t="s">
        <v>196</v>
      </c>
      <c r="G13225" s="21">
        <v>1</v>
      </c>
      <c r="H13225" s="20">
        <v>0.90804733211641719</v>
      </c>
      <c r="I13225" s="20">
        <v>1.4607501981489928</v>
      </c>
      <c r="J13225" s="19" t="s">
        <v>1963</v>
      </c>
      <c r="K13225" s="18">
        <v>11</v>
      </c>
      <c r="L13225" s="18">
        <v>0.5</v>
      </c>
      <c r="M13225" s="18" t="str">
        <f>IF(tbl_data[[#This Row],[PACK COUNT]]&gt;1,"Multipack","Single")</f>
        <v>Single</v>
      </c>
    </row>
    <row r="13226" spans="1:13">
      <c r="A13226" s="21" t="s">
        <v>277</v>
      </c>
      <c r="B13226" s="21" t="s">
        <v>1270</v>
      </c>
      <c r="C13226" s="21" t="s">
        <v>1300</v>
      </c>
      <c r="D13226" s="21" t="s">
        <v>87</v>
      </c>
      <c r="E13226" s="21" t="s">
        <v>1299</v>
      </c>
      <c r="F13226" s="21" t="s">
        <v>196</v>
      </c>
      <c r="G13226" s="21">
        <v>1</v>
      </c>
      <c r="H13226" s="20">
        <v>1.589862484828386</v>
      </c>
      <c r="I13226" s="20">
        <v>2.0515205921215083</v>
      </c>
      <c r="J13226" s="19" t="s">
        <v>1963</v>
      </c>
      <c r="K13226" s="18">
        <v>11</v>
      </c>
      <c r="L13226" s="18">
        <v>0.5</v>
      </c>
      <c r="M13226" s="18" t="str">
        <f>IF(tbl_data[[#This Row],[PACK COUNT]]&gt;1,"Multipack","Single")</f>
        <v>Single</v>
      </c>
    </row>
    <row r="13227" spans="1:13">
      <c r="A13227" s="21" t="s">
        <v>266</v>
      </c>
      <c r="B13227" s="21" t="s">
        <v>265</v>
      </c>
      <c r="C13227" s="21" t="s">
        <v>264</v>
      </c>
      <c r="D13227" s="21" t="s">
        <v>24</v>
      </c>
      <c r="E13227" s="21" t="s">
        <v>263</v>
      </c>
      <c r="F13227" s="21" t="s">
        <v>196</v>
      </c>
      <c r="G13227" s="21">
        <v>1</v>
      </c>
      <c r="H13227" s="20">
        <v>3.153514700667101E-2</v>
      </c>
      <c r="I13227" s="20">
        <v>0.25860960856707643</v>
      </c>
      <c r="J13227" s="19" t="s">
        <v>1963</v>
      </c>
      <c r="K13227" s="18">
        <v>11</v>
      </c>
      <c r="L13227" s="18">
        <v>0.25</v>
      </c>
      <c r="M13227" s="18" t="str">
        <f>IF(tbl_data[[#This Row],[PACK COUNT]]&gt;1,"Multipack","Single")</f>
        <v>Single</v>
      </c>
    </row>
    <row r="13228" spans="1:13">
      <c r="A13228" s="21" t="s">
        <v>253</v>
      </c>
      <c r="B13228" s="21" t="s">
        <v>253</v>
      </c>
      <c r="C13228" s="21" t="s">
        <v>259</v>
      </c>
      <c r="D13228" s="21" t="s">
        <v>24</v>
      </c>
      <c r="E13228" s="21" t="s">
        <v>258</v>
      </c>
      <c r="F13228" s="21" t="s">
        <v>196</v>
      </c>
      <c r="G13228" s="21">
        <v>1</v>
      </c>
      <c r="H13228" s="20">
        <v>0.20495406640247343</v>
      </c>
      <c r="I13228" s="20">
        <v>0.62355757801650191</v>
      </c>
      <c r="J13228" s="19" t="s">
        <v>1963</v>
      </c>
      <c r="K13228" s="18">
        <v>11</v>
      </c>
      <c r="L13228" s="18">
        <v>0.33</v>
      </c>
      <c r="M13228" s="18" t="str">
        <f>IF(tbl_data[[#This Row],[PACK COUNT]]&gt;1,"Multipack","Single")</f>
        <v>Single</v>
      </c>
    </row>
    <row r="13229" spans="1:13">
      <c r="A13229" s="21" t="s">
        <v>253</v>
      </c>
      <c r="B13229" s="21" t="s">
        <v>253</v>
      </c>
      <c r="C13229" s="21" t="s">
        <v>252</v>
      </c>
      <c r="D13229" s="21" t="s">
        <v>24</v>
      </c>
      <c r="E13229" s="21" t="s">
        <v>257</v>
      </c>
      <c r="F13229" s="21" t="s">
        <v>191</v>
      </c>
      <c r="G13229" s="21">
        <v>1</v>
      </c>
      <c r="H13229" s="20">
        <v>7.3038816118926393</v>
      </c>
      <c r="I13229" s="20">
        <v>12.299674255071416</v>
      </c>
      <c r="J13229" s="19" t="s">
        <v>1963</v>
      </c>
      <c r="K13229" s="18">
        <v>11</v>
      </c>
      <c r="L13229" s="18">
        <v>0.5</v>
      </c>
      <c r="M13229" s="18" t="str">
        <f>IF(tbl_data[[#This Row],[PACK COUNT]]&gt;1,"Multipack","Single")</f>
        <v>Single</v>
      </c>
    </row>
    <row r="13230" spans="1:13">
      <c r="A13230" s="21" t="s">
        <v>253</v>
      </c>
      <c r="B13230" s="21" t="s">
        <v>253</v>
      </c>
      <c r="C13230" s="21" t="s">
        <v>252</v>
      </c>
      <c r="D13230" s="21" t="s">
        <v>24</v>
      </c>
      <c r="E13230" s="21" t="s">
        <v>256</v>
      </c>
      <c r="F13230" s="21" t="s">
        <v>191</v>
      </c>
      <c r="G13230" s="21">
        <v>1</v>
      </c>
      <c r="H13230" s="20">
        <v>5.5148718964514332E-3</v>
      </c>
      <c r="I13230" s="20">
        <v>4.7174116387744434E-3</v>
      </c>
      <c r="J13230" s="19" t="s">
        <v>1963</v>
      </c>
      <c r="K13230" s="18">
        <v>11</v>
      </c>
      <c r="L13230" s="18">
        <v>5</v>
      </c>
      <c r="M13230" s="18" t="str">
        <f>IF(tbl_data[[#This Row],[PACK COUNT]]&gt;1,"Multipack","Single")</f>
        <v>Single</v>
      </c>
    </row>
    <row r="13231" spans="1:13">
      <c r="A13231" s="21" t="s">
        <v>253</v>
      </c>
      <c r="B13231" s="21" t="s">
        <v>253</v>
      </c>
      <c r="C13231" s="21" t="s">
        <v>252</v>
      </c>
      <c r="D13231" s="21" t="s">
        <v>24</v>
      </c>
      <c r="E13231" s="21" t="s">
        <v>255</v>
      </c>
      <c r="F13231" s="21" t="s">
        <v>196</v>
      </c>
      <c r="G13231" s="21">
        <v>1</v>
      </c>
      <c r="H13231" s="20">
        <v>0.23713281637663089</v>
      </c>
      <c r="I13231" s="20">
        <v>0.68127807422689102</v>
      </c>
      <c r="J13231" s="19" t="s">
        <v>1963</v>
      </c>
      <c r="K13231" s="18">
        <v>11</v>
      </c>
      <c r="L13231" s="18">
        <v>0.33</v>
      </c>
      <c r="M13231" s="18" t="str">
        <f>IF(tbl_data[[#This Row],[PACK COUNT]]&gt;1,"Multipack","Single")</f>
        <v>Single</v>
      </c>
    </row>
    <row r="13232" spans="1:13">
      <c r="A13232" s="21" t="s">
        <v>253</v>
      </c>
      <c r="B13232" s="21" t="s">
        <v>253</v>
      </c>
      <c r="C13232" s="21" t="s">
        <v>252</v>
      </c>
      <c r="D13232" s="21" t="s">
        <v>24</v>
      </c>
      <c r="E13232" s="21" t="s">
        <v>251</v>
      </c>
      <c r="F13232" s="21" t="s">
        <v>196</v>
      </c>
      <c r="G13232" s="21">
        <v>1</v>
      </c>
      <c r="H13232" s="20">
        <v>5.520777176871916</v>
      </c>
      <c r="I13232" s="20">
        <v>11.108173965647257</v>
      </c>
      <c r="J13232" s="19" t="s">
        <v>1963</v>
      </c>
      <c r="K13232" s="18">
        <v>11</v>
      </c>
      <c r="L13232" s="18">
        <v>0.5</v>
      </c>
      <c r="M13232" s="18" t="str">
        <f>IF(tbl_data[[#This Row],[PACK COUNT]]&gt;1,"Multipack","Single")</f>
        <v>Single</v>
      </c>
    </row>
    <row r="13233" spans="1:13">
      <c r="A13233" s="21" t="s">
        <v>248</v>
      </c>
      <c r="B13233" s="21" t="s">
        <v>247</v>
      </c>
      <c r="C13233" s="21" t="s">
        <v>250</v>
      </c>
      <c r="D13233" s="21" t="s">
        <v>24</v>
      </c>
      <c r="E13233" s="21" t="s">
        <v>249</v>
      </c>
      <c r="F13233" s="21" t="s">
        <v>196</v>
      </c>
      <c r="G13233" s="21">
        <v>1</v>
      </c>
      <c r="H13233" s="20">
        <v>1.2989242408736187E-2</v>
      </c>
      <c r="I13233" s="20">
        <v>9.862945484672371E-2</v>
      </c>
      <c r="J13233" s="19" t="s">
        <v>1963</v>
      </c>
      <c r="K13233" s="18">
        <v>11</v>
      </c>
      <c r="L13233" s="18">
        <v>0.33</v>
      </c>
      <c r="M13233" s="18" t="str">
        <f>IF(tbl_data[[#This Row],[PACK COUNT]]&gt;1,"Multipack","Single")</f>
        <v>Single</v>
      </c>
    </row>
    <row r="13234" spans="1:13">
      <c r="A13234" s="21" t="s">
        <v>248</v>
      </c>
      <c r="B13234" s="21" t="s">
        <v>247</v>
      </c>
      <c r="C13234" s="21" t="s">
        <v>246</v>
      </c>
      <c r="D13234" s="21" t="s">
        <v>24</v>
      </c>
      <c r="E13234" s="21" t="s">
        <v>245</v>
      </c>
      <c r="F13234" s="21" t="s">
        <v>196</v>
      </c>
      <c r="G13234" s="21">
        <v>1</v>
      </c>
      <c r="H13234" s="20">
        <v>1.2303193473230422E-2</v>
      </c>
      <c r="I13234" s="20">
        <v>9.7291834739628574E-2</v>
      </c>
      <c r="J13234" s="19" t="s">
        <v>1963</v>
      </c>
      <c r="K13234" s="18">
        <v>11</v>
      </c>
      <c r="L13234" s="18">
        <v>0.33</v>
      </c>
      <c r="M13234" s="18" t="str">
        <f>IF(tbl_data[[#This Row],[PACK COUNT]]&gt;1,"Multipack","Single")</f>
        <v>Single</v>
      </c>
    </row>
    <row r="13235" spans="1:13">
      <c r="A13235" s="21" t="s">
        <v>242</v>
      </c>
      <c r="B13235" s="21" t="s">
        <v>241</v>
      </c>
      <c r="C13235" s="21" t="s">
        <v>244</v>
      </c>
      <c r="D13235" s="21" t="s">
        <v>24</v>
      </c>
      <c r="E13235" s="21" t="s">
        <v>243</v>
      </c>
      <c r="F13235" s="21" t="s">
        <v>196</v>
      </c>
      <c r="G13235" s="21">
        <v>1</v>
      </c>
      <c r="H13235" s="20">
        <v>5.7447506933707433E-2</v>
      </c>
      <c r="I13235" s="20">
        <v>0.29361660316745714</v>
      </c>
      <c r="J13235" s="19" t="s">
        <v>1963</v>
      </c>
      <c r="K13235" s="18">
        <v>11</v>
      </c>
      <c r="L13235" s="18">
        <v>0.5</v>
      </c>
      <c r="M13235" s="18" t="str">
        <f>IF(tbl_data[[#This Row],[PACK COUNT]]&gt;1,"Multipack","Single")</f>
        <v>Single</v>
      </c>
    </row>
    <row r="13236" spans="1:13">
      <c r="A13236" s="21" t="s">
        <v>235</v>
      </c>
      <c r="B13236" s="21" t="s">
        <v>238</v>
      </c>
      <c r="C13236" s="21" t="s">
        <v>237</v>
      </c>
      <c r="D13236" s="21" t="s">
        <v>24</v>
      </c>
      <c r="E13236" s="21" t="s">
        <v>236</v>
      </c>
      <c r="F13236" s="21" t="s">
        <v>196</v>
      </c>
      <c r="G13236" s="21">
        <v>1</v>
      </c>
      <c r="H13236" s="20">
        <v>5.9580943281829658E-3</v>
      </c>
      <c r="I13236" s="20">
        <v>3.1081874767540863E-2</v>
      </c>
      <c r="J13236" s="19" t="s">
        <v>1963</v>
      </c>
      <c r="K13236" s="18">
        <v>11</v>
      </c>
      <c r="L13236" s="18">
        <v>0.33</v>
      </c>
      <c r="M13236" s="18" t="str">
        <f>IF(tbl_data[[#This Row],[PACK COUNT]]&gt;1,"Multipack","Single")</f>
        <v>Single</v>
      </c>
    </row>
    <row r="13237" spans="1:13">
      <c r="A13237" s="21" t="s">
        <v>235</v>
      </c>
      <c r="B13237" s="21" t="s">
        <v>234</v>
      </c>
      <c r="C13237" s="21" t="s">
        <v>233</v>
      </c>
      <c r="D13237" s="21" t="s">
        <v>24</v>
      </c>
      <c r="E13237" s="21" t="s">
        <v>232</v>
      </c>
      <c r="F13237" s="21" t="s">
        <v>196</v>
      </c>
      <c r="G13237" s="21">
        <v>1</v>
      </c>
      <c r="H13237" s="20">
        <v>8.7137196902279737E-3</v>
      </c>
      <c r="I13237" s="20">
        <v>4.5132642337324919E-2</v>
      </c>
      <c r="J13237" s="19" t="s">
        <v>1963</v>
      </c>
      <c r="K13237" s="18">
        <v>11</v>
      </c>
      <c r="L13237" s="18">
        <v>0.33</v>
      </c>
      <c r="M13237" s="18" t="str">
        <f>IF(tbl_data[[#This Row],[PACK COUNT]]&gt;1,"Multipack","Single")</f>
        <v>Single</v>
      </c>
    </row>
    <row r="13238" spans="1:13">
      <c r="A13238" s="21" t="s">
        <v>231</v>
      </c>
      <c r="B13238" s="21" t="s">
        <v>230</v>
      </c>
      <c r="C13238" s="21" t="s">
        <v>229</v>
      </c>
      <c r="D13238" s="21" t="s">
        <v>24</v>
      </c>
      <c r="E13238" s="21" t="s">
        <v>228</v>
      </c>
      <c r="F13238" s="21" t="s">
        <v>196</v>
      </c>
      <c r="G13238" s="21">
        <v>1</v>
      </c>
      <c r="H13238" s="20">
        <v>7.5595216479668751E-3</v>
      </c>
      <c r="I13238" s="20">
        <v>4.4538233158581318E-2</v>
      </c>
      <c r="J13238" s="19" t="s">
        <v>1963</v>
      </c>
      <c r="K13238" s="18">
        <v>11</v>
      </c>
      <c r="L13238" s="18">
        <v>0.33</v>
      </c>
      <c r="M13238" s="18" t="str">
        <f>IF(tbl_data[[#This Row],[PACK COUNT]]&gt;1,"Multipack","Single")</f>
        <v>Single</v>
      </c>
    </row>
    <row r="13239" spans="1:13">
      <c r="A13239" s="21" t="s">
        <v>225</v>
      </c>
      <c r="B13239" s="21" t="s">
        <v>227</v>
      </c>
      <c r="C13239" s="21" t="s">
        <v>227</v>
      </c>
      <c r="D13239" s="21" t="s">
        <v>18</v>
      </c>
      <c r="E13239" s="21" t="s">
        <v>226</v>
      </c>
      <c r="F13239" s="21" t="s">
        <v>196</v>
      </c>
      <c r="G13239" s="21">
        <v>1</v>
      </c>
      <c r="H13239" s="20">
        <v>3.3253541244879441E-2</v>
      </c>
      <c r="I13239" s="20">
        <v>7.4358729497066456E-2</v>
      </c>
      <c r="J13239" s="19" t="s">
        <v>1963</v>
      </c>
      <c r="K13239" s="18">
        <v>11</v>
      </c>
      <c r="L13239" s="18">
        <v>0.5</v>
      </c>
      <c r="M13239" s="18" t="str">
        <f>IF(tbl_data[[#This Row],[PACK COUNT]]&gt;1,"Multipack","Single")</f>
        <v>Single</v>
      </c>
    </row>
    <row r="13240" spans="1:13">
      <c r="A13240" s="21" t="s">
        <v>218</v>
      </c>
      <c r="B13240" s="21" t="s">
        <v>221</v>
      </c>
      <c r="C13240" s="21" t="s">
        <v>220</v>
      </c>
      <c r="D13240" s="21" t="s">
        <v>24</v>
      </c>
      <c r="E13240" s="21" t="s">
        <v>219</v>
      </c>
      <c r="F13240" s="21" t="s">
        <v>196</v>
      </c>
      <c r="G13240" s="21">
        <v>1</v>
      </c>
      <c r="H13240" s="20">
        <v>1.073803983026515E-2</v>
      </c>
      <c r="I13240" s="20">
        <v>5.0195067587381875E-2</v>
      </c>
      <c r="J13240" s="19" t="s">
        <v>1963</v>
      </c>
      <c r="K13240" s="18">
        <v>11</v>
      </c>
      <c r="L13240" s="18">
        <v>0.33</v>
      </c>
      <c r="M13240" s="18" t="str">
        <f>IF(tbl_data[[#This Row],[PACK COUNT]]&gt;1,"Multipack","Single")</f>
        <v>Single</v>
      </c>
    </row>
    <row r="13241" spans="1:13">
      <c r="A13241" s="21" t="s">
        <v>218</v>
      </c>
      <c r="B13241" s="21" t="s">
        <v>217</v>
      </c>
      <c r="C13241" s="21" t="s">
        <v>216</v>
      </c>
      <c r="D13241" s="21" t="s">
        <v>24</v>
      </c>
      <c r="E13241" s="21" t="s">
        <v>215</v>
      </c>
      <c r="F13241" s="21" t="s">
        <v>196</v>
      </c>
      <c r="G13241" s="21">
        <v>1</v>
      </c>
      <c r="H13241" s="20">
        <v>3.0144546206842787E-2</v>
      </c>
      <c r="I13241" s="20">
        <v>0.15151293683609623</v>
      </c>
      <c r="J13241" s="19" t="s">
        <v>1963</v>
      </c>
      <c r="K13241" s="18">
        <v>11</v>
      </c>
      <c r="L13241" s="18">
        <v>0.33</v>
      </c>
      <c r="M13241" s="18" t="str">
        <f>IF(tbl_data[[#This Row],[PACK COUNT]]&gt;1,"Multipack","Single")</f>
        <v>Single</v>
      </c>
    </row>
    <row r="13242" spans="1:13">
      <c r="A13242" s="21" t="s">
        <v>38</v>
      </c>
      <c r="B13242" s="21" t="s">
        <v>101</v>
      </c>
      <c r="C13242" s="21" t="s">
        <v>102</v>
      </c>
      <c r="D13242" s="21" t="s">
        <v>87</v>
      </c>
      <c r="E13242" s="21" t="s">
        <v>1183</v>
      </c>
      <c r="F13242" s="21" t="s">
        <v>203</v>
      </c>
      <c r="G13242" s="21">
        <v>1</v>
      </c>
      <c r="H13242" s="20">
        <v>0.97140691640543386</v>
      </c>
      <c r="I13242" s="20">
        <v>0.95163061574452434</v>
      </c>
      <c r="J13242" s="19" t="s">
        <v>1963</v>
      </c>
      <c r="K13242" s="18">
        <v>12</v>
      </c>
      <c r="L13242" s="18">
        <v>1.5</v>
      </c>
      <c r="M13242" s="18" t="str">
        <f>IF(tbl_data[[#This Row],[PACK COUNT]]&gt;1,"Multipack","Single")</f>
        <v>Single</v>
      </c>
    </row>
    <row r="13243" spans="1:13">
      <c r="A13243" s="21" t="s">
        <v>38</v>
      </c>
      <c r="B13243" s="21" t="s">
        <v>113</v>
      </c>
      <c r="C13243" s="21" t="s">
        <v>114</v>
      </c>
      <c r="D13243" s="21" t="s">
        <v>110</v>
      </c>
      <c r="E13243" s="21" t="s">
        <v>1378</v>
      </c>
      <c r="F13243" s="21" t="s">
        <v>203</v>
      </c>
      <c r="G13243" s="21">
        <v>1</v>
      </c>
      <c r="H13243" s="20">
        <v>1.3696535084678992E-2</v>
      </c>
      <c r="I13243" s="20">
        <v>1.2459836490507692E-2</v>
      </c>
      <c r="J13243" s="19" t="s">
        <v>1963</v>
      </c>
      <c r="K13243" s="18">
        <v>12</v>
      </c>
      <c r="L13243" s="18">
        <v>1.5</v>
      </c>
      <c r="M13243" s="18" t="str">
        <f>IF(tbl_data[[#This Row],[PACK COUNT]]&gt;1,"Multipack","Single")</f>
        <v>Single</v>
      </c>
    </row>
    <row r="13244" spans="1:13">
      <c r="A13244" s="21" t="s">
        <v>38</v>
      </c>
      <c r="B13244" s="21" t="s">
        <v>63</v>
      </c>
      <c r="C13244" s="21" t="s">
        <v>64</v>
      </c>
      <c r="D13244" s="21" t="s">
        <v>87</v>
      </c>
      <c r="E13244" s="21" t="s">
        <v>1181</v>
      </c>
      <c r="F13244" s="21" t="s">
        <v>203</v>
      </c>
      <c r="G13244" s="21">
        <v>1</v>
      </c>
      <c r="H13244" s="20">
        <v>0.71884951315840817</v>
      </c>
      <c r="I13244" s="20">
        <v>0.58278804042444987</v>
      </c>
      <c r="J13244" s="19" t="s">
        <v>1963</v>
      </c>
      <c r="K13244" s="18">
        <v>12</v>
      </c>
      <c r="L13244" s="18">
        <v>1</v>
      </c>
      <c r="M13244" s="18" t="str">
        <f>IF(tbl_data[[#This Row],[PACK COUNT]]&gt;1,"Multipack","Single")</f>
        <v>Single</v>
      </c>
    </row>
    <row r="13245" spans="1:13">
      <c r="A13245" s="21" t="s">
        <v>38</v>
      </c>
      <c r="B13245" s="21" t="s">
        <v>63</v>
      </c>
      <c r="C13245" s="21" t="s">
        <v>64</v>
      </c>
      <c r="D13245" s="21" t="s">
        <v>87</v>
      </c>
      <c r="E13245" s="21" t="s">
        <v>1180</v>
      </c>
      <c r="F13245" s="21" t="s">
        <v>203</v>
      </c>
      <c r="G13245" s="21">
        <v>1</v>
      </c>
      <c r="H13245" s="20">
        <v>1.3690759404019355</v>
      </c>
      <c r="I13245" s="20">
        <v>1.2200364527039018</v>
      </c>
      <c r="J13245" s="19" t="s">
        <v>1963</v>
      </c>
      <c r="K13245" s="18">
        <v>12</v>
      </c>
      <c r="L13245" s="18">
        <v>2</v>
      </c>
      <c r="M13245" s="18" t="str">
        <f>IF(tbl_data[[#This Row],[PACK COUNT]]&gt;1,"Multipack","Single")</f>
        <v>Single</v>
      </c>
    </row>
    <row r="13246" spans="1:13">
      <c r="A13246" s="21" t="s">
        <v>38</v>
      </c>
      <c r="B13246" s="21" t="s">
        <v>53</v>
      </c>
      <c r="C13246" s="21" t="s">
        <v>54</v>
      </c>
      <c r="D13246" s="21" t="s">
        <v>24</v>
      </c>
      <c r="E13246" s="21" t="s">
        <v>1216</v>
      </c>
      <c r="F13246" s="21" t="s">
        <v>196</v>
      </c>
      <c r="G13246" s="21">
        <v>1</v>
      </c>
      <c r="H13246" s="20">
        <v>0.24379640099316757</v>
      </c>
      <c r="I13246" s="20">
        <v>0.30911621613389473</v>
      </c>
      <c r="J13246" s="19" t="s">
        <v>1963</v>
      </c>
      <c r="K13246" s="18">
        <v>12</v>
      </c>
      <c r="L13246" s="18">
        <v>0.5</v>
      </c>
      <c r="M13246" s="18" t="str">
        <f>IF(tbl_data[[#This Row],[PACK COUNT]]&gt;1,"Multipack","Single")</f>
        <v>Single</v>
      </c>
    </row>
    <row r="13247" spans="1:13">
      <c r="A13247" s="21" t="s">
        <v>38</v>
      </c>
      <c r="B13247" s="21" t="s">
        <v>53</v>
      </c>
      <c r="C13247" s="21" t="s">
        <v>82</v>
      </c>
      <c r="D13247" s="21" t="s">
        <v>71</v>
      </c>
      <c r="E13247" s="21" t="s">
        <v>1215</v>
      </c>
      <c r="F13247" s="21" t="s">
        <v>196</v>
      </c>
      <c r="G13247" s="21">
        <v>1</v>
      </c>
      <c r="H13247" s="20">
        <v>0.2536175907131582</v>
      </c>
      <c r="I13247" s="20">
        <v>0.40064447778380463</v>
      </c>
      <c r="J13247" s="19" t="s">
        <v>1963</v>
      </c>
      <c r="K13247" s="18">
        <v>12</v>
      </c>
      <c r="L13247" s="18">
        <v>0.5</v>
      </c>
      <c r="M13247" s="18" t="str">
        <f>IF(tbl_data[[#This Row],[PACK COUNT]]&gt;1,"Multipack","Single")</f>
        <v>Single</v>
      </c>
    </row>
    <row r="13248" spans="1:13">
      <c r="A13248" s="21" t="s">
        <v>38</v>
      </c>
      <c r="B13248" s="21" t="s">
        <v>53</v>
      </c>
      <c r="C13248" s="21" t="s">
        <v>55</v>
      </c>
      <c r="D13248" s="21" t="s">
        <v>24</v>
      </c>
      <c r="E13248" s="21" t="s">
        <v>1179</v>
      </c>
      <c r="F13248" s="21" t="s">
        <v>191</v>
      </c>
      <c r="G13248" s="21">
        <v>1</v>
      </c>
      <c r="H13248" s="20">
        <v>0.74091839417537808</v>
      </c>
      <c r="I13248" s="20">
        <v>0.98351574776956507</v>
      </c>
      <c r="J13248" s="19" t="s">
        <v>1963</v>
      </c>
      <c r="K13248" s="18">
        <v>12</v>
      </c>
      <c r="L13248" s="18">
        <v>0.5</v>
      </c>
      <c r="M13248" s="18" t="str">
        <f>IF(tbl_data[[#This Row],[PACK COUNT]]&gt;1,"Multipack","Single")</f>
        <v>Single</v>
      </c>
    </row>
    <row r="13249" spans="1:13">
      <c r="A13249" s="21" t="s">
        <v>38</v>
      </c>
      <c r="B13249" s="21" t="s">
        <v>53</v>
      </c>
      <c r="C13249" s="21" t="s">
        <v>81</v>
      </c>
      <c r="D13249" s="21" t="s">
        <v>71</v>
      </c>
      <c r="E13249" s="21" t="s">
        <v>1178</v>
      </c>
      <c r="F13249" s="21" t="s">
        <v>191</v>
      </c>
      <c r="G13249" s="21">
        <v>1</v>
      </c>
      <c r="H13249" s="20">
        <v>0.21082448930968975</v>
      </c>
      <c r="I13249" s="20">
        <v>0.2925668572862824</v>
      </c>
      <c r="J13249" s="19" t="s">
        <v>1963</v>
      </c>
      <c r="K13249" s="18">
        <v>12</v>
      </c>
      <c r="L13249" s="18">
        <v>0.5</v>
      </c>
      <c r="M13249" s="18" t="str">
        <f>IF(tbl_data[[#This Row],[PACK COUNT]]&gt;1,"Multipack","Single")</f>
        <v>Single</v>
      </c>
    </row>
    <row r="13250" spans="1:13">
      <c r="A13250" s="21" t="s">
        <v>38</v>
      </c>
      <c r="B13250" s="21" t="s">
        <v>65</v>
      </c>
      <c r="C13250" s="21" t="s">
        <v>66</v>
      </c>
      <c r="D13250" s="21" t="s">
        <v>24</v>
      </c>
      <c r="E13250" s="21" t="s">
        <v>209</v>
      </c>
      <c r="F13250" s="21" t="s">
        <v>191</v>
      </c>
      <c r="G13250" s="21">
        <v>1</v>
      </c>
      <c r="H13250" s="20">
        <v>9.6858935471387395E-2</v>
      </c>
      <c r="I13250" s="20">
        <v>0.17840683770830096</v>
      </c>
      <c r="J13250" s="19" t="s">
        <v>1963</v>
      </c>
      <c r="K13250" s="18">
        <v>12</v>
      </c>
      <c r="L13250" s="18">
        <v>0.33</v>
      </c>
      <c r="M13250" s="18" t="str">
        <f>IF(tbl_data[[#This Row],[PACK COUNT]]&gt;1,"Multipack","Single")</f>
        <v>Single</v>
      </c>
    </row>
    <row r="13251" spans="1:13">
      <c r="A13251" s="21" t="s">
        <v>38</v>
      </c>
      <c r="B13251" s="21" t="s">
        <v>65</v>
      </c>
      <c r="C13251" s="21" t="s">
        <v>66</v>
      </c>
      <c r="D13251" s="21" t="s">
        <v>24</v>
      </c>
      <c r="E13251" s="21" t="s">
        <v>207</v>
      </c>
      <c r="F13251" s="21" t="s">
        <v>196</v>
      </c>
      <c r="G13251" s="21">
        <v>1</v>
      </c>
      <c r="H13251" s="20">
        <v>1.4876847058545101E-2</v>
      </c>
      <c r="I13251" s="20">
        <v>3.9183684956187223E-2</v>
      </c>
      <c r="J13251" s="19" t="s">
        <v>1963</v>
      </c>
      <c r="K13251" s="18">
        <v>12</v>
      </c>
      <c r="L13251" s="18">
        <v>0.33</v>
      </c>
      <c r="M13251" s="18" t="str">
        <f>IF(tbl_data[[#This Row],[PACK COUNT]]&gt;1,"Multipack","Single")</f>
        <v>Single</v>
      </c>
    </row>
    <row r="13252" spans="1:13">
      <c r="A13252" s="21" t="s">
        <v>38</v>
      </c>
      <c r="B13252" s="21" t="s">
        <v>48</v>
      </c>
      <c r="C13252" s="21" t="s">
        <v>49</v>
      </c>
      <c r="D13252" s="21" t="s">
        <v>24</v>
      </c>
      <c r="E13252" s="21" t="s">
        <v>1177</v>
      </c>
      <c r="F13252" s="21" t="s">
        <v>196</v>
      </c>
      <c r="G13252" s="21">
        <v>1</v>
      </c>
      <c r="H13252" s="20">
        <v>1.40408603280172</v>
      </c>
      <c r="I13252" s="20">
        <v>2.4565231825679894</v>
      </c>
      <c r="J13252" s="19" t="s">
        <v>1963</v>
      </c>
      <c r="K13252" s="18">
        <v>12</v>
      </c>
      <c r="L13252" s="18">
        <v>0.5</v>
      </c>
      <c r="M13252" s="18" t="str">
        <f>IF(tbl_data[[#This Row],[PACK COUNT]]&gt;1,"Multipack","Single")</f>
        <v>Single</v>
      </c>
    </row>
    <row r="13253" spans="1:13">
      <c r="A13253" s="21" t="s">
        <v>38</v>
      </c>
      <c r="B13253" s="21" t="s">
        <v>48</v>
      </c>
      <c r="C13253" s="21" t="s">
        <v>48</v>
      </c>
      <c r="D13253" s="21" t="s">
        <v>71</v>
      </c>
      <c r="E13253" s="21" t="s">
        <v>1176</v>
      </c>
      <c r="F13253" s="21" t="s">
        <v>191</v>
      </c>
      <c r="G13253" s="21">
        <v>1</v>
      </c>
      <c r="H13253" s="20">
        <v>2.9345340873493249</v>
      </c>
      <c r="I13253" s="20">
        <v>4.4290538307564171</v>
      </c>
      <c r="J13253" s="19" t="s">
        <v>1963</v>
      </c>
      <c r="K13253" s="18">
        <v>12</v>
      </c>
      <c r="L13253" s="18">
        <v>0.5</v>
      </c>
      <c r="M13253" s="18" t="str">
        <f>IF(tbl_data[[#This Row],[PACK COUNT]]&gt;1,"Multipack","Single")</f>
        <v>Single</v>
      </c>
    </row>
    <row r="13254" spans="1:13">
      <c r="A13254" s="21" t="s">
        <v>38</v>
      </c>
      <c r="B13254" s="21" t="s">
        <v>48</v>
      </c>
      <c r="C13254" s="21" t="s">
        <v>48</v>
      </c>
      <c r="D13254" s="21" t="s">
        <v>71</v>
      </c>
      <c r="E13254" s="21" t="s">
        <v>1175</v>
      </c>
      <c r="F13254" s="21" t="s">
        <v>191</v>
      </c>
      <c r="G13254" s="21">
        <v>1</v>
      </c>
      <c r="H13254" s="20">
        <v>9.6500933309807362</v>
      </c>
      <c r="I13254" s="20">
        <v>12.84771811949914</v>
      </c>
      <c r="J13254" s="19" t="s">
        <v>1963</v>
      </c>
      <c r="K13254" s="18">
        <v>12</v>
      </c>
      <c r="L13254" s="18">
        <v>1</v>
      </c>
      <c r="M13254" s="18" t="str">
        <f>IF(tbl_data[[#This Row],[PACK COUNT]]&gt;1,"Multipack","Single")</f>
        <v>Single</v>
      </c>
    </row>
    <row r="13255" spans="1:13">
      <c r="A13255" s="21" t="s">
        <v>38</v>
      </c>
      <c r="B13255" s="21" t="s">
        <v>48</v>
      </c>
      <c r="C13255" s="21" t="s">
        <v>48</v>
      </c>
      <c r="D13255" s="21" t="s">
        <v>71</v>
      </c>
      <c r="E13255" s="21" t="s">
        <v>1174</v>
      </c>
      <c r="F13255" s="21" t="s">
        <v>196</v>
      </c>
      <c r="G13255" s="21">
        <v>1</v>
      </c>
      <c r="H13255" s="20">
        <v>2.1648002713733856</v>
      </c>
      <c r="I13255" s="20">
        <v>3.7157353608950228</v>
      </c>
      <c r="J13255" s="19" t="s">
        <v>1963</v>
      </c>
      <c r="K13255" s="18">
        <v>12</v>
      </c>
      <c r="L13255" s="18">
        <v>0.5</v>
      </c>
      <c r="M13255" s="18" t="str">
        <f>IF(tbl_data[[#This Row],[PACK COUNT]]&gt;1,"Multipack","Single")</f>
        <v>Single</v>
      </c>
    </row>
    <row r="13256" spans="1:13">
      <c r="A13256" s="21" t="s">
        <v>38</v>
      </c>
      <c r="B13256" s="21" t="s">
        <v>48</v>
      </c>
      <c r="C13256" s="21" t="s">
        <v>48</v>
      </c>
      <c r="D13256" s="21" t="s">
        <v>24</v>
      </c>
      <c r="E13256" s="21" t="s">
        <v>1173</v>
      </c>
      <c r="F13256" s="21" t="s">
        <v>203</v>
      </c>
      <c r="G13256" s="21">
        <v>1</v>
      </c>
      <c r="H13256" s="20">
        <v>0.84743358957953163</v>
      </c>
      <c r="I13256" s="20">
        <v>0.85151307526656284</v>
      </c>
      <c r="J13256" s="19" t="s">
        <v>1963</v>
      </c>
      <c r="K13256" s="18">
        <v>12</v>
      </c>
      <c r="L13256" s="18">
        <v>1.5</v>
      </c>
      <c r="M13256" s="18" t="str">
        <f>IF(tbl_data[[#This Row],[PACK COUNT]]&gt;1,"Multipack","Single")</f>
        <v>Single</v>
      </c>
    </row>
    <row r="13257" spans="1:13">
      <c r="A13257" s="21" t="s">
        <v>38</v>
      </c>
      <c r="B13257" s="21" t="s">
        <v>48</v>
      </c>
      <c r="C13257" s="21" t="s">
        <v>80</v>
      </c>
      <c r="D13257" s="21" t="s">
        <v>71</v>
      </c>
      <c r="E13257" s="21" t="s">
        <v>1298</v>
      </c>
      <c r="F13257" s="21" t="s">
        <v>196</v>
      </c>
      <c r="G13257" s="21">
        <v>1</v>
      </c>
      <c r="H13257" s="20">
        <v>4.1426599070885937E-2</v>
      </c>
      <c r="I13257" s="20">
        <v>6.428599890926219E-2</v>
      </c>
      <c r="J13257" s="19" t="s">
        <v>1963</v>
      </c>
      <c r="K13257" s="18">
        <v>12</v>
      </c>
      <c r="L13257" s="18">
        <v>0.5</v>
      </c>
      <c r="M13257" s="18" t="str">
        <f>IF(tbl_data[[#This Row],[PACK COUNT]]&gt;1,"Multipack","Single")</f>
        <v>Single</v>
      </c>
    </row>
    <row r="13258" spans="1:13">
      <c r="A13258" s="21" t="s">
        <v>38</v>
      </c>
      <c r="B13258" s="21" t="s">
        <v>100</v>
      </c>
      <c r="C13258" s="21" t="s">
        <v>83</v>
      </c>
      <c r="D13258" s="21" t="s">
        <v>87</v>
      </c>
      <c r="E13258" s="21" t="s">
        <v>1214</v>
      </c>
      <c r="F13258" s="21" t="s">
        <v>196</v>
      </c>
      <c r="G13258" s="21">
        <v>1</v>
      </c>
      <c r="H13258" s="20">
        <v>0.45702674677906641</v>
      </c>
      <c r="I13258" s="20">
        <v>0.58364988232865622</v>
      </c>
      <c r="J13258" s="19" t="s">
        <v>1963</v>
      </c>
      <c r="K13258" s="18">
        <v>12</v>
      </c>
      <c r="L13258" s="18">
        <v>0.5</v>
      </c>
      <c r="M13258" s="18" t="str">
        <f>IF(tbl_data[[#This Row],[PACK COUNT]]&gt;1,"Multipack","Single")</f>
        <v>Single</v>
      </c>
    </row>
    <row r="13259" spans="1:13">
      <c r="A13259" s="21" t="s">
        <v>38</v>
      </c>
      <c r="B13259" s="21" t="s">
        <v>100</v>
      </c>
      <c r="C13259" s="21" t="s">
        <v>83</v>
      </c>
      <c r="D13259" s="21" t="s">
        <v>87</v>
      </c>
      <c r="E13259" s="21" t="s">
        <v>1171</v>
      </c>
      <c r="F13259" s="21" t="s">
        <v>203</v>
      </c>
      <c r="G13259" s="21">
        <v>1</v>
      </c>
      <c r="H13259" s="20">
        <v>2.0873927094640878</v>
      </c>
      <c r="I13259" s="20">
        <v>2.0060474426181587</v>
      </c>
      <c r="J13259" s="19" t="s">
        <v>1963</v>
      </c>
      <c r="K13259" s="18">
        <v>12</v>
      </c>
      <c r="L13259" s="18">
        <v>1.5</v>
      </c>
      <c r="M13259" s="18" t="str">
        <f>IF(tbl_data[[#This Row],[PACK COUNT]]&gt;1,"Multipack","Single")</f>
        <v>Single</v>
      </c>
    </row>
    <row r="13260" spans="1:13">
      <c r="A13260" s="21" t="s">
        <v>38</v>
      </c>
      <c r="B13260" s="21" t="s">
        <v>108</v>
      </c>
      <c r="C13260" s="21" t="s">
        <v>83</v>
      </c>
      <c r="D13260" s="21" t="s">
        <v>87</v>
      </c>
      <c r="E13260" s="21" t="s">
        <v>1297</v>
      </c>
      <c r="F13260" s="21" t="s">
        <v>196</v>
      </c>
      <c r="G13260" s="21">
        <v>1</v>
      </c>
      <c r="H13260" s="20">
        <v>1.5841913497880965E-2</v>
      </c>
      <c r="I13260" s="20">
        <v>2.4510557944156072E-2</v>
      </c>
      <c r="J13260" s="19" t="s">
        <v>1963</v>
      </c>
      <c r="K13260" s="18">
        <v>12</v>
      </c>
      <c r="L13260" s="18">
        <v>0.5</v>
      </c>
      <c r="M13260" s="18" t="str">
        <f>IF(tbl_data[[#This Row],[PACK COUNT]]&gt;1,"Multipack","Single")</f>
        <v>Single</v>
      </c>
    </row>
    <row r="13261" spans="1:13">
      <c r="A13261" s="21" t="s">
        <v>38</v>
      </c>
      <c r="B13261" s="21" t="s">
        <v>108</v>
      </c>
      <c r="C13261" s="21" t="s">
        <v>83</v>
      </c>
      <c r="D13261" s="21" t="s">
        <v>87</v>
      </c>
      <c r="E13261" s="21" t="s">
        <v>1170</v>
      </c>
      <c r="F13261" s="21" t="s">
        <v>191</v>
      </c>
      <c r="G13261" s="21">
        <v>1</v>
      </c>
      <c r="H13261" s="20">
        <v>0.17243821832281206</v>
      </c>
      <c r="I13261" s="20">
        <v>0.26840350222324577</v>
      </c>
      <c r="J13261" s="19" t="s">
        <v>1963</v>
      </c>
      <c r="K13261" s="18">
        <v>12</v>
      </c>
      <c r="L13261" s="18">
        <v>0.5</v>
      </c>
      <c r="M13261" s="18" t="str">
        <f>IF(tbl_data[[#This Row],[PACK COUNT]]&gt;1,"Multipack","Single")</f>
        <v>Single</v>
      </c>
    </row>
    <row r="13262" spans="1:13">
      <c r="A13262" s="21" t="s">
        <v>38</v>
      </c>
      <c r="B13262" s="21" t="s">
        <v>60</v>
      </c>
      <c r="C13262" s="21" t="s">
        <v>62</v>
      </c>
      <c r="D13262" s="21" t="s">
        <v>24</v>
      </c>
      <c r="E13262" s="21" t="s">
        <v>1169</v>
      </c>
      <c r="F13262" s="21" t="s">
        <v>196</v>
      </c>
      <c r="G13262" s="21">
        <v>1</v>
      </c>
      <c r="H13262" s="20">
        <v>0.27138283436116767</v>
      </c>
      <c r="I13262" s="20">
        <v>0.42631616935789007</v>
      </c>
      <c r="J13262" s="19" t="s">
        <v>1963</v>
      </c>
      <c r="K13262" s="18">
        <v>12</v>
      </c>
      <c r="L13262" s="18">
        <v>0.56799999999999995</v>
      </c>
      <c r="M13262" s="18" t="str">
        <f>IF(tbl_data[[#This Row],[PACK COUNT]]&gt;1,"Multipack","Single")</f>
        <v>Single</v>
      </c>
    </row>
    <row r="13263" spans="1:13">
      <c r="A13263" s="21" t="s">
        <v>38</v>
      </c>
      <c r="B13263" s="21" t="s">
        <v>60</v>
      </c>
      <c r="C13263" s="21" t="s">
        <v>61</v>
      </c>
      <c r="D13263" s="21" t="s">
        <v>24</v>
      </c>
      <c r="E13263" s="21" t="s">
        <v>1168</v>
      </c>
      <c r="F13263" s="21" t="s">
        <v>196</v>
      </c>
      <c r="G13263" s="21">
        <v>1</v>
      </c>
      <c r="H13263" s="20">
        <v>0.65590309377480016</v>
      </c>
      <c r="I13263" s="20">
        <v>1.076560710477815</v>
      </c>
      <c r="J13263" s="19" t="s">
        <v>1963</v>
      </c>
      <c r="K13263" s="18">
        <v>12</v>
      </c>
      <c r="L13263" s="18">
        <v>0.56799999999999995</v>
      </c>
      <c r="M13263" s="18" t="str">
        <f>IF(tbl_data[[#This Row],[PACK COUNT]]&gt;1,"Multipack","Single")</f>
        <v>Single</v>
      </c>
    </row>
    <row r="13264" spans="1:13">
      <c r="A13264" s="21" t="s">
        <v>38</v>
      </c>
      <c r="B13264" s="21" t="s">
        <v>84</v>
      </c>
      <c r="C13264" s="21" t="s">
        <v>96</v>
      </c>
      <c r="D13264" s="21" t="s">
        <v>87</v>
      </c>
      <c r="E13264" s="21" t="s">
        <v>1339</v>
      </c>
      <c r="F13264" s="21" t="s">
        <v>203</v>
      </c>
      <c r="G13264" s="21">
        <v>1</v>
      </c>
      <c r="H13264" s="20">
        <v>1.2664455903485448</v>
      </c>
      <c r="I13264" s="20">
        <v>1.1187258556355966</v>
      </c>
      <c r="J13264" s="19" t="s">
        <v>1963</v>
      </c>
      <c r="K13264" s="18">
        <v>12</v>
      </c>
      <c r="L13264" s="18">
        <v>2</v>
      </c>
      <c r="M13264" s="18" t="str">
        <f>IF(tbl_data[[#This Row],[PACK COUNT]]&gt;1,"Multipack","Single")</f>
        <v>Single</v>
      </c>
    </row>
    <row r="13265" spans="1:13">
      <c r="A13265" s="21" t="s">
        <v>38</v>
      </c>
      <c r="B13265" s="21" t="s">
        <v>84</v>
      </c>
      <c r="C13265" s="21" t="s">
        <v>85</v>
      </c>
      <c r="D13265" s="21" t="s">
        <v>71</v>
      </c>
      <c r="E13265" s="21" t="s">
        <v>1338</v>
      </c>
      <c r="F13265" s="21" t="s">
        <v>203</v>
      </c>
      <c r="G13265" s="21">
        <v>1</v>
      </c>
      <c r="H13265" s="20">
        <v>0.13927469828813005</v>
      </c>
      <c r="I13265" s="20">
        <v>0.16578452663071072</v>
      </c>
      <c r="J13265" s="19" t="s">
        <v>1963</v>
      </c>
      <c r="K13265" s="18">
        <v>12</v>
      </c>
      <c r="L13265" s="18">
        <v>1</v>
      </c>
      <c r="M13265" s="18" t="str">
        <f>IF(tbl_data[[#This Row],[PACK COUNT]]&gt;1,"Multipack","Single")</f>
        <v>Single</v>
      </c>
    </row>
    <row r="13266" spans="1:13">
      <c r="A13266" s="21" t="s">
        <v>38</v>
      </c>
      <c r="B13266" s="21" t="s">
        <v>84</v>
      </c>
      <c r="C13266" s="21" t="s">
        <v>99</v>
      </c>
      <c r="D13266" s="21" t="s">
        <v>87</v>
      </c>
      <c r="E13266" s="21" t="s">
        <v>1337</v>
      </c>
      <c r="F13266" s="21" t="s">
        <v>203</v>
      </c>
      <c r="G13266" s="21">
        <v>1</v>
      </c>
      <c r="H13266" s="20">
        <v>0.12721700961415502</v>
      </c>
      <c r="I13266" s="20">
        <v>0.1373160850764015</v>
      </c>
      <c r="J13266" s="19" t="s">
        <v>1963</v>
      </c>
      <c r="K13266" s="18">
        <v>12</v>
      </c>
      <c r="L13266" s="18">
        <v>1.5</v>
      </c>
      <c r="M13266" s="18" t="str">
        <f>IF(tbl_data[[#This Row],[PACK COUNT]]&gt;1,"Multipack","Single")</f>
        <v>Single</v>
      </c>
    </row>
    <row r="13267" spans="1:13">
      <c r="A13267" s="21" t="s">
        <v>38</v>
      </c>
      <c r="B13267" s="21" t="s">
        <v>84</v>
      </c>
      <c r="C13267" s="21" t="s">
        <v>99</v>
      </c>
      <c r="D13267" s="21" t="s">
        <v>87</v>
      </c>
      <c r="E13267" s="21" t="s">
        <v>1336</v>
      </c>
      <c r="F13267" s="21" t="s">
        <v>203</v>
      </c>
      <c r="G13267" s="21">
        <v>1</v>
      </c>
      <c r="H13267" s="20">
        <v>0.56502705092982708</v>
      </c>
      <c r="I13267" s="20">
        <v>0.60252365263206797</v>
      </c>
      <c r="J13267" s="19" t="s">
        <v>1963</v>
      </c>
      <c r="K13267" s="18">
        <v>12</v>
      </c>
      <c r="L13267" s="18">
        <v>2</v>
      </c>
      <c r="M13267" s="18" t="str">
        <f>IF(tbl_data[[#This Row],[PACK COUNT]]&gt;1,"Multipack","Single")</f>
        <v>Single</v>
      </c>
    </row>
    <row r="13268" spans="1:13">
      <c r="A13268" s="21" t="s">
        <v>38</v>
      </c>
      <c r="B13268" s="21" t="s">
        <v>21</v>
      </c>
      <c r="C13268" s="21" t="s">
        <v>25</v>
      </c>
      <c r="D13268" s="21" t="s">
        <v>24</v>
      </c>
      <c r="E13268" s="21" t="s">
        <v>1163</v>
      </c>
      <c r="F13268" s="21" t="s">
        <v>196</v>
      </c>
      <c r="G13268" s="21">
        <v>1</v>
      </c>
      <c r="H13268" s="20">
        <v>6.2291647402927746</v>
      </c>
      <c r="I13268" s="20">
        <v>11.767223428706794</v>
      </c>
      <c r="J13268" s="19" t="s">
        <v>1963</v>
      </c>
      <c r="K13268" s="18">
        <v>12</v>
      </c>
      <c r="L13268" s="18">
        <v>0.5</v>
      </c>
      <c r="M13268" s="18" t="str">
        <f>IF(tbl_data[[#This Row],[PACK COUNT]]&gt;1,"Multipack","Single")</f>
        <v>Single</v>
      </c>
    </row>
    <row r="13269" spans="1:13">
      <c r="A13269" s="21" t="s">
        <v>38</v>
      </c>
      <c r="B13269" s="21" t="s">
        <v>21</v>
      </c>
      <c r="C13269" s="21" t="s">
        <v>26</v>
      </c>
      <c r="D13269" s="21" t="s">
        <v>24</v>
      </c>
      <c r="E13269" s="21" t="s">
        <v>1161</v>
      </c>
      <c r="F13269" s="21" t="s">
        <v>191</v>
      </c>
      <c r="G13269" s="21">
        <v>1</v>
      </c>
      <c r="H13269" s="20">
        <v>10.820866486114159</v>
      </c>
      <c r="I13269" s="20">
        <v>18.723078597477823</v>
      </c>
      <c r="J13269" s="19" t="s">
        <v>1963</v>
      </c>
      <c r="K13269" s="18">
        <v>12</v>
      </c>
      <c r="L13269" s="18">
        <v>0.5</v>
      </c>
      <c r="M13269" s="18" t="str">
        <f>IF(tbl_data[[#This Row],[PACK COUNT]]&gt;1,"Multipack","Single")</f>
        <v>Single</v>
      </c>
    </row>
    <row r="13270" spans="1:13">
      <c r="A13270" s="21" t="s">
        <v>38</v>
      </c>
      <c r="B13270" s="21" t="s">
        <v>21</v>
      </c>
      <c r="C13270" s="21" t="s">
        <v>26</v>
      </c>
      <c r="D13270" s="21" t="s">
        <v>24</v>
      </c>
      <c r="E13270" s="21" t="s">
        <v>1160</v>
      </c>
      <c r="F13270" s="21" t="s">
        <v>196</v>
      </c>
      <c r="G13270" s="21">
        <v>1</v>
      </c>
      <c r="H13270" s="20">
        <v>25.3182234388834</v>
      </c>
      <c r="I13270" s="20">
        <v>39.886385846452974</v>
      </c>
      <c r="J13270" s="19" t="s">
        <v>1963</v>
      </c>
      <c r="K13270" s="18">
        <v>12</v>
      </c>
      <c r="L13270" s="18">
        <v>0.5</v>
      </c>
      <c r="M13270" s="18" t="str">
        <f>IF(tbl_data[[#This Row],[PACK COUNT]]&gt;1,"Multipack","Single")</f>
        <v>Single</v>
      </c>
    </row>
    <row r="13271" spans="1:13">
      <c r="A13271" s="21" t="s">
        <v>38</v>
      </c>
      <c r="B13271" s="21" t="s">
        <v>21</v>
      </c>
      <c r="C13271" s="21" t="s">
        <v>26</v>
      </c>
      <c r="D13271" s="21" t="s">
        <v>24</v>
      </c>
      <c r="E13271" s="21" t="s">
        <v>1377</v>
      </c>
      <c r="F13271" s="21" t="s">
        <v>196</v>
      </c>
      <c r="G13271" s="21">
        <v>4</v>
      </c>
      <c r="H13271" s="20">
        <v>4.6140279667290673E-2</v>
      </c>
      <c r="I13271" s="20">
        <v>6.414738633282438E-2</v>
      </c>
      <c r="J13271" s="19" t="s">
        <v>1963</v>
      </c>
      <c r="K13271" s="18">
        <v>12</v>
      </c>
      <c r="L13271" s="18">
        <v>0.5</v>
      </c>
      <c r="M13271" s="18" t="str">
        <f>IF(tbl_data[[#This Row],[PACK COUNT]]&gt;1,"Multipack","Single")</f>
        <v>Multipack</v>
      </c>
    </row>
    <row r="13272" spans="1:13">
      <c r="A13272" s="21" t="s">
        <v>38</v>
      </c>
      <c r="B13272" s="21" t="s">
        <v>21</v>
      </c>
      <c r="C13272" s="21" t="s">
        <v>73</v>
      </c>
      <c r="D13272" s="21" t="s">
        <v>71</v>
      </c>
      <c r="E13272" s="21" t="s">
        <v>1159</v>
      </c>
      <c r="F13272" s="21" t="s">
        <v>191</v>
      </c>
      <c r="G13272" s="21">
        <v>1</v>
      </c>
      <c r="H13272" s="20">
        <v>119.16033856709224</v>
      </c>
      <c r="I13272" s="20">
        <v>148.75832786334632</v>
      </c>
      <c r="J13272" s="19" t="s">
        <v>1963</v>
      </c>
      <c r="K13272" s="18">
        <v>12</v>
      </c>
      <c r="L13272" s="18">
        <v>0.56799999999999995</v>
      </c>
      <c r="M13272" s="18" t="str">
        <f>IF(tbl_data[[#This Row],[PACK COUNT]]&gt;1,"Multipack","Single")</f>
        <v>Single</v>
      </c>
    </row>
    <row r="13273" spans="1:13">
      <c r="A13273" s="21" t="s">
        <v>38</v>
      </c>
      <c r="B13273" s="21" t="s">
        <v>21</v>
      </c>
      <c r="C13273" s="21" t="s">
        <v>73</v>
      </c>
      <c r="D13273" s="21" t="s">
        <v>71</v>
      </c>
      <c r="E13273" s="21" t="s">
        <v>1156</v>
      </c>
      <c r="F13273" s="21" t="s">
        <v>191</v>
      </c>
      <c r="G13273" s="21">
        <v>1</v>
      </c>
      <c r="H13273" s="20">
        <v>102.23766279735726</v>
      </c>
      <c r="I13273" s="20">
        <v>131.45618060694201</v>
      </c>
      <c r="J13273" s="19" t="s">
        <v>1963</v>
      </c>
      <c r="K13273" s="18">
        <v>12</v>
      </c>
      <c r="L13273" s="18">
        <v>0.5</v>
      </c>
      <c r="M13273" s="18" t="str">
        <f>IF(tbl_data[[#This Row],[PACK COUNT]]&gt;1,"Multipack","Single")</f>
        <v>Single</v>
      </c>
    </row>
    <row r="13274" spans="1:13">
      <c r="A13274" s="21" t="s">
        <v>38</v>
      </c>
      <c r="B13274" s="21" t="s">
        <v>21</v>
      </c>
      <c r="C13274" s="21" t="s">
        <v>73</v>
      </c>
      <c r="D13274" s="21" t="s">
        <v>71</v>
      </c>
      <c r="E13274" s="21" t="s">
        <v>1155</v>
      </c>
      <c r="F13274" s="21" t="s">
        <v>191</v>
      </c>
      <c r="G13274" s="21">
        <v>24</v>
      </c>
      <c r="H13274" s="20">
        <v>2.4452851670879457E-2</v>
      </c>
      <c r="I13274" s="20">
        <v>2.3428471201672137E-2</v>
      </c>
      <c r="J13274" s="19" t="s">
        <v>1963</v>
      </c>
      <c r="K13274" s="18">
        <v>12</v>
      </c>
      <c r="L13274" s="18">
        <v>0.5</v>
      </c>
      <c r="M13274" s="18" t="str">
        <f>IF(tbl_data[[#This Row],[PACK COUNT]]&gt;1,"Multipack","Single")</f>
        <v>Multipack</v>
      </c>
    </row>
    <row r="13275" spans="1:13">
      <c r="A13275" s="21" t="s">
        <v>38</v>
      </c>
      <c r="B13275" s="21" t="s">
        <v>21</v>
      </c>
      <c r="C13275" s="21" t="s">
        <v>73</v>
      </c>
      <c r="D13275" s="21" t="s">
        <v>71</v>
      </c>
      <c r="E13275" s="21" t="s">
        <v>1376</v>
      </c>
      <c r="F13275" s="21" t="s">
        <v>191</v>
      </c>
      <c r="G13275" s="21">
        <v>4</v>
      </c>
      <c r="H13275" s="20">
        <v>0.10184426143298786</v>
      </c>
      <c r="I13275" s="20">
        <v>2.7525503554469585E-2</v>
      </c>
      <c r="J13275" s="19" t="s">
        <v>1963</v>
      </c>
      <c r="K13275" s="18">
        <v>12</v>
      </c>
      <c r="L13275" s="18">
        <v>0.5</v>
      </c>
      <c r="M13275" s="18" t="str">
        <f>IF(tbl_data[[#This Row],[PACK COUNT]]&gt;1,"Multipack","Single")</f>
        <v>Multipack</v>
      </c>
    </row>
    <row r="13276" spans="1:13">
      <c r="A13276" s="21" t="s">
        <v>38</v>
      </c>
      <c r="B13276" s="21" t="s">
        <v>21</v>
      </c>
      <c r="C13276" s="21" t="s">
        <v>73</v>
      </c>
      <c r="D13276" s="21" t="s">
        <v>71</v>
      </c>
      <c r="E13276" s="21" t="s">
        <v>1154</v>
      </c>
      <c r="F13276" s="21" t="s">
        <v>196</v>
      </c>
      <c r="G13276" s="21">
        <v>1</v>
      </c>
      <c r="H13276" s="20">
        <v>128.69985628711606</v>
      </c>
      <c r="I13276" s="20">
        <v>154.55151830029146</v>
      </c>
      <c r="J13276" s="19" t="s">
        <v>1963</v>
      </c>
      <c r="K13276" s="18">
        <v>12</v>
      </c>
      <c r="L13276" s="18">
        <v>0.5</v>
      </c>
      <c r="M13276" s="18" t="str">
        <f>IF(tbl_data[[#This Row],[PACK COUNT]]&gt;1,"Multipack","Single")</f>
        <v>Single</v>
      </c>
    </row>
    <row r="13277" spans="1:13">
      <c r="A13277" s="21" t="s">
        <v>38</v>
      </c>
      <c r="B13277" s="21" t="s">
        <v>21</v>
      </c>
      <c r="C13277" s="21" t="s">
        <v>73</v>
      </c>
      <c r="D13277" s="21" t="s">
        <v>71</v>
      </c>
      <c r="E13277" s="21" t="s">
        <v>1153</v>
      </c>
      <c r="F13277" s="21" t="s">
        <v>196</v>
      </c>
      <c r="G13277" s="21">
        <v>10</v>
      </c>
      <c r="H13277" s="20">
        <v>7.242633170650957E-2</v>
      </c>
      <c r="I13277" s="20">
        <v>9.5462092812512889E-2</v>
      </c>
      <c r="J13277" s="19" t="s">
        <v>1963</v>
      </c>
      <c r="K13277" s="18">
        <v>12</v>
      </c>
      <c r="L13277" s="18">
        <v>0.5</v>
      </c>
      <c r="M13277" s="18" t="str">
        <f>IF(tbl_data[[#This Row],[PACK COUNT]]&gt;1,"Multipack","Single")</f>
        <v>Multipack</v>
      </c>
    </row>
    <row r="13278" spans="1:13">
      <c r="A13278" s="21" t="s">
        <v>38</v>
      </c>
      <c r="B13278" s="21" t="s">
        <v>21</v>
      </c>
      <c r="C13278" s="21" t="s">
        <v>73</v>
      </c>
      <c r="D13278" s="21" t="s">
        <v>71</v>
      </c>
      <c r="E13278" s="21" t="s">
        <v>1152</v>
      </c>
      <c r="F13278" s="21" t="s">
        <v>196</v>
      </c>
      <c r="G13278" s="21">
        <v>4</v>
      </c>
      <c r="H13278" s="20">
        <v>15.115392803895761</v>
      </c>
      <c r="I13278" s="20">
        <v>20.291796349402052</v>
      </c>
      <c r="J13278" s="19" t="s">
        <v>1963</v>
      </c>
      <c r="K13278" s="18">
        <v>12</v>
      </c>
      <c r="L13278" s="18">
        <v>0.5</v>
      </c>
      <c r="M13278" s="18" t="str">
        <f>IF(tbl_data[[#This Row],[PACK COUNT]]&gt;1,"Multipack","Single")</f>
        <v>Multipack</v>
      </c>
    </row>
    <row r="13279" spans="1:13">
      <c r="A13279" s="21" t="s">
        <v>38</v>
      </c>
      <c r="B13279" s="21" t="s">
        <v>21</v>
      </c>
      <c r="C13279" s="21" t="s">
        <v>27</v>
      </c>
      <c r="D13279" s="21" t="s">
        <v>24</v>
      </c>
      <c r="E13279" s="21" t="s">
        <v>1150</v>
      </c>
      <c r="F13279" s="21" t="s">
        <v>191</v>
      </c>
      <c r="G13279" s="21">
        <v>1</v>
      </c>
      <c r="H13279" s="20">
        <v>20.944922256656263</v>
      </c>
      <c r="I13279" s="20">
        <v>33.240096112734157</v>
      </c>
      <c r="J13279" s="19" t="s">
        <v>1963</v>
      </c>
      <c r="K13279" s="18">
        <v>12</v>
      </c>
      <c r="L13279" s="18">
        <v>0.5</v>
      </c>
      <c r="M13279" s="18" t="str">
        <f>IF(tbl_data[[#This Row],[PACK COUNT]]&gt;1,"Multipack","Single")</f>
        <v>Single</v>
      </c>
    </row>
    <row r="13280" spans="1:13">
      <c r="A13280" s="21" t="s">
        <v>38</v>
      </c>
      <c r="B13280" s="21" t="s">
        <v>21</v>
      </c>
      <c r="C13280" s="21" t="s">
        <v>27</v>
      </c>
      <c r="D13280" s="21" t="s">
        <v>24</v>
      </c>
      <c r="E13280" s="21" t="s">
        <v>1146</v>
      </c>
      <c r="F13280" s="21" t="s">
        <v>196</v>
      </c>
      <c r="G13280" s="21">
        <v>4</v>
      </c>
      <c r="H13280" s="20">
        <v>0.15346501173048266</v>
      </c>
      <c r="I13280" s="20">
        <v>0.24809714006982678</v>
      </c>
      <c r="J13280" s="19" t="s">
        <v>1963</v>
      </c>
      <c r="K13280" s="18">
        <v>12</v>
      </c>
      <c r="L13280" s="18">
        <v>0.5</v>
      </c>
      <c r="M13280" s="18" t="str">
        <f>IF(tbl_data[[#This Row],[PACK COUNT]]&gt;1,"Multipack","Single")</f>
        <v>Multipack</v>
      </c>
    </row>
    <row r="13281" spans="1:13">
      <c r="A13281" s="21" t="s">
        <v>38</v>
      </c>
      <c r="B13281" s="21" t="s">
        <v>21</v>
      </c>
      <c r="C13281" s="21" t="s">
        <v>27</v>
      </c>
      <c r="D13281" s="21" t="s">
        <v>24</v>
      </c>
      <c r="E13281" s="21" t="s">
        <v>1145</v>
      </c>
      <c r="F13281" s="21" t="s">
        <v>196</v>
      </c>
      <c r="G13281" s="21">
        <v>1</v>
      </c>
      <c r="H13281" s="20">
        <v>33.265249682142837</v>
      </c>
      <c r="I13281" s="20">
        <v>57.044475839030724</v>
      </c>
      <c r="J13281" s="19" t="s">
        <v>1963</v>
      </c>
      <c r="K13281" s="18">
        <v>12</v>
      </c>
      <c r="L13281" s="18">
        <v>0.5</v>
      </c>
      <c r="M13281" s="18" t="str">
        <f>IF(tbl_data[[#This Row],[PACK COUNT]]&gt;1,"Multipack","Single")</f>
        <v>Single</v>
      </c>
    </row>
    <row r="13282" spans="1:13">
      <c r="A13282" s="21" t="s">
        <v>38</v>
      </c>
      <c r="B13282" s="21" t="s">
        <v>21</v>
      </c>
      <c r="C13282" s="21" t="s">
        <v>28</v>
      </c>
      <c r="D13282" s="21" t="s">
        <v>24</v>
      </c>
      <c r="E13282" s="21" t="s">
        <v>1238</v>
      </c>
      <c r="F13282" s="21" t="s">
        <v>196</v>
      </c>
      <c r="G13282" s="21">
        <v>1</v>
      </c>
      <c r="H13282" s="20">
        <v>60.387735458871781</v>
      </c>
      <c r="I13282" s="20">
        <v>104.06103421573063</v>
      </c>
      <c r="J13282" s="19" t="s">
        <v>1963</v>
      </c>
      <c r="K13282" s="18">
        <v>12</v>
      </c>
      <c r="L13282" s="18">
        <v>0.5</v>
      </c>
      <c r="M13282" s="18" t="str">
        <f>IF(tbl_data[[#This Row],[PACK COUNT]]&gt;1,"Multipack","Single")</f>
        <v>Single</v>
      </c>
    </row>
    <row r="13283" spans="1:13">
      <c r="A13283" s="21" t="s">
        <v>38</v>
      </c>
      <c r="B13283" s="21" t="s">
        <v>21</v>
      </c>
      <c r="C13283" s="21" t="s">
        <v>91</v>
      </c>
      <c r="D13283" s="21" t="s">
        <v>87</v>
      </c>
      <c r="E13283" s="21" t="s">
        <v>1142</v>
      </c>
      <c r="F13283" s="21" t="s">
        <v>191</v>
      </c>
      <c r="G13283" s="21">
        <v>1</v>
      </c>
      <c r="H13283" s="20">
        <v>102.1500575529455</v>
      </c>
      <c r="I13283" s="20">
        <v>127.89144789535744</v>
      </c>
      <c r="J13283" s="19" t="s">
        <v>1963</v>
      </c>
      <c r="K13283" s="18">
        <v>12</v>
      </c>
      <c r="L13283" s="18">
        <v>0.5</v>
      </c>
      <c r="M13283" s="18" t="str">
        <f>IF(tbl_data[[#This Row],[PACK COUNT]]&gt;1,"Multipack","Single")</f>
        <v>Single</v>
      </c>
    </row>
    <row r="13284" spans="1:13">
      <c r="A13284" s="21" t="s">
        <v>38</v>
      </c>
      <c r="B13284" s="21" t="s">
        <v>21</v>
      </c>
      <c r="C13284" s="21" t="s">
        <v>91</v>
      </c>
      <c r="D13284" s="21" t="s">
        <v>87</v>
      </c>
      <c r="E13284" s="21" t="s">
        <v>1140</v>
      </c>
      <c r="F13284" s="21" t="s">
        <v>196</v>
      </c>
      <c r="G13284" s="21">
        <v>1</v>
      </c>
      <c r="H13284" s="20">
        <v>79.520431531450896</v>
      </c>
      <c r="I13284" s="20">
        <v>99.546898431909938</v>
      </c>
      <c r="J13284" s="19" t="s">
        <v>1963</v>
      </c>
      <c r="K13284" s="18">
        <v>12</v>
      </c>
      <c r="L13284" s="18">
        <v>0.5</v>
      </c>
      <c r="M13284" s="18" t="str">
        <f>IF(tbl_data[[#This Row],[PACK COUNT]]&gt;1,"Multipack","Single")</f>
        <v>Single</v>
      </c>
    </row>
    <row r="13285" spans="1:13">
      <c r="A13285" s="21" t="s">
        <v>38</v>
      </c>
      <c r="B13285" s="21" t="s">
        <v>21</v>
      </c>
      <c r="C13285" s="21" t="s">
        <v>91</v>
      </c>
      <c r="D13285" s="21" t="s">
        <v>87</v>
      </c>
      <c r="E13285" s="21" t="s">
        <v>1138</v>
      </c>
      <c r="F13285" s="21" t="s">
        <v>203</v>
      </c>
      <c r="G13285" s="21">
        <v>1</v>
      </c>
      <c r="H13285" s="20">
        <v>132.15096202624252</v>
      </c>
      <c r="I13285" s="20">
        <v>106.06272775782895</v>
      </c>
      <c r="J13285" s="19" t="s">
        <v>1963</v>
      </c>
      <c r="K13285" s="18">
        <v>12</v>
      </c>
      <c r="L13285" s="18">
        <v>2</v>
      </c>
      <c r="M13285" s="18" t="str">
        <f>IF(tbl_data[[#This Row],[PACK COUNT]]&gt;1,"Multipack","Single")</f>
        <v>Single</v>
      </c>
    </row>
    <row r="13286" spans="1:13">
      <c r="A13286" s="21" t="s">
        <v>38</v>
      </c>
      <c r="B13286" s="21" t="s">
        <v>21</v>
      </c>
      <c r="C13286" s="21" t="s">
        <v>22</v>
      </c>
      <c r="D13286" s="21" t="s">
        <v>24</v>
      </c>
      <c r="E13286" s="21" t="s">
        <v>1137</v>
      </c>
      <c r="F13286" s="21" t="s">
        <v>196</v>
      </c>
      <c r="G13286" s="21">
        <v>1</v>
      </c>
      <c r="H13286" s="20">
        <v>7.3899781768882509</v>
      </c>
      <c r="I13286" s="20">
        <v>17.610500803423633</v>
      </c>
      <c r="J13286" s="19" t="s">
        <v>1963</v>
      </c>
      <c r="K13286" s="18">
        <v>12</v>
      </c>
      <c r="L13286" s="18">
        <v>0.5</v>
      </c>
      <c r="M13286" s="18" t="str">
        <f>IF(tbl_data[[#This Row],[PACK COUNT]]&gt;1,"Multipack","Single")</f>
        <v>Single</v>
      </c>
    </row>
    <row r="13287" spans="1:13">
      <c r="A13287" s="21" t="s">
        <v>38</v>
      </c>
      <c r="B13287" s="21" t="s">
        <v>21</v>
      </c>
      <c r="C13287" s="21" t="s">
        <v>30</v>
      </c>
      <c r="D13287" s="21" t="s">
        <v>24</v>
      </c>
      <c r="E13287" s="21" t="s">
        <v>1136</v>
      </c>
      <c r="F13287" s="21" t="s">
        <v>191</v>
      </c>
      <c r="G13287" s="21">
        <v>1</v>
      </c>
      <c r="H13287" s="20">
        <v>11.030717878317374</v>
      </c>
      <c r="I13287" s="20">
        <v>16.973367365735285</v>
      </c>
      <c r="J13287" s="19" t="s">
        <v>1963</v>
      </c>
      <c r="K13287" s="18">
        <v>12</v>
      </c>
      <c r="L13287" s="18">
        <v>0.5</v>
      </c>
      <c r="M13287" s="18" t="str">
        <f>IF(tbl_data[[#This Row],[PACK COUNT]]&gt;1,"Multipack","Single")</f>
        <v>Single</v>
      </c>
    </row>
    <row r="13288" spans="1:13">
      <c r="A13288" s="21" t="s">
        <v>38</v>
      </c>
      <c r="B13288" s="21" t="s">
        <v>21</v>
      </c>
      <c r="C13288" s="21" t="s">
        <v>30</v>
      </c>
      <c r="D13288" s="21" t="s">
        <v>24</v>
      </c>
      <c r="E13288" s="21" t="s">
        <v>1268</v>
      </c>
      <c r="F13288" s="21" t="s">
        <v>191</v>
      </c>
      <c r="G13288" s="21">
        <v>4</v>
      </c>
      <c r="H13288" s="20">
        <v>0.99489099249184565</v>
      </c>
      <c r="I13288" s="20">
        <v>1.0968938458306314</v>
      </c>
      <c r="J13288" s="19" t="s">
        <v>1963</v>
      </c>
      <c r="K13288" s="18">
        <v>12</v>
      </c>
      <c r="L13288" s="18">
        <v>0.5</v>
      </c>
      <c r="M13288" s="18" t="str">
        <f>IF(tbl_data[[#This Row],[PACK COUNT]]&gt;1,"Multipack","Single")</f>
        <v>Multipack</v>
      </c>
    </row>
    <row r="13289" spans="1:13">
      <c r="A13289" s="21" t="s">
        <v>38</v>
      </c>
      <c r="B13289" s="21" t="s">
        <v>21</v>
      </c>
      <c r="C13289" s="21" t="s">
        <v>30</v>
      </c>
      <c r="D13289" s="21" t="s">
        <v>24</v>
      </c>
      <c r="E13289" s="21" t="s">
        <v>1135</v>
      </c>
      <c r="F13289" s="21" t="s">
        <v>196</v>
      </c>
      <c r="G13289" s="21">
        <v>1</v>
      </c>
      <c r="H13289" s="20">
        <v>11.374497668892284</v>
      </c>
      <c r="I13289" s="20">
        <v>20.750372679973481</v>
      </c>
      <c r="J13289" s="19" t="s">
        <v>1963</v>
      </c>
      <c r="K13289" s="18">
        <v>12</v>
      </c>
      <c r="L13289" s="18">
        <v>0.5</v>
      </c>
      <c r="M13289" s="18" t="str">
        <f>IF(tbl_data[[#This Row],[PACK COUNT]]&gt;1,"Multipack","Single")</f>
        <v>Single</v>
      </c>
    </row>
    <row r="13290" spans="1:13">
      <c r="A13290" s="21" t="s">
        <v>38</v>
      </c>
      <c r="B13290" s="21" t="s">
        <v>21</v>
      </c>
      <c r="C13290" s="21" t="s">
        <v>72</v>
      </c>
      <c r="D13290" s="21" t="s">
        <v>71</v>
      </c>
      <c r="E13290" s="21" t="s">
        <v>1134</v>
      </c>
      <c r="F13290" s="21" t="s">
        <v>191</v>
      </c>
      <c r="G13290" s="21">
        <v>1</v>
      </c>
      <c r="H13290" s="20">
        <v>47.778946189291126</v>
      </c>
      <c r="I13290" s="20">
        <v>60.434033690677566</v>
      </c>
      <c r="J13290" s="19" t="s">
        <v>1963</v>
      </c>
      <c r="K13290" s="18">
        <v>12</v>
      </c>
      <c r="L13290" s="18">
        <v>0.5</v>
      </c>
      <c r="M13290" s="18" t="str">
        <f>IF(tbl_data[[#This Row],[PACK COUNT]]&gt;1,"Multipack","Single")</f>
        <v>Single</v>
      </c>
    </row>
    <row r="13291" spans="1:13">
      <c r="A13291" s="21" t="s">
        <v>38</v>
      </c>
      <c r="B13291" s="21" t="s">
        <v>21</v>
      </c>
      <c r="C13291" s="21" t="s">
        <v>72</v>
      </c>
      <c r="D13291" s="21" t="s">
        <v>71</v>
      </c>
      <c r="E13291" s="21" t="s">
        <v>1213</v>
      </c>
      <c r="F13291" s="21" t="s">
        <v>191</v>
      </c>
      <c r="G13291" s="21">
        <v>4</v>
      </c>
      <c r="H13291" s="20">
        <v>3.5888147521636728</v>
      </c>
      <c r="I13291" s="20">
        <v>4.8174020038428615</v>
      </c>
      <c r="J13291" s="19" t="s">
        <v>1963</v>
      </c>
      <c r="K13291" s="18">
        <v>12</v>
      </c>
      <c r="L13291" s="18">
        <v>0.5</v>
      </c>
      <c r="M13291" s="18" t="str">
        <f>IF(tbl_data[[#This Row],[PACK COUNT]]&gt;1,"Multipack","Single")</f>
        <v>Multipack</v>
      </c>
    </row>
    <row r="13292" spans="1:13">
      <c r="A13292" s="21" t="s">
        <v>38</v>
      </c>
      <c r="B13292" s="21" t="s">
        <v>21</v>
      </c>
      <c r="C13292" s="21" t="s">
        <v>72</v>
      </c>
      <c r="D13292" s="21" t="s">
        <v>71</v>
      </c>
      <c r="E13292" s="21" t="s">
        <v>1133</v>
      </c>
      <c r="F13292" s="21" t="s">
        <v>196</v>
      </c>
      <c r="G13292" s="21">
        <v>1</v>
      </c>
      <c r="H13292" s="20">
        <v>21.404338195421989</v>
      </c>
      <c r="I13292" s="20">
        <v>34.251272294163769</v>
      </c>
      <c r="J13292" s="19" t="s">
        <v>1963</v>
      </c>
      <c r="K13292" s="18">
        <v>12</v>
      </c>
      <c r="L13292" s="18">
        <v>0.5</v>
      </c>
      <c r="M13292" s="18" t="str">
        <f>IF(tbl_data[[#This Row],[PACK COUNT]]&gt;1,"Multipack","Single")</f>
        <v>Single</v>
      </c>
    </row>
    <row r="13293" spans="1:13">
      <c r="A13293" s="21" t="s">
        <v>38</v>
      </c>
      <c r="B13293" s="21" t="s">
        <v>21</v>
      </c>
      <c r="C13293" s="21" t="s">
        <v>72</v>
      </c>
      <c r="D13293" s="21" t="s">
        <v>71</v>
      </c>
      <c r="E13293" s="21" t="s">
        <v>1267</v>
      </c>
      <c r="F13293" s="21" t="s">
        <v>196</v>
      </c>
      <c r="G13293" s="21">
        <v>4</v>
      </c>
      <c r="H13293" s="20">
        <v>5.7443881145359397</v>
      </c>
      <c r="I13293" s="20">
        <v>8.3532649004399318</v>
      </c>
      <c r="J13293" s="19" t="s">
        <v>1963</v>
      </c>
      <c r="K13293" s="18">
        <v>12</v>
      </c>
      <c r="L13293" s="18">
        <v>0.5</v>
      </c>
      <c r="M13293" s="18" t="str">
        <f>IF(tbl_data[[#This Row],[PACK COUNT]]&gt;1,"Multipack","Single")</f>
        <v>Multipack</v>
      </c>
    </row>
    <row r="13294" spans="1:13">
      <c r="A13294" s="21" t="s">
        <v>38</v>
      </c>
      <c r="B13294" s="21" t="s">
        <v>21</v>
      </c>
      <c r="C13294" s="21" t="s">
        <v>23</v>
      </c>
      <c r="D13294" s="21" t="s">
        <v>18</v>
      </c>
      <c r="E13294" s="21" t="s">
        <v>1132</v>
      </c>
      <c r="F13294" s="21" t="s">
        <v>196</v>
      </c>
      <c r="G13294" s="21">
        <v>1</v>
      </c>
      <c r="H13294" s="20">
        <v>4.3991655992176115</v>
      </c>
      <c r="I13294" s="20">
        <v>15.686517341852397</v>
      </c>
      <c r="J13294" s="19" t="s">
        <v>1963</v>
      </c>
      <c r="K13294" s="18">
        <v>12</v>
      </c>
      <c r="L13294" s="18">
        <v>0.5</v>
      </c>
      <c r="M13294" s="18" t="str">
        <f>IF(tbl_data[[#This Row],[PACK COUNT]]&gt;1,"Multipack","Single")</f>
        <v>Single</v>
      </c>
    </row>
    <row r="13295" spans="1:13">
      <c r="A13295" s="21" t="s">
        <v>38</v>
      </c>
      <c r="B13295" s="21" t="s">
        <v>21</v>
      </c>
      <c r="C13295" s="21" t="s">
        <v>23</v>
      </c>
      <c r="D13295" s="21" t="s">
        <v>18</v>
      </c>
      <c r="E13295" s="21" t="s">
        <v>1131</v>
      </c>
      <c r="F13295" s="21" t="s">
        <v>196</v>
      </c>
      <c r="G13295" s="21">
        <v>2</v>
      </c>
      <c r="H13295" s="20">
        <v>1.933456787562557</v>
      </c>
      <c r="I13295" s="20">
        <v>6.4883682754191554</v>
      </c>
      <c r="J13295" s="19" t="s">
        <v>1963</v>
      </c>
      <c r="K13295" s="18">
        <v>12</v>
      </c>
      <c r="L13295" s="18">
        <v>0.5</v>
      </c>
      <c r="M13295" s="18" t="str">
        <f>IF(tbl_data[[#This Row],[PACK COUNT]]&gt;1,"Multipack","Single")</f>
        <v>Multipack</v>
      </c>
    </row>
    <row r="13296" spans="1:13">
      <c r="A13296" s="21" t="s">
        <v>38</v>
      </c>
      <c r="B13296" s="21" t="s">
        <v>88</v>
      </c>
      <c r="C13296" s="21" t="s">
        <v>73</v>
      </c>
      <c r="D13296" s="21" t="s">
        <v>87</v>
      </c>
      <c r="E13296" s="21" t="s">
        <v>1119</v>
      </c>
      <c r="F13296" s="21" t="s">
        <v>191</v>
      </c>
      <c r="G13296" s="21">
        <v>1</v>
      </c>
      <c r="H13296" s="20">
        <v>18.539813655033111</v>
      </c>
      <c r="I13296" s="20">
        <v>23.365770956725864</v>
      </c>
      <c r="J13296" s="19" t="s">
        <v>1963</v>
      </c>
      <c r="K13296" s="18">
        <v>12</v>
      </c>
      <c r="L13296" s="18">
        <v>0.5</v>
      </c>
      <c r="M13296" s="18" t="str">
        <f>IF(tbl_data[[#This Row],[PACK COUNT]]&gt;1,"Multipack","Single")</f>
        <v>Single</v>
      </c>
    </row>
    <row r="13297" spans="1:13">
      <c r="A13297" s="21" t="s">
        <v>38</v>
      </c>
      <c r="B13297" s="21" t="s">
        <v>88</v>
      </c>
      <c r="C13297" s="21" t="s">
        <v>73</v>
      </c>
      <c r="D13297" s="21" t="s">
        <v>87</v>
      </c>
      <c r="E13297" s="21" t="s">
        <v>1118</v>
      </c>
      <c r="F13297" s="21" t="s">
        <v>196</v>
      </c>
      <c r="G13297" s="21">
        <v>1</v>
      </c>
      <c r="H13297" s="20">
        <v>31.402149003375087</v>
      </c>
      <c r="I13297" s="20">
        <v>39.604115058091551</v>
      </c>
      <c r="J13297" s="19" t="s">
        <v>1963</v>
      </c>
      <c r="K13297" s="18">
        <v>12</v>
      </c>
      <c r="L13297" s="18">
        <v>0.5</v>
      </c>
      <c r="M13297" s="18" t="str">
        <f>IF(tbl_data[[#This Row],[PACK COUNT]]&gt;1,"Multipack","Single")</f>
        <v>Single</v>
      </c>
    </row>
    <row r="13298" spans="1:13">
      <c r="A13298" s="21" t="s">
        <v>38</v>
      </c>
      <c r="B13298" s="21" t="s">
        <v>88</v>
      </c>
      <c r="C13298" s="21" t="s">
        <v>73</v>
      </c>
      <c r="D13298" s="21" t="s">
        <v>87</v>
      </c>
      <c r="E13298" s="21" t="s">
        <v>1117</v>
      </c>
      <c r="F13298" s="21" t="s">
        <v>203</v>
      </c>
      <c r="G13298" s="21">
        <v>1</v>
      </c>
      <c r="H13298" s="20">
        <v>202.73502682903592</v>
      </c>
      <c r="I13298" s="20">
        <v>159.46484053105803</v>
      </c>
      <c r="J13298" s="19" t="s">
        <v>1963</v>
      </c>
      <c r="K13298" s="18">
        <v>12</v>
      </c>
      <c r="L13298" s="18">
        <v>2</v>
      </c>
      <c r="M13298" s="18" t="str">
        <f>IF(tbl_data[[#This Row],[PACK COUNT]]&gt;1,"Multipack","Single")</f>
        <v>Single</v>
      </c>
    </row>
    <row r="13299" spans="1:13">
      <c r="A13299" s="21" t="s">
        <v>38</v>
      </c>
      <c r="B13299" s="21" t="s">
        <v>88</v>
      </c>
      <c r="C13299" s="21" t="s">
        <v>90</v>
      </c>
      <c r="D13299" s="21" t="s">
        <v>87</v>
      </c>
      <c r="E13299" s="21" t="s">
        <v>1116</v>
      </c>
      <c r="F13299" s="21" t="s">
        <v>191</v>
      </c>
      <c r="G13299" s="21">
        <v>1</v>
      </c>
      <c r="H13299" s="20">
        <v>28.32198475625227</v>
      </c>
      <c r="I13299" s="20">
        <v>32.827715092574522</v>
      </c>
      <c r="J13299" s="19" t="s">
        <v>1963</v>
      </c>
      <c r="K13299" s="18">
        <v>12</v>
      </c>
      <c r="L13299" s="18">
        <v>0.5</v>
      </c>
      <c r="M13299" s="18" t="str">
        <f>IF(tbl_data[[#This Row],[PACK COUNT]]&gt;1,"Multipack","Single")</f>
        <v>Single</v>
      </c>
    </row>
    <row r="13300" spans="1:13">
      <c r="A13300" s="21" t="s">
        <v>38</v>
      </c>
      <c r="B13300" s="21" t="s">
        <v>88</v>
      </c>
      <c r="C13300" s="21" t="s">
        <v>112</v>
      </c>
      <c r="D13300" s="21" t="s">
        <v>110</v>
      </c>
      <c r="E13300" s="21" t="s">
        <v>1115</v>
      </c>
      <c r="F13300" s="21" t="s">
        <v>196</v>
      </c>
      <c r="G13300" s="21">
        <v>1</v>
      </c>
      <c r="H13300" s="20">
        <v>30.396713146073981</v>
      </c>
      <c r="I13300" s="20">
        <v>43.72691632645865</v>
      </c>
      <c r="J13300" s="19" t="s">
        <v>1963</v>
      </c>
      <c r="K13300" s="18">
        <v>12</v>
      </c>
      <c r="L13300" s="18">
        <v>0.5</v>
      </c>
      <c r="M13300" s="18" t="str">
        <f>IF(tbl_data[[#This Row],[PACK COUNT]]&gt;1,"Multipack","Single")</f>
        <v>Single</v>
      </c>
    </row>
    <row r="13301" spans="1:13">
      <c r="A13301" s="21" t="s">
        <v>38</v>
      </c>
      <c r="B13301" s="21" t="s">
        <v>88</v>
      </c>
      <c r="C13301" s="21" t="s">
        <v>112</v>
      </c>
      <c r="D13301" s="21" t="s">
        <v>110</v>
      </c>
      <c r="E13301" s="21" t="s">
        <v>1114</v>
      </c>
      <c r="F13301" s="21" t="s">
        <v>203</v>
      </c>
      <c r="G13301" s="21">
        <v>1</v>
      </c>
      <c r="H13301" s="20">
        <v>788.93773239413031</v>
      </c>
      <c r="I13301" s="20">
        <v>653.85183640618322</v>
      </c>
      <c r="J13301" s="19" t="s">
        <v>1963</v>
      </c>
      <c r="K13301" s="18">
        <v>12</v>
      </c>
      <c r="L13301" s="18">
        <v>2</v>
      </c>
      <c r="M13301" s="18" t="str">
        <f>IF(tbl_data[[#This Row],[PACK COUNT]]&gt;1,"Multipack","Single")</f>
        <v>Single</v>
      </c>
    </row>
    <row r="13302" spans="1:13">
      <c r="A13302" s="21" t="s">
        <v>38</v>
      </c>
      <c r="B13302" s="21" t="s">
        <v>88</v>
      </c>
      <c r="C13302" s="21" t="s">
        <v>90</v>
      </c>
      <c r="D13302" s="21" t="s">
        <v>87</v>
      </c>
      <c r="E13302" s="21" t="s">
        <v>1113</v>
      </c>
      <c r="F13302" s="21" t="s">
        <v>203</v>
      </c>
      <c r="G13302" s="21">
        <v>1</v>
      </c>
      <c r="H13302" s="20">
        <v>54.182895238008769</v>
      </c>
      <c r="I13302" s="20">
        <v>41.376654587881134</v>
      </c>
      <c r="J13302" s="19" t="s">
        <v>1963</v>
      </c>
      <c r="K13302" s="18">
        <v>12</v>
      </c>
      <c r="L13302" s="18">
        <v>2</v>
      </c>
      <c r="M13302" s="18" t="str">
        <f>IF(tbl_data[[#This Row],[PACK COUNT]]&gt;1,"Multipack","Single")</f>
        <v>Single</v>
      </c>
    </row>
    <row r="13303" spans="1:13">
      <c r="A13303" s="21" t="s">
        <v>38</v>
      </c>
      <c r="B13303" s="21" t="s">
        <v>88</v>
      </c>
      <c r="C13303" s="21" t="s">
        <v>89</v>
      </c>
      <c r="D13303" s="21" t="s">
        <v>87</v>
      </c>
      <c r="E13303" s="21" t="s">
        <v>1112</v>
      </c>
      <c r="F13303" s="21" t="s">
        <v>191</v>
      </c>
      <c r="G13303" s="21">
        <v>1</v>
      </c>
      <c r="H13303" s="20">
        <v>36.789054988240288</v>
      </c>
      <c r="I13303" s="20">
        <v>44.156539198959791</v>
      </c>
      <c r="J13303" s="19" t="s">
        <v>1963</v>
      </c>
      <c r="K13303" s="18">
        <v>12</v>
      </c>
      <c r="L13303" s="18">
        <v>0.56799999999999995</v>
      </c>
      <c r="M13303" s="18" t="str">
        <f>IF(tbl_data[[#This Row],[PACK COUNT]]&gt;1,"Multipack","Single")</f>
        <v>Single</v>
      </c>
    </row>
    <row r="13304" spans="1:13">
      <c r="A13304" s="21" t="s">
        <v>38</v>
      </c>
      <c r="B13304" s="21" t="s">
        <v>88</v>
      </c>
      <c r="C13304" s="21" t="s">
        <v>89</v>
      </c>
      <c r="D13304" s="21" t="s">
        <v>87</v>
      </c>
      <c r="E13304" s="21" t="s">
        <v>1111</v>
      </c>
      <c r="F13304" s="21" t="s">
        <v>191</v>
      </c>
      <c r="G13304" s="21">
        <v>6</v>
      </c>
      <c r="H13304" s="20">
        <v>5.8126502439025181E-2</v>
      </c>
      <c r="I13304" s="20">
        <v>4.9410497747183001E-2</v>
      </c>
      <c r="J13304" s="19" t="s">
        <v>1963</v>
      </c>
      <c r="K13304" s="18">
        <v>12</v>
      </c>
      <c r="L13304" s="18">
        <v>0.56799999999999995</v>
      </c>
      <c r="M13304" s="18" t="str">
        <f>IF(tbl_data[[#This Row],[PACK COUNT]]&gt;1,"Multipack","Single")</f>
        <v>Multipack</v>
      </c>
    </row>
    <row r="13305" spans="1:13">
      <c r="A13305" s="21" t="s">
        <v>38</v>
      </c>
      <c r="B13305" s="21" t="s">
        <v>88</v>
      </c>
      <c r="C13305" s="21" t="s">
        <v>111</v>
      </c>
      <c r="D13305" s="21" t="s">
        <v>110</v>
      </c>
      <c r="E13305" s="21" t="s">
        <v>1110</v>
      </c>
      <c r="F13305" s="21" t="s">
        <v>203</v>
      </c>
      <c r="G13305" s="21">
        <v>1</v>
      </c>
      <c r="H13305" s="20">
        <v>120.50120586944001</v>
      </c>
      <c r="I13305" s="20">
        <v>100.61490143616344</v>
      </c>
      <c r="J13305" s="19" t="s">
        <v>1963</v>
      </c>
      <c r="K13305" s="18">
        <v>12</v>
      </c>
      <c r="L13305" s="18">
        <v>2</v>
      </c>
      <c r="M13305" s="18" t="str">
        <f>IF(tbl_data[[#This Row],[PACK COUNT]]&gt;1,"Multipack","Single")</f>
        <v>Single</v>
      </c>
    </row>
    <row r="13306" spans="1:13">
      <c r="A13306" s="21" t="s">
        <v>38</v>
      </c>
      <c r="B13306" s="21" t="s">
        <v>42</v>
      </c>
      <c r="C13306" s="21" t="s">
        <v>44</v>
      </c>
      <c r="D13306" s="21" t="s">
        <v>24</v>
      </c>
      <c r="E13306" s="21" t="s">
        <v>1109</v>
      </c>
      <c r="F13306" s="21" t="s">
        <v>191</v>
      </c>
      <c r="G13306" s="21">
        <v>1</v>
      </c>
      <c r="H13306" s="20">
        <v>5.1564036410615257</v>
      </c>
      <c r="I13306" s="20">
        <v>7.9683219217106425</v>
      </c>
      <c r="J13306" s="19" t="s">
        <v>1963</v>
      </c>
      <c r="K13306" s="18">
        <v>12</v>
      </c>
      <c r="L13306" s="18">
        <v>0.5</v>
      </c>
      <c r="M13306" s="18" t="str">
        <f>IF(tbl_data[[#This Row],[PACK COUNT]]&gt;1,"Multipack","Single")</f>
        <v>Single</v>
      </c>
    </row>
    <row r="13307" spans="1:13">
      <c r="A13307" s="21" t="s">
        <v>38</v>
      </c>
      <c r="B13307" s="21" t="s">
        <v>42</v>
      </c>
      <c r="C13307" s="21" t="s">
        <v>44</v>
      </c>
      <c r="D13307" s="21" t="s">
        <v>24</v>
      </c>
      <c r="E13307" s="21" t="s">
        <v>1108</v>
      </c>
      <c r="F13307" s="21" t="s">
        <v>196</v>
      </c>
      <c r="G13307" s="21">
        <v>1</v>
      </c>
      <c r="H13307" s="20">
        <v>17.683979625560859</v>
      </c>
      <c r="I13307" s="20">
        <v>30.639473885327053</v>
      </c>
      <c r="J13307" s="19" t="s">
        <v>1963</v>
      </c>
      <c r="K13307" s="18">
        <v>12</v>
      </c>
      <c r="L13307" s="18">
        <v>0.5</v>
      </c>
      <c r="M13307" s="18" t="str">
        <f>IF(tbl_data[[#This Row],[PACK COUNT]]&gt;1,"Multipack","Single")</f>
        <v>Single</v>
      </c>
    </row>
    <row r="13308" spans="1:13">
      <c r="A13308" s="21" t="s">
        <v>38</v>
      </c>
      <c r="B13308" s="21" t="s">
        <v>42</v>
      </c>
      <c r="C13308" s="21" t="s">
        <v>79</v>
      </c>
      <c r="D13308" s="21" t="s">
        <v>71</v>
      </c>
      <c r="E13308" s="21" t="s">
        <v>1107</v>
      </c>
      <c r="F13308" s="21" t="s">
        <v>191</v>
      </c>
      <c r="G13308" s="21">
        <v>1</v>
      </c>
      <c r="H13308" s="20">
        <v>0.61986611149105741</v>
      </c>
      <c r="I13308" s="20">
        <v>0.9601629529959137</v>
      </c>
      <c r="J13308" s="19" t="s">
        <v>1963</v>
      </c>
      <c r="K13308" s="18">
        <v>12</v>
      </c>
      <c r="L13308" s="18">
        <v>0.5</v>
      </c>
      <c r="M13308" s="18" t="str">
        <f>IF(tbl_data[[#This Row],[PACK COUNT]]&gt;1,"Multipack","Single")</f>
        <v>Single</v>
      </c>
    </row>
    <row r="13309" spans="1:13">
      <c r="A13309" s="21" t="s">
        <v>38</v>
      </c>
      <c r="B13309" s="21" t="s">
        <v>42</v>
      </c>
      <c r="C13309" s="21" t="s">
        <v>79</v>
      </c>
      <c r="D13309" s="21" t="s">
        <v>71</v>
      </c>
      <c r="E13309" s="21" t="s">
        <v>1106</v>
      </c>
      <c r="F13309" s="21" t="s">
        <v>196</v>
      </c>
      <c r="G13309" s="21">
        <v>1</v>
      </c>
      <c r="H13309" s="20">
        <v>3.4828990334982231</v>
      </c>
      <c r="I13309" s="20">
        <v>4.5649652065275736</v>
      </c>
      <c r="J13309" s="19" t="s">
        <v>1963</v>
      </c>
      <c r="K13309" s="18">
        <v>12</v>
      </c>
      <c r="L13309" s="18">
        <v>0.5</v>
      </c>
      <c r="M13309" s="18" t="str">
        <f>IF(tbl_data[[#This Row],[PACK COUNT]]&gt;1,"Multipack","Single")</f>
        <v>Single</v>
      </c>
    </row>
    <row r="13310" spans="1:13">
      <c r="A13310" s="21" t="s">
        <v>38</v>
      </c>
      <c r="B13310" s="21" t="s">
        <v>42</v>
      </c>
      <c r="C13310" s="21" t="s">
        <v>46</v>
      </c>
      <c r="D13310" s="21" t="s">
        <v>71</v>
      </c>
      <c r="E13310" s="21" t="s">
        <v>1105</v>
      </c>
      <c r="F13310" s="21" t="s">
        <v>191</v>
      </c>
      <c r="G13310" s="21">
        <v>1</v>
      </c>
      <c r="H13310" s="20">
        <v>7.0191755198377699</v>
      </c>
      <c r="I13310" s="20">
        <v>11.076239703546086</v>
      </c>
      <c r="J13310" s="19" t="s">
        <v>1963</v>
      </c>
      <c r="K13310" s="18">
        <v>12</v>
      </c>
      <c r="L13310" s="18">
        <v>1</v>
      </c>
      <c r="M13310" s="18" t="str">
        <f>IF(tbl_data[[#This Row],[PACK COUNT]]&gt;1,"Multipack","Single")</f>
        <v>Single</v>
      </c>
    </row>
    <row r="13311" spans="1:13">
      <c r="A13311" s="21" t="s">
        <v>38</v>
      </c>
      <c r="B13311" s="21" t="s">
        <v>42</v>
      </c>
      <c r="C13311" s="21" t="s">
        <v>46</v>
      </c>
      <c r="D13311" s="21" t="s">
        <v>24</v>
      </c>
      <c r="E13311" s="21" t="s">
        <v>1254</v>
      </c>
      <c r="F13311" s="21" t="s">
        <v>196</v>
      </c>
      <c r="G13311" s="21">
        <v>1</v>
      </c>
      <c r="H13311" s="20">
        <v>0.2440320896731443</v>
      </c>
      <c r="I13311" s="20">
        <v>0.45784670697195096</v>
      </c>
      <c r="J13311" s="19" t="s">
        <v>1963</v>
      </c>
      <c r="K13311" s="18">
        <v>12</v>
      </c>
      <c r="L13311" s="18">
        <v>0.5</v>
      </c>
      <c r="M13311" s="18" t="str">
        <f>IF(tbl_data[[#This Row],[PACK COUNT]]&gt;1,"Multipack","Single")</f>
        <v>Single</v>
      </c>
    </row>
    <row r="13312" spans="1:13">
      <c r="A13312" s="21" t="s">
        <v>38</v>
      </c>
      <c r="B13312" s="21" t="s">
        <v>42</v>
      </c>
      <c r="C13312" s="21" t="s">
        <v>47</v>
      </c>
      <c r="D13312" s="21" t="s">
        <v>24</v>
      </c>
      <c r="E13312" s="21" t="s">
        <v>1104</v>
      </c>
      <c r="F13312" s="21" t="s">
        <v>196</v>
      </c>
      <c r="G13312" s="21">
        <v>1</v>
      </c>
      <c r="H13312" s="20">
        <v>2.0199477691804666</v>
      </c>
      <c r="I13312" s="20">
        <v>3.5308016376393567</v>
      </c>
      <c r="J13312" s="19" t="s">
        <v>1963</v>
      </c>
      <c r="K13312" s="18">
        <v>12</v>
      </c>
      <c r="L13312" s="18">
        <v>0.44</v>
      </c>
      <c r="M13312" s="18" t="str">
        <f>IF(tbl_data[[#This Row],[PACK COUNT]]&gt;1,"Multipack","Single")</f>
        <v>Single</v>
      </c>
    </row>
    <row r="13313" spans="1:13">
      <c r="A13313" s="21" t="s">
        <v>38</v>
      </c>
      <c r="B13313" s="21" t="s">
        <v>38</v>
      </c>
      <c r="C13313" s="21" t="s">
        <v>38</v>
      </c>
      <c r="D13313" s="21" t="s">
        <v>24</v>
      </c>
      <c r="E13313" s="21" t="s">
        <v>1103</v>
      </c>
      <c r="F13313" s="21" t="s">
        <v>191</v>
      </c>
      <c r="G13313" s="21">
        <v>1</v>
      </c>
      <c r="H13313" s="20">
        <v>19.51227159738724</v>
      </c>
      <c r="I13313" s="20">
        <v>33.73182623627563</v>
      </c>
      <c r="J13313" s="19" t="s">
        <v>1963</v>
      </c>
      <c r="K13313" s="18">
        <v>12</v>
      </c>
      <c r="L13313" s="18">
        <v>0.5</v>
      </c>
      <c r="M13313" s="18" t="str">
        <f>IF(tbl_data[[#This Row],[PACK COUNT]]&gt;1,"Multipack","Single")</f>
        <v>Single</v>
      </c>
    </row>
    <row r="13314" spans="1:13">
      <c r="A13314" s="21" t="s">
        <v>38</v>
      </c>
      <c r="B13314" s="21" t="s">
        <v>38</v>
      </c>
      <c r="C13314" s="21" t="s">
        <v>38</v>
      </c>
      <c r="D13314" s="21" t="s">
        <v>24</v>
      </c>
      <c r="E13314" s="21" t="s">
        <v>1102</v>
      </c>
      <c r="F13314" s="21" t="s">
        <v>196</v>
      </c>
      <c r="G13314" s="21">
        <v>1</v>
      </c>
      <c r="H13314" s="20">
        <v>59.210313752075301</v>
      </c>
      <c r="I13314" s="20">
        <v>92.533028709481101</v>
      </c>
      <c r="J13314" s="19" t="s">
        <v>1963</v>
      </c>
      <c r="K13314" s="18">
        <v>12</v>
      </c>
      <c r="L13314" s="18">
        <v>0.5</v>
      </c>
      <c r="M13314" s="18" t="str">
        <f>IF(tbl_data[[#This Row],[PACK COUNT]]&gt;1,"Multipack","Single")</f>
        <v>Single</v>
      </c>
    </row>
    <row r="13315" spans="1:13">
      <c r="A13315" s="21" t="s">
        <v>38</v>
      </c>
      <c r="B13315" s="21" t="s">
        <v>31</v>
      </c>
      <c r="C13315" s="21" t="s">
        <v>35</v>
      </c>
      <c r="D13315" s="21" t="s">
        <v>24</v>
      </c>
      <c r="E13315" s="21" t="s">
        <v>1098</v>
      </c>
      <c r="F13315" s="21" t="s">
        <v>196</v>
      </c>
      <c r="G13315" s="21">
        <v>1</v>
      </c>
      <c r="H13315" s="20">
        <v>20.641476885992944</v>
      </c>
      <c r="I13315" s="20">
        <v>48.118162437370458</v>
      </c>
      <c r="J13315" s="19" t="s">
        <v>1963</v>
      </c>
      <c r="K13315" s="18">
        <v>12</v>
      </c>
      <c r="L13315" s="18">
        <v>0.33</v>
      </c>
      <c r="M13315" s="18" t="str">
        <f>IF(tbl_data[[#This Row],[PACK COUNT]]&gt;1,"Multipack","Single")</f>
        <v>Single</v>
      </c>
    </row>
    <row r="13316" spans="1:13">
      <c r="A13316" s="21" t="s">
        <v>38</v>
      </c>
      <c r="B13316" s="21" t="s">
        <v>31</v>
      </c>
      <c r="C13316" s="21" t="s">
        <v>37</v>
      </c>
      <c r="D13316" s="21" t="s">
        <v>24</v>
      </c>
      <c r="E13316" s="21" t="s">
        <v>1097</v>
      </c>
      <c r="F13316" s="21" t="s">
        <v>196</v>
      </c>
      <c r="G13316" s="21">
        <v>1</v>
      </c>
      <c r="H13316" s="20">
        <v>26.140023737276163</v>
      </c>
      <c r="I13316" s="20">
        <v>63.087952309714865</v>
      </c>
      <c r="J13316" s="19" t="s">
        <v>1963</v>
      </c>
      <c r="K13316" s="18">
        <v>12</v>
      </c>
      <c r="L13316" s="18">
        <v>0.33</v>
      </c>
      <c r="M13316" s="18" t="str">
        <f>IF(tbl_data[[#This Row],[PACK COUNT]]&gt;1,"Multipack","Single")</f>
        <v>Single</v>
      </c>
    </row>
    <row r="13317" spans="1:13">
      <c r="A13317" s="21" t="s">
        <v>38</v>
      </c>
      <c r="B13317" s="21" t="s">
        <v>31</v>
      </c>
      <c r="C13317" s="21" t="s">
        <v>32</v>
      </c>
      <c r="D13317" s="21" t="s">
        <v>24</v>
      </c>
      <c r="E13317" s="21" t="s">
        <v>1236</v>
      </c>
      <c r="F13317" s="21" t="s">
        <v>196</v>
      </c>
      <c r="G13317" s="21">
        <v>1</v>
      </c>
      <c r="H13317" s="20">
        <v>7.4696363574295583</v>
      </c>
      <c r="I13317" s="20">
        <v>17.340145779435563</v>
      </c>
      <c r="J13317" s="19" t="s">
        <v>1963</v>
      </c>
      <c r="K13317" s="18">
        <v>12</v>
      </c>
      <c r="L13317" s="18">
        <v>0.33</v>
      </c>
      <c r="M13317" s="18" t="str">
        <f>IF(tbl_data[[#This Row],[PACK COUNT]]&gt;1,"Multipack","Single")</f>
        <v>Single</v>
      </c>
    </row>
    <row r="13318" spans="1:13">
      <c r="A13318" s="21" t="s">
        <v>38</v>
      </c>
      <c r="B13318" s="21" t="s">
        <v>94</v>
      </c>
      <c r="C13318" s="21" t="s">
        <v>94</v>
      </c>
      <c r="D13318" s="21" t="s">
        <v>87</v>
      </c>
      <c r="E13318" s="21" t="s">
        <v>1093</v>
      </c>
      <c r="F13318" s="21" t="s">
        <v>203</v>
      </c>
      <c r="G13318" s="21">
        <v>1</v>
      </c>
      <c r="H13318" s="20">
        <v>32.679780561173764</v>
      </c>
      <c r="I13318" s="20">
        <v>27.480050449259423</v>
      </c>
      <c r="J13318" s="19" t="s">
        <v>1963</v>
      </c>
      <c r="K13318" s="18">
        <v>12</v>
      </c>
      <c r="L13318" s="18">
        <v>2</v>
      </c>
      <c r="M13318" s="18" t="str">
        <f>IF(tbl_data[[#This Row],[PACK COUNT]]&gt;1,"Multipack","Single")</f>
        <v>Single</v>
      </c>
    </row>
    <row r="13319" spans="1:13">
      <c r="A13319" s="21" t="s">
        <v>38</v>
      </c>
      <c r="B13319" s="21" t="s">
        <v>94</v>
      </c>
      <c r="C13319" s="21" t="s">
        <v>110</v>
      </c>
      <c r="D13319" s="21" t="s">
        <v>110</v>
      </c>
      <c r="E13319" s="21" t="s">
        <v>1092</v>
      </c>
      <c r="F13319" s="21" t="s">
        <v>203</v>
      </c>
      <c r="G13319" s="21">
        <v>1</v>
      </c>
      <c r="H13319" s="20">
        <v>0.21842337393650849</v>
      </c>
      <c r="I13319" s="20">
        <v>0.21142397373576727</v>
      </c>
      <c r="J13319" s="19" t="s">
        <v>1963</v>
      </c>
      <c r="K13319" s="18">
        <v>12</v>
      </c>
      <c r="L13319" s="18">
        <v>2</v>
      </c>
      <c r="M13319" s="18" t="str">
        <f>IF(tbl_data[[#This Row],[PACK COUNT]]&gt;1,"Multipack","Single")</f>
        <v>Single</v>
      </c>
    </row>
    <row r="13320" spans="1:13">
      <c r="A13320" s="21" t="s">
        <v>38</v>
      </c>
      <c r="B13320" s="21" t="s">
        <v>94</v>
      </c>
      <c r="C13320" s="21" t="s">
        <v>110</v>
      </c>
      <c r="D13320" s="21" t="s">
        <v>110</v>
      </c>
      <c r="E13320" s="21" t="s">
        <v>1092</v>
      </c>
      <c r="F13320" s="21" t="s">
        <v>203</v>
      </c>
      <c r="G13320" s="21">
        <v>1</v>
      </c>
      <c r="H13320" s="20">
        <v>30.014545414244203</v>
      </c>
      <c r="I13320" s="20">
        <v>26.94357305894497</v>
      </c>
      <c r="J13320" s="19" t="s">
        <v>1963</v>
      </c>
      <c r="K13320" s="18">
        <v>12</v>
      </c>
      <c r="L13320" s="18">
        <v>2</v>
      </c>
      <c r="M13320" s="18" t="str">
        <f>IF(tbl_data[[#This Row],[PACK COUNT]]&gt;1,"Multipack","Single")</f>
        <v>Single</v>
      </c>
    </row>
    <row r="13321" spans="1:13">
      <c r="A13321" s="21" t="s">
        <v>38</v>
      </c>
      <c r="B13321" s="21" t="s">
        <v>56</v>
      </c>
      <c r="C13321" s="21" t="s">
        <v>57</v>
      </c>
      <c r="D13321" s="21" t="s">
        <v>24</v>
      </c>
      <c r="E13321" s="21" t="s">
        <v>1091</v>
      </c>
      <c r="F13321" s="21" t="s">
        <v>196</v>
      </c>
      <c r="G13321" s="21">
        <v>1</v>
      </c>
      <c r="H13321" s="20">
        <v>0.40840171727670227</v>
      </c>
      <c r="I13321" s="20">
        <v>1.5905314535463784</v>
      </c>
      <c r="J13321" s="19" t="s">
        <v>1963</v>
      </c>
      <c r="K13321" s="18">
        <v>12</v>
      </c>
      <c r="L13321" s="18">
        <v>0.25</v>
      </c>
      <c r="M13321" s="18" t="str">
        <f>IF(tbl_data[[#This Row],[PACK COUNT]]&gt;1,"Multipack","Single")</f>
        <v>Single</v>
      </c>
    </row>
    <row r="13322" spans="1:13">
      <c r="A13322" s="21" t="s">
        <v>38</v>
      </c>
      <c r="B13322" s="21" t="s">
        <v>56</v>
      </c>
      <c r="C13322" s="21" t="s">
        <v>58</v>
      </c>
      <c r="D13322" s="21" t="s">
        <v>24</v>
      </c>
      <c r="E13322" s="21" t="s">
        <v>1090</v>
      </c>
      <c r="F13322" s="21" t="s">
        <v>196</v>
      </c>
      <c r="G13322" s="21">
        <v>1</v>
      </c>
      <c r="H13322" s="20">
        <v>0.18373575683873894</v>
      </c>
      <c r="I13322" s="20">
        <v>0.67908990380162781</v>
      </c>
      <c r="J13322" s="19" t="s">
        <v>1963</v>
      </c>
      <c r="K13322" s="18">
        <v>12</v>
      </c>
      <c r="L13322" s="18">
        <v>0.25</v>
      </c>
      <c r="M13322" s="18" t="str">
        <f>IF(tbl_data[[#This Row],[PACK COUNT]]&gt;1,"Multipack","Single")</f>
        <v>Single</v>
      </c>
    </row>
    <row r="13323" spans="1:13">
      <c r="A13323" s="21" t="s">
        <v>38</v>
      </c>
      <c r="B13323" s="21" t="s">
        <v>56</v>
      </c>
      <c r="C13323" s="21" t="s">
        <v>59</v>
      </c>
      <c r="D13323" s="21" t="s">
        <v>24</v>
      </c>
      <c r="E13323" s="21" t="s">
        <v>1089</v>
      </c>
      <c r="F13323" s="21" t="s">
        <v>196</v>
      </c>
      <c r="G13323" s="21">
        <v>1</v>
      </c>
      <c r="H13323" s="20">
        <v>0.40722562401619394</v>
      </c>
      <c r="I13323" s="20">
        <v>1.4371224746635864</v>
      </c>
      <c r="J13323" s="19" t="s">
        <v>1963</v>
      </c>
      <c r="K13323" s="18">
        <v>12</v>
      </c>
      <c r="L13323" s="18">
        <v>0.25</v>
      </c>
      <c r="M13323" s="18" t="str">
        <f>IF(tbl_data[[#This Row],[PACK COUNT]]&gt;1,"Multipack","Single")</f>
        <v>Single</v>
      </c>
    </row>
    <row r="13324" spans="1:13">
      <c r="A13324" s="21" t="s">
        <v>38</v>
      </c>
      <c r="B13324" s="21" t="s">
        <v>92</v>
      </c>
      <c r="C13324" s="21" t="s">
        <v>93</v>
      </c>
      <c r="D13324" s="21" t="s">
        <v>87</v>
      </c>
      <c r="E13324" s="21" t="s">
        <v>1212</v>
      </c>
      <c r="F13324" s="21" t="s">
        <v>196</v>
      </c>
      <c r="G13324" s="21">
        <v>1</v>
      </c>
      <c r="H13324" s="20">
        <v>3.1811885275952019</v>
      </c>
      <c r="I13324" s="20">
        <v>4.9550930127473096</v>
      </c>
      <c r="J13324" s="19" t="s">
        <v>1963</v>
      </c>
      <c r="K13324" s="18">
        <v>12</v>
      </c>
      <c r="L13324" s="18">
        <v>0.5</v>
      </c>
      <c r="M13324" s="18" t="str">
        <f>IF(tbl_data[[#This Row],[PACK COUNT]]&gt;1,"Multipack","Single")</f>
        <v>Single</v>
      </c>
    </row>
    <row r="13325" spans="1:13">
      <c r="A13325" s="21" t="s">
        <v>38</v>
      </c>
      <c r="B13325" s="21" t="s">
        <v>92</v>
      </c>
      <c r="C13325" s="21" t="s">
        <v>93</v>
      </c>
      <c r="D13325" s="21" t="s">
        <v>87</v>
      </c>
      <c r="E13325" s="21" t="s">
        <v>1086</v>
      </c>
      <c r="F13325" s="21" t="s">
        <v>203</v>
      </c>
      <c r="G13325" s="21">
        <v>1</v>
      </c>
      <c r="H13325" s="20">
        <v>45.2755355062124</v>
      </c>
      <c r="I13325" s="20">
        <v>45.780497105085665</v>
      </c>
      <c r="J13325" s="19" t="s">
        <v>1963</v>
      </c>
      <c r="K13325" s="18">
        <v>12</v>
      </c>
      <c r="L13325" s="18">
        <v>2</v>
      </c>
      <c r="M13325" s="18" t="str">
        <f>IF(tbl_data[[#This Row],[PACK COUNT]]&gt;1,"Multipack","Single")</f>
        <v>Single</v>
      </c>
    </row>
    <row r="13326" spans="1:13">
      <c r="A13326" s="21" t="s">
        <v>38</v>
      </c>
      <c r="B13326" s="21" t="s">
        <v>50</v>
      </c>
      <c r="C13326" s="21" t="s">
        <v>51</v>
      </c>
      <c r="D13326" s="21" t="s">
        <v>24</v>
      </c>
      <c r="E13326" s="21" t="s">
        <v>1085</v>
      </c>
      <c r="F13326" s="21" t="s">
        <v>196</v>
      </c>
      <c r="G13326" s="21">
        <v>1</v>
      </c>
      <c r="H13326" s="20">
        <v>0.4221728636545059</v>
      </c>
      <c r="I13326" s="20">
        <v>0.90970899887677581</v>
      </c>
      <c r="J13326" s="19" t="s">
        <v>1963</v>
      </c>
      <c r="K13326" s="18">
        <v>12</v>
      </c>
      <c r="L13326" s="18">
        <v>0.5</v>
      </c>
      <c r="M13326" s="18" t="str">
        <f>IF(tbl_data[[#This Row],[PACK COUNT]]&gt;1,"Multipack","Single")</f>
        <v>Single</v>
      </c>
    </row>
    <row r="13327" spans="1:13">
      <c r="A13327" s="21" t="s">
        <v>38</v>
      </c>
      <c r="B13327" s="21" t="s">
        <v>50</v>
      </c>
      <c r="C13327" s="21" t="s">
        <v>52</v>
      </c>
      <c r="D13327" s="21" t="s">
        <v>24</v>
      </c>
      <c r="E13327" s="21" t="s">
        <v>1084</v>
      </c>
      <c r="F13327" s="21" t="s">
        <v>196</v>
      </c>
      <c r="G13327" s="21">
        <v>1</v>
      </c>
      <c r="H13327" s="20">
        <v>0.28899838886441997</v>
      </c>
      <c r="I13327" s="20">
        <v>0.54782353944974838</v>
      </c>
      <c r="J13327" s="19" t="s">
        <v>1963</v>
      </c>
      <c r="K13327" s="18">
        <v>12</v>
      </c>
      <c r="L13327" s="18">
        <v>0.5</v>
      </c>
      <c r="M13327" s="18" t="str">
        <f>IF(tbl_data[[#This Row],[PACK COUNT]]&gt;1,"Multipack","Single")</f>
        <v>Single</v>
      </c>
    </row>
    <row r="13328" spans="1:13">
      <c r="A13328" s="21" t="s">
        <v>38</v>
      </c>
      <c r="B13328" s="21" t="s">
        <v>39</v>
      </c>
      <c r="C13328" s="21" t="s">
        <v>40</v>
      </c>
      <c r="D13328" s="21" t="s">
        <v>24</v>
      </c>
      <c r="E13328" s="21" t="s">
        <v>1082</v>
      </c>
      <c r="F13328" s="21" t="s">
        <v>191</v>
      </c>
      <c r="G13328" s="21">
        <v>1</v>
      </c>
      <c r="H13328" s="20">
        <v>37.984039077152389</v>
      </c>
      <c r="I13328" s="20">
        <v>52.377869137539165</v>
      </c>
      <c r="J13328" s="19" t="s">
        <v>1963</v>
      </c>
      <c r="K13328" s="18">
        <v>12</v>
      </c>
      <c r="L13328" s="18">
        <v>0.5</v>
      </c>
      <c r="M13328" s="18" t="str">
        <f>IF(tbl_data[[#This Row],[PACK COUNT]]&gt;1,"Multipack","Single")</f>
        <v>Single</v>
      </c>
    </row>
    <row r="13329" spans="1:13">
      <c r="A13329" s="21" t="s">
        <v>38</v>
      </c>
      <c r="B13329" s="21" t="s">
        <v>39</v>
      </c>
      <c r="C13329" s="21" t="s">
        <v>40</v>
      </c>
      <c r="D13329" s="21" t="s">
        <v>24</v>
      </c>
      <c r="E13329" s="21" t="s">
        <v>1081</v>
      </c>
      <c r="F13329" s="21" t="s">
        <v>196</v>
      </c>
      <c r="G13329" s="21">
        <v>1</v>
      </c>
      <c r="H13329" s="20">
        <v>23.145704075554875</v>
      </c>
      <c r="I13329" s="20">
        <v>48.858172712499545</v>
      </c>
      <c r="J13329" s="19" t="s">
        <v>1963</v>
      </c>
      <c r="K13329" s="18">
        <v>12</v>
      </c>
      <c r="L13329" s="18">
        <v>0.33</v>
      </c>
      <c r="M13329" s="18" t="str">
        <f>IF(tbl_data[[#This Row],[PACK COUNT]]&gt;1,"Multipack","Single")</f>
        <v>Single</v>
      </c>
    </row>
    <row r="13330" spans="1:13">
      <c r="A13330" s="21" t="s">
        <v>38</v>
      </c>
      <c r="B13330" s="21" t="s">
        <v>39</v>
      </c>
      <c r="C13330" s="21" t="s">
        <v>40</v>
      </c>
      <c r="D13330" s="21" t="s">
        <v>24</v>
      </c>
      <c r="E13330" s="21" t="s">
        <v>1080</v>
      </c>
      <c r="F13330" s="21" t="s">
        <v>196</v>
      </c>
      <c r="G13330" s="21">
        <v>6</v>
      </c>
      <c r="H13330" s="20">
        <v>0.19555614848273617</v>
      </c>
      <c r="I13330" s="20">
        <v>0.2125724112190179</v>
      </c>
      <c r="J13330" s="19" t="s">
        <v>1963</v>
      </c>
      <c r="K13330" s="18">
        <v>12</v>
      </c>
      <c r="L13330" s="18">
        <v>0.33</v>
      </c>
      <c r="M13330" s="18" t="str">
        <f>IF(tbl_data[[#This Row],[PACK COUNT]]&gt;1,"Multipack","Single")</f>
        <v>Multipack</v>
      </c>
    </row>
    <row r="13331" spans="1:13">
      <c r="A13331" s="21" t="s">
        <v>38</v>
      </c>
      <c r="B13331" s="21" t="s">
        <v>95</v>
      </c>
      <c r="C13331" s="21" t="s">
        <v>112</v>
      </c>
      <c r="D13331" s="21" t="s">
        <v>110</v>
      </c>
      <c r="E13331" s="21" t="s">
        <v>1079</v>
      </c>
      <c r="F13331" s="21" t="s">
        <v>203</v>
      </c>
      <c r="G13331" s="21">
        <v>1</v>
      </c>
      <c r="H13331" s="20">
        <v>130.92595072979489</v>
      </c>
      <c r="I13331" s="20">
        <v>116.19680088146266</v>
      </c>
      <c r="J13331" s="19" t="s">
        <v>1963</v>
      </c>
      <c r="K13331" s="18">
        <v>12</v>
      </c>
      <c r="L13331" s="18">
        <v>2</v>
      </c>
      <c r="M13331" s="18" t="str">
        <f>IF(tbl_data[[#This Row],[PACK COUNT]]&gt;1,"Multipack","Single")</f>
        <v>Single</v>
      </c>
    </row>
    <row r="13332" spans="1:13">
      <c r="A13332" s="21" t="s">
        <v>38</v>
      </c>
      <c r="B13332" s="21" t="s">
        <v>69</v>
      </c>
      <c r="C13332" s="21" t="s">
        <v>75</v>
      </c>
      <c r="D13332" s="21" t="s">
        <v>71</v>
      </c>
      <c r="E13332" s="21" t="s">
        <v>1077</v>
      </c>
      <c r="F13332" s="21" t="s">
        <v>196</v>
      </c>
      <c r="G13332" s="21">
        <v>1</v>
      </c>
      <c r="H13332" s="20">
        <v>14.709344027418071</v>
      </c>
      <c r="I13332" s="20">
        <v>25.055639216770945</v>
      </c>
      <c r="J13332" s="19" t="s">
        <v>1963</v>
      </c>
      <c r="K13332" s="18">
        <v>12</v>
      </c>
      <c r="L13332" s="18">
        <v>0.5</v>
      </c>
      <c r="M13332" s="18" t="str">
        <f>IF(tbl_data[[#This Row],[PACK COUNT]]&gt;1,"Multipack","Single")</f>
        <v>Single</v>
      </c>
    </row>
    <row r="13333" spans="1:13">
      <c r="A13333" s="21" t="s">
        <v>38</v>
      </c>
      <c r="B13333" s="21" t="s">
        <v>69</v>
      </c>
      <c r="C13333" s="21" t="s">
        <v>76</v>
      </c>
      <c r="D13333" s="21" t="s">
        <v>71</v>
      </c>
      <c r="E13333" s="21" t="s">
        <v>1076</v>
      </c>
      <c r="F13333" s="21" t="s">
        <v>196</v>
      </c>
      <c r="G13333" s="21">
        <v>1</v>
      </c>
      <c r="H13333" s="20">
        <v>6.2668772136958468</v>
      </c>
      <c r="I13333" s="20">
        <v>10.536555265280473</v>
      </c>
      <c r="J13333" s="19" t="s">
        <v>1963</v>
      </c>
      <c r="K13333" s="18">
        <v>12</v>
      </c>
      <c r="L13333" s="18">
        <v>0.5</v>
      </c>
      <c r="M13333" s="18" t="str">
        <f>IF(tbl_data[[#This Row],[PACK COUNT]]&gt;1,"Multipack","Single")</f>
        <v>Single</v>
      </c>
    </row>
    <row r="13334" spans="1:13">
      <c r="A13334" s="21" t="s">
        <v>38</v>
      </c>
      <c r="B13334" s="21" t="s">
        <v>69</v>
      </c>
      <c r="C13334" s="21" t="s">
        <v>75</v>
      </c>
      <c r="D13334" s="21" t="s">
        <v>71</v>
      </c>
      <c r="E13334" s="21" t="s">
        <v>1295</v>
      </c>
      <c r="F13334" s="21" t="s">
        <v>196</v>
      </c>
      <c r="G13334" s="21">
        <v>4</v>
      </c>
      <c r="H13334" s="20">
        <v>5.318664630529002E-2</v>
      </c>
      <c r="I13334" s="20">
        <v>8.0115173911681492E-2</v>
      </c>
      <c r="J13334" s="19" t="s">
        <v>1963</v>
      </c>
      <c r="K13334" s="18">
        <v>12</v>
      </c>
      <c r="L13334" s="18">
        <v>0.5</v>
      </c>
      <c r="M13334" s="18" t="str">
        <f>IF(tbl_data[[#This Row],[PACK COUNT]]&gt;1,"Multipack","Single")</f>
        <v>Multipack</v>
      </c>
    </row>
    <row r="13335" spans="1:13">
      <c r="A13335" s="21" t="s">
        <v>38</v>
      </c>
      <c r="B13335" s="21" t="s">
        <v>69</v>
      </c>
      <c r="C13335" s="21" t="s">
        <v>75</v>
      </c>
      <c r="D13335" s="21" t="s">
        <v>71</v>
      </c>
      <c r="E13335" s="21" t="s">
        <v>1335</v>
      </c>
      <c r="F13335" s="21" t="s">
        <v>203</v>
      </c>
      <c r="G13335" s="21">
        <v>1</v>
      </c>
      <c r="H13335" s="20">
        <v>0.17727098224637061</v>
      </c>
      <c r="I13335" s="20">
        <v>0.18756016936755907</v>
      </c>
      <c r="J13335" s="19" t="s">
        <v>1963</v>
      </c>
      <c r="K13335" s="18">
        <v>12</v>
      </c>
      <c r="L13335" s="18">
        <v>1</v>
      </c>
      <c r="M13335" s="18" t="str">
        <f>IF(tbl_data[[#This Row],[PACK COUNT]]&gt;1,"Multipack","Single")</f>
        <v>Single</v>
      </c>
    </row>
    <row r="13336" spans="1:13">
      <c r="A13336" s="21" t="s">
        <v>38</v>
      </c>
      <c r="B13336" s="21" t="s">
        <v>69</v>
      </c>
      <c r="C13336" s="21" t="s">
        <v>74</v>
      </c>
      <c r="D13336" s="21" t="s">
        <v>71</v>
      </c>
      <c r="E13336" s="21" t="s">
        <v>1073</v>
      </c>
      <c r="F13336" s="21" t="s">
        <v>196</v>
      </c>
      <c r="G13336" s="21">
        <v>1</v>
      </c>
      <c r="H13336" s="20">
        <v>18.515122916939621</v>
      </c>
      <c r="I13336" s="20">
        <v>23.993517504095557</v>
      </c>
      <c r="J13336" s="19" t="s">
        <v>1963</v>
      </c>
      <c r="K13336" s="18">
        <v>12</v>
      </c>
      <c r="L13336" s="18">
        <v>0.5</v>
      </c>
      <c r="M13336" s="18" t="str">
        <f>IF(tbl_data[[#This Row],[PACK COUNT]]&gt;1,"Multipack","Single")</f>
        <v>Single</v>
      </c>
    </row>
    <row r="13337" spans="1:13">
      <c r="A13337" s="21" t="s">
        <v>38</v>
      </c>
      <c r="B13337" s="21" t="s">
        <v>69</v>
      </c>
      <c r="C13337" s="21" t="s">
        <v>74</v>
      </c>
      <c r="D13337" s="21" t="s">
        <v>71</v>
      </c>
      <c r="E13337" s="21" t="s">
        <v>1375</v>
      </c>
      <c r="F13337" s="21" t="s">
        <v>196</v>
      </c>
      <c r="G13337" s="21">
        <v>6</v>
      </c>
      <c r="H13337" s="20">
        <v>0.12636856373613822</v>
      </c>
      <c r="I13337" s="20">
        <v>0.15700605974544574</v>
      </c>
      <c r="J13337" s="19" t="s">
        <v>1963</v>
      </c>
      <c r="K13337" s="18">
        <v>12</v>
      </c>
      <c r="L13337" s="18">
        <v>0.5</v>
      </c>
      <c r="M13337" s="18" t="str">
        <f>IF(tbl_data[[#This Row],[PACK COUNT]]&gt;1,"Multipack","Single")</f>
        <v>Multipack</v>
      </c>
    </row>
    <row r="13338" spans="1:13">
      <c r="A13338" s="21" t="s">
        <v>38</v>
      </c>
      <c r="B13338" s="21" t="s">
        <v>69</v>
      </c>
      <c r="C13338" s="21" t="s">
        <v>24</v>
      </c>
      <c r="D13338" s="21" t="s">
        <v>71</v>
      </c>
      <c r="E13338" s="21" t="s">
        <v>1072</v>
      </c>
      <c r="F13338" s="21" t="s">
        <v>191</v>
      </c>
      <c r="G13338" s="21">
        <v>1</v>
      </c>
      <c r="H13338" s="20">
        <v>59.332129077869759</v>
      </c>
      <c r="I13338" s="20">
        <v>81.277889488008384</v>
      </c>
      <c r="J13338" s="19" t="s">
        <v>1963</v>
      </c>
      <c r="K13338" s="18">
        <v>12</v>
      </c>
      <c r="L13338" s="18">
        <v>0.5</v>
      </c>
      <c r="M13338" s="18" t="str">
        <f>IF(tbl_data[[#This Row],[PACK COUNT]]&gt;1,"Multipack","Single")</f>
        <v>Single</v>
      </c>
    </row>
    <row r="13339" spans="1:13">
      <c r="A13339" s="21" t="s">
        <v>38</v>
      </c>
      <c r="B13339" s="21" t="s">
        <v>69</v>
      </c>
      <c r="C13339" s="21" t="s">
        <v>24</v>
      </c>
      <c r="D13339" s="21" t="s">
        <v>71</v>
      </c>
      <c r="E13339" s="21" t="s">
        <v>1071</v>
      </c>
      <c r="F13339" s="21" t="s">
        <v>191</v>
      </c>
      <c r="G13339" s="21">
        <v>24</v>
      </c>
      <c r="H13339" s="20">
        <v>0.14781416802338562</v>
      </c>
      <c r="I13339" s="20">
        <v>5.8584289759281725E-2</v>
      </c>
      <c r="J13339" s="19" t="s">
        <v>1963</v>
      </c>
      <c r="K13339" s="18">
        <v>12</v>
      </c>
      <c r="L13339" s="18">
        <v>0.5</v>
      </c>
      <c r="M13339" s="18" t="str">
        <f>IF(tbl_data[[#This Row],[PACK COUNT]]&gt;1,"Multipack","Single")</f>
        <v>Multipack</v>
      </c>
    </row>
    <row r="13340" spans="1:13">
      <c r="A13340" s="21" t="s">
        <v>38</v>
      </c>
      <c r="B13340" s="21" t="s">
        <v>69</v>
      </c>
      <c r="C13340" s="21" t="s">
        <v>24</v>
      </c>
      <c r="D13340" s="21" t="s">
        <v>71</v>
      </c>
      <c r="E13340" s="21" t="s">
        <v>1067</v>
      </c>
      <c r="F13340" s="21" t="s">
        <v>196</v>
      </c>
      <c r="G13340" s="21">
        <v>1</v>
      </c>
      <c r="H13340" s="20">
        <v>52.913325721026773</v>
      </c>
      <c r="I13340" s="20">
        <v>76.891670414543611</v>
      </c>
      <c r="J13340" s="19" t="s">
        <v>1963</v>
      </c>
      <c r="K13340" s="18">
        <v>12</v>
      </c>
      <c r="L13340" s="18">
        <v>0.5</v>
      </c>
      <c r="M13340" s="18" t="str">
        <f>IF(tbl_data[[#This Row],[PACK COUNT]]&gt;1,"Multipack","Single")</f>
        <v>Single</v>
      </c>
    </row>
    <row r="13341" spans="1:13">
      <c r="A13341" s="21" t="s">
        <v>38</v>
      </c>
      <c r="B13341" s="21" t="s">
        <v>69</v>
      </c>
      <c r="C13341" s="21" t="s">
        <v>24</v>
      </c>
      <c r="D13341" s="21" t="s">
        <v>71</v>
      </c>
      <c r="E13341" s="21" t="s">
        <v>1066</v>
      </c>
      <c r="F13341" s="21" t="s">
        <v>196</v>
      </c>
      <c r="G13341" s="21">
        <v>4</v>
      </c>
      <c r="H13341" s="20">
        <v>12.491169253797397</v>
      </c>
      <c r="I13341" s="20">
        <v>15.211223312906371</v>
      </c>
      <c r="J13341" s="19" t="s">
        <v>1963</v>
      </c>
      <c r="K13341" s="18">
        <v>12</v>
      </c>
      <c r="L13341" s="18">
        <v>0.5</v>
      </c>
      <c r="M13341" s="18" t="str">
        <f>IF(tbl_data[[#This Row],[PACK COUNT]]&gt;1,"Multipack","Single")</f>
        <v>Multipack</v>
      </c>
    </row>
    <row r="13342" spans="1:13">
      <c r="A13342" s="21" t="s">
        <v>38</v>
      </c>
      <c r="B13342" s="21" t="s">
        <v>69</v>
      </c>
      <c r="C13342" s="21" t="s">
        <v>78</v>
      </c>
      <c r="D13342" s="21" t="s">
        <v>71</v>
      </c>
      <c r="E13342" s="21" t="s">
        <v>1064</v>
      </c>
      <c r="F13342" s="21" t="s">
        <v>191</v>
      </c>
      <c r="G13342" s="21">
        <v>1</v>
      </c>
      <c r="H13342" s="20">
        <v>3.3677854631622894</v>
      </c>
      <c r="I13342" s="20">
        <v>7.4637657989164365</v>
      </c>
      <c r="J13342" s="19" t="s">
        <v>1963</v>
      </c>
      <c r="K13342" s="18">
        <v>12</v>
      </c>
      <c r="L13342" s="18">
        <v>0.5</v>
      </c>
      <c r="M13342" s="18" t="str">
        <f>IF(tbl_data[[#This Row],[PACK COUNT]]&gt;1,"Multipack","Single")</f>
        <v>Single</v>
      </c>
    </row>
    <row r="13343" spans="1:13">
      <c r="A13343" s="21" t="s">
        <v>38</v>
      </c>
      <c r="B13343" s="21" t="s">
        <v>69</v>
      </c>
      <c r="C13343" s="21" t="s">
        <v>77</v>
      </c>
      <c r="D13343" s="21" t="s">
        <v>71</v>
      </c>
      <c r="E13343" s="21" t="s">
        <v>1235</v>
      </c>
      <c r="F13343" s="21" t="s">
        <v>191</v>
      </c>
      <c r="G13343" s="21">
        <v>1</v>
      </c>
      <c r="H13343" s="20">
        <v>15.684306436364926</v>
      </c>
      <c r="I13343" s="20">
        <v>16.91366962856037</v>
      </c>
      <c r="J13343" s="19" t="s">
        <v>1963</v>
      </c>
      <c r="K13343" s="18">
        <v>12</v>
      </c>
      <c r="L13343" s="18">
        <v>0.5</v>
      </c>
      <c r="M13343" s="18" t="str">
        <f>IF(tbl_data[[#This Row],[PACK COUNT]]&gt;1,"Multipack","Single")</f>
        <v>Single</v>
      </c>
    </row>
    <row r="13344" spans="1:13">
      <c r="A13344" s="21" t="s">
        <v>38</v>
      </c>
      <c r="B13344" s="21" t="s">
        <v>19</v>
      </c>
      <c r="C13344" s="21" t="s">
        <v>19</v>
      </c>
      <c r="D13344" s="21" t="s">
        <v>18</v>
      </c>
      <c r="E13344" s="21" t="s">
        <v>1061</v>
      </c>
      <c r="F13344" s="21" t="s">
        <v>196</v>
      </c>
      <c r="G13344" s="21">
        <v>1</v>
      </c>
      <c r="H13344" s="20">
        <v>3.1611618761405849</v>
      </c>
      <c r="I13344" s="20">
        <v>6.7895404900270062</v>
      </c>
      <c r="J13344" s="19" t="s">
        <v>1963</v>
      </c>
      <c r="K13344" s="18">
        <v>12</v>
      </c>
      <c r="L13344" s="18">
        <v>0.5</v>
      </c>
      <c r="M13344" s="18" t="str">
        <f>IF(tbl_data[[#This Row],[PACK COUNT]]&gt;1,"Multipack","Single")</f>
        <v>Single</v>
      </c>
    </row>
    <row r="13345" spans="1:13">
      <c r="A13345" s="21" t="s">
        <v>38</v>
      </c>
      <c r="B13345" s="21" t="s">
        <v>19</v>
      </c>
      <c r="C13345" s="21" t="s">
        <v>19</v>
      </c>
      <c r="D13345" s="21" t="s">
        <v>18</v>
      </c>
      <c r="E13345" s="21" t="s">
        <v>1374</v>
      </c>
      <c r="F13345" s="21" t="s">
        <v>196</v>
      </c>
      <c r="G13345" s="21">
        <v>4</v>
      </c>
      <c r="H13345" s="20">
        <v>3.5394711818007463E-2</v>
      </c>
      <c r="I13345" s="20">
        <v>6.9469498665494941E-2</v>
      </c>
      <c r="J13345" s="19" t="s">
        <v>1963</v>
      </c>
      <c r="K13345" s="18">
        <v>12</v>
      </c>
      <c r="L13345" s="18">
        <v>0.5</v>
      </c>
      <c r="M13345" s="18" t="str">
        <f>IF(tbl_data[[#This Row],[PACK COUNT]]&gt;1,"Multipack","Single")</f>
        <v>Multipack</v>
      </c>
    </row>
    <row r="13346" spans="1:13">
      <c r="A13346" s="21" t="s">
        <v>38</v>
      </c>
      <c r="B13346" s="21" t="s">
        <v>20</v>
      </c>
      <c r="C13346" s="21" t="s">
        <v>20</v>
      </c>
      <c r="D13346" s="21" t="s">
        <v>18</v>
      </c>
      <c r="E13346" s="21" t="s">
        <v>1060</v>
      </c>
      <c r="F13346" s="21" t="s">
        <v>196</v>
      </c>
      <c r="G13346" s="21">
        <v>1</v>
      </c>
      <c r="H13346" s="20">
        <v>7.5565061816637771</v>
      </c>
      <c r="I13346" s="20">
        <v>16.678290167017781</v>
      </c>
      <c r="J13346" s="19" t="s">
        <v>1963</v>
      </c>
      <c r="K13346" s="18">
        <v>12</v>
      </c>
      <c r="L13346" s="18">
        <v>0.5</v>
      </c>
      <c r="M13346" s="18" t="str">
        <f>IF(tbl_data[[#This Row],[PACK COUNT]]&gt;1,"Multipack","Single")</f>
        <v>Single</v>
      </c>
    </row>
    <row r="13347" spans="1:13">
      <c r="A13347" s="21" t="s">
        <v>38</v>
      </c>
      <c r="B13347" s="21" t="s">
        <v>20</v>
      </c>
      <c r="C13347" s="21" t="s">
        <v>20</v>
      </c>
      <c r="D13347" s="21" t="s">
        <v>24</v>
      </c>
      <c r="E13347" s="21" t="s">
        <v>1059</v>
      </c>
      <c r="F13347" s="21" t="s">
        <v>196</v>
      </c>
      <c r="G13347" s="21">
        <v>6</v>
      </c>
      <c r="H13347" s="20">
        <v>3.5166847799356646</v>
      </c>
      <c r="I13347" s="20">
        <v>7.7967509279148297</v>
      </c>
      <c r="J13347" s="19" t="s">
        <v>1963</v>
      </c>
      <c r="K13347" s="18">
        <v>12</v>
      </c>
      <c r="L13347" s="18">
        <v>0.5</v>
      </c>
      <c r="M13347" s="18" t="str">
        <f>IF(tbl_data[[#This Row],[PACK COUNT]]&gt;1,"Multipack","Single")</f>
        <v>Multipack</v>
      </c>
    </row>
    <row r="13348" spans="1:13">
      <c r="A13348" s="21" t="s">
        <v>115</v>
      </c>
      <c r="B13348" s="21" t="s">
        <v>133</v>
      </c>
      <c r="C13348" s="21" t="s">
        <v>134</v>
      </c>
      <c r="D13348" s="21" t="s">
        <v>87</v>
      </c>
      <c r="E13348" s="21" t="s">
        <v>1056</v>
      </c>
      <c r="F13348" s="21" t="s">
        <v>191</v>
      </c>
      <c r="G13348" s="21">
        <v>1</v>
      </c>
      <c r="H13348" s="20">
        <v>11.510582997714858</v>
      </c>
      <c r="I13348" s="20">
        <v>15.159101817355662</v>
      </c>
      <c r="J13348" s="19" t="s">
        <v>1963</v>
      </c>
      <c r="K13348" s="18">
        <v>12</v>
      </c>
      <c r="L13348" s="18">
        <v>0.5</v>
      </c>
      <c r="M13348" s="18" t="str">
        <f>IF(tbl_data[[#This Row],[PACK COUNT]]&gt;1,"Multipack","Single")</f>
        <v>Single</v>
      </c>
    </row>
    <row r="13349" spans="1:13">
      <c r="A13349" s="21" t="s">
        <v>115</v>
      </c>
      <c r="B13349" s="21" t="s">
        <v>133</v>
      </c>
      <c r="C13349" s="21" t="s">
        <v>134</v>
      </c>
      <c r="D13349" s="21" t="s">
        <v>87</v>
      </c>
      <c r="E13349" s="21" t="s">
        <v>1055</v>
      </c>
      <c r="F13349" s="21" t="s">
        <v>191</v>
      </c>
      <c r="G13349" s="21">
        <v>4</v>
      </c>
      <c r="H13349" s="20">
        <v>0.52347237087535292</v>
      </c>
      <c r="I13349" s="20">
        <v>0.78063975501141447</v>
      </c>
      <c r="J13349" s="19" t="s">
        <v>1963</v>
      </c>
      <c r="K13349" s="18">
        <v>12</v>
      </c>
      <c r="L13349" s="18">
        <v>0.5</v>
      </c>
      <c r="M13349" s="18" t="str">
        <f>IF(tbl_data[[#This Row],[PACK COUNT]]&gt;1,"Multipack","Single")</f>
        <v>Multipack</v>
      </c>
    </row>
    <row r="13350" spans="1:13">
      <c r="A13350" s="21" t="s">
        <v>115</v>
      </c>
      <c r="B13350" s="21" t="s">
        <v>133</v>
      </c>
      <c r="C13350" s="21" t="s">
        <v>136</v>
      </c>
      <c r="D13350" s="21" t="s">
        <v>87</v>
      </c>
      <c r="E13350" s="21" t="s">
        <v>1294</v>
      </c>
      <c r="F13350" s="21" t="s">
        <v>191</v>
      </c>
      <c r="G13350" s="21">
        <v>1</v>
      </c>
      <c r="H13350" s="20">
        <v>3.8555499884665348E-2</v>
      </c>
      <c r="I13350" s="20">
        <v>4.0895778467500074E-2</v>
      </c>
      <c r="J13350" s="19" t="s">
        <v>1963</v>
      </c>
      <c r="K13350" s="18">
        <v>12</v>
      </c>
      <c r="L13350" s="18">
        <v>0.5</v>
      </c>
      <c r="M13350" s="18" t="str">
        <f>IF(tbl_data[[#This Row],[PACK COUNT]]&gt;1,"Multipack","Single")</f>
        <v>Single</v>
      </c>
    </row>
    <row r="13351" spans="1:13">
      <c r="A13351" s="21" t="s">
        <v>115</v>
      </c>
      <c r="B13351" s="21" t="s">
        <v>133</v>
      </c>
      <c r="C13351" s="21" t="s">
        <v>139</v>
      </c>
      <c r="D13351" s="21" t="s">
        <v>87</v>
      </c>
      <c r="E13351" s="21" t="s">
        <v>1054</v>
      </c>
      <c r="F13351" s="21" t="s">
        <v>191</v>
      </c>
      <c r="G13351" s="21">
        <v>1</v>
      </c>
      <c r="H13351" s="20">
        <v>12.368179269172217</v>
      </c>
      <c r="I13351" s="20">
        <v>15.033852884963782</v>
      </c>
      <c r="J13351" s="19" t="s">
        <v>1963</v>
      </c>
      <c r="K13351" s="18">
        <v>12</v>
      </c>
      <c r="L13351" s="18">
        <v>0.5</v>
      </c>
      <c r="M13351" s="18" t="str">
        <f>IF(tbl_data[[#This Row],[PACK COUNT]]&gt;1,"Multipack","Single")</f>
        <v>Single</v>
      </c>
    </row>
    <row r="13352" spans="1:13">
      <c r="A13352" s="21" t="s">
        <v>115</v>
      </c>
      <c r="B13352" s="21" t="s">
        <v>133</v>
      </c>
      <c r="C13352" s="21" t="s">
        <v>138</v>
      </c>
      <c r="D13352" s="21" t="s">
        <v>87</v>
      </c>
      <c r="E13352" s="21" t="s">
        <v>1053</v>
      </c>
      <c r="F13352" s="21" t="s">
        <v>191</v>
      </c>
      <c r="G13352" s="21">
        <v>1</v>
      </c>
      <c r="H13352" s="20">
        <v>8.6613642105681325</v>
      </c>
      <c r="I13352" s="20">
        <v>11.079903620966697</v>
      </c>
      <c r="J13352" s="19" t="s">
        <v>1963</v>
      </c>
      <c r="K13352" s="18">
        <v>12</v>
      </c>
      <c r="L13352" s="18">
        <v>0.5</v>
      </c>
      <c r="M13352" s="18" t="str">
        <f>IF(tbl_data[[#This Row],[PACK COUNT]]&gt;1,"Multipack","Single")</f>
        <v>Single</v>
      </c>
    </row>
    <row r="13353" spans="1:13">
      <c r="A13353" s="21" t="s">
        <v>115</v>
      </c>
      <c r="B13353" s="21" t="s">
        <v>133</v>
      </c>
      <c r="C13353" s="21" t="s">
        <v>134</v>
      </c>
      <c r="D13353" s="21" t="s">
        <v>87</v>
      </c>
      <c r="E13353" s="21" t="s">
        <v>1051</v>
      </c>
      <c r="F13353" s="21" t="s">
        <v>203</v>
      </c>
      <c r="G13353" s="21">
        <v>1</v>
      </c>
      <c r="H13353" s="20">
        <v>29.852585464668071</v>
      </c>
      <c r="I13353" s="20">
        <v>34.882475671276644</v>
      </c>
      <c r="J13353" s="19" t="s">
        <v>1963</v>
      </c>
      <c r="K13353" s="18">
        <v>12</v>
      </c>
      <c r="L13353" s="18">
        <v>1.5</v>
      </c>
      <c r="M13353" s="18" t="str">
        <f>IF(tbl_data[[#This Row],[PACK COUNT]]&gt;1,"Multipack","Single")</f>
        <v>Single</v>
      </c>
    </row>
    <row r="13354" spans="1:13">
      <c r="A13354" s="21" t="s">
        <v>115</v>
      </c>
      <c r="B13354" s="21" t="s">
        <v>133</v>
      </c>
      <c r="C13354" s="21" t="s">
        <v>135</v>
      </c>
      <c r="D13354" s="21" t="s">
        <v>87</v>
      </c>
      <c r="E13354" s="21" t="s">
        <v>1334</v>
      </c>
      <c r="F13354" s="21" t="s">
        <v>203</v>
      </c>
      <c r="G13354" s="21">
        <v>1</v>
      </c>
      <c r="H13354" s="20">
        <v>8.6530656900635564E-2</v>
      </c>
      <c r="I13354" s="20">
        <v>0.13085028666133075</v>
      </c>
      <c r="J13354" s="19" t="s">
        <v>1963</v>
      </c>
      <c r="K13354" s="18">
        <v>12</v>
      </c>
      <c r="L13354" s="18">
        <v>1.5</v>
      </c>
      <c r="M13354" s="18" t="str">
        <f>IF(tbl_data[[#This Row],[PACK COUNT]]&gt;1,"Multipack","Single")</f>
        <v>Single</v>
      </c>
    </row>
    <row r="13355" spans="1:13">
      <c r="A13355" s="21" t="s">
        <v>115</v>
      </c>
      <c r="B13355" s="21" t="s">
        <v>133</v>
      </c>
      <c r="C13355" s="21" t="s">
        <v>139</v>
      </c>
      <c r="D13355" s="21" t="s">
        <v>87</v>
      </c>
      <c r="E13355" s="21" t="s">
        <v>1050</v>
      </c>
      <c r="F13355" s="21" t="s">
        <v>203</v>
      </c>
      <c r="G13355" s="21">
        <v>1</v>
      </c>
      <c r="H13355" s="20">
        <v>28.993163611640938</v>
      </c>
      <c r="I13355" s="20">
        <v>32.292821080908183</v>
      </c>
      <c r="J13355" s="19" t="s">
        <v>1963</v>
      </c>
      <c r="K13355" s="18">
        <v>12</v>
      </c>
      <c r="L13355" s="18">
        <v>1.5</v>
      </c>
      <c r="M13355" s="18" t="str">
        <f>IF(tbl_data[[#This Row],[PACK COUNT]]&gt;1,"Multipack","Single")</f>
        <v>Single</v>
      </c>
    </row>
    <row r="13356" spans="1:13">
      <c r="A13356" s="21" t="s">
        <v>115</v>
      </c>
      <c r="B13356" s="21" t="s">
        <v>133</v>
      </c>
      <c r="C13356" s="21" t="s">
        <v>137</v>
      </c>
      <c r="D13356" s="21" t="s">
        <v>87</v>
      </c>
      <c r="E13356" s="21" t="s">
        <v>1049</v>
      </c>
      <c r="F13356" s="21" t="s">
        <v>203</v>
      </c>
      <c r="G13356" s="21">
        <v>1</v>
      </c>
      <c r="H13356" s="20">
        <v>19.372552281557777</v>
      </c>
      <c r="I13356" s="20">
        <v>21.792300890939671</v>
      </c>
      <c r="J13356" s="19" t="s">
        <v>1963</v>
      </c>
      <c r="K13356" s="18">
        <v>12</v>
      </c>
      <c r="L13356" s="18">
        <v>1.5</v>
      </c>
      <c r="M13356" s="18" t="str">
        <f>IF(tbl_data[[#This Row],[PACK COUNT]]&gt;1,"Multipack","Single")</f>
        <v>Single</v>
      </c>
    </row>
    <row r="13357" spans="1:13">
      <c r="A13357" s="21" t="s">
        <v>115</v>
      </c>
      <c r="B13357" s="21" t="s">
        <v>148</v>
      </c>
      <c r="C13357" s="21" t="s">
        <v>149</v>
      </c>
      <c r="D13357" s="21" t="s">
        <v>110</v>
      </c>
      <c r="E13357" s="21" t="s">
        <v>1046</v>
      </c>
      <c r="F13357" s="21" t="s">
        <v>203</v>
      </c>
      <c r="G13357" s="21">
        <v>1</v>
      </c>
      <c r="H13357" s="20">
        <v>64.222244314438953</v>
      </c>
      <c r="I13357" s="20">
        <v>57.439276901981032</v>
      </c>
      <c r="J13357" s="19" t="s">
        <v>1963</v>
      </c>
      <c r="K13357" s="18">
        <v>12</v>
      </c>
      <c r="L13357" s="18">
        <v>2</v>
      </c>
      <c r="M13357" s="18" t="str">
        <f>IF(tbl_data[[#This Row],[PACK COUNT]]&gt;1,"Multipack","Single")</f>
        <v>Single</v>
      </c>
    </row>
    <row r="13358" spans="1:13">
      <c r="A13358" s="21" t="s">
        <v>115</v>
      </c>
      <c r="B13358" s="21" t="s">
        <v>116</v>
      </c>
      <c r="C13358" s="21" t="s">
        <v>130</v>
      </c>
      <c r="D13358" s="21" t="s">
        <v>87</v>
      </c>
      <c r="E13358" s="21" t="s">
        <v>1045</v>
      </c>
      <c r="F13358" s="21" t="s">
        <v>191</v>
      </c>
      <c r="G13358" s="21">
        <v>1</v>
      </c>
      <c r="H13358" s="20">
        <v>70.65964361362893</v>
      </c>
      <c r="I13358" s="20">
        <v>93.630297212064946</v>
      </c>
      <c r="J13358" s="19" t="s">
        <v>1963</v>
      </c>
      <c r="K13358" s="18">
        <v>12</v>
      </c>
      <c r="L13358" s="18">
        <v>0.5</v>
      </c>
      <c r="M13358" s="18" t="str">
        <f>IF(tbl_data[[#This Row],[PACK COUNT]]&gt;1,"Multipack","Single")</f>
        <v>Single</v>
      </c>
    </row>
    <row r="13359" spans="1:13">
      <c r="A13359" s="21" t="s">
        <v>115</v>
      </c>
      <c r="B13359" s="21" t="s">
        <v>116</v>
      </c>
      <c r="C13359" s="21" t="s">
        <v>130</v>
      </c>
      <c r="D13359" s="21" t="s">
        <v>87</v>
      </c>
      <c r="E13359" s="21" t="s">
        <v>1234</v>
      </c>
      <c r="F13359" s="21" t="s">
        <v>191</v>
      </c>
      <c r="G13359" s="21">
        <v>12</v>
      </c>
      <c r="H13359" s="20">
        <v>0.14517521522073104</v>
      </c>
      <c r="I13359" s="20">
        <v>0.17161017329711423</v>
      </c>
      <c r="J13359" s="19" t="s">
        <v>1963</v>
      </c>
      <c r="K13359" s="18">
        <v>12</v>
      </c>
      <c r="L13359" s="18">
        <v>0.5</v>
      </c>
      <c r="M13359" s="18" t="str">
        <f>IF(tbl_data[[#This Row],[PACK COUNT]]&gt;1,"Multipack","Single")</f>
        <v>Multipack</v>
      </c>
    </row>
    <row r="13360" spans="1:13">
      <c r="A13360" s="21" t="s">
        <v>115</v>
      </c>
      <c r="B13360" s="21" t="s">
        <v>116</v>
      </c>
      <c r="C13360" s="21" t="s">
        <v>130</v>
      </c>
      <c r="D13360" s="21" t="s">
        <v>87</v>
      </c>
      <c r="E13360" s="21" t="s">
        <v>1044</v>
      </c>
      <c r="F13360" s="21" t="s">
        <v>191</v>
      </c>
      <c r="G13360" s="21">
        <v>4</v>
      </c>
      <c r="H13360" s="20">
        <v>26.945808806670861</v>
      </c>
      <c r="I13360" s="20">
        <v>28.077247466315914</v>
      </c>
      <c r="J13360" s="19" t="s">
        <v>1963</v>
      </c>
      <c r="K13360" s="18">
        <v>12</v>
      </c>
      <c r="L13360" s="18">
        <v>0.5</v>
      </c>
      <c r="M13360" s="18" t="str">
        <f>IF(tbl_data[[#This Row],[PACK COUNT]]&gt;1,"Multipack","Single")</f>
        <v>Multipack</v>
      </c>
    </row>
    <row r="13361" spans="1:13">
      <c r="A13361" s="21" t="s">
        <v>115</v>
      </c>
      <c r="B13361" s="21" t="s">
        <v>116</v>
      </c>
      <c r="C13361" s="21" t="s">
        <v>130</v>
      </c>
      <c r="D13361" s="21" t="s">
        <v>87</v>
      </c>
      <c r="E13361" s="21" t="s">
        <v>1043</v>
      </c>
      <c r="F13361" s="21" t="s">
        <v>196</v>
      </c>
      <c r="G13361" s="21">
        <v>1</v>
      </c>
      <c r="H13361" s="20">
        <v>70.520257626829718</v>
      </c>
      <c r="I13361" s="20">
        <v>83.724636518587928</v>
      </c>
      <c r="J13361" s="19" t="s">
        <v>1963</v>
      </c>
      <c r="K13361" s="18">
        <v>12</v>
      </c>
      <c r="L13361" s="18">
        <v>0.5</v>
      </c>
      <c r="M13361" s="18" t="str">
        <f>IF(tbl_data[[#This Row],[PACK COUNT]]&gt;1,"Multipack","Single")</f>
        <v>Single</v>
      </c>
    </row>
    <row r="13362" spans="1:13">
      <c r="A13362" s="21" t="s">
        <v>115</v>
      </c>
      <c r="B13362" s="21" t="s">
        <v>116</v>
      </c>
      <c r="C13362" s="21" t="s">
        <v>130</v>
      </c>
      <c r="D13362" s="21" t="s">
        <v>87</v>
      </c>
      <c r="E13362" s="21" t="s">
        <v>1042</v>
      </c>
      <c r="F13362" s="21" t="s">
        <v>203</v>
      </c>
      <c r="G13362" s="21">
        <v>1</v>
      </c>
      <c r="H13362" s="20">
        <v>172.61330814789804</v>
      </c>
      <c r="I13362" s="20">
        <v>130.42012713622756</v>
      </c>
      <c r="J13362" s="19" t="s">
        <v>1963</v>
      </c>
      <c r="K13362" s="18">
        <v>12</v>
      </c>
      <c r="L13362" s="18">
        <v>2</v>
      </c>
      <c r="M13362" s="18" t="str">
        <f>IF(tbl_data[[#This Row],[PACK COUNT]]&gt;1,"Multipack","Single")</f>
        <v>Single</v>
      </c>
    </row>
    <row r="13363" spans="1:13">
      <c r="A13363" s="21" t="s">
        <v>115</v>
      </c>
      <c r="B13363" s="21" t="s">
        <v>116</v>
      </c>
      <c r="C13363" s="21" t="s">
        <v>111</v>
      </c>
      <c r="D13363" s="21" t="s">
        <v>24</v>
      </c>
      <c r="E13363" s="21" t="s">
        <v>1041</v>
      </c>
      <c r="F13363" s="21" t="s">
        <v>191</v>
      </c>
      <c r="G13363" s="21">
        <v>1</v>
      </c>
      <c r="H13363" s="20">
        <v>52.055274687028472</v>
      </c>
      <c r="I13363" s="20">
        <v>75.193132565467991</v>
      </c>
      <c r="J13363" s="19" t="s">
        <v>1963</v>
      </c>
      <c r="K13363" s="18">
        <v>12</v>
      </c>
      <c r="L13363" s="18">
        <v>0.56799999999999995</v>
      </c>
      <c r="M13363" s="18" t="str">
        <f>IF(tbl_data[[#This Row],[PACK COUNT]]&gt;1,"Multipack","Single")</f>
        <v>Single</v>
      </c>
    </row>
    <row r="13364" spans="1:13">
      <c r="A13364" s="21" t="s">
        <v>115</v>
      </c>
      <c r="B13364" s="21" t="s">
        <v>116</v>
      </c>
      <c r="C13364" s="21" t="s">
        <v>111</v>
      </c>
      <c r="D13364" s="21" t="s">
        <v>24</v>
      </c>
      <c r="E13364" s="21" t="s">
        <v>1210</v>
      </c>
      <c r="F13364" s="21" t="s">
        <v>196</v>
      </c>
      <c r="G13364" s="21">
        <v>1</v>
      </c>
      <c r="H13364" s="20">
        <v>12.198606827789535</v>
      </c>
      <c r="I13364" s="20">
        <v>18.902595720422777</v>
      </c>
      <c r="J13364" s="19" t="s">
        <v>1963</v>
      </c>
      <c r="K13364" s="18">
        <v>12</v>
      </c>
      <c r="L13364" s="18">
        <v>0.5</v>
      </c>
      <c r="M13364" s="18" t="str">
        <f>IF(tbl_data[[#This Row],[PACK COUNT]]&gt;1,"Multipack","Single")</f>
        <v>Single</v>
      </c>
    </row>
    <row r="13365" spans="1:13">
      <c r="A13365" s="21" t="s">
        <v>115</v>
      </c>
      <c r="B13365" s="21" t="s">
        <v>116</v>
      </c>
      <c r="C13365" s="21" t="s">
        <v>111</v>
      </c>
      <c r="D13365" s="21" t="s">
        <v>24</v>
      </c>
      <c r="E13365" s="21" t="s">
        <v>1209</v>
      </c>
      <c r="F13365" s="21" t="s">
        <v>196</v>
      </c>
      <c r="G13365" s="21">
        <v>4</v>
      </c>
      <c r="H13365" s="20">
        <v>1.3868018624613143</v>
      </c>
      <c r="I13365" s="20">
        <v>2.702911667024785</v>
      </c>
      <c r="J13365" s="19" t="s">
        <v>1963</v>
      </c>
      <c r="K13365" s="18">
        <v>12</v>
      </c>
      <c r="L13365" s="18">
        <v>0.5</v>
      </c>
      <c r="M13365" s="18" t="str">
        <f>IF(tbl_data[[#This Row],[PACK COUNT]]&gt;1,"Multipack","Single")</f>
        <v>Multipack</v>
      </c>
    </row>
    <row r="13366" spans="1:13">
      <c r="A13366" s="21" t="s">
        <v>115</v>
      </c>
      <c r="B13366" s="21" t="s">
        <v>116</v>
      </c>
      <c r="C13366" s="21" t="s">
        <v>131</v>
      </c>
      <c r="D13366" s="21" t="s">
        <v>87</v>
      </c>
      <c r="E13366" s="21" t="s">
        <v>1040</v>
      </c>
      <c r="F13366" s="21" t="s">
        <v>191</v>
      </c>
      <c r="G13366" s="21">
        <v>1</v>
      </c>
      <c r="H13366" s="20">
        <v>40.176495543521391</v>
      </c>
      <c r="I13366" s="20">
        <v>47.152369157477786</v>
      </c>
      <c r="J13366" s="19" t="s">
        <v>1963</v>
      </c>
      <c r="K13366" s="18">
        <v>12</v>
      </c>
      <c r="L13366" s="18">
        <v>0.5</v>
      </c>
      <c r="M13366" s="18" t="str">
        <f>IF(tbl_data[[#This Row],[PACK COUNT]]&gt;1,"Multipack","Single")</f>
        <v>Single</v>
      </c>
    </row>
    <row r="13367" spans="1:13">
      <c r="A13367" s="21" t="s">
        <v>115</v>
      </c>
      <c r="B13367" s="21" t="s">
        <v>116</v>
      </c>
      <c r="C13367" s="21" t="s">
        <v>131</v>
      </c>
      <c r="D13367" s="21" t="s">
        <v>87</v>
      </c>
      <c r="E13367" s="21" t="s">
        <v>1039</v>
      </c>
      <c r="F13367" s="21" t="s">
        <v>196</v>
      </c>
      <c r="G13367" s="21">
        <v>1</v>
      </c>
      <c r="H13367" s="20">
        <v>47.320402068478643</v>
      </c>
      <c r="I13367" s="20">
        <v>53.674474982552496</v>
      </c>
      <c r="J13367" s="19" t="s">
        <v>1963</v>
      </c>
      <c r="K13367" s="18">
        <v>12</v>
      </c>
      <c r="L13367" s="18">
        <v>0.5</v>
      </c>
      <c r="M13367" s="18" t="str">
        <f>IF(tbl_data[[#This Row],[PACK COUNT]]&gt;1,"Multipack","Single")</f>
        <v>Single</v>
      </c>
    </row>
    <row r="13368" spans="1:13">
      <c r="A13368" s="21" t="s">
        <v>115</v>
      </c>
      <c r="B13368" s="21" t="s">
        <v>116</v>
      </c>
      <c r="C13368" s="21" t="s">
        <v>131</v>
      </c>
      <c r="D13368" s="21" t="s">
        <v>87</v>
      </c>
      <c r="E13368" s="21" t="s">
        <v>1208</v>
      </c>
      <c r="F13368" s="21" t="s">
        <v>203</v>
      </c>
      <c r="G13368" s="21">
        <v>1</v>
      </c>
      <c r="H13368" s="20">
        <v>0.7938040039126868</v>
      </c>
      <c r="I13368" s="20">
        <v>0.57043012149996419</v>
      </c>
      <c r="J13368" s="19" t="s">
        <v>1963</v>
      </c>
      <c r="K13368" s="18">
        <v>12</v>
      </c>
      <c r="L13368" s="18">
        <v>1.5</v>
      </c>
      <c r="M13368" s="18" t="str">
        <f>IF(tbl_data[[#This Row],[PACK COUNT]]&gt;1,"Multipack","Single")</f>
        <v>Single</v>
      </c>
    </row>
    <row r="13369" spans="1:13">
      <c r="A13369" s="21" t="s">
        <v>115</v>
      </c>
      <c r="B13369" s="21" t="s">
        <v>116</v>
      </c>
      <c r="C13369" s="21" t="s">
        <v>22</v>
      </c>
      <c r="D13369" s="21" t="s">
        <v>24</v>
      </c>
      <c r="E13369" s="21" t="s">
        <v>1293</v>
      </c>
      <c r="F13369" s="21" t="s">
        <v>191</v>
      </c>
      <c r="G13369" s="21">
        <v>1</v>
      </c>
      <c r="H13369" s="20">
        <v>9.1077605320859657E-4</v>
      </c>
      <c r="I13369" s="20">
        <v>7.1968029959513223E-4</v>
      </c>
      <c r="J13369" s="19" t="s">
        <v>1963</v>
      </c>
      <c r="K13369" s="18">
        <v>12</v>
      </c>
      <c r="L13369" s="18">
        <v>0.5</v>
      </c>
      <c r="M13369" s="18" t="str">
        <f>IF(tbl_data[[#This Row],[PACK COUNT]]&gt;1,"Multipack","Single")</f>
        <v>Single</v>
      </c>
    </row>
    <row r="13370" spans="1:13">
      <c r="A13370" s="21" t="s">
        <v>115</v>
      </c>
      <c r="B13370" s="21" t="s">
        <v>116</v>
      </c>
      <c r="C13370" s="21" t="s">
        <v>24</v>
      </c>
      <c r="D13370" s="21" t="s">
        <v>71</v>
      </c>
      <c r="E13370" s="21" t="s">
        <v>1038</v>
      </c>
      <c r="F13370" s="21" t="s">
        <v>191</v>
      </c>
      <c r="G13370" s="21">
        <v>1</v>
      </c>
      <c r="H13370" s="20">
        <v>310.18727841509758</v>
      </c>
      <c r="I13370" s="20">
        <v>364.99753220752604</v>
      </c>
      <c r="J13370" s="19" t="s">
        <v>1963</v>
      </c>
      <c r="K13370" s="18">
        <v>12</v>
      </c>
      <c r="L13370" s="18">
        <v>0.56799999999999995</v>
      </c>
      <c r="M13370" s="18" t="str">
        <f>IF(tbl_data[[#This Row],[PACK COUNT]]&gt;1,"Multipack","Single")</f>
        <v>Single</v>
      </c>
    </row>
    <row r="13371" spans="1:13">
      <c r="A13371" s="21" t="s">
        <v>115</v>
      </c>
      <c r="B13371" s="21" t="s">
        <v>116</v>
      </c>
      <c r="C13371" s="21" t="s">
        <v>24</v>
      </c>
      <c r="D13371" s="21" t="s">
        <v>71</v>
      </c>
      <c r="E13371" s="21" t="s">
        <v>1036</v>
      </c>
      <c r="F13371" s="21" t="s">
        <v>191</v>
      </c>
      <c r="G13371" s="21">
        <v>1</v>
      </c>
      <c r="H13371" s="20">
        <v>87.59493716594784</v>
      </c>
      <c r="I13371" s="20">
        <v>111.6704953702166</v>
      </c>
      <c r="J13371" s="19" t="s">
        <v>1963</v>
      </c>
      <c r="K13371" s="18">
        <v>12</v>
      </c>
      <c r="L13371" s="18">
        <v>0.5</v>
      </c>
      <c r="M13371" s="18" t="str">
        <f>IF(tbl_data[[#This Row],[PACK COUNT]]&gt;1,"Multipack","Single")</f>
        <v>Single</v>
      </c>
    </row>
    <row r="13372" spans="1:13">
      <c r="A13372" s="21" t="s">
        <v>115</v>
      </c>
      <c r="B13372" s="21" t="s">
        <v>116</v>
      </c>
      <c r="C13372" s="21" t="s">
        <v>24</v>
      </c>
      <c r="D13372" s="21" t="s">
        <v>71</v>
      </c>
      <c r="E13372" s="21" t="s">
        <v>1035</v>
      </c>
      <c r="F13372" s="21" t="s">
        <v>191</v>
      </c>
      <c r="G13372" s="21">
        <v>4</v>
      </c>
      <c r="H13372" s="20">
        <v>15.571369645924438</v>
      </c>
      <c r="I13372" s="20">
        <v>18.349049362480201</v>
      </c>
      <c r="J13372" s="19" t="s">
        <v>1963</v>
      </c>
      <c r="K13372" s="18">
        <v>12</v>
      </c>
      <c r="L13372" s="18">
        <v>0.5</v>
      </c>
      <c r="M13372" s="18" t="str">
        <f>IF(tbl_data[[#This Row],[PACK COUNT]]&gt;1,"Multipack","Single")</f>
        <v>Multipack</v>
      </c>
    </row>
    <row r="13373" spans="1:13">
      <c r="A13373" s="21" t="s">
        <v>115</v>
      </c>
      <c r="B13373" s="21" t="s">
        <v>116</v>
      </c>
      <c r="C13373" s="21" t="s">
        <v>24</v>
      </c>
      <c r="D13373" s="21" t="s">
        <v>71</v>
      </c>
      <c r="E13373" s="21" t="s">
        <v>1034</v>
      </c>
      <c r="F13373" s="21" t="s">
        <v>191</v>
      </c>
      <c r="G13373" s="21">
        <v>12</v>
      </c>
      <c r="H13373" s="20">
        <v>7.3277872661016236E-2</v>
      </c>
      <c r="I13373" s="20">
        <v>5.1929699953261577E-2</v>
      </c>
      <c r="J13373" s="19" t="s">
        <v>1963</v>
      </c>
      <c r="K13373" s="18">
        <v>12</v>
      </c>
      <c r="L13373" s="18">
        <v>0.5</v>
      </c>
      <c r="M13373" s="18" t="str">
        <f>IF(tbl_data[[#This Row],[PACK COUNT]]&gt;1,"Multipack","Single")</f>
        <v>Multipack</v>
      </c>
    </row>
    <row r="13374" spans="1:13">
      <c r="A13374" s="21" t="s">
        <v>115</v>
      </c>
      <c r="B13374" s="21" t="s">
        <v>116</v>
      </c>
      <c r="C13374" s="21" t="s">
        <v>24</v>
      </c>
      <c r="D13374" s="21" t="s">
        <v>71</v>
      </c>
      <c r="E13374" s="21" t="s">
        <v>1033</v>
      </c>
      <c r="F13374" s="21" t="s">
        <v>191</v>
      </c>
      <c r="G13374" s="21">
        <v>6</v>
      </c>
      <c r="H13374" s="20">
        <v>26.538115796247933</v>
      </c>
      <c r="I13374" s="20">
        <v>30.72722401641478</v>
      </c>
      <c r="J13374" s="19" t="s">
        <v>1963</v>
      </c>
      <c r="K13374" s="18">
        <v>12</v>
      </c>
      <c r="L13374" s="18">
        <v>0.5</v>
      </c>
      <c r="M13374" s="18" t="str">
        <f>IF(tbl_data[[#This Row],[PACK COUNT]]&gt;1,"Multipack","Single")</f>
        <v>Multipack</v>
      </c>
    </row>
    <row r="13375" spans="1:13">
      <c r="A13375" s="21" t="s">
        <v>115</v>
      </c>
      <c r="B13375" s="21" t="s">
        <v>116</v>
      </c>
      <c r="C13375" s="21" t="s">
        <v>24</v>
      </c>
      <c r="D13375" s="21" t="s">
        <v>71</v>
      </c>
      <c r="E13375" s="21" t="s">
        <v>1032</v>
      </c>
      <c r="F13375" s="21" t="s">
        <v>196</v>
      </c>
      <c r="G13375" s="21">
        <v>1</v>
      </c>
      <c r="H13375" s="20">
        <v>85.095088595542393</v>
      </c>
      <c r="I13375" s="20">
        <v>97.015128201666641</v>
      </c>
      <c r="J13375" s="19" t="s">
        <v>1963</v>
      </c>
      <c r="K13375" s="18">
        <v>12</v>
      </c>
      <c r="L13375" s="18">
        <v>0.56799999999999995</v>
      </c>
      <c r="M13375" s="18" t="str">
        <f>IF(tbl_data[[#This Row],[PACK COUNT]]&gt;1,"Multipack","Single")</f>
        <v>Single</v>
      </c>
    </row>
    <row r="13376" spans="1:13">
      <c r="A13376" s="21" t="s">
        <v>115</v>
      </c>
      <c r="B13376" s="21" t="s">
        <v>116</v>
      </c>
      <c r="C13376" s="21" t="s">
        <v>24</v>
      </c>
      <c r="D13376" s="21" t="s">
        <v>71</v>
      </c>
      <c r="E13376" s="21" t="s">
        <v>1031</v>
      </c>
      <c r="F13376" s="21" t="s">
        <v>196</v>
      </c>
      <c r="G13376" s="21">
        <v>1</v>
      </c>
      <c r="H13376" s="20">
        <v>99.190813648317302</v>
      </c>
      <c r="I13376" s="20">
        <v>121.85916384331234</v>
      </c>
      <c r="J13376" s="19" t="s">
        <v>1963</v>
      </c>
      <c r="K13376" s="18">
        <v>12</v>
      </c>
      <c r="L13376" s="18">
        <v>0.5</v>
      </c>
      <c r="M13376" s="18" t="str">
        <f>IF(tbl_data[[#This Row],[PACK COUNT]]&gt;1,"Multipack","Single")</f>
        <v>Single</v>
      </c>
    </row>
    <row r="13377" spans="1:13">
      <c r="A13377" s="21" t="s">
        <v>115</v>
      </c>
      <c r="B13377" s="21" t="s">
        <v>116</v>
      </c>
      <c r="C13377" s="21" t="s">
        <v>24</v>
      </c>
      <c r="D13377" s="21" t="s">
        <v>71</v>
      </c>
      <c r="E13377" s="21" t="s">
        <v>1030</v>
      </c>
      <c r="F13377" s="21" t="s">
        <v>196</v>
      </c>
      <c r="G13377" s="21">
        <v>4</v>
      </c>
      <c r="H13377" s="20">
        <v>10.581885838883103</v>
      </c>
      <c r="I13377" s="20">
        <v>13.159084651246545</v>
      </c>
      <c r="J13377" s="19" t="s">
        <v>1963</v>
      </c>
      <c r="K13377" s="18">
        <v>12</v>
      </c>
      <c r="L13377" s="18">
        <v>0.5</v>
      </c>
      <c r="M13377" s="18" t="str">
        <f>IF(tbl_data[[#This Row],[PACK COUNT]]&gt;1,"Multipack","Single")</f>
        <v>Multipack</v>
      </c>
    </row>
    <row r="13378" spans="1:13">
      <c r="A13378" s="21" t="s">
        <v>115</v>
      </c>
      <c r="B13378" s="21" t="s">
        <v>116</v>
      </c>
      <c r="C13378" s="21" t="s">
        <v>24</v>
      </c>
      <c r="D13378" s="21" t="s">
        <v>71</v>
      </c>
      <c r="E13378" s="21" t="s">
        <v>1292</v>
      </c>
      <c r="F13378" s="21" t="s">
        <v>196</v>
      </c>
      <c r="G13378" s="21">
        <v>8</v>
      </c>
      <c r="H13378" s="20">
        <v>5.5438181797835918E-2</v>
      </c>
      <c r="I13378" s="20">
        <v>5.9812503175527929E-2</v>
      </c>
      <c r="J13378" s="19" t="s">
        <v>1963</v>
      </c>
      <c r="K13378" s="18">
        <v>12</v>
      </c>
      <c r="L13378" s="18">
        <v>0.5</v>
      </c>
      <c r="M13378" s="18" t="str">
        <f>IF(tbl_data[[#This Row],[PACK COUNT]]&gt;1,"Multipack","Single")</f>
        <v>Multipack</v>
      </c>
    </row>
    <row r="13379" spans="1:13">
      <c r="A13379" s="21" t="s">
        <v>115</v>
      </c>
      <c r="B13379" s="21" t="s">
        <v>116</v>
      </c>
      <c r="C13379" s="21" t="s">
        <v>124</v>
      </c>
      <c r="D13379" s="21" t="s">
        <v>71</v>
      </c>
      <c r="E13379" s="21" t="s">
        <v>1028</v>
      </c>
      <c r="F13379" s="21" t="s">
        <v>191</v>
      </c>
      <c r="G13379" s="21">
        <v>1</v>
      </c>
      <c r="H13379" s="20">
        <v>39.779613129069176</v>
      </c>
      <c r="I13379" s="20">
        <v>54.22357961787116</v>
      </c>
      <c r="J13379" s="19" t="s">
        <v>1963</v>
      </c>
      <c r="K13379" s="18">
        <v>12</v>
      </c>
      <c r="L13379" s="18">
        <v>0.56799999999999995</v>
      </c>
      <c r="M13379" s="18" t="str">
        <f>IF(tbl_data[[#This Row],[PACK COUNT]]&gt;1,"Multipack","Single")</f>
        <v>Single</v>
      </c>
    </row>
    <row r="13380" spans="1:13">
      <c r="A13380" s="21" t="s">
        <v>115</v>
      </c>
      <c r="B13380" s="21" t="s">
        <v>116</v>
      </c>
      <c r="C13380" s="21" t="s">
        <v>120</v>
      </c>
      <c r="D13380" s="21" t="s">
        <v>24</v>
      </c>
      <c r="E13380" s="21" t="s">
        <v>1027</v>
      </c>
      <c r="F13380" s="21" t="s">
        <v>196</v>
      </c>
      <c r="G13380" s="21">
        <v>1</v>
      </c>
      <c r="H13380" s="20">
        <v>49.446012562282313</v>
      </c>
      <c r="I13380" s="20">
        <v>70.976823801700348</v>
      </c>
      <c r="J13380" s="19" t="s">
        <v>1963</v>
      </c>
      <c r="K13380" s="18">
        <v>12</v>
      </c>
      <c r="L13380" s="18">
        <v>0.5</v>
      </c>
      <c r="M13380" s="18" t="str">
        <f>IF(tbl_data[[#This Row],[PACK COUNT]]&gt;1,"Multipack","Single")</f>
        <v>Single</v>
      </c>
    </row>
    <row r="13381" spans="1:13">
      <c r="A13381" s="21" t="s">
        <v>115</v>
      </c>
      <c r="B13381" s="21" t="s">
        <v>116</v>
      </c>
      <c r="C13381" s="21" t="s">
        <v>123</v>
      </c>
      <c r="D13381" s="21" t="s">
        <v>71</v>
      </c>
      <c r="E13381" s="21" t="s">
        <v>1026</v>
      </c>
      <c r="F13381" s="21" t="s">
        <v>196</v>
      </c>
      <c r="G13381" s="21">
        <v>1</v>
      </c>
      <c r="H13381" s="20">
        <v>37.683592366300687</v>
      </c>
      <c r="I13381" s="20">
        <v>48.561099842019544</v>
      </c>
      <c r="J13381" s="19" t="s">
        <v>1963</v>
      </c>
      <c r="K13381" s="18">
        <v>12</v>
      </c>
      <c r="L13381" s="18">
        <v>0.56799999999999995</v>
      </c>
      <c r="M13381" s="18" t="str">
        <f>IF(tbl_data[[#This Row],[PACK COUNT]]&gt;1,"Multipack","Single")</f>
        <v>Single</v>
      </c>
    </row>
    <row r="13382" spans="1:13">
      <c r="A13382" s="21" t="s">
        <v>115</v>
      </c>
      <c r="B13382" s="21" t="s">
        <v>116</v>
      </c>
      <c r="C13382" s="21" t="s">
        <v>122</v>
      </c>
      <c r="D13382" s="21" t="s">
        <v>71</v>
      </c>
      <c r="E13382" s="21" t="s">
        <v>1023</v>
      </c>
      <c r="F13382" s="21" t="s">
        <v>191</v>
      </c>
      <c r="G13382" s="21">
        <v>1</v>
      </c>
      <c r="H13382" s="20">
        <v>6.1350463834438607</v>
      </c>
      <c r="I13382" s="20">
        <v>8.014945311765544</v>
      </c>
      <c r="J13382" s="19" t="s">
        <v>1963</v>
      </c>
      <c r="K13382" s="18">
        <v>12</v>
      </c>
      <c r="L13382" s="18">
        <v>0.5</v>
      </c>
      <c r="M13382" s="18" t="str">
        <f>IF(tbl_data[[#This Row],[PACK COUNT]]&gt;1,"Multipack","Single")</f>
        <v>Single</v>
      </c>
    </row>
    <row r="13383" spans="1:13">
      <c r="A13383" s="21" t="s">
        <v>115</v>
      </c>
      <c r="B13383" s="21" t="s">
        <v>116</v>
      </c>
      <c r="C13383" s="21" t="s">
        <v>118</v>
      </c>
      <c r="D13383" s="21" t="s">
        <v>24</v>
      </c>
      <c r="E13383" s="21" t="s">
        <v>1022</v>
      </c>
      <c r="F13383" s="21" t="s">
        <v>196</v>
      </c>
      <c r="G13383" s="21">
        <v>1</v>
      </c>
      <c r="H13383" s="20">
        <v>12.991878033964879</v>
      </c>
      <c r="I13383" s="20">
        <v>19.897474778828588</v>
      </c>
      <c r="J13383" s="19" t="s">
        <v>1963</v>
      </c>
      <c r="K13383" s="18">
        <v>12</v>
      </c>
      <c r="L13383" s="18">
        <v>0.5</v>
      </c>
      <c r="M13383" s="18" t="str">
        <f>IF(tbl_data[[#This Row],[PACK COUNT]]&gt;1,"Multipack","Single")</f>
        <v>Single</v>
      </c>
    </row>
    <row r="13384" spans="1:13">
      <c r="A13384" s="21" t="s">
        <v>115</v>
      </c>
      <c r="B13384" s="21" t="s">
        <v>128</v>
      </c>
      <c r="C13384" s="21" t="s">
        <v>129</v>
      </c>
      <c r="D13384" s="21" t="s">
        <v>71</v>
      </c>
      <c r="E13384" s="21" t="s">
        <v>1332</v>
      </c>
      <c r="F13384" s="21" t="s">
        <v>191</v>
      </c>
      <c r="G13384" s="21">
        <v>1</v>
      </c>
      <c r="H13384" s="20">
        <v>1.8198930148057599E-2</v>
      </c>
      <c r="I13384" s="20">
        <v>4.3002510167558256E-3</v>
      </c>
      <c r="J13384" s="19" t="s">
        <v>1963</v>
      </c>
      <c r="K13384" s="18">
        <v>12</v>
      </c>
      <c r="L13384" s="18">
        <v>0.5</v>
      </c>
      <c r="M13384" s="18" t="str">
        <f>IF(tbl_data[[#This Row],[PACK COUNT]]&gt;1,"Multipack","Single")</f>
        <v>Single</v>
      </c>
    </row>
    <row r="13385" spans="1:13">
      <c r="A13385" s="21" t="s">
        <v>115</v>
      </c>
      <c r="B13385" s="21" t="s">
        <v>132</v>
      </c>
      <c r="C13385" s="21" t="s">
        <v>132</v>
      </c>
      <c r="D13385" s="21" t="s">
        <v>87</v>
      </c>
      <c r="E13385" s="21" t="s">
        <v>1373</v>
      </c>
      <c r="F13385" s="21" t="s">
        <v>196</v>
      </c>
      <c r="G13385" s="21">
        <v>1</v>
      </c>
      <c r="H13385" s="20">
        <v>5.0414600672101201E-4</v>
      </c>
      <c r="I13385" s="20">
        <v>5.759850846289551E-4</v>
      </c>
      <c r="J13385" s="19" t="s">
        <v>1963</v>
      </c>
      <c r="K13385" s="18">
        <v>12</v>
      </c>
      <c r="L13385" s="18">
        <v>0.5</v>
      </c>
      <c r="M13385" s="18" t="str">
        <f>IF(tbl_data[[#This Row],[PACK COUNT]]&gt;1,"Multipack","Single")</f>
        <v>Single</v>
      </c>
    </row>
    <row r="13386" spans="1:13">
      <c r="A13386" s="21" t="s">
        <v>115</v>
      </c>
      <c r="B13386" s="21" t="s">
        <v>132</v>
      </c>
      <c r="C13386" s="21" t="s">
        <v>132</v>
      </c>
      <c r="D13386" s="21" t="s">
        <v>87</v>
      </c>
      <c r="E13386" s="21" t="s">
        <v>1018</v>
      </c>
      <c r="F13386" s="21" t="s">
        <v>203</v>
      </c>
      <c r="G13386" s="21">
        <v>1</v>
      </c>
      <c r="H13386" s="20">
        <v>118.23361902352852</v>
      </c>
      <c r="I13386" s="20">
        <v>96.382257997983061</v>
      </c>
      <c r="J13386" s="19" t="s">
        <v>1963</v>
      </c>
      <c r="K13386" s="18">
        <v>12</v>
      </c>
      <c r="L13386" s="18">
        <v>2</v>
      </c>
      <c r="M13386" s="18" t="str">
        <f>IF(tbl_data[[#This Row],[PACK COUNT]]&gt;1,"Multipack","Single")</f>
        <v>Single</v>
      </c>
    </row>
    <row r="13387" spans="1:13">
      <c r="A13387" s="21" t="s">
        <v>115</v>
      </c>
      <c r="B13387" s="21" t="s">
        <v>132</v>
      </c>
      <c r="C13387" s="21" t="s">
        <v>147</v>
      </c>
      <c r="D13387" s="21" t="s">
        <v>110</v>
      </c>
      <c r="E13387" s="21" t="s">
        <v>1017</v>
      </c>
      <c r="F13387" s="21" t="s">
        <v>203</v>
      </c>
      <c r="G13387" s="21">
        <v>1</v>
      </c>
      <c r="H13387" s="20">
        <v>357.66613426018972</v>
      </c>
      <c r="I13387" s="20">
        <v>296.47660856108877</v>
      </c>
      <c r="J13387" s="19" t="s">
        <v>1963</v>
      </c>
      <c r="K13387" s="18">
        <v>12</v>
      </c>
      <c r="L13387" s="18">
        <v>2</v>
      </c>
      <c r="M13387" s="18" t="str">
        <f>IF(tbl_data[[#This Row],[PACK COUNT]]&gt;1,"Multipack","Single")</f>
        <v>Single</v>
      </c>
    </row>
    <row r="13388" spans="1:13">
      <c r="A13388" s="21" t="s">
        <v>115</v>
      </c>
      <c r="B13388" s="21" t="s">
        <v>144</v>
      </c>
      <c r="C13388" s="21" t="s">
        <v>24</v>
      </c>
      <c r="D13388" s="21" t="s">
        <v>87</v>
      </c>
      <c r="E13388" s="21" t="s">
        <v>1015</v>
      </c>
      <c r="F13388" s="21" t="s">
        <v>191</v>
      </c>
      <c r="G13388" s="21">
        <v>1</v>
      </c>
      <c r="H13388" s="20">
        <v>21.795895259981581</v>
      </c>
      <c r="I13388" s="20">
        <v>28.210958691348939</v>
      </c>
      <c r="J13388" s="19" t="s">
        <v>1963</v>
      </c>
      <c r="K13388" s="18">
        <v>12</v>
      </c>
      <c r="L13388" s="18">
        <v>0.5</v>
      </c>
      <c r="M13388" s="18" t="str">
        <f>IF(tbl_data[[#This Row],[PACK COUNT]]&gt;1,"Multipack","Single")</f>
        <v>Single</v>
      </c>
    </row>
    <row r="13389" spans="1:13">
      <c r="A13389" s="21" t="s">
        <v>115</v>
      </c>
      <c r="B13389" s="21" t="s">
        <v>121</v>
      </c>
      <c r="C13389" s="21" t="s">
        <v>73</v>
      </c>
      <c r="D13389" s="21" t="s">
        <v>24</v>
      </c>
      <c r="E13389" s="21" t="s">
        <v>1014</v>
      </c>
      <c r="F13389" s="21" t="s">
        <v>191</v>
      </c>
      <c r="G13389" s="21">
        <v>1</v>
      </c>
      <c r="H13389" s="20">
        <v>18.273648197622876</v>
      </c>
      <c r="I13389" s="20">
        <v>29.487990616088712</v>
      </c>
      <c r="J13389" s="19" t="s">
        <v>1963</v>
      </c>
      <c r="K13389" s="18">
        <v>12</v>
      </c>
      <c r="L13389" s="18">
        <v>0.5</v>
      </c>
      <c r="M13389" s="18" t="str">
        <f>IF(tbl_data[[#This Row],[PACK COUNT]]&gt;1,"Multipack","Single")</f>
        <v>Single</v>
      </c>
    </row>
    <row r="13390" spans="1:13">
      <c r="A13390" s="21" t="s">
        <v>115</v>
      </c>
      <c r="B13390" s="21" t="s">
        <v>121</v>
      </c>
      <c r="C13390" s="21" t="s">
        <v>73</v>
      </c>
      <c r="D13390" s="21" t="s">
        <v>24</v>
      </c>
      <c r="E13390" s="21" t="s">
        <v>1233</v>
      </c>
      <c r="F13390" s="21" t="s">
        <v>191</v>
      </c>
      <c r="G13390" s="21">
        <v>24</v>
      </c>
      <c r="H13390" s="20">
        <v>9.3714699892194608E-2</v>
      </c>
      <c r="I13390" s="20">
        <v>0.15013598769834605</v>
      </c>
      <c r="J13390" s="19" t="s">
        <v>1963</v>
      </c>
      <c r="K13390" s="18">
        <v>12</v>
      </c>
      <c r="L13390" s="18">
        <v>0.5</v>
      </c>
      <c r="M13390" s="18" t="str">
        <f>IF(tbl_data[[#This Row],[PACK COUNT]]&gt;1,"Multipack","Single")</f>
        <v>Multipack</v>
      </c>
    </row>
    <row r="13391" spans="1:13">
      <c r="A13391" s="21" t="s">
        <v>115</v>
      </c>
      <c r="B13391" s="21" t="s">
        <v>121</v>
      </c>
      <c r="C13391" s="21" t="s">
        <v>73</v>
      </c>
      <c r="D13391" s="21" t="s">
        <v>24</v>
      </c>
      <c r="E13391" s="21" t="s">
        <v>1012</v>
      </c>
      <c r="F13391" s="21" t="s">
        <v>196</v>
      </c>
      <c r="G13391" s="21">
        <v>1</v>
      </c>
      <c r="H13391" s="20">
        <v>12.443940742042553</v>
      </c>
      <c r="I13391" s="20">
        <v>21.25104594322918</v>
      </c>
      <c r="J13391" s="19" t="s">
        <v>1963</v>
      </c>
      <c r="K13391" s="18">
        <v>12</v>
      </c>
      <c r="L13391" s="18">
        <v>0.5</v>
      </c>
      <c r="M13391" s="18" t="str">
        <f>IF(tbl_data[[#This Row],[PACK COUNT]]&gt;1,"Multipack","Single")</f>
        <v>Single</v>
      </c>
    </row>
    <row r="13392" spans="1:13">
      <c r="A13392" s="21" t="s">
        <v>115</v>
      </c>
      <c r="B13392" s="21" t="s">
        <v>150</v>
      </c>
      <c r="C13392" s="21" t="s">
        <v>111</v>
      </c>
      <c r="D13392" s="21" t="s">
        <v>110</v>
      </c>
      <c r="E13392" s="21" t="s">
        <v>1011</v>
      </c>
      <c r="F13392" s="21" t="s">
        <v>203</v>
      </c>
      <c r="G13392" s="21">
        <v>1</v>
      </c>
      <c r="H13392" s="20">
        <v>56.237835080314788</v>
      </c>
      <c r="I13392" s="20">
        <v>55.248619925770363</v>
      </c>
      <c r="J13392" s="19" t="s">
        <v>1963</v>
      </c>
      <c r="K13392" s="18">
        <v>12</v>
      </c>
      <c r="L13392" s="18">
        <v>2</v>
      </c>
      <c r="M13392" s="18" t="str">
        <f>IF(tbl_data[[#This Row],[PACK COUNT]]&gt;1,"Multipack","Single")</f>
        <v>Single</v>
      </c>
    </row>
    <row r="13393" spans="1:13">
      <c r="A13393" s="21" t="s">
        <v>115</v>
      </c>
      <c r="B13393" s="21" t="s">
        <v>143</v>
      </c>
      <c r="C13393" s="21" t="s">
        <v>143</v>
      </c>
      <c r="D13393" s="21" t="s">
        <v>87</v>
      </c>
      <c r="E13393" s="21" t="s">
        <v>1205</v>
      </c>
      <c r="F13393" s="21" t="s">
        <v>203</v>
      </c>
      <c r="G13393" s="21">
        <v>1</v>
      </c>
      <c r="H13393" s="20">
        <v>40.618493454253112</v>
      </c>
      <c r="I13393" s="20">
        <v>34.374562141171069</v>
      </c>
      <c r="J13393" s="19" t="s">
        <v>1963</v>
      </c>
      <c r="K13393" s="18">
        <v>12</v>
      </c>
      <c r="L13393" s="18">
        <v>2</v>
      </c>
      <c r="M13393" s="18" t="str">
        <f>IF(tbl_data[[#This Row],[PACK COUNT]]&gt;1,"Multipack","Single")</f>
        <v>Single</v>
      </c>
    </row>
    <row r="13394" spans="1:13">
      <c r="A13394" s="21" t="s">
        <v>115</v>
      </c>
      <c r="B13394" s="21" t="s">
        <v>127</v>
      </c>
      <c r="C13394" s="21" t="s">
        <v>24</v>
      </c>
      <c r="D13394" s="21" t="s">
        <v>71</v>
      </c>
      <c r="E13394" s="21" t="s">
        <v>1010</v>
      </c>
      <c r="F13394" s="21" t="s">
        <v>191</v>
      </c>
      <c r="G13394" s="21">
        <v>1</v>
      </c>
      <c r="H13394" s="20">
        <v>7.0430799851250567</v>
      </c>
      <c r="I13394" s="20">
        <v>9.7960873496184568</v>
      </c>
      <c r="J13394" s="19" t="s">
        <v>1963</v>
      </c>
      <c r="K13394" s="18">
        <v>12</v>
      </c>
      <c r="L13394" s="18">
        <v>0.56799999999999995</v>
      </c>
      <c r="M13394" s="18" t="str">
        <f>IF(tbl_data[[#This Row],[PACK COUNT]]&gt;1,"Multipack","Single")</f>
        <v>Single</v>
      </c>
    </row>
    <row r="13395" spans="1:13">
      <c r="A13395" s="21" t="s">
        <v>115</v>
      </c>
      <c r="B13395" s="21" t="s">
        <v>151</v>
      </c>
      <c r="C13395" s="21" t="s">
        <v>151</v>
      </c>
      <c r="D13395" s="21" t="s">
        <v>110</v>
      </c>
      <c r="E13395" s="21" t="s">
        <v>1009</v>
      </c>
      <c r="F13395" s="21" t="s">
        <v>203</v>
      </c>
      <c r="G13395" s="21">
        <v>1</v>
      </c>
      <c r="H13395" s="20">
        <v>29.735371668304449</v>
      </c>
      <c r="I13395" s="20">
        <v>27.304775524000572</v>
      </c>
      <c r="J13395" s="19" t="s">
        <v>1963</v>
      </c>
      <c r="K13395" s="18">
        <v>12</v>
      </c>
      <c r="L13395" s="18">
        <v>2</v>
      </c>
      <c r="M13395" s="18" t="str">
        <f>IF(tbl_data[[#This Row],[PACK COUNT]]&gt;1,"Multipack","Single")</f>
        <v>Single</v>
      </c>
    </row>
    <row r="13396" spans="1:13">
      <c r="A13396" s="21" t="s">
        <v>115</v>
      </c>
      <c r="B13396" s="21" t="s">
        <v>141</v>
      </c>
      <c r="C13396" s="21" t="s">
        <v>142</v>
      </c>
      <c r="D13396" s="21" t="s">
        <v>87</v>
      </c>
      <c r="E13396" s="21" t="s">
        <v>1008</v>
      </c>
      <c r="F13396" s="21" t="s">
        <v>203</v>
      </c>
      <c r="G13396" s="21">
        <v>1</v>
      </c>
      <c r="H13396" s="20">
        <v>36.089156776464961</v>
      </c>
      <c r="I13396" s="20">
        <v>35.924834021319008</v>
      </c>
      <c r="J13396" s="19" t="s">
        <v>1963</v>
      </c>
      <c r="K13396" s="18">
        <v>12</v>
      </c>
      <c r="L13396" s="18">
        <v>2</v>
      </c>
      <c r="M13396" s="18" t="str">
        <f>IF(tbl_data[[#This Row],[PACK COUNT]]&gt;1,"Multipack","Single")</f>
        <v>Single</v>
      </c>
    </row>
    <row r="13397" spans="1:13">
      <c r="A13397" s="21" t="s">
        <v>115</v>
      </c>
      <c r="B13397" s="21" t="s">
        <v>125</v>
      </c>
      <c r="C13397" s="21" t="s">
        <v>62</v>
      </c>
      <c r="D13397" s="21" t="s">
        <v>71</v>
      </c>
      <c r="E13397" s="21" t="s">
        <v>1007</v>
      </c>
      <c r="F13397" s="21" t="s">
        <v>196</v>
      </c>
      <c r="G13397" s="21">
        <v>1</v>
      </c>
      <c r="H13397" s="20">
        <v>7.9229536313468527</v>
      </c>
      <c r="I13397" s="20">
        <v>14.834835525856715</v>
      </c>
      <c r="J13397" s="19" t="s">
        <v>1963</v>
      </c>
      <c r="K13397" s="18">
        <v>12</v>
      </c>
      <c r="L13397" s="18">
        <v>0.4</v>
      </c>
      <c r="M13397" s="18" t="str">
        <f>IF(tbl_data[[#This Row],[PACK COUNT]]&gt;1,"Multipack","Single")</f>
        <v>Single</v>
      </c>
    </row>
    <row r="13398" spans="1:13">
      <c r="A13398" s="21" t="s">
        <v>115</v>
      </c>
      <c r="B13398" s="21" t="s">
        <v>125</v>
      </c>
      <c r="C13398" s="21" t="s">
        <v>61</v>
      </c>
      <c r="D13398" s="21" t="s">
        <v>71</v>
      </c>
      <c r="E13398" s="21" t="s">
        <v>1006</v>
      </c>
      <c r="F13398" s="21" t="s">
        <v>196</v>
      </c>
      <c r="G13398" s="21">
        <v>1</v>
      </c>
      <c r="H13398" s="20">
        <v>6.5247380054519315</v>
      </c>
      <c r="I13398" s="20">
        <v>11.335692230611897</v>
      </c>
      <c r="J13398" s="19" t="s">
        <v>1963</v>
      </c>
      <c r="K13398" s="18">
        <v>12</v>
      </c>
      <c r="L13398" s="18">
        <v>0.4</v>
      </c>
      <c r="M13398" s="18" t="str">
        <f>IF(tbl_data[[#This Row],[PACK COUNT]]&gt;1,"Multipack","Single")</f>
        <v>Single</v>
      </c>
    </row>
    <row r="13399" spans="1:13">
      <c r="A13399" s="21" t="s">
        <v>115</v>
      </c>
      <c r="B13399" s="21" t="s">
        <v>125</v>
      </c>
      <c r="C13399" s="21" t="s">
        <v>61</v>
      </c>
      <c r="D13399" s="21" t="s">
        <v>71</v>
      </c>
      <c r="E13399" s="21" t="s">
        <v>1005</v>
      </c>
      <c r="F13399" s="21" t="s">
        <v>191</v>
      </c>
      <c r="G13399" s="21">
        <v>1</v>
      </c>
      <c r="H13399" s="20">
        <v>7.8624894480180982</v>
      </c>
      <c r="I13399" s="20">
        <v>10.784189873260315</v>
      </c>
      <c r="J13399" s="19" t="s">
        <v>1963</v>
      </c>
      <c r="K13399" s="18">
        <v>12</v>
      </c>
      <c r="L13399" s="18">
        <v>0.5</v>
      </c>
      <c r="M13399" s="18" t="str">
        <f>IF(tbl_data[[#This Row],[PACK COUNT]]&gt;1,"Multipack","Single")</f>
        <v>Single</v>
      </c>
    </row>
    <row r="13400" spans="1:13">
      <c r="A13400" s="21" t="s">
        <v>115</v>
      </c>
      <c r="B13400" s="21" t="s">
        <v>125</v>
      </c>
      <c r="C13400" s="21" t="s">
        <v>126</v>
      </c>
      <c r="D13400" s="21" t="s">
        <v>71</v>
      </c>
      <c r="E13400" s="21" t="s">
        <v>1004</v>
      </c>
      <c r="F13400" s="21" t="s">
        <v>196</v>
      </c>
      <c r="G13400" s="21">
        <v>1</v>
      </c>
      <c r="H13400" s="20">
        <v>9.6462044096240014</v>
      </c>
      <c r="I13400" s="20">
        <v>17.143408193892284</v>
      </c>
      <c r="J13400" s="19" t="s">
        <v>1963</v>
      </c>
      <c r="K13400" s="18">
        <v>12</v>
      </c>
      <c r="L13400" s="18">
        <v>0.4</v>
      </c>
      <c r="M13400" s="18" t="str">
        <f>IF(tbl_data[[#This Row],[PACK COUNT]]&gt;1,"Multipack","Single")</f>
        <v>Single</v>
      </c>
    </row>
    <row r="13401" spans="1:13">
      <c r="A13401" s="21" t="s">
        <v>155</v>
      </c>
      <c r="B13401" s="21" t="s">
        <v>163</v>
      </c>
      <c r="C13401" s="21" t="s">
        <v>176</v>
      </c>
      <c r="D13401" s="21" t="s">
        <v>87</v>
      </c>
      <c r="E13401" s="21" t="s">
        <v>1331</v>
      </c>
      <c r="F13401" s="21" t="s">
        <v>191</v>
      </c>
      <c r="G13401" s="21">
        <v>1</v>
      </c>
      <c r="H13401" s="20">
        <v>0.53183289095428032</v>
      </c>
      <c r="I13401" s="20">
        <v>0.642267314063803</v>
      </c>
      <c r="J13401" s="19" t="s">
        <v>1963</v>
      </c>
      <c r="K13401" s="18">
        <v>12</v>
      </c>
      <c r="L13401" s="18">
        <v>0.5</v>
      </c>
      <c r="M13401" s="18" t="str">
        <f>IF(tbl_data[[#This Row],[PACK COUNT]]&gt;1,"Multipack","Single")</f>
        <v>Single</v>
      </c>
    </row>
    <row r="13402" spans="1:13">
      <c r="A13402" s="21" t="s">
        <v>155</v>
      </c>
      <c r="B13402" s="21" t="s">
        <v>163</v>
      </c>
      <c r="C13402" s="21" t="s">
        <v>24</v>
      </c>
      <c r="D13402" s="21" t="s">
        <v>71</v>
      </c>
      <c r="E13402" s="21" t="s">
        <v>998</v>
      </c>
      <c r="F13402" s="21" t="s">
        <v>191</v>
      </c>
      <c r="G13402" s="21">
        <v>1</v>
      </c>
      <c r="H13402" s="20">
        <v>32.111138642190141</v>
      </c>
      <c r="I13402" s="20">
        <v>37.019531176970951</v>
      </c>
      <c r="J13402" s="19" t="s">
        <v>1963</v>
      </c>
      <c r="K13402" s="18">
        <v>12</v>
      </c>
      <c r="L13402" s="18">
        <v>0.5</v>
      </c>
      <c r="M13402" s="18" t="str">
        <f>IF(tbl_data[[#This Row],[PACK COUNT]]&gt;1,"Multipack","Single")</f>
        <v>Single</v>
      </c>
    </row>
    <row r="13403" spans="1:13">
      <c r="A13403" s="21" t="s">
        <v>155</v>
      </c>
      <c r="B13403" s="21" t="s">
        <v>163</v>
      </c>
      <c r="C13403" s="21" t="s">
        <v>165</v>
      </c>
      <c r="D13403" s="21" t="s">
        <v>24</v>
      </c>
      <c r="E13403" s="21" t="s">
        <v>997</v>
      </c>
      <c r="F13403" s="21" t="s">
        <v>191</v>
      </c>
      <c r="G13403" s="21">
        <v>1</v>
      </c>
      <c r="H13403" s="20">
        <v>0.47837340393503741</v>
      </c>
      <c r="I13403" s="20">
        <v>0.68063555033941647</v>
      </c>
      <c r="J13403" s="19" t="s">
        <v>1963</v>
      </c>
      <c r="K13403" s="18">
        <v>12</v>
      </c>
      <c r="L13403" s="18">
        <v>0.5</v>
      </c>
      <c r="M13403" s="18" t="str">
        <f>IF(tbl_data[[#This Row],[PACK COUNT]]&gt;1,"Multipack","Single")</f>
        <v>Single</v>
      </c>
    </row>
    <row r="13404" spans="1:13">
      <c r="A13404" s="21" t="s">
        <v>155</v>
      </c>
      <c r="B13404" s="21" t="s">
        <v>182</v>
      </c>
      <c r="C13404" s="21" t="s">
        <v>73</v>
      </c>
      <c r="D13404" s="21" t="s">
        <v>110</v>
      </c>
      <c r="E13404" s="21" t="s">
        <v>995</v>
      </c>
      <c r="F13404" s="21" t="s">
        <v>203</v>
      </c>
      <c r="G13404" s="21">
        <v>1</v>
      </c>
      <c r="H13404" s="20">
        <v>12.522541715530963</v>
      </c>
      <c r="I13404" s="20">
        <v>11.231258519797839</v>
      </c>
      <c r="J13404" s="19" t="s">
        <v>1963</v>
      </c>
      <c r="K13404" s="18">
        <v>12</v>
      </c>
      <c r="L13404" s="18">
        <v>2</v>
      </c>
      <c r="M13404" s="18" t="str">
        <f>IF(tbl_data[[#This Row],[PACK COUNT]]&gt;1,"Multipack","Single")</f>
        <v>Single</v>
      </c>
    </row>
    <row r="13405" spans="1:13">
      <c r="A13405" s="21" t="s">
        <v>155</v>
      </c>
      <c r="B13405" s="21" t="s">
        <v>156</v>
      </c>
      <c r="C13405" s="21" t="s">
        <v>157</v>
      </c>
      <c r="D13405" s="21" t="s">
        <v>24</v>
      </c>
      <c r="E13405" s="21" t="s">
        <v>994</v>
      </c>
      <c r="F13405" s="21" t="s">
        <v>196</v>
      </c>
      <c r="G13405" s="21">
        <v>1</v>
      </c>
      <c r="H13405" s="20">
        <v>22.85458814874001</v>
      </c>
      <c r="I13405" s="20">
        <v>32.642497873642498</v>
      </c>
      <c r="J13405" s="19" t="s">
        <v>1963</v>
      </c>
      <c r="K13405" s="18">
        <v>12</v>
      </c>
      <c r="L13405" s="18">
        <v>0.5</v>
      </c>
      <c r="M13405" s="18" t="str">
        <f>IF(tbl_data[[#This Row],[PACK COUNT]]&gt;1,"Multipack","Single")</f>
        <v>Single</v>
      </c>
    </row>
    <row r="13406" spans="1:13">
      <c r="A13406" s="21" t="s">
        <v>155</v>
      </c>
      <c r="B13406" s="21" t="s">
        <v>156</v>
      </c>
      <c r="C13406" s="21" t="s">
        <v>25</v>
      </c>
      <c r="D13406" s="21" t="s">
        <v>24</v>
      </c>
      <c r="E13406" s="21" t="s">
        <v>993</v>
      </c>
      <c r="F13406" s="21" t="s">
        <v>191</v>
      </c>
      <c r="G13406" s="21">
        <v>1</v>
      </c>
      <c r="H13406" s="20">
        <v>8.1243522115141378</v>
      </c>
      <c r="I13406" s="20">
        <v>13.318437442490163</v>
      </c>
      <c r="J13406" s="19" t="s">
        <v>1963</v>
      </c>
      <c r="K13406" s="18">
        <v>12</v>
      </c>
      <c r="L13406" s="18">
        <v>0.5</v>
      </c>
      <c r="M13406" s="18" t="str">
        <f>IF(tbl_data[[#This Row],[PACK COUNT]]&gt;1,"Multipack","Single")</f>
        <v>Single</v>
      </c>
    </row>
    <row r="13407" spans="1:13">
      <c r="A13407" s="21" t="s">
        <v>155</v>
      </c>
      <c r="B13407" s="21" t="s">
        <v>156</v>
      </c>
      <c r="C13407" s="21" t="s">
        <v>181</v>
      </c>
      <c r="D13407" s="21" t="s">
        <v>110</v>
      </c>
      <c r="E13407" s="21" t="s">
        <v>992</v>
      </c>
      <c r="F13407" s="21" t="s">
        <v>191</v>
      </c>
      <c r="G13407" s="21">
        <v>1</v>
      </c>
      <c r="H13407" s="20">
        <v>23.944151850162481</v>
      </c>
      <c r="I13407" s="20">
        <v>39.676306483775967</v>
      </c>
      <c r="J13407" s="19" t="s">
        <v>1963</v>
      </c>
      <c r="K13407" s="18">
        <v>12</v>
      </c>
      <c r="L13407" s="18">
        <v>0.5</v>
      </c>
      <c r="M13407" s="18" t="str">
        <f>IF(tbl_data[[#This Row],[PACK COUNT]]&gt;1,"Multipack","Single")</f>
        <v>Single</v>
      </c>
    </row>
    <row r="13408" spans="1:13">
      <c r="A13408" s="21" t="s">
        <v>155</v>
      </c>
      <c r="B13408" s="21" t="s">
        <v>156</v>
      </c>
      <c r="C13408" s="21" t="s">
        <v>173</v>
      </c>
      <c r="D13408" s="21" t="s">
        <v>71</v>
      </c>
      <c r="E13408" s="21" t="s">
        <v>989</v>
      </c>
      <c r="F13408" s="21" t="s">
        <v>191</v>
      </c>
      <c r="G13408" s="21">
        <v>1</v>
      </c>
      <c r="H13408" s="20">
        <v>86.148190414934348</v>
      </c>
      <c r="I13408" s="20">
        <v>108.25176381640635</v>
      </c>
      <c r="J13408" s="19" t="s">
        <v>1963</v>
      </c>
      <c r="K13408" s="18">
        <v>12</v>
      </c>
      <c r="L13408" s="18">
        <v>0.5</v>
      </c>
      <c r="M13408" s="18" t="str">
        <f>IF(tbl_data[[#This Row],[PACK COUNT]]&gt;1,"Multipack","Single")</f>
        <v>Single</v>
      </c>
    </row>
    <row r="13409" spans="1:13">
      <c r="A13409" s="21" t="s">
        <v>155</v>
      </c>
      <c r="B13409" s="21" t="s">
        <v>156</v>
      </c>
      <c r="C13409" s="21" t="s">
        <v>173</v>
      </c>
      <c r="D13409" s="21" t="s">
        <v>71</v>
      </c>
      <c r="E13409" s="21" t="s">
        <v>990</v>
      </c>
      <c r="F13409" s="21" t="s">
        <v>191</v>
      </c>
      <c r="G13409" s="21">
        <v>4</v>
      </c>
      <c r="H13409" s="20">
        <v>4.8807782883519319</v>
      </c>
      <c r="I13409" s="20">
        <v>6.4504649137424712</v>
      </c>
      <c r="J13409" s="19" t="s">
        <v>1963</v>
      </c>
      <c r="K13409" s="18">
        <v>12</v>
      </c>
      <c r="L13409" s="18">
        <v>0.5</v>
      </c>
      <c r="M13409" s="18" t="str">
        <f>IF(tbl_data[[#This Row],[PACK COUNT]]&gt;1,"Multipack","Single")</f>
        <v>Multipack</v>
      </c>
    </row>
    <row r="13410" spans="1:13">
      <c r="A13410" s="21" t="s">
        <v>155</v>
      </c>
      <c r="B13410" s="21" t="s">
        <v>156</v>
      </c>
      <c r="C13410" s="21" t="s">
        <v>173</v>
      </c>
      <c r="D13410" s="21" t="s">
        <v>71</v>
      </c>
      <c r="E13410" s="21" t="s">
        <v>989</v>
      </c>
      <c r="F13410" s="21" t="s">
        <v>191</v>
      </c>
      <c r="G13410" s="21">
        <v>1</v>
      </c>
      <c r="H13410" s="20">
        <v>68.569924460002568</v>
      </c>
      <c r="I13410" s="20">
        <v>82.660288210277372</v>
      </c>
      <c r="J13410" s="19" t="s">
        <v>1963</v>
      </c>
      <c r="K13410" s="18">
        <v>12</v>
      </c>
      <c r="L13410" s="18">
        <v>0.5</v>
      </c>
      <c r="M13410" s="18" t="str">
        <f>IF(tbl_data[[#This Row],[PACK COUNT]]&gt;1,"Multipack","Single")</f>
        <v>Single</v>
      </c>
    </row>
    <row r="13411" spans="1:13">
      <c r="A13411" s="21" t="s">
        <v>155</v>
      </c>
      <c r="B13411" s="21" t="s">
        <v>156</v>
      </c>
      <c r="C13411" s="21" t="s">
        <v>173</v>
      </c>
      <c r="D13411" s="21" t="s">
        <v>71</v>
      </c>
      <c r="E13411" s="21" t="s">
        <v>988</v>
      </c>
      <c r="F13411" s="21" t="s">
        <v>196</v>
      </c>
      <c r="G13411" s="21">
        <v>1</v>
      </c>
      <c r="H13411" s="20">
        <v>66.973736582022312</v>
      </c>
      <c r="I13411" s="20">
        <v>85.06903106272307</v>
      </c>
      <c r="J13411" s="19" t="s">
        <v>1963</v>
      </c>
      <c r="K13411" s="18">
        <v>12</v>
      </c>
      <c r="L13411" s="18">
        <v>0.5</v>
      </c>
      <c r="M13411" s="18" t="str">
        <f>IF(tbl_data[[#This Row],[PACK COUNT]]&gt;1,"Multipack","Single")</f>
        <v>Single</v>
      </c>
    </row>
    <row r="13412" spans="1:13">
      <c r="A13412" s="21" t="s">
        <v>155</v>
      </c>
      <c r="B13412" s="21" t="s">
        <v>156</v>
      </c>
      <c r="C13412" s="21" t="s">
        <v>173</v>
      </c>
      <c r="D13412" s="21" t="s">
        <v>71</v>
      </c>
      <c r="E13412" s="21" t="s">
        <v>987</v>
      </c>
      <c r="F13412" s="21" t="s">
        <v>203</v>
      </c>
      <c r="G13412" s="21">
        <v>1</v>
      </c>
      <c r="H13412" s="20">
        <v>95.447729878604974</v>
      </c>
      <c r="I13412" s="20">
        <v>90.590092798570524</v>
      </c>
      <c r="J13412" s="19" t="s">
        <v>1963</v>
      </c>
      <c r="K13412" s="18">
        <v>12</v>
      </c>
      <c r="L13412" s="18">
        <v>1.5</v>
      </c>
      <c r="M13412" s="18" t="str">
        <f>IF(tbl_data[[#This Row],[PACK COUNT]]&gt;1,"Multipack","Single")</f>
        <v>Single</v>
      </c>
    </row>
    <row r="13413" spans="1:13">
      <c r="A13413" s="21" t="s">
        <v>155</v>
      </c>
      <c r="B13413" s="21" t="s">
        <v>156</v>
      </c>
      <c r="C13413" s="21" t="s">
        <v>159</v>
      </c>
      <c r="D13413" s="21" t="s">
        <v>24</v>
      </c>
      <c r="E13413" s="21" t="s">
        <v>986</v>
      </c>
      <c r="F13413" s="21" t="s">
        <v>196</v>
      </c>
      <c r="G13413" s="21">
        <v>1</v>
      </c>
      <c r="H13413" s="20">
        <v>17.965023144181153</v>
      </c>
      <c r="I13413" s="20">
        <v>25.32522889741368</v>
      </c>
      <c r="J13413" s="19" t="s">
        <v>1963</v>
      </c>
      <c r="K13413" s="18">
        <v>12</v>
      </c>
      <c r="L13413" s="18">
        <v>0.5</v>
      </c>
      <c r="M13413" s="18" t="str">
        <f>IF(tbl_data[[#This Row],[PACK COUNT]]&gt;1,"Multipack","Single")</f>
        <v>Single</v>
      </c>
    </row>
    <row r="13414" spans="1:13">
      <c r="A13414" s="21" t="s">
        <v>155</v>
      </c>
      <c r="B13414" s="21" t="s">
        <v>156</v>
      </c>
      <c r="C13414" s="21" t="s">
        <v>73</v>
      </c>
      <c r="D13414" s="21" t="s">
        <v>71</v>
      </c>
      <c r="E13414" s="21" t="s">
        <v>985</v>
      </c>
      <c r="F13414" s="21" t="s">
        <v>191</v>
      </c>
      <c r="G13414" s="21">
        <v>1</v>
      </c>
      <c r="H13414" s="20">
        <v>73.039282737172641</v>
      </c>
      <c r="I13414" s="20">
        <v>89.038876952066886</v>
      </c>
      <c r="J13414" s="19" t="s">
        <v>1963</v>
      </c>
      <c r="K13414" s="18">
        <v>12</v>
      </c>
      <c r="L13414" s="18">
        <v>0.5</v>
      </c>
      <c r="M13414" s="18" t="str">
        <f>IF(tbl_data[[#This Row],[PACK COUNT]]&gt;1,"Multipack","Single")</f>
        <v>Single</v>
      </c>
    </row>
    <row r="13415" spans="1:13">
      <c r="A13415" s="21" t="s">
        <v>155</v>
      </c>
      <c r="B13415" s="21" t="s">
        <v>156</v>
      </c>
      <c r="C13415" s="21" t="s">
        <v>73</v>
      </c>
      <c r="D13415" s="21" t="s">
        <v>71</v>
      </c>
      <c r="E13415" s="21" t="s">
        <v>983</v>
      </c>
      <c r="F13415" s="21" t="s">
        <v>191</v>
      </c>
      <c r="G13415" s="21">
        <v>4</v>
      </c>
      <c r="H13415" s="20">
        <v>1.5897171444564314E-2</v>
      </c>
      <c r="I13415" s="20">
        <v>6.7035772469178235E-3</v>
      </c>
      <c r="J13415" s="19" t="s">
        <v>1963</v>
      </c>
      <c r="K13415" s="18">
        <v>12</v>
      </c>
      <c r="L13415" s="18">
        <v>0.5</v>
      </c>
      <c r="M13415" s="18" t="str">
        <f>IF(tbl_data[[#This Row],[PACK COUNT]]&gt;1,"Multipack","Single")</f>
        <v>Multipack</v>
      </c>
    </row>
    <row r="13416" spans="1:13">
      <c r="A13416" s="21" t="s">
        <v>155</v>
      </c>
      <c r="B13416" s="21" t="s">
        <v>156</v>
      </c>
      <c r="C13416" s="21" t="s">
        <v>73</v>
      </c>
      <c r="D13416" s="21" t="s">
        <v>71</v>
      </c>
      <c r="E13416" s="21" t="s">
        <v>982</v>
      </c>
      <c r="F13416" s="21" t="s">
        <v>196</v>
      </c>
      <c r="G13416" s="21">
        <v>1</v>
      </c>
      <c r="H13416" s="20">
        <v>106.33163352234395</v>
      </c>
      <c r="I13416" s="20">
        <v>126.68136329702862</v>
      </c>
      <c r="J13416" s="19" t="s">
        <v>1963</v>
      </c>
      <c r="K13416" s="18">
        <v>12</v>
      </c>
      <c r="L13416" s="18">
        <v>0.5</v>
      </c>
      <c r="M13416" s="18" t="str">
        <f>IF(tbl_data[[#This Row],[PACK COUNT]]&gt;1,"Multipack","Single")</f>
        <v>Single</v>
      </c>
    </row>
    <row r="13417" spans="1:13">
      <c r="A13417" s="21" t="s">
        <v>155</v>
      </c>
      <c r="B13417" s="21" t="s">
        <v>156</v>
      </c>
      <c r="C13417" s="21" t="s">
        <v>73</v>
      </c>
      <c r="D13417" s="21" t="s">
        <v>71</v>
      </c>
      <c r="E13417" s="21" t="s">
        <v>1252</v>
      </c>
      <c r="F13417" s="21" t="s">
        <v>196</v>
      </c>
      <c r="G13417" s="21">
        <v>4</v>
      </c>
      <c r="H13417" s="20">
        <v>2.2813439137845277</v>
      </c>
      <c r="I13417" s="20">
        <v>2.6231410808290971</v>
      </c>
      <c r="J13417" s="19" t="s">
        <v>1963</v>
      </c>
      <c r="K13417" s="18">
        <v>12</v>
      </c>
      <c r="L13417" s="18">
        <v>0.5</v>
      </c>
      <c r="M13417" s="18" t="str">
        <f>IF(tbl_data[[#This Row],[PACK COUNT]]&gt;1,"Multipack","Single")</f>
        <v>Multipack</v>
      </c>
    </row>
    <row r="13418" spans="1:13">
      <c r="A13418" s="21" t="s">
        <v>155</v>
      </c>
      <c r="B13418" s="21" t="s">
        <v>156</v>
      </c>
      <c r="C13418" s="21" t="s">
        <v>73</v>
      </c>
      <c r="D13418" s="21" t="s">
        <v>71</v>
      </c>
      <c r="E13418" s="21" t="s">
        <v>981</v>
      </c>
      <c r="F13418" s="21" t="s">
        <v>203</v>
      </c>
      <c r="G13418" s="21">
        <v>1</v>
      </c>
      <c r="H13418" s="20">
        <v>82.709286082853666</v>
      </c>
      <c r="I13418" s="20">
        <v>77.318774238661746</v>
      </c>
      <c r="J13418" s="19" t="s">
        <v>1963</v>
      </c>
      <c r="K13418" s="18">
        <v>12</v>
      </c>
      <c r="L13418" s="18">
        <v>1.5</v>
      </c>
      <c r="M13418" s="18" t="str">
        <f>IF(tbl_data[[#This Row],[PACK COUNT]]&gt;1,"Multipack","Single")</f>
        <v>Single</v>
      </c>
    </row>
    <row r="13419" spans="1:13">
      <c r="A13419" s="21" t="s">
        <v>155</v>
      </c>
      <c r="B13419" s="21" t="s">
        <v>156</v>
      </c>
      <c r="C13419" s="21" t="s">
        <v>91</v>
      </c>
      <c r="D13419" s="21" t="s">
        <v>87</v>
      </c>
      <c r="E13419" s="21" t="s">
        <v>980</v>
      </c>
      <c r="F13419" s="21" t="s">
        <v>191</v>
      </c>
      <c r="G13419" s="21">
        <v>1</v>
      </c>
      <c r="H13419" s="20">
        <v>5.251907088569876</v>
      </c>
      <c r="I13419" s="20">
        <v>5.4135234502968244</v>
      </c>
      <c r="J13419" s="19" t="s">
        <v>1963</v>
      </c>
      <c r="K13419" s="18">
        <v>12</v>
      </c>
      <c r="L13419" s="18">
        <v>0.5</v>
      </c>
      <c r="M13419" s="18" t="str">
        <f>IF(tbl_data[[#This Row],[PACK COUNT]]&gt;1,"Multipack","Single")</f>
        <v>Single</v>
      </c>
    </row>
    <row r="13420" spans="1:13">
      <c r="A13420" s="21" t="s">
        <v>155</v>
      </c>
      <c r="B13420" s="21" t="s">
        <v>156</v>
      </c>
      <c r="C13420" s="21" t="s">
        <v>160</v>
      </c>
      <c r="D13420" s="21" t="s">
        <v>24</v>
      </c>
      <c r="E13420" s="21" t="s">
        <v>979</v>
      </c>
      <c r="F13420" s="21" t="s">
        <v>191</v>
      </c>
      <c r="G13420" s="21">
        <v>1</v>
      </c>
      <c r="H13420" s="20">
        <v>54.343585347908878</v>
      </c>
      <c r="I13420" s="20">
        <v>79.971301497240503</v>
      </c>
      <c r="J13420" s="19" t="s">
        <v>1963</v>
      </c>
      <c r="K13420" s="18">
        <v>12</v>
      </c>
      <c r="L13420" s="18">
        <v>0.5</v>
      </c>
      <c r="M13420" s="18" t="str">
        <f>IF(tbl_data[[#This Row],[PACK COUNT]]&gt;1,"Multipack","Single")</f>
        <v>Single</v>
      </c>
    </row>
    <row r="13421" spans="1:13">
      <c r="A13421" s="21" t="s">
        <v>155</v>
      </c>
      <c r="B13421" s="21" t="s">
        <v>156</v>
      </c>
      <c r="C13421" s="21" t="s">
        <v>160</v>
      </c>
      <c r="D13421" s="21" t="s">
        <v>24</v>
      </c>
      <c r="E13421" s="21" t="s">
        <v>978</v>
      </c>
      <c r="F13421" s="21" t="s">
        <v>196</v>
      </c>
      <c r="G13421" s="21">
        <v>1</v>
      </c>
      <c r="H13421" s="20">
        <v>93.76030961445484</v>
      </c>
      <c r="I13421" s="20">
        <v>133.74622701571596</v>
      </c>
      <c r="J13421" s="19" t="s">
        <v>1963</v>
      </c>
      <c r="K13421" s="18">
        <v>12</v>
      </c>
      <c r="L13421" s="18">
        <v>0.5</v>
      </c>
      <c r="M13421" s="18" t="str">
        <f>IF(tbl_data[[#This Row],[PACK COUNT]]&gt;1,"Multipack","Single")</f>
        <v>Single</v>
      </c>
    </row>
    <row r="13422" spans="1:13">
      <c r="A13422" s="21" t="s">
        <v>155</v>
      </c>
      <c r="B13422" s="21" t="s">
        <v>156</v>
      </c>
      <c r="C13422" s="21" t="s">
        <v>162</v>
      </c>
      <c r="D13422" s="21" t="s">
        <v>24</v>
      </c>
      <c r="E13422" s="21" t="s">
        <v>1251</v>
      </c>
      <c r="F13422" s="21" t="s">
        <v>196</v>
      </c>
      <c r="G13422" s="21">
        <v>1</v>
      </c>
      <c r="H13422" s="20">
        <v>1.7286176161266625E-3</v>
      </c>
      <c r="I13422" s="20">
        <v>2.8675846372709967E-3</v>
      </c>
      <c r="J13422" s="19" t="s">
        <v>1963</v>
      </c>
      <c r="K13422" s="18">
        <v>12</v>
      </c>
      <c r="L13422" s="18">
        <v>0.5</v>
      </c>
      <c r="M13422" s="18" t="str">
        <f>IF(tbl_data[[#This Row],[PACK COUNT]]&gt;1,"Multipack","Single")</f>
        <v>Single</v>
      </c>
    </row>
    <row r="13423" spans="1:13">
      <c r="A13423" s="21" t="s">
        <v>155</v>
      </c>
      <c r="B13423" s="21" t="s">
        <v>174</v>
      </c>
      <c r="C13423" s="21" t="s">
        <v>175</v>
      </c>
      <c r="D13423" s="21" t="s">
        <v>87</v>
      </c>
      <c r="E13423" s="21" t="s">
        <v>972</v>
      </c>
      <c r="F13423" s="21" t="s">
        <v>191</v>
      </c>
      <c r="G13423" s="21">
        <v>1</v>
      </c>
      <c r="H13423" s="20">
        <v>14.898902531616306</v>
      </c>
      <c r="I13423" s="20">
        <v>15.599555710660189</v>
      </c>
      <c r="J13423" s="19" t="s">
        <v>1963</v>
      </c>
      <c r="K13423" s="18">
        <v>12</v>
      </c>
      <c r="L13423" s="18">
        <v>0.5</v>
      </c>
      <c r="M13423" s="18" t="str">
        <f>IF(tbl_data[[#This Row],[PACK COUNT]]&gt;1,"Multipack","Single")</f>
        <v>Single</v>
      </c>
    </row>
    <row r="13424" spans="1:13">
      <c r="A13424" s="21" t="s">
        <v>155</v>
      </c>
      <c r="B13424" s="21" t="s">
        <v>174</v>
      </c>
      <c r="C13424" s="21" t="s">
        <v>91</v>
      </c>
      <c r="D13424" s="21" t="s">
        <v>87</v>
      </c>
      <c r="E13424" s="21" t="s">
        <v>971</v>
      </c>
      <c r="F13424" s="21" t="s">
        <v>191</v>
      </c>
      <c r="G13424" s="21">
        <v>1</v>
      </c>
      <c r="H13424" s="20">
        <v>39.767949964629459</v>
      </c>
      <c r="I13424" s="20">
        <v>42.285243150951828</v>
      </c>
      <c r="J13424" s="19" t="s">
        <v>1963</v>
      </c>
      <c r="K13424" s="18">
        <v>12</v>
      </c>
      <c r="L13424" s="18">
        <v>0.5</v>
      </c>
      <c r="M13424" s="18" t="str">
        <f>IF(tbl_data[[#This Row],[PACK COUNT]]&gt;1,"Multipack","Single")</f>
        <v>Single</v>
      </c>
    </row>
    <row r="13425" spans="1:13">
      <c r="A13425" s="21" t="s">
        <v>155</v>
      </c>
      <c r="B13425" s="21" t="s">
        <v>174</v>
      </c>
      <c r="C13425" s="21" t="s">
        <v>91</v>
      </c>
      <c r="D13425" s="21" t="s">
        <v>87</v>
      </c>
      <c r="E13425" s="21" t="s">
        <v>970</v>
      </c>
      <c r="F13425" s="21" t="s">
        <v>203</v>
      </c>
      <c r="G13425" s="21">
        <v>1</v>
      </c>
      <c r="H13425" s="20">
        <v>317.57021527190045</v>
      </c>
      <c r="I13425" s="20">
        <v>234.68654891786392</v>
      </c>
      <c r="J13425" s="19" t="s">
        <v>1963</v>
      </c>
      <c r="K13425" s="18">
        <v>12</v>
      </c>
      <c r="L13425" s="18">
        <v>2.2999999999999998</v>
      </c>
      <c r="M13425" s="18" t="str">
        <f>IF(tbl_data[[#This Row],[PACK COUNT]]&gt;1,"Multipack","Single")</f>
        <v>Single</v>
      </c>
    </row>
    <row r="13426" spans="1:13">
      <c r="A13426" s="21" t="s">
        <v>155</v>
      </c>
      <c r="B13426" s="21" t="s">
        <v>174</v>
      </c>
      <c r="C13426" s="21" t="s">
        <v>180</v>
      </c>
      <c r="D13426" s="21" t="s">
        <v>110</v>
      </c>
      <c r="E13426" s="21" t="s">
        <v>969</v>
      </c>
      <c r="F13426" s="21" t="s">
        <v>203</v>
      </c>
      <c r="G13426" s="21">
        <v>1</v>
      </c>
      <c r="H13426" s="20">
        <v>303.03948788061268</v>
      </c>
      <c r="I13426" s="20">
        <v>247.74932363604245</v>
      </c>
      <c r="J13426" s="19" t="s">
        <v>1963</v>
      </c>
      <c r="K13426" s="18">
        <v>12</v>
      </c>
      <c r="L13426" s="18">
        <v>2</v>
      </c>
      <c r="M13426" s="18" t="str">
        <f>IF(tbl_data[[#This Row],[PACK COUNT]]&gt;1,"Multipack","Single")</f>
        <v>Single</v>
      </c>
    </row>
    <row r="13427" spans="1:13">
      <c r="A13427" s="21" t="s">
        <v>155</v>
      </c>
      <c r="B13427" s="21" t="s">
        <v>174</v>
      </c>
      <c r="C13427" s="21" t="s">
        <v>89</v>
      </c>
      <c r="D13427" s="21" t="s">
        <v>87</v>
      </c>
      <c r="E13427" s="21" t="s">
        <v>968</v>
      </c>
      <c r="F13427" s="21" t="s">
        <v>191</v>
      </c>
      <c r="G13427" s="21">
        <v>1</v>
      </c>
      <c r="H13427" s="20">
        <v>58.325448331379917</v>
      </c>
      <c r="I13427" s="20">
        <v>68.412049702745662</v>
      </c>
      <c r="J13427" s="19" t="s">
        <v>1963</v>
      </c>
      <c r="K13427" s="18">
        <v>12</v>
      </c>
      <c r="L13427" s="18">
        <v>0.5</v>
      </c>
      <c r="M13427" s="18" t="str">
        <f>IF(tbl_data[[#This Row],[PACK COUNT]]&gt;1,"Multipack","Single")</f>
        <v>Single</v>
      </c>
    </row>
    <row r="13428" spans="1:13">
      <c r="A13428" s="21" t="s">
        <v>155</v>
      </c>
      <c r="B13428" s="21" t="s">
        <v>174</v>
      </c>
      <c r="C13428" s="21" t="s">
        <v>89</v>
      </c>
      <c r="D13428" s="21" t="s">
        <v>87</v>
      </c>
      <c r="E13428" s="21" t="s">
        <v>967</v>
      </c>
      <c r="F13428" s="21" t="s">
        <v>196</v>
      </c>
      <c r="G13428" s="21">
        <v>1</v>
      </c>
      <c r="H13428" s="20">
        <v>22.30537189206359</v>
      </c>
      <c r="I13428" s="20">
        <v>25.943813013422918</v>
      </c>
      <c r="J13428" s="19" t="s">
        <v>1963</v>
      </c>
      <c r="K13428" s="18">
        <v>12</v>
      </c>
      <c r="L13428" s="18">
        <v>0.5</v>
      </c>
      <c r="M13428" s="18" t="str">
        <f>IF(tbl_data[[#This Row],[PACK COUNT]]&gt;1,"Multipack","Single")</f>
        <v>Single</v>
      </c>
    </row>
    <row r="13429" spans="1:13">
      <c r="A13429" s="21" t="s">
        <v>155</v>
      </c>
      <c r="B13429" s="21" t="s">
        <v>174</v>
      </c>
      <c r="C13429" s="21" t="s">
        <v>89</v>
      </c>
      <c r="D13429" s="21" t="s">
        <v>87</v>
      </c>
      <c r="E13429" s="21" t="s">
        <v>1204</v>
      </c>
      <c r="F13429" s="21" t="s">
        <v>203</v>
      </c>
      <c r="G13429" s="21">
        <v>1</v>
      </c>
      <c r="H13429" s="20">
        <v>85.446938729734512</v>
      </c>
      <c r="I13429" s="20">
        <v>77.697887348091285</v>
      </c>
      <c r="J13429" s="19" t="s">
        <v>1963</v>
      </c>
      <c r="K13429" s="18">
        <v>12</v>
      </c>
      <c r="L13429" s="18">
        <v>2</v>
      </c>
      <c r="M13429" s="18" t="str">
        <f>IF(tbl_data[[#This Row],[PACK COUNT]]&gt;1,"Multipack","Single")</f>
        <v>Single</v>
      </c>
    </row>
    <row r="13430" spans="1:13">
      <c r="A13430" s="21" t="s">
        <v>155</v>
      </c>
      <c r="B13430" s="21" t="s">
        <v>174</v>
      </c>
      <c r="C13430" s="21" t="s">
        <v>90</v>
      </c>
      <c r="D13430" s="21" t="s">
        <v>87</v>
      </c>
      <c r="E13430" s="21" t="s">
        <v>965</v>
      </c>
      <c r="F13430" s="21" t="s">
        <v>191</v>
      </c>
      <c r="G13430" s="21">
        <v>1</v>
      </c>
      <c r="H13430" s="20">
        <v>38.160547765220123</v>
      </c>
      <c r="I13430" s="20">
        <v>45.976165526269035</v>
      </c>
      <c r="J13430" s="19" t="s">
        <v>1963</v>
      </c>
      <c r="K13430" s="18">
        <v>12</v>
      </c>
      <c r="L13430" s="18">
        <v>0.5</v>
      </c>
      <c r="M13430" s="18" t="str">
        <f>IF(tbl_data[[#This Row],[PACK COUNT]]&gt;1,"Multipack","Single")</f>
        <v>Single</v>
      </c>
    </row>
    <row r="13431" spans="1:13">
      <c r="A13431" s="21" t="s">
        <v>155</v>
      </c>
      <c r="B13431" s="21" t="s">
        <v>174</v>
      </c>
      <c r="C13431" s="21" t="s">
        <v>90</v>
      </c>
      <c r="D13431" s="21" t="s">
        <v>87</v>
      </c>
      <c r="E13431" s="21" t="s">
        <v>965</v>
      </c>
      <c r="F13431" s="21" t="s">
        <v>191</v>
      </c>
      <c r="G13431" s="21">
        <v>1</v>
      </c>
      <c r="H13431" s="20">
        <v>12.0160681069964</v>
      </c>
      <c r="I13431" s="20">
        <v>14.441973157346315</v>
      </c>
      <c r="J13431" s="19" t="s">
        <v>1963</v>
      </c>
      <c r="K13431" s="18">
        <v>12</v>
      </c>
      <c r="L13431" s="18">
        <v>0.5</v>
      </c>
      <c r="M13431" s="18" t="str">
        <f>IF(tbl_data[[#This Row],[PACK COUNT]]&gt;1,"Multipack","Single")</f>
        <v>Single</v>
      </c>
    </row>
    <row r="13432" spans="1:13">
      <c r="A13432" s="21" t="s">
        <v>155</v>
      </c>
      <c r="B13432" s="21" t="s">
        <v>174</v>
      </c>
      <c r="C13432" s="21" t="s">
        <v>90</v>
      </c>
      <c r="D13432" s="21" t="s">
        <v>87</v>
      </c>
      <c r="E13432" s="21" t="s">
        <v>964</v>
      </c>
      <c r="F13432" s="21" t="s">
        <v>196</v>
      </c>
      <c r="G13432" s="21">
        <v>1</v>
      </c>
      <c r="H13432" s="20">
        <v>5.3678290931460797</v>
      </c>
      <c r="I13432" s="20">
        <v>7.0089451766514435</v>
      </c>
      <c r="J13432" s="19" t="s">
        <v>1963</v>
      </c>
      <c r="K13432" s="18">
        <v>12</v>
      </c>
      <c r="L13432" s="18">
        <v>0.5</v>
      </c>
      <c r="M13432" s="18" t="str">
        <f>IF(tbl_data[[#This Row],[PACK COUNT]]&gt;1,"Multipack","Single")</f>
        <v>Single</v>
      </c>
    </row>
    <row r="13433" spans="1:13">
      <c r="A13433" s="21" t="s">
        <v>155</v>
      </c>
      <c r="B13433" s="21" t="s">
        <v>174</v>
      </c>
      <c r="C13433" s="21" t="s">
        <v>90</v>
      </c>
      <c r="D13433" s="21" t="s">
        <v>87</v>
      </c>
      <c r="E13433" s="21" t="s">
        <v>964</v>
      </c>
      <c r="F13433" s="21" t="s">
        <v>196</v>
      </c>
      <c r="G13433" s="21">
        <v>1</v>
      </c>
      <c r="H13433" s="20">
        <v>14.700629017741798</v>
      </c>
      <c r="I13433" s="20">
        <v>19.799659802125863</v>
      </c>
      <c r="J13433" s="19" t="s">
        <v>1963</v>
      </c>
      <c r="K13433" s="18">
        <v>12</v>
      </c>
      <c r="L13433" s="18">
        <v>0.5</v>
      </c>
      <c r="M13433" s="18" t="str">
        <f>IF(tbl_data[[#This Row],[PACK COUNT]]&gt;1,"Multipack","Single")</f>
        <v>Single</v>
      </c>
    </row>
    <row r="13434" spans="1:13">
      <c r="A13434" s="21" t="s">
        <v>155</v>
      </c>
      <c r="B13434" s="21" t="s">
        <v>174</v>
      </c>
      <c r="C13434" s="21" t="s">
        <v>90</v>
      </c>
      <c r="D13434" s="21" t="s">
        <v>87</v>
      </c>
      <c r="E13434" s="21" t="s">
        <v>963</v>
      </c>
      <c r="F13434" s="21" t="s">
        <v>203</v>
      </c>
      <c r="G13434" s="21">
        <v>1</v>
      </c>
      <c r="H13434" s="20">
        <v>17.866866737955544</v>
      </c>
      <c r="I13434" s="20">
        <v>15.78136192515657</v>
      </c>
      <c r="J13434" s="19" t="s">
        <v>1963</v>
      </c>
      <c r="K13434" s="18">
        <v>12</v>
      </c>
      <c r="L13434" s="18">
        <v>2</v>
      </c>
      <c r="M13434" s="18" t="str">
        <f>IF(tbl_data[[#This Row],[PACK COUNT]]&gt;1,"Multipack","Single")</f>
        <v>Single</v>
      </c>
    </row>
    <row r="13435" spans="1:13">
      <c r="A13435" s="21" t="s">
        <v>155</v>
      </c>
      <c r="B13435" s="21" t="s">
        <v>174</v>
      </c>
      <c r="C13435" s="21" t="s">
        <v>90</v>
      </c>
      <c r="D13435" s="21" t="s">
        <v>87</v>
      </c>
      <c r="E13435" s="21" t="s">
        <v>963</v>
      </c>
      <c r="F13435" s="21" t="s">
        <v>203</v>
      </c>
      <c r="G13435" s="21">
        <v>1</v>
      </c>
      <c r="H13435" s="20">
        <v>113.57087790657719</v>
      </c>
      <c r="I13435" s="20">
        <v>101.37370066934514</v>
      </c>
      <c r="J13435" s="19" t="s">
        <v>1963</v>
      </c>
      <c r="K13435" s="18">
        <v>12</v>
      </c>
      <c r="L13435" s="18">
        <v>2</v>
      </c>
      <c r="M13435" s="18" t="str">
        <f>IF(tbl_data[[#This Row],[PACK COUNT]]&gt;1,"Multipack","Single")</f>
        <v>Single</v>
      </c>
    </row>
    <row r="13436" spans="1:13">
      <c r="A13436" s="21" t="s">
        <v>155</v>
      </c>
      <c r="B13436" s="21" t="s">
        <v>166</v>
      </c>
      <c r="C13436" s="21" t="s">
        <v>167</v>
      </c>
      <c r="D13436" s="21" t="s">
        <v>24</v>
      </c>
      <c r="E13436" s="21" t="s">
        <v>695</v>
      </c>
      <c r="F13436" s="21" t="s">
        <v>191</v>
      </c>
      <c r="G13436" s="21">
        <v>1</v>
      </c>
      <c r="H13436" s="20">
        <v>4.222503978435329E-2</v>
      </c>
      <c r="I13436" s="20">
        <v>6.2093200318963683E-2</v>
      </c>
      <c r="J13436" s="19" t="s">
        <v>1963</v>
      </c>
      <c r="K13436" s="18">
        <v>12</v>
      </c>
      <c r="L13436" s="18">
        <v>0.5</v>
      </c>
      <c r="M13436" s="18" t="str">
        <f>IF(tbl_data[[#This Row],[PACK COUNT]]&gt;1,"Multipack","Single")</f>
        <v>Single</v>
      </c>
    </row>
    <row r="13437" spans="1:13">
      <c r="A13437" s="21" t="s">
        <v>155</v>
      </c>
      <c r="B13437" s="21" t="s">
        <v>166</v>
      </c>
      <c r="C13437" s="21" t="s">
        <v>167</v>
      </c>
      <c r="D13437" s="21" t="s">
        <v>24</v>
      </c>
      <c r="E13437" s="21" t="s">
        <v>693</v>
      </c>
      <c r="F13437" s="21" t="s">
        <v>196</v>
      </c>
      <c r="G13437" s="21">
        <v>1</v>
      </c>
      <c r="H13437" s="20">
        <v>6.117367013895246E-2</v>
      </c>
      <c r="I13437" s="20">
        <v>0.10305427802394763</v>
      </c>
      <c r="J13437" s="19" t="s">
        <v>1963</v>
      </c>
      <c r="K13437" s="18">
        <v>12</v>
      </c>
      <c r="L13437" s="18">
        <v>0.5</v>
      </c>
      <c r="M13437" s="18" t="str">
        <f>IF(tbl_data[[#This Row],[PACK COUNT]]&gt;1,"Multipack","Single")</f>
        <v>Single</v>
      </c>
    </row>
    <row r="13438" spans="1:13">
      <c r="A13438" s="21" t="s">
        <v>155</v>
      </c>
      <c r="B13438" s="21" t="s">
        <v>166</v>
      </c>
      <c r="C13438" s="21" t="s">
        <v>168</v>
      </c>
      <c r="D13438" s="21" t="s">
        <v>24</v>
      </c>
      <c r="E13438" s="21" t="s">
        <v>696</v>
      </c>
      <c r="F13438" s="21" t="s">
        <v>196</v>
      </c>
      <c r="G13438" s="21">
        <v>1</v>
      </c>
      <c r="H13438" s="20">
        <v>6.6581269615471492E-2</v>
      </c>
      <c r="I13438" s="20">
        <v>0.12156703904707826</v>
      </c>
      <c r="J13438" s="19" t="s">
        <v>1963</v>
      </c>
      <c r="K13438" s="18">
        <v>12</v>
      </c>
      <c r="L13438" s="18">
        <v>0.5</v>
      </c>
      <c r="M13438" s="18" t="str">
        <f>IF(tbl_data[[#This Row],[PACK COUNT]]&gt;1,"Multipack","Single")</f>
        <v>Single</v>
      </c>
    </row>
    <row r="13439" spans="1:13">
      <c r="A13439" s="21" t="s">
        <v>155</v>
      </c>
      <c r="B13439" s="21" t="s">
        <v>166</v>
      </c>
      <c r="C13439" s="21" t="s">
        <v>169</v>
      </c>
      <c r="D13439" s="21" t="s">
        <v>24</v>
      </c>
      <c r="E13439" s="21" t="s">
        <v>1319</v>
      </c>
      <c r="F13439" s="21" t="s">
        <v>196</v>
      </c>
      <c r="G13439" s="21">
        <v>1</v>
      </c>
      <c r="H13439" s="20">
        <v>3.0138533715818174E-2</v>
      </c>
      <c r="I13439" s="20">
        <v>2.9070357199586873E-2</v>
      </c>
      <c r="J13439" s="19" t="s">
        <v>1963</v>
      </c>
      <c r="K13439" s="18">
        <v>12</v>
      </c>
      <c r="L13439" s="18">
        <v>0.5</v>
      </c>
      <c r="M13439" s="18" t="str">
        <f>IF(tbl_data[[#This Row],[PACK COUNT]]&gt;1,"Multipack","Single")</f>
        <v>Single</v>
      </c>
    </row>
    <row r="13440" spans="1:13">
      <c r="A13440" s="21" t="s">
        <v>951</v>
      </c>
      <c r="B13440" s="21" t="s">
        <v>950</v>
      </c>
      <c r="C13440" s="21" t="s">
        <v>111</v>
      </c>
      <c r="D13440" s="21" t="s">
        <v>18</v>
      </c>
      <c r="E13440" s="21" t="s">
        <v>958</v>
      </c>
      <c r="F13440" s="21" t="s">
        <v>196</v>
      </c>
      <c r="G13440" s="21">
        <v>1</v>
      </c>
      <c r="H13440" s="20">
        <v>3.4224296947206594</v>
      </c>
      <c r="I13440" s="20">
        <v>7.4063374992055033</v>
      </c>
      <c r="J13440" s="19" t="s">
        <v>1963</v>
      </c>
      <c r="K13440" s="18">
        <v>12</v>
      </c>
      <c r="L13440" s="18">
        <v>0.5</v>
      </c>
      <c r="M13440" s="18" t="str">
        <f>IF(tbl_data[[#This Row],[PACK COUNT]]&gt;1,"Multipack","Single")</f>
        <v>Single</v>
      </c>
    </row>
    <row r="13441" spans="1:13">
      <c r="A13441" s="21" t="s">
        <v>951</v>
      </c>
      <c r="B13441" s="21" t="s">
        <v>950</v>
      </c>
      <c r="C13441" s="21" t="s">
        <v>175</v>
      </c>
      <c r="D13441" s="21" t="s">
        <v>18</v>
      </c>
      <c r="E13441" s="21" t="s">
        <v>957</v>
      </c>
      <c r="F13441" s="21" t="s">
        <v>196</v>
      </c>
      <c r="G13441" s="21">
        <v>1</v>
      </c>
      <c r="H13441" s="20">
        <v>21.520162923175203</v>
      </c>
      <c r="I13441" s="20">
        <v>44.065813337062437</v>
      </c>
      <c r="J13441" s="19" t="s">
        <v>1963</v>
      </c>
      <c r="K13441" s="18">
        <v>12</v>
      </c>
      <c r="L13441" s="18">
        <v>0.5</v>
      </c>
      <c r="M13441" s="18" t="str">
        <f>IF(tbl_data[[#This Row],[PACK COUNT]]&gt;1,"Multipack","Single")</f>
        <v>Single</v>
      </c>
    </row>
    <row r="13442" spans="1:13">
      <c r="A13442" s="21" t="s">
        <v>951</v>
      </c>
      <c r="B13442" s="21" t="s">
        <v>950</v>
      </c>
      <c r="C13442" s="21" t="s">
        <v>89</v>
      </c>
      <c r="D13442" s="21" t="s">
        <v>18</v>
      </c>
      <c r="E13442" s="21" t="s">
        <v>956</v>
      </c>
      <c r="F13442" s="21" t="s">
        <v>196</v>
      </c>
      <c r="G13442" s="21">
        <v>1</v>
      </c>
      <c r="H13442" s="20">
        <v>105.61125365580632</v>
      </c>
      <c r="I13442" s="20">
        <v>183.76841249189599</v>
      </c>
      <c r="J13442" s="19" t="s">
        <v>1963</v>
      </c>
      <c r="K13442" s="18">
        <v>12</v>
      </c>
      <c r="L13442" s="18">
        <v>0.5</v>
      </c>
      <c r="M13442" s="18" t="str">
        <f>IF(tbl_data[[#This Row],[PACK COUNT]]&gt;1,"Multipack","Single")</f>
        <v>Single</v>
      </c>
    </row>
    <row r="13443" spans="1:13">
      <c r="A13443" s="21" t="s">
        <v>951</v>
      </c>
      <c r="B13443" s="21" t="s">
        <v>950</v>
      </c>
      <c r="C13443" s="21" t="s">
        <v>89</v>
      </c>
      <c r="D13443" s="21" t="s">
        <v>18</v>
      </c>
      <c r="E13443" s="21" t="s">
        <v>955</v>
      </c>
      <c r="F13443" s="21" t="s">
        <v>196</v>
      </c>
      <c r="G13443" s="21">
        <v>4</v>
      </c>
      <c r="H13443" s="20">
        <v>2.2775882429660519</v>
      </c>
      <c r="I13443" s="20">
        <v>4.2624780898316939</v>
      </c>
      <c r="J13443" s="19" t="s">
        <v>1963</v>
      </c>
      <c r="K13443" s="18">
        <v>12</v>
      </c>
      <c r="L13443" s="18">
        <v>0.5</v>
      </c>
      <c r="M13443" s="18" t="str">
        <f>IF(tbl_data[[#This Row],[PACK COUNT]]&gt;1,"Multipack","Single")</f>
        <v>Multipack</v>
      </c>
    </row>
    <row r="13444" spans="1:13">
      <c r="A13444" s="21" t="s">
        <v>951</v>
      </c>
      <c r="B13444" s="21" t="s">
        <v>950</v>
      </c>
      <c r="C13444" s="21" t="s">
        <v>954</v>
      </c>
      <c r="D13444" s="21" t="s">
        <v>18</v>
      </c>
      <c r="E13444" s="21" t="s">
        <v>953</v>
      </c>
      <c r="F13444" s="21" t="s">
        <v>196</v>
      </c>
      <c r="G13444" s="21">
        <v>1</v>
      </c>
      <c r="H13444" s="20">
        <v>12.63838487415458</v>
      </c>
      <c r="I13444" s="20">
        <v>18.341602413731568</v>
      </c>
      <c r="J13444" s="19" t="s">
        <v>1963</v>
      </c>
      <c r="K13444" s="18">
        <v>12</v>
      </c>
      <c r="L13444" s="18">
        <v>0.5</v>
      </c>
      <c r="M13444" s="18" t="str">
        <f>IF(tbl_data[[#This Row],[PACK COUNT]]&gt;1,"Multipack","Single")</f>
        <v>Single</v>
      </c>
    </row>
    <row r="13445" spans="1:13">
      <c r="A13445" s="21" t="s">
        <v>951</v>
      </c>
      <c r="B13445" s="21" t="s">
        <v>950</v>
      </c>
      <c r="C13445" s="21" t="s">
        <v>950</v>
      </c>
      <c r="D13445" s="21" t="s">
        <v>18</v>
      </c>
      <c r="E13445" s="21" t="s">
        <v>952</v>
      </c>
      <c r="F13445" s="21" t="s">
        <v>196</v>
      </c>
      <c r="G13445" s="21">
        <v>1</v>
      </c>
      <c r="H13445" s="20">
        <v>113.2459089810651</v>
      </c>
      <c r="I13445" s="20">
        <v>239.73681801981374</v>
      </c>
      <c r="J13445" s="19" t="s">
        <v>1963</v>
      </c>
      <c r="K13445" s="18">
        <v>12</v>
      </c>
      <c r="L13445" s="18">
        <v>0.5</v>
      </c>
      <c r="M13445" s="18" t="str">
        <f>IF(tbl_data[[#This Row],[PACK COUNT]]&gt;1,"Multipack","Single")</f>
        <v>Single</v>
      </c>
    </row>
    <row r="13446" spans="1:13">
      <c r="A13446" s="21" t="s">
        <v>951</v>
      </c>
      <c r="B13446" s="21" t="s">
        <v>950</v>
      </c>
      <c r="C13446" s="21" t="s">
        <v>950</v>
      </c>
      <c r="D13446" s="21" t="s">
        <v>18</v>
      </c>
      <c r="E13446" s="21" t="s">
        <v>949</v>
      </c>
      <c r="F13446" s="21" t="s">
        <v>196</v>
      </c>
      <c r="G13446" s="21">
        <v>4</v>
      </c>
      <c r="H13446" s="20">
        <v>1.0042090351234376</v>
      </c>
      <c r="I13446" s="20">
        <v>2.4482305600395793</v>
      </c>
      <c r="J13446" s="19" t="s">
        <v>1963</v>
      </c>
      <c r="K13446" s="18">
        <v>12</v>
      </c>
      <c r="L13446" s="18">
        <v>0.5</v>
      </c>
      <c r="M13446" s="18" t="str">
        <f>IF(tbl_data[[#This Row],[PACK COUNT]]&gt;1,"Multipack","Single")</f>
        <v>Multipack</v>
      </c>
    </row>
    <row r="13447" spans="1:13">
      <c r="A13447" s="21" t="s">
        <v>937</v>
      </c>
      <c r="B13447" s="21" t="s">
        <v>936</v>
      </c>
      <c r="C13447" s="21" t="s">
        <v>73</v>
      </c>
      <c r="D13447" s="21" t="s">
        <v>18</v>
      </c>
      <c r="E13447" s="21" t="s">
        <v>948</v>
      </c>
      <c r="F13447" s="21" t="s">
        <v>196</v>
      </c>
      <c r="G13447" s="21">
        <v>1</v>
      </c>
      <c r="H13447" s="20">
        <v>63.390227036235203</v>
      </c>
      <c r="I13447" s="20">
        <v>134.93471414854125</v>
      </c>
      <c r="J13447" s="19" t="s">
        <v>1963</v>
      </c>
      <c r="K13447" s="18">
        <v>12</v>
      </c>
      <c r="L13447" s="18">
        <v>0.5</v>
      </c>
      <c r="M13447" s="18" t="str">
        <f>IF(tbl_data[[#This Row],[PACK COUNT]]&gt;1,"Multipack","Single")</f>
        <v>Single</v>
      </c>
    </row>
    <row r="13448" spans="1:13">
      <c r="A13448" s="21" t="s">
        <v>937</v>
      </c>
      <c r="B13448" s="21" t="s">
        <v>936</v>
      </c>
      <c r="C13448" s="21" t="s">
        <v>73</v>
      </c>
      <c r="D13448" s="21" t="s">
        <v>18</v>
      </c>
      <c r="E13448" s="21" t="s">
        <v>947</v>
      </c>
      <c r="F13448" s="21" t="s">
        <v>196</v>
      </c>
      <c r="G13448" s="21">
        <v>4</v>
      </c>
      <c r="H13448" s="20">
        <v>2.0968410902352237</v>
      </c>
      <c r="I13448" s="20">
        <v>4.3270000752620126</v>
      </c>
      <c r="J13448" s="19" t="s">
        <v>1963</v>
      </c>
      <c r="K13448" s="18">
        <v>12</v>
      </c>
      <c r="L13448" s="18">
        <v>0.5</v>
      </c>
      <c r="M13448" s="18" t="str">
        <f>IF(tbl_data[[#This Row],[PACK COUNT]]&gt;1,"Multipack","Single")</f>
        <v>Multipack</v>
      </c>
    </row>
    <row r="13449" spans="1:13">
      <c r="A13449" s="21" t="s">
        <v>937</v>
      </c>
      <c r="B13449" s="21" t="s">
        <v>936</v>
      </c>
      <c r="C13449" s="21" t="s">
        <v>73</v>
      </c>
      <c r="D13449" s="21" t="s">
        <v>18</v>
      </c>
      <c r="E13449" s="21" t="s">
        <v>946</v>
      </c>
      <c r="F13449" s="21" t="s">
        <v>203</v>
      </c>
      <c r="G13449" s="21">
        <v>1</v>
      </c>
      <c r="H13449" s="20">
        <v>5.2358680855606643</v>
      </c>
      <c r="I13449" s="20">
        <v>9.4648261355698313</v>
      </c>
      <c r="J13449" s="19" t="s">
        <v>1963</v>
      </c>
      <c r="K13449" s="18">
        <v>12</v>
      </c>
      <c r="L13449" s="18">
        <v>1.5</v>
      </c>
      <c r="M13449" s="18" t="str">
        <f>IF(tbl_data[[#This Row],[PACK COUNT]]&gt;1,"Multipack","Single")</f>
        <v>Single</v>
      </c>
    </row>
    <row r="13450" spans="1:13">
      <c r="A13450" s="21" t="s">
        <v>937</v>
      </c>
      <c r="B13450" s="21" t="s">
        <v>936</v>
      </c>
      <c r="C13450" s="21" t="s">
        <v>73</v>
      </c>
      <c r="D13450" s="21" t="s">
        <v>18</v>
      </c>
      <c r="E13450" s="21" t="s">
        <v>945</v>
      </c>
      <c r="F13450" s="21" t="s">
        <v>203</v>
      </c>
      <c r="G13450" s="21">
        <v>1</v>
      </c>
      <c r="H13450" s="20">
        <v>42.744848573412618</v>
      </c>
      <c r="I13450" s="20">
        <v>80.908291020668628</v>
      </c>
      <c r="J13450" s="19" t="s">
        <v>1963</v>
      </c>
      <c r="K13450" s="18">
        <v>12</v>
      </c>
      <c r="L13450" s="18">
        <v>1</v>
      </c>
      <c r="M13450" s="18" t="str">
        <f>IF(tbl_data[[#This Row],[PACK COUNT]]&gt;1,"Multipack","Single")</f>
        <v>Single</v>
      </c>
    </row>
    <row r="13451" spans="1:13">
      <c r="A13451" s="21" t="s">
        <v>937</v>
      </c>
      <c r="B13451" s="21" t="s">
        <v>936</v>
      </c>
      <c r="C13451" s="21" t="s">
        <v>111</v>
      </c>
      <c r="D13451" s="21" t="s">
        <v>18</v>
      </c>
      <c r="E13451" s="21" t="s">
        <v>944</v>
      </c>
      <c r="F13451" s="21" t="s">
        <v>196</v>
      </c>
      <c r="G13451" s="21">
        <v>1</v>
      </c>
      <c r="H13451" s="20">
        <v>6.355207011522972</v>
      </c>
      <c r="I13451" s="20">
        <v>13.67795467211455</v>
      </c>
      <c r="J13451" s="19" t="s">
        <v>1963</v>
      </c>
      <c r="K13451" s="18">
        <v>12</v>
      </c>
      <c r="L13451" s="18">
        <v>0.5</v>
      </c>
      <c r="M13451" s="18" t="str">
        <f>IF(tbl_data[[#This Row],[PACK COUNT]]&gt;1,"Multipack","Single")</f>
        <v>Single</v>
      </c>
    </row>
    <row r="13452" spans="1:13">
      <c r="A13452" s="21" t="s">
        <v>937</v>
      </c>
      <c r="B13452" s="21" t="s">
        <v>936</v>
      </c>
      <c r="C13452" s="21" t="s">
        <v>24</v>
      </c>
      <c r="D13452" s="21" t="s">
        <v>18</v>
      </c>
      <c r="E13452" s="21" t="s">
        <v>943</v>
      </c>
      <c r="F13452" s="21" t="s">
        <v>196</v>
      </c>
      <c r="G13452" s="21">
        <v>1</v>
      </c>
      <c r="H13452" s="20">
        <v>1.4664910427003952</v>
      </c>
      <c r="I13452" s="20">
        <v>3.3146386966536019</v>
      </c>
      <c r="J13452" s="19" t="s">
        <v>1963</v>
      </c>
      <c r="K13452" s="18">
        <v>12</v>
      </c>
      <c r="L13452" s="18">
        <v>0.5</v>
      </c>
      <c r="M13452" s="18" t="str">
        <f>IF(tbl_data[[#This Row],[PACK COUNT]]&gt;1,"Multipack","Single")</f>
        <v>Single</v>
      </c>
    </row>
    <row r="13453" spans="1:13">
      <c r="A13453" s="21" t="s">
        <v>937</v>
      </c>
      <c r="B13453" s="21" t="s">
        <v>936</v>
      </c>
      <c r="C13453" s="21" t="s">
        <v>89</v>
      </c>
      <c r="D13453" s="21" t="s">
        <v>18</v>
      </c>
      <c r="E13453" s="21" t="s">
        <v>942</v>
      </c>
      <c r="F13453" s="21" t="s">
        <v>196</v>
      </c>
      <c r="G13453" s="21">
        <v>1</v>
      </c>
      <c r="H13453" s="20">
        <v>5.1109087408937128</v>
      </c>
      <c r="I13453" s="20">
        <v>9.5153876657812848</v>
      </c>
      <c r="J13453" s="19" t="s">
        <v>1963</v>
      </c>
      <c r="K13453" s="18">
        <v>12</v>
      </c>
      <c r="L13453" s="18">
        <v>0.5</v>
      </c>
      <c r="M13453" s="18" t="str">
        <f>IF(tbl_data[[#This Row],[PACK COUNT]]&gt;1,"Multipack","Single")</f>
        <v>Single</v>
      </c>
    </row>
    <row r="13454" spans="1:13">
      <c r="A13454" s="21" t="s">
        <v>937</v>
      </c>
      <c r="B13454" s="21" t="s">
        <v>936</v>
      </c>
      <c r="C13454" s="21" t="s">
        <v>89</v>
      </c>
      <c r="D13454" s="21" t="s">
        <v>18</v>
      </c>
      <c r="E13454" s="21" t="s">
        <v>941</v>
      </c>
      <c r="F13454" s="21" t="s">
        <v>203</v>
      </c>
      <c r="G13454" s="21">
        <v>1</v>
      </c>
      <c r="H13454" s="20">
        <v>6.5881318532329889</v>
      </c>
      <c r="I13454" s="20">
        <v>10.669019834677206</v>
      </c>
      <c r="J13454" s="19" t="s">
        <v>1963</v>
      </c>
      <c r="K13454" s="18">
        <v>12</v>
      </c>
      <c r="L13454" s="18">
        <v>1</v>
      </c>
      <c r="M13454" s="18" t="str">
        <f>IF(tbl_data[[#This Row],[PACK COUNT]]&gt;1,"Multipack","Single")</f>
        <v>Single</v>
      </c>
    </row>
    <row r="13455" spans="1:13">
      <c r="A13455" s="21" t="s">
        <v>937</v>
      </c>
      <c r="B13455" s="21" t="s">
        <v>936</v>
      </c>
      <c r="C13455" s="21" t="s">
        <v>789</v>
      </c>
      <c r="D13455" s="21" t="s">
        <v>18</v>
      </c>
      <c r="E13455" s="21" t="s">
        <v>940</v>
      </c>
      <c r="F13455" s="21" t="s">
        <v>196</v>
      </c>
      <c r="G13455" s="21">
        <v>1</v>
      </c>
      <c r="H13455" s="20">
        <v>21.50095276992295</v>
      </c>
      <c r="I13455" s="20">
        <v>45.868098485483074</v>
      </c>
      <c r="J13455" s="19" t="s">
        <v>1963</v>
      </c>
      <c r="K13455" s="18">
        <v>12</v>
      </c>
      <c r="L13455" s="18">
        <v>0.5</v>
      </c>
      <c r="M13455" s="18" t="str">
        <f>IF(tbl_data[[#This Row],[PACK COUNT]]&gt;1,"Multipack","Single")</f>
        <v>Single</v>
      </c>
    </row>
    <row r="13456" spans="1:13">
      <c r="A13456" s="21" t="s">
        <v>937</v>
      </c>
      <c r="B13456" s="21" t="s">
        <v>936</v>
      </c>
      <c r="C13456" s="21" t="s">
        <v>789</v>
      </c>
      <c r="D13456" s="21" t="s">
        <v>18</v>
      </c>
      <c r="E13456" s="21" t="s">
        <v>939</v>
      </c>
      <c r="F13456" s="21" t="s">
        <v>203</v>
      </c>
      <c r="G13456" s="21">
        <v>1</v>
      </c>
      <c r="H13456" s="20">
        <v>1.1083490356731167</v>
      </c>
      <c r="I13456" s="20">
        <v>1.9407378596388545</v>
      </c>
      <c r="J13456" s="19" t="s">
        <v>1963</v>
      </c>
      <c r="K13456" s="18">
        <v>12</v>
      </c>
      <c r="L13456" s="18">
        <v>1.5</v>
      </c>
      <c r="M13456" s="18" t="str">
        <f>IF(tbl_data[[#This Row],[PACK COUNT]]&gt;1,"Multipack","Single")</f>
        <v>Single</v>
      </c>
    </row>
    <row r="13457" spans="1:13">
      <c r="A13457" s="21" t="s">
        <v>937</v>
      </c>
      <c r="B13457" s="21" t="s">
        <v>936</v>
      </c>
      <c r="C13457" s="21" t="s">
        <v>789</v>
      </c>
      <c r="D13457" s="21" t="s">
        <v>18</v>
      </c>
      <c r="E13457" s="21" t="s">
        <v>938</v>
      </c>
      <c r="F13457" s="21" t="s">
        <v>203</v>
      </c>
      <c r="G13457" s="21">
        <v>1</v>
      </c>
      <c r="H13457" s="20">
        <v>15.538252880134939</v>
      </c>
      <c r="I13457" s="20">
        <v>30.347100066493041</v>
      </c>
      <c r="J13457" s="19" t="s">
        <v>1963</v>
      </c>
      <c r="K13457" s="18">
        <v>12</v>
      </c>
      <c r="L13457" s="18">
        <v>1</v>
      </c>
      <c r="M13457" s="18" t="str">
        <f>IF(tbl_data[[#This Row],[PACK COUNT]]&gt;1,"Multipack","Single")</f>
        <v>Single</v>
      </c>
    </row>
    <row r="13458" spans="1:13">
      <c r="A13458" s="21" t="s">
        <v>919</v>
      </c>
      <c r="B13458" s="21" t="s">
        <v>933</v>
      </c>
      <c r="C13458" s="21" t="s">
        <v>789</v>
      </c>
      <c r="D13458" s="21" t="s">
        <v>18</v>
      </c>
      <c r="E13458" s="21" t="s">
        <v>932</v>
      </c>
      <c r="F13458" s="21" t="s">
        <v>196</v>
      </c>
      <c r="G13458" s="21">
        <v>1</v>
      </c>
      <c r="H13458" s="20">
        <v>1.463003401835326</v>
      </c>
      <c r="I13458" s="20">
        <v>3.157803848429062</v>
      </c>
      <c r="J13458" s="19" t="s">
        <v>1963</v>
      </c>
      <c r="K13458" s="18">
        <v>12</v>
      </c>
      <c r="L13458" s="18">
        <v>0.5</v>
      </c>
      <c r="M13458" s="18" t="str">
        <f>IF(tbl_data[[#This Row],[PACK COUNT]]&gt;1,"Multipack","Single")</f>
        <v>Single</v>
      </c>
    </row>
    <row r="13459" spans="1:13">
      <c r="A13459" s="21" t="s">
        <v>919</v>
      </c>
      <c r="B13459" s="21" t="s">
        <v>919</v>
      </c>
      <c r="C13459" s="21" t="s">
        <v>929</v>
      </c>
      <c r="D13459" s="21" t="s">
        <v>18</v>
      </c>
      <c r="E13459" s="21" t="s">
        <v>931</v>
      </c>
      <c r="F13459" s="21" t="s">
        <v>196</v>
      </c>
      <c r="G13459" s="21">
        <v>1</v>
      </c>
      <c r="H13459" s="20">
        <v>0.4657572740490542</v>
      </c>
      <c r="I13459" s="20">
        <v>0.83955147467535429</v>
      </c>
      <c r="J13459" s="19" t="s">
        <v>1963</v>
      </c>
      <c r="K13459" s="18">
        <v>12</v>
      </c>
      <c r="L13459" s="18">
        <v>0.33</v>
      </c>
      <c r="M13459" s="18" t="str">
        <f>IF(tbl_data[[#This Row],[PACK COUNT]]&gt;1,"Multipack","Single")</f>
        <v>Single</v>
      </c>
    </row>
    <row r="13460" spans="1:13">
      <c r="A13460" s="21" t="s">
        <v>919</v>
      </c>
      <c r="B13460" s="21" t="s">
        <v>919</v>
      </c>
      <c r="C13460" s="21" t="s">
        <v>929</v>
      </c>
      <c r="D13460" s="21" t="s">
        <v>18</v>
      </c>
      <c r="E13460" s="21" t="s">
        <v>930</v>
      </c>
      <c r="F13460" s="21" t="s">
        <v>196</v>
      </c>
      <c r="G13460" s="21">
        <v>1</v>
      </c>
      <c r="H13460" s="20">
        <v>11.342982932085947</v>
      </c>
      <c r="I13460" s="20">
        <v>21.111912427296009</v>
      </c>
      <c r="J13460" s="19" t="s">
        <v>1963</v>
      </c>
      <c r="K13460" s="18">
        <v>12</v>
      </c>
      <c r="L13460" s="18">
        <v>0.5</v>
      </c>
      <c r="M13460" s="18" t="str">
        <f>IF(tbl_data[[#This Row],[PACK COUNT]]&gt;1,"Multipack","Single")</f>
        <v>Single</v>
      </c>
    </row>
    <row r="13461" spans="1:13">
      <c r="A13461" s="21" t="s">
        <v>919</v>
      </c>
      <c r="B13461" s="21" t="s">
        <v>919</v>
      </c>
      <c r="C13461" s="21" t="s">
        <v>926</v>
      </c>
      <c r="D13461" s="21" t="s">
        <v>18</v>
      </c>
      <c r="E13461" s="21" t="s">
        <v>927</v>
      </c>
      <c r="F13461" s="21" t="s">
        <v>196</v>
      </c>
      <c r="G13461" s="21">
        <v>1</v>
      </c>
      <c r="H13461" s="20">
        <v>6.5573109675420165</v>
      </c>
      <c r="I13461" s="20">
        <v>10.507405687489889</v>
      </c>
      <c r="J13461" s="19" t="s">
        <v>1963</v>
      </c>
      <c r="K13461" s="18">
        <v>12</v>
      </c>
      <c r="L13461" s="18">
        <v>0.5</v>
      </c>
      <c r="M13461" s="18" t="str">
        <f>IF(tbl_data[[#This Row],[PACK COUNT]]&gt;1,"Multipack","Single")</f>
        <v>Single</v>
      </c>
    </row>
    <row r="13462" spans="1:13">
      <c r="A13462" s="21" t="s">
        <v>919</v>
      </c>
      <c r="B13462" s="21" t="s">
        <v>919</v>
      </c>
      <c r="C13462" s="21" t="s">
        <v>926</v>
      </c>
      <c r="D13462" s="21" t="s">
        <v>18</v>
      </c>
      <c r="E13462" s="21" t="s">
        <v>925</v>
      </c>
      <c r="F13462" s="21" t="s">
        <v>203</v>
      </c>
      <c r="G13462" s="21">
        <v>1</v>
      </c>
      <c r="H13462" s="20">
        <v>30.996891663498769</v>
      </c>
      <c r="I13462" s="20">
        <v>34.891090081905375</v>
      </c>
      <c r="J13462" s="19" t="s">
        <v>1963</v>
      </c>
      <c r="K13462" s="18">
        <v>12</v>
      </c>
      <c r="L13462" s="18">
        <v>2</v>
      </c>
      <c r="M13462" s="18" t="str">
        <f>IF(tbl_data[[#This Row],[PACK COUNT]]&gt;1,"Multipack","Single")</f>
        <v>Single</v>
      </c>
    </row>
    <row r="13463" spans="1:13">
      <c r="A13463" s="21" t="s">
        <v>919</v>
      </c>
      <c r="B13463" s="21" t="s">
        <v>919</v>
      </c>
      <c r="C13463" s="21" t="s">
        <v>919</v>
      </c>
      <c r="D13463" s="21" t="s">
        <v>18</v>
      </c>
      <c r="E13463" s="21" t="s">
        <v>924</v>
      </c>
      <c r="F13463" s="21" t="s">
        <v>196</v>
      </c>
      <c r="G13463" s="21">
        <v>1</v>
      </c>
      <c r="H13463" s="20">
        <v>36.504010373186205</v>
      </c>
      <c r="I13463" s="20">
        <v>77.481365430285962</v>
      </c>
      <c r="J13463" s="19" t="s">
        <v>1963</v>
      </c>
      <c r="K13463" s="18">
        <v>12</v>
      </c>
      <c r="L13463" s="18">
        <v>0.5</v>
      </c>
      <c r="M13463" s="18" t="str">
        <f>IF(tbl_data[[#This Row],[PACK COUNT]]&gt;1,"Multipack","Single")</f>
        <v>Single</v>
      </c>
    </row>
    <row r="13464" spans="1:13">
      <c r="A13464" s="21" t="s">
        <v>919</v>
      </c>
      <c r="B13464" s="21" t="s">
        <v>919</v>
      </c>
      <c r="C13464" s="21" t="s">
        <v>919</v>
      </c>
      <c r="D13464" s="21" t="s">
        <v>18</v>
      </c>
      <c r="E13464" s="21" t="s">
        <v>923</v>
      </c>
      <c r="F13464" s="21" t="s">
        <v>196</v>
      </c>
      <c r="G13464" s="21">
        <v>5</v>
      </c>
      <c r="H13464" s="20">
        <v>3.7148127116466263E-2</v>
      </c>
      <c r="I13464" s="20">
        <v>9.4799956491738432E-2</v>
      </c>
      <c r="J13464" s="19" t="s">
        <v>1963</v>
      </c>
      <c r="K13464" s="18">
        <v>12</v>
      </c>
      <c r="L13464" s="18">
        <v>0.5</v>
      </c>
      <c r="M13464" s="18" t="str">
        <f>IF(tbl_data[[#This Row],[PACK COUNT]]&gt;1,"Multipack","Single")</f>
        <v>Multipack</v>
      </c>
    </row>
    <row r="13465" spans="1:13">
      <c r="A13465" s="21" t="s">
        <v>919</v>
      </c>
      <c r="B13465" s="21" t="s">
        <v>919</v>
      </c>
      <c r="C13465" s="21" t="s">
        <v>89</v>
      </c>
      <c r="D13465" s="21" t="s">
        <v>18</v>
      </c>
      <c r="E13465" s="21" t="s">
        <v>922</v>
      </c>
      <c r="F13465" s="21" t="s">
        <v>196</v>
      </c>
      <c r="G13465" s="21">
        <v>1</v>
      </c>
      <c r="H13465" s="20">
        <v>23.781193855988395</v>
      </c>
      <c r="I13465" s="20">
        <v>38.600965255592442</v>
      </c>
      <c r="J13465" s="19" t="s">
        <v>1963</v>
      </c>
      <c r="K13465" s="18">
        <v>12</v>
      </c>
      <c r="L13465" s="18">
        <v>0.5</v>
      </c>
      <c r="M13465" s="18" t="str">
        <f>IF(tbl_data[[#This Row],[PACK COUNT]]&gt;1,"Multipack","Single")</f>
        <v>Single</v>
      </c>
    </row>
    <row r="13466" spans="1:13">
      <c r="A13466" s="21" t="s">
        <v>919</v>
      </c>
      <c r="B13466" s="21" t="s">
        <v>919</v>
      </c>
      <c r="C13466" s="21" t="s">
        <v>89</v>
      </c>
      <c r="D13466" s="21" t="s">
        <v>18</v>
      </c>
      <c r="E13466" s="21" t="s">
        <v>921</v>
      </c>
      <c r="F13466" s="21" t="s">
        <v>203</v>
      </c>
      <c r="G13466" s="21">
        <v>1</v>
      </c>
      <c r="H13466" s="20">
        <v>8.5219175877295683</v>
      </c>
      <c r="I13466" s="20">
        <v>8.3980974931465848</v>
      </c>
      <c r="J13466" s="19" t="s">
        <v>1963</v>
      </c>
      <c r="K13466" s="18">
        <v>12</v>
      </c>
      <c r="L13466" s="18">
        <v>1.5</v>
      </c>
      <c r="M13466" s="18" t="str">
        <f>IF(tbl_data[[#This Row],[PACK COUNT]]&gt;1,"Multipack","Single")</f>
        <v>Single</v>
      </c>
    </row>
    <row r="13467" spans="1:13">
      <c r="A13467" s="21" t="s">
        <v>919</v>
      </c>
      <c r="B13467" s="21" t="s">
        <v>919</v>
      </c>
      <c r="C13467" s="21" t="s">
        <v>89</v>
      </c>
      <c r="D13467" s="21" t="s">
        <v>18</v>
      </c>
      <c r="E13467" s="21" t="s">
        <v>920</v>
      </c>
      <c r="F13467" s="21" t="s">
        <v>203</v>
      </c>
      <c r="G13467" s="21">
        <v>1</v>
      </c>
      <c r="H13467" s="20">
        <v>13.093590592170381</v>
      </c>
      <c r="I13467" s="20">
        <v>13.301691026734535</v>
      </c>
      <c r="J13467" s="19" t="s">
        <v>1963</v>
      </c>
      <c r="K13467" s="18">
        <v>12</v>
      </c>
      <c r="L13467" s="18">
        <v>2</v>
      </c>
      <c r="M13467" s="18" t="str">
        <f>IF(tbl_data[[#This Row],[PACK COUNT]]&gt;1,"Multipack","Single")</f>
        <v>Single</v>
      </c>
    </row>
    <row r="13468" spans="1:13">
      <c r="A13468" s="21" t="s">
        <v>915</v>
      </c>
      <c r="B13468" s="21" t="s">
        <v>914</v>
      </c>
      <c r="C13468" s="21" t="s">
        <v>73</v>
      </c>
      <c r="D13468" s="21" t="s">
        <v>18</v>
      </c>
      <c r="E13468" s="21" t="s">
        <v>1250</v>
      </c>
      <c r="F13468" s="21" t="s">
        <v>196</v>
      </c>
      <c r="G13468" s="21">
        <v>2</v>
      </c>
      <c r="H13468" s="20">
        <v>2.1696932756013636</v>
      </c>
      <c r="I13468" s="20">
        <v>4.3061296548236649</v>
      </c>
      <c r="J13468" s="19" t="s">
        <v>1963</v>
      </c>
      <c r="K13468" s="18">
        <v>12</v>
      </c>
      <c r="L13468" s="18">
        <v>0.5</v>
      </c>
      <c r="M13468" s="18" t="str">
        <f>IF(tbl_data[[#This Row],[PACK COUNT]]&gt;1,"Multipack","Single")</f>
        <v>Multipack</v>
      </c>
    </row>
    <row r="13469" spans="1:13">
      <c r="A13469" s="21" t="s">
        <v>915</v>
      </c>
      <c r="B13469" s="21" t="s">
        <v>914</v>
      </c>
      <c r="C13469" s="21" t="s">
        <v>73</v>
      </c>
      <c r="D13469" s="21" t="s">
        <v>18</v>
      </c>
      <c r="E13469" s="21" t="s">
        <v>916</v>
      </c>
      <c r="F13469" s="21" t="s">
        <v>196</v>
      </c>
      <c r="G13469" s="21">
        <v>1</v>
      </c>
      <c r="H13469" s="20">
        <v>42.86874238518898</v>
      </c>
      <c r="I13469" s="20">
        <v>114.51886214470251</v>
      </c>
      <c r="J13469" s="19" t="s">
        <v>1963</v>
      </c>
      <c r="K13469" s="18">
        <v>12</v>
      </c>
      <c r="L13469" s="18">
        <v>0.5</v>
      </c>
      <c r="M13469" s="18" t="str">
        <f>IF(tbl_data[[#This Row],[PACK COUNT]]&gt;1,"Multipack","Single")</f>
        <v>Single</v>
      </c>
    </row>
    <row r="13470" spans="1:13">
      <c r="A13470" s="21" t="s">
        <v>915</v>
      </c>
      <c r="B13470" s="21" t="s">
        <v>914</v>
      </c>
      <c r="C13470" s="21" t="s">
        <v>789</v>
      </c>
      <c r="D13470" s="21" t="s">
        <v>18</v>
      </c>
      <c r="E13470" s="21" t="s">
        <v>913</v>
      </c>
      <c r="F13470" s="21" t="s">
        <v>196</v>
      </c>
      <c r="G13470" s="21">
        <v>1</v>
      </c>
      <c r="H13470" s="20">
        <v>1.0836963825692938</v>
      </c>
      <c r="I13470" s="20">
        <v>2.1356404140539911</v>
      </c>
      <c r="J13470" s="19" t="s">
        <v>1963</v>
      </c>
      <c r="K13470" s="18">
        <v>12</v>
      </c>
      <c r="L13470" s="18">
        <v>0.5</v>
      </c>
      <c r="M13470" s="18" t="str">
        <f>IF(tbl_data[[#This Row],[PACK COUNT]]&gt;1,"Multipack","Single")</f>
        <v>Single</v>
      </c>
    </row>
    <row r="13471" spans="1:13">
      <c r="A13471" s="21" t="s">
        <v>915</v>
      </c>
      <c r="B13471" s="21" t="s">
        <v>914</v>
      </c>
      <c r="C13471" s="21" t="s">
        <v>789</v>
      </c>
      <c r="D13471" s="21" t="s">
        <v>18</v>
      </c>
      <c r="E13471" s="21" t="s">
        <v>913</v>
      </c>
      <c r="F13471" s="21" t="s">
        <v>196</v>
      </c>
      <c r="G13471" s="21">
        <v>1</v>
      </c>
      <c r="H13471" s="20">
        <v>9.0588582235684214</v>
      </c>
      <c r="I13471" s="20">
        <v>23.943301501331181</v>
      </c>
      <c r="J13471" s="19" t="s">
        <v>1963</v>
      </c>
      <c r="K13471" s="18">
        <v>12</v>
      </c>
      <c r="L13471" s="18">
        <v>0.5</v>
      </c>
      <c r="M13471" s="18" t="str">
        <f>IF(tbl_data[[#This Row],[PACK COUNT]]&gt;1,"Multipack","Single")</f>
        <v>Single</v>
      </c>
    </row>
    <row r="13472" spans="1:13">
      <c r="A13472" s="21" t="s">
        <v>915</v>
      </c>
      <c r="B13472" s="21" t="s">
        <v>1291</v>
      </c>
      <c r="C13472" s="21" t="s">
        <v>1291</v>
      </c>
      <c r="D13472" s="21" t="s">
        <v>18</v>
      </c>
      <c r="E13472" s="21" t="s">
        <v>1290</v>
      </c>
      <c r="F13472" s="21" t="s">
        <v>196</v>
      </c>
      <c r="G13472" s="21">
        <v>1</v>
      </c>
      <c r="H13472" s="20">
        <v>3.8660760728454584E-3</v>
      </c>
      <c r="I13472" s="20">
        <v>4.0406853001783349E-3</v>
      </c>
      <c r="J13472" s="19" t="s">
        <v>1963</v>
      </c>
      <c r="K13472" s="18">
        <v>12</v>
      </c>
      <c r="L13472" s="18">
        <v>0.5</v>
      </c>
      <c r="M13472" s="18" t="str">
        <f>IF(tbl_data[[#This Row],[PACK COUNT]]&gt;1,"Multipack","Single")</f>
        <v>Single</v>
      </c>
    </row>
    <row r="13473" spans="1:13">
      <c r="A13473" s="21" t="s">
        <v>904</v>
      </c>
      <c r="B13473" s="21" t="s">
        <v>907</v>
      </c>
      <c r="C13473" s="21" t="s">
        <v>789</v>
      </c>
      <c r="D13473" s="21" t="s">
        <v>18</v>
      </c>
      <c r="E13473" s="21" t="s">
        <v>912</v>
      </c>
      <c r="F13473" s="21" t="s">
        <v>196</v>
      </c>
      <c r="G13473" s="21">
        <v>1</v>
      </c>
      <c r="H13473" s="20">
        <v>4.6524704606647864</v>
      </c>
      <c r="I13473" s="20">
        <v>14.167504770058827</v>
      </c>
      <c r="J13473" s="19" t="s">
        <v>1963</v>
      </c>
      <c r="K13473" s="18">
        <v>12</v>
      </c>
      <c r="L13473" s="18">
        <v>0.5</v>
      </c>
      <c r="M13473" s="18" t="str">
        <f>IF(tbl_data[[#This Row],[PACK COUNT]]&gt;1,"Multipack","Single")</f>
        <v>Single</v>
      </c>
    </row>
    <row r="13474" spans="1:13">
      <c r="A13474" s="21" t="s">
        <v>904</v>
      </c>
      <c r="B13474" s="21" t="s">
        <v>907</v>
      </c>
      <c r="C13474" s="21" t="s">
        <v>789</v>
      </c>
      <c r="D13474" s="21" t="s">
        <v>18</v>
      </c>
      <c r="E13474" s="21" t="s">
        <v>912</v>
      </c>
      <c r="F13474" s="21" t="s">
        <v>196</v>
      </c>
      <c r="G13474" s="21">
        <v>1</v>
      </c>
      <c r="H13474" s="20">
        <v>0.49226621701646717</v>
      </c>
      <c r="I13474" s="20">
        <v>1.5683169747858905</v>
      </c>
      <c r="J13474" s="19" t="s">
        <v>1963</v>
      </c>
      <c r="K13474" s="18">
        <v>12</v>
      </c>
      <c r="L13474" s="18">
        <v>0.5</v>
      </c>
      <c r="M13474" s="18" t="str">
        <f>IF(tbl_data[[#This Row],[PACK COUNT]]&gt;1,"Multipack","Single")</f>
        <v>Single</v>
      </c>
    </row>
    <row r="13475" spans="1:13">
      <c r="A13475" s="21" t="s">
        <v>904</v>
      </c>
      <c r="B13475" s="21" t="s">
        <v>907</v>
      </c>
      <c r="C13475" s="21" t="s">
        <v>789</v>
      </c>
      <c r="D13475" s="21" t="s">
        <v>18</v>
      </c>
      <c r="E13475" s="21" t="s">
        <v>912</v>
      </c>
      <c r="F13475" s="21" t="s">
        <v>196</v>
      </c>
      <c r="G13475" s="21">
        <v>1</v>
      </c>
      <c r="H13475" s="20">
        <v>0.51785139821648818</v>
      </c>
      <c r="I13475" s="20">
        <v>1.290283353894073</v>
      </c>
      <c r="J13475" s="19" t="s">
        <v>1963</v>
      </c>
      <c r="K13475" s="18">
        <v>12</v>
      </c>
      <c r="L13475" s="18">
        <v>0.5</v>
      </c>
      <c r="M13475" s="18" t="str">
        <f>IF(tbl_data[[#This Row],[PACK COUNT]]&gt;1,"Multipack","Single")</f>
        <v>Single</v>
      </c>
    </row>
    <row r="13476" spans="1:13">
      <c r="A13476" s="21" t="s">
        <v>904</v>
      </c>
      <c r="B13476" s="21" t="s">
        <v>907</v>
      </c>
      <c r="C13476" s="21" t="s">
        <v>907</v>
      </c>
      <c r="D13476" s="21" t="s">
        <v>18</v>
      </c>
      <c r="E13476" s="21" t="s">
        <v>910</v>
      </c>
      <c r="F13476" s="21" t="s">
        <v>196</v>
      </c>
      <c r="G13476" s="21">
        <v>1</v>
      </c>
      <c r="H13476" s="20">
        <v>37.314189928507972</v>
      </c>
      <c r="I13476" s="20">
        <v>100.37830968717667</v>
      </c>
      <c r="J13476" s="19" t="s">
        <v>1963</v>
      </c>
      <c r="K13476" s="18">
        <v>12</v>
      </c>
      <c r="L13476" s="18">
        <v>0.5</v>
      </c>
      <c r="M13476" s="18" t="str">
        <f>IF(tbl_data[[#This Row],[PACK COUNT]]&gt;1,"Multipack","Single")</f>
        <v>Single</v>
      </c>
    </row>
    <row r="13477" spans="1:13">
      <c r="A13477" s="21" t="s">
        <v>904</v>
      </c>
      <c r="B13477" s="21" t="s">
        <v>907</v>
      </c>
      <c r="C13477" s="21" t="s">
        <v>907</v>
      </c>
      <c r="D13477" s="21" t="s">
        <v>18</v>
      </c>
      <c r="E13477" s="21" t="s">
        <v>911</v>
      </c>
      <c r="F13477" s="21" t="s">
        <v>196</v>
      </c>
      <c r="G13477" s="21">
        <v>4</v>
      </c>
      <c r="H13477" s="20">
        <v>0.38949906674296014</v>
      </c>
      <c r="I13477" s="20">
        <v>1.184705564818167</v>
      </c>
      <c r="J13477" s="19" t="s">
        <v>1963</v>
      </c>
      <c r="K13477" s="18">
        <v>12</v>
      </c>
      <c r="L13477" s="18">
        <v>0.5</v>
      </c>
      <c r="M13477" s="18" t="str">
        <f>IF(tbl_data[[#This Row],[PACK COUNT]]&gt;1,"Multipack","Single")</f>
        <v>Multipack</v>
      </c>
    </row>
    <row r="13478" spans="1:13">
      <c r="A13478" s="21" t="s">
        <v>904</v>
      </c>
      <c r="B13478" s="21" t="s">
        <v>907</v>
      </c>
      <c r="C13478" s="21" t="s">
        <v>907</v>
      </c>
      <c r="D13478" s="21" t="s">
        <v>18</v>
      </c>
      <c r="E13478" s="21" t="s">
        <v>910</v>
      </c>
      <c r="F13478" s="21" t="s">
        <v>196</v>
      </c>
      <c r="G13478" s="21">
        <v>1</v>
      </c>
      <c r="H13478" s="20">
        <v>0.49389915760115477</v>
      </c>
      <c r="I13478" s="20">
        <v>1.3552971577740751</v>
      </c>
      <c r="J13478" s="19" t="s">
        <v>1963</v>
      </c>
      <c r="K13478" s="18">
        <v>12</v>
      </c>
      <c r="L13478" s="18">
        <v>0.5</v>
      </c>
      <c r="M13478" s="18" t="str">
        <f>IF(tbl_data[[#This Row],[PACK COUNT]]&gt;1,"Multipack","Single")</f>
        <v>Single</v>
      </c>
    </row>
    <row r="13479" spans="1:13">
      <c r="A13479" s="21" t="s">
        <v>904</v>
      </c>
      <c r="B13479" s="21" t="s">
        <v>907</v>
      </c>
      <c r="C13479" s="21" t="s">
        <v>907</v>
      </c>
      <c r="D13479" s="21" t="s">
        <v>18</v>
      </c>
      <c r="E13479" s="21" t="s">
        <v>910</v>
      </c>
      <c r="F13479" s="21" t="s">
        <v>196</v>
      </c>
      <c r="G13479" s="21">
        <v>1</v>
      </c>
      <c r="H13479" s="20">
        <v>0.51836352099267724</v>
      </c>
      <c r="I13479" s="20">
        <v>1.2140933116529764</v>
      </c>
      <c r="J13479" s="19" t="s">
        <v>1963</v>
      </c>
      <c r="K13479" s="18">
        <v>12</v>
      </c>
      <c r="L13479" s="18">
        <v>0.5</v>
      </c>
      <c r="M13479" s="18" t="str">
        <f>IF(tbl_data[[#This Row],[PACK COUNT]]&gt;1,"Multipack","Single")</f>
        <v>Single</v>
      </c>
    </row>
    <row r="13480" spans="1:13">
      <c r="A13480" s="21" t="s">
        <v>904</v>
      </c>
      <c r="B13480" s="21" t="s">
        <v>907</v>
      </c>
      <c r="C13480" s="21" t="s">
        <v>909</v>
      </c>
      <c r="D13480" s="21" t="s">
        <v>18</v>
      </c>
      <c r="E13480" s="21" t="s">
        <v>908</v>
      </c>
      <c r="F13480" s="21" t="s">
        <v>196</v>
      </c>
      <c r="G13480" s="21">
        <v>1</v>
      </c>
      <c r="H13480" s="20">
        <v>13.293564627924916</v>
      </c>
      <c r="I13480" s="20">
        <v>35.661202076382018</v>
      </c>
      <c r="J13480" s="19" t="s">
        <v>1963</v>
      </c>
      <c r="K13480" s="18">
        <v>12</v>
      </c>
      <c r="L13480" s="18">
        <v>0.5</v>
      </c>
      <c r="M13480" s="18" t="str">
        <f>IF(tbl_data[[#This Row],[PACK COUNT]]&gt;1,"Multipack","Single")</f>
        <v>Single</v>
      </c>
    </row>
    <row r="13481" spans="1:13">
      <c r="A13481" s="21" t="s">
        <v>904</v>
      </c>
      <c r="B13481" s="21" t="s">
        <v>907</v>
      </c>
      <c r="C13481" s="21" t="s">
        <v>909</v>
      </c>
      <c r="D13481" s="21" t="s">
        <v>18</v>
      </c>
      <c r="E13481" s="21" t="s">
        <v>908</v>
      </c>
      <c r="F13481" s="21" t="s">
        <v>196</v>
      </c>
      <c r="G13481" s="21">
        <v>1</v>
      </c>
      <c r="H13481" s="20">
        <v>0.51203025295298454</v>
      </c>
      <c r="I13481" s="20">
        <v>1.2700630283174841</v>
      </c>
      <c r="J13481" s="19" t="s">
        <v>1963</v>
      </c>
      <c r="K13481" s="18">
        <v>12</v>
      </c>
      <c r="L13481" s="18">
        <v>0.5</v>
      </c>
      <c r="M13481" s="18" t="str">
        <f>IF(tbl_data[[#This Row],[PACK COUNT]]&gt;1,"Multipack","Single")</f>
        <v>Single</v>
      </c>
    </row>
    <row r="13482" spans="1:13">
      <c r="A13482" s="21" t="s">
        <v>900</v>
      </c>
      <c r="B13482" s="21" t="s">
        <v>899</v>
      </c>
      <c r="C13482" s="21" t="s">
        <v>898</v>
      </c>
      <c r="D13482" s="21" t="s">
        <v>18</v>
      </c>
      <c r="E13482" s="21" t="s">
        <v>901</v>
      </c>
      <c r="F13482" s="21" t="s">
        <v>203</v>
      </c>
      <c r="G13482" s="21">
        <v>1</v>
      </c>
      <c r="H13482" s="20">
        <v>3.9655428790906915</v>
      </c>
      <c r="I13482" s="20">
        <v>5.5022333179979341</v>
      </c>
      <c r="J13482" s="19" t="s">
        <v>1963</v>
      </c>
      <c r="K13482" s="18">
        <v>12</v>
      </c>
      <c r="L13482" s="18">
        <v>1</v>
      </c>
      <c r="M13482" s="18" t="str">
        <f>IF(tbl_data[[#This Row],[PACK COUNT]]&gt;1,"Multipack","Single")</f>
        <v>Single</v>
      </c>
    </row>
    <row r="13483" spans="1:13">
      <c r="A13483" s="21" t="s">
        <v>900</v>
      </c>
      <c r="B13483" s="21" t="s">
        <v>899</v>
      </c>
      <c r="C13483" s="21" t="s">
        <v>898</v>
      </c>
      <c r="D13483" s="21" t="s">
        <v>18</v>
      </c>
      <c r="E13483" s="21" t="s">
        <v>901</v>
      </c>
      <c r="F13483" s="21" t="s">
        <v>203</v>
      </c>
      <c r="G13483" s="21">
        <v>1</v>
      </c>
      <c r="H13483" s="20">
        <v>1.9911359048908452</v>
      </c>
      <c r="I13483" s="20">
        <v>2.8157084584220118</v>
      </c>
      <c r="J13483" s="19" t="s">
        <v>1963</v>
      </c>
      <c r="K13483" s="18">
        <v>12</v>
      </c>
      <c r="L13483" s="18">
        <v>1</v>
      </c>
      <c r="M13483" s="18" t="str">
        <f>IF(tbl_data[[#This Row],[PACK COUNT]]&gt;1,"Multipack","Single")</f>
        <v>Single</v>
      </c>
    </row>
    <row r="13484" spans="1:13">
      <c r="A13484" s="21" t="s">
        <v>900</v>
      </c>
      <c r="B13484" s="21" t="s">
        <v>899</v>
      </c>
      <c r="C13484" s="21" t="s">
        <v>898</v>
      </c>
      <c r="D13484" s="21" t="s">
        <v>18</v>
      </c>
      <c r="E13484" s="21" t="s">
        <v>897</v>
      </c>
      <c r="F13484" s="21" t="s">
        <v>203</v>
      </c>
      <c r="G13484" s="21">
        <v>1</v>
      </c>
      <c r="H13484" s="20">
        <v>8.6935249043989202</v>
      </c>
      <c r="I13484" s="20">
        <v>10.628662090173689</v>
      </c>
      <c r="J13484" s="19" t="s">
        <v>1963</v>
      </c>
      <c r="K13484" s="18">
        <v>12</v>
      </c>
      <c r="L13484" s="18">
        <v>2</v>
      </c>
      <c r="M13484" s="18" t="str">
        <f>IF(tbl_data[[#This Row],[PACK COUNT]]&gt;1,"Multipack","Single")</f>
        <v>Single</v>
      </c>
    </row>
    <row r="13485" spans="1:13">
      <c r="A13485" s="21" t="s">
        <v>900</v>
      </c>
      <c r="B13485" s="21" t="s">
        <v>899</v>
      </c>
      <c r="C13485" s="21" t="s">
        <v>898</v>
      </c>
      <c r="D13485" s="21" t="s">
        <v>18</v>
      </c>
      <c r="E13485" s="21" t="s">
        <v>897</v>
      </c>
      <c r="F13485" s="21" t="s">
        <v>203</v>
      </c>
      <c r="G13485" s="21">
        <v>1</v>
      </c>
      <c r="H13485" s="20">
        <v>4.2889171731716322</v>
      </c>
      <c r="I13485" s="20">
        <v>5.5233564615400645</v>
      </c>
      <c r="J13485" s="19" t="s">
        <v>1963</v>
      </c>
      <c r="K13485" s="18">
        <v>12</v>
      </c>
      <c r="L13485" s="18">
        <v>2</v>
      </c>
      <c r="M13485" s="18" t="str">
        <f>IF(tbl_data[[#This Row],[PACK COUNT]]&gt;1,"Multipack","Single")</f>
        <v>Single</v>
      </c>
    </row>
    <row r="13486" spans="1:13">
      <c r="A13486" s="21" t="s">
        <v>841</v>
      </c>
      <c r="B13486" s="21" t="s">
        <v>841</v>
      </c>
      <c r="C13486" s="21" t="s">
        <v>117</v>
      </c>
      <c r="D13486" s="21" t="s">
        <v>18</v>
      </c>
      <c r="E13486" s="21" t="s">
        <v>896</v>
      </c>
      <c r="F13486" s="21" t="s">
        <v>196</v>
      </c>
      <c r="G13486" s="21">
        <v>1</v>
      </c>
      <c r="H13486" s="20">
        <v>0.15321788334685024</v>
      </c>
      <c r="I13486" s="20">
        <v>0.39383698305078629</v>
      </c>
      <c r="J13486" s="19" t="s">
        <v>1963</v>
      </c>
      <c r="K13486" s="18">
        <v>12</v>
      </c>
      <c r="L13486" s="18">
        <v>1</v>
      </c>
      <c r="M13486" s="18" t="str">
        <f>IF(tbl_data[[#This Row],[PACK COUNT]]&gt;1,"Multipack","Single")</f>
        <v>Single</v>
      </c>
    </row>
    <row r="13487" spans="1:13">
      <c r="A13487" s="21" t="s">
        <v>841</v>
      </c>
      <c r="B13487" s="21" t="s">
        <v>841</v>
      </c>
      <c r="C13487" s="21" t="s">
        <v>117</v>
      </c>
      <c r="D13487" s="21" t="s">
        <v>18</v>
      </c>
      <c r="E13487" s="21" t="s">
        <v>895</v>
      </c>
      <c r="F13487" s="21" t="s">
        <v>196</v>
      </c>
      <c r="G13487" s="21">
        <v>1</v>
      </c>
      <c r="H13487" s="20">
        <v>0.19875794751693393</v>
      </c>
      <c r="I13487" s="20">
        <v>0.29496227203123504</v>
      </c>
      <c r="J13487" s="19" t="s">
        <v>1963</v>
      </c>
      <c r="K13487" s="18">
        <v>12</v>
      </c>
      <c r="L13487" s="18">
        <v>0.5</v>
      </c>
      <c r="M13487" s="18" t="str">
        <f>IF(tbl_data[[#This Row],[PACK COUNT]]&gt;1,"Multipack","Single")</f>
        <v>Single</v>
      </c>
    </row>
    <row r="13488" spans="1:13">
      <c r="A13488" s="21" t="s">
        <v>841</v>
      </c>
      <c r="B13488" s="21" t="s">
        <v>841</v>
      </c>
      <c r="C13488" s="21" t="s">
        <v>894</v>
      </c>
      <c r="D13488" s="21" t="s">
        <v>18</v>
      </c>
      <c r="E13488" s="21" t="s">
        <v>893</v>
      </c>
      <c r="F13488" s="21" t="s">
        <v>196</v>
      </c>
      <c r="G13488" s="21">
        <v>1</v>
      </c>
      <c r="H13488" s="20">
        <v>1.0769743736834763</v>
      </c>
      <c r="I13488" s="20">
        <v>3.0112313609786625</v>
      </c>
      <c r="J13488" s="19" t="s">
        <v>1963</v>
      </c>
      <c r="K13488" s="18">
        <v>12</v>
      </c>
      <c r="L13488" s="18">
        <v>0.5</v>
      </c>
      <c r="M13488" s="18" t="str">
        <f>IF(tbl_data[[#This Row],[PACK COUNT]]&gt;1,"Multipack","Single")</f>
        <v>Single</v>
      </c>
    </row>
    <row r="13489" spans="1:13">
      <c r="A13489" s="21" t="s">
        <v>841</v>
      </c>
      <c r="B13489" s="21" t="s">
        <v>841</v>
      </c>
      <c r="C13489" s="21" t="s">
        <v>273</v>
      </c>
      <c r="D13489" s="21" t="s">
        <v>18</v>
      </c>
      <c r="E13489" s="21" t="s">
        <v>892</v>
      </c>
      <c r="F13489" s="21" t="s">
        <v>196</v>
      </c>
      <c r="G13489" s="21">
        <v>1</v>
      </c>
      <c r="H13489" s="20">
        <v>5.4451372113914757E-2</v>
      </c>
      <c r="I13489" s="20">
        <v>0.13275510508163701</v>
      </c>
      <c r="J13489" s="19" t="s">
        <v>1963</v>
      </c>
      <c r="K13489" s="18">
        <v>12</v>
      </c>
      <c r="L13489" s="18">
        <v>0.5</v>
      </c>
      <c r="M13489" s="18" t="str">
        <f>IF(tbl_data[[#This Row],[PACK COUNT]]&gt;1,"Multipack","Single")</f>
        <v>Single</v>
      </c>
    </row>
    <row r="13490" spans="1:13">
      <c r="A13490" s="21" t="s">
        <v>841</v>
      </c>
      <c r="B13490" s="21" t="s">
        <v>841</v>
      </c>
      <c r="C13490" s="21" t="s">
        <v>273</v>
      </c>
      <c r="D13490" s="21" t="s">
        <v>18</v>
      </c>
      <c r="E13490" s="21" t="s">
        <v>891</v>
      </c>
      <c r="F13490" s="21" t="s">
        <v>196</v>
      </c>
      <c r="G13490" s="21">
        <v>1</v>
      </c>
      <c r="H13490" s="20">
        <v>0.25014792606358488</v>
      </c>
      <c r="I13490" s="20">
        <v>0.56923173742160671</v>
      </c>
      <c r="J13490" s="19" t="s">
        <v>1963</v>
      </c>
      <c r="K13490" s="18">
        <v>12</v>
      </c>
      <c r="L13490" s="18">
        <v>1</v>
      </c>
      <c r="M13490" s="18" t="str">
        <f>IF(tbl_data[[#This Row],[PACK COUNT]]&gt;1,"Multipack","Single")</f>
        <v>Single</v>
      </c>
    </row>
    <row r="13491" spans="1:13">
      <c r="A13491" s="21" t="s">
        <v>841</v>
      </c>
      <c r="B13491" s="21" t="s">
        <v>841</v>
      </c>
      <c r="C13491" s="21" t="s">
        <v>273</v>
      </c>
      <c r="D13491" s="21" t="s">
        <v>18</v>
      </c>
      <c r="E13491" s="21" t="s">
        <v>890</v>
      </c>
      <c r="F13491" s="21" t="s">
        <v>203</v>
      </c>
      <c r="G13491" s="21">
        <v>1</v>
      </c>
      <c r="H13491" s="20">
        <v>1.1778709294138843</v>
      </c>
      <c r="I13491" s="20">
        <v>2.1163696984282825</v>
      </c>
      <c r="J13491" s="19" t="s">
        <v>1963</v>
      </c>
      <c r="K13491" s="18">
        <v>12</v>
      </c>
      <c r="L13491" s="18">
        <v>1.5</v>
      </c>
      <c r="M13491" s="18" t="str">
        <f>IF(tbl_data[[#This Row],[PACK COUNT]]&gt;1,"Multipack","Single")</f>
        <v>Single</v>
      </c>
    </row>
    <row r="13492" spans="1:13">
      <c r="A13492" s="21" t="s">
        <v>841</v>
      </c>
      <c r="B13492" s="21" t="s">
        <v>841</v>
      </c>
      <c r="C13492" s="21" t="s">
        <v>889</v>
      </c>
      <c r="D13492" s="21" t="s">
        <v>18</v>
      </c>
      <c r="E13492" s="21" t="s">
        <v>888</v>
      </c>
      <c r="F13492" s="21" t="s">
        <v>196</v>
      </c>
      <c r="G13492" s="21">
        <v>1</v>
      </c>
      <c r="H13492" s="20">
        <v>0.44576791977458186</v>
      </c>
      <c r="I13492" s="20">
        <v>1.7531688384459263</v>
      </c>
      <c r="J13492" s="19" t="s">
        <v>1963</v>
      </c>
      <c r="K13492" s="18">
        <v>12</v>
      </c>
      <c r="L13492" s="18">
        <v>0.5</v>
      </c>
      <c r="M13492" s="18" t="str">
        <f>IF(tbl_data[[#This Row],[PACK COUNT]]&gt;1,"Multipack","Single")</f>
        <v>Single</v>
      </c>
    </row>
    <row r="13493" spans="1:13">
      <c r="A13493" s="21" t="s">
        <v>841</v>
      </c>
      <c r="B13493" s="21" t="s">
        <v>841</v>
      </c>
      <c r="C13493" s="21" t="s">
        <v>889</v>
      </c>
      <c r="D13493" s="21" t="s">
        <v>18</v>
      </c>
      <c r="E13493" s="21" t="s">
        <v>1203</v>
      </c>
      <c r="F13493" s="21" t="s">
        <v>196</v>
      </c>
      <c r="G13493" s="21">
        <v>1</v>
      </c>
      <c r="H13493" s="20">
        <v>2.734920432331318E-2</v>
      </c>
      <c r="I13493" s="20">
        <v>0.10448917657322325</v>
      </c>
      <c r="J13493" s="19" t="s">
        <v>1963</v>
      </c>
      <c r="K13493" s="18">
        <v>12</v>
      </c>
      <c r="L13493" s="18">
        <v>1</v>
      </c>
      <c r="M13493" s="18" t="str">
        <f>IF(tbl_data[[#This Row],[PACK COUNT]]&gt;1,"Multipack","Single")</f>
        <v>Single</v>
      </c>
    </row>
    <row r="13494" spans="1:13">
      <c r="A13494" s="21" t="s">
        <v>841</v>
      </c>
      <c r="B13494" s="21" t="s">
        <v>841</v>
      </c>
      <c r="C13494" s="21" t="s">
        <v>887</v>
      </c>
      <c r="D13494" s="21" t="s">
        <v>18</v>
      </c>
      <c r="E13494" s="21" t="s">
        <v>886</v>
      </c>
      <c r="F13494" s="21" t="s">
        <v>196</v>
      </c>
      <c r="G13494" s="21">
        <v>1</v>
      </c>
      <c r="H13494" s="20">
        <v>0.73561675795428372</v>
      </c>
      <c r="I13494" s="20">
        <v>1.454567471117397</v>
      </c>
      <c r="J13494" s="19" t="s">
        <v>1963</v>
      </c>
      <c r="K13494" s="18">
        <v>12</v>
      </c>
      <c r="L13494" s="18">
        <v>0.5</v>
      </c>
      <c r="M13494" s="18" t="str">
        <f>IF(tbl_data[[#This Row],[PACK COUNT]]&gt;1,"Multipack","Single")</f>
        <v>Single</v>
      </c>
    </row>
    <row r="13495" spans="1:13">
      <c r="A13495" s="21" t="s">
        <v>841</v>
      </c>
      <c r="B13495" s="21" t="s">
        <v>841</v>
      </c>
      <c r="C13495" s="21" t="s">
        <v>885</v>
      </c>
      <c r="D13495" s="21" t="s">
        <v>18</v>
      </c>
      <c r="E13495" s="21" t="s">
        <v>884</v>
      </c>
      <c r="F13495" s="21" t="s">
        <v>196</v>
      </c>
      <c r="G13495" s="21">
        <v>1</v>
      </c>
      <c r="H13495" s="20">
        <v>0.20201820457100483</v>
      </c>
      <c r="I13495" s="20">
        <v>0.83223399009089249</v>
      </c>
      <c r="J13495" s="19" t="s">
        <v>1963</v>
      </c>
      <c r="K13495" s="18">
        <v>12</v>
      </c>
      <c r="L13495" s="18">
        <v>0.5</v>
      </c>
      <c r="M13495" s="18" t="str">
        <f>IF(tbl_data[[#This Row],[PACK COUNT]]&gt;1,"Multipack","Single")</f>
        <v>Single</v>
      </c>
    </row>
    <row r="13496" spans="1:13">
      <c r="A13496" s="21" t="s">
        <v>841</v>
      </c>
      <c r="B13496" s="21" t="s">
        <v>841</v>
      </c>
      <c r="C13496" s="21" t="s">
        <v>885</v>
      </c>
      <c r="D13496" s="21" t="s">
        <v>18</v>
      </c>
      <c r="E13496" s="21" t="s">
        <v>1372</v>
      </c>
      <c r="F13496" s="21" t="s">
        <v>196</v>
      </c>
      <c r="G13496" s="21">
        <v>1</v>
      </c>
      <c r="H13496" s="20">
        <v>1.7205825368497092E-3</v>
      </c>
      <c r="I13496" s="20">
        <v>1.0605899432589098E-2</v>
      </c>
      <c r="J13496" s="19" t="s">
        <v>1963</v>
      </c>
      <c r="K13496" s="18">
        <v>12</v>
      </c>
      <c r="L13496" s="18">
        <v>2</v>
      </c>
      <c r="M13496" s="18" t="str">
        <f>IF(tbl_data[[#This Row],[PACK COUNT]]&gt;1,"Multipack","Single")</f>
        <v>Single</v>
      </c>
    </row>
    <row r="13497" spans="1:13">
      <c r="A13497" s="21" t="s">
        <v>841</v>
      </c>
      <c r="B13497" s="21" t="s">
        <v>841</v>
      </c>
      <c r="C13497" s="21" t="s">
        <v>882</v>
      </c>
      <c r="D13497" s="21" t="s">
        <v>18</v>
      </c>
      <c r="E13497" s="21" t="s">
        <v>883</v>
      </c>
      <c r="F13497" s="21" t="s">
        <v>196</v>
      </c>
      <c r="G13497" s="21">
        <v>1</v>
      </c>
      <c r="H13497" s="20">
        <v>0.60210434614143815</v>
      </c>
      <c r="I13497" s="20">
        <v>2.1351478146819085</v>
      </c>
      <c r="J13497" s="19" t="s">
        <v>1963</v>
      </c>
      <c r="K13497" s="18">
        <v>12</v>
      </c>
      <c r="L13497" s="18">
        <v>0.5</v>
      </c>
      <c r="M13497" s="18" t="str">
        <f>IF(tbl_data[[#This Row],[PACK COUNT]]&gt;1,"Multipack","Single")</f>
        <v>Single</v>
      </c>
    </row>
    <row r="13498" spans="1:13">
      <c r="A13498" s="21" t="s">
        <v>841</v>
      </c>
      <c r="B13498" s="21" t="s">
        <v>841</v>
      </c>
      <c r="C13498" s="21" t="s">
        <v>882</v>
      </c>
      <c r="D13498" s="21" t="s">
        <v>18</v>
      </c>
      <c r="E13498" s="21" t="s">
        <v>881</v>
      </c>
      <c r="F13498" s="21" t="s">
        <v>196</v>
      </c>
      <c r="G13498" s="21">
        <v>1</v>
      </c>
      <c r="H13498" s="20">
        <v>7.6791291557826047E-2</v>
      </c>
      <c r="I13498" s="20">
        <v>0.28105433227207338</v>
      </c>
      <c r="J13498" s="19" t="s">
        <v>1963</v>
      </c>
      <c r="K13498" s="18">
        <v>12</v>
      </c>
      <c r="L13498" s="18">
        <v>1</v>
      </c>
      <c r="M13498" s="18" t="str">
        <f>IF(tbl_data[[#This Row],[PACK COUNT]]&gt;1,"Multipack","Single")</f>
        <v>Single</v>
      </c>
    </row>
    <row r="13499" spans="1:13">
      <c r="A13499" s="21" t="s">
        <v>841</v>
      </c>
      <c r="B13499" s="21" t="s">
        <v>841</v>
      </c>
      <c r="C13499" s="21" t="s">
        <v>880</v>
      </c>
      <c r="D13499" s="21" t="s">
        <v>18</v>
      </c>
      <c r="E13499" s="21" t="s">
        <v>879</v>
      </c>
      <c r="F13499" s="21" t="s">
        <v>196</v>
      </c>
      <c r="G13499" s="21">
        <v>1</v>
      </c>
      <c r="H13499" s="20">
        <v>0.48500167418771462</v>
      </c>
      <c r="I13499" s="20">
        <v>0.98373698901679785</v>
      </c>
      <c r="J13499" s="19" t="s">
        <v>1963</v>
      </c>
      <c r="K13499" s="18">
        <v>12</v>
      </c>
      <c r="L13499" s="18">
        <v>0.5</v>
      </c>
      <c r="M13499" s="18" t="str">
        <f>IF(tbl_data[[#This Row],[PACK COUNT]]&gt;1,"Multipack","Single")</f>
        <v>Single</v>
      </c>
    </row>
    <row r="13500" spans="1:13">
      <c r="A13500" s="21" t="s">
        <v>841</v>
      </c>
      <c r="B13500" s="21" t="s">
        <v>841</v>
      </c>
      <c r="C13500" s="21" t="s">
        <v>876</v>
      </c>
      <c r="D13500" s="21" t="s">
        <v>18</v>
      </c>
      <c r="E13500" s="21" t="s">
        <v>875</v>
      </c>
      <c r="F13500" s="21" t="s">
        <v>196</v>
      </c>
      <c r="G13500" s="21">
        <v>1</v>
      </c>
      <c r="H13500" s="20">
        <v>6.4537709322558576E-2</v>
      </c>
      <c r="I13500" s="20">
        <v>0.26543812777854275</v>
      </c>
      <c r="J13500" s="19" t="s">
        <v>1963</v>
      </c>
      <c r="K13500" s="18">
        <v>12</v>
      </c>
      <c r="L13500" s="18">
        <v>0.5</v>
      </c>
      <c r="M13500" s="18" t="str">
        <f>IF(tbl_data[[#This Row],[PACK COUNT]]&gt;1,"Multipack","Single")</f>
        <v>Single</v>
      </c>
    </row>
    <row r="13501" spans="1:13">
      <c r="A13501" s="21" t="s">
        <v>841</v>
      </c>
      <c r="B13501" s="21" t="s">
        <v>841</v>
      </c>
      <c r="C13501" s="21" t="s">
        <v>874</v>
      </c>
      <c r="D13501" s="21" t="s">
        <v>18</v>
      </c>
      <c r="E13501" s="21" t="s">
        <v>873</v>
      </c>
      <c r="F13501" s="21" t="s">
        <v>196</v>
      </c>
      <c r="G13501" s="21">
        <v>1</v>
      </c>
      <c r="H13501" s="20">
        <v>0.17360575342040591</v>
      </c>
      <c r="I13501" s="20">
        <v>0.6938870541183344</v>
      </c>
      <c r="J13501" s="19" t="s">
        <v>1963</v>
      </c>
      <c r="K13501" s="18">
        <v>12</v>
      </c>
      <c r="L13501" s="18">
        <v>0.5</v>
      </c>
      <c r="M13501" s="18" t="str">
        <f>IF(tbl_data[[#This Row],[PACK COUNT]]&gt;1,"Multipack","Single")</f>
        <v>Single</v>
      </c>
    </row>
    <row r="13502" spans="1:13">
      <c r="A13502" s="21" t="s">
        <v>841</v>
      </c>
      <c r="B13502" s="21" t="s">
        <v>841</v>
      </c>
      <c r="C13502" s="21" t="s">
        <v>1371</v>
      </c>
      <c r="D13502" s="21" t="s">
        <v>18</v>
      </c>
      <c r="E13502" s="21" t="s">
        <v>1370</v>
      </c>
      <c r="F13502" s="21" t="s">
        <v>196</v>
      </c>
      <c r="G13502" s="21">
        <v>1</v>
      </c>
      <c r="H13502" s="20">
        <v>2.3656520968305027E-2</v>
      </c>
      <c r="I13502" s="20">
        <v>3.3520852895763287E-2</v>
      </c>
      <c r="J13502" s="19" t="s">
        <v>1963</v>
      </c>
      <c r="K13502" s="18">
        <v>12</v>
      </c>
      <c r="L13502" s="18">
        <v>0.5</v>
      </c>
      <c r="M13502" s="18" t="str">
        <f>IF(tbl_data[[#This Row],[PACK COUNT]]&gt;1,"Multipack","Single")</f>
        <v>Single</v>
      </c>
    </row>
    <row r="13503" spans="1:13">
      <c r="A13503" s="21" t="s">
        <v>841</v>
      </c>
      <c r="B13503" s="21" t="s">
        <v>849</v>
      </c>
      <c r="C13503" s="21" t="s">
        <v>1190</v>
      </c>
      <c r="D13503" s="21" t="s">
        <v>18</v>
      </c>
      <c r="E13503" s="21" t="s">
        <v>1289</v>
      </c>
      <c r="F13503" s="21" t="s">
        <v>196</v>
      </c>
      <c r="G13503" s="21">
        <v>1</v>
      </c>
      <c r="H13503" s="20">
        <v>0.10684444678052706</v>
      </c>
      <c r="I13503" s="20">
        <v>0.17778454005021854</v>
      </c>
      <c r="J13503" s="19" t="s">
        <v>1963</v>
      </c>
      <c r="K13503" s="18">
        <v>12</v>
      </c>
      <c r="L13503" s="18">
        <v>0.5</v>
      </c>
      <c r="M13503" s="18" t="str">
        <f>IF(tbl_data[[#This Row],[PACK COUNT]]&gt;1,"Multipack","Single")</f>
        <v>Single</v>
      </c>
    </row>
    <row r="13504" spans="1:13">
      <c r="A13504" s="21" t="s">
        <v>841</v>
      </c>
      <c r="B13504" s="21" t="s">
        <v>849</v>
      </c>
      <c r="C13504" s="21" t="s">
        <v>869</v>
      </c>
      <c r="D13504" s="21" t="s">
        <v>18</v>
      </c>
      <c r="E13504" s="21" t="s">
        <v>868</v>
      </c>
      <c r="F13504" s="21" t="s">
        <v>196</v>
      </c>
      <c r="G13504" s="21">
        <v>1</v>
      </c>
      <c r="H13504" s="20">
        <v>0.45980340007131487</v>
      </c>
      <c r="I13504" s="20">
        <v>1.2391020906236796</v>
      </c>
      <c r="J13504" s="19" t="s">
        <v>1963</v>
      </c>
      <c r="K13504" s="18">
        <v>12</v>
      </c>
      <c r="L13504" s="18">
        <v>0.5</v>
      </c>
      <c r="M13504" s="18" t="str">
        <f>IF(tbl_data[[#This Row],[PACK COUNT]]&gt;1,"Multipack","Single")</f>
        <v>Single</v>
      </c>
    </row>
    <row r="13505" spans="1:13">
      <c r="A13505" s="21" t="s">
        <v>841</v>
      </c>
      <c r="B13505" s="21" t="s">
        <v>849</v>
      </c>
      <c r="C13505" s="21" t="s">
        <v>73</v>
      </c>
      <c r="D13505" s="21" t="s">
        <v>18</v>
      </c>
      <c r="E13505" s="21" t="s">
        <v>867</v>
      </c>
      <c r="F13505" s="21" t="s">
        <v>196</v>
      </c>
      <c r="G13505" s="21">
        <v>1</v>
      </c>
      <c r="H13505" s="20">
        <v>0.43409762584233019</v>
      </c>
      <c r="I13505" s="20">
        <v>1.0392367792158981</v>
      </c>
      <c r="J13505" s="19" t="s">
        <v>1963</v>
      </c>
      <c r="K13505" s="18">
        <v>12</v>
      </c>
      <c r="L13505" s="18">
        <v>0.5</v>
      </c>
      <c r="M13505" s="18" t="str">
        <f>IF(tbl_data[[#This Row],[PACK COUNT]]&gt;1,"Multipack","Single")</f>
        <v>Single</v>
      </c>
    </row>
    <row r="13506" spans="1:13">
      <c r="A13506" s="21" t="s">
        <v>841</v>
      </c>
      <c r="B13506" s="21" t="s">
        <v>849</v>
      </c>
      <c r="C13506" s="21" t="s">
        <v>73</v>
      </c>
      <c r="D13506" s="21" t="s">
        <v>18</v>
      </c>
      <c r="E13506" s="21" t="s">
        <v>866</v>
      </c>
      <c r="F13506" s="21" t="s">
        <v>196</v>
      </c>
      <c r="G13506" s="21">
        <v>1</v>
      </c>
      <c r="H13506" s="20">
        <v>0.29377832767316669</v>
      </c>
      <c r="I13506" s="20">
        <v>0.70045544687163896</v>
      </c>
      <c r="J13506" s="19" t="s">
        <v>1963</v>
      </c>
      <c r="K13506" s="18">
        <v>12</v>
      </c>
      <c r="L13506" s="18">
        <v>1</v>
      </c>
      <c r="M13506" s="18" t="str">
        <f>IF(tbl_data[[#This Row],[PACK COUNT]]&gt;1,"Multipack","Single")</f>
        <v>Single</v>
      </c>
    </row>
    <row r="13507" spans="1:13">
      <c r="A13507" s="21" t="s">
        <v>841</v>
      </c>
      <c r="B13507" s="21" t="s">
        <v>849</v>
      </c>
      <c r="C13507" s="21" t="s">
        <v>73</v>
      </c>
      <c r="D13507" s="21" t="s">
        <v>18</v>
      </c>
      <c r="E13507" s="21" t="s">
        <v>865</v>
      </c>
      <c r="F13507" s="21" t="s">
        <v>203</v>
      </c>
      <c r="G13507" s="21">
        <v>1</v>
      </c>
      <c r="H13507" s="20">
        <v>0.28553906760329206</v>
      </c>
      <c r="I13507" s="20">
        <v>0.51862772339643215</v>
      </c>
      <c r="J13507" s="19" t="s">
        <v>1963</v>
      </c>
      <c r="K13507" s="18">
        <v>12</v>
      </c>
      <c r="L13507" s="18">
        <v>1.5</v>
      </c>
      <c r="M13507" s="18" t="str">
        <f>IF(tbl_data[[#This Row],[PACK COUNT]]&gt;1,"Multipack","Single")</f>
        <v>Single</v>
      </c>
    </row>
    <row r="13508" spans="1:13">
      <c r="A13508" s="21" t="s">
        <v>841</v>
      </c>
      <c r="B13508" s="21" t="s">
        <v>849</v>
      </c>
      <c r="C13508" s="21" t="s">
        <v>864</v>
      </c>
      <c r="D13508" s="21" t="s">
        <v>18</v>
      </c>
      <c r="E13508" s="21" t="s">
        <v>863</v>
      </c>
      <c r="F13508" s="21" t="s">
        <v>196</v>
      </c>
      <c r="G13508" s="21">
        <v>1</v>
      </c>
      <c r="H13508" s="20">
        <v>0.33424491432268894</v>
      </c>
      <c r="I13508" s="20">
        <v>0.67042614466117434</v>
      </c>
      <c r="J13508" s="19" t="s">
        <v>1963</v>
      </c>
      <c r="K13508" s="18">
        <v>12</v>
      </c>
      <c r="L13508" s="18">
        <v>0.5</v>
      </c>
      <c r="M13508" s="18" t="str">
        <f>IF(tbl_data[[#This Row],[PACK COUNT]]&gt;1,"Multipack","Single")</f>
        <v>Single</v>
      </c>
    </row>
    <row r="13509" spans="1:13">
      <c r="A13509" s="21" t="s">
        <v>841</v>
      </c>
      <c r="B13509" s="21" t="s">
        <v>849</v>
      </c>
      <c r="C13509" s="21" t="s">
        <v>862</v>
      </c>
      <c r="D13509" s="21" t="s">
        <v>18</v>
      </c>
      <c r="E13509" s="21" t="s">
        <v>861</v>
      </c>
      <c r="F13509" s="21" t="s">
        <v>196</v>
      </c>
      <c r="G13509" s="21">
        <v>1</v>
      </c>
      <c r="H13509" s="20">
        <v>0.26750860511296792</v>
      </c>
      <c r="I13509" s="20">
        <v>0.67813619114242707</v>
      </c>
      <c r="J13509" s="19" t="s">
        <v>1963</v>
      </c>
      <c r="K13509" s="18">
        <v>12</v>
      </c>
      <c r="L13509" s="18">
        <v>0.5</v>
      </c>
      <c r="M13509" s="18" t="str">
        <f>IF(tbl_data[[#This Row],[PACK COUNT]]&gt;1,"Multipack","Single")</f>
        <v>Single</v>
      </c>
    </row>
    <row r="13510" spans="1:13">
      <c r="A13510" s="21" t="s">
        <v>841</v>
      </c>
      <c r="B13510" s="21" t="s">
        <v>849</v>
      </c>
      <c r="C13510" s="21" t="s">
        <v>1369</v>
      </c>
      <c r="D13510" s="21" t="s">
        <v>18</v>
      </c>
      <c r="E13510" s="21" t="s">
        <v>1368</v>
      </c>
      <c r="F13510" s="21" t="s">
        <v>196</v>
      </c>
      <c r="G13510" s="21">
        <v>1</v>
      </c>
      <c r="H13510" s="20">
        <v>5.2169026826359077E-3</v>
      </c>
      <c r="I13510" s="20">
        <v>7.7144494214073699E-3</v>
      </c>
      <c r="J13510" s="19" t="s">
        <v>1963</v>
      </c>
      <c r="K13510" s="18">
        <v>12</v>
      </c>
      <c r="L13510" s="18">
        <v>0.5</v>
      </c>
      <c r="M13510" s="18" t="str">
        <f>IF(tbl_data[[#This Row],[PACK COUNT]]&gt;1,"Multipack","Single")</f>
        <v>Single</v>
      </c>
    </row>
    <row r="13511" spans="1:13">
      <c r="A13511" s="21" t="s">
        <v>841</v>
      </c>
      <c r="B13511" s="21" t="s">
        <v>849</v>
      </c>
      <c r="C13511" s="21" t="s">
        <v>860</v>
      </c>
      <c r="D13511" s="21" t="s">
        <v>18</v>
      </c>
      <c r="E13511" s="21" t="s">
        <v>859</v>
      </c>
      <c r="F13511" s="21" t="s">
        <v>196</v>
      </c>
      <c r="G13511" s="21">
        <v>1</v>
      </c>
      <c r="H13511" s="20">
        <v>1.4204654338515452</v>
      </c>
      <c r="I13511" s="20">
        <v>2.7657469639953245</v>
      </c>
      <c r="J13511" s="19" t="s">
        <v>1963</v>
      </c>
      <c r="K13511" s="18">
        <v>12</v>
      </c>
      <c r="L13511" s="18">
        <v>0.5</v>
      </c>
      <c r="M13511" s="18" t="str">
        <f>IF(tbl_data[[#This Row],[PACK COUNT]]&gt;1,"Multipack","Single")</f>
        <v>Single</v>
      </c>
    </row>
    <row r="13512" spans="1:13">
      <c r="A13512" s="21" t="s">
        <v>841</v>
      </c>
      <c r="B13512" s="21" t="s">
        <v>849</v>
      </c>
      <c r="C13512" s="21" t="s">
        <v>856</v>
      </c>
      <c r="D13512" s="21" t="s">
        <v>18</v>
      </c>
      <c r="E13512" s="21" t="s">
        <v>858</v>
      </c>
      <c r="F13512" s="21" t="s">
        <v>196</v>
      </c>
      <c r="G13512" s="21">
        <v>1</v>
      </c>
      <c r="H13512" s="20">
        <v>0.51121885709595016</v>
      </c>
      <c r="I13512" s="20">
        <v>1.2644029963443162</v>
      </c>
      <c r="J13512" s="19" t="s">
        <v>1963</v>
      </c>
      <c r="K13512" s="18">
        <v>12</v>
      </c>
      <c r="L13512" s="18">
        <v>0.5</v>
      </c>
      <c r="M13512" s="18" t="str">
        <f>IF(tbl_data[[#This Row],[PACK COUNT]]&gt;1,"Multipack","Single")</f>
        <v>Single</v>
      </c>
    </row>
    <row r="13513" spans="1:13">
      <c r="A13513" s="21" t="s">
        <v>841</v>
      </c>
      <c r="B13513" s="21" t="s">
        <v>849</v>
      </c>
      <c r="C13513" s="21" t="s">
        <v>856</v>
      </c>
      <c r="D13513" s="21" t="s">
        <v>18</v>
      </c>
      <c r="E13513" s="21" t="s">
        <v>857</v>
      </c>
      <c r="F13513" s="21" t="s">
        <v>196</v>
      </c>
      <c r="G13513" s="21">
        <v>1</v>
      </c>
      <c r="H13513" s="20">
        <v>0.31728661719488022</v>
      </c>
      <c r="I13513" s="20">
        <v>0.78302760072124833</v>
      </c>
      <c r="J13513" s="19" t="s">
        <v>1963</v>
      </c>
      <c r="K13513" s="18">
        <v>12</v>
      </c>
      <c r="L13513" s="18">
        <v>1</v>
      </c>
      <c r="M13513" s="18" t="str">
        <f>IF(tbl_data[[#This Row],[PACK COUNT]]&gt;1,"Multipack","Single")</f>
        <v>Single</v>
      </c>
    </row>
    <row r="13514" spans="1:13">
      <c r="A13514" s="21" t="s">
        <v>841</v>
      </c>
      <c r="B13514" s="21" t="s">
        <v>849</v>
      </c>
      <c r="C13514" s="21" t="s">
        <v>856</v>
      </c>
      <c r="D13514" s="21" t="s">
        <v>18</v>
      </c>
      <c r="E13514" s="21" t="s">
        <v>855</v>
      </c>
      <c r="F13514" s="21" t="s">
        <v>203</v>
      </c>
      <c r="G13514" s="21">
        <v>1</v>
      </c>
      <c r="H13514" s="20">
        <v>0.40262429135510741</v>
      </c>
      <c r="I13514" s="20">
        <v>0.78681972312599613</v>
      </c>
      <c r="J13514" s="19" t="s">
        <v>1963</v>
      </c>
      <c r="K13514" s="18">
        <v>12</v>
      </c>
      <c r="L13514" s="18">
        <v>1.5</v>
      </c>
      <c r="M13514" s="18" t="str">
        <f>IF(tbl_data[[#This Row],[PACK COUNT]]&gt;1,"Multipack","Single")</f>
        <v>Single</v>
      </c>
    </row>
    <row r="13515" spans="1:13">
      <c r="A13515" s="21" t="s">
        <v>841</v>
      </c>
      <c r="B13515" s="21" t="s">
        <v>849</v>
      </c>
      <c r="C13515" s="21" t="s">
        <v>135</v>
      </c>
      <c r="D13515" s="21" t="s">
        <v>18</v>
      </c>
      <c r="E13515" s="21" t="s">
        <v>854</v>
      </c>
      <c r="F13515" s="21" t="s">
        <v>196</v>
      </c>
      <c r="G13515" s="21">
        <v>1</v>
      </c>
      <c r="H13515" s="20">
        <v>1.5799327474939732E-2</v>
      </c>
      <c r="I13515" s="20">
        <v>2.658418118806687E-2</v>
      </c>
      <c r="J13515" s="19" t="s">
        <v>1963</v>
      </c>
      <c r="K13515" s="18">
        <v>12</v>
      </c>
      <c r="L13515" s="18">
        <v>0.5</v>
      </c>
      <c r="M13515" s="18" t="str">
        <f>IF(tbl_data[[#This Row],[PACK COUNT]]&gt;1,"Multipack","Single")</f>
        <v>Single</v>
      </c>
    </row>
    <row r="13516" spans="1:13">
      <c r="A13516" s="21" t="s">
        <v>841</v>
      </c>
      <c r="B13516" s="21" t="s">
        <v>849</v>
      </c>
      <c r="C13516" s="21" t="s">
        <v>1329</v>
      </c>
      <c r="D13516" s="21" t="s">
        <v>18</v>
      </c>
      <c r="E13516" s="21" t="s">
        <v>1328</v>
      </c>
      <c r="F13516" s="21" t="s">
        <v>196</v>
      </c>
      <c r="G13516" s="21">
        <v>1</v>
      </c>
      <c r="H13516" s="20">
        <v>0.13389588117973689</v>
      </c>
      <c r="I13516" s="20">
        <v>0.22071665547509656</v>
      </c>
      <c r="J13516" s="19" t="s">
        <v>1963</v>
      </c>
      <c r="K13516" s="18">
        <v>12</v>
      </c>
      <c r="L13516" s="18">
        <v>0.5</v>
      </c>
      <c r="M13516" s="18" t="str">
        <f>IF(tbl_data[[#This Row],[PACK COUNT]]&gt;1,"Multipack","Single")</f>
        <v>Single</v>
      </c>
    </row>
    <row r="13517" spans="1:13">
      <c r="A13517" s="21" t="s">
        <v>841</v>
      </c>
      <c r="B13517" s="21" t="s">
        <v>849</v>
      </c>
      <c r="C13517" s="21" t="s">
        <v>1327</v>
      </c>
      <c r="D13517" s="21" t="s">
        <v>18</v>
      </c>
      <c r="E13517" s="21" t="s">
        <v>1326</v>
      </c>
      <c r="F13517" s="21" t="s">
        <v>196</v>
      </c>
      <c r="G13517" s="21">
        <v>1</v>
      </c>
      <c r="H13517" s="20">
        <v>6.5000363606239578E-2</v>
      </c>
      <c r="I13517" s="20">
        <v>8.3438961101723955E-2</v>
      </c>
      <c r="J13517" s="19" t="s">
        <v>1963</v>
      </c>
      <c r="K13517" s="18">
        <v>12</v>
      </c>
      <c r="L13517" s="18">
        <v>0.5</v>
      </c>
      <c r="M13517" s="18" t="str">
        <f>IF(tbl_data[[#This Row],[PACK COUNT]]&gt;1,"Multipack","Single")</f>
        <v>Single</v>
      </c>
    </row>
    <row r="13518" spans="1:13">
      <c r="A13518" s="21" t="s">
        <v>841</v>
      </c>
      <c r="B13518" s="21" t="s">
        <v>849</v>
      </c>
      <c r="C13518" s="21" t="s">
        <v>1288</v>
      </c>
      <c r="D13518" s="21" t="s">
        <v>18</v>
      </c>
      <c r="E13518" s="21" t="s">
        <v>1287</v>
      </c>
      <c r="F13518" s="21" t="s">
        <v>196</v>
      </c>
      <c r="G13518" s="21">
        <v>1</v>
      </c>
      <c r="H13518" s="20">
        <v>0.18437340903392824</v>
      </c>
      <c r="I13518" s="20">
        <v>0.20835600055224576</v>
      </c>
      <c r="J13518" s="19" t="s">
        <v>1963</v>
      </c>
      <c r="K13518" s="18">
        <v>12</v>
      </c>
      <c r="L13518" s="18">
        <v>0.5</v>
      </c>
      <c r="M13518" s="18" t="str">
        <f>IF(tbl_data[[#This Row],[PACK COUNT]]&gt;1,"Multipack","Single")</f>
        <v>Single</v>
      </c>
    </row>
    <row r="13519" spans="1:13">
      <c r="A13519" s="21" t="s">
        <v>841</v>
      </c>
      <c r="B13519" s="21" t="s">
        <v>849</v>
      </c>
      <c r="C13519" s="21" t="s">
        <v>1227</v>
      </c>
      <c r="D13519" s="21" t="s">
        <v>18</v>
      </c>
      <c r="E13519" s="21" t="s">
        <v>1226</v>
      </c>
      <c r="F13519" s="21" t="s">
        <v>196</v>
      </c>
      <c r="G13519" s="21">
        <v>1</v>
      </c>
      <c r="H13519" s="20">
        <v>8.5254942501045913E-2</v>
      </c>
      <c r="I13519" s="20">
        <v>8.5185801278666817E-2</v>
      </c>
      <c r="J13519" s="19" t="s">
        <v>1963</v>
      </c>
      <c r="K13519" s="18">
        <v>12</v>
      </c>
      <c r="L13519" s="18">
        <v>0.5</v>
      </c>
      <c r="M13519" s="18" t="str">
        <f>IF(tbl_data[[#This Row],[PACK COUNT]]&gt;1,"Multipack","Single")</f>
        <v>Single</v>
      </c>
    </row>
    <row r="13520" spans="1:13">
      <c r="A13520" s="21" t="s">
        <v>841</v>
      </c>
      <c r="B13520" s="21" t="s">
        <v>849</v>
      </c>
      <c r="C13520" s="21" t="s">
        <v>1286</v>
      </c>
      <c r="D13520" s="21" t="s">
        <v>18</v>
      </c>
      <c r="E13520" s="21" t="s">
        <v>1285</v>
      </c>
      <c r="F13520" s="21" t="s">
        <v>196</v>
      </c>
      <c r="G13520" s="21">
        <v>1</v>
      </c>
      <c r="H13520" s="20">
        <v>0.10348632635343584</v>
      </c>
      <c r="I13520" s="20">
        <v>0.14482858245884864</v>
      </c>
      <c r="J13520" s="19" t="s">
        <v>1963</v>
      </c>
      <c r="K13520" s="18">
        <v>12</v>
      </c>
      <c r="L13520" s="18">
        <v>0.5</v>
      </c>
      <c r="M13520" s="18" t="str">
        <f>IF(tbl_data[[#This Row],[PACK COUNT]]&gt;1,"Multipack","Single")</f>
        <v>Single</v>
      </c>
    </row>
    <row r="13521" spans="1:13">
      <c r="A13521" s="21" t="s">
        <v>841</v>
      </c>
      <c r="B13521" s="21" t="s">
        <v>840</v>
      </c>
      <c r="C13521" s="21" t="s">
        <v>181</v>
      </c>
      <c r="D13521" s="21" t="s">
        <v>18</v>
      </c>
      <c r="E13521" s="21" t="s">
        <v>1367</v>
      </c>
      <c r="F13521" s="21" t="s">
        <v>203</v>
      </c>
      <c r="G13521" s="21">
        <v>1</v>
      </c>
      <c r="H13521" s="20">
        <v>0.27764960456305304</v>
      </c>
      <c r="I13521" s="20">
        <v>0.24246707857661581</v>
      </c>
      <c r="J13521" s="19" t="s">
        <v>1963</v>
      </c>
      <c r="K13521" s="18">
        <v>12</v>
      </c>
      <c r="L13521" s="18">
        <v>2</v>
      </c>
      <c r="M13521" s="18" t="str">
        <f>IF(tbl_data[[#This Row],[PACK COUNT]]&gt;1,"Multipack","Single")</f>
        <v>Single</v>
      </c>
    </row>
    <row r="13522" spans="1:13">
      <c r="A13522" s="21" t="s">
        <v>841</v>
      </c>
      <c r="B13522" s="21" t="s">
        <v>840</v>
      </c>
      <c r="C13522" s="21" t="s">
        <v>73</v>
      </c>
      <c r="D13522" s="21" t="s">
        <v>18</v>
      </c>
      <c r="E13522" s="21" t="s">
        <v>846</v>
      </c>
      <c r="F13522" s="21" t="s">
        <v>196</v>
      </c>
      <c r="G13522" s="21">
        <v>1</v>
      </c>
      <c r="H13522" s="20">
        <v>2.1032339716324717</v>
      </c>
      <c r="I13522" s="20">
        <v>4.3921941455133364</v>
      </c>
      <c r="J13522" s="19" t="s">
        <v>1963</v>
      </c>
      <c r="K13522" s="18">
        <v>12</v>
      </c>
      <c r="L13522" s="18">
        <v>0.5</v>
      </c>
      <c r="M13522" s="18" t="str">
        <f>IF(tbl_data[[#This Row],[PACK COUNT]]&gt;1,"Multipack","Single")</f>
        <v>Single</v>
      </c>
    </row>
    <row r="13523" spans="1:13">
      <c r="A13523" s="21" t="s">
        <v>841</v>
      </c>
      <c r="B13523" s="21" t="s">
        <v>840</v>
      </c>
      <c r="C13523" s="21" t="s">
        <v>73</v>
      </c>
      <c r="D13523" s="21" t="s">
        <v>18</v>
      </c>
      <c r="E13523" s="21" t="s">
        <v>845</v>
      </c>
      <c r="F13523" s="21" t="s">
        <v>203</v>
      </c>
      <c r="G13523" s="21">
        <v>1</v>
      </c>
      <c r="H13523" s="20">
        <v>4.4633836374798843</v>
      </c>
      <c r="I13523" s="20">
        <v>5.5184065326884033</v>
      </c>
      <c r="J13523" s="19" t="s">
        <v>1963</v>
      </c>
      <c r="K13523" s="18">
        <v>12</v>
      </c>
      <c r="L13523" s="18">
        <v>2</v>
      </c>
      <c r="M13523" s="18" t="str">
        <f>IF(tbl_data[[#This Row],[PACK COUNT]]&gt;1,"Multipack","Single")</f>
        <v>Single</v>
      </c>
    </row>
    <row r="13524" spans="1:13">
      <c r="A13524" s="21" t="s">
        <v>841</v>
      </c>
      <c r="B13524" s="21" t="s">
        <v>840</v>
      </c>
      <c r="C13524" s="21" t="s">
        <v>111</v>
      </c>
      <c r="D13524" s="21" t="s">
        <v>18</v>
      </c>
      <c r="E13524" s="21" t="s">
        <v>844</v>
      </c>
      <c r="F13524" s="21" t="s">
        <v>203</v>
      </c>
      <c r="G13524" s="21">
        <v>1</v>
      </c>
      <c r="H13524" s="20">
        <v>2.6205079251652319</v>
      </c>
      <c r="I13524" s="20">
        <v>3.1882146860035157</v>
      </c>
      <c r="J13524" s="19" t="s">
        <v>1963</v>
      </c>
      <c r="K13524" s="18">
        <v>12</v>
      </c>
      <c r="L13524" s="18">
        <v>2</v>
      </c>
      <c r="M13524" s="18" t="str">
        <f>IF(tbl_data[[#This Row],[PACK COUNT]]&gt;1,"Multipack","Single")</f>
        <v>Single</v>
      </c>
    </row>
    <row r="13525" spans="1:13">
      <c r="A13525" s="21" t="s">
        <v>841</v>
      </c>
      <c r="B13525" s="21" t="s">
        <v>840</v>
      </c>
      <c r="C13525" s="21" t="s">
        <v>111</v>
      </c>
      <c r="D13525" s="21" t="s">
        <v>18</v>
      </c>
      <c r="E13525" s="21" t="s">
        <v>843</v>
      </c>
      <c r="F13525" s="21" t="s">
        <v>196</v>
      </c>
      <c r="G13525" s="21">
        <v>1</v>
      </c>
      <c r="H13525" s="20">
        <v>0.63314413709498962</v>
      </c>
      <c r="I13525" s="20">
        <v>1.3299692742185842</v>
      </c>
      <c r="J13525" s="19" t="s">
        <v>1963</v>
      </c>
      <c r="K13525" s="18">
        <v>12</v>
      </c>
      <c r="L13525" s="18">
        <v>0.5</v>
      </c>
      <c r="M13525" s="18" t="str">
        <f>IF(tbl_data[[#This Row],[PACK COUNT]]&gt;1,"Multipack","Single")</f>
        <v>Single</v>
      </c>
    </row>
    <row r="13526" spans="1:13">
      <c r="A13526" s="21" t="s">
        <v>841</v>
      </c>
      <c r="B13526" s="21" t="s">
        <v>840</v>
      </c>
      <c r="C13526" s="21" t="s">
        <v>175</v>
      </c>
      <c r="D13526" s="21" t="s">
        <v>18</v>
      </c>
      <c r="E13526" s="21" t="s">
        <v>842</v>
      </c>
      <c r="F13526" s="21" t="s">
        <v>196</v>
      </c>
      <c r="G13526" s="21">
        <v>1</v>
      </c>
      <c r="H13526" s="20">
        <v>1.1048328370515934</v>
      </c>
      <c r="I13526" s="20">
        <v>1.9239352011029658</v>
      </c>
      <c r="J13526" s="19" t="s">
        <v>1963</v>
      </c>
      <c r="K13526" s="18">
        <v>12</v>
      </c>
      <c r="L13526" s="18">
        <v>0.5</v>
      </c>
      <c r="M13526" s="18" t="str">
        <f>IF(tbl_data[[#This Row],[PACK COUNT]]&gt;1,"Multipack","Single")</f>
        <v>Single</v>
      </c>
    </row>
    <row r="13527" spans="1:13">
      <c r="A13527" s="21" t="s">
        <v>820</v>
      </c>
      <c r="B13527" s="21" t="s">
        <v>819</v>
      </c>
      <c r="C13527" s="21" t="s">
        <v>73</v>
      </c>
      <c r="D13527" s="21" t="s">
        <v>18</v>
      </c>
      <c r="E13527" s="21" t="s">
        <v>838</v>
      </c>
      <c r="F13527" s="21" t="s">
        <v>196</v>
      </c>
      <c r="G13527" s="21">
        <v>1</v>
      </c>
      <c r="H13527" s="20">
        <v>10.764054537670338</v>
      </c>
      <c r="I13527" s="20">
        <v>16.973840869600938</v>
      </c>
      <c r="J13527" s="19" t="s">
        <v>1963</v>
      </c>
      <c r="K13527" s="18">
        <v>12</v>
      </c>
      <c r="L13527" s="18">
        <v>0.5</v>
      </c>
      <c r="M13527" s="18" t="str">
        <f>IF(tbl_data[[#This Row],[PACK COUNT]]&gt;1,"Multipack","Single")</f>
        <v>Single</v>
      </c>
    </row>
    <row r="13528" spans="1:13">
      <c r="A13528" s="21" t="s">
        <v>820</v>
      </c>
      <c r="B13528" s="21" t="s">
        <v>819</v>
      </c>
      <c r="C13528" s="21" t="s">
        <v>831</v>
      </c>
      <c r="D13528" s="21" t="s">
        <v>18</v>
      </c>
      <c r="E13528" s="21" t="s">
        <v>837</v>
      </c>
      <c r="F13528" s="21" t="s">
        <v>196</v>
      </c>
      <c r="G13528" s="21">
        <v>1</v>
      </c>
      <c r="H13528" s="20">
        <v>1.454459417677932E-2</v>
      </c>
      <c r="I13528" s="20">
        <v>5.456171446358031E-2</v>
      </c>
      <c r="J13528" s="19" t="s">
        <v>1963</v>
      </c>
      <c r="K13528" s="18">
        <v>12</v>
      </c>
      <c r="L13528" s="18">
        <v>1</v>
      </c>
      <c r="M13528" s="18" t="str">
        <f>IF(tbl_data[[#This Row],[PACK COUNT]]&gt;1,"Multipack","Single")</f>
        <v>Single</v>
      </c>
    </row>
    <row r="13529" spans="1:13">
      <c r="A13529" s="21" t="s">
        <v>820</v>
      </c>
      <c r="B13529" s="21" t="s">
        <v>819</v>
      </c>
      <c r="C13529" s="21" t="s">
        <v>831</v>
      </c>
      <c r="D13529" s="21" t="s">
        <v>18</v>
      </c>
      <c r="E13529" s="21" t="s">
        <v>836</v>
      </c>
      <c r="F13529" s="21" t="s">
        <v>196</v>
      </c>
      <c r="G13529" s="21">
        <v>1</v>
      </c>
      <c r="H13529" s="20">
        <v>4.7193267235242722</v>
      </c>
      <c r="I13529" s="20">
        <v>11.629713699567571</v>
      </c>
      <c r="J13529" s="19" t="s">
        <v>1963</v>
      </c>
      <c r="K13529" s="18">
        <v>12</v>
      </c>
      <c r="L13529" s="18">
        <v>2</v>
      </c>
      <c r="M13529" s="18" t="str">
        <f>IF(tbl_data[[#This Row],[PACK COUNT]]&gt;1,"Multipack","Single")</f>
        <v>Single</v>
      </c>
    </row>
    <row r="13530" spans="1:13">
      <c r="A13530" s="21" t="s">
        <v>820</v>
      </c>
      <c r="B13530" s="21" t="s">
        <v>819</v>
      </c>
      <c r="C13530" s="21" t="s">
        <v>73</v>
      </c>
      <c r="D13530" s="21" t="s">
        <v>18</v>
      </c>
      <c r="E13530" s="21" t="s">
        <v>834</v>
      </c>
      <c r="F13530" s="21" t="s">
        <v>203</v>
      </c>
      <c r="G13530" s="21">
        <v>1</v>
      </c>
      <c r="H13530" s="20">
        <v>0.37337855832589162</v>
      </c>
      <c r="I13530" s="20">
        <v>0.4829958813035925</v>
      </c>
      <c r="J13530" s="19" t="s">
        <v>1963</v>
      </c>
      <c r="K13530" s="18">
        <v>12</v>
      </c>
      <c r="L13530" s="18">
        <v>1</v>
      </c>
      <c r="M13530" s="18" t="str">
        <f>IF(tbl_data[[#This Row],[PACK COUNT]]&gt;1,"Multipack","Single")</f>
        <v>Single</v>
      </c>
    </row>
    <row r="13531" spans="1:13">
      <c r="A13531" s="21" t="s">
        <v>820</v>
      </c>
      <c r="B13531" s="21" t="s">
        <v>819</v>
      </c>
      <c r="C13531" s="21" t="s">
        <v>831</v>
      </c>
      <c r="D13531" s="21" t="s">
        <v>18</v>
      </c>
      <c r="E13531" s="21" t="s">
        <v>833</v>
      </c>
      <c r="F13531" s="21" t="s">
        <v>203</v>
      </c>
      <c r="G13531" s="21">
        <v>1</v>
      </c>
      <c r="H13531" s="20">
        <v>3.1402838574365908</v>
      </c>
      <c r="I13531" s="20">
        <v>4.5531347748815225</v>
      </c>
      <c r="J13531" s="19" t="s">
        <v>1963</v>
      </c>
      <c r="K13531" s="18">
        <v>12</v>
      </c>
      <c r="L13531" s="18">
        <v>2</v>
      </c>
      <c r="M13531" s="18" t="str">
        <f>IF(tbl_data[[#This Row],[PACK COUNT]]&gt;1,"Multipack","Single")</f>
        <v>Single</v>
      </c>
    </row>
    <row r="13532" spans="1:13">
      <c r="A13532" s="21" t="s">
        <v>820</v>
      </c>
      <c r="B13532" s="21" t="s">
        <v>819</v>
      </c>
      <c r="C13532" s="21" t="s">
        <v>73</v>
      </c>
      <c r="D13532" s="21" t="s">
        <v>18</v>
      </c>
      <c r="E13532" s="21" t="s">
        <v>832</v>
      </c>
      <c r="F13532" s="21" t="s">
        <v>203</v>
      </c>
      <c r="G13532" s="21">
        <v>1</v>
      </c>
      <c r="H13532" s="20">
        <v>5.0258950465322245</v>
      </c>
      <c r="I13532" s="20">
        <v>5.108357668411081</v>
      </c>
      <c r="J13532" s="19" t="s">
        <v>1963</v>
      </c>
      <c r="K13532" s="18">
        <v>12</v>
      </c>
      <c r="L13532" s="18">
        <v>2</v>
      </c>
      <c r="M13532" s="18" t="str">
        <f>IF(tbl_data[[#This Row],[PACK COUNT]]&gt;1,"Multipack","Single")</f>
        <v>Single</v>
      </c>
    </row>
    <row r="13533" spans="1:13">
      <c r="A13533" s="21" t="s">
        <v>820</v>
      </c>
      <c r="B13533" s="21" t="s">
        <v>819</v>
      </c>
      <c r="C13533" s="21" t="s">
        <v>831</v>
      </c>
      <c r="D13533" s="21" t="s">
        <v>18</v>
      </c>
      <c r="E13533" s="21" t="s">
        <v>830</v>
      </c>
      <c r="F13533" s="21" t="s">
        <v>203</v>
      </c>
      <c r="G13533" s="21">
        <v>1</v>
      </c>
      <c r="H13533" s="20">
        <v>1.4254585065578982</v>
      </c>
      <c r="I13533" s="20">
        <v>2.1093035549653951</v>
      </c>
      <c r="J13533" s="19" t="s">
        <v>1963</v>
      </c>
      <c r="K13533" s="18">
        <v>12</v>
      </c>
      <c r="L13533" s="18">
        <v>5</v>
      </c>
      <c r="M13533" s="18" t="str">
        <f>IF(tbl_data[[#This Row],[PACK COUNT]]&gt;1,"Multipack","Single")</f>
        <v>Single</v>
      </c>
    </row>
    <row r="13534" spans="1:13">
      <c r="A13534" s="21" t="s">
        <v>820</v>
      </c>
      <c r="B13534" s="21" t="s">
        <v>819</v>
      </c>
      <c r="C13534" s="21" t="s">
        <v>89</v>
      </c>
      <c r="D13534" s="21" t="s">
        <v>18</v>
      </c>
      <c r="E13534" s="21" t="s">
        <v>829</v>
      </c>
      <c r="F13534" s="21" t="s">
        <v>196</v>
      </c>
      <c r="G13534" s="21">
        <v>1</v>
      </c>
      <c r="H13534" s="20">
        <v>4.510718892907855</v>
      </c>
      <c r="I13534" s="20">
        <v>5.8041429281320616</v>
      </c>
      <c r="J13534" s="19" t="s">
        <v>1963</v>
      </c>
      <c r="K13534" s="18">
        <v>12</v>
      </c>
      <c r="L13534" s="18">
        <v>0.5</v>
      </c>
      <c r="M13534" s="18" t="str">
        <f>IF(tbl_data[[#This Row],[PACK COUNT]]&gt;1,"Multipack","Single")</f>
        <v>Single</v>
      </c>
    </row>
    <row r="13535" spans="1:13">
      <c r="A13535" s="21" t="s">
        <v>820</v>
      </c>
      <c r="B13535" s="21" t="s">
        <v>819</v>
      </c>
      <c r="C13535" s="21" t="s">
        <v>89</v>
      </c>
      <c r="D13535" s="21" t="s">
        <v>18</v>
      </c>
      <c r="E13535" s="21" t="s">
        <v>828</v>
      </c>
      <c r="F13535" s="21" t="s">
        <v>203</v>
      </c>
      <c r="G13535" s="21">
        <v>1</v>
      </c>
      <c r="H13535" s="20">
        <v>1.5531670977390204</v>
      </c>
      <c r="I13535" s="20">
        <v>1.5387631795715646</v>
      </c>
      <c r="J13535" s="19" t="s">
        <v>1963</v>
      </c>
      <c r="K13535" s="18">
        <v>12</v>
      </c>
      <c r="L13535" s="18">
        <v>1</v>
      </c>
      <c r="M13535" s="18" t="str">
        <f>IF(tbl_data[[#This Row],[PACK COUNT]]&gt;1,"Multipack","Single")</f>
        <v>Single</v>
      </c>
    </row>
    <row r="13536" spans="1:13">
      <c r="A13536" s="21" t="s">
        <v>820</v>
      </c>
      <c r="B13536" s="21" t="s">
        <v>819</v>
      </c>
      <c r="C13536" s="21" t="s">
        <v>789</v>
      </c>
      <c r="D13536" s="21" t="s">
        <v>18</v>
      </c>
      <c r="E13536" s="21" t="s">
        <v>827</v>
      </c>
      <c r="F13536" s="21" t="s">
        <v>196</v>
      </c>
      <c r="G13536" s="21">
        <v>1</v>
      </c>
      <c r="H13536" s="20">
        <v>0.77352875437778135</v>
      </c>
      <c r="I13536" s="20">
        <v>1.3729481414728417</v>
      </c>
      <c r="J13536" s="19" t="s">
        <v>1963</v>
      </c>
      <c r="K13536" s="18">
        <v>12</v>
      </c>
      <c r="L13536" s="18">
        <v>0.5</v>
      </c>
      <c r="M13536" s="18" t="str">
        <f>IF(tbl_data[[#This Row],[PACK COUNT]]&gt;1,"Multipack","Single")</f>
        <v>Single</v>
      </c>
    </row>
    <row r="13537" spans="1:13">
      <c r="A13537" s="21" t="s">
        <v>820</v>
      </c>
      <c r="B13537" s="21" t="s">
        <v>819</v>
      </c>
      <c r="C13537" s="21" t="s">
        <v>789</v>
      </c>
      <c r="D13537" s="21" t="s">
        <v>18</v>
      </c>
      <c r="E13537" s="21" t="s">
        <v>825</v>
      </c>
      <c r="F13537" s="21" t="s">
        <v>196</v>
      </c>
      <c r="G13537" s="21">
        <v>1</v>
      </c>
      <c r="H13537" s="20">
        <v>0.85565171770871418</v>
      </c>
      <c r="I13537" s="20">
        <v>2.3517212337948368</v>
      </c>
      <c r="J13537" s="19" t="s">
        <v>1963</v>
      </c>
      <c r="K13537" s="18">
        <v>12</v>
      </c>
      <c r="L13537" s="18">
        <v>2</v>
      </c>
      <c r="M13537" s="18" t="str">
        <f>IF(tbl_data[[#This Row],[PACK COUNT]]&gt;1,"Multipack","Single")</f>
        <v>Single</v>
      </c>
    </row>
    <row r="13538" spans="1:13">
      <c r="A13538" s="21" t="s">
        <v>820</v>
      </c>
      <c r="B13538" s="21" t="s">
        <v>819</v>
      </c>
      <c r="C13538" s="21" t="s">
        <v>1284</v>
      </c>
      <c r="D13538" s="21" t="s">
        <v>18</v>
      </c>
      <c r="E13538" s="21" t="s">
        <v>1325</v>
      </c>
      <c r="F13538" s="21" t="s">
        <v>196</v>
      </c>
      <c r="G13538" s="21">
        <v>1</v>
      </c>
      <c r="H13538" s="20">
        <v>1.0494297604029559</v>
      </c>
      <c r="I13538" s="20">
        <v>3.1344305589652444</v>
      </c>
      <c r="J13538" s="19" t="s">
        <v>1963</v>
      </c>
      <c r="K13538" s="18">
        <v>12</v>
      </c>
      <c r="L13538" s="18">
        <v>2</v>
      </c>
      <c r="M13538" s="18" t="str">
        <f>IF(tbl_data[[#This Row],[PACK COUNT]]&gt;1,"Multipack","Single")</f>
        <v>Single</v>
      </c>
    </row>
    <row r="13539" spans="1:13">
      <c r="A13539" s="21" t="s">
        <v>820</v>
      </c>
      <c r="B13539" s="21" t="s">
        <v>819</v>
      </c>
      <c r="C13539" s="21" t="s">
        <v>1284</v>
      </c>
      <c r="D13539" s="21" t="s">
        <v>18</v>
      </c>
      <c r="E13539" s="21" t="s">
        <v>1283</v>
      </c>
      <c r="F13539" s="21" t="s">
        <v>196</v>
      </c>
      <c r="G13539" s="21">
        <v>1</v>
      </c>
      <c r="H13539" s="20">
        <v>0.63493799965205278</v>
      </c>
      <c r="I13539" s="20">
        <v>1.7812621756106335</v>
      </c>
      <c r="J13539" s="19" t="s">
        <v>1963</v>
      </c>
      <c r="K13539" s="18">
        <v>12</v>
      </c>
      <c r="L13539" s="18">
        <v>1</v>
      </c>
      <c r="M13539" s="18" t="str">
        <f>IF(tbl_data[[#This Row],[PACK COUNT]]&gt;1,"Multipack","Single")</f>
        <v>Single</v>
      </c>
    </row>
    <row r="13540" spans="1:13">
      <c r="A13540" s="21" t="s">
        <v>820</v>
      </c>
      <c r="B13540" s="21" t="s">
        <v>819</v>
      </c>
      <c r="C13540" s="21" t="s">
        <v>818</v>
      </c>
      <c r="D13540" s="21" t="s">
        <v>18</v>
      </c>
      <c r="E13540" s="21" t="s">
        <v>821</v>
      </c>
      <c r="F13540" s="21" t="s">
        <v>196</v>
      </c>
      <c r="G13540" s="21">
        <v>1</v>
      </c>
      <c r="H13540" s="20">
        <v>1.0629689740754611</v>
      </c>
      <c r="I13540" s="20">
        <v>1.8602561173379779</v>
      </c>
      <c r="J13540" s="19" t="s">
        <v>1963</v>
      </c>
      <c r="K13540" s="18">
        <v>12</v>
      </c>
      <c r="L13540" s="18">
        <v>0.5</v>
      </c>
      <c r="M13540" s="18" t="str">
        <f>IF(tbl_data[[#This Row],[PACK COUNT]]&gt;1,"Multipack","Single")</f>
        <v>Single</v>
      </c>
    </row>
    <row r="13541" spans="1:13">
      <c r="A13541" s="21" t="s">
        <v>820</v>
      </c>
      <c r="B13541" s="21" t="s">
        <v>819</v>
      </c>
      <c r="C13541" s="21" t="s">
        <v>818</v>
      </c>
      <c r="D13541" s="21" t="s">
        <v>18</v>
      </c>
      <c r="E13541" s="21" t="s">
        <v>817</v>
      </c>
      <c r="F13541" s="21" t="s">
        <v>203</v>
      </c>
      <c r="G13541" s="21">
        <v>1</v>
      </c>
      <c r="H13541" s="20">
        <v>0.61041819126372887</v>
      </c>
      <c r="I13541" s="20">
        <v>0.71209035296701018</v>
      </c>
      <c r="J13541" s="19" t="s">
        <v>1963</v>
      </c>
      <c r="K13541" s="18">
        <v>12</v>
      </c>
      <c r="L13541" s="18">
        <v>2</v>
      </c>
      <c r="M13541" s="18" t="str">
        <f>IF(tbl_data[[#This Row],[PACK COUNT]]&gt;1,"Multipack","Single")</f>
        <v>Single</v>
      </c>
    </row>
    <row r="13542" spans="1:13">
      <c r="A13542" s="21" t="s">
        <v>820</v>
      </c>
      <c r="B13542" s="21" t="s">
        <v>1202</v>
      </c>
      <c r="C13542" s="21" t="s">
        <v>73</v>
      </c>
      <c r="D13542" s="21" t="s">
        <v>18</v>
      </c>
      <c r="E13542" s="21" t="s">
        <v>1201</v>
      </c>
      <c r="F13542" s="21" t="s">
        <v>203</v>
      </c>
      <c r="G13542" s="21">
        <v>1</v>
      </c>
      <c r="H13542" s="20">
        <v>0.71475123674336161</v>
      </c>
      <c r="I13542" s="20">
        <v>0.48841126592776324</v>
      </c>
      <c r="J13542" s="19" t="s">
        <v>1963</v>
      </c>
      <c r="K13542" s="18">
        <v>12</v>
      </c>
      <c r="L13542" s="18">
        <v>2</v>
      </c>
      <c r="M13542" s="18" t="str">
        <f>IF(tbl_data[[#This Row],[PACK COUNT]]&gt;1,"Multipack","Single")</f>
        <v>Single</v>
      </c>
    </row>
    <row r="13543" spans="1:13">
      <c r="A13543" s="21" t="s">
        <v>806</v>
      </c>
      <c r="B13543" s="21" t="s">
        <v>816</v>
      </c>
      <c r="C13543" s="21" t="s">
        <v>73</v>
      </c>
      <c r="D13543" s="21" t="s">
        <v>18</v>
      </c>
      <c r="E13543" s="21" t="s">
        <v>1324</v>
      </c>
      <c r="F13543" s="21" t="s">
        <v>196</v>
      </c>
      <c r="G13543" s="21">
        <v>1</v>
      </c>
      <c r="H13543" s="20">
        <v>0.63478583406860822</v>
      </c>
      <c r="I13543" s="20">
        <v>1.3018537246532162</v>
      </c>
      <c r="J13543" s="19" t="s">
        <v>1963</v>
      </c>
      <c r="K13543" s="18">
        <v>12</v>
      </c>
      <c r="L13543" s="18">
        <v>0.5</v>
      </c>
      <c r="M13543" s="18" t="str">
        <f>IF(tbl_data[[#This Row],[PACK COUNT]]&gt;1,"Multipack","Single")</f>
        <v>Single</v>
      </c>
    </row>
    <row r="13544" spans="1:13">
      <c r="A13544" s="21" t="s">
        <v>806</v>
      </c>
      <c r="B13544" s="21" t="s">
        <v>816</v>
      </c>
      <c r="C13544" s="21" t="s">
        <v>811</v>
      </c>
      <c r="D13544" s="21" t="s">
        <v>18</v>
      </c>
      <c r="E13544" s="21" t="s">
        <v>815</v>
      </c>
      <c r="F13544" s="21" t="s">
        <v>203</v>
      </c>
      <c r="G13544" s="21">
        <v>1</v>
      </c>
      <c r="H13544" s="20">
        <v>2.3093899934136788</v>
      </c>
      <c r="I13544" s="20">
        <v>2.1395992206055952</v>
      </c>
      <c r="J13544" s="19" t="s">
        <v>1963</v>
      </c>
      <c r="K13544" s="18">
        <v>12</v>
      </c>
      <c r="L13544" s="18">
        <v>2</v>
      </c>
      <c r="M13544" s="18" t="str">
        <f>IF(tbl_data[[#This Row],[PACK COUNT]]&gt;1,"Multipack","Single")</f>
        <v>Single</v>
      </c>
    </row>
    <row r="13545" spans="1:13">
      <c r="A13545" s="21" t="s">
        <v>806</v>
      </c>
      <c r="B13545" s="21" t="s">
        <v>805</v>
      </c>
      <c r="C13545" s="21" t="s">
        <v>811</v>
      </c>
      <c r="D13545" s="21" t="s">
        <v>18</v>
      </c>
      <c r="E13545" s="21" t="s">
        <v>812</v>
      </c>
      <c r="F13545" s="21" t="s">
        <v>196</v>
      </c>
      <c r="G13545" s="21">
        <v>1</v>
      </c>
      <c r="H13545" s="20">
        <v>5.0963303288027504</v>
      </c>
      <c r="I13545" s="20">
        <v>10.928246155201386</v>
      </c>
      <c r="J13545" s="19" t="s">
        <v>1963</v>
      </c>
      <c r="K13545" s="18">
        <v>12</v>
      </c>
      <c r="L13545" s="18">
        <v>0.5</v>
      </c>
      <c r="M13545" s="18" t="str">
        <f>IF(tbl_data[[#This Row],[PACK COUNT]]&gt;1,"Multipack","Single")</f>
        <v>Single</v>
      </c>
    </row>
    <row r="13546" spans="1:13">
      <c r="A13546" s="21" t="s">
        <v>806</v>
      </c>
      <c r="B13546" s="21" t="s">
        <v>805</v>
      </c>
      <c r="C13546" s="21" t="s">
        <v>811</v>
      </c>
      <c r="D13546" s="21" t="s">
        <v>18</v>
      </c>
      <c r="E13546" s="21" t="s">
        <v>810</v>
      </c>
      <c r="F13546" s="21" t="s">
        <v>203</v>
      </c>
      <c r="G13546" s="21">
        <v>1</v>
      </c>
      <c r="H13546" s="20">
        <v>5.6061266981911544</v>
      </c>
      <c r="I13546" s="20">
        <v>5.6540528814692186</v>
      </c>
      <c r="J13546" s="19" t="s">
        <v>1963</v>
      </c>
      <c r="K13546" s="18">
        <v>12</v>
      </c>
      <c r="L13546" s="18">
        <v>2</v>
      </c>
      <c r="M13546" s="18" t="str">
        <f>IF(tbl_data[[#This Row],[PACK COUNT]]&gt;1,"Multipack","Single")</f>
        <v>Single</v>
      </c>
    </row>
    <row r="13547" spans="1:13">
      <c r="A13547" s="21" t="s">
        <v>806</v>
      </c>
      <c r="B13547" s="21" t="s">
        <v>805</v>
      </c>
      <c r="C13547" s="21" t="s">
        <v>808</v>
      </c>
      <c r="D13547" s="21" t="s">
        <v>18</v>
      </c>
      <c r="E13547" s="21" t="s">
        <v>809</v>
      </c>
      <c r="F13547" s="21" t="s">
        <v>196</v>
      </c>
      <c r="G13547" s="21">
        <v>1</v>
      </c>
      <c r="H13547" s="20">
        <v>2.151915698278525</v>
      </c>
      <c r="I13547" s="20">
        <v>4.5968963191375032</v>
      </c>
      <c r="J13547" s="19" t="s">
        <v>1963</v>
      </c>
      <c r="K13547" s="18">
        <v>12</v>
      </c>
      <c r="L13547" s="18">
        <v>0.5</v>
      </c>
      <c r="M13547" s="18" t="str">
        <f>IF(tbl_data[[#This Row],[PACK COUNT]]&gt;1,"Multipack","Single")</f>
        <v>Single</v>
      </c>
    </row>
    <row r="13548" spans="1:13">
      <c r="A13548" s="21" t="s">
        <v>806</v>
      </c>
      <c r="B13548" s="21" t="s">
        <v>805</v>
      </c>
      <c r="C13548" s="21" t="s">
        <v>808</v>
      </c>
      <c r="D13548" s="21" t="s">
        <v>18</v>
      </c>
      <c r="E13548" s="21" t="s">
        <v>807</v>
      </c>
      <c r="F13548" s="21" t="s">
        <v>203</v>
      </c>
      <c r="G13548" s="21">
        <v>1</v>
      </c>
      <c r="H13548" s="20">
        <v>5.3593968980859747</v>
      </c>
      <c r="I13548" s="20">
        <v>5.2125313609324033</v>
      </c>
      <c r="J13548" s="19" t="s">
        <v>1963</v>
      </c>
      <c r="K13548" s="18">
        <v>12</v>
      </c>
      <c r="L13548" s="18">
        <v>2</v>
      </c>
      <c r="M13548" s="18" t="str">
        <f>IF(tbl_data[[#This Row],[PACK COUNT]]&gt;1,"Multipack","Single")</f>
        <v>Single</v>
      </c>
    </row>
    <row r="13549" spans="1:13">
      <c r="A13549" s="21" t="s">
        <v>794</v>
      </c>
      <c r="B13549" s="21" t="s">
        <v>803</v>
      </c>
      <c r="C13549" s="21" t="s">
        <v>803</v>
      </c>
      <c r="D13549" s="21" t="s">
        <v>18</v>
      </c>
      <c r="E13549" s="21" t="s">
        <v>802</v>
      </c>
      <c r="F13549" s="21" t="s">
        <v>203</v>
      </c>
      <c r="G13549" s="21">
        <v>1</v>
      </c>
      <c r="H13549" s="20">
        <v>8.8930330917979461</v>
      </c>
      <c r="I13549" s="20">
        <v>5.9587580275492327</v>
      </c>
      <c r="J13549" s="19" t="s">
        <v>1963</v>
      </c>
      <c r="K13549" s="18">
        <v>12</v>
      </c>
      <c r="L13549" s="18">
        <v>2</v>
      </c>
      <c r="M13549" s="18" t="str">
        <f>IF(tbl_data[[#This Row],[PACK COUNT]]&gt;1,"Multipack","Single")</f>
        <v>Single</v>
      </c>
    </row>
    <row r="13550" spans="1:13">
      <c r="A13550" s="21" t="s">
        <v>794</v>
      </c>
      <c r="B13550" s="21" t="s">
        <v>801</v>
      </c>
      <c r="C13550" s="21" t="s">
        <v>801</v>
      </c>
      <c r="D13550" s="21" t="s">
        <v>18</v>
      </c>
      <c r="E13550" s="21" t="s">
        <v>800</v>
      </c>
      <c r="F13550" s="21" t="s">
        <v>196</v>
      </c>
      <c r="G13550" s="21">
        <v>1</v>
      </c>
      <c r="H13550" s="20">
        <v>0.11144025270891551</v>
      </c>
      <c r="I13550" s="20">
        <v>0.15901691965325768</v>
      </c>
      <c r="J13550" s="19" t="s">
        <v>1963</v>
      </c>
      <c r="K13550" s="18">
        <v>12</v>
      </c>
      <c r="L13550" s="18">
        <v>0.5</v>
      </c>
      <c r="M13550" s="18" t="str">
        <f>IF(tbl_data[[#This Row],[PACK COUNT]]&gt;1,"Multipack","Single")</f>
        <v>Single</v>
      </c>
    </row>
    <row r="13551" spans="1:13">
      <c r="A13551" s="21" t="s">
        <v>794</v>
      </c>
      <c r="B13551" s="21" t="s">
        <v>799</v>
      </c>
      <c r="C13551" s="21" t="s">
        <v>73</v>
      </c>
      <c r="D13551" s="21" t="s">
        <v>18</v>
      </c>
      <c r="E13551" s="21" t="s">
        <v>798</v>
      </c>
      <c r="F13551" s="21" t="s">
        <v>196</v>
      </c>
      <c r="G13551" s="21">
        <v>1</v>
      </c>
      <c r="H13551" s="20">
        <v>0.10862910788393493</v>
      </c>
      <c r="I13551" s="20">
        <v>0.14798803816221098</v>
      </c>
      <c r="J13551" s="19" t="s">
        <v>1963</v>
      </c>
      <c r="K13551" s="18">
        <v>12</v>
      </c>
      <c r="L13551" s="18">
        <v>0.5</v>
      </c>
      <c r="M13551" s="18" t="str">
        <f>IF(tbl_data[[#This Row],[PACK COUNT]]&gt;1,"Multipack","Single")</f>
        <v>Single</v>
      </c>
    </row>
    <row r="13552" spans="1:13">
      <c r="A13552" s="21" t="s">
        <v>794</v>
      </c>
      <c r="B13552" s="21" t="s">
        <v>797</v>
      </c>
      <c r="C13552" s="21" t="s">
        <v>797</v>
      </c>
      <c r="D13552" s="21" t="s">
        <v>18</v>
      </c>
      <c r="E13552" s="21" t="s">
        <v>796</v>
      </c>
      <c r="F13552" s="21" t="s">
        <v>203</v>
      </c>
      <c r="G13552" s="21">
        <v>1</v>
      </c>
      <c r="H13552" s="20">
        <v>14.008374300355966</v>
      </c>
      <c r="I13552" s="20">
        <v>9.4520124524549036</v>
      </c>
      <c r="J13552" s="19" t="s">
        <v>1963</v>
      </c>
      <c r="K13552" s="18">
        <v>12</v>
      </c>
      <c r="L13552" s="18">
        <v>2</v>
      </c>
      <c r="M13552" s="18" t="str">
        <f>IF(tbl_data[[#This Row],[PACK COUNT]]&gt;1,"Multipack","Single")</f>
        <v>Single</v>
      </c>
    </row>
    <row r="13553" spans="1:13">
      <c r="A13553" s="21" t="s">
        <v>794</v>
      </c>
      <c r="B13553" s="21" t="s">
        <v>793</v>
      </c>
      <c r="C13553" s="21" t="s">
        <v>73</v>
      </c>
      <c r="D13553" s="21" t="s">
        <v>18</v>
      </c>
      <c r="E13553" s="21" t="s">
        <v>795</v>
      </c>
      <c r="F13553" s="21" t="s">
        <v>203</v>
      </c>
      <c r="G13553" s="21">
        <v>1</v>
      </c>
      <c r="H13553" s="20">
        <v>11.676439695342141</v>
      </c>
      <c r="I13553" s="20">
        <v>10.385029796690329</v>
      </c>
      <c r="J13553" s="19" t="s">
        <v>1963</v>
      </c>
      <c r="K13553" s="18">
        <v>12</v>
      </c>
      <c r="L13553" s="18">
        <v>2</v>
      </c>
      <c r="M13553" s="18" t="str">
        <f>IF(tbl_data[[#This Row],[PACK COUNT]]&gt;1,"Multipack","Single")</f>
        <v>Single</v>
      </c>
    </row>
    <row r="13554" spans="1:13">
      <c r="A13554" s="21" t="s">
        <v>794</v>
      </c>
      <c r="B13554" s="21" t="s">
        <v>793</v>
      </c>
      <c r="C13554" s="21" t="s">
        <v>112</v>
      </c>
      <c r="D13554" s="21" t="s">
        <v>18</v>
      </c>
      <c r="E13554" s="21" t="s">
        <v>792</v>
      </c>
      <c r="F13554" s="21" t="s">
        <v>203</v>
      </c>
      <c r="G13554" s="21">
        <v>1</v>
      </c>
      <c r="H13554" s="20">
        <v>1.124666731382961</v>
      </c>
      <c r="I13554" s="20">
        <v>1.1848877600692895</v>
      </c>
      <c r="J13554" s="19" t="s">
        <v>1963</v>
      </c>
      <c r="K13554" s="18">
        <v>12</v>
      </c>
      <c r="L13554" s="18">
        <v>2</v>
      </c>
      <c r="M13554" s="18" t="str">
        <f>IF(tbl_data[[#This Row],[PACK COUNT]]&gt;1,"Multipack","Single")</f>
        <v>Single</v>
      </c>
    </row>
    <row r="13555" spans="1:13">
      <c r="A13555" s="21" t="s">
        <v>790</v>
      </c>
      <c r="B13555" s="21" t="s">
        <v>790</v>
      </c>
      <c r="C13555" s="21" t="s">
        <v>73</v>
      </c>
      <c r="D13555" s="21" t="s">
        <v>18</v>
      </c>
      <c r="E13555" s="21" t="s">
        <v>791</v>
      </c>
      <c r="F13555" s="21" t="s">
        <v>203</v>
      </c>
      <c r="G13555" s="21">
        <v>1</v>
      </c>
      <c r="H13555" s="20">
        <v>2.8536216740140067E-2</v>
      </c>
      <c r="I13555" s="20">
        <v>5.7172072190200443E-2</v>
      </c>
      <c r="J13555" s="19" t="s">
        <v>1963</v>
      </c>
      <c r="K13555" s="18">
        <v>12</v>
      </c>
      <c r="L13555" s="18">
        <v>2</v>
      </c>
      <c r="M13555" s="18" t="str">
        <f>IF(tbl_data[[#This Row],[PACK COUNT]]&gt;1,"Multipack","Single")</f>
        <v>Single</v>
      </c>
    </row>
    <row r="13556" spans="1:13">
      <c r="A13556" s="21" t="s">
        <v>790</v>
      </c>
      <c r="B13556" s="21" t="s">
        <v>790</v>
      </c>
      <c r="C13556" s="21" t="s">
        <v>789</v>
      </c>
      <c r="D13556" s="21" t="s">
        <v>18</v>
      </c>
      <c r="E13556" s="21" t="s">
        <v>788</v>
      </c>
      <c r="F13556" s="21" t="s">
        <v>203</v>
      </c>
      <c r="G13556" s="21">
        <v>1</v>
      </c>
      <c r="H13556" s="20">
        <v>1.8937973473045187E-2</v>
      </c>
      <c r="I13556" s="20">
        <v>3.7566489630040278E-2</v>
      </c>
      <c r="J13556" s="19" t="s">
        <v>1963</v>
      </c>
      <c r="K13556" s="18">
        <v>12</v>
      </c>
      <c r="L13556" s="18">
        <v>2</v>
      </c>
      <c r="M13556" s="18" t="str">
        <f>IF(tbl_data[[#This Row],[PACK COUNT]]&gt;1,"Multipack","Single")</f>
        <v>Single</v>
      </c>
    </row>
    <row r="13557" spans="1:13">
      <c r="A13557" s="21" t="s">
        <v>790</v>
      </c>
      <c r="B13557" s="21" t="s">
        <v>790</v>
      </c>
      <c r="C13557" s="21" t="s">
        <v>1225</v>
      </c>
      <c r="D13557" s="21" t="s">
        <v>18</v>
      </c>
      <c r="E13557" s="21" t="s">
        <v>1224</v>
      </c>
      <c r="F13557" s="21" t="s">
        <v>203</v>
      </c>
      <c r="G13557" s="21">
        <v>1</v>
      </c>
      <c r="H13557" s="20">
        <v>3.8542383312775413E-3</v>
      </c>
      <c r="I13557" s="20">
        <v>8.5155682768790972E-3</v>
      </c>
      <c r="J13557" s="19" t="s">
        <v>1963</v>
      </c>
      <c r="K13557" s="18">
        <v>12</v>
      </c>
      <c r="L13557" s="18">
        <v>1</v>
      </c>
      <c r="M13557" s="18" t="str">
        <f>IF(tbl_data[[#This Row],[PACK COUNT]]&gt;1,"Multipack","Single")</f>
        <v>Single</v>
      </c>
    </row>
    <row r="13558" spans="1:13">
      <c r="A13558" s="21" t="s">
        <v>1323</v>
      </c>
      <c r="B13558" s="21" t="s">
        <v>1322</v>
      </c>
      <c r="C13558" s="21" t="s">
        <v>73</v>
      </c>
      <c r="D13558" s="21" t="s">
        <v>18</v>
      </c>
      <c r="E13558" s="21" t="s">
        <v>1321</v>
      </c>
      <c r="F13558" s="21" t="s">
        <v>196</v>
      </c>
      <c r="G13558" s="21">
        <v>1</v>
      </c>
      <c r="H13558" s="20">
        <v>1.3134213959188897E-2</v>
      </c>
      <c r="I13558" s="20">
        <v>3.0352137147080301E-2</v>
      </c>
      <c r="J13558" s="19" t="s">
        <v>1963</v>
      </c>
      <c r="K13558" s="18">
        <v>12</v>
      </c>
      <c r="L13558" s="18">
        <v>0.5</v>
      </c>
      <c r="M13558" s="18" t="str">
        <f>IF(tbl_data[[#This Row],[PACK COUNT]]&gt;1,"Multipack","Single")</f>
        <v>Single</v>
      </c>
    </row>
    <row r="13559" spans="1:13">
      <c r="A13559" s="21" t="s">
        <v>760</v>
      </c>
      <c r="B13559" s="21" t="s">
        <v>786</v>
      </c>
      <c r="C13559" s="21" t="s">
        <v>62</v>
      </c>
      <c r="D13559" s="21" t="s">
        <v>24</v>
      </c>
      <c r="E13559" s="21" t="s">
        <v>787</v>
      </c>
      <c r="F13559" s="21" t="s">
        <v>191</v>
      </c>
      <c r="G13559" s="21">
        <v>1</v>
      </c>
      <c r="H13559" s="20">
        <v>4.6341209170046138</v>
      </c>
      <c r="I13559" s="20">
        <v>6.7536379072168504</v>
      </c>
      <c r="J13559" s="19" t="s">
        <v>1963</v>
      </c>
      <c r="K13559" s="18">
        <v>12</v>
      </c>
      <c r="L13559" s="18">
        <v>0.5</v>
      </c>
      <c r="M13559" s="18" t="str">
        <f>IF(tbl_data[[#This Row],[PACK COUNT]]&gt;1,"Multipack","Single")</f>
        <v>Single</v>
      </c>
    </row>
    <row r="13560" spans="1:13">
      <c r="A13560" s="21" t="s">
        <v>760</v>
      </c>
      <c r="B13560" s="21" t="s">
        <v>786</v>
      </c>
      <c r="C13560" s="21" t="s">
        <v>62</v>
      </c>
      <c r="D13560" s="21" t="s">
        <v>24</v>
      </c>
      <c r="E13560" s="21" t="s">
        <v>785</v>
      </c>
      <c r="F13560" s="21" t="s">
        <v>196</v>
      </c>
      <c r="G13560" s="21">
        <v>1</v>
      </c>
      <c r="H13560" s="20">
        <v>4.9431026152803467E-2</v>
      </c>
      <c r="I13560" s="20">
        <v>0.138083396284955</v>
      </c>
      <c r="J13560" s="19" t="s">
        <v>1963</v>
      </c>
      <c r="K13560" s="18">
        <v>12</v>
      </c>
      <c r="L13560" s="18">
        <v>0.33</v>
      </c>
      <c r="M13560" s="18" t="str">
        <f>IF(tbl_data[[#This Row],[PACK COUNT]]&gt;1,"Multipack","Single")</f>
        <v>Single</v>
      </c>
    </row>
    <row r="13561" spans="1:13">
      <c r="A13561" s="21" t="s">
        <v>760</v>
      </c>
      <c r="B13561" s="21" t="s">
        <v>1366</v>
      </c>
      <c r="C13561" s="21" t="s">
        <v>83</v>
      </c>
      <c r="D13561" s="21" t="s">
        <v>87</v>
      </c>
      <c r="E13561" s="21" t="s">
        <v>1365</v>
      </c>
      <c r="F13561" s="21" t="s">
        <v>203</v>
      </c>
      <c r="G13561" s="21">
        <v>1</v>
      </c>
      <c r="H13561" s="20">
        <v>0.10116820683871205</v>
      </c>
      <c r="I13561" s="20">
        <v>0.11033560554694087</v>
      </c>
      <c r="J13561" s="19" t="s">
        <v>1963</v>
      </c>
      <c r="K13561" s="18">
        <v>12</v>
      </c>
      <c r="L13561" s="18">
        <v>1</v>
      </c>
      <c r="M13561" s="18" t="str">
        <f>IF(tbl_data[[#This Row],[PACK COUNT]]&gt;1,"Multipack","Single")</f>
        <v>Single</v>
      </c>
    </row>
    <row r="13562" spans="1:13">
      <c r="A13562" s="21" t="s">
        <v>760</v>
      </c>
      <c r="B13562" s="21" t="s">
        <v>784</v>
      </c>
      <c r="C13562" s="21" t="s">
        <v>784</v>
      </c>
      <c r="D13562" s="21" t="s">
        <v>24</v>
      </c>
      <c r="E13562" s="21" t="s">
        <v>783</v>
      </c>
      <c r="F13562" s="21" t="s">
        <v>196</v>
      </c>
      <c r="G13562" s="21">
        <v>1</v>
      </c>
      <c r="H13562" s="20">
        <v>7.3387196061669699E-2</v>
      </c>
      <c r="I13562" s="20">
        <v>0.3549753598025166</v>
      </c>
      <c r="J13562" s="19" t="s">
        <v>1963</v>
      </c>
      <c r="K13562" s="18">
        <v>12</v>
      </c>
      <c r="L13562" s="18">
        <v>0.33</v>
      </c>
      <c r="M13562" s="18" t="str">
        <f>IF(tbl_data[[#This Row],[PACK COUNT]]&gt;1,"Multipack","Single")</f>
        <v>Single</v>
      </c>
    </row>
    <row r="13563" spans="1:13">
      <c r="A13563" s="21" t="s">
        <v>760</v>
      </c>
      <c r="B13563" s="21" t="s">
        <v>1364</v>
      </c>
      <c r="C13563" s="21" t="s">
        <v>273</v>
      </c>
      <c r="D13563" s="21" t="s">
        <v>24</v>
      </c>
      <c r="E13563" s="21" t="s">
        <v>1363</v>
      </c>
      <c r="F13563" s="21" t="s">
        <v>196</v>
      </c>
      <c r="G13563" s="21">
        <v>1</v>
      </c>
      <c r="H13563" s="20">
        <v>5.2533178080922067E-2</v>
      </c>
      <c r="I13563" s="20">
        <v>0.14400820379603949</v>
      </c>
      <c r="J13563" s="19" t="s">
        <v>1963</v>
      </c>
      <c r="K13563" s="18">
        <v>12</v>
      </c>
      <c r="L13563" s="18">
        <v>0.5</v>
      </c>
      <c r="M13563" s="18" t="str">
        <f>IF(tbl_data[[#This Row],[PACK COUNT]]&gt;1,"Multipack","Single")</f>
        <v>Single</v>
      </c>
    </row>
    <row r="13564" spans="1:13">
      <c r="A13564" s="21" t="s">
        <v>760</v>
      </c>
      <c r="B13564" s="21" t="s">
        <v>760</v>
      </c>
      <c r="C13564" s="21" t="s">
        <v>24</v>
      </c>
      <c r="D13564" s="21" t="s">
        <v>24</v>
      </c>
      <c r="E13564" s="21" t="s">
        <v>782</v>
      </c>
      <c r="F13564" s="21" t="s">
        <v>191</v>
      </c>
      <c r="G13564" s="21">
        <v>1</v>
      </c>
      <c r="H13564" s="20">
        <v>26.771664703164436</v>
      </c>
      <c r="I13564" s="20">
        <v>45.920294471400609</v>
      </c>
      <c r="J13564" s="19" t="s">
        <v>1963</v>
      </c>
      <c r="K13564" s="18">
        <v>12</v>
      </c>
      <c r="L13564" s="18">
        <v>0.5</v>
      </c>
      <c r="M13564" s="18" t="str">
        <f>IF(tbl_data[[#This Row],[PACK COUNT]]&gt;1,"Multipack","Single")</f>
        <v>Single</v>
      </c>
    </row>
    <row r="13565" spans="1:13">
      <c r="A13565" s="21" t="s">
        <v>760</v>
      </c>
      <c r="B13565" s="21" t="s">
        <v>760</v>
      </c>
      <c r="C13565" s="21" t="s">
        <v>24</v>
      </c>
      <c r="D13565" s="21" t="s">
        <v>24</v>
      </c>
      <c r="E13565" s="21" t="s">
        <v>781</v>
      </c>
      <c r="F13565" s="21" t="s">
        <v>191</v>
      </c>
      <c r="G13565" s="21">
        <v>4</v>
      </c>
      <c r="H13565" s="20">
        <v>0.33029725743051458</v>
      </c>
      <c r="I13565" s="20">
        <v>0.56471011908171964</v>
      </c>
      <c r="J13565" s="19" t="s">
        <v>1963</v>
      </c>
      <c r="K13565" s="18">
        <v>12</v>
      </c>
      <c r="L13565" s="18">
        <v>0.5</v>
      </c>
      <c r="M13565" s="18" t="str">
        <f>IF(tbl_data[[#This Row],[PACK COUNT]]&gt;1,"Multipack","Single")</f>
        <v>Multipack</v>
      </c>
    </row>
    <row r="13566" spans="1:13">
      <c r="A13566" s="21" t="s">
        <v>760</v>
      </c>
      <c r="B13566" s="21" t="s">
        <v>760</v>
      </c>
      <c r="C13566" s="21" t="s">
        <v>24</v>
      </c>
      <c r="D13566" s="21" t="s">
        <v>24</v>
      </c>
      <c r="E13566" s="21" t="s">
        <v>779</v>
      </c>
      <c r="F13566" s="21" t="s">
        <v>196</v>
      </c>
      <c r="G13566" s="21">
        <v>1</v>
      </c>
      <c r="H13566" s="20">
        <v>0.2959455014725777</v>
      </c>
      <c r="I13566" s="20">
        <v>0.9435252658236436</v>
      </c>
      <c r="J13566" s="19" t="s">
        <v>1963</v>
      </c>
      <c r="K13566" s="18">
        <v>12</v>
      </c>
      <c r="L13566" s="18">
        <v>0.33</v>
      </c>
      <c r="M13566" s="18" t="str">
        <f>IF(tbl_data[[#This Row],[PACK COUNT]]&gt;1,"Multipack","Single")</f>
        <v>Single</v>
      </c>
    </row>
    <row r="13567" spans="1:13">
      <c r="A13567" s="21" t="s">
        <v>760</v>
      </c>
      <c r="B13567" s="21" t="s">
        <v>760</v>
      </c>
      <c r="C13567" s="21" t="s">
        <v>24</v>
      </c>
      <c r="D13567" s="21" t="s">
        <v>24</v>
      </c>
      <c r="E13567" s="21" t="s">
        <v>778</v>
      </c>
      <c r="F13567" s="21" t="s">
        <v>196</v>
      </c>
      <c r="G13567" s="21">
        <v>1</v>
      </c>
      <c r="H13567" s="20">
        <v>5.1931040712241865</v>
      </c>
      <c r="I13567" s="20">
        <v>9.4799249911302734</v>
      </c>
      <c r="J13567" s="19" t="s">
        <v>1963</v>
      </c>
      <c r="K13567" s="18">
        <v>12</v>
      </c>
      <c r="L13567" s="18">
        <v>0.5</v>
      </c>
      <c r="M13567" s="18" t="str">
        <f>IF(tbl_data[[#This Row],[PACK COUNT]]&gt;1,"Multipack","Single")</f>
        <v>Single</v>
      </c>
    </row>
    <row r="13568" spans="1:13">
      <c r="A13568" s="21" t="s">
        <v>760</v>
      </c>
      <c r="B13568" s="21" t="s">
        <v>776</v>
      </c>
      <c r="C13568" s="21" t="s">
        <v>167</v>
      </c>
      <c r="D13568" s="21" t="s">
        <v>71</v>
      </c>
      <c r="E13568" s="21" t="s">
        <v>775</v>
      </c>
      <c r="F13568" s="21" t="s">
        <v>191</v>
      </c>
      <c r="G13568" s="21">
        <v>1</v>
      </c>
      <c r="H13568" s="20">
        <v>2.4597623595655947E-2</v>
      </c>
      <c r="I13568" s="20">
        <v>5.215244876864681E-2</v>
      </c>
      <c r="J13568" s="19" t="s">
        <v>1963</v>
      </c>
      <c r="K13568" s="18">
        <v>12</v>
      </c>
      <c r="L13568" s="18">
        <v>0.5</v>
      </c>
      <c r="M13568" s="18" t="str">
        <f>IF(tbl_data[[#This Row],[PACK COUNT]]&gt;1,"Multipack","Single")</f>
        <v>Single</v>
      </c>
    </row>
    <row r="13569" spans="1:13">
      <c r="A13569" s="21" t="s">
        <v>760</v>
      </c>
      <c r="B13569" s="21" t="s">
        <v>771</v>
      </c>
      <c r="C13569" s="21" t="s">
        <v>597</v>
      </c>
      <c r="D13569" s="21" t="s">
        <v>24</v>
      </c>
      <c r="E13569" s="21" t="s">
        <v>774</v>
      </c>
      <c r="F13569" s="21" t="s">
        <v>191</v>
      </c>
      <c r="G13569" s="21">
        <v>1</v>
      </c>
      <c r="H13569" s="20">
        <v>0.5979391356467616</v>
      </c>
      <c r="I13569" s="20">
        <v>1.0348655383845298</v>
      </c>
      <c r="J13569" s="19" t="s">
        <v>1963</v>
      </c>
      <c r="K13569" s="18">
        <v>12</v>
      </c>
      <c r="L13569" s="18">
        <v>0.5</v>
      </c>
      <c r="M13569" s="18" t="str">
        <f>IF(tbl_data[[#This Row],[PACK COUNT]]&gt;1,"Multipack","Single")</f>
        <v>Single</v>
      </c>
    </row>
    <row r="13570" spans="1:13">
      <c r="A13570" s="21" t="s">
        <v>760</v>
      </c>
      <c r="B13570" s="21" t="s">
        <v>771</v>
      </c>
      <c r="C13570" s="21" t="s">
        <v>597</v>
      </c>
      <c r="D13570" s="21" t="s">
        <v>24</v>
      </c>
      <c r="E13570" s="21" t="s">
        <v>773</v>
      </c>
      <c r="F13570" s="21" t="s">
        <v>196</v>
      </c>
      <c r="G13570" s="21">
        <v>1</v>
      </c>
      <c r="H13570" s="20">
        <v>1.4178994698757927</v>
      </c>
      <c r="I13570" s="20">
        <v>3.1236417771390781</v>
      </c>
      <c r="J13570" s="19" t="s">
        <v>1963</v>
      </c>
      <c r="K13570" s="18">
        <v>12</v>
      </c>
      <c r="L13570" s="18">
        <v>0.5</v>
      </c>
      <c r="M13570" s="18" t="str">
        <f>IF(tbl_data[[#This Row],[PACK COUNT]]&gt;1,"Multipack","Single")</f>
        <v>Single</v>
      </c>
    </row>
    <row r="13571" spans="1:13">
      <c r="A13571" s="21" t="s">
        <v>760</v>
      </c>
      <c r="B13571" s="21" t="s">
        <v>771</v>
      </c>
      <c r="C13571" s="21" t="s">
        <v>770</v>
      </c>
      <c r="D13571" s="21" t="s">
        <v>24</v>
      </c>
      <c r="E13571" s="21" t="s">
        <v>772</v>
      </c>
      <c r="F13571" s="21" t="s">
        <v>191</v>
      </c>
      <c r="G13571" s="21">
        <v>1</v>
      </c>
      <c r="H13571" s="20">
        <v>0.70026964256047042</v>
      </c>
      <c r="I13571" s="20">
        <v>1.3257265790517443</v>
      </c>
      <c r="J13571" s="19" t="s">
        <v>1963</v>
      </c>
      <c r="K13571" s="18">
        <v>12</v>
      </c>
      <c r="L13571" s="18">
        <v>0.5</v>
      </c>
      <c r="M13571" s="18" t="str">
        <f>IF(tbl_data[[#This Row],[PACK COUNT]]&gt;1,"Multipack","Single")</f>
        <v>Single</v>
      </c>
    </row>
    <row r="13572" spans="1:13">
      <c r="A13572" s="21" t="s">
        <v>760</v>
      </c>
      <c r="B13572" s="21" t="s">
        <v>771</v>
      </c>
      <c r="C13572" s="21" t="s">
        <v>770</v>
      </c>
      <c r="D13572" s="21" t="s">
        <v>24</v>
      </c>
      <c r="E13572" s="21" t="s">
        <v>769</v>
      </c>
      <c r="F13572" s="21" t="s">
        <v>196</v>
      </c>
      <c r="G13572" s="21">
        <v>1</v>
      </c>
      <c r="H13572" s="20">
        <v>5.565368514368898</v>
      </c>
      <c r="I13572" s="20">
        <v>12.539751801634031</v>
      </c>
      <c r="J13572" s="19" t="s">
        <v>1963</v>
      </c>
      <c r="K13572" s="18">
        <v>12</v>
      </c>
      <c r="L13572" s="18">
        <v>0.5</v>
      </c>
      <c r="M13572" s="18" t="str">
        <f>IF(tbl_data[[#This Row],[PACK COUNT]]&gt;1,"Multipack","Single")</f>
        <v>Single</v>
      </c>
    </row>
    <row r="13573" spans="1:13">
      <c r="A13573" s="21" t="s">
        <v>760</v>
      </c>
      <c r="B13573" s="21" t="s">
        <v>767</v>
      </c>
      <c r="C13573" s="21" t="s">
        <v>24</v>
      </c>
      <c r="D13573" s="21" t="s">
        <v>24</v>
      </c>
      <c r="E13573" s="21" t="s">
        <v>766</v>
      </c>
      <c r="F13573" s="21" t="s">
        <v>191</v>
      </c>
      <c r="G13573" s="21">
        <v>1</v>
      </c>
      <c r="H13573" s="20">
        <v>2.5022391552601598E-2</v>
      </c>
      <c r="I13573" s="20">
        <v>5.3747613655842852E-2</v>
      </c>
      <c r="J13573" s="19" t="s">
        <v>1963</v>
      </c>
      <c r="K13573" s="18">
        <v>12</v>
      </c>
      <c r="L13573" s="18">
        <v>0.5</v>
      </c>
      <c r="M13573" s="18" t="str">
        <f>IF(tbl_data[[#This Row],[PACK COUNT]]&gt;1,"Multipack","Single")</f>
        <v>Single</v>
      </c>
    </row>
    <row r="13574" spans="1:13">
      <c r="A13574" s="21" t="s">
        <v>760</v>
      </c>
      <c r="B13574" s="21" t="s">
        <v>765</v>
      </c>
      <c r="C13574" s="21" t="s">
        <v>126</v>
      </c>
      <c r="D13574" s="21" t="s">
        <v>24</v>
      </c>
      <c r="E13574" s="21" t="s">
        <v>764</v>
      </c>
      <c r="F13574" s="21" t="s">
        <v>191</v>
      </c>
      <c r="G13574" s="21">
        <v>1</v>
      </c>
      <c r="H13574" s="20">
        <v>0.5808991951456377</v>
      </c>
      <c r="I13574" s="20">
        <v>1.9024841010525255</v>
      </c>
      <c r="J13574" s="19" t="s">
        <v>1963</v>
      </c>
      <c r="K13574" s="18">
        <v>12</v>
      </c>
      <c r="L13574" s="18">
        <v>0.5</v>
      </c>
      <c r="M13574" s="18" t="str">
        <f>IF(tbl_data[[#This Row],[PACK COUNT]]&gt;1,"Multipack","Single")</f>
        <v>Single</v>
      </c>
    </row>
    <row r="13575" spans="1:13">
      <c r="A13575" s="21" t="s">
        <v>760</v>
      </c>
      <c r="B13575" s="21" t="s">
        <v>1223</v>
      </c>
      <c r="C13575" s="21" t="s">
        <v>1223</v>
      </c>
      <c r="D13575" s="21" t="s">
        <v>24</v>
      </c>
      <c r="E13575" s="21" t="s">
        <v>1265</v>
      </c>
      <c r="F13575" s="21" t="s">
        <v>191</v>
      </c>
      <c r="G13575" s="21">
        <v>1</v>
      </c>
      <c r="H13575" s="20">
        <v>2.1181179366469818E-2</v>
      </c>
      <c r="I13575" s="20">
        <v>5.8481741000859039E-2</v>
      </c>
      <c r="J13575" s="19" t="s">
        <v>1963</v>
      </c>
      <c r="K13575" s="18">
        <v>12</v>
      </c>
      <c r="L13575" s="18">
        <v>0.5</v>
      </c>
      <c r="M13575" s="18" t="str">
        <f>IF(tbl_data[[#This Row],[PACK COUNT]]&gt;1,"Multipack","Single")</f>
        <v>Single</v>
      </c>
    </row>
    <row r="13576" spans="1:13">
      <c r="A13576" s="21" t="s">
        <v>760</v>
      </c>
      <c r="B13576" s="21" t="s">
        <v>1223</v>
      </c>
      <c r="C13576" s="21" t="s">
        <v>1223</v>
      </c>
      <c r="D13576" s="21" t="s">
        <v>24</v>
      </c>
      <c r="E13576" s="21" t="s">
        <v>1222</v>
      </c>
      <c r="F13576" s="21" t="s">
        <v>196</v>
      </c>
      <c r="G13576" s="21">
        <v>1</v>
      </c>
      <c r="H13576" s="20">
        <v>3.8835219541860234E-2</v>
      </c>
      <c r="I13576" s="20">
        <v>0.12660099273760103</v>
      </c>
      <c r="J13576" s="19" t="s">
        <v>1963</v>
      </c>
      <c r="K13576" s="18">
        <v>12</v>
      </c>
      <c r="L13576" s="18">
        <v>0.33</v>
      </c>
      <c r="M13576" s="18" t="str">
        <f>IF(tbl_data[[#This Row],[PACK COUNT]]&gt;1,"Multipack","Single")</f>
        <v>Single</v>
      </c>
    </row>
    <row r="13577" spans="1:13">
      <c r="A13577" s="21" t="s">
        <v>760</v>
      </c>
      <c r="B13577" s="21" t="s">
        <v>763</v>
      </c>
      <c r="C13577" s="21" t="s">
        <v>402</v>
      </c>
      <c r="D13577" s="21" t="s">
        <v>24</v>
      </c>
      <c r="E13577" s="21" t="s">
        <v>762</v>
      </c>
      <c r="F13577" s="21" t="s">
        <v>191</v>
      </c>
      <c r="G13577" s="21">
        <v>1</v>
      </c>
      <c r="H13577" s="20">
        <v>0.19048539693491551</v>
      </c>
      <c r="I13577" s="20">
        <v>0.41869779315684624</v>
      </c>
      <c r="J13577" s="19" t="s">
        <v>1963</v>
      </c>
      <c r="K13577" s="18">
        <v>12</v>
      </c>
      <c r="L13577" s="18">
        <v>0.5</v>
      </c>
      <c r="M13577" s="18" t="str">
        <f>IF(tbl_data[[#This Row],[PACK COUNT]]&gt;1,"Multipack","Single")</f>
        <v>Single</v>
      </c>
    </row>
    <row r="13578" spans="1:13">
      <c r="A13578" s="21" t="s">
        <v>760</v>
      </c>
      <c r="B13578" s="21" t="s">
        <v>763</v>
      </c>
      <c r="C13578" s="21" t="s">
        <v>402</v>
      </c>
      <c r="D13578" s="21" t="s">
        <v>24</v>
      </c>
      <c r="E13578" s="21" t="s">
        <v>1245</v>
      </c>
      <c r="F13578" s="21" t="s">
        <v>196</v>
      </c>
      <c r="G13578" s="21">
        <v>1</v>
      </c>
      <c r="H13578" s="20">
        <v>3.0142225094935859E-2</v>
      </c>
      <c r="I13578" s="20">
        <v>7.4210278946101757E-2</v>
      </c>
      <c r="J13578" s="19" t="s">
        <v>1963</v>
      </c>
      <c r="K13578" s="18">
        <v>12</v>
      </c>
      <c r="L13578" s="18">
        <v>0.5</v>
      </c>
      <c r="M13578" s="18" t="str">
        <f>IF(tbl_data[[#This Row],[PACK COUNT]]&gt;1,"Multipack","Single")</f>
        <v>Single</v>
      </c>
    </row>
    <row r="13579" spans="1:13">
      <c r="A13579" s="21" t="s">
        <v>760</v>
      </c>
      <c r="B13579" s="21" t="s">
        <v>759</v>
      </c>
      <c r="C13579" s="21" t="s">
        <v>24</v>
      </c>
      <c r="D13579" s="21" t="s">
        <v>24</v>
      </c>
      <c r="E13579" s="21" t="s">
        <v>761</v>
      </c>
      <c r="F13579" s="21" t="s">
        <v>191</v>
      </c>
      <c r="G13579" s="21">
        <v>1</v>
      </c>
      <c r="H13579" s="20">
        <v>0.66828425916891809</v>
      </c>
      <c r="I13579" s="20">
        <v>1.3879271723811257</v>
      </c>
      <c r="J13579" s="19" t="s">
        <v>1963</v>
      </c>
      <c r="K13579" s="18">
        <v>12</v>
      </c>
      <c r="L13579" s="18">
        <v>0.5</v>
      </c>
      <c r="M13579" s="18" t="str">
        <f>IF(tbl_data[[#This Row],[PACK COUNT]]&gt;1,"Multipack","Single")</f>
        <v>Single</v>
      </c>
    </row>
    <row r="13580" spans="1:13">
      <c r="A13580" s="21" t="s">
        <v>760</v>
      </c>
      <c r="B13580" s="21" t="s">
        <v>759</v>
      </c>
      <c r="C13580" s="21" t="s">
        <v>24</v>
      </c>
      <c r="D13580" s="21" t="s">
        <v>24</v>
      </c>
      <c r="E13580" s="21" t="s">
        <v>758</v>
      </c>
      <c r="F13580" s="21" t="s">
        <v>196</v>
      </c>
      <c r="G13580" s="21">
        <v>1</v>
      </c>
      <c r="H13580" s="20">
        <v>0.20976646324556417</v>
      </c>
      <c r="I13580" s="20">
        <v>0.57999726793023409</v>
      </c>
      <c r="J13580" s="19" t="s">
        <v>1963</v>
      </c>
      <c r="K13580" s="18">
        <v>12</v>
      </c>
      <c r="L13580" s="18">
        <v>0.5</v>
      </c>
      <c r="M13580" s="18" t="str">
        <f>IF(tbl_data[[#This Row],[PACK COUNT]]&gt;1,"Multipack","Single")</f>
        <v>Single</v>
      </c>
    </row>
    <row r="13581" spans="1:13">
      <c r="A13581" s="21" t="s">
        <v>728</v>
      </c>
      <c r="B13581" s="21" t="s">
        <v>748</v>
      </c>
      <c r="C13581" s="21" t="s">
        <v>83</v>
      </c>
      <c r="D13581" s="21" t="s">
        <v>87</v>
      </c>
      <c r="E13581" s="21" t="s">
        <v>757</v>
      </c>
      <c r="F13581" s="21" t="s">
        <v>191</v>
      </c>
      <c r="G13581" s="21">
        <v>1</v>
      </c>
      <c r="H13581" s="20">
        <v>0.24293491661041816</v>
      </c>
      <c r="I13581" s="20">
        <v>0.34275121643961853</v>
      </c>
      <c r="J13581" s="19" t="s">
        <v>1963</v>
      </c>
      <c r="K13581" s="18">
        <v>12</v>
      </c>
      <c r="L13581" s="18">
        <v>1</v>
      </c>
      <c r="M13581" s="18" t="str">
        <f>IF(tbl_data[[#This Row],[PACK COUNT]]&gt;1,"Multipack","Single")</f>
        <v>Single</v>
      </c>
    </row>
    <row r="13582" spans="1:13">
      <c r="A13582" s="21" t="s">
        <v>728</v>
      </c>
      <c r="B13582" s="21" t="s">
        <v>748</v>
      </c>
      <c r="C13582" s="21" t="s">
        <v>83</v>
      </c>
      <c r="D13582" s="21" t="s">
        <v>71</v>
      </c>
      <c r="E13582" s="21" t="s">
        <v>756</v>
      </c>
      <c r="F13582" s="21" t="s">
        <v>196</v>
      </c>
      <c r="G13582" s="21">
        <v>1</v>
      </c>
      <c r="H13582" s="20">
        <v>3.7720534930824855E-3</v>
      </c>
      <c r="I13582" s="20">
        <v>6.4870283140188618E-3</v>
      </c>
      <c r="J13582" s="19" t="s">
        <v>1963</v>
      </c>
      <c r="K13582" s="18">
        <v>12</v>
      </c>
      <c r="L13582" s="18">
        <v>0.5</v>
      </c>
      <c r="M13582" s="18" t="str">
        <f>IF(tbl_data[[#This Row],[PACK COUNT]]&gt;1,"Multipack","Single")</f>
        <v>Single</v>
      </c>
    </row>
    <row r="13583" spans="1:13">
      <c r="A13583" s="21" t="s">
        <v>728</v>
      </c>
      <c r="B13583" s="21" t="s">
        <v>748</v>
      </c>
      <c r="C13583" s="21" t="s">
        <v>83</v>
      </c>
      <c r="D13583" s="21" t="s">
        <v>71</v>
      </c>
      <c r="E13583" s="21" t="s">
        <v>755</v>
      </c>
      <c r="F13583" s="21" t="s">
        <v>203</v>
      </c>
      <c r="G13583" s="21">
        <v>1</v>
      </c>
      <c r="H13583" s="20">
        <v>2.2968663248223855</v>
      </c>
      <c r="I13583" s="20">
        <v>1.9213644134292209</v>
      </c>
      <c r="J13583" s="19" t="s">
        <v>1963</v>
      </c>
      <c r="K13583" s="18">
        <v>12</v>
      </c>
      <c r="L13583" s="18">
        <v>2.5</v>
      </c>
      <c r="M13583" s="18" t="str">
        <f>IF(tbl_data[[#This Row],[PACK COUNT]]&gt;1,"Multipack","Single")</f>
        <v>Single</v>
      </c>
    </row>
    <row r="13584" spans="1:13">
      <c r="A13584" s="21" t="s">
        <v>728</v>
      </c>
      <c r="B13584" s="21" t="s">
        <v>748</v>
      </c>
      <c r="C13584" s="21" t="s">
        <v>83</v>
      </c>
      <c r="D13584" s="21" t="s">
        <v>87</v>
      </c>
      <c r="E13584" s="21" t="s">
        <v>754</v>
      </c>
      <c r="F13584" s="21" t="s">
        <v>203</v>
      </c>
      <c r="G13584" s="21">
        <v>1</v>
      </c>
      <c r="H13584" s="20">
        <v>0.9365693157619478</v>
      </c>
      <c r="I13584" s="20">
        <v>0.78586566230937782</v>
      </c>
      <c r="J13584" s="19" t="s">
        <v>1963</v>
      </c>
      <c r="K13584" s="18">
        <v>12</v>
      </c>
      <c r="L13584" s="18">
        <v>2</v>
      </c>
      <c r="M13584" s="18" t="str">
        <f>IF(tbl_data[[#This Row],[PACK COUNT]]&gt;1,"Multipack","Single")</f>
        <v>Single</v>
      </c>
    </row>
    <row r="13585" spans="1:13">
      <c r="A13585" s="21" t="s">
        <v>728</v>
      </c>
      <c r="B13585" s="21" t="s">
        <v>748</v>
      </c>
      <c r="C13585" s="21" t="s">
        <v>751</v>
      </c>
      <c r="D13585" s="21" t="s">
        <v>87</v>
      </c>
      <c r="E13585" s="21" t="s">
        <v>752</v>
      </c>
      <c r="F13585" s="21" t="s">
        <v>203</v>
      </c>
      <c r="G13585" s="21">
        <v>1</v>
      </c>
      <c r="H13585" s="20">
        <v>3.7551415535300476</v>
      </c>
      <c r="I13585" s="20">
        <v>3.3537081771504087</v>
      </c>
      <c r="J13585" s="19" t="s">
        <v>1963</v>
      </c>
      <c r="K13585" s="18">
        <v>12</v>
      </c>
      <c r="L13585" s="18">
        <v>1.5</v>
      </c>
      <c r="M13585" s="18" t="str">
        <f>IF(tbl_data[[#This Row],[PACK COUNT]]&gt;1,"Multipack","Single")</f>
        <v>Single</v>
      </c>
    </row>
    <row r="13586" spans="1:13">
      <c r="A13586" s="21" t="s">
        <v>728</v>
      </c>
      <c r="B13586" s="21" t="s">
        <v>748</v>
      </c>
      <c r="C13586" s="21" t="s">
        <v>751</v>
      </c>
      <c r="D13586" s="21" t="s">
        <v>87</v>
      </c>
      <c r="E13586" s="21" t="s">
        <v>750</v>
      </c>
      <c r="F13586" s="21" t="s">
        <v>203</v>
      </c>
      <c r="G13586" s="21">
        <v>1</v>
      </c>
      <c r="H13586" s="20">
        <v>2.6226169525661698</v>
      </c>
      <c r="I13586" s="20">
        <v>2.1166767331718597</v>
      </c>
      <c r="J13586" s="19" t="s">
        <v>1963</v>
      </c>
      <c r="K13586" s="18">
        <v>12</v>
      </c>
      <c r="L13586" s="18">
        <v>2.5</v>
      </c>
      <c r="M13586" s="18" t="str">
        <f>IF(tbl_data[[#This Row],[PACK COUNT]]&gt;1,"Multipack","Single")</f>
        <v>Single</v>
      </c>
    </row>
    <row r="13587" spans="1:13">
      <c r="A13587" s="21" t="s">
        <v>728</v>
      </c>
      <c r="B13587" s="21" t="s">
        <v>748</v>
      </c>
      <c r="C13587" s="21" t="s">
        <v>98</v>
      </c>
      <c r="D13587" s="21" t="s">
        <v>71</v>
      </c>
      <c r="E13587" s="21" t="s">
        <v>1221</v>
      </c>
      <c r="F13587" s="21" t="s">
        <v>196</v>
      </c>
      <c r="G13587" s="21">
        <v>1</v>
      </c>
      <c r="H13587" s="20">
        <v>6.5089844710440612E-3</v>
      </c>
      <c r="I13587" s="20">
        <v>7.8058477412399291E-3</v>
      </c>
      <c r="J13587" s="19" t="s">
        <v>1963</v>
      </c>
      <c r="K13587" s="18">
        <v>12</v>
      </c>
      <c r="L13587" s="18">
        <v>0.5</v>
      </c>
      <c r="M13587" s="18" t="str">
        <f>IF(tbl_data[[#This Row],[PACK COUNT]]&gt;1,"Multipack","Single")</f>
        <v>Single</v>
      </c>
    </row>
    <row r="13588" spans="1:13">
      <c r="A13588" s="21" t="s">
        <v>728</v>
      </c>
      <c r="B13588" s="21" t="s">
        <v>748</v>
      </c>
      <c r="C13588" s="21" t="s">
        <v>98</v>
      </c>
      <c r="D13588" s="21" t="s">
        <v>71</v>
      </c>
      <c r="E13588" s="21" t="s">
        <v>749</v>
      </c>
      <c r="F13588" s="21" t="s">
        <v>203</v>
      </c>
      <c r="G13588" s="21">
        <v>1</v>
      </c>
      <c r="H13588" s="20">
        <v>14.504092279763025</v>
      </c>
      <c r="I13588" s="20">
        <v>13.554194365756393</v>
      </c>
      <c r="J13588" s="19" t="s">
        <v>1963</v>
      </c>
      <c r="K13588" s="18">
        <v>12</v>
      </c>
      <c r="L13588" s="18">
        <v>1.5</v>
      </c>
      <c r="M13588" s="18" t="str">
        <f>IF(tbl_data[[#This Row],[PACK COUNT]]&gt;1,"Multipack","Single")</f>
        <v>Single</v>
      </c>
    </row>
    <row r="13589" spans="1:13">
      <c r="A13589" s="21" t="s">
        <v>728</v>
      </c>
      <c r="B13589" s="21" t="s">
        <v>748</v>
      </c>
      <c r="C13589" s="21" t="s">
        <v>98</v>
      </c>
      <c r="D13589" s="21" t="s">
        <v>87</v>
      </c>
      <c r="E13589" s="21" t="s">
        <v>747</v>
      </c>
      <c r="F13589" s="21" t="s">
        <v>203</v>
      </c>
      <c r="G13589" s="21">
        <v>1</v>
      </c>
      <c r="H13589" s="20">
        <v>5.5085631764338956</v>
      </c>
      <c r="I13589" s="20">
        <v>4.7091479063308697</v>
      </c>
      <c r="J13589" s="19" t="s">
        <v>1963</v>
      </c>
      <c r="K13589" s="18">
        <v>12</v>
      </c>
      <c r="L13589" s="18">
        <v>2.5</v>
      </c>
      <c r="M13589" s="18" t="str">
        <f>IF(tbl_data[[#This Row],[PACK COUNT]]&gt;1,"Multipack","Single")</f>
        <v>Single</v>
      </c>
    </row>
    <row r="13590" spans="1:13">
      <c r="A13590" s="21" t="s">
        <v>728</v>
      </c>
      <c r="B13590" s="21" t="s">
        <v>746</v>
      </c>
      <c r="C13590" s="21" t="s">
        <v>131</v>
      </c>
      <c r="D13590" s="21" t="s">
        <v>24</v>
      </c>
      <c r="E13590" s="21" t="s">
        <v>745</v>
      </c>
      <c r="F13590" s="21" t="s">
        <v>196</v>
      </c>
      <c r="G13590" s="21">
        <v>1</v>
      </c>
      <c r="H13590" s="20">
        <v>0.19177865125014651</v>
      </c>
      <c r="I13590" s="20">
        <v>0.33484639641150121</v>
      </c>
      <c r="J13590" s="19" t="s">
        <v>1963</v>
      </c>
      <c r="K13590" s="18">
        <v>12</v>
      </c>
      <c r="L13590" s="18">
        <v>0.5</v>
      </c>
      <c r="M13590" s="18" t="str">
        <f>IF(tbl_data[[#This Row],[PACK COUNT]]&gt;1,"Multipack","Single")</f>
        <v>Single</v>
      </c>
    </row>
    <row r="13591" spans="1:13">
      <c r="A13591" s="21" t="s">
        <v>728</v>
      </c>
      <c r="B13591" s="21" t="s">
        <v>743</v>
      </c>
      <c r="C13591" s="21" t="s">
        <v>743</v>
      </c>
      <c r="D13591" s="21" t="s">
        <v>24</v>
      </c>
      <c r="E13591" s="21" t="s">
        <v>1320</v>
      </c>
      <c r="F13591" s="21" t="s">
        <v>196</v>
      </c>
      <c r="G13591" s="21">
        <v>1</v>
      </c>
      <c r="H13591" s="20">
        <v>1.6852400407787366E-2</v>
      </c>
      <c r="I13591" s="20">
        <v>3.1249831237411374E-2</v>
      </c>
      <c r="J13591" s="19" t="s">
        <v>1963</v>
      </c>
      <c r="K13591" s="18">
        <v>12</v>
      </c>
      <c r="L13591" s="18">
        <v>0.5</v>
      </c>
      <c r="M13591" s="18" t="str">
        <f>IF(tbl_data[[#This Row],[PACK COUNT]]&gt;1,"Multipack","Single")</f>
        <v>Single</v>
      </c>
    </row>
    <row r="13592" spans="1:13">
      <c r="A13592" s="21" t="s">
        <v>728</v>
      </c>
      <c r="B13592" s="21" t="s">
        <v>743</v>
      </c>
      <c r="C13592" s="21" t="s">
        <v>743</v>
      </c>
      <c r="D13592" s="21" t="s">
        <v>87</v>
      </c>
      <c r="E13592" s="21" t="s">
        <v>744</v>
      </c>
      <c r="F13592" s="21" t="s">
        <v>203</v>
      </c>
      <c r="G13592" s="21">
        <v>1</v>
      </c>
      <c r="H13592" s="20">
        <v>5.0661980236741551</v>
      </c>
      <c r="I13592" s="20">
        <v>3.9466639027373986</v>
      </c>
      <c r="J13592" s="19" t="s">
        <v>1963</v>
      </c>
      <c r="K13592" s="18">
        <v>12</v>
      </c>
      <c r="L13592" s="18">
        <v>1.5</v>
      </c>
      <c r="M13592" s="18" t="str">
        <f>IF(tbl_data[[#This Row],[PACK COUNT]]&gt;1,"Multipack","Single")</f>
        <v>Single</v>
      </c>
    </row>
    <row r="13593" spans="1:13">
      <c r="A13593" s="21" t="s">
        <v>728</v>
      </c>
      <c r="B13593" s="21" t="s">
        <v>743</v>
      </c>
      <c r="C13593" s="21" t="s">
        <v>743</v>
      </c>
      <c r="D13593" s="21" t="s">
        <v>87</v>
      </c>
      <c r="E13593" s="21" t="s">
        <v>742</v>
      </c>
      <c r="F13593" s="21" t="s">
        <v>203</v>
      </c>
      <c r="G13593" s="21">
        <v>1</v>
      </c>
      <c r="H13593" s="20">
        <v>19.063175959034893</v>
      </c>
      <c r="I13593" s="20">
        <v>15.968590034089694</v>
      </c>
      <c r="J13593" s="19" t="s">
        <v>1963</v>
      </c>
      <c r="K13593" s="18">
        <v>12</v>
      </c>
      <c r="L13593" s="18">
        <v>2.5</v>
      </c>
      <c r="M13593" s="18" t="str">
        <f>IF(tbl_data[[#This Row],[PACK COUNT]]&gt;1,"Multipack","Single")</f>
        <v>Single</v>
      </c>
    </row>
    <row r="13594" spans="1:13">
      <c r="A13594" s="21" t="s">
        <v>728</v>
      </c>
      <c r="B13594" s="21" t="s">
        <v>730</v>
      </c>
      <c r="C13594" s="21" t="s">
        <v>740</v>
      </c>
      <c r="D13594" s="21" t="s">
        <v>24</v>
      </c>
      <c r="E13594" s="21" t="s">
        <v>741</v>
      </c>
      <c r="F13594" s="21" t="s">
        <v>196</v>
      </c>
      <c r="G13594" s="21">
        <v>1</v>
      </c>
      <c r="H13594" s="20">
        <v>0.95281202265750964</v>
      </c>
      <c r="I13594" s="20">
        <v>1.5430683438649013</v>
      </c>
      <c r="J13594" s="19" t="s">
        <v>1963</v>
      </c>
      <c r="K13594" s="18">
        <v>12</v>
      </c>
      <c r="L13594" s="18">
        <v>0.5</v>
      </c>
      <c r="M13594" s="18" t="str">
        <f>IF(tbl_data[[#This Row],[PACK COUNT]]&gt;1,"Multipack","Single")</f>
        <v>Single</v>
      </c>
    </row>
    <row r="13595" spans="1:13">
      <c r="A13595" s="21" t="s">
        <v>728</v>
      </c>
      <c r="B13595" s="21" t="s">
        <v>730</v>
      </c>
      <c r="C13595" s="21" t="s">
        <v>738</v>
      </c>
      <c r="D13595" s="21" t="s">
        <v>71</v>
      </c>
      <c r="E13595" s="21" t="s">
        <v>1264</v>
      </c>
      <c r="F13595" s="21" t="s">
        <v>191</v>
      </c>
      <c r="G13595" s="21">
        <v>1</v>
      </c>
      <c r="H13595" s="20">
        <v>1.882554392445928E-2</v>
      </c>
      <c r="I13595" s="20">
        <v>1.9608824353643872E-2</v>
      </c>
      <c r="J13595" s="19" t="s">
        <v>1963</v>
      </c>
      <c r="K13595" s="18">
        <v>12</v>
      </c>
      <c r="L13595" s="18">
        <v>0.75</v>
      </c>
      <c r="M13595" s="18" t="str">
        <f>IF(tbl_data[[#This Row],[PACK COUNT]]&gt;1,"Multipack","Single")</f>
        <v>Single</v>
      </c>
    </row>
    <row r="13596" spans="1:13">
      <c r="A13596" s="21" t="s">
        <v>728</v>
      </c>
      <c r="B13596" s="21" t="s">
        <v>730</v>
      </c>
      <c r="C13596" s="21" t="s">
        <v>738</v>
      </c>
      <c r="D13596" s="21" t="s">
        <v>71</v>
      </c>
      <c r="E13596" s="21" t="s">
        <v>737</v>
      </c>
      <c r="F13596" s="21" t="s">
        <v>196</v>
      </c>
      <c r="G13596" s="21">
        <v>1</v>
      </c>
      <c r="H13596" s="20">
        <v>0.34752443111900505</v>
      </c>
      <c r="I13596" s="20">
        <v>0.57506251972206324</v>
      </c>
      <c r="J13596" s="19" t="s">
        <v>1963</v>
      </c>
      <c r="K13596" s="18">
        <v>12</v>
      </c>
      <c r="L13596" s="18">
        <v>0.5</v>
      </c>
      <c r="M13596" s="18" t="str">
        <f>IF(tbl_data[[#This Row],[PACK COUNT]]&gt;1,"Multipack","Single")</f>
        <v>Single</v>
      </c>
    </row>
    <row r="13597" spans="1:13">
      <c r="A13597" s="21" t="s">
        <v>728</v>
      </c>
      <c r="B13597" s="21" t="s">
        <v>730</v>
      </c>
      <c r="C13597" s="21" t="s">
        <v>738</v>
      </c>
      <c r="D13597" s="21" t="s">
        <v>71</v>
      </c>
      <c r="E13597" s="21" t="s">
        <v>737</v>
      </c>
      <c r="F13597" s="21" t="s">
        <v>196</v>
      </c>
      <c r="G13597" s="21">
        <v>1</v>
      </c>
      <c r="H13597" s="20">
        <v>5.2627313606876808E-3</v>
      </c>
      <c r="I13597" s="20">
        <v>6.8588575134663401E-3</v>
      </c>
      <c r="J13597" s="19" t="s">
        <v>1963</v>
      </c>
      <c r="K13597" s="18">
        <v>12</v>
      </c>
      <c r="L13597" s="18">
        <v>0.5</v>
      </c>
      <c r="M13597" s="18" t="str">
        <f>IF(tbl_data[[#This Row],[PACK COUNT]]&gt;1,"Multipack","Single")</f>
        <v>Single</v>
      </c>
    </row>
    <row r="13598" spans="1:13">
      <c r="A13598" s="21" t="s">
        <v>728</v>
      </c>
      <c r="B13598" s="21" t="s">
        <v>730</v>
      </c>
      <c r="C13598" s="21" t="s">
        <v>1200</v>
      </c>
      <c r="D13598" s="21" t="s">
        <v>71</v>
      </c>
      <c r="E13598" s="21" t="s">
        <v>1199</v>
      </c>
      <c r="F13598" s="21" t="s">
        <v>196</v>
      </c>
      <c r="G13598" s="21">
        <v>1</v>
      </c>
      <c r="H13598" s="20">
        <v>8.1271640547509891E-2</v>
      </c>
      <c r="I13598" s="20">
        <v>0.13588945960653881</v>
      </c>
      <c r="J13598" s="19" t="s">
        <v>1963</v>
      </c>
      <c r="K13598" s="18">
        <v>12</v>
      </c>
      <c r="L13598" s="18">
        <v>0.5</v>
      </c>
      <c r="M13598" s="18" t="str">
        <f>IF(tbl_data[[#This Row],[PACK COUNT]]&gt;1,"Multipack","Single")</f>
        <v>Single</v>
      </c>
    </row>
    <row r="13599" spans="1:13">
      <c r="A13599" s="21" t="s">
        <v>728</v>
      </c>
      <c r="B13599" s="21" t="s">
        <v>730</v>
      </c>
      <c r="C13599" s="21" t="s">
        <v>1281</v>
      </c>
      <c r="D13599" s="21" t="s">
        <v>71</v>
      </c>
      <c r="E13599" s="21" t="s">
        <v>1280</v>
      </c>
      <c r="F13599" s="21" t="s">
        <v>196</v>
      </c>
      <c r="G13599" s="21">
        <v>1</v>
      </c>
      <c r="H13599" s="20">
        <v>8.3502503292346102</v>
      </c>
      <c r="I13599" s="20">
        <v>13.840573220371912</v>
      </c>
      <c r="J13599" s="19" t="s">
        <v>1963</v>
      </c>
      <c r="K13599" s="18">
        <v>12</v>
      </c>
      <c r="L13599" s="18">
        <v>0.5</v>
      </c>
      <c r="M13599" s="18" t="str">
        <f>IF(tbl_data[[#This Row],[PACK COUNT]]&gt;1,"Multipack","Single")</f>
        <v>Single</v>
      </c>
    </row>
    <row r="13600" spans="1:13">
      <c r="A13600" s="21" t="s">
        <v>728</v>
      </c>
      <c r="B13600" s="21" t="s">
        <v>730</v>
      </c>
      <c r="C13600" s="21" t="s">
        <v>736</v>
      </c>
      <c r="D13600" s="21" t="s">
        <v>71</v>
      </c>
      <c r="E13600" s="21" t="s">
        <v>735</v>
      </c>
      <c r="F13600" s="21" t="s">
        <v>196</v>
      </c>
      <c r="G13600" s="21">
        <v>1</v>
      </c>
      <c r="H13600" s="20">
        <v>8.1018791895718572</v>
      </c>
      <c r="I13600" s="20">
        <v>13.864132940403048</v>
      </c>
      <c r="J13600" s="19" t="s">
        <v>1963</v>
      </c>
      <c r="K13600" s="18">
        <v>12</v>
      </c>
      <c r="L13600" s="18">
        <v>0.5</v>
      </c>
      <c r="M13600" s="18" t="str">
        <f>IF(tbl_data[[#This Row],[PACK COUNT]]&gt;1,"Multipack","Single")</f>
        <v>Single</v>
      </c>
    </row>
    <row r="13601" spans="1:13">
      <c r="A13601" s="21" t="s">
        <v>728</v>
      </c>
      <c r="B13601" s="21" t="s">
        <v>730</v>
      </c>
      <c r="C13601" s="21" t="s">
        <v>734</v>
      </c>
      <c r="D13601" s="21" t="s">
        <v>71</v>
      </c>
      <c r="E13601" s="21" t="s">
        <v>733</v>
      </c>
      <c r="F13601" s="21" t="s">
        <v>196</v>
      </c>
      <c r="G13601" s="21">
        <v>1</v>
      </c>
      <c r="H13601" s="20">
        <v>16.426991824967448</v>
      </c>
      <c r="I13601" s="20">
        <v>25.532058296377649</v>
      </c>
      <c r="J13601" s="19" t="s">
        <v>1963</v>
      </c>
      <c r="K13601" s="18">
        <v>12</v>
      </c>
      <c r="L13601" s="18">
        <v>0.5</v>
      </c>
      <c r="M13601" s="18" t="str">
        <f>IF(tbl_data[[#This Row],[PACK COUNT]]&gt;1,"Multipack","Single")</f>
        <v>Single</v>
      </c>
    </row>
    <row r="13602" spans="1:13">
      <c r="A13602" s="21" t="s">
        <v>728</v>
      </c>
      <c r="B13602" s="21" t="s">
        <v>730</v>
      </c>
      <c r="C13602" s="21" t="s">
        <v>83</v>
      </c>
      <c r="D13602" s="21" t="s">
        <v>71</v>
      </c>
      <c r="E13602" s="21" t="s">
        <v>732</v>
      </c>
      <c r="F13602" s="21" t="s">
        <v>191</v>
      </c>
      <c r="G13602" s="21">
        <v>1</v>
      </c>
      <c r="H13602" s="20">
        <v>0.70947287193694575</v>
      </c>
      <c r="I13602" s="20">
        <v>1.0709956375925764</v>
      </c>
      <c r="J13602" s="19" t="s">
        <v>1963</v>
      </c>
      <c r="K13602" s="18">
        <v>12</v>
      </c>
      <c r="L13602" s="18">
        <v>1</v>
      </c>
      <c r="M13602" s="18" t="str">
        <f>IF(tbl_data[[#This Row],[PACK COUNT]]&gt;1,"Multipack","Single")</f>
        <v>Single</v>
      </c>
    </row>
    <row r="13603" spans="1:13">
      <c r="A13603" s="21" t="s">
        <v>728</v>
      </c>
      <c r="B13603" s="21" t="s">
        <v>730</v>
      </c>
      <c r="C13603" s="21" t="s">
        <v>83</v>
      </c>
      <c r="D13603" s="21" t="s">
        <v>24</v>
      </c>
      <c r="E13603" s="21" t="s">
        <v>731</v>
      </c>
      <c r="F13603" s="21" t="s">
        <v>196</v>
      </c>
      <c r="G13603" s="21">
        <v>1</v>
      </c>
      <c r="H13603" s="20">
        <v>2.1783488650066607</v>
      </c>
      <c r="I13603" s="20">
        <v>3.4510181775735749</v>
      </c>
      <c r="J13603" s="19" t="s">
        <v>1963</v>
      </c>
      <c r="K13603" s="18">
        <v>12</v>
      </c>
      <c r="L13603" s="18">
        <v>0.5</v>
      </c>
      <c r="M13603" s="18" t="str">
        <f>IF(tbl_data[[#This Row],[PACK COUNT]]&gt;1,"Multipack","Single")</f>
        <v>Single</v>
      </c>
    </row>
    <row r="13604" spans="1:13">
      <c r="A13604" s="21" t="s">
        <v>728</v>
      </c>
      <c r="B13604" s="21" t="s">
        <v>730</v>
      </c>
      <c r="C13604" s="21" t="s">
        <v>99</v>
      </c>
      <c r="D13604" s="21" t="s">
        <v>71</v>
      </c>
      <c r="E13604" s="21" t="s">
        <v>729</v>
      </c>
      <c r="F13604" s="21" t="s">
        <v>196</v>
      </c>
      <c r="G13604" s="21">
        <v>1</v>
      </c>
      <c r="H13604" s="20">
        <v>3.2837890404889301</v>
      </c>
      <c r="I13604" s="20">
        <v>5.1646842829232389</v>
      </c>
      <c r="J13604" s="19" t="s">
        <v>1963</v>
      </c>
      <c r="K13604" s="18">
        <v>12</v>
      </c>
      <c r="L13604" s="18">
        <v>0.5</v>
      </c>
      <c r="M13604" s="18" t="str">
        <f>IF(tbl_data[[#This Row],[PACK COUNT]]&gt;1,"Multipack","Single")</f>
        <v>Single</v>
      </c>
    </row>
    <row r="13605" spans="1:13">
      <c r="A13605" s="21" t="s">
        <v>728</v>
      </c>
      <c r="B13605" s="21" t="s">
        <v>727</v>
      </c>
      <c r="C13605" s="21" t="s">
        <v>279</v>
      </c>
      <c r="D13605" s="21" t="s">
        <v>87</v>
      </c>
      <c r="E13605" s="21" t="s">
        <v>726</v>
      </c>
      <c r="F13605" s="21" t="s">
        <v>196</v>
      </c>
      <c r="G13605" s="21">
        <v>1</v>
      </c>
      <c r="H13605" s="20">
        <v>1.2768241679186985</v>
      </c>
      <c r="I13605" s="20">
        <v>1.7691419605663192</v>
      </c>
      <c r="J13605" s="19" t="s">
        <v>1963</v>
      </c>
      <c r="K13605" s="18">
        <v>12</v>
      </c>
      <c r="L13605" s="18">
        <v>0.5</v>
      </c>
      <c r="M13605" s="18" t="str">
        <f>IF(tbl_data[[#This Row],[PACK COUNT]]&gt;1,"Multipack","Single")</f>
        <v>Single</v>
      </c>
    </row>
    <row r="13606" spans="1:13">
      <c r="A13606" s="21" t="s">
        <v>709</v>
      </c>
      <c r="B13606" s="21" t="s">
        <v>725</v>
      </c>
      <c r="C13606" s="21" t="s">
        <v>725</v>
      </c>
      <c r="D13606" s="21" t="s">
        <v>87</v>
      </c>
      <c r="E13606" s="21" t="s">
        <v>724</v>
      </c>
      <c r="F13606" s="21" t="s">
        <v>203</v>
      </c>
      <c r="G13606" s="21">
        <v>1</v>
      </c>
      <c r="H13606" s="20">
        <v>2.3149928507466968</v>
      </c>
      <c r="I13606" s="20">
        <v>2.1360775301863515</v>
      </c>
      <c r="J13606" s="19" t="s">
        <v>1963</v>
      </c>
      <c r="K13606" s="18">
        <v>12</v>
      </c>
      <c r="L13606" s="18">
        <v>2</v>
      </c>
      <c r="M13606" s="18" t="str">
        <f>IF(tbl_data[[#This Row],[PACK COUNT]]&gt;1,"Multipack","Single")</f>
        <v>Single</v>
      </c>
    </row>
    <row r="13607" spans="1:13">
      <c r="A13607" s="21" t="s">
        <v>709</v>
      </c>
      <c r="B13607" s="21" t="s">
        <v>1362</v>
      </c>
      <c r="C13607" s="21" t="s">
        <v>129</v>
      </c>
      <c r="D13607" s="21" t="s">
        <v>24</v>
      </c>
      <c r="E13607" s="21" t="s">
        <v>1361</v>
      </c>
      <c r="F13607" s="21" t="s">
        <v>196</v>
      </c>
      <c r="G13607" s="21">
        <v>1</v>
      </c>
      <c r="H13607" s="20">
        <v>5.0314960305898583E-2</v>
      </c>
      <c r="I13607" s="20">
        <v>5.5406977146650882E-2</v>
      </c>
      <c r="J13607" s="19" t="s">
        <v>1963</v>
      </c>
      <c r="K13607" s="18">
        <v>12</v>
      </c>
      <c r="L13607" s="18">
        <v>0.5</v>
      </c>
      <c r="M13607" s="18" t="str">
        <f>IF(tbl_data[[#This Row],[PACK COUNT]]&gt;1,"Multipack","Single")</f>
        <v>Single</v>
      </c>
    </row>
    <row r="13608" spans="1:13">
      <c r="A13608" s="21" t="s">
        <v>709</v>
      </c>
      <c r="B13608" s="21" t="s">
        <v>709</v>
      </c>
      <c r="C13608" s="21" t="s">
        <v>723</v>
      </c>
      <c r="D13608" s="21" t="s">
        <v>87</v>
      </c>
      <c r="E13608" s="21" t="s">
        <v>722</v>
      </c>
      <c r="F13608" s="21" t="s">
        <v>196</v>
      </c>
      <c r="G13608" s="21">
        <v>1</v>
      </c>
      <c r="H13608" s="20">
        <v>0.57615759459342708</v>
      </c>
      <c r="I13608" s="20">
        <v>0.8891632879103365</v>
      </c>
      <c r="J13608" s="19" t="s">
        <v>1963</v>
      </c>
      <c r="K13608" s="18">
        <v>12</v>
      </c>
      <c r="L13608" s="18">
        <v>0.5</v>
      </c>
      <c r="M13608" s="18" t="str">
        <f>IF(tbl_data[[#This Row],[PACK COUNT]]&gt;1,"Multipack","Single")</f>
        <v>Single</v>
      </c>
    </row>
    <row r="13609" spans="1:13">
      <c r="A13609" s="21" t="s">
        <v>709</v>
      </c>
      <c r="B13609" s="21" t="s">
        <v>709</v>
      </c>
      <c r="C13609" s="21" t="s">
        <v>723</v>
      </c>
      <c r="D13609" s="21" t="s">
        <v>87</v>
      </c>
      <c r="E13609" s="21" t="s">
        <v>1279</v>
      </c>
      <c r="F13609" s="21" t="s">
        <v>203</v>
      </c>
      <c r="G13609" s="21">
        <v>1</v>
      </c>
      <c r="H13609" s="20">
        <v>0.58104951872914945</v>
      </c>
      <c r="I13609" s="20">
        <v>0.64219880416771569</v>
      </c>
      <c r="J13609" s="19" t="s">
        <v>1963</v>
      </c>
      <c r="K13609" s="18">
        <v>12</v>
      </c>
      <c r="L13609" s="18">
        <v>1.5</v>
      </c>
      <c r="M13609" s="18" t="str">
        <f>IF(tbl_data[[#This Row],[PACK COUNT]]&gt;1,"Multipack","Single")</f>
        <v>Single</v>
      </c>
    </row>
    <row r="13610" spans="1:13">
      <c r="A13610" s="21" t="s">
        <v>709</v>
      </c>
      <c r="B13610" s="21" t="s">
        <v>709</v>
      </c>
      <c r="C13610" s="21" t="s">
        <v>723</v>
      </c>
      <c r="D13610" s="21" t="s">
        <v>87</v>
      </c>
      <c r="E13610" s="21" t="s">
        <v>1278</v>
      </c>
      <c r="F13610" s="21" t="s">
        <v>203</v>
      </c>
      <c r="G13610" s="21">
        <v>1</v>
      </c>
      <c r="H13610" s="20">
        <v>0.72397742500908802</v>
      </c>
      <c r="I13610" s="20">
        <v>0.83375540334368248</v>
      </c>
      <c r="J13610" s="19" t="s">
        <v>1963</v>
      </c>
      <c r="K13610" s="18">
        <v>12</v>
      </c>
      <c r="L13610" s="18">
        <v>1</v>
      </c>
      <c r="M13610" s="18" t="str">
        <f>IF(tbl_data[[#This Row],[PACK COUNT]]&gt;1,"Multipack","Single")</f>
        <v>Single</v>
      </c>
    </row>
    <row r="13611" spans="1:13">
      <c r="A13611" s="21" t="s">
        <v>709</v>
      </c>
      <c r="B13611" s="21" t="s">
        <v>709</v>
      </c>
      <c r="C13611" s="21" t="s">
        <v>719</v>
      </c>
      <c r="D13611" s="21" t="s">
        <v>87</v>
      </c>
      <c r="E13611" s="21" t="s">
        <v>1198</v>
      </c>
      <c r="F13611" s="21" t="s">
        <v>196</v>
      </c>
      <c r="G13611" s="21">
        <v>1</v>
      </c>
      <c r="H13611" s="20">
        <v>0.14864862793150621</v>
      </c>
      <c r="I13611" s="20">
        <v>0.20524714618624379</v>
      </c>
      <c r="J13611" s="19" t="s">
        <v>1963</v>
      </c>
      <c r="K13611" s="18">
        <v>12</v>
      </c>
      <c r="L13611" s="18">
        <v>0.5</v>
      </c>
      <c r="M13611" s="18" t="str">
        <f>IF(tbl_data[[#This Row],[PACK COUNT]]&gt;1,"Multipack","Single")</f>
        <v>Single</v>
      </c>
    </row>
    <row r="13612" spans="1:13">
      <c r="A13612" s="21" t="s">
        <v>709</v>
      </c>
      <c r="B13612" s="21" t="s">
        <v>709</v>
      </c>
      <c r="C13612" s="21" t="s">
        <v>719</v>
      </c>
      <c r="D13612" s="21" t="s">
        <v>87</v>
      </c>
      <c r="E13612" s="21" t="s">
        <v>720</v>
      </c>
      <c r="F13612" s="21" t="s">
        <v>203</v>
      </c>
      <c r="G13612" s="21">
        <v>1</v>
      </c>
      <c r="H13612" s="20">
        <v>1.8449866511461788</v>
      </c>
      <c r="I13612" s="20">
        <v>1.9420947752542901</v>
      </c>
      <c r="J13612" s="19" t="s">
        <v>1963</v>
      </c>
      <c r="K13612" s="18">
        <v>12</v>
      </c>
      <c r="L13612" s="18">
        <v>1</v>
      </c>
      <c r="M13612" s="18" t="str">
        <f>IF(tbl_data[[#This Row],[PACK COUNT]]&gt;1,"Multipack","Single")</f>
        <v>Single</v>
      </c>
    </row>
    <row r="13613" spans="1:13">
      <c r="A13613" s="21" t="s">
        <v>709</v>
      </c>
      <c r="B13613" s="21" t="s">
        <v>709</v>
      </c>
      <c r="C13613" s="21" t="s">
        <v>719</v>
      </c>
      <c r="D13613" s="21" t="s">
        <v>87</v>
      </c>
      <c r="E13613" s="21" t="s">
        <v>718</v>
      </c>
      <c r="F13613" s="21" t="s">
        <v>203</v>
      </c>
      <c r="G13613" s="21">
        <v>1</v>
      </c>
      <c r="H13613" s="20">
        <v>23.135722882889464</v>
      </c>
      <c r="I13613" s="20">
        <v>20.860329709222381</v>
      </c>
      <c r="J13613" s="19" t="s">
        <v>1963</v>
      </c>
      <c r="K13613" s="18">
        <v>12</v>
      </c>
      <c r="L13613" s="18">
        <v>2</v>
      </c>
      <c r="M13613" s="18" t="str">
        <f>IF(tbl_data[[#This Row],[PACK COUNT]]&gt;1,"Multipack","Single")</f>
        <v>Single</v>
      </c>
    </row>
    <row r="13614" spans="1:13">
      <c r="A13614" s="21" t="s">
        <v>709</v>
      </c>
      <c r="B13614" s="21" t="s">
        <v>709</v>
      </c>
      <c r="C13614" s="21" t="s">
        <v>716</v>
      </c>
      <c r="D13614" s="21" t="s">
        <v>110</v>
      </c>
      <c r="E13614" s="21" t="s">
        <v>717</v>
      </c>
      <c r="F13614" s="21" t="s">
        <v>203</v>
      </c>
      <c r="G13614" s="21">
        <v>1</v>
      </c>
      <c r="H13614" s="20">
        <v>0.69226532941834951</v>
      </c>
      <c r="I13614" s="20">
        <v>0.86223898414033373</v>
      </c>
      <c r="J13614" s="19" t="s">
        <v>1963</v>
      </c>
      <c r="K13614" s="18">
        <v>12</v>
      </c>
      <c r="L13614" s="18">
        <v>1</v>
      </c>
      <c r="M13614" s="18" t="str">
        <f>IF(tbl_data[[#This Row],[PACK COUNT]]&gt;1,"Multipack","Single")</f>
        <v>Single</v>
      </c>
    </row>
    <row r="13615" spans="1:13">
      <c r="A13615" s="21" t="s">
        <v>709</v>
      </c>
      <c r="B13615" s="21" t="s">
        <v>709</v>
      </c>
      <c r="C13615" s="21" t="s">
        <v>716</v>
      </c>
      <c r="D13615" s="21" t="s">
        <v>110</v>
      </c>
      <c r="E13615" s="21" t="s">
        <v>715</v>
      </c>
      <c r="F13615" s="21" t="s">
        <v>203</v>
      </c>
      <c r="G13615" s="21">
        <v>1</v>
      </c>
      <c r="H13615" s="20">
        <v>3.3187299200527551</v>
      </c>
      <c r="I13615" s="20">
        <v>3.2543010781817876</v>
      </c>
      <c r="J13615" s="19" t="s">
        <v>1963</v>
      </c>
      <c r="K13615" s="18">
        <v>12</v>
      </c>
      <c r="L13615" s="18">
        <v>2</v>
      </c>
      <c r="M13615" s="18" t="str">
        <f>IF(tbl_data[[#This Row],[PACK COUNT]]&gt;1,"Multipack","Single")</f>
        <v>Single</v>
      </c>
    </row>
    <row r="13616" spans="1:13">
      <c r="A13616" s="21" t="s">
        <v>709</v>
      </c>
      <c r="B13616" s="21" t="s">
        <v>709</v>
      </c>
      <c r="C13616" s="21" t="s">
        <v>668</v>
      </c>
      <c r="D13616" s="21" t="s">
        <v>87</v>
      </c>
      <c r="E13616" s="21" t="s">
        <v>714</v>
      </c>
      <c r="F13616" s="21" t="s">
        <v>196</v>
      </c>
      <c r="G13616" s="21">
        <v>1</v>
      </c>
      <c r="H13616" s="20">
        <v>1.4106686336982264</v>
      </c>
      <c r="I13616" s="20">
        <v>1.8461569457579348</v>
      </c>
      <c r="J13616" s="19" t="s">
        <v>1963</v>
      </c>
      <c r="K13616" s="18">
        <v>12</v>
      </c>
      <c r="L13616" s="18">
        <v>0.5</v>
      </c>
      <c r="M13616" s="18" t="str">
        <f>IF(tbl_data[[#This Row],[PACK COUNT]]&gt;1,"Multipack","Single")</f>
        <v>Single</v>
      </c>
    </row>
    <row r="13617" spans="1:13">
      <c r="A13617" s="21" t="s">
        <v>709</v>
      </c>
      <c r="B13617" s="21" t="s">
        <v>709</v>
      </c>
      <c r="C13617" s="21" t="s">
        <v>711</v>
      </c>
      <c r="D13617" s="21" t="s">
        <v>87</v>
      </c>
      <c r="E13617" s="21" t="s">
        <v>713</v>
      </c>
      <c r="F13617" s="21" t="s">
        <v>203</v>
      </c>
      <c r="G13617" s="21">
        <v>1</v>
      </c>
      <c r="H13617" s="20">
        <v>8.3785545377839374E-2</v>
      </c>
      <c r="I13617" s="20">
        <v>9.2518025176069843E-2</v>
      </c>
      <c r="J13617" s="19" t="s">
        <v>1963</v>
      </c>
      <c r="K13617" s="18">
        <v>12</v>
      </c>
      <c r="L13617" s="18">
        <v>1</v>
      </c>
      <c r="M13617" s="18" t="str">
        <f>IF(tbl_data[[#This Row],[PACK COUNT]]&gt;1,"Multipack","Single")</f>
        <v>Single</v>
      </c>
    </row>
    <row r="13618" spans="1:13">
      <c r="A13618" s="21" t="s">
        <v>694</v>
      </c>
      <c r="B13618" s="21" t="s">
        <v>706</v>
      </c>
      <c r="C13618" s="21" t="s">
        <v>24</v>
      </c>
      <c r="D13618" s="21" t="s">
        <v>87</v>
      </c>
      <c r="E13618" s="21" t="s">
        <v>705</v>
      </c>
      <c r="F13618" s="21" t="s">
        <v>191</v>
      </c>
      <c r="G13618" s="21">
        <v>1</v>
      </c>
      <c r="H13618" s="20">
        <v>9.7044617327516498</v>
      </c>
      <c r="I13618" s="20">
        <v>8.7478559525816468</v>
      </c>
      <c r="J13618" s="19" t="s">
        <v>1963</v>
      </c>
      <c r="K13618" s="18">
        <v>12</v>
      </c>
      <c r="L13618" s="18">
        <v>0.5</v>
      </c>
      <c r="M13618" s="18" t="str">
        <f>IF(tbl_data[[#This Row],[PACK COUNT]]&gt;1,"Multipack","Single")</f>
        <v>Single</v>
      </c>
    </row>
    <row r="13619" spans="1:13">
      <c r="A13619" s="21" t="s">
        <v>694</v>
      </c>
      <c r="B13619" s="21" t="s">
        <v>704</v>
      </c>
      <c r="C13619" s="21" t="s">
        <v>430</v>
      </c>
      <c r="D13619" s="21" t="s">
        <v>24</v>
      </c>
      <c r="E13619" s="21" t="s">
        <v>703</v>
      </c>
      <c r="F13619" s="21" t="s">
        <v>196</v>
      </c>
      <c r="G13619" s="21">
        <v>1</v>
      </c>
      <c r="H13619" s="20">
        <v>9.3124492432612574E-2</v>
      </c>
      <c r="I13619" s="20">
        <v>0.31795102033755468</v>
      </c>
      <c r="J13619" s="19" t="s">
        <v>1963</v>
      </c>
      <c r="K13619" s="18">
        <v>12</v>
      </c>
      <c r="L13619" s="18">
        <v>0.33</v>
      </c>
      <c r="M13619" s="18" t="str">
        <f>IF(tbl_data[[#This Row],[PACK COUNT]]&gt;1,"Multipack","Single")</f>
        <v>Single</v>
      </c>
    </row>
    <row r="13620" spans="1:13">
      <c r="A13620" s="21" t="s">
        <v>694</v>
      </c>
      <c r="B13620" s="21" t="s">
        <v>702</v>
      </c>
      <c r="C13620" s="21" t="s">
        <v>24</v>
      </c>
      <c r="D13620" s="21" t="s">
        <v>87</v>
      </c>
      <c r="E13620" s="21" t="s">
        <v>701</v>
      </c>
      <c r="F13620" s="21" t="s">
        <v>191</v>
      </c>
      <c r="G13620" s="21">
        <v>1</v>
      </c>
      <c r="H13620" s="20">
        <v>0.17405335443444195</v>
      </c>
      <c r="I13620" s="20">
        <v>0.18071765376893503</v>
      </c>
      <c r="J13620" s="19" t="s">
        <v>1963</v>
      </c>
      <c r="K13620" s="18">
        <v>12</v>
      </c>
      <c r="L13620" s="18">
        <v>0.5</v>
      </c>
      <c r="M13620" s="18" t="str">
        <f>IF(tbl_data[[#This Row],[PACK COUNT]]&gt;1,"Multipack","Single")</f>
        <v>Single</v>
      </c>
    </row>
    <row r="13621" spans="1:13">
      <c r="A13621" s="21" t="s">
        <v>694</v>
      </c>
      <c r="B13621" s="21" t="s">
        <v>1220</v>
      </c>
      <c r="C13621" s="21" t="s">
        <v>24</v>
      </c>
      <c r="D13621" s="21" t="s">
        <v>87</v>
      </c>
      <c r="E13621" s="21" t="s">
        <v>1219</v>
      </c>
      <c r="F13621" s="21" t="s">
        <v>191</v>
      </c>
      <c r="G13621" s="21">
        <v>1</v>
      </c>
      <c r="H13621" s="20">
        <v>17.815060374758652</v>
      </c>
      <c r="I13621" s="20">
        <v>13.79728685589345</v>
      </c>
      <c r="J13621" s="19" t="s">
        <v>1963</v>
      </c>
      <c r="K13621" s="18">
        <v>12</v>
      </c>
      <c r="L13621" s="18">
        <v>0.5</v>
      </c>
      <c r="M13621" s="18" t="str">
        <f>IF(tbl_data[[#This Row],[PACK COUNT]]&gt;1,"Multipack","Single")</f>
        <v>Single</v>
      </c>
    </row>
    <row r="13622" spans="1:13">
      <c r="A13622" s="21" t="s">
        <v>694</v>
      </c>
      <c r="B13622" s="21" t="s">
        <v>698</v>
      </c>
      <c r="C13622" s="21" t="s">
        <v>55</v>
      </c>
      <c r="D13622" s="21" t="s">
        <v>24</v>
      </c>
      <c r="E13622" s="21" t="s">
        <v>697</v>
      </c>
      <c r="F13622" s="21" t="s">
        <v>191</v>
      </c>
      <c r="G13622" s="21">
        <v>1</v>
      </c>
      <c r="H13622" s="20">
        <v>2.214829427875654</v>
      </c>
      <c r="I13622" s="20">
        <v>2.8235138009431036</v>
      </c>
      <c r="J13622" s="19" t="s">
        <v>1963</v>
      </c>
      <c r="K13622" s="18">
        <v>12</v>
      </c>
      <c r="L13622" s="18">
        <v>0.5</v>
      </c>
      <c r="M13622" s="18" t="str">
        <f>IF(tbl_data[[#This Row],[PACK COUNT]]&gt;1,"Multipack","Single")</f>
        <v>Single</v>
      </c>
    </row>
    <row r="13623" spans="1:13">
      <c r="A13623" s="21" t="s">
        <v>694</v>
      </c>
      <c r="B13623" s="21" t="s">
        <v>698</v>
      </c>
      <c r="C13623" s="21" t="s">
        <v>24</v>
      </c>
      <c r="D13623" s="21" t="s">
        <v>87</v>
      </c>
      <c r="E13623" s="21" t="s">
        <v>1360</v>
      </c>
      <c r="F13623" s="21" t="s">
        <v>196</v>
      </c>
      <c r="G13623" s="21">
        <v>1</v>
      </c>
      <c r="H13623" s="20">
        <v>9.0966771117844574E-4</v>
      </c>
      <c r="I13623" s="20">
        <v>4.2860225741773983E-4</v>
      </c>
      <c r="J13623" s="19" t="s">
        <v>1963</v>
      </c>
      <c r="K13623" s="18">
        <v>12</v>
      </c>
      <c r="L13623" s="18">
        <v>0.5</v>
      </c>
      <c r="M13623" s="18" t="str">
        <f>IF(tbl_data[[#This Row],[PACK COUNT]]&gt;1,"Multipack","Single")</f>
        <v>Single</v>
      </c>
    </row>
    <row r="13624" spans="1:13">
      <c r="A13624" s="21" t="s">
        <v>688</v>
      </c>
      <c r="B13624" s="21" t="s">
        <v>1359</v>
      </c>
      <c r="C13624" s="21" t="s">
        <v>24</v>
      </c>
      <c r="D13624" s="21" t="s">
        <v>87</v>
      </c>
      <c r="E13624" s="21" t="s">
        <v>1358</v>
      </c>
      <c r="F13624" s="21" t="s">
        <v>203</v>
      </c>
      <c r="G13624" s="21">
        <v>1</v>
      </c>
      <c r="H13624" s="20">
        <v>1.1199479134381622</v>
      </c>
      <c r="I13624" s="20">
        <v>0.78835788119598404</v>
      </c>
      <c r="J13624" s="19" t="s">
        <v>1963</v>
      </c>
      <c r="K13624" s="18">
        <v>12</v>
      </c>
      <c r="L13624" s="18">
        <v>2</v>
      </c>
      <c r="M13624" s="18" t="str">
        <f>IF(tbl_data[[#This Row],[PACK COUNT]]&gt;1,"Multipack","Single")</f>
        <v>Single</v>
      </c>
    </row>
    <row r="13625" spans="1:13">
      <c r="A13625" s="21" t="s">
        <v>688</v>
      </c>
      <c r="B13625" s="21" t="s">
        <v>692</v>
      </c>
      <c r="C13625" s="21" t="s">
        <v>114</v>
      </c>
      <c r="D13625" s="21" t="s">
        <v>110</v>
      </c>
      <c r="E13625" s="21" t="s">
        <v>691</v>
      </c>
      <c r="F13625" s="21" t="s">
        <v>203</v>
      </c>
      <c r="G13625" s="21">
        <v>1</v>
      </c>
      <c r="H13625" s="20">
        <v>0.30392442089633481</v>
      </c>
      <c r="I13625" s="20">
        <v>0.23155046962290551</v>
      </c>
      <c r="J13625" s="19" t="s">
        <v>1963</v>
      </c>
      <c r="K13625" s="18">
        <v>12</v>
      </c>
      <c r="L13625" s="18">
        <v>1</v>
      </c>
      <c r="M13625" s="18" t="str">
        <f>IF(tbl_data[[#This Row],[PACK COUNT]]&gt;1,"Multipack","Single")</f>
        <v>Single</v>
      </c>
    </row>
    <row r="13626" spans="1:13">
      <c r="A13626" s="21" t="s">
        <v>688</v>
      </c>
      <c r="B13626" s="21" t="s">
        <v>687</v>
      </c>
      <c r="C13626" s="21" t="s">
        <v>1356</v>
      </c>
      <c r="D13626" s="21" t="s">
        <v>87</v>
      </c>
      <c r="E13626" s="21" t="s">
        <v>1357</v>
      </c>
      <c r="F13626" s="21" t="s">
        <v>203</v>
      </c>
      <c r="G13626" s="21">
        <v>1</v>
      </c>
      <c r="H13626" s="20">
        <v>0.1541177646739009</v>
      </c>
      <c r="I13626" s="20">
        <v>0.17166810557543349</v>
      </c>
      <c r="J13626" s="19" t="s">
        <v>1963</v>
      </c>
      <c r="K13626" s="18">
        <v>12</v>
      </c>
      <c r="L13626" s="18">
        <v>1</v>
      </c>
      <c r="M13626" s="18" t="str">
        <f>IF(tbl_data[[#This Row],[PACK COUNT]]&gt;1,"Multipack","Single")</f>
        <v>Single</v>
      </c>
    </row>
    <row r="13627" spans="1:13">
      <c r="A13627" s="21" t="s">
        <v>688</v>
      </c>
      <c r="B13627" s="21" t="s">
        <v>687</v>
      </c>
      <c r="C13627" s="21" t="s">
        <v>1356</v>
      </c>
      <c r="D13627" s="21" t="s">
        <v>87</v>
      </c>
      <c r="E13627" s="21" t="s">
        <v>1355</v>
      </c>
      <c r="F13627" s="21" t="s">
        <v>203</v>
      </c>
      <c r="G13627" s="21">
        <v>1</v>
      </c>
      <c r="H13627" s="20">
        <v>0.98027109172456606</v>
      </c>
      <c r="I13627" s="20">
        <v>0.92767358578878845</v>
      </c>
      <c r="J13627" s="19" t="s">
        <v>1963</v>
      </c>
      <c r="K13627" s="18">
        <v>12</v>
      </c>
      <c r="L13627" s="18">
        <v>2</v>
      </c>
      <c r="M13627" s="18" t="str">
        <f>IF(tbl_data[[#This Row],[PACK COUNT]]&gt;1,"Multipack","Single")</f>
        <v>Single</v>
      </c>
    </row>
    <row r="13628" spans="1:13">
      <c r="A13628" s="21" t="s">
        <v>688</v>
      </c>
      <c r="B13628" s="21" t="s">
        <v>687</v>
      </c>
      <c r="C13628" s="21" t="s">
        <v>668</v>
      </c>
      <c r="D13628" s="21" t="s">
        <v>87</v>
      </c>
      <c r="E13628" s="21" t="s">
        <v>690</v>
      </c>
      <c r="F13628" s="21" t="s">
        <v>196</v>
      </c>
      <c r="G13628" s="21">
        <v>1</v>
      </c>
      <c r="H13628" s="20">
        <v>0.16419478561374032</v>
      </c>
      <c r="I13628" s="20">
        <v>0.20611239781516333</v>
      </c>
      <c r="J13628" s="19" t="s">
        <v>1963</v>
      </c>
      <c r="K13628" s="18">
        <v>12</v>
      </c>
      <c r="L13628" s="18">
        <v>0.5</v>
      </c>
      <c r="M13628" s="18" t="str">
        <f>IF(tbl_data[[#This Row],[PACK COUNT]]&gt;1,"Multipack","Single")</f>
        <v>Single</v>
      </c>
    </row>
    <row r="13629" spans="1:13">
      <c r="A13629" s="21" t="s">
        <v>688</v>
      </c>
      <c r="B13629" s="21" t="s">
        <v>687</v>
      </c>
      <c r="C13629" s="21" t="s">
        <v>668</v>
      </c>
      <c r="D13629" s="21" t="s">
        <v>87</v>
      </c>
      <c r="E13629" s="21" t="s">
        <v>689</v>
      </c>
      <c r="F13629" s="21" t="s">
        <v>203</v>
      </c>
      <c r="G13629" s="21">
        <v>1</v>
      </c>
      <c r="H13629" s="20">
        <v>0.23735527254698682</v>
      </c>
      <c r="I13629" s="20">
        <v>0.23870156261225095</v>
      </c>
      <c r="J13629" s="19" t="s">
        <v>1963</v>
      </c>
      <c r="K13629" s="18">
        <v>12</v>
      </c>
      <c r="L13629" s="18">
        <v>1</v>
      </c>
      <c r="M13629" s="18" t="str">
        <f>IF(tbl_data[[#This Row],[PACK COUNT]]&gt;1,"Multipack","Single")</f>
        <v>Single</v>
      </c>
    </row>
    <row r="13630" spans="1:13">
      <c r="A13630" s="21" t="s">
        <v>688</v>
      </c>
      <c r="B13630" s="21" t="s">
        <v>687</v>
      </c>
      <c r="C13630" s="21" t="s">
        <v>668</v>
      </c>
      <c r="D13630" s="21" t="s">
        <v>87</v>
      </c>
      <c r="E13630" s="21" t="s">
        <v>686</v>
      </c>
      <c r="F13630" s="21" t="s">
        <v>203</v>
      </c>
      <c r="G13630" s="21">
        <v>1</v>
      </c>
      <c r="H13630" s="20">
        <v>2.3581497069598605</v>
      </c>
      <c r="I13630" s="20">
        <v>2.1239825490030269</v>
      </c>
      <c r="J13630" s="19" t="s">
        <v>1963</v>
      </c>
      <c r="K13630" s="18">
        <v>12</v>
      </c>
      <c r="L13630" s="18">
        <v>2</v>
      </c>
      <c r="M13630" s="18" t="str">
        <f>IF(tbl_data[[#This Row],[PACK COUNT]]&gt;1,"Multipack","Single")</f>
        <v>Single</v>
      </c>
    </row>
    <row r="13631" spans="1:13">
      <c r="A13631" s="21" t="s">
        <v>657</v>
      </c>
      <c r="B13631" s="21" t="s">
        <v>657</v>
      </c>
      <c r="C13631" s="21" t="s">
        <v>685</v>
      </c>
      <c r="D13631" s="21" t="s">
        <v>87</v>
      </c>
      <c r="E13631" s="21" t="s">
        <v>684</v>
      </c>
      <c r="F13631" s="21" t="s">
        <v>203</v>
      </c>
      <c r="G13631" s="21">
        <v>1</v>
      </c>
      <c r="H13631" s="20">
        <v>6.6275091945820055</v>
      </c>
      <c r="I13631" s="20">
        <v>6.8170897476381462</v>
      </c>
      <c r="J13631" s="19" t="s">
        <v>1963</v>
      </c>
      <c r="K13631" s="18">
        <v>12</v>
      </c>
      <c r="L13631" s="18">
        <v>1</v>
      </c>
      <c r="M13631" s="18" t="str">
        <f>IF(tbl_data[[#This Row],[PACK COUNT]]&gt;1,"Multipack","Single")</f>
        <v>Single</v>
      </c>
    </row>
    <row r="13632" spans="1:13">
      <c r="A13632" s="21" t="s">
        <v>657</v>
      </c>
      <c r="B13632" s="21" t="s">
        <v>657</v>
      </c>
      <c r="C13632" s="21" t="s">
        <v>683</v>
      </c>
      <c r="D13632" s="21" t="s">
        <v>87</v>
      </c>
      <c r="E13632" s="21" t="s">
        <v>682</v>
      </c>
      <c r="F13632" s="21" t="s">
        <v>191</v>
      </c>
      <c r="G13632" s="21">
        <v>1</v>
      </c>
      <c r="H13632" s="20">
        <v>0.75336888522222212</v>
      </c>
      <c r="I13632" s="20">
        <v>0.8253783023611807</v>
      </c>
      <c r="J13632" s="19" t="s">
        <v>1963</v>
      </c>
      <c r="K13632" s="18">
        <v>12</v>
      </c>
      <c r="L13632" s="18">
        <v>0.5</v>
      </c>
      <c r="M13632" s="18" t="str">
        <f>IF(tbl_data[[#This Row],[PACK COUNT]]&gt;1,"Multipack","Single")</f>
        <v>Single</v>
      </c>
    </row>
    <row r="13633" spans="1:13">
      <c r="A13633" s="21" t="s">
        <v>657</v>
      </c>
      <c r="B13633" s="21" t="s">
        <v>657</v>
      </c>
      <c r="C13633" s="21" t="s">
        <v>683</v>
      </c>
      <c r="D13633" s="21" t="s">
        <v>87</v>
      </c>
      <c r="E13633" s="21" t="s">
        <v>682</v>
      </c>
      <c r="F13633" s="21" t="s">
        <v>191</v>
      </c>
      <c r="G13633" s="21">
        <v>1</v>
      </c>
      <c r="H13633" s="20">
        <v>0.59464861766428978</v>
      </c>
      <c r="I13633" s="20">
        <v>0.66571606288553864</v>
      </c>
      <c r="J13633" s="19" t="s">
        <v>1963</v>
      </c>
      <c r="K13633" s="18">
        <v>12</v>
      </c>
      <c r="L13633" s="18">
        <v>0.5</v>
      </c>
      <c r="M13633" s="18" t="str">
        <f>IF(tbl_data[[#This Row],[PACK COUNT]]&gt;1,"Multipack","Single")</f>
        <v>Single</v>
      </c>
    </row>
    <row r="13634" spans="1:13">
      <c r="A13634" s="21" t="s">
        <v>657</v>
      </c>
      <c r="B13634" s="21" t="s">
        <v>657</v>
      </c>
      <c r="C13634" s="21" t="s">
        <v>683</v>
      </c>
      <c r="D13634" s="21" t="s">
        <v>87</v>
      </c>
      <c r="E13634" s="21" t="s">
        <v>682</v>
      </c>
      <c r="F13634" s="21" t="s">
        <v>191</v>
      </c>
      <c r="G13634" s="21">
        <v>1</v>
      </c>
      <c r="H13634" s="20">
        <v>0.84134926186883163</v>
      </c>
      <c r="I13634" s="20">
        <v>0.89082495750431845</v>
      </c>
      <c r="J13634" s="19" t="s">
        <v>1963</v>
      </c>
      <c r="K13634" s="18">
        <v>12</v>
      </c>
      <c r="L13634" s="18">
        <v>0.5</v>
      </c>
      <c r="M13634" s="18" t="str">
        <f>IF(tbl_data[[#This Row],[PACK COUNT]]&gt;1,"Multipack","Single")</f>
        <v>Single</v>
      </c>
    </row>
    <row r="13635" spans="1:13">
      <c r="A13635" s="21" t="s">
        <v>657</v>
      </c>
      <c r="B13635" s="21" t="s">
        <v>657</v>
      </c>
      <c r="C13635" s="21" t="s">
        <v>683</v>
      </c>
      <c r="D13635" s="21" t="s">
        <v>87</v>
      </c>
      <c r="E13635" s="21" t="s">
        <v>682</v>
      </c>
      <c r="F13635" s="21" t="s">
        <v>191</v>
      </c>
      <c r="G13635" s="21">
        <v>1</v>
      </c>
      <c r="H13635" s="20">
        <v>0.49505650592539829</v>
      </c>
      <c r="I13635" s="20">
        <v>0.53687751741074874</v>
      </c>
      <c r="J13635" s="19" t="s">
        <v>1963</v>
      </c>
      <c r="K13635" s="18">
        <v>12</v>
      </c>
      <c r="L13635" s="18">
        <v>0.5</v>
      </c>
      <c r="M13635" s="18" t="str">
        <f>IF(tbl_data[[#This Row],[PACK COUNT]]&gt;1,"Multipack","Single")</f>
        <v>Single</v>
      </c>
    </row>
    <row r="13636" spans="1:13">
      <c r="A13636" s="21" t="s">
        <v>657</v>
      </c>
      <c r="B13636" s="21" t="s">
        <v>657</v>
      </c>
      <c r="C13636" s="21" t="s">
        <v>114</v>
      </c>
      <c r="D13636" s="21" t="s">
        <v>110</v>
      </c>
      <c r="E13636" s="21" t="s">
        <v>681</v>
      </c>
      <c r="F13636" s="21" t="s">
        <v>203</v>
      </c>
      <c r="G13636" s="21">
        <v>1</v>
      </c>
      <c r="H13636" s="20">
        <v>1.0210413009471375</v>
      </c>
      <c r="I13636" s="20">
        <v>1.1342294640131945</v>
      </c>
      <c r="J13636" s="19" t="s">
        <v>1963</v>
      </c>
      <c r="K13636" s="18">
        <v>12</v>
      </c>
      <c r="L13636" s="18">
        <v>1</v>
      </c>
      <c r="M13636" s="18" t="str">
        <f>IF(tbl_data[[#This Row],[PACK COUNT]]&gt;1,"Multipack","Single")</f>
        <v>Single</v>
      </c>
    </row>
    <row r="13637" spans="1:13">
      <c r="A13637" s="21" t="s">
        <v>657</v>
      </c>
      <c r="B13637" s="21" t="s">
        <v>657</v>
      </c>
      <c r="C13637" s="21" t="s">
        <v>62</v>
      </c>
      <c r="D13637" s="21" t="s">
        <v>87</v>
      </c>
      <c r="E13637" s="21" t="s">
        <v>680</v>
      </c>
      <c r="F13637" s="21" t="s">
        <v>191</v>
      </c>
      <c r="G13637" s="21">
        <v>1</v>
      </c>
      <c r="H13637" s="20">
        <v>0.3061166534315567</v>
      </c>
      <c r="I13637" s="20">
        <v>0.3783925719186173</v>
      </c>
      <c r="J13637" s="19" t="s">
        <v>1963</v>
      </c>
      <c r="K13637" s="18">
        <v>12</v>
      </c>
      <c r="L13637" s="18">
        <v>0.5</v>
      </c>
      <c r="M13637" s="18" t="str">
        <f>IF(tbl_data[[#This Row],[PACK COUNT]]&gt;1,"Multipack","Single")</f>
        <v>Single</v>
      </c>
    </row>
    <row r="13638" spans="1:13">
      <c r="A13638" s="21" t="s">
        <v>657</v>
      </c>
      <c r="B13638" s="21" t="s">
        <v>657</v>
      </c>
      <c r="C13638" s="21" t="s">
        <v>62</v>
      </c>
      <c r="D13638" s="21" t="s">
        <v>71</v>
      </c>
      <c r="E13638" s="21" t="s">
        <v>679</v>
      </c>
      <c r="F13638" s="21" t="s">
        <v>196</v>
      </c>
      <c r="G13638" s="21">
        <v>1</v>
      </c>
      <c r="H13638" s="20">
        <v>0.42705014743562714</v>
      </c>
      <c r="I13638" s="20">
        <v>0.49526742973343924</v>
      </c>
      <c r="J13638" s="19" t="s">
        <v>1963</v>
      </c>
      <c r="K13638" s="18">
        <v>12</v>
      </c>
      <c r="L13638" s="18">
        <v>0.5</v>
      </c>
      <c r="M13638" s="18" t="str">
        <f>IF(tbl_data[[#This Row],[PACK COUNT]]&gt;1,"Multipack","Single")</f>
        <v>Single</v>
      </c>
    </row>
    <row r="13639" spans="1:13">
      <c r="A13639" s="21" t="s">
        <v>657</v>
      </c>
      <c r="B13639" s="21" t="s">
        <v>657</v>
      </c>
      <c r="C13639" s="21" t="s">
        <v>55</v>
      </c>
      <c r="D13639" s="21" t="s">
        <v>24</v>
      </c>
      <c r="E13639" s="21" t="s">
        <v>678</v>
      </c>
      <c r="F13639" s="21" t="s">
        <v>191</v>
      </c>
      <c r="G13639" s="21">
        <v>1</v>
      </c>
      <c r="H13639" s="20">
        <v>1.1528648792743266</v>
      </c>
      <c r="I13639" s="20">
        <v>1.4865487242056459</v>
      </c>
      <c r="J13639" s="19" t="s">
        <v>1963</v>
      </c>
      <c r="K13639" s="18">
        <v>12</v>
      </c>
      <c r="L13639" s="18">
        <v>0.5</v>
      </c>
      <c r="M13639" s="18" t="str">
        <f>IF(tbl_data[[#This Row],[PACK COUNT]]&gt;1,"Multipack","Single")</f>
        <v>Single</v>
      </c>
    </row>
    <row r="13640" spans="1:13">
      <c r="A13640" s="21" t="s">
        <v>657</v>
      </c>
      <c r="B13640" s="21" t="s">
        <v>657</v>
      </c>
      <c r="C13640" s="21" t="s">
        <v>55</v>
      </c>
      <c r="D13640" s="21" t="s">
        <v>24</v>
      </c>
      <c r="E13640" s="21" t="s">
        <v>677</v>
      </c>
      <c r="F13640" s="21" t="s">
        <v>196</v>
      </c>
      <c r="G13640" s="21">
        <v>1</v>
      </c>
      <c r="H13640" s="20">
        <v>0.90659190224207786</v>
      </c>
      <c r="I13640" s="20">
        <v>1.3423271604767293</v>
      </c>
      <c r="J13640" s="19" t="s">
        <v>1963</v>
      </c>
      <c r="K13640" s="18">
        <v>12</v>
      </c>
      <c r="L13640" s="18">
        <v>0.5</v>
      </c>
      <c r="M13640" s="18" t="str">
        <f>IF(tbl_data[[#This Row],[PACK COUNT]]&gt;1,"Multipack","Single")</f>
        <v>Single</v>
      </c>
    </row>
    <row r="13641" spans="1:13">
      <c r="A13641" s="21" t="s">
        <v>657</v>
      </c>
      <c r="B13641" s="21" t="s">
        <v>657</v>
      </c>
      <c r="C13641" s="21" t="s">
        <v>676</v>
      </c>
      <c r="D13641" s="21" t="s">
        <v>24</v>
      </c>
      <c r="E13641" s="21" t="s">
        <v>675</v>
      </c>
      <c r="F13641" s="21" t="s">
        <v>196</v>
      </c>
      <c r="G13641" s="21">
        <v>1</v>
      </c>
      <c r="H13641" s="20">
        <v>0.35345096928213637</v>
      </c>
      <c r="I13641" s="20">
        <v>0.50879042683282616</v>
      </c>
      <c r="J13641" s="19" t="s">
        <v>1963</v>
      </c>
      <c r="K13641" s="18">
        <v>12</v>
      </c>
      <c r="L13641" s="18">
        <v>0.5</v>
      </c>
      <c r="M13641" s="18" t="str">
        <f>IF(tbl_data[[#This Row],[PACK COUNT]]&gt;1,"Multipack","Single")</f>
        <v>Single</v>
      </c>
    </row>
    <row r="13642" spans="1:13">
      <c r="A13642" s="21" t="s">
        <v>657</v>
      </c>
      <c r="B13642" s="21" t="s">
        <v>657</v>
      </c>
      <c r="C13642" s="21" t="s">
        <v>24</v>
      </c>
      <c r="D13642" s="21" t="s">
        <v>87</v>
      </c>
      <c r="E13642" s="21" t="s">
        <v>674</v>
      </c>
      <c r="F13642" s="21" t="s">
        <v>191</v>
      </c>
      <c r="G13642" s="21">
        <v>1</v>
      </c>
      <c r="H13642" s="20">
        <v>1.4981369797025172</v>
      </c>
      <c r="I13642" s="20">
        <v>2.152097961984579</v>
      </c>
      <c r="J13642" s="19" t="s">
        <v>1963</v>
      </c>
      <c r="K13642" s="18">
        <v>12</v>
      </c>
      <c r="L13642" s="18">
        <v>0.5</v>
      </c>
      <c r="M13642" s="18" t="str">
        <f>IF(tbl_data[[#This Row],[PACK COUNT]]&gt;1,"Multipack","Single")</f>
        <v>Single</v>
      </c>
    </row>
    <row r="13643" spans="1:13">
      <c r="A13643" s="21" t="s">
        <v>657</v>
      </c>
      <c r="B13643" s="21" t="s">
        <v>657</v>
      </c>
      <c r="C13643" s="21" t="s">
        <v>24</v>
      </c>
      <c r="D13643" s="21" t="s">
        <v>24</v>
      </c>
      <c r="E13643" s="21" t="s">
        <v>673</v>
      </c>
      <c r="F13643" s="21" t="s">
        <v>196</v>
      </c>
      <c r="G13643" s="21">
        <v>1</v>
      </c>
      <c r="H13643" s="20">
        <v>0.49360537983833702</v>
      </c>
      <c r="I13643" s="20">
        <v>0.7294691475291204</v>
      </c>
      <c r="J13643" s="19" t="s">
        <v>1963</v>
      </c>
      <c r="K13643" s="18">
        <v>12</v>
      </c>
      <c r="L13643" s="18">
        <v>0.5</v>
      </c>
      <c r="M13643" s="18" t="str">
        <f>IF(tbl_data[[#This Row],[PACK COUNT]]&gt;1,"Multipack","Single")</f>
        <v>Single</v>
      </c>
    </row>
    <row r="13644" spans="1:13">
      <c r="A13644" s="21" t="s">
        <v>657</v>
      </c>
      <c r="B13644" s="21" t="s">
        <v>657</v>
      </c>
      <c r="C13644" s="21" t="s">
        <v>107</v>
      </c>
      <c r="D13644" s="21" t="s">
        <v>87</v>
      </c>
      <c r="E13644" s="21" t="s">
        <v>1197</v>
      </c>
      <c r="F13644" s="21" t="s">
        <v>191</v>
      </c>
      <c r="G13644" s="21">
        <v>1</v>
      </c>
      <c r="H13644" s="20">
        <v>9.9315271053399212E-2</v>
      </c>
      <c r="I13644" s="20">
        <v>0.10539760662277153</v>
      </c>
      <c r="J13644" s="19" t="s">
        <v>1963</v>
      </c>
      <c r="K13644" s="18">
        <v>12</v>
      </c>
      <c r="L13644" s="18">
        <v>0.5</v>
      </c>
      <c r="M13644" s="18" t="str">
        <f>IF(tbl_data[[#This Row],[PACK COUNT]]&gt;1,"Multipack","Single")</f>
        <v>Single</v>
      </c>
    </row>
    <row r="13645" spans="1:13">
      <c r="A13645" s="21" t="s">
        <v>657</v>
      </c>
      <c r="B13645" s="21" t="s">
        <v>657</v>
      </c>
      <c r="C13645" s="21" t="s">
        <v>107</v>
      </c>
      <c r="D13645" s="21" t="s">
        <v>87</v>
      </c>
      <c r="E13645" s="21" t="s">
        <v>672</v>
      </c>
      <c r="F13645" s="21" t="s">
        <v>196</v>
      </c>
      <c r="G13645" s="21">
        <v>1</v>
      </c>
      <c r="H13645" s="20">
        <v>1.584961447774544</v>
      </c>
      <c r="I13645" s="20">
        <v>2.0030170795059465</v>
      </c>
      <c r="J13645" s="19" t="s">
        <v>1963</v>
      </c>
      <c r="K13645" s="18">
        <v>12</v>
      </c>
      <c r="L13645" s="18">
        <v>0.5</v>
      </c>
      <c r="M13645" s="18" t="str">
        <f>IF(tbl_data[[#This Row],[PACK COUNT]]&gt;1,"Multipack","Single")</f>
        <v>Single</v>
      </c>
    </row>
    <row r="13646" spans="1:13">
      <c r="A13646" s="21" t="s">
        <v>657</v>
      </c>
      <c r="B13646" s="21" t="s">
        <v>657</v>
      </c>
      <c r="C13646" s="21" t="s">
        <v>107</v>
      </c>
      <c r="D13646" s="21" t="s">
        <v>87</v>
      </c>
      <c r="E13646" s="21" t="s">
        <v>671</v>
      </c>
      <c r="F13646" s="21" t="s">
        <v>203</v>
      </c>
      <c r="G13646" s="21">
        <v>1</v>
      </c>
      <c r="H13646" s="20">
        <v>5.9597042741920871</v>
      </c>
      <c r="I13646" s="20">
        <v>5.2389541269084354</v>
      </c>
      <c r="J13646" s="19" t="s">
        <v>1963</v>
      </c>
      <c r="K13646" s="18">
        <v>12</v>
      </c>
      <c r="L13646" s="18">
        <v>1</v>
      </c>
      <c r="M13646" s="18" t="str">
        <f>IF(tbl_data[[#This Row],[PACK COUNT]]&gt;1,"Multipack","Single")</f>
        <v>Single</v>
      </c>
    </row>
    <row r="13647" spans="1:13">
      <c r="A13647" s="21" t="s">
        <v>657</v>
      </c>
      <c r="B13647" s="21" t="s">
        <v>657</v>
      </c>
      <c r="C13647" s="21" t="s">
        <v>107</v>
      </c>
      <c r="D13647" s="21" t="s">
        <v>87</v>
      </c>
      <c r="E13647" s="21" t="s">
        <v>670</v>
      </c>
      <c r="F13647" s="21" t="s">
        <v>203</v>
      </c>
      <c r="G13647" s="21">
        <v>1</v>
      </c>
      <c r="H13647" s="20">
        <v>12.257814939034903</v>
      </c>
      <c r="I13647" s="20">
        <v>10.304785482169441</v>
      </c>
      <c r="J13647" s="19" t="s">
        <v>1963</v>
      </c>
      <c r="K13647" s="18">
        <v>12</v>
      </c>
      <c r="L13647" s="18">
        <v>2</v>
      </c>
      <c r="M13647" s="18" t="str">
        <f>IF(tbl_data[[#This Row],[PACK COUNT]]&gt;1,"Multipack","Single")</f>
        <v>Single</v>
      </c>
    </row>
    <row r="13648" spans="1:13">
      <c r="A13648" s="21" t="s">
        <v>657</v>
      </c>
      <c r="B13648" s="21" t="s">
        <v>657</v>
      </c>
      <c r="C13648" s="21" t="s">
        <v>426</v>
      </c>
      <c r="D13648" s="21" t="s">
        <v>87</v>
      </c>
      <c r="E13648" s="21" t="s">
        <v>666</v>
      </c>
      <c r="F13648" s="21" t="s">
        <v>203</v>
      </c>
      <c r="G13648" s="21">
        <v>1</v>
      </c>
      <c r="H13648" s="20">
        <v>0.30945374348444338</v>
      </c>
      <c r="I13648" s="20">
        <v>0.2910595226189347</v>
      </c>
      <c r="J13648" s="19" t="s">
        <v>1963</v>
      </c>
      <c r="K13648" s="18">
        <v>12</v>
      </c>
      <c r="L13648" s="18">
        <v>1</v>
      </c>
      <c r="M13648" s="18" t="str">
        <f>IF(tbl_data[[#This Row],[PACK COUNT]]&gt;1,"Multipack","Single")</f>
        <v>Single</v>
      </c>
    </row>
    <row r="13649" spans="1:13">
      <c r="A13649" s="21" t="s">
        <v>657</v>
      </c>
      <c r="B13649" s="21" t="s">
        <v>657</v>
      </c>
      <c r="C13649" s="21" t="s">
        <v>1262</v>
      </c>
      <c r="D13649" s="21" t="s">
        <v>87</v>
      </c>
      <c r="E13649" s="21" t="s">
        <v>1263</v>
      </c>
      <c r="F13649" s="21" t="s">
        <v>203</v>
      </c>
      <c r="G13649" s="21">
        <v>1</v>
      </c>
      <c r="H13649" s="20">
        <v>1.4412448845095593</v>
      </c>
      <c r="I13649" s="20">
        <v>1.3375037310877884</v>
      </c>
      <c r="J13649" s="19" t="s">
        <v>1963</v>
      </c>
      <c r="K13649" s="18">
        <v>12</v>
      </c>
      <c r="L13649" s="18">
        <v>1</v>
      </c>
      <c r="M13649" s="18" t="str">
        <f>IF(tbl_data[[#This Row],[PACK COUNT]]&gt;1,"Multipack","Single")</f>
        <v>Single</v>
      </c>
    </row>
    <row r="13650" spans="1:13">
      <c r="A13650" s="21" t="s">
        <v>657</v>
      </c>
      <c r="B13650" s="21" t="s">
        <v>657</v>
      </c>
      <c r="C13650" s="21" t="s">
        <v>1262</v>
      </c>
      <c r="D13650" s="21" t="s">
        <v>87</v>
      </c>
      <c r="E13650" s="21" t="s">
        <v>1261</v>
      </c>
      <c r="F13650" s="21" t="s">
        <v>203</v>
      </c>
      <c r="G13650" s="21">
        <v>1</v>
      </c>
      <c r="H13650" s="20">
        <v>2.5889400966580105</v>
      </c>
      <c r="I13650" s="20">
        <v>2.3034802537658696</v>
      </c>
      <c r="J13650" s="19" t="s">
        <v>1963</v>
      </c>
      <c r="K13650" s="18">
        <v>12</v>
      </c>
      <c r="L13650" s="18">
        <v>2</v>
      </c>
      <c r="M13650" s="18" t="str">
        <f>IF(tbl_data[[#This Row],[PACK COUNT]]&gt;1,"Multipack","Single")</f>
        <v>Single</v>
      </c>
    </row>
    <row r="13651" spans="1:13">
      <c r="A13651" s="21" t="s">
        <v>657</v>
      </c>
      <c r="B13651" s="21" t="s">
        <v>657</v>
      </c>
      <c r="C13651" s="21" t="s">
        <v>1318</v>
      </c>
      <c r="D13651" s="21" t="s">
        <v>71</v>
      </c>
      <c r="E13651" s="21" t="s">
        <v>1317</v>
      </c>
      <c r="F13651" s="21" t="s">
        <v>203</v>
      </c>
      <c r="G13651" s="21">
        <v>1</v>
      </c>
      <c r="H13651" s="20">
        <v>1.1258330877507725E-2</v>
      </c>
      <c r="I13651" s="20">
        <v>1.191082206805872E-2</v>
      </c>
      <c r="J13651" s="19" t="s">
        <v>1963</v>
      </c>
      <c r="K13651" s="18">
        <v>12</v>
      </c>
      <c r="L13651" s="18">
        <v>1</v>
      </c>
      <c r="M13651" s="18" t="str">
        <f>IF(tbl_data[[#This Row],[PACK COUNT]]&gt;1,"Multipack","Single")</f>
        <v>Single</v>
      </c>
    </row>
    <row r="13652" spans="1:13">
      <c r="A13652" s="21" t="s">
        <v>657</v>
      </c>
      <c r="B13652" s="21" t="s">
        <v>657</v>
      </c>
      <c r="C13652" s="21" t="s">
        <v>664</v>
      </c>
      <c r="D13652" s="21" t="s">
        <v>87</v>
      </c>
      <c r="E13652" s="21" t="s">
        <v>665</v>
      </c>
      <c r="F13652" s="21" t="s">
        <v>203</v>
      </c>
      <c r="G13652" s="21">
        <v>1</v>
      </c>
      <c r="H13652" s="20">
        <v>2.3602718500792104E-2</v>
      </c>
      <c r="I13652" s="20">
        <v>2.4337461721348971E-2</v>
      </c>
      <c r="J13652" s="19" t="s">
        <v>1963</v>
      </c>
      <c r="K13652" s="18">
        <v>12</v>
      </c>
      <c r="L13652" s="18">
        <v>1</v>
      </c>
      <c r="M13652" s="18" t="str">
        <f>IF(tbl_data[[#This Row],[PACK COUNT]]&gt;1,"Multipack","Single")</f>
        <v>Single</v>
      </c>
    </row>
    <row r="13653" spans="1:13">
      <c r="A13653" s="21" t="s">
        <v>657</v>
      </c>
      <c r="B13653" s="21" t="s">
        <v>656</v>
      </c>
      <c r="C13653" s="21" t="s">
        <v>275</v>
      </c>
      <c r="D13653" s="21" t="s">
        <v>87</v>
      </c>
      <c r="E13653" s="21" t="s">
        <v>661</v>
      </c>
      <c r="F13653" s="21" t="s">
        <v>203</v>
      </c>
      <c r="G13653" s="21">
        <v>1</v>
      </c>
      <c r="H13653" s="20">
        <v>1.5350984836379749</v>
      </c>
      <c r="I13653" s="20">
        <v>1.3741883335552425</v>
      </c>
      <c r="J13653" s="19" t="s">
        <v>1963</v>
      </c>
      <c r="K13653" s="18">
        <v>12</v>
      </c>
      <c r="L13653" s="18">
        <v>2</v>
      </c>
      <c r="M13653" s="18" t="str">
        <f>IF(tbl_data[[#This Row],[PACK COUNT]]&gt;1,"Multipack","Single")</f>
        <v>Single</v>
      </c>
    </row>
    <row r="13654" spans="1:13">
      <c r="A13654" s="21" t="s">
        <v>657</v>
      </c>
      <c r="B13654" s="21" t="s">
        <v>656</v>
      </c>
      <c r="C13654" s="21" t="s">
        <v>275</v>
      </c>
      <c r="D13654" s="21" t="s">
        <v>87</v>
      </c>
      <c r="E13654" s="21" t="s">
        <v>661</v>
      </c>
      <c r="F13654" s="21" t="s">
        <v>203</v>
      </c>
      <c r="G13654" s="21">
        <v>1</v>
      </c>
      <c r="H13654" s="20">
        <v>5.3906807673949082</v>
      </c>
      <c r="I13654" s="20">
        <v>4.107575755038714</v>
      </c>
      <c r="J13654" s="19" t="s">
        <v>1963</v>
      </c>
      <c r="K13654" s="18">
        <v>12</v>
      </c>
      <c r="L13654" s="18">
        <v>2</v>
      </c>
      <c r="M13654" s="18" t="str">
        <f>IF(tbl_data[[#This Row],[PACK COUNT]]&gt;1,"Multipack","Single")</f>
        <v>Single</v>
      </c>
    </row>
    <row r="13655" spans="1:13">
      <c r="A13655" s="21" t="s">
        <v>657</v>
      </c>
      <c r="B13655" s="21" t="s">
        <v>656</v>
      </c>
      <c r="C13655" s="21" t="s">
        <v>83</v>
      </c>
      <c r="D13655" s="21" t="s">
        <v>87</v>
      </c>
      <c r="E13655" s="21" t="s">
        <v>660</v>
      </c>
      <c r="F13655" s="21" t="s">
        <v>196</v>
      </c>
      <c r="G13655" s="21">
        <v>1</v>
      </c>
      <c r="H13655" s="20">
        <v>9.0155134595723443E-4</v>
      </c>
      <c r="I13655" s="20">
        <v>2.8728563259763988E-4</v>
      </c>
      <c r="J13655" s="19" t="s">
        <v>1963</v>
      </c>
      <c r="K13655" s="18">
        <v>12</v>
      </c>
      <c r="L13655" s="18">
        <v>0.5</v>
      </c>
      <c r="M13655" s="18" t="str">
        <f>IF(tbl_data[[#This Row],[PACK COUNT]]&gt;1,"Multipack","Single")</f>
        <v>Single</v>
      </c>
    </row>
    <row r="13656" spans="1:13">
      <c r="A13656" s="21" t="s">
        <v>657</v>
      </c>
      <c r="B13656" s="21" t="s">
        <v>656</v>
      </c>
      <c r="C13656" s="21" t="s">
        <v>83</v>
      </c>
      <c r="D13656" s="21" t="s">
        <v>87</v>
      </c>
      <c r="E13656" s="21" t="s">
        <v>659</v>
      </c>
      <c r="F13656" s="21" t="s">
        <v>203</v>
      </c>
      <c r="G13656" s="21">
        <v>1</v>
      </c>
      <c r="H13656" s="20">
        <v>2.1339616229538021</v>
      </c>
      <c r="I13656" s="20">
        <v>1.9755368920783396</v>
      </c>
      <c r="J13656" s="19" t="s">
        <v>1963</v>
      </c>
      <c r="K13656" s="18">
        <v>12</v>
      </c>
      <c r="L13656" s="18">
        <v>2</v>
      </c>
      <c r="M13656" s="18" t="str">
        <f>IF(tbl_data[[#This Row],[PACK COUNT]]&gt;1,"Multipack","Single")</f>
        <v>Single</v>
      </c>
    </row>
    <row r="13657" spans="1:13">
      <c r="A13657" s="21" t="s">
        <v>657</v>
      </c>
      <c r="B13657" s="21" t="s">
        <v>656</v>
      </c>
      <c r="C13657" s="21" t="s">
        <v>279</v>
      </c>
      <c r="D13657" s="21" t="s">
        <v>87</v>
      </c>
      <c r="E13657" s="21" t="s">
        <v>658</v>
      </c>
      <c r="F13657" s="21" t="s">
        <v>196</v>
      </c>
      <c r="G13657" s="21">
        <v>1</v>
      </c>
      <c r="H13657" s="20">
        <v>0.86042190890127324</v>
      </c>
      <c r="I13657" s="20">
        <v>1.1598409632796567</v>
      </c>
      <c r="J13657" s="19" t="s">
        <v>1963</v>
      </c>
      <c r="K13657" s="18">
        <v>12</v>
      </c>
      <c r="L13657" s="18">
        <v>0.5</v>
      </c>
      <c r="M13657" s="18" t="str">
        <f>IF(tbl_data[[#This Row],[PACK COUNT]]&gt;1,"Multipack","Single")</f>
        <v>Single</v>
      </c>
    </row>
    <row r="13658" spans="1:13">
      <c r="A13658" s="21" t="s">
        <v>657</v>
      </c>
      <c r="B13658" s="21" t="s">
        <v>656</v>
      </c>
      <c r="C13658" s="21" t="s">
        <v>279</v>
      </c>
      <c r="D13658" s="21" t="s">
        <v>87</v>
      </c>
      <c r="E13658" s="21" t="s">
        <v>655</v>
      </c>
      <c r="F13658" s="21" t="s">
        <v>203</v>
      </c>
      <c r="G13658" s="21">
        <v>1</v>
      </c>
      <c r="H13658" s="20">
        <v>11.500384425680764</v>
      </c>
      <c r="I13658" s="20">
        <v>10.06332228322187</v>
      </c>
      <c r="J13658" s="19" t="s">
        <v>1963</v>
      </c>
      <c r="K13658" s="18">
        <v>12</v>
      </c>
      <c r="L13658" s="18">
        <v>2</v>
      </c>
      <c r="M13658" s="18" t="str">
        <f>IF(tbl_data[[#This Row],[PACK COUNT]]&gt;1,"Multipack","Single")</f>
        <v>Single</v>
      </c>
    </row>
    <row r="13659" spans="1:13">
      <c r="A13659" s="21" t="s">
        <v>654</v>
      </c>
      <c r="B13659" s="21" t="s">
        <v>654</v>
      </c>
      <c r="C13659" s="21" t="s">
        <v>653</v>
      </c>
      <c r="D13659" s="21" t="s">
        <v>24</v>
      </c>
      <c r="E13659" s="21" t="s">
        <v>652</v>
      </c>
      <c r="F13659" s="21" t="s">
        <v>196</v>
      </c>
      <c r="G13659" s="21">
        <v>1</v>
      </c>
      <c r="H13659" s="20">
        <v>0.26485262795991699</v>
      </c>
      <c r="I13659" s="20">
        <v>0.67205176379417886</v>
      </c>
      <c r="J13659" s="19" t="s">
        <v>1963</v>
      </c>
      <c r="K13659" s="18">
        <v>12</v>
      </c>
      <c r="L13659" s="18">
        <v>0.44</v>
      </c>
      <c r="M13659" s="18" t="str">
        <f>IF(tbl_data[[#This Row],[PACK COUNT]]&gt;1,"Multipack","Single")</f>
        <v>Single</v>
      </c>
    </row>
    <row r="13660" spans="1:13">
      <c r="A13660" s="21" t="s">
        <v>646</v>
      </c>
      <c r="B13660" s="21" t="s">
        <v>1316</v>
      </c>
      <c r="C13660" s="21" t="s">
        <v>62</v>
      </c>
      <c r="D13660" s="21" t="s">
        <v>87</v>
      </c>
      <c r="E13660" s="21" t="s">
        <v>1315</v>
      </c>
      <c r="F13660" s="21" t="s">
        <v>191</v>
      </c>
      <c r="G13660" s="21">
        <v>1</v>
      </c>
      <c r="H13660" s="20">
        <v>0.63766806419373034</v>
      </c>
      <c r="I13660" s="20">
        <v>0.71112930867732738</v>
      </c>
      <c r="J13660" s="19" t="s">
        <v>1963</v>
      </c>
      <c r="K13660" s="18">
        <v>12</v>
      </c>
      <c r="L13660" s="18">
        <v>0.5</v>
      </c>
      <c r="M13660" s="18" t="str">
        <f>IF(tbl_data[[#This Row],[PACK COUNT]]&gt;1,"Multipack","Single")</f>
        <v>Single</v>
      </c>
    </row>
    <row r="13661" spans="1:13">
      <c r="A13661" s="21" t="s">
        <v>646</v>
      </c>
      <c r="B13661" s="21" t="s">
        <v>646</v>
      </c>
      <c r="C13661" s="21" t="s">
        <v>650</v>
      </c>
      <c r="D13661" s="21" t="s">
        <v>24</v>
      </c>
      <c r="E13661" s="21" t="s">
        <v>651</v>
      </c>
      <c r="F13661" s="21" t="s">
        <v>191</v>
      </c>
      <c r="G13661" s="21">
        <v>1</v>
      </c>
      <c r="H13661" s="20">
        <v>3.7130083620582399E-2</v>
      </c>
      <c r="I13661" s="20">
        <v>5.8559499372073304E-2</v>
      </c>
      <c r="J13661" s="19" t="s">
        <v>1963</v>
      </c>
      <c r="K13661" s="18">
        <v>12</v>
      </c>
      <c r="L13661" s="18">
        <v>0.5</v>
      </c>
      <c r="M13661" s="18" t="str">
        <f>IF(tbl_data[[#This Row],[PACK COUNT]]&gt;1,"Multipack","Single")</f>
        <v>Single</v>
      </c>
    </row>
    <row r="13662" spans="1:13">
      <c r="A13662" s="21" t="s">
        <v>646</v>
      </c>
      <c r="B13662" s="21" t="s">
        <v>646</v>
      </c>
      <c r="C13662" s="21" t="s">
        <v>650</v>
      </c>
      <c r="D13662" s="21" t="s">
        <v>24</v>
      </c>
      <c r="E13662" s="21" t="s">
        <v>649</v>
      </c>
      <c r="F13662" s="21" t="s">
        <v>196</v>
      </c>
      <c r="G13662" s="21">
        <v>1</v>
      </c>
      <c r="H13662" s="20">
        <v>5.0453046746217985E-2</v>
      </c>
      <c r="I13662" s="20">
        <v>9.8786628437543364E-2</v>
      </c>
      <c r="J13662" s="19" t="s">
        <v>1963</v>
      </c>
      <c r="K13662" s="18">
        <v>12</v>
      </c>
      <c r="L13662" s="18">
        <v>0.5</v>
      </c>
      <c r="M13662" s="18" t="str">
        <f>IF(tbl_data[[#This Row],[PACK COUNT]]&gt;1,"Multipack","Single")</f>
        <v>Single</v>
      </c>
    </row>
    <row r="13663" spans="1:13">
      <c r="A13663" s="21" t="s">
        <v>646</v>
      </c>
      <c r="B13663" s="21" t="s">
        <v>646</v>
      </c>
      <c r="C13663" s="21" t="s">
        <v>648</v>
      </c>
      <c r="D13663" s="21" t="s">
        <v>24</v>
      </c>
      <c r="E13663" s="21" t="s">
        <v>647</v>
      </c>
      <c r="F13663" s="21" t="s">
        <v>191</v>
      </c>
      <c r="G13663" s="21">
        <v>1</v>
      </c>
      <c r="H13663" s="20">
        <v>1.2546910955822872</v>
      </c>
      <c r="I13663" s="20">
        <v>2.3387828527966255</v>
      </c>
      <c r="J13663" s="19" t="s">
        <v>1963</v>
      </c>
      <c r="K13663" s="18">
        <v>12</v>
      </c>
      <c r="L13663" s="18">
        <v>0.5</v>
      </c>
      <c r="M13663" s="18" t="str">
        <f>IF(tbl_data[[#This Row],[PACK COUNT]]&gt;1,"Multipack","Single")</f>
        <v>Single</v>
      </c>
    </row>
    <row r="13664" spans="1:13">
      <c r="A13664" s="21" t="s">
        <v>646</v>
      </c>
      <c r="B13664" s="21" t="s">
        <v>645</v>
      </c>
      <c r="C13664" s="21" t="s">
        <v>64</v>
      </c>
      <c r="D13664" s="21" t="s">
        <v>24</v>
      </c>
      <c r="E13664" s="21" t="s">
        <v>644</v>
      </c>
      <c r="F13664" s="21" t="s">
        <v>196</v>
      </c>
      <c r="G13664" s="21">
        <v>1</v>
      </c>
      <c r="H13664" s="20">
        <v>2.29802257876855E-2</v>
      </c>
      <c r="I13664" s="20">
        <v>4.2300072236853295E-2</v>
      </c>
      <c r="J13664" s="19" t="s">
        <v>1963</v>
      </c>
      <c r="K13664" s="18">
        <v>12</v>
      </c>
      <c r="L13664" s="18">
        <v>0.65</v>
      </c>
      <c r="M13664" s="18" t="str">
        <f>IF(tbl_data[[#This Row],[PACK COUNT]]&gt;1,"Multipack","Single")</f>
        <v>Single</v>
      </c>
    </row>
    <row r="13665" spans="1:13">
      <c r="A13665" s="21" t="s">
        <v>640</v>
      </c>
      <c r="B13665" s="21" t="s">
        <v>639</v>
      </c>
      <c r="C13665" s="21" t="s">
        <v>643</v>
      </c>
      <c r="D13665" s="21" t="s">
        <v>24</v>
      </c>
      <c r="E13665" s="21" t="s">
        <v>642</v>
      </c>
      <c r="F13665" s="21" t="s">
        <v>196</v>
      </c>
      <c r="G13665" s="21">
        <v>1</v>
      </c>
      <c r="H13665" s="20">
        <v>6.3253652649266972E-3</v>
      </c>
      <c r="I13665" s="20">
        <v>5.5165941419011884E-2</v>
      </c>
      <c r="J13665" s="19" t="s">
        <v>1963</v>
      </c>
      <c r="K13665" s="18">
        <v>12</v>
      </c>
      <c r="L13665" s="18">
        <v>0.33</v>
      </c>
      <c r="M13665" s="18" t="str">
        <f>IF(tbl_data[[#This Row],[PACK COUNT]]&gt;1,"Multipack","Single")</f>
        <v>Single</v>
      </c>
    </row>
    <row r="13666" spans="1:13">
      <c r="A13666" s="21" t="s">
        <v>640</v>
      </c>
      <c r="B13666" s="21" t="s">
        <v>639</v>
      </c>
      <c r="C13666" s="21" t="s">
        <v>165</v>
      </c>
      <c r="D13666" s="21" t="s">
        <v>24</v>
      </c>
      <c r="E13666" s="21" t="s">
        <v>641</v>
      </c>
      <c r="F13666" s="21" t="s">
        <v>196</v>
      </c>
      <c r="G13666" s="21">
        <v>1</v>
      </c>
      <c r="H13666" s="20">
        <v>4.0404694541467225E-3</v>
      </c>
      <c r="I13666" s="20">
        <v>3.4676063291037347E-2</v>
      </c>
      <c r="J13666" s="19" t="s">
        <v>1963</v>
      </c>
      <c r="K13666" s="18">
        <v>12</v>
      </c>
      <c r="L13666" s="18">
        <v>0.33</v>
      </c>
      <c r="M13666" s="18" t="str">
        <f>IF(tbl_data[[#This Row],[PACK COUNT]]&gt;1,"Multipack","Single")</f>
        <v>Single</v>
      </c>
    </row>
    <row r="13667" spans="1:13">
      <c r="A13667" s="21" t="s">
        <v>640</v>
      </c>
      <c r="B13667" s="21" t="s">
        <v>639</v>
      </c>
      <c r="C13667" s="21" t="s">
        <v>638</v>
      </c>
      <c r="D13667" s="21" t="s">
        <v>24</v>
      </c>
      <c r="E13667" s="21" t="s">
        <v>637</v>
      </c>
      <c r="F13667" s="21" t="s">
        <v>196</v>
      </c>
      <c r="G13667" s="21">
        <v>1</v>
      </c>
      <c r="H13667" s="20">
        <v>4.6414881118459709E-3</v>
      </c>
      <c r="I13667" s="20">
        <v>3.5846816937673213E-2</v>
      </c>
      <c r="J13667" s="19" t="s">
        <v>1963</v>
      </c>
      <c r="K13667" s="18">
        <v>12</v>
      </c>
      <c r="L13667" s="18">
        <v>0.33</v>
      </c>
      <c r="M13667" s="18" t="str">
        <f>IF(tbl_data[[#This Row],[PACK COUNT]]&gt;1,"Multipack","Single")</f>
        <v>Single</v>
      </c>
    </row>
    <row r="13668" spans="1:13">
      <c r="A13668" s="21" t="s">
        <v>636</v>
      </c>
      <c r="B13668" s="21" t="s">
        <v>635</v>
      </c>
      <c r="C13668" s="21" t="s">
        <v>24</v>
      </c>
      <c r="D13668" s="21" t="s">
        <v>24</v>
      </c>
      <c r="E13668" s="21" t="s">
        <v>1193</v>
      </c>
      <c r="F13668" s="21" t="s">
        <v>191</v>
      </c>
      <c r="G13668" s="21">
        <v>1</v>
      </c>
      <c r="H13668" s="20">
        <v>0.15134625258257359</v>
      </c>
      <c r="I13668" s="20">
        <v>0.26041198304857593</v>
      </c>
      <c r="J13668" s="19" t="s">
        <v>1963</v>
      </c>
      <c r="K13668" s="18">
        <v>12</v>
      </c>
      <c r="L13668" s="18">
        <v>0.5</v>
      </c>
      <c r="M13668" s="18" t="str">
        <f>IF(tbl_data[[#This Row],[PACK COUNT]]&gt;1,"Multipack","Single")</f>
        <v>Single</v>
      </c>
    </row>
    <row r="13669" spans="1:13">
      <c r="A13669" s="21" t="s">
        <v>633</v>
      </c>
      <c r="B13669" s="21" t="s">
        <v>632</v>
      </c>
      <c r="C13669" s="21" t="s">
        <v>631</v>
      </c>
      <c r="D13669" s="21" t="s">
        <v>71</v>
      </c>
      <c r="E13669" s="21" t="s">
        <v>630</v>
      </c>
      <c r="F13669" s="21" t="s">
        <v>196</v>
      </c>
      <c r="G13669" s="21">
        <v>1</v>
      </c>
      <c r="H13669" s="20">
        <v>2.3179313790915632</v>
      </c>
      <c r="I13669" s="20">
        <v>3.4163636840138483</v>
      </c>
      <c r="J13669" s="19" t="s">
        <v>1963</v>
      </c>
      <c r="K13669" s="18">
        <v>12</v>
      </c>
      <c r="L13669" s="18">
        <v>0.5</v>
      </c>
      <c r="M13669" s="18" t="str">
        <f>IF(tbl_data[[#This Row],[PACK COUNT]]&gt;1,"Multipack","Single")</f>
        <v>Single</v>
      </c>
    </row>
    <row r="13670" spans="1:13">
      <c r="A13670" s="21" t="s">
        <v>633</v>
      </c>
      <c r="B13670" s="21" t="s">
        <v>632</v>
      </c>
      <c r="C13670" s="21" t="s">
        <v>631</v>
      </c>
      <c r="D13670" s="21" t="s">
        <v>71</v>
      </c>
      <c r="E13670" s="21" t="s">
        <v>630</v>
      </c>
      <c r="F13670" s="21" t="s">
        <v>196</v>
      </c>
      <c r="G13670" s="21">
        <v>1</v>
      </c>
      <c r="H13670" s="20">
        <v>4.6138316440539962</v>
      </c>
      <c r="I13670" s="20">
        <v>6.7563574860229529</v>
      </c>
      <c r="J13670" s="19" t="s">
        <v>1963</v>
      </c>
      <c r="K13670" s="18">
        <v>12</v>
      </c>
      <c r="L13670" s="18">
        <v>0.5</v>
      </c>
      <c r="M13670" s="18" t="str">
        <f>IF(tbl_data[[#This Row],[PACK COUNT]]&gt;1,"Multipack","Single")</f>
        <v>Single</v>
      </c>
    </row>
    <row r="13671" spans="1:13">
      <c r="A13671" s="21" t="s">
        <v>629</v>
      </c>
      <c r="B13671" s="21" t="s">
        <v>628</v>
      </c>
      <c r="C13671" s="21" t="s">
        <v>628</v>
      </c>
      <c r="D13671" s="21" t="s">
        <v>110</v>
      </c>
      <c r="E13671" s="21" t="s">
        <v>627</v>
      </c>
      <c r="F13671" s="21" t="s">
        <v>196</v>
      </c>
      <c r="G13671" s="21">
        <v>1</v>
      </c>
      <c r="H13671" s="20">
        <v>5.8479016584079462E-3</v>
      </c>
      <c r="I13671" s="20">
        <v>4.9607331606414361E-2</v>
      </c>
      <c r="J13671" s="19" t="s">
        <v>1963</v>
      </c>
      <c r="K13671" s="18">
        <v>12</v>
      </c>
      <c r="L13671" s="18">
        <v>0.33</v>
      </c>
      <c r="M13671" s="18" t="str">
        <f>IF(tbl_data[[#This Row],[PACK COUNT]]&gt;1,"Multipack","Single")</f>
        <v>Single</v>
      </c>
    </row>
    <row r="13672" spans="1:13">
      <c r="A13672" s="21" t="s">
        <v>626</v>
      </c>
      <c r="B13672" s="21" t="s">
        <v>625</v>
      </c>
      <c r="C13672" s="21" t="s">
        <v>624</v>
      </c>
      <c r="D13672" s="21" t="s">
        <v>24</v>
      </c>
      <c r="E13672" s="21" t="s">
        <v>623</v>
      </c>
      <c r="F13672" s="21" t="s">
        <v>196</v>
      </c>
      <c r="G13672" s="21">
        <v>1</v>
      </c>
      <c r="H13672" s="20">
        <v>1.1154790046313727E-2</v>
      </c>
      <c r="I13672" s="20">
        <v>7.6485448213385848E-2</v>
      </c>
      <c r="J13672" s="19" t="s">
        <v>1963</v>
      </c>
      <c r="K13672" s="18">
        <v>12</v>
      </c>
      <c r="L13672" s="18">
        <v>0.36</v>
      </c>
      <c r="M13672" s="18" t="str">
        <f>IF(tbl_data[[#This Row],[PACK COUNT]]&gt;1,"Multipack","Single")</f>
        <v>Single</v>
      </c>
    </row>
    <row r="13673" spans="1:13">
      <c r="A13673" s="21" t="s">
        <v>1354</v>
      </c>
      <c r="B13673" s="21" t="s">
        <v>1353</v>
      </c>
      <c r="C13673" s="21" t="s">
        <v>1353</v>
      </c>
      <c r="D13673" s="21" t="s">
        <v>24</v>
      </c>
      <c r="E13673" s="21" t="s">
        <v>1352</v>
      </c>
      <c r="F13673" s="21" t="s">
        <v>191</v>
      </c>
      <c r="G13673" s="21">
        <v>1</v>
      </c>
      <c r="H13673" s="20">
        <v>1.0140218297848384E-2</v>
      </c>
      <c r="I13673" s="20">
        <v>9.5004164770979126E-3</v>
      </c>
      <c r="J13673" s="19" t="s">
        <v>1963</v>
      </c>
      <c r="K13673" s="18">
        <v>12</v>
      </c>
      <c r="L13673" s="18">
        <v>0.5</v>
      </c>
      <c r="M13673" s="18" t="str">
        <f>IF(tbl_data[[#This Row],[PACK COUNT]]&gt;1,"Multipack","Single")</f>
        <v>Single</v>
      </c>
    </row>
    <row r="13674" spans="1:13">
      <c r="A13674" s="21" t="s">
        <v>1192</v>
      </c>
      <c r="B13674" s="21" t="s">
        <v>1191</v>
      </c>
      <c r="C13674" s="21" t="s">
        <v>1190</v>
      </c>
      <c r="D13674" s="21" t="s">
        <v>24</v>
      </c>
      <c r="E13674" s="21" t="s">
        <v>1189</v>
      </c>
      <c r="F13674" s="21" t="s">
        <v>196</v>
      </c>
      <c r="G13674" s="21">
        <v>1</v>
      </c>
      <c r="H13674" s="20">
        <v>1.5112409924193963E-3</v>
      </c>
      <c r="I13674" s="20">
        <v>8.6151752209036436E-3</v>
      </c>
      <c r="J13674" s="19" t="s">
        <v>1963</v>
      </c>
      <c r="K13674" s="18">
        <v>12</v>
      </c>
      <c r="L13674" s="18">
        <v>0.25</v>
      </c>
      <c r="M13674" s="18" t="str">
        <f>IF(tbl_data[[#This Row],[PACK COUNT]]&gt;1,"Multipack","Single")</f>
        <v>Single</v>
      </c>
    </row>
    <row r="13675" spans="1:13">
      <c r="A13675" s="21" t="s">
        <v>1192</v>
      </c>
      <c r="B13675" s="21" t="s">
        <v>1191</v>
      </c>
      <c r="C13675" s="21" t="s">
        <v>1244</v>
      </c>
      <c r="D13675" s="21" t="s">
        <v>24</v>
      </c>
      <c r="E13675" s="21" t="s">
        <v>1277</v>
      </c>
      <c r="F13675" s="21" t="s">
        <v>196</v>
      </c>
      <c r="G13675" s="21">
        <v>1</v>
      </c>
      <c r="H13675" s="20">
        <v>4.4408613368443562E-3</v>
      </c>
      <c r="I13675" s="20">
        <v>2.5774343436218636E-2</v>
      </c>
      <c r="J13675" s="19" t="s">
        <v>1963</v>
      </c>
      <c r="K13675" s="18">
        <v>12</v>
      </c>
      <c r="L13675" s="18">
        <v>0.25</v>
      </c>
      <c r="M13675" s="18" t="str">
        <f>IF(tbl_data[[#This Row],[PACK COUNT]]&gt;1,"Multipack","Single")</f>
        <v>Single</v>
      </c>
    </row>
    <row r="13676" spans="1:13">
      <c r="A13676" s="21" t="s">
        <v>1192</v>
      </c>
      <c r="B13676" s="21" t="s">
        <v>1191</v>
      </c>
      <c r="C13676" s="21" t="s">
        <v>1244</v>
      </c>
      <c r="D13676" s="21" t="s">
        <v>24</v>
      </c>
      <c r="E13676" s="21" t="s">
        <v>1243</v>
      </c>
      <c r="F13676" s="21" t="s">
        <v>196</v>
      </c>
      <c r="G13676" s="21">
        <v>1</v>
      </c>
      <c r="H13676" s="20">
        <v>6.6047198249173074E-3</v>
      </c>
      <c r="I13676" s="20">
        <v>2.5096496580149192E-2</v>
      </c>
      <c r="J13676" s="19" t="s">
        <v>1963</v>
      </c>
      <c r="K13676" s="18">
        <v>12</v>
      </c>
      <c r="L13676" s="18">
        <v>0.75</v>
      </c>
      <c r="M13676" s="18" t="str">
        <f>IF(tbl_data[[#This Row],[PACK COUNT]]&gt;1,"Multipack","Single")</f>
        <v>Single</v>
      </c>
    </row>
    <row r="13677" spans="1:13">
      <c r="A13677" s="21" t="s">
        <v>622</v>
      </c>
      <c r="B13677" s="21" t="s">
        <v>621</v>
      </c>
      <c r="C13677" s="21" t="s">
        <v>621</v>
      </c>
      <c r="D13677" s="21" t="s">
        <v>24</v>
      </c>
      <c r="E13677" s="21" t="s">
        <v>620</v>
      </c>
      <c r="F13677" s="21" t="s">
        <v>196</v>
      </c>
      <c r="G13677" s="21">
        <v>1</v>
      </c>
      <c r="H13677" s="20">
        <v>0.21635510336156411</v>
      </c>
      <c r="I13677" s="20">
        <v>0.44961729343210449</v>
      </c>
      <c r="J13677" s="19" t="s">
        <v>1963</v>
      </c>
      <c r="K13677" s="18">
        <v>12</v>
      </c>
      <c r="L13677" s="18">
        <v>0.5</v>
      </c>
      <c r="M13677" s="18" t="str">
        <f>IF(tbl_data[[#This Row],[PACK COUNT]]&gt;1,"Multipack","Single")</f>
        <v>Single</v>
      </c>
    </row>
    <row r="13678" spans="1:13">
      <c r="A13678" s="21" t="s">
        <v>617</v>
      </c>
      <c r="B13678" s="21" t="s">
        <v>616</v>
      </c>
      <c r="C13678" s="21" t="s">
        <v>616</v>
      </c>
      <c r="D13678" s="21" t="s">
        <v>24</v>
      </c>
      <c r="E13678" s="21" t="s">
        <v>619</v>
      </c>
      <c r="F13678" s="21" t="s">
        <v>196</v>
      </c>
      <c r="G13678" s="21">
        <v>1</v>
      </c>
      <c r="H13678" s="20">
        <v>0.3163673775546117</v>
      </c>
      <c r="I13678" s="20">
        <v>0.880027062381047</v>
      </c>
      <c r="J13678" s="19" t="s">
        <v>1963</v>
      </c>
      <c r="K13678" s="18">
        <v>12</v>
      </c>
      <c r="L13678" s="18">
        <v>0.33</v>
      </c>
      <c r="M13678" s="18" t="str">
        <f>IF(tbl_data[[#This Row],[PACK COUNT]]&gt;1,"Multipack","Single")</f>
        <v>Single</v>
      </c>
    </row>
    <row r="13679" spans="1:13">
      <c r="A13679" s="21" t="s">
        <v>617</v>
      </c>
      <c r="B13679" s="21" t="s">
        <v>616</v>
      </c>
      <c r="C13679" s="21" t="s">
        <v>616</v>
      </c>
      <c r="D13679" s="21" t="s">
        <v>24</v>
      </c>
      <c r="E13679" s="21" t="s">
        <v>618</v>
      </c>
      <c r="F13679" s="21" t="s">
        <v>196</v>
      </c>
      <c r="G13679" s="21">
        <v>1</v>
      </c>
      <c r="H13679" s="20">
        <v>4.577521073730705</v>
      </c>
      <c r="I13679" s="20">
        <v>11.348445632033751</v>
      </c>
      <c r="J13679" s="19" t="s">
        <v>1963</v>
      </c>
      <c r="K13679" s="18">
        <v>12</v>
      </c>
      <c r="L13679" s="18">
        <v>0.5</v>
      </c>
      <c r="M13679" s="18" t="str">
        <f>IF(tbl_data[[#This Row],[PACK COUNT]]&gt;1,"Multipack","Single")</f>
        <v>Single</v>
      </c>
    </row>
    <row r="13680" spans="1:13">
      <c r="A13680" s="21" t="s">
        <v>610</v>
      </c>
      <c r="B13680" s="21" t="s">
        <v>613</v>
      </c>
      <c r="C13680" s="21" t="s">
        <v>608</v>
      </c>
      <c r="D13680" s="21" t="s">
        <v>24</v>
      </c>
      <c r="E13680" s="21" t="s">
        <v>614</v>
      </c>
      <c r="F13680" s="21" t="s">
        <v>196</v>
      </c>
      <c r="G13680" s="21">
        <v>1</v>
      </c>
      <c r="H13680" s="20">
        <v>8.5359388505234071E-2</v>
      </c>
      <c r="I13680" s="20">
        <v>0.26154831833261577</v>
      </c>
      <c r="J13680" s="19" t="s">
        <v>1963</v>
      </c>
      <c r="K13680" s="18">
        <v>12</v>
      </c>
      <c r="L13680" s="18">
        <v>1</v>
      </c>
      <c r="M13680" s="18" t="str">
        <f>IF(tbl_data[[#This Row],[PACK COUNT]]&gt;1,"Multipack","Single")</f>
        <v>Single</v>
      </c>
    </row>
    <row r="13681" spans="1:13">
      <c r="A13681" s="21" t="s">
        <v>610</v>
      </c>
      <c r="B13681" s="21" t="s">
        <v>613</v>
      </c>
      <c r="C13681" s="21" t="s">
        <v>612</v>
      </c>
      <c r="D13681" s="21" t="s">
        <v>24</v>
      </c>
      <c r="E13681" s="21" t="s">
        <v>611</v>
      </c>
      <c r="F13681" s="21" t="s">
        <v>196</v>
      </c>
      <c r="G13681" s="21">
        <v>1</v>
      </c>
      <c r="H13681" s="20">
        <v>6.5522146051802649E-2</v>
      </c>
      <c r="I13681" s="20">
        <v>0.20410826178540187</v>
      </c>
      <c r="J13681" s="19" t="s">
        <v>1963</v>
      </c>
      <c r="K13681" s="18">
        <v>12</v>
      </c>
      <c r="L13681" s="18">
        <v>1</v>
      </c>
      <c r="M13681" s="18" t="str">
        <f>IF(tbl_data[[#This Row],[PACK COUNT]]&gt;1,"Multipack","Single")</f>
        <v>Single</v>
      </c>
    </row>
    <row r="13682" spans="1:13">
      <c r="A13682" s="21" t="s">
        <v>606</v>
      </c>
      <c r="B13682" s="21" t="s">
        <v>605</v>
      </c>
      <c r="C13682" s="21" t="s">
        <v>605</v>
      </c>
      <c r="D13682" s="21" t="s">
        <v>24</v>
      </c>
      <c r="E13682" s="21" t="s">
        <v>604</v>
      </c>
      <c r="F13682" s="21" t="s">
        <v>196</v>
      </c>
      <c r="G13682" s="21">
        <v>1</v>
      </c>
      <c r="H13682" s="20">
        <v>4.8793819140214419E-2</v>
      </c>
      <c r="I13682" s="20">
        <v>0.15671448189479389</v>
      </c>
      <c r="J13682" s="19" t="s">
        <v>1963</v>
      </c>
      <c r="K13682" s="18">
        <v>12</v>
      </c>
      <c r="L13682" s="18">
        <v>0.33</v>
      </c>
      <c r="M13682" s="18" t="str">
        <f>IF(tbl_data[[#This Row],[PACK COUNT]]&gt;1,"Multipack","Single")</f>
        <v>Single</v>
      </c>
    </row>
    <row r="13683" spans="1:13">
      <c r="A13683" s="21" t="s">
        <v>602</v>
      </c>
      <c r="B13683" s="21" t="s">
        <v>601</v>
      </c>
      <c r="C13683" s="21" t="s">
        <v>600</v>
      </c>
      <c r="D13683" s="21" t="s">
        <v>24</v>
      </c>
      <c r="E13683" s="21" t="s">
        <v>599</v>
      </c>
      <c r="F13683" s="21" t="s">
        <v>196</v>
      </c>
      <c r="G13683" s="21">
        <v>1</v>
      </c>
      <c r="H13683" s="20">
        <v>2.8408602744383469</v>
      </c>
      <c r="I13683" s="20">
        <v>12.227162001857254</v>
      </c>
      <c r="J13683" s="19" t="s">
        <v>1963</v>
      </c>
      <c r="K13683" s="18">
        <v>12</v>
      </c>
      <c r="L13683" s="18">
        <v>0.36</v>
      </c>
      <c r="M13683" s="18" t="str">
        <f>IF(tbl_data[[#This Row],[PACK COUNT]]&gt;1,"Multipack","Single")</f>
        <v>Single</v>
      </c>
    </row>
    <row r="13684" spans="1:13">
      <c r="A13684" s="21" t="s">
        <v>591</v>
      </c>
      <c r="B13684" s="21" t="s">
        <v>594</v>
      </c>
      <c r="C13684" s="21" t="s">
        <v>597</v>
      </c>
      <c r="D13684" s="21" t="s">
        <v>87</v>
      </c>
      <c r="E13684" s="21" t="s">
        <v>598</v>
      </c>
      <c r="F13684" s="21" t="s">
        <v>191</v>
      </c>
      <c r="G13684" s="21">
        <v>1</v>
      </c>
      <c r="H13684" s="20">
        <v>0.25219581862031054</v>
      </c>
      <c r="I13684" s="20">
        <v>0.35035323546244201</v>
      </c>
      <c r="J13684" s="19" t="s">
        <v>1963</v>
      </c>
      <c r="K13684" s="18">
        <v>12</v>
      </c>
      <c r="L13684" s="18">
        <v>0.5</v>
      </c>
      <c r="M13684" s="18" t="str">
        <f>IF(tbl_data[[#This Row],[PACK COUNT]]&gt;1,"Multipack","Single")</f>
        <v>Single</v>
      </c>
    </row>
    <row r="13685" spans="1:13">
      <c r="A13685" s="21" t="s">
        <v>591</v>
      </c>
      <c r="B13685" s="21" t="s">
        <v>594</v>
      </c>
      <c r="C13685" s="21" t="s">
        <v>597</v>
      </c>
      <c r="D13685" s="21" t="s">
        <v>71</v>
      </c>
      <c r="E13685" s="21" t="s">
        <v>596</v>
      </c>
      <c r="F13685" s="21" t="s">
        <v>196</v>
      </c>
      <c r="G13685" s="21">
        <v>1</v>
      </c>
      <c r="H13685" s="20">
        <v>0.5054616851014595</v>
      </c>
      <c r="I13685" s="20">
        <v>1.1458849672068812</v>
      </c>
      <c r="J13685" s="19" t="s">
        <v>1963</v>
      </c>
      <c r="K13685" s="18">
        <v>12</v>
      </c>
      <c r="L13685" s="18">
        <v>0.5</v>
      </c>
      <c r="M13685" s="18" t="str">
        <f>IF(tbl_data[[#This Row],[PACK COUNT]]&gt;1,"Multipack","Single")</f>
        <v>Single</v>
      </c>
    </row>
    <row r="13686" spans="1:13">
      <c r="A13686" s="21" t="s">
        <v>591</v>
      </c>
      <c r="B13686" s="21" t="s">
        <v>594</v>
      </c>
      <c r="C13686" s="21" t="s">
        <v>593</v>
      </c>
      <c r="D13686" s="21" t="s">
        <v>87</v>
      </c>
      <c r="E13686" s="21" t="s">
        <v>595</v>
      </c>
      <c r="F13686" s="21" t="s">
        <v>191</v>
      </c>
      <c r="G13686" s="21">
        <v>1</v>
      </c>
      <c r="H13686" s="20">
        <v>0.3679628213487437</v>
      </c>
      <c r="I13686" s="20">
        <v>0.52021735322929408</v>
      </c>
      <c r="J13686" s="19" t="s">
        <v>1963</v>
      </c>
      <c r="K13686" s="18">
        <v>12</v>
      </c>
      <c r="L13686" s="18">
        <v>0.5</v>
      </c>
      <c r="M13686" s="18" t="str">
        <f>IF(tbl_data[[#This Row],[PACK COUNT]]&gt;1,"Multipack","Single")</f>
        <v>Single</v>
      </c>
    </row>
    <row r="13687" spans="1:13">
      <c r="A13687" s="21" t="s">
        <v>591</v>
      </c>
      <c r="B13687" s="21" t="s">
        <v>594</v>
      </c>
      <c r="C13687" s="21" t="s">
        <v>593</v>
      </c>
      <c r="D13687" s="21" t="s">
        <v>71</v>
      </c>
      <c r="E13687" s="21" t="s">
        <v>592</v>
      </c>
      <c r="F13687" s="21" t="s">
        <v>196</v>
      </c>
      <c r="G13687" s="21">
        <v>1</v>
      </c>
      <c r="H13687" s="20">
        <v>0.62921798144646057</v>
      </c>
      <c r="I13687" s="20">
        <v>1.4278932671357201</v>
      </c>
      <c r="J13687" s="19" t="s">
        <v>1963</v>
      </c>
      <c r="K13687" s="18">
        <v>12</v>
      </c>
      <c r="L13687" s="18">
        <v>0.5</v>
      </c>
      <c r="M13687" s="18" t="str">
        <f>IF(tbl_data[[#This Row],[PACK COUNT]]&gt;1,"Multipack","Single")</f>
        <v>Single</v>
      </c>
    </row>
    <row r="13688" spans="1:13">
      <c r="A13688" s="21" t="s">
        <v>591</v>
      </c>
      <c r="B13688" s="21" t="s">
        <v>590</v>
      </c>
      <c r="C13688" s="21" t="s">
        <v>590</v>
      </c>
      <c r="D13688" s="21" t="s">
        <v>71</v>
      </c>
      <c r="E13688" s="21" t="s">
        <v>1351</v>
      </c>
      <c r="F13688" s="21" t="s">
        <v>191</v>
      </c>
      <c r="G13688" s="21">
        <v>1</v>
      </c>
      <c r="H13688" s="20">
        <v>7.0249076721563289E-2</v>
      </c>
      <c r="I13688" s="20">
        <v>0.10049239305700301</v>
      </c>
      <c r="J13688" s="19" t="s">
        <v>1963</v>
      </c>
      <c r="K13688" s="18">
        <v>12</v>
      </c>
      <c r="L13688" s="18">
        <v>0.5</v>
      </c>
      <c r="M13688" s="18" t="str">
        <f>IF(tbl_data[[#This Row],[PACK COUNT]]&gt;1,"Multipack","Single")</f>
        <v>Single</v>
      </c>
    </row>
    <row r="13689" spans="1:13">
      <c r="A13689" s="21" t="s">
        <v>591</v>
      </c>
      <c r="B13689" s="21" t="s">
        <v>590</v>
      </c>
      <c r="C13689" s="21" t="s">
        <v>590</v>
      </c>
      <c r="D13689" s="21" t="s">
        <v>24</v>
      </c>
      <c r="E13689" s="21" t="s">
        <v>589</v>
      </c>
      <c r="F13689" s="21" t="s">
        <v>196</v>
      </c>
      <c r="G13689" s="21">
        <v>1</v>
      </c>
      <c r="H13689" s="20">
        <v>0.8330024296338554</v>
      </c>
      <c r="I13689" s="20">
        <v>1.5888795675114882</v>
      </c>
      <c r="J13689" s="19" t="s">
        <v>1963</v>
      </c>
      <c r="K13689" s="18">
        <v>12</v>
      </c>
      <c r="L13689" s="18">
        <v>0.5</v>
      </c>
      <c r="M13689" s="18" t="str">
        <f>IF(tbl_data[[#This Row],[PACK COUNT]]&gt;1,"Multipack","Single")</f>
        <v>Single</v>
      </c>
    </row>
    <row r="13690" spans="1:13">
      <c r="A13690" s="21" t="s">
        <v>581</v>
      </c>
      <c r="B13690" s="21" t="s">
        <v>588</v>
      </c>
      <c r="C13690" s="21" t="s">
        <v>588</v>
      </c>
      <c r="D13690" s="21" t="s">
        <v>24</v>
      </c>
      <c r="E13690" s="21" t="s">
        <v>587</v>
      </c>
      <c r="F13690" s="21" t="s">
        <v>196</v>
      </c>
      <c r="G13690" s="21">
        <v>1</v>
      </c>
      <c r="H13690" s="20">
        <v>1.4235755646909059E-2</v>
      </c>
      <c r="I13690" s="20">
        <v>5.3477412162208422E-2</v>
      </c>
      <c r="J13690" s="19" t="s">
        <v>1963</v>
      </c>
      <c r="K13690" s="18">
        <v>12</v>
      </c>
      <c r="L13690" s="18">
        <v>0.33</v>
      </c>
      <c r="M13690" s="18" t="str">
        <f>IF(tbl_data[[#This Row],[PACK COUNT]]&gt;1,"Multipack","Single")</f>
        <v>Single</v>
      </c>
    </row>
    <row r="13691" spans="1:13">
      <c r="A13691" s="21" t="s">
        <v>581</v>
      </c>
      <c r="B13691" s="21" t="s">
        <v>580</v>
      </c>
      <c r="C13691" s="21" t="s">
        <v>585</v>
      </c>
      <c r="D13691" s="21" t="s">
        <v>24</v>
      </c>
      <c r="E13691" s="21" t="s">
        <v>586</v>
      </c>
      <c r="F13691" s="21" t="s">
        <v>191</v>
      </c>
      <c r="G13691" s="21">
        <v>1</v>
      </c>
      <c r="H13691" s="20">
        <v>0.45451775957142065</v>
      </c>
      <c r="I13691" s="20">
        <v>1.1091384310819401</v>
      </c>
      <c r="J13691" s="19" t="s">
        <v>1963</v>
      </c>
      <c r="K13691" s="18">
        <v>12</v>
      </c>
      <c r="L13691" s="18">
        <v>0.5</v>
      </c>
      <c r="M13691" s="18" t="str">
        <f>IF(tbl_data[[#This Row],[PACK COUNT]]&gt;1,"Multipack","Single")</f>
        <v>Single</v>
      </c>
    </row>
    <row r="13692" spans="1:13">
      <c r="A13692" s="21" t="s">
        <v>581</v>
      </c>
      <c r="B13692" s="21" t="s">
        <v>580</v>
      </c>
      <c r="C13692" s="21" t="s">
        <v>585</v>
      </c>
      <c r="D13692" s="21" t="s">
        <v>24</v>
      </c>
      <c r="E13692" s="21" t="s">
        <v>584</v>
      </c>
      <c r="F13692" s="21" t="s">
        <v>196</v>
      </c>
      <c r="G13692" s="21">
        <v>1</v>
      </c>
      <c r="H13692" s="20">
        <v>7.3556363196339528E-2</v>
      </c>
      <c r="I13692" s="20">
        <v>0.17281430242071061</v>
      </c>
      <c r="J13692" s="19" t="s">
        <v>1963</v>
      </c>
      <c r="K13692" s="18">
        <v>12</v>
      </c>
      <c r="L13692" s="18">
        <v>0.33</v>
      </c>
      <c r="M13692" s="18" t="str">
        <f>IF(tbl_data[[#This Row],[PACK COUNT]]&gt;1,"Multipack","Single")</f>
        <v>Single</v>
      </c>
    </row>
    <row r="13693" spans="1:13">
      <c r="A13693" s="21" t="s">
        <v>581</v>
      </c>
      <c r="B13693" s="21" t="s">
        <v>580</v>
      </c>
      <c r="C13693" s="21" t="s">
        <v>583</v>
      </c>
      <c r="D13693" s="21" t="s">
        <v>24</v>
      </c>
      <c r="E13693" s="21" t="s">
        <v>582</v>
      </c>
      <c r="F13693" s="21" t="s">
        <v>196</v>
      </c>
      <c r="G13693" s="21">
        <v>1</v>
      </c>
      <c r="H13693" s="20">
        <v>1.2638306294871685E-2</v>
      </c>
      <c r="I13693" s="20">
        <v>7.9545751576452897E-2</v>
      </c>
      <c r="J13693" s="19" t="s">
        <v>1963</v>
      </c>
      <c r="K13693" s="18">
        <v>12</v>
      </c>
      <c r="L13693" s="18">
        <v>0.33</v>
      </c>
      <c r="M13693" s="18" t="str">
        <f>IF(tbl_data[[#This Row],[PACK COUNT]]&gt;1,"Multipack","Single")</f>
        <v>Single</v>
      </c>
    </row>
    <row r="13694" spans="1:13">
      <c r="A13694" s="21" t="s">
        <v>570</v>
      </c>
      <c r="B13694" s="21" t="s">
        <v>569</v>
      </c>
      <c r="C13694" s="21" t="s">
        <v>59</v>
      </c>
      <c r="D13694" s="21" t="s">
        <v>24</v>
      </c>
      <c r="E13694" s="21" t="s">
        <v>577</v>
      </c>
      <c r="F13694" s="21" t="s">
        <v>196</v>
      </c>
      <c r="G13694" s="21">
        <v>1</v>
      </c>
      <c r="H13694" s="20">
        <v>3.3605250647069716E-3</v>
      </c>
      <c r="I13694" s="20">
        <v>2.7955653432468818E-2</v>
      </c>
      <c r="J13694" s="19" t="s">
        <v>1963</v>
      </c>
      <c r="K13694" s="18">
        <v>12</v>
      </c>
      <c r="L13694" s="18">
        <v>0.75</v>
      </c>
      <c r="M13694" s="18" t="str">
        <f>IF(tbl_data[[#This Row],[PACK COUNT]]&gt;1,"Multipack","Single")</f>
        <v>Single</v>
      </c>
    </row>
    <row r="13695" spans="1:13">
      <c r="A13695" s="21" t="s">
        <v>570</v>
      </c>
      <c r="B13695" s="21" t="s">
        <v>569</v>
      </c>
      <c r="C13695" s="21" t="s">
        <v>250</v>
      </c>
      <c r="D13695" s="21" t="s">
        <v>110</v>
      </c>
      <c r="E13695" s="21" t="s">
        <v>576</v>
      </c>
      <c r="F13695" s="21" t="s">
        <v>196</v>
      </c>
      <c r="G13695" s="21">
        <v>1</v>
      </c>
      <c r="H13695" s="20">
        <v>1.0767837125387635E-2</v>
      </c>
      <c r="I13695" s="20">
        <v>6.7059248936327975E-2</v>
      </c>
      <c r="J13695" s="19" t="s">
        <v>1963</v>
      </c>
      <c r="K13695" s="18">
        <v>12</v>
      </c>
      <c r="L13695" s="18">
        <v>0.33</v>
      </c>
      <c r="M13695" s="18" t="str">
        <f>IF(tbl_data[[#This Row],[PACK COUNT]]&gt;1,"Multipack","Single")</f>
        <v>Single</v>
      </c>
    </row>
    <row r="13696" spans="1:13">
      <c r="A13696" s="21" t="s">
        <v>570</v>
      </c>
      <c r="B13696" s="21" t="s">
        <v>569</v>
      </c>
      <c r="C13696" s="21" t="s">
        <v>250</v>
      </c>
      <c r="D13696" s="21" t="s">
        <v>24</v>
      </c>
      <c r="E13696" s="21" t="s">
        <v>575</v>
      </c>
      <c r="F13696" s="21" t="s">
        <v>196</v>
      </c>
      <c r="G13696" s="21">
        <v>1</v>
      </c>
      <c r="H13696" s="20">
        <v>6.5342747259758008E-3</v>
      </c>
      <c r="I13696" s="20">
        <v>5.6352432006823466E-2</v>
      </c>
      <c r="J13696" s="19" t="s">
        <v>1963</v>
      </c>
      <c r="K13696" s="18">
        <v>12</v>
      </c>
      <c r="L13696" s="18">
        <v>0.75</v>
      </c>
      <c r="M13696" s="18" t="str">
        <f>IF(tbl_data[[#This Row],[PACK COUNT]]&gt;1,"Multipack","Single")</f>
        <v>Single</v>
      </c>
    </row>
    <row r="13697" spans="1:13">
      <c r="A13697" s="21" t="s">
        <v>570</v>
      </c>
      <c r="B13697" s="21" t="s">
        <v>569</v>
      </c>
      <c r="C13697" s="21" t="s">
        <v>574</v>
      </c>
      <c r="D13697" s="21" t="s">
        <v>110</v>
      </c>
      <c r="E13697" s="21" t="s">
        <v>573</v>
      </c>
      <c r="F13697" s="21" t="s">
        <v>196</v>
      </c>
      <c r="G13697" s="21">
        <v>1</v>
      </c>
      <c r="H13697" s="20">
        <v>7.912466419773544E-3</v>
      </c>
      <c r="I13697" s="20">
        <v>7.2219310656358518E-2</v>
      </c>
      <c r="J13697" s="19" t="s">
        <v>1963</v>
      </c>
      <c r="K13697" s="18">
        <v>12</v>
      </c>
      <c r="L13697" s="18">
        <v>0.75</v>
      </c>
      <c r="M13697" s="18" t="str">
        <f>IF(tbl_data[[#This Row],[PACK COUNT]]&gt;1,"Multipack","Single")</f>
        <v>Single</v>
      </c>
    </row>
    <row r="13698" spans="1:13">
      <c r="A13698" s="21" t="s">
        <v>570</v>
      </c>
      <c r="B13698" s="21" t="s">
        <v>569</v>
      </c>
      <c r="C13698" s="21" t="s">
        <v>246</v>
      </c>
      <c r="D13698" s="21" t="s">
        <v>110</v>
      </c>
      <c r="E13698" s="21" t="s">
        <v>572</v>
      </c>
      <c r="F13698" s="21" t="s">
        <v>196</v>
      </c>
      <c r="G13698" s="21">
        <v>1</v>
      </c>
      <c r="H13698" s="20">
        <v>1.2918486989599229E-2</v>
      </c>
      <c r="I13698" s="20">
        <v>8.1681907737892342E-2</v>
      </c>
      <c r="J13698" s="19" t="s">
        <v>1963</v>
      </c>
      <c r="K13698" s="18">
        <v>12</v>
      </c>
      <c r="L13698" s="18">
        <v>0.33</v>
      </c>
      <c r="M13698" s="18" t="str">
        <f>IF(tbl_data[[#This Row],[PACK COUNT]]&gt;1,"Multipack","Single")</f>
        <v>Single</v>
      </c>
    </row>
    <row r="13699" spans="1:13">
      <c r="A13699" s="21" t="s">
        <v>570</v>
      </c>
      <c r="B13699" s="21" t="s">
        <v>569</v>
      </c>
      <c r="C13699" s="21" t="s">
        <v>246</v>
      </c>
      <c r="D13699" s="21" t="s">
        <v>24</v>
      </c>
      <c r="E13699" s="21" t="s">
        <v>571</v>
      </c>
      <c r="F13699" s="21" t="s">
        <v>196</v>
      </c>
      <c r="G13699" s="21">
        <v>1</v>
      </c>
      <c r="H13699" s="20">
        <v>3.9686149560535988E-3</v>
      </c>
      <c r="I13699" s="20">
        <v>3.3945946879216114E-2</v>
      </c>
      <c r="J13699" s="19" t="s">
        <v>1963</v>
      </c>
      <c r="K13699" s="18">
        <v>12</v>
      </c>
      <c r="L13699" s="18">
        <v>0.75</v>
      </c>
      <c r="M13699" s="18" t="str">
        <f>IF(tbl_data[[#This Row],[PACK COUNT]]&gt;1,"Multipack","Single")</f>
        <v>Single</v>
      </c>
    </row>
    <row r="13700" spans="1:13">
      <c r="A13700" s="21" t="s">
        <v>570</v>
      </c>
      <c r="B13700" s="21" t="s">
        <v>569</v>
      </c>
      <c r="C13700" s="21" t="s">
        <v>568</v>
      </c>
      <c r="D13700" s="21" t="s">
        <v>24</v>
      </c>
      <c r="E13700" s="21" t="s">
        <v>567</v>
      </c>
      <c r="F13700" s="21" t="s">
        <v>196</v>
      </c>
      <c r="G13700" s="21">
        <v>1</v>
      </c>
      <c r="H13700" s="20">
        <v>1.2281843096250697E-2</v>
      </c>
      <c r="I13700" s="20">
        <v>7.6945554584886278E-2</v>
      </c>
      <c r="J13700" s="19" t="s">
        <v>1963</v>
      </c>
      <c r="K13700" s="18">
        <v>12</v>
      </c>
      <c r="L13700" s="18">
        <v>0.33</v>
      </c>
      <c r="M13700" s="18" t="str">
        <f>IF(tbl_data[[#This Row],[PACK COUNT]]&gt;1,"Multipack","Single")</f>
        <v>Single</v>
      </c>
    </row>
    <row r="13701" spans="1:13">
      <c r="A13701" s="21" t="s">
        <v>564</v>
      </c>
      <c r="B13701" s="21" t="s">
        <v>563</v>
      </c>
      <c r="C13701" s="21" t="s">
        <v>566</v>
      </c>
      <c r="D13701" s="21" t="s">
        <v>24</v>
      </c>
      <c r="E13701" s="21" t="s">
        <v>565</v>
      </c>
      <c r="F13701" s="21" t="s">
        <v>191</v>
      </c>
      <c r="G13701" s="21">
        <v>1</v>
      </c>
      <c r="H13701" s="20">
        <v>0.48129605380837281</v>
      </c>
      <c r="I13701" s="20">
        <v>2.4038501103319643</v>
      </c>
      <c r="J13701" s="19" t="s">
        <v>1963</v>
      </c>
      <c r="K13701" s="18">
        <v>12</v>
      </c>
      <c r="L13701" s="18">
        <v>0.44</v>
      </c>
      <c r="M13701" s="18" t="str">
        <f>IF(tbl_data[[#This Row],[PACK COUNT]]&gt;1,"Multipack","Single")</f>
        <v>Single</v>
      </c>
    </row>
    <row r="13702" spans="1:13">
      <c r="A13702" s="21" t="s">
        <v>564</v>
      </c>
      <c r="B13702" s="21" t="s">
        <v>563</v>
      </c>
      <c r="C13702" s="21" t="s">
        <v>566</v>
      </c>
      <c r="D13702" s="21" t="s">
        <v>24</v>
      </c>
      <c r="E13702" s="21" t="s">
        <v>1276</v>
      </c>
      <c r="F13702" s="21" t="s">
        <v>196</v>
      </c>
      <c r="G13702" s="21">
        <v>1</v>
      </c>
      <c r="H13702" s="20">
        <v>1.3208480043255725E-2</v>
      </c>
      <c r="I13702" s="20">
        <v>7.9225753308648325E-2</v>
      </c>
      <c r="J13702" s="19" t="s">
        <v>1963</v>
      </c>
      <c r="K13702" s="18">
        <v>12</v>
      </c>
      <c r="L13702" s="18">
        <v>0.33</v>
      </c>
      <c r="M13702" s="18" t="str">
        <f>IF(tbl_data[[#This Row],[PACK COUNT]]&gt;1,"Multipack","Single")</f>
        <v>Single</v>
      </c>
    </row>
    <row r="13703" spans="1:13">
      <c r="A13703" s="21" t="s">
        <v>564</v>
      </c>
      <c r="B13703" s="21" t="s">
        <v>563</v>
      </c>
      <c r="C13703" s="21" t="s">
        <v>402</v>
      </c>
      <c r="D13703" s="21" t="s">
        <v>24</v>
      </c>
      <c r="E13703" s="21" t="s">
        <v>562</v>
      </c>
      <c r="F13703" s="21" t="s">
        <v>196</v>
      </c>
      <c r="G13703" s="21">
        <v>1</v>
      </c>
      <c r="H13703" s="20">
        <v>1.0483304701397302</v>
      </c>
      <c r="I13703" s="20">
        <v>3.3876579542597089</v>
      </c>
      <c r="J13703" s="19" t="s">
        <v>1963</v>
      </c>
      <c r="K13703" s="18">
        <v>12</v>
      </c>
      <c r="L13703" s="18">
        <v>0.33</v>
      </c>
      <c r="M13703" s="18" t="str">
        <f>IF(tbl_data[[#This Row],[PACK COUNT]]&gt;1,"Multipack","Single")</f>
        <v>Single</v>
      </c>
    </row>
    <row r="13704" spans="1:13">
      <c r="A13704" s="21" t="s">
        <v>561</v>
      </c>
      <c r="B13704" s="21" t="s">
        <v>560</v>
      </c>
      <c r="C13704" s="21" t="s">
        <v>560</v>
      </c>
      <c r="D13704" s="21" t="s">
        <v>24</v>
      </c>
      <c r="E13704" s="21" t="s">
        <v>1350</v>
      </c>
      <c r="F13704" s="21" t="s">
        <v>196</v>
      </c>
      <c r="G13704" s="21">
        <v>1</v>
      </c>
      <c r="H13704" s="20">
        <v>0.54427900713286959</v>
      </c>
      <c r="I13704" s="20">
        <v>2.2878988942880931</v>
      </c>
      <c r="J13704" s="19" t="s">
        <v>1963</v>
      </c>
      <c r="K13704" s="18">
        <v>12</v>
      </c>
      <c r="L13704" s="18">
        <v>0.33</v>
      </c>
      <c r="M13704" s="18" t="str">
        <f>IF(tbl_data[[#This Row],[PACK COUNT]]&gt;1,"Multipack","Single")</f>
        <v>Single</v>
      </c>
    </row>
    <row r="13705" spans="1:13">
      <c r="A13705" s="21" t="s">
        <v>558</v>
      </c>
      <c r="B13705" s="21" t="s">
        <v>557</v>
      </c>
      <c r="C13705" s="21" t="s">
        <v>557</v>
      </c>
      <c r="D13705" s="21" t="s">
        <v>110</v>
      </c>
      <c r="E13705" s="21" t="s">
        <v>556</v>
      </c>
      <c r="F13705" s="21" t="s">
        <v>196</v>
      </c>
      <c r="G13705" s="21">
        <v>1</v>
      </c>
      <c r="H13705" s="20">
        <v>7.8328893938473445E-3</v>
      </c>
      <c r="I13705" s="20">
        <v>6.3344132796082989E-2</v>
      </c>
      <c r="J13705" s="19" t="s">
        <v>1963</v>
      </c>
      <c r="K13705" s="18">
        <v>12</v>
      </c>
      <c r="L13705" s="18">
        <v>0.33</v>
      </c>
      <c r="M13705" s="18" t="str">
        <f>IF(tbl_data[[#This Row],[PACK COUNT]]&gt;1,"Multipack","Single")</f>
        <v>Single</v>
      </c>
    </row>
    <row r="13706" spans="1:13">
      <c r="A13706" s="21" t="s">
        <v>533</v>
      </c>
      <c r="B13706" s="21" t="s">
        <v>553</v>
      </c>
      <c r="C13706" s="21" t="s">
        <v>449</v>
      </c>
      <c r="D13706" s="21" t="s">
        <v>24</v>
      </c>
      <c r="E13706" s="21" t="s">
        <v>552</v>
      </c>
      <c r="F13706" s="21" t="s">
        <v>191</v>
      </c>
      <c r="G13706" s="21">
        <v>1</v>
      </c>
      <c r="H13706" s="20">
        <v>1.5049555025411845</v>
      </c>
      <c r="I13706" s="20">
        <v>1.5740357998238501</v>
      </c>
      <c r="J13706" s="19" t="s">
        <v>1963</v>
      </c>
      <c r="K13706" s="18">
        <v>12</v>
      </c>
      <c r="L13706" s="18">
        <v>0.5</v>
      </c>
      <c r="M13706" s="18" t="str">
        <f>IF(tbl_data[[#This Row],[PACK COUNT]]&gt;1,"Multipack","Single")</f>
        <v>Single</v>
      </c>
    </row>
    <row r="13707" spans="1:13">
      <c r="A13707" s="21" t="s">
        <v>533</v>
      </c>
      <c r="B13707" s="21" t="s">
        <v>551</v>
      </c>
      <c r="C13707" s="21" t="s">
        <v>382</v>
      </c>
      <c r="D13707" s="21" t="s">
        <v>87</v>
      </c>
      <c r="E13707" s="21" t="s">
        <v>550</v>
      </c>
      <c r="F13707" s="21" t="s">
        <v>191</v>
      </c>
      <c r="G13707" s="21">
        <v>1</v>
      </c>
      <c r="H13707" s="20">
        <v>4.8959441936997834</v>
      </c>
      <c r="I13707" s="20">
        <v>5.4669872657251979</v>
      </c>
      <c r="J13707" s="19" t="s">
        <v>1963</v>
      </c>
      <c r="K13707" s="18">
        <v>12</v>
      </c>
      <c r="L13707" s="18">
        <v>0.5</v>
      </c>
      <c r="M13707" s="18" t="str">
        <f>IF(tbl_data[[#This Row],[PACK COUNT]]&gt;1,"Multipack","Single")</f>
        <v>Single</v>
      </c>
    </row>
    <row r="13708" spans="1:13">
      <c r="A13708" s="21" t="s">
        <v>533</v>
      </c>
      <c r="B13708" s="21" t="s">
        <v>551</v>
      </c>
      <c r="C13708" s="21" t="s">
        <v>382</v>
      </c>
      <c r="D13708" s="21" t="s">
        <v>87</v>
      </c>
      <c r="E13708" s="21" t="s">
        <v>550</v>
      </c>
      <c r="F13708" s="21" t="s">
        <v>191</v>
      </c>
      <c r="G13708" s="21">
        <v>1</v>
      </c>
      <c r="H13708" s="20">
        <v>6.3845272242378091</v>
      </c>
      <c r="I13708" s="20">
        <v>7.3803529662785436</v>
      </c>
      <c r="J13708" s="19" t="s">
        <v>1963</v>
      </c>
      <c r="K13708" s="18">
        <v>12</v>
      </c>
      <c r="L13708" s="18">
        <v>0.5</v>
      </c>
      <c r="M13708" s="18" t="str">
        <f>IF(tbl_data[[#This Row],[PACK COUNT]]&gt;1,"Multipack","Single")</f>
        <v>Single</v>
      </c>
    </row>
    <row r="13709" spans="1:13">
      <c r="A13709" s="21" t="s">
        <v>533</v>
      </c>
      <c r="B13709" s="21" t="s">
        <v>547</v>
      </c>
      <c r="C13709" s="21" t="s">
        <v>24</v>
      </c>
      <c r="D13709" s="21" t="s">
        <v>71</v>
      </c>
      <c r="E13709" s="21" t="s">
        <v>549</v>
      </c>
      <c r="F13709" s="21" t="s">
        <v>191</v>
      </c>
      <c r="G13709" s="21">
        <v>1</v>
      </c>
      <c r="H13709" s="20">
        <v>5.0413287867466448</v>
      </c>
      <c r="I13709" s="20">
        <v>5.5246819841472616</v>
      </c>
      <c r="J13709" s="19" t="s">
        <v>1963</v>
      </c>
      <c r="K13709" s="18">
        <v>12</v>
      </c>
      <c r="L13709" s="18">
        <v>0.5</v>
      </c>
      <c r="M13709" s="18" t="str">
        <f>IF(tbl_data[[#This Row],[PACK COUNT]]&gt;1,"Multipack","Single")</f>
        <v>Single</v>
      </c>
    </row>
    <row r="13710" spans="1:13">
      <c r="A13710" s="21" t="s">
        <v>533</v>
      </c>
      <c r="B13710" s="21" t="s">
        <v>547</v>
      </c>
      <c r="C13710" s="21" t="s">
        <v>24</v>
      </c>
      <c r="D13710" s="21" t="s">
        <v>87</v>
      </c>
      <c r="E13710" s="21" t="s">
        <v>1275</v>
      </c>
      <c r="F13710" s="21" t="s">
        <v>191</v>
      </c>
      <c r="G13710" s="21">
        <v>1</v>
      </c>
      <c r="H13710" s="20">
        <v>0.16689776031168438</v>
      </c>
      <c r="I13710" s="20">
        <v>0.26304121114341356</v>
      </c>
      <c r="J13710" s="19" t="s">
        <v>1963</v>
      </c>
      <c r="K13710" s="18">
        <v>12</v>
      </c>
      <c r="L13710" s="18">
        <v>5</v>
      </c>
      <c r="M13710" s="18" t="str">
        <f>IF(tbl_data[[#This Row],[PACK COUNT]]&gt;1,"Multipack","Single")</f>
        <v>Single</v>
      </c>
    </row>
    <row r="13711" spans="1:13">
      <c r="A13711" s="21" t="s">
        <v>533</v>
      </c>
      <c r="B13711" s="21" t="s">
        <v>547</v>
      </c>
      <c r="C13711" s="21" t="s">
        <v>62</v>
      </c>
      <c r="D13711" s="21" t="s">
        <v>87</v>
      </c>
      <c r="E13711" s="21" t="s">
        <v>548</v>
      </c>
      <c r="F13711" s="21" t="s">
        <v>191</v>
      </c>
      <c r="G13711" s="21">
        <v>1</v>
      </c>
      <c r="H13711" s="20">
        <v>0.62089936208669161</v>
      </c>
      <c r="I13711" s="20">
        <v>0.62893323530307232</v>
      </c>
      <c r="J13711" s="19" t="s">
        <v>1963</v>
      </c>
      <c r="K13711" s="18">
        <v>12</v>
      </c>
      <c r="L13711" s="18">
        <v>0.5</v>
      </c>
      <c r="M13711" s="18" t="str">
        <f>IF(tbl_data[[#This Row],[PACK COUNT]]&gt;1,"Multipack","Single")</f>
        <v>Single</v>
      </c>
    </row>
    <row r="13712" spans="1:13">
      <c r="A13712" s="21" t="s">
        <v>523</v>
      </c>
      <c r="B13712" s="21" t="s">
        <v>522</v>
      </c>
      <c r="C13712" s="21" t="s">
        <v>529</v>
      </c>
      <c r="D13712" s="21" t="s">
        <v>71</v>
      </c>
      <c r="E13712" s="21" t="s">
        <v>528</v>
      </c>
      <c r="F13712" s="21" t="s">
        <v>196</v>
      </c>
      <c r="G13712" s="21">
        <v>1</v>
      </c>
      <c r="H13712" s="20">
        <v>9.9602508199625565E-3</v>
      </c>
      <c r="I13712" s="20">
        <v>6.6549497665758336E-2</v>
      </c>
      <c r="J13712" s="19" t="s">
        <v>1963</v>
      </c>
      <c r="K13712" s="18">
        <v>12</v>
      </c>
      <c r="L13712" s="18">
        <v>0.33</v>
      </c>
      <c r="M13712" s="18" t="str">
        <f>IF(tbl_data[[#This Row],[PACK COUNT]]&gt;1,"Multipack","Single")</f>
        <v>Single</v>
      </c>
    </row>
    <row r="13713" spans="1:13">
      <c r="A13713" s="21" t="s">
        <v>523</v>
      </c>
      <c r="B13713" s="21" t="s">
        <v>522</v>
      </c>
      <c r="C13713" s="21" t="s">
        <v>527</v>
      </c>
      <c r="D13713" s="21" t="s">
        <v>24</v>
      </c>
      <c r="E13713" s="21" t="s">
        <v>526</v>
      </c>
      <c r="F13713" s="21" t="s">
        <v>196</v>
      </c>
      <c r="G13713" s="21">
        <v>1</v>
      </c>
      <c r="H13713" s="20">
        <v>8.6837039223185315E-3</v>
      </c>
      <c r="I13713" s="20">
        <v>5.7929839746594936E-2</v>
      </c>
      <c r="J13713" s="19" t="s">
        <v>1963</v>
      </c>
      <c r="K13713" s="18">
        <v>12</v>
      </c>
      <c r="L13713" s="18">
        <v>0.33</v>
      </c>
      <c r="M13713" s="18" t="str">
        <f>IF(tbl_data[[#This Row],[PACK COUNT]]&gt;1,"Multipack","Single")</f>
        <v>Single</v>
      </c>
    </row>
    <row r="13714" spans="1:13">
      <c r="A13714" s="21" t="s">
        <v>523</v>
      </c>
      <c r="B13714" s="21" t="s">
        <v>522</v>
      </c>
      <c r="C13714" s="21" t="s">
        <v>525</v>
      </c>
      <c r="D13714" s="21" t="s">
        <v>110</v>
      </c>
      <c r="E13714" s="21" t="s">
        <v>524</v>
      </c>
      <c r="F13714" s="21" t="s">
        <v>196</v>
      </c>
      <c r="G13714" s="21">
        <v>1</v>
      </c>
      <c r="H13714" s="20">
        <v>5.8356804082981576E-3</v>
      </c>
      <c r="I13714" s="20">
        <v>3.9143553984625733E-2</v>
      </c>
      <c r="J13714" s="19" t="s">
        <v>1963</v>
      </c>
      <c r="K13714" s="18">
        <v>12</v>
      </c>
      <c r="L13714" s="18">
        <v>0.33</v>
      </c>
      <c r="M13714" s="18" t="str">
        <f>IF(tbl_data[[#This Row],[PACK COUNT]]&gt;1,"Multipack","Single")</f>
        <v>Single</v>
      </c>
    </row>
    <row r="13715" spans="1:13">
      <c r="A13715" s="21" t="s">
        <v>523</v>
      </c>
      <c r="B13715" s="21" t="s">
        <v>522</v>
      </c>
      <c r="C13715" s="21" t="s">
        <v>521</v>
      </c>
      <c r="D13715" s="21" t="s">
        <v>24</v>
      </c>
      <c r="E13715" s="21" t="s">
        <v>520</v>
      </c>
      <c r="F13715" s="21" t="s">
        <v>196</v>
      </c>
      <c r="G13715" s="21">
        <v>1</v>
      </c>
      <c r="H13715" s="20">
        <v>1.9457760799452176E-2</v>
      </c>
      <c r="I13715" s="20">
        <v>0.10472759590611092</v>
      </c>
      <c r="J13715" s="19" t="s">
        <v>1963</v>
      </c>
      <c r="K13715" s="18">
        <v>12</v>
      </c>
      <c r="L13715" s="18">
        <v>0.5</v>
      </c>
      <c r="M13715" s="18" t="str">
        <f>IF(tbl_data[[#This Row],[PACK COUNT]]&gt;1,"Multipack","Single")</f>
        <v>Single</v>
      </c>
    </row>
    <row r="13716" spans="1:13">
      <c r="A13716" s="21" t="s">
        <v>514</v>
      </c>
      <c r="B13716" s="21" t="s">
        <v>519</v>
      </c>
      <c r="C13716" s="21" t="s">
        <v>519</v>
      </c>
      <c r="D13716" s="21" t="s">
        <v>24</v>
      </c>
      <c r="E13716" s="21" t="s">
        <v>518</v>
      </c>
      <c r="F13716" s="21" t="s">
        <v>196</v>
      </c>
      <c r="G13716" s="21">
        <v>1</v>
      </c>
      <c r="H13716" s="20">
        <v>7.0250928438074364E-3</v>
      </c>
      <c r="I13716" s="20">
        <v>2.9570425869088368E-2</v>
      </c>
      <c r="J13716" s="19" t="s">
        <v>1963</v>
      </c>
      <c r="K13716" s="18">
        <v>12</v>
      </c>
      <c r="L13716" s="18">
        <v>0.5</v>
      </c>
      <c r="M13716" s="18" t="str">
        <f>IF(tbl_data[[#This Row],[PACK COUNT]]&gt;1,"Multipack","Single")</f>
        <v>Single</v>
      </c>
    </row>
    <row r="13717" spans="1:13">
      <c r="A13717" s="21" t="s">
        <v>514</v>
      </c>
      <c r="B13717" s="21" t="s">
        <v>517</v>
      </c>
      <c r="C13717" s="21" t="s">
        <v>516</v>
      </c>
      <c r="D13717" s="21" t="s">
        <v>24</v>
      </c>
      <c r="E13717" s="21" t="s">
        <v>515</v>
      </c>
      <c r="F13717" s="21" t="s">
        <v>196</v>
      </c>
      <c r="G13717" s="21">
        <v>1</v>
      </c>
      <c r="H13717" s="20">
        <v>2.203459771787358E-3</v>
      </c>
      <c r="I13717" s="20">
        <v>9.1332988634281343E-3</v>
      </c>
      <c r="J13717" s="19" t="s">
        <v>1963</v>
      </c>
      <c r="K13717" s="18">
        <v>12</v>
      </c>
      <c r="L13717" s="18">
        <v>0.5</v>
      </c>
      <c r="M13717" s="18" t="str">
        <f>IF(tbl_data[[#This Row],[PACK COUNT]]&gt;1,"Multipack","Single")</f>
        <v>Single</v>
      </c>
    </row>
    <row r="13718" spans="1:13">
      <c r="A13718" s="21" t="s">
        <v>508</v>
      </c>
      <c r="B13718" s="21" t="s">
        <v>508</v>
      </c>
      <c r="C13718" s="21" t="s">
        <v>160</v>
      </c>
      <c r="D13718" s="21" t="s">
        <v>87</v>
      </c>
      <c r="E13718" s="21" t="s">
        <v>511</v>
      </c>
      <c r="F13718" s="21" t="s">
        <v>191</v>
      </c>
      <c r="G13718" s="21">
        <v>1</v>
      </c>
      <c r="H13718" s="20">
        <v>0.12420515253255765</v>
      </c>
      <c r="I13718" s="20">
        <v>0.17849773578204767</v>
      </c>
      <c r="J13718" s="19" t="s">
        <v>1963</v>
      </c>
      <c r="K13718" s="18">
        <v>12</v>
      </c>
      <c r="L13718" s="18">
        <v>0.5</v>
      </c>
      <c r="M13718" s="18" t="str">
        <f>IF(tbl_data[[#This Row],[PACK COUNT]]&gt;1,"Multipack","Single")</f>
        <v>Single</v>
      </c>
    </row>
    <row r="13719" spans="1:13">
      <c r="A13719" s="21" t="s">
        <v>508</v>
      </c>
      <c r="B13719" s="21" t="s">
        <v>508</v>
      </c>
      <c r="C13719" s="21" t="s">
        <v>510</v>
      </c>
      <c r="D13719" s="21" t="s">
        <v>71</v>
      </c>
      <c r="E13719" s="21" t="s">
        <v>509</v>
      </c>
      <c r="F13719" s="21" t="s">
        <v>191</v>
      </c>
      <c r="G13719" s="21">
        <v>1</v>
      </c>
      <c r="H13719" s="20">
        <v>1.2634095257603725E-2</v>
      </c>
      <c r="I13719" s="20">
        <v>2.1726167242784415E-2</v>
      </c>
      <c r="J13719" s="19" t="s">
        <v>1963</v>
      </c>
      <c r="K13719" s="18">
        <v>12</v>
      </c>
      <c r="L13719" s="18">
        <v>0.5</v>
      </c>
      <c r="M13719" s="18" t="str">
        <f>IF(tbl_data[[#This Row],[PACK COUNT]]&gt;1,"Multipack","Single")</f>
        <v>Single</v>
      </c>
    </row>
    <row r="13720" spans="1:13">
      <c r="A13720" s="21" t="s">
        <v>508</v>
      </c>
      <c r="B13720" s="21" t="s">
        <v>507</v>
      </c>
      <c r="C13720" s="21" t="s">
        <v>160</v>
      </c>
      <c r="D13720" s="21" t="s">
        <v>87</v>
      </c>
      <c r="E13720" s="21" t="s">
        <v>506</v>
      </c>
      <c r="F13720" s="21" t="s">
        <v>191</v>
      </c>
      <c r="G13720" s="21">
        <v>1</v>
      </c>
      <c r="H13720" s="20">
        <v>1.8310941841493532E-2</v>
      </c>
      <c r="I13720" s="20">
        <v>2.7100577706910562E-2</v>
      </c>
      <c r="J13720" s="19" t="s">
        <v>1963</v>
      </c>
      <c r="K13720" s="18">
        <v>12</v>
      </c>
      <c r="L13720" s="18">
        <v>0.5</v>
      </c>
      <c r="M13720" s="18" t="str">
        <f>IF(tbl_data[[#This Row],[PACK COUNT]]&gt;1,"Multipack","Single")</f>
        <v>Single</v>
      </c>
    </row>
    <row r="13721" spans="1:13">
      <c r="A13721" s="21" t="s">
        <v>504</v>
      </c>
      <c r="B13721" s="21" t="s">
        <v>503</v>
      </c>
      <c r="C13721" s="21" t="s">
        <v>503</v>
      </c>
      <c r="D13721" s="21" t="s">
        <v>87</v>
      </c>
      <c r="E13721" s="21" t="s">
        <v>505</v>
      </c>
      <c r="F13721" s="21" t="s">
        <v>203</v>
      </c>
      <c r="G13721" s="21">
        <v>1</v>
      </c>
      <c r="H13721" s="20">
        <v>0.57488491367117356</v>
      </c>
      <c r="I13721" s="20">
        <v>0.46569050849819815</v>
      </c>
      <c r="J13721" s="19" t="s">
        <v>1963</v>
      </c>
      <c r="K13721" s="18">
        <v>12</v>
      </c>
      <c r="L13721" s="18">
        <v>2</v>
      </c>
      <c r="M13721" s="18" t="str">
        <f>IF(tbl_data[[#This Row],[PACK COUNT]]&gt;1,"Multipack","Single")</f>
        <v>Single</v>
      </c>
    </row>
    <row r="13722" spans="1:13">
      <c r="A13722" s="21" t="s">
        <v>504</v>
      </c>
      <c r="B13722" s="21" t="s">
        <v>503</v>
      </c>
      <c r="C13722" s="21" t="s">
        <v>110</v>
      </c>
      <c r="D13722" s="21" t="s">
        <v>110</v>
      </c>
      <c r="E13722" s="21" t="s">
        <v>502</v>
      </c>
      <c r="F13722" s="21" t="s">
        <v>191</v>
      </c>
      <c r="G13722" s="21">
        <v>1</v>
      </c>
      <c r="H13722" s="20">
        <v>0.42226267425429759</v>
      </c>
      <c r="I13722" s="20">
        <v>0.5098438629866191</v>
      </c>
      <c r="J13722" s="19" t="s">
        <v>1963</v>
      </c>
      <c r="K13722" s="18">
        <v>12</v>
      </c>
      <c r="L13722" s="18">
        <v>0.5</v>
      </c>
      <c r="M13722" s="18" t="str">
        <f>IF(tbl_data[[#This Row],[PACK COUNT]]&gt;1,"Multipack","Single")</f>
        <v>Single</v>
      </c>
    </row>
    <row r="13723" spans="1:13">
      <c r="A13723" s="21" t="s">
        <v>501</v>
      </c>
      <c r="B13723" s="21" t="s">
        <v>500</v>
      </c>
      <c r="C13723" s="21" t="s">
        <v>499</v>
      </c>
      <c r="D13723" s="21" t="s">
        <v>24</v>
      </c>
      <c r="E13723" s="21" t="s">
        <v>498</v>
      </c>
      <c r="F13723" s="21" t="s">
        <v>196</v>
      </c>
      <c r="G13723" s="21">
        <v>1</v>
      </c>
      <c r="H13723" s="20">
        <v>2.3707500895513239E-2</v>
      </c>
      <c r="I13723" s="20">
        <v>0.1267232643811449</v>
      </c>
      <c r="J13723" s="19" t="s">
        <v>1963</v>
      </c>
      <c r="K13723" s="18">
        <v>12</v>
      </c>
      <c r="L13723" s="18">
        <v>0.5</v>
      </c>
      <c r="M13723" s="18" t="str">
        <f>IF(tbl_data[[#This Row],[PACK COUNT]]&gt;1,"Multipack","Single")</f>
        <v>Single</v>
      </c>
    </row>
    <row r="13724" spans="1:13">
      <c r="A13724" s="21" t="s">
        <v>497</v>
      </c>
      <c r="B13724" s="21" t="s">
        <v>496</v>
      </c>
      <c r="C13724" s="21" t="s">
        <v>81</v>
      </c>
      <c r="D13724" s="21" t="s">
        <v>24</v>
      </c>
      <c r="E13724" s="21" t="s">
        <v>495</v>
      </c>
      <c r="F13724" s="21" t="s">
        <v>196</v>
      </c>
      <c r="G13724" s="21">
        <v>1</v>
      </c>
      <c r="H13724" s="20">
        <v>1.5063084105004993E-2</v>
      </c>
      <c r="I13724" s="20">
        <v>0.11340358537967897</v>
      </c>
      <c r="J13724" s="19" t="s">
        <v>1963</v>
      </c>
      <c r="K13724" s="18">
        <v>12</v>
      </c>
      <c r="L13724" s="18">
        <v>0.75</v>
      </c>
      <c r="M13724" s="18" t="str">
        <f>IF(tbl_data[[#This Row],[PACK COUNT]]&gt;1,"Multipack","Single")</f>
        <v>Single</v>
      </c>
    </row>
    <row r="13725" spans="1:13">
      <c r="A13725" s="21" t="s">
        <v>492</v>
      </c>
      <c r="B13725" s="21" t="s">
        <v>491</v>
      </c>
      <c r="C13725" s="21" t="s">
        <v>494</v>
      </c>
      <c r="D13725" s="21" t="s">
        <v>24</v>
      </c>
      <c r="E13725" s="21" t="s">
        <v>493</v>
      </c>
      <c r="F13725" s="21" t="s">
        <v>196</v>
      </c>
      <c r="G13725" s="21">
        <v>1</v>
      </c>
      <c r="H13725" s="20">
        <v>1.5503583269729542E-2</v>
      </c>
      <c r="I13725" s="20">
        <v>5.5285355633828137E-2</v>
      </c>
      <c r="J13725" s="19" t="s">
        <v>1963</v>
      </c>
      <c r="K13725" s="18">
        <v>12</v>
      </c>
      <c r="L13725" s="18">
        <v>0.33</v>
      </c>
      <c r="M13725" s="18" t="str">
        <f>IF(tbl_data[[#This Row],[PACK COUNT]]&gt;1,"Multipack","Single")</f>
        <v>Single</v>
      </c>
    </row>
    <row r="13726" spans="1:13">
      <c r="A13726" s="21" t="s">
        <v>492</v>
      </c>
      <c r="B13726" s="21" t="s">
        <v>491</v>
      </c>
      <c r="C13726" s="21" t="s">
        <v>490</v>
      </c>
      <c r="D13726" s="21" t="s">
        <v>24</v>
      </c>
      <c r="E13726" s="21" t="s">
        <v>489</v>
      </c>
      <c r="F13726" s="21" t="s">
        <v>196</v>
      </c>
      <c r="G13726" s="21">
        <v>1</v>
      </c>
      <c r="H13726" s="20">
        <v>3.3421427328095041E-2</v>
      </c>
      <c r="I13726" s="20">
        <v>0.12064110539119928</v>
      </c>
      <c r="J13726" s="19" t="s">
        <v>1963</v>
      </c>
      <c r="K13726" s="18">
        <v>12</v>
      </c>
      <c r="L13726" s="18">
        <v>0.33</v>
      </c>
      <c r="M13726" s="18" t="str">
        <f>IF(tbl_data[[#This Row],[PACK COUNT]]&gt;1,"Multipack","Single")</f>
        <v>Single</v>
      </c>
    </row>
    <row r="13727" spans="1:13">
      <c r="A13727" s="21" t="s">
        <v>465</v>
      </c>
      <c r="B13727" s="21" t="s">
        <v>487</v>
      </c>
      <c r="C13727" s="21" t="s">
        <v>487</v>
      </c>
      <c r="D13727" s="21" t="s">
        <v>24</v>
      </c>
      <c r="E13727" s="21" t="s">
        <v>1349</v>
      </c>
      <c r="F13727" s="21" t="s">
        <v>191</v>
      </c>
      <c r="G13727" s="21">
        <v>1</v>
      </c>
      <c r="H13727" s="20">
        <v>4.4511284443302492E-3</v>
      </c>
      <c r="I13727" s="20">
        <v>7.4685255764204888E-3</v>
      </c>
      <c r="J13727" s="19" t="s">
        <v>1963</v>
      </c>
      <c r="K13727" s="18">
        <v>12</v>
      </c>
      <c r="L13727" s="18">
        <v>5</v>
      </c>
      <c r="M13727" s="18" t="str">
        <f>IF(tbl_data[[#This Row],[PACK COUNT]]&gt;1,"Multipack","Single")</f>
        <v>Single</v>
      </c>
    </row>
    <row r="13728" spans="1:13">
      <c r="A13728" s="21" t="s">
        <v>465</v>
      </c>
      <c r="B13728" s="21" t="s">
        <v>487</v>
      </c>
      <c r="C13728" s="21" t="s">
        <v>487</v>
      </c>
      <c r="D13728" s="21" t="s">
        <v>24</v>
      </c>
      <c r="E13728" s="21" t="s">
        <v>488</v>
      </c>
      <c r="F13728" s="21" t="s">
        <v>196</v>
      </c>
      <c r="G13728" s="21">
        <v>1</v>
      </c>
      <c r="H13728" s="20">
        <v>3.7084254338409596E-2</v>
      </c>
      <c r="I13728" s="20">
        <v>0.10516446352289041</v>
      </c>
      <c r="J13728" s="19" t="s">
        <v>1963</v>
      </c>
      <c r="K13728" s="18">
        <v>12</v>
      </c>
      <c r="L13728" s="18">
        <v>0.33</v>
      </c>
      <c r="M13728" s="18" t="str">
        <f>IF(tbl_data[[#This Row],[PACK COUNT]]&gt;1,"Multipack","Single")</f>
        <v>Single</v>
      </c>
    </row>
    <row r="13729" spans="1:13">
      <c r="A13729" s="21" t="s">
        <v>465</v>
      </c>
      <c r="B13729" s="21" t="s">
        <v>487</v>
      </c>
      <c r="C13729" s="21" t="s">
        <v>55</v>
      </c>
      <c r="D13729" s="21" t="s">
        <v>24</v>
      </c>
      <c r="E13729" s="21" t="s">
        <v>486</v>
      </c>
      <c r="F13729" s="21" t="s">
        <v>196</v>
      </c>
      <c r="G13729" s="21">
        <v>1</v>
      </c>
      <c r="H13729" s="20">
        <v>4.0370995968516891E-2</v>
      </c>
      <c r="I13729" s="20">
        <v>0.11473512609182797</v>
      </c>
      <c r="J13729" s="19" t="s">
        <v>1963</v>
      </c>
      <c r="K13729" s="18">
        <v>12</v>
      </c>
      <c r="L13729" s="18">
        <v>0.33</v>
      </c>
      <c r="M13729" s="18" t="str">
        <f>IF(tbl_data[[#This Row],[PACK COUNT]]&gt;1,"Multipack","Single")</f>
        <v>Single</v>
      </c>
    </row>
    <row r="13730" spans="1:13">
      <c r="A13730" s="21" t="s">
        <v>465</v>
      </c>
      <c r="B13730" s="21" t="s">
        <v>485</v>
      </c>
      <c r="C13730" s="21" t="s">
        <v>485</v>
      </c>
      <c r="D13730" s="21" t="s">
        <v>24</v>
      </c>
      <c r="E13730" s="21" t="s">
        <v>484</v>
      </c>
      <c r="F13730" s="21" t="s">
        <v>196</v>
      </c>
      <c r="G13730" s="21">
        <v>1</v>
      </c>
      <c r="H13730" s="20">
        <v>0.14269154454618879</v>
      </c>
      <c r="I13730" s="20">
        <v>0.62156917973072012</v>
      </c>
      <c r="J13730" s="19" t="s">
        <v>1963</v>
      </c>
      <c r="K13730" s="18">
        <v>12</v>
      </c>
      <c r="L13730" s="18">
        <v>0.33</v>
      </c>
      <c r="M13730" s="18" t="str">
        <f>IF(tbl_data[[#This Row],[PACK COUNT]]&gt;1,"Multipack","Single")</f>
        <v>Single</v>
      </c>
    </row>
    <row r="13731" spans="1:13">
      <c r="A13731" s="21" t="s">
        <v>465</v>
      </c>
      <c r="B13731" s="21" t="s">
        <v>482</v>
      </c>
      <c r="C13731" s="21" t="s">
        <v>382</v>
      </c>
      <c r="D13731" s="21" t="s">
        <v>24</v>
      </c>
      <c r="E13731" s="21" t="s">
        <v>483</v>
      </c>
      <c r="F13731" s="21" t="s">
        <v>196</v>
      </c>
      <c r="G13731" s="21">
        <v>1</v>
      </c>
      <c r="H13731" s="20">
        <v>0.7230168785254284</v>
      </c>
      <c r="I13731" s="20">
        <v>2.3370043130464424</v>
      </c>
      <c r="J13731" s="19" t="s">
        <v>1963</v>
      </c>
      <c r="K13731" s="18">
        <v>12</v>
      </c>
      <c r="L13731" s="18">
        <v>0.5</v>
      </c>
      <c r="M13731" s="18" t="str">
        <f>IF(tbl_data[[#This Row],[PACK COUNT]]&gt;1,"Multipack","Single")</f>
        <v>Single</v>
      </c>
    </row>
    <row r="13732" spans="1:13">
      <c r="A13732" s="21" t="s">
        <v>465</v>
      </c>
      <c r="B13732" s="21" t="s">
        <v>482</v>
      </c>
      <c r="C13732" s="21" t="s">
        <v>481</v>
      </c>
      <c r="D13732" s="21" t="s">
        <v>24</v>
      </c>
      <c r="E13732" s="21" t="s">
        <v>480</v>
      </c>
      <c r="F13732" s="21" t="s">
        <v>196</v>
      </c>
      <c r="G13732" s="21">
        <v>1</v>
      </c>
      <c r="H13732" s="20">
        <v>2.7519742365301861E-2</v>
      </c>
      <c r="I13732" s="20">
        <v>8.2704191388579471E-2</v>
      </c>
      <c r="J13732" s="19" t="s">
        <v>1963</v>
      </c>
      <c r="K13732" s="18">
        <v>12</v>
      </c>
      <c r="L13732" s="18">
        <v>0.5</v>
      </c>
      <c r="M13732" s="18" t="str">
        <f>IF(tbl_data[[#This Row],[PACK COUNT]]&gt;1,"Multipack","Single")</f>
        <v>Single</v>
      </c>
    </row>
    <row r="13733" spans="1:13">
      <c r="A13733" s="21" t="s">
        <v>465</v>
      </c>
      <c r="B13733" s="21" t="s">
        <v>479</v>
      </c>
      <c r="C13733" s="21" t="s">
        <v>478</v>
      </c>
      <c r="D13733" s="21" t="s">
        <v>24</v>
      </c>
      <c r="E13733" s="21" t="s">
        <v>477</v>
      </c>
      <c r="F13733" s="21" t="s">
        <v>196</v>
      </c>
      <c r="G13733" s="21">
        <v>1</v>
      </c>
      <c r="H13733" s="20">
        <v>0.41357827421729726</v>
      </c>
      <c r="I13733" s="20">
        <v>1.7614184813351514</v>
      </c>
      <c r="J13733" s="19" t="s">
        <v>1963</v>
      </c>
      <c r="K13733" s="18">
        <v>12</v>
      </c>
      <c r="L13733" s="18">
        <v>0.33</v>
      </c>
      <c r="M13733" s="18" t="str">
        <f>IF(tbl_data[[#This Row],[PACK COUNT]]&gt;1,"Multipack","Single")</f>
        <v>Single</v>
      </c>
    </row>
    <row r="13734" spans="1:13">
      <c r="A13734" s="21" t="s">
        <v>465</v>
      </c>
      <c r="B13734" s="21" t="s">
        <v>475</v>
      </c>
      <c r="C13734" s="21" t="s">
        <v>59</v>
      </c>
      <c r="D13734" s="21" t="s">
        <v>24</v>
      </c>
      <c r="E13734" s="21" t="s">
        <v>476</v>
      </c>
      <c r="F13734" s="21" t="s">
        <v>196</v>
      </c>
      <c r="G13734" s="21">
        <v>1</v>
      </c>
      <c r="H13734" s="20">
        <v>0.58987458573758433</v>
      </c>
      <c r="I13734" s="20">
        <v>2.559344331703262</v>
      </c>
      <c r="J13734" s="19" t="s">
        <v>1963</v>
      </c>
      <c r="K13734" s="18">
        <v>12</v>
      </c>
      <c r="L13734" s="18">
        <v>0.33</v>
      </c>
      <c r="M13734" s="18" t="str">
        <f>IF(tbl_data[[#This Row],[PACK COUNT]]&gt;1,"Multipack","Single")</f>
        <v>Single</v>
      </c>
    </row>
    <row r="13735" spans="1:13">
      <c r="A13735" s="21" t="s">
        <v>465</v>
      </c>
      <c r="B13735" s="21" t="s">
        <v>475</v>
      </c>
      <c r="C13735" s="21" t="s">
        <v>474</v>
      </c>
      <c r="D13735" s="21" t="s">
        <v>24</v>
      </c>
      <c r="E13735" s="21" t="s">
        <v>473</v>
      </c>
      <c r="F13735" s="21" t="s">
        <v>196</v>
      </c>
      <c r="G13735" s="21">
        <v>1</v>
      </c>
      <c r="H13735" s="20">
        <v>0.33097690843410293</v>
      </c>
      <c r="I13735" s="20">
        <v>1.4014390147902036</v>
      </c>
      <c r="J13735" s="19" t="s">
        <v>1963</v>
      </c>
      <c r="K13735" s="18">
        <v>12</v>
      </c>
      <c r="L13735" s="18">
        <v>0.33</v>
      </c>
      <c r="M13735" s="18" t="str">
        <f>IF(tbl_data[[#This Row],[PACK COUNT]]&gt;1,"Multipack","Single")</f>
        <v>Single</v>
      </c>
    </row>
    <row r="13736" spans="1:13">
      <c r="A13736" s="21" t="s">
        <v>465</v>
      </c>
      <c r="B13736" s="21" t="s">
        <v>472</v>
      </c>
      <c r="C13736" s="21" t="s">
        <v>471</v>
      </c>
      <c r="D13736" s="21" t="s">
        <v>24</v>
      </c>
      <c r="E13736" s="21" t="s">
        <v>470</v>
      </c>
      <c r="F13736" s="21" t="s">
        <v>196</v>
      </c>
      <c r="G13736" s="21">
        <v>1</v>
      </c>
      <c r="H13736" s="20">
        <v>4.3790697944190993E-2</v>
      </c>
      <c r="I13736" s="20">
        <v>0.127112175874979</v>
      </c>
      <c r="J13736" s="19" t="s">
        <v>1963</v>
      </c>
      <c r="K13736" s="18">
        <v>12</v>
      </c>
      <c r="L13736" s="18">
        <v>0.5</v>
      </c>
      <c r="M13736" s="18" t="str">
        <f>IF(tbl_data[[#This Row],[PACK COUNT]]&gt;1,"Multipack","Single")</f>
        <v>Single</v>
      </c>
    </row>
    <row r="13737" spans="1:13">
      <c r="A13737" s="21" t="s">
        <v>465</v>
      </c>
      <c r="B13737" s="21" t="s">
        <v>468</v>
      </c>
      <c r="C13737" s="21" t="s">
        <v>24</v>
      </c>
      <c r="D13737" s="21" t="s">
        <v>24</v>
      </c>
      <c r="E13737" s="21" t="s">
        <v>467</v>
      </c>
      <c r="F13737" s="21" t="s">
        <v>196</v>
      </c>
      <c r="G13737" s="21">
        <v>1</v>
      </c>
      <c r="H13737" s="20">
        <v>5.6946651593560134</v>
      </c>
      <c r="I13737" s="20">
        <v>12.230578197432346</v>
      </c>
      <c r="J13737" s="19" t="s">
        <v>1963</v>
      </c>
      <c r="K13737" s="18">
        <v>12</v>
      </c>
      <c r="L13737" s="18">
        <v>0.5</v>
      </c>
      <c r="M13737" s="18" t="str">
        <f>IF(tbl_data[[#This Row],[PACK COUNT]]&gt;1,"Multipack","Single")</f>
        <v>Single</v>
      </c>
    </row>
    <row r="13738" spans="1:13">
      <c r="A13738" s="21" t="s">
        <v>465</v>
      </c>
      <c r="B13738" s="21" t="s">
        <v>464</v>
      </c>
      <c r="C13738" s="21" t="s">
        <v>464</v>
      </c>
      <c r="D13738" s="21" t="s">
        <v>24</v>
      </c>
      <c r="E13738" s="21" t="s">
        <v>466</v>
      </c>
      <c r="F13738" s="21" t="s">
        <v>196</v>
      </c>
      <c r="G13738" s="21">
        <v>1</v>
      </c>
      <c r="H13738" s="20">
        <v>0.24479237589212346</v>
      </c>
      <c r="I13738" s="20">
        <v>0.84837036219220852</v>
      </c>
      <c r="J13738" s="19" t="s">
        <v>1963</v>
      </c>
      <c r="K13738" s="18">
        <v>12</v>
      </c>
      <c r="L13738" s="18">
        <v>0.33</v>
      </c>
      <c r="M13738" s="18" t="str">
        <f>IF(tbl_data[[#This Row],[PACK COUNT]]&gt;1,"Multipack","Single")</f>
        <v>Single</v>
      </c>
    </row>
    <row r="13739" spans="1:13">
      <c r="A13739" s="21" t="s">
        <v>465</v>
      </c>
      <c r="B13739" s="21" t="s">
        <v>464</v>
      </c>
      <c r="C13739" s="21" t="s">
        <v>464</v>
      </c>
      <c r="D13739" s="21" t="s">
        <v>24</v>
      </c>
      <c r="E13739" s="21" t="s">
        <v>463</v>
      </c>
      <c r="F13739" s="21" t="s">
        <v>196</v>
      </c>
      <c r="G13739" s="21">
        <v>1</v>
      </c>
      <c r="H13739" s="20">
        <v>9.085894799549582E-2</v>
      </c>
      <c r="I13739" s="20">
        <v>0.27352375412607027</v>
      </c>
      <c r="J13739" s="19" t="s">
        <v>1963</v>
      </c>
      <c r="K13739" s="18">
        <v>12</v>
      </c>
      <c r="L13739" s="18">
        <v>0.66</v>
      </c>
      <c r="M13739" s="18" t="str">
        <f>IF(tbl_data[[#This Row],[PACK COUNT]]&gt;1,"Multipack","Single")</f>
        <v>Single</v>
      </c>
    </row>
    <row r="13740" spans="1:13">
      <c r="A13740" s="21" t="s">
        <v>465</v>
      </c>
      <c r="B13740" s="21" t="s">
        <v>464</v>
      </c>
      <c r="C13740" s="21" t="s">
        <v>464</v>
      </c>
      <c r="D13740" s="21" t="s">
        <v>24</v>
      </c>
      <c r="E13740" s="21" t="s">
        <v>1218</v>
      </c>
      <c r="F13740" s="21" t="s">
        <v>196</v>
      </c>
      <c r="G13740" s="21">
        <v>1</v>
      </c>
      <c r="H13740" s="20">
        <v>6.1692464535992107E-2</v>
      </c>
      <c r="I13740" s="20">
        <v>0.25163253206207881</v>
      </c>
      <c r="J13740" s="19" t="s">
        <v>1963</v>
      </c>
      <c r="K13740" s="18">
        <v>12</v>
      </c>
      <c r="L13740" s="18">
        <v>0.75</v>
      </c>
      <c r="M13740" s="18" t="str">
        <f>IF(tbl_data[[#This Row],[PACK COUNT]]&gt;1,"Multipack","Single")</f>
        <v>Single</v>
      </c>
    </row>
    <row r="13741" spans="1:13">
      <c r="A13741" s="21" t="s">
        <v>460</v>
      </c>
      <c r="B13741" s="21" t="s">
        <v>459</v>
      </c>
      <c r="C13741" s="21" t="s">
        <v>339</v>
      </c>
      <c r="D13741" s="21" t="s">
        <v>24</v>
      </c>
      <c r="E13741" s="21" t="s">
        <v>462</v>
      </c>
      <c r="F13741" s="21" t="s">
        <v>196</v>
      </c>
      <c r="G13741" s="21">
        <v>1</v>
      </c>
      <c r="H13741" s="20">
        <v>3.7437593438855304E-2</v>
      </c>
      <c r="I13741" s="20">
        <v>8.4280154130986051E-2</v>
      </c>
      <c r="J13741" s="19" t="s">
        <v>1963</v>
      </c>
      <c r="K13741" s="18">
        <v>12</v>
      </c>
      <c r="L13741" s="18">
        <v>0.5</v>
      </c>
      <c r="M13741" s="18" t="str">
        <f>IF(tbl_data[[#This Row],[PACK COUNT]]&gt;1,"Multipack","Single")</f>
        <v>Single</v>
      </c>
    </row>
    <row r="13742" spans="1:13">
      <c r="A13742" s="21" t="s">
        <v>460</v>
      </c>
      <c r="B13742" s="21" t="s">
        <v>459</v>
      </c>
      <c r="C13742" s="21" t="s">
        <v>382</v>
      </c>
      <c r="D13742" s="21" t="s">
        <v>24</v>
      </c>
      <c r="E13742" s="21" t="s">
        <v>461</v>
      </c>
      <c r="F13742" s="21" t="s">
        <v>191</v>
      </c>
      <c r="G13742" s="21">
        <v>1</v>
      </c>
      <c r="H13742" s="20">
        <v>0.69939906879781788</v>
      </c>
      <c r="I13742" s="20">
        <v>1.3861539768098805</v>
      </c>
      <c r="J13742" s="19" t="s">
        <v>1963</v>
      </c>
      <c r="K13742" s="18">
        <v>12</v>
      </c>
      <c r="L13742" s="18">
        <v>0.5</v>
      </c>
      <c r="M13742" s="18" t="str">
        <f>IF(tbl_data[[#This Row],[PACK COUNT]]&gt;1,"Multipack","Single")</f>
        <v>Single</v>
      </c>
    </row>
    <row r="13743" spans="1:13">
      <c r="A13743" s="21" t="s">
        <v>460</v>
      </c>
      <c r="B13743" s="21" t="s">
        <v>459</v>
      </c>
      <c r="C13743" s="21" t="s">
        <v>458</v>
      </c>
      <c r="D13743" s="21" t="s">
        <v>24</v>
      </c>
      <c r="E13743" s="21" t="s">
        <v>457</v>
      </c>
      <c r="F13743" s="21" t="s">
        <v>196</v>
      </c>
      <c r="G13743" s="21">
        <v>1</v>
      </c>
      <c r="H13743" s="20">
        <v>1.1080957923367418E-2</v>
      </c>
      <c r="I13743" s="20">
        <v>1.2304883419301287E-2</v>
      </c>
      <c r="J13743" s="19" t="s">
        <v>1963</v>
      </c>
      <c r="K13743" s="18">
        <v>12</v>
      </c>
      <c r="L13743" s="18">
        <v>0.5</v>
      </c>
      <c r="M13743" s="18" t="str">
        <f>IF(tbl_data[[#This Row],[PACK COUNT]]&gt;1,"Multipack","Single")</f>
        <v>Single</v>
      </c>
    </row>
    <row r="13744" spans="1:13">
      <c r="A13744" s="21" t="s">
        <v>454</v>
      </c>
      <c r="B13744" s="21" t="s">
        <v>456</v>
      </c>
      <c r="C13744" s="21" t="s">
        <v>129</v>
      </c>
      <c r="D13744" s="21" t="s">
        <v>71</v>
      </c>
      <c r="E13744" s="21" t="s">
        <v>455</v>
      </c>
      <c r="F13744" s="21" t="s">
        <v>191</v>
      </c>
      <c r="G13744" s="21">
        <v>1</v>
      </c>
      <c r="H13744" s="20">
        <v>0.21391718739897131</v>
      </c>
      <c r="I13744" s="20">
        <v>0.35862849524438506</v>
      </c>
      <c r="J13744" s="19" t="s">
        <v>1963</v>
      </c>
      <c r="K13744" s="18">
        <v>12</v>
      </c>
      <c r="L13744" s="18">
        <v>0.5</v>
      </c>
      <c r="M13744" s="18" t="str">
        <f>IF(tbl_data[[#This Row],[PACK COUNT]]&gt;1,"Multipack","Single")</f>
        <v>Single</v>
      </c>
    </row>
    <row r="13745" spans="1:13">
      <c r="A13745" s="21" t="s">
        <v>454</v>
      </c>
      <c r="B13745" s="21" t="s">
        <v>1348</v>
      </c>
      <c r="C13745" s="21" t="s">
        <v>1348</v>
      </c>
      <c r="D13745" s="21" t="s">
        <v>24</v>
      </c>
      <c r="E13745" s="21" t="s">
        <v>1347</v>
      </c>
      <c r="F13745" s="21" t="s">
        <v>191</v>
      </c>
      <c r="G13745" s="21">
        <v>1</v>
      </c>
      <c r="H13745" s="20">
        <v>3.0251750866396733E-2</v>
      </c>
      <c r="I13745" s="20">
        <v>0.10314273875261683</v>
      </c>
      <c r="J13745" s="19" t="s">
        <v>1963</v>
      </c>
      <c r="K13745" s="18">
        <v>12</v>
      </c>
      <c r="L13745" s="18">
        <v>0.56799999999999995</v>
      </c>
      <c r="M13745" s="18" t="str">
        <f>IF(tbl_data[[#This Row],[PACK COUNT]]&gt;1,"Multipack","Single")</f>
        <v>Single</v>
      </c>
    </row>
    <row r="13746" spans="1:13">
      <c r="A13746" s="21" t="s">
        <v>454</v>
      </c>
      <c r="B13746" s="21" t="s">
        <v>1314</v>
      </c>
      <c r="C13746" s="21" t="s">
        <v>1313</v>
      </c>
      <c r="D13746" s="21" t="s">
        <v>110</v>
      </c>
      <c r="E13746" s="21" t="s">
        <v>1312</v>
      </c>
      <c r="F13746" s="21" t="s">
        <v>191</v>
      </c>
      <c r="G13746" s="21">
        <v>1</v>
      </c>
      <c r="H13746" s="20">
        <v>2.7309716172258559E-2</v>
      </c>
      <c r="I13746" s="20">
        <v>2.8165412688603002E-2</v>
      </c>
      <c r="J13746" s="19" t="s">
        <v>1963</v>
      </c>
      <c r="K13746" s="18">
        <v>12</v>
      </c>
      <c r="L13746" s="18">
        <v>0.5</v>
      </c>
      <c r="M13746" s="18" t="str">
        <f>IF(tbl_data[[#This Row],[PACK COUNT]]&gt;1,"Multipack","Single")</f>
        <v>Single</v>
      </c>
    </row>
    <row r="13747" spans="1:13">
      <c r="A13747" s="21" t="s">
        <v>444</v>
      </c>
      <c r="B13747" s="21" t="s">
        <v>443</v>
      </c>
      <c r="C13747" s="21" t="s">
        <v>339</v>
      </c>
      <c r="D13747" s="21" t="s">
        <v>24</v>
      </c>
      <c r="E13747" s="21" t="s">
        <v>452</v>
      </c>
      <c r="F13747" s="21" t="s">
        <v>196</v>
      </c>
      <c r="G13747" s="21">
        <v>1</v>
      </c>
      <c r="H13747" s="20">
        <v>0.44024317853996747</v>
      </c>
      <c r="I13747" s="20">
        <v>0.9269346623103073</v>
      </c>
      <c r="J13747" s="19" t="s">
        <v>1963</v>
      </c>
      <c r="K13747" s="18">
        <v>12</v>
      </c>
      <c r="L13747" s="18">
        <v>0.5</v>
      </c>
      <c r="M13747" s="18" t="str">
        <f>IF(tbl_data[[#This Row],[PACK COUNT]]&gt;1,"Multipack","Single")</f>
        <v>Single</v>
      </c>
    </row>
    <row r="13748" spans="1:13">
      <c r="A13748" s="21" t="s">
        <v>444</v>
      </c>
      <c r="B13748" s="21" t="s">
        <v>443</v>
      </c>
      <c r="C13748" s="21" t="s">
        <v>129</v>
      </c>
      <c r="D13748" s="21" t="s">
        <v>24</v>
      </c>
      <c r="E13748" s="21" t="s">
        <v>451</v>
      </c>
      <c r="F13748" s="21" t="s">
        <v>191</v>
      </c>
      <c r="G13748" s="21">
        <v>1</v>
      </c>
      <c r="H13748" s="20">
        <v>1.2868046044298198</v>
      </c>
      <c r="I13748" s="20">
        <v>2.1510558137357765</v>
      </c>
      <c r="J13748" s="19" t="s">
        <v>1963</v>
      </c>
      <c r="K13748" s="18">
        <v>12</v>
      </c>
      <c r="L13748" s="18">
        <v>0.5</v>
      </c>
      <c r="M13748" s="18" t="str">
        <f>IF(tbl_data[[#This Row],[PACK COUNT]]&gt;1,"Multipack","Single")</f>
        <v>Single</v>
      </c>
    </row>
    <row r="13749" spans="1:13">
      <c r="A13749" s="21" t="s">
        <v>444</v>
      </c>
      <c r="B13749" s="21" t="s">
        <v>443</v>
      </c>
      <c r="C13749" s="21" t="s">
        <v>129</v>
      </c>
      <c r="D13749" s="21" t="s">
        <v>24</v>
      </c>
      <c r="E13749" s="21" t="s">
        <v>1274</v>
      </c>
      <c r="F13749" s="21" t="s">
        <v>196</v>
      </c>
      <c r="G13749" s="21">
        <v>1</v>
      </c>
      <c r="H13749" s="20">
        <v>4.5549480567394364E-2</v>
      </c>
      <c r="I13749" s="20">
        <v>0.1520323939799062</v>
      </c>
      <c r="J13749" s="19" t="s">
        <v>1963</v>
      </c>
      <c r="K13749" s="18">
        <v>12</v>
      </c>
      <c r="L13749" s="18">
        <v>0.33</v>
      </c>
      <c r="M13749" s="18" t="str">
        <f>IF(tbl_data[[#This Row],[PACK COUNT]]&gt;1,"Multipack","Single")</f>
        <v>Single</v>
      </c>
    </row>
    <row r="13750" spans="1:13">
      <c r="A13750" s="21" t="s">
        <v>444</v>
      </c>
      <c r="B13750" s="21" t="s">
        <v>443</v>
      </c>
      <c r="C13750" s="21" t="s">
        <v>129</v>
      </c>
      <c r="D13750" s="21" t="s">
        <v>24</v>
      </c>
      <c r="E13750" s="21" t="s">
        <v>447</v>
      </c>
      <c r="F13750" s="21" t="s">
        <v>196</v>
      </c>
      <c r="G13750" s="21">
        <v>1</v>
      </c>
      <c r="H13750" s="20">
        <v>0.60521469132066352</v>
      </c>
      <c r="I13750" s="20">
        <v>1.274804581180651</v>
      </c>
      <c r="J13750" s="19" t="s">
        <v>1963</v>
      </c>
      <c r="K13750" s="18">
        <v>12</v>
      </c>
      <c r="L13750" s="18">
        <v>0.5</v>
      </c>
      <c r="M13750" s="18" t="str">
        <f>IF(tbl_data[[#This Row],[PACK COUNT]]&gt;1,"Multipack","Single")</f>
        <v>Single</v>
      </c>
    </row>
    <row r="13751" spans="1:13">
      <c r="A13751" s="21" t="s">
        <v>444</v>
      </c>
      <c r="B13751" s="21" t="s">
        <v>443</v>
      </c>
      <c r="C13751" s="21" t="s">
        <v>446</v>
      </c>
      <c r="D13751" s="21" t="s">
        <v>24</v>
      </c>
      <c r="E13751" s="21" t="s">
        <v>445</v>
      </c>
      <c r="F13751" s="21" t="s">
        <v>191</v>
      </c>
      <c r="G13751" s="21">
        <v>1</v>
      </c>
      <c r="H13751" s="20">
        <v>0.52009811514551163</v>
      </c>
      <c r="I13751" s="20">
        <v>0.70467562466844447</v>
      </c>
      <c r="J13751" s="19" t="s">
        <v>1963</v>
      </c>
      <c r="K13751" s="18">
        <v>12</v>
      </c>
      <c r="L13751" s="18">
        <v>0.5</v>
      </c>
      <c r="M13751" s="18" t="str">
        <f>IF(tbl_data[[#This Row],[PACK COUNT]]&gt;1,"Multipack","Single")</f>
        <v>Single</v>
      </c>
    </row>
    <row r="13752" spans="1:13">
      <c r="A13752" s="21" t="s">
        <v>444</v>
      </c>
      <c r="B13752" s="21" t="s">
        <v>443</v>
      </c>
      <c r="C13752" s="21" t="s">
        <v>442</v>
      </c>
      <c r="D13752" s="21" t="s">
        <v>24</v>
      </c>
      <c r="E13752" s="21" t="s">
        <v>441</v>
      </c>
      <c r="F13752" s="21" t="s">
        <v>196</v>
      </c>
      <c r="G13752" s="21">
        <v>1</v>
      </c>
      <c r="H13752" s="20">
        <v>0.36594624892077138</v>
      </c>
      <c r="I13752" s="20">
        <v>0.69422994208922228</v>
      </c>
      <c r="J13752" s="19" t="s">
        <v>1963</v>
      </c>
      <c r="K13752" s="18">
        <v>12</v>
      </c>
      <c r="L13752" s="18">
        <v>0.5</v>
      </c>
      <c r="M13752" s="18" t="str">
        <f>IF(tbl_data[[#This Row],[PACK COUNT]]&gt;1,"Multipack","Single")</f>
        <v>Single</v>
      </c>
    </row>
    <row r="13753" spans="1:13">
      <c r="A13753" s="21" t="s">
        <v>444</v>
      </c>
      <c r="B13753" s="21" t="s">
        <v>443</v>
      </c>
      <c r="C13753" s="21" t="s">
        <v>442</v>
      </c>
      <c r="D13753" s="21" t="s">
        <v>24</v>
      </c>
      <c r="E13753" s="21" t="s">
        <v>441</v>
      </c>
      <c r="F13753" s="21" t="s">
        <v>196</v>
      </c>
      <c r="G13753" s="21">
        <v>1</v>
      </c>
      <c r="H13753" s="20">
        <v>0.37559794454036893</v>
      </c>
      <c r="I13753" s="20">
        <v>0.66093471575392715</v>
      </c>
      <c r="J13753" s="19" t="s">
        <v>1963</v>
      </c>
      <c r="K13753" s="18">
        <v>12</v>
      </c>
      <c r="L13753" s="18">
        <v>0.5</v>
      </c>
      <c r="M13753" s="18" t="str">
        <f>IF(tbl_data[[#This Row],[PACK COUNT]]&gt;1,"Multipack","Single")</f>
        <v>Single</v>
      </c>
    </row>
    <row r="13754" spans="1:13">
      <c r="A13754" s="21" t="s">
        <v>432</v>
      </c>
      <c r="B13754" s="21" t="s">
        <v>431</v>
      </c>
      <c r="C13754" s="21" t="s">
        <v>431</v>
      </c>
      <c r="D13754" s="21" t="s">
        <v>24</v>
      </c>
      <c r="E13754" s="21" t="s">
        <v>433</v>
      </c>
      <c r="F13754" s="21" t="s">
        <v>196</v>
      </c>
      <c r="G13754" s="21">
        <v>1</v>
      </c>
      <c r="H13754" s="20">
        <v>0.26933552720066845</v>
      </c>
      <c r="I13754" s="20">
        <v>1.0615056064038488</v>
      </c>
      <c r="J13754" s="19" t="s">
        <v>1963</v>
      </c>
      <c r="K13754" s="18">
        <v>12</v>
      </c>
      <c r="L13754" s="18">
        <v>0.33</v>
      </c>
      <c r="M13754" s="18" t="str">
        <f>IF(tbl_data[[#This Row],[PACK COUNT]]&gt;1,"Multipack","Single")</f>
        <v>Single</v>
      </c>
    </row>
    <row r="13755" spans="1:13">
      <c r="A13755" s="21" t="s">
        <v>432</v>
      </c>
      <c r="B13755" s="21" t="s">
        <v>431</v>
      </c>
      <c r="C13755" s="21" t="s">
        <v>430</v>
      </c>
      <c r="D13755" s="21" t="s">
        <v>24</v>
      </c>
      <c r="E13755" s="21" t="s">
        <v>429</v>
      </c>
      <c r="F13755" s="21" t="s">
        <v>196</v>
      </c>
      <c r="G13755" s="21">
        <v>1</v>
      </c>
      <c r="H13755" s="20">
        <v>0.81597298191750556</v>
      </c>
      <c r="I13755" s="20">
        <v>3.3854598825254998</v>
      </c>
      <c r="J13755" s="19" t="s">
        <v>1963</v>
      </c>
      <c r="K13755" s="18">
        <v>12</v>
      </c>
      <c r="L13755" s="18">
        <v>0.33</v>
      </c>
      <c r="M13755" s="18" t="str">
        <f>IF(tbl_data[[#This Row],[PACK COUNT]]&gt;1,"Multipack","Single")</f>
        <v>Single</v>
      </c>
    </row>
    <row r="13756" spans="1:13">
      <c r="A13756" s="21" t="s">
        <v>416</v>
      </c>
      <c r="B13756" s="21" t="s">
        <v>422</v>
      </c>
      <c r="C13756" s="21" t="s">
        <v>325</v>
      </c>
      <c r="D13756" s="21" t="s">
        <v>24</v>
      </c>
      <c r="E13756" s="21" t="s">
        <v>428</v>
      </c>
      <c r="F13756" s="21" t="s">
        <v>196</v>
      </c>
      <c r="G13756" s="21">
        <v>1</v>
      </c>
      <c r="H13756" s="20">
        <v>1.1979137118610677</v>
      </c>
      <c r="I13756" s="20">
        <v>2.4296338429903264</v>
      </c>
      <c r="J13756" s="19" t="s">
        <v>1963</v>
      </c>
      <c r="K13756" s="18">
        <v>12</v>
      </c>
      <c r="L13756" s="18">
        <v>0.5</v>
      </c>
      <c r="M13756" s="18" t="str">
        <f>IF(tbl_data[[#This Row],[PACK COUNT]]&gt;1,"Multipack","Single")</f>
        <v>Single</v>
      </c>
    </row>
    <row r="13757" spans="1:13">
      <c r="A13757" s="21" t="s">
        <v>416</v>
      </c>
      <c r="B13757" s="21" t="s">
        <v>422</v>
      </c>
      <c r="C13757" s="21" t="s">
        <v>325</v>
      </c>
      <c r="D13757" s="21" t="s">
        <v>24</v>
      </c>
      <c r="E13757" s="21" t="s">
        <v>427</v>
      </c>
      <c r="F13757" s="21" t="s">
        <v>191</v>
      </c>
      <c r="G13757" s="21">
        <v>1</v>
      </c>
      <c r="H13757" s="20">
        <v>0.40520970014842245</v>
      </c>
      <c r="I13757" s="20">
        <v>0.65795683382075276</v>
      </c>
      <c r="J13757" s="19" t="s">
        <v>1963</v>
      </c>
      <c r="K13757" s="18">
        <v>12</v>
      </c>
      <c r="L13757" s="18">
        <v>0.5</v>
      </c>
      <c r="M13757" s="18" t="str">
        <f>IF(tbl_data[[#This Row],[PACK COUNT]]&gt;1,"Multipack","Single")</f>
        <v>Single</v>
      </c>
    </row>
    <row r="13758" spans="1:13">
      <c r="A13758" s="21" t="s">
        <v>416</v>
      </c>
      <c r="B13758" s="21" t="s">
        <v>422</v>
      </c>
      <c r="C13758" s="21" t="s">
        <v>426</v>
      </c>
      <c r="D13758" s="21" t="s">
        <v>24</v>
      </c>
      <c r="E13758" s="21" t="s">
        <v>425</v>
      </c>
      <c r="F13758" s="21" t="s">
        <v>196</v>
      </c>
      <c r="G13758" s="21">
        <v>1</v>
      </c>
      <c r="H13758" s="20">
        <v>0.3767874516772784</v>
      </c>
      <c r="I13758" s="20">
        <v>0.74462965483191601</v>
      </c>
      <c r="J13758" s="19" t="s">
        <v>1963</v>
      </c>
      <c r="K13758" s="18">
        <v>12</v>
      </c>
      <c r="L13758" s="18">
        <v>0.5</v>
      </c>
      <c r="M13758" s="18" t="str">
        <f>IF(tbl_data[[#This Row],[PACK COUNT]]&gt;1,"Multipack","Single")</f>
        <v>Single</v>
      </c>
    </row>
    <row r="13759" spans="1:13">
      <c r="A13759" s="21" t="s">
        <v>416</v>
      </c>
      <c r="B13759" s="21" t="s">
        <v>422</v>
      </c>
      <c r="C13759" s="21" t="s">
        <v>424</v>
      </c>
      <c r="D13759" s="21" t="s">
        <v>24</v>
      </c>
      <c r="E13759" s="21" t="s">
        <v>423</v>
      </c>
      <c r="F13759" s="21" t="s">
        <v>196</v>
      </c>
      <c r="G13759" s="21">
        <v>1</v>
      </c>
      <c r="H13759" s="20">
        <v>0.32718258616474183</v>
      </c>
      <c r="I13759" s="20">
        <v>0.6671793753245886</v>
      </c>
      <c r="J13759" s="19" t="s">
        <v>1963</v>
      </c>
      <c r="K13759" s="18">
        <v>12</v>
      </c>
      <c r="L13759" s="18">
        <v>0.5</v>
      </c>
      <c r="M13759" s="18" t="str">
        <f>IF(tbl_data[[#This Row],[PACK COUNT]]&gt;1,"Multipack","Single")</f>
        <v>Single</v>
      </c>
    </row>
    <row r="13760" spans="1:13">
      <c r="A13760" s="21" t="s">
        <v>416</v>
      </c>
      <c r="B13760" s="21" t="s">
        <v>422</v>
      </c>
      <c r="C13760" s="21" t="s">
        <v>1260</v>
      </c>
      <c r="D13760" s="21" t="s">
        <v>24</v>
      </c>
      <c r="E13760" s="21" t="s">
        <v>1311</v>
      </c>
      <c r="F13760" s="21" t="s">
        <v>196</v>
      </c>
      <c r="G13760" s="21">
        <v>1</v>
      </c>
      <c r="H13760" s="20">
        <v>0.213671577782589</v>
      </c>
      <c r="I13760" s="20">
        <v>0.40889771366111249</v>
      </c>
      <c r="J13760" s="19" t="s">
        <v>1963</v>
      </c>
      <c r="K13760" s="18">
        <v>12</v>
      </c>
      <c r="L13760" s="18">
        <v>0.5</v>
      </c>
      <c r="M13760" s="18" t="str">
        <f>IF(tbl_data[[#This Row],[PACK COUNT]]&gt;1,"Multipack","Single")</f>
        <v>Single</v>
      </c>
    </row>
    <row r="13761" spans="1:13">
      <c r="A13761" s="21" t="s">
        <v>416</v>
      </c>
      <c r="B13761" s="21" t="s">
        <v>422</v>
      </c>
      <c r="C13761" s="21" t="s">
        <v>1260</v>
      </c>
      <c r="D13761" s="21" t="s">
        <v>24</v>
      </c>
      <c r="E13761" s="21" t="s">
        <v>1259</v>
      </c>
      <c r="F13761" s="21" t="s">
        <v>191</v>
      </c>
      <c r="G13761" s="21">
        <v>1</v>
      </c>
      <c r="H13761" s="20">
        <v>0.5446750066376006</v>
      </c>
      <c r="I13761" s="20">
        <v>0.54768664423286406</v>
      </c>
      <c r="J13761" s="19" t="s">
        <v>1963</v>
      </c>
      <c r="K13761" s="18">
        <v>12</v>
      </c>
      <c r="L13761" s="18">
        <v>0.5</v>
      </c>
      <c r="M13761" s="18" t="str">
        <f>IF(tbl_data[[#This Row],[PACK COUNT]]&gt;1,"Multipack","Single")</f>
        <v>Single</v>
      </c>
    </row>
    <row r="13762" spans="1:13">
      <c r="A13762" s="21" t="s">
        <v>416</v>
      </c>
      <c r="B13762" s="21" t="s">
        <v>415</v>
      </c>
      <c r="C13762" s="21" t="s">
        <v>285</v>
      </c>
      <c r="D13762" s="21" t="s">
        <v>24</v>
      </c>
      <c r="E13762" s="21" t="s">
        <v>419</v>
      </c>
      <c r="F13762" s="21" t="s">
        <v>191</v>
      </c>
      <c r="G13762" s="21">
        <v>1</v>
      </c>
      <c r="H13762" s="20">
        <v>5.963934779911445E-2</v>
      </c>
      <c r="I13762" s="20">
        <v>0.11134508764722832</v>
      </c>
      <c r="J13762" s="19" t="s">
        <v>1963</v>
      </c>
      <c r="K13762" s="18">
        <v>12</v>
      </c>
      <c r="L13762" s="18">
        <v>0.5</v>
      </c>
      <c r="M13762" s="18" t="str">
        <f>IF(tbl_data[[#This Row],[PACK COUNT]]&gt;1,"Multipack","Single")</f>
        <v>Single</v>
      </c>
    </row>
    <row r="13763" spans="1:13">
      <c r="A13763" s="21" t="s">
        <v>416</v>
      </c>
      <c r="B13763" s="21" t="s">
        <v>415</v>
      </c>
      <c r="C13763" s="21" t="s">
        <v>285</v>
      </c>
      <c r="D13763" s="21" t="s">
        <v>24</v>
      </c>
      <c r="E13763" s="21" t="s">
        <v>417</v>
      </c>
      <c r="F13763" s="21" t="s">
        <v>196</v>
      </c>
      <c r="G13763" s="21">
        <v>1</v>
      </c>
      <c r="H13763" s="20">
        <v>2.6495067379303721</v>
      </c>
      <c r="I13763" s="20">
        <v>4.5772803431602158</v>
      </c>
      <c r="J13763" s="19" t="s">
        <v>1963</v>
      </c>
      <c r="K13763" s="18">
        <v>12</v>
      </c>
      <c r="L13763" s="18">
        <v>0.5</v>
      </c>
      <c r="M13763" s="18" t="str">
        <f>IF(tbl_data[[#This Row],[PACK COUNT]]&gt;1,"Multipack","Single")</f>
        <v>Single</v>
      </c>
    </row>
    <row r="13764" spans="1:13">
      <c r="A13764" s="21" t="s">
        <v>416</v>
      </c>
      <c r="B13764" s="21" t="s">
        <v>415</v>
      </c>
      <c r="C13764" s="21" t="s">
        <v>414</v>
      </c>
      <c r="D13764" s="21" t="s">
        <v>24</v>
      </c>
      <c r="E13764" s="21" t="s">
        <v>413</v>
      </c>
      <c r="F13764" s="21" t="s">
        <v>196</v>
      </c>
      <c r="G13764" s="21">
        <v>1</v>
      </c>
      <c r="H13764" s="20">
        <v>1.1815717812768645</v>
      </c>
      <c r="I13764" s="20">
        <v>2.1013962457829107</v>
      </c>
      <c r="J13764" s="19" t="s">
        <v>1963</v>
      </c>
      <c r="K13764" s="18">
        <v>12</v>
      </c>
      <c r="L13764" s="18">
        <v>0.5</v>
      </c>
      <c r="M13764" s="18" t="str">
        <f>IF(tbl_data[[#This Row],[PACK COUNT]]&gt;1,"Multipack","Single")</f>
        <v>Single</v>
      </c>
    </row>
    <row r="13765" spans="1:13">
      <c r="A13765" s="21" t="s">
        <v>412</v>
      </c>
      <c r="B13765" s="21" t="s">
        <v>411</v>
      </c>
      <c r="C13765" s="21" t="s">
        <v>371</v>
      </c>
      <c r="D13765" s="21" t="s">
        <v>71</v>
      </c>
      <c r="E13765" s="21" t="s">
        <v>410</v>
      </c>
      <c r="F13765" s="21" t="s">
        <v>191</v>
      </c>
      <c r="G13765" s="21">
        <v>1</v>
      </c>
      <c r="H13765" s="20">
        <v>2.2188626557316814E-2</v>
      </c>
      <c r="I13765" s="20">
        <v>1.2383216890760254E-2</v>
      </c>
      <c r="J13765" s="19" t="s">
        <v>1963</v>
      </c>
      <c r="K13765" s="18">
        <v>12</v>
      </c>
      <c r="L13765" s="18">
        <v>5</v>
      </c>
      <c r="M13765" s="18" t="str">
        <f>IF(tbl_data[[#This Row],[PACK COUNT]]&gt;1,"Multipack","Single")</f>
        <v>Single</v>
      </c>
    </row>
    <row r="13766" spans="1:13">
      <c r="A13766" s="21" t="s">
        <v>390</v>
      </c>
      <c r="B13766" s="21" t="s">
        <v>407</v>
      </c>
      <c r="C13766" s="21" t="s">
        <v>406</v>
      </c>
      <c r="D13766" s="21" t="s">
        <v>24</v>
      </c>
      <c r="E13766" s="21" t="s">
        <v>405</v>
      </c>
      <c r="F13766" s="21" t="s">
        <v>196</v>
      </c>
      <c r="G13766" s="21">
        <v>1</v>
      </c>
      <c r="H13766" s="20">
        <v>5.8031122734370881E-3</v>
      </c>
      <c r="I13766" s="20">
        <v>2.1557523498638397E-2</v>
      </c>
      <c r="J13766" s="19" t="s">
        <v>1963</v>
      </c>
      <c r="K13766" s="18">
        <v>12</v>
      </c>
      <c r="L13766" s="18">
        <v>0.5</v>
      </c>
      <c r="M13766" s="18" t="str">
        <f>IF(tbl_data[[#This Row],[PACK COUNT]]&gt;1,"Multipack","Single")</f>
        <v>Single</v>
      </c>
    </row>
    <row r="13767" spans="1:13">
      <c r="A13767" s="21" t="s">
        <v>390</v>
      </c>
      <c r="B13767" s="21" t="s">
        <v>404</v>
      </c>
      <c r="C13767" s="21" t="s">
        <v>81</v>
      </c>
      <c r="D13767" s="21" t="s">
        <v>24</v>
      </c>
      <c r="E13767" s="21" t="s">
        <v>403</v>
      </c>
      <c r="F13767" s="21" t="s">
        <v>196</v>
      </c>
      <c r="G13767" s="21">
        <v>1</v>
      </c>
      <c r="H13767" s="20">
        <v>6.3517662044545911E-2</v>
      </c>
      <c r="I13767" s="20">
        <v>0.15998202462917932</v>
      </c>
      <c r="J13767" s="19" t="s">
        <v>1963</v>
      </c>
      <c r="K13767" s="18">
        <v>12</v>
      </c>
      <c r="L13767" s="18">
        <v>0.33</v>
      </c>
      <c r="M13767" s="18" t="str">
        <f>IF(tbl_data[[#This Row],[PACK COUNT]]&gt;1,"Multipack","Single")</f>
        <v>Single</v>
      </c>
    </row>
    <row r="13768" spans="1:13">
      <c r="A13768" s="21" t="s">
        <v>390</v>
      </c>
      <c r="B13768" s="21" t="s">
        <v>404</v>
      </c>
      <c r="C13768" s="21" t="s">
        <v>81</v>
      </c>
      <c r="D13768" s="21" t="s">
        <v>24</v>
      </c>
      <c r="E13768" s="21" t="s">
        <v>1186</v>
      </c>
      <c r="F13768" s="21" t="s">
        <v>196</v>
      </c>
      <c r="G13768" s="21">
        <v>4</v>
      </c>
      <c r="H13768" s="20">
        <v>3.6075919787672737E-2</v>
      </c>
      <c r="I13768" s="20">
        <v>9.1155190987105714E-2</v>
      </c>
      <c r="J13768" s="19" t="s">
        <v>1963</v>
      </c>
      <c r="K13768" s="18">
        <v>12</v>
      </c>
      <c r="L13768" s="18">
        <v>0.33</v>
      </c>
      <c r="M13768" s="18" t="str">
        <f>IF(tbl_data[[#This Row],[PACK COUNT]]&gt;1,"Multipack","Single")</f>
        <v>Multipack</v>
      </c>
    </row>
    <row r="13769" spans="1:13">
      <c r="A13769" s="21" t="s">
        <v>390</v>
      </c>
      <c r="B13769" s="21" t="s">
        <v>398</v>
      </c>
      <c r="C13769" s="21" t="s">
        <v>402</v>
      </c>
      <c r="D13769" s="21" t="s">
        <v>24</v>
      </c>
      <c r="E13769" s="21" t="s">
        <v>1346</v>
      </c>
      <c r="F13769" s="21" t="s">
        <v>191</v>
      </c>
      <c r="G13769" s="21">
        <v>1</v>
      </c>
      <c r="H13769" s="20">
        <v>0.31457551420232766</v>
      </c>
      <c r="I13769" s="20">
        <v>0.54101557790536314</v>
      </c>
      <c r="J13769" s="19" t="s">
        <v>1963</v>
      </c>
      <c r="K13769" s="18">
        <v>12</v>
      </c>
      <c r="L13769" s="18">
        <v>0.5</v>
      </c>
      <c r="M13769" s="18" t="str">
        <f>IF(tbl_data[[#This Row],[PACK COUNT]]&gt;1,"Multipack","Single")</f>
        <v>Single</v>
      </c>
    </row>
    <row r="13770" spans="1:13">
      <c r="A13770" s="21" t="s">
        <v>390</v>
      </c>
      <c r="B13770" s="21" t="s">
        <v>398</v>
      </c>
      <c r="C13770" s="21" t="s">
        <v>402</v>
      </c>
      <c r="D13770" s="21" t="s">
        <v>24</v>
      </c>
      <c r="E13770" s="21" t="s">
        <v>401</v>
      </c>
      <c r="F13770" s="21" t="s">
        <v>196</v>
      </c>
      <c r="G13770" s="21">
        <v>1</v>
      </c>
      <c r="H13770" s="20">
        <v>7.8742362569880597E-2</v>
      </c>
      <c r="I13770" s="20">
        <v>0.16665512205814595</v>
      </c>
      <c r="J13770" s="19" t="s">
        <v>1963</v>
      </c>
      <c r="K13770" s="18">
        <v>12</v>
      </c>
      <c r="L13770" s="18">
        <v>0.66</v>
      </c>
      <c r="M13770" s="18" t="str">
        <f>IF(tbl_data[[#This Row],[PACK COUNT]]&gt;1,"Multipack","Single")</f>
        <v>Single</v>
      </c>
    </row>
    <row r="13771" spans="1:13">
      <c r="A13771" s="21" t="s">
        <v>390</v>
      </c>
      <c r="B13771" s="21" t="s">
        <v>389</v>
      </c>
      <c r="C13771" s="21" t="s">
        <v>392</v>
      </c>
      <c r="D13771" s="21" t="s">
        <v>24</v>
      </c>
      <c r="E13771" s="21" t="s">
        <v>394</v>
      </c>
      <c r="F13771" s="21" t="s">
        <v>196</v>
      </c>
      <c r="G13771" s="21">
        <v>1</v>
      </c>
      <c r="H13771" s="20">
        <v>1.7925026417506481E-2</v>
      </c>
      <c r="I13771" s="20">
        <v>4.8680530888014564E-2</v>
      </c>
      <c r="J13771" s="19" t="s">
        <v>1963</v>
      </c>
      <c r="K13771" s="18">
        <v>12</v>
      </c>
      <c r="L13771" s="18">
        <v>0.33</v>
      </c>
      <c r="M13771" s="18" t="str">
        <f>IF(tbl_data[[#This Row],[PACK COUNT]]&gt;1,"Multipack","Single")</f>
        <v>Single</v>
      </c>
    </row>
    <row r="13772" spans="1:13">
      <c r="A13772" s="21" t="s">
        <v>390</v>
      </c>
      <c r="B13772" s="21" t="s">
        <v>389</v>
      </c>
      <c r="C13772" s="21" t="s">
        <v>392</v>
      </c>
      <c r="D13772" s="21" t="s">
        <v>24</v>
      </c>
      <c r="E13772" s="21" t="s">
        <v>393</v>
      </c>
      <c r="F13772" s="21" t="s">
        <v>196</v>
      </c>
      <c r="G13772" s="21">
        <v>1</v>
      </c>
      <c r="H13772" s="20">
        <v>0.20262236325501001</v>
      </c>
      <c r="I13772" s="20">
        <v>0.44744594801744947</v>
      </c>
      <c r="J13772" s="19" t="s">
        <v>1963</v>
      </c>
      <c r="K13772" s="18">
        <v>12</v>
      </c>
      <c r="L13772" s="18">
        <v>0.5</v>
      </c>
      <c r="M13772" s="18" t="str">
        <f>IF(tbl_data[[#This Row],[PACK COUNT]]&gt;1,"Multipack","Single")</f>
        <v>Single</v>
      </c>
    </row>
    <row r="13773" spans="1:13">
      <c r="A13773" s="21" t="s">
        <v>390</v>
      </c>
      <c r="B13773" s="21" t="s">
        <v>389</v>
      </c>
      <c r="C13773" s="21" t="s">
        <v>388</v>
      </c>
      <c r="D13773" s="21" t="s">
        <v>24</v>
      </c>
      <c r="E13773" s="21" t="s">
        <v>387</v>
      </c>
      <c r="F13773" s="21" t="s">
        <v>196</v>
      </c>
      <c r="G13773" s="21">
        <v>1</v>
      </c>
      <c r="H13773" s="20">
        <v>0.18329333392715783</v>
      </c>
      <c r="I13773" s="20">
        <v>0.37060741065764663</v>
      </c>
      <c r="J13773" s="19" t="s">
        <v>1963</v>
      </c>
      <c r="K13773" s="18">
        <v>12</v>
      </c>
      <c r="L13773" s="18">
        <v>0.5</v>
      </c>
      <c r="M13773" s="18" t="str">
        <f>IF(tbl_data[[#This Row],[PACK COUNT]]&gt;1,"Multipack","Single")</f>
        <v>Single</v>
      </c>
    </row>
    <row r="13774" spans="1:13">
      <c r="A13774" s="21" t="s">
        <v>390</v>
      </c>
      <c r="B13774" s="21" t="s">
        <v>1310</v>
      </c>
      <c r="C13774" s="21" t="s">
        <v>1345</v>
      </c>
      <c r="D13774" s="21" t="s">
        <v>24</v>
      </c>
      <c r="E13774" s="21" t="s">
        <v>1344</v>
      </c>
      <c r="F13774" s="21" t="s">
        <v>191</v>
      </c>
      <c r="G13774" s="21">
        <v>1</v>
      </c>
      <c r="H13774" s="20">
        <v>1.0639858861514355E-2</v>
      </c>
      <c r="I13774" s="20">
        <v>9.0431744106928488E-3</v>
      </c>
      <c r="J13774" s="19" t="s">
        <v>1963</v>
      </c>
      <c r="K13774" s="18">
        <v>12</v>
      </c>
      <c r="L13774" s="18">
        <v>0.5</v>
      </c>
      <c r="M13774" s="18" t="str">
        <f>IF(tbl_data[[#This Row],[PACK COUNT]]&gt;1,"Multipack","Single")</f>
        <v>Single</v>
      </c>
    </row>
    <row r="13775" spans="1:13">
      <c r="A13775" s="21" t="s">
        <v>390</v>
      </c>
      <c r="B13775" s="21" t="s">
        <v>1310</v>
      </c>
      <c r="C13775" s="21" t="s">
        <v>1309</v>
      </c>
      <c r="D13775" s="21" t="s">
        <v>24</v>
      </c>
      <c r="E13775" s="21" t="s">
        <v>1308</v>
      </c>
      <c r="F13775" s="21" t="s">
        <v>191</v>
      </c>
      <c r="G13775" s="21">
        <v>1</v>
      </c>
      <c r="H13775" s="20">
        <v>9.6291456864427433E-3</v>
      </c>
      <c r="I13775" s="20">
        <v>8.104266321512503E-3</v>
      </c>
      <c r="J13775" s="19" t="s">
        <v>1963</v>
      </c>
      <c r="K13775" s="18">
        <v>12</v>
      </c>
      <c r="L13775" s="18">
        <v>0.5</v>
      </c>
      <c r="M13775" s="18" t="str">
        <f>IF(tbl_data[[#This Row],[PACK COUNT]]&gt;1,"Multipack","Single")</f>
        <v>Single</v>
      </c>
    </row>
    <row r="13776" spans="1:13">
      <c r="A13776" s="21" t="s">
        <v>390</v>
      </c>
      <c r="B13776" s="21" t="s">
        <v>1310</v>
      </c>
      <c r="C13776" s="21" t="s">
        <v>131</v>
      </c>
      <c r="D13776" s="21" t="s">
        <v>24</v>
      </c>
      <c r="E13776" s="21" t="s">
        <v>1343</v>
      </c>
      <c r="F13776" s="21" t="s">
        <v>191</v>
      </c>
      <c r="G13776" s="21">
        <v>1</v>
      </c>
      <c r="H13776" s="20">
        <v>9.3471994434094537E-3</v>
      </c>
      <c r="I13776" s="20">
        <v>1.0657018053578637E-2</v>
      </c>
      <c r="J13776" s="19" t="s">
        <v>1963</v>
      </c>
      <c r="K13776" s="18">
        <v>12</v>
      </c>
      <c r="L13776" s="18">
        <v>0.5</v>
      </c>
      <c r="M13776" s="18" t="str">
        <f>IF(tbl_data[[#This Row],[PACK COUNT]]&gt;1,"Multipack","Single")</f>
        <v>Single</v>
      </c>
    </row>
    <row r="13777" spans="1:13">
      <c r="A13777" s="21" t="s">
        <v>386</v>
      </c>
      <c r="B13777" s="21" t="s">
        <v>385</v>
      </c>
      <c r="C13777" s="21" t="s">
        <v>167</v>
      </c>
      <c r="D13777" s="21" t="s">
        <v>24</v>
      </c>
      <c r="E13777" s="21" t="s">
        <v>384</v>
      </c>
      <c r="F13777" s="21" t="s">
        <v>196</v>
      </c>
      <c r="G13777" s="21">
        <v>1</v>
      </c>
      <c r="H13777" s="20">
        <v>7.5581049548844688E-3</v>
      </c>
      <c r="I13777" s="20">
        <v>1.6992456868950654E-2</v>
      </c>
      <c r="J13777" s="19" t="s">
        <v>1963</v>
      </c>
      <c r="K13777" s="18">
        <v>12</v>
      </c>
      <c r="L13777" s="18">
        <v>0.5</v>
      </c>
      <c r="M13777" s="18" t="str">
        <f>IF(tbl_data[[#This Row],[PACK COUNT]]&gt;1,"Multipack","Single")</f>
        <v>Single</v>
      </c>
    </row>
    <row r="13778" spans="1:13">
      <c r="A13778" s="21" t="s">
        <v>386</v>
      </c>
      <c r="B13778" s="21" t="s">
        <v>385</v>
      </c>
      <c r="C13778" s="21" t="s">
        <v>402</v>
      </c>
      <c r="D13778" s="21" t="s">
        <v>24</v>
      </c>
      <c r="E13778" s="21" t="s">
        <v>1185</v>
      </c>
      <c r="F13778" s="21" t="s">
        <v>191</v>
      </c>
      <c r="G13778" s="21">
        <v>1</v>
      </c>
      <c r="H13778" s="20">
        <v>5.8077120060566555E-2</v>
      </c>
      <c r="I13778" s="20">
        <v>8.37440254645649E-2</v>
      </c>
      <c r="J13778" s="19" t="s">
        <v>1963</v>
      </c>
      <c r="K13778" s="18">
        <v>12</v>
      </c>
      <c r="L13778" s="18">
        <v>0.5</v>
      </c>
      <c r="M13778" s="18" t="str">
        <f>IF(tbl_data[[#This Row],[PACK COUNT]]&gt;1,"Multipack","Single")</f>
        <v>Single</v>
      </c>
    </row>
    <row r="13779" spans="1:13">
      <c r="A13779" s="21" t="s">
        <v>380</v>
      </c>
      <c r="B13779" s="21" t="s">
        <v>380</v>
      </c>
      <c r="C13779" s="21" t="s">
        <v>382</v>
      </c>
      <c r="D13779" s="21" t="s">
        <v>24</v>
      </c>
      <c r="E13779" s="21" t="s">
        <v>1239</v>
      </c>
      <c r="F13779" s="21" t="s">
        <v>191</v>
      </c>
      <c r="G13779" s="21">
        <v>1</v>
      </c>
      <c r="H13779" s="20">
        <v>0.10430832488943038</v>
      </c>
      <c r="I13779" s="20">
        <v>0.29261210724300363</v>
      </c>
      <c r="J13779" s="19" t="s">
        <v>1963</v>
      </c>
      <c r="K13779" s="18">
        <v>12</v>
      </c>
      <c r="L13779" s="18">
        <v>0.5</v>
      </c>
      <c r="M13779" s="18" t="str">
        <f>IF(tbl_data[[#This Row],[PACK COUNT]]&gt;1,"Multipack","Single")</f>
        <v>Single</v>
      </c>
    </row>
    <row r="13780" spans="1:13">
      <c r="A13780" s="21" t="s">
        <v>380</v>
      </c>
      <c r="B13780" s="21" t="s">
        <v>380</v>
      </c>
      <c r="C13780" s="21" t="s">
        <v>382</v>
      </c>
      <c r="D13780" s="21" t="s">
        <v>24</v>
      </c>
      <c r="E13780" s="21" t="s">
        <v>381</v>
      </c>
      <c r="F13780" s="21" t="s">
        <v>196</v>
      </c>
      <c r="G13780" s="21">
        <v>1</v>
      </c>
      <c r="H13780" s="20">
        <v>0.82415718971043717</v>
      </c>
      <c r="I13780" s="20">
        <v>2.861979051750231</v>
      </c>
      <c r="J13780" s="19" t="s">
        <v>1963</v>
      </c>
      <c r="K13780" s="18">
        <v>12</v>
      </c>
      <c r="L13780" s="18">
        <v>0.5</v>
      </c>
      <c r="M13780" s="18" t="str">
        <f>IF(tbl_data[[#This Row],[PACK COUNT]]&gt;1,"Multipack","Single")</f>
        <v>Single</v>
      </c>
    </row>
    <row r="13781" spans="1:13">
      <c r="A13781" s="21" t="s">
        <v>380</v>
      </c>
      <c r="B13781" s="21" t="s">
        <v>380</v>
      </c>
      <c r="C13781" s="21" t="s">
        <v>1257</v>
      </c>
      <c r="D13781" s="21" t="s">
        <v>24</v>
      </c>
      <c r="E13781" s="21" t="s">
        <v>1258</v>
      </c>
      <c r="F13781" s="21" t="s">
        <v>191</v>
      </c>
      <c r="G13781" s="21">
        <v>1</v>
      </c>
      <c r="H13781" s="20">
        <v>2.9103227659400769E-2</v>
      </c>
      <c r="I13781" s="20">
        <v>0.12376686763620029</v>
      </c>
      <c r="J13781" s="19" t="s">
        <v>1963</v>
      </c>
      <c r="K13781" s="18">
        <v>12</v>
      </c>
      <c r="L13781" s="18">
        <v>1</v>
      </c>
      <c r="M13781" s="18" t="str">
        <f>IF(tbl_data[[#This Row],[PACK COUNT]]&gt;1,"Multipack","Single")</f>
        <v>Single</v>
      </c>
    </row>
    <row r="13782" spans="1:13">
      <c r="A13782" s="21" t="s">
        <v>380</v>
      </c>
      <c r="B13782" s="21" t="s">
        <v>380</v>
      </c>
      <c r="C13782" s="21" t="s">
        <v>1257</v>
      </c>
      <c r="D13782" s="21" t="s">
        <v>24</v>
      </c>
      <c r="E13782" s="21" t="s">
        <v>1256</v>
      </c>
      <c r="F13782" s="21" t="s">
        <v>196</v>
      </c>
      <c r="G13782" s="21">
        <v>1</v>
      </c>
      <c r="H13782" s="20">
        <v>0.35669316229142234</v>
      </c>
      <c r="I13782" s="20">
        <v>0.87925946421325485</v>
      </c>
      <c r="J13782" s="19" t="s">
        <v>1963</v>
      </c>
      <c r="K13782" s="18">
        <v>12</v>
      </c>
      <c r="L13782" s="18">
        <v>0.5</v>
      </c>
      <c r="M13782" s="18" t="str">
        <f>IF(tbl_data[[#This Row],[PACK COUNT]]&gt;1,"Multipack","Single")</f>
        <v>Single</v>
      </c>
    </row>
    <row r="13783" spans="1:13">
      <c r="A13783" s="21" t="s">
        <v>380</v>
      </c>
      <c r="B13783" s="21" t="s">
        <v>380</v>
      </c>
      <c r="C13783" s="21" t="s">
        <v>379</v>
      </c>
      <c r="D13783" s="21" t="s">
        <v>24</v>
      </c>
      <c r="E13783" s="21" t="s">
        <v>378</v>
      </c>
      <c r="F13783" s="21" t="s">
        <v>196</v>
      </c>
      <c r="G13783" s="21">
        <v>1</v>
      </c>
      <c r="H13783" s="20">
        <v>0.32786672241965842</v>
      </c>
      <c r="I13783" s="20">
        <v>1.0520815022696801</v>
      </c>
      <c r="J13783" s="19" t="s">
        <v>1963</v>
      </c>
      <c r="K13783" s="18">
        <v>12</v>
      </c>
      <c r="L13783" s="18">
        <v>0.5</v>
      </c>
      <c r="M13783" s="18" t="str">
        <f>IF(tbl_data[[#This Row],[PACK COUNT]]&gt;1,"Multipack","Single")</f>
        <v>Single</v>
      </c>
    </row>
    <row r="13784" spans="1:13">
      <c r="A13784" s="21" t="s">
        <v>368</v>
      </c>
      <c r="B13784" s="21" t="s">
        <v>377</v>
      </c>
      <c r="C13784" s="21" t="s">
        <v>376</v>
      </c>
      <c r="D13784" s="21" t="s">
        <v>24</v>
      </c>
      <c r="E13784" s="21" t="s">
        <v>375</v>
      </c>
      <c r="F13784" s="21" t="s">
        <v>196</v>
      </c>
      <c r="G13784" s="21">
        <v>1</v>
      </c>
      <c r="H13784" s="20">
        <v>0.57560378027065762</v>
      </c>
      <c r="I13784" s="20">
        <v>0.86385641782267863</v>
      </c>
      <c r="J13784" s="19" t="s">
        <v>1963</v>
      </c>
      <c r="K13784" s="18">
        <v>12</v>
      </c>
      <c r="L13784" s="18">
        <v>0.5</v>
      </c>
      <c r="M13784" s="18" t="str">
        <f>IF(tbl_data[[#This Row],[PACK COUNT]]&gt;1,"Multipack","Single")</f>
        <v>Single</v>
      </c>
    </row>
    <row r="13785" spans="1:13">
      <c r="A13785" s="21" t="s">
        <v>368</v>
      </c>
      <c r="B13785" s="21" t="s">
        <v>377</v>
      </c>
      <c r="C13785" s="21" t="s">
        <v>376</v>
      </c>
      <c r="D13785" s="21" t="s">
        <v>24</v>
      </c>
      <c r="E13785" s="21" t="s">
        <v>375</v>
      </c>
      <c r="F13785" s="21" t="s">
        <v>196</v>
      </c>
      <c r="G13785" s="21">
        <v>1</v>
      </c>
      <c r="H13785" s="20">
        <v>2.0069815701434801</v>
      </c>
      <c r="I13785" s="20">
        <v>3.0908539565001218</v>
      </c>
      <c r="J13785" s="19" t="s">
        <v>1963</v>
      </c>
      <c r="K13785" s="18">
        <v>12</v>
      </c>
      <c r="L13785" s="18">
        <v>0.5</v>
      </c>
      <c r="M13785" s="18" t="str">
        <f>IF(tbl_data[[#This Row],[PACK COUNT]]&gt;1,"Multipack","Single")</f>
        <v>Single</v>
      </c>
    </row>
    <row r="13786" spans="1:13">
      <c r="A13786" s="21" t="s">
        <v>368</v>
      </c>
      <c r="B13786" s="21" t="s">
        <v>372</v>
      </c>
      <c r="C13786" s="21" t="s">
        <v>374</v>
      </c>
      <c r="D13786" s="21" t="s">
        <v>24</v>
      </c>
      <c r="E13786" s="21" t="s">
        <v>373</v>
      </c>
      <c r="F13786" s="21" t="s">
        <v>196</v>
      </c>
      <c r="G13786" s="21">
        <v>1</v>
      </c>
      <c r="H13786" s="20">
        <v>0.31245703873634995</v>
      </c>
      <c r="I13786" s="20">
        <v>0.62578053162606195</v>
      </c>
      <c r="J13786" s="19" t="s">
        <v>1963</v>
      </c>
      <c r="K13786" s="18">
        <v>12</v>
      </c>
      <c r="L13786" s="18">
        <v>0.5</v>
      </c>
      <c r="M13786" s="18" t="str">
        <f>IF(tbl_data[[#This Row],[PACK COUNT]]&gt;1,"Multipack","Single")</f>
        <v>Single</v>
      </c>
    </row>
    <row r="13787" spans="1:13">
      <c r="A13787" s="21" t="s">
        <v>368</v>
      </c>
      <c r="B13787" s="21" t="s">
        <v>372</v>
      </c>
      <c r="C13787" s="21" t="s">
        <v>371</v>
      </c>
      <c r="D13787" s="21" t="s">
        <v>24</v>
      </c>
      <c r="E13787" s="21" t="s">
        <v>370</v>
      </c>
      <c r="F13787" s="21" t="s">
        <v>196</v>
      </c>
      <c r="G13787" s="21">
        <v>1</v>
      </c>
      <c r="H13787" s="20">
        <v>0.59373237233906639</v>
      </c>
      <c r="I13787" s="20">
        <v>1.1942473736781631</v>
      </c>
      <c r="J13787" s="19" t="s">
        <v>1963</v>
      </c>
      <c r="K13787" s="18">
        <v>12</v>
      </c>
      <c r="L13787" s="18">
        <v>0.5</v>
      </c>
      <c r="M13787" s="18" t="str">
        <f>IF(tbl_data[[#This Row],[PACK COUNT]]&gt;1,"Multipack","Single")</f>
        <v>Single</v>
      </c>
    </row>
    <row r="13788" spans="1:13">
      <c r="A13788" s="21" t="s">
        <v>368</v>
      </c>
      <c r="B13788" s="21" t="s">
        <v>367</v>
      </c>
      <c r="C13788" s="21" t="s">
        <v>339</v>
      </c>
      <c r="D13788" s="21" t="s">
        <v>24</v>
      </c>
      <c r="E13788" s="21" t="s">
        <v>369</v>
      </c>
      <c r="F13788" s="21" t="s">
        <v>196</v>
      </c>
      <c r="G13788" s="21">
        <v>1</v>
      </c>
      <c r="H13788" s="20">
        <v>1.7409052491659471</v>
      </c>
      <c r="I13788" s="20">
        <v>2.7031638197920023</v>
      </c>
      <c r="J13788" s="19" t="s">
        <v>1963</v>
      </c>
      <c r="K13788" s="18">
        <v>12</v>
      </c>
      <c r="L13788" s="18">
        <v>0.5</v>
      </c>
      <c r="M13788" s="18" t="str">
        <f>IF(tbl_data[[#This Row],[PACK COUNT]]&gt;1,"Multipack","Single")</f>
        <v>Single</v>
      </c>
    </row>
    <row r="13789" spans="1:13">
      <c r="A13789" s="21" t="s">
        <v>368</v>
      </c>
      <c r="B13789" s="21" t="s">
        <v>367</v>
      </c>
      <c r="C13789" s="21" t="s">
        <v>62</v>
      </c>
      <c r="D13789" s="21" t="s">
        <v>24</v>
      </c>
      <c r="E13789" s="21" t="s">
        <v>366</v>
      </c>
      <c r="F13789" s="21" t="s">
        <v>196</v>
      </c>
      <c r="G13789" s="21">
        <v>1</v>
      </c>
      <c r="H13789" s="20">
        <v>1.5505916247637288</v>
      </c>
      <c r="I13789" s="20">
        <v>2.4269081887706498</v>
      </c>
      <c r="J13789" s="19" t="s">
        <v>1963</v>
      </c>
      <c r="K13789" s="18">
        <v>12</v>
      </c>
      <c r="L13789" s="18">
        <v>0.5</v>
      </c>
      <c r="M13789" s="18" t="str">
        <f>IF(tbl_data[[#This Row],[PACK COUNT]]&gt;1,"Multipack","Single")</f>
        <v>Single</v>
      </c>
    </row>
    <row r="13790" spans="1:13">
      <c r="A13790" s="21" t="s">
        <v>1307</v>
      </c>
      <c r="B13790" s="21" t="s">
        <v>1306</v>
      </c>
      <c r="C13790" s="21" t="s">
        <v>1305</v>
      </c>
      <c r="D13790" s="21" t="s">
        <v>87</v>
      </c>
      <c r="E13790" s="21" t="s">
        <v>1304</v>
      </c>
      <c r="F13790" s="21" t="s">
        <v>191</v>
      </c>
      <c r="G13790" s="21">
        <v>1</v>
      </c>
      <c r="H13790" s="20">
        <v>3.0052816021835039E-3</v>
      </c>
      <c r="I13790" s="20">
        <v>1.7359190387974384E-3</v>
      </c>
      <c r="J13790" s="19" t="s">
        <v>1963</v>
      </c>
      <c r="K13790" s="18">
        <v>12</v>
      </c>
      <c r="L13790" s="18">
        <v>0.5</v>
      </c>
      <c r="M13790" s="18" t="str">
        <f>IF(tbl_data[[#This Row],[PACK COUNT]]&gt;1,"Multipack","Single")</f>
        <v>Single</v>
      </c>
    </row>
    <row r="13791" spans="1:13">
      <c r="A13791" s="21" t="s">
        <v>1307</v>
      </c>
      <c r="B13791" s="21" t="s">
        <v>1306</v>
      </c>
      <c r="C13791" s="21" t="s">
        <v>1305</v>
      </c>
      <c r="D13791" s="21" t="s">
        <v>87</v>
      </c>
      <c r="E13791" s="21" t="s">
        <v>1342</v>
      </c>
      <c r="F13791" s="21" t="s">
        <v>196</v>
      </c>
      <c r="G13791" s="21">
        <v>1</v>
      </c>
      <c r="H13791" s="20">
        <v>1.7059546311734451E-3</v>
      </c>
      <c r="I13791" s="20">
        <v>4.3455933954579811E-4</v>
      </c>
      <c r="J13791" s="19" t="s">
        <v>1963</v>
      </c>
      <c r="K13791" s="18">
        <v>12</v>
      </c>
      <c r="L13791" s="18">
        <v>0.5</v>
      </c>
      <c r="M13791" s="18" t="str">
        <f>IF(tbl_data[[#This Row],[PACK COUNT]]&gt;1,"Multipack","Single")</f>
        <v>Single</v>
      </c>
    </row>
    <row r="13792" spans="1:13">
      <c r="A13792" s="21" t="s">
        <v>363</v>
      </c>
      <c r="B13792" s="21" t="s">
        <v>362</v>
      </c>
      <c r="C13792" s="21" t="s">
        <v>365</v>
      </c>
      <c r="D13792" s="21" t="s">
        <v>24</v>
      </c>
      <c r="E13792" s="21" t="s">
        <v>364</v>
      </c>
      <c r="F13792" s="21" t="s">
        <v>196</v>
      </c>
      <c r="G13792" s="21">
        <v>1</v>
      </c>
      <c r="H13792" s="20">
        <v>4.738972148238442E-2</v>
      </c>
      <c r="I13792" s="20">
        <v>0.17601787372466174</v>
      </c>
      <c r="J13792" s="19" t="s">
        <v>1963</v>
      </c>
      <c r="K13792" s="18">
        <v>12</v>
      </c>
      <c r="L13792" s="18">
        <v>0.5</v>
      </c>
      <c r="M13792" s="18" t="str">
        <f>IF(tbl_data[[#This Row],[PACK COUNT]]&gt;1,"Multipack","Single")</f>
        <v>Single</v>
      </c>
    </row>
    <row r="13793" spans="1:13">
      <c r="A13793" s="21" t="s">
        <v>363</v>
      </c>
      <c r="B13793" s="21" t="s">
        <v>362</v>
      </c>
      <c r="C13793" s="21" t="s">
        <v>361</v>
      </c>
      <c r="D13793" s="21" t="s">
        <v>24</v>
      </c>
      <c r="E13793" s="21" t="s">
        <v>360</v>
      </c>
      <c r="F13793" s="21" t="s">
        <v>196</v>
      </c>
      <c r="G13793" s="21">
        <v>1</v>
      </c>
      <c r="H13793" s="20">
        <v>3.7494731444472178E-2</v>
      </c>
      <c r="I13793" s="20">
        <v>0.13638965236540312</v>
      </c>
      <c r="J13793" s="19" t="s">
        <v>1963</v>
      </c>
      <c r="K13793" s="18">
        <v>12</v>
      </c>
      <c r="L13793" s="18">
        <v>0.5</v>
      </c>
      <c r="M13793" s="18" t="str">
        <f>IF(tbl_data[[#This Row],[PACK COUNT]]&gt;1,"Multipack","Single")</f>
        <v>Single</v>
      </c>
    </row>
    <row r="13794" spans="1:13">
      <c r="A13794" s="21" t="s">
        <v>357</v>
      </c>
      <c r="B13794" s="21" t="s">
        <v>359</v>
      </c>
      <c r="C13794" s="21" t="s">
        <v>1303</v>
      </c>
      <c r="D13794" s="21" t="s">
        <v>110</v>
      </c>
      <c r="E13794" s="21" t="s">
        <v>1302</v>
      </c>
      <c r="F13794" s="21" t="s">
        <v>203</v>
      </c>
      <c r="G13794" s="21">
        <v>1</v>
      </c>
      <c r="H13794" s="20">
        <v>2.1690679738026017</v>
      </c>
      <c r="I13794" s="20">
        <v>2.0206516610600875</v>
      </c>
      <c r="J13794" s="19" t="s">
        <v>1963</v>
      </c>
      <c r="K13794" s="18">
        <v>12</v>
      </c>
      <c r="L13794" s="18">
        <v>2</v>
      </c>
      <c r="M13794" s="18" t="str">
        <f>IF(tbl_data[[#This Row],[PACK COUNT]]&gt;1,"Multipack","Single")</f>
        <v>Single</v>
      </c>
    </row>
    <row r="13795" spans="1:13">
      <c r="A13795" s="21" t="s">
        <v>357</v>
      </c>
      <c r="B13795" s="21" t="s">
        <v>356</v>
      </c>
      <c r="C13795" s="21" t="s">
        <v>172</v>
      </c>
      <c r="D13795" s="21" t="s">
        <v>71</v>
      </c>
      <c r="E13795" s="21" t="s">
        <v>355</v>
      </c>
      <c r="F13795" s="21" t="s">
        <v>203</v>
      </c>
      <c r="G13795" s="21">
        <v>1</v>
      </c>
      <c r="H13795" s="20">
        <v>0.28157744694226883</v>
      </c>
      <c r="I13795" s="20">
        <v>0.21223612226952479</v>
      </c>
      <c r="J13795" s="19" t="s">
        <v>1963</v>
      </c>
      <c r="K13795" s="18">
        <v>12</v>
      </c>
      <c r="L13795" s="18">
        <v>2</v>
      </c>
      <c r="M13795" s="18" t="str">
        <f>IF(tbl_data[[#This Row],[PACK COUNT]]&gt;1,"Multipack","Single")</f>
        <v>Single</v>
      </c>
    </row>
    <row r="13796" spans="1:13">
      <c r="A13796" s="21" t="s">
        <v>327</v>
      </c>
      <c r="B13796" s="21" t="s">
        <v>1341</v>
      </c>
      <c r="C13796" s="21" t="s">
        <v>24</v>
      </c>
      <c r="D13796" s="21" t="s">
        <v>71</v>
      </c>
      <c r="E13796" s="21" t="s">
        <v>1340</v>
      </c>
      <c r="F13796" s="21" t="s">
        <v>191</v>
      </c>
      <c r="G13796" s="21">
        <v>1</v>
      </c>
      <c r="H13796" s="20">
        <v>2.1186354972980707E-2</v>
      </c>
      <c r="I13796" s="20">
        <v>4.1756806317881819E-2</v>
      </c>
      <c r="J13796" s="19" t="s">
        <v>1963</v>
      </c>
      <c r="K13796" s="18">
        <v>12</v>
      </c>
      <c r="L13796" s="18">
        <v>0.5</v>
      </c>
      <c r="M13796" s="18" t="str">
        <f>IF(tbl_data[[#This Row],[PACK COUNT]]&gt;1,"Multipack","Single")</f>
        <v>Single</v>
      </c>
    </row>
    <row r="13797" spans="1:13">
      <c r="A13797" s="21" t="s">
        <v>327</v>
      </c>
      <c r="B13797" s="21" t="s">
        <v>352</v>
      </c>
      <c r="C13797" s="21" t="s">
        <v>24</v>
      </c>
      <c r="D13797" s="21" t="s">
        <v>24</v>
      </c>
      <c r="E13797" s="21" t="s">
        <v>354</v>
      </c>
      <c r="F13797" s="21" t="s">
        <v>191</v>
      </c>
      <c r="G13797" s="21">
        <v>1</v>
      </c>
      <c r="H13797" s="20">
        <v>0.26123479635789915</v>
      </c>
      <c r="I13797" s="20">
        <v>0.58213948887006883</v>
      </c>
      <c r="J13797" s="19" t="s">
        <v>1963</v>
      </c>
      <c r="K13797" s="18">
        <v>12</v>
      </c>
      <c r="L13797" s="18">
        <v>0.5</v>
      </c>
      <c r="M13797" s="18" t="str">
        <f>IF(tbl_data[[#This Row],[PACK COUNT]]&gt;1,"Multipack","Single")</f>
        <v>Single</v>
      </c>
    </row>
    <row r="13798" spans="1:13">
      <c r="A13798" s="21" t="s">
        <v>327</v>
      </c>
      <c r="B13798" s="21" t="s">
        <v>352</v>
      </c>
      <c r="C13798" s="21" t="s">
        <v>24</v>
      </c>
      <c r="D13798" s="21" t="s">
        <v>24</v>
      </c>
      <c r="E13798" s="21" t="s">
        <v>353</v>
      </c>
      <c r="F13798" s="21" t="s">
        <v>196</v>
      </c>
      <c r="G13798" s="21">
        <v>1</v>
      </c>
      <c r="H13798" s="20">
        <v>3.635516572109782E-3</v>
      </c>
      <c r="I13798" s="20">
        <v>1.2413760700290474E-2</v>
      </c>
      <c r="J13798" s="19" t="s">
        <v>1963</v>
      </c>
      <c r="K13798" s="18">
        <v>12</v>
      </c>
      <c r="L13798" s="18">
        <v>0.33</v>
      </c>
      <c r="M13798" s="18" t="str">
        <f>IF(tbl_data[[#This Row],[PACK COUNT]]&gt;1,"Multipack","Single")</f>
        <v>Single</v>
      </c>
    </row>
    <row r="13799" spans="1:13">
      <c r="A13799" s="21" t="s">
        <v>327</v>
      </c>
      <c r="B13799" s="21" t="s">
        <v>352</v>
      </c>
      <c r="C13799" s="21" t="s">
        <v>24</v>
      </c>
      <c r="D13799" s="21" t="s">
        <v>24</v>
      </c>
      <c r="E13799" s="21" t="s">
        <v>351</v>
      </c>
      <c r="F13799" s="21" t="s">
        <v>196</v>
      </c>
      <c r="G13799" s="21">
        <v>1</v>
      </c>
      <c r="H13799" s="20">
        <v>6.9774652480099592E-2</v>
      </c>
      <c r="I13799" s="20">
        <v>0.33063887745311887</v>
      </c>
      <c r="J13799" s="19" t="s">
        <v>1963</v>
      </c>
      <c r="K13799" s="18">
        <v>12</v>
      </c>
      <c r="L13799" s="18">
        <v>0.45</v>
      </c>
      <c r="M13799" s="18" t="str">
        <f>IF(tbl_data[[#This Row],[PACK COUNT]]&gt;1,"Multipack","Single")</f>
        <v>Single</v>
      </c>
    </row>
    <row r="13800" spans="1:13">
      <c r="A13800" s="21" t="s">
        <v>327</v>
      </c>
      <c r="B13800" s="21" t="s">
        <v>350</v>
      </c>
      <c r="C13800" s="21" t="s">
        <v>349</v>
      </c>
      <c r="D13800" s="21" t="s">
        <v>24</v>
      </c>
      <c r="E13800" s="21" t="s">
        <v>348</v>
      </c>
      <c r="F13800" s="21" t="s">
        <v>196</v>
      </c>
      <c r="G13800" s="21">
        <v>1</v>
      </c>
      <c r="H13800" s="20">
        <v>0.15346902395126158</v>
      </c>
      <c r="I13800" s="20">
        <v>0.47757172061963998</v>
      </c>
      <c r="J13800" s="19" t="s">
        <v>1963</v>
      </c>
      <c r="K13800" s="18">
        <v>12</v>
      </c>
      <c r="L13800" s="18">
        <v>0.33</v>
      </c>
      <c r="M13800" s="18" t="str">
        <f>IF(tbl_data[[#This Row],[PACK COUNT]]&gt;1,"Multipack","Single")</f>
        <v>Single</v>
      </c>
    </row>
    <row r="13801" spans="1:13">
      <c r="A13801" s="21" t="s">
        <v>327</v>
      </c>
      <c r="B13801" s="21" t="s">
        <v>347</v>
      </c>
      <c r="C13801" s="21" t="s">
        <v>347</v>
      </c>
      <c r="D13801" s="21" t="s">
        <v>24</v>
      </c>
      <c r="E13801" s="21" t="s">
        <v>346</v>
      </c>
      <c r="F13801" s="21" t="s">
        <v>196</v>
      </c>
      <c r="G13801" s="21">
        <v>1</v>
      </c>
      <c r="H13801" s="20">
        <v>8.65905978649259E-3</v>
      </c>
      <c r="I13801" s="20">
        <v>3.4385690261862292E-2</v>
      </c>
      <c r="J13801" s="19" t="s">
        <v>1963</v>
      </c>
      <c r="K13801" s="18">
        <v>12</v>
      </c>
      <c r="L13801" s="18">
        <v>0.33</v>
      </c>
      <c r="M13801" s="18" t="str">
        <f>IF(tbl_data[[#This Row],[PACK COUNT]]&gt;1,"Multipack","Single")</f>
        <v>Single</v>
      </c>
    </row>
    <row r="13802" spans="1:13">
      <c r="A13802" s="21" t="s">
        <v>327</v>
      </c>
      <c r="B13802" s="21" t="s">
        <v>345</v>
      </c>
      <c r="C13802" s="21" t="s">
        <v>345</v>
      </c>
      <c r="D13802" s="21" t="s">
        <v>71</v>
      </c>
      <c r="E13802" s="21" t="s">
        <v>1217</v>
      </c>
      <c r="F13802" s="21" t="s">
        <v>191</v>
      </c>
      <c r="G13802" s="21">
        <v>1</v>
      </c>
      <c r="H13802" s="20">
        <v>0.15281951906638258</v>
      </c>
      <c r="I13802" s="20">
        <v>0.31126253350211214</v>
      </c>
      <c r="J13802" s="19" t="s">
        <v>1963</v>
      </c>
      <c r="K13802" s="18">
        <v>12</v>
      </c>
      <c r="L13802" s="18">
        <v>0.5</v>
      </c>
      <c r="M13802" s="18" t="str">
        <f>IF(tbl_data[[#This Row],[PACK COUNT]]&gt;1,"Multipack","Single")</f>
        <v>Single</v>
      </c>
    </row>
    <row r="13803" spans="1:13">
      <c r="A13803" s="21" t="s">
        <v>327</v>
      </c>
      <c r="B13803" s="21" t="s">
        <v>345</v>
      </c>
      <c r="C13803" s="21" t="s">
        <v>345</v>
      </c>
      <c r="D13803" s="21" t="s">
        <v>24</v>
      </c>
      <c r="E13803" s="21" t="s">
        <v>344</v>
      </c>
      <c r="F13803" s="21" t="s">
        <v>196</v>
      </c>
      <c r="G13803" s="21">
        <v>1</v>
      </c>
      <c r="H13803" s="20">
        <v>0.36230817206797961</v>
      </c>
      <c r="I13803" s="20">
        <v>0.95909040809455626</v>
      </c>
      <c r="J13803" s="19" t="s">
        <v>1963</v>
      </c>
      <c r="K13803" s="18">
        <v>12</v>
      </c>
      <c r="L13803" s="18">
        <v>0.5</v>
      </c>
      <c r="M13803" s="18" t="str">
        <f>IF(tbl_data[[#This Row],[PACK COUNT]]&gt;1,"Multipack","Single")</f>
        <v>Single</v>
      </c>
    </row>
    <row r="13804" spans="1:13">
      <c r="A13804" s="21" t="s">
        <v>327</v>
      </c>
      <c r="B13804" s="21" t="s">
        <v>343</v>
      </c>
      <c r="C13804" s="21" t="s">
        <v>343</v>
      </c>
      <c r="D13804" s="21" t="s">
        <v>87</v>
      </c>
      <c r="E13804" s="21" t="s">
        <v>1255</v>
      </c>
      <c r="F13804" s="21" t="s">
        <v>203</v>
      </c>
      <c r="G13804" s="21">
        <v>1</v>
      </c>
      <c r="H13804" s="20">
        <v>1.6449798677792478</v>
      </c>
      <c r="I13804" s="20">
        <v>1.4124706555410549</v>
      </c>
      <c r="J13804" s="19" t="s">
        <v>1963</v>
      </c>
      <c r="K13804" s="18">
        <v>12</v>
      </c>
      <c r="L13804" s="18">
        <v>3</v>
      </c>
      <c r="M13804" s="18" t="str">
        <f>IF(tbl_data[[#This Row],[PACK COUNT]]&gt;1,"Multipack","Single")</f>
        <v>Single</v>
      </c>
    </row>
    <row r="13805" spans="1:13">
      <c r="A13805" s="21" t="s">
        <v>327</v>
      </c>
      <c r="B13805" s="21" t="s">
        <v>336</v>
      </c>
      <c r="C13805" s="21" t="s">
        <v>49</v>
      </c>
      <c r="D13805" s="21" t="s">
        <v>24</v>
      </c>
      <c r="E13805" s="21" t="s">
        <v>340</v>
      </c>
      <c r="F13805" s="21" t="s">
        <v>196</v>
      </c>
      <c r="G13805" s="21">
        <v>1</v>
      </c>
      <c r="H13805" s="20">
        <v>0.26604311059352165</v>
      </c>
      <c r="I13805" s="20">
        <v>0.59693301356464734</v>
      </c>
      <c r="J13805" s="19" t="s">
        <v>1963</v>
      </c>
      <c r="K13805" s="18">
        <v>12</v>
      </c>
      <c r="L13805" s="18">
        <v>0.5</v>
      </c>
      <c r="M13805" s="18" t="str">
        <f>IF(tbl_data[[#This Row],[PACK COUNT]]&gt;1,"Multipack","Single")</f>
        <v>Single</v>
      </c>
    </row>
    <row r="13806" spans="1:13">
      <c r="A13806" s="21" t="s">
        <v>327</v>
      </c>
      <c r="B13806" s="21" t="s">
        <v>336</v>
      </c>
      <c r="C13806" s="21" t="s">
        <v>339</v>
      </c>
      <c r="D13806" s="21" t="s">
        <v>24</v>
      </c>
      <c r="E13806" s="21" t="s">
        <v>338</v>
      </c>
      <c r="F13806" s="21" t="s">
        <v>191</v>
      </c>
      <c r="G13806" s="21">
        <v>1</v>
      </c>
      <c r="H13806" s="20">
        <v>6.6222590551109864E-2</v>
      </c>
      <c r="I13806" s="20">
        <v>0.16233470042654208</v>
      </c>
      <c r="J13806" s="19" t="s">
        <v>1963</v>
      </c>
      <c r="K13806" s="18">
        <v>12</v>
      </c>
      <c r="L13806" s="18">
        <v>0.5</v>
      </c>
      <c r="M13806" s="18" t="str">
        <f>IF(tbl_data[[#This Row],[PACK COUNT]]&gt;1,"Multipack","Single")</f>
        <v>Single</v>
      </c>
    </row>
    <row r="13807" spans="1:13">
      <c r="A13807" s="21" t="s">
        <v>327</v>
      </c>
      <c r="B13807" s="21" t="s">
        <v>336</v>
      </c>
      <c r="C13807" s="21" t="s">
        <v>24</v>
      </c>
      <c r="D13807" s="21" t="s">
        <v>24</v>
      </c>
      <c r="E13807" s="21" t="s">
        <v>337</v>
      </c>
      <c r="F13807" s="21" t="s">
        <v>191</v>
      </c>
      <c r="G13807" s="21">
        <v>1</v>
      </c>
      <c r="H13807" s="20">
        <v>0.11288394745770668</v>
      </c>
      <c r="I13807" s="20">
        <v>0.25506334432399108</v>
      </c>
      <c r="J13807" s="19" t="s">
        <v>1963</v>
      </c>
      <c r="K13807" s="18">
        <v>12</v>
      </c>
      <c r="L13807" s="18">
        <v>0.5</v>
      </c>
      <c r="M13807" s="18" t="str">
        <f>IF(tbl_data[[#This Row],[PACK COUNT]]&gt;1,"Multipack","Single")</f>
        <v>Single</v>
      </c>
    </row>
    <row r="13808" spans="1:13">
      <c r="A13808" s="21" t="s">
        <v>327</v>
      </c>
      <c r="B13808" s="21" t="s">
        <v>336</v>
      </c>
      <c r="C13808" s="21" t="s">
        <v>24</v>
      </c>
      <c r="D13808" s="21" t="s">
        <v>24</v>
      </c>
      <c r="E13808" s="21" t="s">
        <v>335</v>
      </c>
      <c r="F13808" s="21" t="s">
        <v>196</v>
      </c>
      <c r="G13808" s="21">
        <v>1</v>
      </c>
      <c r="H13808" s="20">
        <v>0.46760082396366792</v>
      </c>
      <c r="I13808" s="20">
        <v>1.1208550121257124</v>
      </c>
      <c r="J13808" s="19" t="s">
        <v>1963</v>
      </c>
      <c r="K13808" s="18">
        <v>12</v>
      </c>
      <c r="L13808" s="18">
        <v>0.5</v>
      </c>
      <c r="M13808" s="18" t="str">
        <f>IF(tbl_data[[#This Row],[PACK COUNT]]&gt;1,"Multipack","Single")</f>
        <v>Single</v>
      </c>
    </row>
    <row r="13809" spans="1:13">
      <c r="A13809" s="21" t="s">
        <v>327</v>
      </c>
      <c r="B13809" s="21" t="s">
        <v>329</v>
      </c>
      <c r="C13809" s="21" t="s">
        <v>82</v>
      </c>
      <c r="D13809" s="21" t="s">
        <v>71</v>
      </c>
      <c r="E13809" s="21" t="s">
        <v>334</v>
      </c>
      <c r="F13809" s="21" t="s">
        <v>191</v>
      </c>
      <c r="G13809" s="21">
        <v>1</v>
      </c>
      <c r="H13809" s="20">
        <v>0.71179095209507026</v>
      </c>
      <c r="I13809" s="20">
        <v>1.1511176027545496</v>
      </c>
      <c r="J13809" s="19" t="s">
        <v>1963</v>
      </c>
      <c r="K13809" s="18">
        <v>12</v>
      </c>
      <c r="L13809" s="18">
        <v>0.5</v>
      </c>
      <c r="M13809" s="18" t="str">
        <f>IF(tbl_data[[#This Row],[PACK COUNT]]&gt;1,"Multipack","Single")</f>
        <v>Single</v>
      </c>
    </row>
    <row r="13810" spans="1:13">
      <c r="A13810" s="21" t="s">
        <v>327</v>
      </c>
      <c r="B13810" s="21" t="s">
        <v>329</v>
      </c>
      <c r="C13810" s="21" t="s">
        <v>47</v>
      </c>
      <c r="D13810" s="21" t="s">
        <v>24</v>
      </c>
      <c r="E13810" s="21" t="s">
        <v>332</v>
      </c>
      <c r="F13810" s="21" t="s">
        <v>196</v>
      </c>
      <c r="G13810" s="21">
        <v>1</v>
      </c>
      <c r="H13810" s="20">
        <v>2.2562865076447576</v>
      </c>
      <c r="I13810" s="20">
        <v>3.2864015499440109</v>
      </c>
      <c r="J13810" s="19" t="s">
        <v>1963</v>
      </c>
      <c r="K13810" s="18">
        <v>12</v>
      </c>
      <c r="L13810" s="18">
        <v>0.5</v>
      </c>
      <c r="M13810" s="18" t="str">
        <f>IF(tbl_data[[#This Row],[PACK COUNT]]&gt;1,"Multipack","Single")</f>
        <v>Single</v>
      </c>
    </row>
    <row r="13811" spans="1:13">
      <c r="A13811" s="21" t="s">
        <v>327</v>
      </c>
      <c r="B13811" s="21" t="s">
        <v>329</v>
      </c>
      <c r="C13811" s="21" t="s">
        <v>47</v>
      </c>
      <c r="D13811" s="21" t="s">
        <v>24</v>
      </c>
      <c r="E13811" s="21" t="s">
        <v>331</v>
      </c>
      <c r="F13811" s="21" t="s">
        <v>196</v>
      </c>
      <c r="G13811" s="21">
        <v>1</v>
      </c>
      <c r="H13811" s="20">
        <v>2.8788766830191981</v>
      </c>
      <c r="I13811" s="20">
        <v>4.5669377202209569</v>
      </c>
      <c r="J13811" s="19" t="s">
        <v>1963</v>
      </c>
      <c r="K13811" s="18">
        <v>12</v>
      </c>
      <c r="L13811" s="18">
        <v>0.75</v>
      </c>
      <c r="M13811" s="18" t="str">
        <f>IF(tbl_data[[#This Row],[PACK COUNT]]&gt;1,"Multipack","Single")</f>
        <v>Single</v>
      </c>
    </row>
    <row r="13812" spans="1:13">
      <c r="A13812" s="21" t="s">
        <v>327</v>
      </c>
      <c r="B13812" s="21" t="s">
        <v>329</v>
      </c>
      <c r="C13812" s="21" t="s">
        <v>83</v>
      </c>
      <c r="D13812" s="21" t="s">
        <v>71</v>
      </c>
      <c r="E13812" s="21" t="s">
        <v>330</v>
      </c>
      <c r="F13812" s="21" t="s">
        <v>191</v>
      </c>
      <c r="G13812" s="21">
        <v>1</v>
      </c>
      <c r="H13812" s="20">
        <v>0.9660212591404419</v>
      </c>
      <c r="I13812" s="20">
        <v>1.4185556565517377</v>
      </c>
      <c r="J13812" s="19" t="s">
        <v>1963</v>
      </c>
      <c r="K13812" s="18">
        <v>12</v>
      </c>
      <c r="L13812" s="18">
        <v>0.5</v>
      </c>
      <c r="M13812" s="18" t="str">
        <f>IF(tbl_data[[#This Row],[PACK COUNT]]&gt;1,"Multipack","Single")</f>
        <v>Single</v>
      </c>
    </row>
    <row r="13813" spans="1:13">
      <c r="A13813" s="21" t="s">
        <v>327</v>
      </c>
      <c r="B13813" s="21" t="s">
        <v>329</v>
      </c>
      <c r="C13813" s="21" t="s">
        <v>83</v>
      </c>
      <c r="D13813" s="21" t="s">
        <v>24</v>
      </c>
      <c r="E13813" s="21" t="s">
        <v>328</v>
      </c>
      <c r="F13813" s="21" t="s">
        <v>196</v>
      </c>
      <c r="G13813" s="21">
        <v>1</v>
      </c>
      <c r="H13813" s="20">
        <v>4.9676075764646707E-2</v>
      </c>
      <c r="I13813" s="20">
        <v>8.8838233798907776E-2</v>
      </c>
      <c r="J13813" s="19" t="s">
        <v>1963</v>
      </c>
      <c r="K13813" s="18">
        <v>12</v>
      </c>
      <c r="L13813" s="18">
        <v>0.5</v>
      </c>
      <c r="M13813" s="18" t="str">
        <f>IF(tbl_data[[#This Row],[PACK COUNT]]&gt;1,"Multipack","Single")</f>
        <v>Single</v>
      </c>
    </row>
    <row r="13814" spans="1:13">
      <c r="A13814" s="21" t="s">
        <v>327</v>
      </c>
      <c r="B13814" s="21" t="s">
        <v>326</v>
      </c>
      <c r="C13814" s="21" t="s">
        <v>325</v>
      </c>
      <c r="D13814" s="21" t="s">
        <v>71</v>
      </c>
      <c r="E13814" s="21" t="s">
        <v>324</v>
      </c>
      <c r="F13814" s="21" t="s">
        <v>196</v>
      </c>
      <c r="G13814" s="21">
        <v>1</v>
      </c>
      <c r="H13814" s="20">
        <v>0.31364746140026017</v>
      </c>
      <c r="I13814" s="20">
        <v>0.50032707111466779</v>
      </c>
      <c r="J13814" s="19" t="s">
        <v>1963</v>
      </c>
      <c r="K13814" s="18">
        <v>12</v>
      </c>
      <c r="L13814" s="18">
        <v>0.5</v>
      </c>
      <c r="M13814" s="18" t="str">
        <f>IF(tbl_data[[#This Row],[PACK COUNT]]&gt;1,"Multipack","Single")</f>
        <v>Single</v>
      </c>
    </row>
    <row r="13815" spans="1:13">
      <c r="A13815" s="21" t="s">
        <v>313</v>
      </c>
      <c r="B13815" s="21" t="s">
        <v>319</v>
      </c>
      <c r="C13815" s="21" t="s">
        <v>73</v>
      </c>
      <c r="D13815" s="21" t="s">
        <v>87</v>
      </c>
      <c r="E13815" s="21" t="s">
        <v>323</v>
      </c>
      <c r="F13815" s="21" t="s">
        <v>203</v>
      </c>
      <c r="G13815" s="21">
        <v>1</v>
      </c>
      <c r="H13815" s="20">
        <v>0.34838854345211123</v>
      </c>
      <c r="I13815" s="20">
        <v>0.27153581228060519</v>
      </c>
      <c r="J13815" s="19" t="s">
        <v>1963</v>
      </c>
      <c r="K13815" s="18">
        <v>12</v>
      </c>
      <c r="L13815" s="18">
        <v>2</v>
      </c>
      <c r="M13815" s="18" t="str">
        <f>IF(tbl_data[[#This Row],[PACK COUNT]]&gt;1,"Multipack","Single")</f>
        <v>Single</v>
      </c>
    </row>
    <row r="13816" spans="1:13">
      <c r="A13816" s="21" t="s">
        <v>313</v>
      </c>
      <c r="B13816" s="21" t="s">
        <v>319</v>
      </c>
      <c r="C13816" s="21" t="s">
        <v>318</v>
      </c>
      <c r="D13816" s="21" t="s">
        <v>110</v>
      </c>
      <c r="E13816" s="21" t="s">
        <v>317</v>
      </c>
      <c r="F13816" s="21" t="s">
        <v>203</v>
      </c>
      <c r="G13816" s="21">
        <v>1</v>
      </c>
      <c r="H13816" s="20">
        <v>2.0919740216387668</v>
      </c>
      <c r="I13816" s="20">
        <v>2.1163655929206269</v>
      </c>
      <c r="J13816" s="19" t="s">
        <v>1963</v>
      </c>
      <c r="K13816" s="18">
        <v>12</v>
      </c>
      <c r="L13816" s="18">
        <v>2</v>
      </c>
      <c r="M13816" s="18" t="str">
        <f>IF(tbl_data[[#This Row],[PACK COUNT]]&gt;1,"Multipack","Single")</f>
        <v>Single</v>
      </c>
    </row>
    <row r="13817" spans="1:13">
      <c r="A13817" s="21" t="s">
        <v>313</v>
      </c>
      <c r="B13817" s="21" t="s">
        <v>313</v>
      </c>
      <c r="C13817" s="21" t="s">
        <v>316</v>
      </c>
      <c r="D13817" s="21" t="s">
        <v>87</v>
      </c>
      <c r="E13817" s="21" t="s">
        <v>315</v>
      </c>
      <c r="F13817" s="21" t="s">
        <v>191</v>
      </c>
      <c r="G13817" s="21">
        <v>1</v>
      </c>
      <c r="H13817" s="20">
        <v>0.2823920475251871</v>
      </c>
      <c r="I13817" s="20">
        <v>0.34645793692556193</v>
      </c>
      <c r="J13817" s="19" t="s">
        <v>1963</v>
      </c>
      <c r="K13817" s="18">
        <v>12</v>
      </c>
      <c r="L13817" s="18">
        <v>0.5</v>
      </c>
      <c r="M13817" s="18" t="str">
        <f>IF(tbl_data[[#This Row],[PACK COUNT]]&gt;1,"Multipack","Single")</f>
        <v>Single</v>
      </c>
    </row>
    <row r="13818" spans="1:13">
      <c r="A13818" s="21" t="s">
        <v>301</v>
      </c>
      <c r="B13818" s="21" t="s">
        <v>300</v>
      </c>
      <c r="C13818" s="21" t="s">
        <v>311</v>
      </c>
      <c r="D13818" s="21" t="s">
        <v>24</v>
      </c>
      <c r="E13818" s="21" t="s">
        <v>310</v>
      </c>
      <c r="F13818" s="21" t="s">
        <v>196</v>
      </c>
      <c r="G13818" s="21">
        <v>1</v>
      </c>
      <c r="H13818" s="20">
        <v>2.771232625965258E-2</v>
      </c>
      <c r="I13818" s="20">
        <v>0.10957478899246578</v>
      </c>
      <c r="J13818" s="19" t="s">
        <v>1963</v>
      </c>
      <c r="K13818" s="18">
        <v>12</v>
      </c>
      <c r="L13818" s="18">
        <v>0.5</v>
      </c>
      <c r="M13818" s="18" t="str">
        <f>IF(tbl_data[[#This Row],[PACK COUNT]]&gt;1,"Multipack","Single")</f>
        <v>Single</v>
      </c>
    </row>
    <row r="13819" spans="1:13">
      <c r="A13819" s="21" t="s">
        <v>301</v>
      </c>
      <c r="B13819" s="21" t="s">
        <v>300</v>
      </c>
      <c r="C13819" s="21" t="s">
        <v>309</v>
      </c>
      <c r="D13819" s="21" t="s">
        <v>24</v>
      </c>
      <c r="E13819" s="21" t="s">
        <v>308</v>
      </c>
      <c r="F13819" s="21" t="s">
        <v>196</v>
      </c>
      <c r="G13819" s="21">
        <v>1</v>
      </c>
      <c r="H13819" s="20">
        <v>2.0727283473727737E-2</v>
      </c>
      <c r="I13819" s="20">
        <v>8.1212664774443069E-2</v>
      </c>
      <c r="J13819" s="19" t="s">
        <v>1963</v>
      </c>
      <c r="K13819" s="18">
        <v>12</v>
      </c>
      <c r="L13819" s="18">
        <v>0.5</v>
      </c>
      <c r="M13819" s="18" t="str">
        <f>IF(tbl_data[[#This Row],[PACK COUNT]]&gt;1,"Multipack","Single")</f>
        <v>Single</v>
      </c>
    </row>
    <row r="13820" spans="1:13">
      <c r="A13820" s="21" t="s">
        <v>297</v>
      </c>
      <c r="B13820" s="21" t="s">
        <v>296</v>
      </c>
      <c r="C13820" s="21" t="s">
        <v>296</v>
      </c>
      <c r="D13820" s="21" t="s">
        <v>24</v>
      </c>
      <c r="E13820" s="21" t="s">
        <v>295</v>
      </c>
      <c r="F13820" s="21" t="s">
        <v>196</v>
      </c>
      <c r="G13820" s="21">
        <v>1</v>
      </c>
      <c r="H13820" s="20">
        <v>9.9315699896639076E-2</v>
      </c>
      <c r="I13820" s="20">
        <v>0.30555167514575815</v>
      </c>
      <c r="J13820" s="19" t="s">
        <v>1963</v>
      </c>
      <c r="K13820" s="18">
        <v>12</v>
      </c>
      <c r="L13820" s="18">
        <v>1</v>
      </c>
      <c r="M13820" s="18" t="str">
        <f>IF(tbl_data[[#This Row],[PACK COUNT]]&gt;1,"Multipack","Single")</f>
        <v>Single</v>
      </c>
    </row>
    <row r="13821" spans="1:13">
      <c r="A13821" s="21" t="s">
        <v>297</v>
      </c>
      <c r="B13821" s="21" t="s">
        <v>296</v>
      </c>
      <c r="C13821" s="21" t="s">
        <v>296</v>
      </c>
      <c r="D13821" s="21" t="s">
        <v>24</v>
      </c>
      <c r="E13821" s="21" t="s">
        <v>295</v>
      </c>
      <c r="F13821" s="21" t="s">
        <v>196</v>
      </c>
      <c r="G13821" s="21">
        <v>1</v>
      </c>
      <c r="H13821" s="20">
        <v>4.5363617389455643E-2</v>
      </c>
      <c r="I13821" s="20">
        <v>0.13833779139085894</v>
      </c>
      <c r="J13821" s="19" t="s">
        <v>1963</v>
      </c>
      <c r="K13821" s="18">
        <v>12</v>
      </c>
      <c r="L13821" s="18">
        <v>1</v>
      </c>
      <c r="M13821" s="18" t="str">
        <f>IF(tbl_data[[#This Row],[PACK COUNT]]&gt;1,"Multipack","Single")</f>
        <v>Single</v>
      </c>
    </row>
    <row r="13822" spans="1:13">
      <c r="A13822" s="21" t="s">
        <v>294</v>
      </c>
      <c r="B13822" s="21" t="s">
        <v>293</v>
      </c>
      <c r="C13822" s="21" t="s">
        <v>167</v>
      </c>
      <c r="D13822" s="21" t="s">
        <v>24</v>
      </c>
      <c r="E13822" s="21" t="s">
        <v>292</v>
      </c>
      <c r="F13822" s="21" t="s">
        <v>196</v>
      </c>
      <c r="G13822" s="21">
        <v>1</v>
      </c>
      <c r="H13822" s="20">
        <v>3.8655322898232161E-2</v>
      </c>
      <c r="I13822" s="20">
        <v>0.13313538987077869</v>
      </c>
      <c r="J13822" s="19" t="s">
        <v>1963</v>
      </c>
      <c r="K13822" s="18">
        <v>12</v>
      </c>
      <c r="L13822" s="18">
        <v>0.33</v>
      </c>
      <c r="M13822" s="18" t="str">
        <f>IF(tbl_data[[#This Row],[PACK COUNT]]&gt;1,"Multipack","Single")</f>
        <v>Single</v>
      </c>
    </row>
    <row r="13823" spans="1:13">
      <c r="A13823" s="21" t="s">
        <v>277</v>
      </c>
      <c r="B13823" s="21" t="s">
        <v>291</v>
      </c>
      <c r="C13823" s="21" t="s">
        <v>291</v>
      </c>
      <c r="D13823" s="21" t="s">
        <v>87</v>
      </c>
      <c r="E13823" s="21" t="s">
        <v>290</v>
      </c>
      <c r="F13823" s="21" t="s">
        <v>203</v>
      </c>
      <c r="G13823" s="21">
        <v>1</v>
      </c>
      <c r="H13823" s="20">
        <v>4.6829498503600258</v>
      </c>
      <c r="I13823" s="20">
        <v>4.9128762761705946</v>
      </c>
      <c r="J13823" s="19" t="s">
        <v>1963</v>
      </c>
      <c r="K13823" s="18">
        <v>12</v>
      </c>
      <c r="L13823" s="18">
        <v>2.5</v>
      </c>
      <c r="M13823" s="18" t="str">
        <f>IF(tbl_data[[#This Row],[PACK COUNT]]&gt;1,"Multipack","Single")</f>
        <v>Single</v>
      </c>
    </row>
    <row r="13824" spans="1:13">
      <c r="A13824" s="21" t="s">
        <v>277</v>
      </c>
      <c r="B13824" s="21" t="s">
        <v>286</v>
      </c>
      <c r="C13824" s="21" t="s">
        <v>285</v>
      </c>
      <c r="D13824" s="21" t="s">
        <v>24</v>
      </c>
      <c r="E13824" s="21" t="s">
        <v>288</v>
      </c>
      <c r="F13824" s="21" t="s">
        <v>196</v>
      </c>
      <c r="G13824" s="21">
        <v>1</v>
      </c>
      <c r="H13824" s="20">
        <v>0.24553045257058775</v>
      </c>
      <c r="I13824" s="20">
        <v>0.46816982028746462</v>
      </c>
      <c r="J13824" s="19" t="s">
        <v>1963</v>
      </c>
      <c r="K13824" s="18">
        <v>12</v>
      </c>
      <c r="L13824" s="18">
        <v>0.5</v>
      </c>
      <c r="M13824" s="18" t="str">
        <f>IF(tbl_data[[#This Row],[PACK COUNT]]&gt;1,"Multipack","Single")</f>
        <v>Single</v>
      </c>
    </row>
    <row r="13825" spans="1:13">
      <c r="A13825" s="21" t="s">
        <v>277</v>
      </c>
      <c r="B13825" s="21" t="s">
        <v>286</v>
      </c>
      <c r="C13825" s="21" t="s">
        <v>285</v>
      </c>
      <c r="D13825" s="21" t="s">
        <v>71</v>
      </c>
      <c r="E13825" s="21" t="s">
        <v>287</v>
      </c>
      <c r="F13825" s="21" t="s">
        <v>203</v>
      </c>
      <c r="G13825" s="21">
        <v>1</v>
      </c>
      <c r="H13825" s="20">
        <v>2.2023357495979492</v>
      </c>
      <c r="I13825" s="20">
        <v>2.860334848013232</v>
      </c>
      <c r="J13825" s="19" t="s">
        <v>1963</v>
      </c>
      <c r="K13825" s="18">
        <v>12</v>
      </c>
      <c r="L13825" s="18">
        <v>1.8</v>
      </c>
      <c r="M13825" s="18" t="str">
        <f>IF(tbl_data[[#This Row],[PACK COUNT]]&gt;1,"Multipack","Single")</f>
        <v>Single</v>
      </c>
    </row>
    <row r="13826" spans="1:13">
      <c r="A13826" s="21" t="s">
        <v>277</v>
      </c>
      <c r="B13826" s="21" t="s">
        <v>286</v>
      </c>
      <c r="C13826" s="21" t="s">
        <v>285</v>
      </c>
      <c r="D13826" s="21" t="s">
        <v>71</v>
      </c>
      <c r="E13826" s="21" t="s">
        <v>284</v>
      </c>
      <c r="F13826" s="21" t="s">
        <v>203</v>
      </c>
      <c r="G13826" s="21">
        <v>1</v>
      </c>
      <c r="H13826" s="20">
        <v>1.2852417920444157</v>
      </c>
      <c r="I13826" s="20">
        <v>1.9676027799261964</v>
      </c>
      <c r="J13826" s="19" t="s">
        <v>1963</v>
      </c>
      <c r="K13826" s="18">
        <v>12</v>
      </c>
      <c r="L13826" s="18">
        <v>1</v>
      </c>
      <c r="M13826" s="18" t="str">
        <f>IF(tbl_data[[#This Row],[PACK COUNT]]&gt;1,"Multipack","Single")</f>
        <v>Single</v>
      </c>
    </row>
    <row r="13827" spans="1:13">
      <c r="A13827" s="21" t="s">
        <v>277</v>
      </c>
      <c r="B13827" s="21" t="s">
        <v>1270</v>
      </c>
      <c r="C13827" s="21" t="s">
        <v>83</v>
      </c>
      <c r="D13827" s="21" t="s">
        <v>87</v>
      </c>
      <c r="E13827" s="21" t="s">
        <v>1301</v>
      </c>
      <c r="F13827" s="21" t="s">
        <v>203</v>
      </c>
      <c r="G13827" s="21">
        <v>1</v>
      </c>
      <c r="H13827" s="20">
        <v>0.50453831298481966</v>
      </c>
      <c r="I13827" s="20">
        <v>0.52329669006795398</v>
      </c>
      <c r="J13827" s="19" t="s">
        <v>1963</v>
      </c>
      <c r="K13827" s="18">
        <v>12</v>
      </c>
      <c r="L13827" s="18">
        <v>1</v>
      </c>
      <c r="M13827" s="18" t="str">
        <f>IF(tbl_data[[#This Row],[PACK COUNT]]&gt;1,"Multipack","Single")</f>
        <v>Single</v>
      </c>
    </row>
    <row r="13828" spans="1:13">
      <c r="A13828" s="21" t="s">
        <v>277</v>
      </c>
      <c r="B13828" s="21" t="s">
        <v>1270</v>
      </c>
      <c r="C13828" s="21" t="s">
        <v>83</v>
      </c>
      <c r="D13828" s="21" t="s">
        <v>87</v>
      </c>
      <c r="E13828" s="21" t="s">
        <v>1269</v>
      </c>
      <c r="F13828" s="21" t="s">
        <v>196</v>
      </c>
      <c r="G13828" s="21">
        <v>1</v>
      </c>
      <c r="H13828" s="20">
        <v>0.85619401572267784</v>
      </c>
      <c r="I13828" s="20">
        <v>1.0628221499238206</v>
      </c>
      <c r="J13828" s="19" t="s">
        <v>1963</v>
      </c>
      <c r="K13828" s="18">
        <v>12</v>
      </c>
      <c r="L13828" s="18">
        <v>0.5</v>
      </c>
      <c r="M13828" s="18" t="str">
        <f>IF(tbl_data[[#This Row],[PACK COUNT]]&gt;1,"Multipack","Single")</f>
        <v>Single</v>
      </c>
    </row>
    <row r="13829" spans="1:13">
      <c r="A13829" s="21" t="s">
        <v>277</v>
      </c>
      <c r="B13829" s="21" t="s">
        <v>1270</v>
      </c>
      <c r="C13829" s="21" t="s">
        <v>1300</v>
      </c>
      <c r="D13829" s="21" t="s">
        <v>87</v>
      </c>
      <c r="E13829" s="21" t="s">
        <v>1299</v>
      </c>
      <c r="F13829" s="21" t="s">
        <v>196</v>
      </c>
      <c r="G13829" s="21">
        <v>1</v>
      </c>
      <c r="H13829" s="20">
        <v>1.826477163719028</v>
      </c>
      <c r="I13829" s="20">
        <v>2.5198091635795454</v>
      </c>
      <c r="J13829" s="19" t="s">
        <v>1963</v>
      </c>
      <c r="K13829" s="18">
        <v>12</v>
      </c>
      <c r="L13829" s="18">
        <v>0.5</v>
      </c>
      <c r="M13829" s="18" t="str">
        <f>IF(tbl_data[[#This Row],[PACK COUNT]]&gt;1,"Multipack","Single")</f>
        <v>Single</v>
      </c>
    </row>
    <row r="13830" spans="1:13">
      <c r="A13830" s="21" t="s">
        <v>266</v>
      </c>
      <c r="B13830" s="21" t="s">
        <v>265</v>
      </c>
      <c r="C13830" s="21" t="s">
        <v>264</v>
      </c>
      <c r="D13830" s="21" t="s">
        <v>24</v>
      </c>
      <c r="E13830" s="21" t="s">
        <v>263</v>
      </c>
      <c r="F13830" s="21" t="s">
        <v>196</v>
      </c>
      <c r="G13830" s="21">
        <v>1</v>
      </c>
      <c r="H13830" s="20">
        <v>1.0316674929001663E-2</v>
      </c>
      <c r="I13830" s="20">
        <v>9.7685299131568329E-2</v>
      </c>
      <c r="J13830" s="19" t="s">
        <v>1963</v>
      </c>
      <c r="K13830" s="18">
        <v>12</v>
      </c>
      <c r="L13830" s="18">
        <v>0.25</v>
      </c>
      <c r="M13830" s="18" t="str">
        <f>IF(tbl_data[[#This Row],[PACK COUNT]]&gt;1,"Multipack","Single")</f>
        <v>Single</v>
      </c>
    </row>
    <row r="13831" spans="1:13">
      <c r="A13831" s="21" t="s">
        <v>253</v>
      </c>
      <c r="B13831" s="21" t="s">
        <v>253</v>
      </c>
      <c r="C13831" s="21" t="s">
        <v>259</v>
      </c>
      <c r="D13831" s="21" t="s">
        <v>24</v>
      </c>
      <c r="E13831" s="21" t="s">
        <v>258</v>
      </c>
      <c r="F13831" s="21" t="s">
        <v>196</v>
      </c>
      <c r="G13831" s="21">
        <v>1</v>
      </c>
      <c r="H13831" s="20">
        <v>0.24144151566766903</v>
      </c>
      <c r="I13831" s="20">
        <v>0.73825584211269524</v>
      </c>
      <c r="J13831" s="19" t="s">
        <v>1963</v>
      </c>
      <c r="K13831" s="18">
        <v>12</v>
      </c>
      <c r="L13831" s="18">
        <v>0.33</v>
      </c>
      <c r="M13831" s="18" t="str">
        <f>IF(tbl_data[[#This Row],[PACK COUNT]]&gt;1,"Multipack","Single")</f>
        <v>Single</v>
      </c>
    </row>
    <row r="13832" spans="1:13">
      <c r="A13832" s="21" t="s">
        <v>253</v>
      </c>
      <c r="B13832" s="21" t="s">
        <v>253</v>
      </c>
      <c r="C13832" s="21" t="s">
        <v>252</v>
      </c>
      <c r="D13832" s="21" t="s">
        <v>24</v>
      </c>
      <c r="E13832" s="21" t="s">
        <v>257</v>
      </c>
      <c r="F13832" s="21" t="s">
        <v>191</v>
      </c>
      <c r="G13832" s="21">
        <v>1</v>
      </c>
      <c r="H13832" s="20">
        <v>4.2441374189161865</v>
      </c>
      <c r="I13832" s="20">
        <v>7.5667183969389606</v>
      </c>
      <c r="J13832" s="19" t="s">
        <v>1963</v>
      </c>
      <c r="K13832" s="18">
        <v>12</v>
      </c>
      <c r="L13832" s="18">
        <v>0.5</v>
      </c>
      <c r="M13832" s="18" t="str">
        <f>IF(tbl_data[[#This Row],[PACK COUNT]]&gt;1,"Multipack","Single")</f>
        <v>Single</v>
      </c>
    </row>
    <row r="13833" spans="1:13">
      <c r="A13833" s="21" t="s">
        <v>253</v>
      </c>
      <c r="B13833" s="21" t="s">
        <v>253</v>
      </c>
      <c r="C13833" s="21" t="s">
        <v>252</v>
      </c>
      <c r="D13833" s="21" t="s">
        <v>24</v>
      </c>
      <c r="E13833" s="21" t="s">
        <v>255</v>
      </c>
      <c r="F13833" s="21" t="s">
        <v>196</v>
      </c>
      <c r="G13833" s="21">
        <v>1</v>
      </c>
      <c r="H13833" s="20">
        <v>0.18320994736656551</v>
      </c>
      <c r="I13833" s="20">
        <v>0.53107506512201419</v>
      </c>
      <c r="J13833" s="19" t="s">
        <v>1963</v>
      </c>
      <c r="K13833" s="18">
        <v>12</v>
      </c>
      <c r="L13833" s="18">
        <v>0.33</v>
      </c>
      <c r="M13833" s="18" t="str">
        <f>IF(tbl_data[[#This Row],[PACK COUNT]]&gt;1,"Multipack","Single")</f>
        <v>Single</v>
      </c>
    </row>
    <row r="13834" spans="1:13">
      <c r="A13834" s="21" t="s">
        <v>253</v>
      </c>
      <c r="B13834" s="21" t="s">
        <v>253</v>
      </c>
      <c r="C13834" s="21" t="s">
        <v>252</v>
      </c>
      <c r="D13834" s="21" t="s">
        <v>24</v>
      </c>
      <c r="E13834" s="21" t="s">
        <v>251</v>
      </c>
      <c r="F13834" s="21" t="s">
        <v>196</v>
      </c>
      <c r="G13834" s="21">
        <v>1</v>
      </c>
      <c r="H13834" s="20">
        <v>6.3780735384779703</v>
      </c>
      <c r="I13834" s="20">
        <v>12.5468633683309</v>
      </c>
      <c r="J13834" s="19" t="s">
        <v>1963</v>
      </c>
      <c r="K13834" s="18">
        <v>12</v>
      </c>
      <c r="L13834" s="18">
        <v>0.5</v>
      </c>
      <c r="M13834" s="18" t="str">
        <f>IF(tbl_data[[#This Row],[PACK COUNT]]&gt;1,"Multipack","Single")</f>
        <v>Single</v>
      </c>
    </row>
    <row r="13835" spans="1:13">
      <c r="A13835" s="21" t="s">
        <v>248</v>
      </c>
      <c r="B13835" s="21" t="s">
        <v>247</v>
      </c>
      <c r="C13835" s="21" t="s">
        <v>250</v>
      </c>
      <c r="D13835" s="21" t="s">
        <v>24</v>
      </c>
      <c r="E13835" s="21" t="s">
        <v>249</v>
      </c>
      <c r="F13835" s="21" t="s">
        <v>196</v>
      </c>
      <c r="G13835" s="21">
        <v>1</v>
      </c>
      <c r="H13835" s="20">
        <v>4.9125699553415874E-3</v>
      </c>
      <c r="I13835" s="20">
        <v>4.005503602572949E-2</v>
      </c>
      <c r="J13835" s="19" t="s">
        <v>1963</v>
      </c>
      <c r="K13835" s="18">
        <v>12</v>
      </c>
      <c r="L13835" s="18">
        <v>0.33</v>
      </c>
      <c r="M13835" s="18" t="str">
        <f>IF(tbl_data[[#This Row],[PACK COUNT]]&gt;1,"Multipack","Single")</f>
        <v>Single</v>
      </c>
    </row>
    <row r="13836" spans="1:13">
      <c r="A13836" s="21" t="s">
        <v>248</v>
      </c>
      <c r="B13836" s="21" t="s">
        <v>247</v>
      </c>
      <c r="C13836" s="21" t="s">
        <v>246</v>
      </c>
      <c r="D13836" s="21" t="s">
        <v>24</v>
      </c>
      <c r="E13836" s="21" t="s">
        <v>245</v>
      </c>
      <c r="F13836" s="21" t="s">
        <v>196</v>
      </c>
      <c r="G13836" s="21">
        <v>1</v>
      </c>
      <c r="H13836" s="20">
        <v>5.5721041703067024E-3</v>
      </c>
      <c r="I13836" s="20">
        <v>4.7776852015518637E-2</v>
      </c>
      <c r="J13836" s="19" t="s">
        <v>1963</v>
      </c>
      <c r="K13836" s="18">
        <v>12</v>
      </c>
      <c r="L13836" s="18">
        <v>0.33</v>
      </c>
      <c r="M13836" s="18" t="str">
        <f>IF(tbl_data[[#This Row],[PACK COUNT]]&gt;1,"Multipack","Single")</f>
        <v>Single</v>
      </c>
    </row>
    <row r="13837" spans="1:13">
      <c r="A13837" s="21" t="s">
        <v>242</v>
      </c>
      <c r="B13837" s="21" t="s">
        <v>241</v>
      </c>
      <c r="C13837" s="21" t="s">
        <v>244</v>
      </c>
      <c r="D13837" s="21" t="s">
        <v>24</v>
      </c>
      <c r="E13837" s="21" t="s">
        <v>243</v>
      </c>
      <c r="F13837" s="21" t="s">
        <v>196</v>
      </c>
      <c r="G13837" s="21">
        <v>1</v>
      </c>
      <c r="H13837" s="20">
        <v>2.2416724886917504E-2</v>
      </c>
      <c r="I13837" s="20">
        <v>0.12248689459601969</v>
      </c>
      <c r="J13837" s="19" t="s">
        <v>1963</v>
      </c>
      <c r="K13837" s="18">
        <v>12</v>
      </c>
      <c r="L13837" s="18">
        <v>0.5</v>
      </c>
      <c r="M13837" s="18" t="str">
        <f>IF(tbl_data[[#This Row],[PACK COUNT]]&gt;1,"Multipack","Single")</f>
        <v>Single</v>
      </c>
    </row>
    <row r="13838" spans="1:13">
      <c r="A13838" s="21" t="s">
        <v>235</v>
      </c>
      <c r="B13838" s="21" t="s">
        <v>238</v>
      </c>
      <c r="C13838" s="21" t="s">
        <v>237</v>
      </c>
      <c r="D13838" s="21" t="s">
        <v>24</v>
      </c>
      <c r="E13838" s="21" t="s">
        <v>236</v>
      </c>
      <c r="F13838" s="21" t="s">
        <v>196</v>
      </c>
      <c r="G13838" s="21">
        <v>1</v>
      </c>
      <c r="H13838" s="20">
        <v>6.9505011008064149E-3</v>
      </c>
      <c r="I13838" s="20">
        <v>3.8077450353003792E-2</v>
      </c>
      <c r="J13838" s="19" t="s">
        <v>1963</v>
      </c>
      <c r="K13838" s="18">
        <v>12</v>
      </c>
      <c r="L13838" s="18">
        <v>0.33</v>
      </c>
      <c r="M13838" s="18" t="str">
        <f>IF(tbl_data[[#This Row],[PACK COUNT]]&gt;1,"Multipack","Single")</f>
        <v>Single</v>
      </c>
    </row>
    <row r="13839" spans="1:13">
      <c r="A13839" s="21" t="s">
        <v>235</v>
      </c>
      <c r="B13839" s="21" t="s">
        <v>234</v>
      </c>
      <c r="C13839" s="21" t="s">
        <v>233</v>
      </c>
      <c r="D13839" s="21" t="s">
        <v>24</v>
      </c>
      <c r="E13839" s="21" t="s">
        <v>232</v>
      </c>
      <c r="F13839" s="21" t="s">
        <v>196</v>
      </c>
      <c r="G13839" s="21">
        <v>1</v>
      </c>
      <c r="H13839" s="20">
        <v>1.0538269383841196E-2</v>
      </c>
      <c r="I13839" s="20">
        <v>5.6451751312817745E-2</v>
      </c>
      <c r="J13839" s="19" t="s">
        <v>1963</v>
      </c>
      <c r="K13839" s="18">
        <v>12</v>
      </c>
      <c r="L13839" s="18">
        <v>0.33</v>
      </c>
      <c r="M13839" s="18" t="str">
        <f>IF(tbl_data[[#This Row],[PACK COUNT]]&gt;1,"Multipack","Single")</f>
        <v>Single</v>
      </c>
    </row>
    <row r="13840" spans="1:13">
      <c r="A13840" s="21" t="s">
        <v>231</v>
      </c>
      <c r="B13840" s="21" t="s">
        <v>230</v>
      </c>
      <c r="C13840" s="21" t="s">
        <v>229</v>
      </c>
      <c r="D13840" s="21" t="s">
        <v>24</v>
      </c>
      <c r="E13840" s="21" t="s">
        <v>228</v>
      </c>
      <c r="F13840" s="21" t="s">
        <v>196</v>
      </c>
      <c r="G13840" s="21">
        <v>1</v>
      </c>
      <c r="H13840" s="20">
        <v>6.1639287362711083E-3</v>
      </c>
      <c r="I13840" s="20">
        <v>3.6535111618709259E-2</v>
      </c>
      <c r="J13840" s="19" t="s">
        <v>1963</v>
      </c>
      <c r="K13840" s="18">
        <v>12</v>
      </c>
      <c r="L13840" s="18">
        <v>0.33</v>
      </c>
      <c r="M13840" s="18" t="str">
        <f>IF(tbl_data[[#This Row],[PACK COUNT]]&gt;1,"Multipack","Single")</f>
        <v>Single</v>
      </c>
    </row>
    <row r="13841" spans="1:13">
      <c r="A13841" s="21" t="s">
        <v>225</v>
      </c>
      <c r="B13841" s="21" t="s">
        <v>227</v>
      </c>
      <c r="C13841" s="21" t="s">
        <v>227</v>
      </c>
      <c r="D13841" s="21" t="s">
        <v>18</v>
      </c>
      <c r="E13841" s="21" t="s">
        <v>226</v>
      </c>
      <c r="F13841" s="21" t="s">
        <v>196</v>
      </c>
      <c r="G13841" s="21">
        <v>1</v>
      </c>
      <c r="H13841" s="20">
        <v>0.31872459056956637</v>
      </c>
      <c r="I13841" s="20">
        <v>0.7005469319744182</v>
      </c>
      <c r="J13841" s="19" t="s">
        <v>1963</v>
      </c>
      <c r="K13841" s="18">
        <v>12</v>
      </c>
      <c r="L13841" s="18">
        <v>0.5</v>
      </c>
      <c r="M13841" s="18" t="str">
        <f>IF(tbl_data[[#This Row],[PACK COUNT]]&gt;1,"Multipack","Single")</f>
        <v>Single</v>
      </c>
    </row>
    <row r="13842" spans="1:13">
      <c r="A13842" s="21" t="s">
        <v>218</v>
      </c>
      <c r="B13842" s="21" t="s">
        <v>221</v>
      </c>
      <c r="C13842" s="21" t="s">
        <v>220</v>
      </c>
      <c r="D13842" s="21" t="s">
        <v>24</v>
      </c>
      <c r="E13842" s="21" t="s">
        <v>219</v>
      </c>
      <c r="F13842" s="21" t="s">
        <v>196</v>
      </c>
      <c r="G13842" s="21">
        <v>1</v>
      </c>
      <c r="H13842" s="20">
        <v>9.1889506930691017E-3</v>
      </c>
      <c r="I13842" s="20">
        <v>4.326643197562613E-2</v>
      </c>
      <c r="J13842" s="19" t="s">
        <v>1963</v>
      </c>
      <c r="K13842" s="18">
        <v>12</v>
      </c>
      <c r="L13842" s="18">
        <v>0.33</v>
      </c>
      <c r="M13842" s="18" t="str">
        <f>IF(tbl_data[[#This Row],[PACK COUNT]]&gt;1,"Multipack","Single")</f>
        <v>Single</v>
      </c>
    </row>
    <row r="13843" spans="1:13">
      <c r="A13843" s="21" t="s">
        <v>218</v>
      </c>
      <c r="B13843" s="21" t="s">
        <v>217</v>
      </c>
      <c r="C13843" s="21" t="s">
        <v>216</v>
      </c>
      <c r="D13843" s="21" t="s">
        <v>24</v>
      </c>
      <c r="E13843" s="21" t="s">
        <v>215</v>
      </c>
      <c r="F13843" s="21" t="s">
        <v>196</v>
      </c>
      <c r="G13843" s="21">
        <v>1</v>
      </c>
      <c r="H13843" s="20">
        <v>4.363198504374962E-2</v>
      </c>
      <c r="I13843" s="20">
        <v>0.22085534299555673</v>
      </c>
      <c r="J13843" s="19" t="s">
        <v>1963</v>
      </c>
      <c r="K13843" s="18">
        <v>12</v>
      </c>
      <c r="L13843" s="18">
        <v>0.33</v>
      </c>
      <c r="M13843" s="18" t="str">
        <f>IF(tbl_data[[#This Row],[PACK COUNT]]&gt;1,"Multipack","Single")</f>
        <v>Single</v>
      </c>
    </row>
    <row r="13844" spans="1:13">
      <c r="A13844" s="21" t="s">
        <v>38</v>
      </c>
      <c r="B13844" s="21" t="s">
        <v>101</v>
      </c>
      <c r="C13844" s="21" t="s">
        <v>102</v>
      </c>
      <c r="D13844" s="21" t="s">
        <v>87</v>
      </c>
      <c r="E13844" s="21" t="s">
        <v>1183</v>
      </c>
      <c r="F13844" s="21" t="s">
        <v>203</v>
      </c>
      <c r="G13844" s="21">
        <v>1</v>
      </c>
      <c r="H13844" s="20">
        <v>1.329046943700203</v>
      </c>
      <c r="I13844" s="20">
        <v>1.2702088672686396</v>
      </c>
      <c r="J13844" s="19" t="s">
        <v>1964</v>
      </c>
      <c r="K13844" s="18">
        <v>1</v>
      </c>
      <c r="L13844" s="18">
        <v>1.5</v>
      </c>
      <c r="M13844" s="18" t="str">
        <f>IF(tbl_data[[#This Row],[PACK COUNT]]&gt;1,"Multipack","Single")</f>
        <v>Single</v>
      </c>
    </row>
    <row r="13845" spans="1:13">
      <c r="A13845" s="21" t="s">
        <v>38</v>
      </c>
      <c r="B13845" s="21" t="s">
        <v>63</v>
      </c>
      <c r="C13845" s="21" t="s">
        <v>64</v>
      </c>
      <c r="D13845" s="21" t="s">
        <v>87</v>
      </c>
      <c r="E13845" s="21" t="s">
        <v>1181</v>
      </c>
      <c r="F13845" s="21" t="s">
        <v>203</v>
      </c>
      <c r="G13845" s="21">
        <v>1</v>
      </c>
      <c r="H13845" s="20">
        <v>0.85012510481240766</v>
      </c>
      <c r="I13845" s="20">
        <v>0.79103841687976617</v>
      </c>
      <c r="J13845" s="19" t="s">
        <v>1964</v>
      </c>
      <c r="K13845" s="18">
        <v>1</v>
      </c>
      <c r="L13845" s="18">
        <v>1</v>
      </c>
      <c r="M13845" s="18" t="str">
        <f>IF(tbl_data[[#This Row],[PACK COUNT]]&gt;1,"Multipack","Single")</f>
        <v>Single</v>
      </c>
    </row>
    <row r="13846" spans="1:13">
      <c r="A13846" s="21" t="s">
        <v>38</v>
      </c>
      <c r="B13846" s="21" t="s">
        <v>63</v>
      </c>
      <c r="C13846" s="21" t="s">
        <v>64</v>
      </c>
      <c r="D13846" s="21" t="s">
        <v>87</v>
      </c>
      <c r="E13846" s="21" t="s">
        <v>1180</v>
      </c>
      <c r="F13846" s="21" t="s">
        <v>203</v>
      </c>
      <c r="G13846" s="21">
        <v>1</v>
      </c>
      <c r="H13846" s="20">
        <v>2.8320606513977347</v>
      </c>
      <c r="I13846" s="20">
        <v>2.4836815729575394</v>
      </c>
      <c r="J13846" s="19" t="s">
        <v>1964</v>
      </c>
      <c r="K13846" s="18">
        <v>1</v>
      </c>
      <c r="L13846" s="18">
        <v>2</v>
      </c>
      <c r="M13846" s="18" t="str">
        <f>IF(tbl_data[[#This Row],[PACK COUNT]]&gt;1,"Multipack","Single")</f>
        <v>Single</v>
      </c>
    </row>
    <row r="13847" spans="1:13">
      <c r="A13847" s="21" t="s">
        <v>38</v>
      </c>
      <c r="B13847" s="21" t="s">
        <v>53</v>
      </c>
      <c r="C13847" s="21" t="s">
        <v>54</v>
      </c>
      <c r="D13847" s="21" t="s">
        <v>24</v>
      </c>
      <c r="E13847" s="21" t="s">
        <v>1216</v>
      </c>
      <c r="F13847" s="21" t="s">
        <v>196</v>
      </c>
      <c r="G13847" s="21">
        <v>1</v>
      </c>
      <c r="H13847" s="20">
        <v>0.41966191172565276</v>
      </c>
      <c r="I13847" s="20">
        <v>0.53365077242162451</v>
      </c>
      <c r="J13847" s="19" t="s">
        <v>1964</v>
      </c>
      <c r="K13847" s="18">
        <v>1</v>
      </c>
      <c r="L13847" s="18">
        <v>0.5</v>
      </c>
      <c r="M13847" s="18" t="str">
        <f>IF(tbl_data[[#This Row],[PACK COUNT]]&gt;1,"Multipack","Single")</f>
        <v>Single</v>
      </c>
    </row>
    <row r="13848" spans="1:13">
      <c r="A13848" s="21" t="s">
        <v>38</v>
      </c>
      <c r="B13848" s="21" t="s">
        <v>53</v>
      </c>
      <c r="C13848" s="21" t="s">
        <v>82</v>
      </c>
      <c r="D13848" s="21" t="s">
        <v>71</v>
      </c>
      <c r="E13848" s="21" t="s">
        <v>1215</v>
      </c>
      <c r="F13848" s="21" t="s">
        <v>196</v>
      </c>
      <c r="G13848" s="21">
        <v>1</v>
      </c>
      <c r="H13848" s="20">
        <v>0.30745348317957311</v>
      </c>
      <c r="I13848" s="20">
        <v>0.44199273211265039</v>
      </c>
      <c r="J13848" s="19" t="s">
        <v>1964</v>
      </c>
      <c r="K13848" s="18">
        <v>1</v>
      </c>
      <c r="L13848" s="18">
        <v>0.5</v>
      </c>
      <c r="M13848" s="18" t="str">
        <f>IF(tbl_data[[#This Row],[PACK COUNT]]&gt;1,"Multipack","Single")</f>
        <v>Single</v>
      </c>
    </row>
    <row r="13849" spans="1:13">
      <c r="A13849" s="21" t="s">
        <v>38</v>
      </c>
      <c r="B13849" s="21" t="s">
        <v>53</v>
      </c>
      <c r="C13849" s="21" t="s">
        <v>55</v>
      </c>
      <c r="D13849" s="21" t="s">
        <v>24</v>
      </c>
      <c r="E13849" s="21" t="s">
        <v>1179</v>
      </c>
      <c r="F13849" s="21" t="s">
        <v>191</v>
      </c>
      <c r="G13849" s="21">
        <v>1</v>
      </c>
      <c r="H13849" s="20">
        <v>0.75845601541498997</v>
      </c>
      <c r="I13849" s="20">
        <v>1.0095902990125738</v>
      </c>
      <c r="J13849" s="19" t="s">
        <v>1964</v>
      </c>
      <c r="K13849" s="18">
        <v>1</v>
      </c>
      <c r="L13849" s="18">
        <v>0.5</v>
      </c>
      <c r="M13849" s="18" t="str">
        <f>IF(tbl_data[[#This Row],[PACK COUNT]]&gt;1,"Multipack","Single")</f>
        <v>Single</v>
      </c>
    </row>
    <row r="13850" spans="1:13">
      <c r="A13850" s="21" t="s">
        <v>38</v>
      </c>
      <c r="B13850" s="21" t="s">
        <v>53</v>
      </c>
      <c r="C13850" s="21" t="s">
        <v>81</v>
      </c>
      <c r="D13850" s="21" t="s">
        <v>71</v>
      </c>
      <c r="E13850" s="21" t="s">
        <v>1178</v>
      </c>
      <c r="F13850" s="21" t="s">
        <v>191</v>
      </c>
      <c r="G13850" s="21">
        <v>1</v>
      </c>
      <c r="H13850" s="20">
        <v>0.26735911614012736</v>
      </c>
      <c r="I13850" s="20">
        <v>0.35934140010702803</v>
      </c>
      <c r="J13850" s="19" t="s">
        <v>1964</v>
      </c>
      <c r="K13850" s="18">
        <v>1</v>
      </c>
      <c r="L13850" s="18">
        <v>0.5</v>
      </c>
      <c r="M13850" s="18" t="str">
        <f>IF(tbl_data[[#This Row],[PACK COUNT]]&gt;1,"Multipack","Single")</f>
        <v>Single</v>
      </c>
    </row>
    <row r="13851" spans="1:13">
      <c r="A13851" s="21" t="s">
        <v>38</v>
      </c>
      <c r="B13851" s="21" t="s">
        <v>48</v>
      </c>
      <c r="C13851" s="21" t="s">
        <v>49</v>
      </c>
      <c r="D13851" s="21" t="s">
        <v>24</v>
      </c>
      <c r="E13851" s="21" t="s">
        <v>1177</v>
      </c>
      <c r="F13851" s="21" t="s">
        <v>196</v>
      </c>
      <c r="G13851" s="21">
        <v>1</v>
      </c>
      <c r="H13851" s="20">
        <v>1.3915076689224337</v>
      </c>
      <c r="I13851" s="20">
        <v>2.4445495663723853</v>
      </c>
      <c r="J13851" s="19" t="s">
        <v>1964</v>
      </c>
      <c r="K13851" s="18">
        <v>1</v>
      </c>
      <c r="L13851" s="18">
        <v>0.5</v>
      </c>
      <c r="M13851" s="18" t="str">
        <f>IF(tbl_data[[#This Row],[PACK COUNT]]&gt;1,"Multipack","Single")</f>
        <v>Single</v>
      </c>
    </row>
    <row r="13852" spans="1:13">
      <c r="A13852" s="21" t="s">
        <v>38</v>
      </c>
      <c r="B13852" s="21" t="s">
        <v>48</v>
      </c>
      <c r="C13852" s="21" t="s">
        <v>48</v>
      </c>
      <c r="D13852" s="21" t="s">
        <v>71</v>
      </c>
      <c r="E13852" s="21" t="s">
        <v>1176</v>
      </c>
      <c r="F13852" s="21" t="s">
        <v>191</v>
      </c>
      <c r="G13852" s="21">
        <v>1</v>
      </c>
      <c r="H13852" s="20">
        <v>2.2499451432386506</v>
      </c>
      <c r="I13852" s="20">
        <v>3.5395946675391836</v>
      </c>
      <c r="J13852" s="19" t="s">
        <v>1964</v>
      </c>
      <c r="K13852" s="18">
        <v>1</v>
      </c>
      <c r="L13852" s="18">
        <v>0.5</v>
      </c>
      <c r="M13852" s="18" t="str">
        <f>IF(tbl_data[[#This Row],[PACK COUNT]]&gt;1,"Multipack","Single")</f>
        <v>Single</v>
      </c>
    </row>
    <row r="13853" spans="1:13">
      <c r="A13853" s="21" t="s">
        <v>38</v>
      </c>
      <c r="B13853" s="21" t="s">
        <v>48</v>
      </c>
      <c r="C13853" s="21" t="s">
        <v>48</v>
      </c>
      <c r="D13853" s="21" t="s">
        <v>71</v>
      </c>
      <c r="E13853" s="21" t="s">
        <v>1175</v>
      </c>
      <c r="F13853" s="21" t="s">
        <v>191</v>
      </c>
      <c r="G13853" s="21">
        <v>1</v>
      </c>
      <c r="H13853" s="20">
        <v>5.9494472424235179</v>
      </c>
      <c r="I13853" s="20">
        <v>8.5227881149807097</v>
      </c>
      <c r="J13853" s="19" t="s">
        <v>1964</v>
      </c>
      <c r="K13853" s="18">
        <v>1</v>
      </c>
      <c r="L13853" s="18">
        <v>1</v>
      </c>
      <c r="M13853" s="18" t="str">
        <f>IF(tbl_data[[#This Row],[PACK COUNT]]&gt;1,"Multipack","Single")</f>
        <v>Single</v>
      </c>
    </row>
    <row r="13854" spans="1:13">
      <c r="A13854" s="21" t="s">
        <v>38</v>
      </c>
      <c r="B13854" s="21" t="s">
        <v>48</v>
      </c>
      <c r="C13854" s="21" t="s">
        <v>48</v>
      </c>
      <c r="D13854" s="21" t="s">
        <v>71</v>
      </c>
      <c r="E13854" s="21" t="s">
        <v>1174</v>
      </c>
      <c r="F13854" s="21" t="s">
        <v>196</v>
      </c>
      <c r="G13854" s="21">
        <v>1</v>
      </c>
      <c r="H13854" s="20">
        <v>3.0326072862645201</v>
      </c>
      <c r="I13854" s="20">
        <v>4.8615940517349703</v>
      </c>
      <c r="J13854" s="19" t="s">
        <v>1964</v>
      </c>
      <c r="K13854" s="18">
        <v>1</v>
      </c>
      <c r="L13854" s="18">
        <v>0.5</v>
      </c>
      <c r="M13854" s="18" t="str">
        <f>IF(tbl_data[[#This Row],[PACK COUNT]]&gt;1,"Multipack","Single")</f>
        <v>Single</v>
      </c>
    </row>
    <row r="13855" spans="1:13">
      <c r="A13855" s="21" t="s">
        <v>38</v>
      </c>
      <c r="B13855" s="21" t="s">
        <v>48</v>
      </c>
      <c r="C13855" s="21" t="s">
        <v>48</v>
      </c>
      <c r="D13855" s="21" t="s">
        <v>24</v>
      </c>
      <c r="E13855" s="21" t="s">
        <v>1173</v>
      </c>
      <c r="F13855" s="21" t="s">
        <v>203</v>
      </c>
      <c r="G13855" s="21">
        <v>1</v>
      </c>
      <c r="H13855" s="20">
        <v>0.78779630579005944</v>
      </c>
      <c r="I13855" s="20">
        <v>0.78733447589974292</v>
      </c>
      <c r="J13855" s="19" t="s">
        <v>1964</v>
      </c>
      <c r="K13855" s="18">
        <v>1</v>
      </c>
      <c r="L13855" s="18">
        <v>1.5</v>
      </c>
      <c r="M13855" s="18" t="str">
        <f>IF(tbl_data[[#This Row],[PACK COUNT]]&gt;1,"Multipack","Single")</f>
        <v>Single</v>
      </c>
    </row>
    <row r="13856" spans="1:13">
      <c r="A13856" s="21" t="s">
        <v>38</v>
      </c>
      <c r="B13856" s="21" t="s">
        <v>48</v>
      </c>
      <c r="C13856" s="21" t="s">
        <v>80</v>
      </c>
      <c r="D13856" s="21" t="s">
        <v>71</v>
      </c>
      <c r="E13856" s="21" t="s">
        <v>1298</v>
      </c>
      <c r="F13856" s="21" t="s">
        <v>196</v>
      </c>
      <c r="G13856" s="21">
        <v>1</v>
      </c>
      <c r="H13856" s="20">
        <v>6.917703688265249E-2</v>
      </c>
      <c r="I13856" s="20">
        <v>0.10825881963659757</v>
      </c>
      <c r="J13856" s="19" t="s">
        <v>1964</v>
      </c>
      <c r="K13856" s="18">
        <v>1</v>
      </c>
      <c r="L13856" s="18">
        <v>0.5</v>
      </c>
      <c r="M13856" s="18" t="str">
        <f>IF(tbl_data[[#This Row],[PACK COUNT]]&gt;1,"Multipack","Single")</f>
        <v>Single</v>
      </c>
    </row>
    <row r="13857" spans="1:13">
      <c r="A13857" s="21" t="s">
        <v>38</v>
      </c>
      <c r="B13857" s="21" t="s">
        <v>100</v>
      </c>
      <c r="C13857" s="21" t="s">
        <v>83</v>
      </c>
      <c r="D13857" s="21" t="s">
        <v>87</v>
      </c>
      <c r="E13857" s="21" t="s">
        <v>1214</v>
      </c>
      <c r="F13857" s="21" t="s">
        <v>196</v>
      </c>
      <c r="G13857" s="21">
        <v>1</v>
      </c>
      <c r="H13857" s="20">
        <v>0.34339492856702558</v>
      </c>
      <c r="I13857" s="20">
        <v>0.45783347566515398</v>
      </c>
      <c r="J13857" s="19" t="s">
        <v>1964</v>
      </c>
      <c r="K13857" s="18">
        <v>1</v>
      </c>
      <c r="L13857" s="18">
        <v>0.5</v>
      </c>
      <c r="M13857" s="18" t="str">
        <f>IF(tbl_data[[#This Row],[PACK COUNT]]&gt;1,"Multipack","Single")</f>
        <v>Single</v>
      </c>
    </row>
    <row r="13858" spans="1:13">
      <c r="A13858" s="21" t="s">
        <v>38</v>
      </c>
      <c r="B13858" s="21" t="s">
        <v>100</v>
      </c>
      <c r="C13858" s="21" t="s">
        <v>83</v>
      </c>
      <c r="D13858" s="21" t="s">
        <v>87</v>
      </c>
      <c r="E13858" s="21" t="s">
        <v>1171</v>
      </c>
      <c r="F13858" s="21" t="s">
        <v>203</v>
      </c>
      <c r="G13858" s="21">
        <v>1</v>
      </c>
      <c r="H13858" s="20">
        <v>3.2120803876022772</v>
      </c>
      <c r="I13858" s="20">
        <v>3.0606290559564915</v>
      </c>
      <c r="J13858" s="19" t="s">
        <v>1964</v>
      </c>
      <c r="K13858" s="18">
        <v>1</v>
      </c>
      <c r="L13858" s="18">
        <v>1.5</v>
      </c>
      <c r="M13858" s="18" t="str">
        <f>IF(tbl_data[[#This Row],[PACK COUNT]]&gt;1,"Multipack","Single")</f>
        <v>Single</v>
      </c>
    </row>
    <row r="13859" spans="1:13">
      <c r="A13859" s="21" t="s">
        <v>38</v>
      </c>
      <c r="B13859" s="21" t="s">
        <v>108</v>
      </c>
      <c r="C13859" s="21" t="s">
        <v>83</v>
      </c>
      <c r="D13859" s="21" t="s">
        <v>87</v>
      </c>
      <c r="E13859" s="21" t="s">
        <v>1297</v>
      </c>
      <c r="F13859" s="21" t="s">
        <v>196</v>
      </c>
      <c r="G13859" s="21">
        <v>1</v>
      </c>
      <c r="H13859" s="20">
        <v>7.041864402808763E-3</v>
      </c>
      <c r="I13859" s="20">
        <v>1.0754471098829411E-2</v>
      </c>
      <c r="J13859" s="19" t="s">
        <v>1964</v>
      </c>
      <c r="K13859" s="18">
        <v>1</v>
      </c>
      <c r="L13859" s="18">
        <v>0.5</v>
      </c>
      <c r="M13859" s="18" t="str">
        <f>IF(tbl_data[[#This Row],[PACK COUNT]]&gt;1,"Multipack","Single")</f>
        <v>Single</v>
      </c>
    </row>
    <row r="13860" spans="1:13">
      <c r="A13860" s="21" t="s">
        <v>38</v>
      </c>
      <c r="B13860" s="21" t="s">
        <v>108</v>
      </c>
      <c r="C13860" s="21" t="s">
        <v>83</v>
      </c>
      <c r="D13860" s="21" t="s">
        <v>87</v>
      </c>
      <c r="E13860" s="21" t="s">
        <v>1170</v>
      </c>
      <c r="F13860" s="21" t="s">
        <v>191</v>
      </c>
      <c r="G13860" s="21">
        <v>1</v>
      </c>
      <c r="H13860" s="20">
        <v>2.5570322340308101E-2</v>
      </c>
      <c r="I13860" s="20">
        <v>3.9827555452500454E-2</v>
      </c>
      <c r="J13860" s="19" t="s">
        <v>1964</v>
      </c>
      <c r="K13860" s="18">
        <v>1</v>
      </c>
      <c r="L13860" s="18">
        <v>0.5</v>
      </c>
      <c r="M13860" s="18" t="str">
        <f>IF(tbl_data[[#This Row],[PACK COUNT]]&gt;1,"Multipack","Single")</f>
        <v>Single</v>
      </c>
    </row>
    <row r="13861" spans="1:13">
      <c r="A13861" s="21" t="s">
        <v>38</v>
      </c>
      <c r="B13861" s="21" t="s">
        <v>60</v>
      </c>
      <c r="C13861" s="21" t="s">
        <v>62</v>
      </c>
      <c r="D13861" s="21" t="s">
        <v>24</v>
      </c>
      <c r="E13861" s="21" t="s">
        <v>1169</v>
      </c>
      <c r="F13861" s="21" t="s">
        <v>196</v>
      </c>
      <c r="G13861" s="21">
        <v>1</v>
      </c>
      <c r="H13861" s="20">
        <v>0.17604310672083984</v>
      </c>
      <c r="I13861" s="20">
        <v>0.29770199965911104</v>
      </c>
      <c r="J13861" s="19" t="s">
        <v>1964</v>
      </c>
      <c r="K13861" s="18">
        <v>1</v>
      </c>
      <c r="L13861" s="18">
        <v>0.56799999999999995</v>
      </c>
      <c r="M13861" s="18" t="str">
        <f>IF(tbl_data[[#This Row],[PACK COUNT]]&gt;1,"Multipack","Single")</f>
        <v>Single</v>
      </c>
    </row>
    <row r="13862" spans="1:13">
      <c r="A13862" s="21" t="s">
        <v>38</v>
      </c>
      <c r="B13862" s="21" t="s">
        <v>60</v>
      </c>
      <c r="C13862" s="21" t="s">
        <v>61</v>
      </c>
      <c r="D13862" s="21" t="s">
        <v>24</v>
      </c>
      <c r="E13862" s="21" t="s">
        <v>1168</v>
      </c>
      <c r="F13862" s="21" t="s">
        <v>196</v>
      </c>
      <c r="G13862" s="21">
        <v>1</v>
      </c>
      <c r="H13862" s="20">
        <v>0.43683013663069237</v>
      </c>
      <c r="I13862" s="20">
        <v>0.82944844719601718</v>
      </c>
      <c r="J13862" s="19" t="s">
        <v>1964</v>
      </c>
      <c r="K13862" s="18">
        <v>1</v>
      </c>
      <c r="L13862" s="18">
        <v>0.56799999999999995</v>
      </c>
      <c r="M13862" s="18" t="str">
        <f>IF(tbl_data[[#This Row],[PACK COUNT]]&gt;1,"Multipack","Single")</f>
        <v>Single</v>
      </c>
    </row>
    <row r="13863" spans="1:13">
      <c r="A13863" s="21" t="s">
        <v>38</v>
      </c>
      <c r="B13863" s="21" t="s">
        <v>84</v>
      </c>
      <c r="C13863" s="21" t="s">
        <v>96</v>
      </c>
      <c r="D13863" s="21" t="s">
        <v>87</v>
      </c>
      <c r="E13863" s="21" t="s">
        <v>1339</v>
      </c>
      <c r="F13863" s="21" t="s">
        <v>203</v>
      </c>
      <c r="G13863" s="21">
        <v>1</v>
      </c>
      <c r="H13863" s="20">
        <v>0.16796839851149065</v>
      </c>
      <c r="I13863" s="20">
        <v>0.1469519796048904</v>
      </c>
      <c r="J13863" s="19" t="s">
        <v>1964</v>
      </c>
      <c r="K13863" s="18">
        <v>1</v>
      </c>
      <c r="L13863" s="18">
        <v>2</v>
      </c>
      <c r="M13863" s="18" t="str">
        <f>IF(tbl_data[[#This Row],[PACK COUNT]]&gt;1,"Multipack","Single")</f>
        <v>Single</v>
      </c>
    </row>
    <row r="13864" spans="1:13">
      <c r="A13864" s="21" t="s">
        <v>38</v>
      </c>
      <c r="B13864" s="21" t="s">
        <v>84</v>
      </c>
      <c r="C13864" s="21" t="s">
        <v>85</v>
      </c>
      <c r="D13864" s="21" t="s">
        <v>71</v>
      </c>
      <c r="E13864" s="21" t="s">
        <v>1338</v>
      </c>
      <c r="F13864" s="21" t="s">
        <v>203</v>
      </c>
      <c r="G13864" s="21">
        <v>1</v>
      </c>
      <c r="H13864" s="20">
        <v>0.13984297916165397</v>
      </c>
      <c r="I13864" s="20">
        <v>0.16454170599964513</v>
      </c>
      <c r="J13864" s="19" t="s">
        <v>1964</v>
      </c>
      <c r="K13864" s="18">
        <v>1</v>
      </c>
      <c r="L13864" s="18">
        <v>1</v>
      </c>
      <c r="M13864" s="18" t="str">
        <f>IF(tbl_data[[#This Row],[PACK COUNT]]&gt;1,"Multipack","Single")</f>
        <v>Single</v>
      </c>
    </row>
    <row r="13865" spans="1:13">
      <c r="A13865" s="21" t="s">
        <v>38</v>
      </c>
      <c r="B13865" s="21" t="s">
        <v>84</v>
      </c>
      <c r="C13865" s="21" t="s">
        <v>99</v>
      </c>
      <c r="D13865" s="21" t="s">
        <v>87</v>
      </c>
      <c r="E13865" s="21" t="s">
        <v>1337</v>
      </c>
      <c r="F13865" s="21" t="s">
        <v>203</v>
      </c>
      <c r="G13865" s="21">
        <v>1</v>
      </c>
      <c r="H13865" s="20">
        <v>0.12539701051411081</v>
      </c>
      <c r="I13865" s="20">
        <v>0.13703566682783422</v>
      </c>
      <c r="J13865" s="19" t="s">
        <v>1964</v>
      </c>
      <c r="K13865" s="18">
        <v>1</v>
      </c>
      <c r="L13865" s="18">
        <v>1.5</v>
      </c>
      <c r="M13865" s="18" t="str">
        <f>IF(tbl_data[[#This Row],[PACK COUNT]]&gt;1,"Multipack","Single")</f>
        <v>Single</v>
      </c>
    </row>
    <row r="13866" spans="1:13">
      <c r="A13866" s="21" t="s">
        <v>38</v>
      </c>
      <c r="B13866" s="21" t="s">
        <v>84</v>
      </c>
      <c r="C13866" s="21" t="s">
        <v>99</v>
      </c>
      <c r="D13866" s="21" t="s">
        <v>87</v>
      </c>
      <c r="E13866" s="21" t="s">
        <v>1336</v>
      </c>
      <c r="F13866" s="21" t="s">
        <v>203</v>
      </c>
      <c r="G13866" s="21">
        <v>1</v>
      </c>
      <c r="H13866" s="20">
        <v>0.2787158380689046</v>
      </c>
      <c r="I13866" s="20">
        <v>0.30023633807760508</v>
      </c>
      <c r="J13866" s="19" t="s">
        <v>1964</v>
      </c>
      <c r="K13866" s="18">
        <v>1</v>
      </c>
      <c r="L13866" s="18">
        <v>2</v>
      </c>
      <c r="M13866" s="18" t="str">
        <f>IF(tbl_data[[#This Row],[PACK COUNT]]&gt;1,"Multipack","Single")</f>
        <v>Single</v>
      </c>
    </row>
    <row r="13867" spans="1:13">
      <c r="A13867" s="21" t="s">
        <v>38</v>
      </c>
      <c r="B13867" s="21" t="s">
        <v>21</v>
      </c>
      <c r="C13867" s="21" t="s">
        <v>25</v>
      </c>
      <c r="D13867" s="21" t="s">
        <v>24</v>
      </c>
      <c r="E13867" s="21" t="s">
        <v>1163</v>
      </c>
      <c r="F13867" s="21" t="s">
        <v>196</v>
      </c>
      <c r="G13867" s="21">
        <v>1</v>
      </c>
      <c r="H13867" s="20">
        <v>6.8238047276819547</v>
      </c>
      <c r="I13867" s="20">
        <v>13.495161749882449</v>
      </c>
      <c r="J13867" s="19" t="s">
        <v>1964</v>
      </c>
      <c r="K13867" s="18">
        <v>1</v>
      </c>
      <c r="L13867" s="18">
        <v>0.5</v>
      </c>
      <c r="M13867" s="18" t="str">
        <f>IF(tbl_data[[#This Row],[PACK COUNT]]&gt;1,"Multipack","Single")</f>
        <v>Single</v>
      </c>
    </row>
    <row r="13868" spans="1:13">
      <c r="A13868" s="21" t="s">
        <v>38</v>
      </c>
      <c r="B13868" s="21" t="s">
        <v>21</v>
      </c>
      <c r="C13868" s="21" t="s">
        <v>26</v>
      </c>
      <c r="D13868" s="21" t="s">
        <v>24</v>
      </c>
      <c r="E13868" s="21" t="s">
        <v>1161</v>
      </c>
      <c r="F13868" s="21" t="s">
        <v>191</v>
      </c>
      <c r="G13868" s="21">
        <v>1</v>
      </c>
      <c r="H13868" s="20">
        <v>12.045264811845211</v>
      </c>
      <c r="I13868" s="20">
        <v>19.59435639156515</v>
      </c>
      <c r="J13868" s="19" t="s">
        <v>1964</v>
      </c>
      <c r="K13868" s="18">
        <v>1</v>
      </c>
      <c r="L13868" s="18">
        <v>0.5</v>
      </c>
      <c r="M13868" s="18" t="str">
        <f>IF(tbl_data[[#This Row],[PACK COUNT]]&gt;1,"Multipack","Single")</f>
        <v>Single</v>
      </c>
    </row>
    <row r="13869" spans="1:13">
      <c r="A13869" s="21" t="s">
        <v>38</v>
      </c>
      <c r="B13869" s="21" t="s">
        <v>21</v>
      </c>
      <c r="C13869" s="21" t="s">
        <v>26</v>
      </c>
      <c r="D13869" s="21" t="s">
        <v>24</v>
      </c>
      <c r="E13869" s="21" t="s">
        <v>1160</v>
      </c>
      <c r="F13869" s="21" t="s">
        <v>196</v>
      </c>
      <c r="G13869" s="21">
        <v>1</v>
      </c>
      <c r="H13869" s="20">
        <v>28.794681525270395</v>
      </c>
      <c r="I13869" s="20">
        <v>46.481133274033837</v>
      </c>
      <c r="J13869" s="19" t="s">
        <v>1964</v>
      </c>
      <c r="K13869" s="18">
        <v>1</v>
      </c>
      <c r="L13869" s="18">
        <v>0.5</v>
      </c>
      <c r="M13869" s="18" t="str">
        <f>IF(tbl_data[[#This Row],[PACK COUNT]]&gt;1,"Multipack","Single")</f>
        <v>Single</v>
      </c>
    </row>
    <row r="13870" spans="1:13">
      <c r="A13870" s="21" t="s">
        <v>38</v>
      </c>
      <c r="B13870" s="21" t="s">
        <v>21</v>
      </c>
      <c r="C13870" s="21" t="s">
        <v>73</v>
      </c>
      <c r="D13870" s="21" t="s">
        <v>71</v>
      </c>
      <c r="E13870" s="21" t="s">
        <v>1159</v>
      </c>
      <c r="F13870" s="21" t="s">
        <v>191</v>
      </c>
      <c r="G13870" s="21">
        <v>1</v>
      </c>
      <c r="H13870" s="20">
        <v>140.20085327686331</v>
      </c>
      <c r="I13870" s="20">
        <v>171.28325878600083</v>
      </c>
      <c r="J13870" s="19" t="s">
        <v>1964</v>
      </c>
      <c r="K13870" s="18">
        <v>1</v>
      </c>
      <c r="L13870" s="18">
        <v>0.56799999999999995</v>
      </c>
      <c r="M13870" s="18" t="str">
        <f>IF(tbl_data[[#This Row],[PACK COUNT]]&gt;1,"Multipack","Single")</f>
        <v>Single</v>
      </c>
    </row>
    <row r="13871" spans="1:13">
      <c r="A13871" s="21" t="s">
        <v>38</v>
      </c>
      <c r="B13871" s="21" t="s">
        <v>21</v>
      </c>
      <c r="C13871" s="21" t="s">
        <v>73</v>
      </c>
      <c r="D13871" s="21" t="s">
        <v>71</v>
      </c>
      <c r="E13871" s="21" t="s">
        <v>1156</v>
      </c>
      <c r="F13871" s="21" t="s">
        <v>191</v>
      </c>
      <c r="G13871" s="21">
        <v>1</v>
      </c>
      <c r="H13871" s="20">
        <v>66.367434508140605</v>
      </c>
      <c r="I13871" s="20">
        <v>96.713590836102341</v>
      </c>
      <c r="J13871" s="19" t="s">
        <v>1964</v>
      </c>
      <c r="K13871" s="18">
        <v>1</v>
      </c>
      <c r="L13871" s="18">
        <v>0.5</v>
      </c>
      <c r="M13871" s="18" t="str">
        <f>IF(tbl_data[[#This Row],[PACK COUNT]]&gt;1,"Multipack","Single")</f>
        <v>Single</v>
      </c>
    </row>
    <row r="13872" spans="1:13">
      <c r="A13872" s="21" t="s">
        <v>38</v>
      </c>
      <c r="B13872" s="21" t="s">
        <v>21</v>
      </c>
      <c r="C13872" s="21" t="s">
        <v>73</v>
      </c>
      <c r="D13872" s="21" t="s">
        <v>71</v>
      </c>
      <c r="E13872" s="21" t="s">
        <v>1155</v>
      </c>
      <c r="F13872" s="21" t="s">
        <v>191</v>
      </c>
      <c r="G13872" s="21">
        <v>24</v>
      </c>
      <c r="H13872" s="20">
        <v>3.1556497488204306E-2</v>
      </c>
      <c r="I13872" s="20">
        <v>1.7760032409775257E-2</v>
      </c>
      <c r="J13872" s="19" t="s">
        <v>1964</v>
      </c>
      <c r="K13872" s="18">
        <v>1</v>
      </c>
      <c r="L13872" s="18">
        <v>0.5</v>
      </c>
      <c r="M13872" s="18" t="str">
        <f>IF(tbl_data[[#This Row],[PACK COUNT]]&gt;1,"Multipack","Single")</f>
        <v>Multipack</v>
      </c>
    </row>
    <row r="13873" spans="1:13">
      <c r="A13873" s="21" t="s">
        <v>38</v>
      </c>
      <c r="B13873" s="21" t="s">
        <v>21</v>
      </c>
      <c r="C13873" s="21" t="s">
        <v>73</v>
      </c>
      <c r="D13873" s="21" t="s">
        <v>71</v>
      </c>
      <c r="E13873" s="21" t="s">
        <v>1154</v>
      </c>
      <c r="F13873" s="21" t="s">
        <v>196</v>
      </c>
      <c r="G13873" s="21">
        <v>1</v>
      </c>
      <c r="H13873" s="20">
        <v>113.76596171615641</v>
      </c>
      <c r="I13873" s="20">
        <v>145.71630898946728</v>
      </c>
      <c r="J13873" s="19" t="s">
        <v>1964</v>
      </c>
      <c r="K13873" s="18">
        <v>1</v>
      </c>
      <c r="L13873" s="18">
        <v>0.5</v>
      </c>
      <c r="M13873" s="18" t="str">
        <f>IF(tbl_data[[#This Row],[PACK COUNT]]&gt;1,"Multipack","Single")</f>
        <v>Single</v>
      </c>
    </row>
    <row r="13874" spans="1:13">
      <c r="A13874" s="21" t="s">
        <v>38</v>
      </c>
      <c r="B13874" s="21" t="s">
        <v>21</v>
      </c>
      <c r="C13874" s="21" t="s">
        <v>73</v>
      </c>
      <c r="D13874" s="21" t="s">
        <v>71</v>
      </c>
      <c r="E13874" s="21" t="s">
        <v>1152</v>
      </c>
      <c r="F13874" s="21" t="s">
        <v>196</v>
      </c>
      <c r="G13874" s="21">
        <v>4</v>
      </c>
      <c r="H13874" s="20">
        <v>19.814033563903301</v>
      </c>
      <c r="I13874" s="20">
        <v>26.30672696212422</v>
      </c>
      <c r="J13874" s="19" t="s">
        <v>1964</v>
      </c>
      <c r="K13874" s="18">
        <v>1</v>
      </c>
      <c r="L13874" s="18">
        <v>0.5</v>
      </c>
      <c r="M13874" s="18" t="str">
        <f>IF(tbl_data[[#This Row],[PACK COUNT]]&gt;1,"Multipack","Single")</f>
        <v>Multipack</v>
      </c>
    </row>
    <row r="13875" spans="1:13">
      <c r="A13875" s="21" t="s">
        <v>38</v>
      </c>
      <c r="B13875" s="21" t="s">
        <v>21</v>
      </c>
      <c r="C13875" s="21" t="s">
        <v>27</v>
      </c>
      <c r="D13875" s="21" t="s">
        <v>24</v>
      </c>
      <c r="E13875" s="21" t="s">
        <v>1150</v>
      </c>
      <c r="F13875" s="21" t="s">
        <v>191</v>
      </c>
      <c r="G13875" s="21">
        <v>1</v>
      </c>
      <c r="H13875" s="20">
        <v>25.068755123248884</v>
      </c>
      <c r="I13875" s="20">
        <v>43.751379974902946</v>
      </c>
      <c r="J13875" s="19" t="s">
        <v>1964</v>
      </c>
      <c r="K13875" s="18">
        <v>1</v>
      </c>
      <c r="L13875" s="18">
        <v>0.5</v>
      </c>
      <c r="M13875" s="18" t="str">
        <f>IF(tbl_data[[#This Row],[PACK COUNT]]&gt;1,"Multipack","Single")</f>
        <v>Single</v>
      </c>
    </row>
    <row r="13876" spans="1:13">
      <c r="A13876" s="21" t="s">
        <v>38</v>
      </c>
      <c r="B13876" s="21" t="s">
        <v>21</v>
      </c>
      <c r="C13876" s="21" t="s">
        <v>27</v>
      </c>
      <c r="D13876" s="21" t="s">
        <v>24</v>
      </c>
      <c r="E13876" s="21" t="s">
        <v>1146</v>
      </c>
      <c r="F13876" s="21" t="s">
        <v>196</v>
      </c>
      <c r="G13876" s="21">
        <v>4</v>
      </c>
      <c r="H13876" s="20">
        <v>1.6852711081144021E-2</v>
      </c>
      <c r="I13876" s="20">
        <v>4.215705532961158E-2</v>
      </c>
      <c r="J13876" s="19" t="s">
        <v>1964</v>
      </c>
      <c r="K13876" s="18">
        <v>1</v>
      </c>
      <c r="L13876" s="18">
        <v>0.5</v>
      </c>
      <c r="M13876" s="18" t="str">
        <f>IF(tbl_data[[#This Row],[PACK COUNT]]&gt;1,"Multipack","Single")</f>
        <v>Multipack</v>
      </c>
    </row>
    <row r="13877" spans="1:13">
      <c r="A13877" s="21" t="s">
        <v>38</v>
      </c>
      <c r="B13877" s="21" t="s">
        <v>21</v>
      </c>
      <c r="C13877" s="21" t="s">
        <v>27</v>
      </c>
      <c r="D13877" s="21" t="s">
        <v>24</v>
      </c>
      <c r="E13877" s="21" t="s">
        <v>1145</v>
      </c>
      <c r="F13877" s="21" t="s">
        <v>196</v>
      </c>
      <c r="G13877" s="21">
        <v>1</v>
      </c>
      <c r="H13877" s="20">
        <v>44.058078129135794</v>
      </c>
      <c r="I13877" s="20">
        <v>71.730900764242918</v>
      </c>
      <c r="J13877" s="19" t="s">
        <v>1964</v>
      </c>
      <c r="K13877" s="18">
        <v>1</v>
      </c>
      <c r="L13877" s="18">
        <v>0.5</v>
      </c>
      <c r="M13877" s="18" t="str">
        <f>IF(tbl_data[[#This Row],[PACK COUNT]]&gt;1,"Multipack","Single")</f>
        <v>Single</v>
      </c>
    </row>
    <row r="13878" spans="1:13">
      <c r="A13878" s="21" t="s">
        <v>38</v>
      </c>
      <c r="B13878" s="21" t="s">
        <v>21</v>
      </c>
      <c r="C13878" s="21" t="s">
        <v>28</v>
      </c>
      <c r="D13878" s="21" t="s">
        <v>24</v>
      </c>
      <c r="E13878" s="21" t="s">
        <v>1238</v>
      </c>
      <c r="F13878" s="21" t="s">
        <v>196</v>
      </c>
      <c r="G13878" s="21">
        <v>1</v>
      </c>
      <c r="H13878" s="20">
        <v>29.217694631663711</v>
      </c>
      <c r="I13878" s="20">
        <v>50.282608691598561</v>
      </c>
      <c r="J13878" s="19" t="s">
        <v>1964</v>
      </c>
      <c r="K13878" s="18">
        <v>1</v>
      </c>
      <c r="L13878" s="18">
        <v>0.5</v>
      </c>
      <c r="M13878" s="18" t="str">
        <f>IF(tbl_data[[#This Row],[PACK COUNT]]&gt;1,"Multipack","Single")</f>
        <v>Single</v>
      </c>
    </row>
    <row r="13879" spans="1:13">
      <c r="A13879" s="21" t="s">
        <v>38</v>
      </c>
      <c r="B13879" s="21" t="s">
        <v>21</v>
      </c>
      <c r="C13879" s="21" t="s">
        <v>91</v>
      </c>
      <c r="D13879" s="21" t="s">
        <v>87</v>
      </c>
      <c r="E13879" s="21" t="s">
        <v>1142</v>
      </c>
      <c r="F13879" s="21" t="s">
        <v>191</v>
      </c>
      <c r="G13879" s="21">
        <v>1</v>
      </c>
      <c r="H13879" s="20">
        <v>68.867910600625834</v>
      </c>
      <c r="I13879" s="20">
        <v>86.732742838299416</v>
      </c>
      <c r="J13879" s="19" t="s">
        <v>1964</v>
      </c>
      <c r="K13879" s="18">
        <v>1</v>
      </c>
      <c r="L13879" s="18">
        <v>0.5</v>
      </c>
      <c r="M13879" s="18" t="str">
        <f>IF(tbl_data[[#This Row],[PACK COUNT]]&gt;1,"Multipack","Single")</f>
        <v>Single</v>
      </c>
    </row>
    <row r="13880" spans="1:13">
      <c r="A13880" s="21" t="s">
        <v>38</v>
      </c>
      <c r="B13880" s="21" t="s">
        <v>21</v>
      </c>
      <c r="C13880" s="21" t="s">
        <v>91</v>
      </c>
      <c r="D13880" s="21" t="s">
        <v>87</v>
      </c>
      <c r="E13880" s="21" t="s">
        <v>1140</v>
      </c>
      <c r="F13880" s="21" t="s">
        <v>196</v>
      </c>
      <c r="G13880" s="21">
        <v>1</v>
      </c>
      <c r="H13880" s="20">
        <v>74.141700656497434</v>
      </c>
      <c r="I13880" s="20">
        <v>95.389404866978708</v>
      </c>
      <c r="J13880" s="19" t="s">
        <v>1964</v>
      </c>
      <c r="K13880" s="18">
        <v>1</v>
      </c>
      <c r="L13880" s="18">
        <v>0.5</v>
      </c>
      <c r="M13880" s="18" t="str">
        <f>IF(tbl_data[[#This Row],[PACK COUNT]]&gt;1,"Multipack","Single")</f>
        <v>Single</v>
      </c>
    </row>
    <row r="13881" spans="1:13">
      <c r="A13881" s="21" t="s">
        <v>38</v>
      </c>
      <c r="B13881" s="21" t="s">
        <v>21</v>
      </c>
      <c r="C13881" s="21" t="s">
        <v>91</v>
      </c>
      <c r="D13881" s="21" t="s">
        <v>87</v>
      </c>
      <c r="E13881" s="21" t="s">
        <v>1138</v>
      </c>
      <c r="F13881" s="21" t="s">
        <v>203</v>
      </c>
      <c r="G13881" s="21">
        <v>1</v>
      </c>
      <c r="H13881" s="20">
        <v>111.81235665392188</v>
      </c>
      <c r="I13881" s="20">
        <v>95.628484924236091</v>
      </c>
      <c r="J13881" s="19" t="s">
        <v>1964</v>
      </c>
      <c r="K13881" s="18">
        <v>1</v>
      </c>
      <c r="L13881" s="18">
        <v>2</v>
      </c>
      <c r="M13881" s="18" t="str">
        <f>IF(tbl_data[[#This Row],[PACK COUNT]]&gt;1,"Multipack","Single")</f>
        <v>Single</v>
      </c>
    </row>
    <row r="13882" spans="1:13">
      <c r="A13882" s="21" t="s">
        <v>38</v>
      </c>
      <c r="B13882" s="21" t="s">
        <v>21</v>
      </c>
      <c r="C13882" s="21" t="s">
        <v>22</v>
      </c>
      <c r="D13882" s="21" t="s">
        <v>24</v>
      </c>
      <c r="E13882" s="21" t="s">
        <v>1137</v>
      </c>
      <c r="F13882" s="21" t="s">
        <v>196</v>
      </c>
      <c r="G13882" s="21">
        <v>1</v>
      </c>
      <c r="H13882" s="20">
        <v>7.8773530054534477</v>
      </c>
      <c r="I13882" s="20">
        <v>18.810324461865502</v>
      </c>
      <c r="J13882" s="19" t="s">
        <v>1964</v>
      </c>
      <c r="K13882" s="18">
        <v>1</v>
      </c>
      <c r="L13882" s="18">
        <v>0.5</v>
      </c>
      <c r="M13882" s="18" t="str">
        <f>IF(tbl_data[[#This Row],[PACK COUNT]]&gt;1,"Multipack","Single")</f>
        <v>Single</v>
      </c>
    </row>
    <row r="13883" spans="1:13">
      <c r="A13883" s="21" t="s">
        <v>38</v>
      </c>
      <c r="B13883" s="21" t="s">
        <v>21</v>
      </c>
      <c r="C13883" s="21" t="s">
        <v>30</v>
      </c>
      <c r="D13883" s="21" t="s">
        <v>24</v>
      </c>
      <c r="E13883" s="21" t="s">
        <v>1136</v>
      </c>
      <c r="F13883" s="21" t="s">
        <v>191</v>
      </c>
      <c r="G13883" s="21">
        <v>1</v>
      </c>
      <c r="H13883" s="20">
        <v>11.920689750933272</v>
      </c>
      <c r="I13883" s="20">
        <v>19.22297626218597</v>
      </c>
      <c r="J13883" s="19" t="s">
        <v>1964</v>
      </c>
      <c r="K13883" s="18">
        <v>1</v>
      </c>
      <c r="L13883" s="18">
        <v>0.5</v>
      </c>
      <c r="M13883" s="18" t="str">
        <f>IF(tbl_data[[#This Row],[PACK COUNT]]&gt;1,"Multipack","Single")</f>
        <v>Single</v>
      </c>
    </row>
    <row r="13884" spans="1:13">
      <c r="A13884" s="21" t="s">
        <v>38</v>
      </c>
      <c r="B13884" s="21" t="s">
        <v>21</v>
      </c>
      <c r="C13884" s="21" t="s">
        <v>30</v>
      </c>
      <c r="D13884" s="21" t="s">
        <v>24</v>
      </c>
      <c r="E13884" s="21" t="s">
        <v>1268</v>
      </c>
      <c r="F13884" s="21" t="s">
        <v>191</v>
      </c>
      <c r="G13884" s="21">
        <v>4</v>
      </c>
      <c r="H13884" s="20">
        <v>0.22679647591936231</v>
      </c>
      <c r="I13884" s="20">
        <v>0.32213002332559809</v>
      </c>
      <c r="J13884" s="19" t="s">
        <v>1964</v>
      </c>
      <c r="K13884" s="18">
        <v>1</v>
      </c>
      <c r="L13884" s="18">
        <v>0.5</v>
      </c>
      <c r="M13884" s="18" t="str">
        <f>IF(tbl_data[[#This Row],[PACK COUNT]]&gt;1,"Multipack","Single")</f>
        <v>Multipack</v>
      </c>
    </row>
    <row r="13885" spans="1:13">
      <c r="A13885" s="21" t="s">
        <v>38</v>
      </c>
      <c r="B13885" s="21" t="s">
        <v>21</v>
      </c>
      <c r="C13885" s="21" t="s">
        <v>30</v>
      </c>
      <c r="D13885" s="21" t="s">
        <v>24</v>
      </c>
      <c r="E13885" s="21" t="s">
        <v>1135</v>
      </c>
      <c r="F13885" s="21" t="s">
        <v>196</v>
      </c>
      <c r="G13885" s="21">
        <v>1</v>
      </c>
      <c r="H13885" s="20">
        <v>11.154146988261594</v>
      </c>
      <c r="I13885" s="20">
        <v>22.454565603470954</v>
      </c>
      <c r="J13885" s="19" t="s">
        <v>1964</v>
      </c>
      <c r="K13885" s="18">
        <v>1</v>
      </c>
      <c r="L13885" s="18">
        <v>0.5</v>
      </c>
      <c r="M13885" s="18" t="str">
        <f>IF(tbl_data[[#This Row],[PACK COUNT]]&gt;1,"Multipack","Single")</f>
        <v>Single</v>
      </c>
    </row>
    <row r="13886" spans="1:13">
      <c r="A13886" s="21" t="s">
        <v>38</v>
      </c>
      <c r="B13886" s="21" t="s">
        <v>21</v>
      </c>
      <c r="C13886" s="21" t="s">
        <v>72</v>
      </c>
      <c r="D13886" s="21" t="s">
        <v>71</v>
      </c>
      <c r="E13886" s="21" t="s">
        <v>1134</v>
      </c>
      <c r="F13886" s="21" t="s">
        <v>191</v>
      </c>
      <c r="G13886" s="21">
        <v>1</v>
      </c>
      <c r="H13886" s="20">
        <v>49.470813741350632</v>
      </c>
      <c r="I13886" s="20">
        <v>63.508194101472505</v>
      </c>
      <c r="J13886" s="19" t="s">
        <v>1964</v>
      </c>
      <c r="K13886" s="18">
        <v>1</v>
      </c>
      <c r="L13886" s="18">
        <v>0.5</v>
      </c>
      <c r="M13886" s="18" t="str">
        <f>IF(tbl_data[[#This Row],[PACK COUNT]]&gt;1,"Multipack","Single")</f>
        <v>Single</v>
      </c>
    </row>
    <row r="13887" spans="1:13">
      <c r="A13887" s="21" t="s">
        <v>38</v>
      </c>
      <c r="B13887" s="21" t="s">
        <v>21</v>
      </c>
      <c r="C13887" s="21" t="s">
        <v>72</v>
      </c>
      <c r="D13887" s="21" t="s">
        <v>71</v>
      </c>
      <c r="E13887" s="21" t="s">
        <v>1213</v>
      </c>
      <c r="F13887" s="21" t="s">
        <v>191</v>
      </c>
      <c r="G13887" s="21">
        <v>4</v>
      </c>
      <c r="H13887" s="20">
        <v>6.9472767158258169</v>
      </c>
      <c r="I13887" s="20">
        <v>10.274887788347941</v>
      </c>
      <c r="J13887" s="19" t="s">
        <v>1964</v>
      </c>
      <c r="K13887" s="18">
        <v>1</v>
      </c>
      <c r="L13887" s="18">
        <v>0.5</v>
      </c>
      <c r="M13887" s="18" t="str">
        <f>IF(tbl_data[[#This Row],[PACK COUNT]]&gt;1,"Multipack","Single")</f>
        <v>Multipack</v>
      </c>
    </row>
    <row r="13888" spans="1:13">
      <c r="A13888" s="21" t="s">
        <v>38</v>
      </c>
      <c r="B13888" s="21" t="s">
        <v>21</v>
      </c>
      <c r="C13888" s="21" t="s">
        <v>72</v>
      </c>
      <c r="D13888" s="21" t="s">
        <v>71</v>
      </c>
      <c r="E13888" s="21" t="s">
        <v>1133</v>
      </c>
      <c r="F13888" s="21" t="s">
        <v>196</v>
      </c>
      <c r="G13888" s="21">
        <v>1</v>
      </c>
      <c r="H13888" s="20">
        <v>17.983112363760736</v>
      </c>
      <c r="I13888" s="20">
        <v>27.966866574130648</v>
      </c>
      <c r="J13888" s="19" t="s">
        <v>1964</v>
      </c>
      <c r="K13888" s="18">
        <v>1</v>
      </c>
      <c r="L13888" s="18">
        <v>0.5</v>
      </c>
      <c r="M13888" s="18" t="str">
        <f>IF(tbl_data[[#This Row],[PACK COUNT]]&gt;1,"Multipack","Single")</f>
        <v>Single</v>
      </c>
    </row>
    <row r="13889" spans="1:13">
      <c r="A13889" s="21" t="s">
        <v>38</v>
      </c>
      <c r="B13889" s="21" t="s">
        <v>21</v>
      </c>
      <c r="C13889" s="21" t="s">
        <v>72</v>
      </c>
      <c r="D13889" s="21" t="s">
        <v>71</v>
      </c>
      <c r="E13889" s="21" t="s">
        <v>1267</v>
      </c>
      <c r="F13889" s="21" t="s">
        <v>196</v>
      </c>
      <c r="G13889" s="21">
        <v>4</v>
      </c>
      <c r="H13889" s="20">
        <v>1.0300827231606078</v>
      </c>
      <c r="I13889" s="20">
        <v>1.4069585819578472</v>
      </c>
      <c r="J13889" s="19" t="s">
        <v>1964</v>
      </c>
      <c r="K13889" s="18">
        <v>1</v>
      </c>
      <c r="L13889" s="18">
        <v>0.5</v>
      </c>
      <c r="M13889" s="18" t="str">
        <f>IF(tbl_data[[#This Row],[PACK COUNT]]&gt;1,"Multipack","Single")</f>
        <v>Multipack</v>
      </c>
    </row>
    <row r="13890" spans="1:13">
      <c r="A13890" s="21" t="s">
        <v>38</v>
      </c>
      <c r="B13890" s="21" t="s">
        <v>21</v>
      </c>
      <c r="C13890" s="21" t="s">
        <v>23</v>
      </c>
      <c r="D13890" s="21" t="s">
        <v>18</v>
      </c>
      <c r="E13890" s="21" t="s">
        <v>1132</v>
      </c>
      <c r="F13890" s="21" t="s">
        <v>196</v>
      </c>
      <c r="G13890" s="21">
        <v>1</v>
      </c>
      <c r="H13890" s="20">
        <v>2.820366870771732</v>
      </c>
      <c r="I13890" s="20">
        <v>10.304008945516662</v>
      </c>
      <c r="J13890" s="19" t="s">
        <v>1964</v>
      </c>
      <c r="K13890" s="18">
        <v>1</v>
      </c>
      <c r="L13890" s="18">
        <v>0.5</v>
      </c>
      <c r="M13890" s="18" t="str">
        <f>IF(tbl_data[[#This Row],[PACK COUNT]]&gt;1,"Multipack","Single")</f>
        <v>Single</v>
      </c>
    </row>
    <row r="13891" spans="1:13">
      <c r="A13891" s="21" t="s">
        <v>38</v>
      </c>
      <c r="B13891" s="21" t="s">
        <v>21</v>
      </c>
      <c r="C13891" s="21" t="s">
        <v>23</v>
      </c>
      <c r="D13891" s="21" t="s">
        <v>18</v>
      </c>
      <c r="E13891" s="21" t="s">
        <v>1131</v>
      </c>
      <c r="F13891" s="21" t="s">
        <v>196</v>
      </c>
      <c r="G13891" s="21">
        <v>2</v>
      </c>
      <c r="H13891" s="20">
        <v>0.63711911115413489</v>
      </c>
      <c r="I13891" s="20">
        <v>2.0774967247319722</v>
      </c>
      <c r="J13891" s="19" t="s">
        <v>1964</v>
      </c>
      <c r="K13891" s="18">
        <v>1</v>
      </c>
      <c r="L13891" s="18">
        <v>0.5</v>
      </c>
      <c r="M13891" s="18" t="str">
        <f>IF(tbl_data[[#This Row],[PACK COUNT]]&gt;1,"Multipack","Single")</f>
        <v>Multipack</v>
      </c>
    </row>
    <row r="13892" spans="1:13">
      <c r="A13892" s="21" t="s">
        <v>38</v>
      </c>
      <c r="B13892" s="21" t="s">
        <v>88</v>
      </c>
      <c r="C13892" s="21" t="s">
        <v>73</v>
      </c>
      <c r="D13892" s="21" t="s">
        <v>87</v>
      </c>
      <c r="E13892" s="21" t="s">
        <v>1119</v>
      </c>
      <c r="F13892" s="21" t="s">
        <v>191</v>
      </c>
      <c r="G13892" s="21">
        <v>1</v>
      </c>
      <c r="H13892" s="20">
        <v>8.2126010580138047</v>
      </c>
      <c r="I13892" s="20">
        <v>10.326105324490594</v>
      </c>
      <c r="J13892" s="19" t="s">
        <v>1964</v>
      </c>
      <c r="K13892" s="18">
        <v>1</v>
      </c>
      <c r="L13892" s="18">
        <v>0.5</v>
      </c>
      <c r="M13892" s="18" t="str">
        <f>IF(tbl_data[[#This Row],[PACK COUNT]]&gt;1,"Multipack","Single")</f>
        <v>Single</v>
      </c>
    </row>
    <row r="13893" spans="1:13">
      <c r="A13893" s="21" t="s">
        <v>38</v>
      </c>
      <c r="B13893" s="21" t="s">
        <v>88</v>
      </c>
      <c r="C13893" s="21" t="s">
        <v>73</v>
      </c>
      <c r="D13893" s="21" t="s">
        <v>87</v>
      </c>
      <c r="E13893" s="21" t="s">
        <v>1118</v>
      </c>
      <c r="F13893" s="21" t="s">
        <v>196</v>
      </c>
      <c r="G13893" s="21">
        <v>1</v>
      </c>
      <c r="H13893" s="20">
        <v>34.268105171344459</v>
      </c>
      <c r="I13893" s="20">
        <v>43.540804159583224</v>
      </c>
      <c r="J13893" s="19" t="s">
        <v>1964</v>
      </c>
      <c r="K13893" s="18">
        <v>1</v>
      </c>
      <c r="L13893" s="18">
        <v>0.5</v>
      </c>
      <c r="M13893" s="18" t="str">
        <f>IF(tbl_data[[#This Row],[PACK COUNT]]&gt;1,"Multipack","Single")</f>
        <v>Single</v>
      </c>
    </row>
    <row r="13894" spans="1:13">
      <c r="A13894" s="21" t="s">
        <v>38</v>
      </c>
      <c r="B13894" s="21" t="s">
        <v>88</v>
      </c>
      <c r="C13894" s="21" t="s">
        <v>73</v>
      </c>
      <c r="D13894" s="21" t="s">
        <v>87</v>
      </c>
      <c r="E13894" s="21" t="s">
        <v>1117</v>
      </c>
      <c r="F13894" s="21" t="s">
        <v>203</v>
      </c>
      <c r="G13894" s="21">
        <v>1</v>
      </c>
      <c r="H13894" s="20">
        <v>169.84024703122623</v>
      </c>
      <c r="I13894" s="20">
        <v>143.37852033041969</v>
      </c>
      <c r="J13894" s="19" t="s">
        <v>1964</v>
      </c>
      <c r="K13894" s="18">
        <v>1</v>
      </c>
      <c r="L13894" s="18">
        <v>2</v>
      </c>
      <c r="M13894" s="18" t="str">
        <f>IF(tbl_data[[#This Row],[PACK COUNT]]&gt;1,"Multipack","Single")</f>
        <v>Single</v>
      </c>
    </row>
    <row r="13895" spans="1:13">
      <c r="A13895" s="21" t="s">
        <v>38</v>
      </c>
      <c r="B13895" s="21" t="s">
        <v>88</v>
      </c>
      <c r="C13895" s="21" t="s">
        <v>90</v>
      </c>
      <c r="D13895" s="21" t="s">
        <v>87</v>
      </c>
      <c r="E13895" s="21" t="s">
        <v>1116</v>
      </c>
      <c r="F13895" s="21" t="s">
        <v>191</v>
      </c>
      <c r="G13895" s="21">
        <v>1</v>
      </c>
      <c r="H13895" s="20">
        <v>35.942205500463565</v>
      </c>
      <c r="I13895" s="20">
        <v>46.282656358299342</v>
      </c>
      <c r="J13895" s="19" t="s">
        <v>1964</v>
      </c>
      <c r="K13895" s="18">
        <v>1</v>
      </c>
      <c r="L13895" s="18">
        <v>0.5</v>
      </c>
      <c r="M13895" s="18" t="str">
        <f>IF(tbl_data[[#This Row],[PACK COUNT]]&gt;1,"Multipack","Single")</f>
        <v>Single</v>
      </c>
    </row>
    <row r="13896" spans="1:13">
      <c r="A13896" s="21" t="s">
        <v>38</v>
      </c>
      <c r="B13896" s="21" t="s">
        <v>88</v>
      </c>
      <c r="C13896" s="21" t="s">
        <v>112</v>
      </c>
      <c r="D13896" s="21" t="s">
        <v>110</v>
      </c>
      <c r="E13896" s="21" t="s">
        <v>1115</v>
      </c>
      <c r="F13896" s="21" t="s">
        <v>196</v>
      </c>
      <c r="G13896" s="21">
        <v>1</v>
      </c>
      <c r="H13896" s="20">
        <v>27.461430345514163</v>
      </c>
      <c r="I13896" s="20">
        <v>36.178776230789204</v>
      </c>
      <c r="J13896" s="19" t="s">
        <v>1964</v>
      </c>
      <c r="K13896" s="18">
        <v>1</v>
      </c>
      <c r="L13896" s="18">
        <v>0.5</v>
      </c>
      <c r="M13896" s="18" t="str">
        <f>IF(tbl_data[[#This Row],[PACK COUNT]]&gt;1,"Multipack","Single")</f>
        <v>Single</v>
      </c>
    </row>
    <row r="13897" spans="1:13">
      <c r="A13897" s="21" t="s">
        <v>38</v>
      </c>
      <c r="B13897" s="21" t="s">
        <v>88</v>
      </c>
      <c r="C13897" s="21" t="s">
        <v>112</v>
      </c>
      <c r="D13897" s="21" t="s">
        <v>110</v>
      </c>
      <c r="E13897" s="21" t="s">
        <v>1114</v>
      </c>
      <c r="F13897" s="21" t="s">
        <v>203</v>
      </c>
      <c r="G13897" s="21">
        <v>1</v>
      </c>
      <c r="H13897" s="20">
        <v>749.05722518483117</v>
      </c>
      <c r="I13897" s="20">
        <v>608.0155310908026</v>
      </c>
      <c r="J13897" s="19" t="s">
        <v>1964</v>
      </c>
      <c r="K13897" s="18">
        <v>1</v>
      </c>
      <c r="L13897" s="18">
        <v>2</v>
      </c>
      <c r="M13897" s="18" t="str">
        <f>IF(tbl_data[[#This Row],[PACK COUNT]]&gt;1,"Multipack","Single")</f>
        <v>Single</v>
      </c>
    </row>
    <row r="13898" spans="1:13">
      <c r="A13898" s="21" t="s">
        <v>38</v>
      </c>
      <c r="B13898" s="21" t="s">
        <v>88</v>
      </c>
      <c r="C13898" s="21" t="s">
        <v>90</v>
      </c>
      <c r="D13898" s="21" t="s">
        <v>87</v>
      </c>
      <c r="E13898" s="21" t="s">
        <v>1113</v>
      </c>
      <c r="F13898" s="21" t="s">
        <v>203</v>
      </c>
      <c r="G13898" s="21">
        <v>1</v>
      </c>
      <c r="H13898" s="20">
        <v>100.60883573326716</v>
      </c>
      <c r="I13898" s="20">
        <v>90.454762921131632</v>
      </c>
      <c r="J13898" s="19" t="s">
        <v>1964</v>
      </c>
      <c r="K13898" s="18">
        <v>1</v>
      </c>
      <c r="L13898" s="18">
        <v>2</v>
      </c>
      <c r="M13898" s="18" t="str">
        <f>IF(tbl_data[[#This Row],[PACK COUNT]]&gt;1,"Multipack","Single")</f>
        <v>Single</v>
      </c>
    </row>
    <row r="13899" spans="1:13">
      <c r="A13899" s="21" t="s">
        <v>38</v>
      </c>
      <c r="B13899" s="21" t="s">
        <v>88</v>
      </c>
      <c r="C13899" s="21" t="s">
        <v>89</v>
      </c>
      <c r="D13899" s="21" t="s">
        <v>87</v>
      </c>
      <c r="E13899" s="21" t="s">
        <v>1112</v>
      </c>
      <c r="F13899" s="21" t="s">
        <v>191</v>
      </c>
      <c r="G13899" s="21">
        <v>1</v>
      </c>
      <c r="H13899" s="20">
        <v>33.041670122009101</v>
      </c>
      <c r="I13899" s="20">
        <v>38.185637902626034</v>
      </c>
      <c r="J13899" s="19" t="s">
        <v>1964</v>
      </c>
      <c r="K13899" s="18">
        <v>1</v>
      </c>
      <c r="L13899" s="18">
        <v>0.56799999999999995</v>
      </c>
      <c r="M13899" s="18" t="str">
        <f>IF(tbl_data[[#This Row],[PACK COUNT]]&gt;1,"Multipack","Single")</f>
        <v>Single</v>
      </c>
    </row>
    <row r="13900" spans="1:13">
      <c r="A13900" s="21" t="s">
        <v>38</v>
      </c>
      <c r="B13900" s="21" t="s">
        <v>88</v>
      </c>
      <c r="C13900" s="21" t="s">
        <v>111</v>
      </c>
      <c r="D13900" s="21" t="s">
        <v>110</v>
      </c>
      <c r="E13900" s="21" t="s">
        <v>1110</v>
      </c>
      <c r="F13900" s="21" t="s">
        <v>203</v>
      </c>
      <c r="G13900" s="21">
        <v>1</v>
      </c>
      <c r="H13900" s="20">
        <v>89.580898707991679</v>
      </c>
      <c r="I13900" s="20">
        <v>81.188108741439422</v>
      </c>
      <c r="J13900" s="19" t="s">
        <v>1964</v>
      </c>
      <c r="K13900" s="18">
        <v>1</v>
      </c>
      <c r="L13900" s="18">
        <v>2</v>
      </c>
      <c r="M13900" s="18" t="str">
        <f>IF(tbl_data[[#This Row],[PACK COUNT]]&gt;1,"Multipack","Single")</f>
        <v>Single</v>
      </c>
    </row>
    <row r="13901" spans="1:13">
      <c r="A13901" s="21" t="s">
        <v>38</v>
      </c>
      <c r="B13901" s="21" t="s">
        <v>42</v>
      </c>
      <c r="C13901" s="21" t="s">
        <v>44</v>
      </c>
      <c r="D13901" s="21" t="s">
        <v>24</v>
      </c>
      <c r="E13901" s="21" t="s">
        <v>1109</v>
      </c>
      <c r="F13901" s="21" t="s">
        <v>191</v>
      </c>
      <c r="G13901" s="21">
        <v>1</v>
      </c>
      <c r="H13901" s="20">
        <v>4.6452831992541466</v>
      </c>
      <c r="I13901" s="20">
        <v>6.8743982166887099</v>
      </c>
      <c r="J13901" s="19" t="s">
        <v>1964</v>
      </c>
      <c r="K13901" s="18">
        <v>1</v>
      </c>
      <c r="L13901" s="18">
        <v>0.5</v>
      </c>
      <c r="M13901" s="18" t="str">
        <f>IF(tbl_data[[#This Row],[PACK COUNT]]&gt;1,"Multipack","Single")</f>
        <v>Single</v>
      </c>
    </row>
    <row r="13902" spans="1:13">
      <c r="A13902" s="21" t="s">
        <v>38</v>
      </c>
      <c r="B13902" s="21" t="s">
        <v>42</v>
      </c>
      <c r="C13902" s="21" t="s">
        <v>44</v>
      </c>
      <c r="D13902" s="21" t="s">
        <v>24</v>
      </c>
      <c r="E13902" s="21" t="s">
        <v>1108</v>
      </c>
      <c r="F13902" s="21" t="s">
        <v>196</v>
      </c>
      <c r="G13902" s="21">
        <v>1</v>
      </c>
      <c r="H13902" s="20">
        <v>19.247226723388188</v>
      </c>
      <c r="I13902" s="20">
        <v>32.571392542865688</v>
      </c>
      <c r="J13902" s="19" t="s">
        <v>1964</v>
      </c>
      <c r="K13902" s="18">
        <v>1</v>
      </c>
      <c r="L13902" s="18">
        <v>0.5</v>
      </c>
      <c r="M13902" s="18" t="str">
        <f>IF(tbl_data[[#This Row],[PACK COUNT]]&gt;1,"Multipack","Single")</f>
        <v>Single</v>
      </c>
    </row>
    <row r="13903" spans="1:13">
      <c r="A13903" s="21" t="s">
        <v>38</v>
      </c>
      <c r="B13903" s="21" t="s">
        <v>42</v>
      </c>
      <c r="C13903" s="21" t="s">
        <v>79</v>
      </c>
      <c r="D13903" s="21" t="s">
        <v>71</v>
      </c>
      <c r="E13903" s="21" t="s">
        <v>1107</v>
      </c>
      <c r="F13903" s="21" t="s">
        <v>191</v>
      </c>
      <c r="G13903" s="21">
        <v>1</v>
      </c>
      <c r="H13903" s="20">
        <v>1.5349387587020695</v>
      </c>
      <c r="I13903" s="20">
        <v>2.010483919862037</v>
      </c>
      <c r="J13903" s="19" t="s">
        <v>1964</v>
      </c>
      <c r="K13903" s="18">
        <v>1</v>
      </c>
      <c r="L13903" s="18">
        <v>0.5</v>
      </c>
      <c r="M13903" s="18" t="str">
        <f>IF(tbl_data[[#This Row],[PACK COUNT]]&gt;1,"Multipack","Single")</f>
        <v>Single</v>
      </c>
    </row>
    <row r="13904" spans="1:13">
      <c r="A13904" s="21" t="s">
        <v>38</v>
      </c>
      <c r="B13904" s="21" t="s">
        <v>42</v>
      </c>
      <c r="C13904" s="21" t="s">
        <v>79</v>
      </c>
      <c r="D13904" s="21" t="s">
        <v>71</v>
      </c>
      <c r="E13904" s="21" t="s">
        <v>1106</v>
      </c>
      <c r="F13904" s="21" t="s">
        <v>196</v>
      </c>
      <c r="G13904" s="21">
        <v>1</v>
      </c>
      <c r="H13904" s="20">
        <v>4.6426409027003439</v>
      </c>
      <c r="I13904" s="20">
        <v>5.3191458738645787</v>
      </c>
      <c r="J13904" s="19" t="s">
        <v>1964</v>
      </c>
      <c r="K13904" s="18">
        <v>1</v>
      </c>
      <c r="L13904" s="18">
        <v>0.5</v>
      </c>
      <c r="M13904" s="18" t="str">
        <f>IF(tbl_data[[#This Row],[PACK COUNT]]&gt;1,"Multipack","Single")</f>
        <v>Single</v>
      </c>
    </row>
    <row r="13905" spans="1:13">
      <c r="A13905" s="21" t="s">
        <v>38</v>
      </c>
      <c r="B13905" s="21" t="s">
        <v>42</v>
      </c>
      <c r="C13905" s="21" t="s">
        <v>46</v>
      </c>
      <c r="D13905" s="21" t="s">
        <v>71</v>
      </c>
      <c r="E13905" s="21" t="s">
        <v>1105</v>
      </c>
      <c r="F13905" s="21" t="s">
        <v>191</v>
      </c>
      <c r="G13905" s="21">
        <v>1</v>
      </c>
      <c r="H13905" s="20">
        <v>7.5330330516985509</v>
      </c>
      <c r="I13905" s="20">
        <v>11.644547277653864</v>
      </c>
      <c r="J13905" s="19" t="s">
        <v>1964</v>
      </c>
      <c r="K13905" s="18">
        <v>1</v>
      </c>
      <c r="L13905" s="18">
        <v>1</v>
      </c>
      <c r="M13905" s="18" t="str">
        <f>IF(tbl_data[[#This Row],[PACK COUNT]]&gt;1,"Multipack","Single")</f>
        <v>Single</v>
      </c>
    </row>
    <row r="13906" spans="1:13">
      <c r="A13906" s="21" t="s">
        <v>38</v>
      </c>
      <c r="B13906" s="21" t="s">
        <v>42</v>
      </c>
      <c r="C13906" s="21" t="s">
        <v>46</v>
      </c>
      <c r="D13906" s="21" t="s">
        <v>24</v>
      </c>
      <c r="E13906" s="21" t="s">
        <v>1254</v>
      </c>
      <c r="F13906" s="21" t="s">
        <v>196</v>
      </c>
      <c r="G13906" s="21">
        <v>1</v>
      </c>
      <c r="H13906" s="20">
        <v>0.1583226274429467</v>
      </c>
      <c r="I13906" s="20">
        <v>0.3289343363705135</v>
      </c>
      <c r="J13906" s="19" t="s">
        <v>1964</v>
      </c>
      <c r="K13906" s="18">
        <v>1</v>
      </c>
      <c r="L13906" s="18">
        <v>0.5</v>
      </c>
      <c r="M13906" s="18" t="str">
        <f>IF(tbl_data[[#This Row],[PACK COUNT]]&gt;1,"Multipack","Single")</f>
        <v>Single</v>
      </c>
    </row>
    <row r="13907" spans="1:13">
      <c r="A13907" s="21" t="s">
        <v>38</v>
      </c>
      <c r="B13907" s="21" t="s">
        <v>42</v>
      </c>
      <c r="C13907" s="21" t="s">
        <v>47</v>
      </c>
      <c r="D13907" s="21" t="s">
        <v>24</v>
      </c>
      <c r="E13907" s="21" t="s">
        <v>1104</v>
      </c>
      <c r="F13907" s="21" t="s">
        <v>196</v>
      </c>
      <c r="G13907" s="21">
        <v>1</v>
      </c>
      <c r="H13907" s="20">
        <v>1.86648093549139</v>
      </c>
      <c r="I13907" s="20">
        <v>3.4625333889094501</v>
      </c>
      <c r="J13907" s="19" t="s">
        <v>1964</v>
      </c>
      <c r="K13907" s="18">
        <v>1</v>
      </c>
      <c r="L13907" s="18">
        <v>0.44</v>
      </c>
      <c r="M13907" s="18" t="str">
        <f>IF(tbl_data[[#This Row],[PACK COUNT]]&gt;1,"Multipack","Single")</f>
        <v>Single</v>
      </c>
    </row>
    <row r="13908" spans="1:13">
      <c r="A13908" s="21" t="s">
        <v>38</v>
      </c>
      <c r="B13908" s="21" t="s">
        <v>38</v>
      </c>
      <c r="C13908" s="21" t="s">
        <v>38</v>
      </c>
      <c r="D13908" s="21" t="s">
        <v>24</v>
      </c>
      <c r="E13908" s="21" t="s">
        <v>1103</v>
      </c>
      <c r="F13908" s="21" t="s">
        <v>191</v>
      </c>
      <c r="G13908" s="21">
        <v>1</v>
      </c>
      <c r="H13908" s="20">
        <v>27.405502344363789</v>
      </c>
      <c r="I13908" s="20">
        <v>47.758070046041951</v>
      </c>
      <c r="J13908" s="19" t="s">
        <v>1964</v>
      </c>
      <c r="K13908" s="18">
        <v>1</v>
      </c>
      <c r="L13908" s="18">
        <v>0.5</v>
      </c>
      <c r="M13908" s="18" t="str">
        <f>IF(tbl_data[[#This Row],[PACK COUNT]]&gt;1,"Multipack","Single")</f>
        <v>Single</v>
      </c>
    </row>
    <row r="13909" spans="1:13">
      <c r="A13909" s="21" t="s">
        <v>38</v>
      </c>
      <c r="B13909" s="21" t="s">
        <v>38</v>
      </c>
      <c r="C13909" s="21" t="s">
        <v>38</v>
      </c>
      <c r="D13909" s="21" t="s">
        <v>24</v>
      </c>
      <c r="E13909" s="21" t="s">
        <v>1102</v>
      </c>
      <c r="F13909" s="21" t="s">
        <v>196</v>
      </c>
      <c r="G13909" s="21">
        <v>1</v>
      </c>
      <c r="H13909" s="20">
        <v>41.80366734326131</v>
      </c>
      <c r="I13909" s="20">
        <v>69.621004860920479</v>
      </c>
      <c r="J13909" s="19" t="s">
        <v>1964</v>
      </c>
      <c r="K13909" s="18">
        <v>1</v>
      </c>
      <c r="L13909" s="18">
        <v>0.5</v>
      </c>
      <c r="M13909" s="18" t="str">
        <f>IF(tbl_data[[#This Row],[PACK COUNT]]&gt;1,"Multipack","Single")</f>
        <v>Single</v>
      </c>
    </row>
    <row r="13910" spans="1:13">
      <c r="A13910" s="21" t="s">
        <v>38</v>
      </c>
      <c r="B13910" s="21" t="s">
        <v>31</v>
      </c>
      <c r="C13910" s="21" t="s">
        <v>34</v>
      </c>
      <c r="D13910" s="21" t="s">
        <v>24</v>
      </c>
      <c r="E13910" s="21" t="s">
        <v>1296</v>
      </c>
      <c r="F13910" s="21" t="s">
        <v>191</v>
      </c>
      <c r="G13910" s="21">
        <v>1</v>
      </c>
      <c r="H13910" s="20">
        <v>1.1924280471167939E-2</v>
      </c>
      <c r="I13910" s="20">
        <v>3.6715606366659354E-2</v>
      </c>
      <c r="J13910" s="19" t="s">
        <v>1964</v>
      </c>
      <c r="K13910" s="18">
        <v>1</v>
      </c>
      <c r="L13910" s="18">
        <v>0.33</v>
      </c>
      <c r="M13910" s="18" t="str">
        <f>IF(tbl_data[[#This Row],[PACK COUNT]]&gt;1,"Multipack","Single")</f>
        <v>Single</v>
      </c>
    </row>
    <row r="13911" spans="1:13">
      <c r="A13911" s="21" t="s">
        <v>38</v>
      </c>
      <c r="B13911" s="21" t="s">
        <v>31</v>
      </c>
      <c r="C13911" s="21" t="s">
        <v>35</v>
      </c>
      <c r="D13911" s="21" t="s">
        <v>24</v>
      </c>
      <c r="E13911" s="21" t="s">
        <v>1098</v>
      </c>
      <c r="F13911" s="21" t="s">
        <v>196</v>
      </c>
      <c r="G13911" s="21">
        <v>1</v>
      </c>
      <c r="H13911" s="20">
        <v>19.156191800329456</v>
      </c>
      <c r="I13911" s="20">
        <v>43.250902866782965</v>
      </c>
      <c r="J13911" s="19" t="s">
        <v>1964</v>
      </c>
      <c r="K13911" s="18">
        <v>1</v>
      </c>
      <c r="L13911" s="18">
        <v>0.33</v>
      </c>
      <c r="M13911" s="18" t="str">
        <f>IF(tbl_data[[#This Row],[PACK COUNT]]&gt;1,"Multipack","Single")</f>
        <v>Single</v>
      </c>
    </row>
    <row r="13912" spans="1:13">
      <c r="A13912" s="21" t="s">
        <v>38</v>
      </c>
      <c r="B13912" s="21" t="s">
        <v>31</v>
      </c>
      <c r="C13912" s="21" t="s">
        <v>37</v>
      </c>
      <c r="D13912" s="21" t="s">
        <v>24</v>
      </c>
      <c r="E13912" s="21" t="s">
        <v>1097</v>
      </c>
      <c r="F13912" s="21" t="s">
        <v>196</v>
      </c>
      <c r="G13912" s="21">
        <v>1</v>
      </c>
      <c r="H13912" s="20">
        <v>24.543851453000681</v>
      </c>
      <c r="I13912" s="20">
        <v>59.015293587853655</v>
      </c>
      <c r="J13912" s="19" t="s">
        <v>1964</v>
      </c>
      <c r="K13912" s="18">
        <v>1</v>
      </c>
      <c r="L13912" s="18">
        <v>0.33</v>
      </c>
      <c r="M13912" s="18" t="str">
        <f>IF(tbl_data[[#This Row],[PACK COUNT]]&gt;1,"Multipack","Single")</f>
        <v>Single</v>
      </c>
    </row>
    <row r="13913" spans="1:13">
      <c r="A13913" s="21" t="s">
        <v>38</v>
      </c>
      <c r="B13913" s="21" t="s">
        <v>31</v>
      </c>
      <c r="C13913" s="21" t="s">
        <v>32</v>
      </c>
      <c r="D13913" s="21" t="s">
        <v>24</v>
      </c>
      <c r="E13913" s="21" t="s">
        <v>1236</v>
      </c>
      <c r="F13913" s="21" t="s">
        <v>196</v>
      </c>
      <c r="G13913" s="21">
        <v>1</v>
      </c>
      <c r="H13913" s="20">
        <v>6.9821339303800389</v>
      </c>
      <c r="I13913" s="20">
        <v>15.294722671934563</v>
      </c>
      <c r="J13913" s="19" t="s">
        <v>1964</v>
      </c>
      <c r="K13913" s="18">
        <v>1</v>
      </c>
      <c r="L13913" s="18">
        <v>0.33</v>
      </c>
      <c r="M13913" s="18" t="str">
        <f>IF(tbl_data[[#This Row],[PACK COUNT]]&gt;1,"Multipack","Single")</f>
        <v>Single</v>
      </c>
    </row>
    <row r="13914" spans="1:13">
      <c r="A13914" s="21" t="s">
        <v>38</v>
      </c>
      <c r="B13914" s="21" t="s">
        <v>94</v>
      </c>
      <c r="C13914" s="21" t="s">
        <v>94</v>
      </c>
      <c r="D13914" s="21" t="s">
        <v>87</v>
      </c>
      <c r="E13914" s="21" t="s">
        <v>1093</v>
      </c>
      <c r="F13914" s="21" t="s">
        <v>203</v>
      </c>
      <c r="G13914" s="21">
        <v>1</v>
      </c>
      <c r="H13914" s="20">
        <v>24.639030493127084</v>
      </c>
      <c r="I13914" s="20">
        <v>20.927534739502462</v>
      </c>
      <c r="J13914" s="19" t="s">
        <v>1964</v>
      </c>
      <c r="K13914" s="18">
        <v>1</v>
      </c>
      <c r="L13914" s="18">
        <v>2</v>
      </c>
      <c r="M13914" s="18" t="str">
        <f>IF(tbl_data[[#This Row],[PACK COUNT]]&gt;1,"Multipack","Single")</f>
        <v>Single</v>
      </c>
    </row>
    <row r="13915" spans="1:13">
      <c r="A13915" s="21" t="s">
        <v>38</v>
      </c>
      <c r="B13915" s="21" t="s">
        <v>94</v>
      </c>
      <c r="C13915" s="21" t="s">
        <v>110</v>
      </c>
      <c r="D13915" s="21" t="s">
        <v>110</v>
      </c>
      <c r="E13915" s="21" t="s">
        <v>1092</v>
      </c>
      <c r="F13915" s="21" t="s">
        <v>203</v>
      </c>
      <c r="G13915" s="21">
        <v>1</v>
      </c>
      <c r="H13915" s="20">
        <v>0.21474580785076736</v>
      </c>
      <c r="I13915" s="20">
        <v>0.20033285637123002</v>
      </c>
      <c r="J13915" s="19" t="s">
        <v>1964</v>
      </c>
      <c r="K13915" s="18">
        <v>1</v>
      </c>
      <c r="L13915" s="18">
        <v>2</v>
      </c>
      <c r="M13915" s="18" t="str">
        <f>IF(tbl_data[[#This Row],[PACK COUNT]]&gt;1,"Multipack","Single")</f>
        <v>Single</v>
      </c>
    </row>
    <row r="13916" spans="1:13">
      <c r="A13916" s="21" t="s">
        <v>38</v>
      </c>
      <c r="B13916" s="21" t="s">
        <v>94</v>
      </c>
      <c r="C13916" s="21" t="s">
        <v>110</v>
      </c>
      <c r="D13916" s="21" t="s">
        <v>110</v>
      </c>
      <c r="E13916" s="21" t="s">
        <v>1092</v>
      </c>
      <c r="F13916" s="21" t="s">
        <v>203</v>
      </c>
      <c r="G13916" s="21">
        <v>1</v>
      </c>
      <c r="H13916" s="20">
        <v>24.800256200603755</v>
      </c>
      <c r="I13916" s="20">
        <v>22.248256211093086</v>
      </c>
      <c r="J13916" s="19" t="s">
        <v>1964</v>
      </c>
      <c r="K13916" s="18">
        <v>1</v>
      </c>
      <c r="L13916" s="18">
        <v>2</v>
      </c>
      <c r="M13916" s="18" t="str">
        <f>IF(tbl_data[[#This Row],[PACK COUNT]]&gt;1,"Multipack","Single")</f>
        <v>Single</v>
      </c>
    </row>
    <row r="13917" spans="1:13">
      <c r="A13917" s="21" t="s">
        <v>38</v>
      </c>
      <c r="B13917" s="21" t="s">
        <v>56</v>
      </c>
      <c r="C13917" s="21" t="s">
        <v>57</v>
      </c>
      <c r="D13917" s="21" t="s">
        <v>24</v>
      </c>
      <c r="E13917" s="21" t="s">
        <v>1091</v>
      </c>
      <c r="F13917" s="21" t="s">
        <v>196</v>
      </c>
      <c r="G13917" s="21">
        <v>1</v>
      </c>
      <c r="H13917" s="20">
        <v>0.34574722144175568</v>
      </c>
      <c r="I13917" s="20">
        <v>1.357183069651539</v>
      </c>
      <c r="J13917" s="19" t="s">
        <v>1964</v>
      </c>
      <c r="K13917" s="18">
        <v>1</v>
      </c>
      <c r="L13917" s="18">
        <v>0.25</v>
      </c>
      <c r="M13917" s="18" t="str">
        <f>IF(tbl_data[[#This Row],[PACK COUNT]]&gt;1,"Multipack","Single")</f>
        <v>Single</v>
      </c>
    </row>
    <row r="13918" spans="1:13">
      <c r="A13918" s="21" t="s">
        <v>38</v>
      </c>
      <c r="B13918" s="21" t="s">
        <v>56</v>
      </c>
      <c r="C13918" s="21" t="s">
        <v>58</v>
      </c>
      <c r="D13918" s="21" t="s">
        <v>24</v>
      </c>
      <c r="E13918" s="21" t="s">
        <v>1090</v>
      </c>
      <c r="F13918" s="21" t="s">
        <v>196</v>
      </c>
      <c r="G13918" s="21">
        <v>1</v>
      </c>
      <c r="H13918" s="20">
        <v>0.25972193070000194</v>
      </c>
      <c r="I13918" s="20">
        <v>0.98605759918421421</v>
      </c>
      <c r="J13918" s="19" t="s">
        <v>1964</v>
      </c>
      <c r="K13918" s="18">
        <v>1</v>
      </c>
      <c r="L13918" s="18">
        <v>0.25</v>
      </c>
      <c r="M13918" s="18" t="str">
        <f>IF(tbl_data[[#This Row],[PACK COUNT]]&gt;1,"Multipack","Single")</f>
        <v>Single</v>
      </c>
    </row>
    <row r="13919" spans="1:13">
      <c r="A13919" s="21" t="s">
        <v>38</v>
      </c>
      <c r="B13919" s="21" t="s">
        <v>56</v>
      </c>
      <c r="C13919" s="21" t="s">
        <v>59</v>
      </c>
      <c r="D13919" s="21" t="s">
        <v>24</v>
      </c>
      <c r="E13919" s="21" t="s">
        <v>1089</v>
      </c>
      <c r="F13919" s="21" t="s">
        <v>196</v>
      </c>
      <c r="G13919" s="21">
        <v>1</v>
      </c>
      <c r="H13919" s="20">
        <v>0.35382339274733293</v>
      </c>
      <c r="I13919" s="20">
        <v>1.4153353909180177</v>
      </c>
      <c r="J13919" s="19" t="s">
        <v>1964</v>
      </c>
      <c r="K13919" s="18">
        <v>1</v>
      </c>
      <c r="L13919" s="18">
        <v>0.25</v>
      </c>
      <c r="M13919" s="18" t="str">
        <f>IF(tbl_data[[#This Row],[PACK COUNT]]&gt;1,"Multipack","Single")</f>
        <v>Single</v>
      </c>
    </row>
    <row r="13920" spans="1:13">
      <c r="A13920" s="21" t="s">
        <v>38</v>
      </c>
      <c r="B13920" s="21" t="s">
        <v>92</v>
      </c>
      <c r="C13920" s="21" t="s">
        <v>93</v>
      </c>
      <c r="D13920" s="21" t="s">
        <v>87</v>
      </c>
      <c r="E13920" s="21" t="s">
        <v>1212</v>
      </c>
      <c r="F13920" s="21" t="s">
        <v>196</v>
      </c>
      <c r="G13920" s="21">
        <v>1</v>
      </c>
      <c r="H13920" s="20">
        <v>4.2589617698040776</v>
      </c>
      <c r="I13920" s="20">
        <v>6.2801764498526849</v>
      </c>
      <c r="J13920" s="19" t="s">
        <v>1964</v>
      </c>
      <c r="K13920" s="18">
        <v>1</v>
      </c>
      <c r="L13920" s="18">
        <v>0.5</v>
      </c>
      <c r="M13920" s="18" t="str">
        <f>IF(tbl_data[[#This Row],[PACK COUNT]]&gt;1,"Multipack","Single")</f>
        <v>Single</v>
      </c>
    </row>
    <row r="13921" spans="1:13">
      <c r="A13921" s="21" t="s">
        <v>38</v>
      </c>
      <c r="B13921" s="21" t="s">
        <v>92</v>
      </c>
      <c r="C13921" s="21" t="s">
        <v>93</v>
      </c>
      <c r="D13921" s="21" t="s">
        <v>87</v>
      </c>
      <c r="E13921" s="21" t="s">
        <v>1086</v>
      </c>
      <c r="F13921" s="21" t="s">
        <v>203</v>
      </c>
      <c r="G13921" s="21">
        <v>1</v>
      </c>
      <c r="H13921" s="20">
        <v>38.113626398982774</v>
      </c>
      <c r="I13921" s="20">
        <v>37.631128883650192</v>
      </c>
      <c r="J13921" s="19" t="s">
        <v>1964</v>
      </c>
      <c r="K13921" s="18">
        <v>1</v>
      </c>
      <c r="L13921" s="18">
        <v>2</v>
      </c>
      <c r="M13921" s="18" t="str">
        <f>IF(tbl_data[[#This Row],[PACK COUNT]]&gt;1,"Multipack","Single")</f>
        <v>Single</v>
      </c>
    </row>
    <row r="13922" spans="1:13">
      <c r="A13922" s="21" t="s">
        <v>38</v>
      </c>
      <c r="B13922" s="21" t="s">
        <v>50</v>
      </c>
      <c r="C13922" s="21" t="s">
        <v>51</v>
      </c>
      <c r="D13922" s="21" t="s">
        <v>24</v>
      </c>
      <c r="E13922" s="21" t="s">
        <v>1085</v>
      </c>
      <c r="F13922" s="21" t="s">
        <v>196</v>
      </c>
      <c r="G13922" s="21">
        <v>1</v>
      </c>
      <c r="H13922" s="20">
        <v>0.29938884103300178</v>
      </c>
      <c r="I13922" s="20">
        <v>0.63020412137274939</v>
      </c>
      <c r="J13922" s="19" t="s">
        <v>1964</v>
      </c>
      <c r="K13922" s="18">
        <v>1</v>
      </c>
      <c r="L13922" s="18">
        <v>0.5</v>
      </c>
      <c r="M13922" s="18" t="str">
        <f>IF(tbl_data[[#This Row],[PACK COUNT]]&gt;1,"Multipack","Single")</f>
        <v>Single</v>
      </c>
    </row>
    <row r="13923" spans="1:13">
      <c r="A13923" s="21" t="s">
        <v>38</v>
      </c>
      <c r="B13923" s="21" t="s">
        <v>50</v>
      </c>
      <c r="C13923" s="21" t="s">
        <v>52</v>
      </c>
      <c r="D13923" s="21" t="s">
        <v>24</v>
      </c>
      <c r="E13923" s="21" t="s">
        <v>1084</v>
      </c>
      <c r="F13923" s="21" t="s">
        <v>196</v>
      </c>
      <c r="G13923" s="21">
        <v>1</v>
      </c>
      <c r="H13923" s="20">
        <v>0.17361476868901202</v>
      </c>
      <c r="I13923" s="20">
        <v>0.35697291850683061</v>
      </c>
      <c r="J13923" s="19" t="s">
        <v>1964</v>
      </c>
      <c r="K13923" s="18">
        <v>1</v>
      </c>
      <c r="L13923" s="18">
        <v>0.5</v>
      </c>
      <c r="M13923" s="18" t="str">
        <f>IF(tbl_data[[#This Row],[PACK COUNT]]&gt;1,"Multipack","Single")</f>
        <v>Single</v>
      </c>
    </row>
    <row r="13924" spans="1:13">
      <c r="A13924" s="21" t="s">
        <v>38</v>
      </c>
      <c r="B13924" s="21" t="s">
        <v>39</v>
      </c>
      <c r="C13924" s="21" t="s">
        <v>40</v>
      </c>
      <c r="D13924" s="21" t="s">
        <v>24</v>
      </c>
      <c r="E13924" s="21" t="s">
        <v>1082</v>
      </c>
      <c r="F13924" s="21" t="s">
        <v>191</v>
      </c>
      <c r="G13924" s="21">
        <v>1</v>
      </c>
      <c r="H13924" s="20">
        <v>23.477472142907949</v>
      </c>
      <c r="I13924" s="20">
        <v>36.11683593924797</v>
      </c>
      <c r="J13924" s="19" t="s">
        <v>1964</v>
      </c>
      <c r="K13924" s="18">
        <v>1</v>
      </c>
      <c r="L13924" s="18">
        <v>0.5</v>
      </c>
      <c r="M13924" s="18" t="str">
        <f>IF(tbl_data[[#This Row],[PACK COUNT]]&gt;1,"Multipack","Single")</f>
        <v>Single</v>
      </c>
    </row>
    <row r="13925" spans="1:13">
      <c r="A13925" s="21" t="s">
        <v>38</v>
      </c>
      <c r="B13925" s="21" t="s">
        <v>39</v>
      </c>
      <c r="C13925" s="21" t="s">
        <v>40</v>
      </c>
      <c r="D13925" s="21" t="s">
        <v>24</v>
      </c>
      <c r="E13925" s="21" t="s">
        <v>1081</v>
      </c>
      <c r="F13925" s="21" t="s">
        <v>196</v>
      </c>
      <c r="G13925" s="21">
        <v>1</v>
      </c>
      <c r="H13925" s="20">
        <v>23.317724446558145</v>
      </c>
      <c r="I13925" s="20">
        <v>48.447442275327234</v>
      </c>
      <c r="J13925" s="19" t="s">
        <v>1964</v>
      </c>
      <c r="K13925" s="18">
        <v>1</v>
      </c>
      <c r="L13925" s="18">
        <v>0.33</v>
      </c>
      <c r="M13925" s="18" t="str">
        <f>IF(tbl_data[[#This Row],[PACK COUNT]]&gt;1,"Multipack","Single")</f>
        <v>Single</v>
      </c>
    </row>
    <row r="13926" spans="1:13">
      <c r="A13926" s="21" t="s">
        <v>38</v>
      </c>
      <c r="B13926" s="21" t="s">
        <v>95</v>
      </c>
      <c r="C13926" s="21" t="s">
        <v>112</v>
      </c>
      <c r="D13926" s="21" t="s">
        <v>110</v>
      </c>
      <c r="E13926" s="21" t="s">
        <v>1079</v>
      </c>
      <c r="F13926" s="21" t="s">
        <v>203</v>
      </c>
      <c r="G13926" s="21">
        <v>1</v>
      </c>
      <c r="H13926" s="20">
        <v>90.049680657858801</v>
      </c>
      <c r="I13926" s="20">
        <v>75.934766833036335</v>
      </c>
      <c r="J13926" s="19" t="s">
        <v>1964</v>
      </c>
      <c r="K13926" s="18">
        <v>1</v>
      </c>
      <c r="L13926" s="18">
        <v>2</v>
      </c>
      <c r="M13926" s="18" t="str">
        <f>IF(tbl_data[[#This Row],[PACK COUNT]]&gt;1,"Multipack","Single")</f>
        <v>Single</v>
      </c>
    </row>
    <row r="13927" spans="1:13">
      <c r="A13927" s="21" t="s">
        <v>38</v>
      </c>
      <c r="B13927" s="21" t="s">
        <v>69</v>
      </c>
      <c r="C13927" s="21" t="s">
        <v>75</v>
      </c>
      <c r="D13927" s="21" t="s">
        <v>71</v>
      </c>
      <c r="E13927" s="21" t="s">
        <v>1077</v>
      </c>
      <c r="F13927" s="21" t="s">
        <v>196</v>
      </c>
      <c r="G13927" s="21">
        <v>1</v>
      </c>
      <c r="H13927" s="20">
        <v>14.005577446966601</v>
      </c>
      <c r="I13927" s="20">
        <v>23.184843971816697</v>
      </c>
      <c r="J13927" s="19" t="s">
        <v>1964</v>
      </c>
      <c r="K13927" s="18">
        <v>1</v>
      </c>
      <c r="L13927" s="18">
        <v>0.5</v>
      </c>
      <c r="M13927" s="18" t="str">
        <f>IF(tbl_data[[#This Row],[PACK COUNT]]&gt;1,"Multipack","Single")</f>
        <v>Single</v>
      </c>
    </row>
    <row r="13928" spans="1:13">
      <c r="A13928" s="21" t="s">
        <v>38</v>
      </c>
      <c r="B13928" s="21" t="s">
        <v>69</v>
      </c>
      <c r="C13928" s="21" t="s">
        <v>76</v>
      </c>
      <c r="D13928" s="21" t="s">
        <v>71</v>
      </c>
      <c r="E13928" s="21" t="s">
        <v>1076</v>
      </c>
      <c r="F13928" s="21" t="s">
        <v>196</v>
      </c>
      <c r="G13928" s="21">
        <v>1</v>
      </c>
      <c r="H13928" s="20">
        <v>8.7806442078252296</v>
      </c>
      <c r="I13928" s="20">
        <v>13.220413930706696</v>
      </c>
      <c r="J13928" s="19" t="s">
        <v>1964</v>
      </c>
      <c r="K13928" s="18">
        <v>1</v>
      </c>
      <c r="L13928" s="18">
        <v>0.5</v>
      </c>
      <c r="M13928" s="18" t="str">
        <f>IF(tbl_data[[#This Row],[PACK COUNT]]&gt;1,"Multipack","Single")</f>
        <v>Single</v>
      </c>
    </row>
    <row r="13929" spans="1:13">
      <c r="A13929" s="21" t="s">
        <v>38</v>
      </c>
      <c r="B13929" s="21" t="s">
        <v>69</v>
      </c>
      <c r="C13929" s="21" t="s">
        <v>75</v>
      </c>
      <c r="D13929" s="21" t="s">
        <v>71</v>
      </c>
      <c r="E13929" s="21" t="s">
        <v>1335</v>
      </c>
      <c r="F13929" s="21" t="s">
        <v>203</v>
      </c>
      <c r="G13929" s="21">
        <v>1</v>
      </c>
      <c r="H13929" s="20">
        <v>0.36210141077250896</v>
      </c>
      <c r="I13929" s="20">
        <v>0.42316638613717167</v>
      </c>
      <c r="J13929" s="19" t="s">
        <v>1964</v>
      </c>
      <c r="K13929" s="18">
        <v>1</v>
      </c>
      <c r="L13929" s="18">
        <v>1</v>
      </c>
      <c r="M13929" s="18" t="str">
        <f>IF(tbl_data[[#This Row],[PACK COUNT]]&gt;1,"Multipack","Single")</f>
        <v>Single</v>
      </c>
    </row>
    <row r="13930" spans="1:13">
      <c r="A13930" s="21" t="s">
        <v>38</v>
      </c>
      <c r="B13930" s="21" t="s">
        <v>69</v>
      </c>
      <c r="C13930" s="21" t="s">
        <v>74</v>
      </c>
      <c r="D13930" s="21" t="s">
        <v>71</v>
      </c>
      <c r="E13930" s="21" t="s">
        <v>1073</v>
      </c>
      <c r="F13930" s="21" t="s">
        <v>196</v>
      </c>
      <c r="G13930" s="21">
        <v>1</v>
      </c>
      <c r="H13930" s="20">
        <v>13.145416710552995</v>
      </c>
      <c r="I13930" s="20">
        <v>18.272932737566212</v>
      </c>
      <c r="J13930" s="19" t="s">
        <v>1964</v>
      </c>
      <c r="K13930" s="18">
        <v>1</v>
      </c>
      <c r="L13930" s="18">
        <v>0.5</v>
      </c>
      <c r="M13930" s="18" t="str">
        <f>IF(tbl_data[[#This Row],[PACK COUNT]]&gt;1,"Multipack","Single")</f>
        <v>Single</v>
      </c>
    </row>
    <row r="13931" spans="1:13">
      <c r="A13931" s="21" t="s">
        <v>38</v>
      </c>
      <c r="B13931" s="21" t="s">
        <v>69</v>
      </c>
      <c r="C13931" s="21" t="s">
        <v>24</v>
      </c>
      <c r="D13931" s="21" t="s">
        <v>71</v>
      </c>
      <c r="E13931" s="21" t="s">
        <v>1072</v>
      </c>
      <c r="F13931" s="21" t="s">
        <v>191</v>
      </c>
      <c r="G13931" s="21">
        <v>1</v>
      </c>
      <c r="H13931" s="20">
        <v>40.198032262756946</v>
      </c>
      <c r="I13931" s="20">
        <v>58.794435792235497</v>
      </c>
      <c r="J13931" s="19" t="s">
        <v>1964</v>
      </c>
      <c r="K13931" s="18">
        <v>1</v>
      </c>
      <c r="L13931" s="18">
        <v>0.5</v>
      </c>
      <c r="M13931" s="18" t="str">
        <f>IF(tbl_data[[#This Row],[PACK COUNT]]&gt;1,"Multipack","Single")</f>
        <v>Single</v>
      </c>
    </row>
    <row r="13932" spans="1:13">
      <c r="A13932" s="21" t="s">
        <v>38</v>
      </c>
      <c r="B13932" s="21" t="s">
        <v>69</v>
      </c>
      <c r="C13932" s="21" t="s">
        <v>24</v>
      </c>
      <c r="D13932" s="21" t="s">
        <v>71</v>
      </c>
      <c r="E13932" s="21" t="s">
        <v>1067</v>
      </c>
      <c r="F13932" s="21" t="s">
        <v>196</v>
      </c>
      <c r="G13932" s="21">
        <v>1</v>
      </c>
      <c r="H13932" s="20">
        <v>70.663304895144506</v>
      </c>
      <c r="I13932" s="20">
        <v>101.41843921282208</v>
      </c>
      <c r="J13932" s="19" t="s">
        <v>1964</v>
      </c>
      <c r="K13932" s="18">
        <v>1</v>
      </c>
      <c r="L13932" s="18">
        <v>0.5</v>
      </c>
      <c r="M13932" s="18" t="str">
        <f>IF(tbl_data[[#This Row],[PACK COUNT]]&gt;1,"Multipack","Single")</f>
        <v>Single</v>
      </c>
    </row>
    <row r="13933" spans="1:13">
      <c r="A13933" s="21" t="s">
        <v>38</v>
      </c>
      <c r="B13933" s="21" t="s">
        <v>69</v>
      </c>
      <c r="C13933" s="21" t="s">
        <v>24</v>
      </c>
      <c r="D13933" s="21" t="s">
        <v>71</v>
      </c>
      <c r="E13933" s="21" t="s">
        <v>1066</v>
      </c>
      <c r="F13933" s="21" t="s">
        <v>196</v>
      </c>
      <c r="G13933" s="21">
        <v>4</v>
      </c>
      <c r="H13933" s="20">
        <v>11.012485376902607</v>
      </c>
      <c r="I13933" s="20">
        <v>15.364693347229691</v>
      </c>
      <c r="J13933" s="19" t="s">
        <v>1964</v>
      </c>
      <c r="K13933" s="18">
        <v>1</v>
      </c>
      <c r="L13933" s="18">
        <v>0.5</v>
      </c>
      <c r="M13933" s="18" t="str">
        <f>IF(tbl_data[[#This Row],[PACK COUNT]]&gt;1,"Multipack","Single")</f>
        <v>Multipack</v>
      </c>
    </row>
    <row r="13934" spans="1:13">
      <c r="A13934" s="21" t="s">
        <v>38</v>
      </c>
      <c r="B13934" s="21" t="s">
        <v>69</v>
      </c>
      <c r="C13934" s="21" t="s">
        <v>78</v>
      </c>
      <c r="D13934" s="21" t="s">
        <v>71</v>
      </c>
      <c r="E13934" s="21" t="s">
        <v>1064</v>
      </c>
      <c r="F13934" s="21" t="s">
        <v>191</v>
      </c>
      <c r="G13934" s="21">
        <v>1</v>
      </c>
      <c r="H13934" s="20">
        <v>4.2910285220946101</v>
      </c>
      <c r="I13934" s="20">
        <v>9.932787421571259</v>
      </c>
      <c r="J13934" s="19" t="s">
        <v>1964</v>
      </c>
      <c r="K13934" s="18">
        <v>1</v>
      </c>
      <c r="L13934" s="18">
        <v>0.5</v>
      </c>
      <c r="M13934" s="18" t="str">
        <f>IF(tbl_data[[#This Row],[PACK COUNT]]&gt;1,"Multipack","Single")</f>
        <v>Single</v>
      </c>
    </row>
    <row r="13935" spans="1:13">
      <c r="A13935" s="21" t="s">
        <v>38</v>
      </c>
      <c r="B13935" s="21" t="s">
        <v>69</v>
      </c>
      <c r="C13935" s="21" t="s">
        <v>77</v>
      </c>
      <c r="D13935" s="21" t="s">
        <v>71</v>
      </c>
      <c r="E13935" s="21" t="s">
        <v>1235</v>
      </c>
      <c r="F13935" s="21" t="s">
        <v>191</v>
      </c>
      <c r="G13935" s="21">
        <v>1</v>
      </c>
      <c r="H13935" s="20">
        <v>6.1349012370152698</v>
      </c>
      <c r="I13935" s="20">
        <v>6.9255652921112185</v>
      </c>
      <c r="J13935" s="19" t="s">
        <v>1964</v>
      </c>
      <c r="K13935" s="18">
        <v>1</v>
      </c>
      <c r="L13935" s="18">
        <v>0.5</v>
      </c>
      <c r="M13935" s="18" t="str">
        <f>IF(tbl_data[[#This Row],[PACK COUNT]]&gt;1,"Multipack","Single")</f>
        <v>Single</v>
      </c>
    </row>
    <row r="13936" spans="1:13">
      <c r="A13936" s="21" t="s">
        <v>38</v>
      </c>
      <c r="B13936" s="21" t="s">
        <v>19</v>
      </c>
      <c r="C13936" s="21" t="s">
        <v>19</v>
      </c>
      <c r="D13936" s="21" t="s">
        <v>18</v>
      </c>
      <c r="E13936" s="21" t="s">
        <v>1061</v>
      </c>
      <c r="F13936" s="21" t="s">
        <v>196</v>
      </c>
      <c r="G13936" s="21">
        <v>1</v>
      </c>
      <c r="H13936" s="20">
        <v>5.5143313842622605</v>
      </c>
      <c r="I13936" s="20">
        <v>10.76797852113898</v>
      </c>
      <c r="J13936" s="19" t="s">
        <v>1964</v>
      </c>
      <c r="K13936" s="18">
        <v>1</v>
      </c>
      <c r="L13936" s="18">
        <v>0.5</v>
      </c>
      <c r="M13936" s="18" t="str">
        <f>IF(tbl_data[[#This Row],[PACK COUNT]]&gt;1,"Multipack","Single")</f>
        <v>Single</v>
      </c>
    </row>
    <row r="13937" spans="1:13">
      <c r="A13937" s="21" t="s">
        <v>38</v>
      </c>
      <c r="B13937" s="21" t="s">
        <v>20</v>
      </c>
      <c r="C13937" s="21" t="s">
        <v>20</v>
      </c>
      <c r="D13937" s="21" t="s">
        <v>18</v>
      </c>
      <c r="E13937" s="21" t="s">
        <v>1060</v>
      </c>
      <c r="F13937" s="21" t="s">
        <v>196</v>
      </c>
      <c r="G13937" s="21">
        <v>1</v>
      </c>
      <c r="H13937" s="20">
        <v>10.00091245882285</v>
      </c>
      <c r="I13937" s="20">
        <v>20.587110455064746</v>
      </c>
      <c r="J13937" s="19" t="s">
        <v>1964</v>
      </c>
      <c r="K13937" s="18">
        <v>1</v>
      </c>
      <c r="L13937" s="18">
        <v>0.5</v>
      </c>
      <c r="M13937" s="18" t="str">
        <f>IF(tbl_data[[#This Row],[PACK COUNT]]&gt;1,"Multipack","Single")</f>
        <v>Single</v>
      </c>
    </row>
    <row r="13938" spans="1:13">
      <c r="A13938" s="21" t="s">
        <v>38</v>
      </c>
      <c r="B13938" s="21" t="s">
        <v>20</v>
      </c>
      <c r="C13938" s="21" t="s">
        <v>20</v>
      </c>
      <c r="D13938" s="21" t="s">
        <v>24</v>
      </c>
      <c r="E13938" s="21" t="s">
        <v>1059</v>
      </c>
      <c r="F13938" s="21" t="s">
        <v>196</v>
      </c>
      <c r="G13938" s="21">
        <v>6</v>
      </c>
      <c r="H13938" s="20">
        <v>0.21801527710856627</v>
      </c>
      <c r="I13938" s="20">
        <v>0.4631749946310515</v>
      </c>
      <c r="J13938" s="19" t="s">
        <v>1964</v>
      </c>
      <c r="K13938" s="18">
        <v>1</v>
      </c>
      <c r="L13938" s="18">
        <v>0.5</v>
      </c>
      <c r="M13938" s="18" t="str">
        <f>IF(tbl_data[[#This Row],[PACK COUNT]]&gt;1,"Multipack","Single")</f>
        <v>Multipack</v>
      </c>
    </row>
    <row r="13939" spans="1:13">
      <c r="A13939" s="21" t="s">
        <v>115</v>
      </c>
      <c r="B13939" s="21" t="s">
        <v>133</v>
      </c>
      <c r="C13939" s="21" t="s">
        <v>134</v>
      </c>
      <c r="D13939" s="21" t="s">
        <v>87</v>
      </c>
      <c r="E13939" s="21" t="s">
        <v>1056</v>
      </c>
      <c r="F13939" s="21" t="s">
        <v>191</v>
      </c>
      <c r="G13939" s="21">
        <v>1</v>
      </c>
      <c r="H13939" s="20">
        <v>10.639482988795924</v>
      </c>
      <c r="I13939" s="20">
        <v>13.933851638119158</v>
      </c>
      <c r="J13939" s="19" t="s">
        <v>1964</v>
      </c>
      <c r="K13939" s="18">
        <v>1</v>
      </c>
      <c r="L13939" s="18">
        <v>0.5</v>
      </c>
      <c r="M13939" s="18" t="str">
        <f>IF(tbl_data[[#This Row],[PACK COUNT]]&gt;1,"Multipack","Single")</f>
        <v>Single</v>
      </c>
    </row>
    <row r="13940" spans="1:13">
      <c r="A13940" s="21" t="s">
        <v>115</v>
      </c>
      <c r="B13940" s="21" t="s">
        <v>133</v>
      </c>
      <c r="C13940" s="21" t="s">
        <v>134</v>
      </c>
      <c r="D13940" s="21" t="s">
        <v>87</v>
      </c>
      <c r="E13940" s="21" t="s">
        <v>1055</v>
      </c>
      <c r="F13940" s="21" t="s">
        <v>191</v>
      </c>
      <c r="G13940" s="21">
        <v>4</v>
      </c>
      <c r="H13940" s="20">
        <v>0.29951669305302614</v>
      </c>
      <c r="I13940" s="20">
        <v>0.4397580792323989</v>
      </c>
      <c r="J13940" s="19" t="s">
        <v>1964</v>
      </c>
      <c r="K13940" s="18">
        <v>1</v>
      </c>
      <c r="L13940" s="18">
        <v>0.5</v>
      </c>
      <c r="M13940" s="18" t="str">
        <f>IF(tbl_data[[#This Row],[PACK COUNT]]&gt;1,"Multipack","Single")</f>
        <v>Multipack</v>
      </c>
    </row>
    <row r="13941" spans="1:13">
      <c r="A13941" s="21" t="s">
        <v>115</v>
      </c>
      <c r="B13941" s="21" t="s">
        <v>133</v>
      </c>
      <c r="C13941" s="21" t="s">
        <v>136</v>
      </c>
      <c r="D13941" s="21" t="s">
        <v>87</v>
      </c>
      <c r="E13941" s="21" t="s">
        <v>1294</v>
      </c>
      <c r="F13941" s="21" t="s">
        <v>191</v>
      </c>
      <c r="G13941" s="21">
        <v>1</v>
      </c>
      <c r="H13941" s="20">
        <v>3.7816049388524342E-2</v>
      </c>
      <c r="I13941" s="20">
        <v>4.0233804663742261E-2</v>
      </c>
      <c r="J13941" s="19" t="s">
        <v>1964</v>
      </c>
      <c r="K13941" s="18">
        <v>1</v>
      </c>
      <c r="L13941" s="18">
        <v>0.5</v>
      </c>
      <c r="M13941" s="18" t="str">
        <f>IF(tbl_data[[#This Row],[PACK COUNT]]&gt;1,"Multipack","Single")</f>
        <v>Single</v>
      </c>
    </row>
    <row r="13942" spans="1:13">
      <c r="A13942" s="21" t="s">
        <v>115</v>
      </c>
      <c r="B13942" s="21" t="s">
        <v>133</v>
      </c>
      <c r="C13942" s="21" t="s">
        <v>139</v>
      </c>
      <c r="D13942" s="21" t="s">
        <v>87</v>
      </c>
      <c r="E13942" s="21" t="s">
        <v>1054</v>
      </c>
      <c r="F13942" s="21" t="s">
        <v>191</v>
      </c>
      <c r="G13942" s="21">
        <v>1</v>
      </c>
      <c r="H13942" s="20">
        <v>9.9587544826918535</v>
      </c>
      <c r="I13942" s="20">
        <v>12.745988266383531</v>
      </c>
      <c r="J13942" s="19" t="s">
        <v>1964</v>
      </c>
      <c r="K13942" s="18">
        <v>1</v>
      </c>
      <c r="L13942" s="18">
        <v>0.5</v>
      </c>
      <c r="M13942" s="18" t="str">
        <f>IF(tbl_data[[#This Row],[PACK COUNT]]&gt;1,"Multipack","Single")</f>
        <v>Single</v>
      </c>
    </row>
    <row r="13943" spans="1:13">
      <c r="A13943" s="21" t="s">
        <v>115</v>
      </c>
      <c r="B13943" s="21" t="s">
        <v>133</v>
      </c>
      <c r="C13943" s="21" t="s">
        <v>138</v>
      </c>
      <c r="D13943" s="21" t="s">
        <v>87</v>
      </c>
      <c r="E13943" s="21" t="s">
        <v>1053</v>
      </c>
      <c r="F13943" s="21" t="s">
        <v>191</v>
      </c>
      <c r="G13943" s="21">
        <v>1</v>
      </c>
      <c r="H13943" s="20">
        <v>7.3790882234311788</v>
      </c>
      <c r="I13943" s="20">
        <v>9.840857350211321</v>
      </c>
      <c r="J13943" s="19" t="s">
        <v>1964</v>
      </c>
      <c r="K13943" s="18">
        <v>1</v>
      </c>
      <c r="L13943" s="18">
        <v>0.5</v>
      </c>
      <c r="M13943" s="18" t="str">
        <f>IF(tbl_data[[#This Row],[PACK COUNT]]&gt;1,"Multipack","Single")</f>
        <v>Single</v>
      </c>
    </row>
    <row r="13944" spans="1:13">
      <c r="A13944" s="21" t="s">
        <v>115</v>
      </c>
      <c r="B13944" s="21" t="s">
        <v>133</v>
      </c>
      <c r="C13944" s="21" t="s">
        <v>134</v>
      </c>
      <c r="D13944" s="21" t="s">
        <v>87</v>
      </c>
      <c r="E13944" s="21" t="s">
        <v>1051</v>
      </c>
      <c r="F13944" s="21" t="s">
        <v>203</v>
      </c>
      <c r="G13944" s="21">
        <v>1</v>
      </c>
      <c r="H13944" s="20">
        <v>38.262788275946434</v>
      </c>
      <c r="I13944" s="20">
        <v>43.454476328245299</v>
      </c>
      <c r="J13944" s="19" t="s">
        <v>1964</v>
      </c>
      <c r="K13944" s="18">
        <v>1</v>
      </c>
      <c r="L13944" s="18">
        <v>1.5</v>
      </c>
      <c r="M13944" s="18" t="str">
        <f>IF(tbl_data[[#This Row],[PACK COUNT]]&gt;1,"Multipack","Single")</f>
        <v>Single</v>
      </c>
    </row>
    <row r="13945" spans="1:13">
      <c r="A13945" s="21" t="s">
        <v>115</v>
      </c>
      <c r="B13945" s="21" t="s">
        <v>133</v>
      </c>
      <c r="C13945" s="21" t="s">
        <v>135</v>
      </c>
      <c r="D13945" s="21" t="s">
        <v>87</v>
      </c>
      <c r="E13945" s="21" t="s">
        <v>1334</v>
      </c>
      <c r="F13945" s="21" t="s">
        <v>203</v>
      </c>
      <c r="G13945" s="21">
        <v>1</v>
      </c>
      <c r="H13945" s="20">
        <v>1.0028098302973991E-2</v>
      </c>
      <c r="I13945" s="20">
        <v>1.0980684434183532E-2</v>
      </c>
      <c r="J13945" s="19" t="s">
        <v>1964</v>
      </c>
      <c r="K13945" s="18">
        <v>1</v>
      </c>
      <c r="L13945" s="18">
        <v>1.5</v>
      </c>
      <c r="M13945" s="18" t="str">
        <f>IF(tbl_data[[#This Row],[PACK COUNT]]&gt;1,"Multipack","Single")</f>
        <v>Single</v>
      </c>
    </row>
    <row r="13946" spans="1:13">
      <c r="A13946" s="21" t="s">
        <v>115</v>
      </c>
      <c r="B13946" s="21" t="s">
        <v>133</v>
      </c>
      <c r="C13946" s="21" t="s">
        <v>139</v>
      </c>
      <c r="D13946" s="21" t="s">
        <v>87</v>
      </c>
      <c r="E13946" s="21" t="s">
        <v>1050</v>
      </c>
      <c r="F13946" s="21" t="s">
        <v>203</v>
      </c>
      <c r="G13946" s="21">
        <v>1</v>
      </c>
      <c r="H13946" s="20">
        <v>23.284382171572002</v>
      </c>
      <c r="I13946" s="20">
        <v>26.572272963937639</v>
      </c>
      <c r="J13946" s="19" t="s">
        <v>1964</v>
      </c>
      <c r="K13946" s="18">
        <v>1</v>
      </c>
      <c r="L13946" s="18">
        <v>1.5</v>
      </c>
      <c r="M13946" s="18" t="str">
        <f>IF(tbl_data[[#This Row],[PACK COUNT]]&gt;1,"Multipack","Single")</f>
        <v>Single</v>
      </c>
    </row>
    <row r="13947" spans="1:13">
      <c r="A13947" s="21" t="s">
        <v>115</v>
      </c>
      <c r="B13947" s="21" t="s">
        <v>133</v>
      </c>
      <c r="C13947" s="21" t="s">
        <v>137</v>
      </c>
      <c r="D13947" s="21" t="s">
        <v>87</v>
      </c>
      <c r="E13947" s="21" t="s">
        <v>1049</v>
      </c>
      <c r="F13947" s="21" t="s">
        <v>203</v>
      </c>
      <c r="G13947" s="21">
        <v>1</v>
      </c>
      <c r="H13947" s="20">
        <v>14.220254438021932</v>
      </c>
      <c r="I13947" s="20">
        <v>17.04010685172306</v>
      </c>
      <c r="J13947" s="19" t="s">
        <v>1964</v>
      </c>
      <c r="K13947" s="18">
        <v>1</v>
      </c>
      <c r="L13947" s="18">
        <v>1.5</v>
      </c>
      <c r="M13947" s="18" t="str">
        <f>IF(tbl_data[[#This Row],[PACK COUNT]]&gt;1,"Multipack","Single")</f>
        <v>Single</v>
      </c>
    </row>
    <row r="13948" spans="1:13">
      <c r="A13948" s="21" t="s">
        <v>115</v>
      </c>
      <c r="B13948" s="21" t="s">
        <v>148</v>
      </c>
      <c r="C13948" s="21" t="s">
        <v>149</v>
      </c>
      <c r="D13948" s="21" t="s">
        <v>110</v>
      </c>
      <c r="E13948" s="21" t="s">
        <v>1046</v>
      </c>
      <c r="F13948" s="21" t="s">
        <v>203</v>
      </c>
      <c r="G13948" s="21">
        <v>1</v>
      </c>
      <c r="H13948" s="20">
        <v>65.619051554408358</v>
      </c>
      <c r="I13948" s="20">
        <v>57.605593257527303</v>
      </c>
      <c r="J13948" s="19" t="s">
        <v>1964</v>
      </c>
      <c r="K13948" s="18">
        <v>1</v>
      </c>
      <c r="L13948" s="18">
        <v>2</v>
      </c>
      <c r="M13948" s="18" t="str">
        <f>IF(tbl_data[[#This Row],[PACK COUNT]]&gt;1,"Multipack","Single")</f>
        <v>Single</v>
      </c>
    </row>
    <row r="13949" spans="1:13">
      <c r="A13949" s="21" t="s">
        <v>115</v>
      </c>
      <c r="B13949" s="21" t="s">
        <v>116</v>
      </c>
      <c r="C13949" s="21" t="s">
        <v>130</v>
      </c>
      <c r="D13949" s="21" t="s">
        <v>87</v>
      </c>
      <c r="E13949" s="21" t="s">
        <v>1045</v>
      </c>
      <c r="F13949" s="21" t="s">
        <v>191</v>
      </c>
      <c r="G13949" s="21">
        <v>1</v>
      </c>
      <c r="H13949" s="20">
        <v>72.307171646629669</v>
      </c>
      <c r="I13949" s="20">
        <v>92.735496715031076</v>
      </c>
      <c r="J13949" s="19" t="s">
        <v>1964</v>
      </c>
      <c r="K13949" s="18">
        <v>1</v>
      </c>
      <c r="L13949" s="18">
        <v>0.5</v>
      </c>
      <c r="M13949" s="18" t="str">
        <f>IF(tbl_data[[#This Row],[PACK COUNT]]&gt;1,"Multipack","Single")</f>
        <v>Single</v>
      </c>
    </row>
    <row r="13950" spans="1:13">
      <c r="A13950" s="21" t="s">
        <v>115</v>
      </c>
      <c r="B13950" s="21" t="s">
        <v>116</v>
      </c>
      <c r="C13950" s="21" t="s">
        <v>130</v>
      </c>
      <c r="D13950" s="21" t="s">
        <v>87</v>
      </c>
      <c r="E13950" s="21" t="s">
        <v>1044</v>
      </c>
      <c r="F13950" s="21" t="s">
        <v>191</v>
      </c>
      <c r="G13950" s="21">
        <v>4</v>
      </c>
      <c r="H13950" s="20">
        <v>28.849561816192171</v>
      </c>
      <c r="I13950" s="20">
        <v>30.377508334365167</v>
      </c>
      <c r="J13950" s="19" t="s">
        <v>1964</v>
      </c>
      <c r="K13950" s="18">
        <v>1</v>
      </c>
      <c r="L13950" s="18">
        <v>0.5</v>
      </c>
      <c r="M13950" s="18" t="str">
        <f>IF(tbl_data[[#This Row],[PACK COUNT]]&gt;1,"Multipack","Single")</f>
        <v>Multipack</v>
      </c>
    </row>
    <row r="13951" spans="1:13">
      <c r="A13951" s="21" t="s">
        <v>115</v>
      </c>
      <c r="B13951" s="21" t="s">
        <v>116</v>
      </c>
      <c r="C13951" s="21" t="s">
        <v>130</v>
      </c>
      <c r="D13951" s="21" t="s">
        <v>87</v>
      </c>
      <c r="E13951" s="21" t="s">
        <v>1266</v>
      </c>
      <c r="F13951" s="21" t="s">
        <v>191</v>
      </c>
      <c r="G13951" s="21">
        <v>24</v>
      </c>
      <c r="H13951" s="20">
        <v>0.84640231814921318</v>
      </c>
      <c r="I13951" s="20">
        <v>0.93090831099758053</v>
      </c>
      <c r="J13951" s="19" t="s">
        <v>1964</v>
      </c>
      <c r="K13951" s="18">
        <v>1</v>
      </c>
      <c r="L13951" s="18">
        <v>0.5</v>
      </c>
      <c r="M13951" s="18" t="str">
        <f>IF(tbl_data[[#This Row],[PACK COUNT]]&gt;1,"Multipack","Single")</f>
        <v>Multipack</v>
      </c>
    </row>
    <row r="13952" spans="1:13">
      <c r="A13952" s="21" t="s">
        <v>115</v>
      </c>
      <c r="B13952" s="21" t="s">
        <v>116</v>
      </c>
      <c r="C13952" s="21" t="s">
        <v>130</v>
      </c>
      <c r="D13952" s="21" t="s">
        <v>87</v>
      </c>
      <c r="E13952" s="21" t="s">
        <v>1043</v>
      </c>
      <c r="F13952" s="21" t="s">
        <v>196</v>
      </c>
      <c r="G13952" s="21">
        <v>1</v>
      </c>
      <c r="H13952" s="20">
        <v>58.584274296844178</v>
      </c>
      <c r="I13952" s="20">
        <v>75.681579865798653</v>
      </c>
      <c r="J13952" s="19" t="s">
        <v>1964</v>
      </c>
      <c r="K13952" s="18">
        <v>1</v>
      </c>
      <c r="L13952" s="18">
        <v>0.5</v>
      </c>
      <c r="M13952" s="18" t="str">
        <f>IF(tbl_data[[#This Row],[PACK COUNT]]&gt;1,"Multipack","Single")</f>
        <v>Single</v>
      </c>
    </row>
    <row r="13953" spans="1:13">
      <c r="A13953" s="21" t="s">
        <v>115</v>
      </c>
      <c r="B13953" s="21" t="s">
        <v>116</v>
      </c>
      <c r="C13953" s="21" t="s">
        <v>130</v>
      </c>
      <c r="D13953" s="21" t="s">
        <v>87</v>
      </c>
      <c r="E13953" s="21" t="s">
        <v>1042</v>
      </c>
      <c r="F13953" s="21" t="s">
        <v>203</v>
      </c>
      <c r="G13953" s="21">
        <v>1</v>
      </c>
      <c r="H13953" s="20">
        <v>119.89658523957635</v>
      </c>
      <c r="I13953" s="20">
        <v>98.066923193211721</v>
      </c>
      <c r="J13953" s="19" t="s">
        <v>1964</v>
      </c>
      <c r="K13953" s="18">
        <v>1</v>
      </c>
      <c r="L13953" s="18">
        <v>2</v>
      </c>
      <c r="M13953" s="18" t="str">
        <f>IF(tbl_data[[#This Row],[PACK COUNT]]&gt;1,"Multipack","Single")</f>
        <v>Single</v>
      </c>
    </row>
    <row r="13954" spans="1:13">
      <c r="A13954" s="21" t="s">
        <v>115</v>
      </c>
      <c r="B13954" s="21" t="s">
        <v>116</v>
      </c>
      <c r="C13954" s="21" t="s">
        <v>111</v>
      </c>
      <c r="D13954" s="21" t="s">
        <v>24</v>
      </c>
      <c r="E13954" s="21" t="s">
        <v>1041</v>
      </c>
      <c r="F13954" s="21" t="s">
        <v>191</v>
      </c>
      <c r="G13954" s="21">
        <v>1</v>
      </c>
      <c r="H13954" s="20">
        <v>39.775022993579363</v>
      </c>
      <c r="I13954" s="20">
        <v>62.441843150998132</v>
      </c>
      <c r="J13954" s="19" t="s">
        <v>1964</v>
      </c>
      <c r="K13954" s="18">
        <v>1</v>
      </c>
      <c r="L13954" s="18">
        <v>0.56799999999999995</v>
      </c>
      <c r="M13954" s="18" t="str">
        <f>IF(tbl_data[[#This Row],[PACK COUNT]]&gt;1,"Multipack","Single")</f>
        <v>Single</v>
      </c>
    </row>
    <row r="13955" spans="1:13">
      <c r="A13955" s="21" t="s">
        <v>115</v>
      </c>
      <c r="B13955" s="21" t="s">
        <v>116</v>
      </c>
      <c r="C13955" s="21" t="s">
        <v>111</v>
      </c>
      <c r="D13955" s="21" t="s">
        <v>24</v>
      </c>
      <c r="E13955" s="21" t="s">
        <v>1210</v>
      </c>
      <c r="F13955" s="21" t="s">
        <v>196</v>
      </c>
      <c r="G13955" s="21">
        <v>1</v>
      </c>
      <c r="H13955" s="20">
        <v>8.2549481051568492</v>
      </c>
      <c r="I13955" s="20">
        <v>13.637665353074812</v>
      </c>
      <c r="J13955" s="19" t="s">
        <v>1964</v>
      </c>
      <c r="K13955" s="18">
        <v>1</v>
      </c>
      <c r="L13955" s="18">
        <v>0.5</v>
      </c>
      <c r="M13955" s="18" t="str">
        <f>IF(tbl_data[[#This Row],[PACK COUNT]]&gt;1,"Multipack","Single")</f>
        <v>Single</v>
      </c>
    </row>
    <row r="13956" spans="1:13">
      <c r="A13956" s="21" t="s">
        <v>115</v>
      </c>
      <c r="B13956" s="21" t="s">
        <v>116</v>
      </c>
      <c r="C13956" s="21" t="s">
        <v>111</v>
      </c>
      <c r="D13956" s="21" t="s">
        <v>24</v>
      </c>
      <c r="E13956" s="21" t="s">
        <v>1209</v>
      </c>
      <c r="F13956" s="21" t="s">
        <v>196</v>
      </c>
      <c r="G13956" s="21">
        <v>4</v>
      </c>
      <c r="H13956" s="20">
        <v>0.6183976750548722</v>
      </c>
      <c r="I13956" s="20">
        <v>1.0665810678158052</v>
      </c>
      <c r="J13956" s="19" t="s">
        <v>1964</v>
      </c>
      <c r="K13956" s="18">
        <v>1</v>
      </c>
      <c r="L13956" s="18">
        <v>0.5</v>
      </c>
      <c r="M13956" s="18" t="str">
        <f>IF(tbl_data[[#This Row],[PACK COUNT]]&gt;1,"Multipack","Single")</f>
        <v>Multipack</v>
      </c>
    </row>
    <row r="13957" spans="1:13">
      <c r="A13957" s="21" t="s">
        <v>115</v>
      </c>
      <c r="B13957" s="21" t="s">
        <v>116</v>
      </c>
      <c r="C13957" s="21" t="s">
        <v>131</v>
      </c>
      <c r="D13957" s="21" t="s">
        <v>87</v>
      </c>
      <c r="E13957" s="21" t="s">
        <v>1040</v>
      </c>
      <c r="F13957" s="21" t="s">
        <v>191</v>
      </c>
      <c r="G13957" s="21">
        <v>1</v>
      </c>
      <c r="H13957" s="20">
        <v>33.447594042460423</v>
      </c>
      <c r="I13957" s="20">
        <v>40.6907801878613</v>
      </c>
      <c r="J13957" s="19" t="s">
        <v>1964</v>
      </c>
      <c r="K13957" s="18">
        <v>1</v>
      </c>
      <c r="L13957" s="18">
        <v>0.5</v>
      </c>
      <c r="M13957" s="18" t="str">
        <f>IF(tbl_data[[#This Row],[PACK COUNT]]&gt;1,"Multipack","Single")</f>
        <v>Single</v>
      </c>
    </row>
    <row r="13958" spans="1:13">
      <c r="A13958" s="21" t="s">
        <v>115</v>
      </c>
      <c r="B13958" s="21" t="s">
        <v>116</v>
      </c>
      <c r="C13958" s="21" t="s">
        <v>131</v>
      </c>
      <c r="D13958" s="21" t="s">
        <v>87</v>
      </c>
      <c r="E13958" s="21" t="s">
        <v>1039</v>
      </c>
      <c r="F13958" s="21" t="s">
        <v>196</v>
      </c>
      <c r="G13958" s="21">
        <v>1</v>
      </c>
      <c r="H13958" s="20">
        <v>29.113481833246343</v>
      </c>
      <c r="I13958" s="20">
        <v>34.372020061489067</v>
      </c>
      <c r="J13958" s="19" t="s">
        <v>1964</v>
      </c>
      <c r="K13958" s="18">
        <v>1</v>
      </c>
      <c r="L13958" s="18">
        <v>0.5</v>
      </c>
      <c r="M13958" s="18" t="str">
        <f>IF(tbl_data[[#This Row],[PACK COUNT]]&gt;1,"Multipack","Single")</f>
        <v>Single</v>
      </c>
    </row>
    <row r="13959" spans="1:13">
      <c r="A13959" s="21" t="s">
        <v>115</v>
      </c>
      <c r="B13959" s="21" t="s">
        <v>116</v>
      </c>
      <c r="C13959" s="21" t="s">
        <v>131</v>
      </c>
      <c r="D13959" s="21" t="s">
        <v>87</v>
      </c>
      <c r="E13959" s="21" t="s">
        <v>1208</v>
      </c>
      <c r="F13959" s="21" t="s">
        <v>203</v>
      </c>
      <c r="G13959" s="21">
        <v>1</v>
      </c>
      <c r="H13959" s="20">
        <v>1.1812822647514689</v>
      </c>
      <c r="I13959" s="20">
        <v>0.80712349561176699</v>
      </c>
      <c r="J13959" s="19" t="s">
        <v>1964</v>
      </c>
      <c r="K13959" s="18">
        <v>1</v>
      </c>
      <c r="L13959" s="18">
        <v>1.5</v>
      </c>
      <c r="M13959" s="18" t="str">
        <f>IF(tbl_data[[#This Row],[PACK COUNT]]&gt;1,"Multipack","Single")</f>
        <v>Single</v>
      </c>
    </row>
    <row r="13960" spans="1:13">
      <c r="A13960" s="21" t="s">
        <v>115</v>
      </c>
      <c r="B13960" s="21" t="s">
        <v>116</v>
      </c>
      <c r="C13960" s="21" t="s">
        <v>22</v>
      </c>
      <c r="D13960" s="21" t="s">
        <v>24</v>
      </c>
      <c r="E13960" s="21" t="s">
        <v>1293</v>
      </c>
      <c r="F13960" s="21" t="s">
        <v>191</v>
      </c>
      <c r="G13960" s="21">
        <v>1</v>
      </c>
      <c r="H13960" s="20">
        <v>2.2103876371085927E-3</v>
      </c>
      <c r="I13960" s="20">
        <v>1.8051383573934896E-3</v>
      </c>
      <c r="J13960" s="19" t="s">
        <v>1964</v>
      </c>
      <c r="K13960" s="18">
        <v>1</v>
      </c>
      <c r="L13960" s="18">
        <v>0.5</v>
      </c>
      <c r="M13960" s="18" t="str">
        <f>IF(tbl_data[[#This Row],[PACK COUNT]]&gt;1,"Multipack","Single")</f>
        <v>Single</v>
      </c>
    </row>
    <row r="13961" spans="1:13">
      <c r="A13961" s="21" t="s">
        <v>115</v>
      </c>
      <c r="B13961" s="21" t="s">
        <v>116</v>
      </c>
      <c r="C13961" s="21" t="s">
        <v>22</v>
      </c>
      <c r="D13961" s="21" t="s">
        <v>24</v>
      </c>
      <c r="E13961" s="21" t="s">
        <v>1333</v>
      </c>
      <c r="F13961" s="21" t="s">
        <v>196</v>
      </c>
      <c r="G13961" s="21">
        <v>1</v>
      </c>
      <c r="H13961" s="20">
        <v>1.2131436090650771E-2</v>
      </c>
      <c r="I13961" s="20">
        <v>1.8105943201175614E-2</v>
      </c>
      <c r="J13961" s="19" t="s">
        <v>1964</v>
      </c>
      <c r="K13961" s="18">
        <v>1</v>
      </c>
      <c r="L13961" s="18">
        <v>0.56799999999999995</v>
      </c>
      <c r="M13961" s="18" t="str">
        <f>IF(tbl_data[[#This Row],[PACK COUNT]]&gt;1,"Multipack","Single")</f>
        <v>Single</v>
      </c>
    </row>
    <row r="13962" spans="1:13">
      <c r="A13962" s="21" t="s">
        <v>115</v>
      </c>
      <c r="B13962" s="21" t="s">
        <v>116</v>
      </c>
      <c r="C13962" s="21" t="s">
        <v>24</v>
      </c>
      <c r="D13962" s="21" t="s">
        <v>71</v>
      </c>
      <c r="E13962" s="21" t="s">
        <v>1038</v>
      </c>
      <c r="F13962" s="21" t="s">
        <v>191</v>
      </c>
      <c r="G13962" s="21">
        <v>1</v>
      </c>
      <c r="H13962" s="20">
        <v>303.89985135437689</v>
      </c>
      <c r="I13962" s="20">
        <v>370.69903353612165</v>
      </c>
      <c r="J13962" s="19" t="s">
        <v>1964</v>
      </c>
      <c r="K13962" s="18">
        <v>1</v>
      </c>
      <c r="L13962" s="18">
        <v>0.56799999999999995</v>
      </c>
      <c r="M13962" s="18" t="str">
        <f>IF(tbl_data[[#This Row],[PACK COUNT]]&gt;1,"Multipack","Single")</f>
        <v>Single</v>
      </c>
    </row>
    <row r="13963" spans="1:13">
      <c r="A13963" s="21" t="s">
        <v>115</v>
      </c>
      <c r="B13963" s="21" t="s">
        <v>116</v>
      </c>
      <c r="C13963" s="21" t="s">
        <v>24</v>
      </c>
      <c r="D13963" s="21" t="s">
        <v>71</v>
      </c>
      <c r="E13963" s="21" t="s">
        <v>1036</v>
      </c>
      <c r="F13963" s="21" t="s">
        <v>191</v>
      </c>
      <c r="G13963" s="21">
        <v>1</v>
      </c>
      <c r="H13963" s="20">
        <v>54.522356410027861</v>
      </c>
      <c r="I13963" s="20">
        <v>77.683520002711646</v>
      </c>
      <c r="J13963" s="19" t="s">
        <v>1964</v>
      </c>
      <c r="K13963" s="18">
        <v>1</v>
      </c>
      <c r="L13963" s="18">
        <v>0.5</v>
      </c>
      <c r="M13963" s="18" t="str">
        <f>IF(tbl_data[[#This Row],[PACK COUNT]]&gt;1,"Multipack","Single")</f>
        <v>Single</v>
      </c>
    </row>
    <row r="13964" spans="1:13">
      <c r="A13964" s="21" t="s">
        <v>115</v>
      </c>
      <c r="B13964" s="21" t="s">
        <v>116</v>
      </c>
      <c r="C13964" s="21" t="s">
        <v>24</v>
      </c>
      <c r="D13964" s="21" t="s">
        <v>71</v>
      </c>
      <c r="E13964" s="21" t="s">
        <v>1035</v>
      </c>
      <c r="F13964" s="21" t="s">
        <v>191</v>
      </c>
      <c r="G13964" s="21">
        <v>4</v>
      </c>
      <c r="H13964" s="20">
        <v>13.151474647790907</v>
      </c>
      <c r="I13964" s="20">
        <v>16.512082800244741</v>
      </c>
      <c r="J13964" s="19" t="s">
        <v>1964</v>
      </c>
      <c r="K13964" s="18">
        <v>1</v>
      </c>
      <c r="L13964" s="18">
        <v>0.5</v>
      </c>
      <c r="M13964" s="18" t="str">
        <f>IF(tbl_data[[#This Row],[PACK COUNT]]&gt;1,"Multipack","Single")</f>
        <v>Multipack</v>
      </c>
    </row>
    <row r="13965" spans="1:13">
      <c r="A13965" s="21" t="s">
        <v>115</v>
      </c>
      <c r="B13965" s="21" t="s">
        <v>116</v>
      </c>
      <c r="C13965" s="21" t="s">
        <v>24</v>
      </c>
      <c r="D13965" s="21" t="s">
        <v>71</v>
      </c>
      <c r="E13965" s="21" t="s">
        <v>1033</v>
      </c>
      <c r="F13965" s="21" t="s">
        <v>191</v>
      </c>
      <c r="G13965" s="21">
        <v>6</v>
      </c>
      <c r="H13965" s="20">
        <v>24.039172630694122</v>
      </c>
      <c r="I13965" s="20">
        <v>30.402264860960422</v>
      </c>
      <c r="J13965" s="19" t="s">
        <v>1964</v>
      </c>
      <c r="K13965" s="18">
        <v>1</v>
      </c>
      <c r="L13965" s="18">
        <v>0.5</v>
      </c>
      <c r="M13965" s="18" t="str">
        <f>IF(tbl_data[[#This Row],[PACK COUNT]]&gt;1,"Multipack","Single")</f>
        <v>Multipack</v>
      </c>
    </row>
    <row r="13966" spans="1:13">
      <c r="A13966" s="21" t="s">
        <v>115</v>
      </c>
      <c r="B13966" s="21" t="s">
        <v>116</v>
      </c>
      <c r="C13966" s="21" t="s">
        <v>24</v>
      </c>
      <c r="D13966" s="21" t="s">
        <v>71</v>
      </c>
      <c r="E13966" s="21" t="s">
        <v>1032</v>
      </c>
      <c r="F13966" s="21" t="s">
        <v>196</v>
      </c>
      <c r="G13966" s="21">
        <v>1</v>
      </c>
      <c r="H13966" s="20">
        <v>36.443166215692081</v>
      </c>
      <c r="I13966" s="20">
        <v>53.275459991742018</v>
      </c>
      <c r="J13966" s="19" t="s">
        <v>1964</v>
      </c>
      <c r="K13966" s="18">
        <v>1</v>
      </c>
      <c r="L13966" s="18">
        <v>0.56799999999999995</v>
      </c>
      <c r="M13966" s="18" t="str">
        <f>IF(tbl_data[[#This Row],[PACK COUNT]]&gt;1,"Multipack","Single")</f>
        <v>Single</v>
      </c>
    </row>
    <row r="13967" spans="1:13">
      <c r="A13967" s="21" t="s">
        <v>115</v>
      </c>
      <c r="B13967" s="21" t="s">
        <v>116</v>
      </c>
      <c r="C13967" s="21" t="s">
        <v>24</v>
      </c>
      <c r="D13967" s="21" t="s">
        <v>71</v>
      </c>
      <c r="E13967" s="21" t="s">
        <v>1031</v>
      </c>
      <c r="F13967" s="21" t="s">
        <v>196</v>
      </c>
      <c r="G13967" s="21">
        <v>1</v>
      </c>
      <c r="H13967" s="20">
        <v>82.490595287062703</v>
      </c>
      <c r="I13967" s="20">
        <v>106.87643164688265</v>
      </c>
      <c r="J13967" s="19" t="s">
        <v>1964</v>
      </c>
      <c r="K13967" s="18">
        <v>1</v>
      </c>
      <c r="L13967" s="18">
        <v>0.5</v>
      </c>
      <c r="M13967" s="18" t="str">
        <f>IF(tbl_data[[#This Row],[PACK COUNT]]&gt;1,"Multipack","Single")</f>
        <v>Single</v>
      </c>
    </row>
    <row r="13968" spans="1:13">
      <c r="A13968" s="21" t="s">
        <v>115</v>
      </c>
      <c r="B13968" s="21" t="s">
        <v>116</v>
      </c>
      <c r="C13968" s="21" t="s">
        <v>24</v>
      </c>
      <c r="D13968" s="21" t="s">
        <v>71</v>
      </c>
      <c r="E13968" s="21" t="s">
        <v>1030</v>
      </c>
      <c r="F13968" s="21" t="s">
        <v>196</v>
      </c>
      <c r="G13968" s="21">
        <v>4</v>
      </c>
      <c r="H13968" s="20">
        <v>16.645857934551486</v>
      </c>
      <c r="I13968" s="20">
        <v>20.980691361376408</v>
      </c>
      <c r="J13968" s="19" t="s">
        <v>1964</v>
      </c>
      <c r="K13968" s="18">
        <v>1</v>
      </c>
      <c r="L13968" s="18">
        <v>0.5</v>
      </c>
      <c r="M13968" s="18" t="str">
        <f>IF(tbl_data[[#This Row],[PACK COUNT]]&gt;1,"Multipack","Single")</f>
        <v>Multipack</v>
      </c>
    </row>
    <row r="13969" spans="1:13">
      <c r="A13969" s="21" t="s">
        <v>115</v>
      </c>
      <c r="B13969" s="21" t="s">
        <v>116</v>
      </c>
      <c r="C13969" s="21" t="s">
        <v>24</v>
      </c>
      <c r="D13969" s="21" t="s">
        <v>71</v>
      </c>
      <c r="E13969" s="21" t="s">
        <v>1292</v>
      </c>
      <c r="F13969" s="21" t="s">
        <v>196</v>
      </c>
      <c r="G13969" s="21">
        <v>8</v>
      </c>
      <c r="H13969" s="20">
        <v>4.4434699142939646E-3</v>
      </c>
      <c r="I13969" s="20">
        <v>3.6531356293875508E-3</v>
      </c>
      <c r="J13969" s="19" t="s">
        <v>1964</v>
      </c>
      <c r="K13969" s="18">
        <v>1</v>
      </c>
      <c r="L13969" s="18">
        <v>0.5</v>
      </c>
      <c r="M13969" s="18" t="str">
        <f>IF(tbl_data[[#This Row],[PACK COUNT]]&gt;1,"Multipack","Single")</f>
        <v>Multipack</v>
      </c>
    </row>
    <row r="13970" spans="1:13">
      <c r="A13970" s="21" t="s">
        <v>115</v>
      </c>
      <c r="B13970" s="21" t="s">
        <v>116</v>
      </c>
      <c r="C13970" s="21" t="s">
        <v>124</v>
      </c>
      <c r="D13970" s="21" t="s">
        <v>71</v>
      </c>
      <c r="E13970" s="21" t="s">
        <v>1028</v>
      </c>
      <c r="F13970" s="21" t="s">
        <v>191</v>
      </c>
      <c r="G13970" s="21">
        <v>1</v>
      </c>
      <c r="H13970" s="20">
        <v>41.180839170883161</v>
      </c>
      <c r="I13970" s="20">
        <v>55.270197084330277</v>
      </c>
      <c r="J13970" s="19" t="s">
        <v>1964</v>
      </c>
      <c r="K13970" s="18">
        <v>1</v>
      </c>
      <c r="L13970" s="18">
        <v>0.56799999999999995</v>
      </c>
      <c r="M13970" s="18" t="str">
        <f>IF(tbl_data[[#This Row],[PACK COUNT]]&gt;1,"Multipack","Single")</f>
        <v>Single</v>
      </c>
    </row>
    <row r="13971" spans="1:13">
      <c r="A13971" s="21" t="s">
        <v>115</v>
      </c>
      <c r="B13971" s="21" t="s">
        <v>116</v>
      </c>
      <c r="C13971" s="21" t="s">
        <v>120</v>
      </c>
      <c r="D13971" s="21" t="s">
        <v>24</v>
      </c>
      <c r="E13971" s="21" t="s">
        <v>1027</v>
      </c>
      <c r="F13971" s="21" t="s">
        <v>196</v>
      </c>
      <c r="G13971" s="21">
        <v>1</v>
      </c>
      <c r="H13971" s="20">
        <v>22.646951456925681</v>
      </c>
      <c r="I13971" s="20">
        <v>34.022491132559686</v>
      </c>
      <c r="J13971" s="19" t="s">
        <v>1964</v>
      </c>
      <c r="K13971" s="18">
        <v>1</v>
      </c>
      <c r="L13971" s="18">
        <v>0.5</v>
      </c>
      <c r="M13971" s="18" t="str">
        <f>IF(tbl_data[[#This Row],[PACK COUNT]]&gt;1,"Multipack","Single")</f>
        <v>Single</v>
      </c>
    </row>
    <row r="13972" spans="1:13">
      <c r="A13972" s="21" t="s">
        <v>115</v>
      </c>
      <c r="B13972" s="21" t="s">
        <v>116</v>
      </c>
      <c r="C13972" s="21" t="s">
        <v>123</v>
      </c>
      <c r="D13972" s="21" t="s">
        <v>71</v>
      </c>
      <c r="E13972" s="21" t="s">
        <v>1026</v>
      </c>
      <c r="F13972" s="21" t="s">
        <v>196</v>
      </c>
      <c r="G13972" s="21">
        <v>1</v>
      </c>
      <c r="H13972" s="20">
        <v>19.457536976821995</v>
      </c>
      <c r="I13972" s="20">
        <v>27.682875490416514</v>
      </c>
      <c r="J13972" s="19" t="s">
        <v>1964</v>
      </c>
      <c r="K13972" s="18">
        <v>1</v>
      </c>
      <c r="L13972" s="18">
        <v>0.56799999999999995</v>
      </c>
      <c r="M13972" s="18" t="str">
        <f>IF(tbl_data[[#This Row],[PACK COUNT]]&gt;1,"Multipack","Single")</f>
        <v>Single</v>
      </c>
    </row>
    <row r="13973" spans="1:13">
      <c r="A13973" s="21" t="s">
        <v>115</v>
      </c>
      <c r="B13973" s="21" t="s">
        <v>116</v>
      </c>
      <c r="C13973" s="21" t="s">
        <v>122</v>
      </c>
      <c r="D13973" s="21" t="s">
        <v>71</v>
      </c>
      <c r="E13973" s="21" t="s">
        <v>1023</v>
      </c>
      <c r="F13973" s="21" t="s">
        <v>191</v>
      </c>
      <c r="G13973" s="21">
        <v>1</v>
      </c>
      <c r="H13973" s="20">
        <v>3.6011577497392429</v>
      </c>
      <c r="I13973" s="20">
        <v>4.927708296783555</v>
      </c>
      <c r="J13973" s="19" t="s">
        <v>1964</v>
      </c>
      <c r="K13973" s="18">
        <v>1</v>
      </c>
      <c r="L13973" s="18">
        <v>0.5</v>
      </c>
      <c r="M13973" s="18" t="str">
        <f>IF(tbl_data[[#This Row],[PACK COUNT]]&gt;1,"Multipack","Single")</f>
        <v>Single</v>
      </c>
    </row>
    <row r="13974" spans="1:13">
      <c r="A13974" s="21" t="s">
        <v>115</v>
      </c>
      <c r="B13974" s="21" t="s">
        <v>116</v>
      </c>
      <c r="C13974" s="21" t="s">
        <v>118</v>
      </c>
      <c r="D13974" s="21" t="s">
        <v>24</v>
      </c>
      <c r="E13974" s="21" t="s">
        <v>1022</v>
      </c>
      <c r="F13974" s="21" t="s">
        <v>196</v>
      </c>
      <c r="G13974" s="21">
        <v>1</v>
      </c>
      <c r="H13974" s="20">
        <v>26.561878272076445</v>
      </c>
      <c r="I13974" s="20">
        <v>36.159626663341314</v>
      </c>
      <c r="J13974" s="19" t="s">
        <v>1964</v>
      </c>
      <c r="K13974" s="18">
        <v>1</v>
      </c>
      <c r="L13974" s="18">
        <v>0.5</v>
      </c>
      <c r="M13974" s="18" t="str">
        <f>IF(tbl_data[[#This Row],[PACK COUNT]]&gt;1,"Multipack","Single")</f>
        <v>Single</v>
      </c>
    </row>
    <row r="13975" spans="1:13">
      <c r="A13975" s="21" t="s">
        <v>115</v>
      </c>
      <c r="B13975" s="21" t="s">
        <v>128</v>
      </c>
      <c r="C13975" s="21" t="s">
        <v>129</v>
      </c>
      <c r="D13975" s="21" t="s">
        <v>71</v>
      </c>
      <c r="E13975" s="21" t="s">
        <v>1332</v>
      </c>
      <c r="F13975" s="21" t="s">
        <v>191</v>
      </c>
      <c r="G13975" s="21">
        <v>1</v>
      </c>
      <c r="H13975" s="20">
        <v>1.1150162459971919E-3</v>
      </c>
      <c r="I13975" s="20">
        <v>2.0148619841643193E-4</v>
      </c>
      <c r="J13975" s="19" t="s">
        <v>1964</v>
      </c>
      <c r="K13975" s="18">
        <v>1</v>
      </c>
      <c r="L13975" s="18">
        <v>0.5</v>
      </c>
      <c r="M13975" s="18" t="str">
        <f>IF(tbl_data[[#This Row],[PACK COUNT]]&gt;1,"Multipack","Single")</f>
        <v>Single</v>
      </c>
    </row>
    <row r="13976" spans="1:13">
      <c r="A13976" s="21" t="s">
        <v>115</v>
      </c>
      <c r="B13976" s="21" t="s">
        <v>132</v>
      </c>
      <c r="C13976" s="21" t="s">
        <v>132</v>
      </c>
      <c r="D13976" s="21" t="s">
        <v>87</v>
      </c>
      <c r="E13976" s="21" t="s">
        <v>1018</v>
      </c>
      <c r="F13976" s="21" t="s">
        <v>203</v>
      </c>
      <c r="G13976" s="21">
        <v>1</v>
      </c>
      <c r="H13976" s="20">
        <v>125.7842009499562</v>
      </c>
      <c r="I13976" s="20">
        <v>102.57597600754907</v>
      </c>
      <c r="J13976" s="19" t="s">
        <v>1964</v>
      </c>
      <c r="K13976" s="18">
        <v>1</v>
      </c>
      <c r="L13976" s="18">
        <v>2</v>
      </c>
      <c r="M13976" s="18" t="str">
        <f>IF(tbl_data[[#This Row],[PACK COUNT]]&gt;1,"Multipack","Single")</f>
        <v>Single</v>
      </c>
    </row>
    <row r="13977" spans="1:13">
      <c r="A13977" s="21" t="s">
        <v>115</v>
      </c>
      <c r="B13977" s="21" t="s">
        <v>132</v>
      </c>
      <c r="C13977" s="21" t="s">
        <v>147</v>
      </c>
      <c r="D13977" s="21" t="s">
        <v>110</v>
      </c>
      <c r="E13977" s="21" t="s">
        <v>1017</v>
      </c>
      <c r="F13977" s="21" t="s">
        <v>203</v>
      </c>
      <c r="G13977" s="21">
        <v>1</v>
      </c>
      <c r="H13977" s="20">
        <v>262.17196584736149</v>
      </c>
      <c r="I13977" s="20">
        <v>226.53813977774513</v>
      </c>
      <c r="J13977" s="19" t="s">
        <v>1964</v>
      </c>
      <c r="K13977" s="18">
        <v>1</v>
      </c>
      <c r="L13977" s="18">
        <v>2</v>
      </c>
      <c r="M13977" s="18" t="str">
        <f>IF(tbl_data[[#This Row],[PACK COUNT]]&gt;1,"Multipack","Single")</f>
        <v>Single</v>
      </c>
    </row>
    <row r="13978" spans="1:13">
      <c r="A13978" s="21" t="s">
        <v>115</v>
      </c>
      <c r="B13978" s="21" t="s">
        <v>144</v>
      </c>
      <c r="C13978" s="21" t="s">
        <v>24</v>
      </c>
      <c r="D13978" s="21" t="s">
        <v>87</v>
      </c>
      <c r="E13978" s="21" t="s">
        <v>1015</v>
      </c>
      <c r="F13978" s="21" t="s">
        <v>191</v>
      </c>
      <c r="G13978" s="21">
        <v>1</v>
      </c>
      <c r="H13978" s="20">
        <v>23.975805510795894</v>
      </c>
      <c r="I13978" s="20">
        <v>30.431306228477389</v>
      </c>
      <c r="J13978" s="19" t="s">
        <v>1964</v>
      </c>
      <c r="K13978" s="18">
        <v>1</v>
      </c>
      <c r="L13978" s="18">
        <v>0.5</v>
      </c>
      <c r="M13978" s="18" t="str">
        <f>IF(tbl_data[[#This Row],[PACK COUNT]]&gt;1,"Multipack","Single")</f>
        <v>Single</v>
      </c>
    </row>
    <row r="13979" spans="1:13">
      <c r="A13979" s="21" t="s">
        <v>115</v>
      </c>
      <c r="B13979" s="21" t="s">
        <v>121</v>
      </c>
      <c r="C13979" s="21" t="s">
        <v>73</v>
      </c>
      <c r="D13979" s="21" t="s">
        <v>24</v>
      </c>
      <c r="E13979" s="21" t="s">
        <v>1014</v>
      </c>
      <c r="F13979" s="21" t="s">
        <v>191</v>
      </c>
      <c r="G13979" s="21">
        <v>1</v>
      </c>
      <c r="H13979" s="20">
        <v>29.989183988439674</v>
      </c>
      <c r="I13979" s="20">
        <v>45.29728041769156</v>
      </c>
      <c r="J13979" s="19" t="s">
        <v>1964</v>
      </c>
      <c r="K13979" s="18">
        <v>1</v>
      </c>
      <c r="L13979" s="18">
        <v>0.5</v>
      </c>
      <c r="M13979" s="18" t="str">
        <f>IF(tbl_data[[#This Row],[PACK COUNT]]&gt;1,"Multipack","Single")</f>
        <v>Single</v>
      </c>
    </row>
    <row r="13980" spans="1:13">
      <c r="A13980" s="21" t="s">
        <v>115</v>
      </c>
      <c r="B13980" s="21" t="s">
        <v>121</v>
      </c>
      <c r="C13980" s="21" t="s">
        <v>73</v>
      </c>
      <c r="D13980" s="21" t="s">
        <v>24</v>
      </c>
      <c r="E13980" s="21" t="s">
        <v>1233</v>
      </c>
      <c r="F13980" s="21" t="s">
        <v>191</v>
      </c>
      <c r="G13980" s="21">
        <v>24</v>
      </c>
      <c r="H13980" s="20">
        <v>0.29226516177941136</v>
      </c>
      <c r="I13980" s="20">
        <v>0.41054853378547795</v>
      </c>
      <c r="J13980" s="19" t="s">
        <v>1964</v>
      </c>
      <c r="K13980" s="18">
        <v>1</v>
      </c>
      <c r="L13980" s="18">
        <v>0.5</v>
      </c>
      <c r="M13980" s="18" t="str">
        <f>IF(tbl_data[[#This Row],[PACK COUNT]]&gt;1,"Multipack","Single")</f>
        <v>Multipack</v>
      </c>
    </row>
    <row r="13981" spans="1:13">
      <c r="A13981" s="21" t="s">
        <v>115</v>
      </c>
      <c r="B13981" s="21" t="s">
        <v>121</v>
      </c>
      <c r="C13981" s="21" t="s">
        <v>73</v>
      </c>
      <c r="D13981" s="21" t="s">
        <v>24</v>
      </c>
      <c r="E13981" s="21" t="s">
        <v>1012</v>
      </c>
      <c r="F13981" s="21" t="s">
        <v>196</v>
      </c>
      <c r="G13981" s="21">
        <v>1</v>
      </c>
      <c r="H13981" s="20">
        <v>14.711739775472431</v>
      </c>
      <c r="I13981" s="20">
        <v>24.675214221032913</v>
      </c>
      <c r="J13981" s="19" t="s">
        <v>1964</v>
      </c>
      <c r="K13981" s="18">
        <v>1</v>
      </c>
      <c r="L13981" s="18">
        <v>0.5</v>
      </c>
      <c r="M13981" s="18" t="str">
        <f>IF(tbl_data[[#This Row],[PACK COUNT]]&gt;1,"Multipack","Single")</f>
        <v>Single</v>
      </c>
    </row>
    <row r="13982" spans="1:13">
      <c r="A13982" s="21" t="s">
        <v>115</v>
      </c>
      <c r="B13982" s="21" t="s">
        <v>150</v>
      </c>
      <c r="C13982" s="21" t="s">
        <v>111</v>
      </c>
      <c r="D13982" s="21" t="s">
        <v>110</v>
      </c>
      <c r="E13982" s="21" t="s">
        <v>1011</v>
      </c>
      <c r="F13982" s="21" t="s">
        <v>203</v>
      </c>
      <c r="G13982" s="21">
        <v>1</v>
      </c>
      <c r="H13982" s="20">
        <v>70.707196278279085</v>
      </c>
      <c r="I13982" s="20">
        <v>66.424249684463462</v>
      </c>
      <c r="J13982" s="19" t="s">
        <v>1964</v>
      </c>
      <c r="K13982" s="18">
        <v>1</v>
      </c>
      <c r="L13982" s="18">
        <v>2</v>
      </c>
      <c r="M13982" s="18" t="str">
        <f>IF(tbl_data[[#This Row],[PACK COUNT]]&gt;1,"Multipack","Single")</f>
        <v>Single</v>
      </c>
    </row>
    <row r="13983" spans="1:13">
      <c r="A13983" s="21" t="s">
        <v>115</v>
      </c>
      <c r="B13983" s="21" t="s">
        <v>143</v>
      </c>
      <c r="C13983" s="21" t="s">
        <v>143</v>
      </c>
      <c r="D13983" s="21" t="s">
        <v>87</v>
      </c>
      <c r="E13983" s="21" t="s">
        <v>1205</v>
      </c>
      <c r="F13983" s="21" t="s">
        <v>203</v>
      </c>
      <c r="G13983" s="21">
        <v>1</v>
      </c>
      <c r="H13983" s="20">
        <v>41.366759462456507</v>
      </c>
      <c r="I13983" s="20">
        <v>34.790871467698594</v>
      </c>
      <c r="J13983" s="19" t="s">
        <v>1964</v>
      </c>
      <c r="K13983" s="18">
        <v>1</v>
      </c>
      <c r="L13983" s="18">
        <v>2</v>
      </c>
      <c r="M13983" s="18" t="str">
        <f>IF(tbl_data[[#This Row],[PACK COUNT]]&gt;1,"Multipack","Single")</f>
        <v>Single</v>
      </c>
    </row>
    <row r="13984" spans="1:13">
      <c r="A13984" s="21" t="s">
        <v>115</v>
      </c>
      <c r="B13984" s="21" t="s">
        <v>127</v>
      </c>
      <c r="C13984" s="21" t="s">
        <v>24</v>
      </c>
      <c r="D13984" s="21" t="s">
        <v>71</v>
      </c>
      <c r="E13984" s="21" t="s">
        <v>1010</v>
      </c>
      <c r="F13984" s="21" t="s">
        <v>191</v>
      </c>
      <c r="G13984" s="21">
        <v>1</v>
      </c>
      <c r="H13984" s="20">
        <v>4.938488453525208</v>
      </c>
      <c r="I13984" s="20">
        <v>7.0319551661966724</v>
      </c>
      <c r="J13984" s="19" t="s">
        <v>1964</v>
      </c>
      <c r="K13984" s="18">
        <v>1</v>
      </c>
      <c r="L13984" s="18">
        <v>0.56799999999999995</v>
      </c>
      <c r="M13984" s="18" t="str">
        <f>IF(tbl_data[[#This Row],[PACK COUNT]]&gt;1,"Multipack","Single")</f>
        <v>Single</v>
      </c>
    </row>
    <row r="13985" spans="1:13">
      <c r="A13985" s="21" t="s">
        <v>115</v>
      </c>
      <c r="B13985" s="21" t="s">
        <v>151</v>
      </c>
      <c r="C13985" s="21" t="s">
        <v>151</v>
      </c>
      <c r="D13985" s="21" t="s">
        <v>110</v>
      </c>
      <c r="E13985" s="21" t="s">
        <v>1009</v>
      </c>
      <c r="F13985" s="21" t="s">
        <v>203</v>
      </c>
      <c r="G13985" s="21">
        <v>1</v>
      </c>
      <c r="H13985" s="20">
        <v>30.426964275062495</v>
      </c>
      <c r="I13985" s="20">
        <v>27.534649933479361</v>
      </c>
      <c r="J13985" s="19" t="s">
        <v>1964</v>
      </c>
      <c r="K13985" s="18">
        <v>1</v>
      </c>
      <c r="L13985" s="18">
        <v>2</v>
      </c>
      <c r="M13985" s="18" t="str">
        <f>IF(tbl_data[[#This Row],[PACK COUNT]]&gt;1,"Multipack","Single")</f>
        <v>Single</v>
      </c>
    </row>
    <row r="13986" spans="1:13">
      <c r="A13986" s="21" t="s">
        <v>115</v>
      </c>
      <c r="B13986" s="21" t="s">
        <v>141</v>
      </c>
      <c r="C13986" s="21" t="s">
        <v>142</v>
      </c>
      <c r="D13986" s="21" t="s">
        <v>87</v>
      </c>
      <c r="E13986" s="21" t="s">
        <v>1008</v>
      </c>
      <c r="F13986" s="21" t="s">
        <v>203</v>
      </c>
      <c r="G13986" s="21">
        <v>1</v>
      </c>
      <c r="H13986" s="20">
        <v>47.32406212110768</v>
      </c>
      <c r="I13986" s="20">
        <v>42.265002817886888</v>
      </c>
      <c r="J13986" s="19" t="s">
        <v>1964</v>
      </c>
      <c r="K13986" s="18">
        <v>1</v>
      </c>
      <c r="L13986" s="18">
        <v>2</v>
      </c>
      <c r="M13986" s="18" t="str">
        <f>IF(tbl_data[[#This Row],[PACK COUNT]]&gt;1,"Multipack","Single")</f>
        <v>Single</v>
      </c>
    </row>
    <row r="13987" spans="1:13">
      <c r="A13987" s="21" t="s">
        <v>115</v>
      </c>
      <c r="B13987" s="21" t="s">
        <v>125</v>
      </c>
      <c r="C13987" s="21" t="s">
        <v>62</v>
      </c>
      <c r="D13987" s="21" t="s">
        <v>71</v>
      </c>
      <c r="E13987" s="21" t="s">
        <v>1007</v>
      </c>
      <c r="F13987" s="21" t="s">
        <v>196</v>
      </c>
      <c r="G13987" s="21">
        <v>1</v>
      </c>
      <c r="H13987" s="20">
        <v>5.9684140022388208</v>
      </c>
      <c r="I13987" s="20">
        <v>12.324809073722403</v>
      </c>
      <c r="J13987" s="19" t="s">
        <v>1964</v>
      </c>
      <c r="K13987" s="18">
        <v>1</v>
      </c>
      <c r="L13987" s="18">
        <v>0.4</v>
      </c>
      <c r="M13987" s="18" t="str">
        <f>IF(tbl_data[[#This Row],[PACK COUNT]]&gt;1,"Multipack","Single")</f>
        <v>Single</v>
      </c>
    </row>
    <row r="13988" spans="1:13">
      <c r="A13988" s="21" t="s">
        <v>115</v>
      </c>
      <c r="B13988" s="21" t="s">
        <v>125</v>
      </c>
      <c r="C13988" s="21" t="s">
        <v>61</v>
      </c>
      <c r="D13988" s="21" t="s">
        <v>71</v>
      </c>
      <c r="E13988" s="21" t="s">
        <v>1006</v>
      </c>
      <c r="F13988" s="21" t="s">
        <v>196</v>
      </c>
      <c r="G13988" s="21">
        <v>1</v>
      </c>
      <c r="H13988" s="20">
        <v>8.0650005633021262</v>
      </c>
      <c r="I13988" s="20">
        <v>13.270365478153076</v>
      </c>
      <c r="J13988" s="19" t="s">
        <v>1964</v>
      </c>
      <c r="K13988" s="18">
        <v>1</v>
      </c>
      <c r="L13988" s="18">
        <v>0.4</v>
      </c>
      <c r="M13988" s="18" t="str">
        <f>IF(tbl_data[[#This Row],[PACK COUNT]]&gt;1,"Multipack","Single")</f>
        <v>Single</v>
      </c>
    </row>
    <row r="13989" spans="1:13">
      <c r="A13989" s="21" t="s">
        <v>115</v>
      </c>
      <c r="B13989" s="21" t="s">
        <v>125</v>
      </c>
      <c r="C13989" s="21" t="s">
        <v>61</v>
      </c>
      <c r="D13989" s="21" t="s">
        <v>71</v>
      </c>
      <c r="E13989" s="21" t="s">
        <v>1005</v>
      </c>
      <c r="F13989" s="21" t="s">
        <v>191</v>
      </c>
      <c r="G13989" s="21">
        <v>1</v>
      </c>
      <c r="H13989" s="20">
        <v>11.159488536449805</v>
      </c>
      <c r="I13989" s="20">
        <v>14.493004947667734</v>
      </c>
      <c r="J13989" s="19" t="s">
        <v>1964</v>
      </c>
      <c r="K13989" s="18">
        <v>1</v>
      </c>
      <c r="L13989" s="18">
        <v>0.5</v>
      </c>
      <c r="M13989" s="18" t="str">
        <f>IF(tbl_data[[#This Row],[PACK COUNT]]&gt;1,"Multipack","Single")</f>
        <v>Single</v>
      </c>
    </row>
    <row r="13990" spans="1:13">
      <c r="A13990" s="21" t="s">
        <v>115</v>
      </c>
      <c r="B13990" s="21" t="s">
        <v>125</v>
      </c>
      <c r="C13990" s="21" t="s">
        <v>126</v>
      </c>
      <c r="D13990" s="21" t="s">
        <v>71</v>
      </c>
      <c r="E13990" s="21" t="s">
        <v>1004</v>
      </c>
      <c r="F13990" s="21" t="s">
        <v>196</v>
      </c>
      <c r="G13990" s="21">
        <v>1</v>
      </c>
      <c r="H13990" s="20">
        <v>5.8010682695572564</v>
      </c>
      <c r="I13990" s="20">
        <v>11.297646096724389</v>
      </c>
      <c r="J13990" s="19" t="s">
        <v>1964</v>
      </c>
      <c r="K13990" s="18">
        <v>1</v>
      </c>
      <c r="L13990" s="18">
        <v>0.4</v>
      </c>
      <c r="M13990" s="18" t="str">
        <f>IF(tbl_data[[#This Row],[PACK COUNT]]&gt;1,"Multipack","Single")</f>
        <v>Single</v>
      </c>
    </row>
    <row r="13991" spans="1:13">
      <c r="A13991" s="21" t="s">
        <v>115</v>
      </c>
      <c r="B13991" s="21" t="s">
        <v>1002</v>
      </c>
      <c r="C13991" s="21" t="s">
        <v>73</v>
      </c>
      <c r="D13991" s="21" t="s">
        <v>87</v>
      </c>
      <c r="E13991" s="21" t="s">
        <v>1003</v>
      </c>
      <c r="F13991" s="21" t="s">
        <v>203</v>
      </c>
      <c r="G13991" s="21">
        <v>1</v>
      </c>
      <c r="H13991" s="20">
        <v>2.8283392429734397</v>
      </c>
      <c r="I13991" s="20">
        <v>2.4825231922664619</v>
      </c>
      <c r="J13991" s="19" t="s">
        <v>1964</v>
      </c>
      <c r="K13991" s="18">
        <v>1</v>
      </c>
      <c r="L13991" s="18">
        <v>2</v>
      </c>
      <c r="M13991" s="18" t="str">
        <f>IF(tbl_data[[#This Row],[PACK COUNT]]&gt;1,"Multipack","Single")</f>
        <v>Single</v>
      </c>
    </row>
    <row r="13992" spans="1:13">
      <c r="A13992" s="21" t="s">
        <v>115</v>
      </c>
      <c r="B13992" s="21" t="s">
        <v>1002</v>
      </c>
      <c r="C13992" s="21" t="s">
        <v>112</v>
      </c>
      <c r="D13992" s="21" t="s">
        <v>110</v>
      </c>
      <c r="E13992" s="21" t="s">
        <v>1001</v>
      </c>
      <c r="F13992" s="21" t="s">
        <v>203</v>
      </c>
      <c r="G13992" s="21">
        <v>1</v>
      </c>
      <c r="H13992" s="20">
        <v>6.3602121267286167</v>
      </c>
      <c r="I13992" s="20">
        <v>5.9154907965730592</v>
      </c>
      <c r="J13992" s="19" t="s">
        <v>1964</v>
      </c>
      <c r="K13992" s="18">
        <v>1</v>
      </c>
      <c r="L13992" s="18">
        <v>2</v>
      </c>
      <c r="M13992" s="18" t="str">
        <f>IF(tbl_data[[#This Row],[PACK COUNT]]&gt;1,"Multipack","Single")</f>
        <v>Single</v>
      </c>
    </row>
    <row r="13993" spans="1:13">
      <c r="A13993" s="21" t="s">
        <v>155</v>
      </c>
      <c r="B13993" s="21" t="s">
        <v>163</v>
      </c>
      <c r="C13993" s="21" t="s">
        <v>176</v>
      </c>
      <c r="D13993" s="21" t="s">
        <v>87</v>
      </c>
      <c r="E13993" s="21" t="s">
        <v>1331</v>
      </c>
      <c r="F13993" s="21" t="s">
        <v>191</v>
      </c>
      <c r="G13993" s="21">
        <v>1</v>
      </c>
      <c r="H13993" s="20">
        <v>0.36952302946414051</v>
      </c>
      <c r="I13993" s="20">
        <v>0.40121209561246901</v>
      </c>
      <c r="J13993" s="19" t="s">
        <v>1964</v>
      </c>
      <c r="K13993" s="18">
        <v>1</v>
      </c>
      <c r="L13993" s="18">
        <v>0.5</v>
      </c>
      <c r="M13993" s="18" t="str">
        <f>IF(tbl_data[[#This Row],[PACK COUNT]]&gt;1,"Multipack","Single")</f>
        <v>Single</v>
      </c>
    </row>
    <row r="13994" spans="1:13">
      <c r="A13994" s="21" t="s">
        <v>155</v>
      </c>
      <c r="B13994" s="21" t="s">
        <v>163</v>
      </c>
      <c r="C13994" s="21" t="s">
        <v>24</v>
      </c>
      <c r="D13994" s="21" t="s">
        <v>71</v>
      </c>
      <c r="E13994" s="21" t="s">
        <v>998</v>
      </c>
      <c r="F13994" s="21" t="s">
        <v>191</v>
      </c>
      <c r="G13994" s="21">
        <v>1</v>
      </c>
      <c r="H13994" s="20">
        <v>19.699445276509646</v>
      </c>
      <c r="I13994" s="20">
        <v>24.619725164022455</v>
      </c>
      <c r="J13994" s="19" t="s">
        <v>1964</v>
      </c>
      <c r="K13994" s="18">
        <v>1</v>
      </c>
      <c r="L13994" s="18">
        <v>0.5</v>
      </c>
      <c r="M13994" s="18" t="str">
        <f>IF(tbl_data[[#This Row],[PACK COUNT]]&gt;1,"Multipack","Single")</f>
        <v>Single</v>
      </c>
    </row>
    <row r="13995" spans="1:13">
      <c r="A13995" s="21" t="s">
        <v>155</v>
      </c>
      <c r="B13995" s="21" t="s">
        <v>163</v>
      </c>
      <c r="C13995" s="21" t="s">
        <v>165</v>
      </c>
      <c r="D13995" s="21" t="s">
        <v>24</v>
      </c>
      <c r="E13995" s="21" t="s">
        <v>997</v>
      </c>
      <c r="F13995" s="21" t="s">
        <v>191</v>
      </c>
      <c r="G13995" s="21">
        <v>1</v>
      </c>
      <c r="H13995" s="20">
        <v>0.54949815767416976</v>
      </c>
      <c r="I13995" s="20">
        <v>0.76439769764576604</v>
      </c>
      <c r="J13995" s="19" t="s">
        <v>1964</v>
      </c>
      <c r="K13995" s="18">
        <v>1</v>
      </c>
      <c r="L13995" s="18">
        <v>0.5</v>
      </c>
      <c r="M13995" s="18" t="str">
        <f>IF(tbl_data[[#This Row],[PACK COUNT]]&gt;1,"Multipack","Single")</f>
        <v>Single</v>
      </c>
    </row>
    <row r="13996" spans="1:13">
      <c r="A13996" s="21" t="s">
        <v>155</v>
      </c>
      <c r="B13996" s="21" t="s">
        <v>182</v>
      </c>
      <c r="C13996" s="21" t="s">
        <v>73</v>
      </c>
      <c r="D13996" s="21" t="s">
        <v>110</v>
      </c>
      <c r="E13996" s="21" t="s">
        <v>995</v>
      </c>
      <c r="F13996" s="21" t="s">
        <v>203</v>
      </c>
      <c r="G13996" s="21">
        <v>1</v>
      </c>
      <c r="H13996" s="20">
        <v>18.180316047890248</v>
      </c>
      <c r="I13996" s="20">
        <v>16.31004079305567</v>
      </c>
      <c r="J13996" s="19" t="s">
        <v>1964</v>
      </c>
      <c r="K13996" s="18">
        <v>1</v>
      </c>
      <c r="L13996" s="18">
        <v>2</v>
      </c>
      <c r="M13996" s="18" t="str">
        <f>IF(tbl_data[[#This Row],[PACK COUNT]]&gt;1,"Multipack","Single")</f>
        <v>Single</v>
      </c>
    </row>
    <row r="13997" spans="1:13">
      <c r="A13997" s="21" t="s">
        <v>155</v>
      </c>
      <c r="B13997" s="21" t="s">
        <v>156</v>
      </c>
      <c r="C13997" s="21" t="s">
        <v>157</v>
      </c>
      <c r="D13997" s="21" t="s">
        <v>24</v>
      </c>
      <c r="E13997" s="21" t="s">
        <v>994</v>
      </c>
      <c r="F13997" s="21" t="s">
        <v>196</v>
      </c>
      <c r="G13997" s="21">
        <v>1</v>
      </c>
      <c r="H13997" s="20">
        <v>21.099923647494371</v>
      </c>
      <c r="I13997" s="20">
        <v>30.285696976866355</v>
      </c>
      <c r="J13997" s="19" t="s">
        <v>1964</v>
      </c>
      <c r="K13997" s="18">
        <v>1</v>
      </c>
      <c r="L13997" s="18">
        <v>0.5</v>
      </c>
      <c r="M13997" s="18" t="str">
        <f>IF(tbl_data[[#This Row],[PACK COUNT]]&gt;1,"Multipack","Single")</f>
        <v>Single</v>
      </c>
    </row>
    <row r="13998" spans="1:13">
      <c r="A13998" s="21" t="s">
        <v>155</v>
      </c>
      <c r="B13998" s="21" t="s">
        <v>156</v>
      </c>
      <c r="C13998" s="21" t="s">
        <v>25</v>
      </c>
      <c r="D13998" s="21" t="s">
        <v>24</v>
      </c>
      <c r="E13998" s="21" t="s">
        <v>993</v>
      </c>
      <c r="F13998" s="21" t="s">
        <v>191</v>
      </c>
      <c r="G13998" s="21">
        <v>1</v>
      </c>
      <c r="H13998" s="20">
        <v>9.6790361566080989</v>
      </c>
      <c r="I13998" s="20">
        <v>15.863676348372637</v>
      </c>
      <c r="J13998" s="19" t="s">
        <v>1964</v>
      </c>
      <c r="K13998" s="18">
        <v>1</v>
      </c>
      <c r="L13998" s="18">
        <v>0.5</v>
      </c>
      <c r="M13998" s="18" t="str">
        <f>IF(tbl_data[[#This Row],[PACK COUNT]]&gt;1,"Multipack","Single")</f>
        <v>Single</v>
      </c>
    </row>
    <row r="13999" spans="1:13">
      <c r="A13999" s="21" t="s">
        <v>155</v>
      </c>
      <c r="B13999" s="21" t="s">
        <v>156</v>
      </c>
      <c r="C13999" s="21" t="s">
        <v>181</v>
      </c>
      <c r="D13999" s="21" t="s">
        <v>110</v>
      </c>
      <c r="E13999" s="21" t="s">
        <v>992</v>
      </c>
      <c r="F13999" s="21" t="s">
        <v>191</v>
      </c>
      <c r="G13999" s="21">
        <v>1</v>
      </c>
      <c r="H13999" s="20">
        <v>21.031048602294046</v>
      </c>
      <c r="I13999" s="20">
        <v>33.817065831753887</v>
      </c>
      <c r="J13999" s="19" t="s">
        <v>1964</v>
      </c>
      <c r="K13999" s="18">
        <v>1</v>
      </c>
      <c r="L13999" s="18">
        <v>0.5</v>
      </c>
      <c r="M13999" s="18" t="str">
        <f>IF(tbl_data[[#This Row],[PACK COUNT]]&gt;1,"Multipack","Single")</f>
        <v>Single</v>
      </c>
    </row>
    <row r="14000" spans="1:13">
      <c r="A14000" s="21" t="s">
        <v>155</v>
      </c>
      <c r="B14000" s="21" t="s">
        <v>156</v>
      </c>
      <c r="C14000" s="21" t="s">
        <v>173</v>
      </c>
      <c r="D14000" s="21" t="s">
        <v>71</v>
      </c>
      <c r="E14000" s="21" t="s">
        <v>989</v>
      </c>
      <c r="F14000" s="21" t="s">
        <v>191</v>
      </c>
      <c r="G14000" s="21">
        <v>1</v>
      </c>
      <c r="H14000" s="20">
        <v>88.650244140406997</v>
      </c>
      <c r="I14000" s="20">
        <v>109.66471978221026</v>
      </c>
      <c r="J14000" s="19" t="s">
        <v>1964</v>
      </c>
      <c r="K14000" s="18">
        <v>1</v>
      </c>
      <c r="L14000" s="18">
        <v>0.5</v>
      </c>
      <c r="M14000" s="18" t="str">
        <f>IF(tbl_data[[#This Row],[PACK COUNT]]&gt;1,"Multipack","Single")</f>
        <v>Single</v>
      </c>
    </row>
    <row r="14001" spans="1:13">
      <c r="A14001" s="21" t="s">
        <v>155</v>
      </c>
      <c r="B14001" s="21" t="s">
        <v>156</v>
      </c>
      <c r="C14001" s="21" t="s">
        <v>173</v>
      </c>
      <c r="D14001" s="21" t="s">
        <v>71</v>
      </c>
      <c r="E14001" s="21" t="s">
        <v>990</v>
      </c>
      <c r="F14001" s="21" t="s">
        <v>191</v>
      </c>
      <c r="G14001" s="21">
        <v>4</v>
      </c>
      <c r="H14001" s="20">
        <v>8.9587425036756052</v>
      </c>
      <c r="I14001" s="20">
        <v>10.04871988216339</v>
      </c>
      <c r="J14001" s="19" t="s">
        <v>1964</v>
      </c>
      <c r="K14001" s="18">
        <v>1</v>
      </c>
      <c r="L14001" s="18">
        <v>0.5</v>
      </c>
      <c r="M14001" s="18" t="str">
        <f>IF(tbl_data[[#This Row],[PACK COUNT]]&gt;1,"Multipack","Single")</f>
        <v>Multipack</v>
      </c>
    </row>
    <row r="14002" spans="1:13">
      <c r="A14002" s="21" t="s">
        <v>155</v>
      </c>
      <c r="B14002" s="21" t="s">
        <v>156</v>
      </c>
      <c r="C14002" s="21" t="s">
        <v>173</v>
      </c>
      <c r="D14002" s="21" t="s">
        <v>71</v>
      </c>
      <c r="E14002" s="21" t="s">
        <v>989</v>
      </c>
      <c r="F14002" s="21" t="s">
        <v>191</v>
      </c>
      <c r="G14002" s="21">
        <v>1</v>
      </c>
      <c r="H14002" s="20">
        <v>39.862445134662494</v>
      </c>
      <c r="I14002" s="20">
        <v>49.878734334191606</v>
      </c>
      <c r="J14002" s="19" t="s">
        <v>1964</v>
      </c>
      <c r="K14002" s="18">
        <v>1</v>
      </c>
      <c r="L14002" s="18">
        <v>0.5</v>
      </c>
      <c r="M14002" s="18" t="str">
        <f>IF(tbl_data[[#This Row],[PACK COUNT]]&gt;1,"Multipack","Single")</f>
        <v>Single</v>
      </c>
    </row>
    <row r="14003" spans="1:13">
      <c r="A14003" s="21" t="s">
        <v>155</v>
      </c>
      <c r="B14003" s="21" t="s">
        <v>156</v>
      </c>
      <c r="C14003" s="21" t="s">
        <v>173</v>
      </c>
      <c r="D14003" s="21" t="s">
        <v>71</v>
      </c>
      <c r="E14003" s="21" t="s">
        <v>988</v>
      </c>
      <c r="F14003" s="21" t="s">
        <v>196</v>
      </c>
      <c r="G14003" s="21">
        <v>1</v>
      </c>
      <c r="H14003" s="20">
        <v>72.190944098584694</v>
      </c>
      <c r="I14003" s="20">
        <v>90.042653911429099</v>
      </c>
      <c r="J14003" s="19" t="s">
        <v>1964</v>
      </c>
      <c r="K14003" s="18">
        <v>1</v>
      </c>
      <c r="L14003" s="18">
        <v>0.5</v>
      </c>
      <c r="M14003" s="18" t="str">
        <f>IF(tbl_data[[#This Row],[PACK COUNT]]&gt;1,"Multipack","Single")</f>
        <v>Single</v>
      </c>
    </row>
    <row r="14004" spans="1:13">
      <c r="A14004" s="21" t="s">
        <v>155</v>
      </c>
      <c r="B14004" s="21" t="s">
        <v>156</v>
      </c>
      <c r="C14004" s="21" t="s">
        <v>173</v>
      </c>
      <c r="D14004" s="21" t="s">
        <v>71</v>
      </c>
      <c r="E14004" s="21" t="s">
        <v>987</v>
      </c>
      <c r="F14004" s="21" t="s">
        <v>203</v>
      </c>
      <c r="G14004" s="21">
        <v>1</v>
      </c>
      <c r="H14004" s="20">
        <v>106.30247900943759</v>
      </c>
      <c r="I14004" s="20">
        <v>96.172068803615844</v>
      </c>
      <c r="J14004" s="19" t="s">
        <v>1964</v>
      </c>
      <c r="K14004" s="18">
        <v>1</v>
      </c>
      <c r="L14004" s="18">
        <v>1.5</v>
      </c>
      <c r="M14004" s="18" t="str">
        <f>IF(tbl_data[[#This Row],[PACK COUNT]]&gt;1,"Multipack","Single")</f>
        <v>Single</v>
      </c>
    </row>
    <row r="14005" spans="1:13">
      <c r="A14005" s="21" t="s">
        <v>155</v>
      </c>
      <c r="B14005" s="21" t="s">
        <v>156</v>
      </c>
      <c r="C14005" s="21" t="s">
        <v>159</v>
      </c>
      <c r="D14005" s="21" t="s">
        <v>24</v>
      </c>
      <c r="E14005" s="21" t="s">
        <v>986</v>
      </c>
      <c r="F14005" s="21" t="s">
        <v>196</v>
      </c>
      <c r="G14005" s="21">
        <v>1</v>
      </c>
      <c r="H14005" s="20">
        <v>20.194438750353349</v>
      </c>
      <c r="I14005" s="20">
        <v>29.527089718650188</v>
      </c>
      <c r="J14005" s="19" t="s">
        <v>1964</v>
      </c>
      <c r="K14005" s="18">
        <v>1</v>
      </c>
      <c r="L14005" s="18">
        <v>0.5</v>
      </c>
      <c r="M14005" s="18" t="str">
        <f>IF(tbl_data[[#This Row],[PACK COUNT]]&gt;1,"Multipack","Single")</f>
        <v>Single</v>
      </c>
    </row>
    <row r="14006" spans="1:13">
      <c r="A14006" s="21" t="s">
        <v>155</v>
      </c>
      <c r="B14006" s="21" t="s">
        <v>156</v>
      </c>
      <c r="C14006" s="21" t="s">
        <v>73</v>
      </c>
      <c r="D14006" s="21" t="s">
        <v>71</v>
      </c>
      <c r="E14006" s="21" t="s">
        <v>985</v>
      </c>
      <c r="F14006" s="21" t="s">
        <v>191</v>
      </c>
      <c r="G14006" s="21">
        <v>1</v>
      </c>
      <c r="H14006" s="20">
        <v>115.0144800840838</v>
      </c>
      <c r="I14006" s="20">
        <v>136.43198487482013</v>
      </c>
      <c r="J14006" s="19" t="s">
        <v>1964</v>
      </c>
      <c r="K14006" s="18">
        <v>1</v>
      </c>
      <c r="L14006" s="18">
        <v>0.5</v>
      </c>
      <c r="M14006" s="18" t="str">
        <f>IF(tbl_data[[#This Row],[PACK COUNT]]&gt;1,"Multipack","Single")</f>
        <v>Single</v>
      </c>
    </row>
    <row r="14007" spans="1:13">
      <c r="A14007" s="21" t="s">
        <v>155</v>
      </c>
      <c r="B14007" s="21" t="s">
        <v>156</v>
      </c>
      <c r="C14007" s="21" t="s">
        <v>73</v>
      </c>
      <c r="D14007" s="21" t="s">
        <v>71</v>
      </c>
      <c r="E14007" s="21" t="s">
        <v>983</v>
      </c>
      <c r="F14007" s="21" t="s">
        <v>191</v>
      </c>
      <c r="G14007" s="21">
        <v>4</v>
      </c>
      <c r="H14007" s="20">
        <v>4.4220893355112071E-3</v>
      </c>
      <c r="I14007" s="20">
        <v>1.5132733763019641E-3</v>
      </c>
      <c r="J14007" s="19" t="s">
        <v>1964</v>
      </c>
      <c r="K14007" s="18">
        <v>1</v>
      </c>
      <c r="L14007" s="18">
        <v>0.5</v>
      </c>
      <c r="M14007" s="18" t="str">
        <f>IF(tbl_data[[#This Row],[PACK COUNT]]&gt;1,"Multipack","Single")</f>
        <v>Multipack</v>
      </c>
    </row>
    <row r="14008" spans="1:13">
      <c r="A14008" s="21" t="s">
        <v>155</v>
      </c>
      <c r="B14008" s="21" t="s">
        <v>156</v>
      </c>
      <c r="C14008" s="21" t="s">
        <v>73</v>
      </c>
      <c r="D14008" s="21" t="s">
        <v>71</v>
      </c>
      <c r="E14008" s="21" t="s">
        <v>982</v>
      </c>
      <c r="F14008" s="21" t="s">
        <v>196</v>
      </c>
      <c r="G14008" s="21">
        <v>1</v>
      </c>
      <c r="H14008" s="20">
        <v>101.57355678582375</v>
      </c>
      <c r="I14008" s="20">
        <v>126.68685362921899</v>
      </c>
      <c r="J14008" s="19" t="s">
        <v>1964</v>
      </c>
      <c r="K14008" s="18">
        <v>1</v>
      </c>
      <c r="L14008" s="18">
        <v>0.5</v>
      </c>
      <c r="M14008" s="18" t="str">
        <f>IF(tbl_data[[#This Row],[PACK COUNT]]&gt;1,"Multipack","Single")</f>
        <v>Single</v>
      </c>
    </row>
    <row r="14009" spans="1:13">
      <c r="A14009" s="21" t="s">
        <v>155</v>
      </c>
      <c r="B14009" s="21" t="s">
        <v>156</v>
      </c>
      <c r="C14009" s="21" t="s">
        <v>73</v>
      </c>
      <c r="D14009" s="21" t="s">
        <v>71</v>
      </c>
      <c r="E14009" s="21" t="s">
        <v>1252</v>
      </c>
      <c r="F14009" s="21" t="s">
        <v>196</v>
      </c>
      <c r="G14009" s="21">
        <v>4</v>
      </c>
      <c r="H14009" s="20">
        <v>1.5363930064651197</v>
      </c>
      <c r="I14009" s="20">
        <v>1.9869949631699881</v>
      </c>
      <c r="J14009" s="19" t="s">
        <v>1964</v>
      </c>
      <c r="K14009" s="18">
        <v>1</v>
      </c>
      <c r="L14009" s="18">
        <v>0.5</v>
      </c>
      <c r="M14009" s="18" t="str">
        <f>IF(tbl_data[[#This Row],[PACK COUNT]]&gt;1,"Multipack","Single")</f>
        <v>Multipack</v>
      </c>
    </row>
    <row r="14010" spans="1:13">
      <c r="A14010" s="21" t="s">
        <v>155</v>
      </c>
      <c r="B14010" s="21" t="s">
        <v>156</v>
      </c>
      <c r="C14010" s="21" t="s">
        <v>73</v>
      </c>
      <c r="D14010" s="21" t="s">
        <v>71</v>
      </c>
      <c r="E14010" s="21" t="s">
        <v>981</v>
      </c>
      <c r="F14010" s="21" t="s">
        <v>203</v>
      </c>
      <c r="G14010" s="21">
        <v>1</v>
      </c>
      <c r="H14010" s="20">
        <v>75.037807456376171</v>
      </c>
      <c r="I14010" s="20">
        <v>71.802516458746439</v>
      </c>
      <c r="J14010" s="19" t="s">
        <v>1964</v>
      </c>
      <c r="K14010" s="18">
        <v>1</v>
      </c>
      <c r="L14010" s="18">
        <v>1.5</v>
      </c>
      <c r="M14010" s="18" t="str">
        <f>IF(tbl_data[[#This Row],[PACK COUNT]]&gt;1,"Multipack","Single")</f>
        <v>Single</v>
      </c>
    </row>
    <row r="14011" spans="1:13">
      <c r="A14011" s="21" t="s">
        <v>155</v>
      </c>
      <c r="B14011" s="21" t="s">
        <v>156</v>
      </c>
      <c r="C14011" s="21" t="s">
        <v>91</v>
      </c>
      <c r="D14011" s="21" t="s">
        <v>87</v>
      </c>
      <c r="E14011" s="21" t="s">
        <v>980</v>
      </c>
      <c r="F14011" s="21" t="s">
        <v>191</v>
      </c>
      <c r="G14011" s="21">
        <v>1</v>
      </c>
      <c r="H14011" s="20">
        <v>5.7374179418594373</v>
      </c>
      <c r="I14011" s="20">
        <v>6.125521227404418</v>
      </c>
      <c r="J14011" s="19" t="s">
        <v>1964</v>
      </c>
      <c r="K14011" s="18">
        <v>1</v>
      </c>
      <c r="L14011" s="18">
        <v>0.5</v>
      </c>
      <c r="M14011" s="18" t="str">
        <f>IF(tbl_data[[#This Row],[PACK COUNT]]&gt;1,"Multipack","Single")</f>
        <v>Single</v>
      </c>
    </row>
    <row r="14012" spans="1:13">
      <c r="A14012" s="21" t="s">
        <v>155</v>
      </c>
      <c r="B14012" s="21" t="s">
        <v>156</v>
      </c>
      <c r="C14012" s="21" t="s">
        <v>160</v>
      </c>
      <c r="D14012" s="21" t="s">
        <v>24</v>
      </c>
      <c r="E14012" s="21" t="s">
        <v>979</v>
      </c>
      <c r="F14012" s="21" t="s">
        <v>191</v>
      </c>
      <c r="G14012" s="21">
        <v>1</v>
      </c>
      <c r="H14012" s="20">
        <v>57.620955005611201</v>
      </c>
      <c r="I14012" s="20">
        <v>85.000674059660028</v>
      </c>
      <c r="J14012" s="19" t="s">
        <v>1964</v>
      </c>
      <c r="K14012" s="18">
        <v>1</v>
      </c>
      <c r="L14012" s="18">
        <v>0.5</v>
      </c>
      <c r="M14012" s="18" t="str">
        <f>IF(tbl_data[[#This Row],[PACK COUNT]]&gt;1,"Multipack","Single")</f>
        <v>Single</v>
      </c>
    </row>
    <row r="14013" spans="1:13">
      <c r="A14013" s="21" t="s">
        <v>155</v>
      </c>
      <c r="B14013" s="21" t="s">
        <v>156</v>
      </c>
      <c r="C14013" s="21" t="s">
        <v>160</v>
      </c>
      <c r="D14013" s="21" t="s">
        <v>24</v>
      </c>
      <c r="E14013" s="21" t="s">
        <v>978</v>
      </c>
      <c r="F14013" s="21" t="s">
        <v>196</v>
      </c>
      <c r="G14013" s="21">
        <v>1</v>
      </c>
      <c r="H14013" s="20">
        <v>61.866227315456527</v>
      </c>
      <c r="I14013" s="20">
        <v>92.012980834473311</v>
      </c>
      <c r="J14013" s="19" t="s">
        <v>1964</v>
      </c>
      <c r="K14013" s="18">
        <v>1</v>
      </c>
      <c r="L14013" s="18">
        <v>0.5</v>
      </c>
      <c r="M14013" s="18" t="str">
        <f>IF(tbl_data[[#This Row],[PACK COUNT]]&gt;1,"Multipack","Single")</f>
        <v>Single</v>
      </c>
    </row>
    <row r="14014" spans="1:13">
      <c r="A14014" s="21" t="s">
        <v>155</v>
      </c>
      <c r="B14014" s="21" t="s">
        <v>156</v>
      </c>
      <c r="C14014" s="21" t="s">
        <v>162</v>
      </c>
      <c r="D14014" s="21" t="s">
        <v>24</v>
      </c>
      <c r="E14014" s="21" t="s">
        <v>1251</v>
      </c>
      <c r="F14014" s="21" t="s">
        <v>196</v>
      </c>
      <c r="G14014" s="21">
        <v>1</v>
      </c>
      <c r="H14014" s="20">
        <v>1.2237080101266098E-3</v>
      </c>
      <c r="I14014" s="20">
        <v>1.5127774320745598E-3</v>
      </c>
      <c r="J14014" s="19" t="s">
        <v>1964</v>
      </c>
      <c r="K14014" s="18">
        <v>1</v>
      </c>
      <c r="L14014" s="18">
        <v>0.5</v>
      </c>
      <c r="M14014" s="18" t="str">
        <f>IF(tbl_data[[#This Row],[PACK COUNT]]&gt;1,"Multipack","Single")</f>
        <v>Single</v>
      </c>
    </row>
    <row r="14015" spans="1:13">
      <c r="A14015" s="21" t="s">
        <v>155</v>
      </c>
      <c r="B14015" s="21" t="s">
        <v>174</v>
      </c>
      <c r="C14015" s="21" t="s">
        <v>175</v>
      </c>
      <c r="D14015" s="21" t="s">
        <v>87</v>
      </c>
      <c r="E14015" s="21" t="s">
        <v>972</v>
      </c>
      <c r="F14015" s="21" t="s">
        <v>191</v>
      </c>
      <c r="G14015" s="21">
        <v>1</v>
      </c>
      <c r="H14015" s="20">
        <v>11.566860688338563</v>
      </c>
      <c r="I14015" s="20">
        <v>12.097107023320492</v>
      </c>
      <c r="J14015" s="19" t="s">
        <v>1964</v>
      </c>
      <c r="K14015" s="18">
        <v>1</v>
      </c>
      <c r="L14015" s="18">
        <v>0.5</v>
      </c>
      <c r="M14015" s="18" t="str">
        <f>IF(tbl_data[[#This Row],[PACK COUNT]]&gt;1,"Multipack","Single")</f>
        <v>Single</v>
      </c>
    </row>
    <row r="14016" spans="1:13">
      <c r="A14016" s="21" t="s">
        <v>155</v>
      </c>
      <c r="B14016" s="21" t="s">
        <v>174</v>
      </c>
      <c r="C14016" s="21" t="s">
        <v>91</v>
      </c>
      <c r="D14016" s="21" t="s">
        <v>87</v>
      </c>
      <c r="E14016" s="21" t="s">
        <v>971</v>
      </c>
      <c r="F14016" s="21" t="s">
        <v>191</v>
      </c>
      <c r="G14016" s="21">
        <v>1</v>
      </c>
      <c r="H14016" s="20">
        <v>30.663199277342702</v>
      </c>
      <c r="I14016" s="20">
        <v>34.22195332497305</v>
      </c>
      <c r="J14016" s="19" t="s">
        <v>1964</v>
      </c>
      <c r="K14016" s="18">
        <v>1</v>
      </c>
      <c r="L14016" s="18">
        <v>0.5</v>
      </c>
      <c r="M14016" s="18" t="str">
        <f>IF(tbl_data[[#This Row],[PACK COUNT]]&gt;1,"Multipack","Single")</f>
        <v>Single</v>
      </c>
    </row>
    <row r="14017" spans="1:13">
      <c r="A14017" s="21" t="s">
        <v>155</v>
      </c>
      <c r="B14017" s="21" t="s">
        <v>174</v>
      </c>
      <c r="C14017" s="21" t="s">
        <v>91</v>
      </c>
      <c r="D14017" s="21" t="s">
        <v>87</v>
      </c>
      <c r="E14017" s="21" t="s">
        <v>970</v>
      </c>
      <c r="F14017" s="21" t="s">
        <v>203</v>
      </c>
      <c r="G14017" s="21">
        <v>1</v>
      </c>
      <c r="H14017" s="20">
        <v>312.98002075988046</v>
      </c>
      <c r="I14017" s="20">
        <v>234.4442656104149</v>
      </c>
      <c r="J14017" s="19" t="s">
        <v>1964</v>
      </c>
      <c r="K14017" s="18">
        <v>1</v>
      </c>
      <c r="L14017" s="18">
        <v>2.2999999999999998</v>
      </c>
      <c r="M14017" s="18" t="str">
        <f>IF(tbl_data[[#This Row],[PACK COUNT]]&gt;1,"Multipack","Single")</f>
        <v>Single</v>
      </c>
    </row>
    <row r="14018" spans="1:13">
      <c r="A14018" s="21" t="s">
        <v>155</v>
      </c>
      <c r="B14018" s="21" t="s">
        <v>174</v>
      </c>
      <c r="C14018" s="21" t="s">
        <v>180</v>
      </c>
      <c r="D14018" s="21" t="s">
        <v>110</v>
      </c>
      <c r="E14018" s="21" t="s">
        <v>969</v>
      </c>
      <c r="F14018" s="21" t="s">
        <v>203</v>
      </c>
      <c r="G14018" s="21">
        <v>1</v>
      </c>
      <c r="H14018" s="20">
        <v>306.16879838197764</v>
      </c>
      <c r="I14018" s="20">
        <v>260.21910216371674</v>
      </c>
      <c r="J14018" s="19" t="s">
        <v>1964</v>
      </c>
      <c r="K14018" s="18">
        <v>1</v>
      </c>
      <c r="L14018" s="18">
        <v>2</v>
      </c>
      <c r="M14018" s="18" t="str">
        <f>IF(tbl_data[[#This Row],[PACK COUNT]]&gt;1,"Multipack","Single")</f>
        <v>Single</v>
      </c>
    </row>
    <row r="14019" spans="1:13">
      <c r="A14019" s="21" t="s">
        <v>155</v>
      </c>
      <c r="B14019" s="21" t="s">
        <v>174</v>
      </c>
      <c r="C14019" s="21" t="s">
        <v>89</v>
      </c>
      <c r="D14019" s="21" t="s">
        <v>87</v>
      </c>
      <c r="E14019" s="21" t="s">
        <v>968</v>
      </c>
      <c r="F14019" s="21" t="s">
        <v>191</v>
      </c>
      <c r="G14019" s="21">
        <v>1</v>
      </c>
      <c r="H14019" s="20">
        <v>59.852147785791509</v>
      </c>
      <c r="I14019" s="20">
        <v>71.018772836226503</v>
      </c>
      <c r="J14019" s="19" t="s">
        <v>1964</v>
      </c>
      <c r="K14019" s="18">
        <v>1</v>
      </c>
      <c r="L14019" s="18">
        <v>0.5</v>
      </c>
      <c r="M14019" s="18" t="str">
        <f>IF(tbl_data[[#This Row],[PACK COUNT]]&gt;1,"Multipack","Single")</f>
        <v>Single</v>
      </c>
    </row>
    <row r="14020" spans="1:13">
      <c r="A14020" s="21" t="s">
        <v>155</v>
      </c>
      <c r="B14020" s="21" t="s">
        <v>174</v>
      </c>
      <c r="C14020" s="21" t="s">
        <v>89</v>
      </c>
      <c r="D14020" s="21" t="s">
        <v>87</v>
      </c>
      <c r="E14020" s="21" t="s">
        <v>967</v>
      </c>
      <c r="F14020" s="21" t="s">
        <v>196</v>
      </c>
      <c r="G14020" s="21">
        <v>1</v>
      </c>
      <c r="H14020" s="20">
        <v>19.243278897769422</v>
      </c>
      <c r="I14020" s="20">
        <v>22.779926662569661</v>
      </c>
      <c r="J14020" s="19" t="s">
        <v>1964</v>
      </c>
      <c r="K14020" s="18">
        <v>1</v>
      </c>
      <c r="L14020" s="18">
        <v>0.5</v>
      </c>
      <c r="M14020" s="18" t="str">
        <f>IF(tbl_data[[#This Row],[PACK COUNT]]&gt;1,"Multipack","Single")</f>
        <v>Single</v>
      </c>
    </row>
    <row r="14021" spans="1:13">
      <c r="A14021" s="21" t="s">
        <v>155</v>
      </c>
      <c r="B14021" s="21" t="s">
        <v>174</v>
      </c>
      <c r="C14021" s="21" t="s">
        <v>89</v>
      </c>
      <c r="D14021" s="21" t="s">
        <v>87</v>
      </c>
      <c r="E14021" s="21" t="s">
        <v>1204</v>
      </c>
      <c r="F14021" s="21" t="s">
        <v>203</v>
      </c>
      <c r="G14021" s="21">
        <v>1</v>
      </c>
      <c r="H14021" s="20">
        <v>122.52539847344208</v>
      </c>
      <c r="I14021" s="20">
        <v>102.09237197904221</v>
      </c>
      <c r="J14021" s="19" t="s">
        <v>1964</v>
      </c>
      <c r="K14021" s="18">
        <v>1</v>
      </c>
      <c r="L14021" s="18">
        <v>2</v>
      </c>
      <c r="M14021" s="18" t="str">
        <f>IF(tbl_data[[#This Row],[PACK COUNT]]&gt;1,"Multipack","Single")</f>
        <v>Single</v>
      </c>
    </row>
    <row r="14022" spans="1:13">
      <c r="A14022" s="21" t="s">
        <v>155</v>
      </c>
      <c r="B14022" s="21" t="s">
        <v>174</v>
      </c>
      <c r="C14022" s="21" t="s">
        <v>89</v>
      </c>
      <c r="D14022" s="21" t="s">
        <v>87</v>
      </c>
      <c r="E14022" s="21" t="s">
        <v>966</v>
      </c>
      <c r="F14022" s="21" t="s">
        <v>203</v>
      </c>
      <c r="G14022" s="21">
        <v>1</v>
      </c>
      <c r="H14022" s="20">
        <v>7.9807736702907004</v>
      </c>
      <c r="I14022" s="20">
        <v>7.514915874881992</v>
      </c>
      <c r="J14022" s="19" t="s">
        <v>1964</v>
      </c>
      <c r="K14022" s="18">
        <v>1</v>
      </c>
      <c r="L14022" s="18">
        <v>2.2999999999999998</v>
      </c>
      <c r="M14022" s="18" t="str">
        <f>IF(tbl_data[[#This Row],[PACK COUNT]]&gt;1,"Multipack","Single")</f>
        <v>Single</v>
      </c>
    </row>
    <row r="14023" spans="1:13">
      <c r="A14023" s="21" t="s">
        <v>155</v>
      </c>
      <c r="B14023" s="21" t="s">
        <v>174</v>
      </c>
      <c r="C14023" s="21" t="s">
        <v>112</v>
      </c>
      <c r="D14023" s="21" t="s">
        <v>110</v>
      </c>
      <c r="E14023" s="21" t="s">
        <v>1330</v>
      </c>
      <c r="F14023" s="21" t="s">
        <v>203</v>
      </c>
      <c r="G14023" s="21">
        <v>1</v>
      </c>
      <c r="H14023" s="20">
        <v>2.4118825768538721E-3</v>
      </c>
      <c r="I14023" s="20">
        <v>2.9181094639606745E-3</v>
      </c>
      <c r="J14023" s="19" t="s">
        <v>1964</v>
      </c>
      <c r="K14023" s="18">
        <v>1</v>
      </c>
      <c r="L14023" s="18">
        <v>1.5</v>
      </c>
      <c r="M14023" s="18" t="str">
        <f>IF(tbl_data[[#This Row],[PACK COUNT]]&gt;1,"Multipack","Single")</f>
        <v>Single</v>
      </c>
    </row>
    <row r="14024" spans="1:13">
      <c r="A14024" s="21" t="s">
        <v>155</v>
      </c>
      <c r="B14024" s="21" t="s">
        <v>174</v>
      </c>
      <c r="C14024" s="21" t="s">
        <v>90</v>
      </c>
      <c r="D14024" s="21" t="s">
        <v>87</v>
      </c>
      <c r="E14024" s="21" t="s">
        <v>965</v>
      </c>
      <c r="F14024" s="21" t="s">
        <v>191</v>
      </c>
      <c r="G14024" s="21">
        <v>1</v>
      </c>
      <c r="H14024" s="20">
        <v>8.2922591154737919</v>
      </c>
      <c r="I14024" s="20">
        <v>10.944766215018014</v>
      </c>
      <c r="J14024" s="19" t="s">
        <v>1964</v>
      </c>
      <c r="K14024" s="18">
        <v>1</v>
      </c>
      <c r="L14024" s="18">
        <v>0.5</v>
      </c>
      <c r="M14024" s="18" t="str">
        <f>IF(tbl_data[[#This Row],[PACK COUNT]]&gt;1,"Multipack","Single")</f>
        <v>Single</v>
      </c>
    </row>
    <row r="14025" spans="1:13">
      <c r="A14025" s="21" t="s">
        <v>155</v>
      </c>
      <c r="B14025" s="21" t="s">
        <v>174</v>
      </c>
      <c r="C14025" s="21" t="s">
        <v>90</v>
      </c>
      <c r="D14025" s="21" t="s">
        <v>87</v>
      </c>
      <c r="E14025" s="21" t="s">
        <v>965</v>
      </c>
      <c r="F14025" s="21" t="s">
        <v>191</v>
      </c>
      <c r="G14025" s="21">
        <v>1</v>
      </c>
      <c r="H14025" s="20">
        <v>21.337701913565017</v>
      </c>
      <c r="I14025" s="20">
        <v>28.119691962773583</v>
      </c>
      <c r="J14025" s="19" t="s">
        <v>1964</v>
      </c>
      <c r="K14025" s="18">
        <v>1</v>
      </c>
      <c r="L14025" s="18">
        <v>0.5</v>
      </c>
      <c r="M14025" s="18" t="str">
        <f>IF(tbl_data[[#This Row],[PACK COUNT]]&gt;1,"Multipack","Single")</f>
        <v>Single</v>
      </c>
    </row>
    <row r="14026" spans="1:13">
      <c r="A14026" s="21" t="s">
        <v>155</v>
      </c>
      <c r="B14026" s="21" t="s">
        <v>174</v>
      </c>
      <c r="C14026" s="21" t="s">
        <v>90</v>
      </c>
      <c r="D14026" s="21" t="s">
        <v>87</v>
      </c>
      <c r="E14026" s="21" t="s">
        <v>964</v>
      </c>
      <c r="F14026" s="21" t="s">
        <v>196</v>
      </c>
      <c r="G14026" s="21">
        <v>1</v>
      </c>
      <c r="H14026" s="20">
        <v>1.4614438261105516</v>
      </c>
      <c r="I14026" s="20">
        <v>1.9451498819593676</v>
      </c>
      <c r="J14026" s="19" t="s">
        <v>1964</v>
      </c>
      <c r="K14026" s="18">
        <v>1</v>
      </c>
      <c r="L14026" s="18">
        <v>0.5</v>
      </c>
      <c r="M14026" s="18" t="str">
        <f>IF(tbl_data[[#This Row],[PACK COUNT]]&gt;1,"Multipack","Single")</f>
        <v>Single</v>
      </c>
    </row>
    <row r="14027" spans="1:13">
      <c r="A14027" s="21" t="s">
        <v>155</v>
      </c>
      <c r="B14027" s="21" t="s">
        <v>174</v>
      </c>
      <c r="C14027" s="21" t="s">
        <v>90</v>
      </c>
      <c r="D14027" s="21" t="s">
        <v>87</v>
      </c>
      <c r="E14027" s="21" t="s">
        <v>964</v>
      </c>
      <c r="F14027" s="21" t="s">
        <v>196</v>
      </c>
      <c r="G14027" s="21">
        <v>1</v>
      </c>
      <c r="H14027" s="20">
        <v>16.233272482938524</v>
      </c>
      <c r="I14027" s="20">
        <v>21.561979508901182</v>
      </c>
      <c r="J14027" s="19" t="s">
        <v>1964</v>
      </c>
      <c r="K14027" s="18">
        <v>1</v>
      </c>
      <c r="L14027" s="18">
        <v>0.5</v>
      </c>
      <c r="M14027" s="18" t="str">
        <f>IF(tbl_data[[#This Row],[PACK COUNT]]&gt;1,"Multipack","Single")</f>
        <v>Single</v>
      </c>
    </row>
    <row r="14028" spans="1:13">
      <c r="A14028" s="21" t="s">
        <v>155</v>
      </c>
      <c r="B14028" s="21" t="s">
        <v>174</v>
      </c>
      <c r="C14028" s="21" t="s">
        <v>90</v>
      </c>
      <c r="D14028" s="21" t="s">
        <v>87</v>
      </c>
      <c r="E14028" s="21" t="s">
        <v>963</v>
      </c>
      <c r="F14028" s="21" t="s">
        <v>203</v>
      </c>
      <c r="G14028" s="21">
        <v>1</v>
      </c>
      <c r="H14028" s="20">
        <v>5.0627216468785869</v>
      </c>
      <c r="I14028" s="20">
        <v>5.2664655089391079</v>
      </c>
      <c r="J14028" s="19" t="s">
        <v>1964</v>
      </c>
      <c r="K14028" s="18">
        <v>1</v>
      </c>
      <c r="L14028" s="18">
        <v>2</v>
      </c>
      <c r="M14028" s="18" t="str">
        <f>IF(tbl_data[[#This Row],[PACK COUNT]]&gt;1,"Multipack","Single")</f>
        <v>Single</v>
      </c>
    </row>
    <row r="14029" spans="1:13">
      <c r="A14029" s="21" t="s">
        <v>155</v>
      </c>
      <c r="B14029" s="21" t="s">
        <v>174</v>
      </c>
      <c r="C14029" s="21" t="s">
        <v>90</v>
      </c>
      <c r="D14029" s="21" t="s">
        <v>87</v>
      </c>
      <c r="E14029" s="21" t="s">
        <v>963</v>
      </c>
      <c r="F14029" s="21" t="s">
        <v>203</v>
      </c>
      <c r="G14029" s="21">
        <v>1</v>
      </c>
      <c r="H14029" s="20">
        <v>141.21672935419875</v>
      </c>
      <c r="I14029" s="20">
        <v>121.99012263445356</v>
      </c>
      <c r="J14029" s="19" t="s">
        <v>1964</v>
      </c>
      <c r="K14029" s="18">
        <v>1</v>
      </c>
      <c r="L14029" s="18">
        <v>2</v>
      </c>
      <c r="M14029" s="18" t="str">
        <f>IF(tbl_data[[#This Row],[PACK COUNT]]&gt;1,"Multipack","Single")</f>
        <v>Single</v>
      </c>
    </row>
    <row r="14030" spans="1:13">
      <c r="A14030" s="21" t="s">
        <v>155</v>
      </c>
      <c r="B14030" s="21" t="s">
        <v>1232</v>
      </c>
      <c r="C14030" s="21" t="s">
        <v>1231</v>
      </c>
      <c r="D14030" s="21" t="s">
        <v>87</v>
      </c>
      <c r="E14030" s="21" t="s">
        <v>1230</v>
      </c>
      <c r="F14030" s="21" t="s">
        <v>191</v>
      </c>
      <c r="G14030" s="21">
        <v>1</v>
      </c>
      <c r="H14030" s="20">
        <v>5.3296535104723803</v>
      </c>
      <c r="I14030" s="20">
        <v>5.262849055177826</v>
      </c>
      <c r="J14030" s="19" t="s">
        <v>1964</v>
      </c>
      <c r="K14030" s="18">
        <v>1</v>
      </c>
      <c r="L14030" s="18">
        <v>0.5</v>
      </c>
      <c r="M14030" s="18" t="str">
        <f>IF(tbl_data[[#This Row],[PACK COUNT]]&gt;1,"Multipack","Single")</f>
        <v>Single</v>
      </c>
    </row>
    <row r="14031" spans="1:13">
      <c r="A14031" s="21" t="s">
        <v>951</v>
      </c>
      <c r="B14031" s="21" t="s">
        <v>950</v>
      </c>
      <c r="C14031" s="21" t="s">
        <v>111</v>
      </c>
      <c r="D14031" s="21" t="s">
        <v>18</v>
      </c>
      <c r="E14031" s="21" t="s">
        <v>958</v>
      </c>
      <c r="F14031" s="21" t="s">
        <v>196</v>
      </c>
      <c r="G14031" s="21">
        <v>1</v>
      </c>
      <c r="H14031" s="20">
        <v>3.7712501037658153</v>
      </c>
      <c r="I14031" s="20">
        <v>7.8110148965317094</v>
      </c>
      <c r="J14031" s="19" t="s">
        <v>1964</v>
      </c>
      <c r="K14031" s="18">
        <v>1</v>
      </c>
      <c r="L14031" s="18">
        <v>0.5</v>
      </c>
      <c r="M14031" s="18" t="str">
        <f>IF(tbl_data[[#This Row],[PACK COUNT]]&gt;1,"Multipack","Single")</f>
        <v>Single</v>
      </c>
    </row>
    <row r="14032" spans="1:13">
      <c r="A14032" s="21" t="s">
        <v>951</v>
      </c>
      <c r="B14032" s="21" t="s">
        <v>950</v>
      </c>
      <c r="C14032" s="21" t="s">
        <v>175</v>
      </c>
      <c r="D14032" s="21" t="s">
        <v>18</v>
      </c>
      <c r="E14032" s="21" t="s">
        <v>957</v>
      </c>
      <c r="F14032" s="21" t="s">
        <v>196</v>
      </c>
      <c r="G14032" s="21">
        <v>1</v>
      </c>
      <c r="H14032" s="20">
        <v>11.422181882369147</v>
      </c>
      <c r="I14032" s="20">
        <v>24.388417443107478</v>
      </c>
      <c r="J14032" s="19" t="s">
        <v>1964</v>
      </c>
      <c r="K14032" s="18">
        <v>1</v>
      </c>
      <c r="L14032" s="18">
        <v>0.5</v>
      </c>
      <c r="M14032" s="18" t="str">
        <f>IF(tbl_data[[#This Row],[PACK COUNT]]&gt;1,"Multipack","Single")</f>
        <v>Single</v>
      </c>
    </row>
    <row r="14033" spans="1:13">
      <c r="A14033" s="21" t="s">
        <v>951</v>
      </c>
      <c r="B14033" s="21" t="s">
        <v>950</v>
      </c>
      <c r="C14033" s="21" t="s">
        <v>89</v>
      </c>
      <c r="D14033" s="21" t="s">
        <v>18</v>
      </c>
      <c r="E14033" s="21" t="s">
        <v>956</v>
      </c>
      <c r="F14033" s="21" t="s">
        <v>196</v>
      </c>
      <c r="G14033" s="21">
        <v>1</v>
      </c>
      <c r="H14033" s="20">
        <v>107.82559854223372</v>
      </c>
      <c r="I14033" s="20">
        <v>180.33156295070748</v>
      </c>
      <c r="J14033" s="19" t="s">
        <v>1964</v>
      </c>
      <c r="K14033" s="18">
        <v>1</v>
      </c>
      <c r="L14033" s="18">
        <v>0.5</v>
      </c>
      <c r="M14033" s="18" t="str">
        <f>IF(tbl_data[[#This Row],[PACK COUNT]]&gt;1,"Multipack","Single")</f>
        <v>Single</v>
      </c>
    </row>
    <row r="14034" spans="1:13">
      <c r="A14034" s="21" t="s">
        <v>951</v>
      </c>
      <c r="B14034" s="21" t="s">
        <v>950</v>
      </c>
      <c r="C14034" s="21" t="s">
        <v>89</v>
      </c>
      <c r="D14034" s="21" t="s">
        <v>18</v>
      </c>
      <c r="E14034" s="21" t="s">
        <v>955</v>
      </c>
      <c r="F14034" s="21" t="s">
        <v>196</v>
      </c>
      <c r="G14034" s="21">
        <v>4</v>
      </c>
      <c r="H14034" s="20">
        <v>1.8550402378213946</v>
      </c>
      <c r="I14034" s="20">
        <v>3.4038966553885879</v>
      </c>
      <c r="J14034" s="19" t="s">
        <v>1964</v>
      </c>
      <c r="K14034" s="18">
        <v>1</v>
      </c>
      <c r="L14034" s="18">
        <v>0.5</v>
      </c>
      <c r="M14034" s="18" t="str">
        <f>IF(tbl_data[[#This Row],[PACK COUNT]]&gt;1,"Multipack","Single")</f>
        <v>Multipack</v>
      </c>
    </row>
    <row r="14035" spans="1:13">
      <c r="A14035" s="21" t="s">
        <v>951</v>
      </c>
      <c r="B14035" s="21" t="s">
        <v>950</v>
      </c>
      <c r="C14035" s="21" t="s">
        <v>954</v>
      </c>
      <c r="D14035" s="21" t="s">
        <v>18</v>
      </c>
      <c r="E14035" s="21" t="s">
        <v>953</v>
      </c>
      <c r="F14035" s="21" t="s">
        <v>196</v>
      </c>
      <c r="G14035" s="21">
        <v>1</v>
      </c>
      <c r="H14035" s="20">
        <v>3.1997525725020175</v>
      </c>
      <c r="I14035" s="20">
        <v>5.1541561815654369</v>
      </c>
      <c r="J14035" s="19" t="s">
        <v>1964</v>
      </c>
      <c r="K14035" s="18">
        <v>1</v>
      </c>
      <c r="L14035" s="18">
        <v>0.5</v>
      </c>
      <c r="M14035" s="18" t="str">
        <f>IF(tbl_data[[#This Row],[PACK COUNT]]&gt;1,"Multipack","Single")</f>
        <v>Single</v>
      </c>
    </row>
    <row r="14036" spans="1:13">
      <c r="A14036" s="21" t="s">
        <v>951</v>
      </c>
      <c r="B14036" s="21" t="s">
        <v>950</v>
      </c>
      <c r="C14036" s="21" t="s">
        <v>950</v>
      </c>
      <c r="D14036" s="21" t="s">
        <v>18</v>
      </c>
      <c r="E14036" s="21" t="s">
        <v>952</v>
      </c>
      <c r="F14036" s="21" t="s">
        <v>196</v>
      </c>
      <c r="G14036" s="21">
        <v>1</v>
      </c>
      <c r="H14036" s="20">
        <v>93.899308296490972</v>
      </c>
      <c r="I14036" s="20">
        <v>201.07301387846326</v>
      </c>
      <c r="J14036" s="19" t="s">
        <v>1964</v>
      </c>
      <c r="K14036" s="18">
        <v>1</v>
      </c>
      <c r="L14036" s="18">
        <v>0.5</v>
      </c>
      <c r="M14036" s="18" t="str">
        <f>IF(tbl_data[[#This Row],[PACK COUNT]]&gt;1,"Multipack","Single")</f>
        <v>Single</v>
      </c>
    </row>
    <row r="14037" spans="1:13">
      <c r="A14037" s="21" t="s">
        <v>951</v>
      </c>
      <c r="B14037" s="21" t="s">
        <v>950</v>
      </c>
      <c r="C14037" s="21" t="s">
        <v>950</v>
      </c>
      <c r="D14037" s="21" t="s">
        <v>18</v>
      </c>
      <c r="E14037" s="21" t="s">
        <v>949</v>
      </c>
      <c r="F14037" s="21" t="s">
        <v>196</v>
      </c>
      <c r="G14037" s="21">
        <v>4</v>
      </c>
      <c r="H14037" s="20">
        <v>3.5866629298197075E-2</v>
      </c>
      <c r="I14037" s="20">
        <v>8.7815651917165408E-2</v>
      </c>
      <c r="J14037" s="19" t="s">
        <v>1964</v>
      </c>
      <c r="K14037" s="18">
        <v>1</v>
      </c>
      <c r="L14037" s="18">
        <v>0.5</v>
      </c>
      <c r="M14037" s="18" t="str">
        <f>IF(tbl_data[[#This Row],[PACK COUNT]]&gt;1,"Multipack","Single")</f>
        <v>Multipack</v>
      </c>
    </row>
    <row r="14038" spans="1:13">
      <c r="A14038" s="21" t="s">
        <v>937</v>
      </c>
      <c r="B14038" s="21" t="s">
        <v>936</v>
      </c>
      <c r="C14038" s="21" t="s">
        <v>73</v>
      </c>
      <c r="D14038" s="21" t="s">
        <v>18</v>
      </c>
      <c r="E14038" s="21" t="s">
        <v>948</v>
      </c>
      <c r="F14038" s="21" t="s">
        <v>196</v>
      </c>
      <c r="G14038" s="21">
        <v>1</v>
      </c>
      <c r="H14038" s="20">
        <v>62.021769465837352</v>
      </c>
      <c r="I14038" s="20">
        <v>131.80884683792638</v>
      </c>
      <c r="J14038" s="19" t="s">
        <v>1964</v>
      </c>
      <c r="K14038" s="18">
        <v>1</v>
      </c>
      <c r="L14038" s="18">
        <v>0.5</v>
      </c>
      <c r="M14038" s="18" t="str">
        <f>IF(tbl_data[[#This Row],[PACK COUNT]]&gt;1,"Multipack","Single")</f>
        <v>Single</v>
      </c>
    </row>
    <row r="14039" spans="1:13">
      <c r="A14039" s="21" t="s">
        <v>937</v>
      </c>
      <c r="B14039" s="21" t="s">
        <v>936</v>
      </c>
      <c r="C14039" s="21" t="s">
        <v>73</v>
      </c>
      <c r="D14039" s="21" t="s">
        <v>18</v>
      </c>
      <c r="E14039" s="21" t="s">
        <v>947</v>
      </c>
      <c r="F14039" s="21" t="s">
        <v>196</v>
      </c>
      <c r="G14039" s="21">
        <v>4</v>
      </c>
      <c r="H14039" s="20">
        <v>1.6459985351443076</v>
      </c>
      <c r="I14039" s="20">
        <v>3.3271003004237096</v>
      </c>
      <c r="J14039" s="19" t="s">
        <v>1964</v>
      </c>
      <c r="K14039" s="18">
        <v>1</v>
      </c>
      <c r="L14039" s="18">
        <v>0.5</v>
      </c>
      <c r="M14039" s="18" t="str">
        <f>IF(tbl_data[[#This Row],[PACK COUNT]]&gt;1,"Multipack","Single")</f>
        <v>Multipack</v>
      </c>
    </row>
    <row r="14040" spans="1:13">
      <c r="A14040" s="21" t="s">
        <v>937</v>
      </c>
      <c r="B14040" s="21" t="s">
        <v>936</v>
      </c>
      <c r="C14040" s="21" t="s">
        <v>73</v>
      </c>
      <c r="D14040" s="21" t="s">
        <v>18</v>
      </c>
      <c r="E14040" s="21" t="s">
        <v>946</v>
      </c>
      <c r="F14040" s="21" t="s">
        <v>203</v>
      </c>
      <c r="G14040" s="21">
        <v>1</v>
      </c>
      <c r="H14040" s="20">
        <v>4.8544672286576276</v>
      </c>
      <c r="I14040" s="20">
        <v>8.8775755702872221</v>
      </c>
      <c r="J14040" s="19" t="s">
        <v>1964</v>
      </c>
      <c r="K14040" s="18">
        <v>1</v>
      </c>
      <c r="L14040" s="18">
        <v>1.5</v>
      </c>
      <c r="M14040" s="18" t="str">
        <f>IF(tbl_data[[#This Row],[PACK COUNT]]&gt;1,"Multipack","Single")</f>
        <v>Single</v>
      </c>
    </row>
    <row r="14041" spans="1:13">
      <c r="A14041" s="21" t="s">
        <v>937</v>
      </c>
      <c r="B14041" s="21" t="s">
        <v>936</v>
      </c>
      <c r="C14041" s="21" t="s">
        <v>73</v>
      </c>
      <c r="D14041" s="21" t="s">
        <v>18</v>
      </c>
      <c r="E14041" s="21" t="s">
        <v>945</v>
      </c>
      <c r="F14041" s="21" t="s">
        <v>203</v>
      </c>
      <c r="G14041" s="21">
        <v>1</v>
      </c>
      <c r="H14041" s="20">
        <v>48.772659845497877</v>
      </c>
      <c r="I14041" s="20">
        <v>91.407234881950586</v>
      </c>
      <c r="J14041" s="19" t="s">
        <v>1964</v>
      </c>
      <c r="K14041" s="18">
        <v>1</v>
      </c>
      <c r="L14041" s="18">
        <v>1</v>
      </c>
      <c r="M14041" s="18" t="str">
        <f>IF(tbl_data[[#This Row],[PACK COUNT]]&gt;1,"Multipack","Single")</f>
        <v>Single</v>
      </c>
    </row>
    <row r="14042" spans="1:13">
      <c r="A14042" s="21" t="s">
        <v>937</v>
      </c>
      <c r="B14042" s="21" t="s">
        <v>936</v>
      </c>
      <c r="C14042" s="21" t="s">
        <v>111</v>
      </c>
      <c r="D14042" s="21" t="s">
        <v>18</v>
      </c>
      <c r="E14042" s="21" t="s">
        <v>944</v>
      </c>
      <c r="F14042" s="21" t="s">
        <v>196</v>
      </c>
      <c r="G14042" s="21">
        <v>1</v>
      </c>
      <c r="H14042" s="20">
        <v>3.8644404955359084</v>
      </c>
      <c r="I14042" s="20">
        <v>8.4609435112081517</v>
      </c>
      <c r="J14042" s="19" t="s">
        <v>1964</v>
      </c>
      <c r="K14042" s="18">
        <v>1</v>
      </c>
      <c r="L14042" s="18">
        <v>0.5</v>
      </c>
      <c r="M14042" s="18" t="str">
        <f>IF(tbl_data[[#This Row],[PACK COUNT]]&gt;1,"Multipack","Single")</f>
        <v>Single</v>
      </c>
    </row>
    <row r="14043" spans="1:13">
      <c r="A14043" s="21" t="s">
        <v>937</v>
      </c>
      <c r="B14043" s="21" t="s">
        <v>936</v>
      </c>
      <c r="C14043" s="21" t="s">
        <v>24</v>
      </c>
      <c r="D14043" s="21" t="s">
        <v>18</v>
      </c>
      <c r="E14043" s="21" t="s">
        <v>943</v>
      </c>
      <c r="F14043" s="21" t="s">
        <v>196</v>
      </c>
      <c r="G14043" s="21">
        <v>1</v>
      </c>
      <c r="H14043" s="20">
        <v>1.6606928655383331</v>
      </c>
      <c r="I14043" s="20">
        <v>3.6600408860949862</v>
      </c>
      <c r="J14043" s="19" t="s">
        <v>1964</v>
      </c>
      <c r="K14043" s="18">
        <v>1</v>
      </c>
      <c r="L14043" s="18">
        <v>0.5</v>
      </c>
      <c r="M14043" s="18" t="str">
        <f>IF(tbl_data[[#This Row],[PACK COUNT]]&gt;1,"Multipack","Single")</f>
        <v>Single</v>
      </c>
    </row>
    <row r="14044" spans="1:13">
      <c r="A14044" s="21" t="s">
        <v>937</v>
      </c>
      <c r="B14044" s="21" t="s">
        <v>936</v>
      </c>
      <c r="C14044" s="21" t="s">
        <v>89</v>
      </c>
      <c r="D14044" s="21" t="s">
        <v>18</v>
      </c>
      <c r="E14044" s="21" t="s">
        <v>942</v>
      </c>
      <c r="F14044" s="21" t="s">
        <v>196</v>
      </c>
      <c r="G14044" s="21">
        <v>1</v>
      </c>
      <c r="H14044" s="20">
        <v>5.7881065803087619</v>
      </c>
      <c r="I14044" s="20">
        <v>11.154798903363975</v>
      </c>
      <c r="J14044" s="19" t="s">
        <v>1964</v>
      </c>
      <c r="K14044" s="18">
        <v>1</v>
      </c>
      <c r="L14044" s="18">
        <v>0.5</v>
      </c>
      <c r="M14044" s="18" t="str">
        <f>IF(tbl_data[[#This Row],[PACK COUNT]]&gt;1,"Multipack","Single")</f>
        <v>Single</v>
      </c>
    </row>
    <row r="14045" spans="1:13">
      <c r="A14045" s="21" t="s">
        <v>937</v>
      </c>
      <c r="B14045" s="21" t="s">
        <v>936</v>
      </c>
      <c r="C14045" s="21" t="s">
        <v>89</v>
      </c>
      <c r="D14045" s="21" t="s">
        <v>18</v>
      </c>
      <c r="E14045" s="21" t="s">
        <v>941</v>
      </c>
      <c r="F14045" s="21" t="s">
        <v>203</v>
      </c>
      <c r="G14045" s="21">
        <v>1</v>
      </c>
      <c r="H14045" s="20">
        <v>6.1607430242955514</v>
      </c>
      <c r="I14045" s="20">
        <v>9.9219374147926604</v>
      </c>
      <c r="J14045" s="19" t="s">
        <v>1964</v>
      </c>
      <c r="K14045" s="18">
        <v>1</v>
      </c>
      <c r="L14045" s="18">
        <v>1</v>
      </c>
      <c r="M14045" s="18" t="str">
        <f>IF(tbl_data[[#This Row],[PACK COUNT]]&gt;1,"Multipack","Single")</f>
        <v>Single</v>
      </c>
    </row>
    <row r="14046" spans="1:13">
      <c r="A14046" s="21" t="s">
        <v>937</v>
      </c>
      <c r="B14046" s="21" t="s">
        <v>936</v>
      </c>
      <c r="C14046" s="21" t="s">
        <v>789</v>
      </c>
      <c r="D14046" s="21" t="s">
        <v>18</v>
      </c>
      <c r="E14046" s="21" t="s">
        <v>940</v>
      </c>
      <c r="F14046" s="21" t="s">
        <v>196</v>
      </c>
      <c r="G14046" s="21">
        <v>1</v>
      </c>
      <c r="H14046" s="20">
        <v>27.44369911199766</v>
      </c>
      <c r="I14046" s="20">
        <v>58.541369602084401</v>
      </c>
      <c r="J14046" s="19" t="s">
        <v>1964</v>
      </c>
      <c r="K14046" s="18">
        <v>1</v>
      </c>
      <c r="L14046" s="18">
        <v>0.5</v>
      </c>
      <c r="M14046" s="18" t="str">
        <f>IF(tbl_data[[#This Row],[PACK COUNT]]&gt;1,"Multipack","Single")</f>
        <v>Single</v>
      </c>
    </row>
    <row r="14047" spans="1:13">
      <c r="A14047" s="21" t="s">
        <v>937</v>
      </c>
      <c r="B14047" s="21" t="s">
        <v>936</v>
      </c>
      <c r="C14047" s="21" t="s">
        <v>789</v>
      </c>
      <c r="D14047" s="21" t="s">
        <v>18</v>
      </c>
      <c r="E14047" s="21" t="s">
        <v>939</v>
      </c>
      <c r="F14047" s="21" t="s">
        <v>203</v>
      </c>
      <c r="G14047" s="21">
        <v>1</v>
      </c>
      <c r="H14047" s="20">
        <v>0.953916090412534</v>
      </c>
      <c r="I14047" s="20">
        <v>1.7494903714059602</v>
      </c>
      <c r="J14047" s="19" t="s">
        <v>1964</v>
      </c>
      <c r="K14047" s="18">
        <v>1</v>
      </c>
      <c r="L14047" s="18">
        <v>1.5</v>
      </c>
      <c r="M14047" s="18" t="str">
        <f>IF(tbl_data[[#This Row],[PACK COUNT]]&gt;1,"Multipack","Single")</f>
        <v>Single</v>
      </c>
    </row>
    <row r="14048" spans="1:13">
      <c r="A14048" s="21" t="s">
        <v>937</v>
      </c>
      <c r="B14048" s="21" t="s">
        <v>936</v>
      </c>
      <c r="C14048" s="21" t="s">
        <v>789</v>
      </c>
      <c r="D14048" s="21" t="s">
        <v>18</v>
      </c>
      <c r="E14048" s="21" t="s">
        <v>938</v>
      </c>
      <c r="F14048" s="21" t="s">
        <v>203</v>
      </c>
      <c r="G14048" s="21">
        <v>1</v>
      </c>
      <c r="H14048" s="20">
        <v>14.154677091642997</v>
      </c>
      <c r="I14048" s="20">
        <v>28.037381088821967</v>
      </c>
      <c r="J14048" s="19" t="s">
        <v>1964</v>
      </c>
      <c r="K14048" s="18">
        <v>1</v>
      </c>
      <c r="L14048" s="18">
        <v>1</v>
      </c>
      <c r="M14048" s="18" t="str">
        <f>IF(tbl_data[[#This Row],[PACK COUNT]]&gt;1,"Multipack","Single")</f>
        <v>Single</v>
      </c>
    </row>
    <row r="14049" spans="1:13">
      <c r="A14049" s="21" t="s">
        <v>919</v>
      </c>
      <c r="B14049" s="21" t="s">
        <v>933</v>
      </c>
      <c r="C14049" s="21" t="s">
        <v>789</v>
      </c>
      <c r="D14049" s="21" t="s">
        <v>18</v>
      </c>
      <c r="E14049" s="21" t="s">
        <v>932</v>
      </c>
      <c r="F14049" s="21" t="s">
        <v>196</v>
      </c>
      <c r="G14049" s="21">
        <v>1</v>
      </c>
      <c r="H14049" s="20">
        <v>1.4096792046198749</v>
      </c>
      <c r="I14049" s="20">
        <v>3.0979753498853388</v>
      </c>
      <c r="J14049" s="19" t="s">
        <v>1964</v>
      </c>
      <c r="K14049" s="18">
        <v>1</v>
      </c>
      <c r="L14049" s="18">
        <v>0.5</v>
      </c>
      <c r="M14049" s="18" t="str">
        <f>IF(tbl_data[[#This Row],[PACK COUNT]]&gt;1,"Multipack","Single")</f>
        <v>Single</v>
      </c>
    </row>
    <row r="14050" spans="1:13">
      <c r="A14050" s="21" t="s">
        <v>919</v>
      </c>
      <c r="B14050" s="21" t="s">
        <v>919</v>
      </c>
      <c r="C14050" s="21" t="s">
        <v>929</v>
      </c>
      <c r="D14050" s="21" t="s">
        <v>18</v>
      </c>
      <c r="E14050" s="21" t="s">
        <v>931</v>
      </c>
      <c r="F14050" s="21" t="s">
        <v>196</v>
      </c>
      <c r="G14050" s="21">
        <v>1</v>
      </c>
      <c r="H14050" s="20">
        <v>0.37858486209757319</v>
      </c>
      <c r="I14050" s="20">
        <v>0.7577987839280107</v>
      </c>
      <c r="J14050" s="19" t="s">
        <v>1964</v>
      </c>
      <c r="K14050" s="18">
        <v>1</v>
      </c>
      <c r="L14050" s="18">
        <v>0.33</v>
      </c>
      <c r="M14050" s="18" t="str">
        <f>IF(tbl_data[[#This Row],[PACK COUNT]]&gt;1,"Multipack","Single")</f>
        <v>Single</v>
      </c>
    </row>
    <row r="14051" spans="1:13">
      <c r="A14051" s="21" t="s">
        <v>919</v>
      </c>
      <c r="B14051" s="21" t="s">
        <v>919</v>
      </c>
      <c r="C14051" s="21" t="s">
        <v>929</v>
      </c>
      <c r="D14051" s="21" t="s">
        <v>18</v>
      </c>
      <c r="E14051" s="21" t="s">
        <v>930</v>
      </c>
      <c r="F14051" s="21" t="s">
        <v>196</v>
      </c>
      <c r="G14051" s="21">
        <v>1</v>
      </c>
      <c r="H14051" s="20">
        <v>13.90834469795888</v>
      </c>
      <c r="I14051" s="20">
        <v>24.8541369544491</v>
      </c>
      <c r="J14051" s="19" t="s">
        <v>1964</v>
      </c>
      <c r="K14051" s="18">
        <v>1</v>
      </c>
      <c r="L14051" s="18">
        <v>0.5</v>
      </c>
      <c r="M14051" s="18" t="str">
        <f>IF(tbl_data[[#This Row],[PACK COUNT]]&gt;1,"Multipack","Single")</f>
        <v>Single</v>
      </c>
    </row>
    <row r="14052" spans="1:13">
      <c r="A14052" s="21" t="s">
        <v>919</v>
      </c>
      <c r="B14052" s="21" t="s">
        <v>919</v>
      </c>
      <c r="C14052" s="21" t="s">
        <v>926</v>
      </c>
      <c r="D14052" s="21" t="s">
        <v>18</v>
      </c>
      <c r="E14052" s="21" t="s">
        <v>927</v>
      </c>
      <c r="F14052" s="21" t="s">
        <v>196</v>
      </c>
      <c r="G14052" s="21">
        <v>1</v>
      </c>
      <c r="H14052" s="20">
        <v>5.1372192414960214</v>
      </c>
      <c r="I14052" s="20">
        <v>8.4091975462358874</v>
      </c>
      <c r="J14052" s="19" t="s">
        <v>1964</v>
      </c>
      <c r="K14052" s="18">
        <v>1</v>
      </c>
      <c r="L14052" s="18">
        <v>0.5</v>
      </c>
      <c r="M14052" s="18" t="str">
        <f>IF(tbl_data[[#This Row],[PACK COUNT]]&gt;1,"Multipack","Single")</f>
        <v>Single</v>
      </c>
    </row>
    <row r="14053" spans="1:13">
      <c r="A14053" s="21" t="s">
        <v>919</v>
      </c>
      <c r="B14053" s="21" t="s">
        <v>919</v>
      </c>
      <c r="C14053" s="21" t="s">
        <v>926</v>
      </c>
      <c r="D14053" s="21" t="s">
        <v>18</v>
      </c>
      <c r="E14053" s="21" t="s">
        <v>925</v>
      </c>
      <c r="F14053" s="21" t="s">
        <v>203</v>
      </c>
      <c r="G14053" s="21">
        <v>1</v>
      </c>
      <c r="H14053" s="20">
        <v>36.107519732083816</v>
      </c>
      <c r="I14053" s="20">
        <v>39.153475990163848</v>
      </c>
      <c r="J14053" s="19" t="s">
        <v>1964</v>
      </c>
      <c r="K14053" s="18">
        <v>1</v>
      </c>
      <c r="L14053" s="18">
        <v>2</v>
      </c>
      <c r="M14053" s="18" t="str">
        <f>IF(tbl_data[[#This Row],[PACK COUNT]]&gt;1,"Multipack","Single")</f>
        <v>Single</v>
      </c>
    </row>
    <row r="14054" spans="1:13">
      <c r="A14054" s="21" t="s">
        <v>919</v>
      </c>
      <c r="B14054" s="21" t="s">
        <v>919</v>
      </c>
      <c r="C14054" s="21" t="s">
        <v>919</v>
      </c>
      <c r="D14054" s="21" t="s">
        <v>18</v>
      </c>
      <c r="E14054" s="21" t="s">
        <v>924</v>
      </c>
      <c r="F14054" s="21" t="s">
        <v>196</v>
      </c>
      <c r="G14054" s="21">
        <v>1</v>
      </c>
      <c r="H14054" s="20">
        <v>31.450264997987446</v>
      </c>
      <c r="I14054" s="20">
        <v>68.326889403128703</v>
      </c>
      <c r="J14054" s="19" t="s">
        <v>1964</v>
      </c>
      <c r="K14054" s="18">
        <v>1</v>
      </c>
      <c r="L14054" s="18">
        <v>0.5</v>
      </c>
      <c r="M14054" s="18" t="str">
        <f>IF(tbl_data[[#This Row],[PACK COUNT]]&gt;1,"Multipack","Single")</f>
        <v>Single</v>
      </c>
    </row>
    <row r="14055" spans="1:13">
      <c r="A14055" s="21" t="s">
        <v>919</v>
      </c>
      <c r="B14055" s="21" t="s">
        <v>919</v>
      </c>
      <c r="C14055" s="21" t="s">
        <v>919</v>
      </c>
      <c r="D14055" s="21" t="s">
        <v>18</v>
      </c>
      <c r="E14055" s="21" t="s">
        <v>923</v>
      </c>
      <c r="F14055" s="21" t="s">
        <v>196</v>
      </c>
      <c r="G14055" s="21">
        <v>5</v>
      </c>
      <c r="H14055" s="20">
        <v>5.3793572027162277E-2</v>
      </c>
      <c r="I14055" s="20">
        <v>0.10156322917734364</v>
      </c>
      <c r="J14055" s="19" t="s">
        <v>1964</v>
      </c>
      <c r="K14055" s="18">
        <v>1</v>
      </c>
      <c r="L14055" s="18">
        <v>0.5</v>
      </c>
      <c r="M14055" s="18" t="str">
        <f>IF(tbl_data[[#This Row],[PACK COUNT]]&gt;1,"Multipack","Single")</f>
        <v>Multipack</v>
      </c>
    </row>
    <row r="14056" spans="1:13">
      <c r="A14056" s="21" t="s">
        <v>919</v>
      </c>
      <c r="B14056" s="21" t="s">
        <v>919</v>
      </c>
      <c r="C14056" s="21" t="s">
        <v>89</v>
      </c>
      <c r="D14056" s="21" t="s">
        <v>18</v>
      </c>
      <c r="E14056" s="21" t="s">
        <v>922</v>
      </c>
      <c r="F14056" s="21" t="s">
        <v>196</v>
      </c>
      <c r="G14056" s="21">
        <v>1</v>
      </c>
      <c r="H14056" s="20">
        <v>20.366743460795028</v>
      </c>
      <c r="I14056" s="20">
        <v>32.546229842821781</v>
      </c>
      <c r="J14056" s="19" t="s">
        <v>1964</v>
      </c>
      <c r="K14056" s="18">
        <v>1</v>
      </c>
      <c r="L14056" s="18">
        <v>0.5</v>
      </c>
      <c r="M14056" s="18" t="str">
        <f>IF(tbl_data[[#This Row],[PACK COUNT]]&gt;1,"Multipack","Single")</f>
        <v>Single</v>
      </c>
    </row>
    <row r="14057" spans="1:13">
      <c r="A14057" s="21" t="s">
        <v>919</v>
      </c>
      <c r="B14057" s="21" t="s">
        <v>919</v>
      </c>
      <c r="C14057" s="21" t="s">
        <v>89</v>
      </c>
      <c r="D14057" s="21" t="s">
        <v>18</v>
      </c>
      <c r="E14057" s="21" t="s">
        <v>921</v>
      </c>
      <c r="F14057" s="21" t="s">
        <v>203</v>
      </c>
      <c r="G14057" s="21">
        <v>1</v>
      </c>
      <c r="H14057" s="20">
        <v>3.3933025610179026</v>
      </c>
      <c r="I14057" s="20">
        <v>3.9796262734275145</v>
      </c>
      <c r="J14057" s="19" t="s">
        <v>1964</v>
      </c>
      <c r="K14057" s="18">
        <v>1</v>
      </c>
      <c r="L14057" s="18">
        <v>1.5</v>
      </c>
      <c r="M14057" s="18" t="str">
        <f>IF(tbl_data[[#This Row],[PACK COUNT]]&gt;1,"Multipack","Single")</f>
        <v>Single</v>
      </c>
    </row>
    <row r="14058" spans="1:13">
      <c r="A14058" s="21" t="s">
        <v>919</v>
      </c>
      <c r="B14058" s="21" t="s">
        <v>919</v>
      </c>
      <c r="C14058" s="21" t="s">
        <v>89</v>
      </c>
      <c r="D14058" s="21" t="s">
        <v>18</v>
      </c>
      <c r="E14058" s="21" t="s">
        <v>920</v>
      </c>
      <c r="F14058" s="21" t="s">
        <v>203</v>
      </c>
      <c r="G14058" s="21">
        <v>1</v>
      </c>
      <c r="H14058" s="20">
        <v>6.4043232894785431</v>
      </c>
      <c r="I14058" s="20">
        <v>7.4376824767823884</v>
      </c>
      <c r="J14058" s="19" t="s">
        <v>1964</v>
      </c>
      <c r="K14058" s="18">
        <v>1</v>
      </c>
      <c r="L14058" s="18">
        <v>2</v>
      </c>
      <c r="M14058" s="18" t="str">
        <f>IF(tbl_data[[#This Row],[PACK COUNT]]&gt;1,"Multipack","Single")</f>
        <v>Single</v>
      </c>
    </row>
    <row r="14059" spans="1:13">
      <c r="A14059" s="21" t="s">
        <v>915</v>
      </c>
      <c r="B14059" s="21" t="s">
        <v>914</v>
      </c>
      <c r="C14059" s="21" t="s">
        <v>73</v>
      </c>
      <c r="D14059" s="21" t="s">
        <v>18</v>
      </c>
      <c r="E14059" s="21" t="s">
        <v>1250</v>
      </c>
      <c r="F14059" s="21" t="s">
        <v>196</v>
      </c>
      <c r="G14059" s="21">
        <v>2</v>
      </c>
      <c r="H14059" s="20">
        <v>2.3062254215505353</v>
      </c>
      <c r="I14059" s="20">
        <v>4.5833811849150088</v>
      </c>
      <c r="J14059" s="19" t="s">
        <v>1964</v>
      </c>
      <c r="K14059" s="18">
        <v>1</v>
      </c>
      <c r="L14059" s="18">
        <v>0.5</v>
      </c>
      <c r="M14059" s="18" t="str">
        <f>IF(tbl_data[[#This Row],[PACK COUNT]]&gt;1,"Multipack","Single")</f>
        <v>Multipack</v>
      </c>
    </row>
    <row r="14060" spans="1:13">
      <c r="A14060" s="21" t="s">
        <v>915</v>
      </c>
      <c r="B14060" s="21" t="s">
        <v>914</v>
      </c>
      <c r="C14060" s="21" t="s">
        <v>73</v>
      </c>
      <c r="D14060" s="21" t="s">
        <v>18</v>
      </c>
      <c r="E14060" s="21" t="s">
        <v>916</v>
      </c>
      <c r="F14060" s="21" t="s">
        <v>196</v>
      </c>
      <c r="G14060" s="21">
        <v>1</v>
      </c>
      <c r="H14060" s="20">
        <v>61.448558247600282</v>
      </c>
      <c r="I14060" s="20">
        <v>145.87740007922187</v>
      </c>
      <c r="J14060" s="19" t="s">
        <v>1964</v>
      </c>
      <c r="K14060" s="18">
        <v>1</v>
      </c>
      <c r="L14060" s="18">
        <v>0.5</v>
      </c>
      <c r="M14060" s="18" t="str">
        <f>IF(tbl_data[[#This Row],[PACK COUNT]]&gt;1,"Multipack","Single")</f>
        <v>Single</v>
      </c>
    </row>
    <row r="14061" spans="1:13">
      <c r="A14061" s="21" t="s">
        <v>915</v>
      </c>
      <c r="B14061" s="21" t="s">
        <v>914</v>
      </c>
      <c r="C14061" s="21" t="s">
        <v>789</v>
      </c>
      <c r="D14061" s="21" t="s">
        <v>18</v>
      </c>
      <c r="E14061" s="21" t="s">
        <v>913</v>
      </c>
      <c r="F14061" s="21" t="s">
        <v>196</v>
      </c>
      <c r="G14061" s="21">
        <v>1</v>
      </c>
      <c r="H14061" s="20">
        <v>1.1516218167940431</v>
      </c>
      <c r="I14061" s="20">
        <v>2.2508272950649397</v>
      </c>
      <c r="J14061" s="19" t="s">
        <v>1964</v>
      </c>
      <c r="K14061" s="18">
        <v>1</v>
      </c>
      <c r="L14061" s="18">
        <v>0.5</v>
      </c>
      <c r="M14061" s="18" t="str">
        <f>IF(tbl_data[[#This Row],[PACK COUNT]]&gt;1,"Multipack","Single")</f>
        <v>Single</v>
      </c>
    </row>
    <row r="14062" spans="1:13">
      <c r="A14062" s="21" t="s">
        <v>915</v>
      </c>
      <c r="B14062" s="21" t="s">
        <v>914</v>
      </c>
      <c r="C14062" s="21" t="s">
        <v>789</v>
      </c>
      <c r="D14062" s="21" t="s">
        <v>18</v>
      </c>
      <c r="E14062" s="21" t="s">
        <v>913</v>
      </c>
      <c r="F14062" s="21" t="s">
        <v>196</v>
      </c>
      <c r="G14062" s="21">
        <v>1</v>
      </c>
      <c r="H14062" s="20">
        <v>11.814104309220523</v>
      </c>
      <c r="I14062" s="20">
        <v>29.297580680351182</v>
      </c>
      <c r="J14062" s="19" t="s">
        <v>1964</v>
      </c>
      <c r="K14062" s="18">
        <v>1</v>
      </c>
      <c r="L14062" s="18">
        <v>0.5</v>
      </c>
      <c r="M14062" s="18" t="str">
        <f>IF(tbl_data[[#This Row],[PACK COUNT]]&gt;1,"Multipack","Single")</f>
        <v>Single</v>
      </c>
    </row>
    <row r="14063" spans="1:13">
      <c r="A14063" s="21" t="s">
        <v>915</v>
      </c>
      <c r="B14063" s="21" t="s">
        <v>1291</v>
      </c>
      <c r="C14063" s="21" t="s">
        <v>1291</v>
      </c>
      <c r="D14063" s="21" t="s">
        <v>18</v>
      </c>
      <c r="E14063" s="21" t="s">
        <v>1290</v>
      </c>
      <c r="F14063" s="21" t="s">
        <v>196</v>
      </c>
      <c r="G14063" s="21">
        <v>1</v>
      </c>
      <c r="H14063" s="20">
        <v>7.8243313332584628E-3</v>
      </c>
      <c r="I14063" s="20">
        <v>8.2447538006114283E-3</v>
      </c>
      <c r="J14063" s="19" t="s">
        <v>1964</v>
      </c>
      <c r="K14063" s="18">
        <v>1</v>
      </c>
      <c r="L14063" s="18">
        <v>0.5</v>
      </c>
      <c r="M14063" s="18" t="str">
        <f>IF(tbl_data[[#This Row],[PACK COUNT]]&gt;1,"Multipack","Single")</f>
        <v>Single</v>
      </c>
    </row>
    <row r="14064" spans="1:13">
      <c r="A14064" s="21" t="s">
        <v>904</v>
      </c>
      <c r="B14064" s="21" t="s">
        <v>907</v>
      </c>
      <c r="C14064" s="21" t="s">
        <v>789</v>
      </c>
      <c r="D14064" s="21" t="s">
        <v>18</v>
      </c>
      <c r="E14064" s="21" t="s">
        <v>912</v>
      </c>
      <c r="F14064" s="21" t="s">
        <v>196</v>
      </c>
      <c r="G14064" s="21">
        <v>1</v>
      </c>
      <c r="H14064" s="20">
        <v>3.6707016601070799</v>
      </c>
      <c r="I14064" s="20">
        <v>11.563137917272657</v>
      </c>
      <c r="J14064" s="19" t="s">
        <v>1964</v>
      </c>
      <c r="K14064" s="18">
        <v>1</v>
      </c>
      <c r="L14064" s="18">
        <v>0.5</v>
      </c>
      <c r="M14064" s="18" t="str">
        <f>IF(tbl_data[[#This Row],[PACK COUNT]]&gt;1,"Multipack","Single")</f>
        <v>Single</v>
      </c>
    </row>
    <row r="14065" spans="1:13">
      <c r="A14065" s="21" t="s">
        <v>904</v>
      </c>
      <c r="B14065" s="21" t="s">
        <v>907</v>
      </c>
      <c r="C14065" s="21" t="s">
        <v>789</v>
      </c>
      <c r="D14065" s="21" t="s">
        <v>18</v>
      </c>
      <c r="E14065" s="21" t="s">
        <v>912</v>
      </c>
      <c r="F14065" s="21" t="s">
        <v>196</v>
      </c>
      <c r="G14065" s="21">
        <v>1</v>
      </c>
      <c r="H14065" s="20">
        <v>0.3942051314691753</v>
      </c>
      <c r="I14065" s="20">
        <v>1.2136351732619908</v>
      </c>
      <c r="J14065" s="19" t="s">
        <v>1964</v>
      </c>
      <c r="K14065" s="18">
        <v>1</v>
      </c>
      <c r="L14065" s="18">
        <v>0.5</v>
      </c>
      <c r="M14065" s="18" t="str">
        <f>IF(tbl_data[[#This Row],[PACK COUNT]]&gt;1,"Multipack","Single")</f>
        <v>Single</v>
      </c>
    </row>
    <row r="14066" spans="1:13">
      <c r="A14066" s="21" t="s">
        <v>904</v>
      </c>
      <c r="B14066" s="21" t="s">
        <v>907</v>
      </c>
      <c r="C14066" s="21" t="s">
        <v>789</v>
      </c>
      <c r="D14066" s="21" t="s">
        <v>18</v>
      </c>
      <c r="E14066" s="21" t="s">
        <v>912</v>
      </c>
      <c r="F14066" s="21" t="s">
        <v>196</v>
      </c>
      <c r="G14066" s="21">
        <v>1</v>
      </c>
      <c r="H14066" s="20">
        <v>0.62755389527448835</v>
      </c>
      <c r="I14066" s="20">
        <v>1.56226380803608</v>
      </c>
      <c r="J14066" s="19" t="s">
        <v>1964</v>
      </c>
      <c r="K14066" s="18">
        <v>1</v>
      </c>
      <c r="L14066" s="18">
        <v>0.5</v>
      </c>
      <c r="M14066" s="18" t="str">
        <f>IF(tbl_data[[#This Row],[PACK COUNT]]&gt;1,"Multipack","Single")</f>
        <v>Single</v>
      </c>
    </row>
    <row r="14067" spans="1:13">
      <c r="A14067" s="21" t="s">
        <v>904</v>
      </c>
      <c r="B14067" s="21" t="s">
        <v>907</v>
      </c>
      <c r="C14067" s="21" t="s">
        <v>907</v>
      </c>
      <c r="D14067" s="21" t="s">
        <v>18</v>
      </c>
      <c r="E14067" s="21" t="s">
        <v>910</v>
      </c>
      <c r="F14067" s="21" t="s">
        <v>196</v>
      </c>
      <c r="G14067" s="21">
        <v>1</v>
      </c>
      <c r="H14067" s="20">
        <v>39.88061937179458</v>
      </c>
      <c r="I14067" s="20">
        <v>109.65014509647727</v>
      </c>
      <c r="J14067" s="19" t="s">
        <v>1964</v>
      </c>
      <c r="K14067" s="18">
        <v>1</v>
      </c>
      <c r="L14067" s="18">
        <v>0.5</v>
      </c>
      <c r="M14067" s="18" t="str">
        <f>IF(tbl_data[[#This Row],[PACK COUNT]]&gt;1,"Multipack","Single")</f>
        <v>Single</v>
      </c>
    </row>
    <row r="14068" spans="1:13">
      <c r="A14068" s="21" t="s">
        <v>904</v>
      </c>
      <c r="B14068" s="21" t="s">
        <v>907</v>
      </c>
      <c r="C14068" s="21" t="s">
        <v>907</v>
      </c>
      <c r="D14068" s="21" t="s">
        <v>18</v>
      </c>
      <c r="E14068" s="21" t="s">
        <v>911</v>
      </c>
      <c r="F14068" s="21" t="s">
        <v>196</v>
      </c>
      <c r="G14068" s="21">
        <v>4</v>
      </c>
      <c r="H14068" s="20">
        <v>0.41350753021724301</v>
      </c>
      <c r="I14068" s="20">
        <v>1.2681937757902586</v>
      </c>
      <c r="J14068" s="19" t="s">
        <v>1964</v>
      </c>
      <c r="K14068" s="18">
        <v>1</v>
      </c>
      <c r="L14068" s="18">
        <v>0.5</v>
      </c>
      <c r="M14068" s="18" t="str">
        <f>IF(tbl_data[[#This Row],[PACK COUNT]]&gt;1,"Multipack","Single")</f>
        <v>Multipack</v>
      </c>
    </row>
    <row r="14069" spans="1:13">
      <c r="A14069" s="21" t="s">
        <v>904</v>
      </c>
      <c r="B14069" s="21" t="s">
        <v>907</v>
      </c>
      <c r="C14069" s="21" t="s">
        <v>907</v>
      </c>
      <c r="D14069" s="21" t="s">
        <v>18</v>
      </c>
      <c r="E14069" s="21" t="s">
        <v>910</v>
      </c>
      <c r="F14069" s="21" t="s">
        <v>196</v>
      </c>
      <c r="G14069" s="21">
        <v>1</v>
      </c>
      <c r="H14069" s="20">
        <v>0.38923860429047397</v>
      </c>
      <c r="I14069" s="20">
        <v>1.0561291255154575</v>
      </c>
      <c r="J14069" s="19" t="s">
        <v>1964</v>
      </c>
      <c r="K14069" s="18">
        <v>1</v>
      </c>
      <c r="L14069" s="18">
        <v>0.5</v>
      </c>
      <c r="M14069" s="18" t="str">
        <f>IF(tbl_data[[#This Row],[PACK COUNT]]&gt;1,"Multipack","Single")</f>
        <v>Single</v>
      </c>
    </row>
    <row r="14070" spans="1:13">
      <c r="A14070" s="21" t="s">
        <v>904</v>
      </c>
      <c r="B14070" s="21" t="s">
        <v>907</v>
      </c>
      <c r="C14070" s="21" t="s">
        <v>907</v>
      </c>
      <c r="D14070" s="21" t="s">
        <v>18</v>
      </c>
      <c r="E14070" s="21" t="s">
        <v>910</v>
      </c>
      <c r="F14070" s="21" t="s">
        <v>196</v>
      </c>
      <c r="G14070" s="21">
        <v>1</v>
      </c>
      <c r="H14070" s="20">
        <v>0.61931668791900274</v>
      </c>
      <c r="I14070" s="20">
        <v>1.4566358552540197</v>
      </c>
      <c r="J14070" s="19" t="s">
        <v>1964</v>
      </c>
      <c r="K14070" s="18">
        <v>1</v>
      </c>
      <c r="L14070" s="18">
        <v>0.5</v>
      </c>
      <c r="M14070" s="18" t="str">
        <f>IF(tbl_data[[#This Row],[PACK COUNT]]&gt;1,"Multipack","Single")</f>
        <v>Single</v>
      </c>
    </row>
    <row r="14071" spans="1:13">
      <c r="A14071" s="21" t="s">
        <v>904</v>
      </c>
      <c r="B14071" s="21" t="s">
        <v>907</v>
      </c>
      <c r="C14071" s="21" t="s">
        <v>909</v>
      </c>
      <c r="D14071" s="21" t="s">
        <v>18</v>
      </c>
      <c r="E14071" s="21" t="s">
        <v>908</v>
      </c>
      <c r="F14071" s="21" t="s">
        <v>196</v>
      </c>
      <c r="G14071" s="21">
        <v>1</v>
      </c>
      <c r="H14071" s="20">
        <v>6.96587854173554</v>
      </c>
      <c r="I14071" s="20">
        <v>19.864772936010546</v>
      </c>
      <c r="J14071" s="19" t="s">
        <v>1964</v>
      </c>
      <c r="K14071" s="18">
        <v>1</v>
      </c>
      <c r="L14071" s="18">
        <v>0.5</v>
      </c>
      <c r="M14071" s="18" t="str">
        <f>IF(tbl_data[[#This Row],[PACK COUNT]]&gt;1,"Multipack","Single")</f>
        <v>Single</v>
      </c>
    </row>
    <row r="14072" spans="1:13">
      <c r="A14072" s="21" t="s">
        <v>904</v>
      </c>
      <c r="B14072" s="21" t="s">
        <v>907</v>
      </c>
      <c r="C14072" s="21" t="s">
        <v>909</v>
      </c>
      <c r="D14072" s="21" t="s">
        <v>18</v>
      </c>
      <c r="E14072" s="21" t="s">
        <v>908</v>
      </c>
      <c r="F14072" s="21" t="s">
        <v>196</v>
      </c>
      <c r="G14072" s="21">
        <v>1</v>
      </c>
      <c r="H14072" s="20">
        <v>0.61873565935167774</v>
      </c>
      <c r="I14072" s="20">
        <v>1.5407149738637524</v>
      </c>
      <c r="J14072" s="19" t="s">
        <v>1964</v>
      </c>
      <c r="K14072" s="18">
        <v>1</v>
      </c>
      <c r="L14072" s="18">
        <v>0.5</v>
      </c>
      <c r="M14072" s="18" t="str">
        <f>IF(tbl_data[[#This Row],[PACK COUNT]]&gt;1,"Multipack","Single")</f>
        <v>Single</v>
      </c>
    </row>
    <row r="14073" spans="1:13">
      <c r="A14073" s="21" t="s">
        <v>900</v>
      </c>
      <c r="B14073" s="21" t="s">
        <v>899</v>
      </c>
      <c r="C14073" s="21" t="s">
        <v>898</v>
      </c>
      <c r="D14073" s="21" t="s">
        <v>18</v>
      </c>
      <c r="E14073" s="21" t="s">
        <v>901</v>
      </c>
      <c r="F14073" s="21" t="s">
        <v>203</v>
      </c>
      <c r="G14073" s="21">
        <v>1</v>
      </c>
      <c r="H14073" s="20">
        <v>3.956753528465395</v>
      </c>
      <c r="I14073" s="20">
        <v>5.5502353090914989</v>
      </c>
      <c r="J14073" s="19" t="s">
        <v>1964</v>
      </c>
      <c r="K14073" s="18">
        <v>1</v>
      </c>
      <c r="L14073" s="18">
        <v>1</v>
      </c>
      <c r="M14073" s="18" t="str">
        <f>IF(tbl_data[[#This Row],[PACK COUNT]]&gt;1,"Multipack","Single")</f>
        <v>Single</v>
      </c>
    </row>
    <row r="14074" spans="1:13">
      <c r="A14074" s="21" t="s">
        <v>900</v>
      </c>
      <c r="B14074" s="21" t="s">
        <v>899</v>
      </c>
      <c r="C14074" s="21" t="s">
        <v>898</v>
      </c>
      <c r="D14074" s="21" t="s">
        <v>18</v>
      </c>
      <c r="E14074" s="21" t="s">
        <v>901</v>
      </c>
      <c r="F14074" s="21" t="s">
        <v>203</v>
      </c>
      <c r="G14074" s="21">
        <v>1</v>
      </c>
      <c r="H14074" s="20">
        <v>2.2067127086207581</v>
      </c>
      <c r="I14074" s="20">
        <v>2.6697834932350162</v>
      </c>
      <c r="J14074" s="19" t="s">
        <v>1964</v>
      </c>
      <c r="K14074" s="18">
        <v>1</v>
      </c>
      <c r="L14074" s="18">
        <v>1</v>
      </c>
      <c r="M14074" s="18" t="str">
        <f>IF(tbl_data[[#This Row],[PACK COUNT]]&gt;1,"Multipack","Single")</f>
        <v>Single</v>
      </c>
    </row>
    <row r="14075" spans="1:13">
      <c r="A14075" s="21" t="s">
        <v>900</v>
      </c>
      <c r="B14075" s="21" t="s">
        <v>899</v>
      </c>
      <c r="C14075" s="21" t="s">
        <v>898</v>
      </c>
      <c r="D14075" s="21" t="s">
        <v>18</v>
      </c>
      <c r="E14075" s="21" t="s">
        <v>897</v>
      </c>
      <c r="F14075" s="21" t="s">
        <v>203</v>
      </c>
      <c r="G14075" s="21">
        <v>1</v>
      </c>
      <c r="H14075" s="20">
        <v>7.4967779564210124</v>
      </c>
      <c r="I14075" s="20">
        <v>8.4352647978131561</v>
      </c>
      <c r="J14075" s="19" t="s">
        <v>1964</v>
      </c>
      <c r="K14075" s="18">
        <v>1</v>
      </c>
      <c r="L14075" s="18">
        <v>2</v>
      </c>
      <c r="M14075" s="18" t="str">
        <f>IF(tbl_data[[#This Row],[PACK COUNT]]&gt;1,"Multipack","Single")</f>
        <v>Single</v>
      </c>
    </row>
    <row r="14076" spans="1:13">
      <c r="A14076" s="21" t="s">
        <v>900</v>
      </c>
      <c r="B14076" s="21" t="s">
        <v>899</v>
      </c>
      <c r="C14076" s="21" t="s">
        <v>898</v>
      </c>
      <c r="D14076" s="21" t="s">
        <v>18</v>
      </c>
      <c r="E14076" s="21" t="s">
        <v>897</v>
      </c>
      <c r="F14076" s="21" t="s">
        <v>203</v>
      </c>
      <c r="G14076" s="21">
        <v>1</v>
      </c>
      <c r="H14076" s="20">
        <v>4.7383829081669537</v>
      </c>
      <c r="I14076" s="20">
        <v>5.3451830011165962</v>
      </c>
      <c r="J14076" s="19" t="s">
        <v>1964</v>
      </c>
      <c r="K14076" s="18">
        <v>1</v>
      </c>
      <c r="L14076" s="18">
        <v>2</v>
      </c>
      <c r="M14076" s="18" t="str">
        <f>IF(tbl_data[[#This Row],[PACK COUNT]]&gt;1,"Multipack","Single")</f>
        <v>Single</v>
      </c>
    </row>
    <row r="14077" spans="1:13">
      <c r="A14077" s="21" t="s">
        <v>841</v>
      </c>
      <c r="B14077" s="21" t="s">
        <v>841</v>
      </c>
      <c r="C14077" s="21" t="s">
        <v>117</v>
      </c>
      <c r="D14077" s="21" t="s">
        <v>18</v>
      </c>
      <c r="E14077" s="21" t="s">
        <v>896</v>
      </c>
      <c r="F14077" s="21" t="s">
        <v>196</v>
      </c>
      <c r="G14077" s="21">
        <v>1</v>
      </c>
      <c r="H14077" s="20">
        <v>0.15749568879746456</v>
      </c>
      <c r="I14077" s="20">
        <v>0.40148865257670724</v>
      </c>
      <c r="J14077" s="19" t="s">
        <v>1964</v>
      </c>
      <c r="K14077" s="18">
        <v>1</v>
      </c>
      <c r="L14077" s="18">
        <v>1</v>
      </c>
      <c r="M14077" s="18" t="str">
        <f>IF(tbl_data[[#This Row],[PACK COUNT]]&gt;1,"Multipack","Single")</f>
        <v>Single</v>
      </c>
    </row>
    <row r="14078" spans="1:13">
      <c r="A14078" s="21" t="s">
        <v>841</v>
      </c>
      <c r="B14078" s="21" t="s">
        <v>841</v>
      </c>
      <c r="C14078" s="21" t="s">
        <v>117</v>
      </c>
      <c r="D14078" s="21" t="s">
        <v>18</v>
      </c>
      <c r="E14078" s="21" t="s">
        <v>895</v>
      </c>
      <c r="F14078" s="21" t="s">
        <v>196</v>
      </c>
      <c r="G14078" s="21">
        <v>1</v>
      </c>
      <c r="H14078" s="20">
        <v>5.0042170646458911E-4</v>
      </c>
      <c r="I14078" s="20">
        <v>8.019956925397365E-4</v>
      </c>
      <c r="J14078" s="19" t="s">
        <v>1964</v>
      </c>
      <c r="K14078" s="18">
        <v>1</v>
      </c>
      <c r="L14078" s="18">
        <v>0.5</v>
      </c>
      <c r="M14078" s="18" t="str">
        <f>IF(tbl_data[[#This Row],[PACK COUNT]]&gt;1,"Multipack","Single")</f>
        <v>Single</v>
      </c>
    </row>
    <row r="14079" spans="1:13">
      <c r="A14079" s="21" t="s">
        <v>841</v>
      </c>
      <c r="B14079" s="21" t="s">
        <v>841</v>
      </c>
      <c r="C14079" s="21" t="s">
        <v>894</v>
      </c>
      <c r="D14079" s="21" t="s">
        <v>18</v>
      </c>
      <c r="E14079" s="21" t="s">
        <v>893</v>
      </c>
      <c r="F14079" s="21" t="s">
        <v>196</v>
      </c>
      <c r="G14079" s="21">
        <v>1</v>
      </c>
      <c r="H14079" s="20">
        <v>1.5002022852052328</v>
      </c>
      <c r="I14079" s="20">
        <v>4.1703409992202491</v>
      </c>
      <c r="J14079" s="19" t="s">
        <v>1964</v>
      </c>
      <c r="K14079" s="18">
        <v>1</v>
      </c>
      <c r="L14079" s="18">
        <v>0.5</v>
      </c>
      <c r="M14079" s="18" t="str">
        <f>IF(tbl_data[[#This Row],[PACK COUNT]]&gt;1,"Multipack","Single")</f>
        <v>Single</v>
      </c>
    </row>
    <row r="14080" spans="1:13">
      <c r="A14080" s="21" t="s">
        <v>841</v>
      </c>
      <c r="B14080" s="21" t="s">
        <v>841</v>
      </c>
      <c r="C14080" s="21" t="s">
        <v>273</v>
      </c>
      <c r="D14080" s="21" t="s">
        <v>18</v>
      </c>
      <c r="E14080" s="21" t="s">
        <v>892</v>
      </c>
      <c r="F14080" s="21" t="s">
        <v>196</v>
      </c>
      <c r="G14080" s="21">
        <v>1</v>
      </c>
      <c r="H14080" s="20">
        <v>1.1724737614784653</v>
      </c>
      <c r="I14080" s="20">
        <v>1.4772557141917351</v>
      </c>
      <c r="J14080" s="19" t="s">
        <v>1964</v>
      </c>
      <c r="K14080" s="18">
        <v>1</v>
      </c>
      <c r="L14080" s="18">
        <v>0.5</v>
      </c>
      <c r="M14080" s="18" t="str">
        <f>IF(tbl_data[[#This Row],[PACK COUNT]]&gt;1,"Multipack","Single")</f>
        <v>Single</v>
      </c>
    </row>
    <row r="14081" spans="1:13">
      <c r="A14081" s="21" t="s">
        <v>841</v>
      </c>
      <c r="B14081" s="21" t="s">
        <v>841</v>
      </c>
      <c r="C14081" s="21" t="s">
        <v>273</v>
      </c>
      <c r="D14081" s="21" t="s">
        <v>18</v>
      </c>
      <c r="E14081" s="21" t="s">
        <v>891</v>
      </c>
      <c r="F14081" s="21" t="s">
        <v>196</v>
      </c>
      <c r="G14081" s="21">
        <v>1</v>
      </c>
      <c r="H14081" s="20">
        <v>0.27112648860617511</v>
      </c>
      <c r="I14081" s="20">
        <v>0.61044743275265312</v>
      </c>
      <c r="J14081" s="19" t="s">
        <v>1964</v>
      </c>
      <c r="K14081" s="18">
        <v>1</v>
      </c>
      <c r="L14081" s="18">
        <v>1</v>
      </c>
      <c r="M14081" s="18" t="str">
        <f>IF(tbl_data[[#This Row],[PACK COUNT]]&gt;1,"Multipack","Single")</f>
        <v>Single</v>
      </c>
    </row>
    <row r="14082" spans="1:13">
      <c r="A14082" s="21" t="s">
        <v>841</v>
      </c>
      <c r="B14082" s="21" t="s">
        <v>841</v>
      </c>
      <c r="C14082" s="21" t="s">
        <v>273</v>
      </c>
      <c r="D14082" s="21" t="s">
        <v>18</v>
      </c>
      <c r="E14082" s="21" t="s">
        <v>890</v>
      </c>
      <c r="F14082" s="21" t="s">
        <v>203</v>
      </c>
      <c r="G14082" s="21">
        <v>1</v>
      </c>
      <c r="H14082" s="20">
        <v>1.1976667794185689</v>
      </c>
      <c r="I14082" s="20">
        <v>2.2188062237624262</v>
      </c>
      <c r="J14082" s="19" t="s">
        <v>1964</v>
      </c>
      <c r="K14082" s="18">
        <v>1</v>
      </c>
      <c r="L14082" s="18">
        <v>1.5</v>
      </c>
      <c r="M14082" s="18" t="str">
        <f>IF(tbl_data[[#This Row],[PACK COUNT]]&gt;1,"Multipack","Single")</f>
        <v>Single</v>
      </c>
    </row>
    <row r="14083" spans="1:13">
      <c r="A14083" s="21" t="s">
        <v>841</v>
      </c>
      <c r="B14083" s="21" t="s">
        <v>841</v>
      </c>
      <c r="C14083" s="21" t="s">
        <v>889</v>
      </c>
      <c r="D14083" s="21" t="s">
        <v>18</v>
      </c>
      <c r="E14083" s="21" t="s">
        <v>888</v>
      </c>
      <c r="F14083" s="21" t="s">
        <v>196</v>
      </c>
      <c r="G14083" s="21">
        <v>1</v>
      </c>
      <c r="H14083" s="20">
        <v>0.43450685391284355</v>
      </c>
      <c r="I14083" s="20">
        <v>1.5442534608157428</v>
      </c>
      <c r="J14083" s="19" t="s">
        <v>1964</v>
      </c>
      <c r="K14083" s="18">
        <v>1</v>
      </c>
      <c r="L14083" s="18">
        <v>0.5</v>
      </c>
      <c r="M14083" s="18" t="str">
        <f>IF(tbl_data[[#This Row],[PACK COUNT]]&gt;1,"Multipack","Single")</f>
        <v>Single</v>
      </c>
    </row>
    <row r="14084" spans="1:13">
      <c r="A14084" s="21" t="s">
        <v>841</v>
      </c>
      <c r="B14084" s="21" t="s">
        <v>841</v>
      </c>
      <c r="C14084" s="21" t="s">
        <v>889</v>
      </c>
      <c r="D14084" s="21" t="s">
        <v>18</v>
      </c>
      <c r="E14084" s="21" t="s">
        <v>1203</v>
      </c>
      <c r="F14084" s="21" t="s">
        <v>196</v>
      </c>
      <c r="G14084" s="21">
        <v>1</v>
      </c>
      <c r="H14084" s="20">
        <v>5.4168980980726353E-2</v>
      </c>
      <c r="I14084" s="20">
        <v>0.20365339178570233</v>
      </c>
      <c r="J14084" s="19" t="s">
        <v>1964</v>
      </c>
      <c r="K14084" s="18">
        <v>1</v>
      </c>
      <c r="L14084" s="18">
        <v>1</v>
      </c>
      <c r="M14084" s="18" t="str">
        <f>IF(tbl_data[[#This Row],[PACK COUNT]]&gt;1,"Multipack","Single")</f>
        <v>Single</v>
      </c>
    </row>
    <row r="14085" spans="1:13">
      <c r="A14085" s="21" t="s">
        <v>841</v>
      </c>
      <c r="B14085" s="21" t="s">
        <v>841</v>
      </c>
      <c r="C14085" s="21" t="s">
        <v>887</v>
      </c>
      <c r="D14085" s="21" t="s">
        <v>18</v>
      </c>
      <c r="E14085" s="21" t="s">
        <v>886</v>
      </c>
      <c r="F14085" s="21" t="s">
        <v>196</v>
      </c>
      <c r="G14085" s="21">
        <v>1</v>
      </c>
      <c r="H14085" s="20">
        <v>0.10424740258854097</v>
      </c>
      <c r="I14085" s="20">
        <v>0.21469339924132985</v>
      </c>
      <c r="J14085" s="19" t="s">
        <v>1964</v>
      </c>
      <c r="K14085" s="18">
        <v>1</v>
      </c>
      <c r="L14085" s="18">
        <v>0.5</v>
      </c>
      <c r="M14085" s="18" t="str">
        <f>IF(tbl_data[[#This Row],[PACK COUNT]]&gt;1,"Multipack","Single")</f>
        <v>Single</v>
      </c>
    </row>
    <row r="14086" spans="1:13">
      <c r="A14086" s="21" t="s">
        <v>841</v>
      </c>
      <c r="B14086" s="21" t="s">
        <v>841</v>
      </c>
      <c r="C14086" s="21" t="s">
        <v>885</v>
      </c>
      <c r="D14086" s="21" t="s">
        <v>18</v>
      </c>
      <c r="E14086" s="21" t="s">
        <v>884</v>
      </c>
      <c r="F14086" s="21" t="s">
        <v>196</v>
      </c>
      <c r="G14086" s="21">
        <v>1</v>
      </c>
      <c r="H14086" s="20">
        <v>0.19774905773661625</v>
      </c>
      <c r="I14086" s="20">
        <v>0.76874732481526309</v>
      </c>
      <c r="J14086" s="19" t="s">
        <v>1964</v>
      </c>
      <c r="K14086" s="18">
        <v>1</v>
      </c>
      <c r="L14086" s="18">
        <v>0.5</v>
      </c>
      <c r="M14086" s="18" t="str">
        <f>IF(tbl_data[[#This Row],[PACK COUNT]]&gt;1,"Multipack","Single")</f>
        <v>Single</v>
      </c>
    </row>
    <row r="14087" spans="1:13">
      <c r="A14087" s="21" t="s">
        <v>841</v>
      </c>
      <c r="B14087" s="21" t="s">
        <v>841</v>
      </c>
      <c r="C14087" s="21" t="s">
        <v>882</v>
      </c>
      <c r="D14087" s="21" t="s">
        <v>18</v>
      </c>
      <c r="E14087" s="21" t="s">
        <v>883</v>
      </c>
      <c r="F14087" s="21" t="s">
        <v>196</v>
      </c>
      <c r="G14087" s="21">
        <v>1</v>
      </c>
      <c r="H14087" s="20">
        <v>0.58065688418539874</v>
      </c>
      <c r="I14087" s="20">
        <v>2.1268743902533509</v>
      </c>
      <c r="J14087" s="19" t="s">
        <v>1964</v>
      </c>
      <c r="K14087" s="18">
        <v>1</v>
      </c>
      <c r="L14087" s="18">
        <v>0.5</v>
      </c>
      <c r="M14087" s="18" t="str">
        <f>IF(tbl_data[[#This Row],[PACK COUNT]]&gt;1,"Multipack","Single")</f>
        <v>Single</v>
      </c>
    </row>
    <row r="14088" spans="1:13">
      <c r="A14088" s="21" t="s">
        <v>841</v>
      </c>
      <c r="B14088" s="21" t="s">
        <v>841</v>
      </c>
      <c r="C14088" s="21" t="s">
        <v>882</v>
      </c>
      <c r="D14088" s="21" t="s">
        <v>18</v>
      </c>
      <c r="E14088" s="21" t="s">
        <v>881</v>
      </c>
      <c r="F14088" s="21" t="s">
        <v>196</v>
      </c>
      <c r="G14088" s="21">
        <v>1</v>
      </c>
      <c r="H14088" s="20">
        <v>5.7609078880678351E-2</v>
      </c>
      <c r="I14088" s="20">
        <v>0.21256591310659625</v>
      </c>
      <c r="J14088" s="19" t="s">
        <v>1964</v>
      </c>
      <c r="K14088" s="18">
        <v>1</v>
      </c>
      <c r="L14088" s="18">
        <v>1</v>
      </c>
      <c r="M14088" s="18" t="str">
        <f>IF(tbl_data[[#This Row],[PACK COUNT]]&gt;1,"Multipack","Single")</f>
        <v>Single</v>
      </c>
    </row>
    <row r="14089" spans="1:13">
      <c r="A14089" s="21" t="s">
        <v>841</v>
      </c>
      <c r="B14089" s="21" t="s">
        <v>841</v>
      </c>
      <c r="C14089" s="21" t="s">
        <v>880</v>
      </c>
      <c r="D14089" s="21" t="s">
        <v>18</v>
      </c>
      <c r="E14089" s="21" t="s">
        <v>879</v>
      </c>
      <c r="F14089" s="21" t="s">
        <v>196</v>
      </c>
      <c r="G14089" s="21">
        <v>1</v>
      </c>
      <c r="H14089" s="20">
        <v>2.1330890116260614E-2</v>
      </c>
      <c r="I14089" s="20">
        <v>5.1511808903352607E-2</v>
      </c>
      <c r="J14089" s="19" t="s">
        <v>1964</v>
      </c>
      <c r="K14089" s="18">
        <v>1</v>
      </c>
      <c r="L14089" s="18">
        <v>0.5</v>
      </c>
      <c r="M14089" s="18" t="str">
        <f>IF(tbl_data[[#This Row],[PACK COUNT]]&gt;1,"Multipack","Single")</f>
        <v>Single</v>
      </c>
    </row>
    <row r="14090" spans="1:13">
      <c r="A14090" s="21" t="s">
        <v>841</v>
      </c>
      <c r="B14090" s="21" t="s">
        <v>841</v>
      </c>
      <c r="C14090" s="21" t="s">
        <v>876</v>
      </c>
      <c r="D14090" s="21" t="s">
        <v>18</v>
      </c>
      <c r="E14090" s="21" t="s">
        <v>875</v>
      </c>
      <c r="F14090" s="21" t="s">
        <v>196</v>
      </c>
      <c r="G14090" s="21">
        <v>1</v>
      </c>
      <c r="H14090" s="20">
        <v>0.12520119454455439</v>
      </c>
      <c r="I14090" s="20">
        <v>0.41525161288008161</v>
      </c>
      <c r="J14090" s="19" t="s">
        <v>1964</v>
      </c>
      <c r="K14090" s="18">
        <v>1</v>
      </c>
      <c r="L14090" s="18">
        <v>0.5</v>
      </c>
      <c r="M14090" s="18" t="str">
        <f>IF(tbl_data[[#This Row],[PACK COUNT]]&gt;1,"Multipack","Single")</f>
        <v>Single</v>
      </c>
    </row>
    <row r="14091" spans="1:13">
      <c r="A14091" s="21" t="s">
        <v>841</v>
      </c>
      <c r="B14091" s="21" t="s">
        <v>841</v>
      </c>
      <c r="C14091" s="21" t="s">
        <v>874</v>
      </c>
      <c r="D14091" s="21" t="s">
        <v>18</v>
      </c>
      <c r="E14091" s="21" t="s">
        <v>873</v>
      </c>
      <c r="F14091" s="21" t="s">
        <v>196</v>
      </c>
      <c r="G14091" s="21">
        <v>1</v>
      </c>
      <c r="H14091" s="20">
        <v>0.17163110285730696</v>
      </c>
      <c r="I14091" s="20">
        <v>0.68334599236394944</v>
      </c>
      <c r="J14091" s="19" t="s">
        <v>1964</v>
      </c>
      <c r="K14091" s="18">
        <v>1</v>
      </c>
      <c r="L14091" s="18">
        <v>0.5</v>
      </c>
      <c r="M14091" s="18" t="str">
        <f>IF(tbl_data[[#This Row],[PACK COUNT]]&gt;1,"Multipack","Single")</f>
        <v>Single</v>
      </c>
    </row>
    <row r="14092" spans="1:13">
      <c r="A14092" s="21" t="s">
        <v>841</v>
      </c>
      <c r="B14092" s="21" t="s">
        <v>849</v>
      </c>
      <c r="C14092" s="21" t="s">
        <v>1190</v>
      </c>
      <c r="D14092" s="21" t="s">
        <v>18</v>
      </c>
      <c r="E14092" s="21" t="s">
        <v>1289</v>
      </c>
      <c r="F14092" s="21" t="s">
        <v>196</v>
      </c>
      <c r="G14092" s="21">
        <v>1</v>
      </c>
      <c r="H14092" s="20">
        <v>2.7777377466928391E-2</v>
      </c>
      <c r="I14092" s="20">
        <v>4.4246964971357459E-2</v>
      </c>
      <c r="J14092" s="19" t="s">
        <v>1964</v>
      </c>
      <c r="K14092" s="18">
        <v>1</v>
      </c>
      <c r="L14092" s="18">
        <v>0.5</v>
      </c>
      <c r="M14092" s="18" t="str">
        <f>IF(tbl_data[[#This Row],[PACK COUNT]]&gt;1,"Multipack","Single")</f>
        <v>Single</v>
      </c>
    </row>
    <row r="14093" spans="1:13">
      <c r="A14093" s="21" t="s">
        <v>841</v>
      </c>
      <c r="B14093" s="21" t="s">
        <v>849</v>
      </c>
      <c r="C14093" s="21" t="s">
        <v>869</v>
      </c>
      <c r="D14093" s="21" t="s">
        <v>18</v>
      </c>
      <c r="E14093" s="21" t="s">
        <v>868</v>
      </c>
      <c r="F14093" s="21" t="s">
        <v>196</v>
      </c>
      <c r="G14093" s="21">
        <v>1</v>
      </c>
      <c r="H14093" s="20">
        <v>0.48847322429393464</v>
      </c>
      <c r="I14093" s="20">
        <v>1.3223891478296799</v>
      </c>
      <c r="J14093" s="19" t="s">
        <v>1964</v>
      </c>
      <c r="K14093" s="18">
        <v>1</v>
      </c>
      <c r="L14093" s="18">
        <v>0.5</v>
      </c>
      <c r="M14093" s="18" t="str">
        <f>IF(tbl_data[[#This Row],[PACK COUNT]]&gt;1,"Multipack","Single")</f>
        <v>Single</v>
      </c>
    </row>
    <row r="14094" spans="1:13">
      <c r="A14094" s="21" t="s">
        <v>841</v>
      </c>
      <c r="B14094" s="21" t="s">
        <v>849</v>
      </c>
      <c r="C14094" s="21" t="s">
        <v>73</v>
      </c>
      <c r="D14094" s="21" t="s">
        <v>18</v>
      </c>
      <c r="E14094" s="21" t="s">
        <v>867</v>
      </c>
      <c r="F14094" s="21" t="s">
        <v>196</v>
      </c>
      <c r="G14094" s="21">
        <v>1</v>
      </c>
      <c r="H14094" s="20">
        <v>0.41089664051917973</v>
      </c>
      <c r="I14094" s="20">
        <v>1.0065453219442937</v>
      </c>
      <c r="J14094" s="19" t="s">
        <v>1964</v>
      </c>
      <c r="K14094" s="18">
        <v>1</v>
      </c>
      <c r="L14094" s="18">
        <v>0.5</v>
      </c>
      <c r="M14094" s="18" t="str">
        <f>IF(tbl_data[[#This Row],[PACK COUNT]]&gt;1,"Multipack","Single")</f>
        <v>Single</v>
      </c>
    </row>
    <row r="14095" spans="1:13">
      <c r="A14095" s="21" t="s">
        <v>841</v>
      </c>
      <c r="B14095" s="21" t="s">
        <v>849</v>
      </c>
      <c r="C14095" s="21" t="s">
        <v>73</v>
      </c>
      <c r="D14095" s="21" t="s">
        <v>18</v>
      </c>
      <c r="E14095" s="21" t="s">
        <v>866</v>
      </c>
      <c r="F14095" s="21" t="s">
        <v>196</v>
      </c>
      <c r="G14095" s="21">
        <v>1</v>
      </c>
      <c r="H14095" s="20">
        <v>0.30690548333300177</v>
      </c>
      <c r="I14095" s="20">
        <v>0.70098093839945241</v>
      </c>
      <c r="J14095" s="19" t="s">
        <v>1964</v>
      </c>
      <c r="K14095" s="18">
        <v>1</v>
      </c>
      <c r="L14095" s="18">
        <v>1</v>
      </c>
      <c r="M14095" s="18" t="str">
        <f>IF(tbl_data[[#This Row],[PACK COUNT]]&gt;1,"Multipack","Single")</f>
        <v>Single</v>
      </c>
    </row>
    <row r="14096" spans="1:13">
      <c r="A14096" s="21" t="s">
        <v>841</v>
      </c>
      <c r="B14096" s="21" t="s">
        <v>849</v>
      </c>
      <c r="C14096" s="21" t="s">
        <v>73</v>
      </c>
      <c r="D14096" s="21" t="s">
        <v>18</v>
      </c>
      <c r="E14096" s="21" t="s">
        <v>865</v>
      </c>
      <c r="F14096" s="21" t="s">
        <v>203</v>
      </c>
      <c r="G14096" s="21">
        <v>1</v>
      </c>
      <c r="H14096" s="20">
        <v>0.2867622951679219</v>
      </c>
      <c r="I14096" s="20">
        <v>0.53381431085015707</v>
      </c>
      <c r="J14096" s="19" t="s">
        <v>1964</v>
      </c>
      <c r="K14096" s="18">
        <v>1</v>
      </c>
      <c r="L14096" s="18">
        <v>1.5</v>
      </c>
      <c r="M14096" s="18" t="str">
        <f>IF(tbl_data[[#This Row],[PACK COUNT]]&gt;1,"Multipack","Single")</f>
        <v>Single</v>
      </c>
    </row>
    <row r="14097" spans="1:13">
      <c r="A14097" s="21" t="s">
        <v>841</v>
      </c>
      <c r="B14097" s="21" t="s">
        <v>849</v>
      </c>
      <c r="C14097" s="21" t="s">
        <v>864</v>
      </c>
      <c r="D14097" s="21" t="s">
        <v>18</v>
      </c>
      <c r="E14097" s="21" t="s">
        <v>863</v>
      </c>
      <c r="F14097" s="21" t="s">
        <v>196</v>
      </c>
      <c r="G14097" s="21">
        <v>1</v>
      </c>
      <c r="H14097" s="20">
        <v>0.40951087501463967</v>
      </c>
      <c r="I14097" s="20">
        <v>0.82752357593702552</v>
      </c>
      <c r="J14097" s="19" t="s">
        <v>1964</v>
      </c>
      <c r="K14097" s="18">
        <v>1</v>
      </c>
      <c r="L14097" s="18">
        <v>0.5</v>
      </c>
      <c r="M14097" s="18" t="str">
        <f>IF(tbl_data[[#This Row],[PACK COUNT]]&gt;1,"Multipack","Single")</f>
        <v>Single</v>
      </c>
    </row>
    <row r="14098" spans="1:13">
      <c r="A14098" s="21" t="s">
        <v>841</v>
      </c>
      <c r="B14098" s="21" t="s">
        <v>849</v>
      </c>
      <c r="C14098" s="21" t="s">
        <v>862</v>
      </c>
      <c r="D14098" s="21" t="s">
        <v>18</v>
      </c>
      <c r="E14098" s="21" t="s">
        <v>861</v>
      </c>
      <c r="F14098" s="21" t="s">
        <v>196</v>
      </c>
      <c r="G14098" s="21">
        <v>1</v>
      </c>
      <c r="H14098" s="20">
        <v>0.29017905866730059</v>
      </c>
      <c r="I14098" s="20">
        <v>0.72091839351596232</v>
      </c>
      <c r="J14098" s="19" t="s">
        <v>1964</v>
      </c>
      <c r="K14098" s="18">
        <v>1</v>
      </c>
      <c r="L14098" s="18">
        <v>0.5</v>
      </c>
      <c r="M14098" s="18" t="str">
        <f>IF(tbl_data[[#This Row],[PACK COUNT]]&gt;1,"Multipack","Single")</f>
        <v>Single</v>
      </c>
    </row>
    <row r="14099" spans="1:13">
      <c r="A14099" s="21" t="s">
        <v>841</v>
      </c>
      <c r="B14099" s="21" t="s">
        <v>849</v>
      </c>
      <c r="C14099" s="21" t="s">
        <v>860</v>
      </c>
      <c r="D14099" s="21" t="s">
        <v>18</v>
      </c>
      <c r="E14099" s="21" t="s">
        <v>859</v>
      </c>
      <c r="F14099" s="21" t="s">
        <v>196</v>
      </c>
      <c r="G14099" s="21">
        <v>1</v>
      </c>
      <c r="H14099" s="20">
        <v>1.6034556022095972</v>
      </c>
      <c r="I14099" s="20">
        <v>3.1111799450443276</v>
      </c>
      <c r="J14099" s="19" t="s">
        <v>1964</v>
      </c>
      <c r="K14099" s="18">
        <v>1</v>
      </c>
      <c r="L14099" s="18">
        <v>0.5</v>
      </c>
      <c r="M14099" s="18" t="str">
        <f>IF(tbl_data[[#This Row],[PACK COUNT]]&gt;1,"Multipack","Single")</f>
        <v>Single</v>
      </c>
    </row>
    <row r="14100" spans="1:13">
      <c r="A14100" s="21" t="s">
        <v>841</v>
      </c>
      <c r="B14100" s="21" t="s">
        <v>849</v>
      </c>
      <c r="C14100" s="21" t="s">
        <v>856</v>
      </c>
      <c r="D14100" s="21" t="s">
        <v>18</v>
      </c>
      <c r="E14100" s="21" t="s">
        <v>858</v>
      </c>
      <c r="F14100" s="21" t="s">
        <v>196</v>
      </c>
      <c r="G14100" s="21">
        <v>1</v>
      </c>
      <c r="H14100" s="20">
        <v>0.52279921491099546</v>
      </c>
      <c r="I14100" s="20">
        <v>1.3000773332702034</v>
      </c>
      <c r="J14100" s="19" t="s">
        <v>1964</v>
      </c>
      <c r="K14100" s="18">
        <v>1</v>
      </c>
      <c r="L14100" s="18">
        <v>0.5</v>
      </c>
      <c r="M14100" s="18" t="str">
        <f>IF(tbl_data[[#This Row],[PACK COUNT]]&gt;1,"Multipack","Single")</f>
        <v>Single</v>
      </c>
    </row>
    <row r="14101" spans="1:13">
      <c r="A14101" s="21" t="s">
        <v>841</v>
      </c>
      <c r="B14101" s="21" t="s">
        <v>849</v>
      </c>
      <c r="C14101" s="21" t="s">
        <v>856</v>
      </c>
      <c r="D14101" s="21" t="s">
        <v>18</v>
      </c>
      <c r="E14101" s="21" t="s">
        <v>857</v>
      </c>
      <c r="F14101" s="21" t="s">
        <v>196</v>
      </c>
      <c r="G14101" s="21">
        <v>1</v>
      </c>
      <c r="H14101" s="20">
        <v>0.37105619919093302</v>
      </c>
      <c r="I14101" s="20">
        <v>0.91408793409089417</v>
      </c>
      <c r="J14101" s="19" t="s">
        <v>1964</v>
      </c>
      <c r="K14101" s="18">
        <v>1</v>
      </c>
      <c r="L14101" s="18">
        <v>1</v>
      </c>
      <c r="M14101" s="18" t="str">
        <f>IF(tbl_data[[#This Row],[PACK COUNT]]&gt;1,"Multipack","Single")</f>
        <v>Single</v>
      </c>
    </row>
    <row r="14102" spans="1:13">
      <c r="A14102" s="21" t="s">
        <v>841</v>
      </c>
      <c r="B14102" s="21" t="s">
        <v>849</v>
      </c>
      <c r="C14102" s="21" t="s">
        <v>856</v>
      </c>
      <c r="D14102" s="21" t="s">
        <v>18</v>
      </c>
      <c r="E14102" s="21" t="s">
        <v>855</v>
      </c>
      <c r="F14102" s="21" t="s">
        <v>203</v>
      </c>
      <c r="G14102" s="21">
        <v>1</v>
      </c>
      <c r="H14102" s="20">
        <v>0.33875693919727773</v>
      </c>
      <c r="I14102" s="20">
        <v>0.66296754963983529</v>
      </c>
      <c r="J14102" s="19" t="s">
        <v>1964</v>
      </c>
      <c r="K14102" s="18">
        <v>1</v>
      </c>
      <c r="L14102" s="18">
        <v>1.5</v>
      </c>
      <c r="M14102" s="18" t="str">
        <f>IF(tbl_data[[#This Row],[PACK COUNT]]&gt;1,"Multipack","Single")</f>
        <v>Single</v>
      </c>
    </row>
    <row r="14103" spans="1:13">
      <c r="A14103" s="21" t="s">
        <v>841</v>
      </c>
      <c r="B14103" s="21" t="s">
        <v>849</v>
      </c>
      <c r="C14103" s="21" t="s">
        <v>135</v>
      </c>
      <c r="D14103" s="21" t="s">
        <v>18</v>
      </c>
      <c r="E14103" s="21" t="s">
        <v>854</v>
      </c>
      <c r="F14103" s="21" t="s">
        <v>196</v>
      </c>
      <c r="G14103" s="21">
        <v>1</v>
      </c>
      <c r="H14103" s="20">
        <v>1.2038470396197782E-2</v>
      </c>
      <c r="I14103" s="20">
        <v>2.0720039644455485E-2</v>
      </c>
      <c r="J14103" s="19" t="s">
        <v>1964</v>
      </c>
      <c r="K14103" s="18">
        <v>1</v>
      </c>
      <c r="L14103" s="18">
        <v>0.5</v>
      </c>
      <c r="M14103" s="18" t="str">
        <f>IF(tbl_data[[#This Row],[PACK COUNT]]&gt;1,"Multipack","Single")</f>
        <v>Single</v>
      </c>
    </row>
    <row r="14104" spans="1:13">
      <c r="A14104" s="21" t="s">
        <v>841</v>
      </c>
      <c r="B14104" s="21" t="s">
        <v>849</v>
      </c>
      <c r="C14104" s="21" t="s">
        <v>1329</v>
      </c>
      <c r="D14104" s="21" t="s">
        <v>18</v>
      </c>
      <c r="E14104" s="21" t="s">
        <v>1328</v>
      </c>
      <c r="F14104" s="21" t="s">
        <v>196</v>
      </c>
      <c r="G14104" s="21">
        <v>1</v>
      </c>
      <c r="H14104" s="20">
        <v>1.1797324914874403E-2</v>
      </c>
      <c r="I14104" s="20">
        <v>1.9430748826590141E-2</v>
      </c>
      <c r="J14104" s="19" t="s">
        <v>1964</v>
      </c>
      <c r="K14104" s="18">
        <v>1</v>
      </c>
      <c r="L14104" s="18">
        <v>0.5</v>
      </c>
      <c r="M14104" s="18" t="str">
        <f>IF(tbl_data[[#This Row],[PACK COUNT]]&gt;1,"Multipack","Single")</f>
        <v>Single</v>
      </c>
    </row>
    <row r="14105" spans="1:13">
      <c r="A14105" s="21" t="s">
        <v>841</v>
      </c>
      <c r="B14105" s="21" t="s">
        <v>849</v>
      </c>
      <c r="C14105" s="21" t="s">
        <v>1327</v>
      </c>
      <c r="D14105" s="21" t="s">
        <v>18</v>
      </c>
      <c r="E14105" s="21" t="s">
        <v>1326</v>
      </c>
      <c r="F14105" s="21" t="s">
        <v>196</v>
      </c>
      <c r="G14105" s="21">
        <v>1</v>
      </c>
      <c r="H14105" s="20">
        <v>1.1614931355834173E-2</v>
      </c>
      <c r="I14105" s="20">
        <v>1.1584693038120864E-2</v>
      </c>
      <c r="J14105" s="19" t="s">
        <v>1964</v>
      </c>
      <c r="K14105" s="18">
        <v>1</v>
      </c>
      <c r="L14105" s="18">
        <v>0.5</v>
      </c>
      <c r="M14105" s="18" t="str">
        <f>IF(tbl_data[[#This Row],[PACK COUNT]]&gt;1,"Multipack","Single")</f>
        <v>Single</v>
      </c>
    </row>
    <row r="14106" spans="1:13">
      <c r="A14106" s="21" t="s">
        <v>841</v>
      </c>
      <c r="B14106" s="21" t="s">
        <v>849</v>
      </c>
      <c r="C14106" s="21" t="s">
        <v>1288</v>
      </c>
      <c r="D14106" s="21" t="s">
        <v>18</v>
      </c>
      <c r="E14106" s="21" t="s">
        <v>1287</v>
      </c>
      <c r="F14106" s="21" t="s">
        <v>196</v>
      </c>
      <c r="G14106" s="21">
        <v>1</v>
      </c>
      <c r="H14106" s="20">
        <v>2.2453408454864241E-2</v>
      </c>
      <c r="I14106" s="20">
        <v>2.2354685165273554E-2</v>
      </c>
      <c r="J14106" s="19" t="s">
        <v>1964</v>
      </c>
      <c r="K14106" s="18">
        <v>1</v>
      </c>
      <c r="L14106" s="18">
        <v>0.5</v>
      </c>
      <c r="M14106" s="18" t="str">
        <f>IF(tbl_data[[#This Row],[PACK COUNT]]&gt;1,"Multipack","Single")</f>
        <v>Single</v>
      </c>
    </row>
    <row r="14107" spans="1:13">
      <c r="A14107" s="21" t="s">
        <v>841</v>
      </c>
      <c r="B14107" s="21" t="s">
        <v>849</v>
      </c>
      <c r="C14107" s="21" t="s">
        <v>1227</v>
      </c>
      <c r="D14107" s="21" t="s">
        <v>18</v>
      </c>
      <c r="E14107" s="21" t="s">
        <v>1226</v>
      </c>
      <c r="F14107" s="21" t="s">
        <v>196</v>
      </c>
      <c r="G14107" s="21">
        <v>1</v>
      </c>
      <c r="H14107" s="20">
        <v>4.9287299621812971E-3</v>
      </c>
      <c r="I14107" s="20">
        <v>4.0714645986498592E-3</v>
      </c>
      <c r="J14107" s="19" t="s">
        <v>1964</v>
      </c>
      <c r="K14107" s="18">
        <v>1</v>
      </c>
      <c r="L14107" s="18">
        <v>0.5</v>
      </c>
      <c r="M14107" s="18" t="str">
        <f>IF(tbl_data[[#This Row],[PACK COUNT]]&gt;1,"Multipack","Single")</f>
        <v>Single</v>
      </c>
    </row>
    <row r="14108" spans="1:13">
      <c r="A14108" s="21" t="s">
        <v>841</v>
      </c>
      <c r="B14108" s="21" t="s">
        <v>849</v>
      </c>
      <c r="C14108" s="21" t="s">
        <v>1286</v>
      </c>
      <c r="D14108" s="21" t="s">
        <v>18</v>
      </c>
      <c r="E14108" s="21" t="s">
        <v>1285</v>
      </c>
      <c r="F14108" s="21" t="s">
        <v>196</v>
      </c>
      <c r="G14108" s="21">
        <v>1</v>
      </c>
      <c r="H14108" s="20">
        <v>1.8724072860603073E-2</v>
      </c>
      <c r="I14108" s="20">
        <v>2.6269870507386064E-2</v>
      </c>
      <c r="J14108" s="19" t="s">
        <v>1964</v>
      </c>
      <c r="K14108" s="18">
        <v>1</v>
      </c>
      <c r="L14108" s="18">
        <v>0.5</v>
      </c>
      <c r="M14108" s="18" t="str">
        <f>IF(tbl_data[[#This Row],[PACK COUNT]]&gt;1,"Multipack","Single")</f>
        <v>Single</v>
      </c>
    </row>
    <row r="14109" spans="1:13">
      <c r="A14109" s="21" t="s">
        <v>841</v>
      </c>
      <c r="B14109" s="21" t="s">
        <v>840</v>
      </c>
      <c r="C14109" s="21" t="s">
        <v>73</v>
      </c>
      <c r="D14109" s="21" t="s">
        <v>18</v>
      </c>
      <c r="E14109" s="21" t="s">
        <v>846</v>
      </c>
      <c r="F14109" s="21" t="s">
        <v>196</v>
      </c>
      <c r="G14109" s="21">
        <v>1</v>
      </c>
      <c r="H14109" s="20">
        <v>2.3730680190295428</v>
      </c>
      <c r="I14109" s="20">
        <v>4.9681166747911183</v>
      </c>
      <c r="J14109" s="19" t="s">
        <v>1964</v>
      </c>
      <c r="K14109" s="18">
        <v>1</v>
      </c>
      <c r="L14109" s="18">
        <v>0.5</v>
      </c>
      <c r="M14109" s="18" t="str">
        <f>IF(tbl_data[[#This Row],[PACK COUNT]]&gt;1,"Multipack","Single")</f>
        <v>Single</v>
      </c>
    </row>
    <row r="14110" spans="1:13">
      <c r="A14110" s="21" t="s">
        <v>841</v>
      </c>
      <c r="B14110" s="21" t="s">
        <v>840</v>
      </c>
      <c r="C14110" s="21" t="s">
        <v>73</v>
      </c>
      <c r="D14110" s="21" t="s">
        <v>18</v>
      </c>
      <c r="E14110" s="21" t="s">
        <v>845</v>
      </c>
      <c r="F14110" s="21" t="s">
        <v>203</v>
      </c>
      <c r="G14110" s="21">
        <v>1</v>
      </c>
      <c r="H14110" s="20">
        <v>3.8403119514269881</v>
      </c>
      <c r="I14110" s="20">
        <v>4.7886591213257406</v>
      </c>
      <c r="J14110" s="19" t="s">
        <v>1964</v>
      </c>
      <c r="K14110" s="18">
        <v>1</v>
      </c>
      <c r="L14110" s="18">
        <v>2</v>
      </c>
      <c r="M14110" s="18" t="str">
        <f>IF(tbl_data[[#This Row],[PACK COUNT]]&gt;1,"Multipack","Single")</f>
        <v>Single</v>
      </c>
    </row>
    <row r="14111" spans="1:13">
      <c r="A14111" s="21" t="s">
        <v>841</v>
      </c>
      <c r="B14111" s="21" t="s">
        <v>840</v>
      </c>
      <c r="C14111" s="21" t="s">
        <v>111</v>
      </c>
      <c r="D14111" s="21" t="s">
        <v>18</v>
      </c>
      <c r="E14111" s="21" t="s">
        <v>844</v>
      </c>
      <c r="F14111" s="21" t="s">
        <v>203</v>
      </c>
      <c r="G14111" s="21">
        <v>1</v>
      </c>
      <c r="H14111" s="20">
        <v>1.8641737789935959</v>
      </c>
      <c r="I14111" s="20">
        <v>2.2375480607252185</v>
      </c>
      <c r="J14111" s="19" t="s">
        <v>1964</v>
      </c>
      <c r="K14111" s="18">
        <v>1</v>
      </c>
      <c r="L14111" s="18">
        <v>2</v>
      </c>
      <c r="M14111" s="18" t="str">
        <f>IF(tbl_data[[#This Row],[PACK COUNT]]&gt;1,"Multipack","Single")</f>
        <v>Single</v>
      </c>
    </row>
    <row r="14112" spans="1:13">
      <c r="A14112" s="21" t="s">
        <v>841</v>
      </c>
      <c r="B14112" s="21" t="s">
        <v>840</v>
      </c>
      <c r="C14112" s="21" t="s">
        <v>111</v>
      </c>
      <c r="D14112" s="21" t="s">
        <v>18</v>
      </c>
      <c r="E14112" s="21" t="s">
        <v>843</v>
      </c>
      <c r="F14112" s="21" t="s">
        <v>196</v>
      </c>
      <c r="G14112" s="21">
        <v>1</v>
      </c>
      <c r="H14112" s="20">
        <v>0.77134944026086638</v>
      </c>
      <c r="I14112" s="20">
        <v>1.5878055962809592</v>
      </c>
      <c r="J14112" s="19" t="s">
        <v>1964</v>
      </c>
      <c r="K14112" s="18">
        <v>1</v>
      </c>
      <c r="L14112" s="18">
        <v>0.5</v>
      </c>
      <c r="M14112" s="18" t="str">
        <f>IF(tbl_data[[#This Row],[PACK COUNT]]&gt;1,"Multipack","Single")</f>
        <v>Single</v>
      </c>
    </row>
    <row r="14113" spans="1:13">
      <c r="A14113" s="21" t="s">
        <v>841</v>
      </c>
      <c r="B14113" s="21" t="s">
        <v>840</v>
      </c>
      <c r="C14113" s="21" t="s">
        <v>175</v>
      </c>
      <c r="D14113" s="21" t="s">
        <v>18</v>
      </c>
      <c r="E14113" s="21" t="s">
        <v>842</v>
      </c>
      <c r="F14113" s="21" t="s">
        <v>196</v>
      </c>
      <c r="G14113" s="21">
        <v>1</v>
      </c>
      <c r="H14113" s="20">
        <v>1.0183404484427503</v>
      </c>
      <c r="I14113" s="20">
        <v>1.7942265115660385</v>
      </c>
      <c r="J14113" s="19" t="s">
        <v>1964</v>
      </c>
      <c r="K14113" s="18">
        <v>1</v>
      </c>
      <c r="L14113" s="18">
        <v>0.5</v>
      </c>
      <c r="M14113" s="18" t="str">
        <f>IF(tbl_data[[#This Row],[PACK COUNT]]&gt;1,"Multipack","Single")</f>
        <v>Single</v>
      </c>
    </row>
    <row r="14114" spans="1:13">
      <c r="A14114" s="21" t="s">
        <v>820</v>
      </c>
      <c r="B14114" s="21" t="s">
        <v>819</v>
      </c>
      <c r="C14114" s="21" t="s">
        <v>73</v>
      </c>
      <c r="D14114" s="21" t="s">
        <v>18</v>
      </c>
      <c r="E14114" s="21" t="s">
        <v>838</v>
      </c>
      <c r="F14114" s="21" t="s">
        <v>196</v>
      </c>
      <c r="G14114" s="21">
        <v>1</v>
      </c>
      <c r="H14114" s="20">
        <v>8.6271333545733597</v>
      </c>
      <c r="I14114" s="20">
        <v>13.825433514111218</v>
      </c>
      <c r="J14114" s="19" t="s">
        <v>1964</v>
      </c>
      <c r="K14114" s="18">
        <v>1</v>
      </c>
      <c r="L14114" s="18">
        <v>0.5</v>
      </c>
      <c r="M14114" s="18" t="str">
        <f>IF(tbl_data[[#This Row],[PACK COUNT]]&gt;1,"Multipack","Single")</f>
        <v>Single</v>
      </c>
    </row>
    <row r="14115" spans="1:13">
      <c r="A14115" s="21" t="s">
        <v>820</v>
      </c>
      <c r="B14115" s="21" t="s">
        <v>819</v>
      </c>
      <c r="C14115" s="21" t="s">
        <v>831</v>
      </c>
      <c r="D14115" s="21" t="s">
        <v>18</v>
      </c>
      <c r="E14115" s="21" t="s">
        <v>837</v>
      </c>
      <c r="F14115" s="21" t="s">
        <v>196</v>
      </c>
      <c r="G14115" s="21">
        <v>1</v>
      </c>
      <c r="H14115" s="20">
        <v>2.2069192299616963E-3</v>
      </c>
      <c r="I14115" s="20">
        <v>8.3086214920177447E-3</v>
      </c>
      <c r="J14115" s="19" t="s">
        <v>1964</v>
      </c>
      <c r="K14115" s="18">
        <v>1</v>
      </c>
      <c r="L14115" s="18">
        <v>1</v>
      </c>
      <c r="M14115" s="18" t="str">
        <f>IF(tbl_data[[#This Row],[PACK COUNT]]&gt;1,"Multipack","Single")</f>
        <v>Single</v>
      </c>
    </row>
    <row r="14116" spans="1:13">
      <c r="A14116" s="21" t="s">
        <v>820</v>
      </c>
      <c r="B14116" s="21" t="s">
        <v>819</v>
      </c>
      <c r="C14116" s="21" t="s">
        <v>831</v>
      </c>
      <c r="D14116" s="21" t="s">
        <v>18</v>
      </c>
      <c r="E14116" s="21" t="s">
        <v>836</v>
      </c>
      <c r="F14116" s="21" t="s">
        <v>196</v>
      </c>
      <c r="G14116" s="21">
        <v>1</v>
      </c>
      <c r="H14116" s="20">
        <v>3.9597502137894853</v>
      </c>
      <c r="I14116" s="20">
        <v>10.085047033782304</v>
      </c>
      <c r="J14116" s="19" t="s">
        <v>1964</v>
      </c>
      <c r="K14116" s="18">
        <v>1</v>
      </c>
      <c r="L14116" s="18">
        <v>2</v>
      </c>
      <c r="M14116" s="18" t="str">
        <f>IF(tbl_data[[#This Row],[PACK COUNT]]&gt;1,"Multipack","Single")</f>
        <v>Single</v>
      </c>
    </row>
    <row r="14117" spans="1:13">
      <c r="A14117" s="21" t="s">
        <v>820</v>
      </c>
      <c r="B14117" s="21" t="s">
        <v>819</v>
      </c>
      <c r="C14117" s="21" t="s">
        <v>73</v>
      </c>
      <c r="D14117" s="21" t="s">
        <v>18</v>
      </c>
      <c r="E14117" s="21" t="s">
        <v>834</v>
      </c>
      <c r="F14117" s="21" t="s">
        <v>203</v>
      </c>
      <c r="G14117" s="21">
        <v>1</v>
      </c>
      <c r="H14117" s="20">
        <v>0.8519388833132695</v>
      </c>
      <c r="I14117" s="20">
        <v>1.0946185398537422</v>
      </c>
      <c r="J14117" s="19" t="s">
        <v>1964</v>
      </c>
      <c r="K14117" s="18">
        <v>1</v>
      </c>
      <c r="L14117" s="18">
        <v>1</v>
      </c>
      <c r="M14117" s="18" t="str">
        <f>IF(tbl_data[[#This Row],[PACK COUNT]]&gt;1,"Multipack","Single")</f>
        <v>Single</v>
      </c>
    </row>
    <row r="14118" spans="1:13">
      <c r="A14118" s="21" t="s">
        <v>820</v>
      </c>
      <c r="B14118" s="21" t="s">
        <v>819</v>
      </c>
      <c r="C14118" s="21" t="s">
        <v>831</v>
      </c>
      <c r="D14118" s="21" t="s">
        <v>18</v>
      </c>
      <c r="E14118" s="21" t="s">
        <v>833</v>
      </c>
      <c r="F14118" s="21" t="s">
        <v>203</v>
      </c>
      <c r="G14118" s="21">
        <v>1</v>
      </c>
      <c r="H14118" s="20">
        <v>2.4450465826120791</v>
      </c>
      <c r="I14118" s="20">
        <v>3.7632075991946907</v>
      </c>
      <c r="J14118" s="19" t="s">
        <v>1964</v>
      </c>
      <c r="K14118" s="18">
        <v>1</v>
      </c>
      <c r="L14118" s="18">
        <v>2</v>
      </c>
      <c r="M14118" s="18" t="str">
        <f>IF(tbl_data[[#This Row],[PACK COUNT]]&gt;1,"Multipack","Single")</f>
        <v>Single</v>
      </c>
    </row>
    <row r="14119" spans="1:13">
      <c r="A14119" s="21" t="s">
        <v>820</v>
      </c>
      <c r="B14119" s="21" t="s">
        <v>819</v>
      </c>
      <c r="C14119" s="21" t="s">
        <v>73</v>
      </c>
      <c r="D14119" s="21" t="s">
        <v>18</v>
      </c>
      <c r="E14119" s="21" t="s">
        <v>832</v>
      </c>
      <c r="F14119" s="21" t="s">
        <v>203</v>
      </c>
      <c r="G14119" s="21">
        <v>1</v>
      </c>
      <c r="H14119" s="20">
        <v>5.4876452323507419</v>
      </c>
      <c r="I14119" s="20">
        <v>5.6005645133162965</v>
      </c>
      <c r="J14119" s="19" t="s">
        <v>1964</v>
      </c>
      <c r="K14119" s="18">
        <v>1</v>
      </c>
      <c r="L14119" s="18">
        <v>2</v>
      </c>
      <c r="M14119" s="18" t="str">
        <f>IF(tbl_data[[#This Row],[PACK COUNT]]&gt;1,"Multipack","Single")</f>
        <v>Single</v>
      </c>
    </row>
    <row r="14120" spans="1:13">
      <c r="A14120" s="21" t="s">
        <v>820</v>
      </c>
      <c r="B14120" s="21" t="s">
        <v>819</v>
      </c>
      <c r="C14120" s="21" t="s">
        <v>831</v>
      </c>
      <c r="D14120" s="21" t="s">
        <v>18</v>
      </c>
      <c r="E14120" s="21" t="s">
        <v>830</v>
      </c>
      <c r="F14120" s="21" t="s">
        <v>203</v>
      </c>
      <c r="G14120" s="21">
        <v>1</v>
      </c>
      <c r="H14120" s="20">
        <v>1.2301561844018292</v>
      </c>
      <c r="I14120" s="20">
        <v>1.9070119926339271</v>
      </c>
      <c r="J14120" s="19" t="s">
        <v>1964</v>
      </c>
      <c r="K14120" s="18">
        <v>1</v>
      </c>
      <c r="L14120" s="18">
        <v>5</v>
      </c>
      <c r="M14120" s="18" t="str">
        <f>IF(tbl_data[[#This Row],[PACK COUNT]]&gt;1,"Multipack","Single")</f>
        <v>Single</v>
      </c>
    </row>
    <row r="14121" spans="1:13">
      <c r="A14121" s="21" t="s">
        <v>820</v>
      </c>
      <c r="B14121" s="21" t="s">
        <v>819</v>
      </c>
      <c r="C14121" s="21" t="s">
        <v>89</v>
      </c>
      <c r="D14121" s="21" t="s">
        <v>18</v>
      </c>
      <c r="E14121" s="21" t="s">
        <v>829</v>
      </c>
      <c r="F14121" s="21" t="s">
        <v>196</v>
      </c>
      <c r="G14121" s="21">
        <v>1</v>
      </c>
      <c r="H14121" s="20">
        <v>4.2293764547335941</v>
      </c>
      <c r="I14121" s="20">
        <v>5.4054131394961731</v>
      </c>
      <c r="J14121" s="19" t="s">
        <v>1964</v>
      </c>
      <c r="K14121" s="18">
        <v>1</v>
      </c>
      <c r="L14121" s="18">
        <v>0.5</v>
      </c>
      <c r="M14121" s="18" t="str">
        <f>IF(tbl_data[[#This Row],[PACK COUNT]]&gt;1,"Multipack","Single")</f>
        <v>Single</v>
      </c>
    </row>
    <row r="14122" spans="1:13">
      <c r="A14122" s="21" t="s">
        <v>820</v>
      </c>
      <c r="B14122" s="21" t="s">
        <v>819</v>
      </c>
      <c r="C14122" s="21" t="s">
        <v>89</v>
      </c>
      <c r="D14122" s="21" t="s">
        <v>18</v>
      </c>
      <c r="E14122" s="21" t="s">
        <v>828</v>
      </c>
      <c r="F14122" s="21" t="s">
        <v>203</v>
      </c>
      <c r="G14122" s="21">
        <v>1</v>
      </c>
      <c r="H14122" s="20">
        <v>2.0942643714529168</v>
      </c>
      <c r="I14122" s="20">
        <v>2.0801817950389494</v>
      </c>
      <c r="J14122" s="19" t="s">
        <v>1964</v>
      </c>
      <c r="K14122" s="18">
        <v>1</v>
      </c>
      <c r="L14122" s="18">
        <v>1</v>
      </c>
      <c r="M14122" s="18" t="str">
        <f>IF(tbl_data[[#This Row],[PACK COUNT]]&gt;1,"Multipack","Single")</f>
        <v>Single</v>
      </c>
    </row>
    <row r="14123" spans="1:13">
      <c r="A14123" s="21" t="s">
        <v>820</v>
      </c>
      <c r="B14123" s="21" t="s">
        <v>819</v>
      </c>
      <c r="C14123" s="21" t="s">
        <v>789</v>
      </c>
      <c r="D14123" s="21" t="s">
        <v>18</v>
      </c>
      <c r="E14123" s="21" t="s">
        <v>827</v>
      </c>
      <c r="F14123" s="21" t="s">
        <v>196</v>
      </c>
      <c r="G14123" s="21">
        <v>1</v>
      </c>
      <c r="H14123" s="20">
        <v>0.58137589613204221</v>
      </c>
      <c r="I14123" s="20">
        <v>1.0087636340330848</v>
      </c>
      <c r="J14123" s="19" t="s">
        <v>1964</v>
      </c>
      <c r="K14123" s="18">
        <v>1</v>
      </c>
      <c r="L14123" s="18">
        <v>0.5</v>
      </c>
      <c r="M14123" s="18" t="str">
        <f>IF(tbl_data[[#This Row],[PACK COUNT]]&gt;1,"Multipack","Single")</f>
        <v>Single</v>
      </c>
    </row>
    <row r="14124" spans="1:13">
      <c r="A14124" s="21" t="s">
        <v>820</v>
      </c>
      <c r="B14124" s="21" t="s">
        <v>819</v>
      </c>
      <c r="C14124" s="21" t="s">
        <v>789</v>
      </c>
      <c r="D14124" s="21" t="s">
        <v>18</v>
      </c>
      <c r="E14124" s="21" t="s">
        <v>825</v>
      </c>
      <c r="F14124" s="21" t="s">
        <v>196</v>
      </c>
      <c r="G14124" s="21">
        <v>1</v>
      </c>
      <c r="H14124" s="20">
        <v>0.51093931971729067</v>
      </c>
      <c r="I14124" s="20">
        <v>1.4365450994182707</v>
      </c>
      <c r="J14124" s="19" t="s">
        <v>1964</v>
      </c>
      <c r="K14124" s="18">
        <v>1</v>
      </c>
      <c r="L14124" s="18">
        <v>2</v>
      </c>
      <c r="M14124" s="18" t="str">
        <f>IF(tbl_data[[#This Row],[PACK COUNT]]&gt;1,"Multipack","Single")</f>
        <v>Single</v>
      </c>
    </row>
    <row r="14125" spans="1:13">
      <c r="A14125" s="21" t="s">
        <v>820</v>
      </c>
      <c r="B14125" s="21" t="s">
        <v>819</v>
      </c>
      <c r="C14125" s="21" t="s">
        <v>789</v>
      </c>
      <c r="D14125" s="21" t="s">
        <v>18</v>
      </c>
      <c r="E14125" s="21" t="s">
        <v>824</v>
      </c>
      <c r="F14125" s="21" t="s">
        <v>203</v>
      </c>
      <c r="G14125" s="21">
        <v>1</v>
      </c>
      <c r="H14125" s="20">
        <v>0.13448684356177285</v>
      </c>
      <c r="I14125" s="20">
        <v>0.21216776378974689</v>
      </c>
      <c r="J14125" s="19" t="s">
        <v>1964</v>
      </c>
      <c r="K14125" s="18">
        <v>1</v>
      </c>
      <c r="L14125" s="18">
        <v>5</v>
      </c>
      <c r="M14125" s="18" t="str">
        <f>IF(tbl_data[[#This Row],[PACK COUNT]]&gt;1,"Multipack","Single")</f>
        <v>Single</v>
      </c>
    </row>
    <row r="14126" spans="1:13">
      <c r="A14126" s="21" t="s">
        <v>820</v>
      </c>
      <c r="B14126" s="21" t="s">
        <v>819</v>
      </c>
      <c r="C14126" s="21" t="s">
        <v>1284</v>
      </c>
      <c r="D14126" s="21" t="s">
        <v>18</v>
      </c>
      <c r="E14126" s="21" t="s">
        <v>1325</v>
      </c>
      <c r="F14126" s="21" t="s">
        <v>196</v>
      </c>
      <c r="G14126" s="21">
        <v>1</v>
      </c>
      <c r="H14126" s="20">
        <v>0.19190383866664773</v>
      </c>
      <c r="I14126" s="20">
        <v>0.45334017368651441</v>
      </c>
      <c r="J14126" s="19" t="s">
        <v>1964</v>
      </c>
      <c r="K14126" s="18">
        <v>1</v>
      </c>
      <c r="L14126" s="18">
        <v>2</v>
      </c>
      <c r="M14126" s="18" t="str">
        <f>IF(tbl_data[[#This Row],[PACK COUNT]]&gt;1,"Multipack","Single")</f>
        <v>Single</v>
      </c>
    </row>
    <row r="14127" spans="1:13">
      <c r="A14127" s="21" t="s">
        <v>820</v>
      </c>
      <c r="B14127" s="21" t="s">
        <v>819</v>
      </c>
      <c r="C14127" s="21" t="s">
        <v>1284</v>
      </c>
      <c r="D14127" s="21" t="s">
        <v>18</v>
      </c>
      <c r="E14127" s="21" t="s">
        <v>1283</v>
      </c>
      <c r="F14127" s="21" t="s">
        <v>196</v>
      </c>
      <c r="G14127" s="21">
        <v>1</v>
      </c>
      <c r="H14127" s="20">
        <v>0.2788191885569386</v>
      </c>
      <c r="I14127" s="20">
        <v>0.68762462851285377</v>
      </c>
      <c r="J14127" s="19" t="s">
        <v>1964</v>
      </c>
      <c r="K14127" s="18">
        <v>1</v>
      </c>
      <c r="L14127" s="18">
        <v>1</v>
      </c>
      <c r="M14127" s="18" t="str">
        <f>IF(tbl_data[[#This Row],[PACK COUNT]]&gt;1,"Multipack","Single")</f>
        <v>Single</v>
      </c>
    </row>
    <row r="14128" spans="1:13">
      <c r="A14128" s="21" t="s">
        <v>820</v>
      </c>
      <c r="B14128" s="21" t="s">
        <v>819</v>
      </c>
      <c r="C14128" s="21" t="s">
        <v>818</v>
      </c>
      <c r="D14128" s="21" t="s">
        <v>18</v>
      </c>
      <c r="E14128" s="21" t="s">
        <v>821</v>
      </c>
      <c r="F14128" s="21" t="s">
        <v>196</v>
      </c>
      <c r="G14128" s="21">
        <v>1</v>
      </c>
      <c r="H14128" s="20">
        <v>0.64108500009298797</v>
      </c>
      <c r="I14128" s="20">
        <v>1.1464871747080325</v>
      </c>
      <c r="J14128" s="19" t="s">
        <v>1964</v>
      </c>
      <c r="K14128" s="18">
        <v>1</v>
      </c>
      <c r="L14128" s="18">
        <v>0.5</v>
      </c>
      <c r="M14128" s="18" t="str">
        <f>IF(tbl_data[[#This Row],[PACK COUNT]]&gt;1,"Multipack","Single")</f>
        <v>Single</v>
      </c>
    </row>
    <row r="14129" spans="1:13">
      <c r="A14129" s="21" t="s">
        <v>820</v>
      </c>
      <c r="B14129" s="21" t="s">
        <v>819</v>
      </c>
      <c r="C14129" s="21" t="s">
        <v>818</v>
      </c>
      <c r="D14129" s="21" t="s">
        <v>18</v>
      </c>
      <c r="E14129" s="21" t="s">
        <v>817</v>
      </c>
      <c r="F14129" s="21" t="s">
        <v>203</v>
      </c>
      <c r="G14129" s="21">
        <v>1</v>
      </c>
      <c r="H14129" s="20">
        <v>1.2584225406746667</v>
      </c>
      <c r="I14129" s="20">
        <v>1.3843266353177697</v>
      </c>
      <c r="J14129" s="19" t="s">
        <v>1964</v>
      </c>
      <c r="K14129" s="18">
        <v>1</v>
      </c>
      <c r="L14129" s="18">
        <v>2</v>
      </c>
      <c r="M14129" s="18" t="str">
        <f>IF(tbl_data[[#This Row],[PACK COUNT]]&gt;1,"Multipack","Single")</f>
        <v>Single</v>
      </c>
    </row>
    <row r="14130" spans="1:13">
      <c r="A14130" s="21" t="s">
        <v>820</v>
      </c>
      <c r="B14130" s="21" t="s">
        <v>1202</v>
      </c>
      <c r="C14130" s="21" t="s">
        <v>73</v>
      </c>
      <c r="D14130" s="21" t="s">
        <v>18</v>
      </c>
      <c r="E14130" s="21" t="s">
        <v>1201</v>
      </c>
      <c r="F14130" s="21" t="s">
        <v>203</v>
      </c>
      <c r="G14130" s="21">
        <v>1</v>
      </c>
      <c r="H14130" s="20">
        <v>0.25827075113943543</v>
      </c>
      <c r="I14130" s="20">
        <v>0.19284678015857065</v>
      </c>
      <c r="J14130" s="19" t="s">
        <v>1964</v>
      </c>
      <c r="K14130" s="18">
        <v>1</v>
      </c>
      <c r="L14130" s="18">
        <v>2</v>
      </c>
      <c r="M14130" s="18" t="str">
        <f>IF(tbl_data[[#This Row],[PACK COUNT]]&gt;1,"Multipack","Single")</f>
        <v>Single</v>
      </c>
    </row>
    <row r="14131" spans="1:13">
      <c r="A14131" s="21" t="s">
        <v>806</v>
      </c>
      <c r="B14131" s="21" t="s">
        <v>816</v>
      </c>
      <c r="C14131" s="21" t="s">
        <v>73</v>
      </c>
      <c r="D14131" s="21" t="s">
        <v>18</v>
      </c>
      <c r="E14131" s="21" t="s">
        <v>1324</v>
      </c>
      <c r="F14131" s="21" t="s">
        <v>196</v>
      </c>
      <c r="G14131" s="21">
        <v>1</v>
      </c>
      <c r="H14131" s="20">
        <v>0.16754988525593295</v>
      </c>
      <c r="I14131" s="20">
        <v>0.33223370622569987</v>
      </c>
      <c r="J14131" s="19" t="s">
        <v>1964</v>
      </c>
      <c r="K14131" s="18">
        <v>1</v>
      </c>
      <c r="L14131" s="18">
        <v>0.5</v>
      </c>
      <c r="M14131" s="18" t="str">
        <f>IF(tbl_data[[#This Row],[PACK COUNT]]&gt;1,"Multipack","Single")</f>
        <v>Single</v>
      </c>
    </row>
    <row r="14132" spans="1:13">
      <c r="A14132" s="21" t="s">
        <v>806</v>
      </c>
      <c r="B14132" s="21" t="s">
        <v>816</v>
      </c>
      <c r="C14132" s="21" t="s">
        <v>811</v>
      </c>
      <c r="D14132" s="21" t="s">
        <v>18</v>
      </c>
      <c r="E14132" s="21" t="s">
        <v>815</v>
      </c>
      <c r="F14132" s="21" t="s">
        <v>203</v>
      </c>
      <c r="G14132" s="21">
        <v>1</v>
      </c>
      <c r="H14132" s="20">
        <v>5.2950759730244101</v>
      </c>
      <c r="I14132" s="20">
        <v>4.7907826315234425</v>
      </c>
      <c r="J14132" s="19" t="s">
        <v>1964</v>
      </c>
      <c r="K14132" s="18">
        <v>1</v>
      </c>
      <c r="L14132" s="18">
        <v>2</v>
      </c>
      <c r="M14132" s="18" t="str">
        <f>IF(tbl_data[[#This Row],[PACK COUNT]]&gt;1,"Multipack","Single")</f>
        <v>Single</v>
      </c>
    </row>
    <row r="14133" spans="1:13">
      <c r="A14133" s="21" t="s">
        <v>806</v>
      </c>
      <c r="B14133" s="21" t="s">
        <v>814</v>
      </c>
      <c r="C14133" s="21" t="s">
        <v>811</v>
      </c>
      <c r="D14133" s="21" t="s">
        <v>18</v>
      </c>
      <c r="E14133" s="21" t="s">
        <v>813</v>
      </c>
      <c r="F14133" s="21" t="s">
        <v>203</v>
      </c>
      <c r="G14133" s="21">
        <v>1</v>
      </c>
      <c r="H14133" s="20">
        <v>2.0656655425728818</v>
      </c>
      <c r="I14133" s="20">
        <v>1.6283810434087591</v>
      </c>
      <c r="J14133" s="19" t="s">
        <v>1964</v>
      </c>
      <c r="K14133" s="18">
        <v>1</v>
      </c>
      <c r="L14133" s="18">
        <v>2</v>
      </c>
      <c r="M14133" s="18" t="str">
        <f>IF(tbl_data[[#This Row],[PACK COUNT]]&gt;1,"Multipack","Single")</f>
        <v>Single</v>
      </c>
    </row>
    <row r="14134" spans="1:13">
      <c r="A14134" s="21" t="s">
        <v>806</v>
      </c>
      <c r="B14134" s="21" t="s">
        <v>805</v>
      </c>
      <c r="C14134" s="21" t="s">
        <v>811</v>
      </c>
      <c r="D14134" s="21" t="s">
        <v>18</v>
      </c>
      <c r="E14134" s="21" t="s">
        <v>812</v>
      </c>
      <c r="F14134" s="21" t="s">
        <v>196</v>
      </c>
      <c r="G14134" s="21">
        <v>1</v>
      </c>
      <c r="H14134" s="20">
        <v>4.313830468996632</v>
      </c>
      <c r="I14134" s="20">
        <v>9.7682574970038782</v>
      </c>
      <c r="J14134" s="19" t="s">
        <v>1964</v>
      </c>
      <c r="K14134" s="18">
        <v>1</v>
      </c>
      <c r="L14134" s="18">
        <v>0.5</v>
      </c>
      <c r="M14134" s="18" t="str">
        <f>IF(tbl_data[[#This Row],[PACK COUNT]]&gt;1,"Multipack","Single")</f>
        <v>Single</v>
      </c>
    </row>
    <row r="14135" spans="1:13">
      <c r="A14135" s="21" t="s">
        <v>806</v>
      </c>
      <c r="B14135" s="21" t="s">
        <v>805</v>
      </c>
      <c r="C14135" s="21" t="s">
        <v>811</v>
      </c>
      <c r="D14135" s="21" t="s">
        <v>18</v>
      </c>
      <c r="E14135" s="21" t="s">
        <v>810</v>
      </c>
      <c r="F14135" s="21" t="s">
        <v>203</v>
      </c>
      <c r="G14135" s="21">
        <v>1</v>
      </c>
      <c r="H14135" s="20">
        <v>4.8592588085972634</v>
      </c>
      <c r="I14135" s="20">
        <v>4.8086948056146763</v>
      </c>
      <c r="J14135" s="19" t="s">
        <v>1964</v>
      </c>
      <c r="K14135" s="18">
        <v>1</v>
      </c>
      <c r="L14135" s="18">
        <v>2</v>
      </c>
      <c r="M14135" s="18" t="str">
        <f>IF(tbl_data[[#This Row],[PACK COUNT]]&gt;1,"Multipack","Single")</f>
        <v>Single</v>
      </c>
    </row>
    <row r="14136" spans="1:13">
      <c r="A14136" s="21" t="s">
        <v>806</v>
      </c>
      <c r="B14136" s="21" t="s">
        <v>805</v>
      </c>
      <c r="C14136" s="21" t="s">
        <v>808</v>
      </c>
      <c r="D14136" s="21" t="s">
        <v>18</v>
      </c>
      <c r="E14136" s="21" t="s">
        <v>809</v>
      </c>
      <c r="F14136" s="21" t="s">
        <v>196</v>
      </c>
      <c r="G14136" s="21">
        <v>1</v>
      </c>
      <c r="H14136" s="20">
        <v>2.5123154042470754</v>
      </c>
      <c r="I14136" s="20">
        <v>5.2899137986719822</v>
      </c>
      <c r="J14136" s="19" t="s">
        <v>1964</v>
      </c>
      <c r="K14136" s="18">
        <v>1</v>
      </c>
      <c r="L14136" s="18">
        <v>0.5</v>
      </c>
      <c r="M14136" s="18" t="str">
        <f>IF(tbl_data[[#This Row],[PACK COUNT]]&gt;1,"Multipack","Single")</f>
        <v>Single</v>
      </c>
    </row>
    <row r="14137" spans="1:13">
      <c r="A14137" s="21" t="s">
        <v>806</v>
      </c>
      <c r="B14137" s="21" t="s">
        <v>805</v>
      </c>
      <c r="C14137" s="21" t="s">
        <v>808</v>
      </c>
      <c r="D14137" s="21" t="s">
        <v>18</v>
      </c>
      <c r="E14137" s="21" t="s">
        <v>807</v>
      </c>
      <c r="F14137" s="21" t="s">
        <v>203</v>
      </c>
      <c r="G14137" s="21">
        <v>1</v>
      </c>
      <c r="H14137" s="20">
        <v>6.0148789717428652</v>
      </c>
      <c r="I14137" s="20">
        <v>6.063777168889378</v>
      </c>
      <c r="J14137" s="19" t="s">
        <v>1964</v>
      </c>
      <c r="K14137" s="18">
        <v>1</v>
      </c>
      <c r="L14137" s="18">
        <v>2</v>
      </c>
      <c r="M14137" s="18" t="str">
        <f>IF(tbl_data[[#This Row],[PACK COUNT]]&gt;1,"Multipack","Single")</f>
        <v>Single</v>
      </c>
    </row>
    <row r="14138" spans="1:13">
      <c r="A14138" s="21" t="s">
        <v>794</v>
      </c>
      <c r="B14138" s="21" t="s">
        <v>803</v>
      </c>
      <c r="C14138" s="21" t="s">
        <v>803</v>
      </c>
      <c r="D14138" s="21" t="s">
        <v>18</v>
      </c>
      <c r="E14138" s="21" t="s">
        <v>802</v>
      </c>
      <c r="F14138" s="21" t="s">
        <v>203</v>
      </c>
      <c r="G14138" s="21">
        <v>1</v>
      </c>
      <c r="H14138" s="20">
        <v>6.6482404998013322</v>
      </c>
      <c r="I14138" s="20">
        <v>4.5760619942014147</v>
      </c>
      <c r="J14138" s="19" t="s">
        <v>1964</v>
      </c>
      <c r="K14138" s="18">
        <v>1</v>
      </c>
      <c r="L14138" s="18">
        <v>2</v>
      </c>
      <c r="M14138" s="18" t="str">
        <f>IF(tbl_data[[#This Row],[PACK COUNT]]&gt;1,"Multipack","Single")</f>
        <v>Single</v>
      </c>
    </row>
    <row r="14139" spans="1:13">
      <c r="A14139" s="21" t="s">
        <v>794</v>
      </c>
      <c r="B14139" s="21" t="s">
        <v>801</v>
      </c>
      <c r="C14139" s="21" t="s">
        <v>801</v>
      </c>
      <c r="D14139" s="21" t="s">
        <v>18</v>
      </c>
      <c r="E14139" s="21" t="s">
        <v>800</v>
      </c>
      <c r="F14139" s="21" t="s">
        <v>196</v>
      </c>
      <c r="G14139" s="21">
        <v>1</v>
      </c>
      <c r="H14139" s="20">
        <v>0.16413561349082106</v>
      </c>
      <c r="I14139" s="20">
        <v>0.220855386913587</v>
      </c>
      <c r="J14139" s="19" t="s">
        <v>1964</v>
      </c>
      <c r="K14139" s="18">
        <v>1</v>
      </c>
      <c r="L14139" s="18">
        <v>0.5</v>
      </c>
      <c r="M14139" s="18" t="str">
        <f>IF(tbl_data[[#This Row],[PACK COUNT]]&gt;1,"Multipack","Single")</f>
        <v>Single</v>
      </c>
    </row>
    <row r="14140" spans="1:13">
      <c r="A14140" s="21" t="s">
        <v>794</v>
      </c>
      <c r="B14140" s="21" t="s">
        <v>799</v>
      </c>
      <c r="C14140" s="21" t="s">
        <v>73</v>
      </c>
      <c r="D14140" s="21" t="s">
        <v>18</v>
      </c>
      <c r="E14140" s="21" t="s">
        <v>798</v>
      </c>
      <c r="F14140" s="21" t="s">
        <v>196</v>
      </c>
      <c r="G14140" s="21">
        <v>1</v>
      </c>
      <c r="H14140" s="20">
        <v>0.51398184156860705</v>
      </c>
      <c r="I14140" s="20">
        <v>0.6264973686824783</v>
      </c>
      <c r="J14140" s="19" t="s">
        <v>1964</v>
      </c>
      <c r="K14140" s="18">
        <v>1</v>
      </c>
      <c r="L14140" s="18">
        <v>0.5</v>
      </c>
      <c r="M14140" s="18" t="str">
        <f>IF(tbl_data[[#This Row],[PACK COUNT]]&gt;1,"Multipack","Single")</f>
        <v>Single</v>
      </c>
    </row>
    <row r="14141" spans="1:13">
      <c r="A14141" s="21" t="s">
        <v>794</v>
      </c>
      <c r="B14141" s="21" t="s">
        <v>797</v>
      </c>
      <c r="C14141" s="21" t="s">
        <v>797</v>
      </c>
      <c r="D14141" s="21" t="s">
        <v>18</v>
      </c>
      <c r="E14141" s="21" t="s">
        <v>796</v>
      </c>
      <c r="F14141" s="21" t="s">
        <v>203</v>
      </c>
      <c r="G14141" s="21">
        <v>1</v>
      </c>
      <c r="H14141" s="20">
        <v>12.182703305376442</v>
      </c>
      <c r="I14141" s="20">
        <v>8.7718103267107139</v>
      </c>
      <c r="J14141" s="19" t="s">
        <v>1964</v>
      </c>
      <c r="K14141" s="18">
        <v>1</v>
      </c>
      <c r="L14141" s="18">
        <v>2</v>
      </c>
      <c r="M14141" s="18" t="str">
        <f>IF(tbl_data[[#This Row],[PACK COUNT]]&gt;1,"Multipack","Single")</f>
        <v>Single</v>
      </c>
    </row>
    <row r="14142" spans="1:13">
      <c r="A14142" s="21" t="s">
        <v>794</v>
      </c>
      <c r="B14142" s="21" t="s">
        <v>793</v>
      </c>
      <c r="C14142" s="21" t="s">
        <v>73</v>
      </c>
      <c r="D14142" s="21" t="s">
        <v>18</v>
      </c>
      <c r="E14142" s="21" t="s">
        <v>795</v>
      </c>
      <c r="F14142" s="21" t="s">
        <v>203</v>
      </c>
      <c r="G14142" s="21">
        <v>1</v>
      </c>
      <c r="H14142" s="20">
        <v>16.517165208917621</v>
      </c>
      <c r="I14142" s="20">
        <v>14.682602535089114</v>
      </c>
      <c r="J14142" s="19" t="s">
        <v>1964</v>
      </c>
      <c r="K14142" s="18">
        <v>1</v>
      </c>
      <c r="L14142" s="18">
        <v>2</v>
      </c>
      <c r="M14142" s="18" t="str">
        <f>IF(tbl_data[[#This Row],[PACK COUNT]]&gt;1,"Multipack","Single")</f>
        <v>Single</v>
      </c>
    </row>
    <row r="14143" spans="1:13">
      <c r="A14143" s="21" t="s">
        <v>794</v>
      </c>
      <c r="B14143" s="21" t="s">
        <v>793</v>
      </c>
      <c r="C14143" s="21" t="s">
        <v>112</v>
      </c>
      <c r="D14143" s="21" t="s">
        <v>18</v>
      </c>
      <c r="E14143" s="21" t="s">
        <v>792</v>
      </c>
      <c r="F14143" s="21" t="s">
        <v>203</v>
      </c>
      <c r="G14143" s="21">
        <v>1</v>
      </c>
      <c r="H14143" s="20">
        <v>0.91161737479406746</v>
      </c>
      <c r="I14143" s="20">
        <v>1.0136970027757661</v>
      </c>
      <c r="J14143" s="19" t="s">
        <v>1964</v>
      </c>
      <c r="K14143" s="18">
        <v>1</v>
      </c>
      <c r="L14143" s="18">
        <v>2</v>
      </c>
      <c r="M14143" s="18" t="str">
        <f>IF(tbl_data[[#This Row],[PACK COUNT]]&gt;1,"Multipack","Single")</f>
        <v>Single</v>
      </c>
    </row>
    <row r="14144" spans="1:13">
      <c r="A14144" s="21" t="s">
        <v>790</v>
      </c>
      <c r="B14144" s="21" t="s">
        <v>790</v>
      </c>
      <c r="C14144" s="21" t="s">
        <v>73</v>
      </c>
      <c r="D14144" s="21" t="s">
        <v>18</v>
      </c>
      <c r="E14144" s="21" t="s">
        <v>791</v>
      </c>
      <c r="F14144" s="21" t="s">
        <v>203</v>
      </c>
      <c r="G14144" s="21">
        <v>1</v>
      </c>
      <c r="H14144" s="20">
        <v>3.0735989101283383E-2</v>
      </c>
      <c r="I14144" s="20">
        <v>6.1699759738932256E-2</v>
      </c>
      <c r="J14144" s="19" t="s">
        <v>1964</v>
      </c>
      <c r="K14144" s="18">
        <v>1</v>
      </c>
      <c r="L14144" s="18">
        <v>2</v>
      </c>
      <c r="M14144" s="18" t="str">
        <f>IF(tbl_data[[#This Row],[PACK COUNT]]&gt;1,"Multipack","Single")</f>
        <v>Single</v>
      </c>
    </row>
    <row r="14145" spans="1:13">
      <c r="A14145" s="21" t="s">
        <v>790</v>
      </c>
      <c r="B14145" s="21" t="s">
        <v>790</v>
      </c>
      <c r="C14145" s="21" t="s">
        <v>789</v>
      </c>
      <c r="D14145" s="21" t="s">
        <v>18</v>
      </c>
      <c r="E14145" s="21" t="s">
        <v>788</v>
      </c>
      <c r="F14145" s="21" t="s">
        <v>203</v>
      </c>
      <c r="G14145" s="21">
        <v>1</v>
      </c>
      <c r="H14145" s="20">
        <v>9.5816419665417218E-3</v>
      </c>
      <c r="I14145" s="20">
        <v>1.9156993446557767E-2</v>
      </c>
      <c r="J14145" s="19" t="s">
        <v>1964</v>
      </c>
      <c r="K14145" s="18">
        <v>1</v>
      </c>
      <c r="L14145" s="18">
        <v>2</v>
      </c>
      <c r="M14145" s="18" t="str">
        <f>IF(tbl_data[[#This Row],[PACK COUNT]]&gt;1,"Multipack","Single")</f>
        <v>Single</v>
      </c>
    </row>
    <row r="14146" spans="1:13">
      <c r="A14146" s="21" t="s">
        <v>790</v>
      </c>
      <c r="B14146" s="21" t="s">
        <v>790</v>
      </c>
      <c r="C14146" s="21" t="s">
        <v>1225</v>
      </c>
      <c r="D14146" s="21" t="s">
        <v>18</v>
      </c>
      <c r="E14146" s="21" t="s">
        <v>1224</v>
      </c>
      <c r="F14146" s="21" t="s">
        <v>203</v>
      </c>
      <c r="G14146" s="21">
        <v>1</v>
      </c>
      <c r="H14146" s="20">
        <v>5.9213289535318282E-3</v>
      </c>
      <c r="I14146" s="20">
        <v>1.3212512956003992E-2</v>
      </c>
      <c r="J14146" s="19" t="s">
        <v>1964</v>
      </c>
      <c r="K14146" s="18">
        <v>1</v>
      </c>
      <c r="L14146" s="18">
        <v>1</v>
      </c>
      <c r="M14146" s="18" t="str">
        <f>IF(tbl_data[[#This Row],[PACK COUNT]]&gt;1,"Multipack","Single")</f>
        <v>Single</v>
      </c>
    </row>
    <row r="14147" spans="1:13">
      <c r="A14147" s="21" t="s">
        <v>1323</v>
      </c>
      <c r="B14147" s="21" t="s">
        <v>1322</v>
      </c>
      <c r="C14147" s="21" t="s">
        <v>73</v>
      </c>
      <c r="D14147" s="21" t="s">
        <v>18</v>
      </c>
      <c r="E14147" s="21" t="s">
        <v>1321</v>
      </c>
      <c r="F14147" s="21" t="s">
        <v>196</v>
      </c>
      <c r="G14147" s="21">
        <v>1</v>
      </c>
      <c r="H14147" s="20">
        <v>6.0600405354381531E-3</v>
      </c>
      <c r="I14147" s="20">
        <v>1.3476541066082509E-2</v>
      </c>
      <c r="J14147" s="19" t="s">
        <v>1964</v>
      </c>
      <c r="K14147" s="18">
        <v>1</v>
      </c>
      <c r="L14147" s="18">
        <v>0.5</v>
      </c>
      <c r="M14147" s="18" t="str">
        <f>IF(tbl_data[[#This Row],[PACK COUNT]]&gt;1,"Multipack","Single")</f>
        <v>Single</v>
      </c>
    </row>
    <row r="14148" spans="1:13">
      <c r="A14148" s="21" t="s">
        <v>760</v>
      </c>
      <c r="B14148" s="21" t="s">
        <v>786</v>
      </c>
      <c r="C14148" s="21" t="s">
        <v>62</v>
      </c>
      <c r="D14148" s="21" t="s">
        <v>24</v>
      </c>
      <c r="E14148" s="21" t="s">
        <v>787</v>
      </c>
      <c r="F14148" s="21" t="s">
        <v>191</v>
      </c>
      <c r="G14148" s="21">
        <v>1</v>
      </c>
      <c r="H14148" s="20">
        <v>3.1277384292606714</v>
      </c>
      <c r="I14148" s="20">
        <v>4.9560842823404085</v>
      </c>
      <c r="J14148" s="19" t="s">
        <v>1964</v>
      </c>
      <c r="K14148" s="18">
        <v>1</v>
      </c>
      <c r="L14148" s="18">
        <v>0.5</v>
      </c>
      <c r="M14148" s="18" t="str">
        <f>IF(tbl_data[[#This Row],[PACK COUNT]]&gt;1,"Multipack","Single")</f>
        <v>Single</v>
      </c>
    </row>
    <row r="14149" spans="1:13">
      <c r="A14149" s="21" t="s">
        <v>760</v>
      </c>
      <c r="B14149" s="21" t="s">
        <v>786</v>
      </c>
      <c r="C14149" s="21" t="s">
        <v>62</v>
      </c>
      <c r="D14149" s="21" t="s">
        <v>24</v>
      </c>
      <c r="E14149" s="21" t="s">
        <v>785</v>
      </c>
      <c r="F14149" s="21" t="s">
        <v>196</v>
      </c>
      <c r="G14149" s="21">
        <v>1</v>
      </c>
      <c r="H14149" s="20">
        <v>4.6449448615555569E-2</v>
      </c>
      <c r="I14149" s="20">
        <v>0.15010959546917829</v>
      </c>
      <c r="J14149" s="19" t="s">
        <v>1964</v>
      </c>
      <c r="K14149" s="18">
        <v>1</v>
      </c>
      <c r="L14149" s="18">
        <v>0.33</v>
      </c>
      <c r="M14149" s="18" t="str">
        <f>IF(tbl_data[[#This Row],[PACK COUNT]]&gt;1,"Multipack","Single")</f>
        <v>Single</v>
      </c>
    </row>
    <row r="14150" spans="1:13">
      <c r="A14150" s="21" t="s">
        <v>760</v>
      </c>
      <c r="B14150" s="21" t="s">
        <v>784</v>
      </c>
      <c r="C14150" s="21" t="s">
        <v>784</v>
      </c>
      <c r="D14150" s="21" t="s">
        <v>24</v>
      </c>
      <c r="E14150" s="21" t="s">
        <v>783</v>
      </c>
      <c r="F14150" s="21" t="s">
        <v>196</v>
      </c>
      <c r="G14150" s="21">
        <v>1</v>
      </c>
      <c r="H14150" s="20">
        <v>6.6388325553666874E-2</v>
      </c>
      <c r="I14150" s="20">
        <v>0.35295575691036885</v>
      </c>
      <c r="J14150" s="19" t="s">
        <v>1964</v>
      </c>
      <c r="K14150" s="18">
        <v>1</v>
      </c>
      <c r="L14150" s="18">
        <v>0.33</v>
      </c>
      <c r="M14150" s="18" t="str">
        <f>IF(tbl_data[[#This Row],[PACK COUNT]]&gt;1,"Multipack","Single")</f>
        <v>Single</v>
      </c>
    </row>
    <row r="14151" spans="1:13">
      <c r="A14151" s="21" t="s">
        <v>760</v>
      </c>
      <c r="B14151" s="21" t="s">
        <v>760</v>
      </c>
      <c r="C14151" s="21" t="s">
        <v>24</v>
      </c>
      <c r="D14151" s="21" t="s">
        <v>24</v>
      </c>
      <c r="E14151" s="21" t="s">
        <v>782</v>
      </c>
      <c r="F14151" s="21" t="s">
        <v>191</v>
      </c>
      <c r="G14151" s="21">
        <v>1</v>
      </c>
      <c r="H14151" s="20">
        <v>18.409634321838617</v>
      </c>
      <c r="I14151" s="20">
        <v>34.707873718928305</v>
      </c>
      <c r="J14151" s="19" t="s">
        <v>1964</v>
      </c>
      <c r="K14151" s="18">
        <v>1</v>
      </c>
      <c r="L14151" s="18">
        <v>0.5</v>
      </c>
      <c r="M14151" s="18" t="str">
        <f>IF(tbl_data[[#This Row],[PACK COUNT]]&gt;1,"Multipack","Single")</f>
        <v>Single</v>
      </c>
    </row>
    <row r="14152" spans="1:13">
      <c r="A14152" s="21" t="s">
        <v>760</v>
      </c>
      <c r="B14152" s="21" t="s">
        <v>760</v>
      </c>
      <c r="C14152" s="21" t="s">
        <v>24</v>
      </c>
      <c r="D14152" s="21" t="s">
        <v>24</v>
      </c>
      <c r="E14152" s="21" t="s">
        <v>781</v>
      </c>
      <c r="F14152" s="21" t="s">
        <v>191</v>
      </c>
      <c r="G14152" s="21">
        <v>4</v>
      </c>
      <c r="H14152" s="20">
        <v>0.25954437626448568</v>
      </c>
      <c r="I14152" s="20">
        <v>0.58434545364969326</v>
      </c>
      <c r="J14152" s="19" t="s">
        <v>1964</v>
      </c>
      <c r="K14152" s="18">
        <v>1</v>
      </c>
      <c r="L14152" s="18">
        <v>0.5</v>
      </c>
      <c r="M14152" s="18" t="str">
        <f>IF(tbl_data[[#This Row],[PACK COUNT]]&gt;1,"Multipack","Single")</f>
        <v>Multipack</v>
      </c>
    </row>
    <row r="14153" spans="1:13">
      <c r="A14153" s="21" t="s">
        <v>760</v>
      </c>
      <c r="B14153" s="21" t="s">
        <v>760</v>
      </c>
      <c r="C14153" s="21" t="s">
        <v>24</v>
      </c>
      <c r="D14153" s="21" t="s">
        <v>24</v>
      </c>
      <c r="E14153" s="21" t="s">
        <v>779</v>
      </c>
      <c r="F14153" s="21" t="s">
        <v>196</v>
      </c>
      <c r="G14153" s="21">
        <v>1</v>
      </c>
      <c r="H14153" s="20">
        <v>0.10459954554395084</v>
      </c>
      <c r="I14153" s="20">
        <v>0.33912483534179128</v>
      </c>
      <c r="J14153" s="19" t="s">
        <v>1964</v>
      </c>
      <c r="K14153" s="18">
        <v>1</v>
      </c>
      <c r="L14153" s="18">
        <v>0.33</v>
      </c>
      <c r="M14153" s="18" t="str">
        <f>IF(tbl_data[[#This Row],[PACK COUNT]]&gt;1,"Multipack","Single")</f>
        <v>Single</v>
      </c>
    </row>
    <row r="14154" spans="1:13">
      <c r="A14154" s="21" t="s">
        <v>760</v>
      </c>
      <c r="B14154" s="21" t="s">
        <v>760</v>
      </c>
      <c r="C14154" s="21" t="s">
        <v>24</v>
      </c>
      <c r="D14154" s="21" t="s">
        <v>24</v>
      </c>
      <c r="E14154" s="21" t="s">
        <v>778</v>
      </c>
      <c r="F14154" s="21" t="s">
        <v>196</v>
      </c>
      <c r="G14154" s="21">
        <v>1</v>
      </c>
      <c r="H14154" s="20">
        <v>5.5118183356576811</v>
      </c>
      <c r="I14154" s="20">
        <v>10.022526128108112</v>
      </c>
      <c r="J14154" s="19" t="s">
        <v>1964</v>
      </c>
      <c r="K14154" s="18">
        <v>1</v>
      </c>
      <c r="L14154" s="18">
        <v>0.5</v>
      </c>
      <c r="M14154" s="18" t="str">
        <f>IF(tbl_data[[#This Row],[PACK COUNT]]&gt;1,"Multipack","Single")</f>
        <v>Single</v>
      </c>
    </row>
    <row r="14155" spans="1:13">
      <c r="A14155" s="21" t="s">
        <v>760</v>
      </c>
      <c r="B14155" s="21" t="s">
        <v>776</v>
      </c>
      <c r="C14155" s="21" t="s">
        <v>167</v>
      </c>
      <c r="D14155" s="21" t="s">
        <v>71</v>
      </c>
      <c r="E14155" s="21" t="s">
        <v>775</v>
      </c>
      <c r="F14155" s="21" t="s">
        <v>191</v>
      </c>
      <c r="G14155" s="21">
        <v>1</v>
      </c>
      <c r="H14155" s="20">
        <v>1.9706709217921115E-2</v>
      </c>
      <c r="I14155" s="20">
        <v>4.1629071583696518E-2</v>
      </c>
      <c r="J14155" s="19" t="s">
        <v>1964</v>
      </c>
      <c r="K14155" s="18">
        <v>1</v>
      </c>
      <c r="L14155" s="18">
        <v>0.5</v>
      </c>
      <c r="M14155" s="18" t="str">
        <f>IF(tbl_data[[#This Row],[PACK COUNT]]&gt;1,"Multipack","Single")</f>
        <v>Single</v>
      </c>
    </row>
    <row r="14156" spans="1:13">
      <c r="A14156" s="21" t="s">
        <v>760</v>
      </c>
      <c r="B14156" s="21" t="s">
        <v>771</v>
      </c>
      <c r="C14156" s="21" t="s">
        <v>597</v>
      </c>
      <c r="D14156" s="21" t="s">
        <v>24</v>
      </c>
      <c r="E14156" s="21" t="s">
        <v>774</v>
      </c>
      <c r="F14156" s="21" t="s">
        <v>191</v>
      </c>
      <c r="G14156" s="21">
        <v>1</v>
      </c>
      <c r="H14156" s="20">
        <v>0.67928564404987835</v>
      </c>
      <c r="I14156" s="20">
        <v>1.2972336511114602</v>
      </c>
      <c r="J14156" s="19" t="s">
        <v>1964</v>
      </c>
      <c r="K14156" s="18">
        <v>1</v>
      </c>
      <c r="L14156" s="18">
        <v>0.5</v>
      </c>
      <c r="M14156" s="18" t="str">
        <f>IF(tbl_data[[#This Row],[PACK COUNT]]&gt;1,"Multipack","Single")</f>
        <v>Single</v>
      </c>
    </row>
    <row r="14157" spans="1:13">
      <c r="A14157" s="21" t="s">
        <v>760</v>
      </c>
      <c r="B14157" s="21" t="s">
        <v>771</v>
      </c>
      <c r="C14157" s="21" t="s">
        <v>597</v>
      </c>
      <c r="D14157" s="21" t="s">
        <v>24</v>
      </c>
      <c r="E14157" s="21" t="s">
        <v>773</v>
      </c>
      <c r="F14157" s="21" t="s">
        <v>196</v>
      </c>
      <c r="G14157" s="21">
        <v>1</v>
      </c>
      <c r="H14157" s="20">
        <v>1.0130179185678114</v>
      </c>
      <c r="I14157" s="20">
        <v>2.5316309414359988</v>
      </c>
      <c r="J14157" s="19" t="s">
        <v>1964</v>
      </c>
      <c r="K14157" s="18">
        <v>1</v>
      </c>
      <c r="L14157" s="18">
        <v>0.5</v>
      </c>
      <c r="M14157" s="18" t="str">
        <f>IF(tbl_data[[#This Row],[PACK COUNT]]&gt;1,"Multipack","Single")</f>
        <v>Single</v>
      </c>
    </row>
    <row r="14158" spans="1:13">
      <c r="A14158" s="21" t="s">
        <v>760</v>
      </c>
      <c r="B14158" s="21" t="s">
        <v>771</v>
      </c>
      <c r="C14158" s="21" t="s">
        <v>770</v>
      </c>
      <c r="D14158" s="21" t="s">
        <v>24</v>
      </c>
      <c r="E14158" s="21" t="s">
        <v>772</v>
      </c>
      <c r="F14158" s="21" t="s">
        <v>191</v>
      </c>
      <c r="G14158" s="21">
        <v>1</v>
      </c>
      <c r="H14158" s="20">
        <v>0.75930554674119433</v>
      </c>
      <c r="I14158" s="20">
        <v>1.5456942076674978</v>
      </c>
      <c r="J14158" s="19" t="s">
        <v>1964</v>
      </c>
      <c r="K14158" s="18">
        <v>1</v>
      </c>
      <c r="L14158" s="18">
        <v>0.5</v>
      </c>
      <c r="M14158" s="18" t="str">
        <f>IF(tbl_data[[#This Row],[PACK COUNT]]&gt;1,"Multipack","Single")</f>
        <v>Single</v>
      </c>
    </row>
    <row r="14159" spans="1:13">
      <c r="A14159" s="21" t="s">
        <v>760</v>
      </c>
      <c r="B14159" s="21" t="s">
        <v>771</v>
      </c>
      <c r="C14159" s="21" t="s">
        <v>770</v>
      </c>
      <c r="D14159" s="21" t="s">
        <v>24</v>
      </c>
      <c r="E14159" s="21" t="s">
        <v>769</v>
      </c>
      <c r="F14159" s="21" t="s">
        <v>196</v>
      </c>
      <c r="G14159" s="21">
        <v>1</v>
      </c>
      <c r="H14159" s="20">
        <v>5.4476935925910039</v>
      </c>
      <c r="I14159" s="20">
        <v>12.755479698490431</v>
      </c>
      <c r="J14159" s="19" t="s">
        <v>1964</v>
      </c>
      <c r="K14159" s="18">
        <v>1</v>
      </c>
      <c r="L14159" s="18">
        <v>0.5</v>
      </c>
      <c r="M14159" s="18" t="str">
        <f>IF(tbl_data[[#This Row],[PACK COUNT]]&gt;1,"Multipack","Single")</f>
        <v>Single</v>
      </c>
    </row>
    <row r="14160" spans="1:13">
      <c r="A14160" s="21" t="s">
        <v>760</v>
      </c>
      <c r="B14160" s="21" t="s">
        <v>767</v>
      </c>
      <c r="C14160" s="21" t="s">
        <v>24</v>
      </c>
      <c r="D14160" s="21" t="s">
        <v>24</v>
      </c>
      <c r="E14160" s="21" t="s">
        <v>766</v>
      </c>
      <c r="F14160" s="21" t="s">
        <v>191</v>
      </c>
      <c r="G14160" s="21">
        <v>1</v>
      </c>
      <c r="H14160" s="20">
        <v>4.9291544464283021E-2</v>
      </c>
      <c r="I14160" s="20">
        <v>0.10753036228068431</v>
      </c>
      <c r="J14160" s="19" t="s">
        <v>1964</v>
      </c>
      <c r="K14160" s="18">
        <v>1</v>
      </c>
      <c r="L14160" s="18">
        <v>0.5</v>
      </c>
      <c r="M14160" s="18" t="str">
        <f>IF(tbl_data[[#This Row],[PACK COUNT]]&gt;1,"Multipack","Single")</f>
        <v>Single</v>
      </c>
    </row>
    <row r="14161" spans="1:13">
      <c r="A14161" s="21" t="s">
        <v>760</v>
      </c>
      <c r="B14161" s="21" t="s">
        <v>765</v>
      </c>
      <c r="C14161" s="21" t="s">
        <v>126</v>
      </c>
      <c r="D14161" s="21" t="s">
        <v>24</v>
      </c>
      <c r="E14161" s="21" t="s">
        <v>764</v>
      </c>
      <c r="F14161" s="21" t="s">
        <v>191</v>
      </c>
      <c r="G14161" s="21">
        <v>1</v>
      </c>
      <c r="H14161" s="20">
        <v>0.44931449824390285</v>
      </c>
      <c r="I14161" s="20">
        <v>1.5825063897813128</v>
      </c>
      <c r="J14161" s="19" t="s">
        <v>1964</v>
      </c>
      <c r="K14161" s="18">
        <v>1</v>
      </c>
      <c r="L14161" s="18">
        <v>0.5</v>
      </c>
      <c r="M14161" s="18" t="str">
        <f>IF(tbl_data[[#This Row],[PACK COUNT]]&gt;1,"Multipack","Single")</f>
        <v>Single</v>
      </c>
    </row>
    <row r="14162" spans="1:13">
      <c r="A14162" s="21" t="s">
        <v>760</v>
      </c>
      <c r="B14162" s="21" t="s">
        <v>1223</v>
      </c>
      <c r="C14162" s="21" t="s">
        <v>1223</v>
      </c>
      <c r="D14162" s="21" t="s">
        <v>24</v>
      </c>
      <c r="E14162" s="21" t="s">
        <v>1265</v>
      </c>
      <c r="F14162" s="21" t="s">
        <v>191</v>
      </c>
      <c r="G14162" s="21">
        <v>1</v>
      </c>
      <c r="H14162" s="20">
        <v>2.3812134628097861E-2</v>
      </c>
      <c r="I14162" s="20">
        <v>6.5154619452022375E-2</v>
      </c>
      <c r="J14162" s="19" t="s">
        <v>1964</v>
      </c>
      <c r="K14162" s="18">
        <v>1</v>
      </c>
      <c r="L14162" s="18">
        <v>0.5</v>
      </c>
      <c r="M14162" s="18" t="str">
        <f>IF(tbl_data[[#This Row],[PACK COUNT]]&gt;1,"Multipack","Single")</f>
        <v>Single</v>
      </c>
    </row>
    <row r="14163" spans="1:13">
      <c r="A14163" s="21" t="s">
        <v>760</v>
      </c>
      <c r="B14163" s="21" t="s">
        <v>1223</v>
      </c>
      <c r="C14163" s="21" t="s">
        <v>1223</v>
      </c>
      <c r="D14163" s="21" t="s">
        <v>24</v>
      </c>
      <c r="E14163" s="21" t="s">
        <v>1222</v>
      </c>
      <c r="F14163" s="21" t="s">
        <v>196</v>
      </c>
      <c r="G14163" s="21">
        <v>1</v>
      </c>
      <c r="H14163" s="20">
        <v>2.8110075932079367E-2</v>
      </c>
      <c r="I14163" s="20">
        <v>0.1152066247072272</v>
      </c>
      <c r="J14163" s="19" t="s">
        <v>1964</v>
      </c>
      <c r="K14163" s="18">
        <v>1</v>
      </c>
      <c r="L14163" s="18">
        <v>0.33</v>
      </c>
      <c r="M14163" s="18" t="str">
        <f>IF(tbl_data[[#This Row],[PACK COUNT]]&gt;1,"Multipack","Single")</f>
        <v>Single</v>
      </c>
    </row>
    <row r="14164" spans="1:13">
      <c r="A14164" s="21" t="s">
        <v>760</v>
      </c>
      <c r="B14164" s="21" t="s">
        <v>763</v>
      </c>
      <c r="C14164" s="21" t="s">
        <v>402</v>
      </c>
      <c r="D14164" s="21" t="s">
        <v>24</v>
      </c>
      <c r="E14164" s="21" t="s">
        <v>762</v>
      </c>
      <c r="F14164" s="21" t="s">
        <v>191</v>
      </c>
      <c r="G14164" s="21">
        <v>1</v>
      </c>
      <c r="H14164" s="20">
        <v>0.11773120530793428</v>
      </c>
      <c r="I14164" s="20">
        <v>0.2850956318082925</v>
      </c>
      <c r="J14164" s="19" t="s">
        <v>1964</v>
      </c>
      <c r="K14164" s="18">
        <v>1</v>
      </c>
      <c r="L14164" s="18">
        <v>0.5</v>
      </c>
      <c r="M14164" s="18" t="str">
        <f>IF(tbl_data[[#This Row],[PACK COUNT]]&gt;1,"Multipack","Single")</f>
        <v>Single</v>
      </c>
    </row>
    <row r="14165" spans="1:13">
      <c r="A14165" s="21" t="s">
        <v>760</v>
      </c>
      <c r="B14165" s="21" t="s">
        <v>763</v>
      </c>
      <c r="C14165" s="21" t="s">
        <v>402</v>
      </c>
      <c r="D14165" s="21" t="s">
        <v>24</v>
      </c>
      <c r="E14165" s="21" t="s">
        <v>1245</v>
      </c>
      <c r="F14165" s="21" t="s">
        <v>196</v>
      </c>
      <c r="G14165" s="21">
        <v>1</v>
      </c>
      <c r="H14165" s="20">
        <v>7.1488157171950371E-3</v>
      </c>
      <c r="I14165" s="20">
        <v>2.0234341713991046E-2</v>
      </c>
      <c r="J14165" s="19" t="s">
        <v>1964</v>
      </c>
      <c r="K14165" s="18">
        <v>1</v>
      </c>
      <c r="L14165" s="18">
        <v>0.5</v>
      </c>
      <c r="M14165" s="18" t="str">
        <f>IF(tbl_data[[#This Row],[PACK COUNT]]&gt;1,"Multipack","Single")</f>
        <v>Single</v>
      </c>
    </row>
    <row r="14166" spans="1:13">
      <c r="A14166" s="21" t="s">
        <v>760</v>
      </c>
      <c r="B14166" s="21" t="s">
        <v>759</v>
      </c>
      <c r="C14166" s="21" t="s">
        <v>24</v>
      </c>
      <c r="D14166" s="21" t="s">
        <v>24</v>
      </c>
      <c r="E14166" s="21" t="s">
        <v>761</v>
      </c>
      <c r="F14166" s="21" t="s">
        <v>191</v>
      </c>
      <c r="G14166" s="21">
        <v>1</v>
      </c>
      <c r="H14166" s="20">
        <v>0.19563091714027259</v>
      </c>
      <c r="I14166" s="20">
        <v>0.48429951686720291</v>
      </c>
      <c r="J14166" s="19" t="s">
        <v>1964</v>
      </c>
      <c r="K14166" s="18">
        <v>1</v>
      </c>
      <c r="L14166" s="18">
        <v>0.5</v>
      </c>
      <c r="M14166" s="18" t="str">
        <f>IF(tbl_data[[#This Row],[PACK COUNT]]&gt;1,"Multipack","Single")</f>
        <v>Single</v>
      </c>
    </row>
    <row r="14167" spans="1:13">
      <c r="A14167" s="21" t="s">
        <v>760</v>
      </c>
      <c r="B14167" s="21" t="s">
        <v>759</v>
      </c>
      <c r="C14167" s="21" t="s">
        <v>24</v>
      </c>
      <c r="D14167" s="21" t="s">
        <v>24</v>
      </c>
      <c r="E14167" s="21" t="s">
        <v>758</v>
      </c>
      <c r="F14167" s="21" t="s">
        <v>196</v>
      </c>
      <c r="G14167" s="21">
        <v>1</v>
      </c>
      <c r="H14167" s="20">
        <v>0.33603756335074653</v>
      </c>
      <c r="I14167" s="20">
        <v>0.73579948792269267</v>
      </c>
      <c r="J14167" s="19" t="s">
        <v>1964</v>
      </c>
      <c r="K14167" s="18">
        <v>1</v>
      </c>
      <c r="L14167" s="18">
        <v>0.5</v>
      </c>
      <c r="M14167" s="18" t="str">
        <f>IF(tbl_data[[#This Row],[PACK COUNT]]&gt;1,"Multipack","Single")</f>
        <v>Single</v>
      </c>
    </row>
    <row r="14168" spans="1:13">
      <c r="A14168" s="21" t="s">
        <v>728</v>
      </c>
      <c r="B14168" s="21" t="s">
        <v>748</v>
      </c>
      <c r="C14168" s="21" t="s">
        <v>83</v>
      </c>
      <c r="D14168" s="21" t="s">
        <v>87</v>
      </c>
      <c r="E14168" s="21" t="s">
        <v>757</v>
      </c>
      <c r="F14168" s="21" t="s">
        <v>191</v>
      </c>
      <c r="G14168" s="21">
        <v>1</v>
      </c>
      <c r="H14168" s="20">
        <v>0.41455456297184506</v>
      </c>
      <c r="I14168" s="20">
        <v>0.58066831845878197</v>
      </c>
      <c r="J14168" s="19" t="s">
        <v>1964</v>
      </c>
      <c r="K14168" s="18">
        <v>1</v>
      </c>
      <c r="L14168" s="18">
        <v>1</v>
      </c>
      <c r="M14168" s="18" t="str">
        <f>IF(tbl_data[[#This Row],[PACK COUNT]]&gt;1,"Multipack","Single")</f>
        <v>Single</v>
      </c>
    </row>
    <row r="14169" spans="1:13">
      <c r="A14169" s="21" t="s">
        <v>728</v>
      </c>
      <c r="B14169" s="21" t="s">
        <v>748</v>
      </c>
      <c r="C14169" s="21" t="s">
        <v>83</v>
      </c>
      <c r="D14169" s="21" t="s">
        <v>71</v>
      </c>
      <c r="E14169" s="21" t="s">
        <v>756</v>
      </c>
      <c r="F14169" s="21" t="s">
        <v>196</v>
      </c>
      <c r="G14169" s="21">
        <v>1</v>
      </c>
      <c r="H14169" s="20">
        <v>0.11416053129682494</v>
      </c>
      <c r="I14169" s="20">
        <v>0.17993423500740741</v>
      </c>
      <c r="J14169" s="19" t="s">
        <v>1964</v>
      </c>
      <c r="K14169" s="18">
        <v>1</v>
      </c>
      <c r="L14169" s="18">
        <v>0.5</v>
      </c>
      <c r="M14169" s="18" t="str">
        <f>IF(tbl_data[[#This Row],[PACK COUNT]]&gt;1,"Multipack","Single")</f>
        <v>Single</v>
      </c>
    </row>
    <row r="14170" spans="1:13">
      <c r="A14170" s="21" t="s">
        <v>728</v>
      </c>
      <c r="B14170" s="21" t="s">
        <v>748</v>
      </c>
      <c r="C14170" s="21" t="s">
        <v>83</v>
      </c>
      <c r="D14170" s="21" t="s">
        <v>71</v>
      </c>
      <c r="E14170" s="21" t="s">
        <v>755</v>
      </c>
      <c r="F14170" s="21" t="s">
        <v>203</v>
      </c>
      <c r="G14170" s="21">
        <v>1</v>
      </c>
      <c r="H14170" s="20">
        <v>3.2254492165323354</v>
      </c>
      <c r="I14170" s="20">
        <v>2.7588139150386817</v>
      </c>
      <c r="J14170" s="19" t="s">
        <v>1964</v>
      </c>
      <c r="K14170" s="18">
        <v>1</v>
      </c>
      <c r="L14170" s="18">
        <v>2.5</v>
      </c>
      <c r="M14170" s="18" t="str">
        <f>IF(tbl_data[[#This Row],[PACK COUNT]]&gt;1,"Multipack","Single")</f>
        <v>Single</v>
      </c>
    </row>
    <row r="14171" spans="1:13">
      <c r="A14171" s="21" t="s">
        <v>728</v>
      </c>
      <c r="B14171" s="21" t="s">
        <v>748</v>
      </c>
      <c r="C14171" s="21" t="s">
        <v>83</v>
      </c>
      <c r="D14171" s="21" t="s">
        <v>87</v>
      </c>
      <c r="E14171" s="21" t="s">
        <v>754</v>
      </c>
      <c r="F14171" s="21" t="s">
        <v>203</v>
      </c>
      <c r="G14171" s="21">
        <v>1</v>
      </c>
      <c r="H14171" s="20">
        <v>1.8293222531707007</v>
      </c>
      <c r="I14171" s="20">
        <v>1.6428142671807489</v>
      </c>
      <c r="J14171" s="19" t="s">
        <v>1964</v>
      </c>
      <c r="K14171" s="18">
        <v>1</v>
      </c>
      <c r="L14171" s="18">
        <v>2</v>
      </c>
      <c r="M14171" s="18" t="str">
        <f>IF(tbl_data[[#This Row],[PACK COUNT]]&gt;1,"Multipack","Single")</f>
        <v>Single</v>
      </c>
    </row>
    <row r="14172" spans="1:13">
      <c r="A14172" s="21" t="s">
        <v>728</v>
      </c>
      <c r="B14172" s="21" t="s">
        <v>748</v>
      </c>
      <c r="C14172" s="21" t="s">
        <v>751</v>
      </c>
      <c r="D14172" s="21" t="s">
        <v>87</v>
      </c>
      <c r="E14172" s="21" t="s">
        <v>752</v>
      </c>
      <c r="F14172" s="21" t="s">
        <v>203</v>
      </c>
      <c r="G14172" s="21">
        <v>1</v>
      </c>
      <c r="H14172" s="20">
        <v>4.9104768178989575</v>
      </c>
      <c r="I14172" s="20">
        <v>4.1410355188418606</v>
      </c>
      <c r="J14172" s="19" t="s">
        <v>1964</v>
      </c>
      <c r="K14172" s="18">
        <v>1</v>
      </c>
      <c r="L14172" s="18">
        <v>1.5</v>
      </c>
      <c r="M14172" s="18" t="str">
        <f>IF(tbl_data[[#This Row],[PACK COUNT]]&gt;1,"Multipack","Single")</f>
        <v>Single</v>
      </c>
    </row>
    <row r="14173" spans="1:13">
      <c r="A14173" s="21" t="s">
        <v>728</v>
      </c>
      <c r="B14173" s="21" t="s">
        <v>748</v>
      </c>
      <c r="C14173" s="21" t="s">
        <v>751</v>
      </c>
      <c r="D14173" s="21" t="s">
        <v>87</v>
      </c>
      <c r="E14173" s="21" t="s">
        <v>750</v>
      </c>
      <c r="F14173" s="21" t="s">
        <v>203</v>
      </c>
      <c r="G14173" s="21">
        <v>1</v>
      </c>
      <c r="H14173" s="20">
        <v>1.0001835148282712</v>
      </c>
      <c r="I14173" s="20">
        <v>0.82901680030202174</v>
      </c>
      <c r="J14173" s="19" t="s">
        <v>1964</v>
      </c>
      <c r="K14173" s="18">
        <v>1</v>
      </c>
      <c r="L14173" s="18">
        <v>2.5</v>
      </c>
      <c r="M14173" s="18" t="str">
        <f>IF(tbl_data[[#This Row],[PACK COUNT]]&gt;1,"Multipack","Single")</f>
        <v>Single</v>
      </c>
    </row>
    <row r="14174" spans="1:13">
      <c r="A14174" s="21" t="s">
        <v>728</v>
      </c>
      <c r="B14174" s="21" t="s">
        <v>748</v>
      </c>
      <c r="C14174" s="21" t="s">
        <v>98</v>
      </c>
      <c r="D14174" s="21" t="s">
        <v>71</v>
      </c>
      <c r="E14174" s="21" t="s">
        <v>1221</v>
      </c>
      <c r="F14174" s="21" t="s">
        <v>196</v>
      </c>
      <c r="G14174" s="21">
        <v>1</v>
      </c>
      <c r="H14174" s="20">
        <v>0.35132325345606669</v>
      </c>
      <c r="I14174" s="20">
        <v>0.26317773782384796</v>
      </c>
      <c r="J14174" s="19" t="s">
        <v>1964</v>
      </c>
      <c r="K14174" s="18">
        <v>1</v>
      </c>
      <c r="L14174" s="18">
        <v>0.5</v>
      </c>
      <c r="M14174" s="18" t="str">
        <f>IF(tbl_data[[#This Row],[PACK COUNT]]&gt;1,"Multipack","Single")</f>
        <v>Single</v>
      </c>
    </row>
    <row r="14175" spans="1:13">
      <c r="A14175" s="21" t="s">
        <v>728</v>
      </c>
      <c r="B14175" s="21" t="s">
        <v>748</v>
      </c>
      <c r="C14175" s="21" t="s">
        <v>98</v>
      </c>
      <c r="D14175" s="21" t="s">
        <v>71</v>
      </c>
      <c r="E14175" s="21" t="s">
        <v>749</v>
      </c>
      <c r="F14175" s="21" t="s">
        <v>203</v>
      </c>
      <c r="G14175" s="21">
        <v>1</v>
      </c>
      <c r="H14175" s="20">
        <v>9.6871758630661411</v>
      </c>
      <c r="I14175" s="20">
        <v>9.1614455346616879</v>
      </c>
      <c r="J14175" s="19" t="s">
        <v>1964</v>
      </c>
      <c r="K14175" s="18">
        <v>1</v>
      </c>
      <c r="L14175" s="18">
        <v>1.5</v>
      </c>
      <c r="M14175" s="18" t="str">
        <f>IF(tbl_data[[#This Row],[PACK COUNT]]&gt;1,"Multipack","Single")</f>
        <v>Single</v>
      </c>
    </row>
    <row r="14176" spans="1:13">
      <c r="A14176" s="21" t="s">
        <v>728</v>
      </c>
      <c r="B14176" s="21" t="s">
        <v>748</v>
      </c>
      <c r="C14176" s="21" t="s">
        <v>98</v>
      </c>
      <c r="D14176" s="21" t="s">
        <v>87</v>
      </c>
      <c r="E14176" s="21" t="s">
        <v>747</v>
      </c>
      <c r="F14176" s="21" t="s">
        <v>203</v>
      </c>
      <c r="G14176" s="21">
        <v>1</v>
      </c>
      <c r="H14176" s="20">
        <v>3.4712828078705913</v>
      </c>
      <c r="I14176" s="20">
        <v>3.1123179375836529</v>
      </c>
      <c r="J14176" s="19" t="s">
        <v>1964</v>
      </c>
      <c r="K14176" s="18">
        <v>1</v>
      </c>
      <c r="L14176" s="18">
        <v>2.5</v>
      </c>
      <c r="M14176" s="18" t="str">
        <f>IF(tbl_data[[#This Row],[PACK COUNT]]&gt;1,"Multipack","Single")</f>
        <v>Single</v>
      </c>
    </row>
    <row r="14177" spans="1:13">
      <c r="A14177" s="21" t="s">
        <v>728</v>
      </c>
      <c r="B14177" s="21" t="s">
        <v>746</v>
      </c>
      <c r="C14177" s="21" t="s">
        <v>131</v>
      </c>
      <c r="D14177" s="21" t="s">
        <v>24</v>
      </c>
      <c r="E14177" s="21" t="s">
        <v>745</v>
      </c>
      <c r="F14177" s="21" t="s">
        <v>196</v>
      </c>
      <c r="G14177" s="21">
        <v>1</v>
      </c>
      <c r="H14177" s="20">
        <v>0.12114237786871147</v>
      </c>
      <c r="I14177" s="20">
        <v>0.21696331427024773</v>
      </c>
      <c r="J14177" s="19" t="s">
        <v>1964</v>
      </c>
      <c r="K14177" s="18">
        <v>1</v>
      </c>
      <c r="L14177" s="18">
        <v>0.5</v>
      </c>
      <c r="M14177" s="18" t="str">
        <f>IF(tbl_data[[#This Row],[PACK COUNT]]&gt;1,"Multipack","Single")</f>
        <v>Single</v>
      </c>
    </row>
    <row r="14178" spans="1:13">
      <c r="A14178" s="21" t="s">
        <v>728</v>
      </c>
      <c r="B14178" s="21" t="s">
        <v>743</v>
      </c>
      <c r="C14178" s="21" t="s">
        <v>743</v>
      </c>
      <c r="D14178" s="21" t="s">
        <v>24</v>
      </c>
      <c r="E14178" s="21" t="s">
        <v>1320</v>
      </c>
      <c r="F14178" s="21" t="s">
        <v>196</v>
      </c>
      <c r="G14178" s="21">
        <v>1</v>
      </c>
      <c r="H14178" s="20">
        <v>8.9869580232917717E-2</v>
      </c>
      <c r="I14178" s="20">
        <v>0.1221756281859166</v>
      </c>
      <c r="J14178" s="19" t="s">
        <v>1964</v>
      </c>
      <c r="K14178" s="18">
        <v>1</v>
      </c>
      <c r="L14178" s="18">
        <v>0.5</v>
      </c>
      <c r="M14178" s="18" t="str">
        <f>IF(tbl_data[[#This Row],[PACK COUNT]]&gt;1,"Multipack","Single")</f>
        <v>Single</v>
      </c>
    </row>
    <row r="14179" spans="1:13">
      <c r="A14179" s="21" t="s">
        <v>728</v>
      </c>
      <c r="B14179" s="21" t="s">
        <v>743</v>
      </c>
      <c r="C14179" s="21" t="s">
        <v>743</v>
      </c>
      <c r="D14179" s="21" t="s">
        <v>87</v>
      </c>
      <c r="E14179" s="21" t="s">
        <v>744</v>
      </c>
      <c r="F14179" s="21" t="s">
        <v>203</v>
      </c>
      <c r="G14179" s="21">
        <v>1</v>
      </c>
      <c r="H14179" s="20">
        <v>0.91712052100111796</v>
      </c>
      <c r="I14179" s="20">
        <v>0.80084924794225598</v>
      </c>
      <c r="J14179" s="19" t="s">
        <v>1964</v>
      </c>
      <c r="K14179" s="18">
        <v>1</v>
      </c>
      <c r="L14179" s="18">
        <v>1.5</v>
      </c>
      <c r="M14179" s="18" t="str">
        <f>IF(tbl_data[[#This Row],[PACK COUNT]]&gt;1,"Multipack","Single")</f>
        <v>Single</v>
      </c>
    </row>
    <row r="14180" spans="1:13">
      <c r="A14180" s="21" t="s">
        <v>728</v>
      </c>
      <c r="B14180" s="21" t="s">
        <v>743</v>
      </c>
      <c r="C14180" s="21" t="s">
        <v>743</v>
      </c>
      <c r="D14180" s="21" t="s">
        <v>87</v>
      </c>
      <c r="E14180" s="21" t="s">
        <v>742</v>
      </c>
      <c r="F14180" s="21" t="s">
        <v>203</v>
      </c>
      <c r="G14180" s="21">
        <v>1</v>
      </c>
      <c r="H14180" s="20">
        <v>16.290914721180801</v>
      </c>
      <c r="I14180" s="20">
        <v>13.749178729563425</v>
      </c>
      <c r="J14180" s="19" t="s">
        <v>1964</v>
      </c>
      <c r="K14180" s="18">
        <v>1</v>
      </c>
      <c r="L14180" s="18">
        <v>2.5</v>
      </c>
      <c r="M14180" s="18" t="str">
        <f>IF(tbl_data[[#This Row],[PACK COUNT]]&gt;1,"Multipack","Single")</f>
        <v>Single</v>
      </c>
    </row>
    <row r="14181" spans="1:13">
      <c r="A14181" s="21" t="s">
        <v>728</v>
      </c>
      <c r="B14181" s="21" t="s">
        <v>730</v>
      </c>
      <c r="C14181" s="21" t="s">
        <v>740</v>
      </c>
      <c r="D14181" s="21" t="s">
        <v>24</v>
      </c>
      <c r="E14181" s="21" t="s">
        <v>741</v>
      </c>
      <c r="F14181" s="21" t="s">
        <v>196</v>
      </c>
      <c r="G14181" s="21">
        <v>1</v>
      </c>
      <c r="H14181" s="20">
        <v>0.71483820441827595</v>
      </c>
      <c r="I14181" s="20">
        <v>1.1937738150999941</v>
      </c>
      <c r="J14181" s="19" t="s">
        <v>1964</v>
      </c>
      <c r="K14181" s="18">
        <v>1</v>
      </c>
      <c r="L14181" s="18">
        <v>0.5</v>
      </c>
      <c r="M14181" s="18" t="str">
        <f>IF(tbl_data[[#This Row],[PACK COUNT]]&gt;1,"Multipack","Single")</f>
        <v>Single</v>
      </c>
    </row>
    <row r="14182" spans="1:13">
      <c r="A14182" s="21" t="s">
        <v>728</v>
      </c>
      <c r="B14182" s="21" t="s">
        <v>730</v>
      </c>
      <c r="C14182" s="21" t="s">
        <v>738</v>
      </c>
      <c r="D14182" s="21" t="s">
        <v>71</v>
      </c>
      <c r="E14182" s="21" t="s">
        <v>1264</v>
      </c>
      <c r="F14182" s="21" t="s">
        <v>191</v>
      </c>
      <c r="G14182" s="21">
        <v>1</v>
      </c>
      <c r="H14182" s="20">
        <v>1.4817283010773835E-2</v>
      </c>
      <c r="I14182" s="20">
        <v>1.5189453413558067E-2</v>
      </c>
      <c r="J14182" s="19" t="s">
        <v>1964</v>
      </c>
      <c r="K14182" s="18">
        <v>1</v>
      </c>
      <c r="L14182" s="18">
        <v>0.75</v>
      </c>
      <c r="M14182" s="18" t="str">
        <f>IF(tbl_data[[#This Row],[PACK COUNT]]&gt;1,"Multipack","Single")</f>
        <v>Single</v>
      </c>
    </row>
    <row r="14183" spans="1:13">
      <c r="A14183" s="21" t="s">
        <v>728</v>
      </c>
      <c r="B14183" s="21" t="s">
        <v>730</v>
      </c>
      <c r="C14183" s="21" t="s">
        <v>738</v>
      </c>
      <c r="D14183" s="21" t="s">
        <v>71</v>
      </c>
      <c r="E14183" s="21" t="s">
        <v>737</v>
      </c>
      <c r="F14183" s="21" t="s">
        <v>196</v>
      </c>
      <c r="G14183" s="21">
        <v>1</v>
      </c>
      <c r="H14183" s="20">
        <v>0.22138607468010713</v>
      </c>
      <c r="I14183" s="20">
        <v>0.34034124452752385</v>
      </c>
      <c r="J14183" s="19" t="s">
        <v>1964</v>
      </c>
      <c r="K14183" s="18">
        <v>1</v>
      </c>
      <c r="L14183" s="18">
        <v>0.5</v>
      </c>
      <c r="M14183" s="18" t="str">
        <f>IF(tbl_data[[#This Row],[PACK COUNT]]&gt;1,"Multipack","Single")</f>
        <v>Single</v>
      </c>
    </row>
    <row r="14184" spans="1:13">
      <c r="A14184" s="21" t="s">
        <v>728</v>
      </c>
      <c r="B14184" s="21" t="s">
        <v>730</v>
      </c>
      <c r="C14184" s="21" t="s">
        <v>1200</v>
      </c>
      <c r="D14184" s="21" t="s">
        <v>71</v>
      </c>
      <c r="E14184" s="21" t="s">
        <v>1199</v>
      </c>
      <c r="F14184" s="21" t="s">
        <v>196</v>
      </c>
      <c r="G14184" s="21">
        <v>1</v>
      </c>
      <c r="H14184" s="20">
        <v>1.8364186944730632E-2</v>
      </c>
      <c r="I14184" s="20">
        <v>2.3628055462000769E-2</v>
      </c>
      <c r="J14184" s="19" t="s">
        <v>1964</v>
      </c>
      <c r="K14184" s="18">
        <v>1</v>
      </c>
      <c r="L14184" s="18">
        <v>0.5</v>
      </c>
      <c r="M14184" s="18" t="str">
        <f>IF(tbl_data[[#This Row],[PACK COUNT]]&gt;1,"Multipack","Single")</f>
        <v>Single</v>
      </c>
    </row>
    <row r="14185" spans="1:13">
      <c r="A14185" s="21" t="s">
        <v>728</v>
      </c>
      <c r="B14185" s="21" t="s">
        <v>730</v>
      </c>
      <c r="C14185" s="21" t="s">
        <v>1281</v>
      </c>
      <c r="D14185" s="21" t="s">
        <v>71</v>
      </c>
      <c r="E14185" s="21" t="s">
        <v>1280</v>
      </c>
      <c r="F14185" s="21" t="s">
        <v>196</v>
      </c>
      <c r="G14185" s="21">
        <v>1</v>
      </c>
      <c r="H14185" s="20">
        <v>7.8471244554821542</v>
      </c>
      <c r="I14185" s="20">
        <v>13.032234584893995</v>
      </c>
      <c r="J14185" s="19" t="s">
        <v>1964</v>
      </c>
      <c r="K14185" s="18">
        <v>1</v>
      </c>
      <c r="L14185" s="18">
        <v>0.5</v>
      </c>
      <c r="M14185" s="18" t="str">
        <f>IF(tbl_data[[#This Row],[PACK COUNT]]&gt;1,"Multipack","Single")</f>
        <v>Single</v>
      </c>
    </row>
    <row r="14186" spans="1:13">
      <c r="A14186" s="21" t="s">
        <v>728</v>
      </c>
      <c r="B14186" s="21" t="s">
        <v>730</v>
      </c>
      <c r="C14186" s="21" t="s">
        <v>736</v>
      </c>
      <c r="D14186" s="21" t="s">
        <v>71</v>
      </c>
      <c r="E14186" s="21" t="s">
        <v>735</v>
      </c>
      <c r="F14186" s="21" t="s">
        <v>196</v>
      </c>
      <c r="G14186" s="21">
        <v>1</v>
      </c>
      <c r="H14186" s="20">
        <v>8.6136496971563243</v>
      </c>
      <c r="I14186" s="20">
        <v>14.75340826109904</v>
      </c>
      <c r="J14186" s="19" t="s">
        <v>1964</v>
      </c>
      <c r="K14186" s="18">
        <v>1</v>
      </c>
      <c r="L14186" s="18">
        <v>0.5</v>
      </c>
      <c r="M14186" s="18" t="str">
        <f>IF(tbl_data[[#This Row],[PACK COUNT]]&gt;1,"Multipack","Single")</f>
        <v>Single</v>
      </c>
    </row>
    <row r="14187" spans="1:13">
      <c r="A14187" s="21" t="s">
        <v>728</v>
      </c>
      <c r="B14187" s="21" t="s">
        <v>730</v>
      </c>
      <c r="C14187" s="21" t="s">
        <v>734</v>
      </c>
      <c r="D14187" s="21" t="s">
        <v>71</v>
      </c>
      <c r="E14187" s="21" t="s">
        <v>733</v>
      </c>
      <c r="F14187" s="21" t="s">
        <v>196</v>
      </c>
      <c r="G14187" s="21">
        <v>1</v>
      </c>
      <c r="H14187" s="20">
        <v>10.376516952597694</v>
      </c>
      <c r="I14187" s="20">
        <v>16.665268178701211</v>
      </c>
      <c r="J14187" s="19" t="s">
        <v>1964</v>
      </c>
      <c r="K14187" s="18">
        <v>1</v>
      </c>
      <c r="L14187" s="18">
        <v>0.5</v>
      </c>
      <c r="M14187" s="18" t="str">
        <f>IF(tbl_data[[#This Row],[PACK COUNT]]&gt;1,"Multipack","Single")</f>
        <v>Single</v>
      </c>
    </row>
    <row r="14188" spans="1:13">
      <c r="A14188" s="21" t="s">
        <v>728</v>
      </c>
      <c r="B14188" s="21" t="s">
        <v>730</v>
      </c>
      <c r="C14188" s="21" t="s">
        <v>83</v>
      </c>
      <c r="D14188" s="21" t="s">
        <v>71</v>
      </c>
      <c r="E14188" s="21" t="s">
        <v>732</v>
      </c>
      <c r="F14188" s="21" t="s">
        <v>191</v>
      </c>
      <c r="G14188" s="21">
        <v>1</v>
      </c>
      <c r="H14188" s="20">
        <v>1.0669991166378516</v>
      </c>
      <c r="I14188" s="20">
        <v>1.6496088851593833</v>
      </c>
      <c r="J14188" s="19" t="s">
        <v>1964</v>
      </c>
      <c r="K14188" s="18">
        <v>1</v>
      </c>
      <c r="L14188" s="18">
        <v>1</v>
      </c>
      <c r="M14188" s="18" t="str">
        <f>IF(tbl_data[[#This Row],[PACK COUNT]]&gt;1,"Multipack","Single")</f>
        <v>Single</v>
      </c>
    </row>
    <row r="14189" spans="1:13">
      <c r="A14189" s="21" t="s">
        <v>728</v>
      </c>
      <c r="B14189" s="21" t="s">
        <v>730</v>
      </c>
      <c r="C14189" s="21" t="s">
        <v>83</v>
      </c>
      <c r="D14189" s="21" t="s">
        <v>24</v>
      </c>
      <c r="E14189" s="21" t="s">
        <v>731</v>
      </c>
      <c r="F14189" s="21" t="s">
        <v>196</v>
      </c>
      <c r="G14189" s="21">
        <v>1</v>
      </c>
      <c r="H14189" s="20">
        <v>1.6664679622824285</v>
      </c>
      <c r="I14189" s="20">
        <v>2.7524226481570757</v>
      </c>
      <c r="J14189" s="19" t="s">
        <v>1964</v>
      </c>
      <c r="K14189" s="18">
        <v>1</v>
      </c>
      <c r="L14189" s="18">
        <v>0.5</v>
      </c>
      <c r="M14189" s="18" t="str">
        <f>IF(tbl_data[[#This Row],[PACK COUNT]]&gt;1,"Multipack","Single")</f>
        <v>Single</v>
      </c>
    </row>
    <row r="14190" spans="1:13">
      <c r="A14190" s="21" t="s">
        <v>728</v>
      </c>
      <c r="B14190" s="21" t="s">
        <v>730</v>
      </c>
      <c r="C14190" s="21" t="s">
        <v>99</v>
      </c>
      <c r="D14190" s="21" t="s">
        <v>71</v>
      </c>
      <c r="E14190" s="21" t="s">
        <v>729</v>
      </c>
      <c r="F14190" s="21" t="s">
        <v>196</v>
      </c>
      <c r="G14190" s="21">
        <v>1</v>
      </c>
      <c r="H14190" s="20">
        <v>2.2271239887573464</v>
      </c>
      <c r="I14190" s="20">
        <v>3.607495889833237</v>
      </c>
      <c r="J14190" s="19" t="s">
        <v>1964</v>
      </c>
      <c r="K14190" s="18">
        <v>1</v>
      </c>
      <c r="L14190" s="18">
        <v>0.5</v>
      </c>
      <c r="M14190" s="18" t="str">
        <f>IF(tbl_data[[#This Row],[PACK COUNT]]&gt;1,"Multipack","Single")</f>
        <v>Single</v>
      </c>
    </row>
    <row r="14191" spans="1:13">
      <c r="A14191" s="21" t="s">
        <v>728</v>
      </c>
      <c r="B14191" s="21" t="s">
        <v>727</v>
      </c>
      <c r="C14191" s="21" t="s">
        <v>279</v>
      </c>
      <c r="D14191" s="21" t="s">
        <v>87</v>
      </c>
      <c r="E14191" s="21" t="s">
        <v>726</v>
      </c>
      <c r="F14191" s="21" t="s">
        <v>196</v>
      </c>
      <c r="G14191" s="21">
        <v>1</v>
      </c>
      <c r="H14191" s="20">
        <v>1.5268226026910801</v>
      </c>
      <c r="I14191" s="20">
        <v>2.1631659389136093</v>
      </c>
      <c r="J14191" s="19" t="s">
        <v>1964</v>
      </c>
      <c r="K14191" s="18">
        <v>1</v>
      </c>
      <c r="L14191" s="18">
        <v>0.5</v>
      </c>
      <c r="M14191" s="18" t="str">
        <f>IF(tbl_data[[#This Row],[PACK COUNT]]&gt;1,"Multipack","Single")</f>
        <v>Single</v>
      </c>
    </row>
    <row r="14192" spans="1:13">
      <c r="A14192" s="21" t="s">
        <v>709</v>
      </c>
      <c r="B14192" s="21" t="s">
        <v>725</v>
      </c>
      <c r="C14192" s="21" t="s">
        <v>725</v>
      </c>
      <c r="D14192" s="21" t="s">
        <v>87</v>
      </c>
      <c r="E14192" s="21" t="s">
        <v>724</v>
      </c>
      <c r="F14192" s="21" t="s">
        <v>203</v>
      </c>
      <c r="G14192" s="21">
        <v>1</v>
      </c>
      <c r="H14192" s="20">
        <v>1.3647129110026284</v>
      </c>
      <c r="I14192" s="20">
        <v>1.2682218838314199</v>
      </c>
      <c r="J14192" s="19" t="s">
        <v>1964</v>
      </c>
      <c r="K14192" s="18">
        <v>1</v>
      </c>
      <c r="L14192" s="18">
        <v>2</v>
      </c>
      <c r="M14192" s="18" t="str">
        <f>IF(tbl_data[[#This Row],[PACK COUNT]]&gt;1,"Multipack","Single")</f>
        <v>Single</v>
      </c>
    </row>
    <row r="14193" spans="1:13">
      <c r="A14193" s="21" t="s">
        <v>709</v>
      </c>
      <c r="B14193" s="21" t="s">
        <v>709</v>
      </c>
      <c r="C14193" s="21" t="s">
        <v>723</v>
      </c>
      <c r="D14193" s="21" t="s">
        <v>87</v>
      </c>
      <c r="E14193" s="21" t="s">
        <v>1279</v>
      </c>
      <c r="F14193" s="21" t="s">
        <v>203</v>
      </c>
      <c r="G14193" s="21">
        <v>1</v>
      </c>
      <c r="H14193" s="20">
        <v>0.58231547915587945</v>
      </c>
      <c r="I14193" s="20">
        <v>0.61735469372342422</v>
      </c>
      <c r="J14193" s="19" t="s">
        <v>1964</v>
      </c>
      <c r="K14193" s="18">
        <v>1</v>
      </c>
      <c r="L14193" s="18">
        <v>1.5</v>
      </c>
      <c r="M14193" s="18" t="str">
        <f>IF(tbl_data[[#This Row],[PACK COUNT]]&gt;1,"Multipack","Single")</f>
        <v>Single</v>
      </c>
    </row>
    <row r="14194" spans="1:13">
      <c r="A14194" s="21" t="s">
        <v>709</v>
      </c>
      <c r="B14194" s="21" t="s">
        <v>709</v>
      </c>
      <c r="C14194" s="21" t="s">
        <v>723</v>
      </c>
      <c r="D14194" s="21" t="s">
        <v>87</v>
      </c>
      <c r="E14194" s="21" t="s">
        <v>1278</v>
      </c>
      <c r="F14194" s="21" t="s">
        <v>203</v>
      </c>
      <c r="G14194" s="21">
        <v>1</v>
      </c>
      <c r="H14194" s="20">
        <v>0.35845609771766468</v>
      </c>
      <c r="I14194" s="20">
        <v>0.43283078293602073</v>
      </c>
      <c r="J14194" s="19" t="s">
        <v>1964</v>
      </c>
      <c r="K14194" s="18">
        <v>1</v>
      </c>
      <c r="L14194" s="18">
        <v>1</v>
      </c>
      <c r="M14194" s="18" t="str">
        <f>IF(tbl_data[[#This Row],[PACK COUNT]]&gt;1,"Multipack","Single")</f>
        <v>Single</v>
      </c>
    </row>
    <row r="14195" spans="1:13">
      <c r="A14195" s="21" t="s">
        <v>709</v>
      </c>
      <c r="B14195" s="21" t="s">
        <v>709</v>
      </c>
      <c r="C14195" s="21" t="s">
        <v>719</v>
      </c>
      <c r="D14195" s="21" t="s">
        <v>87</v>
      </c>
      <c r="E14195" s="21" t="s">
        <v>1198</v>
      </c>
      <c r="F14195" s="21" t="s">
        <v>196</v>
      </c>
      <c r="G14195" s="21">
        <v>1</v>
      </c>
      <c r="H14195" s="20">
        <v>0.64654360181724746</v>
      </c>
      <c r="I14195" s="20">
        <v>0.5446779628449544</v>
      </c>
      <c r="J14195" s="19" t="s">
        <v>1964</v>
      </c>
      <c r="K14195" s="18">
        <v>1</v>
      </c>
      <c r="L14195" s="18">
        <v>0.5</v>
      </c>
      <c r="M14195" s="18" t="str">
        <f>IF(tbl_data[[#This Row],[PACK COUNT]]&gt;1,"Multipack","Single")</f>
        <v>Single</v>
      </c>
    </row>
    <row r="14196" spans="1:13">
      <c r="A14196" s="21" t="s">
        <v>709</v>
      </c>
      <c r="B14196" s="21" t="s">
        <v>709</v>
      </c>
      <c r="C14196" s="21" t="s">
        <v>719</v>
      </c>
      <c r="D14196" s="21" t="s">
        <v>87</v>
      </c>
      <c r="E14196" s="21" t="s">
        <v>720</v>
      </c>
      <c r="F14196" s="21" t="s">
        <v>203</v>
      </c>
      <c r="G14196" s="21">
        <v>1</v>
      </c>
      <c r="H14196" s="20">
        <v>1.9404796616716136</v>
      </c>
      <c r="I14196" s="20">
        <v>2.1252106495386158</v>
      </c>
      <c r="J14196" s="19" t="s">
        <v>1964</v>
      </c>
      <c r="K14196" s="18">
        <v>1</v>
      </c>
      <c r="L14196" s="18">
        <v>1</v>
      </c>
      <c r="M14196" s="18" t="str">
        <f>IF(tbl_data[[#This Row],[PACK COUNT]]&gt;1,"Multipack","Single")</f>
        <v>Single</v>
      </c>
    </row>
    <row r="14197" spans="1:13">
      <c r="A14197" s="21" t="s">
        <v>709</v>
      </c>
      <c r="B14197" s="21" t="s">
        <v>709</v>
      </c>
      <c r="C14197" s="21" t="s">
        <v>719</v>
      </c>
      <c r="D14197" s="21" t="s">
        <v>87</v>
      </c>
      <c r="E14197" s="21" t="s">
        <v>718</v>
      </c>
      <c r="F14197" s="21" t="s">
        <v>203</v>
      </c>
      <c r="G14197" s="21">
        <v>1</v>
      </c>
      <c r="H14197" s="20">
        <v>35.200473750145498</v>
      </c>
      <c r="I14197" s="20">
        <v>26.052121189282005</v>
      </c>
      <c r="J14197" s="19" t="s">
        <v>1964</v>
      </c>
      <c r="K14197" s="18">
        <v>1</v>
      </c>
      <c r="L14197" s="18">
        <v>2</v>
      </c>
      <c r="M14197" s="18" t="str">
        <f>IF(tbl_data[[#This Row],[PACK COUNT]]&gt;1,"Multipack","Single")</f>
        <v>Single</v>
      </c>
    </row>
    <row r="14198" spans="1:13">
      <c r="A14198" s="21" t="s">
        <v>709</v>
      </c>
      <c r="B14198" s="21" t="s">
        <v>709</v>
      </c>
      <c r="C14198" s="21" t="s">
        <v>716</v>
      </c>
      <c r="D14198" s="21" t="s">
        <v>110</v>
      </c>
      <c r="E14198" s="21" t="s">
        <v>717</v>
      </c>
      <c r="F14198" s="21" t="s">
        <v>203</v>
      </c>
      <c r="G14198" s="21">
        <v>1</v>
      </c>
      <c r="H14198" s="20">
        <v>1.4686798532668444</v>
      </c>
      <c r="I14198" s="20">
        <v>1.8048753253291718</v>
      </c>
      <c r="J14198" s="19" t="s">
        <v>1964</v>
      </c>
      <c r="K14198" s="18">
        <v>1</v>
      </c>
      <c r="L14198" s="18">
        <v>1</v>
      </c>
      <c r="M14198" s="18" t="str">
        <f>IF(tbl_data[[#This Row],[PACK COUNT]]&gt;1,"Multipack","Single")</f>
        <v>Single</v>
      </c>
    </row>
    <row r="14199" spans="1:13">
      <c r="A14199" s="21" t="s">
        <v>709</v>
      </c>
      <c r="B14199" s="21" t="s">
        <v>709</v>
      </c>
      <c r="C14199" s="21" t="s">
        <v>716</v>
      </c>
      <c r="D14199" s="21" t="s">
        <v>110</v>
      </c>
      <c r="E14199" s="21" t="s">
        <v>715</v>
      </c>
      <c r="F14199" s="21" t="s">
        <v>203</v>
      </c>
      <c r="G14199" s="21">
        <v>1</v>
      </c>
      <c r="H14199" s="20">
        <v>2.8080008909133327</v>
      </c>
      <c r="I14199" s="20">
        <v>2.7226306226631287</v>
      </c>
      <c r="J14199" s="19" t="s">
        <v>1964</v>
      </c>
      <c r="K14199" s="18">
        <v>1</v>
      </c>
      <c r="L14199" s="18">
        <v>2</v>
      </c>
      <c r="M14199" s="18" t="str">
        <f>IF(tbl_data[[#This Row],[PACK COUNT]]&gt;1,"Multipack","Single")</f>
        <v>Single</v>
      </c>
    </row>
    <row r="14200" spans="1:13">
      <c r="A14200" s="21" t="s">
        <v>709</v>
      </c>
      <c r="B14200" s="21" t="s">
        <v>709</v>
      </c>
      <c r="C14200" s="21" t="s">
        <v>668</v>
      </c>
      <c r="D14200" s="21" t="s">
        <v>87</v>
      </c>
      <c r="E14200" s="21" t="s">
        <v>714</v>
      </c>
      <c r="F14200" s="21" t="s">
        <v>196</v>
      </c>
      <c r="G14200" s="21">
        <v>1</v>
      </c>
      <c r="H14200" s="20">
        <v>1.7142939921179758</v>
      </c>
      <c r="I14200" s="20">
        <v>2.2279496624791122</v>
      </c>
      <c r="J14200" s="19" t="s">
        <v>1964</v>
      </c>
      <c r="K14200" s="18">
        <v>1</v>
      </c>
      <c r="L14200" s="18">
        <v>0.5</v>
      </c>
      <c r="M14200" s="18" t="str">
        <f>IF(tbl_data[[#This Row],[PACK COUNT]]&gt;1,"Multipack","Single")</f>
        <v>Single</v>
      </c>
    </row>
    <row r="14201" spans="1:13">
      <c r="A14201" s="21" t="s">
        <v>709</v>
      </c>
      <c r="B14201" s="21" t="s">
        <v>709</v>
      </c>
      <c r="C14201" s="21" t="s">
        <v>711</v>
      </c>
      <c r="D14201" s="21" t="s">
        <v>87</v>
      </c>
      <c r="E14201" s="21" t="s">
        <v>713</v>
      </c>
      <c r="F14201" s="21" t="s">
        <v>203</v>
      </c>
      <c r="G14201" s="21">
        <v>1</v>
      </c>
      <c r="H14201" s="20">
        <v>0.12350373146470102</v>
      </c>
      <c r="I14201" s="20">
        <v>0.13484062768851762</v>
      </c>
      <c r="J14201" s="19" t="s">
        <v>1964</v>
      </c>
      <c r="K14201" s="18">
        <v>1</v>
      </c>
      <c r="L14201" s="18">
        <v>1</v>
      </c>
      <c r="M14201" s="18" t="str">
        <f>IF(tbl_data[[#This Row],[PACK COUNT]]&gt;1,"Multipack","Single")</f>
        <v>Single</v>
      </c>
    </row>
    <row r="14202" spans="1:13">
      <c r="A14202" s="21" t="s">
        <v>694</v>
      </c>
      <c r="B14202" s="21" t="s">
        <v>706</v>
      </c>
      <c r="C14202" s="21" t="s">
        <v>24</v>
      </c>
      <c r="D14202" s="21" t="s">
        <v>87</v>
      </c>
      <c r="E14202" s="21" t="s">
        <v>705</v>
      </c>
      <c r="F14202" s="21" t="s">
        <v>191</v>
      </c>
      <c r="G14202" s="21">
        <v>1</v>
      </c>
      <c r="H14202" s="20">
        <v>23.152400088432316</v>
      </c>
      <c r="I14202" s="20">
        <v>18.88407960964291</v>
      </c>
      <c r="J14202" s="19" t="s">
        <v>1964</v>
      </c>
      <c r="K14202" s="18">
        <v>1</v>
      </c>
      <c r="L14202" s="18">
        <v>0.5</v>
      </c>
      <c r="M14202" s="18" t="str">
        <f>IF(tbl_data[[#This Row],[PACK COUNT]]&gt;1,"Multipack","Single")</f>
        <v>Single</v>
      </c>
    </row>
    <row r="14203" spans="1:13">
      <c r="A14203" s="21" t="s">
        <v>694</v>
      </c>
      <c r="B14203" s="21" t="s">
        <v>704</v>
      </c>
      <c r="C14203" s="21" t="s">
        <v>430</v>
      </c>
      <c r="D14203" s="21" t="s">
        <v>24</v>
      </c>
      <c r="E14203" s="21" t="s">
        <v>703</v>
      </c>
      <c r="F14203" s="21" t="s">
        <v>196</v>
      </c>
      <c r="G14203" s="21">
        <v>1</v>
      </c>
      <c r="H14203" s="20">
        <v>8.7795191056107058E-2</v>
      </c>
      <c r="I14203" s="20">
        <v>0.30383124831524827</v>
      </c>
      <c r="J14203" s="19" t="s">
        <v>1964</v>
      </c>
      <c r="K14203" s="18">
        <v>1</v>
      </c>
      <c r="L14203" s="18">
        <v>0.33</v>
      </c>
      <c r="M14203" s="18" t="str">
        <f>IF(tbl_data[[#This Row],[PACK COUNT]]&gt;1,"Multipack","Single")</f>
        <v>Single</v>
      </c>
    </row>
    <row r="14204" spans="1:13">
      <c r="A14204" s="21" t="s">
        <v>694</v>
      </c>
      <c r="B14204" s="21" t="s">
        <v>702</v>
      </c>
      <c r="C14204" s="21" t="s">
        <v>24</v>
      </c>
      <c r="D14204" s="21" t="s">
        <v>87</v>
      </c>
      <c r="E14204" s="21" t="s">
        <v>701</v>
      </c>
      <c r="F14204" s="21" t="s">
        <v>191</v>
      </c>
      <c r="G14204" s="21">
        <v>1</v>
      </c>
      <c r="H14204" s="20">
        <v>0.19606509288757132</v>
      </c>
      <c r="I14204" s="20">
        <v>0.19937964259302712</v>
      </c>
      <c r="J14204" s="19" t="s">
        <v>1964</v>
      </c>
      <c r="K14204" s="18">
        <v>1</v>
      </c>
      <c r="L14204" s="18">
        <v>0.5</v>
      </c>
      <c r="M14204" s="18" t="str">
        <f>IF(tbl_data[[#This Row],[PACK COUNT]]&gt;1,"Multipack","Single")</f>
        <v>Single</v>
      </c>
    </row>
    <row r="14205" spans="1:13">
      <c r="A14205" s="21" t="s">
        <v>694</v>
      </c>
      <c r="B14205" s="21" t="s">
        <v>1220</v>
      </c>
      <c r="C14205" s="21" t="s">
        <v>24</v>
      </c>
      <c r="D14205" s="21" t="s">
        <v>87</v>
      </c>
      <c r="E14205" s="21" t="s">
        <v>1219</v>
      </c>
      <c r="F14205" s="21" t="s">
        <v>191</v>
      </c>
      <c r="G14205" s="21">
        <v>1</v>
      </c>
      <c r="H14205" s="20">
        <v>0.79045322606052981</v>
      </c>
      <c r="I14205" s="20">
        <v>0.57178351626816115</v>
      </c>
      <c r="J14205" s="19" t="s">
        <v>1964</v>
      </c>
      <c r="K14205" s="18">
        <v>1</v>
      </c>
      <c r="L14205" s="18">
        <v>0.5</v>
      </c>
      <c r="M14205" s="18" t="str">
        <f>IF(tbl_data[[#This Row],[PACK COUNT]]&gt;1,"Multipack","Single")</f>
        <v>Single</v>
      </c>
    </row>
    <row r="14206" spans="1:13">
      <c r="A14206" s="21" t="s">
        <v>694</v>
      </c>
      <c r="B14206" s="21" t="s">
        <v>698</v>
      </c>
      <c r="C14206" s="21" t="s">
        <v>55</v>
      </c>
      <c r="D14206" s="21" t="s">
        <v>24</v>
      </c>
      <c r="E14206" s="21" t="s">
        <v>697</v>
      </c>
      <c r="F14206" s="21" t="s">
        <v>191</v>
      </c>
      <c r="G14206" s="21">
        <v>1</v>
      </c>
      <c r="H14206" s="20">
        <v>1.6823291393235298</v>
      </c>
      <c r="I14206" s="20">
        <v>2.15461434505914</v>
      </c>
      <c r="J14206" s="19" t="s">
        <v>1964</v>
      </c>
      <c r="K14206" s="18">
        <v>1</v>
      </c>
      <c r="L14206" s="18">
        <v>0.5</v>
      </c>
      <c r="M14206" s="18" t="str">
        <f>IF(tbl_data[[#This Row],[PACK COUNT]]&gt;1,"Multipack","Single")</f>
        <v>Single</v>
      </c>
    </row>
    <row r="14207" spans="1:13">
      <c r="A14207" s="21" t="s">
        <v>694</v>
      </c>
      <c r="B14207" s="21" t="s">
        <v>166</v>
      </c>
      <c r="C14207" s="21" t="s">
        <v>168</v>
      </c>
      <c r="D14207" s="21" t="s">
        <v>24</v>
      </c>
      <c r="E14207" s="21" t="s">
        <v>696</v>
      </c>
      <c r="F14207" s="21" t="s">
        <v>196</v>
      </c>
      <c r="G14207" s="21">
        <v>1</v>
      </c>
      <c r="H14207" s="20">
        <v>2.6236299218614804E-2</v>
      </c>
      <c r="I14207" s="20">
        <v>5.8949661751824624E-2</v>
      </c>
      <c r="J14207" s="19" t="s">
        <v>1964</v>
      </c>
      <c r="K14207" s="18">
        <v>1</v>
      </c>
      <c r="L14207" s="18">
        <v>0.5</v>
      </c>
      <c r="M14207" s="18" t="str">
        <f>IF(tbl_data[[#This Row],[PACK COUNT]]&gt;1,"Multipack","Single")</f>
        <v>Single</v>
      </c>
    </row>
    <row r="14208" spans="1:13">
      <c r="A14208" s="21" t="s">
        <v>694</v>
      </c>
      <c r="B14208" s="21" t="s">
        <v>166</v>
      </c>
      <c r="C14208" s="21" t="s">
        <v>167</v>
      </c>
      <c r="D14208" s="21" t="s">
        <v>24</v>
      </c>
      <c r="E14208" s="21" t="s">
        <v>695</v>
      </c>
      <c r="F14208" s="21" t="s">
        <v>191</v>
      </c>
      <c r="G14208" s="21">
        <v>1</v>
      </c>
      <c r="H14208" s="20">
        <v>4.9873514677153841E-2</v>
      </c>
      <c r="I14208" s="20">
        <v>7.7096902061521269E-2</v>
      </c>
      <c r="J14208" s="19" t="s">
        <v>1964</v>
      </c>
      <c r="K14208" s="18">
        <v>1</v>
      </c>
      <c r="L14208" s="18">
        <v>0.5</v>
      </c>
      <c r="M14208" s="18" t="str">
        <f>IF(tbl_data[[#This Row],[PACK COUNT]]&gt;1,"Multipack","Single")</f>
        <v>Single</v>
      </c>
    </row>
    <row r="14209" spans="1:13">
      <c r="A14209" s="21" t="s">
        <v>694</v>
      </c>
      <c r="B14209" s="21" t="s">
        <v>166</v>
      </c>
      <c r="C14209" s="21" t="s">
        <v>167</v>
      </c>
      <c r="D14209" s="21" t="s">
        <v>24</v>
      </c>
      <c r="E14209" s="21" t="s">
        <v>693</v>
      </c>
      <c r="F14209" s="21" t="s">
        <v>196</v>
      </c>
      <c r="G14209" s="21">
        <v>1</v>
      </c>
      <c r="H14209" s="20">
        <v>2.8731914902453394E-2</v>
      </c>
      <c r="I14209" s="20">
        <v>6.3953420775438974E-2</v>
      </c>
      <c r="J14209" s="19" t="s">
        <v>1964</v>
      </c>
      <c r="K14209" s="18">
        <v>1</v>
      </c>
      <c r="L14209" s="18">
        <v>0.5</v>
      </c>
      <c r="M14209" s="18" t="str">
        <f>IF(tbl_data[[#This Row],[PACK COUNT]]&gt;1,"Multipack","Single")</f>
        <v>Single</v>
      </c>
    </row>
    <row r="14210" spans="1:13">
      <c r="A14210" s="21" t="s">
        <v>694</v>
      </c>
      <c r="B14210" s="21" t="s">
        <v>166</v>
      </c>
      <c r="C14210" s="21" t="s">
        <v>169</v>
      </c>
      <c r="D14210" s="21" t="s">
        <v>24</v>
      </c>
      <c r="E14210" s="21" t="s">
        <v>1319</v>
      </c>
      <c r="F14210" s="21" t="s">
        <v>196</v>
      </c>
      <c r="G14210" s="21">
        <v>1</v>
      </c>
      <c r="H14210" s="20">
        <v>1.6090300293609466E-3</v>
      </c>
      <c r="I14210" s="20">
        <v>1.3252368761963247E-3</v>
      </c>
      <c r="J14210" s="19" t="s">
        <v>1964</v>
      </c>
      <c r="K14210" s="18">
        <v>1</v>
      </c>
      <c r="L14210" s="18">
        <v>0.5</v>
      </c>
      <c r="M14210" s="18" t="str">
        <f>IF(tbl_data[[#This Row],[PACK COUNT]]&gt;1,"Multipack","Single")</f>
        <v>Single</v>
      </c>
    </row>
    <row r="14211" spans="1:13">
      <c r="A14211" s="21" t="s">
        <v>688</v>
      </c>
      <c r="B14211" s="21" t="s">
        <v>692</v>
      </c>
      <c r="C14211" s="21" t="s">
        <v>114</v>
      </c>
      <c r="D14211" s="21" t="s">
        <v>110</v>
      </c>
      <c r="E14211" s="21" t="s">
        <v>691</v>
      </c>
      <c r="F14211" s="21" t="s">
        <v>203</v>
      </c>
      <c r="G14211" s="21">
        <v>1</v>
      </c>
      <c r="H14211" s="20">
        <v>0.13652001407295158</v>
      </c>
      <c r="I14211" s="20">
        <v>0.15577564325625162</v>
      </c>
      <c r="J14211" s="19" t="s">
        <v>1964</v>
      </c>
      <c r="K14211" s="18">
        <v>1</v>
      </c>
      <c r="L14211" s="18">
        <v>1</v>
      </c>
      <c r="M14211" s="18" t="str">
        <f>IF(tbl_data[[#This Row],[PACK COUNT]]&gt;1,"Multipack","Single")</f>
        <v>Single</v>
      </c>
    </row>
    <row r="14212" spans="1:13">
      <c r="A14212" s="21" t="s">
        <v>688</v>
      </c>
      <c r="B14212" s="21" t="s">
        <v>687</v>
      </c>
      <c r="C14212" s="21" t="s">
        <v>668</v>
      </c>
      <c r="D14212" s="21" t="s">
        <v>87</v>
      </c>
      <c r="E14212" s="21" t="s">
        <v>690</v>
      </c>
      <c r="F14212" s="21" t="s">
        <v>196</v>
      </c>
      <c r="G14212" s="21">
        <v>1</v>
      </c>
      <c r="H14212" s="20">
        <v>0.18370886937544931</v>
      </c>
      <c r="I14212" s="20">
        <v>0.21609591542565748</v>
      </c>
      <c r="J14212" s="19" t="s">
        <v>1964</v>
      </c>
      <c r="K14212" s="18">
        <v>1</v>
      </c>
      <c r="L14212" s="18">
        <v>0.5</v>
      </c>
      <c r="M14212" s="18" t="str">
        <f>IF(tbl_data[[#This Row],[PACK COUNT]]&gt;1,"Multipack","Single")</f>
        <v>Single</v>
      </c>
    </row>
    <row r="14213" spans="1:13">
      <c r="A14213" s="21" t="s">
        <v>688</v>
      </c>
      <c r="B14213" s="21" t="s">
        <v>687</v>
      </c>
      <c r="C14213" s="21" t="s">
        <v>668</v>
      </c>
      <c r="D14213" s="21" t="s">
        <v>87</v>
      </c>
      <c r="E14213" s="21" t="s">
        <v>689</v>
      </c>
      <c r="F14213" s="21" t="s">
        <v>203</v>
      </c>
      <c r="G14213" s="21">
        <v>1</v>
      </c>
      <c r="H14213" s="20">
        <v>0.17101787648449335</v>
      </c>
      <c r="I14213" s="20">
        <v>0.15723188354437595</v>
      </c>
      <c r="J14213" s="19" t="s">
        <v>1964</v>
      </c>
      <c r="K14213" s="18">
        <v>1</v>
      </c>
      <c r="L14213" s="18">
        <v>1</v>
      </c>
      <c r="M14213" s="18" t="str">
        <f>IF(tbl_data[[#This Row],[PACK COUNT]]&gt;1,"Multipack","Single")</f>
        <v>Single</v>
      </c>
    </row>
    <row r="14214" spans="1:13">
      <c r="A14214" s="21" t="s">
        <v>688</v>
      </c>
      <c r="B14214" s="21" t="s">
        <v>687</v>
      </c>
      <c r="C14214" s="21" t="s">
        <v>668</v>
      </c>
      <c r="D14214" s="21" t="s">
        <v>87</v>
      </c>
      <c r="E14214" s="21" t="s">
        <v>686</v>
      </c>
      <c r="F14214" s="21" t="s">
        <v>203</v>
      </c>
      <c r="G14214" s="21">
        <v>1</v>
      </c>
      <c r="H14214" s="20">
        <v>3.87619592637623</v>
      </c>
      <c r="I14214" s="20">
        <v>3.5857434757216655</v>
      </c>
      <c r="J14214" s="19" t="s">
        <v>1964</v>
      </c>
      <c r="K14214" s="18">
        <v>1</v>
      </c>
      <c r="L14214" s="18">
        <v>2</v>
      </c>
      <c r="M14214" s="18" t="str">
        <f>IF(tbl_data[[#This Row],[PACK COUNT]]&gt;1,"Multipack","Single")</f>
        <v>Single</v>
      </c>
    </row>
    <row r="14215" spans="1:13">
      <c r="A14215" s="21" t="s">
        <v>657</v>
      </c>
      <c r="B14215" s="21" t="s">
        <v>657</v>
      </c>
      <c r="C14215" s="21" t="s">
        <v>685</v>
      </c>
      <c r="D14215" s="21" t="s">
        <v>87</v>
      </c>
      <c r="E14215" s="21" t="s">
        <v>684</v>
      </c>
      <c r="F14215" s="21" t="s">
        <v>203</v>
      </c>
      <c r="G14215" s="21">
        <v>1</v>
      </c>
      <c r="H14215" s="20">
        <v>5.2148289718352796</v>
      </c>
      <c r="I14215" s="20">
        <v>5.2233970444944662</v>
      </c>
      <c r="J14215" s="19" t="s">
        <v>1964</v>
      </c>
      <c r="K14215" s="18">
        <v>1</v>
      </c>
      <c r="L14215" s="18">
        <v>1</v>
      </c>
      <c r="M14215" s="18" t="str">
        <f>IF(tbl_data[[#This Row],[PACK COUNT]]&gt;1,"Multipack","Single")</f>
        <v>Single</v>
      </c>
    </row>
    <row r="14216" spans="1:13">
      <c r="A14216" s="21" t="s">
        <v>657</v>
      </c>
      <c r="B14216" s="21" t="s">
        <v>657</v>
      </c>
      <c r="C14216" s="21" t="s">
        <v>683</v>
      </c>
      <c r="D14216" s="21" t="s">
        <v>87</v>
      </c>
      <c r="E14216" s="21" t="s">
        <v>682</v>
      </c>
      <c r="F14216" s="21" t="s">
        <v>191</v>
      </c>
      <c r="G14216" s="21">
        <v>1</v>
      </c>
      <c r="H14216" s="20">
        <v>0.414845193932036</v>
      </c>
      <c r="I14216" s="20">
        <v>0.47620497857865157</v>
      </c>
      <c r="J14216" s="19" t="s">
        <v>1964</v>
      </c>
      <c r="K14216" s="18">
        <v>1</v>
      </c>
      <c r="L14216" s="18">
        <v>0.5</v>
      </c>
      <c r="M14216" s="18" t="str">
        <f>IF(tbl_data[[#This Row],[PACK COUNT]]&gt;1,"Multipack","Single")</f>
        <v>Single</v>
      </c>
    </row>
    <row r="14217" spans="1:13">
      <c r="A14217" s="21" t="s">
        <v>657</v>
      </c>
      <c r="B14217" s="21" t="s">
        <v>657</v>
      </c>
      <c r="C14217" s="21" t="s">
        <v>683</v>
      </c>
      <c r="D14217" s="21" t="s">
        <v>87</v>
      </c>
      <c r="E14217" s="21" t="s">
        <v>682</v>
      </c>
      <c r="F14217" s="21" t="s">
        <v>191</v>
      </c>
      <c r="G14217" s="21">
        <v>1</v>
      </c>
      <c r="H14217" s="20">
        <v>0.40602426393542729</v>
      </c>
      <c r="I14217" s="20">
        <v>0.47664870421849309</v>
      </c>
      <c r="J14217" s="19" t="s">
        <v>1964</v>
      </c>
      <c r="K14217" s="18">
        <v>1</v>
      </c>
      <c r="L14217" s="18">
        <v>0.5</v>
      </c>
      <c r="M14217" s="18" t="str">
        <f>IF(tbl_data[[#This Row],[PACK COUNT]]&gt;1,"Multipack","Single")</f>
        <v>Single</v>
      </c>
    </row>
    <row r="14218" spans="1:13">
      <c r="A14218" s="21" t="s">
        <v>657</v>
      </c>
      <c r="B14218" s="21" t="s">
        <v>657</v>
      </c>
      <c r="C14218" s="21" t="s">
        <v>683</v>
      </c>
      <c r="D14218" s="21" t="s">
        <v>87</v>
      </c>
      <c r="E14218" s="21" t="s">
        <v>682</v>
      </c>
      <c r="F14218" s="21" t="s">
        <v>191</v>
      </c>
      <c r="G14218" s="21">
        <v>1</v>
      </c>
      <c r="H14218" s="20">
        <v>0.96423877399074964</v>
      </c>
      <c r="I14218" s="20">
        <v>1.0761002672823066</v>
      </c>
      <c r="J14218" s="19" t="s">
        <v>1964</v>
      </c>
      <c r="K14218" s="18">
        <v>1</v>
      </c>
      <c r="L14218" s="18">
        <v>0.5</v>
      </c>
      <c r="M14218" s="18" t="str">
        <f>IF(tbl_data[[#This Row],[PACK COUNT]]&gt;1,"Multipack","Single")</f>
        <v>Single</v>
      </c>
    </row>
    <row r="14219" spans="1:13">
      <c r="A14219" s="21" t="s">
        <v>657</v>
      </c>
      <c r="B14219" s="21" t="s">
        <v>657</v>
      </c>
      <c r="C14219" s="21" t="s">
        <v>683</v>
      </c>
      <c r="D14219" s="21" t="s">
        <v>87</v>
      </c>
      <c r="E14219" s="21" t="s">
        <v>682</v>
      </c>
      <c r="F14219" s="21" t="s">
        <v>191</v>
      </c>
      <c r="G14219" s="21">
        <v>1</v>
      </c>
      <c r="H14219" s="20">
        <v>0.38530273759102418</v>
      </c>
      <c r="I14219" s="20">
        <v>0.42491435283612128</v>
      </c>
      <c r="J14219" s="19" t="s">
        <v>1964</v>
      </c>
      <c r="K14219" s="18">
        <v>1</v>
      </c>
      <c r="L14219" s="18">
        <v>0.5</v>
      </c>
      <c r="M14219" s="18" t="str">
        <f>IF(tbl_data[[#This Row],[PACK COUNT]]&gt;1,"Multipack","Single")</f>
        <v>Single</v>
      </c>
    </row>
    <row r="14220" spans="1:13">
      <c r="A14220" s="21" t="s">
        <v>657</v>
      </c>
      <c r="B14220" s="21" t="s">
        <v>657</v>
      </c>
      <c r="C14220" s="21" t="s">
        <v>114</v>
      </c>
      <c r="D14220" s="21" t="s">
        <v>110</v>
      </c>
      <c r="E14220" s="21" t="s">
        <v>681</v>
      </c>
      <c r="F14220" s="21" t="s">
        <v>203</v>
      </c>
      <c r="G14220" s="21">
        <v>1</v>
      </c>
      <c r="H14220" s="20">
        <v>0.89435139852682333</v>
      </c>
      <c r="I14220" s="20">
        <v>0.85805196115865612</v>
      </c>
      <c r="J14220" s="19" t="s">
        <v>1964</v>
      </c>
      <c r="K14220" s="18">
        <v>1</v>
      </c>
      <c r="L14220" s="18">
        <v>1</v>
      </c>
      <c r="M14220" s="18" t="str">
        <f>IF(tbl_data[[#This Row],[PACK COUNT]]&gt;1,"Multipack","Single")</f>
        <v>Single</v>
      </c>
    </row>
    <row r="14221" spans="1:13">
      <c r="A14221" s="21" t="s">
        <v>657</v>
      </c>
      <c r="B14221" s="21" t="s">
        <v>657</v>
      </c>
      <c r="C14221" s="21" t="s">
        <v>62</v>
      </c>
      <c r="D14221" s="21" t="s">
        <v>87</v>
      </c>
      <c r="E14221" s="21" t="s">
        <v>680</v>
      </c>
      <c r="F14221" s="21" t="s">
        <v>191</v>
      </c>
      <c r="G14221" s="21">
        <v>1</v>
      </c>
      <c r="H14221" s="20">
        <v>0.21148892038066033</v>
      </c>
      <c r="I14221" s="20">
        <v>0.28002028666811229</v>
      </c>
      <c r="J14221" s="19" t="s">
        <v>1964</v>
      </c>
      <c r="K14221" s="18">
        <v>1</v>
      </c>
      <c r="L14221" s="18">
        <v>0.5</v>
      </c>
      <c r="M14221" s="18" t="str">
        <f>IF(tbl_data[[#This Row],[PACK COUNT]]&gt;1,"Multipack","Single")</f>
        <v>Single</v>
      </c>
    </row>
    <row r="14222" spans="1:13">
      <c r="A14222" s="21" t="s">
        <v>657</v>
      </c>
      <c r="B14222" s="21" t="s">
        <v>657</v>
      </c>
      <c r="C14222" s="21" t="s">
        <v>62</v>
      </c>
      <c r="D14222" s="21" t="s">
        <v>71</v>
      </c>
      <c r="E14222" s="21" t="s">
        <v>679</v>
      </c>
      <c r="F14222" s="21" t="s">
        <v>196</v>
      </c>
      <c r="G14222" s="21">
        <v>1</v>
      </c>
      <c r="H14222" s="20">
        <v>2.808454972458195E-2</v>
      </c>
      <c r="I14222" s="20">
        <v>3.3740296762312438E-2</v>
      </c>
      <c r="J14222" s="19" t="s">
        <v>1964</v>
      </c>
      <c r="K14222" s="18">
        <v>1</v>
      </c>
      <c r="L14222" s="18">
        <v>0.5</v>
      </c>
      <c r="M14222" s="18" t="str">
        <f>IF(tbl_data[[#This Row],[PACK COUNT]]&gt;1,"Multipack","Single")</f>
        <v>Single</v>
      </c>
    </row>
    <row r="14223" spans="1:13">
      <c r="A14223" s="21" t="s">
        <v>657</v>
      </c>
      <c r="B14223" s="21" t="s">
        <v>657</v>
      </c>
      <c r="C14223" s="21" t="s">
        <v>55</v>
      </c>
      <c r="D14223" s="21" t="s">
        <v>24</v>
      </c>
      <c r="E14223" s="21" t="s">
        <v>678</v>
      </c>
      <c r="F14223" s="21" t="s">
        <v>191</v>
      </c>
      <c r="G14223" s="21">
        <v>1</v>
      </c>
      <c r="H14223" s="20">
        <v>0.9978841523125711</v>
      </c>
      <c r="I14223" s="20">
        <v>1.335704821238312</v>
      </c>
      <c r="J14223" s="19" t="s">
        <v>1964</v>
      </c>
      <c r="K14223" s="18">
        <v>1</v>
      </c>
      <c r="L14223" s="18">
        <v>0.5</v>
      </c>
      <c r="M14223" s="18" t="str">
        <f>IF(tbl_data[[#This Row],[PACK COUNT]]&gt;1,"Multipack","Single")</f>
        <v>Single</v>
      </c>
    </row>
    <row r="14224" spans="1:13">
      <c r="A14224" s="21" t="s">
        <v>657</v>
      </c>
      <c r="B14224" s="21" t="s">
        <v>657</v>
      </c>
      <c r="C14224" s="21" t="s">
        <v>55</v>
      </c>
      <c r="D14224" s="21" t="s">
        <v>24</v>
      </c>
      <c r="E14224" s="21" t="s">
        <v>677</v>
      </c>
      <c r="F14224" s="21" t="s">
        <v>196</v>
      </c>
      <c r="G14224" s="21">
        <v>1</v>
      </c>
      <c r="H14224" s="20">
        <v>0.78185931213234783</v>
      </c>
      <c r="I14224" s="20">
        <v>1.0491646685073481</v>
      </c>
      <c r="J14224" s="19" t="s">
        <v>1964</v>
      </c>
      <c r="K14224" s="18">
        <v>1</v>
      </c>
      <c r="L14224" s="18">
        <v>0.5</v>
      </c>
      <c r="M14224" s="18" t="str">
        <f>IF(tbl_data[[#This Row],[PACK COUNT]]&gt;1,"Multipack","Single")</f>
        <v>Single</v>
      </c>
    </row>
    <row r="14225" spans="1:13">
      <c r="A14225" s="21" t="s">
        <v>657</v>
      </c>
      <c r="B14225" s="21" t="s">
        <v>657</v>
      </c>
      <c r="C14225" s="21" t="s">
        <v>676</v>
      </c>
      <c r="D14225" s="21" t="s">
        <v>24</v>
      </c>
      <c r="E14225" s="21" t="s">
        <v>675</v>
      </c>
      <c r="F14225" s="21" t="s">
        <v>196</v>
      </c>
      <c r="G14225" s="21">
        <v>1</v>
      </c>
      <c r="H14225" s="20">
        <v>0.39443423249553206</v>
      </c>
      <c r="I14225" s="20">
        <v>0.58751511166625336</v>
      </c>
      <c r="J14225" s="19" t="s">
        <v>1964</v>
      </c>
      <c r="K14225" s="18">
        <v>1</v>
      </c>
      <c r="L14225" s="18">
        <v>0.5</v>
      </c>
      <c r="M14225" s="18" t="str">
        <f>IF(tbl_data[[#This Row],[PACK COUNT]]&gt;1,"Multipack","Single")</f>
        <v>Single</v>
      </c>
    </row>
    <row r="14226" spans="1:13">
      <c r="A14226" s="21" t="s">
        <v>657</v>
      </c>
      <c r="B14226" s="21" t="s">
        <v>657</v>
      </c>
      <c r="C14226" s="21" t="s">
        <v>24</v>
      </c>
      <c r="D14226" s="21" t="s">
        <v>87</v>
      </c>
      <c r="E14226" s="21" t="s">
        <v>674</v>
      </c>
      <c r="F14226" s="21" t="s">
        <v>191</v>
      </c>
      <c r="G14226" s="21">
        <v>1</v>
      </c>
      <c r="H14226" s="20">
        <v>1.0080020789422945</v>
      </c>
      <c r="I14226" s="20">
        <v>1.6451861668853751</v>
      </c>
      <c r="J14226" s="19" t="s">
        <v>1964</v>
      </c>
      <c r="K14226" s="18">
        <v>1</v>
      </c>
      <c r="L14226" s="18">
        <v>0.5</v>
      </c>
      <c r="M14226" s="18" t="str">
        <f>IF(tbl_data[[#This Row],[PACK COUNT]]&gt;1,"Multipack","Single")</f>
        <v>Single</v>
      </c>
    </row>
    <row r="14227" spans="1:13">
      <c r="A14227" s="21" t="s">
        <v>657</v>
      </c>
      <c r="B14227" s="21" t="s">
        <v>657</v>
      </c>
      <c r="C14227" s="21" t="s">
        <v>24</v>
      </c>
      <c r="D14227" s="21" t="s">
        <v>24</v>
      </c>
      <c r="E14227" s="21" t="s">
        <v>673</v>
      </c>
      <c r="F14227" s="21" t="s">
        <v>196</v>
      </c>
      <c r="G14227" s="21">
        <v>1</v>
      </c>
      <c r="H14227" s="20">
        <v>0.20343489752070706</v>
      </c>
      <c r="I14227" s="20">
        <v>0.32330011307555506</v>
      </c>
      <c r="J14227" s="19" t="s">
        <v>1964</v>
      </c>
      <c r="K14227" s="18">
        <v>1</v>
      </c>
      <c r="L14227" s="18">
        <v>0.5</v>
      </c>
      <c r="M14227" s="18" t="str">
        <f>IF(tbl_data[[#This Row],[PACK COUNT]]&gt;1,"Multipack","Single")</f>
        <v>Single</v>
      </c>
    </row>
    <row r="14228" spans="1:13">
      <c r="A14228" s="21" t="s">
        <v>657</v>
      </c>
      <c r="B14228" s="21" t="s">
        <v>657</v>
      </c>
      <c r="C14228" s="21" t="s">
        <v>107</v>
      </c>
      <c r="D14228" s="21" t="s">
        <v>87</v>
      </c>
      <c r="E14228" s="21" t="s">
        <v>1197</v>
      </c>
      <c r="F14228" s="21" t="s">
        <v>191</v>
      </c>
      <c r="G14228" s="21">
        <v>1</v>
      </c>
      <c r="H14228" s="20">
        <v>0.3581855506201343</v>
      </c>
      <c r="I14228" s="20">
        <v>0.40113499297429694</v>
      </c>
      <c r="J14228" s="19" t="s">
        <v>1964</v>
      </c>
      <c r="K14228" s="18">
        <v>1</v>
      </c>
      <c r="L14228" s="18">
        <v>0.5</v>
      </c>
      <c r="M14228" s="18" t="str">
        <f>IF(tbl_data[[#This Row],[PACK COUNT]]&gt;1,"Multipack","Single")</f>
        <v>Single</v>
      </c>
    </row>
    <row r="14229" spans="1:13">
      <c r="A14229" s="21" t="s">
        <v>657</v>
      </c>
      <c r="B14229" s="21" t="s">
        <v>657</v>
      </c>
      <c r="C14229" s="21" t="s">
        <v>107</v>
      </c>
      <c r="D14229" s="21" t="s">
        <v>87</v>
      </c>
      <c r="E14229" s="21" t="s">
        <v>672</v>
      </c>
      <c r="F14229" s="21" t="s">
        <v>196</v>
      </c>
      <c r="G14229" s="21">
        <v>1</v>
      </c>
      <c r="H14229" s="20">
        <v>1.1134409639784706</v>
      </c>
      <c r="I14229" s="20">
        <v>1.5081590044964679</v>
      </c>
      <c r="J14229" s="19" t="s">
        <v>1964</v>
      </c>
      <c r="K14229" s="18">
        <v>1</v>
      </c>
      <c r="L14229" s="18">
        <v>0.5</v>
      </c>
      <c r="M14229" s="18" t="str">
        <f>IF(tbl_data[[#This Row],[PACK COUNT]]&gt;1,"Multipack","Single")</f>
        <v>Single</v>
      </c>
    </row>
    <row r="14230" spans="1:13">
      <c r="A14230" s="21" t="s">
        <v>657</v>
      </c>
      <c r="B14230" s="21" t="s">
        <v>657</v>
      </c>
      <c r="C14230" s="21" t="s">
        <v>107</v>
      </c>
      <c r="D14230" s="21" t="s">
        <v>87</v>
      </c>
      <c r="E14230" s="21" t="s">
        <v>671</v>
      </c>
      <c r="F14230" s="21" t="s">
        <v>203</v>
      </c>
      <c r="G14230" s="21">
        <v>1</v>
      </c>
      <c r="H14230" s="20">
        <v>8.2040023970568168</v>
      </c>
      <c r="I14230" s="20">
        <v>7.6262713163447682</v>
      </c>
      <c r="J14230" s="19" t="s">
        <v>1964</v>
      </c>
      <c r="K14230" s="18">
        <v>1</v>
      </c>
      <c r="L14230" s="18">
        <v>1</v>
      </c>
      <c r="M14230" s="18" t="str">
        <f>IF(tbl_data[[#This Row],[PACK COUNT]]&gt;1,"Multipack","Single")</f>
        <v>Single</v>
      </c>
    </row>
    <row r="14231" spans="1:13">
      <c r="A14231" s="21" t="s">
        <v>657</v>
      </c>
      <c r="B14231" s="21" t="s">
        <v>657</v>
      </c>
      <c r="C14231" s="21" t="s">
        <v>107</v>
      </c>
      <c r="D14231" s="21" t="s">
        <v>87</v>
      </c>
      <c r="E14231" s="21" t="s">
        <v>670</v>
      </c>
      <c r="F14231" s="21" t="s">
        <v>203</v>
      </c>
      <c r="G14231" s="21">
        <v>1</v>
      </c>
      <c r="H14231" s="20">
        <v>9.9071325704139586</v>
      </c>
      <c r="I14231" s="20">
        <v>8.5899392180897216</v>
      </c>
      <c r="J14231" s="19" t="s">
        <v>1964</v>
      </c>
      <c r="K14231" s="18">
        <v>1</v>
      </c>
      <c r="L14231" s="18">
        <v>2</v>
      </c>
      <c r="M14231" s="18" t="str">
        <f>IF(tbl_data[[#This Row],[PACK COUNT]]&gt;1,"Multipack","Single")</f>
        <v>Single</v>
      </c>
    </row>
    <row r="14232" spans="1:13">
      <c r="A14232" s="21" t="s">
        <v>657</v>
      </c>
      <c r="B14232" s="21" t="s">
        <v>657</v>
      </c>
      <c r="C14232" s="21" t="s">
        <v>426</v>
      </c>
      <c r="D14232" s="21" t="s">
        <v>87</v>
      </c>
      <c r="E14232" s="21" t="s">
        <v>666</v>
      </c>
      <c r="F14232" s="21" t="s">
        <v>203</v>
      </c>
      <c r="G14232" s="21">
        <v>1</v>
      </c>
      <c r="H14232" s="20">
        <v>0.17342696205618377</v>
      </c>
      <c r="I14232" s="20">
        <v>0.17165380404809477</v>
      </c>
      <c r="J14232" s="19" t="s">
        <v>1964</v>
      </c>
      <c r="K14232" s="18">
        <v>1</v>
      </c>
      <c r="L14232" s="18">
        <v>1</v>
      </c>
      <c r="M14232" s="18" t="str">
        <f>IF(tbl_data[[#This Row],[PACK COUNT]]&gt;1,"Multipack","Single")</f>
        <v>Single</v>
      </c>
    </row>
    <row r="14233" spans="1:13">
      <c r="A14233" s="21" t="s">
        <v>657</v>
      </c>
      <c r="B14233" s="21" t="s">
        <v>657</v>
      </c>
      <c r="C14233" s="21" t="s">
        <v>1262</v>
      </c>
      <c r="D14233" s="21" t="s">
        <v>87</v>
      </c>
      <c r="E14233" s="21" t="s">
        <v>1263</v>
      </c>
      <c r="F14233" s="21" t="s">
        <v>203</v>
      </c>
      <c r="G14233" s="21">
        <v>1</v>
      </c>
      <c r="H14233" s="20">
        <v>0.98200928658677589</v>
      </c>
      <c r="I14233" s="20">
        <v>0.94968277093989528</v>
      </c>
      <c r="J14233" s="19" t="s">
        <v>1964</v>
      </c>
      <c r="K14233" s="18">
        <v>1</v>
      </c>
      <c r="L14233" s="18">
        <v>1</v>
      </c>
      <c r="M14233" s="18" t="str">
        <f>IF(tbl_data[[#This Row],[PACK COUNT]]&gt;1,"Multipack","Single")</f>
        <v>Single</v>
      </c>
    </row>
    <row r="14234" spans="1:13">
      <c r="A14234" s="21" t="s">
        <v>657</v>
      </c>
      <c r="B14234" s="21" t="s">
        <v>657</v>
      </c>
      <c r="C14234" s="21" t="s">
        <v>1262</v>
      </c>
      <c r="D14234" s="21" t="s">
        <v>87</v>
      </c>
      <c r="E14234" s="21" t="s">
        <v>1261</v>
      </c>
      <c r="F14234" s="21" t="s">
        <v>203</v>
      </c>
      <c r="G14234" s="21">
        <v>1</v>
      </c>
      <c r="H14234" s="20">
        <v>2.8553135776158296</v>
      </c>
      <c r="I14234" s="20">
        <v>2.3999181806129464</v>
      </c>
      <c r="J14234" s="19" t="s">
        <v>1964</v>
      </c>
      <c r="K14234" s="18">
        <v>1</v>
      </c>
      <c r="L14234" s="18">
        <v>2</v>
      </c>
      <c r="M14234" s="18" t="str">
        <f>IF(tbl_data[[#This Row],[PACK COUNT]]&gt;1,"Multipack","Single")</f>
        <v>Single</v>
      </c>
    </row>
    <row r="14235" spans="1:13">
      <c r="A14235" s="21" t="s">
        <v>657</v>
      </c>
      <c r="B14235" s="21" t="s">
        <v>657</v>
      </c>
      <c r="C14235" s="21" t="s">
        <v>1318</v>
      </c>
      <c r="D14235" s="21" t="s">
        <v>71</v>
      </c>
      <c r="E14235" s="21" t="s">
        <v>1317</v>
      </c>
      <c r="F14235" s="21" t="s">
        <v>203</v>
      </c>
      <c r="G14235" s="21">
        <v>1</v>
      </c>
      <c r="H14235" s="20">
        <v>2.1273233255178207E-2</v>
      </c>
      <c r="I14235" s="20">
        <v>1.6768639600787484E-2</v>
      </c>
      <c r="J14235" s="19" t="s">
        <v>1964</v>
      </c>
      <c r="K14235" s="18">
        <v>1</v>
      </c>
      <c r="L14235" s="18">
        <v>1</v>
      </c>
      <c r="M14235" s="18" t="str">
        <f>IF(tbl_data[[#This Row],[PACK COUNT]]&gt;1,"Multipack","Single")</f>
        <v>Single</v>
      </c>
    </row>
    <row r="14236" spans="1:13">
      <c r="A14236" s="21" t="s">
        <v>657</v>
      </c>
      <c r="B14236" s="21" t="s">
        <v>657</v>
      </c>
      <c r="C14236" s="21" t="s">
        <v>664</v>
      </c>
      <c r="D14236" s="21" t="s">
        <v>87</v>
      </c>
      <c r="E14236" s="21" t="s">
        <v>665</v>
      </c>
      <c r="F14236" s="21" t="s">
        <v>203</v>
      </c>
      <c r="G14236" s="21">
        <v>1</v>
      </c>
      <c r="H14236" s="20">
        <v>0.93882127516828062</v>
      </c>
      <c r="I14236" s="20">
        <v>0.96673402228681693</v>
      </c>
      <c r="J14236" s="19" t="s">
        <v>1964</v>
      </c>
      <c r="K14236" s="18">
        <v>1</v>
      </c>
      <c r="L14236" s="18">
        <v>1</v>
      </c>
      <c r="M14236" s="18" t="str">
        <f>IF(tbl_data[[#This Row],[PACK COUNT]]&gt;1,"Multipack","Single")</f>
        <v>Single</v>
      </c>
    </row>
    <row r="14237" spans="1:13">
      <c r="A14237" s="21" t="s">
        <v>657</v>
      </c>
      <c r="B14237" s="21" t="s">
        <v>656</v>
      </c>
      <c r="C14237" s="21" t="s">
        <v>275</v>
      </c>
      <c r="D14237" s="21" t="s">
        <v>87</v>
      </c>
      <c r="E14237" s="21" t="s">
        <v>661</v>
      </c>
      <c r="F14237" s="21" t="s">
        <v>203</v>
      </c>
      <c r="G14237" s="21">
        <v>1</v>
      </c>
      <c r="H14237" s="20">
        <v>0.58422668624079033</v>
      </c>
      <c r="I14237" s="20">
        <v>0.49909035176880939</v>
      </c>
      <c r="J14237" s="19" t="s">
        <v>1964</v>
      </c>
      <c r="K14237" s="18">
        <v>1</v>
      </c>
      <c r="L14237" s="18">
        <v>2</v>
      </c>
      <c r="M14237" s="18" t="str">
        <f>IF(tbl_data[[#This Row],[PACK COUNT]]&gt;1,"Multipack","Single")</f>
        <v>Single</v>
      </c>
    </row>
    <row r="14238" spans="1:13">
      <c r="A14238" s="21" t="s">
        <v>657</v>
      </c>
      <c r="B14238" s="21" t="s">
        <v>656</v>
      </c>
      <c r="C14238" s="21" t="s">
        <v>275</v>
      </c>
      <c r="D14238" s="21" t="s">
        <v>87</v>
      </c>
      <c r="E14238" s="21" t="s">
        <v>661</v>
      </c>
      <c r="F14238" s="21" t="s">
        <v>203</v>
      </c>
      <c r="G14238" s="21">
        <v>1</v>
      </c>
      <c r="H14238" s="20">
        <v>8.2994729393637616</v>
      </c>
      <c r="I14238" s="20">
        <v>5.7054252757577189</v>
      </c>
      <c r="J14238" s="19" t="s">
        <v>1964</v>
      </c>
      <c r="K14238" s="18">
        <v>1</v>
      </c>
      <c r="L14238" s="18">
        <v>2</v>
      </c>
      <c r="M14238" s="18" t="str">
        <f>IF(tbl_data[[#This Row],[PACK COUNT]]&gt;1,"Multipack","Single")</f>
        <v>Single</v>
      </c>
    </row>
    <row r="14239" spans="1:13">
      <c r="A14239" s="21" t="s">
        <v>657</v>
      </c>
      <c r="B14239" s="21" t="s">
        <v>656</v>
      </c>
      <c r="C14239" s="21" t="s">
        <v>83</v>
      </c>
      <c r="D14239" s="21" t="s">
        <v>87</v>
      </c>
      <c r="E14239" s="21" t="s">
        <v>659</v>
      </c>
      <c r="F14239" s="21" t="s">
        <v>203</v>
      </c>
      <c r="G14239" s="21">
        <v>1</v>
      </c>
      <c r="H14239" s="20">
        <v>2.1928025974371459</v>
      </c>
      <c r="I14239" s="20">
        <v>1.9530194335275346</v>
      </c>
      <c r="J14239" s="19" t="s">
        <v>1964</v>
      </c>
      <c r="K14239" s="18">
        <v>1</v>
      </c>
      <c r="L14239" s="18">
        <v>2</v>
      </c>
      <c r="M14239" s="18" t="str">
        <f>IF(tbl_data[[#This Row],[PACK COUNT]]&gt;1,"Multipack","Single")</f>
        <v>Single</v>
      </c>
    </row>
    <row r="14240" spans="1:13">
      <c r="A14240" s="21" t="s">
        <v>657</v>
      </c>
      <c r="B14240" s="21" t="s">
        <v>656</v>
      </c>
      <c r="C14240" s="21" t="s">
        <v>279</v>
      </c>
      <c r="D14240" s="21" t="s">
        <v>87</v>
      </c>
      <c r="E14240" s="21" t="s">
        <v>658</v>
      </c>
      <c r="F14240" s="21" t="s">
        <v>196</v>
      </c>
      <c r="G14240" s="21">
        <v>1</v>
      </c>
      <c r="H14240" s="20">
        <v>1.3384852389861621</v>
      </c>
      <c r="I14240" s="20">
        <v>1.8504940801508936</v>
      </c>
      <c r="J14240" s="19" t="s">
        <v>1964</v>
      </c>
      <c r="K14240" s="18">
        <v>1</v>
      </c>
      <c r="L14240" s="18">
        <v>0.5</v>
      </c>
      <c r="M14240" s="18" t="str">
        <f>IF(tbl_data[[#This Row],[PACK COUNT]]&gt;1,"Multipack","Single")</f>
        <v>Single</v>
      </c>
    </row>
    <row r="14241" spans="1:13">
      <c r="A14241" s="21" t="s">
        <v>657</v>
      </c>
      <c r="B14241" s="21" t="s">
        <v>656</v>
      </c>
      <c r="C14241" s="21" t="s">
        <v>279</v>
      </c>
      <c r="D14241" s="21" t="s">
        <v>87</v>
      </c>
      <c r="E14241" s="21" t="s">
        <v>655</v>
      </c>
      <c r="F14241" s="21" t="s">
        <v>203</v>
      </c>
      <c r="G14241" s="21">
        <v>1</v>
      </c>
      <c r="H14241" s="20">
        <v>14.194456457155495</v>
      </c>
      <c r="I14241" s="20">
        <v>11.84317789245288</v>
      </c>
      <c r="J14241" s="19" t="s">
        <v>1964</v>
      </c>
      <c r="K14241" s="18">
        <v>1</v>
      </c>
      <c r="L14241" s="18">
        <v>2</v>
      </c>
      <c r="M14241" s="18" t="str">
        <f>IF(tbl_data[[#This Row],[PACK COUNT]]&gt;1,"Multipack","Single")</f>
        <v>Single</v>
      </c>
    </row>
    <row r="14242" spans="1:13">
      <c r="A14242" s="21" t="s">
        <v>654</v>
      </c>
      <c r="B14242" s="21" t="s">
        <v>654</v>
      </c>
      <c r="C14242" s="21" t="s">
        <v>653</v>
      </c>
      <c r="D14242" s="21" t="s">
        <v>24</v>
      </c>
      <c r="E14242" s="21" t="s">
        <v>652</v>
      </c>
      <c r="F14242" s="21" t="s">
        <v>196</v>
      </c>
      <c r="G14242" s="21">
        <v>1</v>
      </c>
      <c r="H14242" s="20">
        <v>0.23690890780733212</v>
      </c>
      <c r="I14242" s="20">
        <v>0.60137263499245786</v>
      </c>
      <c r="J14242" s="19" t="s">
        <v>1964</v>
      </c>
      <c r="K14242" s="18">
        <v>1</v>
      </c>
      <c r="L14242" s="18">
        <v>0.44</v>
      </c>
      <c r="M14242" s="18" t="str">
        <f>IF(tbl_data[[#This Row],[PACK COUNT]]&gt;1,"Multipack","Single")</f>
        <v>Single</v>
      </c>
    </row>
    <row r="14243" spans="1:13">
      <c r="A14243" s="21" t="s">
        <v>646</v>
      </c>
      <c r="B14243" s="21" t="s">
        <v>1316</v>
      </c>
      <c r="C14243" s="21" t="s">
        <v>62</v>
      </c>
      <c r="D14243" s="21" t="s">
        <v>87</v>
      </c>
      <c r="E14243" s="21" t="s">
        <v>1315</v>
      </c>
      <c r="F14243" s="21" t="s">
        <v>191</v>
      </c>
      <c r="G14243" s="21">
        <v>1</v>
      </c>
      <c r="H14243" s="20">
        <v>0.30730090651281372</v>
      </c>
      <c r="I14243" s="20">
        <v>0.31397509494964154</v>
      </c>
      <c r="J14243" s="19" t="s">
        <v>1964</v>
      </c>
      <c r="K14243" s="18">
        <v>1</v>
      </c>
      <c r="L14243" s="18">
        <v>0.5</v>
      </c>
      <c r="M14243" s="18" t="str">
        <f>IF(tbl_data[[#This Row],[PACK COUNT]]&gt;1,"Multipack","Single")</f>
        <v>Single</v>
      </c>
    </row>
    <row r="14244" spans="1:13">
      <c r="A14244" s="21" t="s">
        <v>646</v>
      </c>
      <c r="B14244" s="21" t="s">
        <v>646</v>
      </c>
      <c r="C14244" s="21" t="s">
        <v>650</v>
      </c>
      <c r="D14244" s="21" t="s">
        <v>24</v>
      </c>
      <c r="E14244" s="21" t="s">
        <v>651</v>
      </c>
      <c r="F14244" s="21" t="s">
        <v>191</v>
      </c>
      <c r="G14244" s="21">
        <v>1</v>
      </c>
      <c r="H14244" s="20">
        <v>5.0358674462370204E-2</v>
      </c>
      <c r="I14244" s="20">
        <v>8.5339453803767298E-2</v>
      </c>
      <c r="J14244" s="19" t="s">
        <v>1964</v>
      </c>
      <c r="K14244" s="18">
        <v>1</v>
      </c>
      <c r="L14244" s="18">
        <v>0.5</v>
      </c>
      <c r="M14244" s="18" t="str">
        <f>IF(tbl_data[[#This Row],[PACK COUNT]]&gt;1,"Multipack","Single")</f>
        <v>Single</v>
      </c>
    </row>
    <row r="14245" spans="1:13">
      <c r="A14245" s="21" t="s">
        <v>646</v>
      </c>
      <c r="B14245" s="21" t="s">
        <v>646</v>
      </c>
      <c r="C14245" s="21" t="s">
        <v>650</v>
      </c>
      <c r="D14245" s="21" t="s">
        <v>24</v>
      </c>
      <c r="E14245" s="21" t="s">
        <v>649</v>
      </c>
      <c r="F14245" s="21" t="s">
        <v>196</v>
      </c>
      <c r="G14245" s="21">
        <v>1</v>
      </c>
      <c r="H14245" s="20">
        <v>5.0867324204817529E-2</v>
      </c>
      <c r="I14245" s="20">
        <v>9.3865868172959638E-2</v>
      </c>
      <c r="J14245" s="19" t="s">
        <v>1964</v>
      </c>
      <c r="K14245" s="18">
        <v>1</v>
      </c>
      <c r="L14245" s="18">
        <v>0.5</v>
      </c>
      <c r="M14245" s="18" t="str">
        <f>IF(tbl_data[[#This Row],[PACK COUNT]]&gt;1,"Multipack","Single")</f>
        <v>Single</v>
      </c>
    </row>
    <row r="14246" spans="1:13">
      <c r="A14246" s="21" t="s">
        <v>646</v>
      </c>
      <c r="B14246" s="21" t="s">
        <v>646</v>
      </c>
      <c r="C14246" s="21" t="s">
        <v>648</v>
      </c>
      <c r="D14246" s="21" t="s">
        <v>24</v>
      </c>
      <c r="E14246" s="21" t="s">
        <v>647</v>
      </c>
      <c r="F14246" s="21" t="s">
        <v>191</v>
      </c>
      <c r="G14246" s="21">
        <v>1</v>
      </c>
      <c r="H14246" s="20">
        <v>1.2424165050772906</v>
      </c>
      <c r="I14246" s="20">
        <v>2.2429155161287357</v>
      </c>
      <c r="J14246" s="19" t="s">
        <v>1964</v>
      </c>
      <c r="K14246" s="18">
        <v>1</v>
      </c>
      <c r="L14246" s="18">
        <v>0.5</v>
      </c>
      <c r="M14246" s="18" t="str">
        <f>IF(tbl_data[[#This Row],[PACK COUNT]]&gt;1,"Multipack","Single")</f>
        <v>Single</v>
      </c>
    </row>
    <row r="14247" spans="1:13">
      <c r="A14247" s="21" t="s">
        <v>646</v>
      </c>
      <c r="B14247" s="21" t="s">
        <v>645</v>
      </c>
      <c r="C14247" s="21" t="s">
        <v>64</v>
      </c>
      <c r="D14247" s="21" t="s">
        <v>24</v>
      </c>
      <c r="E14247" s="21" t="s">
        <v>644</v>
      </c>
      <c r="F14247" s="21" t="s">
        <v>196</v>
      </c>
      <c r="G14247" s="21">
        <v>1</v>
      </c>
      <c r="H14247" s="20">
        <v>1.9142958404318081E-2</v>
      </c>
      <c r="I14247" s="20">
        <v>3.5993232283764859E-2</v>
      </c>
      <c r="J14247" s="19" t="s">
        <v>1964</v>
      </c>
      <c r="K14247" s="18">
        <v>1</v>
      </c>
      <c r="L14247" s="18">
        <v>0.65</v>
      </c>
      <c r="M14247" s="18" t="str">
        <f>IF(tbl_data[[#This Row],[PACK COUNT]]&gt;1,"Multipack","Single")</f>
        <v>Single</v>
      </c>
    </row>
    <row r="14248" spans="1:13">
      <c r="A14248" s="21" t="s">
        <v>640</v>
      </c>
      <c r="B14248" s="21" t="s">
        <v>639</v>
      </c>
      <c r="C14248" s="21" t="s">
        <v>643</v>
      </c>
      <c r="D14248" s="21" t="s">
        <v>24</v>
      </c>
      <c r="E14248" s="21" t="s">
        <v>642</v>
      </c>
      <c r="F14248" s="21" t="s">
        <v>196</v>
      </c>
      <c r="G14248" s="21">
        <v>1</v>
      </c>
      <c r="H14248" s="20">
        <v>1.2413327563593396E-2</v>
      </c>
      <c r="I14248" s="20">
        <v>0.10582150614210176</v>
      </c>
      <c r="J14248" s="19" t="s">
        <v>1964</v>
      </c>
      <c r="K14248" s="18">
        <v>1</v>
      </c>
      <c r="L14248" s="18">
        <v>0.33</v>
      </c>
      <c r="M14248" s="18" t="str">
        <f>IF(tbl_data[[#This Row],[PACK COUNT]]&gt;1,"Multipack","Single")</f>
        <v>Single</v>
      </c>
    </row>
    <row r="14249" spans="1:13">
      <c r="A14249" s="21" t="s">
        <v>640</v>
      </c>
      <c r="B14249" s="21" t="s">
        <v>639</v>
      </c>
      <c r="C14249" s="21" t="s">
        <v>165</v>
      </c>
      <c r="D14249" s="21" t="s">
        <v>24</v>
      </c>
      <c r="E14249" s="21" t="s">
        <v>641</v>
      </c>
      <c r="F14249" s="21" t="s">
        <v>196</v>
      </c>
      <c r="G14249" s="21">
        <v>1</v>
      </c>
      <c r="H14249" s="20">
        <v>6.8925081420155316E-3</v>
      </c>
      <c r="I14249" s="20">
        <v>5.8612670541763501E-2</v>
      </c>
      <c r="J14249" s="19" t="s">
        <v>1964</v>
      </c>
      <c r="K14249" s="18">
        <v>1</v>
      </c>
      <c r="L14249" s="18">
        <v>0.33</v>
      </c>
      <c r="M14249" s="18" t="str">
        <f>IF(tbl_data[[#This Row],[PACK COUNT]]&gt;1,"Multipack","Single")</f>
        <v>Single</v>
      </c>
    </row>
    <row r="14250" spans="1:13">
      <c r="A14250" s="21" t="s">
        <v>640</v>
      </c>
      <c r="B14250" s="21" t="s">
        <v>639</v>
      </c>
      <c r="C14250" s="21" t="s">
        <v>638</v>
      </c>
      <c r="D14250" s="21" t="s">
        <v>24</v>
      </c>
      <c r="E14250" s="21" t="s">
        <v>637</v>
      </c>
      <c r="F14250" s="21" t="s">
        <v>196</v>
      </c>
      <c r="G14250" s="21">
        <v>1</v>
      </c>
      <c r="H14250" s="20">
        <v>2.7129992958376314E-2</v>
      </c>
      <c r="I14250" s="20">
        <v>0.15840611267230895</v>
      </c>
      <c r="J14250" s="19" t="s">
        <v>1964</v>
      </c>
      <c r="K14250" s="18">
        <v>1</v>
      </c>
      <c r="L14250" s="18">
        <v>0.33</v>
      </c>
      <c r="M14250" s="18" t="str">
        <f>IF(tbl_data[[#This Row],[PACK COUNT]]&gt;1,"Multipack","Single")</f>
        <v>Single</v>
      </c>
    </row>
    <row r="14251" spans="1:13">
      <c r="A14251" s="21" t="s">
        <v>636</v>
      </c>
      <c r="B14251" s="21" t="s">
        <v>635</v>
      </c>
      <c r="C14251" s="21" t="s">
        <v>24</v>
      </c>
      <c r="D14251" s="21" t="s">
        <v>24</v>
      </c>
      <c r="E14251" s="21" t="s">
        <v>1193</v>
      </c>
      <c r="F14251" s="21" t="s">
        <v>191</v>
      </c>
      <c r="G14251" s="21">
        <v>1</v>
      </c>
      <c r="H14251" s="20">
        <v>9.5591751046799706E-2</v>
      </c>
      <c r="I14251" s="20">
        <v>9.8515505782976034E-2</v>
      </c>
      <c r="J14251" s="19" t="s">
        <v>1964</v>
      </c>
      <c r="K14251" s="18">
        <v>1</v>
      </c>
      <c r="L14251" s="18">
        <v>0.5</v>
      </c>
      <c r="M14251" s="18" t="str">
        <f>IF(tbl_data[[#This Row],[PACK COUNT]]&gt;1,"Multipack","Single")</f>
        <v>Single</v>
      </c>
    </row>
    <row r="14252" spans="1:13">
      <c r="A14252" s="21" t="s">
        <v>633</v>
      </c>
      <c r="B14252" s="21" t="s">
        <v>632</v>
      </c>
      <c r="C14252" s="21" t="s">
        <v>631</v>
      </c>
      <c r="D14252" s="21" t="s">
        <v>71</v>
      </c>
      <c r="E14252" s="21" t="s">
        <v>630</v>
      </c>
      <c r="F14252" s="21" t="s">
        <v>196</v>
      </c>
      <c r="G14252" s="21">
        <v>1</v>
      </c>
      <c r="H14252" s="20">
        <v>0.95287651272579255</v>
      </c>
      <c r="I14252" s="20">
        <v>1.6002385412081055</v>
      </c>
      <c r="J14252" s="19" t="s">
        <v>1964</v>
      </c>
      <c r="K14252" s="18">
        <v>1</v>
      </c>
      <c r="L14252" s="18">
        <v>0.5</v>
      </c>
      <c r="M14252" s="18" t="str">
        <f>IF(tbl_data[[#This Row],[PACK COUNT]]&gt;1,"Multipack","Single")</f>
        <v>Single</v>
      </c>
    </row>
    <row r="14253" spans="1:13">
      <c r="A14253" s="21" t="s">
        <v>633</v>
      </c>
      <c r="B14253" s="21" t="s">
        <v>632</v>
      </c>
      <c r="C14253" s="21" t="s">
        <v>631</v>
      </c>
      <c r="D14253" s="21" t="s">
        <v>71</v>
      </c>
      <c r="E14253" s="21" t="s">
        <v>630</v>
      </c>
      <c r="F14253" s="21" t="s">
        <v>196</v>
      </c>
      <c r="G14253" s="21">
        <v>1</v>
      </c>
      <c r="H14253" s="20">
        <v>1.5102002031910784</v>
      </c>
      <c r="I14253" s="20">
        <v>2.5391405329602246</v>
      </c>
      <c r="J14253" s="19" t="s">
        <v>1964</v>
      </c>
      <c r="K14253" s="18">
        <v>1</v>
      </c>
      <c r="L14253" s="18">
        <v>0.5</v>
      </c>
      <c r="M14253" s="18" t="str">
        <f>IF(tbl_data[[#This Row],[PACK COUNT]]&gt;1,"Multipack","Single")</f>
        <v>Single</v>
      </c>
    </row>
    <row r="14254" spans="1:13">
      <c r="A14254" s="21" t="s">
        <v>629</v>
      </c>
      <c r="B14254" s="21" t="s">
        <v>628</v>
      </c>
      <c r="C14254" s="21" t="s">
        <v>628</v>
      </c>
      <c r="D14254" s="21" t="s">
        <v>110</v>
      </c>
      <c r="E14254" s="21" t="s">
        <v>627</v>
      </c>
      <c r="F14254" s="21" t="s">
        <v>196</v>
      </c>
      <c r="G14254" s="21">
        <v>1</v>
      </c>
      <c r="H14254" s="20">
        <v>2.0905648887871747E-2</v>
      </c>
      <c r="I14254" s="20">
        <v>0.17842468558216237</v>
      </c>
      <c r="J14254" s="19" t="s">
        <v>1964</v>
      </c>
      <c r="K14254" s="18">
        <v>1</v>
      </c>
      <c r="L14254" s="18">
        <v>0.33</v>
      </c>
      <c r="M14254" s="18" t="str">
        <f>IF(tbl_data[[#This Row],[PACK COUNT]]&gt;1,"Multipack","Single")</f>
        <v>Single</v>
      </c>
    </row>
    <row r="14255" spans="1:13">
      <c r="A14255" s="21" t="s">
        <v>626</v>
      </c>
      <c r="B14255" s="21" t="s">
        <v>625</v>
      </c>
      <c r="C14255" s="21" t="s">
        <v>624</v>
      </c>
      <c r="D14255" s="21" t="s">
        <v>24</v>
      </c>
      <c r="E14255" s="21" t="s">
        <v>623</v>
      </c>
      <c r="F14255" s="21" t="s">
        <v>196</v>
      </c>
      <c r="G14255" s="21">
        <v>1</v>
      </c>
      <c r="H14255" s="20">
        <v>9.4627520514080389E-3</v>
      </c>
      <c r="I14255" s="20">
        <v>6.2944583242034821E-2</v>
      </c>
      <c r="J14255" s="19" t="s">
        <v>1964</v>
      </c>
      <c r="K14255" s="18">
        <v>1</v>
      </c>
      <c r="L14255" s="18">
        <v>0.36</v>
      </c>
      <c r="M14255" s="18" t="str">
        <f>IF(tbl_data[[#This Row],[PACK COUNT]]&gt;1,"Multipack","Single")</f>
        <v>Single</v>
      </c>
    </row>
    <row r="14256" spans="1:13">
      <c r="A14256" s="21" t="s">
        <v>1192</v>
      </c>
      <c r="B14256" s="21" t="s">
        <v>1191</v>
      </c>
      <c r="C14256" s="21" t="s">
        <v>1190</v>
      </c>
      <c r="D14256" s="21" t="s">
        <v>24</v>
      </c>
      <c r="E14256" s="21" t="s">
        <v>1189</v>
      </c>
      <c r="F14256" s="21" t="s">
        <v>196</v>
      </c>
      <c r="G14256" s="21">
        <v>1</v>
      </c>
      <c r="H14256" s="20">
        <v>3.3174811887075875E-3</v>
      </c>
      <c r="I14256" s="20">
        <v>2.159759281865278E-2</v>
      </c>
      <c r="J14256" s="19" t="s">
        <v>1964</v>
      </c>
      <c r="K14256" s="18">
        <v>1</v>
      </c>
      <c r="L14256" s="18">
        <v>0.25</v>
      </c>
      <c r="M14256" s="18" t="str">
        <f>IF(tbl_data[[#This Row],[PACK COUNT]]&gt;1,"Multipack","Single")</f>
        <v>Single</v>
      </c>
    </row>
    <row r="14257" spans="1:13">
      <c r="A14257" s="21" t="s">
        <v>1192</v>
      </c>
      <c r="B14257" s="21" t="s">
        <v>1191</v>
      </c>
      <c r="C14257" s="21" t="s">
        <v>1244</v>
      </c>
      <c r="D14257" s="21" t="s">
        <v>24</v>
      </c>
      <c r="E14257" s="21" t="s">
        <v>1277</v>
      </c>
      <c r="F14257" s="21" t="s">
        <v>196</v>
      </c>
      <c r="G14257" s="21">
        <v>1</v>
      </c>
      <c r="H14257" s="20">
        <v>6.6279036112294075E-3</v>
      </c>
      <c r="I14257" s="20">
        <v>4.152065998063089E-2</v>
      </c>
      <c r="J14257" s="19" t="s">
        <v>1964</v>
      </c>
      <c r="K14257" s="18">
        <v>1</v>
      </c>
      <c r="L14257" s="18">
        <v>0.25</v>
      </c>
      <c r="M14257" s="18" t="str">
        <f>IF(tbl_data[[#This Row],[PACK COUNT]]&gt;1,"Multipack","Single")</f>
        <v>Single</v>
      </c>
    </row>
    <row r="14258" spans="1:13">
      <c r="A14258" s="21" t="s">
        <v>622</v>
      </c>
      <c r="B14258" s="21" t="s">
        <v>621</v>
      </c>
      <c r="C14258" s="21" t="s">
        <v>621</v>
      </c>
      <c r="D14258" s="21" t="s">
        <v>24</v>
      </c>
      <c r="E14258" s="21" t="s">
        <v>620</v>
      </c>
      <c r="F14258" s="21" t="s">
        <v>196</v>
      </c>
      <c r="G14258" s="21">
        <v>1</v>
      </c>
      <c r="H14258" s="20">
        <v>0.16763871032314395</v>
      </c>
      <c r="I14258" s="20">
        <v>0.36278921779467221</v>
      </c>
      <c r="J14258" s="19" t="s">
        <v>1964</v>
      </c>
      <c r="K14258" s="18">
        <v>1</v>
      </c>
      <c r="L14258" s="18">
        <v>0.5</v>
      </c>
      <c r="M14258" s="18" t="str">
        <f>IF(tbl_data[[#This Row],[PACK COUNT]]&gt;1,"Multipack","Single")</f>
        <v>Single</v>
      </c>
    </row>
    <row r="14259" spans="1:13">
      <c r="A14259" s="21" t="s">
        <v>617</v>
      </c>
      <c r="B14259" s="21" t="s">
        <v>616</v>
      </c>
      <c r="C14259" s="21" t="s">
        <v>616</v>
      </c>
      <c r="D14259" s="21" t="s">
        <v>24</v>
      </c>
      <c r="E14259" s="21" t="s">
        <v>619</v>
      </c>
      <c r="F14259" s="21" t="s">
        <v>196</v>
      </c>
      <c r="G14259" s="21">
        <v>1</v>
      </c>
      <c r="H14259" s="20">
        <v>0.34927168634649913</v>
      </c>
      <c r="I14259" s="20">
        <v>0.99049021697563178</v>
      </c>
      <c r="J14259" s="19" t="s">
        <v>1964</v>
      </c>
      <c r="K14259" s="18">
        <v>1</v>
      </c>
      <c r="L14259" s="18">
        <v>0.33</v>
      </c>
      <c r="M14259" s="18" t="str">
        <f>IF(tbl_data[[#This Row],[PACK COUNT]]&gt;1,"Multipack","Single")</f>
        <v>Single</v>
      </c>
    </row>
    <row r="14260" spans="1:13">
      <c r="A14260" s="21" t="s">
        <v>617</v>
      </c>
      <c r="B14260" s="21" t="s">
        <v>616</v>
      </c>
      <c r="C14260" s="21" t="s">
        <v>616</v>
      </c>
      <c r="D14260" s="21" t="s">
        <v>24</v>
      </c>
      <c r="E14260" s="21" t="s">
        <v>618</v>
      </c>
      <c r="F14260" s="21" t="s">
        <v>196</v>
      </c>
      <c r="G14260" s="21">
        <v>1</v>
      </c>
      <c r="H14260" s="20">
        <v>12.979307032548814</v>
      </c>
      <c r="I14260" s="20">
        <v>25.684711385320274</v>
      </c>
      <c r="J14260" s="19" t="s">
        <v>1964</v>
      </c>
      <c r="K14260" s="18">
        <v>1</v>
      </c>
      <c r="L14260" s="18">
        <v>0.5</v>
      </c>
      <c r="M14260" s="18" t="str">
        <f>IF(tbl_data[[#This Row],[PACK COUNT]]&gt;1,"Multipack","Single")</f>
        <v>Single</v>
      </c>
    </row>
    <row r="14261" spans="1:13">
      <c r="A14261" s="21" t="s">
        <v>610</v>
      </c>
      <c r="B14261" s="21" t="s">
        <v>613</v>
      </c>
      <c r="C14261" s="21" t="s">
        <v>608</v>
      </c>
      <c r="D14261" s="21" t="s">
        <v>24</v>
      </c>
      <c r="E14261" s="21" t="s">
        <v>614</v>
      </c>
      <c r="F14261" s="21" t="s">
        <v>196</v>
      </c>
      <c r="G14261" s="21">
        <v>1</v>
      </c>
      <c r="H14261" s="20">
        <v>5.8046283572834548E-2</v>
      </c>
      <c r="I14261" s="20">
        <v>0.18041719326195199</v>
      </c>
      <c r="J14261" s="19" t="s">
        <v>1964</v>
      </c>
      <c r="K14261" s="18">
        <v>1</v>
      </c>
      <c r="L14261" s="18">
        <v>1</v>
      </c>
      <c r="M14261" s="18" t="str">
        <f>IF(tbl_data[[#This Row],[PACK COUNT]]&gt;1,"Multipack","Single")</f>
        <v>Single</v>
      </c>
    </row>
    <row r="14262" spans="1:13">
      <c r="A14262" s="21" t="s">
        <v>610</v>
      </c>
      <c r="B14262" s="21" t="s">
        <v>613</v>
      </c>
      <c r="C14262" s="21" t="s">
        <v>612</v>
      </c>
      <c r="D14262" s="21" t="s">
        <v>24</v>
      </c>
      <c r="E14262" s="21" t="s">
        <v>611</v>
      </c>
      <c r="F14262" s="21" t="s">
        <v>196</v>
      </c>
      <c r="G14262" s="21">
        <v>1</v>
      </c>
      <c r="H14262" s="20">
        <v>2.9817309229706344E-2</v>
      </c>
      <c r="I14262" s="20">
        <v>9.0523723642876114E-2</v>
      </c>
      <c r="J14262" s="19" t="s">
        <v>1964</v>
      </c>
      <c r="K14262" s="18">
        <v>1</v>
      </c>
      <c r="L14262" s="18">
        <v>1</v>
      </c>
      <c r="M14262" s="18" t="str">
        <f>IF(tbl_data[[#This Row],[PACK COUNT]]&gt;1,"Multipack","Single")</f>
        <v>Single</v>
      </c>
    </row>
    <row r="14263" spans="1:13">
      <c r="A14263" s="21" t="s">
        <v>606</v>
      </c>
      <c r="B14263" s="21" t="s">
        <v>605</v>
      </c>
      <c r="C14263" s="21" t="s">
        <v>605</v>
      </c>
      <c r="D14263" s="21" t="s">
        <v>24</v>
      </c>
      <c r="E14263" s="21" t="s">
        <v>604</v>
      </c>
      <c r="F14263" s="21" t="s">
        <v>196</v>
      </c>
      <c r="G14263" s="21">
        <v>1</v>
      </c>
      <c r="H14263" s="20">
        <v>5.9812691373040176E-2</v>
      </c>
      <c r="I14263" s="20">
        <v>0.18526684367519258</v>
      </c>
      <c r="J14263" s="19" t="s">
        <v>1964</v>
      </c>
      <c r="K14263" s="18">
        <v>1</v>
      </c>
      <c r="L14263" s="18">
        <v>0.33</v>
      </c>
      <c r="M14263" s="18" t="str">
        <f>IF(tbl_data[[#This Row],[PACK COUNT]]&gt;1,"Multipack","Single")</f>
        <v>Single</v>
      </c>
    </row>
    <row r="14264" spans="1:13">
      <c r="A14264" s="21" t="s">
        <v>602</v>
      </c>
      <c r="B14264" s="21" t="s">
        <v>601</v>
      </c>
      <c r="C14264" s="21" t="s">
        <v>600</v>
      </c>
      <c r="D14264" s="21" t="s">
        <v>24</v>
      </c>
      <c r="E14264" s="21" t="s">
        <v>603</v>
      </c>
      <c r="F14264" s="21" t="s">
        <v>196</v>
      </c>
      <c r="G14264" s="21">
        <v>6</v>
      </c>
      <c r="H14264" s="20">
        <v>4.6362634917794061E-3</v>
      </c>
      <c r="I14264" s="20">
        <v>4.7965521138738788E-2</v>
      </c>
      <c r="J14264" s="19" t="s">
        <v>1964</v>
      </c>
      <c r="K14264" s="18">
        <v>1</v>
      </c>
      <c r="L14264" s="18">
        <v>0.36</v>
      </c>
      <c r="M14264" s="18" t="str">
        <f>IF(tbl_data[[#This Row],[PACK COUNT]]&gt;1,"Multipack","Single")</f>
        <v>Multipack</v>
      </c>
    </row>
    <row r="14265" spans="1:13">
      <c r="A14265" s="21" t="s">
        <v>602</v>
      </c>
      <c r="B14265" s="21" t="s">
        <v>601</v>
      </c>
      <c r="C14265" s="21" t="s">
        <v>600</v>
      </c>
      <c r="D14265" s="21" t="s">
        <v>24</v>
      </c>
      <c r="E14265" s="21" t="s">
        <v>599</v>
      </c>
      <c r="F14265" s="21" t="s">
        <v>196</v>
      </c>
      <c r="G14265" s="21">
        <v>1</v>
      </c>
      <c r="H14265" s="20">
        <v>3.2380090462558409</v>
      </c>
      <c r="I14265" s="20">
        <v>13.828772836583182</v>
      </c>
      <c r="J14265" s="19" t="s">
        <v>1964</v>
      </c>
      <c r="K14265" s="18">
        <v>1</v>
      </c>
      <c r="L14265" s="18">
        <v>0.36</v>
      </c>
      <c r="M14265" s="18" t="str">
        <f>IF(tbl_data[[#This Row],[PACK COUNT]]&gt;1,"Multipack","Single")</f>
        <v>Single</v>
      </c>
    </row>
    <row r="14266" spans="1:13">
      <c r="A14266" s="21" t="s">
        <v>591</v>
      </c>
      <c r="B14266" s="21" t="s">
        <v>594</v>
      </c>
      <c r="C14266" s="21" t="s">
        <v>597</v>
      </c>
      <c r="D14266" s="21" t="s">
        <v>87</v>
      </c>
      <c r="E14266" s="21" t="s">
        <v>598</v>
      </c>
      <c r="F14266" s="21" t="s">
        <v>191</v>
      </c>
      <c r="G14266" s="21">
        <v>1</v>
      </c>
      <c r="H14266" s="20">
        <v>0.11971002470199796</v>
      </c>
      <c r="I14266" s="20">
        <v>0.17474705040499025</v>
      </c>
      <c r="J14266" s="19" t="s">
        <v>1964</v>
      </c>
      <c r="K14266" s="18">
        <v>1</v>
      </c>
      <c r="L14266" s="18">
        <v>0.5</v>
      </c>
      <c r="M14266" s="18" t="str">
        <f>IF(tbl_data[[#This Row],[PACK COUNT]]&gt;1,"Multipack","Single")</f>
        <v>Single</v>
      </c>
    </row>
    <row r="14267" spans="1:13">
      <c r="A14267" s="21" t="s">
        <v>591</v>
      </c>
      <c r="B14267" s="21" t="s">
        <v>594</v>
      </c>
      <c r="C14267" s="21" t="s">
        <v>597</v>
      </c>
      <c r="D14267" s="21" t="s">
        <v>71</v>
      </c>
      <c r="E14267" s="21" t="s">
        <v>596</v>
      </c>
      <c r="F14267" s="21" t="s">
        <v>196</v>
      </c>
      <c r="G14267" s="21">
        <v>1</v>
      </c>
      <c r="H14267" s="20">
        <v>1.6698211735009474</v>
      </c>
      <c r="I14267" s="20">
        <v>3.251610270450795</v>
      </c>
      <c r="J14267" s="19" t="s">
        <v>1964</v>
      </c>
      <c r="K14267" s="18">
        <v>1</v>
      </c>
      <c r="L14267" s="18">
        <v>0.5</v>
      </c>
      <c r="M14267" s="18" t="str">
        <f>IF(tbl_data[[#This Row],[PACK COUNT]]&gt;1,"Multipack","Single")</f>
        <v>Single</v>
      </c>
    </row>
    <row r="14268" spans="1:13">
      <c r="A14268" s="21" t="s">
        <v>591</v>
      </c>
      <c r="B14268" s="21" t="s">
        <v>594</v>
      </c>
      <c r="C14268" s="21" t="s">
        <v>593</v>
      </c>
      <c r="D14268" s="21" t="s">
        <v>87</v>
      </c>
      <c r="E14268" s="21" t="s">
        <v>595</v>
      </c>
      <c r="F14268" s="21" t="s">
        <v>191</v>
      </c>
      <c r="G14268" s="21">
        <v>1</v>
      </c>
      <c r="H14268" s="20">
        <v>9.8841055271566031E-2</v>
      </c>
      <c r="I14268" s="20">
        <v>0.15931718176910684</v>
      </c>
      <c r="J14268" s="19" t="s">
        <v>1964</v>
      </c>
      <c r="K14268" s="18">
        <v>1</v>
      </c>
      <c r="L14268" s="18">
        <v>0.5</v>
      </c>
      <c r="M14268" s="18" t="str">
        <f>IF(tbl_data[[#This Row],[PACK COUNT]]&gt;1,"Multipack","Single")</f>
        <v>Single</v>
      </c>
    </row>
    <row r="14269" spans="1:13">
      <c r="A14269" s="21" t="s">
        <v>591</v>
      </c>
      <c r="B14269" s="21" t="s">
        <v>594</v>
      </c>
      <c r="C14269" s="21" t="s">
        <v>593</v>
      </c>
      <c r="D14269" s="21" t="s">
        <v>71</v>
      </c>
      <c r="E14269" s="21" t="s">
        <v>592</v>
      </c>
      <c r="F14269" s="21" t="s">
        <v>196</v>
      </c>
      <c r="G14269" s="21">
        <v>1</v>
      </c>
      <c r="H14269" s="20">
        <v>2.6072027172029064</v>
      </c>
      <c r="I14269" s="20">
        <v>4.948958339303279</v>
      </c>
      <c r="J14269" s="19" t="s">
        <v>1964</v>
      </c>
      <c r="K14269" s="18">
        <v>1</v>
      </c>
      <c r="L14269" s="18">
        <v>0.5</v>
      </c>
      <c r="M14269" s="18" t="str">
        <f>IF(tbl_data[[#This Row],[PACK COUNT]]&gt;1,"Multipack","Single")</f>
        <v>Single</v>
      </c>
    </row>
    <row r="14270" spans="1:13">
      <c r="A14270" s="21" t="s">
        <v>591</v>
      </c>
      <c r="B14270" s="21" t="s">
        <v>590</v>
      </c>
      <c r="C14270" s="21" t="s">
        <v>590</v>
      </c>
      <c r="D14270" s="21" t="s">
        <v>24</v>
      </c>
      <c r="E14270" s="21" t="s">
        <v>589</v>
      </c>
      <c r="F14270" s="21" t="s">
        <v>196</v>
      </c>
      <c r="G14270" s="21">
        <v>1</v>
      </c>
      <c r="H14270" s="20">
        <v>0.49165276075748204</v>
      </c>
      <c r="I14270" s="20">
        <v>0.887383063307981</v>
      </c>
      <c r="J14270" s="19" t="s">
        <v>1964</v>
      </c>
      <c r="K14270" s="18">
        <v>1</v>
      </c>
      <c r="L14270" s="18">
        <v>0.5</v>
      </c>
      <c r="M14270" s="18" t="str">
        <f>IF(tbl_data[[#This Row],[PACK COUNT]]&gt;1,"Multipack","Single")</f>
        <v>Single</v>
      </c>
    </row>
    <row r="14271" spans="1:13">
      <c r="A14271" s="21" t="s">
        <v>581</v>
      </c>
      <c r="B14271" s="21" t="s">
        <v>588</v>
      </c>
      <c r="C14271" s="21" t="s">
        <v>588</v>
      </c>
      <c r="D14271" s="21" t="s">
        <v>24</v>
      </c>
      <c r="E14271" s="21" t="s">
        <v>587</v>
      </c>
      <c r="F14271" s="21" t="s">
        <v>196</v>
      </c>
      <c r="G14271" s="21">
        <v>1</v>
      </c>
      <c r="H14271" s="20">
        <v>8.7070783833624356E-3</v>
      </c>
      <c r="I14271" s="20">
        <v>3.3044634987713449E-2</v>
      </c>
      <c r="J14271" s="19" t="s">
        <v>1964</v>
      </c>
      <c r="K14271" s="18">
        <v>1</v>
      </c>
      <c r="L14271" s="18">
        <v>0.33</v>
      </c>
      <c r="M14271" s="18" t="str">
        <f>IF(tbl_data[[#This Row],[PACK COUNT]]&gt;1,"Multipack","Single")</f>
        <v>Single</v>
      </c>
    </row>
    <row r="14272" spans="1:13">
      <c r="A14272" s="21" t="s">
        <v>581</v>
      </c>
      <c r="B14272" s="21" t="s">
        <v>580</v>
      </c>
      <c r="C14272" s="21" t="s">
        <v>585</v>
      </c>
      <c r="D14272" s="21" t="s">
        <v>24</v>
      </c>
      <c r="E14272" s="21" t="s">
        <v>586</v>
      </c>
      <c r="F14272" s="21" t="s">
        <v>191</v>
      </c>
      <c r="G14272" s="21">
        <v>1</v>
      </c>
      <c r="H14272" s="20">
        <v>0.44920289464326274</v>
      </c>
      <c r="I14272" s="20">
        <v>1.0623596685820347</v>
      </c>
      <c r="J14272" s="19" t="s">
        <v>1964</v>
      </c>
      <c r="K14272" s="18">
        <v>1</v>
      </c>
      <c r="L14272" s="18">
        <v>0.5</v>
      </c>
      <c r="M14272" s="18" t="str">
        <f>IF(tbl_data[[#This Row],[PACK COUNT]]&gt;1,"Multipack","Single")</f>
        <v>Single</v>
      </c>
    </row>
    <row r="14273" spans="1:13">
      <c r="A14273" s="21" t="s">
        <v>581</v>
      </c>
      <c r="B14273" s="21" t="s">
        <v>580</v>
      </c>
      <c r="C14273" s="21" t="s">
        <v>585</v>
      </c>
      <c r="D14273" s="21" t="s">
        <v>24</v>
      </c>
      <c r="E14273" s="21" t="s">
        <v>584</v>
      </c>
      <c r="F14273" s="21" t="s">
        <v>196</v>
      </c>
      <c r="G14273" s="21">
        <v>1</v>
      </c>
      <c r="H14273" s="20">
        <v>4.6637266802226005E-2</v>
      </c>
      <c r="I14273" s="20">
        <v>0.11866841044830835</v>
      </c>
      <c r="J14273" s="19" t="s">
        <v>1964</v>
      </c>
      <c r="K14273" s="18">
        <v>1</v>
      </c>
      <c r="L14273" s="18">
        <v>0.33</v>
      </c>
      <c r="M14273" s="18" t="str">
        <f>IF(tbl_data[[#This Row],[PACK COUNT]]&gt;1,"Multipack","Single")</f>
        <v>Single</v>
      </c>
    </row>
    <row r="14274" spans="1:13">
      <c r="A14274" s="21" t="s">
        <v>581</v>
      </c>
      <c r="B14274" s="21" t="s">
        <v>580</v>
      </c>
      <c r="C14274" s="21" t="s">
        <v>583</v>
      </c>
      <c r="D14274" s="21" t="s">
        <v>24</v>
      </c>
      <c r="E14274" s="21" t="s">
        <v>582</v>
      </c>
      <c r="F14274" s="21" t="s">
        <v>196</v>
      </c>
      <c r="G14274" s="21">
        <v>1</v>
      </c>
      <c r="H14274" s="20">
        <v>8.736510926206028E-3</v>
      </c>
      <c r="I14274" s="20">
        <v>5.5587927800277374E-2</v>
      </c>
      <c r="J14274" s="19" t="s">
        <v>1964</v>
      </c>
      <c r="K14274" s="18">
        <v>1</v>
      </c>
      <c r="L14274" s="18">
        <v>0.33</v>
      </c>
      <c r="M14274" s="18" t="str">
        <f>IF(tbl_data[[#This Row],[PACK COUNT]]&gt;1,"Multipack","Single")</f>
        <v>Single</v>
      </c>
    </row>
    <row r="14275" spans="1:13">
      <c r="A14275" s="21" t="s">
        <v>570</v>
      </c>
      <c r="B14275" s="21" t="s">
        <v>569</v>
      </c>
      <c r="C14275" s="21" t="s">
        <v>59</v>
      </c>
      <c r="D14275" s="21" t="s">
        <v>24</v>
      </c>
      <c r="E14275" s="21" t="s">
        <v>577</v>
      </c>
      <c r="F14275" s="21" t="s">
        <v>196</v>
      </c>
      <c r="G14275" s="21">
        <v>1</v>
      </c>
      <c r="H14275" s="20">
        <v>1.3257265709689492E-2</v>
      </c>
      <c r="I14275" s="20">
        <v>0.11185235468257093</v>
      </c>
      <c r="J14275" s="19" t="s">
        <v>1964</v>
      </c>
      <c r="K14275" s="18">
        <v>1</v>
      </c>
      <c r="L14275" s="18">
        <v>0.75</v>
      </c>
      <c r="M14275" s="18" t="str">
        <f>IF(tbl_data[[#This Row],[PACK COUNT]]&gt;1,"Multipack","Single")</f>
        <v>Single</v>
      </c>
    </row>
    <row r="14276" spans="1:13">
      <c r="A14276" s="21" t="s">
        <v>570</v>
      </c>
      <c r="B14276" s="21" t="s">
        <v>569</v>
      </c>
      <c r="C14276" s="21" t="s">
        <v>250</v>
      </c>
      <c r="D14276" s="21" t="s">
        <v>110</v>
      </c>
      <c r="E14276" s="21" t="s">
        <v>576</v>
      </c>
      <c r="F14276" s="21" t="s">
        <v>196</v>
      </c>
      <c r="G14276" s="21">
        <v>1</v>
      </c>
      <c r="H14276" s="20">
        <v>1.210345181188483E-2</v>
      </c>
      <c r="I14276" s="20">
        <v>7.5137037054767777E-2</v>
      </c>
      <c r="J14276" s="19" t="s">
        <v>1964</v>
      </c>
      <c r="K14276" s="18">
        <v>1</v>
      </c>
      <c r="L14276" s="18">
        <v>0.33</v>
      </c>
      <c r="M14276" s="18" t="str">
        <f>IF(tbl_data[[#This Row],[PACK COUNT]]&gt;1,"Multipack","Single")</f>
        <v>Single</v>
      </c>
    </row>
    <row r="14277" spans="1:13">
      <c r="A14277" s="21" t="s">
        <v>570</v>
      </c>
      <c r="B14277" s="21" t="s">
        <v>569</v>
      </c>
      <c r="C14277" s="21" t="s">
        <v>250</v>
      </c>
      <c r="D14277" s="21" t="s">
        <v>24</v>
      </c>
      <c r="E14277" s="21" t="s">
        <v>575</v>
      </c>
      <c r="F14277" s="21" t="s">
        <v>196</v>
      </c>
      <c r="G14277" s="21">
        <v>1</v>
      </c>
      <c r="H14277" s="20">
        <v>1.2412701634540061E-2</v>
      </c>
      <c r="I14277" s="20">
        <v>0.10580432592726005</v>
      </c>
      <c r="J14277" s="19" t="s">
        <v>1964</v>
      </c>
      <c r="K14277" s="18">
        <v>1</v>
      </c>
      <c r="L14277" s="18">
        <v>0.75</v>
      </c>
      <c r="M14277" s="18" t="str">
        <f>IF(tbl_data[[#This Row],[PACK COUNT]]&gt;1,"Multipack","Single")</f>
        <v>Single</v>
      </c>
    </row>
    <row r="14278" spans="1:13">
      <c r="A14278" s="21" t="s">
        <v>570</v>
      </c>
      <c r="B14278" s="21" t="s">
        <v>569</v>
      </c>
      <c r="C14278" s="21" t="s">
        <v>574</v>
      </c>
      <c r="D14278" s="21" t="s">
        <v>110</v>
      </c>
      <c r="E14278" s="21" t="s">
        <v>573</v>
      </c>
      <c r="F14278" s="21" t="s">
        <v>196</v>
      </c>
      <c r="G14278" s="21">
        <v>1</v>
      </c>
      <c r="H14278" s="20">
        <v>1.8101819567875817E-2</v>
      </c>
      <c r="I14278" s="20">
        <v>0.16437280295144646</v>
      </c>
      <c r="J14278" s="19" t="s">
        <v>1964</v>
      </c>
      <c r="K14278" s="18">
        <v>1</v>
      </c>
      <c r="L14278" s="18">
        <v>0.75</v>
      </c>
      <c r="M14278" s="18" t="str">
        <f>IF(tbl_data[[#This Row],[PACK COUNT]]&gt;1,"Multipack","Single")</f>
        <v>Single</v>
      </c>
    </row>
    <row r="14279" spans="1:13">
      <c r="A14279" s="21" t="s">
        <v>570</v>
      </c>
      <c r="B14279" s="21" t="s">
        <v>569</v>
      </c>
      <c r="C14279" s="21" t="s">
        <v>246</v>
      </c>
      <c r="D14279" s="21" t="s">
        <v>110</v>
      </c>
      <c r="E14279" s="21" t="s">
        <v>572</v>
      </c>
      <c r="F14279" s="21" t="s">
        <v>196</v>
      </c>
      <c r="G14279" s="21">
        <v>1</v>
      </c>
      <c r="H14279" s="20">
        <v>1.2376264519359222E-2</v>
      </c>
      <c r="I14279" s="20">
        <v>7.7477779548859954E-2</v>
      </c>
      <c r="J14279" s="19" t="s">
        <v>1964</v>
      </c>
      <c r="K14279" s="18">
        <v>1</v>
      </c>
      <c r="L14279" s="18">
        <v>0.33</v>
      </c>
      <c r="M14279" s="18" t="str">
        <f>IF(tbl_data[[#This Row],[PACK COUNT]]&gt;1,"Multipack","Single")</f>
        <v>Single</v>
      </c>
    </row>
    <row r="14280" spans="1:13">
      <c r="A14280" s="21" t="s">
        <v>570</v>
      </c>
      <c r="B14280" s="21" t="s">
        <v>569</v>
      </c>
      <c r="C14280" s="21" t="s">
        <v>246</v>
      </c>
      <c r="D14280" s="21" t="s">
        <v>24</v>
      </c>
      <c r="E14280" s="21" t="s">
        <v>571</v>
      </c>
      <c r="F14280" s="21" t="s">
        <v>196</v>
      </c>
      <c r="G14280" s="21">
        <v>1</v>
      </c>
      <c r="H14280" s="20">
        <v>7.4026749514190015E-3</v>
      </c>
      <c r="I14280" s="20">
        <v>6.2741962387457217E-2</v>
      </c>
      <c r="J14280" s="19" t="s">
        <v>1964</v>
      </c>
      <c r="K14280" s="18">
        <v>1</v>
      </c>
      <c r="L14280" s="18">
        <v>0.75</v>
      </c>
      <c r="M14280" s="18" t="str">
        <f>IF(tbl_data[[#This Row],[PACK COUNT]]&gt;1,"Multipack","Single")</f>
        <v>Single</v>
      </c>
    </row>
    <row r="14281" spans="1:13">
      <c r="A14281" s="21" t="s">
        <v>570</v>
      </c>
      <c r="B14281" s="21" t="s">
        <v>569</v>
      </c>
      <c r="C14281" s="21" t="s">
        <v>568</v>
      </c>
      <c r="D14281" s="21" t="s">
        <v>24</v>
      </c>
      <c r="E14281" s="21" t="s">
        <v>567</v>
      </c>
      <c r="F14281" s="21" t="s">
        <v>196</v>
      </c>
      <c r="G14281" s="21">
        <v>1</v>
      </c>
      <c r="H14281" s="20">
        <v>5.8325286542035924E-3</v>
      </c>
      <c r="I14281" s="20">
        <v>3.6606402313651761E-2</v>
      </c>
      <c r="J14281" s="19" t="s">
        <v>1964</v>
      </c>
      <c r="K14281" s="18">
        <v>1</v>
      </c>
      <c r="L14281" s="18">
        <v>0.33</v>
      </c>
      <c r="M14281" s="18" t="str">
        <f>IF(tbl_data[[#This Row],[PACK COUNT]]&gt;1,"Multipack","Single")</f>
        <v>Single</v>
      </c>
    </row>
    <row r="14282" spans="1:13">
      <c r="A14282" s="21" t="s">
        <v>564</v>
      </c>
      <c r="B14282" s="21" t="s">
        <v>563</v>
      </c>
      <c r="C14282" s="21" t="s">
        <v>566</v>
      </c>
      <c r="D14282" s="21" t="s">
        <v>24</v>
      </c>
      <c r="E14282" s="21" t="s">
        <v>565</v>
      </c>
      <c r="F14282" s="21" t="s">
        <v>191</v>
      </c>
      <c r="G14282" s="21">
        <v>1</v>
      </c>
      <c r="H14282" s="20">
        <v>0.5437029919263987</v>
      </c>
      <c r="I14282" s="20">
        <v>2.7794773476436725</v>
      </c>
      <c r="J14282" s="19" t="s">
        <v>1964</v>
      </c>
      <c r="K14282" s="18">
        <v>1</v>
      </c>
      <c r="L14282" s="18">
        <v>0.44</v>
      </c>
      <c r="M14282" s="18" t="str">
        <f>IF(tbl_data[[#This Row],[PACK COUNT]]&gt;1,"Multipack","Single")</f>
        <v>Single</v>
      </c>
    </row>
    <row r="14283" spans="1:13">
      <c r="A14283" s="21" t="s">
        <v>564</v>
      </c>
      <c r="B14283" s="21" t="s">
        <v>563</v>
      </c>
      <c r="C14283" s="21" t="s">
        <v>566</v>
      </c>
      <c r="D14283" s="21" t="s">
        <v>24</v>
      </c>
      <c r="E14283" s="21" t="s">
        <v>1276</v>
      </c>
      <c r="F14283" s="21" t="s">
        <v>196</v>
      </c>
      <c r="G14283" s="21">
        <v>1</v>
      </c>
      <c r="H14283" s="20">
        <v>2.9460641396399454E-3</v>
      </c>
      <c r="I14283" s="20">
        <v>1.7666381249718307E-2</v>
      </c>
      <c r="J14283" s="19" t="s">
        <v>1964</v>
      </c>
      <c r="K14283" s="18">
        <v>1</v>
      </c>
      <c r="L14283" s="18">
        <v>0.33</v>
      </c>
      <c r="M14283" s="18" t="str">
        <f>IF(tbl_data[[#This Row],[PACK COUNT]]&gt;1,"Multipack","Single")</f>
        <v>Single</v>
      </c>
    </row>
    <row r="14284" spans="1:13">
      <c r="A14284" s="21" t="s">
        <v>564</v>
      </c>
      <c r="B14284" s="21" t="s">
        <v>563</v>
      </c>
      <c r="C14284" s="21" t="s">
        <v>402</v>
      </c>
      <c r="D14284" s="21" t="s">
        <v>24</v>
      </c>
      <c r="E14284" s="21" t="s">
        <v>562</v>
      </c>
      <c r="F14284" s="21" t="s">
        <v>196</v>
      </c>
      <c r="G14284" s="21">
        <v>1</v>
      </c>
      <c r="H14284" s="20">
        <v>0.37797273865964442</v>
      </c>
      <c r="I14284" s="20">
        <v>1.1920039234596487</v>
      </c>
      <c r="J14284" s="19" t="s">
        <v>1964</v>
      </c>
      <c r="K14284" s="18">
        <v>1</v>
      </c>
      <c r="L14284" s="18">
        <v>0.33</v>
      </c>
      <c r="M14284" s="18" t="str">
        <f>IF(tbl_data[[#This Row],[PACK COUNT]]&gt;1,"Multipack","Single")</f>
        <v>Single</v>
      </c>
    </row>
    <row r="14285" spans="1:13">
      <c r="A14285" s="21" t="s">
        <v>561</v>
      </c>
      <c r="B14285" s="21" t="s">
        <v>560</v>
      </c>
      <c r="C14285" s="21" t="s">
        <v>64</v>
      </c>
      <c r="D14285" s="21" t="s">
        <v>24</v>
      </c>
      <c r="E14285" s="21" t="s">
        <v>559</v>
      </c>
      <c r="F14285" s="21" t="s">
        <v>196</v>
      </c>
      <c r="G14285" s="21">
        <v>1</v>
      </c>
      <c r="H14285" s="20">
        <v>1.4007159497780171</v>
      </c>
      <c r="I14285" s="20">
        <v>4.7209167766926576</v>
      </c>
      <c r="J14285" s="19" t="s">
        <v>1964</v>
      </c>
      <c r="K14285" s="18">
        <v>1</v>
      </c>
      <c r="L14285" s="18">
        <v>0.33</v>
      </c>
      <c r="M14285" s="18" t="str">
        <f>IF(tbl_data[[#This Row],[PACK COUNT]]&gt;1,"Multipack","Single")</f>
        <v>Single</v>
      </c>
    </row>
    <row r="14286" spans="1:13">
      <c r="A14286" s="21" t="s">
        <v>558</v>
      </c>
      <c r="B14286" s="21" t="s">
        <v>557</v>
      </c>
      <c r="C14286" s="21" t="s">
        <v>557</v>
      </c>
      <c r="D14286" s="21" t="s">
        <v>110</v>
      </c>
      <c r="E14286" s="21" t="s">
        <v>556</v>
      </c>
      <c r="F14286" s="21" t="s">
        <v>196</v>
      </c>
      <c r="G14286" s="21">
        <v>1</v>
      </c>
      <c r="H14286" s="20">
        <v>7.9893249068521775E-3</v>
      </c>
      <c r="I14286" s="20">
        <v>6.4824186772746623E-2</v>
      </c>
      <c r="J14286" s="19" t="s">
        <v>1964</v>
      </c>
      <c r="K14286" s="18">
        <v>1</v>
      </c>
      <c r="L14286" s="18">
        <v>0.33</v>
      </c>
      <c r="M14286" s="18" t="str">
        <f>IF(tbl_data[[#This Row],[PACK COUNT]]&gt;1,"Multipack","Single")</f>
        <v>Single</v>
      </c>
    </row>
    <row r="14287" spans="1:13">
      <c r="A14287" s="21" t="s">
        <v>558</v>
      </c>
      <c r="B14287" s="21" t="s">
        <v>1242</v>
      </c>
      <c r="C14287" s="21" t="s">
        <v>1241</v>
      </c>
      <c r="D14287" s="21" t="s">
        <v>24</v>
      </c>
      <c r="E14287" s="21" t="s">
        <v>1240</v>
      </c>
      <c r="F14287" s="21" t="s">
        <v>196</v>
      </c>
      <c r="G14287" s="21">
        <v>1</v>
      </c>
      <c r="H14287" s="20">
        <v>8.0042098209378361E-4</v>
      </c>
      <c r="I14287" s="20">
        <v>7.3378165899420783E-3</v>
      </c>
      <c r="J14287" s="19" t="s">
        <v>1964</v>
      </c>
      <c r="K14287" s="18">
        <v>1</v>
      </c>
      <c r="L14287" s="18">
        <v>0.25</v>
      </c>
      <c r="M14287" s="18" t="str">
        <f>IF(tbl_data[[#This Row],[PACK COUNT]]&gt;1,"Multipack","Single")</f>
        <v>Single</v>
      </c>
    </row>
    <row r="14288" spans="1:13">
      <c r="A14288" s="21" t="s">
        <v>533</v>
      </c>
      <c r="B14288" s="21" t="s">
        <v>553</v>
      </c>
      <c r="C14288" s="21" t="s">
        <v>449</v>
      </c>
      <c r="D14288" s="21" t="s">
        <v>24</v>
      </c>
      <c r="E14288" s="21" t="s">
        <v>552</v>
      </c>
      <c r="F14288" s="21" t="s">
        <v>191</v>
      </c>
      <c r="G14288" s="21">
        <v>1</v>
      </c>
      <c r="H14288" s="20">
        <v>1.5912635025374999</v>
      </c>
      <c r="I14288" s="20">
        <v>1.6452055633972322</v>
      </c>
      <c r="J14288" s="19" t="s">
        <v>1964</v>
      </c>
      <c r="K14288" s="18">
        <v>1</v>
      </c>
      <c r="L14288" s="18">
        <v>0.5</v>
      </c>
      <c r="M14288" s="18" t="str">
        <f>IF(tbl_data[[#This Row],[PACK COUNT]]&gt;1,"Multipack","Single")</f>
        <v>Single</v>
      </c>
    </row>
    <row r="14289" spans="1:13">
      <c r="A14289" s="21" t="s">
        <v>533</v>
      </c>
      <c r="B14289" s="21" t="s">
        <v>551</v>
      </c>
      <c r="C14289" s="21" t="s">
        <v>382</v>
      </c>
      <c r="D14289" s="21" t="s">
        <v>87</v>
      </c>
      <c r="E14289" s="21" t="s">
        <v>550</v>
      </c>
      <c r="F14289" s="21" t="s">
        <v>191</v>
      </c>
      <c r="G14289" s="21">
        <v>1</v>
      </c>
      <c r="H14289" s="20">
        <v>1.0626628780750165</v>
      </c>
      <c r="I14289" s="20">
        <v>1.4606633043587163</v>
      </c>
      <c r="J14289" s="19" t="s">
        <v>1964</v>
      </c>
      <c r="K14289" s="18">
        <v>1</v>
      </c>
      <c r="L14289" s="18">
        <v>0.5</v>
      </c>
      <c r="M14289" s="18" t="str">
        <f>IF(tbl_data[[#This Row],[PACK COUNT]]&gt;1,"Multipack","Single")</f>
        <v>Single</v>
      </c>
    </row>
    <row r="14290" spans="1:13">
      <c r="A14290" s="21" t="s">
        <v>533</v>
      </c>
      <c r="B14290" s="21" t="s">
        <v>551</v>
      </c>
      <c r="C14290" s="21" t="s">
        <v>382</v>
      </c>
      <c r="D14290" s="21" t="s">
        <v>87</v>
      </c>
      <c r="E14290" s="21" t="s">
        <v>550</v>
      </c>
      <c r="F14290" s="21" t="s">
        <v>191</v>
      </c>
      <c r="G14290" s="21">
        <v>1</v>
      </c>
      <c r="H14290" s="20">
        <v>1.8840021634823394</v>
      </c>
      <c r="I14290" s="20">
        <v>2.7661037864391473</v>
      </c>
      <c r="J14290" s="19" t="s">
        <v>1964</v>
      </c>
      <c r="K14290" s="18">
        <v>1</v>
      </c>
      <c r="L14290" s="18">
        <v>0.5</v>
      </c>
      <c r="M14290" s="18" t="str">
        <f>IF(tbl_data[[#This Row],[PACK COUNT]]&gt;1,"Multipack","Single")</f>
        <v>Single</v>
      </c>
    </row>
    <row r="14291" spans="1:13">
      <c r="A14291" s="21" t="s">
        <v>533</v>
      </c>
      <c r="B14291" s="21" t="s">
        <v>547</v>
      </c>
      <c r="C14291" s="21" t="s">
        <v>24</v>
      </c>
      <c r="D14291" s="21" t="s">
        <v>71</v>
      </c>
      <c r="E14291" s="21" t="s">
        <v>549</v>
      </c>
      <c r="F14291" s="21" t="s">
        <v>191</v>
      </c>
      <c r="G14291" s="21">
        <v>1</v>
      </c>
      <c r="H14291" s="20">
        <v>4.740703587879362</v>
      </c>
      <c r="I14291" s="20">
        <v>5.1915873133185997</v>
      </c>
      <c r="J14291" s="19" t="s">
        <v>1964</v>
      </c>
      <c r="K14291" s="18">
        <v>1</v>
      </c>
      <c r="L14291" s="18">
        <v>0.5</v>
      </c>
      <c r="M14291" s="18" t="str">
        <f>IF(tbl_data[[#This Row],[PACK COUNT]]&gt;1,"Multipack","Single")</f>
        <v>Single</v>
      </c>
    </row>
    <row r="14292" spans="1:13">
      <c r="A14292" s="21" t="s">
        <v>533</v>
      </c>
      <c r="B14292" s="21" t="s">
        <v>547</v>
      </c>
      <c r="C14292" s="21" t="s">
        <v>24</v>
      </c>
      <c r="D14292" s="21" t="s">
        <v>87</v>
      </c>
      <c r="E14292" s="21" t="s">
        <v>1275</v>
      </c>
      <c r="F14292" s="21" t="s">
        <v>191</v>
      </c>
      <c r="G14292" s="21">
        <v>1</v>
      </c>
      <c r="H14292" s="20">
        <v>4.3957207488997868E-2</v>
      </c>
      <c r="I14292" s="20">
        <v>5.5625200922693983E-2</v>
      </c>
      <c r="J14292" s="19" t="s">
        <v>1964</v>
      </c>
      <c r="K14292" s="18">
        <v>1</v>
      </c>
      <c r="L14292" s="18">
        <v>5</v>
      </c>
      <c r="M14292" s="18" t="str">
        <f>IF(tbl_data[[#This Row],[PACK COUNT]]&gt;1,"Multipack","Single")</f>
        <v>Single</v>
      </c>
    </row>
    <row r="14293" spans="1:13">
      <c r="A14293" s="21" t="s">
        <v>533</v>
      </c>
      <c r="B14293" s="21" t="s">
        <v>547</v>
      </c>
      <c r="C14293" s="21" t="s">
        <v>62</v>
      </c>
      <c r="D14293" s="21" t="s">
        <v>87</v>
      </c>
      <c r="E14293" s="21" t="s">
        <v>548</v>
      </c>
      <c r="F14293" s="21" t="s">
        <v>191</v>
      </c>
      <c r="G14293" s="21">
        <v>1</v>
      </c>
      <c r="H14293" s="20">
        <v>0.63304571565300294</v>
      </c>
      <c r="I14293" s="20">
        <v>0.62923712062142945</v>
      </c>
      <c r="J14293" s="19" t="s">
        <v>1964</v>
      </c>
      <c r="K14293" s="18">
        <v>1</v>
      </c>
      <c r="L14293" s="18">
        <v>0.5</v>
      </c>
      <c r="M14293" s="18" t="str">
        <f>IF(tbl_data[[#This Row],[PACK COUNT]]&gt;1,"Multipack","Single")</f>
        <v>Single</v>
      </c>
    </row>
    <row r="14294" spans="1:13">
      <c r="A14294" s="21" t="s">
        <v>523</v>
      </c>
      <c r="B14294" s="21" t="s">
        <v>522</v>
      </c>
      <c r="C14294" s="21" t="s">
        <v>529</v>
      </c>
      <c r="D14294" s="21" t="s">
        <v>71</v>
      </c>
      <c r="E14294" s="21" t="s">
        <v>528</v>
      </c>
      <c r="F14294" s="21" t="s">
        <v>196</v>
      </c>
      <c r="G14294" s="21">
        <v>1</v>
      </c>
      <c r="H14294" s="20">
        <v>1.3899894719047096E-2</v>
      </c>
      <c r="I14294" s="20">
        <v>7.2120470318543364E-2</v>
      </c>
      <c r="J14294" s="19" t="s">
        <v>1964</v>
      </c>
      <c r="K14294" s="18">
        <v>1</v>
      </c>
      <c r="L14294" s="18">
        <v>0.33</v>
      </c>
      <c r="M14294" s="18" t="str">
        <f>IF(tbl_data[[#This Row],[PACK COUNT]]&gt;1,"Multipack","Single")</f>
        <v>Single</v>
      </c>
    </row>
    <row r="14295" spans="1:13">
      <c r="A14295" s="21" t="s">
        <v>523</v>
      </c>
      <c r="B14295" s="21" t="s">
        <v>522</v>
      </c>
      <c r="C14295" s="21" t="s">
        <v>527</v>
      </c>
      <c r="D14295" s="21" t="s">
        <v>24</v>
      </c>
      <c r="E14295" s="21" t="s">
        <v>526</v>
      </c>
      <c r="F14295" s="21" t="s">
        <v>196</v>
      </c>
      <c r="G14295" s="21">
        <v>1</v>
      </c>
      <c r="H14295" s="20">
        <v>1.1209448855237164E-2</v>
      </c>
      <c r="I14295" s="20">
        <v>5.9339454589713944E-2</v>
      </c>
      <c r="J14295" s="19" t="s">
        <v>1964</v>
      </c>
      <c r="K14295" s="18">
        <v>1</v>
      </c>
      <c r="L14295" s="18">
        <v>0.33</v>
      </c>
      <c r="M14295" s="18" t="str">
        <f>IF(tbl_data[[#This Row],[PACK COUNT]]&gt;1,"Multipack","Single")</f>
        <v>Single</v>
      </c>
    </row>
    <row r="14296" spans="1:13">
      <c r="A14296" s="21" t="s">
        <v>523</v>
      </c>
      <c r="B14296" s="21" t="s">
        <v>522</v>
      </c>
      <c r="C14296" s="21" t="s">
        <v>525</v>
      </c>
      <c r="D14296" s="21" t="s">
        <v>110</v>
      </c>
      <c r="E14296" s="21" t="s">
        <v>524</v>
      </c>
      <c r="F14296" s="21" t="s">
        <v>196</v>
      </c>
      <c r="G14296" s="21">
        <v>1</v>
      </c>
      <c r="H14296" s="20">
        <v>4.3838892045141419E-3</v>
      </c>
      <c r="I14296" s="20">
        <v>2.9431541457548907E-2</v>
      </c>
      <c r="J14296" s="19" t="s">
        <v>1964</v>
      </c>
      <c r="K14296" s="18">
        <v>1</v>
      </c>
      <c r="L14296" s="18">
        <v>0.33</v>
      </c>
      <c r="M14296" s="18" t="str">
        <f>IF(tbl_data[[#This Row],[PACK COUNT]]&gt;1,"Multipack","Single")</f>
        <v>Single</v>
      </c>
    </row>
    <row r="14297" spans="1:13">
      <c r="A14297" s="21" t="s">
        <v>523</v>
      </c>
      <c r="B14297" s="21" t="s">
        <v>522</v>
      </c>
      <c r="C14297" s="21" t="s">
        <v>521</v>
      </c>
      <c r="D14297" s="21" t="s">
        <v>24</v>
      </c>
      <c r="E14297" s="21" t="s">
        <v>520</v>
      </c>
      <c r="F14297" s="21" t="s">
        <v>196</v>
      </c>
      <c r="G14297" s="21">
        <v>1</v>
      </c>
      <c r="H14297" s="20">
        <v>2.1565177993507424E-2</v>
      </c>
      <c r="I14297" s="20">
        <v>0.11542020203766326</v>
      </c>
      <c r="J14297" s="19" t="s">
        <v>1964</v>
      </c>
      <c r="K14297" s="18">
        <v>1</v>
      </c>
      <c r="L14297" s="18">
        <v>0.5</v>
      </c>
      <c r="M14297" s="18" t="str">
        <f>IF(tbl_data[[#This Row],[PACK COUNT]]&gt;1,"Multipack","Single")</f>
        <v>Single</v>
      </c>
    </row>
    <row r="14298" spans="1:13">
      <c r="A14298" s="21" t="s">
        <v>514</v>
      </c>
      <c r="B14298" s="21" t="s">
        <v>519</v>
      </c>
      <c r="C14298" s="21" t="s">
        <v>519</v>
      </c>
      <c r="D14298" s="21" t="s">
        <v>24</v>
      </c>
      <c r="E14298" s="21" t="s">
        <v>518</v>
      </c>
      <c r="F14298" s="21" t="s">
        <v>196</v>
      </c>
      <c r="G14298" s="21">
        <v>1</v>
      </c>
      <c r="H14298" s="20">
        <v>2.0874188980759378E-2</v>
      </c>
      <c r="I14298" s="20">
        <v>8.804124897253475E-2</v>
      </c>
      <c r="J14298" s="19" t="s">
        <v>1964</v>
      </c>
      <c r="K14298" s="18">
        <v>1</v>
      </c>
      <c r="L14298" s="18">
        <v>0.5</v>
      </c>
      <c r="M14298" s="18" t="str">
        <f>IF(tbl_data[[#This Row],[PACK COUNT]]&gt;1,"Multipack","Single")</f>
        <v>Single</v>
      </c>
    </row>
    <row r="14299" spans="1:13">
      <c r="A14299" s="21" t="s">
        <v>514</v>
      </c>
      <c r="B14299" s="21" t="s">
        <v>517</v>
      </c>
      <c r="C14299" s="21" t="s">
        <v>516</v>
      </c>
      <c r="D14299" s="21" t="s">
        <v>24</v>
      </c>
      <c r="E14299" s="21" t="s">
        <v>515</v>
      </c>
      <c r="F14299" s="21" t="s">
        <v>196</v>
      </c>
      <c r="G14299" s="21">
        <v>1</v>
      </c>
      <c r="H14299" s="20">
        <v>2.7982721717439676E-2</v>
      </c>
      <c r="I14299" s="20">
        <v>0.11718912782918088</v>
      </c>
      <c r="J14299" s="19" t="s">
        <v>1964</v>
      </c>
      <c r="K14299" s="18">
        <v>1</v>
      </c>
      <c r="L14299" s="18">
        <v>0.5</v>
      </c>
      <c r="M14299" s="18" t="str">
        <f>IF(tbl_data[[#This Row],[PACK COUNT]]&gt;1,"Multipack","Single")</f>
        <v>Single</v>
      </c>
    </row>
    <row r="14300" spans="1:13">
      <c r="A14300" s="21" t="s">
        <v>508</v>
      </c>
      <c r="B14300" s="21" t="s">
        <v>508</v>
      </c>
      <c r="C14300" s="21" t="s">
        <v>160</v>
      </c>
      <c r="D14300" s="21" t="s">
        <v>87</v>
      </c>
      <c r="E14300" s="21" t="s">
        <v>511</v>
      </c>
      <c r="F14300" s="21" t="s">
        <v>191</v>
      </c>
      <c r="G14300" s="21">
        <v>1</v>
      </c>
      <c r="H14300" s="20">
        <v>4.2610104406352226E-2</v>
      </c>
      <c r="I14300" s="20">
        <v>5.8665095504087703E-2</v>
      </c>
      <c r="J14300" s="19" t="s">
        <v>1964</v>
      </c>
      <c r="K14300" s="18">
        <v>1</v>
      </c>
      <c r="L14300" s="18">
        <v>0.5</v>
      </c>
      <c r="M14300" s="18" t="str">
        <f>IF(tbl_data[[#This Row],[PACK COUNT]]&gt;1,"Multipack","Single")</f>
        <v>Single</v>
      </c>
    </row>
    <row r="14301" spans="1:13">
      <c r="A14301" s="21" t="s">
        <v>508</v>
      </c>
      <c r="B14301" s="21" t="s">
        <v>507</v>
      </c>
      <c r="C14301" s="21" t="s">
        <v>160</v>
      </c>
      <c r="D14301" s="21" t="s">
        <v>87</v>
      </c>
      <c r="E14301" s="21" t="s">
        <v>506</v>
      </c>
      <c r="F14301" s="21" t="s">
        <v>191</v>
      </c>
      <c r="G14301" s="21">
        <v>1</v>
      </c>
      <c r="H14301" s="20">
        <v>0.1374026515005792</v>
      </c>
      <c r="I14301" s="20">
        <v>0.20079097596064607</v>
      </c>
      <c r="J14301" s="19" t="s">
        <v>1964</v>
      </c>
      <c r="K14301" s="18">
        <v>1</v>
      </c>
      <c r="L14301" s="18">
        <v>0.5</v>
      </c>
      <c r="M14301" s="18" t="str">
        <f>IF(tbl_data[[#This Row],[PACK COUNT]]&gt;1,"Multipack","Single")</f>
        <v>Single</v>
      </c>
    </row>
    <row r="14302" spans="1:13">
      <c r="A14302" s="21" t="s">
        <v>504</v>
      </c>
      <c r="B14302" s="21" t="s">
        <v>503</v>
      </c>
      <c r="C14302" s="21" t="s">
        <v>503</v>
      </c>
      <c r="D14302" s="21" t="s">
        <v>87</v>
      </c>
      <c r="E14302" s="21" t="s">
        <v>505</v>
      </c>
      <c r="F14302" s="21" t="s">
        <v>203</v>
      </c>
      <c r="G14302" s="21">
        <v>1</v>
      </c>
      <c r="H14302" s="20">
        <v>1.390434184493174</v>
      </c>
      <c r="I14302" s="20">
        <v>0.94071732078222459</v>
      </c>
      <c r="J14302" s="19" t="s">
        <v>1964</v>
      </c>
      <c r="K14302" s="18">
        <v>1</v>
      </c>
      <c r="L14302" s="18">
        <v>2</v>
      </c>
      <c r="M14302" s="18" t="str">
        <f>IF(tbl_data[[#This Row],[PACK COUNT]]&gt;1,"Multipack","Single")</f>
        <v>Single</v>
      </c>
    </row>
    <row r="14303" spans="1:13">
      <c r="A14303" s="21" t="s">
        <v>504</v>
      </c>
      <c r="B14303" s="21" t="s">
        <v>503</v>
      </c>
      <c r="C14303" s="21" t="s">
        <v>110</v>
      </c>
      <c r="D14303" s="21" t="s">
        <v>110</v>
      </c>
      <c r="E14303" s="21" t="s">
        <v>502</v>
      </c>
      <c r="F14303" s="21" t="s">
        <v>191</v>
      </c>
      <c r="G14303" s="21">
        <v>1</v>
      </c>
      <c r="H14303" s="20">
        <v>1.8871760526563577</v>
      </c>
      <c r="I14303" s="20">
        <v>2.1716116981530842</v>
      </c>
      <c r="J14303" s="19" t="s">
        <v>1964</v>
      </c>
      <c r="K14303" s="18">
        <v>1</v>
      </c>
      <c r="L14303" s="18">
        <v>0.5</v>
      </c>
      <c r="M14303" s="18" t="str">
        <f>IF(tbl_data[[#This Row],[PACK COUNT]]&gt;1,"Multipack","Single")</f>
        <v>Single</v>
      </c>
    </row>
    <row r="14304" spans="1:13">
      <c r="A14304" s="21" t="s">
        <v>501</v>
      </c>
      <c r="B14304" s="21" t="s">
        <v>500</v>
      </c>
      <c r="C14304" s="21" t="s">
        <v>499</v>
      </c>
      <c r="D14304" s="21" t="s">
        <v>24</v>
      </c>
      <c r="E14304" s="21" t="s">
        <v>498</v>
      </c>
      <c r="F14304" s="21" t="s">
        <v>196</v>
      </c>
      <c r="G14304" s="21">
        <v>1</v>
      </c>
      <c r="H14304" s="20">
        <v>1.5476127627166773E-2</v>
      </c>
      <c r="I14304" s="20">
        <v>8.3587789512387836E-2</v>
      </c>
      <c r="J14304" s="19" t="s">
        <v>1964</v>
      </c>
      <c r="K14304" s="18">
        <v>1</v>
      </c>
      <c r="L14304" s="18">
        <v>0.5</v>
      </c>
      <c r="M14304" s="18" t="str">
        <f>IF(tbl_data[[#This Row],[PACK COUNT]]&gt;1,"Multipack","Single")</f>
        <v>Single</v>
      </c>
    </row>
    <row r="14305" spans="1:13">
      <c r="A14305" s="21" t="s">
        <v>497</v>
      </c>
      <c r="B14305" s="21" t="s">
        <v>496</v>
      </c>
      <c r="C14305" s="21" t="s">
        <v>81</v>
      </c>
      <c r="D14305" s="21" t="s">
        <v>24</v>
      </c>
      <c r="E14305" s="21" t="s">
        <v>495</v>
      </c>
      <c r="F14305" s="21" t="s">
        <v>196</v>
      </c>
      <c r="G14305" s="21">
        <v>1</v>
      </c>
      <c r="H14305" s="20">
        <v>1.577006290629332E-2</v>
      </c>
      <c r="I14305" s="20">
        <v>0.11666539722450767</v>
      </c>
      <c r="J14305" s="19" t="s">
        <v>1964</v>
      </c>
      <c r="K14305" s="18">
        <v>1</v>
      </c>
      <c r="L14305" s="18">
        <v>0.75</v>
      </c>
      <c r="M14305" s="18" t="str">
        <f>IF(tbl_data[[#This Row],[PACK COUNT]]&gt;1,"Multipack","Single")</f>
        <v>Single</v>
      </c>
    </row>
    <row r="14306" spans="1:13">
      <c r="A14306" s="21" t="s">
        <v>492</v>
      </c>
      <c r="B14306" s="21" t="s">
        <v>491</v>
      </c>
      <c r="C14306" s="21" t="s">
        <v>494</v>
      </c>
      <c r="D14306" s="21" t="s">
        <v>24</v>
      </c>
      <c r="E14306" s="21" t="s">
        <v>493</v>
      </c>
      <c r="F14306" s="21" t="s">
        <v>196</v>
      </c>
      <c r="G14306" s="21">
        <v>1</v>
      </c>
      <c r="H14306" s="20">
        <v>1.0960858929197086E-2</v>
      </c>
      <c r="I14306" s="20">
        <v>4.4424796663282244E-2</v>
      </c>
      <c r="J14306" s="19" t="s">
        <v>1964</v>
      </c>
      <c r="K14306" s="18">
        <v>1</v>
      </c>
      <c r="L14306" s="18">
        <v>0.33</v>
      </c>
      <c r="M14306" s="18" t="str">
        <f>IF(tbl_data[[#This Row],[PACK COUNT]]&gt;1,"Multipack","Single")</f>
        <v>Single</v>
      </c>
    </row>
    <row r="14307" spans="1:13">
      <c r="A14307" s="21" t="s">
        <v>492</v>
      </c>
      <c r="B14307" s="21" t="s">
        <v>491</v>
      </c>
      <c r="C14307" s="21" t="s">
        <v>490</v>
      </c>
      <c r="D14307" s="21" t="s">
        <v>24</v>
      </c>
      <c r="E14307" s="21" t="s">
        <v>489</v>
      </c>
      <c r="F14307" s="21" t="s">
        <v>196</v>
      </c>
      <c r="G14307" s="21">
        <v>1</v>
      </c>
      <c r="H14307" s="20">
        <v>1.7432355719617008E-2</v>
      </c>
      <c r="I14307" s="20">
        <v>6.8550141787035321E-2</v>
      </c>
      <c r="J14307" s="19" t="s">
        <v>1964</v>
      </c>
      <c r="K14307" s="18">
        <v>1</v>
      </c>
      <c r="L14307" s="18">
        <v>0.33</v>
      </c>
      <c r="M14307" s="18" t="str">
        <f>IF(tbl_data[[#This Row],[PACK COUNT]]&gt;1,"Multipack","Single")</f>
        <v>Single</v>
      </c>
    </row>
    <row r="14308" spans="1:13">
      <c r="A14308" s="21" t="s">
        <v>465</v>
      </c>
      <c r="B14308" s="21" t="s">
        <v>487</v>
      </c>
      <c r="C14308" s="21" t="s">
        <v>487</v>
      </c>
      <c r="D14308" s="21" t="s">
        <v>24</v>
      </c>
      <c r="E14308" s="21" t="s">
        <v>488</v>
      </c>
      <c r="F14308" s="21" t="s">
        <v>196</v>
      </c>
      <c r="G14308" s="21">
        <v>1</v>
      </c>
      <c r="H14308" s="20">
        <v>2.770093915165996E-2</v>
      </c>
      <c r="I14308" s="20">
        <v>7.7216714189498964E-2</v>
      </c>
      <c r="J14308" s="19" t="s">
        <v>1964</v>
      </c>
      <c r="K14308" s="18">
        <v>1</v>
      </c>
      <c r="L14308" s="18">
        <v>0.33</v>
      </c>
      <c r="M14308" s="18" t="str">
        <f>IF(tbl_data[[#This Row],[PACK COUNT]]&gt;1,"Multipack","Single")</f>
        <v>Single</v>
      </c>
    </row>
    <row r="14309" spans="1:13">
      <c r="A14309" s="21" t="s">
        <v>465</v>
      </c>
      <c r="B14309" s="21" t="s">
        <v>487</v>
      </c>
      <c r="C14309" s="21" t="s">
        <v>55</v>
      </c>
      <c r="D14309" s="21" t="s">
        <v>24</v>
      </c>
      <c r="E14309" s="21" t="s">
        <v>486</v>
      </c>
      <c r="F14309" s="21" t="s">
        <v>196</v>
      </c>
      <c r="G14309" s="21">
        <v>1</v>
      </c>
      <c r="H14309" s="20">
        <v>4.1623438277281377E-2</v>
      </c>
      <c r="I14309" s="20">
        <v>0.11872105644623762</v>
      </c>
      <c r="J14309" s="19" t="s">
        <v>1964</v>
      </c>
      <c r="K14309" s="18">
        <v>1</v>
      </c>
      <c r="L14309" s="18">
        <v>0.33</v>
      </c>
      <c r="M14309" s="18" t="str">
        <f>IF(tbl_data[[#This Row],[PACK COUNT]]&gt;1,"Multipack","Single")</f>
        <v>Single</v>
      </c>
    </row>
    <row r="14310" spans="1:13">
      <c r="A14310" s="21" t="s">
        <v>465</v>
      </c>
      <c r="B14310" s="21" t="s">
        <v>485</v>
      </c>
      <c r="C14310" s="21" t="s">
        <v>485</v>
      </c>
      <c r="D14310" s="21" t="s">
        <v>24</v>
      </c>
      <c r="E14310" s="21" t="s">
        <v>484</v>
      </c>
      <c r="F14310" s="21" t="s">
        <v>196</v>
      </c>
      <c r="G14310" s="21">
        <v>1</v>
      </c>
      <c r="H14310" s="20">
        <v>0.17259771073610991</v>
      </c>
      <c r="I14310" s="20">
        <v>0.75056662539080188</v>
      </c>
      <c r="J14310" s="19" t="s">
        <v>1964</v>
      </c>
      <c r="K14310" s="18">
        <v>1</v>
      </c>
      <c r="L14310" s="18">
        <v>0.33</v>
      </c>
      <c r="M14310" s="18" t="str">
        <f>IF(tbl_data[[#This Row],[PACK COUNT]]&gt;1,"Multipack","Single")</f>
        <v>Single</v>
      </c>
    </row>
    <row r="14311" spans="1:13">
      <c r="A14311" s="21" t="s">
        <v>465</v>
      </c>
      <c r="B14311" s="21" t="s">
        <v>482</v>
      </c>
      <c r="C14311" s="21" t="s">
        <v>382</v>
      </c>
      <c r="D14311" s="21" t="s">
        <v>24</v>
      </c>
      <c r="E14311" s="21" t="s">
        <v>483</v>
      </c>
      <c r="F14311" s="21" t="s">
        <v>196</v>
      </c>
      <c r="G14311" s="21">
        <v>1</v>
      </c>
      <c r="H14311" s="20">
        <v>0.88457040029112766</v>
      </c>
      <c r="I14311" s="20">
        <v>2.8131134205639117</v>
      </c>
      <c r="J14311" s="19" t="s">
        <v>1964</v>
      </c>
      <c r="K14311" s="18">
        <v>1</v>
      </c>
      <c r="L14311" s="18">
        <v>0.5</v>
      </c>
      <c r="M14311" s="18" t="str">
        <f>IF(tbl_data[[#This Row],[PACK COUNT]]&gt;1,"Multipack","Single")</f>
        <v>Single</v>
      </c>
    </row>
    <row r="14312" spans="1:13">
      <c r="A14312" s="21" t="s">
        <v>465</v>
      </c>
      <c r="B14312" s="21" t="s">
        <v>482</v>
      </c>
      <c r="C14312" s="21" t="s">
        <v>481</v>
      </c>
      <c r="D14312" s="21" t="s">
        <v>24</v>
      </c>
      <c r="E14312" s="21" t="s">
        <v>480</v>
      </c>
      <c r="F14312" s="21" t="s">
        <v>196</v>
      </c>
      <c r="G14312" s="21">
        <v>1</v>
      </c>
      <c r="H14312" s="20">
        <v>3.1409159544165989E-2</v>
      </c>
      <c r="I14312" s="20">
        <v>9.3102412536861412E-2</v>
      </c>
      <c r="J14312" s="19" t="s">
        <v>1964</v>
      </c>
      <c r="K14312" s="18">
        <v>1</v>
      </c>
      <c r="L14312" s="18">
        <v>0.5</v>
      </c>
      <c r="M14312" s="18" t="str">
        <f>IF(tbl_data[[#This Row],[PACK COUNT]]&gt;1,"Multipack","Single")</f>
        <v>Single</v>
      </c>
    </row>
    <row r="14313" spans="1:13">
      <c r="A14313" s="21" t="s">
        <v>465</v>
      </c>
      <c r="B14313" s="21" t="s">
        <v>479</v>
      </c>
      <c r="C14313" s="21" t="s">
        <v>478</v>
      </c>
      <c r="D14313" s="21" t="s">
        <v>24</v>
      </c>
      <c r="E14313" s="21" t="s">
        <v>477</v>
      </c>
      <c r="F14313" s="21" t="s">
        <v>196</v>
      </c>
      <c r="G14313" s="21">
        <v>1</v>
      </c>
      <c r="H14313" s="20">
        <v>0.42660386465595579</v>
      </c>
      <c r="I14313" s="20">
        <v>1.8365736596077336</v>
      </c>
      <c r="J14313" s="19" t="s">
        <v>1964</v>
      </c>
      <c r="K14313" s="18">
        <v>1</v>
      </c>
      <c r="L14313" s="18">
        <v>0.33</v>
      </c>
      <c r="M14313" s="18" t="str">
        <f>IF(tbl_data[[#This Row],[PACK COUNT]]&gt;1,"Multipack","Single")</f>
        <v>Single</v>
      </c>
    </row>
    <row r="14314" spans="1:13">
      <c r="A14314" s="21" t="s">
        <v>465</v>
      </c>
      <c r="B14314" s="21" t="s">
        <v>475</v>
      </c>
      <c r="C14314" s="21" t="s">
        <v>59</v>
      </c>
      <c r="D14314" s="21" t="s">
        <v>24</v>
      </c>
      <c r="E14314" s="21" t="s">
        <v>476</v>
      </c>
      <c r="F14314" s="21" t="s">
        <v>196</v>
      </c>
      <c r="G14314" s="21">
        <v>1</v>
      </c>
      <c r="H14314" s="20">
        <v>0.59816852925510522</v>
      </c>
      <c r="I14314" s="20">
        <v>2.7918727036556614</v>
      </c>
      <c r="J14314" s="19" t="s">
        <v>1964</v>
      </c>
      <c r="K14314" s="18">
        <v>1</v>
      </c>
      <c r="L14314" s="18">
        <v>0.33</v>
      </c>
      <c r="M14314" s="18" t="str">
        <f>IF(tbl_data[[#This Row],[PACK COUNT]]&gt;1,"Multipack","Single")</f>
        <v>Single</v>
      </c>
    </row>
    <row r="14315" spans="1:13">
      <c r="A14315" s="21" t="s">
        <v>465</v>
      </c>
      <c r="B14315" s="21" t="s">
        <v>475</v>
      </c>
      <c r="C14315" s="21" t="s">
        <v>474</v>
      </c>
      <c r="D14315" s="21" t="s">
        <v>24</v>
      </c>
      <c r="E14315" s="21" t="s">
        <v>473</v>
      </c>
      <c r="F14315" s="21" t="s">
        <v>196</v>
      </c>
      <c r="G14315" s="21">
        <v>1</v>
      </c>
      <c r="H14315" s="20">
        <v>0.23951728850092432</v>
      </c>
      <c r="I14315" s="20">
        <v>1.0884128759615797</v>
      </c>
      <c r="J14315" s="19" t="s">
        <v>1964</v>
      </c>
      <c r="K14315" s="18">
        <v>1</v>
      </c>
      <c r="L14315" s="18">
        <v>0.33</v>
      </c>
      <c r="M14315" s="18" t="str">
        <f>IF(tbl_data[[#This Row],[PACK COUNT]]&gt;1,"Multipack","Single")</f>
        <v>Single</v>
      </c>
    </row>
    <row r="14316" spans="1:13">
      <c r="A14316" s="21" t="s">
        <v>465</v>
      </c>
      <c r="B14316" s="21" t="s">
        <v>472</v>
      </c>
      <c r="C14316" s="21" t="s">
        <v>471</v>
      </c>
      <c r="D14316" s="21" t="s">
        <v>24</v>
      </c>
      <c r="E14316" s="21" t="s">
        <v>470</v>
      </c>
      <c r="F14316" s="21" t="s">
        <v>196</v>
      </c>
      <c r="G14316" s="21">
        <v>1</v>
      </c>
      <c r="H14316" s="20">
        <v>6.5358257259044178E-2</v>
      </c>
      <c r="I14316" s="20">
        <v>0.19430139797614865</v>
      </c>
      <c r="J14316" s="19" t="s">
        <v>1964</v>
      </c>
      <c r="K14316" s="18">
        <v>1</v>
      </c>
      <c r="L14316" s="18">
        <v>0.5</v>
      </c>
      <c r="M14316" s="18" t="str">
        <f>IF(tbl_data[[#This Row],[PACK COUNT]]&gt;1,"Multipack","Single")</f>
        <v>Single</v>
      </c>
    </row>
    <row r="14317" spans="1:13">
      <c r="A14317" s="21" t="s">
        <v>465</v>
      </c>
      <c r="B14317" s="21" t="s">
        <v>468</v>
      </c>
      <c r="C14317" s="21" t="s">
        <v>24</v>
      </c>
      <c r="D14317" s="21" t="s">
        <v>24</v>
      </c>
      <c r="E14317" s="21" t="s">
        <v>467</v>
      </c>
      <c r="F14317" s="21" t="s">
        <v>196</v>
      </c>
      <c r="G14317" s="21">
        <v>1</v>
      </c>
      <c r="H14317" s="20">
        <v>3.278270829465435</v>
      </c>
      <c r="I14317" s="20">
        <v>7.991278044350751</v>
      </c>
      <c r="J14317" s="19" t="s">
        <v>1964</v>
      </c>
      <c r="K14317" s="18">
        <v>1</v>
      </c>
      <c r="L14317" s="18">
        <v>0.5</v>
      </c>
      <c r="M14317" s="18" t="str">
        <f>IF(tbl_data[[#This Row],[PACK COUNT]]&gt;1,"Multipack","Single")</f>
        <v>Single</v>
      </c>
    </row>
    <row r="14318" spans="1:13">
      <c r="A14318" s="21" t="s">
        <v>465</v>
      </c>
      <c r="B14318" s="21" t="s">
        <v>464</v>
      </c>
      <c r="C14318" s="21" t="s">
        <v>464</v>
      </c>
      <c r="D14318" s="21" t="s">
        <v>24</v>
      </c>
      <c r="E14318" s="21" t="s">
        <v>466</v>
      </c>
      <c r="F14318" s="21" t="s">
        <v>196</v>
      </c>
      <c r="G14318" s="21">
        <v>1</v>
      </c>
      <c r="H14318" s="20">
        <v>0.21955754267929786</v>
      </c>
      <c r="I14318" s="20">
        <v>0.76429850525404142</v>
      </c>
      <c r="J14318" s="19" t="s">
        <v>1964</v>
      </c>
      <c r="K14318" s="18">
        <v>1</v>
      </c>
      <c r="L14318" s="18">
        <v>0.33</v>
      </c>
      <c r="M14318" s="18" t="str">
        <f>IF(tbl_data[[#This Row],[PACK COUNT]]&gt;1,"Multipack","Single")</f>
        <v>Single</v>
      </c>
    </row>
    <row r="14319" spans="1:13">
      <c r="A14319" s="21" t="s">
        <v>465</v>
      </c>
      <c r="B14319" s="21" t="s">
        <v>464</v>
      </c>
      <c r="C14319" s="21" t="s">
        <v>464</v>
      </c>
      <c r="D14319" s="21" t="s">
        <v>24</v>
      </c>
      <c r="E14319" s="21" t="s">
        <v>463</v>
      </c>
      <c r="F14319" s="21" t="s">
        <v>196</v>
      </c>
      <c r="G14319" s="21">
        <v>1</v>
      </c>
      <c r="H14319" s="20">
        <v>7.7863333325295159E-2</v>
      </c>
      <c r="I14319" s="20">
        <v>0.23307923905594191</v>
      </c>
      <c r="J14319" s="19" t="s">
        <v>1964</v>
      </c>
      <c r="K14319" s="18">
        <v>1</v>
      </c>
      <c r="L14319" s="18">
        <v>0.66</v>
      </c>
      <c r="M14319" s="18" t="str">
        <f>IF(tbl_data[[#This Row],[PACK COUNT]]&gt;1,"Multipack","Single")</f>
        <v>Single</v>
      </c>
    </row>
    <row r="14320" spans="1:13">
      <c r="A14320" s="21" t="s">
        <v>465</v>
      </c>
      <c r="B14320" s="21" t="s">
        <v>464</v>
      </c>
      <c r="C14320" s="21" t="s">
        <v>464</v>
      </c>
      <c r="D14320" s="21" t="s">
        <v>24</v>
      </c>
      <c r="E14320" s="21" t="s">
        <v>1218</v>
      </c>
      <c r="F14320" s="21" t="s">
        <v>196</v>
      </c>
      <c r="G14320" s="21">
        <v>1</v>
      </c>
      <c r="H14320" s="20">
        <v>3.8675200018013715E-2</v>
      </c>
      <c r="I14320" s="20">
        <v>0.1630088200415826</v>
      </c>
      <c r="J14320" s="19" t="s">
        <v>1964</v>
      </c>
      <c r="K14320" s="18">
        <v>1</v>
      </c>
      <c r="L14320" s="18">
        <v>0.75</v>
      </c>
      <c r="M14320" s="18" t="str">
        <f>IF(tbl_data[[#This Row],[PACK COUNT]]&gt;1,"Multipack","Single")</f>
        <v>Single</v>
      </c>
    </row>
    <row r="14321" spans="1:13">
      <c r="A14321" s="21" t="s">
        <v>460</v>
      </c>
      <c r="B14321" s="21" t="s">
        <v>459</v>
      </c>
      <c r="C14321" s="21" t="s">
        <v>339</v>
      </c>
      <c r="D14321" s="21" t="s">
        <v>24</v>
      </c>
      <c r="E14321" s="21" t="s">
        <v>462</v>
      </c>
      <c r="F14321" s="21" t="s">
        <v>196</v>
      </c>
      <c r="G14321" s="21">
        <v>1</v>
      </c>
      <c r="H14321" s="20">
        <v>1.2708570648285761E-2</v>
      </c>
      <c r="I14321" s="20">
        <v>3.4446024487560505E-2</v>
      </c>
      <c r="J14321" s="19" t="s">
        <v>1964</v>
      </c>
      <c r="K14321" s="18">
        <v>1</v>
      </c>
      <c r="L14321" s="18">
        <v>0.5</v>
      </c>
      <c r="M14321" s="18" t="str">
        <f>IF(tbl_data[[#This Row],[PACK COUNT]]&gt;1,"Multipack","Single")</f>
        <v>Single</v>
      </c>
    </row>
    <row r="14322" spans="1:13">
      <c r="A14322" s="21" t="s">
        <v>460</v>
      </c>
      <c r="B14322" s="21" t="s">
        <v>459</v>
      </c>
      <c r="C14322" s="21" t="s">
        <v>382</v>
      </c>
      <c r="D14322" s="21" t="s">
        <v>24</v>
      </c>
      <c r="E14322" s="21" t="s">
        <v>461</v>
      </c>
      <c r="F14322" s="21" t="s">
        <v>191</v>
      </c>
      <c r="G14322" s="21">
        <v>1</v>
      </c>
      <c r="H14322" s="20">
        <v>0.57280312863475635</v>
      </c>
      <c r="I14322" s="20">
        <v>1.195445990511435</v>
      </c>
      <c r="J14322" s="19" t="s">
        <v>1964</v>
      </c>
      <c r="K14322" s="18">
        <v>1</v>
      </c>
      <c r="L14322" s="18">
        <v>0.5</v>
      </c>
      <c r="M14322" s="18" t="str">
        <f>IF(tbl_data[[#This Row],[PACK COUNT]]&gt;1,"Multipack","Single")</f>
        <v>Single</v>
      </c>
    </row>
    <row r="14323" spans="1:13">
      <c r="A14323" s="21" t="s">
        <v>454</v>
      </c>
      <c r="B14323" s="21" t="s">
        <v>456</v>
      </c>
      <c r="C14323" s="21" t="s">
        <v>129</v>
      </c>
      <c r="D14323" s="21" t="s">
        <v>71</v>
      </c>
      <c r="E14323" s="21" t="s">
        <v>455</v>
      </c>
      <c r="F14323" s="21" t="s">
        <v>191</v>
      </c>
      <c r="G14323" s="21">
        <v>1</v>
      </c>
      <c r="H14323" s="20">
        <v>0.30489672845836691</v>
      </c>
      <c r="I14323" s="20">
        <v>0.51872045924059984</v>
      </c>
      <c r="J14323" s="19" t="s">
        <v>1964</v>
      </c>
      <c r="K14323" s="18">
        <v>1</v>
      </c>
      <c r="L14323" s="18">
        <v>0.5</v>
      </c>
      <c r="M14323" s="18" t="str">
        <f>IF(tbl_data[[#This Row],[PACK COUNT]]&gt;1,"Multipack","Single")</f>
        <v>Single</v>
      </c>
    </row>
    <row r="14324" spans="1:13">
      <c r="A14324" s="21" t="s">
        <v>454</v>
      </c>
      <c r="B14324" s="21" t="s">
        <v>190</v>
      </c>
      <c r="C14324" s="21" t="s">
        <v>190</v>
      </c>
      <c r="D14324" s="21" t="s">
        <v>24</v>
      </c>
      <c r="E14324" s="21" t="s">
        <v>453</v>
      </c>
      <c r="F14324" s="21" t="s">
        <v>191</v>
      </c>
      <c r="G14324" s="21">
        <v>1</v>
      </c>
      <c r="H14324" s="20">
        <v>2.246440874635872E-2</v>
      </c>
      <c r="I14324" s="20">
        <v>7.5936696647988911E-2</v>
      </c>
      <c r="J14324" s="19" t="s">
        <v>1964</v>
      </c>
      <c r="K14324" s="18">
        <v>1</v>
      </c>
      <c r="L14324" s="18">
        <v>0.56799999999999995</v>
      </c>
      <c r="M14324" s="18" t="str">
        <f>IF(tbl_data[[#This Row],[PACK COUNT]]&gt;1,"Multipack","Single")</f>
        <v>Single</v>
      </c>
    </row>
    <row r="14325" spans="1:13">
      <c r="A14325" s="21" t="s">
        <v>454</v>
      </c>
      <c r="B14325" s="21" t="s">
        <v>1314</v>
      </c>
      <c r="C14325" s="21" t="s">
        <v>1313</v>
      </c>
      <c r="D14325" s="21" t="s">
        <v>110</v>
      </c>
      <c r="E14325" s="21" t="s">
        <v>1312</v>
      </c>
      <c r="F14325" s="21" t="s">
        <v>191</v>
      </c>
      <c r="G14325" s="21">
        <v>1</v>
      </c>
      <c r="H14325" s="20">
        <v>1.107348945872792E-3</v>
      </c>
      <c r="I14325" s="20">
        <v>6.0368504389839432E-4</v>
      </c>
      <c r="J14325" s="19" t="s">
        <v>1964</v>
      </c>
      <c r="K14325" s="18">
        <v>1</v>
      </c>
      <c r="L14325" s="18">
        <v>0.5</v>
      </c>
      <c r="M14325" s="18" t="str">
        <f>IF(tbl_data[[#This Row],[PACK COUNT]]&gt;1,"Multipack","Single")</f>
        <v>Single</v>
      </c>
    </row>
    <row r="14326" spans="1:13">
      <c r="A14326" s="21" t="s">
        <v>444</v>
      </c>
      <c r="B14326" s="21" t="s">
        <v>443</v>
      </c>
      <c r="C14326" s="21" t="s">
        <v>339</v>
      </c>
      <c r="D14326" s="21" t="s">
        <v>24</v>
      </c>
      <c r="E14326" s="21" t="s">
        <v>452</v>
      </c>
      <c r="F14326" s="21" t="s">
        <v>196</v>
      </c>
      <c r="G14326" s="21">
        <v>1</v>
      </c>
      <c r="H14326" s="20">
        <v>0.45945572194757067</v>
      </c>
      <c r="I14326" s="20">
        <v>0.98378467163706995</v>
      </c>
      <c r="J14326" s="19" t="s">
        <v>1964</v>
      </c>
      <c r="K14326" s="18">
        <v>1</v>
      </c>
      <c r="L14326" s="18">
        <v>0.5</v>
      </c>
      <c r="M14326" s="18" t="str">
        <f>IF(tbl_data[[#This Row],[PACK COUNT]]&gt;1,"Multipack","Single")</f>
        <v>Single</v>
      </c>
    </row>
    <row r="14327" spans="1:13">
      <c r="A14327" s="21" t="s">
        <v>444</v>
      </c>
      <c r="B14327" s="21" t="s">
        <v>443</v>
      </c>
      <c r="C14327" s="21" t="s">
        <v>129</v>
      </c>
      <c r="D14327" s="21" t="s">
        <v>24</v>
      </c>
      <c r="E14327" s="21" t="s">
        <v>451</v>
      </c>
      <c r="F14327" s="21" t="s">
        <v>191</v>
      </c>
      <c r="G14327" s="21">
        <v>1</v>
      </c>
      <c r="H14327" s="20">
        <v>5.9773542319355508</v>
      </c>
      <c r="I14327" s="20">
        <v>8.4716723287598601</v>
      </c>
      <c r="J14327" s="19" t="s">
        <v>1964</v>
      </c>
      <c r="K14327" s="18">
        <v>1</v>
      </c>
      <c r="L14327" s="18">
        <v>0.5</v>
      </c>
      <c r="M14327" s="18" t="str">
        <f>IF(tbl_data[[#This Row],[PACK COUNT]]&gt;1,"Multipack","Single")</f>
        <v>Single</v>
      </c>
    </row>
    <row r="14328" spans="1:13">
      <c r="A14328" s="21" t="s">
        <v>444</v>
      </c>
      <c r="B14328" s="21" t="s">
        <v>443</v>
      </c>
      <c r="C14328" s="21" t="s">
        <v>129</v>
      </c>
      <c r="D14328" s="21" t="s">
        <v>24</v>
      </c>
      <c r="E14328" s="21" t="s">
        <v>1274</v>
      </c>
      <c r="F14328" s="21" t="s">
        <v>196</v>
      </c>
      <c r="G14328" s="21">
        <v>1</v>
      </c>
      <c r="H14328" s="20">
        <v>2.2683810642529407E-2</v>
      </c>
      <c r="I14328" s="20">
        <v>7.6391544638755013E-2</v>
      </c>
      <c r="J14328" s="19" t="s">
        <v>1964</v>
      </c>
      <c r="K14328" s="18">
        <v>1</v>
      </c>
      <c r="L14328" s="18">
        <v>0.33</v>
      </c>
      <c r="M14328" s="18" t="str">
        <f>IF(tbl_data[[#This Row],[PACK COUNT]]&gt;1,"Multipack","Single")</f>
        <v>Single</v>
      </c>
    </row>
    <row r="14329" spans="1:13">
      <c r="A14329" s="21" t="s">
        <v>444</v>
      </c>
      <c r="B14329" s="21" t="s">
        <v>443</v>
      </c>
      <c r="C14329" s="21" t="s">
        <v>129</v>
      </c>
      <c r="D14329" s="21" t="s">
        <v>24</v>
      </c>
      <c r="E14329" s="21" t="s">
        <v>447</v>
      </c>
      <c r="F14329" s="21" t="s">
        <v>196</v>
      </c>
      <c r="G14329" s="21">
        <v>1</v>
      </c>
      <c r="H14329" s="20">
        <v>0.66723216539894614</v>
      </c>
      <c r="I14329" s="20">
        <v>1.4323143438947656</v>
      </c>
      <c r="J14329" s="19" t="s">
        <v>1964</v>
      </c>
      <c r="K14329" s="18">
        <v>1</v>
      </c>
      <c r="L14329" s="18">
        <v>0.5</v>
      </c>
      <c r="M14329" s="18" t="str">
        <f>IF(tbl_data[[#This Row],[PACK COUNT]]&gt;1,"Multipack","Single")</f>
        <v>Single</v>
      </c>
    </row>
    <row r="14330" spans="1:13">
      <c r="A14330" s="21" t="s">
        <v>444</v>
      </c>
      <c r="B14330" s="21" t="s">
        <v>443</v>
      </c>
      <c r="C14330" s="21" t="s">
        <v>446</v>
      </c>
      <c r="D14330" s="21" t="s">
        <v>24</v>
      </c>
      <c r="E14330" s="21" t="s">
        <v>445</v>
      </c>
      <c r="F14330" s="21" t="s">
        <v>191</v>
      </c>
      <c r="G14330" s="21">
        <v>1</v>
      </c>
      <c r="H14330" s="20">
        <v>0.41708646045706227</v>
      </c>
      <c r="I14330" s="20">
        <v>0.60070919122863597</v>
      </c>
      <c r="J14330" s="19" t="s">
        <v>1964</v>
      </c>
      <c r="K14330" s="18">
        <v>1</v>
      </c>
      <c r="L14330" s="18">
        <v>0.5</v>
      </c>
      <c r="M14330" s="18" t="str">
        <f>IF(tbl_data[[#This Row],[PACK COUNT]]&gt;1,"Multipack","Single")</f>
        <v>Single</v>
      </c>
    </row>
    <row r="14331" spans="1:13">
      <c r="A14331" s="21" t="s">
        <v>444</v>
      </c>
      <c r="B14331" s="21" t="s">
        <v>443</v>
      </c>
      <c r="C14331" s="21" t="s">
        <v>442</v>
      </c>
      <c r="D14331" s="21" t="s">
        <v>24</v>
      </c>
      <c r="E14331" s="21" t="s">
        <v>441</v>
      </c>
      <c r="F14331" s="21" t="s">
        <v>196</v>
      </c>
      <c r="G14331" s="21">
        <v>1</v>
      </c>
      <c r="H14331" s="20">
        <v>0.2425779778230121</v>
      </c>
      <c r="I14331" s="20">
        <v>0.51842657481445553</v>
      </c>
      <c r="J14331" s="19" t="s">
        <v>1964</v>
      </c>
      <c r="K14331" s="18">
        <v>1</v>
      </c>
      <c r="L14331" s="18">
        <v>0.5</v>
      </c>
      <c r="M14331" s="18" t="str">
        <f>IF(tbl_data[[#This Row],[PACK COUNT]]&gt;1,"Multipack","Single")</f>
        <v>Single</v>
      </c>
    </row>
    <row r="14332" spans="1:13">
      <c r="A14332" s="21" t="s">
        <v>444</v>
      </c>
      <c r="B14332" s="21" t="s">
        <v>443</v>
      </c>
      <c r="C14332" s="21" t="s">
        <v>442</v>
      </c>
      <c r="D14332" s="21" t="s">
        <v>24</v>
      </c>
      <c r="E14332" s="21" t="s">
        <v>441</v>
      </c>
      <c r="F14332" s="21" t="s">
        <v>196</v>
      </c>
      <c r="G14332" s="21">
        <v>1</v>
      </c>
      <c r="H14332" s="20">
        <v>0.29931463549833187</v>
      </c>
      <c r="I14332" s="20">
        <v>0.58125555297793452</v>
      </c>
      <c r="J14332" s="19" t="s">
        <v>1964</v>
      </c>
      <c r="K14332" s="18">
        <v>1</v>
      </c>
      <c r="L14332" s="18">
        <v>0.5</v>
      </c>
      <c r="M14332" s="18" t="str">
        <f>IF(tbl_data[[#This Row],[PACK COUNT]]&gt;1,"Multipack","Single")</f>
        <v>Single</v>
      </c>
    </row>
    <row r="14333" spans="1:13">
      <c r="A14333" s="21" t="s">
        <v>432</v>
      </c>
      <c r="B14333" s="21" t="s">
        <v>431</v>
      </c>
      <c r="C14333" s="21" t="s">
        <v>431</v>
      </c>
      <c r="D14333" s="21" t="s">
        <v>24</v>
      </c>
      <c r="E14333" s="21" t="s">
        <v>433</v>
      </c>
      <c r="F14333" s="21" t="s">
        <v>196</v>
      </c>
      <c r="G14333" s="21">
        <v>1</v>
      </c>
      <c r="H14333" s="20">
        <v>0.26940250515851599</v>
      </c>
      <c r="I14333" s="20">
        <v>1.0051825086704409</v>
      </c>
      <c r="J14333" s="19" t="s">
        <v>1964</v>
      </c>
      <c r="K14333" s="18">
        <v>1</v>
      </c>
      <c r="L14333" s="18">
        <v>0.33</v>
      </c>
      <c r="M14333" s="18" t="str">
        <f>IF(tbl_data[[#This Row],[PACK COUNT]]&gt;1,"Multipack","Single")</f>
        <v>Single</v>
      </c>
    </row>
    <row r="14334" spans="1:13">
      <c r="A14334" s="21" t="s">
        <v>432</v>
      </c>
      <c r="B14334" s="21" t="s">
        <v>431</v>
      </c>
      <c r="C14334" s="21" t="s">
        <v>430</v>
      </c>
      <c r="D14334" s="21" t="s">
        <v>24</v>
      </c>
      <c r="E14334" s="21" t="s">
        <v>429</v>
      </c>
      <c r="F14334" s="21" t="s">
        <v>196</v>
      </c>
      <c r="G14334" s="21">
        <v>1</v>
      </c>
      <c r="H14334" s="20">
        <v>0.75285761671516682</v>
      </c>
      <c r="I14334" s="20">
        <v>3.0890098811795363</v>
      </c>
      <c r="J14334" s="19" t="s">
        <v>1964</v>
      </c>
      <c r="K14334" s="18">
        <v>1</v>
      </c>
      <c r="L14334" s="18">
        <v>0.33</v>
      </c>
      <c r="M14334" s="18" t="str">
        <f>IF(tbl_data[[#This Row],[PACK COUNT]]&gt;1,"Multipack","Single")</f>
        <v>Single</v>
      </c>
    </row>
    <row r="14335" spans="1:13">
      <c r="A14335" s="21" t="s">
        <v>416</v>
      </c>
      <c r="B14335" s="21" t="s">
        <v>422</v>
      </c>
      <c r="C14335" s="21" t="s">
        <v>325</v>
      </c>
      <c r="D14335" s="21" t="s">
        <v>24</v>
      </c>
      <c r="E14335" s="21" t="s">
        <v>428</v>
      </c>
      <c r="F14335" s="21" t="s">
        <v>196</v>
      </c>
      <c r="G14335" s="21">
        <v>1</v>
      </c>
      <c r="H14335" s="20">
        <v>1.1942613468865695</v>
      </c>
      <c r="I14335" s="20">
        <v>2.2948207723108442</v>
      </c>
      <c r="J14335" s="19" t="s">
        <v>1964</v>
      </c>
      <c r="K14335" s="18">
        <v>1</v>
      </c>
      <c r="L14335" s="18">
        <v>0.5</v>
      </c>
      <c r="M14335" s="18" t="str">
        <f>IF(tbl_data[[#This Row],[PACK COUNT]]&gt;1,"Multipack","Single")</f>
        <v>Single</v>
      </c>
    </row>
    <row r="14336" spans="1:13">
      <c r="A14336" s="21" t="s">
        <v>416</v>
      </c>
      <c r="B14336" s="21" t="s">
        <v>422</v>
      </c>
      <c r="C14336" s="21" t="s">
        <v>325</v>
      </c>
      <c r="D14336" s="21" t="s">
        <v>24</v>
      </c>
      <c r="E14336" s="21" t="s">
        <v>427</v>
      </c>
      <c r="F14336" s="21" t="s">
        <v>191</v>
      </c>
      <c r="G14336" s="21">
        <v>1</v>
      </c>
      <c r="H14336" s="20">
        <v>0.60848942899979253</v>
      </c>
      <c r="I14336" s="20">
        <v>0.86518034297663415</v>
      </c>
      <c r="J14336" s="19" t="s">
        <v>1964</v>
      </c>
      <c r="K14336" s="18">
        <v>1</v>
      </c>
      <c r="L14336" s="18">
        <v>0.5</v>
      </c>
      <c r="M14336" s="18" t="str">
        <f>IF(tbl_data[[#This Row],[PACK COUNT]]&gt;1,"Multipack","Single")</f>
        <v>Single</v>
      </c>
    </row>
    <row r="14337" spans="1:13">
      <c r="A14337" s="21" t="s">
        <v>416</v>
      </c>
      <c r="B14337" s="21" t="s">
        <v>422</v>
      </c>
      <c r="C14337" s="21" t="s">
        <v>426</v>
      </c>
      <c r="D14337" s="21" t="s">
        <v>24</v>
      </c>
      <c r="E14337" s="21" t="s">
        <v>425</v>
      </c>
      <c r="F14337" s="21" t="s">
        <v>196</v>
      </c>
      <c r="G14337" s="21">
        <v>1</v>
      </c>
      <c r="H14337" s="20">
        <v>0.40640783677933667</v>
      </c>
      <c r="I14337" s="20">
        <v>0.74363710725487786</v>
      </c>
      <c r="J14337" s="19" t="s">
        <v>1964</v>
      </c>
      <c r="K14337" s="18">
        <v>1</v>
      </c>
      <c r="L14337" s="18">
        <v>0.5</v>
      </c>
      <c r="M14337" s="18" t="str">
        <f>IF(tbl_data[[#This Row],[PACK COUNT]]&gt;1,"Multipack","Single")</f>
        <v>Single</v>
      </c>
    </row>
    <row r="14338" spans="1:13">
      <c r="A14338" s="21" t="s">
        <v>416</v>
      </c>
      <c r="B14338" s="21" t="s">
        <v>422</v>
      </c>
      <c r="C14338" s="21" t="s">
        <v>424</v>
      </c>
      <c r="D14338" s="21" t="s">
        <v>24</v>
      </c>
      <c r="E14338" s="21" t="s">
        <v>423</v>
      </c>
      <c r="F14338" s="21" t="s">
        <v>196</v>
      </c>
      <c r="G14338" s="21">
        <v>1</v>
      </c>
      <c r="H14338" s="20">
        <v>0.35863823777002646</v>
      </c>
      <c r="I14338" s="20">
        <v>0.83718128271661574</v>
      </c>
      <c r="J14338" s="19" t="s">
        <v>1964</v>
      </c>
      <c r="K14338" s="18">
        <v>1</v>
      </c>
      <c r="L14338" s="18">
        <v>0.5</v>
      </c>
      <c r="M14338" s="18" t="str">
        <f>IF(tbl_data[[#This Row],[PACK COUNT]]&gt;1,"Multipack","Single")</f>
        <v>Single</v>
      </c>
    </row>
    <row r="14339" spans="1:13">
      <c r="A14339" s="21" t="s">
        <v>416</v>
      </c>
      <c r="B14339" s="21" t="s">
        <v>422</v>
      </c>
      <c r="C14339" s="21" t="s">
        <v>1260</v>
      </c>
      <c r="D14339" s="21" t="s">
        <v>24</v>
      </c>
      <c r="E14339" s="21" t="s">
        <v>1311</v>
      </c>
      <c r="F14339" s="21" t="s">
        <v>196</v>
      </c>
      <c r="G14339" s="21">
        <v>1</v>
      </c>
      <c r="H14339" s="20">
        <v>3.6653467034556547E-2</v>
      </c>
      <c r="I14339" s="20">
        <v>6.7875263632904595E-2</v>
      </c>
      <c r="J14339" s="19" t="s">
        <v>1964</v>
      </c>
      <c r="K14339" s="18">
        <v>1</v>
      </c>
      <c r="L14339" s="18">
        <v>0.5</v>
      </c>
      <c r="M14339" s="18" t="str">
        <f>IF(tbl_data[[#This Row],[PACK COUNT]]&gt;1,"Multipack","Single")</f>
        <v>Single</v>
      </c>
    </row>
    <row r="14340" spans="1:13">
      <c r="A14340" s="21" t="s">
        <v>416</v>
      </c>
      <c r="B14340" s="21" t="s">
        <v>422</v>
      </c>
      <c r="C14340" s="21" t="s">
        <v>1260</v>
      </c>
      <c r="D14340" s="21" t="s">
        <v>24</v>
      </c>
      <c r="E14340" s="21" t="s">
        <v>1259</v>
      </c>
      <c r="F14340" s="21" t="s">
        <v>191</v>
      </c>
      <c r="G14340" s="21">
        <v>1</v>
      </c>
      <c r="H14340" s="20">
        <v>0.10194858871526713</v>
      </c>
      <c r="I14340" s="20">
        <v>0.13055591690125301</v>
      </c>
      <c r="J14340" s="19" t="s">
        <v>1964</v>
      </c>
      <c r="K14340" s="18">
        <v>1</v>
      </c>
      <c r="L14340" s="18">
        <v>0.5</v>
      </c>
      <c r="M14340" s="18" t="str">
        <f>IF(tbl_data[[#This Row],[PACK COUNT]]&gt;1,"Multipack","Single")</f>
        <v>Single</v>
      </c>
    </row>
    <row r="14341" spans="1:13">
      <c r="A14341" s="21" t="s">
        <v>416</v>
      </c>
      <c r="B14341" s="21" t="s">
        <v>415</v>
      </c>
      <c r="C14341" s="21" t="s">
        <v>285</v>
      </c>
      <c r="D14341" s="21" t="s">
        <v>24</v>
      </c>
      <c r="E14341" s="21" t="s">
        <v>419</v>
      </c>
      <c r="F14341" s="21" t="s">
        <v>191</v>
      </c>
      <c r="G14341" s="21">
        <v>1</v>
      </c>
      <c r="H14341" s="20">
        <v>0.1681437044186527</v>
      </c>
      <c r="I14341" s="20">
        <v>0.27821174828601858</v>
      </c>
      <c r="J14341" s="19" t="s">
        <v>1964</v>
      </c>
      <c r="K14341" s="18">
        <v>1</v>
      </c>
      <c r="L14341" s="18">
        <v>0.5</v>
      </c>
      <c r="M14341" s="18" t="str">
        <f>IF(tbl_data[[#This Row],[PACK COUNT]]&gt;1,"Multipack","Single")</f>
        <v>Single</v>
      </c>
    </row>
    <row r="14342" spans="1:13">
      <c r="A14342" s="21" t="s">
        <v>416</v>
      </c>
      <c r="B14342" s="21" t="s">
        <v>415</v>
      </c>
      <c r="C14342" s="21" t="s">
        <v>285</v>
      </c>
      <c r="D14342" s="21" t="s">
        <v>24</v>
      </c>
      <c r="E14342" s="21" t="s">
        <v>417</v>
      </c>
      <c r="F14342" s="21" t="s">
        <v>196</v>
      </c>
      <c r="G14342" s="21">
        <v>1</v>
      </c>
      <c r="H14342" s="20">
        <v>2.0782155619533529</v>
      </c>
      <c r="I14342" s="20">
        <v>3.8328490569969746</v>
      </c>
      <c r="J14342" s="19" t="s">
        <v>1964</v>
      </c>
      <c r="K14342" s="18">
        <v>1</v>
      </c>
      <c r="L14342" s="18">
        <v>0.5</v>
      </c>
      <c r="M14342" s="18" t="str">
        <f>IF(tbl_data[[#This Row],[PACK COUNT]]&gt;1,"Multipack","Single")</f>
        <v>Single</v>
      </c>
    </row>
    <row r="14343" spans="1:13">
      <c r="A14343" s="21" t="s">
        <v>416</v>
      </c>
      <c r="B14343" s="21" t="s">
        <v>415</v>
      </c>
      <c r="C14343" s="21" t="s">
        <v>414</v>
      </c>
      <c r="D14343" s="21" t="s">
        <v>24</v>
      </c>
      <c r="E14343" s="21" t="s">
        <v>413</v>
      </c>
      <c r="F14343" s="21" t="s">
        <v>196</v>
      </c>
      <c r="G14343" s="21">
        <v>1</v>
      </c>
      <c r="H14343" s="20">
        <v>1.2302201677605862</v>
      </c>
      <c r="I14343" s="20">
        <v>2.1125666302218704</v>
      </c>
      <c r="J14343" s="19" t="s">
        <v>1964</v>
      </c>
      <c r="K14343" s="18">
        <v>1</v>
      </c>
      <c r="L14343" s="18">
        <v>0.5</v>
      </c>
      <c r="M14343" s="18" t="str">
        <f>IF(tbl_data[[#This Row],[PACK COUNT]]&gt;1,"Multipack","Single")</f>
        <v>Single</v>
      </c>
    </row>
    <row r="14344" spans="1:13">
      <c r="A14344" s="21" t="s">
        <v>390</v>
      </c>
      <c r="B14344" s="21" t="s">
        <v>407</v>
      </c>
      <c r="C14344" s="21" t="s">
        <v>406</v>
      </c>
      <c r="D14344" s="21" t="s">
        <v>24</v>
      </c>
      <c r="E14344" s="21" t="s">
        <v>405</v>
      </c>
      <c r="F14344" s="21" t="s">
        <v>196</v>
      </c>
      <c r="G14344" s="21">
        <v>1</v>
      </c>
      <c r="H14344" s="20">
        <v>3.8168164900255911E-3</v>
      </c>
      <c r="I14344" s="20">
        <v>1.4063025029806844E-2</v>
      </c>
      <c r="J14344" s="19" t="s">
        <v>1964</v>
      </c>
      <c r="K14344" s="18">
        <v>1</v>
      </c>
      <c r="L14344" s="18">
        <v>0.5</v>
      </c>
      <c r="M14344" s="18" t="str">
        <f>IF(tbl_data[[#This Row],[PACK COUNT]]&gt;1,"Multipack","Single")</f>
        <v>Single</v>
      </c>
    </row>
    <row r="14345" spans="1:13">
      <c r="A14345" s="21" t="s">
        <v>390</v>
      </c>
      <c r="B14345" s="21" t="s">
        <v>404</v>
      </c>
      <c r="C14345" s="21" t="s">
        <v>81</v>
      </c>
      <c r="D14345" s="21" t="s">
        <v>24</v>
      </c>
      <c r="E14345" s="21" t="s">
        <v>403</v>
      </c>
      <c r="F14345" s="21" t="s">
        <v>196</v>
      </c>
      <c r="G14345" s="21">
        <v>1</v>
      </c>
      <c r="H14345" s="20">
        <v>6.4314373216129053E-2</v>
      </c>
      <c r="I14345" s="20">
        <v>0.16646506908350603</v>
      </c>
      <c r="J14345" s="19" t="s">
        <v>1964</v>
      </c>
      <c r="K14345" s="18">
        <v>1</v>
      </c>
      <c r="L14345" s="18">
        <v>0.33</v>
      </c>
      <c r="M14345" s="18" t="str">
        <f>IF(tbl_data[[#This Row],[PACK COUNT]]&gt;1,"Multipack","Single")</f>
        <v>Single</v>
      </c>
    </row>
    <row r="14346" spans="1:13">
      <c r="A14346" s="21" t="s">
        <v>390</v>
      </c>
      <c r="B14346" s="21" t="s">
        <v>404</v>
      </c>
      <c r="C14346" s="21" t="s">
        <v>81</v>
      </c>
      <c r="D14346" s="21" t="s">
        <v>24</v>
      </c>
      <c r="E14346" s="21" t="s">
        <v>1186</v>
      </c>
      <c r="F14346" s="21" t="s">
        <v>196</v>
      </c>
      <c r="G14346" s="21">
        <v>4</v>
      </c>
      <c r="H14346" s="20">
        <v>3.3122433800311241E-2</v>
      </c>
      <c r="I14346" s="20">
        <v>8.4220178795536296E-2</v>
      </c>
      <c r="J14346" s="19" t="s">
        <v>1964</v>
      </c>
      <c r="K14346" s="18">
        <v>1</v>
      </c>
      <c r="L14346" s="18">
        <v>0.33</v>
      </c>
      <c r="M14346" s="18" t="str">
        <f>IF(tbl_data[[#This Row],[PACK COUNT]]&gt;1,"Multipack","Single")</f>
        <v>Multipack</v>
      </c>
    </row>
    <row r="14347" spans="1:13">
      <c r="A14347" s="21" t="s">
        <v>390</v>
      </c>
      <c r="B14347" s="21" t="s">
        <v>398</v>
      </c>
      <c r="C14347" s="21" t="s">
        <v>402</v>
      </c>
      <c r="D14347" s="21" t="s">
        <v>24</v>
      </c>
      <c r="E14347" s="21" t="s">
        <v>401</v>
      </c>
      <c r="F14347" s="21" t="s">
        <v>196</v>
      </c>
      <c r="G14347" s="21">
        <v>1</v>
      </c>
      <c r="H14347" s="20">
        <v>0.13691782802756292</v>
      </c>
      <c r="I14347" s="20">
        <v>0.29231597887539512</v>
      </c>
      <c r="J14347" s="19" t="s">
        <v>1964</v>
      </c>
      <c r="K14347" s="18">
        <v>1</v>
      </c>
      <c r="L14347" s="18">
        <v>0.66</v>
      </c>
      <c r="M14347" s="18" t="str">
        <f>IF(tbl_data[[#This Row],[PACK COUNT]]&gt;1,"Multipack","Single")</f>
        <v>Single</v>
      </c>
    </row>
    <row r="14348" spans="1:13">
      <c r="A14348" s="21" t="s">
        <v>390</v>
      </c>
      <c r="B14348" s="21" t="s">
        <v>398</v>
      </c>
      <c r="C14348" s="21" t="s">
        <v>400</v>
      </c>
      <c r="D14348" s="21" t="s">
        <v>24</v>
      </c>
      <c r="E14348" s="21" t="s">
        <v>399</v>
      </c>
      <c r="F14348" s="21" t="s">
        <v>191</v>
      </c>
      <c r="G14348" s="21">
        <v>1</v>
      </c>
      <c r="H14348" s="20">
        <v>0.19205318991810555</v>
      </c>
      <c r="I14348" s="20">
        <v>0.34230060746174323</v>
      </c>
      <c r="J14348" s="19" t="s">
        <v>1964</v>
      </c>
      <c r="K14348" s="18">
        <v>1</v>
      </c>
      <c r="L14348" s="18">
        <v>0.5</v>
      </c>
      <c r="M14348" s="18" t="str">
        <f>IF(tbl_data[[#This Row],[PACK COUNT]]&gt;1,"Multipack","Single")</f>
        <v>Single</v>
      </c>
    </row>
    <row r="14349" spans="1:13">
      <c r="A14349" s="21" t="s">
        <v>390</v>
      </c>
      <c r="B14349" s="21" t="s">
        <v>389</v>
      </c>
      <c r="C14349" s="21" t="s">
        <v>392</v>
      </c>
      <c r="D14349" s="21" t="s">
        <v>24</v>
      </c>
      <c r="E14349" s="21" t="s">
        <v>394</v>
      </c>
      <c r="F14349" s="21" t="s">
        <v>196</v>
      </c>
      <c r="G14349" s="21">
        <v>1</v>
      </c>
      <c r="H14349" s="20">
        <v>1.4537060237083585E-2</v>
      </c>
      <c r="I14349" s="20">
        <v>4.1289539898849037E-2</v>
      </c>
      <c r="J14349" s="19" t="s">
        <v>1964</v>
      </c>
      <c r="K14349" s="18">
        <v>1</v>
      </c>
      <c r="L14349" s="18">
        <v>0.33</v>
      </c>
      <c r="M14349" s="18" t="str">
        <f>IF(tbl_data[[#This Row],[PACK COUNT]]&gt;1,"Multipack","Single")</f>
        <v>Single</v>
      </c>
    </row>
    <row r="14350" spans="1:13">
      <c r="A14350" s="21" t="s">
        <v>390</v>
      </c>
      <c r="B14350" s="21" t="s">
        <v>389</v>
      </c>
      <c r="C14350" s="21" t="s">
        <v>392</v>
      </c>
      <c r="D14350" s="21" t="s">
        <v>24</v>
      </c>
      <c r="E14350" s="21" t="s">
        <v>393</v>
      </c>
      <c r="F14350" s="21" t="s">
        <v>196</v>
      </c>
      <c r="G14350" s="21">
        <v>1</v>
      </c>
      <c r="H14350" s="20">
        <v>0.18958988250019723</v>
      </c>
      <c r="I14350" s="20">
        <v>0.43760395559649606</v>
      </c>
      <c r="J14350" s="19" t="s">
        <v>1964</v>
      </c>
      <c r="K14350" s="18">
        <v>1</v>
      </c>
      <c r="L14350" s="18">
        <v>0.5</v>
      </c>
      <c r="M14350" s="18" t="str">
        <f>IF(tbl_data[[#This Row],[PACK COUNT]]&gt;1,"Multipack","Single")</f>
        <v>Single</v>
      </c>
    </row>
    <row r="14351" spans="1:13">
      <c r="A14351" s="21" t="s">
        <v>390</v>
      </c>
      <c r="B14351" s="21" t="s">
        <v>389</v>
      </c>
      <c r="C14351" s="21" t="s">
        <v>392</v>
      </c>
      <c r="D14351" s="21" t="s">
        <v>24</v>
      </c>
      <c r="E14351" s="21" t="s">
        <v>1273</v>
      </c>
      <c r="F14351" s="21" t="s">
        <v>191</v>
      </c>
      <c r="G14351" s="21">
        <v>1</v>
      </c>
      <c r="H14351" s="20">
        <v>5.4662566234549188E-3</v>
      </c>
      <c r="I14351" s="20">
        <v>3.2465998476063399E-3</v>
      </c>
      <c r="J14351" s="19" t="s">
        <v>1964</v>
      </c>
      <c r="K14351" s="18">
        <v>1</v>
      </c>
      <c r="L14351" s="18">
        <v>0.5</v>
      </c>
      <c r="M14351" s="18" t="str">
        <f>IF(tbl_data[[#This Row],[PACK COUNT]]&gt;1,"Multipack","Single")</f>
        <v>Single</v>
      </c>
    </row>
    <row r="14352" spans="1:13">
      <c r="A14352" s="21" t="s">
        <v>390</v>
      </c>
      <c r="B14352" s="21" t="s">
        <v>389</v>
      </c>
      <c r="C14352" s="21" t="s">
        <v>388</v>
      </c>
      <c r="D14352" s="21" t="s">
        <v>24</v>
      </c>
      <c r="E14352" s="21" t="s">
        <v>387</v>
      </c>
      <c r="F14352" s="21" t="s">
        <v>196</v>
      </c>
      <c r="G14352" s="21">
        <v>1</v>
      </c>
      <c r="H14352" s="20">
        <v>0.14738752867378083</v>
      </c>
      <c r="I14352" s="20">
        <v>0.31937749884883254</v>
      </c>
      <c r="J14352" s="19" t="s">
        <v>1964</v>
      </c>
      <c r="K14352" s="18">
        <v>1</v>
      </c>
      <c r="L14352" s="18">
        <v>0.5</v>
      </c>
      <c r="M14352" s="18" t="str">
        <f>IF(tbl_data[[#This Row],[PACK COUNT]]&gt;1,"Multipack","Single")</f>
        <v>Single</v>
      </c>
    </row>
    <row r="14353" spans="1:13">
      <c r="A14353" s="21" t="s">
        <v>390</v>
      </c>
      <c r="B14353" s="21" t="s">
        <v>1310</v>
      </c>
      <c r="C14353" s="21" t="s">
        <v>1309</v>
      </c>
      <c r="D14353" s="21" t="s">
        <v>24</v>
      </c>
      <c r="E14353" s="21" t="s">
        <v>1308</v>
      </c>
      <c r="F14353" s="21" t="s">
        <v>191</v>
      </c>
      <c r="G14353" s="21">
        <v>1</v>
      </c>
      <c r="H14353" s="20">
        <v>3.3240782552509808E-3</v>
      </c>
      <c r="I14353" s="20">
        <v>9.1110133007020792E-4</v>
      </c>
      <c r="J14353" s="19" t="s">
        <v>1964</v>
      </c>
      <c r="K14353" s="18">
        <v>1</v>
      </c>
      <c r="L14353" s="18">
        <v>0.5</v>
      </c>
      <c r="M14353" s="18" t="str">
        <f>IF(tbl_data[[#This Row],[PACK COUNT]]&gt;1,"Multipack","Single")</f>
        <v>Single</v>
      </c>
    </row>
    <row r="14354" spans="1:13">
      <c r="A14354" s="21" t="s">
        <v>386</v>
      </c>
      <c r="B14354" s="21" t="s">
        <v>385</v>
      </c>
      <c r="C14354" s="21" t="s">
        <v>167</v>
      </c>
      <c r="D14354" s="21" t="s">
        <v>24</v>
      </c>
      <c r="E14354" s="21" t="s">
        <v>384</v>
      </c>
      <c r="F14354" s="21" t="s">
        <v>196</v>
      </c>
      <c r="G14354" s="21">
        <v>1</v>
      </c>
      <c r="H14354" s="20">
        <v>7.6467123631379962E-3</v>
      </c>
      <c r="I14354" s="20">
        <v>1.711672103792861E-2</v>
      </c>
      <c r="J14354" s="19" t="s">
        <v>1964</v>
      </c>
      <c r="K14354" s="18">
        <v>1</v>
      </c>
      <c r="L14354" s="18">
        <v>0.5</v>
      </c>
      <c r="M14354" s="18" t="str">
        <f>IF(tbl_data[[#This Row],[PACK COUNT]]&gt;1,"Multipack","Single")</f>
        <v>Single</v>
      </c>
    </row>
    <row r="14355" spans="1:13">
      <c r="A14355" s="21" t="s">
        <v>386</v>
      </c>
      <c r="B14355" s="21" t="s">
        <v>385</v>
      </c>
      <c r="C14355" s="21" t="s">
        <v>402</v>
      </c>
      <c r="D14355" s="21" t="s">
        <v>24</v>
      </c>
      <c r="E14355" s="21" t="s">
        <v>1185</v>
      </c>
      <c r="F14355" s="21" t="s">
        <v>191</v>
      </c>
      <c r="G14355" s="21">
        <v>1</v>
      </c>
      <c r="H14355" s="20">
        <v>6.7485920390060836E-2</v>
      </c>
      <c r="I14355" s="20">
        <v>0.10663347025746682</v>
      </c>
      <c r="J14355" s="19" t="s">
        <v>1964</v>
      </c>
      <c r="K14355" s="18">
        <v>1</v>
      </c>
      <c r="L14355" s="18">
        <v>0.5</v>
      </c>
      <c r="M14355" s="18" t="str">
        <f>IF(tbl_data[[#This Row],[PACK COUNT]]&gt;1,"Multipack","Single")</f>
        <v>Single</v>
      </c>
    </row>
    <row r="14356" spans="1:13">
      <c r="A14356" s="21" t="s">
        <v>380</v>
      </c>
      <c r="B14356" s="21" t="s">
        <v>380</v>
      </c>
      <c r="C14356" s="21" t="s">
        <v>382</v>
      </c>
      <c r="D14356" s="21" t="s">
        <v>24</v>
      </c>
      <c r="E14356" s="21" t="s">
        <v>1239</v>
      </c>
      <c r="F14356" s="21" t="s">
        <v>191</v>
      </c>
      <c r="G14356" s="21">
        <v>1</v>
      </c>
      <c r="H14356" s="20">
        <v>0.19371203320514355</v>
      </c>
      <c r="I14356" s="20">
        <v>0.54812134805624968</v>
      </c>
      <c r="J14356" s="19" t="s">
        <v>1964</v>
      </c>
      <c r="K14356" s="18">
        <v>1</v>
      </c>
      <c r="L14356" s="18">
        <v>0.5</v>
      </c>
      <c r="M14356" s="18" t="str">
        <f>IF(tbl_data[[#This Row],[PACK COUNT]]&gt;1,"Multipack","Single")</f>
        <v>Single</v>
      </c>
    </row>
    <row r="14357" spans="1:13">
      <c r="A14357" s="21" t="s">
        <v>380</v>
      </c>
      <c r="B14357" s="21" t="s">
        <v>380</v>
      </c>
      <c r="C14357" s="21" t="s">
        <v>382</v>
      </c>
      <c r="D14357" s="21" t="s">
        <v>24</v>
      </c>
      <c r="E14357" s="21" t="s">
        <v>381</v>
      </c>
      <c r="F14357" s="21" t="s">
        <v>196</v>
      </c>
      <c r="G14357" s="21">
        <v>1</v>
      </c>
      <c r="H14357" s="20">
        <v>0.99358204061386091</v>
      </c>
      <c r="I14357" s="20">
        <v>3.5101447266966042</v>
      </c>
      <c r="J14357" s="19" t="s">
        <v>1964</v>
      </c>
      <c r="K14357" s="18">
        <v>1</v>
      </c>
      <c r="L14357" s="18">
        <v>0.5</v>
      </c>
      <c r="M14357" s="18" t="str">
        <f>IF(tbl_data[[#This Row],[PACK COUNT]]&gt;1,"Multipack","Single")</f>
        <v>Single</v>
      </c>
    </row>
    <row r="14358" spans="1:13">
      <c r="A14358" s="21" t="s">
        <v>380</v>
      </c>
      <c r="B14358" s="21" t="s">
        <v>380</v>
      </c>
      <c r="C14358" s="21" t="s">
        <v>1257</v>
      </c>
      <c r="D14358" s="21" t="s">
        <v>24</v>
      </c>
      <c r="E14358" s="21" t="s">
        <v>1258</v>
      </c>
      <c r="F14358" s="21" t="s">
        <v>191</v>
      </c>
      <c r="G14358" s="21">
        <v>1</v>
      </c>
      <c r="H14358" s="20">
        <v>1.3354158550071216E-2</v>
      </c>
      <c r="I14358" s="20">
        <v>5.5716650820216151E-2</v>
      </c>
      <c r="J14358" s="19" t="s">
        <v>1964</v>
      </c>
      <c r="K14358" s="18">
        <v>1</v>
      </c>
      <c r="L14358" s="18">
        <v>1</v>
      </c>
      <c r="M14358" s="18" t="str">
        <f>IF(tbl_data[[#This Row],[PACK COUNT]]&gt;1,"Multipack","Single")</f>
        <v>Single</v>
      </c>
    </row>
    <row r="14359" spans="1:13">
      <c r="A14359" s="21" t="s">
        <v>380</v>
      </c>
      <c r="B14359" s="21" t="s">
        <v>380</v>
      </c>
      <c r="C14359" s="21" t="s">
        <v>1257</v>
      </c>
      <c r="D14359" s="21" t="s">
        <v>24</v>
      </c>
      <c r="E14359" s="21" t="s">
        <v>1256</v>
      </c>
      <c r="F14359" s="21" t="s">
        <v>196</v>
      </c>
      <c r="G14359" s="21">
        <v>1</v>
      </c>
      <c r="H14359" s="20">
        <v>0.18440329020110738</v>
      </c>
      <c r="I14359" s="20">
        <v>0.47377247919337823</v>
      </c>
      <c r="J14359" s="19" t="s">
        <v>1964</v>
      </c>
      <c r="K14359" s="18">
        <v>1</v>
      </c>
      <c r="L14359" s="18">
        <v>0.5</v>
      </c>
      <c r="M14359" s="18" t="str">
        <f>IF(tbl_data[[#This Row],[PACK COUNT]]&gt;1,"Multipack","Single")</f>
        <v>Single</v>
      </c>
    </row>
    <row r="14360" spans="1:13">
      <c r="A14360" s="21" t="s">
        <v>380</v>
      </c>
      <c r="B14360" s="21" t="s">
        <v>380</v>
      </c>
      <c r="C14360" s="21" t="s">
        <v>379</v>
      </c>
      <c r="D14360" s="21" t="s">
        <v>24</v>
      </c>
      <c r="E14360" s="21" t="s">
        <v>378</v>
      </c>
      <c r="F14360" s="21" t="s">
        <v>196</v>
      </c>
      <c r="G14360" s="21">
        <v>1</v>
      </c>
      <c r="H14360" s="20">
        <v>0.3071484407981861</v>
      </c>
      <c r="I14360" s="20">
        <v>1.0450626065390374</v>
      </c>
      <c r="J14360" s="19" t="s">
        <v>1964</v>
      </c>
      <c r="K14360" s="18">
        <v>1</v>
      </c>
      <c r="L14360" s="18">
        <v>0.5</v>
      </c>
      <c r="M14360" s="18" t="str">
        <f>IF(tbl_data[[#This Row],[PACK COUNT]]&gt;1,"Multipack","Single")</f>
        <v>Single</v>
      </c>
    </row>
    <row r="14361" spans="1:13">
      <c r="A14361" s="21" t="s">
        <v>368</v>
      </c>
      <c r="B14361" s="21" t="s">
        <v>377</v>
      </c>
      <c r="C14361" s="21" t="s">
        <v>376</v>
      </c>
      <c r="D14361" s="21" t="s">
        <v>24</v>
      </c>
      <c r="E14361" s="21" t="s">
        <v>375</v>
      </c>
      <c r="F14361" s="21" t="s">
        <v>196</v>
      </c>
      <c r="G14361" s="21">
        <v>1</v>
      </c>
      <c r="H14361" s="20">
        <v>0.26779532836417358</v>
      </c>
      <c r="I14361" s="20">
        <v>0.37913322976211766</v>
      </c>
      <c r="J14361" s="19" t="s">
        <v>1964</v>
      </c>
      <c r="K14361" s="18">
        <v>1</v>
      </c>
      <c r="L14361" s="18">
        <v>0.5</v>
      </c>
      <c r="M14361" s="18" t="str">
        <f>IF(tbl_data[[#This Row],[PACK COUNT]]&gt;1,"Multipack","Single")</f>
        <v>Single</v>
      </c>
    </row>
    <row r="14362" spans="1:13">
      <c r="A14362" s="21" t="s">
        <v>368</v>
      </c>
      <c r="B14362" s="21" t="s">
        <v>377</v>
      </c>
      <c r="C14362" s="21" t="s">
        <v>376</v>
      </c>
      <c r="D14362" s="21" t="s">
        <v>24</v>
      </c>
      <c r="E14362" s="21" t="s">
        <v>375</v>
      </c>
      <c r="F14362" s="21" t="s">
        <v>196</v>
      </c>
      <c r="G14362" s="21">
        <v>1</v>
      </c>
      <c r="H14362" s="20">
        <v>0.5026502983058746</v>
      </c>
      <c r="I14362" s="20">
        <v>0.93161566675524166</v>
      </c>
      <c r="J14362" s="19" t="s">
        <v>1964</v>
      </c>
      <c r="K14362" s="18">
        <v>1</v>
      </c>
      <c r="L14362" s="18">
        <v>0.5</v>
      </c>
      <c r="M14362" s="18" t="str">
        <f>IF(tbl_data[[#This Row],[PACK COUNT]]&gt;1,"Multipack","Single")</f>
        <v>Single</v>
      </c>
    </row>
    <row r="14363" spans="1:13">
      <c r="A14363" s="21" t="s">
        <v>368</v>
      </c>
      <c r="B14363" s="21" t="s">
        <v>372</v>
      </c>
      <c r="C14363" s="21" t="s">
        <v>374</v>
      </c>
      <c r="D14363" s="21" t="s">
        <v>24</v>
      </c>
      <c r="E14363" s="21" t="s">
        <v>373</v>
      </c>
      <c r="F14363" s="21" t="s">
        <v>196</v>
      </c>
      <c r="G14363" s="21">
        <v>1</v>
      </c>
      <c r="H14363" s="20">
        <v>0.24669012642794558</v>
      </c>
      <c r="I14363" s="20">
        <v>0.49686417341290645</v>
      </c>
      <c r="J14363" s="19" t="s">
        <v>1964</v>
      </c>
      <c r="K14363" s="18">
        <v>1</v>
      </c>
      <c r="L14363" s="18">
        <v>0.5</v>
      </c>
      <c r="M14363" s="18" t="str">
        <f>IF(tbl_data[[#This Row],[PACK COUNT]]&gt;1,"Multipack","Single")</f>
        <v>Single</v>
      </c>
    </row>
    <row r="14364" spans="1:13">
      <c r="A14364" s="21" t="s">
        <v>368</v>
      </c>
      <c r="B14364" s="21" t="s">
        <v>372</v>
      </c>
      <c r="C14364" s="21" t="s">
        <v>371</v>
      </c>
      <c r="D14364" s="21" t="s">
        <v>24</v>
      </c>
      <c r="E14364" s="21" t="s">
        <v>370</v>
      </c>
      <c r="F14364" s="21" t="s">
        <v>196</v>
      </c>
      <c r="G14364" s="21">
        <v>1</v>
      </c>
      <c r="H14364" s="20">
        <v>0.4011631747941799</v>
      </c>
      <c r="I14364" s="20">
        <v>0.81161308735431559</v>
      </c>
      <c r="J14364" s="19" t="s">
        <v>1964</v>
      </c>
      <c r="K14364" s="18">
        <v>1</v>
      </c>
      <c r="L14364" s="18">
        <v>0.5</v>
      </c>
      <c r="M14364" s="18" t="str">
        <f>IF(tbl_data[[#This Row],[PACK COUNT]]&gt;1,"Multipack","Single")</f>
        <v>Single</v>
      </c>
    </row>
    <row r="14365" spans="1:13">
      <c r="A14365" s="21" t="s">
        <v>368</v>
      </c>
      <c r="B14365" s="21" t="s">
        <v>367</v>
      </c>
      <c r="C14365" s="21" t="s">
        <v>339</v>
      </c>
      <c r="D14365" s="21" t="s">
        <v>24</v>
      </c>
      <c r="E14365" s="21" t="s">
        <v>369</v>
      </c>
      <c r="F14365" s="21" t="s">
        <v>196</v>
      </c>
      <c r="G14365" s="21">
        <v>1</v>
      </c>
      <c r="H14365" s="20">
        <v>3.3067061113865894</v>
      </c>
      <c r="I14365" s="20">
        <v>4.7579343383423751</v>
      </c>
      <c r="J14365" s="19" t="s">
        <v>1964</v>
      </c>
      <c r="K14365" s="18">
        <v>1</v>
      </c>
      <c r="L14365" s="18">
        <v>0.5</v>
      </c>
      <c r="M14365" s="18" t="str">
        <f>IF(tbl_data[[#This Row],[PACK COUNT]]&gt;1,"Multipack","Single")</f>
        <v>Single</v>
      </c>
    </row>
    <row r="14366" spans="1:13">
      <c r="A14366" s="21" t="s">
        <v>368</v>
      </c>
      <c r="B14366" s="21" t="s">
        <v>367</v>
      </c>
      <c r="C14366" s="21" t="s">
        <v>62</v>
      </c>
      <c r="D14366" s="21" t="s">
        <v>24</v>
      </c>
      <c r="E14366" s="21" t="s">
        <v>366</v>
      </c>
      <c r="F14366" s="21" t="s">
        <v>196</v>
      </c>
      <c r="G14366" s="21">
        <v>1</v>
      </c>
      <c r="H14366" s="20">
        <v>3.7521747982806035</v>
      </c>
      <c r="I14366" s="20">
        <v>5.2346381174699834</v>
      </c>
      <c r="J14366" s="19" t="s">
        <v>1964</v>
      </c>
      <c r="K14366" s="18">
        <v>1</v>
      </c>
      <c r="L14366" s="18">
        <v>0.5</v>
      </c>
      <c r="M14366" s="18" t="str">
        <f>IF(tbl_data[[#This Row],[PACK COUNT]]&gt;1,"Multipack","Single")</f>
        <v>Single</v>
      </c>
    </row>
    <row r="14367" spans="1:13">
      <c r="A14367" s="21" t="s">
        <v>1307</v>
      </c>
      <c r="B14367" s="21" t="s">
        <v>1306</v>
      </c>
      <c r="C14367" s="21" t="s">
        <v>1305</v>
      </c>
      <c r="D14367" s="21" t="s">
        <v>87</v>
      </c>
      <c r="E14367" s="21" t="s">
        <v>1304</v>
      </c>
      <c r="F14367" s="21" t="s">
        <v>191</v>
      </c>
      <c r="G14367" s="21">
        <v>1</v>
      </c>
      <c r="H14367" s="20">
        <v>3.346065183285844E-3</v>
      </c>
      <c r="I14367" s="20">
        <v>7.1395105666760615E-4</v>
      </c>
      <c r="J14367" s="19" t="s">
        <v>1964</v>
      </c>
      <c r="K14367" s="18">
        <v>1</v>
      </c>
      <c r="L14367" s="18">
        <v>0.5</v>
      </c>
      <c r="M14367" s="18" t="str">
        <f>IF(tbl_data[[#This Row],[PACK COUNT]]&gt;1,"Multipack","Single")</f>
        <v>Single</v>
      </c>
    </row>
    <row r="14368" spans="1:13">
      <c r="A14368" s="21" t="s">
        <v>363</v>
      </c>
      <c r="B14368" s="21" t="s">
        <v>362</v>
      </c>
      <c r="C14368" s="21" t="s">
        <v>365</v>
      </c>
      <c r="D14368" s="21" t="s">
        <v>24</v>
      </c>
      <c r="E14368" s="21" t="s">
        <v>364</v>
      </c>
      <c r="F14368" s="21" t="s">
        <v>196</v>
      </c>
      <c r="G14368" s="21">
        <v>1</v>
      </c>
      <c r="H14368" s="20">
        <v>6.1104959653396351E-2</v>
      </c>
      <c r="I14368" s="20">
        <v>0.22558555569489067</v>
      </c>
      <c r="J14368" s="19" t="s">
        <v>1964</v>
      </c>
      <c r="K14368" s="18">
        <v>1</v>
      </c>
      <c r="L14368" s="18">
        <v>0.5</v>
      </c>
      <c r="M14368" s="18" t="str">
        <f>IF(tbl_data[[#This Row],[PACK COUNT]]&gt;1,"Multipack","Single")</f>
        <v>Single</v>
      </c>
    </row>
    <row r="14369" spans="1:13">
      <c r="A14369" s="21" t="s">
        <v>363</v>
      </c>
      <c r="B14369" s="21" t="s">
        <v>362</v>
      </c>
      <c r="C14369" s="21" t="s">
        <v>361</v>
      </c>
      <c r="D14369" s="21" t="s">
        <v>24</v>
      </c>
      <c r="E14369" s="21" t="s">
        <v>360</v>
      </c>
      <c r="F14369" s="21" t="s">
        <v>196</v>
      </c>
      <c r="G14369" s="21">
        <v>1</v>
      </c>
      <c r="H14369" s="20">
        <v>4.8809428870952964E-2</v>
      </c>
      <c r="I14369" s="20">
        <v>0.16839686190809069</v>
      </c>
      <c r="J14369" s="19" t="s">
        <v>1964</v>
      </c>
      <c r="K14369" s="18">
        <v>1</v>
      </c>
      <c r="L14369" s="18">
        <v>0.5</v>
      </c>
      <c r="M14369" s="18" t="str">
        <f>IF(tbl_data[[#This Row],[PACK COUNT]]&gt;1,"Multipack","Single")</f>
        <v>Single</v>
      </c>
    </row>
    <row r="14370" spans="1:13">
      <c r="A14370" s="21" t="s">
        <v>357</v>
      </c>
      <c r="B14370" s="21" t="s">
        <v>359</v>
      </c>
      <c r="C14370" s="21" t="s">
        <v>1303</v>
      </c>
      <c r="D14370" s="21" t="s">
        <v>110</v>
      </c>
      <c r="E14370" s="21" t="s">
        <v>1302</v>
      </c>
      <c r="F14370" s="21" t="s">
        <v>203</v>
      </c>
      <c r="G14370" s="21">
        <v>1</v>
      </c>
      <c r="H14370" s="20">
        <v>0.35624237257654967</v>
      </c>
      <c r="I14370" s="20">
        <v>0.33069407159958253</v>
      </c>
      <c r="J14370" s="19" t="s">
        <v>1964</v>
      </c>
      <c r="K14370" s="18">
        <v>1</v>
      </c>
      <c r="L14370" s="18">
        <v>2</v>
      </c>
      <c r="M14370" s="18" t="str">
        <f>IF(tbl_data[[#This Row],[PACK COUNT]]&gt;1,"Multipack","Single")</f>
        <v>Single</v>
      </c>
    </row>
    <row r="14371" spans="1:13">
      <c r="A14371" s="21" t="s">
        <v>357</v>
      </c>
      <c r="B14371" s="21" t="s">
        <v>356</v>
      </c>
      <c r="C14371" s="21" t="s">
        <v>172</v>
      </c>
      <c r="D14371" s="21" t="s">
        <v>71</v>
      </c>
      <c r="E14371" s="21" t="s">
        <v>355</v>
      </c>
      <c r="F14371" s="21" t="s">
        <v>203</v>
      </c>
      <c r="G14371" s="21">
        <v>1</v>
      </c>
      <c r="H14371" s="20">
        <v>7.3619317709391972</v>
      </c>
      <c r="I14371" s="20">
        <v>5.8148259331842311</v>
      </c>
      <c r="J14371" s="19" t="s">
        <v>1964</v>
      </c>
      <c r="K14371" s="18">
        <v>1</v>
      </c>
      <c r="L14371" s="18">
        <v>2</v>
      </c>
      <c r="M14371" s="18" t="str">
        <f>IF(tbl_data[[#This Row],[PACK COUNT]]&gt;1,"Multipack","Single")</f>
        <v>Single</v>
      </c>
    </row>
    <row r="14372" spans="1:13">
      <c r="A14372" s="21" t="s">
        <v>327</v>
      </c>
      <c r="B14372" s="21" t="s">
        <v>352</v>
      </c>
      <c r="C14372" s="21" t="s">
        <v>24</v>
      </c>
      <c r="D14372" s="21" t="s">
        <v>24</v>
      </c>
      <c r="E14372" s="21" t="s">
        <v>354</v>
      </c>
      <c r="F14372" s="21" t="s">
        <v>191</v>
      </c>
      <c r="G14372" s="21">
        <v>1</v>
      </c>
      <c r="H14372" s="20">
        <v>6.7445547083950175E-2</v>
      </c>
      <c r="I14372" s="20">
        <v>0.16279966685515299</v>
      </c>
      <c r="J14372" s="19" t="s">
        <v>1964</v>
      </c>
      <c r="K14372" s="18">
        <v>1</v>
      </c>
      <c r="L14372" s="18">
        <v>0.5</v>
      </c>
      <c r="M14372" s="18" t="str">
        <f>IF(tbl_data[[#This Row],[PACK COUNT]]&gt;1,"Multipack","Single")</f>
        <v>Single</v>
      </c>
    </row>
    <row r="14373" spans="1:13">
      <c r="A14373" s="21" t="s">
        <v>327</v>
      </c>
      <c r="B14373" s="21" t="s">
        <v>352</v>
      </c>
      <c r="C14373" s="21" t="s">
        <v>24</v>
      </c>
      <c r="D14373" s="21" t="s">
        <v>24</v>
      </c>
      <c r="E14373" s="21" t="s">
        <v>353</v>
      </c>
      <c r="F14373" s="21" t="s">
        <v>196</v>
      </c>
      <c r="G14373" s="21">
        <v>1</v>
      </c>
      <c r="H14373" s="20">
        <v>1.218773601957295E-3</v>
      </c>
      <c r="I14373" s="20">
        <v>4.0449868850713977E-3</v>
      </c>
      <c r="J14373" s="19" t="s">
        <v>1964</v>
      </c>
      <c r="K14373" s="18">
        <v>1</v>
      </c>
      <c r="L14373" s="18">
        <v>0.33</v>
      </c>
      <c r="M14373" s="18" t="str">
        <f>IF(tbl_data[[#This Row],[PACK COUNT]]&gt;1,"Multipack","Single")</f>
        <v>Single</v>
      </c>
    </row>
    <row r="14374" spans="1:13">
      <c r="A14374" s="21" t="s">
        <v>327</v>
      </c>
      <c r="B14374" s="21" t="s">
        <v>352</v>
      </c>
      <c r="C14374" s="21" t="s">
        <v>24</v>
      </c>
      <c r="D14374" s="21" t="s">
        <v>24</v>
      </c>
      <c r="E14374" s="21" t="s">
        <v>351</v>
      </c>
      <c r="F14374" s="21" t="s">
        <v>196</v>
      </c>
      <c r="G14374" s="21">
        <v>1</v>
      </c>
      <c r="H14374" s="20">
        <v>6.8349998716916743E-2</v>
      </c>
      <c r="I14374" s="20">
        <v>0.3288616188148526</v>
      </c>
      <c r="J14374" s="19" t="s">
        <v>1964</v>
      </c>
      <c r="K14374" s="18">
        <v>1</v>
      </c>
      <c r="L14374" s="18">
        <v>0.45</v>
      </c>
      <c r="M14374" s="18" t="str">
        <f>IF(tbl_data[[#This Row],[PACK COUNT]]&gt;1,"Multipack","Single")</f>
        <v>Single</v>
      </c>
    </row>
    <row r="14375" spans="1:13">
      <c r="A14375" s="21" t="s">
        <v>327</v>
      </c>
      <c r="B14375" s="21" t="s">
        <v>350</v>
      </c>
      <c r="C14375" s="21" t="s">
        <v>349</v>
      </c>
      <c r="D14375" s="21" t="s">
        <v>24</v>
      </c>
      <c r="E14375" s="21" t="s">
        <v>348</v>
      </c>
      <c r="F14375" s="21" t="s">
        <v>196</v>
      </c>
      <c r="G14375" s="21">
        <v>1</v>
      </c>
      <c r="H14375" s="20">
        <v>0.30019061446544176</v>
      </c>
      <c r="I14375" s="20">
        <v>0.82743498351856137</v>
      </c>
      <c r="J14375" s="19" t="s">
        <v>1964</v>
      </c>
      <c r="K14375" s="18">
        <v>1</v>
      </c>
      <c r="L14375" s="18">
        <v>0.33</v>
      </c>
      <c r="M14375" s="18" t="str">
        <f>IF(tbl_data[[#This Row],[PACK COUNT]]&gt;1,"Multipack","Single")</f>
        <v>Single</v>
      </c>
    </row>
    <row r="14376" spans="1:13">
      <c r="A14376" s="21" t="s">
        <v>327</v>
      </c>
      <c r="B14376" s="21" t="s">
        <v>347</v>
      </c>
      <c r="C14376" s="21" t="s">
        <v>347</v>
      </c>
      <c r="D14376" s="21" t="s">
        <v>24</v>
      </c>
      <c r="E14376" s="21" t="s">
        <v>346</v>
      </c>
      <c r="F14376" s="21" t="s">
        <v>196</v>
      </c>
      <c r="G14376" s="21">
        <v>1</v>
      </c>
      <c r="H14376" s="20">
        <v>7.0330734215165263E-4</v>
      </c>
      <c r="I14376" s="20">
        <v>2.4478578245513572E-3</v>
      </c>
      <c r="J14376" s="19" t="s">
        <v>1964</v>
      </c>
      <c r="K14376" s="18">
        <v>1</v>
      </c>
      <c r="L14376" s="18">
        <v>0.33</v>
      </c>
      <c r="M14376" s="18" t="str">
        <f>IF(tbl_data[[#This Row],[PACK COUNT]]&gt;1,"Multipack","Single")</f>
        <v>Single</v>
      </c>
    </row>
    <row r="14377" spans="1:13">
      <c r="A14377" s="21" t="s">
        <v>327</v>
      </c>
      <c r="B14377" s="21" t="s">
        <v>345</v>
      </c>
      <c r="C14377" s="21" t="s">
        <v>345</v>
      </c>
      <c r="D14377" s="21" t="s">
        <v>71</v>
      </c>
      <c r="E14377" s="21" t="s">
        <v>1217</v>
      </c>
      <c r="F14377" s="21" t="s">
        <v>191</v>
      </c>
      <c r="G14377" s="21">
        <v>1</v>
      </c>
      <c r="H14377" s="20">
        <v>2.0979335218195217E-2</v>
      </c>
      <c r="I14377" s="20">
        <v>1.8539461960449064E-2</v>
      </c>
      <c r="J14377" s="19" t="s">
        <v>1964</v>
      </c>
      <c r="K14377" s="18">
        <v>1</v>
      </c>
      <c r="L14377" s="18">
        <v>0.5</v>
      </c>
      <c r="M14377" s="18" t="str">
        <f>IF(tbl_data[[#This Row],[PACK COUNT]]&gt;1,"Multipack","Single")</f>
        <v>Single</v>
      </c>
    </row>
    <row r="14378" spans="1:13">
      <c r="A14378" s="21" t="s">
        <v>327</v>
      </c>
      <c r="B14378" s="21" t="s">
        <v>345</v>
      </c>
      <c r="C14378" s="21" t="s">
        <v>345</v>
      </c>
      <c r="D14378" s="21" t="s">
        <v>24</v>
      </c>
      <c r="E14378" s="21" t="s">
        <v>344</v>
      </c>
      <c r="F14378" s="21" t="s">
        <v>196</v>
      </c>
      <c r="G14378" s="21">
        <v>1</v>
      </c>
      <c r="H14378" s="20">
        <v>0.25408434660298701</v>
      </c>
      <c r="I14378" s="20">
        <v>0.70199334090313426</v>
      </c>
      <c r="J14378" s="19" t="s">
        <v>1964</v>
      </c>
      <c r="K14378" s="18">
        <v>1</v>
      </c>
      <c r="L14378" s="18">
        <v>0.5</v>
      </c>
      <c r="M14378" s="18" t="str">
        <f>IF(tbl_data[[#This Row],[PACK COUNT]]&gt;1,"Multipack","Single")</f>
        <v>Single</v>
      </c>
    </row>
    <row r="14379" spans="1:13">
      <c r="A14379" s="21" t="s">
        <v>327</v>
      </c>
      <c r="B14379" s="21" t="s">
        <v>343</v>
      </c>
      <c r="C14379" s="21" t="s">
        <v>343</v>
      </c>
      <c r="D14379" s="21" t="s">
        <v>87</v>
      </c>
      <c r="E14379" s="21" t="s">
        <v>1255</v>
      </c>
      <c r="F14379" s="21" t="s">
        <v>203</v>
      </c>
      <c r="G14379" s="21">
        <v>1</v>
      </c>
      <c r="H14379" s="20">
        <v>6.1668558923544028</v>
      </c>
      <c r="I14379" s="20">
        <v>5.0914019273695548</v>
      </c>
      <c r="J14379" s="19" t="s">
        <v>1964</v>
      </c>
      <c r="K14379" s="18">
        <v>1</v>
      </c>
      <c r="L14379" s="18">
        <v>3</v>
      </c>
      <c r="M14379" s="18" t="str">
        <f>IF(tbl_data[[#This Row],[PACK COUNT]]&gt;1,"Multipack","Single")</f>
        <v>Single</v>
      </c>
    </row>
    <row r="14380" spans="1:13">
      <c r="A14380" s="21" t="s">
        <v>327</v>
      </c>
      <c r="B14380" s="21" t="s">
        <v>336</v>
      </c>
      <c r="C14380" s="21" t="s">
        <v>49</v>
      </c>
      <c r="D14380" s="21" t="s">
        <v>24</v>
      </c>
      <c r="E14380" s="21" t="s">
        <v>340</v>
      </c>
      <c r="F14380" s="21" t="s">
        <v>196</v>
      </c>
      <c r="G14380" s="21">
        <v>1</v>
      </c>
      <c r="H14380" s="20">
        <v>0.23970542625068744</v>
      </c>
      <c r="I14380" s="20">
        <v>0.59553992944456802</v>
      </c>
      <c r="J14380" s="19" t="s">
        <v>1964</v>
      </c>
      <c r="K14380" s="18">
        <v>1</v>
      </c>
      <c r="L14380" s="18">
        <v>0.5</v>
      </c>
      <c r="M14380" s="18" t="str">
        <f>IF(tbl_data[[#This Row],[PACK COUNT]]&gt;1,"Multipack","Single")</f>
        <v>Single</v>
      </c>
    </row>
    <row r="14381" spans="1:13">
      <c r="A14381" s="21" t="s">
        <v>327</v>
      </c>
      <c r="B14381" s="21" t="s">
        <v>336</v>
      </c>
      <c r="C14381" s="21" t="s">
        <v>339</v>
      </c>
      <c r="D14381" s="21" t="s">
        <v>24</v>
      </c>
      <c r="E14381" s="21" t="s">
        <v>338</v>
      </c>
      <c r="F14381" s="21" t="s">
        <v>191</v>
      </c>
      <c r="G14381" s="21">
        <v>1</v>
      </c>
      <c r="H14381" s="20">
        <v>8.680770845168416E-2</v>
      </c>
      <c r="I14381" s="20">
        <v>0.18919843139757084</v>
      </c>
      <c r="J14381" s="19" t="s">
        <v>1964</v>
      </c>
      <c r="K14381" s="18">
        <v>1</v>
      </c>
      <c r="L14381" s="18">
        <v>0.5</v>
      </c>
      <c r="M14381" s="18" t="str">
        <f>IF(tbl_data[[#This Row],[PACK COUNT]]&gt;1,"Multipack","Single")</f>
        <v>Single</v>
      </c>
    </row>
    <row r="14382" spans="1:13">
      <c r="A14382" s="21" t="s">
        <v>327</v>
      </c>
      <c r="B14382" s="21" t="s">
        <v>336</v>
      </c>
      <c r="C14382" s="21" t="s">
        <v>24</v>
      </c>
      <c r="D14382" s="21" t="s">
        <v>24</v>
      </c>
      <c r="E14382" s="21" t="s">
        <v>337</v>
      </c>
      <c r="F14382" s="21" t="s">
        <v>191</v>
      </c>
      <c r="G14382" s="21">
        <v>1</v>
      </c>
      <c r="H14382" s="20">
        <v>0.31057455905020576</v>
      </c>
      <c r="I14382" s="20">
        <v>0.63202733705750014</v>
      </c>
      <c r="J14382" s="19" t="s">
        <v>1964</v>
      </c>
      <c r="K14382" s="18">
        <v>1</v>
      </c>
      <c r="L14382" s="18">
        <v>0.5</v>
      </c>
      <c r="M14382" s="18" t="str">
        <f>IF(tbl_data[[#This Row],[PACK COUNT]]&gt;1,"Multipack","Single")</f>
        <v>Single</v>
      </c>
    </row>
    <row r="14383" spans="1:13">
      <c r="A14383" s="21" t="s">
        <v>327</v>
      </c>
      <c r="B14383" s="21" t="s">
        <v>336</v>
      </c>
      <c r="C14383" s="21" t="s">
        <v>24</v>
      </c>
      <c r="D14383" s="21" t="s">
        <v>24</v>
      </c>
      <c r="E14383" s="21" t="s">
        <v>335</v>
      </c>
      <c r="F14383" s="21" t="s">
        <v>196</v>
      </c>
      <c r="G14383" s="21">
        <v>1</v>
      </c>
      <c r="H14383" s="20">
        <v>0.40747019222350667</v>
      </c>
      <c r="I14383" s="20">
        <v>1.0564013388955829</v>
      </c>
      <c r="J14383" s="19" t="s">
        <v>1964</v>
      </c>
      <c r="K14383" s="18">
        <v>1</v>
      </c>
      <c r="L14383" s="18">
        <v>0.5</v>
      </c>
      <c r="M14383" s="18" t="str">
        <f>IF(tbl_data[[#This Row],[PACK COUNT]]&gt;1,"Multipack","Single")</f>
        <v>Single</v>
      </c>
    </row>
    <row r="14384" spans="1:13">
      <c r="A14384" s="21" t="s">
        <v>327</v>
      </c>
      <c r="B14384" s="21" t="s">
        <v>329</v>
      </c>
      <c r="C14384" s="21" t="s">
        <v>82</v>
      </c>
      <c r="D14384" s="21" t="s">
        <v>71</v>
      </c>
      <c r="E14384" s="21" t="s">
        <v>334</v>
      </c>
      <c r="F14384" s="21" t="s">
        <v>191</v>
      </c>
      <c r="G14384" s="21">
        <v>1</v>
      </c>
      <c r="H14384" s="20">
        <v>0.90207915065555866</v>
      </c>
      <c r="I14384" s="20">
        <v>1.4657088157442917</v>
      </c>
      <c r="J14384" s="19" t="s">
        <v>1964</v>
      </c>
      <c r="K14384" s="18">
        <v>1</v>
      </c>
      <c r="L14384" s="18">
        <v>0.5</v>
      </c>
      <c r="M14384" s="18" t="str">
        <f>IF(tbl_data[[#This Row],[PACK COUNT]]&gt;1,"Multipack","Single")</f>
        <v>Single</v>
      </c>
    </row>
    <row r="14385" spans="1:13">
      <c r="A14385" s="21" t="s">
        <v>327</v>
      </c>
      <c r="B14385" s="21" t="s">
        <v>329</v>
      </c>
      <c r="C14385" s="21" t="s">
        <v>47</v>
      </c>
      <c r="D14385" s="21" t="s">
        <v>24</v>
      </c>
      <c r="E14385" s="21" t="s">
        <v>332</v>
      </c>
      <c r="F14385" s="21" t="s">
        <v>196</v>
      </c>
      <c r="G14385" s="21">
        <v>1</v>
      </c>
      <c r="H14385" s="20">
        <v>0.53678269976310411</v>
      </c>
      <c r="I14385" s="20">
        <v>0.86639154570805499</v>
      </c>
      <c r="J14385" s="19" t="s">
        <v>1964</v>
      </c>
      <c r="K14385" s="18">
        <v>1</v>
      </c>
      <c r="L14385" s="18">
        <v>0.5</v>
      </c>
      <c r="M14385" s="18" t="str">
        <f>IF(tbl_data[[#This Row],[PACK COUNT]]&gt;1,"Multipack","Single")</f>
        <v>Single</v>
      </c>
    </row>
    <row r="14386" spans="1:13">
      <c r="A14386" s="21" t="s">
        <v>327</v>
      </c>
      <c r="B14386" s="21" t="s">
        <v>329</v>
      </c>
      <c r="C14386" s="21" t="s">
        <v>47</v>
      </c>
      <c r="D14386" s="21" t="s">
        <v>24</v>
      </c>
      <c r="E14386" s="21" t="s">
        <v>331</v>
      </c>
      <c r="F14386" s="21" t="s">
        <v>196</v>
      </c>
      <c r="G14386" s="21">
        <v>1</v>
      </c>
      <c r="H14386" s="20">
        <v>1.6055073462533342</v>
      </c>
      <c r="I14386" s="20">
        <v>2.4639833889059966</v>
      </c>
      <c r="J14386" s="19" t="s">
        <v>1964</v>
      </c>
      <c r="K14386" s="18">
        <v>1</v>
      </c>
      <c r="L14386" s="18">
        <v>0.75</v>
      </c>
      <c r="M14386" s="18" t="str">
        <f>IF(tbl_data[[#This Row],[PACK COUNT]]&gt;1,"Multipack","Single")</f>
        <v>Single</v>
      </c>
    </row>
    <row r="14387" spans="1:13">
      <c r="A14387" s="21" t="s">
        <v>327</v>
      </c>
      <c r="B14387" s="21" t="s">
        <v>329</v>
      </c>
      <c r="C14387" s="21" t="s">
        <v>83</v>
      </c>
      <c r="D14387" s="21" t="s">
        <v>71</v>
      </c>
      <c r="E14387" s="21" t="s">
        <v>330</v>
      </c>
      <c r="F14387" s="21" t="s">
        <v>191</v>
      </c>
      <c r="G14387" s="21">
        <v>1</v>
      </c>
      <c r="H14387" s="20">
        <v>0.88820356100225739</v>
      </c>
      <c r="I14387" s="20">
        <v>1.3280950245739367</v>
      </c>
      <c r="J14387" s="19" t="s">
        <v>1964</v>
      </c>
      <c r="K14387" s="18">
        <v>1</v>
      </c>
      <c r="L14387" s="18">
        <v>0.5</v>
      </c>
      <c r="M14387" s="18" t="str">
        <f>IF(tbl_data[[#This Row],[PACK COUNT]]&gt;1,"Multipack","Single")</f>
        <v>Single</v>
      </c>
    </row>
    <row r="14388" spans="1:13">
      <c r="A14388" s="21" t="s">
        <v>327</v>
      </c>
      <c r="B14388" s="21" t="s">
        <v>329</v>
      </c>
      <c r="C14388" s="21" t="s">
        <v>83</v>
      </c>
      <c r="D14388" s="21" t="s">
        <v>24</v>
      </c>
      <c r="E14388" s="21" t="s">
        <v>328</v>
      </c>
      <c r="F14388" s="21" t="s">
        <v>196</v>
      </c>
      <c r="G14388" s="21">
        <v>1</v>
      </c>
      <c r="H14388" s="20">
        <v>2.4968122169107879E-2</v>
      </c>
      <c r="I14388" s="20">
        <v>4.4073010904487182E-2</v>
      </c>
      <c r="J14388" s="19" t="s">
        <v>1964</v>
      </c>
      <c r="K14388" s="18">
        <v>1</v>
      </c>
      <c r="L14388" s="18">
        <v>0.5</v>
      </c>
      <c r="M14388" s="18" t="str">
        <f>IF(tbl_data[[#This Row],[PACK COUNT]]&gt;1,"Multipack","Single")</f>
        <v>Single</v>
      </c>
    </row>
    <row r="14389" spans="1:13">
      <c r="A14389" s="21" t="s">
        <v>327</v>
      </c>
      <c r="B14389" s="21" t="s">
        <v>326</v>
      </c>
      <c r="C14389" s="21" t="s">
        <v>325</v>
      </c>
      <c r="D14389" s="21" t="s">
        <v>71</v>
      </c>
      <c r="E14389" s="21" t="s">
        <v>324</v>
      </c>
      <c r="F14389" s="21" t="s">
        <v>196</v>
      </c>
      <c r="G14389" s="21">
        <v>1</v>
      </c>
      <c r="H14389" s="20">
        <v>0.25361074208502826</v>
      </c>
      <c r="I14389" s="20">
        <v>0.41463743446596879</v>
      </c>
      <c r="J14389" s="19" t="s">
        <v>1964</v>
      </c>
      <c r="K14389" s="18">
        <v>1</v>
      </c>
      <c r="L14389" s="18">
        <v>0.5</v>
      </c>
      <c r="M14389" s="18" t="str">
        <f>IF(tbl_data[[#This Row],[PACK COUNT]]&gt;1,"Multipack","Single")</f>
        <v>Single</v>
      </c>
    </row>
    <row r="14390" spans="1:13">
      <c r="A14390" s="21" t="s">
        <v>313</v>
      </c>
      <c r="B14390" s="21" t="s">
        <v>319</v>
      </c>
      <c r="C14390" s="21" t="s">
        <v>73</v>
      </c>
      <c r="D14390" s="21" t="s">
        <v>87</v>
      </c>
      <c r="E14390" s="21" t="s">
        <v>323</v>
      </c>
      <c r="F14390" s="21" t="s">
        <v>203</v>
      </c>
      <c r="G14390" s="21">
        <v>1</v>
      </c>
      <c r="H14390" s="20">
        <v>1.9070304404337586</v>
      </c>
      <c r="I14390" s="20">
        <v>1.5042411448109783</v>
      </c>
      <c r="J14390" s="19" t="s">
        <v>1964</v>
      </c>
      <c r="K14390" s="18">
        <v>1</v>
      </c>
      <c r="L14390" s="18">
        <v>2</v>
      </c>
      <c r="M14390" s="18" t="str">
        <f>IF(tbl_data[[#This Row],[PACK COUNT]]&gt;1,"Multipack","Single")</f>
        <v>Single</v>
      </c>
    </row>
    <row r="14391" spans="1:13">
      <c r="A14391" s="21" t="s">
        <v>313</v>
      </c>
      <c r="B14391" s="21" t="s">
        <v>319</v>
      </c>
      <c r="C14391" s="21" t="s">
        <v>318</v>
      </c>
      <c r="D14391" s="21" t="s">
        <v>110</v>
      </c>
      <c r="E14391" s="21" t="s">
        <v>317</v>
      </c>
      <c r="F14391" s="21" t="s">
        <v>203</v>
      </c>
      <c r="G14391" s="21">
        <v>1</v>
      </c>
      <c r="H14391" s="20">
        <v>1.3226170438925935</v>
      </c>
      <c r="I14391" s="20">
        <v>1.5194562014328792</v>
      </c>
      <c r="J14391" s="19" t="s">
        <v>1964</v>
      </c>
      <c r="K14391" s="18">
        <v>1</v>
      </c>
      <c r="L14391" s="18">
        <v>2</v>
      </c>
      <c r="M14391" s="18" t="str">
        <f>IF(tbl_data[[#This Row],[PACK COUNT]]&gt;1,"Multipack","Single")</f>
        <v>Single</v>
      </c>
    </row>
    <row r="14392" spans="1:13">
      <c r="A14392" s="21" t="s">
        <v>313</v>
      </c>
      <c r="B14392" s="21" t="s">
        <v>313</v>
      </c>
      <c r="C14392" s="21" t="s">
        <v>316</v>
      </c>
      <c r="D14392" s="21" t="s">
        <v>87</v>
      </c>
      <c r="E14392" s="21" t="s">
        <v>315</v>
      </c>
      <c r="F14392" s="21" t="s">
        <v>191</v>
      </c>
      <c r="G14392" s="21">
        <v>1</v>
      </c>
      <c r="H14392" s="20">
        <v>3.8650668498092272E-3</v>
      </c>
      <c r="I14392" s="20">
        <v>4.5137694970348178E-3</v>
      </c>
      <c r="J14392" s="19" t="s">
        <v>1964</v>
      </c>
      <c r="K14392" s="18">
        <v>1</v>
      </c>
      <c r="L14392" s="18">
        <v>0.5</v>
      </c>
      <c r="M14392" s="18" t="str">
        <f>IF(tbl_data[[#This Row],[PACK COUNT]]&gt;1,"Multipack","Single")</f>
        <v>Single</v>
      </c>
    </row>
    <row r="14393" spans="1:13">
      <c r="A14393" s="21" t="s">
        <v>301</v>
      </c>
      <c r="B14393" s="21" t="s">
        <v>300</v>
      </c>
      <c r="C14393" s="21" t="s">
        <v>311</v>
      </c>
      <c r="D14393" s="21" t="s">
        <v>24</v>
      </c>
      <c r="E14393" s="21" t="s">
        <v>310</v>
      </c>
      <c r="F14393" s="21" t="s">
        <v>196</v>
      </c>
      <c r="G14393" s="21">
        <v>1</v>
      </c>
      <c r="H14393" s="20">
        <v>2.0360994247356712E-2</v>
      </c>
      <c r="I14393" s="20">
        <v>8.0923117808589837E-2</v>
      </c>
      <c r="J14393" s="19" t="s">
        <v>1964</v>
      </c>
      <c r="K14393" s="18">
        <v>1</v>
      </c>
      <c r="L14393" s="18">
        <v>0.5</v>
      </c>
      <c r="M14393" s="18" t="str">
        <f>IF(tbl_data[[#This Row],[PACK COUNT]]&gt;1,"Multipack","Single")</f>
        <v>Single</v>
      </c>
    </row>
    <row r="14394" spans="1:13">
      <c r="A14394" s="21" t="s">
        <v>301</v>
      </c>
      <c r="B14394" s="21" t="s">
        <v>300</v>
      </c>
      <c r="C14394" s="21" t="s">
        <v>309</v>
      </c>
      <c r="D14394" s="21" t="s">
        <v>24</v>
      </c>
      <c r="E14394" s="21" t="s">
        <v>308</v>
      </c>
      <c r="F14394" s="21" t="s">
        <v>196</v>
      </c>
      <c r="G14394" s="21">
        <v>1</v>
      </c>
      <c r="H14394" s="20">
        <v>2.5529107243662374E-2</v>
      </c>
      <c r="I14394" s="20">
        <v>0.10095157382048695</v>
      </c>
      <c r="J14394" s="19" t="s">
        <v>1964</v>
      </c>
      <c r="K14394" s="18">
        <v>1</v>
      </c>
      <c r="L14394" s="18">
        <v>0.5</v>
      </c>
      <c r="M14394" s="18" t="str">
        <f>IF(tbl_data[[#This Row],[PACK COUNT]]&gt;1,"Multipack","Single")</f>
        <v>Single</v>
      </c>
    </row>
    <row r="14395" spans="1:13">
      <c r="A14395" s="21" t="s">
        <v>297</v>
      </c>
      <c r="B14395" s="21" t="s">
        <v>296</v>
      </c>
      <c r="C14395" s="21" t="s">
        <v>296</v>
      </c>
      <c r="D14395" s="21" t="s">
        <v>24</v>
      </c>
      <c r="E14395" s="21" t="s">
        <v>295</v>
      </c>
      <c r="F14395" s="21" t="s">
        <v>196</v>
      </c>
      <c r="G14395" s="21">
        <v>1</v>
      </c>
      <c r="H14395" s="20">
        <v>5.1992014799750158E-2</v>
      </c>
      <c r="I14395" s="20">
        <v>0.15769457900564252</v>
      </c>
      <c r="J14395" s="19" t="s">
        <v>1964</v>
      </c>
      <c r="K14395" s="18">
        <v>1</v>
      </c>
      <c r="L14395" s="18">
        <v>1</v>
      </c>
      <c r="M14395" s="18" t="str">
        <f>IF(tbl_data[[#This Row],[PACK COUNT]]&gt;1,"Multipack","Single")</f>
        <v>Single</v>
      </c>
    </row>
    <row r="14396" spans="1:13">
      <c r="A14396" s="21" t="s">
        <v>297</v>
      </c>
      <c r="B14396" s="21" t="s">
        <v>296</v>
      </c>
      <c r="C14396" s="21" t="s">
        <v>296</v>
      </c>
      <c r="D14396" s="21" t="s">
        <v>24</v>
      </c>
      <c r="E14396" s="21" t="s">
        <v>295</v>
      </c>
      <c r="F14396" s="21" t="s">
        <v>196</v>
      </c>
      <c r="G14396" s="21">
        <v>1</v>
      </c>
      <c r="H14396" s="20">
        <v>5.6529796667366475E-2</v>
      </c>
      <c r="I14396" s="20">
        <v>0.17466015940918497</v>
      </c>
      <c r="J14396" s="19" t="s">
        <v>1964</v>
      </c>
      <c r="K14396" s="18">
        <v>1</v>
      </c>
      <c r="L14396" s="18">
        <v>1</v>
      </c>
      <c r="M14396" s="18" t="str">
        <f>IF(tbl_data[[#This Row],[PACK COUNT]]&gt;1,"Multipack","Single")</f>
        <v>Single</v>
      </c>
    </row>
    <row r="14397" spans="1:13">
      <c r="A14397" s="21" t="s">
        <v>294</v>
      </c>
      <c r="B14397" s="21" t="s">
        <v>293</v>
      </c>
      <c r="C14397" s="21" t="s">
        <v>167</v>
      </c>
      <c r="D14397" s="21" t="s">
        <v>24</v>
      </c>
      <c r="E14397" s="21" t="s">
        <v>292</v>
      </c>
      <c r="F14397" s="21" t="s">
        <v>196</v>
      </c>
      <c r="G14397" s="21">
        <v>1</v>
      </c>
      <c r="H14397" s="20">
        <v>2.2697280952247243E-2</v>
      </c>
      <c r="I14397" s="20">
        <v>8.0304985906300239E-2</v>
      </c>
      <c r="J14397" s="19" t="s">
        <v>1964</v>
      </c>
      <c r="K14397" s="18">
        <v>1</v>
      </c>
      <c r="L14397" s="18">
        <v>0.33</v>
      </c>
      <c r="M14397" s="18" t="str">
        <f>IF(tbl_data[[#This Row],[PACK COUNT]]&gt;1,"Multipack","Single")</f>
        <v>Single</v>
      </c>
    </row>
    <row r="14398" spans="1:13">
      <c r="A14398" s="21" t="s">
        <v>277</v>
      </c>
      <c r="B14398" s="21" t="s">
        <v>291</v>
      </c>
      <c r="C14398" s="21" t="s">
        <v>291</v>
      </c>
      <c r="D14398" s="21" t="s">
        <v>87</v>
      </c>
      <c r="E14398" s="21" t="s">
        <v>290</v>
      </c>
      <c r="F14398" s="21" t="s">
        <v>203</v>
      </c>
      <c r="G14398" s="21">
        <v>1</v>
      </c>
      <c r="H14398" s="20">
        <v>5.8651707809158902</v>
      </c>
      <c r="I14398" s="20">
        <v>6.4386075437075085</v>
      </c>
      <c r="J14398" s="19" t="s">
        <v>1964</v>
      </c>
      <c r="K14398" s="18">
        <v>1</v>
      </c>
      <c r="L14398" s="18">
        <v>2.5</v>
      </c>
      <c r="M14398" s="18" t="str">
        <f>IF(tbl_data[[#This Row],[PACK COUNT]]&gt;1,"Multipack","Single")</f>
        <v>Single</v>
      </c>
    </row>
    <row r="14399" spans="1:13">
      <c r="A14399" s="21" t="s">
        <v>277</v>
      </c>
      <c r="B14399" s="21" t="s">
        <v>286</v>
      </c>
      <c r="C14399" s="21" t="s">
        <v>285</v>
      </c>
      <c r="D14399" s="21" t="s">
        <v>24</v>
      </c>
      <c r="E14399" s="21" t="s">
        <v>288</v>
      </c>
      <c r="F14399" s="21" t="s">
        <v>196</v>
      </c>
      <c r="G14399" s="21">
        <v>1</v>
      </c>
      <c r="H14399" s="20">
        <v>7.2032862928188543E-2</v>
      </c>
      <c r="I14399" s="20">
        <v>0.13613318715165409</v>
      </c>
      <c r="J14399" s="19" t="s">
        <v>1964</v>
      </c>
      <c r="K14399" s="18">
        <v>1</v>
      </c>
      <c r="L14399" s="18">
        <v>0.5</v>
      </c>
      <c r="M14399" s="18" t="str">
        <f>IF(tbl_data[[#This Row],[PACK COUNT]]&gt;1,"Multipack","Single")</f>
        <v>Single</v>
      </c>
    </row>
    <row r="14400" spans="1:13">
      <c r="A14400" s="21" t="s">
        <v>277</v>
      </c>
      <c r="B14400" s="21" t="s">
        <v>286</v>
      </c>
      <c r="C14400" s="21" t="s">
        <v>285</v>
      </c>
      <c r="D14400" s="21" t="s">
        <v>71</v>
      </c>
      <c r="E14400" s="21" t="s">
        <v>287</v>
      </c>
      <c r="F14400" s="21" t="s">
        <v>203</v>
      </c>
      <c r="G14400" s="21">
        <v>1</v>
      </c>
      <c r="H14400" s="20">
        <v>2.0414986637684462</v>
      </c>
      <c r="I14400" s="20">
        <v>2.726367959814294</v>
      </c>
      <c r="J14400" s="19" t="s">
        <v>1964</v>
      </c>
      <c r="K14400" s="18">
        <v>1</v>
      </c>
      <c r="L14400" s="18">
        <v>1.8</v>
      </c>
      <c r="M14400" s="18" t="str">
        <f>IF(tbl_data[[#This Row],[PACK COUNT]]&gt;1,"Multipack","Single")</f>
        <v>Single</v>
      </c>
    </row>
    <row r="14401" spans="1:13">
      <c r="A14401" s="21" t="s">
        <v>277</v>
      </c>
      <c r="B14401" s="21" t="s">
        <v>286</v>
      </c>
      <c r="C14401" s="21" t="s">
        <v>285</v>
      </c>
      <c r="D14401" s="21" t="s">
        <v>71</v>
      </c>
      <c r="E14401" s="21" t="s">
        <v>284</v>
      </c>
      <c r="F14401" s="21" t="s">
        <v>203</v>
      </c>
      <c r="G14401" s="21">
        <v>1</v>
      </c>
      <c r="H14401" s="20">
        <v>0.92356286801079934</v>
      </c>
      <c r="I14401" s="20">
        <v>1.4497553072396661</v>
      </c>
      <c r="J14401" s="19" t="s">
        <v>1964</v>
      </c>
      <c r="K14401" s="18">
        <v>1</v>
      </c>
      <c r="L14401" s="18">
        <v>1</v>
      </c>
      <c r="M14401" s="18" t="str">
        <f>IF(tbl_data[[#This Row],[PACK COUNT]]&gt;1,"Multipack","Single")</f>
        <v>Single</v>
      </c>
    </row>
    <row r="14402" spans="1:13">
      <c r="A14402" s="21" t="s">
        <v>277</v>
      </c>
      <c r="B14402" s="21" t="s">
        <v>1270</v>
      </c>
      <c r="C14402" s="21" t="s">
        <v>83</v>
      </c>
      <c r="D14402" s="21" t="s">
        <v>87</v>
      </c>
      <c r="E14402" s="21" t="s">
        <v>1301</v>
      </c>
      <c r="F14402" s="21" t="s">
        <v>203</v>
      </c>
      <c r="G14402" s="21">
        <v>1</v>
      </c>
      <c r="H14402" s="20">
        <v>0.10640579565966478</v>
      </c>
      <c r="I14402" s="20">
        <v>0.10351026801176598</v>
      </c>
      <c r="J14402" s="19" t="s">
        <v>1964</v>
      </c>
      <c r="K14402" s="18">
        <v>1</v>
      </c>
      <c r="L14402" s="18">
        <v>1</v>
      </c>
      <c r="M14402" s="18" t="str">
        <f>IF(tbl_data[[#This Row],[PACK COUNT]]&gt;1,"Multipack","Single")</f>
        <v>Single</v>
      </c>
    </row>
    <row r="14403" spans="1:13">
      <c r="A14403" s="21" t="s">
        <v>277</v>
      </c>
      <c r="B14403" s="21" t="s">
        <v>1270</v>
      </c>
      <c r="C14403" s="21" t="s">
        <v>83</v>
      </c>
      <c r="D14403" s="21" t="s">
        <v>87</v>
      </c>
      <c r="E14403" s="21" t="s">
        <v>1269</v>
      </c>
      <c r="F14403" s="21" t="s">
        <v>196</v>
      </c>
      <c r="G14403" s="21">
        <v>1</v>
      </c>
      <c r="H14403" s="20">
        <v>0.31700517543892653</v>
      </c>
      <c r="I14403" s="20">
        <v>0.43085571912849568</v>
      </c>
      <c r="J14403" s="19" t="s">
        <v>1964</v>
      </c>
      <c r="K14403" s="18">
        <v>1</v>
      </c>
      <c r="L14403" s="18">
        <v>0.5</v>
      </c>
      <c r="M14403" s="18" t="str">
        <f>IF(tbl_data[[#This Row],[PACK COUNT]]&gt;1,"Multipack","Single")</f>
        <v>Single</v>
      </c>
    </row>
    <row r="14404" spans="1:13">
      <c r="A14404" s="21" t="s">
        <v>277</v>
      </c>
      <c r="B14404" s="21" t="s">
        <v>1270</v>
      </c>
      <c r="C14404" s="21" t="s">
        <v>1300</v>
      </c>
      <c r="D14404" s="21" t="s">
        <v>87</v>
      </c>
      <c r="E14404" s="21" t="s">
        <v>1299</v>
      </c>
      <c r="F14404" s="21" t="s">
        <v>196</v>
      </c>
      <c r="G14404" s="21">
        <v>1</v>
      </c>
      <c r="H14404" s="20">
        <v>0.18467910770881724</v>
      </c>
      <c r="I14404" s="20">
        <v>0.25586034673925889</v>
      </c>
      <c r="J14404" s="19" t="s">
        <v>1964</v>
      </c>
      <c r="K14404" s="18">
        <v>1</v>
      </c>
      <c r="L14404" s="18">
        <v>0.5</v>
      </c>
      <c r="M14404" s="18" t="str">
        <f>IF(tbl_data[[#This Row],[PACK COUNT]]&gt;1,"Multipack","Single")</f>
        <v>Single</v>
      </c>
    </row>
    <row r="14405" spans="1:13">
      <c r="A14405" s="21" t="s">
        <v>266</v>
      </c>
      <c r="B14405" s="21" t="s">
        <v>265</v>
      </c>
      <c r="C14405" s="21" t="s">
        <v>264</v>
      </c>
      <c r="D14405" s="21" t="s">
        <v>24</v>
      </c>
      <c r="E14405" s="21" t="s">
        <v>263</v>
      </c>
      <c r="F14405" s="21" t="s">
        <v>196</v>
      </c>
      <c r="G14405" s="21">
        <v>1</v>
      </c>
      <c r="H14405" s="20">
        <v>1.4593573551355054E-2</v>
      </c>
      <c r="I14405" s="20">
        <v>0.13588214594453007</v>
      </c>
      <c r="J14405" s="19" t="s">
        <v>1964</v>
      </c>
      <c r="K14405" s="18">
        <v>1</v>
      </c>
      <c r="L14405" s="18">
        <v>0.25</v>
      </c>
      <c r="M14405" s="18" t="str">
        <f>IF(tbl_data[[#This Row],[PACK COUNT]]&gt;1,"Multipack","Single")</f>
        <v>Single</v>
      </c>
    </row>
    <row r="14406" spans="1:13">
      <c r="A14406" s="21" t="s">
        <v>253</v>
      </c>
      <c r="B14406" s="21" t="s">
        <v>262</v>
      </c>
      <c r="C14406" s="21" t="s">
        <v>261</v>
      </c>
      <c r="D14406" s="21" t="s">
        <v>24</v>
      </c>
      <c r="E14406" s="21" t="s">
        <v>260</v>
      </c>
      <c r="F14406" s="21" t="s">
        <v>196</v>
      </c>
      <c r="G14406" s="21">
        <v>1</v>
      </c>
      <c r="H14406" s="20">
        <v>0.33052644709857487</v>
      </c>
      <c r="I14406" s="20">
        <v>1.1541857626287737</v>
      </c>
      <c r="J14406" s="19" t="s">
        <v>1964</v>
      </c>
      <c r="K14406" s="18">
        <v>1</v>
      </c>
      <c r="L14406" s="18">
        <v>0.5</v>
      </c>
      <c r="M14406" s="18" t="str">
        <f>IF(tbl_data[[#This Row],[PACK COUNT]]&gt;1,"Multipack","Single")</f>
        <v>Single</v>
      </c>
    </row>
    <row r="14407" spans="1:13">
      <c r="A14407" s="21" t="s">
        <v>253</v>
      </c>
      <c r="B14407" s="21" t="s">
        <v>253</v>
      </c>
      <c r="C14407" s="21" t="s">
        <v>259</v>
      </c>
      <c r="D14407" s="21" t="s">
        <v>24</v>
      </c>
      <c r="E14407" s="21" t="s">
        <v>258</v>
      </c>
      <c r="F14407" s="21" t="s">
        <v>196</v>
      </c>
      <c r="G14407" s="21">
        <v>1</v>
      </c>
      <c r="H14407" s="20">
        <v>0.34295110176157956</v>
      </c>
      <c r="I14407" s="20">
        <v>1.0568166201003242</v>
      </c>
      <c r="J14407" s="19" t="s">
        <v>1964</v>
      </c>
      <c r="K14407" s="18">
        <v>1</v>
      </c>
      <c r="L14407" s="18">
        <v>0.33</v>
      </c>
      <c r="M14407" s="18" t="str">
        <f>IF(tbl_data[[#This Row],[PACK COUNT]]&gt;1,"Multipack","Single")</f>
        <v>Single</v>
      </c>
    </row>
    <row r="14408" spans="1:13">
      <c r="A14408" s="21" t="s">
        <v>253</v>
      </c>
      <c r="B14408" s="21" t="s">
        <v>253</v>
      </c>
      <c r="C14408" s="21" t="s">
        <v>252</v>
      </c>
      <c r="D14408" s="21" t="s">
        <v>24</v>
      </c>
      <c r="E14408" s="21" t="s">
        <v>257</v>
      </c>
      <c r="F14408" s="21" t="s">
        <v>191</v>
      </c>
      <c r="G14408" s="21">
        <v>1</v>
      </c>
      <c r="H14408" s="20">
        <v>2.8964073527559275</v>
      </c>
      <c r="I14408" s="20">
        <v>5.6085366337520277</v>
      </c>
      <c r="J14408" s="19" t="s">
        <v>1964</v>
      </c>
      <c r="K14408" s="18">
        <v>1</v>
      </c>
      <c r="L14408" s="18">
        <v>0.5</v>
      </c>
      <c r="M14408" s="18" t="str">
        <f>IF(tbl_data[[#This Row],[PACK COUNT]]&gt;1,"Multipack","Single")</f>
        <v>Single</v>
      </c>
    </row>
    <row r="14409" spans="1:13">
      <c r="A14409" s="21" t="s">
        <v>253</v>
      </c>
      <c r="B14409" s="21" t="s">
        <v>253</v>
      </c>
      <c r="C14409" s="21" t="s">
        <v>252</v>
      </c>
      <c r="D14409" s="21" t="s">
        <v>24</v>
      </c>
      <c r="E14409" s="21" t="s">
        <v>255</v>
      </c>
      <c r="F14409" s="21" t="s">
        <v>196</v>
      </c>
      <c r="G14409" s="21">
        <v>1</v>
      </c>
      <c r="H14409" s="20">
        <v>8.4535518812173027E-2</v>
      </c>
      <c r="I14409" s="20">
        <v>0.24289410908888309</v>
      </c>
      <c r="J14409" s="19" t="s">
        <v>1964</v>
      </c>
      <c r="K14409" s="18">
        <v>1</v>
      </c>
      <c r="L14409" s="18">
        <v>0.33</v>
      </c>
      <c r="M14409" s="18" t="str">
        <f>IF(tbl_data[[#This Row],[PACK COUNT]]&gt;1,"Multipack","Single")</f>
        <v>Single</v>
      </c>
    </row>
    <row r="14410" spans="1:13">
      <c r="A14410" s="21" t="s">
        <v>253</v>
      </c>
      <c r="B14410" s="21" t="s">
        <v>253</v>
      </c>
      <c r="C14410" s="21" t="s">
        <v>252</v>
      </c>
      <c r="D14410" s="21" t="s">
        <v>24</v>
      </c>
      <c r="E14410" s="21" t="s">
        <v>251</v>
      </c>
      <c r="F14410" s="21" t="s">
        <v>196</v>
      </c>
      <c r="G14410" s="21">
        <v>1</v>
      </c>
      <c r="H14410" s="20">
        <v>3.7762149380898302</v>
      </c>
      <c r="I14410" s="20">
        <v>8.3259637052733488</v>
      </c>
      <c r="J14410" s="19" t="s">
        <v>1964</v>
      </c>
      <c r="K14410" s="18">
        <v>1</v>
      </c>
      <c r="L14410" s="18">
        <v>0.5</v>
      </c>
      <c r="M14410" s="18" t="str">
        <f>IF(tbl_data[[#This Row],[PACK COUNT]]&gt;1,"Multipack","Single")</f>
        <v>Single</v>
      </c>
    </row>
    <row r="14411" spans="1:13">
      <c r="A14411" s="21" t="s">
        <v>248</v>
      </c>
      <c r="B14411" s="21" t="s">
        <v>247</v>
      </c>
      <c r="C14411" s="21" t="s">
        <v>250</v>
      </c>
      <c r="D14411" s="21" t="s">
        <v>24</v>
      </c>
      <c r="E14411" s="21" t="s">
        <v>249</v>
      </c>
      <c r="F14411" s="21" t="s">
        <v>196</v>
      </c>
      <c r="G14411" s="21">
        <v>1</v>
      </c>
      <c r="H14411" s="20">
        <v>4.332745493214581E-3</v>
      </c>
      <c r="I14411" s="20">
        <v>3.5610471642658764E-2</v>
      </c>
      <c r="J14411" s="19" t="s">
        <v>1964</v>
      </c>
      <c r="K14411" s="18">
        <v>1</v>
      </c>
      <c r="L14411" s="18">
        <v>0.33</v>
      </c>
      <c r="M14411" s="18" t="str">
        <f>IF(tbl_data[[#This Row],[PACK COUNT]]&gt;1,"Multipack","Single")</f>
        <v>Single</v>
      </c>
    </row>
    <row r="14412" spans="1:13">
      <c r="A14412" s="21" t="s">
        <v>248</v>
      </c>
      <c r="B14412" s="21" t="s">
        <v>247</v>
      </c>
      <c r="C14412" s="21" t="s">
        <v>246</v>
      </c>
      <c r="D14412" s="21" t="s">
        <v>24</v>
      </c>
      <c r="E14412" s="21" t="s">
        <v>245</v>
      </c>
      <c r="F14412" s="21" t="s">
        <v>196</v>
      </c>
      <c r="G14412" s="21">
        <v>1</v>
      </c>
      <c r="H14412" s="20">
        <v>8.7559398189956394E-3</v>
      </c>
      <c r="I14412" s="20">
        <v>7.4698442117198949E-2</v>
      </c>
      <c r="J14412" s="19" t="s">
        <v>1964</v>
      </c>
      <c r="K14412" s="18">
        <v>1</v>
      </c>
      <c r="L14412" s="18">
        <v>0.33</v>
      </c>
      <c r="M14412" s="18" t="str">
        <f>IF(tbl_data[[#This Row],[PACK COUNT]]&gt;1,"Multipack","Single")</f>
        <v>Single</v>
      </c>
    </row>
    <row r="14413" spans="1:13">
      <c r="A14413" s="21" t="s">
        <v>242</v>
      </c>
      <c r="B14413" s="21" t="s">
        <v>241</v>
      </c>
      <c r="C14413" s="21" t="s">
        <v>244</v>
      </c>
      <c r="D14413" s="21" t="s">
        <v>24</v>
      </c>
      <c r="E14413" s="21" t="s">
        <v>243</v>
      </c>
      <c r="F14413" s="21" t="s">
        <v>196</v>
      </c>
      <c r="G14413" s="21">
        <v>1</v>
      </c>
      <c r="H14413" s="20">
        <v>2.5742232066804885E-2</v>
      </c>
      <c r="I14413" s="20">
        <v>0.14417140296166614</v>
      </c>
      <c r="J14413" s="19" t="s">
        <v>1964</v>
      </c>
      <c r="K14413" s="18">
        <v>1</v>
      </c>
      <c r="L14413" s="18">
        <v>0.5</v>
      </c>
      <c r="M14413" s="18" t="str">
        <f>IF(tbl_data[[#This Row],[PACK COUNT]]&gt;1,"Multipack","Single")</f>
        <v>Single</v>
      </c>
    </row>
    <row r="14414" spans="1:13">
      <c r="A14414" s="21" t="s">
        <v>235</v>
      </c>
      <c r="B14414" s="21" t="s">
        <v>238</v>
      </c>
      <c r="C14414" s="21" t="s">
        <v>237</v>
      </c>
      <c r="D14414" s="21" t="s">
        <v>24</v>
      </c>
      <c r="E14414" s="21" t="s">
        <v>236</v>
      </c>
      <c r="F14414" s="21" t="s">
        <v>196</v>
      </c>
      <c r="G14414" s="21">
        <v>1</v>
      </c>
      <c r="H14414" s="20">
        <v>3.2205213350283727E-3</v>
      </c>
      <c r="I14414" s="20">
        <v>1.7820807279313948E-2</v>
      </c>
      <c r="J14414" s="19" t="s">
        <v>1964</v>
      </c>
      <c r="K14414" s="18">
        <v>1</v>
      </c>
      <c r="L14414" s="18">
        <v>0.33</v>
      </c>
      <c r="M14414" s="18" t="str">
        <f>IF(tbl_data[[#This Row],[PACK COUNT]]&gt;1,"Multipack","Single")</f>
        <v>Single</v>
      </c>
    </row>
    <row r="14415" spans="1:13">
      <c r="A14415" s="21" t="s">
        <v>235</v>
      </c>
      <c r="B14415" s="21" t="s">
        <v>234</v>
      </c>
      <c r="C14415" s="21" t="s">
        <v>233</v>
      </c>
      <c r="D14415" s="21" t="s">
        <v>24</v>
      </c>
      <c r="E14415" s="21" t="s">
        <v>232</v>
      </c>
      <c r="F14415" s="21" t="s">
        <v>196</v>
      </c>
      <c r="G14415" s="21">
        <v>1</v>
      </c>
      <c r="H14415" s="20">
        <v>6.7582545070548781E-3</v>
      </c>
      <c r="I14415" s="20">
        <v>3.677100196536439E-2</v>
      </c>
      <c r="J14415" s="19" t="s">
        <v>1964</v>
      </c>
      <c r="K14415" s="18">
        <v>1</v>
      </c>
      <c r="L14415" s="18">
        <v>0.33</v>
      </c>
      <c r="M14415" s="18" t="str">
        <f>IF(tbl_data[[#This Row],[PACK COUNT]]&gt;1,"Multipack","Single")</f>
        <v>Single</v>
      </c>
    </row>
    <row r="14416" spans="1:13">
      <c r="A14416" s="21" t="s">
        <v>231</v>
      </c>
      <c r="B14416" s="21" t="s">
        <v>230</v>
      </c>
      <c r="C14416" s="21" t="s">
        <v>229</v>
      </c>
      <c r="D14416" s="21" t="s">
        <v>24</v>
      </c>
      <c r="E14416" s="21" t="s">
        <v>228</v>
      </c>
      <c r="F14416" s="21" t="s">
        <v>196</v>
      </c>
      <c r="G14416" s="21">
        <v>1</v>
      </c>
      <c r="H14416" s="20">
        <v>2.4333796526361858E-3</v>
      </c>
      <c r="I14416" s="20">
        <v>1.4348682178540668E-2</v>
      </c>
      <c r="J14416" s="19" t="s">
        <v>1964</v>
      </c>
      <c r="K14416" s="18">
        <v>1</v>
      </c>
      <c r="L14416" s="18">
        <v>0.33</v>
      </c>
      <c r="M14416" s="18" t="str">
        <f>IF(tbl_data[[#This Row],[PACK COUNT]]&gt;1,"Multipack","Single")</f>
        <v>Single</v>
      </c>
    </row>
    <row r="14417" spans="1:13">
      <c r="A14417" s="21" t="s">
        <v>225</v>
      </c>
      <c r="B14417" s="21" t="s">
        <v>227</v>
      </c>
      <c r="C14417" s="21" t="s">
        <v>227</v>
      </c>
      <c r="D14417" s="21" t="s">
        <v>18</v>
      </c>
      <c r="E14417" s="21" t="s">
        <v>226</v>
      </c>
      <c r="F14417" s="21" t="s">
        <v>196</v>
      </c>
      <c r="G14417" s="21">
        <v>1</v>
      </c>
      <c r="H14417" s="20">
        <v>0.55635772091596958</v>
      </c>
      <c r="I14417" s="20">
        <v>1.1657853204381912</v>
      </c>
      <c r="J14417" s="19" t="s">
        <v>1964</v>
      </c>
      <c r="K14417" s="18">
        <v>1</v>
      </c>
      <c r="L14417" s="18">
        <v>0.5</v>
      </c>
      <c r="M14417" s="18" t="str">
        <f>IF(tbl_data[[#This Row],[PACK COUNT]]&gt;1,"Multipack","Single")</f>
        <v>Single</v>
      </c>
    </row>
    <row r="14418" spans="1:13">
      <c r="A14418" s="21" t="s">
        <v>225</v>
      </c>
      <c r="B14418" s="21" t="s">
        <v>224</v>
      </c>
      <c r="C14418" s="21" t="s">
        <v>223</v>
      </c>
      <c r="D14418" s="21" t="s">
        <v>18</v>
      </c>
      <c r="E14418" s="21" t="s">
        <v>222</v>
      </c>
      <c r="F14418" s="21" t="s">
        <v>196</v>
      </c>
      <c r="G14418" s="21">
        <v>1</v>
      </c>
      <c r="H14418" s="20">
        <v>0.60984481924778033</v>
      </c>
      <c r="I14418" s="20">
        <v>1.2565174926622513</v>
      </c>
      <c r="J14418" s="19" t="s">
        <v>1964</v>
      </c>
      <c r="K14418" s="18">
        <v>1</v>
      </c>
      <c r="L14418" s="18">
        <v>0.5</v>
      </c>
      <c r="M14418" s="18" t="str">
        <f>IF(tbl_data[[#This Row],[PACK COUNT]]&gt;1,"Multipack","Single")</f>
        <v>Single</v>
      </c>
    </row>
    <row r="14419" spans="1:13">
      <c r="A14419" s="21" t="s">
        <v>218</v>
      </c>
      <c r="B14419" s="21" t="s">
        <v>221</v>
      </c>
      <c r="C14419" s="21" t="s">
        <v>220</v>
      </c>
      <c r="D14419" s="21" t="s">
        <v>24</v>
      </c>
      <c r="E14419" s="21" t="s">
        <v>219</v>
      </c>
      <c r="F14419" s="21" t="s">
        <v>196</v>
      </c>
      <c r="G14419" s="21">
        <v>1</v>
      </c>
      <c r="H14419" s="20">
        <v>3.3770664863675165E-2</v>
      </c>
      <c r="I14419" s="20">
        <v>0.12417720058284676</v>
      </c>
      <c r="J14419" s="19" t="s">
        <v>1964</v>
      </c>
      <c r="K14419" s="18">
        <v>1</v>
      </c>
      <c r="L14419" s="18">
        <v>0.33</v>
      </c>
      <c r="M14419" s="18" t="str">
        <f>IF(tbl_data[[#This Row],[PACK COUNT]]&gt;1,"Multipack","Single")</f>
        <v>Single</v>
      </c>
    </row>
    <row r="14420" spans="1:13">
      <c r="A14420" s="21" t="s">
        <v>218</v>
      </c>
      <c r="B14420" s="21" t="s">
        <v>217</v>
      </c>
      <c r="C14420" s="21" t="s">
        <v>216</v>
      </c>
      <c r="D14420" s="21" t="s">
        <v>24</v>
      </c>
      <c r="E14420" s="21" t="s">
        <v>215</v>
      </c>
      <c r="F14420" s="21" t="s">
        <v>196</v>
      </c>
      <c r="G14420" s="21">
        <v>1</v>
      </c>
      <c r="H14420" s="20">
        <v>0.10056507218021739</v>
      </c>
      <c r="I14420" s="20">
        <v>0.39265654531490968</v>
      </c>
      <c r="J14420" s="19" t="s">
        <v>1964</v>
      </c>
      <c r="K14420" s="18">
        <v>1</v>
      </c>
      <c r="L14420" s="18">
        <v>0.33</v>
      </c>
      <c r="M14420" s="18" t="str">
        <f>IF(tbl_data[[#This Row],[PACK COUNT]]&gt;1,"Multipack","Single")</f>
        <v>Single</v>
      </c>
    </row>
    <row r="14421" spans="1:13">
      <c r="A14421" s="21" t="s">
        <v>213</v>
      </c>
      <c r="B14421" s="21" t="s">
        <v>212</v>
      </c>
      <c r="C14421" s="21" t="s">
        <v>212</v>
      </c>
      <c r="D14421" s="21" t="s">
        <v>18</v>
      </c>
      <c r="E14421" s="21" t="s">
        <v>214</v>
      </c>
      <c r="F14421" s="21" t="s">
        <v>196</v>
      </c>
      <c r="G14421" s="21">
        <v>1</v>
      </c>
      <c r="H14421" s="20">
        <v>0.24379716472348073</v>
      </c>
      <c r="I14421" s="20">
        <v>0.6124196796608814</v>
      </c>
      <c r="J14421" s="19" t="s">
        <v>1964</v>
      </c>
      <c r="K14421" s="18">
        <v>1</v>
      </c>
      <c r="L14421" s="18">
        <v>0.5</v>
      </c>
      <c r="M14421" s="18" t="str">
        <f>IF(tbl_data[[#This Row],[PACK COUNT]]&gt;1,"Multipack","Single")</f>
        <v>Single</v>
      </c>
    </row>
    <row r="14422" spans="1:13">
      <c r="A14422" s="21" t="s">
        <v>208</v>
      </c>
      <c r="B14422" s="21" t="s">
        <v>65</v>
      </c>
      <c r="C14422" s="21" t="s">
        <v>66</v>
      </c>
      <c r="D14422" s="21" t="s">
        <v>24</v>
      </c>
      <c r="E14422" s="21" t="s">
        <v>209</v>
      </c>
      <c r="F14422" s="21" t="s">
        <v>191</v>
      </c>
      <c r="G14422" s="21">
        <v>1</v>
      </c>
      <c r="H14422" s="20">
        <v>0.16985155070598243</v>
      </c>
      <c r="I14422" s="20">
        <v>0.30878022608098504</v>
      </c>
      <c r="J14422" s="19" t="s">
        <v>1964</v>
      </c>
      <c r="K14422" s="18">
        <v>1</v>
      </c>
      <c r="L14422" s="18">
        <v>0.33</v>
      </c>
      <c r="M14422" s="18" t="str">
        <f>IF(tbl_data[[#This Row],[PACK COUNT]]&gt;1,"Multipack","Single")</f>
        <v>Single</v>
      </c>
    </row>
    <row r="14423" spans="1:13">
      <c r="A14423" s="21" t="s">
        <v>208</v>
      </c>
      <c r="B14423" s="21" t="s">
        <v>65</v>
      </c>
      <c r="C14423" s="21" t="s">
        <v>66</v>
      </c>
      <c r="D14423" s="21" t="s">
        <v>24</v>
      </c>
      <c r="E14423" s="21" t="s">
        <v>207</v>
      </c>
      <c r="F14423" s="21" t="s">
        <v>196</v>
      </c>
      <c r="G14423" s="21">
        <v>1</v>
      </c>
      <c r="H14423" s="20">
        <v>4.4224106744218859E-2</v>
      </c>
      <c r="I14423" s="20">
        <v>0.11586440846903932</v>
      </c>
      <c r="J14423" s="19" t="s">
        <v>1964</v>
      </c>
      <c r="K14423" s="18">
        <v>1</v>
      </c>
      <c r="L14423" s="18">
        <v>0.33</v>
      </c>
      <c r="M14423" s="18" t="str">
        <f>IF(tbl_data[[#This Row],[PACK COUNT]]&gt;1,"Multipack","Single")</f>
        <v>Single</v>
      </c>
    </row>
    <row r="14424" spans="1:13">
      <c r="A14424" s="21" t="s">
        <v>38</v>
      </c>
      <c r="B14424" s="21" t="s">
        <v>101</v>
      </c>
      <c r="C14424" s="21" t="s">
        <v>102</v>
      </c>
      <c r="D14424" s="21" t="s">
        <v>87</v>
      </c>
      <c r="E14424" s="21" t="s">
        <v>1183</v>
      </c>
      <c r="F14424" s="21" t="s">
        <v>203</v>
      </c>
      <c r="G14424" s="21">
        <v>1</v>
      </c>
      <c r="H14424" s="20">
        <v>1.0228123829002225</v>
      </c>
      <c r="I14424" s="20">
        <v>0.98412411376004016</v>
      </c>
      <c r="J14424" s="19" t="s">
        <v>1964</v>
      </c>
      <c r="K14424" s="18">
        <v>2</v>
      </c>
      <c r="L14424" s="18">
        <v>1.5</v>
      </c>
      <c r="M14424" s="18" t="str">
        <f>IF(tbl_data[[#This Row],[PACK COUNT]]&gt;1,"Multipack","Single")</f>
        <v>Single</v>
      </c>
    </row>
    <row r="14425" spans="1:13">
      <c r="A14425" s="21" t="s">
        <v>38</v>
      </c>
      <c r="B14425" s="21" t="s">
        <v>63</v>
      </c>
      <c r="C14425" s="21" t="s">
        <v>64</v>
      </c>
      <c r="D14425" s="21" t="s">
        <v>87</v>
      </c>
      <c r="E14425" s="21" t="s">
        <v>1181</v>
      </c>
      <c r="F14425" s="21" t="s">
        <v>203</v>
      </c>
      <c r="G14425" s="21">
        <v>1</v>
      </c>
      <c r="H14425" s="20">
        <v>0.89697213938583975</v>
      </c>
      <c r="I14425" s="20">
        <v>0.85398583934651584</v>
      </c>
      <c r="J14425" s="19" t="s">
        <v>1964</v>
      </c>
      <c r="K14425" s="18">
        <v>2</v>
      </c>
      <c r="L14425" s="18">
        <v>1</v>
      </c>
      <c r="M14425" s="18" t="str">
        <f>IF(tbl_data[[#This Row],[PACK COUNT]]&gt;1,"Multipack","Single")</f>
        <v>Single</v>
      </c>
    </row>
    <row r="14426" spans="1:13">
      <c r="A14426" s="21" t="s">
        <v>38</v>
      </c>
      <c r="B14426" s="21" t="s">
        <v>63</v>
      </c>
      <c r="C14426" s="21" t="s">
        <v>64</v>
      </c>
      <c r="D14426" s="21" t="s">
        <v>87</v>
      </c>
      <c r="E14426" s="21" t="s">
        <v>1180</v>
      </c>
      <c r="F14426" s="21" t="s">
        <v>203</v>
      </c>
      <c r="G14426" s="21">
        <v>1</v>
      </c>
      <c r="H14426" s="20">
        <v>2.4876791925750839</v>
      </c>
      <c r="I14426" s="20">
        <v>2.2309323429365029</v>
      </c>
      <c r="J14426" s="19" t="s">
        <v>1964</v>
      </c>
      <c r="K14426" s="18">
        <v>2</v>
      </c>
      <c r="L14426" s="18">
        <v>2</v>
      </c>
      <c r="M14426" s="18" t="str">
        <f>IF(tbl_data[[#This Row],[PACK COUNT]]&gt;1,"Multipack","Single")</f>
        <v>Single</v>
      </c>
    </row>
    <row r="14427" spans="1:13">
      <c r="A14427" s="21" t="s">
        <v>38</v>
      </c>
      <c r="B14427" s="21" t="s">
        <v>53</v>
      </c>
      <c r="C14427" s="21" t="s">
        <v>54</v>
      </c>
      <c r="D14427" s="21" t="s">
        <v>24</v>
      </c>
      <c r="E14427" s="21" t="s">
        <v>1216</v>
      </c>
      <c r="F14427" s="21" t="s">
        <v>196</v>
      </c>
      <c r="G14427" s="21">
        <v>1</v>
      </c>
      <c r="H14427" s="20">
        <v>0.11099613054900245</v>
      </c>
      <c r="I14427" s="20">
        <v>0.15553181898730106</v>
      </c>
      <c r="J14427" s="19" t="s">
        <v>1964</v>
      </c>
      <c r="K14427" s="18">
        <v>2</v>
      </c>
      <c r="L14427" s="18">
        <v>0.5</v>
      </c>
      <c r="M14427" s="18" t="str">
        <f>IF(tbl_data[[#This Row],[PACK COUNT]]&gt;1,"Multipack","Single")</f>
        <v>Single</v>
      </c>
    </row>
    <row r="14428" spans="1:13">
      <c r="A14428" s="21" t="s">
        <v>38</v>
      </c>
      <c r="B14428" s="21" t="s">
        <v>53</v>
      </c>
      <c r="C14428" s="21" t="s">
        <v>82</v>
      </c>
      <c r="D14428" s="21" t="s">
        <v>71</v>
      </c>
      <c r="E14428" s="21" t="s">
        <v>1215</v>
      </c>
      <c r="F14428" s="21" t="s">
        <v>196</v>
      </c>
      <c r="G14428" s="21">
        <v>1</v>
      </c>
      <c r="H14428" s="20">
        <v>0.21803723763448418</v>
      </c>
      <c r="I14428" s="20">
        <v>0.31073138542168632</v>
      </c>
      <c r="J14428" s="19" t="s">
        <v>1964</v>
      </c>
      <c r="K14428" s="18">
        <v>2</v>
      </c>
      <c r="L14428" s="18">
        <v>0.5</v>
      </c>
      <c r="M14428" s="18" t="str">
        <f>IF(tbl_data[[#This Row],[PACK COUNT]]&gt;1,"Multipack","Single")</f>
        <v>Single</v>
      </c>
    </row>
    <row r="14429" spans="1:13">
      <c r="A14429" s="21" t="s">
        <v>38</v>
      </c>
      <c r="B14429" s="21" t="s">
        <v>53</v>
      </c>
      <c r="C14429" s="21" t="s">
        <v>55</v>
      </c>
      <c r="D14429" s="21" t="s">
        <v>24</v>
      </c>
      <c r="E14429" s="21" t="s">
        <v>1179</v>
      </c>
      <c r="F14429" s="21" t="s">
        <v>191</v>
      </c>
      <c r="G14429" s="21">
        <v>1</v>
      </c>
      <c r="H14429" s="20">
        <v>0.93463636909978332</v>
      </c>
      <c r="I14429" s="20">
        <v>1.170926220041415</v>
      </c>
      <c r="J14429" s="19" t="s">
        <v>1964</v>
      </c>
      <c r="K14429" s="18">
        <v>2</v>
      </c>
      <c r="L14429" s="18">
        <v>0.5</v>
      </c>
      <c r="M14429" s="18" t="str">
        <f>IF(tbl_data[[#This Row],[PACK COUNT]]&gt;1,"Multipack","Single")</f>
        <v>Single</v>
      </c>
    </row>
    <row r="14430" spans="1:13">
      <c r="A14430" s="21" t="s">
        <v>38</v>
      </c>
      <c r="B14430" s="21" t="s">
        <v>53</v>
      </c>
      <c r="C14430" s="21" t="s">
        <v>81</v>
      </c>
      <c r="D14430" s="21" t="s">
        <v>71</v>
      </c>
      <c r="E14430" s="21" t="s">
        <v>1178</v>
      </c>
      <c r="F14430" s="21" t="s">
        <v>191</v>
      </c>
      <c r="G14430" s="21">
        <v>1</v>
      </c>
      <c r="H14430" s="20">
        <v>0.48711156842705655</v>
      </c>
      <c r="I14430" s="20">
        <v>0.63155530439330831</v>
      </c>
      <c r="J14430" s="19" t="s">
        <v>1964</v>
      </c>
      <c r="K14430" s="18">
        <v>2</v>
      </c>
      <c r="L14430" s="18">
        <v>0.5</v>
      </c>
      <c r="M14430" s="18" t="str">
        <f>IF(tbl_data[[#This Row],[PACK COUNT]]&gt;1,"Multipack","Single")</f>
        <v>Single</v>
      </c>
    </row>
    <row r="14431" spans="1:13">
      <c r="A14431" s="21" t="s">
        <v>38</v>
      </c>
      <c r="B14431" s="21" t="s">
        <v>48</v>
      </c>
      <c r="C14431" s="21" t="s">
        <v>49</v>
      </c>
      <c r="D14431" s="21" t="s">
        <v>24</v>
      </c>
      <c r="E14431" s="21" t="s">
        <v>1177</v>
      </c>
      <c r="F14431" s="21" t="s">
        <v>196</v>
      </c>
      <c r="G14431" s="21">
        <v>1</v>
      </c>
      <c r="H14431" s="20">
        <v>2.3979632351055553</v>
      </c>
      <c r="I14431" s="20">
        <v>3.9187310976304168</v>
      </c>
      <c r="J14431" s="19" t="s">
        <v>1964</v>
      </c>
      <c r="K14431" s="18">
        <v>2</v>
      </c>
      <c r="L14431" s="18">
        <v>0.5</v>
      </c>
      <c r="M14431" s="18" t="str">
        <f>IF(tbl_data[[#This Row],[PACK COUNT]]&gt;1,"Multipack","Single")</f>
        <v>Single</v>
      </c>
    </row>
    <row r="14432" spans="1:13">
      <c r="A14432" s="21" t="s">
        <v>38</v>
      </c>
      <c r="B14432" s="21" t="s">
        <v>48</v>
      </c>
      <c r="C14432" s="21" t="s">
        <v>48</v>
      </c>
      <c r="D14432" s="21" t="s">
        <v>71</v>
      </c>
      <c r="E14432" s="21" t="s">
        <v>1176</v>
      </c>
      <c r="F14432" s="21" t="s">
        <v>191</v>
      </c>
      <c r="G14432" s="21">
        <v>1</v>
      </c>
      <c r="H14432" s="20">
        <v>2.6564744724893883</v>
      </c>
      <c r="I14432" s="20">
        <v>3.9986589219252999</v>
      </c>
      <c r="J14432" s="19" t="s">
        <v>1964</v>
      </c>
      <c r="K14432" s="18">
        <v>2</v>
      </c>
      <c r="L14432" s="18">
        <v>0.5</v>
      </c>
      <c r="M14432" s="18" t="str">
        <f>IF(tbl_data[[#This Row],[PACK COUNT]]&gt;1,"Multipack","Single")</f>
        <v>Single</v>
      </c>
    </row>
    <row r="14433" spans="1:13">
      <c r="A14433" s="21" t="s">
        <v>38</v>
      </c>
      <c r="B14433" s="21" t="s">
        <v>48</v>
      </c>
      <c r="C14433" s="21" t="s">
        <v>48</v>
      </c>
      <c r="D14433" s="21" t="s">
        <v>71</v>
      </c>
      <c r="E14433" s="21" t="s">
        <v>1175</v>
      </c>
      <c r="F14433" s="21" t="s">
        <v>191</v>
      </c>
      <c r="G14433" s="21">
        <v>1</v>
      </c>
      <c r="H14433" s="20">
        <v>9.2267202146564458</v>
      </c>
      <c r="I14433" s="20">
        <v>13.028089710731519</v>
      </c>
      <c r="J14433" s="19" t="s">
        <v>1964</v>
      </c>
      <c r="K14433" s="18">
        <v>2</v>
      </c>
      <c r="L14433" s="18">
        <v>1</v>
      </c>
      <c r="M14433" s="18" t="str">
        <f>IF(tbl_data[[#This Row],[PACK COUNT]]&gt;1,"Multipack","Single")</f>
        <v>Single</v>
      </c>
    </row>
    <row r="14434" spans="1:13">
      <c r="A14434" s="21" t="s">
        <v>38</v>
      </c>
      <c r="B14434" s="21" t="s">
        <v>48</v>
      </c>
      <c r="C14434" s="21" t="s">
        <v>48</v>
      </c>
      <c r="D14434" s="21" t="s">
        <v>71</v>
      </c>
      <c r="E14434" s="21" t="s">
        <v>1174</v>
      </c>
      <c r="F14434" s="21" t="s">
        <v>196</v>
      </c>
      <c r="G14434" s="21">
        <v>1</v>
      </c>
      <c r="H14434" s="20">
        <v>4.0516331760424205</v>
      </c>
      <c r="I14434" s="20">
        <v>6.5207385273347462</v>
      </c>
      <c r="J14434" s="19" t="s">
        <v>1964</v>
      </c>
      <c r="K14434" s="18">
        <v>2</v>
      </c>
      <c r="L14434" s="18">
        <v>0.5</v>
      </c>
      <c r="M14434" s="18" t="str">
        <f>IF(tbl_data[[#This Row],[PACK COUNT]]&gt;1,"Multipack","Single")</f>
        <v>Single</v>
      </c>
    </row>
    <row r="14435" spans="1:13">
      <c r="A14435" s="21" t="s">
        <v>38</v>
      </c>
      <c r="B14435" s="21" t="s">
        <v>48</v>
      </c>
      <c r="C14435" s="21" t="s">
        <v>48</v>
      </c>
      <c r="D14435" s="21" t="s">
        <v>24</v>
      </c>
      <c r="E14435" s="21" t="s">
        <v>1173</v>
      </c>
      <c r="F14435" s="21" t="s">
        <v>203</v>
      </c>
      <c r="G14435" s="21">
        <v>1</v>
      </c>
      <c r="H14435" s="20">
        <v>0.47947359458003536</v>
      </c>
      <c r="I14435" s="20">
        <v>0.49994457913066259</v>
      </c>
      <c r="J14435" s="19" t="s">
        <v>1964</v>
      </c>
      <c r="K14435" s="18">
        <v>2</v>
      </c>
      <c r="L14435" s="18">
        <v>1.5</v>
      </c>
      <c r="M14435" s="18" t="str">
        <f>IF(tbl_data[[#This Row],[PACK COUNT]]&gt;1,"Multipack","Single")</f>
        <v>Single</v>
      </c>
    </row>
    <row r="14436" spans="1:13">
      <c r="A14436" s="21" t="s">
        <v>38</v>
      </c>
      <c r="B14436" s="21" t="s">
        <v>48</v>
      </c>
      <c r="C14436" s="21" t="s">
        <v>80</v>
      </c>
      <c r="D14436" s="21" t="s">
        <v>71</v>
      </c>
      <c r="E14436" s="21" t="s">
        <v>1298</v>
      </c>
      <c r="F14436" s="21" t="s">
        <v>196</v>
      </c>
      <c r="G14436" s="21">
        <v>1</v>
      </c>
      <c r="H14436" s="20">
        <v>6.5595340123423412E-2</v>
      </c>
      <c r="I14436" s="20">
        <v>0.1018713718376764</v>
      </c>
      <c r="J14436" s="19" t="s">
        <v>1964</v>
      </c>
      <c r="K14436" s="18">
        <v>2</v>
      </c>
      <c r="L14436" s="18">
        <v>0.5</v>
      </c>
      <c r="M14436" s="18" t="str">
        <f>IF(tbl_data[[#This Row],[PACK COUNT]]&gt;1,"Multipack","Single")</f>
        <v>Single</v>
      </c>
    </row>
    <row r="14437" spans="1:13">
      <c r="A14437" s="21" t="s">
        <v>38</v>
      </c>
      <c r="B14437" s="21" t="s">
        <v>100</v>
      </c>
      <c r="C14437" s="21" t="s">
        <v>83</v>
      </c>
      <c r="D14437" s="21" t="s">
        <v>87</v>
      </c>
      <c r="E14437" s="21" t="s">
        <v>1214</v>
      </c>
      <c r="F14437" s="21" t="s">
        <v>196</v>
      </c>
      <c r="G14437" s="21">
        <v>1</v>
      </c>
      <c r="H14437" s="20">
        <v>0.35827914567240077</v>
      </c>
      <c r="I14437" s="20">
        <v>0.47800683263257771</v>
      </c>
      <c r="J14437" s="19" t="s">
        <v>1964</v>
      </c>
      <c r="K14437" s="18">
        <v>2</v>
      </c>
      <c r="L14437" s="18">
        <v>0.5</v>
      </c>
      <c r="M14437" s="18" t="str">
        <f>IF(tbl_data[[#This Row],[PACK COUNT]]&gt;1,"Multipack","Single")</f>
        <v>Single</v>
      </c>
    </row>
    <row r="14438" spans="1:13">
      <c r="A14438" s="21" t="s">
        <v>38</v>
      </c>
      <c r="B14438" s="21" t="s">
        <v>100</v>
      </c>
      <c r="C14438" s="21" t="s">
        <v>83</v>
      </c>
      <c r="D14438" s="21" t="s">
        <v>87</v>
      </c>
      <c r="E14438" s="21" t="s">
        <v>1171</v>
      </c>
      <c r="F14438" s="21" t="s">
        <v>203</v>
      </c>
      <c r="G14438" s="21">
        <v>1</v>
      </c>
      <c r="H14438" s="20">
        <v>1.191716345972005</v>
      </c>
      <c r="I14438" s="20">
        <v>1.1050445734512375</v>
      </c>
      <c r="J14438" s="19" t="s">
        <v>1964</v>
      </c>
      <c r="K14438" s="18">
        <v>2</v>
      </c>
      <c r="L14438" s="18">
        <v>1.5</v>
      </c>
      <c r="M14438" s="18" t="str">
        <f>IF(tbl_data[[#This Row],[PACK COUNT]]&gt;1,"Multipack","Single")</f>
        <v>Single</v>
      </c>
    </row>
    <row r="14439" spans="1:13">
      <c r="A14439" s="21" t="s">
        <v>38</v>
      </c>
      <c r="B14439" s="21" t="s">
        <v>108</v>
      </c>
      <c r="C14439" s="21" t="s">
        <v>83</v>
      </c>
      <c r="D14439" s="21" t="s">
        <v>87</v>
      </c>
      <c r="E14439" s="21" t="s">
        <v>1297</v>
      </c>
      <c r="F14439" s="21" t="s">
        <v>196</v>
      </c>
      <c r="G14439" s="21">
        <v>1</v>
      </c>
      <c r="H14439" s="20">
        <v>4.8012267686917453E-3</v>
      </c>
      <c r="I14439" s="20">
        <v>7.3697120478959403E-3</v>
      </c>
      <c r="J14439" s="19" t="s">
        <v>1964</v>
      </c>
      <c r="K14439" s="18">
        <v>2</v>
      </c>
      <c r="L14439" s="18">
        <v>0.5</v>
      </c>
      <c r="M14439" s="18" t="str">
        <f>IF(tbl_data[[#This Row],[PACK COUNT]]&gt;1,"Multipack","Single")</f>
        <v>Single</v>
      </c>
    </row>
    <row r="14440" spans="1:13">
      <c r="A14440" s="21" t="s">
        <v>38</v>
      </c>
      <c r="B14440" s="21" t="s">
        <v>108</v>
      </c>
      <c r="C14440" s="21" t="s">
        <v>83</v>
      </c>
      <c r="D14440" s="21" t="s">
        <v>87</v>
      </c>
      <c r="E14440" s="21" t="s">
        <v>1170</v>
      </c>
      <c r="F14440" s="21" t="s">
        <v>191</v>
      </c>
      <c r="G14440" s="21">
        <v>1</v>
      </c>
      <c r="H14440" s="20">
        <v>2.5719419051774335E-2</v>
      </c>
      <c r="I14440" s="20">
        <v>4.079990563848928E-2</v>
      </c>
      <c r="J14440" s="19" t="s">
        <v>1964</v>
      </c>
      <c r="K14440" s="18">
        <v>2</v>
      </c>
      <c r="L14440" s="18">
        <v>0.5</v>
      </c>
      <c r="M14440" s="18" t="str">
        <f>IF(tbl_data[[#This Row],[PACK COUNT]]&gt;1,"Multipack","Single")</f>
        <v>Single</v>
      </c>
    </row>
    <row r="14441" spans="1:13">
      <c r="A14441" s="21" t="s">
        <v>38</v>
      </c>
      <c r="B14441" s="21" t="s">
        <v>60</v>
      </c>
      <c r="C14441" s="21" t="s">
        <v>62</v>
      </c>
      <c r="D14441" s="21" t="s">
        <v>24</v>
      </c>
      <c r="E14441" s="21" t="s">
        <v>1169</v>
      </c>
      <c r="F14441" s="21" t="s">
        <v>196</v>
      </c>
      <c r="G14441" s="21">
        <v>1</v>
      </c>
      <c r="H14441" s="20">
        <v>9.097166040143792E-2</v>
      </c>
      <c r="I14441" s="20">
        <v>0.15839686674742681</v>
      </c>
      <c r="J14441" s="19" t="s">
        <v>1964</v>
      </c>
      <c r="K14441" s="18">
        <v>2</v>
      </c>
      <c r="L14441" s="18">
        <v>0.56799999999999995</v>
      </c>
      <c r="M14441" s="18" t="str">
        <f>IF(tbl_data[[#This Row],[PACK COUNT]]&gt;1,"Multipack","Single")</f>
        <v>Single</v>
      </c>
    </row>
    <row r="14442" spans="1:13">
      <c r="A14442" s="21" t="s">
        <v>38</v>
      </c>
      <c r="B14442" s="21" t="s">
        <v>60</v>
      </c>
      <c r="C14442" s="21" t="s">
        <v>61</v>
      </c>
      <c r="D14442" s="21" t="s">
        <v>24</v>
      </c>
      <c r="E14442" s="21" t="s">
        <v>1168</v>
      </c>
      <c r="F14442" s="21" t="s">
        <v>196</v>
      </c>
      <c r="G14442" s="21">
        <v>1</v>
      </c>
      <c r="H14442" s="20">
        <v>0.39238819038467615</v>
      </c>
      <c r="I14442" s="20">
        <v>0.77668594373758382</v>
      </c>
      <c r="J14442" s="19" t="s">
        <v>1964</v>
      </c>
      <c r="K14442" s="18">
        <v>2</v>
      </c>
      <c r="L14442" s="18">
        <v>0.56799999999999995</v>
      </c>
      <c r="M14442" s="18" t="str">
        <f>IF(tbl_data[[#This Row],[PACK COUNT]]&gt;1,"Multipack","Single")</f>
        <v>Single</v>
      </c>
    </row>
    <row r="14443" spans="1:13">
      <c r="A14443" s="21" t="s">
        <v>38</v>
      </c>
      <c r="B14443" s="21" t="s">
        <v>21</v>
      </c>
      <c r="C14443" s="21" t="s">
        <v>25</v>
      </c>
      <c r="D14443" s="21" t="s">
        <v>24</v>
      </c>
      <c r="E14443" s="21" t="s">
        <v>1163</v>
      </c>
      <c r="F14443" s="21" t="s">
        <v>196</v>
      </c>
      <c r="G14443" s="21">
        <v>1</v>
      </c>
      <c r="H14443" s="20">
        <v>6.1667228076387053</v>
      </c>
      <c r="I14443" s="20">
        <v>11.499886622431582</v>
      </c>
      <c r="J14443" s="19" t="s">
        <v>1964</v>
      </c>
      <c r="K14443" s="18">
        <v>2</v>
      </c>
      <c r="L14443" s="18">
        <v>0.5</v>
      </c>
      <c r="M14443" s="18" t="str">
        <f>IF(tbl_data[[#This Row],[PACK COUNT]]&gt;1,"Multipack","Single")</f>
        <v>Single</v>
      </c>
    </row>
    <row r="14444" spans="1:13">
      <c r="A14444" s="21" t="s">
        <v>38</v>
      </c>
      <c r="B14444" s="21" t="s">
        <v>21</v>
      </c>
      <c r="C14444" s="21" t="s">
        <v>26</v>
      </c>
      <c r="D14444" s="21" t="s">
        <v>24</v>
      </c>
      <c r="E14444" s="21" t="s">
        <v>1161</v>
      </c>
      <c r="F14444" s="21" t="s">
        <v>191</v>
      </c>
      <c r="G14444" s="21">
        <v>1</v>
      </c>
      <c r="H14444" s="20">
        <v>8.5633870001658376</v>
      </c>
      <c r="I14444" s="20">
        <v>14.261169078690626</v>
      </c>
      <c r="J14444" s="19" t="s">
        <v>1964</v>
      </c>
      <c r="K14444" s="18">
        <v>2</v>
      </c>
      <c r="L14444" s="18">
        <v>0.5</v>
      </c>
      <c r="M14444" s="18" t="str">
        <f>IF(tbl_data[[#This Row],[PACK COUNT]]&gt;1,"Multipack","Single")</f>
        <v>Single</v>
      </c>
    </row>
    <row r="14445" spans="1:13">
      <c r="A14445" s="21" t="s">
        <v>38</v>
      </c>
      <c r="B14445" s="21" t="s">
        <v>21</v>
      </c>
      <c r="C14445" s="21" t="s">
        <v>26</v>
      </c>
      <c r="D14445" s="21" t="s">
        <v>24</v>
      </c>
      <c r="E14445" s="21" t="s">
        <v>1160</v>
      </c>
      <c r="F14445" s="21" t="s">
        <v>196</v>
      </c>
      <c r="G14445" s="21">
        <v>1</v>
      </c>
      <c r="H14445" s="20">
        <v>15.594325159457245</v>
      </c>
      <c r="I14445" s="20">
        <v>27.626849197414007</v>
      </c>
      <c r="J14445" s="19" t="s">
        <v>1964</v>
      </c>
      <c r="K14445" s="18">
        <v>2</v>
      </c>
      <c r="L14445" s="18">
        <v>0.5</v>
      </c>
      <c r="M14445" s="18" t="str">
        <f>IF(tbl_data[[#This Row],[PACK COUNT]]&gt;1,"Multipack","Single")</f>
        <v>Single</v>
      </c>
    </row>
    <row r="14446" spans="1:13">
      <c r="A14446" s="21" t="s">
        <v>38</v>
      </c>
      <c r="B14446" s="21" t="s">
        <v>21</v>
      </c>
      <c r="C14446" s="21" t="s">
        <v>73</v>
      </c>
      <c r="D14446" s="21" t="s">
        <v>71</v>
      </c>
      <c r="E14446" s="21" t="s">
        <v>1159</v>
      </c>
      <c r="F14446" s="21" t="s">
        <v>191</v>
      </c>
      <c r="G14446" s="21">
        <v>1</v>
      </c>
      <c r="H14446" s="20">
        <v>185.3758327315285</v>
      </c>
      <c r="I14446" s="20">
        <v>230.24629780123678</v>
      </c>
      <c r="J14446" s="19" t="s">
        <v>1964</v>
      </c>
      <c r="K14446" s="18">
        <v>2</v>
      </c>
      <c r="L14446" s="18">
        <v>0.56799999999999995</v>
      </c>
      <c r="M14446" s="18" t="str">
        <f>IF(tbl_data[[#This Row],[PACK COUNT]]&gt;1,"Multipack","Single")</f>
        <v>Single</v>
      </c>
    </row>
    <row r="14447" spans="1:13">
      <c r="A14447" s="21" t="s">
        <v>38</v>
      </c>
      <c r="B14447" s="21" t="s">
        <v>21</v>
      </c>
      <c r="C14447" s="21" t="s">
        <v>73</v>
      </c>
      <c r="D14447" s="21" t="s">
        <v>71</v>
      </c>
      <c r="E14447" s="21" t="s">
        <v>1158</v>
      </c>
      <c r="F14447" s="21" t="s">
        <v>191</v>
      </c>
      <c r="G14447" s="21">
        <v>24</v>
      </c>
      <c r="H14447" s="20">
        <v>0.20727120246301656</v>
      </c>
      <c r="I14447" s="20">
        <v>0.15313266980570875</v>
      </c>
      <c r="J14447" s="19" t="s">
        <v>1964</v>
      </c>
      <c r="K14447" s="18">
        <v>2</v>
      </c>
      <c r="L14447" s="18">
        <v>0.56799999999999995</v>
      </c>
      <c r="M14447" s="18" t="str">
        <f>IF(tbl_data[[#This Row],[PACK COUNT]]&gt;1,"Multipack","Single")</f>
        <v>Multipack</v>
      </c>
    </row>
    <row r="14448" spans="1:13">
      <c r="A14448" s="21" t="s">
        <v>38</v>
      </c>
      <c r="B14448" s="21" t="s">
        <v>21</v>
      </c>
      <c r="C14448" s="21" t="s">
        <v>73</v>
      </c>
      <c r="D14448" s="21" t="s">
        <v>71</v>
      </c>
      <c r="E14448" s="21" t="s">
        <v>1156</v>
      </c>
      <c r="F14448" s="21" t="s">
        <v>191</v>
      </c>
      <c r="G14448" s="21">
        <v>1</v>
      </c>
      <c r="H14448" s="20">
        <v>37.3356970762703</v>
      </c>
      <c r="I14448" s="20">
        <v>49.273430351001331</v>
      </c>
      <c r="J14448" s="19" t="s">
        <v>1964</v>
      </c>
      <c r="K14448" s="18">
        <v>2</v>
      </c>
      <c r="L14448" s="18">
        <v>0.5</v>
      </c>
      <c r="M14448" s="18" t="str">
        <f>IF(tbl_data[[#This Row],[PACK COUNT]]&gt;1,"Multipack","Single")</f>
        <v>Single</v>
      </c>
    </row>
    <row r="14449" spans="1:13">
      <c r="A14449" s="21" t="s">
        <v>38</v>
      </c>
      <c r="B14449" s="21" t="s">
        <v>21</v>
      </c>
      <c r="C14449" s="21" t="s">
        <v>73</v>
      </c>
      <c r="D14449" s="21" t="s">
        <v>71</v>
      </c>
      <c r="E14449" s="21" t="s">
        <v>1155</v>
      </c>
      <c r="F14449" s="21" t="s">
        <v>191</v>
      </c>
      <c r="G14449" s="21">
        <v>24</v>
      </c>
      <c r="H14449" s="20">
        <v>16.787734486745432</v>
      </c>
      <c r="I14449" s="20">
        <v>9.5009190288452423</v>
      </c>
      <c r="J14449" s="19" t="s">
        <v>1964</v>
      </c>
      <c r="K14449" s="18">
        <v>2</v>
      </c>
      <c r="L14449" s="18">
        <v>0.5</v>
      </c>
      <c r="M14449" s="18" t="str">
        <f>IF(tbl_data[[#This Row],[PACK COUNT]]&gt;1,"Multipack","Single")</f>
        <v>Multipack</v>
      </c>
    </row>
    <row r="14450" spans="1:13">
      <c r="A14450" s="21" t="s">
        <v>38</v>
      </c>
      <c r="B14450" s="21" t="s">
        <v>21</v>
      </c>
      <c r="C14450" s="21" t="s">
        <v>73</v>
      </c>
      <c r="D14450" s="21" t="s">
        <v>71</v>
      </c>
      <c r="E14450" s="21" t="s">
        <v>1154</v>
      </c>
      <c r="F14450" s="21" t="s">
        <v>196</v>
      </c>
      <c r="G14450" s="21">
        <v>1</v>
      </c>
      <c r="H14450" s="20">
        <v>111.08520648805535</v>
      </c>
      <c r="I14450" s="20">
        <v>149.73382342028373</v>
      </c>
      <c r="J14450" s="19" t="s">
        <v>1964</v>
      </c>
      <c r="K14450" s="18">
        <v>2</v>
      </c>
      <c r="L14450" s="18">
        <v>0.5</v>
      </c>
      <c r="M14450" s="18" t="str">
        <f>IF(tbl_data[[#This Row],[PACK COUNT]]&gt;1,"Multipack","Single")</f>
        <v>Single</v>
      </c>
    </row>
    <row r="14451" spans="1:13">
      <c r="A14451" s="21" t="s">
        <v>38</v>
      </c>
      <c r="B14451" s="21" t="s">
        <v>21</v>
      </c>
      <c r="C14451" s="21" t="s">
        <v>73</v>
      </c>
      <c r="D14451" s="21" t="s">
        <v>71</v>
      </c>
      <c r="E14451" s="21" t="s">
        <v>1152</v>
      </c>
      <c r="F14451" s="21" t="s">
        <v>196</v>
      </c>
      <c r="G14451" s="21">
        <v>4</v>
      </c>
      <c r="H14451" s="20">
        <v>28.81696256858482</v>
      </c>
      <c r="I14451" s="20">
        <v>36.857538728926016</v>
      </c>
      <c r="J14451" s="19" t="s">
        <v>1964</v>
      </c>
      <c r="K14451" s="18">
        <v>2</v>
      </c>
      <c r="L14451" s="18">
        <v>0.5</v>
      </c>
      <c r="M14451" s="18" t="str">
        <f>IF(tbl_data[[#This Row],[PACK COUNT]]&gt;1,"Multipack","Single")</f>
        <v>Multipack</v>
      </c>
    </row>
    <row r="14452" spans="1:13">
      <c r="A14452" s="21" t="s">
        <v>38</v>
      </c>
      <c r="B14452" s="21" t="s">
        <v>21</v>
      </c>
      <c r="C14452" s="21" t="s">
        <v>27</v>
      </c>
      <c r="D14452" s="21" t="s">
        <v>24</v>
      </c>
      <c r="E14452" s="21" t="s">
        <v>1150</v>
      </c>
      <c r="F14452" s="21" t="s">
        <v>191</v>
      </c>
      <c r="G14452" s="21">
        <v>1</v>
      </c>
      <c r="H14452" s="20">
        <v>13.864285048011231</v>
      </c>
      <c r="I14452" s="20">
        <v>23.226605498582629</v>
      </c>
      <c r="J14452" s="19" t="s">
        <v>1964</v>
      </c>
      <c r="K14452" s="18">
        <v>2</v>
      </c>
      <c r="L14452" s="18">
        <v>0.5</v>
      </c>
      <c r="M14452" s="18" t="str">
        <f>IF(tbl_data[[#This Row],[PACK COUNT]]&gt;1,"Multipack","Single")</f>
        <v>Single</v>
      </c>
    </row>
    <row r="14453" spans="1:13">
      <c r="A14453" s="21" t="s">
        <v>38</v>
      </c>
      <c r="B14453" s="21" t="s">
        <v>21</v>
      </c>
      <c r="C14453" s="21" t="s">
        <v>27</v>
      </c>
      <c r="D14453" s="21" t="s">
        <v>24</v>
      </c>
      <c r="E14453" s="21" t="s">
        <v>1146</v>
      </c>
      <c r="F14453" s="21" t="s">
        <v>196</v>
      </c>
      <c r="G14453" s="21">
        <v>4</v>
      </c>
      <c r="H14453" s="20">
        <v>1.5041257950549128E-2</v>
      </c>
      <c r="I14453" s="20">
        <v>2.7942380336824061E-2</v>
      </c>
      <c r="J14453" s="19" t="s">
        <v>1964</v>
      </c>
      <c r="K14453" s="18">
        <v>2</v>
      </c>
      <c r="L14453" s="18">
        <v>0.5</v>
      </c>
      <c r="M14453" s="18" t="str">
        <f>IF(tbl_data[[#This Row],[PACK COUNT]]&gt;1,"Multipack","Single")</f>
        <v>Multipack</v>
      </c>
    </row>
    <row r="14454" spans="1:13">
      <c r="A14454" s="21" t="s">
        <v>38</v>
      </c>
      <c r="B14454" s="21" t="s">
        <v>21</v>
      </c>
      <c r="C14454" s="21" t="s">
        <v>27</v>
      </c>
      <c r="D14454" s="21" t="s">
        <v>24</v>
      </c>
      <c r="E14454" s="21" t="s">
        <v>1145</v>
      </c>
      <c r="F14454" s="21" t="s">
        <v>196</v>
      </c>
      <c r="G14454" s="21">
        <v>1</v>
      </c>
      <c r="H14454" s="20">
        <v>45.359976695755059</v>
      </c>
      <c r="I14454" s="20">
        <v>78.124446461199227</v>
      </c>
      <c r="J14454" s="19" t="s">
        <v>1964</v>
      </c>
      <c r="K14454" s="18">
        <v>2</v>
      </c>
      <c r="L14454" s="18">
        <v>0.5</v>
      </c>
      <c r="M14454" s="18" t="str">
        <f>IF(tbl_data[[#This Row],[PACK COUNT]]&gt;1,"Multipack","Single")</f>
        <v>Single</v>
      </c>
    </row>
    <row r="14455" spans="1:13">
      <c r="A14455" s="21" t="s">
        <v>38</v>
      </c>
      <c r="B14455" s="21" t="s">
        <v>21</v>
      </c>
      <c r="C14455" s="21" t="s">
        <v>28</v>
      </c>
      <c r="D14455" s="21" t="s">
        <v>24</v>
      </c>
      <c r="E14455" s="21" t="s">
        <v>1238</v>
      </c>
      <c r="F14455" s="21" t="s">
        <v>196</v>
      </c>
      <c r="G14455" s="21">
        <v>1</v>
      </c>
      <c r="H14455" s="20">
        <v>11.246666804670953</v>
      </c>
      <c r="I14455" s="20">
        <v>19.76333252652605</v>
      </c>
      <c r="J14455" s="19" t="s">
        <v>1964</v>
      </c>
      <c r="K14455" s="18">
        <v>2</v>
      </c>
      <c r="L14455" s="18">
        <v>0.5</v>
      </c>
      <c r="M14455" s="18" t="str">
        <f>IF(tbl_data[[#This Row],[PACK COUNT]]&gt;1,"Multipack","Single")</f>
        <v>Single</v>
      </c>
    </row>
    <row r="14456" spans="1:13">
      <c r="A14456" s="21" t="s">
        <v>38</v>
      </c>
      <c r="B14456" s="21" t="s">
        <v>21</v>
      </c>
      <c r="C14456" s="21" t="s">
        <v>91</v>
      </c>
      <c r="D14456" s="21" t="s">
        <v>87</v>
      </c>
      <c r="E14456" s="21" t="s">
        <v>1142</v>
      </c>
      <c r="F14456" s="21" t="s">
        <v>191</v>
      </c>
      <c r="G14456" s="21">
        <v>1</v>
      </c>
      <c r="H14456" s="20">
        <v>42.062303692753396</v>
      </c>
      <c r="I14456" s="20">
        <v>58.675290509879595</v>
      </c>
      <c r="J14456" s="19" t="s">
        <v>1964</v>
      </c>
      <c r="K14456" s="18">
        <v>2</v>
      </c>
      <c r="L14456" s="18">
        <v>0.5</v>
      </c>
      <c r="M14456" s="18" t="str">
        <f>IF(tbl_data[[#This Row],[PACK COUNT]]&gt;1,"Multipack","Single")</f>
        <v>Single</v>
      </c>
    </row>
    <row r="14457" spans="1:13">
      <c r="A14457" s="21" t="s">
        <v>38</v>
      </c>
      <c r="B14457" s="21" t="s">
        <v>21</v>
      </c>
      <c r="C14457" s="21" t="s">
        <v>91</v>
      </c>
      <c r="D14457" s="21" t="s">
        <v>87</v>
      </c>
      <c r="E14457" s="21" t="s">
        <v>1140</v>
      </c>
      <c r="F14457" s="21" t="s">
        <v>196</v>
      </c>
      <c r="G14457" s="21">
        <v>1</v>
      </c>
      <c r="H14457" s="20">
        <v>60.599562969245412</v>
      </c>
      <c r="I14457" s="20">
        <v>77.448201658855623</v>
      </c>
      <c r="J14457" s="19" t="s">
        <v>1964</v>
      </c>
      <c r="K14457" s="18">
        <v>2</v>
      </c>
      <c r="L14457" s="18">
        <v>0.5</v>
      </c>
      <c r="M14457" s="18" t="str">
        <f>IF(tbl_data[[#This Row],[PACK COUNT]]&gt;1,"Multipack","Single")</f>
        <v>Single</v>
      </c>
    </row>
    <row r="14458" spans="1:13">
      <c r="A14458" s="21" t="s">
        <v>38</v>
      </c>
      <c r="B14458" s="21" t="s">
        <v>21</v>
      </c>
      <c r="C14458" s="21" t="s">
        <v>91</v>
      </c>
      <c r="D14458" s="21" t="s">
        <v>87</v>
      </c>
      <c r="E14458" s="21" t="s">
        <v>1138</v>
      </c>
      <c r="F14458" s="21" t="s">
        <v>203</v>
      </c>
      <c r="G14458" s="21">
        <v>1</v>
      </c>
      <c r="H14458" s="20">
        <v>111.78786133438017</v>
      </c>
      <c r="I14458" s="20">
        <v>88.89731230627234</v>
      </c>
      <c r="J14458" s="19" t="s">
        <v>1964</v>
      </c>
      <c r="K14458" s="18">
        <v>2</v>
      </c>
      <c r="L14458" s="18">
        <v>2</v>
      </c>
      <c r="M14458" s="18" t="str">
        <f>IF(tbl_data[[#This Row],[PACK COUNT]]&gt;1,"Multipack","Single")</f>
        <v>Single</v>
      </c>
    </row>
    <row r="14459" spans="1:13">
      <c r="A14459" s="21" t="s">
        <v>38</v>
      </c>
      <c r="B14459" s="21" t="s">
        <v>21</v>
      </c>
      <c r="C14459" s="21" t="s">
        <v>22</v>
      </c>
      <c r="D14459" s="21" t="s">
        <v>24</v>
      </c>
      <c r="E14459" s="21" t="s">
        <v>1137</v>
      </c>
      <c r="F14459" s="21" t="s">
        <v>196</v>
      </c>
      <c r="G14459" s="21">
        <v>1</v>
      </c>
      <c r="H14459" s="20">
        <v>7.8436875930614596</v>
      </c>
      <c r="I14459" s="20">
        <v>18.500133589891362</v>
      </c>
      <c r="J14459" s="19" t="s">
        <v>1964</v>
      </c>
      <c r="K14459" s="18">
        <v>2</v>
      </c>
      <c r="L14459" s="18">
        <v>0.5</v>
      </c>
      <c r="M14459" s="18" t="str">
        <f>IF(tbl_data[[#This Row],[PACK COUNT]]&gt;1,"Multipack","Single")</f>
        <v>Single</v>
      </c>
    </row>
    <row r="14460" spans="1:13">
      <c r="A14460" s="21" t="s">
        <v>38</v>
      </c>
      <c r="B14460" s="21" t="s">
        <v>21</v>
      </c>
      <c r="C14460" s="21" t="s">
        <v>30</v>
      </c>
      <c r="D14460" s="21" t="s">
        <v>24</v>
      </c>
      <c r="E14460" s="21" t="s">
        <v>1136</v>
      </c>
      <c r="F14460" s="21" t="s">
        <v>191</v>
      </c>
      <c r="G14460" s="21">
        <v>1</v>
      </c>
      <c r="H14460" s="20">
        <v>6.8129256325433456</v>
      </c>
      <c r="I14460" s="20">
        <v>10.859737795843882</v>
      </c>
      <c r="J14460" s="19" t="s">
        <v>1964</v>
      </c>
      <c r="K14460" s="18">
        <v>2</v>
      </c>
      <c r="L14460" s="18">
        <v>0.5</v>
      </c>
      <c r="M14460" s="18" t="str">
        <f>IF(tbl_data[[#This Row],[PACK COUNT]]&gt;1,"Multipack","Single")</f>
        <v>Single</v>
      </c>
    </row>
    <row r="14461" spans="1:13">
      <c r="A14461" s="21" t="s">
        <v>38</v>
      </c>
      <c r="B14461" s="21" t="s">
        <v>21</v>
      </c>
      <c r="C14461" s="21" t="s">
        <v>30</v>
      </c>
      <c r="D14461" s="21" t="s">
        <v>24</v>
      </c>
      <c r="E14461" s="21" t="s">
        <v>1268</v>
      </c>
      <c r="F14461" s="21" t="s">
        <v>191</v>
      </c>
      <c r="G14461" s="21">
        <v>4</v>
      </c>
      <c r="H14461" s="20">
        <v>3.8767926969298733E-2</v>
      </c>
      <c r="I14461" s="20">
        <v>4.3321885104031496E-2</v>
      </c>
      <c r="J14461" s="19" t="s">
        <v>1964</v>
      </c>
      <c r="K14461" s="18">
        <v>2</v>
      </c>
      <c r="L14461" s="18">
        <v>0.5</v>
      </c>
      <c r="M14461" s="18" t="str">
        <f>IF(tbl_data[[#This Row],[PACK COUNT]]&gt;1,"Multipack","Single")</f>
        <v>Multipack</v>
      </c>
    </row>
    <row r="14462" spans="1:13">
      <c r="A14462" s="21" t="s">
        <v>38</v>
      </c>
      <c r="B14462" s="21" t="s">
        <v>21</v>
      </c>
      <c r="C14462" s="21" t="s">
        <v>30</v>
      </c>
      <c r="D14462" s="21" t="s">
        <v>24</v>
      </c>
      <c r="E14462" s="21" t="s">
        <v>1135</v>
      </c>
      <c r="F14462" s="21" t="s">
        <v>196</v>
      </c>
      <c r="G14462" s="21">
        <v>1</v>
      </c>
      <c r="H14462" s="20">
        <v>15.159593925114299</v>
      </c>
      <c r="I14462" s="20">
        <v>26.600798220051082</v>
      </c>
      <c r="J14462" s="19" t="s">
        <v>1964</v>
      </c>
      <c r="K14462" s="18">
        <v>2</v>
      </c>
      <c r="L14462" s="18">
        <v>0.5</v>
      </c>
      <c r="M14462" s="18" t="str">
        <f>IF(tbl_data[[#This Row],[PACK COUNT]]&gt;1,"Multipack","Single")</f>
        <v>Single</v>
      </c>
    </row>
    <row r="14463" spans="1:13">
      <c r="A14463" s="21" t="s">
        <v>38</v>
      </c>
      <c r="B14463" s="21" t="s">
        <v>21</v>
      </c>
      <c r="C14463" s="21" t="s">
        <v>72</v>
      </c>
      <c r="D14463" s="21" t="s">
        <v>71</v>
      </c>
      <c r="E14463" s="21" t="s">
        <v>1134</v>
      </c>
      <c r="F14463" s="21" t="s">
        <v>191</v>
      </c>
      <c r="G14463" s="21">
        <v>1</v>
      </c>
      <c r="H14463" s="20">
        <v>39.552022797741834</v>
      </c>
      <c r="I14463" s="20">
        <v>52.989449255665171</v>
      </c>
      <c r="J14463" s="19" t="s">
        <v>1964</v>
      </c>
      <c r="K14463" s="18">
        <v>2</v>
      </c>
      <c r="L14463" s="18">
        <v>0.5</v>
      </c>
      <c r="M14463" s="18" t="str">
        <f>IF(tbl_data[[#This Row],[PACK COUNT]]&gt;1,"Multipack","Single")</f>
        <v>Single</v>
      </c>
    </row>
    <row r="14464" spans="1:13">
      <c r="A14464" s="21" t="s">
        <v>38</v>
      </c>
      <c r="B14464" s="21" t="s">
        <v>21</v>
      </c>
      <c r="C14464" s="21" t="s">
        <v>72</v>
      </c>
      <c r="D14464" s="21" t="s">
        <v>71</v>
      </c>
      <c r="E14464" s="21" t="s">
        <v>1213</v>
      </c>
      <c r="F14464" s="21" t="s">
        <v>191</v>
      </c>
      <c r="G14464" s="21">
        <v>4</v>
      </c>
      <c r="H14464" s="20">
        <v>9.8330690461872781</v>
      </c>
      <c r="I14464" s="20">
        <v>11.931041189183448</v>
      </c>
      <c r="J14464" s="19" t="s">
        <v>1964</v>
      </c>
      <c r="K14464" s="18">
        <v>2</v>
      </c>
      <c r="L14464" s="18">
        <v>0.5</v>
      </c>
      <c r="M14464" s="18" t="str">
        <f>IF(tbl_data[[#This Row],[PACK COUNT]]&gt;1,"Multipack","Single")</f>
        <v>Multipack</v>
      </c>
    </row>
    <row r="14465" spans="1:13">
      <c r="A14465" s="21" t="s">
        <v>38</v>
      </c>
      <c r="B14465" s="21" t="s">
        <v>21</v>
      </c>
      <c r="C14465" s="21" t="s">
        <v>72</v>
      </c>
      <c r="D14465" s="21" t="s">
        <v>71</v>
      </c>
      <c r="E14465" s="21" t="s">
        <v>1133</v>
      </c>
      <c r="F14465" s="21" t="s">
        <v>196</v>
      </c>
      <c r="G14465" s="21">
        <v>1</v>
      </c>
      <c r="H14465" s="20">
        <v>17.942675947398513</v>
      </c>
      <c r="I14465" s="20">
        <v>25.522257604331365</v>
      </c>
      <c r="J14465" s="19" t="s">
        <v>1964</v>
      </c>
      <c r="K14465" s="18">
        <v>2</v>
      </c>
      <c r="L14465" s="18">
        <v>0.5</v>
      </c>
      <c r="M14465" s="18" t="str">
        <f>IF(tbl_data[[#This Row],[PACK COUNT]]&gt;1,"Multipack","Single")</f>
        <v>Single</v>
      </c>
    </row>
    <row r="14466" spans="1:13">
      <c r="A14466" s="21" t="s">
        <v>38</v>
      </c>
      <c r="B14466" s="21" t="s">
        <v>21</v>
      </c>
      <c r="C14466" s="21" t="s">
        <v>72</v>
      </c>
      <c r="D14466" s="21" t="s">
        <v>71</v>
      </c>
      <c r="E14466" s="21" t="s">
        <v>1267</v>
      </c>
      <c r="F14466" s="21" t="s">
        <v>196</v>
      </c>
      <c r="G14466" s="21">
        <v>4</v>
      </c>
      <c r="H14466" s="20">
        <v>0.22294237030826913</v>
      </c>
      <c r="I14466" s="20">
        <v>0.30544319192226566</v>
      </c>
      <c r="J14466" s="19" t="s">
        <v>1964</v>
      </c>
      <c r="K14466" s="18">
        <v>2</v>
      </c>
      <c r="L14466" s="18">
        <v>0.5</v>
      </c>
      <c r="M14466" s="18" t="str">
        <f>IF(tbl_data[[#This Row],[PACK COUNT]]&gt;1,"Multipack","Single")</f>
        <v>Multipack</v>
      </c>
    </row>
    <row r="14467" spans="1:13">
      <c r="A14467" s="21" t="s">
        <v>38</v>
      </c>
      <c r="B14467" s="21" t="s">
        <v>21</v>
      </c>
      <c r="C14467" s="21" t="s">
        <v>23</v>
      </c>
      <c r="D14467" s="21" t="s">
        <v>18</v>
      </c>
      <c r="E14467" s="21" t="s">
        <v>1132</v>
      </c>
      <c r="F14467" s="21" t="s">
        <v>196</v>
      </c>
      <c r="G14467" s="21">
        <v>1</v>
      </c>
      <c r="H14467" s="20">
        <v>1.645032187550671</v>
      </c>
      <c r="I14467" s="20">
        <v>6.2198905937019306</v>
      </c>
      <c r="J14467" s="19" t="s">
        <v>1964</v>
      </c>
      <c r="K14467" s="18">
        <v>2</v>
      </c>
      <c r="L14467" s="18">
        <v>0.5</v>
      </c>
      <c r="M14467" s="18" t="str">
        <f>IF(tbl_data[[#This Row],[PACK COUNT]]&gt;1,"Multipack","Single")</f>
        <v>Single</v>
      </c>
    </row>
    <row r="14468" spans="1:13">
      <c r="A14468" s="21" t="s">
        <v>38</v>
      </c>
      <c r="B14468" s="21" t="s">
        <v>21</v>
      </c>
      <c r="C14468" s="21" t="s">
        <v>23</v>
      </c>
      <c r="D14468" s="21" t="s">
        <v>18</v>
      </c>
      <c r="E14468" s="21" t="s">
        <v>1131</v>
      </c>
      <c r="F14468" s="21" t="s">
        <v>196</v>
      </c>
      <c r="G14468" s="21">
        <v>2</v>
      </c>
      <c r="H14468" s="20">
        <v>0.75096128488463154</v>
      </c>
      <c r="I14468" s="20">
        <v>2.0879612140811785</v>
      </c>
      <c r="J14468" s="19" t="s">
        <v>1964</v>
      </c>
      <c r="K14468" s="18">
        <v>2</v>
      </c>
      <c r="L14468" s="18">
        <v>0.5</v>
      </c>
      <c r="M14468" s="18" t="str">
        <f>IF(tbl_data[[#This Row],[PACK COUNT]]&gt;1,"Multipack","Single")</f>
        <v>Multipack</v>
      </c>
    </row>
    <row r="14469" spans="1:13">
      <c r="A14469" s="21" t="s">
        <v>38</v>
      </c>
      <c r="B14469" s="21" t="s">
        <v>88</v>
      </c>
      <c r="C14469" s="21" t="s">
        <v>73</v>
      </c>
      <c r="D14469" s="21" t="s">
        <v>87</v>
      </c>
      <c r="E14469" s="21" t="s">
        <v>1119</v>
      </c>
      <c r="F14469" s="21" t="s">
        <v>191</v>
      </c>
      <c r="G14469" s="21">
        <v>1</v>
      </c>
      <c r="H14469" s="20">
        <v>10.5718162191261</v>
      </c>
      <c r="I14469" s="20">
        <v>13.636581653933222</v>
      </c>
      <c r="J14469" s="19" t="s">
        <v>1964</v>
      </c>
      <c r="K14469" s="18">
        <v>2</v>
      </c>
      <c r="L14469" s="18">
        <v>0.5</v>
      </c>
      <c r="M14469" s="18" t="str">
        <f>IF(tbl_data[[#This Row],[PACK COUNT]]&gt;1,"Multipack","Single")</f>
        <v>Single</v>
      </c>
    </row>
    <row r="14470" spans="1:13">
      <c r="A14470" s="21" t="s">
        <v>38</v>
      </c>
      <c r="B14470" s="21" t="s">
        <v>88</v>
      </c>
      <c r="C14470" s="21" t="s">
        <v>73</v>
      </c>
      <c r="D14470" s="21" t="s">
        <v>87</v>
      </c>
      <c r="E14470" s="21" t="s">
        <v>1118</v>
      </c>
      <c r="F14470" s="21" t="s">
        <v>196</v>
      </c>
      <c r="G14470" s="21">
        <v>1</v>
      </c>
      <c r="H14470" s="20">
        <v>32.642811664802011</v>
      </c>
      <c r="I14470" s="20">
        <v>37.775225361425846</v>
      </c>
      <c r="J14470" s="19" t="s">
        <v>1964</v>
      </c>
      <c r="K14470" s="18">
        <v>2</v>
      </c>
      <c r="L14470" s="18">
        <v>0.5</v>
      </c>
      <c r="M14470" s="18" t="str">
        <f>IF(tbl_data[[#This Row],[PACK COUNT]]&gt;1,"Multipack","Single")</f>
        <v>Single</v>
      </c>
    </row>
    <row r="14471" spans="1:13">
      <c r="A14471" s="21" t="s">
        <v>38</v>
      </c>
      <c r="B14471" s="21" t="s">
        <v>88</v>
      </c>
      <c r="C14471" s="21" t="s">
        <v>73</v>
      </c>
      <c r="D14471" s="21" t="s">
        <v>87</v>
      </c>
      <c r="E14471" s="21" t="s">
        <v>1117</v>
      </c>
      <c r="F14471" s="21" t="s">
        <v>203</v>
      </c>
      <c r="G14471" s="21">
        <v>1</v>
      </c>
      <c r="H14471" s="20">
        <v>152.95577216178674</v>
      </c>
      <c r="I14471" s="20">
        <v>120.57087209639981</v>
      </c>
      <c r="J14471" s="19" t="s">
        <v>1964</v>
      </c>
      <c r="K14471" s="18">
        <v>2</v>
      </c>
      <c r="L14471" s="18">
        <v>2</v>
      </c>
      <c r="M14471" s="18" t="str">
        <f>IF(tbl_data[[#This Row],[PACK COUNT]]&gt;1,"Multipack","Single")</f>
        <v>Single</v>
      </c>
    </row>
    <row r="14472" spans="1:13">
      <c r="A14472" s="21" t="s">
        <v>38</v>
      </c>
      <c r="B14472" s="21" t="s">
        <v>88</v>
      </c>
      <c r="C14472" s="21" t="s">
        <v>90</v>
      </c>
      <c r="D14472" s="21" t="s">
        <v>87</v>
      </c>
      <c r="E14472" s="21" t="s">
        <v>1116</v>
      </c>
      <c r="F14472" s="21" t="s">
        <v>191</v>
      </c>
      <c r="G14472" s="21">
        <v>1</v>
      </c>
      <c r="H14472" s="20">
        <v>17.528067435197947</v>
      </c>
      <c r="I14472" s="20">
        <v>20.670427630705944</v>
      </c>
      <c r="J14472" s="19" t="s">
        <v>1964</v>
      </c>
      <c r="K14472" s="18">
        <v>2</v>
      </c>
      <c r="L14472" s="18">
        <v>0.5</v>
      </c>
      <c r="M14472" s="18" t="str">
        <f>IF(tbl_data[[#This Row],[PACK COUNT]]&gt;1,"Multipack","Single")</f>
        <v>Single</v>
      </c>
    </row>
    <row r="14473" spans="1:13">
      <c r="A14473" s="21" t="s">
        <v>38</v>
      </c>
      <c r="B14473" s="21" t="s">
        <v>88</v>
      </c>
      <c r="C14473" s="21" t="s">
        <v>112</v>
      </c>
      <c r="D14473" s="21" t="s">
        <v>110</v>
      </c>
      <c r="E14473" s="21" t="s">
        <v>1115</v>
      </c>
      <c r="F14473" s="21" t="s">
        <v>196</v>
      </c>
      <c r="G14473" s="21">
        <v>1</v>
      </c>
      <c r="H14473" s="20">
        <v>21.430246091882271</v>
      </c>
      <c r="I14473" s="20">
        <v>30.909680475404343</v>
      </c>
      <c r="J14473" s="19" t="s">
        <v>1964</v>
      </c>
      <c r="K14473" s="18">
        <v>2</v>
      </c>
      <c r="L14473" s="18">
        <v>0.5</v>
      </c>
      <c r="M14473" s="18" t="str">
        <f>IF(tbl_data[[#This Row],[PACK COUNT]]&gt;1,"Multipack","Single")</f>
        <v>Single</v>
      </c>
    </row>
    <row r="14474" spans="1:13">
      <c r="A14474" s="21" t="s">
        <v>38</v>
      </c>
      <c r="B14474" s="21" t="s">
        <v>88</v>
      </c>
      <c r="C14474" s="21" t="s">
        <v>112</v>
      </c>
      <c r="D14474" s="21" t="s">
        <v>110</v>
      </c>
      <c r="E14474" s="21" t="s">
        <v>1114</v>
      </c>
      <c r="F14474" s="21" t="s">
        <v>203</v>
      </c>
      <c r="G14474" s="21">
        <v>1</v>
      </c>
      <c r="H14474" s="20">
        <v>543.3717645468347</v>
      </c>
      <c r="I14474" s="20">
        <v>455.08961428355605</v>
      </c>
      <c r="J14474" s="19" t="s">
        <v>1964</v>
      </c>
      <c r="K14474" s="18">
        <v>2</v>
      </c>
      <c r="L14474" s="18">
        <v>2</v>
      </c>
      <c r="M14474" s="18" t="str">
        <f>IF(tbl_data[[#This Row],[PACK COUNT]]&gt;1,"Multipack","Single")</f>
        <v>Single</v>
      </c>
    </row>
    <row r="14475" spans="1:13">
      <c r="A14475" s="21" t="s">
        <v>38</v>
      </c>
      <c r="B14475" s="21" t="s">
        <v>88</v>
      </c>
      <c r="C14475" s="21" t="s">
        <v>90</v>
      </c>
      <c r="D14475" s="21" t="s">
        <v>87</v>
      </c>
      <c r="E14475" s="21" t="s">
        <v>1113</v>
      </c>
      <c r="F14475" s="21" t="s">
        <v>203</v>
      </c>
      <c r="G14475" s="21">
        <v>1</v>
      </c>
      <c r="H14475" s="20">
        <v>103.05489697095909</v>
      </c>
      <c r="I14475" s="20">
        <v>88.181969713973828</v>
      </c>
      <c r="J14475" s="19" t="s">
        <v>1964</v>
      </c>
      <c r="K14475" s="18">
        <v>2</v>
      </c>
      <c r="L14475" s="18">
        <v>2</v>
      </c>
      <c r="M14475" s="18" t="str">
        <f>IF(tbl_data[[#This Row],[PACK COUNT]]&gt;1,"Multipack","Single")</f>
        <v>Single</v>
      </c>
    </row>
    <row r="14476" spans="1:13">
      <c r="A14476" s="21" t="s">
        <v>38</v>
      </c>
      <c r="B14476" s="21" t="s">
        <v>88</v>
      </c>
      <c r="C14476" s="21" t="s">
        <v>89</v>
      </c>
      <c r="D14476" s="21" t="s">
        <v>87</v>
      </c>
      <c r="E14476" s="21" t="s">
        <v>1112</v>
      </c>
      <c r="F14476" s="21" t="s">
        <v>191</v>
      </c>
      <c r="G14476" s="21">
        <v>1</v>
      </c>
      <c r="H14476" s="20">
        <v>54.000605739474281</v>
      </c>
      <c r="I14476" s="20">
        <v>56.586624069301671</v>
      </c>
      <c r="J14476" s="19" t="s">
        <v>1964</v>
      </c>
      <c r="K14476" s="18">
        <v>2</v>
      </c>
      <c r="L14476" s="18">
        <v>0.56799999999999995</v>
      </c>
      <c r="M14476" s="18" t="str">
        <f>IF(tbl_data[[#This Row],[PACK COUNT]]&gt;1,"Multipack","Single")</f>
        <v>Single</v>
      </c>
    </row>
    <row r="14477" spans="1:13">
      <c r="A14477" s="21" t="s">
        <v>38</v>
      </c>
      <c r="B14477" s="21" t="s">
        <v>88</v>
      </c>
      <c r="C14477" s="21" t="s">
        <v>111</v>
      </c>
      <c r="D14477" s="21" t="s">
        <v>110</v>
      </c>
      <c r="E14477" s="21" t="s">
        <v>1110</v>
      </c>
      <c r="F14477" s="21" t="s">
        <v>203</v>
      </c>
      <c r="G14477" s="21">
        <v>1</v>
      </c>
      <c r="H14477" s="20">
        <v>67.583190428512538</v>
      </c>
      <c r="I14477" s="20">
        <v>58.892124504585276</v>
      </c>
      <c r="J14477" s="19" t="s">
        <v>1964</v>
      </c>
      <c r="K14477" s="18">
        <v>2</v>
      </c>
      <c r="L14477" s="18">
        <v>2</v>
      </c>
      <c r="M14477" s="18" t="str">
        <f>IF(tbl_data[[#This Row],[PACK COUNT]]&gt;1,"Multipack","Single")</f>
        <v>Single</v>
      </c>
    </row>
    <row r="14478" spans="1:13">
      <c r="A14478" s="21" t="s">
        <v>38</v>
      </c>
      <c r="B14478" s="21" t="s">
        <v>42</v>
      </c>
      <c r="C14478" s="21" t="s">
        <v>44</v>
      </c>
      <c r="D14478" s="21" t="s">
        <v>24</v>
      </c>
      <c r="E14478" s="21" t="s">
        <v>1109</v>
      </c>
      <c r="F14478" s="21" t="s">
        <v>191</v>
      </c>
      <c r="G14478" s="21">
        <v>1</v>
      </c>
      <c r="H14478" s="20">
        <v>3.6350664955680534</v>
      </c>
      <c r="I14478" s="20">
        <v>5.7427373272595332</v>
      </c>
      <c r="J14478" s="19" t="s">
        <v>1964</v>
      </c>
      <c r="K14478" s="18">
        <v>2</v>
      </c>
      <c r="L14478" s="18">
        <v>0.5</v>
      </c>
      <c r="M14478" s="18" t="str">
        <f>IF(tbl_data[[#This Row],[PACK COUNT]]&gt;1,"Multipack","Single")</f>
        <v>Single</v>
      </c>
    </row>
    <row r="14479" spans="1:13">
      <c r="A14479" s="21" t="s">
        <v>38</v>
      </c>
      <c r="B14479" s="21" t="s">
        <v>42</v>
      </c>
      <c r="C14479" s="21" t="s">
        <v>44</v>
      </c>
      <c r="D14479" s="21" t="s">
        <v>24</v>
      </c>
      <c r="E14479" s="21" t="s">
        <v>1108</v>
      </c>
      <c r="F14479" s="21" t="s">
        <v>196</v>
      </c>
      <c r="G14479" s="21">
        <v>1</v>
      </c>
      <c r="H14479" s="20">
        <v>15.77865303745099</v>
      </c>
      <c r="I14479" s="20">
        <v>26.887426911019681</v>
      </c>
      <c r="J14479" s="19" t="s">
        <v>1964</v>
      </c>
      <c r="K14479" s="18">
        <v>2</v>
      </c>
      <c r="L14479" s="18">
        <v>0.5</v>
      </c>
      <c r="M14479" s="18" t="str">
        <f>IF(tbl_data[[#This Row],[PACK COUNT]]&gt;1,"Multipack","Single")</f>
        <v>Single</v>
      </c>
    </row>
    <row r="14480" spans="1:13">
      <c r="A14480" s="21" t="s">
        <v>38</v>
      </c>
      <c r="B14480" s="21" t="s">
        <v>42</v>
      </c>
      <c r="C14480" s="21" t="s">
        <v>79</v>
      </c>
      <c r="D14480" s="21" t="s">
        <v>71</v>
      </c>
      <c r="E14480" s="21" t="s">
        <v>1107</v>
      </c>
      <c r="F14480" s="21" t="s">
        <v>191</v>
      </c>
      <c r="G14480" s="21">
        <v>1</v>
      </c>
      <c r="H14480" s="20">
        <v>0.61288288886979136</v>
      </c>
      <c r="I14480" s="20">
        <v>0.89328400576372602</v>
      </c>
      <c r="J14480" s="19" t="s">
        <v>1964</v>
      </c>
      <c r="K14480" s="18">
        <v>2</v>
      </c>
      <c r="L14480" s="18">
        <v>0.5</v>
      </c>
      <c r="M14480" s="18" t="str">
        <f>IF(tbl_data[[#This Row],[PACK COUNT]]&gt;1,"Multipack","Single")</f>
        <v>Single</v>
      </c>
    </row>
    <row r="14481" spans="1:13">
      <c r="A14481" s="21" t="s">
        <v>38</v>
      </c>
      <c r="B14481" s="21" t="s">
        <v>42</v>
      </c>
      <c r="C14481" s="21" t="s">
        <v>79</v>
      </c>
      <c r="D14481" s="21" t="s">
        <v>71</v>
      </c>
      <c r="E14481" s="21" t="s">
        <v>1106</v>
      </c>
      <c r="F14481" s="21" t="s">
        <v>196</v>
      </c>
      <c r="G14481" s="21">
        <v>1</v>
      </c>
      <c r="H14481" s="20">
        <v>7.4143199175088048</v>
      </c>
      <c r="I14481" s="20">
        <v>8.8746469100556844</v>
      </c>
      <c r="J14481" s="19" t="s">
        <v>1964</v>
      </c>
      <c r="K14481" s="18">
        <v>2</v>
      </c>
      <c r="L14481" s="18">
        <v>0.5</v>
      </c>
      <c r="M14481" s="18" t="str">
        <f>IF(tbl_data[[#This Row],[PACK COUNT]]&gt;1,"Multipack","Single")</f>
        <v>Single</v>
      </c>
    </row>
    <row r="14482" spans="1:13">
      <c r="A14482" s="21" t="s">
        <v>38</v>
      </c>
      <c r="B14482" s="21" t="s">
        <v>42</v>
      </c>
      <c r="C14482" s="21" t="s">
        <v>46</v>
      </c>
      <c r="D14482" s="21" t="s">
        <v>71</v>
      </c>
      <c r="E14482" s="21" t="s">
        <v>1105</v>
      </c>
      <c r="F14482" s="21" t="s">
        <v>191</v>
      </c>
      <c r="G14482" s="21">
        <v>1</v>
      </c>
      <c r="H14482" s="20">
        <v>5.3758971578342818</v>
      </c>
      <c r="I14482" s="20">
        <v>8.5688057275422107</v>
      </c>
      <c r="J14482" s="19" t="s">
        <v>1964</v>
      </c>
      <c r="K14482" s="18">
        <v>2</v>
      </c>
      <c r="L14482" s="18">
        <v>1</v>
      </c>
      <c r="M14482" s="18" t="str">
        <f>IF(tbl_data[[#This Row],[PACK COUNT]]&gt;1,"Multipack","Single")</f>
        <v>Single</v>
      </c>
    </row>
    <row r="14483" spans="1:13">
      <c r="A14483" s="21" t="s">
        <v>38</v>
      </c>
      <c r="B14483" s="21" t="s">
        <v>42</v>
      </c>
      <c r="C14483" s="21" t="s">
        <v>46</v>
      </c>
      <c r="D14483" s="21" t="s">
        <v>24</v>
      </c>
      <c r="E14483" s="21" t="s">
        <v>1254</v>
      </c>
      <c r="F14483" s="21" t="s">
        <v>196</v>
      </c>
      <c r="G14483" s="21">
        <v>1</v>
      </c>
      <c r="H14483" s="20">
        <v>0.47380120100146172</v>
      </c>
      <c r="I14483" s="20">
        <v>0.79441561955976192</v>
      </c>
      <c r="J14483" s="19" t="s">
        <v>1964</v>
      </c>
      <c r="K14483" s="18">
        <v>2</v>
      </c>
      <c r="L14483" s="18">
        <v>0.5</v>
      </c>
      <c r="M14483" s="18" t="str">
        <f>IF(tbl_data[[#This Row],[PACK COUNT]]&gt;1,"Multipack","Single")</f>
        <v>Single</v>
      </c>
    </row>
    <row r="14484" spans="1:13">
      <c r="A14484" s="21" t="s">
        <v>38</v>
      </c>
      <c r="B14484" s="21" t="s">
        <v>42</v>
      </c>
      <c r="C14484" s="21" t="s">
        <v>47</v>
      </c>
      <c r="D14484" s="21" t="s">
        <v>24</v>
      </c>
      <c r="E14484" s="21" t="s">
        <v>1104</v>
      </c>
      <c r="F14484" s="21" t="s">
        <v>196</v>
      </c>
      <c r="G14484" s="21">
        <v>1</v>
      </c>
      <c r="H14484" s="20">
        <v>3.1533655960651257</v>
      </c>
      <c r="I14484" s="20">
        <v>4.9934323832993899</v>
      </c>
      <c r="J14484" s="19" t="s">
        <v>1964</v>
      </c>
      <c r="K14484" s="18">
        <v>2</v>
      </c>
      <c r="L14484" s="18">
        <v>0.44</v>
      </c>
      <c r="M14484" s="18" t="str">
        <f>IF(tbl_data[[#This Row],[PACK COUNT]]&gt;1,"Multipack","Single")</f>
        <v>Single</v>
      </c>
    </row>
    <row r="14485" spans="1:13">
      <c r="A14485" s="21" t="s">
        <v>38</v>
      </c>
      <c r="B14485" s="21" t="s">
        <v>38</v>
      </c>
      <c r="C14485" s="21" t="s">
        <v>38</v>
      </c>
      <c r="D14485" s="21" t="s">
        <v>24</v>
      </c>
      <c r="E14485" s="21" t="s">
        <v>1103</v>
      </c>
      <c r="F14485" s="21" t="s">
        <v>191</v>
      </c>
      <c r="G14485" s="21">
        <v>1</v>
      </c>
      <c r="H14485" s="20">
        <v>27.301478919307158</v>
      </c>
      <c r="I14485" s="20">
        <v>46.883814158865114</v>
      </c>
      <c r="J14485" s="19" t="s">
        <v>1964</v>
      </c>
      <c r="K14485" s="18">
        <v>2</v>
      </c>
      <c r="L14485" s="18">
        <v>0.5</v>
      </c>
      <c r="M14485" s="18" t="str">
        <f>IF(tbl_data[[#This Row],[PACK COUNT]]&gt;1,"Multipack","Single")</f>
        <v>Single</v>
      </c>
    </row>
    <row r="14486" spans="1:13">
      <c r="A14486" s="21" t="s">
        <v>38</v>
      </c>
      <c r="B14486" s="21" t="s">
        <v>38</v>
      </c>
      <c r="C14486" s="21" t="s">
        <v>38</v>
      </c>
      <c r="D14486" s="21" t="s">
        <v>24</v>
      </c>
      <c r="E14486" s="21" t="s">
        <v>1102</v>
      </c>
      <c r="F14486" s="21" t="s">
        <v>196</v>
      </c>
      <c r="G14486" s="21">
        <v>1</v>
      </c>
      <c r="H14486" s="20">
        <v>45.836244322899283</v>
      </c>
      <c r="I14486" s="20">
        <v>78.320617823192521</v>
      </c>
      <c r="J14486" s="19" t="s">
        <v>1964</v>
      </c>
      <c r="K14486" s="18">
        <v>2</v>
      </c>
      <c r="L14486" s="18">
        <v>0.5</v>
      </c>
      <c r="M14486" s="18" t="str">
        <f>IF(tbl_data[[#This Row],[PACK COUNT]]&gt;1,"Multipack","Single")</f>
        <v>Single</v>
      </c>
    </row>
    <row r="14487" spans="1:13">
      <c r="A14487" s="21" t="s">
        <v>38</v>
      </c>
      <c r="B14487" s="21" t="s">
        <v>31</v>
      </c>
      <c r="C14487" s="21" t="s">
        <v>34</v>
      </c>
      <c r="D14487" s="21" t="s">
        <v>24</v>
      </c>
      <c r="E14487" s="21" t="s">
        <v>1296</v>
      </c>
      <c r="F14487" s="21" t="s">
        <v>191</v>
      </c>
      <c r="G14487" s="21">
        <v>1</v>
      </c>
      <c r="H14487" s="20">
        <v>1.7622670448792468E-2</v>
      </c>
      <c r="I14487" s="20">
        <v>5.1769916945057275E-2</v>
      </c>
      <c r="J14487" s="19" t="s">
        <v>1964</v>
      </c>
      <c r="K14487" s="18">
        <v>2</v>
      </c>
      <c r="L14487" s="18">
        <v>0.33</v>
      </c>
      <c r="M14487" s="18" t="str">
        <f>IF(tbl_data[[#This Row],[PACK COUNT]]&gt;1,"Multipack","Single")</f>
        <v>Single</v>
      </c>
    </row>
    <row r="14488" spans="1:13">
      <c r="A14488" s="21" t="s">
        <v>38</v>
      </c>
      <c r="B14488" s="21" t="s">
        <v>31</v>
      </c>
      <c r="C14488" s="21" t="s">
        <v>35</v>
      </c>
      <c r="D14488" s="21" t="s">
        <v>24</v>
      </c>
      <c r="E14488" s="21" t="s">
        <v>1098</v>
      </c>
      <c r="F14488" s="21" t="s">
        <v>196</v>
      </c>
      <c r="G14488" s="21">
        <v>1</v>
      </c>
      <c r="H14488" s="20">
        <v>18.409902455148348</v>
      </c>
      <c r="I14488" s="20">
        <v>41.387909366276233</v>
      </c>
      <c r="J14488" s="19" t="s">
        <v>1964</v>
      </c>
      <c r="K14488" s="18">
        <v>2</v>
      </c>
      <c r="L14488" s="18">
        <v>0.33</v>
      </c>
      <c r="M14488" s="18" t="str">
        <f>IF(tbl_data[[#This Row],[PACK COUNT]]&gt;1,"Multipack","Single")</f>
        <v>Single</v>
      </c>
    </row>
    <row r="14489" spans="1:13">
      <c r="A14489" s="21" t="s">
        <v>38</v>
      </c>
      <c r="B14489" s="21" t="s">
        <v>31</v>
      </c>
      <c r="C14489" s="21" t="s">
        <v>37</v>
      </c>
      <c r="D14489" s="21" t="s">
        <v>24</v>
      </c>
      <c r="E14489" s="21" t="s">
        <v>1097</v>
      </c>
      <c r="F14489" s="21" t="s">
        <v>196</v>
      </c>
      <c r="G14489" s="21">
        <v>1</v>
      </c>
      <c r="H14489" s="20">
        <v>22.526639897722628</v>
      </c>
      <c r="I14489" s="20">
        <v>54.710871624222229</v>
      </c>
      <c r="J14489" s="19" t="s">
        <v>1964</v>
      </c>
      <c r="K14489" s="18">
        <v>2</v>
      </c>
      <c r="L14489" s="18">
        <v>0.33</v>
      </c>
      <c r="M14489" s="18" t="str">
        <f>IF(tbl_data[[#This Row],[PACK COUNT]]&gt;1,"Multipack","Single")</f>
        <v>Single</v>
      </c>
    </row>
    <row r="14490" spans="1:13">
      <c r="A14490" s="21" t="s">
        <v>38</v>
      </c>
      <c r="B14490" s="21" t="s">
        <v>31</v>
      </c>
      <c r="C14490" s="21" t="s">
        <v>32</v>
      </c>
      <c r="D14490" s="21" t="s">
        <v>24</v>
      </c>
      <c r="E14490" s="21" t="s">
        <v>1236</v>
      </c>
      <c r="F14490" s="21" t="s">
        <v>196</v>
      </c>
      <c r="G14490" s="21">
        <v>1</v>
      </c>
      <c r="H14490" s="20">
        <v>2.8138757340523344</v>
      </c>
      <c r="I14490" s="20">
        <v>5.8063634927982211</v>
      </c>
      <c r="J14490" s="19" t="s">
        <v>1964</v>
      </c>
      <c r="K14490" s="18">
        <v>2</v>
      </c>
      <c r="L14490" s="18">
        <v>0.33</v>
      </c>
      <c r="M14490" s="18" t="str">
        <f>IF(tbl_data[[#This Row],[PACK COUNT]]&gt;1,"Multipack","Single")</f>
        <v>Single</v>
      </c>
    </row>
    <row r="14491" spans="1:13">
      <c r="A14491" s="21" t="s">
        <v>38</v>
      </c>
      <c r="B14491" s="21" t="s">
        <v>94</v>
      </c>
      <c r="C14491" s="21" t="s">
        <v>94</v>
      </c>
      <c r="D14491" s="21" t="s">
        <v>87</v>
      </c>
      <c r="E14491" s="21" t="s">
        <v>1093</v>
      </c>
      <c r="F14491" s="21" t="s">
        <v>203</v>
      </c>
      <c r="G14491" s="21">
        <v>1</v>
      </c>
      <c r="H14491" s="20">
        <v>17.617767587332704</v>
      </c>
      <c r="I14491" s="20">
        <v>15.019338844443167</v>
      </c>
      <c r="J14491" s="19" t="s">
        <v>1964</v>
      </c>
      <c r="K14491" s="18">
        <v>2</v>
      </c>
      <c r="L14491" s="18">
        <v>2</v>
      </c>
      <c r="M14491" s="18" t="str">
        <f>IF(tbl_data[[#This Row],[PACK COUNT]]&gt;1,"Multipack","Single")</f>
        <v>Single</v>
      </c>
    </row>
    <row r="14492" spans="1:13">
      <c r="A14492" s="21" t="s">
        <v>38</v>
      </c>
      <c r="B14492" s="21" t="s">
        <v>94</v>
      </c>
      <c r="C14492" s="21" t="s">
        <v>110</v>
      </c>
      <c r="D14492" s="21" t="s">
        <v>110</v>
      </c>
      <c r="E14492" s="21" t="s">
        <v>1092</v>
      </c>
      <c r="F14492" s="21" t="s">
        <v>203</v>
      </c>
      <c r="G14492" s="21">
        <v>1</v>
      </c>
      <c r="H14492" s="20">
        <v>2.5653266313821439E-2</v>
      </c>
      <c r="I14492" s="20">
        <v>1.9911746960287063E-2</v>
      </c>
      <c r="J14492" s="19" t="s">
        <v>1964</v>
      </c>
      <c r="K14492" s="18">
        <v>2</v>
      </c>
      <c r="L14492" s="18">
        <v>2</v>
      </c>
      <c r="M14492" s="18" t="str">
        <f>IF(tbl_data[[#This Row],[PACK COUNT]]&gt;1,"Multipack","Single")</f>
        <v>Single</v>
      </c>
    </row>
    <row r="14493" spans="1:13">
      <c r="A14493" s="21" t="s">
        <v>38</v>
      </c>
      <c r="B14493" s="21" t="s">
        <v>94</v>
      </c>
      <c r="C14493" s="21" t="s">
        <v>110</v>
      </c>
      <c r="D14493" s="21" t="s">
        <v>110</v>
      </c>
      <c r="E14493" s="21" t="s">
        <v>1092</v>
      </c>
      <c r="F14493" s="21" t="s">
        <v>203</v>
      </c>
      <c r="G14493" s="21">
        <v>1</v>
      </c>
      <c r="H14493" s="20">
        <v>23.339469729464881</v>
      </c>
      <c r="I14493" s="20">
        <v>21.527979898029802</v>
      </c>
      <c r="J14493" s="19" t="s">
        <v>1964</v>
      </c>
      <c r="K14493" s="18">
        <v>2</v>
      </c>
      <c r="L14493" s="18">
        <v>2</v>
      </c>
      <c r="M14493" s="18" t="str">
        <f>IF(tbl_data[[#This Row],[PACK COUNT]]&gt;1,"Multipack","Single")</f>
        <v>Single</v>
      </c>
    </row>
    <row r="14494" spans="1:13">
      <c r="A14494" s="21" t="s">
        <v>38</v>
      </c>
      <c r="B14494" s="21" t="s">
        <v>56</v>
      </c>
      <c r="C14494" s="21" t="s">
        <v>57</v>
      </c>
      <c r="D14494" s="21" t="s">
        <v>24</v>
      </c>
      <c r="E14494" s="21" t="s">
        <v>1091</v>
      </c>
      <c r="F14494" s="21" t="s">
        <v>196</v>
      </c>
      <c r="G14494" s="21">
        <v>1</v>
      </c>
      <c r="H14494" s="20">
        <v>0.37388192514441693</v>
      </c>
      <c r="I14494" s="20">
        <v>1.4080435716929165</v>
      </c>
      <c r="J14494" s="19" t="s">
        <v>1964</v>
      </c>
      <c r="K14494" s="18">
        <v>2</v>
      </c>
      <c r="L14494" s="18">
        <v>0.25</v>
      </c>
      <c r="M14494" s="18" t="str">
        <f>IF(tbl_data[[#This Row],[PACK COUNT]]&gt;1,"Multipack","Single")</f>
        <v>Single</v>
      </c>
    </row>
    <row r="14495" spans="1:13">
      <c r="A14495" s="21" t="s">
        <v>38</v>
      </c>
      <c r="B14495" s="21" t="s">
        <v>56</v>
      </c>
      <c r="C14495" s="21" t="s">
        <v>58</v>
      </c>
      <c r="D14495" s="21" t="s">
        <v>24</v>
      </c>
      <c r="E14495" s="21" t="s">
        <v>1090</v>
      </c>
      <c r="F14495" s="21" t="s">
        <v>196</v>
      </c>
      <c r="G14495" s="21">
        <v>1</v>
      </c>
      <c r="H14495" s="20">
        <v>0.29362254172730812</v>
      </c>
      <c r="I14495" s="20">
        <v>1.1277647338665961</v>
      </c>
      <c r="J14495" s="19" t="s">
        <v>1964</v>
      </c>
      <c r="K14495" s="18">
        <v>2</v>
      </c>
      <c r="L14495" s="18">
        <v>0.25</v>
      </c>
      <c r="M14495" s="18" t="str">
        <f>IF(tbl_data[[#This Row],[PACK COUNT]]&gt;1,"Multipack","Single")</f>
        <v>Single</v>
      </c>
    </row>
    <row r="14496" spans="1:13">
      <c r="A14496" s="21" t="s">
        <v>38</v>
      </c>
      <c r="B14496" s="21" t="s">
        <v>56</v>
      </c>
      <c r="C14496" s="21" t="s">
        <v>59</v>
      </c>
      <c r="D14496" s="21" t="s">
        <v>24</v>
      </c>
      <c r="E14496" s="21" t="s">
        <v>1089</v>
      </c>
      <c r="F14496" s="21" t="s">
        <v>196</v>
      </c>
      <c r="G14496" s="21">
        <v>1</v>
      </c>
      <c r="H14496" s="20">
        <v>0.4249014089566871</v>
      </c>
      <c r="I14496" s="20">
        <v>1.6861487856404169</v>
      </c>
      <c r="J14496" s="19" t="s">
        <v>1964</v>
      </c>
      <c r="K14496" s="18">
        <v>2</v>
      </c>
      <c r="L14496" s="18">
        <v>0.25</v>
      </c>
      <c r="M14496" s="18" t="str">
        <f>IF(tbl_data[[#This Row],[PACK COUNT]]&gt;1,"Multipack","Single")</f>
        <v>Single</v>
      </c>
    </row>
    <row r="14497" spans="1:13">
      <c r="A14497" s="21" t="s">
        <v>38</v>
      </c>
      <c r="B14497" s="21" t="s">
        <v>92</v>
      </c>
      <c r="C14497" s="21" t="s">
        <v>93</v>
      </c>
      <c r="D14497" s="21" t="s">
        <v>87</v>
      </c>
      <c r="E14497" s="21" t="s">
        <v>1212</v>
      </c>
      <c r="F14497" s="21" t="s">
        <v>196</v>
      </c>
      <c r="G14497" s="21">
        <v>1</v>
      </c>
      <c r="H14497" s="20">
        <v>3.0268603234650699</v>
      </c>
      <c r="I14497" s="20">
        <v>4.7290136846057607</v>
      </c>
      <c r="J14497" s="19" t="s">
        <v>1964</v>
      </c>
      <c r="K14497" s="18">
        <v>2</v>
      </c>
      <c r="L14497" s="18">
        <v>0.5</v>
      </c>
      <c r="M14497" s="18" t="str">
        <f>IF(tbl_data[[#This Row],[PACK COUNT]]&gt;1,"Multipack","Single")</f>
        <v>Single</v>
      </c>
    </row>
    <row r="14498" spans="1:13">
      <c r="A14498" s="21" t="s">
        <v>38</v>
      </c>
      <c r="B14498" s="21" t="s">
        <v>92</v>
      </c>
      <c r="C14498" s="21" t="s">
        <v>93</v>
      </c>
      <c r="D14498" s="21" t="s">
        <v>87</v>
      </c>
      <c r="E14498" s="21" t="s">
        <v>1086</v>
      </c>
      <c r="F14498" s="21" t="s">
        <v>203</v>
      </c>
      <c r="G14498" s="21">
        <v>1</v>
      </c>
      <c r="H14498" s="20">
        <v>72.545516552356247</v>
      </c>
      <c r="I14498" s="20">
        <v>65.792564444104741</v>
      </c>
      <c r="J14498" s="19" t="s">
        <v>1964</v>
      </c>
      <c r="K14498" s="18">
        <v>2</v>
      </c>
      <c r="L14498" s="18">
        <v>2</v>
      </c>
      <c r="M14498" s="18" t="str">
        <f>IF(tbl_data[[#This Row],[PACK COUNT]]&gt;1,"Multipack","Single")</f>
        <v>Single</v>
      </c>
    </row>
    <row r="14499" spans="1:13">
      <c r="A14499" s="21" t="s">
        <v>38</v>
      </c>
      <c r="B14499" s="21" t="s">
        <v>50</v>
      </c>
      <c r="C14499" s="21" t="s">
        <v>51</v>
      </c>
      <c r="D14499" s="21" t="s">
        <v>24</v>
      </c>
      <c r="E14499" s="21" t="s">
        <v>1085</v>
      </c>
      <c r="F14499" s="21" t="s">
        <v>196</v>
      </c>
      <c r="G14499" s="21">
        <v>1</v>
      </c>
      <c r="H14499" s="20">
        <v>0.42939433527420778</v>
      </c>
      <c r="I14499" s="20">
        <v>0.84697311584881319</v>
      </c>
      <c r="J14499" s="19" t="s">
        <v>1964</v>
      </c>
      <c r="K14499" s="18">
        <v>2</v>
      </c>
      <c r="L14499" s="18">
        <v>0.5</v>
      </c>
      <c r="M14499" s="18" t="str">
        <f>IF(tbl_data[[#This Row],[PACK COUNT]]&gt;1,"Multipack","Single")</f>
        <v>Single</v>
      </c>
    </row>
    <row r="14500" spans="1:13">
      <c r="A14500" s="21" t="s">
        <v>38</v>
      </c>
      <c r="B14500" s="21" t="s">
        <v>50</v>
      </c>
      <c r="C14500" s="21" t="s">
        <v>52</v>
      </c>
      <c r="D14500" s="21" t="s">
        <v>24</v>
      </c>
      <c r="E14500" s="21" t="s">
        <v>1084</v>
      </c>
      <c r="F14500" s="21" t="s">
        <v>196</v>
      </c>
      <c r="G14500" s="21">
        <v>1</v>
      </c>
      <c r="H14500" s="20">
        <v>0.25274864525687973</v>
      </c>
      <c r="I14500" s="20">
        <v>0.48121709344776104</v>
      </c>
      <c r="J14500" s="19" t="s">
        <v>1964</v>
      </c>
      <c r="K14500" s="18">
        <v>2</v>
      </c>
      <c r="L14500" s="18">
        <v>0.5</v>
      </c>
      <c r="M14500" s="18" t="str">
        <f>IF(tbl_data[[#This Row],[PACK COUNT]]&gt;1,"Multipack","Single")</f>
        <v>Single</v>
      </c>
    </row>
    <row r="14501" spans="1:13">
      <c r="A14501" s="21" t="s">
        <v>38</v>
      </c>
      <c r="B14501" s="21" t="s">
        <v>39</v>
      </c>
      <c r="C14501" s="21" t="s">
        <v>40</v>
      </c>
      <c r="D14501" s="21" t="s">
        <v>24</v>
      </c>
      <c r="E14501" s="21" t="s">
        <v>1082</v>
      </c>
      <c r="F14501" s="21" t="s">
        <v>191</v>
      </c>
      <c r="G14501" s="21">
        <v>1</v>
      </c>
      <c r="H14501" s="20">
        <v>18.492621866329198</v>
      </c>
      <c r="I14501" s="20">
        <v>29.347152613402262</v>
      </c>
      <c r="J14501" s="19" t="s">
        <v>1964</v>
      </c>
      <c r="K14501" s="18">
        <v>2</v>
      </c>
      <c r="L14501" s="18">
        <v>0.5</v>
      </c>
      <c r="M14501" s="18" t="str">
        <f>IF(tbl_data[[#This Row],[PACK COUNT]]&gt;1,"Multipack","Single")</f>
        <v>Single</v>
      </c>
    </row>
    <row r="14502" spans="1:13">
      <c r="A14502" s="21" t="s">
        <v>38</v>
      </c>
      <c r="B14502" s="21" t="s">
        <v>39</v>
      </c>
      <c r="C14502" s="21" t="s">
        <v>40</v>
      </c>
      <c r="D14502" s="21" t="s">
        <v>24</v>
      </c>
      <c r="E14502" s="21" t="s">
        <v>1081</v>
      </c>
      <c r="F14502" s="21" t="s">
        <v>196</v>
      </c>
      <c r="G14502" s="21">
        <v>1</v>
      </c>
      <c r="H14502" s="20">
        <v>18.899632345448953</v>
      </c>
      <c r="I14502" s="20">
        <v>38.724683630589148</v>
      </c>
      <c r="J14502" s="19" t="s">
        <v>1964</v>
      </c>
      <c r="K14502" s="18">
        <v>2</v>
      </c>
      <c r="L14502" s="18">
        <v>0.33</v>
      </c>
      <c r="M14502" s="18" t="str">
        <f>IF(tbl_data[[#This Row],[PACK COUNT]]&gt;1,"Multipack","Single")</f>
        <v>Single</v>
      </c>
    </row>
    <row r="14503" spans="1:13">
      <c r="A14503" s="21" t="s">
        <v>38</v>
      </c>
      <c r="B14503" s="21" t="s">
        <v>95</v>
      </c>
      <c r="C14503" s="21" t="s">
        <v>112</v>
      </c>
      <c r="D14503" s="21" t="s">
        <v>110</v>
      </c>
      <c r="E14503" s="21" t="s">
        <v>1079</v>
      </c>
      <c r="F14503" s="21" t="s">
        <v>203</v>
      </c>
      <c r="G14503" s="21">
        <v>1</v>
      </c>
      <c r="H14503" s="20">
        <v>123.87337195296448</v>
      </c>
      <c r="I14503" s="20">
        <v>105.20244175124756</v>
      </c>
      <c r="J14503" s="19" t="s">
        <v>1964</v>
      </c>
      <c r="K14503" s="18">
        <v>2</v>
      </c>
      <c r="L14503" s="18">
        <v>2</v>
      </c>
      <c r="M14503" s="18" t="str">
        <f>IF(tbl_data[[#This Row],[PACK COUNT]]&gt;1,"Multipack","Single")</f>
        <v>Single</v>
      </c>
    </row>
    <row r="14504" spans="1:13">
      <c r="A14504" s="21" t="s">
        <v>38</v>
      </c>
      <c r="B14504" s="21" t="s">
        <v>69</v>
      </c>
      <c r="C14504" s="21" t="s">
        <v>75</v>
      </c>
      <c r="D14504" s="21" t="s">
        <v>71</v>
      </c>
      <c r="E14504" s="21" t="s">
        <v>1077</v>
      </c>
      <c r="F14504" s="21" t="s">
        <v>196</v>
      </c>
      <c r="G14504" s="21">
        <v>1</v>
      </c>
      <c r="H14504" s="20">
        <v>11.560829609611817</v>
      </c>
      <c r="I14504" s="20">
        <v>19.114857806766363</v>
      </c>
      <c r="J14504" s="19" t="s">
        <v>1964</v>
      </c>
      <c r="K14504" s="18">
        <v>2</v>
      </c>
      <c r="L14504" s="18">
        <v>0.5</v>
      </c>
      <c r="M14504" s="18" t="str">
        <f>IF(tbl_data[[#This Row],[PACK COUNT]]&gt;1,"Multipack","Single")</f>
        <v>Single</v>
      </c>
    </row>
    <row r="14505" spans="1:13">
      <c r="A14505" s="21" t="s">
        <v>38</v>
      </c>
      <c r="B14505" s="21" t="s">
        <v>69</v>
      </c>
      <c r="C14505" s="21" t="s">
        <v>76</v>
      </c>
      <c r="D14505" s="21" t="s">
        <v>71</v>
      </c>
      <c r="E14505" s="21" t="s">
        <v>1076</v>
      </c>
      <c r="F14505" s="21" t="s">
        <v>196</v>
      </c>
      <c r="G14505" s="21">
        <v>1</v>
      </c>
      <c r="H14505" s="20">
        <v>5.2618192086992481</v>
      </c>
      <c r="I14505" s="20">
        <v>7.2442636928227016</v>
      </c>
      <c r="J14505" s="19" t="s">
        <v>1964</v>
      </c>
      <c r="K14505" s="18">
        <v>2</v>
      </c>
      <c r="L14505" s="18">
        <v>0.5</v>
      </c>
      <c r="M14505" s="18" t="str">
        <f>IF(tbl_data[[#This Row],[PACK COUNT]]&gt;1,"Multipack","Single")</f>
        <v>Single</v>
      </c>
    </row>
    <row r="14506" spans="1:13">
      <c r="A14506" s="21" t="s">
        <v>38</v>
      </c>
      <c r="B14506" s="21" t="s">
        <v>69</v>
      </c>
      <c r="C14506" s="21" t="s">
        <v>75</v>
      </c>
      <c r="D14506" s="21" t="s">
        <v>71</v>
      </c>
      <c r="E14506" s="21" t="s">
        <v>1295</v>
      </c>
      <c r="F14506" s="21" t="s">
        <v>196</v>
      </c>
      <c r="G14506" s="21">
        <v>4</v>
      </c>
      <c r="H14506" s="20">
        <v>4.4530110871774234E-2</v>
      </c>
      <c r="I14506" s="20">
        <v>6.0926871241967308E-2</v>
      </c>
      <c r="J14506" s="19" t="s">
        <v>1964</v>
      </c>
      <c r="K14506" s="18">
        <v>2</v>
      </c>
      <c r="L14506" s="18">
        <v>0.5</v>
      </c>
      <c r="M14506" s="18" t="str">
        <f>IF(tbl_data[[#This Row],[PACK COUNT]]&gt;1,"Multipack","Single")</f>
        <v>Multipack</v>
      </c>
    </row>
    <row r="14507" spans="1:13">
      <c r="A14507" s="21" t="s">
        <v>38</v>
      </c>
      <c r="B14507" s="21" t="s">
        <v>69</v>
      </c>
      <c r="C14507" s="21" t="s">
        <v>74</v>
      </c>
      <c r="D14507" s="21" t="s">
        <v>71</v>
      </c>
      <c r="E14507" s="21" t="s">
        <v>1073</v>
      </c>
      <c r="F14507" s="21" t="s">
        <v>196</v>
      </c>
      <c r="G14507" s="21">
        <v>1</v>
      </c>
      <c r="H14507" s="20">
        <v>11.251181673773464</v>
      </c>
      <c r="I14507" s="20">
        <v>18.021115744297521</v>
      </c>
      <c r="J14507" s="19" t="s">
        <v>1964</v>
      </c>
      <c r="K14507" s="18">
        <v>2</v>
      </c>
      <c r="L14507" s="18">
        <v>0.5</v>
      </c>
      <c r="M14507" s="18" t="str">
        <f>IF(tbl_data[[#This Row],[PACK COUNT]]&gt;1,"Multipack","Single")</f>
        <v>Single</v>
      </c>
    </row>
    <row r="14508" spans="1:13">
      <c r="A14508" s="21" t="s">
        <v>38</v>
      </c>
      <c r="B14508" s="21" t="s">
        <v>69</v>
      </c>
      <c r="C14508" s="21" t="s">
        <v>24</v>
      </c>
      <c r="D14508" s="21" t="s">
        <v>71</v>
      </c>
      <c r="E14508" s="21" t="s">
        <v>1072</v>
      </c>
      <c r="F14508" s="21" t="s">
        <v>191</v>
      </c>
      <c r="G14508" s="21">
        <v>1</v>
      </c>
      <c r="H14508" s="20">
        <v>56.645503374018418</v>
      </c>
      <c r="I14508" s="20">
        <v>82.099210389409734</v>
      </c>
      <c r="J14508" s="19" t="s">
        <v>1964</v>
      </c>
      <c r="K14508" s="18">
        <v>2</v>
      </c>
      <c r="L14508" s="18">
        <v>0.5</v>
      </c>
      <c r="M14508" s="18" t="str">
        <f>IF(tbl_data[[#This Row],[PACK COUNT]]&gt;1,"Multipack","Single")</f>
        <v>Single</v>
      </c>
    </row>
    <row r="14509" spans="1:13">
      <c r="A14509" s="21" t="s">
        <v>38</v>
      </c>
      <c r="B14509" s="21" t="s">
        <v>69</v>
      </c>
      <c r="C14509" s="21" t="s">
        <v>24</v>
      </c>
      <c r="D14509" s="21" t="s">
        <v>71</v>
      </c>
      <c r="E14509" s="21" t="s">
        <v>1070</v>
      </c>
      <c r="F14509" s="21" t="s">
        <v>191</v>
      </c>
      <c r="G14509" s="21">
        <v>1</v>
      </c>
      <c r="H14509" s="20">
        <v>2.8861691160692047E-3</v>
      </c>
      <c r="I14509" s="20">
        <v>3.5077301012672686E-3</v>
      </c>
      <c r="J14509" s="19" t="s">
        <v>1964</v>
      </c>
      <c r="K14509" s="18">
        <v>2</v>
      </c>
      <c r="L14509" s="18">
        <v>0.56799999999999995</v>
      </c>
      <c r="M14509" s="18" t="str">
        <f>IF(tbl_data[[#This Row],[PACK COUNT]]&gt;1,"Multipack","Single")</f>
        <v>Single</v>
      </c>
    </row>
    <row r="14510" spans="1:13">
      <c r="A14510" s="21" t="s">
        <v>38</v>
      </c>
      <c r="B14510" s="21" t="s">
        <v>69</v>
      </c>
      <c r="C14510" s="21" t="s">
        <v>24</v>
      </c>
      <c r="D14510" s="21" t="s">
        <v>71</v>
      </c>
      <c r="E14510" s="21" t="s">
        <v>1067</v>
      </c>
      <c r="F14510" s="21" t="s">
        <v>196</v>
      </c>
      <c r="G14510" s="21">
        <v>1</v>
      </c>
      <c r="H14510" s="20">
        <v>43.960620898254007</v>
      </c>
      <c r="I14510" s="20">
        <v>70.31180214814745</v>
      </c>
      <c r="J14510" s="19" t="s">
        <v>1964</v>
      </c>
      <c r="K14510" s="18">
        <v>2</v>
      </c>
      <c r="L14510" s="18">
        <v>0.5</v>
      </c>
      <c r="M14510" s="18" t="str">
        <f>IF(tbl_data[[#This Row],[PACK COUNT]]&gt;1,"Multipack","Single")</f>
        <v>Single</v>
      </c>
    </row>
    <row r="14511" spans="1:13">
      <c r="A14511" s="21" t="s">
        <v>38</v>
      </c>
      <c r="B14511" s="21" t="s">
        <v>69</v>
      </c>
      <c r="C14511" s="21" t="s">
        <v>24</v>
      </c>
      <c r="D14511" s="21" t="s">
        <v>71</v>
      </c>
      <c r="E14511" s="21" t="s">
        <v>1066</v>
      </c>
      <c r="F14511" s="21" t="s">
        <v>196</v>
      </c>
      <c r="G14511" s="21">
        <v>4</v>
      </c>
      <c r="H14511" s="20">
        <v>11.481736572808252</v>
      </c>
      <c r="I14511" s="20">
        <v>14.711732828503711</v>
      </c>
      <c r="J14511" s="19" t="s">
        <v>1964</v>
      </c>
      <c r="K14511" s="18">
        <v>2</v>
      </c>
      <c r="L14511" s="18">
        <v>0.5</v>
      </c>
      <c r="M14511" s="18" t="str">
        <f>IF(tbl_data[[#This Row],[PACK COUNT]]&gt;1,"Multipack","Single")</f>
        <v>Multipack</v>
      </c>
    </row>
    <row r="14512" spans="1:13">
      <c r="A14512" s="21" t="s">
        <v>38</v>
      </c>
      <c r="B14512" s="21" t="s">
        <v>69</v>
      </c>
      <c r="C14512" s="21" t="s">
        <v>78</v>
      </c>
      <c r="D14512" s="21" t="s">
        <v>71</v>
      </c>
      <c r="E14512" s="21" t="s">
        <v>1064</v>
      </c>
      <c r="F14512" s="21" t="s">
        <v>191</v>
      </c>
      <c r="G14512" s="21">
        <v>1</v>
      </c>
      <c r="H14512" s="20">
        <v>3.9665173147395865</v>
      </c>
      <c r="I14512" s="20">
        <v>8.9360313758487546</v>
      </c>
      <c r="J14512" s="19" t="s">
        <v>1964</v>
      </c>
      <c r="K14512" s="18">
        <v>2</v>
      </c>
      <c r="L14512" s="18">
        <v>0.5</v>
      </c>
      <c r="M14512" s="18" t="str">
        <f>IF(tbl_data[[#This Row],[PACK COUNT]]&gt;1,"Multipack","Single")</f>
        <v>Single</v>
      </c>
    </row>
    <row r="14513" spans="1:13">
      <c r="A14513" s="21" t="s">
        <v>38</v>
      </c>
      <c r="B14513" s="21" t="s">
        <v>69</v>
      </c>
      <c r="C14513" s="21" t="s">
        <v>77</v>
      </c>
      <c r="D14513" s="21" t="s">
        <v>71</v>
      </c>
      <c r="E14513" s="21" t="s">
        <v>1235</v>
      </c>
      <c r="F14513" s="21" t="s">
        <v>191</v>
      </c>
      <c r="G14513" s="21">
        <v>1</v>
      </c>
      <c r="H14513" s="20">
        <v>0.8703096673432773</v>
      </c>
      <c r="I14513" s="20">
        <v>1.1660723446957406</v>
      </c>
      <c r="J14513" s="19" t="s">
        <v>1964</v>
      </c>
      <c r="K14513" s="18">
        <v>2</v>
      </c>
      <c r="L14513" s="18">
        <v>0.5</v>
      </c>
      <c r="M14513" s="18" t="str">
        <f>IF(tbl_data[[#This Row],[PACK COUNT]]&gt;1,"Multipack","Single")</f>
        <v>Single</v>
      </c>
    </row>
    <row r="14514" spans="1:13">
      <c r="A14514" s="21" t="s">
        <v>38</v>
      </c>
      <c r="B14514" s="21" t="s">
        <v>19</v>
      </c>
      <c r="C14514" s="21" t="s">
        <v>19</v>
      </c>
      <c r="D14514" s="21" t="s">
        <v>18</v>
      </c>
      <c r="E14514" s="21" t="s">
        <v>1061</v>
      </c>
      <c r="F14514" s="21" t="s">
        <v>196</v>
      </c>
      <c r="G14514" s="21">
        <v>1</v>
      </c>
      <c r="H14514" s="20">
        <v>6.922395043134947</v>
      </c>
      <c r="I14514" s="20">
        <v>13.102970499464732</v>
      </c>
      <c r="J14514" s="19" t="s">
        <v>1964</v>
      </c>
      <c r="K14514" s="18">
        <v>2</v>
      </c>
      <c r="L14514" s="18">
        <v>0.5</v>
      </c>
      <c r="M14514" s="18" t="str">
        <f>IF(tbl_data[[#This Row],[PACK COUNT]]&gt;1,"Multipack","Single")</f>
        <v>Single</v>
      </c>
    </row>
    <row r="14515" spans="1:13">
      <c r="A14515" s="21" t="s">
        <v>38</v>
      </c>
      <c r="B14515" s="21" t="s">
        <v>20</v>
      </c>
      <c r="C14515" s="21" t="s">
        <v>20</v>
      </c>
      <c r="D14515" s="21" t="s">
        <v>18</v>
      </c>
      <c r="E14515" s="21" t="s">
        <v>1060</v>
      </c>
      <c r="F14515" s="21" t="s">
        <v>196</v>
      </c>
      <c r="G14515" s="21">
        <v>1</v>
      </c>
      <c r="H14515" s="20">
        <v>49.879530091985501</v>
      </c>
      <c r="I14515" s="20">
        <v>68.778807187685501</v>
      </c>
      <c r="J14515" s="19" t="s">
        <v>1964</v>
      </c>
      <c r="K14515" s="18">
        <v>2</v>
      </c>
      <c r="L14515" s="18">
        <v>0.5</v>
      </c>
      <c r="M14515" s="18" t="str">
        <f>IF(tbl_data[[#This Row],[PACK COUNT]]&gt;1,"Multipack","Single")</f>
        <v>Single</v>
      </c>
    </row>
    <row r="14516" spans="1:13">
      <c r="A14516" s="21" t="s">
        <v>115</v>
      </c>
      <c r="B14516" s="21" t="s">
        <v>133</v>
      </c>
      <c r="C14516" s="21" t="s">
        <v>134</v>
      </c>
      <c r="D14516" s="21" t="s">
        <v>87</v>
      </c>
      <c r="E14516" s="21" t="s">
        <v>1056</v>
      </c>
      <c r="F14516" s="21" t="s">
        <v>191</v>
      </c>
      <c r="G14516" s="21">
        <v>1</v>
      </c>
      <c r="H14516" s="20">
        <v>9.7941477387679434</v>
      </c>
      <c r="I14516" s="20">
        <v>13.396950755554919</v>
      </c>
      <c r="J14516" s="19" t="s">
        <v>1964</v>
      </c>
      <c r="K14516" s="18">
        <v>2</v>
      </c>
      <c r="L14516" s="18">
        <v>0.5</v>
      </c>
      <c r="M14516" s="18" t="str">
        <f>IF(tbl_data[[#This Row],[PACK COUNT]]&gt;1,"Multipack","Single")</f>
        <v>Single</v>
      </c>
    </row>
    <row r="14517" spans="1:13">
      <c r="A14517" s="21" t="s">
        <v>115</v>
      </c>
      <c r="B14517" s="21" t="s">
        <v>133</v>
      </c>
      <c r="C14517" s="21" t="s">
        <v>134</v>
      </c>
      <c r="D14517" s="21" t="s">
        <v>87</v>
      </c>
      <c r="E14517" s="21" t="s">
        <v>1055</v>
      </c>
      <c r="F14517" s="21" t="s">
        <v>191</v>
      </c>
      <c r="G14517" s="21">
        <v>4</v>
      </c>
      <c r="H14517" s="20">
        <v>0.84534154933597483</v>
      </c>
      <c r="I14517" s="20">
        <v>1.2181565580982501</v>
      </c>
      <c r="J14517" s="19" t="s">
        <v>1964</v>
      </c>
      <c r="K14517" s="18">
        <v>2</v>
      </c>
      <c r="L14517" s="18">
        <v>0.5</v>
      </c>
      <c r="M14517" s="18" t="str">
        <f>IF(tbl_data[[#This Row],[PACK COUNT]]&gt;1,"Multipack","Single")</f>
        <v>Multipack</v>
      </c>
    </row>
    <row r="14518" spans="1:13">
      <c r="A14518" s="21" t="s">
        <v>115</v>
      </c>
      <c r="B14518" s="21" t="s">
        <v>133</v>
      </c>
      <c r="C14518" s="21" t="s">
        <v>136</v>
      </c>
      <c r="D14518" s="21" t="s">
        <v>87</v>
      </c>
      <c r="E14518" s="21" t="s">
        <v>1294</v>
      </c>
      <c r="F14518" s="21" t="s">
        <v>191</v>
      </c>
      <c r="G14518" s="21">
        <v>1</v>
      </c>
      <c r="H14518" s="20">
        <v>7.1809358522055694E-3</v>
      </c>
      <c r="I14518" s="20">
        <v>7.2052196131705132E-3</v>
      </c>
      <c r="J14518" s="19" t="s">
        <v>1964</v>
      </c>
      <c r="K14518" s="18">
        <v>2</v>
      </c>
      <c r="L14518" s="18">
        <v>0.5</v>
      </c>
      <c r="M14518" s="18" t="str">
        <f>IF(tbl_data[[#This Row],[PACK COUNT]]&gt;1,"Multipack","Single")</f>
        <v>Single</v>
      </c>
    </row>
    <row r="14519" spans="1:13">
      <c r="A14519" s="21" t="s">
        <v>115</v>
      </c>
      <c r="B14519" s="21" t="s">
        <v>133</v>
      </c>
      <c r="C14519" s="21" t="s">
        <v>139</v>
      </c>
      <c r="D14519" s="21" t="s">
        <v>87</v>
      </c>
      <c r="E14519" s="21" t="s">
        <v>1054</v>
      </c>
      <c r="F14519" s="21" t="s">
        <v>191</v>
      </c>
      <c r="G14519" s="21">
        <v>1</v>
      </c>
      <c r="H14519" s="20">
        <v>7.0821509038827157</v>
      </c>
      <c r="I14519" s="20">
        <v>9.5504178373976405</v>
      </c>
      <c r="J14519" s="19" t="s">
        <v>1964</v>
      </c>
      <c r="K14519" s="18">
        <v>2</v>
      </c>
      <c r="L14519" s="18">
        <v>0.5</v>
      </c>
      <c r="M14519" s="18" t="str">
        <f>IF(tbl_data[[#This Row],[PACK COUNT]]&gt;1,"Multipack","Single")</f>
        <v>Single</v>
      </c>
    </row>
    <row r="14520" spans="1:13">
      <c r="A14520" s="21" t="s">
        <v>115</v>
      </c>
      <c r="B14520" s="21" t="s">
        <v>133</v>
      </c>
      <c r="C14520" s="21" t="s">
        <v>138</v>
      </c>
      <c r="D14520" s="21" t="s">
        <v>87</v>
      </c>
      <c r="E14520" s="21" t="s">
        <v>1053</v>
      </c>
      <c r="F14520" s="21" t="s">
        <v>191</v>
      </c>
      <c r="G14520" s="21">
        <v>1</v>
      </c>
      <c r="H14520" s="20">
        <v>9.5117000900324129</v>
      </c>
      <c r="I14520" s="20">
        <v>12.154572298579392</v>
      </c>
      <c r="J14520" s="19" t="s">
        <v>1964</v>
      </c>
      <c r="K14520" s="18">
        <v>2</v>
      </c>
      <c r="L14520" s="18">
        <v>0.5</v>
      </c>
      <c r="M14520" s="18" t="str">
        <f>IF(tbl_data[[#This Row],[PACK COUNT]]&gt;1,"Multipack","Single")</f>
        <v>Single</v>
      </c>
    </row>
    <row r="14521" spans="1:13">
      <c r="A14521" s="21" t="s">
        <v>115</v>
      </c>
      <c r="B14521" s="21" t="s">
        <v>133</v>
      </c>
      <c r="C14521" s="21" t="s">
        <v>134</v>
      </c>
      <c r="D14521" s="21" t="s">
        <v>87</v>
      </c>
      <c r="E14521" s="21" t="s">
        <v>1051</v>
      </c>
      <c r="F14521" s="21" t="s">
        <v>203</v>
      </c>
      <c r="G14521" s="21">
        <v>1</v>
      </c>
      <c r="H14521" s="20">
        <v>35.876313492271777</v>
      </c>
      <c r="I14521" s="20">
        <v>40.764243348936745</v>
      </c>
      <c r="J14521" s="19" t="s">
        <v>1964</v>
      </c>
      <c r="K14521" s="18">
        <v>2</v>
      </c>
      <c r="L14521" s="18">
        <v>1.5</v>
      </c>
      <c r="M14521" s="18" t="str">
        <f>IF(tbl_data[[#This Row],[PACK COUNT]]&gt;1,"Multipack","Single")</f>
        <v>Single</v>
      </c>
    </row>
    <row r="14522" spans="1:13">
      <c r="A14522" s="21" t="s">
        <v>115</v>
      </c>
      <c r="B14522" s="21" t="s">
        <v>133</v>
      </c>
      <c r="C14522" s="21" t="s">
        <v>139</v>
      </c>
      <c r="D14522" s="21" t="s">
        <v>87</v>
      </c>
      <c r="E14522" s="21" t="s">
        <v>1050</v>
      </c>
      <c r="F14522" s="21" t="s">
        <v>203</v>
      </c>
      <c r="G14522" s="21">
        <v>1</v>
      </c>
      <c r="H14522" s="20">
        <v>19.270983696426001</v>
      </c>
      <c r="I14522" s="20">
        <v>22.240658221436849</v>
      </c>
      <c r="J14522" s="19" t="s">
        <v>1964</v>
      </c>
      <c r="K14522" s="18">
        <v>2</v>
      </c>
      <c r="L14522" s="18">
        <v>1.5</v>
      </c>
      <c r="M14522" s="18" t="str">
        <f>IF(tbl_data[[#This Row],[PACK COUNT]]&gt;1,"Multipack","Single")</f>
        <v>Single</v>
      </c>
    </row>
    <row r="14523" spans="1:13">
      <c r="A14523" s="21" t="s">
        <v>115</v>
      </c>
      <c r="B14523" s="21" t="s">
        <v>133</v>
      </c>
      <c r="C14523" s="21" t="s">
        <v>137</v>
      </c>
      <c r="D14523" s="21" t="s">
        <v>87</v>
      </c>
      <c r="E14523" s="21" t="s">
        <v>1049</v>
      </c>
      <c r="F14523" s="21" t="s">
        <v>203</v>
      </c>
      <c r="G14523" s="21">
        <v>1</v>
      </c>
      <c r="H14523" s="20">
        <v>12.4218670826415</v>
      </c>
      <c r="I14523" s="20">
        <v>14.719048169944868</v>
      </c>
      <c r="J14523" s="19" t="s">
        <v>1964</v>
      </c>
      <c r="K14523" s="18">
        <v>2</v>
      </c>
      <c r="L14523" s="18">
        <v>1.5</v>
      </c>
      <c r="M14523" s="18" t="str">
        <f>IF(tbl_data[[#This Row],[PACK COUNT]]&gt;1,"Multipack","Single")</f>
        <v>Single</v>
      </c>
    </row>
    <row r="14524" spans="1:13">
      <c r="A14524" s="21" t="s">
        <v>115</v>
      </c>
      <c r="B14524" s="21" t="s">
        <v>148</v>
      </c>
      <c r="C14524" s="21" t="s">
        <v>149</v>
      </c>
      <c r="D14524" s="21" t="s">
        <v>110</v>
      </c>
      <c r="E14524" s="21" t="s">
        <v>1046</v>
      </c>
      <c r="F14524" s="21" t="s">
        <v>203</v>
      </c>
      <c r="G14524" s="21">
        <v>1</v>
      </c>
      <c r="H14524" s="20">
        <v>55.696892450589367</v>
      </c>
      <c r="I14524" s="20">
        <v>50.918883370847851</v>
      </c>
      <c r="J14524" s="19" t="s">
        <v>1964</v>
      </c>
      <c r="K14524" s="18">
        <v>2</v>
      </c>
      <c r="L14524" s="18">
        <v>2</v>
      </c>
      <c r="M14524" s="18" t="str">
        <f>IF(tbl_data[[#This Row],[PACK COUNT]]&gt;1,"Multipack","Single")</f>
        <v>Single</v>
      </c>
    </row>
    <row r="14525" spans="1:13">
      <c r="A14525" s="21" t="s">
        <v>115</v>
      </c>
      <c r="B14525" s="21" t="s">
        <v>116</v>
      </c>
      <c r="C14525" s="21" t="s">
        <v>130</v>
      </c>
      <c r="D14525" s="21" t="s">
        <v>87</v>
      </c>
      <c r="E14525" s="21" t="s">
        <v>1045</v>
      </c>
      <c r="F14525" s="21" t="s">
        <v>191</v>
      </c>
      <c r="G14525" s="21">
        <v>1</v>
      </c>
      <c r="H14525" s="20">
        <v>57.64888656446643</v>
      </c>
      <c r="I14525" s="20">
        <v>79.293870988316428</v>
      </c>
      <c r="J14525" s="19" t="s">
        <v>1964</v>
      </c>
      <c r="K14525" s="18">
        <v>2</v>
      </c>
      <c r="L14525" s="18">
        <v>0.5</v>
      </c>
      <c r="M14525" s="18" t="str">
        <f>IF(tbl_data[[#This Row],[PACK COUNT]]&gt;1,"Multipack","Single")</f>
        <v>Single</v>
      </c>
    </row>
    <row r="14526" spans="1:13">
      <c r="A14526" s="21" t="s">
        <v>115</v>
      </c>
      <c r="B14526" s="21" t="s">
        <v>116</v>
      </c>
      <c r="C14526" s="21" t="s">
        <v>130</v>
      </c>
      <c r="D14526" s="21" t="s">
        <v>87</v>
      </c>
      <c r="E14526" s="21" t="s">
        <v>1044</v>
      </c>
      <c r="F14526" s="21" t="s">
        <v>191</v>
      </c>
      <c r="G14526" s="21">
        <v>4</v>
      </c>
      <c r="H14526" s="20">
        <v>28.062252387897519</v>
      </c>
      <c r="I14526" s="20">
        <v>29.336885745118927</v>
      </c>
      <c r="J14526" s="19" t="s">
        <v>1964</v>
      </c>
      <c r="K14526" s="18">
        <v>2</v>
      </c>
      <c r="L14526" s="18">
        <v>0.5</v>
      </c>
      <c r="M14526" s="18" t="str">
        <f>IF(tbl_data[[#This Row],[PACK COUNT]]&gt;1,"Multipack","Single")</f>
        <v>Multipack</v>
      </c>
    </row>
    <row r="14527" spans="1:13">
      <c r="A14527" s="21" t="s">
        <v>115</v>
      </c>
      <c r="B14527" s="21" t="s">
        <v>116</v>
      </c>
      <c r="C14527" s="21" t="s">
        <v>130</v>
      </c>
      <c r="D14527" s="21" t="s">
        <v>87</v>
      </c>
      <c r="E14527" s="21" t="s">
        <v>1043</v>
      </c>
      <c r="F14527" s="21" t="s">
        <v>196</v>
      </c>
      <c r="G14527" s="21">
        <v>1</v>
      </c>
      <c r="H14527" s="20">
        <v>69.596013426485456</v>
      </c>
      <c r="I14527" s="20">
        <v>84.162618134561868</v>
      </c>
      <c r="J14527" s="19" t="s">
        <v>1964</v>
      </c>
      <c r="K14527" s="18">
        <v>2</v>
      </c>
      <c r="L14527" s="18">
        <v>0.5</v>
      </c>
      <c r="M14527" s="18" t="str">
        <f>IF(tbl_data[[#This Row],[PACK COUNT]]&gt;1,"Multipack","Single")</f>
        <v>Single</v>
      </c>
    </row>
    <row r="14528" spans="1:13">
      <c r="A14528" s="21" t="s">
        <v>115</v>
      </c>
      <c r="B14528" s="21" t="s">
        <v>116</v>
      </c>
      <c r="C14528" s="21" t="s">
        <v>130</v>
      </c>
      <c r="D14528" s="21" t="s">
        <v>87</v>
      </c>
      <c r="E14528" s="21" t="s">
        <v>1042</v>
      </c>
      <c r="F14528" s="21" t="s">
        <v>203</v>
      </c>
      <c r="G14528" s="21">
        <v>1</v>
      </c>
      <c r="H14528" s="20">
        <v>107.06486386052302</v>
      </c>
      <c r="I14528" s="20">
        <v>86.354307592514431</v>
      </c>
      <c r="J14528" s="19" t="s">
        <v>1964</v>
      </c>
      <c r="K14528" s="18">
        <v>2</v>
      </c>
      <c r="L14528" s="18">
        <v>2</v>
      </c>
      <c r="M14528" s="18" t="str">
        <f>IF(tbl_data[[#This Row],[PACK COUNT]]&gt;1,"Multipack","Single")</f>
        <v>Single</v>
      </c>
    </row>
    <row r="14529" spans="1:13">
      <c r="A14529" s="21" t="s">
        <v>115</v>
      </c>
      <c r="B14529" s="21" t="s">
        <v>116</v>
      </c>
      <c r="C14529" s="21" t="s">
        <v>111</v>
      </c>
      <c r="D14529" s="21" t="s">
        <v>24</v>
      </c>
      <c r="E14529" s="21" t="s">
        <v>1041</v>
      </c>
      <c r="F14529" s="21" t="s">
        <v>191</v>
      </c>
      <c r="G14529" s="21">
        <v>1</v>
      </c>
      <c r="H14529" s="20">
        <v>38.806472985878521</v>
      </c>
      <c r="I14529" s="20">
        <v>62.894907958332674</v>
      </c>
      <c r="J14529" s="19" t="s">
        <v>1964</v>
      </c>
      <c r="K14529" s="18">
        <v>2</v>
      </c>
      <c r="L14529" s="18">
        <v>0.56799999999999995</v>
      </c>
      <c r="M14529" s="18" t="str">
        <f>IF(tbl_data[[#This Row],[PACK COUNT]]&gt;1,"Multipack","Single")</f>
        <v>Single</v>
      </c>
    </row>
    <row r="14530" spans="1:13">
      <c r="A14530" s="21" t="s">
        <v>115</v>
      </c>
      <c r="B14530" s="21" t="s">
        <v>116</v>
      </c>
      <c r="C14530" s="21" t="s">
        <v>111</v>
      </c>
      <c r="D14530" s="21" t="s">
        <v>24</v>
      </c>
      <c r="E14530" s="21" t="s">
        <v>1210</v>
      </c>
      <c r="F14530" s="21" t="s">
        <v>196</v>
      </c>
      <c r="G14530" s="21">
        <v>1</v>
      </c>
      <c r="H14530" s="20">
        <v>8.6090531050747714</v>
      </c>
      <c r="I14530" s="20">
        <v>13.356345190293341</v>
      </c>
      <c r="J14530" s="19" t="s">
        <v>1964</v>
      </c>
      <c r="K14530" s="18">
        <v>2</v>
      </c>
      <c r="L14530" s="18">
        <v>0.5</v>
      </c>
      <c r="M14530" s="18" t="str">
        <f>IF(tbl_data[[#This Row],[PACK COUNT]]&gt;1,"Multipack","Single")</f>
        <v>Single</v>
      </c>
    </row>
    <row r="14531" spans="1:13">
      <c r="A14531" s="21" t="s">
        <v>115</v>
      </c>
      <c r="B14531" s="21" t="s">
        <v>116</v>
      </c>
      <c r="C14531" s="21" t="s">
        <v>111</v>
      </c>
      <c r="D14531" s="21" t="s">
        <v>24</v>
      </c>
      <c r="E14531" s="21" t="s">
        <v>1209</v>
      </c>
      <c r="F14531" s="21" t="s">
        <v>196</v>
      </c>
      <c r="G14531" s="21">
        <v>4</v>
      </c>
      <c r="H14531" s="20">
        <v>0.92127271075774242</v>
      </c>
      <c r="I14531" s="20">
        <v>1.6032107469681063</v>
      </c>
      <c r="J14531" s="19" t="s">
        <v>1964</v>
      </c>
      <c r="K14531" s="18">
        <v>2</v>
      </c>
      <c r="L14531" s="18">
        <v>0.5</v>
      </c>
      <c r="M14531" s="18" t="str">
        <f>IF(tbl_data[[#This Row],[PACK COUNT]]&gt;1,"Multipack","Single")</f>
        <v>Multipack</v>
      </c>
    </row>
    <row r="14532" spans="1:13">
      <c r="A14532" s="21" t="s">
        <v>115</v>
      </c>
      <c r="B14532" s="21" t="s">
        <v>116</v>
      </c>
      <c r="C14532" s="21" t="s">
        <v>131</v>
      </c>
      <c r="D14532" s="21" t="s">
        <v>87</v>
      </c>
      <c r="E14532" s="21" t="s">
        <v>1040</v>
      </c>
      <c r="F14532" s="21" t="s">
        <v>191</v>
      </c>
      <c r="G14532" s="21">
        <v>1</v>
      </c>
      <c r="H14532" s="20">
        <v>40.148259597845026</v>
      </c>
      <c r="I14532" s="20">
        <v>44.279510297485885</v>
      </c>
      <c r="J14532" s="19" t="s">
        <v>1964</v>
      </c>
      <c r="K14532" s="18">
        <v>2</v>
      </c>
      <c r="L14532" s="18">
        <v>0.5</v>
      </c>
      <c r="M14532" s="18" t="str">
        <f>IF(tbl_data[[#This Row],[PACK COUNT]]&gt;1,"Multipack","Single")</f>
        <v>Single</v>
      </c>
    </row>
    <row r="14533" spans="1:13">
      <c r="A14533" s="21" t="s">
        <v>115</v>
      </c>
      <c r="B14533" s="21" t="s">
        <v>116</v>
      </c>
      <c r="C14533" s="21" t="s">
        <v>131</v>
      </c>
      <c r="D14533" s="21" t="s">
        <v>87</v>
      </c>
      <c r="E14533" s="21" t="s">
        <v>1039</v>
      </c>
      <c r="F14533" s="21" t="s">
        <v>196</v>
      </c>
      <c r="G14533" s="21">
        <v>1</v>
      </c>
      <c r="H14533" s="20">
        <v>19.19935504118531</v>
      </c>
      <c r="I14533" s="20">
        <v>23.962986689144113</v>
      </c>
      <c r="J14533" s="19" t="s">
        <v>1964</v>
      </c>
      <c r="K14533" s="18">
        <v>2</v>
      </c>
      <c r="L14533" s="18">
        <v>0.5</v>
      </c>
      <c r="M14533" s="18" t="str">
        <f>IF(tbl_data[[#This Row],[PACK COUNT]]&gt;1,"Multipack","Single")</f>
        <v>Single</v>
      </c>
    </row>
    <row r="14534" spans="1:13">
      <c r="A14534" s="21" t="s">
        <v>115</v>
      </c>
      <c r="B14534" s="21" t="s">
        <v>116</v>
      </c>
      <c r="C14534" s="21" t="s">
        <v>131</v>
      </c>
      <c r="D14534" s="21" t="s">
        <v>87</v>
      </c>
      <c r="E14534" s="21" t="s">
        <v>1208</v>
      </c>
      <c r="F14534" s="21" t="s">
        <v>203</v>
      </c>
      <c r="G14534" s="21">
        <v>1</v>
      </c>
      <c r="H14534" s="20">
        <v>0.13783984299299035</v>
      </c>
      <c r="I14534" s="20">
        <v>8.5857245882903943E-2</v>
      </c>
      <c r="J14534" s="19" t="s">
        <v>1964</v>
      </c>
      <c r="K14534" s="18">
        <v>2</v>
      </c>
      <c r="L14534" s="18">
        <v>1.5</v>
      </c>
      <c r="M14534" s="18" t="str">
        <f>IF(tbl_data[[#This Row],[PACK COUNT]]&gt;1,"Multipack","Single")</f>
        <v>Single</v>
      </c>
    </row>
    <row r="14535" spans="1:13">
      <c r="A14535" s="21" t="s">
        <v>115</v>
      </c>
      <c r="B14535" s="21" t="s">
        <v>116</v>
      </c>
      <c r="C14535" s="21" t="s">
        <v>22</v>
      </c>
      <c r="D14535" s="21" t="s">
        <v>24</v>
      </c>
      <c r="E14535" s="21" t="s">
        <v>1293</v>
      </c>
      <c r="F14535" s="21" t="s">
        <v>191</v>
      </c>
      <c r="G14535" s="21">
        <v>1</v>
      </c>
      <c r="H14535" s="20">
        <v>1.6086891925296176E-3</v>
      </c>
      <c r="I14535" s="20">
        <v>1.4023379782429099E-3</v>
      </c>
      <c r="J14535" s="19" t="s">
        <v>1964</v>
      </c>
      <c r="K14535" s="18">
        <v>2</v>
      </c>
      <c r="L14535" s="18">
        <v>0.5</v>
      </c>
      <c r="M14535" s="18" t="str">
        <f>IF(tbl_data[[#This Row],[PACK COUNT]]&gt;1,"Multipack","Single")</f>
        <v>Single</v>
      </c>
    </row>
    <row r="14536" spans="1:13">
      <c r="A14536" s="21" t="s">
        <v>115</v>
      </c>
      <c r="B14536" s="21" t="s">
        <v>116</v>
      </c>
      <c r="C14536" s="21" t="s">
        <v>24</v>
      </c>
      <c r="D14536" s="21" t="s">
        <v>71</v>
      </c>
      <c r="E14536" s="21" t="s">
        <v>1038</v>
      </c>
      <c r="F14536" s="21" t="s">
        <v>191</v>
      </c>
      <c r="G14536" s="21">
        <v>1</v>
      </c>
      <c r="H14536" s="20">
        <v>212.75026204607644</v>
      </c>
      <c r="I14536" s="20">
        <v>293.80109779794066</v>
      </c>
      <c r="J14536" s="19" t="s">
        <v>1964</v>
      </c>
      <c r="K14536" s="18">
        <v>2</v>
      </c>
      <c r="L14536" s="18">
        <v>0.56799999999999995</v>
      </c>
      <c r="M14536" s="18" t="str">
        <f>IF(tbl_data[[#This Row],[PACK COUNT]]&gt;1,"Multipack","Single")</f>
        <v>Single</v>
      </c>
    </row>
    <row r="14537" spans="1:13">
      <c r="A14537" s="21" t="s">
        <v>115</v>
      </c>
      <c r="B14537" s="21" t="s">
        <v>116</v>
      </c>
      <c r="C14537" s="21" t="s">
        <v>24</v>
      </c>
      <c r="D14537" s="21" t="s">
        <v>71</v>
      </c>
      <c r="E14537" s="21" t="s">
        <v>1207</v>
      </c>
      <c r="F14537" s="21" t="s">
        <v>191</v>
      </c>
      <c r="G14537" s="21">
        <v>24</v>
      </c>
      <c r="H14537" s="20">
        <v>0.158161072857745</v>
      </c>
      <c r="I14537" s="20">
        <v>0.2435703746626956</v>
      </c>
      <c r="J14537" s="19" t="s">
        <v>1964</v>
      </c>
      <c r="K14537" s="18">
        <v>2</v>
      </c>
      <c r="L14537" s="18">
        <v>0.56799999999999995</v>
      </c>
      <c r="M14537" s="18" t="str">
        <f>IF(tbl_data[[#This Row],[PACK COUNT]]&gt;1,"Multipack","Single")</f>
        <v>Multipack</v>
      </c>
    </row>
    <row r="14538" spans="1:13">
      <c r="A14538" s="21" t="s">
        <v>115</v>
      </c>
      <c r="B14538" s="21" t="s">
        <v>116</v>
      </c>
      <c r="C14538" s="21" t="s">
        <v>24</v>
      </c>
      <c r="D14538" s="21" t="s">
        <v>71</v>
      </c>
      <c r="E14538" s="21" t="s">
        <v>1036</v>
      </c>
      <c r="F14538" s="21" t="s">
        <v>191</v>
      </c>
      <c r="G14538" s="21">
        <v>1</v>
      </c>
      <c r="H14538" s="20">
        <v>104.65418417219956</v>
      </c>
      <c r="I14538" s="20">
        <v>125.60806658849334</v>
      </c>
      <c r="J14538" s="19" t="s">
        <v>1964</v>
      </c>
      <c r="K14538" s="18">
        <v>2</v>
      </c>
      <c r="L14538" s="18">
        <v>0.5</v>
      </c>
      <c r="M14538" s="18" t="str">
        <f>IF(tbl_data[[#This Row],[PACK COUNT]]&gt;1,"Multipack","Single")</f>
        <v>Single</v>
      </c>
    </row>
    <row r="14539" spans="1:13">
      <c r="A14539" s="21" t="s">
        <v>115</v>
      </c>
      <c r="B14539" s="21" t="s">
        <v>116</v>
      </c>
      <c r="C14539" s="21" t="s">
        <v>24</v>
      </c>
      <c r="D14539" s="21" t="s">
        <v>71</v>
      </c>
      <c r="E14539" s="21" t="s">
        <v>1035</v>
      </c>
      <c r="F14539" s="21" t="s">
        <v>191</v>
      </c>
      <c r="G14539" s="21">
        <v>4</v>
      </c>
      <c r="H14539" s="20">
        <v>16.693900126533727</v>
      </c>
      <c r="I14539" s="20">
        <v>18.89142004045544</v>
      </c>
      <c r="J14539" s="19" t="s">
        <v>1964</v>
      </c>
      <c r="K14539" s="18">
        <v>2</v>
      </c>
      <c r="L14539" s="18">
        <v>0.5</v>
      </c>
      <c r="M14539" s="18" t="str">
        <f>IF(tbl_data[[#This Row],[PACK COUNT]]&gt;1,"Multipack","Single")</f>
        <v>Multipack</v>
      </c>
    </row>
    <row r="14540" spans="1:13">
      <c r="A14540" s="21" t="s">
        <v>115</v>
      </c>
      <c r="B14540" s="21" t="s">
        <v>116</v>
      </c>
      <c r="C14540" s="21" t="s">
        <v>24</v>
      </c>
      <c r="D14540" s="21" t="s">
        <v>71</v>
      </c>
      <c r="E14540" s="21" t="s">
        <v>1033</v>
      </c>
      <c r="F14540" s="21" t="s">
        <v>191</v>
      </c>
      <c r="G14540" s="21">
        <v>6</v>
      </c>
      <c r="H14540" s="20">
        <v>23.855842385551146</v>
      </c>
      <c r="I14540" s="20">
        <v>28.788798932847357</v>
      </c>
      <c r="J14540" s="19" t="s">
        <v>1964</v>
      </c>
      <c r="K14540" s="18">
        <v>2</v>
      </c>
      <c r="L14540" s="18">
        <v>0.5</v>
      </c>
      <c r="M14540" s="18" t="str">
        <f>IF(tbl_data[[#This Row],[PACK COUNT]]&gt;1,"Multipack","Single")</f>
        <v>Multipack</v>
      </c>
    </row>
    <row r="14541" spans="1:13">
      <c r="A14541" s="21" t="s">
        <v>115</v>
      </c>
      <c r="B14541" s="21" t="s">
        <v>116</v>
      </c>
      <c r="C14541" s="21" t="s">
        <v>24</v>
      </c>
      <c r="D14541" s="21" t="s">
        <v>71</v>
      </c>
      <c r="E14541" s="21" t="s">
        <v>1032</v>
      </c>
      <c r="F14541" s="21" t="s">
        <v>196</v>
      </c>
      <c r="G14541" s="21">
        <v>1</v>
      </c>
      <c r="H14541" s="20">
        <v>57.122906830002407</v>
      </c>
      <c r="I14541" s="20">
        <v>78.59333315965965</v>
      </c>
      <c r="J14541" s="19" t="s">
        <v>1964</v>
      </c>
      <c r="K14541" s="18">
        <v>2</v>
      </c>
      <c r="L14541" s="18">
        <v>0.56799999999999995</v>
      </c>
      <c r="M14541" s="18" t="str">
        <f>IF(tbl_data[[#This Row],[PACK COUNT]]&gt;1,"Multipack","Single")</f>
        <v>Single</v>
      </c>
    </row>
    <row r="14542" spans="1:13">
      <c r="A14542" s="21" t="s">
        <v>115</v>
      </c>
      <c r="B14542" s="21" t="s">
        <v>116</v>
      </c>
      <c r="C14542" s="21" t="s">
        <v>24</v>
      </c>
      <c r="D14542" s="21" t="s">
        <v>71</v>
      </c>
      <c r="E14542" s="21" t="s">
        <v>1031</v>
      </c>
      <c r="F14542" s="21" t="s">
        <v>196</v>
      </c>
      <c r="G14542" s="21">
        <v>1</v>
      </c>
      <c r="H14542" s="20">
        <v>62.715786685844911</v>
      </c>
      <c r="I14542" s="20">
        <v>87.342656028888626</v>
      </c>
      <c r="J14542" s="19" t="s">
        <v>1964</v>
      </c>
      <c r="K14542" s="18">
        <v>2</v>
      </c>
      <c r="L14542" s="18">
        <v>0.5</v>
      </c>
      <c r="M14542" s="18" t="str">
        <f>IF(tbl_data[[#This Row],[PACK COUNT]]&gt;1,"Multipack","Single")</f>
        <v>Single</v>
      </c>
    </row>
    <row r="14543" spans="1:13">
      <c r="A14543" s="21" t="s">
        <v>115</v>
      </c>
      <c r="B14543" s="21" t="s">
        <v>116</v>
      </c>
      <c r="C14543" s="21" t="s">
        <v>24</v>
      </c>
      <c r="D14543" s="21" t="s">
        <v>71</v>
      </c>
      <c r="E14543" s="21" t="s">
        <v>1030</v>
      </c>
      <c r="F14543" s="21" t="s">
        <v>196</v>
      </c>
      <c r="G14543" s="21">
        <v>4</v>
      </c>
      <c r="H14543" s="20">
        <v>10.309369274041082</v>
      </c>
      <c r="I14543" s="20">
        <v>12.856040597128329</v>
      </c>
      <c r="J14543" s="19" t="s">
        <v>1964</v>
      </c>
      <c r="K14543" s="18">
        <v>2</v>
      </c>
      <c r="L14543" s="18">
        <v>0.5</v>
      </c>
      <c r="M14543" s="18" t="str">
        <f>IF(tbl_data[[#This Row],[PACK COUNT]]&gt;1,"Multipack","Single")</f>
        <v>Multipack</v>
      </c>
    </row>
    <row r="14544" spans="1:13">
      <c r="A14544" s="21" t="s">
        <v>115</v>
      </c>
      <c r="B14544" s="21" t="s">
        <v>116</v>
      </c>
      <c r="C14544" s="21" t="s">
        <v>24</v>
      </c>
      <c r="D14544" s="21" t="s">
        <v>71</v>
      </c>
      <c r="E14544" s="21" t="s">
        <v>1292</v>
      </c>
      <c r="F14544" s="21" t="s">
        <v>196</v>
      </c>
      <c r="G14544" s="21">
        <v>8</v>
      </c>
      <c r="H14544" s="20">
        <v>1.328300412097916E-2</v>
      </c>
      <c r="I14544" s="20">
        <v>7.9387953862490659E-3</v>
      </c>
      <c r="J14544" s="19" t="s">
        <v>1964</v>
      </c>
      <c r="K14544" s="18">
        <v>2</v>
      </c>
      <c r="L14544" s="18">
        <v>0.5</v>
      </c>
      <c r="M14544" s="18" t="str">
        <f>IF(tbl_data[[#This Row],[PACK COUNT]]&gt;1,"Multipack","Single")</f>
        <v>Multipack</v>
      </c>
    </row>
    <row r="14545" spans="1:13">
      <c r="A14545" s="21" t="s">
        <v>115</v>
      </c>
      <c r="B14545" s="21" t="s">
        <v>116</v>
      </c>
      <c r="C14545" s="21" t="s">
        <v>124</v>
      </c>
      <c r="D14545" s="21" t="s">
        <v>71</v>
      </c>
      <c r="E14545" s="21" t="s">
        <v>1028</v>
      </c>
      <c r="F14545" s="21" t="s">
        <v>191</v>
      </c>
      <c r="G14545" s="21">
        <v>1</v>
      </c>
      <c r="H14545" s="20">
        <v>30.8809280790529</v>
      </c>
      <c r="I14545" s="20">
        <v>42.702808325581309</v>
      </c>
      <c r="J14545" s="19" t="s">
        <v>1964</v>
      </c>
      <c r="K14545" s="18">
        <v>2</v>
      </c>
      <c r="L14545" s="18">
        <v>0.56799999999999995</v>
      </c>
      <c r="M14545" s="18" t="str">
        <f>IF(tbl_data[[#This Row],[PACK COUNT]]&gt;1,"Multipack","Single")</f>
        <v>Single</v>
      </c>
    </row>
    <row r="14546" spans="1:13">
      <c r="A14546" s="21" t="s">
        <v>115</v>
      </c>
      <c r="B14546" s="21" t="s">
        <v>116</v>
      </c>
      <c r="C14546" s="21" t="s">
        <v>120</v>
      </c>
      <c r="D14546" s="21" t="s">
        <v>24</v>
      </c>
      <c r="E14546" s="21" t="s">
        <v>1027</v>
      </c>
      <c r="F14546" s="21" t="s">
        <v>196</v>
      </c>
      <c r="G14546" s="21">
        <v>1</v>
      </c>
      <c r="H14546" s="20">
        <v>5.0170461814443117</v>
      </c>
      <c r="I14546" s="20">
        <v>7.6904792024678672</v>
      </c>
      <c r="J14546" s="19" t="s">
        <v>1964</v>
      </c>
      <c r="K14546" s="18">
        <v>2</v>
      </c>
      <c r="L14546" s="18">
        <v>0.5</v>
      </c>
      <c r="M14546" s="18" t="str">
        <f>IF(tbl_data[[#This Row],[PACK COUNT]]&gt;1,"Multipack","Single")</f>
        <v>Single</v>
      </c>
    </row>
    <row r="14547" spans="1:13">
      <c r="A14547" s="21" t="s">
        <v>115</v>
      </c>
      <c r="B14547" s="21" t="s">
        <v>116</v>
      </c>
      <c r="C14547" s="21" t="s">
        <v>123</v>
      </c>
      <c r="D14547" s="21" t="s">
        <v>71</v>
      </c>
      <c r="E14547" s="21" t="s">
        <v>1026</v>
      </c>
      <c r="F14547" s="21" t="s">
        <v>196</v>
      </c>
      <c r="G14547" s="21">
        <v>1</v>
      </c>
      <c r="H14547" s="20">
        <v>19.700300688371573</v>
      </c>
      <c r="I14547" s="20">
        <v>27.826872886623729</v>
      </c>
      <c r="J14547" s="19" t="s">
        <v>1964</v>
      </c>
      <c r="K14547" s="18">
        <v>2</v>
      </c>
      <c r="L14547" s="18">
        <v>0.56799999999999995</v>
      </c>
      <c r="M14547" s="18" t="str">
        <f>IF(tbl_data[[#This Row],[PACK COUNT]]&gt;1,"Multipack","Single")</f>
        <v>Single</v>
      </c>
    </row>
    <row r="14548" spans="1:13">
      <c r="A14548" s="21" t="s">
        <v>115</v>
      </c>
      <c r="B14548" s="21" t="s">
        <v>116</v>
      </c>
      <c r="C14548" s="21" t="s">
        <v>123</v>
      </c>
      <c r="D14548" s="21" t="s">
        <v>71</v>
      </c>
      <c r="E14548" s="21" t="s">
        <v>1025</v>
      </c>
      <c r="F14548" s="21" t="s">
        <v>191</v>
      </c>
      <c r="G14548" s="21">
        <v>1</v>
      </c>
      <c r="H14548" s="20">
        <v>6.6279248052079147</v>
      </c>
      <c r="I14548" s="20">
        <v>8.3371614044233855</v>
      </c>
      <c r="J14548" s="19" t="s">
        <v>1964</v>
      </c>
      <c r="K14548" s="18">
        <v>2</v>
      </c>
      <c r="L14548" s="18">
        <v>0.56799999999999995</v>
      </c>
      <c r="M14548" s="18" t="str">
        <f>IF(tbl_data[[#This Row],[PACK COUNT]]&gt;1,"Multipack","Single")</f>
        <v>Single</v>
      </c>
    </row>
    <row r="14549" spans="1:13">
      <c r="A14549" s="21" t="s">
        <v>115</v>
      </c>
      <c r="B14549" s="21" t="s">
        <v>116</v>
      </c>
      <c r="C14549" s="21" t="s">
        <v>122</v>
      </c>
      <c r="D14549" s="21" t="s">
        <v>71</v>
      </c>
      <c r="E14549" s="21" t="s">
        <v>1023</v>
      </c>
      <c r="F14549" s="21" t="s">
        <v>191</v>
      </c>
      <c r="G14549" s="21">
        <v>1</v>
      </c>
      <c r="H14549" s="20">
        <v>3.739613510025924</v>
      </c>
      <c r="I14549" s="20">
        <v>5.1796083744928945</v>
      </c>
      <c r="J14549" s="19" t="s">
        <v>1964</v>
      </c>
      <c r="K14549" s="18">
        <v>2</v>
      </c>
      <c r="L14549" s="18">
        <v>0.5</v>
      </c>
      <c r="M14549" s="18" t="str">
        <f>IF(tbl_data[[#This Row],[PACK COUNT]]&gt;1,"Multipack","Single")</f>
        <v>Single</v>
      </c>
    </row>
    <row r="14550" spans="1:13">
      <c r="A14550" s="21" t="s">
        <v>115</v>
      </c>
      <c r="B14550" s="21" t="s">
        <v>116</v>
      </c>
      <c r="C14550" s="21" t="s">
        <v>118</v>
      </c>
      <c r="D14550" s="21" t="s">
        <v>24</v>
      </c>
      <c r="E14550" s="21" t="s">
        <v>1022</v>
      </c>
      <c r="F14550" s="21" t="s">
        <v>196</v>
      </c>
      <c r="G14550" s="21">
        <v>1</v>
      </c>
      <c r="H14550" s="20">
        <v>10.322006911729094</v>
      </c>
      <c r="I14550" s="20">
        <v>15.289502050575207</v>
      </c>
      <c r="J14550" s="19" t="s">
        <v>1964</v>
      </c>
      <c r="K14550" s="18">
        <v>2</v>
      </c>
      <c r="L14550" s="18">
        <v>0.5</v>
      </c>
      <c r="M14550" s="18" t="str">
        <f>IF(tbl_data[[#This Row],[PACK COUNT]]&gt;1,"Multipack","Single")</f>
        <v>Single</v>
      </c>
    </row>
    <row r="14551" spans="1:13">
      <c r="A14551" s="21" t="s">
        <v>115</v>
      </c>
      <c r="B14551" s="21" t="s">
        <v>132</v>
      </c>
      <c r="C14551" s="21" t="s">
        <v>132</v>
      </c>
      <c r="D14551" s="21" t="s">
        <v>87</v>
      </c>
      <c r="E14551" s="21" t="s">
        <v>1018</v>
      </c>
      <c r="F14551" s="21" t="s">
        <v>203</v>
      </c>
      <c r="G14551" s="21">
        <v>1</v>
      </c>
      <c r="H14551" s="20">
        <v>86.089366214963505</v>
      </c>
      <c r="I14551" s="20">
        <v>75.083940443972551</v>
      </c>
      <c r="J14551" s="19" t="s">
        <v>1964</v>
      </c>
      <c r="K14551" s="18">
        <v>2</v>
      </c>
      <c r="L14551" s="18">
        <v>2</v>
      </c>
      <c r="M14551" s="18" t="str">
        <f>IF(tbl_data[[#This Row],[PACK COUNT]]&gt;1,"Multipack","Single")</f>
        <v>Single</v>
      </c>
    </row>
    <row r="14552" spans="1:13">
      <c r="A14552" s="21" t="s">
        <v>115</v>
      </c>
      <c r="B14552" s="21" t="s">
        <v>132</v>
      </c>
      <c r="C14552" s="21" t="s">
        <v>147</v>
      </c>
      <c r="D14552" s="21" t="s">
        <v>110</v>
      </c>
      <c r="E14552" s="21" t="s">
        <v>1017</v>
      </c>
      <c r="F14552" s="21" t="s">
        <v>203</v>
      </c>
      <c r="G14552" s="21">
        <v>1</v>
      </c>
      <c r="H14552" s="20">
        <v>212.04141691932628</v>
      </c>
      <c r="I14552" s="20">
        <v>184.38515750109465</v>
      </c>
      <c r="J14552" s="19" t="s">
        <v>1964</v>
      </c>
      <c r="K14552" s="18">
        <v>2</v>
      </c>
      <c r="L14552" s="18">
        <v>2</v>
      </c>
      <c r="M14552" s="18" t="str">
        <f>IF(tbl_data[[#This Row],[PACK COUNT]]&gt;1,"Multipack","Single")</f>
        <v>Single</v>
      </c>
    </row>
    <row r="14553" spans="1:13">
      <c r="A14553" s="21" t="s">
        <v>115</v>
      </c>
      <c r="B14553" s="21" t="s">
        <v>144</v>
      </c>
      <c r="C14553" s="21" t="s">
        <v>24</v>
      </c>
      <c r="D14553" s="21" t="s">
        <v>87</v>
      </c>
      <c r="E14553" s="21" t="s">
        <v>1015</v>
      </c>
      <c r="F14553" s="21" t="s">
        <v>191</v>
      </c>
      <c r="G14553" s="21">
        <v>1</v>
      </c>
      <c r="H14553" s="20">
        <v>20.150165381305598</v>
      </c>
      <c r="I14553" s="20">
        <v>26.363384783002044</v>
      </c>
      <c r="J14553" s="19" t="s">
        <v>1964</v>
      </c>
      <c r="K14553" s="18">
        <v>2</v>
      </c>
      <c r="L14553" s="18">
        <v>0.5</v>
      </c>
      <c r="M14553" s="18" t="str">
        <f>IF(tbl_data[[#This Row],[PACK COUNT]]&gt;1,"Multipack","Single")</f>
        <v>Single</v>
      </c>
    </row>
    <row r="14554" spans="1:13">
      <c r="A14554" s="21" t="s">
        <v>115</v>
      </c>
      <c r="B14554" s="21" t="s">
        <v>121</v>
      </c>
      <c r="C14554" s="21" t="s">
        <v>73</v>
      </c>
      <c r="D14554" s="21" t="s">
        <v>24</v>
      </c>
      <c r="E14554" s="21" t="s">
        <v>1014</v>
      </c>
      <c r="F14554" s="21" t="s">
        <v>191</v>
      </c>
      <c r="G14554" s="21">
        <v>1</v>
      </c>
      <c r="H14554" s="20">
        <v>23.16780744537521</v>
      </c>
      <c r="I14554" s="20">
        <v>35.899827146262858</v>
      </c>
      <c r="J14554" s="19" t="s">
        <v>1964</v>
      </c>
      <c r="K14554" s="18">
        <v>2</v>
      </c>
      <c r="L14554" s="18">
        <v>0.5</v>
      </c>
      <c r="M14554" s="18" t="str">
        <f>IF(tbl_data[[#This Row],[PACK COUNT]]&gt;1,"Multipack","Single")</f>
        <v>Single</v>
      </c>
    </row>
    <row r="14555" spans="1:13">
      <c r="A14555" s="21" t="s">
        <v>115</v>
      </c>
      <c r="B14555" s="21" t="s">
        <v>121</v>
      </c>
      <c r="C14555" s="21" t="s">
        <v>73</v>
      </c>
      <c r="D14555" s="21" t="s">
        <v>24</v>
      </c>
      <c r="E14555" s="21" t="s">
        <v>1012</v>
      </c>
      <c r="F14555" s="21" t="s">
        <v>196</v>
      </c>
      <c r="G14555" s="21">
        <v>1</v>
      </c>
      <c r="H14555" s="20">
        <v>11.277587487301384</v>
      </c>
      <c r="I14555" s="20">
        <v>19.746914392711659</v>
      </c>
      <c r="J14555" s="19" t="s">
        <v>1964</v>
      </c>
      <c r="K14555" s="18">
        <v>2</v>
      </c>
      <c r="L14555" s="18">
        <v>0.5</v>
      </c>
      <c r="M14555" s="18" t="str">
        <f>IF(tbl_data[[#This Row],[PACK COUNT]]&gt;1,"Multipack","Single")</f>
        <v>Single</v>
      </c>
    </row>
    <row r="14556" spans="1:13">
      <c r="A14556" s="21" t="s">
        <v>115</v>
      </c>
      <c r="B14556" s="21" t="s">
        <v>150</v>
      </c>
      <c r="C14556" s="21" t="s">
        <v>111</v>
      </c>
      <c r="D14556" s="21" t="s">
        <v>110</v>
      </c>
      <c r="E14556" s="21" t="s">
        <v>1011</v>
      </c>
      <c r="F14556" s="21" t="s">
        <v>203</v>
      </c>
      <c r="G14556" s="21">
        <v>1</v>
      </c>
      <c r="H14556" s="20">
        <v>67.202156704991523</v>
      </c>
      <c r="I14556" s="20">
        <v>64.899165719184822</v>
      </c>
      <c r="J14556" s="19" t="s">
        <v>1964</v>
      </c>
      <c r="K14556" s="18">
        <v>2</v>
      </c>
      <c r="L14556" s="18">
        <v>2</v>
      </c>
      <c r="M14556" s="18" t="str">
        <f>IF(tbl_data[[#This Row],[PACK COUNT]]&gt;1,"Multipack","Single")</f>
        <v>Single</v>
      </c>
    </row>
    <row r="14557" spans="1:13">
      <c r="A14557" s="21" t="s">
        <v>115</v>
      </c>
      <c r="B14557" s="21" t="s">
        <v>143</v>
      </c>
      <c r="C14557" s="21" t="s">
        <v>143</v>
      </c>
      <c r="D14557" s="21" t="s">
        <v>87</v>
      </c>
      <c r="E14557" s="21" t="s">
        <v>1205</v>
      </c>
      <c r="F14557" s="21" t="s">
        <v>203</v>
      </c>
      <c r="G14557" s="21">
        <v>1</v>
      </c>
      <c r="H14557" s="20">
        <v>39.331661033908176</v>
      </c>
      <c r="I14557" s="20">
        <v>32.36245455874878</v>
      </c>
      <c r="J14557" s="19" t="s">
        <v>1964</v>
      </c>
      <c r="K14557" s="18">
        <v>2</v>
      </c>
      <c r="L14557" s="18">
        <v>2</v>
      </c>
      <c r="M14557" s="18" t="str">
        <f>IF(tbl_data[[#This Row],[PACK COUNT]]&gt;1,"Multipack","Single")</f>
        <v>Single</v>
      </c>
    </row>
    <row r="14558" spans="1:13">
      <c r="A14558" s="21" t="s">
        <v>115</v>
      </c>
      <c r="B14558" s="21" t="s">
        <v>127</v>
      </c>
      <c r="C14558" s="21" t="s">
        <v>24</v>
      </c>
      <c r="D14558" s="21" t="s">
        <v>71</v>
      </c>
      <c r="E14558" s="21" t="s">
        <v>1010</v>
      </c>
      <c r="F14558" s="21" t="s">
        <v>191</v>
      </c>
      <c r="G14558" s="21">
        <v>1</v>
      </c>
      <c r="H14558" s="20">
        <v>3.2784564390262818</v>
      </c>
      <c r="I14558" s="20">
        <v>5.0028733722208525</v>
      </c>
      <c r="J14558" s="19" t="s">
        <v>1964</v>
      </c>
      <c r="K14558" s="18">
        <v>2</v>
      </c>
      <c r="L14558" s="18">
        <v>0.56799999999999995</v>
      </c>
      <c r="M14558" s="18" t="str">
        <f>IF(tbl_data[[#This Row],[PACK COUNT]]&gt;1,"Multipack","Single")</f>
        <v>Single</v>
      </c>
    </row>
    <row r="14559" spans="1:13">
      <c r="A14559" s="21" t="s">
        <v>115</v>
      </c>
      <c r="B14559" s="21" t="s">
        <v>151</v>
      </c>
      <c r="C14559" s="21" t="s">
        <v>151</v>
      </c>
      <c r="D14559" s="21" t="s">
        <v>110</v>
      </c>
      <c r="E14559" s="21" t="s">
        <v>1009</v>
      </c>
      <c r="F14559" s="21" t="s">
        <v>203</v>
      </c>
      <c r="G14559" s="21">
        <v>1</v>
      </c>
      <c r="H14559" s="20">
        <v>23.052784220360266</v>
      </c>
      <c r="I14559" s="20">
        <v>20.2572969917221</v>
      </c>
      <c r="J14559" s="19" t="s">
        <v>1964</v>
      </c>
      <c r="K14559" s="18">
        <v>2</v>
      </c>
      <c r="L14559" s="18">
        <v>2</v>
      </c>
      <c r="M14559" s="18" t="str">
        <f>IF(tbl_data[[#This Row],[PACK COUNT]]&gt;1,"Multipack","Single")</f>
        <v>Single</v>
      </c>
    </row>
    <row r="14560" spans="1:13">
      <c r="A14560" s="21" t="s">
        <v>115</v>
      </c>
      <c r="B14560" s="21" t="s">
        <v>141</v>
      </c>
      <c r="C14560" s="21" t="s">
        <v>142</v>
      </c>
      <c r="D14560" s="21" t="s">
        <v>87</v>
      </c>
      <c r="E14560" s="21" t="s">
        <v>1008</v>
      </c>
      <c r="F14560" s="21" t="s">
        <v>203</v>
      </c>
      <c r="G14560" s="21">
        <v>1</v>
      </c>
      <c r="H14560" s="20">
        <v>46.739877383269757</v>
      </c>
      <c r="I14560" s="20">
        <v>40.923412275177824</v>
      </c>
      <c r="J14560" s="19" t="s">
        <v>1964</v>
      </c>
      <c r="K14560" s="18">
        <v>2</v>
      </c>
      <c r="L14560" s="18">
        <v>2</v>
      </c>
      <c r="M14560" s="18" t="str">
        <f>IF(tbl_data[[#This Row],[PACK COUNT]]&gt;1,"Multipack","Single")</f>
        <v>Single</v>
      </c>
    </row>
    <row r="14561" spans="1:13">
      <c r="A14561" s="21" t="s">
        <v>115</v>
      </c>
      <c r="B14561" s="21" t="s">
        <v>125</v>
      </c>
      <c r="C14561" s="21" t="s">
        <v>62</v>
      </c>
      <c r="D14561" s="21" t="s">
        <v>71</v>
      </c>
      <c r="E14561" s="21" t="s">
        <v>1007</v>
      </c>
      <c r="F14561" s="21" t="s">
        <v>196</v>
      </c>
      <c r="G14561" s="21">
        <v>1</v>
      </c>
      <c r="H14561" s="20">
        <v>5.4776777146719633</v>
      </c>
      <c r="I14561" s="20">
        <v>10.641265412751901</v>
      </c>
      <c r="J14561" s="19" t="s">
        <v>1964</v>
      </c>
      <c r="K14561" s="18">
        <v>2</v>
      </c>
      <c r="L14561" s="18">
        <v>0.4</v>
      </c>
      <c r="M14561" s="18" t="str">
        <f>IF(tbl_data[[#This Row],[PACK COUNT]]&gt;1,"Multipack","Single")</f>
        <v>Single</v>
      </c>
    </row>
    <row r="14562" spans="1:13">
      <c r="A14562" s="21" t="s">
        <v>115</v>
      </c>
      <c r="B14562" s="21" t="s">
        <v>125</v>
      </c>
      <c r="C14562" s="21" t="s">
        <v>61</v>
      </c>
      <c r="D14562" s="21" t="s">
        <v>71</v>
      </c>
      <c r="E14562" s="21" t="s">
        <v>1006</v>
      </c>
      <c r="F14562" s="21" t="s">
        <v>196</v>
      </c>
      <c r="G14562" s="21">
        <v>1</v>
      </c>
      <c r="H14562" s="20">
        <v>5.5303573476290078</v>
      </c>
      <c r="I14562" s="20">
        <v>8.9754439854712089</v>
      </c>
      <c r="J14562" s="19" t="s">
        <v>1964</v>
      </c>
      <c r="K14562" s="18">
        <v>2</v>
      </c>
      <c r="L14562" s="18">
        <v>0.4</v>
      </c>
      <c r="M14562" s="18" t="str">
        <f>IF(tbl_data[[#This Row],[PACK COUNT]]&gt;1,"Multipack","Single")</f>
        <v>Single</v>
      </c>
    </row>
    <row r="14563" spans="1:13">
      <c r="A14563" s="21" t="s">
        <v>115</v>
      </c>
      <c r="B14563" s="21" t="s">
        <v>125</v>
      </c>
      <c r="C14563" s="21" t="s">
        <v>61</v>
      </c>
      <c r="D14563" s="21" t="s">
        <v>71</v>
      </c>
      <c r="E14563" s="21" t="s">
        <v>1005</v>
      </c>
      <c r="F14563" s="21" t="s">
        <v>191</v>
      </c>
      <c r="G14563" s="21">
        <v>1</v>
      </c>
      <c r="H14563" s="20">
        <v>17.499109472738748</v>
      </c>
      <c r="I14563" s="20">
        <v>18.873420933287559</v>
      </c>
      <c r="J14563" s="19" t="s">
        <v>1964</v>
      </c>
      <c r="K14563" s="18">
        <v>2</v>
      </c>
      <c r="L14563" s="18">
        <v>0.5</v>
      </c>
      <c r="M14563" s="18" t="str">
        <f>IF(tbl_data[[#This Row],[PACK COUNT]]&gt;1,"Multipack","Single")</f>
        <v>Single</v>
      </c>
    </row>
    <row r="14564" spans="1:13">
      <c r="A14564" s="21" t="s">
        <v>115</v>
      </c>
      <c r="B14564" s="21" t="s">
        <v>125</v>
      </c>
      <c r="C14564" s="21" t="s">
        <v>126</v>
      </c>
      <c r="D14564" s="21" t="s">
        <v>71</v>
      </c>
      <c r="E14564" s="21" t="s">
        <v>1004</v>
      </c>
      <c r="F14564" s="21" t="s">
        <v>196</v>
      </c>
      <c r="G14564" s="21">
        <v>1</v>
      </c>
      <c r="H14564" s="20">
        <v>4.9323590010486678</v>
      </c>
      <c r="I14564" s="20">
        <v>9.238799802294281</v>
      </c>
      <c r="J14564" s="19" t="s">
        <v>1964</v>
      </c>
      <c r="K14564" s="18">
        <v>2</v>
      </c>
      <c r="L14564" s="18">
        <v>0.4</v>
      </c>
      <c r="M14564" s="18" t="str">
        <f>IF(tbl_data[[#This Row],[PACK COUNT]]&gt;1,"Multipack","Single")</f>
        <v>Single</v>
      </c>
    </row>
    <row r="14565" spans="1:13">
      <c r="A14565" s="21" t="s">
        <v>115</v>
      </c>
      <c r="B14565" s="21" t="s">
        <v>1002</v>
      </c>
      <c r="C14565" s="21" t="s">
        <v>73</v>
      </c>
      <c r="D14565" s="21" t="s">
        <v>87</v>
      </c>
      <c r="E14565" s="21" t="s">
        <v>1003</v>
      </c>
      <c r="F14565" s="21" t="s">
        <v>203</v>
      </c>
      <c r="G14565" s="21">
        <v>1</v>
      </c>
      <c r="H14565" s="20">
        <v>97.952708896290815</v>
      </c>
      <c r="I14565" s="20">
        <v>77.19132791659608</v>
      </c>
      <c r="J14565" s="19" t="s">
        <v>1964</v>
      </c>
      <c r="K14565" s="18">
        <v>2</v>
      </c>
      <c r="L14565" s="18">
        <v>2</v>
      </c>
      <c r="M14565" s="18" t="str">
        <f>IF(tbl_data[[#This Row],[PACK COUNT]]&gt;1,"Multipack","Single")</f>
        <v>Single</v>
      </c>
    </row>
    <row r="14566" spans="1:13">
      <c r="A14566" s="21" t="s">
        <v>115</v>
      </c>
      <c r="B14566" s="21" t="s">
        <v>1002</v>
      </c>
      <c r="C14566" s="21" t="s">
        <v>112</v>
      </c>
      <c r="D14566" s="21" t="s">
        <v>110</v>
      </c>
      <c r="E14566" s="21" t="s">
        <v>1001</v>
      </c>
      <c r="F14566" s="21" t="s">
        <v>203</v>
      </c>
      <c r="G14566" s="21">
        <v>1</v>
      </c>
      <c r="H14566" s="20">
        <v>148.9391173861772</v>
      </c>
      <c r="I14566" s="20">
        <v>130.70818992221285</v>
      </c>
      <c r="J14566" s="19" t="s">
        <v>1964</v>
      </c>
      <c r="K14566" s="18">
        <v>2</v>
      </c>
      <c r="L14566" s="18">
        <v>2</v>
      </c>
      <c r="M14566" s="18" t="str">
        <f>IF(tbl_data[[#This Row],[PACK COUNT]]&gt;1,"Multipack","Single")</f>
        <v>Single</v>
      </c>
    </row>
    <row r="14567" spans="1:13">
      <c r="A14567" s="21" t="s">
        <v>115</v>
      </c>
      <c r="B14567" s="21" t="s">
        <v>1000</v>
      </c>
      <c r="C14567" s="21" t="s">
        <v>540</v>
      </c>
      <c r="D14567" s="21" t="s">
        <v>24</v>
      </c>
      <c r="E14567" s="21" t="s">
        <v>999</v>
      </c>
      <c r="F14567" s="21" t="s">
        <v>203</v>
      </c>
      <c r="G14567" s="21">
        <v>1</v>
      </c>
      <c r="H14567" s="20">
        <v>7.5081753659209358</v>
      </c>
      <c r="I14567" s="20">
        <v>11.006539684809463</v>
      </c>
      <c r="J14567" s="19" t="s">
        <v>1964</v>
      </c>
      <c r="K14567" s="18">
        <v>2</v>
      </c>
      <c r="L14567" s="18">
        <v>1</v>
      </c>
      <c r="M14567" s="18" t="str">
        <f>IF(tbl_data[[#This Row],[PACK COUNT]]&gt;1,"Multipack","Single")</f>
        <v>Single</v>
      </c>
    </row>
    <row r="14568" spans="1:13">
      <c r="A14568" s="21" t="s">
        <v>155</v>
      </c>
      <c r="B14568" s="21" t="s">
        <v>163</v>
      </c>
      <c r="C14568" s="21" t="s">
        <v>24</v>
      </c>
      <c r="D14568" s="21" t="s">
        <v>71</v>
      </c>
      <c r="E14568" s="21" t="s">
        <v>998</v>
      </c>
      <c r="F14568" s="21" t="s">
        <v>191</v>
      </c>
      <c r="G14568" s="21">
        <v>1</v>
      </c>
      <c r="H14568" s="20">
        <v>8.7742034348666689</v>
      </c>
      <c r="I14568" s="20">
        <v>11.699455385979039</v>
      </c>
      <c r="J14568" s="19" t="s">
        <v>1964</v>
      </c>
      <c r="K14568" s="18">
        <v>2</v>
      </c>
      <c r="L14568" s="18">
        <v>0.5</v>
      </c>
      <c r="M14568" s="18" t="str">
        <f>IF(tbl_data[[#This Row],[PACK COUNT]]&gt;1,"Multipack","Single")</f>
        <v>Single</v>
      </c>
    </row>
    <row r="14569" spans="1:13">
      <c r="A14569" s="21" t="s">
        <v>155</v>
      </c>
      <c r="B14569" s="21" t="s">
        <v>163</v>
      </c>
      <c r="C14569" s="21" t="s">
        <v>165</v>
      </c>
      <c r="D14569" s="21" t="s">
        <v>24</v>
      </c>
      <c r="E14569" s="21" t="s">
        <v>997</v>
      </c>
      <c r="F14569" s="21" t="s">
        <v>191</v>
      </c>
      <c r="G14569" s="21">
        <v>1</v>
      </c>
      <c r="H14569" s="20">
        <v>0.29420740516744104</v>
      </c>
      <c r="I14569" s="20">
        <v>0.5195551955400155</v>
      </c>
      <c r="J14569" s="19" t="s">
        <v>1964</v>
      </c>
      <c r="K14569" s="18">
        <v>2</v>
      </c>
      <c r="L14569" s="18">
        <v>0.5</v>
      </c>
      <c r="M14569" s="18" t="str">
        <f>IF(tbl_data[[#This Row],[PACK COUNT]]&gt;1,"Multipack","Single")</f>
        <v>Single</v>
      </c>
    </row>
    <row r="14570" spans="1:13">
      <c r="A14570" s="21" t="s">
        <v>155</v>
      </c>
      <c r="B14570" s="21" t="s">
        <v>182</v>
      </c>
      <c r="C14570" s="21" t="s">
        <v>73</v>
      </c>
      <c r="D14570" s="21" t="s">
        <v>110</v>
      </c>
      <c r="E14570" s="21" t="s">
        <v>995</v>
      </c>
      <c r="F14570" s="21" t="s">
        <v>203</v>
      </c>
      <c r="G14570" s="21">
        <v>1</v>
      </c>
      <c r="H14570" s="20">
        <v>22.492828825169582</v>
      </c>
      <c r="I14570" s="20">
        <v>19.55698807209307</v>
      </c>
      <c r="J14570" s="19" t="s">
        <v>1964</v>
      </c>
      <c r="K14570" s="18">
        <v>2</v>
      </c>
      <c r="L14570" s="18">
        <v>2</v>
      </c>
      <c r="M14570" s="18" t="str">
        <f>IF(tbl_data[[#This Row],[PACK COUNT]]&gt;1,"Multipack","Single")</f>
        <v>Single</v>
      </c>
    </row>
    <row r="14571" spans="1:13">
      <c r="A14571" s="21" t="s">
        <v>155</v>
      </c>
      <c r="B14571" s="21" t="s">
        <v>156</v>
      </c>
      <c r="C14571" s="21" t="s">
        <v>157</v>
      </c>
      <c r="D14571" s="21" t="s">
        <v>24</v>
      </c>
      <c r="E14571" s="21" t="s">
        <v>994</v>
      </c>
      <c r="F14571" s="21" t="s">
        <v>196</v>
      </c>
      <c r="G14571" s="21">
        <v>1</v>
      </c>
      <c r="H14571" s="20">
        <v>32.822052280615658</v>
      </c>
      <c r="I14571" s="20">
        <v>43.293181528951763</v>
      </c>
      <c r="J14571" s="19" t="s">
        <v>1964</v>
      </c>
      <c r="K14571" s="18">
        <v>2</v>
      </c>
      <c r="L14571" s="18">
        <v>0.5</v>
      </c>
      <c r="M14571" s="18" t="str">
        <f>IF(tbl_data[[#This Row],[PACK COUNT]]&gt;1,"Multipack","Single")</f>
        <v>Single</v>
      </c>
    </row>
    <row r="14572" spans="1:13">
      <c r="A14572" s="21" t="s">
        <v>155</v>
      </c>
      <c r="B14572" s="21" t="s">
        <v>156</v>
      </c>
      <c r="C14572" s="21" t="s">
        <v>25</v>
      </c>
      <c r="D14572" s="21" t="s">
        <v>24</v>
      </c>
      <c r="E14572" s="21" t="s">
        <v>993</v>
      </c>
      <c r="F14572" s="21" t="s">
        <v>191</v>
      </c>
      <c r="G14572" s="21">
        <v>1</v>
      </c>
      <c r="H14572" s="20">
        <v>7.5506079695179302</v>
      </c>
      <c r="I14572" s="20">
        <v>12.13904005650887</v>
      </c>
      <c r="J14572" s="19" t="s">
        <v>1964</v>
      </c>
      <c r="K14572" s="18">
        <v>2</v>
      </c>
      <c r="L14572" s="18">
        <v>0.5</v>
      </c>
      <c r="M14572" s="18" t="str">
        <f>IF(tbl_data[[#This Row],[PACK COUNT]]&gt;1,"Multipack","Single")</f>
        <v>Single</v>
      </c>
    </row>
    <row r="14573" spans="1:13">
      <c r="A14573" s="21" t="s">
        <v>155</v>
      </c>
      <c r="B14573" s="21" t="s">
        <v>156</v>
      </c>
      <c r="C14573" s="21" t="s">
        <v>181</v>
      </c>
      <c r="D14573" s="21" t="s">
        <v>110</v>
      </c>
      <c r="E14573" s="21" t="s">
        <v>992</v>
      </c>
      <c r="F14573" s="21" t="s">
        <v>191</v>
      </c>
      <c r="G14573" s="21">
        <v>1</v>
      </c>
      <c r="H14573" s="20">
        <v>22.381096014105054</v>
      </c>
      <c r="I14573" s="20">
        <v>35.343236395041814</v>
      </c>
      <c r="J14573" s="19" t="s">
        <v>1964</v>
      </c>
      <c r="K14573" s="18">
        <v>2</v>
      </c>
      <c r="L14573" s="18">
        <v>0.5</v>
      </c>
      <c r="M14573" s="18" t="str">
        <f>IF(tbl_data[[#This Row],[PACK COUNT]]&gt;1,"Multipack","Single")</f>
        <v>Single</v>
      </c>
    </row>
    <row r="14574" spans="1:13">
      <c r="A14574" s="21" t="s">
        <v>155</v>
      </c>
      <c r="B14574" s="21" t="s">
        <v>156</v>
      </c>
      <c r="C14574" s="21" t="s">
        <v>173</v>
      </c>
      <c r="D14574" s="21" t="s">
        <v>71</v>
      </c>
      <c r="E14574" s="21" t="s">
        <v>989</v>
      </c>
      <c r="F14574" s="21" t="s">
        <v>191</v>
      </c>
      <c r="G14574" s="21">
        <v>1</v>
      </c>
      <c r="H14574" s="20">
        <v>99.026140978982085</v>
      </c>
      <c r="I14574" s="20">
        <v>120.28602819508903</v>
      </c>
      <c r="J14574" s="19" t="s">
        <v>1964</v>
      </c>
      <c r="K14574" s="18">
        <v>2</v>
      </c>
      <c r="L14574" s="18">
        <v>0.5</v>
      </c>
      <c r="M14574" s="18" t="str">
        <f>IF(tbl_data[[#This Row],[PACK COUNT]]&gt;1,"Multipack","Single")</f>
        <v>Single</v>
      </c>
    </row>
    <row r="14575" spans="1:13">
      <c r="A14575" s="21" t="s">
        <v>155</v>
      </c>
      <c r="B14575" s="21" t="s">
        <v>156</v>
      </c>
      <c r="C14575" s="21" t="s">
        <v>173</v>
      </c>
      <c r="D14575" s="21" t="s">
        <v>71</v>
      </c>
      <c r="E14575" s="21" t="s">
        <v>990</v>
      </c>
      <c r="F14575" s="21" t="s">
        <v>191</v>
      </c>
      <c r="G14575" s="21">
        <v>4</v>
      </c>
      <c r="H14575" s="20">
        <v>5.7150424435192351</v>
      </c>
      <c r="I14575" s="20">
        <v>3.7589862564320429</v>
      </c>
      <c r="J14575" s="19" t="s">
        <v>1964</v>
      </c>
      <c r="K14575" s="18">
        <v>2</v>
      </c>
      <c r="L14575" s="18">
        <v>0.5</v>
      </c>
      <c r="M14575" s="18" t="str">
        <f>IF(tbl_data[[#This Row],[PACK COUNT]]&gt;1,"Multipack","Single")</f>
        <v>Multipack</v>
      </c>
    </row>
    <row r="14576" spans="1:13">
      <c r="A14576" s="21" t="s">
        <v>155</v>
      </c>
      <c r="B14576" s="21" t="s">
        <v>156</v>
      </c>
      <c r="C14576" s="21" t="s">
        <v>173</v>
      </c>
      <c r="D14576" s="21" t="s">
        <v>71</v>
      </c>
      <c r="E14576" s="21" t="s">
        <v>989</v>
      </c>
      <c r="F14576" s="21" t="s">
        <v>191</v>
      </c>
      <c r="G14576" s="21">
        <v>1</v>
      </c>
      <c r="H14576" s="20">
        <v>59.809069127358306</v>
      </c>
      <c r="I14576" s="20">
        <v>70.355468400869199</v>
      </c>
      <c r="J14576" s="19" t="s">
        <v>1964</v>
      </c>
      <c r="K14576" s="18">
        <v>2</v>
      </c>
      <c r="L14576" s="18">
        <v>0.5</v>
      </c>
      <c r="M14576" s="18" t="str">
        <f>IF(tbl_data[[#This Row],[PACK COUNT]]&gt;1,"Multipack","Single")</f>
        <v>Single</v>
      </c>
    </row>
    <row r="14577" spans="1:13">
      <c r="A14577" s="21" t="s">
        <v>155</v>
      </c>
      <c r="B14577" s="21" t="s">
        <v>156</v>
      </c>
      <c r="C14577" s="21" t="s">
        <v>173</v>
      </c>
      <c r="D14577" s="21" t="s">
        <v>71</v>
      </c>
      <c r="E14577" s="21" t="s">
        <v>988</v>
      </c>
      <c r="F14577" s="21" t="s">
        <v>196</v>
      </c>
      <c r="G14577" s="21">
        <v>1</v>
      </c>
      <c r="H14577" s="20">
        <v>40.260292767834883</v>
      </c>
      <c r="I14577" s="20">
        <v>50.957460910644834</v>
      </c>
      <c r="J14577" s="19" t="s">
        <v>1964</v>
      </c>
      <c r="K14577" s="18">
        <v>2</v>
      </c>
      <c r="L14577" s="18">
        <v>0.5</v>
      </c>
      <c r="M14577" s="18" t="str">
        <f>IF(tbl_data[[#This Row],[PACK COUNT]]&gt;1,"Multipack","Single")</f>
        <v>Single</v>
      </c>
    </row>
    <row r="14578" spans="1:13">
      <c r="A14578" s="21" t="s">
        <v>155</v>
      </c>
      <c r="B14578" s="21" t="s">
        <v>156</v>
      </c>
      <c r="C14578" s="21" t="s">
        <v>173</v>
      </c>
      <c r="D14578" s="21" t="s">
        <v>71</v>
      </c>
      <c r="E14578" s="21" t="s">
        <v>987</v>
      </c>
      <c r="F14578" s="21" t="s">
        <v>203</v>
      </c>
      <c r="G14578" s="21">
        <v>1</v>
      </c>
      <c r="H14578" s="20">
        <v>124.66273637227474</v>
      </c>
      <c r="I14578" s="20">
        <v>107.62204919932586</v>
      </c>
      <c r="J14578" s="19" t="s">
        <v>1964</v>
      </c>
      <c r="K14578" s="18">
        <v>2</v>
      </c>
      <c r="L14578" s="18">
        <v>1.5</v>
      </c>
      <c r="M14578" s="18" t="str">
        <f>IF(tbl_data[[#This Row],[PACK COUNT]]&gt;1,"Multipack","Single")</f>
        <v>Single</v>
      </c>
    </row>
    <row r="14579" spans="1:13">
      <c r="A14579" s="21" t="s">
        <v>155</v>
      </c>
      <c r="B14579" s="21" t="s">
        <v>156</v>
      </c>
      <c r="C14579" s="21" t="s">
        <v>159</v>
      </c>
      <c r="D14579" s="21" t="s">
        <v>24</v>
      </c>
      <c r="E14579" s="21" t="s">
        <v>986</v>
      </c>
      <c r="F14579" s="21" t="s">
        <v>196</v>
      </c>
      <c r="G14579" s="21">
        <v>1</v>
      </c>
      <c r="H14579" s="20">
        <v>20.751750047796964</v>
      </c>
      <c r="I14579" s="20">
        <v>30.111250949889843</v>
      </c>
      <c r="J14579" s="19" t="s">
        <v>1964</v>
      </c>
      <c r="K14579" s="18">
        <v>2</v>
      </c>
      <c r="L14579" s="18">
        <v>0.5</v>
      </c>
      <c r="M14579" s="18" t="str">
        <f>IF(tbl_data[[#This Row],[PACK COUNT]]&gt;1,"Multipack","Single")</f>
        <v>Single</v>
      </c>
    </row>
    <row r="14580" spans="1:13">
      <c r="A14580" s="21" t="s">
        <v>155</v>
      </c>
      <c r="B14580" s="21" t="s">
        <v>156</v>
      </c>
      <c r="C14580" s="21" t="s">
        <v>73</v>
      </c>
      <c r="D14580" s="21" t="s">
        <v>71</v>
      </c>
      <c r="E14580" s="21" t="s">
        <v>985</v>
      </c>
      <c r="F14580" s="21" t="s">
        <v>191</v>
      </c>
      <c r="G14580" s="21">
        <v>1</v>
      </c>
      <c r="H14580" s="20">
        <v>105.88758070025875</v>
      </c>
      <c r="I14580" s="20">
        <v>128.26578022150659</v>
      </c>
      <c r="J14580" s="19" t="s">
        <v>1964</v>
      </c>
      <c r="K14580" s="18">
        <v>2</v>
      </c>
      <c r="L14580" s="18">
        <v>0.5</v>
      </c>
      <c r="M14580" s="18" t="str">
        <f>IF(tbl_data[[#This Row],[PACK COUNT]]&gt;1,"Multipack","Single")</f>
        <v>Single</v>
      </c>
    </row>
    <row r="14581" spans="1:13">
      <c r="A14581" s="21" t="s">
        <v>155</v>
      </c>
      <c r="B14581" s="21" t="s">
        <v>156</v>
      </c>
      <c r="C14581" s="21" t="s">
        <v>73</v>
      </c>
      <c r="D14581" s="21" t="s">
        <v>71</v>
      </c>
      <c r="E14581" s="21" t="s">
        <v>982</v>
      </c>
      <c r="F14581" s="21" t="s">
        <v>196</v>
      </c>
      <c r="G14581" s="21">
        <v>1</v>
      </c>
      <c r="H14581" s="20">
        <v>63.627325140854836</v>
      </c>
      <c r="I14581" s="20">
        <v>84.620133210010096</v>
      </c>
      <c r="J14581" s="19" t="s">
        <v>1964</v>
      </c>
      <c r="K14581" s="18">
        <v>2</v>
      </c>
      <c r="L14581" s="18">
        <v>0.5</v>
      </c>
      <c r="M14581" s="18" t="str">
        <f>IF(tbl_data[[#This Row],[PACK COUNT]]&gt;1,"Multipack","Single")</f>
        <v>Single</v>
      </c>
    </row>
    <row r="14582" spans="1:13">
      <c r="A14582" s="21" t="s">
        <v>155</v>
      </c>
      <c r="B14582" s="21" t="s">
        <v>156</v>
      </c>
      <c r="C14582" s="21" t="s">
        <v>73</v>
      </c>
      <c r="D14582" s="21" t="s">
        <v>71</v>
      </c>
      <c r="E14582" s="21" t="s">
        <v>1252</v>
      </c>
      <c r="F14582" s="21" t="s">
        <v>196</v>
      </c>
      <c r="G14582" s="21">
        <v>4</v>
      </c>
      <c r="H14582" s="20">
        <v>2.882539833948091</v>
      </c>
      <c r="I14582" s="20">
        <v>3.1168618580802359</v>
      </c>
      <c r="J14582" s="19" t="s">
        <v>1964</v>
      </c>
      <c r="K14582" s="18">
        <v>2</v>
      </c>
      <c r="L14582" s="18">
        <v>0.5</v>
      </c>
      <c r="M14582" s="18" t="str">
        <f>IF(tbl_data[[#This Row],[PACK COUNT]]&gt;1,"Multipack","Single")</f>
        <v>Multipack</v>
      </c>
    </row>
    <row r="14583" spans="1:13">
      <c r="A14583" s="21" t="s">
        <v>155</v>
      </c>
      <c r="B14583" s="21" t="s">
        <v>156</v>
      </c>
      <c r="C14583" s="21" t="s">
        <v>73</v>
      </c>
      <c r="D14583" s="21" t="s">
        <v>71</v>
      </c>
      <c r="E14583" s="21" t="s">
        <v>981</v>
      </c>
      <c r="F14583" s="21" t="s">
        <v>203</v>
      </c>
      <c r="G14583" s="21">
        <v>1</v>
      </c>
      <c r="H14583" s="20">
        <v>81.218197848028225</v>
      </c>
      <c r="I14583" s="20">
        <v>72.765963078363811</v>
      </c>
      <c r="J14583" s="19" t="s">
        <v>1964</v>
      </c>
      <c r="K14583" s="18">
        <v>2</v>
      </c>
      <c r="L14583" s="18">
        <v>1.5</v>
      </c>
      <c r="M14583" s="18" t="str">
        <f>IF(tbl_data[[#This Row],[PACK COUNT]]&gt;1,"Multipack","Single")</f>
        <v>Single</v>
      </c>
    </row>
    <row r="14584" spans="1:13">
      <c r="A14584" s="21" t="s">
        <v>155</v>
      </c>
      <c r="B14584" s="21" t="s">
        <v>156</v>
      </c>
      <c r="C14584" s="21" t="s">
        <v>91</v>
      </c>
      <c r="D14584" s="21" t="s">
        <v>87</v>
      </c>
      <c r="E14584" s="21" t="s">
        <v>980</v>
      </c>
      <c r="F14584" s="21" t="s">
        <v>191</v>
      </c>
      <c r="G14584" s="21">
        <v>1</v>
      </c>
      <c r="H14584" s="20">
        <v>6.1059030028896819</v>
      </c>
      <c r="I14584" s="20">
        <v>6.4695413772789321</v>
      </c>
      <c r="J14584" s="19" t="s">
        <v>1964</v>
      </c>
      <c r="K14584" s="18">
        <v>2</v>
      </c>
      <c r="L14584" s="18">
        <v>0.5</v>
      </c>
      <c r="M14584" s="18" t="str">
        <f>IF(tbl_data[[#This Row],[PACK COUNT]]&gt;1,"Multipack","Single")</f>
        <v>Single</v>
      </c>
    </row>
    <row r="14585" spans="1:13">
      <c r="A14585" s="21" t="s">
        <v>155</v>
      </c>
      <c r="B14585" s="21" t="s">
        <v>156</v>
      </c>
      <c r="C14585" s="21" t="s">
        <v>160</v>
      </c>
      <c r="D14585" s="21" t="s">
        <v>24</v>
      </c>
      <c r="E14585" s="21" t="s">
        <v>979</v>
      </c>
      <c r="F14585" s="21" t="s">
        <v>191</v>
      </c>
      <c r="G14585" s="21">
        <v>1</v>
      </c>
      <c r="H14585" s="20">
        <v>62.585985586854441</v>
      </c>
      <c r="I14585" s="20">
        <v>91.167441344667125</v>
      </c>
      <c r="J14585" s="19" t="s">
        <v>1964</v>
      </c>
      <c r="K14585" s="18">
        <v>2</v>
      </c>
      <c r="L14585" s="18">
        <v>0.5</v>
      </c>
      <c r="M14585" s="18" t="str">
        <f>IF(tbl_data[[#This Row],[PACK COUNT]]&gt;1,"Multipack","Single")</f>
        <v>Single</v>
      </c>
    </row>
    <row r="14586" spans="1:13">
      <c r="A14586" s="21" t="s">
        <v>155</v>
      </c>
      <c r="B14586" s="21" t="s">
        <v>156</v>
      </c>
      <c r="C14586" s="21" t="s">
        <v>160</v>
      </c>
      <c r="D14586" s="21" t="s">
        <v>24</v>
      </c>
      <c r="E14586" s="21" t="s">
        <v>978</v>
      </c>
      <c r="F14586" s="21" t="s">
        <v>196</v>
      </c>
      <c r="G14586" s="21">
        <v>1</v>
      </c>
      <c r="H14586" s="20">
        <v>45.285703615893084</v>
      </c>
      <c r="I14586" s="20">
        <v>71.076395379167892</v>
      </c>
      <c r="J14586" s="19" t="s">
        <v>1964</v>
      </c>
      <c r="K14586" s="18">
        <v>2</v>
      </c>
      <c r="L14586" s="18">
        <v>0.5</v>
      </c>
      <c r="M14586" s="18" t="str">
        <f>IF(tbl_data[[#This Row],[PACK COUNT]]&gt;1,"Multipack","Single")</f>
        <v>Single</v>
      </c>
    </row>
    <row r="14587" spans="1:13">
      <c r="A14587" s="21" t="s">
        <v>155</v>
      </c>
      <c r="B14587" s="21" t="s">
        <v>174</v>
      </c>
      <c r="C14587" s="21" t="s">
        <v>175</v>
      </c>
      <c r="D14587" s="21" t="s">
        <v>87</v>
      </c>
      <c r="E14587" s="21" t="s">
        <v>972</v>
      </c>
      <c r="F14587" s="21" t="s">
        <v>191</v>
      </c>
      <c r="G14587" s="21">
        <v>1</v>
      </c>
      <c r="H14587" s="20">
        <v>10.576240787642657</v>
      </c>
      <c r="I14587" s="20">
        <v>10.480014766004558</v>
      </c>
      <c r="J14587" s="19" t="s">
        <v>1964</v>
      </c>
      <c r="K14587" s="18">
        <v>2</v>
      </c>
      <c r="L14587" s="18">
        <v>0.5</v>
      </c>
      <c r="M14587" s="18" t="str">
        <f>IF(tbl_data[[#This Row],[PACK COUNT]]&gt;1,"Multipack","Single")</f>
        <v>Single</v>
      </c>
    </row>
    <row r="14588" spans="1:13">
      <c r="A14588" s="21" t="s">
        <v>155</v>
      </c>
      <c r="B14588" s="21" t="s">
        <v>174</v>
      </c>
      <c r="C14588" s="21" t="s">
        <v>91</v>
      </c>
      <c r="D14588" s="21" t="s">
        <v>87</v>
      </c>
      <c r="E14588" s="21" t="s">
        <v>971</v>
      </c>
      <c r="F14588" s="21" t="s">
        <v>191</v>
      </c>
      <c r="G14588" s="21">
        <v>1</v>
      </c>
      <c r="H14588" s="20">
        <v>33.997016187947466</v>
      </c>
      <c r="I14588" s="20">
        <v>38.323899067596571</v>
      </c>
      <c r="J14588" s="19" t="s">
        <v>1964</v>
      </c>
      <c r="K14588" s="18">
        <v>2</v>
      </c>
      <c r="L14588" s="18">
        <v>0.5</v>
      </c>
      <c r="M14588" s="18" t="str">
        <f>IF(tbl_data[[#This Row],[PACK COUNT]]&gt;1,"Multipack","Single")</f>
        <v>Single</v>
      </c>
    </row>
    <row r="14589" spans="1:13">
      <c r="A14589" s="21" t="s">
        <v>155</v>
      </c>
      <c r="B14589" s="21" t="s">
        <v>174</v>
      </c>
      <c r="C14589" s="21" t="s">
        <v>91</v>
      </c>
      <c r="D14589" s="21" t="s">
        <v>87</v>
      </c>
      <c r="E14589" s="21" t="s">
        <v>970</v>
      </c>
      <c r="F14589" s="21" t="s">
        <v>203</v>
      </c>
      <c r="G14589" s="21">
        <v>1</v>
      </c>
      <c r="H14589" s="20">
        <v>243.27990301058853</v>
      </c>
      <c r="I14589" s="20">
        <v>195.49282656322683</v>
      </c>
      <c r="J14589" s="19" t="s">
        <v>1964</v>
      </c>
      <c r="K14589" s="18">
        <v>2</v>
      </c>
      <c r="L14589" s="18">
        <v>2.2999999999999998</v>
      </c>
      <c r="M14589" s="18" t="str">
        <f>IF(tbl_data[[#This Row],[PACK COUNT]]&gt;1,"Multipack","Single")</f>
        <v>Single</v>
      </c>
    </row>
    <row r="14590" spans="1:13">
      <c r="A14590" s="21" t="s">
        <v>155</v>
      </c>
      <c r="B14590" s="21" t="s">
        <v>174</v>
      </c>
      <c r="C14590" s="21" t="s">
        <v>180</v>
      </c>
      <c r="D14590" s="21" t="s">
        <v>110</v>
      </c>
      <c r="E14590" s="21" t="s">
        <v>969</v>
      </c>
      <c r="F14590" s="21" t="s">
        <v>203</v>
      </c>
      <c r="G14590" s="21">
        <v>1</v>
      </c>
      <c r="H14590" s="20">
        <v>238.0497562156325</v>
      </c>
      <c r="I14590" s="20">
        <v>198.76830998037832</v>
      </c>
      <c r="J14590" s="19" t="s">
        <v>1964</v>
      </c>
      <c r="K14590" s="18">
        <v>2</v>
      </c>
      <c r="L14590" s="18">
        <v>2</v>
      </c>
      <c r="M14590" s="18" t="str">
        <f>IF(tbl_data[[#This Row],[PACK COUNT]]&gt;1,"Multipack","Single")</f>
        <v>Single</v>
      </c>
    </row>
    <row r="14591" spans="1:13">
      <c r="A14591" s="21" t="s">
        <v>155</v>
      </c>
      <c r="B14591" s="21" t="s">
        <v>174</v>
      </c>
      <c r="C14591" s="21" t="s">
        <v>89</v>
      </c>
      <c r="D14591" s="21" t="s">
        <v>87</v>
      </c>
      <c r="E14591" s="21" t="s">
        <v>968</v>
      </c>
      <c r="F14591" s="21" t="s">
        <v>191</v>
      </c>
      <c r="G14591" s="21">
        <v>1</v>
      </c>
      <c r="H14591" s="20">
        <v>61.319882344806146</v>
      </c>
      <c r="I14591" s="20">
        <v>72.584238181806001</v>
      </c>
      <c r="J14591" s="19" t="s">
        <v>1964</v>
      </c>
      <c r="K14591" s="18">
        <v>2</v>
      </c>
      <c r="L14591" s="18">
        <v>0.5</v>
      </c>
      <c r="M14591" s="18" t="str">
        <f>IF(tbl_data[[#This Row],[PACK COUNT]]&gt;1,"Multipack","Single")</f>
        <v>Single</v>
      </c>
    </row>
    <row r="14592" spans="1:13">
      <c r="A14592" s="21" t="s">
        <v>155</v>
      </c>
      <c r="B14592" s="21" t="s">
        <v>174</v>
      </c>
      <c r="C14592" s="21" t="s">
        <v>89</v>
      </c>
      <c r="D14592" s="21" t="s">
        <v>87</v>
      </c>
      <c r="E14592" s="21" t="s">
        <v>967</v>
      </c>
      <c r="F14592" s="21" t="s">
        <v>196</v>
      </c>
      <c r="G14592" s="21">
        <v>1</v>
      </c>
      <c r="H14592" s="20">
        <v>16.671867705182969</v>
      </c>
      <c r="I14592" s="20">
        <v>19.986236202716739</v>
      </c>
      <c r="J14592" s="19" t="s">
        <v>1964</v>
      </c>
      <c r="K14592" s="18">
        <v>2</v>
      </c>
      <c r="L14592" s="18">
        <v>0.5</v>
      </c>
      <c r="M14592" s="18" t="str">
        <f>IF(tbl_data[[#This Row],[PACK COUNT]]&gt;1,"Multipack","Single")</f>
        <v>Single</v>
      </c>
    </row>
    <row r="14593" spans="1:13">
      <c r="A14593" s="21" t="s">
        <v>155</v>
      </c>
      <c r="B14593" s="21" t="s">
        <v>174</v>
      </c>
      <c r="C14593" s="21" t="s">
        <v>89</v>
      </c>
      <c r="D14593" s="21" t="s">
        <v>87</v>
      </c>
      <c r="E14593" s="21" t="s">
        <v>1204</v>
      </c>
      <c r="F14593" s="21" t="s">
        <v>203</v>
      </c>
      <c r="G14593" s="21">
        <v>1</v>
      </c>
      <c r="H14593" s="20">
        <v>52.654897728197362</v>
      </c>
      <c r="I14593" s="20">
        <v>44.939931271005534</v>
      </c>
      <c r="J14593" s="19" t="s">
        <v>1964</v>
      </c>
      <c r="K14593" s="18">
        <v>2</v>
      </c>
      <c r="L14593" s="18">
        <v>2</v>
      </c>
      <c r="M14593" s="18" t="str">
        <f>IF(tbl_data[[#This Row],[PACK COUNT]]&gt;1,"Multipack","Single")</f>
        <v>Single</v>
      </c>
    </row>
    <row r="14594" spans="1:13">
      <c r="A14594" s="21" t="s">
        <v>155</v>
      </c>
      <c r="B14594" s="21" t="s">
        <v>174</v>
      </c>
      <c r="C14594" s="21" t="s">
        <v>89</v>
      </c>
      <c r="D14594" s="21" t="s">
        <v>87</v>
      </c>
      <c r="E14594" s="21" t="s">
        <v>966</v>
      </c>
      <c r="F14594" s="21" t="s">
        <v>203</v>
      </c>
      <c r="G14594" s="21">
        <v>1</v>
      </c>
      <c r="H14594" s="20">
        <v>123.81357984598168</v>
      </c>
      <c r="I14594" s="20">
        <v>97.972489261813053</v>
      </c>
      <c r="J14594" s="19" t="s">
        <v>1964</v>
      </c>
      <c r="K14594" s="18">
        <v>2</v>
      </c>
      <c r="L14594" s="18">
        <v>2.2999999999999998</v>
      </c>
      <c r="M14594" s="18" t="str">
        <f>IF(tbl_data[[#This Row],[PACK COUNT]]&gt;1,"Multipack","Single")</f>
        <v>Single</v>
      </c>
    </row>
    <row r="14595" spans="1:13">
      <c r="A14595" s="21" t="s">
        <v>155</v>
      </c>
      <c r="B14595" s="21" t="s">
        <v>174</v>
      </c>
      <c r="C14595" s="21" t="s">
        <v>90</v>
      </c>
      <c r="D14595" s="21" t="s">
        <v>87</v>
      </c>
      <c r="E14595" s="21" t="s">
        <v>965</v>
      </c>
      <c r="F14595" s="21" t="s">
        <v>191</v>
      </c>
      <c r="G14595" s="21">
        <v>1</v>
      </c>
      <c r="H14595" s="20">
        <v>1.3617787846128395</v>
      </c>
      <c r="I14595" s="20">
        <v>1.710009459970776</v>
      </c>
      <c r="J14595" s="19" t="s">
        <v>1964</v>
      </c>
      <c r="K14595" s="18">
        <v>2</v>
      </c>
      <c r="L14595" s="18">
        <v>0.5</v>
      </c>
      <c r="M14595" s="18" t="str">
        <f>IF(tbl_data[[#This Row],[PACK COUNT]]&gt;1,"Multipack","Single")</f>
        <v>Single</v>
      </c>
    </row>
    <row r="14596" spans="1:13">
      <c r="A14596" s="21" t="s">
        <v>155</v>
      </c>
      <c r="B14596" s="21" t="s">
        <v>174</v>
      </c>
      <c r="C14596" s="21" t="s">
        <v>90</v>
      </c>
      <c r="D14596" s="21" t="s">
        <v>87</v>
      </c>
      <c r="E14596" s="21" t="s">
        <v>965</v>
      </c>
      <c r="F14596" s="21" t="s">
        <v>191</v>
      </c>
      <c r="G14596" s="21">
        <v>1</v>
      </c>
      <c r="H14596" s="20">
        <v>31.858089379104051</v>
      </c>
      <c r="I14596" s="20">
        <v>41.959731125659538</v>
      </c>
      <c r="J14596" s="19" t="s">
        <v>1964</v>
      </c>
      <c r="K14596" s="18">
        <v>2</v>
      </c>
      <c r="L14596" s="18">
        <v>0.5</v>
      </c>
      <c r="M14596" s="18" t="str">
        <f>IF(tbl_data[[#This Row],[PACK COUNT]]&gt;1,"Multipack","Single")</f>
        <v>Single</v>
      </c>
    </row>
    <row r="14597" spans="1:13">
      <c r="A14597" s="21" t="s">
        <v>155</v>
      </c>
      <c r="B14597" s="21" t="s">
        <v>174</v>
      </c>
      <c r="C14597" s="21" t="s">
        <v>90</v>
      </c>
      <c r="D14597" s="21" t="s">
        <v>87</v>
      </c>
      <c r="E14597" s="21" t="s">
        <v>964</v>
      </c>
      <c r="F14597" s="21" t="s">
        <v>196</v>
      </c>
      <c r="G14597" s="21">
        <v>1</v>
      </c>
      <c r="H14597" s="20">
        <v>0.54829448396404856</v>
      </c>
      <c r="I14597" s="20">
        <v>0.63262215046174786</v>
      </c>
      <c r="J14597" s="19" t="s">
        <v>1964</v>
      </c>
      <c r="K14597" s="18">
        <v>2</v>
      </c>
      <c r="L14597" s="18">
        <v>0.5</v>
      </c>
      <c r="M14597" s="18" t="str">
        <f>IF(tbl_data[[#This Row],[PACK COUNT]]&gt;1,"Multipack","Single")</f>
        <v>Single</v>
      </c>
    </row>
    <row r="14598" spans="1:13">
      <c r="A14598" s="21" t="s">
        <v>155</v>
      </c>
      <c r="B14598" s="21" t="s">
        <v>174</v>
      </c>
      <c r="C14598" s="21" t="s">
        <v>90</v>
      </c>
      <c r="D14598" s="21" t="s">
        <v>87</v>
      </c>
      <c r="E14598" s="21" t="s">
        <v>964</v>
      </c>
      <c r="F14598" s="21" t="s">
        <v>196</v>
      </c>
      <c r="G14598" s="21">
        <v>1</v>
      </c>
      <c r="H14598" s="20">
        <v>11.084403492186571</v>
      </c>
      <c r="I14598" s="20">
        <v>15.143968453795777</v>
      </c>
      <c r="J14598" s="19" t="s">
        <v>1964</v>
      </c>
      <c r="K14598" s="18">
        <v>2</v>
      </c>
      <c r="L14598" s="18">
        <v>0.5</v>
      </c>
      <c r="M14598" s="18" t="str">
        <f>IF(tbl_data[[#This Row],[PACK COUNT]]&gt;1,"Multipack","Single")</f>
        <v>Single</v>
      </c>
    </row>
    <row r="14599" spans="1:13">
      <c r="A14599" s="21" t="s">
        <v>155</v>
      </c>
      <c r="B14599" s="21" t="s">
        <v>174</v>
      </c>
      <c r="C14599" s="21" t="s">
        <v>90</v>
      </c>
      <c r="D14599" s="21" t="s">
        <v>87</v>
      </c>
      <c r="E14599" s="21" t="s">
        <v>963</v>
      </c>
      <c r="F14599" s="21" t="s">
        <v>203</v>
      </c>
      <c r="G14599" s="21">
        <v>1</v>
      </c>
      <c r="H14599" s="20">
        <v>2.2806700007068317</v>
      </c>
      <c r="I14599" s="20">
        <v>2.3776268123989963</v>
      </c>
      <c r="J14599" s="19" t="s">
        <v>1964</v>
      </c>
      <c r="K14599" s="18">
        <v>2</v>
      </c>
      <c r="L14599" s="18">
        <v>2</v>
      </c>
      <c r="M14599" s="18" t="str">
        <f>IF(tbl_data[[#This Row],[PACK COUNT]]&gt;1,"Multipack","Single")</f>
        <v>Single</v>
      </c>
    </row>
    <row r="14600" spans="1:13">
      <c r="A14600" s="21" t="s">
        <v>155</v>
      </c>
      <c r="B14600" s="21" t="s">
        <v>174</v>
      </c>
      <c r="C14600" s="21" t="s">
        <v>90</v>
      </c>
      <c r="D14600" s="21" t="s">
        <v>87</v>
      </c>
      <c r="E14600" s="21" t="s">
        <v>963</v>
      </c>
      <c r="F14600" s="21" t="s">
        <v>203</v>
      </c>
      <c r="G14600" s="21">
        <v>1</v>
      </c>
      <c r="H14600" s="20">
        <v>128.86552451873237</v>
      </c>
      <c r="I14600" s="20">
        <v>106.35685758233167</v>
      </c>
      <c r="J14600" s="19" t="s">
        <v>1964</v>
      </c>
      <c r="K14600" s="18">
        <v>2</v>
      </c>
      <c r="L14600" s="18">
        <v>2</v>
      </c>
      <c r="M14600" s="18" t="str">
        <f>IF(tbl_data[[#This Row],[PACK COUNT]]&gt;1,"Multipack","Single")</f>
        <v>Single</v>
      </c>
    </row>
    <row r="14601" spans="1:13">
      <c r="A14601" s="21" t="s">
        <v>155</v>
      </c>
      <c r="B14601" s="21" t="s">
        <v>1232</v>
      </c>
      <c r="C14601" s="21" t="s">
        <v>1231</v>
      </c>
      <c r="D14601" s="21" t="s">
        <v>87</v>
      </c>
      <c r="E14601" s="21" t="s">
        <v>1230</v>
      </c>
      <c r="F14601" s="21" t="s">
        <v>191</v>
      </c>
      <c r="G14601" s="21">
        <v>1</v>
      </c>
      <c r="H14601" s="20">
        <v>4.2625614699163004</v>
      </c>
      <c r="I14601" s="20">
        <v>4.2283286592839557</v>
      </c>
      <c r="J14601" s="19" t="s">
        <v>1964</v>
      </c>
      <c r="K14601" s="18">
        <v>2</v>
      </c>
      <c r="L14601" s="18">
        <v>0.5</v>
      </c>
      <c r="M14601" s="18" t="str">
        <f>IF(tbl_data[[#This Row],[PACK COUNT]]&gt;1,"Multipack","Single")</f>
        <v>Single</v>
      </c>
    </row>
    <row r="14602" spans="1:13">
      <c r="A14602" s="21" t="s">
        <v>951</v>
      </c>
      <c r="B14602" s="21" t="s">
        <v>950</v>
      </c>
      <c r="C14602" s="21" t="s">
        <v>111</v>
      </c>
      <c r="D14602" s="21" t="s">
        <v>18</v>
      </c>
      <c r="E14602" s="21" t="s">
        <v>958</v>
      </c>
      <c r="F14602" s="21" t="s">
        <v>196</v>
      </c>
      <c r="G14602" s="21">
        <v>1</v>
      </c>
      <c r="H14602" s="20">
        <v>2.5528234820267288</v>
      </c>
      <c r="I14602" s="20">
        <v>5.4302745542730912</v>
      </c>
      <c r="J14602" s="19" t="s">
        <v>1964</v>
      </c>
      <c r="K14602" s="18">
        <v>2</v>
      </c>
      <c r="L14602" s="18">
        <v>0.5</v>
      </c>
      <c r="M14602" s="18" t="str">
        <f>IF(tbl_data[[#This Row],[PACK COUNT]]&gt;1,"Multipack","Single")</f>
        <v>Single</v>
      </c>
    </row>
    <row r="14603" spans="1:13">
      <c r="A14603" s="21" t="s">
        <v>951</v>
      </c>
      <c r="B14603" s="21" t="s">
        <v>950</v>
      </c>
      <c r="C14603" s="21" t="s">
        <v>175</v>
      </c>
      <c r="D14603" s="21" t="s">
        <v>18</v>
      </c>
      <c r="E14603" s="21" t="s">
        <v>957</v>
      </c>
      <c r="F14603" s="21" t="s">
        <v>196</v>
      </c>
      <c r="G14603" s="21">
        <v>1</v>
      </c>
      <c r="H14603" s="20">
        <v>20.578377329927839</v>
      </c>
      <c r="I14603" s="20">
        <v>41.680305402132134</v>
      </c>
      <c r="J14603" s="19" t="s">
        <v>1964</v>
      </c>
      <c r="K14603" s="18">
        <v>2</v>
      </c>
      <c r="L14603" s="18">
        <v>0.5</v>
      </c>
      <c r="M14603" s="18" t="str">
        <f>IF(tbl_data[[#This Row],[PACK COUNT]]&gt;1,"Multipack","Single")</f>
        <v>Single</v>
      </c>
    </row>
    <row r="14604" spans="1:13">
      <c r="A14604" s="21" t="s">
        <v>951</v>
      </c>
      <c r="B14604" s="21" t="s">
        <v>950</v>
      </c>
      <c r="C14604" s="21" t="s">
        <v>89</v>
      </c>
      <c r="D14604" s="21" t="s">
        <v>18</v>
      </c>
      <c r="E14604" s="21" t="s">
        <v>956</v>
      </c>
      <c r="F14604" s="21" t="s">
        <v>196</v>
      </c>
      <c r="G14604" s="21">
        <v>1</v>
      </c>
      <c r="H14604" s="20">
        <v>131.52498341388545</v>
      </c>
      <c r="I14604" s="20">
        <v>219.60733152734929</v>
      </c>
      <c r="J14604" s="19" t="s">
        <v>1964</v>
      </c>
      <c r="K14604" s="18">
        <v>2</v>
      </c>
      <c r="L14604" s="18">
        <v>0.5</v>
      </c>
      <c r="M14604" s="18" t="str">
        <f>IF(tbl_data[[#This Row],[PACK COUNT]]&gt;1,"Multipack","Single")</f>
        <v>Single</v>
      </c>
    </row>
    <row r="14605" spans="1:13">
      <c r="A14605" s="21" t="s">
        <v>951</v>
      </c>
      <c r="B14605" s="21" t="s">
        <v>950</v>
      </c>
      <c r="C14605" s="21" t="s">
        <v>89</v>
      </c>
      <c r="D14605" s="21" t="s">
        <v>18</v>
      </c>
      <c r="E14605" s="21" t="s">
        <v>955</v>
      </c>
      <c r="F14605" s="21" t="s">
        <v>196</v>
      </c>
      <c r="G14605" s="21">
        <v>4</v>
      </c>
      <c r="H14605" s="20">
        <v>1.8432231479976862</v>
      </c>
      <c r="I14605" s="20">
        <v>3.4436308334823673</v>
      </c>
      <c r="J14605" s="19" t="s">
        <v>1964</v>
      </c>
      <c r="K14605" s="18">
        <v>2</v>
      </c>
      <c r="L14605" s="18">
        <v>0.5</v>
      </c>
      <c r="M14605" s="18" t="str">
        <f>IF(tbl_data[[#This Row],[PACK COUNT]]&gt;1,"Multipack","Single")</f>
        <v>Multipack</v>
      </c>
    </row>
    <row r="14606" spans="1:13">
      <c r="A14606" s="21" t="s">
        <v>951</v>
      </c>
      <c r="B14606" s="21" t="s">
        <v>950</v>
      </c>
      <c r="C14606" s="21" t="s">
        <v>954</v>
      </c>
      <c r="D14606" s="21" t="s">
        <v>18</v>
      </c>
      <c r="E14606" s="21" t="s">
        <v>953</v>
      </c>
      <c r="F14606" s="21" t="s">
        <v>196</v>
      </c>
      <c r="G14606" s="21">
        <v>1</v>
      </c>
      <c r="H14606" s="20">
        <v>9.3750924601865648</v>
      </c>
      <c r="I14606" s="20">
        <v>13.964381939256953</v>
      </c>
      <c r="J14606" s="19" t="s">
        <v>1964</v>
      </c>
      <c r="K14606" s="18">
        <v>2</v>
      </c>
      <c r="L14606" s="18">
        <v>0.5</v>
      </c>
      <c r="M14606" s="18" t="str">
        <f>IF(tbl_data[[#This Row],[PACK COUNT]]&gt;1,"Multipack","Single")</f>
        <v>Single</v>
      </c>
    </row>
    <row r="14607" spans="1:13">
      <c r="A14607" s="21" t="s">
        <v>951</v>
      </c>
      <c r="B14607" s="21" t="s">
        <v>950</v>
      </c>
      <c r="C14607" s="21" t="s">
        <v>950</v>
      </c>
      <c r="D14607" s="21" t="s">
        <v>18</v>
      </c>
      <c r="E14607" s="21" t="s">
        <v>952</v>
      </c>
      <c r="F14607" s="21" t="s">
        <v>196</v>
      </c>
      <c r="G14607" s="21">
        <v>1</v>
      </c>
      <c r="H14607" s="20">
        <v>106.90400912918979</v>
      </c>
      <c r="I14607" s="20">
        <v>224.07179177109697</v>
      </c>
      <c r="J14607" s="19" t="s">
        <v>1964</v>
      </c>
      <c r="K14607" s="18">
        <v>2</v>
      </c>
      <c r="L14607" s="18">
        <v>0.5</v>
      </c>
      <c r="M14607" s="18" t="str">
        <f>IF(tbl_data[[#This Row],[PACK COUNT]]&gt;1,"Multipack","Single")</f>
        <v>Single</v>
      </c>
    </row>
    <row r="14608" spans="1:13">
      <c r="A14608" s="21" t="s">
        <v>951</v>
      </c>
      <c r="B14608" s="21" t="s">
        <v>950</v>
      </c>
      <c r="C14608" s="21" t="s">
        <v>950</v>
      </c>
      <c r="D14608" s="21" t="s">
        <v>18</v>
      </c>
      <c r="E14608" s="21" t="s">
        <v>949</v>
      </c>
      <c r="F14608" s="21" t="s">
        <v>196</v>
      </c>
      <c r="G14608" s="21">
        <v>4</v>
      </c>
      <c r="H14608" s="20">
        <v>0.12412252397238602</v>
      </c>
      <c r="I14608" s="20">
        <v>0.30556548215889162</v>
      </c>
      <c r="J14608" s="19" t="s">
        <v>1964</v>
      </c>
      <c r="K14608" s="18">
        <v>2</v>
      </c>
      <c r="L14608" s="18">
        <v>0.5</v>
      </c>
      <c r="M14608" s="18" t="str">
        <f>IF(tbl_data[[#This Row],[PACK COUNT]]&gt;1,"Multipack","Single")</f>
        <v>Multipack</v>
      </c>
    </row>
    <row r="14609" spans="1:13">
      <c r="A14609" s="21" t="s">
        <v>937</v>
      </c>
      <c r="B14609" s="21" t="s">
        <v>936</v>
      </c>
      <c r="C14609" s="21" t="s">
        <v>73</v>
      </c>
      <c r="D14609" s="21" t="s">
        <v>18</v>
      </c>
      <c r="E14609" s="21" t="s">
        <v>948</v>
      </c>
      <c r="F14609" s="21" t="s">
        <v>196</v>
      </c>
      <c r="G14609" s="21">
        <v>1</v>
      </c>
      <c r="H14609" s="20">
        <v>66.059321233724589</v>
      </c>
      <c r="I14609" s="20">
        <v>134.17362050558896</v>
      </c>
      <c r="J14609" s="19" t="s">
        <v>1964</v>
      </c>
      <c r="K14609" s="18">
        <v>2</v>
      </c>
      <c r="L14609" s="18">
        <v>0.5</v>
      </c>
      <c r="M14609" s="18" t="str">
        <f>IF(tbl_data[[#This Row],[PACK COUNT]]&gt;1,"Multipack","Single")</f>
        <v>Single</v>
      </c>
    </row>
    <row r="14610" spans="1:13">
      <c r="A14610" s="21" t="s">
        <v>937</v>
      </c>
      <c r="B14610" s="21" t="s">
        <v>936</v>
      </c>
      <c r="C14610" s="21" t="s">
        <v>73</v>
      </c>
      <c r="D14610" s="21" t="s">
        <v>18</v>
      </c>
      <c r="E14610" s="21" t="s">
        <v>947</v>
      </c>
      <c r="F14610" s="21" t="s">
        <v>196</v>
      </c>
      <c r="G14610" s="21">
        <v>4</v>
      </c>
      <c r="H14610" s="20">
        <v>1.2504198438844121</v>
      </c>
      <c r="I14610" s="20">
        <v>2.4928447758133463</v>
      </c>
      <c r="J14610" s="19" t="s">
        <v>1964</v>
      </c>
      <c r="K14610" s="18">
        <v>2</v>
      </c>
      <c r="L14610" s="18">
        <v>0.5</v>
      </c>
      <c r="M14610" s="18" t="str">
        <f>IF(tbl_data[[#This Row],[PACK COUNT]]&gt;1,"Multipack","Single")</f>
        <v>Multipack</v>
      </c>
    </row>
    <row r="14611" spans="1:13">
      <c r="A14611" s="21" t="s">
        <v>937</v>
      </c>
      <c r="B14611" s="21" t="s">
        <v>936</v>
      </c>
      <c r="C14611" s="21" t="s">
        <v>73</v>
      </c>
      <c r="D14611" s="21" t="s">
        <v>18</v>
      </c>
      <c r="E14611" s="21" t="s">
        <v>946</v>
      </c>
      <c r="F14611" s="21" t="s">
        <v>203</v>
      </c>
      <c r="G14611" s="21">
        <v>1</v>
      </c>
      <c r="H14611" s="20">
        <v>4.489530375550471</v>
      </c>
      <c r="I14611" s="20">
        <v>8.0862922024649659</v>
      </c>
      <c r="J14611" s="19" t="s">
        <v>1964</v>
      </c>
      <c r="K14611" s="18">
        <v>2</v>
      </c>
      <c r="L14611" s="18">
        <v>1.5</v>
      </c>
      <c r="M14611" s="18" t="str">
        <f>IF(tbl_data[[#This Row],[PACK COUNT]]&gt;1,"Multipack","Single")</f>
        <v>Single</v>
      </c>
    </row>
    <row r="14612" spans="1:13">
      <c r="A14612" s="21" t="s">
        <v>937</v>
      </c>
      <c r="B14612" s="21" t="s">
        <v>936</v>
      </c>
      <c r="C14612" s="21" t="s">
        <v>73</v>
      </c>
      <c r="D14612" s="21" t="s">
        <v>18</v>
      </c>
      <c r="E14612" s="21" t="s">
        <v>945</v>
      </c>
      <c r="F14612" s="21" t="s">
        <v>203</v>
      </c>
      <c r="G14612" s="21">
        <v>1</v>
      </c>
      <c r="H14612" s="20">
        <v>42.07873108271005</v>
      </c>
      <c r="I14612" s="20">
        <v>80.219468585151574</v>
      </c>
      <c r="J14612" s="19" t="s">
        <v>1964</v>
      </c>
      <c r="K14612" s="18">
        <v>2</v>
      </c>
      <c r="L14612" s="18">
        <v>1</v>
      </c>
      <c r="M14612" s="18" t="str">
        <f>IF(tbl_data[[#This Row],[PACK COUNT]]&gt;1,"Multipack","Single")</f>
        <v>Single</v>
      </c>
    </row>
    <row r="14613" spans="1:13">
      <c r="A14613" s="21" t="s">
        <v>937</v>
      </c>
      <c r="B14613" s="21" t="s">
        <v>936</v>
      </c>
      <c r="C14613" s="21" t="s">
        <v>111</v>
      </c>
      <c r="D14613" s="21" t="s">
        <v>18</v>
      </c>
      <c r="E14613" s="21" t="s">
        <v>944</v>
      </c>
      <c r="F14613" s="21" t="s">
        <v>196</v>
      </c>
      <c r="G14613" s="21">
        <v>1</v>
      </c>
      <c r="H14613" s="20">
        <v>8.4907112285534936</v>
      </c>
      <c r="I14613" s="20">
        <v>16.911187403048256</v>
      </c>
      <c r="J14613" s="19" t="s">
        <v>1964</v>
      </c>
      <c r="K14613" s="18">
        <v>2</v>
      </c>
      <c r="L14613" s="18">
        <v>0.5</v>
      </c>
      <c r="M14613" s="18" t="str">
        <f>IF(tbl_data[[#This Row],[PACK COUNT]]&gt;1,"Multipack","Single")</f>
        <v>Single</v>
      </c>
    </row>
    <row r="14614" spans="1:13">
      <c r="A14614" s="21" t="s">
        <v>937</v>
      </c>
      <c r="B14614" s="21" t="s">
        <v>936</v>
      </c>
      <c r="C14614" s="21" t="s">
        <v>24</v>
      </c>
      <c r="D14614" s="21" t="s">
        <v>18</v>
      </c>
      <c r="E14614" s="21" t="s">
        <v>943</v>
      </c>
      <c r="F14614" s="21" t="s">
        <v>196</v>
      </c>
      <c r="G14614" s="21">
        <v>1</v>
      </c>
      <c r="H14614" s="20">
        <v>1.3681069342985044</v>
      </c>
      <c r="I14614" s="20">
        <v>3.0211470954277977</v>
      </c>
      <c r="J14614" s="19" t="s">
        <v>1964</v>
      </c>
      <c r="K14614" s="18">
        <v>2</v>
      </c>
      <c r="L14614" s="18">
        <v>0.5</v>
      </c>
      <c r="M14614" s="18" t="str">
        <f>IF(tbl_data[[#This Row],[PACK COUNT]]&gt;1,"Multipack","Single")</f>
        <v>Single</v>
      </c>
    </row>
    <row r="14615" spans="1:13">
      <c r="A14615" s="21" t="s">
        <v>937</v>
      </c>
      <c r="B14615" s="21" t="s">
        <v>936</v>
      </c>
      <c r="C14615" s="21" t="s">
        <v>89</v>
      </c>
      <c r="D14615" s="21" t="s">
        <v>18</v>
      </c>
      <c r="E14615" s="21" t="s">
        <v>942</v>
      </c>
      <c r="F14615" s="21" t="s">
        <v>196</v>
      </c>
      <c r="G14615" s="21">
        <v>1</v>
      </c>
      <c r="H14615" s="20">
        <v>4.9099522004859057</v>
      </c>
      <c r="I14615" s="20">
        <v>9.0590389734127541</v>
      </c>
      <c r="J14615" s="19" t="s">
        <v>1964</v>
      </c>
      <c r="K14615" s="18">
        <v>2</v>
      </c>
      <c r="L14615" s="18">
        <v>0.5</v>
      </c>
      <c r="M14615" s="18" t="str">
        <f>IF(tbl_data[[#This Row],[PACK COUNT]]&gt;1,"Multipack","Single")</f>
        <v>Single</v>
      </c>
    </row>
    <row r="14616" spans="1:13">
      <c r="A14616" s="21" t="s">
        <v>937</v>
      </c>
      <c r="B14616" s="21" t="s">
        <v>936</v>
      </c>
      <c r="C14616" s="21" t="s">
        <v>89</v>
      </c>
      <c r="D14616" s="21" t="s">
        <v>18</v>
      </c>
      <c r="E14616" s="21" t="s">
        <v>941</v>
      </c>
      <c r="F14616" s="21" t="s">
        <v>203</v>
      </c>
      <c r="G14616" s="21">
        <v>1</v>
      </c>
      <c r="H14616" s="20">
        <v>6.2900276494426866</v>
      </c>
      <c r="I14616" s="20">
        <v>10.132459526751237</v>
      </c>
      <c r="J14616" s="19" t="s">
        <v>1964</v>
      </c>
      <c r="K14616" s="18">
        <v>2</v>
      </c>
      <c r="L14616" s="18">
        <v>1</v>
      </c>
      <c r="M14616" s="18" t="str">
        <f>IF(tbl_data[[#This Row],[PACK COUNT]]&gt;1,"Multipack","Single")</f>
        <v>Single</v>
      </c>
    </row>
    <row r="14617" spans="1:13">
      <c r="A14617" s="21" t="s">
        <v>937</v>
      </c>
      <c r="B14617" s="21" t="s">
        <v>936</v>
      </c>
      <c r="C14617" s="21" t="s">
        <v>789</v>
      </c>
      <c r="D14617" s="21" t="s">
        <v>18</v>
      </c>
      <c r="E14617" s="21" t="s">
        <v>940</v>
      </c>
      <c r="F14617" s="21" t="s">
        <v>196</v>
      </c>
      <c r="G14617" s="21">
        <v>1</v>
      </c>
      <c r="H14617" s="20">
        <v>21.685577380488414</v>
      </c>
      <c r="I14617" s="20">
        <v>48.050627831551431</v>
      </c>
      <c r="J14617" s="19" t="s">
        <v>1964</v>
      </c>
      <c r="K14617" s="18">
        <v>2</v>
      </c>
      <c r="L14617" s="18">
        <v>0.5</v>
      </c>
      <c r="M14617" s="18" t="str">
        <f>IF(tbl_data[[#This Row],[PACK COUNT]]&gt;1,"Multipack","Single")</f>
        <v>Single</v>
      </c>
    </row>
    <row r="14618" spans="1:13">
      <c r="A14618" s="21" t="s">
        <v>937</v>
      </c>
      <c r="B14618" s="21" t="s">
        <v>936</v>
      </c>
      <c r="C14618" s="21" t="s">
        <v>789</v>
      </c>
      <c r="D14618" s="21" t="s">
        <v>18</v>
      </c>
      <c r="E14618" s="21" t="s">
        <v>939</v>
      </c>
      <c r="F14618" s="21" t="s">
        <v>203</v>
      </c>
      <c r="G14618" s="21">
        <v>1</v>
      </c>
      <c r="H14618" s="20">
        <v>1.1146320110768024</v>
      </c>
      <c r="I14618" s="20">
        <v>1.9914903916421691</v>
      </c>
      <c r="J14618" s="19" t="s">
        <v>1964</v>
      </c>
      <c r="K14618" s="18">
        <v>2</v>
      </c>
      <c r="L14618" s="18">
        <v>1.5</v>
      </c>
      <c r="M14618" s="18" t="str">
        <f>IF(tbl_data[[#This Row],[PACK COUNT]]&gt;1,"Multipack","Single")</f>
        <v>Single</v>
      </c>
    </row>
    <row r="14619" spans="1:13">
      <c r="A14619" s="21" t="s">
        <v>937</v>
      </c>
      <c r="B14619" s="21" t="s">
        <v>936</v>
      </c>
      <c r="C14619" s="21" t="s">
        <v>789</v>
      </c>
      <c r="D14619" s="21" t="s">
        <v>18</v>
      </c>
      <c r="E14619" s="21" t="s">
        <v>938</v>
      </c>
      <c r="F14619" s="21" t="s">
        <v>203</v>
      </c>
      <c r="G14619" s="21">
        <v>1</v>
      </c>
      <c r="H14619" s="20">
        <v>15.005481561919273</v>
      </c>
      <c r="I14619" s="20">
        <v>29.962131455339495</v>
      </c>
      <c r="J14619" s="19" t="s">
        <v>1964</v>
      </c>
      <c r="K14619" s="18">
        <v>2</v>
      </c>
      <c r="L14619" s="18">
        <v>1</v>
      </c>
      <c r="M14619" s="18" t="str">
        <f>IF(tbl_data[[#This Row],[PACK COUNT]]&gt;1,"Multipack","Single")</f>
        <v>Single</v>
      </c>
    </row>
    <row r="14620" spans="1:13">
      <c r="A14620" s="21" t="s">
        <v>919</v>
      </c>
      <c r="B14620" s="21" t="s">
        <v>933</v>
      </c>
      <c r="C14620" s="21" t="s">
        <v>789</v>
      </c>
      <c r="D14620" s="21" t="s">
        <v>18</v>
      </c>
      <c r="E14620" s="21" t="s">
        <v>932</v>
      </c>
      <c r="F14620" s="21" t="s">
        <v>196</v>
      </c>
      <c r="G14620" s="21">
        <v>1</v>
      </c>
      <c r="H14620" s="20">
        <v>1.6195638854185237</v>
      </c>
      <c r="I14620" s="20">
        <v>3.3916292780258623</v>
      </c>
      <c r="J14620" s="19" t="s">
        <v>1964</v>
      </c>
      <c r="K14620" s="18">
        <v>2</v>
      </c>
      <c r="L14620" s="18">
        <v>0.5</v>
      </c>
      <c r="M14620" s="18" t="str">
        <f>IF(tbl_data[[#This Row],[PACK COUNT]]&gt;1,"Multipack","Single")</f>
        <v>Single</v>
      </c>
    </row>
    <row r="14621" spans="1:13">
      <c r="A14621" s="21" t="s">
        <v>919</v>
      </c>
      <c r="B14621" s="21" t="s">
        <v>919</v>
      </c>
      <c r="C14621" s="21" t="s">
        <v>929</v>
      </c>
      <c r="D14621" s="21" t="s">
        <v>18</v>
      </c>
      <c r="E14621" s="21" t="s">
        <v>931</v>
      </c>
      <c r="F14621" s="21" t="s">
        <v>196</v>
      </c>
      <c r="G14621" s="21">
        <v>1</v>
      </c>
      <c r="H14621" s="20">
        <v>0.16051067206308234</v>
      </c>
      <c r="I14621" s="20">
        <v>0.35937401918443007</v>
      </c>
      <c r="J14621" s="19" t="s">
        <v>1964</v>
      </c>
      <c r="K14621" s="18">
        <v>2</v>
      </c>
      <c r="L14621" s="18">
        <v>0.33</v>
      </c>
      <c r="M14621" s="18" t="str">
        <f>IF(tbl_data[[#This Row],[PACK COUNT]]&gt;1,"Multipack","Single")</f>
        <v>Single</v>
      </c>
    </row>
    <row r="14622" spans="1:13">
      <c r="A14622" s="21" t="s">
        <v>919</v>
      </c>
      <c r="B14622" s="21" t="s">
        <v>919</v>
      </c>
      <c r="C14622" s="21" t="s">
        <v>929</v>
      </c>
      <c r="D14622" s="21" t="s">
        <v>18</v>
      </c>
      <c r="E14622" s="21" t="s">
        <v>930</v>
      </c>
      <c r="F14622" s="21" t="s">
        <v>196</v>
      </c>
      <c r="G14622" s="21">
        <v>1</v>
      </c>
      <c r="H14622" s="20">
        <v>7.944285685970037</v>
      </c>
      <c r="I14622" s="20">
        <v>14.862138589625756</v>
      </c>
      <c r="J14622" s="19" t="s">
        <v>1964</v>
      </c>
      <c r="K14622" s="18">
        <v>2</v>
      </c>
      <c r="L14622" s="18">
        <v>0.5</v>
      </c>
      <c r="M14622" s="18" t="str">
        <f>IF(tbl_data[[#This Row],[PACK COUNT]]&gt;1,"Multipack","Single")</f>
        <v>Single</v>
      </c>
    </row>
    <row r="14623" spans="1:13">
      <c r="A14623" s="21" t="s">
        <v>919</v>
      </c>
      <c r="B14623" s="21" t="s">
        <v>919</v>
      </c>
      <c r="C14623" s="21" t="s">
        <v>926</v>
      </c>
      <c r="D14623" s="21" t="s">
        <v>18</v>
      </c>
      <c r="E14623" s="21" t="s">
        <v>927</v>
      </c>
      <c r="F14623" s="21" t="s">
        <v>196</v>
      </c>
      <c r="G14623" s="21">
        <v>1</v>
      </c>
      <c r="H14623" s="20">
        <v>5.0165983433638619</v>
      </c>
      <c r="I14623" s="20">
        <v>7.81412978568373</v>
      </c>
      <c r="J14623" s="19" t="s">
        <v>1964</v>
      </c>
      <c r="K14623" s="18">
        <v>2</v>
      </c>
      <c r="L14623" s="18">
        <v>0.5</v>
      </c>
      <c r="M14623" s="18" t="str">
        <f>IF(tbl_data[[#This Row],[PACK COUNT]]&gt;1,"Multipack","Single")</f>
        <v>Single</v>
      </c>
    </row>
    <row r="14624" spans="1:13">
      <c r="A14624" s="21" t="s">
        <v>919</v>
      </c>
      <c r="B14624" s="21" t="s">
        <v>919</v>
      </c>
      <c r="C14624" s="21" t="s">
        <v>926</v>
      </c>
      <c r="D14624" s="21" t="s">
        <v>18</v>
      </c>
      <c r="E14624" s="21" t="s">
        <v>925</v>
      </c>
      <c r="F14624" s="21" t="s">
        <v>203</v>
      </c>
      <c r="G14624" s="21">
        <v>1</v>
      </c>
      <c r="H14624" s="20">
        <v>30.141051713704382</v>
      </c>
      <c r="I14624" s="20">
        <v>34.496091955096404</v>
      </c>
      <c r="J14624" s="19" t="s">
        <v>1964</v>
      </c>
      <c r="K14624" s="18">
        <v>2</v>
      </c>
      <c r="L14624" s="18">
        <v>2</v>
      </c>
      <c r="M14624" s="18" t="str">
        <f>IF(tbl_data[[#This Row],[PACK COUNT]]&gt;1,"Multipack","Single")</f>
        <v>Single</v>
      </c>
    </row>
    <row r="14625" spans="1:13">
      <c r="A14625" s="21" t="s">
        <v>919</v>
      </c>
      <c r="B14625" s="21" t="s">
        <v>919</v>
      </c>
      <c r="C14625" s="21" t="s">
        <v>919</v>
      </c>
      <c r="D14625" s="21" t="s">
        <v>18</v>
      </c>
      <c r="E14625" s="21" t="s">
        <v>924</v>
      </c>
      <c r="F14625" s="21" t="s">
        <v>196</v>
      </c>
      <c r="G14625" s="21">
        <v>1</v>
      </c>
      <c r="H14625" s="20">
        <v>37.408842757857549</v>
      </c>
      <c r="I14625" s="20">
        <v>76.457173024006096</v>
      </c>
      <c r="J14625" s="19" t="s">
        <v>1964</v>
      </c>
      <c r="K14625" s="18">
        <v>2</v>
      </c>
      <c r="L14625" s="18">
        <v>0.5</v>
      </c>
      <c r="M14625" s="18" t="str">
        <f>IF(tbl_data[[#This Row],[PACK COUNT]]&gt;1,"Multipack","Single")</f>
        <v>Single</v>
      </c>
    </row>
    <row r="14626" spans="1:13">
      <c r="A14626" s="21" t="s">
        <v>919</v>
      </c>
      <c r="B14626" s="21" t="s">
        <v>919</v>
      </c>
      <c r="C14626" s="21" t="s">
        <v>919</v>
      </c>
      <c r="D14626" s="21" t="s">
        <v>18</v>
      </c>
      <c r="E14626" s="21" t="s">
        <v>923</v>
      </c>
      <c r="F14626" s="21" t="s">
        <v>196</v>
      </c>
      <c r="G14626" s="21">
        <v>5</v>
      </c>
      <c r="H14626" s="20">
        <v>4.2629657823230707E-2</v>
      </c>
      <c r="I14626" s="20">
        <v>0.1102915335541562</v>
      </c>
      <c r="J14626" s="19" t="s">
        <v>1964</v>
      </c>
      <c r="K14626" s="18">
        <v>2</v>
      </c>
      <c r="L14626" s="18">
        <v>0.5</v>
      </c>
      <c r="M14626" s="18" t="str">
        <f>IF(tbl_data[[#This Row],[PACK COUNT]]&gt;1,"Multipack","Single")</f>
        <v>Multipack</v>
      </c>
    </row>
    <row r="14627" spans="1:13">
      <c r="A14627" s="21" t="s">
        <v>919</v>
      </c>
      <c r="B14627" s="21" t="s">
        <v>919</v>
      </c>
      <c r="C14627" s="21" t="s">
        <v>89</v>
      </c>
      <c r="D14627" s="21" t="s">
        <v>18</v>
      </c>
      <c r="E14627" s="21" t="s">
        <v>922</v>
      </c>
      <c r="F14627" s="21" t="s">
        <v>196</v>
      </c>
      <c r="G14627" s="21">
        <v>1</v>
      </c>
      <c r="H14627" s="20">
        <v>18.133094106119806</v>
      </c>
      <c r="I14627" s="20">
        <v>27.721465520784715</v>
      </c>
      <c r="J14627" s="19" t="s">
        <v>1964</v>
      </c>
      <c r="K14627" s="18">
        <v>2</v>
      </c>
      <c r="L14627" s="18">
        <v>0.5</v>
      </c>
      <c r="M14627" s="18" t="str">
        <f>IF(tbl_data[[#This Row],[PACK COUNT]]&gt;1,"Multipack","Single")</f>
        <v>Single</v>
      </c>
    </row>
    <row r="14628" spans="1:13">
      <c r="A14628" s="21" t="s">
        <v>919</v>
      </c>
      <c r="B14628" s="21" t="s">
        <v>919</v>
      </c>
      <c r="C14628" s="21" t="s">
        <v>89</v>
      </c>
      <c r="D14628" s="21" t="s">
        <v>18</v>
      </c>
      <c r="E14628" s="21" t="s">
        <v>921</v>
      </c>
      <c r="F14628" s="21" t="s">
        <v>203</v>
      </c>
      <c r="G14628" s="21">
        <v>1</v>
      </c>
      <c r="H14628" s="20">
        <v>3.9915337940729825</v>
      </c>
      <c r="I14628" s="20">
        <v>4.2266411685733063</v>
      </c>
      <c r="J14628" s="19" t="s">
        <v>1964</v>
      </c>
      <c r="K14628" s="18">
        <v>2</v>
      </c>
      <c r="L14628" s="18">
        <v>1.5</v>
      </c>
      <c r="M14628" s="18" t="str">
        <f>IF(tbl_data[[#This Row],[PACK COUNT]]&gt;1,"Multipack","Single")</f>
        <v>Single</v>
      </c>
    </row>
    <row r="14629" spans="1:13">
      <c r="A14629" s="21" t="s">
        <v>919</v>
      </c>
      <c r="B14629" s="21" t="s">
        <v>919</v>
      </c>
      <c r="C14629" s="21" t="s">
        <v>89</v>
      </c>
      <c r="D14629" s="21" t="s">
        <v>18</v>
      </c>
      <c r="E14629" s="21" t="s">
        <v>920</v>
      </c>
      <c r="F14629" s="21" t="s">
        <v>203</v>
      </c>
      <c r="G14629" s="21">
        <v>1</v>
      </c>
      <c r="H14629" s="20">
        <v>5.2167667062457417</v>
      </c>
      <c r="I14629" s="20">
        <v>5.9718076155078696</v>
      </c>
      <c r="J14629" s="19" t="s">
        <v>1964</v>
      </c>
      <c r="K14629" s="18">
        <v>2</v>
      </c>
      <c r="L14629" s="18">
        <v>2</v>
      </c>
      <c r="M14629" s="18" t="str">
        <f>IF(tbl_data[[#This Row],[PACK COUNT]]&gt;1,"Multipack","Single")</f>
        <v>Single</v>
      </c>
    </row>
    <row r="14630" spans="1:13">
      <c r="A14630" s="21" t="s">
        <v>915</v>
      </c>
      <c r="B14630" s="21" t="s">
        <v>914</v>
      </c>
      <c r="C14630" s="21" t="s">
        <v>73</v>
      </c>
      <c r="D14630" s="21" t="s">
        <v>18</v>
      </c>
      <c r="E14630" s="21" t="s">
        <v>1250</v>
      </c>
      <c r="F14630" s="21" t="s">
        <v>196</v>
      </c>
      <c r="G14630" s="21">
        <v>2</v>
      </c>
      <c r="H14630" s="20">
        <v>2.3413985975748406</v>
      </c>
      <c r="I14630" s="20">
        <v>4.5833562717218088</v>
      </c>
      <c r="J14630" s="19" t="s">
        <v>1964</v>
      </c>
      <c r="K14630" s="18">
        <v>2</v>
      </c>
      <c r="L14630" s="18">
        <v>0.5</v>
      </c>
      <c r="M14630" s="18" t="str">
        <f>IF(tbl_data[[#This Row],[PACK COUNT]]&gt;1,"Multipack","Single")</f>
        <v>Multipack</v>
      </c>
    </row>
    <row r="14631" spans="1:13">
      <c r="A14631" s="21" t="s">
        <v>915</v>
      </c>
      <c r="B14631" s="21" t="s">
        <v>914</v>
      </c>
      <c r="C14631" s="21" t="s">
        <v>73</v>
      </c>
      <c r="D14631" s="21" t="s">
        <v>18</v>
      </c>
      <c r="E14631" s="21" t="s">
        <v>916</v>
      </c>
      <c r="F14631" s="21" t="s">
        <v>196</v>
      </c>
      <c r="G14631" s="21">
        <v>1</v>
      </c>
      <c r="H14631" s="20">
        <v>37.200993174286744</v>
      </c>
      <c r="I14631" s="20">
        <v>97.906494668498709</v>
      </c>
      <c r="J14631" s="19" t="s">
        <v>1964</v>
      </c>
      <c r="K14631" s="18">
        <v>2</v>
      </c>
      <c r="L14631" s="18">
        <v>0.5</v>
      </c>
      <c r="M14631" s="18" t="str">
        <f>IF(tbl_data[[#This Row],[PACK COUNT]]&gt;1,"Multipack","Single")</f>
        <v>Single</v>
      </c>
    </row>
    <row r="14632" spans="1:13">
      <c r="A14632" s="21" t="s">
        <v>915</v>
      </c>
      <c r="B14632" s="21" t="s">
        <v>914</v>
      </c>
      <c r="C14632" s="21" t="s">
        <v>789</v>
      </c>
      <c r="D14632" s="21" t="s">
        <v>18</v>
      </c>
      <c r="E14632" s="21" t="s">
        <v>913</v>
      </c>
      <c r="F14632" s="21" t="s">
        <v>196</v>
      </c>
      <c r="G14632" s="21">
        <v>1</v>
      </c>
      <c r="H14632" s="20">
        <v>1.1626902577065676</v>
      </c>
      <c r="I14632" s="20">
        <v>2.2602708386736574</v>
      </c>
      <c r="J14632" s="19" t="s">
        <v>1964</v>
      </c>
      <c r="K14632" s="18">
        <v>2</v>
      </c>
      <c r="L14632" s="18">
        <v>0.5</v>
      </c>
      <c r="M14632" s="18" t="str">
        <f>IF(tbl_data[[#This Row],[PACK COUNT]]&gt;1,"Multipack","Single")</f>
        <v>Single</v>
      </c>
    </row>
    <row r="14633" spans="1:13">
      <c r="A14633" s="21" t="s">
        <v>915</v>
      </c>
      <c r="B14633" s="21" t="s">
        <v>914</v>
      </c>
      <c r="C14633" s="21" t="s">
        <v>789</v>
      </c>
      <c r="D14633" s="21" t="s">
        <v>18</v>
      </c>
      <c r="E14633" s="21" t="s">
        <v>913</v>
      </c>
      <c r="F14633" s="21" t="s">
        <v>196</v>
      </c>
      <c r="G14633" s="21">
        <v>1</v>
      </c>
      <c r="H14633" s="20">
        <v>11.95282117964968</v>
      </c>
      <c r="I14633" s="20">
        <v>28.76133722729692</v>
      </c>
      <c r="J14633" s="19" t="s">
        <v>1964</v>
      </c>
      <c r="K14633" s="18">
        <v>2</v>
      </c>
      <c r="L14633" s="18">
        <v>0.5</v>
      </c>
      <c r="M14633" s="18" t="str">
        <f>IF(tbl_data[[#This Row],[PACK COUNT]]&gt;1,"Multipack","Single")</f>
        <v>Single</v>
      </c>
    </row>
    <row r="14634" spans="1:13">
      <c r="A14634" s="21" t="s">
        <v>915</v>
      </c>
      <c r="B14634" s="21" t="s">
        <v>1291</v>
      </c>
      <c r="C14634" s="21" t="s">
        <v>1291</v>
      </c>
      <c r="D14634" s="21" t="s">
        <v>18</v>
      </c>
      <c r="E14634" s="21" t="s">
        <v>1290</v>
      </c>
      <c r="F14634" s="21" t="s">
        <v>196</v>
      </c>
      <c r="G14634" s="21">
        <v>1</v>
      </c>
      <c r="H14634" s="20">
        <v>1.60073074216865E-2</v>
      </c>
      <c r="I14634" s="20">
        <v>1.7294799835439363E-2</v>
      </c>
      <c r="J14634" s="19" t="s">
        <v>1964</v>
      </c>
      <c r="K14634" s="18">
        <v>2</v>
      </c>
      <c r="L14634" s="18">
        <v>0.5</v>
      </c>
      <c r="M14634" s="18" t="str">
        <f>IF(tbl_data[[#This Row],[PACK COUNT]]&gt;1,"Multipack","Single")</f>
        <v>Single</v>
      </c>
    </row>
    <row r="14635" spans="1:13">
      <c r="A14635" s="21" t="s">
        <v>904</v>
      </c>
      <c r="B14635" s="21" t="s">
        <v>907</v>
      </c>
      <c r="C14635" s="21" t="s">
        <v>789</v>
      </c>
      <c r="D14635" s="21" t="s">
        <v>18</v>
      </c>
      <c r="E14635" s="21" t="s">
        <v>912</v>
      </c>
      <c r="F14635" s="21" t="s">
        <v>196</v>
      </c>
      <c r="G14635" s="21">
        <v>1</v>
      </c>
      <c r="H14635" s="20">
        <v>5.6592461516176487</v>
      </c>
      <c r="I14635" s="20">
        <v>16.119708925974656</v>
      </c>
      <c r="J14635" s="19" t="s">
        <v>1964</v>
      </c>
      <c r="K14635" s="18">
        <v>2</v>
      </c>
      <c r="L14635" s="18">
        <v>0.5</v>
      </c>
      <c r="M14635" s="18" t="str">
        <f>IF(tbl_data[[#This Row],[PACK COUNT]]&gt;1,"Multipack","Single")</f>
        <v>Single</v>
      </c>
    </row>
    <row r="14636" spans="1:13">
      <c r="A14636" s="21" t="s">
        <v>904</v>
      </c>
      <c r="B14636" s="21" t="s">
        <v>907</v>
      </c>
      <c r="C14636" s="21" t="s">
        <v>789</v>
      </c>
      <c r="D14636" s="21" t="s">
        <v>18</v>
      </c>
      <c r="E14636" s="21" t="s">
        <v>912</v>
      </c>
      <c r="F14636" s="21" t="s">
        <v>196</v>
      </c>
      <c r="G14636" s="21">
        <v>1</v>
      </c>
      <c r="H14636" s="20">
        <v>7.2591843301051742E-2</v>
      </c>
      <c r="I14636" s="20">
        <v>0.22807390950140227</v>
      </c>
      <c r="J14636" s="19" t="s">
        <v>1964</v>
      </c>
      <c r="K14636" s="18">
        <v>2</v>
      </c>
      <c r="L14636" s="18">
        <v>0.5</v>
      </c>
      <c r="M14636" s="18" t="str">
        <f>IF(tbl_data[[#This Row],[PACK COUNT]]&gt;1,"Multipack","Single")</f>
        <v>Single</v>
      </c>
    </row>
    <row r="14637" spans="1:13">
      <c r="A14637" s="21" t="s">
        <v>904</v>
      </c>
      <c r="B14637" s="21" t="s">
        <v>907</v>
      </c>
      <c r="C14637" s="21" t="s">
        <v>789</v>
      </c>
      <c r="D14637" s="21" t="s">
        <v>18</v>
      </c>
      <c r="E14637" s="21" t="s">
        <v>912</v>
      </c>
      <c r="F14637" s="21" t="s">
        <v>196</v>
      </c>
      <c r="G14637" s="21">
        <v>1</v>
      </c>
      <c r="H14637" s="20">
        <v>9.5335967096249558E-2</v>
      </c>
      <c r="I14637" s="20">
        <v>0.23633989921163212</v>
      </c>
      <c r="J14637" s="19" t="s">
        <v>1964</v>
      </c>
      <c r="K14637" s="18">
        <v>2</v>
      </c>
      <c r="L14637" s="18">
        <v>0.5</v>
      </c>
      <c r="M14637" s="18" t="str">
        <f>IF(tbl_data[[#This Row],[PACK COUNT]]&gt;1,"Multipack","Single")</f>
        <v>Single</v>
      </c>
    </row>
    <row r="14638" spans="1:13">
      <c r="A14638" s="21" t="s">
        <v>904</v>
      </c>
      <c r="B14638" s="21" t="s">
        <v>907</v>
      </c>
      <c r="C14638" s="21" t="s">
        <v>907</v>
      </c>
      <c r="D14638" s="21" t="s">
        <v>18</v>
      </c>
      <c r="E14638" s="21" t="s">
        <v>910</v>
      </c>
      <c r="F14638" s="21" t="s">
        <v>196</v>
      </c>
      <c r="G14638" s="21">
        <v>1</v>
      </c>
      <c r="H14638" s="20">
        <v>46.84347375775566</v>
      </c>
      <c r="I14638" s="20">
        <v>126.35062916228632</v>
      </c>
      <c r="J14638" s="19" t="s">
        <v>1964</v>
      </c>
      <c r="K14638" s="18">
        <v>2</v>
      </c>
      <c r="L14638" s="18">
        <v>0.5</v>
      </c>
      <c r="M14638" s="18" t="str">
        <f>IF(tbl_data[[#This Row],[PACK COUNT]]&gt;1,"Multipack","Single")</f>
        <v>Single</v>
      </c>
    </row>
    <row r="14639" spans="1:13">
      <c r="A14639" s="21" t="s">
        <v>904</v>
      </c>
      <c r="B14639" s="21" t="s">
        <v>907</v>
      </c>
      <c r="C14639" s="21" t="s">
        <v>907</v>
      </c>
      <c r="D14639" s="21" t="s">
        <v>18</v>
      </c>
      <c r="E14639" s="21" t="s">
        <v>911</v>
      </c>
      <c r="F14639" s="21" t="s">
        <v>196</v>
      </c>
      <c r="G14639" s="21">
        <v>4</v>
      </c>
      <c r="H14639" s="20">
        <v>0.41715155775628471</v>
      </c>
      <c r="I14639" s="20">
        <v>1.253299526490633</v>
      </c>
      <c r="J14639" s="19" t="s">
        <v>1964</v>
      </c>
      <c r="K14639" s="18">
        <v>2</v>
      </c>
      <c r="L14639" s="18">
        <v>0.5</v>
      </c>
      <c r="M14639" s="18" t="str">
        <f>IF(tbl_data[[#This Row],[PACK COUNT]]&gt;1,"Multipack","Single")</f>
        <v>Multipack</v>
      </c>
    </row>
    <row r="14640" spans="1:13">
      <c r="A14640" s="21" t="s">
        <v>904</v>
      </c>
      <c r="B14640" s="21" t="s">
        <v>907</v>
      </c>
      <c r="C14640" s="21" t="s">
        <v>907</v>
      </c>
      <c r="D14640" s="21" t="s">
        <v>18</v>
      </c>
      <c r="E14640" s="21" t="s">
        <v>910</v>
      </c>
      <c r="F14640" s="21" t="s">
        <v>196</v>
      </c>
      <c r="G14640" s="21">
        <v>1</v>
      </c>
      <c r="H14640" s="20">
        <v>7.308869869263232E-2</v>
      </c>
      <c r="I14640" s="20">
        <v>0.19410648815871814</v>
      </c>
      <c r="J14640" s="19" t="s">
        <v>1964</v>
      </c>
      <c r="K14640" s="18">
        <v>2</v>
      </c>
      <c r="L14640" s="18">
        <v>0.5</v>
      </c>
      <c r="M14640" s="18" t="str">
        <f>IF(tbl_data[[#This Row],[PACK COUNT]]&gt;1,"Multipack","Single")</f>
        <v>Single</v>
      </c>
    </row>
    <row r="14641" spans="1:13">
      <c r="A14641" s="21" t="s">
        <v>904</v>
      </c>
      <c r="B14641" s="21" t="s">
        <v>907</v>
      </c>
      <c r="C14641" s="21" t="s">
        <v>907</v>
      </c>
      <c r="D14641" s="21" t="s">
        <v>18</v>
      </c>
      <c r="E14641" s="21" t="s">
        <v>910</v>
      </c>
      <c r="F14641" s="21" t="s">
        <v>196</v>
      </c>
      <c r="G14641" s="21">
        <v>1</v>
      </c>
      <c r="H14641" s="20">
        <v>9.5722074501050677E-2</v>
      </c>
      <c r="I14641" s="20">
        <v>0.22486444077769546</v>
      </c>
      <c r="J14641" s="19" t="s">
        <v>1964</v>
      </c>
      <c r="K14641" s="18">
        <v>2</v>
      </c>
      <c r="L14641" s="18">
        <v>0.5</v>
      </c>
      <c r="M14641" s="18" t="str">
        <f>IF(tbl_data[[#This Row],[PACK COUNT]]&gt;1,"Multipack","Single")</f>
        <v>Single</v>
      </c>
    </row>
    <row r="14642" spans="1:13">
      <c r="A14642" s="21" t="s">
        <v>904</v>
      </c>
      <c r="B14642" s="21" t="s">
        <v>907</v>
      </c>
      <c r="C14642" s="21" t="s">
        <v>909</v>
      </c>
      <c r="D14642" s="21" t="s">
        <v>18</v>
      </c>
      <c r="E14642" s="21" t="s">
        <v>908</v>
      </c>
      <c r="F14642" s="21" t="s">
        <v>196</v>
      </c>
      <c r="G14642" s="21">
        <v>1</v>
      </c>
      <c r="H14642" s="20">
        <v>3.5419007077484235</v>
      </c>
      <c r="I14642" s="20">
        <v>10.792973394087666</v>
      </c>
      <c r="J14642" s="19" t="s">
        <v>1964</v>
      </c>
      <c r="K14642" s="18">
        <v>2</v>
      </c>
      <c r="L14642" s="18">
        <v>0.5</v>
      </c>
      <c r="M14642" s="18" t="str">
        <f>IF(tbl_data[[#This Row],[PACK COUNT]]&gt;1,"Multipack","Single")</f>
        <v>Single</v>
      </c>
    </row>
    <row r="14643" spans="1:13">
      <c r="A14643" s="21" t="s">
        <v>904</v>
      </c>
      <c r="B14643" s="21" t="s">
        <v>907</v>
      </c>
      <c r="C14643" s="21" t="s">
        <v>909</v>
      </c>
      <c r="D14643" s="21" t="s">
        <v>18</v>
      </c>
      <c r="E14643" s="21" t="s">
        <v>908</v>
      </c>
      <c r="F14643" s="21" t="s">
        <v>196</v>
      </c>
      <c r="G14643" s="21">
        <v>1</v>
      </c>
      <c r="H14643" s="20">
        <v>9.5853732309439221E-2</v>
      </c>
      <c r="I14643" s="20">
        <v>0.2377757012066507</v>
      </c>
      <c r="J14643" s="19" t="s">
        <v>1964</v>
      </c>
      <c r="K14643" s="18">
        <v>2</v>
      </c>
      <c r="L14643" s="18">
        <v>0.5</v>
      </c>
      <c r="M14643" s="18" t="str">
        <f>IF(tbl_data[[#This Row],[PACK COUNT]]&gt;1,"Multipack","Single")</f>
        <v>Single</v>
      </c>
    </row>
    <row r="14644" spans="1:13">
      <c r="A14644" s="21" t="s">
        <v>900</v>
      </c>
      <c r="B14644" s="21" t="s">
        <v>899</v>
      </c>
      <c r="C14644" s="21" t="s">
        <v>898</v>
      </c>
      <c r="D14644" s="21" t="s">
        <v>18</v>
      </c>
      <c r="E14644" s="21" t="s">
        <v>901</v>
      </c>
      <c r="F14644" s="21" t="s">
        <v>203</v>
      </c>
      <c r="G14644" s="21">
        <v>1</v>
      </c>
      <c r="H14644" s="20">
        <v>2.590367737126714</v>
      </c>
      <c r="I14644" s="20">
        <v>3.5829978280072776</v>
      </c>
      <c r="J14644" s="19" t="s">
        <v>1964</v>
      </c>
      <c r="K14644" s="18">
        <v>2</v>
      </c>
      <c r="L14644" s="18">
        <v>1</v>
      </c>
      <c r="M14644" s="18" t="str">
        <f>IF(tbl_data[[#This Row],[PACK COUNT]]&gt;1,"Multipack","Single")</f>
        <v>Single</v>
      </c>
    </row>
    <row r="14645" spans="1:13">
      <c r="A14645" s="21" t="s">
        <v>900</v>
      </c>
      <c r="B14645" s="21" t="s">
        <v>899</v>
      </c>
      <c r="C14645" s="21" t="s">
        <v>898</v>
      </c>
      <c r="D14645" s="21" t="s">
        <v>18</v>
      </c>
      <c r="E14645" s="21" t="s">
        <v>901</v>
      </c>
      <c r="F14645" s="21" t="s">
        <v>203</v>
      </c>
      <c r="G14645" s="21">
        <v>1</v>
      </c>
      <c r="H14645" s="20">
        <v>1.8178301203657241</v>
      </c>
      <c r="I14645" s="20">
        <v>2.5912486338761758</v>
      </c>
      <c r="J14645" s="19" t="s">
        <v>1964</v>
      </c>
      <c r="K14645" s="18">
        <v>2</v>
      </c>
      <c r="L14645" s="18">
        <v>1</v>
      </c>
      <c r="M14645" s="18" t="str">
        <f>IF(tbl_data[[#This Row],[PACK COUNT]]&gt;1,"Multipack","Single")</f>
        <v>Single</v>
      </c>
    </row>
    <row r="14646" spans="1:13">
      <c r="A14646" s="21" t="s">
        <v>900</v>
      </c>
      <c r="B14646" s="21" t="s">
        <v>899</v>
      </c>
      <c r="C14646" s="21" t="s">
        <v>898</v>
      </c>
      <c r="D14646" s="21" t="s">
        <v>18</v>
      </c>
      <c r="E14646" s="21" t="s">
        <v>897</v>
      </c>
      <c r="F14646" s="21" t="s">
        <v>203</v>
      </c>
      <c r="G14646" s="21">
        <v>1</v>
      </c>
      <c r="H14646" s="20">
        <v>6.6543782167595333</v>
      </c>
      <c r="I14646" s="20">
        <v>8.0176260849597742</v>
      </c>
      <c r="J14646" s="19" t="s">
        <v>1964</v>
      </c>
      <c r="K14646" s="18">
        <v>2</v>
      </c>
      <c r="L14646" s="18">
        <v>2</v>
      </c>
      <c r="M14646" s="18" t="str">
        <f>IF(tbl_data[[#This Row],[PACK COUNT]]&gt;1,"Multipack","Single")</f>
        <v>Single</v>
      </c>
    </row>
    <row r="14647" spans="1:13">
      <c r="A14647" s="21" t="s">
        <v>900</v>
      </c>
      <c r="B14647" s="21" t="s">
        <v>899</v>
      </c>
      <c r="C14647" s="21" t="s">
        <v>898</v>
      </c>
      <c r="D14647" s="21" t="s">
        <v>18</v>
      </c>
      <c r="E14647" s="21" t="s">
        <v>897</v>
      </c>
      <c r="F14647" s="21" t="s">
        <v>203</v>
      </c>
      <c r="G14647" s="21">
        <v>1</v>
      </c>
      <c r="H14647" s="20">
        <v>2.850729342146594</v>
      </c>
      <c r="I14647" s="20">
        <v>3.7397544341258055</v>
      </c>
      <c r="J14647" s="19" t="s">
        <v>1964</v>
      </c>
      <c r="K14647" s="18">
        <v>2</v>
      </c>
      <c r="L14647" s="18">
        <v>2</v>
      </c>
      <c r="M14647" s="18" t="str">
        <f>IF(tbl_data[[#This Row],[PACK COUNT]]&gt;1,"Multipack","Single")</f>
        <v>Single</v>
      </c>
    </row>
    <row r="14648" spans="1:13">
      <c r="A14648" s="21" t="s">
        <v>841</v>
      </c>
      <c r="B14648" s="21" t="s">
        <v>841</v>
      </c>
      <c r="C14648" s="21" t="s">
        <v>117</v>
      </c>
      <c r="D14648" s="21" t="s">
        <v>18</v>
      </c>
      <c r="E14648" s="21" t="s">
        <v>896</v>
      </c>
      <c r="F14648" s="21" t="s">
        <v>196</v>
      </c>
      <c r="G14648" s="21">
        <v>1</v>
      </c>
      <c r="H14648" s="20">
        <v>0.26174322434355957</v>
      </c>
      <c r="I14648" s="20">
        <v>0.63337595040466754</v>
      </c>
      <c r="J14648" s="19" t="s">
        <v>1964</v>
      </c>
      <c r="K14648" s="18">
        <v>2</v>
      </c>
      <c r="L14648" s="18">
        <v>1</v>
      </c>
      <c r="M14648" s="18" t="str">
        <f>IF(tbl_data[[#This Row],[PACK COUNT]]&gt;1,"Multipack","Single")</f>
        <v>Single</v>
      </c>
    </row>
    <row r="14649" spans="1:13">
      <c r="A14649" s="21" t="s">
        <v>841</v>
      </c>
      <c r="B14649" s="21" t="s">
        <v>841</v>
      </c>
      <c r="C14649" s="21" t="s">
        <v>894</v>
      </c>
      <c r="D14649" s="21" t="s">
        <v>18</v>
      </c>
      <c r="E14649" s="21" t="s">
        <v>893</v>
      </c>
      <c r="F14649" s="21" t="s">
        <v>196</v>
      </c>
      <c r="G14649" s="21">
        <v>1</v>
      </c>
      <c r="H14649" s="20">
        <v>1.7982882194829055</v>
      </c>
      <c r="I14649" s="20">
        <v>4.9295673469861043</v>
      </c>
      <c r="J14649" s="19" t="s">
        <v>1964</v>
      </c>
      <c r="K14649" s="18">
        <v>2</v>
      </c>
      <c r="L14649" s="18">
        <v>0.5</v>
      </c>
      <c r="M14649" s="18" t="str">
        <f>IF(tbl_data[[#This Row],[PACK COUNT]]&gt;1,"Multipack","Single")</f>
        <v>Single</v>
      </c>
    </row>
    <row r="14650" spans="1:13">
      <c r="A14650" s="21" t="s">
        <v>841</v>
      </c>
      <c r="B14650" s="21" t="s">
        <v>841</v>
      </c>
      <c r="C14650" s="21" t="s">
        <v>273</v>
      </c>
      <c r="D14650" s="21" t="s">
        <v>18</v>
      </c>
      <c r="E14650" s="21" t="s">
        <v>892</v>
      </c>
      <c r="F14650" s="21" t="s">
        <v>196</v>
      </c>
      <c r="G14650" s="21">
        <v>1</v>
      </c>
      <c r="H14650" s="20">
        <v>0.3756997423960256</v>
      </c>
      <c r="I14650" s="20">
        <v>0.54178535025797903</v>
      </c>
      <c r="J14650" s="19" t="s">
        <v>1964</v>
      </c>
      <c r="K14650" s="18">
        <v>2</v>
      </c>
      <c r="L14650" s="18">
        <v>0.5</v>
      </c>
      <c r="M14650" s="18" t="str">
        <f>IF(tbl_data[[#This Row],[PACK COUNT]]&gt;1,"Multipack","Single")</f>
        <v>Single</v>
      </c>
    </row>
    <row r="14651" spans="1:13">
      <c r="A14651" s="21" t="s">
        <v>841</v>
      </c>
      <c r="B14651" s="21" t="s">
        <v>841</v>
      </c>
      <c r="C14651" s="21" t="s">
        <v>273</v>
      </c>
      <c r="D14651" s="21" t="s">
        <v>18</v>
      </c>
      <c r="E14651" s="21" t="s">
        <v>891</v>
      </c>
      <c r="F14651" s="21" t="s">
        <v>196</v>
      </c>
      <c r="G14651" s="21">
        <v>1</v>
      </c>
      <c r="H14651" s="20">
        <v>0.22920780556214271</v>
      </c>
      <c r="I14651" s="20">
        <v>0.50997801467987192</v>
      </c>
      <c r="J14651" s="19" t="s">
        <v>1964</v>
      </c>
      <c r="K14651" s="18">
        <v>2</v>
      </c>
      <c r="L14651" s="18">
        <v>1</v>
      </c>
      <c r="M14651" s="18" t="str">
        <f>IF(tbl_data[[#This Row],[PACK COUNT]]&gt;1,"Multipack","Single")</f>
        <v>Single</v>
      </c>
    </row>
    <row r="14652" spans="1:13">
      <c r="A14652" s="21" t="s">
        <v>841</v>
      </c>
      <c r="B14652" s="21" t="s">
        <v>841</v>
      </c>
      <c r="C14652" s="21" t="s">
        <v>273</v>
      </c>
      <c r="D14652" s="21" t="s">
        <v>18</v>
      </c>
      <c r="E14652" s="21" t="s">
        <v>890</v>
      </c>
      <c r="F14652" s="21" t="s">
        <v>203</v>
      </c>
      <c r="G14652" s="21">
        <v>1</v>
      </c>
      <c r="H14652" s="20">
        <v>1.2987975788842454</v>
      </c>
      <c r="I14652" s="20">
        <v>2.3684023492674733</v>
      </c>
      <c r="J14652" s="19" t="s">
        <v>1964</v>
      </c>
      <c r="K14652" s="18">
        <v>2</v>
      </c>
      <c r="L14652" s="18">
        <v>1.5</v>
      </c>
      <c r="M14652" s="18" t="str">
        <f>IF(tbl_data[[#This Row],[PACK COUNT]]&gt;1,"Multipack","Single")</f>
        <v>Single</v>
      </c>
    </row>
    <row r="14653" spans="1:13">
      <c r="A14653" s="21" t="s">
        <v>841</v>
      </c>
      <c r="B14653" s="21" t="s">
        <v>841</v>
      </c>
      <c r="C14653" s="21" t="s">
        <v>889</v>
      </c>
      <c r="D14653" s="21" t="s">
        <v>18</v>
      </c>
      <c r="E14653" s="21" t="s">
        <v>888</v>
      </c>
      <c r="F14653" s="21" t="s">
        <v>196</v>
      </c>
      <c r="G14653" s="21">
        <v>1</v>
      </c>
      <c r="H14653" s="20">
        <v>0.40041579333203059</v>
      </c>
      <c r="I14653" s="20">
        <v>1.5254481565222211</v>
      </c>
      <c r="J14653" s="19" t="s">
        <v>1964</v>
      </c>
      <c r="K14653" s="18">
        <v>2</v>
      </c>
      <c r="L14653" s="18">
        <v>0.5</v>
      </c>
      <c r="M14653" s="18" t="str">
        <f>IF(tbl_data[[#This Row],[PACK COUNT]]&gt;1,"Multipack","Single")</f>
        <v>Single</v>
      </c>
    </row>
    <row r="14654" spans="1:13">
      <c r="A14654" s="21" t="s">
        <v>841</v>
      </c>
      <c r="B14654" s="21" t="s">
        <v>841</v>
      </c>
      <c r="C14654" s="21" t="s">
        <v>889</v>
      </c>
      <c r="D14654" s="21" t="s">
        <v>18</v>
      </c>
      <c r="E14654" s="21" t="s">
        <v>1203</v>
      </c>
      <c r="F14654" s="21" t="s">
        <v>196</v>
      </c>
      <c r="G14654" s="21">
        <v>1</v>
      </c>
      <c r="H14654" s="20">
        <v>9.2875647032033104E-2</v>
      </c>
      <c r="I14654" s="20">
        <v>0.26387324951609381</v>
      </c>
      <c r="J14654" s="19" t="s">
        <v>1964</v>
      </c>
      <c r="K14654" s="18">
        <v>2</v>
      </c>
      <c r="L14654" s="18">
        <v>1</v>
      </c>
      <c r="M14654" s="18" t="str">
        <f>IF(tbl_data[[#This Row],[PACK COUNT]]&gt;1,"Multipack","Single")</f>
        <v>Single</v>
      </c>
    </row>
    <row r="14655" spans="1:13">
      <c r="A14655" s="21" t="s">
        <v>841</v>
      </c>
      <c r="B14655" s="21" t="s">
        <v>841</v>
      </c>
      <c r="C14655" s="21" t="s">
        <v>887</v>
      </c>
      <c r="D14655" s="21" t="s">
        <v>18</v>
      </c>
      <c r="E14655" s="21" t="s">
        <v>886</v>
      </c>
      <c r="F14655" s="21" t="s">
        <v>196</v>
      </c>
      <c r="G14655" s="21">
        <v>1</v>
      </c>
      <c r="H14655" s="20">
        <v>0.12761177273408605</v>
      </c>
      <c r="I14655" s="20">
        <v>0.33597791318713816</v>
      </c>
      <c r="J14655" s="19" t="s">
        <v>1964</v>
      </c>
      <c r="K14655" s="18">
        <v>2</v>
      </c>
      <c r="L14655" s="18">
        <v>0.5</v>
      </c>
      <c r="M14655" s="18" t="str">
        <f>IF(tbl_data[[#This Row],[PACK COUNT]]&gt;1,"Multipack","Single")</f>
        <v>Single</v>
      </c>
    </row>
    <row r="14656" spans="1:13">
      <c r="A14656" s="21" t="s">
        <v>841</v>
      </c>
      <c r="B14656" s="21" t="s">
        <v>841</v>
      </c>
      <c r="C14656" s="21" t="s">
        <v>885</v>
      </c>
      <c r="D14656" s="21" t="s">
        <v>18</v>
      </c>
      <c r="E14656" s="21" t="s">
        <v>884</v>
      </c>
      <c r="F14656" s="21" t="s">
        <v>196</v>
      </c>
      <c r="G14656" s="21">
        <v>1</v>
      </c>
      <c r="H14656" s="20">
        <v>0.17030704073022057</v>
      </c>
      <c r="I14656" s="20">
        <v>0.679339072778532</v>
      </c>
      <c r="J14656" s="19" t="s">
        <v>1964</v>
      </c>
      <c r="K14656" s="18">
        <v>2</v>
      </c>
      <c r="L14656" s="18">
        <v>0.5</v>
      </c>
      <c r="M14656" s="18" t="str">
        <f>IF(tbl_data[[#This Row],[PACK COUNT]]&gt;1,"Multipack","Single")</f>
        <v>Single</v>
      </c>
    </row>
    <row r="14657" spans="1:13">
      <c r="A14657" s="21" t="s">
        <v>841</v>
      </c>
      <c r="B14657" s="21" t="s">
        <v>841</v>
      </c>
      <c r="C14657" s="21" t="s">
        <v>882</v>
      </c>
      <c r="D14657" s="21" t="s">
        <v>18</v>
      </c>
      <c r="E14657" s="21" t="s">
        <v>883</v>
      </c>
      <c r="F14657" s="21" t="s">
        <v>196</v>
      </c>
      <c r="G14657" s="21">
        <v>1</v>
      </c>
      <c r="H14657" s="20">
        <v>0.52693441466976876</v>
      </c>
      <c r="I14657" s="20">
        <v>1.9004034217683712</v>
      </c>
      <c r="J14657" s="19" t="s">
        <v>1964</v>
      </c>
      <c r="K14657" s="18">
        <v>2</v>
      </c>
      <c r="L14657" s="18">
        <v>0.5</v>
      </c>
      <c r="M14657" s="18" t="str">
        <f>IF(tbl_data[[#This Row],[PACK COUNT]]&gt;1,"Multipack","Single")</f>
        <v>Single</v>
      </c>
    </row>
    <row r="14658" spans="1:13">
      <c r="A14658" s="21" t="s">
        <v>841</v>
      </c>
      <c r="B14658" s="21" t="s">
        <v>841</v>
      </c>
      <c r="C14658" s="21" t="s">
        <v>882</v>
      </c>
      <c r="D14658" s="21" t="s">
        <v>18</v>
      </c>
      <c r="E14658" s="21" t="s">
        <v>881</v>
      </c>
      <c r="F14658" s="21" t="s">
        <v>196</v>
      </c>
      <c r="G14658" s="21">
        <v>1</v>
      </c>
      <c r="H14658" s="20">
        <v>6.1441726486369065E-2</v>
      </c>
      <c r="I14658" s="20">
        <v>0.22184583481980608</v>
      </c>
      <c r="J14658" s="19" t="s">
        <v>1964</v>
      </c>
      <c r="K14658" s="18">
        <v>2</v>
      </c>
      <c r="L14658" s="18">
        <v>1</v>
      </c>
      <c r="M14658" s="18" t="str">
        <f>IF(tbl_data[[#This Row],[PACK COUNT]]&gt;1,"Multipack","Single")</f>
        <v>Single</v>
      </c>
    </row>
    <row r="14659" spans="1:13">
      <c r="A14659" s="21" t="s">
        <v>841</v>
      </c>
      <c r="B14659" s="21" t="s">
        <v>841</v>
      </c>
      <c r="C14659" s="21" t="s">
        <v>876</v>
      </c>
      <c r="D14659" s="21" t="s">
        <v>18</v>
      </c>
      <c r="E14659" s="21" t="s">
        <v>875</v>
      </c>
      <c r="F14659" s="21" t="s">
        <v>196</v>
      </c>
      <c r="G14659" s="21">
        <v>1</v>
      </c>
      <c r="H14659" s="20">
        <v>7.3981119211545016E-2</v>
      </c>
      <c r="I14659" s="20">
        <v>0.27692097823723072</v>
      </c>
      <c r="J14659" s="19" t="s">
        <v>1964</v>
      </c>
      <c r="K14659" s="18">
        <v>2</v>
      </c>
      <c r="L14659" s="18">
        <v>0.5</v>
      </c>
      <c r="M14659" s="18" t="str">
        <f>IF(tbl_data[[#This Row],[PACK COUNT]]&gt;1,"Multipack","Single")</f>
        <v>Single</v>
      </c>
    </row>
    <row r="14660" spans="1:13">
      <c r="A14660" s="21" t="s">
        <v>841</v>
      </c>
      <c r="B14660" s="21" t="s">
        <v>841</v>
      </c>
      <c r="C14660" s="21" t="s">
        <v>874</v>
      </c>
      <c r="D14660" s="21" t="s">
        <v>18</v>
      </c>
      <c r="E14660" s="21" t="s">
        <v>873</v>
      </c>
      <c r="F14660" s="21" t="s">
        <v>196</v>
      </c>
      <c r="G14660" s="21">
        <v>1</v>
      </c>
      <c r="H14660" s="20">
        <v>0.17039042035662821</v>
      </c>
      <c r="I14660" s="20">
        <v>0.61679428571231953</v>
      </c>
      <c r="J14660" s="19" t="s">
        <v>1964</v>
      </c>
      <c r="K14660" s="18">
        <v>2</v>
      </c>
      <c r="L14660" s="18">
        <v>0.5</v>
      </c>
      <c r="M14660" s="18" t="str">
        <f>IF(tbl_data[[#This Row],[PACK COUNT]]&gt;1,"Multipack","Single")</f>
        <v>Single</v>
      </c>
    </row>
    <row r="14661" spans="1:13">
      <c r="A14661" s="21" t="s">
        <v>841</v>
      </c>
      <c r="B14661" s="21" t="s">
        <v>849</v>
      </c>
      <c r="C14661" s="21" t="s">
        <v>1190</v>
      </c>
      <c r="D14661" s="21" t="s">
        <v>18</v>
      </c>
      <c r="E14661" s="21" t="s">
        <v>1289</v>
      </c>
      <c r="F14661" s="21" t="s">
        <v>196</v>
      </c>
      <c r="G14661" s="21">
        <v>1</v>
      </c>
      <c r="H14661" s="20">
        <v>8.5819203390615859E-3</v>
      </c>
      <c r="I14661" s="20">
        <v>1.2813411172482213E-2</v>
      </c>
      <c r="J14661" s="19" t="s">
        <v>1964</v>
      </c>
      <c r="K14661" s="18">
        <v>2</v>
      </c>
      <c r="L14661" s="18">
        <v>0.5</v>
      </c>
      <c r="M14661" s="18" t="str">
        <f>IF(tbl_data[[#This Row],[PACK COUNT]]&gt;1,"Multipack","Single")</f>
        <v>Single</v>
      </c>
    </row>
    <row r="14662" spans="1:13">
      <c r="A14662" s="21" t="s">
        <v>841</v>
      </c>
      <c r="B14662" s="21" t="s">
        <v>849</v>
      </c>
      <c r="C14662" s="21" t="s">
        <v>869</v>
      </c>
      <c r="D14662" s="21" t="s">
        <v>18</v>
      </c>
      <c r="E14662" s="21" t="s">
        <v>868</v>
      </c>
      <c r="F14662" s="21" t="s">
        <v>196</v>
      </c>
      <c r="G14662" s="21">
        <v>1</v>
      </c>
      <c r="H14662" s="20">
        <v>0.61016988097975178</v>
      </c>
      <c r="I14662" s="20">
        <v>1.6393432215946069</v>
      </c>
      <c r="J14662" s="19" t="s">
        <v>1964</v>
      </c>
      <c r="K14662" s="18">
        <v>2</v>
      </c>
      <c r="L14662" s="18">
        <v>0.5</v>
      </c>
      <c r="M14662" s="18" t="str">
        <f>IF(tbl_data[[#This Row],[PACK COUNT]]&gt;1,"Multipack","Single")</f>
        <v>Single</v>
      </c>
    </row>
    <row r="14663" spans="1:13">
      <c r="A14663" s="21" t="s">
        <v>841</v>
      </c>
      <c r="B14663" s="21" t="s">
        <v>849</v>
      </c>
      <c r="C14663" s="21" t="s">
        <v>73</v>
      </c>
      <c r="D14663" s="21" t="s">
        <v>18</v>
      </c>
      <c r="E14663" s="21" t="s">
        <v>867</v>
      </c>
      <c r="F14663" s="21" t="s">
        <v>196</v>
      </c>
      <c r="G14663" s="21">
        <v>1</v>
      </c>
      <c r="H14663" s="20">
        <v>0.33154581831225555</v>
      </c>
      <c r="I14663" s="20">
        <v>0.81007623032836951</v>
      </c>
      <c r="J14663" s="19" t="s">
        <v>1964</v>
      </c>
      <c r="K14663" s="18">
        <v>2</v>
      </c>
      <c r="L14663" s="18">
        <v>0.5</v>
      </c>
      <c r="M14663" s="18" t="str">
        <f>IF(tbl_data[[#This Row],[PACK COUNT]]&gt;1,"Multipack","Single")</f>
        <v>Single</v>
      </c>
    </row>
    <row r="14664" spans="1:13">
      <c r="A14664" s="21" t="s">
        <v>841</v>
      </c>
      <c r="B14664" s="21" t="s">
        <v>849</v>
      </c>
      <c r="C14664" s="21" t="s">
        <v>73</v>
      </c>
      <c r="D14664" s="21" t="s">
        <v>18</v>
      </c>
      <c r="E14664" s="21" t="s">
        <v>866</v>
      </c>
      <c r="F14664" s="21" t="s">
        <v>196</v>
      </c>
      <c r="G14664" s="21">
        <v>1</v>
      </c>
      <c r="H14664" s="20">
        <v>0.36698588322893971</v>
      </c>
      <c r="I14664" s="20">
        <v>0.85428329692870264</v>
      </c>
      <c r="J14664" s="19" t="s">
        <v>1964</v>
      </c>
      <c r="K14664" s="18">
        <v>2</v>
      </c>
      <c r="L14664" s="18">
        <v>1</v>
      </c>
      <c r="M14664" s="18" t="str">
        <f>IF(tbl_data[[#This Row],[PACK COUNT]]&gt;1,"Multipack","Single")</f>
        <v>Single</v>
      </c>
    </row>
    <row r="14665" spans="1:13">
      <c r="A14665" s="21" t="s">
        <v>841</v>
      </c>
      <c r="B14665" s="21" t="s">
        <v>849</v>
      </c>
      <c r="C14665" s="21" t="s">
        <v>73</v>
      </c>
      <c r="D14665" s="21" t="s">
        <v>18</v>
      </c>
      <c r="E14665" s="21" t="s">
        <v>865</v>
      </c>
      <c r="F14665" s="21" t="s">
        <v>203</v>
      </c>
      <c r="G14665" s="21">
        <v>1</v>
      </c>
      <c r="H14665" s="20">
        <v>0.25919452379480323</v>
      </c>
      <c r="I14665" s="20">
        <v>0.48560604746461378</v>
      </c>
      <c r="J14665" s="19" t="s">
        <v>1964</v>
      </c>
      <c r="K14665" s="18">
        <v>2</v>
      </c>
      <c r="L14665" s="18">
        <v>1.5</v>
      </c>
      <c r="M14665" s="18" t="str">
        <f>IF(tbl_data[[#This Row],[PACK COUNT]]&gt;1,"Multipack","Single")</f>
        <v>Single</v>
      </c>
    </row>
    <row r="14666" spans="1:13">
      <c r="A14666" s="21" t="s">
        <v>841</v>
      </c>
      <c r="B14666" s="21" t="s">
        <v>849</v>
      </c>
      <c r="C14666" s="21" t="s">
        <v>864</v>
      </c>
      <c r="D14666" s="21" t="s">
        <v>18</v>
      </c>
      <c r="E14666" s="21" t="s">
        <v>863</v>
      </c>
      <c r="F14666" s="21" t="s">
        <v>196</v>
      </c>
      <c r="G14666" s="21">
        <v>1</v>
      </c>
      <c r="H14666" s="20">
        <v>0.47343987976569202</v>
      </c>
      <c r="I14666" s="20">
        <v>0.95439619269970344</v>
      </c>
      <c r="J14666" s="19" t="s">
        <v>1964</v>
      </c>
      <c r="K14666" s="18">
        <v>2</v>
      </c>
      <c r="L14666" s="18">
        <v>0.5</v>
      </c>
      <c r="M14666" s="18" t="str">
        <f>IF(tbl_data[[#This Row],[PACK COUNT]]&gt;1,"Multipack","Single")</f>
        <v>Single</v>
      </c>
    </row>
    <row r="14667" spans="1:13">
      <c r="A14667" s="21" t="s">
        <v>841</v>
      </c>
      <c r="B14667" s="21" t="s">
        <v>849</v>
      </c>
      <c r="C14667" s="21" t="s">
        <v>862</v>
      </c>
      <c r="D14667" s="21" t="s">
        <v>18</v>
      </c>
      <c r="E14667" s="21" t="s">
        <v>861</v>
      </c>
      <c r="F14667" s="21" t="s">
        <v>196</v>
      </c>
      <c r="G14667" s="21">
        <v>1</v>
      </c>
      <c r="H14667" s="20">
        <v>0.27266475610449969</v>
      </c>
      <c r="I14667" s="20">
        <v>0.69236557343572103</v>
      </c>
      <c r="J14667" s="19" t="s">
        <v>1964</v>
      </c>
      <c r="K14667" s="18">
        <v>2</v>
      </c>
      <c r="L14667" s="18">
        <v>0.5</v>
      </c>
      <c r="M14667" s="18" t="str">
        <f>IF(tbl_data[[#This Row],[PACK COUNT]]&gt;1,"Multipack","Single")</f>
        <v>Single</v>
      </c>
    </row>
    <row r="14668" spans="1:13">
      <c r="A14668" s="21" t="s">
        <v>841</v>
      </c>
      <c r="B14668" s="21" t="s">
        <v>849</v>
      </c>
      <c r="C14668" s="21" t="s">
        <v>860</v>
      </c>
      <c r="D14668" s="21" t="s">
        <v>18</v>
      </c>
      <c r="E14668" s="21" t="s">
        <v>859</v>
      </c>
      <c r="F14668" s="21" t="s">
        <v>196</v>
      </c>
      <c r="G14668" s="21">
        <v>1</v>
      </c>
      <c r="H14668" s="20">
        <v>1.8481205040026265</v>
      </c>
      <c r="I14668" s="20">
        <v>3.5834954450397998</v>
      </c>
      <c r="J14668" s="19" t="s">
        <v>1964</v>
      </c>
      <c r="K14668" s="18">
        <v>2</v>
      </c>
      <c r="L14668" s="18">
        <v>0.5</v>
      </c>
      <c r="M14668" s="18" t="str">
        <f>IF(tbl_data[[#This Row],[PACK COUNT]]&gt;1,"Multipack","Single")</f>
        <v>Single</v>
      </c>
    </row>
    <row r="14669" spans="1:13">
      <c r="A14669" s="21" t="s">
        <v>841</v>
      </c>
      <c r="B14669" s="21" t="s">
        <v>849</v>
      </c>
      <c r="C14669" s="21" t="s">
        <v>856</v>
      </c>
      <c r="D14669" s="21" t="s">
        <v>18</v>
      </c>
      <c r="E14669" s="21" t="s">
        <v>858</v>
      </c>
      <c r="F14669" s="21" t="s">
        <v>196</v>
      </c>
      <c r="G14669" s="21">
        <v>1</v>
      </c>
      <c r="H14669" s="20">
        <v>0.49527170636771328</v>
      </c>
      <c r="I14669" s="20">
        <v>1.2271619739479533</v>
      </c>
      <c r="J14669" s="19" t="s">
        <v>1964</v>
      </c>
      <c r="K14669" s="18">
        <v>2</v>
      </c>
      <c r="L14669" s="18">
        <v>0.5</v>
      </c>
      <c r="M14669" s="18" t="str">
        <f>IF(tbl_data[[#This Row],[PACK COUNT]]&gt;1,"Multipack","Single")</f>
        <v>Single</v>
      </c>
    </row>
    <row r="14670" spans="1:13">
      <c r="A14670" s="21" t="s">
        <v>841</v>
      </c>
      <c r="B14670" s="21" t="s">
        <v>849</v>
      </c>
      <c r="C14670" s="21" t="s">
        <v>856</v>
      </c>
      <c r="D14670" s="21" t="s">
        <v>18</v>
      </c>
      <c r="E14670" s="21" t="s">
        <v>857</v>
      </c>
      <c r="F14670" s="21" t="s">
        <v>196</v>
      </c>
      <c r="G14670" s="21">
        <v>1</v>
      </c>
      <c r="H14670" s="20">
        <v>0.30136117148364655</v>
      </c>
      <c r="I14670" s="20">
        <v>0.73740769421170904</v>
      </c>
      <c r="J14670" s="19" t="s">
        <v>1964</v>
      </c>
      <c r="K14670" s="18">
        <v>2</v>
      </c>
      <c r="L14670" s="18">
        <v>1</v>
      </c>
      <c r="M14670" s="18" t="str">
        <f>IF(tbl_data[[#This Row],[PACK COUNT]]&gt;1,"Multipack","Single")</f>
        <v>Single</v>
      </c>
    </row>
    <row r="14671" spans="1:13">
      <c r="A14671" s="21" t="s">
        <v>841</v>
      </c>
      <c r="B14671" s="21" t="s">
        <v>849</v>
      </c>
      <c r="C14671" s="21" t="s">
        <v>856</v>
      </c>
      <c r="D14671" s="21" t="s">
        <v>18</v>
      </c>
      <c r="E14671" s="21" t="s">
        <v>855</v>
      </c>
      <c r="F14671" s="21" t="s">
        <v>203</v>
      </c>
      <c r="G14671" s="21">
        <v>1</v>
      </c>
      <c r="H14671" s="20">
        <v>0.38103561359669291</v>
      </c>
      <c r="I14671" s="20">
        <v>0.75772431884485603</v>
      </c>
      <c r="J14671" s="19" t="s">
        <v>1964</v>
      </c>
      <c r="K14671" s="18">
        <v>2</v>
      </c>
      <c r="L14671" s="18">
        <v>1.5</v>
      </c>
      <c r="M14671" s="18" t="str">
        <f>IF(tbl_data[[#This Row],[PACK COUNT]]&gt;1,"Multipack","Single")</f>
        <v>Single</v>
      </c>
    </row>
    <row r="14672" spans="1:13">
      <c r="A14672" s="21" t="s">
        <v>841</v>
      </c>
      <c r="B14672" s="21" t="s">
        <v>849</v>
      </c>
      <c r="C14672" s="21" t="s">
        <v>135</v>
      </c>
      <c r="D14672" s="21" t="s">
        <v>18</v>
      </c>
      <c r="E14672" s="21" t="s">
        <v>854</v>
      </c>
      <c r="F14672" s="21" t="s">
        <v>196</v>
      </c>
      <c r="G14672" s="21">
        <v>1</v>
      </c>
      <c r="H14672" s="20">
        <v>1.8751636900365107E-2</v>
      </c>
      <c r="I14672" s="20">
        <v>2.7762872830828476E-2</v>
      </c>
      <c r="J14672" s="19" t="s">
        <v>1964</v>
      </c>
      <c r="K14672" s="18">
        <v>2</v>
      </c>
      <c r="L14672" s="18">
        <v>0.5</v>
      </c>
      <c r="M14672" s="18" t="str">
        <f>IF(tbl_data[[#This Row],[PACK COUNT]]&gt;1,"Multipack","Single")</f>
        <v>Single</v>
      </c>
    </row>
    <row r="14673" spans="1:13">
      <c r="A14673" s="21" t="s">
        <v>841</v>
      </c>
      <c r="B14673" s="21" t="s">
        <v>849</v>
      </c>
      <c r="C14673" s="21" t="s">
        <v>1288</v>
      </c>
      <c r="D14673" s="21" t="s">
        <v>18</v>
      </c>
      <c r="E14673" s="21" t="s">
        <v>1287</v>
      </c>
      <c r="F14673" s="21" t="s">
        <v>196</v>
      </c>
      <c r="G14673" s="21">
        <v>1</v>
      </c>
      <c r="H14673" s="20">
        <v>7.1442810982102782E-3</v>
      </c>
      <c r="I14673" s="20">
        <v>5.0002738521281401E-3</v>
      </c>
      <c r="J14673" s="19" t="s">
        <v>1964</v>
      </c>
      <c r="K14673" s="18">
        <v>2</v>
      </c>
      <c r="L14673" s="18">
        <v>0.5</v>
      </c>
      <c r="M14673" s="18" t="str">
        <f>IF(tbl_data[[#This Row],[PACK COUNT]]&gt;1,"Multipack","Single")</f>
        <v>Single</v>
      </c>
    </row>
    <row r="14674" spans="1:13">
      <c r="A14674" s="21" t="s">
        <v>841</v>
      </c>
      <c r="B14674" s="21" t="s">
        <v>849</v>
      </c>
      <c r="C14674" s="21" t="s">
        <v>1286</v>
      </c>
      <c r="D14674" s="21" t="s">
        <v>18</v>
      </c>
      <c r="E14674" s="21" t="s">
        <v>1285</v>
      </c>
      <c r="F14674" s="21" t="s">
        <v>196</v>
      </c>
      <c r="G14674" s="21">
        <v>1</v>
      </c>
      <c r="H14674" s="20">
        <v>2.7021013329625019E-3</v>
      </c>
      <c r="I14674" s="20">
        <v>3.0251962954609872E-3</v>
      </c>
      <c r="J14674" s="19" t="s">
        <v>1964</v>
      </c>
      <c r="K14674" s="18">
        <v>2</v>
      </c>
      <c r="L14674" s="18">
        <v>0.5</v>
      </c>
      <c r="M14674" s="18" t="str">
        <f>IF(tbl_data[[#This Row],[PACK COUNT]]&gt;1,"Multipack","Single")</f>
        <v>Single</v>
      </c>
    </row>
    <row r="14675" spans="1:13">
      <c r="A14675" s="21" t="s">
        <v>841</v>
      </c>
      <c r="B14675" s="21" t="s">
        <v>840</v>
      </c>
      <c r="C14675" s="21" t="s">
        <v>73</v>
      </c>
      <c r="D14675" s="21" t="s">
        <v>18</v>
      </c>
      <c r="E14675" s="21" t="s">
        <v>846</v>
      </c>
      <c r="F14675" s="21" t="s">
        <v>196</v>
      </c>
      <c r="G14675" s="21">
        <v>1</v>
      </c>
      <c r="H14675" s="20">
        <v>1.8996101270245178</v>
      </c>
      <c r="I14675" s="20">
        <v>3.9158032098661812</v>
      </c>
      <c r="J14675" s="19" t="s">
        <v>1964</v>
      </c>
      <c r="K14675" s="18">
        <v>2</v>
      </c>
      <c r="L14675" s="18">
        <v>0.5</v>
      </c>
      <c r="M14675" s="18" t="str">
        <f>IF(tbl_data[[#This Row],[PACK COUNT]]&gt;1,"Multipack","Single")</f>
        <v>Single</v>
      </c>
    </row>
    <row r="14676" spans="1:13">
      <c r="A14676" s="21" t="s">
        <v>841</v>
      </c>
      <c r="B14676" s="21" t="s">
        <v>840</v>
      </c>
      <c r="C14676" s="21" t="s">
        <v>73</v>
      </c>
      <c r="D14676" s="21" t="s">
        <v>18</v>
      </c>
      <c r="E14676" s="21" t="s">
        <v>845</v>
      </c>
      <c r="F14676" s="21" t="s">
        <v>203</v>
      </c>
      <c r="G14676" s="21">
        <v>1</v>
      </c>
      <c r="H14676" s="20">
        <v>3.4639492595412471</v>
      </c>
      <c r="I14676" s="20">
        <v>4.2793139509380875</v>
      </c>
      <c r="J14676" s="19" t="s">
        <v>1964</v>
      </c>
      <c r="K14676" s="18">
        <v>2</v>
      </c>
      <c r="L14676" s="18">
        <v>2</v>
      </c>
      <c r="M14676" s="18" t="str">
        <f>IF(tbl_data[[#This Row],[PACK COUNT]]&gt;1,"Multipack","Single")</f>
        <v>Single</v>
      </c>
    </row>
    <row r="14677" spans="1:13">
      <c r="A14677" s="21" t="s">
        <v>841</v>
      </c>
      <c r="B14677" s="21" t="s">
        <v>840</v>
      </c>
      <c r="C14677" s="21" t="s">
        <v>111</v>
      </c>
      <c r="D14677" s="21" t="s">
        <v>18</v>
      </c>
      <c r="E14677" s="21" t="s">
        <v>844</v>
      </c>
      <c r="F14677" s="21" t="s">
        <v>203</v>
      </c>
      <c r="G14677" s="21">
        <v>1</v>
      </c>
      <c r="H14677" s="20">
        <v>1.371907489373335</v>
      </c>
      <c r="I14677" s="20">
        <v>1.6388876856012673</v>
      </c>
      <c r="J14677" s="19" t="s">
        <v>1964</v>
      </c>
      <c r="K14677" s="18">
        <v>2</v>
      </c>
      <c r="L14677" s="18">
        <v>2</v>
      </c>
      <c r="M14677" s="18" t="str">
        <f>IF(tbl_data[[#This Row],[PACK COUNT]]&gt;1,"Multipack","Single")</f>
        <v>Single</v>
      </c>
    </row>
    <row r="14678" spans="1:13">
      <c r="A14678" s="21" t="s">
        <v>841</v>
      </c>
      <c r="B14678" s="21" t="s">
        <v>840</v>
      </c>
      <c r="C14678" s="21" t="s">
        <v>111</v>
      </c>
      <c r="D14678" s="21" t="s">
        <v>18</v>
      </c>
      <c r="E14678" s="21" t="s">
        <v>843</v>
      </c>
      <c r="F14678" s="21" t="s">
        <v>196</v>
      </c>
      <c r="G14678" s="21">
        <v>1</v>
      </c>
      <c r="H14678" s="20">
        <v>0.3335771577993592</v>
      </c>
      <c r="I14678" s="20">
        <v>0.6941124877861401</v>
      </c>
      <c r="J14678" s="19" t="s">
        <v>1964</v>
      </c>
      <c r="K14678" s="18">
        <v>2</v>
      </c>
      <c r="L14678" s="18">
        <v>0.5</v>
      </c>
      <c r="M14678" s="18" t="str">
        <f>IF(tbl_data[[#This Row],[PACK COUNT]]&gt;1,"Multipack","Single")</f>
        <v>Single</v>
      </c>
    </row>
    <row r="14679" spans="1:13">
      <c r="A14679" s="21" t="s">
        <v>841</v>
      </c>
      <c r="B14679" s="21" t="s">
        <v>840</v>
      </c>
      <c r="C14679" s="21" t="s">
        <v>175</v>
      </c>
      <c r="D14679" s="21" t="s">
        <v>18</v>
      </c>
      <c r="E14679" s="21" t="s">
        <v>842</v>
      </c>
      <c r="F14679" s="21" t="s">
        <v>196</v>
      </c>
      <c r="G14679" s="21">
        <v>1</v>
      </c>
      <c r="H14679" s="20">
        <v>0.88660830606728125</v>
      </c>
      <c r="I14679" s="20">
        <v>1.5651654200069531</v>
      </c>
      <c r="J14679" s="19" t="s">
        <v>1964</v>
      </c>
      <c r="K14679" s="18">
        <v>2</v>
      </c>
      <c r="L14679" s="18">
        <v>0.5</v>
      </c>
      <c r="M14679" s="18" t="str">
        <f>IF(tbl_data[[#This Row],[PACK COUNT]]&gt;1,"Multipack","Single")</f>
        <v>Single</v>
      </c>
    </row>
    <row r="14680" spans="1:13">
      <c r="A14680" s="21" t="s">
        <v>841</v>
      </c>
      <c r="B14680" s="21" t="s">
        <v>840</v>
      </c>
      <c r="C14680" s="21" t="s">
        <v>789</v>
      </c>
      <c r="D14680" s="21" t="s">
        <v>18</v>
      </c>
      <c r="E14680" s="21" t="s">
        <v>839</v>
      </c>
      <c r="F14680" s="21" t="s">
        <v>196</v>
      </c>
      <c r="G14680" s="21">
        <v>1</v>
      </c>
      <c r="H14680" s="20">
        <v>2.3856218454781519</v>
      </c>
      <c r="I14680" s="20">
        <v>3.6589840417631692</v>
      </c>
      <c r="J14680" s="19" t="s">
        <v>1964</v>
      </c>
      <c r="K14680" s="18">
        <v>2</v>
      </c>
      <c r="L14680" s="18">
        <v>0.5</v>
      </c>
      <c r="M14680" s="18" t="str">
        <f>IF(tbl_data[[#This Row],[PACK COUNT]]&gt;1,"Multipack","Single")</f>
        <v>Single</v>
      </c>
    </row>
    <row r="14681" spans="1:13">
      <c r="A14681" s="21" t="s">
        <v>820</v>
      </c>
      <c r="B14681" s="21" t="s">
        <v>819</v>
      </c>
      <c r="C14681" s="21" t="s">
        <v>73</v>
      </c>
      <c r="D14681" s="21" t="s">
        <v>18</v>
      </c>
      <c r="E14681" s="21" t="s">
        <v>838</v>
      </c>
      <c r="F14681" s="21" t="s">
        <v>196</v>
      </c>
      <c r="G14681" s="21">
        <v>1</v>
      </c>
      <c r="H14681" s="20">
        <v>7.9222463439235176</v>
      </c>
      <c r="I14681" s="20">
        <v>12.718951565018648</v>
      </c>
      <c r="J14681" s="19" t="s">
        <v>1964</v>
      </c>
      <c r="K14681" s="18">
        <v>2</v>
      </c>
      <c r="L14681" s="18">
        <v>0.5</v>
      </c>
      <c r="M14681" s="18" t="str">
        <f>IF(tbl_data[[#This Row],[PACK COUNT]]&gt;1,"Multipack","Single")</f>
        <v>Single</v>
      </c>
    </row>
    <row r="14682" spans="1:13">
      <c r="A14682" s="21" t="s">
        <v>820</v>
      </c>
      <c r="B14682" s="21" t="s">
        <v>819</v>
      </c>
      <c r="C14682" s="21" t="s">
        <v>831</v>
      </c>
      <c r="D14682" s="21" t="s">
        <v>18</v>
      </c>
      <c r="E14682" s="21" t="s">
        <v>837</v>
      </c>
      <c r="F14682" s="21" t="s">
        <v>196</v>
      </c>
      <c r="G14682" s="21">
        <v>1</v>
      </c>
      <c r="H14682" s="20">
        <v>0.16100846092428925</v>
      </c>
      <c r="I14682" s="20">
        <v>0.44808359746043441</v>
      </c>
      <c r="J14682" s="19" t="s">
        <v>1964</v>
      </c>
      <c r="K14682" s="18">
        <v>2</v>
      </c>
      <c r="L14682" s="18">
        <v>1</v>
      </c>
      <c r="M14682" s="18" t="str">
        <f>IF(tbl_data[[#This Row],[PACK COUNT]]&gt;1,"Multipack","Single")</f>
        <v>Single</v>
      </c>
    </row>
    <row r="14683" spans="1:13">
      <c r="A14683" s="21" t="s">
        <v>820</v>
      </c>
      <c r="B14683" s="21" t="s">
        <v>819</v>
      </c>
      <c r="C14683" s="21" t="s">
        <v>831</v>
      </c>
      <c r="D14683" s="21" t="s">
        <v>18</v>
      </c>
      <c r="E14683" s="21" t="s">
        <v>836</v>
      </c>
      <c r="F14683" s="21" t="s">
        <v>196</v>
      </c>
      <c r="G14683" s="21">
        <v>1</v>
      </c>
      <c r="H14683" s="20">
        <v>4.4781734331401033</v>
      </c>
      <c r="I14683" s="20">
        <v>11.063603269026654</v>
      </c>
      <c r="J14683" s="19" t="s">
        <v>1964</v>
      </c>
      <c r="K14683" s="18">
        <v>2</v>
      </c>
      <c r="L14683" s="18">
        <v>2</v>
      </c>
      <c r="M14683" s="18" t="str">
        <f>IF(tbl_data[[#This Row],[PACK COUNT]]&gt;1,"Multipack","Single")</f>
        <v>Single</v>
      </c>
    </row>
    <row r="14684" spans="1:13">
      <c r="A14684" s="21" t="s">
        <v>820</v>
      </c>
      <c r="B14684" s="21" t="s">
        <v>819</v>
      </c>
      <c r="C14684" s="21" t="s">
        <v>73</v>
      </c>
      <c r="D14684" s="21" t="s">
        <v>18</v>
      </c>
      <c r="E14684" s="21" t="s">
        <v>834</v>
      </c>
      <c r="F14684" s="21" t="s">
        <v>203</v>
      </c>
      <c r="G14684" s="21">
        <v>1</v>
      </c>
      <c r="H14684" s="20">
        <v>0.76069670025877945</v>
      </c>
      <c r="I14684" s="20">
        <v>1.0048294779774709</v>
      </c>
      <c r="J14684" s="19" t="s">
        <v>1964</v>
      </c>
      <c r="K14684" s="18">
        <v>2</v>
      </c>
      <c r="L14684" s="18">
        <v>1</v>
      </c>
      <c r="M14684" s="18" t="str">
        <f>IF(tbl_data[[#This Row],[PACK COUNT]]&gt;1,"Multipack","Single")</f>
        <v>Single</v>
      </c>
    </row>
    <row r="14685" spans="1:13">
      <c r="A14685" s="21" t="s">
        <v>820</v>
      </c>
      <c r="B14685" s="21" t="s">
        <v>819</v>
      </c>
      <c r="C14685" s="21" t="s">
        <v>831</v>
      </c>
      <c r="D14685" s="21" t="s">
        <v>18</v>
      </c>
      <c r="E14685" s="21" t="s">
        <v>833</v>
      </c>
      <c r="F14685" s="21" t="s">
        <v>203</v>
      </c>
      <c r="G14685" s="21">
        <v>1</v>
      </c>
      <c r="H14685" s="20">
        <v>3.2906408994611218</v>
      </c>
      <c r="I14685" s="20">
        <v>5.1772374405063797</v>
      </c>
      <c r="J14685" s="19" t="s">
        <v>1964</v>
      </c>
      <c r="K14685" s="18">
        <v>2</v>
      </c>
      <c r="L14685" s="18">
        <v>2</v>
      </c>
      <c r="M14685" s="18" t="str">
        <f>IF(tbl_data[[#This Row],[PACK COUNT]]&gt;1,"Multipack","Single")</f>
        <v>Single</v>
      </c>
    </row>
    <row r="14686" spans="1:13">
      <c r="A14686" s="21" t="s">
        <v>820</v>
      </c>
      <c r="B14686" s="21" t="s">
        <v>819</v>
      </c>
      <c r="C14686" s="21" t="s">
        <v>73</v>
      </c>
      <c r="D14686" s="21" t="s">
        <v>18</v>
      </c>
      <c r="E14686" s="21" t="s">
        <v>832</v>
      </c>
      <c r="F14686" s="21" t="s">
        <v>203</v>
      </c>
      <c r="G14686" s="21">
        <v>1</v>
      </c>
      <c r="H14686" s="20">
        <v>6.3290944210089615</v>
      </c>
      <c r="I14686" s="20">
        <v>6.4940714691381665</v>
      </c>
      <c r="J14686" s="19" t="s">
        <v>1964</v>
      </c>
      <c r="K14686" s="18">
        <v>2</v>
      </c>
      <c r="L14686" s="18">
        <v>2</v>
      </c>
      <c r="M14686" s="18" t="str">
        <f>IF(tbl_data[[#This Row],[PACK COUNT]]&gt;1,"Multipack","Single")</f>
        <v>Single</v>
      </c>
    </row>
    <row r="14687" spans="1:13">
      <c r="A14687" s="21" t="s">
        <v>820</v>
      </c>
      <c r="B14687" s="21" t="s">
        <v>819</v>
      </c>
      <c r="C14687" s="21" t="s">
        <v>831</v>
      </c>
      <c r="D14687" s="21" t="s">
        <v>18</v>
      </c>
      <c r="E14687" s="21" t="s">
        <v>830</v>
      </c>
      <c r="F14687" s="21" t="s">
        <v>203</v>
      </c>
      <c r="G14687" s="21">
        <v>1</v>
      </c>
      <c r="H14687" s="20">
        <v>1.94104023863677</v>
      </c>
      <c r="I14687" s="20">
        <v>2.9715603483656219</v>
      </c>
      <c r="J14687" s="19" t="s">
        <v>1964</v>
      </c>
      <c r="K14687" s="18">
        <v>2</v>
      </c>
      <c r="L14687" s="18">
        <v>5</v>
      </c>
      <c r="M14687" s="18" t="str">
        <f>IF(tbl_data[[#This Row],[PACK COUNT]]&gt;1,"Multipack","Single")</f>
        <v>Single</v>
      </c>
    </row>
    <row r="14688" spans="1:13">
      <c r="A14688" s="21" t="s">
        <v>820</v>
      </c>
      <c r="B14688" s="21" t="s">
        <v>819</v>
      </c>
      <c r="C14688" s="21" t="s">
        <v>89</v>
      </c>
      <c r="D14688" s="21" t="s">
        <v>18</v>
      </c>
      <c r="E14688" s="21" t="s">
        <v>829</v>
      </c>
      <c r="F14688" s="21" t="s">
        <v>196</v>
      </c>
      <c r="G14688" s="21">
        <v>1</v>
      </c>
      <c r="H14688" s="20">
        <v>4.4945299756061736</v>
      </c>
      <c r="I14688" s="20">
        <v>5.7691462880284856</v>
      </c>
      <c r="J14688" s="19" t="s">
        <v>1964</v>
      </c>
      <c r="K14688" s="18">
        <v>2</v>
      </c>
      <c r="L14688" s="18">
        <v>0.5</v>
      </c>
      <c r="M14688" s="18" t="str">
        <f>IF(tbl_data[[#This Row],[PACK COUNT]]&gt;1,"Multipack","Single")</f>
        <v>Single</v>
      </c>
    </row>
    <row r="14689" spans="1:13">
      <c r="A14689" s="21" t="s">
        <v>820</v>
      </c>
      <c r="B14689" s="21" t="s">
        <v>819</v>
      </c>
      <c r="C14689" s="21" t="s">
        <v>89</v>
      </c>
      <c r="D14689" s="21" t="s">
        <v>18</v>
      </c>
      <c r="E14689" s="21" t="s">
        <v>828</v>
      </c>
      <c r="F14689" s="21" t="s">
        <v>203</v>
      </c>
      <c r="G14689" s="21">
        <v>1</v>
      </c>
      <c r="H14689" s="20">
        <v>1.4678903954901128</v>
      </c>
      <c r="I14689" s="20">
        <v>1.4932409323233886</v>
      </c>
      <c r="J14689" s="19" t="s">
        <v>1964</v>
      </c>
      <c r="K14689" s="18">
        <v>2</v>
      </c>
      <c r="L14689" s="18">
        <v>1</v>
      </c>
      <c r="M14689" s="18" t="str">
        <f>IF(tbl_data[[#This Row],[PACK COUNT]]&gt;1,"Multipack","Single")</f>
        <v>Single</v>
      </c>
    </row>
    <row r="14690" spans="1:13">
      <c r="A14690" s="21" t="s">
        <v>820</v>
      </c>
      <c r="B14690" s="21" t="s">
        <v>819</v>
      </c>
      <c r="C14690" s="21" t="s">
        <v>789</v>
      </c>
      <c r="D14690" s="21" t="s">
        <v>18</v>
      </c>
      <c r="E14690" s="21" t="s">
        <v>827</v>
      </c>
      <c r="F14690" s="21" t="s">
        <v>196</v>
      </c>
      <c r="G14690" s="21">
        <v>1</v>
      </c>
      <c r="H14690" s="20">
        <v>0.68113460381192448</v>
      </c>
      <c r="I14690" s="20">
        <v>1.1792935085269449</v>
      </c>
      <c r="J14690" s="19" t="s">
        <v>1964</v>
      </c>
      <c r="K14690" s="18">
        <v>2</v>
      </c>
      <c r="L14690" s="18">
        <v>0.5</v>
      </c>
      <c r="M14690" s="18" t="str">
        <f>IF(tbl_data[[#This Row],[PACK COUNT]]&gt;1,"Multipack","Single")</f>
        <v>Single</v>
      </c>
    </row>
    <row r="14691" spans="1:13">
      <c r="A14691" s="21" t="s">
        <v>820</v>
      </c>
      <c r="B14691" s="21" t="s">
        <v>819</v>
      </c>
      <c r="C14691" s="21" t="s">
        <v>789</v>
      </c>
      <c r="D14691" s="21" t="s">
        <v>18</v>
      </c>
      <c r="E14691" s="21" t="s">
        <v>826</v>
      </c>
      <c r="F14691" s="21" t="s">
        <v>196</v>
      </c>
      <c r="G14691" s="21">
        <v>1</v>
      </c>
      <c r="H14691" s="20">
        <v>7.6365688647611493E-2</v>
      </c>
      <c r="I14691" s="20">
        <v>0.2110023027202112</v>
      </c>
      <c r="J14691" s="19" t="s">
        <v>1964</v>
      </c>
      <c r="K14691" s="18">
        <v>2</v>
      </c>
      <c r="L14691" s="18">
        <v>1</v>
      </c>
      <c r="M14691" s="18" t="str">
        <f>IF(tbl_data[[#This Row],[PACK COUNT]]&gt;1,"Multipack","Single")</f>
        <v>Single</v>
      </c>
    </row>
    <row r="14692" spans="1:13">
      <c r="A14692" s="21" t="s">
        <v>820</v>
      </c>
      <c r="B14692" s="21" t="s">
        <v>819</v>
      </c>
      <c r="C14692" s="21" t="s">
        <v>789</v>
      </c>
      <c r="D14692" s="21" t="s">
        <v>18</v>
      </c>
      <c r="E14692" s="21" t="s">
        <v>825</v>
      </c>
      <c r="F14692" s="21" t="s">
        <v>196</v>
      </c>
      <c r="G14692" s="21">
        <v>1</v>
      </c>
      <c r="H14692" s="20">
        <v>0.73992395423319057</v>
      </c>
      <c r="I14692" s="20">
        <v>1.886410872935038</v>
      </c>
      <c r="J14692" s="19" t="s">
        <v>1964</v>
      </c>
      <c r="K14692" s="18">
        <v>2</v>
      </c>
      <c r="L14692" s="18">
        <v>2</v>
      </c>
      <c r="M14692" s="18" t="str">
        <f>IF(tbl_data[[#This Row],[PACK COUNT]]&gt;1,"Multipack","Single")</f>
        <v>Single</v>
      </c>
    </row>
    <row r="14693" spans="1:13">
      <c r="A14693" s="21" t="s">
        <v>820</v>
      </c>
      <c r="B14693" s="21" t="s">
        <v>819</v>
      </c>
      <c r="C14693" s="21" t="s">
        <v>789</v>
      </c>
      <c r="D14693" s="21" t="s">
        <v>18</v>
      </c>
      <c r="E14693" s="21" t="s">
        <v>824</v>
      </c>
      <c r="F14693" s="21" t="s">
        <v>203</v>
      </c>
      <c r="G14693" s="21">
        <v>1</v>
      </c>
      <c r="H14693" s="20">
        <v>0.1677732502642405</v>
      </c>
      <c r="I14693" s="20">
        <v>0.26258281341586009</v>
      </c>
      <c r="J14693" s="19" t="s">
        <v>1964</v>
      </c>
      <c r="K14693" s="18">
        <v>2</v>
      </c>
      <c r="L14693" s="18">
        <v>5</v>
      </c>
      <c r="M14693" s="18" t="str">
        <f>IF(tbl_data[[#This Row],[PACK COUNT]]&gt;1,"Multipack","Single")</f>
        <v>Single</v>
      </c>
    </row>
    <row r="14694" spans="1:13">
      <c r="A14694" s="21" t="s">
        <v>820</v>
      </c>
      <c r="B14694" s="21" t="s">
        <v>819</v>
      </c>
      <c r="C14694" s="21" t="s">
        <v>1284</v>
      </c>
      <c r="D14694" s="21" t="s">
        <v>18</v>
      </c>
      <c r="E14694" s="21" t="s">
        <v>1283</v>
      </c>
      <c r="F14694" s="21" t="s">
        <v>196</v>
      </c>
      <c r="G14694" s="21">
        <v>1</v>
      </c>
      <c r="H14694" s="20">
        <v>1.3114464678603353E-2</v>
      </c>
      <c r="I14694" s="20">
        <v>4.0901060579150689E-2</v>
      </c>
      <c r="J14694" s="19" t="s">
        <v>1964</v>
      </c>
      <c r="K14694" s="18">
        <v>2</v>
      </c>
      <c r="L14694" s="18">
        <v>1</v>
      </c>
      <c r="M14694" s="18" t="str">
        <f>IF(tbl_data[[#This Row],[PACK COUNT]]&gt;1,"Multipack","Single")</f>
        <v>Single</v>
      </c>
    </row>
    <row r="14695" spans="1:13">
      <c r="A14695" s="21" t="s">
        <v>820</v>
      </c>
      <c r="B14695" s="21" t="s">
        <v>819</v>
      </c>
      <c r="C14695" s="21" t="s">
        <v>818</v>
      </c>
      <c r="D14695" s="21" t="s">
        <v>18</v>
      </c>
      <c r="E14695" s="21" t="s">
        <v>821</v>
      </c>
      <c r="F14695" s="21" t="s">
        <v>196</v>
      </c>
      <c r="G14695" s="21">
        <v>1</v>
      </c>
      <c r="H14695" s="20">
        <v>0.23828075495286588</v>
      </c>
      <c r="I14695" s="20">
        <v>0.43145670908061806</v>
      </c>
      <c r="J14695" s="19" t="s">
        <v>1964</v>
      </c>
      <c r="K14695" s="18">
        <v>2</v>
      </c>
      <c r="L14695" s="18">
        <v>0.5</v>
      </c>
      <c r="M14695" s="18" t="str">
        <f>IF(tbl_data[[#This Row],[PACK COUNT]]&gt;1,"Multipack","Single")</f>
        <v>Single</v>
      </c>
    </row>
    <row r="14696" spans="1:13">
      <c r="A14696" s="21" t="s">
        <v>820</v>
      </c>
      <c r="B14696" s="21" t="s">
        <v>819</v>
      </c>
      <c r="C14696" s="21" t="s">
        <v>818</v>
      </c>
      <c r="D14696" s="21" t="s">
        <v>18</v>
      </c>
      <c r="E14696" s="21" t="s">
        <v>817</v>
      </c>
      <c r="F14696" s="21" t="s">
        <v>203</v>
      </c>
      <c r="G14696" s="21">
        <v>1</v>
      </c>
      <c r="H14696" s="20">
        <v>1.4575006269937676</v>
      </c>
      <c r="I14696" s="20">
        <v>1.6570955173625175</v>
      </c>
      <c r="J14696" s="19" t="s">
        <v>1964</v>
      </c>
      <c r="K14696" s="18">
        <v>2</v>
      </c>
      <c r="L14696" s="18">
        <v>2</v>
      </c>
      <c r="M14696" s="18" t="str">
        <f>IF(tbl_data[[#This Row],[PACK COUNT]]&gt;1,"Multipack","Single")</f>
        <v>Single</v>
      </c>
    </row>
    <row r="14697" spans="1:13">
      <c r="A14697" s="21" t="s">
        <v>820</v>
      </c>
      <c r="B14697" s="21" t="s">
        <v>1202</v>
      </c>
      <c r="C14697" s="21" t="s">
        <v>73</v>
      </c>
      <c r="D14697" s="21" t="s">
        <v>18</v>
      </c>
      <c r="E14697" s="21" t="s">
        <v>1201</v>
      </c>
      <c r="F14697" s="21" t="s">
        <v>203</v>
      </c>
      <c r="G14697" s="21">
        <v>1</v>
      </c>
      <c r="H14697" s="20">
        <v>0.37654162208037789</v>
      </c>
      <c r="I14697" s="20">
        <v>0.28449991846784095</v>
      </c>
      <c r="J14697" s="19" t="s">
        <v>1964</v>
      </c>
      <c r="K14697" s="18">
        <v>2</v>
      </c>
      <c r="L14697" s="18">
        <v>2</v>
      </c>
      <c r="M14697" s="18" t="str">
        <f>IF(tbl_data[[#This Row],[PACK COUNT]]&gt;1,"Multipack","Single")</f>
        <v>Single</v>
      </c>
    </row>
    <row r="14698" spans="1:13">
      <c r="A14698" s="21" t="s">
        <v>806</v>
      </c>
      <c r="B14698" s="21" t="s">
        <v>816</v>
      </c>
      <c r="C14698" s="21" t="s">
        <v>811</v>
      </c>
      <c r="D14698" s="21" t="s">
        <v>18</v>
      </c>
      <c r="E14698" s="21" t="s">
        <v>815</v>
      </c>
      <c r="F14698" s="21" t="s">
        <v>203</v>
      </c>
      <c r="G14698" s="21">
        <v>1</v>
      </c>
      <c r="H14698" s="20">
        <v>3.9507214567671887</v>
      </c>
      <c r="I14698" s="20">
        <v>3.8059333470158543</v>
      </c>
      <c r="J14698" s="19" t="s">
        <v>1964</v>
      </c>
      <c r="K14698" s="18">
        <v>2</v>
      </c>
      <c r="L14698" s="18">
        <v>2</v>
      </c>
      <c r="M14698" s="18" t="str">
        <f>IF(tbl_data[[#This Row],[PACK COUNT]]&gt;1,"Multipack","Single")</f>
        <v>Single</v>
      </c>
    </row>
    <row r="14699" spans="1:13">
      <c r="A14699" s="21" t="s">
        <v>806</v>
      </c>
      <c r="B14699" s="21" t="s">
        <v>814</v>
      </c>
      <c r="C14699" s="21" t="s">
        <v>811</v>
      </c>
      <c r="D14699" s="21" t="s">
        <v>18</v>
      </c>
      <c r="E14699" s="21" t="s">
        <v>813</v>
      </c>
      <c r="F14699" s="21" t="s">
        <v>203</v>
      </c>
      <c r="G14699" s="21">
        <v>1</v>
      </c>
      <c r="H14699" s="20">
        <v>1.4154807568969112</v>
      </c>
      <c r="I14699" s="20">
        <v>1.3078352000142914</v>
      </c>
      <c r="J14699" s="19" t="s">
        <v>1964</v>
      </c>
      <c r="K14699" s="18">
        <v>2</v>
      </c>
      <c r="L14699" s="18">
        <v>2</v>
      </c>
      <c r="M14699" s="18" t="str">
        <f>IF(tbl_data[[#This Row],[PACK COUNT]]&gt;1,"Multipack","Single")</f>
        <v>Single</v>
      </c>
    </row>
    <row r="14700" spans="1:13">
      <c r="A14700" s="21" t="s">
        <v>806</v>
      </c>
      <c r="B14700" s="21" t="s">
        <v>805</v>
      </c>
      <c r="C14700" s="21" t="s">
        <v>811</v>
      </c>
      <c r="D14700" s="21" t="s">
        <v>18</v>
      </c>
      <c r="E14700" s="21" t="s">
        <v>812</v>
      </c>
      <c r="F14700" s="21" t="s">
        <v>196</v>
      </c>
      <c r="G14700" s="21">
        <v>1</v>
      </c>
      <c r="H14700" s="20">
        <v>4.3377214704442473</v>
      </c>
      <c r="I14700" s="20">
        <v>9.3346831714273826</v>
      </c>
      <c r="J14700" s="19" t="s">
        <v>1964</v>
      </c>
      <c r="K14700" s="18">
        <v>2</v>
      </c>
      <c r="L14700" s="18">
        <v>0.5</v>
      </c>
      <c r="M14700" s="18" t="str">
        <f>IF(tbl_data[[#This Row],[PACK COUNT]]&gt;1,"Multipack","Single")</f>
        <v>Single</v>
      </c>
    </row>
    <row r="14701" spans="1:13">
      <c r="A14701" s="21" t="s">
        <v>806</v>
      </c>
      <c r="B14701" s="21" t="s">
        <v>805</v>
      </c>
      <c r="C14701" s="21" t="s">
        <v>811</v>
      </c>
      <c r="D14701" s="21" t="s">
        <v>18</v>
      </c>
      <c r="E14701" s="21" t="s">
        <v>810</v>
      </c>
      <c r="F14701" s="21" t="s">
        <v>203</v>
      </c>
      <c r="G14701" s="21">
        <v>1</v>
      </c>
      <c r="H14701" s="20">
        <v>4.9389736919046596</v>
      </c>
      <c r="I14701" s="20">
        <v>4.6195341359622599</v>
      </c>
      <c r="J14701" s="19" t="s">
        <v>1964</v>
      </c>
      <c r="K14701" s="18">
        <v>2</v>
      </c>
      <c r="L14701" s="18">
        <v>2</v>
      </c>
      <c r="M14701" s="18" t="str">
        <f>IF(tbl_data[[#This Row],[PACK COUNT]]&gt;1,"Multipack","Single")</f>
        <v>Single</v>
      </c>
    </row>
    <row r="14702" spans="1:13">
      <c r="A14702" s="21" t="s">
        <v>806</v>
      </c>
      <c r="B14702" s="21" t="s">
        <v>805</v>
      </c>
      <c r="C14702" s="21" t="s">
        <v>808</v>
      </c>
      <c r="D14702" s="21" t="s">
        <v>18</v>
      </c>
      <c r="E14702" s="21" t="s">
        <v>809</v>
      </c>
      <c r="F14702" s="21" t="s">
        <v>196</v>
      </c>
      <c r="G14702" s="21">
        <v>1</v>
      </c>
      <c r="H14702" s="20">
        <v>2.3229794652156781</v>
      </c>
      <c r="I14702" s="20">
        <v>4.9637839238122865</v>
      </c>
      <c r="J14702" s="19" t="s">
        <v>1964</v>
      </c>
      <c r="K14702" s="18">
        <v>2</v>
      </c>
      <c r="L14702" s="18">
        <v>0.5</v>
      </c>
      <c r="M14702" s="18" t="str">
        <f>IF(tbl_data[[#This Row],[PACK COUNT]]&gt;1,"Multipack","Single")</f>
        <v>Single</v>
      </c>
    </row>
    <row r="14703" spans="1:13">
      <c r="A14703" s="21" t="s">
        <v>806</v>
      </c>
      <c r="B14703" s="21" t="s">
        <v>805</v>
      </c>
      <c r="C14703" s="21" t="s">
        <v>808</v>
      </c>
      <c r="D14703" s="21" t="s">
        <v>18</v>
      </c>
      <c r="E14703" s="21" t="s">
        <v>807</v>
      </c>
      <c r="F14703" s="21" t="s">
        <v>203</v>
      </c>
      <c r="G14703" s="21">
        <v>1</v>
      </c>
      <c r="H14703" s="20">
        <v>4.5718614980049317</v>
      </c>
      <c r="I14703" s="20">
        <v>4.3929248696815906</v>
      </c>
      <c r="J14703" s="19" t="s">
        <v>1964</v>
      </c>
      <c r="K14703" s="18">
        <v>2</v>
      </c>
      <c r="L14703" s="18">
        <v>2</v>
      </c>
      <c r="M14703" s="18" t="str">
        <f>IF(tbl_data[[#This Row],[PACK COUNT]]&gt;1,"Multipack","Single")</f>
        <v>Single</v>
      </c>
    </row>
    <row r="14704" spans="1:13">
      <c r="A14704" s="21" t="s">
        <v>806</v>
      </c>
      <c r="B14704" s="21" t="s">
        <v>805</v>
      </c>
      <c r="C14704" s="21" t="s">
        <v>62</v>
      </c>
      <c r="D14704" s="21" t="s">
        <v>18</v>
      </c>
      <c r="E14704" s="21" t="s">
        <v>804</v>
      </c>
      <c r="F14704" s="21" t="s">
        <v>196</v>
      </c>
      <c r="G14704" s="21">
        <v>1</v>
      </c>
      <c r="H14704" s="20">
        <v>0.10926099402215894</v>
      </c>
      <c r="I14704" s="20">
        <v>0.2558478381060556</v>
      </c>
      <c r="J14704" s="19" t="s">
        <v>1964</v>
      </c>
      <c r="K14704" s="18">
        <v>2</v>
      </c>
      <c r="L14704" s="18">
        <v>0.5</v>
      </c>
      <c r="M14704" s="18" t="str">
        <f>IF(tbl_data[[#This Row],[PACK COUNT]]&gt;1,"Multipack","Single")</f>
        <v>Single</v>
      </c>
    </row>
    <row r="14705" spans="1:13">
      <c r="A14705" s="21" t="s">
        <v>794</v>
      </c>
      <c r="B14705" s="21" t="s">
        <v>803</v>
      </c>
      <c r="C14705" s="21" t="s">
        <v>803</v>
      </c>
      <c r="D14705" s="21" t="s">
        <v>18</v>
      </c>
      <c r="E14705" s="21" t="s">
        <v>802</v>
      </c>
      <c r="F14705" s="21" t="s">
        <v>203</v>
      </c>
      <c r="G14705" s="21">
        <v>1</v>
      </c>
      <c r="H14705" s="20">
        <v>8.5029319582752603</v>
      </c>
      <c r="I14705" s="20">
        <v>5.905229685492988</v>
      </c>
      <c r="J14705" s="19" t="s">
        <v>1964</v>
      </c>
      <c r="K14705" s="18">
        <v>2</v>
      </c>
      <c r="L14705" s="18">
        <v>2</v>
      </c>
      <c r="M14705" s="18" t="str">
        <f>IF(tbl_data[[#This Row],[PACK COUNT]]&gt;1,"Multipack","Single")</f>
        <v>Single</v>
      </c>
    </row>
    <row r="14706" spans="1:13">
      <c r="A14706" s="21" t="s">
        <v>794</v>
      </c>
      <c r="B14706" s="21" t="s">
        <v>801</v>
      </c>
      <c r="C14706" s="21" t="s">
        <v>801</v>
      </c>
      <c r="D14706" s="21" t="s">
        <v>18</v>
      </c>
      <c r="E14706" s="21" t="s">
        <v>800</v>
      </c>
      <c r="F14706" s="21" t="s">
        <v>196</v>
      </c>
      <c r="G14706" s="21">
        <v>1</v>
      </c>
      <c r="H14706" s="20">
        <v>8.9983563576681483E-2</v>
      </c>
      <c r="I14706" s="20">
        <v>0.1305711726851036</v>
      </c>
      <c r="J14706" s="19" t="s">
        <v>1964</v>
      </c>
      <c r="K14706" s="18">
        <v>2</v>
      </c>
      <c r="L14706" s="18">
        <v>0.5</v>
      </c>
      <c r="M14706" s="18" t="str">
        <f>IF(tbl_data[[#This Row],[PACK COUNT]]&gt;1,"Multipack","Single")</f>
        <v>Single</v>
      </c>
    </row>
    <row r="14707" spans="1:13">
      <c r="A14707" s="21" t="s">
        <v>794</v>
      </c>
      <c r="B14707" s="21" t="s">
        <v>799</v>
      </c>
      <c r="C14707" s="21" t="s">
        <v>73</v>
      </c>
      <c r="D14707" s="21" t="s">
        <v>18</v>
      </c>
      <c r="E14707" s="21" t="s">
        <v>798</v>
      </c>
      <c r="F14707" s="21" t="s">
        <v>196</v>
      </c>
      <c r="G14707" s="21">
        <v>1</v>
      </c>
      <c r="H14707" s="20">
        <v>1.8489444720324184</v>
      </c>
      <c r="I14707" s="20">
        <v>2.0032227631530488</v>
      </c>
      <c r="J14707" s="19" t="s">
        <v>1964</v>
      </c>
      <c r="K14707" s="18">
        <v>2</v>
      </c>
      <c r="L14707" s="18">
        <v>0.5</v>
      </c>
      <c r="M14707" s="18" t="str">
        <f>IF(tbl_data[[#This Row],[PACK COUNT]]&gt;1,"Multipack","Single")</f>
        <v>Single</v>
      </c>
    </row>
    <row r="14708" spans="1:13">
      <c r="A14708" s="21" t="s">
        <v>794</v>
      </c>
      <c r="B14708" s="21" t="s">
        <v>797</v>
      </c>
      <c r="C14708" s="21" t="s">
        <v>797</v>
      </c>
      <c r="D14708" s="21" t="s">
        <v>18</v>
      </c>
      <c r="E14708" s="21" t="s">
        <v>796</v>
      </c>
      <c r="F14708" s="21" t="s">
        <v>203</v>
      </c>
      <c r="G14708" s="21">
        <v>1</v>
      </c>
      <c r="H14708" s="20">
        <v>10.969634935907562</v>
      </c>
      <c r="I14708" s="20">
        <v>7.7502168785492298</v>
      </c>
      <c r="J14708" s="19" t="s">
        <v>1964</v>
      </c>
      <c r="K14708" s="18">
        <v>2</v>
      </c>
      <c r="L14708" s="18">
        <v>2</v>
      </c>
      <c r="M14708" s="18" t="str">
        <f>IF(tbl_data[[#This Row],[PACK COUNT]]&gt;1,"Multipack","Single")</f>
        <v>Single</v>
      </c>
    </row>
    <row r="14709" spans="1:13">
      <c r="A14709" s="21" t="s">
        <v>794</v>
      </c>
      <c r="B14709" s="21" t="s">
        <v>793</v>
      </c>
      <c r="C14709" s="21" t="s">
        <v>73</v>
      </c>
      <c r="D14709" s="21" t="s">
        <v>18</v>
      </c>
      <c r="E14709" s="21" t="s">
        <v>795</v>
      </c>
      <c r="F14709" s="21" t="s">
        <v>203</v>
      </c>
      <c r="G14709" s="21">
        <v>1</v>
      </c>
      <c r="H14709" s="20">
        <v>10.120608558802759</v>
      </c>
      <c r="I14709" s="20">
        <v>8.9962539465116986</v>
      </c>
      <c r="J14709" s="19" t="s">
        <v>1964</v>
      </c>
      <c r="K14709" s="18">
        <v>2</v>
      </c>
      <c r="L14709" s="18">
        <v>2</v>
      </c>
      <c r="M14709" s="18" t="str">
        <f>IF(tbl_data[[#This Row],[PACK COUNT]]&gt;1,"Multipack","Single")</f>
        <v>Single</v>
      </c>
    </row>
    <row r="14710" spans="1:13">
      <c r="A14710" s="21" t="s">
        <v>794</v>
      </c>
      <c r="B14710" s="21" t="s">
        <v>793</v>
      </c>
      <c r="C14710" s="21" t="s">
        <v>112</v>
      </c>
      <c r="D14710" s="21" t="s">
        <v>18</v>
      </c>
      <c r="E14710" s="21" t="s">
        <v>792</v>
      </c>
      <c r="F14710" s="21" t="s">
        <v>203</v>
      </c>
      <c r="G14710" s="21">
        <v>1</v>
      </c>
      <c r="H14710" s="20">
        <v>0.76853090594142892</v>
      </c>
      <c r="I14710" s="20">
        <v>0.84420761320769411</v>
      </c>
      <c r="J14710" s="19" t="s">
        <v>1964</v>
      </c>
      <c r="K14710" s="18">
        <v>2</v>
      </c>
      <c r="L14710" s="18">
        <v>2</v>
      </c>
      <c r="M14710" s="18" t="str">
        <f>IF(tbl_data[[#This Row],[PACK COUNT]]&gt;1,"Multipack","Single")</f>
        <v>Single</v>
      </c>
    </row>
    <row r="14711" spans="1:13">
      <c r="A14711" s="21" t="s">
        <v>790</v>
      </c>
      <c r="B14711" s="21" t="s">
        <v>790</v>
      </c>
      <c r="C14711" s="21" t="s">
        <v>73</v>
      </c>
      <c r="D14711" s="21" t="s">
        <v>18</v>
      </c>
      <c r="E14711" s="21" t="s">
        <v>791</v>
      </c>
      <c r="F14711" s="21" t="s">
        <v>203</v>
      </c>
      <c r="G14711" s="21">
        <v>1</v>
      </c>
      <c r="H14711" s="20">
        <v>1.895262076274036E-2</v>
      </c>
      <c r="I14711" s="20">
        <v>3.8451322757161635E-2</v>
      </c>
      <c r="J14711" s="19" t="s">
        <v>1964</v>
      </c>
      <c r="K14711" s="18">
        <v>2</v>
      </c>
      <c r="L14711" s="18">
        <v>2</v>
      </c>
      <c r="M14711" s="18" t="str">
        <f>IF(tbl_data[[#This Row],[PACK COUNT]]&gt;1,"Multipack","Single")</f>
        <v>Single</v>
      </c>
    </row>
    <row r="14712" spans="1:13">
      <c r="A14712" s="21" t="s">
        <v>790</v>
      </c>
      <c r="B14712" s="21" t="s">
        <v>790</v>
      </c>
      <c r="C14712" s="21" t="s">
        <v>789</v>
      </c>
      <c r="D14712" s="21" t="s">
        <v>18</v>
      </c>
      <c r="E14712" s="21" t="s">
        <v>788</v>
      </c>
      <c r="F14712" s="21" t="s">
        <v>203</v>
      </c>
      <c r="G14712" s="21">
        <v>1</v>
      </c>
      <c r="H14712" s="20">
        <v>1.6512311249556596E-2</v>
      </c>
      <c r="I14712" s="20">
        <v>3.355764702904989E-2</v>
      </c>
      <c r="J14712" s="19" t="s">
        <v>1964</v>
      </c>
      <c r="K14712" s="18">
        <v>2</v>
      </c>
      <c r="L14712" s="18">
        <v>2</v>
      </c>
      <c r="M14712" s="18" t="str">
        <f>IF(tbl_data[[#This Row],[PACK COUNT]]&gt;1,"Multipack","Single")</f>
        <v>Single</v>
      </c>
    </row>
    <row r="14713" spans="1:13">
      <c r="A14713" s="21" t="s">
        <v>760</v>
      </c>
      <c r="B14713" s="21" t="s">
        <v>786</v>
      </c>
      <c r="C14713" s="21" t="s">
        <v>62</v>
      </c>
      <c r="D14713" s="21" t="s">
        <v>24</v>
      </c>
      <c r="E14713" s="21" t="s">
        <v>787</v>
      </c>
      <c r="F14713" s="21" t="s">
        <v>191</v>
      </c>
      <c r="G14713" s="21">
        <v>1</v>
      </c>
      <c r="H14713" s="20">
        <v>2.6148929107887344</v>
      </c>
      <c r="I14713" s="20">
        <v>3.9796168285429792</v>
      </c>
      <c r="J14713" s="19" t="s">
        <v>1964</v>
      </c>
      <c r="K14713" s="18">
        <v>2</v>
      </c>
      <c r="L14713" s="18">
        <v>0.5</v>
      </c>
      <c r="M14713" s="18" t="str">
        <f>IF(tbl_data[[#This Row],[PACK COUNT]]&gt;1,"Multipack","Single")</f>
        <v>Single</v>
      </c>
    </row>
    <row r="14714" spans="1:13">
      <c r="A14714" s="21" t="s">
        <v>760</v>
      </c>
      <c r="B14714" s="21" t="s">
        <v>786</v>
      </c>
      <c r="C14714" s="21" t="s">
        <v>62</v>
      </c>
      <c r="D14714" s="21" t="s">
        <v>24</v>
      </c>
      <c r="E14714" s="21" t="s">
        <v>785</v>
      </c>
      <c r="F14714" s="21" t="s">
        <v>196</v>
      </c>
      <c r="G14714" s="21">
        <v>1</v>
      </c>
      <c r="H14714" s="20">
        <v>4.4283102486495148E-2</v>
      </c>
      <c r="I14714" s="20">
        <v>0.14585464949846702</v>
      </c>
      <c r="J14714" s="19" t="s">
        <v>1964</v>
      </c>
      <c r="K14714" s="18">
        <v>2</v>
      </c>
      <c r="L14714" s="18">
        <v>0.33</v>
      </c>
      <c r="M14714" s="18" t="str">
        <f>IF(tbl_data[[#This Row],[PACK COUNT]]&gt;1,"Multipack","Single")</f>
        <v>Single</v>
      </c>
    </row>
    <row r="14715" spans="1:13">
      <c r="A14715" s="21" t="s">
        <v>760</v>
      </c>
      <c r="B14715" s="21" t="s">
        <v>784</v>
      </c>
      <c r="C14715" s="21" t="s">
        <v>784</v>
      </c>
      <c r="D14715" s="21" t="s">
        <v>24</v>
      </c>
      <c r="E14715" s="21" t="s">
        <v>783</v>
      </c>
      <c r="F14715" s="21" t="s">
        <v>196</v>
      </c>
      <c r="G14715" s="21">
        <v>1</v>
      </c>
      <c r="H14715" s="20">
        <v>7.1991091388866529E-2</v>
      </c>
      <c r="I14715" s="20">
        <v>0.3612198547198065</v>
      </c>
      <c r="J14715" s="19" t="s">
        <v>1964</v>
      </c>
      <c r="K14715" s="18">
        <v>2</v>
      </c>
      <c r="L14715" s="18">
        <v>0.33</v>
      </c>
      <c r="M14715" s="18" t="str">
        <f>IF(tbl_data[[#This Row],[PACK COUNT]]&gt;1,"Multipack","Single")</f>
        <v>Single</v>
      </c>
    </row>
    <row r="14716" spans="1:13">
      <c r="A14716" s="21" t="s">
        <v>760</v>
      </c>
      <c r="B14716" s="21" t="s">
        <v>760</v>
      </c>
      <c r="C14716" s="21" t="s">
        <v>24</v>
      </c>
      <c r="D14716" s="21" t="s">
        <v>24</v>
      </c>
      <c r="E14716" s="21" t="s">
        <v>782</v>
      </c>
      <c r="F14716" s="21" t="s">
        <v>191</v>
      </c>
      <c r="G14716" s="21">
        <v>1</v>
      </c>
      <c r="H14716" s="20">
        <v>20.529001601658063</v>
      </c>
      <c r="I14716" s="20">
        <v>37.917440294962802</v>
      </c>
      <c r="J14716" s="19" t="s">
        <v>1964</v>
      </c>
      <c r="K14716" s="18">
        <v>2</v>
      </c>
      <c r="L14716" s="18">
        <v>0.5</v>
      </c>
      <c r="M14716" s="18" t="str">
        <f>IF(tbl_data[[#This Row],[PACK COUNT]]&gt;1,"Multipack","Single")</f>
        <v>Single</v>
      </c>
    </row>
    <row r="14717" spans="1:13">
      <c r="A14717" s="21" t="s">
        <v>760</v>
      </c>
      <c r="B14717" s="21" t="s">
        <v>760</v>
      </c>
      <c r="C14717" s="21" t="s">
        <v>24</v>
      </c>
      <c r="D14717" s="21" t="s">
        <v>24</v>
      </c>
      <c r="E14717" s="21" t="s">
        <v>781</v>
      </c>
      <c r="F14717" s="21" t="s">
        <v>191</v>
      </c>
      <c r="G14717" s="21">
        <v>4</v>
      </c>
      <c r="H14717" s="20">
        <v>0.24203301310287659</v>
      </c>
      <c r="I14717" s="20">
        <v>0.51274620716723784</v>
      </c>
      <c r="J14717" s="19" t="s">
        <v>1964</v>
      </c>
      <c r="K14717" s="18">
        <v>2</v>
      </c>
      <c r="L14717" s="18">
        <v>0.5</v>
      </c>
      <c r="M14717" s="18" t="str">
        <f>IF(tbl_data[[#This Row],[PACK COUNT]]&gt;1,"Multipack","Single")</f>
        <v>Multipack</v>
      </c>
    </row>
    <row r="14718" spans="1:13">
      <c r="A14718" s="21" t="s">
        <v>760</v>
      </c>
      <c r="B14718" s="21" t="s">
        <v>760</v>
      </c>
      <c r="C14718" s="21" t="s">
        <v>24</v>
      </c>
      <c r="D14718" s="21" t="s">
        <v>24</v>
      </c>
      <c r="E14718" s="21" t="s">
        <v>779</v>
      </c>
      <c r="F14718" s="21" t="s">
        <v>196</v>
      </c>
      <c r="G14718" s="21">
        <v>1</v>
      </c>
      <c r="H14718" s="20">
        <v>6.6792127161622458E-2</v>
      </c>
      <c r="I14718" s="20">
        <v>0.20839306018916731</v>
      </c>
      <c r="J14718" s="19" t="s">
        <v>1964</v>
      </c>
      <c r="K14718" s="18">
        <v>2</v>
      </c>
      <c r="L14718" s="18">
        <v>0.33</v>
      </c>
      <c r="M14718" s="18" t="str">
        <f>IF(tbl_data[[#This Row],[PACK COUNT]]&gt;1,"Multipack","Single")</f>
        <v>Single</v>
      </c>
    </row>
    <row r="14719" spans="1:13">
      <c r="A14719" s="21" t="s">
        <v>760</v>
      </c>
      <c r="B14719" s="21" t="s">
        <v>760</v>
      </c>
      <c r="C14719" s="21" t="s">
        <v>24</v>
      </c>
      <c r="D14719" s="21" t="s">
        <v>24</v>
      </c>
      <c r="E14719" s="21" t="s">
        <v>778</v>
      </c>
      <c r="F14719" s="21" t="s">
        <v>196</v>
      </c>
      <c r="G14719" s="21">
        <v>1</v>
      </c>
      <c r="H14719" s="20">
        <v>5.3103724097759439</v>
      </c>
      <c r="I14719" s="20">
        <v>10.219026786033602</v>
      </c>
      <c r="J14719" s="19" t="s">
        <v>1964</v>
      </c>
      <c r="K14719" s="18">
        <v>2</v>
      </c>
      <c r="L14719" s="18">
        <v>0.5</v>
      </c>
      <c r="M14719" s="18" t="str">
        <f>IF(tbl_data[[#This Row],[PACK COUNT]]&gt;1,"Multipack","Single")</f>
        <v>Single</v>
      </c>
    </row>
    <row r="14720" spans="1:13">
      <c r="A14720" s="21" t="s">
        <v>760</v>
      </c>
      <c r="B14720" s="21" t="s">
        <v>776</v>
      </c>
      <c r="C14720" s="21" t="s">
        <v>167</v>
      </c>
      <c r="D14720" s="21" t="s">
        <v>71</v>
      </c>
      <c r="E14720" s="21" t="s">
        <v>775</v>
      </c>
      <c r="F14720" s="21" t="s">
        <v>191</v>
      </c>
      <c r="G14720" s="21">
        <v>1</v>
      </c>
      <c r="H14720" s="20">
        <v>3.4345736780500548E-2</v>
      </c>
      <c r="I14720" s="20">
        <v>6.7394611002742633E-2</v>
      </c>
      <c r="J14720" s="19" t="s">
        <v>1964</v>
      </c>
      <c r="K14720" s="18">
        <v>2</v>
      </c>
      <c r="L14720" s="18">
        <v>0.5</v>
      </c>
      <c r="M14720" s="18" t="str">
        <f>IF(tbl_data[[#This Row],[PACK COUNT]]&gt;1,"Multipack","Single")</f>
        <v>Single</v>
      </c>
    </row>
    <row r="14721" spans="1:13">
      <c r="A14721" s="21" t="s">
        <v>760</v>
      </c>
      <c r="B14721" s="21" t="s">
        <v>771</v>
      </c>
      <c r="C14721" s="21" t="s">
        <v>597</v>
      </c>
      <c r="D14721" s="21" t="s">
        <v>24</v>
      </c>
      <c r="E14721" s="21" t="s">
        <v>774</v>
      </c>
      <c r="F14721" s="21" t="s">
        <v>191</v>
      </c>
      <c r="G14721" s="21">
        <v>1</v>
      </c>
      <c r="H14721" s="20">
        <v>0.72854763181879789</v>
      </c>
      <c r="I14721" s="20">
        <v>1.2136065793843345</v>
      </c>
      <c r="J14721" s="19" t="s">
        <v>1964</v>
      </c>
      <c r="K14721" s="18">
        <v>2</v>
      </c>
      <c r="L14721" s="18">
        <v>0.5</v>
      </c>
      <c r="M14721" s="18" t="str">
        <f>IF(tbl_data[[#This Row],[PACK COUNT]]&gt;1,"Multipack","Single")</f>
        <v>Single</v>
      </c>
    </row>
    <row r="14722" spans="1:13">
      <c r="A14722" s="21" t="s">
        <v>760</v>
      </c>
      <c r="B14722" s="21" t="s">
        <v>771</v>
      </c>
      <c r="C14722" s="21" t="s">
        <v>597</v>
      </c>
      <c r="D14722" s="21" t="s">
        <v>24</v>
      </c>
      <c r="E14722" s="21" t="s">
        <v>773</v>
      </c>
      <c r="F14722" s="21" t="s">
        <v>196</v>
      </c>
      <c r="G14722" s="21">
        <v>1</v>
      </c>
      <c r="H14722" s="20">
        <v>1.3958942135339725</v>
      </c>
      <c r="I14722" s="20">
        <v>3.1940769834795515</v>
      </c>
      <c r="J14722" s="19" t="s">
        <v>1964</v>
      </c>
      <c r="K14722" s="18">
        <v>2</v>
      </c>
      <c r="L14722" s="18">
        <v>0.5</v>
      </c>
      <c r="M14722" s="18" t="str">
        <f>IF(tbl_data[[#This Row],[PACK COUNT]]&gt;1,"Multipack","Single")</f>
        <v>Single</v>
      </c>
    </row>
    <row r="14723" spans="1:13">
      <c r="A14723" s="21" t="s">
        <v>760</v>
      </c>
      <c r="B14723" s="21" t="s">
        <v>771</v>
      </c>
      <c r="C14723" s="21" t="s">
        <v>770</v>
      </c>
      <c r="D14723" s="21" t="s">
        <v>24</v>
      </c>
      <c r="E14723" s="21" t="s">
        <v>772</v>
      </c>
      <c r="F14723" s="21" t="s">
        <v>191</v>
      </c>
      <c r="G14723" s="21">
        <v>1</v>
      </c>
      <c r="H14723" s="20">
        <v>1.0387305588410616</v>
      </c>
      <c r="I14723" s="20">
        <v>1.7482672936175965</v>
      </c>
      <c r="J14723" s="19" t="s">
        <v>1964</v>
      </c>
      <c r="K14723" s="18">
        <v>2</v>
      </c>
      <c r="L14723" s="18">
        <v>0.5</v>
      </c>
      <c r="M14723" s="18" t="str">
        <f>IF(tbl_data[[#This Row],[PACK COUNT]]&gt;1,"Multipack","Single")</f>
        <v>Single</v>
      </c>
    </row>
    <row r="14724" spans="1:13">
      <c r="A14724" s="21" t="s">
        <v>760</v>
      </c>
      <c r="B14724" s="21" t="s">
        <v>771</v>
      </c>
      <c r="C14724" s="21" t="s">
        <v>770</v>
      </c>
      <c r="D14724" s="21" t="s">
        <v>24</v>
      </c>
      <c r="E14724" s="21" t="s">
        <v>769</v>
      </c>
      <c r="F14724" s="21" t="s">
        <v>196</v>
      </c>
      <c r="G14724" s="21">
        <v>1</v>
      </c>
      <c r="H14724" s="20">
        <v>6.6685235417690878</v>
      </c>
      <c r="I14724" s="20">
        <v>14.750468613861161</v>
      </c>
      <c r="J14724" s="19" t="s">
        <v>1964</v>
      </c>
      <c r="K14724" s="18">
        <v>2</v>
      </c>
      <c r="L14724" s="18">
        <v>0.5</v>
      </c>
      <c r="M14724" s="18" t="str">
        <f>IF(tbl_data[[#This Row],[PACK COUNT]]&gt;1,"Multipack","Single")</f>
        <v>Single</v>
      </c>
    </row>
    <row r="14725" spans="1:13">
      <c r="A14725" s="21" t="s">
        <v>760</v>
      </c>
      <c r="B14725" s="21" t="s">
        <v>767</v>
      </c>
      <c r="C14725" s="21" t="s">
        <v>24</v>
      </c>
      <c r="D14725" s="21" t="s">
        <v>24</v>
      </c>
      <c r="E14725" s="21" t="s">
        <v>766</v>
      </c>
      <c r="F14725" s="21" t="s">
        <v>191</v>
      </c>
      <c r="G14725" s="21">
        <v>1</v>
      </c>
      <c r="H14725" s="20">
        <v>7.9138483993044961E-2</v>
      </c>
      <c r="I14725" s="20">
        <v>0.14062563020782845</v>
      </c>
      <c r="J14725" s="19" t="s">
        <v>1964</v>
      </c>
      <c r="K14725" s="18">
        <v>2</v>
      </c>
      <c r="L14725" s="18">
        <v>0.5</v>
      </c>
      <c r="M14725" s="18" t="str">
        <f>IF(tbl_data[[#This Row],[PACK COUNT]]&gt;1,"Multipack","Single")</f>
        <v>Single</v>
      </c>
    </row>
    <row r="14726" spans="1:13">
      <c r="A14726" s="21" t="s">
        <v>760</v>
      </c>
      <c r="B14726" s="21" t="s">
        <v>765</v>
      </c>
      <c r="C14726" s="21" t="s">
        <v>126</v>
      </c>
      <c r="D14726" s="21" t="s">
        <v>24</v>
      </c>
      <c r="E14726" s="21" t="s">
        <v>764</v>
      </c>
      <c r="F14726" s="21" t="s">
        <v>191</v>
      </c>
      <c r="G14726" s="21">
        <v>1</v>
      </c>
      <c r="H14726" s="20">
        <v>0.19483646436180166</v>
      </c>
      <c r="I14726" s="20">
        <v>0.65891547410201479</v>
      </c>
      <c r="J14726" s="19" t="s">
        <v>1964</v>
      </c>
      <c r="K14726" s="18">
        <v>2</v>
      </c>
      <c r="L14726" s="18">
        <v>0.5</v>
      </c>
      <c r="M14726" s="18" t="str">
        <f>IF(tbl_data[[#This Row],[PACK COUNT]]&gt;1,"Multipack","Single")</f>
        <v>Single</v>
      </c>
    </row>
    <row r="14727" spans="1:13">
      <c r="A14727" s="21" t="s">
        <v>760</v>
      </c>
      <c r="B14727" s="21" t="s">
        <v>1223</v>
      </c>
      <c r="C14727" s="21" t="s">
        <v>1223</v>
      </c>
      <c r="D14727" s="21" t="s">
        <v>24</v>
      </c>
      <c r="E14727" s="21" t="s">
        <v>1265</v>
      </c>
      <c r="F14727" s="21" t="s">
        <v>191</v>
      </c>
      <c r="G14727" s="21">
        <v>1</v>
      </c>
      <c r="H14727" s="20">
        <v>2.2429934197940142E-2</v>
      </c>
      <c r="I14727" s="20">
        <v>5.203244441321888E-2</v>
      </c>
      <c r="J14727" s="19" t="s">
        <v>1964</v>
      </c>
      <c r="K14727" s="18">
        <v>2</v>
      </c>
      <c r="L14727" s="18">
        <v>0.5</v>
      </c>
      <c r="M14727" s="18" t="str">
        <f>IF(tbl_data[[#This Row],[PACK COUNT]]&gt;1,"Multipack","Single")</f>
        <v>Single</v>
      </c>
    </row>
    <row r="14728" spans="1:13">
      <c r="A14728" s="21" t="s">
        <v>760</v>
      </c>
      <c r="B14728" s="21" t="s">
        <v>1223</v>
      </c>
      <c r="C14728" s="21" t="s">
        <v>1223</v>
      </c>
      <c r="D14728" s="21" t="s">
        <v>24</v>
      </c>
      <c r="E14728" s="21" t="s">
        <v>1222</v>
      </c>
      <c r="F14728" s="21" t="s">
        <v>196</v>
      </c>
      <c r="G14728" s="21">
        <v>1</v>
      </c>
      <c r="H14728" s="20">
        <v>0.10522090686726107</v>
      </c>
      <c r="I14728" s="20">
        <v>0.32909814316405928</v>
      </c>
      <c r="J14728" s="19" t="s">
        <v>1964</v>
      </c>
      <c r="K14728" s="18">
        <v>2</v>
      </c>
      <c r="L14728" s="18">
        <v>0.33</v>
      </c>
      <c r="M14728" s="18" t="str">
        <f>IF(tbl_data[[#This Row],[PACK COUNT]]&gt;1,"Multipack","Single")</f>
        <v>Single</v>
      </c>
    </row>
    <row r="14729" spans="1:13">
      <c r="A14729" s="21" t="s">
        <v>760</v>
      </c>
      <c r="B14729" s="21" t="s">
        <v>763</v>
      </c>
      <c r="C14729" s="21" t="s">
        <v>402</v>
      </c>
      <c r="D14729" s="21" t="s">
        <v>24</v>
      </c>
      <c r="E14729" s="21" t="s">
        <v>762</v>
      </c>
      <c r="F14729" s="21" t="s">
        <v>191</v>
      </c>
      <c r="G14729" s="21">
        <v>1</v>
      </c>
      <c r="H14729" s="20">
        <v>0.1068193499735851</v>
      </c>
      <c r="I14729" s="20">
        <v>0.25716931027777501</v>
      </c>
      <c r="J14729" s="19" t="s">
        <v>1964</v>
      </c>
      <c r="K14729" s="18">
        <v>2</v>
      </c>
      <c r="L14729" s="18">
        <v>0.5</v>
      </c>
      <c r="M14729" s="18" t="str">
        <f>IF(tbl_data[[#This Row],[PACK COUNT]]&gt;1,"Multipack","Single")</f>
        <v>Single</v>
      </c>
    </row>
    <row r="14730" spans="1:13">
      <c r="A14730" s="21" t="s">
        <v>760</v>
      </c>
      <c r="B14730" s="21" t="s">
        <v>763</v>
      </c>
      <c r="C14730" s="21" t="s">
        <v>402</v>
      </c>
      <c r="D14730" s="21" t="s">
        <v>24</v>
      </c>
      <c r="E14730" s="21" t="s">
        <v>1245</v>
      </c>
      <c r="F14730" s="21" t="s">
        <v>196</v>
      </c>
      <c r="G14730" s="21">
        <v>1</v>
      </c>
      <c r="H14730" s="20">
        <v>7.6692505434080738E-2</v>
      </c>
      <c r="I14730" s="20">
        <v>0.15095645955004702</v>
      </c>
      <c r="J14730" s="19" t="s">
        <v>1964</v>
      </c>
      <c r="K14730" s="18">
        <v>2</v>
      </c>
      <c r="L14730" s="18">
        <v>0.5</v>
      </c>
      <c r="M14730" s="18" t="str">
        <f>IF(tbl_data[[#This Row],[PACK COUNT]]&gt;1,"Multipack","Single")</f>
        <v>Single</v>
      </c>
    </row>
    <row r="14731" spans="1:13">
      <c r="A14731" s="21" t="s">
        <v>760</v>
      </c>
      <c r="B14731" s="21" t="s">
        <v>759</v>
      </c>
      <c r="C14731" s="21" t="s">
        <v>24</v>
      </c>
      <c r="D14731" s="21" t="s">
        <v>24</v>
      </c>
      <c r="E14731" s="21" t="s">
        <v>761</v>
      </c>
      <c r="F14731" s="21" t="s">
        <v>191</v>
      </c>
      <c r="G14731" s="21">
        <v>1</v>
      </c>
      <c r="H14731" s="20">
        <v>2.6502535844355997</v>
      </c>
      <c r="I14731" s="20">
        <v>4.216411749915296</v>
      </c>
      <c r="J14731" s="19" t="s">
        <v>1964</v>
      </c>
      <c r="K14731" s="18">
        <v>2</v>
      </c>
      <c r="L14731" s="18">
        <v>0.5</v>
      </c>
      <c r="M14731" s="18" t="str">
        <f>IF(tbl_data[[#This Row],[PACK COUNT]]&gt;1,"Multipack","Single")</f>
        <v>Single</v>
      </c>
    </row>
    <row r="14732" spans="1:13">
      <c r="A14732" s="21" t="s">
        <v>760</v>
      </c>
      <c r="B14732" s="21" t="s">
        <v>759</v>
      </c>
      <c r="C14732" s="21" t="s">
        <v>24</v>
      </c>
      <c r="D14732" s="21" t="s">
        <v>24</v>
      </c>
      <c r="E14732" s="21" t="s">
        <v>758</v>
      </c>
      <c r="F14732" s="21" t="s">
        <v>196</v>
      </c>
      <c r="G14732" s="21">
        <v>1</v>
      </c>
      <c r="H14732" s="20">
        <v>0.24665488441004824</v>
      </c>
      <c r="I14732" s="20">
        <v>0.56363083731949326</v>
      </c>
      <c r="J14732" s="19" t="s">
        <v>1964</v>
      </c>
      <c r="K14732" s="18">
        <v>2</v>
      </c>
      <c r="L14732" s="18">
        <v>0.5</v>
      </c>
      <c r="M14732" s="18" t="str">
        <f>IF(tbl_data[[#This Row],[PACK COUNT]]&gt;1,"Multipack","Single")</f>
        <v>Single</v>
      </c>
    </row>
    <row r="14733" spans="1:13">
      <c r="A14733" s="21" t="s">
        <v>728</v>
      </c>
      <c r="B14733" s="21" t="s">
        <v>748</v>
      </c>
      <c r="C14733" s="21" t="s">
        <v>83</v>
      </c>
      <c r="D14733" s="21" t="s">
        <v>87</v>
      </c>
      <c r="E14733" s="21" t="s">
        <v>757</v>
      </c>
      <c r="F14733" s="21" t="s">
        <v>191</v>
      </c>
      <c r="G14733" s="21">
        <v>1</v>
      </c>
      <c r="H14733" s="20">
        <v>0.60207767670671064</v>
      </c>
      <c r="I14733" s="20">
        <v>0.76253444819640814</v>
      </c>
      <c r="J14733" s="19" t="s">
        <v>1964</v>
      </c>
      <c r="K14733" s="18">
        <v>2</v>
      </c>
      <c r="L14733" s="18">
        <v>1</v>
      </c>
      <c r="M14733" s="18" t="str">
        <f>IF(tbl_data[[#This Row],[PACK COUNT]]&gt;1,"Multipack","Single")</f>
        <v>Single</v>
      </c>
    </row>
    <row r="14734" spans="1:13">
      <c r="A14734" s="21" t="s">
        <v>728</v>
      </c>
      <c r="B14734" s="21" t="s">
        <v>748</v>
      </c>
      <c r="C14734" s="21" t="s">
        <v>83</v>
      </c>
      <c r="D14734" s="21" t="s">
        <v>71</v>
      </c>
      <c r="E14734" s="21" t="s">
        <v>756</v>
      </c>
      <c r="F14734" s="21" t="s">
        <v>196</v>
      </c>
      <c r="G14734" s="21">
        <v>1</v>
      </c>
      <c r="H14734" s="20">
        <v>2.0988200361039693E-2</v>
      </c>
      <c r="I14734" s="20">
        <v>3.5108823449058614E-2</v>
      </c>
      <c r="J14734" s="19" t="s">
        <v>1964</v>
      </c>
      <c r="K14734" s="18">
        <v>2</v>
      </c>
      <c r="L14734" s="18">
        <v>0.5</v>
      </c>
      <c r="M14734" s="18" t="str">
        <f>IF(tbl_data[[#This Row],[PACK COUNT]]&gt;1,"Multipack","Single")</f>
        <v>Single</v>
      </c>
    </row>
    <row r="14735" spans="1:13">
      <c r="A14735" s="21" t="s">
        <v>728</v>
      </c>
      <c r="B14735" s="21" t="s">
        <v>748</v>
      </c>
      <c r="C14735" s="21" t="s">
        <v>83</v>
      </c>
      <c r="D14735" s="21" t="s">
        <v>71</v>
      </c>
      <c r="E14735" s="21" t="s">
        <v>755</v>
      </c>
      <c r="F14735" s="21" t="s">
        <v>203</v>
      </c>
      <c r="G14735" s="21">
        <v>1</v>
      </c>
      <c r="H14735" s="20">
        <v>4.114181177694979</v>
      </c>
      <c r="I14735" s="20">
        <v>3.549237544073458</v>
      </c>
      <c r="J14735" s="19" t="s">
        <v>1964</v>
      </c>
      <c r="K14735" s="18">
        <v>2</v>
      </c>
      <c r="L14735" s="18">
        <v>2.5</v>
      </c>
      <c r="M14735" s="18" t="str">
        <f>IF(tbl_data[[#This Row],[PACK COUNT]]&gt;1,"Multipack","Single")</f>
        <v>Single</v>
      </c>
    </row>
    <row r="14736" spans="1:13">
      <c r="A14736" s="21" t="s">
        <v>728</v>
      </c>
      <c r="B14736" s="21" t="s">
        <v>748</v>
      </c>
      <c r="C14736" s="21" t="s">
        <v>83</v>
      </c>
      <c r="D14736" s="21" t="s">
        <v>87</v>
      </c>
      <c r="E14736" s="21" t="s">
        <v>754</v>
      </c>
      <c r="F14736" s="21" t="s">
        <v>203</v>
      </c>
      <c r="G14736" s="21">
        <v>1</v>
      </c>
      <c r="H14736" s="20">
        <v>3.206300052980295</v>
      </c>
      <c r="I14736" s="20">
        <v>3.1001370010423792</v>
      </c>
      <c r="J14736" s="19" t="s">
        <v>1964</v>
      </c>
      <c r="K14736" s="18">
        <v>2</v>
      </c>
      <c r="L14736" s="18">
        <v>2</v>
      </c>
      <c r="M14736" s="18" t="str">
        <f>IF(tbl_data[[#This Row],[PACK COUNT]]&gt;1,"Multipack","Single")</f>
        <v>Single</v>
      </c>
    </row>
    <row r="14737" spans="1:13">
      <c r="A14737" s="21" t="s">
        <v>728</v>
      </c>
      <c r="B14737" s="21" t="s">
        <v>748</v>
      </c>
      <c r="C14737" s="21" t="s">
        <v>751</v>
      </c>
      <c r="D14737" s="21" t="s">
        <v>87</v>
      </c>
      <c r="E14737" s="21" t="s">
        <v>752</v>
      </c>
      <c r="F14737" s="21" t="s">
        <v>203</v>
      </c>
      <c r="G14737" s="21">
        <v>1</v>
      </c>
      <c r="H14737" s="20">
        <v>5.0144764699014761</v>
      </c>
      <c r="I14737" s="20">
        <v>4.1877035829478464</v>
      </c>
      <c r="J14737" s="19" t="s">
        <v>1964</v>
      </c>
      <c r="K14737" s="18">
        <v>2</v>
      </c>
      <c r="L14737" s="18">
        <v>1.5</v>
      </c>
      <c r="M14737" s="18" t="str">
        <f>IF(tbl_data[[#This Row],[PACK COUNT]]&gt;1,"Multipack","Single")</f>
        <v>Single</v>
      </c>
    </row>
    <row r="14738" spans="1:13">
      <c r="A14738" s="21" t="s">
        <v>728</v>
      </c>
      <c r="B14738" s="21" t="s">
        <v>748</v>
      </c>
      <c r="C14738" s="21" t="s">
        <v>751</v>
      </c>
      <c r="D14738" s="21" t="s">
        <v>87</v>
      </c>
      <c r="E14738" s="21" t="s">
        <v>750</v>
      </c>
      <c r="F14738" s="21" t="s">
        <v>203</v>
      </c>
      <c r="G14738" s="21">
        <v>1</v>
      </c>
      <c r="H14738" s="20">
        <v>1.7417336224036093</v>
      </c>
      <c r="I14738" s="20">
        <v>1.528838236015003</v>
      </c>
      <c r="J14738" s="19" t="s">
        <v>1964</v>
      </c>
      <c r="K14738" s="18">
        <v>2</v>
      </c>
      <c r="L14738" s="18">
        <v>2.5</v>
      </c>
      <c r="M14738" s="18" t="str">
        <f>IF(tbl_data[[#This Row],[PACK COUNT]]&gt;1,"Multipack","Single")</f>
        <v>Single</v>
      </c>
    </row>
    <row r="14739" spans="1:13">
      <c r="A14739" s="21" t="s">
        <v>728</v>
      </c>
      <c r="B14739" s="21" t="s">
        <v>748</v>
      </c>
      <c r="C14739" s="21" t="s">
        <v>98</v>
      </c>
      <c r="D14739" s="21" t="s">
        <v>71</v>
      </c>
      <c r="E14739" s="21" t="s">
        <v>1221</v>
      </c>
      <c r="F14739" s="21" t="s">
        <v>196</v>
      </c>
      <c r="G14739" s="21">
        <v>1</v>
      </c>
      <c r="H14739" s="20">
        <v>0.54366629931050892</v>
      </c>
      <c r="I14739" s="20">
        <v>0.39473008398249765</v>
      </c>
      <c r="J14739" s="19" t="s">
        <v>1964</v>
      </c>
      <c r="K14739" s="18">
        <v>2</v>
      </c>
      <c r="L14739" s="18">
        <v>0.5</v>
      </c>
      <c r="M14739" s="18" t="str">
        <f>IF(tbl_data[[#This Row],[PACK COUNT]]&gt;1,"Multipack","Single")</f>
        <v>Single</v>
      </c>
    </row>
    <row r="14740" spans="1:13">
      <c r="A14740" s="21" t="s">
        <v>728</v>
      </c>
      <c r="B14740" s="21" t="s">
        <v>748</v>
      </c>
      <c r="C14740" s="21" t="s">
        <v>98</v>
      </c>
      <c r="D14740" s="21" t="s">
        <v>87</v>
      </c>
      <c r="E14740" s="21" t="s">
        <v>749</v>
      </c>
      <c r="F14740" s="21" t="s">
        <v>203</v>
      </c>
      <c r="G14740" s="21">
        <v>1</v>
      </c>
      <c r="H14740" s="20">
        <v>12.077842334769285</v>
      </c>
      <c r="I14740" s="20">
        <v>11.172852329577832</v>
      </c>
      <c r="J14740" s="19" t="s">
        <v>1964</v>
      </c>
      <c r="K14740" s="18">
        <v>2</v>
      </c>
      <c r="L14740" s="18">
        <v>1.5</v>
      </c>
      <c r="M14740" s="18" t="str">
        <f>IF(tbl_data[[#This Row],[PACK COUNT]]&gt;1,"Multipack","Single")</f>
        <v>Single</v>
      </c>
    </row>
    <row r="14741" spans="1:13">
      <c r="A14741" s="21" t="s">
        <v>728</v>
      </c>
      <c r="B14741" s="21" t="s">
        <v>748</v>
      </c>
      <c r="C14741" s="21" t="s">
        <v>98</v>
      </c>
      <c r="D14741" s="21" t="s">
        <v>87</v>
      </c>
      <c r="E14741" s="21" t="s">
        <v>747</v>
      </c>
      <c r="F14741" s="21" t="s">
        <v>203</v>
      </c>
      <c r="G14741" s="21">
        <v>1</v>
      </c>
      <c r="H14741" s="20">
        <v>2.0336616799584899</v>
      </c>
      <c r="I14741" s="20">
        <v>1.8573491357397924</v>
      </c>
      <c r="J14741" s="19" t="s">
        <v>1964</v>
      </c>
      <c r="K14741" s="18">
        <v>2</v>
      </c>
      <c r="L14741" s="18">
        <v>2.5</v>
      </c>
      <c r="M14741" s="18" t="str">
        <f>IF(tbl_data[[#This Row],[PACK COUNT]]&gt;1,"Multipack","Single")</f>
        <v>Single</v>
      </c>
    </row>
    <row r="14742" spans="1:13">
      <c r="A14742" s="21" t="s">
        <v>728</v>
      </c>
      <c r="B14742" s="21" t="s">
        <v>746</v>
      </c>
      <c r="C14742" s="21" t="s">
        <v>131</v>
      </c>
      <c r="D14742" s="21" t="s">
        <v>24</v>
      </c>
      <c r="E14742" s="21" t="s">
        <v>745</v>
      </c>
      <c r="F14742" s="21" t="s">
        <v>196</v>
      </c>
      <c r="G14742" s="21">
        <v>1</v>
      </c>
      <c r="H14742" s="20">
        <v>0.14508202765997105</v>
      </c>
      <c r="I14742" s="20">
        <v>0.25605998574994238</v>
      </c>
      <c r="J14742" s="19" t="s">
        <v>1964</v>
      </c>
      <c r="K14742" s="18">
        <v>2</v>
      </c>
      <c r="L14742" s="18">
        <v>0.5</v>
      </c>
      <c r="M14742" s="18" t="str">
        <f>IF(tbl_data[[#This Row],[PACK COUNT]]&gt;1,"Multipack","Single")</f>
        <v>Single</v>
      </c>
    </row>
    <row r="14743" spans="1:13">
      <c r="A14743" s="21" t="s">
        <v>728</v>
      </c>
      <c r="B14743" s="21" t="s">
        <v>743</v>
      </c>
      <c r="C14743" s="21" t="s">
        <v>743</v>
      </c>
      <c r="D14743" s="21" t="s">
        <v>87</v>
      </c>
      <c r="E14743" s="21" t="s">
        <v>744</v>
      </c>
      <c r="F14743" s="21" t="s">
        <v>203</v>
      </c>
      <c r="G14743" s="21">
        <v>1</v>
      </c>
      <c r="H14743" s="20">
        <v>0.62945521420696215</v>
      </c>
      <c r="I14743" s="20">
        <v>0.50635469545847811</v>
      </c>
      <c r="J14743" s="19" t="s">
        <v>1964</v>
      </c>
      <c r="K14743" s="18">
        <v>2</v>
      </c>
      <c r="L14743" s="18">
        <v>1.5</v>
      </c>
      <c r="M14743" s="18" t="str">
        <f>IF(tbl_data[[#This Row],[PACK COUNT]]&gt;1,"Multipack","Single")</f>
        <v>Single</v>
      </c>
    </row>
    <row r="14744" spans="1:13">
      <c r="A14744" s="21" t="s">
        <v>728</v>
      </c>
      <c r="B14744" s="21" t="s">
        <v>743</v>
      </c>
      <c r="C14744" s="21" t="s">
        <v>743</v>
      </c>
      <c r="D14744" s="21" t="s">
        <v>87</v>
      </c>
      <c r="E14744" s="21" t="s">
        <v>742</v>
      </c>
      <c r="F14744" s="21" t="s">
        <v>203</v>
      </c>
      <c r="G14744" s="21">
        <v>1</v>
      </c>
      <c r="H14744" s="20">
        <v>13.423871875595006</v>
      </c>
      <c r="I14744" s="20">
        <v>11.586961364416643</v>
      </c>
      <c r="J14744" s="19" t="s">
        <v>1964</v>
      </c>
      <c r="K14744" s="18">
        <v>2</v>
      </c>
      <c r="L14744" s="18">
        <v>2.5</v>
      </c>
      <c r="M14744" s="18" t="str">
        <f>IF(tbl_data[[#This Row],[PACK COUNT]]&gt;1,"Multipack","Single")</f>
        <v>Single</v>
      </c>
    </row>
    <row r="14745" spans="1:13">
      <c r="A14745" s="21" t="s">
        <v>728</v>
      </c>
      <c r="B14745" s="21" t="s">
        <v>730</v>
      </c>
      <c r="C14745" s="21" t="s">
        <v>740</v>
      </c>
      <c r="D14745" s="21" t="s">
        <v>24</v>
      </c>
      <c r="E14745" s="21" t="s">
        <v>741</v>
      </c>
      <c r="F14745" s="21" t="s">
        <v>196</v>
      </c>
      <c r="G14745" s="21">
        <v>1</v>
      </c>
      <c r="H14745" s="20">
        <v>0.66514325001864427</v>
      </c>
      <c r="I14745" s="20">
        <v>1.0603903596607072</v>
      </c>
      <c r="J14745" s="19" t="s">
        <v>1964</v>
      </c>
      <c r="K14745" s="18">
        <v>2</v>
      </c>
      <c r="L14745" s="18">
        <v>0.5</v>
      </c>
      <c r="M14745" s="18" t="str">
        <f>IF(tbl_data[[#This Row],[PACK COUNT]]&gt;1,"Multipack","Single")</f>
        <v>Single</v>
      </c>
    </row>
    <row r="14746" spans="1:13">
      <c r="A14746" s="21" t="s">
        <v>728</v>
      </c>
      <c r="B14746" s="21" t="s">
        <v>730</v>
      </c>
      <c r="C14746" s="21" t="s">
        <v>738</v>
      </c>
      <c r="D14746" s="21" t="s">
        <v>71</v>
      </c>
      <c r="E14746" s="21" t="s">
        <v>1264</v>
      </c>
      <c r="F14746" s="21" t="s">
        <v>191</v>
      </c>
      <c r="G14746" s="21">
        <v>1</v>
      </c>
      <c r="H14746" s="20">
        <v>1.7387430728489504E-2</v>
      </c>
      <c r="I14746" s="20">
        <v>1.7808762701622835E-2</v>
      </c>
      <c r="J14746" s="19" t="s">
        <v>1964</v>
      </c>
      <c r="K14746" s="18">
        <v>2</v>
      </c>
      <c r="L14746" s="18">
        <v>0.75</v>
      </c>
      <c r="M14746" s="18" t="str">
        <f>IF(tbl_data[[#This Row],[PACK COUNT]]&gt;1,"Multipack","Single")</f>
        <v>Single</v>
      </c>
    </row>
    <row r="14747" spans="1:13">
      <c r="A14747" s="21" t="s">
        <v>728</v>
      </c>
      <c r="B14747" s="21" t="s">
        <v>730</v>
      </c>
      <c r="C14747" s="21" t="s">
        <v>1281</v>
      </c>
      <c r="D14747" s="21" t="s">
        <v>71</v>
      </c>
      <c r="E14747" s="21" t="s">
        <v>1282</v>
      </c>
      <c r="F14747" s="21" t="s">
        <v>191</v>
      </c>
      <c r="G14747" s="21">
        <v>1</v>
      </c>
      <c r="H14747" s="20">
        <v>1.6026120381987809E-3</v>
      </c>
      <c r="I14747" s="20">
        <v>1.7111138384137887E-3</v>
      </c>
      <c r="J14747" s="19" t="s">
        <v>1964</v>
      </c>
      <c r="K14747" s="18">
        <v>2</v>
      </c>
      <c r="L14747" s="18">
        <v>0.75</v>
      </c>
      <c r="M14747" s="18" t="str">
        <f>IF(tbl_data[[#This Row],[PACK COUNT]]&gt;1,"Multipack","Single")</f>
        <v>Single</v>
      </c>
    </row>
    <row r="14748" spans="1:13">
      <c r="A14748" s="21" t="s">
        <v>728</v>
      </c>
      <c r="B14748" s="21" t="s">
        <v>730</v>
      </c>
      <c r="C14748" s="21" t="s">
        <v>738</v>
      </c>
      <c r="D14748" s="21" t="s">
        <v>71</v>
      </c>
      <c r="E14748" s="21" t="s">
        <v>737</v>
      </c>
      <c r="F14748" s="21" t="s">
        <v>196</v>
      </c>
      <c r="G14748" s="21">
        <v>1</v>
      </c>
      <c r="H14748" s="20">
        <v>0.18098990790630679</v>
      </c>
      <c r="I14748" s="20">
        <v>0.24798959754695887</v>
      </c>
      <c r="J14748" s="19" t="s">
        <v>1964</v>
      </c>
      <c r="K14748" s="18">
        <v>2</v>
      </c>
      <c r="L14748" s="18">
        <v>0.5</v>
      </c>
      <c r="M14748" s="18" t="str">
        <f>IF(tbl_data[[#This Row],[PACK COUNT]]&gt;1,"Multipack","Single")</f>
        <v>Single</v>
      </c>
    </row>
    <row r="14749" spans="1:13">
      <c r="A14749" s="21" t="s">
        <v>728</v>
      </c>
      <c r="B14749" s="21" t="s">
        <v>730</v>
      </c>
      <c r="C14749" s="21" t="s">
        <v>1200</v>
      </c>
      <c r="D14749" s="21" t="s">
        <v>71</v>
      </c>
      <c r="E14749" s="21" t="s">
        <v>1199</v>
      </c>
      <c r="F14749" s="21" t="s">
        <v>196</v>
      </c>
      <c r="G14749" s="21">
        <v>1</v>
      </c>
      <c r="H14749" s="20">
        <v>2.1157861021150252E-2</v>
      </c>
      <c r="I14749" s="20">
        <v>2.6680662700136502E-2</v>
      </c>
      <c r="J14749" s="19" t="s">
        <v>1964</v>
      </c>
      <c r="K14749" s="18">
        <v>2</v>
      </c>
      <c r="L14749" s="18">
        <v>0.5</v>
      </c>
      <c r="M14749" s="18" t="str">
        <f>IF(tbl_data[[#This Row],[PACK COUNT]]&gt;1,"Multipack","Single")</f>
        <v>Single</v>
      </c>
    </row>
    <row r="14750" spans="1:13">
      <c r="A14750" s="21" t="s">
        <v>728</v>
      </c>
      <c r="B14750" s="21" t="s">
        <v>730</v>
      </c>
      <c r="C14750" s="21" t="s">
        <v>1281</v>
      </c>
      <c r="D14750" s="21" t="s">
        <v>71</v>
      </c>
      <c r="E14750" s="21" t="s">
        <v>1280</v>
      </c>
      <c r="F14750" s="21" t="s">
        <v>196</v>
      </c>
      <c r="G14750" s="21">
        <v>1</v>
      </c>
      <c r="H14750" s="20">
        <v>5.511268289021209</v>
      </c>
      <c r="I14750" s="20">
        <v>9.9822691932836136</v>
      </c>
      <c r="J14750" s="19" t="s">
        <v>1964</v>
      </c>
      <c r="K14750" s="18">
        <v>2</v>
      </c>
      <c r="L14750" s="18">
        <v>0.5</v>
      </c>
      <c r="M14750" s="18" t="str">
        <f>IF(tbl_data[[#This Row],[PACK COUNT]]&gt;1,"Multipack","Single")</f>
        <v>Single</v>
      </c>
    </row>
    <row r="14751" spans="1:13">
      <c r="A14751" s="21" t="s">
        <v>728</v>
      </c>
      <c r="B14751" s="21" t="s">
        <v>730</v>
      </c>
      <c r="C14751" s="21" t="s">
        <v>736</v>
      </c>
      <c r="D14751" s="21" t="s">
        <v>71</v>
      </c>
      <c r="E14751" s="21" t="s">
        <v>735</v>
      </c>
      <c r="F14751" s="21" t="s">
        <v>196</v>
      </c>
      <c r="G14751" s="21">
        <v>1</v>
      </c>
      <c r="H14751" s="20">
        <v>6.9634715916029704</v>
      </c>
      <c r="I14751" s="20">
        <v>12.776232378804016</v>
      </c>
      <c r="J14751" s="19" t="s">
        <v>1964</v>
      </c>
      <c r="K14751" s="18">
        <v>2</v>
      </c>
      <c r="L14751" s="18">
        <v>0.5</v>
      </c>
      <c r="M14751" s="18" t="str">
        <f>IF(tbl_data[[#This Row],[PACK COUNT]]&gt;1,"Multipack","Single")</f>
        <v>Single</v>
      </c>
    </row>
    <row r="14752" spans="1:13">
      <c r="A14752" s="21" t="s">
        <v>728</v>
      </c>
      <c r="B14752" s="21" t="s">
        <v>730</v>
      </c>
      <c r="C14752" s="21" t="s">
        <v>734</v>
      </c>
      <c r="D14752" s="21" t="s">
        <v>71</v>
      </c>
      <c r="E14752" s="21" t="s">
        <v>733</v>
      </c>
      <c r="F14752" s="21" t="s">
        <v>196</v>
      </c>
      <c r="G14752" s="21">
        <v>1</v>
      </c>
      <c r="H14752" s="20">
        <v>11.468676073230737</v>
      </c>
      <c r="I14752" s="20">
        <v>18.48622756470596</v>
      </c>
      <c r="J14752" s="19" t="s">
        <v>1964</v>
      </c>
      <c r="K14752" s="18">
        <v>2</v>
      </c>
      <c r="L14752" s="18">
        <v>0.5</v>
      </c>
      <c r="M14752" s="18" t="str">
        <f>IF(tbl_data[[#This Row],[PACK COUNT]]&gt;1,"Multipack","Single")</f>
        <v>Single</v>
      </c>
    </row>
    <row r="14753" spans="1:13">
      <c r="A14753" s="21" t="s">
        <v>728</v>
      </c>
      <c r="B14753" s="21" t="s">
        <v>730</v>
      </c>
      <c r="C14753" s="21" t="s">
        <v>83</v>
      </c>
      <c r="D14753" s="21" t="s">
        <v>71</v>
      </c>
      <c r="E14753" s="21" t="s">
        <v>732</v>
      </c>
      <c r="F14753" s="21" t="s">
        <v>191</v>
      </c>
      <c r="G14753" s="21">
        <v>1</v>
      </c>
      <c r="H14753" s="20">
        <v>0.5855981646624614</v>
      </c>
      <c r="I14753" s="20">
        <v>0.89599245507064229</v>
      </c>
      <c r="J14753" s="19" t="s">
        <v>1964</v>
      </c>
      <c r="K14753" s="18">
        <v>2</v>
      </c>
      <c r="L14753" s="18">
        <v>1</v>
      </c>
      <c r="M14753" s="18" t="str">
        <f>IF(tbl_data[[#This Row],[PACK COUNT]]&gt;1,"Multipack","Single")</f>
        <v>Single</v>
      </c>
    </row>
    <row r="14754" spans="1:13">
      <c r="A14754" s="21" t="s">
        <v>728</v>
      </c>
      <c r="B14754" s="21" t="s">
        <v>730</v>
      </c>
      <c r="C14754" s="21" t="s">
        <v>83</v>
      </c>
      <c r="D14754" s="21" t="s">
        <v>24</v>
      </c>
      <c r="E14754" s="21" t="s">
        <v>731</v>
      </c>
      <c r="F14754" s="21" t="s">
        <v>196</v>
      </c>
      <c r="G14754" s="21">
        <v>1</v>
      </c>
      <c r="H14754" s="20">
        <v>1.110779666479738</v>
      </c>
      <c r="I14754" s="20">
        <v>1.8650787522972123</v>
      </c>
      <c r="J14754" s="19" t="s">
        <v>1964</v>
      </c>
      <c r="K14754" s="18">
        <v>2</v>
      </c>
      <c r="L14754" s="18">
        <v>0.5</v>
      </c>
      <c r="M14754" s="18" t="str">
        <f>IF(tbl_data[[#This Row],[PACK COUNT]]&gt;1,"Multipack","Single")</f>
        <v>Single</v>
      </c>
    </row>
    <row r="14755" spans="1:13">
      <c r="A14755" s="21" t="s">
        <v>728</v>
      </c>
      <c r="B14755" s="21" t="s">
        <v>730</v>
      </c>
      <c r="C14755" s="21" t="s">
        <v>99</v>
      </c>
      <c r="D14755" s="21" t="s">
        <v>71</v>
      </c>
      <c r="E14755" s="21" t="s">
        <v>729</v>
      </c>
      <c r="F14755" s="21" t="s">
        <v>196</v>
      </c>
      <c r="G14755" s="21">
        <v>1</v>
      </c>
      <c r="H14755" s="20">
        <v>2.0533377016763614</v>
      </c>
      <c r="I14755" s="20">
        <v>3.322742775322181</v>
      </c>
      <c r="J14755" s="19" t="s">
        <v>1964</v>
      </c>
      <c r="K14755" s="18">
        <v>2</v>
      </c>
      <c r="L14755" s="18">
        <v>0.5</v>
      </c>
      <c r="M14755" s="18" t="str">
        <f>IF(tbl_data[[#This Row],[PACK COUNT]]&gt;1,"Multipack","Single")</f>
        <v>Single</v>
      </c>
    </row>
    <row r="14756" spans="1:13">
      <c r="A14756" s="21" t="s">
        <v>728</v>
      </c>
      <c r="B14756" s="21" t="s">
        <v>727</v>
      </c>
      <c r="C14756" s="21" t="s">
        <v>279</v>
      </c>
      <c r="D14756" s="21" t="s">
        <v>87</v>
      </c>
      <c r="E14756" s="21" t="s">
        <v>726</v>
      </c>
      <c r="F14756" s="21" t="s">
        <v>196</v>
      </c>
      <c r="G14756" s="21">
        <v>1</v>
      </c>
      <c r="H14756" s="20">
        <v>1.4883110978302296</v>
      </c>
      <c r="I14756" s="20">
        <v>2.0508125679134341</v>
      </c>
      <c r="J14756" s="19" t="s">
        <v>1964</v>
      </c>
      <c r="K14756" s="18">
        <v>2</v>
      </c>
      <c r="L14756" s="18">
        <v>0.5</v>
      </c>
      <c r="M14756" s="18" t="str">
        <f>IF(tbl_data[[#This Row],[PACK COUNT]]&gt;1,"Multipack","Single")</f>
        <v>Single</v>
      </c>
    </row>
    <row r="14757" spans="1:13">
      <c r="A14757" s="21" t="s">
        <v>709</v>
      </c>
      <c r="B14757" s="21" t="s">
        <v>725</v>
      </c>
      <c r="C14757" s="21" t="s">
        <v>725</v>
      </c>
      <c r="D14757" s="21" t="s">
        <v>87</v>
      </c>
      <c r="E14757" s="21" t="s">
        <v>724</v>
      </c>
      <c r="F14757" s="21" t="s">
        <v>203</v>
      </c>
      <c r="G14757" s="21">
        <v>1</v>
      </c>
      <c r="H14757" s="20">
        <v>1.8566095381225729</v>
      </c>
      <c r="I14757" s="20">
        <v>1.5225404981209556</v>
      </c>
      <c r="J14757" s="19" t="s">
        <v>1964</v>
      </c>
      <c r="K14757" s="18">
        <v>2</v>
      </c>
      <c r="L14757" s="18">
        <v>2</v>
      </c>
      <c r="M14757" s="18" t="str">
        <f>IF(tbl_data[[#This Row],[PACK COUNT]]&gt;1,"Multipack","Single")</f>
        <v>Single</v>
      </c>
    </row>
    <row r="14758" spans="1:13">
      <c r="A14758" s="21" t="s">
        <v>709</v>
      </c>
      <c r="B14758" s="21" t="s">
        <v>709</v>
      </c>
      <c r="C14758" s="21" t="s">
        <v>723</v>
      </c>
      <c r="D14758" s="21" t="s">
        <v>87</v>
      </c>
      <c r="E14758" s="21" t="s">
        <v>722</v>
      </c>
      <c r="F14758" s="21" t="s">
        <v>196</v>
      </c>
      <c r="G14758" s="21">
        <v>1</v>
      </c>
      <c r="H14758" s="20">
        <v>3.043668622355996E-3</v>
      </c>
      <c r="I14758" s="20">
        <v>4.4829739869064519E-3</v>
      </c>
      <c r="J14758" s="19" t="s">
        <v>1964</v>
      </c>
      <c r="K14758" s="18">
        <v>2</v>
      </c>
      <c r="L14758" s="18">
        <v>0.5</v>
      </c>
      <c r="M14758" s="18" t="str">
        <f>IF(tbl_data[[#This Row],[PACK COUNT]]&gt;1,"Multipack","Single")</f>
        <v>Single</v>
      </c>
    </row>
    <row r="14759" spans="1:13">
      <c r="A14759" s="21" t="s">
        <v>709</v>
      </c>
      <c r="B14759" s="21" t="s">
        <v>709</v>
      </c>
      <c r="C14759" s="21" t="s">
        <v>723</v>
      </c>
      <c r="D14759" s="21" t="s">
        <v>87</v>
      </c>
      <c r="E14759" s="21" t="s">
        <v>1279</v>
      </c>
      <c r="F14759" s="21" t="s">
        <v>203</v>
      </c>
      <c r="G14759" s="21">
        <v>1</v>
      </c>
      <c r="H14759" s="20">
        <v>0.19421443370326352</v>
      </c>
      <c r="I14759" s="20">
        <v>0.2058817497428268</v>
      </c>
      <c r="J14759" s="19" t="s">
        <v>1964</v>
      </c>
      <c r="K14759" s="18">
        <v>2</v>
      </c>
      <c r="L14759" s="18">
        <v>1.5</v>
      </c>
      <c r="M14759" s="18" t="str">
        <f>IF(tbl_data[[#This Row],[PACK COUNT]]&gt;1,"Multipack","Single")</f>
        <v>Single</v>
      </c>
    </row>
    <row r="14760" spans="1:13">
      <c r="A14760" s="21" t="s">
        <v>709</v>
      </c>
      <c r="B14760" s="21" t="s">
        <v>709</v>
      </c>
      <c r="C14760" s="21" t="s">
        <v>723</v>
      </c>
      <c r="D14760" s="21" t="s">
        <v>87</v>
      </c>
      <c r="E14760" s="21" t="s">
        <v>1278</v>
      </c>
      <c r="F14760" s="21" t="s">
        <v>203</v>
      </c>
      <c r="G14760" s="21">
        <v>1</v>
      </c>
      <c r="H14760" s="20">
        <v>3.2638478699043898E-2</v>
      </c>
      <c r="I14760" s="20">
        <v>3.911327483007538E-2</v>
      </c>
      <c r="J14760" s="19" t="s">
        <v>1964</v>
      </c>
      <c r="K14760" s="18">
        <v>2</v>
      </c>
      <c r="L14760" s="18">
        <v>1</v>
      </c>
      <c r="M14760" s="18" t="str">
        <f>IF(tbl_data[[#This Row],[PACK COUNT]]&gt;1,"Multipack","Single")</f>
        <v>Single</v>
      </c>
    </row>
    <row r="14761" spans="1:13">
      <c r="A14761" s="21" t="s">
        <v>709</v>
      </c>
      <c r="B14761" s="21" t="s">
        <v>709</v>
      </c>
      <c r="C14761" s="21" t="s">
        <v>719</v>
      </c>
      <c r="D14761" s="21" t="s">
        <v>87</v>
      </c>
      <c r="E14761" s="21" t="s">
        <v>1198</v>
      </c>
      <c r="F14761" s="21" t="s">
        <v>196</v>
      </c>
      <c r="G14761" s="21">
        <v>1</v>
      </c>
      <c r="H14761" s="20">
        <v>6.1535871499893625E-2</v>
      </c>
      <c r="I14761" s="20">
        <v>6.7155500517368349E-2</v>
      </c>
      <c r="J14761" s="19" t="s">
        <v>1964</v>
      </c>
      <c r="K14761" s="18">
        <v>2</v>
      </c>
      <c r="L14761" s="18">
        <v>0.5</v>
      </c>
      <c r="M14761" s="18" t="str">
        <f>IF(tbl_data[[#This Row],[PACK COUNT]]&gt;1,"Multipack","Single")</f>
        <v>Single</v>
      </c>
    </row>
    <row r="14762" spans="1:13">
      <c r="A14762" s="21" t="s">
        <v>709</v>
      </c>
      <c r="B14762" s="21" t="s">
        <v>709</v>
      </c>
      <c r="C14762" s="21" t="s">
        <v>719</v>
      </c>
      <c r="D14762" s="21" t="s">
        <v>87</v>
      </c>
      <c r="E14762" s="21" t="s">
        <v>720</v>
      </c>
      <c r="F14762" s="21" t="s">
        <v>203</v>
      </c>
      <c r="G14762" s="21">
        <v>1</v>
      </c>
      <c r="H14762" s="20">
        <v>1.9495985567700433</v>
      </c>
      <c r="I14762" s="20">
        <v>2.1933755461735625</v>
      </c>
      <c r="J14762" s="19" t="s">
        <v>1964</v>
      </c>
      <c r="K14762" s="18">
        <v>2</v>
      </c>
      <c r="L14762" s="18">
        <v>1</v>
      </c>
      <c r="M14762" s="18" t="str">
        <f>IF(tbl_data[[#This Row],[PACK COUNT]]&gt;1,"Multipack","Single")</f>
        <v>Single</v>
      </c>
    </row>
    <row r="14763" spans="1:13">
      <c r="A14763" s="21" t="s">
        <v>709</v>
      </c>
      <c r="B14763" s="21" t="s">
        <v>709</v>
      </c>
      <c r="C14763" s="21" t="s">
        <v>719</v>
      </c>
      <c r="D14763" s="21" t="s">
        <v>87</v>
      </c>
      <c r="E14763" s="21" t="s">
        <v>718</v>
      </c>
      <c r="F14763" s="21" t="s">
        <v>203</v>
      </c>
      <c r="G14763" s="21">
        <v>1</v>
      </c>
      <c r="H14763" s="20">
        <v>15.945208156284819</v>
      </c>
      <c r="I14763" s="20">
        <v>12.053714667069096</v>
      </c>
      <c r="J14763" s="19" t="s">
        <v>1964</v>
      </c>
      <c r="K14763" s="18">
        <v>2</v>
      </c>
      <c r="L14763" s="18">
        <v>2</v>
      </c>
      <c r="M14763" s="18" t="str">
        <f>IF(tbl_data[[#This Row],[PACK COUNT]]&gt;1,"Multipack","Single")</f>
        <v>Single</v>
      </c>
    </row>
    <row r="14764" spans="1:13">
      <c r="A14764" s="21" t="s">
        <v>709</v>
      </c>
      <c r="B14764" s="21" t="s">
        <v>709</v>
      </c>
      <c r="C14764" s="21" t="s">
        <v>716</v>
      </c>
      <c r="D14764" s="21" t="s">
        <v>110</v>
      </c>
      <c r="E14764" s="21" t="s">
        <v>717</v>
      </c>
      <c r="F14764" s="21" t="s">
        <v>203</v>
      </c>
      <c r="G14764" s="21">
        <v>1</v>
      </c>
      <c r="H14764" s="20">
        <v>0.94411934246867568</v>
      </c>
      <c r="I14764" s="20">
        <v>1.2091306844171812</v>
      </c>
      <c r="J14764" s="19" t="s">
        <v>1964</v>
      </c>
      <c r="K14764" s="18">
        <v>2</v>
      </c>
      <c r="L14764" s="18">
        <v>1</v>
      </c>
      <c r="M14764" s="18" t="str">
        <f>IF(tbl_data[[#This Row],[PACK COUNT]]&gt;1,"Multipack","Single")</f>
        <v>Single</v>
      </c>
    </row>
    <row r="14765" spans="1:13">
      <c r="A14765" s="21" t="s">
        <v>709</v>
      </c>
      <c r="B14765" s="21" t="s">
        <v>709</v>
      </c>
      <c r="C14765" s="21" t="s">
        <v>716</v>
      </c>
      <c r="D14765" s="21" t="s">
        <v>110</v>
      </c>
      <c r="E14765" s="21" t="s">
        <v>715</v>
      </c>
      <c r="F14765" s="21" t="s">
        <v>203</v>
      </c>
      <c r="G14765" s="21">
        <v>1</v>
      </c>
      <c r="H14765" s="20">
        <v>1.1102001846290153</v>
      </c>
      <c r="I14765" s="20">
        <v>1.1405804842629168</v>
      </c>
      <c r="J14765" s="19" t="s">
        <v>1964</v>
      </c>
      <c r="K14765" s="18">
        <v>2</v>
      </c>
      <c r="L14765" s="18">
        <v>2</v>
      </c>
      <c r="M14765" s="18" t="str">
        <f>IF(tbl_data[[#This Row],[PACK COUNT]]&gt;1,"Multipack","Single")</f>
        <v>Single</v>
      </c>
    </row>
    <row r="14766" spans="1:13">
      <c r="A14766" s="21" t="s">
        <v>709</v>
      </c>
      <c r="B14766" s="21" t="s">
        <v>709</v>
      </c>
      <c r="C14766" s="21" t="s">
        <v>668</v>
      </c>
      <c r="D14766" s="21" t="s">
        <v>87</v>
      </c>
      <c r="E14766" s="21" t="s">
        <v>714</v>
      </c>
      <c r="F14766" s="21" t="s">
        <v>196</v>
      </c>
      <c r="G14766" s="21">
        <v>1</v>
      </c>
      <c r="H14766" s="20">
        <v>1.3977444882465855</v>
      </c>
      <c r="I14766" s="20">
        <v>1.4944011556675516</v>
      </c>
      <c r="J14766" s="19" t="s">
        <v>1964</v>
      </c>
      <c r="K14766" s="18">
        <v>2</v>
      </c>
      <c r="L14766" s="18">
        <v>0.5</v>
      </c>
      <c r="M14766" s="18" t="str">
        <f>IF(tbl_data[[#This Row],[PACK COUNT]]&gt;1,"Multipack","Single")</f>
        <v>Single</v>
      </c>
    </row>
    <row r="14767" spans="1:13">
      <c r="A14767" s="21" t="s">
        <v>709</v>
      </c>
      <c r="B14767" s="21" t="s">
        <v>709</v>
      </c>
      <c r="C14767" s="21" t="s">
        <v>711</v>
      </c>
      <c r="D14767" s="21" t="s">
        <v>87</v>
      </c>
      <c r="E14767" s="21" t="s">
        <v>713</v>
      </c>
      <c r="F14767" s="21" t="s">
        <v>203</v>
      </c>
      <c r="G14767" s="21">
        <v>1</v>
      </c>
      <c r="H14767" s="20">
        <v>0.30451339602366445</v>
      </c>
      <c r="I14767" s="20">
        <v>0.33196031722948882</v>
      </c>
      <c r="J14767" s="19" t="s">
        <v>1964</v>
      </c>
      <c r="K14767" s="18">
        <v>2</v>
      </c>
      <c r="L14767" s="18">
        <v>1</v>
      </c>
      <c r="M14767" s="18" t="str">
        <f>IF(tbl_data[[#This Row],[PACK COUNT]]&gt;1,"Multipack","Single")</f>
        <v>Single</v>
      </c>
    </row>
    <row r="14768" spans="1:13">
      <c r="A14768" s="21" t="s">
        <v>694</v>
      </c>
      <c r="B14768" s="21" t="s">
        <v>706</v>
      </c>
      <c r="C14768" s="21" t="s">
        <v>24</v>
      </c>
      <c r="D14768" s="21" t="s">
        <v>87</v>
      </c>
      <c r="E14768" s="21" t="s">
        <v>705</v>
      </c>
      <c r="F14768" s="21" t="s">
        <v>191</v>
      </c>
      <c r="G14768" s="21">
        <v>1</v>
      </c>
      <c r="H14768" s="20">
        <v>14.596536585716914</v>
      </c>
      <c r="I14768" s="20">
        <v>12.784597399886142</v>
      </c>
      <c r="J14768" s="19" t="s">
        <v>1964</v>
      </c>
      <c r="K14768" s="18">
        <v>2</v>
      </c>
      <c r="L14768" s="18">
        <v>0.5</v>
      </c>
      <c r="M14768" s="18" t="str">
        <f>IF(tbl_data[[#This Row],[PACK COUNT]]&gt;1,"Multipack","Single")</f>
        <v>Single</v>
      </c>
    </row>
    <row r="14769" spans="1:13">
      <c r="A14769" s="21" t="s">
        <v>694</v>
      </c>
      <c r="B14769" s="21" t="s">
        <v>704</v>
      </c>
      <c r="C14769" s="21" t="s">
        <v>430</v>
      </c>
      <c r="D14769" s="21" t="s">
        <v>24</v>
      </c>
      <c r="E14769" s="21" t="s">
        <v>703</v>
      </c>
      <c r="F14769" s="21" t="s">
        <v>196</v>
      </c>
      <c r="G14769" s="21">
        <v>1</v>
      </c>
      <c r="H14769" s="20">
        <v>0.10640627052738576</v>
      </c>
      <c r="I14769" s="20">
        <v>0.35193156839312756</v>
      </c>
      <c r="J14769" s="19" t="s">
        <v>1964</v>
      </c>
      <c r="K14769" s="18">
        <v>2</v>
      </c>
      <c r="L14769" s="18">
        <v>0.33</v>
      </c>
      <c r="M14769" s="18" t="str">
        <f>IF(tbl_data[[#This Row],[PACK COUNT]]&gt;1,"Multipack","Single")</f>
        <v>Single</v>
      </c>
    </row>
    <row r="14770" spans="1:13">
      <c r="A14770" s="21" t="s">
        <v>694</v>
      </c>
      <c r="B14770" s="21" t="s">
        <v>702</v>
      </c>
      <c r="C14770" s="21" t="s">
        <v>24</v>
      </c>
      <c r="D14770" s="21" t="s">
        <v>87</v>
      </c>
      <c r="E14770" s="21" t="s">
        <v>701</v>
      </c>
      <c r="F14770" s="21" t="s">
        <v>191</v>
      </c>
      <c r="G14770" s="21">
        <v>1</v>
      </c>
      <c r="H14770" s="20">
        <v>0.23916582260739822</v>
      </c>
      <c r="I14770" s="20">
        <v>0.23889199162584798</v>
      </c>
      <c r="J14770" s="19" t="s">
        <v>1964</v>
      </c>
      <c r="K14770" s="18">
        <v>2</v>
      </c>
      <c r="L14770" s="18">
        <v>0.5</v>
      </c>
      <c r="M14770" s="18" t="str">
        <f>IF(tbl_data[[#This Row],[PACK COUNT]]&gt;1,"Multipack","Single")</f>
        <v>Single</v>
      </c>
    </row>
    <row r="14771" spans="1:13">
      <c r="A14771" s="21" t="s">
        <v>694</v>
      </c>
      <c r="B14771" s="21" t="s">
        <v>1220</v>
      </c>
      <c r="C14771" s="21" t="s">
        <v>24</v>
      </c>
      <c r="D14771" s="21" t="s">
        <v>87</v>
      </c>
      <c r="E14771" s="21" t="s">
        <v>1219</v>
      </c>
      <c r="F14771" s="21" t="s">
        <v>191</v>
      </c>
      <c r="G14771" s="21">
        <v>1</v>
      </c>
      <c r="H14771" s="20">
        <v>0.18228383670676451</v>
      </c>
      <c r="I14771" s="20">
        <v>8.9962092358060394E-2</v>
      </c>
      <c r="J14771" s="19" t="s">
        <v>1964</v>
      </c>
      <c r="K14771" s="18">
        <v>2</v>
      </c>
      <c r="L14771" s="18">
        <v>0.5</v>
      </c>
      <c r="M14771" s="18" t="str">
        <f>IF(tbl_data[[#This Row],[PACK COUNT]]&gt;1,"Multipack","Single")</f>
        <v>Single</v>
      </c>
    </row>
    <row r="14772" spans="1:13">
      <c r="A14772" s="21" t="s">
        <v>694</v>
      </c>
      <c r="B14772" s="21" t="s">
        <v>698</v>
      </c>
      <c r="C14772" s="21" t="s">
        <v>55</v>
      </c>
      <c r="D14772" s="21" t="s">
        <v>24</v>
      </c>
      <c r="E14772" s="21" t="s">
        <v>697</v>
      </c>
      <c r="F14772" s="21" t="s">
        <v>191</v>
      </c>
      <c r="G14772" s="21">
        <v>1</v>
      </c>
      <c r="H14772" s="20">
        <v>1.8313509422671506</v>
      </c>
      <c r="I14772" s="20">
        <v>2.2699851501318449</v>
      </c>
      <c r="J14772" s="19" t="s">
        <v>1964</v>
      </c>
      <c r="K14772" s="18">
        <v>2</v>
      </c>
      <c r="L14772" s="18">
        <v>0.5</v>
      </c>
      <c r="M14772" s="18" t="str">
        <f>IF(tbl_data[[#This Row],[PACK COUNT]]&gt;1,"Multipack","Single")</f>
        <v>Single</v>
      </c>
    </row>
    <row r="14773" spans="1:13">
      <c r="A14773" s="21" t="s">
        <v>694</v>
      </c>
      <c r="B14773" s="21" t="s">
        <v>166</v>
      </c>
      <c r="C14773" s="21" t="s">
        <v>168</v>
      </c>
      <c r="D14773" s="21" t="s">
        <v>24</v>
      </c>
      <c r="E14773" s="21" t="s">
        <v>696</v>
      </c>
      <c r="F14773" s="21" t="s">
        <v>196</v>
      </c>
      <c r="G14773" s="21">
        <v>1</v>
      </c>
      <c r="H14773" s="20">
        <v>3.545092338311924E-2</v>
      </c>
      <c r="I14773" s="20">
        <v>7.4073029342597838E-2</v>
      </c>
      <c r="J14773" s="19" t="s">
        <v>1964</v>
      </c>
      <c r="K14773" s="18">
        <v>2</v>
      </c>
      <c r="L14773" s="18">
        <v>0.5</v>
      </c>
      <c r="M14773" s="18" t="str">
        <f>IF(tbl_data[[#This Row],[PACK COUNT]]&gt;1,"Multipack","Single")</f>
        <v>Single</v>
      </c>
    </row>
    <row r="14774" spans="1:13">
      <c r="A14774" s="21" t="s">
        <v>694</v>
      </c>
      <c r="B14774" s="21" t="s">
        <v>166</v>
      </c>
      <c r="C14774" s="21" t="s">
        <v>167</v>
      </c>
      <c r="D14774" s="21" t="s">
        <v>24</v>
      </c>
      <c r="E14774" s="21" t="s">
        <v>695</v>
      </c>
      <c r="F14774" s="21" t="s">
        <v>191</v>
      </c>
      <c r="G14774" s="21">
        <v>1</v>
      </c>
      <c r="H14774" s="20">
        <v>5.2961043638120181E-2</v>
      </c>
      <c r="I14774" s="20">
        <v>8.7309279857582203E-2</v>
      </c>
      <c r="J14774" s="19" t="s">
        <v>1964</v>
      </c>
      <c r="K14774" s="18">
        <v>2</v>
      </c>
      <c r="L14774" s="18">
        <v>0.5</v>
      </c>
      <c r="M14774" s="18" t="str">
        <f>IF(tbl_data[[#This Row],[PACK COUNT]]&gt;1,"Multipack","Single")</f>
        <v>Single</v>
      </c>
    </row>
    <row r="14775" spans="1:13">
      <c r="A14775" s="21" t="s">
        <v>694</v>
      </c>
      <c r="B14775" s="21" t="s">
        <v>166</v>
      </c>
      <c r="C14775" s="21" t="s">
        <v>167</v>
      </c>
      <c r="D14775" s="21" t="s">
        <v>24</v>
      </c>
      <c r="E14775" s="21" t="s">
        <v>693</v>
      </c>
      <c r="F14775" s="21" t="s">
        <v>196</v>
      </c>
      <c r="G14775" s="21">
        <v>1</v>
      </c>
      <c r="H14775" s="20">
        <v>1.1433482826609343E-2</v>
      </c>
      <c r="I14775" s="20">
        <v>2.4169342786589814E-2</v>
      </c>
      <c r="J14775" s="19" t="s">
        <v>1964</v>
      </c>
      <c r="K14775" s="18">
        <v>2</v>
      </c>
      <c r="L14775" s="18">
        <v>0.5</v>
      </c>
      <c r="M14775" s="18" t="str">
        <f>IF(tbl_data[[#This Row],[PACK COUNT]]&gt;1,"Multipack","Single")</f>
        <v>Single</v>
      </c>
    </row>
    <row r="14776" spans="1:13">
      <c r="A14776" s="21" t="s">
        <v>688</v>
      </c>
      <c r="B14776" s="21" t="s">
        <v>692</v>
      </c>
      <c r="C14776" s="21" t="s">
        <v>114</v>
      </c>
      <c r="D14776" s="21" t="s">
        <v>110</v>
      </c>
      <c r="E14776" s="21" t="s">
        <v>691</v>
      </c>
      <c r="F14776" s="21" t="s">
        <v>203</v>
      </c>
      <c r="G14776" s="21">
        <v>1</v>
      </c>
      <c r="H14776" s="20">
        <v>0.81709956419741259</v>
      </c>
      <c r="I14776" s="20">
        <v>0.66289740054134028</v>
      </c>
      <c r="J14776" s="19" t="s">
        <v>1964</v>
      </c>
      <c r="K14776" s="18">
        <v>2</v>
      </c>
      <c r="L14776" s="18">
        <v>1</v>
      </c>
      <c r="M14776" s="18" t="str">
        <f>IF(tbl_data[[#This Row],[PACK COUNT]]&gt;1,"Multipack","Single")</f>
        <v>Single</v>
      </c>
    </row>
    <row r="14777" spans="1:13">
      <c r="A14777" s="21" t="s">
        <v>688</v>
      </c>
      <c r="B14777" s="21" t="s">
        <v>687</v>
      </c>
      <c r="C14777" s="21" t="s">
        <v>668</v>
      </c>
      <c r="D14777" s="21" t="s">
        <v>87</v>
      </c>
      <c r="E14777" s="21" t="s">
        <v>690</v>
      </c>
      <c r="F14777" s="21" t="s">
        <v>196</v>
      </c>
      <c r="G14777" s="21">
        <v>1</v>
      </c>
      <c r="H14777" s="20">
        <v>0.16094950028608773</v>
      </c>
      <c r="I14777" s="20">
        <v>0.20293412606442909</v>
      </c>
      <c r="J14777" s="19" t="s">
        <v>1964</v>
      </c>
      <c r="K14777" s="18">
        <v>2</v>
      </c>
      <c r="L14777" s="18">
        <v>0.5</v>
      </c>
      <c r="M14777" s="18" t="str">
        <f>IF(tbl_data[[#This Row],[PACK COUNT]]&gt;1,"Multipack","Single")</f>
        <v>Single</v>
      </c>
    </row>
    <row r="14778" spans="1:13">
      <c r="A14778" s="21" t="s">
        <v>688</v>
      </c>
      <c r="B14778" s="21" t="s">
        <v>687</v>
      </c>
      <c r="C14778" s="21" t="s">
        <v>668</v>
      </c>
      <c r="D14778" s="21" t="s">
        <v>87</v>
      </c>
      <c r="E14778" s="21" t="s">
        <v>689</v>
      </c>
      <c r="F14778" s="21" t="s">
        <v>203</v>
      </c>
      <c r="G14778" s="21">
        <v>1</v>
      </c>
      <c r="H14778" s="20">
        <v>0.22599383854214777</v>
      </c>
      <c r="I14778" s="20">
        <v>0.22027269530476284</v>
      </c>
      <c r="J14778" s="19" t="s">
        <v>1964</v>
      </c>
      <c r="K14778" s="18">
        <v>2</v>
      </c>
      <c r="L14778" s="18">
        <v>1</v>
      </c>
      <c r="M14778" s="18" t="str">
        <f>IF(tbl_data[[#This Row],[PACK COUNT]]&gt;1,"Multipack","Single")</f>
        <v>Single</v>
      </c>
    </row>
    <row r="14779" spans="1:13">
      <c r="A14779" s="21" t="s">
        <v>688</v>
      </c>
      <c r="B14779" s="21" t="s">
        <v>687</v>
      </c>
      <c r="C14779" s="21" t="s">
        <v>668</v>
      </c>
      <c r="D14779" s="21" t="s">
        <v>87</v>
      </c>
      <c r="E14779" s="21" t="s">
        <v>686</v>
      </c>
      <c r="F14779" s="21" t="s">
        <v>203</v>
      </c>
      <c r="G14779" s="21">
        <v>1</v>
      </c>
      <c r="H14779" s="20">
        <v>2.9757725338477043</v>
      </c>
      <c r="I14779" s="20">
        <v>2.733295960920874</v>
      </c>
      <c r="J14779" s="19" t="s">
        <v>1964</v>
      </c>
      <c r="K14779" s="18">
        <v>2</v>
      </c>
      <c r="L14779" s="18">
        <v>2</v>
      </c>
      <c r="M14779" s="18" t="str">
        <f>IF(tbl_data[[#This Row],[PACK COUNT]]&gt;1,"Multipack","Single")</f>
        <v>Single</v>
      </c>
    </row>
    <row r="14780" spans="1:13">
      <c r="A14780" s="21" t="s">
        <v>657</v>
      </c>
      <c r="B14780" s="21" t="s">
        <v>657</v>
      </c>
      <c r="C14780" s="21" t="s">
        <v>685</v>
      </c>
      <c r="D14780" s="21" t="s">
        <v>87</v>
      </c>
      <c r="E14780" s="21" t="s">
        <v>684</v>
      </c>
      <c r="F14780" s="21" t="s">
        <v>203</v>
      </c>
      <c r="G14780" s="21">
        <v>1</v>
      </c>
      <c r="H14780" s="20">
        <v>6.2984908612480393</v>
      </c>
      <c r="I14780" s="20">
        <v>6.4144544610542491</v>
      </c>
      <c r="J14780" s="19" t="s">
        <v>1964</v>
      </c>
      <c r="K14780" s="18">
        <v>2</v>
      </c>
      <c r="L14780" s="18">
        <v>1</v>
      </c>
      <c r="M14780" s="18" t="str">
        <f>IF(tbl_data[[#This Row],[PACK COUNT]]&gt;1,"Multipack","Single")</f>
        <v>Single</v>
      </c>
    </row>
    <row r="14781" spans="1:13">
      <c r="A14781" s="21" t="s">
        <v>657</v>
      </c>
      <c r="B14781" s="21" t="s">
        <v>657</v>
      </c>
      <c r="C14781" s="21" t="s">
        <v>683</v>
      </c>
      <c r="D14781" s="21" t="s">
        <v>87</v>
      </c>
      <c r="E14781" s="21" t="s">
        <v>682</v>
      </c>
      <c r="F14781" s="21" t="s">
        <v>191</v>
      </c>
      <c r="G14781" s="21">
        <v>1</v>
      </c>
      <c r="H14781" s="20">
        <v>0.5530653729376851</v>
      </c>
      <c r="I14781" s="20">
        <v>0.61880818249478531</v>
      </c>
      <c r="J14781" s="19" t="s">
        <v>1964</v>
      </c>
      <c r="K14781" s="18">
        <v>2</v>
      </c>
      <c r="L14781" s="18">
        <v>0.5</v>
      </c>
      <c r="M14781" s="18" t="str">
        <f>IF(tbl_data[[#This Row],[PACK COUNT]]&gt;1,"Multipack","Single")</f>
        <v>Single</v>
      </c>
    </row>
    <row r="14782" spans="1:13">
      <c r="A14782" s="21" t="s">
        <v>657</v>
      </c>
      <c r="B14782" s="21" t="s">
        <v>657</v>
      </c>
      <c r="C14782" s="21" t="s">
        <v>683</v>
      </c>
      <c r="D14782" s="21" t="s">
        <v>87</v>
      </c>
      <c r="E14782" s="21" t="s">
        <v>682</v>
      </c>
      <c r="F14782" s="21" t="s">
        <v>191</v>
      </c>
      <c r="G14782" s="21">
        <v>1</v>
      </c>
      <c r="H14782" s="20">
        <v>0.65625620724272982</v>
      </c>
      <c r="I14782" s="20">
        <v>0.74365694780934166</v>
      </c>
      <c r="J14782" s="19" t="s">
        <v>1964</v>
      </c>
      <c r="K14782" s="18">
        <v>2</v>
      </c>
      <c r="L14782" s="18">
        <v>0.5</v>
      </c>
      <c r="M14782" s="18" t="str">
        <f>IF(tbl_data[[#This Row],[PACK COUNT]]&gt;1,"Multipack","Single")</f>
        <v>Single</v>
      </c>
    </row>
    <row r="14783" spans="1:13">
      <c r="A14783" s="21" t="s">
        <v>657</v>
      </c>
      <c r="B14783" s="21" t="s">
        <v>657</v>
      </c>
      <c r="C14783" s="21" t="s">
        <v>683</v>
      </c>
      <c r="D14783" s="21" t="s">
        <v>87</v>
      </c>
      <c r="E14783" s="21" t="s">
        <v>682</v>
      </c>
      <c r="F14783" s="21" t="s">
        <v>191</v>
      </c>
      <c r="G14783" s="21">
        <v>1</v>
      </c>
      <c r="H14783" s="20">
        <v>0.69987747842361625</v>
      </c>
      <c r="I14783" s="20">
        <v>0.7711262392877497</v>
      </c>
      <c r="J14783" s="19" t="s">
        <v>1964</v>
      </c>
      <c r="K14783" s="18">
        <v>2</v>
      </c>
      <c r="L14783" s="18">
        <v>0.5</v>
      </c>
      <c r="M14783" s="18" t="str">
        <f>IF(tbl_data[[#This Row],[PACK COUNT]]&gt;1,"Multipack","Single")</f>
        <v>Single</v>
      </c>
    </row>
    <row r="14784" spans="1:13">
      <c r="A14784" s="21" t="s">
        <v>657</v>
      </c>
      <c r="B14784" s="21" t="s">
        <v>657</v>
      </c>
      <c r="C14784" s="21" t="s">
        <v>683</v>
      </c>
      <c r="D14784" s="21" t="s">
        <v>87</v>
      </c>
      <c r="E14784" s="21" t="s">
        <v>682</v>
      </c>
      <c r="F14784" s="21" t="s">
        <v>191</v>
      </c>
      <c r="G14784" s="21">
        <v>1</v>
      </c>
      <c r="H14784" s="20">
        <v>0.19695399246565801</v>
      </c>
      <c r="I14784" s="20">
        <v>0.21351569888728181</v>
      </c>
      <c r="J14784" s="19" t="s">
        <v>1964</v>
      </c>
      <c r="K14784" s="18">
        <v>2</v>
      </c>
      <c r="L14784" s="18">
        <v>0.5</v>
      </c>
      <c r="M14784" s="18" t="str">
        <f>IF(tbl_data[[#This Row],[PACK COUNT]]&gt;1,"Multipack","Single")</f>
        <v>Single</v>
      </c>
    </row>
    <row r="14785" spans="1:13">
      <c r="A14785" s="21" t="s">
        <v>657</v>
      </c>
      <c r="B14785" s="21" t="s">
        <v>657</v>
      </c>
      <c r="C14785" s="21" t="s">
        <v>114</v>
      </c>
      <c r="D14785" s="21" t="s">
        <v>110</v>
      </c>
      <c r="E14785" s="21" t="s">
        <v>681</v>
      </c>
      <c r="F14785" s="21" t="s">
        <v>203</v>
      </c>
      <c r="G14785" s="21">
        <v>1</v>
      </c>
      <c r="H14785" s="20">
        <v>0.69337843723718817</v>
      </c>
      <c r="I14785" s="20">
        <v>0.77927933255045823</v>
      </c>
      <c r="J14785" s="19" t="s">
        <v>1964</v>
      </c>
      <c r="K14785" s="18">
        <v>2</v>
      </c>
      <c r="L14785" s="18">
        <v>1</v>
      </c>
      <c r="M14785" s="18" t="str">
        <f>IF(tbl_data[[#This Row],[PACK COUNT]]&gt;1,"Multipack","Single")</f>
        <v>Single</v>
      </c>
    </row>
    <row r="14786" spans="1:13">
      <c r="A14786" s="21" t="s">
        <v>657</v>
      </c>
      <c r="B14786" s="21" t="s">
        <v>657</v>
      </c>
      <c r="C14786" s="21" t="s">
        <v>62</v>
      </c>
      <c r="D14786" s="21" t="s">
        <v>71</v>
      </c>
      <c r="E14786" s="21" t="s">
        <v>679</v>
      </c>
      <c r="F14786" s="21" t="s">
        <v>196</v>
      </c>
      <c r="G14786" s="21">
        <v>1</v>
      </c>
      <c r="H14786" s="20">
        <v>4.8412003704227075E-2</v>
      </c>
      <c r="I14786" s="20">
        <v>5.6472631279609796E-2</v>
      </c>
      <c r="J14786" s="19" t="s">
        <v>1964</v>
      </c>
      <c r="K14786" s="18">
        <v>2</v>
      </c>
      <c r="L14786" s="18">
        <v>0.5</v>
      </c>
      <c r="M14786" s="18" t="str">
        <f>IF(tbl_data[[#This Row],[PACK COUNT]]&gt;1,"Multipack","Single")</f>
        <v>Single</v>
      </c>
    </row>
    <row r="14787" spans="1:13">
      <c r="A14787" s="21" t="s">
        <v>657</v>
      </c>
      <c r="B14787" s="21" t="s">
        <v>657</v>
      </c>
      <c r="C14787" s="21" t="s">
        <v>55</v>
      </c>
      <c r="D14787" s="21" t="s">
        <v>24</v>
      </c>
      <c r="E14787" s="21" t="s">
        <v>678</v>
      </c>
      <c r="F14787" s="21" t="s">
        <v>191</v>
      </c>
      <c r="G14787" s="21">
        <v>1</v>
      </c>
      <c r="H14787" s="20">
        <v>1.1147783189078564</v>
      </c>
      <c r="I14787" s="20">
        <v>1.5025187292011521</v>
      </c>
      <c r="J14787" s="19" t="s">
        <v>1964</v>
      </c>
      <c r="K14787" s="18">
        <v>2</v>
      </c>
      <c r="L14787" s="18">
        <v>0.5</v>
      </c>
      <c r="M14787" s="18" t="str">
        <f>IF(tbl_data[[#This Row],[PACK COUNT]]&gt;1,"Multipack","Single")</f>
        <v>Single</v>
      </c>
    </row>
    <row r="14788" spans="1:13">
      <c r="A14788" s="21" t="s">
        <v>657</v>
      </c>
      <c r="B14788" s="21" t="s">
        <v>657</v>
      </c>
      <c r="C14788" s="21" t="s">
        <v>55</v>
      </c>
      <c r="D14788" s="21" t="s">
        <v>24</v>
      </c>
      <c r="E14788" s="21" t="s">
        <v>677</v>
      </c>
      <c r="F14788" s="21" t="s">
        <v>196</v>
      </c>
      <c r="G14788" s="21">
        <v>1</v>
      </c>
      <c r="H14788" s="20">
        <v>1.0121561785844126</v>
      </c>
      <c r="I14788" s="20">
        <v>1.4165396293913775</v>
      </c>
      <c r="J14788" s="19" t="s">
        <v>1964</v>
      </c>
      <c r="K14788" s="18">
        <v>2</v>
      </c>
      <c r="L14788" s="18">
        <v>0.5</v>
      </c>
      <c r="M14788" s="18" t="str">
        <f>IF(tbl_data[[#This Row],[PACK COUNT]]&gt;1,"Multipack","Single")</f>
        <v>Single</v>
      </c>
    </row>
    <row r="14789" spans="1:13">
      <c r="A14789" s="21" t="s">
        <v>657</v>
      </c>
      <c r="B14789" s="21" t="s">
        <v>657</v>
      </c>
      <c r="C14789" s="21" t="s">
        <v>676</v>
      </c>
      <c r="D14789" s="21" t="s">
        <v>24</v>
      </c>
      <c r="E14789" s="21" t="s">
        <v>675</v>
      </c>
      <c r="F14789" s="21" t="s">
        <v>196</v>
      </c>
      <c r="G14789" s="21">
        <v>1</v>
      </c>
      <c r="H14789" s="20">
        <v>0.17352420575691563</v>
      </c>
      <c r="I14789" s="20">
        <v>0.25234839571127055</v>
      </c>
      <c r="J14789" s="19" t="s">
        <v>1964</v>
      </c>
      <c r="K14789" s="18">
        <v>2</v>
      </c>
      <c r="L14789" s="18">
        <v>0.5</v>
      </c>
      <c r="M14789" s="18" t="str">
        <f>IF(tbl_data[[#This Row],[PACK COUNT]]&gt;1,"Multipack","Single")</f>
        <v>Single</v>
      </c>
    </row>
    <row r="14790" spans="1:13">
      <c r="A14790" s="21" t="s">
        <v>657</v>
      </c>
      <c r="B14790" s="21" t="s">
        <v>657</v>
      </c>
      <c r="C14790" s="21" t="s">
        <v>24</v>
      </c>
      <c r="D14790" s="21" t="s">
        <v>87</v>
      </c>
      <c r="E14790" s="21" t="s">
        <v>674</v>
      </c>
      <c r="F14790" s="21" t="s">
        <v>191</v>
      </c>
      <c r="G14790" s="21">
        <v>1</v>
      </c>
      <c r="H14790" s="20">
        <v>0.15099596574303073</v>
      </c>
      <c r="I14790" s="20">
        <v>0.24458218321476208</v>
      </c>
      <c r="J14790" s="19" t="s">
        <v>1964</v>
      </c>
      <c r="K14790" s="18">
        <v>2</v>
      </c>
      <c r="L14790" s="18">
        <v>0.5</v>
      </c>
      <c r="M14790" s="18" t="str">
        <f>IF(tbl_data[[#This Row],[PACK COUNT]]&gt;1,"Multipack","Single")</f>
        <v>Single</v>
      </c>
    </row>
    <row r="14791" spans="1:13">
      <c r="A14791" s="21" t="s">
        <v>657</v>
      </c>
      <c r="B14791" s="21" t="s">
        <v>657</v>
      </c>
      <c r="C14791" s="21" t="s">
        <v>24</v>
      </c>
      <c r="D14791" s="21" t="s">
        <v>24</v>
      </c>
      <c r="E14791" s="21" t="s">
        <v>673</v>
      </c>
      <c r="F14791" s="21" t="s">
        <v>196</v>
      </c>
      <c r="G14791" s="21">
        <v>1</v>
      </c>
      <c r="H14791" s="20">
        <v>0.72923593837889633</v>
      </c>
      <c r="I14791" s="20">
        <v>1.1447457497122284</v>
      </c>
      <c r="J14791" s="19" t="s">
        <v>1964</v>
      </c>
      <c r="K14791" s="18">
        <v>2</v>
      </c>
      <c r="L14791" s="18">
        <v>0.5</v>
      </c>
      <c r="M14791" s="18" t="str">
        <f>IF(tbl_data[[#This Row],[PACK COUNT]]&gt;1,"Multipack","Single")</f>
        <v>Single</v>
      </c>
    </row>
    <row r="14792" spans="1:13">
      <c r="A14792" s="21" t="s">
        <v>657</v>
      </c>
      <c r="B14792" s="21" t="s">
        <v>657</v>
      </c>
      <c r="C14792" s="21" t="s">
        <v>107</v>
      </c>
      <c r="D14792" s="21" t="s">
        <v>87</v>
      </c>
      <c r="E14792" s="21" t="s">
        <v>1197</v>
      </c>
      <c r="F14792" s="21" t="s">
        <v>191</v>
      </c>
      <c r="G14792" s="21">
        <v>1</v>
      </c>
      <c r="H14792" s="20">
        <v>1.1745778764076813</v>
      </c>
      <c r="I14792" s="20">
        <v>1.3860776310377527</v>
      </c>
      <c r="J14792" s="19" t="s">
        <v>1964</v>
      </c>
      <c r="K14792" s="18">
        <v>2</v>
      </c>
      <c r="L14792" s="18">
        <v>0.5</v>
      </c>
      <c r="M14792" s="18" t="str">
        <f>IF(tbl_data[[#This Row],[PACK COUNT]]&gt;1,"Multipack","Single")</f>
        <v>Single</v>
      </c>
    </row>
    <row r="14793" spans="1:13">
      <c r="A14793" s="21" t="s">
        <v>657</v>
      </c>
      <c r="B14793" s="21" t="s">
        <v>657</v>
      </c>
      <c r="C14793" s="21" t="s">
        <v>107</v>
      </c>
      <c r="D14793" s="21" t="s">
        <v>87</v>
      </c>
      <c r="E14793" s="21" t="s">
        <v>672</v>
      </c>
      <c r="F14793" s="21" t="s">
        <v>196</v>
      </c>
      <c r="G14793" s="21">
        <v>1</v>
      </c>
      <c r="H14793" s="20">
        <v>0.76548038124231166</v>
      </c>
      <c r="I14793" s="20">
        <v>1.0143378156506686</v>
      </c>
      <c r="J14793" s="19" t="s">
        <v>1964</v>
      </c>
      <c r="K14793" s="18">
        <v>2</v>
      </c>
      <c r="L14793" s="18">
        <v>0.5</v>
      </c>
      <c r="M14793" s="18" t="str">
        <f>IF(tbl_data[[#This Row],[PACK COUNT]]&gt;1,"Multipack","Single")</f>
        <v>Single</v>
      </c>
    </row>
    <row r="14794" spans="1:13">
      <c r="A14794" s="21" t="s">
        <v>657</v>
      </c>
      <c r="B14794" s="21" t="s">
        <v>657</v>
      </c>
      <c r="C14794" s="21" t="s">
        <v>107</v>
      </c>
      <c r="D14794" s="21" t="s">
        <v>87</v>
      </c>
      <c r="E14794" s="21" t="s">
        <v>671</v>
      </c>
      <c r="F14794" s="21" t="s">
        <v>203</v>
      </c>
      <c r="G14794" s="21">
        <v>1</v>
      </c>
      <c r="H14794" s="20">
        <v>7.2405965477815588</v>
      </c>
      <c r="I14794" s="20">
        <v>6.5560379068881183</v>
      </c>
      <c r="J14794" s="19" t="s">
        <v>1964</v>
      </c>
      <c r="K14794" s="18">
        <v>2</v>
      </c>
      <c r="L14794" s="18">
        <v>1</v>
      </c>
      <c r="M14794" s="18" t="str">
        <f>IF(tbl_data[[#This Row],[PACK COUNT]]&gt;1,"Multipack","Single")</f>
        <v>Single</v>
      </c>
    </row>
    <row r="14795" spans="1:13">
      <c r="A14795" s="21" t="s">
        <v>657</v>
      </c>
      <c r="B14795" s="21" t="s">
        <v>657</v>
      </c>
      <c r="C14795" s="21" t="s">
        <v>107</v>
      </c>
      <c r="D14795" s="21" t="s">
        <v>87</v>
      </c>
      <c r="E14795" s="21" t="s">
        <v>670</v>
      </c>
      <c r="F14795" s="21" t="s">
        <v>203</v>
      </c>
      <c r="G14795" s="21">
        <v>1</v>
      </c>
      <c r="H14795" s="20">
        <v>15.457939520822965</v>
      </c>
      <c r="I14795" s="20">
        <v>12.553568420177482</v>
      </c>
      <c r="J14795" s="19" t="s">
        <v>1964</v>
      </c>
      <c r="K14795" s="18">
        <v>2</v>
      </c>
      <c r="L14795" s="18">
        <v>2</v>
      </c>
      <c r="M14795" s="18" t="str">
        <f>IF(tbl_data[[#This Row],[PACK COUNT]]&gt;1,"Multipack","Single")</f>
        <v>Single</v>
      </c>
    </row>
    <row r="14796" spans="1:13">
      <c r="A14796" s="21" t="s">
        <v>657</v>
      </c>
      <c r="B14796" s="21" t="s">
        <v>657</v>
      </c>
      <c r="C14796" s="21" t="s">
        <v>426</v>
      </c>
      <c r="D14796" s="21" t="s">
        <v>87</v>
      </c>
      <c r="E14796" s="21" t="s">
        <v>666</v>
      </c>
      <c r="F14796" s="21" t="s">
        <v>203</v>
      </c>
      <c r="G14796" s="21">
        <v>1</v>
      </c>
      <c r="H14796" s="20">
        <v>0.37299580053367715</v>
      </c>
      <c r="I14796" s="20">
        <v>0.36993642804543841</v>
      </c>
      <c r="J14796" s="19" t="s">
        <v>1964</v>
      </c>
      <c r="K14796" s="18">
        <v>2</v>
      </c>
      <c r="L14796" s="18">
        <v>1</v>
      </c>
      <c r="M14796" s="18" t="str">
        <f>IF(tbl_data[[#This Row],[PACK COUNT]]&gt;1,"Multipack","Single")</f>
        <v>Single</v>
      </c>
    </row>
    <row r="14797" spans="1:13">
      <c r="A14797" s="21" t="s">
        <v>657</v>
      </c>
      <c r="B14797" s="21" t="s">
        <v>657</v>
      </c>
      <c r="C14797" s="21" t="s">
        <v>1262</v>
      </c>
      <c r="D14797" s="21" t="s">
        <v>87</v>
      </c>
      <c r="E14797" s="21" t="s">
        <v>1263</v>
      </c>
      <c r="F14797" s="21" t="s">
        <v>203</v>
      </c>
      <c r="G14797" s="21">
        <v>1</v>
      </c>
      <c r="H14797" s="20">
        <v>0.86249257946072666</v>
      </c>
      <c r="I14797" s="20">
        <v>0.84049330531419875</v>
      </c>
      <c r="J14797" s="19" t="s">
        <v>1964</v>
      </c>
      <c r="K14797" s="18">
        <v>2</v>
      </c>
      <c r="L14797" s="18">
        <v>1</v>
      </c>
      <c r="M14797" s="18" t="str">
        <f>IF(tbl_data[[#This Row],[PACK COUNT]]&gt;1,"Multipack","Single")</f>
        <v>Single</v>
      </c>
    </row>
    <row r="14798" spans="1:13">
      <c r="A14798" s="21" t="s">
        <v>657</v>
      </c>
      <c r="B14798" s="21" t="s">
        <v>657</v>
      </c>
      <c r="C14798" s="21" t="s">
        <v>1262</v>
      </c>
      <c r="D14798" s="21" t="s">
        <v>87</v>
      </c>
      <c r="E14798" s="21" t="s">
        <v>1261</v>
      </c>
      <c r="F14798" s="21" t="s">
        <v>203</v>
      </c>
      <c r="G14798" s="21">
        <v>1</v>
      </c>
      <c r="H14798" s="20">
        <v>1.0949086543849416</v>
      </c>
      <c r="I14798" s="20">
        <v>0.87079708266967082</v>
      </c>
      <c r="J14798" s="19" t="s">
        <v>1964</v>
      </c>
      <c r="K14798" s="18">
        <v>2</v>
      </c>
      <c r="L14798" s="18">
        <v>2</v>
      </c>
      <c r="M14798" s="18" t="str">
        <f>IF(tbl_data[[#This Row],[PACK COUNT]]&gt;1,"Multipack","Single")</f>
        <v>Single</v>
      </c>
    </row>
    <row r="14799" spans="1:13">
      <c r="A14799" s="21" t="s">
        <v>657</v>
      </c>
      <c r="B14799" s="21" t="s">
        <v>657</v>
      </c>
      <c r="C14799" s="21" t="s">
        <v>664</v>
      </c>
      <c r="D14799" s="21" t="s">
        <v>87</v>
      </c>
      <c r="E14799" s="21" t="s">
        <v>665</v>
      </c>
      <c r="F14799" s="21" t="s">
        <v>203</v>
      </c>
      <c r="G14799" s="21">
        <v>1</v>
      </c>
      <c r="H14799" s="20">
        <v>1.2875969384046151</v>
      </c>
      <c r="I14799" s="20">
        <v>1.237053500482584</v>
      </c>
      <c r="J14799" s="19" t="s">
        <v>1964</v>
      </c>
      <c r="K14799" s="18">
        <v>2</v>
      </c>
      <c r="L14799" s="18">
        <v>1</v>
      </c>
      <c r="M14799" s="18" t="str">
        <f>IF(tbl_data[[#This Row],[PACK COUNT]]&gt;1,"Multipack","Single")</f>
        <v>Single</v>
      </c>
    </row>
    <row r="14800" spans="1:13">
      <c r="A14800" s="21" t="s">
        <v>657</v>
      </c>
      <c r="B14800" s="21" t="s">
        <v>657</v>
      </c>
      <c r="C14800" s="21" t="s">
        <v>664</v>
      </c>
      <c r="D14800" s="21" t="s">
        <v>87</v>
      </c>
      <c r="E14800" s="21" t="s">
        <v>663</v>
      </c>
      <c r="F14800" s="21" t="s">
        <v>196</v>
      </c>
      <c r="G14800" s="21">
        <v>1</v>
      </c>
      <c r="H14800" s="20">
        <v>6.7192916518262522E-2</v>
      </c>
      <c r="I14800" s="20">
        <v>0.1070468902527934</v>
      </c>
      <c r="J14800" s="19" t="s">
        <v>1964</v>
      </c>
      <c r="K14800" s="18">
        <v>2</v>
      </c>
      <c r="L14800" s="18">
        <v>0.5</v>
      </c>
      <c r="M14800" s="18" t="str">
        <f>IF(tbl_data[[#This Row],[PACK COUNT]]&gt;1,"Multipack","Single")</f>
        <v>Single</v>
      </c>
    </row>
    <row r="14801" spans="1:13">
      <c r="A14801" s="21" t="s">
        <v>657</v>
      </c>
      <c r="B14801" s="21" t="s">
        <v>656</v>
      </c>
      <c r="C14801" s="21" t="s">
        <v>275</v>
      </c>
      <c r="D14801" s="21" t="s">
        <v>87</v>
      </c>
      <c r="E14801" s="21" t="s">
        <v>661</v>
      </c>
      <c r="F14801" s="21" t="s">
        <v>203</v>
      </c>
      <c r="G14801" s="21">
        <v>1</v>
      </c>
      <c r="H14801" s="20">
        <v>15.904412173087167</v>
      </c>
      <c r="I14801" s="20">
        <v>7.9294499395035869</v>
      </c>
      <c r="J14801" s="19" t="s">
        <v>1964</v>
      </c>
      <c r="K14801" s="18">
        <v>2</v>
      </c>
      <c r="L14801" s="18">
        <v>2</v>
      </c>
      <c r="M14801" s="18" t="str">
        <f>IF(tbl_data[[#This Row],[PACK COUNT]]&gt;1,"Multipack","Single")</f>
        <v>Single</v>
      </c>
    </row>
    <row r="14802" spans="1:13">
      <c r="A14802" s="21" t="s">
        <v>657</v>
      </c>
      <c r="B14802" s="21" t="s">
        <v>656</v>
      </c>
      <c r="C14802" s="21" t="s">
        <v>83</v>
      </c>
      <c r="D14802" s="21" t="s">
        <v>87</v>
      </c>
      <c r="E14802" s="21" t="s">
        <v>659</v>
      </c>
      <c r="F14802" s="21" t="s">
        <v>203</v>
      </c>
      <c r="G14802" s="21">
        <v>1</v>
      </c>
      <c r="H14802" s="20">
        <v>2.5531135297297984</v>
      </c>
      <c r="I14802" s="20">
        <v>2.2889906672407765</v>
      </c>
      <c r="J14802" s="19" t="s">
        <v>1964</v>
      </c>
      <c r="K14802" s="18">
        <v>2</v>
      </c>
      <c r="L14802" s="18">
        <v>2</v>
      </c>
      <c r="M14802" s="18" t="str">
        <f>IF(tbl_data[[#This Row],[PACK COUNT]]&gt;1,"Multipack","Single")</f>
        <v>Single</v>
      </c>
    </row>
    <row r="14803" spans="1:13">
      <c r="A14803" s="21" t="s">
        <v>657</v>
      </c>
      <c r="B14803" s="21" t="s">
        <v>656</v>
      </c>
      <c r="C14803" s="21" t="s">
        <v>279</v>
      </c>
      <c r="D14803" s="21" t="s">
        <v>87</v>
      </c>
      <c r="E14803" s="21" t="s">
        <v>658</v>
      </c>
      <c r="F14803" s="21" t="s">
        <v>196</v>
      </c>
      <c r="G14803" s="21">
        <v>1</v>
      </c>
      <c r="H14803" s="20">
        <v>1.1411249199979192</v>
      </c>
      <c r="I14803" s="20">
        <v>1.6429907451700518</v>
      </c>
      <c r="J14803" s="19" t="s">
        <v>1964</v>
      </c>
      <c r="K14803" s="18">
        <v>2</v>
      </c>
      <c r="L14803" s="18">
        <v>0.5</v>
      </c>
      <c r="M14803" s="18" t="str">
        <f>IF(tbl_data[[#This Row],[PACK COUNT]]&gt;1,"Multipack","Single")</f>
        <v>Single</v>
      </c>
    </row>
    <row r="14804" spans="1:13">
      <c r="A14804" s="21" t="s">
        <v>657</v>
      </c>
      <c r="B14804" s="21" t="s">
        <v>656</v>
      </c>
      <c r="C14804" s="21" t="s">
        <v>279</v>
      </c>
      <c r="D14804" s="21" t="s">
        <v>87</v>
      </c>
      <c r="E14804" s="21" t="s">
        <v>655</v>
      </c>
      <c r="F14804" s="21" t="s">
        <v>203</v>
      </c>
      <c r="G14804" s="21">
        <v>1</v>
      </c>
      <c r="H14804" s="20">
        <v>14.936621757923886</v>
      </c>
      <c r="I14804" s="20">
        <v>13.565289260954186</v>
      </c>
      <c r="J14804" s="19" t="s">
        <v>1964</v>
      </c>
      <c r="K14804" s="18">
        <v>2</v>
      </c>
      <c r="L14804" s="18">
        <v>2</v>
      </c>
      <c r="M14804" s="18" t="str">
        <f>IF(tbl_data[[#This Row],[PACK COUNT]]&gt;1,"Multipack","Single")</f>
        <v>Single</v>
      </c>
    </row>
    <row r="14805" spans="1:13">
      <c r="A14805" s="21" t="s">
        <v>654</v>
      </c>
      <c r="B14805" s="21" t="s">
        <v>654</v>
      </c>
      <c r="C14805" s="21" t="s">
        <v>653</v>
      </c>
      <c r="D14805" s="21" t="s">
        <v>24</v>
      </c>
      <c r="E14805" s="21" t="s">
        <v>652</v>
      </c>
      <c r="F14805" s="21" t="s">
        <v>196</v>
      </c>
      <c r="G14805" s="21">
        <v>1</v>
      </c>
      <c r="H14805" s="20">
        <v>0.2205432901688931</v>
      </c>
      <c r="I14805" s="20">
        <v>0.54588125518834063</v>
      </c>
      <c r="J14805" s="19" t="s">
        <v>1964</v>
      </c>
      <c r="K14805" s="18">
        <v>2</v>
      </c>
      <c r="L14805" s="18">
        <v>0.44</v>
      </c>
      <c r="M14805" s="18" t="str">
        <f>IF(tbl_data[[#This Row],[PACK COUNT]]&gt;1,"Multipack","Single")</f>
        <v>Single</v>
      </c>
    </row>
    <row r="14806" spans="1:13">
      <c r="A14806" s="21" t="s">
        <v>646</v>
      </c>
      <c r="B14806" s="21" t="s">
        <v>646</v>
      </c>
      <c r="C14806" s="21" t="s">
        <v>650</v>
      </c>
      <c r="D14806" s="21" t="s">
        <v>24</v>
      </c>
      <c r="E14806" s="21" t="s">
        <v>651</v>
      </c>
      <c r="F14806" s="21" t="s">
        <v>191</v>
      </c>
      <c r="G14806" s="21">
        <v>1</v>
      </c>
      <c r="H14806" s="20">
        <v>0.10485383061512454</v>
      </c>
      <c r="I14806" s="20">
        <v>0.17441434431717406</v>
      </c>
      <c r="J14806" s="19" t="s">
        <v>1964</v>
      </c>
      <c r="K14806" s="18">
        <v>2</v>
      </c>
      <c r="L14806" s="18">
        <v>0.5</v>
      </c>
      <c r="M14806" s="18" t="str">
        <f>IF(tbl_data[[#This Row],[PACK COUNT]]&gt;1,"Multipack","Single")</f>
        <v>Single</v>
      </c>
    </row>
    <row r="14807" spans="1:13">
      <c r="A14807" s="21" t="s">
        <v>646</v>
      </c>
      <c r="B14807" s="21" t="s">
        <v>646</v>
      </c>
      <c r="C14807" s="21" t="s">
        <v>650</v>
      </c>
      <c r="D14807" s="21" t="s">
        <v>24</v>
      </c>
      <c r="E14807" s="21" t="s">
        <v>649</v>
      </c>
      <c r="F14807" s="21" t="s">
        <v>196</v>
      </c>
      <c r="G14807" s="21">
        <v>1</v>
      </c>
      <c r="H14807" s="20">
        <v>0.14049349402209982</v>
      </c>
      <c r="I14807" s="20">
        <v>0.29252935692170046</v>
      </c>
      <c r="J14807" s="19" t="s">
        <v>1964</v>
      </c>
      <c r="K14807" s="18">
        <v>2</v>
      </c>
      <c r="L14807" s="18">
        <v>0.5</v>
      </c>
      <c r="M14807" s="18" t="str">
        <f>IF(tbl_data[[#This Row],[PACK COUNT]]&gt;1,"Multipack","Single")</f>
        <v>Single</v>
      </c>
    </row>
    <row r="14808" spans="1:13">
      <c r="A14808" s="21" t="s">
        <v>646</v>
      </c>
      <c r="B14808" s="21" t="s">
        <v>646</v>
      </c>
      <c r="C14808" s="21" t="s">
        <v>648</v>
      </c>
      <c r="D14808" s="21" t="s">
        <v>24</v>
      </c>
      <c r="E14808" s="21" t="s">
        <v>647</v>
      </c>
      <c r="F14808" s="21" t="s">
        <v>191</v>
      </c>
      <c r="G14808" s="21">
        <v>1</v>
      </c>
      <c r="H14808" s="20">
        <v>1.3231499426223925</v>
      </c>
      <c r="I14808" s="20">
        <v>2.3187506283288588</v>
      </c>
      <c r="J14808" s="19" t="s">
        <v>1964</v>
      </c>
      <c r="K14808" s="18">
        <v>2</v>
      </c>
      <c r="L14808" s="18">
        <v>0.5</v>
      </c>
      <c r="M14808" s="18" t="str">
        <f>IF(tbl_data[[#This Row],[PACK COUNT]]&gt;1,"Multipack","Single")</f>
        <v>Single</v>
      </c>
    </row>
    <row r="14809" spans="1:13">
      <c r="A14809" s="21" t="s">
        <v>640</v>
      </c>
      <c r="B14809" s="21" t="s">
        <v>639</v>
      </c>
      <c r="C14809" s="21" t="s">
        <v>643</v>
      </c>
      <c r="D14809" s="21" t="s">
        <v>24</v>
      </c>
      <c r="E14809" s="21" t="s">
        <v>642</v>
      </c>
      <c r="F14809" s="21" t="s">
        <v>196</v>
      </c>
      <c r="G14809" s="21">
        <v>1</v>
      </c>
      <c r="H14809" s="20">
        <v>8.0513425969690883E-3</v>
      </c>
      <c r="I14809" s="20">
        <v>6.5829309606892636E-2</v>
      </c>
      <c r="J14809" s="19" t="s">
        <v>1964</v>
      </c>
      <c r="K14809" s="18">
        <v>2</v>
      </c>
      <c r="L14809" s="18">
        <v>0.33</v>
      </c>
      <c r="M14809" s="18" t="str">
        <f>IF(tbl_data[[#This Row],[PACK COUNT]]&gt;1,"Multipack","Single")</f>
        <v>Single</v>
      </c>
    </row>
    <row r="14810" spans="1:13">
      <c r="A14810" s="21" t="s">
        <v>640</v>
      </c>
      <c r="B14810" s="21" t="s">
        <v>639</v>
      </c>
      <c r="C14810" s="21" t="s">
        <v>165</v>
      </c>
      <c r="D14810" s="21" t="s">
        <v>24</v>
      </c>
      <c r="E14810" s="21" t="s">
        <v>641</v>
      </c>
      <c r="F14810" s="21" t="s">
        <v>196</v>
      </c>
      <c r="G14810" s="21">
        <v>1</v>
      </c>
      <c r="H14810" s="20">
        <v>8.6528116260963794E-3</v>
      </c>
      <c r="I14810" s="20">
        <v>6.7605912014506539E-2</v>
      </c>
      <c r="J14810" s="19" t="s">
        <v>1964</v>
      </c>
      <c r="K14810" s="18">
        <v>2</v>
      </c>
      <c r="L14810" s="18">
        <v>0.33</v>
      </c>
      <c r="M14810" s="18" t="str">
        <f>IF(tbl_data[[#This Row],[PACK COUNT]]&gt;1,"Multipack","Single")</f>
        <v>Single</v>
      </c>
    </row>
    <row r="14811" spans="1:13">
      <c r="A14811" s="21" t="s">
        <v>640</v>
      </c>
      <c r="B14811" s="21" t="s">
        <v>639</v>
      </c>
      <c r="C14811" s="21" t="s">
        <v>638</v>
      </c>
      <c r="D14811" s="21" t="s">
        <v>24</v>
      </c>
      <c r="E14811" s="21" t="s">
        <v>637</v>
      </c>
      <c r="F14811" s="21" t="s">
        <v>196</v>
      </c>
      <c r="G14811" s="21">
        <v>1</v>
      </c>
      <c r="H14811" s="20">
        <v>1.1924066144403854E-2</v>
      </c>
      <c r="I14811" s="20">
        <v>7.2210270222784922E-2</v>
      </c>
      <c r="J14811" s="19" t="s">
        <v>1964</v>
      </c>
      <c r="K14811" s="18">
        <v>2</v>
      </c>
      <c r="L14811" s="18">
        <v>0.33</v>
      </c>
      <c r="M14811" s="18" t="str">
        <f>IF(tbl_data[[#This Row],[PACK COUNT]]&gt;1,"Multipack","Single")</f>
        <v>Single</v>
      </c>
    </row>
    <row r="14812" spans="1:13">
      <c r="A14812" s="21" t="s">
        <v>636</v>
      </c>
      <c r="B14812" s="21" t="s">
        <v>635</v>
      </c>
      <c r="C14812" s="21" t="s">
        <v>24</v>
      </c>
      <c r="D14812" s="21" t="s">
        <v>24</v>
      </c>
      <c r="E14812" s="21" t="s">
        <v>1193</v>
      </c>
      <c r="F14812" s="21" t="s">
        <v>191</v>
      </c>
      <c r="G14812" s="21">
        <v>1</v>
      </c>
      <c r="H14812" s="20">
        <v>3.5295216468391112E-3</v>
      </c>
      <c r="I14812" s="20">
        <v>4.7910909870119466E-3</v>
      </c>
      <c r="J14812" s="19" t="s">
        <v>1964</v>
      </c>
      <c r="K14812" s="18">
        <v>2</v>
      </c>
      <c r="L14812" s="18">
        <v>0.5</v>
      </c>
      <c r="M14812" s="18" t="str">
        <f>IF(tbl_data[[#This Row],[PACK COUNT]]&gt;1,"Multipack","Single")</f>
        <v>Single</v>
      </c>
    </row>
    <row r="14813" spans="1:13">
      <c r="A14813" s="21" t="s">
        <v>633</v>
      </c>
      <c r="B14813" s="21" t="s">
        <v>632</v>
      </c>
      <c r="C14813" s="21" t="s">
        <v>631</v>
      </c>
      <c r="D14813" s="21" t="s">
        <v>71</v>
      </c>
      <c r="E14813" s="21" t="s">
        <v>630</v>
      </c>
      <c r="F14813" s="21" t="s">
        <v>196</v>
      </c>
      <c r="G14813" s="21">
        <v>1</v>
      </c>
      <c r="H14813" s="20">
        <v>0.92150814065879494</v>
      </c>
      <c r="I14813" s="20">
        <v>1.4679002766475624</v>
      </c>
      <c r="J14813" s="19" t="s">
        <v>1964</v>
      </c>
      <c r="K14813" s="18">
        <v>2</v>
      </c>
      <c r="L14813" s="18">
        <v>0.5</v>
      </c>
      <c r="M14813" s="18" t="str">
        <f>IF(tbl_data[[#This Row],[PACK COUNT]]&gt;1,"Multipack","Single")</f>
        <v>Single</v>
      </c>
    </row>
    <row r="14814" spans="1:13">
      <c r="A14814" s="21" t="s">
        <v>633</v>
      </c>
      <c r="B14814" s="21" t="s">
        <v>632</v>
      </c>
      <c r="C14814" s="21" t="s">
        <v>631</v>
      </c>
      <c r="D14814" s="21" t="s">
        <v>71</v>
      </c>
      <c r="E14814" s="21" t="s">
        <v>630</v>
      </c>
      <c r="F14814" s="21" t="s">
        <v>196</v>
      </c>
      <c r="G14814" s="21">
        <v>1</v>
      </c>
      <c r="H14814" s="20">
        <v>1.8044671927104023</v>
      </c>
      <c r="I14814" s="20">
        <v>2.8484788335096325</v>
      </c>
      <c r="J14814" s="19" t="s">
        <v>1964</v>
      </c>
      <c r="K14814" s="18">
        <v>2</v>
      </c>
      <c r="L14814" s="18">
        <v>0.5</v>
      </c>
      <c r="M14814" s="18" t="str">
        <f>IF(tbl_data[[#This Row],[PACK COUNT]]&gt;1,"Multipack","Single")</f>
        <v>Single</v>
      </c>
    </row>
    <row r="14815" spans="1:13">
      <c r="A14815" s="21" t="s">
        <v>629</v>
      </c>
      <c r="B14815" s="21" t="s">
        <v>628</v>
      </c>
      <c r="C14815" s="21" t="s">
        <v>628</v>
      </c>
      <c r="D14815" s="21" t="s">
        <v>110</v>
      </c>
      <c r="E14815" s="21" t="s">
        <v>627</v>
      </c>
      <c r="F14815" s="21" t="s">
        <v>196</v>
      </c>
      <c r="G14815" s="21">
        <v>1</v>
      </c>
      <c r="H14815" s="20">
        <v>2.3805355060523507E-2</v>
      </c>
      <c r="I14815" s="20">
        <v>0.1972172249888258</v>
      </c>
      <c r="J14815" s="19" t="s">
        <v>1964</v>
      </c>
      <c r="K14815" s="18">
        <v>2</v>
      </c>
      <c r="L14815" s="18">
        <v>0.33</v>
      </c>
      <c r="M14815" s="18" t="str">
        <f>IF(tbl_data[[#This Row],[PACK COUNT]]&gt;1,"Multipack","Single")</f>
        <v>Single</v>
      </c>
    </row>
    <row r="14816" spans="1:13">
      <c r="A14816" s="21" t="s">
        <v>626</v>
      </c>
      <c r="B14816" s="21" t="s">
        <v>625</v>
      </c>
      <c r="C14816" s="21" t="s">
        <v>624</v>
      </c>
      <c r="D14816" s="21" t="s">
        <v>24</v>
      </c>
      <c r="E14816" s="21" t="s">
        <v>623</v>
      </c>
      <c r="F14816" s="21" t="s">
        <v>196</v>
      </c>
      <c r="G14816" s="21">
        <v>1</v>
      </c>
      <c r="H14816" s="20">
        <v>9.0570573026793645E-3</v>
      </c>
      <c r="I14816" s="20">
        <v>5.6454401667312734E-2</v>
      </c>
      <c r="J14816" s="19" t="s">
        <v>1964</v>
      </c>
      <c r="K14816" s="18">
        <v>2</v>
      </c>
      <c r="L14816" s="18">
        <v>0.36</v>
      </c>
      <c r="M14816" s="18" t="str">
        <f>IF(tbl_data[[#This Row],[PACK COUNT]]&gt;1,"Multipack","Single")</f>
        <v>Single</v>
      </c>
    </row>
    <row r="14817" spans="1:13">
      <c r="A14817" s="21" t="s">
        <v>1192</v>
      </c>
      <c r="B14817" s="21" t="s">
        <v>1191</v>
      </c>
      <c r="C14817" s="21" t="s">
        <v>1190</v>
      </c>
      <c r="D14817" s="21" t="s">
        <v>24</v>
      </c>
      <c r="E14817" s="21" t="s">
        <v>1189</v>
      </c>
      <c r="F14817" s="21" t="s">
        <v>196</v>
      </c>
      <c r="G14817" s="21">
        <v>1</v>
      </c>
      <c r="H14817" s="20">
        <v>6.3556800377809527E-3</v>
      </c>
      <c r="I14817" s="20">
        <v>4.0238716379878803E-2</v>
      </c>
      <c r="J14817" s="19" t="s">
        <v>1964</v>
      </c>
      <c r="K14817" s="18">
        <v>2</v>
      </c>
      <c r="L14817" s="18">
        <v>0.25</v>
      </c>
      <c r="M14817" s="18" t="str">
        <f>IF(tbl_data[[#This Row],[PACK COUNT]]&gt;1,"Multipack","Single")</f>
        <v>Single</v>
      </c>
    </row>
    <row r="14818" spans="1:13">
      <c r="A14818" s="21" t="s">
        <v>1192</v>
      </c>
      <c r="B14818" s="21" t="s">
        <v>1191</v>
      </c>
      <c r="C14818" s="21" t="s">
        <v>1244</v>
      </c>
      <c r="D14818" s="21" t="s">
        <v>24</v>
      </c>
      <c r="E14818" s="21" t="s">
        <v>1277</v>
      </c>
      <c r="F14818" s="21" t="s">
        <v>196</v>
      </c>
      <c r="G14818" s="21">
        <v>1</v>
      </c>
      <c r="H14818" s="20">
        <v>2.549250231806932E-3</v>
      </c>
      <c r="I14818" s="20">
        <v>1.2157889059364688E-2</v>
      </c>
      <c r="J14818" s="19" t="s">
        <v>1964</v>
      </c>
      <c r="K14818" s="18">
        <v>2</v>
      </c>
      <c r="L14818" s="18">
        <v>0.25</v>
      </c>
      <c r="M14818" s="18" t="str">
        <f>IF(tbl_data[[#This Row],[PACK COUNT]]&gt;1,"Multipack","Single")</f>
        <v>Single</v>
      </c>
    </row>
    <row r="14819" spans="1:13">
      <c r="A14819" s="21" t="s">
        <v>622</v>
      </c>
      <c r="B14819" s="21" t="s">
        <v>621</v>
      </c>
      <c r="C14819" s="21" t="s">
        <v>621</v>
      </c>
      <c r="D14819" s="21" t="s">
        <v>24</v>
      </c>
      <c r="E14819" s="21" t="s">
        <v>620</v>
      </c>
      <c r="F14819" s="21" t="s">
        <v>196</v>
      </c>
      <c r="G14819" s="21">
        <v>1</v>
      </c>
      <c r="H14819" s="20">
        <v>0.11074956001580352</v>
      </c>
      <c r="I14819" s="20">
        <v>0.24334788876404964</v>
      </c>
      <c r="J14819" s="19" t="s">
        <v>1964</v>
      </c>
      <c r="K14819" s="18">
        <v>2</v>
      </c>
      <c r="L14819" s="18">
        <v>0.5</v>
      </c>
      <c r="M14819" s="18" t="str">
        <f>IF(tbl_data[[#This Row],[PACK COUNT]]&gt;1,"Multipack","Single")</f>
        <v>Single</v>
      </c>
    </row>
    <row r="14820" spans="1:13">
      <c r="A14820" s="21" t="s">
        <v>617</v>
      </c>
      <c r="B14820" s="21" t="s">
        <v>616</v>
      </c>
      <c r="C14820" s="21" t="s">
        <v>616</v>
      </c>
      <c r="D14820" s="21" t="s">
        <v>24</v>
      </c>
      <c r="E14820" s="21" t="s">
        <v>619</v>
      </c>
      <c r="F14820" s="21" t="s">
        <v>196</v>
      </c>
      <c r="G14820" s="21">
        <v>1</v>
      </c>
      <c r="H14820" s="20">
        <v>0.34794046660547878</v>
      </c>
      <c r="I14820" s="20">
        <v>0.99517932451916225</v>
      </c>
      <c r="J14820" s="19" t="s">
        <v>1964</v>
      </c>
      <c r="K14820" s="18">
        <v>2</v>
      </c>
      <c r="L14820" s="18">
        <v>0.33</v>
      </c>
      <c r="M14820" s="18" t="str">
        <f>IF(tbl_data[[#This Row],[PACK COUNT]]&gt;1,"Multipack","Single")</f>
        <v>Single</v>
      </c>
    </row>
    <row r="14821" spans="1:13">
      <c r="A14821" s="21" t="s">
        <v>617</v>
      </c>
      <c r="B14821" s="21" t="s">
        <v>616</v>
      </c>
      <c r="C14821" s="21" t="s">
        <v>616</v>
      </c>
      <c r="D14821" s="21" t="s">
        <v>24</v>
      </c>
      <c r="E14821" s="21" t="s">
        <v>618</v>
      </c>
      <c r="F14821" s="21" t="s">
        <v>196</v>
      </c>
      <c r="G14821" s="21">
        <v>1</v>
      </c>
      <c r="H14821" s="20">
        <v>7.7060891315695299</v>
      </c>
      <c r="I14821" s="20">
        <v>16.890467287543046</v>
      </c>
      <c r="J14821" s="19" t="s">
        <v>1964</v>
      </c>
      <c r="K14821" s="18">
        <v>2</v>
      </c>
      <c r="L14821" s="18">
        <v>0.5</v>
      </c>
      <c r="M14821" s="18" t="str">
        <f>IF(tbl_data[[#This Row],[PACK COUNT]]&gt;1,"Multipack","Single")</f>
        <v>Single</v>
      </c>
    </row>
    <row r="14822" spans="1:13">
      <c r="A14822" s="21" t="s">
        <v>610</v>
      </c>
      <c r="B14822" s="21" t="s">
        <v>613</v>
      </c>
      <c r="C14822" s="21" t="s">
        <v>608</v>
      </c>
      <c r="D14822" s="21" t="s">
        <v>24</v>
      </c>
      <c r="E14822" s="21" t="s">
        <v>614</v>
      </c>
      <c r="F14822" s="21" t="s">
        <v>196</v>
      </c>
      <c r="G14822" s="21">
        <v>1</v>
      </c>
      <c r="H14822" s="20">
        <v>7.538243587117982E-2</v>
      </c>
      <c r="I14822" s="20">
        <v>0.22815008906527132</v>
      </c>
      <c r="J14822" s="19" t="s">
        <v>1964</v>
      </c>
      <c r="K14822" s="18">
        <v>2</v>
      </c>
      <c r="L14822" s="18">
        <v>1</v>
      </c>
      <c r="M14822" s="18" t="str">
        <f>IF(tbl_data[[#This Row],[PACK COUNT]]&gt;1,"Multipack","Single")</f>
        <v>Single</v>
      </c>
    </row>
    <row r="14823" spans="1:13">
      <c r="A14823" s="21" t="s">
        <v>610</v>
      </c>
      <c r="B14823" s="21" t="s">
        <v>613</v>
      </c>
      <c r="C14823" s="21" t="s">
        <v>612</v>
      </c>
      <c r="D14823" s="21" t="s">
        <v>24</v>
      </c>
      <c r="E14823" s="21" t="s">
        <v>611</v>
      </c>
      <c r="F14823" s="21" t="s">
        <v>196</v>
      </c>
      <c r="G14823" s="21">
        <v>1</v>
      </c>
      <c r="H14823" s="20">
        <v>8.8497199589448444E-3</v>
      </c>
      <c r="I14823" s="20">
        <v>2.6802523357007668E-2</v>
      </c>
      <c r="J14823" s="19" t="s">
        <v>1964</v>
      </c>
      <c r="K14823" s="18">
        <v>2</v>
      </c>
      <c r="L14823" s="18">
        <v>1</v>
      </c>
      <c r="M14823" s="18" t="str">
        <f>IF(tbl_data[[#This Row],[PACK COUNT]]&gt;1,"Multipack","Single")</f>
        <v>Single</v>
      </c>
    </row>
    <row r="14824" spans="1:13">
      <c r="A14824" s="21" t="s">
        <v>606</v>
      </c>
      <c r="B14824" s="21" t="s">
        <v>605</v>
      </c>
      <c r="C14824" s="21" t="s">
        <v>605</v>
      </c>
      <c r="D14824" s="21" t="s">
        <v>24</v>
      </c>
      <c r="E14824" s="21" t="s">
        <v>604</v>
      </c>
      <c r="F14824" s="21" t="s">
        <v>196</v>
      </c>
      <c r="G14824" s="21">
        <v>1</v>
      </c>
      <c r="H14824" s="20">
        <v>4.0498865688413627E-2</v>
      </c>
      <c r="I14824" s="20">
        <v>0.16180271730319939</v>
      </c>
      <c r="J14824" s="19" t="s">
        <v>1964</v>
      </c>
      <c r="K14824" s="18">
        <v>2</v>
      </c>
      <c r="L14824" s="18">
        <v>0.33</v>
      </c>
      <c r="M14824" s="18" t="str">
        <f>IF(tbl_data[[#This Row],[PACK COUNT]]&gt;1,"Multipack","Single")</f>
        <v>Single</v>
      </c>
    </row>
    <row r="14825" spans="1:13">
      <c r="A14825" s="21" t="s">
        <v>602</v>
      </c>
      <c r="B14825" s="21" t="s">
        <v>601</v>
      </c>
      <c r="C14825" s="21" t="s">
        <v>600</v>
      </c>
      <c r="D14825" s="21" t="s">
        <v>24</v>
      </c>
      <c r="E14825" s="21" t="s">
        <v>599</v>
      </c>
      <c r="F14825" s="21" t="s">
        <v>196</v>
      </c>
      <c r="G14825" s="21">
        <v>1</v>
      </c>
      <c r="H14825" s="20">
        <v>3.0279102508687092</v>
      </c>
      <c r="I14825" s="20">
        <v>12.587022363344543</v>
      </c>
      <c r="J14825" s="19" t="s">
        <v>1964</v>
      </c>
      <c r="K14825" s="18">
        <v>2</v>
      </c>
      <c r="L14825" s="18">
        <v>0.36</v>
      </c>
      <c r="M14825" s="18" t="str">
        <f>IF(tbl_data[[#This Row],[PACK COUNT]]&gt;1,"Multipack","Single")</f>
        <v>Single</v>
      </c>
    </row>
    <row r="14826" spans="1:13">
      <c r="A14826" s="21" t="s">
        <v>591</v>
      </c>
      <c r="B14826" s="21" t="s">
        <v>594</v>
      </c>
      <c r="C14826" s="21" t="s">
        <v>597</v>
      </c>
      <c r="D14826" s="21" t="s">
        <v>87</v>
      </c>
      <c r="E14826" s="21" t="s">
        <v>598</v>
      </c>
      <c r="F14826" s="21" t="s">
        <v>191</v>
      </c>
      <c r="G14826" s="21">
        <v>1</v>
      </c>
      <c r="H14826" s="20">
        <v>0.16094736457766834</v>
      </c>
      <c r="I14826" s="20">
        <v>0.24389915999328293</v>
      </c>
      <c r="J14826" s="19" t="s">
        <v>1964</v>
      </c>
      <c r="K14826" s="18">
        <v>2</v>
      </c>
      <c r="L14826" s="18">
        <v>0.5</v>
      </c>
      <c r="M14826" s="18" t="str">
        <f>IF(tbl_data[[#This Row],[PACK COUNT]]&gt;1,"Multipack","Single")</f>
        <v>Single</v>
      </c>
    </row>
    <row r="14827" spans="1:13">
      <c r="A14827" s="21" t="s">
        <v>591</v>
      </c>
      <c r="B14827" s="21" t="s">
        <v>594</v>
      </c>
      <c r="C14827" s="21" t="s">
        <v>597</v>
      </c>
      <c r="D14827" s="21" t="s">
        <v>71</v>
      </c>
      <c r="E14827" s="21" t="s">
        <v>596</v>
      </c>
      <c r="F14827" s="21" t="s">
        <v>196</v>
      </c>
      <c r="G14827" s="21">
        <v>1</v>
      </c>
      <c r="H14827" s="20">
        <v>0.49786878932763173</v>
      </c>
      <c r="I14827" s="20">
        <v>1.1949315680578465</v>
      </c>
      <c r="J14827" s="19" t="s">
        <v>1964</v>
      </c>
      <c r="K14827" s="18">
        <v>2</v>
      </c>
      <c r="L14827" s="18">
        <v>0.5</v>
      </c>
      <c r="M14827" s="18" t="str">
        <f>IF(tbl_data[[#This Row],[PACK COUNT]]&gt;1,"Multipack","Single")</f>
        <v>Single</v>
      </c>
    </row>
    <row r="14828" spans="1:13">
      <c r="A14828" s="21" t="s">
        <v>591</v>
      </c>
      <c r="B14828" s="21" t="s">
        <v>594</v>
      </c>
      <c r="C14828" s="21" t="s">
        <v>593</v>
      </c>
      <c r="D14828" s="21" t="s">
        <v>87</v>
      </c>
      <c r="E14828" s="21" t="s">
        <v>595</v>
      </c>
      <c r="F14828" s="21" t="s">
        <v>191</v>
      </c>
      <c r="G14828" s="21">
        <v>1</v>
      </c>
      <c r="H14828" s="20">
        <v>0.21632168086878351</v>
      </c>
      <c r="I14828" s="20">
        <v>0.3263316914891658</v>
      </c>
      <c r="J14828" s="19" t="s">
        <v>1964</v>
      </c>
      <c r="K14828" s="18">
        <v>2</v>
      </c>
      <c r="L14828" s="18">
        <v>0.5</v>
      </c>
      <c r="M14828" s="18" t="str">
        <f>IF(tbl_data[[#This Row],[PACK COUNT]]&gt;1,"Multipack","Single")</f>
        <v>Single</v>
      </c>
    </row>
    <row r="14829" spans="1:13">
      <c r="A14829" s="21" t="s">
        <v>591</v>
      </c>
      <c r="B14829" s="21" t="s">
        <v>594</v>
      </c>
      <c r="C14829" s="21" t="s">
        <v>593</v>
      </c>
      <c r="D14829" s="21" t="s">
        <v>71</v>
      </c>
      <c r="E14829" s="21" t="s">
        <v>592</v>
      </c>
      <c r="F14829" s="21" t="s">
        <v>196</v>
      </c>
      <c r="G14829" s="21">
        <v>1</v>
      </c>
      <c r="H14829" s="20">
        <v>0.49734527651830696</v>
      </c>
      <c r="I14829" s="20">
        <v>1.1659314779051542</v>
      </c>
      <c r="J14829" s="19" t="s">
        <v>1964</v>
      </c>
      <c r="K14829" s="18">
        <v>2</v>
      </c>
      <c r="L14829" s="18">
        <v>0.5</v>
      </c>
      <c r="M14829" s="18" t="str">
        <f>IF(tbl_data[[#This Row],[PACK COUNT]]&gt;1,"Multipack","Single")</f>
        <v>Single</v>
      </c>
    </row>
    <row r="14830" spans="1:13">
      <c r="A14830" s="21" t="s">
        <v>591</v>
      </c>
      <c r="B14830" s="21" t="s">
        <v>590</v>
      </c>
      <c r="C14830" s="21" t="s">
        <v>590</v>
      </c>
      <c r="D14830" s="21" t="s">
        <v>24</v>
      </c>
      <c r="E14830" s="21" t="s">
        <v>589</v>
      </c>
      <c r="F14830" s="21" t="s">
        <v>196</v>
      </c>
      <c r="G14830" s="21">
        <v>1</v>
      </c>
      <c r="H14830" s="20">
        <v>0.43360969791381188</v>
      </c>
      <c r="I14830" s="20">
        <v>0.814895353040196</v>
      </c>
      <c r="J14830" s="19" t="s">
        <v>1964</v>
      </c>
      <c r="K14830" s="18">
        <v>2</v>
      </c>
      <c r="L14830" s="18">
        <v>0.5</v>
      </c>
      <c r="M14830" s="18" t="str">
        <f>IF(tbl_data[[#This Row],[PACK COUNT]]&gt;1,"Multipack","Single")</f>
        <v>Single</v>
      </c>
    </row>
    <row r="14831" spans="1:13">
      <c r="A14831" s="21" t="s">
        <v>581</v>
      </c>
      <c r="B14831" s="21" t="s">
        <v>588</v>
      </c>
      <c r="C14831" s="21" t="s">
        <v>588</v>
      </c>
      <c r="D14831" s="21" t="s">
        <v>24</v>
      </c>
      <c r="E14831" s="21" t="s">
        <v>587</v>
      </c>
      <c r="F14831" s="21" t="s">
        <v>196</v>
      </c>
      <c r="G14831" s="21">
        <v>1</v>
      </c>
      <c r="H14831" s="20">
        <v>1.1612314353523724E-2</v>
      </c>
      <c r="I14831" s="20">
        <v>4.0958875075860671E-2</v>
      </c>
      <c r="J14831" s="19" t="s">
        <v>1964</v>
      </c>
      <c r="K14831" s="18">
        <v>2</v>
      </c>
      <c r="L14831" s="18">
        <v>0.33</v>
      </c>
      <c r="M14831" s="18" t="str">
        <f>IF(tbl_data[[#This Row],[PACK COUNT]]&gt;1,"Multipack","Single")</f>
        <v>Single</v>
      </c>
    </row>
    <row r="14832" spans="1:13">
      <c r="A14832" s="21" t="s">
        <v>581</v>
      </c>
      <c r="B14832" s="21" t="s">
        <v>580</v>
      </c>
      <c r="C14832" s="21" t="s">
        <v>585</v>
      </c>
      <c r="D14832" s="21" t="s">
        <v>24</v>
      </c>
      <c r="E14832" s="21" t="s">
        <v>586</v>
      </c>
      <c r="F14832" s="21" t="s">
        <v>191</v>
      </c>
      <c r="G14832" s="21">
        <v>1</v>
      </c>
      <c r="H14832" s="20">
        <v>0.41872875492489742</v>
      </c>
      <c r="I14832" s="20">
        <v>1.0160476271575238</v>
      </c>
      <c r="J14832" s="19" t="s">
        <v>1964</v>
      </c>
      <c r="K14832" s="18">
        <v>2</v>
      </c>
      <c r="L14832" s="18">
        <v>0.5</v>
      </c>
      <c r="M14832" s="18" t="str">
        <f>IF(tbl_data[[#This Row],[PACK COUNT]]&gt;1,"Multipack","Single")</f>
        <v>Single</v>
      </c>
    </row>
    <row r="14833" spans="1:13">
      <c r="A14833" s="21" t="s">
        <v>581</v>
      </c>
      <c r="B14833" s="21" t="s">
        <v>580</v>
      </c>
      <c r="C14833" s="21" t="s">
        <v>585</v>
      </c>
      <c r="D14833" s="21" t="s">
        <v>24</v>
      </c>
      <c r="E14833" s="21" t="s">
        <v>584</v>
      </c>
      <c r="F14833" s="21" t="s">
        <v>196</v>
      </c>
      <c r="G14833" s="21">
        <v>1</v>
      </c>
      <c r="H14833" s="20">
        <v>5.9956595635077221E-2</v>
      </c>
      <c r="I14833" s="20">
        <v>0.15571563591890938</v>
      </c>
      <c r="J14833" s="19" t="s">
        <v>1964</v>
      </c>
      <c r="K14833" s="18">
        <v>2</v>
      </c>
      <c r="L14833" s="18">
        <v>0.33</v>
      </c>
      <c r="M14833" s="18" t="str">
        <f>IF(tbl_data[[#This Row],[PACK COUNT]]&gt;1,"Multipack","Single")</f>
        <v>Single</v>
      </c>
    </row>
    <row r="14834" spans="1:13">
      <c r="A14834" s="21" t="s">
        <v>581</v>
      </c>
      <c r="B14834" s="21" t="s">
        <v>580</v>
      </c>
      <c r="C14834" s="21" t="s">
        <v>583</v>
      </c>
      <c r="D14834" s="21" t="s">
        <v>24</v>
      </c>
      <c r="E14834" s="21" t="s">
        <v>582</v>
      </c>
      <c r="F14834" s="21" t="s">
        <v>196</v>
      </c>
      <c r="G14834" s="21">
        <v>1</v>
      </c>
      <c r="H14834" s="20">
        <v>1.6470114657577636E-2</v>
      </c>
      <c r="I14834" s="20">
        <v>9.8132350829704632E-2</v>
      </c>
      <c r="J14834" s="19" t="s">
        <v>1964</v>
      </c>
      <c r="K14834" s="18">
        <v>2</v>
      </c>
      <c r="L14834" s="18">
        <v>0.33</v>
      </c>
      <c r="M14834" s="18" t="str">
        <f>IF(tbl_data[[#This Row],[PACK COUNT]]&gt;1,"Multipack","Single")</f>
        <v>Single</v>
      </c>
    </row>
    <row r="14835" spans="1:13">
      <c r="A14835" s="21" t="s">
        <v>570</v>
      </c>
      <c r="B14835" s="21" t="s">
        <v>569</v>
      </c>
      <c r="C14835" s="21" t="s">
        <v>59</v>
      </c>
      <c r="D14835" s="21" t="s">
        <v>24</v>
      </c>
      <c r="E14835" s="21" t="s">
        <v>577</v>
      </c>
      <c r="F14835" s="21" t="s">
        <v>196</v>
      </c>
      <c r="G14835" s="21">
        <v>1</v>
      </c>
      <c r="H14835" s="20">
        <v>1.7283715921101957E-2</v>
      </c>
      <c r="I14835" s="20">
        <v>0.13386204445883243</v>
      </c>
      <c r="J14835" s="19" t="s">
        <v>1964</v>
      </c>
      <c r="K14835" s="18">
        <v>2</v>
      </c>
      <c r="L14835" s="18">
        <v>0.75</v>
      </c>
      <c r="M14835" s="18" t="str">
        <f>IF(tbl_data[[#This Row],[PACK COUNT]]&gt;1,"Multipack","Single")</f>
        <v>Single</v>
      </c>
    </row>
    <row r="14836" spans="1:13">
      <c r="A14836" s="21" t="s">
        <v>570</v>
      </c>
      <c r="B14836" s="21" t="s">
        <v>569</v>
      </c>
      <c r="C14836" s="21" t="s">
        <v>250</v>
      </c>
      <c r="D14836" s="21" t="s">
        <v>110</v>
      </c>
      <c r="E14836" s="21" t="s">
        <v>576</v>
      </c>
      <c r="F14836" s="21" t="s">
        <v>196</v>
      </c>
      <c r="G14836" s="21">
        <v>1</v>
      </c>
      <c r="H14836" s="20">
        <v>1.3414159529599271E-2</v>
      </c>
      <c r="I14836" s="20">
        <v>8.0694757086431299E-2</v>
      </c>
      <c r="J14836" s="19" t="s">
        <v>1964</v>
      </c>
      <c r="K14836" s="18">
        <v>2</v>
      </c>
      <c r="L14836" s="18">
        <v>0.33</v>
      </c>
      <c r="M14836" s="18" t="str">
        <f>IF(tbl_data[[#This Row],[PACK COUNT]]&gt;1,"Multipack","Single")</f>
        <v>Single</v>
      </c>
    </row>
    <row r="14837" spans="1:13">
      <c r="A14837" s="21" t="s">
        <v>570</v>
      </c>
      <c r="B14837" s="21" t="s">
        <v>569</v>
      </c>
      <c r="C14837" s="21" t="s">
        <v>250</v>
      </c>
      <c r="D14837" s="21" t="s">
        <v>24</v>
      </c>
      <c r="E14837" s="21" t="s">
        <v>575</v>
      </c>
      <c r="F14837" s="21" t="s">
        <v>196</v>
      </c>
      <c r="G14837" s="21">
        <v>1</v>
      </c>
      <c r="H14837" s="20">
        <v>4.1021665588614475E-3</v>
      </c>
      <c r="I14837" s="20">
        <v>3.3250612665204404E-2</v>
      </c>
      <c r="J14837" s="19" t="s">
        <v>1964</v>
      </c>
      <c r="K14837" s="18">
        <v>2</v>
      </c>
      <c r="L14837" s="18">
        <v>0.75</v>
      </c>
      <c r="M14837" s="18" t="str">
        <f>IF(tbl_data[[#This Row],[PACK COUNT]]&gt;1,"Multipack","Single")</f>
        <v>Single</v>
      </c>
    </row>
    <row r="14838" spans="1:13">
      <c r="A14838" s="21" t="s">
        <v>570</v>
      </c>
      <c r="B14838" s="21" t="s">
        <v>569</v>
      </c>
      <c r="C14838" s="21" t="s">
        <v>574</v>
      </c>
      <c r="D14838" s="21" t="s">
        <v>110</v>
      </c>
      <c r="E14838" s="21" t="s">
        <v>573</v>
      </c>
      <c r="F14838" s="21" t="s">
        <v>196</v>
      </c>
      <c r="G14838" s="21">
        <v>1</v>
      </c>
      <c r="H14838" s="20">
        <v>1.4919169352201918E-2</v>
      </c>
      <c r="I14838" s="20">
        <v>0.12826781639600174</v>
      </c>
      <c r="J14838" s="19" t="s">
        <v>1964</v>
      </c>
      <c r="K14838" s="18">
        <v>2</v>
      </c>
      <c r="L14838" s="18">
        <v>0.75</v>
      </c>
      <c r="M14838" s="18" t="str">
        <f>IF(tbl_data[[#This Row],[PACK COUNT]]&gt;1,"Multipack","Single")</f>
        <v>Single</v>
      </c>
    </row>
    <row r="14839" spans="1:13">
      <c r="A14839" s="21" t="s">
        <v>570</v>
      </c>
      <c r="B14839" s="21" t="s">
        <v>569</v>
      </c>
      <c r="C14839" s="21" t="s">
        <v>246</v>
      </c>
      <c r="D14839" s="21" t="s">
        <v>110</v>
      </c>
      <c r="E14839" s="21" t="s">
        <v>572</v>
      </c>
      <c r="F14839" s="21" t="s">
        <v>196</v>
      </c>
      <c r="G14839" s="21">
        <v>1</v>
      </c>
      <c r="H14839" s="20">
        <v>2.1343012939812615E-2</v>
      </c>
      <c r="I14839" s="20">
        <v>0.12948383200925692</v>
      </c>
      <c r="J14839" s="19" t="s">
        <v>1964</v>
      </c>
      <c r="K14839" s="18">
        <v>2</v>
      </c>
      <c r="L14839" s="18">
        <v>0.33</v>
      </c>
      <c r="M14839" s="18" t="str">
        <f>IF(tbl_data[[#This Row],[PACK COUNT]]&gt;1,"Multipack","Single")</f>
        <v>Single</v>
      </c>
    </row>
    <row r="14840" spans="1:13">
      <c r="A14840" s="21" t="s">
        <v>570</v>
      </c>
      <c r="B14840" s="21" t="s">
        <v>569</v>
      </c>
      <c r="C14840" s="21" t="s">
        <v>246</v>
      </c>
      <c r="D14840" s="21" t="s">
        <v>24</v>
      </c>
      <c r="E14840" s="21" t="s">
        <v>571</v>
      </c>
      <c r="F14840" s="21" t="s">
        <v>196</v>
      </c>
      <c r="G14840" s="21">
        <v>1</v>
      </c>
      <c r="H14840" s="20">
        <v>4.10670570169629E-3</v>
      </c>
      <c r="I14840" s="20">
        <v>3.3643827654116408E-2</v>
      </c>
      <c r="J14840" s="19" t="s">
        <v>1964</v>
      </c>
      <c r="K14840" s="18">
        <v>2</v>
      </c>
      <c r="L14840" s="18">
        <v>0.75</v>
      </c>
      <c r="M14840" s="18" t="str">
        <f>IF(tbl_data[[#This Row],[PACK COUNT]]&gt;1,"Multipack","Single")</f>
        <v>Single</v>
      </c>
    </row>
    <row r="14841" spans="1:13">
      <c r="A14841" s="21" t="s">
        <v>570</v>
      </c>
      <c r="B14841" s="21" t="s">
        <v>569</v>
      </c>
      <c r="C14841" s="21" t="s">
        <v>568</v>
      </c>
      <c r="D14841" s="21" t="s">
        <v>24</v>
      </c>
      <c r="E14841" s="21" t="s">
        <v>567</v>
      </c>
      <c r="F14841" s="21" t="s">
        <v>196</v>
      </c>
      <c r="G14841" s="21">
        <v>1</v>
      </c>
      <c r="H14841" s="20">
        <v>1.6760424360806228E-2</v>
      </c>
      <c r="I14841" s="20">
        <v>0.10001844585638511</v>
      </c>
      <c r="J14841" s="19" t="s">
        <v>1964</v>
      </c>
      <c r="K14841" s="18">
        <v>2</v>
      </c>
      <c r="L14841" s="18">
        <v>0.33</v>
      </c>
      <c r="M14841" s="18" t="str">
        <f>IF(tbl_data[[#This Row],[PACK COUNT]]&gt;1,"Multipack","Single")</f>
        <v>Single</v>
      </c>
    </row>
    <row r="14842" spans="1:13">
      <c r="A14842" s="21" t="s">
        <v>564</v>
      </c>
      <c r="B14842" s="21" t="s">
        <v>563</v>
      </c>
      <c r="C14842" s="21" t="s">
        <v>566</v>
      </c>
      <c r="D14842" s="21" t="s">
        <v>24</v>
      </c>
      <c r="E14842" s="21" t="s">
        <v>565</v>
      </c>
      <c r="F14842" s="21" t="s">
        <v>191</v>
      </c>
      <c r="G14842" s="21">
        <v>1</v>
      </c>
      <c r="H14842" s="20">
        <v>0.571707065499789</v>
      </c>
      <c r="I14842" s="20">
        <v>2.9139458702349748</v>
      </c>
      <c r="J14842" s="19" t="s">
        <v>1964</v>
      </c>
      <c r="K14842" s="18">
        <v>2</v>
      </c>
      <c r="L14842" s="18">
        <v>0.44</v>
      </c>
      <c r="M14842" s="18" t="str">
        <f>IF(tbl_data[[#This Row],[PACK COUNT]]&gt;1,"Multipack","Single")</f>
        <v>Single</v>
      </c>
    </row>
    <row r="14843" spans="1:13">
      <c r="A14843" s="21" t="s">
        <v>564</v>
      </c>
      <c r="B14843" s="21" t="s">
        <v>563</v>
      </c>
      <c r="C14843" s="21" t="s">
        <v>566</v>
      </c>
      <c r="D14843" s="21" t="s">
        <v>24</v>
      </c>
      <c r="E14843" s="21" t="s">
        <v>1276</v>
      </c>
      <c r="F14843" s="21" t="s">
        <v>196</v>
      </c>
      <c r="G14843" s="21">
        <v>1</v>
      </c>
      <c r="H14843" s="20">
        <v>1.0157582033501606E-3</v>
      </c>
      <c r="I14843" s="20">
        <v>5.8446833837764514E-3</v>
      </c>
      <c r="J14843" s="19" t="s">
        <v>1964</v>
      </c>
      <c r="K14843" s="18">
        <v>2</v>
      </c>
      <c r="L14843" s="18">
        <v>0.33</v>
      </c>
      <c r="M14843" s="18" t="str">
        <f>IF(tbl_data[[#This Row],[PACK COUNT]]&gt;1,"Multipack","Single")</f>
        <v>Single</v>
      </c>
    </row>
    <row r="14844" spans="1:13">
      <c r="A14844" s="21" t="s">
        <v>564</v>
      </c>
      <c r="B14844" s="21" t="s">
        <v>563</v>
      </c>
      <c r="C14844" s="21" t="s">
        <v>402</v>
      </c>
      <c r="D14844" s="21" t="s">
        <v>24</v>
      </c>
      <c r="E14844" s="21" t="s">
        <v>562</v>
      </c>
      <c r="F14844" s="21" t="s">
        <v>196</v>
      </c>
      <c r="G14844" s="21">
        <v>1</v>
      </c>
      <c r="H14844" s="20">
        <v>0.16039184957009678</v>
      </c>
      <c r="I14844" s="20">
        <v>0.5770050754872228</v>
      </c>
      <c r="J14844" s="19" t="s">
        <v>1964</v>
      </c>
      <c r="K14844" s="18">
        <v>2</v>
      </c>
      <c r="L14844" s="18">
        <v>0.33</v>
      </c>
      <c r="M14844" s="18" t="str">
        <f>IF(tbl_data[[#This Row],[PACK COUNT]]&gt;1,"Multipack","Single")</f>
        <v>Single</v>
      </c>
    </row>
    <row r="14845" spans="1:13">
      <c r="A14845" s="21" t="s">
        <v>561</v>
      </c>
      <c r="B14845" s="21" t="s">
        <v>560</v>
      </c>
      <c r="C14845" s="21" t="s">
        <v>64</v>
      </c>
      <c r="D14845" s="21" t="s">
        <v>24</v>
      </c>
      <c r="E14845" s="21" t="s">
        <v>559</v>
      </c>
      <c r="F14845" s="21" t="s">
        <v>196</v>
      </c>
      <c r="G14845" s="21">
        <v>1</v>
      </c>
      <c r="H14845" s="20">
        <v>0.68181220712086343</v>
      </c>
      <c r="I14845" s="20">
        <v>2.8231474023714229</v>
      </c>
      <c r="J14845" s="19" t="s">
        <v>1964</v>
      </c>
      <c r="K14845" s="18">
        <v>2</v>
      </c>
      <c r="L14845" s="18">
        <v>0.33</v>
      </c>
      <c r="M14845" s="18" t="str">
        <f>IF(tbl_data[[#This Row],[PACK COUNT]]&gt;1,"Multipack","Single")</f>
        <v>Single</v>
      </c>
    </row>
    <row r="14846" spans="1:13">
      <c r="A14846" s="21" t="s">
        <v>558</v>
      </c>
      <c r="B14846" s="21" t="s">
        <v>557</v>
      </c>
      <c r="C14846" s="21" t="s">
        <v>557</v>
      </c>
      <c r="D14846" s="21" t="s">
        <v>110</v>
      </c>
      <c r="E14846" s="21" t="s">
        <v>556</v>
      </c>
      <c r="F14846" s="21" t="s">
        <v>196</v>
      </c>
      <c r="G14846" s="21">
        <v>1</v>
      </c>
      <c r="H14846" s="20">
        <v>1.283205285330326E-2</v>
      </c>
      <c r="I14846" s="20">
        <v>9.6473509760379231E-2</v>
      </c>
      <c r="J14846" s="19" t="s">
        <v>1964</v>
      </c>
      <c r="K14846" s="18">
        <v>2</v>
      </c>
      <c r="L14846" s="18">
        <v>0.33</v>
      </c>
      <c r="M14846" s="18" t="str">
        <f>IF(tbl_data[[#This Row],[PACK COUNT]]&gt;1,"Multipack","Single")</f>
        <v>Single</v>
      </c>
    </row>
    <row r="14847" spans="1:13">
      <c r="A14847" s="21" t="s">
        <v>558</v>
      </c>
      <c r="B14847" s="21" t="s">
        <v>1242</v>
      </c>
      <c r="C14847" s="21" t="s">
        <v>1241</v>
      </c>
      <c r="D14847" s="21" t="s">
        <v>24</v>
      </c>
      <c r="E14847" s="21" t="s">
        <v>1240</v>
      </c>
      <c r="F14847" s="21" t="s">
        <v>196</v>
      </c>
      <c r="G14847" s="21">
        <v>1</v>
      </c>
      <c r="H14847" s="20">
        <v>5.0708277013891462E-4</v>
      </c>
      <c r="I14847" s="20">
        <v>4.2610073908454105E-3</v>
      </c>
      <c r="J14847" s="19" t="s">
        <v>1964</v>
      </c>
      <c r="K14847" s="18">
        <v>2</v>
      </c>
      <c r="L14847" s="18">
        <v>0.25</v>
      </c>
      <c r="M14847" s="18" t="str">
        <f>IF(tbl_data[[#This Row],[PACK COUNT]]&gt;1,"Multipack","Single")</f>
        <v>Single</v>
      </c>
    </row>
    <row r="14848" spans="1:13">
      <c r="A14848" s="21" t="s">
        <v>533</v>
      </c>
      <c r="B14848" s="21" t="s">
        <v>553</v>
      </c>
      <c r="C14848" s="21" t="s">
        <v>449</v>
      </c>
      <c r="D14848" s="21" t="s">
        <v>24</v>
      </c>
      <c r="E14848" s="21" t="s">
        <v>552</v>
      </c>
      <c r="F14848" s="21" t="s">
        <v>191</v>
      </c>
      <c r="G14848" s="21">
        <v>1</v>
      </c>
      <c r="H14848" s="20">
        <v>1.3737258693958525</v>
      </c>
      <c r="I14848" s="20">
        <v>1.3950897619207185</v>
      </c>
      <c r="J14848" s="19" t="s">
        <v>1964</v>
      </c>
      <c r="K14848" s="18">
        <v>2</v>
      </c>
      <c r="L14848" s="18">
        <v>0.5</v>
      </c>
      <c r="M14848" s="18" t="str">
        <f>IF(tbl_data[[#This Row],[PACK COUNT]]&gt;1,"Multipack","Single")</f>
        <v>Single</v>
      </c>
    </row>
    <row r="14849" spans="1:13">
      <c r="A14849" s="21" t="s">
        <v>533</v>
      </c>
      <c r="B14849" s="21" t="s">
        <v>551</v>
      </c>
      <c r="C14849" s="21" t="s">
        <v>382</v>
      </c>
      <c r="D14849" s="21" t="s">
        <v>87</v>
      </c>
      <c r="E14849" s="21" t="s">
        <v>550</v>
      </c>
      <c r="F14849" s="21" t="s">
        <v>191</v>
      </c>
      <c r="G14849" s="21">
        <v>1</v>
      </c>
      <c r="H14849" s="20">
        <v>5.3541620724022447</v>
      </c>
      <c r="I14849" s="20">
        <v>6.0472210776129316</v>
      </c>
      <c r="J14849" s="19" t="s">
        <v>1964</v>
      </c>
      <c r="K14849" s="18">
        <v>2</v>
      </c>
      <c r="L14849" s="18">
        <v>0.5</v>
      </c>
      <c r="M14849" s="18" t="str">
        <f>IF(tbl_data[[#This Row],[PACK COUNT]]&gt;1,"Multipack","Single")</f>
        <v>Single</v>
      </c>
    </row>
    <row r="14850" spans="1:13">
      <c r="A14850" s="21" t="s">
        <v>533</v>
      </c>
      <c r="B14850" s="21" t="s">
        <v>551</v>
      </c>
      <c r="C14850" s="21" t="s">
        <v>382</v>
      </c>
      <c r="D14850" s="21" t="s">
        <v>87</v>
      </c>
      <c r="E14850" s="21" t="s">
        <v>550</v>
      </c>
      <c r="F14850" s="21" t="s">
        <v>191</v>
      </c>
      <c r="G14850" s="21">
        <v>1</v>
      </c>
      <c r="H14850" s="20">
        <v>6.5169970252314675</v>
      </c>
      <c r="I14850" s="20">
        <v>7.5633025406604144</v>
      </c>
      <c r="J14850" s="19" t="s">
        <v>1964</v>
      </c>
      <c r="K14850" s="18">
        <v>2</v>
      </c>
      <c r="L14850" s="18">
        <v>0.5</v>
      </c>
      <c r="M14850" s="18" t="str">
        <f>IF(tbl_data[[#This Row],[PACK COUNT]]&gt;1,"Multipack","Single")</f>
        <v>Single</v>
      </c>
    </row>
    <row r="14851" spans="1:13">
      <c r="A14851" s="21" t="s">
        <v>533</v>
      </c>
      <c r="B14851" s="21" t="s">
        <v>547</v>
      </c>
      <c r="C14851" s="21" t="s">
        <v>24</v>
      </c>
      <c r="D14851" s="21" t="s">
        <v>71</v>
      </c>
      <c r="E14851" s="21" t="s">
        <v>549</v>
      </c>
      <c r="F14851" s="21" t="s">
        <v>191</v>
      </c>
      <c r="G14851" s="21">
        <v>1</v>
      </c>
      <c r="H14851" s="20">
        <v>4.0306760741639982</v>
      </c>
      <c r="I14851" s="20">
        <v>4.2330122458203823</v>
      </c>
      <c r="J14851" s="19" t="s">
        <v>1964</v>
      </c>
      <c r="K14851" s="18">
        <v>2</v>
      </c>
      <c r="L14851" s="18">
        <v>0.5</v>
      </c>
      <c r="M14851" s="18" t="str">
        <f>IF(tbl_data[[#This Row],[PACK COUNT]]&gt;1,"Multipack","Single")</f>
        <v>Single</v>
      </c>
    </row>
    <row r="14852" spans="1:13">
      <c r="A14852" s="21" t="s">
        <v>533</v>
      </c>
      <c r="B14852" s="21" t="s">
        <v>547</v>
      </c>
      <c r="C14852" s="21" t="s">
        <v>24</v>
      </c>
      <c r="D14852" s="21" t="s">
        <v>87</v>
      </c>
      <c r="E14852" s="21" t="s">
        <v>1275</v>
      </c>
      <c r="F14852" s="21" t="s">
        <v>191</v>
      </c>
      <c r="G14852" s="21">
        <v>1</v>
      </c>
      <c r="H14852" s="20">
        <v>4.6538708962740476E-2</v>
      </c>
      <c r="I14852" s="20">
        <v>6.6432196477160879E-2</v>
      </c>
      <c r="J14852" s="19" t="s">
        <v>1964</v>
      </c>
      <c r="K14852" s="18">
        <v>2</v>
      </c>
      <c r="L14852" s="18">
        <v>5</v>
      </c>
      <c r="M14852" s="18" t="str">
        <f>IF(tbl_data[[#This Row],[PACK COUNT]]&gt;1,"Multipack","Single")</f>
        <v>Single</v>
      </c>
    </row>
    <row r="14853" spans="1:13">
      <c r="A14853" s="21" t="s">
        <v>533</v>
      </c>
      <c r="B14853" s="21" t="s">
        <v>547</v>
      </c>
      <c r="C14853" s="21" t="s">
        <v>62</v>
      </c>
      <c r="D14853" s="21" t="s">
        <v>87</v>
      </c>
      <c r="E14853" s="21" t="s">
        <v>548</v>
      </c>
      <c r="F14853" s="21" t="s">
        <v>191</v>
      </c>
      <c r="G14853" s="21">
        <v>1</v>
      </c>
      <c r="H14853" s="20">
        <v>0.46012474157380118</v>
      </c>
      <c r="I14853" s="20">
        <v>0.45762378812991977</v>
      </c>
      <c r="J14853" s="19" t="s">
        <v>1964</v>
      </c>
      <c r="K14853" s="18">
        <v>2</v>
      </c>
      <c r="L14853" s="18">
        <v>0.5</v>
      </c>
      <c r="M14853" s="18" t="str">
        <f>IF(tbl_data[[#This Row],[PACK COUNT]]&gt;1,"Multipack","Single")</f>
        <v>Single</v>
      </c>
    </row>
    <row r="14854" spans="1:13">
      <c r="A14854" s="21" t="s">
        <v>523</v>
      </c>
      <c r="B14854" s="21" t="s">
        <v>522</v>
      </c>
      <c r="C14854" s="21" t="s">
        <v>529</v>
      </c>
      <c r="D14854" s="21" t="s">
        <v>71</v>
      </c>
      <c r="E14854" s="21" t="s">
        <v>528</v>
      </c>
      <c r="F14854" s="21" t="s">
        <v>196</v>
      </c>
      <c r="G14854" s="21">
        <v>1</v>
      </c>
      <c r="H14854" s="20">
        <v>1.0852873204094995E-2</v>
      </c>
      <c r="I14854" s="20">
        <v>6.2404209777088472E-2</v>
      </c>
      <c r="J14854" s="19" t="s">
        <v>1964</v>
      </c>
      <c r="K14854" s="18">
        <v>2</v>
      </c>
      <c r="L14854" s="18">
        <v>0.33</v>
      </c>
      <c r="M14854" s="18" t="str">
        <f>IF(tbl_data[[#This Row],[PACK COUNT]]&gt;1,"Multipack","Single")</f>
        <v>Single</v>
      </c>
    </row>
    <row r="14855" spans="1:13">
      <c r="A14855" s="21" t="s">
        <v>523</v>
      </c>
      <c r="B14855" s="21" t="s">
        <v>522</v>
      </c>
      <c r="C14855" s="21" t="s">
        <v>527</v>
      </c>
      <c r="D14855" s="21" t="s">
        <v>24</v>
      </c>
      <c r="E14855" s="21" t="s">
        <v>526</v>
      </c>
      <c r="F14855" s="21" t="s">
        <v>196</v>
      </c>
      <c r="G14855" s="21">
        <v>1</v>
      </c>
      <c r="H14855" s="20">
        <v>1.3306185988789991E-2</v>
      </c>
      <c r="I14855" s="20">
        <v>7.8598905831307506E-2</v>
      </c>
      <c r="J14855" s="19" t="s">
        <v>1964</v>
      </c>
      <c r="K14855" s="18">
        <v>2</v>
      </c>
      <c r="L14855" s="18">
        <v>0.33</v>
      </c>
      <c r="M14855" s="18" t="str">
        <f>IF(tbl_data[[#This Row],[PACK COUNT]]&gt;1,"Multipack","Single")</f>
        <v>Single</v>
      </c>
    </row>
    <row r="14856" spans="1:13">
      <c r="A14856" s="21" t="s">
        <v>523</v>
      </c>
      <c r="B14856" s="21" t="s">
        <v>522</v>
      </c>
      <c r="C14856" s="21" t="s">
        <v>525</v>
      </c>
      <c r="D14856" s="21" t="s">
        <v>110</v>
      </c>
      <c r="E14856" s="21" t="s">
        <v>524</v>
      </c>
      <c r="F14856" s="21" t="s">
        <v>196</v>
      </c>
      <c r="G14856" s="21">
        <v>1</v>
      </c>
      <c r="H14856" s="20">
        <v>6.2207592334243278E-3</v>
      </c>
      <c r="I14856" s="20">
        <v>3.9245107524240895E-2</v>
      </c>
      <c r="J14856" s="19" t="s">
        <v>1964</v>
      </c>
      <c r="K14856" s="18">
        <v>2</v>
      </c>
      <c r="L14856" s="18">
        <v>0.33</v>
      </c>
      <c r="M14856" s="18" t="str">
        <f>IF(tbl_data[[#This Row],[PACK COUNT]]&gt;1,"Multipack","Single")</f>
        <v>Single</v>
      </c>
    </row>
    <row r="14857" spans="1:13">
      <c r="A14857" s="21" t="s">
        <v>523</v>
      </c>
      <c r="B14857" s="21" t="s">
        <v>522</v>
      </c>
      <c r="C14857" s="21" t="s">
        <v>521</v>
      </c>
      <c r="D14857" s="21" t="s">
        <v>24</v>
      </c>
      <c r="E14857" s="21" t="s">
        <v>520</v>
      </c>
      <c r="F14857" s="21" t="s">
        <v>196</v>
      </c>
      <c r="G14857" s="21">
        <v>1</v>
      </c>
      <c r="H14857" s="20">
        <v>3.0192370428168955E-2</v>
      </c>
      <c r="I14857" s="20">
        <v>0.15372023770639495</v>
      </c>
      <c r="J14857" s="19" t="s">
        <v>1964</v>
      </c>
      <c r="K14857" s="18">
        <v>2</v>
      </c>
      <c r="L14857" s="18">
        <v>0.5</v>
      </c>
      <c r="M14857" s="18" t="str">
        <f>IF(tbl_data[[#This Row],[PACK COUNT]]&gt;1,"Multipack","Single")</f>
        <v>Single</v>
      </c>
    </row>
    <row r="14858" spans="1:13">
      <c r="A14858" s="21" t="s">
        <v>514</v>
      </c>
      <c r="B14858" s="21" t="s">
        <v>519</v>
      </c>
      <c r="C14858" s="21" t="s">
        <v>519</v>
      </c>
      <c r="D14858" s="21" t="s">
        <v>24</v>
      </c>
      <c r="E14858" s="21" t="s">
        <v>518</v>
      </c>
      <c r="F14858" s="21" t="s">
        <v>196</v>
      </c>
      <c r="G14858" s="21">
        <v>1</v>
      </c>
      <c r="H14858" s="20">
        <v>2.3592308632437931E-2</v>
      </c>
      <c r="I14858" s="20">
        <v>8.6664981321202025E-2</v>
      </c>
      <c r="J14858" s="19" t="s">
        <v>1964</v>
      </c>
      <c r="K14858" s="18">
        <v>2</v>
      </c>
      <c r="L14858" s="18">
        <v>0.5</v>
      </c>
      <c r="M14858" s="18" t="str">
        <f>IF(tbl_data[[#This Row],[PACK COUNT]]&gt;1,"Multipack","Single")</f>
        <v>Single</v>
      </c>
    </row>
    <row r="14859" spans="1:13">
      <c r="A14859" s="21" t="s">
        <v>514</v>
      </c>
      <c r="B14859" s="21" t="s">
        <v>517</v>
      </c>
      <c r="C14859" s="21" t="s">
        <v>516</v>
      </c>
      <c r="D14859" s="21" t="s">
        <v>24</v>
      </c>
      <c r="E14859" s="21" t="s">
        <v>515</v>
      </c>
      <c r="F14859" s="21" t="s">
        <v>196</v>
      </c>
      <c r="G14859" s="21">
        <v>1</v>
      </c>
      <c r="H14859" s="20">
        <v>2.0723355159215941E-2</v>
      </c>
      <c r="I14859" s="20">
        <v>8.1129508130321173E-2</v>
      </c>
      <c r="J14859" s="19" t="s">
        <v>1964</v>
      </c>
      <c r="K14859" s="18">
        <v>2</v>
      </c>
      <c r="L14859" s="18">
        <v>0.5</v>
      </c>
      <c r="M14859" s="18" t="str">
        <f>IF(tbl_data[[#This Row],[PACK COUNT]]&gt;1,"Multipack","Single")</f>
        <v>Single</v>
      </c>
    </row>
    <row r="14860" spans="1:13">
      <c r="A14860" s="21" t="s">
        <v>508</v>
      </c>
      <c r="B14860" s="21" t="s">
        <v>508</v>
      </c>
      <c r="C14860" s="21" t="s">
        <v>160</v>
      </c>
      <c r="D14860" s="21" t="s">
        <v>87</v>
      </c>
      <c r="E14860" s="21" t="s">
        <v>511</v>
      </c>
      <c r="F14860" s="21" t="s">
        <v>191</v>
      </c>
      <c r="G14860" s="21">
        <v>1</v>
      </c>
      <c r="H14860" s="20">
        <v>0.54826577573722091</v>
      </c>
      <c r="I14860" s="20">
        <v>0.83628692565527596</v>
      </c>
      <c r="J14860" s="19" t="s">
        <v>1964</v>
      </c>
      <c r="K14860" s="18">
        <v>2</v>
      </c>
      <c r="L14860" s="18">
        <v>0.5</v>
      </c>
      <c r="M14860" s="18" t="str">
        <f>IF(tbl_data[[#This Row],[PACK COUNT]]&gt;1,"Multipack","Single")</f>
        <v>Single</v>
      </c>
    </row>
    <row r="14861" spans="1:13">
      <c r="A14861" s="21" t="s">
        <v>508</v>
      </c>
      <c r="B14861" s="21" t="s">
        <v>507</v>
      </c>
      <c r="C14861" s="21" t="s">
        <v>160</v>
      </c>
      <c r="D14861" s="21" t="s">
        <v>87</v>
      </c>
      <c r="E14861" s="21" t="s">
        <v>506</v>
      </c>
      <c r="F14861" s="21" t="s">
        <v>191</v>
      </c>
      <c r="G14861" s="21">
        <v>1</v>
      </c>
      <c r="H14861" s="20">
        <v>0.11362636707192951</v>
      </c>
      <c r="I14861" s="20">
        <v>0.16790067437023612</v>
      </c>
      <c r="J14861" s="19" t="s">
        <v>1964</v>
      </c>
      <c r="K14861" s="18">
        <v>2</v>
      </c>
      <c r="L14861" s="18">
        <v>0.5</v>
      </c>
      <c r="M14861" s="18" t="str">
        <f>IF(tbl_data[[#This Row],[PACK COUNT]]&gt;1,"Multipack","Single")</f>
        <v>Single</v>
      </c>
    </row>
    <row r="14862" spans="1:13">
      <c r="A14862" s="21" t="s">
        <v>504</v>
      </c>
      <c r="B14862" s="21" t="s">
        <v>503</v>
      </c>
      <c r="C14862" s="21" t="s">
        <v>503</v>
      </c>
      <c r="D14862" s="21" t="s">
        <v>87</v>
      </c>
      <c r="E14862" s="21" t="s">
        <v>505</v>
      </c>
      <c r="F14862" s="21" t="s">
        <v>203</v>
      </c>
      <c r="G14862" s="21">
        <v>1</v>
      </c>
      <c r="H14862" s="20">
        <v>5.7280927497656924</v>
      </c>
      <c r="I14862" s="20">
        <v>4.0149235555293421</v>
      </c>
      <c r="J14862" s="19" t="s">
        <v>1964</v>
      </c>
      <c r="K14862" s="18">
        <v>2</v>
      </c>
      <c r="L14862" s="18">
        <v>2</v>
      </c>
      <c r="M14862" s="18" t="str">
        <f>IF(tbl_data[[#This Row],[PACK COUNT]]&gt;1,"Multipack","Single")</f>
        <v>Single</v>
      </c>
    </row>
    <row r="14863" spans="1:13">
      <c r="A14863" s="21" t="s">
        <v>504</v>
      </c>
      <c r="B14863" s="21" t="s">
        <v>503</v>
      </c>
      <c r="C14863" s="21" t="s">
        <v>110</v>
      </c>
      <c r="D14863" s="21" t="s">
        <v>110</v>
      </c>
      <c r="E14863" s="21" t="s">
        <v>502</v>
      </c>
      <c r="F14863" s="21" t="s">
        <v>191</v>
      </c>
      <c r="G14863" s="21">
        <v>1</v>
      </c>
      <c r="H14863" s="20">
        <v>2.7144923275755577</v>
      </c>
      <c r="I14863" s="20">
        <v>3.0968630879234689</v>
      </c>
      <c r="J14863" s="19" t="s">
        <v>1964</v>
      </c>
      <c r="K14863" s="18">
        <v>2</v>
      </c>
      <c r="L14863" s="18">
        <v>0.5</v>
      </c>
      <c r="M14863" s="18" t="str">
        <f>IF(tbl_data[[#This Row],[PACK COUNT]]&gt;1,"Multipack","Single")</f>
        <v>Single</v>
      </c>
    </row>
    <row r="14864" spans="1:13">
      <c r="A14864" s="21" t="s">
        <v>501</v>
      </c>
      <c r="B14864" s="21" t="s">
        <v>500</v>
      </c>
      <c r="C14864" s="21" t="s">
        <v>499</v>
      </c>
      <c r="D14864" s="21" t="s">
        <v>24</v>
      </c>
      <c r="E14864" s="21" t="s">
        <v>498</v>
      </c>
      <c r="F14864" s="21" t="s">
        <v>196</v>
      </c>
      <c r="G14864" s="21">
        <v>1</v>
      </c>
      <c r="H14864" s="20">
        <v>7.6470863496593449E-3</v>
      </c>
      <c r="I14864" s="20">
        <v>3.9708794704603638E-2</v>
      </c>
      <c r="J14864" s="19" t="s">
        <v>1964</v>
      </c>
      <c r="K14864" s="18">
        <v>2</v>
      </c>
      <c r="L14864" s="18">
        <v>0.5</v>
      </c>
      <c r="M14864" s="18" t="str">
        <f>IF(tbl_data[[#This Row],[PACK COUNT]]&gt;1,"Multipack","Single")</f>
        <v>Single</v>
      </c>
    </row>
    <row r="14865" spans="1:13">
      <c r="A14865" s="21" t="s">
        <v>497</v>
      </c>
      <c r="B14865" s="21" t="s">
        <v>496</v>
      </c>
      <c r="C14865" s="21" t="s">
        <v>81</v>
      </c>
      <c r="D14865" s="21" t="s">
        <v>24</v>
      </c>
      <c r="E14865" s="21" t="s">
        <v>495</v>
      </c>
      <c r="F14865" s="21" t="s">
        <v>196</v>
      </c>
      <c r="G14865" s="21">
        <v>1</v>
      </c>
      <c r="H14865" s="20">
        <v>1.3102071506850943E-2</v>
      </c>
      <c r="I14865" s="20">
        <v>8.4587981109721697E-2</v>
      </c>
      <c r="J14865" s="19" t="s">
        <v>1964</v>
      </c>
      <c r="K14865" s="18">
        <v>2</v>
      </c>
      <c r="L14865" s="18">
        <v>0.75</v>
      </c>
      <c r="M14865" s="18" t="str">
        <f>IF(tbl_data[[#This Row],[PACK COUNT]]&gt;1,"Multipack","Single")</f>
        <v>Single</v>
      </c>
    </row>
    <row r="14866" spans="1:13">
      <c r="A14866" s="21" t="s">
        <v>492</v>
      </c>
      <c r="B14866" s="21" t="s">
        <v>491</v>
      </c>
      <c r="C14866" s="21" t="s">
        <v>494</v>
      </c>
      <c r="D14866" s="21" t="s">
        <v>24</v>
      </c>
      <c r="E14866" s="21" t="s">
        <v>493</v>
      </c>
      <c r="F14866" s="21" t="s">
        <v>196</v>
      </c>
      <c r="G14866" s="21">
        <v>1</v>
      </c>
      <c r="H14866" s="20">
        <v>2.2619342569101163E-2</v>
      </c>
      <c r="I14866" s="20">
        <v>8.2062182436276679E-2</v>
      </c>
      <c r="J14866" s="19" t="s">
        <v>1964</v>
      </c>
      <c r="K14866" s="18">
        <v>2</v>
      </c>
      <c r="L14866" s="18">
        <v>0.33</v>
      </c>
      <c r="M14866" s="18" t="str">
        <f>IF(tbl_data[[#This Row],[PACK COUNT]]&gt;1,"Multipack","Single")</f>
        <v>Single</v>
      </c>
    </row>
    <row r="14867" spans="1:13">
      <c r="A14867" s="21" t="s">
        <v>492</v>
      </c>
      <c r="B14867" s="21" t="s">
        <v>491</v>
      </c>
      <c r="C14867" s="21" t="s">
        <v>490</v>
      </c>
      <c r="D14867" s="21" t="s">
        <v>24</v>
      </c>
      <c r="E14867" s="21" t="s">
        <v>489</v>
      </c>
      <c r="F14867" s="21" t="s">
        <v>196</v>
      </c>
      <c r="G14867" s="21">
        <v>1</v>
      </c>
      <c r="H14867" s="20">
        <v>1.3483599405214604E-2</v>
      </c>
      <c r="I14867" s="20">
        <v>4.8935876790291453E-2</v>
      </c>
      <c r="J14867" s="19" t="s">
        <v>1964</v>
      </c>
      <c r="K14867" s="18">
        <v>2</v>
      </c>
      <c r="L14867" s="18">
        <v>0.33</v>
      </c>
      <c r="M14867" s="18" t="str">
        <f>IF(tbl_data[[#This Row],[PACK COUNT]]&gt;1,"Multipack","Single")</f>
        <v>Single</v>
      </c>
    </row>
    <row r="14868" spans="1:13">
      <c r="A14868" s="21" t="s">
        <v>465</v>
      </c>
      <c r="B14868" s="21" t="s">
        <v>487</v>
      </c>
      <c r="C14868" s="21" t="s">
        <v>487</v>
      </c>
      <c r="D14868" s="21" t="s">
        <v>24</v>
      </c>
      <c r="E14868" s="21" t="s">
        <v>488</v>
      </c>
      <c r="F14868" s="21" t="s">
        <v>196</v>
      </c>
      <c r="G14868" s="21">
        <v>1</v>
      </c>
      <c r="H14868" s="20">
        <v>4.9492952967772744E-2</v>
      </c>
      <c r="I14868" s="20">
        <v>0.12637694691067333</v>
      </c>
      <c r="J14868" s="19" t="s">
        <v>1964</v>
      </c>
      <c r="K14868" s="18">
        <v>2</v>
      </c>
      <c r="L14868" s="18">
        <v>0.33</v>
      </c>
      <c r="M14868" s="18" t="str">
        <f>IF(tbl_data[[#This Row],[PACK COUNT]]&gt;1,"Multipack","Single")</f>
        <v>Single</v>
      </c>
    </row>
    <row r="14869" spans="1:13">
      <c r="A14869" s="21" t="s">
        <v>465</v>
      </c>
      <c r="B14869" s="21" t="s">
        <v>487</v>
      </c>
      <c r="C14869" s="21" t="s">
        <v>55</v>
      </c>
      <c r="D14869" s="21" t="s">
        <v>24</v>
      </c>
      <c r="E14869" s="21" t="s">
        <v>486</v>
      </c>
      <c r="F14869" s="21" t="s">
        <v>196</v>
      </c>
      <c r="G14869" s="21">
        <v>1</v>
      </c>
      <c r="H14869" s="20">
        <v>4.2644448419794825E-2</v>
      </c>
      <c r="I14869" s="20">
        <v>0.12629298546636697</v>
      </c>
      <c r="J14869" s="19" t="s">
        <v>1964</v>
      </c>
      <c r="K14869" s="18">
        <v>2</v>
      </c>
      <c r="L14869" s="18">
        <v>0.33</v>
      </c>
      <c r="M14869" s="18" t="str">
        <f>IF(tbl_data[[#This Row],[PACK COUNT]]&gt;1,"Multipack","Single")</f>
        <v>Single</v>
      </c>
    </row>
    <row r="14870" spans="1:13">
      <c r="A14870" s="21" t="s">
        <v>465</v>
      </c>
      <c r="B14870" s="21" t="s">
        <v>485</v>
      </c>
      <c r="C14870" s="21" t="s">
        <v>485</v>
      </c>
      <c r="D14870" s="21" t="s">
        <v>24</v>
      </c>
      <c r="E14870" s="21" t="s">
        <v>484</v>
      </c>
      <c r="F14870" s="21" t="s">
        <v>196</v>
      </c>
      <c r="G14870" s="21">
        <v>1</v>
      </c>
      <c r="H14870" s="20">
        <v>0.21593707382037985</v>
      </c>
      <c r="I14870" s="20">
        <v>0.93084004818587818</v>
      </c>
      <c r="J14870" s="19" t="s">
        <v>1964</v>
      </c>
      <c r="K14870" s="18">
        <v>2</v>
      </c>
      <c r="L14870" s="18">
        <v>0.33</v>
      </c>
      <c r="M14870" s="18" t="str">
        <f>IF(tbl_data[[#This Row],[PACK COUNT]]&gt;1,"Multipack","Single")</f>
        <v>Single</v>
      </c>
    </row>
    <row r="14871" spans="1:13">
      <c r="A14871" s="21" t="s">
        <v>465</v>
      </c>
      <c r="B14871" s="21" t="s">
        <v>482</v>
      </c>
      <c r="C14871" s="21" t="s">
        <v>382</v>
      </c>
      <c r="D14871" s="21" t="s">
        <v>24</v>
      </c>
      <c r="E14871" s="21" t="s">
        <v>483</v>
      </c>
      <c r="F14871" s="21" t="s">
        <v>196</v>
      </c>
      <c r="G14871" s="21">
        <v>1</v>
      </c>
      <c r="H14871" s="20">
        <v>0.89008678550718912</v>
      </c>
      <c r="I14871" s="20">
        <v>2.8761616104552319</v>
      </c>
      <c r="J14871" s="19" t="s">
        <v>1964</v>
      </c>
      <c r="K14871" s="18">
        <v>2</v>
      </c>
      <c r="L14871" s="18">
        <v>0.5</v>
      </c>
      <c r="M14871" s="18" t="str">
        <f>IF(tbl_data[[#This Row],[PACK COUNT]]&gt;1,"Multipack","Single")</f>
        <v>Single</v>
      </c>
    </row>
    <row r="14872" spans="1:13">
      <c r="A14872" s="21" t="s">
        <v>465</v>
      </c>
      <c r="B14872" s="21" t="s">
        <v>482</v>
      </c>
      <c r="C14872" s="21" t="s">
        <v>481</v>
      </c>
      <c r="D14872" s="21" t="s">
        <v>24</v>
      </c>
      <c r="E14872" s="21" t="s">
        <v>480</v>
      </c>
      <c r="F14872" s="21" t="s">
        <v>196</v>
      </c>
      <c r="G14872" s="21">
        <v>1</v>
      </c>
      <c r="H14872" s="20">
        <v>4.8169901084728003E-2</v>
      </c>
      <c r="I14872" s="20">
        <v>0.13514685426635065</v>
      </c>
      <c r="J14872" s="19" t="s">
        <v>1964</v>
      </c>
      <c r="K14872" s="18">
        <v>2</v>
      </c>
      <c r="L14872" s="18">
        <v>0.5</v>
      </c>
      <c r="M14872" s="18" t="str">
        <f>IF(tbl_data[[#This Row],[PACK COUNT]]&gt;1,"Multipack","Single")</f>
        <v>Single</v>
      </c>
    </row>
    <row r="14873" spans="1:13">
      <c r="A14873" s="21" t="s">
        <v>465</v>
      </c>
      <c r="B14873" s="21" t="s">
        <v>479</v>
      </c>
      <c r="C14873" s="21" t="s">
        <v>478</v>
      </c>
      <c r="D14873" s="21" t="s">
        <v>24</v>
      </c>
      <c r="E14873" s="21" t="s">
        <v>477</v>
      </c>
      <c r="F14873" s="21" t="s">
        <v>196</v>
      </c>
      <c r="G14873" s="21">
        <v>1</v>
      </c>
      <c r="H14873" s="20">
        <v>0.48587978264087617</v>
      </c>
      <c r="I14873" s="20">
        <v>2.0758112738815311</v>
      </c>
      <c r="J14873" s="19" t="s">
        <v>1964</v>
      </c>
      <c r="K14873" s="18">
        <v>2</v>
      </c>
      <c r="L14873" s="18">
        <v>0.33</v>
      </c>
      <c r="M14873" s="18" t="str">
        <f>IF(tbl_data[[#This Row],[PACK COUNT]]&gt;1,"Multipack","Single")</f>
        <v>Single</v>
      </c>
    </row>
    <row r="14874" spans="1:13">
      <c r="A14874" s="21" t="s">
        <v>465</v>
      </c>
      <c r="B14874" s="21" t="s">
        <v>475</v>
      </c>
      <c r="C14874" s="21" t="s">
        <v>59</v>
      </c>
      <c r="D14874" s="21" t="s">
        <v>24</v>
      </c>
      <c r="E14874" s="21" t="s">
        <v>476</v>
      </c>
      <c r="F14874" s="21" t="s">
        <v>196</v>
      </c>
      <c r="G14874" s="21">
        <v>1</v>
      </c>
      <c r="H14874" s="20">
        <v>0.63300768081589598</v>
      </c>
      <c r="I14874" s="20">
        <v>2.7061732262622207</v>
      </c>
      <c r="J14874" s="19" t="s">
        <v>1964</v>
      </c>
      <c r="K14874" s="18">
        <v>2</v>
      </c>
      <c r="L14874" s="18">
        <v>0.33</v>
      </c>
      <c r="M14874" s="18" t="str">
        <f>IF(tbl_data[[#This Row],[PACK COUNT]]&gt;1,"Multipack","Single")</f>
        <v>Single</v>
      </c>
    </row>
    <row r="14875" spans="1:13">
      <c r="A14875" s="21" t="s">
        <v>465</v>
      </c>
      <c r="B14875" s="21" t="s">
        <v>475</v>
      </c>
      <c r="C14875" s="21" t="s">
        <v>474</v>
      </c>
      <c r="D14875" s="21" t="s">
        <v>24</v>
      </c>
      <c r="E14875" s="21" t="s">
        <v>473</v>
      </c>
      <c r="F14875" s="21" t="s">
        <v>196</v>
      </c>
      <c r="G14875" s="21">
        <v>1</v>
      </c>
      <c r="H14875" s="20">
        <v>0.32935501200308681</v>
      </c>
      <c r="I14875" s="20">
        <v>1.4868362744969661</v>
      </c>
      <c r="J14875" s="19" t="s">
        <v>1964</v>
      </c>
      <c r="K14875" s="18">
        <v>2</v>
      </c>
      <c r="L14875" s="18">
        <v>0.33</v>
      </c>
      <c r="M14875" s="18" t="str">
        <f>IF(tbl_data[[#This Row],[PACK COUNT]]&gt;1,"Multipack","Single")</f>
        <v>Single</v>
      </c>
    </row>
    <row r="14876" spans="1:13">
      <c r="A14876" s="21" t="s">
        <v>465</v>
      </c>
      <c r="B14876" s="21" t="s">
        <v>472</v>
      </c>
      <c r="C14876" s="21" t="s">
        <v>471</v>
      </c>
      <c r="D14876" s="21" t="s">
        <v>24</v>
      </c>
      <c r="E14876" s="21" t="s">
        <v>470</v>
      </c>
      <c r="F14876" s="21" t="s">
        <v>196</v>
      </c>
      <c r="G14876" s="21">
        <v>1</v>
      </c>
      <c r="H14876" s="20">
        <v>8.9976213858208809E-2</v>
      </c>
      <c r="I14876" s="20">
        <v>0.25945032414682312</v>
      </c>
      <c r="J14876" s="19" t="s">
        <v>1964</v>
      </c>
      <c r="K14876" s="18">
        <v>2</v>
      </c>
      <c r="L14876" s="18">
        <v>0.5</v>
      </c>
      <c r="M14876" s="18" t="str">
        <f>IF(tbl_data[[#This Row],[PACK COUNT]]&gt;1,"Multipack","Single")</f>
        <v>Single</v>
      </c>
    </row>
    <row r="14877" spans="1:13">
      <c r="A14877" s="21" t="s">
        <v>465</v>
      </c>
      <c r="B14877" s="21" t="s">
        <v>468</v>
      </c>
      <c r="C14877" s="21" t="s">
        <v>24</v>
      </c>
      <c r="D14877" s="21" t="s">
        <v>24</v>
      </c>
      <c r="E14877" s="21" t="s">
        <v>467</v>
      </c>
      <c r="F14877" s="21" t="s">
        <v>196</v>
      </c>
      <c r="G14877" s="21">
        <v>1</v>
      </c>
      <c r="H14877" s="20">
        <v>2.4294365043303876</v>
      </c>
      <c r="I14877" s="20">
        <v>6.3265515729109616</v>
      </c>
      <c r="J14877" s="19" t="s">
        <v>1964</v>
      </c>
      <c r="K14877" s="18">
        <v>2</v>
      </c>
      <c r="L14877" s="18">
        <v>0.5</v>
      </c>
      <c r="M14877" s="18" t="str">
        <f>IF(tbl_data[[#This Row],[PACK COUNT]]&gt;1,"Multipack","Single")</f>
        <v>Single</v>
      </c>
    </row>
    <row r="14878" spans="1:13">
      <c r="A14878" s="21" t="s">
        <v>465</v>
      </c>
      <c r="B14878" s="21" t="s">
        <v>464</v>
      </c>
      <c r="C14878" s="21" t="s">
        <v>464</v>
      </c>
      <c r="D14878" s="21" t="s">
        <v>24</v>
      </c>
      <c r="E14878" s="21" t="s">
        <v>466</v>
      </c>
      <c r="F14878" s="21" t="s">
        <v>196</v>
      </c>
      <c r="G14878" s="21">
        <v>1</v>
      </c>
      <c r="H14878" s="20">
        <v>0.29109666918675092</v>
      </c>
      <c r="I14878" s="20">
        <v>1.0223592526779055</v>
      </c>
      <c r="J14878" s="19" t="s">
        <v>1964</v>
      </c>
      <c r="K14878" s="18">
        <v>2</v>
      </c>
      <c r="L14878" s="18">
        <v>0.33</v>
      </c>
      <c r="M14878" s="18" t="str">
        <f>IF(tbl_data[[#This Row],[PACK COUNT]]&gt;1,"Multipack","Single")</f>
        <v>Single</v>
      </c>
    </row>
    <row r="14879" spans="1:13">
      <c r="A14879" s="21" t="s">
        <v>465</v>
      </c>
      <c r="B14879" s="21" t="s">
        <v>464</v>
      </c>
      <c r="C14879" s="21" t="s">
        <v>464</v>
      </c>
      <c r="D14879" s="21" t="s">
        <v>24</v>
      </c>
      <c r="E14879" s="21" t="s">
        <v>463</v>
      </c>
      <c r="F14879" s="21" t="s">
        <v>196</v>
      </c>
      <c r="G14879" s="21">
        <v>1</v>
      </c>
      <c r="H14879" s="20">
        <v>0.10920430604420255</v>
      </c>
      <c r="I14879" s="20">
        <v>0.33269371746062232</v>
      </c>
      <c r="J14879" s="19" t="s">
        <v>1964</v>
      </c>
      <c r="K14879" s="18">
        <v>2</v>
      </c>
      <c r="L14879" s="18">
        <v>0.66</v>
      </c>
      <c r="M14879" s="18" t="str">
        <f>IF(tbl_data[[#This Row],[PACK COUNT]]&gt;1,"Multipack","Single")</f>
        <v>Single</v>
      </c>
    </row>
    <row r="14880" spans="1:13">
      <c r="A14880" s="21" t="s">
        <v>465</v>
      </c>
      <c r="B14880" s="21" t="s">
        <v>464</v>
      </c>
      <c r="C14880" s="21" t="s">
        <v>464</v>
      </c>
      <c r="D14880" s="21" t="s">
        <v>24</v>
      </c>
      <c r="E14880" s="21" t="s">
        <v>1218</v>
      </c>
      <c r="F14880" s="21" t="s">
        <v>196</v>
      </c>
      <c r="G14880" s="21">
        <v>1</v>
      </c>
      <c r="H14880" s="20">
        <v>2.0758341274348842E-2</v>
      </c>
      <c r="I14880" s="20">
        <v>8.4024722106224484E-2</v>
      </c>
      <c r="J14880" s="19" t="s">
        <v>1964</v>
      </c>
      <c r="K14880" s="18">
        <v>2</v>
      </c>
      <c r="L14880" s="18">
        <v>0.75</v>
      </c>
      <c r="M14880" s="18" t="str">
        <f>IF(tbl_data[[#This Row],[PACK COUNT]]&gt;1,"Multipack","Single")</f>
        <v>Single</v>
      </c>
    </row>
    <row r="14881" spans="1:13">
      <c r="A14881" s="21" t="s">
        <v>460</v>
      </c>
      <c r="B14881" s="21" t="s">
        <v>459</v>
      </c>
      <c r="C14881" s="21" t="s">
        <v>339</v>
      </c>
      <c r="D14881" s="21" t="s">
        <v>24</v>
      </c>
      <c r="E14881" s="21" t="s">
        <v>462</v>
      </c>
      <c r="F14881" s="21" t="s">
        <v>196</v>
      </c>
      <c r="G14881" s="21">
        <v>1</v>
      </c>
      <c r="H14881" s="20">
        <v>2.6608964533070305E-2</v>
      </c>
      <c r="I14881" s="20">
        <v>5.8634174142527161E-2</v>
      </c>
      <c r="J14881" s="19" t="s">
        <v>1964</v>
      </c>
      <c r="K14881" s="18">
        <v>2</v>
      </c>
      <c r="L14881" s="18">
        <v>0.5</v>
      </c>
      <c r="M14881" s="18" t="str">
        <f>IF(tbl_data[[#This Row],[PACK COUNT]]&gt;1,"Multipack","Single")</f>
        <v>Single</v>
      </c>
    </row>
    <row r="14882" spans="1:13">
      <c r="A14882" s="21" t="s">
        <v>460</v>
      </c>
      <c r="B14882" s="21" t="s">
        <v>459</v>
      </c>
      <c r="C14882" s="21" t="s">
        <v>382</v>
      </c>
      <c r="D14882" s="21" t="s">
        <v>24</v>
      </c>
      <c r="E14882" s="21" t="s">
        <v>461</v>
      </c>
      <c r="F14882" s="21" t="s">
        <v>191</v>
      </c>
      <c r="G14882" s="21">
        <v>1</v>
      </c>
      <c r="H14882" s="20">
        <v>0.61526493358189105</v>
      </c>
      <c r="I14882" s="20">
        <v>1.1983817972238009</v>
      </c>
      <c r="J14882" s="19" t="s">
        <v>1964</v>
      </c>
      <c r="K14882" s="18">
        <v>2</v>
      </c>
      <c r="L14882" s="18">
        <v>0.5</v>
      </c>
      <c r="M14882" s="18" t="str">
        <f>IF(tbl_data[[#This Row],[PACK COUNT]]&gt;1,"Multipack","Single")</f>
        <v>Single</v>
      </c>
    </row>
    <row r="14883" spans="1:13">
      <c r="A14883" s="21" t="s">
        <v>454</v>
      </c>
      <c r="B14883" s="21" t="s">
        <v>456</v>
      </c>
      <c r="C14883" s="21" t="s">
        <v>129</v>
      </c>
      <c r="D14883" s="21" t="s">
        <v>71</v>
      </c>
      <c r="E14883" s="21" t="s">
        <v>455</v>
      </c>
      <c r="F14883" s="21" t="s">
        <v>191</v>
      </c>
      <c r="G14883" s="21">
        <v>1</v>
      </c>
      <c r="H14883" s="20">
        <v>3.1456674105297999</v>
      </c>
      <c r="I14883" s="20">
        <v>3.2222882671575337</v>
      </c>
      <c r="J14883" s="19" t="s">
        <v>1964</v>
      </c>
      <c r="K14883" s="18">
        <v>2</v>
      </c>
      <c r="L14883" s="18">
        <v>0.5</v>
      </c>
      <c r="M14883" s="18" t="str">
        <f>IF(tbl_data[[#This Row],[PACK COUNT]]&gt;1,"Multipack","Single")</f>
        <v>Single</v>
      </c>
    </row>
    <row r="14884" spans="1:13">
      <c r="A14884" s="21" t="s">
        <v>454</v>
      </c>
      <c r="B14884" s="21" t="s">
        <v>190</v>
      </c>
      <c r="C14884" s="21" t="s">
        <v>190</v>
      </c>
      <c r="D14884" s="21" t="s">
        <v>24</v>
      </c>
      <c r="E14884" s="21" t="s">
        <v>453</v>
      </c>
      <c r="F14884" s="21" t="s">
        <v>191</v>
      </c>
      <c r="G14884" s="21">
        <v>1</v>
      </c>
      <c r="H14884" s="20">
        <v>3.6328745152499592E-2</v>
      </c>
      <c r="I14884" s="20">
        <v>0.11690825194248447</v>
      </c>
      <c r="J14884" s="19" t="s">
        <v>1964</v>
      </c>
      <c r="K14884" s="18">
        <v>2</v>
      </c>
      <c r="L14884" s="18">
        <v>0.56799999999999995</v>
      </c>
      <c r="M14884" s="18" t="str">
        <f>IF(tbl_data[[#This Row],[PACK COUNT]]&gt;1,"Multipack","Single")</f>
        <v>Single</v>
      </c>
    </row>
    <row r="14885" spans="1:13">
      <c r="A14885" s="21" t="s">
        <v>444</v>
      </c>
      <c r="B14885" s="21" t="s">
        <v>443</v>
      </c>
      <c r="C14885" s="21" t="s">
        <v>339</v>
      </c>
      <c r="D14885" s="21" t="s">
        <v>24</v>
      </c>
      <c r="E14885" s="21" t="s">
        <v>452</v>
      </c>
      <c r="F14885" s="21" t="s">
        <v>196</v>
      </c>
      <c r="G14885" s="21">
        <v>1</v>
      </c>
      <c r="H14885" s="20">
        <v>1.7357531962117594</v>
      </c>
      <c r="I14885" s="20">
        <v>2.9885383918451334</v>
      </c>
      <c r="J14885" s="19" t="s">
        <v>1964</v>
      </c>
      <c r="K14885" s="18">
        <v>2</v>
      </c>
      <c r="L14885" s="18">
        <v>0.5</v>
      </c>
      <c r="M14885" s="18" t="str">
        <f>IF(tbl_data[[#This Row],[PACK COUNT]]&gt;1,"Multipack","Single")</f>
        <v>Single</v>
      </c>
    </row>
    <row r="14886" spans="1:13">
      <c r="A14886" s="21" t="s">
        <v>444</v>
      </c>
      <c r="B14886" s="21" t="s">
        <v>443</v>
      </c>
      <c r="C14886" s="21" t="s">
        <v>129</v>
      </c>
      <c r="D14886" s="21" t="s">
        <v>24</v>
      </c>
      <c r="E14886" s="21" t="s">
        <v>451</v>
      </c>
      <c r="F14886" s="21" t="s">
        <v>191</v>
      </c>
      <c r="G14886" s="21">
        <v>1</v>
      </c>
      <c r="H14886" s="20">
        <v>1.8993617429407079</v>
      </c>
      <c r="I14886" s="20">
        <v>3.0259431036790798</v>
      </c>
      <c r="J14886" s="19" t="s">
        <v>1964</v>
      </c>
      <c r="K14886" s="18">
        <v>2</v>
      </c>
      <c r="L14886" s="18">
        <v>0.5</v>
      </c>
      <c r="M14886" s="18" t="str">
        <f>IF(tbl_data[[#This Row],[PACK COUNT]]&gt;1,"Multipack","Single")</f>
        <v>Single</v>
      </c>
    </row>
    <row r="14887" spans="1:13">
      <c r="A14887" s="21" t="s">
        <v>444</v>
      </c>
      <c r="B14887" s="21" t="s">
        <v>443</v>
      </c>
      <c r="C14887" s="21" t="s">
        <v>129</v>
      </c>
      <c r="D14887" s="21" t="s">
        <v>24</v>
      </c>
      <c r="E14887" s="21" t="s">
        <v>1274</v>
      </c>
      <c r="F14887" s="21" t="s">
        <v>196</v>
      </c>
      <c r="G14887" s="21">
        <v>1</v>
      </c>
      <c r="H14887" s="20">
        <v>3.6240982314804819E-2</v>
      </c>
      <c r="I14887" s="20">
        <v>0.1164932052239043</v>
      </c>
      <c r="J14887" s="19" t="s">
        <v>1964</v>
      </c>
      <c r="K14887" s="18">
        <v>2</v>
      </c>
      <c r="L14887" s="18">
        <v>0.33</v>
      </c>
      <c r="M14887" s="18" t="str">
        <f>IF(tbl_data[[#This Row],[PACK COUNT]]&gt;1,"Multipack","Single")</f>
        <v>Single</v>
      </c>
    </row>
    <row r="14888" spans="1:13">
      <c r="A14888" s="21" t="s">
        <v>444</v>
      </c>
      <c r="B14888" s="21" t="s">
        <v>443</v>
      </c>
      <c r="C14888" s="21" t="s">
        <v>129</v>
      </c>
      <c r="D14888" s="21" t="s">
        <v>24</v>
      </c>
      <c r="E14888" s="21" t="s">
        <v>447</v>
      </c>
      <c r="F14888" s="21" t="s">
        <v>196</v>
      </c>
      <c r="G14888" s="21">
        <v>1</v>
      </c>
      <c r="H14888" s="20">
        <v>2.8194044425346863</v>
      </c>
      <c r="I14888" s="20">
        <v>4.8490373885050859</v>
      </c>
      <c r="J14888" s="19" t="s">
        <v>1964</v>
      </c>
      <c r="K14888" s="18">
        <v>2</v>
      </c>
      <c r="L14888" s="18">
        <v>0.5</v>
      </c>
      <c r="M14888" s="18" t="str">
        <f>IF(tbl_data[[#This Row],[PACK COUNT]]&gt;1,"Multipack","Single")</f>
        <v>Single</v>
      </c>
    </row>
    <row r="14889" spans="1:13">
      <c r="A14889" s="21" t="s">
        <v>444</v>
      </c>
      <c r="B14889" s="21" t="s">
        <v>443</v>
      </c>
      <c r="C14889" s="21" t="s">
        <v>446</v>
      </c>
      <c r="D14889" s="21" t="s">
        <v>24</v>
      </c>
      <c r="E14889" s="21" t="s">
        <v>445</v>
      </c>
      <c r="F14889" s="21" t="s">
        <v>191</v>
      </c>
      <c r="G14889" s="21">
        <v>1</v>
      </c>
      <c r="H14889" s="20">
        <v>0.3191450364764023</v>
      </c>
      <c r="I14889" s="20">
        <v>0.45061498721006021</v>
      </c>
      <c r="J14889" s="19" t="s">
        <v>1964</v>
      </c>
      <c r="K14889" s="18">
        <v>2</v>
      </c>
      <c r="L14889" s="18">
        <v>0.5</v>
      </c>
      <c r="M14889" s="18" t="str">
        <f>IF(tbl_data[[#This Row],[PACK COUNT]]&gt;1,"Multipack","Single")</f>
        <v>Single</v>
      </c>
    </row>
    <row r="14890" spans="1:13">
      <c r="A14890" s="21" t="s">
        <v>444</v>
      </c>
      <c r="B14890" s="21" t="s">
        <v>443</v>
      </c>
      <c r="C14890" s="21" t="s">
        <v>442</v>
      </c>
      <c r="D14890" s="21" t="s">
        <v>24</v>
      </c>
      <c r="E14890" s="21" t="s">
        <v>441</v>
      </c>
      <c r="F14890" s="21" t="s">
        <v>196</v>
      </c>
      <c r="G14890" s="21">
        <v>1</v>
      </c>
      <c r="H14890" s="20">
        <v>0.3295766953639212</v>
      </c>
      <c r="I14890" s="20">
        <v>0.65311171504886467</v>
      </c>
      <c r="J14890" s="19" t="s">
        <v>1964</v>
      </c>
      <c r="K14890" s="18">
        <v>2</v>
      </c>
      <c r="L14890" s="18">
        <v>0.5</v>
      </c>
      <c r="M14890" s="18" t="str">
        <f>IF(tbl_data[[#This Row],[PACK COUNT]]&gt;1,"Multipack","Single")</f>
        <v>Single</v>
      </c>
    </row>
    <row r="14891" spans="1:13">
      <c r="A14891" s="21" t="s">
        <v>444</v>
      </c>
      <c r="B14891" s="21" t="s">
        <v>443</v>
      </c>
      <c r="C14891" s="21" t="s">
        <v>442</v>
      </c>
      <c r="D14891" s="21" t="s">
        <v>24</v>
      </c>
      <c r="E14891" s="21" t="s">
        <v>441</v>
      </c>
      <c r="F14891" s="21" t="s">
        <v>196</v>
      </c>
      <c r="G14891" s="21">
        <v>1</v>
      </c>
      <c r="H14891" s="20">
        <v>0.29895492484698682</v>
      </c>
      <c r="I14891" s="20">
        <v>0.54469177195673824</v>
      </c>
      <c r="J14891" s="19" t="s">
        <v>1964</v>
      </c>
      <c r="K14891" s="18">
        <v>2</v>
      </c>
      <c r="L14891" s="18">
        <v>0.5</v>
      </c>
      <c r="M14891" s="18" t="str">
        <f>IF(tbl_data[[#This Row],[PACK COUNT]]&gt;1,"Multipack","Single")</f>
        <v>Single</v>
      </c>
    </row>
    <row r="14892" spans="1:13">
      <c r="A14892" s="21" t="s">
        <v>432</v>
      </c>
      <c r="B14892" s="21" t="s">
        <v>431</v>
      </c>
      <c r="C14892" s="21" t="s">
        <v>431</v>
      </c>
      <c r="D14892" s="21" t="s">
        <v>24</v>
      </c>
      <c r="E14892" s="21" t="s">
        <v>433</v>
      </c>
      <c r="F14892" s="21" t="s">
        <v>196</v>
      </c>
      <c r="G14892" s="21">
        <v>1</v>
      </c>
      <c r="H14892" s="20">
        <v>0.26704694918294564</v>
      </c>
      <c r="I14892" s="20">
        <v>0.87291445718377936</v>
      </c>
      <c r="J14892" s="19" t="s">
        <v>1964</v>
      </c>
      <c r="K14892" s="18">
        <v>2</v>
      </c>
      <c r="L14892" s="18">
        <v>0.33</v>
      </c>
      <c r="M14892" s="18" t="str">
        <f>IF(tbl_data[[#This Row],[PACK COUNT]]&gt;1,"Multipack","Single")</f>
        <v>Single</v>
      </c>
    </row>
    <row r="14893" spans="1:13">
      <c r="A14893" s="21" t="s">
        <v>432</v>
      </c>
      <c r="B14893" s="21" t="s">
        <v>431</v>
      </c>
      <c r="C14893" s="21" t="s">
        <v>430</v>
      </c>
      <c r="D14893" s="21" t="s">
        <v>24</v>
      </c>
      <c r="E14893" s="21" t="s">
        <v>429</v>
      </c>
      <c r="F14893" s="21" t="s">
        <v>196</v>
      </c>
      <c r="G14893" s="21">
        <v>1</v>
      </c>
      <c r="H14893" s="20">
        <v>0.9000296732942481</v>
      </c>
      <c r="I14893" s="20">
        <v>3.6366073449425715</v>
      </c>
      <c r="J14893" s="19" t="s">
        <v>1964</v>
      </c>
      <c r="K14893" s="18">
        <v>2</v>
      </c>
      <c r="L14893" s="18">
        <v>0.33</v>
      </c>
      <c r="M14893" s="18" t="str">
        <f>IF(tbl_data[[#This Row],[PACK COUNT]]&gt;1,"Multipack","Single")</f>
        <v>Single</v>
      </c>
    </row>
    <row r="14894" spans="1:13">
      <c r="A14894" s="21" t="s">
        <v>416</v>
      </c>
      <c r="B14894" s="21" t="s">
        <v>422</v>
      </c>
      <c r="C14894" s="21" t="s">
        <v>325</v>
      </c>
      <c r="D14894" s="21" t="s">
        <v>24</v>
      </c>
      <c r="E14894" s="21" t="s">
        <v>428</v>
      </c>
      <c r="F14894" s="21" t="s">
        <v>196</v>
      </c>
      <c r="G14894" s="21">
        <v>1</v>
      </c>
      <c r="H14894" s="20">
        <v>1.0936830600033676</v>
      </c>
      <c r="I14894" s="20">
        <v>2.1250321158287475</v>
      </c>
      <c r="J14894" s="19" t="s">
        <v>1964</v>
      </c>
      <c r="K14894" s="18">
        <v>2</v>
      </c>
      <c r="L14894" s="18">
        <v>0.5</v>
      </c>
      <c r="M14894" s="18" t="str">
        <f>IF(tbl_data[[#This Row],[PACK COUNT]]&gt;1,"Multipack","Single")</f>
        <v>Single</v>
      </c>
    </row>
    <row r="14895" spans="1:13">
      <c r="A14895" s="21" t="s">
        <v>416</v>
      </c>
      <c r="B14895" s="21" t="s">
        <v>422</v>
      </c>
      <c r="C14895" s="21" t="s">
        <v>325</v>
      </c>
      <c r="D14895" s="21" t="s">
        <v>24</v>
      </c>
      <c r="E14895" s="21" t="s">
        <v>427</v>
      </c>
      <c r="F14895" s="21" t="s">
        <v>191</v>
      </c>
      <c r="G14895" s="21">
        <v>1</v>
      </c>
      <c r="H14895" s="20">
        <v>0.63627130719821912</v>
      </c>
      <c r="I14895" s="20">
        <v>0.87852471174443625</v>
      </c>
      <c r="J14895" s="19" t="s">
        <v>1964</v>
      </c>
      <c r="K14895" s="18">
        <v>2</v>
      </c>
      <c r="L14895" s="18">
        <v>0.5</v>
      </c>
      <c r="M14895" s="18" t="str">
        <f>IF(tbl_data[[#This Row],[PACK COUNT]]&gt;1,"Multipack","Single")</f>
        <v>Single</v>
      </c>
    </row>
    <row r="14896" spans="1:13">
      <c r="A14896" s="21" t="s">
        <v>416</v>
      </c>
      <c r="B14896" s="21" t="s">
        <v>422</v>
      </c>
      <c r="C14896" s="21" t="s">
        <v>426</v>
      </c>
      <c r="D14896" s="21" t="s">
        <v>24</v>
      </c>
      <c r="E14896" s="21" t="s">
        <v>425</v>
      </c>
      <c r="F14896" s="21" t="s">
        <v>196</v>
      </c>
      <c r="G14896" s="21">
        <v>1</v>
      </c>
      <c r="H14896" s="20">
        <v>0.31210568966886004</v>
      </c>
      <c r="I14896" s="20">
        <v>0.57918039264780385</v>
      </c>
      <c r="J14896" s="19" t="s">
        <v>1964</v>
      </c>
      <c r="K14896" s="18">
        <v>2</v>
      </c>
      <c r="L14896" s="18">
        <v>0.5</v>
      </c>
      <c r="M14896" s="18" t="str">
        <f>IF(tbl_data[[#This Row],[PACK COUNT]]&gt;1,"Multipack","Single")</f>
        <v>Single</v>
      </c>
    </row>
    <row r="14897" spans="1:13">
      <c r="A14897" s="21" t="s">
        <v>416</v>
      </c>
      <c r="B14897" s="21" t="s">
        <v>422</v>
      </c>
      <c r="C14897" s="21" t="s">
        <v>424</v>
      </c>
      <c r="D14897" s="21" t="s">
        <v>24</v>
      </c>
      <c r="E14897" s="21" t="s">
        <v>423</v>
      </c>
      <c r="F14897" s="21" t="s">
        <v>196</v>
      </c>
      <c r="G14897" s="21">
        <v>1</v>
      </c>
      <c r="H14897" s="20">
        <v>0.47256079962373887</v>
      </c>
      <c r="I14897" s="20">
        <v>0.94836070177058229</v>
      </c>
      <c r="J14897" s="19" t="s">
        <v>1964</v>
      </c>
      <c r="K14897" s="18">
        <v>2</v>
      </c>
      <c r="L14897" s="18">
        <v>0.5</v>
      </c>
      <c r="M14897" s="18" t="str">
        <f>IF(tbl_data[[#This Row],[PACK COUNT]]&gt;1,"Multipack","Single")</f>
        <v>Single</v>
      </c>
    </row>
    <row r="14898" spans="1:13">
      <c r="A14898" s="21" t="s">
        <v>416</v>
      </c>
      <c r="B14898" s="21" t="s">
        <v>415</v>
      </c>
      <c r="C14898" s="21" t="s">
        <v>285</v>
      </c>
      <c r="D14898" s="21" t="s">
        <v>24</v>
      </c>
      <c r="E14898" s="21" t="s">
        <v>419</v>
      </c>
      <c r="F14898" s="21" t="s">
        <v>191</v>
      </c>
      <c r="G14898" s="21">
        <v>1</v>
      </c>
      <c r="H14898" s="20">
        <v>0.10413403682609158</v>
      </c>
      <c r="I14898" s="20">
        <v>0.17244411742625101</v>
      </c>
      <c r="J14898" s="19" t="s">
        <v>1964</v>
      </c>
      <c r="K14898" s="18">
        <v>2</v>
      </c>
      <c r="L14898" s="18">
        <v>0.5</v>
      </c>
      <c r="M14898" s="18" t="str">
        <f>IF(tbl_data[[#This Row],[PACK COUNT]]&gt;1,"Multipack","Single")</f>
        <v>Single</v>
      </c>
    </row>
    <row r="14899" spans="1:13">
      <c r="A14899" s="21" t="s">
        <v>416</v>
      </c>
      <c r="B14899" s="21" t="s">
        <v>415</v>
      </c>
      <c r="C14899" s="21" t="s">
        <v>285</v>
      </c>
      <c r="D14899" s="21" t="s">
        <v>24</v>
      </c>
      <c r="E14899" s="21" t="s">
        <v>417</v>
      </c>
      <c r="F14899" s="21" t="s">
        <v>196</v>
      </c>
      <c r="G14899" s="21">
        <v>1</v>
      </c>
      <c r="H14899" s="20">
        <v>2.356618253681702</v>
      </c>
      <c r="I14899" s="20">
        <v>4.4572639989771226</v>
      </c>
      <c r="J14899" s="19" t="s">
        <v>1964</v>
      </c>
      <c r="K14899" s="18">
        <v>2</v>
      </c>
      <c r="L14899" s="18">
        <v>0.5</v>
      </c>
      <c r="M14899" s="18" t="str">
        <f>IF(tbl_data[[#This Row],[PACK COUNT]]&gt;1,"Multipack","Single")</f>
        <v>Single</v>
      </c>
    </row>
    <row r="14900" spans="1:13">
      <c r="A14900" s="21" t="s">
        <v>416</v>
      </c>
      <c r="B14900" s="21" t="s">
        <v>415</v>
      </c>
      <c r="C14900" s="21" t="s">
        <v>414</v>
      </c>
      <c r="D14900" s="21" t="s">
        <v>24</v>
      </c>
      <c r="E14900" s="21" t="s">
        <v>413</v>
      </c>
      <c r="F14900" s="21" t="s">
        <v>196</v>
      </c>
      <c r="G14900" s="21">
        <v>1</v>
      </c>
      <c r="H14900" s="20">
        <v>0.63921486233579305</v>
      </c>
      <c r="I14900" s="20">
        <v>1.1728796008991818</v>
      </c>
      <c r="J14900" s="19" t="s">
        <v>1964</v>
      </c>
      <c r="K14900" s="18">
        <v>2</v>
      </c>
      <c r="L14900" s="18">
        <v>0.5</v>
      </c>
      <c r="M14900" s="18" t="str">
        <f>IF(tbl_data[[#This Row],[PACK COUNT]]&gt;1,"Multipack","Single")</f>
        <v>Single</v>
      </c>
    </row>
    <row r="14901" spans="1:13">
      <c r="A14901" s="21" t="s">
        <v>390</v>
      </c>
      <c r="B14901" s="21" t="s">
        <v>407</v>
      </c>
      <c r="C14901" s="21" t="s">
        <v>406</v>
      </c>
      <c r="D14901" s="21" t="s">
        <v>24</v>
      </c>
      <c r="E14901" s="21" t="s">
        <v>405</v>
      </c>
      <c r="F14901" s="21" t="s">
        <v>196</v>
      </c>
      <c r="G14901" s="21">
        <v>1</v>
      </c>
      <c r="H14901" s="20">
        <v>6.5001339502776916E-3</v>
      </c>
      <c r="I14901" s="20">
        <v>2.425855195489977E-2</v>
      </c>
      <c r="J14901" s="19" t="s">
        <v>1964</v>
      </c>
      <c r="K14901" s="18">
        <v>2</v>
      </c>
      <c r="L14901" s="18">
        <v>0.5</v>
      </c>
      <c r="M14901" s="18" t="str">
        <f>IF(tbl_data[[#This Row],[PACK COUNT]]&gt;1,"Multipack","Single")</f>
        <v>Single</v>
      </c>
    </row>
    <row r="14902" spans="1:13">
      <c r="A14902" s="21" t="s">
        <v>390</v>
      </c>
      <c r="B14902" s="21" t="s">
        <v>404</v>
      </c>
      <c r="C14902" s="21" t="s">
        <v>81</v>
      </c>
      <c r="D14902" s="21" t="s">
        <v>24</v>
      </c>
      <c r="E14902" s="21" t="s">
        <v>403</v>
      </c>
      <c r="F14902" s="21" t="s">
        <v>196</v>
      </c>
      <c r="G14902" s="21">
        <v>1</v>
      </c>
      <c r="H14902" s="20">
        <v>6.7114996140977462E-2</v>
      </c>
      <c r="I14902" s="20">
        <v>0.16709245073748427</v>
      </c>
      <c r="J14902" s="19" t="s">
        <v>1964</v>
      </c>
      <c r="K14902" s="18">
        <v>2</v>
      </c>
      <c r="L14902" s="18">
        <v>0.33</v>
      </c>
      <c r="M14902" s="18" t="str">
        <f>IF(tbl_data[[#This Row],[PACK COUNT]]&gt;1,"Multipack","Single")</f>
        <v>Single</v>
      </c>
    </row>
    <row r="14903" spans="1:13">
      <c r="A14903" s="21" t="s">
        <v>390</v>
      </c>
      <c r="B14903" s="21" t="s">
        <v>404</v>
      </c>
      <c r="C14903" s="21" t="s">
        <v>81</v>
      </c>
      <c r="D14903" s="21" t="s">
        <v>24</v>
      </c>
      <c r="E14903" s="21" t="s">
        <v>1186</v>
      </c>
      <c r="F14903" s="21" t="s">
        <v>196</v>
      </c>
      <c r="G14903" s="21">
        <v>4</v>
      </c>
      <c r="H14903" s="20">
        <v>1.7504714018420457E-2</v>
      </c>
      <c r="I14903" s="20">
        <v>4.2814893256143571E-2</v>
      </c>
      <c r="J14903" s="19" t="s">
        <v>1964</v>
      </c>
      <c r="K14903" s="18">
        <v>2</v>
      </c>
      <c r="L14903" s="18">
        <v>0.33</v>
      </c>
      <c r="M14903" s="18" t="str">
        <f>IF(tbl_data[[#This Row],[PACK COUNT]]&gt;1,"Multipack","Single")</f>
        <v>Multipack</v>
      </c>
    </row>
    <row r="14904" spans="1:13">
      <c r="A14904" s="21" t="s">
        <v>390</v>
      </c>
      <c r="B14904" s="21" t="s">
        <v>398</v>
      </c>
      <c r="C14904" s="21" t="s">
        <v>402</v>
      </c>
      <c r="D14904" s="21" t="s">
        <v>24</v>
      </c>
      <c r="E14904" s="21" t="s">
        <v>401</v>
      </c>
      <c r="F14904" s="21" t="s">
        <v>196</v>
      </c>
      <c r="G14904" s="21">
        <v>1</v>
      </c>
      <c r="H14904" s="20">
        <v>0.26825656773903012</v>
      </c>
      <c r="I14904" s="20">
        <v>0.5176891963514314</v>
      </c>
      <c r="J14904" s="19" t="s">
        <v>1964</v>
      </c>
      <c r="K14904" s="18">
        <v>2</v>
      </c>
      <c r="L14904" s="18">
        <v>0.66</v>
      </c>
      <c r="M14904" s="18" t="str">
        <f>IF(tbl_data[[#This Row],[PACK COUNT]]&gt;1,"Multipack","Single")</f>
        <v>Single</v>
      </c>
    </row>
    <row r="14905" spans="1:13">
      <c r="A14905" s="21" t="s">
        <v>390</v>
      </c>
      <c r="B14905" s="21" t="s">
        <v>398</v>
      </c>
      <c r="C14905" s="21" t="s">
        <v>400</v>
      </c>
      <c r="D14905" s="21" t="s">
        <v>24</v>
      </c>
      <c r="E14905" s="21" t="s">
        <v>399</v>
      </c>
      <c r="F14905" s="21" t="s">
        <v>191</v>
      </c>
      <c r="G14905" s="21">
        <v>1</v>
      </c>
      <c r="H14905" s="20">
        <v>0.58809838565582706</v>
      </c>
      <c r="I14905" s="20">
        <v>0.96146831005357325</v>
      </c>
      <c r="J14905" s="19" t="s">
        <v>1964</v>
      </c>
      <c r="K14905" s="18">
        <v>2</v>
      </c>
      <c r="L14905" s="18">
        <v>0.5</v>
      </c>
      <c r="M14905" s="18" t="str">
        <f>IF(tbl_data[[#This Row],[PACK COUNT]]&gt;1,"Multipack","Single")</f>
        <v>Single</v>
      </c>
    </row>
    <row r="14906" spans="1:13">
      <c r="A14906" s="21" t="s">
        <v>390</v>
      </c>
      <c r="B14906" s="21" t="s">
        <v>389</v>
      </c>
      <c r="C14906" s="21" t="s">
        <v>392</v>
      </c>
      <c r="D14906" s="21" t="s">
        <v>24</v>
      </c>
      <c r="E14906" s="21" t="s">
        <v>394</v>
      </c>
      <c r="F14906" s="21" t="s">
        <v>196</v>
      </c>
      <c r="G14906" s="21">
        <v>1</v>
      </c>
      <c r="H14906" s="20">
        <v>3.0170634568901709E-2</v>
      </c>
      <c r="I14906" s="20">
        <v>7.6476323089506401E-2</v>
      </c>
      <c r="J14906" s="19" t="s">
        <v>1964</v>
      </c>
      <c r="K14906" s="18">
        <v>2</v>
      </c>
      <c r="L14906" s="18">
        <v>0.33</v>
      </c>
      <c r="M14906" s="18" t="str">
        <f>IF(tbl_data[[#This Row],[PACK COUNT]]&gt;1,"Multipack","Single")</f>
        <v>Single</v>
      </c>
    </row>
    <row r="14907" spans="1:13">
      <c r="A14907" s="21" t="s">
        <v>390</v>
      </c>
      <c r="B14907" s="21" t="s">
        <v>389</v>
      </c>
      <c r="C14907" s="21" t="s">
        <v>392</v>
      </c>
      <c r="D14907" s="21" t="s">
        <v>24</v>
      </c>
      <c r="E14907" s="21" t="s">
        <v>393</v>
      </c>
      <c r="F14907" s="21" t="s">
        <v>196</v>
      </c>
      <c r="G14907" s="21">
        <v>1</v>
      </c>
      <c r="H14907" s="20">
        <v>0.16267827268614971</v>
      </c>
      <c r="I14907" s="20">
        <v>0.3621473397385146</v>
      </c>
      <c r="J14907" s="19" t="s">
        <v>1964</v>
      </c>
      <c r="K14907" s="18">
        <v>2</v>
      </c>
      <c r="L14907" s="18">
        <v>0.5</v>
      </c>
      <c r="M14907" s="18" t="str">
        <f>IF(tbl_data[[#This Row],[PACK COUNT]]&gt;1,"Multipack","Single")</f>
        <v>Single</v>
      </c>
    </row>
    <row r="14908" spans="1:13">
      <c r="A14908" s="21" t="s">
        <v>390</v>
      </c>
      <c r="B14908" s="21" t="s">
        <v>389</v>
      </c>
      <c r="C14908" s="21" t="s">
        <v>392</v>
      </c>
      <c r="D14908" s="21" t="s">
        <v>24</v>
      </c>
      <c r="E14908" s="21" t="s">
        <v>1273</v>
      </c>
      <c r="F14908" s="21" t="s">
        <v>191</v>
      </c>
      <c r="G14908" s="21">
        <v>1</v>
      </c>
      <c r="H14908" s="20">
        <v>3.317132234021563E-3</v>
      </c>
      <c r="I14908" s="20">
        <v>1.3214159778429969E-3</v>
      </c>
      <c r="J14908" s="19" t="s">
        <v>1964</v>
      </c>
      <c r="K14908" s="18">
        <v>2</v>
      </c>
      <c r="L14908" s="18">
        <v>0.5</v>
      </c>
      <c r="M14908" s="18" t="str">
        <f>IF(tbl_data[[#This Row],[PACK COUNT]]&gt;1,"Multipack","Single")</f>
        <v>Single</v>
      </c>
    </row>
    <row r="14909" spans="1:13">
      <c r="A14909" s="21" t="s">
        <v>390</v>
      </c>
      <c r="B14909" s="21" t="s">
        <v>389</v>
      </c>
      <c r="C14909" s="21" t="s">
        <v>388</v>
      </c>
      <c r="D14909" s="21" t="s">
        <v>24</v>
      </c>
      <c r="E14909" s="21" t="s">
        <v>387</v>
      </c>
      <c r="F14909" s="21" t="s">
        <v>196</v>
      </c>
      <c r="G14909" s="21">
        <v>1</v>
      </c>
      <c r="H14909" s="20">
        <v>0.21868767405007042</v>
      </c>
      <c r="I14909" s="20">
        <v>0.4021942775587698</v>
      </c>
      <c r="J14909" s="19" t="s">
        <v>1964</v>
      </c>
      <c r="K14909" s="18">
        <v>2</v>
      </c>
      <c r="L14909" s="18">
        <v>0.5</v>
      </c>
      <c r="M14909" s="18" t="str">
        <f>IF(tbl_data[[#This Row],[PACK COUNT]]&gt;1,"Multipack","Single")</f>
        <v>Single</v>
      </c>
    </row>
    <row r="14910" spans="1:13">
      <c r="A14910" s="21" t="s">
        <v>386</v>
      </c>
      <c r="B14910" s="21" t="s">
        <v>385</v>
      </c>
      <c r="C14910" s="21" t="s">
        <v>167</v>
      </c>
      <c r="D14910" s="21" t="s">
        <v>24</v>
      </c>
      <c r="E14910" s="21" t="s">
        <v>384</v>
      </c>
      <c r="F14910" s="21" t="s">
        <v>196</v>
      </c>
      <c r="G14910" s="21">
        <v>1</v>
      </c>
      <c r="H14910" s="20">
        <v>7.6216110575287929E-3</v>
      </c>
      <c r="I14910" s="20">
        <v>1.732184940585748E-2</v>
      </c>
      <c r="J14910" s="19" t="s">
        <v>1964</v>
      </c>
      <c r="K14910" s="18">
        <v>2</v>
      </c>
      <c r="L14910" s="18">
        <v>0.5</v>
      </c>
      <c r="M14910" s="18" t="str">
        <f>IF(tbl_data[[#This Row],[PACK COUNT]]&gt;1,"Multipack","Single")</f>
        <v>Single</v>
      </c>
    </row>
    <row r="14911" spans="1:13">
      <c r="A14911" s="21" t="s">
        <v>386</v>
      </c>
      <c r="B14911" s="21" t="s">
        <v>385</v>
      </c>
      <c r="C14911" s="21" t="s">
        <v>402</v>
      </c>
      <c r="D14911" s="21" t="s">
        <v>24</v>
      </c>
      <c r="E14911" s="21" t="s">
        <v>1185</v>
      </c>
      <c r="F14911" s="21" t="s">
        <v>191</v>
      </c>
      <c r="G14911" s="21">
        <v>1</v>
      </c>
      <c r="H14911" s="20">
        <v>4.9748790261866245E-2</v>
      </c>
      <c r="I14911" s="20">
        <v>5.8382327779062895E-2</v>
      </c>
      <c r="J14911" s="19" t="s">
        <v>1964</v>
      </c>
      <c r="K14911" s="18">
        <v>2</v>
      </c>
      <c r="L14911" s="18">
        <v>0.5</v>
      </c>
      <c r="M14911" s="18" t="str">
        <f>IF(tbl_data[[#This Row],[PACK COUNT]]&gt;1,"Multipack","Single")</f>
        <v>Single</v>
      </c>
    </row>
    <row r="14912" spans="1:13">
      <c r="A14912" s="21" t="s">
        <v>380</v>
      </c>
      <c r="B14912" s="21" t="s">
        <v>380</v>
      </c>
      <c r="C14912" s="21" t="s">
        <v>382</v>
      </c>
      <c r="D14912" s="21" t="s">
        <v>24</v>
      </c>
      <c r="E14912" s="21" t="s">
        <v>1239</v>
      </c>
      <c r="F14912" s="21" t="s">
        <v>191</v>
      </c>
      <c r="G14912" s="21">
        <v>1</v>
      </c>
      <c r="H14912" s="20">
        <v>0.17341815564625618</v>
      </c>
      <c r="I14912" s="20">
        <v>0.44400395278512139</v>
      </c>
      <c r="J14912" s="19" t="s">
        <v>1964</v>
      </c>
      <c r="K14912" s="18">
        <v>2</v>
      </c>
      <c r="L14912" s="18">
        <v>0.5</v>
      </c>
      <c r="M14912" s="18" t="str">
        <f>IF(tbl_data[[#This Row],[PACK COUNT]]&gt;1,"Multipack","Single")</f>
        <v>Single</v>
      </c>
    </row>
    <row r="14913" spans="1:13">
      <c r="A14913" s="21" t="s">
        <v>380</v>
      </c>
      <c r="B14913" s="21" t="s">
        <v>380</v>
      </c>
      <c r="C14913" s="21" t="s">
        <v>382</v>
      </c>
      <c r="D14913" s="21" t="s">
        <v>24</v>
      </c>
      <c r="E14913" s="21" t="s">
        <v>381</v>
      </c>
      <c r="F14913" s="21" t="s">
        <v>196</v>
      </c>
      <c r="G14913" s="21">
        <v>1</v>
      </c>
      <c r="H14913" s="20">
        <v>2.1298002992255118</v>
      </c>
      <c r="I14913" s="20">
        <v>6.345211234845344</v>
      </c>
      <c r="J14913" s="19" t="s">
        <v>1964</v>
      </c>
      <c r="K14913" s="18">
        <v>2</v>
      </c>
      <c r="L14913" s="18">
        <v>0.5</v>
      </c>
      <c r="M14913" s="18" t="str">
        <f>IF(tbl_data[[#This Row],[PACK COUNT]]&gt;1,"Multipack","Single")</f>
        <v>Single</v>
      </c>
    </row>
    <row r="14914" spans="1:13">
      <c r="A14914" s="21" t="s">
        <v>380</v>
      </c>
      <c r="B14914" s="21" t="s">
        <v>380</v>
      </c>
      <c r="C14914" s="21" t="s">
        <v>1257</v>
      </c>
      <c r="D14914" s="21" t="s">
        <v>24</v>
      </c>
      <c r="E14914" s="21" t="s">
        <v>1258</v>
      </c>
      <c r="F14914" s="21" t="s">
        <v>191</v>
      </c>
      <c r="G14914" s="21">
        <v>1</v>
      </c>
      <c r="H14914" s="20">
        <v>5.5643545703607288E-3</v>
      </c>
      <c r="I14914" s="20">
        <v>2.1054702779130918E-2</v>
      </c>
      <c r="J14914" s="19" t="s">
        <v>1964</v>
      </c>
      <c r="K14914" s="18">
        <v>2</v>
      </c>
      <c r="L14914" s="18">
        <v>1</v>
      </c>
      <c r="M14914" s="18" t="str">
        <f>IF(tbl_data[[#This Row],[PACK COUNT]]&gt;1,"Multipack","Single")</f>
        <v>Single</v>
      </c>
    </row>
    <row r="14915" spans="1:13">
      <c r="A14915" s="21" t="s">
        <v>380</v>
      </c>
      <c r="B14915" s="21" t="s">
        <v>380</v>
      </c>
      <c r="C14915" s="21" t="s">
        <v>1257</v>
      </c>
      <c r="D14915" s="21" t="s">
        <v>24</v>
      </c>
      <c r="E14915" s="21" t="s">
        <v>1256</v>
      </c>
      <c r="F14915" s="21" t="s">
        <v>196</v>
      </c>
      <c r="G14915" s="21">
        <v>1</v>
      </c>
      <c r="H14915" s="20">
        <v>2.5611027077837516E-2</v>
      </c>
      <c r="I14915" s="20">
        <v>8.5979958165660966E-2</v>
      </c>
      <c r="J14915" s="19" t="s">
        <v>1964</v>
      </c>
      <c r="K14915" s="18">
        <v>2</v>
      </c>
      <c r="L14915" s="18">
        <v>0.5</v>
      </c>
      <c r="M14915" s="18" t="str">
        <f>IF(tbl_data[[#This Row],[PACK COUNT]]&gt;1,"Multipack","Single")</f>
        <v>Single</v>
      </c>
    </row>
    <row r="14916" spans="1:13">
      <c r="A14916" s="21" t="s">
        <v>380</v>
      </c>
      <c r="B14916" s="21" t="s">
        <v>380</v>
      </c>
      <c r="C14916" s="21" t="s">
        <v>379</v>
      </c>
      <c r="D14916" s="21" t="s">
        <v>24</v>
      </c>
      <c r="E14916" s="21" t="s">
        <v>378</v>
      </c>
      <c r="F14916" s="21" t="s">
        <v>196</v>
      </c>
      <c r="G14916" s="21">
        <v>1</v>
      </c>
      <c r="H14916" s="20">
        <v>0.54932851322441001</v>
      </c>
      <c r="I14916" s="20">
        <v>1.6338115600281014</v>
      </c>
      <c r="J14916" s="19" t="s">
        <v>1964</v>
      </c>
      <c r="K14916" s="18">
        <v>2</v>
      </c>
      <c r="L14916" s="18">
        <v>0.5</v>
      </c>
      <c r="M14916" s="18" t="str">
        <f>IF(tbl_data[[#This Row],[PACK COUNT]]&gt;1,"Multipack","Single")</f>
        <v>Single</v>
      </c>
    </row>
    <row r="14917" spans="1:13">
      <c r="A14917" s="21" t="s">
        <v>368</v>
      </c>
      <c r="B14917" s="21" t="s">
        <v>377</v>
      </c>
      <c r="C14917" s="21" t="s">
        <v>376</v>
      </c>
      <c r="D14917" s="21" t="s">
        <v>24</v>
      </c>
      <c r="E14917" s="21" t="s">
        <v>375</v>
      </c>
      <c r="F14917" s="21" t="s">
        <v>196</v>
      </c>
      <c r="G14917" s="21">
        <v>1</v>
      </c>
      <c r="H14917" s="20">
        <v>0.80824707217751701</v>
      </c>
      <c r="I14917" s="20">
        <v>1.1439911909783724</v>
      </c>
      <c r="J14917" s="19" t="s">
        <v>1964</v>
      </c>
      <c r="K14917" s="18">
        <v>2</v>
      </c>
      <c r="L14917" s="18">
        <v>0.5</v>
      </c>
      <c r="M14917" s="18" t="str">
        <f>IF(tbl_data[[#This Row],[PACK COUNT]]&gt;1,"Multipack","Single")</f>
        <v>Single</v>
      </c>
    </row>
    <row r="14918" spans="1:13">
      <c r="A14918" s="21" t="s">
        <v>368</v>
      </c>
      <c r="B14918" s="21" t="s">
        <v>377</v>
      </c>
      <c r="C14918" s="21" t="s">
        <v>376</v>
      </c>
      <c r="D14918" s="21" t="s">
        <v>24</v>
      </c>
      <c r="E14918" s="21" t="s">
        <v>375</v>
      </c>
      <c r="F14918" s="21" t="s">
        <v>196</v>
      </c>
      <c r="G14918" s="21">
        <v>1</v>
      </c>
      <c r="H14918" s="20">
        <v>1.5863090913786853</v>
      </c>
      <c r="I14918" s="20">
        <v>2.4628238372336528</v>
      </c>
      <c r="J14918" s="19" t="s">
        <v>1964</v>
      </c>
      <c r="K14918" s="18">
        <v>2</v>
      </c>
      <c r="L14918" s="18">
        <v>0.5</v>
      </c>
      <c r="M14918" s="18" t="str">
        <f>IF(tbl_data[[#This Row],[PACK COUNT]]&gt;1,"Multipack","Single")</f>
        <v>Single</v>
      </c>
    </row>
    <row r="14919" spans="1:13">
      <c r="A14919" s="21" t="s">
        <v>368</v>
      </c>
      <c r="B14919" s="21" t="s">
        <v>372</v>
      </c>
      <c r="C14919" s="21" t="s">
        <v>374</v>
      </c>
      <c r="D14919" s="21" t="s">
        <v>24</v>
      </c>
      <c r="E14919" s="21" t="s">
        <v>373</v>
      </c>
      <c r="F14919" s="21" t="s">
        <v>196</v>
      </c>
      <c r="G14919" s="21">
        <v>1</v>
      </c>
      <c r="H14919" s="20">
        <v>0.4895681750698791</v>
      </c>
      <c r="I14919" s="20">
        <v>0.96950544853980847</v>
      </c>
      <c r="J14919" s="19" t="s">
        <v>1964</v>
      </c>
      <c r="K14919" s="18">
        <v>2</v>
      </c>
      <c r="L14919" s="18">
        <v>0.5</v>
      </c>
      <c r="M14919" s="18" t="str">
        <f>IF(tbl_data[[#This Row],[PACK COUNT]]&gt;1,"Multipack","Single")</f>
        <v>Single</v>
      </c>
    </row>
    <row r="14920" spans="1:13">
      <c r="A14920" s="21" t="s">
        <v>368</v>
      </c>
      <c r="B14920" s="21" t="s">
        <v>372</v>
      </c>
      <c r="C14920" s="21" t="s">
        <v>371</v>
      </c>
      <c r="D14920" s="21" t="s">
        <v>24</v>
      </c>
      <c r="E14920" s="21" t="s">
        <v>370</v>
      </c>
      <c r="F14920" s="21" t="s">
        <v>196</v>
      </c>
      <c r="G14920" s="21">
        <v>1</v>
      </c>
      <c r="H14920" s="20">
        <v>0.50896680931778948</v>
      </c>
      <c r="I14920" s="20">
        <v>1.0474846334515389</v>
      </c>
      <c r="J14920" s="19" t="s">
        <v>1964</v>
      </c>
      <c r="K14920" s="18">
        <v>2</v>
      </c>
      <c r="L14920" s="18">
        <v>0.5</v>
      </c>
      <c r="M14920" s="18" t="str">
        <f>IF(tbl_data[[#This Row],[PACK COUNT]]&gt;1,"Multipack","Single")</f>
        <v>Single</v>
      </c>
    </row>
    <row r="14921" spans="1:13">
      <c r="A14921" s="21" t="s">
        <v>368</v>
      </c>
      <c r="B14921" s="21" t="s">
        <v>367</v>
      </c>
      <c r="C14921" s="21" t="s">
        <v>339</v>
      </c>
      <c r="D14921" s="21" t="s">
        <v>24</v>
      </c>
      <c r="E14921" s="21" t="s">
        <v>369</v>
      </c>
      <c r="F14921" s="21" t="s">
        <v>196</v>
      </c>
      <c r="G14921" s="21">
        <v>1</v>
      </c>
      <c r="H14921" s="20">
        <v>1.4554240629067003</v>
      </c>
      <c r="I14921" s="20">
        <v>2.1760712583960498</v>
      </c>
      <c r="J14921" s="19" t="s">
        <v>1964</v>
      </c>
      <c r="K14921" s="18">
        <v>2</v>
      </c>
      <c r="L14921" s="18">
        <v>0.5</v>
      </c>
      <c r="M14921" s="18" t="str">
        <f>IF(tbl_data[[#This Row],[PACK COUNT]]&gt;1,"Multipack","Single")</f>
        <v>Single</v>
      </c>
    </row>
    <row r="14922" spans="1:13">
      <c r="A14922" s="21" t="s">
        <v>368</v>
      </c>
      <c r="B14922" s="21" t="s">
        <v>367</v>
      </c>
      <c r="C14922" s="21" t="s">
        <v>62</v>
      </c>
      <c r="D14922" s="21" t="s">
        <v>24</v>
      </c>
      <c r="E14922" s="21" t="s">
        <v>366</v>
      </c>
      <c r="F14922" s="21" t="s">
        <v>196</v>
      </c>
      <c r="G14922" s="21">
        <v>1</v>
      </c>
      <c r="H14922" s="20">
        <v>1.5815012164753453</v>
      </c>
      <c r="I14922" s="20">
        <v>2.2961016417906004</v>
      </c>
      <c r="J14922" s="19" t="s">
        <v>1964</v>
      </c>
      <c r="K14922" s="18">
        <v>2</v>
      </c>
      <c r="L14922" s="18">
        <v>0.5</v>
      </c>
      <c r="M14922" s="18" t="str">
        <f>IF(tbl_data[[#This Row],[PACK COUNT]]&gt;1,"Multipack","Single")</f>
        <v>Single</v>
      </c>
    </row>
    <row r="14923" spans="1:13">
      <c r="A14923" s="21" t="s">
        <v>363</v>
      </c>
      <c r="B14923" s="21" t="s">
        <v>362</v>
      </c>
      <c r="C14923" s="21" t="s">
        <v>365</v>
      </c>
      <c r="D14923" s="21" t="s">
        <v>24</v>
      </c>
      <c r="E14923" s="21" t="s">
        <v>364</v>
      </c>
      <c r="F14923" s="21" t="s">
        <v>196</v>
      </c>
      <c r="G14923" s="21">
        <v>1</v>
      </c>
      <c r="H14923" s="20">
        <v>8.4441484047129117E-2</v>
      </c>
      <c r="I14923" s="20">
        <v>0.278464345348375</v>
      </c>
      <c r="J14923" s="19" t="s">
        <v>1964</v>
      </c>
      <c r="K14923" s="18">
        <v>2</v>
      </c>
      <c r="L14923" s="18">
        <v>0.5</v>
      </c>
      <c r="M14923" s="18" t="str">
        <f>IF(tbl_data[[#This Row],[PACK COUNT]]&gt;1,"Multipack","Single")</f>
        <v>Single</v>
      </c>
    </row>
    <row r="14924" spans="1:13">
      <c r="A14924" s="21" t="s">
        <v>363</v>
      </c>
      <c r="B14924" s="21" t="s">
        <v>362</v>
      </c>
      <c r="C14924" s="21" t="s">
        <v>361</v>
      </c>
      <c r="D14924" s="21" t="s">
        <v>24</v>
      </c>
      <c r="E14924" s="21" t="s">
        <v>360</v>
      </c>
      <c r="F14924" s="21" t="s">
        <v>196</v>
      </c>
      <c r="G14924" s="21">
        <v>1</v>
      </c>
      <c r="H14924" s="20">
        <v>7.44521844740543E-2</v>
      </c>
      <c r="I14924" s="20">
        <v>0.24795377335681015</v>
      </c>
      <c r="J14924" s="19" t="s">
        <v>1964</v>
      </c>
      <c r="K14924" s="18">
        <v>2</v>
      </c>
      <c r="L14924" s="18">
        <v>0.5</v>
      </c>
      <c r="M14924" s="18" t="str">
        <f>IF(tbl_data[[#This Row],[PACK COUNT]]&gt;1,"Multipack","Single")</f>
        <v>Single</v>
      </c>
    </row>
    <row r="14925" spans="1:13">
      <c r="A14925" s="21" t="s">
        <v>357</v>
      </c>
      <c r="B14925" s="21" t="s">
        <v>359</v>
      </c>
      <c r="C14925" s="21" t="s">
        <v>1272</v>
      </c>
      <c r="D14925" s="21" t="s">
        <v>87</v>
      </c>
      <c r="E14925" s="21" t="s">
        <v>1271</v>
      </c>
      <c r="F14925" s="21" t="s">
        <v>203</v>
      </c>
      <c r="G14925" s="21">
        <v>1</v>
      </c>
      <c r="H14925" s="20">
        <v>0.380500087170423</v>
      </c>
      <c r="I14925" s="20">
        <v>0.38413598838914187</v>
      </c>
      <c r="J14925" s="19" t="s">
        <v>1964</v>
      </c>
      <c r="K14925" s="18">
        <v>2</v>
      </c>
      <c r="L14925" s="18">
        <v>2</v>
      </c>
      <c r="M14925" s="18" t="str">
        <f>IF(tbl_data[[#This Row],[PACK COUNT]]&gt;1,"Multipack","Single")</f>
        <v>Single</v>
      </c>
    </row>
    <row r="14926" spans="1:13">
      <c r="A14926" s="21" t="s">
        <v>357</v>
      </c>
      <c r="B14926" s="21" t="s">
        <v>356</v>
      </c>
      <c r="C14926" s="21" t="s">
        <v>172</v>
      </c>
      <c r="D14926" s="21" t="s">
        <v>71</v>
      </c>
      <c r="E14926" s="21" t="s">
        <v>355</v>
      </c>
      <c r="F14926" s="21" t="s">
        <v>203</v>
      </c>
      <c r="G14926" s="21">
        <v>1</v>
      </c>
      <c r="H14926" s="20">
        <v>6.9738148649480216</v>
      </c>
      <c r="I14926" s="20">
        <v>5.6615981737917096</v>
      </c>
      <c r="J14926" s="19" t="s">
        <v>1964</v>
      </c>
      <c r="K14926" s="18">
        <v>2</v>
      </c>
      <c r="L14926" s="18">
        <v>2</v>
      </c>
      <c r="M14926" s="18" t="str">
        <f>IF(tbl_data[[#This Row],[PACK COUNT]]&gt;1,"Multipack","Single")</f>
        <v>Single</v>
      </c>
    </row>
    <row r="14927" spans="1:13">
      <c r="A14927" s="21" t="s">
        <v>327</v>
      </c>
      <c r="B14927" s="21" t="s">
        <v>352</v>
      </c>
      <c r="C14927" s="21" t="s">
        <v>24</v>
      </c>
      <c r="D14927" s="21" t="s">
        <v>24</v>
      </c>
      <c r="E14927" s="21" t="s">
        <v>354</v>
      </c>
      <c r="F14927" s="21" t="s">
        <v>191</v>
      </c>
      <c r="G14927" s="21">
        <v>1</v>
      </c>
      <c r="H14927" s="20">
        <v>6.1649940419491796E-2</v>
      </c>
      <c r="I14927" s="20">
        <v>0.14303805865167488</v>
      </c>
      <c r="J14927" s="19" t="s">
        <v>1964</v>
      </c>
      <c r="K14927" s="18">
        <v>2</v>
      </c>
      <c r="L14927" s="18">
        <v>0.5</v>
      </c>
      <c r="M14927" s="18" t="str">
        <f>IF(tbl_data[[#This Row],[PACK COUNT]]&gt;1,"Multipack","Single")</f>
        <v>Single</v>
      </c>
    </row>
    <row r="14928" spans="1:13">
      <c r="A14928" s="21" t="s">
        <v>327</v>
      </c>
      <c r="B14928" s="21" t="s">
        <v>352</v>
      </c>
      <c r="C14928" s="21" t="s">
        <v>24</v>
      </c>
      <c r="D14928" s="21" t="s">
        <v>24</v>
      </c>
      <c r="E14928" s="21" t="s">
        <v>351</v>
      </c>
      <c r="F14928" s="21" t="s">
        <v>196</v>
      </c>
      <c r="G14928" s="21">
        <v>1</v>
      </c>
      <c r="H14928" s="20">
        <v>5.4038546120690707E-2</v>
      </c>
      <c r="I14928" s="20">
        <v>0.26416254380018922</v>
      </c>
      <c r="J14928" s="19" t="s">
        <v>1964</v>
      </c>
      <c r="K14928" s="18">
        <v>2</v>
      </c>
      <c r="L14928" s="18">
        <v>0.45</v>
      </c>
      <c r="M14928" s="18" t="str">
        <f>IF(tbl_data[[#This Row],[PACK COUNT]]&gt;1,"Multipack","Single")</f>
        <v>Single</v>
      </c>
    </row>
    <row r="14929" spans="1:13">
      <c r="A14929" s="21" t="s">
        <v>327</v>
      </c>
      <c r="B14929" s="21" t="s">
        <v>350</v>
      </c>
      <c r="C14929" s="21" t="s">
        <v>349</v>
      </c>
      <c r="D14929" s="21" t="s">
        <v>24</v>
      </c>
      <c r="E14929" s="21" t="s">
        <v>348</v>
      </c>
      <c r="F14929" s="21" t="s">
        <v>196</v>
      </c>
      <c r="G14929" s="21">
        <v>1</v>
      </c>
      <c r="H14929" s="20">
        <v>0.16658484378146163</v>
      </c>
      <c r="I14929" s="20">
        <v>0.50163736381865698</v>
      </c>
      <c r="J14929" s="19" t="s">
        <v>1964</v>
      </c>
      <c r="K14929" s="18">
        <v>2</v>
      </c>
      <c r="L14929" s="18">
        <v>0.33</v>
      </c>
      <c r="M14929" s="18" t="str">
        <f>IF(tbl_data[[#This Row],[PACK COUNT]]&gt;1,"Multipack","Single")</f>
        <v>Single</v>
      </c>
    </row>
    <row r="14930" spans="1:13">
      <c r="A14930" s="21" t="s">
        <v>327</v>
      </c>
      <c r="B14930" s="21" t="s">
        <v>345</v>
      </c>
      <c r="C14930" s="21" t="s">
        <v>345</v>
      </c>
      <c r="D14930" s="21" t="s">
        <v>24</v>
      </c>
      <c r="E14930" s="21" t="s">
        <v>344</v>
      </c>
      <c r="F14930" s="21" t="s">
        <v>196</v>
      </c>
      <c r="G14930" s="21">
        <v>1</v>
      </c>
      <c r="H14930" s="20">
        <v>0.35759495196555174</v>
      </c>
      <c r="I14930" s="20">
        <v>0.90427702991815562</v>
      </c>
      <c r="J14930" s="19" t="s">
        <v>1964</v>
      </c>
      <c r="K14930" s="18">
        <v>2</v>
      </c>
      <c r="L14930" s="18">
        <v>0.5</v>
      </c>
      <c r="M14930" s="18" t="str">
        <f>IF(tbl_data[[#This Row],[PACK COUNT]]&gt;1,"Multipack","Single")</f>
        <v>Single</v>
      </c>
    </row>
    <row r="14931" spans="1:13">
      <c r="A14931" s="21" t="s">
        <v>327</v>
      </c>
      <c r="B14931" s="21" t="s">
        <v>343</v>
      </c>
      <c r="C14931" s="21" t="s">
        <v>343</v>
      </c>
      <c r="D14931" s="21" t="s">
        <v>87</v>
      </c>
      <c r="E14931" s="21" t="s">
        <v>1255</v>
      </c>
      <c r="F14931" s="21" t="s">
        <v>203</v>
      </c>
      <c r="G14931" s="21">
        <v>1</v>
      </c>
      <c r="H14931" s="20">
        <v>4.5720868363158251</v>
      </c>
      <c r="I14931" s="20">
        <v>3.7973336112355049</v>
      </c>
      <c r="J14931" s="19" t="s">
        <v>1964</v>
      </c>
      <c r="K14931" s="18">
        <v>2</v>
      </c>
      <c r="L14931" s="18">
        <v>3</v>
      </c>
      <c r="M14931" s="18" t="str">
        <f>IF(tbl_data[[#This Row],[PACK COUNT]]&gt;1,"Multipack","Single")</f>
        <v>Single</v>
      </c>
    </row>
    <row r="14932" spans="1:13">
      <c r="A14932" s="21" t="s">
        <v>327</v>
      </c>
      <c r="B14932" s="21" t="s">
        <v>336</v>
      </c>
      <c r="C14932" s="21" t="s">
        <v>49</v>
      </c>
      <c r="D14932" s="21" t="s">
        <v>24</v>
      </c>
      <c r="E14932" s="21" t="s">
        <v>340</v>
      </c>
      <c r="F14932" s="21" t="s">
        <v>196</v>
      </c>
      <c r="G14932" s="21">
        <v>1</v>
      </c>
      <c r="H14932" s="20">
        <v>0.31439661829758614</v>
      </c>
      <c r="I14932" s="20">
        <v>0.71056468966149156</v>
      </c>
      <c r="J14932" s="19" t="s">
        <v>1964</v>
      </c>
      <c r="K14932" s="18">
        <v>2</v>
      </c>
      <c r="L14932" s="18">
        <v>0.5</v>
      </c>
      <c r="M14932" s="18" t="str">
        <f>IF(tbl_data[[#This Row],[PACK COUNT]]&gt;1,"Multipack","Single")</f>
        <v>Single</v>
      </c>
    </row>
    <row r="14933" spans="1:13">
      <c r="A14933" s="21" t="s">
        <v>327</v>
      </c>
      <c r="B14933" s="21" t="s">
        <v>336</v>
      </c>
      <c r="C14933" s="21" t="s">
        <v>339</v>
      </c>
      <c r="D14933" s="21" t="s">
        <v>24</v>
      </c>
      <c r="E14933" s="21" t="s">
        <v>338</v>
      </c>
      <c r="F14933" s="21" t="s">
        <v>191</v>
      </c>
      <c r="G14933" s="21">
        <v>1</v>
      </c>
      <c r="H14933" s="20">
        <v>9.1526848451762371E-2</v>
      </c>
      <c r="I14933" s="20">
        <v>0.22837437571510263</v>
      </c>
      <c r="J14933" s="19" t="s">
        <v>1964</v>
      </c>
      <c r="K14933" s="18">
        <v>2</v>
      </c>
      <c r="L14933" s="18">
        <v>0.5</v>
      </c>
      <c r="M14933" s="18" t="str">
        <f>IF(tbl_data[[#This Row],[PACK COUNT]]&gt;1,"Multipack","Single")</f>
        <v>Single</v>
      </c>
    </row>
    <row r="14934" spans="1:13">
      <c r="A14934" s="21" t="s">
        <v>327</v>
      </c>
      <c r="B14934" s="21" t="s">
        <v>336</v>
      </c>
      <c r="C14934" s="21" t="s">
        <v>24</v>
      </c>
      <c r="D14934" s="21" t="s">
        <v>24</v>
      </c>
      <c r="E14934" s="21" t="s">
        <v>337</v>
      </c>
      <c r="F14934" s="21" t="s">
        <v>191</v>
      </c>
      <c r="G14934" s="21">
        <v>1</v>
      </c>
      <c r="H14934" s="20">
        <v>6.4017891453108169E-2</v>
      </c>
      <c r="I14934" s="20">
        <v>0.15203263799717709</v>
      </c>
      <c r="J14934" s="19" t="s">
        <v>1964</v>
      </c>
      <c r="K14934" s="18">
        <v>2</v>
      </c>
      <c r="L14934" s="18">
        <v>0.5</v>
      </c>
      <c r="M14934" s="18" t="str">
        <f>IF(tbl_data[[#This Row],[PACK COUNT]]&gt;1,"Multipack","Single")</f>
        <v>Single</v>
      </c>
    </row>
    <row r="14935" spans="1:13">
      <c r="A14935" s="21" t="s">
        <v>327</v>
      </c>
      <c r="B14935" s="21" t="s">
        <v>336</v>
      </c>
      <c r="C14935" s="21" t="s">
        <v>24</v>
      </c>
      <c r="D14935" s="21" t="s">
        <v>24</v>
      </c>
      <c r="E14935" s="21" t="s">
        <v>335</v>
      </c>
      <c r="F14935" s="21" t="s">
        <v>196</v>
      </c>
      <c r="G14935" s="21">
        <v>1</v>
      </c>
      <c r="H14935" s="20">
        <v>0.51955108338792211</v>
      </c>
      <c r="I14935" s="20">
        <v>1.1682272115233092</v>
      </c>
      <c r="J14935" s="19" t="s">
        <v>1964</v>
      </c>
      <c r="K14935" s="18">
        <v>2</v>
      </c>
      <c r="L14935" s="18">
        <v>0.5</v>
      </c>
      <c r="M14935" s="18" t="str">
        <f>IF(tbl_data[[#This Row],[PACK COUNT]]&gt;1,"Multipack","Single")</f>
        <v>Single</v>
      </c>
    </row>
    <row r="14936" spans="1:13">
      <c r="A14936" s="21" t="s">
        <v>327</v>
      </c>
      <c r="B14936" s="21" t="s">
        <v>329</v>
      </c>
      <c r="C14936" s="21" t="s">
        <v>82</v>
      </c>
      <c r="D14936" s="21" t="s">
        <v>71</v>
      </c>
      <c r="E14936" s="21" t="s">
        <v>334</v>
      </c>
      <c r="F14936" s="21" t="s">
        <v>191</v>
      </c>
      <c r="G14936" s="21">
        <v>1</v>
      </c>
      <c r="H14936" s="20">
        <v>1.104707349120867</v>
      </c>
      <c r="I14936" s="20">
        <v>1.6150258902292693</v>
      </c>
      <c r="J14936" s="19" t="s">
        <v>1964</v>
      </c>
      <c r="K14936" s="18">
        <v>2</v>
      </c>
      <c r="L14936" s="18">
        <v>0.5</v>
      </c>
      <c r="M14936" s="18" t="str">
        <f>IF(tbl_data[[#This Row],[PACK COUNT]]&gt;1,"Multipack","Single")</f>
        <v>Single</v>
      </c>
    </row>
    <row r="14937" spans="1:13">
      <c r="A14937" s="21" t="s">
        <v>327</v>
      </c>
      <c r="B14937" s="21" t="s">
        <v>329</v>
      </c>
      <c r="C14937" s="21" t="s">
        <v>47</v>
      </c>
      <c r="D14937" s="21" t="s">
        <v>24</v>
      </c>
      <c r="E14937" s="21" t="s">
        <v>332</v>
      </c>
      <c r="F14937" s="21" t="s">
        <v>196</v>
      </c>
      <c r="G14937" s="21">
        <v>1</v>
      </c>
      <c r="H14937" s="20">
        <v>0.38452888775682087</v>
      </c>
      <c r="I14937" s="20">
        <v>0.6377027265089209</v>
      </c>
      <c r="J14937" s="19" t="s">
        <v>1964</v>
      </c>
      <c r="K14937" s="18">
        <v>2</v>
      </c>
      <c r="L14937" s="18">
        <v>0.5</v>
      </c>
      <c r="M14937" s="18" t="str">
        <f>IF(tbl_data[[#This Row],[PACK COUNT]]&gt;1,"Multipack","Single")</f>
        <v>Single</v>
      </c>
    </row>
    <row r="14938" spans="1:13">
      <c r="A14938" s="21" t="s">
        <v>327</v>
      </c>
      <c r="B14938" s="21" t="s">
        <v>329</v>
      </c>
      <c r="C14938" s="21" t="s">
        <v>47</v>
      </c>
      <c r="D14938" s="21" t="s">
        <v>24</v>
      </c>
      <c r="E14938" s="21" t="s">
        <v>331</v>
      </c>
      <c r="F14938" s="21" t="s">
        <v>196</v>
      </c>
      <c r="G14938" s="21">
        <v>1</v>
      </c>
      <c r="H14938" s="20">
        <v>1.6587596930334225</v>
      </c>
      <c r="I14938" s="20">
        <v>2.447712094885075</v>
      </c>
      <c r="J14938" s="19" t="s">
        <v>1964</v>
      </c>
      <c r="K14938" s="18">
        <v>2</v>
      </c>
      <c r="L14938" s="18">
        <v>0.75</v>
      </c>
      <c r="M14938" s="18" t="str">
        <f>IF(tbl_data[[#This Row],[PACK COUNT]]&gt;1,"Multipack","Single")</f>
        <v>Single</v>
      </c>
    </row>
    <row r="14939" spans="1:13">
      <c r="A14939" s="21" t="s">
        <v>327</v>
      </c>
      <c r="B14939" s="21" t="s">
        <v>329</v>
      </c>
      <c r="C14939" s="21" t="s">
        <v>83</v>
      </c>
      <c r="D14939" s="21" t="s">
        <v>71</v>
      </c>
      <c r="E14939" s="21" t="s">
        <v>330</v>
      </c>
      <c r="F14939" s="21" t="s">
        <v>191</v>
      </c>
      <c r="G14939" s="21">
        <v>1</v>
      </c>
      <c r="H14939" s="20">
        <v>0.90725744365871286</v>
      </c>
      <c r="I14939" s="20">
        <v>1.3151176285498083</v>
      </c>
      <c r="J14939" s="19" t="s">
        <v>1964</v>
      </c>
      <c r="K14939" s="18">
        <v>2</v>
      </c>
      <c r="L14939" s="18">
        <v>0.5</v>
      </c>
      <c r="M14939" s="18" t="str">
        <f>IF(tbl_data[[#This Row],[PACK COUNT]]&gt;1,"Multipack","Single")</f>
        <v>Single</v>
      </c>
    </row>
    <row r="14940" spans="1:13">
      <c r="A14940" s="21" t="s">
        <v>327</v>
      </c>
      <c r="B14940" s="21" t="s">
        <v>329</v>
      </c>
      <c r="C14940" s="21" t="s">
        <v>83</v>
      </c>
      <c r="D14940" s="21" t="s">
        <v>24</v>
      </c>
      <c r="E14940" s="21" t="s">
        <v>328</v>
      </c>
      <c r="F14940" s="21" t="s">
        <v>196</v>
      </c>
      <c r="G14940" s="21">
        <v>1</v>
      </c>
      <c r="H14940" s="20">
        <v>1.4811656865936211E-2</v>
      </c>
      <c r="I14940" s="20">
        <v>2.6125949855320341E-2</v>
      </c>
      <c r="J14940" s="19" t="s">
        <v>1964</v>
      </c>
      <c r="K14940" s="18">
        <v>2</v>
      </c>
      <c r="L14940" s="18">
        <v>0.5</v>
      </c>
      <c r="M14940" s="18" t="str">
        <f>IF(tbl_data[[#This Row],[PACK COUNT]]&gt;1,"Multipack","Single")</f>
        <v>Single</v>
      </c>
    </row>
    <row r="14941" spans="1:13">
      <c r="A14941" s="21" t="s">
        <v>327</v>
      </c>
      <c r="B14941" s="21" t="s">
        <v>326</v>
      </c>
      <c r="C14941" s="21" t="s">
        <v>325</v>
      </c>
      <c r="D14941" s="21" t="s">
        <v>71</v>
      </c>
      <c r="E14941" s="21" t="s">
        <v>324</v>
      </c>
      <c r="F14941" s="21" t="s">
        <v>196</v>
      </c>
      <c r="G14941" s="21">
        <v>1</v>
      </c>
      <c r="H14941" s="20">
        <v>0.30761292322596034</v>
      </c>
      <c r="I14941" s="20">
        <v>0.50997523577166448</v>
      </c>
      <c r="J14941" s="19" t="s">
        <v>1964</v>
      </c>
      <c r="K14941" s="18">
        <v>2</v>
      </c>
      <c r="L14941" s="18">
        <v>0.5</v>
      </c>
      <c r="M14941" s="18" t="str">
        <f>IF(tbl_data[[#This Row],[PACK COUNT]]&gt;1,"Multipack","Single")</f>
        <v>Single</v>
      </c>
    </row>
    <row r="14942" spans="1:13">
      <c r="A14942" s="21" t="s">
        <v>313</v>
      </c>
      <c r="B14942" s="21" t="s">
        <v>319</v>
      </c>
      <c r="C14942" s="21" t="s">
        <v>73</v>
      </c>
      <c r="D14942" s="21" t="s">
        <v>87</v>
      </c>
      <c r="E14942" s="21" t="s">
        <v>323</v>
      </c>
      <c r="F14942" s="21" t="s">
        <v>203</v>
      </c>
      <c r="G14942" s="21">
        <v>1</v>
      </c>
      <c r="H14942" s="20">
        <v>10.200968969676127</v>
      </c>
      <c r="I14942" s="20">
        <v>7.7955609637208916</v>
      </c>
      <c r="J14942" s="19" t="s">
        <v>1964</v>
      </c>
      <c r="K14942" s="18">
        <v>2</v>
      </c>
      <c r="L14942" s="18">
        <v>2</v>
      </c>
      <c r="M14942" s="18" t="str">
        <f>IF(tbl_data[[#This Row],[PACK COUNT]]&gt;1,"Multipack","Single")</f>
        <v>Single</v>
      </c>
    </row>
    <row r="14943" spans="1:13">
      <c r="A14943" s="21" t="s">
        <v>313</v>
      </c>
      <c r="B14943" s="21" t="s">
        <v>319</v>
      </c>
      <c r="C14943" s="21" t="s">
        <v>318</v>
      </c>
      <c r="D14943" s="21" t="s">
        <v>110</v>
      </c>
      <c r="E14943" s="21" t="s">
        <v>317</v>
      </c>
      <c r="F14943" s="21" t="s">
        <v>203</v>
      </c>
      <c r="G14943" s="21">
        <v>1</v>
      </c>
      <c r="H14943" s="20">
        <v>1.7863067034710145</v>
      </c>
      <c r="I14943" s="20">
        <v>1.9277280284012319</v>
      </c>
      <c r="J14943" s="19" t="s">
        <v>1964</v>
      </c>
      <c r="K14943" s="18">
        <v>2</v>
      </c>
      <c r="L14943" s="18">
        <v>2</v>
      </c>
      <c r="M14943" s="18" t="str">
        <f>IF(tbl_data[[#This Row],[PACK COUNT]]&gt;1,"Multipack","Single")</f>
        <v>Single</v>
      </c>
    </row>
    <row r="14944" spans="1:13">
      <c r="A14944" s="21" t="s">
        <v>313</v>
      </c>
      <c r="B14944" s="21" t="s">
        <v>313</v>
      </c>
      <c r="C14944" s="21" t="s">
        <v>316</v>
      </c>
      <c r="D14944" s="21" t="s">
        <v>87</v>
      </c>
      <c r="E14944" s="21" t="s">
        <v>315</v>
      </c>
      <c r="F14944" s="21" t="s">
        <v>191</v>
      </c>
      <c r="G14944" s="21">
        <v>1</v>
      </c>
      <c r="H14944" s="20">
        <v>6.5439908653339929E-2</v>
      </c>
      <c r="I14944" s="20">
        <v>8.051489738318153E-2</v>
      </c>
      <c r="J14944" s="19" t="s">
        <v>1964</v>
      </c>
      <c r="K14944" s="18">
        <v>2</v>
      </c>
      <c r="L14944" s="18">
        <v>0.5</v>
      </c>
      <c r="M14944" s="18" t="str">
        <f>IF(tbl_data[[#This Row],[PACK COUNT]]&gt;1,"Multipack","Single")</f>
        <v>Single</v>
      </c>
    </row>
    <row r="14945" spans="1:13">
      <c r="A14945" s="21" t="s">
        <v>301</v>
      </c>
      <c r="B14945" s="21" t="s">
        <v>300</v>
      </c>
      <c r="C14945" s="21" t="s">
        <v>311</v>
      </c>
      <c r="D14945" s="21" t="s">
        <v>24</v>
      </c>
      <c r="E14945" s="21" t="s">
        <v>310</v>
      </c>
      <c r="F14945" s="21" t="s">
        <v>196</v>
      </c>
      <c r="G14945" s="21">
        <v>1</v>
      </c>
      <c r="H14945" s="20">
        <v>2.1427708096301217E-2</v>
      </c>
      <c r="I14945" s="20">
        <v>8.1546797206155125E-2</v>
      </c>
      <c r="J14945" s="19" t="s">
        <v>1964</v>
      </c>
      <c r="K14945" s="18">
        <v>2</v>
      </c>
      <c r="L14945" s="18">
        <v>0.5</v>
      </c>
      <c r="M14945" s="18" t="str">
        <f>IF(tbl_data[[#This Row],[PACK COUNT]]&gt;1,"Multipack","Single")</f>
        <v>Single</v>
      </c>
    </row>
    <row r="14946" spans="1:13">
      <c r="A14946" s="21" t="s">
        <v>301</v>
      </c>
      <c r="B14946" s="21" t="s">
        <v>300</v>
      </c>
      <c r="C14946" s="21" t="s">
        <v>309</v>
      </c>
      <c r="D14946" s="21" t="s">
        <v>24</v>
      </c>
      <c r="E14946" s="21" t="s">
        <v>308</v>
      </c>
      <c r="F14946" s="21" t="s">
        <v>196</v>
      </c>
      <c r="G14946" s="21">
        <v>1</v>
      </c>
      <c r="H14946" s="20">
        <v>3.3627296614501284E-2</v>
      </c>
      <c r="I14946" s="20">
        <v>0.13153504220967624</v>
      </c>
      <c r="J14946" s="19" t="s">
        <v>1964</v>
      </c>
      <c r="K14946" s="18">
        <v>2</v>
      </c>
      <c r="L14946" s="18">
        <v>0.5</v>
      </c>
      <c r="M14946" s="18" t="str">
        <f>IF(tbl_data[[#This Row],[PACK COUNT]]&gt;1,"Multipack","Single")</f>
        <v>Single</v>
      </c>
    </row>
    <row r="14947" spans="1:13">
      <c r="A14947" s="21" t="s">
        <v>297</v>
      </c>
      <c r="B14947" s="21" t="s">
        <v>296</v>
      </c>
      <c r="C14947" s="21" t="s">
        <v>296</v>
      </c>
      <c r="D14947" s="21" t="s">
        <v>24</v>
      </c>
      <c r="E14947" s="21" t="s">
        <v>295</v>
      </c>
      <c r="F14947" s="21" t="s">
        <v>196</v>
      </c>
      <c r="G14947" s="21">
        <v>1</v>
      </c>
      <c r="H14947" s="20">
        <v>6.0157491011064698E-2</v>
      </c>
      <c r="I14947" s="20">
        <v>0.17859689942653648</v>
      </c>
      <c r="J14947" s="19" t="s">
        <v>1964</v>
      </c>
      <c r="K14947" s="18">
        <v>2</v>
      </c>
      <c r="L14947" s="18">
        <v>1</v>
      </c>
      <c r="M14947" s="18" t="str">
        <f>IF(tbl_data[[#This Row],[PACK COUNT]]&gt;1,"Multipack","Single")</f>
        <v>Single</v>
      </c>
    </row>
    <row r="14948" spans="1:13">
      <c r="A14948" s="21" t="s">
        <v>297</v>
      </c>
      <c r="B14948" s="21" t="s">
        <v>296</v>
      </c>
      <c r="C14948" s="21" t="s">
        <v>296</v>
      </c>
      <c r="D14948" s="21" t="s">
        <v>24</v>
      </c>
      <c r="E14948" s="21" t="s">
        <v>295</v>
      </c>
      <c r="F14948" s="21" t="s">
        <v>196</v>
      </c>
      <c r="G14948" s="21">
        <v>1</v>
      </c>
      <c r="H14948" s="20">
        <v>2.6290346055991218E-2</v>
      </c>
      <c r="I14948" s="20">
        <v>7.8559967489984589E-2</v>
      </c>
      <c r="J14948" s="19" t="s">
        <v>1964</v>
      </c>
      <c r="K14948" s="18">
        <v>2</v>
      </c>
      <c r="L14948" s="18">
        <v>1</v>
      </c>
      <c r="M14948" s="18" t="str">
        <f>IF(tbl_data[[#This Row],[PACK COUNT]]&gt;1,"Multipack","Single")</f>
        <v>Single</v>
      </c>
    </row>
    <row r="14949" spans="1:13">
      <c r="A14949" s="21" t="s">
        <v>294</v>
      </c>
      <c r="B14949" s="21" t="s">
        <v>293</v>
      </c>
      <c r="C14949" s="21" t="s">
        <v>167</v>
      </c>
      <c r="D14949" s="21" t="s">
        <v>24</v>
      </c>
      <c r="E14949" s="21" t="s">
        <v>292</v>
      </c>
      <c r="F14949" s="21" t="s">
        <v>196</v>
      </c>
      <c r="G14949" s="21">
        <v>1</v>
      </c>
      <c r="H14949" s="20">
        <v>3.9920619312140943E-2</v>
      </c>
      <c r="I14949" s="20">
        <v>0.12345592081877693</v>
      </c>
      <c r="J14949" s="19" t="s">
        <v>1964</v>
      </c>
      <c r="K14949" s="18">
        <v>2</v>
      </c>
      <c r="L14949" s="18">
        <v>0.33</v>
      </c>
      <c r="M14949" s="18" t="str">
        <f>IF(tbl_data[[#This Row],[PACK COUNT]]&gt;1,"Multipack","Single")</f>
        <v>Single</v>
      </c>
    </row>
    <row r="14950" spans="1:13">
      <c r="A14950" s="21" t="s">
        <v>277</v>
      </c>
      <c r="B14950" s="21" t="s">
        <v>291</v>
      </c>
      <c r="C14950" s="21" t="s">
        <v>291</v>
      </c>
      <c r="D14950" s="21" t="s">
        <v>87</v>
      </c>
      <c r="E14950" s="21" t="s">
        <v>290</v>
      </c>
      <c r="F14950" s="21" t="s">
        <v>203</v>
      </c>
      <c r="G14950" s="21">
        <v>1</v>
      </c>
      <c r="H14950" s="20">
        <v>3.6551308912768641</v>
      </c>
      <c r="I14950" s="20">
        <v>3.9482384556508912</v>
      </c>
      <c r="J14950" s="19" t="s">
        <v>1964</v>
      </c>
      <c r="K14950" s="18">
        <v>2</v>
      </c>
      <c r="L14950" s="18">
        <v>2.5</v>
      </c>
      <c r="M14950" s="18" t="str">
        <f>IF(tbl_data[[#This Row],[PACK COUNT]]&gt;1,"Multipack","Single")</f>
        <v>Single</v>
      </c>
    </row>
    <row r="14951" spans="1:13">
      <c r="A14951" s="21" t="s">
        <v>277</v>
      </c>
      <c r="B14951" s="21" t="s">
        <v>286</v>
      </c>
      <c r="C14951" s="21" t="s">
        <v>285</v>
      </c>
      <c r="D14951" s="21" t="s">
        <v>24</v>
      </c>
      <c r="E14951" s="21" t="s">
        <v>288</v>
      </c>
      <c r="F14951" s="21" t="s">
        <v>196</v>
      </c>
      <c r="G14951" s="21">
        <v>1</v>
      </c>
      <c r="H14951" s="20">
        <v>0.24718686557288386</v>
      </c>
      <c r="I14951" s="20">
        <v>0.46636415326698943</v>
      </c>
      <c r="J14951" s="19" t="s">
        <v>1964</v>
      </c>
      <c r="K14951" s="18">
        <v>2</v>
      </c>
      <c r="L14951" s="18">
        <v>0.5</v>
      </c>
      <c r="M14951" s="18" t="str">
        <f>IF(tbl_data[[#This Row],[PACK COUNT]]&gt;1,"Multipack","Single")</f>
        <v>Single</v>
      </c>
    </row>
    <row r="14952" spans="1:13">
      <c r="A14952" s="21" t="s">
        <v>277</v>
      </c>
      <c r="B14952" s="21" t="s">
        <v>286</v>
      </c>
      <c r="C14952" s="21" t="s">
        <v>285</v>
      </c>
      <c r="D14952" s="21" t="s">
        <v>71</v>
      </c>
      <c r="E14952" s="21" t="s">
        <v>287</v>
      </c>
      <c r="F14952" s="21" t="s">
        <v>203</v>
      </c>
      <c r="G14952" s="21">
        <v>1</v>
      </c>
      <c r="H14952" s="20">
        <v>2.9436014438363003</v>
      </c>
      <c r="I14952" s="20">
        <v>3.9304923457673988</v>
      </c>
      <c r="J14952" s="19" t="s">
        <v>1964</v>
      </c>
      <c r="K14952" s="18">
        <v>2</v>
      </c>
      <c r="L14952" s="18">
        <v>1.8</v>
      </c>
      <c r="M14952" s="18" t="str">
        <f>IF(tbl_data[[#This Row],[PACK COUNT]]&gt;1,"Multipack","Single")</f>
        <v>Single</v>
      </c>
    </row>
    <row r="14953" spans="1:13">
      <c r="A14953" s="21" t="s">
        <v>277</v>
      </c>
      <c r="B14953" s="21" t="s">
        <v>286</v>
      </c>
      <c r="C14953" s="21" t="s">
        <v>285</v>
      </c>
      <c r="D14953" s="21" t="s">
        <v>71</v>
      </c>
      <c r="E14953" s="21" t="s">
        <v>284</v>
      </c>
      <c r="F14953" s="21" t="s">
        <v>203</v>
      </c>
      <c r="G14953" s="21">
        <v>1</v>
      </c>
      <c r="H14953" s="20">
        <v>1.1022652969532651</v>
      </c>
      <c r="I14953" s="20">
        <v>1.6475608156224695</v>
      </c>
      <c r="J14953" s="19" t="s">
        <v>1964</v>
      </c>
      <c r="K14953" s="18">
        <v>2</v>
      </c>
      <c r="L14953" s="18">
        <v>1</v>
      </c>
      <c r="M14953" s="18" t="str">
        <f>IF(tbl_data[[#This Row],[PACK COUNT]]&gt;1,"Multipack","Single")</f>
        <v>Single</v>
      </c>
    </row>
    <row r="14954" spans="1:13">
      <c r="A14954" s="21" t="s">
        <v>277</v>
      </c>
      <c r="B14954" s="21" t="s">
        <v>1270</v>
      </c>
      <c r="C14954" s="21" t="s">
        <v>83</v>
      </c>
      <c r="D14954" s="21" t="s">
        <v>87</v>
      </c>
      <c r="E14954" s="21" t="s">
        <v>1269</v>
      </c>
      <c r="F14954" s="21" t="s">
        <v>196</v>
      </c>
      <c r="G14954" s="21">
        <v>1</v>
      </c>
      <c r="H14954" s="20">
        <v>5.3325931342889543E-2</v>
      </c>
      <c r="I14954" s="20">
        <v>9.3478290084742843E-2</v>
      </c>
      <c r="J14954" s="19" t="s">
        <v>1964</v>
      </c>
      <c r="K14954" s="18">
        <v>2</v>
      </c>
      <c r="L14954" s="18">
        <v>0.5</v>
      </c>
      <c r="M14954" s="18" t="str">
        <f>IF(tbl_data[[#This Row],[PACK COUNT]]&gt;1,"Multipack","Single")</f>
        <v>Single</v>
      </c>
    </row>
    <row r="14955" spans="1:13">
      <c r="A14955" s="21" t="s">
        <v>266</v>
      </c>
      <c r="B14955" s="21" t="s">
        <v>265</v>
      </c>
      <c r="C14955" s="21" t="s">
        <v>264</v>
      </c>
      <c r="D14955" s="21" t="s">
        <v>24</v>
      </c>
      <c r="E14955" s="21" t="s">
        <v>263</v>
      </c>
      <c r="F14955" s="21" t="s">
        <v>196</v>
      </c>
      <c r="G14955" s="21">
        <v>1</v>
      </c>
      <c r="H14955" s="20">
        <v>2.5987701530545859E-2</v>
      </c>
      <c r="I14955" s="20">
        <v>0.23772231150226364</v>
      </c>
      <c r="J14955" s="19" t="s">
        <v>1964</v>
      </c>
      <c r="K14955" s="18">
        <v>2</v>
      </c>
      <c r="L14955" s="18">
        <v>0.25</v>
      </c>
      <c r="M14955" s="18" t="str">
        <f>IF(tbl_data[[#This Row],[PACK COUNT]]&gt;1,"Multipack","Single")</f>
        <v>Single</v>
      </c>
    </row>
    <row r="14956" spans="1:13">
      <c r="A14956" s="21" t="s">
        <v>253</v>
      </c>
      <c r="B14956" s="21" t="s">
        <v>262</v>
      </c>
      <c r="C14956" s="21" t="s">
        <v>261</v>
      </c>
      <c r="D14956" s="21" t="s">
        <v>24</v>
      </c>
      <c r="E14956" s="21" t="s">
        <v>260</v>
      </c>
      <c r="F14956" s="21" t="s">
        <v>196</v>
      </c>
      <c r="G14956" s="21">
        <v>1</v>
      </c>
      <c r="H14956" s="20">
        <v>0.32396956711843533</v>
      </c>
      <c r="I14956" s="20">
        <v>1.1758105421001532</v>
      </c>
      <c r="J14956" s="19" t="s">
        <v>1964</v>
      </c>
      <c r="K14956" s="18">
        <v>2</v>
      </c>
      <c r="L14956" s="18">
        <v>0.5</v>
      </c>
      <c r="M14956" s="18" t="str">
        <f>IF(tbl_data[[#This Row],[PACK COUNT]]&gt;1,"Multipack","Single")</f>
        <v>Single</v>
      </c>
    </row>
    <row r="14957" spans="1:13">
      <c r="A14957" s="21" t="s">
        <v>253</v>
      </c>
      <c r="B14957" s="21" t="s">
        <v>253</v>
      </c>
      <c r="C14957" s="21" t="s">
        <v>259</v>
      </c>
      <c r="D14957" s="21" t="s">
        <v>24</v>
      </c>
      <c r="E14957" s="21" t="s">
        <v>258</v>
      </c>
      <c r="F14957" s="21" t="s">
        <v>196</v>
      </c>
      <c r="G14957" s="21">
        <v>1</v>
      </c>
      <c r="H14957" s="20">
        <v>0.16572097237053221</v>
      </c>
      <c r="I14957" s="20">
        <v>0.49228220802732869</v>
      </c>
      <c r="J14957" s="19" t="s">
        <v>1964</v>
      </c>
      <c r="K14957" s="18">
        <v>2</v>
      </c>
      <c r="L14957" s="18">
        <v>0.33</v>
      </c>
      <c r="M14957" s="18" t="str">
        <f>IF(tbl_data[[#This Row],[PACK COUNT]]&gt;1,"Multipack","Single")</f>
        <v>Single</v>
      </c>
    </row>
    <row r="14958" spans="1:13">
      <c r="A14958" s="21" t="s">
        <v>253</v>
      </c>
      <c r="B14958" s="21" t="s">
        <v>253</v>
      </c>
      <c r="C14958" s="21" t="s">
        <v>252</v>
      </c>
      <c r="D14958" s="21" t="s">
        <v>24</v>
      </c>
      <c r="E14958" s="21" t="s">
        <v>257</v>
      </c>
      <c r="F14958" s="21" t="s">
        <v>191</v>
      </c>
      <c r="G14958" s="21">
        <v>1</v>
      </c>
      <c r="H14958" s="20">
        <v>2.4447659957433174</v>
      </c>
      <c r="I14958" s="20">
        <v>5.1702181543703558</v>
      </c>
      <c r="J14958" s="19" t="s">
        <v>1964</v>
      </c>
      <c r="K14958" s="18">
        <v>2</v>
      </c>
      <c r="L14958" s="18">
        <v>0.5</v>
      </c>
      <c r="M14958" s="18" t="str">
        <f>IF(tbl_data[[#This Row],[PACK COUNT]]&gt;1,"Multipack","Single")</f>
        <v>Single</v>
      </c>
    </row>
    <row r="14959" spans="1:13">
      <c r="A14959" s="21" t="s">
        <v>253</v>
      </c>
      <c r="B14959" s="21" t="s">
        <v>253</v>
      </c>
      <c r="C14959" s="21" t="s">
        <v>252</v>
      </c>
      <c r="D14959" s="21" t="s">
        <v>24</v>
      </c>
      <c r="E14959" s="21" t="s">
        <v>255</v>
      </c>
      <c r="F14959" s="21" t="s">
        <v>196</v>
      </c>
      <c r="G14959" s="21">
        <v>1</v>
      </c>
      <c r="H14959" s="20">
        <v>3.743017472417396E-2</v>
      </c>
      <c r="I14959" s="20">
        <v>0.11160119119079115</v>
      </c>
      <c r="J14959" s="19" t="s">
        <v>1964</v>
      </c>
      <c r="K14959" s="18">
        <v>2</v>
      </c>
      <c r="L14959" s="18">
        <v>0.33</v>
      </c>
      <c r="M14959" s="18" t="str">
        <f>IF(tbl_data[[#This Row],[PACK COUNT]]&gt;1,"Multipack","Single")</f>
        <v>Single</v>
      </c>
    </row>
    <row r="14960" spans="1:13">
      <c r="A14960" s="21" t="s">
        <v>253</v>
      </c>
      <c r="B14960" s="21" t="s">
        <v>253</v>
      </c>
      <c r="C14960" s="21" t="s">
        <v>252</v>
      </c>
      <c r="D14960" s="21" t="s">
        <v>24</v>
      </c>
      <c r="E14960" s="21" t="s">
        <v>251</v>
      </c>
      <c r="F14960" s="21" t="s">
        <v>196</v>
      </c>
      <c r="G14960" s="21">
        <v>1</v>
      </c>
      <c r="H14960" s="20">
        <v>6.8987662898201281</v>
      </c>
      <c r="I14960" s="20">
        <v>13.290293292545085</v>
      </c>
      <c r="J14960" s="19" t="s">
        <v>1964</v>
      </c>
      <c r="K14960" s="18">
        <v>2</v>
      </c>
      <c r="L14960" s="18">
        <v>0.5</v>
      </c>
      <c r="M14960" s="18" t="str">
        <f>IF(tbl_data[[#This Row],[PACK COUNT]]&gt;1,"Multipack","Single")</f>
        <v>Single</v>
      </c>
    </row>
    <row r="14961" spans="1:13">
      <c r="A14961" s="21" t="s">
        <v>248</v>
      </c>
      <c r="B14961" s="21" t="s">
        <v>247</v>
      </c>
      <c r="C14961" s="21" t="s">
        <v>250</v>
      </c>
      <c r="D14961" s="21" t="s">
        <v>24</v>
      </c>
      <c r="E14961" s="21" t="s">
        <v>249</v>
      </c>
      <c r="F14961" s="21" t="s">
        <v>196</v>
      </c>
      <c r="G14961" s="21">
        <v>1</v>
      </c>
      <c r="H14961" s="20">
        <v>6.552314041261738E-3</v>
      </c>
      <c r="I14961" s="20">
        <v>4.8501204902312682E-2</v>
      </c>
      <c r="J14961" s="19" t="s">
        <v>1964</v>
      </c>
      <c r="K14961" s="18">
        <v>2</v>
      </c>
      <c r="L14961" s="18">
        <v>0.33</v>
      </c>
      <c r="M14961" s="18" t="str">
        <f>IF(tbl_data[[#This Row],[PACK COUNT]]&gt;1,"Multipack","Single")</f>
        <v>Single</v>
      </c>
    </row>
    <row r="14962" spans="1:13">
      <c r="A14962" s="21" t="s">
        <v>248</v>
      </c>
      <c r="B14962" s="21" t="s">
        <v>247</v>
      </c>
      <c r="C14962" s="21" t="s">
        <v>246</v>
      </c>
      <c r="D14962" s="21" t="s">
        <v>24</v>
      </c>
      <c r="E14962" s="21" t="s">
        <v>245</v>
      </c>
      <c r="F14962" s="21" t="s">
        <v>196</v>
      </c>
      <c r="G14962" s="21">
        <v>1</v>
      </c>
      <c r="H14962" s="20">
        <v>2.2432384130972832E-3</v>
      </c>
      <c r="I14962" s="20">
        <v>1.8619274408681382E-2</v>
      </c>
      <c r="J14962" s="19" t="s">
        <v>1964</v>
      </c>
      <c r="K14962" s="18">
        <v>2</v>
      </c>
      <c r="L14962" s="18">
        <v>0.33</v>
      </c>
      <c r="M14962" s="18" t="str">
        <f>IF(tbl_data[[#This Row],[PACK COUNT]]&gt;1,"Multipack","Single")</f>
        <v>Single</v>
      </c>
    </row>
    <row r="14963" spans="1:13">
      <c r="A14963" s="21" t="s">
        <v>242</v>
      </c>
      <c r="B14963" s="21" t="s">
        <v>241</v>
      </c>
      <c r="C14963" s="21" t="s">
        <v>244</v>
      </c>
      <c r="D14963" s="21" t="s">
        <v>24</v>
      </c>
      <c r="E14963" s="21" t="s">
        <v>243</v>
      </c>
      <c r="F14963" s="21" t="s">
        <v>196</v>
      </c>
      <c r="G14963" s="21">
        <v>1</v>
      </c>
      <c r="H14963" s="20">
        <v>3.2125780211717872E-2</v>
      </c>
      <c r="I14963" s="20">
        <v>0.16399406608126582</v>
      </c>
      <c r="J14963" s="19" t="s">
        <v>1964</v>
      </c>
      <c r="K14963" s="18">
        <v>2</v>
      </c>
      <c r="L14963" s="18">
        <v>0.5</v>
      </c>
      <c r="M14963" s="18" t="str">
        <f>IF(tbl_data[[#This Row],[PACK COUNT]]&gt;1,"Multipack","Single")</f>
        <v>Single</v>
      </c>
    </row>
    <row r="14964" spans="1:13">
      <c r="A14964" s="21" t="s">
        <v>235</v>
      </c>
      <c r="B14964" s="21" t="s">
        <v>238</v>
      </c>
      <c r="C14964" s="21" t="s">
        <v>237</v>
      </c>
      <c r="D14964" s="21" t="s">
        <v>24</v>
      </c>
      <c r="E14964" s="21" t="s">
        <v>236</v>
      </c>
      <c r="F14964" s="21" t="s">
        <v>196</v>
      </c>
      <c r="G14964" s="21">
        <v>1</v>
      </c>
      <c r="H14964" s="20">
        <v>2.1977873368450761E-2</v>
      </c>
      <c r="I14964" s="20">
        <v>9.4059011468222209E-2</v>
      </c>
      <c r="J14964" s="19" t="s">
        <v>1964</v>
      </c>
      <c r="K14964" s="18">
        <v>2</v>
      </c>
      <c r="L14964" s="18">
        <v>0.33</v>
      </c>
      <c r="M14964" s="18" t="str">
        <f>IF(tbl_data[[#This Row],[PACK COUNT]]&gt;1,"Multipack","Single")</f>
        <v>Single</v>
      </c>
    </row>
    <row r="14965" spans="1:13">
      <c r="A14965" s="21" t="s">
        <v>235</v>
      </c>
      <c r="B14965" s="21" t="s">
        <v>234</v>
      </c>
      <c r="C14965" s="21" t="s">
        <v>233</v>
      </c>
      <c r="D14965" s="21" t="s">
        <v>24</v>
      </c>
      <c r="E14965" s="21" t="s">
        <v>232</v>
      </c>
      <c r="F14965" s="21" t="s">
        <v>196</v>
      </c>
      <c r="G14965" s="21">
        <v>1</v>
      </c>
      <c r="H14965" s="20">
        <v>3.4033550138446923E-2</v>
      </c>
      <c r="I14965" s="20">
        <v>0.14518436015523767</v>
      </c>
      <c r="J14965" s="19" t="s">
        <v>1964</v>
      </c>
      <c r="K14965" s="18">
        <v>2</v>
      </c>
      <c r="L14965" s="18">
        <v>0.33</v>
      </c>
      <c r="M14965" s="18" t="str">
        <f>IF(tbl_data[[#This Row],[PACK COUNT]]&gt;1,"Multipack","Single")</f>
        <v>Single</v>
      </c>
    </row>
    <row r="14966" spans="1:13">
      <c r="A14966" s="21" t="s">
        <v>231</v>
      </c>
      <c r="B14966" s="21" t="s">
        <v>230</v>
      </c>
      <c r="C14966" s="21" t="s">
        <v>229</v>
      </c>
      <c r="D14966" s="21" t="s">
        <v>24</v>
      </c>
      <c r="E14966" s="21" t="s">
        <v>228</v>
      </c>
      <c r="F14966" s="21" t="s">
        <v>196</v>
      </c>
      <c r="G14966" s="21">
        <v>1</v>
      </c>
      <c r="H14966" s="20">
        <v>4.8173114801230762E-3</v>
      </c>
      <c r="I14966" s="20">
        <v>2.6167092417741317E-2</v>
      </c>
      <c r="J14966" s="19" t="s">
        <v>1964</v>
      </c>
      <c r="K14966" s="18">
        <v>2</v>
      </c>
      <c r="L14966" s="18">
        <v>0.33</v>
      </c>
      <c r="M14966" s="18" t="str">
        <f>IF(tbl_data[[#This Row],[PACK COUNT]]&gt;1,"Multipack","Single")</f>
        <v>Single</v>
      </c>
    </row>
    <row r="14967" spans="1:13">
      <c r="A14967" s="21" t="s">
        <v>225</v>
      </c>
      <c r="B14967" s="21" t="s">
        <v>227</v>
      </c>
      <c r="C14967" s="21" t="s">
        <v>227</v>
      </c>
      <c r="D14967" s="21" t="s">
        <v>18</v>
      </c>
      <c r="E14967" s="21" t="s">
        <v>226</v>
      </c>
      <c r="F14967" s="21" t="s">
        <v>196</v>
      </c>
      <c r="G14967" s="21">
        <v>1</v>
      </c>
      <c r="H14967" s="20">
        <v>1.0258203912227439</v>
      </c>
      <c r="I14967" s="20">
        <v>2.2989890486704074</v>
      </c>
      <c r="J14967" s="19" t="s">
        <v>1964</v>
      </c>
      <c r="K14967" s="18">
        <v>2</v>
      </c>
      <c r="L14967" s="18">
        <v>0.5</v>
      </c>
      <c r="M14967" s="18" t="str">
        <f>IF(tbl_data[[#This Row],[PACK COUNT]]&gt;1,"Multipack","Single")</f>
        <v>Single</v>
      </c>
    </row>
    <row r="14968" spans="1:13">
      <c r="A14968" s="21" t="s">
        <v>225</v>
      </c>
      <c r="B14968" s="21" t="s">
        <v>224</v>
      </c>
      <c r="C14968" s="21" t="s">
        <v>223</v>
      </c>
      <c r="D14968" s="21" t="s">
        <v>18</v>
      </c>
      <c r="E14968" s="21" t="s">
        <v>222</v>
      </c>
      <c r="F14968" s="21" t="s">
        <v>196</v>
      </c>
      <c r="G14968" s="21">
        <v>1</v>
      </c>
      <c r="H14968" s="20">
        <v>1.3402909256130175</v>
      </c>
      <c r="I14968" s="20">
        <v>3.1815278917460827</v>
      </c>
      <c r="J14968" s="19" t="s">
        <v>1964</v>
      </c>
      <c r="K14968" s="18">
        <v>2</v>
      </c>
      <c r="L14968" s="18">
        <v>0.5</v>
      </c>
      <c r="M14968" s="18" t="str">
        <f>IF(tbl_data[[#This Row],[PACK COUNT]]&gt;1,"Multipack","Single")</f>
        <v>Single</v>
      </c>
    </row>
    <row r="14969" spans="1:13">
      <c r="A14969" s="21" t="s">
        <v>218</v>
      </c>
      <c r="B14969" s="21" t="s">
        <v>221</v>
      </c>
      <c r="C14969" s="21" t="s">
        <v>220</v>
      </c>
      <c r="D14969" s="21" t="s">
        <v>24</v>
      </c>
      <c r="E14969" s="21" t="s">
        <v>219</v>
      </c>
      <c r="F14969" s="21" t="s">
        <v>196</v>
      </c>
      <c r="G14969" s="21">
        <v>1</v>
      </c>
      <c r="H14969" s="20">
        <v>2.3311381845681E-2</v>
      </c>
      <c r="I14969" s="20">
        <v>8.9300752996234814E-2</v>
      </c>
      <c r="J14969" s="19" t="s">
        <v>1964</v>
      </c>
      <c r="K14969" s="18">
        <v>2</v>
      </c>
      <c r="L14969" s="18">
        <v>0.33</v>
      </c>
      <c r="M14969" s="18" t="str">
        <f>IF(tbl_data[[#This Row],[PACK COUNT]]&gt;1,"Multipack","Single")</f>
        <v>Single</v>
      </c>
    </row>
    <row r="14970" spans="1:13">
      <c r="A14970" s="21" t="s">
        <v>218</v>
      </c>
      <c r="B14970" s="21" t="s">
        <v>217</v>
      </c>
      <c r="C14970" s="21" t="s">
        <v>216</v>
      </c>
      <c r="D14970" s="21" t="s">
        <v>24</v>
      </c>
      <c r="E14970" s="21" t="s">
        <v>215</v>
      </c>
      <c r="F14970" s="21" t="s">
        <v>196</v>
      </c>
      <c r="G14970" s="21">
        <v>1</v>
      </c>
      <c r="H14970" s="20">
        <v>9.2244308798836952E-2</v>
      </c>
      <c r="I14970" s="20">
        <v>0.38734979685100296</v>
      </c>
      <c r="J14970" s="19" t="s">
        <v>1964</v>
      </c>
      <c r="K14970" s="18">
        <v>2</v>
      </c>
      <c r="L14970" s="18">
        <v>0.33</v>
      </c>
      <c r="M14970" s="18" t="str">
        <f>IF(tbl_data[[#This Row],[PACK COUNT]]&gt;1,"Multipack","Single")</f>
        <v>Single</v>
      </c>
    </row>
    <row r="14971" spans="1:13">
      <c r="A14971" s="21" t="s">
        <v>213</v>
      </c>
      <c r="B14971" s="21" t="s">
        <v>212</v>
      </c>
      <c r="C14971" s="21" t="s">
        <v>212</v>
      </c>
      <c r="D14971" s="21" t="s">
        <v>18</v>
      </c>
      <c r="E14971" s="21" t="s">
        <v>214</v>
      </c>
      <c r="F14971" s="21" t="s">
        <v>196</v>
      </c>
      <c r="G14971" s="21">
        <v>1</v>
      </c>
      <c r="H14971" s="20">
        <v>0.12521803983506313</v>
      </c>
      <c r="I14971" s="20">
        <v>0.31314924842517705</v>
      </c>
      <c r="J14971" s="19" t="s">
        <v>1964</v>
      </c>
      <c r="K14971" s="18">
        <v>2</v>
      </c>
      <c r="L14971" s="18">
        <v>0.5</v>
      </c>
      <c r="M14971" s="18" t="str">
        <f>IF(tbl_data[[#This Row],[PACK COUNT]]&gt;1,"Multipack","Single")</f>
        <v>Single</v>
      </c>
    </row>
    <row r="14972" spans="1:13">
      <c r="A14972" s="21" t="s">
        <v>208</v>
      </c>
      <c r="B14972" s="21" t="s">
        <v>65</v>
      </c>
      <c r="C14972" s="21" t="s">
        <v>66</v>
      </c>
      <c r="D14972" s="21" t="s">
        <v>24</v>
      </c>
      <c r="E14972" s="21" t="s">
        <v>209</v>
      </c>
      <c r="F14972" s="21" t="s">
        <v>191</v>
      </c>
      <c r="G14972" s="21">
        <v>1</v>
      </c>
      <c r="H14972" s="20">
        <v>7.0022842318209516E-2</v>
      </c>
      <c r="I14972" s="20">
        <v>0.13703259368942364</v>
      </c>
      <c r="J14972" s="19" t="s">
        <v>1964</v>
      </c>
      <c r="K14972" s="18">
        <v>2</v>
      </c>
      <c r="L14972" s="18">
        <v>0.33</v>
      </c>
      <c r="M14972" s="18" t="str">
        <f>IF(tbl_data[[#This Row],[PACK COUNT]]&gt;1,"Multipack","Single")</f>
        <v>Single</v>
      </c>
    </row>
    <row r="14973" spans="1:13">
      <c r="A14973" s="21" t="s">
        <v>208</v>
      </c>
      <c r="B14973" s="21" t="s">
        <v>65</v>
      </c>
      <c r="C14973" s="21" t="s">
        <v>66</v>
      </c>
      <c r="D14973" s="21" t="s">
        <v>24</v>
      </c>
      <c r="E14973" s="21" t="s">
        <v>207</v>
      </c>
      <c r="F14973" s="21" t="s">
        <v>196</v>
      </c>
      <c r="G14973" s="21">
        <v>1</v>
      </c>
      <c r="H14973" s="20">
        <v>3.5260584126661464E-2</v>
      </c>
      <c r="I14973" s="20">
        <v>8.4516349301029858E-2</v>
      </c>
      <c r="J14973" s="19" t="s">
        <v>1964</v>
      </c>
      <c r="K14973" s="18">
        <v>2</v>
      </c>
      <c r="L14973" s="18">
        <v>0.33</v>
      </c>
      <c r="M14973" s="18" t="str">
        <f>IF(tbl_data[[#This Row],[PACK COUNT]]&gt;1,"Multipack","Single")</f>
        <v>Single</v>
      </c>
    </row>
    <row r="14974" spans="1:13">
      <c r="A14974" s="21" t="s">
        <v>38</v>
      </c>
      <c r="B14974" s="21" t="s">
        <v>101</v>
      </c>
      <c r="C14974" s="21" t="s">
        <v>102</v>
      </c>
      <c r="D14974" s="21" t="s">
        <v>87</v>
      </c>
      <c r="E14974" s="21" t="s">
        <v>1183</v>
      </c>
      <c r="F14974" s="21" t="s">
        <v>203</v>
      </c>
      <c r="G14974" s="21">
        <v>1</v>
      </c>
      <c r="H14974" s="20">
        <v>1.4072710201082612</v>
      </c>
      <c r="I14974" s="20">
        <v>1.3643386912145865</v>
      </c>
      <c r="J14974" s="19" t="s">
        <v>1964</v>
      </c>
      <c r="K14974" s="18">
        <v>3</v>
      </c>
      <c r="L14974" s="18">
        <v>1.5</v>
      </c>
      <c r="M14974" s="18" t="str">
        <f>IF(tbl_data[[#This Row],[PACK COUNT]]&gt;1,"Multipack","Single")</f>
        <v>Single</v>
      </c>
    </row>
    <row r="14975" spans="1:13">
      <c r="A14975" s="21" t="s">
        <v>38</v>
      </c>
      <c r="B14975" s="21" t="s">
        <v>63</v>
      </c>
      <c r="C14975" s="21" t="s">
        <v>64</v>
      </c>
      <c r="D14975" s="21" t="s">
        <v>87</v>
      </c>
      <c r="E14975" s="21" t="s">
        <v>1181</v>
      </c>
      <c r="F14975" s="21" t="s">
        <v>203</v>
      </c>
      <c r="G14975" s="21">
        <v>1</v>
      </c>
      <c r="H14975" s="20">
        <v>0.75777096672515976</v>
      </c>
      <c r="I14975" s="20">
        <v>0.72722497559746424</v>
      </c>
      <c r="J14975" s="19" t="s">
        <v>1964</v>
      </c>
      <c r="K14975" s="18">
        <v>3</v>
      </c>
      <c r="L14975" s="18">
        <v>1</v>
      </c>
      <c r="M14975" s="18" t="str">
        <f>IF(tbl_data[[#This Row],[PACK COUNT]]&gt;1,"Multipack","Single")</f>
        <v>Single</v>
      </c>
    </row>
    <row r="14976" spans="1:13">
      <c r="A14976" s="21" t="s">
        <v>38</v>
      </c>
      <c r="B14976" s="21" t="s">
        <v>63</v>
      </c>
      <c r="C14976" s="21" t="s">
        <v>64</v>
      </c>
      <c r="D14976" s="21" t="s">
        <v>87</v>
      </c>
      <c r="E14976" s="21" t="s">
        <v>1180</v>
      </c>
      <c r="F14976" s="21" t="s">
        <v>203</v>
      </c>
      <c r="G14976" s="21">
        <v>1</v>
      </c>
      <c r="H14976" s="20">
        <v>2.0818815262668311</v>
      </c>
      <c r="I14976" s="20">
        <v>1.8795164107405771</v>
      </c>
      <c r="J14976" s="19" t="s">
        <v>1964</v>
      </c>
      <c r="K14976" s="18">
        <v>3</v>
      </c>
      <c r="L14976" s="18">
        <v>2</v>
      </c>
      <c r="M14976" s="18" t="str">
        <f>IF(tbl_data[[#This Row],[PACK COUNT]]&gt;1,"Multipack","Single")</f>
        <v>Single</v>
      </c>
    </row>
    <row r="14977" spans="1:13">
      <c r="A14977" s="21" t="s">
        <v>38</v>
      </c>
      <c r="B14977" s="21" t="s">
        <v>53</v>
      </c>
      <c r="C14977" s="21" t="s">
        <v>54</v>
      </c>
      <c r="D14977" s="21" t="s">
        <v>24</v>
      </c>
      <c r="E14977" s="21" t="s">
        <v>1216</v>
      </c>
      <c r="F14977" s="21" t="s">
        <v>196</v>
      </c>
      <c r="G14977" s="21">
        <v>1</v>
      </c>
      <c r="H14977" s="20">
        <v>7.9837105507965037E-2</v>
      </c>
      <c r="I14977" s="20">
        <v>0.10856320849094267</v>
      </c>
      <c r="J14977" s="19" t="s">
        <v>1964</v>
      </c>
      <c r="K14977" s="18">
        <v>3</v>
      </c>
      <c r="L14977" s="18">
        <v>0.5</v>
      </c>
      <c r="M14977" s="18" t="str">
        <f>IF(tbl_data[[#This Row],[PACK COUNT]]&gt;1,"Multipack","Single")</f>
        <v>Single</v>
      </c>
    </row>
    <row r="14978" spans="1:13">
      <c r="A14978" s="21" t="s">
        <v>38</v>
      </c>
      <c r="B14978" s="21" t="s">
        <v>53</v>
      </c>
      <c r="C14978" s="21" t="s">
        <v>82</v>
      </c>
      <c r="D14978" s="21" t="s">
        <v>71</v>
      </c>
      <c r="E14978" s="21" t="s">
        <v>1215</v>
      </c>
      <c r="F14978" s="21" t="s">
        <v>196</v>
      </c>
      <c r="G14978" s="21">
        <v>1</v>
      </c>
      <c r="H14978" s="20">
        <v>0.2439745581477665</v>
      </c>
      <c r="I14978" s="20">
        <v>0.36995621131585982</v>
      </c>
      <c r="J14978" s="19" t="s">
        <v>1964</v>
      </c>
      <c r="K14978" s="18">
        <v>3</v>
      </c>
      <c r="L14978" s="18">
        <v>0.5</v>
      </c>
      <c r="M14978" s="18" t="str">
        <f>IF(tbl_data[[#This Row],[PACK COUNT]]&gt;1,"Multipack","Single")</f>
        <v>Single</v>
      </c>
    </row>
    <row r="14979" spans="1:13">
      <c r="A14979" s="21" t="s">
        <v>38</v>
      </c>
      <c r="B14979" s="21" t="s">
        <v>53</v>
      </c>
      <c r="C14979" s="21" t="s">
        <v>55</v>
      </c>
      <c r="D14979" s="21" t="s">
        <v>24</v>
      </c>
      <c r="E14979" s="21" t="s">
        <v>1179</v>
      </c>
      <c r="F14979" s="21" t="s">
        <v>191</v>
      </c>
      <c r="G14979" s="21">
        <v>1</v>
      </c>
      <c r="H14979" s="20">
        <v>0.97024827003066627</v>
      </c>
      <c r="I14979" s="20">
        <v>1.341333975203451</v>
      </c>
      <c r="J14979" s="19" t="s">
        <v>1964</v>
      </c>
      <c r="K14979" s="18">
        <v>3</v>
      </c>
      <c r="L14979" s="18">
        <v>0.5</v>
      </c>
      <c r="M14979" s="18" t="str">
        <f>IF(tbl_data[[#This Row],[PACK COUNT]]&gt;1,"Multipack","Single")</f>
        <v>Single</v>
      </c>
    </row>
    <row r="14980" spans="1:13">
      <c r="A14980" s="21" t="s">
        <v>38</v>
      </c>
      <c r="B14980" s="21" t="s">
        <v>53</v>
      </c>
      <c r="C14980" s="21" t="s">
        <v>81</v>
      </c>
      <c r="D14980" s="21" t="s">
        <v>71</v>
      </c>
      <c r="E14980" s="21" t="s">
        <v>1178</v>
      </c>
      <c r="F14980" s="21" t="s">
        <v>191</v>
      </c>
      <c r="G14980" s="21">
        <v>1</v>
      </c>
      <c r="H14980" s="20">
        <v>0.23024447435452602</v>
      </c>
      <c r="I14980" s="20">
        <v>0.27874133711153748</v>
      </c>
      <c r="J14980" s="19" t="s">
        <v>1964</v>
      </c>
      <c r="K14980" s="18">
        <v>3</v>
      </c>
      <c r="L14980" s="18">
        <v>0.5</v>
      </c>
      <c r="M14980" s="18" t="str">
        <f>IF(tbl_data[[#This Row],[PACK COUNT]]&gt;1,"Multipack","Single")</f>
        <v>Single</v>
      </c>
    </row>
    <row r="14981" spans="1:13">
      <c r="A14981" s="21" t="s">
        <v>38</v>
      </c>
      <c r="B14981" s="21" t="s">
        <v>48</v>
      </c>
      <c r="C14981" s="21" t="s">
        <v>49</v>
      </c>
      <c r="D14981" s="21" t="s">
        <v>24</v>
      </c>
      <c r="E14981" s="21" t="s">
        <v>1177</v>
      </c>
      <c r="F14981" s="21" t="s">
        <v>196</v>
      </c>
      <c r="G14981" s="21">
        <v>1</v>
      </c>
      <c r="H14981" s="20">
        <v>2.1918067424387839</v>
      </c>
      <c r="I14981" s="20">
        <v>3.628553226907572</v>
      </c>
      <c r="J14981" s="19" t="s">
        <v>1964</v>
      </c>
      <c r="K14981" s="18">
        <v>3</v>
      </c>
      <c r="L14981" s="18">
        <v>0.5</v>
      </c>
      <c r="M14981" s="18" t="str">
        <f>IF(tbl_data[[#This Row],[PACK COUNT]]&gt;1,"Multipack","Single")</f>
        <v>Single</v>
      </c>
    </row>
    <row r="14982" spans="1:13">
      <c r="A14982" s="21" t="s">
        <v>38</v>
      </c>
      <c r="B14982" s="21" t="s">
        <v>48</v>
      </c>
      <c r="C14982" s="21" t="s">
        <v>48</v>
      </c>
      <c r="D14982" s="21" t="s">
        <v>71</v>
      </c>
      <c r="E14982" s="21" t="s">
        <v>1176</v>
      </c>
      <c r="F14982" s="21" t="s">
        <v>191</v>
      </c>
      <c r="G14982" s="21">
        <v>1</v>
      </c>
      <c r="H14982" s="20">
        <v>4.8686346179565643</v>
      </c>
      <c r="I14982" s="20">
        <v>6.9317807818588726</v>
      </c>
      <c r="J14982" s="19" t="s">
        <v>1964</v>
      </c>
      <c r="K14982" s="18">
        <v>3</v>
      </c>
      <c r="L14982" s="18">
        <v>0.5</v>
      </c>
      <c r="M14982" s="18" t="str">
        <f>IF(tbl_data[[#This Row],[PACK COUNT]]&gt;1,"Multipack","Single")</f>
        <v>Single</v>
      </c>
    </row>
    <row r="14983" spans="1:13">
      <c r="A14983" s="21" t="s">
        <v>38</v>
      </c>
      <c r="B14983" s="21" t="s">
        <v>48</v>
      </c>
      <c r="C14983" s="21" t="s">
        <v>48</v>
      </c>
      <c r="D14983" s="21" t="s">
        <v>71</v>
      </c>
      <c r="E14983" s="21" t="s">
        <v>1175</v>
      </c>
      <c r="F14983" s="21" t="s">
        <v>191</v>
      </c>
      <c r="G14983" s="21">
        <v>1</v>
      </c>
      <c r="H14983" s="20">
        <v>6.0872471711146678</v>
      </c>
      <c r="I14983" s="20">
        <v>8.6432772616910185</v>
      </c>
      <c r="J14983" s="19" t="s">
        <v>1964</v>
      </c>
      <c r="K14983" s="18">
        <v>3</v>
      </c>
      <c r="L14983" s="18">
        <v>1</v>
      </c>
      <c r="M14983" s="18" t="str">
        <f>IF(tbl_data[[#This Row],[PACK COUNT]]&gt;1,"Multipack","Single")</f>
        <v>Single</v>
      </c>
    </row>
    <row r="14984" spans="1:13">
      <c r="A14984" s="21" t="s">
        <v>38</v>
      </c>
      <c r="B14984" s="21" t="s">
        <v>48</v>
      </c>
      <c r="C14984" s="21" t="s">
        <v>48</v>
      </c>
      <c r="D14984" s="21" t="s">
        <v>71</v>
      </c>
      <c r="E14984" s="21" t="s">
        <v>1174</v>
      </c>
      <c r="F14984" s="21" t="s">
        <v>196</v>
      </c>
      <c r="G14984" s="21">
        <v>1</v>
      </c>
      <c r="H14984" s="20">
        <v>3.2336007604161296</v>
      </c>
      <c r="I14984" s="20">
        <v>5.3348365478750042</v>
      </c>
      <c r="J14984" s="19" t="s">
        <v>1964</v>
      </c>
      <c r="K14984" s="18">
        <v>3</v>
      </c>
      <c r="L14984" s="18">
        <v>0.5</v>
      </c>
      <c r="M14984" s="18" t="str">
        <f>IF(tbl_data[[#This Row],[PACK COUNT]]&gt;1,"Multipack","Single")</f>
        <v>Single</v>
      </c>
    </row>
    <row r="14985" spans="1:13">
      <c r="A14985" s="21" t="s">
        <v>38</v>
      </c>
      <c r="B14985" s="21" t="s">
        <v>48</v>
      </c>
      <c r="C14985" s="21" t="s">
        <v>48</v>
      </c>
      <c r="D14985" s="21" t="s">
        <v>24</v>
      </c>
      <c r="E14985" s="21" t="s">
        <v>1173</v>
      </c>
      <c r="F14985" s="21" t="s">
        <v>203</v>
      </c>
      <c r="G14985" s="21">
        <v>1</v>
      </c>
      <c r="H14985" s="20">
        <v>1.2390291856997429</v>
      </c>
      <c r="I14985" s="20">
        <v>1.2864695237939501</v>
      </c>
      <c r="J14985" s="19" t="s">
        <v>1964</v>
      </c>
      <c r="K14985" s="18">
        <v>3</v>
      </c>
      <c r="L14985" s="18">
        <v>1.5</v>
      </c>
      <c r="M14985" s="18" t="str">
        <f>IF(tbl_data[[#This Row],[PACK COUNT]]&gt;1,"Multipack","Single")</f>
        <v>Single</v>
      </c>
    </row>
    <row r="14986" spans="1:13">
      <c r="A14986" s="21" t="s">
        <v>38</v>
      </c>
      <c r="B14986" s="21" t="s">
        <v>100</v>
      </c>
      <c r="C14986" s="21" t="s">
        <v>83</v>
      </c>
      <c r="D14986" s="21" t="s">
        <v>87</v>
      </c>
      <c r="E14986" s="21" t="s">
        <v>1214</v>
      </c>
      <c r="F14986" s="21" t="s">
        <v>196</v>
      </c>
      <c r="G14986" s="21">
        <v>1</v>
      </c>
      <c r="H14986" s="20">
        <v>0.24941073943197983</v>
      </c>
      <c r="I14986" s="20">
        <v>0.33584216273029904</v>
      </c>
      <c r="J14986" s="19" t="s">
        <v>1964</v>
      </c>
      <c r="K14986" s="18">
        <v>3</v>
      </c>
      <c r="L14986" s="18">
        <v>0.5</v>
      </c>
      <c r="M14986" s="18" t="str">
        <f>IF(tbl_data[[#This Row],[PACK COUNT]]&gt;1,"Multipack","Single")</f>
        <v>Single</v>
      </c>
    </row>
    <row r="14987" spans="1:13">
      <c r="A14987" s="21" t="s">
        <v>38</v>
      </c>
      <c r="B14987" s="21" t="s">
        <v>100</v>
      </c>
      <c r="C14987" s="21" t="s">
        <v>83</v>
      </c>
      <c r="D14987" s="21" t="s">
        <v>87</v>
      </c>
      <c r="E14987" s="21" t="s">
        <v>1171</v>
      </c>
      <c r="F14987" s="21" t="s">
        <v>203</v>
      </c>
      <c r="G14987" s="21">
        <v>1</v>
      </c>
      <c r="H14987" s="20">
        <v>1.6916129603574943</v>
      </c>
      <c r="I14987" s="20">
        <v>1.6427825450369631</v>
      </c>
      <c r="J14987" s="19" t="s">
        <v>1964</v>
      </c>
      <c r="K14987" s="18">
        <v>3</v>
      </c>
      <c r="L14987" s="18">
        <v>1.5</v>
      </c>
      <c r="M14987" s="18" t="str">
        <f>IF(tbl_data[[#This Row],[PACK COUNT]]&gt;1,"Multipack","Single")</f>
        <v>Single</v>
      </c>
    </row>
    <row r="14988" spans="1:13">
      <c r="A14988" s="21" t="s">
        <v>38</v>
      </c>
      <c r="B14988" s="21" t="s">
        <v>108</v>
      </c>
      <c r="C14988" s="21" t="s">
        <v>83</v>
      </c>
      <c r="D14988" s="21" t="s">
        <v>87</v>
      </c>
      <c r="E14988" s="21" t="s">
        <v>1170</v>
      </c>
      <c r="F14988" s="21" t="s">
        <v>191</v>
      </c>
      <c r="G14988" s="21">
        <v>1</v>
      </c>
      <c r="H14988" s="20">
        <v>5.6067505991351969E-2</v>
      </c>
      <c r="I14988" s="20">
        <v>8.8512796957917972E-2</v>
      </c>
      <c r="J14988" s="19" t="s">
        <v>1964</v>
      </c>
      <c r="K14988" s="18">
        <v>3</v>
      </c>
      <c r="L14988" s="18">
        <v>0.5</v>
      </c>
      <c r="M14988" s="18" t="str">
        <f>IF(tbl_data[[#This Row],[PACK COUNT]]&gt;1,"Multipack","Single")</f>
        <v>Single</v>
      </c>
    </row>
    <row r="14989" spans="1:13">
      <c r="A14989" s="21" t="s">
        <v>38</v>
      </c>
      <c r="B14989" s="21" t="s">
        <v>60</v>
      </c>
      <c r="C14989" s="21" t="s">
        <v>62</v>
      </c>
      <c r="D14989" s="21" t="s">
        <v>24</v>
      </c>
      <c r="E14989" s="21" t="s">
        <v>1169</v>
      </c>
      <c r="F14989" s="21" t="s">
        <v>196</v>
      </c>
      <c r="G14989" s="21">
        <v>1</v>
      </c>
      <c r="H14989" s="20">
        <v>0.11813033930538401</v>
      </c>
      <c r="I14989" s="20">
        <v>0.20358973341098313</v>
      </c>
      <c r="J14989" s="19" t="s">
        <v>1964</v>
      </c>
      <c r="K14989" s="18">
        <v>3</v>
      </c>
      <c r="L14989" s="18">
        <v>0.56799999999999995</v>
      </c>
      <c r="M14989" s="18" t="str">
        <f>IF(tbl_data[[#This Row],[PACK COUNT]]&gt;1,"Multipack","Single")</f>
        <v>Single</v>
      </c>
    </row>
    <row r="14990" spans="1:13">
      <c r="A14990" s="21" t="s">
        <v>38</v>
      </c>
      <c r="B14990" s="21" t="s">
        <v>60</v>
      </c>
      <c r="C14990" s="21" t="s">
        <v>61</v>
      </c>
      <c r="D14990" s="21" t="s">
        <v>24</v>
      </c>
      <c r="E14990" s="21" t="s">
        <v>1168</v>
      </c>
      <c r="F14990" s="21" t="s">
        <v>196</v>
      </c>
      <c r="G14990" s="21">
        <v>1</v>
      </c>
      <c r="H14990" s="20">
        <v>0.42719400640599203</v>
      </c>
      <c r="I14990" s="20">
        <v>0.79565183118015814</v>
      </c>
      <c r="J14990" s="19" t="s">
        <v>1964</v>
      </c>
      <c r="K14990" s="18">
        <v>3</v>
      </c>
      <c r="L14990" s="18">
        <v>0.56799999999999995</v>
      </c>
      <c r="M14990" s="18" t="str">
        <f>IF(tbl_data[[#This Row],[PACK COUNT]]&gt;1,"Multipack","Single")</f>
        <v>Single</v>
      </c>
    </row>
    <row r="14991" spans="1:13">
      <c r="A14991" s="21" t="s">
        <v>38</v>
      </c>
      <c r="B14991" s="21" t="s">
        <v>21</v>
      </c>
      <c r="C14991" s="21" t="s">
        <v>25</v>
      </c>
      <c r="D14991" s="21" t="s">
        <v>24</v>
      </c>
      <c r="E14991" s="21" t="s">
        <v>1163</v>
      </c>
      <c r="F14991" s="21" t="s">
        <v>196</v>
      </c>
      <c r="G14991" s="21">
        <v>1</v>
      </c>
      <c r="H14991" s="20">
        <v>6.2334352408644769</v>
      </c>
      <c r="I14991" s="20">
        <v>11.783981235425589</v>
      </c>
      <c r="J14991" s="19" t="s">
        <v>1964</v>
      </c>
      <c r="K14991" s="18">
        <v>3</v>
      </c>
      <c r="L14991" s="18">
        <v>0.5</v>
      </c>
      <c r="M14991" s="18" t="str">
        <f>IF(tbl_data[[#This Row],[PACK COUNT]]&gt;1,"Multipack","Single")</f>
        <v>Single</v>
      </c>
    </row>
    <row r="14992" spans="1:13">
      <c r="A14992" s="21" t="s">
        <v>38</v>
      </c>
      <c r="B14992" s="21" t="s">
        <v>21</v>
      </c>
      <c r="C14992" s="21" t="s">
        <v>26</v>
      </c>
      <c r="D14992" s="21" t="s">
        <v>24</v>
      </c>
      <c r="E14992" s="21" t="s">
        <v>1161</v>
      </c>
      <c r="F14992" s="21" t="s">
        <v>191</v>
      </c>
      <c r="G14992" s="21">
        <v>1</v>
      </c>
      <c r="H14992" s="20">
        <v>10.765323827098703</v>
      </c>
      <c r="I14992" s="20">
        <v>17.871108314539555</v>
      </c>
      <c r="J14992" s="19" t="s">
        <v>1964</v>
      </c>
      <c r="K14992" s="18">
        <v>3</v>
      </c>
      <c r="L14992" s="18">
        <v>0.5</v>
      </c>
      <c r="M14992" s="18" t="str">
        <f>IF(tbl_data[[#This Row],[PACK COUNT]]&gt;1,"Multipack","Single")</f>
        <v>Single</v>
      </c>
    </row>
    <row r="14993" spans="1:13">
      <c r="A14993" s="21" t="s">
        <v>38</v>
      </c>
      <c r="B14993" s="21" t="s">
        <v>21</v>
      </c>
      <c r="C14993" s="21" t="s">
        <v>26</v>
      </c>
      <c r="D14993" s="21" t="s">
        <v>24</v>
      </c>
      <c r="E14993" s="21" t="s">
        <v>1160</v>
      </c>
      <c r="F14993" s="21" t="s">
        <v>196</v>
      </c>
      <c r="G14993" s="21">
        <v>1</v>
      </c>
      <c r="H14993" s="20">
        <v>17.061235909993634</v>
      </c>
      <c r="I14993" s="20">
        <v>29.726586930039481</v>
      </c>
      <c r="J14993" s="19" t="s">
        <v>1964</v>
      </c>
      <c r="K14993" s="18">
        <v>3</v>
      </c>
      <c r="L14993" s="18">
        <v>0.5</v>
      </c>
      <c r="M14993" s="18" t="str">
        <f>IF(tbl_data[[#This Row],[PACK COUNT]]&gt;1,"Multipack","Single")</f>
        <v>Single</v>
      </c>
    </row>
    <row r="14994" spans="1:13">
      <c r="A14994" s="21" t="s">
        <v>38</v>
      </c>
      <c r="B14994" s="21" t="s">
        <v>21</v>
      </c>
      <c r="C14994" s="21" t="s">
        <v>73</v>
      </c>
      <c r="D14994" s="21" t="s">
        <v>71</v>
      </c>
      <c r="E14994" s="21" t="s">
        <v>1159</v>
      </c>
      <c r="F14994" s="21" t="s">
        <v>191</v>
      </c>
      <c r="G14994" s="21">
        <v>1</v>
      </c>
      <c r="H14994" s="20">
        <v>104.7522628375154</v>
      </c>
      <c r="I14994" s="20">
        <v>135.64820115105505</v>
      </c>
      <c r="J14994" s="19" t="s">
        <v>1964</v>
      </c>
      <c r="K14994" s="18">
        <v>3</v>
      </c>
      <c r="L14994" s="18">
        <v>0.56799999999999995</v>
      </c>
      <c r="M14994" s="18" t="str">
        <f>IF(tbl_data[[#This Row],[PACK COUNT]]&gt;1,"Multipack","Single")</f>
        <v>Single</v>
      </c>
    </row>
    <row r="14995" spans="1:13">
      <c r="A14995" s="21" t="s">
        <v>38</v>
      </c>
      <c r="B14995" s="21" t="s">
        <v>21</v>
      </c>
      <c r="C14995" s="21" t="s">
        <v>73</v>
      </c>
      <c r="D14995" s="21" t="s">
        <v>71</v>
      </c>
      <c r="E14995" s="21" t="s">
        <v>1156</v>
      </c>
      <c r="F14995" s="21" t="s">
        <v>191</v>
      </c>
      <c r="G14995" s="21">
        <v>1</v>
      </c>
      <c r="H14995" s="20">
        <v>37.077900126563712</v>
      </c>
      <c r="I14995" s="20">
        <v>52.668242769423159</v>
      </c>
      <c r="J14995" s="19" t="s">
        <v>1964</v>
      </c>
      <c r="K14995" s="18">
        <v>3</v>
      </c>
      <c r="L14995" s="18">
        <v>0.5</v>
      </c>
      <c r="M14995" s="18" t="str">
        <f>IF(tbl_data[[#This Row],[PACK COUNT]]&gt;1,"Multipack","Single")</f>
        <v>Single</v>
      </c>
    </row>
    <row r="14996" spans="1:13">
      <c r="A14996" s="21" t="s">
        <v>38</v>
      </c>
      <c r="B14996" s="21" t="s">
        <v>21</v>
      </c>
      <c r="C14996" s="21" t="s">
        <v>73</v>
      </c>
      <c r="D14996" s="21" t="s">
        <v>71</v>
      </c>
      <c r="E14996" s="21" t="s">
        <v>1154</v>
      </c>
      <c r="F14996" s="21" t="s">
        <v>196</v>
      </c>
      <c r="G14996" s="21">
        <v>1</v>
      </c>
      <c r="H14996" s="20">
        <v>116.55827486665382</v>
      </c>
      <c r="I14996" s="20">
        <v>164.24152878886025</v>
      </c>
      <c r="J14996" s="19" t="s">
        <v>1964</v>
      </c>
      <c r="K14996" s="18">
        <v>3</v>
      </c>
      <c r="L14996" s="18">
        <v>0.5</v>
      </c>
      <c r="M14996" s="18" t="str">
        <f>IF(tbl_data[[#This Row],[PACK COUNT]]&gt;1,"Multipack","Single")</f>
        <v>Single</v>
      </c>
    </row>
    <row r="14997" spans="1:13">
      <c r="A14997" s="21" t="s">
        <v>38</v>
      </c>
      <c r="B14997" s="21" t="s">
        <v>21</v>
      </c>
      <c r="C14997" s="21" t="s">
        <v>73</v>
      </c>
      <c r="D14997" s="21" t="s">
        <v>71</v>
      </c>
      <c r="E14997" s="21" t="s">
        <v>1152</v>
      </c>
      <c r="F14997" s="21" t="s">
        <v>196</v>
      </c>
      <c r="G14997" s="21">
        <v>4</v>
      </c>
      <c r="H14997" s="20">
        <v>12.781222405852976</v>
      </c>
      <c r="I14997" s="20">
        <v>16.843651683149417</v>
      </c>
      <c r="J14997" s="19" t="s">
        <v>1964</v>
      </c>
      <c r="K14997" s="18">
        <v>3</v>
      </c>
      <c r="L14997" s="18">
        <v>0.5</v>
      </c>
      <c r="M14997" s="18" t="str">
        <f>IF(tbl_data[[#This Row],[PACK COUNT]]&gt;1,"Multipack","Single")</f>
        <v>Multipack</v>
      </c>
    </row>
    <row r="14998" spans="1:13">
      <c r="A14998" s="21" t="s">
        <v>38</v>
      </c>
      <c r="B14998" s="21" t="s">
        <v>21</v>
      </c>
      <c r="C14998" s="21" t="s">
        <v>27</v>
      </c>
      <c r="D14998" s="21" t="s">
        <v>24</v>
      </c>
      <c r="E14998" s="21" t="s">
        <v>1150</v>
      </c>
      <c r="F14998" s="21" t="s">
        <v>191</v>
      </c>
      <c r="G14998" s="21">
        <v>1</v>
      </c>
      <c r="H14998" s="20">
        <v>24.813515017050999</v>
      </c>
      <c r="I14998" s="20">
        <v>40.119237864558649</v>
      </c>
      <c r="J14998" s="19" t="s">
        <v>1964</v>
      </c>
      <c r="K14998" s="18">
        <v>3</v>
      </c>
      <c r="L14998" s="18">
        <v>0.5</v>
      </c>
      <c r="M14998" s="18" t="str">
        <f>IF(tbl_data[[#This Row],[PACK COUNT]]&gt;1,"Multipack","Single")</f>
        <v>Single</v>
      </c>
    </row>
    <row r="14999" spans="1:13">
      <c r="A14999" s="21" t="s">
        <v>38</v>
      </c>
      <c r="B14999" s="21" t="s">
        <v>21</v>
      </c>
      <c r="C14999" s="21" t="s">
        <v>27</v>
      </c>
      <c r="D14999" s="21" t="s">
        <v>24</v>
      </c>
      <c r="E14999" s="21" t="s">
        <v>1146</v>
      </c>
      <c r="F14999" s="21" t="s">
        <v>196</v>
      </c>
      <c r="G14999" s="21">
        <v>4</v>
      </c>
      <c r="H14999" s="20">
        <v>1.4719111724614105E-2</v>
      </c>
      <c r="I14999" s="20">
        <v>2.7575553322500022E-2</v>
      </c>
      <c r="J14999" s="19" t="s">
        <v>1964</v>
      </c>
      <c r="K14999" s="18">
        <v>3</v>
      </c>
      <c r="L14999" s="18">
        <v>0.5</v>
      </c>
      <c r="M14999" s="18" t="str">
        <f>IF(tbl_data[[#This Row],[PACK COUNT]]&gt;1,"Multipack","Single")</f>
        <v>Multipack</v>
      </c>
    </row>
    <row r="15000" spans="1:13">
      <c r="A15000" s="21" t="s">
        <v>38</v>
      </c>
      <c r="B15000" s="21" t="s">
        <v>21</v>
      </c>
      <c r="C15000" s="21" t="s">
        <v>27</v>
      </c>
      <c r="D15000" s="21" t="s">
        <v>24</v>
      </c>
      <c r="E15000" s="21" t="s">
        <v>1145</v>
      </c>
      <c r="F15000" s="21" t="s">
        <v>196</v>
      </c>
      <c r="G15000" s="21">
        <v>1</v>
      </c>
      <c r="H15000" s="20">
        <v>46.924918221726529</v>
      </c>
      <c r="I15000" s="20">
        <v>82.695329892590621</v>
      </c>
      <c r="J15000" s="19" t="s">
        <v>1964</v>
      </c>
      <c r="K15000" s="18">
        <v>3</v>
      </c>
      <c r="L15000" s="18">
        <v>0.5</v>
      </c>
      <c r="M15000" s="18" t="str">
        <f>IF(tbl_data[[#This Row],[PACK COUNT]]&gt;1,"Multipack","Single")</f>
        <v>Single</v>
      </c>
    </row>
    <row r="15001" spans="1:13">
      <c r="A15001" s="21" t="s">
        <v>38</v>
      </c>
      <c r="B15001" s="21" t="s">
        <v>21</v>
      </c>
      <c r="C15001" s="21" t="s">
        <v>1144</v>
      </c>
      <c r="D15001" s="21" t="s">
        <v>24</v>
      </c>
      <c r="E15001" s="21" t="s">
        <v>1143</v>
      </c>
      <c r="F15001" s="21" t="s">
        <v>196</v>
      </c>
      <c r="G15001" s="21">
        <v>1</v>
      </c>
      <c r="H15001" s="20">
        <v>2.6296951069757417E-3</v>
      </c>
      <c r="I15001" s="20">
        <v>4.1303593964761645E-3</v>
      </c>
      <c r="J15001" s="19" t="s">
        <v>1964</v>
      </c>
      <c r="K15001" s="18">
        <v>3</v>
      </c>
      <c r="L15001" s="18">
        <v>0.5</v>
      </c>
      <c r="M15001" s="18" t="str">
        <f>IF(tbl_data[[#This Row],[PACK COUNT]]&gt;1,"Multipack","Single")</f>
        <v>Single</v>
      </c>
    </row>
    <row r="15002" spans="1:13">
      <c r="A15002" s="21" t="s">
        <v>38</v>
      </c>
      <c r="B15002" s="21" t="s">
        <v>21</v>
      </c>
      <c r="C15002" s="21" t="s">
        <v>28</v>
      </c>
      <c r="D15002" s="21" t="s">
        <v>24</v>
      </c>
      <c r="E15002" s="21" t="s">
        <v>1238</v>
      </c>
      <c r="F15002" s="21" t="s">
        <v>196</v>
      </c>
      <c r="G15002" s="21">
        <v>1</v>
      </c>
      <c r="H15002" s="20">
        <v>3.6766662659129743</v>
      </c>
      <c r="I15002" s="20">
        <v>6.9671032625797098</v>
      </c>
      <c r="J15002" s="19" t="s">
        <v>1964</v>
      </c>
      <c r="K15002" s="18">
        <v>3</v>
      </c>
      <c r="L15002" s="18">
        <v>0.5</v>
      </c>
      <c r="M15002" s="18" t="str">
        <f>IF(tbl_data[[#This Row],[PACK COUNT]]&gt;1,"Multipack","Single")</f>
        <v>Single</v>
      </c>
    </row>
    <row r="15003" spans="1:13">
      <c r="A15003" s="21" t="s">
        <v>38</v>
      </c>
      <c r="B15003" s="21" t="s">
        <v>21</v>
      </c>
      <c r="C15003" s="21" t="s">
        <v>91</v>
      </c>
      <c r="D15003" s="21" t="s">
        <v>87</v>
      </c>
      <c r="E15003" s="21" t="s">
        <v>1142</v>
      </c>
      <c r="F15003" s="21" t="s">
        <v>191</v>
      </c>
      <c r="G15003" s="21">
        <v>1</v>
      </c>
      <c r="H15003" s="20">
        <v>59.743935877438133</v>
      </c>
      <c r="I15003" s="20">
        <v>78.087912820879552</v>
      </c>
      <c r="J15003" s="19" t="s">
        <v>1964</v>
      </c>
      <c r="K15003" s="18">
        <v>3</v>
      </c>
      <c r="L15003" s="18">
        <v>0.5</v>
      </c>
      <c r="M15003" s="18" t="str">
        <f>IF(tbl_data[[#This Row],[PACK COUNT]]&gt;1,"Multipack","Single")</f>
        <v>Single</v>
      </c>
    </row>
    <row r="15004" spans="1:13">
      <c r="A15004" s="21" t="s">
        <v>38</v>
      </c>
      <c r="B15004" s="21" t="s">
        <v>21</v>
      </c>
      <c r="C15004" s="21" t="s">
        <v>91</v>
      </c>
      <c r="D15004" s="21" t="s">
        <v>87</v>
      </c>
      <c r="E15004" s="21" t="s">
        <v>1140</v>
      </c>
      <c r="F15004" s="21" t="s">
        <v>196</v>
      </c>
      <c r="G15004" s="21">
        <v>1</v>
      </c>
      <c r="H15004" s="20">
        <v>73.236872267425809</v>
      </c>
      <c r="I15004" s="20">
        <v>96.514218223350326</v>
      </c>
      <c r="J15004" s="19" t="s">
        <v>1964</v>
      </c>
      <c r="K15004" s="18">
        <v>3</v>
      </c>
      <c r="L15004" s="18">
        <v>0.5</v>
      </c>
      <c r="M15004" s="18" t="str">
        <f>IF(tbl_data[[#This Row],[PACK COUNT]]&gt;1,"Multipack","Single")</f>
        <v>Single</v>
      </c>
    </row>
    <row r="15005" spans="1:13">
      <c r="A15005" s="21" t="s">
        <v>38</v>
      </c>
      <c r="B15005" s="21" t="s">
        <v>21</v>
      </c>
      <c r="C15005" s="21" t="s">
        <v>91</v>
      </c>
      <c r="D15005" s="21" t="s">
        <v>87</v>
      </c>
      <c r="E15005" s="21" t="s">
        <v>1138</v>
      </c>
      <c r="F15005" s="21" t="s">
        <v>203</v>
      </c>
      <c r="G15005" s="21">
        <v>1</v>
      </c>
      <c r="H15005" s="20">
        <v>110.93183208678958</v>
      </c>
      <c r="I15005" s="20">
        <v>88.62756674045518</v>
      </c>
      <c r="J15005" s="19" t="s">
        <v>1964</v>
      </c>
      <c r="K15005" s="18">
        <v>3</v>
      </c>
      <c r="L15005" s="18">
        <v>2</v>
      </c>
      <c r="M15005" s="18" t="str">
        <f>IF(tbl_data[[#This Row],[PACK COUNT]]&gt;1,"Multipack","Single")</f>
        <v>Single</v>
      </c>
    </row>
    <row r="15006" spans="1:13">
      <c r="A15006" s="21" t="s">
        <v>38</v>
      </c>
      <c r="B15006" s="21" t="s">
        <v>21</v>
      </c>
      <c r="C15006" s="21" t="s">
        <v>22</v>
      </c>
      <c r="D15006" s="21" t="s">
        <v>24</v>
      </c>
      <c r="E15006" s="21" t="s">
        <v>1137</v>
      </c>
      <c r="F15006" s="21" t="s">
        <v>196</v>
      </c>
      <c r="G15006" s="21">
        <v>1</v>
      </c>
      <c r="H15006" s="20">
        <v>7.7148805453450082</v>
      </c>
      <c r="I15006" s="20">
        <v>18.056997293589252</v>
      </c>
      <c r="J15006" s="19" t="s">
        <v>1964</v>
      </c>
      <c r="K15006" s="18">
        <v>3</v>
      </c>
      <c r="L15006" s="18">
        <v>0.5</v>
      </c>
      <c r="M15006" s="18" t="str">
        <f>IF(tbl_data[[#This Row],[PACK COUNT]]&gt;1,"Multipack","Single")</f>
        <v>Single</v>
      </c>
    </row>
    <row r="15007" spans="1:13">
      <c r="A15007" s="21" t="s">
        <v>38</v>
      </c>
      <c r="B15007" s="21" t="s">
        <v>21</v>
      </c>
      <c r="C15007" s="21" t="s">
        <v>30</v>
      </c>
      <c r="D15007" s="21" t="s">
        <v>24</v>
      </c>
      <c r="E15007" s="21" t="s">
        <v>1136</v>
      </c>
      <c r="F15007" s="21" t="s">
        <v>191</v>
      </c>
      <c r="G15007" s="21">
        <v>1</v>
      </c>
      <c r="H15007" s="20">
        <v>10.252446236967854</v>
      </c>
      <c r="I15007" s="20">
        <v>16.773784056873733</v>
      </c>
      <c r="J15007" s="19" t="s">
        <v>1964</v>
      </c>
      <c r="K15007" s="18">
        <v>3</v>
      </c>
      <c r="L15007" s="18">
        <v>0.5</v>
      </c>
      <c r="M15007" s="18" t="str">
        <f>IF(tbl_data[[#This Row],[PACK COUNT]]&gt;1,"Multipack","Single")</f>
        <v>Single</v>
      </c>
    </row>
    <row r="15008" spans="1:13">
      <c r="A15008" s="21" t="s">
        <v>38</v>
      </c>
      <c r="B15008" s="21" t="s">
        <v>21</v>
      </c>
      <c r="C15008" s="21" t="s">
        <v>30</v>
      </c>
      <c r="D15008" s="21" t="s">
        <v>24</v>
      </c>
      <c r="E15008" s="21" t="s">
        <v>1268</v>
      </c>
      <c r="F15008" s="21" t="s">
        <v>191</v>
      </c>
      <c r="G15008" s="21">
        <v>4</v>
      </c>
      <c r="H15008" s="20">
        <v>6.6246914138023985E-2</v>
      </c>
      <c r="I15008" s="20">
        <v>8.7970062949301611E-2</v>
      </c>
      <c r="J15008" s="19" t="s">
        <v>1964</v>
      </c>
      <c r="K15008" s="18">
        <v>3</v>
      </c>
      <c r="L15008" s="18">
        <v>0.5</v>
      </c>
      <c r="M15008" s="18" t="str">
        <f>IF(tbl_data[[#This Row],[PACK COUNT]]&gt;1,"Multipack","Single")</f>
        <v>Multipack</v>
      </c>
    </row>
    <row r="15009" spans="1:13">
      <c r="A15009" s="21" t="s">
        <v>38</v>
      </c>
      <c r="B15009" s="21" t="s">
        <v>21</v>
      </c>
      <c r="C15009" s="21" t="s">
        <v>30</v>
      </c>
      <c r="D15009" s="21" t="s">
        <v>24</v>
      </c>
      <c r="E15009" s="21" t="s">
        <v>1135</v>
      </c>
      <c r="F15009" s="21" t="s">
        <v>196</v>
      </c>
      <c r="G15009" s="21">
        <v>1</v>
      </c>
      <c r="H15009" s="20">
        <v>23.068213365238297</v>
      </c>
      <c r="I15009" s="20">
        <v>39.371007676027304</v>
      </c>
      <c r="J15009" s="19" t="s">
        <v>1964</v>
      </c>
      <c r="K15009" s="18">
        <v>3</v>
      </c>
      <c r="L15009" s="18">
        <v>0.5</v>
      </c>
      <c r="M15009" s="18" t="str">
        <f>IF(tbl_data[[#This Row],[PACK COUNT]]&gt;1,"Multipack","Single")</f>
        <v>Single</v>
      </c>
    </row>
    <row r="15010" spans="1:13">
      <c r="A15010" s="21" t="s">
        <v>38</v>
      </c>
      <c r="B15010" s="21" t="s">
        <v>21</v>
      </c>
      <c r="C15010" s="21" t="s">
        <v>72</v>
      </c>
      <c r="D15010" s="21" t="s">
        <v>71</v>
      </c>
      <c r="E15010" s="21" t="s">
        <v>1134</v>
      </c>
      <c r="F15010" s="21" t="s">
        <v>191</v>
      </c>
      <c r="G15010" s="21">
        <v>1</v>
      </c>
      <c r="H15010" s="20">
        <v>26.147240555906848</v>
      </c>
      <c r="I15010" s="20">
        <v>38.004549670540513</v>
      </c>
      <c r="J15010" s="19" t="s">
        <v>1964</v>
      </c>
      <c r="K15010" s="18">
        <v>3</v>
      </c>
      <c r="L15010" s="18">
        <v>0.5</v>
      </c>
      <c r="M15010" s="18" t="str">
        <f>IF(tbl_data[[#This Row],[PACK COUNT]]&gt;1,"Multipack","Single")</f>
        <v>Single</v>
      </c>
    </row>
    <row r="15011" spans="1:13">
      <c r="A15011" s="21" t="s">
        <v>38</v>
      </c>
      <c r="B15011" s="21" t="s">
        <v>21</v>
      </c>
      <c r="C15011" s="21" t="s">
        <v>72</v>
      </c>
      <c r="D15011" s="21" t="s">
        <v>71</v>
      </c>
      <c r="E15011" s="21" t="s">
        <v>1213</v>
      </c>
      <c r="F15011" s="21" t="s">
        <v>191</v>
      </c>
      <c r="G15011" s="21">
        <v>4</v>
      </c>
      <c r="H15011" s="20">
        <v>8.4412502194371903</v>
      </c>
      <c r="I15011" s="20">
        <v>10.963860568782103</v>
      </c>
      <c r="J15011" s="19" t="s">
        <v>1964</v>
      </c>
      <c r="K15011" s="18">
        <v>3</v>
      </c>
      <c r="L15011" s="18">
        <v>0.5</v>
      </c>
      <c r="M15011" s="18" t="str">
        <f>IF(tbl_data[[#This Row],[PACK COUNT]]&gt;1,"Multipack","Single")</f>
        <v>Multipack</v>
      </c>
    </row>
    <row r="15012" spans="1:13">
      <c r="A15012" s="21" t="s">
        <v>38</v>
      </c>
      <c r="B15012" s="21" t="s">
        <v>21</v>
      </c>
      <c r="C15012" s="21" t="s">
        <v>72</v>
      </c>
      <c r="D15012" s="21" t="s">
        <v>71</v>
      </c>
      <c r="E15012" s="21" t="s">
        <v>1133</v>
      </c>
      <c r="F15012" s="21" t="s">
        <v>196</v>
      </c>
      <c r="G15012" s="21">
        <v>1</v>
      </c>
      <c r="H15012" s="20">
        <v>19.947142265505459</v>
      </c>
      <c r="I15012" s="20">
        <v>30.339694219179773</v>
      </c>
      <c r="J15012" s="19" t="s">
        <v>1964</v>
      </c>
      <c r="K15012" s="18">
        <v>3</v>
      </c>
      <c r="L15012" s="18">
        <v>0.5</v>
      </c>
      <c r="M15012" s="18" t="str">
        <f>IF(tbl_data[[#This Row],[PACK COUNT]]&gt;1,"Multipack","Single")</f>
        <v>Single</v>
      </c>
    </row>
    <row r="15013" spans="1:13">
      <c r="A15013" s="21" t="s">
        <v>38</v>
      </c>
      <c r="B15013" s="21" t="s">
        <v>21</v>
      </c>
      <c r="C15013" s="21" t="s">
        <v>72</v>
      </c>
      <c r="D15013" s="21" t="s">
        <v>71</v>
      </c>
      <c r="E15013" s="21" t="s">
        <v>1267</v>
      </c>
      <c r="F15013" s="21" t="s">
        <v>196</v>
      </c>
      <c r="G15013" s="21">
        <v>4</v>
      </c>
      <c r="H15013" s="20">
        <v>7.6498337707056357E-2</v>
      </c>
      <c r="I15013" s="20">
        <v>9.9676403828636143E-2</v>
      </c>
      <c r="J15013" s="19" t="s">
        <v>1964</v>
      </c>
      <c r="K15013" s="18">
        <v>3</v>
      </c>
      <c r="L15013" s="18">
        <v>0.5</v>
      </c>
      <c r="M15013" s="18" t="str">
        <f>IF(tbl_data[[#This Row],[PACK COUNT]]&gt;1,"Multipack","Single")</f>
        <v>Multipack</v>
      </c>
    </row>
    <row r="15014" spans="1:13">
      <c r="A15014" s="21" t="s">
        <v>38</v>
      </c>
      <c r="B15014" s="21" t="s">
        <v>21</v>
      </c>
      <c r="C15014" s="21" t="s">
        <v>23</v>
      </c>
      <c r="D15014" s="21" t="s">
        <v>18</v>
      </c>
      <c r="E15014" s="21" t="s">
        <v>1132</v>
      </c>
      <c r="F15014" s="21" t="s">
        <v>196</v>
      </c>
      <c r="G15014" s="21">
        <v>1</v>
      </c>
      <c r="H15014" s="20">
        <v>1.6416613146342469</v>
      </c>
      <c r="I15014" s="20">
        <v>6.1968997166419886</v>
      </c>
      <c r="J15014" s="19" t="s">
        <v>1964</v>
      </c>
      <c r="K15014" s="18">
        <v>3</v>
      </c>
      <c r="L15014" s="18">
        <v>0.5</v>
      </c>
      <c r="M15014" s="18" t="str">
        <f>IF(tbl_data[[#This Row],[PACK COUNT]]&gt;1,"Multipack","Single")</f>
        <v>Single</v>
      </c>
    </row>
    <row r="15015" spans="1:13">
      <c r="A15015" s="21" t="s">
        <v>38</v>
      </c>
      <c r="B15015" s="21" t="s">
        <v>21</v>
      </c>
      <c r="C15015" s="21" t="s">
        <v>23</v>
      </c>
      <c r="D15015" s="21" t="s">
        <v>18</v>
      </c>
      <c r="E15015" s="21" t="s">
        <v>1131</v>
      </c>
      <c r="F15015" s="21" t="s">
        <v>196</v>
      </c>
      <c r="G15015" s="21">
        <v>2</v>
      </c>
      <c r="H15015" s="20">
        <v>0.30707608726673646</v>
      </c>
      <c r="I15015" s="20">
        <v>0.849617565331244</v>
      </c>
      <c r="J15015" s="19" t="s">
        <v>1964</v>
      </c>
      <c r="K15015" s="18">
        <v>3</v>
      </c>
      <c r="L15015" s="18">
        <v>0.5</v>
      </c>
      <c r="M15015" s="18" t="str">
        <f>IF(tbl_data[[#This Row],[PACK COUNT]]&gt;1,"Multipack","Single")</f>
        <v>Multipack</v>
      </c>
    </row>
    <row r="15016" spans="1:13">
      <c r="A15016" s="21" t="s">
        <v>38</v>
      </c>
      <c r="B15016" s="21" t="s">
        <v>88</v>
      </c>
      <c r="C15016" s="21" t="s">
        <v>73</v>
      </c>
      <c r="D15016" s="21" t="s">
        <v>87</v>
      </c>
      <c r="E15016" s="21" t="s">
        <v>1119</v>
      </c>
      <c r="F15016" s="21" t="s">
        <v>191</v>
      </c>
      <c r="G15016" s="21">
        <v>1</v>
      </c>
      <c r="H15016" s="20">
        <v>20.108618668135634</v>
      </c>
      <c r="I15016" s="20">
        <v>26.426470081658248</v>
      </c>
      <c r="J15016" s="19" t="s">
        <v>1964</v>
      </c>
      <c r="K15016" s="18">
        <v>3</v>
      </c>
      <c r="L15016" s="18">
        <v>0.5</v>
      </c>
      <c r="M15016" s="18" t="str">
        <f>IF(tbl_data[[#This Row],[PACK COUNT]]&gt;1,"Multipack","Single")</f>
        <v>Single</v>
      </c>
    </row>
    <row r="15017" spans="1:13">
      <c r="A15017" s="21" t="s">
        <v>38</v>
      </c>
      <c r="B15017" s="21" t="s">
        <v>88</v>
      </c>
      <c r="C15017" s="21" t="s">
        <v>73</v>
      </c>
      <c r="D15017" s="21" t="s">
        <v>87</v>
      </c>
      <c r="E15017" s="21" t="s">
        <v>1118</v>
      </c>
      <c r="F15017" s="21" t="s">
        <v>196</v>
      </c>
      <c r="G15017" s="21">
        <v>1</v>
      </c>
      <c r="H15017" s="20">
        <v>43.213324566500631</v>
      </c>
      <c r="I15017" s="20">
        <v>51.137222216828263</v>
      </c>
      <c r="J15017" s="19" t="s">
        <v>1964</v>
      </c>
      <c r="K15017" s="18">
        <v>3</v>
      </c>
      <c r="L15017" s="18">
        <v>0.5</v>
      </c>
      <c r="M15017" s="18" t="str">
        <f>IF(tbl_data[[#This Row],[PACK COUNT]]&gt;1,"Multipack","Single")</f>
        <v>Single</v>
      </c>
    </row>
    <row r="15018" spans="1:13">
      <c r="A15018" s="21" t="s">
        <v>38</v>
      </c>
      <c r="B15018" s="21" t="s">
        <v>88</v>
      </c>
      <c r="C15018" s="21" t="s">
        <v>73</v>
      </c>
      <c r="D15018" s="21" t="s">
        <v>87</v>
      </c>
      <c r="E15018" s="21" t="s">
        <v>1117</v>
      </c>
      <c r="F15018" s="21" t="s">
        <v>203</v>
      </c>
      <c r="G15018" s="21">
        <v>1</v>
      </c>
      <c r="H15018" s="20">
        <v>170.14434414438321</v>
      </c>
      <c r="I15018" s="20">
        <v>151.41636725456226</v>
      </c>
      <c r="J15018" s="19" t="s">
        <v>1964</v>
      </c>
      <c r="K15018" s="18">
        <v>3</v>
      </c>
      <c r="L15018" s="18">
        <v>2</v>
      </c>
      <c r="M15018" s="18" t="str">
        <f>IF(tbl_data[[#This Row],[PACK COUNT]]&gt;1,"Multipack","Single")</f>
        <v>Single</v>
      </c>
    </row>
    <row r="15019" spans="1:13">
      <c r="A15019" s="21" t="s">
        <v>38</v>
      </c>
      <c r="B15019" s="21" t="s">
        <v>88</v>
      </c>
      <c r="C15019" s="21" t="s">
        <v>90</v>
      </c>
      <c r="D15019" s="21" t="s">
        <v>87</v>
      </c>
      <c r="E15019" s="21" t="s">
        <v>1116</v>
      </c>
      <c r="F15019" s="21" t="s">
        <v>191</v>
      </c>
      <c r="G15019" s="21">
        <v>1</v>
      </c>
      <c r="H15019" s="20">
        <v>28.013812810705399</v>
      </c>
      <c r="I15019" s="20">
        <v>32.256266282265528</v>
      </c>
      <c r="J15019" s="19" t="s">
        <v>1964</v>
      </c>
      <c r="K15019" s="18">
        <v>3</v>
      </c>
      <c r="L15019" s="18">
        <v>0.5</v>
      </c>
      <c r="M15019" s="18" t="str">
        <f>IF(tbl_data[[#This Row],[PACK COUNT]]&gt;1,"Multipack","Single")</f>
        <v>Single</v>
      </c>
    </row>
    <row r="15020" spans="1:13">
      <c r="A15020" s="21" t="s">
        <v>38</v>
      </c>
      <c r="B15020" s="21" t="s">
        <v>88</v>
      </c>
      <c r="C15020" s="21" t="s">
        <v>112</v>
      </c>
      <c r="D15020" s="21" t="s">
        <v>110</v>
      </c>
      <c r="E15020" s="21" t="s">
        <v>1115</v>
      </c>
      <c r="F15020" s="21" t="s">
        <v>196</v>
      </c>
      <c r="G15020" s="21">
        <v>1</v>
      </c>
      <c r="H15020" s="20">
        <v>28.661079512889618</v>
      </c>
      <c r="I15020" s="20">
        <v>42.089294324039528</v>
      </c>
      <c r="J15020" s="19" t="s">
        <v>1964</v>
      </c>
      <c r="K15020" s="18">
        <v>3</v>
      </c>
      <c r="L15020" s="18">
        <v>0.5</v>
      </c>
      <c r="M15020" s="18" t="str">
        <f>IF(tbl_data[[#This Row],[PACK COUNT]]&gt;1,"Multipack","Single")</f>
        <v>Single</v>
      </c>
    </row>
    <row r="15021" spans="1:13">
      <c r="A15021" s="21" t="s">
        <v>38</v>
      </c>
      <c r="B15021" s="21" t="s">
        <v>88</v>
      </c>
      <c r="C15021" s="21" t="s">
        <v>112</v>
      </c>
      <c r="D15021" s="21" t="s">
        <v>110</v>
      </c>
      <c r="E15021" s="21" t="s">
        <v>1114</v>
      </c>
      <c r="F15021" s="21" t="s">
        <v>203</v>
      </c>
      <c r="G15021" s="21">
        <v>1</v>
      </c>
      <c r="H15021" s="20">
        <v>552.66026255399311</v>
      </c>
      <c r="I15021" s="20">
        <v>500.92574221511273</v>
      </c>
      <c r="J15021" s="19" t="s">
        <v>1964</v>
      </c>
      <c r="K15021" s="18">
        <v>3</v>
      </c>
      <c r="L15021" s="18">
        <v>2</v>
      </c>
      <c r="M15021" s="18" t="str">
        <f>IF(tbl_data[[#This Row],[PACK COUNT]]&gt;1,"Multipack","Single")</f>
        <v>Single</v>
      </c>
    </row>
    <row r="15022" spans="1:13">
      <c r="A15022" s="21" t="s">
        <v>38</v>
      </c>
      <c r="B15022" s="21" t="s">
        <v>88</v>
      </c>
      <c r="C15022" s="21" t="s">
        <v>90</v>
      </c>
      <c r="D15022" s="21" t="s">
        <v>87</v>
      </c>
      <c r="E15022" s="21" t="s">
        <v>1113</v>
      </c>
      <c r="F15022" s="21" t="s">
        <v>203</v>
      </c>
      <c r="G15022" s="21">
        <v>1</v>
      </c>
      <c r="H15022" s="20">
        <v>95.983809992843618</v>
      </c>
      <c r="I15022" s="20">
        <v>84.029166825759589</v>
      </c>
      <c r="J15022" s="19" t="s">
        <v>1964</v>
      </c>
      <c r="K15022" s="18">
        <v>3</v>
      </c>
      <c r="L15022" s="18">
        <v>2</v>
      </c>
      <c r="M15022" s="18" t="str">
        <f>IF(tbl_data[[#This Row],[PACK COUNT]]&gt;1,"Multipack","Single")</f>
        <v>Single</v>
      </c>
    </row>
    <row r="15023" spans="1:13">
      <c r="A15023" s="21" t="s">
        <v>38</v>
      </c>
      <c r="B15023" s="21" t="s">
        <v>88</v>
      </c>
      <c r="C15023" s="21" t="s">
        <v>89</v>
      </c>
      <c r="D15023" s="21" t="s">
        <v>87</v>
      </c>
      <c r="E15023" s="21" t="s">
        <v>1112</v>
      </c>
      <c r="F15023" s="21" t="s">
        <v>191</v>
      </c>
      <c r="G15023" s="21">
        <v>1</v>
      </c>
      <c r="H15023" s="20">
        <v>49.549700581821135</v>
      </c>
      <c r="I15023" s="20">
        <v>58.004959835320335</v>
      </c>
      <c r="J15023" s="19" t="s">
        <v>1964</v>
      </c>
      <c r="K15023" s="18">
        <v>3</v>
      </c>
      <c r="L15023" s="18">
        <v>0.56799999999999995</v>
      </c>
      <c r="M15023" s="18" t="str">
        <f>IF(tbl_data[[#This Row],[PACK COUNT]]&gt;1,"Multipack","Single")</f>
        <v>Single</v>
      </c>
    </row>
    <row r="15024" spans="1:13">
      <c r="A15024" s="21" t="s">
        <v>38</v>
      </c>
      <c r="B15024" s="21" t="s">
        <v>88</v>
      </c>
      <c r="C15024" s="21" t="s">
        <v>111</v>
      </c>
      <c r="D15024" s="21" t="s">
        <v>110</v>
      </c>
      <c r="E15024" s="21" t="s">
        <v>1110</v>
      </c>
      <c r="F15024" s="21" t="s">
        <v>203</v>
      </c>
      <c r="G15024" s="21">
        <v>1</v>
      </c>
      <c r="H15024" s="20">
        <v>107.50258393822141</v>
      </c>
      <c r="I15024" s="20">
        <v>90.359951384651495</v>
      </c>
      <c r="J15024" s="19" t="s">
        <v>1964</v>
      </c>
      <c r="K15024" s="18">
        <v>3</v>
      </c>
      <c r="L15024" s="18">
        <v>2</v>
      </c>
      <c r="M15024" s="18" t="str">
        <f>IF(tbl_data[[#This Row],[PACK COUNT]]&gt;1,"Multipack","Single")</f>
        <v>Single</v>
      </c>
    </row>
    <row r="15025" spans="1:13">
      <c r="A15025" s="21" t="s">
        <v>38</v>
      </c>
      <c r="B15025" s="21" t="s">
        <v>42</v>
      </c>
      <c r="C15025" s="21" t="s">
        <v>44</v>
      </c>
      <c r="D15025" s="21" t="s">
        <v>24</v>
      </c>
      <c r="E15025" s="21" t="s">
        <v>1109</v>
      </c>
      <c r="F15025" s="21" t="s">
        <v>191</v>
      </c>
      <c r="G15025" s="21">
        <v>1</v>
      </c>
      <c r="H15025" s="20">
        <v>3.4694536846760742</v>
      </c>
      <c r="I15025" s="20">
        <v>6.1415352236804344</v>
      </c>
      <c r="J15025" s="19" t="s">
        <v>1964</v>
      </c>
      <c r="K15025" s="18">
        <v>3</v>
      </c>
      <c r="L15025" s="18">
        <v>0.5</v>
      </c>
      <c r="M15025" s="18" t="str">
        <f>IF(tbl_data[[#This Row],[PACK COUNT]]&gt;1,"Multipack","Single")</f>
        <v>Single</v>
      </c>
    </row>
    <row r="15026" spans="1:13">
      <c r="A15026" s="21" t="s">
        <v>38</v>
      </c>
      <c r="B15026" s="21" t="s">
        <v>42</v>
      </c>
      <c r="C15026" s="21" t="s">
        <v>44</v>
      </c>
      <c r="D15026" s="21" t="s">
        <v>24</v>
      </c>
      <c r="E15026" s="21" t="s">
        <v>1108</v>
      </c>
      <c r="F15026" s="21" t="s">
        <v>196</v>
      </c>
      <c r="G15026" s="21">
        <v>1</v>
      </c>
      <c r="H15026" s="20">
        <v>19.119603916315619</v>
      </c>
      <c r="I15026" s="20">
        <v>33.966526971261452</v>
      </c>
      <c r="J15026" s="19" t="s">
        <v>1964</v>
      </c>
      <c r="K15026" s="18">
        <v>3</v>
      </c>
      <c r="L15026" s="18">
        <v>0.5</v>
      </c>
      <c r="M15026" s="18" t="str">
        <f>IF(tbl_data[[#This Row],[PACK COUNT]]&gt;1,"Multipack","Single")</f>
        <v>Single</v>
      </c>
    </row>
    <row r="15027" spans="1:13">
      <c r="A15027" s="21" t="s">
        <v>38</v>
      </c>
      <c r="B15027" s="21" t="s">
        <v>42</v>
      </c>
      <c r="C15027" s="21" t="s">
        <v>79</v>
      </c>
      <c r="D15027" s="21" t="s">
        <v>71</v>
      </c>
      <c r="E15027" s="21" t="s">
        <v>1107</v>
      </c>
      <c r="F15027" s="21" t="s">
        <v>191</v>
      </c>
      <c r="G15027" s="21">
        <v>1</v>
      </c>
      <c r="H15027" s="20">
        <v>0.75886759241392843</v>
      </c>
      <c r="I15027" s="20">
        <v>1.1288065228117292</v>
      </c>
      <c r="J15027" s="19" t="s">
        <v>1964</v>
      </c>
      <c r="K15027" s="18">
        <v>3</v>
      </c>
      <c r="L15027" s="18">
        <v>0.5</v>
      </c>
      <c r="M15027" s="18" t="str">
        <f>IF(tbl_data[[#This Row],[PACK COUNT]]&gt;1,"Multipack","Single")</f>
        <v>Single</v>
      </c>
    </row>
    <row r="15028" spans="1:13">
      <c r="A15028" s="21" t="s">
        <v>38</v>
      </c>
      <c r="B15028" s="21" t="s">
        <v>42</v>
      </c>
      <c r="C15028" s="21" t="s">
        <v>79</v>
      </c>
      <c r="D15028" s="21" t="s">
        <v>71</v>
      </c>
      <c r="E15028" s="21" t="s">
        <v>1106</v>
      </c>
      <c r="F15028" s="21" t="s">
        <v>196</v>
      </c>
      <c r="G15028" s="21">
        <v>1</v>
      </c>
      <c r="H15028" s="20">
        <v>8.9441597933411643</v>
      </c>
      <c r="I15028" s="20">
        <v>10.856974117338552</v>
      </c>
      <c r="J15028" s="19" t="s">
        <v>1964</v>
      </c>
      <c r="K15028" s="18">
        <v>3</v>
      </c>
      <c r="L15028" s="18">
        <v>0.5</v>
      </c>
      <c r="M15028" s="18" t="str">
        <f>IF(tbl_data[[#This Row],[PACK COUNT]]&gt;1,"Multipack","Single")</f>
        <v>Single</v>
      </c>
    </row>
    <row r="15029" spans="1:13">
      <c r="A15029" s="21" t="s">
        <v>38</v>
      </c>
      <c r="B15029" s="21" t="s">
        <v>42</v>
      </c>
      <c r="C15029" s="21" t="s">
        <v>46</v>
      </c>
      <c r="D15029" s="21" t="s">
        <v>71</v>
      </c>
      <c r="E15029" s="21" t="s">
        <v>1105</v>
      </c>
      <c r="F15029" s="21" t="s">
        <v>191</v>
      </c>
      <c r="G15029" s="21">
        <v>1</v>
      </c>
      <c r="H15029" s="20">
        <v>6.341933489540537</v>
      </c>
      <c r="I15029" s="20">
        <v>9.2714746536791122</v>
      </c>
      <c r="J15029" s="19" t="s">
        <v>1964</v>
      </c>
      <c r="K15029" s="18">
        <v>3</v>
      </c>
      <c r="L15029" s="18">
        <v>1</v>
      </c>
      <c r="M15029" s="18" t="str">
        <f>IF(tbl_data[[#This Row],[PACK COUNT]]&gt;1,"Multipack","Single")</f>
        <v>Single</v>
      </c>
    </row>
    <row r="15030" spans="1:13">
      <c r="A15030" s="21" t="s">
        <v>38</v>
      </c>
      <c r="B15030" s="21" t="s">
        <v>42</v>
      </c>
      <c r="C15030" s="21" t="s">
        <v>46</v>
      </c>
      <c r="D15030" s="21" t="s">
        <v>24</v>
      </c>
      <c r="E15030" s="21" t="s">
        <v>1254</v>
      </c>
      <c r="F15030" s="21" t="s">
        <v>196</v>
      </c>
      <c r="G15030" s="21">
        <v>1</v>
      </c>
      <c r="H15030" s="20">
        <v>0.21356492748618003</v>
      </c>
      <c r="I15030" s="20">
        <v>0.42248632211319098</v>
      </c>
      <c r="J15030" s="19" t="s">
        <v>1964</v>
      </c>
      <c r="K15030" s="18">
        <v>3</v>
      </c>
      <c r="L15030" s="18">
        <v>0.5</v>
      </c>
      <c r="M15030" s="18" t="str">
        <f>IF(tbl_data[[#This Row],[PACK COUNT]]&gt;1,"Multipack","Single")</f>
        <v>Single</v>
      </c>
    </row>
    <row r="15031" spans="1:13">
      <c r="A15031" s="21" t="s">
        <v>38</v>
      </c>
      <c r="B15031" s="21" t="s">
        <v>42</v>
      </c>
      <c r="C15031" s="21" t="s">
        <v>47</v>
      </c>
      <c r="D15031" s="21" t="s">
        <v>24</v>
      </c>
      <c r="E15031" s="21" t="s">
        <v>1104</v>
      </c>
      <c r="F15031" s="21" t="s">
        <v>196</v>
      </c>
      <c r="G15031" s="21">
        <v>1</v>
      </c>
      <c r="H15031" s="20">
        <v>6.2609139622473755</v>
      </c>
      <c r="I15031" s="20">
        <v>8.0741976620470108</v>
      </c>
      <c r="J15031" s="19" t="s">
        <v>1964</v>
      </c>
      <c r="K15031" s="18">
        <v>3</v>
      </c>
      <c r="L15031" s="18">
        <v>0.44</v>
      </c>
      <c r="M15031" s="18" t="str">
        <f>IF(tbl_data[[#This Row],[PACK COUNT]]&gt;1,"Multipack","Single")</f>
        <v>Single</v>
      </c>
    </row>
    <row r="15032" spans="1:13">
      <c r="A15032" s="21" t="s">
        <v>38</v>
      </c>
      <c r="B15032" s="21" t="s">
        <v>38</v>
      </c>
      <c r="C15032" s="21" t="s">
        <v>38</v>
      </c>
      <c r="D15032" s="21" t="s">
        <v>24</v>
      </c>
      <c r="E15032" s="21" t="s">
        <v>1103</v>
      </c>
      <c r="F15032" s="21" t="s">
        <v>191</v>
      </c>
      <c r="G15032" s="21">
        <v>1</v>
      </c>
      <c r="H15032" s="20">
        <v>17.744432253328753</v>
      </c>
      <c r="I15032" s="20">
        <v>32.327804694160712</v>
      </c>
      <c r="J15032" s="19" t="s">
        <v>1964</v>
      </c>
      <c r="K15032" s="18">
        <v>3</v>
      </c>
      <c r="L15032" s="18">
        <v>0.5</v>
      </c>
      <c r="M15032" s="18" t="str">
        <f>IF(tbl_data[[#This Row],[PACK COUNT]]&gt;1,"Multipack","Single")</f>
        <v>Single</v>
      </c>
    </row>
    <row r="15033" spans="1:13">
      <c r="A15033" s="21" t="s">
        <v>38</v>
      </c>
      <c r="B15033" s="21" t="s">
        <v>38</v>
      </c>
      <c r="C15033" s="21" t="s">
        <v>38</v>
      </c>
      <c r="D15033" s="21" t="s">
        <v>24</v>
      </c>
      <c r="E15033" s="21" t="s">
        <v>1102</v>
      </c>
      <c r="F15033" s="21" t="s">
        <v>196</v>
      </c>
      <c r="G15033" s="21">
        <v>1</v>
      </c>
      <c r="H15033" s="20">
        <v>34.912550060428181</v>
      </c>
      <c r="I15033" s="20">
        <v>61.981942867014098</v>
      </c>
      <c r="J15033" s="19" t="s">
        <v>1964</v>
      </c>
      <c r="K15033" s="18">
        <v>3</v>
      </c>
      <c r="L15033" s="18">
        <v>0.5</v>
      </c>
      <c r="M15033" s="18" t="str">
        <f>IF(tbl_data[[#This Row],[PACK COUNT]]&gt;1,"Multipack","Single")</f>
        <v>Single</v>
      </c>
    </row>
    <row r="15034" spans="1:13">
      <c r="A15034" s="21" t="s">
        <v>38</v>
      </c>
      <c r="B15034" s="21" t="s">
        <v>31</v>
      </c>
      <c r="C15034" s="21" t="s">
        <v>1099</v>
      </c>
      <c r="D15034" s="21" t="s">
        <v>24</v>
      </c>
      <c r="E15034" s="21" t="s">
        <v>1098</v>
      </c>
      <c r="F15034" s="21" t="s">
        <v>196</v>
      </c>
      <c r="G15034" s="21">
        <v>1</v>
      </c>
      <c r="H15034" s="20">
        <v>25.578752658232538</v>
      </c>
      <c r="I15034" s="20">
        <v>59.424571149474914</v>
      </c>
      <c r="J15034" s="19" t="s">
        <v>1964</v>
      </c>
      <c r="K15034" s="18">
        <v>3</v>
      </c>
      <c r="L15034" s="18">
        <v>0.33</v>
      </c>
      <c r="M15034" s="18" t="str">
        <f>IF(tbl_data[[#This Row],[PACK COUNT]]&gt;1,"Multipack","Single")</f>
        <v>Single</v>
      </c>
    </row>
    <row r="15035" spans="1:13">
      <c r="A15035" s="21" t="s">
        <v>38</v>
      </c>
      <c r="B15035" s="21" t="s">
        <v>31</v>
      </c>
      <c r="C15035" s="21" t="s">
        <v>37</v>
      </c>
      <c r="D15035" s="21" t="s">
        <v>24</v>
      </c>
      <c r="E15035" s="21" t="s">
        <v>1097</v>
      </c>
      <c r="F15035" s="21" t="s">
        <v>196</v>
      </c>
      <c r="G15035" s="21">
        <v>1</v>
      </c>
      <c r="H15035" s="20">
        <v>34.251110873179947</v>
      </c>
      <c r="I15035" s="20">
        <v>74.780335856377661</v>
      </c>
      <c r="J15035" s="19" t="s">
        <v>1964</v>
      </c>
      <c r="K15035" s="18">
        <v>3</v>
      </c>
      <c r="L15035" s="18">
        <v>0.33</v>
      </c>
      <c r="M15035" s="18" t="str">
        <f>IF(tbl_data[[#This Row],[PACK COUNT]]&gt;1,"Multipack","Single")</f>
        <v>Single</v>
      </c>
    </row>
    <row r="15036" spans="1:13">
      <c r="A15036" s="21" t="s">
        <v>38</v>
      </c>
      <c r="B15036" s="21" t="s">
        <v>31</v>
      </c>
      <c r="C15036" s="21" t="s">
        <v>1237</v>
      </c>
      <c r="D15036" s="21" t="s">
        <v>24</v>
      </c>
      <c r="E15036" s="21" t="s">
        <v>1236</v>
      </c>
      <c r="F15036" s="21" t="s">
        <v>196</v>
      </c>
      <c r="G15036" s="21">
        <v>1</v>
      </c>
      <c r="H15036" s="20">
        <v>0.33311022146477309</v>
      </c>
      <c r="I15036" s="20">
        <v>0.75964157355233863</v>
      </c>
      <c r="J15036" s="19" t="s">
        <v>1964</v>
      </c>
      <c r="K15036" s="18">
        <v>3</v>
      </c>
      <c r="L15036" s="18">
        <v>0.33</v>
      </c>
      <c r="M15036" s="18" t="str">
        <f>IF(tbl_data[[#This Row],[PACK COUNT]]&gt;1,"Multipack","Single")</f>
        <v>Single</v>
      </c>
    </row>
    <row r="15037" spans="1:13">
      <c r="A15037" s="21" t="s">
        <v>38</v>
      </c>
      <c r="B15037" s="21" t="s">
        <v>94</v>
      </c>
      <c r="C15037" s="21" t="s">
        <v>94</v>
      </c>
      <c r="D15037" s="21" t="s">
        <v>87</v>
      </c>
      <c r="E15037" s="21" t="s">
        <v>1093</v>
      </c>
      <c r="F15037" s="21" t="s">
        <v>203</v>
      </c>
      <c r="G15037" s="21">
        <v>1</v>
      </c>
      <c r="H15037" s="20">
        <v>35.357624949130717</v>
      </c>
      <c r="I15037" s="20">
        <v>27.497555453668728</v>
      </c>
      <c r="J15037" s="19" t="s">
        <v>1964</v>
      </c>
      <c r="K15037" s="18">
        <v>3</v>
      </c>
      <c r="L15037" s="18">
        <v>2</v>
      </c>
      <c r="M15037" s="18" t="str">
        <f>IF(tbl_data[[#This Row],[PACK COUNT]]&gt;1,"Multipack","Single")</f>
        <v>Single</v>
      </c>
    </row>
    <row r="15038" spans="1:13">
      <c r="A15038" s="21" t="s">
        <v>38</v>
      </c>
      <c r="B15038" s="21" t="s">
        <v>94</v>
      </c>
      <c r="C15038" s="21" t="s">
        <v>110</v>
      </c>
      <c r="D15038" s="21" t="s">
        <v>110</v>
      </c>
      <c r="E15038" s="21" t="s">
        <v>1092</v>
      </c>
      <c r="F15038" s="21" t="s">
        <v>203</v>
      </c>
      <c r="G15038" s="21">
        <v>1</v>
      </c>
      <c r="H15038" s="20">
        <v>1.3198550928209946E-2</v>
      </c>
      <c r="I15038" s="20">
        <v>1.127921776276738E-2</v>
      </c>
      <c r="J15038" s="19" t="s">
        <v>1964</v>
      </c>
      <c r="K15038" s="18">
        <v>3</v>
      </c>
      <c r="L15038" s="18">
        <v>2</v>
      </c>
      <c r="M15038" s="18" t="str">
        <f>IF(tbl_data[[#This Row],[PACK COUNT]]&gt;1,"Multipack","Single")</f>
        <v>Single</v>
      </c>
    </row>
    <row r="15039" spans="1:13">
      <c r="A15039" s="21" t="s">
        <v>38</v>
      </c>
      <c r="B15039" s="21" t="s">
        <v>94</v>
      </c>
      <c r="C15039" s="21" t="s">
        <v>110</v>
      </c>
      <c r="D15039" s="21" t="s">
        <v>110</v>
      </c>
      <c r="E15039" s="21" t="s">
        <v>1092</v>
      </c>
      <c r="F15039" s="21" t="s">
        <v>203</v>
      </c>
      <c r="G15039" s="21">
        <v>1</v>
      </c>
      <c r="H15039" s="20">
        <v>51.832600167044234</v>
      </c>
      <c r="I15039" s="20">
        <v>44.513744916658801</v>
      </c>
      <c r="J15039" s="19" t="s">
        <v>1964</v>
      </c>
      <c r="K15039" s="18">
        <v>3</v>
      </c>
      <c r="L15039" s="18">
        <v>2</v>
      </c>
      <c r="M15039" s="18" t="str">
        <f>IF(tbl_data[[#This Row],[PACK COUNT]]&gt;1,"Multipack","Single")</f>
        <v>Single</v>
      </c>
    </row>
    <row r="15040" spans="1:13">
      <c r="A15040" s="21" t="s">
        <v>38</v>
      </c>
      <c r="B15040" s="21" t="s">
        <v>56</v>
      </c>
      <c r="C15040" s="21" t="s">
        <v>57</v>
      </c>
      <c r="D15040" s="21" t="s">
        <v>24</v>
      </c>
      <c r="E15040" s="21" t="s">
        <v>1091</v>
      </c>
      <c r="F15040" s="21" t="s">
        <v>196</v>
      </c>
      <c r="G15040" s="21">
        <v>1</v>
      </c>
      <c r="H15040" s="20">
        <v>0.46680274987860193</v>
      </c>
      <c r="I15040" s="20">
        <v>1.6731017900480085</v>
      </c>
      <c r="J15040" s="19" t="s">
        <v>1964</v>
      </c>
      <c r="K15040" s="18">
        <v>3</v>
      </c>
      <c r="L15040" s="18">
        <v>0.25</v>
      </c>
      <c r="M15040" s="18" t="str">
        <f>IF(tbl_data[[#This Row],[PACK COUNT]]&gt;1,"Multipack","Single")</f>
        <v>Single</v>
      </c>
    </row>
    <row r="15041" spans="1:13">
      <c r="A15041" s="21" t="s">
        <v>38</v>
      </c>
      <c r="B15041" s="21" t="s">
        <v>56</v>
      </c>
      <c r="C15041" s="21" t="s">
        <v>58</v>
      </c>
      <c r="D15041" s="21" t="s">
        <v>24</v>
      </c>
      <c r="E15041" s="21" t="s">
        <v>1090</v>
      </c>
      <c r="F15041" s="21" t="s">
        <v>196</v>
      </c>
      <c r="G15041" s="21">
        <v>1</v>
      </c>
      <c r="H15041" s="20">
        <v>0.37179492015260485</v>
      </c>
      <c r="I15041" s="20">
        <v>1.2664257805951229</v>
      </c>
      <c r="J15041" s="19" t="s">
        <v>1964</v>
      </c>
      <c r="K15041" s="18">
        <v>3</v>
      </c>
      <c r="L15041" s="18">
        <v>0.25</v>
      </c>
      <c r="M15041" s="18" t="str">
        <f>IF(tbl_data[[#This Row],[PACK COUNT]]&gt;1,"Multipack","Single")</f>
        <v>Single</v>
      </c>
    </row>
    <row r="15042" spans="1:13">
      <c r="A15042" s="21" t="s">
        <v>38</v>
      </c>
      <c r="B15042" s="21" t="s">
        <v>56</v>
      </c>
      <c r="C15042" s="21" t="s">
        <v>59</v>
      </c>
      <c r="D15042" s="21" t="s">
        <v>24</v>
      </c>
      <c r="E15042" s="21" t="s">
        <v>1089</v>
      </c>
      <c r="F15042" s="21" t="s">
        <v>196</v>
      </c>
      <c r="G15042" s="21">
        <v>1</v>
      </c>
      <c r="H15042" s="20">
        <v>0.49470675657874663</v>
      </c>
      <c r="I15042" s="20">
        <v>1.641721407553566</v>
      </c>
      <c r="J15042" s="19" t="s">
        <v>1964</v>
      </c>
      <c r="K15042" s="18">
        <v>3</v>
      </c>
      <c r="L15042" s="18">
        <v>0.25</v>
      </c>
      <c r="M15042" s="18" t="str">
        <f>IF(tbl_data[[#This Row],[PACK COUNT]]&gt;1,"Multipack","Single")</f>
        <v>Single</v>
      </c>
    </row>
    <row r="15043" spans="1:13">
      <c r="A15043" s="21" t="s">
        <v>38</v>
      </c>
      <c r="B15043" s="21" t="s">
        <v>92</v>
      </c>
      <c r="C15043" s="21" t="s">
        <v>93</v>
      </c>
      <c r="D15043" s="21" t="s">
        <v>87</v>
      </c>
      <c r="E15043" s="21" t="s">
        <v>1212</v>
      </c>
      <c r="F15043" s="21" t="s">
        <v>196</v>
      </c>
      <c r="G15043" s="21">
        <v>1</v>
      </c>
      <c r="H15043" s="20">
        <v>1.4963009862861629</v>
      </c>
      <c r="I15043" s="20">
        <v>1.909909183325379</v>
      </c>
      <c r="J15043" s="19" t="s">
        <v>1964</v>
      </c>
      <c r="K15043" s="18">
        <v>3</v>
      </c>
      <c r="L15043" s="18">
        <v>0.5</v>
      </c>
      <c r="M15043" s="18" t="str">
        <f>IF(tbl_data[[#This Row],[PACK COUNT]]&gt;1,"Multipack","Single")</f>
        <v>Single</v>
      </c>
    </row>
    <row r="15044" spans="1:13">
      <c r="A15044" s="21" t="s">
        <v>38</v>
      </c>
      <c r="B15044" s="21" t="s">
        <v>92</v>
      </c>
      <c r="C15044" s="21" t="s">
        <v>93</v>
      </c>
      <c r="D15044" s="21" t="s">
        <v>87</v>
      </c>
      <c r="E15044" s="21" t="s">
        <v>1086</v>
      </c>
      <c r="F15044" s="21" t="s">
        <v>203</v>
      </c>
      <c r="G15044" s="21">
        <v>1</v>
      </c>
      <c r="H15044" s="20">
        <v>92.554592562258705</v>
      </c>
      <c r="I15044" s="20">
        <v>84.671107379193018</v>
      </c>
      <c r="J15044" s="19" t="s">
        <v>1964</v>
      </c>
      <c r="K15044" s="18">
        <v>3</v>
      </c>
      <c r="L15044" s="18">
        <v>2</v>
      </c>
      <c r="M15044" s="18" t="str">
        <f>IF(tbl_data[[#This Row],[PACK COUNT]]&gt;1,"Multipack","Single")</f>
        <v>Single</v>
      </c>
    </row>
    <row r="15045" spans="1:13">
      <c r="A15045" s="21" t="s">
        <v>38</v>
      </c>
      <c r="B15045" s="21" t="s">
        <v>50</v>
      </c>
      <c r="C15045" s="21" t="s">
        <v>51</v>
      </c>
      <c r="D15045" s="21" t="s">
        <v>24</v>
      </c>
      <c r="E15045" s="21" t="s">
        <v>1085</v>
      </c>
      <c r="F15045" s="21" t="s">
        <v>196</v>
      </c>
      <c r="G15045" s="21">
        <v>1</v>
      </c>
      <c r="H15045" s="20">
        <v>0.23876672555533993</v>
      </c>
      <c r="I15045" s="20">
        <v>0.50569053489920557</v>
      </c>
      <c r="J15045" s="19" t="s">
        <v>1964</v>
      </c>
      <c r="K15045" s="18">
        <v>3</v>
      </c>
      <c r="L15045" s="18">
        <v>0.5</v>
      </c>
      <c r="M15045" s="18" t="str">
        <f>IF(tbl_data[[#This Row],[PACK COUNT]]&gt;1,"Multipack","Single")</f>
        <v>Single</v>
      </c>
    </row>
    <row r="15046" spans="1:13">
      <c r="A15046" s="21" t="s">
        <v>38</v>
      </c>
      <c r="B15046" s="21" t="s">
        <v>50</v>
      </c>
      <c r="C15046" s="21" t="s">
        <v>52</v>
      </c>
      <c r="D15046" s="21" t="s">
        <v>24</v>
      </c>
      <c r="E15046" s="21" t="s">
        <v>1084</v>
      </c>
      <c r="F15046" s="21" t="s">
        <v>196</v>
      </c>
      <c r="G15046" s="21">
        <v>1</v>
      </c>
      <c r="H15046" s="20">
        <v>0.11188757059810944</v>
      </c>
      <c r="I15046" s="20">
        <v>0.23439819076490534</v>
      </c>
      <c r="J15046" s="19" t="s">
        <v>1964</v>
      </c>
      <c r="K15046" s="18">
        <v>3</v>
      </c>
      <c r="L15046" s="18">
        <v>0.5</v>
      </c>
      <c r="M15046" s="18" t="str">
        <f>IF(tbl_data[[#This Row],[PACK COUNT]]&gt;1,"Multipack","Single")</f>
        <v>Single</v>
      </c>
    </row>
    <row r="15047" spans="1:13">
      <c r="A15047" s="21" t="s">
        <v>38</v>
      </c>
      <c r="B15047" s="21" t="s">
        <v>39</v>
      </c>
      <c r="C15047" s="21" t="s">
        <v>40</v>
      </c>
      <c r="D15047" s="21" t="s">
        <v>24</v>
      </c>
      <c r="E15047" s="21" t="s">
        <v>1082</v>
      </c>
      <c r="F15047" s="21" t="s">
        <v>191</v>
      </c>
      <c r="G15047" s="21">
        <v>1</v>
      </c>
      <c r="H15047" s="20">
        <v>25.077546369401855</v>
      </c>
      <c r="I15047" s="20">
        <v>39.465748527491456</v>
      </c>
      <c r="J15047" s="19" t="s">
        <v>1964</v>
      </c>
      <c r="K15047" s="18">
        <v>3</v>
      </c>
      <c r="L15047" s="18">
        <v>0.5</v>
      </c>
      <c r="M15047" s="18" t="str">
        <f>IF(tbl_data[[#This Row],[PACK COUNT]]&gt;1,"Multipack","Single")</f>
        <v>Single</v>
      </c>
    </row>
    <row r="15048" spans="1:13">
      <c r="A15048" s="21" t="s">
        <v>38</v>
      </c>
      <c r="B15048" s="21" t="s">
        <v>39</v>
      </c>
      <c r="C15048" s="21" t="s">
        <v>40</v>
      </c>
      <c r="D15048" s="21" t="s">
        <v>24</v>
      </c>
      <c r="E15048" s="21" t="s">
        <v>1081</v>
      </c>
      <c r="F15048" s="21" t="s">
        <v>196</v>
      </c>
      <c r="G15048" s="21">
        <v>1</v>
      </c>
      <c r="H15048" s="20">
        <v>25.975030444423268</v>
      </c>
      <c r="I15048" s="20">
        <v>53.146024683699302</v>
      </c>
      <c r="J15048" s="19" t="s">
        <v>1964</v>
      </c>
      <c r="K15048" s="18">
        <v>3</v>
      </c>
      <c r="L15048" s="18">
        <v>0.33</v>
      </c>
      <c r="M15048" s="18" t="str">
        <f>IF(tbl_data[[#This Row],[PACK COUNT]]&gt;1,"Multipack","Single")</f>
        <v>Single</v>
      </c>
    </row>
    <row r="15049" spans="1:13">
      <c r="A15049" s="21" t="s">
        <v>38</v>
      </c>
      <c r="B15049" s="21" t="s">
        <v>95</v>
      </c>
      <c r="C15049" s="21" t="s">
        <v>112</v>
      </c>
      <c r="D15049" s="21" t="s">
        <v>110</v>
      </c>
      <c r="E15049" s="21" t="s">
        <v>1079</v>
      </c>
      <c r="F15049" s="21" t="s">
        <v>203</v>
      </c>
      <c r="G15049" s="21">
        <v>1</v>
      </c>
      <c r="H15049" s="20">
        <v>102.74642217781586</v>
      </c>
      <c r="I15049" s="20">
        <v>88.073794291973627</v>
      </c>
      <c r="J15049" s="19" t="s">
        <v>1964</v>
      </c>
      <c r="K15049" s="18">
        <v>3</v>
      </c>
      <c r="L15049" s="18">
        <v>2</v>
      </c>
      <c r="M15049" s="18" t="str">
        <f>IF(tbl_data[[#This Row],[PACK COUNT]]&gt;1,"Multipack","Single")</f>
        <v>Single</v>
      </c>
    </row>
    <row r="15050" spans="1:13">
      <c r="A15050" s="21" t="s">
        <v>38</v>
      </c>
      <c r="B15050" s="21" t="s">
        <v>69</v>
      </c>
      <c r="C15050" s="21" t="s">
        <v>75</v>
      </c>
      <c r="D15050" s="21" t="s">
        <v>71</v>
      </c>
      <c r="E15050" s="21" t="s">
        <v>1077</v>
      </c>
      <c r="F15050" s="21" t="s">
        <v>196</v>
      </c>
      <c r="G15050" s="21">
        <v>1</v>
      </c>
      <c r="H15050" s="20">
        <v>13.232363298179799</v>
      </c>
      <c r="I15050" s="20">
        <v>22.379132895241693</v>
      </c>
      <c r="J15050" s="19" t="s">
        <v>1964</v>
      </c>
      <c r="K15050" s="18">
        <v>3</v>
      </c>
      <c r="L15050" s="18">
        <v>0.5</v>
      </c>
      <c r="M15050" s="18" t="str">
        <f>IF(tbl_data[[#This Row],[PACK COUNT]]&gt;1,"Multipack","Single")</f>
        <v>Single</v>
      </c>
    </row>
    <row r="15051" spans="1:13">
      <c r="A15051" s="21" t="s">
        <v>38</v>
      </c>
      <c r="B15051" s="21" t="s">
        <v>69</v>
      </c>
      <c r="C15051" s="21" t="s">
        <v>76</v>
      </c>
      <c r="D15051" s="21" t="s">
        <v>71</v>
      </c>
      <c r="E15051" s="21" t="s">
        <v>1076</v>
      </c>
      <c r="F15051" s="21" t="s">
        <v>196</v>
      </c>
      <c r="G15051" s="21">
        <v>1</v>
      </c>
      <c r="H15051" s="20">
        <v>1.1657989573800944</v>
      </c>
      <c r="I15051" s="20">
        <v>1.5327717530172433</v>
      </c>
      <c r="J15051" s="19" t="s">
        <v>1964</v>
      </c>
      <c r="K15051" s="18">
        <v>3</v>
      </c>
      <c r="L15051" s="18">
        <v>0.5</v>
      </c>
      <c r="M15051" s="18" t="str">
        <f>IF(tbl_data[[#This Row],[PACK COUNT]]&gt;1,"Multipack","Single")</f>
        <v>Single</v>
      </c>
    </row>
    <row r="15052" spans="1:13">
      <c r="A15052" s="21" t="s">
        <v>38</v>
      </c>
      <c r="B15052" s="21" t="s">
        <v>69</v>
      </c>
      <c r="C15052" s="21" t="s">
        <v>74</v>
      </c>
      <c r="D15052" s="21" t="s">
        <v>71</v>
      </c>
      <c r="E15052" s="21" t="s">
        <v>1073</v>
      </c>
      <c r="F15052" s="21" t="s">
        <v>196</v>
      </c>
      <c r="G15052" s="21">
        <v>1</v>
      </c>
      <c r="H15052" s="20">
        <v>14.187006870708597</v>
      </c>
      <c r="I15052" s="20">
        <v>19.290359131155459</v>
      </c>
      <c r="J15052" s="19" t="s">
        <v>1964</v>
      </c>
      <c r="K15052" s="18">
        <v>3</v>
      </c>
      <c r="L15052" s="18">
        <v>0.5</v>
      </c>
      <c r="M15052" s="18" t="str">
        <f>IF(tbl_data[[#This Row],[PACK COUNT]]&gt;1,"Multipack","Single")</f>
        <v>Single</v>
      </c>
    </row>
    <row r="15053" spans="1:13">
      <c r="A15053" s="21" t="s">
        <v>38</v>
      </c>
      <c r="B15053" s="21" t="s">
        <v>69</v>
      </c>
      <c r="C15053" s="21" t="s">
        <v>24</v>
      </c>
      <c r="D15053" s="21" t="s">
        <v>71</v>
      </c>
      <c r="E15053" s="21" t="s">
        <v>1072</v>
      </c>
      <c r="F15053" s="21" t="s">
        <v>191</v>
      </c>
      <c r="G15053" s="21">
        <v>1</v>
      </c>
      <c r="H15053" s="20">
        <v>26.791192822977052</v>
      </c>
      <c r="I15053" s="20">
        <v>38.851894749004394</v>
      </c>
      <c r="J15053" s="19" t="s">
        <v>1964</v>
      </c>
      <c r="K15053" s="18">
        <v>3</v>
      </c>
      <c r="L15053" s="18">
        <v>0.5</v>
      </c>
      <c r="M15053" s="18" t="str">
        <f>IF(tbl_data[[#This Row],[PACK COUNT]]&gt;1,"Multipack","Single")</f>
        <v>Single</v>
      </c>
    </row>
    <row r="15054" spans="1:13">
      <c r="A15054" s="21" t="s">
        <v>38</v>
      </c>
      <c r="B15054" s="21" t="s">
        <v>69</v>
      </c>
      <c r="C15054" s="21" t="s">
        <v>24</v>
      </c>
      <c r="D15054" s="21" t="s">
        <v>71</v>
      </c>
      <c r="E15054" s="21" t="s">
        <v>1070</v>
      </c>
      <c r="F15054" s="21" t="s">
        <v>191</v>
      </c>
      <c r="G15054" s="21">
        <v>1</v>
      </c>
      <c r="H15054" s="20">
        <v>110.25649865851767</v>
      </c>
      <c r="I15054" s="20">
        <v>141.90986622645065</v>
      </c>
      <c r="J15054" s="19" t="s">
        <v>1964</v>
      </c>
      <c r="K15054" s="18">
        <v>3</v>
      </c>
      <c r="L15054" s="18">
        <v>0.56799999999999995</v>
      </c>
      <c r="M15054" s="18" t="str">
        <f>IF(tbl_data[[#This Row],[PACK COUNT]]&gt;1,"Multipack","Single")</f>
        <v>Single</v>
      </c>
    </row>
    <row r="15055" spans="1:13">
      <c r="A15055" s="21" t="s">
        <v>38</v>
      </c>
      <c r="B15055" s="21" t="s">
        <v>69</v>
      </c>
      <c r="C15055" s="21" t="s">
        <v>24</v>
      </c>
      <c r="D15055" s="21" t="s">
        <v>71</v>
      </c>
      <c r="E15055" s="21" t="s">
        <v>1067</v>
      </c>
      <c r="F15055" s="21" t="s">
        <v>196</v>
      </c>
      <c r="G15055" s="21">
        <v>1</v>
      </c>
      <c r="H15055" s="20">
        <v>79.423791951068537</v>
      </c>
      <c r="I15055" s="20">
        <v>110.91327823755718</v>
      </c>
      <c r="J15055" s="19" t="s">
        <v>1964</v>
      </c>
      <c r="K15055" s="18">
        <v>3</v>
      </c>
      <c r="L15055" s="18">
        <v>0.5</v>
      </c>
      <c r="M15055" s="18" t="str">
        <f>IF(tbl_data[[#This Row],[PACK COUNT]]&gt;1,"Multipack","Single")</f>
        <v>Single</v>
      </c>
    </row>
    <row r="15056" spans="1:13">
      <c r="A15056" s="21" t="s">
        <v>38</v>
      </c>
      <c r="B15056" s="21" t="s">
        <v>69</v>
      </c>
      <c r="C15056" s="21" t="s">
        <v>24</v>
      </c>
      <c r="D15056" s="21" t="s">
        <v>71</v>
      </c>
      <c r="E15056" s="21" t="s">
        <v>1066</v>
      </c>
      <c r="F15056" s="21" t="s">
        <v>196</v>
      </c>
      <c r="G15056" s="21">
        <v>4</v>
      </c>
      <c r="H15056" s="20">
        <v>9.7992821121602738</v>
      </c>
      <c r="I15056" s="20">
        <v>13.359774510513093</v>
      </c>
      <c r="J15056" s="19" t="s">
        <v>1964</v>
      </c>
      <c r="K15056" s="18">
        <v>3</v>
      </c>
      <c r="L15056" s="18">
        <v>0.5</v>
      </c>
      <c r="M15056" s="18" t="str">
        <f>IF(tbl_data[[#This Row],[PACK COUNT]]&gt;1,"Multipack","Single")</f>
        <v>Multipack</v>
      </c>
    </row>
    <row r="15057" spans="1:13">
      <c r="A15057" s="21" t="s">
        <v>38</v>
      </c>
      <c r="B15057" s="21" t="s">
        <v>69</v>
      </c>
      <c r="C15057" s="21" t="s">
        <v>78</v>
      </c>
      <c r="D15057" s="21" t="s">
        <v>71</v>
      </c>
      <c r="E15057" s="21" t="s">
        <v>1064</v>
      </c>
      <c r="F15057" s="21" t="s">
        <v>191</v>
      </c>
      <c r="G15057" s="21">
        <v>1</v>
      </c>
      <c r="H15057" s="20">
        <v>5.9704200808435575</v>
      </c>
      <c r="I15057" s="20">
        <v>13.614809546117023</v>
      </c>
      <c r="J15057" s="19" t="s">
        <v>1964</v>
      </c>
      <c r="K15057" s="18">
        <v>3</v>
      </c>
      <c r="L15057" s="18">
        <v>0.5</v>
      </c>
      <c r="M15057" s="18" t="str">
        <f>IF(tbl_data[[#This Row],[PACK COUNT]]&gt;1,"Multipack","Single")</f>
        <v>Single</v>
      </c>
    </row>
    <row r="15058" spans="1:13">
      <c r="A15058" s="21" t="s">
        <v>38</v>
      </c>
      <c r="B15058" s="21" t="s">
        <v>69</v>
      </c>
      <c r="C15058" s="21" t="s">
        <v>77</v>
      </c>
      <c r="D15058" s="21" t="s">
        <v>71</v>
      </c>
      <c r="E15058" s="21" t="s">
        <v>1235</v>
      </c>
      <c r="F15058" s="21" t="s">
        <v>191</v>
      </c>
      <c r="G15058" s="21">
        <v>1</v>
      </c>
      <c r="H15058" s="20">
        <v>7.383543350765906E-2</v>
      </c>
      <c r="I15058" s="20">
        <v>7.7383439988263483E-2</v>
      </c>
      <c r="J15058" s="19" t="s">
        <v>1964</v>
      </c>
      <c r="K15058" s="18">
        <v>3</v>
      </c>
      <c r="L15058" s="18">
        <v>0.5</v>
      </c>
      <c r="M15058" s="18" t="str">
        <f>IF(tbl_data[[#This Row],[PACK COUNT]]&gt;1,"Multipack","Single")</f>
        <v>Single</v>
      </c>
    </row>
    <row r="15059" spans="1:13">
      <c r="A15059" s="21" t="s">
        <v>38</v>
      </c>
      <c r="B15059" s="21" t="s">
        <v>19</v>
      </c>
      <c r="C15059" s="21" t="s">
        <v>19</v>
      </c>
      <c r="D15059" s="21" t="s">
        <v>18</v>
      </c>
      <c r="E15059" s="21" t="s">
        <v>1061</v>
      </c>
      <c r="F15059" s="21" t="s">
        <v>196</v>
      </c>
      <c r="G15059" s="21">
        <v>1</v>
      </c>
      <c r="H15059" s="20">
        <v>5.1430749787593601</v>
      </c>
      <c r="I15059" s="20">
        <v>10.969174523412146</v>
      </c>
      <c r="J15059" s="19" t="s">
        <v>1964</v>
      </c>
      <c r="K15059" s="18">
        <v>3</v>
      </c>
      <c r="L15059" s="18">
        <v>0.5</v>
      </c>
      <c r="M15059" s="18" t="str">
        <f>IF(tbl_data[[#This Row],[PACK COUNT]]&gt;1,"Multipack","Single")</f>
        <v>Single</v>
      </c>
    </row>
    <row r="15060" spans="1:13">
      <c r="A15060" s="21" t="s">
        <v>38</v>
      </c>
      <c r="B15060" s="21" t="s">
        <v>20</v>
      </c>
      <c r="C15060" s="21" t="s">
        <v>20</v>
      </c>
      <c r="D15060" s="21" t="s">
        <v>18</v>
      </c>
      <c r="E15060" s="21" t="s">
        <v>1060</v>
      </c>
      <c r="F15060" s="21" t="s">
        <v>196</v>
      </c>
      <c r="G15060" s="21">
        <v>1</v>
      </c>
      <c r="H15060" s="20">
        <v>60.741792855092399</v>
      </c>
      <c r="I15060" s="20">
        <v>120.66716258446699</v>
      </c>
      <c r="J15060" s="19" t="s">
        <v>1964</v>
      </c>
      <c r="K15060" s="18">
        <v>3</v>
      </c>
      <c r="L15060" s="18">
        <v>0.5</v>
      </c>
      <c r="M15060" s="18" t="str">
        <f>IF(tbl_data[[#This Row],[PACK COUNT]]&gt;1,"Multipack","Single")</f>
        <v>Single</v>
      </c>
    </row>
    <row r="15061" spans="1:13">
      <c r="A15061" s="21" t="s">
        <v>115</v>
      </c>
      <c r="B15061" s="21" t="s">
        <v>1058</v>
      </c>
      <c r="C15061" s="21" t="s">
        <v>24</v>
      </c>
      <c r="D15061" s="21" t="s">
        <v>24</v>
      </c>
      <c r="E15061" s="21" t="s">
        <v>1057</v>
      </c>
      <c r="F15061" s="21" t="s">
        <v>191</v>
      </c>
      <c r="G15061" s="21">
        <v>24</v>
      </c>
      <c r="H15061" s="20">
        <v>0.94932102297062915</v>
      </c>
      <c r="I15061" s="20">
        <v>1.1789920039042159</v>
      </c>
      <c r="J15061" s="19" t="s">
        <v>1964</v>
      </c>
      <c r="K15061" s="18">
        <v>3</v>
      </c>
      <c r="L15061" s="18">
        <v>0.33</v>
      </c>
      <c r="M15061" s="18" t="str">
        <f>IF(tbl_data[[#This Row],[PACK COUNT]]&gt;1,"Multipack","Single")</f>
        <v>Multipack</v>
      </c>
    </row>
    <row r="15062" spans="1:13">
      <c r="A15062" s="21" t="s">
        <v>115</v>
      </c>
      <c r="B15062" s="21" t="s">
        <v>133</v>
      </c>
      <c r="C15062" s="21" t="s">
        <v>134</v>
      </c>
      <c r="D15062" s="21" t="s">
        <v>87</v>
      </c>
      <c r="E15062" s="21" t="s">
        <v>1056</v>
      </c>
      <c r="F15062" s="21" t="s">
        <v>191</v>
      </c>
      <c r="G15062" s="21">
        <v>1</v>
      </c>
      <c r="H15062" s="20">
        <v>11.433309392368159</v>
      </c>
      <c r="I15062" s="20">
        <v>15.596343598940035</v>
      </c>
      <c r="J15062" s="19" t="s">
        <v>1964</v>
      </c>
      <c r="K15062" s="18">
        <v>3</v>
      </c>
      <c r="L15062" s="18">
        <v>0.5</v>
      </c>
      <c r="M15062" s="18" t="str">
        <f>IF(tbl_data[[#This Row],[PACK COUNT]]&gt;1,"Multipack","Single")</f>
        <v>Single</v>
      </c>
    </row>
    <row r="15063" spans="1:13">
      <c r="A15063" s="21" t="s">
        <v>115</v>
      </c>
      <c r="B15063" s="21" t="s">
        <v>133</v>
      </c>
      <c r="C15063" s="21" t="s">
        <v>134</v>
      </c>
      <c r="D15063" s="21" t="s">
        <v>87</v>
      </c>
      <c r="E15063" s="21" t="s">
        <v>1055</v>
      </c>
      <c r="F15063" s="21" t="s">
        <v>191</v>
      </c>
      <c r="G15063" s="21">
        <v>4</v>
      </c>
      <c r="H15063" s="20">
        <v>0.53663246046309077</v>
      </c>
      <c r="I15063" s="20">
        <v>0.79358863843662208</v>
      </c>
      <c r="J15063" s="19" t="s">
        <v>1964</v>
      </c>
      <c r="K15063" s="18">
        <v>3</v>
      </c>
      <c r="L15063" s="18">
        <v>0.5</v>
      </c>
      <c r="M15063" s="18" t="str">
        <f>IF(tbl_data[[#This Row],[PACK COUNT]]&gt;1,"Multipack","Single")</f>
        <v>Multipack</v>
      </c>
    </row>
    <row r="15064" spans="1:13">
      <c r="A15064" s="21" t="s">
        <v>115</v>
      </c>
      <c r="B15064" s="21" t="s">
        <v>133</v>
      </c>
      <c r="C15064" s="21" t="s">
        <v>139</v>
      </c>
      <c r="D15064" s="21" t="s">
        <v>87</v>
      </c>
      <c r="E15064" s="21" t="s">
        <v>1054</v>
      </c>
      <c r="F15064" s="21" t="s">
        <v>191</v>
      </c>
      <c r="G15064" s="21">
        <v>1</v>
      </c>
      <c r="H15064" s="20">
        <v>9.351755246432937</v>
      </c>
      <c r="I15064" s="20">
        <v>12.80224867293205</v>
      </c>
      <c r="J15064" s="19" t="s">
        <v>1964</v>
      </c>
      <c r="K15064" s="18">
        <v>3</v>
      </c>
      <c r="L15064" s="18">
        <v>0.5</v>
      </c>
      <c r="M15064" s="18" t="str">
        <f>IF(tbl_data[[#This Row],[PACK COUNT]]&gt;1,"Multipack","Single")</f>
        <v>Single</v>
      </c>
    </row>
    <row r="15065" spans="1:13">
      <c r="A15065" s="21" t="s">
        <v>115</v>
      </c>
      <c r="B15065" s="21" t="s">
        <v>133</v>
      </c>
      <c r="C15065" s="21" t="s">
        <v>138</v>
      </c>
      <c r="D15065" s="21" t="s">
        <v>87</v>
      </c>
      <c r="E15065" s="21" t="s">
        <v>1053</v>
      </c>
      <c r="F15065" s="21" t="s">
        <v>191</v>
      </c>
      <c r="G15065" s="21">
        <v>1</v>
      </c>
      <c r="H15065" s="20">
        <v>8.2173735692079166</v>
      </c>
      <c r="I15065" s="20">
        <v>11.607374658926432</v>
      </c>
      <c r="J15065" s="19" t="s">
        <v>1964</v>
      </c>
      <c r="K15065" s="18">
        <v>3</v>
      </c>
      <c r="L15065" s="18">
        <v>0.5</v>
      </c>
      <c r="M15065" s="18" t="str">
        <f>IF(tbl_data[[#This Row],[PACK COUNT]]&gt;1,"Multipack","Single")</f>
        <v>Single</v>
      </c>
    </row>
    <row r="15066" spans="1:13">
      <c r="A15066" s="21" t="s">
        <v>115</v>
      </c>
      <c r="B15066" s="21" t="s">
        <v>133</v>
      </c>
      <c r="C15066" s="21" t="s">
        <v>134</v>
      </c>
      <c r="D15066" s="21" t="s">
        <v>87</v>
      </c>
      <c r="E15066" s="21" t="s">
        <v>1051</v>
      </c>
      <c r="F15066" s="21" t="s">
        <v>203</v>
      </c>
      <c r="G15066" s="21">
        <v>1</v>
      </c>
      <c r="H15066" s="20">
        <v>32.627416902811802</v>
      </c>
      <c r="I15066" s="20">
        <v>38.735075478766184</v>
      </c>
      <c r="J15066" s="19" t="s">
        <v>1964</v>
      </c>
      <c r="K15066" s="18">
        <v>3</v>
      </c>
      <c r="L15066" s="18">
        <v>1.5</v>
      </c>
      <c r="M15066" s="18" t="str">
        <f>IF(tbl_data[[#This Row],[PACK COUNT]]&gt;1,"Multipack","Single")</f>
        <v>Single</v>
      </c>
    </row>
    <row r="15067" spans="1:13">
      <c r="A15067" s="21" t="s">
        <v>115</v>
      </c>
      <c r="B15067" s="21" t="s">
        <v>133</v>
      </c>
      <c r="C15067" s="21" t="s">
        <v>139</v>
      </c>
      <c r="D15067" s="21" t="s">
        <v>87</v>
      </c>
      <c r="E15067" s="21" t="s">
        <v>1050</v>
      </c>
      <c r="F15067" s="21" t="s">
        <v>203</v>
      </c>
      <c r="G15067" s="21">
        <v>1</v>
      </c>
      <c r="H15067" s="20">
        <v>25.047579869674522</v>
      </c>
      <c r="I15067" s="20">
        <v>29.855073782447004</v>
      </c>
      <c r="J15067" s="19" t="s">
        <v>1964</v>
      </c>
      <c r="K15067" s="18">
        <v>3</v>
      </c>
      <c r="L15067" s="18">
        <v>1.5</v>
      </c>
      <c r="M15067" s="18" t="str">
        <f>IF(tbl_data[[#This Row],[PACK COUNT]]&gt;1,"Multipack","Single")</f>
        <v>Single</v>
      </c>
    </row>
    <row r="15068" spans="1:13">
      <c r="A15068" s="21" t="s">
        <v>115</v>
      </c>
      <c r="B15068" s="21" t="s">
        <v>133</v>
      </c>
      <c r="C15068" s="21" t="s">
        <v>137</v>
      </c>
      <c r="D15068" s="21" t="s">
        <v>87</v>
      </c>
      <c r="E15068" s="21" t="s">
        <v>1049</v>
      </c>
      <c r="F15068" s="21" t="s">
        <v>203</v>
      </c>
      <c r="G15068" s="21">
        <v>1</v>
      </c>
      <c r="H15068" s="20">
        <v>20.911598245052204</v>
      </c>
      <c r="I15068" s="20">
        <v>23.469356192866535</v>
      </c>
      <c r="J15068" s="19" t="s">
        <v>1964</v>
      </c>
      <c r="K15068" s="18">
        <v>3</v>
      </c>
      <c r="L15068" s="18">
        <v>1.5</v>
      </c>
      <c r="M15068" s="18" t="str">
        <f>IF(tbl_data[[#This Row],[PACK COUNT]]&gt;1,"Multipack","Single")</f>
        <v>Single</v>
      </c>
    </row>
    <row r="15069" spans="1:13">
      <c r="A15069" s="21" t="s">
        <v>115</v>
      </c>
      <c r="B15069" s="21" t="s">
        <v>148</v>
      </c>
      <c r="C15069" s="21" t="s">
        <v>149</v>
      </c>
      <c r="D15069" s="21" t="s">
        <v>110</v>
      </c>
      <c r="E15069" s="21" t="s">
        <v>1046</v>
      </c>
      <c r="F15069" s="21" t="s">
        <v>203</v>
      </c>
      <c r="G15069" s="21">
        <v>1</v>
      </c>
      <c r="H15069" s="20">
        <v>32.660587819673822</v>
      </c>
      <c r="I15069" s="20">
        <v>30.917400738198889</v>
      </c>
      <c r="J15069" s="19" t="s">
        <v>1964</v>
      </c>
      <c r="K15069" s="18">
        <v>3</v>
      </c>
      <c r="L15069" s="18">
        <v>2</v>
      </c>
      <c r="M15069" s="18" t="str">
        <f>IF(tbl_data[[#This Row],[PACK COUNT]]&gt;1,"Multipack","Single")</f>
        <v>Single</v>
      </c>
    </row>
    <row r="15070" spans="1:13">
      <c r="A15070" s="21" t="s">
        <v>115</v>
      </c>
      <c r="B15070" s="21" t="s">
        <v>116</v>
      </c>
      <c r="C15070" s="21" t="s">
        <v>130</v>
      </c>
      <c r="D15070" s="21" t="s">
        <v>87</v>
      </c>
      <c r="E15070" s="21" t="s">
        <v>1045</v>
      </c>
      <c r="F15070" s="21" t="s">
        <v>191</v>
      </c>
      <c r="G15070" s="21">
        <v>1</v>
      </c>
      <c r="H15070" s="20">
        <v>61.5700602481472</v>
      </c>
      <c r="I15070" s="20">
        <v>82.484215132273377</v>
      </c>
      <c r="J15070" s="19" t="s">
        <v>1964</v>
      </c>
      <c r="K15070" s="18">
        <v>3</v>
      </c>
      <c r="L15070" s="18">
        <v>0.5</v>
      </c>
      <c r="M15070" s="18" t="str">
        <f>IF(tbl_data[[#This Row],[PACK COUNT]]&gt;1,"Multipack","Single")</f>
        <v>Single</v>
      </c>
    </row>
    <row r="15071" spans="1:13">
      <c r="A15071" s="21" t="s">
        <v>115</v>
      </c>
      <c r="B15071" s="21" t="s">
        <v>116</v>
      </c>
      <c r="C15071" s="21" t="s">
        <v>130</v>
      </c>
      <c r="D15071" s="21" t="s">
        <v>87</v>
      </c>
      <c r="E15071" s="21" t="s">
        <v>1044</v>
      </c>
      <c r="F15071" s="21" t="s">
        <v>191</v>
      </c>
      <c r="G15071" s="21">
        <v>4</v>
      </c>
      <c r="H15071" s="20">
        <v>32.483720772484965</v>
      </c>
      <c r="I15071" s="20">
        <v>35.050711493799881</v>
      </c>
      <c r="J15071" s="19" t="s">
        <v>1964</v>
      </c>
      <c r="K15071" s="18">
        <v>3</v>
      </c>
      <c r="L15071" s="18">
        <v>0.5</v>
      </c>
      <c r="M15071" s="18" t="str">
        <f>IF(tbl_data[[#This Row],[PACK COUNT]]&gt;1,"Multipack","Single")</f>
        <v>Multipack</v>
      </c>
    </row>
    <row r="15072" spans="1:13">
      <c r="A15072" s="21" t="s">
        <v>115</v>
      </c>
      <c r="B15072" s="21" t="s">
        <v>116</v>
      </c>
      <c r="C15072" s="21" t="s">
        <v>130</v>
      </c>
      <c r="D15072" s="21" t="s">
        <v>87</v>
      </c>
      <c r="E15072" s="21" t="s">
        <v>1266</v>
      </c>
      <c r="F15072" s="21" t="s">
        <v>191</v>
      </c>
      <c r="G15072" s="21">
        <v>24</v>
      </c>
      <c r="H15072" s="20">
        <v>3.954308841288303E-2</v>
      </c>
      <c r="I15072" s="20">
        <v>5.6239413842926245E-2</v>
      </c>
      <c r="J15072" s="19" t="s">
        <v>1964</v>
      </c>
      <c r="K15072" s="18">
        <v>3</v>
      </c>
      <c r="L15072" s="18">
        <v>0.5</v>
      </c>
      <c r="M15072" s="18" t="str">
        <f>IF(tbl_data[[#This Row],[PACK COUNT]]&gt;1,"Multipack","Single")</f>
        <v>Multipack</v>
      </c>
    </row>
    <row r="15073" spans="1:13">
      <c r="A15073" s="21" t="s">
        <v>115</v>
      </c>
      <c r="B15073" s="21" t="s">
        <v>116</v>
      </c>
      <c r="C15073" s="21" t="s">
        <v>130</v>
      </c>
      <c r="D15073" s="21" t="s">
        <v>87</v>
      </c>
      <c r="E15073" s="21" t="s">
        <v>1043</v>
      </c>
      <c r="F15073" s="21" t="s">
        <v>196</v>
      </c>
      <c r="G15073" s="21">
        <v>1</v>
      </c>
      <c r="H15073" s="20">
        <v>70.723077536841814</v>
      </c>
      <c r="I15073" s="20">
        <v>91.053230402861914</v>
      </c>
      <c r="J15073" s="19" t="s">
        <v>1964</v>
      </c>
      <c r="K15073" s="18">
        <v>3</v>
      </c>
      <c r="L15073" s="18">
        <v>0.5</v>
      </c>
      <c r="M15073" s="18" t="str">
        <f>IF(tbl_data[[#This Row],[PACK COUNT]]&gt;1,"Multipack","Single")</f>
        <v>Single</v>
      </c>
    </row>
    <row r="15074" spans="1:13">
      <c r="A15074" s="21" t="s">
        <v>115</v>
      </c>
      <c r="B15074" s="21" t="s">
        <v>116</v>
      </c>
      <c r="C15074" s="21" t="s">
        <v>130</v>
      </c>
      <c r="D15074" s="21" t="s">
        <v>87</v>
      </c>
      <c r="E15074" s="21" t="s">
        <v>1042</v>
      </c>
      <c r="F15074" s="21" t="s">
        <v>203</v>
      </c>
      <c r="G15074" s="21">
        <v>1</v>
      </c>
      <c r="H15074" s="20">
        <v>120.2856970990952</v>
      </c>
      <c r="I15074" s="20">
        <v>97.334323168611377</v>
      </c>
      <c r="J15074" s="19" t="s">
        <v>1964</v>
      </c>
      <c r="K15074" s="18">
        <v>3</v>
      </c>
      <c r="L15074" s="18">
        <v>2</v>
      </c>
      <c r="M15074" s="18" t="str">
        <f>IF(tbl_data[[#This Row],[PACK COUNT]]&gt;1,"Multipack","Single")</f>
        <v>Single</v>
      </c>
    </row>
    <row r="15075" spans="1:13">
      <c r="A15075" s="21" t="s">
        <v>115</v>
      </c>
      <c r="B15075" s="21" t="s">
        <v>116</v>
      </c>
      <c r="C15075" s="21" t="s">
        <v>111</v>
      </c>
      <c r="D15075" s="21" t="s">
        <v>24</v>
      </c>
      <c r="E15075" s="21" t="s">
        <v>1041</v>
      </c>
      <c r="F15075" s="21" t="s">
        <v>191</v>
      </c>
      <c r="G15075" s="21">
        <v>1</v>
      </c>
      <c r="H15075" s="20">
        <v>29.995826709841541</v>
      </c>
      <c r="I15075" s="20">
        <v>51.461957906130387</v>
      </c>
      <c r="J15075" s="19" t="s">
        <v>1964</v>
      </c>
      <c r="K15075" s="18">
        <v>3</v>
      </c>
      <c r="L15075" s="18">
        <v>0.56799999999999995</v>
      </c>
      <c r="M15075" s="18" t="str">
        <f>IF(tbl_data[[#This Row],[PACK COUNT]]&gt;1,"Multipack","Single")</f>
        <v>Single</v>
      </c>
    </row>
    <row r="15076" spans="1:13">
      <c r="A15076" s="21" t="s">
        <v>115</v>
      </c>
      <c r="B15076" s="21" t="s">
        <v>116</v>
      </c>
      <c r="C15076" s="21" t="s">
        <v>111</v>
      </c>
      <c r="D15076" s="21" t="s">
        <v>24</v>
      </c>
      <c r="E15076" s="21" t="s">
        <v>1210</v>
      </c>
      <c r="F15076" s="21" t="s">
        <v>196</v>
      </c>
      <c r="G15076" s="21">
        <v>1</v>
      </c>
      <c r="H15076" s="20">
        <v>7.9801781382516017</v>
      </c>
      <c r="I15076" s="20">
        <v>12.155005628197767</v>
      </c>
      <c r="J15076" s="19" t="s">
        <v>1964</v>
      </c>
      <c r="K15076" s="18">
        <v>3</v>
      </c>
      <c r="L15076" s="18">
        <v>0.5</v>
      </c>
      <c r="M15076" s="18" t="str">
        <f>IF(tbl_data[[#This Row],[PACK COUNT]]&gt;1,"Multipack","Single")</f>
        <v>Single</v>
      </c>
    </row>
    <row r="15077" spans="1:13">
      <c r="A15077" s="21" t="s">
        <v>115</v>
      </c>
      <c r="B15077" s="21" t="s">
        <v>116</v>
      </c>
      <c r="C15077" s="21" t="s">
        <v>111</v>
      </c>
      <c r="D15077" s="21" t="s">
        <v>24</v>
      </c>
      <c r="E15077" s="21" t="s">
        <v>1209</v>
      </c>
      <c r="F15077" s="21" t="s">
        <v>196</v>
      </c>
      <c r="G15077" s="21">
        <v>4</v>
      </c>
      <c r="H15077" s="20">
        <v>0.91955261923013243</v>
      </c>
      <c r="I15077" s="20">
        <v>1.8171886201802065</v>
      </c>
      <c r="J15077" s="19" t="s">
        <v>1964</v>
      </c>
      <c r="K15077" s="18">
        <v>3</v>
      </c>
      <c r="L15077" s="18">
        <v>0.5</v>
      </c>
      <c r="M15077" s="18" t="str">
        <f>IF(tbl_data[[#This Row],[PACK COUNT]]&gt;1,"Multipack","Single")</f>
        <v>Multipack</v>
      </c>
    </row>
    <row r="15078" spans="1:13">
      <c r="A15078" s="21" t="s">
        <v>115</v>
      </c>
      <c r="B15078" s="21" t="s">
        <v>116</v>
      </c>
      <c r="C15078" s="21" t="s">
        <v>111</v>
      </c>
      <c r="D15078" s="21" t="s">
        <v>24</v>
      </c>
      <c r="E15078" s="21" t="s">
        <v>1253</v>
      </c>
      <c r="F15078" s="21" t="s">
        <v>196</v>
      </c>
      <c r="G15078" s="21">
        <v>8</v>
      </c>
      <c r="H15078" s="20">
        <v>2.4298496860580889</v>
      </c>
      <c r="I15078" s="20">
        <v>2.6296764148497878</v>
      </c>
      <c r="J15078" s="19" t="s">
        <v>1964</v>
      </c>
      <c r="K15078" s="18">
        <v>3</v>
      </c>
      <c r="L15078" s="18">
        <v>0.5</v>
      </c>
      <c r="M15078" s="18" t="str">
        <f>IF(tbl_data[[#This Row],[PACK COUNT]]&gt;1,"Multipack","Single")</f>
        <v>Multipack</v>
      </c>
    </row>
    <row r="15079" spans="1:13">
      <c r="A15079" s="21" t="s">
        <v>115</v>
      </c>
      <c r="B15079" s="21" t="s">
        <v>116</v>
      </c>
      <c r="C15079" s="21" t="s">
        <v>131</v>
      </c>
      <c r="D15079" s="21" t="s">
        <v>87</v>
      </c>
      <c r="E15079" s="21" t="s">
        <v>1040</v>
      </c>
      <c r="F15079" s="21" t="s">
        <v>191</v>
      </c>
      <c r="G15079" s="21">
        <v>1</v>
      </c>
      <c r="H15079" s="20">
        <v>44.309594117011102</v>
      </c>
      <c r="I15079" s="20">
        <v>51.334793789420957</v>
      </c>
      <c r="J15079" s="19" t="s">
        <v>1964</v>
      </c>
      <c r="K15079" s="18">
        <v>3</v>
      </c>
      <c r="L15079" s="18">
        <v>0.5</v>
      </c>
      <c r="M15079" s="18" t="str">
        <f>IF(tbl_data[[#This Row],[PACK COUNT]]&gt;1,"Multipack","Single")</f>
        <v>Single</v>
      </c>
    </row>
    <row r="15080" spans="1:13">
      <c r="A15080" s="21" t="s">
        <v>115</v>
      </c>
      <c r="B15080" s="21" t="s">
        <v>116</v>
      </c>
      <c r="C15080" s="21" t="s">
        <v>131</v>
      </c>
      <c r="D15080" s="21" t="s">
        <v>87</v>
      </c>
      <c r="E15080" s="21" t="s">
        <v>1039</v>
      </c>
      <c r="F15080" s="21" t="s">
        <v>196</v>
      </c>
      <c r="G15080" s="21">
        <v>1</v>
      </c>
      <c r="H15080" s="20">
        <v>18.655880213859653</v>
      </c>
      <c r="I15080" s="20">
        <v>24.06676666047213</v>
      </c>
      <c r="J15080" s="19" t="s">
        <v>1964</v>
      </c>
      <c r="K15080" s="18">
        <v>3</v>
      </c>
      <c r="L15080" s="18">
        <v>0.5</v>
      </c>
      <c r="M15080" s="18" t="str">
        <f>IF(tbl_data[[#This Row],[PACK COUNT]]&gt;1,"Multipack","Single")</f>
        <v>Single</v>
      </c>
    </row>
    <row r="15081" spans="1:13">
      <c r="A15081" s="21" t="s">
        <v>115</v>
      </c>
      <c r="B15081" s="21" t="s">
        <v>116</v>
      </c>
      <c r="C15081" s="21" t="s">
        <v>131</v>
      </c>
      <c r="D15081" s="21" t="s">
        <v>87</v>
      </c>
      <c r="E15081" s="21" t="s">
        <v>1208</v>
      </c>
      <c r="F15081" s="21" t="s">
        <v>203</v>
      </c>
      <c r="G15081" s="21">
        <v>1</v>
      </c>
      <c r="H15081" s="20">
        <v>0.24208646513241874</v>
      </c>
      <c r="I15081" s="20">
        <v>0.14752954322793999</v>
      </c>
      <c r="J15081" s="19" t="s">
        <v>1964</v>
      </c>
      <c r="K15081" s="18">
        <v>3</v>
      </c>
      <c r="L15081" s="18">
        <v>1.5</v>
      </c>
      <c r="M15081" s="18" t="str">
        <f>IF(tbl_data[[#This Row],[PACK COUNT]]&gt;1,"Multipack","Single")</f>
        <v>Single</v>
      </c>
    </row>
    <row r="15082" spans="1:13">
      <c r="A15082" s="21" t="s">
        <v>115</v>
      </c>
      <c r="B15082" s="21" t="s">
        <v>116</v>
      </c>
      <c r="C15082" s="21" t="s">
        <v>24</v>
      </c>
      <c r="D15082" s="21" t="s">
        <v>71</v>
      </c>
      <c r="E15082" s="21" t="s">
        <v>1038</v>
      </c>
      <c r="F15082" s="21" t="s">
        <v>191</v>
      </c>
      <c r="G15082" s="21">
        <v>1</v>
      </c>
      <c r="H15082" s="20">
        <v>215.57060663044794</v>
      </c>
      <c r="I15082" s="20">
        <v>274.42120073930516</v>
      </c>
      <c r="J15082" s="19" t="s">
        <v>1964</v>
      </c>
      <c r="K15082" s="18">
        <v>3</v>
      </c>
      <c r="L15082" s="18">
        <v>0.56799999999999995</v>
      </c>
      <c r="M15082" s="18" t="str">
        <f>IF(tbl_data[[#This Row],[PACK COUNT]]&gt;1,"Multipack","Single")</f>
        <v>Single</v>
      </c>
    </row>
    <row r="15083" spans="1:13">
      <c r="A15083" s="21" t="s">
        <v>115</v>
      </c>
      <c r="B15083" s="21" t="s">
        <v>116</v>
      </c>
      <c r="C15083" s="21" t="s">
        <v>24</v>
      </c>
      <c r="D15083" s="21" t="s">
        <v>71</v>
      </c>
      <c r="E15083" s="21" t="s">
        <v>1036</v>
      </c>
      <c r="F15083" s="21" t="s">
        <v>191</v>
      </c>
      <c r="G15083" s="21">
        <v>1</v>
      </c>
      <c r="H15083" s="20">
        <v>64.32839097808386</v>
      </c>
      <c r="I15083" s="20">
        <v>91.917367085443956</v>
      </c>
      <c r="J15083" s="19" t="s">
        <v>1964</v>
      </c>
      <c r="K15083" s="18">
        <v>3</v>
      </c>
      <c r="L15083" s="18">
        <v>0.5</v>
      </c>
      <c r="M15083" s="18" t="str">
        <f>IF(tbl_data[[#This Row],[PACK COUNT]]&gt;1,"Multipack","Single")</f>
        <v>Single</v>
      </c>
    </row>
    <row r="15084" spans="1:13">
      <c r="A15084" s="21" t="s">
        <v>115</v>
      </c>
      <c r="B15084" s="21" t="s">
        <v>116</v>
      </c>
      <c r="C15084" s="21" t="s">
        <v>24</v>
      </c>
      <c r="D15084" s="21" t="s">
        <v>71</v>
      </c>
      <c r="E15084" s="21" t="s">
        <v>1035</v>
      </c>
      <c r="F15084" s="21" t="s">
        <v>191</v>
      </c>
      <c r="G15084" s="21">
        <v>4</v>
      </c>
      <c r="H15084" s="20">
        <v>26.197155001444909</v>
      </c>
      <c r="I15084" s="20">
        <v>27.232307983154701</v>
      </c>
      <c r="J15084" s="19" t="s">
        <v>1964</v>
      </c>
      <c r="K15084" s="18">
        <v>3</v>
      </c>
      <c r="L15084" s="18">
        <v>0.5</v>
      </c>
      <c r="M15084" s="18" t="str">
        <f>IF(tbl_data[[#This Row],[PACK COUNT]]&gt;1,"Multipack","Single")</f>
        <v>Multipack</v>
      </c>
    </row>
    <row r="15085" spans="1:13">
      <c r="A15085" s="21" t="s">
        <v>115</v>
      </c>
      <c r="B15085" s="21" t="s">
        <v>116</v>
      </c>
      <c r="C15085" s="21" t="s">
        <v>24</v>
      </c>
      <c r="D15085" s="21" t="s">
        <v>71</v>
      </c>
      <c r="E15085" s="21" t="s">
        <v>1033</v>
      </c>
      <c r="F15085" s="21" t="s">
        <v>191</v>
      </c>
      <c r="G15085" s="21">
        <v>6</v>
      </c>
      <c r="H15085" s="20">
        <v>20.443683478418453</v>
      </c>
      <c r="I15085" s="20">
        <v>25.872945912122447</v>
      </c>
      <c r="J15085" s="19" t="s">
        <v>1964</v>
      </c>
      <c r="K15085" s="18">
        <v>3</v>
      </c>
      <c r="L15085" s="18">
        <v>0.5</v>
      </c>
      <c r="M15085" s="18" t="str">
        <f>IF(tbl_data[[#This Row],[PACK COUNT]]&gt;1,"Multipack","Single")</f>
        <v>Multipack</v>
      </c>
    </row>
    <row r="15086" spans="1:13">
      <c r="A15086" s="21" t="s">
        <v>115</v>
      </c>
      <c r="B15086" s="21" t="s">
        <v>116</v>
      </c>
      <c r="C15086" s="21" t="s">
        <v>24</v>
      </c>
      <c r="D15086" s="21" t="s">
        <v>71</v>
      </c>
      <c r="E15086" s="21" t="s">
        <v>1032</v>
      </c>
      <c r="F15086" s="21" t="s">
        <v>196</v>
      </c>
      <c r="G15086" s="21">
        <v>1</v>
      </c>
      <c r="H15086" s="20">
        <v>45.659767442510841</v>
      </c>
      <c r="I15086" s="20">
        <v>65.083574567179014</v>
      </c>
      <c r="J15086" s="19" t="s">
        <v>1964</v>
      </c>
      <c r="K15086" s="18">
        <v>3</v>
      </c>
      <c r="L15086" s="18">
        <v>0.56799999999999995</v>
      </c>
      <c r="M15086" s="18" t="str">
        <f>IF(tbl_data[[#This Row],[PACK COUNT]]&gt;1,"Multipack","Single")</f>
        <v>Single</v>
      </c>
    </row>
    <row r="15087" spans="1:13">
      <c r="A15087" s="21" t="s">
        <v>115</v>
      </c>
      <c r="B15087" s="21" t="s">
        <v>116</v>
      </c>
      <c r="C15087" s="21" t="s">
        <v>24</v>
      </c>
      <c r="D15087" s="21" t="s">
        <v>71</v>
      </c>
      <c r="E15087" s="21" t="s">
        <v>1031</v>
      </c>
      <c r="F15087" s="21" t="s">
        <v>196</v>
      </c>
      <c r="G15087" s="21">
        <v>1</v>
      </c>
      <c r="H15087" s="20">
        <v>70.415298917178134</v>
      </c>
      <c r="I15087" s="20">
        <v>94.606860458639403</v>
      </c>
      <c r="J15087" s="19" t="s">
        <v>1964</v>
      </c>
      <c r="K15087" s="18">
        <v>3</v>
      </c>
      <c r="L15087" s="18">
        <v>0.5</v>
      </c>
      <c r="M15087" s="18" t="str">
        <f>IF(tbl_data[[#This Row],[PACK COUNT]]&gt;1,"Multipack","Single")</f>
        <v>Single</v>
      </c>
    </row>
    <row r="15088" spans="1:13">
      <c r="A15088" s="21" t="s">
        <v>115</v>
      </c>
      <c r="B15088" s="21" t="s">
        <v>116</v>
      </c>
      <c r="C15088" s="21" t="s">
        <v>24</v>
      </c>
      <c r="D15088" s="21" t="s">
        <v>71</v>
      </c>
      <c r="E15088" s="21" t="s">
        <v>1030</v>
      </c>
      <c r="F15088" s="21" t="s">
        <v>196</v>
      </c>
      <c r="G15088" s="21">
        <v>4</v>
      </c>
      <c r="H15088" s="20">
        <v>15.924561681091214</v>
      </c>
      <c r="I15088" s="20">
        <v>19.249844118773407</v>
      </c>
      <c r="J15088" s="19" t="s">
        <v>1964</v>
      </c>
      <c r="K15088" s="18">
        <v>3</v>
      </c>
      <c r="L15088" s="18">
        <v>0.5</v>
      </c>
      <c r="M15088" s="18" t="str">
        <f>IF(tbl_data[[#This Row],[PACK COUNT]]&gt;1,"Multipack","Single")</f>
        <v>Multipack</v>
      </c>
    </row>
    <row r="15089" spans="1:13">
      <c r="A15089" s="21" t="s">
        <v>115</v>
      </c>
      <c r="B15089" s="21" t="s">
        <v>116</v>
      </c>
      <c r="C15089" s="21" t="s">
        <v>24</v>
      </c>
      <c r="D15089" s="21" t="s">
        <v>71</v>
      </c>
      <c r="E15089" s="21" t="s">
        <v>1206</v>
      </c>
      <c r="F15089" s="21" t="s">
        <v>196</v>
      </c>
      <c r="G15089" s="21">
        <v>3</v>
      </c>
      <c r="H15089" s="20">
        <v>3.1997188351890151</v>
      </c>
      <c r="I15089" s="20">
        <v>3.3960568701266665</v>
      </c>
      <c r="J15089" s="19" t="s">
        <v>1964</v>
      </c>
      <c r="K15089" s="18">
        <v>3</v>
      </c>
      <c r="L15089" s="18">
        <v>0.5</v>
      </c>
      <c r="M15089" s="18" t="str">
        <f>IF(tbl_data[[#This Row],[PACK COUNT]]&gt;1,"Multipack","Single")</f>
        <v>Multipack</v>
      </c>
    </row>
    <row r="15090" spans="1:13">
      <c r="A15090" s="21" t="s">
        <v>115</v>
      </c>
      <c r="B15090" s="21" t="s">
        <v>116</v>
      </c>
      <c r="C15090" s="21" t="s">
        <v>124</v>
      </c>
      <c r="D15090" s="21" t="s">
        <v>71</v>
      </c>
      <c r="E15090" s="21" t="s">
        <v>1028</v>
      </c>
      <c r="F15090" s="21" t="s">
        <v>191</v>
      </c>
      <c r="G15090" s="21">
        <v>1</v>
      </c>
      <c r="H15090" s="20">
        <v>47.178723529994791</v>
      </c>
      <c r="I15090" s="20">
        <v>60.475480686681657</v>
      </c>
      <c r="J15090" s="19" t="s">
        <v>1964</v>
      </c>
      <c r="K15090" s="18">
        <v>3</v>
      </c>
      <c r="L15090" s="18">
        <v>0.56799999999999995</v>
      </c>
      <c r="M15090" s="18" t="str">
        <f>IF(tbl_data[[#This Row],[PACK COUNT]]&gt;1,"Multipack","Single")</f>
        <v>Single</v>
      </c>
    </row>
    <row r="15091" spans="1:13">
      <c r="A15091" s="21" t="s">
        <v>115</v>
      </c>
      <c r="B15091" s="21" t="s">
        <v>116</v>
      </c>
      <c r="C15091" s="21" t="s">
        <v>120</v>
      </c>
      <c r="D15091" s="21" t="s">
        <v>24</v>
      </c>
      <c r="E15091" s="21" t="s">
        <v>1027</v>
      </c>
      <c r="F15091" s="21" t="s">
        <v>196</v>
      </c>
      <c r="G15091" s="21">
        <v>1</v>
      </c>
      <c r="H15091" s="20">
        <v>1.8385682192040569</v>
      </c>
      <c r="I15091" s="20">
        <v>2.9830529801316774</v>
      </c>
      <c r="J15091" s="19" t="s">
        <v>1964</v>
      </c>
      <c r="K15091" s="18">
        <v>3</v>
      </c>
      <c r="L15091" s="18">
        <v>0.5</v>
      </c>
      <c r="M15091" s="18" t="str">
        <f>IF(tbl_data[[#This Row],[PACK COUNT]]&gt;1,"Multipack","Single")</f>
        <v>Single</v>
      </c>
    </row>
    <row r="15092" spans="1:13">
      <c r="A15092" s="21" t="s">
        <v>115</v>
      </c>
      <c r="B15092" s="21" t="s">
        <v>116</v>
      </c>
      <c r="C15092" s="21" t="s">
        <v>123</v>
      </c>
      <c r="D15092" s="21" t="s">
        <v>71</v>
      </c>
      <c r="E15092" s="21" t="s">
        <v>1026</v>
      </c>
      <c r="F15092" s="21" t="s">
        <v>196</v>
      </c>
      <c r="G15092" s="21">
        <v>1</v>
      </c>
      <c r="H15092" s="20">
        <v>44.256490387256285</v>
      </c>
      <c r="I15092" s="20">
        <v>54.248219501129981</v>
      </c>
      <c r="J15092" s="19" t="s">
        <v>1964</v>
      </c>
      <c r="K15092" s="18">
        <v>3</v>
      </c>
      <c r="L15092" s="18">
        <v>0.56799999999999995</v>
      </c>
      <c r="M15092" s="18" t="str">
        <f>IF(tbl_data[[#This Row],[PACK COUNT]]&gt;1,"Multipack","Single")</f>
        <v>Single</v>
      </c>
    </row>
    <row r="15093" spans="1:13">
      <c r="A15093" s="21" t="s">
        <v>115</v>
      </c>
      <c r="B15093" s="21" t="s">
        <v>116</v>
      </c>
      <c r="C15093" s="21" t="s">
        <v>123</v>
      </c>
      <c r="D15093" s="21" t="s">
        <v>71</v>
      </c>
      <c r="E15093" s="21" t="s">
        <v>1025</v>
      </c>
      <c r="F15093" s="21" t="s">
        <v>191</v>
      </c>
      <c r="G15093" s="21">
        <v>1</v>
      </c>
      <c r="H15093" s="20">
        <v>139.17593910012931</v>
      </c>
      <c r="I15093" s="20">
        <v>171.01851049323693</v>
      </c>
      <c r="J15093" s="19" t="s">
        <v>1964</v>
      </c>
      <c r="K15093" s="18">
        <v>3</v>
      </c>
      <c r="L15093" s="18">
        <v>0.56799999999999995</v>
      </c>
      <c r="M15093" s="18" t="str">
        <f>IF(tbl_data[[#This Row],[PACK COUNT]]&gt;1,"Multipack","Single")</f>
        <v>Single</v>
      </c>
    </row>
    <row r="15094" spans="1:13">
      <c r="A15094" s="21" t="s">
        <v>115</v>
      </c>
      <c r="B15094" s="21" t="s">
        <v>116</v>
      </c>
      <c r="C15094" s="21" t="s">
        <v>122</v>
      </c>
      <c r="D15094" s="21" t="s">
        <v>71</v>
      </c>
      <c r="E15094" s="21" t="s">
        <v>1023</v>
      </c>
      <c r="F15094" s="21" t="s">
        <v>191</v>
      </c>
      <c r="G15094" s="21">
        <v>1</v>
      </c>
      <c r="H15094" s="20">
        <v>6.1930209530877116</v>
      </c>
      <c r="I15094" s="20">
        <v>7.7151733219757848</v>
      </c>
      <c r="J15094" s="19" t="s">
        <v>1964</v>
      </c>
      <c r="K15094" s="18">
        <v>3</v>
      </c>
      <c r="L15094" s="18">
        <v>0.5</v>
      </c>
      <c r="M15094" s="18" t="str">
        <f>IF(tbl_data[[#This Row],[PACK COUNT]]&gt;1,"Multipack","Single")</f>
        <v>Single</v>
      </c>
    </row>
    <row r="15095" spans="1:13">
      <c r="A15095" s="21" t="s">
        <v>115</v>
      </c>
      <c r="B15095" s="21" t="s">
        <v>116</v>
      </c>
      <c r="C15095" s="21" t="s">
        <v>118</v>
      </c>
      <c r="D15095" s="21" t="s">
        <v>24</v>
      </c>
      <c r="E15095" s="21" t="s">
        <v>1022</v>
      </c>
      <c r="F15095" s="21" t="s">
        <v>196</v>
      </c>
      <c r="G15095" s="21">
        <v>1</v>
      </c>
      <c r="H15095" s="20">
        <v>12.14992260309007</v>
      </c>
      <c r="I15095" s="20">
        <v>18.678368083345557</v>
      </c>
      <c r="J15095" s="19" t="s">
        <v>1964</v>
      </c>
      <c r="K15095" s="18">
        <v>3</v>
      </c>
      <c r="L15095" s="18">
        <v>0.5</v>
      </c>
      <c r="M15095" s="18" t="str">
        <f>IF(tbl_data[[#This Row],[PACK COUNT]]&gt;1,"Multipack","Single")</f>
        <v>Single</v>
      </c>
    </row>
    <row r="15096" spans="1:13">
      <c r="A15096" s="21" t="s">
        <v>115</v>
      </c>
      <c r="B15096" s="21" t="s">
        <v>116</v>
      </c>
      <c r="C15096" s="21" t="s">
        <v>1021</v>
      </c>
      <c r="D15096" s="21" t="s">
        <v>24</v>
      </c>
      <c r="E15096" s="21" t="s">
        <v>1020</v>
      </c>
      <c r="F15096" s="21" t="s">
        <v>196</v>
      </c>
      <c r="G15096" s="21">
        <v>1</v>
      </c>
      <c r="H15096" s="20">
        <v>1.1164274985407929</v>
      </c>
      <c r="I15096" s="20">
        <v>2.0276697625296056</v>
      </c>
      <c r="J15096" s="19" t="s">
        <v>1964</v>
      </c>
      <c r="K15096" s="18">
        <v>3</v>
      </c>
      <c r="L15096" s="18">
        <v>0.5</v>
      </c>
      <c r="M15096" s="18" t="str">
        <f>IF(tbl_data[[#This Row],[PACK COUNT]]&gt;1,"Multipack","Single")</f>
        <v>Single</v>
      </c>
    </row>
    <row r="15097" spans="1:13">
      <c r="A15097" s="21" t="s">
        <v>115</v>
      </c>
      <c r="B15097" s="21" t="s">
        <v>132</v>
      </c>
      <c r="C15097" s="21" t="s">
        <v>132</v>
      </c>
      <c r="D15097" s="21" t="s">
        <v>87</v>
      </c>
      <c r="E15097" s="21" t="s">
        <v>1018</v>
      </c>
      <c r="F15097" s="21" t="s">
        <v>203</v>
      </c>
      <c r="G15097" s="21">
        <v>1</v>
      </c>
      <c r="H15097" s="20">
        <v>127.20682838725857</v>
      </c>
      <c r="I15097" s="20">
        <v>103.37888458332911</v>
      </c>
      <c r="J15097" s="19" t="s">
        <v>1964</v>
      </c>
      <c r="K15097" s="18">
        <v>3</v>
      </c>
      <c r="L15097" s="18">
        <v>2</v>
      </c>
      <c r="M15097" s="18" t="str">
        <f>IF(tbl_data[[#This Row],[PACK COUNT]]&gt;1,"Multipack","Single")</f>
        <v>Single</v>
      </c>
    </row>
    <row r="15098" spans="1:13">
      <c r="A15098" s="21" t="s">
        <v>115</v>
      </c>
      <c r="B15098" s="21" t="s">
        <v>132</v>
      </c>
      <c r="C15098" s="21" t="s">
        <v>147</v>
      </c>
      <c r="D15098" s="21" t="s">
        <v>110</v>
      </c>
      <c r="E15098" s="21" t="s">
        <v>1017</v>
      </c>
      <c r="F15098" s="21" t="s">
        <v>203</v>
      </c>
      <c r="G15098" s="21">
        <v>1</v>
      </c>
      <c r="H15098" s="20">
        <v>224.5947176551733</v>
      </c>
      <c r="I15098" s="20">
        <v>190.51066114652724</v>
      </c>
      <c r="J15098" s="19" t="s">
        <v>1964</v>
      </c>
      <c r="K15098" s="18">
        <v>3</v>
      </c>
      <c r="L15098" s="18">
        <v>2</v>
      </c>
      <c r="M15098" s="18" t="str">
        <f>IF(tbl_data[[#This Row],[PACK COUNT]]&gt;1,"Multipack","Single")</f>
        <v>Single</v>
      </c>
    </row>
    <row r="15099" spans="1:13">
      <c r="A15099" s="21" t="s">
        <v>115</v>
      </c>
      <c r="B15099" s="21" t="s">
        <v>144</v>
      </c>
      <c r="C15099" s="21" t="s">
        <v>24</v>
      </c>
      <c r="D15099" s="21" t="s">
        <v>87</v>
      </c>
      <c r="E15099" s="21" t="s">
        <v>1015</v>
      </c>
      <c r="F15099" s="21" t="s">
        <v>191</v>
      </c>
      <c r="G15099" s="21">
        <v>1</v>
      </c>
      <c r="H15099" s="20">
        <v>27.309393785559564</v>
      </c>
      <c r="I15099" s="20">
        <v>34.705831650156128</v>
      </c>
      <c r="J15099" s="19" t="s">
        <v>1964</v>
      </c>
      <c r="K15099" s="18">
        <v>3</v>
      </c>
      <c r="L15099" s="18">
        <v>0.5</v>
      </c>
      <c r="M15099" s="18" t="str">
        <f>IF(tbl_data[[#This Row],[PACK COUNT]]&gt;1,"Multipack","Single")</f>
        <v>Single</v>
      </c>
    </row>
    <row r="15100" spans="1:13">
      <c r="A15100" s="21" t="s">
        <v>115</v>
      </c>
      <c r="B15100" s="21" t="s">
        <v>121</v>
      </c>
      <c r="C15100" s="21" t="s">
        <v>73</v>
      </c>
      <c r="D15100" s="21" t="s">
        <v>24</v>
      </c>
      <c r="E15100" s="21" t="s">
        <v>1014</v>
      </c>
      <c r="F15100" s="21" t="s">
        <v>191</v>
      </c>
      <c r="G15100" s="21">
        <v>1</v>
      </c>
      <c r="H15100" s="20">
        <v>19.083943242215359</v>
      </c>
      <c r="I15100" s="20">
        <v>30.987339927196913</v>
      </c>
      <c r="J15100" s="19" t="s">
        <v>1964</v>
      </c>
      <c r="K15100" s="18">
        <v>3</v>
      </c>
      <c r="L15100" s="18">
        <v>0.5</v>
      </c>
      <c r="M15100" s="18" t="str">
        <f>IF(tbl_data[[#This Row],[PACK COUNT]]&gt;1,"Multipack","Single")</f>
        <v>Single</v>
      </c>
    </row>
    <row r="15101" spans="1:13">
      <c r="A15101" s="21" t="s">
        <v>115</v>
      </c>
      <c r="B15101" s="21" t="s">
        <v>121</v>
      </c>
      <c r="C15101" s="21" t="s">
        <v>73</v>
      </c>
      <c r="D15101" s="21" t="s">
        <v>24</v>
      </c>
      <c r="E15101" s="21" t="s">
        <v>1233</v>
      </c>
      <c r="F15101" s="21" t="s">
        <v>191</v>
      </c>
      <c r="G15101" s="21">
        <v>24</v>
      </c>
      <c r="H15101" s="20">
        <v>0.15538217882006095</v>
      </c>
      <c r="I15101" s="20">
        <v>0.25263306596224078</v>
      </c>
      <c r="J15101" s="19" t="s">
        <v>1964</v>
      </c>
      <c r="K15101" s="18">
        <v>3</v>
      </c>
      <c r="L15101" s="18">
        <v>0.5</v>
      </c>
      <c r="M15101" s="18" t="str">
        <f>IF(tbl_data[[#This Row],[PACK COUNT]]&gt;1,"Multipack","Single")</f>
        <v>Multipack</v>
      </c>
    </row>
    <row r="15102" spans="1:13">
      <c r="A15102" s="21" t="s">
        <v>115</v>
      </c>
      <c r="B15102" s="21" t="s">
        <v>121</v>
      </c>
      <c r="C15102" s="21" t="s">
        <v>73</v>
      </c>
      <c r="D15102" s="21" t="s">
        <v>24</v>
      </c>
      <c r="E15102" s="21" t="s">
        <v>1012</v>
      </c>
      <c r="F15102" s="21" t="s">
        <v>196</v>
      </c>
      <c r="G15102" s="21">
        <v>1</v>
      </c>
      <c r="H15102" s="20">
        <v>25.387057742846096</v>
      </c>
      <c r="I15102" s="20">
        <v>40.400440373421475</v>
      </c>
      <c r="J15102" s="19" t="s">
        <v>1964</v>
      </c>
      <c r="K15102" s="18">
        <v>3</v>
      </c>
      <c r="L15102" s="18">
        <v>0.5</v>
      </c>
      <c r="M15102" s="18" t="str">
        <f>IF(tbl_data[[#This Row],[PACK COUNT]]&gt;1,"Multipack","Single")</f>
        <v>Single</v>
      </c>
    </row>
    <row r="15103" spans="1:13">
      <c r="A15103" s="21" t="s">
        <v>115</v>
      </c>
      <c r="B15103" s="21" t="s">
        <v>150</v>
      </c>
      <c r="C15103" s="21" t="s">
        <v>111</v>
      </c>
      <c r="D15103" s="21" t="s">
        <v>110</v>
      </c>
      <c r="E15103" s="21" t="s">
        <v>1011</v>
      </c>
      <c r="F15103" s="21" t="s">
        <v>203</v>
      </c>
      <c r="G15103" s="21">
        <v>1</v>
      </c>
      <c r="H15103" s="20">
        <v>58.226900578678951</v>
      </c>
      <c r="I15103" s="20">
        <v>55.555765002897623</v>
      </c>
      <c r="J15103" s="19" t="s">
        <v>1964</v>
      </c>
      <c r="K15103" s="18">
        <v>3</v>
      </c>
      <c r="L15103" s="18">
        <v>2</v>
      </c>
      <c r="M15103" s="18" t="str">
        <f>IF(tbl_data[[#This Row],[PACK COUNT]]&gt;1,"Multipack","Single")</f>
        <v>Single</v>
      </c>
    </row>
    <row r="15104" spans="1:13">
      <c r="A15104" s="21" t="s">
        <v>115</v>
      </c>
      <c r="B15104" s="21" t="s">
        <v>143</v>
      </c>
      <c r="C15104" s="21" t="s">
        <v>143</v>
      </c>
      <c r="D15104" s="21" t="s">
        <v>87</v>
      </c>
      <c r="E15104" s="21" t="s">
        <v>1205</v>
      </c>
      <c r="F15104" s="21" t="s">
        <v>203</v>
      </c>
      <c r="G15104" s="21">
        <v>1</v>
      </c>
      <c r="H15104" s="20">
        <v>34.732082664684313</v>
      </c>
      <c r="I15104" s="20">
        <v>28.52110589176554</v>
      </c>
      <c r="J15104" s="19" t="s">
        <v>1964</v>
      </c>
      <c r="K15104" s="18">
        <v>3</v>
      </c>
      <c r="L15104" s="18">
        <v>2</v>
      </c>
      <c r="M15104" s="18" t="str">
        <f>IF(tbl_data[[#This Row],[PACK COUNT]]&gt;1,"Multipack","Single")</f>
        <v>Single</v>
      </c>
    </row>
    <row r="15105" spans="1:13">
      <c r="A15105" s="21" t="s">
        <v>115</v>
      </c>
      <c r="B15105" s="21" t="s">
        <v>127</v>
      </c>
      <c r="C15105" s="21" t="s">
        <v>24</v>
      </c>
      <c r="D15105" s="21" t="s">
        <v>71</v>
      </c>
      <c r="E15105" s="21" t="s">
        <v>1010</v>
      </c>
      <c r="F15105" s="21" t="s">
        <v>191</v>
      </c>
      <c r="G15105" s="21">
        <v>1</v>
      </c>
      <c r="H15105" s="20">
        <v>2.4980093576698104</v>
      </c>
      <c r="I15105" s="20">
        <v>4.002640552851596</v>
      </c>
      <c r="J15105" s="19" t="s">
        <v>1964</v>
      </c>
      <c r="K15105" s="18">
        <v>3</v>
      </c>
      <c r="L15105" s="18">
        <v>0.56799999999999995</v>
      </c>
      <c r="M15105" s="18" t="str">
        <f>IF(tbl_data[[#This Row],[PACK COUNT]]&gt;1,"Multipack","Single")</f>
        <v>Single</v>
      </c>
    </row>
    <row r="15106" spans="1:13">
      <c r="A15106" s="21" t="s">
        <v>115</v>
      </c>
      <c r="B15106" s="21" t="s">
        <v>151</v>
      </c>
      <c r="C15106" s="21" t="s">
        <v>151</v>
      </c>
      <c r="D15106" s="21" t="s">
        <v>110</v>
      </c>
      <c r="E15106" s="21" t="s">
        <v>1009</v>
      </c>
      <c r="F15106" s="21" t="s">
        <v>203</v>
      </c>
      <c r="G15106" s="21">
        <v>1</v>
      </c>
      <c r="H15106" s="20">
        <v>26.155463019624001</v>
      </c>
      <c r="I15106" s="20">
        <v>23.487631612105215</v>
      </c>
      <c r="J15106" s="19" t="s">
        <v>1964</v>
      </c>
      <c r="K15106" s="18">
        <v>3</v>
      </c>
      <c r="L15106" s="18">
        <v>2</v>
      </c>
      <c r="M15106" s="18" t="str">
        <f>IF(tbl_data[[#This Row],[PACK COUNT]]&gt;1,"Multipack","Single")</f>
        <v>Single</v>
      </c>
    </row>
    <row r="15107" spans="1:13">
      <c r="A15107" s="21" t="s">
        <v>115</v>
      </c>
      <c r="B15107" s="21" t="s">
        <v>141</v>
      </c>
      <c r="C15107" s="21" t="s">
        <v>142</v>
      </c>
      <c r="D15107" s="21" t="s">
        <v>87</v>
      </c>
      <c r="E15107" s="21" t="s">
        <v>1008</v>
      </c>
      <c r="F15107" s="21" t="s">
        <v>203</v>
      </c>
      <c r="G15107" s="21">
        <v>1</v>
      </c>
      <c r="H15107" s="20">
        <v>38.662203043590289</v>
      </c>
      <c r="I15107" s="20">
        <v>38.471453994833126</v>
      </c>
      <c r="J15107" s="19" t="s">
        <v>1964</v>
      </c>
      <c r="K15107" s="18">
        <v>3</v>
      </c>
      <c r="L15107" s="18">
        <v>2</v>
      </c>
      <c r="M15107" s="18" t="str">
        <f>IF(tbl_data[[#This Row],[PACK COUNT]]&gt;1,"Multipack","Single")</f>
        <v>Single</v>
      </c>
    </row>
    <row r="15108" spans="1:13">
      <c r="A15108" s="21" t="s">
        <v>115</v>
      </c>
      <c r="B15108" s="21" t="s">
        <v>125</v>
      </c>
      <c r="C15108" s="21" t="s">
        <v>62</v>
      </c>
      <c r="D15108" s="21" t="s">
        <v>71</v>
      </c>
      <c r="E15108" s="21" t="s">
        <v>1007</v>
      </c>
      <c r="F15108" s="21" t="s">
        <v>196</v>
      </c>
      <c r="G15108" s="21">
        <v>1</v>
      </c>
      <c r="H15108" s="20">
        <v>5.469746022807521</v>
      </c>
      <c r="I15108" s="20">
        <v>9.9550015055746268</v>
      </c>
      <c r="J15108" s="19" t="s">
        <v>1964</v>
      </c>
      <c r="K15108" s="18">
        <v>3</v>
      </c>
      <c r="L15108" s="18">
        <v>0.4</v>
      </c>
      <c r="M15108" s="18" t="str">
        <f>IF(tbl_data[[#This Row],[PACK COUNT]]&gt;1,"Multipack","Single")</f>
        <v>Single</v>
      </c>
    </row>
    <row r="15109" spans="1:13">
      <c r="A15109" s="21" t="s">
        <v>115</v>
      </c>
      <c r="B15109" s="21" t="s">
        <v>125</v>
      </c>
      <c r="C15109" s="21" t="s">
        <v>61</v>
      </c>
      <c r="D15109" s="21" t="s">
        <v>71</v>
      </c>
      <c r="E15109" s="21" t="s">
        <v>1006</v>
      </c>
      <c r="F15109" s="21" t="s">
        <v>196</v>
      </c>
      <c r="G15109" s="21">
        <v>1</v>
      </c>
      <c r="H15109" s="20">
        <v>4.234217788697868</v>
      </c>
      <c r="I15109" s="20">
        <v>6.7283135570215959</v>
      </c>
      <c r="J15109" s="19" t="s">
        <v>1964</v>
      </c>
      <c r="K15109" s="18">
        <v>3</v>
      </c>
      <c r="L15109" s="18">
        <v>0.4</v>
      </c>
      <c r="M15109" s="18" t="str">
        <f>IF(tbl_data[[#This Row],[PACK COUNT]]&gt;1,"Multipack","Single")</f>
        <v>Single</v>
      </c>
    </row>
    <row r="15110" spans="1:13">
      <c r="A15110" s="21" t="s">
        <v>115</v>
      </c>
      <c r="B15110" s="21" t="s">
        <v>125</v>
      </c>
      <c r="C15110" s="21" t="s">
        <v>61</v>
      </c>
      <c r="D15110" s="21" t="s">
        <v>71</v>
      </c>
      <c r="E15110" s="21" t="s">
        <v>1005</v>
      </c>
      <c r="F15110" s="21" t="s">
        <v>191</v>
      </c>
      <c r="G15110" s="21">
        <v>1</v>
      </c>
      <c r="H15110" s="20">
        <v>7.8505830829532828</v>
      </c>
      <c r="I15110" s="20">
        <v>10.419302142109728</v>
      </c>
      <c r="J15110" s="19" t="s">
        <v>1964</v>
      </c>
      <c r="K15110" s="18">
        <v>3</v>
      </c>
      <c r="L15110" s="18">
        <v>0.5</v>
      </c>
      <c r="M15110" s="18" t="str">
        <f>IF(tbl_data[[#This Row],[PACK COUNT]]&gt;1,"Multipack","Single")</f>
        <v>Single</v>
      </c>
    </row>
    <row r="15111" spans="1:13">
      <c r="A15111" s="21" t="s">
        <v>115</v>
      </c>
      <c r="B15111" s="21" t="s">
        <v>125</v>
      </c>
      <c r="C15111" s="21" t="s">
        <v>126</v>
      </c>
      <c r="D15111" s="21" t="s">
        <v>71</v>
      </c>
      <c r="E15111" s="21" t="s">
        <v>1004</v>
      </c>
      <c r="F15111" s="21" t="s">
        <v>196</v>
      </c>
      <c r="G15111" s="21">
        <v>1</v>
      </c>
      <c r="H15111" s="20">
        <v>10.329399413813558</v>
      </c>
      <c r="I15111" s="20">
        <v>15.40672227717169</v>
      </c>
      <c r="J15111" s="19" t="s">
        <v>1964</v>
      </c>
      <c r="K15111" s="18">
        <v>3</v>
      </c>
      <c r="L15111" s="18">
        <v>0.4</v>
      </c>
      <c r="M15111" s="18" t="str">
        <f>IF(tbl_data[[#This Row],[PACK COUNT]]&gt;1,"Multipack","Single")</f>
        <v>Single</v>
      </c>
    </row>
    <row r="15112" spans="1:13">
      <c r="A15112" s="21" t="s">
        <v>115</v>
      </c>
      <c r="B15112" s="21" t="s">
        <v>1002</v>
      </c>
      <c r="C15112" s="21" t="s">
        <v>73</v>
      </c>
      <c r="D15112" s="21" t="s">
        <v>87</v>
      </c>
      <c r="E15112" s="21" t="s">
        <v>1003</v>
      </c>
      <c r="F15112" s="21" t="s">
        <v>203</v>
      </c>
      <c r="G15112" s="21">
        <v>1</v>
      </c>
      <c r="H15112" s="20">
        <v>127.27734114778815</v>
      </c>
      <c r="I15112" s="20">
        <v>107.44130514311601</v>
      </c>
      <c r="J15112" s="19" t="s">
        <v>1964</v>
      </c>
      <c r="K15112" s="18">
        <v>3</v>
      </c>
      <c r="L15112" s="18">
        <v>2</v>
      </c>
      <c r="M15112" s="18" t="str">
        <f>IF(tbl_data[[#This Row],[PACK COUNT]]&gt;1,"Multipack","Single")</f>
        <v>Single</v>
      </c>
    </row>
    <row r="15113" spans="1:13">
      <c r="A15113" s="21" t="s">
        <v>115</v>
      </c>
      <c r="B15113" s="21" t="s">
        <v>1002</v>
      </c>
      <c r="C15113" s="21" t="s">
        <v>112</v>
      </c>
      <c r="D15113" s="21" t="s">
        <v>110</v>
      </c>
      <c r="E15113" s="21" t="s">
        <v>1001</v>
      </c>
      <c r="F15113" s="21" t="s">
        <v>203</v>
      </c>
      <c r="G15113" s="21">
        <v>1</v>
      </c>
      <c r="H15113" s="20">
        <v>273.62330526736037</v>
      </c>
      <c r="I15113" s="20">
        <v>250.99409752357101</v>
      </c>
      <c r="J15113" s="19" t="s">
        <v>1964</v>
      </c>
      <c r="K15113" s="18">
        <v>3</v>
      </c>
      <c r="L15113" s="18">
        <v>2</v>
      </c>
      <c r="M15113" s="18" t="str">
        <f>IF(tbl_data[[#This Row],[PACK COUNT]]&gt;1,"Multipack","Single")</f>
        <v>Single</v>
      </c>
    </row>
    <row r="15114" spans="1:13">
      <c r="A15114" s="21" t="s">
        <v>115</v>
      </c>
      <c r="B15114" s="21" t="s">
        <v>1000</v>
      </c>
      <c r="C15114" s="21" t="s">
        <v>540</v>
      </c>
      <c r="D15114" s="21" t="s">
        <v>24</v>
      </c>
      <c r="E15114" s="21" t="s">
        <v>999</v>
      </c>
      <c r="F15114" s="21" t="s">
        <v>203</v>
      </c>
      <c r="G15114" s="21">
        <v>1</v>
      </c>
      <c r="H15114" s="20">
        <v>5.2714658705833566</v>
      </c>
      <c r="I15114" s="20">
        <v>8.0029923845272002</v>
      </c>
      <c r="J15114" s="19" t="s">
        <v>1964</v>
      </c>
      <c r="K15114" s="18">
        <v>3</v>
      </c>
      <c r="L15114" s="18">
        <v>1</v>
      </c>
      <c r="M15114" s="18" t="str">
        <f>IF(tbl_data[[#This Row],[PACK COUNT]]&gt;1,"Multipack","Single")</f>
        <v>Single</v>
      </c>
    </row>
    <row r="15115" spans="1:13">
      <c r="A15115" s="21" t="s">
        <v>155</v>
      </c>
      <c r="B15115" s="21" t="s">
        <v>163</v>
      </c>
      <c r="C15115" s="21" t="s">
        <v>24</v>
      </c>
      <c r="D15115" s="21" t="s">
        <v>71</v>
      </c>
      <c r="E15115" s="21" t="s">
        <v>998</v>
      </c>
      <c r="F15115" s="21" t="s">
        <v>191</v>
      </c>
      <c r="G15115" s="21">
        <v>1</v>
      </c>
      <c r="H15115" s="20">
        <v>41.071371377139819</v>
      </c>
      <c r="I15115" s="20">
        <v>43.677927424899714</v>
      </c>
      <c r="J15115" s="19" t="s">
        <v>1964</v>
      </c>
      <c r="K15115" s="18">
        <v>3</v>
      </c>
      <c r="L15115" s="18">
        <v>0.5</v>
      </c>
      <c r="M15115" s="18" t="str">
        <f>IF(tbl_data[[#This Row],[PACK COUNT]]&gt;1,"Multipack","Single")</f>
        <v>Single</v>
      </c>
    </row>
    <row r="15116" spans="1:13">
      <c r="A15116" s="21" t="s">
        <v>155</v>
      </c>
      <c r="B15116" s="21" t="s">
        <v>163</v>
      </c>
      <c r="C15116" s="21" t="s">
        <v>165</v>
      </c>
      <c r="D15116" s="21" t="s">
        <v>24</v>
      </c>
      <c r="E15116" s="21" t="s">
        <v>997</v>
      </c>
      <c r="F15116" s="21" t="s">
        <v>191</v>
      </c>
      <c r="G15116" s="21">
        <v>1</v>
      </c>
      <c r="H15116" s="20">
        <v>0.25939690777427388</v>
      </c>
      <c r="I15116" s="20">
        <v>0.46077475528496697</v>
      </c>
      <c r="J15116" s="19" t="s">
        <v>1964</v>
      </c>
      <c r="K15116" s="18">
        <v>3</v>
      </c>
      <c r="L15116" s="18">
        <v>0.5</v>
      </c>
      <c r="M15116" s="18" t="str">
        <f>IF(tbl_data[[#This Row],[PACK COUNT]]&gt;1,"Multipack","Single")</f>
        <v>Single</v>
      </c>
    </row>
    <row r="15117" spans="1:13">
      <c r="A15117" s="21" t="s">
        <v>155</v>
      </c>
      <c r="B15117" s="21" t="s">
        <v>163</v>
      </c>
      <c r="C15117" s="21" t="s">
        <v>566</v>
      </c>
      <c r="D15117" s="21" t="s">
        <v>87</v>
      </c>
      <c r="E15117" s="21" t="s">
        <v>996</v>
      </c>
      <c r="F15117" s="21" t="s">
        <v>191</v>
      </c>
      <c r="G15117" s="21">
        <v>1</v>
      </c>
      <c r="H15117" s="20">
        <v>1.4584585541240422</v>
      </c>
      <c r="I15117" s="20">
        <v>1.8913516890505269</v>
      </c>
      <c r="J15117" s="19" t="s">
        <v>1964</v>
      </c>
      <c r="K15117" s="18">
        <v>3</v>
      </c>
      <c r="L15117" s="18">
        <v>0.5</v>
      </c>
      <c r="M15117" s="18" t="str">
        <f>IF(tbl_data[[#This Row],[PACK COUNT]]&gt;1,"Multipack","Single")</f>
        <v>Single</v>
      </c>
    </row>
    <row r="15118" spans="1:13">
      <c r="A15118" s="21" t="s">
        <v>155</v>
      </c>
      <c r="B15118" s="21" t="s">
        <v>182</v>
      </c>
      <c r="C15118" s="21" t="s">
        <v>73</v>
      </c>
      <c r="D15118" s="21" t="s">
        <v>110</v>
      </c>
      <c r="E15118" s="21" t="s">
        <v>995</v>
      </c>
      <c r="F15118" s="21" t="s">
        <v>203</v>
      </c>
      <c r="G15118" s="21">
        <v>1</v>
      </c>
      <c r="H15118" s="20">
        <v>22.897887763005727</v>
      </c>
      <c r="I15118" s="20">
        <v>20.451505344184255</v>
      </c>
      <c r="J15118" s="19" t="s">
        <v>1964</v>
      </c>
      <c r="K15118" s="18">
        <v>3</v>
      </c>
      <c r="L15118" s="18">
        <v>2</v>
      </c>
      <c r="M15118" s="18" t="str">
        <f>IF(tbl_data[[#This Row],[PACK COUNT]]&gt;1,"Multipack","Single")</f>
        <v>Single</v>
      </c>
    </row>
    <row r="15119" spans="1:13">
      <c r="A15119" s="21" t="s">
        <v>155</v>
      </c>
      <c r="B15119" s="21" t="s">
        <v>156</v>
      </c>
      <c r="C15119" s="21" t="s">
        <v>157</v>
      </c>
      <c r="D15119" s="21" t="s">
        <v>24</v>
      </c>
      <c r="E15119" s="21" t="s">
        <v>994</v>
      </c>
      <c r="F15119" s="21" t="s">
        <v>196</v>
      </c>
      <c r="G15119" s="21">
        <v>1</v>
      </c>
      <c r="H15119" s="20">
        <v>38.640078569117783</v>
      </c>
      <c r="I15119" s="20">
        <v>56.076526388853544</v>
      </c>
      <c r="J15119" s="19" t="s">
        <v>1964</v>
      </c>
      <c r="K15119" s="18">
        <v>3</v>
      </c>
      <c r="L15119" s="18">
        <v>0.5</v>
      </c>
      <c r="M15119" s="18" t="str">
        <f>IF(tbl_data[[#This Row],[PACK COUNT]]&gt;1,"Multipack","Single")</f>
        <v>Single</v>
      </c>
    </row>
    <row r="15120" spans="1:13">
      <c r="A15120" s="21" t="s">
        <v>155</v>
      </c>
      <c r="B15120" s="21" t="s">
        <v>156</v>
      </c>
      <c r="C15120" s="21" t="s">
        <v>25</v>
      </c>
      <c r="D15120" s="21" t="s">
        <v>24</v>
      </c>
      <c r="E15120" s="21" t="s">
        <v>993</v>
      </c>
      <c r="F15120" s="21" t="s">
        <v>191</v>
      </c>
      <c r="G15120" s="21">
        <v>1</v>
      </c>
      <c r="H15120" s="20">
        <v>9.0168315762412519</v>
      </c>
      <c r="I15120" s="20">
        <v>14.94950731466451</v>
      </c>
      <c r="J15120" s="19" t="s">
        <v>1964</v>
      </c>
      <c r="K15120" s="18">
        <v>3</v>
      </c>
      <c r="L15120" s="18">
        <v>0.5</v>
      </c>
      <c r="M15120" s="18" t="str">
        <f>IF(tbl_data[[#This Row],[PACK COUNT]]&gt;1,"Multipack","Single")</f>
        <v>Single</v>
      </c>
    </row>
    <row r="15121" spans="1:13">
      <c r="A15121" s="21" t="s">
        <v>155</v>
      </c>
      <c r="B15121" s="21" t="s">
        <v>156</v>
      </c>
      <c r="C15121" s="21" t="s">
        <v>181</v>
      </c>
      <c r="D15121" s="21" t="s">
        <v>110</v>
      </c>
      <c r="E15121" s="21" t="s">
        <v>992</v>
      </c>
      <c r="F15121" s="21" t="s">
        <v>191</v>
      </c>
      <c r="G15121" s="21">
        <v>1</v>
      </c>
      <c r="H15121" s="20">
        <v>21.28109559780361</v>
      </c>
      <c r="I15121" s="20">
        <v>36.092806639100509</v>
      </c>
      <c r="J15121" s="19" t="s">
        <v>1964</v>
      </c>
      <c r="K15121" s="18">
        <v>3</v>
      </c>
      <c r="L15121" s="18">
        <v>0.5</v>
      </c>
      <c r="M15121" s="18" t="str">
        <f>IF(tbl_data[[#This Row],[PACK COUNT]]&gt;1,"Multipack","Single")</f>
        <v>Single</v>
      </c>
    </row>
    <row r="15122" spans="1:13">
      <c r="A15122" s="21" t="s">
        <v>155</v>
      </c>
      <c r="B15122" s="21" t="s">
        <v>156</v>
      </c>
      <c r="C15122" s="21" t="s">
        <v>173</v>
      </c>
      <c r="D15122" s="21" t="s">
        <v>71</v>
      </c>
      <c r="E15122" s="21" t="s">
        <v>989</v>
      </c>
      <c r="F15122" s="21" t="s">
        <v>191</v>
      </c>
      <c r="G15122" s="21">
        <v>1</v>
      </c>
      <c r="H15122" s="20">
        <v>124.64066338275569</v>
      </c>
      <c r="I15122" s="20">
        <v>152.70015448461623</v>
      </c>
      <c r="J15122" s="19" t="s">
        <v>1964</v>
      </c>
      <c r="K15122" s="18">
        <v>3</v>
      </c>
      <c r="L15122" s="18">
        <v>0.5</v>
      </c>
      <c r="M15122" s="18" t="str">
        <f>IF(tbl_data[[#This Row],[PACK COUNT]]&gt;1,"Multipack","Single")</f>
        <v>Single</v>
      </c>
    </row>
    <row r="15123" spans="1:13">
      <c r="A15123" s="21" t="s">
        <v>155</v>
      </c>
      <c r="B15123" s="21" t="s">
        <v>156</v>
      </c>
      <c r="C15123" s="21" t="s">
        <v>173</v>
      </c>
      <c r="D15123" s="21" t="s">
        <v>71</v>
      </c>
      <c r="E15123" s="21" t="s">
        <v>990</v>
      </c>
      <c r="F15123" s="21" t="s">
        <v>191</v>
      </c>
      <c r="G15123" s="21">
        <v>4</v>
      </c>
      <c r="H15123" s="20">
        <v>0.13599366842594801</v>
      </c>
      <c r="I15123" s="20">
        <v>4.7965622365064409E-2</v>
      </c>
      <c r="J15123" s="19" t="s">
        <v>1964</v>
      </c>
      <c r="K15123" s="18">
        <v>3</v>
      </c>
      <c r="L15123" s="18">
        <v>0.5</v>
      </c>
      <c r="M15123" s="18" t="str">
        <f>IF(tbl_data[[#This Row],[PACK COUNT]]&gt;1,"Multipack","Single")</f>
        <v>Multipack</v>
      </c>
    </row>
    <row r="15124" spans="1:13">
      <c r="A15124" s="21" t="s">
        <v>155</v>
      </c>
      <c r="B15124" s="21" t="s">
        <v>156</v>
      </c>
      <c r="C15124" s="21" t="s">
        <v>173</v>
      </c>
      <c r="D15124" s="21" t="s">
        <v>71</v>
      </c>
      <c r="E15124" s="21" t="s">
        <v>989</v>
      </c>
      <c r="F15124" s="21" t="s">
        <v>191</v>
      </c>
      <c r="G15124" s="21">
        <v>1</v>
      </c>
      <c r="H15124" s="20">
        <v>31.179535750202355</v>
      </c>
      <c r="I15124" s="20">
        <v>40.754017684133721</v>
      </c>
      <c r="J15124" s="19" t="s">
        <v>1964</v>
      </c>
      <c r="K15124" s="18">
        <v>3</v>
      </c>
      <c r="L15124" s="18">
        <v>0.5</v>
      </c>
      <c r="M15124" s="18" t="str">
        <f>IF(tbl_data[[#This Row],[PACK COUNT]]&gt;1,"Multipack","Single")</f>
        <v>Single</v>
      </c>
    </row>
    <row r="15125" spans="1:13">
      <c r="A15125" s="21" t="s">
        <v>155</v>
      </c>
      <c r="B15125" s="21" t="s">
        <v>156</v>
      </c>
      <c r="C15125" s="21" t="s">
        <v>173</v>
      </c>
      <c r="D15125" s="21" t="s">
        <v>71</v>
      </c>
      <c r="E15125" s="21" t="s">
        <v>988</v>
      </c>
      <c r="F15125" s="21" t="s">
        <v>196</v>
      </c>
      <c r="G15125" s="21">
        <v>1</v>
      </c>
      <c r="H15125" s="20">
        <v>66.637127654140926</v>
      </c>
      <c r="I15125" s="20">
        <v>84.776650629048802</v>
      </c>
      <c r="J15125" s="19" t="s">
        <v>1964</v>
      </c>
      <c r="K15125" s="18">
        <v>3</v>
      </c>
      <c r="L15125" s="18">
        <v>0.5</v>
      </c>
      <c r="M15125" s="18" t="str">
        <f>IF(tbl_data[[#This Row],[PACK COUNT]]&gt;1,"Multipack","Single")</f>
        <v>Single</v>
      </c>
    </row>
    <row r="15126" spans="1:13">
      <c r="A15126" s="21" t="s">
        <v>155</v>
      </c>
      <c r="B15126" s="21" t="s">
        <v>156</v>
      </c>
      <c r="C15126" s="21" t="s">
        <v>173</v>
      </c>
      <c r="D15126" s="21" t="s">
        <v>71</v>
      </c>
      <c r="E15126" s="21" t="s">
        <v>987</v>
      </c>
      <c r="F15126" s="21" t="s">
        <v>203</v>
      </c>
      <c r="G15126" s="21">
        <v>1</v>
      </c>
      <c r="H15126" s="20">
        <v>100.91189658428256</v>
      </c>
      <c r="I15126" s="20">
        <v>94.172802022138043</v>
      </c>
      <c r="J15126" s="19" t="s">
        <v>1964</v>
      </c>
      <c r="K15126" s="18">
        <v>3</v>
      </c>
      <c r="L15126" s="18">
        <v>1.5</v>
      </c>
      <c r="M15126" s="18" t="str">
        <f>IF(tbl_data[[#This Row],[PACK COUNT]]&gt;1,"Multipack","Single")</f>
        <v>Single</v>
      </c>
    </row>
    <row r="15127" spans="1:13">
      <c r="A15127" s="21" t="s">
        <v>155</v>
      </c>
      <c r="B15127" s="21" t="s">
        <v>156</v>
      </c>
      <c r="C15127" s="21" t="s">
        <v>159</v>
      </c>
      <c r="D15127" s="21" t="s">
        <v>24</v>
      </c>
      <c r="E15127" s="21" t="s">
        <v>986</v>
      </c>
      <c r="F15127" s="21" t="s">
        <v>196</v>
      </c>
      <c r="G15127" s="21">
        <v>1</v>
      </c>
      <c r="H15127" s="20">
        <v>49.160177987832967</v>
      </c>
      <c r="I15127" s="20">
        <v>68.461677763963792</v>
      </c>
      <c r="J15127" s="19" t="s">
        <v>1964</v>
      </c>
      <c r="K15127" s="18">
        <v>3</v>
      </c>
      <c r="L15127" s="18">
        <v>0.5</v>
      </c>
      <c r="M15127" s="18" t="str">
        <f>IF(tbl_data[[#This Row],[PACK COUNT]]&gt;1,"Multipack","Single")</f>
        <v>Single</v>
      </c>
    </row>
    <row r="15128" spans="1:13">
      <c r="A15128" s="21" t="s">
        <v>155</v>
      </c>
      <c r="B15128" s="21" t="s">
        <v>156</v>
      </c>
      <c r="C15128" s="21" t="s">
        <v>73</v>
      </c>
      <c r="D15128" s="21" t="s">
        <v>71</v>
      </c>
      <c r="E15128" s="21" t="s">
        <v>985</v>
      </c>
      <c r="F15128" s="21" t="s">
        <v>191</v>
      </c>
      <c r="G15128" s="21">
        <v>1</v>
      </c>
      <c r="H15128" s="20">
        <v>129.82222788525192</v>
      </c>
      <c r="I15128" s="20">
        <v>161.9496082691854</v>
      </c>
      <c r="J15128" s="19" t="s">
        <v>1964</v>
      </c>
      <c r="K15128" s="18">
        <v>3</v>
      </c>
      <c r="L15128" s="18">
        <v>0.5</v>
      </c>
      <c r="M15128" s="18" t="str">
        <f>IF(tbl_data[[#This Row],[PACK COUNT]]&gt;1,"Multipack","Single")</f>
        <v>Single</v>
      </c>
    </row>
    <row r="15129" spans="1:13">
      <c r="A15129" s="21" t="s">
        <v>155</v>
      </c>
      <c r="B15129" s="21" t="s">
        <v>156</v>
      </c>
      <c r="C15129" s="21" t="s">
        <v>73</v>
      </c>
      <c r="D15129" s="21" t="s">
        <v>71</v>
      </c>
      <c r="E15129" s="21" t="s">
        <v>982</v>
      </c>
      <c r="F15129" s="21" t="s">
        <v>196</v>
      </c>
      <c r="G15129" s="21">
        <v>1</v>
      </c>
      <c r="H15129" s="20">
        <v>70.388928702948832</v>
      </c>
      <c r="I15129" s="20">
        <v>89.633943710461367</v>
      </c>
      <c r="J15129" s="19" t="s">
        <v>1964</v>
      </c>
      <c r="K15129" s="18">
        <v>3</v>
      </c>
      <c r="L15129" s="18">
        <v>0.5</v>
      </c>
      <c r="M15129" s="18" t="str">
        <f>IF(tbl_data[[#This Row],[PACK COUNT]]&gt;1,"Multipack","Single")</f>
        <v>Single</v>
      </c>
    </row>
    <row r="15130" spans="1:13">
      <c r="A15130" s="21" t="s">
        <v>155</v>
      </c>
      <c r="B15130" s="21" t="s">
        <v>156</v>
      </c>
      <c r="C15130" s="21" t="s">
        <v>73</v>
      </c>
      <c r="D15130" s="21" t="s">
        <v>71</v>
      </c>
      <c r="E15130" s="21" t="s">
        <v>1252</v>
      </c>
      <c r="F15130" s="21" t="s">
        <v>196</v>
      </c>
      <c r="G15130" s="21">
        <v>4</v>
      </c>
      <c r="H15130" s="20">
        <v>3.7978685813147002</v>
      </c>
      <c r="I15130" s="20">
        <v>4.1960567432350881</v>
      </c>
      <c r="J15130" s="19" t="s">
        <v>1964</v>
      </c>
      <c r="K15130" s="18">
        <v>3</v>
      </c>
      <c r="L15130" s="18">
        <v>0.5</v>
      </c>
      <c r="M15130" s="18" t="str">
        <f>IF(tbl_data[[#This Row],[PACK COUNT]]&gt;1,"Multipack","Single")</f>
        <v>Multipack</v>
      </c>
    </row>
    <row r="15131" spans="1:13">
      <c r="A15131" s="21" t="s">
        <v>155</v>
      </c>
      <c r="B15131" s="21" t="s">
        <v>156</v>
      </c>
      <c r="C15131" s="21" t="s">
        <v>73</v>
      </c>
      <c r="D15131" s="21" t="s">
        <v>71</v>
      </c>
      <c r="E15131" s="21" t="s">
        <v>981</v>
      </c>
      <c r="F15131" s="21" t="s">
        <v>203</v>
      </c>
      <c r="G15131" s="21">
        <v>1</v>
      </c>
      <c r="H15131" s="20">
        <v>79.319737869052148</v>
      </c>
      <c r="I15131" s="20">
        <v>74.835619511522921</v>
      </c>
      <c r="J15131" s="19" t="s">
        <v>1964</v>
      </c>
      <c r="K15131" s="18">
        <v>3</v>
      </c>
      <c r="L15131" s="18">
        <v>1.5</v>
      </c>
      <c r="M15131" s="18" t="str">
        <f>IF(tbl_data[[#This Row],[PACK COUNT]]&gt;1,"Multipack","Single")</f>
        <v>Single</v>
      </c>
    </row>
    <row r="15132" spans="1:13">
      <c r="A15132" s="21" t="s">
        <v>155</v>
      </c>
      <c r="B15132" s="21" t="s">
        <v>156</v>
      </c>
      <c r="C15132" s="21" t="s">
        <v>91</v>
      </c>
      <c r="D15132" s="21" t="s">
        <v>87</v>
      </c>
      <c r="E15132" s="21" t="s">
        <v>980</v>
      </c>
      <c r="F15132" s="21" t="s">
        <v>191</v>
      </c>
      <c r="G15132" s="21">
        <v>1</v>
      </c>
      <c r="H15132" s="20">
        <v>5.571717785126979</v>
      </c>
      <c r="I15132" s="20">
        <v>5.8054316372505586</v>
      </c>
      <c r="J15132" s="19" t="s">
        <v>1964</v>
      </c>
      <c r="K15132" s="18">
        <v>3</v>
      </c>
      <c r="L15132" s="18">
        <v>0.5</v>
      </c>
      <c r="M15132" s="18" t="str">
        <f>IF(tbl_data[[#This Row],[PACK COUNT]]&gt;1,"Multipack","Single")</f>
        <v>Single</v>
      </c>
    </row>
    <row r="15133" spans="1:13">
      <c r="A15133" s="21" t="s">
        <v>155</v>
      </c>
      <c r="B15133" s="21" t="s">
        <v>156</v>
      </c>
      <c r="C15133" s="21" t="s">
        <v>160</v>
      </c>
      <c r="D15133" s="21" t="s">
        <v>24</v>
      </c>
      <c r="E15133" s="21" t="s">
        <v>979</v>
      </c>
      <c r="F15133" s="21" t="s">
        <v>191</v>
      </c>
      <c r="G15133" s="21">
        <v>1</v>
      </c>
      <c r="H15133" s="20">
        <v>68.656538312743137</v>
      </c>
      <c r="I15133" s="20">
        <v>96.649071140915126</v>
      </c>
      <c r="J15133" s="19" t="s">
        <v>1964</v>
      </c>
      <c r="K15133" s="18">
        <v>3</v>
      </c>
      <c r="L15133" s="18">
        <v>0.5</v>
      </c>
      <c r="M15133" s="18" t="str">
        <f>IF(tbl_data[[#This Row],[PACK COUNT]]&gt;1,"Multipack","Single")</f>
        <v>Single</v>
      </c>
    </row>
    <row r="15134" spans="1:13">
      <c r="A15134" s="21" t="s">
        <v>155</v>
      </c>
      <c r="B15134" s="21" t="s">
        <v>156</v>
      </c>
      <c r="C15134" s="21" t="s">
        <v>160</v>
      </c>
      <c r="D15134" s="21" t="s">
        <v>24</v>
      </c>
      <c r="E15134" s="21" t="s">
        <v>978</v>
      </c>
      <c r="F15134" s="21" t="s">
        <v>196</v>
      </c>
      <c r="G15134" s="21">
        <v>1</v>
      </c>
      <c r="H15134" s="20">
        <v>85.819742839786727</v>
      </c>
      <c r="I15134" s="20">
        <v>121.14148794579104</v>
      </c>
      <c r="J15134" s="19" t="s">
        <v>1964</v>
      </c>
      <c r="K15134" s="18">
        <v>3</v>
      </c>
      <c r="L15134" s="18">
        <v>0.5</v>
      </c>
      <c r="M15134" s="18" t="str">
        <f>IF(tbl_data[[#This Row],[PACK COUNT]]&gt;1,"Multipack","Single")</f>
        <v>Single</v>
      </c>
    </row>
    <row r="15135" spans="1:13">
      <c r="A15135" s="21" t="s">
        <v>155</v>
      </c>
      <c r="B15135" s="21" t="s">
        <v>156</v>
      </c>
      <c r="C15135" s="21" t="s">
        <v>162</v>
      </c>
      <c r="D15135" s="21" t="s">
        <v>24</v>
      </c>
      <c r="E15135" s="21" t="s">
        <v>1251</v>
      </c>
      <c r="F15135" s="21" t="s">
        <v>196</v>
      </c>
      <c r="G15135" s="21">
        <v>1</v>
      </c>
      <c r="H15135" s="20">
        <v>5.064479716776249E-4</v>
      </c>
      <c r="I15135" s="20">
        <v>8.152099367065589E-4</v>
      </c>
      <c r="J15135" s="19" t="s">
        <v>1964</v>
      </c>
      <c r="K15135" s="18">
        <v>3</v>
      </c>
      <c r="L15135" s="18">
        <v>0.5</v>
      </c>
      <c r="M15135" s="18" t="str">
        <f>IF(tbl_data[[#This Row],[PACK COUNT]]&gt;1,"Multipack","Single")</f>
        <v>Single</v>
      </c>
    </row>
    <row r="15136" spans="1:13">
      <c r="A15136" s="21" t="s">
        <v>155</v>
      </c>
      <c r="B15136" s="21" t="s">
        <v>174</v>
      </c>
      <c r="C15136" s="21" t="s">
        <v>175</v>
      </c>
      <c r="D15136" s="21" t="s">
        <v>87</v>
      </c>
      <c r="E15136" s="21" t="s">
        <v>972</v>
      </c>
      <c r="F15136" s="21" t="s">
        <v>191</v>
      </c>
      <c r="G15136" s="21">
        <v>1</v>
      </c>
      <c r="H15136" s="20">
        <v>12.738113602246822</v>
      </c>
      <c r="I15136" s="20">
        <v>12.339606144077852</v>
      </c>
      <c r="J15136" s="19" t="s">
        <v>1964</v>
      </c>
      <c r="K15136" s="18">
        <v>3</v>
      </c>
      <c r="L15136" s="18">
        <v>0.5</v>
      </c>
      <c r="M15136" s="18" t="str">
        <f>IF(tbl_data[[#This Row],[PACK COUNT]]&gt;1,"Multipack","Single")</f>
        <v>Single</v>
      </c>
    </row>
    <row r="15137" spans="1:13">
      <c r="A15137" s="21" t="s">
        <v>155</v>
      </c>
      <c r="B15137" s="21" t="s">
        <v>174</v>
      </c>
      <c r="C15137" s="21" t="s">
        <v>91</v>
      </c>
      <c r="D15137" s="21" t="s">
        <v>87</v>
      </c>
      <c r="E15137" s="21" t="s">
        <v>971</v>
      </c>
      <c r="F15137" s="21" t="s">
        <v>191</v>
      </c>
      <c r="G15137" s="21">
        <v>1</v>
      </c>
      <c r="H15137" s="20">
        <v>36.74204892216509</v>
      </c>
      <c r="I15137" s="20">
        <v>41.283254006136971</v>
      </c>
      <c r="J15137" s="19" t="s">
        <v>1964</v>
      </c>
      <c r="K15137" s="18">
        <v>3</v>
      </c>
      <c r="L15137" s="18">
        <v>0.5</v>
      </c>
      <c r="M15137" s="18" t="str">
        <f>IF(tbl_data[[#This Row],[PACK COUNT]]&gt;1,"Multipack","Single")</f>
        <v>Single</v>
      </c>
    </row>
    <row r="15138" spans="1:13">
      <c r="A15138" s="21" t="s">
        <v>155</v>
      </c>
      <c r="B15138" s="21" t="s">
        <v>174</v>
      </c>
      <c r="C15138" s="21" t="s">
        <v>91</v>
      </c>
      <c r="D15138" s="21" t="s">
        <v>87</v>
      </c>
      <c r="E15138" s="21" t="s">
        <v>970</v>
      </c>
      <c r="F15138" s="21" t="s">
        <v>203</v>
      </c>
      <c r="G15138" s="21">
        <v>1</v>
      </c>
      <c r="H15138" s="20">
        <v>286.89932944032279</v>
      </c>
      <c r="I15138" s="20">
        <v>222.86059147047419</v>
      </c>
      <c r="J15138" s="19" t="s">
        <v>1964</v>
      </c>
      <c r="K15138" s="18">
        <v>3</v>
      </c>
      <c r="L15138" s="18">
        <v>2.2999999999999998</v>
      </c>
      <c r="M15138" s="18" t="str">
        <f>IF(tbl_data[[#This Row],[PACK COUNT]]&gt;1,"Multipack","Single")</f>
        <v>Single</v>
      </c>
    </row>
    <row r="15139" spans="1:13">
      <c r="A15139" s="21" t="s">
        <v>155</v>
      </c>
      <c r="B15139" s="21" t="s">
        <v>174</v>
      </c>
      <c r="C15139" s="21" t="s">
        <v>180</v>
      </c>
      <c r="D15139" s="21" t="s">
        <v>110</v>
      </c>
      <c r="E15139" s="21" t="s">
        <v>969</v>
      </c>
      <c r="F15139" s="21" t="s">
        <v>203</v>
      </c>
      <c r="G15139" s="21">
        <v>1</v>
      </c>
      <c r="H15139" s="20">
        <v>277.98667684815848</v>
      </c>
      <c r="I15139" s="20">
        <v>234.69551885325689</v>
      </c>
      <c r="J15139" s="19" t="s">
        <v>1964</v>
      </c>
      <c r="K15139" s="18">
        <v>3</v>
      </c>
      <c r="L15139" s="18">
        <v>2</v>
      </c>
      <c r="M15139" s="18" t="str">
        <f>IF(tbl_data[[#This Row],[PACK COUNT]]&gt;1,"Multipack","Single")</f>
        <v>Single</v>
      </c>
    </row>
    <row r="15140" spans="1:13">
      <c r="A15140" s="21" t="s">
        <v>155</v>
      </c>
      <c r="B15140" s="21" t="s">
        <v>174</v>
      </c>
      <c r="C15140" s="21" t="s">
        <v>89</v>
      </c>
      <c r="D15140" s="21" t="s">
        <v>87</v>
      </c>
      <c r="E15140" s="21" t="s">
        <v>968</v>
      </c>
      <c r="F15140" s="21" t="s">
        <v>191</v>
      </c>
      <c r="G15140" s="21">
        <v>1</v>
      </c>
      <c r="H15140" s="20">
        <v>84.33980974339336</v>
      </c>
      <c r="I15140" s="20">
        <v>101.21992406611226</v>
      </c>
      <c r="J15140" s="19" t="s">
        <v>1964</v>
      </c>
      <c r="K15140" s="18">
        <v>3</v>
      </c>
      <c r="L15140" s="18">
        <v>0.5</v>
      </c>
      <c r="M15140" s="18" t="str">
        <f>IF(tbl_data[[#This Row],[PACK COUNT]]&gt;1,"Multipack","Single")</f>
        <v>Single</v>
      </c>
    </row>
    <row r="15141" spans="1:13">
      <c r="A15141" s="21" t="s">
        <v>155</v>
      </c>
      <c r="B15141" s="21" t="s">
        <v>174</v>
      </c>
      <c r="C15141" s="21" t="s">
        <v>89</v>
      </c>
      <c r="D15141" s="21" t="s">
        <v>87</v>
      </c>
      <c r="E15141" s="21" t="s">
        <v>967</v>
      </c>
      <c r="F15141" s="21" t="s">
        <v>196</v>
      </c>
      <c r="G15141" s="21">
        <v>1</v>
      </c>
      <c r="H15141" s="20">
        <v>11.99612702740392</v>
      </c>
      <c r="I15141" s="20">
        <v>15.611314790064013</v>
      </c>
      <c r="J15141" s="19" t="s">
        <v>1964</v>
      </c>
      <c r="K15141" s="18">
        <v>3</v>
      </c>
      <c r="L15141" s="18">
        <v>0.5</v>
      </c>
      <c r="M15141" s="18" t="str">
        <f>IF(tbl_data[[#This Row],[PACK COUNT]]&gt;1,"Multipack","Single")</f>
        <v>Single</v>
      </c>
    </row>
    <row r="15142" spans="1:13">
      <c r="A15142" s="21" t="s">
        <v>155</v>
      </c>
      <c r="B15142" s="21" t="s">
        <v>174</v>
      </c>
      <c r="C15142" s="21" t="s">
        <v>89</v>
      </c>
      <c r="D15142" s="21" t="s">
        <v>87</v>
      </c>
      <c r="E15142" s="21" t="s">
        <v>1204</v>
      </c>
      <c r="F15142" s="21" t="s">
        <v>203</v>
      </c>
      <c r="G15142" s="21">
        <v>1</v>
      </c>
      <c r="H15142" s="20">
        <v>10.411987906686841</v>
      </c>
      <c r="I15142" s="20">
        <v>10.017941432903291</v>
      </c>
      <c r="J15142" s="19" t="s">
        <v>1964</v>
      </c>
      <c r="K15142" s="18">
        <v>3</v>
      </c>
      <c r="L15142" s="18">
        <v>2</v>
      </c>
      <c r="M15142" s="18" t="str">
        <f>IF(tbl_data[[#This Row],[PACK COUNT]]&gt;1,"Multipack","Single")</f>
        <v>Single</v>
      </c>
    </row>
    <row r="15143" spans="1:13">
      <c r="A15143" s="21" t="s">
        <v>155</v>
      </c>
      <c r="B15143" s="21" t="s">
        <v>174</v>
      </c>
      <c r="C15143" s="21" t="s">
        <v>89</v>
      </c>
      <c r="D15143" s="21" t="s">
        <v>87</v>
      </c>
      <c r="E15143" s="21" t="s">
        <v>966</v>
      </c>
      <c r="F15143" s="21" t="s">
        <v>203</v>
      </c>
      <c r="G15143" s="21">
        <v>1</v>
      </c>
      <c r="H15143" s="20">
        <v>199.01047685059825</v>
      </c>
      <c r="I15143" s="20">
        <v>160.93606691780735</v>
      </c>
      <c r="J15143" s="19" t="s">
        <v>1964</v>
      </c>
      <c r="K15143" s="18">
        <v>3</v>
      </c>
      <c r="L15143" s="18">
        <v>2.2999999999999998</v>
      </c>
      <c r="M15143" s="18" t="str">
        <f>IF(tbl_data[[#This Row],[PACK COUNT]]&gt;1,"Multipack","Single")</f>
        <v>Single</v>
      </c>
    </row>
    <row r="15144" spans="1:13">
      <c r="A15144" s="21" t="s">
        <v>155</v>
      </c>
      <c r="B15144" s="21" t="s">
        <v>174</v>
      </c>
      <c r="C15144" s="21" t="s">
        <v>90</v>
      </c>
      <c r="D15144" s="21" t="s">
        <v>87</v>
      </c>
      <c r="E15144" s="21" t="s">
        <v>965</v>
      </c>
      <c r="F15144" s="21" t="s">
        <v>191</v>
      </c>
      <c r="G15144" s="21">
        <v>1</v>
      </c>
      <c r="H15144" s="20">
        <v>0.64532591372179615</v>
      </c>
      <c r="I15144" s="20">
        <v>0.87018628919591445</v>
      </c>
      <c r="J15144" s="19" t="s">
        <v>1964</v>
      </c>
      <c r="K15144" s="18">
        <v>3</v>
      </c>
      <c r="L15144" s="18">
        <v>0.5</v>
      </c>
      <c r="M15144" s="18" t="str">
        <f>IF(tbl_data[[#This Row],[PACK COUNT]]&gt;1,"Multipack","Single")</f>
        <v>Single</v>
      </c>
    </row>
    <row r="15145" spans="1:13">
      <c r="A15145" s="21" t="s">
        <v>155</v>
      </c>
      <c r="B15145" s="21" t="s">
        <v>174</v>
      </c>
      <c r="C15145" s="21" t="s">
        <v>90</v>
      </c>
      <c r="D15145" s="21" t="s">
        <v>87</v>
      </c>
      <c r="E15145" s="21" t="s">
        <v>965</v>
      </c>
      <c r="F15145" s="21" t="s">
        <v>191</v>
      </c>
      <c r="G15145" s="21">
        <v>1</v>
      </c>
      <c r="H15145" s="20">
        <v>31.505295556787196</v>
      </c>
      <c r="I15145" s="20">
        <v>41.986350932959475</v>
      </c>
      <c r="J15145" s="19" t="s">
        <v>1964</v>
      </c>
      <c r="K15145" s="18">
        <v>3</v>
      </c>
      <c r="L15145" s="18">
        <v>0.5</v>
      </c>
      <c r="M15145" s="18" t="str">
        <f>IF(tbl_data[[#This Row],[PACK COUNT]]&gt;1,"Multipack","Single")</f>
        <v>Single</v>
      </c>
    </row>
    <row r="15146" spans="1:13">
      <c r="A15146" s="21" t="s">
        <v>155</v>
      </c>
      <c r="B15146" s="21" t="s">
        <v>174</v>
      </c>
      <c r="C15146" s="21" t="s">
        <v>90</v>
      </c>
      <c r="D15146" s="21" t="s">
        <v>87</v>
      </c>
      <c r="E15146" s="21" t="s">
        <v>964</v>
      </c>
      <c r="F15146" s="21" t="s">
        <v>196</v>
      </c>
      <c r="G15146" s="21">
        <v>1</v>
      </c>
      <c r="H15146" s="20">
        <v>0.24891363346807574</v>
      </c>
      <c r="I15146" s="20">
        <v>0.32619794125458423</v>
      </c>
      <c r="J15146" s="19" t="s">
        <v>1964</v>
      </c>
      <c r="K15146" s="18">
        <v>3</v>
      </c>
      <c r="L15146" s="18">
        <v>0.5</v>
      </c>
      <c r="M15146" s="18" t="str">
        <f>IF(tbl_data[[#This Row],[PACK COUNT]]&gt;1,"Multipack","Single")</f>
        <v>Single</v>
      </c>
    </row>
    <row r="15147" spans="1:13">
      <c r="A15147" s="21" t="s">
        <v>155</v>
      </c>
      <c r="B15147" s="21" t="s">
        <v>174</v>
      </c>
      <c r="C15147" s="21" t="s">
        <v>90</v>
      </c>
      <c r="D15147" s="21" t="s">
        <v>87</v>
      </c>
      <c r="E15147" s="21" t="s">
        <v>964</v>
      </c>
      <c r="F15147" s="21" t="s">
        <v>196</v>
      </c>
      <c r="G15147" s="21">
        <v>1</v>
      </c>
      <c r="H15147" s="20">
        <v>14.766059341459872</v>
      </c>
      <c r="I15147" s="20">
        <v>19.832261809082354</v>
      </c>
      <c r="J15147" s="19" t="s">
        <v>1964</v>
      </c>
      <c r="K15147" s="18">
        <v>3</v>
      </c>
      <c r="L15147" s="18">
        <v>0.5</v>
      </c>
      <c r="M15147" s="18" t="str">
        <f>IF(tbl_data[[#This Row],[PACK COUNT]]&gt;1,"Multipack","Single")</f>
        <v>Single</v>
      </c>
    </row>
    <row r="15148" spans="1:13">
      <c r="A15148" s="21" t="s">
        <v>155</v>
      </c>
      <c r="B15148" s="21" t="s">
        <v>174</v>
      </c>
      <c r="C15148" s="21" t="s">
        <v>90</v>
      </c>
      <c r="D15148" s="21" t="s">
        <v>87</v>
      </c>
      <c r="E15148" s="21" t="s">
        <v>963</v>
      </c>
      <c r="F15148" s="21" t="s">
        <v>203</v>
      </c>
      <c r="G15148" s="21">
        <v>1</v>
      </c>
      <c r="H15148" s="20">
        <v>1.2154584095742684</v>
      </c>
      <c r="I15148" s="20">
        <v>1.3342788648584745</v>
      </c>
      <c r="J15148" s="19" t="s">
        <v>1964</v>
      </c>
      <c r="K15148" s="18">
        <v>3</v>
      </c>
      <c r="L15148" s="18">
        <v>2</v>
      </c>
      <c r="M15148" s="18" t="str">
        <f>IF(tbl_data[[#This Row],[PACK COUNT]]&gt;1,"Multipack","Single")</f>
        <v>Single</v>
      </c>
    </row>
    <row r="15149" spans="1:13">
      <c r="A15149" s="21" t="s">
        <v>155</v>
      </c>
      <c r="B15149" s="21" t="s">
        <v>174</v>
      </c>
      <c r="C15149" s="21" t="s">
        <v>90</v>
      </c>
      <c r="D15149" s="21" t="s">
        <v>87</v>
      </c>
      <c r="E15149" s="21" t="s">
        <v>963</v>
      </c>
      <c r="F15149" s="21" t="s">
        <v>203</v>
      </c>
      <c r="G15149" s="21">
        <v>1</v>
      </c>
      <c r="H15149" s="20">
        <v>121.23138741851393</v>
      </c>
      <c r="I15149" s="20">
        <v>106.90670601549516</v>
      </c>
      <c r="J15149" s="19" t="s">
        <v>1964</v>
      </c>
      <c r="K15149" s="18">
        <v>3</v>
      </c>
      <c r="L15149" s="18">
        <v>2</v>
      </c>
      <c r="M15149" s="18" t="str">
        <f>IF(tbl_data[[#This Row],[PACK COUNT]]&gt;1,"Multipack","Single")</f>
        <v>Single</v>
      </c>
    </row>
    <row r="15150" spans="1:13">
      <c r="A15150" s="21" t="s">
        <v>155</v>
      </c>
      <c r="B15150" s="21" t="s">
        <v>174</v>
      </c>
      <c r="C15150" s="21" t="s">
        <v>90</v>
      </c>
      <c r="D15150" s="21" t="s">
        <v>87</v>
      </c>
      <c r="E15150" s="21" t="s">
        <v>962</v>
      </c>
      <c r="F15150" s="21" t="s">
        <v>203</v>
      </c>
      <c r="G15150" s="21">
        <v>1</v>
      </c>
      <c r="H15150" s="20">
        <v>83.324036837843465</v>
      </c>
      <c r="I15150" s="20">
        <v>63.30237849326199</v>
      </c>
      <c r="J15150" s="19" t="s">
        <v>1964</v>
      </c>
      <c r="K15150" s="18">
        <v>3</v>
      </c>
      <c r="L15150" s="18">
        <v>2.2999999999999998</v>
      </c>
      <c r="M15150" s="18" t="str">
        <f>IF(tbl_data[[#This Row],[PACK COUNT]]&gt;1,"Multipack","Single")</f>
        <v>Single</v>
      </c>
    </row>
    <row r="15151" spans="1:13">
      <c r="A15151" s="21" t="s">
        <v>155</v>
      </c>
      <c r="B15151" s="21" t="s">
        <v>1232</v>
      </c>
      <c r="C15151" s="21" t="s">
        <v>1231</v>
      </c>
      <c r="D15151" s="21" t="s">
        <v>87</v>
      </c>
      <c r="E15151" s="21" t="s">
        <v>1230</v>
      </c>
      <c r="F15151" s="21" t="s">
        <v>191</v>
      </c>
      <c r="G15151" s="21">
        <v>1</v>
      </c>
      <c r="H15151" s="20">
        <v>1.8557144060341553</v>
      </c>
      <c r="I15151" s="20">
        <v>1.8961346849170695</v>
      </c>
      <c r="J15151" s="19" t="s">
        <v>1964</v>
      </c>
      <c r="K15151" s="18">
        <v>3</v>
      </c>
      <c r="L15151" s="18">
        <v>0.5</v>
      </c>
      <c r="M15151" s="18" t="str">
        <f>IF(tbl_data[[#This Row],[PACK COUNT]]&gt;1,"Multipack","Single")</f>
        <v>Single</v>
      </c>
    </row>
    <row r="15152" spans="1:13">
      <c r="A15152" s="21" t="s">
        <v>951</v>
      </c>
      <c r="B15152" s="21" t="s">
        <v>950</v>
      </c>
      <c r="C15152" s="21" t="s">
        <v>111</v>
      </c>
      <c r="D15152" s="21" t="s">
        <v>18</v>
      </c>
      <c r="E15152" s="21" t="s">
        <v>958</v>
      </c>
      <c r="F15152" s="21" t="s">
        <v>196</v>
      </c>
      <c r="G15152" s="21">
        <v>1</v>
      </c>
      <c r="H15152" s="20">
        <v>11.509330742985812</v>
      </c>
      <c r="I15152" s="20">
        <v>21.555241429784967</v>
      </c>
      <c r="J15152" s="19" t="s">
        <v>1964</v>
      </c>
      <c r="K15152" s="18">
        <v>3</v>
      </c>
      <c r="L15152" s="18">
        <v>0.5</v>
      </c>
      <c r="M15152" s="18" t="str">
        <f>IF(tbl_data[[#This Row],[PACK COUNT]]&gt;1,"Multipack","Single")</f>
        <v>Single</v>
      </c>
    </row>
    <row r="15153" spans="1:13">
      <c r="A15153" s="21" t="s">
        <v>951</v>
      </c>
      <c r="B15153" s="21" t="s">
        <v>950</v>
      </c>
      <c r="C15153" s="21" t="s">
        <v>175</v>
      </c>
      <c r="D15153" s="21" t="s">
        <v>18</v>
      </c>
      <c r="E15153" s="21" t="s">
        <v>957</v>
      </c>
      <c r="F15153" s="21" t="s">
        <v>196</v>
      </c>
      <c r="G15153" s="21">
        <v>1</v>
      </c>
      <c r="H15153" s="20">
        <v>18.897738686926196</v>
      </c>
      <c r="I15153" s="20">
        <v>39.852978247249304</v>
      </c>
      <c r="J15153" s="19" t="s">
        <v>1964</v>
      </c>
      <c r="K15153" s="18">
        <v>3</v>
      </c>
      <c r="L15153" s="18">
        <v>0.5</v>
      </c>
      <c r="M15153" s="18" t="str">
        <f>IF(tbl_data[[#This Row],[PACK COUNT]]&gt;1,"Multipack","Single")</f>
        <v>Single</v>
      </c>
    </row>
    <row r="15154" spans="1:13">
      <c r="A15154" s="21" t="s">
        <v>951</v>
      </c>
      <c r="B15154" s="21" t="s">
        <v>950</v>
      </c>
      <c r="C15154" s="21" t="s">
        <v>89</v>
      </c>
      <c r="D15154" s="21" t="s">
        <v>18</v>
      </c>
      <c r="E15154" s="21" t="s">
        <v>956</v>
      </c>
      <c r="F15154" s="21" t="s">
        <v>196</v>
      </c>
      <c r="G15154" s="21">
        <v>1</v>
      </c>
      <c r="H15154" s="20">
        <v>148.51442082622694</v>
      </c>
      <c r="I15154" s="20">
        <v>241.00119962965607</v>
      </c>
      <c r="J15154" s="19" t="s">
        <v>1964</v>
      </c>
      <c r="K15154" s="18">
        <v>3</v>
      </c>
      <c r="L15154" s="18">
        <v>0.5</v>
      </c>
      <c r="M15154" s="18" t="str">
        <f>IF(tbl_data[[#This Row],[PACK COUNT]]&gt;1,"Multipack","Single")</f>
        <v>Single</v>
      </c>
    </row>
    <row r="15155" spans="1:13">
      <c r="A15155" s="21" t="s">
        <v>951</v>
      </c>
      <c r="B15155" s="21" t="s">
        <v>950</v>
      </c>
      <c r="C15155" s="21" t="s">
        <v>89</v>
      </c>
      <c r="D15155" s="21" t="s">
        <v>18</v>
      </c>
      <c r="E15155" s="21" t="s">
        <v>955</v>
      </c>
      <c r="F15155" s="21" t="s">
        <v>196</v>
      </c>
      <c r="G15155" s="21">
        <v>4</v>
      </c>
      <c r="H15155" s="20">
        <v>2.8647059175592857</v>
      </c>
      <c r="I15155" s="20">
        <v>5.3676739426095335</v>
      </c>
      <c r="J15155" s="19" t="s">
        <v>1964</v>
      </c>
      <c r="K15155" s="18">
        <v>3</v>
      </c>
      <c r="L15155" s="18">
        <v>0.5</v>
      </c>
      <c r="M15155" s="18" t="str">
        <f>IF(tbl_data[[#This Row],[PACK COUNT]]&gt;1,"Multipack","Single")</f>
        <v>Multipack</v>
      </c>
    </row>
    <row r="15156" spans="1:13">
      <c r="A15156" s="21" t="s">
        <v>951</v>
      </c>
      <c r="B15156" s="21" t="s">
        <v>950</v>
      </c>
      <c r="C15156" s="21" t="s">
        <v>954</v>
      </c>
      <c r="D15156" s="21" t="s">
        <v>18</v>
      </c>
      <c r="E15156" s="21" t="s">
        <v>953</v>
      </c>
      <c r="F15156" s="21" t="s">
        <v>196</v>
      </c>
      <c r="G15156" s="21">
        <v>1</v>
      </c>
      <c r="H15156" s="20">
        <v>3.0002029136361359</v>
      </c>
      <c r="I15156" s="20">
        <v>5.4348418805760774</v>
      </c>
      <c r="J15156" s="19" t="s">
        <v>1964</v>
      </c>
      <c r="K15156" s="18">
        <v>3</v>
      </c>
      <c r="L15156" s="18">
        <v>0.5</v>
      </c>
      <c r="M15156" s="18" t="str">
        <f>IF(tbl_data[[#This Row],[PACK COUNT]]&gt;1,"Multipack","Single")</f>
        <v>Single</v>
      </c>
    </row>
    <row r="15157" spans="1:13">
      <c r="A15157" s="21" t="s">
        <v>951</v>
      </c>
      <c r="B15157" s="21" t="s">
        <v>950</v>
      </c>
      <c r="C15157" s="21" t="s">
        <v>950</v>
      </c>
      <c r="D15157" s="21" t="s">
        <v>18</v>
      </c>
      <c r="E15157" s="21" t="s">
        <v>952</v>
      </c>
      <c r="F15157" s="21" t="s">
        <v>196</v>
      </c>
      <c r="G15157" s="21">
        <v>1</v>
      </c>
      <c r="H15157" s="20">
        <v>92.230505335136698</v>
      </c>
      <c r="I15157" s="20">
        <v>205.62005564264638</v>
      </c>
      <c r="J15157" s="19" t="s">
        <v>1964</v>
      </c>
      <c r="K15157" s="18">
        <v>3</v>
      </c>
      <c r="L15157" s="18">
        <v>0.5</v>
      </c>
      <c r="M15157" s="18" t="str">
        <f>IF(tbl_data[[#This Row],[PACK COUNT]]&gt;1,"Multipack","Single")</f>
        <v>Single</v>
      </c>
    </row>
    <row r="15158" spans="1:13">
      <c r="A15158" s="21" t="s">
        <v>951</v>
      </c>
      <c r="B15158" s="21" t="s">
        <v>950</v>
      </c>
      <c r="C15158" s="21" t="s">
        <v>950</v>
      </c>
      <c r="D15158" s="21" t="s">
        <v>18</v>
      </c>
      <c r="E15158" s="21" t="s">
        <v>949</v>
      </c>
      <c r="F15158" s="21" t="s">
        <v>196</v>
      </c>
      <c r="G15158" s="21">
        <v>4</v>
      </c>
      <c r="H15158" s="20">
        <v>1.6265266506870779</v>
      </c>
      <c r="I15158" s="20">
        <v>4.0158680116307259</v>
      </c>
      <c r="J15158" s="19" t="s">
        <v>1964</v>
      </c>
      <c r="K15158" s="18">
        <v>3</v>
      </c>
      <c r="L15158" s="18">
        <v>0.5</v>
      </c>
      <c r="M15158" s="18" t="str">
        <f>IF(tbl_data[[#This Row],[PACK COUNT]]&gt;1,"Multipack","Single")</f>
        <v>Multipack</v>
      </c>
    </row>
    <row r="15159" spans="1:13">
      <c r="A15159" s="21" t="s">
        <v>937</v>
      </c>
      <c r="B15159" s="21" t="s">
        <v>936</v>
      </c>
      <c r="C15159" s="21" t="s">
        <v>73</v>
      </c>
      <c r="D15159" s="21" t="s">
        <v>18</v>
      </c>
      <c r="E15159" s="21" t="s">
        <v>948</v>
      </c>
      <c r="F15159" s="21" t="s">
        <v>196</v>
      </c>
      <c r="G15159" s="21">
        <v>1</v>
      </c>
      <c r="H15159" s="20">
        <v>65.033412789099899</v>
      </c>
      <c r="I15159" s="20">
        <v>140.09783279310514</v>
      </c>
      <c r="J15159" s="19" t="s">
        <v>1964</v>
      </c>
      <c r="K15159" s="18">
        <v>3</v>
      </c>
      <c r="L15159" s="18">
        <v>0.5</v>
      </c>
      <c r="M15159" s="18" t="str">
        <f>IF(tbl_data[[#This Row],[PACK COUNT]]&gt;1,"Multipack","Single")</f>
        <v>Single</v>
      </c>
    </row>
    <row r="15160" spans="1:13">
      <c r="A15160" s="21" t="s">
        <v>937</v>
      </c>
      <c r="B15160" s="21" t="s">
        <v>936</v>
      </c>
      <c r="C15160" s="21" t="s">
        <v>73</v>
      </c>
      <c r="D15160" s="21" t="s">
        <v>18</v>
      </c>
      <c r="E15160" s="21" t="s">
        <v>947</v>
      </c>
      <c r="F15160" s="21" t="s">
        <v>196</v>
      </c>
      <c r="G15160" s="21">
        <v>4</v>
      </c>
      <c r="H15160" s="20">
        <v>1.2314165295125663</v>
      </c>
      <c r="I15160" s="20">
        <v>2.5123550958792435</v>
      </c>
      <c r="J15160" s="19" t="s">
        <v>1964</v>
      </c>
      <c r="K15160" s="18">
        <v>3</v>
      </c>
      <c r="L15160" s="18">
        <v>0.5</v>
      </c>
      <c r="M15160" s="18" t="str">
        <f>IF(tbl_data[[#This Row],[PACK COUNT]]&gt;1,"Multipack","Single")</f>
        <v>Multipack</v>
      </c>
    </row>
    <row r="15161" spans="1:13">
      <c r="A15161" s="21" t="s">
        <v>937</v>
      </c>
      <c r="B15161" s="21" t="s">
        <v>936</v>
      </c>
      <c r="C15161" s="21" t="s">
        <v>73</v>
      </c>
      <c r="D15161" s="21" t="s">
        <v>18</v>
      </c>
      <c r="E15161" s="21" t="s">
        <v>946</v>
      </c>
      <c r="F15161" s="21" t="s">
        <v>203</v>
      </c>
      <c r="G15161" s="21">
        <v>1</v>
      </c>
      <c r="H15161" s="20">
        <v>5.0711208984899967</v>
      </c>
      <c r="I15161" s="20">
        <v>9.1110463825113328</v>
      </c>
      <c r="J15161" s="19" t="s">
        <v>1964</v>
      </c>
      <c r="K15161" s="18">
        <v>3</v>
      </c>
      <c r="L15161" s="18">
        <v>1.5</v>
      </c>
      <c r="M15161" s="18" t="str">
        <f>IF(tbl_data[[#This Row],[PACK COUNT]]&gt;1,"Multipack","Single")</f>
        <v>Single</v>
      </c>
    </row>
    <row r="15162" spans="1:13">
      <c r="A15162" s="21" t="s">
        <v>937</v>
      </c>
      <c r="B15162" s="21" t="s">
        <v>936</v>
      </c>
      <c r="C15162" s="21" t="s">
        <v>73</v>
      </c>
      <c r="D15162" s="21" t="s">
        <v>18</v>
      </c>
      <c r="E15162" s="21" t="s">
        <v>945</v>
      </c>
      <c r="F15162" s="21" t="s">
        <v>203</v>
      </c>
      <c r="G15162" s="21">
        <v>1</v>
      </c>
      <c r="H15162" s="20">
        <v>48.196913168445903</v>
      </c>
      <c r="I15162" s="20">
        <v>92.780693950160781</v>
      </c>
      <c r="J15162" s="19" t="s">
        <v>1964</v>
      </c>
      <c r="K15162" s="18">
        <v>3</v>
      </c>
      <c r="L15162" s="18">
        <v>1</v>
      </c>
      <c r="M15162" s="18" t="str">
        <f>IF(tbl_data[[#This Row],[PACK COUNT]]&gt;1,"Multipack","Single")</f>
        <v>Single</v>
      </c>
    </row>
    <row r="15163" spans="1:13">
      <c r="A15163" s="21" t="s">
        <v>937</v>
      </c>
      <c r="B15163" s="21" t="s">
        <v>936</v>
      </c>
      <c r="C15163" s="21" t="s">
        <v>111</v>
      </c>
      <c r="D15163" s="21" t="s">
        <v>18</v>
      </c>
      <c r="E15163" s="21" t="s">
        <v>944</v>
      </c>
      <c r="F15163" s="21" t="s">
        <v>196</v>
      </c>
      <c r="G15163" s="21">
        <v>1</v>
      </c>
      <c r="H15163" s="20">
        <v>7.1990982070613345</v>
      </c>
      <c r="I15163" s="20">
        <v>15.178403863650866</v>
      </c>
      <c r="J15163" s="19" t="s">
        <v>1964</v>
      </c>
      <c r="K15163" s="18">
        <v>3</v>
      </c>
      <c r="L15163" s="18">
        <v>0.5</v>
      </c>
      <c r="M15163" s="18" t="str">
        <f>IF(tbl_data[[#This Row],[PACK COUNT]]&gt;1,"Multipack","Single")</f>
        <v>Single</v>
      </c>
    </row>
    <row r="15164" spans="1:13">
      <c r="A15164" s="21" t="s">
        <v>937</v>
      </c>
      <c r="B15164" s="21" t="s">
        <v>936</v>
      </c>
      <c r="C15164" s="21" t="s">
        <v>24</v>
      </c>
      <c r="D15164" s="21" t="s">
        <v>18</v>
      </c>
      <c r="E15164" s="21" t="s">
        <v>943</v>
      </c>
      <c r="F15164" s="21" t="s">
        <v>196</v>
      </c>
      <c r="G15164" s="21">
        <v>1</v>
      </c>
      <c r="H15164" s="20">
        <v>2.248078847913074</v>
      </c>
      <c r="I15164" s="20">
        <v>5.0326046982442065</v>
      </c>
      <c r="J15164" s="19" t="s">
        <v>1964</v>
      </c>
      <c r="K15164" s="18">
        <v>3</v>
      </c>
      <c r="L15164" s="18">
        <v>0.5</v>
      </c>
      <c r="M15164" s="18" t="str">
        <f>IF(tbl_data[[#This Row],[PACK COUNT]]&gt;1,"Multipack","Single")</f>
        <v>Single</v>
      </c>
    </row>
    <row r="15165" spans="1:13">
      <c r="A15165" s="21" t="s">
        <v>937</v>
      </c>
      <c r="B15165" s="21" t="s">
        <v>936</v>
      </c>
      <c r="C15165" s="21" t="s">
        <v>89</v>
      </c>
      <c r="D15165" s="21" t="s">
        <v>18</v>
      </c>
      <c r="E15165" s="21" t="s">
        <v>942</v>
      </c>
      <c r="F15165" s="21" t="s">
        <v>196</v>
      </c>
      <c r="G15165" s="21">
        <v>1</v>
      </c>
      <c r="H15165" s="20">
        <v>13.095488701136137</v>
      </c>
      <c r="I15165" s="20">
        <v>22.608652987083094</v>
      </c>
      <c r="J15165" s="19" t="s">
        <v>1964</v>
      </c>
      <c r="K15165" s="18">
        <v>3</v>
      </c>
      <c r="L15165" s="18">
        <v>0.5</v>
      </c>
      <c r="M15165" s="18" t="str">
        <f>IF(tbl_data[[#This Row],[PACK COUNT]]&gt;1,"Multipack","Single")</f>
        <v>Single</v>
      </c>
    </row>
    <row r="15166" spans="1:13">
      <c r="A15166" s="21" t="s">
        <v>937</v>
      </c>
      <c r="B15166" s="21" t="s">
        <v>936</v>
      </c>
      <c r="C15166" s="21" t="s">
        <v>89</v>
      </c>
      <c r="D15166" s="21" t="s">
        <v>18</v>
      </c>
      <c r="E15166" s="21" t="s">
        <v>941</v>
      </c>
      <c r="F15166" s="21" t="s">
        <v>203</v>
      </c>
      <c r="G15166" s="21">
        <v>1</v>
      </c>
      <c r="H15166" s="20">
        <v>5.8401569945815561</v>
      </c>
      <c r="I15166" s="20">
        <v>9.6125841157570093</v>
      </c>
      <c r="J15166" s="19" t="s">
        <v>1964</v>
      </c>
      <c r="K15166" s="18">
        <v>3</v>
      </c>
      <c r="L15166" s="18">
        <v>1</v>
      </c>
      <c r="M15166" s="18" t="str">
        <f>IF(tbl_data[[#This Row],[PACK COUNT]]&gt;1,"Multipack","Single")</f>
        <v>Single</v>
      </c>
    </row>
    <row r="15167" spans="1:13">
      <c r="A15167" s="21" t="s">
        <v>937</v>
      </c>
      <c r="B15167" s="21" t="s">
        <v>936</v>
      </c>
      <c r="C15167" s="21" t="s">
        <v>789</v>
      </c>
      <c r="D15167" s="21" t="s">
        <v>18</v>
      </c>
      <c r="E15167" s="21" t="s">
        <v>940</v>
      </c>
      <c r="F15167" s="21" t="s">
        <v>196</v>
      </c>
      <c r="G15167" s="21">
        <v>1</v>
      </c>
      <c r="H15167" s="20">
        <v>21.046320899508331</v>
      </c>
      <c r="I15167" s="20">
        <v>46.866885207865984</v>
      </c>
      <c r="J15167" s="19" t="s">
        <v>1964</v>
      </c>
      <c r="K15167" s="18">
        <v>3</v>
      </c>
      <c r="L15167" s="18">
        <v>0.5</v>
      </c>
      <c r="M15167" s="18" t="str">
        <f>IF(tbl_data[[#This Row],[PACK COUNT]]&gt;1,"Multipack","Single")</f>
        <v>Single</v>
      </c>
    </row>
    <row r="15168" spans="1:13">
      <c r="A15168" s="21" t="s">
        <v>937</v>
      </c>
      <c r="B15168" s="21" t="s">
        <v>936</v>
      </c>
      <c r="C15168" s="21" t="s">
        <v>789</v>
      </c>
      <c r="D15168" s="21" t="s">
        <v>18</v>
      </c>
      <c r="E15168" s="21" t="s">
        <v>939</v>
      </c>
      <c r="F15168" s="21" t="s">
        <v>203</v>
      </c>
      <c r="G15168" s="21">
        <v>1</v>
      </c>
      <c r="H15168" s="20">
        <v>1.1170129923785987</v>
      </c>
      <c r="I15168" s="20">
        <v>2.0517625295158486</v>
      </c>
      <c r="J15168" s="19" t="s">
        <v>1964</v>
      </c>
      <c r="K15168" s="18">
        <v>3</v>
      </c>
      <c r="L15168" s="18">
        <v>1.5</v>
      </c>
      <c r="M15168" s="18" t="str">
        <f>IF(tbl_data[[#This Row],[PACK COUNT]]&gt;1,"Multipack","Single")</f>
        <v>Single</v>
      </c>
    </row>
    <row r="15169" spans="1:13">
      <c r="A15169" s="21" t="s">
        <v>937</v>
      </c>
      <c r="B15169" s="21" t="s">
        <v>936</v>
      </c>
      <c r="C15169" s="21" t="s">
        <v>789</v>
      </c>
      <c r="D15169" s="21" t="s">
        <v>18</v>
      </c>
      <c r="E15169" s="21" t="s">
        <v>938</v>
      </c>
      <c r="F15169" s="21" t="s">
        <v>203</v>
      </c>
      <c r="G15169" s="21">
        <v>1</v>
      </c>
      <c r="H15169" s="20">
        <v>14.25011682728335</v>
      </c>
      <c r="I15169" s="20">
        <v>28.282582804361091</v>
      </c>
      <c r="J15169" s="19" t="s">
        <v>1964</v>
      </c>
      <c r="K15169" s="18">
        <v>3</v>
      </c>
      <c r="L15169" s="18">
        <v>1</v>
      </c>
      <c r="M15169" s="18" t="str">
        <f>IF(tbl_data[[#This Row],[PACK COUNT]]&gt;1,"Multipack","Single")</f>
        <v>Single</v>
      </c>
    </row>
    <row r="15170" spans="1:13">
      <c r="A15170" s="21" t="s">
        <v>919</v>
      </c>
      <c r="B15170" s="21" t="s">
        <v>933</v>
      </c>
      <c r="C15170" s="21" t="s">
        <v>789</v>
      </c>
      <c r="D15170" s="21" t="s">
        <v>18</v>
      </c>
      <c r="E15170" s="21" t="s">
        <v>932</v>
      </c>
      <c r="F15170" s="21" t="s">
        <v>196</v>
      </c>
      <c r="G15170" s="21">
        <v>1</v>
      </c>
      <c r="H15170" s="20">
        <v>1.4857352910030464</v>
      </c>
      <c r="I15170" s="20">
        <v>3.1935016017710267</v>
      </c>
      <c r="J15170" s="19" t="s">
        <v>1964</v>
      </c>
      <c r="K15170" s="18">
        <v>3</v>
      </c>
      <c r="L15170" s="18">
        <v>0.5</v>
      </c>
      <c r="M15170" s="18" t="str">
        <f>IF(tbl_data[[#This Row],[PACK COUNT]]&gt;1,"Multipack","Single")</f>
        <v>Single</v>
      </c>
    </row>
    <row r="15171" spans="1:13">
      <c r="A15171" s="21" t="s">
        <v>919</v>
      </c>
      <c r="B15171" s="21" t="s">
        <v>919</v>
      </c>
      <c r="C15171" s="21" t="s">
        <v>929</v>
      </c>
      <c r="D15171" s="21" t="s">
        <v>18</v>
      </c>
      <c r="E15171" s="21" t="s">
        <v>931</v>
      </c>
      <c r="F15171" s="21" t="s">
        <v>196</v>
      </c>
      <c r="G15171" s="21">
        <v>1</v>
      </c>
      <c r="H15171" s="20">
        <v>0.17470321848890213</v>
      </c>
      <c r="I15171" s="20">
        <v>0.33284356443182261</v>
      </c>
      <c r="J15171" s="19" t="s">
        <v>1964</v>
      </c>
      <c r="K15171" s="18">
        <v>3</v>
      </c>
      <c r="L15171" s="18">
        <v>0.33</v>
      </c>
      <c r="M15171" s="18" t="str">
        <f>IF(tbl_data[[#This Row],[PACK COUNT]]&gt;1,"Multipack","Single")</f>
        <v>Single</v>
      </c>
    </row>
    <row r="15172" spans="1:13">
      <c r="A15172" s="21" t="s">
        <v>919</v>
      </c>
      <c r="B15172" s="21" t="s">
        <v>919</v>
      </c>
      <c r="C15172" s="21" t="s">
        <v>929</v>
      </c>
      <c r="D15172" s="21" t="s">
        <v>18</v>
      </c>
      <c r="E15172" s="21" t="s">
        <v>930</v>
      </c>
      <c r="F15172" s="21" t="s">
        <v>196</v>
      </c>
      <c r="G15172" s="21">
        <v>1</v>
      </c>
      <c r="H15172" s="20">
        <v>14.283643786958676</v>
      </c>
      <c r="I15172" s="20">
        <v>24.911121102432787</v>
      </c>
      <c r="J15172" s="19" t="s">
        <v>1964</v>
      </c>
      <c r="K15172" s="18">
        <v>3</v>
      </c>
      <c r="L15172" s="18">
        <v>0.5</v>
      </c>
      <c r="M15172" s="18" t="str">
        <f>IF(tbl_data[[#This Row],[PACK COUNT]]&gt;1,"Multipack","Single")</f>
        <v>Single</v>
      </c>
    </row>
    <row r="15173" spans="1:13">
      <c r="A15173" s="21" t="s">
        <v>919</v>
      </c>
      <c r="B15173" s="21" t="s">
        <v>919</v>
      </c>
      <c r="C15173" s="21" t="s">
        <v>926</v>
      </c>
      <c r="D15173" s="21" t="s">
        <v>18</v>
      </c>
      <c r="E15173" s="21" t="s">
        <v>927</v>
      </c>
      <c r="F15173" s="21" t="s">
        <v>196</v>
      </c>
      <c r="G15173" s="21">
        <v>1</v>
      </c>
      <c r="H15173" s="20">
        <v>5.3352795876894099</v>
      </c>
      <c r="I15173" s="20">
        <v>8.3804458679888398</v>
      </c>
      <c r="J15173" s="19" t="s">
        <v>1964</v>
      </c>
      <c r="K15173" s="18">
        <v>3</v>
      </c>
      <c r="L15173" s="18">
        <v>0.5</v>
      </c>
      <c r="M15173" s="18" t="str">
        <f>IF(tbl_data[[#This Row],[PACK COUNT]]&gt;1,"Multipack","Single")</f>
        <v>Single</v>
      </c>
    </row>
    <row r="15174" spans="1:13">
      <c r="A15174" s="21" t="s">
        <v>919</v>
      </c>
      <c r="B15174" s="21" t="s">
        <v>919</v>
      </c>
      <c r="C15174" s="21" t="s">
        <v>926</v>
      </c>
      <c r="D15174" s="21" t="s">
        <v>18</v>
      </c>
      <c r="E15174" s="21" t="s">
        <v>925</v>
      </c>
      <c r="F15174" s="21" t="s">
        <v>203</v>
      </c>
      <c r="G15174" s="21">
        <v>1</v>
      </c>
      <c r="H15174" s="20">
        <v>42.890598236218985</v>
      </c>
      <c r="I15174" s="20">
        <v>46.935549235934943</v>
      </c>
      <c r="J15174" s="19" t="s">
        <v>1964</v>
      </c>
      <c r="K15174" s="18">
        <v>3</v>
      </c>
      <c r="L15174" s="18">
        <v>2</v>
      </c>
      <c r="M15174" s="18" t="str">
        <f>IF(tbl_data[[#This Row],[PACK COUNT]]&gt;1,"Multipack","Single")</f>
        <v>Single</v>
      </c>
    </row>
    <row r="15175" spans="1:13">
      <c r="A15175" s="21" t="s">
        <v>919</v>
      </c>
      <c r="B15175" s="21" t="s">
        <v>919</v>
      </c>
      <c r="C15175" s="21" t="s">
        <v>919</v>
      </c>
      <c r="D15175" s="21" t="s">
        <v>18</v>
      </c>
      <c r="E15175" s="21" t="s">
        <v>924</v>
      </c>
      <c r="F15175" s="21" t="s">
        <v>196</v>
      </c>
      <c r="G15175" s="21">
        <v>1</v>
      </c>
      <c r="H15175" s="20">
        <v>51.418922253879309</v>
      </c>
      <c r="I15175" s="20">
        <v>107.10464755470072</v>
      </c>
      <c r="J15175" s="19" t="s">
        <v>1964</v>
      </c>
      <c r="K15175" s="18">
        <v>3</v>
      </c>
      <c r="L15175" s="18">
        <v>0.5</v>
      </c>
      <c r="M15175" s="18" t="str">
        <f>IF(tbl_data[[#This Row],[PACK COUNT]]&gt;1,"Multipack","Single")</f>
        <v>Single</v>
      </c>
    </row>
    <row r="15176" spans="1:13">
      <c r="A15176" s="21" t="s">
        <v>919</v>
      </c>
      <c r="B15176" s="21" t="s">
        <v>919</v>
      </c>
      <c r="C15176" s="21" t="s">
        <v>919</v>
      </c>
      <c r="D15176" s="21" t="s">
        <v>18</v>
      </c>
      <c r="E15176" s="21" t="s">
        <v>923</v>
      </c>
      <c r="F15176" s="21" t="s">
        <v>196</v>
      </c>
      <c r="G15176" s="21">
        <v>5</v>
      </c>
      <c r="H15176" s="20">
        <v>3.0134871782513801E-2</v>
      </c>
      <c r="I15176" s="20">
        <v>7.903321534305302E-2</v>
      </c>
      <c r="J15176" s="19" t="s">
        <v>1964</v>
      </c>
      <c r="K15176" s="18">
        <v>3</v>
      </c>
      <c r="L15176" s="18">
        <v>0.5</v>
      </c>
      <c r="M15176" s="18" t="str">
        <f>IF(tbl_data[[#This Row],[PACK COUNT]]&gt;1,"Multipack","Single")</f>
        <v>Multipack</v>
      </c>
    </row>
    <row r="15177" spans="1:13">
      <c r="A15177" s="21" t="s">
        <v>919</v>
      </c>
      <c r="B15177" s="21" t="s">
        <v>919</v>
      </c>
      <c r="C15177" s="21" t="s">
        <v>89</v>
      </c>
      <c r="D15177" s="21" t="s">
        <v>18</v>
      </c>
      <c r="E15177" s="21" t="s">
        <v>922</v>
      </c>
      <c r="F15177" s="21" t="s">
        <v>196</v>
      </c>
      <c r="G15177" s="21">
        <v>1</v>
      </c>
      <c r="H15177" s="20">
        <v>23.326212414735242</v>
      </c>
      <c r="I15177" s="20">
        <v>35.560884767173704</v>
      </c>
      <c r="J15177" s="19" t="s">
        <v>1964</v>
      </c>
      <c r="K15177" s="18">
        <v>3</v>
      </c>
      <c r="L15177" s="18">
        <v>0.5</v>
      </c>
      <c r="M15177" s="18" t="str">
        <f>IF(tbl_data[[#This Row],[PACK COUNT]]&gt;1,"Multipack","Single")</f>
        <v>Single</v>
      </c>
    </row>
    <row r="15178" spans="1:13">
      <c r="A15178" s="21" t="s">
        <v>919</v>
      </c>
      <c r="B15178" s="21" t="s">
        <v>919</v>
      </c>
      <c r="C15178" s="21" t="s">
        <v>89</v>
      </c>
      <c r="D15178" s="21" t="s">
        <v>18</v>
      </c>
      <c r="E15178" s="21" t="s">
        <v>921</v>
      </c>
      <c r="F15178" s="21" t="s">
        <v>203</v>
      </c>
      <c r="G15178" s="21">
        <v>1</v>
      </c>
      <c r="H15178" s="20">
        <v>23.848693775880424</v>
      </c>
      <c r="I15178" s="20">
        <v>20.610697859256945</v>
      </c>
      <c r="J15178" s="19" t="s">
        <v>1964</v>
      </c>
      <c r="K15178" s="18">
        <v>3</v>
      </c>
      <c r="L15178" s="18">
        <v>1.5</v>
      </c>
      <c r="M15178" s="18" t="str">
        <f>IF(tbl_data[[#This Row],[PACK COUNT]]&gt;1,"Multipack","Single")</f>
        <v>Single</v>
      </c>
    </row>
    <row r="15179" spans="1:13">
      <c r="A15179" s="21" t="s">
        <v>919</v>
      </c>
      <c r="B15179" s="21" t="s">
        <v>919</v>
      </c>
      <c r="C15179" s="21" t="s">
        <v>89</v>
      </c>
      <c r="D15179" s="21" t="s">
        <v>18</v>
      </c>
      <c r="E15179" s="21" t="s">
        <v>920</v>
      </c>
      <c r="F15179" s="21" t="s">
        <v>203</v>
      </c>
      <c r="G15179" s="21">
        <v>1</v>
      </c>
      <c r="H15179" s="20">
        <v>9.9441386141853556</v>
      </c>
      <c r="I15179" s="20">
        <v>9.200273905491235</v>
      </c>
      <c r="J15179" s="19" t="s">
        <v>1964</v>
      </c>
      <c r="K15179" s="18">
        <v>3</v>
      </c>
      <c r="L15179" s="18">
        <v>2</v>
      </c>
      <c r="M15179" s="18" t="str">
        <f>IF(tbl_data[[#This Row],[PACK COUNT]]&gt;1,"Multipack","Single")</f>
        <v>Single</v>
      </c>
    </row>
    <row r="15180" spans="1:13">
      <c r="A15180" s="21" t="s">
        <v>915</v>
      </c>
      <c r="B15180" s="21" t="s">
        <v>914</v>
      </c>
      <c r="C15180" s="21" t="s">
        <v>73</v>
      </c>
      <c r="D15180" s="21" t="s">
        <v>18</v>
      </c>
      <c r="E15180" s="21" t="s">
        <v>1250</v>
      </c>
      <c r="F15180" s="21" t="s">
        <v>196</v>
      </c>
      <c r="G15180" s="21">
        <v>2</v>
      </c>
      <c r="H15180" s="20">
        <v>2.3407925406791223</v>
      </c>
      <c r="I15180" s="20">
        <v>4.6250123346960361</v>
      </c>
      <c r="J15180" s="19" t="s">
        <v>1964</v>
      </c>
      <c r="K15180" s="18">
        <v>3</v>
      </c>
      <c r="L15180" s="18">
        <v>0.5</v>
      </c>
      <c r="M15180" s="18" t="str">
        <f>IF(tbl_data[[#This Row],[PACK COUNT]]&gt;1,"Multipack","Single")</f>
        <v>Multipack</v>
      </c>
    </row>
    <row r="15181" spans="1:13">
      <c r="A15181" s="21" t="s">
        <v>915</v>
      </c>
      <c r="B15181" s="21" t="s">
        <v>914</v>
      </c>
      <c r="C15181" s="21" t="s">
        <v>73</v>
      </c>
      <c r="D15181" s="21" t="s">
        <v>18</v>
      </c>
      <c r="E15181" s="21" t="s">
        <v>916</v>
      </c>
      <c r="F15181" s="21" t="s">
        <v>196</v>
      </c>
      <c r="G15181" s="21">
        <v>1</v>
      </c>
      <c r="H15181" s="20">
        <v>39.570133631278352</v>
      </c>
      <c r="I15181" s="20">
        <v>109.16008169213188</v>
      </c>
      <c r="J15181" s="19" t="s">
        <v>1964</v>
      </c>
      <c r="K15181" s="18">
        <v>3</v>
      </c>
      <c r="L15181" s="18">
        <v>0.5</v>
      </c>
      <c r="M15181" s="18" t="str">
        <f>IF(tbl_data[[#This Row],[PACK COUNT]]&gt;1,"Multipack","Single")</f>
        <v>Single</v>
      </c>
    </row>
    <row r="15182" spans="1:13">
      <c r="A15182" s="21" t="s">
        <v>915</v>
      </c>
      <c r="B15182" s="21" t="s">
        <v>914</v>
      </c>
      <c r="C15182" s="21" t="s">
        <v>789</v>
      </c>
      <c r="D15182" s="21" t="s">
        <v>18</v>
      </c>
      <c r="E15182" s="21" t="s">
        <v>913</v>
      </c>
      <c r="F15182" s="21" t="s">
        <v>196</v>
      </c>
      <c r="G15182" s="21">
        <v>1</v>
      </c>
      <c r="H15182" s="20">
        <v>1.1578674964488596</v>
      </c>
      <c r="I15182" s="20">
        <v>2.2394866346478071</v>
      </c>
      <c r="J15182" s="19" t="s">
        <v>1964</v>
      </c>
      <c r="K15182" s="18">
        <v>3</v>
      </c>
      <c r="L15182" s="18">
        <v>0.5</v>
      </c>
      <c r="M15182" s="18" t="str">
        <f>IF(tbl_data[[#This Row],[PACK COUNT]]&gt;1,"Multipack","Single")</f>
        <v>Single</v>
      </c>
    </row>
    <row r="15183" spans="1:13">
      <c r="A15183" s="21" t="s">
        <v>915</v>
      </c>
      <c r="B15183" s="21" t="s">
        <v>914</v>
      </c>
      <c r="C15183" s="21" t="s">
        <v>789</v>
      </c>
      <c r="D15183" s="21" t="s">
        <v>18</v>
      </c>
      <c r="E15183" s="21" t="s">
        <v>913</v>
      </c>
      <c r="F15183" s="21" t="s">
        <v>196</v>
      </c>
      <c r="G15183" s="21">
        <v>1</v>
      </c>
      <c r="H15183" s="20">
        <v>7.4015090150963552</v>
      </c>
      <c r="I15183" s="20">
        <v>20.156649440871526</v>
      </c>
      <c r="J15183" s="19" t="s">
        <v>1964</v>
      </c>
      <c r="K15183" s="18">
        <v>3</v>
      </c>
      <c r="L15183" s="18">
        <v>0.5</v>
      </c>
      <c r="M15183" s="18" t="str">
        <f>IF(tbl_data[[#This Row],[PACK COUNT]]&gt;1,"Multipack","Single")</f>
        <v>Single</v>
      </c>
    </row>
    <row r="15184" spans="1:13">
      <c r="A15184" s="21" t="s">
        <v>904</v>
      </c>
      <c r="B15184" s="21" t="s">
        <v>907</v>
      </c>
      <c r="C15184" s="21" t="s">
        <v>789</v>
      </c>
      <c r="D15184" s="21" t="s">
        <v>18</v>
      </c>
      <c r="E15184" s="21" t="s">
        <v>912</v>
      </c>
      <c r="F15184" s="21" t="s">
        <v>196</v>
      </c>
      <c r="G15184" s="21">
        <v>1</v>
      </c>
      <c r="H15184" s="20">
        <v>3.6373554445537613</v>
      </c>
      <c r="I15184" s="20">
        <v>11.415828232208602</v>
      </c>
      <c r="J15184" s="19" t="s">
        <v>1964</v>
      </c>
      <c r="K15184" s="18">
        <v>3</v>
      </c>
      <c r="L15184" s="18">
        <v>0.5</v>
      </c>
      <c r="M15184" s="18" t="str">
        <f>IF(tbl_data[[#This Row],[PACK COUNT]]&gt;1,"Multipack","Single")</f>
        <v>Single</v>
      </c>
    </row>
    <row r="15185" spans="1:13">
      <c r="A15185" s="21" t="s">
        <v>904</v>
      </c>
      <c r="B15185" s="21" t="s">
        <v>907</v>
      </c>
      <c r="C15185" s="21" t="s">
        <v>789</v>
      </c>
      <c r="D15185" s="21" t="s">
        <v>18</v>
      </c>
      <c r="E15185" s="21" t="s">
        <v>912</v>
      </c>
      <c r="F15185" s="21" t="s">
        <v>196</v>
      </c>
      <c r="G15185" s="21">
        <v>1</v>
      </c>
      <c r="H15185" s="20">
        <v>1.2122688249281519E-2</v>
      </c>
      <c r="I15185" s="20">
        <v>3.8231080698216804E-2</v>
      </c>
      <c r="J15185" s="19" t="s">
        <v>1964</v>
      </c>
      <c r="K15185" s="18">
        <v>3</v>
      </c>
      <c r="L15185" s="18">
        <v>0.5</v>
      </c>
      <c r="M15185" s="18" t="str">
        <f>IF(tbl_data[[#This Row],[PACK COUNT]]&gt;1,"Multipack","Single")</f>
        <v>Single</v>
      </c>
    </row>
    <row r="15186" spans="1:13">
      <c r="A15186" s="21" t="s">
        <v>904</v>
      </c>
      <c r="B15186" s="21" t="s">
        <v>907</v>
      </c>
      <c r="C15186" s="21" t="s">
        <v>789</v>
      </c>
      <c r="D15186" s="21" t="s">
        <v>18</v>
      </c>
      <c r="E15186" s="21" t="s">
        <v>912</v>
      </c>
      <c r="F15186" s="21" t="s">
        <v>196</v>
      </c>
      <c r="G15186" s="21">
        <v>1</v>
      </c>
      <c r="H15186" s="20">
        <v>0.46454979696332027</v>
      </c>
      <c r="I15186" s="20">
        <v>1.1999186526048387</v>
      </c>
      <c r="J15186" s="19" t="s">
        <v>1964</v>
      </c>
      <c r="K15186" s="18">
        <v>3</v>
      </c>
      <c r="L15186" s="18">
        <v>0.5</v>
      </c>
      <c r="M15186" s="18" t="str">
        <f>IF(tbl_data[[#This Row],[PACK COUNT]]&gt;1,"Multipack","Single")</f>
        <v>Single</v>
      </c>
    </row>
    <row r="15187" spans="1:13">
      <c r="A15187" s="21" t="s">
        <v>904</v>
      </c>
      <c r="B15187" s="21" t="s">
        <v>907</v>
      </c>
      <c r="C15187" s="21" t="s">
        <v>907</v>
      </c>
      <c r="D15187" s="21" t="s">
        <v>18</v>
      </c>
      <c r="E15187" s="21" t="s">
        <v>910</v>
      </c>
      <c r="F15187" s="21" t="s">
        <v>196</v>
      </c>
      <c r="G15187" s="21">
        <v>1</v>
      </c>
      <c r="H15187" s="20">
        <v>67.13193052601072</v>
      </c>
      <c r="I15187" s="20">
        <v>177.09620223807147</v>
      </c>
      <c r="J15187" s="19" t="s">
        <v>1964</v>
      </c>
      <c r="K15187" s="18">
        <v>3</v>
      </c>
      <c r="L15187" s="18">
        <v>0.5</v>
      </c>
      <c r="M15187" s="18" t="str">
        <f>IF(tbl_data[[#This Row],[PACK COUNT]]&gt;1,"Multipack","Single")</f>
        <v>Single</v>
      </c>
    </row>
    <row r="15188" spans="1:13">
      <c r="A15188" s="21" t="s">
        <v>904</v>
      </c>
      <c r="B15188" s="21" t="s">
        <v>907</v>
      </c>
      <c r="C15188" s="21" t="s">
        <v>907</v>
      </c>
      <c r="D15188" s="21" t="s">
        <v>18</v>
      </c>
      <c r="E15188" s="21" t="s">
        <v>911</v>
      </c>
      <c r="F15188" s="21" t="s">
        <v>196</v>
      </c>
      <c r="G15188" s="21">
        <v>4</v>
      </c>
      <c r="H15188" s="20">
        <v>0.41665843165117467</v>
      </c>
      <c r="I15188" s="20">
        <v>1.2526129882938357</v>
      </c>
      <c r="J15188" s="19" t="s">
        <v>1964</v>
      </c>
      <c r="K15188" s="18">
        <v>3</v>
      </c>
      <c r="L15188" s="18">
        <v>0.5</v>
      </c>
      <c r="M15188" s="18" t="str">
        <f>IF(tbl_data[[#This Row],[PACK COUNT]]&gt;1,"Multipack","Single")</f>
        <v>Multipack</v>
      </c>
    </row>
    <row r="15189" spans="1:13">
      <c r="A15189" s="21" t="s">
        <v>904</v>
      </c>
      <c r="B15189" s="21" t="s">
        <v>907</v>
      </c>
      <c r="C15189" s="21" t="s">
        <v>907</v>
      </c>
      <c r="D15189" s="21" t="s">
        <v>18</v>
      </c>
      <c r="E15189" s="21" t="s">
        <v>910</v>
      </c>
      <c r="F15189" s="21" t="s">
        <v>196</v>
      </c>
      <c r="G15189" s="21">
        <v>1</v>
      </c>
      <c r="H15189" s="20">
        <v>1.2079129022038355E-2</v>
      </c>
      <c r="I15189" s="20">
        <v>3.2907598361660746E-2</v>
      </c>
      <c r="J15189" s="19" t="s">
        <v>1964</v>
      </c>
      <c r="K15189" s="18">
        <v>3</v>
      </c>
      <c r="L15189" s="18">
        <v>0.5</v>
      </c>
      <c r="M15189" s="18" t="str">
        <f>IF(tbl_data[[#This Row],[PACK COUNT]]&gt;1,"Multipack","Single")</f>
        <v>Single</v>
      </c>
    </row>
    <row r="15190" spans="1:13">
      <c r="A15190" s="21" t="s">
        <v>904</v>
      </c>
      <c r="B15190" s="21" t="s">
        <v>907</v>
      </c>
      <c r="C15190" s="21" t="s">
        <v>907</v>
      </c>
      <c r="D15190" s="21" t="s">
        <v>18</v>
      </c>
      <c r="E15190" s="21" t="s">
        <v>910</v>
      </c>
      <c r="F15190" s="21" t="s">
        <v>196</v>
      </c>
      <c r="G15190" s="21">
        <v>1</v>
      </c>
      <c r="H15190" s="20">
        <v>0.46264703686654901</v>
      </c>
      <c r="I15190" s="20">
        <v>1.1304451716169095</v>
      </c>
      <c r="J15190" s="19" t="s">
        <v>1964</v>
      </c>
      <c r="K15190" s="18">
        <v>3</v>
      </c>
      <c r="L15190" s="18">
        <v>0.5</v>
      </c>
      <c r="M15190" s="18" t="str">
        <f>IF(tbl_data[[#This Row],[PACK COUNT]]&gt;1,"Multipack","Single")</f>
        <v>Single</v>
      </c>
    </row>
    <row r="15191" spans="1:13">
      <c r="A15191" s="21" t="s">
        <v>904</v>
      </c>
      <c r="B15191" s="21" t="s">
        <v>907</v>
      </c>
      <c r="C15191" s="21" t="s">
        <v>909</v>
      </c>
      <c r="D15191" s="21" t="s">
        <v>18</v>
      </c>
      <c r="E15191" s="21" t="s">
        <v>908</v>
      </c>
      <c r="F15191" s="21" t="s">
        <v>196</v>
      </c>
      <c r="G15191" s="21">
        <v>1</v>
      </c>
      <c r="H15191" s="20">
        <v>2.1678340695177307</v>
      </c>
      <c r="I15191" s="20">
        <v>6.8469811065713104</v>
      </c>
      <c r="J15191" s="19" t="s">
        <v>1964</v>
      </c>
      <c r="K15191" s="18">
        <v>3</v>
      </c>
      <c r="L15191" s="18">
        <v>0.5</v>
      </c>
      <c r="M15191" s="18" t="str">
        <f>IF(tbl_data[[#This Row],[PACK COUNT]]&gt;1,"Multipack","Single")</f>
        <v>Single</v>
      </c>
    </row>
    <row r="15192" spans="1:13">
      <c r="A15192" s="21" t="s">
        <v>904</v>
      </c>
      <c r="B15192" s="21" t="s">
        <v>907</v>
      </c>
      <c r="C15192" s="21" t="s">
        <v>909</v>
      </c>
      <c r="D15192" s="21" t="s">
        <v>18</v>
      </c>
      <c r="E15192" s="21" t="s">
        <v>908</v>
      </c>
      <c r="F15192" s="21" t="s">
        <v>196</v>
      </c>
      <c r="G15192" s="21">
        <v>1</v>
      </c>
      <c r="H15192" s="20">
        <v>0.46275835024829659</v>
      </c>
      <c r="I15192" s="20">
        <v>1.1975041287407135</v>
      </c>
      <c r="J15192" s="19" t="s">
        <v>1964</v>
      </c>
      <c r="K15192" s="18">
        <v>3</v>
      </c>
      <c r="L15192" s="18">
        <v>0.5</v>
      </c>
      <c r="M15192" s="18" t="str">
        <f>IF(tbl_data[[#This Row],[PACK COUNT]]&gt;1,"Multipack","Single")</f>
        <v>Single</v>
      </c>
    </row>
    <row r="15193" spans="1:13">
      <c r="A15193" s="21" t="s">
        <v>900</v>
      </c>
      <c r="B15193" s="21" t="s">
        <v>899</v>
      </c>
      <c r="C15193" s="21" t="s">
        <v>898</v>
      </c>
      <c r="D15193" s="21" t="s">
        <v>18</v>
      </c>
      <c r="E15193" s="21" t="s">
        <v>901</v>
      </c>
      <c r="F15193" s="21" t="s">
        <v>203</v>
      </c>
      <c r="G15193" s="21">
        <v>1</v>
      </c>
      <c r="H15193" s="20">
        <v>2.784340426774762</v>
      </c>
      <c r="I15193" s="20">
        <v>3.8291047031167071</v>
      </c>
      <c r="J15193" s="19" t="s">
        <v>1964</v>
      </c>
      <c r="K15193" s="18">
        <v>3</v>
      </c>
      <c r="L15193" s="18">
        <v>1</v>
      </c>
      <c r="M15193" s="18" t="str">
        <f>IF(tbl_data[[#This Row],[PACK COUNT]]&gt;1,"Multipack","Single")</f>
        <v>Single</v>
      </c>
    </row>
    <row r="15194" spans="1:13">
      <c r="A15194" s="21" t="s">
        <v>900</v>
      </c>
      <c r="B15194" s="21" t="s">
        <v>899</v>
      </c>
      <c r="C15194" s="21" t="s">
        <v>898</v>
      </c>
      <c r="D15194" s="21" t="s">
        <v>18</v>
      </c>
      <c r="E15194" s="21" t="s">
        <v>901</v>
      </c>
      <c r="F15194" s="21" t="s">
        <v>203</v>
      </c>
      <c r="G15194" s="21">
        <v>1</v>
      </c>
      <c r="H15194" s="20">
        <v>1.8984416836716789</v>
      </c>
      <c r="I15194" s="20">
        <v>2.74646623919535</v>
      </c>
      <c r="J15194" s="19" t="s">
        <v>1964</v>
      </c>
      <c r="K15194" s="18">
        <v>3</v>
      </c>
      <c r="L15194" s="18">
        <v>1</v>
      </c>
      <c r="M15194" s="18" t="str">
        <f>IF(tbl_data[[#This Row],[PACK COUNT]]&gt;1,"Multipack","Single")</f>
        <v>Single</v>
      </c>
    </row>
    <row r="15195" spans="1:13">
      <c r="A15195" s="21" t="s">
        <v>900</v>
      </c>
      <c r="B15195" s="21" t="s">
        <v>899</v>
      </c>
      <c r="C15195" s="21" t="s">
        <v>898</v>
      </c>
      <c r="D15195" s="21" t="s">
        <v>18</v>
      </c>
      <c r="E15195" s="21" t="s">
        <v>897</v>
      </c>
      <c r="F15195" s="21" t="s">
        <v>203</v>
      </c>
      <c r="G15195" s="21">
        <v>1</v>
      </c>
      <c r="H15195" s="20">
        <v>6.588933467666684</v>
      </c>
      <c r="I15195" s="20">
        <v>8.0365919896312406</v>
      </c>
      <c r="J15195" s="19" t="s">
        <v>1964</v>
      </c>
      <c r="K15195" s="18">
        <v>3</v>
      </c>
      <c r="L15195" s="18">
        <v>2</v>
      </c>
      <c r="M15195" s="18" t="str">
        <f>IF(tbl_data[[#This Row],[PACK COUNT]]&gt;1,"Multipack","Single")</f>
        <v>Single</v>
      </c>
    </row>
    <row r="15196" spans="1:13">
      <c r="A15196" s="21" t="s">
        <v>900</v>
      </c>
      <c r="B15196" s="21" t="s">
        <v>899</v>
      </c>
      <c r="C15196" s="21" t="s">
        <v>898</v>
      </c>
      <c r="D15196" s="21" t="s">
        <v>18</v>
      </c>
      <c r="E15196" s="21" t="s">
        <v>897</v>
      </c>
      <c r="F15196" s="21" t="s">
        <v>203</v>
      </c>
      <c r="G15196" s="21">
        <v>1</v>
      </c>
      <c r="H15196" s="20">
        <v>3.312440268723996</v>
      </c>
      <c r="I15196" s="20">
        <v>4.267174000116813</v>
      </c>
      <c r="J15196" s="19" t="s">
        <v>1964</v>
      </c>
      <c r="K15196" s="18">
        <v>3</v>
      </c>
      <c r="L15196" s="18">
        <v>2</v>
      </c>
      <c r="M15196" s="18" t="str">
        <f>IF(tbl_data[[#This Row],[PACK COUNT]]&gt;1,"Multipack","Single")</f>
        <v>Single</v>
      </c>
    </row>
    <row r="15197" spans="1:13">
      <c r="A15197" s="21" t="s">
        <v>841</v>
      </c>
      <c r="B15197" s="21" t="s">
        <v>841</v>
      </c>
      <c r="C15197" s="21" t="s">
        <v>117</v>
      </c>
      <c r="D15197" s="21" t="s">
        <v>18</v>
      </c>
      <c r="E15197" s="21" t="s">
        <v>896</v>
      </c>
      <c r="F15197" s="21" t="s">
        <v>196</v>
      </c>
      <c r="G15197" s="21">
        <v>1</v>
      </c>
      <c r="H15197" s="20">
        <v>0.18856971074352594</v>
      </c>
      <c r="I15197" s="20">
        <v>0.47256381972605299</v>
      </c>
      <c r="J15197" s="19" t="s">
        <v>1964</v>
      </c>
      <c r="K15197" s="18">
        <v>3</v>
      </c>
      <c r="L15197" s="18">
        <v>1</v>
      </c>
      <c r="M15197" s="18" t="str">
        <f>IF(tbl_data[[#This Row],[PACK COUNT]]&gt;1,"Multipack","Single")</f>
        <v>Single</v>
      </c>
    </row>
    <row r="15198" spans="1:13">
      <c r="A15198" s="21" t="s">
        <v>841</v>
      </c>
      <c r="B15198" s="21" t="s">
        <v>841</v>
      </c>
      <c r="C15198" s="21" t="s">
        <v>894</v>
      </c>
      <c r="D15198" s="21" t="s">
        <v>18</v>
      </c>
      <c r="E15198" s="21" t="s">
        <v>893</v>
      </c>
      <c r="F15198" s="21" t="s">
        <v>196</v>
      </c>
      <c r="G15198" s="21">
        <v>1</v>
      </c>
      <c r="H15198" s="20">
        <v>1.7254047592942598</v>
      </c>
      <c r="I15198" s="20">
        <v>4.768074358215844</v>
      </c>
      <c r="J15198" s="19" t="s">
        <v>1964</v>
      </c>
      <c r="K15198" s="18">
        <v>3</v>
      </c>
      <c r="L15198" s="18">
        <v>0.5</v>
      </c>
      <c r="M15198" s="18" t="str">
        <f>IF(tbl_data[[#This Row],[PACK COUNT]]&gt;1,"Multipack","Single")</f>
        <v>Single</v>
      </c>
    </row>
    <row r="15199" spans="1:13">
      <c r="A15199" s="21" t="s">
        <v>841</v>
      </c>
      <c r="B15199" s="21" t="s">
        <v>841</v>
      </c>
      <c r="C15199" s="21" t="s">
        <v>273</v>
      </c>
      <c r="D15199" s="21" t="s">
        <v>18</v>
      </c>
      <c r="E15199" s="21" t="s">
        <v>892</v>
      </c>
      <c r="F15199" s="21" t="s">
        <v>196</v>
      </c>
      <c r="G15199" s="21">
        <v>1</v>
      </c>
      <c r="H15199" s="20">
        <v>5.8263736259639043E-2</v>
      </c>
      <c r="I15199" s="20">
        <v>0.14039139315445659</v>
      </c>
      <c r="J15199" s="19" t="s">
        <v>1964</v>
      </c>
      <c r="K15199" s="18">
        <v>3</v>
      </c>
      <c r="L15199" s="18">
        <v>0.5</v>
      </c>
      <c r="M15199" s="18" t="str">
        <f>IF(tbl_data[[#This Row],[PACK COUNT]]&gt;1,"Multipack","Single")</f>
        <v>Single</v>
      </c>
    </row>
    <row r="15200" spans="1:13">
      <c r="A15200" s="21" t="s">
        <v>841</v>
      </c>
      <c r="B15200" s="21" t="s">
        <v>841</v>
      </c>
      <c r="C15200" s="21" t="s">
        <v>273</v>
      </c>
      <c r="D15200" s="21" t="s">
        <v>18</v>
      </c>
      <c r="E15200" s="21" t="s">
        <v>891</v>
      </c>
      <c r="F15200" s="21" t="s">
        <v>196</v>
      </c>
      <c r="G15200" s="21">
        <v>1</v>
      </c>
      <c r="H15200" s="20">
        <v>0.20026131521036356</v>
      </c>
      <c r="I15200" s="20">
        <v>0.45952428038804916</v>
      </c>
      <c r="J15200" s="19" t="s">
        <v>1964</v>
      </c>
      <c r="K15200" s="18">
        <v>3</v>
      </c>
      <c r="L15200" s="18">
        <v>1</v>
      </c>
      <c r="M15200" s="18" t="str">
        <f>IF(tbl_data[[#This Row],[PACK COUNT]]&gt;1,"Multipack","Single")</f>
        <v>Single</v>
      </c>
    </row>
    <row r="15201" spans="1:13">
      <c r="A15201" s="21" t="s">
        <v>841</v>
      </c>
      <c r="B15201" s="21" t="s">
        <v>841</v>
      </c>
      <c r="C15201" s="21" t="s">
        <v>273</v>
      </c>
      <c r="D15201" s="21" t="s">
        <v>18</v>
      </c>
      <c r="E15201" s="21" t="s">
        <v>890</v>
      </c>
      <c r="F15201" s="21" t="s">
        <v>203</v>
      </c>
      <c r="G15201" s="21">
        <v>1</v>
      </c>
      <c r="H15201" s="20">
        <v>1.3418615518422661</v>
      </c>
      <c r="I15201" s="20">
        <v>2.5140353022258046</v>
      </c>
      <c r="J15201" s="19" t="s">
        <v>1964</v>
      </c>
      <c r="K15201" s="18">
        <v>3</v>
      </c>
      <c r="L15201" s="18">
        <v>1.5</v>
      </c>
      <c r="M15201" s="18" t="str">
        <f>IF(tbl_data[[#This Row],[PACK COUNT]]&gt;1,"Multipack","Single")</f>
        <v>Single</v>
      </c>
    </row>
    <row r="15202" spans="1:13">
      <c r="A15202" s="21" t="s">
        <v>841</v>
      </c>
      <c r="B15202" s="21" t="s">
        <v>841</v>
      </c>
      <c r="C15202" s="21" t="s">
        <v>889</v>
      </c>
      <c r="D15202" s="21" t="s">
        <v>18</v>
      </c>
      <c r="E15202" s="21" t="s">
        <v>888</v>
      </c>
      <c r="F15202" s="21" t="s">
        <v>196</v>
      </c>
      <c r="G15202" s="21">
        <v>1</v>
      </c>
      <c r="H15202" s="20">
        <v>0.41698066860963151</v>
      </c>
      <c r="I15202" s="20">
        <v>1.5278597136075682</v>
      </c>
      <c r="J15202" s="19" t="s">
        <v>1964</v>
      </c>
      <c r="K15202" s="18">
        <v>3</v>
      </c>
      <c r="L15202" s="18">
        <v>0.5</v>
      </c>
      <c r="M15202" s="18" t="str">
        <f>IF(tbl_data[[#This Row],[PACK COUNT]]&gt;1,"Multipack","Single")</f>
        <v>Single</v>
      </c>
    </row>
    <row r="15203" spans="1:13">
      <c r="A15203" s="21" t="s">
        <v>841</v>
      </c>
      <c r="B15203" s="21" t="s">
        <v>841</v>
      </c>
      <c r="C15203" s="21" t="s">
        <v>889</v>
      </c>
      <c r="D15203" s="21" t="s">
        <v>18</v>
      </c>
      <c r="E15203" s="21" t="s">
        <v>1203</v>
      </c>
      <c r="F15203" s="21" t="s">
        <v>196</v>
      </c>
      <c r="G15203" s="21">
        <v>1</v>
      </c>
      <c r="H15203" s="20">
        <v>6.9383019969204818E-2</v>
      </c>
      <c r="I15203" s="20">
        <v>0.2655011362204211</v>
      </c>
      <c r="J15203" s="19" t="s">
        <v>1964</v>
      </c>
      <c r="K15203" s="18">
        <v>3</v>
      </c>
      <c r="L15203" s="18">
        <v>1</v>
      </c>
      <c r="M15203" s="18" t="str">
        <f>IF(tbl_data[[#This Row],[PACK COUNT]]&gt;1,"Multipack","Single")</f>
        <v>Single</v>
      </c>
    </row>
    <row r="15204" spans="1:13">
      <c r="A15204" s="21" t="s">
        <v>841</v>
      </c>
      <c r="B15204" s="21" t="s">
        <v>841</v>
      </c>
      <c r="C15204" s="21" t="s">
        <v>887</v>
      </c>
      <c r="D15204" s="21" t="s">
        <v>18</v>
      </c>
      <c r="E15204" s="21" t="s">
        <v>886</v>
      </c>
      <c r="F15204" s="21" t="s">
        <v>196</v>
      </c>
      <c r="G15204" s="21">
        <v>1</v>
      </c>
      <c r="H15204" s="20">
        <v>0.11366740931504232</v>
      </c>
      <c r="I15204" s="20">
        <v>0.31439819053552942</v>
      </c>
      <c r="J15204" s="19" t="s">
        <v>1964</v>
      </c>
      <c r="K15204" s="18">
        <v>3</v>
      </c>
      <c r="L15204" s="18">
        <v>0.5</v>
      </c>
      <c r="M15204" s="18" t="str">
        <f>IF(tbl_data[[#This Row],[PACK COUNT]]&gt;1,"Multipack","Single")</f>
        <v>Single</v>
      </c>
    </row>
    <row r="15205" spans="1:13">
      <c r="A15205" s="21" t="s">
        <v>841</v>
      </c>
      <c r="B15205" s="21" t="s">
        <v>841</v>
      </c>
      <c r="C15205" s="21" t="s">
        <v>885</v>
      </c>
      <c r="D15205" s="21" t="s">
        <v>18</v>
      </c>
      <c r="E15205" s="21" t="s">
        <v>884</v>
      </c>
      <c r="F15205" s="21" t="s">
        <v>196</v>
      </c>
      <c r="G15205" s="21">
        <v>1</v>
      </c>
      <c r="H15205" s="20">
        <v>0.26947674815262584</v>
      </c>
      <c r="I15205" s="20">
        <v>1.0504869554340637</v>
      </c>
      <c r="J15205" s="19" t="s">
        <v>1964</v>
      </c>
      <c r="K15205" s="18">
        <v>3</v>
      </c>
      <c r="L15205" s="18">
        <v>0.5</v>
      </c>
      <c r="M15205" s="18" t="str">
        <f>IF(tbl_data[[#This Row],[PACK COUNT]]&gt;1,"Multipack","Single")</f>
        <v>Single</v>
      </c>
    </row>
    <row r="15206" spans="1:13">
      <c r="A15206" s="21" t="s">
        <v>841</v>
      </c>
      <c r="B15206" s="21" t="s">
        <v>841</v>
      </c>
      <c r="C15206" s="21" t="s">
        <v>882</v>
      </c>
      <c r="D15206" s="21" t="s">
        <v>18</v>
      </c>
      <c r="E15206" s="21" t="s">
        <v>883</v>
      </c>
      <c r="F15206" s="21" t="s">
        <v>196</v>
      </c>
      <c r="G15206" s="21">
        <v>1</v>
      </c>
      <c r="H15206" s="20">
        <v>0.6023523865539222</v>
      </c>
      <c r="I15206" s="20">
        <v>2.2064981566061679</v>
      </c>
      <c r="J15206" s="19" t="s">
        <v>1964</v>
      </c>
      <c r="K15206" s="18">
        <v>3</v>
      </c>
      <c r="L15206" s="18">
        <v>0.5</v>
      </c>
      <c r="M15206" s="18" t="str">
        <f>IF(tbl_data[[#This Row],[PACK COUNT]]&gt;1,"Multipack","Single")</f>
        <v>Single</v>
      </c>
    </row>
    <row r="15207" spans="1:13">
      <c r="A15207" s="21" t="s">
        <v>841</v>
      </c>
      <c r="B15207" s="21" t="s">
        <v>841</v>
      </c>
      <c r="C15207" s="21" t="s">
        <v>882</v>
      </c>
      <c r="D15207" s="21" t="s">
        <v>18</v>
      </c>
      <c r="E15207" s="21" t="s">
        <v>881</v>
      </c>
      <c r="F15207" s="21" t="s">
        <v>196</v>
      </c>
      <c r="G15207" s="21">
        <v>1</v>
      </c>
      <c r="H15207" s="20">
        <v>7.6309656076640586E-2</v>
      </c>
      <c r="I15207" s="20">
        <v>0.27361138931381879</v>
      </c>
      <c r="J15207" s="19" t="s">
        <v>1964</v>
      </c>
      <c r="K15207" s="18">
        <v>3</v>
      </c>
      <c r="L15207" s="18">
        <v>1</v>
      </c>
      <c r="M15207" s="18" t="str">
        <f>IF(tbl_data[[#This Row],[PACK COUNT]]&gt;1,"Multipack","Single")</f>
        <v>Single</v>
      </c>
    </row>
    <row r="15208" spans="1:13">
      <c r="A15208" s="21" t="s">
        <v>841</v>
      </c>
      <c r="B15208" s="21" t="s">
        <v>841</v>
      </c>
      <c r="C15208" s="21" t="s">
        <v>876</v>
      </c>
      <c r="D15208" s="21" t="s">
        <v>18</v>
      </c>
      <c r="E15208" s="21" t="s">
        <v>875</v>
      </c>
      <c r="F15208" s="21" t="s">
        <v>196</v>
      </c>
      <c r="G15208" s="21">
        <v>1</v>
      </c>
      <c r="H15208" s="20">
        <v>7.0285008277638866E-2</v>
      </c>
      <c r="I15208" s="20">
        <v>0.24112629203069752</v>
      </c>
      <c r="J15208" s="19" t="s">
        <v>1964</v>
      </c>
      <c r="K15208" s="18">
        <v>3</v>
      </c>
      <c r="L15208" s="18">
        <v>0.5</v>
      </c>
      <c r="M15208" s="18" t="str">
        <f>IF(tbl_data[[#This Row],[PACK COUNT]]&gt;1,"Multipack","Single")</f>
        <v>Single</v>
      </c>
    </row>
    <row r="15209" spans="1:13">
      <c r="A15209" s="21" t="s">
        <v>841</v>
      </c>
      <c r="B15209" s="21" t="s">
        <v>841</v>
      </c>
      <c r="C15209" s="21" t="s">
        <v>874</v>
      </c>
      <c r="D15209" s="21" t="s">
        <v>18</v>
      </c>
      <c r="E15209" s="21" t="s">
        <v>873</v>
      </c>
      <c r="F15209" s="21" t="s">
        <v>196</v>
      </c>
      <c r="G15209" s="21">
        <v>1</v>
      </c>
      <c r="H15209" s="20">
        <v>0.16874522045349391</v>
      </c>
      <c r="I15209" s="20">
        <v>0.62661944931746671</v>
      </c>
      <c r="J15209" s="19" t="s">
        <v>1964</v>
      </c>
      <c r="K15209" s="18">
        <v>3</v>
      </c>
      <c r="L15209" s="18">
        <v>0.5</v>
      </c>
      <c r="M15209" s="18" t="str">
        <f>IF(tbl_data[[#This Row],[PACK COUNT]]&gt;1,"Multipack","Single")</f>
        <v>Single</v>
      </c>
    </row>
    <row r="15210" spans="1:13">
      <c r="A15210" s="21" t="s">
        <v>841</v>
      </c>
      <c r="B15210" s="21" t="s">
        <v>841</v>
      </c>
      <c r="C15210" s="21" t="s">
        <v>1249</v>
      </c>
      <c r="D15210" s="21" t="s">
        <v>18</v>
      </c>
      <c r="E15210" s="21" t="s">
        <v>1248</v>
      </c>
      <c r="F15210" s="21" t="s">
        <v>196</v>
      </c>
      <c r="G15210" s="21">
        <v>1</v>
      </c>
      <c r="H15210" s="20">
        <v>1.6593342638537867</v>
      </c>
      <c r="I15210" s="20">
        <v>2.2786851339275862</v>
      </c>
      <c r="J15210" s="19" t="s">
        <v>1964</v>
      </c>
      <c r="K15210" s="18">
        <v>3</v>
      </c>
      <c r="L15210" s="18">
        <v>0.5</v>
      </c>
      <c r="M15210" s="18" t="str">
        <f>IF(tbl_data[[#This Row],[PACK COUNT]]&gt;1,"Multipack","Single")</f>
        <v>Single</v>
      </c>
    </row>
    <row r="15211" spans="1:13">
      <c r="A15211" s="21" t="s">
        <v>841</v>
      </c>
      <c r="B15211" s="21" t="s">
        <v>849</v>
      </c>
      <c r="C15211" s="21" t="s">
        <v>869</v>
      </c>
      <c r="D15211" s="21" t="s">
        <v>18</v>
      </c>
      <c r="E15211" s="21" t="s">
        <v>868</v>
      </c>
      <c r="F15211" s="21" t="s">
        <v>196</v>
      </c>
      <c r="G15211" s="21">
        <v>1</v>
      </c>
      <c r="H15211" s="20">
        <v>0.67372276370165651</v>
      </c>
      <c r="I15211" s="20">
        <v>1.8139692289633813</v>
      </c>
      <c r="J15211" s="19" t="s">
        <v>1964</v>
      </c>
      <c r="K15211" s="18">
        <v>3</v>
      </c>
      <c r="L15211" s="18">
        <v>0.5</v>
      </c>
      <c r="M15211" s="18" t="str">
        <f>IF(tbl_data[[#This Row],[PACK COUNT]]&gt;1,"Multipack","Single")</f>
        <v>Single</v>
      </c>
    </row>
    <row r="15212" spans="1:13">
      <c r="A15212" s="21" t="s">
        <v>841</v>
      </c>
      <c r="B15212" s="21" t="s">
        <v>849</v>
      </c>
      <c r="C15212" s="21" t="s">
        <v>73</v>
      </c>
      <c r="D15212" s="21" t="s">
        <v>18</v>
      </c>
      <c r="E15212" s="21" t="s">
        <v>867</v>
      </c>
      <c r="F15212" s="21" t="s">
        <v>196</v>
      </c>
      <c r="G15212" s="21">
        <v>1</v>
      </c>
      <c r="H15212" s="20">
        <v>0.39445070122593995</v>
      </c>
      <c r="I15212" s="20">
        <v>0.96428701114693982</v>
      </c>
      <c r="J15212" s="19" t="s">
        <v>1964</v>
      </c>
      <c r="K15212" s="18">
        <v>3</v>
      </c>
      <c r="L15212" s="18">
        <v>0.5</v>
      </c>
      <c r="M15212" s="18" t="str">
        <f>IF(tbl_data[[#This Row],[PACK COUNT]]&gt;1,"Multipack","Single")</f>
        <v>Single</v>
      </c>
    </row>
    <row r="15213" spans="1:13">
      <c r="A15213" s="21" t="s">
        <v>841</v>
      </c>
      <c r="B15213" s="21" t="s">
        <v>849</v>
      </c>
      <c r="C15213" s="21" t="s">
        <v>73</v>
      </c>
      <c r="D15213" s="21" t="s">
        <v>18</v>
      </c>
      <c r="E15213" s="21" t="s">
        <v>866</v>
      </c>
      <c r="F15213" s="21" t="s">
        <v>196</v>
      </c>
      <c r="G15213" s="21">
        <v>1</v>
      </c>
      <c r="H15213" s="20">
        <v>0.30280000318368405</v>
      </c>
      <c r="I15213" s="20">
        <v>0.71498908965298469</v>
      </c>
      <c r="J15213" s="19" t="s">
        <v>1964</v>
      </c>
      <c r="K15213" s="18">
        <v>3</v>
      </c>
      <c r="L15213" s="18">
        <v>1</v>
      </c>
      <c r="M15213" s="18" t="str">
        <f>IF(tbl_data[[#This Row],[PACK COUNT]]&gt;1,"Multipack","Single")</f>
        <v>Single</v>
      </c>
    </row>
    <row r="15214" spans="1:13">
      <c r="A15214" s="21" t="s">
        <v>841</v>
      </c>
      <c r="B15214" s="21" t="s">
        <v>849</v>
      </c>
      <c r="C15214" s="21" t="s">
        <v>73</v>
      </c>
      <c r="D15214" s="21" t="s">
        <v>18</v>
      </c>
      <c r="E15214" s="21" t="s">
        <v>865</v>
      </c>
      <c r="F15214" s="21" t="s">
        <v>203</v>
      </c>
      <c r="G15214" s="21">
        <v>1</v>
      </c>
      <c r="H15214" s="20">
        <v>0.28099367465463682</v>
      </c>
      <c r="I15214" s="20">
        <v>0.52772071101102591</v>
      </c>
      <c r="J15214" s="19" t="s">
        <v>1964</v>
      </c>
      <c r="K15214" s="18">
        <v>3</v>
      </c>
      <c r="L15214" s="18">
        <v>1.5</v>
      </c>
      <c r="M15214" s="18" t="str">
        <f>IF(tbl_data[[#This Row],[PACK COUNT]]&gt;1,"Multipack","Single")</f>
        <v>Single</v>
      </c>
    </row>
    <row r="15215" spans="1:13">
      <c r="A15215" s="21" t="s">
        <v>841</v>
      </c>
      <c r="B15215" s="21" t="s">
        <v>849</v>
      </c>
      <c r="C15215" s="21" t="s">
        <v>1229</v>
      </c>
      <c r="D15215" s="21" t="s">
        <v>18</v>
      </c>
      <c r="E15215" s="21" t="s">
        <v>1228</v>
      </c>
      <c r="F15215" s="21" t="s">
        <v>196</v>
      </c>
      <c r="G15215" s="21">
        <v>1</v>
      </c>
      <c r="H15215" s="20">
        <v>0.14165905346986954</v>
      </c>
      <c r="I15215" s="20">
        <v>0.238170825081779</v>
      </c>
      <c r="J15215" s="19" t="s">
        <v>1964</v>
      </c>
      <c r="K15215" s="18">
        <v>3</v>
      </c>
      <c r="L15215" s="18">
        <v>0.5</v>
      </c>
      <c r="M15215" s="18" t="str">
        <f>IF(tbl_data[[#This Row],[PACK COUNT]]&gt;1,"Multipack","Single")</f>
        <v>Single</v>
      </c>
    </row>
    <row r="15216" spans="1:13">
      <c r="A15216" s="21" t="s">
        <v>841</v>
      </c>
      <c r="B15216" s="21" t="s">
        <v>849</v>
      </c>
      <c r="C15216" s="21" t="s">
        <v>864</v>
      </c>
      <c r="D15216" s="21" t="s">
        <v>18</v>
      </c>
      <c r="E15216" s="21" t="s">
        <v>863</v>
      </c>
      <c r="F15216" s="21" t="s">
        <v>196</v>
      </c>
      <c r="G15216" s="21">
        <v>1</v>
      </c>
      <c r="H15216" s="20">
        <v>0.49153675594871055</v>
      </c>
      <c r="I15216" s="20">
        <v>1.000116012200494</v>
      </c>
      <c r="J15216" s="19" t="s">
        <v>1964</v>
      </c>
      <c r="K15216" s="18">
        <v>3</v>
      </c>
      <c r="L15216" s="18">
        <v>0.5</v>
      </c>
      <c r="M15216" s="18" t="str">
        <f>IF(tbl_data[[#This Row],[PACK COUNT]]&gt;1,"Multipack","Single")</f>
        <v>Single</v>
      </c>
    </row>
    <row r="15217" spans="1:13">
      <c r="A15217" s="21" t="s">
        <v>841</v>
      </c>
      <c r="B15217" s="21" t="s">
        <v>849</v>
      </c>
      <c r="C15217" s="21" t="s">
        <v>862</v>
      </c>
      <c r="D15217" s="21" t="s">
        <v>18</v>
      </c>
      <c r="E15217" s="21" t="s">
        <v>861</v>
      </c>
      <c r="F15217" s="21" t="s">
        <v>196</v>
      </c>
      <c r="G15217" s="21">
        <v>1</v>
      </c>
      <c r="H15217" s="20">
        <v>0.31568882928255537</v>
      </c>
      <c r="I15217" s="20">
        <v>0.79538263694292233</v>
      </c>
      <c r="J15217" s="19" t="s">
        <v>1964</v>
      </c>
      <c r="K15217" s="18">
        <v>3</v>
      </c>
      <c r="L15217" s="18">
        <v>0.5</v>
      </c>
      <c r="M15217" s="18" t="str">
        <f>IF(tbl_data[[#This Row],[PACK COUNT]]&gt;1,"Multipack","Single")</f>
        <v>Single</v>
      </c>
    </row>
    <row r="15218" spans="1:13">
      <c r="A15218" s="21" t="s">
        <v>841</v>
      </c>
      <c r="B15218" s="21" t="s">
        <v>849</v>
      </c>
      <c r="C15218" s="21" t="s">
        <v>860</v>
      </c>
      <c r="D15218" s="21" t="s">
        <v>18</v>
      </c>
      <c r="E15218" s="21" t="s">
        <v>859</v>
      </c>
      <c r="F15218" s="21" t="s">
        <v>196</v>
      </c>
      <c r="G15218" s="21">
        <v>1</v>
      </c>
      <c r="H15218" s="20">
        <v>2.0018574452202111</v>
      </c>
      <c r="I15218" s="20">
        <v>3.9212174512380007</v>
      </c>
      <c r="J15218" s="19" t="s">
        <v>1964</v>
      </c>
      <c r="K15218" s="18">
        <v>3</v>
      </c>
      <c r="L15218" s="18">
        <v>0.5</v>
      </c>
      <c r="M15218" s="18" t="str">
        <f>IF(tbl_data[[#This Row],[PACK COUNT]]&gt;1,"Multipack","Single")</f>
        <v>Single</v>
      </c>
    </row>
    <row r="15219" spans="1:13">
      <c r="A15219" s="21" t="s">
        <v>841</v>
      </c>
      <c r="B15219" s="21" t="s">
        <v>849</v>
      </c>
      <c r="C15219" s="21" t="s">
        <v>856</v>
      </c>
      <c r="D15219" s="21" t="s">
        <v>18</v>
      </c>
      <c r="E15219" s="21" t="s">
        <v>858</v>
      </c>
      <c r="F15219" s="21" t="s">
        <v>196</v>
      </c>
      <c r="G15219" s="21">
        <v>1</v>
      </c>
      <c r="H15219" s="20">
        <v>0.53837174060078685</v>
      </c>
      <c r="I15219" s="20">
        <v>1.3362824103053916</v>
      </c>
      <c r="J15219" s="19" t="s">
        <v>1964</v>
      </c>
      <c r="K15219" s="18">
        <v>3</v>
      </c>
      <c r="L15219" s="18">
        <v>0.5</v>
      </c>
      <c r="M15219" s="18" t="str">
        <f>IF(tbl_data[[#This Row],[PACK COUNT]]&gt;1,"Multipack","Single")</f>
        <v>Single</v>
      </c>
    </row>
    <row r="15220" spans="1:13">
      <c r="A15220" s="21" t="s">
        <v>841</v>
      </c>
      <c r="B15220" s="21" t="s">
        <v>849</v>
      </c>
      <c r="C15220" s="21" t="s">
        <v>856</v>
      </c>
      <c r="D15220" s="21" t="s">
        <v>18</v>
      </c>
      <c r="E15220" s="21" t="s">
        <v>857</v>
      </c>
      <c r="F15220" s="21" t="s">
        <v>196</v>
      </c>
      <c r="G15220" s="21">
        <v>1</v>
      </c>
      <c r="H15220" s="20">
        <v>0.30063393267384919</v>
      </c>
      <c r="I15220" s="20">
        <v>0.75490084795288415</v>
      </c>
      <c r="J15220" s="19" t="s">
        <v>1964</v>
      </c>
      <c r="K15220" s="18">
        <v>3</v>
      </c>
      <c r="L15220" s="18">
        <v>1</v>
      </c>
      <c r="M15220" s="18" t="str">
        <f>IF(tbl_data[[#This Row],[PACK COUNT]]&gt;1,"Multipack","Single")</f>
        <v>Single</v>
      </c>
    </row>
    <row r="15221" spans="1:13">
      <c r="A15221" s="21" t="s">
        <v>841</v>
      </c>
      <c r="B15221" s="21" t="s">
        <v>849</v>
      </c>
      <c r="C15221" s="21" t="s">
        <v>856</v>
      </c>
      <c r="D15221" s="21" t="s">
        <v>18</v>
      </c>
      <c r="E15221" s="21" t="s">
        <v>855</v>
      </c>
      <c r="F15221" s="21" t="s">
        <v>203</v>
      </c>
      <c r="G15221" s="21">
        <v>1</v>
      </c>
      <c r="H15221" s="20">
        <v>0.43041987056394837</v>
      </c>
      <c r="I15221" s="20">
        <v>0.84121670353023914</v>
      </c>
      <c r="J15221" s="19" t="s">
        <v>1964</v>
      </c>
      <c r="K15221" s="18">
        <v>3</v>
      </c>
      <c r="L15221" s="18">
        <v>1.5</v>
      </c>
      <c r="M15221" s="18" t="str">
        <f>IF(tbl_data[[#This Row],[PACK COUNT]]&gt;1,"Multipack","Single")</f>
        <v>Single</v>
      </c>
    </row>
    <row r="15222" spans="1:13">
      <c r="A15222" s="21" t="s">
        <v>841</v>
      </c>
      <c r="B15222" s="21" t="s">
        <v>849</v>
      </c>
      <c r="C15222" s="21" t="s">
        <v>1227</v>
      </c>
      <c r="D15222" s="21" t="s">
        <v>18</v>
      </c>
      <c r="E15222" s="21" t="s">
        <v>1226</v>
      </c>
      <c r="F15222" s="21" t="s">
        <v>196</v>
      </c>
      <c r="G15222" s="21">
        <v>1</v>
      </c>
      <c r="H15222" s="20">
        <v>9.742539391384579E-2</v>
      </c>
      <c r="I15222" s="20">
        <v>0.1652393062385967</v>
      </c>
      <c r="J15222" s="19" t="s">
        <v>1964</v>
      </c>
      <c r="K15222" s="18">
        <v>3</v>
      </c>
      <c r="L15222" s="18">
        <v>0.5</v>
      </c>
      <c r="M15222" s="18" t="str">
        <f>IF(tbl_data[[#This Row],[PACK COUNT]]&gt;1,"Multipack","Single")</f>
        <v>Single</v>
      </c>
    </row>
    <row r="15223" spans="1:13">
      <c r="A15223" s="21" t="s">
        <v>841</v>
      </c>
      <c r="B15223" s="21" t="s">
        <v>840</v>
      </c>
      <c r="C15223" s="21" t="s">
        <v>73</v>
      </c>
      <c r="D15223" s="21" t="s">
        <v>18</v>
      </c>
      <c r="E15223" s="21" t="s">
        <v>846</v>
      </c>
      <c r="F15223" s="21" t="s">
        <v>196</v>
      </c>
      <c r="G15223" s="21">
        <v>1</v>
      </c>
      <c r="H15223" s="20">
        <v>2.6303728931866392</v>
      </c>
      <c r="I15223" s="20">
        <v>5.4939844479849453</v>
      </c>
      <c r="J15223" s="19" t="s">
        <v>1964</v>
      </c>
      <c r="K15223" s="18">
        <v>3</v>
      </c>
      <c r="L15223" s="18">
        <v>0.5</v>
      </c>
      <c r="M15223" s="18" t="str">
        <f>IF(tbl_data[[#This Row],[PACK COUNT]]&gt;1,"Multipack","Single")</f>
        <v>Single</v>
      </c>
    </row>
    <row r="15224" spans="1:13">
      <c r="A15224" s="21" t="s">
        <v>841</v>
      </c>
      <c r="B15224" s="21" t="s">
        <v>840</v>
      </c>
      <c r="C15224" s="21" t="s">
        <v>73</v>
      </c>
      <c r="D15224" s="21" t="s">
        <v>18</v>
      </c>
      <c r="E15224" s="21" t="s">
        <v>845</v>
      </c>
      <c r="F15224" s="21" t="s">
        <v>203</v>
      </c>
      <c r="G15224" s="21">
        <v>1</v>
      </c>
      <c r="H15224" s="20">
        <v>4.3622542666871587</v>
      </c>
      <c r="I15224" s="20">
        <v>5.3141075211016169</v>
      </c>
      <c r="J15224" s="19" t="s">
        <v>1964</v>
      </c>
      <c r="K15224" s="18">
        <v>3</v>
      </c>
      <c r="L15224" s="18">
        <v>2</v>
      </c>
      <c r="M15224" s="18" t="str">
        <f>IF(tbl_data[[#This Row],[PACK COUNT]]&gt;1,"Multipack","Single")</f>
        <v>Single</v>
      </c>
    </row>
    <row r="15225" spans="1:13">
      <c r="A15225" s="21" t="s">
        <v>841</v>
      </c>
      <c r="B15225" s="21" t="s">
        <v>840</v>
      </c>
      <c r="C15225" s="21" t="s">
        <v>111</v>
      </c>
      <c r="D15225" s="21" t="s">
        <v>18</v>
      </c>
      <c r="E15225" s="21" t="s">
        <v>844</v>
      </c>
      <c r="F15225" s="21" t="s">
        <v>203</v>
      </c>
      <c r="G15225" s="21">
        <v>1</v>
      </c>
      <c r="H15225" s="20">
        <v>1.2687947990370867</v>
      </c>
      <c r="I15225" s="20">
        <v>1.5726942080054378</v>
      </c>
      <c r="J15225" s="19" t="s">
        <v>1964</v>
      </c>
      <c r="K15225" s="18">
        <v>3</v>
      </c>
      <c r="L15225" s="18">
        <v>2</v>
      </c>
      <c r="M15225" s="18" t="str">
        <f>IF(tbl_data[[#This Row],[PACK COUNT]]&gt;1,"Multipack","Single")</f>
        <v>Single</v>
      </c>
    </row>
    <row r="15226" spans="1:13">
      <c r="A15226" s="21" t="s">
        <v>841</v>
      </c>
      <c r="B15226" s="21" t="s">
        <v>840</v>
      </c>
      <c r="C15226" s="21" t="s">
        <v>111</v>
      </c>
      <c r="D15226" s="21" t="s">
        <v>18</v>
      </c>
      <c r="E15226" s="21" t="s">
        <v>843</v>
      </c>
      <c r="F15226" s="21" t="s">
        <v>196</v>
      </c>
      <c r="G15226" s="21">
        <v>1</v>
      </c>
      <c r="H15226" s="20">
        <v>0.33523149747448833</v>
      </c>
      <c r="I15226" s="20">
        <v>0.6929067953874346</v>
      </c>
      <c r="J15226" s="19" t="s">
        <v>1964</v>
      </c>
      <c r="K15226" s="18">
        <v>3</v>
      </c>
      <c r="L15226" s="18">
        <v>0.5</v>
      </c>
      <c r="M15226" s="18" t="str">
        <f>IF(tbl_data[[#This Row],[PACK COUNT]]&gt;1,"Multipack","Single")</f>
        <v>Single</v>
      </c>
    </row>
    <row r="15227" spans="1:13">
      <c r="A15227" s="21" t="s">
        <v>841</v>
      </c>
      <c r="B15227" s="21" t="s">
        <v>840</v>
      </c>
      <c r="C15227" s="21" t="s">
        <v>175</v>
      </c>
      <c r="D15227" s="21" t="s">
        <v>18</v>
      </c>
      <c r="E15227" s="21" t="s">
        <v>842</v>
      </c>
      <c r="F15227" s="21" t="s">
        <v>196</v>
      </c>
      <c r="G15227" s="21">
        <v>1</v>
      </c>
      <c r="H15227" s="20">
        <v>0.98865780869188913</v>
      </c>
      <c r="I15227" s="20">
        <v>1.7300508138518262</v>
      </c>
      <c r="J15227" s="19" t="s">
        <v>1964</v>
      </c>
      <c r="K15227" s="18">
        <v>3</v>
      </c>
      <c r="L15227" s="18">
        <v>0.5</v>
      </c>
      <c r="M15227" s="18" t="str">
        <f>IF(tbl_data[[#This Row],[PACK COUNT]]&gt;1,"Multipack","Single")</f>
        <v>Single</v>
      </c>
    </row>
    <row r="15228" spans="1:13">
      <c r="A15228" s="21" t="s">
        <v>841</v>
      </c>
      <c r="B15228" s="21" t="s">
        <v>840</v>
      </c>
      <c r="C15228" s="21" t="s">
        <v>789</v>
      </c>
      <c r="D15228" s="21" t="s">
        <v>18</v>
      </c>
      <c r="E15228" s="21" t="s">
        <v>839</v>
      </c>
      <c r="F15228" s="21" t="s">
        <v>196</v>
      </c>
      <c r="G15228" s="21">
        <v>1</v>
      </c>
      <c r="H15228" s="20">
        <v>0.32079959169559907</v>
      </c>
      <c r="I15228" s="20">
        <v>0.66574433919193565</v>
      </c>
      <c r="J15228" s="19" t="s">
        <v>1964</v>
      </c>
      <c r="K15228" s="18">
        <v>3</v>
      </c>
      <c r="L15228" s="18">
        <v>0.5</v>
      </c>
      <c r="M15228" s="18" t="str">
        <f>IF(tbl_data[[#This Row],[PACK COUNT]]&gt;1,"Multipack","Single")</f>
        <v>Single</v>
      </c>
    </row>
    <row r="15229" spans="1:13">
      <c r="A15229" s="21" t="s">
        <v>820</v>
      </c>
      <c r="B15229" s="21" t="s">
        <v>819</v>
      </c>
      <c r="C15229" s="21" t="s">
        <v>73</v>
      </c>
      <c r="D15229" s="21" t="s">
        <v>18</v>
      </c>
      <c r="E15229" s="21" t="s">
        <v>838</v>
      </c>
      <c r="F15229" s="21" t="s">
        <v>196</v>
      </c>
      <c r="G15229" s="21">
        <v>1</v>
      </c>
      <c r="H15229" s="20">
        <v>10.484069175124036</v>
      </c>
      <c r="I15229" s="20">
        <v>16.7009984623942</v>
      </c>
      <c r="J15229" s="19" t="s">
        <v>1964</v>
      </c>
      <c r="K15229" s="18">
        <v>3</v>
      </c>
      <c r="L15229" s="18">
        <v>0.5</v>
      </c>
      <c r="M15229" s="18" t="str">
        <f>IF(tbl_data[[#This Row],[PACK COUNT]]&gt;1,"Multipack","Single")</f>
        <v>Single</v>
      </c>
    </row>
    <row r="15230" spans="1:13">
      <c r="A15230" s="21" t="s">
        <v>820</v>
      </c>
      <c r="B15230" s="21" t="s">
        <v>819</v>
      </c>
      <c r="C15230" s="21" t="s">
        <v>831</v>
      </c>
      <c r="D15230" s="21" t="s">
        <v>18</v>
      </c>
      <c r="E15230" s="21" t="s">
        <v>837</v>
      </c>
      <c r="F15230" s="21" t="s">
        <v>196</v>
      </c>
      <c r="G15230" s="21">
        <v>1</v>
      </c>
      <c r="H15230" s="20">
        <v>0.42889761036064245</v>
      </c>
      <c r="I15230" s="20">
        <v>1.2583635346053976</v>
      </c>
      <c r="J15230" s="19" t="s">
        <v>1964</v>
      </c>
      <c r="K15230" s="18">
        <v>3</v>
      </c>
      <c r="L15230" s="18">
        <v>1</v>
      </c>
      <c r="M15230" s="18" t="str">
        <f>IF(tbl_data[[#This Row],[PACK COUNT]]&gt;1,"Multipack","Single")</f>
        <v>Single</v>
      </c>
    </row>
    <row r="15231" spans="1:13">
      <c r="A15231" s="21" t="s">
        <v>820</v>
      </c>
      <c r="B15231" s="21" t="s">
        <v>819</v>
      </c>
      <c r="C15231" s="21" t="s">
        <v>831</v>
      </c>
      <c r="D15231" s="21" t="s">
        <v>18</v>
      </c>
      <c r="E15231" s="21" t="s">
        <v>836</v>
      </c>
      <c r="F15231" s="21" t="s">
        <v>196</v>
      </c>
      <c r="G15231" s="21">
        <v>1</v>
      </c>
      <c r="H15231" s="20">
        <v>5.9442577209609446</v>
      </c>
      <c r="I15231" s="20">
        <v>14.651962910384327</v>
      </c>
      <c r="J15231" s="19" t="s">
        <v>1964</v>
      </c>
      <c r="K15231" s="18">
        <v>3</v>
      </c>
      <c r="L15231" s="18">
        <v>2</v>
      </c>
      <c r="M15231" s="18" t="str">
        <f>IF(tbl_data[[#This Row],[PACK COUNT]]&gt;1,"Multipack","Single")</f>
        <v>Single</v>
      </c>
    </row>
    <row r="15232" spans="1:13">
      <c r="A15232" s="21" t="s">
        <v>820</v>
      </c>
      <c r="B15232" s="21" t="s">
        <v>819</v>
      </c>
      <c r="C15232" s="21" t="s">
        <v>73</v>
      </c>
      <c r="D15232" s="21" t="s">
        <v>18</v>
      </c>
      <c r="E15232" s="21" t="s">
        <v>834</v>
      </c>
      <c r="F15232" s="21" t="s">
        <v>203</v>
      </c>
      <c r="G15232" s="21">
        <v>1</v>
      </c>
      <c r="H15232" s="20">
        <v>0.63868975543016338</v>
      </c>
      <c r="I15232" s="20">
        <v>0.81974797957734613</v>
      </c>
      <c r="J15232" s="19" t="s">
        <v>1964</v>
      </c>
      <c r="K15232" s="18">
        <v>3</v>
      </c>
      <c r="L15232" s="18">
        <v>1</v>
      </c>
      <c r="M15232" s="18" t="str">
        <f>IF(tbl_data[[#This Row],[PACK COUNT]]&gt;1,"Multipack","Single")</f>
        <v>Single</v>
      </c>
    </row>
    <row r="15233" spans="1:13">
      <c r="A15233" s="21" t="s">
        <v>820</v>
      </c>
      <c r="B15233" s="21" t="s">
        <v>819</v>
      </c>
      <c r="C15233" s="21" t="s">
        <v>831</v>
      </c>
      <c r="D15233" s="21" t="s">
        <v>18</v>
      </c>
      <c r="E15233" s="21" t="s">
        <v>833</v>
      </c>
      <c r="F15233" s="21" t="s">
        <v>203</v>
      </c>
      <c r="G15233" s="21">
        <v>1</v>
      </c>
      <c r="H15233" s="20">
        <v>3.8204027357966539</v>
      </c>
      <c r="I15233" s="20">
        <v>6.1318613738692287</v>
      </c>
      <c r="J15233" s="19" t="s">
        <v>1964</v>
      </c>
      <c r="K15233" s="18">
        <v>3</v>
      </c>
      <c r="L15233" s="18">
        <v>2</v>
      </c>
      <c r="M15233" s="18" t="str">
        <f>IF(tbl_data[[#This Row],[PACK COUNT]]&gt;1,"Multipack","Single")</f>
        <v>Single</v>
      </c>
    </row>
    <row r="15234" spans="1:13">
      <c r="A15234" s="21" t="s">
        <v>820</v>
      </c>
      <c r="B15234" s="21" t="s">
        <v>819</v>
      </c>
      <c r="C15234" s="21" t="s">
        <v>73</v>
      </c>
      <c r="D15234" s="21" t="s">
        <v>18</v>
      </c>
      <c r="E15234" s="21" t="s">
        <v>832</v>
      </c>
      <c r="F15234" s="21" t="s">
        <v>203</v>
      </c>
      <c r="G15234" s="21">
        <v>1</v>
      </c>
      <c r="H15234" s="20">
        <v>5.2816998340067292</v>
      </c>
      <c r="I15234" s="20">
        <v>5.3218747213266626</v>
      </c>
      <c r="J15234" s="19" t="s">
        <v>1964</v>
      </c>
      <c r="K15234" s="18">
        <v>3</v>
      </c>
      <c r="L15234" s="18">
        <v>2</v>
      </c>
      <c r="M15234" s="18" t="str">
        <f>IF(tbl_data[[#This Row],[PACK COUNT]]&gt;1,"Multipack","Single")</f>
        <v>Single</v>
      </c>
    </row>
    <row r="15235" spans="1:13">
      <c r="A15235" s="21" t="s">
        <v>820</v>
      </c>
      <c r="B15235" s="21" t="s">
        <v>819</v>
      </c>
      <c r="C15235" s="21" t="s">
        <v>831</v>
      </c>
      <c r="D15235" s="21" t="s">
        <v>18</v>
      </c>
      <c r="E15235" s="21" t="s">
        <v>830</v>
      </c>
      <c r="F15235" s="21" t="s">
        <v>203</v>
      </c>
      <c r="G15235" s="21">
        <v>1</v>
      </c>
      <c r="H15235" s="20">
        <v>1.4210984356395768</v>
      </c>
      <c r="I15235" s="20">
        <v>2.1182819262058312</v>
      </c>
      <c r="J15235" s="19" t="s">
        <v>1964</v>
      </c>
      <c r="K15235" s="18">
        <v>3</v>
      </c>
      <c r="L15235" s="18">
        <v>5</v>
      </c>
      <c r="M15235" s="18" t="str">
        <f>IF(tbl_data[[#This Row],[PACK COUNT]]&gt;1,"Multipack","Single")</f>
        <v>Single</v>
      </c>
    </row>
    <row r="15236" spans="1:13">
      <c r="A15236" s="21" t="s">
        <v>820</v>
      </c>
      <c r="B15236" s="21" t="s">
        <v>819</v>
      </c>
      <c r="C15236" s="21" t="s">
        <v>89</v>
      </c>
      <c r="D15236" s="21" t="s">
        <v>18</v>
      </c>
      <c r="E15236" s="21" t="s">
        <v>829</v>
      </c>
      <c r="F15236" s="21" t="s">
        <v>196</v>
      </c>
      <c r="G15236" s="21">
        <v>1</v>
      </c>
      <c r="H15236" s="20">
        <v>6.6945818214944088</v>
      </c>
      <c r="I15236" s="20">
        <v>8.6605024130501533</v>
      </c>
      <c r="J15236" s="19" t="s">
        <v>1964</v>
      </c>
      <c r="K15236" s="18">
        <v>3</v>
      </c>
      <c r="L15236" s="18">
        <v>0.5</v>
      </c>
      <c r="M15236" s="18" t="str">
        <f>IF(tbl_data[[#This Row],[PACK COUNT]]&gt;1,"Multipack","Single")</f>
        <v>Single</v>
      </c>
    </row>
    <row r="15237" spans="1:13">
      <c r="A15237" s="21" t="s">
        <v>820</v>
      </c>
      <c r="B15237" s="21" t="s">
        <v>819</v>
      </c>
      <c r="C15237" s="21" t="s">
        <v>89</v>
      </c>
      <c r="D15237" s="21" t="s">
        <v>18</v>
      </c>
      <c r="E15237" s="21" t="s">
        <v>828</v>
      </c>
      <c r="F15237" s="21" t="s">
        <v>203</v>
      </c>
      <c r="G15237" s="21">
        <v>1</v>
      </c>
      <c r="H15237" s="20">
        <v>0.96593003054919524</v>
      </c>
      <c r="I15237" s="20">
        <v>0.95389684284434917</v>
      </c>
      <c r="J15237" s="19" t="s">
        <v>1964</v>
      </c>
      <c r="K15237" s="18">
        <v>3</v>
      </c>
      <c r="L15237" s="18">
        <v>1</v>
      </c>
      <c r="M15237" s="18" t="str">
        <f>IF(tbl_data[[#This Row],[PACK COUNT]]&gt;1,"Multipack","Single")</f>
        <v>Single</v>
      </c>
    </row>
    <row r="15238" spans="1:13">
      <c r="A15238" s="21" t="s">
        <v>820</v>
      </c>
      <c r="B15238" s="21" t="s">
        <v>819</v>
      </c>
      <c r="C15238" s="21" t="s">
        <v>789</v>
      </c>
      <c r="D15238" s="21" t="s">
        <v>18</v>
      </c>
      <c r="E15238" s="21" t="s">
        <v>827</v>
      </c>
      <c r="F15238" s="21" t="s">
        <v>196</v>
      </c>
      <c r="G15238" s="21">
        <v>1</v>
      </c>
      <c r="H15238" s="20">
        <v>1.1042697990215211</v>
      </c>
      <c r="I15238" s="20">
        <v>1.9262688917879922</v>
      </c>
      <c r="J15238" s="19" t="s">
        <v>1964</v>
      </c>
      <c r="K15238" s="18">
        <v>3</v>
      </c>
      <c r="L15238" s="18">
        <v>0.5</v>
      </c>
      <c r="M15238" s="18" t="str">
        <f>IF(tbl_data[[#This Row],[PACK COUNT]]&gt;1,"Multipack","Single")</f>
        <v>Single</v>
      </c>
    </row>
    <row r="15239" spans="1:13">
      <c r="A15239" s="21" t="s">
        <v>820</v>
      </c>
      <c r="B15239" s="21" t="s">
        <v>819</v>
      </c>
      <c r="C15239" s="21" t="s">
        <v>789</v>
      </c>
      <c r="D15239" s="21" t="s">
        <v>18</v>
      </c>
      <c r="E15239" s="21" t="s">
        <v>826</v>
      </c>
      <c r="F15239" s="21" t="s">
        <v>196</v>
      </c>
      <c r="G15239" s="21">
        <v>1</v>
      </c>
      <c r="H15239" s="20">
        <v>0.13558019560529772</v>
      </c>
      <c r="I15239" s="20">
        <v>0.38323293072590747</v>
      </c>
      <c r="J15239" s="19" t="s">
        <v>1964</v>
      </c>
      <c r="K15239" s="18">
        <v>3</v>
      </c>
      <c r="L15239" s="18">
        <v>1</v>
      </c>
      <c r="M15239" s="18" t="str">
        <f>IF(tbl_data[[#This Row],[PACK COUNT]]&gt;1,"Multipack","Single")</f>
        <v>Single</v>
      </c>
    </row>
    <row r="15240" spans="1:13">
      <c r="A15240" s="21" t="s">
        <v>820</v>
      </c>
      <c r="B15240" s="21" t="s">
        <v>819</v>
      </c>
      <c r="C15240" s="21" t="s">
        <v>789</v>
      </c>
      <c r="D15240" s="21" t="s">
        <v>18</v>
      </c>
      <c r="E15240" s="21" t="s">
        <v>825</v>
      </c>
      <c r="F15240" s="21" t="s">
        <v>196</v>
      </c>
      <c r="G15240" s="21">
        <v>1</v>
      </c>
      <c r="H15240" s="20">
        <v>0.80615859505094101</v>
      </c>
      <c r="I15240" s="20">
        <v>2.0447755510344239</v>
      </c>
      <c r="J15240" s="19" t="s">
        <v>1964</v>
      </c>
      <c r="K15240" s="18">
        <v>3</v>
      </c>
      <c r="L15240" s="18">
        <v>2</v>
      </c>
      <c r="M15240" s="18" t="str">
        <f>IF(tbl_data[[#This Row],[PACK COUNT]]&gt;1,"Multipack","Single")</f>
        <v>Single</v>
      </c>
    </row>
    <row r="15241" spans="1:13">
      <c r="A15241" s="21" t="s">
        <v>820</v>
      </c>
      <c r="B15241" s="21" t="s">
        <v>819</v>
      </c>
      <c r="C15241" s="21" t="s">
        <v>789</v>
      </c>
      <c r="D15241" s="21" t="s">
        <v>18</v>
      </c>
      <c r="E15241" s="21" t="s">
        <v>824</v>
      </c>
      <c r="F15241" s="21" t="s">
        <v>203</v>
      </c>
      <c r="G15241" s="21">
        <v>1</v>
      </c>
      <c r="H15241" s="20">
        <v>0.14670221025941554</v>
      </c>
      <c r="I15241" s="20">
        <v>0.22678924280052479</v>
      </c>
      <c r="J15241" s="19" t="s">
        <v>1964</v>
      </c>
      <c r="K15241" s="18">
        <v>3</v>
      </c>
      <c r="L15241" s="18">
        <v>5</v>
      </c>
      <c r="M15241" s="18" t="str">
        <f>IF(tbl_data[[#This Row],[PACK COUNT]]&gt;1,"Multipack","Single")</f>
        <v>Single</v>
      </c>
    </row>
    <row r="15242" spans="1:13">
      <c r="A15242" s="21" t="s">
        <v>820</v>
      </c>
      <c r="B15242" s="21" t="s">
        <v>819</v>
      </c>
      <c r="C15242" s="21" t="s">
        <v>818</v>
      </c>
      <c r="D15242" s="21" t="s">
        <v>18</v>
      </c>
      <c r="E15242" s="21" t="s">
        <v>821</v>
      </c>
      <c r="F15242" s="21" t="s">
        <v>196</v>
      </c>
      <c r="G15242" s="21">
        <v>1</v>
      </c>
      <c r="H15242" s="20">
        <v>0.50412468061570237</v>
      </c>
      <c r="I15242" s="20">
        <v>0.83557561456939733</v>
      </c>
      <c r="J15242" s="19" t="s">
        <v>1964</v>
      </c>
      <c r="K15242" s="18">
        <v>3</v>
      </c>
      <c r="L15242" s="18">
        <v>0.5</v>
      </c>
      <c r="M15242" s="18" t="str">
        <f>IF(tbl_data[[#This Row],[PACK COUNT]]&gt;1,"Multipack","Single")</f>
        <v>Single</v>
      </c>
    </row>
    <row r="15243" spans="1:13">
      <c r="A15243" s="21" t="s">
        <v>820</v>
      </c>
      <c r="B15243" s="21" t="s">
        <v>819</v>
      </c>
      <c r="C15243" s="21" t="s">
        <v>818</v>
      </c>
      <c r="D15243" s="21" t="s">
        <v>18</v>
      </c>
      <c r="E15243" s="21" t="s">
        <v>817</v>
      </c>
      <c r="F15243" s="21" t="s">
        <v>203</v>
      </c>
      <c r="G15243" s="21">
        <v>1</v>
      </c>
      <c r="H15243" s="20">
        <v>2.0178191796952358</v>
      </c>
      <c r="I15243" s="20">
        <v>2.2431373632474521</v>
      </c>
      <c r="J15243" s="19" t="s">
        <v>1964</v>
      </c>
      <c r="K15243" s="18">
        <v>3</v>
      </c>
      <c r="L15243" s="18">
        <v>2</v>
      </c>
      <c r="M15243" s="18" t="str">
        <f>IF(tbl_data[[#This Row],[PACK COUNT]]&gt;1,"Multipack","Single")</f>
        <v>Single</v>
      </c>
    </row>
    <row r="15244" spans="1:13">
      <c r="A15244" s="21" t="s">
        <v>820</v>
      </c>
      <c r="B15244" s="21" t="s">
        <v>1202</v>
      </c>
      <c r="C15244" s="21" t="s">
        <v>73</v>
      </c>
      <c r="D15244" s="21" t="s">
        <v>18</v>
      </c>
      <c r="E15244" s="21" t="s">
        <v>1201</v>
      </c>
      <c r="F15244" s="21" t="s">
        <v>203</v>
      </c>
      <c r="G15244" s="21">
        <v>1</v>
      </c>
      <c r="H15244" s="20">
        <v>0.52813691484287673</v>
      </c>
      <c r="I15244" s="20">
        <v>0.38631505622380991</v>
      </c>
      <c r="J15244" s="19" t="s">
        <v>1964</v>
      </c>
      <c r="K15244" s="18">
        <v>3</v>
      </c>
      <c r="L15244" s="18">
        <v>2</v>
      </c>
      <c r="M15244" s="18" t="str">
        <f>IF(tbl_data[[#This Row],[PACK COUNT]]&gt;1,"Multipack","Single")</f>
        <v>Single</v>
      </c>
    </row>
    <row r="15245" spans="1:13">
      <c r="A15245" s="21" t="s">
        <v>806</v>
      </c>
      <c r="B15245" s="21" t="s">
        <v>816</v>
      </c>
      <c r="C15245" s="21" t="s">
        <v>811</v>
      </c>
      <c r="D15245" s="21" t="s">
        <v>18</v>
      </c>
      <c r="E15245" s="21" t="s">
        <v>815</v>
      </c>
      <c r="F15245" s="21" t="s">
        <v>203</v>
      </c>
      <c r="G15245" s="21">
        <v>1</v>
      </c>
      <c r="H15245" s="20">
        <v>3.7793226583551971</v>
      </c>
      <c r="I15245" s="20">
        <v>3.5095888437067204</v>
      </c>
      <c r="J15245" s="19" t="s">
        <v>1964</v>
      </c>
      <c r="K15245" s="18">
        <v>3</v>
      </c>
      <c r="L15245" s="18">
        <v>2</v>
      </c>
      <c r="M15245" s="18" t="str">
        <f>IF(tbl_data[[#This Row],[PACK COUNT]]&gt;1,"Multipack","Single")</f>
        <v>Single</v>
      </c>
    </row>
    <row r="15246" spans="1:13">
      <c r="A15246" s="21" t="s">
        <v>806</v>
      </c>
      <c r="B15246" s="21" t="s">
        <v>814</v>
      </c>
      <c r="C15246" s="21" t="s">
        <v>811</v>
      </c>
      <c r="D15246" s="21" t="s">
        <v>18</v>
      </c>
      <c r="E15246" s="21" t="s">
        <v>813</v>
      </c>
      <c r="F15246" s="21" t="s">
        <v>203</v>
      </c>
      <c r="G15246" s="21">
        <v>1</v>
      </c>
      <c r="H15246" s="20">
        <v>1.1246207203790188</v>
      </c>
      <c r="I15246" s="20">
        <v>1.0335691863895788</v>
      </c>
      <c r="J15246" s="19" t="s">
        <v>1964</v>
      </c>
      <c r="K15246" s="18">
        <v>3</v>
      </c>
      <c r="L15246" s="18">
        <v>2</v>
      </c>
      <c r="M15246" s="18" t="str">
        <f>IF(tbl_data[[#This Row],[PACK COUNT]]&gt;1,"Multipack","Single")</f>
        <v>Single</v>
      </c>
    </row>
    <row r="15247" spans="1:13">
      <c r="A15247" s="21" t="s">
        <v>806</v>
      </c>
      <c r="B15247" s="21" t="s">
        <v>805</v>
      </c>
      <c r="C15247" s="21" t="s">
        <v>811</v>
      </c>
      <c r="D15247" s="21" t="s">
        <v>18</v>
      </c>
      <c r="E15247" s="21" t="s">
        <v>812</v>
      </c>
      <c r="F15247" s="21" t="s">
        <v>196</v>
      </c>
      <c r="G15247" s="21">
        <v>1</v>
      </c>
      <c r="H15247" s="20">
        <v>4.5191364679128645</v>
      </c>
      <c r="I15247" s="20">
        <v>9.6986849145941179</v>
      </c>
      <c r="J15247" s="19" t="s">
        <v>1964</v>
      </c>
      <c r="K15247" s="18">
        <v>3</v>
      </c>
      <c r="L15247" s="18">
        <v>0.5</v>
      </c>
      <c r="M15247" s="18" t="str">
        <f>IF(tbl_data[[#This Row],[PACK COUNT]]&gt;1,"Multipack","Single")</f>
        <v>Single</v>
      </c>
    </row>
    <row r="15248" spans="1:13">
      <c r="A15248" s="21" t="s">
        <v>806</v>
      </c>
      <c r="B15248" s="21" t="s">
        <v>805</v>
      </c>
      <c r="C15248" s="21" t="s">
        <v>811</v>
      </c>
      <c r="D15248" s="21" t="s">
        <v>18</v>
      </c>
      <c r="E15248" s="21" t="s">
        <v>810</v>
      </c>
      <c r="F15248" s="21" t="s">
        <v>203</v>
      </c>
      <c r="G15248" s="21">
        <v>1</v>
      </c>
      <c r="H15248" s="20">
        <v>3.8537741968396233</v>
      </c>
      <c r="I15248" s="20">
        <v>3.8272895865521166</v>
      </c>
      <c r="J15248" s="19" t="s">
        <v>1964</v>
      </c>
      <c r="K15248" s="18">
        <v>3</v>
      </c>
      <c r="L15248" s="18">
        <v>2</v>
      </c>
      <c r="M15248" s="18" t="str">
        <f>IF(tbl_data[[#This Row],[PACK COUNT]]&gt;1,"Multipack","Single")</f>
        <v>Single</v>
      </c>
    </row>
    <row r="15249" spans="1:13">
      <c r="A15249" s="21" t="s">
        <v>806</v>
      </c>
      <c r="B15249" s="21" t="s">
        <v>805</v>
      </c>
      <c r="C15249" s="21" t="s">
        <v>808</v>
      </c>
      <c r="D15249" s="21" t="s">
        <v>18</v>
      </c>
      <c r="E15249" s="21" t="s">
        <v>809</v>
      </c>
      <c r="F15249" s="21" t="s">
        <v>196</v>
      </c>
      <c r="G15249" s="21">
        <v>1</v>
      </c>
      <c r="H15249" s="20">
        <v>2.2951138685082446</v>
      </c>
      <c r="I15249" s="20">
        <v>4.9494285195241323</v>
      </c>
      <c r="J15249" s="19" t="s">
        <v>1964</v>
      </c>
      <c r="K15249" s="18">
        <v>3</v>
      </c>
      <c r="L15249" s="18">
        <v>0.5</v>
      </c>
      <c r="M15249" s="18" t="str">
        <f>IF(tbl_data[[#This Row],[PACK COUNT]]&gt;1,"Multipack","Single")</f>
        <v>Single</v>
      </c>
    </row>
    <row r="15250" spans="1:13">
      <c r="A15250" s="21" t="s">
        <v>806</v>
      </c>
      <c r="B15250" s="21" t="s">
        <v>805</v>
      </c>
      <c r="C15250" s="21" t="s">
        <v>808</v>
      </c>
      <c r="D15250" s="21" t="s">
        <v>18</v>
      </c>
      <c r="E15250" s="21" t="s">
        <v>807</v>
      </c>
      <c r="F15250" s="21" t="s">
        <v>203</v>
      </c>
      <c r="G15250" s="21">
        <v>1</v>
      </c>
      <c r="H15250" s="20">
        <v>5.7020675254566813</v>
      </c>
      <c r="I15250" s="20">
        <v>5.6505560661378942</v>
      </c>
      <c r="J15250" s="19" t="s">
        <v>1964</v>
      </c>
      <c r="K15250" s="18">
        <v>3</v>
      </c>
      <c r="L15250" s="18">
        <v>2</v>
      </c>
      <c r="M15250" s="18" t="str">
        <f>IF(tbl_data[[#This Row],[PACK COUNT]]&gt;1,"Multipack","Single")</f>
        <v>Single</v>
      </c>
    </row>
    <row r="15251" spans="1:13">
      <c r="A15251" s="21" t="s">
        <v>806</v>
      </c>
      <c r="B15251" s="21" t="s">
        <v>805</v>
      </c>
      <c r="C15251" s="21" t="s">
        <v>62</v>
      </c>
      <c r="D15251" s="21" t="s">
        <v>18</v>
      </c>
      <c r="E15251" s="21" t="s">
        <v>804</v>
      </c>
      <c r="F15251" s="21" t="s">
        <v>196</v>
      </c>
      <c r="G15251" s="21">
        <v>1</v>
      </c>
      <c r="H15251" s="20">
        <v>0.23697301796219383</v>
      </c>
      <c r="I15251" s="20">
        <v>0.56342426139225343</v>
      </c>
      <c r="J15251" s="19" t="s">
        <v>1964</v>
      </c>
      <c r="K15251" s="18">
        <v>3</v>
      </c>
      <c r="L15251" s="18">
        <v>0.5</v>
      </c>
      <c r="M15251" s="18" t="str">
        <f>IF(tbl_data[[#This Row],[PACK COUNT]]&gt;1,"Multipack","Single")</f>
        <v>Single</v>
      </c>
    </row>
    <row r="15252" spans="1:13">
      <c r="A15252" s="21" t="s">
        <v>794</v>
      </c>
      <c r="B15252" s="21" t="s">
        <v>803</v>
      </c>
      <c r="C15252" s="21" t="s">
        <v>803</v>
      </c>
      <c r="D15252" s="21" t="s">
        <v>18</v>
      </c>
      <c r="E15252" s="21" t="s">
        <v>802</v>
      </c>
      <c r="F15252" s="21" t="s">
        <v>203</v>
      </c>
      <c r="G15252" s="21">
        <v>1</v>
      </c>
      <c r="H15252" s="20">
        <v>8.4562342628038163</v>
      </c>
      <c r="I15252" s="20">
        <v>5.8473739297511038</v>
      </c>
      <c r="J15252" s="19" t="s">
        <v>1964</v>
      </c>
      <c r="K15252" s="18">
        <v>3</v>
      </c>
      <c r="L15252" s="18">
        <v>2</v>
      </c>
      <c r="M15252" s="18" t="str">
        <f>IF(tbl_data[[#This Row],[PACK COUNT]]&gt;1,"Multipack","Single")</f>
        <v>Single</v>
      </c>
    </row>
    <row r="15253" spans="1:13">
      <c r="A15253" s="21" t="s">
        <v>794</v>
      </c>
      <c r="B15253" s="21" t="s">
        <v>801</v>
      </c>
      <c r="C15253" s="21" t="s">
        <v>801</v>
      </c>
      <c r="D15253" s="21" t="s">
        <v>18</v>
      </c>
      <c r="E15253" s="21" t="s">
        <v>800</v>
      </c>
      <c r="F15253" s="21" t="s">
        <v>196</v>
      </c>
      <c r="G15253" s="21">
        <v>1</v>
      </c>
      <c r="H15253" s="20">
        <v>0.26614415020783294</v>
      </c>
      <c r="I15253" s="20">
        <v>0.38004242832806473</v>
      </c>
      <c r="J15253" s="19" t="s">
        <v>1964</v>
      </c>
      <c r="K15253" s="18">
        <v>3</v>
      </c>
      <c r="L15253" s="18">
        <v>0.5</v>
      </c>
      <c r="M15253" s="18" t="str">
        <f>IF(tbl_data[[#This Row],[PACK COUNT]]&gt;1,"Multipack","Single")</f>
        <v>Single</v>
      </c>
    </row>
    <row r="15254" spans="1:13">
      <c r="A15254" s="21" t="s">
        <v>794</v>
      </c>
      <c r="B15254" s="21" t="s">
        <v>799</v>
      </c>
      <c r="C15254" s="21" t="s">
        <v>73</v>
      </c>
      <c r="D15254" s="21" t="s">
        <v>18</v>
      </c>
      <c r="E15254" s="21" t="s">
        <v>798</v>
      </c>
      <c r="F15254" s="21" t="s">
        <v>196</v>
      </c>
      <c r="G15254" s="21">
        <v>1</v>
      </c>
      <c r="H15254" s="20">
        <v>1.1161113222064865</v>
      </c>
      <c r="I15254" s="20">
        <v>1.1723868812893226</v>
      </c>
      <c r="J15254" s="19" t="s">
        <v>1964</v>
      </c>
      <c r="K15254" s="18">
        <v>3</v>
      </c>
      <c r="L15254" s="18">
        <v>0.5</v>
      </c>
      <c r="M15254" s="18" t="str">
        <f>IF(tbl_data[[#This Row],[PACK COUNT]]&gt;1,"Multipack","Single")</f>
        <v>Single</v>
      </c>
    </row>
    <row r="15255" spans="1:13">
      <c r="A15255" s="21" t="s">
        <v>794</v>
      </c>
      <c r="B15255" s="21" t="s">
        <v>797</v>
      </c>
      <c r="C15255" s="21" t="s">
        <v>797</v>
      </c>
      <c r="D15255" s="21" t="s">
        <v>18</v>
      </c>
      <c r="E15255" s="21" t="s">
        <v>796</v>
      </c>
      <c r="F15255" s="21" t="s">
        <v>203</v>
      </c>
      <c r="G15255" s="21">
        <v>1</v>
      </c>
      <c r="H15255" s="20">
        <v>11.929518821952069</v>
      </c>
      <c r="I15255" s="20">
        <v>8.4507613017504433</v>
      </c>
      <c r="J15255" s="19" t="s">
        <v>1964</v>
      </c>
      <c r="K15255" s="18">
        <v>3</v>
      </c>
      <c r="L15255" s="18">
        <v>2</v>
      </c>
      <c r="M15255" s="18" t="str">
        <f>IF(tbl_data[[#This Row],[PACK COUNT]]&gt;1,"Multipack","Single")</f>
        <v>Single</v>
      </c>
    </row>
    <row r="15256" spans="1:13">
      <c r="A15256" s="21" t="s">
        <v>794</v>
      </c>
      <c r="B15256" s="21" t="s">
        <v>793</v>
      </c>
      <c r="C15256" s="21" t="s">
        <v>73</v>
      </c>
      <c r="D15256" s="21" t="s">
        <v>18</v>
      </c>
      <c r="E15256" s="21" t="s">
        <v>795</v>
      </c>
      <c r="F15256" s="21" t="s">
        <v>203</v>
      </c>
      <c r="G15256" s="21">
        <v>1</v>
      </c>
      <c r="H15256" s="20">
        <v>11.186114008229449</v>
      </c>
      <c r="I15256" s="20">
        <v>9.9614116557887904</v>
      </c>
      <c r="J15256" s="19" t="s">
        <v>1964</v>
      </c>
      <c r="K15256" s="18">
        <v>3</v>
      </c>
      <c r="L15256" s="18">
        <v>2</v>
      </c>
      <c r="M15256" s="18" t="str">
        <f>IF(tbl_data[[#This Row],[PACK COUNT]]&gt;1,"Multipack","Single")</f>
        <v>Single</v>
      </c>
    </row>
    <row r="15257" spans="1:13">
      <c r="A15257" s="21" t="s">
        <v>794</v>
      </c>
      <c r="B15257" s="21" t="s">
        <v>793</v>
      </c>
      <c r="C15257" s="21" t="s">
        <v>112</v>
      </c>
      <c r="D15257" s="21" t="s">
        <v>18</v>
      </c>
      <c r="E15257" s="21" t="s">
        <v>792</v>
      </c>
      <c r="F15257" s="21" t="s">
        <v>203</v>
      </c>
      <c r="G15257" s="21">
        <v>1</v>
      </c>
      <c r="H15257" s="20">
        <v>1.3252864077643391</v>
      </c>
      <c r="I15257" s="20">
        <v>1.4777352088186204</v>
      </c>
      <c r="J15257" s="19" t="s">
        <v>1964</v>
      </c>
      <c r="K15257" s="18">
        <v>3</v>
      </c>
      <c r="L15257" s="18">
        <v>2</v>
      </c>
      <c r="M15257" s="18" t="str">
        <f>IF(tbl_data[[#This Row],[PACK COUNT]]&gt;1,"Multipack","Single")</f>
        <v>Single</v>
      </c>
    </row>
    <row r="15258" spans="1:13">
      <c r="A15258" s="21" t="s">
        <v>790</v>
      </c>
      <c r="B15258" s="21" t="s">
        <v>790</v>
      </c>
      <c r="C15258" s="21" t="s">
        <v>73</v>
      </c>
      <c r="D15258" s="21" t="s">
        <v>18</v>
      </c>
      <c r="E15258" s="21" t="s">
        <v>791</v>
      </c>
      <c r="F15258" s="21" t="s">
        <v>203</v>
      </c>
      <c r="G15258" s="21">
        <v>1</v>
      </c>
      <c r="H15258" s="20">
        <v>3.8220169351087969E-2</v>
      </c>
      <c r="I15258" s="20">
        <v>7.5529292139620244E-2</v>
      </c>
      <c r="J15258" s="19" t="s">
        <v>1964</v>
      </c>
      <c r="K15258" s="18">
        <v>3</v>
      </c>
      <c r="L15258" s="18">
        <v>2</v>
      </c>
      <c r="M15258" s="18" t="str">
        <f>IF(tbl_data[[#This Row],[PACK COUNT]]&gt;1,"Multipack","Single")</f>
        <v>Single</v>
      </c>
    </row>
    <row r="15259" spans="1:13">
      <c r="A15259" s="21" t="s">
        <v>790</v>
      </c>
      <c r="B15259" s="21" t="s">
        <v>790</v>
      </c>
      <c r="C15259" s="21" t="s">
        <v>789</v>
      </c>
      <c r="D15259" s="21" t="s">
        <v>18</v>
      </c>
      <c r="E15259" s="21" t="s">
        <v>788</v>
      </c>
      <c r="F15259" s="21" t="s">
        <v>203</v>
      </c>
      <c r="G15259" s="21">
        <v>1</v>
      </c>
      <c r="H15259" s="20">
        <v>1.6666659903081357E-2</v>
      </c>
      <c r="I15259" s="20">
        <v>3.3078159201863098E-2</v>
      </c>
      <c r="J15259" s="19" t="s">
        <v>1964</v>
      </c>
      <c r="K15259" s="18">
        <v>3</v>
      </c>
      <c r="L15259" s="18">
        <v>2</v>
      </c>
      <c r="M15259" s="18" t="str">
        <f>IF(tbl_data[[#This Row],[PACK COUNT]]&gt;1,"Multipack","Single")</f>
        <v>Single</v>
      </c>
    </row>
    <row r="15260" spans="1:13">
      <c r="A15260" s="21" t="s">
        <v>760</v>
      </c>
      <c r="B15260" s="21" t="s">
        <v>786</v>
      </c>
      <c r="C15260" s="21" t="s">
        <v>62</v>
      </c>
      <c r="D15260" s="21" t="s">
        <v>24</v>
      </c>
      <c r="E15260" s="21" t="s">
        <v>787</v>
      </c>
      <c r="F15260" s="21" t="s">
        <v>191</v>
      </c>
      <c r="G15260" s="21">
        <v>1</v>
      </c>
      <c r="H15260" s="20">
        <v>2.7025612515485946</v>
      </c>
      <c r="I15260" s="20">
        <v>3.937434674050182</v>
      </c>
      <c r="J15260" s="19" t="s">
        <v>1964</v>
      </c>
      <c r="K15260" s="18">
        <v>3</v>
      </c>
      <c r="L15260" s="18">
        <v>0.5</v>
      </c>
      <c r="M15260" s="18" t="str">
        <f>IF(tbl_data[[#This Row],[PACK COUNT]]&gt;1,"Multipack","Single")</f>
        <v>Single</v>
      </c>
    </row>
    <row r="15261" spans="1:13">
      <c r="A15261" s="21" t="s">
        <v>760</v>
      </c>
      <c r="B15261" s="21" t="s">
        <v>786</v>
      </c>
      <c r="C15261" s="21" t="s">
        <v>62</v>
      </c>
      <c r="D15261" s="21" t="s">
        <v>24</v>
      </c>
      <c r="E15261" s="21" t="s">
        <v>785</v>
      </c>
      <c r="F15261" s="21" t="s">
        <v>196</v>
      </c>
      <c r="G15261" s="21">
        <v>1</v>
      </c>
      <c r="H15261" s="20">
        <v>5.0999933541460013E-2</v>
      </c>
      <c r="I15261" s="20">
        <v>0.16747294761602494</v>
      </c>
      <c r="J15261" s="19" t="s">
        <v>1964</v>
      </c>
      <c r="K15261" s="18">
        <v>3</v>
      </c>
      <c r="L15261" s="18">
        <v>0.33</v>
      </c>
      <c r="M15261" s="18" t="str">
        <f>IF(tbl_data[[#This Row],[PACK COUNT]]&gt;1,"Multipack","Single")</f>
        <v>Single</v>
      </c>
    </row>
    <row r="15262" spans="1:13">
      <c r="A15262" s="21" t="s">
        <v>760</v>
      </c>
      <c r="B15262" s="21" t="s">
        <v>784</v>
      </c>
      <c r="C15262" s="21" t="s">
        <v>784</v>
      </c>
      <c r="D15262" s="21" t="s">
        <v>24</v>
      </c>
      <c r="E15262" s="21" t="s">
        <v>783</v>
      </c>
      <c r="F15262" s="21" t="s">
        <v>196</v>
      </c>
      <c r="G15262" s="21">
        <v>1</v>
      </c>
      <c r="H15262" s="20">
        <v>6.5567711647606469E-2</v>
      </c>
      <c r="I15262" s="20">
        <v>0.35016953907446552</v>
      </c>
      <c r="J15262" s="19" t="s">
        <v>1964</v>
      </c>
      <c r="K15262" s="18">
        <v>3</v>
      </c>
      <c r="L15262" s="18">
        <v>0.33</v>
      </c>
      <c r="M15262" s="18" t="str">
        <f>IF(tbl_data[[#This Row],[PACK COUNT]]&gt;1,"Multipack","Single")</f>
        <v>Single</v>
      </c>
    </row>
    <row r="15263" spans="1:13">
      <c r="A15263" s="21" t="s">
        <v>760</v>
      </c>
      <c r="B15263" s="21" t="s">
        <v>760</v>
      </c>
      <c r="C15263" s="21" t="s">
        <v>24</v>
      </c>
      <c r="D15263" s="21" t="s">
        <v>24</v>
      </c>
      <c r="E15263" s="21" t="s">
        <v>782</v>
      </c>
      <c r="F15263" s="21" t="s">
        <v>191</v>
      </c>
      <c r="G15263" s="21">
        <v>1</v>
      </c>
      <c r="H15263" s="20">
        <v>23.906391898537485</v>
      </c>
      <c r="I15263" s="20">
        <v>44.461357959628351</v>
      </c>
      <c r="J15263" s="19" t="s">
        <v>1964</v>
      </c>
      <c r="K15263" s="18">
        <v>3</v>
      </c>
      <c r="L15263" s="18">
        <v>0.5</v>
      </c>
      <c r="M15263" s="18" t="str">
        <f>IF(tbl_data[[#This Row],[PACK COUNT]]&gt;1,"Multipack","Single")</f>
        <v>Single</v>
      </c>
    </row>
    <row r="15264" spans="1:13">
      <c r="A15264" s="21" t="s">
        <v>760</v>
      </c>
      <c r="B15264" s="21" t="s">
        <v>760</v>
      </c>
      <c r="C15264" s="21" t="s">
        <v>24</v>
      </c>
      <c r="D15264" s="21" t="s">
        <v>24</v>
      </c>
      <c r="E15264" s="21" t="s">
        <v>781</v>
      </c>
      <c r="F15264" s="21" t="s">
        <v>191</v>
      </c>
      <c r="G15264" s="21">
        <v>4</v>
      </c>
      <c r="H15264" s="20">
        <v>0.20392710558242569</v>
      </c>
      <c r="I15264" s="20">
        <v>0.45777764646220714</v>
      </c>
      <c r="J15264" s="19" t="s">
        <v>1964</v>
      </c>
      <c r="K15264" s="18">
        <v>3</v>
      </c>
      <c r="L15264" s="18">
        <v>0.5</v>
      </c>
      <c r="M15264" s="18" t="str">
        <f>IF(tbl_data[[#This Row],[PACK COUNT]]&gt;1,"Multipack","Single")</f>
        <v>Multipack</v>
      </c>
    </row>
    <row r="15265" spans="1:13">
      <c r="A15265" s="21" t="s">
        <v>760</v>
      </c>
      <c r="B15265" s="21" t="s">
        <v>760</v>
      </c>
      <c r="C15265" s="21" t="s">
        <v>24</v>
      </c>
      <c r="D15265" s="21" t="s">
        <v>24</v>
      </c>
      <c r="E15265" s="21" t="s">
        <v>780</v>
      </c>
      <c r="F15265" s="21" t="s">
        <v>191</v>
      </c>
      <c r="G15265" s="21">
        <v>5</v>
      </c>
      <c r="H15265" s="20">
        <v>8.2934825952831592E-3</v>
      </c>
      <c r="I15265" s="20">
        <v>2.0432445087273782E-2</v>
      </c>
      <c r="J15265" s="19" t="s">
        <v>1964</v>
      </c>
      <c r="K15265" s="18">
        <v>3</v>
      </c>
      <c r="L15265" s="18">
        <v>0.5</v>
      </c>
      <c r="M15265" s="18" t="str">
        <f>IF(tbl_data[[#This Row],[PACK COUNT]]&gt;1,"Multipack","Single")</f>
        <v>Multipack</v>
      </c>
    </row>
    <row r="15266" spans="1:13">
      <c r="A15266" s="21" t="s">
        <v>760</v>
      </c>
      <c r="B15266" s="21" t="s">
        <v>760</v>
      </c>
      <c r="C15266" s="21" t="s">
        <v>24</v>
      </c>
      <c r="D15266" s="21" t="s">
        <v>24</v>
      </c>
      <c r="E15266" s="21" t="s">
        <v>779</v>
      </c>
      <c r="F15266" s="21" t="s">
        <v>196</v>
      </c>
      <c r="G15266" s="21">
        <v>1</v>
      </c>
      <c r="H15266" s="20">
        <v>7.3661413740348125E-2</v>
      </c>
      <c r="I15266" s="20">
        <v>0.23619897178785698</v>
      </c>
      <c r="J15266" s="19" t="s">
        <v>1964</v>
      </c>
      <c r="K15266" s="18">
        <v>3</v>
      </c>
      <c r="L15266" s="18">
        <v>0.33</v>
      </c>
      <c r="M15266" s="18" t="str">
        <f>IF(tbl_data[[#This Row],[PACK COUNT]]&gt;1,"Multipack","Single")</f>
        <v>Single</v>
      </c>
    </row>
    <row r="15267" spans="1:13">
      <c r="A15267" s="21" t="s">
        <v>760</v>
      </c>
      <c r="B15267" s="21" t="s">
        <v>760</v>
      </c>
      <c r="C15267" s="21" t="s">
        <v>24</v>
      </c>
      <c r="D15267" s="21" t="s">
        <v>24</v>
      </c>
      <c r="E15267" s="21" t="s">
        <v>778</v>
      </c>
      <c r="F15267" s="21" t="s">
        <v>196</v>
      </c>
      <c r="G15267" s="21">
        <v>1</v>
      </c>
      <c r="H15267" s="20">
        <v>4.7046859574382971</v>
      </c>
      <c r="I15267" s="20">
        <v>10.138201319471406</v>
      </c>
      <c r="J15267" s="19" t="s">
        <v>1964</v>
      </c>
      <c r="K15267" s="18">
        <v>3</v>
      </c>
      <c r="L15267" s="18">
        <v>0.5</v>
      </c>
      <c r="M15267" s="18" t="str">
        <f>IF(tbl_data[[#This Row],[PACK COUNT]]&gt;1,"Multipack","Single")</f>
        <v>Single</v>
      </c>
    </row>
    <row r="15268" spans="1:13">
      <c r="A15268" s="21" t="s">
        <v>760</v>
      </c>
      <c r="B15268" s="21" t="s">
        <v>776</v>
      </c>
      <c r="C15268" s="21" t="s">
        <v>167</v>
      </c>
      <c r="D15268" s="21" t="s">
        <v>71</v>
      </c>
      <c r="E15268" s="21" t="s">
        <v>775</v>
      </c>
      <c r="F15268" s="21" t="s">
        <v>191</v>
      </c>
      <c r="G15268" s="21">
        <v>1</v>
      </c>
      <c r="H15268" s="20">
        <v>7.0403032863994519E-2</v>
      </c>
      <c r="I15268" s="20">
        <v>0.11013653482253745</v>
      </c>
      <c r="J15268" s="19" t="s">
        <v>1964</v>
      </c>
      <c r="K15268" s="18">
        <v>3</v>
      </c>
      <c r="L15268" s="18">
        <v>0.5</v>
      </c>
      <c r="M15268" s="18" t="str">
        <f>IF(tbl_data[[#This Row],[PACK COUNT]]&gt;1,"Multipack","Single")</f>
        <v>Single</v>
      </c>
    </row>
    <row r="15269" spans="1:13">
      <c r="A15269" s="21" t="s">
        <v>760</v>
      </c>
      <c r="B15269" s="21" t="s">
        <v>771</v>
      </c>
      <c r="C15269" s="21" t="s">
        <v>597</v>
      </c>
      <c r="D15269" s="21" t="s">
        <v>24</v>
      </c>
      <c r="E15269" s="21" t="s">
        <v>774</v>
      </c>
      <c r="F15269" s="21" t="s">
        <v>191</v>
      </c>
      <c r="G15269" s="21">
        <v>1</v>
      </c>
      <c r="H15269" s="20">
        <v>0.87532606224416309</v>
      </c>
      <c r="I15269" s="20">
        <v>1.5156551241055696</v>
      </c>
      <c r="J15269" s="19" t="s">
        <v>1964</v>
      </c>
      <c r="K15269" s="18">
        <v>3</v>
      </c>
      <c r="L15269" s="18">
        <v>0.5</v>
      </c>
      <c r="M15269" s="18" t="str">
        <f>IF(tbl_data[[#This Row],[PACK COUNT]]&gt;1,"Multipack","Single")</f>
        <v>Single</v>
      </c>
    </row>
    <row r="15270" spans="1:13">
      <c r="A15270" s="21" t="s">
        <v>760</v>
      </c>
      <c r="B15270" s="21" t="s">
        <v>771</v>
      </c>
      <c r="C15270" s="21" t="s">
        <v>597</v>
      </c>
      <c r="D15270" s="21" t="s">
        <v>24</v>
      </c>
      <c r="E15270" s="21" t="s">
        <v>773</v>
      </c>
      <c r="F15270" s="21" t="s">
        <v>196</v>
      </c>
      <c r="G15270" s="21">
        <v>1</v>
      </c>
      <c r="H15270" s="20">
        <v>1.9645870436531312</v>
      </c>
      <c r="I15270" s="20">
        <v>4.4524748194258885</v>
      </c>
      <c r="J15270" s="19" t="s">
        <v>1964</v>
      </c>
      <c r="K15270" s="18">
        <v>3</v>
      </c>
      <c r="L15270" s="18">
        <v>0.5</v>
      </c>
      <c r="M15270" s="18" t="str">
        <f>IF(tbl_data[[#This Row],[PACK COUNT]]&gt;1,"Multipack","Single")</f>
        <v>Single</v>
      </c>
    </row>
    <row r="15271" spans="1:13">
      <c r="A15271" s="21" t="s">
        <v>760</v>
      </c>
      <c r="B15271" s="21" t="s">
        <v>771</v>
      </c>
      <c r="C15271" s="21" t="s">
        <v>770</v>
      </c>
      <c r="D15271" s="21" t="s">
        <v>24</v>
      </c>
      <c r="E15271" s="21" t="s">
        <v>772</v>
      </c>
      <c r="F15271" s="21" t="s">
        <v>191</v>
      </c>
      <c r="G15271" s="21">
        <v>1</v>
      </c>
      <c r="H15271" s="20">
        <v>2.431685212466475</v>
      </c>
      <c r="I15271" s="20">
        <v>4.6029152093912069</v>
      </c>
      <c r="J15271" s="19" t="s">
        <v>1964</v>
      </c>
      <c r="K15271" s="18">
        <v>3</v>
      </c>
      <c r="L15271" s="18">
        <v>0.5</v>
      </c>
      <c r="M15271" s="18" t="str">
        <f>IF(tbl_data[[#This Row],[PACK COUNT]]&gt;1,"Multipack","Single")</f>
        <v>Single</v>
      </c>
    </row>
    <row r="15272" spans="1:13">
      <c r="A15272" s="21" t="s">
        <v>760</v>
      </c>
      <c r="B15272" s="21" t="s">
        <v>771</v>
      </c>
      <c r="C15272" s="21" t="s">
        <v>770</v>
      </c>
      <c r="D15272" s="21" t="s">
        <v>24</v>
      </c>
      <c r="E15272" s="21" t="s">
        <v>769</v>
      </c>
      <c r="F15272" s="21" t="s">
        <v>196</v>
      </c>
      <c r="G15272" s="21">
        <v>1</v>
      </c>
      <c r="H15272" s="20">
        <v>6.805112332761647</v>
      </c>
      <c r="I15272" s="20">
        <v>15.33746932521592</v>
      </c>
      <c r="J15272" s="19" t="s">
        <v>1964</v>
      </c>
      <c r="K15272" s="18">
        <v>3</v>
      </c>
      <c r="L15272" s="18">
        <v>0.5</v>
      </c>
      <c r="M15272" s="18" t="str">
        <f>IF(tbl_data[[#This Row],[PACK COUNT]]&gt;1,"Multipack","Single")</f>
        <v>Single</v>
      </c>
    </row>
    <row r="15273" spans="1:13">
      <c r="A15273" s="21" t="s">
        <v>760</v>
      </c>
      <c r="B15273" s="21" t="s">
        <v>767</v>
      </c>
      <c r="C15273" s="21" t="s">
        <v>24</v>
      </c>
      <c r="D15273" s="21" t="s">
        <v>24</v>
      </c>
      <c r="E15273" s="21" t="s">
        <v>766</v>
      </c>
      <c r="F15273" s="21" t="s">
        <v>191</v>
      </c>
      <c r="G15273" s="21">
        <v>1</v>
      </c>
      <c r="H15273" s="20">
        <v>7.0906698644218322E-2</v>
      </c>
      <c r="I15273" s="20">
        <v>0.12625763346900534</v>
      </c>
      <c r="J15273" s="19" t="s">
        <v>1964</v>
      </c>
      <c r="K15273" s="18">
        <v>3</v>
      </c>
      <c r="L15273" s="18">
        <v>0.5</v>
      </c>
      <c r="M15273" s="18" t="str">
        <f>IF(tbl_data[[#This Row],[PACK COUNT]]&gt;1,"Multipack","Single")</f>
        <v>Single</v>
      </c>
    </row>
    <row r="15274" spans="1:13">
      <c r="A15274" s="21" t="s">
        <v>760</v>
      </c>
      <c r="B15274" s="21" t="s">
        <v>765</v>
      </c>
      <c r="C15274" s="21" t="s">
        <v>126</v>
      </c>
      <c r="D15274" s="21" t="s">
        <v>24</v>
      </c>
      <c r="E15274" s="21" t="s">
        <v>764</v>
      </c>
      <c r="F15274" s="21" t="s">
        <v>191</v>
      </c>
      <c r="G15274" s="21">
        <v>1</v>
      </c>
      <c r="H15274" s="20">
        <v>0.14158331527575513</v>
      </c>
      <c r="I15274" s="20">
        <v>0.48067626514606615</v>
      </c>
      <c r="J15274" s="19" t="s">
        <v>1964</v>
      </c>
      <c r="K15274" s="18">
        <v>3</v>
      </c>
      <c r="L15274" s="18">
        <v>0.5</v>
      </c>
      <c r="M15274" s="18" t="str">
        <f>IF(tbl_data[[#This Row],[PACK COUNT]]&gt;1,"Multipack","Single")</f>
        <v>Single</v>
      </c>
    </row>
    <row r="15275" spans="1:13">
      <c r="A15275" s="21" t="s">
        <v>760</v>
      </c>
      <c r="B15275" s="21" t="s">
        <v>1223</v>
      </c>
      <c r="C15275" s="21" t="s">
        <v>1223</v>
      </c>
      <c r="D15275" s="21" t="s">
        <v>24</v>
      </c>
      <c r="E15275" s="21" t="s">
        <v>1265</v>
      </c>
      <c r="F15275" s="21" t="s">
        <v>191</v>
      </c>
      <c r="G15275" s="21">
        <v>1</v>
      </c>
      <c r="H15275" s="20">
        <v>2.0735338256119087E-2</v>
      </c>
      <c r="I15275" s="20">
        <v>4.0346646621436527E-2</v>
      </c>
      <c r="J15275" s="19" t="s">
        <v>1964</v>
      </c>
      <c r="K15275" s="18">
        <v>3</v>
      </c>
      <c r="L15275" s="18">
        <v>0.5</v>
      </c>
      <c r="M15275" s="18" t="str">
        <f>IF(tbl_data[[#This Row],[PACK COUNT]]&gt;1,"Multipack","Single")</f>
        <v>Single</v>
      </c>
    </row>
    <row r="15276" spans="1:13">
      <c r="A15276" s="21" t="s">
        <v>760</v>
      </c>
      <c r="B15276" s="21" t="s">
        <v>1223</v>
      </c>
      <c r="C15276" s="21" t="s">
        <v>1223</v>
      </c>
      <c r="D15276" s="21" t="s">
        <v>24</v>
      </c>
      <c r="E15276" s="21" t="s">
        <v>1222</v>
      </c>
      <c r="F15276" s="21" t="s">
        <v>196</v>
      </c>
      <c r="G15276" s="21">
        <v>1</v>
      </c>
      <c r="H15276" s="20">
        <v>8.6607215135844823E-2</v>
      </c>
      <c r="I15276" s="20">
        <v>0.29964566657181851</v>
      </c>
      <c r="J15276" s="19" t="s">
        <v>1964</v>
      </c>
      <c r="K15276" s="18">
        <v>3</v>
      </c>
      <c r="L15276" s="18">
        <v>0.33</v>
      </c>
      <c r="M15276" s="18" t="str">
        <f>IF(tbl_data[[#This Row],[PACK COUNT]]&gt;1,"Multipack","Single")</f>
        <v>Single</v>
      </c>
    </row>
    <row r="15277" spans="1:13">
      <c r="A15277" s="21" t="s">
        <v>760</v>
      </c>
      <c r="B15277" s="21" t="s">
        <v>763</v>
      </c>
      <c r="C15277" s="21" t="s">
        <v>402</v>
      </c>
      <c r="D15277" s="21" t="s">
        <v>24</v>
      </c>
      <c r="E15277" s="21" t="s">
        <v>762</v>
      </c>
      <c r="F15277" s="21" t="s">
        <v>191</v>
      </c>
      <c r="G15277" s="21">
        <v>1</v>
      </c>
      <c r="H15277" s="20">
        <v>0.14210459605494855</v>
      </c>
      <c r="I15277" s="20">
        <v>0.27460232606405593</v>
      </c>
      <c r="J15277" s="19" t="s">
        <v>1964</v>
      </c>
      <c r="K15277" s="18">
        <v>3</v>
      </c>
      <c r="L15277" s="18">
        <v>0.5</v>
      </c>
      <c r="M15277" s="18" t="str">
        <f>IF(tbl_data[[#This Row],[PACK COUNT]]&gt;1,"Multipack","Single")</f>
        <v>Single</v>
      </c>
    </row>
    <row r="15278" spans="1:13">
      <c r="A15278" s="21" t="s">
        <v>760</v>
      </c>
      <c r="B15278" s="21" t="s">
        <v>763</v>
      </c>
      <c r="C15278" s="21" t="s">
        <v>402</v>
      </c>
      <c r="D15278" s="21" t="s">
        <v>24</v>
      </c>
      <c r="E15278" s="21" t="s">
        <v>1245</v>
      </c>
      <c r="F15278" s="21" t="s">
        <v>196</v>
      </c>
      <c r="G15278" s="21">
        <v>1</v>
      </c>
      <c r="H15278" s="20">
        <v>1.6379269897842788E-2</v>
      </c>
      <c r="I15278" s="20">
        <v>2.8590869935580153E-2</v>
      </c>
      <c r="J15278" s="19" t="s">
        <v>1964</v>
      </c>
      <c r="K15278" s="18">
        <v>3</v>
      </c>
      <c r="L15278" s="18">
        <v>0.5</v>
      </c>
      <c r="M15278" s="18" t="str">
        <f>IF(tbl_data[[#This Row],[PACK COUNT]]&gt;1,"Multipack","Single")</f>
        <v>Single</v>
      </c>
    </row>
    <row r="15279" spans="1:13">
      <c r="A15279" s="21" t="s">
        <v>760</v>
      </c>
      <c r="B15279" s="21" t="s">
        <v>759</v>
      </c>
      <c r="C15279" s="21" t="s">
        <v>24</v>
      </c>
      <c r="D15279" s="21" t="s">
        <v>24</v>
      </c>
      <c r="E15279" s="21" t="s">
        <v>761</v>
      </c>
      <c r="F15279" s="21" t="s">
        <v>191</v>
      </c>
      <c r="G15279" s="21">
        <v>1</v>
      </c>
      <c r="H15279" s="20">
        <v>7.0991945885018337E-2</v>
      </c>
      <c r="I15279" s="20">
        <v>0.18305702270577387</v>
      </c>
      <c r="J15279" s="19" t="s">
        <v>1964</v>
      </c>
      <c r="K15279" s="18">
        <v>3</v>
      </c>
      <c r="L15279" s="18">
        <v>0.5</v>
      </c>
      <c r="M15279" s="18" t="str">
        <f>IF(tbl_data[[#This Row],[PACK COUNT]]&gt;1,"Multipack","Single")</f>
        <v>Single</v>
      </c>
    </row>
    <row r="15280" spans="1:13">
      <c r="A15280" s="21" t="s">
        <v>760</v>
      </c>
      <c r="B15280" s="21" t="s">
        <v>759</v>
      </c>
      <c r="C15280" s="21" t="s">
        <v>24</v>
      </c>
      <c r="D15280" s="21" t="s">
        <v>24</v>
      </c>
      <c r="E15280" s="21" t="s">
        <v>758</v>
      </c>
      <c r="F15280" s="21" t="s">
        <v>196</v>
      </c>
      <c r="G15280" s="21">
        <v>1</v>
      </c>
      <c r="H15280" s="20">
        <v>9.7752318907241217E-2</v>
      </c>
      <c r="I15280" s="20">
        <v>0.24071759146936564</v>
      </c>
      <c r="J15280" s="19" t="s">
        <v>1964</v>
      </c>
      <c r="K15280" s="18">
        <v>3</v>
      </c>
      <c r="L15280" s="18">
        <v>0.5</v>
      </c>
      <c r="M15280" s="18" t="str">
        <f>IF(tbl_data[[#This Row],[PACK COUNT]]&gt;1,"Multipack","Single")</f>
        <v>Single</v>
      </c>
    </row>
    <row r="15281" spans="1:13">
      <c r="A15281" s="21" t="s">
        <v>728</v>
      </c>
      <c r="B15281" s="21" t="s">
        <v>748</v>
      </c>
      <c r="C15281" s="21" t="s">
        <v>83</v>
      </c>
      <c r="D15281" s="21" t="s">
        <v>87</v>
      </c>
      <c r="E15281" s="21" t="s">
        <v>757</v>
      </c>
      <c r="F15281" s="21" t="s">
        <v>191</v>
      </c>
      <c r="G15281" s="21">
        <v>1</v>
      </c>
      <c r="H15281" s="20">
        <v>0.38241200138153625</v>
      </c>
      <c r="I15281" s="20">
        <v>0.52169584123102175</v>
      </c>
      <c r="J15281" s="19" t="s">
        <v>1964</v>
      </c>
      <c r="K15281" s="18">
        <v>3</v>
      </c>
      <c r="L15281" s="18">
        <v>1</v>
      </c>
      <c r="M15281" s="18" t="str">
        <f>IF(tbl_data[[#This Row],[PACK COUNT]]&gt;1,"Multipack","Single")</f>
        <v>Single</v>
      </c>
    </row>
    <row r="15282" spans="1:13">
      <c r="A15282" s="21" t="s">
        <v>728</v>
      </c>
      <c r="B15282" s="21" t="s">
        <v>748</v>
      </c>
      <c r="C15282" s="21" t="s">
        <v>83</v>
      </c>
      <c r="D15282" s="21" t="s">
        <v>71</v>
      </c>
      <c r="E15282" s="21" t="s">
        <v>756</v>
      </c>
      <c r="F15282" s="21" t="s">
        <v>196</v>
      </c>
      <c r="G15282" s="21">
        <v>1</v>
      </c>
      <c r="H15282" s="20">
        <v>2.2835909489803258E-2</v>
      </c>
      <c r="I15282" s="20">
        <v>3.7955304457879945E-2</v>
      </c>
      <c r="J15282" s="19" t="s">
        <v>1964</v>
      </c>
      <c r="K15282" s="18">
        <v>3</v>
      </c>
      <c r="L15282" s="18">
        <v>0.5</v>
      </c>
      <c r="M15282" s="18" t="str">
        <f>IF(tbl_data[[#This Row],[PACK COUNT]]&gt;1,"Multipack","Single")</f>
        <v>Single</v>
      </c>
    </row>
    <row r="15283" spans="1:13">
      <c r="A15283" s="21" t="s">
        <v>728</v>
      </c>
      <c r="B15283" s="21" t="s">
        <v>748</v>
      </c>
      <c r="C15283" s="21" t="s">
        <v>83</v>
      </c>
      <c r="D15283" s="21" t="s">
        <v>71</v>
      </c>
      <c r="E15283" s="21" t="s">
        <v>755</v>
      </c>
      <c r="F15283" s="21" t="s">
        <v>203</v>
      </c>
      <c r="G15283" s="21">
        <v>1</v>
      </c>
      <c r="H15283" s="20">
        <v>2.580875341102896</v>
      </c>
      <c r="I15283" s="20">
        <v>2.211099477912895</v>
      </c>
      <c r="J15283" s="19" t="s">
        <v>1964</v>
      </c>
      <c r="K15283" s="18">
        <v>3</v>
      </c>
      <c r="L15283" s="18">
        <v>2.5</v>
      </c>
      <c r="M15283" s="18" t="str">
        <f>IF(tbl_data[[#This Row],[PACK COUNT]]&gt;1,"Multipack","Single")</f>
        <v>Single</v>
      </c>
    </row>
    <row r="15284" spans="1:13">
      <c r="A15284" s="21" t="s">
        <v>728</v>
      </c>
      <c r="B15284" s="21" t="s">
        <v>748</v>
      </c>
      <c r="C15284" s="21" t="s">
        <v>83</v>
      </c>
      <c r="D15284" s="21" t="s">
        <v>87</v>
      </c>
      <c r="E15284" s="21" t="s">
        <v>754</v>
      </c>
      <c r="F15284" s="21" t="s">
        <v>203</v>
      </c>
      <c r="G15284" s="21">
        <v>1</v>
      </c>
      <c r="H15284" s="20">
        <v>0.34175089803175818</v>
      </c>
      <c r="I15284" s="20">
        <v>0.33159703949893604</v>
      </c>
      <c r="J15284" s="19" t="s">
        <v>1964</v>
      </c>
      <c r="K15284" s="18">
        <v>3</v>
      </c>
      <c r="L15284" s="18">
        <v>2</v>
      </c>
      <c r="M15284" s="18" t="str">
        <f>IF(tbl_data[[#This Row],[PACK COUNT]]&gt;1,"Multipack","Single")</f>
        <v>Single</v>
      </c>
    </row>
    <row r="15285" spans="1:13">
      <c r="A15285" s="21" t="s">
        <v>728</v>
      </c>
      <c r="B15285" s="21" t="s">
        <v>748</v>
      </c>
      <c r="C15285" s="21" t="s">
        <v>751</v>
      </c>
      <c r="D15285" s="21" t="s">
        <v>87</v>
      </c>
      <c r="E15285" s="21" t="s">
        <v>753</v>
      </c>
      <c r="F15285" s="21" t="s">
        <v>196</v>
      </c>
      <c r="G15285" s="21">
        <v>1</v>
      </c>
      <c r="H15285" s="20">
        <v>0.16707800519314117</v>
      </c>
      <c r="I15285" s="20">
        <v>0.24528239121296266</v>
      </c>
      <c r="J15285" s="19" t="s">
        <v>1964</v>
      </c>
      <c r="K15285" s="18">
        <v>3</v>
      </c>
      <c r="L15285" s="18">
        <v>0.5</v>
      </c>
      <c r="M15285" s="18" t="str">
        <f>IF(tbl_data[[#This Row],[PACK COUNT]]&gt;1,"Multipack","Single")</f>
        <v>Single</v>
      </c>
    </row>
    <row r="15286" spans="1:13">
      <c r="A15286" s="21" t="s">
        <v>728</v>
      </c>
      <c r="B15286" s="21" t="s">
        <v>748</v>
      </c>
      <c r="C15286" s="21" t="s">
        <v>751</v>
      </c>
      <c r="D15286" s="21" t="s">
        <v>87</v>
      </c>
      <c r="E15286" s="21" t="s">
        <v>752</v>
      </c>
      <c r="F15286" s="21" t="s">
        <v>203</v>
      </c>
      <c r="G15286" s="21">
        <v>1</v>
      </c>
      <c r="H15286" s="20">
        <v>6.4153287454339534</v>
      </c>
      <c r="I15286" s="20">
        <v>5.2795557611296253</v>
      </c>
      <c r="J15286" s="19" t="s">
        <v>1964</v>
      </c>
      <c r="K15286" s="18">
        <v>3</v>
      </c>
      <c r="L15286" s="18">
        <v>1.5</v>
      </c>
      <c r="M15286" s="18" t="str">
        <f>IF(tbl_data[[#This Row],[PACK COUNT]]&gt;1,"Multipack","Single")</f>
        <v>Single</v>
      </c>
    </row>
    <row r="15287" spans="1:13">
      <c r="A15287" s="21" t="s">
        <v>728</v>
      </c>
      <c r="B15287" s="21" t="s">
        <v>748</v>
      </c>
      <c r="C15287" s="21" t="s">
        <v>751</v>
      </c>
      <c r="D15287" s="21" t="s">
        <v>87</v>
      </c>
      <c r="E15287" s="21" t="s">
        <v>750</v>
      </c>
      <c r="F15287" s="21" t="s">
        <v>203</v>
      </c>
      <c r="G15287" s="21">
        <v>1</v>
      </c>
      <c r="H15287" s="20">
        <v>2.7546957888294088</v>
      </c>
      <c r="I15287" s="20">
        <v>2.1582763535070941</v>
      </c>
      <c r="J15287" s="19" t="s">
        <v>1964</v>
      </c>
      <c r="K15287" s="18">
        <v>3</v>
      </c>
      <c r="L15287" s="18">
        <v>2.5</v>
      </c>
      <c r="M15287" s="18" t="str">
        <f>IF(tbl_data[[#This Row],[PACK COUNT]]&gt;1,"Multipack","Single")</f>
        <v>Single</v>
      </c>
    </row>
    <row r="15288" spans="1:13">
      <c r="A15288" s="21" t="s">
        <v>728</v>
      </c>
      <c r="B15288" s="21" t="s">
        <v>748</v>
      </c>
      <c r="C15288" s="21" t="s">
        <v>98</v>
      </c>
      <c r="D15288" s="21" t="s">
        <v>87</v>
      </c>
      <c r="E15288" s="21" t="s">
        <v>749</v>
      </c>
      <c r="F15288" s="21" t="s">
        <v>203</v>
      </c>
      <c r="G15288" s="21">
        <v>1</v>
      </c>
      <c r="H15288" s="20">
        <v>11.906975143592417</v>
      </c>
      <c r="I15288" s="20">
        <v>10.949261486633841</v>
      </c>
      <c r="J15288" s="19" t="s">
        <v>1964</v>
      </c>
      <c r="K15288" s="18">
        <v>3</v>
      </c>
      <c r="L15288" s="18">
        <v>1.5</v>
      </c>
      <c r="M15288" s="18" t="str">
        <f>IF(tbl_data[[#This Row],[PACK COUNT]]&gt;1,"Multipack","Single")</f>
        <v>Single</v>
      </c>
    </row>
    <row r="15289" spans="1:13">
      <c r="A15289" s="21" t="s">
        <v>728</v>
      </c>
      <c r="B15289" s="21" t="s">
        <v>748</v>
      </c>
      <c r="C15289" s="21" t="s">
        <v>98</v>
      </c>
      <c r="D15289" s="21" t="s">
        <v>87</v>
      </c>
      <c r="E15289" s="21" t="s">
        <v>747</v>
      </c>
      <c r="F15289" s="21" t="s">
        <v>203</v>
      </c>
      <c r="G15289" s="21">
        <v>1</v>
      </c>
      <c r="H15289" s="20">
        <v>3.5340325024604549</v>
      </c>
      <c r="I15289" s="20">
        <v>3.1566544302364723</v>
      </c>
      <c r="J15289" s="19" t="s">
        <v>1964</v>
      </c>
      <c r="K15289" s="18">
        <v>3</v>
      </c>
      <c r="L15289" s="18">
        <v>2.5</v>
      </c>
      <c r="M15289" s="18" t="str">
        <f>IF(tbl_data[[#This Row],[PACK COUNT]]&gt;1,"Multipack","Single")</f>
        <v>Single</v>
      </c>
    </row>
    <row r="15290" spans="1:13">
      <c r="A15290" s="21" t="s">
        <v>728</v>
      </c>
      <c r="B15290" s="21" t="s">
        <v>746</v>
      </c>
      <c r="C15290" s="21" t="s">
        <v>131</v>
      </c>
      <c r="D15290" s="21" t="s">
        <v>24</v>
      </c>
      <c r="E15290" s="21" t="s">
        <v>745</v>
      </c>
      <c r="F15290" s="21" t="s">
        <v>196</v>
      </c>
      <c r="G15290" s="21">
        <v>1</v>
      </c>
      <c r="H15290" s="20">
        <v>0.22041781769954469</v>
      </c>
      <c r="I15290" s="20">
        <v>0.3806227493435983</v>
      </c>
      <c r="J15290" s="19" t="s">
        <v>1964</v>
      </c>
      <c r="K15290" s="18">
        <v>3</v>
      </c>
      <c r="L15290" s="18">
        <v>0.5</v>
      </c>
      <c r="M15290" s="18" t="str">
        <f>IF(tbl_data[[#This Row],[PACK COUNT]]&gt;1,"Multipack","Single")</f>
        <v>Single</v>
      </c>
    </row>
    <row r="15291" spans="1:13">
      <c r="A15291" s="21" t="s">
        <v>728</v>
      </c>
      <c r="B15291" s="21" t="s">
        <v>743</v>
      </c>
      <c r="C15291" s="21" t="s">
        <v>743</v>
      </c>
      <c r="D15291" s="21" t="s">
        <v>87</v>
      </c>
      <c r="E15291" s="21" t="s">
        <v>744</v>
      </c>
      <c r="F15291" s="21" t="s">
        <v>203</v>
      </c>
      <c r="G15291" s="21">
        <v>1</v>
      </c>
      <c r="H15291" s="20">
        <v>0.99913858128123534</v>
      </c>
      <c r="I15291" s="20">
        <v>0.94519506705953849</v>
      </c>
      <c r="J15291" s="19" t="s">
        <v>1964</v>
      </c>
      <c r="K15291" s="18">
        <v>3</v>
      </c>
      <c r="L15291" s="18">
        <v>1.5</v>
      </c>
      <c r="M15291" s="18" t="str">
        <f>IF(tbl_data[[#This Row],[PACK COUNT]]&gt;1,"Multipack","Single")</f>
        <v>Single</v>
      </c>
    </row>
    <row r="15292" spans="1:13">
      <c r="A15292" s="21" t="s">
        <v>728</v>
      </c>
      <c r="B15292" s="21" t="s">
        <v>743</v>
      </c>
      <c r="C15292" s="21" t="s">
        <v>743</v>
      </c>
      <c r="D15292" s="21" t="s">
        <v>87</v>
      </c>
      <c r="E15292" s="21" t="s">
        <v>742</v>
      </c>
      <c r="F15292" s="21" t="s">
        <v>203</v>
      </c>
      <c r="G15292" s="21">
        <v>1</v>
      </c>
      <c r="H15292" s="20">
        <v>27.363271788322809</v>
      </c>
      <c r="I15292" s="20">
        <v>21.196959534660728</v>
      </c>
      <c r="J15292" s="19" t="s">
        <v>1964</v>
      </c>
      <c r="K15292" s="18">
        <v>3</v>
      </c>
      <c r="L15292" s="18">
        <v>2.5</v>
      </c>
      <c r="M15292" s="18" t="str">
        <f>IF(tbl_data[[#This Row],[PACK COUNT]]&gt;1,"Multipack","Single")</f>
        <v>Single</v>
      </c>
    </row>
    <row r="15293" spans="1:13">
      <c r="A15293" s="21" t="s">
        <v>728</v>
      </c>
      <c r="B15293" s="21" t="s">
        <v>730</v>
      </c>
      <c r="C15293" s="21" t="s">
        <v>740</v>
      </c>
      <c r="D15293" s="21" t="s">
        <v>24</v>
      </c>
      <c r="E15293" s="21" t="s">
        <v>741</v>
      </c>
      <c r="F15293" s="21" t="s">
        <v>196</v>
      </c>
      <c r="G15293" s="21">
        <v>1</v>
      </c>
      <c r="H15293" s="20">
        <v>0.8644655048893598</v>
      </c>
      <c r="I15293" s="20">
        <v>1.3208409051233254</v>
      </c>
      <c r="J15293" s="19" t="s">
        <v>1964</v>
      </c>
      <c r="K15293" s="18">
        <v>3</v>
      </c>
      <c r="L15293" s="18">
        <v>0.5</v>
      </c>
      <c r="M15293" s="18" t="str">
        <f>IF(tbl_data[[#This Row],[PACK COUNT]]&gt;1,"Multipack","Single")</f>
        <v>Single</v>
      </c>
    </row>
    <row r="15294" spans="1:13">
      <c r="A15294" s="21" t="s">
        <v>728</v>
      </c>
      <c r="B15294" s="21" t="s">
        <v>730</v>
      </c>
      <c r="C15294" s="21" t="s">
        <v>738</v>
      </c>
      <c r="D15294" s="21" t="s">
        <v>71</v>
      </c>
      <c r="E15294" s="21" t="s">
        <v>1264</v>
      </c>
      <c r="F15294" s="21" t="s">
        <v>191</v>
      </c>
      <c r="G15294" s="21">
        <v>1</v>
      </c>
      <c r="H15294" s="20">
        <v>1.1504102083631311E-2</v>
      </c>
      <c r="I15294" s="20">
        <v>1.1757965199730368E-2</v>
      </c>
      <c r="J15294" s="19" t="s">
        <v>1964</v>
      </c>
      <c r="K15294" s="18">
        <v>3</v>
      </c>
      <c r="L15294" s="18">
        <v>0.75</v>
      </c>
      <c r="M15294" s="18" t="str">
        <f>IF(tbl_data[[#This Row],[PACK COUNT]]&gt;1,"Multipack","Single")</f>
        <v>Single</v>
      </c>
    </row>
    <row r="15295" spans="1:13">
      <c r="A15295" s="21" t="s">
        <v>728</v>
      </c>
      <c r="B15295" s="21" t="s">
        <v>730</v>
      </c>
      <c r="C15295" s="21" t="s">
        <v>738</v>
      </c>
      <c r="D15295" s="21" t="s">
        <v>71</v>
      </c>
      <c r="E15295" s="21" t="s">
        <v>737</v>
      </c>
      <c r="F15295" s="21" t="s">
        <v>196</v>
      </c>
      <c r="G15295" s="21">
        <v>1</v>
      </c>
      <c r="H15295" s="20">
        <v>0.14180676827098326</v>
      </c>
      <c r="I15295" s="20">
        <v>0.19276211531860643</v>
      </c>
      <c r="J15295" s="19" t="s">
        <v>1964</v>
      </c>
      <c r="K15295" s="18">
        <v>3</v>
      </c>
      <c r="L15295" s="18">
        <v>0.5</v>
      </c>
      <c r="M15295" s="18" t="str">
        <f>IF(tbl_data[[#This Row],[PACK COUNT]]&gt;1,"Multipack","Single")</f>
        <v>Single</v>
      </c>
    </row>
    <row r="15296" spans="1:13">
      <c r="A15296" s="21" t="s">
        <v>728</v>
      </c>
      <c r="B15296" s="21" t="s">
        <v>730</v>
      </c>
      <c r="C15296" s="21" t="s">
        <v>1200</v>
      </c>
      <c r="D15296" s="21" t="s">
        <v>71</v>
      </c>
      <c r="E15296" s="21" t="s">
        <v>1199</v>
      </c>
      <c r="F15296" s="21" t="s">
        <v>196</v>
      </c>
      <c r="G15296" s="21">
        <v>1</v>
      </c>
      <c r="H15296" s="20">
        <v>1.4889334002385339E-2</v>
      </c>
      <c r="I15296" s="20">
        <v>1.9090332492462656E-2</v>
      </c>
      <c r="J15296" s="19" t="s">
        <v>1964</v>
      </c>
      <c r="K15296" s="18">
        <v>3</v>
      </c>
      <c r="L15296" s="18">
        <v>0.5</v>
      </c>
      <c r="M15296" s="18" t="str">
        <f>IF(tbl_data[[#This Row],[PACK COUNT]]&gt;1,"Multipack","Single")</f>
        <v>Single</v>
      </c>
    </row>
    <row r="15297" spans="1:13">
      <c r="A15297" s="21" t="s">
        <v>728</v>
      </c>
      <c r="B15297" s="21" t="s">
        <v>730</v>
      </c>
      <c r="C15297" s="21" t="s">
        <v>738</v>
      </c>
      <c r="D15297" s="21" t="s">
        <v>71</v>
      </c>
      <c r="E15297" s="21" t="s">
        <v>737</v>
      </c>
      <c r="F15297" s="21" t="s">
        <v>196</v>
      </c>
      <c r="G15297" s="21">
        <v>1</v>
      </c>
      <c r="H15297" s="20">
        <v>6.6237944195976164</v>
      </c>
      <c r="I15297" s="20">
        <v>11.570201348262257</v>
      </c>
      <c r="J15297" s="19" t="s">
        <v>1964</v>
      </c>
      <c r="K15297" s="18">
        <v>3</v>
      </c>
      <c r="L15297" s="18">
        <v>0.5</v>
      </c>
      <c r="M15297" s="18" t="str">
        <f>IF(tbl_data[[#This Row],[PACK COUNT]]&gt;1,"Multipack","Single")</f>
        <v>Single</v>
      </c>
    </row>
    <row r="15298" spans="1:13">
      <c r="A15298" s="21" t="s">
        <v>728</v>
      </c>
      <c r="B15298" s="21" t="s">
        <v>730</v>
      </c>
      <c r="C15298" s="21" t="s">
        <v>736</v>
      </c>
      <c r="D15298" s="21" t="s">
        <v>71</v>
      </c>
      <c r="E15298" s="21" t="s">
        <v>735</v>
      </c>
      <c r="F15298" s="21" t="s">
        <v>196</v>
      </c>
      <c r="G15298" s="21">
        <v>1</v>
      </c>
      <c r="H15298" s="20">
        <v>10.220298187027332</v>
      </c>
      <c r="I15298" s="20">
        <v>16.755538616767232</v>
      </c>
      <c r="J15298" s="19" t="s">
        <v>1964</v>
      </c>
      <c r="K15298" s="18">
        <v>3</v>
      </c>
      <c r="L15298" s="18">
        <v>0.5</v>
      </c>
      <c r="M15298" s="18" t="str">
        <f>IF(tbl_data[[#This Row],[PACK COUNT]]&gt;1,"Multipack","Single")</f>
        <v>Single</v>
      </c>
    </row>
    <row r="15299" spans="1:13">
      <c r="A15299" s="21" t="s">
        <v>728</v>
      </c>
      <c r="B15299" s="21" t="s">
        <v>730</v>
      </c>
      <c r="C15299" s="21" t="s">
        <v>734</v>
      </c>
      <c r="D15299" s="21" t="s">
        <v>71</v>
      </c>
      <c r="E15299" s="21" t="s">
        <v>733</v>
      </c>
      <c r="F15299" s="21" t="s">
        <v>196</v>
      </c>
      <c r="G15299" s="21">
        <v>1</v>
      </c>
      <c r="H15299" s="20">
        <v>10.579751731619037</v>
      </c>
      <c r="I15299" s="20">
        <v>17.246553039892724</v>
      </c>
      <c r="J15299" s="19" t="s">
        <v>1964</v>
      </c>
      <c r="K15299" s="18">
        <v>3</v>
      </c>
      <c r="L15299" s="18">
        <v>0.5</v>
      </c>
      <c r="M15299" s="18" t="str">
        <f>IF(tbl_data[[#This Row],[PACK COUNT]]&gt;1,"Multipack","Single")</f>
        <v>Single</v>
      </c>
    </row>
    <row r="15300" spans="1:13">
      <c r="A15300" s="21" t="s">
        <v>728</v>
      </c>
      <c r="B15300" s="21" t="s">
        <v>730</v>
      </c>
      <c r="C15300" s="21" t="s">
        <v>83</v>
      </c>
      <c r="D15300" s="21" t="s">
        <v>71</v>
      </c>
      <c r="E15300" s="21" t="s">
        <v>732</v>
      </c>
      <c r="F15300" s="21" t="s">
        <v>191</v>
      </c>
      <c r="G15300" s="21">
        <v>1</v>
      </c>
      <c r="H15300" s="20">
        <v>0.92275261020859334</v>
      </c>
      <c r="I15300" s="20">
        <v>1.2251527467510042</v>
      </c>
      <c r="J15300" s="19" t="s">
        <v>1964</v>
      </c>
      <c r="K15300" s="18">
        <v>3</v>
      </c>
      <c r="L15300" s="18">
        <v>1</v>
      </c>
      <c r="M15300" s="18" t="str">
        <f>IF(tbl_data[[#This Row],[PACK COUNT]]&gt;1,"Multipack","Single")</f>
        <v>Single</v>
      </c>
    </row>
    <row r="15301" spans="1:13">
      <c r="A15301" s="21" t="s">
        <v>728</v>
      </c>
      <c r="B15301" s="21" t="s">
        <v>730</v>
      </c>
      <c r="C15301" s="21" t="s">
        <v>83</v>
      </c>
      <c r="D15301" s="21" t="s">
        <v>24</v>
      </c>
      <c r="E15301" s="21" t="s">
        <v>731</v>
      </c>
      <c r="F15301" s="21" t="s">
        <v>196</v>
      </c>
      <c r="G15301" s="21">
        <v>1</v>
      </c>
      <c r="H15301" s="20">
        <v>1.4392589722799523</v>
      </c>
      <c r="I15301" s="20">
        <v>2.4398999656395959</v>
      </c>
      <c r="J15301" s="19" t="s">
        <v>1964</v>
      </c>
      <c r="K15301" s="18">
        <v>3</v>
      </c>
      <c r="L15301" s="18">
        <v>0.5</v>
      </c>
      <c r="M15301" s="18" t="str">
        <f>IF(tbl_data[[#This Row],[PACK COUNT]]&gt;1,"Multipack","Single")</f>
        <v>Single</v>
      </c>
    </row>
    <row r="15302" spans="1:13">
      <c r="A15302" s="21" t="s">
        <v>728</v>
      </c>
      <c r="B15302" s="21" t="s">
        <v>730</v>
      </c>
      <c r="C15302" s="21" t="s">
        <v>99</v>
      </c>
      <c r="D15302" s="21" t="s">
        <v>71</v>
      </c>
      <c r="E15302" s="21" t="s">
        <v>729</v>
      </c>
      <c r="F15302" s="21" t="s">
        <v>196</v>
      </c>
      <c r="G15302" s="21">
        <v>1</v>
      </c>
      <c r="H15302" s="20">
        <v>1.2787138818347437</v>
      </c>
      <c r="I15302" s="20">
        <v>2.2340856479623548</v>
      </c>
      <c r="J15302" s="19" t="s">
        <v>1964</v>
      </c>
      <c r="K15302" s="18">
        <v>3</v>
      </c>
      <c r="L15302" s="18">
        <v>0.5</v>
      </c>
      <c r="M15302" s="18" t="str">
        <f>IF(tbl_data[[#This Row],[PACK COUNT]]&gt;1,"Multipack","Single")</f>
        <v>Single</v>
      </c>
    </row>
    <row r="15303" spans="1:13">
      <c r="A15303" s="21" t="s">
        <v>728</v>
      </c>
      <c r="B15303" s="21" t="s">
        <v>727</v>
      </c>
      <c r="C15303" s="21" t="s">
        <v>279</v>
      </c>
      <c r="D15303" s="21" t="s">
        <v>87</v>
      </c>
      <c r="E15303" s="21" t="s">
        <v>726</v>
      </c>
      <c r="F15303" s="21" t="s">
        <v>196</v>
      </c>
      <c r="G15303" s="21">
        <v>1</v>
      </c>
      <c r="H15303" s="20">
        <v>1.3360915871634818</v>
      </c>
      <c r="I15303" s="20">
        <v>1.9269839904344774</v>
      </c>
      <c r="J15303" s="19" t="s">
        <v>1964</v>
      </c>
      <c r="K15303" s="18">
        <v>3</v>
      </c>
      <c r="L15303" s="18">
        <v>0.5</v>
      </c>
      <c r="M15303" s="18" t="str">
        <f>IF(tbl_data[[#This Row],[PACK COUNT]]&gt;1,"Multipack","Single")</f>
        <v>Single</v>
      </c>
    </row>
    <row r="15304" spans="1:13">
      <c r="A15304" s="21" t="s">
        <v>709</v>
      </c>
      <c r="B15304" s="21" t="s">
        <v>725</v>
      </c>
      <c r="C15304" s="21" t="s">
        <v>725</v>
      </c>
      <c r="D15304" s="21" t="s">
        <v>87</v>
      </c>
      <c r="E15304" s="21" t="s">
        <v>724</v>
      </c>
      <c r="F15304" s="21" t="s">
        <v>203</v>
      </c>
      <c r="G15304" s="21">
        <v>1</v>
      </c>
      <c r="H15304" s="20">
        <v>2.9171795171048589</v>
      </c>
      <c r="I15304" s="20">
        <v>2.7659948363048987</v>
      </c>
      <c r="J15304" s="19" t="s">
        <v>1964</v>
      </c>
      <c r="K15304" s="18">
        <v>3</v>
      </c>
      <c r="L15304" s="18">
        <v>2</v>
      </c>
      <c r="M15304" s="18" t="str">
        <f>IF(tbl_data[[#This Row],[PACK COUNT]]&gt;1,"Multipack","Single")</f>
        <v>Single</v>
      </c>
    </row>
    <row r="15305" spans="1:13">
      <c r="A15305" s="21" t="s">
        <v>709</v>
      </c>
      <c r="B15305" s="21" t="s">
        <v>709</v>
      </c>
      <c r="C15305" s="21" t="s">
        <v>719</v>
      </c>
      <c r="D15305" s="21" t="s">
        <v>87</v>
      </c>
      <c r="E15305" s="21" t="s">
        <v>1198</v>
      </c>
      <c r="F15305" s="21" t="s">
        <v>196</v>
      </c>
      <c r="G15305" s="21">
        <v>1</v>
      </c>
      <c r="H15305" s="20">
        <v>0.21172178696152957</v>
      </c>
      <c r="I15305" s="20">
        <v>0.25149799325363426</v>
      </c>
      <c r="J15305" s="19" t="s">
        <v>1964</v>
      </c>
      <c r="K15305" s="18">
        <v>3</v>
      </c>
      <c r="L15305" s="18">
        <v>0.5</v>
      </c>
      <c r="M15305" s="18" t="str">
        <f>IF(tbl_data[[#This Row],[PACK COUNT]]&gt;1,"Multipack","Single")</f>
        <v>Single</v>
      </c>
    </row>
    <row r="15306" spans="1:13">
      <c r="A15306" s="21" t="s">
        <v>709</v>
      </c>
      <c r="B15306" s="21" t="s">
        <v>709</v>
      </c>
      <c r="C15306" s="21" t="s">
        <v>719</v>
      </c>
      <c r="D15306" s="21" t="s">
        <v>87</v>
      </c>
      <c r="E15306" s="21" t="s">
        <v>720</v>
      </c>
      <c r="F15306" s="21" t="s">
        <v>203</v>
      </c>
      <c r="G15306" s="21">
        <v>1</v>
      </c>
      <c r="H15306" s="20">
        <v>1.3020888896062432</v>
      </c>
      <c r="I15306" s="20">
        <v>1.4492390400376132</v>
      </c>
      <c r="J15306" s="19" t="s">
        <v>1964</v>
      </c>
      <c r="K15306" s="18">
        <v>3</v>
      </c>
      <c r="L15306" s="18">
        <v>1</v>
      </c>
      <c r="M15306" s="18" t="str">
        <f>IF(tbl_data[[#This Row],[PACK COUNT]]&gt;1,"Multipack","Single")</f>
        <v>Single</v>
      </c>
    </row>
    <row r="15307" spans="1:13">
      <c r="A15307" s="21" t="s">
        <v>709</v>
      </c>
      <c r="B15307" s="21" t="s">
        <v>709</v>
      </c>
      <c r="C15307" s="21" t="s">
        <v>719</v>
      </c>
      <c r="D15307" s="21" t="s">
        <v>87</v>
      </c>
      <c r="E15307" s="21" t="s">
        <v>718</v>
      </c>
      <c r="F15307" s="21" t="s">
        <v>203</v>
      </c>
      <c r="G15307" s="21">
        <v>1</v>
      </c>
      <c r="H15307" s="20">
        <v>22.048993217082685</v>
      </c>
      <c r="I15307" s="20">
        <v>16.8380288421166</v>
      </c>
      <c r="J15307" s="19" t="s">
        <v>1964</v>
      </c>
      <c r="K15307" s="18">
        <v>3</v>
      </c>
      <c r="L15307" s="18">
        <v>2</v>
      </c>
      <c r="M15307" s="18" t="str">
        <f>IF(tbl_data[[#This Row],[PACK COUNT]]&gt;1,"Multipack","Single")</f>
        <v>Single</v>
      </c>
    </row>
    <row r="15308" spans="1:13">
      <c r="A15308" s="21" t="s">
        <v>709</v>
      </c>
      <c r="B15308" s="21" t="s">
        <v>709</v>
      </c>
      <c r="C15308" s="21" t="s">
        <v>716</v>
      </c>
      <c r="D15308" s="21" t="s">
        <v>110</v>
      </c>
      <c r="E15308" s="21" t="s">
        <v>717</v>
      </c>
      <c r="F15308" s="21" t="s">
        <v>203</v>
      </c>
      <c r="G15308" s="21">
        <v>1</v>
      </c>
      <c r="H15308" s="20">
        <v>1.2924376496854855</v>
      </c>
      <c r="I15308" s="20">
        <v>1.635715540374719</v>
      </c>
      <c r="J15308" s="19" t="s">
        <v>1964</v>
      </c>
      <c r="K15308" s="18">
        <v>3</v>
      </c>
      <c r="L15308" s="18">
        <v>1</v>
      </c>
      <c r="M15308" s="18" t="str">
        <f>IF(tbl_data[[#This Row],[PACK COUNT]]&gt;1,"Multipack","Single")</f>
        <v>Single</v>
      </c>
    </row>
    <row r="15309" spans="1:13">
      <c r="A15309" s="21" t="s">
        <v>709</v>
      </c>
      <c r="B15309" s="21" t="s">
        <v>709</v>
      </c>
      <c r="C15309" s="21" t="s">
        <v>716</v>
      </c>
      <c r="D15309" s="21" t="s">
        <v>110</v>
      </c>
      <c r="E15309" s="21" t="s">
        <v>715</v>
      </c>
      <c r="F15309" s="21" t="s">
        <v>203</v>
      </c>
      <c r="G15309" s="21">
        <v>1</v>
      </c>
      <c r="H15309" s="20">
        <v>2.9148758216723398</v>
      </c>
      <c r="I15309" s="20">
        <v>2.8563681018931804</v>
      </c>
      <c r="J15309" s="19" t="s">
        <v>1964</v>
      </c>
      <c r="K15309" s="18">
        <v>3</v>
      </c>
      <c r="L15309" s="18">
        <v>2</v>
      </c>
      <c r="M15309" s="18" t="str">
        <f>IF(tbl_data[[#This Row],[PACK COUNT]]&gt;1,"Multipack","Single")</f>
        <v>Single</v>
      </c>
    </row>
    <row r="15310" spans="1:13">
      <c r="A15310" s="21" t="s">
        <v>709</v>
      </c>
      <c r="B15310" s="21" t="s">
        <v>709</v>
      </c>
      <c r="C15310" s="21" t="s">
        <v>668</v>
      </c>
      <c r="D15310" s="21" t="s">
        <v>87</v>
      </c>
      <c r="E15310" s="21" t="s">
        <v>714</v>
      </c>
      <c r="F15310" s="21" t="s">
        <v>196</v>
      </c>
      <c r="G15310" s="21">
        <v>1</v>
      </c>
      <c r="H15310" s="20">
        <v>0.41343524128741288</v>
      </c>
      <c r="I15310" s="20">
        <v>0.4374739929519702</v>
      </c>
      <c r="J15310" s="19" t="s">
        <v>1964</v>
      </c>
      <c r="K15310" s="18">
        <v>3</v>
      </c>
      <c r="L15310" s="18">
        <v>0.5</v>
      </c>
      <c r="M15310" s="18" t="str">
        <f>IF(tbl_data[[#This Row],[PACK COUNT]]&gt;1,"Multipack","Single")</f>
        <v>Single</v>
      </c>
    </row>
    <row r="15311" spans="1:13">
      <c r="A15311" s="21" t="s">
        <v>709</v>
      </c>
      <c r="B15311" s="21" t="s">
        <v>709</v>
      </c>
      <c r="C15311" s="21" t="s">
        <v>711</v>
      </c>
      <c r="D15311" s="21" t="s">
        <v>87</v>
      </c>
      <c r="E15311" s="21" t="s">
        <v>713</v>
      </c>
      <c r="F15311" s="21" t="s">
        <v>203</v>
      </c>
      <c r="G15311" s="21">
        <v>1</v>
      </c>
      <c r="H15311" s="20">
        <v>0.26118840708891072</v>
      </c>
      <c r="I15311" s="20">
        <v>0.2890115556182512</v>
      </c>
      <c r="J15311" s="19" t="s">
        <v>1964</v>
      </c>
      <c r="K15311" s="18">
        <v>3</v>
      </c>
      <c r="L15311" s="18">
        <v>1</v>
      </c>
      <c r="M15311" s="18" t="str">
        <f>IF(tbl_data[[#This Row],[PACK COUNT]]&gt;1,"Multipack","Single")</f>
        <v>Single</v>
      </c>
    </row>
    <row r="15312" spans="1:13">
      <c r="A15312" s="21" t="s">
        <v>709</v>
      </c>
      <c r="B15312" s="21" t="s">
        <v>709</v>
      </c>
      <c r="C15312" s="21" t="s">
        <v>711</v>
      </c>
      <c r="D15312" s="21" t="s">
        <v>87</v>
      </c>
      <c r="E15312" s="21" t="s">
        <v>712</v>
      </c>
      <c r="F15312" s="21" t="s">
        <v>191</v>
      </c>
      <c r="G15312" s="21">
        <v>1</v>
      </c>
      <c r="H15312" s="20">
        <v>7.9094914491272039E-2</v>
      </c>
      <c r="I15312" s="20">
        <v>0.13285212382615613</v>
      </c>
      <c r="J15312" s="19" t="s">
        <v>1964</v>
      </c>
      <c r="K15312" s="18">
        <v>3</v>
      </c>
      <c r="L15312" s="18">
        <v>0.5</v>
      </c>
      <c r="M15312" s="18" t="str">
        <f>IF(tbl_data[[#This Row],[PACK COUNT]]&gt;1,"Multipack","Single")</f>
        <v>Single</v>
      </c>
    </row>
    <row r="15313" spans="1:13">
      <c r="A15313" s="21" t="s">
        <v>694</v>
      </c>
      <c r="B15313" s="21" t="s">
        <v>706</v>
      </c>
      <c r="C15313" s="21" t="s">
        <v>24</v>
      </c>
      <c r="D15313" s="21" t="s">
        <v>87</v>
      </c>
      <c r="E15313" s="21" t="s">
        <v>705</v>
      </c>
      <c r="F15313" s="21" t="s">
        <v>191</v>
      </c>
      <c r="G15313" s="21">
        <v>1</v>
      </c>
      <c r="H15313" s="20">
        <v>25.627539922857128</v>
      </c>
      <c r="I15313" s="20">
        <v>21.602514912422599</v>
      </c>
      <c r="J15313" s="19" t="s">
        <v>1964</v>
      </c>
      <c r="K15313" s="18">
        <v>3</v>
      </c>
      <c r="L15313" s="18">
        <v>0.5</v>
      </c>
      <c r="M15313" s="18" t="str">
        <f>IF(tbl_data[[#This Row],[PACK COUNT]]&gt;1,"Multipack","Single")</f>
        <v>Single</v>
      </c>
    </row>
    <row r="15314" spans="1:13">
      <c r="A15314" s="21" t="s">
        <v>694</v>
      </c>
      <c r="B15314" s="21" t="s">
        <v>704</v>
      </c>
      <c r="C15314" s="21" t="s">
        <v>430</v>
      </c>
      <c r="D15314" s="21" t="s">
        <v>24</v>
      </c>
      <c r="E15314" s="21" t="s">
        <v>703</v>
      </c>
      <c r="F15314" s="21" t="s">
        <v>196</v>
      </c>
      <c r="G15314" s="21">
        <v>1</v>
      </c>
      <c r="H15314" s="20">
        <v>0.12254044981527611</v>
      </c>
      <c r="I15314" s="20">
        <v>0.38848203173011109</v>
      </c>
      <c r="J15314" s="19" t="s">
        <v>1964</v>
      </c>
      <c r="K15314" s="18">
        <v>3</v>
      </c>
      <c r="L15314" s="18">
        <v>0.33</v>
      </c>
      <c r="M15314" s="18" t="str">
        <f>IF(tbl_data[[#This Row],[PACK COUNT]]&gt;1,"Multipack","Single")</f>
        <v>Single</v>
      </c>
    </row>
    <row r="15315" spans="1:13">
      <c r="A15315" s="21" t="s">
        <v>694</v>
      </c>
      <c r="B15315" s="21" t="s">
        <v>702</v>
      </c>
      <c r="C15315" s="21" t="s">
        <v>24</v>
      </c>
      <c r="D15315" s="21" t="s">
        <v>87</v>
      </c>
      <c r="E15315" s="21" t="s">
        <v>701</v>
      </c>
      <c r="F15315" s="21" t="s">
        <v>191</v>
      </c>
      <c r="G15315" s="21">
        <v>1</v>
      </c>
      <c r="H15315" s="20">
        <v>0.25712185506072038</v>
      </c>
      <c r="I15315" s="20">
        <v>0.26053149812740845</v>
      </c>
      <c r="J15315" s="19" t="s">
        <v>1964</v>
      </c>
      <c r="K15315" s="18">
        <v>3</v>
      </c>
      <c r="L15315" s="18">
        <v>0.5</v>
      </c>
      <c r="M15315" s="18" t="str">
        <f>IF(tbl_data[[#This Row],[PACK COUNT]]&gt;1,"Multipack","Single")</f>
        <v>Single</v>
      </c>
    </row>
    <row r="15316" spans="1:13">
      <c r="A15316" s="21" t="s">
        <v>694</v>
      </c>
      <c r="B15316" s="21" t="s">
        <v>1220</v>
      </c>
      <c r="C15316" s="21" t="s">
        <v>24</v>
      </c>
      <c r="D15316" s="21" t="s">
        <v>87</v>
      </c>
      <c r="E15316" s="21" t="s">
        <v>1219</v>
      </c>
      <c r="F15316" s="21" t="s">
        <v>191</v>
      </c>
      <c r="G15316" s="21">
        <v>1</v>
      </c>
      <c r="H15316" s="20">
        <v>9.6642459800913225E-2</v>
      </c>
      <c r="I15316" s="20">
        <v>3.3047967464093067E-2</v>
      </c>
      <c r="J15316" s="19" t="s">
        <v>1964</v>
      </c>
      <c r="K15316" s="18">
        <v>3</v>
      </c>
      <c r="L15316" s="18">
        <v>0.5</v>
      </c>
      <c r="M15316" s="18" t="str">
        <f>IF(tbl_data[[#This Row],[PACK COUNT]]&gt;1,"Multipack","Single")</f>
        <v>Single</v>
      </c>
    </row>
    <row r="15317" spans="1:13">
      <c r="A15317" s="21" t="s">
        <v>694</v>
      </c>
      <c r="B15317" s="21" t="s">
        <v>698</v>
      </c>
      <c r="C15317" s="21" t="s">
        <v>55</v>
      </c>
      <c r="D15317" s="21" t="s">
        <v>24</v>
      </c>
      <c r="E15317" s="21" t="s">
        <v>697</v>
      </c>
      <c r="F15317" s="21" t="s">
        <v>191</v>
      </c>
      <c r="G15317" s="21">
        <v>1</v>
      </c>
      <c r="H15317" s="20">
        <v>2.0628477493361133</v>
      </c>
      <c r="I15317" s="20">
        <v>2.5691452537847286</v>
      </c>
      <c r="J15317" s="19" t="s">
        <v>1964</v>
      </c>
      <c r="K15317" s="18">
        <v>3</v>
      </c>
      <c r="L15317" s="18">
        <v>0.5</v>
      </c>
      <c r="M15317" s="18" t="str">
        <f>IF(tbl_data[[#This Row],[PACK COUNT]]&gt;1,"Multipack","Single")</f>
        <v>Single</v>
      </c>
    </row>
    <row r="15318" spans="1:13">
      <c r="A15318" s="21" t="s">
        <v>694</v>
      </c>
      <c r="B15318" s="21" t="s">
        <v>166</v>
      </c>
      <c r="C15318" s="21" t="s">
        <v>168</v>
      </c>
      <c r="D15318" s="21" t="s">
        <v>24</v>
      </c>
      <c r="E15318" s="21" t="s">
        <v>696</v>
      </c>
      <c r="F15318" s="21" t="s">
        <v>196</v>
      </c>
      <c r="G15318" s="21">
        <v>1</v>
      </c>
      <c r="H15318" s="20">
        <v>3.4208356581510065E-2</v>
      </c>
      <c r="I15318" s="20">
        <v>7.7053821963857183E-2</v>
      </c>
      <c r="J15318" s="19" t="s">
        <v>1964</v>
      </c>
      <c r="K15318" s="18">
        <v>3</v>
      </c>
      <c r="L15318" s="18">
        <v>0.5</v>
      </c>
      <c r="M15318" s="18" t="str">
        <f>IF(tbl_data[[#This Row],[PACK COUNT]]&gt;1,"Multipack","Single")</f>
        <v>Single</v>
      </c>
    </row>
    <row r="15319" spans="1:13">
      <c r="A15319" s="21" t="s">
        <v>694</v>
      </c>
      <c r="B15319" s="21" t="s">
        <v>166</v>
      </c>
      <c r="C15319" s="21" t="s">
        <v>167</v>
      </c>
      <c r="D15319" s="21" t="s">
        <v>24</v>
      </c>
      <c r="E15319" s="21" t="s">
        <v>695</v>
      </c>
      <c r="F15319" s="21" t="s">
        <v>191</v>
      </c>
      <c r="G15319" s="21">
        <v>1</v>
      </c>
      <c r="H15319" s="20">
        <v>6.217927030797013E-2</v>
      </c>
      <c r="I15319" s="20">
        <v>0.10176470217789668</v>
      </c>
      <c r="J15319" s="19" t="s">
        <v>1964</v>
      </c>
      <c r="K15319" s="18">
        <v>3</v>
      </c>
      <c r="L15319" s="18">
        <v>0.5</v>
      </c>
      <c r="M15319" s="18" t="str">
        <f>IF(tbl_data[[#This Row],[PACK COUNT]]&gt;1,"Multipack","Single")</f>
        <v>Single</v>
      </c>
    </row>
    <row r="15320" spans="1:13">
      <c r="A15320" s="21" t="s">
        <v>694</v>
      </c>
      <c r="B15320" s="21" t="s">
        <v>166</v>
      </c>
      <c r="C15320" s="21" t="s">
        <v>167</v>
      </c>
      <c r="D15320" s="21" t="s">
        <v>24</v>
      </c>
      <c r="E15320" s="21" t="s">
        <v>693</v>
      </c>
      <c r="F15320" s="21" t="s">
        <v>196</v>
      </c>
      <c r="G15320" s="21">
        <v>1</v>
      </c>
      <c r="H15320" s="20">
        <v>9.4553738207740455E-3</v>
      </c>
      <c r="I15320" s="20">
        <v>2.0891102827199453E-2</v>
      </c>
      <c r="J15320" s="19" t="s">
        <v>1964</v>
      </c>
      <c r="K15320" s="18">
        <v>3</v>
      </c>
      <c r="L15320" s="18">
        <v>0.5</v>
      </c>
      <c r="M15320" s="18" t="str">
        <f>IF(tbl_data[[#This Row],[PACK COUNT]]&gt;1,"Multipack","Single")</f>
        <v>Single</v>
      </c>
    </row>
    <row r="15321" spans="1:13">
      <c r="A15321" s="21" t="s">
        <v>688</v>
      </c>
      <c r="B15321" s="21" t="s">
        <v>692</v>
      </c>
      <c r="C15321" s="21" t="s">
        <v>114</v>
      </c>
      <c r="D15321" s="21" t="s">
        <v>110</v>
      </c>
      <c r="E15321" s="21" t="s">
        <v>691</v>
      </c>
      <c r="F15321" s="21" t="s">
        <v>203</v>
      </c>
      <c r="G15321" s="21">
        <v>1</v>
      </c>
      <c r="H15321" s="20">
        <v>0.41273946237416259</v>
      </c>
      <c r="I15321" s="20">
        <v>0.47067652066032251</v>
      </c>
      <c r="J15321" s="19" t="s">
        <v>1964</v>
      </c>
      <c r="K15321" s="18">
        <v>3</v>
      </c>
      <c r="L15321" s="18">
        <v>1</v>
      </c>
      <c r="M15321" s="18" t="str">
        <f>IF(tbl_data[[#This Row],[PACK COUNT]]&gt;1,"Multipack","Single")</f>
        <v>Single</v>
      </c>
    </row>
    <row r="15322" spans="1:13">
      <c r="A15322" s="21" t="s">
        <v>688</v>
      </c>
      <c r="B15322" s="21" t="s">
        <v>687</v>
      </c>
      <c r="C15322" s="21" t="s">
        <v>668</v>
      </c>
      <c r="D15322" s="21" t="s">
        <v>87</v>
      </c>
      <c r="E15322" s="21" t="s">
        <v>690</v>
      </c>
      <c r="F15322" s="21" t="s">
        <v>196</v>
      </c>
      <c r="G15322" s="21">
        <v>1</v>
      </c>
      <c r="H15322" s="20">
        <v>7.3049801880387386E-2</v>
      </c>
      <c r="I15322" s="20">
        <v>8.6919828005232569E-2</v>
      </c>
      <c r="J15322" s="19" t="s">
        <v>1964</v>
      </c>
      <c r="K15322" s="18">
        <v>3</v>
      </c>
      <c r="L15322" s="18">
        <v>0.5</v>
      </c>
      <c r="M15322" s="18" t="str">
        <f>IF(tbl_data[[#This Row],[PACK COUNT]]&gt;1,"Multipack","Single")</f>
        <v>Single</v>
      </c>
    </row>
    <row r="15323" spans="1:13">
      <c r="A15323" s="21" t="s">
        <v>688</v>
      </c>
      <c r="B15323" s="21" t="s">
        <v>687</v>
      </c>
      <c r="C15323" s="21" t="s">
        <v>668</v>
      </c>
      <c r="D15323" s="21" t="s">
        <v>87</v>
      </c>
      <c r="E15323" s="21" t="s">
        <v>689</v>
      </c>
      <c r="F15323" s="21" t="s">
        <v>203</v>
      </c>
      <c r="G15323" s="21">
        <v>1</v>
      </c>
      <c r="H15323" s="20">
        <v>8.1704890694422591E-2</v>
      </c>
      <c r="I15323" s="20">
        <v>8.0646169072372736E-2</v>
      </c>
      <c r="J15323" s="19" t="s">
        <v>1964</v>
      </c>
      <c r="K15323" s="18">
        <v>3</v>
      </c>
      <c r="L15323" s="18">
        <v>1</v>
      </c>
      <c r="M15323" s="18" t="str">
        <f>IF(tbl_data[[#This Row],[PACK COUNT]]&gt;1,"Multipack","Single")</f>
        <v>Single</v>
      </c>
    </row>
    <row r="15324" spans="1:13">
      <c r="A15324" s="21" t="s">
        <v>688</v>
      </c>
      <c r="B15324" s="21" t="s">
        <v>687</v>
      </c>
      <c r="C15324" s="21" t="s">
        <v>668</v>
      </c>
      <c r="D15324" s="21" t="s">
        <v>87</v>
      </c>
      <c r="E15324" s="21" t="s">
        <v>686</v>
      </c>
      <c r="F15324" s="21" t="s">
        <v>203</v>
      </c>
      <c r="G15324" s="21">
        <v>1</v>
      </c>
      <c r="H15324" s="20">
        <v>4.2676555542677974</v>
      </c>
      <c r="I15324" s="20">
        <v>3.9415230495321159</v>
      </c>
      <c r="J15324" s="19" t="s">
        <v>1964</v>
      </c>
      <c r="K15324" s="18">
        <v>3</v>
      </c>
      <c r="L15324" s="18">
        <v>2</v>
      </c>
      <c r="M15324" s="18" t="str">
        <f>IF(tbl_data[[#This Row],[PACK COUNT]]&gt;1,"Multipack","Single")</f>
        <v>Single</v>
      </c>
    </row>
    <row r="15325" spans="1:13">
      <c r="A15325" s="21" t="s">
        <v>657</v>
      </c>
      <c r="B15325" s="21" t="s">
        <v>657</v>
      </c>
      <c r="C15325" s="21" t="s">
        <v>685</v>
      </c>
      <c r="D15325" s="21" t="s">
        <v>87</v>
      </c>
      <c r="E15325" s="21" t="s">
        <v>684</v>
      </c>
      <c r="F15325" s="21" t="s">
        <v>203</v>
      </c>
      <c r="G15325" s="21">
        <v>1</v>
      </c>
      <c r="H15325" s="20">
        <v>7.3212915968229462</v>
      </c>
      <c r="I15325" s="20">
        <v>7.6043310468903877</v>
      </c>
      <c r="J15325" s="19" t="s">
        <v>1964</v>
      </c>
      <c r="K15325" s="18">
        <v>3</v>
      </c>
      <c r="L15325" s="18">
        <v>1</v>
      </c>
      <c r="M15325" s="18" t="str">
        <f>IF(tbl_data[[#This Row],[PACK COUNT]]&gt;1,"Multipack","Single")</f>
        <v>Single</v>
      </c>
    </row>
    <row r="15326" spans="1:13">
      <c r="A15326" s="21" t="s">
        <v>657</v>
      </c>
      <c r="B15326" s="21" t="s">
        <v>657</v>
      </c>
      <c r="C15326" s="21" t="s">
        <v>683</v>
      </c>
      <c r="D15326" s="21" t="s">
        <v>87</v>
      </c>
      <c r="E15326" s="21" t="s">
        <v>682</v>
      </c>
      <c r="F15326" s="21" t="s">
        <v>191</v>
      </c>
      <c r="G15326" s="21">
        <v>1</v>
      </c>
      <c r="H15326" s="20">
        <v>0.72027910304965137</v>
      </c>
      <c r="I15326" s="20">
        <v>0.65630249998901835</v>
      </c>
      <c r="J15326" s="19" t="s">
        <v>1964</v>
      </c>
      <c r="K15326" s="18">
        <v>3</v>
      </c>
      <c r="L15326" s="18">
        <v>0.5</v>
      </c>
      <c r="M15326" s="18" t="str">
        <f>IF(tbl_data[[#This Row],[PACK COUNT]]&gt;1,"Multipack","Single")</f>
        <v>Single</v>
      </c>
    </row>
    <row r="15327" spans="1:13">
      <c r="A15327" s="21" t="s">
        <v>657</v>
      </c>
      <c r="B15327" s="21" t="s">
        <v>657</v>
      </c>
      <c r="C15327" s="21" t="s">
        <v>683</v>
      </c>
      <c r="D15327" s="21" t="s">
        <v>87</v>
      </c>
      <c r="E15327" s="21" t="s">
        <v>682</v>
      </c>
      <c r="F15327" s="21" t="s">
        <v>191</v>
      </c>
      <c r="G15327" s="21">
        <v>1</v>
      </c>
      <c r="H15327" s="20">
        <v>1.0599739425741077</v>
      </c>
      <c r="I15327" s="20">
        <v>1.1251132215229558</v>
      </c>
      <c r="J15327" s="19" t="s">
        <v>1964</v>
      </c>
      <c r="K15327" s="18">
        <v>3</v>
      </c>
      <c r="L15327" s="18">
        <v>0.5</v>
      </c>
      <c r="M15327" s="18" t="str">
        <f>IF(tbl_data[[#This Row],[PACK COUNT]]&gt;1,"Multipack","Single")</f>
        <v>Single</v>
      </c>
    </row>
    <row r="15328" spans="1:13">
      <c r="A15328" s="21" t="s">
        <v>657</v>
      </c>
      <c r="B15328" s="21" t="s">
        <v>657</v>
      </c>
      <c r="C15328" s="21" t="s">
        <v>683</v>
      </c>
      <c r="D15328" s="21" t="s">
        <v>87</v>
      </c>
      <c r="E15328" s="21" t="s">
        <v>682</v>
      </c>
      <c r="F15328" s="21" t="s">
        <v>191</v>
      </c>
      <c r="G15328" s="21">
        <v>1</v>
      </c>
      <c r="H15328" s="20">
        <v>0.69500421169554583</v>
      </c>
      <c r="I15328" s="20">
        <v>0.74180541254324051</v>
      </c>
      <c r="J15328" s="19" t="s">
        <v>1964</v>
      </c>
      <c r="K15328" s="18">
        <v>3</v>
      </c>
      <c r="L15328" s="18">
        <v>0.5</v>
      </c>
      <c r="M15328" s="18" t="str">
        <f>IF(tbl_data[[#This Row],[PACK COUNT]]&gt;1,"Multipack","Single")</f>
        <v>Single</v>
      </c>
    </row>
    <row r="15329" spans="1:13">
      <c r="A15329" s="21" t="s">
        <v>657</v>
      </c>
      <c r="B15329" s="21" t="s">
        <v>657</v>
      </c>
      <c r="C15329" s="21" t="s">
        <v>683</v>
      </c>
      <c r="D15329" s="21" t="s">
        <v>87</v>
      </c>
      <c r="E15329" s="21" t="s">
        <v>682</v>
      </c>
      <c r="F15329" s="21" t="s">
        <v>191</v>
      </c>
      <c r="G15329" s="21">
        <v>1</v>
      </c>
      <c r="H15329" s="20">
        <v>0.48197015422428674</v>
      </c>
      <c r="I15329" s="20">
        <v>0.50249939569547653</v>
      </c>
      <c r="J15329" s="19" t="s">
        <v>1964</v>
      </c>
      <c r="K15329" s="18">
        <v>3</v>
      </c>
      <c r="L15329" s="18">
        <v>0.5</v>
      </c>
      <c r="M15329" s="18" t="str">
        <f>IF(tbl_data[[#This Row],[PACK COUNT]]&gt;1,"Multipack","Single")</f>
        <v>Single</v>
      </c>
    </row>
    <row r="15330" spans="1:13">
      <c r="A15330" s="21" t="s">
        <v>657</v>
      </c>
      <c r="B15330" s="21" t="s">
        <v>657</v>
      </c>
      <c r="C15330" s="21" t="s">
        <v>114</v>
      </c>
      <c r="D15330" s="21" t="s">
        <v>110</v>
      </c>
      <c r="E15330" s="21" t="s">
        <v>681</v>
      </c>
      <c r="F15330" s="21" t="s">
        <v>203</v>
      </c>
      <c r="G15330" s="21">
        <v>1</v>
      </c>
      <c r="H15330" s="20">
        <v>1.0640536495660486</v>
      </c>
      <c r="I15330" s="20">
        <v>1.1931975291588137</v>
      </c>
      <c r="J15330" s="19" t="s">
        <v>1964</v>
      </c>
      <c r="K15330" s="18">
        <v>3</v>
      </c>
      <c r="L15330" s="18">
        <v>1</v>
      </c>
      <c r="M15330" s="18" t="str">
        <f>IF(tbl_data[[#This Row],[PACK COUNT]]&gt;1,"Multipack","Single")</f>
        <v>Single</v>
      </c>
    </row>
    <row r="15331" spans="1:13">
      <c r="A15331" s="21" t="s">
        <v>657</v>
      </c>
      <c r="B15331" s="21" t="s">
        <v>657</v>
      </c>
      <c r="C15331" s="21" t="s">
        <v>62</v>
      </c>
      <c r="D15331" s="21" t="s">
        <v>71</v>
      </c>
      <c r="E15331" s="21" t="s">
        <v>679</v>
      </c>
      <c r="F15331" s="21" t="s">
        <v>196</v>
      </c>
      <c r="G15331" s="21">
        <v>1</v>
      </c>
      <c r="H15331" s="20">
        <v>0.23001762937905315</v>
      </c>
      <c r="I15331" s="20">
        <v>0.29079889323668889</v>
      </c>
      <c r="J15331" s="19" t="s">
        <v>1964</v>
      </c>
      <c r="K15331" s="18">
        <v>3</v>
      </c>
      <c r="L15331" s="18">
        <v>0.5</v>
      </c>
      <c r="M15331" s="18" t="str">
        <f>IF(tbl_data[[#This Row],[PACK COUNT]]&gt;1,"Multipack","Single")</f>
        <v>Single</v>
      </c>
    </row>
    <row r="15332" spans="1:13">
      <c r="A15332" s="21" t="s">
        <v>657</v>
      </c>
      <c r="B15332" s="21" t="s">
        <v>657</v>
      </c>
      <c r="C15332" s="21" t="s">
        <v>55</v>
      </c>
      <c r="D15332" s="21" t="s">
        <v>24</v>
      </c>
      <c r="E15332" s="21" t="s">
        <v>678</v>
      </c>
      <c r="F15332" s="21" t="s">
        <v>191</v>
      </c>
      <c r="G15332" s="21">
        <v>1</v>
      </c>
      <c r="H15332" s="20">
        <v>1.4479383653846856</v>
      </c>
      <c r="I15332" s="20">
        <v>1.9566826643743176</v>
      </c>
      <c r="J15332" s="19" t="s">
        <v>1964</v>
      </c>
      <c r="K15332" s="18">
        <v>3</v>
      </c>
      <c r="L15332" s="18">
        <v>0.5</v>
      </c>
      <c r="M15332" s="18" t="str">
        <f>IF(tbl_data[[#This Row],[PACK COUNT]]&gt;1,"Multipack","Single")</f>
        <v>Single</v>
      </c>
    </row>
    <row r="15333" spans="1:13">
      <c r="A15333" s="21" t="s">
        <v>657</v>
      </c>
      <c r="B15333" s="21" t="s">
        <v>657</v>
      </c>
      <c r="C15333" s="21" t="s">
        <v>55</v>
      </c>
      <c r="D15333" s="21" t="s">
        <v>24</v>
      </c>
      <c r="E15333" s="21" t="s">
        <v>677</v>
      </c>
      <c r="F15333" s="21" t="s">
        <v>196</v>
      </c>
      <c r="G15333" s="21">
        <v>1</v>
      </c>
      <c r="H15333" s="20">
        <v>0.92571544007714002</v>
      </c>
      <c r="I15333" s="20">
        <v>1.3055066647812696</v>
      </c>
      <c r="J15333" s="19" t="s">
        <v>1964</v>
      </c>
      <c r="K15333" s="18">
        <v>3</v>
      </c>
      <c r="L15333" s="18">
        <v>0.5</v>
      </c>
      <c r="M15333" s="18" t="str">
        <f>IF(tbl_data[[#This Row],[PACK COUNT]]&gt;1,"Multipack","Single")</f>
        <v>Single</v>
      </c>
    </row>
    <row r="15334" spans="1:13">
      <c r="A15334" s="21" t="s">
        <v>657</v>
      </c>
      <c r="B15334" s="21" t="s">
        <v>657</v>
      </c>
      <c r="C15334" s="21" t="s">
        <v>676</v>
      </c>
      <c r="D15334" s="21" t="s">
        <v>24</v>
      </c>
      <c r="E15334" s="21" t="s">
        <v>675</v>
      </c>
      <c r="F15334" s="21" t="s">
        <v>196</v>
      </c>
      <c r="G15334" s="21">
        <v>1</v>
      </c>
      <c r="H15334" s="20">
        <v>0.17620045457228908</v>
      </c>
      <c r="I15334" s="20">
        <v>0.26079483584914565</v>
      </c>
      <c r="J15334" s="19" t="s">
        <v>1964</v>
      </c>
      <c r="K15334" s="18">
        <v>3</v>
      </c>
      <c r="L15334" s="18">
        <v>0.5</v>
      </c>
      <c r="M15334" s="18" t="str">
        <f>IF(tbl_data[[#This Row],[PACK COUNT]]&gt;1,"Multipack","Single")</f>
        <v>Single</v>
      </c>
    </row>
    <row r="15335" spans="1:13">
      <c r="A15335" s="21" t="s">
        <v>657</v>
      </c>
      <c r="B15335" s="21" t="s">
        <v>657</v>
      </c>
      <c r="C15335" s="21" t="s">
        <v>24</v>
      </c>
      <c r="D15335" s="21" t="s">
        <v>87</v>
      </c>
      <c r="E15335" s="21" t="s">
        <v>674</v>
      </c>
      <c r="F15335" s="21" t="s">
        <v>191</v>
      </c>
      <c r="G15335" s="21">
        <v>1</v>
      </c>
      <c r="H15335" s="20">
        <v>1.1655464948102519</v>
      </c>
      <c r="I15335" s="20">
        <v>1.4278746073366386</v>
      </c>
      <c r="J15335" s="19" t="s">
        <v>1964</v>
      </c>
      <c r="K15335" s="18">
        <v>3</v>
      </c>
      <c r="L15335" s="18">
        <v>0.5</v>
      </c>
      <c r="M15335" s="18" t="str">
        <f>IF(tbl_data[[#This Row],[PACK COUNT]]&gt;1,"Multipack","Single")</f>
        <v>Single</v>
      </c>
    </row>
    <row r="15336" spans="1:13">
      <c r="A15336" s="21" t="s">
        <v>657</v>
      </c>
      <c r="B15336" s="21" t="s">
        <v>657</v>
      </c>
      <c r="C15336" s="21" t="s">
        <v>24</v>
      </c>
      <c r="D15336" s="21" t="s">
        <v>24</v>
      </c>
      <c r="E15336" s="21" t="s">
        <v>673</v>
      </c>
      <c r="F15336" s="21" t="s">
        <v>196</v>
      </c>
      <c r="G15336" s="21">
        <v>1</v>
      </c>
      <c r="H15336" s="20">
        <v>0.38933662502778738</v>
      </c>
      <c r="I15336" s="20">
        <v>0.55791984868610656</v>
      </c>
      <c r="J15336" s="19" t="s">
        <v>1964</v>
      </c>
      <c r="K15336" s="18">
        <v>3</v>
      </c>
      <c r="L15336" s="18">
        <v>0.5</v>
      </c>
      <c r="M15336" s="18" t="str">
        <f>IF(tbl_data[[#This Row],[PACK COUNT]]&gt;1,"Multipack","Single")</f>
        <v>Single</v>
      </c>
    </row>
    <row r="15337" spans="1:13">
      <c r="A15337" s="21" t="s">
        <v>657</v>
      </c>
      <c r="B15337" s="21" t="s">
        <v>657</v>
      </c>
      <c r="C15337" s="21" t="s">
        <v>107</v>
      </c>
      <c r="D15337" s="21" t="s">
        <v>87</v>
      </c>
      <c r="E15337" s="21" t="s">
        <v>1197</v>
      </c>
      <c r="F15337" s="21" t="s">
        <v>191</v>
      </c>
      <c r="G15337" s="21">
        <v>1</v>
      </c>
      <c r="H15337" s="20">
        <v>1.6708308942663543</v>
      </c>
      <c r="I15337" s="20">
        <v>2.0036307539708669</v>
      </c>
      <c r="J15337" s="19" t="s">
        <v>1964</v>
      </c>
      <c r="K15337" s="18">
        <v>3</v>
      </c>
      <c r="L15337" s="18">
        <v>0.5</v>
      </c>
      <c r="M15337" s="18" t="str">
        <f>IF(tbl_data[[#This Row],[PACK COUNT]]&gt;1,"Multipack","Single")</f>
        <v>Single</v>
      </c>
    </row>
    <row r="15338" spans="1:13">
      <c r="A15338" s="21" t="s">
        <v>657</v>
      </c>
      <c r="B15338" s="21" t="s">
        <v>657</v>
      </c>
      <c r="C15338" s="21" t="s">
        <v>107</v>
      </c>
      <c r="D15338" s="21" t="s">
        <v>87</v>
      </c>
      <c r="E15338" s="21" t="s">
        <v>672</v>
      </c>
      <c r="F15338" s="21" t="s">
        <v>196</v>
      </c>
      <c r="G15338" s="21">
        <v>1</v>
      </c>
      <c r="H15338" s="20">
        <v>0.9164029939325512</v>
      </c>
      <c r="I15338" s="20">
        <v>1.1643654082361847</v>
      </c>
      <c r="J15338" s="19" t="s">
        <v>1964</v>
      </c>
      <c r="K15338" s="18">
        <v>3</v>
      </c>
      <c r="L15338" s="18">
        <v>0.5</v>
      </c>
      <c r="M15338" s="18" t="str">
        <f>IF(tbl_data[[#This Row],[PACK COUNT]]&gt;1,"Multipack","Single")</f>
        <v>Single</v>
      </c>
    </row>
    <row r="15339" spans="1:13">
      <c r="A15339" s="21" t="s">
        <v>657</v>
      </c>
      <c r="B15339" s="21" t="s">
        <v>657</v>
      </c>
      <c r="C15339" s="21" t="s">
        <v>107</v>
      </c>
      <c r="D15339" s="21" t="s">
        <v>87</v>
      </c>
      <c r="E15339" s="21" t="s">
        <v>671</v>
      </c>
      <c r="F15339" s="21" t="s">
        <v>203</v>
      </c>
      <c r="G15339" s="21">
        <v>1</v>
      </c>
      <c r="H15339" s="20">
        <v>7.0626874681708518</v>
      </c>
      <c r="I15339" s="20">
        <v>6.0653405314699036</v>
      </c>
      <c r="J15339" s="19" t="s">
        <v>1964</v>
      </c>
      <c r="K15339" s="18">
        <v>3</v>
      </c>
      <c r="L15339" s="18">
        <v>1</v>
      </c>
      <c r="M15339" s="18" t="str">
        <f>IF(tbl_data[[#This Row],[PACK COUNT]]&gt;1,"Multipack","Single")</f>
        <v>Single</v>
      </c>
    </row>
    <row r="15340" spans="1:13">
      <c r="A15340" s="21" t="s">
        <v>657</v>
      </c>
      <c r="B15340" s="21" t="s">
        <v>657</v>
      </c>
      <c r="C15340" s="21" t="s">
        <v>107</v>
      </c>
      <c r="D15340" s="21" t="s">
        <v>87</v>
      </c>
      <c r="E15340" s="21" t="s">
        <v>670</v>
      </c>
      <c r="F15340" s="21" t="s">
        <v>203</v>
      </c>
      <c r="G15340" s="21">
        <v>1</v>
      </c>
      <c r="H15340" s="20">
        <v>20.043692580984803</v>
      </c>
      <c r="I15340" s="20">
        <v>17.058567161247499</v>
      </c>
      <c r="J15340" s="19" t="s">
        <v>1964</v>
      </c>
      <c r="K15340" s="18">
        <v>3</v>
      </c>
      <c r="L15340" s="18">
        <v>2</v>
      </c>
      <c r="M15340" s="18" t="str">
        <f>IF(tbl_data[[#This Row],[PACK COUNT]]&gt;1,"Multipack","Single")</f>
        <v>Single</v>
      </c>
    </row>
    <row r="15341" spans="1:13">
      <c r="A15341" s="21" t="s">
        <v>657</v>
      </c>
      <c r="B15341" s="21" t="s">
        <v>657</v>
      </c>
      <c r="C15341" s="21" t="s">
        <v>426</v>
      </c>
      <c r="D15341" s="21" t="s">
        <v>87</v>
      </c>
      <c r="E15341" s="21" t="s">
        <v>666</v>
      </c>
      <c r="F15341" s="21" t="s">
        <v>203</v>
      </c>
      <c r="G15341" s="21">
        <v>1</v>
      </c>
      <c r="H15341" s="20">
        <v>0.54324378886221003</v>
      </c>
      <c r="I15341" s="20">
        <v>0.52270779625155961</v>
      </c>
      <c r="J15341" s="19" t="s">
        <v>1964</v>
      </c>
      <c r="K15341" s="18">
        <v>3</v>
      </c>
      <c r="L15341" s="18">
        <v>1</v>
      </c>
      <c r="M15341" s="18" t="str">
        <f>IF(tbl_data[[#This Row],[PACK COUNT]]&gt;1,"Multipack","Single")</f>
        <v>Single</v>
      </c>
    </row>
    <row r="15342" spans="1:13">
      <c r="A15342" s="21" t="s">
        <v>657</v>
      </c>
      <c r="B15342" s="21" t="s">
        <v>657</v>
      </c>
      <c r="C15342" s="21" t="s">
        <v>1262</v>
      </c>
      <c r="D15342" s="21" t="s">
        <v>87</v>
      </c>
      <c r="E15342" s="21" t="s">
        <v>1263</v>
      </c>
      <c r="F15342" s="21" t="s">
        <v>203</v>
      </c>
      <c r="G15342" s="21">
        <v>1</v>
      </c>
      <c r="H15342" s="20">
        <v>0.22007482800356815</v>
      </c>
      <c r="I15342" s="20">
        <v>0.20642527707855407</v>
      </c>
      <c r="J15342" s="19" t="s">
        <v>1964</v>
      </c>
      <c r="K15342" s="18">
        <v>3</v>
      </c>
      <c r="L15342" s="18">
        <v>1</v>
      </c>
      <c r="M15342" s="18" t="str">
        <f>IF(tbl_data[[#This Row],[PACK COUNT]]&gt;1,"Multipack","Single")</f>
        <v>Single</v>
      </c>
    </row>
    <row r="15343" spans="1:13">
      <c r="A15343" s="21" t="s">
        <v>657</v>
      </c>
      <c r="B15343" s="21" t="s">
        <v>657</v>
      </c>
      <c r="C15343" s="21" t="s">
        <v>1262</v>
      </c>
      <c r="D15343" s="21" t="s">
        <v>87</v>
      </c>
      <c r="E15343" s="21" t="s">
        <v>1261</v>
      </c>
      <c r="F15343" s="21" t="s">
        <v>203</v>
      </c>
      <c r="G15343" s="21">
        <v>1</v>
      </c>
      <c r="H15343" s="20">
        <v>0.57565056932097092</v>
      </c>
      <c r="I15343" s="20">
        <v>0.51962446932458417</v>
      </c>
      <c r="J15343" s="19" t="s">
        <v>1964</v>
      </c>
      <c r="K15343" s="18">
        <v>3</v>
      </c>
      <c r="L15343" s="18">
        <v>2</v>
      </c>
      <c r="M15343" s="18" t="str">
        <f>IF(tbl_data[[#This Row],[PACK COUNT]]&gt;1,"Multipack","Single")</f>
        <v>Single</v>
      </c>
    </row>
    <row r="15344" spans="1:13">
      <c r="A15344" s="21" t="s">
        <v>657</v>
      </c>
      <c r="B15344" s="21" t="s">
        <v>657</v>
      </c>
      <c r="C15344" s="21" t="s">
        <v>664</v>
      </c>
      <c r="D15344" s="21" t="s">
        <v>87</v>
      </c>
      <c r="E15344" s="21" t="s">
        <v>665</v>
      </c>
      <c r="F15344" s="21" t="s">
        <v>203</v>
      </c>
      <c r="G15344" s="21">
        <v>1</v>
      </c>
      <c r="H15344" s="20">
        <v>5.2830664031563179</v>
      </c>
      <c r="I15344" s="20">
        <v>5.0995837377494579</v>
      </c>
      <c r="J15344" s="19" t="s">
        <v>1964</v>
      </c>
      <c r="K15344" s="18">
        <v>3</v>
      </c>
      <c r="L15344" s="18">
        <v>1</v>
      </c>
      <c r="M15344" s="18" t="str">
        <f>IF(tbl_data[[#This Row],[PACK COUNT]]&gt;1,"Multipack","Single")</f>
        <v>Single</v>
      </c>
    </row>
    <row r="15345" spans="1:13">
      <c r="A15345" s="21" t="s">
        <v>657</v>
      </c>
      <c r="B15345" s="21" t="s">
        <v>657</v>
      </c>
      <c r="C15345" s="21" t="s">
        <v>664</v>
      </c>
      <c r="D15345" s="21" t="s">
        <v>87</v>
      </c>
      <c r="E15345" s="21" t="s">
        <v>663</v>
      </c>
      <c r="F15345" s="21" t="s">
        <v>196</v>
      </c>
      <c r="G15345" s="21">
        <v>1</v>
      </c>
      <c r="H15345" s="20">
        <v>0.25428300531345838</v>
      </c>
      <c r="I15345" s="20">
        <v>0.41523618850935162</v>
      </c>
      <c r="J15345" s="19" t="s">
        <v>1964</v>
      </c>
      <c r="K15345" s="18">
        <v>3</v>
      </c>
      <c r="L15345" s="18">
        <v>0.5</v>
      </c>
      <c r="M15345" s="18" t="str">
        <f>IF(tbl_data[[#This Row],[PACK COUNT]]&gt;1,"Multipack","Single")</f>
        <v>Single</v>
      </c>
    </row>
    <row r="15346" spans="1:13">
      <c r="A15346" s="21" t="s">
        <v>657</v>
      </c>
      <c r="B15346" s="21" t="s">
        <v>656</v>
      </c>
      <c r="C15346" s="21" t="s">
        <v>275</v>
      </c>
      <c r="D15346" s="21" t="s">
        <v>87</v>
      </c>
      <c r="E15346" s="21" t="s">
        <v>661</v>
      </c>
      <c r="F15346" s="21" t="s">
        <v>203</v>
      </c>
      <c r="G15346" s="21">
        <v>1</v>
      </c>
      <c r="H15346" s="20">
        <v>1.651429060771981</v>
      </c>
      <c r="I15346" s="20">
        <v>1.1381735613719604</v>
      </c>
      <c r="J15346" s="19" t="s">
        <v>1964</v>
      </c>
      <c r="K15346" s="18">
        <v>3</v>
      </c>
      <c r="L15346" s="18">
        <v>2</v>
      </c>
      <c r="M15346" s="18" t="str">
        <f>IF(tbl_data[[#This Row],[PACK COUNT]]&gt;1,"Multipack","Single")</f>
        <v>Single</v>
      </c>
    </row>
    <row r="15347" spans="1:13">
      <c r="A15347" s="21" t="s">
        <v>657</v>
      </c>
      <c r="B15347" s="21" t="s">
        <v>656</v>
      </c>
      <c r="C15347" s="21" t="s">
        <v>83</v>
      </c>
      <c r="D15347" s="21" t="s">
        <v>87</v>
      </c>
      <c r="E15347" s="21" t="s">
        <v>659</v>
      </c>
      <c r="F15347" s="21" t="s">
        <v>203</v>
      </c>
      <c r="G15347" s="21">
        <v>1</v>
      </c>
      <c r="H15347" s="20">
        <v>3.2106170150835363</v>
      </c>
      <c r="I15347" s="20">
        <v>3.0325410458378648</v>
      </c>
      <c r="J15347" s="19" t="s">
        <v>1964</v>
      </c>
      <c r="K15347" s="18">
        <v>3</v>
      </c>
      <c r="L15347" s="18">
        <v>2</v>
      </c>
      <c r="M15347" s="18" t="str">
        <f>IF(tbl_data[[#This Row],[PACK COUNT]]&gt;1,"Multipack","Single")</f>
        <v>Single</v>
      </c>
    </row>
    <row r="15348" spans="1:13">
      <c r="A15348" s="21" t="s">
        <v>657</v>
      </c>
      <c r="B15348" s="21" t="s">
        <v>656</v>
      </c>
      <c r="C15348" s="21" t="s">
        <v>279</v>
      </c>
      <c r="D15348" s="21" t="s">
        <v>87</v>
      </c>
      <c r="E15348" s="21" t="s">
        <v>658</v>
      </c>
      <c r="F15348" s="21" t="s">
        <v>196</v>
      </c>
      <c r="G15348" s="21">
        <v>1</v>
      </c>
      <c r="H15348" s="20">
        <v>1.2692511747066417</v>
      </c>
      <c r="I15348" s="20">
        <v>1.8628469227119475</v>
      </c>
      <c r="J15348" s="19" t="s">
        <v>1964</v>
      </c>
      <c r="K15348" s="18">
        <v>3</v>
      </c>
      <c r="L15348" s="18">
        <v>0.5</v>
      </c>
      <c r="M15348" s="18" t="str">
        <f>IF(tbl_data[[#This Row],[PACK COUNT]]&gt;1,"Multipack","Single")</f>
        <v>Single</v>
      </c>
    </row>
    <row r="15349" spans="1:13">
      <c r="A15349" s="21" t="s">
        <v>657</v>
      </c>
      <c r="B15349" s="21" t="s">
        <v>656</v>
      </c>
      <c r="C15349" s="21" t="s">
        <v>279</v>
      </c>
      <c r="D15349" s="21" t="s">
        <v>87</v>
      </c>
      <c r="E15349" s="21" t="s">
        <v>655</v>
      </c>
      <c r="F15349" s="21" t="s">
        <v>203</v>
      </c>
      <c r="G15349" s="21">
        <v>1</v>
      </c>
      <c r="H15349" s="20">
        <v>20.068135603986168</v>
      </c>
      <c r="I15349" s="20">
        <v>15.772608146993514</v>
      </c>
      <c r="J15349" s="19" t="s">
        <v>1964</v>
      </c>
      <c r="K15349" s="18">
        <v>3</v>
      </c>
      <c r="L15349" s="18">
        <v>2</v>
      </c>
      <c r="M15349" s="18" t="str">
        <f>IF(tbl_data[[#This Row],[PACK COUNT]]&gt;1,"Multipack","Single")</f>
        <v>Single</v>
      </c>
    </row>
    <row r="15350" spans="1:13">
      <c r="A15350" s="21" t="s">
        <v>654</v>
      </c>
      <c r="B15350" s="21" t="s">
        <v>654</v>
      </c>
      <c r="C15350" s="21" t="s">
        <v>653</v>
      </c>
      <c r="D15350" s="21" t="s">
        <v>24</v>
      </c>
      <c r="E15350" s="21" t="s">
        <v>652</v>
      </c>
      <c r="F15350" s="21" t="s">
        <v>196</v>
      </c>
      <c r="G15350" s="21">
        <v>1</v>
      </c>
      <c r="H15350" s="20">
        <v>0.58873223766073191</v>
      </c>
      <c r="I15350" s="20">
        <v>1.2676973223341896</v>
      </c>
      <c r="J15350" s="19" t="s">
        <v>1964</v>
      </c>
      <c r="K15350" s="18">
        <v>3</v>
      </c>
      <c r="L15350" s="18">
        <v>0.44</v>
      </c>
      <c r="M15350" s="18" t="str">
        <f>IF(tbl_data[[#This Row],[PACK COUNT]]&gt;1,"Multipack","Single")</f>
        <v>Single</v>
      </c>
    </row>
    <row r="15351" spans="1:13">
      <c r="A15351" s="21" t="s">
        <v>646</v>
      </c>
      <c r="B15351" s="21" t="s">
        <v>646</v>
      </c>
      <c r="C15351" s="21" t="s">
        <v>650</v>
      </c>
      <c r="D15351" s="21" t="s">
        <v>24</v>
      </c>
      <c r="E15351" s="21" t="s">
        <v>651</v>
      </c>
      <c r="F15351" s="21" t="s">
        <v>191</v>
      </c>
      <c r="G15351" s="21">
        <v>1</v>
      </c>
      <c r="H15351" s="20">
        <v>4.4034256015081596E-2</v>
      </c>
      <c r="I15351" s="20">
        <v>8.0988385764931267E-2</v>
      </c>
      <c r="J15351" s="19" t="s">
        <v>1964</v>
      </c>
      <c r="K15351" s="18">
        <v>3</v>
      </c>
      <c r="L15351" s="18">
        <v>0.5</v>
      </c>
      <c r="M15351" s="18" t="str">
        <f>IF(tbl_data[[#This Row],[PACK COUNT]]&gt;1,"Multipack","Single")</f>
        <v>Single</v>
      </c>
    </row>
    <row r="15352" spans="1:13">
      <c r="A15352" s="21" t="s">
        <v>646</v>
      </c>
      <c r="B15352" s="21" t="s">
        <v>646</v>
      </c>
      <c r="C15352" s="21" t="s">
        <v>650</v>
      </c>
      <c r="D15352" s="21" t="s">
        <v>24</v>
      </c>
      <c r="E15352" s="21" t="s">
        <v>649</v>
      </c>
      <c r="F15352" s="21" t="s">
        <v>196</v>
      </c>
      <c r="G15352" s="21">
        <v>1</v>
      </c>
      <c r="H15352" s="20">
        <v>4.8059678242945505E-2</v>
      </c>
      <c r="I15352" s="20">
        <v>0.1036010050681431</v>
      </c>
      <c r="J15352" s="19" t="s">
        <v>1964</v>
      </c>
      <c r="K15352" s="18">
        <v>3</v>
      </c>
      <c r="L15352" s="18">
        <v>0.5</v>
      </c>
      <c r="M15352" s="18" t="str">
        <f>IF(tbl_data[[#This Row],[PACK COUNT]]&gt;1,"Multipack","Single")</f>
        <v>Single</v>
      </c>
    </row>
    <row r="15353" spans="1:13">
      <c r="A15353" s="21" t="s">
        <v>646</v>
      </c>
      <c r="B15353" s="21" t="s">
        <v>646</v>
      </c>
      <c r="C15353" s="21" t="s">
        <v>648</v>
      </c>
      <c r="D15353" s="21" t="s">
        <v>24</v>
      </c>
      <c r="E15353" s="21" t="s">
        <v>647</v>
      </c>
      <c r="F15353" s="21" t="s">
        <v>191</v>
      </c>
      <c r="G15353" s="21">
        <v>1</v>
      </c>
      <c r="H15353" s="20">
        <v>1.5640568135946702</v>
      </c>
      <c r="I15353" s="20">
        <v>2.8691543300501134</v>
      </c>
      <c r="J15353" s="19" t="s">
        <v>1964</v>
      </c>
      <c r="K15353" s="18">
        <v>3</v>
      </c>
      <c r="L15353" s="18">
        <v>0.5</v>
      </c>
      <c r="M15353" s="18" t="str">
        <f>IF(tbl_data[[#This Row],[PACK COUNT]]&gt;1,"Multipack","Single")</f>
        <v>Single</v>
      </c>
    </row>
    <row r="15354" spans="1:13">
      <c r="A15354" s="21" t="s">
        <v>646</v>
      </c>
      <c r="B15354" s="21" t="s">
        <v>645</v>
      </c>
      <c r="C15354" s="21" t="s">
        <v>64</v>
      </c>
      <c r="D15354" s="21" t="s">
        <v>24</v>
      </c>
      <c r="E15354" s="21" t="s">
        <v>644</v>
      </c>
      <c r="F15354" s="21" t="s">
        <v>196</v>
      </c>
      <c r="G15354" s="21">
        <v>1</v>
      </c>
      <c r="H15354" s="20">
        <v>0.12890494429069799</v>
      </c>
      <c r="I15354" s="20">
        <v>0.20947026184857589</v>
      </c>
      <c r="J15354" s="19" t="s">
        <v>1964</v>
      </c>
      <c r="K15354" s="18">
        <v>3</v>
      </c>
      <c r="L15354" s="18">
        <v>0.65</v>
      </c>
      <c r="M15354" s="18" t="str">
        <f>IF(tbl_data[[#This Row],[PACK COUNT]]&gt;1,"Multipack","Single")</f>
        <v>Single</v>
      </c>
    </row>
    <row r="15355" spans="1:13">
      <c r="A15355" s="21" t="s">
        <v>640</v>
      </c>
      <c r="B15355" s="21" t="s">
        <v>639</v>
      </c>
      <c r="C15355" s="21" t="s">
        <v>643</v>
      </c>
      <c r="D15355" s="21" t="s">
        <v>24</v>
      </c>
      <c r="E15355" s="21" t="s">
        <v>642</v>
      </c>
      <c r="F15355" s="21" t="s">
        <v>196</v>
      </c>
      <c r="G15355" s="21">
        <v>1</v>
      </c>
      <c r="H15355" s="20">
        <v>1.1532345408624016E-2</v>
      </c>
      <c r="I15355" s="20">
        <v>9.9296556255597981E-2</v>
      </c>
      <c r="J15355" s="19" t="s">
        <v>1964</v>
      </c>
      <c r="K15355" s="18">
        <v>3</v>
      </c>
      <c r="L15355" s="18">
        <v>0.33</v>
      </c>
      <c r="M15355" s="18" t="str">
        <f>IF(tbl_data[[#This Row],[PACK COUNT]]&gt;1,"Multipack","Single")</f>
        <v>Single</v>
      </c>
    </row>
    <row r="15356" spans="1:13">
      <c r="A15356" s="21" t="s">
        <v>640</v>
      </c>
      <c r="B15356" s="21" t="s">
        <v>639</v>
      </c>
      <c r="C15356" s="21" t="s">
        <v>165</v>
      </c>
      <c r="D15356" s="21" t="s">
        <v>24</v>
      </c>
      <c r="E15356" s="21" t="s">
        <v>641</v>
      </c>
      <c r="F15356" s="21" t="s">
        <v>196</v>
      </c>
      <c r="G15356" s="21">
        <v>1</v>
      </c>
      <c r="H15356" s="20">
        <v>8.0524301136469852E-3</v>
      </c>
      <c r="I15356" s="20">
        <v>6.8136797585614028E-2</v>
      </c>
      <c r="J15356" s="19" t="s">
        <v>1964</v>
      </c>
      <c r="K15356" s="18">
        <v>3</v>
      </c>
      <c r="L15356" s="18">
        <v>0.33</v>
      </c>
      <c r="M15356" s="18" t="str">
        <f>IF(tbl_data[[#This Row],[PACK COUNT]]&gt;1,"Multipack","Single")</f>
        <v>Single</v>
      </c>
    </row>
    <row r="15357" spans="1:13">
      <c r="A15357" s="21" t="s">
        <v>640</v>
      </c>
      <c r="B15357" s="21" t="s">
        <v>639</v>
      </c>
      <c r="C15357" s="21" t="s">
        <v>638</v>
      </c>
      <c r="D15357" s="21" t="s">
        <v>24</v>
      </c>
      <c r="E15357" s="21" t="s">
        <v>637</v>
      </c>
      <c r="F15357" s="21" t="s">
        <v>196</v>
      </c>
      <c r="G15357" s="21">
        <v>1</v>
      </c>
      <c r="H15357" s="20">
        <v>5.0601121303603894E-3</v>
      </c>
      <c r="I15357" s="20">
        <v>3.916901211944316E-2</v>
      </c>
      <c r="J15357" s="19" t="s">
        <v>1964</v>
      </c>
      <c r="K15357" s="18">
        <v>3</v>
      </c>
      <c r="L15357" s="18">
        <v>0.33</v>
      </c>
      <c r="M15357" s="18" t="str">
        <f>IF(tbl_data[[#This Row],[PACK COUNT]]&gt;1,"Multipack","Single")</f>
        <v>Single</v>
      </c>
    </row>
    <row r="15358" spans="1:13">
      <c r="A15358" s="21" t="s">
        <v>636</v>
      </c>
      <c r="B15358" s="21" t="s">
        <v>635</v>
      </c>
      <c r="C15358" s="21" t="s">
        <v>24</v>
      </c>
      <c r="D15358" s="21" t="s">
        <v>24</v>
      </c>
      <c r="E15358" s="21" t="s">
        <v>1193</v>
      </c>
      <c r="F15358" s="21" t="s">
        <v>191</v>
      </c>
      <c r="G15358" s="21">
        <v>1</v>
      </c>
      <c r="H15358" s="20">
        <v>7.6162313707879873E-3</v>
      </c>
      <c r="I15358" s="20">
        <v>1.5828803119156253E-2</v>
      </c>
      <c r="J15358" s="19" t="s">
        <v>1964</v>
      </c>
      <c r="K15358" s="18">
        <v>3</v>
      </c>
      <c r="L15358" s="18">
        <v>0.5</v>
      </c>
      <c r="M15358" s="18" t="str">
        <f>IF(tbl_data[[#This Row],[PACK COUNT]]&gt;1,"Multipack","Single")</f>
        <v>Single</v>
      </c>
    </row>
    <row r="15359" spans="1:13">
      <c r="A15359" s="21" t="s">
        <v>633</v>
      </c>
      <c r="B15359" s="21" t="s">
        <v>632</v>
      </c>
      <c r="C15359" s="21" t="s">
        <v>631</v>
      </c>
      <c r="D15359" s="21" t="s">
        <v>71</v>
      </c>
      <c r="E15359" s="21" t="s">
        <v>630</v>
      </c>
      <c r="F15359" s="21" t="s">
        <v>196</v>
      </c>
      <c r="G15359" s="21">
        <v>1</v>
      </c>
      <c r="H15359" s="20">
        <v>1.0983951132375485</v>
      </c>
      <c r="I15359" s="20">
        <v>1.7306445403161395</v>
      </c>
      <c r="J15359" s="19" t="s">
        <v>1964</v>
      </c>
      <c r="K15359" s="18">
        <v>3</v>
      </c>
      <c r="L15359" s="18">
        <v>0.5</v>
      </c>
      <c r="M15359" s="18" t="str">
        <f>IF(tbl_data[[#This Row],[PACK COUNT]]&gt;1,"Multipack","Single")</f>
        <v>Single</v>
      </c>
    </row>
    <row r="15360" spans="1:13">
      <c r="A15360" s="21" t="s">
        <v>633</v>
      </c>
      <c r="B15360" s="21" t="s">
        <v>632</v>
      </c>
      <c r="C15360" s="21" t="s">
        <v>631</v>
      </c>
      <c r="D15360" s="21" t="s">
        <v>71</v>
      </c>
      <c r="E15360" s="21" t="s">
        <v>630</v>
      </c>
      <c r="F15360" s="21" t="s">
        <v>196</v>
      </c>
      <c r="G15360" s="21">
        <v>1</v>
      </c>
      <c r="H15360" s="20">
        <v>2.1740876778271145</v>
      </c>
      <c r="I15360" s="20">
        <v>3.4346647652868465</v>
      </c>
      <c r="J15360" s="19" t="s">
        <v>1964</v>
      </c>
      <c r="K15360" s="18">
        <v>3</v>
      </c>
      <c r="L15360" s="18">
        <v>0.5</v>
      </c>
      <c r="M15360" s="18" t="str">
        <f>IF(tbl_data[[#This Row],[PACK COUNT]]&gt;1,"Multipack","Single")</f>
        <v>Single</v>
      </c>
    </row>
    <row r="15361" spans="1:13">
      <c r="A15361" s="21" t="s">
        <v>629</v>
      </c>
      <c r="B15361" s="21" t="s">
        <v>628</v>
      </c>
      <c r="C15361" s="21" t="s">
        <v>628</v>
      </c>
      <c r="D15361" s="21" t="s">
        <v>110</v>
      </c>
      <c r="E15361" s="21" t="s">
        <v>627</v>
      </c>
      <c r="F15361" s="21" t="s">
        <v>196</v>
      </c>
      <c r="G15361" s="21">
        <v>1</v>
      </c>
      <c r="H15361" s="20">
        <v>1.4231530205192546E-2</v>
      </c>
      <c r="I15361" s="20">
        <v>0.12037213891946934</v>
      </c>
      <c r="J15361" s="19" t="s">
        <v>1964</v>
      </c>
      <c r="K15361" s="18">
        <v>3</v>
      </c>
      <c r="L15361" s="18">
        <v>0.33</v>
      </c>
      <c r="M15361" s="18" t="str">
        <f>IF(tbl_data[[#This Row],[PACK COUNT]]&gt;1,"Multipack","Single")</f>
        <v>Single</v>
      </c>
    </row>
    <row r="15362" spans="1:13">
      <c r="A15362" s="21" t="s">
        <v>626</v>
      </c>
      <c r="B15362" s="21" t="s">
        <v>625</v>
      </c>
      <c r="C15362" s="21" t="s">
        <v>624</v>
      </c>
      <c r="D15362" s="21" t="s">
        <v>24</v>
      </c>
      <c r="E15362" s="21" t="s">
        <v>623</v>
      </c>
      <c r="F15362" s="21" t="s">
        <v>196</v>
      </c>
      <c r="G15362" s="21">
        <v>1</v>
      </c>
      <c r="H15362" s="20">
        <v>3.1198981828007019E-3</v>
      </c>
      <c r="I15362" s="20">
        <v>2.1103075373964126E-2</v>
      </c>
      <c r="J15362" s="19" t="s">
        <v>1964</v>
      </c>
      <c r="K15362" s="18">
        <v>3</v>
      </c>
      <c r="L15362" s="18">
        <v>0.36</v>
      </c>
      <c r="M15362" s="18" t="str">
        <f>IF(tbl_data[[#This Row],[PACK COUNT]]&gt;1,"Multipack","Single")</f>
        <v>Single</v>
      </c>
    </row>
    <row r="15363" spans="1:13">
      <c r="A15363" s="21" t="s">
        <v>1192</v>
      </c>
      <c r="B15363" s="21" t="s">
        <v>1191</v>
      </c>
      <c r="C15363" s="21" t="s">
        <v>1190</v>
      </c>
      <c r="D15363" s="21" t="s">
        <v>24</v>
      </c>
      <c r="E15363" s="21" t="s">
        <v>1189</v>
      </c>
      <c r="F15363" s="21" t="s">
        <v>196</v>
      </c>
      <c r="G15363" s="21">
        <v>1</v>
      </c>
      <c r="H15363" s="20">
        <v>3.353052068999537E-3</v>
      </c>
      <c r="I15363" s="20">
        <v>2.17286595638259E-2</v>
      </c>
      <c r="J15363" s="19" t="s">
        <v>1964</v>
      </c>
      <c r="K15363" s="18">
        <v>3</v>
      </c>
      <c r="L15363" s="18">
        <v>0.25</v>
      </c>
      <c r="M15363" s="18" t="str">
        <f>IF(tbl_data[[#This Row],[PACK COUNT]]&gt;1,"Multipack","Single")</f>
        <v>Single</v>
      </c>
    </row>
    <row r="15364" spans="1:13">
      <c r="A15364" s="21" t="s">
        <v>622</v>
      </c>
      <c r="B15364" s="21" t="s">
        <v>621</v>
      </c>
      <c r="C15364" s="21" t="s">
        <v>621</v>
      </c>
      <c r="D15364" s="21" t="s">
        <v>24</v>
      </c>
      <c r="E15364" s="21" t="s">
        <v>620</v>
      </c>
      <c r="F15364" s="21" t="s">
        <v>196</v>
      </c>
      <c r="G15364" s="21">
        <v>1</v>
      </c>
      <c r="H15364" s="20">
        <v>5.3315220891683689E-2</v>
      </c>
      <c r="I15364" s="20">
        <v>0.12098003675279748</v>
      </c>
      <c r="J15364" s="19" t="s">
        <v>1964</v>
      </c>
      <c r="K15364" s="18">
        <v>3</v>
      </c>
      <c r="L15364" s="18">
        <v>0.5</v>
      </c>
      <c r="M15364" s="18" t="str">
        <f>IF(tbl_data[[#This Row],[PACK COUNT]]&gt;1,"Multipack","Single")</f>
        <v>Single</v>
      </c>
    </row>
    <row r="15365" spans="1:13">
      <c r="A15365" s="21" t="s">
        <v>617</v>
      </c>
      <c r="B15365" s="21" t="s">
        <v>616</v>
      </c>
      <c r="C15365" s="21" t="s">
        <v>616</v>
      </c>
      <c r="D15365" s="21" t="s">
        <v>24</v>
      </c>
      <c r="E15365" s="21" t="s">
        <v>619</v>
      </c>
      <c r="F15365" s="21" t="s">
        <v>196</v>
      </c>
      <c r="G15365" s="21">
        <v>1</v>
      </c>
      <c r="H15365" s="20">
        <v>0.34893233750917479</v>
      </c>
      <c r="I15365" s="20">
        <v>0.9808581148182276</v>
      </c>
      <c r="J15365" s="19" t="s">
        <v>1964</v>
      </c>
      <c r="K15365" s="18">
        <v>3</v>
      </c>
      <c r="L15365" s="18">
        <v>0.33</v>
      </c>
      <c r="M15365" s="18" t="str">
        <f>IF(tbl_data[[#This Row],[PACK COUNT]]&gt;1,"Multipack","Single")</f>
        <v>Single</v>
      </c>
    </row>
    <row r="15366" spans="1:13">
      <c r="A15366" s="21" t="s">
        <v>617</v>
      </c>
      <c r="B15366" s="21" t="s">
        <v>616</v>
      </c>
      <c r="C15366" s="21" t="s">
        <v>616</v>
      </c>
      <c r="D15366" s="21" t="s">
        <v>24</v>
      </c>
      <c r="E15366" s="21" t="s">
        <v>618</v>
      </c>
      <c r="F15366" s="21" t="s">
        <v>196</v>
      </c>
      <c r="G15366" s="21">
        <v>1</v>
      </c>
      <c r="H15366" s="20">
        <v>6.7537203743620715</v>
      </c>
      <c r="I15366" s="20">
        <v>15.234130450457952</v>
      </c>
      <c r="J15366" s="19" t="s">
        <v>1964</v>
      </c>
      <c r="K15366" s="18">
        <v>3</v>
      </c>
      <c r="L15366" s="18">
        <v>0.5</v>
      </c>
      <c r="M15366" s="18" t="str">
        <f>IF(tbl_data[[#This Row],[PACK COUNT]]&gt;1,"Multipack","Single")</f>
        <v>Single</v>
      </c>
    </row>
    <row r="15367" spans="1:13">
      <c r="A15367" s="21" t="s">
        <v>610</v>
      </c>
      <c r="B15367" s="21" t="s">
        <v>613</v>
      </c>
      <c r="C15367" s="21" t="s">
        <v>608</v>
      </c>
      <c r="D15367" s="21" t="s">
        <v>24</v>
      </c>
      <c r="E15367" s="21" t="s">
        <v>614</v>
      </c>
      <c r="F15367" s="21" t="s">
        <v>196</v>
      </c>
      <c r="G15367" s="21">
        <v>1</v>
      </c>
      <c r="H15367" s="20">
        <v>4.6089971626819763E-2</v>
      </c>
      <c r="I15367" s="20">
        <v>0.13825688370097086</v>
      </c>
      <c r="J15367" s="19" t="s">
        <v>1964</v>
      </c>
      <c r="K15367" s="18">
        <v>3</v>
      </c>
      <c r="L15367" s="18">
        <v>1</v>
      </c>
      <c r="M15367" s="18" t="str">
        <f>IF(tbl_data[[#This Row],[PACK COUNT]]&gt;1,"Multipack","Single")</f>
        <v>Single</v>
      </c>
    </row>
    <row r="15368" spans="1:13">
      <c r="A15368" s="21" t="s">
        <v>610</v>
      </c>
      <c r="B15368" s="21" t="s">
        <v>613</v>
      </c>
      <c r="C15368" s="21" t="s">
        <v>612</v>
      </c>
      <c r="D15368" s="21" t="s">
        <v>24</v>
      </c>
      <c r="E15368" s="21" t="s">
        <v>611</v>
      </c>
      <c r="F15368" s="21" t="s">
        <v>196</v>
      </c>
      <c r="G15368" s="21">
        <v>1</v>
      </c>
      <c r="H15368" s="20">
        <v>1.1105999897676643E-2</v>
      </c>
      <c r="I15368" s="20">
        <v>3.4498454980335921E-2</v>
      </c>
      <c r="J15368" s="19" t="s">
        <v>1964</v>
      </c>
      <c r="K15368" s="18">
        <v>3</v>
      </c>
      <c r="L15368" s="18">
        <v>1</v>
      </c>
      <c r="M15368" s="18" t="str">
        <f>IF(tbl_data[[#This Row],[PACK COUNT]]&gt;1,"Multipack","Single")</f>
        <v>Single</v>
      </c>
    </row>
    <row r="15369" spans="1:13">
      <c r="A15369" s="21" t="s">
        <v>606</v>
      </c>
      <c r="B15369" s="21" t="s">
        <v>605</v>
      </c>
      <c r="C15369" s="21" t="s">
        <v>605</v>
      </c>
      <c r="D15369" s="21" t="s">
        <v>24</v>
      </c>
      <c r="E15369" s="21" t="s">
        <v>604</v>
      </c>
      <c r="F15369" s="21" t="s">
        <v>196</v>
      </c>
      <c r="G15369" s="21">
        <v>1</v>
      </c>
      <c r="H15369" s="20">
        <v>0.10025725027012697</v>
      </c>
      <c r="I15369" s="20">
        <v>0.41756074728794723</v>
      </c>
      <c r="J15369" s="19" t="s">
        <v>1964</v>
      </c>
      <c r="K15369" s="18">
        <v>3</v>
      </c>
      <c r="L15369" s="18">
        <v>0.33</v>
      </c>
      <c r="M15369" s="18" t="str">
        <f>IF(tbl_data[[#This Row],[PACK COUNT]]&gt;1,"Multipack","Single")</f>
        <v>Single</v>
      </c>
    </row>
    <row r="15370" spans="1:13">
      <c r="A15370" s="21" t="s">
        <v>602</v>
      </c>
      <c r="B15370" s="21" t="s">
        <v>601</v>
      </c>
      <c r="C15370" s="21" t="s">
        <v>600</v>
      </c>
      <c r="D15370" s="21" t="s">
        <v>24</v>
      </c>
      <c r="E15370" s="21" t="s">
        <v>599</v>
      </c>
      <c r="F15370" s="21" t="s">
        <v>196</v>
      </c>
      <c r="G15370" s="21">
        <v>1</v>
      </c>
      <c r="H15370" s="20">
        <v>3.2811274766603722</v>
      </c>
      <c r="I15370" s="20">
        <v>14.114471182983698</v>
      </c>
      <c r="J15370" s="19" t="s">
        <v>1964</v>
      </c>
      <c r="K15370" s="18">
        <v>3</v>
      </c>
      <c r="L15370" s="18">
        <v>0.36</v>
      </c>
      <c r="M15370" s="18" t="str">
        <f>IF(tbl_data[[#This Row],[PACK COUNT]]&gt;1,"Multipack","Single")</f>
        <v>Single</v>
      </c>
    </row>
    <row r="15371" spans="1:13">
      <c r="A15371" s="21" t="s">
        <v>591</v>
      </c>
      <c r="B15371" s="21" t="s">
        <v>594</v>
      </c>
      <c r="C15371" s="21" t="s">
        <v>597</v>
      </c>
      <c r="D15371" s="21" t="s">
        <v>87</v>
      </c>
      <c r="E15371" s="21" t="s">
        <v>598</v>
      </c>
      <c r="F15371" s="21" t="s">
        <v>191</v>
      </c>
      <c r="G15371" s="21">
        <v>1</v>
      </c>
      <c r="H15371" s="20">
        <v>0.12363315478765419</v>
      </c>
      <c r="I15371" s="20">
        <v>0.20198929927167777</v>
      </c>
      <c r="J15371" s="19" t="s">
        <v>1964</v>
      </c>
      <c r="K15371" s="18">
        <v>3</v>
      </c>
      <c r="L15371" s="18">
        <v>0.5</v>
      </c>
      <c r="M15371" s="18" t="str">
        <f>IF(tbl_data[[#This Row],[PACK COUNT]]&gt;1,"Multipack","Single")</f>
        <v>Single</v>
      </c>
    </row>
    <row r="15372" spans="1:13">
      <c r="A15372" s="21" t="s">
        <v>591</v>
      </c>
      <c r="B15372" s="21" t="s">
        <v>594</v>
      </c>
      <c r="C15372" s="21" t="s">
        <v>597</v>
      </c>
      <c r="D15372" s="21" t="s">
        <v>71</v>
      </c>
      <c r="E15372" s="21" t="s">
        <v>596</v>
      </c>
      <c r="F15372" s="21" t="s">
        <v>196</v>
      </c>
      <c r="G15372" s="21">
        <v>1</v>
      </c>
      <c r="H15372" s="20">
        <v>0.42661357115920934</v>
      </c>
      <c r="I15372" s="20">
        <v>1.039851136601865</v>
      </c>
      <c r="J15372" s="19" t="s">
        <v>1964</v>
      </c>
      <c r="K15372" s="18">
        <v>3</v>
      </c>
      <c r="L15372" s="18">
        <v>0.5</v>
      </c>
      <c r="M15372" s="18" t="str">
        <f>IF(tbl_data[[#This Row],[PACK COUNT]]&gt;1,"Multipack","Single")</f>
        <v>Single</v>
      </c>
    </row>
    <row r="15373" spans="1:13">
      <c r="A15373" s="21" t="s">
        <v>591</v>
      </c>
      <c r="B15373" s="21" t="s">
        <v>594</v>
      </c>
      <c r="C15373" s="21" t="s">
        <v>593</v>
      </c>
      <c r="D15373" s="21" t="s">
        <v>87</v>
      </c>
      <c r="E15373" s="21" t="s">
        <v>595</v>
      </c>
      <c r="F15373" s="21" t="s">
        <v>191</v>
      </c>
      <c r="G15373" s="21">
        <v>1</v>
      </c>
      <c r="H15373" s="20">
        <v>0.17315150233463067</v>
      </c>
      <c r="I15373" s="20">
        <v>0.26784422311787059</v>
      </c>
      <c r="J15373" s="19" t="s">
        <v>1964</v>
      </c>
      <c r="K15373" s="18">
        <v>3</v>
      </c>
      <c r="L15373" s="18">
        <v>0.5</v>
      </c>
      <c r="M15373" s="18" t="str">
        <f>IF(tbl_data[[#This Row],[PACK COUNT]]&gt;1,"Multipack","Single")</f>
        <v>Single</v>
      </c>
    </row>
    <row r="15374" spans="1:13">
      <c r="A15374" s="21" t="s">
        <v>591</v>
      </c>
      <c r="B15374" s="21" t="s">
        <v>594</v>
      </c>
      <c r="C15374" s="21" t="s">
        <v>593</v>
      </c>
      <c r="D15374" s="21" t="s">
        <v>71</v>
      </c>
      <c r="E15374" s="21" t="s">
        <v>592</v>
      </c>
      <c r="F15374" s="21" t="s">
        <v>196</v>
      </c>
      <c r="G15374" s="21">
        <v>1</v>
      </c>
      <c r="H15374" s="20">
        <v>0.43248832513356422</v>
      </c>
      <c r="I15374" s="20">
        <v>1.0625245154200791</v>
      </c>
      <c r="J15374" s="19" t="s">
        <v>1964</v>
      </c>
      <c r="K15374" s="18">
        <v>3</v>
      </c>
      <c r="L15374" s="18">
        <v>0.5</v>
      </c>
      <c r="M15374" s="18" t="str">
        <f>IF(tbl_data[[#This Row],[PACK COUNT]]&gt;1,"Multipack","Single")</f>
        <v>Single</v>
      </c>
    </row>
    <row r="15375" spans="1:13">
      <c r="A15375" s="21" t="s">
        <v>591</v>
      </c>
      <c r="B15375" s="21" t="s">
        <v>590</v>
      </c>
      <c r="C15375" s="21" t="s">
        <v>590</v>
      </c>
      <c r="D15375" s="21" t="s">
        <v>24</v>
      </c>
      <c r="E15375" s="21" t="s">
        <v>589</v>
      </c>
      <c r="F15375" s="21" t="s">
        <v>196</v>
      </c>
      <c r="G15375" s="21">
        <v>1</v>
      </c>
      <c r="H15375" s="20">
        <v>0.39445232967817839</v>
      </c>
      <c r="I15375" s="20">
        <v>0.76166161586812609</v>
      </c>
      <c r="J15375" s="19" t="s">
        <v>1964</v>
      </c>
      <c r="K15375" s="18">
        <v>3</v>
      </c>
      <c r="L15375" s="18">
        <v>0.5</v>
      </c>
      <c r="M15375" s="18" t="str">
        <f>IF(tbl_data[[#This Row],[PACK COUNT]]&gt;1,"Multipack","Single")</f>
        <v>Single</v>
      </c>
    </row>
    <row r="15376" spans="1:13">
      <c r="A15376" s="21" t="s">
        <v>581</v>
      </c>
      <c r="B15376" s="21" t="s">
        <v>588</v>
      </c>
      <c r="C15376" s="21" t="s">
        <v>588</v>
      </c>
      <c r="D15376" s="21" t="s">
        <v>24</v>
      </c>
      <c r="E15376" s="21" t="s">
        <v>587</v>
      </c>
      <c r="F15376" s="21" t="s">
        <v>196</v>
      </c>
      <c r="G15376" s="21">
        <v>1</v>
      </c>
      <c r="H15376" s="20">
        <v>1.1721268143541557E-2</v>
      </c>
      <c r="I15376" s="20">
        <v>4.3437850359907652E-2</v>
      </c>
      <c r="J15376" s="19" t="s">
        <v>1964</v>
      </c>
      <c r="K15376" s="18">
        <v>3</v>
      </c>
      <c r="L15376" s="18">
        <v>0.33</v>
      </c>
      <c r="M15376" s="18" t="str">
        <f>IF(tbl_data[[#This Row],[PACK COUNT]]&gt;1,"Multipack","Single")</f>
        <v>Single</v>
      </c>
    </row>
    <row r="15377" spans="1:13">
      <c r="A15377" s="21" t="s">
        <v>581</v>
      </c>
      <c r="B15377" s="21" t="s">
        <v>580</v>
      </c>
      <c r="C15377" s="21" t="s">
        <v>585</v>
      </c>
      <c r="D15377" s="21" t="s">
        <v>24</v>
      </c>
      <c r="E15377" s="21" t="s">
        <v>586</v>
      </c>
      <c r="F15377" s="21" t="s">
        <v>191</v>
      </c>
      <c r="G15377" s="21">
        <v>1</v>
      </c>
      <c r="H15377" s="20">
        <v>0.52426732448685898</v>
      </c>
      <c r="I15377" s="20">
        <v>1.1601161766452348</v>
      </c>
      <c r="J15377" s="19" t="s">
        <v>1964</v>
      </c>
      <c r="K15377" s="18">
        <v>3</v>
      </c>
      <c r="L15377" s="18">
        <v>0.5</v>
      </c>
      <c r="M15377" s="18" t="str">
        <f>IF(tbl_data[[#This Row],[PACK COUNT]]&gt;1,"Multipack","Single")</f>
        <v>Single</v>
      </c>
    </row>
    <row r="15378" spans="1:13">
      <c r="A15378" s="21" t="s">
        <v>581</v>
      </c>
      <c r="B15378" s="21" t="s">
        <v>580</v>
      </c>
      <c r="C15378" s="21" t="s">
        <v>585</v>
      </c>
      <c r="D15378" s="21" t="s">
        <v>24</v>
      </c>
      <c r="E15378" s="21" t="s">
        <v>584</v>
      </c>
      <c r="F15378" s="21" t="s">
        <v>196</v>
      </c>
      <c r="G15378" s="21">
        <v>1</v>
      </c>
      <c r="H15378" s="20">
        <v>1.6738035341707848E-2</v>
      </c>
      <c r="I15378" s="20">
        <v>5.8211614860239534E-2</v>
      </c>
      <c r="J15378" s="19" t="s">
        <v>1964</v>
      </c>
      <c r="K15378" s="18">
        <v>3</v>
      </c>
      <c r="L15378" s="18">
        <v>0.33</v>
      </c>
      <c r="M15378" s="18" t="str">
        <f>IF(tbl_data[[#This Row],[PACK COUNT]]&gt;1,"Multipack","Single")</f>
        <v>Single</v>
      </c>
    </row>
    <row r="15379" spans="1:13">
      <c r="A15379" s="21" t="s">
        <v>581</v>
      </c>
      <c r="B15379" s="21" t="s">
        <v>580</v>
      </c>
      <c r="C15379" s="21" t="s">
        <v>583</v>
      </c>
      <c r="D15379" s="21" t="s">
        <v>24</v>
      </c>
      <c r="E15379" s="21" t="s">
        <v>582</v>
      </c>
      <c r="F15379" s="21" t="s">
        <v>196</v>
      </c>
      <c r="G15379" s="21">
        <v>1</v>
      </c>
      <c r="H15379" s="20">
        <v>1.657031968178611E-2</v>
      </c>
      <c r="I15379" s="20">
        <v>0.10679827827137796</v>
      </c>
      <c r="J15379" s="19" t="s">
        <v>1964</v>
      </c>
      <c r="K15379" s="18">
        <v>3</v>
      </c>
      <c r="L15379" s="18">
        <v>0.33</v>
      </c>
      <c r="M15379" s="18" t="str">
        <f>IF(tbl_data[[#This Row],[PACK COUNT]]&gt;1,"Multipack","Single")</f>
        <v>Single</v>
      </c>
    </row>
    <row r="15380" spans="1:13">
      <c r="A15380" s="21" t="s">
        <v>570</v>
      </c>
      <c r="B15380" s="21" t="s">
        <v>569</v>
      </c>
      <c r="C15380" s="21" t="s">
        <v>59</v>
      </c>
      <c r="D15380" s="21" t="s">
        <v>24</v>
      </c>
      <c r="E15380" s="21" t="s">
        <v>577</v>
      </c>
      <c r="F15380" s="21" t="s">
        <v>196</v>
      </c>
      <c r="G15380" s="21">
        <v>1</v>
      </c>
      <c r="H15380" s="20">
        <v>9.9071977518708845E-3</v>
      </c>
      <c r="I15380" s="20">
        <v>8.4869704149118694E-2</v>
      </c>
      <c r="J15380" s="19" t="s">
        <v>1964</v>
      </c>
      <c r="K15380" s="18">
        <v>3</v>
      </c>
      <c r="L15380" s="18">
        <v>0.75</v>
      </c>
      <c r="M15380" s="18" t="str">
        <f>IF(tbl_data[[#This Row],[PACK COUNT]]&gt;1,"Multipack","Single")</f>
        <v>Single</v>
      </c>
    </row>
    <row r="15381" spans="1:13">
      <c r="A15381" s="21" t="s">
        <v>570</v>
      </c>
      <c r="B15381" s="21" t="s">
        <v>569</v>
      </c>
      <c r="C15381" s="21" t="s">
        <v>250</v>
      </c>
      <c r="D15381" s="21" t="s">
        <v>110</v>
      </c>
      <c r="E15381" s="21" t="s">
        <v>576</v>
      </c>
      <c r="F15381" s="21" t="s">
        <v>196</v>
      </c>
      <c r="G15381" s="21">
        <v>1</v>
      </c>
      <c r="H15381" s="20">
        <v>7.2685485291619813E-3</v>
      </c>
      <c r="I15381" s="20">
        <v>4.5430786231895302E-2</v>
      </c>
      <c r="J15381" s="19" t="s">
        <v>1964</v>
      </c>
      <c r="K15381" s="18">
        <v>3</v>
      </c>
      <c r="L15381" s="18">
        <v>0.33</v>
      </c>
      <c r="M15381" s="18" t="str">
        <f>IF(tbl_data[[#This Row],[PACK COUNT]]&gt;1,"Multipack","Single")</f>
        <v>Single</v>
      </c>
    </row>
    <row r="15382" spans="1:13">
      <c r="A15382" s="21" t="s">
        <v>570</v>
      </c>
      <c r="B15382" s="21" t="s">
        <v>569</v>
      </c>
      <c r="C15382" s="21" t="s">
        <v>250</v>
      </c>
      <c r="D15382" s="21" t="s">
        <v>24</v>
      </c>
      <c r="E15382" s="21" t="s">
        <v>575</v>
      </c>
      <c r="F15382" s="21" t="s">
        <v>196</v>
      </c>
      <c r="G15382" s="21">
        <v>1</v>
      </c>
      <c r="H15382" s="20">
        <v>5.808395002135089E-3</v>
      </c>
      <c r="I15382" s="20">
        <v>4.8852968822489434E-2</v>
      </c>
      <c r="J15382" s="19" t="s">
        <v>1964</v>
      </c>
      <c r="K15382" s="18">
        <v>3</v>
      </c>
      <c r="L15382" s="18">
        <v>0.75</v>
      </c>
      <c r="M15382" s="18" t="str">
        <f>IF(tbl_data[[#This Row],[PACK COUNT]]&gt;1,"Multipack","Single")</f>
        <v>Single</v>
      </c>
    </row>
    <row r="15383" spans="1:13">
      <c r="A15383" s="21" t="s">
        <v>570</v>
      </c>
      <c r="B15383" s="21" t="s">
        <v>569</v>
      </c>
      <c r="C15383" s="21" t="s">
        <v>574</v>
      </c>
      <c r="D15383" s="21" t="s">
        <v>110</v>
      </c>
      <c r="E15383" s="21" t="s">
        <v>573</v>
      </c>
      <c r="F15383" s="21" t="s">
        <v>196</v>
      </c>
      <c r="G15383" s="21">
        <v>1</v>
      </c>
      <c r="H15383" s="20">
        <v>1.3914159450761146E-2</v>
      </c>
      <c r="I15383" s="20">
        <v>0.12682169206572441</v>
      </c>
      <c r="J15383" s="19" t="s">
        <v>1964</v>
      </c>
      <c r="K15383" s="18">
        <v>3</v>
      </c>
      <c r="L15383" s="18">
        <v>0.75</v>
      </c>
      <c r="M15383" s="18" t="str">
        <f>IF(tbl_data[[#This Row],[PACK COUNT]]&gt;1,"Multipack","Single")</f>
        <v>Single</v>
      </c>
    </row>
    <row r="15384" spans="1:13">
      <c r="A15384" s="21" t="s">
        <v>570</v>
      </c>
      <c r="B15384" s="21" t="s">
        <v>569</v>
      </c>
      <c r="C15384" s="21" t="s">
        <v>246</v>
      </c>
      <c r="D15384" s="21" t="s">
        <v>110</v>
      </c>
      <c r="E15384" s="21" t="s">
        <v>572</v>
      </c>
      <c r="F15384" s="21" t="s">
        <v>196</v>
      </c>
      <c r="G15384" s="21">
        <v>1</v>
      </c>
      <c r="H15384" s="20">
        <v>1.2808937773282389E-2</v>
      </c>
      <c r="I15384" s="20">
        <v>7.9887711014838714E-2</v>
      </c>
      <c r="J15384" s="19" t="s">
        <v>1964</v>
      </c>
      <c r="K15384" s="18">
        <v>3</v>
      </c>
      <c r="L15384" s="18">
        <v>0.33</v>
      </c>
      <c r="M15384" s="18" t="str">
        <f>IF(tbl_data[[#This Row],[PACK COUNT]]&gt;1,"Multipack","Single")</f>
        <v>Single</v>
      </c>
    </row>
    <row r="15385" spans="1:13">
      <c r="A15385" s="21" t="s">
        <v>570</v>
      </c>
      <c r="B15385" s="21" t="s">
        <v>569</v>
      </c>
      <c r="C15385" s="21" t="s">
        <v>246</v>
      </c>
      <c r="D15385" s="21" t="s">
        <v>24</v>
      </c>
      <c r="E15385" s="21" t="s">
        <v>571</v>
      </c>
      <c r="F15385" s="21" t="s">
        <v>196</v>
      </c>
      <c r="G15385" s="21">
        <v>1</v>
      </c>
      <c r="H15385" s="20">
        <v>6.6200028724271694E-3</v>
      </c>
      <c r="I15385" s="20">
        <v>5.5885046472246472E-2</v>
      </c>
      <c r="J15385" s="19" t="s">
        <v>1964</v>
      </c>
      <c r="K15385" s="18">
        <v>3</v>
      </c>
      <c r="L15385" s="18">
        <v>0.75</v>
      </c>
      <c r="M15385" s="18" t="str">
        <f>IF(tbl_data[[#This Row],[PACK COUNT]]&gt;1,"Multipack","Single")</f>
        <v>Single</v>
      </c>
    </row>
    <row r="15386" spans="1:13">
      <c r="A15386" s="21" t="s">
        <v>570</v>
      </c>
      <c r="B15386" s="21" t="s">
        <v>569</v>
      </c>
      <c r="C15386" s="21" t="s">
        <v>568</v>
      </c>
      <c r="D15386" s="21" t="s">
        <v>24</v>
      </c>
      <c r="E15386" s="21" t="s">
        <v>567</v>
      </c>
      <c r="F15386" s="21" t="s">
        <v>196</v>
      </c>
      <c r="G15386" s="21">
        <v>1</v>
      </c>
      <c r="H15386" s="20">
        <v>6.6190306070062765E-3</v>
      </c>
      <c r="I15386" s="20">
        <v>4.1012985397759806E-2</v>
      </c>
      <c r="J15386" s="19" t="s">
        <v>1964</v>
      </c>
      <c r="K15386" s="18">
        <v>3</v>
      </c>
      <c r="L15386" s="18">
        <v>0.33</v>
      </c>
      <c r="M15386" s="18" t="str">
        <f>IF(tbl_data[[#This Row],[PACK COUNT]]&gt;1,"Multipack","Single")</f>
        <v>Single</v>
      </c>
    </row>
    <row r="15387" spans="1:13">
      <c r="A15387" s="21" t="s">
        <v>564</v>
      </c>
      <c r="B15387" s="21" t="s">
        <v>563</v>
      </c>
      <c r="C15387" s="21" t="s">
        <v>566</v>
      </c>
      <c r="D15387" s="21" t="s">
        <v>24</v>
      </c>
      <c r="E15387" s="21" t="s">
        <v>565</v>
      </c>
      <c r="F15387" s="21" t="s">
        <v>191</v>
      </c>
      <c r="G15387" s="21">
        <v>1</v>
      </c>
      <c r="H15387" s="20">
        <v>1.0888268380432979</v>
      </c>
      <c r="I15387" s="20">
        <v>4.731350721991352</v>
      </c>
      <c r="J15387" s="19" t="s">
        <v>1964</v>
      </c>
      <c r="K15387" s="18">
        <v>3</v>
      </c>
      <c r="L15387" s="18">
        <v>0.44</v>
      </c>
      <c r="M15387" s="18" t="str">
        <f>IF(tbl_data[[#This Row],[PACK COUNT]]&gt;1,"Multipack","Single")</f>
        <v>Single</v>
      </c>
    </row>
    <row r="15388" spans="1:13">
      <c r="A15388" s="21" t="s">
        <v>564</v>
      </c>
      <c r="B15388" s="21" t="s">
        <v>563</v>
      </c>
      <c r="C15388" s="21" t="s">
        <v>402</v>
      </c>
      <c r="D15388" s="21" t="s">
        <v>24</v>
      </c>
      <c r="E15388" s="21" t="s">
        <v>562</v>
      </c>
      <c r="F15388" s="21" t="s">
        <v>196</v>
      </c>
      <c r="G15388" s="21">
        <v>1</v>
      </c>
      <c r="H15388" s="20">
        <v>1.2568926107512202</v>
      </c>
      <c r="I15388" s="20">
        <v>4.0286724316309348</v>
      </c>
      <c r="J15388" s="19" t="s">
        <v>1964</v>
      </c>
      <c r="K15388" s="18">
        <v>3</v>
      </c>
      <c r="L15388" s="18">
        <v>0.33</v>
      </c>
      <c r="M15388" s="18" t="str">
        <f>IF(tbl_data[[#This Row],[PACK COUNT]]&gt;1,"Multipack","Single")</f>
        <v>Single</v>
      </c>
    </row>
    <row r="15389" spans="1:13">
      <c r="A15389" s="21" t="s">
        <v>561</v>
      </c>
      <c r="B15389" s="21" t="s">
        <v>560</v>
      </c>
      <c r="C15389" s="21" t="s">
        <v>64</v>
      </c>
      <c r="D15389" s="21" t="s">
        <v>24</v>
      </c>
      <c r="E15389" s="21" t="s">
        <v>559</v>
      </c>
      <c r="F15389" s="21" t="s">
        <v>196</v>
      </c>
      <c r="G15389" s="21">
        <v>1</v>
      </c>
      <c r="H15389" s="20">
        <v>0.706337357363929</v>
      </c>
      <c r="I15389" s="20">
        <v>3.0027454005467158</v>
      </c>
      <c r="J15389" s="19" t="s">
        <v>1964</v>
      </c>
      <c r="K15389" s="18">
        <v>3</v>
      </c>
      <c r="L15389" s="18">
        <v>0.33</v>
      </c>
      <c r="M15389" s="18" t="str">
        <f>IF(tbl_data[[#This Row],[PACK COUNT]]&gt;1,"Multipack","Single")</f>
        <v>Single</v>
      </c>
    </row>
    <row r="15390" spans="1:13">
      <c r="A15390" s="21" t="s">
        <v>558</v>
      </c>
      <c r="B15390" s="21" t="s">
        <v>557</v>
      </c>
      <c r="C15390" s="21" t="s">
        <v>557</v>
      </c>
      <c r="D15390" s="21" t="s">
        <v>110</v>
      </c>
      <c r="E15390" s="21" t="s">
        <v>556</v>
      </c>
      <c r="F15390" s="21" t="s">
        <v>196</v>
      </c>
      <c r="G15390" s="21">
        <v>1</v>
      </c>
      <c r="H15390" s="20">
        <v>1.1666573467764906E-2</v>
      </c>
      <c r="I15390" s="20">
        <v>9.431202195832393E-2</v>
      </c>
      <c r="J15390" s="19" t="s">
        <v>1964</v>
      </c>
      <c r="K15390" s="18">
        <v>3</v>
      </c>
      <c r="L15390" s="18">
        <v>0.33</v>
      </c>
      <c r="M15390" s="18" t="str">
        <f>IF(tbl_data[[#This Row],[PACK COUNT]]&gt;1,"Multipack","Single")</f>
        <v>Single</v>
      </c>
    </row>
    <row r="15391" spans="1:13">
      <c r="A15391" s="21" t="s">
        <v>558</v>
      </c>
      <c r="B15391" s="21" t="s">
        <v>1242</v>
      </c>
      <c r="C15391" s="21" t="s">
        <v>1241</v>
      </c>
      <c r="D15391" s="21" t="s">
        <v>24</v>
      </c>
      <c r="E15391" s="21" t="s">
        <v>1240</v>
      </c>
      <c r="F15391" s="21" t="s">
        <v>196</v>
      </c>
      <c r="G15391" s="21">
        <v>1</v>
      </c>
      <c r="H15391" s="20">
        <v>8.1353471254975735E-4</v>
      </c>
      <c r="I15391" s="20">
        <v>7.2624574073395232E-3</v>
      </c>
      <c r="J15391" s="19" t="s">
        <v>1964</v>
      </c>
      <c r="K15391" s="18">
        <v>3</v>
      </c>
      <c r="L15391" s="18">
        <v>0.25</v>
      </c>
      <c r="M15391" s="18" t="str">
        <f>IF(tbl_data[[#This Row],[PACK COUNT]]&gt;1,"Multipack","Single")</f>
        <v>Single</v>
      </c>
    </row>
    <row r="15392" spans="1:13">
      <c r="A15392" s="21" t="s">
        <v>533</v>
      </c>
      <c r="B15392" s="21" t="s">
        <v>553</v>
      </c>
      <c r="C15392" s="21" t="s">
        <v>449</v>
      </c>
      <c r="D15392" s="21" t="s">
        <v>24</v>
      </c>
      <c r="E15392" s="21" t="s">
        <v>552</v>
      </c>
      <c r="F15392" s="21" t="s">
        <v>191</v>
      </c>
      <c r="G15392" s="21">
        <v>1</v>
      </c>
      <c r="H15392" s="20">
        <v>1.2581301719622011</v>
      </c>
      <c r="I15392" s="20">
        <v>1.3002499816930182</v>
      </c>
      <c r="J15392" s="19" t="s">
        <v>1964</v>
      </c>
      <c r="K15392" s="18">
        <v>3</v>
      </c>
      <c r="L15392" s="18">
        <v>0.5</v>
      </c>
      <c r="M15392" s="18" t="str">
        <f>IF(tbl_data[[#This Row],[PACK COUNT]]&gt;1,"Multipack","Single")</f>
        <v>Single</v>
      </c>
    </row>
    <row r="15393" spans="1:13">
      <c r="A15393" s="21" t="s">
        <v>533</v>
      </c>
      <c r="B15393" s="21" t="s">
        <v>551</v>
      </c>
      <c r="C15393" s="21" t="s">
        <v>382</v>
      </c>
      <c r="D15393" s="21" t="s">
        <v>87</v>
      </c>
      <c r="E15393" s="21" t="s">
        <v>550</v>
      </c>
      <c r="F15393" s="21" t="s">
        <v>191</v>
      </c>
      <c r="G15393" s="21">
        <v>1</v>
      </c>
      <c r="H15393" s="20">
        <v>2.5330785409518457</v>
      </c>
      <c r="I15393" s="20">
        <v>3.2374711567246566</v>
      </c>
      <c r="J15393" s="19" t="s">
        <v>1964</v>
      </c>
      <c r="K15393" s="18">
        <v>3</v>
      </c>
      <c r="L15393" s="18">
        <v>0.5</v>
      </c>
      <c r="M15393" s="18" t="str">
        <f>IF(tbl_data[[#This Row],[PACK COUNT]]&gt;1,"Multipack","Single")</f>
        <v>Single</v>
      </c>
    </row>
    <row r="15394" spans="1:13">
      <c r="A15394" s="21" t="s">
        <v>533</v>
      </c>
      <c r="B15394" s="21" t="s">
        <v>551</v>
      </c>
      <c r="C15394" s="21" t="s">
        <v>382</v>
      </c>
      <c r="D15394" s="21" t="s">
        <v>87</v>
      </c>
      <c r="E15394" s="21" t="s">
        <v>550</v>
      </c>
      <c r="F15394" s="21" t="s">
        <v>191</v>
      </c>
      <c r="G15394" s="21">
        <v>1</v>
      </c>
      <c r="H15394" s="20">
        <v>4.3183952478281666</v>
      </c>
      <c r="I15394" s="20">
        <v>5.5812628976639553</v>
      </c>
      <c r="J15394" s="19" t="s">
        <v>1964</v>
      </c>
      <c r="K15394" s="18">
        <v>3</v>
      </c>
      <c r="L15394" s="18">
        <v>0.5</v>
      </c>
      <c r="M15394" s="18" t="str">
        <f>IF(tbl_data[[#This Row],[PACK COUNT]]&gt;1,"Multipack","Single")</f>
        <v>Single</v>
      </c>
    </row>
    <row r="15395" spans="1:13">
      <c r="A15395" s="21" t="s">
        <v>533</v>
      </c>
      <c r="B15395" s="21" t="s">
        <v>547</v>
      </c>
      <c r="C15395" s="21" t="s">
        <v>24</v>
      </c>
      <c r="D15395" s="21" t="s">
        <v>71</v>
      </c>
      <c r="E15395" s="21" t="s">
        <v>549</v>
      </c>
      <c r="F15395" s="21" t="s">
        <v>191</v>
      </c>
      <c r="G15395" s="21">
        <v>1</v>
      </c>
      <c r="H15395" s="20">
        <v>2.7189337212155391</v>
      </c>
      <c r="I15395" s="20">
        <v>2.9611397974869269</v>
      </c>
      <c r="J15395" s="19" t="s">
        <v>1964</v>
      </c>
      <c r="K15395" s="18">
        <v>3</v>
      </c>
      <c r="L15395" s="18">
        <v>0.5</v>
      </c>
      <c r="M15395" s="18" t="str">
        <f>IF(tbl_data[[#This Row],[PACK COUNT]]&gt;1,"Multipack","Single")</f>
        <v>Single</v>
      </c>
    </row>
    <row r="15396" spans="1:13">
      <c r="A15396" s="21" t="s">
        <v>533</v>
      </c>
      <c r="B15396" s="21" t="s">
        <v>547</v>
      </c>
      <c r="C15396" s="21" t="s">
        <v>62</v>
      </c>
      <c r="D15396" s="21" t="s">
        <v>87</v>
      </c>
      <c r="E15396" s="21" t="s">
        <v>548</v>
      </c>
      <c r="F15396" s="21" t="s">
        <v>191</v>
      </c>
      <c r="G15396" s="21">
        <v>1</v>
      </c>
      <c r="H15396" s="20">
        <v>0.42586028410558591</v>
      </c>
      <c r="I15396" s="20">
        <v>0.41540338067082966</v>
      </c>
      <c r="J15396" s="19" t="s">
        <v>1964</v>
      </c>
      <c r="K15396" s="18">
        <v>3</v>
      </c>
      <c r="L15396" s="18">
        <v>0.5</v>
      </c>
      <c r="M15396" s="18" t="str">
        <f>IF(tbl_data[[#This Row],[PACK COUNT]]&gt;1,"Multipack","Single")</f>
        <v>Single</v>
      </c>
    </row>
    <row r="15397" spans="1:13">
      <c r="A15397" s="21" t="s">
        <v>523</v>
      </c>
      <c r="B15397" s="21" t="s">
        <v>522</v>
      </c>
      <c r="C15397" s="21" t="s">
        <v>529</v>
      </c>
      <c r="D15397" s="21" t="s">
        <v>71</v>
      </c>
      <c r="E15397" s="21" t="s">
        <v>528</v>
      </c>
      <c r="F15397" s="21" t="s">
        <v>196</v>
      </c>
      <c r="G15397" s="21">
        <v>1</v>
      </c>
      <c r="H15397" s="20">
        <v>6.5080647534377445E-3</v>
      </c>
      <c r="I15397" s="20">
        <v>4.394039478430832E-2</v>
      </c>
      <c r="J15397" s="19" t="s">
        <v>1964</v>
      </c>
      <c r="K15397" s="18">
        <v>3</v>
      </c>
      <c r="L15397" s="18">
        <v>0.33</v>
      </c>
      <c r="M15397" s="18" t="str">
        <f>IF(tbl_data[[#This Row],[PACK COUNT]]&gt;1,"Multipack","Single")</f>
        <v>Single</v>
      </c>
    </row>
    <row r="15398" spans="1:13">
      <c r="A15398" s="21" t="s">
        <v>523</v>
      </c>
      <c r="B15398" s="21" t="s">
        <v>522</v>
      </c>
      <c r="C15398" s="21" t="s">
        <v>527</v>
      </c>
      <c r="D15398" s="21" t="s">
        <v>24</v>
      </c>
      <c r="E15398" s="21" t="s">
        <v>526</v>
      </c>
      <c r="F15398" s="21" t="s">
        <v>196</v>
      </c>
      <c r="G15398" s="21">
        <v>1</v>
      </c>
      <c r="H15398" s="20">
        <v>5.0603678281321771E-3</v>
      </c>
      <c r="I15398" s="20">
        <v>3.4260358092197761E-2</v>
      </c>
      <c r="J15398" s="19" t="s">
        <v>1964</v>
      </c>
      <c r="K15398" s="18">
        <v>3</v>
      </c>
      <c r="L15398" s="18">
        <v>0.33</v>
      </c>
      <c r="M15398" s="18" t="str">
        <f>IF(tbl_data[[#This Row],[PACK COUNT]]&gt;1,"Multipack","Single")</f>
        <v>Single</v>
      </c>
    </row>
    <row r="15399" spans="1:13">
      <c r="A15399" s="21" t="s">
        <v>523</v>
      </c>
      <c r="B15399" s="21" t="s">
        <v>522</v>
      </c>
      <c r="C15399" s="21" t="s">
        <v>525</v>
      </c>
      <c r="D15399" s="21" t="s">
        <v>110</v>
      </c>
      <c r="E15399" s="21" t="s">
        <v>524</v>
      </c>
      <c r="F15399" s="21" t="s">
        <v>196</v>
      </c>
      <c r="G15399" s="21">
        <v>1</v>
      </c>
      <c r="H15399" s="20">
        <v>7.2722471121485655E-3</v>
      </c>
      <c r="I15399" s="20">
        <v>4.8718031467359792E-2</v>
      </c>
      <c r="J15399" s="19" t="s">
        <v>1964</v>
      </c>
      <c r="K15399" s="18">
        <v>3</v>
      </c>
      <c r="L15399" s="18">
        <v>0.33</v>
      </c>
      <c r="M15399" s="18" t="str">
        <f>IF(tbl_data[[#This Row],[PACK COUNT]]&gt;1,"Multipack","Single")</f>
        <v>Single</v>
      </c>
    </row>
    <row r="15400" spans="1:13">
      <c r="A15400" s="21" t="s">
        <v>523</v>
      </c>
      <c r="B15400" s="21" t="s">
        <v>522</v>
      </c>
      <c r="C15400" s="21" t="s">
        <v>521</v>
      </c>
      <c r="D15400" s="21" t="s">
        <v>24</v>
      </c>
      <c r="E15400" s="21" t="s">
        <v>520</v>
      </c>
      <c r="F15400" s="21" t="s">
        <v>196</v>
      </c>
      <c r="G15400" s="21">
        <v>1</v>
      </c>
      <c r="H15400" s="20">
        <v>2.3699396854184675E-2</v>
      </c>
      <c r="I15400" s="20">
        <v>0.12606324486081977</v>
      </c>
      <c r="J15400" s="19" t="s">
        <v>1964</v>
      </c>
      <c r="K15400" s="18">
        <v>3</v>
      </c>
      <c r="L15400" s="18">
        <v>0.5</v>
      </c>
      <c r="M15400" s="18" t="str">
        <f>IF(tbl_data[[#This Row],[PACK COUNT]]&gt;1,"Multipack","Single")</f>
        <v>Single</v>
      </c>
    </row>
    <row r="15401" spans="1:13">
      <c r="A15401" s="21" t="s">
        <v>514</v>
      </c>
      <c r="B15401" s="21" t="s">
        <v>519</v>
      </c>
      <c r="C15401" s="21" t="s">
        <v>519</v>
      </c>
      <c r="D15401" s="21" t="s">
        <v>24</v>
      </c>
      <c r="E15401" s="21" t="s">
        <v>518</v>
      </c>
      <c r="F15401" s="21" t="s">
        <v>196</v>
      </c>
      <c r="G15401" s="21">
        <v>1</v>
      </c>
      <c r="H15401" s="20">
        <v>1.9673621140009315E-2</v>
      </c>
      <c r="I15401" s="20">
        <v>8.3041849121615746E-2</v>
      </c>
      <c r="J15401" s="19" t="s">
        <v>1964</v>
      </c>
      <c r="K15401" s="18">
        <v>3</v>
      </c>
      <c r="L15401" s="18">
        <v>0.5</v>
      </c>
      <c r="M15401" s="18" t="str">
        <f>IF(tbl_data[[#This Row],[PACK COUNT]]&gt;1,"Multipack","Single")</f>
        <v>Single</v>
      </c>
    </row>
    <row r="15402" spans="1:13">
      <c r="A15402" s="21" t="s">
        <v>514</v>
      </c>
      <c r="B15402" s="21" t="s">
        <v>517</v>
      </c>
      <c r="C15402" s="21" t="s">
        <v>516</v>
      </c>
      <c r="D15402" s="21" t="s">
        <v>24</v>
      </c>
      <c r="E15402" s="21" t="s">
        <v>515</v>
      </c>
      <c r="F15402" s="21" t="s">
        <v>196</v>
      </c>
      <c r="G15402" s="21">
        <v>1</v>
      </c>
      <c r="H15402" s="20">
        <v>3.4760040289409322E-2</v>
      </c>
      <c r="I15402" s="20">
        <v>0.14507361198077778</v>
      </c>
      <c r="J15402" s="19" t="s">
        <v>1964</v>
      </c>
      <c r="K15402" s="18">
        <v>3</v>
      </c>
      <c r="L15402" s="18">
        <v>0.5</v>
      </c>
      <c r="M15402" s="18" t="str">
        <f>IF(tbl_data[[#This Row],[PACK COUNT]]&gt;1,"Multipack","Single")</f>
        <v>Single</v>
      </c>
    </row>
    <row r="15403" spans="1:13">
      <c r="A15403" s="21" t="s">
        <v>508</v>
      </c>
      <c r="B15403" s="21" t="s">
        <v>508</v>
      </c>
      <c r="C15403" s="21" t="s">
        <v>160</v>
      </c>
      <c r="D15403" s="21" t="s">
        <v>87</v>
      </c>
      <c r="E15403" s="21" t="s">
        <v>511</v>
      </c>
      <c r="F15403" s="21" t="s">
        <v>191</v>
      </c>
      <c r="G15403" s="21">
        <v>1</v>
      </c>
      <c r="H15403" s="20">
        <v>0.19236014694392178</v>
      </c>
      <c r="I15403" s="20">
        <v>0.28233874721902824</v>
      </c>
      <c r="J15403" s="19" t="s">
        <v>1964</v>
      </c>
      <c r="K15403" s="18">
        <v>3</v>
      </c>
      <c r="L15403" s="18">
        <v>0.5</v>
      </c>
      <c r="M15403" s="18" t="str">
        <f>IF(tbl_data[[#This Row],[PACK COUNT]]&gt;1,"Multipack","Single")</f>
        <v>Single</v>
      </c>
    </row>
    <row r="15404" spans="1:13">
      <c r="A15404" s="21" t="s">
        <v>504</v>
      </c>
      <c r="B15404" s="21" t="s">
        <v>503</v>
      </c>
      <c r="C15404" s="21" t="s">
        <v>503</v>
      </c>
      <c r="D15404" s="21" t="s">
        <v>87</v>
      </c>
      <c r="E15404" s="21" t="s">
        <v>505</v>
      </c>
      <c r="F15404" s="21" t="s">
        <v>203</v>
      </c>
      <c r="G15404" s="21">
        <v>1</v>
      </c>
      <c r="H15404" s="20">
        <v>4.2256462878346417</v>
      </c>
      <c r="I15404" s="20">
        <v>3.1971944426390824</v>
      </c>
      <c r="J15404" s="19" t="s">
        <v>1964</v>
      </c>
      <c r="K15404" s="18">
        <v>3</v>
      </c>
      <c r="L15404" s="18">
        <v>2</v>
      </c>
      <c r="M15404" s="18" t="str">
        <f>IF(tbl_data[[#This Row],[PACK COUNT]]&gt;1,"Multipack","Single")</f>
        <v>Single</v>
      </c>
    </row>
    <row r="15405" spans="1:13">
      <c r="A15405" s="21" t="s">
        <v>504</v>
      </c>
      <c r="B15405" s="21" t="s">
        <v>503</v>
      </c>
      <c r="C15405" s="21" t="s">
        <v>110</v>
      </c>
      <c r="D15405" s="21" t="s">
        <v>110</v>
      </c>
      <c r="E15405" s="21" t="s">
        <v>502</v>
      </c>
      <c r="F15405" s="21" t="s">
        <v>191</v>
      </c>
      <c r="G15405" s="21">
        <v>1</v>
      </c>
      <c r="H15405" s="20">
        <v>2.1903128096874882</v>
      </c>
      <c r="I15405" s="20">
        <v>2.5167998389449266</v>
      </c>
      <c r="J15405" s="19" t="s">
        <v>1964</v>
      </c>
      <c r="K15405" s="18">
        <v>3</v>
      </c>
      <c r="L15405" s="18">
        <v>0.5</v>
      </c>
      <c r="M15405" s="18" t="str">
        <f>IF(tbl_data[[#This Row],[PACK COUNT]]&gt;1,"Multipack","Single")</f>
        <v>Single</v>
      </c>
    </row>
    <row r="15406" spans="1:13">
      <c r="A15406" s="21" t="s">
        <v>501</v>
      </c>
      <c r="B15406" s="21" t="s">
        <v>500</v>
      </c>
      <c r="C15406" s="21" t="s">
        <v>499</v>
      </c>
      <c r="D15406" s="21" t="s">
        <v>24</v>
      </c>
      <c r="E15406" s="21" t="s">
        <v>498</v>
      </c>
      <c r="F15406" s="21" t="s">
        <v>196</v>
      </c>
      <c r="G15406" s="21">
        <v>1</v>
      </c>
      <c r="H15406" s="20">
        <v>3.0134363962363565E-2</v>
      </c>
      <c r="I15406" s="20">
        <v>0.16262290374043339</v>
      </c>
      <c r="J15406" s="19" t="s">
        <v>1964</v>
      </c>
      <c r="K15406" s="18">
        <v>3</v>
      </c>
      <c r="L15406" s="18">
        <v>0.5</v>
      </c>
      <c r="M15406" s="18" t="str">
        <f>IF(tbl_data[[#This Row],[PACK COUNT]]&gt;1,"Multipack","Single")</f>
        <v>Single</v>
      </c>
    </row>
    <row r="15407" spans="1:13">
      <c r="A15407" s="21" t="s">
        <v>497</v>
      </c>
      <c r="B15407" s="21" t="s">
        <v>496</v>
      </c>
      <c r="C15407" s="21" t="s">
        <v>81</v>
      </c>
      <c r="D15407" s="21" t="s">
        <v>24</v>
      </c>
      <c r="E15407" s="21" t="s">
        <v>495</v>
      </c>
      <c r="F15407" s="21" t="s">
        <v>196</v>
      </c>
      <c r="G15407" s="21">
        <v>1</v>
      </c>
      <c r="H15407" s="20">
        <v>1.16050670348395E-2</v>
      </c>
      <c r="I15407" s="20">
        <v>8.7213696667380228E-2</v>
      </c>
      <c r="J15407" s="19" t="s">
        <v>1964</v>
      </c>
      <c r="K15407" s="18">
        <v>3</v>
      </c>
      <c r="L15407" s="18">
        <v>0.75</v>
      </c>
      <c r="M15407" s="18" t="str">
        <f>IF(tbl_data[[#This Row],[PACK COUNT]]&gt;1,"Multipack","Single")</f>
        <v>Single</v>
      </c>
    </row>
    <row r="15408" spans="1:13">
      <c r="A15408" s="21" t="s">
        <v>492</v>
      </c>
      <c r="B15408" s="21" t="s">
        <v>491</v>
      </c>
      <c r="C15408" s="21" t="s">
        <v>494</v>
      </c>
      <c r="D15408" s="21" t="s">
        <v>24</v>
      </c>
      <c r="E15408" s="21" t="s">
        <v>493</v>
      </c>
      <c r="F15408" s="21" t="s">
        <v>196</v>
      </c>
      <c r="G15408" s="21">
        <v>1</v>
      </c>
      <c r="H15408" s="20">
        <v>3.2712654573886911E-2</v>
      </c>
      <c r="I15408" s="20">
        <v>0.11833518643409567</v>
      </c>
      <c r="J15408" s="19" t="s">
        <v>1964</v>
      </c>
      <c r="K15408" s="18">
        <v>3</v>
      </c>
      <c r="L15408" s="18">
        <v>0.33</v>
      </c>
      <c r="M15408" s="18" t="str">
        <f>IF(tbl_data[[#This Row],[PACK COUNT]]&gt;1,"Multipack","Single")</f>
        <v>Single</v>
      </c>
    </row>
    <row r="15409" spans="1:13">
      <c r="A15409" s="21" t="s">
        <v>492</v>
      </c>
      <c r="B15409" s="21" t="s">
        <v>491</v>
      </c>
      <c r="C15409" s="21" t="s">
        <v>490</v>
      </c>
      <c r="D15409" s="21" t="s">
        <v>24</v>
      </c>
      <c r="E15409" s="21" t="s">
        <v>489</v>
      </c>
      <c r="F15409" s="21" t="s">
        <v>196</v>
      </c>
      <c r="G15409" s="21">
        <v>1</v>
      </c>
      <c r="H15409" s="20">
        <v>2.0851596505550046E-2</v>
      </c>
      <c r="I15409" s="20">
        <v>7.4222710315053092E-2</v>
      </c>
      <c r="J15409" s="19" t="s">
        <v>1964</v>
      </c>
      <c r="K15409" s="18">
        <v>3</v>
      </c>
      <c r="L15409" s="18">
        <v>0.33</v>
      </c>
      <c r="M15409" s="18" t="str">
        <f>IF(tbl_data[[#This Row],[PACK COUNT]]&gt;1,"Multipack","Single")</f>
        <v>Single</v>
      </c>
    </row>
    <row r="15410" spans="1:13">
      <c r="A15410" s="21" t="s">
        <v>465</v>
      </c>
      <c r="B15410" s="21" t="s">
        <v>487</v>
      </c>
      <c r="C15410" s="21" t="s">
        <v>487</v>
      </c>
      <c r="D15410" s="21" t="s">
        <v>24</v>
      </c>
      <c r="E15410" s="21" t="s">
        <v>488</v>
      </c>
      <c r="F15410" s="21" t="s">
        <v>196</v>
      </c>
      <c r="G15410" s="21">
        <v>1</v>
      </c>
      <c r="H15410" s="20">
        <v>2.9818974170597323E-2</v>
      </c>
      <c r="I15410" s="20">
        <v>8.462751358088838E-2</v>
      </c>
      <c r="J15410" s="19" t="s">
        <v>1964</v>
      </c>
      <c r="K15410" s="18">
        <v>3</v>
      </c>
      <c r="L15410" s="18">
        <v>0.33</v>
      </c>
      <c r="M15410" s="18" t="str">
        <f>IF(tbl_data[[#This Row],[PACK COUNT]]&gt;1,"Multipack","Single")</f>
        <v>Single</v>
      </c>
    </row>
    <row r="15411" spans="1:13">
      <c r="A15411" s="21" t="s">
        <v>465</v>
      </c>
      <c r="B15411" s="21" t="s">
        <v>487</v>
      </c>
      <c r="C15411" s="21" t="s">
        <v>55</v>
      </c>
      <c r="D15411" s="21" t="s">
        <v>24</v>
      </c>
      <c r="E15411" s="21" t="s">
        <v>486</v>
      </c>
      <c r="F15411" s="21" t="s">
        <v>196</v>
      </c>
      <c r="G15411" s="21">
        <v>1</v>
      </c>
      <c r="H15411" s="20">
        <v>8.816608023523545E-2</v>
      </c>
      <c r="I15411" s="20">
        <v>0.25485126896342475</v>
      </c>
      <c r="J15411" s="19" t="s">
        <v>1964</v>
      </c>
      <c r="K15411" s="18">
        <v>3</v>
      </c>
      <c r="L15411" s="18">
        <v>0.33</v>
      </c>
      <c r="M15411" s="18" t="str">
        <f>IF(tbl_data[[#This Row],[PACK COUNT]]&gt;1,"Multipack","Single")</f>
        <v>Single</v>
      </c>
    </row>
    <row r="15412" spans="1:13">
      <c r="A15412" s="21" t="s">
        <v>465</v>
      </c>
      <c r="B15412" s="21" t="s">
        <v>485</v>
      </c>
      <c r="C15412" s="21" t="s">
        <v>485</v>
      </c>
      <c r="D15412" s="21" t="s">
        <v>24</v>
      </c>
      <c r="E15412" s="21" t="s">
        <v>484</v>
      </c>
      <c r="F15412" s="21" t="s">
        <v>196</v>
      </c>
      <c r="G15412" s="21">
        <v>1</v>
      </c>
      <c r="H15412" s="20">
        <v>0.23900928973738653</v>
      </c>
      <c r="I15412" s="20">
        <v>1.0787142705945738</v>
      </c>
      <c r="J15412" s="19" t="s">
        <v>1964</v>
      </c>
      <c r="K15412" s="18">
        <v>3</v>
      </c>
      <c r="L15412" s="18">
        <v>0.33</v>
      </c>
      <c r="M15412" s="18" t="str">
        <f>IF(tbl_data[[#This Row],[PACK COUNT]]&gt;1,"Multipack","Single")</f>
        <v>Single</v>
      </c>
    </row>
    <row r="15413" spans="1:13">
      <c r="A15413" s="21" t="s">
        <v>465</v>
      </c>
      <c r="B15413" s="21" t="s">
        <v>482</v>
      </c>
      <c r="C15413" s="21" t="s">
        <v>382</v>
      </c>
      <c r="D15413" s="21" t="s">
        <v>24</v>
      </c>
      <c r="E15413" s="21" t="s">
        <v>483</v>
      </c>
      <c r="F15413" s="21" t="s">
        <v>196</v>
      </c>
      <c r="G15413" s="21">
        <v>1</v>
      </c>
      <c r="H15413" s="20">
        <v>0.83237246627310246</v>
      </c>
      <c r="I15413" s="20">
        <v>2.7036425303935299</v>
      </c>
      <c r="J15413" s="19" t="s">
        <v>1964</v>
      </c>
      <c r="K15413" s="18">
        <v>3</v>
      </c>
      <c r="L15413" s="18">
        <v>0.5</v>
      </c>
      <c r="M15413" s="18" t="str">
        <f>IF(tbl_data[[#This Row],[PACK COUNT]]&gt;1,"Multipack","Single")</f>
        <v>Single</v>
      </c>
    </row>
    <row r="15414" spans="1:13">
      <c r="A15414" s="21" t="s">
        <v>465</v>
      </c>
      <c r="B15414" s="21" t="s">
        <v>482</v>
      </c>
      <c r="C15414" s="21" t="s">
        <v>481</v>
      </c>
      <c r="D15414" s="21" t="s">
        <v>24</v>
      </c>
      <c r="E15414" s="21" t="s">
        <v>480</v>
      </c>
      <c r="F15414" s="21" t="s">
        <v>196</v>
      </c>
      <c r="G15414" s="21">
        <v>1</v>
      </c>
      <c r="H15414" s="20">
        <v>4.6724856498191102E-2</v>
      </c>
      <c r="I15414" s="20">
        <v>0.14030102034436054</v>
      </c>
      <c r="J15414" s="19" t="s">
        <v>1964</v>
      </c>
      <c r="K15414" s="18">
        <v>3</v>
      </c>
      <c r="L15414" s="18">
        <v>0.5</v>
      </c>
      <c r="M15414" s="18" t="str">
        <f>IF(tbl_data[[#This Row],[PACK COUNT]]&gt;1,"Multipack","Single")</f>
        <v>Single</v>
      </c>
    </row>
    <row r="15415" spans="1:13">
      <c r="A15415" s="21" t="s">
        <v>465</v>
      </c>
      <c r="B15415" s="21" t="s">
        <v>479</v>
      </c>
      <c r="C15415" s="21" t="s">
        <v>478</v>
      </c>
      <c r="D15415" s="21" t="s">
        <v>24</v>
      </c>
      <c r="E15415" s="21" t="s">
        <v>477</v>
      </c>
      <c r="F15415" s="21" t="s">
        <v>196</v>
      </c>
      <c r="G15415" s="21">
        <v>1</v>
      </c>
      <c r="H15415" s="20">
        <v>0.41902512810496806</v>
      </c>
      <c r="I15415" s="20">
        <v>1.8631828944136997</v>
      </c>
      <c r="J15415" s="19" t="s">
        <v>1964</v>
      </c>
      <c r="K15415" s="18">
        <v>3</v>
      </c>
      <c r="L15415" s="18">
        <v>0.33</v>
      </c>
      <c r="M15415" s="18" t="str">
        <f>IF(tbl_data[[#This Row],[PACK COUNT]]&gt;1,"Multipack","Single")</f>
        <v>Single</v>
      </c>
    </row>
    <row r="15416" spans="1:13">
      <c r="A15416" s="21" t="s">
        <v>465</v>
      </c>
      <c r="B15416" s="21" t="s">
        <v>475</v>
      </c>
      <c r="C15416" s="21" t="s">
        <v>59</v>
      </c>
      <c r="D15416" s="21" t="s">
        <v>24</v>
      </c>
      <c r="E15416" s="21" t="s">
        <v>476</v>
      </c>
      <c r="F15416" s="21" t="s">
        <v>196</v>
      </c>
      <c r="G15416" s="21">
        <v>1</v>
      </c>
      <c r="H15416" s="20">
        <v>0.60072551560230347</v>
      </c>
      <c r="I15416" s="20">
        <v>2.8685785755862252</v>
      </c>
      <c r="J15416" s="19" t="s">
        <v>1964</v>
      </c>
      <c r="K15416" s="18">
        <v>3</v>
      </c>
      <c r="L15416" s="18">
        <v>0.33</v>
      </c>
      <c r="M15416" s="18" t="str">
        <f>IF(tbl_data[[#This Row],[PACK COUNT]]&gt;1,"Multipack","Single")</f>
        <v>Single</v>
      </c>
    </row>
    <row r="15417" spans="1:13">
      <c r="A15417" s="21" t="s">
        <v>465</v>
      </c>
      <c r="B15417" s="21" t="s">
        <v>475</v>
      </c>
      <c r="C15417" s="21" t="s">
        <v>474</v>
      </c>
      <c r="D15417" s="21" t="s">
        <v>24</v>
      </c>
      <c r="E15417" s="21" t="s">
        <v>473</v>
      </c>
      <c r="F15417" s="21" t="s">
        <v>196</v>
      </c>
      <c r="G15417" s="21">
        <v>1</v>
      </c>
      <c r="H15417" s="20">
        <v>0.28767631382012115</v>
      </c>
      <c r="I15417" s="20">
        <v>1.4085232462338084</v>
      </c>
      <c r="J15417" s="19" t="s">
        <v>1964</v>
      </c>
      <c r="K15417" s="18">
        <v>3</v>
      </c>
      <c r="L15417" s="18">
        <v>0.33</v>
      </c>
      <c r="M15417" s="18" t="str">
        <f>IF(tbl_data[[#This Row],[PACK COUNT]]&gt;1,"Multipack","Single")</f>
        <v>Single</v>
      </c>
    </row>
    <row r="15418" spans="1:13">
      <c r="A15418" s="21" t="s">
        <v>465</v>
      </c>
      <c r="B15418" s="21" t="s">
        <v>472</v>
      </c>
      <c r="C15418" s="21" t="s">
        <v>471</v>
      </c>
      <c r="D15418" s="21" t="s">
        <v>24</v>
      </c>
      <c r="E15418" s="21" t="s">
        <v>470</v>
      </c>
      <c r="F15418" s="21" t="s">
        <v>196</v>
      </c>
      <c r="G15418" s="21">
        <v>1</v>
      </c>
      <c r="H15418" s="20">
        <v>7.2090983665630562E-2</v>
      </c>
      <c r="I15418" s="20">
        <v>0.21934015562790754</v>
      </c>
      <c r="J15418" s="19" t="s">
        <v>1964</v>
      </c>
      <c r="K15418" s="18">
        <v>3</v>
      </c>
      <c r="L15418" s="18">
        <v>0.5</v>
      </c>
      <c r="M15418" s="18" t="str">
        <f>IF(tbl_data[[#This Row],[PACK COUNT]]&gt;1,"Multipack","Single")</f>
        <v>Single</v>
      </c>
    </row>
    <row r="15419" spans="1:13">
      <c r="A15419" s="21" t="s">
        <v>465</v>
      </c>
      <c r="B15419" s="21" t="s">
        <v>468</v>
      </c>
      <c r="C15419" s="21" t="s">
        <v>24</v>
      </c>
      <c r="D15419" s="21" t="s">
        <v>24</v>
      </c>
      <c r="E15419" s="21" t="s">
        <v>467</v>
      </c>
      <c r="F15419" s="21" t="s">
        <v>196</v>
      </c>
      <c r="G15419" s="21">
        <v>1</v>
      </c>
      <c r="H15419" s="20">
        <v>3.4060166735753206</v>
      </c>
      <c r="I15419" s="20">
        <v>7.7556645260215191</v>
      </c>
      <c r="J15419" s="19" t="s">
        <v>1964</v>
      </c>
      <c r="K15419" s="18">
        <v>3</v>
      </c>
      <c r="L15419" s="18">
        <v>0.5</v>
      </c>
      <c r="M15419" s="18" t="str">
        <f>IF(tbl_data[[#This Row],[PACK COUNT]]&gt;1,"Multipack","Single")</f>
        <v>Single</v>
      </c>
    </row>
    <row r="15420" spans="1:13">
      <c r="A15420" s="21" t="s">
        <v>465</v>
      </c>
      <c r="B15420" s="21" t="s">
        <v>464</v>
      </c>
      <c r="C15420" s="21" t="s">
        <v>464</v>
      </c>
      <c r="D15420" s="21" t="s">
        <v>24</v>
      </c>
      <c r="E15420" s="21" t="s">
        <v>466</v>
      </c>
      <c r="F15420" s="21" t="s">
        <v>196</v>
      </c>
      <c r="G15420" s="21">
        <v>1</v>
      </c>
      <c r="H15420" s="20">
        <v>0.22868877553518094</v>
      </c>
      <c r="I15420" s="20">
        <v>0.83170569443486286</v>
      </c>
      <c r="J15420" s="19" t="s">
        <v>1964</v>
      </c>
      <c r="K15420" s="18">
        <v>3</v>
      </c>
      <c r="L15420" s="18">
        <v>0.33</v>
      </c>
      <c r="M15420" s="18" t="str">
        <f>IF(tbl_data[[#This Row],[PACK COUNT]]&gt;1,"Multipack","Single")</f>
        <v>Single</v>
      </c>
    </row>
    <row r="15421" spans="1:13">
      <c r="A15421" s="21" t="s">
        <v>465</v>
      </c>
      <c r="B15421" s="21" t="s">
        <v>464</v>
      </c>
      <c r="C15421" s="21" t="s">
        <v>464</v>
      </c>
      <c r="D15421" s="21" t="s">
        <v>24</v>
      </c>
      <c r="E15421" s="21" t="s">
        <v>463</v>
      </c>
      <c r="F15421" s="21" t="s">
        <v>196</v>
      </c>
      <c r="G15421" s="21">
        <v>1</v>
      </c>
      <c r="H15421" s="20">
        <v>6.2956606349506367E-2</v>
      </c>
      <c r="I15421" s="20">
        <v>0.20595950962366663</v>
      </c>
      <c r="J15421" s="19" t="s">
        <v>1964</v>
      </c>
      <c r="K15421" s="18">
        <v>3</v>
      </c>
      <c r="L15421" s="18">
        <v>0.66</v>
      </c>
      <c r="M15421" s="18" t="str">
        <f>IF(tbl_data[[#This Row],[PACK COUNT]]&gt;1,"Multipack","Single")</f>
        <v>Single</v>
      </c>
    </row>
    <row r="15422" spans="1:13">
      <c r="A15422" s="21" t="s">
        <v>465</v>
      </c>
      <c r="B15422" s="21" t="s">
        <v>464</v>
      </c>
      <c r="C15422" s="21" t="s">
        <v>464</v>
      </c>
      <c r="D15422" s="21" t="s">
        <v>24</v>
      </c>
      <c r="E15422" s="21" t="s">
        <v>1218</v>
      </c>
      <c r="F15422" s="21" t="s">
        <v>196</v>
      </c>
      <c r="G15422" s="21">
        <v>1</v>
      </c>
      <c r="H15422" s="20">
        <v>1.3320464835382937E-2</v>
      </c>
      <c r="I15422" s="20">
        <v>5.4368014283064141E-2</v>
      </c>
      <c r="J15422" s="19" t="s">
        <v>1964</v>
      </c>
      <c r="K15422" s="18">
        <v>3</v>
      </c>
      <c r="L15422" s="18">
        <v>0.75</v>
      </c>
      <c r="M15422" s="18" t="str">
        <f>IF(tbl_data[[#This Row],[PACK COUNT]]&gt;1,"Multipack","Single")</f>
        <v>Single</v>
      </c>
    </row>
    <row r="15423" spans="1:13">
      <c r="A15423" s="21" t="s">
        <v>460</v>
      </c>
      <c r="B15423" s="21" t="s">
        <v>459</v>
      </c>
      <c r="C15423" s="21" t="s">
        <v>339</v>
      </c>
      <c r="D15423" s="21" t="s">
        <v>24</v>
      </c>
      <c r="E15423" s="21" t="s">
        <v>462</v>
      </c>
      <c r="F15423" s="21" t="s">
        <v>196</v>
      </c>
      <c r="G15423" s="21">
        <v>1</v>
      </c>
      <c r="H15423" s="20">
        <v>4.2577710111889169E-2</v>
      </c>
      <c r="I15423" s="20">
        <v>9.4840226951924983E-2</v>
      </c>
      <c r="J15423" s="19" t="s">
        <v>1964</v>
      </c>
      <c r="K15423" s="18">
        <v>3</v>
      </c>
      <c r="L15423" s="18">
        <v>0.5</v>
      </c>
      <c r="M15423" s="18" t="str">
        <f>IF(tbl_data[[#This Row],[PACK COUNT]]&gt;1,"Multipack","Single")</f>
        <v>Single</v>
      </c>
    </row>
    <row r="15424" spans="1:13">
      <c r="A15424" s="21" t="s">
        <v>460</v>
      </c>
      <c r="B15424" s="21" t="s">
        <v>459</v>
      </c>
      <c r="C15424" s="21" t="s">
        <v>382</v>
      </c>
      <c r="D15424" s="21" t="s">
        <v>24</v>
      </c>
      <c r="E15424" s="21" t="s">
        <v>461</v>
      </c>
      <c r="F15424" s="21" t="s">
        <v>191</v>
      </c>
      <c r="G15424" s="21">
        <v>1</v>
      </c>
      <c r="H15424" s="20">
        <v>1.3460907283552297</v>
      </c>
      <c r="I15424" s="20">
        <v>2.3805777281900764</v>
      </c>
      <c r="J15424" s="19" t="s">
        <v>1964</v>
      </c>
      <c r="K15424" s="18">
        <v>3</v>
      </c>
      <c r="L15424" s="18">
        <v>0.5</v>
      </c>
      <c r="M15424" s="18" t="str">
        <f>IF(tbl_data[[#This Row],[PACK COUNT]]&gt;1,"Multipack","Single")</f>
        <v>Single</v>
      </c>
    </row>
    <row r="15425" spans="1:13">
      <c r="A15425" s="21" t="s">
        <v>454</v>
      </c>
      <c r="B15425" s="21" t="s">
        <v>456</v>
      </c>
      <c r="C15425" s="21" t="s">
        <v>129</v>
      </c>
      <c r="D15425" s="21" t="s">
        <v>71</v>
      </c>
      <c r="E15425" s="21" t="s">
        <v>455</v>
      </c>
      <c r="F15425" s="21" t="s">
        <v>191</v>
      </c>
      <c r="G15425" s="21">
        <v>1</v>
      </c>
      <c r="H15425" s="20">
        <v>8.293787589665552</v>
      </c>
      <c r="I15425" s="20">
        <v>8.2647772018391326</v>
      </c>
      <c r="J15425" s="19" t="s">
        <v>1964</v>
      </c>
      <c r="K15425" s="18">
        <v>3</v>
      </c>
      <c r="L15425" s="18">
        <v>0.5</v>
      </c>
      <c r="M15425" s="18" t="str">
        <f>IF(tbl_data[[#This Row],[PACK COUNT]]&gt;1,"Multipack","Single")</f>
        <v>Single</v>
      </c>
    </row>
    <row r="15426" spans="1:13">
      <c r="A15426" s="21" t="s">
        <v>454</v>
      </c>
      <c r="B15426" s="21" t="s">
        <v>190</v>
      </c>
      <c r="C15426" s="21" t="s">
        <v>190</v>
      </c>
      <c r="D15426" s="21" t="s">
        <v>24</v>
      </c>
      <c r="E15426" s="21" t="s">
        <v>453</v>
      </c>
      <c r="F15426" s="21" t="s">
        <v>191</v>
      </c>
      <c r="G15426" s="21">
        <v>1</v>
      </c>
      <c r="H15426" s="20">
        <v>3.9423727799531821E-2</v>
      </c>
      <c r="I15426" s="20">
        <v>0.13377571994673615</v>
      </c>
      <c r="J15426" s="19" t="s">
        <v>1964</v>
      </c>
      <c r="K15426" s="18">
        <v>3</v>
      </c>
      <c r="L15426" s="18">
        <v>0.56799999999999995</v>
      </c>
      <c r="M15426" s="18" t="str">
        <f>IF(tbl_data[[#This Row],[PACK COUNT]]&gt;1,"Multipack","Single")</f>
        <v>Single</v>
      </c>
    </row>
    <row r="15427" spans="1:13">
      <c r="A15427" s="21" t="s">
        <v>444</v>
      </c>
      <c r="B15427" s="21" t="s">
        <v>443</v>
      </c>
      <c r="C15427" s="21" t="s">
        <v>339</v>
      </c>
      <c r="D15427" s="21" t="s">
        <v>24</v>
      </c>
      <c r="E15427" s="21" t="s">
        <v>452</v>
      </c>
      <c r="F15427" s="21" t="s">
        <v>196</v>
      </c>
      <c r="G15427" s="21">
        <v>1</v>
      </c>
      <c r="H15427" s="20">
        <v>0.59014621237088194</v>
      </c>
      <c r="I15427" s="20">
        <v>1.2321047249484174</v>
      </c>
      <c r="J15427" s="19" t="s">
        <v>1964</v>
      </c>
      <c r="K15427" s="18">
        <v>3</v>
      </c>
      <c r="L15427" s="18">
        <v>0.5</v>
      </c>
      <c r="M15427" s="18" t="str">
        <f>IF(tbl_data[[#This Row],[PACK COUNT]]&gt;1,"Multipack","Single")</f>
        <v>Single</v>
      </c>
    </row>
    <row r="15428" spans="1:13">
      <c r="A15428" s="21" t="s">
        <v>444</v>
      </c>
      <c r="B15428" s="21" t="s">
        <v>443</v>
      </c>
      <c r="C15428" s="21" t="s">
        <v>129</v>
      </c>
      <c r="D15428" s="21" t="s">
        <v>24</v>
      </c>
      <c r="E15428" s="21" t="s">
        <v>451</v>
      </c>
      <c r="F15428" s="21" t="s">
        <v>191</v>
      </c>
      <c r="G15428" s="21">
        <v>1</v>
      </c>
      <c r="H15428" s="20">
        <v>4.7732402998791343</v>
      </c>
      <c r="I15428" s="20">
        <v>7.0789637840210036</v>
      </c>
      <c r="J15428" s="19" t="s">
        <v>1964</v>
      </c>
      <c r="K15428" s="18">
        <v>3</v>
      </c>
      <c r="L15428" s="18">
        <v>0.5</v>
      </c>
      <c r="M15428" s="18" t="str">
        <f>IF(tbl_data[[#This Row],[PACK COUNT]]&gt;1,"Multipack","Single")</f>
        <v>Single</v>
      </c>
    </row>
    <row r="15429" spans="1:13">
      <c r="A15429" s="21" t="s">
        <v>444</v>
      </c>
      <c r="B15429" s="21" t="s">
        <v>443</v>
      </c>
      <c r="C15429" s="21" t="s">
        <v>449</v>
      </c>
      <c r="D15429" s="21" t="s">
        <v>24</v>
      </c>
      <c r="E15429" s="21" t="s">
        <v>448</v>
      </c>
      <c r="F15429" s="21" t="s">
        <v>196</v>
      </c>
      <c r="G15429" s="21">
        <v>1</v>
      </c>
      <c r="H15429" s="20">
        <v>5.0531873110977399E-2</v>
      </c>
      <c r="I15429" s="20">
        <v>0.1711239285902722</v>
      </c>
      <c r="J15429" s="19" t="s">
        <v>1964</v>
      </c>
      <c r="K15429" s="18">
        <v>3</v>
      </c>
      <c r="L15429" s="18">
        <v>0.33</v>
      </c>
      <c r="M15429" s="18" t="str">
        <f>IF(tbl_data[[#This Row],[PACK COUNT]]&gt;1,"Multipack","Single")</f>
        <v>Single</v>
      </c>
    </row>
    <row r="15430" spans="1:13">
      <c r="A15430" s="21" t="s">
        <v>444</v>
      </c>
      <c r="B15430" s="21" t="s">
        <v>443</v>
      </c>
      <c r="C15430" s="21" t="s">
        <v>129</v>
      </c>
      <c r="D15430" s="21" t="s">
        <v>24</v>
      </c>
      <c r="E15430" s="21" t="s">
        <v>447</v>
      </c>
      <c r="F15430" s="21" t="s">
        <v>196</v>
      </c>
      <c r="G15430" s="21">
        <v>1</v>
      </c>
      <c r="H15430" s="20">
        <v>0.8636340322332906</v>
      </c>
      <c r="I15430" s="20">
        <v>1.8432023175302095</v>
      </c>
      <c r="J15430" s="19" t="s">
        <v>1964</v>
      </c>
      <c r="K15430" s="18">
        <v>3</v>
      </c>
      <c r="L15430" s="18">
        <v>0.5</v>
      </c>
      <c r="M15430" s="18" t="str">
        <f>IF(tbl_data[[#This Row],[PACK COUNT]]&gt;1,"Multipack","Single")</f>
        <v>Single</v>
      </c>
    </row>
    <row r="15431" spans="1:13">
      <c r="A15431" s="21" t="s">
        <v>444</v>
      </c>
      <c r="B15431" s="21" t="s">
        <v>443</v>
      </c>
      <c r="C15431" s="21" t="s">
        <v>446</v>
      </c>
      <c r="D15431" s="21" t="s">
        <v>24</v>
      </c>
      <c r="E15431" s="21" t="s">
        <v>445</v>
      </c>
      <c r="F15431" s="21" t="s">
        <v>191</v>
      </c>
      <c r="G15431" s="21">
        <v>1</v>
      </c>
      <c r="H15431" s="20">
        <v>0.42241947599043478</v>
      </c>
      <c r="I15431" s="20">
        <v>0.59763314672960943</v>
      </c>
      <c r="J15431" s="19" t="s">
        <v>1964</v>
      </c>
      <c r="K15431" s="18">
        <v>3</v>
      </c>
      <c r="L15431" s="18">
        <v>0.5</v>
      </c>
      <c r="M15431" s="18" t="str">
        <f>IF(tbl_data[[#This Row],[PACK COUNT]]&gt;1,"Multipack","Single")</f>
        <v>Single</v>
      </c>
    </row>
    <row r="15432" spans="1:13">
      <c r="A15432" s="21" t="s">
        <v>444</v>
      </c>
      <c r="B15432" s="21" t="s">
        <v>443</v>
      </c>
      <c r="C15432" s="21" t="s">
        <v>442</v>
      </c>
      <c r="D15432" s="21" t="s">
        <v>24</v>
      </c>
      <c r="E15432" s="21" t="s">
        <v>441</v>
      </c>
      <c r="F15432" s="21" t="s">
        <v>196</v>
      </c>
      <c r="G15432" s="21">
        <v>1</v>
      </c>
      <c r="H15432" s="20">
        <v>0.26436377072597078</v>
      </c>
      <c r="I15432" s="20">
        <v>0.56434683130826913</v>
      </c>
      <c r="J15432" s="19" t="s">
        <v>1964</v>
      </c>
      <c r="K15432" s="18">
        <v>3</v>
      </c>
      <c r="L15432" s="18">
        <v>0.5</v>
      </c>
      <c r="M15432" s="18" t="str">
        <f>IF(tbl_data[[#This Row],[PACK COUNT]]&gt;1,"Multipack","Single")</f>
        <v>Single</v>
      </c>
    </row>
    <row r="15433" spans="1:13">
      <c r="A15433" s="21" t="s">
        <v>444</v>
      </c>
      <c r="B15433" s="21" t="s">
        <v>443</v>
      </c>
      <c r="C15433" s="21" t="s">
        <v>442</v>
      </c>
      <c r="D15433" s="21" t="s">
        <v>24</v>
      </c>
      <c r="E15433" s="21" t="s">
        <v>441</v>
      </c>
      <c r="F15433" s="21" t="s">
        <v>196</v>
      </c>
      <c r="G15433" s="21">
        <v>1</v>
      </c>
      <c r="H15433" s="20">
        <v>0.34735980224104307</v>
      </c>
      <c r="I15433" s="20">
        <v>0.68609438131793432</v>
      </c>
      <c r="J15433" s="19" t="s">
        <v>1964</v>
      </c>
      <c r="K15433" s="18">
        <v>3</v>
      </c>
      <c r="L15433" s="18">
        <v>0.5</v>
      </c>
      <c r="M15433" s="18" t="str">
        <f>IF(tbl_data[[#This Row],[PACK COUNT]]&gt;1,"Multipack","Single")</f>
        <v>Single</v>
      </c>
    </row>
    <row r="15434" spans="1:13">
      <c r="A15434" s="21" t="s">
        <v>432</v>
      </c>
      <c r="B15434" s="21" t="s">
        <v>431</v>
      </c>
      <c r="C15434" s="21" t="s">
        <v>431</v>
      </c>
      <c r="D15434" s="21" t="s">
        <v>24</v>
      </c>
      <c r="E15434" s="21" t="s">
        <v>433</v>
      </c>
      <c r="F15434" s="21" t="s">
        <v>196</v>
      </c>
      <c r="G15434" s="21">
        <v>1</v>
      </c>
      <c r="H15434" s="20">
        <v>0.37743459389011008</v>
      </c>
      <c r="I15434" s="20">
        <v>1.1604279633824564</v>
      </c>
      <c r="J15434" s="19" t="s">
        <v>1964</v>
      </c>
      <c r="K15434" s="18">
        <v>3</v>
      </c>
      <c r="L15434" s="18">
        <v>0.33</v>
      </c>
      <c r="M15434" s="18" t="str">
        <f>IF(tbl_data[[#This Row],[PACK COUNT]]&gt;1,"Multipack","Single")</f>
        <v>Single</v>
      </c>
    </row>
    <row r="15435" spans="1:13">
      <c r="A15435" s="21" t="s">
        <v>432</v>
      </c>
      <c r="B15435" s="21" t="s">
        <v>431</v>
      </c>
      <c r="C15435" s="21" t="s">
        <v>430</v>
      </c>
      <c r="D15435" s="21" t="s">
        <v>24</v>
      </c>
      <c r="E15435" s="21" t="s">
        <v>429</v>
      </c>
      <c r="F15435" s="21" t="s">
        <v>196</v>
      </c>
      <c r="G15435" s="21">
        <v>1</v>
      </c>
      <c r="H15435" s="20">
        <v>3.6584955740628708</v>
      </c>
      <c r="I15435" s="20">
        <v>11.765359327406745</v>
      </c>
      <c r="J15435" s="19" t="s">
        <v>1964</v>
      </c>
      <c r="K15435" s="18">
        <v>3</v>
      </c>
      <c r="L15435" s="18">
        <v>0.33</v>
      </c>
      <c r="M15435" s="18" t="str">
        <f>IF(tbl_data[[#This Row],[PACK COUNT]]&gt;1,"Multipack","Single")</f>
        <v>Single</v>
      </c>
    </row>
    <row r="15436" spans="1:13">
      <c r="A15436" s="21" t="s">
        <v>416</v>
      </c>
      <c r="B15436" s="21" t="s">
        <v>422</v>
      </c>
      <c r="C15436" s="21" t="s">
        <v>325</v>
      </c>
      <c r="D15436" s="21" t="s">
        <v>24</v>
      </c>
      <c r="E15436" s="21" t="s">
        <v>428</v>
      </c>
      <c r="F15436" s="21" t="s">
        <v>196</v>
      </c>
      <c r="G15436" s="21">
        <v>1</v>
      </c>
      <c r="H15436" s="20">
        <v>1.3020487549895541</v>
      </c>
      <c r="I15436" s="20">
        <v>2.4922330418729031</v>
      </c>
      <c r="J15436" s="19" t="s">
        <v>1964</v>
      </c>
      <c r="K15436" s="18">
        <v>3</v>
      </c>
      <c r="L15436" s="18">
        <v>0.5</v>
      </c>
      <c r="M15436" s="18" t="str">
        <f>IF(tbl_data[[#This Row],[PACK COUNT]]&gt;1,"Multipack","Single")</f>
        <v>Single</v>
      </c>
    </row>
    <row r="15437" spans="1:13">
      <c r="A15437" s="21" t="s">
        <v>416</v>
      </c>
      <c r="B15437" s="21" t="s">
        <v>422</v>
      </c>
      <c r="C15437" s="21" t="s">
        <v>325</v>
      </c>
      <c r="D15437" s="21" t="s">
        <v>24</v>
      </c>
      <c r="E15437" s="21" t="s">
        <v>427</v>
      </c>
      <c r="F15437" s="21" t="s">
        <v>191</v>
      </c>
      <c r="G15437" s="21">
        <v>1</v>
      </c>
      <c r="H15437" s="20">
        <v>0.46404169562359082</v>
      </c>
      <c r="I15437" s="20">
        <v>0.64201939268833885</v>
      </c>
      <c r="J15437" s="19" t="s">
        <v>1964</v>
      </c>
      <c r="K15437" s="18">
        <v>3</v>
      </c>
      <c r="L15437" s="18">
        <v>0.5</v>
      </c>
      <c r="M15437" s="18" t="str">
        <f>IF(tbl_data[[#This Row],[PACK COUNT]]&gt;1,"Multipack","Single")</f>
        <v>Single</v>
      </c>
    </row>
    <row r="15438" spans="1:13">
      <c r="A15438" s="21" t="s">
        <v>416</v>
      </c>
      <c r="B15438" s="21" t="s">
        <v>422</v>
      </c>
      <c r="C15438" s="21" t="s">
        <v>426</v>
      </c>
      <c r="D15438" s="21" t="s">
        <v>24</v>
      </c>
      <c r="E15438" s="21" t="s">
        <v>425</v>
      </c>
      <c r="F15438" s="21" t="s">
        <v>196</v>
      </c>
      <c r="G15438" s="21">
        <v>1</v>
      </c>
      <c r="H15438" s="20">
        <v>0.52979832188442255</v>
      </c>
      <c r="I15438" s="20">
        <v>0.80025649035749424</v>
      </c>
      <c r="J15438" s="19" t="s">
        <v>1964</v>
      </c>
      <c r="K15438" s="18">
        <v>3</v>
      </c>
      <c r="L15438" s="18">
        <v>0.5</v>
      </c>
      <c r="M15438" s="18" t="str">
        <f>IF(tbl_data[[#This Row],[PACK COUNT]]&gt;1,"Multipack","Single")</f>
        <v>Single</v>
      </c>
    </row>
    <row r="15439" spans="1:13">
      <c r="A15439" s="21" t="s">
        <v>416</v>
      </c>
      <c r="B15439" s="21" t="s">
        <v>422</v>
      </c>
      <c r="C15439" s="21" t="s">
        <v>424</v>
      </c>
      <c r="D15439" s="21" t="s">
        <v>24</v>
      </c>
      <c r="E15439" s="21" t="s">
        <v>423</v>
      </c>
      <c r="F15439" s="21" t="s">
        <v>196</v>
      </c>
      <c r="G15439" s="21">
        <v>1</v>
      </c>
      <c r="H15439" s="20">
        <v>0.93728704105431371</v>
      </c>
      <c r="I15439" s="20">
        <v>1.8768096472506086</v>
      </c>
      <c r="J15439" s="19" t="s">
        <v>1964</v>
      </c>
      <c r="K15439" s="18">
        <v>3</v>
      </c>
      <c r="L15439" s="18">
        <v>0.5</v>
      </c>
      <c r="M15439" s="18" t="str">
        <f>IF(tbl_data[[#This Row],[PACK COUNT]]&gt;1,"Multipack","Single")</f>
        <v>Single</v>
      </c>
    </row>
    <row r="15440" spans="1:13">
      <c r="A15440" s="21" t="s">
        <v>416</v>
      </c>
      <c r="B15440" s="21" t="s">
        <v>422</v>
      </c>
      <c r="C15440" s="21" t="s">
        <v>1260</v>
      </c>
      <c r="D15440" s="21" t="s">
        <v>24</v>
      </c>
      <c r="E15440" s="21" t="s">
        <v>1259</v>
      </c>
      <c r="F15440" s="21" t="s">
        <v>191</v>
      </c>
      <c r="G15440" s="21">
        <v>1</v>
      </c>
      <c r="H15440" s="20">
        <v>0.28563925544522423</v>
      </c>
      <c r="I15440" s="20">
        <v>0.35239466590647411</v>
      </c>
      <c r="J15440" s="19" t="s">
        <v>1964</v>
      </c>
      <c r="K15440" s="18">
        <v>3</v>
      </c>
      <c r="L15440" s="18">
        <v>0.5</v>
      </c>
      <c r="M15440" s="18" t="str">
        <f>IF(tbl_data[[#This Row],[PACK COUNT]]&gt;1,"Multipack","Single")</f>
        <v>Single</v>
      </c>
    </row>
    <row r="15441" spans="1:13">
      <c r="A15441" s="21" t="s">
        <v>416</v>
      </c>
      <c r="B15441" s="21" t="s">
        <v>415</v>
      </c>
      <c r="C15441" s="21" t="s">
        <v>285</v>
      </c>
      <c r="D15441" s="21" t="s">
        <v>24</v>
      </c>
      <c r="E15441" s="21" t="s">
        <v>419</v>
      </c>
      <c r="F15441" s="21" t="s">
        <v>191</v>
      </c>
      <c r="G15441" s="21">
        <v>1</v>
      </c>
      <c r="H15441" s="20">
        <v>5.3457425260364379E-2</v>
      </c>
      <c r="I15441" s="20">
        <v>0.10000689130247105</v>
      </c>
      <c r="J15441" s="19" t="s">
        <v>1964</v>
      </c>
      <c r="K15441" s="18">
        <v>3</v>
      </c>
      <c r="L15441" s="18">
        <v>0.5</v>
      </c>
      <c r="M15441" s="18" t="str">
        <f>IF(tbl_data[[#This Row],[PACK COUNT]]&gt;1,"Multipack","Single")</f>
        <v>Single</v>
      </c>
    </row>
    <row r="15442" spans="1:13">
      <c r="A15442" s="21" t="s">
        <v>416</v>
      </c>
      <c r="B15442" s="21" t="s">
        <v>415</v>
      </c>
      <c r="C15442" s="21" t="s">
        <v>285</v>
      </c>
      <c r="D15442" s="21" t="s">
        <v>24</v>
      </c>
      <c r="E15442" s="21" t="s">
        <v>417</v>
      </c>
      <c r="F15442" s="21" t="s">
        <v>196</v>
      </c>
      <c r="G15442" s="21">
        <v>1</v>
      </c>
      <c r="H15442" s="20">
        <v>1.8201030995202212</v>
      </c>
      <c r="I15442" s="20">
        <v>3.3529518062165957</v>
      </c>
      <c r="J15442" s="19" t="s">
        <v>1964</v>
      </c>
      <c r="K15442" s="18">
        <v>3</v>
      </c>
      <c r="L15442" s="18">
        <v>0.5</v>
      </c>
      <c r="M15442" s="18" t="str">
        <f>IF(tbl_data[[#This Row],[PACK COUNT]]&gt;1,"Multipack","Single")</f>
        <v>Single</v>
      </c>
    </row>
    <row r="15443" spans="1:13">
      <c r="A15443" s="21" t="s">
        <v>416</v>
      </c>
      <c r="B15443" s="21" t="s">
        <v>415</v>
      </c>
      <c r="C15443" s="21" t="s">
        <v>414</v>
      </c>
      <c r="D15443" s="21" t="s">
        <v>24</v>
      </c>
      <c r="E15443" s="21" t="s">
        <v>413</v>
      </c>
      <c r="F15443" s="21" t="s">
        <v>196</v>
      </c>
      <c r="G15443" s="21">
        <v>1</v>
      </c>
      <c r="H15443" s="20">
        <v>0.95971781378006293</v>
      </c>
      <c r="I15443" s="20">
        <v>1.7002441376735613</v>
      </c>
      <c r="J15443" s="19" t="s">
        <v>1964</v>
      </c>
      <c r="K15443" s="18">
        <v>3</v>
      </c>
      <c r="L15443" s="18">
        <v>0.5</v>
      </c>
      <c r="M15443" s="18" t="str">
        <f>IF(tbl_data[[#This Row],[PACK COUNT]]&gt;1,"Multipack","Single")</f>
        <v>Single</v>
      </c>
    </row>
    <row r="15444" spans="1:13">
      <c r="A15444" s="21" t="s">
        <v>390</v>
      </c>
      <c r="B15444" s="21" t="s">
        <v>407</v>
      </c>
      <c r="C15444" s="21" t="s">
        <v>406</v>
      </c>
      <c r="D15444" s="21" t="s">
        <v>24</v>
      </c>
      <c r="E15444" s="21" t="s">
        <v>405</v>
      </c>
      <c r="F15444" s="21" t="s">
        <v>196</v>
      </c>
      <c r="G15444" s="21">
        <v>1</v>
      </c>
      <c r="H15444" s="20">
        <v>1.3341442568511677E-2</v>
      </c>
      <c r="I15444" s="20">
        <v>4.8180971168719465E-2</v>
      </c>
      <c r="J15444" s="19" t="s">
        <v>1964</v>
      </c>
      <c r="K15444" s="18">
        <v>3</v>
      </c>
      <c r="L15444" s="18">
        <v>0.5</v>
      </c>
      <c r="M15444" s="18" t="str">
        <f>IF(tbl_data[[#This Row],[PACK COUNT]]&gt;1,"Multipack","Single")</f>
        <v>Single</v>
      </c>
    </row>
    <row r="15445" spans="1:13">
      <c r="A15445" s="21" t="s">
        <v>390</v>
      </c>
      <c r="B15445" s="21" t="s">
        <v>404</v>
      </c>
      <c r="C15445" s="21" t="s">
        <v>81</v>
      </c>
      <c r="D15445" s="21" t="s">
        <v>24</v>
      </c>
      <c r="E15445" s="21" t="s">
        <v>403</v>
      </c>
      <c r="F15445" s="21" t="s">
        <v>196</v>
      </c>
      <c r="G15445" s="21">
        <v>1</v>
      </c>
      <c r="H15445" s="20">
        <v>4.5763135431711226E-2</v>
      </c>
      <c r="I15445" s="20">
        <v>0.11791567705316892</v>
      </c>
      <c r="J15445" s="19" t="s">
        <v>1964</v>
      </c>
      <c r="K15445" s="18">
        <v>3</v>
      </c>
      <c r="L15445" s="18">
        <v>0.33</v>
      </c>
      <c r="M15445" s="18" t="str">
        <f>IF(tbl_data[[#This Row],[PACK COUNT]]&gt;1,"Multipack","Single")</f>
        <v>Single</v>
      </c>
    </row>
    <row r="15446" spans="1:13">
      <c r="A15446" s="21" t="s">
        <v>390</v>
      </c>
      <c r="B15446" s="21" t="s">
        <v>404</v>
      </c>
      <c r="C15446" s="21" t="s">
        <v>81</v>
      </c>
      <c r="D15446" s="21" t="s">
        <v>24</v>
      </c>
      <c r="E15446" s="21" t="s">
        <v>1186</v>
      </c>
      <c r="F15446" s="21" t="s">
        <v>196</v>
      </c>
      <c r="G15446" s="21">
        <v>4</v>
      </c>
      <c r="H15446" s="20">
        <v>4.31615266113081E-3</v>
      </c>
      <c r="I15446" s="20">
        <v>1.1217688455849703E-2</v>
      </c>
      <c r="J15446" s="19" t="s">
        <v>1964</v>
      </c>
      <c r="K15446" s="18">
        <v>3</v>
      </c>
      <c r="L15446" s="18">
        <v>0.33</v>
      </c>
      <c r="M15446" s="18" t="str">
        <f>IF(tbl_data[[#This Row],[PACK COUNT]]&gt;1,"Multipack","Single")</f>
        <v>Multipack</v>
      </c>
    </row>
    <row r="15447" spans="1:13">
      <c r="A15447" s="21" t="s">
        <v>390</v>
      </c>
      <c r="B15447" s="21" t="s">
        <v>398</v>
      </c>
      <c r="C15447" s="21" t="s">
        <v>402</v>
      </c>
      <c r="D15447" s="21" t="s">
        <v>24</v>
      </c>
      <c r="E15447" s="21" t="s">
        <v>401</v>
      </c>
      <c r="F15447" s="21" t="s">
        <v>196</v>
      </c>
      <c r="G15447" s="21">
        <v>1</v>
      </c>
      <c r="H15447" s="20">
        <v>0.15476574252555353</v>
      </c>
      <c r="I15447" s="20">
        <v>0.2491641434644904</v>
      </c>
      <c r="J15447" s="19" t="s">
        <v>1964</v>
      </c>
      <c r="K15447" s="18">
        <v>3</v>
      </c>
      <c r="L15447" s="18">
        <v>0.66</v>
      </c>
      <c r="M15447" s="18" t="str">
        <f>IF(tbl_data[[#This Row],[PACK COUNT]]&gt;1,"Multipack","Single")</f>
        <v>Single</v>
      </c>
    </row>
    <row r="15448" spans="1:13">
      <c r="A15448" s="21" t="s">
        <v>390</v>
      </c>
      <c r="B15448" s="21" t="s">
        <v>398</v>
      </c>
      <c r="C15448" s="21" t="s">
        <v>400</v>
      </c>
      <c r="D15448" s="21" t="s">
        <v>24</v>
      </c>
      <c r="E15448" s="21" t="s">
        <v>399</v>
      </c>
      <c r="F15448" s="21" t="s">
        <v>191</v>
      </c>
      <c r="G15448" s="21">
        <v>1</v>
      </c>
      <c r="H15448" s="20">
        <v>0.28535697543919625</v>
      </c>
      <c r="I15448" s="20">
        <v>0.45690217155858898</v>
      </c>
      <c r="J15448" s="19" t="s">
        <v>1964</v>
      </c>
      <c r="K15448" s="18">
        <v>3</v>
      </c>
      <c r="L15448" s="18">
        <v>0.5</v>
      </c>
      <c r="M15448" s="18" t="str">
        <f>IF(tbl_data[[#This Row],[PACK COUNT]]&gt;1,"Multipack","Single")</f>
        <v>Single</v>
      </c>
    </row>
    <row r="15449" spans="1:13">
      <c r="A15449" s="21" t="s">
        <v>390</v>
      </c>
      <c r="B15449" s="21" t="s">
        <v>389</v>
      </c>
      <c r="C15449" s="21" t="s">
        <v>392</v>
      </c>
      <c r="D15449" s="21" t="s">
        <v>24</v>
      </c>
      <c r="E15449" s="21" t="s">
        <v>394</v>
      </c>
      <c r="F15449" s="21" t="s">
        <v>196</v>
      </c>
      <c r="G15449" s="21">
        <v>1</v>
      </c>
      <c r="H15449" s="20">
        <v>1.4450039277660667E-2</v>
      </c>
      <c r="I15449" s="20">
        <v>4.160511322008556E-2</v>
      </c>
      <c r="J15449" s="19" t="s">
        <v>1964</v>
      </c>
      <c r="K15449" s="18">
        <v>3</v>
      </c>
      <c r="L15449" s="18">
        <v>0.33</v>
      </c>
      <c r="M15449" s="18" t="str">
        <f>IF(tbl_data[[#This Row],[PACK COUNT]]&gt;1,"Multipack","Single")</f>
        <v>Single</v>
      </c>
    </row>
    <row r="15450" spans="1:13">
      <c r="A15450" s="21" t="s">
        <v>390</v>
      </c>
      <c r="B15450" s="21" t="s">
        <v>389</v>
      </c>
      <c r="C15450" s="21" t="s">
        <v>392</v>
      </c>
      <c r="D15450" s="21" t="s">
        <v>24</v>
      </c>
      <c r="E15450" s="21" t="s">
        <v>393</v>
      </c>
      <c r="F15450" s="21" t="s">
        <v>196</v>
      </c>
      <c r="G15450" s="21">
        <v>1</v>
      </c>
      <c r="H15450" s="20">
        <v>0.15206462295069845</v>
      </c>
      <c r="I15450" s="20">
        <v>0.36740630286880016</v>
      </c>
      <c r="J15450" s="19" t="s">
        <v>1964</v>
      </c>
      <c r="K15450" s="18">
        <v>3</v>
      </c>
      <c r="L15450" s="18">
        <v>0.5</v>
      </c>
      <c r="M15450" s="18" t="str">
        <f>IF(tbl_data[[#This Row],[PACK COUNT]]&gt;1,"Multipack","Single")</f>
        <v>Single</v>
      </c>
    </row>
    <row r="15451" spans="1:13">
      <c r="A15451" s="21" t="s">
        <v>390</v>
      </c>
      <c r="B15451" s="21" t="s">
        <v>389</v>
      </c>
      <c r="C15451" s="21" t="s">
        <v>388</v>
      </c>
      <c r="D15451" s="21" t="s">
        <v>24</v>
      </c>
      <c r="E15451" s="21" t="s">
        <v>387</v>
      </c>
      <c r="F15451" s="21" t="s">
        <v>196</v>
      </c>
      <c r="G15451" s="21">
        <v>1</v>
      </c>
      <c r="H15451" s="20">
        <v>7.1788715338320555E-2</v>
      </c>
      <c r="I15451" s="20">
        <v>0.12707824515809707</v>
      </c>
      <c r="J15451" s="19" t="s">
        <v>1964</v>
      </c>
      <c r="K15451" s="18">
        <v>3</v>
      </c>
      <c r="L15451" s="18">
        <v>0.5</v>
      </c>
      <c r="M15451" s="18" t="str">
        <f>IF(tbl_data[[#This Row],[PACK COUNT]]&gt;1,"Multipack","Single")</f>
        <v>Single</v>
      </c>
    </row>
    <row r="15452" spans="1:13">
      <c r="A15452" s="21" t="s">
        <v>386</v>
      </c>
      <c r="B15452" s="21" t="s">
        <v>385</v>
      </c>
      <c r="C15452" s="21" t="s">
        <v>167</v>
      </c>
      <c r="D15452" s="21" t="s">
        <v>24</v>
      </c>
      <c r="E15452" s="21" t="s">
        <v>384</v>
      </c>
      <c r="F15452" s="21" t="s">
        <v>196</v>
      </c>
      <c r="G15452" s="21">
        <v>1</v>
      </c>
      <c r="H15452" s="20">
        <v>1.9877752216498852E-2</v>
      </c>
      <c r="I15452" s="20">
        <v>4.4177339910492351E-2</v>
      </c>
      <c r="J15452" s="19" t="s">
        <v>1964</v>
      </c>
      <c r="K15452" s="18">
        <v>3</v>
      </c>
      <c r="L15452" s="18">
        <v>0.5</v>
      </c>
      <c r="M15452" s="18" t="str">
        <f>IF(tbl_data[[#This Row],[PACK COUNT]]&gt;1,"Multipack","Single")</f>
        <v>Single</v>
      </c>
    </row>
    <row r="15453" spans="1:13">
      <c r="A15453" s="21" t="s">
        <v>386</v>
      </c>
      <c r="B15453" s="21" t="s">
        <v>385</v>
      </c>
      <c r="C15453" s="21" t="s">
        <v>402</v>
      </c>
      <c r="D15453" s="21" t="s">
        <v>24</v>
      </c>
      <c r="E15453" s="21" t="s">
        <v>1185</v>
      </c>
      <c r="F15453" s="21" t="s">
        <v>191</v>
      </c>
      <c r="G15453" s="21">
        <v>1</v>
      </c>
      <c r="H15453" s="20">
        <v>5.4885753923944722E-2</v>
      </c>
      <c r="I15453" s="20">
        <v>9.0054535721507317E-2</v>
      </c>
      <c r="J15453" s="19" t="s">
        <v>1964</v>
      </c>
      <c r="K15453" s="18">
        <v>3</v>
      </c>
      <c r="L15453" s="18">
        <v>0.5</v>
      </c>
      <c r="M15453" s="18" t="str">
        <f>IF(tbl_data[[#This Row],[PACK COUNT]]&gt;1,"Multipack","Single")</f>
        <v>Single</v>
      </c>
    </row>
    <row r="15454" spans="1:13">
      <c r="A15454" s="21" t="s">
        <v>380</v>
      </c>
      <c r="B15454" s="21" t="s">
        <v>380</v>
      </c>
      <c r="C15454" s="21" t="s">
        <v>382</v>
      </c>
      <c r="D15454" s="21" t="s">
        <v>24</v>
      </c>
      <c r="E15454" s="21" t="s">
        <v>1239</v>
      </c>
      <c r="F15454" s="21" t="s">
        <v>191</v>
      </c>
      <c r="G15454" s="21">
        <v>1</v>
      </c>
      <c r="H15454" s="20">
        <v>8.1380320950567867E-2</v>
      </c>
      <c r="I15454" s="20">
        <v>0.18708591162469954</v>
      </c>
      <c r="J15454" s="19" t="s">
        <v>1964</v>
      </c>
      <c r="K15454" s="18">
        <v>3</v>
      </c>
      <c r="L15454" s="18">
        <v>0.5</v>
      </c>
      <c r="M15454" s="18" t="str">
        <f>IF(tbl_data[[#This Row],[PACK COUNT]]&gt;1,"Multipack","Single")</f>
        <v>Single</v>
      </c>
    </row>
    <row r="15455" spans="1:13">
      <c r="A15455" s="21" t="s">
        <v>380</v>
      </c>
      <c r="B15455" s="21" t="s">
        <v>380</v>
      </c>
      <c r="C15455" s="21" t="s">
        <v>382</v>
      </c>
      <c r="D15455" s="21" t="s">
        <v>24</v>
      </c>
      <c r="E15455" s="21" t="s">
        <v>381</v>
      </c>
      <c r="F15455" s="21" t="s">
        <v>196</v>
      </c>
      <c r="G15455" s="21">
        <v>1</v>
      </c>
      <c r="H15455" s="20">
        <v>0.99659305422280819</v>
      </c>
      <c r="I15455" s="20">
        <v>3.5807696814161374</v>
      </c>
      <c r="J15455" s="19" t="s">
        <v>1964</v>
      </c>
      <c r="K15455" s="18">
        <v>3</v>
      </c>
      <c r="L15455" s="18">
        <v>0.5</v>
      </c>
      <c r="M15455" s="18" t="str">
        <f>IF(tbl_data[[#This Row],[PACK COUNT]]&gt;1,"Multipack","Single")</f>
        <v>Single</v>
      </c>
    </row>
    <row r="15456" spans="1:13">
      <c r="A15456" s="21" t="s">
        <v>380</v>
      </c>
      <c r="B15456" s="21" t="s">
        <v>380</v>
      </c>
      <c r="C15456" s="21" t="s">
        <v>1257</v>
      </c>
      <c r="D15456" s="21" t="s">
        <v>24</v>
      </c>
      <c r="E15456" s="21" t="s">
        <v>1258</v>
      </c>
      <c r="F15456" s="21" t="s">
        <v>191</v>
      </c>
      <c r="G15456" s="21">
        <v>1</v>
      </c>
      <c r="H15456" s="20">
        <v>4.4372681420872103E-3</v>
      </c>
      <c r="I15456" s="20">
        <v>1.8582772664931444E-2</v>
      </c>
      <c r="J15456" s="19" t="s">
        <v>1964</v>
      </c>
      <c r="K15456" s="18">
        <v>3</v>
      </c>
      <c r="L15456" s="18">
        <v>1</v>
      </c>
      <c r="M15456" s="18" t="str">
        <f>IF(tbl_data[[#This Row],[PACK COUNT]]&gt;1,"Multipack","Single")</f>
        <v>Single</v>
      </c>
    </row>
    <row r="15457" spans="1:13">
      <c r="A15457" s="21" t="s">
        <v>380</v>
      </c>
      <c r="B15457" s="21" t="s">
        <v>380</v>
      </c>
      <c r="C15457" s="21" t="s">
        <v>1257</v>
      </c>
      <c r="D15457" s="21" t="s">
        <v>24</v>
      </c>
      <c r="E15457" s="21" t="s">
        <v>1256</v>
      </c>
      <c r="F15457" s="21" t="s">
        <v>196</v>
      </c>
      <c r="G15457" s="21">
        <v>1</v>
      </c>
      <c r="H15457" s="20">
        <v>6.0117716374592668E-3</v>
      </c>
      <c r="I15457" s="20">
        <v>2.1386190381977338E-2</v>
      </c>
      <c r="J15457" s="19" t="s">
        <v>1964</v>
      </c>
      <c r="K15457" s="18">
        <v>3</v>
      </c>
      <c r="L15457" s="18">
        <v>0.5</v>
      </c>
      <c r="M15457" s="18" t="str">
        <f>IF(tbl_data[[#This Row],[PACK COUNT]]&gt;1,"Multipack","Single")</f>
        <v>Single</v>
      </c>
    </row>
    <row r="15458" spans="1:13">
      <c r="A15458" s="21" t="s">
        <v>380</v>
      </c>
      <c r="B15458" s="21" t="s">
        <v>380</v>
      </c>
      <c r="C15458" s="21" t="s">
        <v>379</v>
      </c>
      <c r="D15458" s="21" t="s">
        <v>24</v>
      </c>
      <c r="E15458" s="21" t="s">
        <v>378</v>
      </c>
      <c r="F15458" s="21" t="s">
        <v>196</v>
      </c>
      <c r="G15458" s="21">
        <v>1</v>
      </c>
      <c r="H15458" s="20">
        <v>0.30451125103832327</v>
      </c>
      <c r="I15458" s="20">
        <v>1.0826878556686879</v>
      </c>
      <c r="J15458" s="19" t="s">
        <v>1964</v>
      </c>
      <c r="K15458" s="18">
        <v>3</v>
      </c>
      <c r="L15458" s="18">
        <v>0.5</v>
      </c>
      <c r="M15458" s="18" t="str">
        <f>IF(tbl_data[[#This Row],[PACK COUNT]]&gt;1,"Multipack","Single")</f>
        <v>Single</v>
      </c>
    </row>
    <row r="15459" spans="1:13">
      <c r="A15459" s="21" t="s">
        <v>368</v>
      </c>
      <c r="B15459" s="21" t="s">
        <v>377</v>
      </c>
      <c r="C15459" s="21" t="s">
        <v>376</v>
      </c>
      <c r="D15459" s="21" t="s">
        <v>24</v>
      </c>
      <c r="E15459" s="21" t="s">
        <v>375</v>
      </c>
      <c r="F15459" s="21" t="s">
        <v>196</v>
      </c>
      <c r="G15459" s="21">
        <v>1</v>
      </c>
      <c r="H15459" s="20">
        <v>0.12669827987400886</v>
      </c>
      <c r="I15459" s="20">
        <v>0.19867225317760309</v>
      </c>
      <c r="J15459" s="19" t="s">
        <v>1964</v>
      </c>
      <c r="K15459" s="18">
        <v>3</v>
      </c>
      <c r="L15459" s="18">
        <v>0.5</v>
      </c>
      <c r="M15459" s="18" t="str">
        <f>IF(tbl_data[[#This Row],[PACK COUNT]]&gt;1,"Multipack","Single")</f>
        <v>Single</v>
      </c>
    </row>
    <row r="15460" spans="1:13">
      <c r="A15460" s="21" t="s">
        <v>368</v>
      </c>
      <c r="B15460" s="21" t="s">
        <v>377</v>
      </c>
      <c r="C15460" s="21" t="s">
        <v>376</v>
      </c>
      <c r="D15460" s="21" t="s">
        <v>24</v>
      </c>
      <c r="E15460" s="21" t="s">
        <v>375</v>
      </c>
      <c r="F15460" s="21" t="s">
        <v>196</v>
      </c>
      <c r="G15460" s="21">
        <v>1</v>
      </c>
      <c r="H15460" s="20">
        <v>0.42412863503942966</v>
      </c>
      <c r="I15460" s="20">
        <v>0.78848689661323235</v>
      </c>
      <c r="J15460" s="19" t="s">
        <v>1964</v>
      </c>
      <c r="K15460" s="18">
        <v>3</v>
      </c>
      <c r="L15460" s="18">
        <v>0.5</v>
      </c>
      <c r="M15460" s="18" t="str">
        <f>IF(tbl_data[[#This Row],[PACK COUNT]]&gt;1,"Multipack","Single")</f>
        <v>Single</v>
      </c>
    </row>
    <row r="15461" spans="1:13">
      <c r="A15461" s="21" t="s">
        <v>368</v>
      </c>
      <c r="B15461" s="21" t="s">
        <v>372</v>
      </c>
      <c r="C15461" s="21" t="s">
        <v>374</v>
      </c>
      <c r="D15461" s="21" t="s">
        <v>24</v>
      </c>
      <c r="E15461" s="21" t="s">
        <v>373</v>
      </c>
      <c r="F15461" s="21" t="s">
        <v>196</v>
      </c>
      <c r="G15461" s="21">
        <v>1</v>
      </c>
      <c r="H15461" s="20">
        <v>0.51944227982022895</v>
      </c>
      <c r="I15461" s="20">
        <v>1.0334022549257662</v>
      </c>
      <c r="J15461" s="19" t="s">
        <v>1964</v>
      </c>
      <c r="K15461" s="18">
        <v>3</v>
      </c>
      <c r="L15461" s="18">
        <v>0.5</v>
      </c>
      <c r="M15461" s="18" t="str">
        <f>IF(tbl_data[[#This Row],[PACK COUNT]]&gt;1,"Multipack","Single")</f>
        <v>Single</v>
      </c>
    </row>
    <row r="15462" spans="1:13">
      <c r="A15462" s="21" t="s">
        <v>368</v>
      </c>
      <c r="B15462" s="21" t="s">
        <v>372</v>
      </c>
      <c r="C15462" s="21" t="s">
        <v>371</v>
      </c>
      <c r="D15462" s="21" t="s">
        <v>24</v>
      </c>
      <c r="E15462" s="21" t="s">
        <v>370</v>
      </c>
      <c r="F15462" s="21" t="s">
        <v>196</v>
      </c>
      <c r="G15462" s="21">
        <v>1</v>
      </c>
      <c r="H15462" s="20">
        <v>0.45317210691521348</v>
      </c>
      <c r="I15462" s="20">
        <v>0.92174287468716065</v>
      </c>
      <c r="J15462" s="19" t="s">
        <v>1964</v>
      </c>
      <c r="K15462" s="18">
        <v>3</v>
      </c>
      <c r="L15462" s="18">
        <v>0.5</v>
      </c>
      <c r="M15462" s="18" t="str">
        <f>IF(tbl_data[[#This Row],[PACK COUNT]]&gt;1,"Multipack","Single")</f>
        <v>Single</v>
      </c>
    </row>
    <row r="15463" spans="1:13">
      <c r="A15463" s="21" t="s">
        <v>368</v>
      </c>
      <c r="B15463" s="21" t="s">
        <v>367</v>
      </c>
      <c r="C15463" s="21" t="s">
        <v>339</v>
      </c>
      <c r="D15463" s="21" t="s">
        <v>24</v>
      </c>
      <c r="E15463" s="21" t="s">
        <v>369</v>
      </c>
      <c r="F15463" s="21" t="s">
        <v>196</v>
      </c>
      <c r="G15463" s="21">
        <v>1</v>
      </c>
      <c r="H15463" s="20">
        <v>0.96680158449090015</v>
      </c>
      <c r="I15463" s="20">
        <v>1.6256217744221122</v>
      </c>
      <c r="J15463" s="19" t="s">
        <v>1964</v>
      </c>
      <c r="K15463" s="18">
        <v>3</v>
      </c>
      <c r="L15463" s="18">
        <v>0.5</v>
      </c>
      <c r="M15463" s="18" t="str">
        <f>IF(tbl_data[[#This Row],[PACK COUNT]]&gt;1,"Multipack","Single")</f>
        <v>Single</v>
      </c>
    </row>
    <row r="15464" spans="1:13">
      <c r="A15464" s="21" t="s">
        <v>368</v>
      </c>
      <c r="B15464" s="21" t="s">
        <v>367</v>
      </c>
      <c r="C15464" s="21" t="s">
        <v>62</v>
      </c>
      <c r="D15464" s="21" t="s">
        <v>24</v>
      </c>
      <c r="E15464" s="21" t="s">
        <v>366</v>
      </c>
      <c r="F15464" s="21" t="s">
        <v>196</v>
      </c>
      <c r="G15464" s="21">
        <v>1</v>
      </c>
      <c r="H15464" s="20">
        <v>0.80055709939410191</v>
      </c>
      <c r="I15464" s="20">
        <v>1.4244343562468202</v>
      </c>
      <c r="J15464" s="19" t="s">
        <v>1964</v>
      </c>
      <c r="K15464" s="18">
        <v>3</v>
      </c>
      <c r="L15464" s="18">
        <v>0.5</v>
      </c>
      <c r="M15464" s="18" t="str">
        <f>IF(tbl_data[[#This Row],[PACK COUNT]]&gt;1,"Multipack","Single")</f>
        <v>Single</v>
      </c>
    </row>
    <row r="15465" spans="1:13">
      <c r="A15465" s="21" t="s">
        <v>363</v>
      </c>
      <c r="B15465" s="21" t="s">
        <v>362</v>
      </c>
      <c r="C15465" s="21" t="s">
        <v>365</v>
      </c>
      <c r="D15465" s="21" t="s">
        <v>24</v>
      </c>
      <c r="E15465" s="21" t="s">
        <v>364</v>
      </c>
      <c r="F15465" s="21" t="s">
        <v>196</v>
      </c>
      <c r="G15465" s="21">
        <v>1</v>
      </c>
      <c r="H15465" s="20">
        <v>5.6815754810576491E-2</v>
      </c>
      <c r="I15465" s="20">
        <v>0.20295894719628971</v>
      </c>
      <c r="J15465" s="19" t="s">
        <v>1964</v>
      </c>
      <c r="K15465" s="18">
        <v>3</v>
      </c>
      <c r="L15465" s="18">
        <v>0.5</v>
      </c>
      <c r="M15465" s="18" t="str">
        <f>IF(tbl_data[[#This Row],[PACK COUNT]]&gt;1,"Multipack","Single")</f>
        <v>Single</v>
      </c>
    </row>
    <row r="15466" spans="1:13">
      <c r="A15466" s="21" t="s">
        <v>363</v>
      </c>
      <c r="B15466" s="21" t="s">
        <v>362</v>
      </c>
      <c r="C15466" s="21" t="s">
        <v>361</v>
      </c>
      <c r="D15466" s="21" t="s">
        <v>24</v>
      </c>
      <c r="E15466" s="21" t="s">
        <v>360</v>
      </c>
      <c r="F15466" s="21" t="s">
        <v>196</v>
      </c>
      <c r="G15466" s="21">
        <v>1</v>
      </c>
      <c r="H15466" s="20">
        <v>5.4765039271000231E-2</v>
      </c>
      <c r="I15466" s="20">
        <v>0.17607452309863333</v>
      </c>
      <c r="J15466" s="19" t="s">
        <v>1964</v>
      </c>
      <c r="K15466" s="18">
        <v>3</v>
      </c>
      <c r="L15466" s="18">
        <v>0.5</v>
      </c>
      <c r="M15466" s="18" t="str">
        <f>IF(tbl_data[[#This Row],[PACK COUNT]]&gt;1,"Multipack","Single")</f>
        <v>Single</v>
      </c>
    </row>
    <row r="15467" spans="1:13">
      <c r="A15467" s="21" t="s">
        <v>357</v>
      </c>
      <c r="B15467" s="21" t="s">
        <v>359</v>
      </c>
      <c r="C15467" s="21" t="s">
        <v>359</v>
      </c>
      <c r="D15467" s="21" t="s">
        <v>87</v>
      </c>
      <c r="E15467" s="21" t="s">
        <v>358</v>
      </c>
      <c r="F15467" s="21" t="s">
        <v>203</v>
      </c>
      <c r="G15467" s="21">
        <v>1</v>
      </c>
      <c r="H15467" s="20">
        <v>1.284184170962118</v>
      </c>
      <c r="I15467" s="20">
        <v>1.2654110762277646</v>
      </c>
      <c r="J15467" s="19" t="s">
        <v>1964</v>
      </c>
      <c r="K15467" s="18">
        <v>3</v>
      </c>
      <c r="L15467" s="18">
        <v>2</v>
      </c>
      <c r="M15467" s="18" t="str">
        <f>IF(tbl_data[[#This Row],[PACK COUNT]]&gt;1,"Multipack","Single")</f>
        <v>Single</v>
      </c>
    </row>
    <row r="15468" spans="1:13">
      <c r="A15468" s="21" t="s">
        <v>357</v>
      </c>
      <c r="B15468" s="21" t="s">
        <v>359</v>
      </c>
      <c r="C15468" s="21" t="s">
        <v>359</v>
      </c>
      <c r="D15468" s="21" t="s">
        <v>110</v>
      </c>
      <c r="E15468" s="21" t="s">
        <v>358</v>
      </c>
      <c r="F15468" s="21" t="s">
        <v>203</v>
      </c>
      <c r="G15468" s="21">
        <v>1</v>
      </c>
      <c r="H15468" s="20">
        <v>0.38753738748587813</v>
      </c>
      <c r="I15468" s="20">
        <v>0.35434684998457844</v>
      </c>
      <c r="J15468" s="19" t="s">
        <v>1964</v>
      </c>
      <c r="K15468" s="18">
        <v>3</v>
      </c>
      <c r="L15468" s="18">
        <v>2</v>
      </c>
      <c r="M15468" s="18" t="str">
        <f>IF(tbl_data[[#This Row],[PACK COUNT]]&gt;1,"Multipack","Single")</f>
        <v>Single</v>
      </c>
    </row>
    <row r="15469" spans="1:13">
      <c r="A15469" s="21" t="s">
        <v>357</v>
      </c>
      <c r="B15469" s="21" t="s">
        <v>356</v>
      </c>
      <c r="C15469" s="21" t="s">
        <v>172</v>
      </c>
      <c r="D15469" s="21" t="s">
        <v>71</v>
      </c>
      <c r="E15469" s="21" t="s">
        <v>355</v>
      </c>
      <c r="F15469" s="21" t="s">
        <v>203</v>
      </c>
      <c r="G15469" s="21">
        <v>1</v>
      </c>
      <c r="H15469" s="20">
        <v>5.1745002800743078</v>
      </c>
      <c r="I15469" s="20">
        <v>4.4597638884706914</v>
      </c>
      <c r="J15469" s="19" t="s">
        <v>1964</v>
      </c>
      <c r="K15469" s="18">
        <v>3</v>
      </c>
      <c r="L15469" s="18">
        <v>2</v>
      </c>
      <c r="M15469" s="18" t="str">
        <f>IF(tbl_data[[#This Row],[PACK COUNT]]&gt;1,"Multipack","Single")</f>
        <v>Single</v>
      </c>
    </row>
    <row r="15470" spans="1:13">
      <c r="A15470" s="21" t="s">
        <v>327</v>
      </c>
      <c r="B15470" s="21" t="s">
        <v>352</v>
      </c>
      <c r="C15470" s="21" t="s">
        <v>24</v>
      </c>
      <c r="D15470" s="21" t="s">
        <v>24</v>
      </c>
      <c r="E15470" s="21" t="s">
        <v>354</v>
      </c>
      <c r="F15470" s="21" t="s">
        <v>191</v>
      </c>
      <c r="G15470" s="21">
        <v>1</v>
      </c>
      <c r="H15470" s="20">
        <v>4.2154885217835593E-2</v>
      </c>
      <c r="I15470" s="20">
        <v>0.10185406028374193</v>
      </c>
      <c r="J15470" s="19" t="s">
        <v>1964</v>
      </c>
      <c r="K15470" s="18">
        <v>3</v>
      </c>
      <c r="L15470" s="18">
        <v>0.5</v>
      </c>
      <c r="M15470" s="18" t="str">
        <f>IF(tbl_data[[#This Row],[PACK COUNT]]&gt;1,"Multipack","Single")</f>
        <v>Single</v>
      </c>
    </row>
    <row r="15471" spans="1:13">
      <c r="A15471" s="21" t="s">
        <v>327</v>
      </c>
      <c r="B15471" s="21" t="s">
        <v>352</v>
      </c>
      <c r="C15471" s="21" t="s">
        <v>24</v>
      </c>
      <c r="D15471" s="21" t="s">
        <v>24</v>
      </c>
      <c r="E15471" s="21" t="s">
        <v>351</v>
      </c>
      <c r="F15471" s="21" t="s">
        <v>196</v>
      </c>
      <c r="G15471" s="21">
        <v>1</v>
      </c>
      <c r="H15471" s="20">
        <v>7.4084063533763553E-2</v>
      </c>
      <c r="I15471" s="20">
        <v>0.36982960888021371</v>
      </c>
      <c r="J15471" s="19" t="s">
        <v>1964</v>
      </c>
      <c r="K15471" s="18">
        <v>3</v>
      </c>
      <c r="L15471" s="18">
        <v>0.45</v>
      </c>
      <c r="M15471" s="18" t="str">
        <f>IF(tbl_data[[#This Row],[PACK COUNT]]&gt;1,"Multipack","Single")</f>
        <v>Single</v>
      </c>
    </row>
    <row r="15472" spans="1:13">
      <c r="A15472" s="21" t="s">
        <v>327</v>
      </c>
      <c r="B15472" s="21" t="s">
        <v>350</v>
      </c>
      <c r="C15472" s="21" t="s">
        <v>349</v>
      </c>
      <c r="D15472" s="21" t="s">
        <v>24</v>
      </c>
      <c r="E15472" s="21" t="s">
        <v>348</v>
      </c>
      <c r="F15472" s="21" t="s">
        <v>196</v>
      </c>
      <c r="G15472" s="21">
        <v>1</v>
      </c>
      <c r="H15472" s="20">
        <v>0.16090389344287698</v>
      </c>
      <c r="I15472" s="20">
        <v>0.55751309092139956</v>
      </c>
      <c r="J15472" s="19" t="s">
        <v>1964</v>
      </c>
      <c r="K15472" s="18">
        <v>3</v>
      </c>
      <c r="L15472" s="18">
        <v>0.33</v>
      </c>
      <c r="M15472" s="18" t="str">
        <f>IF(tbl_data[[#This Row],[PACK COUNT]]&gt;1,"Multipack","Single")</f>
        <v>Single</v>
      </c>
    </row>
    <row r="15473" spans="1:13">
      <c r="A15473" s="21" t="s">
        <v>327</v>
      </c>
      <c r="B15473" s="21" t="s">
        <v>347</v>
      </c>
      <c r="C15473" s="21" t="s">
        <v>347</v>
      </c>
      <c r="D15473" s="21" t="s">
        <v>24</v>
      </c>
      <c r="E15473" s="21" t="s">
        <v>346</v>
      </c>
      <c r="F15473" s="21" t="s">
        <v>196</v>
      </c>
      <c r="G15473" s="21">
        <v>1</v>
      </c>
      <c r="H15473" s="20">
        <v>3.1322500397494243E-3</v>
      </c>
      <c r="I15473" s="20">
        <v>1.2498605864448556E-2</v>
      </c>
      <c r="J15473" s="19" t="s">
        <v>1964</v>
      </c>
      <c r="K15473" s="18">
        <v>3</v>
      </c>
      <c r="L15473" s="18">
        <v>0.33</v>
      </c>
      <c r="M15473" s="18" t="str">
        <f>IF(tbl_data[[#This Row],[PACK COUNT]]&gt;1,"Multipack","Single")</f>
        <v>Single</v>
      </c>
    </row>
    <row r="15474" spans="1:13">
      <c r="A15474" s="21" t="s">
        <v>327</v>
      </c>
      <c r="B15474" s="21" t="s">
        <v>345</v>
      </c>
      <c r="C15474" s="21" t="s">
        <v>345</v>
      </c>
      <c r="D15474" s="21" t="s">
        <v>71</v>
      </c>
      <c r="E15474" s="21" t="s">
        <v>1217</v>
      </c>
      <c r="F15474" s="21" t="s">
        <v>191</v>
      </c>
      <c r="G15474" s="21">
        <v>1</v>
      </c>
      <c r="H15474" s="20">
        <v>0.72303632131394713</v>
      </c>
      <c r="I15474" s="20">
        <v>1.1416917273489673</v>
      </c>
      <c r="J15474" s="19" t="s">
        <v>1964</v>
      </c>
      <c r="K15474" s="18">
        <v>3</v>
      </c>
      <c r="L15474" s="18">
        <v>0.5</v>
      </c>
      <c r="M15474" s="18" t="str">
        <f>IF(tbl_data[[#This Row],[PACK COUNT]]&gt;1,"Multipack","Single")</f>
        <v>Single</v>
      </c>
    </row>
    <row r="15475" spans="1:13">
      <c r="A15475" s="21" t="s">
        <v>327</v>
      </c>
      <c r="B15475" s="21" t="s">
        <v>345</v>
      </c>
      <c r="C15475" s="21" t="s">
        <v>345</v>
      </c>
      <c r="D15475" s="21" t="s">
        <v>24</v>
      </c>
      <c r="E15475" s="21" t="s">
        <v>344</v>
      </c>
      <c r="F15475" s="21" t="s">
        <v>196</v>
      </c>
      <c r="G15475" s="21">
        <v>1</v>
      </c>
      <c r="H15475" s="20">
        <v>0.59609918453673805</v>
      </c>
      <c r="I15475" s="20">
        <v>1.5256563974054551</v>
      </c>
      <c r="J15475" s="19" t="s">
        <v>1964</v>
      </c>
      <c r="K15475" s="18">
        <v>3</v>
      </c>
      <c r="L15475" s="18">
        <v>0.5</v>
      </c>
      <c r="M15475" s="18" t="str">
        <f>IF(tbl_data[[#This Row],[PACK COUNT]]&gt;1,"Multipack","Single")</f>
        <v>Single</v>
      </c>
    </row>
    <row r="15476" spans="1:13">
      <c r="A15476" s="21" t="s">
        <v>327</v>
      </c>
      <c r="B15476" s="21" t="s">
        <v>343</v>
      </c>
      <c r="C15476" s="21" t="s">
        <v>343</v>
      </c>
      <c r="D15476" s="21" t="s">
        <v>87</v>
      </c>
      <c r="E15476" s="21" t="s">
        <v>1255</v>
      </c>
      <c r="F15476" s="21" t="s">
        <v>203</v>
      </c>
      <c r="G15476" s="21">
        <v>1</v>
      </c>
      <c r="H15476" s="20">
        <v>2.2293478473936457</v>
      </c>
      <c r="I15476" s="20">
        <v>1.813680103269188</v>
      </c>
      <c r="J15476" s="19" t="s">
        <v>1964</v>
      </c>
      <c r="K15476" s="18">
        <v>3</v>
      </c>
      <c r="L15476" s="18">
        <v>3</v>
      </c>
      <c r="M15476" s="18" t="str">
        <f>IF(tbl_data[[#This Row],[PACK COUNT]]&gt;1,"Multipack","Single")</f>
        <v>Single</v>
      </c>
    </row>
    <row r="15477" spans="1:13">
      <c r="A15477" s="21" t="s">
        <v>327</v>
      </c>
      <c r="B15477" s="21" t="s">
        <v>336</v>
      </c>
      <c r="C15477" s="21" t="s">
        <v>49</v>
      </c>
      <c r="D15477" s="21" t="s">
        <v>24</v>
      </c>
      <c r="E15477" s="21" t="s">
        <v>340</v>
      </c>
      <c r="F15477" s="21" t="s">
        <v>196</v>
      </c>
      <c r="G15477" s="21">
        <v>1</v>
      </c>
      <c r="H15477" s="20">
        <v>0.29550739879613641</v>
      </c>
      <c r="I15477" s="20">
        <v>0.68931062049323832</v>
      </c>
      <c r="J15477" s="19" t="s">
        <v>1964</v>
      </c>
      <c r="K15477" s="18">
        <v>3</v>
      </c>
      <c r="L15477" s="18">
        <v>0.5</v>
      </c>
      <c r="M15477" s="18" t="str">
        <f>IF(tbl_data[[#This Row],[PACK COUNT]]&gt;1,"Multipack","Single")</f>
        <v>Single</v>
      </c>
    </row>
    <row r="15478" spans="1:13">
      <c r="A15478" s="21" t="s">
        <v>327</v>
      </c>
      <c r="B15478" s="21" t="s">
        <v>336</v>
      </c>
      <c r="C15478" s="21" t="s">
        <v>339</v>
      </c>
      <c r="D15478" s="21" t="s">
        <v>24</v>
      </c>
      <c r="E15478" s="21" t="s">
        <v>338</v>
      </c>
      <c r="F15478" s="21" t="s">
        <v>191</v>
      </c>
      <c r="G15478" s="21">
        <v>1</v>
      </c>
      <c r="H15478" s="20">
        <v>8.3207906604134949E-2</v>
      </c>
      <c r="I15478" s="20">
        <v>0.21018563327863415</v>
      </c>
      <c r="J15478" s="19" t="s">
        <v>1964</v>
      </c>
      <c r="K15478" s="18">
        <v>3</v>
      </c>
      <c r="L15478" s="18">
        <v>0.5</v>
      </c>
      <c r="M15478" s="18" t="str">
        <f>IF(tbl_data[[#This Row],[PACK COUNT]]&gt;1,"Multipack","Single")</f>
        <v>Single</v>
      </c>
    </row>
    <row r="15479" spans="1:13">
      <c r="A15479" s="21" t="s">
        <v>327</v>
      </c>
      <c r="B15479" s="21" t="s">
        <v>336</v>
      </c>
      <c r="C15479" s="21" t="s">
        <v>24</v>
      </c>
      <c r="D15479" s="21" t="s">
        <v>24</v>
      </c>
      <c r="E15479" s="21" t="s">
        <v>337</v>
      </c>
      <c r="F15479" s="21" t="s">
        <v>191</v>
      </c>
      <c r="G15479" s="21">
        <v>1</v>
      </c>
      <c r="H15479" s="20">
        <v>6.5970682189681037E-2</v>
      </c>
      <c r="I15479" s="20">
        <v>0.1493689133931865</v>
      </c>
      <c r="J15479" s="19" t="s">
        <v>1964</v>
      </c>
      <c r="K15479" s="18">
        <v>3</v>
      </c>
      <c r="L15479" s="18">
        <v>0.5</v>
      </c>
      <c r="M15479" s="18" t="str">
        <f>IF(tbl_data[[#This Row],[PACK COUNT]]&gt;1,"Multipack","Single")</f>
        <v>Single</v>
      </c>
    </row>
    <row r="15480" spans="1:13">
      <c r="A15480" s="21" t="s">
        <v>327</v>
      </c>
      <c r="B15480" s="21" t="s">
        <v>336</v>
      </c>
      <c r="C15480" s="21" t="s">
        <v>24</v>
      </c>
      <c r="D15480" s="21" t="s">
        <v>24</v>
      </c>
      <c r="E15480" s="21" t="s">
        <v>335</v>
      </c>
      <c r="F15480" s="21" t="s">
        <v>196</v>
      </c>
      <c r="G15480" s="21">
        <v>1</v>
      </c>
      <c r="H15480" s="20">
        <v>0.61520198831851636</v>
      </c>
      <c r="I15480" s="20">
        <v>1.4283299081557479</v>
      </c>
      <c r="J15480" s="19" t="s">
        <v>1964</v>
      </c>
      <c r="K15480" s="18">
        <v>3</v>
      </c>
      <c r="L15480" s="18">
        <v>0.5</v>
      </c>
      <c r="M15480" s="18" t="str">
        <f>IF(tbl_data[[#This Row],[PACK COUNT]]&gt;1,"Multipack","Single")</f>
        <v>Single</v>
      </c>
    </row>
    <row r="15481" spans="1:13">
      <c r="A15481" s="21" t="s">
        <v>327</v>
      </c>
      <c r="B15481" s="21" t="s">
        <v>329</v>
      </c>
      <c r="C15481" s="21" t="s">
        <v>82</v>
      </c>
      <c r="D15481" s="21" t="s">
        <v>71</v>
      </c>
      <c r="E15481" s="21" t="s">
        <v>334</v>
      </c>
      <c r="F15481" s="21" t="s">
        <v>191</v>
      </c>
      <c r="G15481" s="21">
        <v>1</v>
      </c>
      <c r="H15481" s="20">
        <v>0.50388055530608511</v>
      </c>
      <c r="I15481" s="20">
        <v>0.81663895610140413</v>
      </c>
      <c r="J15481" s="19" t="s">
        <v>1964</v>
      </c>
      <c r="K15481" s="18">
        <v>3</v>
      </c>
      <c r="L15481" s="18">
        <v>0.5</v>
      </c>
      <c r="M15481" s="18" t="str">
        <f>IF(tbl_data[[#This Row],[PACK COUNT]]&gt;1,"Multipack","Single")</f>
        <v>Single</v>
      </c>
    </row>
    <row r="15482" spans="1:13">
      <c r="A15482" s="21" t="s">
        <v>327</v>
      </c>
      <c r="B15482" s="21" t="s">
        <v>329</v>
      </c>
      <c r="C15482" s="21" t="s">
        <v>47</v>
      </c>
      <c r="D15482" s="21" t="s">
        <v>24</v>
      </c>
      <c r="E15482" s="21" t="s">
        <v>332</v>
      </c>
      <c r="F15482" s="21" t="s">
        <v>196</v>
      </c>
      <c r="G15482" s="21">
        <v>1</v>
      </c>
      <c r="H15482" s="20">
        <v>0.1486801070796249</v>
      </c>
      <c r="I15482" s="20">
        <v>0.27201280004510509</v>
      </c>
      <c r="J15482" s="19" t="s">
        <v>1964</v>
      </c>
      <c r="K15482" s="18">
        <v>3</v>
      </c>
      <c r="L15482" s="18">
        <v>0.5</v>
      </c>
      <c r="M15482" s="18" t="str">
        <f>IF(tbl_data[[#This Row],[PACK COUNT]]&gt;1,"Multipack","Single")</f>
        <v>Single</v>
      </c>
    </row>
    <row r="15483" spans="1:13">
      <c r="A15483" s="21" t="s">
        <v>327</v>
      </c>
      <c r="B15483" s="21" t="s">
        <v>329</v>
      </c>
      <c r="C15483" s="21" t="s">
        <v>47</v>
      </c>
      <c r="D15483" s="21" t="s">
        <v>24</v>
      </c>
      <c r="E15483" s="21" t="s">
        <v>331</v>
      </c>
      <c r="F15483" s="21" t="s">
        <v>196</v>
      </c>
      <c r="G15483" s="21">
        <v>1</v>
      </c>
      <c r="H15483" s="20">
        <v>2.7179313270872187</v>
      </c>
      <c r="I15483" s="20">
        <v>3.9099165987102893</v>
      </c>
      <c r="J15483" s="19" t="s">
        <v>1964</v>
      </c>
      <c r="K15483" s="18">
        <v>3</v>
      </c>
      <c r="L15483" s="18">
        <v>0.75</v>
      </c>
      <c r="M15483" s="18" t="str">
        <f>IF(tbl_data[[#This Row],[PACK COUNT]]&gt;1,"Multipack","Single")</f>
        <v>Single</v>
      </c>
    </row>
    <row r="15484" spans="1:13">
      <c r="A15484" s="21" t="s">
        <v>327</v>
      </c>
      <c r="B15484" s="21" t="s">
        <v>329</v>
      </c>
      <c r="C15484" s="21" t="s">
        <v>83</v>
      </c>
      <c r="D15484" s="21" t="s">
        <v>71</v>
      </c>
      <c r="E15484" s="21" t="s">
        <v>330</v>
      </c>
      <c r="F15484" s="21" t="s">
        <v>191</v>
      </c>
      <c r="G15484" s="21">
        <v>1</v>
      </c>
      <c r="H15484" s="20">
        <v>0.29342949980224003</v>
      </c>
      <c r="I15484" s="20">
        <v>0.47544917232094547</v>
      </c>
      <c r="J15484" s="19" t="s">
        <v>1964</v>
      </c>
      <c r="K15484" s="18">
        <v>3</v>
      </c>
      <c r="L15484" s="18">
        <v>0.5</v>
      </c>
      <c r="M15484" s="18" t="str">
        <f>IF(tbl_data[[#This Row],[PACK COUNT]]&gt;1,"Multipack","Single")</f>
        <v>Single</v>
      </c>
    </row>
    <row r="15485" spans="1:13">
      <c r="A15485" s="21" t="s">
        <v>327</v>
      </c>
      <c r="B15485" s="21" t="s">
        <v>329</v>
      </c>
      <c r="C15485" s="21" t="s">
        <v>83</v>
      </c>
      <c r="D15485" s="21" t="s">
        <v>24</v>
      </c>
      <c r="E15485" s="21" t="s">
        <v>328</v>
      </c>
      <c r="F15485" s="21" t="s">
        <v>196</v>
      </c>
      <c r="G15485" s="21">
        <v>1</v>
      </c>
      <c r="H15485" s="20">
        <v>4.8108628343806062E-3</v>
      </c>
      <c r="I15485" s="20">
        <v>8.1367412070954583E-3</v>
      </c>
      <c r="J15485" s="19" t="s">
        <v>1964</v>
      </c>
      <c r="K15485" s="18">
        <v>3</v>
      </c>
      <c r="L15485" s="18">
        <v>0.5</v>
      </c>
      <c r="M15485" s="18" t="str">
        <f>IF(tbl_data[[#This Row],[PACK COUNT]]&gt;1,"Multipack","Single")</f>
        <v>Single</v>
      </c>
    </row>
    <row r="15486" spans="1:13">
      <c r="A15486" s="21" t="s">
        <v>327</v>
      </c>
      <c r="B15486" s="21" t="s">
        <v>326</v>
      </c>
      <c r="C15486" s="21" t="s">
        <v>325</v>
      </c>
      <c r="D15486" s="21" t="s">
        <v>71</v>
      </c>
      <c r="E15486" s="21" t="s">
        <v>324</v>
      </c>
      <c r="F15486" s="21" t="s">
        <v>196</v>
      </c>
      <c r="G15486" s="21">
        <v>1</v>
      </c>
      <c r="H15486" s="20">
        <v>0.35120002491918761</v>
      </c>
      <c r="I15486" s="20">
        <v>0.55470818725471305</v>
      </c>
      <c r="J15486" s="19" t="s">
        <v>1964</v>
      </c>
      <c r="K15486" s="18">
        <v>3</v>
      </c>
      <c r="L15486" s="18">
        <v>0.5</v>
      </c>
      <c r="M15486" s="18" t="str">
        <f>IF(tbl_data[[#This Row],[PACK COUNT]]&gt;1,"Multipack","Single")</f>
        <v>Single</v>
      </c>
    </row>
    <row r="15487" spans="1:13">
      <c r="A15487" s="21" t="s">
        <v>313</v>
      </c>
      <c r="B15487" s="21" t="s">
        <v>319</v>
      </c>
      <c r="C15487" s="21" t="s">
        <v>73</v>
      </c>
      <c r="D15487" s="21" t="s">
        <v>87</v>
      </c>
      <c r="E15487" s="21" t="s">
        <v>323</v>
      </c>
      <c r="F15487" s="21" t="s">
        <v>203</v>
      </c>
      <c r="G15487" s="21">
        <v>1</v>
      </c>
      <c r="H15487" s="20">
        <v>2.8896135303226371</v>
      </c>
      <c r="I15487" s="20">
        <v>2.3969414865983301</v>
      </c>
      <c r="J15487" s="19" t="s">
        <v>1964</v>
      </c>
      <c r="K15487" s="18">
        <v>3</v>
      </c>
      <c r="L15487" s="18">
        <v>2</v>
      </c>
      <c r="M15487" s="18" t="str">
        <f>IF(tbl_data[[#This Row],[PACK COUNT]]&gt;1,"Multipack","Single")</f>
        <v>Single</v>
      </c>
    </row>
    <row r="15488" spans="1:13">
      <c r="A15488" s="21" t="s">
        <v>313</v>
      </c>
      <c r="B15488" s="21" t="s">
        <v>319</v>
      </c>
      <c r="C15488" s="21" t="s">
        <v>318</v>
      </c>
      <c r="D15488" s="21" t="s">
        <v>110</v>
      </c>
      <c r="E15488" s="21" t="s">
        <v>317</v>
      </c>
      <c r="F15488" s="21" t="s">
        <v>203</v>
      </c>
      <c r="G15488" s="21">
        <v>1</v>
      </c>
      <c r="H15488" s="20">
        <v>1.8546092930188804</v>
      </c>
      <c r="I15488" s="20">
        <v>1.9008248571490745</v>
      </c>
      <c r="J15488" s="19" t="s">
        <v>1964</v>
      </c>
      <c r="K15488" s="18">
        <v>3</v>
      </c>
      <c r="L15488" s="18">
        <v>2</v>
      </c>
      <c r="M15488" s="18" t="str">
        <f>IF(tbl_data[[#This Row],[PACK COUNT]]&gt;1,"Multipack","Single")</f>
        <v>Single</v>
      </c>
    </row>
    <row r="15489" spans="1:13">
      <c r="A15489" s="21" t="s">
        <v>313</v>
      </c>
      <c r="B15489" s="21" t="s">
        <v>313</v>
      </c>
      <c r="C15489" s="21" t="s">
        <v>316</v>
      </c>
      <c r="D15489" s="21" t="s">
        <v>87</v>
      </c>
      <c r="E15489" s="21" t="s">
        <v>315</v>
      </c>
      <c r="F15489" s="21" t="s">
        <v>191</v>
      </c>
      <c r="G15489" s="21">
        <v>1</v>
      </c>
      <c r="H15489" s="20">
        <v>0.46292358290244123</v>
      </c>
      <c r="I15489" s="20">
        <v>0.54881321247479742</v>
      </c>
      <c r="J15489" s="19" t="s">
        <v>1964</v>
      </c>
      <c r="K15489" s="18">
        <v>3</v>
      </c>
      <c r="L15489" s="18">
        <v>0.5</v>
      </c>
      <c r="M15489" s="18" t="str">
        <f>IF(tbl_data[[#This Row],[PACK COUNT]]&gt;1,"Multipack","Single")</f>
        <v>Single</v>
      </c>
    </row>
    <row r="15490" spans="1:13">
      <c r="A15490" s="21" t="s">
        <v>301</v>
      </c>
      <c r="B15490" s="21" t="s">
        <v>300</v>
      </c>
      <c r="C15490" s="21" t="s">
        <v>311</v>
      </c>
      <c r="D15490" s="21" t="s">
        <v>24</v>
      </c>
      <c r="E15490" s="21" t="s">
        <v>310</v>
      </c>
      <c r="F15490" s="21" t="s">
        <v>196</v>
      </c>
      <c r="G15490" s="21">
        <v>1</v>
      </c>
      <c r="H15490" s="20">
        <v>2.3866471802654148E-2</v>
      </c>
      <c r="I15490" s="20">
        <v>9.3084383862166817E-2</v>
      </c>
      <c r="J15490" s="19" t="s">
        <v>1964</v>
      </c>
      <c r="K15490" s="18">
        <v>3</v>
      </c>
      <c r="L15490" s="18">
        <v>0.5</v>
      </c>
      <c r="M15490" s="18" t="str">
        <f>IF(tbl_data[[#This Row],[PACK COUNT]]&gt;1,"Multipack","Single")</f>
        <v>Single</v>
      </c>
    </row>
    <row r="15491" spans="1:13">
      <c r="A15491" s="21" t="s">
        <v>301</v>
      </c>
      <c r="B15491" s="21" t="s">
        <v>300</v>
      </c>
      <c r="C15491" s="21" t="s">
        <v>309</v>
      </c>
      <c r="D15491" s="21" t="s">
        <v>24</v>
      </c>
      <c r="E15491" s="21" t="s">
        <v>308</v>
      </c>
      <c r="F15491" s="21" t="s">
        <v>196</v>
      </c>
      <c r="G15491" s="21">
        <v>1</v>
      </c>
      <c r="H15491" s="20">
        <v>3.6275692275934739E-2</v>
      </c>
      <c r="I15491" s="20">
        <v>0.14357412075121895</v>
      </c>
      <c r="J15491" s="19" t="s">
        <v>1964</v>
      </c>
      <c r="K15491" s="18">
        <v>3</v>
      </c>
      <c r="L15491" s="18">
        <v>0.5</v>
      </c>
      <c r="M15491" s="18" t="str">
        <f>IF(tbl_data[[#This Row],[PACK COUNT]]&gt;1,"Multipack","Single")</f>
        <v>Single</v>
      </c>
    </row>
    <row r="15492" spans="1:13">
      <c r="A15492" s="21" t="s">
        <v>297</v>
      </c>
      <c r="B15492" s="21" t="s">
        <v>296</v>
      </c>
      <c r="C15492" s="21" t="s">
        <v>296</v>
      </c>
      <c r="D15492" s="21" t="s">
        <v>24</v>
      </c>
      <c r="E15492" s="21" t="s">
        <v>295</v>
      </c>
      <c r="F15492" s="21" t="s">
        <v>196</v>
      </c>
      <c r="G15492" s="21">
        <v>1</v>
      </c>
      <c r="H15492" s="20">
        <v>3.4235949290145638E-2</v>
      </c>
      <c r="I15492" s="20">
        <v>0.10277809314253844</v>
      </c>
      <c r="J15492" s="19" t="s">
        <v>1964</v>
      </c>
      <c r="K15492" s="18">
        <v>3</v>
      </c>
      <c r="L15492" s="18">
        <v>1</v>
      </c>
      <c r="M15492" s="18" t="str">
        <f>IF(tbl_data[[#This Row],[PACK COUNT]]&gt;1,"Multipack","Single")</f>
        <v>Single</v>
      </c>
    </row>
    <row r="15493" spans="1:13">
      <c r="A15493" s="21" t="s">
        <v>297</v>
      </c>
      <c r="B15493" s="21" t="s">
        <v>296</v>
      </c>
      <c r="C15493" s="21" t="s">
        <v>296</v>
      </c>
      <c r="D15493" s="21" t="s">
        <v>24</v>
      </c>
      <c r="E15493" s="21" t="s">
        <v>295</v>
      </c>
      <c r="F15493" s="21" t="s">
        <v>196</v>
      </c>
      <c r="G15493" s="21">
        <v>1</v>
      </c>
      <c r="H15493" s="20">
        <v>3.3179784129204058E-3</v>
      </c>
      <c r="I15493" s="20">
        <v>1.019360174071675E-2</v>
      </c>
      <c r="J15493" s="19" t="s">
        <v>1964</v>
      </c>
      <c r="K15493" s="18">
        <v>3</v>
      </c>
      <c r="L15493" s="18">
        <v>1</v>
      </c>
      <c r="M15493" s="18" t="str">
        <f>IF(tbl_data[[#This Row],[PACK COUNT]]&gt;1,"Multipack","Single")</f>
        <v>Single</v>
      </c>
    </row>
    <row r="15494" spans="1:13">
      <c r="A15494" s="21" t="s">
        <v>294</v>
      </c>
      <c r="B15494" s="21" t="s">
        <v>293</v>
      </c>
      <c r="C15494" s="21" t="s">
        <v>167</v>
      </c>
      <c r="D15494" s="21" t="s">
        <v>24</v>
      </c>
      <c r="E15494" s="21" t="s">
        <v>292</v>
      </c>
      <c r="F15494" s="21" t="s">
        <v>196</v>
      </c>
      <c r="G15494" s="21">
        <v>1</v>
      </c>
      <c r="H15494" s="20">
        <v>2.9586352229976902E-2</v>
      </c>
      <c r="I15494" s="20">
        <v>9.7554345080354501E-2</v>
      </c>
      <c r="J15494" s="19" t="s">
        <v>1964</v>
      </c>
      <c r="K15494" s="18">
        <v>3</v>
      </c>
      <c r="L15494" s="18">
        <v>0.33</v>
      </c>
      <c r="M15494" s="18" t="str">
        <f>IF(tbl_data[[#This Row],[PACK COUNT]]&gt;1,"Multipack","Single")</f>
        <v>Single</v>
      </c>
    </row>
    <row r="15495" spans="1:13">
      <c r="A15495" s="21" t="s">
        <v>277</v>
      </c>
      <c r="B15495" s="21" t="s">
        <v>291</v>
      </c>
      <c r="C15495" s="21" t="s">
        <v>291</v>
      </c>
      <c r="D15495" s="21" t="s">
        <v>87</v>
      </c>
      <c r="E15495" s="21" t="s">
        <v>290</v>
      </c>
      <c r="F15495" s="21" t="s">
        <v>203</v>
      </c>
      <c r="G15495" s="21">
        <v>1</v>
      </c>
      <c r="H15495" s="20">
        <v>5.3183374725422921</v>
      </c>
      <c r="I15495" s="20">
        <v>5.9390080401140839</v>
      </c>
      <c r="J15495" s="19" t="s">
        <v>1964</v>
      </c>
      <c r="K15495" s="18">
        <v>3</v>
      </c>
      <c r="L15495" s="18">
        <v>2.5</v>
      </c>
      <c r="M15495" s="18" t="str">
        <f>IF(tbl_data[[#This Row],[PACK COUNT]]&gt;1,"Multipack","Single")</f>
        <v>Single</v>
      </c>
    </row>
    <row r="15496" spans="1:13">
      <c r="A15496" s="21" t="s">
        <v>277</v>
      </c>
      <c r="B15496" s="21" t="s">
        <v>286</v>
      </c>
      <c r="C15496" s="21" t="s">
        <v>285</v>
      </c>
      <c r="D15496" s="21" t="s">
        <v>24</v>
      </c>
      <c r="E15496" s="21" t="s">
        <v>288</v>
      </c>
      <c r="F15496" s="21" t="s">
        <v>196</v>
      </c>
      <c r="G15496" s="21">
        <v>1</v>
      </c>
      <c r="H15496" s="20">
        <v>0.51829641439119634</v>
      </c>
      <c r="I15496" s="20">
        <v>1.0247171889572519</v>
      </c>
      <c r="J15496" s="19" t="s">
        <v>1964</v>
      </c>
      <c r="K15496" s="18">
        <v>3</v>
      </c>
      <c r="L15496" s="18">
        <v>0.5</v>
      </c>
      <c r="M15496" s="18" t="str">
        <f>IF(tbl_data[[#This Row],[PACK COUNT]]&gt;1,"Multipack","Single")</f>
        <v>Single</v>
      </c>
    </row>
    <row r="15497" spans="1:13">
      <c r="A15497" s="21" t="s">
        <v>277</v>
      </c>
      <c r="B15497" s="21" t="s">
        <v>286</v>
      </c>
      <c r="C15497" s="21" t="s">
        <v>285</v>
      </c>
      <c r="D15497" s="21" t="s">
        <v>71</v>
      </c>
      <c r="E15497" s="21" t="s">
        <v>287</v>
      </c>
      <c r="F15497" s="21" t="s">
        <v>203</v>
      </c>
      <c r="G15497" s="21">
        <v>1</v>
      </c>
      <c r="H15497" s="20">
        <v>2.4896539562411011</v>
      </c>
      <c r="I15497" s="20">
        <v>3.362029302918625</v>
      </c>
      <c r="J15497" s="19" t="s">
        <v>1964</v>
      </c>
      <c r="K15497" s="18">
        <v>3</v>
      </c>
      <c r="L15497" s="18">
        <v>1.8</v>
      </c>
      <c r="M15497" s="18" t="str">
        <f>IF(tbl_data[[#This Row],[PACK COUNT]]&gt;1,"Multipack","Single")</f>
        <v>Single</v>
      </c>
    </row>
    <row r="15498" spans="1:13">
      <c r="A15498" s="21" t="s">
        <v>277</v>
      </c>
      <c r="B15498" s="21" t="s">
        <v>286</v>
      </c>
      <c r="C15498" s="21" t="s">
        <v>285</v>
      </c>
      <c r="D15498" s="21" t="s">
        <v>71</v>
      </c>
      <c r="E15498" s="21" t="s">
        <v>284</v>
      </c>
      <c r="F15498" s="21" t="s">
        <v>203</v>
      </c>
      <c r="G15498" s="21">
        <v>1</v>
      </c>
      <c r="H15498" s="20">
        <v>1.2451158628772661</v>
      </c>
      <c r="I15498" s="20">
        <v>1.8872534796947844</v>
      </c>
      <c r="J15498" s="19" t="s">
        <v>1964</v>
      </c>
      <c r="K15498" s="18">
        <v>3</v>
      </c>
      <c r="L15498" s="18">
        <v>1</v>
      </c>
      <c r="M15498" s="18" t="str">
        <f>IF(tbl_data[[#This Row],[PACK COUNT]]&gt;1,"Multipack","Single")</f>
        <v>Single</v>
      </c>
    </row>
    <row r="15499" spans="1:13">
      <c r="A15499" s="21" t="s">
        <v>266</v>
      </c>
      <c r="B15499" s="21" t="s">
        <v>265</v>
      </c>
      <c r="C15499" s="21" t="s">
        <v>264</v>
      </c>
      <c r="D15499" s="21" t="s">
        <v>24</v>
      </c>
      <c r="E15499" s="21" t="s">
        <v>263</v>
      </c>
      <c r="F15499" s="21" t="s">
        <v>196</v>
      </c>
      <c r="G15499" s="21">
        <v>1</v>
      </c>
      <c r="H15499" s="20">
        <v>1.8463248885420652E-2</v>
      </c>
      <c r="I15499" s="20">
        <v>0.17326110051461893</v>
      </c>
      <c r="J15499" s="19" t="s">
        <v>1964</v>
      </c>
      <c r="K15499" s="18">
        <v>3</v>
      </c>
      <c r="L15499" s="18">
        <v>0.25</v>
      </c>
      <c r="M15499" s="18" t="str">
        <f>IF(tbl_data[[#This Row],[PACK COUNT]]&gt;1,"Multipack","Single")</f>
        <v>Single</v>
      </c>
    </row>
    <row r="15500" spans="1:13">
      <c r="A15500" s="21" t="s">
        <v>253</v>
      </c>
      <c r="B15500" s="21" t="s">
        <v>262</v>
      </c>
      <c r="C15500" s="21" t="s">
        <v>261</v>
      </c>
      <c r="D15500" s="21" t="s">
        <v>24</v>
      </c>
      <c r="E15500" s="21" t="s">
        <v>260</v>
      </c>
      <c r="F15500" s="21" t="s">
        <v>196</v>
      </c>
      <c r="G15500" s="21">
        <v>1</v>
      </c>
      <c r="H15500" s="20">
        <v>0.16874398703286234</v>
      </c>
      <c r="I15500" s="20">
        <v>0.66350634031685607</v>
      </c>
      <c r="J15500" s="19" t="s">
        <v>1964</v>
      </c>
      <c r="K15500" s="18">
        <v>3</v>
      </c>
      <c r="L15500" s="18">
        <v>0.5</v>
      </c>
      <c r="M15500" s="18" t="str">
        <f>IF(tbl_data[[#This Row],[PACK COUNT]]&gt;1,"Multipack","Single")</f>
        <v>Single</v>
      </c>
    </row>
    <row r="15501" spans="1:13">
      <c r="A15501" s="21" t="s">
        <v>253</v>
      </c>
      <c r="B15501" s="21" t="s">
        <v>253</v>
      </c>
      <c r="C15501" s="21" t="s">
        <v>259</v>
      </c>
      <c r="D15501" s="21" t="s">
        <v>24</v>
      </c>
      <c r="E15501" s="21" t="s">
        <v>258</v>
      </c>
      <c r="F15501" s="21" t="s">
        <v>196</v>
      </c>
      <c r="G15501" s="21">
        <v>1</v>
      </c>
      <c r="H15501" s="20">
        <v>0.13551728325132942</v>
      </c>
      <c r="I15501" s="20">
        <v>0.40749297778580829</v>
      </c>
      <c r="J15501" s="19" t="s">
        <v>1964</v>
      </c>
      <c r="K15501" s="18">
        <v>3</v>
      </c>
      <c r="L15501" s="18">
        <v>0.33</v>
      </c>
      <c r="M15501" s="18" t="str">
        <f>IF(tbl_data[[#This Row],[PACK COUNT]]&gt;1,"Multipack","Single")</f>
        <v>Single</v>
      </c>
    </row>
    <row r="15502" spans="1:13">
      <c r="A15502" s="21" t="s">
        <v>253</v>
      </c>
      <c r="B15502" s="21" t="s">
        <v>253</v>
      </c>
      <c r="C15502" s="21" t="s">
        <v>252</v>
      </c>
      <c r="D15502" s="21" t="s">
        <v>24</v>
      </c>
      <c r="E15502" s="21" t="s">
        <v>257</v>
      </c>
      <c r="F15502" s="21" t="s">
        <v>191</v>
      </c>
      <c r="G15502" s="21">
        <v>1</v>
      </c>
      <c r="H15502" s="20">
        <v>5.5145238445502684</v>
      </c>
      <c r="I15502" s="20">
        <v>9.8132734656729177</v>
      </c>
      <c r="J15502" s="19" t="s">
        <v>1964</v>
      </c>
      <c r="K15502" s="18">
        <v>3</v>
      </c>
      <c r="L15502" s="18">
        <v>0.5</v>
      </c>
      <c r="M15502" s="18" t="str">
        <f>IF(tbl_data[[#This Row],[PACK COUNT]]&gt;1,"Multipack","Single")</f>
        <v>Single</v>
      </c>
    </row>
    <row r="15503" spans="1:13">
      <c r="A15503" s="21" t="s">
        <v>253</v>
      </c>
      <c r="B15503" s="21" t="s">
        <v>253</v>
      </c>
      <c r="C15503" s="21" t="s">
        <v>252</v>
      </c>
      <c r="D15503" s="21" t="s">
        <v>24</v>
      </c>
      <c r="E15503" s="21" t="s">
        <v>255</v>
      </c>
      <c r="F15503" s="21" t="s">
        <v>196</v>
      </c>
      <c r="G15503" s="21">
        <v>1</v>
      </c>
      <c r="H15503" s="20">
        <v>2.2001315657815306E-2</v>
      </c>
      <c r="I15503" s="20">
        <v>6.7160218809130728E-2</v>
      </c>
      <c r="J15503" s="19" t="s">
        <v>1964</v>
      </c>
      <c r="K15503" s="18">
        <v>3</v>
      </c>
      <c r="L15503" s="18">
        <v>0.33</v>
      </c>
      <c r="M15503" s="18" t="str">
        <f>IF(tbl_data[[#This Row],[PACK COUNT]]&gt;1,"Multipack","Single")</f>
        <v>Single</v>
      </c>
    </row>
    <row r="15504" spans="1:13">
      <c r="A15504" s="21" t="s">
        <v>253</v>
      </c>
      <c r="B15504" s="21" t="s">
        <v>253</v>
      </c>
      <c r="C15504" s="21" t="s">
        <v>252</v>
      </c>
      <c r="D15504" s="21" t="s">
        <v>24</v>
      </c>
      <c r="E15504" s="21" t="s">
        <v>251</v>
      </c>
      <c r="F15504" s="21" t="s">
        <v>196</v>
      </c>
      <c r="G15504" s="21">
        <v>1</v>
      </c>
      <c r="H15504" s="20">
        <v>7.7438514846316293</v>
      </c>
      <c r="I15504" s="20">
        <v>15.569896323205185</v>
      </c>
      <c r="J15504" s="19" t="s">
        <v>1964</v>
      </c>
      <c r="K15504" s="18">
        <v>3</v>
      </c>
      <c r="L15504" s="18">
        <v>0.5</v>
      </c>
      <c r="M15504" s="18" t="str">
        <f>IF(tbl_data[[#This Row],[PACK COUNT]]&gt;1,"Multipack","Single")</f>
        <v>Single</v>
      </c>
    </row>
    <row r="15505" spans="1:13">
      <c r="A15505" s="21" t="s">
        <v>248</v>
      </c>
      <c r="B15505" s="21" t="s">
        <v>247</v>
      </c>
      <c r="C15505" s="21" t="s">
        <v>250</v>
      </c>
      <c r="D15505" s="21" t="s">
        <v>24</v>
      </c>
      <c r="E15505" s="21" t="s">
        <v>249</v>
      </c>
      <c r="F15505" s="21" t="s">
        <v>196</v>
      </c>
      <c r="G15505" s="21">
        <v>1</v>
      </c>
      <c r="H15505" s="20">
        <v>2.9345271833525763E-3</v>
      </c>
      <c r="I15505" s="20">
        <v>2.382577796217443E-2</v>
      </c>
      <c r="J15505" s="19" t="s">
        <v>1964</v>
      </c>
      <c r="K15505" s="18">
        <v>3</v>
      </c>
      <c r="L15505" s="18">
        <v>0.33</v>
      </c>
      <c r="M15505" s="18" t="str">
        <f>IF(tbl_data[[#This Row],[PACK COUNT]]&gt;1,"Multipack","Single")</f>
        <v>Single</v>
      </c>
    </row>
    <row r="15506" spans="1:13">
      <c r="A15506" s="21" t="s">
        <v>248</v>
      </c>
      <c r="B15506" s="21" t="s">
        <v>247</v>
      </c>
      <c r="C15506" s="21" t="s">
        <v>246</v>
      </c>
      <c r="D15506" s="21" t="s">
        <v>24</v>
      </c>
      <c r="E15506" s="21" t="s">
        <v>245</v>
      </c>
      <c r="F15506" s="21" t="s">
        <v>196</v>
      </c>
      <c r="G15506" s="21">
        <v>1</v>
      </c>
      <c r="H15506" s="20">
        <v>6.8602274021435389E-3</v>
      </c>
      <c r="I15506" s="20">
        <v>5.9571419618588264E-2</v>
      </c>
      <c r="J15506" s="19" t="s">
        <v>1964</v>
      </c>
      <c r="K15506" s="18">
        <v>3</v>
      </c>
      <c r="L15506" s="18">
        <v>0.33</v>
      </c>
      <c r="M15506" s="18" t="str">
        <f>IF(tbl_data[[#This Row],[PACK COUNT]]&gt;1,"Multipack","Single")</f>
        <v>Single</v>
      </c>
    </row>
    <row r="15507" spans="1:13">
      <c r="A15507" s="21" t="s">
        <v>242</v>
      </c>
      <c r="B15507" s="21" t="s">
        <v>241</v>
      </c>
      <c r="C15507" s="21" t="s">
        <v>244</v>
      </c>
      <c r="D15507" s="21" t="s">
        <v>24</v>
      </c>
      <c r="E15507" s="21" t="s">
        <v>243</v>
      </c>
      <c r="F15507" s="21" t="s">
        <v>196</v>
      </c>
      <c r="G15507" s="21">
        <v>1</v>
      </c>
      <c r="H15507" s="20">
        <v>2.4905990513640255E-2</v>
      </c>
      <c r="I15507" s="20">
        <v>0.13659186064804271</v>
      </c>
      <c r="J15507" s="19" t="s">
        <v>1964</v>
      </c>
      <c r="K15507" s="18">
        <v>3</v>
      </c>
      <c r="L15507" s="18">
        <v>0.5</v>
      </c>
      <c r="M15507" s="18" t="str">
        <f>IF(tbl_data[[#This Row],[PACK COUNT]]&gt;1,"Multipack","Single")</f>
        <v>Single</v>
      </c>
    </row>
    <row r="15508" spans="1:13">
      <c r="A15508" s="21" t="s">
        <v>235</v>
      </c>
      <c r="B15508" s="21" t="s">
        <v>238</v>
      </c>
      <c r="C15508" s="21" t="s">
        <v>237</v>
      </c>
      <c r="D15508" s="21" t="s">
        <v>24</v>
      </c>
      <c r="E15508" s="21" t="s">
        <v>236</v>
      </c>
      <c r="F15508" s="21" t="s">
        <v>196</v>
      </c>
      <c r="G15508" s="21">
        <v>1</v>
      </c>
      <c r="H15508" s="20">
        <v>1.7012653170295971E-2</v>
      </c>
      <c r="I15508" s="20">
        <v>7.6062994726895233E-2</v>
      </c>
      <c r="J15508" s="19" t="s">
        <v>1964</v>
      </c>
      <c r="K15508" s="18">
        <v>3</v>
      </c>
      <c r="L15508" s="18">
        <v>0.33</v>
      </c>
      <c r="M15508" s="18" t="str">
        <f>IF(tbl_data[[#This Row],[PACK COUNT]]&gt;1,"Multipack","Single")</f>
        <v>Single</v>
      </c>
    </row>
    <row r="15509" spans="1:13">
      <c r="A15509" s="21" t="s">
        <v>235</v>
      </c>
      <c r="B15509" s="21" t="s">
        <v>234</v>
      </c>
      <c r="C15509" s="21" t="s">
        <v>233</v>
      </c>
      <c r="D15509" s="21" t="s">
        <v>24</v>
      </c>
      <c r="E15509" s="21" t="s">
        <v>232</v>
      </c>
      <c r="F15509" s="21" t="s">
        <v>196</v>
      </c>
      <c r="G15509" s="21">
        <v>1</v>
      </c>
      <c r="H15509" s="20">
        <v>2.4571202610284382E-2</v>
      </c>
      <c r="I15509" s="20">
        <v>0.11469375261303159</v>
      </c>
      <c r="J15509" s="19" t="s">
        <v>1964</v>
      </c>
      <c r="K15509" s="18">
        <v>3</v>
      </c>
      <c r="L15509" s="18">
        <v>0.33</v>
      </c>
      <c r="M15509" s="18" t="str">
        <f>IF(tbl_data[[#This Row],[PACK COUNT]]&gt;1,"Multipack","Single")</f>
        <v>Single</v>
      </c>
    </row>
    <row r="15510" spans="1:13">
      <c r="A15510" s="21" t="s">
        <v>231</v>
      </c>
      <c r="B15510" s="21" t="s">
        <v>230</v>
      </c>
      <c r="C15510" s="21" t="s">
        <v>229</v>
      </c>
      <c r="D15510" s="21" t="s">
        <v>24</v>
      </c>
      <c r="E15510" s="21" t="s">
        <v>228</v>
      </c>
      <c r="F15510" s="21" t="s">
        <v>196</v>
      </c>
      <c r="G15510" s="21">
        <v>1</v>
      </c>
      <c r="H15510" s="20">
        <v>6.7601700110960826E-3</v>
      </c>
      <c r="I15510" s="20">
        <v>4.0750207310817424E-2</v>
      </c>
      <c r="J15510" s="19" t="s">
        <v>1964</v>
      </c>
      <c r="K15510" s="18">
        <v>3</v>
      </c>
      <c r="L15510" s="18">
        <v>0.33</v>
      </c>
      <c r="M15510" s="18" t="str">
        <f>IF(tbl_data[[#This Row],[PACK COUNT]]&gt;1,"Multipack","Single")</f>
        <v>Single</v>
      </c>
    </row>
    <row r="15511" spans="1:13">
      <c r="A15511" s="21" t="s">
        <v>225</v>
      </c>
      <c r="B15511" s="21" t="s">
        <v>227</v>
      </c>
      <c r="C15511" s="21" t="s">
        <v>227</v>
      </c>
      <c r="D15511" s="21" t="s">
        <v>18</v>
      </c>
      <c r="E15511" s="21" t="s">
        <v>226</v>
      </c>
      <c r="F15511" s="21" t="s">
        <v>196</v>
      </c>
      <c r="G15511" s="21">
        <v>1</v>
      </c>
      <c r="H15511" s="20">
        <v>3.4119986274035443</v>
      </c>
      <c r="I15511" s="20">
        <v>7.0763283170990263</v>
      </c>
      <c r="J15511" s="19" t="s">
        <v>1964</v>
      </c>
      <c r="K15511" s="18">
        <v>3</v>
      </c>
      <c r="L15511" s="18">
        <v>0.5</v>
      </c>
      <c r="M15511" s="18" t="str">
        <f>IF(tbl_data[[#This Row],[PACK COUNT]]&gt;1,"Multipack","Single")</f>
        <v>Single</v>
      </c>
    </row>
    <row r="15512" spans="1:13">
      <c r="A15512" s="21" t="s">
        <v>225</v>
      </c>
      <c r="B15512" s="21" t="s">
        <v>224</v>
      </c>
      <c r="C15512" s="21" t="s">
        <v>223</v>
      </c>
      <c r="D15512" s="21" t="s">
        <v>18</v>
      </c>
      <c r="E15512" s="21" t="s">
        <v>222</v>
      </c>
      <c r="F15512" s="21" t="s">
        <v>196</v>
      </c>
      <c r="G15512" s="21">
        <v>1</v>
      </c>
      <c r="H15512" s="20">
        <v>3.2645856642996844</v>
      </c>
      <c r="I15512" s="20">
        <v>6.7101357984504348</v>
      </c>
      <c r="J15512" s="19" t="s">
        <v>1964</v>
      </c>
      <c r="K15512" s="18">
        <v>3</v>
      </c>
      <c r="L15512" s="18">
        <v>0.5</v>
      </c>
      <c r="M15512" s="18" t="str">
        <f>IF(tbl_data[[#This Row],[PACK COUNT]]&gt;1,"Multipack","Single")</f>
        <v>Single</v>
      </c>
    </row>
    <row r="15513" spans="1:13">
      <c r="A15513" s="21" t="s">
        <v>218</v>
      </c>
      <c r="B15513" s="21" t="s">
        <v>221</v>
      </c>
      <c r="C15513" s="21" t="s">
        <v>220</v>
      </c>
      <c r="D15513" s="21" t="s">
        <v>24</v>
      </c>
      <c r="E15513" s="21" t="s">
        <v>219</v>
      </c>
      <c r="F15513" s="21" t="s">
        <v>196</v>
      </c>
      <c r="G15513" s="21">
        <v>1</v>
      </c>
      <c r="H15513" s="20">
        <v>9.9456464911565085E-3</v>
      </c>
      <c r="I15513" s="20">
        <v>4.7337969895381166E-2</v>
      </c>
      <c r="J15513" s="19" t="s">
        <v>1964</v>
      </c>
      <c r="K15513" s="18">
        <v>3</v>
      </c>
      <c r="L15513" s="18">
        <v>0.33</v>
      </c>
      <c r="M15513" s="18" t="str">
        <f>IF(tbl_data[[#This Row],[PACK COUNT]]&gt;1,"Multipack","Single")</f>
        <v>Single</v>
      </c>
    </row>
    <row r="15514" spans="1:13">
      <c r="A15514" s="21" t="s">
        <v>218</v>
      </c>
      <c r="B15514" s="21" t="s">
        <v>217</v>
      </c>
      <c r="C15514" s="21" t="s">
        <v>216</v>
      </c>
      <c r="D15514" s="21" t="s">
        <v>24</v>
      </c>
      <c r="E15514" s="21" t="s">
        <v>215</v>
      </c>
      <c r="F15514" s="21" t="s">
        <v>196</v>
      </c>
      <c r="G15514" s="21">
        <v>1</v>
      </c>
      <c r="H15514" s="20">
        <v>6.4030192575218109E-2</v>
      </c>
      <c r="I15514" s="20">
        <v>0.32275218938802847</v>
      </c>
      <c r="J15514" s="19" t="s">
        <v>1964</v>
      </c>
      <c r="K15514" s="18">
        <v>3</v>
      </c>
      <c r="L15514" s="18">
        <v>0.33</v>
      </c>
      <c r="M15514" s="18" t="str">
        <f>IF(tbl_data[[#This Row],[PACK COUNT]]&gt;1,"Multipack","Single")</f>
        <v>Single</v>
      </c>
    </row>
    <row r="15515" spans="1:13">
      <c r="A15515" s="21" t="s">
        <v>213</v>
      </c>
      <c r="B15515" s="21" t="s">
        <v>212</v>
      </c>
      <c r="C15515" s="21" t="s">
        <v>212</v>
      </c>
      <c r="D15515" s="21" t="s">
        <v>18</v>
      </c>
      <c r="E15515" s="21" t="s">
        <v>214</v>
      </c>
      <c r="F15515" s="21" t="s">
        <v>196</v>
      </c>
      <c r="G15515" s="21">
        <v>1</v>
      </c>
      <c r="H15515" s="20">
        <v>0.29182585037664915</v>
      </c>
      <c r="I15515" s="20">
        <v>0.72467414354325388</v>
      </c>
      <c r="J15515" s="19" t="s">
        <v>1964</v>
      </c>
      <c r="K15515" s="18">
        <v>3</v>
      </c>
      <c r="L15515" s="18">
        <v>0.5</v>
      </c>
      <c r="M15515" s="18" t="str">
        <f>IF(tbl_data[[#This Row],[PACK COUNT]]&gt;1,"Multipack","Single")</f>
        <v>Single</v>
      </c>
    </row>
    <row r="15516" spans="1:13">
      <c r="A15516" s="21" t="s">
        <v>208</v>
      </c>
      <c r="B15516" s="21" t="s">
        <v>65</v>
      </c>
      <c r="C15516" s="21" t="s">
        <v>66</v>
      </c>
      <c r="D15516" s="21" t="s">
        <v>24</v>
      </c>
      <c r="E15516" s="21" t="s">
        <v>209</v>
      </c>
      <c r="F15516" s="21" t="s">
        <v>191</v>
      </c>
      <c r="G15516" s="21">
        <v>1</v>
      </c>
      <c r="H15516" s="20">
        <v>9.1501616286395346E-2</v>
      </c>
      <c r="I15516" s="20">
        <v>0.17833041187383047</v>
      </c>
      <c r="J15516" s="19" t="s">
        <v>1964</v>
      </c>
      <c r="K15516" s="18">
        <v>3</v>
      </c>
      <c r="L15516" s="18">
        <v>0.33</v>
      </c>
      <c r="M15516" s="18" t="str">
        <f>IF(tbl_data[[#This Row],[PACK COUNT]]&gt;1,"Multipack","Single")</f>
        <v>Single</v>
      </c>
    </row>
    <row r="15517" spans="1:13">
      <c r="A15517" s="21" t="s">
        <v>208</v>
      </c>
      <c r="B15517" s="21" t="s">
        <v>65</v>
      </c>
      <c r="C15517" s="21" t="s">
        <v>66</v>
      </c>
      <c r="D15517" s="21" t="s">
        <v>24</v>
      </c>
      <c r="E15517" s="21" t="s">
        <v>207</v>
      </c>
      <c r="F15517" s="21" t="s">
        <v>196</v>
      </c>
      <c r="G15517" s="21">
        <v>1</v>
      </c>
      <c r="H15517" s="20">
        <v>5.2643937371532994E-2</v>
      </c>
      <c r="I15517" s="20">
        <v>0.13475140249356554</v>
      </c>
      <c r="J15517" s="19" t="s">
        <v>1964</v>
      </c>
      <c r="K15517" s="18">
        <v>3</v>
      </c>
      <c r="L15517" s="18">
        <v>0.33</v>
      </c>
      <c r="M15517" s="18" t="str">
        <f>IF(tbl_data[[#This Row],[PACK COUNT]]&gt;1,"Multipack","Single")</f>
        <v>Single</v>
      </c>
    </row>
    <row r="15518" spans="1:13">
      <c r="A15518" s="21" t="s">
        <v>38</v>
      </c>
      <c r="B15518" s="21" t="s">
        <v>101</v>
      </c>
      <c r="C15518" s="21" t="s">
        <v>102</v>
      </c>
      <c r="D15518" s="21" t="s">
        <v>87</v>
      </c>
      <c r="E15518" s="21" t="s">
        <v>1183</v>
      </c>
      <c r="F15518" s="21" t="s">
        <v>203</v>
      </c>
      <c r="G15518" s="21">
        <v>1</v>
      </c>
      <c r="H15518" s="20">
        <v>0.9181734410028991</v>
      </c>
      <c r="I15518" s="20">
        <v>0.88381217425153191</v>
      </c>
      <c r="J15518" s="19" t="s">
        <v>1964</v>
      </c>
      <c r="K15518" s="18">
        <v>4</v>
      </c>
      <c r="L15518" s="18">
        <v>1.5</v>
      </c>
      <c r="M15518" s="18" t="str">
        <f>IF(tbl_data[[#This Row],[PACK COUNT]]&gt;1,"Multipack","Single")</f>
        <v>Single</v>
      </c>
    </row>
    <row r="15519" spans="1:13">
      <c r="A15519" s="21" t="s">
        <v>38</v>
      </c>
      <c r="B15519" s="21" t="s">
        <v>63</v>
      </c>
      <c r="C15519" s="21" t="s">
        <v>64</v>
      </c>
      <c r="D15519" s="21" t="s">
        <v>87</v>
      </c>
      <c r="E15519" s="21" t="s">
        <v>1181</v>
      </c>
      <c r="F15519" s="21" t="s">
        <v>203</v>
      </c>
      <c r="G15519" s="21">
        <v>1</v>
      </c>
      <c r="H15519" s="20">
        <v>0.51966989528852925</v>
      </c>
      <c r="I15519" s="20">
        <v>0.51091389891061756</v>
      </c>
      <c r="J15519" s="19" t="s">
        <v>1964</v>
      </c>
      <c r="K15519" s="18">
        <v>4</v>
      </c>
      <c r="L15519" s="18">
        <v>1</v>
      </c>
      <c r="M15519" s="18" t="str">
        <f>IF(tbl_data[[#This Row],[PACK COUNT]]&gt;1,"Multipack","Single")</f>
        <v>Single</v>
      </c>
    </row>
    <row r="15520" spans="1:13">
      <c r="A15520" s="21" t="s">
        <v>38</v>
      </c>
      <c r="B15520" s="21" t="s">
        <v>63</v>
      </c>
      <c r="C15520" s="21" t="s">
        <v>64</v>
      </c>
      <c r="D15520" s="21" t="s">
        <v>87</v>
      </c>
      <c r="E15520" s="21" t="s">
        <v>1180</v>
      </c>
      <c r="F15520" s="21" t="s">
        <v>203</v>
      </c>
      <c r="G15520" s="21">
        <v>1</v>
      </c>
      <c r="H15520" s="20">
        <v>1.4893567569675739</v>
      </c>
      <c r="I15520" s="20">
        <v>1.2713912071524129</v>
      </c>
      <c r="J15520" s="19" t="s">
        <v>1964</v>
      </c>
      <c r="K15520" s="18">
        <v>4</v>
      </c>
      <c r="L15520" s="18">
        <v>2</v>
      </c>
      <c r="M15520" s="18" t="str">
        <f>IF(tbl_data[[#This Row],[PACK COUNT]]&gt;1,"Multipack","Single")</f>
        <v>Single</v>
      </c>
    </row>
    <row r="15521" spans="1:13">
      <c r="A15521" s="21" t="s">
        <v>38</v>
      </c>
      <c r="B15521" s="21" t="s">
        <v>53</v>
      </c>
      <c r="C15521" s="21" t="s">
        <v>54</v>
      </c>
      <c r="D15521" s="21" t="s">
        <v>24</v>
      </c>
      <c r="E15521" s="21" t="s">
        <v>1216</v>
      </c>
      <c r="F15521" s="21" t="s">
        <v>196</v>
      </c>
      <c r="G15521" s="21">
        <v>1</v>
      </c>
      <c r="H15521" s="20">
        <v>1.616495819963313E-2</v>
      </c>
      <c r="I15521" s="20">
        <v>2.1597509041028341E-2</v>
      </c>
      <c r="J15521" s="19" t="s">
        <v>1964</v>
      </c>
      <c r="K15521" s="18">
        <v>4</v>
      </c>
      <c r="L15521" s="18">
        <v>0.5</v>
      </c>
      <c r="M15521" s="18" t="str">
        <f>IF(tbl_data[[#This Row],[PACK COUNT]]&gt;1,"Multipack","Single")</f>
        <v>Single</v>
      </c>
    </row>
    <row r="15522" spans="1:13">
      <c r="A15522" s="21" t="s">
        <v>38</v>
      </c>
      <c r="B15522" s="21" t="s">
        <v>53</v>
      </c>
      <c r="C15522" s="21" t="s">
        <v>82</v>
      </c>
      <c r="D15522" s="21" t="s">
        <v>71</v>
      </c>
      <c r="E15522" s="21" t="s">
        <v>1215</v>
      </c>
      <c r="F15522" s="21" t="s">
        <v>196</v>
      </c>
      <c r="G15522" s="21">
        <v>1</v>
      </c>
      <c r="H15522" s="20">
        <v>3.1141131911165278E-2</v>
      </c>
      <c r="I15522" s="20">
        <v>5.6082032220421012E-2</v>
      </c>
      <c r="J15522" s="19" t="s">
        <v>1964</v>
      </c>
      <c r="K15522" s="18">
        <v>4</v>
      </c>
      <c r="L15522" s="18">
        <v>0.5</v>
      </c>
      <c r="M15522" s="18" t="str">
        <f>IF(tbl_data[[#This Row],[PACK COUNT]]&gt;1,"Multipack","Single")</f>
        <v>Single</v>
      </c>
    </row>
    <row r="15523" spans="1:13">
      <c r="A15523" s="21" t="s">
        <v>38</v>
      </c>
      <c r="B15523" s="21" t="s">
        <v>53</v>
      </c>
      <c r="C15523" s="21" t="s">
        <v>55</v>
      </c>
      <c r="D15523" s="21" t="s">
        <v>24</v>
      </c>
      <c r="E15523" s="21" t="s">
        <v>1179</v>
      </c>
      <c r="F15523" s="21" t="s">
        <v>191</v>
      </c>
      <c r="G15523" s="21">
        <v>1</v>
      </c>
      <c r="H15523" s="20">
        <v>1.0139063594610518</v>
      </c>
      <c r="I15523" s="20">
        <v>1.3526652105743011</v>
      </c>
      <c r="J15523" s="19" t="s">
        <v>1964</v>
      </c>
      <c r="K15523" s="18">
        <v>4</v>
      </c>
      <c r="L15523" s="18">
        <v>0.5</v>
      </c>
      <c r="M15523" s="18" t="str">
        <f>IF(tbl_data[[#This Row],[PACK COUNT]]&gt;1,"Multipack","Single")</f>
        <v>Single</v>
      </c>
    </row>
    <row r="15524" spans="1:13">
      <c r="A15524" s="21" t="s">
        <v>38</v>
      </c>
      <c r="B15524" s="21" t="s">
        <v>53</v>
      </c>
      <c r="C15524" s="21" t="s">
        <v>81</v>
      </c>
      <c r="D15524" s="21" t="s">
        <v>71</v>
      </c>
      <c r="E15524" s="21" t="s">
        <v>1178</v>
      </c>
      <c r="F15524" s="21" t="s">
        <v>191</v>
      </c>
      <c r="G15524" s="21">
        <v>1</v>
      </c>
      <c r="H15524" s="20">
        <v>1.0547244219530951</v>
      </c>
      <c r="I15524" s="20">
        <v>1.4808826795065007</v>
      </c>
      <c r="J15524" s="19" t="s">
        <v>1964</v>
      </c>
      <c r="K15524" s="18">
        <v>4</v>
      </c>
      <c r="L15524" s="18">
        <v>0.5</v>
      </c>
      <c r="M15524" s="18" t="str">
        <f>IF(tbl_data[[#This Row],[PACK COUNT]]&gt;1,"Multipack","Single")</f>
        <v>Single</v>
      </c>
    </row>
    <row r="15525" spans="1:13">
      <c r="A15525" s="21" t="s">
        <v>38</v>
      </c>
      <c r="B15525" s="21" t="s">
        <v>48</v>
      </c>
      <c r="C15525" s="21" t="s">
        <v>49</v>
      </c>
      <c r="D15525" s="21" t="s">
        <v>24</v>
      </c>
      <c r="E15525" s="21" t="s">
        <v>1177</v>
      </c>
      <c r="F15525" s="21" t="s">
        <v>196</v>
      </c>
      <c r="G15525" s="21">
        <v>1</v>
      </c>
      <c r="H15525" s="20">
        <v>3.1642047028853444</v>
      </c>
      <c r="I15525" s="20">
        <v>5.0005385037843748</v>
      </c>
      <c r="J15525" s="19" t="s">
        <v>1964</v>
      </c>
      <c r="K15525" s="18">
        <v>4</v>
      </c>
      <c r="L15525" s="18">
        <v>0.5</v>
      </c>
      <c r="M15525" s="18" t="str">
        <f>IF(tbl_data[[#This Row],[PACK COUNT]]&gt;1,"Multipack","Single")</f>
        <v>Single</v>
      </c>
    </row>
    <row r="15526" spans="1:13">
      <c r="A15526" s="21" t="s">
        <v>38</v>
      </c>
      <c r="B15526" s="21" t="s">
        <v>48</v>
      </c>
      <c r="C15526" s="21" t="s">
        <v>48</v>
      </c>
      <c r="D15526" s="21" t="s">
        <v>71</v>
      </c>
      <c r="E15526" s="21" t="s">
        <v>1176</v>
      </c>
      <c r="F15526" s="21" t="s">
        <v>191</v>
      </c>
      <c r="G15526" s="21">
        <v>1</v>
      </c>
      <c r="H15526" s="20">
        <v>2.5388000328533051</v>
      </c>
      <c r="I15526" s="20">
        <v>3.7915746201710441</v>
      </c>
      <c r="J15526" s="19" t="s">
        <v>1964</v>
      </c>
      <c r="K15526" s="18">
        <v>4</v>
      </c>
      <c r="L15526" s="18">
        <v>0.5</v>
      </c>
      <c r="M15526" s="18" t="str">
        <f>IF(tbl_data[[#This Row],[PACK COUNT]]&gt;1,"Multipack","Single")</f>
        <v>Single</v>
      </c>
    </row>
    <row r="15527" spans="1:13">
      <c r="A15527" s="21" t="s">
        <v>38</v>
      </c>
      <c r="B15527" s="21" t="s">
        <v>48</v>
      </c>
      <c r="C15527" s="21" t="s">
        <v>48</v>
      </c>
      <c r="D15527" s="21" t="s">
        <v>71</v>
      </c>
      <c r="E15527" s="21" t="s">
        <v>1175</v>
      </c>
      <c r="F15527" s="21" t="s">
        <v>191</v>
      </c>
      <c r="G15527" s="21">
        <v>1</v>
      </c>
      <c r="H15527" s="20">
        <v>4.6869454271357611</v>
      </c>
      <c r="I15527" s="20">
        <v>7.0223813991756936</v>
      </c>
      <c r="J15527" s="19" t="s">
        <v>1964</v>
      </c>
      <c r="K15527" s="18">
        <v>4</v>
      </c>
      <c r="L15527" s="18">
        <v>1</v>
      </c>
      <c r="M15527" s="18" t="str">
        <f>IF(tbl_data[[#This Row],[PACK COUNT]]&gt;1,"Multipack","Single")</f>
        <v>Single</v>
      </c>
    </row>
    <row r="15528" spans="1:13">
      <c r="A15528" s="21" t="s">
        <v>38</v>
      </c>
      <c r="B15528" s="21" t="s">
        <v>48</v>
      </c>
      <c r="C15528" s="21" t="s">
        <v>48</v>
      </c>
      <c r="D15528" s="21" t="s">
        <v>71</v>
      </c>
      <c r="E15528" s="21" t="s">
        <v>1174</v>
      </c>
      <c r="F15528" s="21" t="s">
        <v>196</v>
      </c>
      <c r="G15528" s="21">
        <v>1</v>
      </c>
      <c r="H15528" s="20">
        <v>5.6058257959784044</v>
      </c>
      <c r="I15528" s="20">
        <v>8.6286267094628002</v>
      </c>
      <c r="J15528" s="19" t="s">
        <v>1964</v>
      </c>
      <c r="K15528" s="18">
        <v>4</v>
      </c>
      <c r="L15528" s="18">
        <v>0.5</v>
      </c>
      <c r="M15528" s="18" t="str">
        <f>IF(tbl_data[[#This Row],[PACK COUNT]]&gt;1,"Multipack","Single")</f>
        <v>Single</v>
      </c>
    </row>
    <row r="15529" spans="1:13">
      <c r="A15529" s="21" t="s">
        <v>38</v>
      </c>
      <c r="B15529" s="21" t="s">
        <v>48</v>
      </c>
      <c r="C15529" s="21" t="s">
        <v>48</v>
      </c>
      <c r="D15529" s="21" t="s">
        <v>24</v>
      </c>
      <c r="E15529" s="21" t="s">
        <v>1173</v>
      </c>
      <c r="F15529" s="21" t="s">
        <v>203</v>
      </c>
      <c r="G15529" s="21">
        <v>1</v>
      </c>
      <c r="H15529" s="20">
        <v>0.62722055754866546</v>
      </c>
      <c r="I15529" s="20">
        <v>0.65214081896107767</v>
      </c>
      <c r="J15529" s="19" t="s">
        <v>1964</v>
      </c>
      <c r="K15529" s="18">
        <v>4</v>
      </c>
      <c r="L15529" s="18">
        <v>1.5</v>
      </c>
      <c r="M15529" s="18" t="str">
        <f>IF(tbl_data[[#This Row],[PACK COUNT]]&gt;1,"Multipack","Single")</f>
        <v>Single</v>
      </c>
    </row>
    <row r="15530" spans="1:13">
      <c r="A15530" s="21" t="s">
        <v>38</v>
      </c>
      <c r="B15530" s="21" t="s">
        <v>100</v>
      </c>
      <c r="C15530" s="21" t="s">
        <v>83</v>
      </c>
      <c r="D15530" s="21" t="s">
        <v>87</v>
      </c>
      <c r="E15530" s="21" t="s">
        <v>1214</v>
      </c>
      <c r="F15530" s="21" t="s">
        <v>196</v>
      </c>
      <c r="G15530" s="21">
        <v>1</v>
      </c>
      <c r="H15530" s="20">
        <v>0.18247470113492503</v>
      </c>
      <c r="I15530" s="20">
        <v>0.25000540983309305</v>
      </c>
      <c r="J15530" s="19" t="s">
        <v>1964</v>
      </c>
      <c r="K15530" s="18">
        <v>4</v>
      </c>
      <c r="L15530" s="18">
        <v>0.5</v>
      </c>
      <c r="M15530" s="18" t="str">
        <f>IF(tbl_data[[#This Row],[PACK COUNT]]&gt;1,"Multipack","Single")</f>
        <v>Single</v>
      </c>
    </row>
    <row r="15531" spans="1:13">
      <c r="A15531" s="21" t="s">
        <v>38</v>
      </c>
      <c r="B15531" s="21" t="s">
        <v>100</v>
      </c>
      <c r="C15531" s="21" t="s">
        <v>83</v>
      </c>
      <c r="D15531" s="21" t="s">
        <v>87</v>
      </c>
      <c r="E15531" s="21" t="s">
        <v>1171</v>
      </c>
      <c r="F15531" s="21" t="s">
        <v>203</v>
      </c>
      <c r="G15531" s="21">
        <v>1</v>
      </c>
      <c r="H15531" s="20">
        <v>0.97312052132683347</v>
      </c>
      <c r="I15531" s="20">
        <v>0.92042223922054434</v>
      </c>
      <c r="J15531" s="19" t="s">
        <v>1964</v>
      </c>
      <c r="K15531" s="18">
        <v>4</v>
      </c>
      <c r="L15531" s="18">
        <v>1.5</v>
      </c>
      <c r="M15531" s="18" t="str">
        <f>IF(tbl_data[[#This Row],[PACK COUNT]]&gt;1,"Multipack","Single")</f>
        <v>Single</v>
      </c>
    </row>
    <row r="15532" spans="1:13">
      <c r="A15532" s="21" t="s">
        <v>38</v>
      </c>
      <c r="B15532" s="21" t="s">
        <v>108</v>
      </c>
      <c r="C15532" s="21" t="s">
        <v>83</v>
      </c>
      <c r="D15532" s="21" t="s">
        <v>87</v>
      </c>
      <c r="E15532" s="21" t="s">
        <v>1170</v>
      </c>
      <c r="F15532" s="21" t="s">
        <v>191</v>
      </c>
      <c r="G15532" s="21">
        <v>1</v>
      </c>
      <c r="H15532" s="20">
        <v>2.1789899966350945E-2</v>
      </c>
      <c r="I15532" s="20">
        <v>3.4218663712093443E-2</v>
      </c>
      <c r="J15532" s="19" t="s">
        <v>1964</v>
      </c>
      <c r="K15532" s="18">
        <v>4</v>
      </c>
      <c r="L15532" s="18">
        <v>0.5</v>
      </c>
      <c r="M15532" s="18" t="str">
        <f>IF(tbl_data[[#This Row],[PACK COUNT]]&gt;1,"Multipack","Single")</f>
        <v>Single</v>
      </c>
    </row>
    <row r="15533" spans="1:13">
      <c r="A15533" s="21" t="s">
        <v>38</v>
      </c>
      <c r="B15533" s="21" t="s">
        <v>60</v>
      </c>
      <c r="C15533" s="21" t="s">
        <v>62</v>
      </c>
      <c r="D15533" s="21" t="s">
        <v>24</v>
      </c>
      <c r="E15533" s="21" t="s">
        <v>1169</v>
      </c>
      <c r="F15533" s="21" t="s">
        <v>196</v>
      </c>
      <c r="G15533" s="21">
        <v>1</v>
      </c>
      <c r="H15533" s="20">
        <v>0.12201890183775058</v>
      </c>
      <c r="I15533" s="20">
        <v>0.19925890124228093</v>
      </c>
      <c r="J15533" s="19" t="s">
        <v>1964</v>
      </c>
      <c r="K15533" s="18">
        <v>4</v>
      </c>
      <c r="L15533" s="18">
        <v>0.56799999999999995</v>
      </c>
      <c r="M15533" s="18" t="str">
        <f>IF(tbl_data[[#This Row],[PACK COUNT]]&gt;1,"Multipack","Single")</f>
        <v>Single</v>
      </c>
    </row>
    <row r="15534" spans="1:13">
      <c r="A15534" s="21" t="s">
        <v>38</v>
      </c>
      <c r="B15534" s="21" t="s">
        <v>60</v>
      </c>
      <c r="C15534" s="21" t="s">
        <v>61</v>
      </c>
      <c r="D15534" s="21" t="s">
        <v>24</v>
      </c>
      <c r="E15534" s="21" t="s">
        <v>1168</v>
      </c>
      <c r="F15534" s="21" t="s">
        <v>196</v>
      </c>
      <c r="G15534" s="21">
        <v>1</v>
      </c>
      <c r="H15534" s="20">
        <v>0.6813016053330192</v>
      </c>
      <c r="I15534" s="20">
        <v>1.2252396799803977</v>
      </c>
      <c r="J15534" s="19" t="s">
        <v>1964</v>
      </c>
      <c r="K15534" s="18">
        <v>4</v>
      </c>
      <c r="L15534" s="18">
        <v>0.56799999999999995</v>
      </c>
      <c r="M15534" s="18" t="str">
        <f>IF(tbl_data[[#This Row],[PACK COUNT]]&gt;1,"Multipack","Single")</f>
        <v>Single</v>
      </c>
    </row>
    <row r="15535" spans="1:13">
      <c r="A15535" s="21" t="s">
        <v>38</v>
      </c>
      <c r="B15535" s="21" t="s">
        <v>21</v>
      </c>
      <c r="C15535" s="21" t="s">
        <v>25</v>
      </c>
      <c r="D15535" s="21" t="s">
        <v>24</v>
      </c>
      <c r="E15535" s="21" t="s">
        <v>1163</v>
      </c>
      <c r="F15535" s="21" t="s">
        <v>196</v>
      </c>
      <c r="G15535" s="21">
        <v>1</v>
      </c>
      <c r="H15535" s="20">
        <v>6.7421589816382044</v>
      </c>
      <c r="I15535" s="20">
        <v>12.959197834596395</v>
      </c>
      <c r="J15535" s="19" t="s">
        <v>1964</v>
      </c>
      <c r="K15535" s="18">
        <v>4</v>
      </c>
      <c r="L15535" s="18">
        <v>0.5</v>
      </c>
      <c r="M15535" s="18" t="str">
        <f>IF(tbl_data[[#This Row],[PACK COUNT]]&gt;1,"Multipack","Single")</f>
        <v>Single</v>
      </c>
    </row>
    <row r="15536" spans="1:13">
      <c r="A15536" s="21" t="s">
        <v>38</v>
      </c>
      <c r="B15536" s="21" t="s">
        <v>21</v>
      </c>
      <c r="C15536" s="21" t="s">
        <v>26</v>
      </c>
      <c r="D15536" s="21" t="s">
        <v>24</v>
      </c>
      <c r="E15536" s="21" t="s">
        <v>1161</v>
      </c>
      <c r="F15536" s="21" t="s">
        <v>191</v>
      </c>
      <c r="G15536" s="21">
        <v>1</v>
      </c>
      <c r="H15536" s="20">
        <v>6.7446504374255252</v>
      </c>
      <c r="I15536" s="20">
        <v>12.264083419733385</v>
      </c>
      <c r="J15536" s="19" t="s">
        <v>1964</v>
      </c>
      <c r="K15536" s="18">
        <v>4</v>
      </c>
      <c r="L15536" s="18">
        <v>0.5</v>
      </c>
      <c r="M15536" s="18" t="str">
        <f>IF(tbl_data[[#This Row],[PACK COUNT]]&gt;1,"Multipack","Single")</f>
        <v>Single</v>
      </c>
    </row>
    <row r="15537" spans="1:13">
      <c r="A15537" s="21" t="s">
        <v>38</v>
      </c>
      <c r="B15537" s="21" t="s">
        <v>21</v>
      </c>
      <c r="C15537" s="21" t="s">
        <v>26</v>
      </c>
      <c r="D15537" s="21" t="s">
        <v>24</v>
      </c>
      <c r="E15537" s="21" t="s">
        <v>1160</v>
      </c>
      <c r="F15537" s="21" t="s">
        <v>196</v>
      </c>
      <c r="G15537" s="21">
        <v>1</v>
      </c>
      <c r="H15537" s="20">
        <v>23.957416870610203</v>
      </c>
      <c r="I15537" s="20">
        <v>40.697286182798116</v>
      </c>
      <c r="J15537" s="19" t="s">
        <v>1964</v>
      </c>
      <c r="K15537" s="18">
        <v>4</v>
      </c>
      <c r="L15537" s="18">
        <v>0.5</v>
      </c>
      <c r="M15537" s="18" t="str">
        <f>IF(tbl_data[[#This Row],[PACK COUNT]]&gt;1,"Multipack","Single")</f>
        <v>Single</v>
      </c>
    </row>
    <row r="15538" spans="1:13">
      <c r="A15538" s="21" t="s">
        <v>38</v>
      </c>
      <c r="B15538" s="21" t="s">
        <v>21</v>
      </c>
      <c r="C15538" s="21" t="s">
        <v>73</v>
      </c>
      <c r="D15538" s="21" t="s">
        <v>71</v>
      </c>
      <c r="E15538" s="21" t="s">
        <v>1159</v>
      </c>
      <c r="F15538" s="21" t="s">
        <v>191</v>
      </c>
      <c r="G15538" s="21">
        <v>1</v>
      </c>
      <c r="H15538" s="20">
        <v>155.23005743135528</v>
      </c>
      <c r="I15538" s="20">
        <v>200.62623330871176</v>
      </c>
      <c r="J15538" s="19" t="s">
        <v>1964</v>
      </c>
      <c r="K15538" s="18">
        <v>4</v>
      </c>
      <c r="L15538" s="18">
        <v>0.56799999999999995</v>
      </c>
      <c r="M15538" s="18" t="str">
        <f>IF(tbl_data[[#This Row],[PACK COUNT]]&gt;1,"Multipack","Single")</f>
        <v>Single</v>
      </c>
    </row>
    <row r="15539" spans="1:13">
      <c r="A15539" s="21" t="s">
        <v>38</v>
      </c>
      <c r="B15539" s="21" t="s">
        <v>21</v>
      </c>
      <c r="C15539" s="21" t="s">
        <v>73</v>
      </c>
      <c r="D15539" s="21" t="s">
        <v>71</v>
      </c>
      <c r="E15539" s="21" t="s">
        <v>1158</v>
      </c>
      <c r="F15539" s="21" t="s">
        <v>191</v>
      </c>
      <c r="G15539" s="21">
        <v>24</v>
      </c>
      <c r="H15539" s="20">
        <v>0.15666223469590329</v>
      </c>
      <c r="I15539" s="20">
        <v>0.10052503383721616</v>
      </c>
      <c r="J15539" s="19" t="s">
        <v>1964</v>
      </c>
      <c r="K15539" s="18">
        <v>4</v>
      </c>
      <c r="L15539" s="18">
        <v>0.56799999999999995</v>
      </c>
      <c r="M15539" s="18" t="str">
        <f>IF(tbl_data[[#This Row],[PACK COUNT]]&gt;1,"Multipack","Single")</f>
        <v>Multipack</v>
      </c>
    </row>
    <row r="15540" spans="1:13">
      <c r="A15540" s="21" t="s">
        <v>38</v>
      </c>
      <c r="B15540" s="21" t="s">
        <v>21</v>
      </c>
      <c r="C15540" s="21" t="s">
        <v>73</v>
      </c>
      <c r="D15540" s="21" t="s">
        <v>71</v>
      </c>
      <c r="E15540" s="21" t="s">
        <v>1156</v>
      </c>
      <c r="F15540" s="21" t="s">
        <v>191</v>
      </c>
      <c r="G15540" s="21">
        <v>1</v>
      </c>
      <c r="H15540" s="20">
        <v>20.195411429431179</v>
      </c>
      <c r="I15540" s="20">
        <v>29.861552411466409</v>
      </c>
      <c r="J15540" s="19" t="s">
        <v>1964</v>
      </c>
      <c r="K15540" s="18">
        <v>4</v>
      </c>
      <c r="L15540" s="18">
        <v>0.5</v>
      </c>
      <c r="M15540" s="18" t="str">
        <f>IF(tbl_data[[#This Row],[PACK COUNT]]&gt;1,"Multipack","Single")</f>
        <v>Single</v>
      </c>
    </row>
    <row r="15541" spans="1:13">
      <c r="A15541" s="21" t="s">
        <v>38</v>
      </c>
      <c r="B15541" s="21" t="s">
        <v>21</v>
      </c>
      <c r="C15541" s="21" t="s">
        <v>73</v>
      </c>
      <c r="D15541" s="21" t="s">
        <v>71</v>
      </c>
      <c r="E15541" s="21" t="s">
        <v>1154</v>
      </c>
      <c r="F15541" s="21" t="s">
        <v>196</v>
      </c>
      <c r="G15541" s="21">
        <v>1</v>
      </c>
      <c r="H15541" s="20">
        <v>81.819702629800929</v>
      </c>
      <c r="I15541" s="20">
        <v>122.35205670535866</v>
      </c>
      <c r="J15541" s="19" t="s">
        <v>1964</v>
      </c>
      <c r="K15541" s="18">
        <v>4</v>
      </c>
      <c r="L15541" s="18">
        <v>0.5</v>
      </c>
      <c r="M15541" s="18" t="str">
        <f>IF(tbl_data[[#This Row],[PACK COUNT]]&gt;1,"Multipack","Single")</f>
        <v>Single</v>
      </c>
    </row>
    <row r="15542" spans="1:13">
      <c r="A15542" s="21" t="s">
        <v>38</v>
      </c>
      <c r="B15542" s="21" t="s">
        <v>21</v>
      </c>
      <c r="C15542" s="21" t="s">
        <v>73</v>
      </c>
      <c r="D15542" s="21" t="s">
        <v>71</v>
      </c>
      <c r="E15542" s="21" t="s">
        <v>1152</v>
      </c>
      <c r="F15542" s="21" t="s">
        <v>196</v>
      </c>
      <c r="G15542" s="21">
        <v>4</v>
      </c>
      <c r="H15542" s="20">
        <v>21.973803101497555</v>
      </c>
      <c r="I15542" s="20">
        <v>29.994500641982285</v>
      </c>
      <c r="J15542" s="19" t="s">
        <v>1964</v>
      </c>
      <c r="K15542" s="18">
        <v>4</v>
      </c>
      <c r="L15542" s="18">
        <v>0.5</v>
      </c>
      <c r="M15542" s="18" t="str">
        <f>IF(tbl_data[[#This Row],[PACK COUNT]]&gt;1,"Multipack","Single")</f>
        <v>Multipack</v>
      </c>
    </row>
    <row r="15543" spans="1:13">
      <c r="A15543" s="21" t="s">
        <v>38</v>
      </c>
      <c r="B15543" s="21" t="s">
        <v>21</v>
      </c>
      <c r="C15543" s="21" t="s">
        <v>27</v>
      </c>
      <c r="D15543" s="21" t="s">
        <v>24</v>
      </c>
      <c r="E15543" s="21" t="s">
        <v>1150</v>
      </c>
      <c r="F15543" s="21" t="s">
        <v>191</v>
      </c>
      <c r="G15543" s="21">
        <v>1</v>
      </c>
      <c r="H15543" s="20">
        <v>45.17859364543731</v>
      </c>
      <c r="I15543" s="20">
        <v>70.344438472328832</v>
      </c>
      <c r="J15543" s="19" t="s">
        <v>1964</v>
      </c>
      <c r="K15543" s="18">
        <v>4</v>
      </c>
      <c r="L15543" s="18">
        <v>0.5</v>
      </c>
      <c r="M15543" s="18" t="str">
        <f>IF(tbl_data[[#This Row],[PACK COUNT]]&gt;1,"Multipack","Single")</f>
        <v>Single</v>
      </c>
    </row>
    <row r="15544" spans="1:13">
      <c r="A15544" s="21" t="s">
        <v>38</v>
      </c>
      <c r="B15544" s="21" t="s">
        <v>21</v>
      </c>
      <c r="C15544" s="21" t="s">
        <v>27</v>
      </c>
      <c r="D15544" s="21" t="s">
        <v>24</v>
      </c>
      <c r="E15544" s="21" t="s">
        <v>1146</v>
      </c>
      <c r="F15544" s="21" t="s">
        <v>196</v>
      </c>
      <c r="G15544" s="21">
        <v>4</v>
      </c>
      <c r="H15544" s="20">
        <v>1.531676916726351E-2</v>
      </c>
      <c r="I15544" s="20">
        <v>2.7299057385663607E-2</v>
      </c>
      <c r="J15544" s="19" t="s">
        <v>1964</v>
      </c>
      <c r="K15544" s="18">
        <v>4</v>
      </c>
      <c r="L15544" s="18">
        <v>0.5</v>
      </c>
      <c r="M15544" s="18" t="str">
        <f>IF(tbl_data[[#This Row],[PACK COUNT]]&gt;1,"Multipack","Single")</f>
        <v>Multipack</v>
      </c>
    </row>
    <row r="15545" spans="1:13">
      <c r="A15545" s="21" t="s">
        <v>38</v>
      </c>
      <c r="B15545" s="21" t="s">
        <v>21</v>
      </c>
      <c r="C15545" s="21" t="s">
        <v>27</v>
      </c>
      <c r="D15545" s="21" t="s">
        <v>24</v>
      </c>
      <c r="E15545" s="21" t="s">
        <v>1145</v>
      </c>
      <c r="F15545" s="21" t="s">
        <v>196</v>
      </c>
      <c r="G15545" s="21">
        <v>1</v>
      </c>
      <c r="H15545" s="20">
        <v>28.789529270457205</v>
      </c>
      <c r="I15545" s="20">
        <v>49.319941063787994</v>
      </c>
      <c r="J15545" s="19" t="s">
        <v>1964</v>
      </c>
      <c r="K15545" s="18">
        <v>4</v>
      </c>
      <c r="L15545" s="18">
        <v>0.5</v>
      </c>
      <c r="M15545" s="18" t="str">
        <f>IF(tbl_data[[#This Row],[PACK COUNT]]&gt;1,"Multipack","Single")</f>
        <v>Single</v>
      </c>
    </row>
    <row r="15546" spans="1:13">
      <c r="A15546" s="21" t="s">
        <v>38</v>
      </c>
      <c r="B15546" s="21" t="s">
        <v>21</v>
      </c>
      <c r="C15546" s="21" t="s">
        <v>1144</v>
      </c>
      <c r="D15546" s="21" t="s">
        <v>24</v>
      </c>
      <c r="E15546" s="21" t="s">
        <v>1143</v>
      </c>
      <c r="F15546" s="21" t="s">
        <v>196</v>
      </c>
      <c r="G15546" s="21">
        <v>1</v>
      </c>
      <c r="H15546" s="20">
        <v>30.309716715586088</v>
      </c>
      <c r="I15546" s="20">
        <v>49.370704590034457</v>
      </c>
      <c r="J15546" s="19" t="s">
        <v>1964</v>
      </c>
      <c r="K15546" s="18">
        <v>4</v>
      </c>
      <c r="L15546" s="18">
        <v>0.5</v>
      </c>
      <c r="M15546" s="18" t="str">
        <f>IF(tbl_data[[#This Row],[PACK COUNT]]&gt;1,"Multipack","Single")</f>
        <v>Single</v>
      </c>
    </row>
    <row r="15547" spans="1:13">
      <c r="A15547" s="21" t="s">
        <v>38</v>
      </c>
      <c r="B15547" s="21" t="s">
        <v>21</v>
      </c>
      <c r="C15547" s="21" t="s">
        <v>28</v>
      </c>
      <c r="D15547" s="21" t="s">
        <v>24</v>
      </c>
      <c r="E15547" s="21" t="s">
        <v>1238</v>
      </c>
      <c r="F15547" s="21" t="s">
        <v>196</v>
      </c>
      <c r="G15547" s="21">
        <v>1</v>
      </c>
      <c r="H15547" s="20">
        <v>1.5230307565645138</v>
      </c>
      <c r="I15547" s="20">
        <v>2.6987010515165819</v>
      </c>
      <c r="J15547" s="19" t="s">
        <v>1964</v>
      </c>
      <c r="K15547" s="18">
        <v>4</v>
      </c>
      <c r="L15547" s="18">
        <v>0.5</v>
      </c>
      <c r="M15547" s="18" t="str">
        <f>IF(tbl_data[[#This Row],[PACK COUNT]]&gt;1,"Multipack","Single")</f>
        <v>Single</v>
      </c>
    </row>
    <row r="15548" spans="1:13">
      <c r="A15548" s="21" t="s">
        <v>38</v>
      </c>
      <c r="B15548" s="21" t="s">
        <v>21</v>
      </c>
      <c r="C15548" s="21" t="s">
        <v>91</v>
      </c>
      <c r="D15548" s="21" t="s">
        <v>87</v>
      </c>
      <c r="E15548" s="21" t="s">
        <v>1142</v>
      </c>
      <c r="F15548" s="21" t="s">
        <v>191</v>
      </c>
      <c r="G15548" s="21">
        <v>1</v>
      </c>
      <c r="H15548" s="20">
        <v>92.337823295283016</v>
      </c>
      <c r="I15548" s="20">
        <v>115.11089145660367</v>
      </c>
      <c r="J15548" s="19" t="s">
        <v>1964</v>
      </c>
      <c r="K15548" s="18">
        <v>4</v>
      </c>
      <c r="L15548" s="18">
        <v>0.5</v>
      </c>
      <c r="M15548" s="18" t="str">
        <f>IF(tbl_data[[#This Row],[PACK COUNT]]&gt;1,"Multipack","Single")</f>
        <v>Single</v>
      </c>
    </row>
    <row r="15549" spans="1:13">
      <c r="A15549" s="21" t="s">
        <v>38</v>
      </c>
      <c r="B15549" s="21" t="s">
        <v>21</v>
      </c>
      <c r="C15549" s="21" t="s">
        <v>91</v>
      </c>
      <c r="D15549" s="21" t="s">
        <v>87</v>
      </c>
      <c r="E15549" s="21" t="s">
        <v>1140</v>
      </c>
      <c r="F15549" s="21" t="s">
        <v>196</v>
      </c>
      <c r="G15549" s="21">
        <v>1</v>
      </c>
      <c r="H15549" s="20">
        <v>62.236341360195546</v>
      </c>
      <c r="I15549" s="20">
        <v>83.606492153131228</v>
      </c>
      <c r="J15549" s="19" t="s">
        <v>1964</v>
      </c>
      <c r="K15549" s="18">
        <v>4</v>
      </c>
      <c r="L15549" s="18">
        <v>0.5</v>
      </c>
      <c r="M15549" s="18" t="str">
        <f>IF(tbl_data[[#This Row],[PACK COUNT]]&gt;1,"Multipack","Single")</f>
        <v>Single</v>
      </c>
    </row>
    <row r="15550" spans="1:13">
      <c r="A15550" s="21" t="s">
        <v>38</v>
      </c>
      <c r="B15550" s="21" t="s">
        <v>21</v>
      </c>
      <c r="C15550" s="21" t="s">
        <v>91</v>
      </c>
      <c r="D15550" s="21" t="s">
        <v>87</v>
      </c>
      <c r="E15550" s="21" t="s">
        <v>1138</v>
      </c>
      <c r="F15550" s="21" t="s">
        <v>203</v>
      </c>
      <c r="G15550" s="21">
        <v>1</v>
      </c>
      <c r="H15550" s="20">
        <v>102.40506987583977</v>
      </c>
      <c r="I15550" s="20">
        <v>85.642715679793739</v>
      </c>
      <c r="J15550" s="19" t="s">
        <v>1964</v>
      </c>
      <c r="K15550" s="18">
        <v>4</v>
      </c>
      <c r="L15550" s="18">
        <v>2</v>
      </c>
      <c r="M15550" s="18" t="str">
        <f>IF(tbl_data[[#This Row],[PACK COUNT]]&gt;1,"Multipack","Single")</f>
        <v>Single</v>
      </c>
    </row>
    <row r="15551" spans="1:13">
      <c r="A15551" s="21" t="s">
        <v>38</v>
      </c>
      <c r="B15551" s="21" t="s">
        <v>21</v>
      </c>
      <c r="C15551" s="21" t="s">
        <v>22</v>
      </c>
      <c r="D15551" s="21" t="s">
        <v>24</v>
      </c>
      <c r="E15551" s="21" t="s">
        <v>1137</v>
      </c>
      <c r="F15551" s="21" t="s">
        <v>196</v>
      </c>
      <c r="G15551" s="21">
        <v>1</v>
      </c>
      <c r="H15551" s="20">
        <v>6.5620868241129457</v>
      </c>
      <c r="I15551" s="20">
        <v>16.452691452113573</v>
      </c>
      <c r="J15551" s="19" t="s">
        <v>1964</v>
      </c>
      <c r="K15551" s="18">
        <v>4</v>
      </c>
      <c r="L15551" s="18">
        <v>0.5</v>
      </c>
      <c r="M15551" s="18" t="str">
        <f>IF(tbl_data[[#This Row],[PACK COUNT]]&gt;1,"Multipack","Single")</f>
        <v>Single</v>
      </c>
    </row>
    <row r="15552" spans="1:13">
      <c r="A15552" s="21" t="s">
        <v>38</v>
      </c>
      <c r="B15552" s="21" t="s">
        <v>21</v>
      </c>
      <c r="C15552" s="21" t="s">
        <v>30</v>
      </c>
      <c r="D15552" s="21" t="s">
        <v>24</v>
      </c>
      <c r="E15552" s="21" t="s">
        <v>1136</v>
      </c>
      <c r="F15552" s="21" t="s">
        <v>191</v>
      </c>
      <c r="G15552" s="21">
        <v>1</v>
      </c>
      <c r="H15552" s="20">
        <v>12.918091924659894</v>
      </c>
      <c r="I15552" s="20">
        <v>20.545532532760891</v>
      </c>
      <c r="J15552" s="19" t="s">
        <v>1964</v>
      </c>
      <c r="K15552" s="18">
        <v>4</v>
      </c>
      <c r="L15552" s="18">
        <v>0.5</v>
      </c>
      <c r="M15552" s="18" t="str">
        <f>IF(tbl_data[[#This Row],[PACK COUNT]]&gt;1,"Multipack","Single")</f>
        <v>Single</v>
      </c>
    </row>
    <row r="15553" spans="1:13">
      <c r="A15553" s="21" t="s">
        <v>38</v>
      </c>
      <c r="B15553" s="21" t="s">
        <v>21</v>
      </c>
      <c r="C15553" s="21" t="s">
        <v>30</v>
      </c>
      <c r="D15553" s="21" t="s">
        <v>24</v>
      </c>
      <c r="E15553" s="21" t="s">
        <v>1135</v>
      </c>
      <c r="F15553" s="21" t="s">
        <v>196</v>
      </c>
      <c r="G15553" s="21">
        <v>1</v>
      </c>
      <c r="H15553" s="20">
        <v>18.031334951533385</v>
      </c>
      <c r="I15553" s="20">
        <v>34.783139205959458</v>
      </c>
      <c r="J15553" s="19" t="s">
        <v>1964</v>
      </c>
      <c r="K15553" s="18">
        <v>4</v>
      </c>
      <c r="L15553" s="18">
        <v>0.5</v>
      </c>
      <c r="M15553" s="18" t="str">
        <f>IF(tbl_data[[#This Row],[PACK COUNT]]&gt;1,"Multipack","Single")</f>
        <v>Single</v>
      </c>
    </row>
    <row r="15554" spans="1:13">
      <c r="A15554" s="21" t="s">
        <v>38</v>
      </c>
      <c r="B15554" s="21" t="s">
        <v>21</v>
      </c>
      <c r="C15554" s="21" t="s">
        <v>72</v>
      </c>
      <c r="D15554" s="21" t="s">
        <v>71</v>
      </c>
      <c r="E15554" s="21" t="s">
        <v>1134</v>
      </c>
      <c r="F15554" s="21" t="s">
        <v>191</v>
      </c>
      <c r="G15554" s="21">
        <v>1</v>
      </c>
      <c r="H15554" s="20">
        <v>43.806432555624426</v>
      </c>
      <c r="I15554" s="20">
        <v>58.602682610287907</v>
      </c>
      <c r="J15554" s="19" t="s">
        <v>1964</v>
      </c>
      <c r="K15554" s="18">
        <v>4</v>
      </c>
      <c r="L15554" s="18">
        <v>0.5</v>
      </c>
      <c r="M15554" s="18" t="str">
        <f>IF(tbl_data[[#This Row],[PACK COUNT]]&gt;1,"Multipack","Single")</f>
        <v>Single</v>
      </c>
    </row>
    <row r="15555" spans="1:13">
      <c r="A15555" s="21" t="s">
        <v>38</v>
      </c>
      <c r="B15555" s="21" t="s">
        <v>21</v>
      </c>
      <c r="C15555" s="21" t="s">
        <v>72</v>
      </c>
      <c r="D15555" s="21" t="s">
        <v>71</v>
      </c>
      <c r="E15555" s="21" t="s">
        <v>1213</v>
      </c>
      <c r="F15555" s="21" t="s">
        <v>191</v>
      </c>
      <c r="G15555" s="21">
        <v>4</v>
      </c>
      <c r="H15555" s="20">
        <v>1.1706833178005545</v>
      </c>
      <c r="I15555" s="20">
        <v>1.4600421533769763</v>
      </c>
      <c r="J15555" s="19" t="s">
        <v>1964</v>
      </c>
      <c r="K15555" s="18">
        <v>4</v>
      </c>
      <c r="L15555" s="18">
        <v>0.5</v>
      </c>
      <c r="M15555" s="18" t="str">
        <f>IF(tbl_data[[#This Row],[PACK COUNT]]&gt;1,"Multipack","Single")</f>
        <v>Multipack</v>
      </c>
    </row>
    <row r="15556" spans="1:13">
      <c r="A15556" s="21" t="s">
        <v>38</v>
      </c>
      <c r="B15556" s="21" t="s">
        <v>21</v>
      </c>
      <c r="C15556" s="21" t="s">
        <v>72</v>
      </c>
      <c r="D15556" s="21" t="s">
        <v>71</v>
      </c>
      <c r="E15556" s="21" t="s">
        <v>1133</v>
      </c>
      <c r="F15556" s="21" t="s">
        <v>196</v>
      </c>
      <c r="G15556" s="21">
        <v>1</v>
      </c>
      <c r="H15556" s="20">
        <v>46.715209218946598</v>
      </c>
      <c r="I15556" s="20">
        <v>63.793174275843398</v>
      </c>
      <c r="J15556" s="19" t="s">
        <v>1964</v>
      </c>
      <c r="K15556" s="18">
        <v>4</v>
      </c>
      <c r="L15556" s="18">
        <v>0.5</v>
      </c>
      <c r="M15556" s="18" t="str">
        <f>IF(tbl_data[[#This Row],[PACK COUNT]]&gt;1,"Multipack","Single")</f>
        <v>Single</v>
      </c>
    </row>
    <row r="15557" spans="1:13">
      <c r="A15557" s="21" t="s">
        <v>38</v>
      </c>
      <c r="B15557" s="21" t="s">
        <v>21</v>
      </c>
      <c r="C15557" s="21" t="s">
        <v>23</v>
      </c>
      <c r="D15557" s="21" t="s">
        <v>18</v>
      </c>
      <c r="E15557" s="21" t="s">
        <v>1132</v>
      </c>
      <c r="F15557" s="21" t="s">
        <v>196</v>
      </c>
      <c r="G15557" s="21">
        <v>1</v>
      </c>
      <c r="H15557" s="20">
        <v>1.2258345482064343</v>
      </c>
      <c r="I15557" s="20">
        <v>4.1730209064654629</v>
      </c>
      <c r="J15557" s="19" t="s">
        <v>1964</v>
      </c>
      <c r="K15557" s="18">
        <v>4</v>
      </c>
      <c r="L15557" s="18">
        <v>0.5</v>
      </c>
      <c r="M15557" s="18" t="str">
        <f>IF(tbl_data[[#This Row],[PACK COUNT]]&gt;1,"Multipack","Single")</f>
        <v>Single</v>
      </c>
    </row>
    <row r="15558" spans="1:13">
      <c r="A15558" s="21" t="s">
        <v>38</v>
      </c>
      <c r="B15558" s="21" t="s">
        <v>21</v>
      </c>
      <c r="C15558" s="21" t="s">
        <v>23</v>
      </c>
      <c r="D15558" s="21" t="s">
        <v>18</v>
      </c>
      <c r="E15558" s="21" t="s">
        <v>1131</v>
      </c>
      <c r="F15558" s="21" t="s">
        <v>196</v>
      </c>
      <c r="G15558" s="21">
        <v>2</v>
      </c>
      <c r="H15558" s="20">
        <v>8.7796623930666645E-2</v>
      </c>
      <c r="I15558" s="20">
        <v>0.26446873445030905</v>
      </c>
      <c r="J15558" s="19" t="s">
        <v>1964</v>
      </c>
      <c r="K15558" s="18">
        <v>4</v>
      </c>
      <c r="L15558" s="18">
        <v>0.5</v>
      </c>
      <c r="M15558" s="18" t="str">
        <f>IF(tbl_data[[#This Row],[PACK COUNT]]&gt;1,"Multipack","Single")</f>
        <v>Multipack</v>
      </c>
    </row>
    <row r="15559" spans="1:13">
      <c r="A15559" s="21" t="s">
        <v>38</v>
      </c>
      <c r="B15559" s="21" t="s">
        <v>88</v>
      </c>
      <c r="C15559" s="21" t="s">
        <v>73</v>
      </c>
      <c r="D15559" s="21" t="s">
        <v>87</v>
      </c>
      <c r="E15559" s="21" t="s">
        <v>1119</v>
      </c>
      <c r="F15559" s="21" t="s">
        <v>191</v>
      </c>
      <c r="G15559" s="21">
        <v>1</v>
      </c>
      <c r="H15559" s="20">
        <v>7.3240618321522923</v>
      </c>
      <c r="I15559" s="20">
        <v>8.8770251353988652</v>
      </c>
      <c r="J15559" s="19" t="s">
        <v>1964</v>
      </c>
      <c r="K15559" s="18">
        <v>4</v>
      </c>
      <c r="L15559" s="18">
        <v>0.5</v>
      </c>
      <c r="M15559" s="18" t="str">
        <f>IF(tbl_data[[#This Row],[PACK COUNT]]&gt;1,"Multipack","Single")</f>
        <v>Single</v>
      </c>
    </row>
    <row r="15560" spans="1:13">
      <c r="A15560" s="21" t="s">
        <v>38</v>
      </c>
      <c r="B15560" s="21" t="s">
        <v>88</v>
      </c>
      <c r="C15560" s="21" t="s">
        <v>73</v>
      </c>
      <c r="D15560" s="21" t="s">
        <v>87</v>
      </c>
      <c r="E15560" s="21" t="s">
        <v>1118</v>
      </c>
      <c r="F15560" s="21" t="s">
        <v>196</v>
      </c>
      <c r="G15560" s="21">
        <v>1</v>
      </c>
      <c r="H15560" s="20">
        <v>39.649646317910282</v>
      </c>
      <c r="I15560" s="20">
        <v>52.183453684078053</v>
      </c>
      <c r="J15560" s="19" t="s">
        <v>1964</v>
      </c>
      <c r="K15560" s="18">
        <v>4</v>
      </c>
      <c r="L15560" s="18">
        <v>0.5</v>
      </c>
      <c r="M15560" s="18" t="str">
        <f>IF(tbl_data[[#This Row],[PACK COUNT]]&gt;1,"Multipack","Single")</f>
        <v>Single</v>
      </c>
    </row>
    <row r="15561" spans="1:13">
      <c r="A15561" s="21" t="s">
        <v>38</v>
      </c>
      <c r="B15561" s="21" t="s">
        <v>88</v>
      </c>
      <c r="C15561" s="21" t="s">
        <v>73</v>
      </c>
      <c r="D15561" s="21" t="s">
        <v>87</v>
      </c>
      <c r="E15561" s="21" t="s">
        <v>1117</v>
      </c>
      <c r="F15561" s="21" t="s">
        <v>203</v>
      </c>
      <c r="G15561" s="21">
        <v>1</v>
      </c>
      <c r="H15561" s="20">
        <v>167.77492540411265</v>
      </c>
      <c r="I15561" s="20">
        <v>143.09417866849685</v>
      </c>
      <c r="J15561" s="19" t="s">
        <v>1964</v>
      </c>
      <c r="K15561" s="18">
        <v>4</v>
      </c>
      <c r="L15561" s="18">
        <v>2</v>
      </c>
      <c r="M15561" s="18" t="str">
        <f>IF(tbl_data[[#This Row],[PACK COUNT]]&gt;1,"Multipack","Single")</f>
        <v>Single</v>
      </c>
    </row>
    <row r="15562" spans="1:13">
      <c r="A15562" s="21" t="s">
        <v>38</v>
      </c>
      <c r="B15562" s="21" t="s">
        <v>88</v>
      </c>
      <c r="C15562" s="21" t="s">
        <v>90</v>
      </c>
      <c r="D15562" s="21" t="s">
        <v>87</v>
      </c>
      <c r="E15562" s="21" t="s">
        <v>1116</v>
      </c>
      <c r="F15562" s="21" t="s">
        <v>191</v>
      </c>
      <c r="G15562" s="21">
        <v>1</v>
      </c>
      <c r="H15562" s="20">
        <v>8.2533630157711535</v>
      </c>
      <c r="I15562" s="20">
        <v>10.338409224363781</v>
      </c>
      <c r="J15562" s="19" t="s">
        <v>1964</v>
      </c>
      <c r="K15562" s="18">
        <v>4</v>
      </c>
      <c r="L15562" s="18">
        <v>0.5</v>
      </c>
      <c r="M15562" s="18" t="str">
        <f>IF(tbl_data[[#This Row],[PACK COUNT]]&gt;1,"Multipack","Single")</f>
        <v>Single</v>
      </c>
    </row>
    <row r="15563" spans="1:13">
      <c r="A15563" s="21" t="s">
        <v>38</v>
      </c>
      <c r="B15563" s="21" t="s">
        <v>88</v>
      </c>
      <c r="C15563" s="21" t="s">
        <v>112</v>
      </c>
      <c r="D15563" s="21" t="s">
        <v>110</v>
      </c>
      <c r="E15563" s="21" t="s">
        <v>1115</v>
      </c>
      <c r="F15563" s="21" t="s">
        <v>196</v>
      </c>
      <c r="G15563" s="21">
        <v>1</v>
      </c>
      <c r="H15563" s="20">
        <v>24.852265405185175</v>
      </c>
      <c r="I15563" s="20">
        <v>34.418050037271279</v>
      </c>
      <c r="J15563" s="19" t="s">
        <v>1964</v>
      </c>
      <c r="K15563" s="18">
        <v>4</v>
      </c>
      <c r="L15563" s="18">
        <v>0.5</v>
      </c>
      <c r="M15563" s="18" t="str">
        <f>IF(tbl_data[[#This Row],[PACK COUNT]]&gt;1,"Multipack","Single")</f>
        <v>Single</v>
      </c>
    </row>
    <row r="15564" spans="1:13">
      <c r="A15564" s="21" t="s">
        <v>38</v>
      </c>
      <c r="B15564" s="21" t="s">
        <v>88</v>
      </c>
      <c r="C15564" s="21" t="s">
        <v>112</v>
      </c>
      <c r="D15564" s="21" t="s">
        <v>110</v>
      </c>
      <c r="E15564" s="21" t="s">
        <v>1114</v>
      </c>
      <c r="F15564" s="21" t="s">
        <v>203</v>
      </c>
      <c r="G15564" s="21">
        <v>1</v>
      </c>
      <c r="H15564" s="20">
        <v>739.52571349706432</v>
      </c>
      <c r="I15564" s="20">
        <v>639.51062227173975</v>
      </c>
      <c r="J15564" s="19" t="s">
        <v>1964</v>
      </c>
      <c r="K15564" s="18">
        <v>4</v>
      </c>
      <c r="L15564" s="18">
        <v>2</v>
      </c>
      <c r="M15564" s="18" t="str">
        <f>IF(tbl_data[[#This Row],[PACK COUNT]]&gt;1,"Multipack","Single")</f>
        <v>Single</v>
      </c>
    </row>
    <row r="15565" spans="1:13">
      <c r="A15565" s="21" t="s">
        <v>38</v>
      </c>
      <c r="B15565" s="21" t="s">
        <v>88</v>
      </c>
      <c r="C15565" s="21" t="s">
        <v>90</v>
      </c>
      <c r="D15565" s="21" t="s">
        <v>87</v>
      </c>
      <c r="E15565" s="21" t="s">
        <v>1113</v>
      </c>
      <c r="F15565" s="21" t="s">
        <v>203</v>
      </c>
      <c r="G15565" s="21">
        <v>1</v>
      </c>
      <c r="H15565" s="20">
        <v>81.724581589236408</v>
      </c>
      <c r="I15565" s="20">
        <v>77.034593537560411</v>
      </c>
      <c r="J15565" s="19" t="s">
        <v>1964</v>
      </c>
      <c r="K15565" s="18">
        <v>4</v>
      </c>
      <c r="L15565" s="18">
        <v>2</v>
      </c>
      <c r="M15565" s="18" t="str">
        <f>IF(tbl_data[[#This Row],[PACK COUNT]]&gt;1,"Multipack","Single")</f>
        <v>Single</v>
      </c>
    </row>
    <row r="15566" spans="1:13">
      <c r="A15566" s="21" t="s">
        <v>38</v>
      </c>
      <c r="B15566" s="21" t="s">
        <v>88</v>
      </c>
      <c r="C15566" s="21" t="s">
        <v>89</v>
      </c>
      <c r="D15566" s="21" t="s">
        <v>87</v>
      </c>
      <c r="E15566" s="21" t="s">
        <v>1112</v>
      </c>
      <c r="F15566" s="21" t="s">
        <v>191</v>
      </c>
      <c r="G15566" s="21">
        <v>1</v>
      </c>
      <c r="H15566" s="20">
        <v>85.655488926841613</v>
      </c>
      <c r="I15566" s="20">
        <v>91.486464125902529</v>
      </c>
      <c r="J15566" s="19" t="s">
        <v>1964</v>
      </c>
      <c r="K15566" s="18">
        <v>4</v>
      </c>
      <c r="L15566" s="18">
        <v>0.56799999999999995</v>
      </c>
      <c r="M15566" s="18" t="str">
        <f>IF(tbl_data[[#This Row],[PACK COUNT]]&gt;1,"Multipack","Single")</f>
        <v>Single</v>
      </c>
    </row>
    <row r="15567" spans="1:13">
      <c r="A15567" s="21" t="s">
        <v>38</v>
      </c>
      <c r="B15567" s="21" t="s">
        <v>88</v>
      </c>
      <c r="C15567" s="21" t="s">
        <v>111</v>
      </c>
      <c r="D15567" s="21" t="s">
        <v>110</v>
      </c>
      <c r="E15567" s="21" t="s">
        <v>1110</v>
      </c>
      <c r="F15567" s="21" t="s">
        <v>203</v>
      </c>
      <c r="G15567" s="21">
        <v>1</v>
      </c>
      <c r="H15567" s="20">
        <v>86.534387372895523</v>
      </c>
      <c r="I15567" s="20">
        <v>78.896160528023188</v>
      </c>
      <c r="J15567" s="19" t="s">
        <v>1964</v>
      </c>
      <c r="K15567" s="18">
        <v>4</v>
      </c>
      <c r="L15567" s="18">
        <v>2</v>
      </c>
      <c r="M15567" s="18" t="str">
        <f>IF(tbl_data[[#This Row],[PACK COUNT]]&gt;1,"Multipack","Single")</f>
        <v>Single</v>
      </c>
    </row>
    <row r="15568" spans="1:13">
      <c r="A15568" s="21" t="s">
        <v>38</v>
      </c>
      <c r="B15568" s="21" t="s">
        <v>42</v>
      </c>
      <c r="C15568" s="21" t="s">
        <v>44</v>
      </c>
      <c r="D15568" s="21" t="s">
        <v>24</v>
      </c>
      <c r="E15568" s="21" t="s">
        <v>1109</v>
      </c>
      <c r="F15568" s="21" t="s">
        <v>191</v>
      </c>
      <c r="G15568" s="21">
        <v>1</v>
      </c>
      <c r="H15568" s="20">
        <v>5.2327351148604189</v>
      </c>
      <c r="I15568" s="20">
        <v>9.2024428781441205</v>
      </c>
      <c r="J15568" s="19" t="s">
        <v>1964</v>
      </c>
      <c r="K15568" s="18">
        <v>4</v>
      </c>
      <c r="L15568" s="18">
        <v>0.5</v>
      </c>
      <c r="M15568" s="18" t="str">
        <f>IF(tbl_data[[#This Row],[PACK COUNT]]&gt;1,"Multipack","Single")</f>
        <v>Single</v>
      </c>
    </row>
    <row r="15569" spans="1:13">
      <c r="A15569" s="21" t="s">
        <v>38</v>
      </c>
      <c r="B15569" s="21" t="s">
        <v>42</v>
      </c>
      <c r="C15569" s="21" t="s">
        <v>44</v>
      </c>
      <c r="D15569" s="21" t="s">
        <v>24</v>
      </c>
      <c r="E15569" s="21" t="s">
        <v>1108</v>
      </c>
      <c r="F15569" s="21" t="s">
        <v>196</v>
      </c>
      <c r="G15569" s="21">
        <v>1</v>
      </c>
      <c r="H15569" s="20">
        <v>26.365858047917037</v>
      </c>
      <c r="I15569" s="20">
        <v>45.707510321056404</v>
      </c>
      <c r="J15569" s="19" t="s">
        <v>1964</v>
      </c>
      <c r="K15569" s="18">
        <v>4</v>
      </c>
      <c r="L15569" s="18">
        <v>0.5</v>
      </c>
      <c r="M15569" s="18" t="str">
        <f>IF(tbl_data[[#This Row],[PACK COUNT]]&gt;1,"Multipack","Single")</f>
        <v>Single</v>
      </c>
    </row>
    <row r="15570" spans="1:13">
      <c r="A15570" s="21" t="s">
        <v>38</v>
      </c>
      <c r="B15570" s="21" t="s">
        <v>42</v>
      </c>
      <c r="C15570" s="21" t="s">
        <v>79</v>
      </c>
      <c r="D15570" s="21" t="s">
        <v>71</v>
      </c>
      <c r="E15570" s="21" t="s">
        <v>1107</v>
      </c>
      <c r="F15570" s="21" t="s">
        <v>191</v>
      </c>
      <c r="G15570" s="21">
        <v>1</v>
      </c>
      <c r="H15570" s="20">
        <v>0.96431586124434743</v>
      </c>
      <c r="I15570" s="20">
        <v>1.4895464575714998</v>
      </c>
      <c r="J15570" s="19" t="s">
        <v>1964</v>
      </c>
      <c r="K15570" s="18">
        <v>4</v>
      </c>
      <c r="L15570" s="18">
        <v>0.5</v>
      </c>
      <c r="M15570" s="18" t="str">
        <f>IF(tbl_data[[#This Row],[PACK COUNT]]&gt;1,"Multipack","Single")</f>
        <v>Single</v>
      </c>
    </row>
    <row r="15571" spans="1:13">
      <c r="A15571" s="21" t="s">
        <v>38</v>
      </c>
      <c r="B15571" s="21" t="s">
        <v>42</v>
      </c>
      <c r="C15571" s="21" t="s">
        <v>79</v>
      </c>
      <c r="D15571" s="21" t="s">
        <v>71</v>
      </c>
      <c r="E15571" s="21" t="s">
        <v>1106</v>
      </c>
      <c r="F15571" s="21" t="s">
        <v>196</v>
      </c>
      <c r="G15571" s="21">
        <v>1</v>
      </c>
      <c r="H15571" s="20">
        <v>3.7519971221646529</v>
      </c>
      <c r="I15571" s="20">
        <v>4.7144986964945916</v>
      </c>
      <c r="J15571" s="19" t="s">
        <v>1964</v>
      </c>
      <c r="K15571" s="18">
        <v>4</v>
      </c>
      <c r="L15571" s="18">
        <v>0.5</v>
      </c>
      <c r="M15571" s="18" t="str">
        <f>IF(tbl_data[[#This Row],[PACK COUNT]]&gt;1,"Multipack","Single")</f>
        <v>Single</v>
      </c>
    </row>
    <row r="15572" spans="1:13">
      <c r="A15572" s="21" t="s">
        <v>38</v>
      </c>
      <c r="B15572" s="21" t="s">
        <v>42</v>
      </c>
      <c r="C15572" s="21" t="s">
        <v>46</v>
      </c>
      <c r="D15572" s="21" t="s">
        <v>71</v>
      </c>
      <c r="E15572" s="21" t="s">
        <v>1105</v>
      </c>
      <c r="F15572" s="21" t="s">
        <v>191</v>
      </c>
      <c r="G15572" s="21">
        <v>1</v>
      </c>
      <c r="H15572" s="20">
        <v>5.0070205273051904</v>
      </c>
      <c r="I15572" s="20">
        <v>8.3680827675348119</v>
      </c>
      <c r="J15572" s="19" t="s">
        <v>1964</v>
      </c>
      <c r="K15572" s="18">
        <v>4</v>
      </c>
      <c r="L15572" s="18">
        <v>1</v>
      </c>
      <c r="M15572" s="18" t="str">
        <f>IF(tbl_data[[#This Row],[PACK COUNT]]&gt;1,"Multipack","Single")</f>
        <v>Single</v>
      </c>
    </row>
    <row r="15573" spans="1:13">
      <c r="A15573" s="21" t="s">
        <v>38</v>
      </c>
      <c r="B15573" s="21" t="s">
        <v>42</v>
      </c>
      <c r="C15573" s="21" t="s">
        <v>46</v>
      </c>
      <c r="D15573" s="21" t="s">
        <v>24</v>
      </c>
      <c r="E15573" s="21" t="s">
        <v>1254</v>
      </c>
      <c r="F15573" s="21" t="s">
        <v>196</v>
      </c>
      <c r="G15573" s="21">
        <v>1</v>
      </c>
      <c r="H15573" s="20">
        <v>4.8255001735739416E-3</v>
      </c>
      <c r="I15573" s="20">
        <v>8.8010759216865866E-3</v>
      </c>
      <c r="J15573" s="19" t="s">
        <v>1964</v>
      </c>
      <c r="K15573" s="18">
        <v>4</v>
      </c>
      <c r="L15573" s="18">
        <v>0.5</v>
      </c>
      <c r="M15573" s="18" t="str">
        <f>IF(tbl_data[[#This Row],[PACK COUNT]]&gt;1,"Multipack","Single")</f>
        <v>Single</v>
      </c>
    </row>
    <row r="15574" spans="1:13">
      <c r="A15574" s="21" t="s">
        <v>38</v>
      </c>
      <c r="B15574" s="21" t="s">
        <v>42</v>
      </c>
      <c r="C15574" s="21" t="s">
        <v>47</v>
      </c>
      <c r="D15574" s="21" t="s">
        <v>24</v>
      </c>
      <c r="E15574" s="21" t="s">
        <v>1104</v>
      </c>
      <c r="F15574" s="21" t="s">
        <v>196</v>
      </c>
      <c r="G15574" s="21">
        <v>1</v>
      </c>
      <c r="H15574" s="20">
        <v>4.4156251862984099</v>
      </c>
      <c r="I15574" s="20">
        <v>6.6437068356834734</v>
      </c>
      <c r="J15574" s="19" t="s">
        <v>1964</v>
      </c>
      <c r="K15574" s="18">
        <v>4</v>
      </c>
      <c r="L15574" s="18">
        <v>0.44</v>
      </c>
      <c r="M15574" s="18" t="str">
        <f>IF(tbl_data[[#This Row],[PACK COUNT]]&gt;1,"Multipack","Single")</f>
        <v>Single</v>
      </c>
    </row>
    <row r="15575" spans="1:13">
      <c r="A15575" s="21" t="s">
        <v>38</v>
      </c>
      <c r="B15575" s="21" t="s">
        <v>38</v>
      </c>
      <c r="C15575" s="21" t="s">
        <v>38</v>
      </c>
      <c r="D15575" s="21" t="s">
        <v>24</v>
      </c>
      <c r="E15575" s="21" t="s">
        <v>1103</v>
      </c>
      <c r="F15575" s="21" t="s">
        <v>191</v>
      </c>
      <c r="G15575" s="21">
        <v>1</v>
      </c>
      <c r="H15575" s="20">
        <v>22.589878461319145</v>
      </c>
      <c r="I15575" s="20">
        <v>40.256530536764878</v>
      </c>
      <c r="J15575" s="19" t="s">
        <v>1964</v>
      </c>
      <c r="K15575" s="18">
        <v>4</v>
      </c>
      <c r="L15575" s="18">
        <v>0.5</v>
      </c>
      <c r="M15575" s="18" t="str">
        <f>IF(tbl_data[[#This Row],[PACK COUNT]]&gt;1,"Multipack","Single")</f>
        <v>Single</v>
      </c>
    </row>
    <row r="15576" spans="1:13">
      <c r="A15576" s="21" t="s">
        <v>38</v>
      </c>
      <c r="B15576" s="21" t="s">
        <v>38</v>
      </c>
      <c r="C15576" s="21" t="s">
        <v>38</v>
      </c>
      <c r="D15576" s="21" t="s">
        <v>24</v>
      </c>
      <c r="E15576" s="21" t="s">
        <v>1102</v>
      </c>
      <c r="F15576" s="21" t="s">
        <v>196</v>
      </c>
      <c r="G15576" s="21">
        <v>1</v>
      </c>
      <c r="H15576" s="20">
        <v>27.588242668139415</v>
      </c>
      <c r="I15576" s="20">
        <v>54.062036443389722</v>
      </c>
      <c r="J15576" s="19" t="s">
        <v>1964</v>
      </c>
      <c r="K15576" s="18">
        <v>4</v>
      </c>
      <c r="L15576" s="18">
        <v>0.5</v>
      </c>
      <c r="M15576" s="18" t="str">
        <f>IF(tbl_data[[#This Row],[PACK COUNT]]&gt;1,"Multipack","Single")</f>
        <v>Single</v>
      </c>
    </row>
    <row r="15577" spans="1:13">
      <c r="A15577" s="21" t="s">
        <v>38</v>
      </c>
      <c r="B15577" s="21" t="s">
        <v>31</v>
      </c>
      <c r="C15577" s="21" t="s">
        <v>1099</v>
      </c>
      <c r="D15577" s="21" t="s">
        <v>24</v>
      </c>
      <c r="E15577" s="21" t="s">
        <v>1098</v>
      </c>
      <c r="F15577" s="21" t="s">
        <v>196</v>
      </c>
      <c r="G15577" s="21">
        <v>1</v>
      </c>
      <c r="H15577" s="20">
        <v>35.480589642811381</v>
      </c>
      <c r="I15577" s="20">
        <v>87.334880098196763</v>
      </c>
      <c r="J15577" s="19" t="s">
        <v>1964</v>
      </c>
      <c r="K15577" s="18">
        <v>4</v>
      </c>
      <c r="L15577" s="18">
        <v>0.33</v>
      </c>
      <c r="M15577" s="18" t="str">
        <f>IF(tbl_data[[#This Row],[PACK COUNT]]&gt;1,"Multipack","Single")</f>
        <v>Single</v>
      </c>
    </row>
    <row r="15578" spans="1:13">
      <c r="A15578" s="21" t="s">
        <v>38</v>
      </c>
      <c r="B15578" s="21" t="s">
        <v>31</v>
      </c>
      <c r="C15578" s="21" t="s">
        <v>37</v>
      </c>
      <c r="D15578" s="21" t="s">
        <v>24</v>
      </c>
      <c r="E15578" s="21" t="s">
        <v>1097</v>
      </c>
      <c r="F15578" s="21" t="s">
        <v>196</v>
      </c>
      <c r="G15578" s="21">
        <v>1</v>
      </c>
      <c r="H15578" s="20">
        <v>43.125822808911799</v>
      </c>
      <c r="I15578" s="20">
        <v>101.7324387669359</v>
      </c>
      <c r="J15578" s="19" t="s">
        <v>1964</v>
      </c>
      <c r="K15578" s="18">
        <v>4</v>
      </c>
      <c r="L15578" s="18">
        <v>0.33</v>
      </c>
      <c r="M15578" s="18" t="str">
        <f>IF(tbl_data[[#This Row],[PACK COUNT]]&gt;1,"Multipack","Single")</f>
        <v>Single</v>
      </c>
    </row>
    <row r="15579" spans="1:13">
      <c r="A15579" s="21" t="s">
        <v>38</v>
      </c>
      <c r="B15579" s="21" t="s">
        <v>31</v>
      </c>
      <c r="C15579" s="21" t="s">
        <v>1237</v>
      </c>
      <c r="D15579" s="21" t="s">
        <v>24</v>
      </c>
      <c r="E15579" s="21" t="s">
        <v>1236</v>
      </c>
      <c r="F15579" s="21" t="s">
        <v>196</v>
      </c>
      <c r="G15579" s="21">
        <v>1</v>
      </c>
      <c r="H15579" s="20">
        <v>7.7079379474005727E-2</v>
      </c>
      <c r="I15579" s="20">
        <v>0.16688367065781917</v>
      </c>
      <c r="J15579" s="19" t="s">
        <v>1964</v>
      </c>
      <c r="K15579" s="18">
        <v>4</v>
      </c>
      <c r="L15579" s="18">
        <v>0.33</v>
      </c>
      <c r="M15579" s="18" t="str">
        <f>IF(tbl_data[[#This Row],[PACK COUNT]]&gt;1,"Multipack","Single")</f>
        <v>Single</v>
      </c>
    </row>
    <row r="15580" spans="1:13">
      <c r="A15580" s="21" t="s">
        <v>38</v>
      </c>
      <c r="B15580" s="21" t="s">
        <v>94</v>
      </c>
      <c r="C15580" s="21" t="s">
        <v>94</v>
      </c>
      <c r="D15580" s="21" t="s">
        <v>87</v>
      </c>
      <c r="E15580" s="21" t="s">
        <v>1093</v>
      </c>
      <c r="F15580" s="21" t="s">
        <v>203</v>
      </c>
      <c r="G15580" s="21">
        <v>1</v>
      </c>
      <c r="H15580" s="20">
        <v>31.727468314864751</v>
      </c>
      <c r="I15580" s="20">
        <v>27.156781944178473</v>
      </c>
      <c r="J15580" s="19" t="s">
        <v>1964</v>
      </c>
      <c r="K15580" s="18">
        <v>4</v>
      </c>
      <c r="L15580" s="18">
        <v>2</v>
      </c>
      <c r="M15580" s="18" t="str">
        <f>IF(tbl_data[[#This Row],[PACK COUNT]]&gt;1,"Multipack","Single")</f>
        <v>Single</v>
      </c>
    </row>
    <row r="15581" spans="1:13">
      <c r="A15581" s="21" t="s">
        <v>38</v>
      </c>
      <c r="B15581" s="21" t="s">
        <v>94</v>
      </c>
      <c r="C15581" s="21" t="s">
        <v>110</v>
      </c>
      <c r="D15581" s="21" t="s">
        <v>110</v>
      </c>
      <c r="E15581" s="21" t="s">
        <v>1092</v>
      </c>
      <c r="F15581" s="21" t="s">
        <v>203</v>
      </c>
      <c r="G15581" s="21">
        <v>1</v>
      </c>
      <c r="H15581" s="20">
        <v>1.3946034220101492E-2</v>
      </c>
      <c r="I15581" s="20">
        <v>1.0910610833225417E-2</v>
      </c>
      <c r="J15581" s="19" t="s">
        <v>1964</v>
      </c>
      <c r="K15581" s="18">
        <v>4</v>
      </c>
      <c r="L15581" s="18">
        <v>2</v>
      </c>
      <c r="M15581" s="18" t="str">
        <f>IF(tbl_data[[#This Row],[PACK COUNT]]&gt;1,"Multipack","Single")</f>
        <v>Single</v>
      </c>
    </row>
    <row r="15582" spans="1:13">
      <c r="A15582" s="21" t="s">
        <v>38</v>
      </c>
      <c r="B15582" s="21" t="s">
        <v>94</v>
      </c>
      <c r="C15582" s="21" t="s">
        <v>110</v>
      </c>
      <c r="D15582" s="21" t="s">
        <v>110</v>
      </c>
      <c r="E15582" s="21" t="s">
        <v>1092</v>
      </c>
      <c r="F15582" s="21" t="s">
        <v>203</v>
      </c>
      <c r="G15582" s="21">
        <v>1</v>
      </c>
      <c r="H15582" s="20">
        <v>24.755667750244598</v>
      </c>
      <c r="I15582" s="20">
        <v>20.098573381314168</v>
      </c>
      <c r="J15582" s="19" t="s">
        <v>1964</v>
      </c>
      <c r="K15582" s="18">
        <v>4</v>
      </c>
      <c r="L15582" s="18">
        <v>2</v>
      </c>
      <c r="M15582" s="18" t="str">
        <f>IF(tbl_data[[#This Row],[PACK COUNT]]&gt;1,"Multipack","Single")</f>
        <v>Single</v>
      </c>
    </row>
    <row r="15583" spans="1:13">
      <c r="A15583" s="21" t="s">
        <v>38</v>
      </c>
      <c r="B15583" s="21" t="s">
        <v>56</v>
      </c>
      <c r="C15583" s="21" t="s">
        <v>57</v>
      </c>
      <c r="D15583" s="21" t="s">
        <v>24</v>
      </c>
      <c r="E15583" s="21" t="s">
        <v>1091</v>
      </c>
      <c r="F15583" s="21" t="s">
        <v>196</v>
      </c>
      <c r="G15583" s="21">
        <v>1</v>
      </c>
      <c r="H15583" s="20">
        <v>0.24640314582504161</v>
      </c>
      <c r="I15583" s="20">
        <v>0.9866497318848676</v>
      </c>
      <c r="J15583" s="19" t="s">
        <v>1964</v>
      </c>
      <c r="K15583" s="18">
        <v>4</v>
      </c>
      <c r="L15583" s="18">
        <v>0.25</v>
      </c>
      <c r="M15583" s="18" t="str">
        <f>IF(tbl_data[[#This Row],[PACK COUNT]]&gt;1,"Multipack","Single")</f>
        <v>Single</v>
      </c>
    </row>
    <row r="15584" spans="1:13">
      <c r="A15584" s="21" t="s">
        <v>38</v>
      </c>
      <c r="B15584" s="21" t="s">
        <v>56</v>
      </c>
      <c r="C15584" s="21" t="s">
        <v>58</v>
      </c>
      <c r="D15584" s="21" t="s">
        <v>24</v>
      </c>
      <c r="E15584" s="21" t="s">
        <v>1090</v>
      </c>
      <c r="F15584" s="21" t="s">
        <v>196</v>
      </c>
      <c r="G15584" s="21">
        <v>1</v>
      </c>
      <c r="H15584" s="20">
        <v>0.17301963360307546</v>
      </c>
      <c r="I15584" s="20">
        <v>0.70791538284146205</v>
      </c>
      <c r="J15584" s="19" t="s">
        <v>1964</v>
      </c>
      <c r="K15584" s="18">
        <v>4</v>
      </c>
      <c r="L15584" s="18">
        <v>0.25</v>
      </c>
      <c r="M15584" s="18" t="str">
        <f>IF(tbl_data[[#This Row],[PACK COUNT]]&gt;1,"Multipack","Single")</f>
        <v>Single</v>
      </c>
    </row>
    <row r="15585" spans="1:13">
      <c r="A15585" s="21" t="s">
        <v>38</v>
      </c>
      <c r="B15585" s="21" t="s">
        <v>56</v>
      </c>
      <c r="C15585" s="21" t="s">
        <v>59</v>
      </c>
      <c r="D15585" s="21" t="s">
        <v>24</v>
      </c>
      <c r="E15585" s="21" t="s">
        <v>1089</v>
      </c>
      <c r="F15585" s="21" t="s">
        <v>196</v>
      </c>
      <c r="G15585" s="21">
        <v>1</v>
      </c>
      <c r="H15585" s="20">
        <v>0.23457580669947986</v>
      </c>
      <c r="I15585" s="20">
        <v>0.91655347473067794</v>
      </c>
      <c r="J15585" s="19" t="s">
        <v>1964</v>
      </c>
      <c r="K15585" s="18">
        <v>4</v>
      </c>
      <c r="L15585" s="18">
        <v>0.25</v>
      </c>
      <c r="M15585" s="18" t="str">
        <f>IF(tbl_data[[#This Row],[PACK COUNT]]&gt;1,"Multipack","Single")</f>
        <v>Single</v>
      </c>
    </row>
    <row r="15586" spans="1:13">
      <c r="A15586" s="21" t="s">
        <v>38</v>
      </c>
      <c r="B15586" s="21" t="s">
        <v>1088</v>
      </c>
      <c r="C15586" s="21" t="s">
        <v>24</v>
      </c>
      <c r="D15586" s="21" t="s">
        <v>71</v>
      </c>
      <c r="E15586" s="21" t="s">
        <v>1087</v>
      </c>
      <c r="F15586" s="21" t="s">
        <v>191</v>
      </c>
      <c r="G15586" s="21">
        <v>1</v>
      </c>
      <c r="H15586" s="20">
        <v>0.73165478630468839</v>
      </c>
      <c r="I15586" s="20">
        <v>0.88559619517664523</v>
      </c>
      <c r="J15586" s="19" t="s">
        <v>1964</v>
      </c>
      <c r="K15586" s="18">
        <v>4</v>
      </c>
      <c r="L15586" s="18">
        <v>0.5</v>
      </c>
      <c r="M15586" s="18" t="str">
        <f>IF(tbl_data[[#This Row],[PACK COUNT]]&gt;1,"Multipack","Single")</f>
        <v>Single</v>
      </c>
    </row>
    <row r="15587" spans="1:13">
      <c r="A15587" s="21" t="s">
        <v>38</v>
      </c>
      <c r="B15587" s="21" t="s">
        <v>92</v>
      </c>
      <c r="C15587" s="21" t="s">
        <v>93</v>
      </c>
      <c r="D15587" s="21" t="s">
        <v>87</v>
      </c>
      <c r="E15587" s="21" t="s">
        <v>1212</v>
      </c>
      <c r="F15587" s="21" t="s">
        <v>196</v>
      </c>
      <c r="G15587" s="21">
        <v>1</v>
      </c>
      <c r="H15587" s="20">
        <v>0.4069809114568374</v>
      </c>
      <c r="I15587" s="20">
        <v>0.55049489727539791</v>
      </c>
      <c r="J15587" s="19" t="s">
        <v>1964</v>
      </c>
      <c r="K15587" s="18">
        <v>4</v>
      </c>
      <c r="L15587" s="18">
        <v>0.5</v>
      </c>
      <c r="M15587" s="18" t="str">
        <f>IF(tbl_data[[#This Row],[PACK COUNT]]&gt;1,"Multipack","Single")</f>
        <v>Single</v>
      </c>
    </row>
    <row r="15588" spans="1:13">
      <c r="A15588" s="21" t="s">
        <v>38</v>
      </c>
      <c r="B15588" s="21" t="s">
        <v>92</v>
      </c>
      <c r="C15588" s="21" t="s">
        <v>93</v>
      </c>
      <c r="D15588" s="21" t="s">
        <v>87</v>
      </c>
      <c r="E15588" s="21" t="s">
        <v>1086</v>
      </c>
      <c r="F15588" s="21" t="s">
        <v>203</v>
      </c>
      <c r="G15588" s="21">
        <v>1</v>
      </c>
      <c r="H15588" s="20">
        <v>107.82761627565093</v>
      </c>
      <c r="I15588" s="20">
        <v>101.8420199290903</v>
      </c>
      <c r="J15588" s="19" t="s">
        <v>1964</v>
      </c>
      <c r="K15588" s="18">
        <v>4</v>
      </c>
      <c r="L15588" s="18">
        <v>2</v>
      </c>
      <c r="M15588" s="18" t="str">
        <f>IF(tbl_data[[#This Row],[PACK COUNT]]&gt;1,"Multipack","Single")</f>
        <v>Single</v>
      </c>
    </row>
    <row r="15589" spans="1:13">
      <c r="A15589" s="21" t="s">
        <v>38</v>
      </c>
      <c r="B15589" s="21" t="s">
        <v>50</v>
      </c>
      <c r="C15589" s="21" t="s">
        <v>51</v>
      </c>
      <c r="D15589" s="21" t="s">
        <v>24</v>
      </c>
      <c r="E15589" s="21" t="s">
        <v>1085</v>
      </c>
      <c r="F15589" s="21" t="s">
        <v>196</v>
      </c>
      <c r="G15589" s="21">
        <v>1</v>
      </c>
      <c r="H15589" s="20">
        <v>0.30660020509859492</v>
      </c>
      <c r="I15589" s="20">
        <v>0.60312714767392628</v>
      </c>
      <c r="J15589" s="19" t="s">
        <v>1964</v>
      </c>
      <c r="K15589" s="18">
        <v>4</v>
      </c>
      <c r="L15589" s="18">
        <v>0.5</v>
      </c>
      <c r="M15589" s="18" t="str">
        <f>IF(tbl_data[[#This Row],[PACK COUNT]]&gt;1,"Multipack","Single")</f>
        <v>Single</v>
      </c>
    </row>
    <row r="15590" spans="1:13">
      <c r="A15590" s="21" t="s">
        <v>38</v>
      </c>
      <c r="B15590" s="21" t="s">
        <v>50</v>
      </c>
      <c r="C15590" s="21" t="s">
        <v>52</v>
      </c>
      <c r="D15590" s="21" t="s">
        <v>24</v>
      </c>
      <c r="E15590" s="21" t="s">
        <v>1084</v>
      </c>
      <c r="F15590" s="21" t="s">
        <v>196</v>
      </c>
      <c r="G15590" s="21">
        <v>1</v>
      </c>
      <c r="H15590" s="20">
        <v>0.15713090532700458</v>
      </c>
      <c r="I15590" s="20">
        <v>0.30428679635196959</v>
      </c>
      <c r="J15590" s="19" t="s">
        <v>1964</v>
      </c>
      <c r="K15590" s="18">
        <v>4</v>
      </c>
      <c r="L15590" s="18">
        <v>0.5</v>
      </c>
      <c r="M15590" s="18" t="str">
        <f>IF(tbl_data[[#This Row],[PACK COUNT]]&gt;1,"Multipack","Single")</f>
        <v>Single</v>
      </c>
    </row>
    <row r="15591" spans="1:13">
      <c r="A15591" s="21" t="s">
        <v>38</v>
      </c>
      <c r="B15591" s="21" t="s">
        <v>39</v>
      </c>
      <c r="C15591" s="21" t="s">
        <v>40</v>
      </c>
      <c r="D15591" s="21" t="s">
        <v>24</v>
      </c>
      <c r="E15591" s="21" t="s">
        <v>1082</v>
      </c>
      <c r="F15591" s="21" t="s">
        <v>191</v>
      </c>
      <c r="G15591" s="21">
        <v>1</v>
      </c>
      <c r="H15591" s="20">
        <v>39.631979605145595</v>
      </c>
      <c r="I15591" s="20">
        <v>55.052245064737164</v>
      </c>
      <c r="J15591" s="19" t="s">
        <v>1964</v>
      </c>
      <c r="K15591" s="18">
        <v>4</v>
      </c>
      <c r="L15591" s="18">
        <v>0.5</v>
      </c>
      <c r="M15591" s="18" t="str">
        <f>IF(tbl_data[[#This Row],[PACK COUNT]]&gt;1,"Multipack","Single")</f>
        <v>Single</v>
      </c>
    </row>
    <row r="15592" spans="1:13">
      <c r="A15592" s="21" t="s">
        <v>38</v>
      </c>
      <c r="B15592" s="21" t="s">
        <v>39</v>
      </c>
      <c r="C15592" s="21" t="s">
        <v>40</v>
      </c>
      <c r="D15592" s="21" t="s">
        <v>24</v>
      </c>
      <c r="E15592" s="21" t="s">
        <v>1081</v>
      </c>
      <c r="F15592" s="21" t="s">
        <v>196</v>
      </c>
      <c r="G15592" s="21">
        <v>1</v>
      </c>
      <c r="H15592" s="20">
        <v>32.893635942566746</v>
      </c>
      <c r="I15592" s="20">
        <v>67.276460446967491</v>
      </c>
      <c r="J15592" s="19" t="s">
        <v>1964</v>
      </c>
      <c r="K15592" s="18">
        <v>4</v>
      </c>
      <c r="L15592" s="18">
        <v>0.33</v>
      </c>
      <c r="M15592" s="18" t="str">
        <f>IF(tbl_data[[#This Row],[PACK COUNT]]&gt;1,"Multipack","Single")</f>
        <v>Single</v>
      </c>
    </row>
    <row r="15593" spans="1:13">
      <c r="A15593" s="21" t="s">
        <v>38</v>
      </c>
      <c r="B15593" s="21" t="s">
        <v>95</v>
      </c>
      <c r="C15593" s="21" t="s">
        <v>112</v>
      </c>
      <c r="D15593" s="21" t="s">
        <v>110</v>
      </c>
      <c r="E15593" s="21" t="s">
        <v>1079</v>
      </c>
      <c r="F15593" s="21" t="s">
        <v>203</v>
      </c>
      <c r="G15593" s="21">
        <v>1</v>
      </c>
      <c r="H15593" s="20">
        <v>193.2173255052509</v>
      </c>
      <c r="I15593" s="20">
        <v>170.06235169174536</v>
      </c>
      <c r="J15593" s="19" t="s">
        <v>1964</v>
      </c>
      <c r="K15593" s="18">
        <v>4</v>
      </c>
      <c r="L15593" s="18">
        <v>2</v>
      </c>
      <c r="M15593" s="18" t="str">
        <f>IF(tbl_data[[#This Row],[PACK COUNT]]&gt;1,"Multipack","Single")</f>
        <v>Single</v>
      </c>
    </row>
    <row r="15594" spans="1:13">
      <c r="A15594" s="21" t="s">
        <v>38</v>
      </c>
      <c r="B15594" s="21" t="s">
        <v>69</v>
      </c>
      <c r="C15594" s="21" t="s">
        <v>75</v>
      </c>
      <c r="D15594" s="21" t="s">
        <v>71</v>
      </c>
      <c r="E15594" s="21" t="s">
        <v>1077</v>
      </c>
      <c r="F15594" s="21" t="s">
        <v>196</v>
      </c>
      <c r="G15594" s="21">
        <v>1</v>
      </c>
      <c r="H15594" s="20">
        <v>33.518293343047489</v>
      </c>
      <c r="I15594" s="20">
        <v>51.107640253435925</v>
      </c>
      <c r="J15594" s="19" t="s">
        <v>1964</v>
      </c>
      <c r="K15594" s="18">
        <v>4</v>
      </c>
      <c r="L15594" s="18">
        <v>0.5</v>
      </c>
      <c r="M15594" s="18" t="str">
        <f>IF(tbl_data[[#This Row],[PACK COUNT]]&gt;1,"Multipack","Single")</f>
        <v>Single</v>
      </c>
    </row>
    <row r="15595" spans="1:13">
      <c r="A15595" s="21" t="s">
        <v>38</v>
      </c>
      <c r="B15595" s="21" t="s">
        <v>69</v>
      </c>
      <c r="C15595" s="21" t="s">
        <v>76</v>
      </c>
      <c r="D15595" s="21" t="s">
        <v>71</v>
      </c>
      <c r="E15595" s="21" t="s">
        <v>1076</v>
      </c>
      <c r="F15595" s="21" t="s">
        <v>196</v>
      </c>
      <c r="G15595" s="21">
        <v>1</v>
      </c>
      <c r="H15595" s="20">
        <v>0.331343259450811</v>
      </c>
      <c r="I15595" s="20">
        <v>0.50736271360430585</v>
      </c>
      <c r="J15595" s="19" t="s">
        <v>1964</v>
      </c>
      <c r="K15595" s="18">
        <v>4</v>
      </c>
      <c r="L15595" s="18">
        <v>0.5</v>
      </c>
      <c r="M15595" s="18" t="str">
        <f>IF(tbl_data[[#This Row],[PACK COUNT]]&gt;1,"Multipack","Single")</f>
        <v>Single</v>
      </c>
    </row>
    <row r="15596" spans="1:13">
      <c r="A15596" s="21" t="s">
        <v>38</v>
      </c>
      <c r="B15596" s="21" t="s">
        <v>69</v>
      </c>
      <c r="C15596" s="21" t="s">
        <v>1075</v>
      </c>
      <c r="D15596" s="21" t="s">
        <v>24</v>
      </c>
      <c r="E15596" s="21" t="s">
        <v>1074</v>
      </c>
      <c r="F15596" s="21" t="s">
        <v>196</v>
      </c>
      <c r="G15596" s="21">
        <v>1</v>
      </c>
      <c r="H15596" s="20">
        <v>25.013691644510757</v>
      </c>
      <c r="I15596" s="20">
        <v>33.530422690057101</v>
      </c>
      <c r="J15596" s="19" t="s">
        <v>1964</v>
      </c>
      <c r="K15596" s="18">
        <v>4</v>
      </c>
      <c r="L15596" s="18">
        <v>0.5</v>
      </c>
      <c r="M15596" s="18" t="str">
        <f>IF(tbl_data[[#This Row],[PACK COUNT]]&gt;1,"Multipack","Single")</f>
        <v>Single</v>
      </c>
    </row>
    <row r="15597" spans="1:13">
      <c r="A15597" s="21" t="s">
        <v>38</v>
      </c>
      <c r="B15597" s="21" t="s">
        <v>69</v>
      </c>
      <c r="C15597" s="21" t="s">
        <v>74</v>
      </c>
      <c r="D15597" s="21" t="s">
        <v>71</v>
      </c>
      <c r="E15597" s="21" t="s">
        <v>1073</v>
      </c>
      <c r="F15597" s="21" t="s">
        <v>196</v>
      </c>
      <c r="G15597" s="21">
        <v>1</v>
      </c>
      <c r="H15597" s="20">
        <v>19.391916677134915</v>
      </c>
      <c r="I15597" s="20">
        <v>25.193974272645253</v>
      </c>
      <c r="J15597" s="19" t="s">
        <v>1964</v>
      </c>
      <c r="K15597" s="18">
        <v>4</v>
      </c>
      <c r="L15597" s="18">
        <v>0.5</v>
      </c>
      <c r="M15597" s="18" t="str">
        <f>IF(tbl_data[[#This Row],[PACK COUNT]]&gt;1,"Multipack","Single")</f>
        <v>Single</v>
      </c>
    </row>
    <row r="15598" spans="1:13">
      <c r="A15598" s="21" t="s">
        <v>38</v>
      </c>
      <c r="B15598" s="21" t="s">
        <v>69</v>
      </c>
      <c r="C15598" s="21" t="s">
        <v>24</v>
      </c>
      <c r="D15598" s="21" t="s">
        <v>71</v>
      </c>
      <c r="E15598" s="21" t="s">
        <v>1072</v>
      </c>
      <c r="F15598" s="21" t="s">
        <v>191</v>
      </c>
      <c r="G15598" s="21">
        <v>1</v>
      </c>
      <c r="H15598" s="20">
        <v>11.700983108515226</v>
      </c>
      <c r="I15598" s="20">
        <v>17.03681445018243</v>
      </c>
      <c r="J15598" s="19" t="s">
        <v>1964</v>
      </c>
      <c r="K15598" s="18">
        <v>4</v>
      </c>
      <c r="L15598" s="18">
        <v>0.5</v>
      </c>
      <c r="M15598" s="18" t="str">
        <f>IF(tbl_data[[#This Row],[PACK COUNT]]&gt;1,"Multipack","Single")</f>
        <v>Single</v>
      </c>
    </row>
    <row r="15599" spans="1:13">
      <c r="A15599" s="21" t="s">
        <v>38</v>
      </c>
      <c r="B15599" s="21" t="s">
        <v>69</v>
      </c>
      <c r="C15599" s="21" t="s">
        <v>24</v>
      </c>
      <c r="D15599" s="21" t="s">
        <v>71</v>
      </c>
      <c r="E15599" s="21" t="s">
        <v>1070</v>
      </c>
      <c r="F15599" s="21" t="s">
        <v>191</v>
      </c>
      <c r="G15599" s="21">
        <v>1</v>
      </c>
      <c r="H15599" s="20">
        <v>221.076790723041</v>
      </c>
      <c r="I15599" s="20">
        <v>292.47028841869985</v>
      </c>
      <c r="J15599" s="19" t="s">
        <v>1964</v>
      </c>
      <c r="K15599" s="18">
        <v>4</v>
      </c>
      <c r="L15599" s="18">
        <v>0.56799999999999995</v>
      </c>
      <c r="M15599" s="18" t="str">
        <f>IF(tbl_data[[#This Row],[PACK COUNT]]&gt;1,"Multipack","Single")</f>
        <v>Single</v>
      </c>
    </row>
    <row r="15600" spans="1:13">
      <c r="A15600" s="21" t="s">
        <v>38</v>
      </c>
      <c r="B15600" s="21" t="s">
        <v>69</v>
      </c>
      <c r="C15600" s="21" t="s">
        <v>24</v>
      </c>
      <c r="D15600" s="21" t="s">
        <v>71</v>
      </c>
      <c r="E15600" s="21" t="s">
        <v>1069</v>
      </c>
      <c r="F15600" s="21" t="s">
        <v>191</v>
      </c>
      <c r="G15600" s="21">
        <v>6</v>
      </c>
      <c r="H15600" s="20">
        <v>8.0360884049147999E-2</v>
      </c>
      <c r="I15600" s="20">
        <v>0.62377902158739285</v>
      </c>
      <c r="J15600" s="19" t="s">
        <v>1964</v>
      </c>
      <c r="K15600" s="18">
        <v>4</v>
      </c>
      <c r="L15600" s="18">
        <v>0.56799999999999995</v>
      </c>
      <c r="M15600" s="18" t="str">
        <f>IF(tbl_data[[#This Row],[PACK COUNT]]&gt;1,"Multipack","Single")</f>
        <v>Multipack</v>
      </c>
    </row>
    <row r="15601" spans="1:13">
      <c r="A15601" s="21" t="s">
        <v>38</v>
      </c>
      <c r="B15601" s="21" t="s">
        <v>69</v>
      </c>
      <c r="C15601" s="21" t="s">
        <v>24</v>
      </c>
      <c r="D15601" s="21" t="s">
        <v>71</v>
      </c>
      <c r="E15601" s="21" t="s">
        <v>1067</v>
      </c>
      <c r="F15601" s="21" t="s">
        <v>196</v>
      </c>
      <c r="G15601" s="21">
        <v>1</v>
      </c>
      <c r="H15601" s="20">
        <v>98.390878143223546</v>
      </c>
      <c r="I15601" s="20">
        <v>144.32005221330292</v>
      </c>
      <c r="J15601" s="19" t="s">
        <v>1964</v>
      </c>
      <c r="K15601" s="18">
        <v>4</v>
      </c>
      <c r="L15601" s="18">
        <v>0.5</v>
      </c>
      <c r="M15601" s="18" t="str">
        <f>IF(tbl_data[[#This Row],[PACK COUNT]]&gt;1,"Multipack","Single")</f>
        <v>Single</v>
      </c>
    </row>
    <row r="15602" spans="1:13">
      <c r="A15602" s="21" t="s">
        <v>38</v>
      </c>
      <c r="B15602" s="21" t="s">
        <v>69</v>
      </c>
      <c r="C15602" s="21" t="s">
        <v>24</v>
      </c>
      <c r="D15602" s="21" t="s">
        <v>71</v>
      </c>
      <c r="E15602" s="21" t="s">
        <v>1066</v>
      </c>
      <c r="F15602" s="21" t="s">
        <v>196</v>
      </c>
      <c r="G15602" s="21">
        <v>4</v>
      </c>
      <c r="H15602" s="20">
        <v>12.096110530691545</v>
      </c>
      <c r="I15602" s="20">
        <v>15.809746065211435</v>
      </c>
      <c r="J15602" s="19" t="s">
        <v>1964</v>
      </c>
      <c r="K15602" s="18">
        <v>4</v>
      </c>
      <c r="L15602" s="18">
        <v>0.5</v>
      </c>
      <c r="M15602" s="18" t="str">
        <f>IF(tbl_data[[#This Row],[PACK COUNT]]&gt;1,"Multipack","Single")</f>
        <v>Multipack</v>
      </c>
    </row>
    <row r="15603" spans="1:13">
      <c r="A15603" s="21" t="s">
        <v>38</v>
      </c>
      <c r="B15603" s="21" t="s">
        <v>69</v>
      </c>
      <c r="C15603" s="21" t="s">
        <v>78</v>
      </c>
      <c r="D15603" s="21" t="s">
        <v>71</v>
      </c>
      <c r="E15603" s="21" t="s">
        <v>1064</v>
      </c>
      <c r="F15603" s="21" t="s">
        <v>191</v>
      </c>
      <c r="G15603" s="21">
        <v>1</v>
      </c>
      <c r="H15603" s="20">
        <v>5.2291772420620717</v>
      </c>
      <c r="I15603" s="20">
        <v>10.961981325559908</v>
      </c>
      <c r="J15603" s="19" t="s">
        <v>1964</v>
      </c>
      <c r="K15603" s="18">
        <v>4</v>
      </c>
      <c r="L15603" s="18">
        <v>0.5</v>
      </c>
      <c r="M15603" s="18" t="str">
        <f>IF(tbl_data[[#This Row],[PACK COUNT]]&gt;1,"Multipack","Single")</f>
        <v>Single</v>
      </c>
    </row>
    <row r="15604" spans="1:13">
      <c r="A15604" s="21" t="s">
        <v>38</v>
      </c>
      <c r="B15604" s="21" t="s">
        <v>69</v>
      </c>
      <c r="C15604" s="21" t="s">
        <v>77</v>
      </c>
      <c r="D15604" s="21" t="s">
        <v>71</v>
      </c>
      <c r="E15604" s="21" t="s">
        <v>1235</v>
      </c>
      <c r="F15604" s="21" t="s">
        <v>191</v>
      </c>
      <c r="G15604" s="21">
        <v>1</v>
      </c>
      <c r="H15604" s="20">
        <v>0.15563232329397111</v>
      </c>
      <c r="I15604" s="20">
        <v>0.16135478074455814</v>
      </c>
      <c r="J15604" s="19" t="s">
        <v>1964</v>
      </c>
      <c r="K15604" s="18">
        <v>4</v>
      </c>
      <c r="L15604" s="18">
        <v>0.5</v>
      </c>
      <c r="M15604" s="18" t="str">
        <f>IF(tbl_data[[#This Row],[PACK COUNT]]&gt;1,"Multipack","Single")</f>
        <v>Single</v>
      </c>
    </row>
    <row r="15605" spans="1:13">
      <c r="A15605" s="21" t="s">
        <v>38</v>
      </c>
      <c r="B15605" s="21" t="s">
        <v>19</v>
      </c>
      <c r="C15605" s="21" t="s">
        <v>19</v>
      </c>
      <c r="D15605" s="21" t="s">
        <v>18</v>
      </c>
      <c r="E15605" s="21" t="s">
        <v>1061</v>
      </c>
      <c r="F15605" s="21" t="s">
        <v>196</v>
      </c>
      <c r="G15605" s="21">
        <v>1</v>
      </c>
      <c r="H15605" s="20">
        <v>4.628862986535081</v>
      </c>
      <c r="I15605" s="20">
        <v>9.1944238092420409</v>
      </c>
      <c r="J15605" s="19" t="s">
        <v>1964</v>
      </c>
      <c r="K15605" s="18">
        <v>4</v>
      </c>
      <c r="L15605" s="18">
        <v>0.5</v>
      </c>
      <c r="M15605" s="18" t="str">
        <f>IF(tbl_data[[#This Row],[PACK COUNT]]&gt;1,"Multipack","Single")</f>
        <v>Single</v>
      </c>
    </row>
    <row r="15606" spans="1:13">
      <c r="A15606" s="21" t="s">
        <v>38</v>
      </c>
      <c r="B15606" s="21" t="s">
        <v>20</v>
      </c>
      <c r="C15606" s="21" t="s">
        <v>20</v>
      </c>
      <c r="D15606" s="21" t="s">
        <v>18</v>
      </c>
      <c r="E15606" s="21" t="s">
        <v>1060</v>
      </c>
      <c r="F15606" s="21" t="s">
        <v>196</v>
      </c>
      <c r="G15606" s="21">
        <v>1</v>
      </c>
      <c r="H15606" s="20">
        <v>79.2588039086327</v>
      </c>
      <c r="I15606" s="20">
        <v>119.786430430728</v>
      </c>
      <c r="J15606" s="19" t="s">
        <v>1964</v>
      </c>
      <c r="K15606" s="18">
        <v>4</v>
      </c>
      <c r="L15606" s="18">
        <v>0.5</v>
      </c>
      <c r="M15606" s="18" t="str">
        <f>IF(tbl_data[[#This Row],[PACK COUNT]]&gt;1,"Multipack","Single")</f>
        <v>Single</v>
      </c>
    </row>
    <row r="15607" spans="1:13">
      <c r="A15607" s="21" t="s">
        <v>115</v>
      </c>
      <c r="B15607" s="21" t="s">
        <v>1058</v>
      </c>
      <c r="C15607" s="21" t="s">
        <v>24</v>
      </c>
      <c r="D15607" s="21" t="s">
        <v>24</v>
      </c>
      <c r="E15607" s="21" t="s">
        <v>1057</v>
      </c>
      <c r="F15607" s="21" t="s">
        <v>191</v>
      </c>
      <c r="G15607" s="21">
        <v>24</v>
      </c>
      <c r="H15607" s="20">
        <v>1.9572601493450514</v>
      </c>
      <c r="I15607" s="20">
        <v>2.436710391155124</v>
      </c>
      <c r="J15607" s="19" t="s">
        <v>1964</v>
      </c>
      <c r="K15607" s="18">
        <v>4</v>
      </c>
      <c r="L15607" s="18">
        <v>0.33</v>
      </c>
      <c r="M15607" s="18" t="str">
        <f>IF(tbl_data[[#This Row],[PACK COUNT]]&gt;1,"Multipack","Single")</f>
        <v>Multipack</v>
      </c>
    </row>
    <row r="15608" spans="1:13">
      <c r="A15608" s="21" t="s">
        <v>115</v>
      </c>
      <c r="B15608" s="21" t="s">
        <v>133</v>
      </c>
      <c r="C15608" s="21" t="s">
        <v>134</v>
      </c>
      <c r="D15608" s="21" t="s">
        <v>87</v>
      </c>
      <c r="E15608" s="21" t="s">
        <v>1056</v>
      </c>
      <c r="F15608" s="21" t="s">
        <v>191</v>
      </c>
      <c r="G15608" s="21">
        <v>1</v>
      </c>
      <c r="H15608" s="20">
        <v>18.166420423132429</v>
      </c>
      <c r="I15608" s="20">
        <v>23.677156031365751</v>
      </c>
      <c r="J15608" s="19" t="s">
        <v>1964</v>
      </c>
      <c r="K15608" s="18">
        <v>4</v>
      </c>
      <c r="L15608" s="18">
        <v>0.5</v>
      </c>
      <c r="M15608" s="18" t="str">
        <f>IF(tbl_data[[#This Row],[PACK COUNT]]&gt;1,"Multipack","Single")</f>
        <v>Single</v>
      </c>
    </row>
    <row r="15609" spans="1:13">
      <c r="A15609" s="21" t="s">
        <v>115</v>
      </c>
      <c r="B15609" s="21" t="s">
        <v>133</v>
      </c>
      <c r="C15609" s="21" t="s">
        <v>134</v>
      </c>
      <c r="D15609" s="21" t="s">
        <v>87</v>
      </c>
      <c r="E15609" s="21" t="s">
        <v>1055</v>
      </c>
      <c r="F15609" s="21" t="s">
        <v>191</v>
      </c>
      <c r="G15609" s="21">
        <v>4</v>
      </c>
      <c r="H15609" s="20">
        <v>3.6651786075233654</v>
      </c>
      <c r="I15609" s="20">
        <v>5.1925028295656706</v>
      </c>
      <c r="J15609" s="19" t="s">
        <v>1964</v>
      </c>
      <c r="K15609" s="18">
        <v>4</v>
      </c>
      <c r="L15609" s="18">
        <v>0.5</v>
      </c>
      <c r="M15609" s="18" t="str">
        <f>IF(tbl_data[[#This Row],[PACK COUNT]]&gt;1,"Multipack","Single")</f>
        <v>Multipack</v>
      </c>
    </row>
    <row r="15610" spans="1:13">
      <c r="A15610" s="21" t="s">
        <v>115</v>
      </c>
      <c r="B15610" s="21" t="s">
        <v>133</v>
      </c>
      <c r="C15610" s="21" t="s">
        <v>139</v>
      </c>
      <c r="D15610" s="21" t="s">
        <v>87</v>
      </c>
      <c r="E15610" s="21" t="s">
        <v>1054</v>
      </c>
      <c r="F15610" s="21" t="s">
        <v>191</v>
      </c>
      <c r="G15610" s="21">
        <v>1</v>
      </c>
      <c r="H15610" s="20">
        <v>8.1057010243611973</v>
      </c>
      <c r="I15610" s="20">
        <v>11.384202720548164</v>
      </c>
      <c r="J15610" s="19" t="s">
        <v>1964</v>
      </c>
      <c r="K15610" s="18">
        <v>4</v>
      </c>
      <c r="L15610" s="18">
        <v>0.5</v>
      </c>
      <c r="M15610" s="18" t="str">
        <f>IF(tbl_data[[#This Row],[PACK COUNT]]&gt;1,"Multipack","Single")</f>
        <v>Single</v>
      </c>
    </row>
    <row r="15611" spans="1:13">
      <c r="A15611" s="21" t="s">
        <v>115</v>
      </c>
      <c r="B15611" s="21" t="s">
        <v>133</v>
      </c>
      <c r="C15611" s="21" t="s">
        <v>138</v>
      </c>
      <c r="D15611" s="21" t="s">
        <v>87</v>
      </c>
      <c r="E15611" s="21" t="s">
        <v>1053</v>
      </c>
      <c r="F15611" s="21" t="s">
        <v>191</v>
      </c>
      <c r="G15611" s="21">
        <v>1</v>
      </c>
      <c r="H15611" s="20">
        <v>9.8340846554372394</v>
      </c>
      <c r="I15611" s="20">
        <v>13.923458635998175</v>
      </c>
      <c r="J15611" s="19" t="s">
        <v>1964</v>
      </c>
      <c r="K15611" s="18">
        <v>4</v>
      </c>
      <c r="L15611" s="18">
        <v>0.5</v>
      </c>
      <c r="M15611" s="18" t="str">
        <f>IF(tbl_data[[#This Row],[PACK COUNT]]&gt;1,"Multipack","Single")</f>
        <v>Single</v>
      </c>
    </row>
    <row r="15612" spans="1:13">
      <c r="A15612" s="21" t="s">
        <v>115</v>
      </c>
      <c r="B15612" s="21" t="s">
        <v>133</v>
      </c>
      <c r="C15612" s="21" t="s">
        <v>134</v>
      </c>
      <c r="D15612" s="21" t="s">
        <v>87</v>
      </c>
      <c r="E15612" s="21" t="s">
        <v>1051</v>
      </c>
      <c r="F15612" s="21" t="s">
        <v>203</v>
      </c>
      <c r="G15612" s="21">
        <v>1</v>
      </c>
      <c r="H15612" s="20">
        <v>47.82977822573023</v>
      </c>
      <c r="I15612" s="20">
        <v>55.863485215206119</v>
      </c>
      <c r="J15612" s="19" t="s">
        <v>1964</v>
      </c>
      <c r="K15612" s="18">
        <v>4</v>
      </c>
      <c r="L15612" s="18">
        <v>1.5</v>
      </c>
      <c r="M15612" s="18" t="str">
        <f>IF(tbl_data[[#This Row],[PACK COUNT]]&gt;1,"Multipack","Single")</f>
        <v>Single</v>
      </c>
    </row>
    <row r="15613" spans="1:13">
      <c r="A15613" s="21" t="s">
        <v>115</v>
      </c>
      <c r="B15613" s="21" t="s">
        <v>133</v>
      </c>
      <c r="C15613" s="21" t="s">
        <v>139</v>
      </c>
      <c r="D15613" s="21" t="s">
        <v>87</v>
      </c>
      <c r="E15613" s="21" t="s">
        <v>1050</v>
      </c>
      <c r="F15613" s="21" t="s">
        <v>203</v>
      </c>
      <c r="G15613" s="21">
        <v>1</v>
      </c>
      <c r="H15613" s="20">
        <v>19.854264986329206</v>
      </c>
      <c r="I15613" s="20">
        <v>23.480688305401149</v>
      </c>
      <c r="J15613" s="19" t="s">
        <v>1964</v>
      </c>
      <c r="K15613" s="18">
        <v>4</v>
      </c>
      <c r="L15613" s="18">
        <v>1.5</v>
      </c>
      <c r="M15613" s="18" t="str">
        <f>IF(tbl_data[[#This Row],[PACK COUNT]]&gt;1,"Multipack","Single")</f>
        <v>Single</v>
      </c>
    </row>
    <row r="15614" spans="1:13">
      <c r="A15614" s="21" t="s">
        <v>115</v>
      </c>
      <c r="B15614" s="21" t="s">
        <v>133</v>
      </c>
      <c r="C15614" s="21" t="s">
        <v>137</v>
      </c>
      <c r="D15614" s="21" t="s">
        <v>87</v>
      </c>
      <c r="E15614" s="21" t="s">
        <v>1049</v>
      </c>
      <c r="F15614" s="21" t="s">
        <v>203</v>
      </c>
      <c r="G15614" s="21">
        <v>1</v>
      </c>
      <c r="H15614" s="20">
        <v>18.374751978945334</v>
      </c>
      <c r="I15614" s="20">
        <v>21.57478730263033</v>
      </c>
      <c r="J15614" s="19" t="s">
        <v>1964</v>
      </c>
      <c r="K15614" s="18">
        <v>4</v>
      </c>
      <c r="L15614" s="18">
        <v>1.5</v>
      </c>
      <c r="M15614" s="18" t="str">
        <f>IF(tbl_data[[#This Row],[PACK COUNT]]&gt;1,"Multipack","Single")</f>
        <v>Single</v>
      </c>
    </row>
    <row r="15615" spans="1:13">
      <c r="A15615" s="21" t="s">
        <v>115</v>
      </c>
      <c r="B15615" s="21" t="s">
        <v>148</v>
      </c>
      <c r="C15615" s="21" t="s">
        <v>149</v>
      </c>
      <c r="D15615" s="21" t="s">
        <v>110</v>
      </c>
      <c r="E15615" s="21" t="s">
        <v>1046</v>
      </c>
      <c r="F15615" s="21" t="s">
        <v>203</v>
      </c>
      <c r="G15615" s="21">
        <v>1</v>
      </c>
      <c r="H15615" s="20">
        <v>51.888454875665744</v>
      </c>
      <c r="I15615" s="20">
        <v>45.924693360300353</v>
      </c>
      <c r="J15615" s="19" t="s">
        <v>1964</v>
      </c>
      <c r="K15615" s="18">
        <v>4</v>
      </c>
      <c r="L15615" s="18">
        <v>2</v>
      </c>
      <c r="M15615" s="18" t="str">
        <f>IF(tbl_data[[#This Row],[PACK COUNT]]&gt;1,"Multipack","Single")</f>
        <v>Single</v>
      </c>
    </row>
    <row r="15616" spans="1:13">
      <c r="A15616" s="21" t="s">
        <v>115</v>
      </c>
      <c r="B15616" s="21" t="s">
        <v>116</v>
      </c>
      <c r="C15616" s="21" t="s">
        <v>130</v>
      </c>
      <c r="D15616" s="21" t="s">
        <v>87</v>
      </c>
      <c r="E15616" s="21" t="s">
        <v>1045</v>
      </c>
      <c r="F15616" s="21" t="s">
        <v>191</v>
      </c>
      <c r="G15616" s="21">
        <v>1</v>
      </c>
      <c r="H15616" s="20">
        <v>81.580356818307934</v>
      </c>
      <c r="I15616" s="20">
        <v>109.13048562140646</v>
      </c>
      <c r="J15616" s="19" t="s">
        <v>1964</v>
      </c>
      <c r="K15616" s="18">
        <v>4</v>
      </c>
      <c r="L15616" s="18">
        <v>0.5</v>
      </c>
      <c r="M15616" s="18" t="str">
        <f>IF(tbl_data[[#This Row],[PACK COUNT]]&gt;1,"Multipack","Single")</f>
        <v>Single</v>
      </c>
    </row>
    <row r="15617" spans="1:13">
      <c r="A15617" s="21" t="s">
        <v>115</v>
      </c>
      <c r="B15617" s="21" t="s">
        <v>116</v>
      </c>
      <c r="C15617" s="21" t="s">
        <v>130</v>
      </c>
      <c r="D15617" s="21" t="s">
        <v>87</v>
      </c>
      <c r="E15617" s="21" t="s">
        <v>1234</v>
      </c>
      <c r="F15617" s="21" t="s">
        <v>191</v>
      </c>
      <c r="G15617" s="21">
        <v>12</v>
      </c>
      <c r="H15617" s="20">
        <v>0.22206404748838665</v>
      </c>
      <c r="I15617" s="20">
        <v>0.25515240404428591</v>
      </c>
      <c r="J15617" s="19" t="s">
        <v>1964</v>
      </c>
      <c r="K15617" s="18">
        <v>4</v>
      </c>
      <c r="L15617" s="18">
        <v>0.5</v>
      </c>
      <c r="M15617" s="18" t="str">
        <f>IF(tbl_data[[#This Row],[PACK COUNT]]&gt;1,"Multipack","Single")</f>
        <v>Multipack</v>
      </c>
    </row>
    <row r="15618" spans="1:13">
      <c r="A15618" s="21" t="s">
        <v>115</v>
      </c>
      <c r="B15618" s="21" t="s">
        <v>116</v>
      </c>
      <c r="C15618" s="21" t="s">
        <v>130</v>
      </c>
      <c r="D15618" s="21" t="s">
        <v>87</v>
      </c>
      <c r="E15618" s="21" t="s">
        <v>1044</v>
      </c>
      <c r="F15618" s="21" t="s">
        <v>191</v>
      </c>
      <c r="G15618" s="21">
        <v>4</v>
      </c>
      <c r="H15618" s="20">
        <v>45.168886739897339</v>
      </c>
      <c r="I15618" s="20">
        <v>42.238902095596103</v>
      </c>
      <c r="J15618" s="19" t="s">
        <v>1964</v>
      </c>
      <c r="K15618" s="18">
        <v>4</v>
      </c>
      <c r="L15618" s="18">
        <v>0.5</v>
      </c>
      <c r="M15618" s="18" t="str">
        <f>IF(tbl_data[[#This Row],[PACK COUNT]]&gt;1,"Multipack","Single")</f>
        <v>Multipack</v>
      </c>
    </row>
    <row r="15619" spans="1:13">
      <c r="A15619" s="21" t="s">
        <v>115</v>
      </c>
      <c r="B15619" s="21" t="s">
        <v>116</v>
      </c>
      <c r="C15619" s="21" t="s">
        <v>130</v>
      </c>
      <c r="D15619" s="21" t="s">
        <v>87</v>
      </c>
      <c r="E15619" s="21" t="s">
        <v>1043</v>
      </c>
      <c r="F15619" s="21" t="s">
        <v>196</v>
      </c>
      <c r="G15619" s="21">
        <v>1</v>
      </c>
      <c r="H15619" s="20">
        <v>96.107787461697129</v>
      </c>
      <c r="I15619" s="20">
        <v>121.29579214562284</v>
      </c>
      <c r="J15619" s="19" t="s">
        <v>1964</v>
      </c>
      <c r="K15619" s="18">
        <v>4</v>
      </c>
      <c r="L15619" s="18">
        <v>0.5</v>
      </c>
      <c r="M15619" s="18" t="str">
        <f>IF(tbl_data[[#This Row],[PACK COUNT]]&gt;1,"Multipack","Single")</f>
        <v>Single</v>
      </c>
    </row>
    <row r="15620" spans="1:13">
      <c r="A15620" s="21" t="s">
        <v>115</v>
      </c>
      <c r="B15620" s="21" t="s">
        <v>116</v>
      </c>
      <c r="C15620" s="21" t="s">
        <v>130</v>
      </c>
      <c r="D15620" s="21" t="s">
        <v>87</v>
      </c>
      <c r="E15620" s="21" t="s">
        <v>1042</v>
      </c>
      <c r="F15620" s="21" t="s">
        <v>203</v>
      </c>
      <c r="G15620" s="21">
        <v>1</v>
      </c>
      <c r="H15620" s="20">
        <v>138.63373586515598</v>
      </c>
      <c r="I15620" s="20">
        <v>110.88596084748878</v>
      </c>
      <c r="J15620" s="19" t="s">
        <v>1964</v>
      </c>
      <c r="K15620" s="18">
        <v>4</v>
      </c>
      <c r="L15620" s="18">
        <v>2</v>
      </c>
      <c r="M15620" s="18" t="str">
        <f>IF(tbl_data[[#This Row],[PACK COUNT]]&gt;1,"Multipack","Single")</f>
        <v>Single</v>
      </c>
    </row>
    <row r="15621" spans="1:13">
      <c r="A15621" s="21" t="s">
        <v>115</v>
      </c>
      <c r="B15621" s="21" t="s">
        <v>116</v>
      </c>
      <c r="C15621" s="21" t="s">
        <v>111</v>
      </c>
      <c r="D15621" s="21" t="s">
        <v>24</v>
      </c>
      <c r="E15621" s="21" t="s">
        <v>1041</v>
      </c>
      <c r="F15621" s="21" t="s">
        <v>191</v>
      </c>
      <c r="G15621" s="21">
        <v>1</v>
      </c>
      <c r="H15621" s="20">
        <v>48.748102902179745</v>
      </c>
      <c r="I15621" s="20">
        <v>77.091177097744804</v>
      </c>
      <c r="J15621" s="19" t="s">
        <v>1964</v>
      </c>
      <c r="K15621" s="18">
        <v>4</v>
      </c>
      <c r="L15621" s="18">
        <v>0.56799999999999995</v>
      </c>
      <c r="M15621" s="18" t="str">
        <f>IF(tbl_data[[#This Row],[PACK COUNT]]&gt;1,"Multipack","Single")</f>
        <v>Single</v>
      </c>
    </row>
    <row r="15622" spans="1:13">
      <c r="A15622" s="21" t="s">
        <v>115</v>
      </c>
      <c r="B15622" s="21" t="s">
        <v>116</v>
      </c>
      <c r="C15622" s="21" t="s">
        <v>111</v>
      </c>
      <c r="D15622" s="21" t="s">
        <v>24</v>
      </c>
      <c r="E15622" s="21" t="s">
        <v>1210</v>
      </c>
      <c r="F15622" s="21" t="s">
        <v>196</v>
      </c>
      <c r="G15622" s="21">
        <v>1</v>
      </c>
      <c r="H15622" s="20">
        <v>1.8407888460220803</v>
      </c>
      <c r="I15622" s="20">
        <v>3.0307823892333308</v>
      </c>
      <c r="J15622" s="19" t="s">
        <v>1964</v>
      </c>
      <c r="K15622" s="18">
        <v>4</v>
      </c>
      <c r="L15622" s="18">
        <v>0.5</v>
      </c>
      <c r="M15622" s="18" t="str">
        <f>IF(tbl_data[[#This Row],[PACK COUNT]]&gt;1,"Multipack","Single")</f>
        <v>Single</v>
      </c>
    </row>
    <row r="15623" spans="1:13">
      <c r="A15623" s="21" t="s">
        <v>115</v>
      </c>
      <c r="B15623" s="21" t="s">
        <v>116</v>
      </c>
      <c r="C15623" s="21" t="s">
        <v>111</v>
      </c>
      <c r="D15623" s="21" t="s">
        <v>24</v>
      </c>
      <c r="E15623" s="21" t="s">
        <v>1209</v>
      </c>
      <c r="F15623" s="21" t="s">
        <v>196</v>
      </c>
      <c r="G15623" s="21">
        <v>4</v>
      </c>
      <c r="H15623" s="20">
        <v>0.41363638950534926</v>
      </c>
      <c r="I15623" s="20">
        <v>0.82495438634717033</v>
      </c>
      <c r="J15623" s="19" t="s">
        <v>1964</v>
      </c>
      <c r="K15623" s="18">
        <v>4</v>
      </c>
      <c r="L15623" s="18">
        <v>0.5</v>
      </c>
      <c r="M15623" s="18" t="str">
        <f>IF(tbl_data[[#This Row],[PACK COUNT]]&gt;1,"Multipack","Single")</f>
        <v>Multipack</v>
      </c>
    </row>
    <row r="15624" spans="1:13">
      <c r="A15624" s="21" t="s">
        <v>115</v>
      </c>
      <c r="B15624" s="21" t="s">
        <v>116</v>
      </c>
      <c r="C15624" s="21" t="s">
        <v>111</v>
      </c>
      <c r="D15624" s="21" t="s">
        <v>24</v>
      </c>
      <c r="E15624" s="21" t="s">
        <v>1253</v>
      </c>
      <c r="F15624" s="21" t="s">
        <v>196</v>
      </c>
      <c r="G15624" s="21">
        <v>8</v>
      </c>
      <c r="H15624" s="20">
        <v>1.046663257175008E-2</v>
      </c>
      <c r="I15624" s="20">
        <v>2.1334747382430595E-2</v>
      </c>
      <c r="J15624" s="19" t="s">
        <v>1964</v>
      </c>
      <c r="K15624" s="18">
        <v>4</v>
      </c>
      <c r="L15624" s="18">
        <v>0.5</v>
      </c>
      <c r="M15624" s="18" t="str">
        <f>IF(tbl_data[[#This Row],[PACK COUNT]]&gt;1,"Multipack","Single")</f>
        <v>Multipack</v>
      </c>
    </row>
    <row r="15625" spans="1:13">
      <c r="A15625" s="21" t="s">
        <v>115</v>
      </c>
      <c r="B15625" s="21" t="s">
        <v>116</v>
      </c>
      <c r="C15625" s="21" t="s">
        <v>131</v>
      </c>
      <c r="D15625" s="21" t="s">
        <v>87</v>
      </c>
      <c r="E15625" s="21" t="s">
        <v>1040</v>
      </c>
      <c r="F15625" s="21" t="s">
        <v>191</v>
      </c>
      <c r="G15625" s="21">
        <v>1</v>
      </c>
      <c r="H15625" s="20">
        <v>79.912998228698029</v>
      </c>
      <c r="I15625" s="20">
        <v>98.556137500750765</v>
      </c>
      <c r="J15625" s="19" t="s">
        <v>1964</v>
      </c>
      <c r="K15625" s="18">
        <v>4</v>
      </c>
      <c r="L15625" s="18">
        <v>0.5</v>
      </c>
      <c r="M15625" s="18" t="str">
        <f>IF(tbl_data[[#This Row],[PACK COUNT]]&gt;1,"Multipack","Single")</f>
        <v>Single</v>
      </c>
    </row>
    <row r="15626" spans="1:13">
      <c r="A15626" s="21" t="s">
        <v>115</v>
      </c>
      <c r="B15626" s="21" t="s">
        <v>116</v>
      </c>
      <c r="C15626" s="21" t="s">
        <v>131</v>
      </c>
      <c r="D15626" s="21" t="s">
        <v>87</v>
      </c>
      <c r="E15626" s="21" t="s">
        <v>1039</v>
      </c>
      <c r="F15626" s="21" t="s">
        <v>196</v>
      </c>
      <c r="G15626" s="21">
        <v>1</v>
      </c>
      <c r="H15626" s="20">
        <v>29.198080264085284</v>
      </c>
      <c r="I15626" s="20">
        <v>37.114560602355041</v>
      </c>
      <c r="J15626" s="19" t="s">
        <v>1964</v>
      </c>
      <c r="K15626" s="18">
        <v>4</v>
      </c>
      <c r="L15626" s="18">
        <v>0.5</v>
      </c>
      <c r="M15626" s="18" t="str">
        <f>IF(tbl_data[[#This Row],[PACK COUNT]]&gt;1,"Multipack","Single")</f>
        <v>Single</v>
      </c>
    </row>
    <row r="15627" spans="1:13">
      <c r="A15627" s="21" t="s">
        <v>115</v>
      </c>
      <c r="B15627" s="21" t="s">
        <v>116</v>
      </c>
      <c r="C15627" s="21" t="s">
        <v>24</v>
      </c>
      <c r="D15627" s="21" t="s">
        <v>71</v>
      </c>
      <c r="E15627" s="21" t="s">
        <v>1038</v>
      </c>
      <c r="F15627" s="21" t="s">
        <v>191</v>
      </c>
      <c r="G15627" s="21">
        <v>1</v>
      </c>
      <c r="H15627" s="20">
        <v>362.00913592782501</v>
      </c>
      <c r="I15627" s="20">
        <v>431.76119268985434</v>
      </c>
      <c r="J15627" s="19" t="s">
        <v>1964</v>
      </c>
      <c r="K15627" s="18">
        <v>4</v>
      </c>
      <c r="L15627" s="18">
        <v>0.56799999999999995</v>
      </c>
      <c r="M15627" s="18" t="str">
        <f>IF(tbl_data[[#This Row],[PACK COUNT]]&gt;1,"Multipack","Single")</f>
        <v>Single</v>
      </c>
    </row>
    <row r="15628" spans="1:13">
      <c r="A15628" s="21" t="s">
        <v>115</v>
      </c>
      <c r="B15628" s="21" t="s">
        <v>116</v>
      </c>
      <c r="C15628" s="21" t="s">
        <v>24</v>
      </c>
      <c r="D15628" s="21" t="s">
        <v>71</v>
      </c>
      <c r="E15628" s="21" t="s">
        <v>1036</v>
      </c>
      <c r="F15628" s="21" t="s">
        <v>191</v>
      </c>
      <c r="G15628" s="21">
        <v>1</v>
      </c>
      <c r="H15628" s="20">
        <v>43.486420616812282</v>
      </c>
      <c r="I15628" s="20">
        <v>65.398615054967962</v>
      </c>
      <c r="J15628" s="19" t="s">
        <v>1964</v>
      </c>
      <c r="K15628" s="18">
        <v>4</v>
      </c>
      <c r="L15628" s="18">
        <v>0.5</v>
      </c>
      <c r="M15628" s="18" t="str">
        <f>IF(tbl_data[[#This Row],[PACK COUNT]]&gt;1,"Multipack","Single")</f>
        <v>Single</v>
      </c>
    </row>
    <row r="15629" spans="1:13">
      <c r="A15629" s="21" t="s">
        <v>115</v>
      </c>
      <c r="B15629" s="21" t="s">
        <v>116</v>
      </c>
      <c r="C15629" s="21" t="s">
        <v>24</v>
      </c>
      <c r="D15629" s="21" t="s">
        <v>71</v>
      </c>
      <c r="E15629" s="21" t="s">
        <v>1035</v>
      </c>
      <c r="F15629" s="21" t="s">
        <v>191</v>
      </c>
      <c r="G15629" s="21">
        <v>4</v>
      </c>
      <c r="H15629" s="20">
        <v>22.399463979217188</v>
      </c>
      <c r="I15629" s="20">
        <v>24.564989370956603</v>
      </c>
      <c r="J15629" s="19" t="s">
        <v>1964</v>
      </c>
      <c r="K15629" s="18">
        <v>4</v>
      </c>
      <c r="L15629" s="18">
        <v>0.5</v>
      </c>
      <c r="M15629" s="18" t="str">
        <f>IF(tbl_data[[#This Row],[PACK COUNT]]&gt;1,"Multipack","Single")</f>
        <v>Multipack</v>
      </c>
    </row>
    <row r="15630" spans="1:13">
      <c r="A15630" s="21" t="s">
        <v>115</v>
      </c>
      <c r="B15630" s="21" t="s">
        <v>116</v>
      </c>
      <c r="C15630" s="21" t="s">
        <v>24</v>
      </c>
      <c r="D15630" s="21" t="s">
        <v>71</v>
      </c>
      <c r="E15630" s="21" t="s">
        <v>1033</v>
      </c>
      <c r="F15630" s="21" t="s">
        <v>191</v>
      </c>
      <c r="G15630" s="21">
        <v>6</v>
      </c>
      <c r="H15630" s="20">
        <v>30.569448409366643</v>
      </c>
      <c r="I15630" s="20">
        <v>38.345810977852246</v>
      </c>
      <c r="J15630" s="19" t="s">
        <v>1964</v>
      </c>
      <c r="K15630" s="18">
        <v>4</v>
      </c>
      <c r="L15630" s="18">
        <v>0.5</v>
      </c>
      <c r="M15630" s="18" t="str">
        <f>IF(tbl_data[[#This Row],[PACK COUNT]]&gt;1,"Multipack","Single")</f>
        <v>Multipack</v>
      </c>
    </row>
    <row r="15631" spans="1:13">
      <c r="A15631" s="21" t="s">
        <v>115</v>
      </c>
      <c r="B15631" s="21" t="s">
        <v>116</v>
      </c>
      <c r="C15631" s="21" t="s">
        <v>24</v>
      </c>
      <c r="D15631" s="21" t="s">
        <v>71</v>
      </c>
      <c r="E15631" s="21" t="s">
        <v>1032</v>
      </c>
      <c r="F15631" s="21" t="s">
        <v>196</v>
      </c>
      <c r="G15631" s="21">
        <v>1</v>
      </c>
      <c r="H15631" s="20">
        <v>140.49686657234835</v>
      </c>
      <c r="I15631" s="20">
        <v>176.96703997993581</v>
      </c>
      <c r="J15631" s="19" t="s">
        <v>1964</v>
      </c>
      <c r="K15631" s="18">
        <v>4</v>
      </c>
      <c r="L15631" s="18">
        <v>0.56799999999999995</v>
      </c>
      <c r="M15631" s="18" t="str">
        <f>IF(tbl_data[[#This Row],[PACK COUNT]]&gt;1,"Multipack","Single")</f>
        <v>Single</v>
      </c>
    </row>
    <row r="15632" spans="1:13">
      <c r="A15632" s="21" t="s">
        <v>115</v>
      </c>
      <c r="B15632" s="21" t="s">
        <v>116</v>
      </c>
      <c r="C15632" s="21" t="s">
        <v>24</v>
      </c>
      <c r="D15632" s="21" t="s">
        <v>71</v>
      </c>
      <c r="E15632" s="21" t="s">
        <v>1031</v>
      </c>
      <c r="F15632" s="21" t="s">
        <v>196</v>
      </c>
      <c r="G15632" s="21">
        <v>1</v>
      </c>
      <c r="H15632" s="20">
        <v>77.270215326275476</v>
      </c>
      <c r="I15632" s="20">
        <v>104.23293077050702</v>
      </c>
      <c r="J15632" s="19" t="s">
        <v>1964</v>
      </c>
      <c r="K15632" s="18">
        <v>4</v>
      </c>
      <c r="L15632" s="18">
        <v>0.5</v>
      </c>
      <c r="M15632" s="18" t="str">
        <f>IF(tbl_data[[#This Row],[PACK COUNT]]&gt;1,"Multipack","Single")</f>
        <v>Single</v>
      </c>
    </row>
    <row r="15633" spans="1:13">
      <c r="A15633" s="21" t="s">
        <v>115</v>
      </c>
      <c r="B15633" s="21" t="s">
        <v>116</v>
      </c>
      <c r="C15633" s="21" t="s">
        <v>24</v>
      </c>
      <c r="D15633" s="21" t="s">
        <v>71</v>
      </c>
      <c r="E15633" s="21" t="s">
        <v>1030</v>
      </c>
      <c r="F15633" s="21" t="s">
        <v>196</v>
      </c>
      <c r="G15633" s="21">
        <v>4</v>
      </c>
      <c r="H15633" s="20">
        <v>16.684409455336468</v>
      </c>
      <c r="I15633" s="20">
        <v>21.39671090238053</v>
      </c>
      <c r="J15633" s="19" t="s">
        <v>1964</v>
      </c>
      <c r="K15633" s="18">
        <v>4</v>
      </c>
      <c r="L15633" s="18">
        <v>0.5</v>
      </c>
      <c r="M15633" s="18" t="str">
        <f>IF(tbl_data[[#This Row],[PACK COUNT]]&gt;1,"Multipack","Single")</f>
        <v>Multipack</v>
      </c>
    </row>
    <row r="15634" spans="1:13">
      <c r="A15634" s="21" t="s">
        <v>115</v>
      </c>
      <c r="B15634" s="21" t="s">
        <v>116</v>
      </c>
      <c r="C15634" s="21" t="s">
        <v>24</v>
      </c>
      <c r="D15634" s="21" t="s">
        <v>71</v>
      </c>
      <c r="E15634" s="21" t="s">
        <v>1206</v>
      </c>
      <c r="F15634" s="21" t="s">
        <v>196</v>
      </c>
      <c r="G15634" s="21">
        <v>3</v>
      </c>
      <c r="H15634" s="20">
        <v>0.26961760707434479</v>
      </c>
      <c r="I15634" s="20">
        <v>0.30036069021503387</v>
      </c>
      <c r="J15634" s="19" t="s">
        <v>1964</v>
      </c>
      <c r="K15634" s="18">
        <v>4</v>
      </c>
      <c r="L15634" s="18">
        <v>0.5</v>
      </c>
      <c r="M15634" s="18" t="str">
        <f>IF(tbl_data[[#This Row],[PACK COUNT]]&gt;1,"Multipack","Single")</f>
        <v>Multipack</v>
      </c>
    </row>
    <row r="15635" spans="1:13">
      <c r="A15635" s="21" t="s">
        <v>115</v>
      </c>
      <c r="B15635" s="21" t="s">
        <v>116</v>
      </c>
      <c r="C15635" s="21" t="s">
        <v>124</v>
      </c>
      <c r="D15635" s="21" t="s">
        <v>71</v>
      </c>
      <c r="E15635" s="21" t="s">
        <v>1028</v>
      </c>
      <c r="F15635" s="21" t="s">
        <v>191</v>
      </c>
      <c r="G15635" s="21">
        <v>1</v>
      </c>
      <c r="H15635" s="20">
        <v>55.980736677987892</v>
      </c>
      <c r="I15635" s="20">
        <v>69.09452826176755</v>
      </c>
      <c r="J15635" s="19" t="s">
        <v>1964</v>
      </c>
      <c r="K15635" s="18">
        <v>4</v>
      </c>
      <c r="L15635" s="18">
        <v>0.56799999999999995</v>
      </c>
      <c r="M15635" s="18" t="str">
        <f>IF(tbl_data[[#This Row],[PACK COUNT]]&gt;1,"Multipack","Single")</f>
        <v>Single</v>
      </c>
    </row>
    <row r="15636" spans="1:13">
      <c r="A15636" s="21" t="s">
        <v>115</v>
      </c>
      <c r="B15636" s="21" t="s">
        <v>116</v>
      </c>
      <c r="C15636" s="21" t="s">
        <v>120</v>
      </c>
      <c r="D15636" s="21" t="s">
        <v>24</v>
      </c>
      <c r="E15636" s="21" t="s">
        <v>1027</v>
      </c>
      <c r="F15636" s="21" t="s">
        <v>196</v>
      </c>
      <c r="G15636" s="21">
        <v>1</v>
      </c>
      <c r="H15636" s="20">
        <v>1.1093929142699894</v>
      </c>
      <c r="I15636" s="20">
        <v>1.8370314822749414</v>
      </c>
      <c r="J15636" s="19" t="s">
        <v>1964</v>
      </c>
      <c r="K15636" s="18">
        <v>4</v>
      </c>
      <c r="L15636" s="18">
        <v>0.5</v>
      </c>
      <c r="M15636" s="18" t="str">
        <f>IF(tbl_data[[#This Row],[PACK COUNT]]&gt;1,"Multipack","Single")</f>
        <v>Single</v>
      </c>
    </row>
    <row r="15637" spans="1:13">
      <c r="A15637" s="21" t="s">
        <v>115</v>
      </c>
      <c r="B15637" s="21" t="s">
        <v>116</v>
      </c>
      <c r="C15637" s="21" t="s">
        <v>123</v>
      </c>
      <c r="D15637" s="21" t="s">
        <v>71</v>
      </c>
      <c r="E15637" s="21" t="s">
        <v>1026</v>
      </c>
      <c r="F15637" s="21" t="s">
        <v>196</v>
      </c>
      <c r="G15637" s="21">
        <v>1</v>
      </c>
      <c r="H15637" s="20">
        <v>66.102101858553709</v>
      </c>
      <c r="I15637" s="20">
        <v>85.837012690256117</v>
      </c>
      <c r="J15637" s="19" t="s">
        <v>1964</v>
      </c>
      <c r="K15637" s="18">
        <v>4</v>
      </c>
      <c r="L15637" s="18">
        <v>0.56799999999999995</v>
      </c>
      <c r="M15637" s="18" t="str">
        <f>IF(tbl_data[[#This Row],[PACK COUNT]]&gt;1,"Multipack","Single")</f>
        <v>Single</v>
      </c>
    </row>
    <row r="15638" spans="1:13">
      <c r="A15638" s="21" t="s">
        <v>115</v>
      </c>
      <c r="B15638" s="21" t="s">
        <v>116</v>
      </c>
      <c r="C15638" s="21" t="s">
        <v>123</v>
      </c>
      <c r="D15638" s="21" t="s">
        <v>71</v>
      </c>
      <c r="E15638" s="21" t="s">
        <v>1025</v>
      </c>
      <c r="F15638" s="21" t="s">
        <v>191</v>
      </c>
      <c r="G15638" s="21">
        <v>1</v>
      </c>
      <c r="H15638" s="20">
        <v>87.440517048863057</v>
      </c>
      <c r="I15638" s="20">
        <v>119.56310052652201</v>
      </c>
      <c r="J15638" s="19" t="s">
        <v>1964</v>
      </c>
      <c r="K15638" s="18">
        <v>4</v>
      </c>
      <c r="L15638" s="18">
        <v>0.56799999999999995</v>
      </c>
      <c r="M15638" s="18" t="str">
        <f>IF(tbl_data[[#This Row],[PACK COUNT]]&gt;1,"Multipack","Single")</f>
        <v>Single</v>
      </c>
    </row>
    <row r="15639" spans="1:13">
      <c r="A15639" s="21" t="s">
        <v>115</v>
      </c>
      <c r="B15639" s="21" t="s">
        <v>116</v>
      </c>
      <c r="C15639" s="21" t="s">
        <v>122</v>
      </c>
      <c r="D15639" s="21" t="s">
        <v>71</v>
      </c>
      <c r="E15639" s="21" t="s">
        <v>1023</v>
      </c>
      <c r="F15639" s="21" t="s">
        <v>191</v>
      </c>
      <c r="G15639" s="21">
        <v>1</v>
      </c>
      <c r="H15639" s="20">
        <v>0.72806216739866803</v>
      </c>
      <c r="I15639" s="20">
        <v>0.92897035753246848</v>
      </c>
      <c r="J15639" s="19" t="s">
        <v>1964</v>
      </c>
      <c r="K15639" s="18">
        <v>4</v>
      </c>
      <c r="L15639" s="18">
        <v>0.5</v>
      </c>
      <c r="M15639" s="18" t="str">
        <f>IF(tbl_data[[#This Row],[PACK COUNT]]&gt;1,"Multipack","Single")</f>
        <v>Single</v>
      </c>
    </row>
    <row r="15640" spans="1:13">
      <c r="A15640" s="21" t="s">
        <v>115</v>
      </c>
      <c r="B15640" s="21" t="s">
        <v>116</v>
      </c>
      <c r="C15640" s="21" t="s">
        <v>118</v>
      </c>
      <c r="D15640" s="21" t="s">
        <v>24</v>
      </c>
      <c r="E15640" s="21" t="s">
        <v>1022</v>
      </c>
      <c r="F15640" s="21" t="s">
        <v>196</v>
      </c>
      <c r="G15640" s="21">
        <v>1</v>
      </c>
      <c r="H15640" s="20">
        <v>7.1228124476363277</v>
      </c>
      <c r="I15640" s="20">
        <v>12.133778532989776</v>
      </c>
      <c r="J15640" s="19" t="s">
        <v>1964</v>
      </c>
      <c r="K15640" s="18">
        <v>4</v>
      </c>
      <c r="L15640" s="18">
        <v>0.5</v>
      </c>
      <c r="M15640" s="18" t="str">
        <f>IF(tbl_data[[#This Row],[PACK COUNT]]&gt;1,"Multipack","Single")</f>
        <v>Single</v>
      </c>
    </row>
    <row r="15641" spans="1:13">
      <c r="A15641" s="21" t="s">
        <v>115</v>
      </c>
      <c r="B15641" s="21" t="s">
        <v>116</v>
      </c>
      <c r="C15641" s="21" t="s">
        <v>1021</v>
      </c>
      <c r="D15641" s="21" t="s">
        <v>24</v>
      </c>
      <c r="E15641" s="21" t="s">
        <v>1020</v>
      </c>
      <c r="F15641" s="21" t="s">
        <v>196</v>
      </c>
      <c r="G15641" s="21">
        <v>1</v>
      </c>
      <c r="H15641" s="20">
        <v>48.793236662516208</v>
      </c>
      <c r="I15641" s="20">
        <v>81.229159639442614</v>
      </c>
      <c r="J15641" s="19" t="s">
        <v>1964</v>
      </c>
      <c r="K15641" s="18">
        <v>4</v>
      </c>
      <c r="L15641" s="18">
        <v>0.5</v>
      </c>
      <c r="M15641" s="18" t="str">
        <f>IF(tbl_data[[#This Row],[PACK COUNT]]&gt;1,"Multipack","Single")</f>
        <v>Single</v>
      </c>
    </row>
    <row r="15642" spans="1:13">
      <c r="A15642" s="21" t="s">
        <v>115</v>
      </c>
      <c r="B15642" s="21" t="s">
        <v>116</v>
      </c>
      <c r="C15642" s="21" t="s">
        <v>76</v>
      </c>
      <c r="D15642" s="21" t="s">
        <v>71</v>
      </c>
      <c r="E15642" s="21" t="s">
        <v>1019</v>
      </c>
      <c r="F15642" s="21" t="s">
        <v>196</v>
      </c>
      <c r="G15642" s="21">
        <v>1</v>
      </c>
      <c r="H15642" s="20">
        <v>1.571726246330339</v>
      </c>
      <c r="I15642" s="20">
        <v>2.2853541136263824</v>
      </c>
      <c r="J15642" s="19" t="s">
        <v>1964</v>
      </c>
      <c r="K15642" s="18">
        <v>4</v>
      </c>
      <c r="L15642" s="18">
        <v>0.5</v>
      </c>
      <c r="M15642" s="18" t="str">
        <f>IF(tbl_data[[#This Row],[PACK COUNT]]&gt;1,"Multipack","Single")</f>
        <v>Single</v>
      </c>
    </row>
    <row r="15643" spans="1:13">
      <c r="A15643" s="21" t="s">
        <v>115</v>
      </c>
      <c r="B15643" s="21" t="s">
        <v>132</v>
      </c>
      <c r="C15643" s="21" t="s">
        <v>132</v>
      </c>
      <c r="D15643" s="21" t="s">
        <v>87</v>
      </c>
      <c r="E15643" s="21" t="s">
        <v>1018</v>
      </c>
      <c r="F15643" s="21" t="s">
        <v>203</v>
      </c>
      <c r="G15643" s="21">
        <v>1</v>
      </c>
      <c r="H15643" s="20">
        <v>85.166530338763678</v>
      </c>
      <c r="I15643" s="20">
        <v>74.603054598779877</v>
      </c>
      <c r="J15643" s="19" t="s">
        <v>1964</v>
      </c>
      <c r="K15643" s="18">
        <v>4</v>
      </c>
      <c r="L15643" s="18">
        <v>2</v>
      </c>
      <c r="M15643" s="18" t="str">
        <f>IF(tbl_data[[#This Row],[PACK COUNT]]&gt;1,"Multipack","Single")</f>
        <v>Single</v>
      </c>
    </row>
    <row r="15644" spans="1:13">
      <c r="A15644" s="21" t="s">
        <v>115</v>
      </c>
      <c r="B15644" s="21" t="s">
        <v>132</v>
      </c>
      <c r="C15644" s="21" t="s">
        <v>147</v>
      </c>
      <c r="D15644" s="21" t="s">
        <v>110</v>
      </c>
      <c r="E15644" s="21" t="s">
        <v>1017</v>
      </c>
      <c r="F15644" s="21" t="s">
        <v>203</v>
      </c>
      <c r="G15644" s="21">
        <v>1</v>
      </c>
      <c r="H15644" s="20">
        <v>271.41514602267841</v>
      </c>
      <c r="I15644" s="20">
        <v>234.20953802648486</v>
      </c>
      <c r="J15644" s="19" t="s">
        <v>1964</v>
      </c>
      <c r="K15644" s="18">
        <v>4</v>
      </c>
      <c r="L15644" s="18">
        <v>2</v>
      </c>
      <c r="M15644" s="18" t="str">
        <f>IF(tbl_data[[#This Row],[PACK COUNT]]&gt;1,"Multipack","Single")</f>
        <v>Single</v>
      </c>
    </row>
    <row r="15645" spans="1:13">
      <c r="A15645" s="21" t="s">
        <v>115</v>
      </c>
      <c r="B15645" s="21" t="s">
        <v>144</v>
      </c>
      <c r="C15645" s="21" t="s">
        <v>24</v>
      </c>
      <c r="D15645" s="21" t="s">
        <v>87</v>
      </c>
      <c r="E15645" s="21" t="s">
        <v>1015</v>
      </c>
      <c r="F15645" s="21" t="s">
        <v>191</v>
      </c>
      <c r="G15645" s="21">
        <v>1</v>
      </c>
      <c r="H15645" s="20">
        <v>31.474822301701408</v>
      </c>
      <c r="I15645" s="20">
        <v>41.07939677002458</v>
      </c>
      <c r="J15645" s="19" t="s">
        <v>1964</v>
      </c>
      <c r="K15645" s="18">
        <v>4</v>
      </c>
      <c r="L15645" s="18">
        <v>0.5</v>
      </c>
      <c r="M15645" s="18" t="str">
        <f>IF(tbl_data[[#This Row],[PACK COUNT]]&gt;1,"Multipack","Single")</f>
        <v>Single</v>
      </c>
    </row>
    <row r="15646" spans="1:13">
      <c r="A15646" s="21" t="s">
        <v>115</v>
      </c>
      <c r="B15646" s="21" t="s">
        <v>121</v>
      </c>
      <c r="C15646" s="21" t="s">
        <v>73</v>
      </c>
      <c r="D15646" s="21" t="s">
        <v>24</v>
      </c>
      <c r="E15646" s="21" t="s">
        <v>1014</v>
      </c>
      <c r="F15646" s="21" t="s">
        <v>191</v>
      </c>
      <c r="G15646" s="21">
        <v>1</v>
      </c>
      <c r="H15646" s="20">
        <v>20.036850284416008</v>
      </c>
      <c r="I15646" s="20">
        <v>32.729008613332724</v>
      </c>
      <c r="J15646" s="19" t="s">
        <v>1964</v>
      </c>
      <c r="K15646" s="18">
        <v>4</v>
      </c>
      <c r="L15646" s="18">
        <v>0.5</v>
      </c>
      <c r="M15646" s="18" t="str">
        <f>IF(tbl_data[[#This Row],[PACK COUNT]]&gt;1,"Multipack","Single")</f>
        <v>Single</v>
      </c>
    </row>
    <row r="15647" spans="1:13">
      <c r="A15647" s="21" t="s">
        <v>115</v>
      </c>
      <c r="B15647" s="21" t="s">
        <v>121</v>
      </c>
      <c r="C15647" s="21" t="s">
        <v>73</v>
      </c>
      <c r="D15647" s="21" t="s">
        <v>24</v>
      </c>
      <c r="E15647" s="21" t="s">
        <v>1233</v>
      </c>
      <c r="F15647" s="21" t="s">
        <v>191</v>
      </c>
      <c r="G15647" s="21">
        <v>24</v>
      </c>
      <c r="H15647" s="20">
        <v>0.23787822230289971</v>
      </c>
      <c r="I15647" s="20">
        <v>0.3944720760676973</v>
      </c>
      <c r="J15647" s="19" t="s">
        <v>1964</v>
      </c>
      <c r="K15647" s="18">
        <v>4</v>
      </c>
      <c r="L15647" s="18">
        <v>0.5</v>
      </c>
      <c r="M15647" s="18" t="str">
        <f>IF(tbl_data[[#This Row],[PACK COUNT]]&gt;1,"Multipack","Single")</f>
        <v>Multipack</v>
      </c>
    </row>
    <row r="15648" spans="1:13">
      <c r="A15648" s="21" t="s">
        <v>115</v>
      </c>
      <c r="B15648" s="21" t="s">
        <v>121</v>
      </c>
      <c r="C15648" s="21" t="s">
        <v>73</v>
      </c>
      <c r="D15648" s="21" t="s">
        <v>24</v>
      </c>
      <c r="E15648" s="21" t="s">
        <v>1012</v>
      </c>
      <c r="F15648" s="21" t="s">
        <v>196</v>
      </c>
      <c r="G15648" s="21">
        <v>1</v>
      </c>
      <c r="H15648" s="20">
        <v>23.131132921538164</v>
      </c>
      <c r="I15648" s="20">
        <v>39.957282955937622</v>
      </c>
      <c r="J15648" s="19" t="s">
        <v>1964</v>
      </c>
      <c r="K15648" s="18">
        <v>4</v>
      </c>
      <c r="L15648" s="18">
        <v>0.5</v>
      </c>
      <c r="M15648" s="18" t="str">
        <f>IF(tbl_data[[#This Row],[PACK COUNT]]&gt;1,"Multipack","Single")</f>
        <v>Single</v>
      </c>
    </row>
    <row r="15649" spans="1:13">
      <c r="A15649" s="21" t="s">
        <v>115</v>
      </c>
      <c r="B15649" s="21" t="s">
        <v>150</v>
      </c>
      <c r="C15649" s="21" t="s">
        <v>111</v>
      </c>
      <c r="D15649" s="21" t="s">
        <v>110</v>
      </c>
      <c r="E15649" s="21" t="s">
        <v>1011</v>
      </c>
      <c r="F15649" s="21" t="s">
        <v>203</v>
      </c>
      <c r="G15649" s="21">
        <v>1</v>
      </c>
      <c r="H15649" s="20">
        <v>75.595478991164512</v>
      </c>
      <c r="I15649" s="20">
        <v>71.040161131215385</v>
      </c>
      <c r="J15649" s="19" t="s">
        <v>1964</v>
      </c>
      <c r="K15649" s="18">
        <v>4</v>
      </c>
      <c r="L15649" s="18">
        <v>2</v>
      </c>
      <c r="M15649" s="18" t="str">
        <f>IF(tbl_data[[#This Row],[PACK COUNT]]&gt;1,"Multipack","Single")</f>
        <v>Single</v>
      </c>
    </row>
    <row r="15650" spans="1:13">
      <c r="A15650" s="21" t="s">
        <v>115</v>
      </c>
      <c r="B15650" s="21" t="s">
        <v>143</v>
      </c>
      <c r="C15650" s="21" t="s">
        <v>143</v>
      </c>
      <c r="D15650" s="21" t="s">
        <v>87</v>
      </c>
      <c r="E15650" s="21" t="s">
        <v>1205</v>
      </c>
      <c r="F15650" s="21" t="s">
        <v>203</v>
      </c>
      <c r="G15650" s="21">
        <v>1</v>
      </c>
      <c r="H15650" s="20">
        <v>7.089076378908171</v>
      </c>
      <c r="I15650" s="20">
        <v>5.7781332114245325</v>
      </c>
      <c r="J15650" s="19" t="s">
        <v>1964</v>
      </c>
      <c r="K15650" s="18">
        <v>4</v>
      </c>
      <c r="L15650" s="18">
        <v>2</v>
      </c>
      <c r="M15650" s="18" t="str">
        <f>IF(tbl_data[[#This Row],[PACK COUNT]]&gt;1,"Multipack","Single")</f>
        <v>Single</v>
      </c>
    </row>
    <row r="15651" spans="1:13">
      <c r="A15651" s="21" t="s">
        <v>115</v>
      </c>
      <c r="B15651" s="21" t="s">
        <v>127</v>
      </c>
      <c r="C15651" s="21" t="s">
        <v>24</v>
      </c>
      <c r="D15651" s="21" t="s">
        <v>71</v>
      </c>
      <c r="E15651" s="21" t="s">
        <v>1010</v>
      </c>
      <c r="F15651" s="21" t="s">
        <v>191</v>
      </c>
      <c r="G15651" s="21">
        <v>1</v>
      </c>
      <c r="H15651" s="20">
        <v>1.9719566506833619</v>
      </c>
      <c r="I15651" s="20">
        <v>3.0321460929605264</v>
      </c>
      <c r="J15651" s="19" t="s">
        <v>1964</v>
      </c>
      <c r="K15651" s="18">
        <v>4</v>
      </c>
      <c r="L15651" s="18">
        <v>0.56799999999999995</v>
      </c>
      <c r="M15651" s="18" t="str">
        <f>IF(tbl_data[[#This Row],[PACK COUNT]]&gt;1,"Multipack","Single")</f>
        <v>Single</v>
      </c>
    </row>
    <row r="15652" spans="1:13">
      <c r="A15652" s="21" t="s">
        <v>115</v>
      </c>
      <c r="B15652" s="21" t="s">
        <v>151</v>
      </c>
      <c r="C15652" s="21" t="s">
        <v>151</v>
      </c>
      <c r="D15652" s="21" t="s">
        <v>110</v>
      </c>
      <c r="E15652" s="21" t="s">
        <v>1009</v>
      </c>
      <c r="F15652" s="21" t="s">
        <v>203</v>
      </c>
      <c r="G15652" s="21">
        <v>1</v>
      </c>
      <c r="H15652" s="20">
        <v>22.500424176780594</v>
      </c>
      <c r="I15652" s="20">
        <v>20.057520830747698</v>
      </c>
      <c r="J15652" s="19" t="s">
        <v>1964</v>
      </c>
      <c r="K15652" s="18">
        <v>4</v>
      </c>
      <c r="L15652" s="18">
        <v>2</v>
      </c>
      <c r="M15652" s="18" t="str">
        <f>IF(tbl_data[[#This Row],[PACK COUNT]]&gt;1,"Multipack","Single")</f>
        <v>Single</v>
      </c>
    </row>
    <row r="15653" spans="1:13">
      <c r="A15653" s="21" t="s">
        <v>115</v>
      </c>
      <c r="B15653" s="21" t="s">
        <v>141</v>
      </c>
      <c r="C15653" s="21" t="s">
        <v>142</v>
      </c>
      <c r="D15653" s="21" t="s">
        <v>87</v>
      </c>
      <c r="E15653" s="21" t="s">
        <v>1008</v>
      </c>
      <c r="F15653" s="21" t="s">
        <v>203</v>
      </c>
      <c r="G15653" s="21">
        <v>1</v>
      </c>
      <c r="H15653" s="20">
        <v>40.575804355713124</v>
      </c>
      <c r="I15653" s="20">
        <v>40.995628780415544</v>
      </c>
      <c r="J15653" s="19" t="s">
        <v>1964</v>
      </c>
      <c r="K15653" s="18">
        <v>4</v>
      </c>
      <c r="L15653" s="18">
        <v>2</v>
      </c>
      <c r="M15653" s="18" t="str">
        <f>IF(tbl_data[[#This Row],[PACK COUNT]]&gt;1,"Multipack","Single")</f>
        <v>Single</v>
      </c>
    </row>
    <row r="15654" spans="1:13">
      <c r="A15654" s="21" t="s">
        <v>115</v>
      </c>
      <c r="B15654" s="21" t="s">
        <v>125</v>
      </c>
      <c r="C15654" s="21" t="s">
        <v>62</v>
      </c>
      <c r="D15654" s="21" t="s">
        <v>71</v>
      </c>
      <c r="E15654" s="21" t="s">
        <v>1007</v>
      </c>
      <c r="F15654" s="21" t="s">
        <v>196</v>
      </c>
      <c r="G15654" s="21">
        <v>1</v>
      </c>
      <c r="H15654" s="20">
        <v>31.886502372209833</v>
      </c>
      <c r="I15654" s="20">
        <v>40.417065098083846</v>
      </c>
      <c r="J15654" s="19" t="s">
        <v>1964</v>
      </c>
      <c r="K15654" s="18">
        <v>4</v>
      </c>
      <c r="L15654" s="18">
        <v>0.4</v>
      </c>
      <c r="M15654" s="18" t="str">
        <f>IF(tbl_data[[#This Row],[PACK COUNT]]&gt;1,"Multipack","Single")</f>
        <v>Single</v>
      </c>
    </row>
    <row r="15655" spans="1:13">
      <c r="A15655" s="21" t="s">
        <v>115</v>
      </c>
      <c r="B15655" s="21" t="s">
        <v>125</v>
      </c>
      <c r="C15655" s="21" t="s">
        <v>61</v>
      </c>
      <c r="D15655" s="21" t="s">
        <v>71</v>
      </c>
      <c r="E15655" s="21" t="s">
        <v>1006</v>
      </c>
      <c r="F15655" s="21" t="s">
        <v>196</v>
      </c>
      <c r="G15655" s="21">
        <v>1</v>
      </c>
      <c r="H15655" s="20">
        <v>7.9054518081775633</v>
      </c>
      <c r="I15655" s="20">
        <v>11.25586871684091</v>
      </c>
      <c r="J15655" s="19" t="s">
        <v>1964</v>
      </c>
      <c r="K15655" s="18">
        <v>4</v>
      </c>
      <c r="L15655" s="18">
        <v>0.4</v>
      </c>
      <c r="M15655" s="18" t="str">
        <f>IF(tbl_data[[#This Row],[PACK COUNT]]&gt;1,"Multipack","Single")</f>
        <v>Single</v>
      </c>
    </row>
    <row r="15656" spans="1:13">
      <c r="A15656" s="21" t="s">
        <v>115</v>
      </c>
      <c r="B15656" s="21" t="s">
        <v>125</v>
      </c>
      <c r="C15656" s="21" t="s">
        <v>61</v>
      </c>
      <c r="D15656" s="21" t="s">
        <v>71</v>
      </c>
      <c r="E15656" s="21" t="s">
        <v>1005</v>
      </c>
      <c r="F15656" s="21" t="s">
        <v>191</v>
      </c>
      <c r="G15656" s="21">
        <v>1</v>
      </c>
      <c r="H15656" s="20">
        <v>4.8913461905520501</v>
      </c>
      <c r="I15656" s="20">
        <v>6.3404673130830869</v>
      </c>
      <c r="J15656" s="19" t="s">
        <v>1964</v>
      </c>
      <c r="K15656" s="18">
        <v>4</v>
      </c>
      <c r="L15656" s="18">
        <v>0.5</v>
      </c>
      <c r="M15656" s="18" t="str">
        <f>IF(tbl_data[[#This Row],[PACK COUNT]]&gt;1,"Multipack","Single")</f>
        <v>Single</v>
      </c>
    </row>
    <row r="15657" spans="1:13">
      <c r="A15657" s="21" t="s">
        <v>115</v>
      </c>
      <c r="B15657" s="21" t="s">
        <v>125</v>
      </c>
      <c r="C15657" s="21" t="s">
        <v>126</v>
      </c>
      <c r="D15657" s="21" t="s">
        <v>71</v>
      </c>
      <c r="E15657" s="21" t="s">
        <v>1004</v>
      </c>
      <c r="F15657" s="21" t="s">
        <v>196</v>
      </c>
      <c r="G15657" s="21">
        <v>1</v>
      </c>
      <c r="H15657" s="20">
        <v>12.033783962168133</v>
      </c>
      <c r="I15657" s="20">
        <v>15.633047012521807</v>
      </c>
      <c r="J15657" s="19" t="s">
        <v>1964</v>
      </c>
      <c r="K15657" s="18">
        <v>4</v>
      </c>
      <c r="L15657" s="18">
        <v>0.4</v>
      </c>
      <c r="M15657" s="18" t="str">
        <f>IF(tbl_data[[#This Row],[PACK COUNT]]&gt;1,"Multipack","Single")</f>
        <v>Single</v>
      </c>
    </row>
    <row r="15658" spans="1:13">
      <c r="A15658" s="21" t="s">
        <v>115</v>
      </c>
      <c r="B15658" s="21" t="s">
        <v>1002</v>
      </c>
      <c r="C15658" s="21" t="s">
        <v>73</v>
      </c>
      <c r="D15658" s="21" t="s">
        <v>87</v>
      </c>
      <c r="E15658" s="21" t="s">
        <v>1003</v>
      </c>
      <c r="F15658" s="21" t="s">
        <v>203</v>
      </c>
      <c r="G15658" s="21">
        <v>1</v>
      </c>
      <c r="H15658" s="20">
        <v>182.33265575019573</v>
      </c>
      <c r="I15658" s="20">
        <v>146.88786616905662</v>
      </c>
      <c r="J15658" s="19" t="s">
        <v>1964</v>
      </c>
      <c r="K15658" s="18">
        <v>4</v>
      </c>
      <c r="L15658" s="18">
        <v>2</v>
      </c>
      <c r="M15658" s="18" t="str">
        <f>IF(tbl_data[[#This Row],[PACK COUNT]]&gt;1,"Multipack","Single")</f>
        <v>Single</v>
      </c>
    </row>
    <row r="15659" spans="1:13">
      <c r="A15659" s="21" t="s">
        <v>115</v>
      </c>
      <c r="B15659" s="21" t="s">
        <v>1002</v>
      </c>
      <c r="C15659" s="21" t="s">
        <v>112</v>
      </c>
      <c r="D15659" s="21" t="s">
        <v>110</v>
      </c>
      <c r="E15659" s="21" t="s">
        <v>1001</v>
      </c>
      <c r="F15659" s="21" t="s">
        <v>203</v>
      </c>
      <c r="G15659" s="21">
        <v>1</v>
      </c>
      <c r="H15659" s="20">
        <v>196.17681250957932</v>
      </c>
      <c r="I15659" s="20">
        <v>174.89312838719189</v>
      </c>
      <c r="J15659" s="19" t="s">
        <v>1964</v>
      </c>
      <c r="K15659" s="18">
        <v>4</v>
      </c>
      <c r="L15659" s="18">
        <v>2</v>
      </c>
      <c r="M15659" s="18" t="str">
        <f>IF(tbl_data[[#This Row],[PACK COUNT]]&gt;1,"Multipack","Single")</f>
        <v>Single</v>
      </c>
    </row>
    <row r="15660" spans="1:13">
      <c r="A15660" s="21" t="s">
        <v>115</v>
      </c>
      <c r="B15660" s="21" t="s">
        <v>1000</v>
      </c>
      <c r="C15660" s="21" t="s">
        <v>540</v>
      </c>
      <c r="D15660" s="21" t="s">
        <v>24</v>
      </c>
      <c r="E15660" s="21" t="s">
        <v>999</v>
      </c>
      <c r="F15660" s="21" t="s">
        <v>203</v>
      </c>
      <c r="G15660" s="21">
        <v>1</v>
      </c>
      <c r="H15660" s="20">
        <v>3.8247546171013429</v>
      </c>
      <c r="I15660" s="20">
        <v>5.6660823599148058</v>
      </c>
      <c r="J15660" s="19" t="s">
        <v>1964</v>
      </c>
      <c r="K15660" s="18">
        <v>4</v>
      </c>
      <c r="L15660" s="18">
        <v>1</v>
      </c>
      <c r="M15660" s="18" t="str">
        <f>IF(tbl_data[[#This Row],[PACK COUNT]]&gt;1,"Multipack","Single")</f>
        <v>Single</v>
      </c>
    </row>
    <row r="15661" spans="1:13">
      <c r="A15661" s="21" t="s">
        <v>155</v>
      </c>
      <c r="B15661" s="21" t="s">
        <v>163</v>
      </c>
      <c r="C15661" s="21" t="s">
        <v>24</v>
      </c>
      <c r="D15661" s="21" t="s">
        <v>71</v>
      </c>
      <c r="E15661" s="21" t="s">
        <v>998</v>
      </c>
      <c r="F15661" s="21" t="s">
        <v>191</v>
      </c>
      <c r="G15661" s="21">
        <v>1</v>
      </c>
      <c r="H15661" s="20">
        <v>19.606458573294635</v>
      </c>
      <c r="I15661" s="20">
        <v>23.965452282287043</v>
      </c>
      <c r="J15661" s="19" t="s">
        <v>1964</v>
      </c>
      <c r="K15661" s="18">
        <v>4</v>
      </c>
      <c r="L15661" s="18">
        <v>0.5</v>
      </c>
      <c r="M15661" s="18" t="str">
        <f>IF(tbl_data[[#This Row],[PACK COUNT]]&gt;1,"Multipack","Single")</f>
        <v>Single</v>
      </c>
    </row>
    <row r="15662" spans="1:13">
      <c r="A15662" s="21" t="s">
        <v>155</v>
      </c>
      <c r="B15662" s="21" t="s">
        <v>163</v>
      </c>
      <c r="C15662" s="21" t="s">
        <v>165</v>
      </c>
      <c r="D15662" s="21" t="s">
        <v>24</v>
      </c>
      <c r="E15662" s="21" t="s">
        <v>997</v>
      </c>
      <c r="F15662" s="21" t="s">
        <v>191</v>
      </c>
      <c r="G15662" s="21">
        <v>1</v>
      </c>
      <c r="H15662" s="20">
        <v>0.192739890267698</v>
      </c>
      <c r="I15662" s="20">
        <v>0.35689982335976883</v>
      </c>
      <c r="J15662" s="19" t="s">
        <v>1964</v>
      </c>
      <c r="K15662" s="18">
        <v>4</v>
      </c>
      <c r="L15662" s="18">
        <v>0.5</v>
      </c>
      <c r="M15662" s="18" t="str">
        <f>IF(tbl_data[[#This Row],[PACK COUNT]]&gt;1,"Multipack","Single")</f>
        <v>Single</v>
      </c>
    </row>
    <row r="15663" spans="1:13">
      <c r="A15663" s="21" t="s">
        <v>155</v>
      </c>
      <c r="B15663" s="21" t="s">
        <v>163</v>
      </c>
      <c r="C15663" s="21" t="s">
        <v>566</v>
      </c>
      <c r="D15663" s="21" t="s">
        <v>87</v>
      </c>
      <c r="E15663" s="21" t="s">
        <v>996</v>
      </c>
      <c r="F15663" s="21" t="s">
        <v>191</v>
      </c>
      <c r="G15663" s="21">
        <v>1</v>
      </c>
      <c r="H15663" s="20">
        <v>0.86637777423858764</v>
      </c>
      <c r="I15663" s="20">
        <v>1.4466821342533898</v>
      </c>
      <c r="J15663" s="19" t="s">
        <v>1964</v>
      </c>
      <c r="K15663" s="18">
        <v>4</v>
      </c>
      <c r="L15663" s="18">
        <v>0.5</v>
      </c>
      <c r="M15663" s="18" t="str">
        <f>IF(tbl_data[[#This Row],[PACK COUNT]]&gt;1,"Multipack","Single")</f>
        <v>Single</v>
      </c>
    </row>
    <row r="15664" spans="1:13">
      <c r="A15664" s="21" t="s">
        <v>155</v>
      </c>
      <c r="B15664" s="21" t="s">
        <v>182</v>
      </c>
      <c r="C15664" s="21" t="s">
        <v>73</v>
      </c>
      <c r="D15664" s="21" t="s">
        <v>110</v>
      </c>
      <c r="E15664" s="21" t="s">
        <v>995</v>
      </c>
      <c r="F15664" s="21" t="s">
        <v>203</v>
      </c>
      <c r="G15664" s="21">
        <v>1</v>
      </c>
      <c r="H15664" s="20">
        <v>17.563227434926944</v>
      </c>
      <c r="I15664" s="20">
        <v>15.559124939950889</v>
      </c>
      <c r="J15664" s="19" t="s">
        <v>1964</v>
      </c>
      <c r="K15664" s="18">
        <v>4</v>
      </c>
      <c r="L15664" s="18">
        <v>2</v>
      </c>
      <c r="M15664" s="18" t="str">
        <f>IF(tbl_data[[#This Row],[PACK COUNT]]&gt;1,"Multipack","Single")</f>
        <v>Single</v>
      </c>
    </row>
    <row r="15665" spans="1:13">
      <c r="A15665" s="21" t="s">
        <v>155</v>
      </c>
      <c r="B15665" s="21" t="s">
        <v>156</v>
      </c>
      <c r="C15665" s="21" t="s">
        <v>157</v>
      </c>
      <c r="D15665" s="21" t="s">
        <v>24</v>
      </c>
      <c r="E15665" s="21" t="s">
        <v>994</v>
      </c>
      <c r="F15665" s="21" t="s">
        <v>196</v>
      </c>
      <c r="G15665" s="21">
        <v>1</v>
      </c>
      <c r="H15665" s="20">
        <v>35.74175074141732</v>
      </c>
      <c r="I15665" s="20">
        <v>52.465947517733213</v>
      </c>
      <c r="J15665" s="19" t="s">
        <v>1964</v>
      </c>
      <c r="K15665" s="18">
        <v>4</v>
      </c>
      <c r="L15665" s="18">
        <v>0.5</v>
      </c>
      <c r="M15665" s="18" t="str">
        <f>IF(tbl_data[[#This Row],[PACK COUNT]]&gt;1,"Multipack","Single")</f>
        <v>Single</v>
      </c>
    </row>
    <row r="15666" spans="1:13">
      <c r="A15666" s="21" t="s">
        <v>155</v>
      </c>
      <c r="B15666" s="21" t="s">
        <v>156</v>
      </c>
      <c r="C15666" s="21" t="s">
        <v>25</v>
      </c>
      <c r="D15666" s="21" t="s">
        <v>24</v>
      </c>
      <c r="E15666" s="21" t="s">
        <v>993</v>
      </c>
      <c r="F15666" s="21" t="s">
        <v>191</v>
      </c>
      <c r="G15666" s="21">
        <v>1</v>
      </c>
      <c r="H15666" s="20">
        <v>13.132761049367513</v>
      </c>
      <c r="I15666" s="20">
        <v>21.937084768577634</v>
      </c>
      <c r="J15666" s="19" t="s">
        <v>1964</v>
      </c>
      <c r="K15666" s="18">
        <v>4</v>
      </c>
      <c r="L15666" s="18">
        <v>0.5</v>
      </c>
      <c r="M15666" s="18" t="str">
        <f>IF(tbl_data[[#This Row],[PACK COUNT]]&gt;1,"Multipack","Single")</f>
        <v>Single</v>
      </c>
    </row>
    <row r="15667" spans="1:13">
      <c r="A15667" s="21" t="s">
        <v>155</v>
      </c>
      <c r="B15667" s="21" t="s">
        <v>156</v>
      </c>
      <c r="C15667" s="21" t="s">
        <v>181</v>
      </c>
      <c r="D15667" s="21" t="s">
        <v>110</v>
      </c>
      <c r="E15667" s="21" t="s">
        <v>992</v>
      </c>
      <c r="F15667" s="21" t="s">
        <v>191</v>
      </c>
      <c r="G15667" s="21">
        <v>1</v>
      </c>
      <c r="H15667" s="20">
        <v>24.484500414383263</v>
      </c>
      <c r="I15667" s="20">
        <v>37.704721878946287</v>
      </c>
      <c r="J15667" s="19" t="s">
        <v>1964</v>
      </c>
      <c r="K15667" s="18">
        <v>4</v>
      </c>
      <c r="L15667" s="18">
        <v>0.5</v>
      </c>
      <c r="M15667" s="18" t="str">
        <f>IF(tbl_data[[#This Row],[PACK COUNT]]&gt;1,"Multipack","Single")</f>
        <v>Single</v>
      </c>
    </row>
    <row r="15668" spans="1:13">
      <c r="A15668" s="21" t="s">
        <v>155</v>
      </c>
      <c r="B15668" s="21" t="s">
        <v>156</v>
      </c>
      <c r="C15668" s="21" t="s">
        <v>173</v>
      </c>
      <c r="D15668" s="21" t="s">
        <v>71</v>
      </c>
      <c r="E15668" s="21" t="s">
        <v>989</v>
      </c>
      <c r="F15668" s="21" t="s">
        <v>191</v>
      </c>
      <c r="G15668" s="21">
        <v>1</v>
      </c>
      <c r="H15668" s="20">
        <v>112.97679278014398</v>
      </c>
      <c r="I15668" s="20">
        <v>145.26144712000584</v>
      </c>
      <c r="J15668" s="19" t="s">
        <v>1964</v>
      </c>
      <c r="K15668" s="18">
        <v>4</v>
      </c>
      <c r="L15668" s="18">
        <v>0.5</v>
      </c>
      <c r="M15668" s="18" t="str">
        <f>IF(tbl_data[[#This Row],[PACK COUNT]]&gt;1,"Multipack","Single")</f>
        <v>Single</v>
      </c>
    </row>
    <row r="15669" spans="1:13">
      <c r="A15669" s="21" t="s">
        <v>155</v>
      </c>
      <c r="B15669" s="21" t="s">
        <v>156</v>
      </c>
      <c r="C15669" s="21" t="s">
        <v>173</v>
      </c>
      <c r="D15669" s="21" t="s">
        <v>71</v>
      </c>
      <c r="E15669" s="21" t="s">
        <v>990</v>
      </c>
      <c r="F15669" s="21" t="s">
        <v>191</v>
      </c>
      <c r="G15669" s="21">
        <v>4</v>
      </c>
      <c r="H15669" s="20">
        <v>0.10968612578202745</v>
      </c>
      <c r="I15669" s="20">
        <v>3.0366618115167957E-2</v>
      </c>
      <c r="J15669" s="19" t="s">
        <v>1964</v>
      </c>
      <c r="K15669" s="18">
        <v>4</v>
      </c>
      <c r="L15669" s="18">
        <v>0.5</v>
      </c>
      <c r="M15669" s="18" t="str">
        <f>IF(tbl_data[[#This Row],[PACK COUNT]]&gt;1,"Multipack","Single")</f>
        <v>Multipack</v>
      </c>
    </row>
    <row r="15670" spans="1:13">
      <c r="A15670" s="21" t="s">
        <v>155</v>
      </c>
      <c r="B15670" s="21" t="s">
        <v>156</v>
      </c>
      <c r="C15670" s="21" t="s">
        <v>173</v>
      </c>
      <c r="D15670" s="21" t="s">
        <v>71</v>
      </c>
      <c r="E15670" s="21" t="s">
        <v>989</v>
      </c>
      <c r="F15670" s="21" t="s">
        <v>191</v>
      </c>
      <c r="G15670" s="21">
        <v>1</v>
      </c>
      <c r="H15670" s="20">
        <v>36.168087305096542</v>
      </c>
      <c r="I15670" s="20">
        <v>48.582307837851133</v>
      </c>
      <c r="J15670" s="19" t="s">
        <v>1964</v>
      </c>
      <c r="K15670" s="18">
        <v>4</v>
      </c>
      <c r="L15670" s="18">
        <v>0.5</v>
      </c>
      <c r="M15670" s="18" t="str">
        <f>IF(tbl_data[[#This Row],[PACK COUNT]]&gt;1,"Multipack","Single")</f>
        <v>Single</v>
      </c>
    </row>
    <row r="15671" spans="1:13">
      <c r="A15671" s="21" t="s">
        <v>155</v>
      </c>
      <c r="B15671" s="21" t="s">
        <v>156</v>
      </c>
      <c r="C15671" s="21" t="s">
        <v>173</v>
      </c>
      <c r="D15671" s="21" t="s">
        <v>71</v>
      </c>
      <c r="E15671" s="21" t="s">
        <v>988</v>
      </c>
      <c r="F15671" s="21" t="s">
        <v>196</v>
      </c>
      <c r="G15671" s="21">
        <v>1</v>
      </c>
      <c r="H15671" s="20">
        <v>43.141774418868081</v>
      </c>
      <c r="I15671" s="20">
        <v>58.812977189471077</v>
      </c>
      <c r="J15671" s="19" t="s">
        <v>1964</v>
      </c>
      <c r="K15671" s="18">
        <v>4</v>
      </c>
      <c r="L15671" s="18">
        <v>0.5</v>
      </c>
      <c r="M15671" s="18" t="str">
        <f>IF(tbl_data[[#This Row],[PACK COUNT]]&gt;1,"Multipack","Single")</f>
        <v>Single</v>
      </c>
    </row>
    <row r="15672" spans="1:13">
      <c r="A15672" s="21" t="s">
        <v>155</v>
      </c>
      <c r="B15672" s="21" t="s">
        <v>156</v>
      </c>
      <c r="C15672" s="21" t="s">
        <v>173</v>
      </c>
      <c r="D15672" s="21" t="s">
        <v>71</v>
      </c>
      <c r="E15672" s="21" t="s">
        <v>987</v>
      </c>
      <c r="F15672" s="21" t="s">
        <v>203</v>
      </c>
      <c r="G15672" s="21">
        <v>1</v>
      </c>
      <c r="H15672" s="20">
        <v>118.01149460742272</v>
      </c>
      <c r="I15672" s="20">
        <v>108.16570953894262</v>
      </c>
      <c r="J15672" s="19" t="s">
        <v>1964</v>
      </c>
      <c r="K15672" s="18">
        <v>4</v>
      </c>
      <c r="L15672" s="18">
        <v>1.5</v>
      </c>
      <c r="M15672" s="18" t="str">
        <f>IF(tbl_data[[#This Row],[PACK COUNT]]&gt;1,"Multipack","Single")</f>
        <v>Single</v>
      </c>
    </row>
    <row r="15673" spans="1:13">
      <c r="A15673" s="21" t="s">
        <v>155</v>
      </c>
      <c r="B15673" s="21" t="s">
        <v>156</v>
      </c>
      <c r="C15673" s="21" t="s">
        <v>159</v>
      </c>
      <c r="D15673" s="21" t="s">
        <v>24</v>
      </c>
      <c r="E15673" s="21" t="s">
        <v>986</v>
      </c>
      <c r="F15673" s="21" t="s">
        <v>196</v>
      </c>
      <c r="G15673" s="21">
        <v>1</v>
      </c>
      <c r="H15673" s="20">
        <v>34.004299133091379</v>
      </c>
      <c r="I15673" s="20">
        <v>51.850804504262982</v>
      </c>
      <c r="J15673" s="19" t="s">
        <v>1964</v>
      </c>
      <c r="K15673" s="18">
        <v>4</v>
      </c>
      <c r="L15673" s="18">
        <v>0.5</v>
      </c>
      <c r="M15673" s="18" t="str">
        <f>IF(tbl_data[[#This Row],[PACK COUNT]]&gt;1,"Multipack","Single")</f>
        <v>Single</v>
      </c>
    </row>
    <row r="15674" spans="1:13">
      <c r="A15674" s="21" t="s">
        <v>155</v>
      </c>
      <c r="B15674" s="21" t="s">
        <v>156</v>
      </c>
      <c r="C15674" s="21" t="s">
        <v>73</v>
      </c>
      <c r="D15674" s="21" t="s">
        <v>71</v>
      </c>
      <c r="E15674" s="21" t="s">
        <v>985</v>
      </c>
      <c r="F15674" s="21" t="s">
        <v>191</v>
      </c>
      <c r="G15674" s="21">
        <v>1</v>
      </c>
      <c r="H15674" s="20">
        <v>218.21920737530439</v>
      </c>
      <c r="I15674" s="20">
        <v>270.78430835666546</v>
      </c>
      <c r="J15674" s="19" t="s">
        <v>1964</v>
      </c>
      <c r="K15674" s="18">
        <v>4</v>
      </c>
      <c r="L15674" s="18">
        <v>0.5</v>
      </c>
      <c r="M15674" s="18" t="str">
        <f>IF(tbl_data[[#This Row],[PACK COUNT]]&gt;1,"Multipack","Single")</f>
        <v>Single</v>
      </c>
    </row>
    <row r="15675" spans="1:13">
      <c r="A15675" s="21" t="s">
        <v>155</v>
      </c>
      <c r="B15675" s="21" t="s">
        <v>156</v>
      </c>
      <c r="C15675" s="21" t="s">
        <v>73</v>
      </c>
      <c r="D15675" s="21" t="s">
        <v>71</v>
      </c>
      <c r="E15675" s="21" t="s">
        <v>982</v>
      </c>
      <c r="F15675" s="21" t="s">
        <v>196</v>
      </c>
      <c r="G15675" s="21">
        <v>1</v>
      </c>
      <c r="H15675" s="20">
        <v>126.94167547557332</v>
      </c>
      <c r="I15675" s="20">
        <v>166.98465743150106</v>
      </c>
      <c r="J15675" s="19" t="s">
        <v>1964</v>
      </c>
      <c r="K15675" s="18">
        <v>4</v>
      </c>
      <c r="L15675" s="18">
        <v>0.5</v>
      </c>
      <c r="M15675" s="18" t="str">
        <f>IF(tbl_data[[#This Row],[PACK COUNT]]&gt;1,"Multipack","Single")</f>
        <v>Single</v>
      </c>
    </row>
    <row r="15676" spans="1:13">
      <c r="A15676" s="21" t="s">
        <v>155</v>
      </c>
      <c r="B15676" s="21" t="s">
        <v>156</v>
      </c>
      <c r="C15676" s="21" t="s">
        <v>73</v>
      </c>
      <c r="D15676" s="21" t="s">
        <v>71</v>
      </c>
      <c r="E15676" s="21" t="s">
        <v>1252</v>
      </c>
      <c r="F15676" s="21" t="s">
        <v>196</v>
      </c>
      <c r="G15676" s="21">
        <v>4</v>
      </c>
      <c r="H15676" s="20">
        <v>3.4139027991943784</v>
      </c>
      <c r="I15676" s="20">
        <v>3.2007432493546708</v>
      </c>
      <c r="J15676" s="19" t="s">
        <v>1964</v>
      </c>
      <c r="K15676" s="18">
        <v>4</v>
      </c>
      <c r="L15676" s="18">
        <v>0.5</v>
      </c>
      <c r="M15676" s="18" t="str">
        <f>IF(tbl_data[[#This Row],[PACK COUNT]]&gt;1,"Multipack","Single")</f>
        <v>Multipack</v>
      </c>
    </row>
    <row r="15677" spans="1:13">
      <c r="A15677" s="21" t="s">
        <v>155</v>
      </c>
      <c r="B15677" s="21" t="s">
        <v>156</v>
      </c>
      <c r="C15677" s="21" t="s">
        <v>73</v>
      </c>
      <c r="D15677" s="21" t="s">
        <v>71</v>
      </c>
      <c r="E15677" s="21" t="s">
        <v>981</v>
      </c>
      <c r="F15677" s="21" t="s">
        <v>203</v>
      </c>
      <c r="G15677" s="21">
        <v>1</v>
      </c>
      <c r="H15677" s="20">
        <v>80.354090466820679</v>
      </c>
      <c r="I15677" s="20">
        <v>78.367211065190489</v>
      </c>
      <c r="J15677" s="19" t="s">
        <v>1964</v>
      </c>
      <c r="K15677" s="18">
        <v>4</v>
      </c>
      <c r="L15677" s="18">
        <v>1.5</v>
      </c>
      <c r="M15677" s="18" t="str">
        <f>IF(tbl_data[[#This Row],[PACK COUNT]]&gt;1,"Multipack","Single")</f>
        <v>Single</v>
      </c>
    </row>
    <row r="15678" spans="1:13">
      <c r="A15678" s="21" t="s">
        <v>155</v>
      </c>
      <c r="B15678" s="21" t="s">
        <v>156</v>
      </c>
      <c r="C15678" s="21" t="s">
        <v>91</v>
      </c>
      <c r="D15678" s="21" t="s">
        <v>87</v>
      </c>
      <c r="E15678" s="21" t="s">
        <v>980</v>
      </c>
      <c r="F15678" s="21" t="s">
        <v>191</v>
      </c>
      <c r="G15678" s="21">
        <v>1</v>
      </c>
      <c r="H15678" s="20">
        <v>2.6240237216801829</v>
      </c>
      <c r="I15678" s="20">
        <v>3.2487870281383628</v>
      </c>
      <c r="J15678" s="19" t="s">
        <v>1964</v>
      </c>
      <c r="K15678" s="18">
        <v>4</v>
      </c>
      <c r="L15678" s="18">
        <v>0.5</v>
      </c>
      <c r="M15678" s="18" t="str">
        <f>IF(tbl_data[[#This Row],[PACK COUNT]]&gt;1,"Multipack","Single")</f>
        <v>Single</v>
      </c>
    </row>
    <row r="15679" spans="1:13">
      <c r="A15679" s="21" t="s">
        <v>155</v>
      </c>
      <c r="B15679" s="21" t="s">
        <v>156</v>
      </c>
      <c r="C15679" s="21" t="s">
        <v>160</v>
      </c>
      <c r="D15679" s="21" t="s">
        <v>24</v>
      </c>
      <c r="E15679" s="21" t="s">
        <v>979</v>
      </c>
      <c r="F15679" s="21" t="s">
        <v>191</v>
      </c>
      <c r="G15679" s="21">
        <v>1</v>
      </c>
      <c r="H15679" s="20">
        <v>55.641574588911098</v>
      </c>
      <c r="I15679" s="20">
        <v>83.651520036371537</v>
      </c>
      <c r="J15679" s="19" t="s">
        <v>1964</v>
      </c>
      <c r="K15679" s="18">
        <v>4</v>
      </c>
      <c r="L15679" s="18">
        <v>0.5</v>
      </c>
      <c r="M15679" s="18" t="str">
        <f>IF(tbl_data[[#This Row],[PACK COUNT]]&gt;1,"Multipack","Single")</f>
        <v>Single</v>
      </c>
    </row>
    <row r="15680" spans="1:13">
      <c r="A15680" s="21" t="s">
        <v>155</v>
      </c>
      <c r="B15680" s="21" t="s">
        <v>156</v>
      </c>
      <c r="C15680" s="21" t="s">
        <v>160</v>
      </c>
      <c r="D15680" s="21" t="s">
        <v>24</v>
      </c>
      <c r="E15680" s="21" t="s">
        <v>978</v>
      </c>
      <c r="F15680" s="21" t="s">
        <v>196</v>
      </c>
      <c r="G15680" s="21">
        <v>1</v>
      </c>
      <c r="H15680" s="20">
        <v>102.58429742466024</v>
      </c>
      <c r="I15680" s="20">
        <v>147.37007706965463</v>
      </c>
      <c r="J15680" s="19" t="s">
        <v>1964</v>
      </c>
      <c r="K15680" s="18">
        <v>4</v>
      </c>
      <c r="L15680" s="18">
        <v>0.5</v>
      </c>
      <c r="M15680" s="18" t="str">
        <f>IF(tbl_data[[#This Row],[PACK COUNT]]&gt;1,"Multipack","Single")</f>
        <v>Single</v>
      </c>
    </row>
    <row r="15681" spans="1:13">
      <c r="A15681" s="21" t="s">
        <v>155</v>
      </c>
      <c r="B15681" s="21" t="s">
        <v>156</v>
      </c>
      <c r="C15681" s="21" t="s">
        <v>162</v>
      </c>
      <c r="D15681" s="21" t="s">
        <v>24</v>
      </c>
      <c r="E15681" s="21" t="s">
        <v>1251</v>
      </c>
      <c r="F15681" s="21" t="s">
        <v>196</v>
      </c>
      <c r="G15681" s="21">
        <v>1</v>
      </c>
      <c r="H15681" s="20">
        <v>4.0537589095995021E-4</v>
      </c>
      <c r="I15681" s="20">
        <v>6.0421240875646988E-4</v>
      </c>
      <c r="J15681" s="19" t="s">
        <v>1964</v>
      </c>
      <c r="K15681" s="18">
        <v>4</v>
      </c>
      <c r="L15681" s="18">
        <v>0.5</v>
      </c>
      <c r="M15681" s="18" t="str">
        <f>IF(tbl_data[[#This Row],[PACK COUNT]]&gt;1,"Multipack","Single")</f>
        <v>Single</v>
      </c>
    </row>
    <row r="15682" spans="1:13">
      <c r="A15682" s="21" t="s">
        <v>155</v>
      </c>
      <c r="B15682" s="21" t="s">
        <v>174</v>
      </c>
      <c r="C15682" s="21" t="s">
        <v>175</v>
      </c>
      <c r="D15682" s="21" t="s">
        <v>87</v>
      </c>
      <c r="E15682" s="21" t="s">
        <v>972</v>
      </c>
      <c r="F15682" s="21" t="s">
        <v>191</v>
      </c>
      <c r="G15682" s="21">
        <v>1</v>
      </c>
      <c r="H15682" s="20">
        <v>11.974781209767384</v>
      </c>
      <c r="I15682" s="20">
        <v>10.781881774386534</v>
      </c>
      <c r="J15682" s="19" t="s">
        <v>1964</v>
      </c>
      <c r="K15682" s="18">
        <v>4</v>
      </c>
      <c r="L15682" s="18">
        <v>0.5</v>
      </c>
      <c r="M15682" s="18" t="str">
        <f>IF(tbl_data[[#This Row],[PACK COUNT]]&gt;1,"Multipack","Single")</f>
        <v>Single</v>
      </c>
    </row>
    <row r="15683" spans="1:13">
      <c r="A15683" s="21" t="s">
        <v>155</v>
      </c>
      <c r="B15683" s="21" t="s">
        <v>174</v>
      </c>
      <c r="C15683" s="21" t="s">
        <v>91</v>
      </c>
      <c r="D15683" s="21" t="s">
        <v>87</v>
      </c>
      <c r="E15683" s="21" t="s">
        <v>971</v>
      </c>
      <c r="F15683" s="21" t="s">
        <v>191</v>
      </c>
      <c r="G15683" s="21">
        <v>1</v>
      </c>
      <c r="H15683" s="20">
        <v>50.726222536345816</v>
      </c>
      <c r="I15683" s="20">
        <v>55.658685225732619</v>
      </c>
      <c r="J15683" s="19" t="s">
        <v>1964</v>
      </c>
      <c r="K15683" s="18">
        <v>4</v>
      </c>
      <c r="L15683" s="18">
        <v>0.5</v>
      </c>
      <c r="M15683" s="18" t="str">
        <f>IF(tbl_data[[#This Row],[PACK COUNT]]&gt;1,"Multipack","Single")</f>
        <v>Single</v>
      </c>
    </row>
    <row r="15684" spans="1:13">
      <c r="A15684" s="21" t="s">
        <v>155</v>
      </c>
      <c r="B15684" s="21" t="s">
        <v>174</v>
      </c>
      <c r="C15684" s="21" t="s">
        <v>91</v>
      </c>
      <c r="D15684" s="21" t="s">
        <v>87</v>
      </c>
      <c r="E15684" s="21" t="s">
        <v>970</v>
      </c>
      <c r="F15684" s="21" t="s">
        <v>203</v>
      </c>
      <c r="G15684" s="21">
        <v>1</v>
      </c>
      <c r="H15684" s="20">
        <v>343.70035323134056</v>
      </c>
      <c r="I15684" s="20">
        <v>252.32958266651141</v>
      </c>
      <c r="J15684" s="19" t="s">
        <v>1964</v>
      </c>
      <c r="K15684" s="18">
        <v>4</v>
      </c>
      <c r="L15684" s="18">
        <v>2.2999999999999998</v>
      </c>
      <c r="M15684" s="18" t="str">
        <f>IF(tbl_data[[#This Row],[PACK COUNT]]&gt;1,"Multipack","Single")</f>
        <v>Single</v>
      </c>
    </row>
    <row r="15685" spans="1:13">
      <c r="A15685" s="21" t="s">
        <v>155</v>
      </c>
      <c r="B15685" s="21" t="s">
        <v>174</v>
      </c>
      <c r="C15685" s="21" t="s">
        <v>180</v>
      </c>
      <c r="D15685" s="21" t="s">
        <v>110</v>
      </c>
      <c r="E15685" s="21" t="s">
        <v>969</v>
      </c>
      <c r="F15685" s="21" t="s">
        <v>203</v>
      </c>
      <c r="G15685" s="21">
        <v>1</v>
      </c>
      <c r="H15685" s="20">
        <v>242.38665880031706</v>
      </c>
      <c r="I15685" s="20">
        <v>204.81465594417259</v>
      </c>
      <c r="J15685" s="19" t="s">
        <v>1964</v>
      </c>
      <c r="K15685" s="18">
        <v>4</v>
      </c>
      <c r="L15685" s="18">
        <v>2</v>
      </c>
      <c r="M15685" s="18" t="str">
        <f>IF(tbl_data[[#This Row],[PACK COUNT]]&gt;1,"Multipack","Single")</f>
        <v>Single</v>
      </c>
    </row>
    <row r="15686" spans="1:13">
      <c r="A15686" s="21" t="s">
        <v>155</v>
      </c>
      <c r="B15686" s="21" t="s">
        <v>174</v>
      </c>
      <c r="C15686" s="21" t="s">
        <v>89</v>
      </c>
      <c r="D15686" s="21" t="s">
        <v>87</v>
      </c>
      <c r="E15686" s="21" t="s">
        <v>968</v>
      </c>
      <c r="F15686" s="21" t="s">
        <v>191</v>
      </c>
      <c r="G15686" s="21">
        <v>1</v>
      </c>
      <c r="H15686" s="20">
        <v>90.197792418243296</v>
      </c>
      <c r="I15686" s="20">
        <v>108.54920123472066</v>
      </c>
      <c r="J15686" s="19" t="s">
        <v>1964</v>
      </c>
      <c r="K15686" s="18">
        <v>4</v>
      </c>
      <c r="L15686" s="18">
        <v>0.5</v>
      </c>
      <c r="M15686" s="18" t="str">
        <f>IF(tbl_data[[#This Row],[PACK COUNT]]&gt;1,"Multipack","Single")</f>
        <v>Single</v>
      </c>
    </row>
    <row r="15687" spans="1:13">
      <c r="A15687" s="21" t="s">
        <v>155</v>
      </c>
      <c r="B15687" s="21" t="s">
        <v>174</v>
      </c>
      <c r="C15687" s="21" t="s">
        <v>89</v>
      </c>
      <c r="D15687" s="21" t="s">
        <v>87</v>
      </c>
      <c r="E15687" s="21" t="s">
        <v>967</v>
      </c>
      <c r="F15687" s="21" t="s">
        <v>196</v>
      </c>
      <c r="G15687" s="21">
        <v>1</v>
      </c>
      <c r="H15687" s="20">
        <v>21.406517925774882</v>
      </c>
      <c r="I15687" s="20">
        <v>25.56765353656257</v>
      </c>
      <c r="J15687" s="19" t="s">
        <v>1964</v>
      </c>
      <c r="K15687" s="18">
        <v>4</v>
      </c>
      <c r="L15687" s="18">
        <v>0.5</v>
      </c>
      <c r="M15687" s="18" t="str">
        <f>IF(tbl_data[[#This Row],[PACK COUNT]]&gt;1,"Multipack","Single")</f>
        <v>Single</v>
      </c>
    </row>
    <row r="15688" spans="1:13">
      <c r="A15688" s="21" t="s">
        <v>155</v>
      </c>
      <c r="B15688" s="21" t="s">
        <v>174</v>
      </c>
      <c r="C15688" s="21" t="s">
        <v>89</v>
      </c>
      <c r="D15688" s="21" t="s">
        <v>87</v>
      </c>
      <c r="E15688" s="21" t="s">
        <v>1204</v>
      </c>
      <c r="F15688" s="21" t="s">
        <v>203</v>
      </c>
      <c r="G15688" s="21">
        <v>1</v>
      </c>
      <c r="H15688" s="20">
        <v>11.986320923182934</v>
      </c>
      <c r="I15688" s="20">
        <v>10.418027782880408</v>
      </c>
      <c r="J15688" s="19" t="s">
        <v>1964</v>
      </c>
      <c r="K15688" s="18">
        <v>4</v>
      </c>
      <c r="L15688" s="18">
        <v>2</v>
      </c>
      <c r="M15688" s="18" t="str">
        <f>IF(tbl_data[[#This Row],[PACK COUNT]]&gt;1,"Multipack","Single")</f>
        <v>Single</v>
      </c>
    </row>
    <row r="15689" spans="1:13">
      <c r="A15689" s="21" t="s">
        <v>155</v>
      </c>
      <c r="B15689" s="21" t="s">
        <v>174</v>
      </c>
      <c r="C15689" s="21" t="s">
        <v>89</v>
      </c>
      <c r="D15689" s="21" t="s">
        <v>87</v>
      </c>
      <c r="E15689" s="21" t="s">
        <v>966</v>
      </c>
      <c r="F15689" s="21" t="s">
        <v>203</v>
      </c>
      <c r="G15689" s="21">
        <v>1</v>
      </c>
      <c r="H15689" s="20">
        <v>353.3480675820926</v>
      </c>
      <c r="I15689" s="20">
        <v>263.06473070469093</v>
      </c>
      <c r="J15689" s="19" t="s">
        <v>1964</v>
      </c>
      <c r="K15689" s="18">
        <v>4</v>
      </c>
      <c r="L15689" s="18">
        <v>2.2999999999999998</v>
      </c>
      <c r="M15689" s="18" t="str">
        <f>IF(tbl_data[[#This Row],[PACK COUNT]]&gt;1,"Multipack","Single")</f>
        <v>Single</v>
      </c>
    </row>
    <row r="15690" spans="1:13">
      <c r="A15690" s="21" t="s">
        <v>155</v>
      </c>
      <c r="B15690" s="21" t="s">
        <v>174</v>
      </c>
      <c r="C15690" s="21" t="s">
        <v>90</v>
      </c>
      <c r="D15690" s="21" t="s">
        <v>87</v>
      </c>
      <c r="E15690" s="21" t="s">
        <v>965</v>
      </c>
      <c r="F15690" s="21" t="s">
        <v>191</v>
      </c>
      <c r="G15690" s="21">
        <v>1</v>
      </c>
      <c r="H15690" s="20">
        <v>0.29782830286840595</v>
      </c>
      <c r="I15690" s="20">
        <v>0.35986086245796589</v>
      </c>
      <c r="J15690" s="19" t="s">
        <v>1964</v>
      </c>
      <c r="K15690" s="18">
        <v>4</v>
      </c>
      <c r="L15690" s="18">
        <v>0.5</v>
      </c>
      <c r="M15690" s="18" t="str">
        <f>IF(tbl_data[[#This Row],[PACK COUNT]]&gt;1,"Multipack","Single")</f>
        <v>Single</v>
      </c>
    </row>
    <row r="15691" spans="1:13">
      <c r="A15691" s="21" t="s">
        <v>155</v>
      </c>
      <c r="B15691" s="21" t="s">
        <v>174</v>
      </c>
      <c r="C15691" s="21" t="s">
        <v>90</v>
      </c>
      <c r="D15691" s="21" t="s">
        <v>87</v>
      </c>
      <c r="E15691" s="21" t="s">
        <v>965</v>
      </c>
      <c r="F15691" s="21" t="s">
        <v>191</v>
      </c>
      <c r="G15691" s="21">
        <v>1</v>
      </c>
      <c r="H15691" s="20">
        <v>48.895036091754775</v>
      </c>
      <c r="I15691" s="20">
        <v>62.575974410387218</v>
      </c>
      <c r="J15691" s="19" t="s">
        <v>1964</v>
      </c>
      <c r="K15691" s="18">
        <v>4</v>
      </c>
      <c r="L15691" s="18">
        <v>0.5</v>
      </c>
      <c r="M15691" s="18" t="str">
        <f>IF(tbl_data[[#This Row],[PACK COUNT]]&gt;1,"Multipack","Single")</f>
        <v>Single</v>
      </c>
    </row>
    <row r="15692" spans="1:13">
      <c r="A15692" s="21" t="s">
        <v>155</v>
      </c>
      <c r="B15692" s="21" t="s">
        <v>174</v>
      </c>
      <c r="C15692" s="21" t="s">
        <v>90</v>
      </c>
      <c r="D15692" s="21" t="s">
        <v>87</v>
      </c>
      <c r="E15692" s="21" t="s">
        <v>964</v>
      </c>
      <c r="F15692" s="21" t="s">
        <v>196</v>
      </c>
      <c r="G15692" s="21">
        <v>1</v>
      </c>
      <c r="H15692" s="20">
        <v>2.4208684071232504E-2</v>
      </c>
      <c r="I15692" s="20">
        <v>2.5057892015286177E-2</v>
      </c>
      <c r="J15692" s="19" t="s">
        <v>1964</v>
      </c>
      <c r="K15692" s="18">
        <v>4</v>
      </c>
      <c r="L15692" s="18">
        <v>0.5</v>
      </c>
      <c r="M15692" s="18" t="str">
        <f>IF(tbl_data[[#This Row],[PACK COUNT]]&gt;1,"Multipack","Single")</f>
        <v>Single</v>
      </c>
    </row>
    <row r="15693" spans="1:13">
      <c r="A15693" s="21" t="s">
        <v>155</v>
      </c>
      <c r="B15693" s="21" t="s">
        <v>174</v>
      </c>
      <c r="C15693" s="21" t="s">
        <v>90</v>
      </c>
      <c r="D15693" s="21" t="s">
        <v>87</v>
      </c>
      <c r="E15693" s="21" t="s">
        <v>964</v>
      </c>
      <c r="F15693" s="21" t="s">
        <v>196</v>
      </c>
      <c r="G15693" s="21">
        <v>1</v>
      </c>
      <c r="H15693" s="20">
        <v>21.837495701831543</v>
      </c>
      <c r="I15693" s="20">
        <v>26.699211268638855</v>
      </c>
      <c r="J15693" s="19" t="s">
        <v>1964</v>
      </c>
      <c r="K15693" s="18">
        <v>4</v>
      </c>
      <c r="L15693" s="18">
        <v>0.5</v>
      </c>
      <c r="M15693" s="18" t="str">
        <f>IF(tbl_data[[#This Row],[PACK COUNT]]&gt;1,"Multipack","Single")</f>
        <v>Single</v>
      </c>
    </row>
    <row r="15694" spans="1:13">
      <c r="A15694" s="21" t="s">
        <v>155</v>
      </c>
      <c r="B15694" s="21" t="s">
        <v>174</v>
      </c>
      <c r="C15694" s="21" t="s">
        <v>90</v>
      </c>
      <c r="D15694" s="21" t="s">
        <v>87</v>
      </c>
      <c r="E15694" s="21" t="s">
        <v>963</v>
      </c>
      <c r="F15694" s="21" t="s">
        <v>203</v>
      </c>
      <c r="G15694" s="21">
        <v>1</v>
      </c>
      <c r="H15694" s="20">
        <v>0.38024077599697531</v>
      </c>
      <c r="I15694" s="20">
        <v>0.39271586332434189</v>
      </c>
      <c r="J15694" s="19" t="s">
        <v>1964</v>
      </c>
      <c r="K15694" s="18">
        <v>4</v>
      </c>
      <c r="L15694" s="18">
        <v>2</v>
      </c>
      <c r="M15694" s="18" t="str">
        <f>IF(tbl_data[[#This Row],[PACK COUNT]]&gt;1,"Multipack","Single")</f>
        <v>Single</v>
      </c>
    </row>
    <row r="15695" spans="1:13">
      <c r="A15695" s="21" t="s">
        <v>155</v>
      </c>
      <c r="B15695" s="21" t="s">
        <v>174</v>
      </c>
      <c r="C15695" s="21" t="s">
        <v>90</v>
      </c>
      <c r="D15695" s="21" t="s">
        <v>87</v>
      </c>
      <c r="E15695" s="21" t="s">
        <v>963</v>
      </c>
      <c r="F15695" s="21" t="s">
        <v>203</v>
      </c>
      <c r="G15695" s="21">
        <v>1</v>
      </c>
      <c r="H15695" s="20">
        <v>23.575747844911447</v>
      </c>
      <c r="I15695" s="20">
        <v>20.366637096355056</v>
      </c>
      <c r="J15695" s="19" t="s">
        <v>1964</v>
      </c>
      <c r="K15695" s="18">
        <v>4</v>
      </c>
      <c r="L15695" s="18">
        <v>2</v>
      </c>
      <c r="M15695" s="18" t="str">
        <f>IF(tbl_data[[#This Row],[PACK COUNT]]&gt;1,"Multipack","Single")</f>
        <v>Single</v>
      </c>
    </row>
    <row r="15696" spans="1:13">
      <c r="A15696" s="21" t="s">
        <v>155</v>
      </c>
      <c r="B15696" s="21" t="s">
        <v>174</v>
      </c>
      <c r="C15696" s="21" t="s">
        <v>90</v>
      </c>
      <c r="D15696" s="21" t="s">
        <v>87</v>
      </c>
      <c r="E15696" s="21" t="s">
        <v>962</v>
      </c>
      <c r="F15696" s="21" t="s">
        <v>203</v>
      </c>
      <c r="G15696" s="21">
        <v>1</v>
      </c>
      <c r="H15696" s="20">
        <v>212.16741038127876</v>
      </c>
      <c r="I15696" s="20">
        <v>170.30795497309654</v>
      </c>
      <c r="J15696" s="19" t="s">
        <v>1964</v>
      </c>
      <c r="K15696" s="18">
        <v>4</v>
      </c>
      <c r="L15696" s="18">
        <v>2.2999999999999998</v>
      </c>
      <c r="M15696" s="18" t="str">
        <f>IF(tbl_data[[#This Row],[PACK COUNT]]&gt;1,"Multipack","Single")</f>
        <v>Single</v>
      </c>
    </row>
    <row r="15697" spans="1:13">
      <c r="A15697" s="21" t="s">
        <v>155</v>
      </c>
      <c r="B15697" s="21" t="s">
        <v>174</v>
      </c>
      <c r="C15697" s="21" t="s">
        <v>960</v>
      </c>
      <c r="D15697" s="21" t="s">
        <v>87</v>
      </c>
      <c r="E15697" s="21" t="s">
        <v>961</v>
      </c>
      <c r="F15697" s="21" t="s">
        <v>191</v>
      </c>
      <c r="G15697" s="21">
        <v>1</v>
      </c>
      <c r="H15697" s="20">
        <v>2.2968226182750398</v>
      </c>
      <c r="I15697" s="20">
        <v>3.089362702099657</v>
      </c>
      <c r="J15697" s="19" t="s">
        <v>1964</v>
      </c>
      <c r="K15697" s="18">
        <v>4</v>
      </c>
      <c r="L15697" s="18">
        <v>0.5</v>
      </c>
      <c r="M15697" s="18" t="str">
        <f>IF(tbl_data[[#This Row],[PACK COUNT]]&gt;1,"Multipack","Single")</f>
        <v>Single</v>
      </c>
    </row>
    <row r="15698" spans="1:13">
      <c r="A15698" s="21" t="s">
        <v>155</v>
      </c>
      <c r="B15698" s="21" t="s">
        <v>174</v>
      </c>
      <c r="C15698" s="21" t="s">
        <v>960</v>
      </c>
      <c r="D15698" s="21" t="s">
        <v>87</v>
      </c>
      <c r="E15698" s="21" t="s">
        <v>959</v>
      </c>
      <c r="F15698" s="21" t="s">
        <v>203</v>
      </c>
      <c r="G15698" s="21">
        <v>1</v>
      </c>
      <c r="H15698" s="20">
        <v>2.9818708244203722</v>
      </c>
      <c r="I15698" s="20">
        <v>3.1083723410645296</v>
      </c>
      <c r="J15698" s="19" t="s">
        <v>1964</v>
      </c>
      <c r="K15698" s="18">
        <v>4</v>
      </c>
      <c r="L15698" s="18">
        <v>2</v>
      </c>
      <c r="M15698" s="18" t="str">
        <f>IF(tbl_data[[#This Row],[PACK COUNT]]&gt;1,"Multipack","Single")</f>
        <v>Single</v>
      </c>
    </row>
    <row r="15699" spans="1:13">
      <c r="A15699" s="21" t="s">
        <v>155</v>
      </c>
      <c r="B15699" s="21" t="s">
        <v>1232</v>
      </c>
      <c r="C15699" s="21" t="s">
        <v>1231</v>
      </c>
      <c r="D15699" s="21" t="s">
        <v>87</v>
      </c>
      <c r="E15699" s="21" t="s">
        <v>1230</v>
      </c>
      <c r="F15699" s="21" t="s">
        <v>191</v>
      </c>
      <c r="G15699" s="21">
        <v>1</v>
      </c>
      <c r="H15699" s="20">
        <v>0.73424670571369655</v>
      </c>
      <c r="I15699" s="20">
        <v>0.74393236489274106</v>
      </c>
      <c r="J15699" s="19" t="s">
        <v>1964</v>
      </c>
      <c r="K15699" s="18">
        <v>4</v>
      </c>
      <c r="L15699" s="18">
        <v>0.5</v>
      </c>
      <c r="M15699" s="18" t="str">
        <f>IF(tbl_data[[#This Row],[PACK COUNT]]&gt;1,"Multipack","Single")</f>
        <v>Single</v>
      </c>
    </row>
    <row r="15700" spans="1:13">
      <c r="A15700" s="21" t="s">
        <v>155</v>
      </c>
      <c r="B15700" s="21" t="s">
        <v>974</v>
      </c>
      <c r="C15700" s="21" t="s">
        <v>73</v>
      </c>
      <c r="D15700" s="21" t="s">
        <v>18</v>
      </c>
      <c r="E15700" s="21" t="s">
        <v>976</v>
      </c>
      <c r="F15700" s="21" t="s">
        <v>196</v>
      </c>
      <c r="G15700" s="21">
        <v>1</v>
      </c>
      <c r="H15700" s="20">
        <v>10.917208072649245</v>
      </c>
      <c r="I15700" s="20">
        <v>25.033820097553463</v>
      </c>
      <c r="J15700" s="19" t="s">
        <v>1964</v>
      </c>
      <c r="K15700" s="18">
        <v>4</v>
      </c>
      <c r="L15700" s="18">
        <v>0.5</v>
      </c>
      <c r="M15700" s="18" t="str">
        <f>IF(tbl_data[[#This Row],[PACK COUNT]]&gt;1,"Multipack","Single")</f>
        <v>Single</v>
      </c>
    </row>
    <row r="15701" spans="1:13">
      <c r="A15701" s="21" t="s">
        <v>155</v>
      </c>
      <c r="B15701" s="21" t="s">
        <v>974</v>
      </c>
      <c r="C15701" s="21" t="s">
        <v>789</v>
      </c>
      <c r="D15701" s="21" t="s">
        <v>18</v>
      </c>
      <c r="E15701" s="21" t="s">
        <v>975</v>
      </c>
      <c r="F15701" s="21" t="s">
        <v>196</v>
      </c>
      <c r="G15701" s="21">
        <v>1</v>
      </c>
      <c r="H15701" s="20">
        <v>6.9952300161187017E-2</v>
      </c>
      <c r="I15701" s="20">
        <v>0.17210903342852704</v>
      </c>
      <c r="J15701" s="19" t="s">
        <v>1964</v>
      </c>
      <c r="K15701" s="18">
        <v>4</v>
      </c>
      <c r="L15701" s="18">
        <v>0.5</v>
      </c>
      <c r="M15701" s="18" t="str">
        <f>IF(tbl_data[[#This Row],[PACK COUNT]]&gt;1,"Multipack","Single")</f>
        <v>Single</v>
      </c>
    </row>
    <row r="15702" spans="1:13">
      <c r="A15702" s="21" t="s">
        <v>951</v>
      </c>
      <c r="B15702" s="21" t="s">
        <v>950</v>
      </c>
      <c r="C15702" s="21" t="s">
        <v>111</v>
      </c>
      <c r="D15702" s="21" t="s">
        <v>18</v>
      </c>
      <c r="E15702" s="21" t="s">
        <v>958</v>
      </c>
      <c r="F15702" s="21" t="s">
        <v>196</v>
      </c>
      <c r="G15702" s="21">
        <v>1</v>
      </c>
      <c r="H15702" s="20">
        <v>17.687534660568897</v>
      </c>
      <c r="I15702" s="20">
        <v>32.191767113335729</v>
      </c>
      <c r="J15702" s="19" t="s">
        <v>1964</v>
      </c>
      <c r="K15702" s="18">
        <v>4</v>
      </c>
      <c r="L15702" s="18">
        <v>0.5</v>
      </c>
      <c r="M15702" s="18" t="str">
        <f>IF(tbl_data[[#This Row],[PACK COUNT]]&gt;1,"Multipack","Single")</f>
        <v>Single</v>
      </c>
    </row>
    <row r="15703" spans="1:13">
      <c r="A15703" s="21" t="s">
        <v>951</v>
      </c>
      <c r="B15703" s="21" t="s">
        <v>950</v>
      </c>
      <c r="C15703" s="21" t="s">
        <v>175</v>
      </c>
      <c r="D15703" s="21" t="s">
        <v>18</v>
      </c>
      <c r="E15703" s="21" t="s">
        <v>957</v>
      </c>
      <c r="F15703" s="21" t="s">
        <v>196</v>
      </c>
      <c r="G15703" s="21">
        <v>1</v>
      </c>
      <c r="H15703" s="20">
        <v>13.235849472596081</v>
      </c>
      <c r="I15703" s="20">
        <v>28.039974147648152</v>
      </c>
      <c r="J15703" s="19" t="s">
        <v>1964</v>
      </c>
      <c r="K15703" s="18">
        <v>4</v>
      </c>
      <c r="L15703" s="18">
        <v>0.5</v>
      </c>
      <c r="M15703" s="18" t="str">
        <f>IF(tbl_data[[#This Row],[PACK COUNT]]&gt;1,"Multipack","Single")</f>
        <v>Single</v>
      </c>
    </row>
    <row r="15704" spans="1:13">
      <c r="A15704" s="21" t="s">
        <v>951</v>
      </c>
      <c r="B15704" s="21" t="s">
        <v>950</v>
      </c>
      <c r="C15704" s="21" t="s">
        <v>89</v>
      </c>
      <c r="D15704" s="21" t="s">
        <v>18</v>
      </c>
      <c r="E15704" s="21" t="s">
        <v>956</v>
      </c>
      <c r="F15704" s="21" t="s">
        <v>196</v>
      </c>
      <c r="G15704" s="21">
        <v>1</v>
      </c>
      <c r="H15704" s="20">
        <v>164.11205833079896</v>
      </c>
      <c r="I15704" s="20">
        <v>280.02550856719256</v>
      </c>
      <c r="J15704" s="19" t="s">
        <v>1964</v>
      </c>
      <c r="K15704" s="18">
        <v>4</v>
      </c>
      <c r="L15704" s="18">
        <v>0.5</v>
      </c>
      <c r="M15704" s="18" t="str">
        <f>IF(tbl_data[[#This Row],[PACK COUNT]]&gt;1,"Multipack","Single")</f>
        <v>Single</v>
      </c>
    </row>
    <row r="15705" spans="1:13">
      <c r="A15705" s="21" t="s">
        <v>951</v>
      </c>
      <c r="B15705" s="21" t="s">
        <v>950</v>
      </c>
      <c r="C15705" s="21" t="s">
        <v>89</v>
      </c>
      <c r="D15705" s="21" t="s">
        <v>18</v>
      </c>
      <c r="E15705" s="21" t="s">
        <v>955</v>
      </c>
      <c r="F15705" s="21" t="s">
        <v>196</v>
      </c>
      <c r="G15705" s="21">
        <v>4</v>
      </c>
      <c r="H15705" s="20">
        <v>1.4282233244449536</v>
      </c>
      <c r="I15705" s="20">
        <v>2.6530210606368456</v>
      </c>
      <c r="J15705" s="19" t="s">
        <v>1964</v>
      </c>
      <c r="K15705" s="18">
        <v>4</v>
      </c>
      <c r="L15705" s="18">
        <v>0.5</v>
      </c>
      <c r="M15705" s="18" t="str">
        <f>IF(tbl_data[[#This Row],[PACK COUNT]]&gt;1,"Multipack","Single")</f>
        <v>Multipack</v>
      </c>
    </row>
    <row r="15706" spans="1:13">
      <c r="A15706" s="21" t="s">
        <v>951</v>
      </c>
      <c r="B15706" s="21" t="s">
        <v>950</v>
      </c>
      <c r="C15706" s="21" t="s">
        <v>954</v>
      </c>
      <c r="D15706" s="21" t="s">
        <v>18</v>
      </c>
      <c r="E15706" s="21" t="s">
        <v>953</v>
      </c>
      <c r="F15706" s="21" t="s">
        <v>196</v>
      </c>
      <c r="G15706" s="21">
        <v>1</v>
      </c>
      <c r="H15706" s="20">
        <v>12.303334380631506</v>
      </c>
      <c r="I15706" s="20">
        <v>18.42187576380099</v>
      </c>
      <c r="J15706" s="19" t="s">
        <v>1964</v>
      </c>
      <c r="K15706" s="18">
        <v>4</v>
      </c>
      <c r="L15706" s="18">
        <v>0.5</v>
      </c>
      <c r="M15706" s="18" t="str">
        <f>IF(tbl_data[[#This Row],[PACK COUNT]]&gt;1,"Multipack","Single")</f>
        <v>Single</v>
      </c>
    </row>
    <row r="15707" spans="1:13">
      <c r="A15707" s="21" t="s">
        <v>951</v>
      </c>
      <c r="B15707" s="21" t="s">
        <v>950</v>
      </c>
      <c r="C15707" s="21" t="s">
        <v>950</v>
      </c>
      <c r="D15707" s="21" t="s">
        <v>18</v>
      </c>
      <c r="E15707" s="21" t="s">
        <v>952</v>
      </c>
      <c r="F15707" s="21" t="s">
        <v>196</v>
      </c>
      <c r="G15707" s="21">
        <v>1</v>
      </c>
      <c r="H15707" s="20">
        <v>160.80659032421136</v>
      </c>
      <c r="I15707" s="20">
        <v>333.74579983406682</v>
      </c>
      <c r="J15707" s="19" t="s">
        <v>1964</v>
      </c>
      <c r="K15707" s="18">
        <v>4</v>
      </c>
      <c r="L15707" s="18">
        <v>0.5</v>
      </c>
      <c r="M15707" s="18" t="str">
        <f>IF(tbl_data[[#This Row],[PACK COUNT]]&gt;1,"Multipack","Single")</f>
        <v>Single</v>
      </c>
    </row>
    <row r="15708" spans="1:13">
      <c r="A15708" s="21" t="s">
        <v>951</v>
      </c>
      <c r="B15708" s="21" t="s">
        <v>950</v>
      </c>
      <c r="C15708" s="21" t="s">
        <v>950</v>
      </c>
      <c r="D15708" s="21" t="s">
        <v>18</v>
      </c>
      <c r="E15708" s="21" t="s">
        <v>949</v>
      </c>
      <c r="F15708" s="21" t="s">
        <v>196</v>
      </c>
      <c r="G15708" s="21">
        <v>4</v>
      </c>
      <c r="H15708" s="20">
        <v>0.3564540723474639</v>
      </c>
      <c r="I15708" s="20">
        <v>0.87161451402658585</v>
      </c>
      <c r="J15708" s="19" t="s">
        <v>1964</v>
      </c>
      <c r="K15708" s="18">
        <v>4</v>
      </c>
      <c r="L15708" s="18">
        <v>0.5</v>
      </c>
      <c r="M15708" s="18" t="str">
        <f>IF(tbl_data[[#This Row],[PACK COUNT]]&gt;1,"Multipack","Single")</f>
        <v>Multipack</v>
      </c>
    </row>
    <row r="15709" spans="1:13">
      <c r="A15709" s="21" t="s">
        <v>937</v>
      </c>
      <c r="B15709" s="21" t="s">
        <v>936</v>
      </c>
      <c r="C15709" s="21" t="s">
        <v>73</v>
      </c>
      <c r="D15709" s="21" t="s">
        <v>18</v>
      </c>
      <c r="E15709" s="21" t="s">
        <v>948</v>
      </c>
      <c r="F15709" s="21" t="s">
        <v>196</v>
      </c>
      <c r="G15709" s="21">
        <v>1</v>
      </c>
      <c r="H15709" s="20">
        <v>73.101358164041841</v>
      </c>
      <c r="I15709" s="20">
        <v>162.83493451324912</v>
      </c>
      <c r="J15709" s="19" t="s">
        <v>1964</v>
      </c>
      <c r="K15709" s="18">
        <v>4</v>
      </c>
      <c r="L15709" s="18">
        <v>0.5</v>
      </c>
      <c r="M15709" s="18" t="str">
        <f>IF(tbl_data[[#This Row],[PACK COUNT]]&gt;1,"Multipack","Single")</f>
        <v>Single</v>
      </c>
    </row>
    <row r="15710" spans="1:13">
      <c r="A15710" s="21" t="s">
        <v>937</v>
      </c>
      <c r="B15710" s="21" t="s">
        <v>936</v>
      </c>
      <c r="C15710" s="21" t="s">
        <v>73</v>
      </c>
      <c r="D15710" s="21" t="s">
        <v>18</v>
      </c>
      <c r="E15710" s="21" t="s">
        <v>947</v>
      </c>
      <c r="F15710" s="21" t="s">
        <v>196</v>
      </c>
      <c r="G15710" s="21">
        <v>4</v>
      </c>
      <c r="H15710" s="20">
        <v>2.3694700758225347</v>
      </c>
      <c r="I15710" s="20">
        <v>4.9933145772039911</v>
      </c>
      <c r="J15710" s="19" t="s">
        <v>1964</v>
      </c>
      <c r="K15710" s="18">
        <v>4</v>
      </c>
      <c r="L15710" s="18">
        <v>0.5</v>
      </c>
      <c r="M15710" s="18" t="str">
        <f>IF(tbl_data[[#This Row],[PACK COUNT]]&gt;1,"Multipack","Single")</f>
        <v>Multipack</v>
      </c>
    </row>
    <row r="15711" spans="1:13">
      <c r="A15711" s="21" t="s">
        <v>937</v>
      </c>
      <c r="B15711" s="21" t="s">
        <v>936</v>
      </c>
      <c r="C15711" s="21" t="s">
        <v>73</v>
      </c>
      <c r="D15711" s="21" t="s">
        <v>18</v>
      </c>
      <c r="E15711" s="21" t="s">
        <v>946</v>
      </c>
      <c r="F15711" s="21" t="s">
        <v>203</v>
      </c>
      <c r="G15711" s="21">
        <v>1</v>
      </c>
      <c r="H15711" s="20">
        <v>6.604020567556967</v>
      </c>
      <c r="I15711" s="20">
        <v>11.921343832112244</v>
      </c>
      <c r="J15711" s="19" t="s">
        <v>1964</v>
      </c>
      <c r="K15711" s="18">
        <v>4</v>
      </c>
      <c r="L15711" s="18">
        <v>1.5</v>
      </c>
      <c r="M15711" s="18" t="str">
        <f>IF(tbl_data[[#This Row],[PACK COUNT]]&gt;1,"Multipack","Single")</f>
        <v>Single</v>
      </c>
    </row>
    <row r="15712" spans="1:13">
      <c r="A15712" s="21" t="s">
        <v>937</v>
      </c>
      <c r="B15712" s="21" t="s">
        <v>936</v>
      </c>
      <c r="C15712" s="21" t="s">
        <v>73</v>
      </c>
      <c r="D15712" s="21" t="s">
        <v>18</v>
      </c>
      <c r="E15712" s="21" t="s">
        <v>945</v>
      </c>
      <c r="F15712" s="21" t="s">
        <v>203</v>
      </c>
      <c r="G15712" s="21">
        <v>1</v>
      </c>
      <c r="H15712" s="20">
        <v>57.032511489862188</v>
      </c>
      <c r="I15712" s="20">
        <v>109.17416987784709</v>
      </c>
      <c r="J15712" s="19" t="s">
        <v>1964</v>
      </c>
      <c r="K15712" s="18">
        <v>4</v>
      </c>
      <c r="L15712" s="18">
        <v>1</v>
      </c>
      <c r="M15712" s="18" t="str">
        <f>IF(tbl_data[[#This Row],[PACK COUNT]]&gt;1,"Multipack","Single")</f>
        <v>Single</v>
      </c>
    </row>
    <row r="15713" spans="1:13">
      <c r="A15713" s="21" t="s">
        <v>937</v>
      </c>
      <c r="B15713" s="21" t="s">
        <v>936</v>
      </c>
      <c r="C15713" s="21" t="s">
        <v>111</v>
      </c>
      <c r="D15713" s="21" t="s">
        <v>18</v>
      </c>
      <c r="E15713" s="21" t="s">
        <v>944</v>
      </c>
      <c r="F15713" s="21" t="s">
        <v>196</v>
      </c>
      <c r="G15713" s="21">
        <v>1</v>
      </c>
      <c r="H15713" s="20">
        <v>5.1623771164381482</v>
      </c>
      <c r="I15713" s="20">
        <v>11.228087951051444</v>
      </c>
      <c r="J15713" s="19" t="s">
        <v>1964</v>
      </c>
      <c r="K15713" s="18">
        <v>4</v>
      </c>
      <c r="L15713" s="18">
        <v>0.5</v>
      </c>
      <c r="M15713" s="18" t="str">
        <f>IF(tbl_data[[#This Row],[PACK COUNT]]&gt;1,"Multipack","Single")</f>
        <v>Single</v>
      </c>
    </row>
    <row r="15714" spans="1:13">
      <c r="A15714" s="21" t="s">
        <v>937</v>
      </c>
      <c r="B15714" s="21" t="s">
        <v>936</v>
      </c>
      <c r="C15714" s="21" t="s">
        <v>24</v>
      </c>
      <c r="D15714" s="21" t="s">
        <v>18</v>
      </c>
      <c r="E15714" s="21" t="s">
        <v>943</v>
      </c>
      <c r="F15714" s="21" t="s">
        <v>196</v>
      </c>
      <c r="G15714" s="21">
        <v>1</v>
      </c>
      <c r="H15714" s="20">
        <v>0.99303294361993633</v>
      </c>
      <c r="I15714" s="20">
        <v>2.3494122406868483</v>
      </c>
      <c r="J15714" s="19" t="s">
        <v>1964</v>
      </c>
      <c r="K15714" s="18">
        <v>4</v>
      </c>
      <c r="L15714" s="18">
        <v>0.5</v>
      </c>
      <c r="M15714" s="18" t="str">
        <f>IF(tbl_data[[#This Row],[PACK COUNT]]&gt;1,"Multipack","Single")</f>
        <v>Single</v>
      </c>
    </row>
    <row r="15715" spans="1:13">
      <c r="A15715" s="21" t="s">
        <v>937</v>
      </c>
      <c r="B15715" s="21" t="s">
        <v>936</v>
      </c>
      <c r="C15715" s="21" t="s">
        <v>89</v>
      </c>
      <c r="D15715" s="21" t="s">
        <v>18</v>
      </c>
      <c r="E15715" s="21" t="s">
        <v>942</v>
      </c>
      <c r="F15715" s="21" t="s">
        <v>196</v>
      </c>
      <c r="G15715" s="21">
        <v>1</v>
      </c>
      <c r="H15715" s="20">
        <v>23.976611107947569</v>
      </c>
      <c r="I15715" s="20">
        <v>38.614495046577446</v>
      </c>
      <c r="J15715" s="19" t="s">
        <v>1964</v>
      </c>
      <c r="K15715" s="18">
        <v>4</v>
      </c>
      <c r="L15715" s="18">
        <v>0.5</v>
      </c>
      <c r="M15715" s="18" t="str">
        <f>IF(tbl_data[[#This Row],[PACK COUNT]]&gt;1,"Multipack","Single")</f>
        <v>Single</v>
      </c>
    </row>
    <row r="15716" spans="1:13">
      <c r="A15716" s="21" t="s">
        <v>937</v>
      </c>
      <c r="B15716" s="21" t="s">
        <v>936</v>
      </c>
      <c r="C15716" s="21" t="s">
        <v>89</v>
      </c>
      <c r="D15716" s="21" t="s">
        <v>18</v>
      </c>
      <c r="E15716" s="21" t="s">
        <v>941</v>
      </c>
      <c r="F15716" s="21" t="s">
        <v>203</v>
      </c>
      <c r="G15716" s="21">
        <v>1</v>
      </c>
      <c r="H15716" s="20">
        <v>6.9086810799049001</v>
      </c>
      <c r="I15716" s="20">
        <v>11.2668607232875</v>
      </c>
      <c r="J15716" s="19" t="s">
        <v>1964</v>
      </c>
      <c r="K15716" s="18">
        <v>4</v>
      </c>
      <c r="L15716" s="18">
        <v>1</v>
      </c>
      <c r="M15716" s="18" t="str">
        <f>IF(tbl_data[[#This Row],[PACK COUNT]]&gt;1,"Multipack","Single")</f>
        <v>Single</v>
      </c>
    </row>
    <row r="15717" spans="1:13">
      <c r="A15717" s="21" t="s">
        <v>937</v>
      </c>
      <c r="B15717" s="21" t="s">
        <v>936</v>
      </c>
      <c r="C15717" s="21" t="s">
        <v>789</v>
      </c>
      <c r="D15717" s="21" t="s">
        <v>18</v>
      </c>
      <c r="E15717" s="21" t="s">
        <v>940</v>
      </c>
      <c r="F15717" s="21" t="s">
        <v>196</v>
      </c>
      <c r="G15717" s="21">
        <v>1</v>
      </c>
      <c r="H15717" s="20">
        <v>28.245808806258012</v>
      </c>
      <c r="I15717" s="20">
        <v>62.791237376716687</v>
      </c>
      <c r="J15717" s="19" t="s">
        <v>1964</v>
      </c>
      <c r="K15717" s="18">
        <v>4</v>
      </c>
      <c r="L15717" s="18">
        <v>0.5</v>
      </c>
      <c r="M15717" s="18" t="str">
        <f>IF(tbl_data[[#This Row],[PACK COUNT]]&gt;1,"Multipack","Single")</f>
        <v>Single</v>
      </c>
    </row>
    <row r="15718" spans="1:13">
      <c r="A15718" s="21" t="s">
        <v>937</v>
      </c>
      <c r="B15718" s="21" t="s">
        <v>936</v>
      </c>
      <c r="C15718" s="21" t="s">
        <v>789</v>
      </c>
      <c r="D15718" s="21" t="s">
        <v>18</v>
      </c>
      <c r="E15718" s="21" t="s">
        <v>939</v>
      </c>
      <c r="F15718" s="21" t="s">
        <v>203</v>
      </c>
      <c r="G15718" s="21">
        <v>1</v>
      </c>
      <c r="H15718" s="20">
        <v>1.6317725498965359</v>
      </c>
      <c r="I15718" s="20">
        <v>2.9289100451978398</v>
      </c>
      <c r="J15718" s="19" t="s">
        <v>1964</v>
      </c>
      <c r="K15718" s="18">
        <v>4</v>
      </c>
      <c r="L15718" s="18">
        <v>1.5</v>
      </c>
      <c r="M15718" s="18" t="str">
        <f>IF(tbl_data[[#This Row],[PACK COUNT]]&gt;1,"Multipack","Single")</f>
        <v>Single</v>
      </c>
    </row>
    <row r="15719" spans="1:13">
      <c r="A15719" s="21" t="s">
        <v>937</v>
      </c>
      <c r="B15719" s="21" t="s">
        <v>936</v>
      </c>
      <c r="C15719" s="21" t="s">
        <v>789</v>
      </c>
      <c r="D15719" s="21" t="s">
        <v>18</v>
      </c>
      <c r="E15719" s="21" t="s">
        <v>938</v>
      </c>
      <c r="F15719" s="21" t="s">
        <v>203</v>
      </c>
      <c r="G15719" s="21">
        <v>1</v>
      </c>
      <c r="H15719" s="20">
        <v>16.267019768882989</v>
      </c>
      <c r="I15719" s="20">
        <v>32.182383125370691</v>
      </c>
      <c r="J15719" s="19" t="s">
        <v>1964</v>
      </c>
      <c r="K15719" s="18">
        <v>4</v>
      </c>
      <c r="L15719" s="18">
        <v>1</v>
      </c>
      <c r="M15719" s="18" t="str">
        <f>IF(tbl_data[[#This Row],[PACK COUNT]]&gt;1,"Multipack","Single")</f>
        <v>Single</v>
      </c>
    </row>
    <row r="15720" spans="1:13">
      <c r="A15720" s="21" t="s">
        <v>937</v>
      </c>
      <c r="B15720" s="21" t="s">
        <v>936</v>
      </c>
      <c r="C15720" s="21" t="s">
        <v>935</v>
      </c>
      <c r="D15720" s="21" t="s">
        <v>18</v>
      </c>
      <c r="E15720" s="21" t="s">
        <v>934</v>
      </c>
      <c r="F15720" s="21" t="s">
        <v>196</v>
      </c>
      <c r="G15720" s="21">
        <v>1</v>
      </c>
      <c r="H15720" s="20">
        <v>5.765981014936103</v>
      </c>
      <c r="I15720" s="20">
        <v>11.557627776686592</v>
      </c>
      <c r="J15720" s="19" t="s">
        <v>1964</v>
      </c>
      <c r="K15720" s="18">
        <v>4</v>
      </c>
      <c r="L15720" s="18">
        <v>0.5</v>
      </c>
      <c r="M15720" s="18" t="str">
        <f>IF(tbl_data[[#This Row],[PACK COUNT]]&gt;1,"Multipack","Single")</f>
        <v>Single</v>
      </c>
    </row>
    <row r="15721" spans="1:13">
      <c r="A15721" s="21" t="s">
        <v>919</v>
      </c>
      <c r="B15721" s="21" t="s">
        <v>933</v>
      </c>
      <c r="C15721" s="21" t="s">
        <v>789</v>
      </c>
      <c r="D15721" s="21" t="s">
        <v>18</v>
      </c>
      <c r="E15721" s="21" t="s">
        <v>932</v>
      </c>
      <c r="F15721" s="21" t="s">
        <v>196</v>
      </c>
      <c r="G15721" s="21">
        <v>1</v>
      </c>
      <c r="H15721" s="20">
        <v>1.5441494950876555</v>
      </c>
      <c r="I15721" s="20">
        <v>3.4359103862071221</v>
      </c>
      <c r="J15721" s="19" t="s">
        <v>1964</v>
      </c>
      <c r="K15721" s="18">
        <v>4</v>
      </c>
      <c r="L15721" s="18">
        <v>0.5</v>
      </c>
      <c r="M15721" s="18" t="str">
        <f>IF(tbl_data[[#This Row],[PACK COUNT]]&gt;1,"Multipack","Single")</f>
        <v>Single</v>
      </c>
    </row>
    <row r="15722" spans="1:13">
      <c r="A15722" s="21" t="s">
        <v>919</v>
      </c>
      <c r="B15722" s="21" t="s">
        <v>919</v>
      </c>
      <c r="C15722" s="21" t="s">
        <v>929</v>
      </c>
      <c r="D15722" s="21" t="s">
        <v>18</v>
      </c>
      <c r="E15722" s="21" t="s">
        <v>931</v>
      </c>
      <c r="F15722" s="21" t="s">
        <v>196</v>
      </c>
      <c r="G15722" s="21">
        <v>1</v>
      </c>
      <c r="H15722" s="20">
        <v>0.11868244103631966</v>
      </c>
      <c r="I15722" s="20">
        <v>0.25316351291861244</v>
      </c>
      <c r="J15722" s="19" t="s">
        <v>1964</v>
      </c>
      <c r="K15722" s="18">
        <v>4</v>
      </c>
      <c r="L15722" s="18">
        <v>0.33</v>
      </c>
      <c r="M15722" s="18" t="str">
        <f>IF(tbl_data[[#This Row],[PACK COUNT]]&gt;1,"Multipack","Single")</f>
        <v>Single</v>
      </c>
    </row>
    <row r="15723" spans="1:13">
      <c r="A15723" s="21" t="s">
        <v>919</v>
      </c>
      <c r="B15723" s="21" t="s">
        <v>919</v>
      </c>
      <c r="C15723" s="21" t="s">
        <v>929</v>
      </c>
      <c r="D15723" s="21" t="s">
        <v>18</v>
      </c>
      <c r="E15723" s="21" t="s">
        <v>930</v>
      </c>
      <c r="F15723" s="21" t="s">
        <v>196</v>
      </c>
      <c r="G15723" s="21">
        <v>1</v>
      </c>
      <c r="H15723" s="20">
        <v>29.574047247431675</v>
      </c>
      <c r="I15723" s="20">
        <v>50.139088792675686</v>
      </c>
      <c r="J15723" s="19" t="s">
        <v>1964</v>
      </c>
      <c r="K15723" s="18">
        <v>4</v>
      </c>
      <c r="L15723" s="18">
        <v>0.5</v>
      </c>
      <c r="M15723" s="18" t="str">
        <f>IF(tbl_data[[#This Row],[PACK COUNT]]&gt;1,"Multipack","Single")</f>
        <v>Single</v>
      </c>
    </row>
    <row r="15724" spans="1:13">
      <c r="A15724" s="21" t="s">
        <v>919</v>
      </c>
      <c r="B15724" s="21" t="s">
        <v>919</v>
      </c>
      <c r="C15724" s="21" t="s">
        <v>926</v>
      </c>
      <c r="D15724" s="21" t="s">
        <v>18</v>
      </c>
      <c r="E15724" s="21" t="s">
        <v>927</v>
      </c>
      <c r="F15724" s="21" t="s">
        <v>196</v>
      </c>
      <c r="G15724" s="21">
        <v>1</v>
      </c>
      <c r="H15724" s="20">
        <v>5.0008806367536396</v>
      </c>
      <c r="I15724" s="20">
        <v>9.4468229042127891</v>
      </c>
      <c r="J15724" s="19" t="s">
        <v>1964</v>
      </c>
      <c r="K15724" s="18">
        <v>4</v>
      </c>
      <c r="L15724" s="18">
        <v>0.5</v>
      </c>
      <c r="M15724" s="18" t="str">
        <f>IF(tbl_data[[#This Row],[PACK COUNT]]&gt;1,"Multipack","Single")</f>
        <v>Single</v>
      </c>
    </row>
    <row r="15725" spans="1:13">
      <c r="A15725" s="21" t="s">
        <v>919</v>
      </c>
      <c r="B15725" s="21" t="s">
        <v>919</v>
      </c>
      <c r="C15725" s="21" t="s">
        <v>926</v>
      </c>
      <c r="D15725" s="21" t="s">
        <v>18</v>
      </c>
      <c r="E15725" s="21" t="s">
        <v>925</v>
      </c>
      <c r="F15725" s="21" t="s">
        <v>203</v>
      </c>
      <c r="G15725" s="21">
        <v>1</v>
      </c>
      <c r="H15725" s="20">
        <v>41.924854584014319</v>
      </c>
      <c r="I15725" s="20">
        <v>46.717032773493216</v>
      </c>
      <c r="J15725" s="19" t="s">
        <v>1964</v>
      </c>
      <c r="K15725" s="18">
        <v>4</v>
      </c>
      <c r="L15725" s="18">
        <v>2</v>
      </c>
      <c r="M15725" s="18" t="str">
        <f>IF(tbl_data[[#This Row],[PACK COUNT]]&gt;1,"Multipack","Single")</f>
        <v>Single</v>
      </c>
    </row>
    <row r="15726" spans="1:13">
      <c r="A15726" s="21" t="s">
        <v>919</v>
      </c>
      <c r="B15726" s="21" t="s">
        <v>919</v>
      </c>
      <c r="C15726" s="21" t="s">
        <v>919</v>
      </c>
      <c r="D15726" s="21" t="s">
        <v>18</v>
      </c>
      <c r="E15726" s="21" t="s">
        <v>924</v>
      </c>
      <c r="F15726" s="21" t="s">
        <v>196</v>
      </c>
      <c r="G15726" s="21">
        <v>1</v>
      </c>
      <c r="H15726" s="20">
        <v>48.066893704492323</v>
      </c>
      <c r="I15726" s="20">
        <v>100.38112898846983</v>
      </c>
      <c r="J15726" s="19" t="s">
        <v>1964</v>
      </c>
      <c r="K15726" s="18">
        <v>4</v>
      </c>
      <c r="L15726" s="18">
        <v>0.5</v>
      </c>
      <c r="M15726" s="18" t="str">
        <f>IF(tbl_data[[#This Row],[PACK COUNT]]&gt;1,"Multipack","Single")</f>
        <v>Single</v>
      </c>
    </row>
    <row r="15727" spans="1:13">
      <c r="A15727" s="21" t="s">
        <v>919</v>
      </c>
      <c r="B15727" s="21" t="s">
        <v>919</v>
      </c>
      <c r="C15727" s="21" t="s">
        <v>919</v>
      </c>
      <c r="D15727" s="21" t="s">
        <v>18</v>
      </c>
      <c r="E15727" s="21" t="s">
        <v>923</v>
      </c>
      <c r="F15727" s="21" t="s">
        <v>196</v>
      </c>
      <c r="G15727" s="21">
        <v>5</v>
      </c>
      <c r="H15727" s="20">
        <v>0.18541062942072686</v>
      </c>
      <c r="I15727" s="20">
        <v>0.48437994795866846</v>
      </c>
      <c r="J15727" s="19" t="s">
        <v>1964</v>
      </c>
      <c r="K15727" s="18">
        <v>4</v>
      </c>
      <c r="L15727" s="18">
        <v>0.5</v>
      </c>
      <c r="M15727" s="18" t="str">
        <f>IF(tbl_data[[#This Row],[PACK COUNT]]&gt;1,"Multipack","Single")</f>
        <v>Multipack</v>
      </c>
    </row>
    <row r="15728" spans="1:13">
      <c r="A15728" s="21" t="s">
        <v>919</v>
      </c>
      <c r="B15728" s="21" t="s">
        <v>919</v>
      </c>
      <c r="C15728" s="21" t="s">
        <v>89</v>
      </c>
      <c r="D15728" s="21" t="s">
        <v>18</v>
      </c>
      <c r="E15728" s="21" t="s">
        <v>922</v>
      </c>
      <c r="F15728" s="21" t="s">
        <v>196</v>
      </c>
      <c r="G15728" s="21">
        <v>1</v>
      </c>
      <c r="H15728" s="20">
        <v>19.200414133700399</v>
      </c>
      <c r="I15728" s="20">
        <v>30.921444206057902</v>
      </c>
      <c r="J15728" s="19" t="s">
        <v>1964</v>
      </c>
      <c r="K15728" s="18">
        <v>4</v>
      </c>
      <c r="L15728" s="18">
        <v>0.5</v>
      </c>
      <c r="M15728" s="18" t="str">
        <f>IF(tbl_data[[#This Row],[PACK COUNT]]&gt;1,"Multipack","Single")</f>
        <v>Single</v>
      </c>
    </row>
    <row r="15729" spans="1:13">
      <c r="A15729" s="21" t="s">
        <v>919</v>
      </c>
      <c r="B15729" s="21" t="s">
        <v>919</v>
      </c>
      <c r="C15729" s="21" t="s">
        <v>89</v>
      </c>
      <c r="D15729" s="21" t="s">
        <v>18</v>
      </c>
      <c r="E15729" s="21" t="s">
        <v>921</v>
      </c>
      <c r="F15729" s="21" t="s">
        <v>203</v>
      </c>
      <c r="G15729" s="21">
        <v>1</v>
      </c>
      <c r="H15729" s="20">
        <v>10.450851364973502</v>
      </c>
      <c r="I15729" s="20">
        <v>11.096191456962213</v>
      </c>
      <c r="J15729" s="19" t="s">
        <v>1964</v>
      </c>
      <c r="K15729" s="18">
        <v>4</v>
      </c>
      <c r="L15729" s="18">
        <v>1.5</v>
      </c>
      <c r="M15729" s="18" t="str">
        <f>IF(tbl_data[[#This Row],[PACK COUNT]]&gt;1,"Multipack","Single")</f>
        <v>Single</v>
      </c>
    </row>
    <row r="15730" spans="1:13">
      <c r="A15730" s="21" t="s">
        <v>919</v>
      </c>
      <c r="B15730" s="21" t="s">
        <v>919</v>
      </c>
      <c r="C15730" s="21" t="s">
        <v>89</v>
      </c>
      <c r="D15730" s="21" t="s">
        <v>18</v>
      </c>
      <c r="E15730" s="21" t="s">
        <v>920</v>
      </c>
      <c r="F15730" s="21" t="s">
        <v>203</v>
      </c>
      <c r="G15730" s="21">
        <v>1</v>
      </c>
      <c r="H15730" s="20">
        <v>6.8788605571538799</v>
      </c>
      <c r="I15730" s="20">
        <v>7.253697802424762</v>
      </c>
      <c r="J15730" s="19" t="s">
        <v>1964</v>
      </c>
      <c r="K15730" s="18">
        <v>4</v>
      </c>
      <c r="L15730" s="18">
        <v>2</v>
      </c>
      <c r="M15730" s="18" t="str">
        <f>IF(tbl_data[[#This Row],[PACK COUNT]]&gt;1,"Multipack","Single")</f>
        <v>Single</v>
      </c>
    </row>
    <row r="15731" spans="1:13">
      <c r="A15731" s="21" t="s">
        <v>915</v>
      </c>
      <c r="B15731" s="21" t="s">
        <v>914</v>
      </c>
      <c r="C15731" s="21" t="s">
        <v>73</v>
      </c>
      <c r="D15731" s="21" t="s">
        <v>18</v>
      </c>
      <c r="E15731" s="21" t="s">
        <v>1250</v>
      </c>
      <c r="F15731" s="21" t="s">
        <v>196</v>
      </c>
      <c r="G15731" s="21">
        <v>2</v>
      </c>
      <c r="H15731" s="20">
        <v>2.3297046830950507</v>
      </c>
      <c r="I15731" s="20">
        <v>4.6069563954185542</v>
      </c>
      <c r="J15731" s="19" t="s">
        <v>1964</v>
      </c>
      <c r="K15731" s="18">
        <v>4</v>
      </c>
      <c r="L15731" s="18">
        <v>0.5</v>
      </c>
      <c r="M15731" s="18" t="str">
        <f>IF(tbl_data[[#This Row],[PACK COUNT]]&gt;1,"Multipack","Single")</f>
        <v>Multipack</v>
      </c>
    </row>
    <row r="15732" spans="1:13">
      <c r="A15732" s="21" t="s">
        <v>915</v>
      </c>
      <c r="B15732" s="21" t="s">
        <v>914</v>
      </c>
      <c r="C15732" s="21" t="s">
        <v>73</v>
      </c>
      <c r="D15732" s="21" t="s">
        <v>18</v>
      </c>
      <c r="E15732" s="21" t="s">
        <v>916</v>
      </c>
      <c r="F15732" s="21" t="s">
        <v>196</v>
      </c>
      <c r="G15732" s="21">
        <v>1</v>
      </c>
      <c r="H15732" s="20">
        <v>77.96888015413279</v>
      </c>
      <c r="I15732" s="20">
        <v>192.44112911654204</v>
      </c>
      <c r="J15732" s="19" t="s">
        <v>1964</v>
      </c>
      <c r="K15732" s="18">
        <v>4</v>
      </c>
      <c r="L15732" s="18">
        <v>0.5</v>
      </c>
      <c r="M15732" s="18" t="str">
        <f>IF(tbl_data[[#This Row],[PACK COUNT]]&gt;1,"Multipack","Single")</f>
        <v>Single</v>
      </c>
    </row>
    <row r="15733" spans="1:13">
      <c r="A15733" s="21" t="s">
        <v>915</v>
      </c>
      <c r="B15733" s="21" t="s">
        <v>914</v>
      </c>
      <c r="C15733" s="21" t="s">
        <v>789</v>
      </c>
      <c r="D15733" s="21" t="s">
        <v>18</v>
      </c>
      <c r="E15733" s="21" t="s">
        <v>913</v>
      </c>
      <c r="F15733" s="21" t="s">
        <v>196</v>
      </c>
      <c r="G15733" s="21">
        <v>1</v>
      </c>
      <c r="H15733" s="20">
        <v>1.1569640316891607</v>
      </c>
      <c r="I15733" s="20">
        <v>2.239449426892683</v>
      </c>
      <c r="J15733" s="19" t="s">
        <v>1964</v>
      </c>
      <c r="K15733" s="18">
        <v>4</v>
      </c>
      <c r="L15733" s="18">
        <v>0.5</v>
      </c>
      <c r="M15733" s="18" t="str">
        <f>IF(tbl_data[[#This Row],[PACK COUNT]]&gt;1,"Multipack","Single")</f>
        <v>Single</v>
      </c>
    </row>
    <row r="15734" spans="1:13">
      <c r="A15734" s="21" t="s">
        <v>915</v>
      </c>
      <c r="B15734" s="21" t="s">
        <v>914</v>
      </c>
      <c r="C15734" s="21" t="s">
        <v>789</v>
      </c>
      <c r="D15734" s="21" t="s">
        <v>18</v>
      </c>
      <c r="E15734" s="21" t="s">
        <v>913</v>
      </c>
      <c r="F15734" s="21" t="s">
        <v>196</v>
      </c>
      <c r="G15734" s="21">
        <v>1</v>
      </c>
      <c r="H15734" s="20">
        <v>14.941620720713992</v>
      </c>
      <c r="I15734" s="20">
        <v>37.359073081176291</v>
      </c>
      <c r="J15734" s="19" t="s">
        <v>1964</v>
      </c>
      <c r="K15734" s="18">
        <v>4</v>
      </c>
      <c r="L15734" s="18">
        <v>0.5</v>
      </c>
      <c r="M15734" s="18" t="str">
        <f>IF(tbl_data[[#This Row],[PACK COUNT]]&gt;1,"Multipack","Single")</f>
        <v>Single</v>
      </c>
    </row>
    <row r="15735" spans="1:13">
      <c r="A15735" s="21" t="s">
        <v>904</v>
      </c>
      <c r="B15735" s="21" t="s">
        <v>907</v>
      </c>
      <c r="C15735" s="21" t="s">
        <v>789</v>
      </c>
      <c r="D15735" s="21" t="s">
        <v>18</v>
      </c>
      <c r="E15735" s="21" t="s">
        <v>912</v>
      </c>
      <c r="F15735" s="21" t="s">
        <v>196</v>
      </c>
      <c r="G15735" s="21">
        <v>1</v>
      </c>
      <c r="H15735" s="20">
        <v>3.448115201145141</v>
      </c>
      <c r="I15735" s="20">
        <v>11.210435196914116</v>
      </c>
      <c r="J15735" s="19" t="s">
        <v>1964</v>
      </c>
      <c r="K15735" s="18">
        <v>4</v>
      </c>
      <c r="L15735" s="18">
        <v>0.5</v>
      </c>
      <c r="M15735" s="18" t="str">
        <f>IF(tbl_data[[#This Row],[PACK COUNT]]&gt;1,"Multipack","Single")</f>
        <v>Single</v>
      </c>
    </row>
    <row r="15736" spans="1:13">
      <c r="A15736" s="21" t="s">
        <v>904</v>
      </c>
      <c r="B15736" s="21" t="s">
        <v>907</v>
      </c>
      <c r="C15736" s="21" t="s">
        <v>789</v>
      </c>
      <c r="D15736" s="21" t="s">
        <v>18</v>
      </c>
      <c r="E15736" s="21" t="s">
        <v>912</v>
      </c>
      <c r="F15736" s="21" t="s">
        <v>196</v>
      </c>
      <c r="G15736" s="21">
        <v>1</v>
      </c>
      <c r="H15736" s="20">
        <v>2.6316671238524234E-3</v>
      </c>
      <c r="I15736" s="20">
        <v>9.8577890680123688E-3</v>
      </c>
      <c r="J15736" s="19" t="s">
        <v>1964</v>
      </c>
      <c r="K15736" s="18">
        <v>4</v>
      </c>
      <c r="L15736" s="18">
        <v>0.5</v>
      </c>
      <c r="M15736" s="18" t="str">
        <f>IF(tbl_data[[#This Row],[PACK COUNT]]&gt;1,"Multipack","Single")</f>
        <v>Single</v>
      </c>
    </row>
    <row r="15737" spans="1:13">
      <c r="A15737" s="21" t="s">
        <v>904</v>
      </c>
      <c r="B15737" s="21" t="s">
        <v>907</v>
      </c>
      <c r="C15737" s="21" t="s">
        <v>789</v>
      </c>
      <c r="D15737" s="21" t="s">
        <v>18</v>
      </c>
      <c r="E15737" s="21" t="s">
        <v>912</v>
      </c>
      <c r="F15737" s="21" t="s">
        <v>196</v>
      </c>
      <c r="G15737" s="21">
        <v>1</v>
      </c>
      <c r="H15737" s="20">
        <v>7.7267781125358787E-2</v>
      </c>
      <c r="I15737" s="20">
        <v>0.23552062102731891</v>
      </c>
      <c r="J15737" s="19" t="s">
        <v>1964</v>
      </c>
      <c r="K15737" s="18">
        <v>4</v>
      </c>
      <c r="L15737" s="18">
        <v>0.5</v>
      </c>
      <c r="M15737" s="18" t="str">
        <f>IF(tbl_data[[#This Row],[PACK COUNT]]&gt;1,"Multipack","Single")</f>
        <v>Single</v>
      </c>
    </row>
    <row r="15738" spans="1:13">
      <c r="A15738" s="21" t="s">
        <v>904</v>
      </c>
      <c r="B15738" s="21" t="s">
        <v>907</v>
      </c>
      <c r="C15738" s="21" t="s">
        <v>907</v>
      </c>
      <c r="D15738" s="21" t="s">
        <v>18</v>
      </c>
      <c r="E15738" s="21" t="s">
        <v>910</v>
      </c>
      <c r="F15738" s="21" t="s">
        <v>196</v>
      </c>
      <c r="G15738" s="21">
        <v>1</v>
      </c>
      <c r="H15738" s="20">
        <v>72.141576351623158</v>
      </c>
      <c r="I15738" s="20">
        <v>204.33390194118695</v>
      </c>
      <c r="J15738" s="19" t="s">
        <v>1964</v>
      </c>
      <c r="K15738" s="18">
        <v>4</v>
      </c>
      <c r="L15738" s="18">
        <v>0.5</v>
      </c>
      <c r="M15738" s="18" t="str">
        <f>IF(tbl_data[[#This Row],[PACK COUNT]]&gt;1,"Multipack","Single")</f>
        <v>Single</v>
      </c>
    </row>
    <row r="15739" spans="1:13">
      <c r="A15739" s="21" t="s">
        <v>904</v>
      </c>
      <c r="B15739" s="21" t="s">
        <v>907</v>
      </c>
      <c r="C15739" s="21" t="s">
        <v>907</v>
      </c>
      <c r="D15739" s="21" t="s">
        <v>18</v>
      </c>
      <c r="E15739" s="21" t="s">
        <v>911</v>
      </c>
      <c r="F15739" s="21" t="s">
        <v>196</v>
      </c>
      <c r="G15739" s="21">
        <v>4</v>
      </c>
      <c r="H15739" s="20">
        <v>0.41836985147563738</v>
      </c>
      <c r="I15739" s="20">
        <v>1.2614035250893618</v>
      </c>
      <c r="J15739" s="19" t="s">
        <v>1964</v>
      </c>
      <c r="K15739" s="18">
        <v>4</v>
      </c>
      <c r="L15739" s="18">
        <v>0.5</v>
      </c>
      <c r="M15739" s="18" t="str">
        <f>IF(tbl_data[[#This Row],[PACK COUNT]]&gt;1,"Multipack","Single")</f>
        <v>Multipack</v>
      </c>
    </row>
    <row r="15740" spans="1:13">
      <c r="A15740" s="21" t="s">
        <v>904</v>
      </c>
      <c r="B15740" s="21" t="s">
        <v>907</v>
      </c>
      <c r="C15740" s="21" t="s">
        <v>907</v>
      </c>
      <c r="D15740" s="21" t="s">
        <v>18</v>
      </c>
      <c r="E15740" s="21" t="s">
        <v>910</v>
      </c>
      <c r="F15740" s="21" t="s">
        <v>196</v>
      </c>
      <c r="G15740" s="21">
        <v>1</v>
      </c>
      <c r="H15740" s="20">
        <v>2.6488131121643168E-3</v>
      </c>
      <c r="I15740" s="20">
        <v>8.6591299707274878E-3</v>
      </c>
      <c r="J15740" s="19" t="s">
        <v>1964</v>
      </c>
      <c r="K15740" s="18">
        <v>4</v>
      </c>
      <c r="L15740" s="18">
        <v>0.5</v>
      </c>
      <c r="M15740" s="18" t="str">
        <f>IF(tbl_data[[#This Row],[PACK COUNT]]&gt;1,"Multipack","Single")</f>
        <v>Single</v>
      </c>
    </row>
    <row r="15741" spans="1:13">
      <c r="A15741" s="21" t="s">
        <v>904</v>
      </c>
      <c r="B15741" s="21" t="s">
        <v>907</v>
      </c>
      <c r="C15741" s="21" t="s">
        <v>907</v>
      </c>
      <c r="D15741" s="21" t="s">
        <v>18</v>
      </c>
      <c r="E15741" s="21" t="s">
        <v>910</v>
      </c>
      <c r="F15741" s="21" t="s">
        <v>196</v>
      </c>
      <c r="G15741" s="21">
        <v>1</v>
      </c>
      <c r="H15741" s="20">
        <v>7.7630097685272903E-2</v>
      </c>
      <c r="I15741" s="20">
        <v>0.21894250891295788</v>
      </c>
      <c r="J15741" s="19" t="s">
        <v>1964</v>
      </c>
      <c r="K15741" s="18">
        <v>4</v>
      </c>
      <c r="L15741" s="18">
        <v>0.5</v>
      </c>
      <c r="M15741" s="18" t="str">
        <f>IF(tbl_data[[#This Row],[PACK COUNT]]&gt;1,"Multipack","Single")</f>
        <v>Single</v>
      </c>
    </row>
    <row r="15742" spans="1:13">
      <c r="A15742" s="21" t="s">
        <v>904</v>
      </c>
      <c r="B15742" s="21" t="s">
        <v>907</v>
      </c>
      <c r="C15742" s="21" t="s">
        <v>909</v>
      </c>
      <c r="D15742" s="21" t="s">
        <v>18</v>
      </c>
      <c r="E15742" s="21" t="s">
        <v>908</v>
      </c>
      <c r="F15742" s="21" t="s">
        <v>196</v>
      </c>
      <c r="G15742" s="21">
        <v>1</v>
      </c>
      <c r="H15742" s="20">
        <v>1.2637591930812464</v>
      </c>
      <c r="I15742" s="20">
        <v>4.1768424277187837</v>
      </c>
      <c r="J15742" s="19" t="s">
        <v>1964</v>
      </c>
      <c r="K15742" s="18">
        <v>4</v>
      </c>
      <c r="L15742" s="18">
        <v>0.5</v>
      </c>
      <c r="M15742" s="18" t="str">
        <f>IF(tbl_data[[#This Row],[PACK COUNT]]&gt;1,"Multipack","Single")</f>
        <v>Single</v>
      </c>
    </row>
    <row r="15743" spans="1:13">
      <c r="A15743" s="21" t="s">
        <v>904</v>
      </c>
      <c r="B15743" s="21" t="s">
        <v>907</v>
      </c>
      <c r="C15743" s="21" t="s">
        <v>909</v>
      </c>
      <c r="D15743" s="21" t="s">
        <v>18</v>
      </c>
      <c r="E15743" s="21" t="s">
        <v>908</v>
      </c>
      <c r="F15743" s="21" t="s">
        <v>196</v>
      </c>
      <c r="G15743" s="21">
        <v>1</v>
      </c>
      <c r="H15743" s="20">
        <v>7.7195241264024481E-2</v>
      </c>
      <c r="I15743" s="20">
        <v>0.23186846351351792</v>
      </c>
      <c r="J15743" s="19" t="s">
        <v>1964</v>
      </c>
      <c r="K15743" s="18">
        <v>4</v>
      </c>
      <c r="L15743" s="18">
        <v>0.5</v>
      </c>
      <c r="M15743" s="18" t="str">
        <f>IF(tbl_data[[#This Row],[PACK COUNT]]&gt;1,"Multipack","Single")</f>
        <v>Single</v>
      </c>
    </row>
    <row r="15744" spans="1:13">
      <c r="A15744" s="21" t="s">
        <v>900</v>
      </c>
      <c r="B15744" s="21" t="s">
        <v>899</v>
      </c>
      <c r="C15744" s="21" t="s">
        <v>898</v>
      </c>
      <c r="D15744" s="21" t="s">
        <v>18</v>
      </c>
      <c r="E15744" s="21" t="s">
        <v>901</v>
      </c>
      <c r="F15744" s="21" t="s">
        <v>203</v>
      </c>
      <c r="G15744" s="21">
        <v>1</v>
      </c>
      <c r="H15744" s="20">
        <v>4.6737231454740371</v>
      </c>
      <c r="I15744" s="20">
        <v>6.4132009896429638</v>
      </c>
      <c r="J15744" s="19" t="s">
        <v>1964</v>
      </c>
      <c r="K15744" s="18">
        <v>4</v>
      </c>
      <c r="L15744" s="18">
        <v>1</v>
      </c>
      <c r="M15744" s="18" t="str">
        <f>IF(tbl_data[[#This Row],[PACK COUNT]]&gt;1,"Multipack","Single")</f>
        <v>Single</v>
      </c>
    </row>
    <row r="15745" spans="1:13">
      <c r="A15745" s="21" t="s">
        <v>900</v>
      </c>
      <c r="B15745" s="21" t="s">
        <v>899</v>
      </c>
      <c r="C15745" s="21" t="s">
        <v>898</v>
      </c>
      <c r="D15745" s="21" t="s">
        <v>18</v>
      </c>
      <c r="E15745" s="21" t="s">
        <v>901</v>
      </c>
      <c r="F15745" s="21" t="s">
        <v>203</v>
      </c>
      <c r="G15745" s="21">
        <v>1</v>
      </c>
      <c r="H15745" s="20">
        <v>2.2700736895866984</v>
      </c>
      <c r="I15745" s="20">
        <v>3.3843151988938343</v>
      </c>
      <c r="J15745" s="19" t="s">
        <v>1964</v>
      </c>
      <c r="K15745" s="18">
        <v>4</v>
      </c>
      <c r="L15745" s="18">
        <v>1</v>
      </c>
      <c r="M15745" s="18" t="str">
        <f>IF(tbl_data[[#This Row],[PACK COUNT]]&gt;1,"Multipack","Single")</f>
        <v>Single</v>
      </c>
    </row>
    <row r="15746" spans="1:13">
      <c r="A15746" s="21" t="s">
        <v>900</v>
      </c>
      <c r="B15746" s="21" t="s">
        <v>899</v>
      </c>
      <c r="C15746" s="21" t="s">
        <v>898</v>
      </c>
      <c r="D15746" s="21" t="s">
        <v>18</v>
      </c>
      <c r="E15746" s="21" t="s">
        <v>897</v>
      </c>
      <c r="F15746" s="21" t="s">
        <v>203</v>
      </c>
      <c r="G15746" s="21">
        <v>1</v>
      </c>
      <c r="H15746" s="20">
        <v>12.058160631919826</v>
      </c>
      <c r="I15746" s="20">
        <v>14.65728409992613</v>
      </c>
      <c r="J15746" s="19" t="s">
        <v>1964</v>
      </c>
      <c r="K15746" s="18">
        <v>4</v>
      </c>
      <c r="L15746" s="18">
        <v>2</v>
      </c>
      <c r="M15746" s="18" t="str">
        <f>IF(tbl_data[[#This Row],[PACK COUNT]]&gt;1,"Multipack","Single")</f>
        <v>Single</v>
      </c>
    </row>
    <row r="15747" spans="1:13">
      <c r="A15747" s="21" t="s">
        <v>900</v>
      </c>
      <c r="B15747" s="21" t="s">
        <v>899</v>
      </c>
      <c r="C15747" s="21" t="s">
        <v>898</v>
      </c>
      <c r="D15747" s="21" t="s">
        <v>18</v>
      </c>
      <c r="E15747" s="21" t="s">
        <v>897</v>
      </c>
      <c r="F15747" s="21" t="s">
        <v>203</v>
      </c>
      <c r="G15747" s="21">
        <v>1</v>
      </c>
      <c r="H15747" s="20">
        <v>5.2084251625674307</v>
      </c>
      <c r="I15747" s="20">
        <v>6.6296797635507358</v>
      </c>
      <c r="J15747" s="19" t="s">
        <v>1964</v>
      </c>
      <c r="K15747" s="18">
        <v>4</v>
      </c>
      <c r="L15747" s="18">
        <v>2</v>
      </c>
      <c r="M15747" s="18" t="str">
        <f>IF(tbl_data[[#This Row],[PACK COUNT]]&gt;1,"Multipack","Single")</f>
        <v>Single</v>
      </c>
    </row>
    <row r="15748" spans="1:13">
      <c r="A15748" s="21" t="s">
        <v>841</v>
      </c>
      <c r="B15748" s="21" t="s">
        <v>841</v>
      </c>
      <c r="C15748" s="21" t="s">
        <v>117</v>
      </c>
      <c r="D15748" s="21" t="s">
        <v>18</v>
      </c>
      <c r="E15748" s="21" t="s">
        <v>896</v>
      </c>
      <c r="F15748" s="21" t="s">
        <v>196</v>
      </c>
      <c r="G15748" s="21">
        <v>1</v>
      </c>
      <c r="H15748" s="20">
        <v>0.253937948202968</v>
      </c>
      <c r="I15748" s="20">
        <v>0.65136718121913084</v>
      </c>
      <c r="J15748" s="19" t="s">
        <v>1964</v>
      </c>
      <c r="K15748" s="18">
        <v>4</v>
      </c>
      <c r="L15748" s="18">
        <v>1</v>
      </c>
      <c r="M15748" s="18" t="str">
        <f>IF(tbl_data[[#This Row],[PACK COUNT]]&gt;1,"Multipack","Single")</f>
        <v>Single</v>
      </c>
    </row>
    <row r="15749" spans="1:13">
      <c r="A15749" s="21" t="s">
        <v>841</v>
      </c>
      <c r="B15749" s="21" t="s">
        <v>841</v>
      </c>
      <c r="C15749" s="21" t="s">
        <v>894</v>
      </c>
      <c r="D15749" s="21" t="s">
        <v>18</v>
      </c>
      <c r="E15749" s="21" t="s">
        <v>893</v>
      </c>
      <c r="F15749" s="21" t="s">
        <v>196</v>
      </c>
      <c r="G15749" s="21">
        <v>1</v>
      </c>
      <c r="H15749" s="20">
        <v>1.6620047536319127</v>
      </c>
      <c r="I15749" s="20">
        <v>4.6109696454594618</v>
      </c>
      <c r="J15749" s="19" t="s">
        <v>1964</v>
      </c>
      <c r="K15749" s="18">
        <v>4</v>
      </c>
      <c r="L15749" s="18">
        <v>0.5</v>
      </c>
      <c r="M15749" s="18" t="str">
        <f>IF(tbl_data[[#This Row],[PACK COUNT]]&gt;1,"Multipack","Single")</f>
        <v>Single</v>
      </c>
    </row>
    <row r="15750" spans="1:13">
      <c r="A15750" s="21" t="s">
        <v>841</v>
      </c>
      <c r="B15750" s="21" t="s">
        <v>841</v>
      </c>
      <c r="C15750" s="21" t="s">
        <v>273</v>
      </c>
      <c r="D15750" s="21" t="s">
        <v>18</v>
      </c>
      <c r="E15750" s="21" t="s">
        <v>892</v>
      </c>
      <c r="F15750" s="21" t="s">
        <v>196</v>
      </c>
      <c r="G15750" s="21">
        <v>1</v>
      </c>
      <c r="H15750" s="20">
        <v>0.1237698940529384</v>
      </c>
      <c r="I15750" s="20">
        <v>0.30058090551392219</v>
      </c>
      <c r="J15750" s="19" t="s">
        <v>1964</v>
      </c>
      <c r="K15750" s="18">
        <v>4</v>
      </c>
      <c r="L15750" s="18">
        <v>0.5</v>
      </c>
      <c r="M15750" s="18" t="str">
        <f>IF(tbl_data[[#This Row],[PACK COUNT]]&gt;1,"Multipack","Single")</f>
        <v>Single</v>
      </c>
    </row>
    <row r="15751" spans="1:13">
      <c r="A15751" s="21" t="s">
        <v>841</v>
      </c>
      <c r="B15751" s="21" t="s">
        <v>841</v>
      </c>
      <c r="C15751" s="21" t="s">
        <v>273</v>
      </c>
      <c r="D15751" s="21" t="s">
        <v>18</v>
      </c>
      <c r="E15751" s="21" t="s">
        <v>891</v>
      </c>
      <c r="F15751" s="21" t="s">
        <v>196</v>
      </c>
      <c r="G15751" s="21">
        <v>1</v>
      </c>
      <c r="H15751" s="20">
        <v>0.47270931234049851</v>
      </c>
      <c r="I15751" s="20">
        <v>1.0962276528330479</v>
      </c>
      <c r="J15751" s="19" t="s">
        <v>1964</v>
      </c>
      <c r="K15751" s="18">
        <v>4</v>
      </c>
      <c r="L15751" s="18">
        <v>1</v>
      </c>
      <c r="M15751" s="18" t="str">
        <f>IF(tbl_data[[#This Row],[PACK COUNT]]&gt;1,"Multipack","Single")</f>
        <v>Single</v>
      </c>
    </row>
    <row r="15752" spans="1:13">
      <c r="A15752" s="21" t="s">
        <v>841</v>
      </c>
      <c r="B15752" s="21" t="s">
        <v>841</v>
      </c>
      <c r="C15752" s="21" t="s">
        <v>273</v>
      </c>
      <c r="D15752" s="21" t="s">
        <v>18</v>
      </c>
      <c r="E15752" s="21" t="s">
        <v>890</v>
      </c>
      <c r="F15752" s="21" t="s">
        <v>203</v>
      </c>
      <c r="G15752" s="21">
        <v>1</v>
      </c>
      <c r="H15752" s="20">
        <v>1.6730503952580038</v>
      </c>
      <c r="I15752" s="20">
        <v>3.1351819516556754</v>
      </c>
      <c r="J15752" s="19" t="s">
        <v>1964</v>
      </c>
      <c r="K15752" s="18">
        <v>4</v>
      </c>
      <c r="L15752" s="18">
        <v>1.5</v>
      </c>
      <c r="M15752" s="18" t="str">
        <f>IF(tbl_data[[#This Row],[PACK COUNT]]&gt;1,"Multipack","Single")</f>
        <v>Single</v>
      </c>
    </row>
    <row r="15753" spans="1:13">
      <c r="A15753" s="21" t="s">
        <v>841</v>
      </c>
      <c r="B15753" s="21" t="s">
        <v>841</v>
      </c>
      <c r="C15753" s="21" t="s">
        <v>889</v>
      </c>
      <c r="D15753" s="21" t="s">
        <v>18</v>
      </c>
      <c r="E15753" s="21" t="s">
        <v>888</v>
      </c>
      <c r="F15753" s="21" t="s">
        <v>196</v>
      </c>
      <c r="G15753" s="21">
        <v>1</v>
      </c>
      <c r="H15753" s="20">
        <v>0.50083212254807852</v>
      </c>
      <c r="I15753" s="20">
        <v>1.9382450228588344</v>
      </c>
      <c r="J15753" s="19" t="s">
        <v>1964</v>
      </c>
      <c r="K15753" s="18">
        <v>4</v>
      </c>
      <c r="L15753" s="18">
        <v>0.5</v>
      </c>
      <c r="M15753" s="18" t="str">
        <f>IF(tbl_data[[#This Row],[PACK COUNT]]&gt;1,"Multipack","Single")</f>
        <v>Single</v>
      </c>
    </row>
    <row r="15754" spans="1:13">
      <c r="A15754" s="21" t="s">
        <v>841</v>
      </c>
      <c r="B15754" s="21" t="s">
        <v>841</v>
      </c>
      <c r="C15754" s="21" t="s">
        <v>889</v>
      </c>
      <c r="D15754" s="21" t="s">
        <v>18</v>
      </c>
      <c r="E15754" s="21" t="s">
        <v>1203</v>
      </c>
      <c r="F15754" s="21" t="s">
        <v>196</v>
      </c>
      <c r="G15754" s="21">
        <v>1</v>
      </c>
      <c r="H15754" s="20">
        <v>5.5215340544758754E-2</v>
      </c>
      <c r="I15754" s="20">
        <v>0.21212215852258937</v>
      </c>
      <c r="J15754" s="19" t="s">
        <v>1964</v>
      </c>
      <c r="K15754" s="18">
        <v>4</v>
      </c>
      <c r="L15754" s="18">
        <v>1</v>
      </c>
      <c r="M15754" s="18" t="str">
        <f>IF(tbl_data[[#This Row],[PACK COUNT]]&gt;1,"Multipack","Single")</f>
        <v>Single</v>
      </c>
    </row>
    <row r="15755" spans="1:13">
      <c r="A15755" s="21" t="s">
        <v>841</v>
      </c>
      <c r="B15755" s="21" t="s">
        <v>841</v>
      </c>
      <c r="C15755" s="21" t="s">
        <v>887</v>
      </c>
      <c r="D15755" s="21" t="s">
        <v>18</v>
      </c>
      <c r="E15755" s="21" t="s">
        <v>886</v>
      </c>
      <c r="F15755" s="21" t="s">
        <v>196</v>
      </c>
      <c r="G15755" s="21">
        <v>1</v>
      </c>
      <c r="H15755" s="20">
        <v>7.9300393404650393E-2</v>
      </c>
      <c r="I15755" s="20">
        <v>0.22262980374666297</v>
      </c>
      <c r="J15755" s="19" t="s">
        <v>1964</v>
      </c>
      <c r="K15755" s="18">
        <v>4</v>
      </c>
      <c r="L15755" s="18">
        <v>0.5</v>
      </c>
      <c r="M15755" s="18" t="str">
        <f>IF(tbl_data[[#This Row],[PACK COUNT]]&gt;1,"Multipack","Single")</f>
        <v>Single</v>
      </c>
    </row>
    <row r="15756" spans="1:13">
      <c r="A15756" s="21" t="s">
        <v>841</v>
      </c>
      <c r="B15756" s="21" t="s">
        <v>841</v>
      </c>
      <c r="C15756" s="21" t="s">
        <v>885</v>
      </c>
      <c r="D15756" s="21" t="s">
        <v>18</v>
      </c>
      <c r="E15756" s="21" t="s">
        <v>884</v>
      </c>
      <c r="F15756" s="21" t="s">
        <v>196</v>
      </c>
      <c r="G15756" s="21">
        <v>1</v>
      </c>
      <c r="H15756" s="20">
        <v>0.2624628122608727</v>
      </c>
      <c r="I15756" s="20">
        <v>1.0627249409890487</v>
      </c>
      <c r="J15756" s="19" t="s">
        <v>1964</v>
      </c>
      <c r="K15756" s="18">
        <v>4</v>
      </c>
      <c r="L15756" s="18">
        <v>0.5</v>
      </c>
      <c r="M15756" s="18" t="str">
        <f>IF(tbl_data[[#This Row],[PACK COUNT]]&gt;1,"Multipack","Single")</f>
        <v>Single</v>
      </c>
    </row>
    <row r="15757" spans="1:13">
      <c r="A15757" s="21" t="s">
        <v>841</v>
      </c>
      <c r="B15757" s="21" t="s">
        <v>841</v>
      </c>
      <c r="C15757" s="21" t="s">
        <v>882</v>
      </c>
      <c r="D15757" s="21" t="s">
        <v>18</v>
      </c>
      <c r="E15757" s="21" t="s">
        <v>883</v>
      </c>
      <c r="F15757" s="21" t="s">
        <v>196</v>
      </c>
      <c r="G15757" s="21">
        <v>1</v>
      </c>
      <c r="H15757" s="20">
        <v>0.70922238070450594</v>
      </c>
      <c r="I15757" s="20">
        <v>2.5964483941096801</v>
      </c>
      <c r="J15757" s="19" t="s">
        <v>1964</v>
      </c>
      <c r="K15757" s="18">
        <v>4</v>
      </c>
      <c r="L15757" s="18">
        <v>0.5</v>
      </c>
      <c r="M15757" s="18" t="str">
        <f>IF(tbl_data[[#This Row],[PACK COUNT]]&gt;1,"Multipack","Single")</f>
        <v>Single</v>
      </c>
    </row>
    <row r="15758" spans="1:13">
      <c r="A15758" s="21" t="s">
        <v>841</v>
      </c>
      <c r="B15758" s="21" t="s">
        <v>841</v>
      </c>
      <c r="C15758" s="21" t="s">
        <v>882</v>
      </c>
      <c r="D15758" s="21" t="s">
        <v>18</v>
      </c>
      <c r="E15758" s="21" t="s">
        <v>881</v>
      </c>
      <c r="F15758" s="21" t="s">
        <v>196</v>
      </c>
      <c r="G15758" s="21">
        <v>1</v>
      </c>
      <c r="H15758" s="20">
        <v>6.0756601326816845E-2</v>
      </c>
      <c r="I15758" s="20">
        <v>0.22312520211693299</v>
      </c>
      <c r="J15758" s="19" t="s">
        <v>1964</v>
      </c>
      <c r="K15758" s="18">
        <v>4</v>
      </c>
      <c r="L15758" s="18">
        <v>1</v>
      </c>
      <c r="M15758" s="18" t="str">
        <f>IF(tbl_data[[#This Row],[PACK COUNT]]&gt;1,"Multipack","Single")</f>
        <v>Single</v>
      </c>
    </row>
    <row r="15759" spans="1:13">
      <c r="A15759" s="21" t="s">
        <v>841</v>
      </c>
      <c r="B15759" s="21" t="s">
        <v>841</v>
      </c>
      <c r="C15759" s="21" t="s">
        <v>876</v>
      </c>
      <c r="D15759" s="21" t="s">
        <v>18</v>
      </c>
      <c r="E15759" s="21" t="s">
        <v>875</v>
      </c>
      <c r="F15759" s="21" t="s">
        <v>196</v>
      </c>
      <c r="G15759" s="21">
        <v>1</v>
      </c>
      <c r="H15759" s="20">
        <v>5.0933792371413149E-2</v>
      </c>
      <c r="I15759" s="20">
        <v>0.2107024799590678</v>
      </c>
      <c r="J15759" s="19" t="s">
        <v>1964</v>
      </c>
      <c r="K15759" s="18">
        <v>4</v>
      </c>
      <c r="L15759" s="18">
        <v>0.5</v>
      </c>
      <c r="M15759" s="18" t="str">
        <f>IF(tbl_data[[#This Row],[PACK COUNT]]&gt;1,"Multipack","Single")</f>
        <v>Single</v>
      </c>
    </row>
    <row r="15760" spans="1:13">
      <c r="A15760" s="21" t="s">
        <v>841</v>
      </c>
      <c r="B15760" s="21" t="s">
        <v>841</v>
      </c>
      <c r="C15760" s="21" t="s">
        <v>874</v>
      </c>
      <c r="D15760" s="21" t="s">
        <v>18</v>
      </c>
      <c r="E15760" s="21" t="s">
        <v>873</v>
      </c>
      <c r="F15760" s="21" t="s">
        <v>196</v>
      </c>
      <c r="G15760" s="21">
        <v>1</v>
      </c>
      <c r="H15760" s="20">
        <v>0.16082198688424462</v>
      </c>
      <c r="I15760" s="20">
        <v>0.64132977989553763</v>
      </c>
      <c r="J15760" s="19" t="s">
        <v>1964</v>
      </c>
      <c r="K15760" s="18">
        <v>4</v>
      </c>
      <c r="L15760" s="18">
        <v>0.5</v>
      </c>
      <c r="M15760" s="18" t="str">
        <f>IF(tbl_data[[#This Row],[PACK COUNT]]&gt;1,"Multipack","Single")</f>
        <v>Single</v>
      </c>
    </row>
    <row r="15761" spans="1:13">
      <c r="A15761" s="21" t="s">
        <v>841</v>
      </c>
      <c r="B15761" s="21" t="s">
        <v>841</v>
      </c>
      <c r="C15761" s="21" t="s">
        <v>1249</v>
      </c>
      <c r="D15761" s="21" t="s">
        <v>18</v>
      </c>
      <c r="E15761" s="21" t="s">
        <v>1248</v>
      </c>
      <c r="F15761" s="21" t="s">
        <v>196</v>
      </c>
      <c r="G15761" s="21">
        <v>1</v>
      </c>
      <c r="H15761" s="20">
        <v>7.1357643872550933E-2</v>
      </c>
      <c r="I15761" s="20">
        <v>9.8700142373812638E-2</v>
      </c>
      <c r="J15761" s="19" t="s">
        <v>1964</v>
      </c>
      <c r="K15761" s="18">
        <v>4</v>
      </c>
      <c r="L15761" s="18">
        <v>0.5</v>
      </c>
      <c r="M15761" s="18" t="str">
        <f>IF(tbl_data[[#This Row],[PACK COUNT]]&gt;1,"Multipack","Single")</f>
        <v>Single</v>
      </c>
    </row>
    <row r="15762" spans="1:13">
      <c r="A15762" s="21" t="s">
        <v>841</v>
      </c>
      <c r="B15762" s="21" t="s">
        <v>841</v>
      </c>
      <c r="C15762" s="21" t="s">
        <v>1247</v>
      </c>
      <c r="D15762" s="21" t="s">
        <v>18</v>
      </c>
      <c r="E15762" s="21" t="s">
        <v>1246</v>
      </c>
      <c r="F15762" s="21" t="s">
        <v>196</v>
      </c>
      <c r="G15762" s="21">
        <v>1</v>
      </c>
      <c r="H15762" s="20">
        <v>0.9175752327738711</v>
      </c>
      <c r="I15762" s="20">
        <v>1.3583232923375321</v>
      </c>
      <c r="J15762" s="19" t="s">
        <v>1964</v>
      </c>
      <c r="K15762" s="18">
        <v>4</v>
      </c>
      <c r="L15762" s="18">
        <v>0.5</v>
      </c>
      <c r="M15762" s="18" t="str">
        <f>IF(tbl_data[[#This Row],[PACK COUNT]]&gt;1,"Multipack","Single")</f>
        <v>Single</v>
      </c>
    </row>
    <row r="15763" spans="1:13">
      <c r="A15763" s="21" t="s">
        <v>841</v>
      </c>
      <c r="B15763" s="21" t="s">
        <v>849</v>
      </c>
      <c r="C15763" s="21" t="s">
        <v>869</v>
      </c>
      <c r="D15763" s="21" t="s">
        <v>18</v>
      </c>
      <c r="E15763" s="21" t="s">
        <v>868</v>
      </c>
      <c r="F15763" s="21" t="s">
        <v>196</v>
      </c>
      <c r="G15763" s="21">
        <v>1</v>
      </c>
      <c r="H15763" s="20">
        <v>1.1501368856084053</v>
      </c>
      <c r="I15763" s="20">
        <v>3.0536112910159492</v>
      </c>
      <c r="J15763" s="19" t="s">
        <v>1964</v>
      </c>
      <c r="K15763" s="18">
        <v>4</v>
      </c>
      <c r="L15763" s="18">
        <v>0.5</v>
      </c>
      <c r="M15763" s="18" t="str">
        <f>IF(tbl_data[[#This Row],[PACK COUNT]]&gt;1,"Multipack","Single")</f>
        <v>Single</v>
      </c>
    </row>
    <row r="15764" spans="1:13">
      <c r="A15764" s="21" t="s">
        <v>841</v>
      </c>
      <c r="B15764" s="21" t="s">
        <v>849</v>
      </c>
      <c r="C15764" s="21" t="s">
        <v>73</v>
      </c>
      <c r="D15764" s="21" t="s">
        <v>18</v>
      </c>
      <c r="E15764" s="21" t="s">
        <v>867</v>
      </c>
      <c r="F15764" s="21" t="s">
        <v>196</v>
      </c>
      <c r="G15764" s="21">
        <v>1</v>
      </c>
      <c r="H15764" s="20">
        <v>0.510021482881717</v>
      </c>
      <c r="I15764" s="20">
        <v>1.2306757023847126</v>
      </c>
      <c r="J15764" s="19" t="s">
        <v>1964</v>
      </c>
      <c r="K15764" s="18">
        <v>4</v>
      </c>
      <c r="L15764" s="18">
        <v>0.5</v>
      </c>
      <c r="M15764" s="18" t="str">
        <f>IF(tbl_data[[#This Row],[PACK COUNT]]&gt;1,"Multipack","Single")</f>
        <v>Single</v>
      </c>
    </row>
    <row r="15765" spans="1:13">
      <c r="A15765" s="21" t="s">
        <v>841</v>
      </c>
      <c r="B15765" s="21" t="s">
        <v>849</v>
      </c>
      <c r="C15765" s="21" t="s">
        <v>73</v>
      </c>
      <c r="D15765" s="21" t="s">
        <v>18</v>
      </c>
      <c r="E15765" s="21" t="s">
        <v>866</v>
      </c>
      <c r="F15765" s="21" t="s">
        <v>196</v>
      </c>
      <c r="G15765" s="21">
        <v>1</v>
      </c>
      <c r="H15765" s="20">
        <v>0.39916510360426771</v>
      </c>
      <c r="I15765" s="20">
        <v>0.93121473690445944</v>
      </c>
      <c r="J15765" s="19" t="s">
        <v>1964</v>
      </c>
      <c r="K15765" s="18">
        <v>4</v>
      </c>
      <c r="L15765" s="18">
        <v>1</v>
      </c>
      <c r="M15765" s="18" t="str">
        <f>IF(tbl_data[[#This Row],[PACK COUNT]]&gt;1,"Multipack","Single")</f>
        <v>Single</v>
      </c>
    </row>
    <row r="15766" spans="1:13">
      <c r="A15766" s="21" t="s">
        <v>841</v>
      </c>
      <c r="B15766" s="21" t="s">
        <v>849</v>
      </c>
      <c r="C15766" s="21" t="s">
        <v>73</v>
      </c>
      <c r="D15766" s="21" t="s">
        <v>18</v>
      </c>
      <c r="E15766" s="21" t="s">
        <v>865</v>
      </c>
      <c r="F15766" s="21" t="s">
        <v>203</v>
      </c>
      <c r="G15766" s="21">
        <v>1</v>
      </c>
      <c r="H15766" s="20">
        <v>0.41186743704474688</v>
      </c>
      <c r="I15766" s="20">
        <v>0.74159649674645889</v>
      </c>
      <c r="J15766" s="19" t="s">
        <v>1964</v>
      </c>
      <c r="K15766" s="18">
        <v>4</v>
      </c>
      <c r="L15766" s="18">
        <v>1.5</v>
      </c>
      <c r="M15766" s="18" t="str">
        <f>IF(tbl_data[[#This Row],[PACK COUNT]]&gt;1,"Multipack","Single")</f>
        <v>Single</v>
      </c>
    </row>
    <row r="15767" spans="1:13">
      <c r="A15767" s="21" t="s">
        <v>841</v>
      </c>
      <c r="B15767" s="21" t="s">
        <v>849</v>
      </c>
      <c r="C15767" s="21" t="s">
        <v>1229</v>
      </c>
      <c r="D15767" s="21" t="s">
        <v>18</v>
      </c>
      <c r="E15767" s="21" t="s">
        <v>1228</v>
      </c>
      <c r="F15767" s="21" t="s">
        <v>196</v>
      </c>
      <c r="G15767" s="21">
        <v>1</v>
      </c>
      <c r="H15767" s="20">
        <v>0.25029234763162966</v>
      </c>
      <c r="I15767" s="20">
        <v>0.42606763395324276</v>
      </c>
      <c r="J15767" s="19" t="s">
        <v>1964</v>
      </c>
      <c r="K15767" s="18">
        <v>4</v>
      </c>
      <c r="L15767" s="18">
        <v>0.5</v>
      </c>
      <c r="M15767" s="18" t="str">
        <f>IF(tbl_data[[#This Row],[PACK COUNT]]&gt;1,"Multipack","Single")</f>
        <v>Single</v>
      </c>
    </row>
    <row r="15768" spans="1:13">
      <c r="A15768" s="21" t="s">
        <v>841</v>
      </c>
      <c r="B15768" s="21" t="s">
        <v>849</v>
      </c>
      <c r="C15768" s="21" t="s">
        <v>864</v>
      </c>
      <c r="D15768" s="21" t="s">
        <v>18</v>
      </c>
      <c r="E15768" s="21" t="s">
        <v>863</v>
      </c>
      <c r="F15768" s="21" t="s">
        <v>196</v>
      </c>
      <c r="G15768" s="21">
        <v>1</v>
      </c>
      <c r="H15768" s="20">
        <v>0.59173878222029286</v>
      </c>
      <c r="I15768" s="20">
        <v>1.1904022408391637</v>
      </c>
      <c r="J15768" s="19" t="s">
        <v>1964</v>
      </c>
      <c r="K15768" s="18">
        <v>4</v>
      </c>
      <c r="L15768" s="18">
        <v>0.5</v>
      </c>
      <c r="M15768" s="18" t="str">
        <f>IF(tbl_data[[#This Row],[PACK COUNT]]&gt;1,"Multipack","Single")</f>
        <v>Single</v>
      </c>
    </row>
    <row r="15769" spans="1:13">
      <c r="A15769" s="21" t="s">
        <v>841</v>
      </c>
      <c r="B15769" s="21" t="s">
        <v>849</v>
      </c>
      <c r="C15769" s="21" t="s">
        <v>862</v>
      </c>
      <c r="D15769" s="21" t="s">
        <v>18</v>
      </c>
      <c r="E15769" s="21" t="s">
        <v>861</v>
      </c>
      <c r="F15769" s="21" t="s">
        <v>196</v>
      </c>
      <c r="G15769" s="21">
        <v>1</v>
      </c>
      <c r="H15769" s="20">
        <v>0.27435379654144454</v>
      </c>
      <c r="I15769" s="20">
        <v>0.66983981369227907</v>
      </c>
      <c r="J15769" s="19" t="s">
        <v>1964</v>
      </c>
      <c r="K15769" s="18">
        <v>4</v>
      </c>
      <c r="L15769" s="18">
        <v>0.5</v>
      </c>
      <c r="M15769" s="18" t="str">
        <f>IF(tbl_data[[#This Row],[PACK COUNT]]&gt;1,"Multipack","Single")</f>
        <v>Single</v>
      </c>
    </row>
    <row r="15770" spans="1:13">
      <c r="A15770" s="21" t="s">
        <v>841</v>
      </c>
      <c r="B15770" s="21" t="s">
        <v>849</v>
      </c>
      <c r="C15770" s="21" t="s">
        <v>860</v>
      </c>
      <c r="D15770" s="21" t="s">
        <v>18</v>
      </c>
      <c r="E15770" s="21" t="s">
        <v>859</v>
      </c>
      <c r="F15770" s="21" t="s">
        <v>196</v>
      </c>
      <c r="G15770" s="21">
        <v>1</v>
      </c>
      <c r="H15770" s="20">
        <v>2.2691622577260593</v>
      </c>
      <c r="I15770" s="20">
        <v>4.5143825519744087</v>
      </c>
      <c r="J15770" s="19" t="s">
        <v>1964</v>
      </c>
      <c r="K15770" s="18">
        <v>4</v>
      </c>
      <c r="L15770" s="18">
        <v>0.5</v>
      </c>
      <c r="M15770" s="18" t="str">
        <f>IF(tbl_data[[#This Row],[PACK COUNT]]&gt;1,"Multipack","Single")</f>
        <v>Single</v>
      </c>
    </row>
    <row r="15771" spans="1:13">
      <c r="A15771" s="21" t="s">
        <v>841</v>
      </c>
      <c r="B15771" s="21" t="s">
        <v>849</v>
      </c>
      <c r="C15771" s="21" t="s">
        <v>856</v>
      </c>
      <c r="D15771" s="21" t="s">
        <v>18</v>
      </c>
      <c r="E15771" s="21" t="s">
        <v>858</v>
      </c>
      <c r="F15771" s="21" t="s">
        <v>196</v>
      </c>
      <c r="G15771" s="21">
        <v>1</v>
      </c>
      <c r="H15771" s="20">
        <v>0.71977945258127984</v>
      </c>
      <c r="I15771" s="20">
        <v>1.7685625375156084</v>
      </c>
      <c r="J15771" s="19" t="s">
        <v>1964</v>
      </c>
      <c r="K15771" s="18">
        <v>4</v>
      </c>
      <c r="L15771" s="18">
        <v>0.5</v>
      </c>
      <c r="M15771" s="18" t="str">
        <f>IF(tbl_data[[#This Row],[PACK COUNT]]&gt;1,"Multipack","Single")</f>
        <v>Single</v>
      </c>
    </row>
    <row r="15772" spans="1:13">
      <c r="A15772" s="21" t="s">
        <v>841</v>
      </c>
      <c r="B15772" s="21" t="s">
        <v>849</v>
      </c>
      <c r="C15772" s="21" t="s">
        <v>856</v>
      </c>
      <c r="D15772" s="21" t="s">
        <v>18</v>
      </c>
      <c r="E15772" s="21" t="s">
        <v>857</v>
      </c>
      <c r="F15772" s="21" t="s">
        <v>196</v>
      </c>
      <c r="G15772" s="21">
        <v>1</v>
      </c>
      <c r="H15772" s="20">
        <v>0.47876303768385592</v>
      </c>
      <c r="I15772" s="20">
        <v>1.2014836518681098</v>
      </c>
      <c r="J15772" s="19" t="s">
        <v>1964</v>
      </c>
      <c r="K15772" s="18">
        <v>4</v>
      </c>
      <c r="L15772" s="18">
        <v>1</v>
      </c>
      <c r="M15772" s="18" t="str">
        <f>IF(tbl_data[[#This Row],[PACK COUNT]]&gt;1,"Multipack","Single")</f>
        <v>Single</v>
      </c>
    </row>
    <row r="15773" spans="1:13">
      <c r="A15773" s="21" t="s">
        <v>841</v>
      </c>
      <c r="B15773" s="21" t="s">
        <v>849</v>
      </c>
      <c r="C15773" s="21" t="s">
        <v>856</v>
      </c>
      <c r="D15773" s="21" t="s">
        <v>18</v>
      </c>
      <c r="E15773" s="21" t="s">
        <v>855</v>
      </c>
      <c r="F15773" s="21" t="s">
        <v>203</v>
      </c>
      <c r="G15773" s="21">
        <v>1</v>
      </c>
      <c r="H15773" s="20">
        <v>0.51900647381824161</v>
      </c>
      <c r="I15773" s="20">
        <v>1.0250708527430317</v>
      </c>
      <c r="J15773" s="19" t="s">
        <v>1964</v>
      </c>
      <c r="K15773" s="18">
        <v>4</v>
      </c>
      <c r="L15773" s="18">
        <v>1.5</v>
      </c>
      <c r="M15773" s="18" t="str">
        <f>IF(tbl_data[[#This Row],[PACK COUNT]]&gt;1,"Multipack","Single")</f>
        <v>Single</v>
      </c>
    </row>
    <row r="15774" spans="1:13">
      <c r="A15774" s="21" t="s">
        <v>841</v>
      </c>
      <c r="B15774" s="21" t="s">
        <v>849</v>
      </c>
      <c r="C15774" s="21" t="s">
        <v>1227</v>
      </c>
      <c r="D15774" s="21" t="s">
        <v>18</v>
      </c>
      <c r="E15774" s="21" t="s">
        <v>1226</v>
      </c>
      <c r="F15774" s="21" t="s">
        <v>196</v>
      </c>
      <c r="G15774" s="21">
        <v>1</v>
      </c>
      <c r="H15774" s="20">
        <v>9.8182224289037404E-2</v>
      </c>
      <c r="I15774" s="20">
        <v>0.16832253224840776</v>
      </c>
      <c r="J15774" s="19" t="s">
        <v>1964</v>
      </c>
      <c r="K15774" s="18">
        <v>4</v>
      </c>
      <c r="L15774" s="18">
        <v>0.5</v>
      </c>
      <c r="M15774" s="18" t="str">
        <f>IF(tbl_data[[#This Row],[PACK COUNT]]&gt;1,"Multipack","Single")</f>
        <v>Single</v>
      </c>
    </row>
    <row r="15775" spans="1:13">
      <c r="A15775" s="21" t="s">
        <v>841</v>
      </c>
      <c r="B15775" s="21" t="s">
        <v>840</v>
      </c>
      <c r="C15775" s="21" t="s">
        <v>73</v>
      </c>
      <c r="D15775" s="21" t="s">
        <v>18</v>
      </c>
      <c r="E15775" s="21" t="s">
        <v>846</v>
      </c>
      <c r="F15775" s="21" t="s">
        <v>196</v>
      </c>
      <c r="G15775" s="21">
        <v>1</v>
      </c>
      <c r="H15775" s="20">
        <v>3.6594988983502716</v>
      </c>
      <c r="I15775" s="20">
        <v>7.579781455630358</v>
      </c>
      <c r="J15775" s="19" t="s">
        <v>1964</v>
      </c>
      <c r="K15775" s="18">
        <v>4</v>
      </c>
      <c r="L15775" s="18">
        <v>0.5</v>
      </c>
      <c r="M15775" s="18" t="str">
        <f>IF(tbl_data[[#This Row],[PACK COUNT]]&gt;1,"Multipack","Single")</f>
        <v>Single</v>
      </c>
    </row>
    <row r="15776" spans="1:13">
      <c r="A15776" s="21" t="s">
        <v>841</v>
      </c>
      <c r="B15776" s="21" t="s">
        <v>840</v>
      </c>
      <c r="C15776" s="21" t="s">
        <v>73</v>
      </c>
      <c r="D15776" s="21" t="s">
        <v>18</v>
      </c>
      <c r="E15776" s="21" t="s">
        <v>845</v>
      </c>
      <c r="F15776" s="21" t="s">
        <v>203</v>
      </c>
      <c r="G15776" s="21">
        <v>1</v>
      </c>
      <c r="H15776" s="20">
        <v>4.9375087092596823</v>
      </c>
      <c r="I15776" s="20">
        <v>6.1575557037391073</v>
      </c>
      <c r="J15776" s="19" t="s">
        <v>1964</v>
      </c>
      <c r="K15776" s="18">
        <v>4</v>
      </c>
      <c r="L15776" s="18">
        <v>2</v>
      </c>
      <c r="M15776" s="18" t="str">
        <f>IF(tbl_data[[#This Row],[PACK COUNT]]&gt;1,"Multipack","Single")</f>
        <v>Single</v>
      </c>
    </row>
    <row r="15777" spans="1:13">
      <c r="A15777" s="21" t="s">
        <v>841</v>
      </c>
      <c r="B15777" s="21" t="s">
        <v>840</v>
      </c>
      <c r="C15777" s="21" t="s">
        <v>111</v>
      </c>
      <c r="D15777" s="21" t="s">
        <v>18</v>
      </c>
      <c r="E15777" s="21" t="s">
        <v>844</v>
      </c>
      <c r="F15777" s="21" t="s">
        <v>203</v>
      </c>
      <c r="G15777" s="21">
        <v>1</v>
      </c>
      <c r="H15777" s="20">
        <v>1.1304611586913751</v>
      </c>
      <c r="I15777" s="20">
        <v>1.3819194304643623</v>
      </c>
      <c r="J15777" s="19" t="s">
        <v>1964</v>
      </c>
      <c r="K15777" s="18">
        <v>4</v>
      </c>
      <c r="L15777" s="18">
        <v>2</v>
      </c>
      <c r="M15777" s="18" t="str">
        <f>IF(tbl_data[[#This Row],[PACK COUNT]]&gt;1,"Multipack","Single")</f>
        <v>Single</v>
      </c>
    </row>
    <row r="15778" spans="1:13">
      <c r="A15778" s="21" t="s">
        <v>841</v>
      </c>
      <c r="B15778" s="21" t="s">
        <v>840</v>
      </c>
      <c r="C15778" s="21" t="s">
        <v>111</v>
      </c>
      <c r="D15778" s="21" t="s">
        <v>18</v>
      </c>
      <c r="E15778" s="21" t="s">
        <v>843</v>
      </c>
      <c r="F15778" s="21" t="s">
        <v>196</v>
      </c>
      <c r="G15778" s="21">
        <v>1</v>
      </c>
      <c r="H15778" s="20">
        <v>0.4771281762659309</v>
      </c>
      <c r="I15778" s="20">
        <v>0.97881501908808333</v>
      </c>
      <c r="J15778" s="19" t="s">
        <v>1964</v>
      </c>
      <c r="K15778" s="18">
        <v>4</v>
      </c>
      <c r="L15778" s="18">
        <v>0.5</v>
      </c>
      <c r="M15778" s="18" t="str">
        <f>IF(tbl_data[[#This Row],[PACK COUNT]]&gt;1,"Multipack","Single")</f>
        <v>Single</v>
      </c>
    </row>
    <row r="15779" spans="1:13">
      <c r="A15779" s="21" t="s">
        <v>841</v>
      </c>
      <c r="B15779" s="21" t="s">
        <v>840</v>
      </c>
      <c r="C15779" s="21" t="s">
        <v>175</v>
      </c>
      <c r="D15779" s="21" t="s">
        <v>18</v>
      </c>
      <c r="E15779" s="21" t="s">
        <v>842</v>
      </c>
      <c r="F15779" s="21" t="s">
        <v>196</v>
      </c>
      <c r="G15779" s="21">
        <v>1</v>
      </c>
      <c r="H15779" s="20">
        <v>1.7819157457119352</v>
      </c>
      <c r="I15779" s="20">
        <v>3.1073984933035268</v>
      </c>
      <c r="J15779" s="19" t="s">
        <v>1964</v>
      </c>
      <c r="K15779" s="18">
        <v>4</v>
      </c>
      <c r="L15779" s="18">
        <v>0.5</v>
      </c>
      <c r="M15779" s="18" t="str">
        <f>IF(tbl_data[[#This Row],[PACK COUNT]]&gt;1,"Multipack","Single")</f>
        <v>Single</v>
      </c>
    </row>
    <row r="15780" spans="1:13">
      <c r="A15780" s="21" t="s">
        <v>841</v>
      </c>
      <c r="B15780" s="21" t="s">
        <v>840</v>
      </c>
      <c r="C15780" s="21" t="s">
        <v>789</v>
      </c>
      <c r="D15780" s="21" t="s">
        <v>18</v>
      </c>
      <c r="E15780" s="21" t="s">
        <v>839</v>
      </c>
      <c r="F15780" s="21" t="s">
        <v>196</v>
      </c>
      <c r="G15780" s="21">
        <v>1</v>
      </c>
      <c r="H15780" s="20">
        <v>0.12768327945884408</v>
      </c>
      <c r="I15780" s="20">
        <v>0.25712887714750132</v>
      </c>
      <c r="J15780" s="19" t="s">
        <v>1964</v>
      </c>
      <c r="K15780" s="18">
        <v>4</v>
      </c>
      <c r="L15780" s="18">
        <v>0.5</v>
      </c>
      <c r="M15780" s="18" t="str">
        <f>IF(tbl_data[[#This Row],[PACK COUNT]]&gt;1,"Multipack","Single")</f>
        <v>Single</v>
      </c>
    </row>
    <row r="15781" spans="1:13">
      <c r="A15781" s="21" t="s">
        <v>820</v>
      </c>
      <c r="B15781" s="21" t="s">
        <v>819</v>
      </c>
      <c r="C15781" s="21" t="s">
        <v>73</v>
      </c>
      <c r="D15781" s="21" t="s">
        <v>18</v>
      </c>
      <c r="E15781" s="21" t="s">
        <v>838</v>
      </c>
      <c r="F15781" s="21" t="s">
        <v>196</v>
      </c>
      <c r="G15781" s="21">
        <v>1</v>
      </c>
      <c r="H15781" s="20">
        <v>11.125515509680072</v>
      </c>
      <c r="I15781" s="20">
        <v>16.79876028906012</v>
      </c>
      <c r="J15781" s="19" t="s">
        <v>1964</v>
      </c>
      <c r="K15781" s="18">
        <v>4</v>
      </c>
      <c r="L15781" s="18">
        <v>0.5</v>
      </c>
      <c r="M15781" s="18" t="str">
        <f>IF(tbl_data[[#This Row],[PACK COUNT]]&gt;1,"Multipack","Single")</f>
        <v>Single</v>
      </c>
    </row>
    <row r="15782" spans="1:13">
      <c r="A15782" s="21" t="s">
        <v>820</v>
      </c>
      <c r="B15782" s="21" t="s">
        <v>819</v>
      </c>
      <c r="C15782" s="21" t="s">
        <v>831</v>
      </c>
      <c r="D15782" s="21" t="s">
        <v>18</v>
      </c>
      <c r="E15782" s="21" t="s">
        <v>837</v>
      </c>
      <c r="F15782" s="21" t="s">
        <v>196</v>
      </c>
      <c r="G15782" s="21">
        <v>1</v>
      </c>
      <c r="H15782" s="20">
        <v>0.39884159071891728</v>
      </c>
      <c r="I15782" s="20">
        <v>1.2595194269758625</v>
      </c>
      <c r="J15782" s="19" t="s">
        <v>1964</v>
      </c>
      <c r="K15782" s="18">
        <v>4</v>
      </c>
      <c r="L15782" s="18">
        <v>1</v>
      </c>
      <c r="M15782" s="18" t="str">
        <f>IF(tbl_data[[#This Row],[PACK COUNT]]&gt;1,"Multipack","Single")</f>
        <v>Single</v>
      </c>
    </row>
    <row r="15783" spans="1:13">
      <c r="A15783" s="21" t="s">
        <v>820</v>
      </c>
      <c r="B15783" s="21" t="s">
        <v>819</v>
      </c>
      <c r="C15783" s="21" t="s">
        <v>831</v>
      </c>
      <c r="D15783" s="21" t="s">
        <v>18</v>
      </c>
      <c r="E15783" s="21" t="s">
        <v>836</v>
      </c>
      <c r="F15783" s="21" t="s">
        <v>196</v>
      </c>
      <c r="G15783" s="21">
        <v>1</v>
      </c>
      <c r="H15783" s="20">
        <v>7.8066637229393114</v>
      </c>
      <c r="I15783" s="20">
        <v>19.318208453475552</v>
      </c>
      <c r="J15783" s="19" t="s">
        <v>1964</v>
      </c>
      <c r="K15783" s="18">
        <v>4</v>
      </c>
      <c r="L15783" s="18">
        <v>2</v>
      </c>
      <c r="M15783" s="18" t="str">
        <f>IF(tbl_data[[#This Row],[PACK COUNT]]&gt;1,"Multipack","Single")</f>
        <v>Single</v>
      </c>
    </row>
    <row r="15784" spans="1:13">
      <c r="A15784" s="21" t="s">
        <v>820</v>
      </c>
      <c r="B15784" s="21" t="s">
        <v>819</v>
      </c>
      <c r="C15784" s="21" t="s">
        <v>73</v>
      </c>
      <c r="D15784" s="21" t="s">
        <v>18</v>
      </c>
      <c r="E15784" s="21" t="s">
        <v>834</v>
      </c>
      <c r="F15784" s="21" t="s">
        <v>203</v>
      </c>
      <c r="G15784" s="21">
        <v>1</v>
      </c>
      <c r="H15784" s="20">
        <v>0.87329960175431154</v>
      </c>
      <c r="I15784" s="20">
        <v>1.1296790426094643</v>
      </c>
      <c r="J15784" s="19" t="s">
        <v>1964</v>
      </c>
      <c r="K15784" s="18">
        <v>4</v>
      </c>
      <c r="L15784" s="18">
        <v>1</v>
      </c>
      <c r="M15784" s="18" t="str">
        <f>IF(tbl_data[[#This Row],[PACK COUNT]]&gt;1,"Multipack","Single")</f>
        <v>Single</v>
      </c>
    </row>
    <row r="15785" spans="1:13">
      <c r="A15785" s="21" t="s">
        <v>820</v>
      </c>
      <c r="B15785" s="21" t="s">
        <v>819</v>
      </c>
      <c r="C15785" s="21" t="s">
        <v>831</v>
      </c>
      <c r="D15785" s="21" t="s">
        <v>18</v>
      </c>
      <c r="E15785" s="21" t="s">
        <v>833</v>
      </c>
      <c r="F15785" s="21" t="s">
        <v>203</v>
      </c>
      <c r="G15785" s="21">
        <v>1</v>
      </c>
      <c r="H15785" s="20">
        <v>5.3828549418145197</v>
      </c>
      <c r="I15785" s="20">
        <v>8.732370173827654</v>
      </c>
      <c r="J15785" s="19" t="s">
        <v>1964</v>
      </c>
      <c r="K15785" s="18">
        <v>4</v>
      </c>
      <c r="L15785" s="18">
        <v>2</v>
      </c>
      <c r="M15785" s="18" t="str">
        <f>IF(tbl_data[[#This Row],[PACK COUNT]]&gt;1,"Multipack","Single")</f>
        <v>Single</v>
      </c>
    </row>
    <row r="15786" spans="1:13">
      <c r="A15786" s="21" t="s">
        <v>820</v>
      </c>
      <c r="B15786" s="21" t="s">
        <v>819</v>
      </c>
      <c r="C15786" s="21" t="s">
        <v>73</v>
      </c>
      <c r="D15786" s="21" t="s">
        <v>18</v>
      </c>
      <c r="E15786" s="21" t="s">
        <v>832</v>
      </c>
      <c r="F15786" s="21" t="s">
        <v>203</v>
      </c>
      <c r="G15786" s="21">
        <v>1</v>
      </c>
      <c r="H15786" s="20">
        <v>9.6319498596069426</v>
      </c>
      <c r="I15786" s="20">
        <v>9.838339733003842</v>
      </c>
      <c r="J15786" s="19" t="s">
        <v>1964</v>
      </c>
      <c r="K15786" s="18">
        <v>4</v>
      </c>
      <c r="L15786" s="18">
        <v>2</v>
      </c>
      <c r="M15786" s="18" t="str">
        <f>IF(tbl_data[[#This Row],[PACK COUNT]]&gt;1,"Multipack","Single")</f>
        <v>Single</v>
      </c>
    </row>
    <row r="15787" spans="1:13">
      <c r="A15787" s="21" t="s">
        <v>820</v>
      </c>
      <c r="B15787" s="21" t="s">
        <v>819</v>
      </c>
      <c r="C15787" s="21" t="s">
        <v>831</v>
      </c>
      <c r="D15787" s="21" t="s">
        <v>18</v>
      </c>
      <c r="E15787" s="21" t="s">
        <v>830</v>
      </c>
      <c r="F15787" s="21" t="s">
        <v>203</v>
      </c>
      <c r="G15787" s="21">
        <v>1</v>
      </c>
      <c r="H15787" s="20">
        <v>3.4517990473475986</v>
      </c>
      <c r="I15787" s="20">
        <v>5.2914887311258818</v>
      </c>
      <c r="J15787" s="19" t="s">
        <v>1964</v>
      </c>
      <c r="K15787" s="18">
        <v>4</v>
      </c>
      <c r="L15787" s="18">
        <v>5</v>
      </c>
      <c r="M15787" s="18" t="str">
        <f>IF(tbl_data[[#This Row],[PACK COUNT]]&gt;1,"Multipack","Single")</f>
        <v>Single</v>
      </c>
    </row>
    <row r="15788" spans="1:13">
      <c r="A15788" s="21" t="s">
        <v>820</v>
      </c>
      <c r="B15788" s="21" t="s">
        <v>819</v>
      </c>
      <c r="C15788" s="21" t="s">
        <v>89</v>
      </c>
      <c r="D15788" s="21" t="s">
        <v>18</v>
      </c>
      <c r="E15788" s="21" t="s">
        <v>829</v>
      </c>
      <c r="F15788" s="21" t="s">
        <v>196</v>
      </c>
      <c r="G15788" s="21">
        <v>1</v>
      </c>
      <c r="H15788" s="20">
        <v>7.2110581340973354</v>
      </c>
      <c r="I15788" s="20">
        <v>9.2334084305380912</v>
      </c>
      <c r="J15788" s="19" t="s">
        <v>1964</v>
      </c>
      <c r="K15788" s="18">
        <v>4</v>
      </c>
      <c r="L15788" s="18">
        <v>0.5</v>
      </c>
      <c r="M15788" s="18" t="str">
        <f>IF(tbl_data[[#This Row],[PACK COUNT]]&gt;1,"Multipack","Single")</f>
        <v>Single</v>
      </c>
    </row>
    <row r="15789" spans="1:13">
      <c r="A15789" s="21" t="s">
        <v>820</v>
      </c>
      <c r="B15789" s="21" t="s">
        <v>819</v>
      </c>
      <c r="C15789" s="21" t="s">
        <v>89</v>
      </c>
      <c r="D15789" s="21" t="s">
        <v>18</v>
      </c>
      <c r="E15789" s="21" t="s">
        <v>828</v>
      </c>
      <c r="F15789" s="21" t="s">
        <v>203</v>
      </c>
      <c r="G15789" s="21">
        <v>1</v>
      </c>
      <c r="H15789" s="20">
        <v>2.1387450430564003</v>
      </c>
      <c r="I15789" s="20">
        <v>2.1786242700970555</v>
      </c>
      <c r="J15789" s="19" t="s">
        <v>1964</v>
      </c>
      <c r="K15789" s="18">
        <v>4</v>
      </c>
      <c r="L15789" s="18">
        <v>1</v>
      </c>
      <c r="M15789" s="18" t="str">
        <f>IF(tbl_data[[#This Row],[PACK COUNT]]&gt;1,"Multipack","Single")</f>
        <v>Single</v>
      </c>
    </row>
    <row r="15790" spans="1:13">
      <c r="A15790" s="21" t="s">
        <v>820</v>
      </c>
      <c r="B15790" s="21" t="s">
        <v>819</v>
      </c>
      <c r="C15790" s="21" t="s">
        <v>789</v>
      </c>
      <c r="D15790" s="21" t="s">
        <v>18</v>
      </c>
      <c r="E15790" s="21" t="s">
        <v>827</v>
      </c>
      <c r="F15790" s="21" t="s">
        <v>196</v>
      </c>
      <c r="G15790" s="21">
        <v>1</v>
      </c>
      <c r="H15790" s="20">
        <v>1.0128195702024769</v>
      </c>
      <c r="I15790" s="20">
        <v>1.7815294920257836</v>
      </c>
      <c r="J15790" s="19" t="s">
        <v>1964</v>
      </c>
      <c r="K15790" s="18">
        <v>4</v>
      </c>
      <c r="L15790" s="18">
        <v>0.5</v>
      </c>
      <c r="M15790" s="18" t="str">
        <f>IF(tbl_data[[#This Row],[PACK COUNT]]&gt;1,"Multipack","Single")</f>
        <v>Single</v>
      </c>
    </row>
    <row r="15791" spans="1:13">
      <c r="A15791" s="21" t="s">
        <v>820</v>
      </c>
      <c r="B15791" s="21" t="s">
        <v>819</v>
      </c>
      <c r="C15791" s="21" t="s">
        <v>789</v>
      </c>
      <c r="D15791" s="21" t="s">
        <v>18</v>
      </c>
      <c r="E15791" s="21" t="s">
        <v>826</v>
      </c>
      <c r="F15791" s="21" t="s">
        <v>196</v>
      </c>
      <c r="G15791" s="21">
        <v>1</v>
      </c>
      <c r="H15791" s="20">
        <v>0.17450282632380301</v>
      </c>
      <c r="I15791" s="20">
        <v>0.55123549520438908</v>
      </c>
      <c r="J15791" s="19" t="s">
        <v>1964</v>
      </c>
      <c r="K15791" s="18">
        <v>4</v>
      </c>
      <c r="L15791" s="18">
        <v>1</v>
      </c>
      <c r="M15791" s="18" t="str">
        <f>IF(tbl_data[[#This Row],[PACK COUNT]]&gt;1,"Multipack","Single")</f>
        <v>Single</v>
      </c>
    </row>
    <row r="15792" spans="1:13">
      <c r="A15792" s="21" t="s">
        <v>820</v>
      </c>
      <c r="B15792" s="21" t="s">
        <v>819</v>
      </c>
      <c r="C15792" s="21" t="s">
        <v>789</v>
      </c>
      <c r="D15792" s="21" t="s">
        <v>18</v>
      </c>
      <c r="E15792" s="21" t="s">
        <v>825</v>
      </c>
      <c r="F15792" s="21" t="s">
        <v>196</v>
      </c>
      <c r="G15792" s="21">
        <v>1</v>
      </c>
      <c r="H15792" s="20">
        <v>0.69924810441740759</v>
      </c>
      <c r="I15792" s="20">
        <v>1.8382594563044887</v>
      </c>
      <c r="J15792" s="19" t="s">
        <v>1964</v>
      </c>
      <c r="K15792" s="18">
        <v>4</v>
      </c>
      <c r="L15792" s="18">
        <v>2</v>
      </c>
      <c r="M15792" s="18" t="str">
        <f>IF(tbl_data[[#This Row],[PACK COUNT]]&gt;1,"Multipack","Single")</f>
        <v>Single</v>
      </c>
    </row>
    <row r="15793" spans="1:13">
      <c r="A15793" s="21" t="s">
        <v>820</v>
      </c>
      <c r="B15793" s="21" t="s">
        <v>819</v>
      </c>
      <c r="C15793" s="21" t="s">
        <v>789</v>
      </c>
      <c r="D15793" s="21" t="s">
        <v>18</v>
      </c>
      <c r="E15793" s="21" t="s">
        <v>824</v>
      </c>
      <c r="F15793" s="21" t="s">
        <v>203</v>
      </c>
      <c r="G15793" s="21">
        <v>1</v>
      </c>
      <c r="H15793" s="20">
        <v>0.32808945809103579</v>
      </c>
      <c r="I15793" s="20">
        <v>0.49318930500555747</v>
      </c>
      <c r="J15793" s="19" t="s">
        <v>1964</v>
      </c>
      <c r="K15793" s="18">
        <v>4</v>
      </c>
      <c r="L15793" s="18">
        <v>5</v>
      </c>
      <c r="M15793" s="18" t="str">
        <f>IF(tbl_data[[#This Row],[PACK COUNT]]&gt;1,"Multipack","Single")</f>
        <v>Single</v>
      </c>
    </row>
    <row r="15794" spans="1:13">
      <c r="A15794" s="21" t="s">
        <v>820</v>
      </c>
      <c r="B15794" s="21" t="s">
        <v>819</v>
      </c>
      <c r="C15794" s="21" t="s">
        <v>823</v>
      </c>
      <c r="D15794" s="21" t="s">
        <v>18</v>
      </c>
      <c r="E15794" s="21" t="s">
        <v>822</v>
      </c>
      <c r="F15794" s="21" t="s">
        <v>196</v>
      </c>
      <c r="G15794" s="21">
        <v>1</v>
      </c>
      <c r="H15794" s="20">
        <v>0.17423768044640572</v>
      </c>
      <c r="I15794" s="20">
        <v>0.36269550943256174</v>
      </c>
      <c r="J15794" s="19" t="s">
        <v>1964</v>
      </c>
      <c r="K15794" s="18">
        <v>4</v>
      </c>
      <c r="L15794" s="18">
        <v>2</v>
      </c>
      <c r="M15794" s="18" t="str">
        <f>IF(tbl_data[[#This Row],[PACK COUNT]]&gt;1,"Multipack","Single")</f>
        <v>Single</v>
      </c>
    </row>
    <row r="15795" spans="1:13">
      <c r="A15795" s="21" t="s">
        <v>820</v>
      </c>
      <c r="B15795" s="21" t="s">
        <v>819</v>
      </c>
      <c r="C15795" s="21" t="s">
        <v>818</v>
      </c>
      <c r="D15795" s="21" t="s">
        <v>18</v>
      </c>
      <c r="E15795" s="21" t="s">
        <v>821</v>
      </c>
      <c r="F15795" s="21" t="s">
        <v>196</v>
      </c>
      <c r="G15795" s="21">
        <v>1</v>
      </c>
      <c r="H15795" s="20">
        <v>1.1829745602836785</v>
      </c>
      <c r="I15795" s="20">
        <v>1.9985694586374843</v>
      </c>
      <c r="J15795" s="19" t="s">
        <v>1964</v>
      </c>
      <c r="K15795" s="18">
        <v>4</v>
      </c>
      <c r="L15795" s="18">
        <v>0.5</v>
      </c>
      <c r="M15795" s="18" t="str">
        <f>IF(tbl_data[[#This Row],[PACK COUNT]]&gt;1,"Multipack","Single")</f>
        <v>Single</v>
      </c>
    </row>
    <row r="15796" spans="1:13">
      <c r="A15796" s="21" t="s">
        <v>820</v>
      </c>
      <c r="B15796" s="21" t="s">
        <v>819</v>
      </c>
      <c r="C15796" s="21" t="s">
        <v>818</v>
      </c>
      <c r="D15796" s="21" t="s">
        <v>18</v>
      </c>
      <c r="E15796" s="21" t="s">
        <v>817</v>
      </c>
      <c r="F15796" s="21" t="s">
        <v>203</v>
      </c>
      <c r="G15796" s="21">
        <v>1</v>
      </c>
      <c r="H15796" s="20">
        <v>1.7710463503907936</v>
      </c>
      <c r="I15796" s="20">
        <v>2.0430725894725601</v>
      </c>
      <c r="J15796" s="19" t="s">
        <v>1964</v>
      </c>
      <c r="K15796" s="18">
        <v>4</v>
      </c>
      <c r="L15796" s="18">
        <v>2</v>
      </c>
      <c r="M15796" s="18" t="str">
        <f>IF(tbl_data[[#This Row],[PACK COUNT]]&gt;1,"Multipack","Single")</f>
        <v>Single</v>
      </c>
    </row>
    <row r="15797" spans="1:13">
      <c r="A15797" s="21" t="s">
        <v>820</v>
      </c>
      <c r="B15797" s="21" t="s">
        <v>1202</v>
      </c>
      <c r="C15797" s="21" t="s">
        <v>73</v>
      </c>
      <c r="D15797" s="21" t="s">
        <v>18</v>
      </c>
      <c r="E15797" s="21" t="s">
        <v>1201</v>
      </c>
      <c r="F15797" s="21" t="s">
        <v>203</v>
      </c>
      <c r="G15797" s="21">
        <v>1</v>
      </c>
      <c r="H15797" s="20">
        <v>0.32110200899834729</v>
      </c>
      <c r="I15797" s="20">
        <v>0.2572646683567531</v>
      </c>
      <c r="J15797" s="19" t="s">
        <v>1964</v>
      </c>
      <c r="K15797" s="18">
        <v>4</v>
      </c>
      <c r="L15797" s="18">
        <v>2</v>
      </c>
      <c r="M15797" s="18" t="str">
        <f>IF(tbl_data[[#This Row],[PACK COUNT]]&gt;1,"Multipack","Single")</f>
        <v>Single</v>
      </c>
    </row>
    <row r="15798" spans="1:13">
      <c r="A15798" s="21" t="s">
        <v>806</v>
      </c>
      <c r="B15798" s="21" t="s">
        <v>816</v>
      </c>
      <c r="C15798" s="21" t="s">
        <v>811</v>
      </c>
      <c r="D15798" s="21" t="s">
        <v>18</v>
      </c>
      <c r="E15798" s="21" t="s">
        <v>815</v>
      </c>
      <c r="F15798" s="21" t="s">
        <v>203</v>
      </c>
      <c r="G15798" s="21">
        <v>1</v>
      </c>
      <c r="H15798" s="20">
        <v>1.5090975009560241</v>
      </c>
      <c r="I15798" s="20">
        <v>1.4622476909473854</v>
      </c>
      <c r="J15798" s="19" t="s">
        <v>1964</v>
      </c>
      <c r="K15798" s="18">
        <v>4</v>
      </c>
      <c r="L15798" s="18">
        <v>2</v>
      </c>
      <c r="M15798" s="18" t="str">
        <f>IF(tbl_data[[#This Row],[PACK COUNT]]&gt;1,"Multipack","Single")</f>
        <v>Single</v>
      </c>
    </row>
    <row r="15799" spans="1:13">
      <c r="A15799" s="21" t="s">
        <v>806</v>
      </c>
      <c r="B15799" s="21" t="s">
        <v>814</v>
      </c>
      <c r="C15799" s="21" t="s">
        <v>811</v>
      </c>
      <c r="D15799" s="21" t="s">
        <v>18</v>
      </c>
      <c r="E15799" s="21" t="s">
        <v>813</v>
      </c>
      <c r="F15799" s="21" t="s">
        <v>203</v>
      </c>
      <c r="G15799" s="21">
        <v>1</v>
      </c>
      <c r="H15799" s="20">
        <v>0.62881140340060493</v>
      </c>
      <c r="I15799" s="20">
        <v>0.57847978567011127</v>
      </c>
      <c r="J15799" s="19" t="s">
        <v>1964</v>
      </c>
      <c r="K15799" s="18">
        <v>4</v>
      </c>
      <c r="L15799" s="18">
        <v>2</v>
      </c>
      <c r="M15799" s="18" t="str">
        <f>IF(tbl_data[[#This Row],[PACK COUNT]]&gt;1,"Multipack","Single")</f>
        <v>Single</v>
      </c>
    </row>
    <row r="15800" spans="1:13">
      <c r="A15800" s="21" t="s">
        <v>806</v>
      </c>
      <c r="B15800" s="21" t="s">
        <v>805</v>
      </c>
      <c r="C15800" s="21" t="s">
        <v>811</v>
      </c>
      <c r="D15800" s="21" t="s">
        <v>18</v>
      </c>
      <c r="E15800" s="21" t="s">
        <v>812</v>
      </c>
      <c r="F15800" s="21" t="s">
        <v>196</v>
      </c>
      <c r="G15800" s="21">
        <v>1</v>
      </c>
      <c r="H15800" s="20">
        <v>5.4325923847724615</v>
      </c>
      <c r="I15800" s="20">
        <v>11.783285645072308</v>
      </c>
      <c r="J15800" s="19" t="s">
        <v>1964</v>
      </c>
      <c r="K15800" s="18">
        <v>4</v>
      </c>
      <c r="L15800" s="18">
        <v>0.5</v>
      </c>
      <c r="M15800" s="18" t="str">
        <f>IF(tbl_data[[#This Row],[PACK COUNT]]&gt;1,"Multipack","Single")</f>
        <v>Single</v>
      </c>
    </row>
    <row r="15801" spans="1:13">
      <c r="A15801" s="21" t="s">
        <v>806</v>
      </c>
      <c r="B15801" s="21" t="s">
        <v>805</v>
      </c>
      <c r="C15801" s="21" t="s">
        <v>811</v>
      </c>
      <c r="D15801" s="21" t="s">
        <v>18</v>
      </c>
      <c r="E15801" s="21" t="s">
        <v>810</v>
      </c>
      <c r="F15801" s="21" t="s">
        <v>203</v>
      </c>
      <c r="G15801" s="21">
        <v>1</v>
      </c>
      <c r="H15801" s="20">
        <v>5.3934746398691722</v>
      </c>
      <c r="I15801" s="20">
        <v>5.1265561049214066</v>
      </c>
      <c r="J15801" s="19" t="s">
        <v>1964</v>
      </c>
      <c r="K15801" s="18">
        <v>4</v>
      </c>
      <c r="L15801" s="18">
        <v>2</v>
      </c>
      <c r="M15801" s="18" t="str">
        <f>IF(tbl_data[[#This Row],[PACK COUNT]]&gt;1,"Multipack","Single")</f>
        <v>Single</v>
      </c>
    </row>
    <row r="15802" spans="1:13">
      <c r="A15802" s="21" t="s">
        <v>806</v>
      </c>
      <c r="B15802" s="21" t="s">
        <v>805</v>
      </c>
      <c r="C15802" s="21" t="s">
        <v>808</v>
      </c>
      <c r="D15802" s="21" t="s">
        <v>18</v>
      </c>
      <c r="E15802" s="21" t="s">
        <v>809</v>
      </c>
      <c r="F15802" s="21" t="s">
        <v>196</v>
      </c>
      <c r="G15802" s="21">
        <v>1</v>
      </c>
      <c r="H15802" s="20">
        <v>3.2354957836949771</v>
      </c>
      <c r="I15802" s="20">
        <v>6.9290554138431197</v>
      </c>
      <c r="J15802" s="19" t="s">
        <v>1964</v>
      </c>
      <c r="K15802" s="18">
        <v>4</v>
      </c>
      <c r="L15802" s="18">
        <v>0.5</v>
      </c>
      <c r="M15802" s="18" t="str">
        <f>IF(tbl_data[[#This Row],[PACK COUNT]]&gt;1,"Multipack","Single")</f>
        <v>Single</v>
      </c>
    </row>
    <row r="15803" spans="1:13">
      <c r="A15803" s="21" t="s">
        <v>806</v>
      </c>
      <c r="B15803" s="21" t="s">
        <v>805</v>
      </c>
      <c r="C15803" s="21" t="s">
        <v>808</v>
      </c>
      <c r="D15803" s="21" t="s">
        <v>18</v>
      </c>
      <c r="E15803" s="21" t="s">
        <v>807</v>
      </c>
      <c r="F15803" s="21" t="s">
        <v>203</v>
      </c>
      <c r="G15803" s="21">
        <v>1</v>
      </c>
      <c r="H15803" s="20">
        <v>5.7400592314412711</v>
      </c>
      <c r="I15803" s="20">
        <v>5.7120823414088395</v>
      </c>
      <c r="J15803" s="19" t="s">
        <v>1964</v>
      </c>
      <c r="K15803" s="18">
        <v>4</v>
      </c>
      <c r="L15803" s="18">
        <v>2</v>
      </c>
      <c r="M15803" s="18" t="str">
        <f>IF(tbl_data[[#This Row],[PACK COUNT]]&gt;1,"Multipack","Single")</f>
        <v>Single</v>
      </c>
    </row>
    <row r="15804" spans="1:13">
      <c r="A15804" s="21" t="s">
        <v>806</v>
      </c>
      <c r="B15804" s="21" t="s">
        <v>805</v>
      </c>
      <c r="C15804" s="21" t="s">
        <v>62</v>
      </c>
      <c r="D15804" s="21" t="s">
        <v>18</v>
      </c>
      <c r="E15804" s="21" t="s">
        <v>804</v>
      </c>
      <c r="F15804" s="21" t="s">
        <v>196</v>
      </c>
      <c r="G15804" s="21">
        <v>1</v>
      </c>
      <c r="H15804" s="20">
        <v>0.149471362989547</v>
      </c>
      <c r="I15804" s="20">
        <v>0.35829300269734649</v>
      </c>
      <c r="J15804" s="19" t="s">
        <v>1964</v>
      </c>
      <c r="K15804" s="18">
        <v>4</v>
      </c>
      <c r="L15804" s="18">
        <v>0.5</v>
      </c>
      <c r="M15804" s="18" t="str">
        <f>IF(tbl_data[[#This Row],[PACK COUNT]]&gt;1,"Multipack","Single")</f>
        <v>Single</v>
      </c>
    </row>
    <row r="15805" spans="1:13">
      <c r="A15805" s="21" t="s">
        <v>794</v>
      </c>
      <c r="B15805" s="21" t="s">
        <v>803</v>
      </c>
      <c r="C15805" s="21" t="s">
        <v>803</v>
      </c>
      <c r="D15805" s="21" t="s">
        <v>18</v>
      </c>
      <c r="E15805" s="21" t="s">
        <v>802</v>
      </c>
      <c r="F15805" s="21" t="s">
        <v>203</v>
      </c>
      <c r="G15805" s="21">
        <v>1</v>
      </c>
      <c r="H15805" s="20">
        <v>10.292288945524819</v>
      </c>
      <c r="I15805" s="20">
        <v>7.1228388628234223</v>
      </c>
      <c r="J15805" s="19" t="s">
        <v>1964</v>
      </c>
      <c r="K15805" s="18">
        <v>4</v>
      </c>
      <c r="L15805" s="18">
        <v>2</v>
      </c>
      <c r="M15805" s="18" t="str">
        <f>IF(tbl_data[[#This Row],[PACK COUNT]]&gt;1,"Multipack","Single")</f>
        <v>Single</v>
      </c>
    </row>
    <row r="15806" spans="1:13">
      <c r="A15806" s="21" t="s">
        <v>794</v>
      </c>
      <c r="B15806" s="21" t="s">
        <v>801</v>
      </c>
      <c r="C15806" s="21" t="s">
        <v>801</v>
      </c>
      <c r="D15806" s="21" t="s">
        <v>18</v>
      </c>
      <c r="E15806" s="21" t="s">
        <v>800</v>
      </c>
      <c r="F15806" s="21" t="s">
        <v>196</v>
      </c>
      <c r="G15806" s="21">
        <v>1</v>
      </c>
      <c r="H15806" s="20">
        <v>0.29670967446646501</v>
      </c>
      <c r="I15806" s="20">
        <v>0.41929909366795604</v>
      </c>
      <c r="J15806" s="19" t="s">
        <v>1964</v>
      </c>
      <c r="K15806" s="18">
        <v>4</v>
      </c>
      <c r="L15806" s="18">
        <v>0.5</v>
      </c>
      <c r="M15806" s="18" t="str">
        <f>IF(tbl_data[[#This Row],[PACK COUNT]]&gt;1,"Multipack","Single")</f>
        <v>Single</v>
      </c>
    </row>
    <row r="15807" spans="1:13">
      <c r="A15807" s="21" t="s">
        <v>794</v>
      </c>
      <c r="B15807" s="21" t="s">
        <v>799</v>
      </c>
      <c r="C15807" s="21" t="s">
        <v>73</v>
      </c>
      <c r="D15807" s="21" t="s">
        <v>18</v>
      </c>
      <c r="E15807" s="21" t="s">
        <v>798</v>
      </c>
      <c r="F15807" s="21" t="s">
        <v>196</v>
      </c>
      <c r="G15807" s="21">
        <v>1</v>
      </c>
      <c r="H15807" s="20">
        <v>0.10435774037041873</v>
      </c>
      <c r="I15807" s="20">
        <v>0.14035480747272458</v>
      </c>
      <c r="J15807" s="19" t="s">
        <v>1964</v>
      </c>
      <c r="K15807" s="18">
        <v>4</v>
      </c>
      <c r="L15807" s="18">
        <v>0.5</v>
      </c>
      <c r="M15807" s="18" t="str">
        <f>IF(tbl_data[[#This Row],[PACK COUNT]]&gt;1,"Multipack","Single")</f>
        <v>Single</v>
      </c>
    </row>
    <row r="15808" spans="1:13">
      <c r="A15808" s="21" t="s">
        <v>794</v>
      </c>
      <c r="B15808" s="21" t="s">
        <v>797</v>
      </c>
      <c r="C15808" s="21" t="s">
        <v>797</v>
      </c>
      <c r="D15808" s="21" t="s">
        <v>18</v>
      </c>
      <c r="E15808" s="21" t="s">
        <v>796</v>
      </c>
      <c r="F15808" s="21" t="s">
        <v>203</v>
      </c>
      <c r="G15808" s="21">
        <v>1</v>
      </c>
      <c r="H15808" s="20">
        <v>13.612357019580864</v>
      </c>
      <c r="I15808" s="20">
        <v>9.6243572379818794</v>
      </c>
      <c r="J15808" s="19" t="s">
        <v>1964</v>
      </c>
      <c r="K15808" s="18">
        <v>4</v>
      </c>
      <c r="L15808" s="18">
        <v>2</v>
      </c>
      <c r="M15808" s="18" t="str">
        <f>IF(tbl_data[[#This Row],[PACK COUNT]]&gt;1,"Multipack","Single")</f>
        <v>Single</v>
      </c>
    </row>
    <row r="15809" spans="1:13">
      <c r="A15809" s="21" t="s">
        <v>794</v>
      </c>
      <c r="B15809" s="21" t="s">
        <v>793</v>
      </c>
      <c r="C15809" s="21" t="s">
        <v>73</v>
      </c>
      <c r="D15809" s="21" t="s">
        <v>18</v>
      </c>
      <c r="E15809" s="21" t="s">
        <v>795</v>
      </c>
      <c r="F15809" s="21" t="s">
        <v>203</v>
      </c>
      <c r="G15809" s="21">
        <v>1</v>
      </c>
      <c r="H15809" s="20">
        <v>9.7812869038373158</v>
      </c>
      <c r="I15809" s="20">
        <v>8.6402906836639293</v>
      </c>
      <c r="J15809" s="19" t="s">
        <v>1964</v>
      </c>
      <c r="K15809" s="18">
        <v>4</v>
      </c>
      <c r="L15809" s="18">
        <v>2</v>
      </c>
      <c r="M15809" s="18" t="str">
        <f>IF(tbl_data[[#This Row],[PACK COUNT]]&gt;1,"Multipack","Single")</f>
        <v>Single</v>
      </c>
    </row>
    <row r="15810" spans="1:13">
      <c r="A15810" s="21" t="s">
        <v>794</v>
      </c>
      <c r="B15810" s="21" t="s">
        <v>793</v>
      </c>
      <c r="C15810" s="21" t="s">
        <v>112</v>
      </c>
      <c r="D15810" s="21" t="s">
        <v>18</v>
      </c>
      <c r="E15810" s="21" t="s">
        <v>792</v>
      </c>
      <c r="F15810" s="21" t="s">
        <v>203</v>
      </c>
      <c r="G15810" s="21">
        <v>1</v>
      </c>
      <c r="H15810" s="20">
        <v>1.3050720846971797</v>
      </c>
      <c r="I15810" s="20">
        <v>1.4482967662126571</v>
      </c>
      <c r="J15810" s="19" t="s">
        <v>1964</v>
      </c>
      <c r="K15810" s="18">
        <v>4</v>
      </c>
      <c r="L15810" s="18">
        <v>2</v>
      </c>
      <c r="M15810" s="18" t="str">
        <f>IF(tbl_data[[#This Row],[PACK COUNT]]&gt;1,"Multipack","Single")</f>
        <v>Single</v>
      </c>
    </row>
    <row r="15811" spans="1:13">
      <c r="A15811" s="21" t="s">
        <v>790</v>
      </c>
      <c r="B15811" s="21" t="s">
        <v>790</v>
      </c>
      <c r="C15811" s="21" t="s">
        <v>73</v>
      </c>
      <c r="D15811" s="21" t="s">
        <v>18</v>
      </c>
      <c r="E15811" s="21" t="s">
        <v>791</v>
      </c>
      <c r="F15811" s="21" t="s">
        <v>203</v>
      </c>
      <c r="G15811" s="21">
        <v>1</v>
      </c>
      <c r="H15811" s="20">
        <v>9.8444736839910646E-2</v>
      </c>
      <c r="I15811" s="20">
        <v>0.19774953076403234</v>
      </c>
      <c r="J15811" s="19" t="s">
        <v>1964</v>
      </c>
      <c r="K15811" s="18">
        <v>4</v>
      </c>
      <c r="L15811" s="18">
        <v>2</v>
      </c>
      <c r="M15811" s="18" t="str">
        <f>IF(tbl_data[[#This Row],[PACK COUNT]]&gt;1,"Multipack","Single")</f>
        <v>Single</v>
      </c>
    </row>
    <row r="15812" spans="1:13">
      <c r="A15812" s="21" t="s">
        <v>790</v>
      </c>
      <c r="B15812" s="21" t="s">
        <v>790</v>
      </c>
      <c r="C15812" s="21" t="s">
        <v>789</v>
      </c>
      <c r="D15812" s="21" t="s">
        <v>18</v>
      </c>
      <c r="E15812" s="21" t="s">
        <v>788</v>
      </c>
      <c r="F15812" s="21" t="s">
        <v>203</v>
      </c>
      <c r="G15812" s="21">
        <v>1</v>
      </c>
      <c r="H15812" s="20">
        <v>2.8297250640991378E-2</v>
      </c>
      <c r="I15812" s="20">
        <v>5.6821784512863717E-2</v>
      </c>
      <c r="J15812" s="19" t="s">
        <v>1964</v>
      </c>
      <c r="K15812" s="18">
        <v>4</v>
      </c>
      <c r="L15812" s="18">
        <v>2</v>
      </c>
      <c r="M15812" s="18" t="str">
        <f>IF(tbl_data[[#This Row],[PACK COUNT]]&gt;1,"Multipack","Single")</f>
        <v>Single</v>
      </c>
    </row>
    <row r="15813" spans="1:13">
      <c r="A15813" s="21" t="s">
        <v>790</v>
      </c>
      <c r="B15813" s="21" t="s">
        <v>790</v>
      </c>
      <c r="C15813" s="21" t="s">
        <v>1225</v>
      </c>
      <c r="D15813" s="21" t="s">
        <v>18</v>
      </c>
      <c r="E15813" s="21" t="s">
        <v>1224</v>
      </c>
      <c r="F15813" s="21" t="s">
        <v>203</v>
      </c>
      <c r="G15813" s="21">
        <v>1</v>
      </c>
      <c r="H15813" s="20">
        <v>7.6241836324082071E-3</v>
      </c>
      <c r="I15813" s="20">
        <v>1.6860260076437147E-2</v>
      </c>
      <c r="J15813" s="19" t="s">
        <v>1964</v>
      </c>
      <c r="K15813" s="18">
        <v>4</v>
      </c>
      <c r="L15813" s="18">
        <v>1</v>
      </c>
      <c r="M15813" s="18" t="str">
        <f>IF(tbl_data[[#This Row],[PACK COUNT]]&gt;1,"Multipack","Single")</f>
        <v>Single</v>
      </c>
    </row>
    <row r="15814" spans="1:13">
      <c r="A15814" s="21" t="s">
        <v>760</v>
      </c>
      <c r="B15814" s="21" t="s">
        <v>786</v>
      </c>
      <c r="C15814" s="21" t="s">
        <v>62</v>
      </c>
      <c r="D15814" s="21" t="s">
        <v>24</v>
      </c>
      <c r="E15814" s="21" t="s">
        <v>787</v>
      </c>
      <c r="F15814" s="21" t="s">
        <v>191</v>
      </c>
      <c r="G15814" s="21">
        <v>1</v>
      </c>
      <c r="H15814" s="20">
        <v>0.37404813399999814</v>
      </c>
      <c r="I15814" s="20">
        <v>0.81307595742335625</v>
      </c>
      <c r="J15814" s="19" t="s">
        <v>1964</v>
      </c>
      <c r="K15814" s="18">
        <v>4</v>
      </c>
      <c r="L15814" s="18">
        <v>0.5</v>
      </c>
      <c r="M15814" s="18" t="str">
        <f>IF(tbl_data[[#This Row],[PACK COUNT]]&gt;1,"Multipack","Single")</f>
        <v>Single</v>
      </c>
    </row>
    <row r="15815" spans="1:13">
      <c r="A15815" s="21" t="s">
        <v>760</v>
      </c>
      <c r="B15815" s="21" t="s">
        <v>786</v>
      </c>
      <c r="C15815" s="21" t="s">
        <v>62</v>
      </c>
      <c r="D15815" s="21" t="s">
        <v>24</v>
      </c>
      <c r="E15815" s="21" t="s">
        <v>785</v>
      </c>
      <c r="F15815" s="21" t="s">
        <v>196</v>
      </c>
      <c r="G15815" s="21">
        <v>1</v>
      </c>
      <c r="H15815" s="20">
        <v>5.492589589994324E-2</v>
      </c>
      <c r="I15815" s="20">
        <v>0.1558914984963391</v>
      </c>
      <c r="J15815" s="19" t="s">
        <v>1964</v>
      </c>
      <c r="K15815" s="18">
        <v>4</v>
      </c>
      <c r="L15815" s="18">
        <v>0.33</v>
      </c>
      <c r="M15815" s="18" t="str">
        <f>IF(tbl_data[[#This Row],[PACK COUNT]]&gt;1,"Multipack","Single")</f>
        <v>Single</v>
      </c>
    </row>
    <row r="15816" spans="1:13">
      <c r="A15816" s="21" t="s">
        <v>760</v>
      </c>
      <c r="B15816" s="21" t="s">
        <v>784</v>
      </c>
      <c r="C15816" s="21" t="s">
        <v>784</v>
      </c>
      <c r="D15816" s="21" t="s">
        <v>24</v>
      </c>
      <c r="E15816" s="21" t="s">
        <v>783</v>
      </c>
      <c r="F15816" s="21" t="s">
        <v>196</v>
      </c>
      <c r="G15816" s="21">
        <v>1</v>
      </c>
      <c r="H15816" s="20">
        <v>2.9371410603493638E-2</v>
      </c>
      <c r="I15816" s="20">
        <v>0.15662157266673543</v>
      </c>
      <c r="J15816" s="19" t="s">
        <v>1964</v>
      </c>
      <c r="K15816" s="18">
        <v>4</v>
      </c>
      <c r="L15816" s="18">
        <v>0.33</v>
      </c>
      <c r="M15816" s="18" t="str">
        <f>IF(tbl_data[[#This Row],[PACK COUNT]]&gt;1,"Multipack","Single")</f>
        <v>Single</v>
      </c>
    </row>
    <row r="15817" spans="1:13">
      <c r="A15817" s="21" t="s">
        <v>760</v>
      </c>
      <c r="B15817" s="21" t="s">
        <v>760</v>
      </c>
      <c r="C15817" s="21" t="s">
        <v>24</v>
      </c>
      <c r="D15817" s="21" t="s">
        <v>24</v>
      </c>
      <c r="E15817" s="21" t="s">
        <v>782</v>
      </c>
      <c r="F15817" s="21" t="s">
        <v>191</v>
      </c>
      <c r="G15817" s="21">
        <v>1</v>
      </c>
      <c r="H15817" s="20">
        <v>26.232267531003984</v>
      </c>
      <c r="I15817" s="20">
        <v>45.596059091976954</v>
      </c>
      <c r="J15817" s="19" t="s">
        <v>1964</v>
      </c>
      <c r="K15817" s="18">
        <v>4</v>
      </c>
      <c r="L15817" s="18">
        <v>0.5</v>
      </c>
      <c r="M15817" s="18" t="str">
        <f>IF(tbl_data[[#This Row],[PACK COUNT]]&gt;1,"Multipack","Single")</f>
        <v>Single</v>
      </c>
    </row>
    <row r="15818" spans="1:13">
      <c r="A15818" s="21" t="s">
        <v>760</v>
      </c>
      <c r="B15818" s="21" t="s">
        <v>760</v>
      </c>
      <c r="C15818" s="21" t="s">
        <v>24</v>
      </c>
      <c r="D15818" s="21" t="s">
        <v>24</v>
      </c>
      <c r="E15818" s="21" t="s">
        <v>781</v>
      </c>
      <c r="F15818" s="21" t="s">
        <v>191</v>
      </c>
      <c r="G15818" s="21">
        <v>4</v>
      </c>
      <c r="H15818" s="20">
        <v>0.62924089909041436</v>
      </c>
      <c r="I15818" s="20">
        <v>1.4061254525441156</v>
      </c>
      <c r="J15818" s="19" t="s">
        <v>1964</v>
      </c>
      <c r="K15818" s="18">
        <v>4</v>
      </c>
      <c r="L15818" s="18">
        <v>0.5</v>
      </c>
      <c r="M15818" s="18" t="str">
        <f>IF(tbl_data[[#This Row],[PACK COUNT]]&gt;1,"Multipack","Single")</f>
        <v>Multipack</v>
      </c>
    </row>
    <row r="15819" spans="1:13">
      <c r="A15819" s="21" t="s">
        <v>760</v>
      </c>
      <c r="B15819" s="21" t="s">
        <v>760</v>
      </c>
      <c r="C15819" s="21" t="s">
        <v>24</v>
      </c>
      <c r="D15819" s="21" t="s">
        <v>24</v>
      </c>
      <c r="E15819" s="21" t="s">
        <v>780</v>
      </c>
      <c r="F15819" s="21" t="s">
        <v>191</v>
      </c>
      <c r="G15819" s="21">
        <v>5</v>
      </c>
      <c r="H15819" s="20">
        <v>12.28444326143029</v>
      </c>
      <c r="I15819" s="20">
        <v>25.771616329148287</v>
      </c>
      <c r="J15819" s="19" t="s">
        <v>1964</v>
      </c>
      <c r="K15819" s="18">
        <v>4</v>
      </c>
      <c r="L15819" s="18">
        <v>0.5</v>
      </c>
      <c r="M15819" s="18" t="str">
        <f>IF(tbl_data[[#This Row],[PACK COUNT]]&gt;1,"Multipack","Single")</f>
        <v>Multipack</v>
      </c>
    </row>
    <row r="15820" spans="1:13">
      <c r="A15820" s="21" t="s">
        <v>760</v>
      </c>
      <c r="B15820" s="21" t="s">
        <v>760</v>
      </c>
      <c r="C15820" s="21" t="s">
        <v>24</v>
      </c>
      <c r="D15820" s="21" t="s">
        <v>24</v>
      </c>
      <c r="E15820" s="21" t="s">
        <v>779</v>
      </c>
      <c r="F15820" s="21" t="s">
        <v>196</v>
      </c>
      <c r="G15820" s="21">
        <v>1</v>
      </c>
      <c r="H15820" s="20">
        <v>0.10764623848532316</v>
      </c>
      <c r="I15820" s="20">
        <v>0.34619302894060938</v>
      </c>
      <c r="J15820" s="19" t="s">
        <v>1964</v>
      </c>
      <c r="K15820" s="18">
        <v>4</v>
      </c>
      <c r="L15820" s="18">
        <v>0.33</v>
      </c>
      <c r="M15820" s="18" t="str">
        <f>IF(tbl_data[[#This Row],[PACK COUNT]]&gt;1,"Multipack","Single")</f>
        <v>Single</v>
      </c>
    </row>
    <row r="15821" spans="1:13">
      <c r="A15821" s="21" t="s">
        <v>760</v>
      </c>
      <c r="B15821" s="21" t="s">
        <v>760</v>
      </c>
      <c r="C15821" s="21" t="s">
        <v>24</v>
      </c>
      <c r="D15821" s="21" t="s">
        <v>24</v>
      </c>
      <c r="E15821" s="21" t="s">
        <v>778</v>
      </c>
      <c r="F15821" s="21" t="s">
        <v>196</v>
      </c>
      <c r="G15821" s="21">
        <v>1</v>
      </c>
      <c r="H15821" s="20">
        <v>5.1659515633495436</v>
      </c>
      <c r="I15821" s="20">
        <v>11.073201930302648</v>
      </c>
      <c r="J15821" s="19" t="s">
        <v>1964</v>
      </c>
      <c r="K15821" s="18">
        <v>4</v>
      </c>
      <c r="L15821" s="18">
        <v>0.5</v>
      </c>
      <c r="M15821" s="18" t="str">
        <f>IF(tbl_data[[#This Row],[PACK COUNT]]&gt;1,"Multipack","Single")</f>
        <v>Single</v>
      </c>
    </row>
    <row r="15822" spans="1:13">
      <c r="A15822" s="21" t="s">
        <v>760</v>
      </c>
      <c r="B15822" s="21" t="s">
        <v>776</v>
      </c>
      <c r="C15822" s="21" t="s">
        <v>167</v>
      </c>
      <c r="D15822" s="21" t="s">
        <v>71</v>
      </c>
      <c r="E15822" s="21" t="s">
        <v>775</v>
      </c>
      <c r="F15822" s="21" t="s">
        <v>191</v>
      </c>
      <c r="G15822" s="21">
        <v>1</v>
      </c>
      <c r="H15822" s="20">
        <v>0.12551218459275923</v>
      </c>
      <c r="I15822" s="20">
        <v>0.22465083819168288</v>
      </c>
      <c r="J15822" s="19" t="s">
        <v>1964</v>
      </c>
      <c r="K15822" s="18">
        <v>4</v>
      </c>
      <c r="L15822" s="18">
        <v>0.5</v>
      </c>
      <c r="M15822" s="18" t="str">
        <f>IF(tbl_data[[#This Row],[PACK COUNT]]&gt;1,"Multipack","Single")</f>
        <v>Single</v>
      </c>
    </row>
    <row r="15823" spans="1:13">
      <c r="A15823" s="21" t="s">
        <v>760</v>
      </c>
      <c r="B15823" s="21" t="s">
        <v>771</v>
      </c>
      <c r="C15823" s="21" t="s">
        <v>597</v>
      </c>
      <c r="D15823" s="21" t="s">
        <v>24</v>
      </c>
      <c r="E15823" s="21" t="s">
        <v>774</v>
      </c>
      <c r="F15823" s="21" t="s">
        <v>191</v>
      </c>
      <c r="G15823" s="21">
        <v>1</v>
      </c>
      <c r="H15823" s="20">
        <v>0.75378281816061199</v>
      </c>
      <c r="I15823" s="20">
        <v>1.2128150532432318</v>
      </c>
      <c r="J15823" s="19" t="s">
        <v>1964</v>
      </c>
      <c r="K15823" s="18">
        <v>4</v>
      </c>
      <c r="L15823" s="18">
        <v>0.5</v>
      </c>
      <c r="M15823" s="18" t="str">
        <f>IF(tbl_data[[#This Row],[PACK COUNT]]&gt;1,"Multipack","Single")</f>
        <v>Single</v>
      </c>
    </row>
    <row r="15824" spans="1:13">
      <c r="A15824" s="21" t="s">
        <v>760</v>
      </c>
      <c r="B15824" s="21" t="s">
        <v>771</v>
      </c>
      <c r="C15824" s="21" t="s">
        <v>597</v>
      </c>
      <c r="D15824" s="21" t="s">
        <v>24</v>
      </c>
      <c r="E15824" s="21" t="s">
        <v>773</v>
      </c>
      <c r="F15824" s="21" t="s">
        <v>196</v>
      </c>
      <c r="G15824" s="21">
        <v>1</v>
      </c>
      <c r="H15824" s="20">
        <v>4.8039417321281634</v>
      </c>
      <c r="I15824" s="20">
        <v>8.673295877768064</v>
      </c>
      <c r="J15824" s="19" t="s">
        <v>1964</v>
      </c>
      <c r="K15824" s="18">
        <v>4</v>
      </c>
      <c r="L15824" s="18">
        <v>0.5</v>
      </c>
      <c r="M15824" s="18" t="str">
        <f>IF(tbl_data[[#This Row],[PACK COUNT]]&gt;1,"Multipack","Single")</f>
        <v>Single</v>
      </c>
    </row>
    <row r="15825" spans="1:13">
      <c r="A15825" s="21" t="s">
        <v>760</v>
      </c>
      <c r="B15825" s="21" t="s">
        <v>771</v>
      </c>
      <c r="C15825" s="21" t="s">
        <v>770</v>
      </c>
      <c r="D15825" s="21" t="s">
        <v>24</v>
      </c>
      <c r="E15825" s="21" t="s">
        <v>772</v>
      </c>
      <c r="F15825" s="21" t="s">
        <v>191</v>
      </c>
      <c r="G15825" s="21">
        <v>1</v>
      </c>
      <c r="H15825" s="20">
        <v>2.2051047067544198</v>
      </c>
      <c r="I15825" s="20">
        <v>4.1647610124338099</v>
      </c>
      <c r="J15825" s="19" t="s">
        <v>1964</v>
      </c>
      <c r="K15825" s="18">
        <v>4</v>
      </c>
      <c r="L15825" s="18">
        <v>0.5</v>
      </c>
      <c r="M15825" s="18" t="str">
        <f>IF(tbl_data[[#This Row],[PACK COUNT]]&gt;1,"Multipack","Single")</f>
        <v>Single</v>
      </c>
    </row>
    <row r="15826" spans="1:13">
      <c r="A15826" s="21" t="s">
        <v>760</v>
      </c>
      <c r="B15826" s="21" t="s">
        <v>771</v>
      </c>
      <c r="C15826" s="21" t="s">
        <v>770</v>
      </c>
      <c r="D15826" s="21" t="s">
        <v>24</v>
      </c>
      <c r="E15826" s="21" t="s">
        <v>769</v>
      </c>
      <c r="F15826" s="21" t="s">
        <v>196</v>
      </c>
      <c r="G15826" s="21">
        <v>1</v>
      </c>
      <c r="H15826" s="20">
        <v>11.028310561941062</v>
      </c>
      <c r="I15826" s="20">
        <v>21.957162208423355</v>
      </c>
      <c r="J15826" s="19" t="s">
        <v>1964</v>
      </c>
      <c r="K15826" s="18">
        <v>4</v>
      </c>
      <c r="L15826" s="18">
        <v>0.5</v>
      </c>
      <c r="M15826" s="18" t="str">
        <f>IF(tbl_data[[#This Row],[PACK COUNT]]&gt;1,"Multipack","Single")</f>
        <v>Single</v>
      </c>
    </row>
    <row r="15827" spans="1:13">
      <c r="A15827" s="21" t="s">
        <v>760</v>
      </c>
      <c r="B15827" s="21" t="s">
        <v>767</v>
      </c>
      <c r="C15827" s="21" t="s">
        <v>24</v>
      </c>
      <c r="D15827" s="21" t="s">
        <v>24</v>
      </c>
      <c r="E15827" s="21" t="s">
        <v>766</v>
      </c>
      <c r="F15827" s="21" t="s">
        <v>191</v>
      </c>
      <c r="G15827" s="21">
        <v>1</v>
      </c>
      <c r="H15827" s="20">
        <v>2.7379910776616619E-2</v>
      </c>
      <c r="I15827" s="20">
        <v>5.952403246377435E-2</v>
      </c>
      <c r="J15827" s="19" t="s">
        <v>1964</v>
      </c>
      <c r="K15827" s="18">
        <v>4</v>
      </c>
      <c r="L15827" s="18">
        <v>0.5</v>
      </c>
      <c r="M15827" s="18" t="str">
        <f>IF(tbl_data[[#This Row],[PACK COUNT]]&gt;1,"Multipack","Single")</f>
        <v>Single</v>
      </c>
    </row>
    <row r="15828" spans="1:13">
      <c r="A15828" s="21" t="s">
        <v>760</v>
      </c>
      <c r="B15828" s="21" t="s">
        <v>765</v>
      </c>
      <c r="C15828" s="21" t="s">
        <v>126</v>
      </c>
      <c r="D15828" s="21" t="s">
        <v>24</v>
      </c>
      <c r="E15828" s="21" t="s">
        <v>764</v>
      </c>
      <c r="F15828" s="21" t="s">
        <v>191</v>
      </c>
      <c r="G15828" s="21">
        <v>1</v>
      </c>
      <c r="H15828" s="20">
        <v>0.32529068222403618</v>
      </c>
      <c r="I15828" s="20">
        <v>0.89396043584568352</v>
      </c>
      <c r="J15828" s="19" t="s">
        <v>1964</v>
      </c>
      <c r="K15828" s="18">
        <v>4</v>
      </c>
      <c r="L15828" s="18">
        <v>0.5</v>
      </c>
      <c r="M15828" s="18" t="str">
        <f>IF(tbl_data[[#This Row],[PACK COUNT]]&gt;1,"Multipack","Single")</f>
        <v>Single</v>
      </c>
    </row>
    <row r="15829" spans="1:13">
      <c r="A15829" s="21" t="s">
        <v>760</v>
      </c>
      <c r="B15829" s="21" t="s">
        <v>1223</v>
      </c>
      <c r="C15829" s="21" t="s">
        <v>1223</v>
      </c>
      <c r="D15829" s="21" t="s">
        <v>24</v>
      </c>
      <c r="E15829" s="21" t="s">
        <v>1222</v>
      </c>
      <c r="F15829" s="21" t="s">
        <v>196</v>
      </c>
      <c r="G15829" s="21">
        <v>1</v>
      </c>
      <c r="H15829" s="20">
        <v>2.2244541354944646E-2</v>
      </c>
      <c r="I15829" s="20">
        <v>9.4586469719121991E-2</v>
      </c>
      <c r="J15829" s="19" t="s">
        <v>1964</v>
      </c>
      <c r="K15829" s="18">
        <v>4</v>
      </c>
      <c r="L15829" s="18">
        <v>0.33</v>
      </c>
      <c r="M15829" s="18" t="str">
        <f>IF(tbl_data[[#This Row],[PACK COUNT]]&gt;1,"Multipack","Single")</f>
        <v>Single</v>
      </c>
    </row>
    <row r="15830" spans="1:13">
      <c r="A15830" s="21" t="s">
        <v>760</v>
      </c>
      <c r="B15830" s="21" t="s">
        <v>763</v>
      </c>
      <c r="C15830" s="21" t="s">
        <v>402</v>
      </c>
      <c r="D15830" s="21" t="s">
        <v>24</v>
      </c>
      <c r="E15830" s="21" t="s">
        <v>762</v>
      </c>
      <c r="F15830" s="21" t="s">
        <v>191</v>
      </c>
      <c r="G15830" s="21">
        <v>1</v>
      </c>
      <c r="H15830" s="20">
        <v>1.6210969688778849E-2</v>
      </c>
      <c r="I15830" s="20">
        <v>3.8412458559256686E-2</v>
      </c>
      <c r="J15830" s="19" t="s">
        <v>1964</v>
      </c>
      <c r="K15830" s="18">
        <v>4</v>
      </c>
      <c r="L15830" s="18">
        <v>0.5</v>
      </c>
      <c r="M15830" s="18" t="str">
        <f>IF(tbl_data[[#This Row],[PACK COUNT]]&gt;1,"Multipack","Single")</f>
        <v>Single</v>
      </c>
    </row>
    <row r="15831" spans="1:13">
      <c r="A15831" s="21" t="s">
        <v>760</v>
      </c>
      <c r="B15831" s="21" t="s">
        <v>763</v>
      </c>
      <c r="C15831" s="21" t="s">
        <v>402</v>
      </c>
      <c r="D15831" s="21" t="s">
        <v>24</v>
      </c>
      <c r="E15831" s="21" t="s">
        <v>1245</v>
      </c>
      <c r="F15831" s="21" t="s">
        <v>196</v>
      </c>
      <c r="G15831" s="21">
        <v>1</v>
      </c>
      <c r="H15831" s="20">
        <v>4.0664949063481032E-4</v>
      </c>
      <c r="I15831" s="20">
        <v>1.2085923775352035E-3</v>
      </c>
      <c r="J15831" s="19" t="s">
        <v>1964</v>
      </c>
      <c r="K15831" s="18">
        <v>4</v>
      </c>
      <c r="L15831" s="18">
        <v>0.5</v>
      </c>
      <c r="M15831" s="18" t="str">
        <f>IF(tbl_data[[#This Row],[PACK COUNT]]&gt;1,"Multipack","Single")</f>
        <v>Single</v>
      </c>
    </row>
    <row r="15832" spans="1:13">
      <c r="A15832" s="21" t="s">
        <v>760</v>
      </c>
      <c r="B15832" s="21" t="s">
        <v>759</v>
      </c>
      <c r="C15832" s="21" t="s">
        <v>24</v>
      </c>
      <c r="D15832" s="21" t="s">
        <v>24</v>
      </c>
      <c r="E15832" s="21" t="s">
        <v>761</v>
      </c>
      <c r="F15832" s="21" t="s">
        <v>191</v>
      </c>
      <c r="G15832" s="21">
        <v>1</v>
      </c>
      <c r="H15832" s="20">
        <v>0.14605801907145149</v>
      </c>
      <c r="I15832" s="20">
        <v>0.34610759526071172</v>
      </c>
      <c r="J15832" s="19" t="s">
        <v>1964</v>
      </c>
      <c r="K15832" s="18">
        <v>4</v>
      </c>
      <c r="L15832" s="18">
        <v>0.5</v>
      </c>
      <c r="M15832" s="18" t="str">
        <f>IF(tbl_data[[#This Row],[PACK COUNT]]&gt;1,"Multipack","Single")</f>
        <v>Single</v>
      </c>
    </row>
    <row r="15833" spans="1:13">
      <c r="A15833" s="21" t="s">
        <v>760</v>
      </c>
      <c r="B15833" s="21" t="s">
        <v>759</v>
      </c>
      <c r="C15833" s="21" t="s">
        <v>24</v>
      </c>
      <c r="D15833" s="21" t="s">
        <v>24</v>
      </c>
      <c r="E15833" s="21" t="s">
        <v>758</v>
      </c>
      <c r="F15833" s="21" t="s">
        <v>196</v>
      </c>
      <c r="G15833" s="21">
        <v>1</v>
      </c>
      <c r="H15833" s="20">
        <v>0.18406792983766329</v>
      </c>
      <c r="I15833" s="20">
        <v>0.4130269191273242</v>
      </c>
      <c r="J15833" s="19" t="s">
        <v>1964</v>
      </c>
      <c r="K15833" s="18">
        <v>4</v>
      </c>
      <c r="L15833" s="18">
        <v>0.5</v>
      </c>
      <c r="M15833" s="18" t="str">
        <f>IF(tbl_data[[#This Row],[PACK COUNT]]&gt;1,"Multipack","Single")</f>
        <v>Single</v>
      </c>
    </row>
    <row r="15834" spans="1:13">
      <c r="A15834" s="21" t="s">
        <v>728</v>
      </c>
      <c r="B15834" s="21" t="s">
        <v>748</v>
      </c>
      <c r="C15834" s="21" t="s">
        <v>83</v>
      </c>
      <c r="D15834" s="21" t="s">
        <v>87</v>
      </c>
      <c r="E15834" s="21" t="s">
        <v>757</v>
      </c>
      <c r="F15834" s="21" t="s">
        <v>191</v>
      </c>
      <c r="G15834" s="21">
        <v>1</v>
      </c>
      <c r="H15834" s="20">
        <v>0.64396226380155019</v>
      </c>
      <c r="I15834" s="20">
        <v>0.81986881827038238</v>
      </c>
      <c r="J15834" s="19" t="s">
        <v>1964</v>
      </c>
      <c r="K15834" s="18">
        <v>4</v>
      </c>
      <c r="L15834" s="18">
        <v>1</v>
      </c>
      <c r="M15834" s="18" t="str">
        <f>IF(tbl_data[[#This Row],[PACK COUNT]]&gt;1,"Multipack","Single")</f>
        <v>Single</v>
      </c>
    </row>
    <row r="15835" spans="1:13">
      <c r="A15835" s="21" t="s">
        <v>728</v>
      </c>
      <c r="B15835" s="21" t="s">
        <v>748</v>
      </c>
      <c r="C15835" s="21" t="s">
        <v>83</v>
      </c>
      <c r="D15835" s="21" t="s">
        <v>71</v>
      </c>
      <c r="E15835" s="21" t="s">
        <v>756</v>
      </c>
      <c r="F15835" s="21" t="s">
        <v>196</v>
      </c>
      <c r="G15835" s="21">
        <v>1</v>
      </c>
      <c r="H15835" s="20">
        <v>4.2356888420486342E-2</v>
      </c>
      <c r="I15835" s="20">
        <v>6.5709591920520713E-2</v>
      </c>
      <c r="J15835" s="19" t="s">
        <v>1964</v>
      </c>
      <c r="K15835" s="18">
        <v>4</v>
      </c>
      <c r="L15835" s="18">
        <v>0.5</v>
      </c>
      <c r="M15835" s="18" t="str">
        <f>IF(tbl_data[[#This Row],[PACK COUNT]]&gt;1,"Multipack","Single")</f>
        <v>Single</v>
      </c>
    </row>
    <row r="15836" spans="1:13">
      <c r="A15836" s="21" t="s">
        <v>728</v>
      </c>
      <c r="B15836" s="21" t="s">
        <v>748</v>
      </c>
      <c r="C15836" s="21" t="s">
        <v>83</v>
      </c>
      <c r="D15836" s="21" t="s">
        <v>71</v>
      </c>
      <c r="E15836" s="21" t="s">
        <v>755</v>
      </c>
      <c r="F15836" s="21" t="s">
        <v>203</v>
      </c>
      <c r="G15836" s="21">
        <v>1</v>
      </c>
      <c r="H15836" s="20">
        <v>7.5916915149711173</v>
      </c>
      <c r="I15836" s="20">
        <v>5.858377615876142</v>
      </c>
      <c r="J15836" s="19" t="s">
        <v>1964</v>
      </c>
      <c r="K15836" s="18">
        <v>4</v>
      </c>
      <c r="L15836" s="18">
        <v>2.5</v>
      </c>
      <c r="M15836" s="18" t="str">
        <f>IF(tbl_data[[#This Row],[PACK COUNT]]&gt;1,"Multipack","Single")</f>
        <v>Single</v>
      </c>
    </row>
    <row r="15837" spans="1:13">
      <c r="A15837" s="21" t="s">
        <v>728</v>
      </c>
      <c r="B15837" s="21" t="s">
        <v>748</v>
      </c>
      <c r="C15837" s="21" t="s">
        <v>83</v>
      </c>
      <c r="D15837" s="21" t="s">
        <v>87</v>
      </c>
      <c r="E15837" s="21" t="s">
        <v>754</v>
      </c>
      <c r="F15837" s="21" t="s">
        <v>203</v>
      </c>
      <c r="G15837" s="21">
        <v>1</v>
      </c>
      <c r="H15837" s="20">
        <v>0.50453464404479265</v>
      </c>
      <c r="I15837" s="20">
        <v>0.47824021023808577</v>
      </c>
      <c r="J15837" s="19" t="s">
        <v>1964</v>
      </c>
      <c r="K15837" s="18">
        <v>4</v>
      </c>
      <c r="L15837" s="18">
        <v>2</v>
      </c>
      <c r="M15837" s="18" t="str">
        <f>IF(tbl_data[[#This Row],[PACK COUNT]]&gt;1,"Multipack","Single")</f>
        <v>Single</v>
      </c>
    </row>
    <row r="15838" spans="1:13">
      <c r="A15838" s="21" t="s">
        <v>728</v>
      </c>
      <c r="B15838" s="21" t="s">
        <v>748</v>
      </c>
      <c r="C15838" s="21" t="s">
        <v>751</v>
      </c>
      <c r="D15838" s="21" t="s">
        <v>87</v>
      </c>
      <c r="E15838" s="21" t="s">
        <v>753</v>
      </c>
      <c r="F15838" s="21" t="s">
        <v>196</v>
      </c>
      <c r="G15838" s="21">
        <v>1</v>
      </c>
      <c r="H15838" s="20">
        <v>1.1055128570253878</v>
      </c>
      <c r="I15838" s="20">
        <v>1.5009940409862876</v>
      </c>
      <c r="J15838" s="19" t="s">
        <v>1964</v>
      </c>
      <c r="K15838" s="18">
        <v>4</v>
      </c>
      <c r="L15838" s="18">
        <v>0.5</v>
      </c>
      <c r="M15838" s="18" t="str">
        <f>IF(tbl_data[[#This Row],[PACK COUNT]]&gt;1,"Multipack","Single")</f>
        <v>Single</v>
      </c>
    </row>
    <row r="15839" spans="1:13">
      <c r="A15839" s="21" t="s">
        <v>728</v>
      </c>
      <c r="B15839" s="21" t="s">
        <v>748</v>
      </c>
      <c r="C15839" s="21" t="s">
        <v>751</v>
      </c>
      <c r="D15839" s="21" t="s">
        <v>87</v>
      </c>
      <c r="E15839" s="21" t="s">
        <v>752</v>
      </c>
      <c r="F15839" s="21" t="s">
        <v>203</v>
      </c>
      <c r="G15839" s="21">
        <v>1</v>
      </c>
      <c r="H15839" s="20">
        <v>2.1051560485882019</v>
      </c>
      <c r="I15839" s="20">
        <v>1.9107221516363413</v>
      </c>
      <c r="J15839" s="19" t="s">
        <v>1964</v>
      </c>
      <c r="K15839" s="18">
        <v>4</v>
      </c>
      <c r="L15839" s="18">
        <v>1.5</v>
      </c>
      <c r="M15839" s="18" t="str">
        <f>IF(tbl_data[[#This Row],[PACK COUNT]]&gt;1,"Multipack","Single")</f>
        <v>Single</v>
      </c>
    </row>
    <row r="15840" spans="1:13">
      <c r="A15840" s="21" t="s">
        <v>728</v>
      </c>
      <c r="B15840" s="21" t="s">
        <v>748</v>
      </c>
      <c r="C15840" s="21" t="s">
        <v>751</v>
      </c>
      <c r="D15840" s="21" t="s">
        <v>87</v>
      </c>
      <c r="E15840" s="21" t="s">
        <v>750</v>
      </c>
      <c r="F15840" s="21" t="s">
        <v>203</v>
      </c>
      <c r="G15840" s="21">
        <v>1</v>
      </c>
      <c r="H15840" s="20">
        <v>2.6829443073665549</v>
      </c>
      <c r="I15840" s="20">
        <v>2.2392409810870277</v>
      </c>
      <c r="J15840" s="19" t="s">
        <v>1964</v>
      </c>
      <c r="K15840" s="18">
        <v>4</v>
      </c>
      <c r="L15840" s="18">
        <v>2.5</v>
      </c>
      <c r="M15840" s="18" t="str">
        <f>IF(tbl_data[[#This Row],[PACK COUNT]]&gt;1,"Multipack","Single")</f>
        <v>Single</v>
      </c>
    </row>
    <row r="15841" spans="1:13">
      <c r="A15841" s="21" t="s">
        <v>728</v>
      </c>
      <c r="B15841" s="21" t="s">
        <v>748</v>
      </c>
      <c r="C15841" s="21" t="s">
        <v>98</v>
      </c>
      <c r="D15841" s="21" t="s">
        <v>87</v>
      </c>
      <c r="E15841" s="21" t="s">
        <v>749</v>
      </c>
      <c r="F15841" s="21" t="s">
        <v>203</v>
      </c>
      <c r="G15841" s="21">
        <v>1</v>
      </c>
      <c r="H15841" s="20">
        <v>11.664326393032086</v>
      </c>
      <c r="I15841" s="20">
        <v>11.168746480194049</v>
      </c>
      <c r="J15841" s="19" t="s">
        <v>1964</v>
      </c>
      <c r="K15841" s="18">
        <v>4</v>
      </c>
      <c r="L15841" s="18">
        <v>1.5</v>
      </c>
      <c r="M15841" s="18" t="str">
        <f>IF(tbl_data[[#This Row],[PACK COUNT]]&gt;1,"Multipack","Single")</f>
        <v>Single</v>
      </c>
    </row>
    <row r="15842" spans="1:13">
      <c r="A15842" s="21" t="s">
        <v>728</v>
      </c>
      <c r="B15842" s="21" t="s">
        <v>748</v>
      </c>
      <c r="C15842" s="21" t="s">
        <v>98</v>
      </c>
      <c r="D15842" s="21" t="s">
        <v>87</v>
      </c>
      <c r="E15842" s="21" t="s">
        <v>747</v>
      </c>
      <c r="F15842" s="21" t="s">
        <v>203</v>
      </c>
      <c r="G15842" s="21">
        <v>1</v>
      </c>
      <c r="H15842" s="20">
        <v>5.3767563549271227</v>
      </c>
      <c r="I15842" s="20">
        <v>4.6110676982877354</v>
      </c>
      <c r="J15842" s="19" t="s">
        <v>1964</v>
      </c>
      <c r="K15842" s="18">
        <v>4</v>
      </c>
      <c r="L15842" s="18">
        <v>2.5</v>
      </c>
      <c r="M15842" s="18" t="str">
        <f>IF(tbl_data[[#This Row],[PACK COUNT]]&gt;1,"Multipack","Single")</f>
        <v>Single</v>
      </c>
    </row>
    <row r="15843" spans="1:13">
      <c r="A15843" s="21" t="s">
        <v>728</v>
      </c>
      <c r="B15843" s="21" t="s">
        <v>746</v>
      </c>
      <c r="C15843" s="21" t="s">
        <v>131</v>
      </c>
      <c r="D15843" s="21" t="s">
        <v>24</v>
      </c>
      <c r="E15843" s="21" t="s">
        <v>745</v>
      </c>
      <c r="F15843" s="21" t="s">
        <v>196</v>
      </c>
      <c r="G15843" s="21">
        <v>1</v>
      </c>
      <c r="H15843" s="20">
        <v>0.2150886623226943</v>
      </c>
      <c r="I15843" s="20">
        <v>0.3770855763617782</v>
      </c>
      <c r="J15843" s="19" t="s">
        <v>1964</v>
      </c>
      <c r="K15843" s="18">
        <v>4</v>
      </c>
      <c r="L15843" s="18">
        <v>0.5</v>
      </c>
      <c r="M15843" s="18" t="str">
        <f>IF(tbl_data[[#This Row],[PACK COUNT]]&gt;1,"Multipack","Single")</f>
        <v>Single</v>
      </c>
    </row>
    <row r="15844" spans="1:13">
      <c r="A15844" s="21" t="s">
        <v>728</v>
      </c>
      <c r="B15844" s="21" t="s">
        <v>743</v>
      </c>
      <c r="C15844" s="21" t="s">
        <v>743</v>
      </c>
      <c r="D15844" s="21" t="s">
        <v>87</v>
      </c>
      <c r="E15844" s="21" t="s">
        <v>744</v>
      </c>
      <c r="F15844" s="21" t="s">
        <v>203</v>
      </c>
      <c r="G15844" s="21">
        <v>1</v>
      </c>
      <c r="H15844" s="20">
        <v>8.5860384303405599</v>
      </c>
      <c r="I15844" s="20">
        <v>5.2639571247142625</v>
      </c>
      <c r="J15844" s="19" t="s">
        <v>1964</v>
      </c>
      <c r="K15844" s="18">
        <v>4</v>
      </c>
      <c r="L15844" s="18">
        <v>1.5</v>
      </c>
      <c r="M15844" s="18" t="str">
        <f>IF(tbl_data[[#This Row],[PACK COUNT]]&gt;1,"Multipack","Single")</f>
        <v>Single</v>
      </c>
    </row>
    <row r="15845" spans="1:13">
      <c r="A15845" s="21" t="s">
        <v>728</v>
      </c>
      <c r="B15845" s="21" t="s">
        <v>743</v>
      </c>
      <c r="C15845" s="21" t="s">
        <v>743</v>
      </c>
      <c r="D15845" s="21" t="s">
        <v>87</v>
      </c>
      <c r="E15845" s="21" t="s">
        <v>742</v>
      </c>
      <c r="F15845" s="21" t="s">
        <v>203</v>
      </c>
      <c r="G15845" s="21">
        <v>1</v>
      </c>
      <c r="H15845" s="20">
        <v>26.148957777715474</v>
      </c>
      <c r="I15845" s="20">
        <v>21.687413628404201</v>
      </c>
      <c r="J15845" s="19" t="s">
        <v>1964</v>
      </c>
      <c r="K15845" s="18">
        <v>4</v>
      </c>
      <c r="L15845" s="18">
        <v>2.5</v>
      </c>
      <c r="M15845" s="18" t="str">
        <f>IF(tbl_data[[#This Row],[PACK COUNT]]&gt;1,"Multipack","Single")</f>
        <v>Single</v>
      </c>
    </row>
    <row r="15846" spans="1:13">
      <c r="A15846" s="21" t="s">
        <v>728</v>
      </c>
      <c r="B15846" s="21" t="s">
        <v>730</v>
      </c>
      <c r="C15846" s="21" t="s">
        <v>740</v>
      </c>
      <c r="D15846" s="21" t="s">
        <v>24</v>
      </c>
      <c r="E15846" s="21" t="s">
        <v>741</v>
      </c>
      <c r="F15846" s="21" t="s">
        <v>196</v>
      </c>
      <c r="G15846" s="21">
        <v>1</v>
      </c>
      <c r="H15846" s="20">
        <v>1.0862187115793562</v>
      </c>
      <c r="I15846" s="20">
        <v>1.7323946479188217</v>
      </c>
      <c r="J15846" s="19" t="s">
        <v>1964</v>
      </c>
      <c r="K15846" s="18">
        <v>4</v>
      </c>
      <c r="L15846" s="18">
        <v>0.5</v>
      </c>
      <c r="M15846" s="18" t="str">
        <f>IF(tbl_data[[#This Row],[PACK COUNT]]&gt;1,"Multipack","Single")</f>
        <v>Single</v>
      </c>
    </row>
    <row r="15847" spans="1:13">
      <c r="A15847" s="21" t="s">
        <v>728</v>
      </c>
      <c r="B15847" s="21" t="s">
        <v>730</v>
      </c>
      <c r="C15847" s="21" t="s">
        <v>738</v>
      </c>
      <c r="D15847" s="21" t="s">
        <v>71</v>
      </c>
      <c r="E15847" s="21" t="s">
        <v>737</v>
      </c>
      <c r="F15847" s="21" t="s">
        <v>196</v>
      </c>
      <c r="G15847" s="21">
        <v>1</v>
      </c>
      <c r="H15847" s="20">
        <v>1.5275020959261601E-3</v>
      </c>
      <c r="I15847" s="20">
        <v>1.5176673629864813E-3</v>
      </c>
      <c r="J15847" s="19" t="s">
        <v>1964</v>
      </c>
      <c r="K15847" s="18">
        <v>4</v>
      </c>
      <c r="L15847" s="18">
        <v>0.5</v>
      </c>
      <c r="M15847" s="18" t="str">
        <f>IF(tbl_data[[#This Row],[PACK COUNT]]&gt;1,"Multipack","Single")</f>
        <v>Single</v>
      </c>
    </row>
    <row r="15848" spans="1:13">
      <c r="A15848" s="21" t="s">
        <v>728</v>
      </c>
      <c r="B15848" s="21" t="s">
        <v>730</v>
      </c>
      <c r="C15848" s="21" t="s">
        <v>1200</v>
      </c>
      <c r="D15848" s="21" t="s">
        <v>71</v>
      </c>
      <c r="E15848" s="21" t="s">
        <v>1199</v>
      </c>
      <c r="F15848" s="21" t="s">
        <v>196</v>
      </c>
      <c r="G15848" s="21">
        <v>1</v>
      </c>
      <c r="H15848" s="20">
        <v>2.0113601594778344E-3</v>
      </c>
      <c r="I15848" s="20">
        <v>2.1111620889899961E-3</v>
      </c>
      <c r="J15848" s="19" t="s">
        <v>1964</v>
      </c>
      <c r="K15848" s="18">
        <v>4</v>
      </c>
      <c r="L15848" s="18">
        <v>0.5</v>
      </c>
      <c r="M15848" s="18" t="str">
        <f>IF(tbl_data[[#This Row],[PACK COUNT]]&gt;1,"Multipack","Single")</f>
        <v>Single</v>
      </c>
    </row>
    <row r="15849" spans="1:13">
      <c r="A15849" s="21" t="s">
        <v>728</v>
      </c>
      <c r="B15849" s="21" t="s">
        <v>730</v>
      </c>
      <c r="C15849" s="21" t="s">
        <v>738</v>
      </c>
      <c r="D15849" s="21" t="s">
        <v>71</v>
      </c>
      <c r="E15849" s="21" t="s">
        <v>737</v>
      </c>
      <c r="F15849" s="21" t="s">
        <v>196</v>
      </c>
      <c r="G15849" s="21">
        <v>1</v>
      </c>
      <c r="H15849" s="20">
        <v>7.3257344855175246</v>
      </c>
      <c r="I15849" s="20">
        <v>12.932886980829588</v>
      </c>
      <c r="J15849" s="19" t="s">
        <v>1964</v>
      </c>
      <c r="K15849" s="18">
        <v>4</v>
      </c>
      <c r="L15849" s="18">
        <v>0.5</v>
      </c>
      <c r="M15849" s="18" t="str">
        <f>IF(tbl_data[[#This Row],[PACK COUNT]]&gt;1,"Multipack","Single")</f>
        <v>Single</v>
      </c>
    </row>
    <row r="15850" spans="1:13">
      <c r="A15850" s="21" t="s">
        <v>728</v>
      </c>
      <c r="B15850" s="21" t="s">
        <v>730</v>
      </c>
      <c r="C15850" s="21" t="s">
        <v>736</v>
      </c>
      <c r="D15850" s="21" t="s">
        <v>71</v>
      </c>
      <c r="E15850" s="21" t="s">
        <v>735</v>
      </c>
      <c r="F15850" s="21" t="s">
        <v>196</v>
      </c>
      <c r="G15850" s="21">
        <v>1</v>
      </c>
      <c r="H15850" s="20">
        <v>9.7248686987384279</v>
      </c>
      <c r="I15850" s="20">
        <v>16.77061286299303</v>
      </c>
      <c r="J15850" s="19" t="s">
        <v>1964</v>
      </c>
      <c r="K15850" s="18">
        <v>4</v>
      </c>
      <c r="L15850" s="18">
        <v>0.5</v>
      </c>
      <c r="M15850" s="18" t="str">
        <f>IF(tbl_data[[#This Row],[PACK COUNT]]&gt;1,"Multipack","Single")</f>
        <v>Single</v>
      </c>
    </row>
    <row r="15851" spans="1:13">
      <c r="A15851" s="21" t="s">
        <v>728</v>
      </c>
      <c r="B15851" s="21" t="s">
        <v>730</v>
      </c>
      <c r="C15851" s="21" t="s">
        <v>734</v>
      </c>
      <c r="D15851" s="21" t="s">
        <v>71</v>
      </c>
      <c r="E15851" s="21" t="s">
        <v>733</v>
      </c>
      <c r="F15851" s="21" t="s">
        <v>196</v>
      </c>
      <c r="G15851" s="21">
        <v>1</v>
      </c>
      <c r="H15851" s="20">
        <v>8.6737081243159881</v>
      </c>
      <c r="I15851" s="20">
        <v>14.907525306735796</v>
      </c>
      <c r="J15851" s="19" t="s">
        <v>1964</v>
      </c>
      <c r="K15851" s="18">
        <v>4</v>
      </c>
      <c r="L15851" s="18">
        <v>0.5</v>
      </c>
      <c r="M15851" s="18" t="str">
        <f>IF(tbl_data[[#This Row],[PACK COUNT]]&gt;1,"Multipack","Single")</f>
        <v>Single</v>
      </c>
    </row>
    <row r="15852" spans="1:13">
      <c r="A15852" s="21" t="s">
        <v>728</v>
      </c>
      <c r="B15852" s="21" t="s">
        <v>730</v>
      </c>
      <c r="C15852" s="21" t="s">
        <v>83</v>
      </c>
      <c r="D15852" s="21" t="s">
        <v>71</v>
      </c>
      <c r="E15852" s="21" t="s">
        <v>732</v>
      </c>
      <c r="F15852" s="21" t="s">
        <v>191</v>
      </c>
      <c r="G15852" s="21">
        <v>1</v>
      </c>
      <c r="H15852" s="20">
        <v>1.0293834266820854</v>
      </c>
      <c r="I15852" s="20">
        <v>1.5530154057894348</v>
      </c>
      <c r="J15852" s="19" t="s">
        <v>1964</v>
      </c>
      <c r="K15852" s="18">
        <v>4</v>
      </c>
      <c r="L15852" s="18">
        <v>1</v>
      </c>
      <c r="M15852" s="18" t="str">
        <f>IF(tbl_data[[#This Row],[PACK COUNT]]&gt;1,"Multipack","Single")</f>
        <v>Single</v>
      </c>
    </row>
    <row r="15853" spans="1:13">
      <c r="A15853" s="21" t="s">
        <v>728</v>
      </c>
      <c r="B15853" s="21" t="s">
        <v>730</v>
      </c>
      <c r="C15853" s="21" t="s">
        <v>83</v>
      </c>
      <c r="D15853" s="21" t="s">
        <v>24</v>
      </c>
      <c r="E15853" s="21" t="s">
        <v>731</v>
      </c>
      <c r="F15853" s="21" t="s">
        <v>196</v>
      </c>
      <c r="G15853" s="21">
        <v>1</v>
      </c>
      <c r="H15853" s="20">
        <v>7.1049022524067995</v>
      </c>
      <c r="I15853" s="20">
        <v>10.046307707756364</v>
      </c>
      <c r="J15853" s="19" t="s">
        <v>1964</v>
      </c>
      <c r="K15853" s="18">
        <v>4</v>
      </c>
      <c r="L15853" s="18">
        <v>0.5</v>
      </c>
      <c r="M15853" s="18" t="str">
        <f>IF(tbl_data[[#This Row],[PACK COUNT]]&gt;1,"Multipack","Single")</f>
        <v>Single</v>
      </c>
    </row>
    <row r="15854" spans="1:13">
      <c r="A15854" s="21" t="s">
        <v>728</v>
      </c>
      <c r="B15854" s="21" t="s">
        <v>730</v>
      </c>
      <c r="C15854" s="21" t="s">
        <v>99</v>
      </c>
      <c r="D15854" s="21" t="s">
        <v>71</v>
      </c>
      <c r="E15854" s="21" t="s">
        <v>729</v>
      </c>
      <c r="F15854" s="21" t="s">
        <v>196</v>
      </c>
      <c r="G15854" s="21">
        <v>1</v>
      </c>
      <c r="H15854" s="20">
        <v>8.1330399077749256</v>
      </c>
      <c r="I15854" s="20">
        <v>11.584305698417353</v>
      </c>
      <c r="J15854" s="19" t="s">
        <v>1964</v>
      </c>
      <c r="K15854" s="18">
        <v>4</v>
      </c>
      <c r="L15854" s="18">
        <v>0.5</v>
      </c>
      <c r="M15854" s="18" t="str">
        <f>IF(tbl_data[[#This Row],[PACK COUNT]]&gt;1,"Multipack","Single")</f>
        <v>Single</v>
      </c>
    </row>
    <row r="15855" spans="1:13">
      <c r="A15855" s="21" t="s">
        <v>728</v>
      </c>
      <c r="B15855" s="21" t="s">
        <v>727</v>
      </c>
      <c r="C15855" s="21" t="s">
        <v>279</v>
      </c>
      <c r="D15855" s="21" t="s">
        <v>87</v>
      </c>
      <c r="E15855" s="21" t="s">
        <v>726</v>
      </c>
      <c r="F15855" s="21" t="s">
        <v>196</v>
      </c>
      <c r="G15855" s="21">
        <v>1</v>
      </c>
      <c r="H15855" s="20">
        <v>1.7848388787780567</v>
      </c>
      <c r="I15855" s="20">
        <v>2.478595168666228</v>
      </c>
      <c r="J15855" s="19" t="s">
        <v>1964</v>
      </c>
      <c r="K15855" s="18">
        <v>4</v>
      </c>
      <c r="L15855" s="18">
        <v>0.5</v>
      </c>
      <c r="M15855" s="18" t="str">
        <f>IF(tbl_data[[#This Row],[PACK COUNT]]&gt;1,"Multipack","Single")</f>
        <v>Single</v>
      </c>
    </row>
    <row r="15856" spans="1:13">
      <c r="A15856" s="21" t="s">
        <v>709</v>
      </c>
      <c r="B15856" s="21" t="s">
        <v>725</v>
      </c>
      <c r="C15856" s="21" t="s">
        <v>725</v>
      </c>
      <c r="D15856" s="21" t="s">
        <v>87</v>
      </c>
      <c r="E15856" s="21" t="s">
        <v>724</v>
      </c>
      <c r="F15856" s="21" t="s">
        <v>203</v>
      </c>
      <c r="G15856" s="21">
        <v>1</v>
      </c>
      <c r="H15856" s="20">
        <v>2.0359054365564675</v>
      </c>
      <c r="I15856" s="20">
        <v>1.9817786496547087</v>
      </c>
      <c r="J15856" s="19" t="s">
        <v>1964</v>
      </c>
      <c r="K15856" s="18">
        <v>4</v>
      </c>
      <c r="L15856" s="18">
        <v>2</v>
      </c>
      <c r="M15856" s="18" t="str">
        <f>IF(tbl_data[[#This Row],[PACK COUNT]]&gt;1,"Multipack","Single")</f>
        <v>Single</v>
      </c>
    </row>
    <row r="15857" spans="1:13">
      <c r="A15857" s="21" t="s">
        <v>709</v>
      </c>
      <c r="B15857" s="21" t="s">
        <v>709</v>
      </c>
      <c r="C15857" s="21" t="s">
        <v>723</v>
      </c>
      <c r="D15857" s="21" t="s">
        <v>87</v>
      </c>
      <c r="E15857" s="21" t="s">
        <v>722</v>
      </c>
      <c r="F15857" s="21" t="s">
        <v>196</v>
      </c>
      <c r="G15857" s="21">
        <v>1</v>
      </c>
      <c r="H15857" s="20">
        <v>0.25347800656250657</v>
      </c>
      <c r="I15857" s="20">
        <v>0.37336672394993353</v>
      </c>
      <c r="J15857" s="19" t="s">
        <v>1964</v>
      </c>
      <c r="K15857" s="18">
        <v>4</v>
      </c>
      <c r="L15857" s="18">
        <v>0.5</v>
      </c>
      <c r="M15857" s="18" t="str">
        <f>IF(tbl_data[[#This Row],[PACK COUNT]]&gt;1,"Multipack","Single")</f>
        <v>Single</v>
      </c>
    </row>
    <row r="15858" spans="1:13">
      <c r="A15858" s="21" t="s">
        <v>709</v>
      </c>
      <c r="B15858" s="21" t="s">
        <v>709</v>
      </c>
      <c r="C15858" s="21" t="s">
        <v>719</v>
      </c>
      <c r="D15858" s="21" t="s">
        <v>87</v>
      </c>
      <c r="E15858" s="21" t="s">
        <v>1198</v>
      </c>
      <c r="F15858" s="21" t="s">
        <v>196</v>
      </c>
      <c r="G15858" s="21">
        <v>1</v>
      </c>
      <c r="H15858" s="20">
        <v>0.25227933480995052</v>
      </c>
      <c r="I15858" s="20">
        <v>0.24862822237346707</v>
      </c>
      <c r="J15858" s="19" t="s">
        <v>1964</v>
      </c>
      <c r="K15858" s="18">
        <v>4</v>
      </c>
      <c r="L15858" s="18">
        <v>0.5</v>
      </c>
      <c r="M15858" s="18" t="str">
        <f>IF(tbl_data[[#This Row],[PACK COUNT]]&gt;1,"Multipack","Single")</f>
        <v>Single</v>
      </c>
    </row>
    <row r="15859" spans="1:13">
      <c r="A15859" s="21" t="s">
        <v>709</v>
      </c>
      <c r="B15859" s="21" t="s">
        <v>709</v>
      </c>
      <c r="C15859" s="21" t="s">
        <v>719</v>
      </c>
      <c r="D15859" s="21" t="s">
        <v>87</v>
      </c>
      <c r="E15859" s="21" t="s">
        <v>720</v>
      </c>
      <c r="F15859" s="21" t="s">
        <v>203</v>
      </c>
      <c r="G15859" s="21">
        <v>1</v>
      </c>
      <c r="H15859" s="20">
        <v>2.1944318842515353</v>
      </c>
      <c r="I15859" s="20">
        <v>2.3865348340345127</v>
      </c>
      <c r="J15859" s="19" t="s">
        <v>1964</v>
      </c>
      <c r="K15859" s="18">
        <v>4</v>
      </c>
      <c r="L15859" s="18">
        <v>1</v>
      </c>
      <c r="M15859" s="18" t="str">
        <f>IF(tbl_data[[#This Row],[PACK COUNT]]&gt;1,"Multipack","Single")</f>
        <v>Single</v>
      </c>
    </row>
    <row r="15860" spans="1:13">
      <c r="A15860" s="21" t="s">
        <v>709</v>
      </c>
      <c r="B15860" s="21" t="s">
        <v>709</v>
      </c>
      <c r="C15860" s="21" t="s">
        <v>719</v>
      </c>
      <c r="D15860" s="21" t="s">
        <v>87</v>
      </c>
      <c r="E15860" s="21" t="s">
        <v>718</v>
      </c>
      <c r="F15860" s="21" t="s">
        <v>203</v>
      </c>
      <c r="G15860" s="21">
        <v>1</v>
      </c>
      <c r="H15860" s="20">
        <v>28.617094169580724</v>
      </c>
      <c r="I15860" s="20">
        <v>17.770428050567798</v>
      </c>
      <c r="J15860" s="19" t="s">
        <v>1964</v>
      </c>
      <c r="K15860" s="18">
        <v>4</v>
      </c>
      <c r="L15860" s="18">
        <v>2</v>
      </c>
      <c r="M15860" s="18" t="str">
        <f>IF(tbl_data[[#This Row],[PACK COUNT]]&gt;1,"Multipack","Single")</f>
        <v>Single</v>
      </c>
    </row>
    <row r="15861" spans="1:13">
      <c r="A15861" s="21" t="s">
        <v>709</v>
      </c>
      <c r="B15861" s="21" t="s">
        <v>709</v>
      </c>
      <c r="C15861" s="21" t="s">
        <v>716</v>
      </c>
      <c r="D15861" s="21" t="s">
        <v>110</v>
      </c>
      <c r="E15861" s="21" t="s">
        <v>717</v>
      </c>
      <c r="F15861" s="21" t="s">
        <v>203</v>
      </c>
      <c r="G15861" s="21">
        <v>1</v>
      </c>
      <c r="H15861" s="20">
        <v>0.71507358271148636</v>
      </c>
      <c r="I15861" s="20">
        <v>0.87170869600223366</v>
      </c>
      <c r="J15861" s="19" t="s">
        <v>1964</v>
      </c>
      <c r="K15861" s="18">
        <v>4</v>
      </c>
      <c r="L15861" s="18">
        <v>1</v>
      </c>
      <c r="M15861" s="18" t="str">
        <f>IF(tbl_data[[#This Row],[PACK COUNT]]&gt;1,"Multipack","Single")</f>
        <v>Single</v>
      </c>
    </row>
    <row r="15862" spans="1:13">
      <c r="A15862" s="21" t="s">
        <v>709</v>
      </c>
      <c r="B15862" s="21" t="s">
        <v>709</v>
      </c>
      <c r="C15862" s="21" t="s">
        <v>716</v>
      </c>
      <c r="D15862" s="21" t="s">
        <v>110</v>
      </c>
      <c r="E15862" s="21" t="s">
        <v>715</v>
      </c>
      <c r="F15862" s="21" t="s">
        <v>203</v>
      </c>
      <c r="G15862" s="21">
        <v>1</v>
      </c>
      <c r="H15862" s="20">
        <v>2.3235222341718078</v>
      </c>
      <c r="I15862" s="20">
        <v>2.3703695076051892</v>
      </c>
      <c r="J15862" s="19" t="s">
        <v>1964</v>
      </c>
      <c r="K15862" s="18">
        <v>4</v>
      </c>
      <c r="L15862" s="18">
        <v>2</v>
      </c>
      <c r="M15862" s="18" t="str">
        <f>IF(tbl_data[[#This Row],[PACK COUNT]]&gt;1,"Multipack","Single")</f>
        <v>Single</v>
      </c>
    </row>
    <row r="15863" spans="1:13">
      <c r="A15863" s="21" t="s">
        <v>709</v>
      </c>
      <c r="B15863" s="21" t="s">
        <v>709</v>
      </c>
      <c r="C15863" s="21" t="s">
        <v>668</v>
      </c>
      <c r="D15863" s="21" t="s">
        <v>87</v>
      </c>
      <c r="E15863" s="21" t="s">
        <v>714</v>
      </c>
      <c r="F15863" s="21" t="s">
        <v>196</v>
      </c>
      <c r="G15863" s="21">
        <v>1</v>
      </c>
      <c r="H15863" s="20">
        <v>0.7278146588704606</v>
      </c>
      <c r="I15863" s="20">
        <v>0.69382102693730741</v>
      </c>
      <c r="J15863" s="19" t="s">
        <v>1964</v>
      </c>
      <c r="K15863" s="18">
        <v>4</v>
      </c>
      <c r="L15863" s="18">
        <v>0.5</v>
      </c>
      <c r="M15863" s="18" t="str">
        <f>IF(tbl_data[[#This Row],[PACK COUNT]]&gt;1,"Multipack","Single")</f>
        <v>Single</v>
      </c>
    </row>
    <row r="15864" spans="1:13">
      <c r="A15864" s="21" t="s">
        <v>709</v>
      </c>
      <c r="B15864" s="21" t="s">
        <v>709</v>
      </c>
      <c r="C15864" s="21" t="s">
        <v>711</v>
      </c>
      <c r="D15864" s="21" t="s">
        <v>87</v>
      </c>
      <c r="E15864" s="21" t="s">
        <v>713</v>
      </c>
      <c r="F15864" s="21" t="s">
        <v>203</v>
      </c>
      <c r="G15864" s="21">
        <v>1</v>
      </c>
      <c r="H15864" s="20">
        <v>0.20308890981945896</v>
      </c>
      <c r="I15864" s="20">
        <v>0.22424958706708414</v>
      </c>
      <c r="J15864" s="19" t="s">
        <v>1964</v>
      </c>
      <c r="K15864" s="18">
        <v>4</v>
      </c>
      <c r="L15864" s="18">
        <v>1</v>
      </c>
      <c r="M15864" s="18" t="str">
        <f>IF(tbl_data[[#This Row],[PACK COUNT]]&gt;1,"Multipack","Single")</f>
        <v>Single</v>
      </c>
    </row>
    <row r="15865" spans="1:13">
      <c r="A15865" s="21" t="s">
        <v>709</v>
      </c>
      <c r="B15865" s="21" t="s">
        <v>709</v>
      </c>
      <c r="C15865" s="21" t="s">
        <v>711</v>
      </c>
      <c r="D15865" s="21" t="s">
        <v>87</v>
      </c>
      <c r="E15865" s="21" t="s">
        <v>712</v>
      </c>
      <c r="F15865" s="21" t="s">
        <v>191</v>
      </c>
      <c r="G15865" s="21">
        <v>1</v>
      </c>
      <c r="H15865" s="20">
        <v>1.8407700376401187E-2</v>
      </c>
      <c r="I15865" s="20">
        <v>3.0868411981565487E-2</v>
      </c>
      <c r="J15865" s="19" t="s">
        <v>1964</v>
      </c>
      <c r="K15865" s="18">
        <v>4</v>
      </c>
      <c r="L15865" s="18">
        <v>0.5</v>
      </c>
      <c r="M15865" s="18" t="str">
        <f>IF(tbl_data[[#This Row],[PACK COUNT]]&gt;1,"Multipack","Single")</f>
        <v>Single</v>
      </c>
    </row>
    <row r="15866" spans="1:13">
      <c r="A15866" s="21" t="s">
        <v>694</v>
      </c>
      <c r="B15866" s="21" t="s">
        <v>706</v>
      </c>
      <c r="C15866" s="21" t="s">
        <v>24</v>
      </c>
      <c r="D15866" s="21" t="s">
        <v>87</v>
      </c>
      <c r="E15866" s="21" t="s">
        <v>705</v>
      </c>
      <c r="F15866" s="21" t="s">
        <v>191</v>
      </c>
      <c r="G15866" s="21">
        <v>1</v>
      </c>
      <c r="H15866" s="20">
        <v>20.027402569350116</v>
      </c>
      <c r="I15866" s="20">
        <v>17.252439495159287</v>
      </c>
      <c r="J15866" s="19" t="s">
        <v>1964</v>
      </c>
      <c r="K15866" s="18">
        <v>4</v>
      </c>
      <c r="L15866" s="18">
        <v>0.5</v>
      </c>
      <c r="M15866" s="18" t="str">
        <f>IF(tbl_data[[#This Row],[PACK COUNT]]&gt;1,"Multipack","Single")</f>
        <v>Single</v>
      </c>
    </row>
    <row r="15867" spans="1:13">
      <c r="A15867" s="21" t="s">
        <v>694</v>
      </c>
      <c r="B15867" s="21" t="s">
        <v>704</v>
      </c>
      <c r="C15867" s="21" t="s">
        <v>430</v>
      </c>
      <c r="D15867" s="21" t="s">
        <v>24</v>
      </c>
      <c r="E15867" s="21" t="s">
        <v>703</v>
      </c>
      <c r="F15867" s="21" t="s">
        <v>196</v>
      </c>
      <c r="G15867" s="21">
        <v>1</v>
      </c>
      <c r="H15867" s="20">
        <v>0.54073590779488723</v>
      </c>
      <c r="I15867" s="20">
        <v>1.2829218365295036</v>
      </c>
      <c r="J15867" s="19" t="s">
        <v>1964</v>
      </c>
      <c r="K15867" s="18">
        <v>4</v>
      </c>
      <c r="L15867" s="18">
        <v>0.33</v>
      </c>
      <c r="M15867" s="18" t="str">
        <f>IF(tbl_data[[#This Row],[PACK COUNT]]&gt;1,"Multipack","Single")</f>
        <v>Single</v>
      </c>
    </row>
    <row r="15868" spans="1:13">
      <c r="A15868" s="21" t="s">
        <v>694</v>
      </c>
      <c r="B15868" s="21" t="s">
        <v>702</v>
      </c>
      <c r="C15868" s="21" t="s">
        <v>24</v>
      </c>
      <c r="D15868" s="21" t="s">
        <v>87</v>
      </c>
      <c r="E15868" s="21" t="s">
        <v>701</v>
      </c>
      <c r="F15868" s="21" t="s">
        <v>191</v>
      </c>
      <c r="G15868" s="21">
        <v>1</v>
      </c>
      <c r="H15868" s="20">
        <v>0.25397855057936497</v>
      </c>
      <c r="I15868" s="20">
        <v>0.26069483723587816</v>
      </c>
      <c r="J15868" s="19" t="s">
        <v>1964</v>
      </c>
      <c r="K15868" s="18">
        <v>4</v>
      </c>
      <c r="L15868" s="18">
        <v>0.5</v>
      </c>
      <c r="M15868" s="18" t="str">
        <f>IF(tbl_data[[#This Row],[PACK COUNT]]&gt;1,"Multipack","Single")</f>
        <v>Single</v>
      </c>
    </row>
    <row r="15869" spans="1:13">
      <c r="A15869" s="21" t="s">
        <v>694</v>
      </c>
      <c r="B15869" s="21" t="s">
        <v>1220</v>
      </c>
      <c r="C15869" s="21" t="s">
        <v>24</v>
      </c>
      <c r="D15869" s="21" t="s">
        <v>87</v>
      </c>
      <c r="E15869" s="21" t="s">
        <v>1219</v>
      </c>
      <c r="F15869" s="21" t="s">
        <v>191</v>
      </c>
      <c r="G15869" s="21">
        <v>1</v>
      </c>
      <c r="H15869" s="20">
        <v>1.3091125200267171E-3</v>
      </c>
      <c r="I15869" s="20">
        <v>4.0161257199729168E-4</v>
      </c>
      <c r="J15869" s="19" t="s">
        <v>1964</v>
      </c>
      <c r="K15869" s="18">
        <v>4</v>
      </c>
      <c r="L15869" s="18">
        <v>0.5</v>
      </c>
      <c r="M15869" s="18" t="str">
        <f>IF(tbl_data[[#This Row],[PACK COUNT]]&gt;1,"Multipack","Single")</f>
        <v>Single</v>
      </c>
    </row>
    <row r="15870" spans="1:13">
      <c r="A15870" s="21" t="s">
        <v>694</v>
      </c>
      <c r="B15870" s="21" t="s">
        <v>698</v>
      </c>
      <c r="C15870" s="21" t="s">
        <v>55</v>
      </c>
      <c r="D15870" s="21" t="s">
        <v>24</v>
      </c>
      <c r="E15870" s="21" t="s">
        <v>697</v>
      </c>
      <c r="F15870" s="21" t="s">
        <v>191</v>
      </c>
      <c r="G15870" s="21">
        <v>1</v>
      </c>
      <c r="H15870" s="20">
        <v>2.7274149987446052</v>
      </c>
      <c r="I15870" s="20">
        <v>3.4650819497525269</v>
      </c>
      <c r="J15870" s="19" t="s">
        <v>1964</v>
      </c>
      <c r="K15870" s="18">
        <v>4</v>
      </c>
      <c r="L15870" s="18">
        <v>0.5</v>
      </c>
      <c r="M15870" s="18" t="str">
        <f>IF(tbl_data[[#This Row],[PACK COUNT]]&gt;1,"Multipack","Single")</f>
        <v>Single</v>
      </c>
    </row>
    <row r="15871" spans="1:13">
      <c r="A15871" s="21" t="s">
        <v>694</v>
      </c>
      <c r="B15871" s="21" t="s">
        <v>166</v>
      </c>
      <c r="C15871" s="21" t="s">
        <v>168</v>
      </c>
      <c r="D15871" s="21" t="s">
        <v>24</v>
      </c>
      <c r="E15871" s="21" t="s">
        <v>696</v>
      </c>
      <c r="F15871" s="21" t="s">
        <v>196</v>
      </c>
      <c r="G15871" s="21">
        <v>1</v>
      </c>
      <c r="H15871" s="20">
        <v>4.6461848941900398E-2</v>
      </c>
      <c r="I15871" s="20">
        <v>0.10446877643514729</v>
      </c>
      <c r="J15871" s="19" t="s">
        <v>1964</v>
      </c>
      <c r="K15871" s="18">
        <v>4</v>
      </c>
      <c r="L15871" s="18">
        <v>0.5</v>
      </c>
      <c r="M15871" s="18" t="str">
        <f>IF(tbl_data[[#This Row],[PACK COUNT]]&gt;1,"Multipack","Single")</f>
        <v>Single</v>
      </c>
    </row>
    <row r="15872" spans="1:13">
      <c r="A15872" s="21" t="s">
        <v>694</v>
      </c>
      <c r="B15872" s="21" t="s">
        <v>166</v>
      </c>
      <c r="C15872" s="21" t="s">
        <v>167</v>
      </c>
      <c r="D15872" s="21" t="s">
        <v>24</v>
      </c>
      <c r="E15872" s="21" t="s">
        <v>695</v>
      </c>
      <c r="F15872" s="21" t="s">
        <v>191</v>
      </c>
      <c r="G15872" s="21">
        <v>1</v>
      </c>
      <c r="H15872" s="20">
        <v>6.6687854157007134E-2</v>
      </c>
      <c r="I15872" s="20">
        <v>0.11091095040775983</v>
      </c>
      <c r="J15872" s="19" t="s">
        <v>1964</v>
      </c>
      <c r="K15872" s="18">
        <v>4</v>
      </c>
      <c r="L15872" s="18">
        <v>0.5</v>
      </c>
      <c r="M15872" s="18" t="str">
        <f>IF(tbl_data[[#This Row],[PACK COUNT]]&gt;1,"Multipack","Single")</f>
        <v>Single</v>
      </c>
    </row>
    <row r="15873" spans="1:13">
      <c r="A15873" s="21" t="s">
        <v>694</v>
      </c>
      <c r="B15873" s="21" t="s">
        <v>166</v>
      </c>
      <c r="C15873" s="21" t="s">
        <v>167</v>
      </c>
      <c r="D15873" s="21" t="s">
        <v>24</v>
      </c>
      <c r="E15873" s="21" t="s">
        <v>693</v>
      </c>
      <c r="F15873" s="21" t="s">
        <v>196</v>
      </c>
      <c r="G15873" s="21">
        <v>1</v>
      </c>
      <c r="H15873" s="20">
        <v>1.0688769298418211E-2</v>
      </c>
      <c r="I15873" s="20">
        <v>2.3539526623713555E-2</v>
      </c>
      <c r="J15873" s="19" t="s">
        <v>1964</v>
      </c>
      <c r="K15873" s="18">
        <v>4</v>
      </c>
      <c r="L15873" s="18">
        <v>0.5</v>
      </c>
      <c r="M15873" s="18" t="str">
        <f>IF(tbl_data[[#This Row],[PACK COUNT]]&gt;1,"Multipack","Single")</f>
        <v>Single</v>
      </c>
    </row>
    <row r="15874" spans="1:13">
      <c r="A15874" s="21" t="s">
        <v>688</v>
      </c>
      <c r="B15874" s="21" t="s">
        <v>692</v>
      </c>
      <c r="C15874" s="21" t="s">
        <v>114</v>
      </c>
      <c r="D15874" s="21" t="s">
        <v>110</v>
      </c>
      <c r="E15874" s="21" t="s">
        <v>691</v>
      </c>
      <c r="F15874" s="21" t="s">
        <v>203</v>
      </c>
      <c r="G15874" s="21">
        <v>1</v>
      </c>
      <c r="H15874" s="20">
        <v>0.71752423299288648</v>
      </c>
      <c r="I15874" s="20">
        <v>0.80674847444039743</v>
      </c>
      <c r="J15874" s="19" t="s">
        <v>1964</v>
      </c>
      <c r="K15874" s="18">
        <v>4</v>
      </c>
      <c r="L15874" s="18">
        <v>1</v>
      </c>
      <c r="M15874" s="18" t="str">
        <f>IF(tbl_data[[#This Row],[PACK COUNT]]&gt;1,"Multipack","Single")</f>
        <v>Single</v>
      </c>
    </row>
    <row r="15875" spans="1:13">
      <c r="A15875" s="21" t="s">
        <v>688</v>
      </c>
      <c r="B15875" s="21" t="s">
        <v>687</v>
      </c>
      <c r="C15875" s="21" t="s">
        <v>668</v>
      </c>
      <c r="D15875" s="21" t="s">
        <v>87</v>
      </c>
      <c r="E15875" s="21" t="s">
        <v>690</v>
      </c>
      <c r="F15875" s="21" t="s">
        <v>196</v>
      </c>
      <c r="G15875" s="21">
        <v>1</v>
      </c>
      <c r="H15875" s="20">
        <v>0.16905598444646622</v>
      </c>
      <c r="I15875" s="20">
        <v>0.21433592531103335</v>
      </c>
      <c r="J15875" s="19" t="s">
        <v>1964</v>
      </c>
      <c r="K15875" s="18">
        <v>4</v>
      </c>
      <c r="L15875" s="18">
        <v>0.5</v>
      </c>
      <c r="M15875" s="18" t="str">
        <f>IF(tbl_data[[#This Row],[PACK COUNT]]&gt;1,"Multipack","Single")</f>
        <v>Single</v>
      </c>
    </row>
    <row r="15876" spans="1:13">
      <c r="A15876" s="21" t="s">
        <v>688</v>
      </c>
      <c r="B15876" s="21" t="s">
        <v>687</v>
      </c>
      <c r="C15876" s="21" t="s">
        <v>668</v>
      </c>
      <c r="D15876" s="21" t="s">
        <v>87</v>
      </c>
      <c r="E15876" s="21" t="s">
        <v>689</v>
      </c>
      <c r="F15876" s="21" t="s">
        <v>203</v>
      </c>
      <c r="G15876" s="21">
        <v>1</v>
      </c>
      <c r="H15876" s="20">
        <v>0.26010154049820944</v>
      </c>
      <c r="I15876" s="20">
        <v>0.26544035088486667</v>
      </c>
      <c r="J15876" s="19" t="s">
        <v>1964</v>
      </c>
      <c r="K15876" s="18">
        <v>4</v>
      </c>
      <c r="L15876" s="18">
        <v>1</v>
      </c>
      <c r="M15876" s="18" t="str">
        <f>IF(tbl_data[[#This Row],[PACK COUNT]]&gt;1,"Multipack","Single")</f>
        <v>Single</v>
      </c>
    </row>
    <row r="15877" spans="1:13">
      <c r="A15877" s="21" t="s">
        <v>688</v>
      </c>
      <c r="B15877" s="21" t="s">
        <v>687</v>
      </c>
      <c r="C15877" s="21" t="s">
        <v>668</v>
      </c>
      <c r="D15877" s="21" t="s">
        <v>87</v>
      </c>
      <c r="E15877" s="21" t="s">
        <v>686</v>
      </c>
      <c r="F15877" s="21" t="s">
        <v>203</v>
      </c>
      <c r="G15877" s="21">
        <v>1</v>
      </c>
      <c r="H15877" s="20">
        <v>3.9525414429372705</v>
      </c>
      <c r="I15877" s="20">
        <v>3.5578880311236785</v>
      </c>
      <c r="J15877" s="19" t="s">
        <v>1964</v>
      </c>
      <c r="K15877" s="18">
        <v>4</v>
      </c>
      <c r="L15877" s="18">
        <v>2</v>
      </c>
      <c r="M15877" s="18" t="str">
        <f>IF(tbl_data[[#This Row],[PACK COUNT]]&gt;1,"Multipack","Single")</f>
        <v>Single</v>
      </c>
    </row>
    <row r="15878" spans="1:13">
      <c r="A15878" s="21" t="s">
        <v>657</v>
      </c>
      <c r="B15878" s="21" t="s">
        <v>657</v>
      </c>
      <c r="C15878" s="21" t="s">
        <v>685</v>
      </c>
      <c r="D15878" s="21" t="s">
        <v>87</v>
      </c>
      <c r="E15878" s="21" t="s">
        <v>684</v>
      </c>
      <c r="F15878" s="21" t="s">
        <v>203</v>
      </c>
      <c r="G15878" s="21">
        <v>1</v>
      </c>
      <c r="H15878" s="20">
        <v>7.7631822363059602</v>
      </c>
      <c r="I15878" s="20">
        <v>8.0667777675809589</v>
      </c>
      <c r="J15878" s="19" t="s">
        <v>1964</v>
      </c>
      <c r="K15878" s="18">
        <v>4</v>
      </c>
      <c r="L15878" s="18">
        <v>1</v>
      </c>
      <c r="M15878" s="18" t="str">
        <f>IF(tbl_data[[#This Row],[PACK COUNT]]&gt;1,"Multipack","Single")</f>
        <v>Single</v>
      </c>
    </row>
    <row r="15879" spans="1:13">
      <c r="A15879" s="21" t="s">
        <v>657</v>
      </c>
      <c r="B15879" s="21" t="s">
        <v>657</v>
      </c>
      <c r="C15879" s="21" t="s">
        <v>683</v>
      </c>
      <c r="D15879" s="21" t="s">
        <v>87</v>
      </c>
      <c r="E15879" s="21" t="s">
        <v>682</v>
      </c>
      <c r="F15879" s="21" t="s">
        <v>191</v>
      </c>
      <c r="G15879" s="21">
        <v>1</v>
      </c>
      <c r="H15879" s="20">
        <v>0.57582896557493268</v>
      </c>
      <c r="I15879" s="20">
        <v>0.65886749411538714</v>
      </c>
      <c r="J15879" s="19" t="s">
        <v>1964</v>
      </c>
      <c r="K15879" s="18">
        <v>4</v>
      </c>
      <c r="L15879" s="18">
        <v>0.5</v>
      </c>
      <c r="M15879" s="18" t="str">
        <f>IF(tbl_data[[#This Row],[PACK COUNT]]&gt;1,"Multipack","Single")</f>
        <v>Single</v>
      </c>
    </row>
    <row r="15880" spans="1:13">
      <c r="A15880" s="21" t="s">
        <v>657</v>
      </c>
      <c r="B15880" s="21" t="s">
        <v>657</v>
      </c>
      <c r="C15880" s="21" t="s">
        <v>683</v>
      </c>
      <c r="D15880" s="21" t="s">
        <v>87</v>
      </c>
      <c r="E15880" s="21" t="s">
        <v>682</v>
      </c>
      <c r="F15880" s="21" t="s">
        <v>191</v>
      </c>
      <c r="G15880" s="21">
        <v>1</v>
      </c>
      <c r="H15880" s="20">
        <v>0.8270041270171361</v>
      </c>
      <c r="I15880" s="20">
        <v>0.94070645021438493</v>
      </c>
      <c r="J15880" s="19" t="s">
        <v>1964</v>
      </c>
      <c r="K15880" s="18">
        <v>4</v>
      </c>
      <c r="L15880" s="18">
        <v>0.5</v>
      </c>
      <c r="M15880" s="18" t="str">
        <f>IF(tbl_data[[#This Row],[PACK COUNT]]&gt;1,"Multipack","Single")</f>
        <v>Single</v>
      </c>
    </row>
    <row r="15881" spans="1:13">
      <c r="A15881" s="21" t="s">
        <v>657</v>
      </c>
      <c r="B15881" s="21" t="s">
        <v>657</v>
      </c>
      <c r="C15881" s="21" t="s">
        <v>683</v>
      </c>
      <c r="D15881" s="21" t="s">
        <v>87</v>
      </c>
      <c r="E15881" s="21" t="s">
        <v>682</v>
      </c>
      <c r="F15881" s="21" t="s">
        <v>191</v>
      </c>
      <c r="G15881" s="21">
        <v>1</v>
      </c>
      <c r="H15881" s="20">
        <v>0.95083047500152451</v>
      </c>
      <c r="I15881" s="20">
        <v>1.0855107120434715</v>
      </c>
      <c r="J15881" s="19" t="s">
        <v>1964</v>
      </c>
      <c r="K15881" s="18">
        <v>4</v>
      </c>
      <c r="L15881" s="18">
        <v>0.5</v>
      </c>
      <c r="M15881" s="18" t="str">
        <f>IF(tbl_data[[#This Row],[PACK COUNT]]&gt;1,"Multipack","Single")</f>
        <v>Single</v>
      </c>
    </row>
    <row r="15882" spans="1:13">
      <c r="A15882" s="21" t="s">
        <v>657</v>
      </c>
      <c r="B15882" s="21" t="s">
        <v>657</v>
      </c>
      <c r="C15882" s="21" t="s">
        <v>683</v>
      </c>
      <c r="D15882" s="21" t="s">
        <v>87</v>
      </c>
      <c r="E15882" s="21" t="s">
        <v>682</v>
      </c>
      <c r="F15882" s="21" t="s">
        <v>191</v>
      </c>
      <c r="G15882" s="21">
        <v>1</v>
      </c>
      <c r="H15882" s="20">
        <v>0.17959026596895125</v>
      </c>
      <c r="I15882" s="20">
        <v>0.17833641970958861</v>
      </c>
      <c r="J15882" s="19" t="s">
        <v>1964</v>
      </c>
      <c r="K15882" s="18">
        <v>4</v>
      </c>
      <c r="L15882" s="18">
        <v>0.5</v>
      </c>
      <c r="M15882" s="18" t="str">
        <f>IF(tbl_data[[#This Row],[PACK COUNT]]&gt;1,"Multipack","Single")</f>
        <v>Single</v>
      </c>
    </row>
    <row r="15883" spans="1:13">
      <c r="A15883" s="21" t="s">
        <v>657</v>
      </c>
      <c r="B15883" s="21" t="s">
        <v>657</v>
      </c>
      <c r="C15883" s="21" t="s">
        <v>114</v>
      </c>
      <c r="D15883" s="21" t="s">
        <v>110</v>
      </c>
      <c r="E15883" s="21" t="s">
        <v>681</v>
      </c>
      <c r="F15883" s="21" t="s">
        <v>203</v>
      </c>
      <c r="G15883" s="21">
        <v>1</v>
      </c>
      <c r="H15883" s="20">
        <v>1.9713613682705058</v>
      </c>
      <c r="I15883" s="20">
        <v>2.1095040363786457</v>
      </c>
      <c r="J15883" s="19" t="s">
        <v>1964</v>
      </c>
      <c r="K15883" s="18">
        <v>4</v>
      </c>
      <c r="L15883" s="18">
        <v>1</v>
      </c>
      <c r="M15883" s="18" t="str">
        <f>IF(tbl_data[[#This Row],[PACK COUNT]]&gt;1,"Multipack","Single")</f>
        <v>Single</v>
      </c>
    </row>
    <row r="15884" spans="1:13">
      <c r="A15884" s="21" t="s">
        <v>657</v>
      </c>
      <c r="B15884" s="21" t="s">
        <v>657</v>
      </c>
      <c r="C15884" s="21" t="s">
        <v>62</v>
      </c>
      <c r="D15884" s="21" t="s">
        <v>87</v>
      </c>
      <c r="E15884" s="21" t="s">
        <v>680</v>
      </c>
      <c r="F15884" s="21" t="s">
        <v>191</v>
      </c>
      <c r="G15884" s="21">
        <v>1</v>
      </c>
      <c r="H15884" s="20">
        <v>2.5345009928825348E-2</v>
      </c>
      <c r="I15884" s="20">
        <v>3.6446118867920853E-2</v>
      </c>
      <c r="J15884" s="19" t="s">
        <v>1964</v>
      </c>
      <c r="K15884" s="18">
        <v>4</v>
      </c>
      <c r="L15884" s="18">
        <v>0.5</v>
      </c>
      <c r="M15884" s="18" t="str">
        <f>IF(tbl_data[[#This Row],[PACK COUNT]]&gt;1,"Multipack","Single")</f>
        <v>Single</v>
      </c>
    </row>
    <row r="15885" spans="1:13">
      <c r="A15885" s="21" t="s">
        <v>657</v>
      </c>
      <c r="B15885" s="21" t="s">
        <v>657</v>
      </c>
      <c r="C15885" s="21" t="s">
        <v>62</v>
      </c>
      <c r="D15885" s="21" t="s">
        <v>71</v>
      </c>
      <c r="E15885" s="21" t="s">
        <v>679</v>
      </c>
      <c r="F15885" s="21" t="s">
        <v>196</v>
      </c>
      <c r="G15885" s="21">
        <v>1</v>
      </c>
      <c r="H15885" s="20">
        <v>0.34986600751949887</v>
      </c>
      <c r="I15885" s="20">
        <v>0.47442477703336117</v>
      </c>
      <c r="J15885" s="19" t="s">
        <v>1964</v>
      </c>
      <c r="K15885" s="18">
        <v>4</v>
      </c>
      <c r="L15885" s="18">
        <v>0.5</v>
      </c>
      <c r="M15885" s="18" t="str">
        <f>IF(tbl_data[[#This Row],[PACK COUNT]]&gt;1,"Multipack","Single")</f>
        <v>Single</v>
      </c>
    </row>
    <row r="15886" spans="1:13">
      <c r="A15886" s="21" t="s">
        <v>657</v>
      </c>
      <c r="B15886" s="21" t="s">
        <v>657</v>
      </c>
      <c r="C15886" s="21" t="s">
        <v>55</v>
      </c>
      <c r="D15886" s="21" t="s">
        <v>24</v>
      </c>
      <c r="E15886" s="21" t="s">
        <v>678</v>
      </c>
      <c r="F15886" s="21" t="s">
        <v>191</v>
      </c>
      <c r="G15886" s="21">
        <v>1</v>
      </c>
      <c r="H15886" s="20">
        <v>1.5091686441423884</v>
      </c>
      <c r="I15886" s="20">
        <v>2.0213812541295262</v>
      </c>
      <c r="J15886" s="19" t="s">
        <v>1964</v>
      </c>
      <c r="K15886" s="18">
        <v>4</v>
      </c>
      <c r="L15886" s="18">
        <v>0.5</v>
      </c>
      <c r="M15886" s="18" t="str">
        <f>IF(tbl_data[[#This Row],[PACK COUNT]]&gt;1,"Multipack","Single")</f>
        <v>Single</v>
      </c>
    </row>
    <row r="15887" spans="1:13">
      <c r="A15887" s="21" t="s">
        <v>657</v>
      </c>
      <c r="B15887" s="21" t="s">
        <v>657</v>
      </c>
      <c r="C15887" s="21" t="s">
        <v>55</v>
      </c>
      <c r="D15887" s="21" t="s">
        <v>24</v>
      </c>
      <c r="E15887" s="21" t="s">
        <v>677</v>
      </c>
      <c r="F15887" s="21" t="s">
        <v>196</v>
      </c>
      <c r="G15887" s="21">
        <v>1</v>
      </c>
      <c r="H15887" s="20">
        <v>1.62468458264946</v>
      </c>
      <c r="I15887" s="20">
        <v>2.2215272588262276</v>
      </c>
      <c r="J15887" s="19" t="s">
        <v>1964</v>
      </c>
      <c r="K15887" s="18">
        <v>4</v>
      </c>
      <c r="L15887" s="18">
        <v>0.5</v>
      </c>
      <c r="M15887" s="18" t="str">
        <f>IF(tbl_data[[#This Row],[PACK COUNT]]&gt;1,"Multipack","Single")</f>
        <v>Single</v>
      </c>
    </row>
    <row r="15888" spans="1:13">
      <c r="A15888" s="21" t="s">
        <v>657</v>
      </c>
      <c r="B15888" s="21" t="s">
        <v>657</v>
      </c>
      <c r="C15888" s="21" t="s">
        <v>676</v>
      </c>
      <c r="D15888" s="21" t="s">
        <v>24</v>
      </c>
      <c r="E15888" s="21" t="s">
        <v>675</v>
      </c>
      <c r="F15888" s="21" t="s">
        <v>196</v>
      </c>
      <c r="G15888" s="21">
        <v>1</v>
      </c>
      <c r="H15888" s="20">
        <v>0.24611250551884983</v>
      </c>
      <c r="I15888" s="20">
        <v>0.37984317371554893</v>
      </c>
      <c r="J15888" s="19" t="s">
        <v>1964</v>
      </c>
      <c r="K15888" s="18">
        <v>4</v>
      </c>
      <c r="L15888" s="18">
        <v>0.5</v>
      </c>
      <c r="M15888" s="18" t="str">
        <f>IF(tbl_data[[#This Row],[PACK COUNT]]&gt;1,"Multipack","Single")</f>
        <v>Single</v>
      </c>
    </row>
    <row r="15889" spans="1:13">
      <c r="A15889" s="21" t="s">
        <v>657</v>
      </c>
      <c r="B15889" s="21" t="s">
        <v>657</v>
      </c>
      <c r="C15889" s="21" t="s">
        <v>24</v>
      </c>
      <c r="D15889" s="21" t="s">
        <v>87</v>
      </c>
      <c r="E15889" s="21" t="s">
        <v>674</v>
      </c>
      <c r="F15889" s="21" t="s">
        <v>191</v>
      </c>
      <c r="G15889" s="21">
        <v>1</v>
      </c>
      <c r="H15889" s="20">
        <v>1.5126465439507233</v>
      </c>
      <c r="I15889" s="20">
        <v>1.9200343105489555</v>
      </c>
      <c r="J15889" s="19" t="s">
        <v>1964</v>
      </c>
      <c r="K15889" s="18">
        <v>4</v>
      </c>
      <c r="L15889" s="18">
        <v>0.5</v>
      </c>
      <c r="M15889" s="18" t="str">
        <f>IF(tbl_data[[#This Row],[PACK COUNT]]&gt;1,"Multipack","Single")</f>
        <v>Single</v>
      </c>
    </row>
    <row r="15890" spans="1:13">
      <c r="A15890" s="21" t="s">
        <v>657</v>
      </c>
      <c r="B15890" s="21" t="s">
        <v>657</v>
      </c>
      <c r="C15890" s="21" t="s">
        <v>24</v>
      </c>
      <c r="D15890" s="21" t="s">
        <v>24</v>
      </c>
      <c r="E15890" s="21" t="s">
        <v>673</v>
      </c>
      <c r="F15890" s="21" t="s">
        <v>196</v>
      </c>
      <c r="G15890" s="21">
        <v>1</v>
      </c>
      <c r="H15890" s="20">
        <v>0.93080774612229755</v>
      </c>
      <c r="I15890" s="20">
        <v>1.3041255038189907</v>
      </c>
      <c r="J15890" s="19" t="s">
        <v>1964</v>
      </c>
      <c r="K15890" s="18">
        <v>4</v>
      </c>
      <c r="L15890" s="18">
        <v>0.5</v>
      </c>
      <c r="M15890" s="18" t="str">
        <f>IF(tbl_data[[#This Row],[PACK COUNT]]&gt;1,"Multipack","Single")</f>
        <v>Single</v>
      </c>
    </row>
    <row r="15891" spans="1:13">
      <c r="A15891" s="21" t="s">
        <v>657</v>
      </c>
      <c r="B15891" s="21" t="s">
        <v>657</v>
      </c>
      <c r="C15891" s="21" t="s">
        <v>107</v>
      </c>
      <c r="D15891" s="21" t="s">
        <v>87</v>
      </c>
      <c r="E15891" s="21" t="s">
        <v>1197</v>
      </c>
      <c r="F15891" s="21" t="s">
        <v>191</v>
      </c>
      <c r="G15891" s="21">
        <v>1</v>
      </c>
      <c r="H15891" s="20">
        <v>1.4809020399184318</v>
      </c>
      <c r="I15891" s="20">
        <v>1.8216770830258175</v>
      </c>
      <c r="J15891" s="19" t="s">
        <v>1964</v>
      </c>
      <c r="K15891" s="18">
        <v>4</v>
      </c>
      <c r="L15891" s="18">
        <v>0.5</v>
      </c>
      <c r="M15891" s="18" t="str">
        <f>IF(tbl_data[[#This Row],[PACK COUNT]]&gt;1,"Multipack","Single")</f>
        <v>Single</v>
      </c>
    </row>
    <row r="15892" spans="1:13">
      <c r="A15892" s="21" t="s">
        <v>657</v>
      </c>
      <c r="B15892" s="21" t="s">
        <v>657</v>
      </c>
      <c r="C15892" s="21" t="s">
        <v>107</v>
      </c>
      <c r="D15892" s="21" t="s">
        <v>87</v>
      </c>
      <c r="E15892" s="21" t="s">
        <v>672</v>
      </c>
      <c r="F15892" s="21" t="s">
        <v>196</v>
      </c>
      <c r="G15892" s="21">
        <v>1</v>
      </c>
      <c r="H15892" s="20">
        <v>0.36140720756901334</v>
      </c>
      <c r="I15892" s="20">
        <v>0.43792010139203169</v>
      </c>
      <c r="J15892" s="19" t="s">
        <v>1964</v>
      </c>
      <c r="K15892" s="18">
        <v>4</v>
      </c>
      <c r="L15892" s="18">
        <v>0.5</v>
      </c>
      <c r="M15892" s="18" t="str">
        <f>IF(tbl_data[[#This Row],[PACK COUNT]]&gt;1,"Multipack","Single")</f>
        <v>Single</v>
      </c>
    </row>
    <row r="15893" spans="1:13">
      <c r="A15893" s="21" t="s">
        <v>657</v>
      </c>
      <c r="B15893" s="21" t="s">
        <v>657</v>
      </c>
      <c r="C15893" s="21" t="s">
        <v>107</v>
      </c>
      <c r="D15893" s="21" t="s">
        <v>87</v>
      </c>
      <c r="E15893" s="21" t="s">
        <v>671</v>
      </c>
      <c r="F15893" s="21" t="s">
        <v>203</v>
      </c>
      <c r="G15893" s="21">
        <v>1</v>
      </c>
      <c r="H15893" s="20">
        <v>7.9257937814555834</v>
      </c>
      <c r="I15893" s="20">
        <v>7.4359757072669721</v>
      </c>
      <c r="J15893" s="19" t="s">
        <v>1964</v>
      </c>
      <c r="K15893" s="18">
        <v>4</v>
      </c>
      <c r="L15893" s="18">
        <v>1</v>
      </c>
      <c r="M15893" s="18" t="str">
        <f>IF(tbl_data[[#This Row],[PACK COUNT]]&gt;1,"Multipack","Single")</f>
        <v>Single</v>
      </c>
    </row>
    <row r="15894" spans="1:13">
      <c r="A15894" s="21" t="s">
        <v>657</v>
      </c>
      <c r="B15894" s="21" t="s">
        <v>657</v>
      </c>
      <c r="C15894" s="21" t="s">
        <v>107</v>
      </c>
      <c r="D15894" s="21" t="s">
        <v>87</v>
      </c>
      <c r="E15894" s="21" t="s">
        <v>670</v>
      </c>
      <c r="F15894" s="21" t="s">
        <v>203</v>
      </c>
      <c r="G15894" s="21">
        <v>1</v>
      </c>
      <c r="H15894" s="20">
        <v>21.428310598258633</v>
      </c>
      <c r="I15894" s="20">
        <v>17.652491778173257</v>
      </c>
      <c r="J15894" s="19" t="s">
        <v>1964</v>
      </c>
      <c r="K15894" s="18">
        <v>4</v>
      </c>
      <c r="L15894" s="18">
        <v>2</v>
      </c>
      <c r="M15894" s="18" t="str">
        <f>IF(tbl_data[[#This Row],[PACK COUNT]]&gt;1,"Multipack","Single")</f>
        <v>Single</v>
      </c>
    </row>
    <row r="15895" spans="1:13">
      <c r="A15895" s="21" t="s">
        <v>657</v>
      </c>
      <c r="B15895" s="21" t="s">
        <v>657</v>
      </c>
      <c r="C15895" s="21" t="s">
        <v>107</v>
      </c>
      <c r="D15895" s="21" t="s">
        <v>87</v>
      </c>
      <c r="E15895" s="21" t="s">
        <v>669</v>
      </c>
      <c r="F15895" s="21" t="s">
        <v>203</v>
      </c>
      <c r="G15895" s="21">
        <v>1</v>
      </c>
      <c r="H15895" s="20">
        <v>4.1042773353376111E-2</v>
      </c>
      <c r="I15895" s="20">
        <v>3.6742583028837775E-2</v>
      </c>
      <c r="J15895" s="19" t="s">
        <v>1964</v>
      </c>
      <c r="K15895" s="18">
        <v>4</v>
      </c>
      <c r="L15895" s="18">
        <v>2.5</v>
      </c>
      <c r="M15895" s="18" t="str">
        <f>IF(tbl_data[[#This Row],[PACK COUNT]]&gt;1,"Multipack","Single")</f>
        <v>Single</v>
      </c>
    </row>
    <row r="15896" spans="1:13">
      <c r="A15896" s="21" t="s">
        <v>657</v>
      </c>
      <c r="B15896" s="21" t="s">
        <v>657</v>
      </c>
      <c r="C15896" s="21" t="s">
        <v>426</v>
      </c>
      <c r="D15896" s="21" t="s">
        <v>87</v>
      </c>
      <c r="E15896" s="21" t="s">
        <v>666</v>
      </c>
      <c r="F15896" s="21" t="s">
        <v>203</v>
      </c>
      <c r="G15896" s="21">
        <v>1</v>
      </c>
      <c r="H15896" s="20">
        <v>0.48818585301339079</v>
      </c>
      <c r="I15896" s="20">
        <v>0.49039231335947336</v>
      </c>
      <c r="J15896" s="19" t="s">
        <v>1964</v>
      </c>
      <c r="K15896" s="18">
        <v>4</v>
      </c>
      <c r="L15896" s="18">
        <v>1</v>
      </c>
      <c r="M15896" s="18" t="str">
        <f>IF(tbl_data[[#This Row],[PACK COUNT]]&gt;1,"Multipack","Single")</f>
        <v>Single</v>
      </c>
    </row>
    <row r="15897" spans="1:13">
      <c r="A15897" s="21" t="s">
        <v>657</v>
      </c>
      <c r="B15897" s="21" t="s">
        <v>657</v>
      </c>
      <c r="C15897" s="21" t="s">
        <v>664</v>
      </c>
      <c r="D15897" s="21" t="s">
        <v>87</v>
      </c>
      <c r="E15897" s="21" t="s">
        <v>665</v>
      </c>
      <c r="F15897" s="21" t="s">
        <v>203</v>
      </c>
      <c r="G15897" s="21">
        <v>1</v>
      </c>
      <c r="H15897" s="20">
        <v>4.9569526159296045</v>
      </c>
      <c r="I15897" s="20">
        <v>4.8877398531672727</v>
      </c>
      <c r="J15897" s="19" t="s">
        <v>1964</v>
      </c>
      <c r="K15897" s="18">
        <v>4</v>
      </c>
      <c r="L15897" s="18">
        <v>1</v>
      </c>
      <c r="M15897" s="18" t="str">
        <f>IF(tbl_data[[#This Row],[PACK COUNT]]&gt;1,"Multipack","Single")</f>
        <v>Single</v>
      </c>
    </row>
    <row r="15898" spans="1:13">
      <c r="A15898" s="21" t="s">
        <v>657</v>
      </c>
      <c r="B15898" s="21" t="s">
        <v>657</v>
      </c>
      <c r="C15898" s="21" t="s">
        <v>664</v>
      </c>
      <c r="D15898" s="21" t="s">
        <v>87</v>
      </c>
      <c r="E15898" s="21" t="s">
        <v>663</v>
      </c>
      <c r="F15898" s="21" t="s">
        <v>196</v>
      </c>
      <c r="G15898" s="21">
        <v>1</v>
      </c>
      <c r="H15898" s="20">
        <v>4.7360796844570306E-2</v>
      </c>
      <c r="I15898" s="20">
        <v>7.2486983451341913E-2</v>
      </c>
      <c r="J15898" s="19" t="s">
        <v>1964</v>
      </c>
      <c r="K15898" s="18">
        <v>4</v>
      </c>
      <c r="L15898" s="18">
        <v>0.5</v>
      </c>
      <c r="M15898" s="18" t="str">
        <f>IF(tbl_data[[#This Row],[PACK COUNT]]&gt;1,"Multipack","Single")</f>
        <v>Single</v>
      </c>
    </row>
    <row r="15899" spans="1:13">
      <c r="A15899" s="21" t="s">
        <v>657</v>
      </c>
      <c r="B15899" s="21" t="s">
        <v>656</v>
      </c>
      <c r="C15899" s="21" t="s">
        <v>275</v>
      </c>
      <c r="D15899" s="21" t="s">
        <v>87</v>
      </c>
      <c r="E15899" s="21" t="s">
        <v>661</v>
      </c>
      <c r="F15899" s="21" t="s">
        <v>203</v>
      </c>
      <c r="G15899" s="21">
        <v>1</v>
      </c>
      <c r="H15899" s="20">
        <v>0.38841841772706326</v>
      </c>
      <c r="I15899" s="20">
        <v>0.34253597464157559</v>
      </c>
      <c r="J15899" s="19" t="s">
        <v>1964</v>
      </c>
      <c r="K15899" s="18">
        <v>4</v>
      </c>
      <c r="L15899" s="18">
        <v>2</v>
      </c>
      <c r="M15899" s="18" t="str">
        <f>IF(tbl_data[[#This Row],[PACK COUNT]]&gt;1,"Multipack","Single")</f>
        <v>Single</v>
      </c>
    </row>
    <row r="15900" spans="1:13">
      <c r="A15900" s="21" t="s">
        <v>657</v>
      </c>
      <c r="B15900" s="21" t="s">
        <v>656</v>
      </c>
      <c r="C15900" s="21" t="s">
        <v>275</v>
      </c>
      <c r="D15900" s="21" t="s">
        <v>87</v>
      </c>
      <c r="E15900" s="21" t="s">
        <v>661</v>
      </c>
      <c r="F15900" s="21" t="s">
        <v>203</v>
      </c>
      <c r="G15900" s="21">
        <v>1</v>
      </c>
      <c r="H15900" s="20">
        <v>1.1086777838806392</v>
      </c>
      <c r="I15900" s="20">
        <v>0.96921054991780797</v>
      </c>
      <c r="J15900" s="19" t="s">
        <v>1964</v>
      </c>
      <c r="K15900" s="18">
        <v>4</v>
      </c>
      <c r="L15900" s="18">
        <v>2</v>
      </c>
      <c r="M15900" s="18" t="str">
        <f>IF(tbl_data[[#This Row],[PACK COUNT]]&gt;1,"Multipack","Single")</f>
        <v>Single</v>
      </c>
    </row>
    <row r="15901" spans="1:13">
      <c r="A15901" s="21" t="s">
        <v>657</v>
      </c>
      <c r="B15901" s="21" t="s">
        <v>656</v>
      </c>
      <c r="C15901" s="21" t="s">
        <v>83</v>
      </c>
      <c r="D15901" s="21" t="s">
        <v>87</v>
      </c>
      <c r="E15901" s="21" t="s">
        <v>660</v>
      </c>
      <c r="F15901" s="21" t="s">
        <v>196</v>
      </c>
      <c r="G15901" s="21">
        <v>1</v>
      </c>
      <c r="H15901" s="20">
        <v>4.0647815067061519E-4</v>
      </c>
      <c r="I15901" s="20">
        <v>1.0193414420176798E-4</v>
      </c>
      <c r="J15901" s="19" t="s">
        <v>1964</v>
      </c>
      <c r="K15901" s="18">
        <v>4</v>
      </c>
      <c r="L15901" s="18">
        <v>0.5</v>
      </c>
      <c r="M15901" s="18" t="str">
        <f>IF(tbl_data[[#This Row],[PACK COUNT]]&gt;1,"Multipack","Single")</f>
        <v>Single</v>
      </c>
    </row>
    <row r="15902" spans="1:13">
      <c r="A15902" s="21" t="s">
        <v>657</v>
      </c>
      <c r="B15902" s="21" t="s">
        <v>656</v>
      </c>
      <c r="C15902" s="21" t="s">
        <v>83</v>
      </c>
      <c r="D15902" s="21" t="s">
        <v>87</v>
      </c>
      <c r="E15902" s="21" t="s">
        <v>659</v>
      </c>
      <c r="F15902" s="21" t="s">
        <v>203</v>
      </c>
      <c r="G15902" s="21">
        <v>1</v>
      </c>
      <c r="H15902" s="20">
        <v>2.6354281019961299</v>
      </c>
      <c r="I15902" s="20">
        <v>2.3548250976461151</v>
      </c>
      <c r="J15902" s="19" t="s">
        <v>1964</v>
      </c>
      <c r="K15902" s="18">
        <v>4</v>
      </c>
      <c r="L15902" s="18">
        <v>2</v>
      </c>
      <c r="M15902" s="18" t="str">
        <f>IF(tbl_data[[#This Row],[PACK COUNT]]&gt;1,"Multipack","Single")</f>
        <v>Single</v>
      </c>
    </row>
    <row r="15903" spans="1:13">
      <c r="A15903" s="21" t="s">
        <v>657</v>
      </c>
      <c r="B15903" s="21" t="s">
        <v>656</v>
      </c>
      <c r="C15903" s="21" t="s">
        <v>279</v>
      </c>
      <c r="D15903" s="21" t="s">
        <v>87</v>
      </c>
      <c r="E15903" s="21" t="s">
        <v>658</v>
      </c>
      <c r="F15903" s="21" t="s">
        <v>196</v>
      </c>
      <c r="G15903" s="21">
        <v>1</v>
      </c>
      <c r="H15903" s="20">
        <v>1.0646966779811355</v>
      </c>
      <c r="I15903" s="20">
        <v>1.5590075190317221</v>
      </c>
      <c r="J15903" s="19" t="s">
        <v>1964</v>
      </c>
      <c r="K15903" s="18">
        <v>4</v>
      </c>
      <c r="L15903" s="18">
        <v>0.5</v>
      </c>
      <c r="M15903" s="18" t="str">
        <f>IF(tbl_data[[#This Row],[PACK COUNT]]&gt;1,"Multipack","Single")</f>
        <v>Single</v>
      </c>
    </row>
    <row r="15904" spans="1:13">
      <c r="A15904" s="21" t="s">
        <v>657</v>
      </c>
      <c r="B15904" s="21" t="s">
        <v>656</v>
      </c>
      <c r="C15904" s="21" t="s">
        <v>279</v>
      </c>
      <c r="D15904" s="21" t="s">
        <v>87</v>
      </c>
      <c r="E15904" s="21" t="s">
        <v>655</v>
      </c>
      <c r="F15904" s="21" t="s">
        <v>203</v>
      </c>
      <c r="G15904" s="21">
        <v>1</v>
      </c>
      <c r="H15904" s="20">
        <v>11.416401341191243</v>
      </c>
      <c r="I15904" s="20">
        <v>10.434926932064331</v>
      </c>
      <c r="J15904" s="19" t="s">
        <v>1964</v>
      </c>
      <c r="K15904" s="18">
        <v>4</v>
      </c>
      <c r="L15904" s="18">
        <v>2</v>
      </c>
      <c r="M15904" s="18" t="str">
        <f>IF(tbl_data[[#This Row],[PACK COUNT]]&gt;1,"Multipack","Single")</f>
        <v>Single</v>
      </c>
    </row>
    <row r="15905" spans="1:13">
      <c r="A15905" s="21" t="s">
        <v>654</v>
      </c>
      <c r="B15905" s="21" t="s">
        <v>654</v>
      </c>
      <c r="C15905" s="21" t="s">
        <v>653</v>
      </c>
      <c r="D15905" s="21" t="s">
        <v>24</v>
      </c>
      <c r="E15905" s="21" t="s">
        <v>652</v>
      </c>
      <c r="F15905" s="21" t="s">
        <v>196</v>
      </c>
      <c r="G15905" s="21">
        <v>1</v>
      </c>
      <c r="H15905" s="20">
        <v>0.59466304871341802</v>
      </c>
      <c r="I15905" s="20">
        <v>1.3366488476185665</v>
      </c>
      <c r="J15905" s="19" t="s">
        <v>1964</v>
      </c>
      <c r="K15905" s="18">
        <v>4</v>
      </c>
      <c r="L15905" s="18">
        <v>0.44</v>
      </c>
      <c r="M15905" s="18" t="str">
        <f>IF(tbl_data[[#This Row],[PACK COUNT]]&gt;1,"Multipack","Single")</f>
        <v>Single</v>
      </c>
    </row>
    <row r="15906" spans="1:13">
      <c r="A15906" s="21" t="s">
        <v>646</v>
      </c>
      <c r="B15906" s="21" t="s">
        <v>646</v>
      </c>
      <c r="C15906" s="21" t="s">
        <v>650</v>
      </c>
      <c r="D15906" s="21" t="s">
        <v>24</v>
      </c>
      <c r="E15906" s="21" t="s">
        <v>651</v>
      </c>
      <c r="F15906" s="21" t="s">
        <v>191</v>
      </c>
      <c r="G15906" s="21">
        <v>1</v>
      </c>
      <c r="H15906" s="20">
        <v>4.1899506602403422E-2</v>
      </c>
      <c r="I15906" s="20">
        <v>7.811614391956713E-2</v>
      </c>
      <c r="J15906" s="19" t="s">
        <v>1964</v>
      </c>
      <c r="K15906" s="18">
        <v>4</v>
      </c>
      <c r="L15906" s="18">
        <v>0.5</v>
      </c>
      <c r="M15906" s="18" t="str">
        <f>IF(tbl_data[[#This Row],[PACK COUNT]]&gt;1,"Multipack","Single")</f>
        <v>Single</v>
      </c>
    </row>
    <row r="15907" spans="1:13">
      <c r="A15907" s="21" t="s">
        <v>646</v>
      </c>
      <c r="B15907" s="21" t="s">
        <v>646</v>
      </c>
      <c r="C15907" s="21" t="s">
        <v>650</v>
      </c>
      <c r="D15907" s="21" t="s">
        <v>24</v>
      </c>
      <c r="E15907" s="21" t="s">
        <v>649</v>
      </c>
      <c r="F15907" s="21" t="s">
        <v>196</v>
      </c>
      <c r="G15907" s="21">
        <v>1</v>
      </c>
      <c r="H15907" s="20">
        <v>2.4617845609059826E-2</v>
      </c>
      <c r="I15907" s="20">
        <v>5.3445888973841581E-2</v>
      </c>
      <c r="J15907" s="19" t="s">
        <v>1964</v>
      </c>
      <c r="K15907" s="18">
        <v>4</v>
      </c>
      <c r="L15907" s="18">
        <v>0.5</v>
      </c>
      <c r="M15907" s="18" t="str">
        <f>IF(tbl_data[[#This Row],[PACK COUNT]]&gt;1,"Multipack","Single")</f>
        <v>Single</v>
      </c>
    </row>
    <row r="15908" spans="1:13">
      <c r="A15908" s="21" t="s">
        <v>646</v>
      </c>
      <c r="B15908" s="21" t="s">
        <v>646</v>
      </c>
      <c r="C15908" s="21" t="s">
        <v>648</v>
      </c>
      <c r="D15908" s="21" t="s">
        <v>24</v>
      </c>
      <c r="E15908" s="21" t="s">
        <v>647</v>
      </c>
      <c r="F15908" s="21" t="s">
        <v>191</v>
      </c>
      <c r="G15908" s="21">
        <v>1</v>
      </c>
      <c r="H15908" s="20">
        <v>2.7713017116065273</v>
      </c>
      <c r="I15908" s="20">
        <v>4.8950887547998709</v>
      </c>
      <c r="J15908" s="19" t="s">
        <v>1964</v>
      </c>
      <c r="K15908" s="18">
        <v>4</v>
      </c>
      <c r="L15908" s="18">
        <v>0.5</v>
      </c>
      <c r="M15908" s="18" t="str">
        <f>IF(tbl_data[[#This Row],[PACK COUNT]]&gt;1,"Multipack","Single")</f>
        <v>Single</v>
      </c>
    </row>
    <row r="15909" spans="1:13">
      <c r="A15909" s="21" t="s">
        <v>646</v>
      </c>
      <c r="B15909" s="21" t="s">
        <v>645</v>
      </c>
      <c r="C15909" s="21" t="s">
        <v>64</v>
      </c>
      <c r="D15909" s="21" t="s">
        <v>24</v>
      </c>
      <c r="E15909" s="21" t="s">
        <v>644</v>
      </c>
      <c r="F15909" s="21" t="s">
        <v>196</v>
      </c>
      <c r="G15909" s="21">
        <v>1</v>
      </c>
      <c r="H15909" s="20">
        <v>9.8671323731361213E-2</v>
      </c>
      <c r="I15909" s="20">
        <v>0.16565225194632321</v>
      </c>
      <c r="J15909" s="19" t="s">
        <v>1964</v>
      </c>
      <c r="K15909" s="18">
        <v>4</v>
      </c>
      <c r="L15909" s="18">
        <v>0.65</v>
      </c>
      <c r="M15909" s="18" t="str">
        <f>IF(tbl_data[[#This Row],[PACK COUNT]]&gt;1,"Multipack","Single")</f>
        <v>Single</v>
      </c>
    </row>
    <row r="15910" spans="1:13">
      <c r="A15910" s="21" t="s">
        <v>640</v>
      </c>
      <c r="B15910" s="21" t="s">
        <v>639</v>
      </c>
      <c r="C15910" s="21" t="s">
        <v>643</v>
      </c>
      <c r="D15910" s="21" t="s">
        <v>24</v>
      </c>
      <c r="E15910" s="21" t="s">
        <v>642</v>
      </c>
      <c r="F15910" s="21" t="s">
        <v>196</v>
      </c>
      <c r="G15910" s="21">
        <v>1</v>
      </c>
      <c r="H15910" s="20">
        <v>8.1732699544581778E-3</v>
      </c>
      <c r="I15910" s="20">
        <v>6.950245954082232E-2</v>
      </c>
      <c r="J15910" s="19" t="s">
        <v>1964</v>
      </c>
      <c r="K15910" s="18">
        <v>4</v>
      </c>
      <c r="L15910" s="18">
        <v>0.33</v>
      </c>
      <c r="M15910" s="18" t="str">
        <f>IF(tbl_data[[#This Row],[PACK COUNT]]&gt;1,"Multipack","Single")</f>
        <v>Single</v>
      </c>
    </row>
    <row r="15911" spans="1:13">
      <c r="A15911" s="21" t="s">
        <v>640</v>
      </c>
      <c r="B15911" s="21" t="s">
        <v>639</v>
      </c>
      <c r="C15911" s="21" t="s">
        <v>165</v>
      </c>
      <c r="D15911" s="21" t="s">
        <v>24</v>
      </c>
      <c r="E15911" s="21" t="s">
        <v>641</v>
      </c>
      <c r="F15911" s="21" t="s">
        <v>196</v>
      </c>
      <c r="G15911" s="21">
        <v>1</v>
      </c>
      <c r="H15911" s="20">
        <v>6.9646476402511421E-3</v>
      </c>
      <c r="I15911" s="20">
        <v>6.0272018236369615E-2</v>
      </c>
      <c r="J15911" s="19" t="s">
        <v>1964</v>
      </c>
      <c r="K15911" s="18">
        <v>4</v>
      </c>
      <c r="L15911" s="18">
        <v>0.33</v>
      </c>
      <c r="M15911" s="18" t="str">
        <f>IF(tbl_data[[#This Row],[PACK COUNT]]&gt;1,"Multipack","Single")</f>
        <v>Single</v>
      </c>
    </row>
    <row r="15912" spans="1:13">
      <c r="A15912" s="21" t="s">
        <v>640</v>
      </c>
      <c r="B15912" s="21" t="s">
        <v>639</v>
      </c>
      <c r="C15912" s="21" t="s">
        <v>638</v>
      </c>
      <c r="D15912" s="21" t="s">
        <v>24</v>
      </c>
      <c r="E15912" s="21" t="s">
        <v>637</v>
      </c>
      <c r="F15912" s="21" t="s">
        <v>196</v>
      </c>
      <c r="G15912" s="21">
        <v>1</v>
      </c>
      <c r="H15912" s="20">
        <v>4.645146042257583E-3</v>
      </c>
      <c r="I15912" s="20">
        <v>3.5574998996914201E-2</v>
      </c>
      <c r="J15912" s="19" t="s">
        <v>1964</v>
      </c>
      <c r="K15912" s="18">
        <v>4</v>
      </c>
      <c r="L15912" s="18">
        <v>0.33</v>
      </c>
      <c r="M15912" s="18" t="str">
        <f>IF(tbl_data[[#This Row],[PACK COUNT]]&gt;1,"Multipack","Single")</f>
        <v>Single</v>
      </c>
    </row>
    <row r="15913" spans="1:13">
      <c r="A15913" s="21" t="s">
        <v>636</v>
      </c>
      <c r="B15913" s="21" t="s">
        <v>635</v>
      </c>
      <c r="C15913" s="21" t="s">
        <v>24</v>
      </c>
      <c r="D15913" s="21" t="s">
        <v>24</v>
      </c>
      <c r="E15913" s="21" t="s">
        <v>1193</v>
      </c>
      <c r="F15913" s="21" t="s">
        <v>191</v>
      </c>
      <c r="G15913" s="21">
        <v>1</v>
      </c>
      <c r="H15913" s="20">
        <v>2.2420017934988577E-3</v>
      </c>
      <c r="I15913" s="20">
        <v>1.6287640433748948E-3</v>
      </c>
      <c r="J15913" s="19" t="s">
        <v>1964</v>
      </c>
      <c r="K15913" s="18">
        <v>4</v>
      </c>
      <c r="L15913" s="18">
        <v>0.5</v>
      </c>
      <c r="M15913" s="18" t="str">
        <f>IF(tbl_data[[#This Row],[PACK COUNT]]&gt;1,"Multipack","Single")</f>
        <v>Single</v>
      </c>
    </row>
    <row r="15914" spans="1:13">
      <c r="A15914" s="21" t="s">
        <v>633</v>
      </c>
      <c r="B15914" s="21" t="s">
        <v>632</v>
      </c>
      <c r="C15914" s="21" t="s">
        <v>631</v>
      </c>
      <c r="D15914" s="21" t="s">
        <v>71</v>
      </c>
      <c r="E15914" s="21" t="s">
        <v>630</v>
      </c>
      <c r="F15914" s="21" t="s">
        <v>196</v>
      </c>
      <c r="G15914" s="21">
        <v>1</v>
      </c>
      <c r="H15914" s="20">
        <v>3.6091550140835129</v>
      </c>
      <c r="I15914" s="20">
        <v>5.4402429732720607</v>
      </c>
      <c r="J15914" s="19" t="s">
        <v>1964</v>
      </c>
      <c r="K15914" s="18">
        <v>4</v>
      </c>
      <c r="L15914" s="18">
        <v>0.5</v>
      </c>
      <c r="M15914" s="18" t="str">
        <f>IF(tbl_data[[#This Row],[PACK COUNT]]&gt;1,"Multipack","Single")</f>
        <v>Single</v>
      </c>
    </row>
    <row r="15915" spans="1:13">
      <c r="A15915" s="21" t="s">
        <v>633</v>
      </c>
      <c r="B15915" s="21" t="s">
        <v>632</v>
      </c>
      <c r="C15915" s="21" t="s">
        <v>631</v>
      </c>
      <c r="D15915" s="21" t="s">
        <v>71</v>
      </c>
      <c r="E15915" s="21" t="s">
        <v>630</v>
      </c>
      <c r="F15915" s="21" t="s">
        <v>196</v>
      </c>
      <c r="G15915" s="21">
        <v>1</v>
      </c>
      <c r="H15915" s="20">
        <v>6.2949656836430057</v>
      </c>
      <c r="I15915" s="20">
        <v>9.6212989746627837</v>
      </c>
      <c r="J15915" s="19" t="s">
        <v>1964</v>
      </c>
      <c r="K15915" s="18">
        <v>4</v>
      </c>
      <c r="L15915" s="18">
        <v>0.5</v>
      </c>
      <c r="M15915" s="18" t="str">
        <f>IF(tbl_data[[#This Row],[PACK COUNT]]&gt;1,"Multipack","Single")</f>
        <v>Single</v>
      </c>
    </row>
    <row r="15916" spans="1:13">
      <c r="A15916" s="21" t="s">
        <v>629</v>
      </c>
      <c r="B15916" s="21" t="s">
        <v>628</v>
      </c>
      <c r="C15916" s="21" t="s">
        <v>628</v>
      </c>
      <c r="D15916" s="21" t="s">
        <v>110</v>
      </c>
      <c r="E15916" s="21" t="s">
        <v>627</v>
      </c>
      <c r="F15916" s="21" t="s">
        <v>196</v>
      </c>
      <c r="G15916" s="21">
        <v>1</v>
      </c>
      <c r="H15916" s="20">
        <v>1.1545961037597108E-2</v>
      </c>
      <c r="I15916" s="20">
        <v>9.9727279175566272E-2</v>
      </c>
      <c r="J15916" s="19" t="s">
        <v>1964</v>
      </c>
      <c r="K15916" s="18">
        <v>4</v>
      </c>
      <c r="L15916" s="18">
        <v>0.33</v>
      </c>
      <c r="M15916" s="18" t="str">
        <f>IF(tbl_data[[#This Row],[PACK COUNT]]&gt;1,"Multipack","Single")</f>
        <v>Single</v>
      </c>
    </row>
    <row r="15917" spans="1:13">
      <c r="A15917" s="21" t="s">
        <v>626</v>
      </c>
      <c r="B15917" s="21" t="s">
        <v>625</v>
      </c>
      <c r="C15917" s="21" t="s">
        <v>624</v>
      </c>
      <c r="D15917" s="21" t="s">
        <v>24</v>
      </c>
      <c r="E15917" s="21" t="s">
        <v>623</v>
      </c>
      <c r="F15917" s="21" t="s">
        <v>196</v>
      </c>
      <c r="G15917" s="21">
        <v>1</v>
      </c>
      <c r="H15917" s="20">
        <v>1.0204779332256981E-2</v>
      </c>
      <c r="I15917" s="20">
        <v>6.9829657180542071E-2</v>
      </c>
      <c r="J15917" s="19" t="s">
        <v>1964</v>
      </c>
      <c r="K15917" s="18">
        <v>4</v>
      </c>
      <c r="L15917" s="18">
        <v>0.36</v>
      </c>
      <c r="M15917" s="18" t="str">
        <f>IF(tbl_data[[#This Row],[PACK COUNT]]&gt;1,"Multipack","Single")</f>
        <v>Single</v>
      </c>
    </row>
    <row r="15918" spans="1:13">
      <c r="A15918" s="21" t="s">
        <v>1192</v>
      </c>
      <c r="B15918" s="21" t="s">
        <v>1191</v>
      </c>
      <c r="C15918" s="21" t="s">
        <v>1190</v>
      </c>
      <c r="D15918" s="21" t="s">
        <v>24</v>
      </c>
      <c r="E15918" s="21" t="s">
        <v>1189</v>
      </c>
      <c r="F15918" s="21" t="s">
        <v>196</v>
      </c>
      <c r="G15918" s="21">
        <v>1</v>
      </c>
      <c r="H15918" s="20">
        <v>3.1078840081126182E-3</v>
      </c>
      <c r="I15918" s="20">
        <v>2.0228198133640931E-2</v>
      </c>
      <c r="J15918" s="19" t="s">
        <v>1964</v>
      </c>
      <c r="K15918" s="18">
        <v>4</v>
      </c>
      <c r="L15918" s="18">
        <v>0.25</v>
      </c>
      <c r="M15918" s="18" t="str">
        <f>IF(tbl_data[[#This Row],[PACK COUNT]]&gt;1,"Multipack","Single")</f>
        <v>Single</v>
      </c>
    </row>
    <row r="15919" spans="1:13">
      <c r="A15919" s="21" t="s">
        <v>1192</v>
      </c>
      <c r="B15919" s="21" t="s">
        <v>1191</v>
      </c>
      <c r="C15919" s="21" t="s">
        <v>1244</v>
      </c>
      <c r="D15919" s="21" t="s">
        <v>24</v>
      </c>
      <c r="E15919" s="21" t="s">
        <v>1243</v>
      </c>
      <c r="F15919" s="21" t="s">
        <v>196</v>
      </c>
      <c r="G15919" s="21">
        <v>1</v>
      </c>
      <c r="H15919" s="20">
        <v>7.0848045430315775E-4</v>
      </c>
      <c r="I15919" s="20">
        <v>1.7183091913680506E-3</v>
      </c>
      <c r="J15919" s="19" t="s">
        <v>1964</v>
      </c>
      <c r="K15919" s="18">
        <v>4</v>
      </c>
      <c r="L15919" s="18">
        <v>0.75</v>
      </c>
      <c r="M15919" s="18" t="str">
        <f>IF(tbl_data[[#This Row],[PACK COUNT]]&gt;1,"Multipack","Single")</f>
        <v>Single</v>
      </c>
    </row>
    <row r="15920" spans="1:13">
      <c r="A15920" s="21" t="s">
        <v>622</v>
      </c>
      <c r="B15920" s="21" t="s">
        <v>621</v>
      </c>
      <c r="C15920" s="21" t="s">
        <v>621</v>
      </c>
      <c r="D15920" s="21" t="s">
        <v>24</v>
      </c>
      <c r="E15920" s="21" t="s">
        <v>620</v>
      </c>
      <c r="F15920" s="21" t="s">
        <v>196</v>
      </c>
      <c r="G15920" s="21">
        <v>1</v>
      </c>
      <c r="H15920" s="20">
        <v>1.5051195883626642E-2</v>
      </c>
      <c r="I15920" s="20">
        <v>3.4251422996703147E-2</v>
      </c>
      <c r="J15920" s="19" t="s">
        <v>1964</v>
      </c>
      <c r="K15920" s="18">
        <v>4</v>
      </c>
      <c r="L15920" s="18">
        <v>0.5</v>
      </c>
      <c r="M15920" s="18" t="str">
        <f>IF(tbl_data[[#This Row],[PACK COUNT]]&gt;1,"Multipack","Single")</f>
        <v>Single</v>
      </c>
    </row>
    <row r="15921" spans="1:13">
      <c r="A15921" s="21" t="s">
        <v>617</v>
      </c>
      <c r="B15921" s="21" t="s">
        <v>616</v>
      </c>
      <c r="C15921" s="21" t="s">
        <v>616</v>
      </c>
      <c r="D15921" s="21" t="s">
        <v>24</v>
      </c>
      <c r="E15921" s="21" t="s">
        <v>619</v>
      </c>
      <c r="F15921" s="21" t="s">
        <v>196</v>
      </c>
      <c r="G15921" s="21">
        <v>1</v>
      </c>
      <c r="H15921" s="20">
        <v>0.34901346743040512</v>
      </c>
      <c r="I15921" s="20">
        <v>0.98007901293852762</v>
      </c>
      <c r="J15921" s="19" t="s">
        <v>1964</v>
      </c>
      <c r="K15921" s="18">
        <v>4</v>
      </c>
      <c r="L15921" s="18">
        <v>0.33</v>
      </c>
      <c r="M15921" s="18" t="str">
        <f>IF(tbl_data[[#This Row],[PACK COUNT]]&gt;1,"Multipack","Single")</f>
        <v>Single</v>
      </c>
    </row>
    <row r="15922" spans="1:13">
      <c r="A15922" s="21" t="s">
        <v>617</v>
      </c>
      <c r="B15922" s="21" t="s">
        <v>616</v>
      </c>
      <c r="C15922" s="21" t="s">
        <v>616</v>
      </c>
      <c r="D15922" s="21" t="s">
        <v>24</v>
      </c>
      <c r="E15922" s="21" t="s">
        <v>618</v>
      </c>
      <c r="F15922" s="21" t="s">
        <v>196</v>
      </c>
      <c r="G15922" s="21">
        <v>1</v>
      </c>
      <c r="H15922" s="20">
        <v>4.7909018508573338</v>
      </c>
      <c r="I15922" s="20">
        <v>10.342347944580331</v>
      </c>
      <c r="J15922" s="19" t="s">
        <v>1964</v>
      </c>
      <c r="K15922" s="18">
        <v>4</v>
      </c>
      <c r="L15922" s="18">
        <v>0.5</v>
      </c>
      <c r="M15922" s="18" t="str">
        <f>IF(tbl_data[[#This Row],[PACK COUNT]]&gt;1,"Multipack","Single")</f>
        <v>Single</v>
      </c>
    </row>
    <row r="15923" spans="1:13">
      <c r="A15923" s="21" t="s">
        <v>610</v>
      </c>
      <c r="B15923" s="21" t="s">
        <v>613</v>
      </c>
      <c r="C15923" s="21" t="s">
        <v>608</v>
      </c>
      <c r="D15923" s="21" t="s">
        <v>24</v>
      </c>
      <c r="E15923" s="21" t="s">
        <v>614</v>
      </c>
      <c r="F15923" s="21" t="s">
        <v>196</v>
      </c>
      <c r="G15923" s="21">
        <v>1</v>
      </c>
      <c r="H15923" s="20">
        <v>0.18062821165128679</v>
      </c>
      <c r="I15923" s="20">
        <v>0.54909921352243607</v>
      </c>
      <c r="J15923" s="19" t="s">
        <v>1964</v>
      </c>
      <c r="K15923" s="18">
        <v>4</v>
      </c>
      <c r="L15923" s="18">
        <v>1</v>
      </c>
      <c r="M15923" s="18" t="str">
        <f>IF(tbl_data[[#This Row],[PACK COUNT]]&gt;1,"Multipack","Single")</f>
        <v>Single</v>
      </c>
    </row>
    <row r="15924" spans="1:13">
      <c r="A15924" s="21" t="s">
        <v>610</v>
      </c>
      <c r="B15924" s="21" t="s">
        <v>613</v>
      </c>
      <c r="C15924" s="21" t="s">
        <v>612</v>
      </c>
      <c r="D15924" s="21" t="s">
        <v>24</v>
      </c>
      <c r="E15924" s="21" t="s">
        <v>611</v>
      </c>
      <c r="F15924" s="21" t="s">
        <v>196</v>
      </c>
      <c r="G15924" s="21">
        <v>1</v>
      </c>
      <c r="H15924" s="20">
        <v>6.8367966983417391E-2</v>
      </c>
      <c r="I15924" s="20">
        <v>0.21389965351179904</v>
      </c>
      <c r="J15924" s="19" t="s">
        <v>1964</v>
      </c>
      <c r="K15924" s="18">
        <v>4</v>
      </c>
      <c r="L15924" s="18">
        <v>1</v>
      </c>
      <c r="M15924" s="18" t="str">
        <f>IF(tbl_data[[#This Row],[PACK COUNT]]&gt;1,"Multipack","Single")</f>
        <v>Single</v>
      </c>
    </row>
    <row r="15925" spans="1:13">
      <c r="A15925" s="21" t="s">
        <v>606</v>
      </c>
      <c r="B15925" s="21" t="s">
        <v>605</v>
      </c>
      <c r="C15925" s="21" t="s">
        <v>605</v>
      </c>
      <c r="D15925" s="21" t="s">
        <v>24</v>
      </c>
      <c r="E15925" s="21" t="s">
        <v>604</v>
      </c>
      <c r="F15925" s="21" t="s">
        <v>196</v>
      </c>
      <c r="G15925" s="21">
        <v>1</v>
      </c>
      <c r="H15925" s="20">
        <v>1.5983348795746253</v>
      </c>
      <c r="I15925" s="20">
        <v>5.1093731551993615</v>
      </c>
      <c r="J15925" s="19" t="s">
        <v>1964</v>
      </c>
      <c r="K15925" s="18">
        <v>4</v>
      </c>
      <c r="L15925" s="18">
        <v>0.33</v>
      </c>
      <c r="M15925" s="18" t="str">
        <f>IF(tbl_data[[#This Row],[PACK COUNT]]&gt;1,"Multipack","Single")</f>
        <v>Single</v>
      </c>
    </row>
    <row r="15926" spans="1:13">
      <c r="A15926" s="21" t="s">
        <v>602</v>
      </c>
      <c r="B15926" s="21" t="s">
        <v>601</v>
      </c>
      <c r="C15926" s="21" t="s">
        <v>600</v>
      </c>
      <c r="D15926" s="21" t="s">
        <v>24</v>
      </c>
      <c r="E15926" s="21" t="s">
        <v>603</v>
      </c>
      <c r="F15926" s="21" t="s">
        <v>196</v>
      </c>
      <c r="G15926" s="21">
        <v>6</v>
      </c>
      <c r="H15926" s="20">
        <v>7.5010373765477178E-3</v>
      </c>
      <c r="I15926" s="20">
        <v>7.7123180101773936E-2</v>
      </c>
      <c r="J15926" s="19" t="s">
        <v>1964</v>
      </c>
      <c r="K15926" s="18">
        <v>4</v>
      </c>
      <c r="L15926" s="18">
        <v>0.36</v>
      </c>
      <c r="M15926" s="18" t="str">
        <f>IF(tbl_data[[#This Row],[PACK COUNT]]&gt;1,"Multipack","Single")</f>
        <v>Multipack</v>
      </c>
    </row>
    <row r="15927" spans="1:13">
      <c r="A15927" s="21" t="s">
        <v>602</v>
      </c>
      <c r="B15927" s="21" t="s">
        <v>601</v>
      </c>
      <c r="C15927" s="21" t="s">
        <v>600</v>
      </c>
      <c r="D15927" s="21" t="s">
        <v>24</v>
      </c>
      <c r="E15927" s="21" t="s">
        <v>599</v>
      </c>
      <c r="F15927" s="21" t="s">
        <v>196</v>
      </c>
      <c r="G15927" s="21">
        <v>1</v>
      </c>
      <c r="H15927" s="20">
        <v>3.7392170897804902</v>
      </c>
      <c r="I15927" s="20">
        <v>16.04890269356423</v>
      </c>
      <c r="J15927" s="19" t="s">
        <v>1964</v>
      </c>
      <c r="K15927" s="18">
        <v>4</v>
      </c>
      <c r="L15927" s="18">
        <v>0.36</v>
      </c>
      <c r="M15927" s="18" t="str">
        <f>IF(tbl_data[[#This Row],[PACK COUNT]]&gt;1,"Multipack","Single")</f>
        <v>Single</v>
      </c>
    </row>
    <row r="15928" spans="1:13">
      <c r="A15928" s="21" t="s">
        <v>591</v>
      </c>
      <c r="B15928" s="21" t="s">
        <v>594</v>
      </c>
      <c r="C15928" s="21" t="s">
        <v>597</v>
      </c>
      <c r="D15928" s="21" t="s">
        <v>87</v>
      </c>
      <c r="E15928" s="21" t="s">
        <v>598</v>
      </c>
      <c r="F15928" s="21" t="s">
        <v>191</v>
      </c>
      <c r="G15928" s="21">
        <v>1</v>
      </c>
      <c r="H15928" s="20">
        <v>2.0064434256201823E-2</v>
      </c>
      <c r="I15928" s="20">
        <v>4.5382164468210209E-2</v>
      </c>
      <c r="J15928" s="19" t="s">
        <v>1964</v>
      </c>
      <c r="K15928" s="18">
        <v>4</v>
      </c>
      <c r="L15928" s="18">
        <v>0.5</v>
      </c>
      <c r="M15928" s="18" t="str">
        <f>IF(tbl_data[[#This Row],[PACK COUNT]]&gt;1,"Multipack","Single")</f>
        <v>Single</v>
      </c>
    </row>
    <row r="15929" spans="1:13">
      <c r="A15929" s="21" t="s">
        <v>591</v>
      </c>
      <c r="B15929" s="21" t="s">
        <v>594</v>
      </c>
      <c r="C15929" s="21" t="s">
        <v>597</v>
      </c>
      <c r="D15929" s="21" t="s">
        <v>71</v>
      </c>
      <c r="E15929" s="21" t="s">
        <v>596</v>
      </c>
      <c r="F15929" s="21" t="s">
        <v>196</v>
      </c>
      <c r="G15929" s="21">
        <v>1</v>
      </c>
      <c r="H15929" s="20">
        <v>1.6665839312309221</v>
      </c>
      <c r="I15929" s="20">
        <v>3.1800770246461574</v>
      </c>
      <c r="J15929" s="19" t="s">
        <v>1964</v>
      </c>
      <c r="K15929" s="18">
        <v>4</v>
      </c>
      <c r="L15929" s="18">
        <v>0.5</v>
      </c>
      <c r="M15929" s="18" t="str">
        <f>IF(tbl_data[[#This Row],[PACK COUNT]]&gt;1,"Multipack","Single")</f>
        <v>Single</v>
      </c>
    </row>
    <row r="15930" spans="1:13">
      <c r="A15930" s="21" t="s">
        <v>591</v>
      </c>
      <c r="B15930" s="21" t="s">
        <v>594</v>
      </c>
      <c r="C15930" s="21" t="s">
        <v>593</v>
      </c>
      <c r="D15930" s="21" t="s">
        <v>87</v>
      </c>
      <c r="E15930" s="21" t="s">
        <v>595</v>
      </c>
      <c r="F15930" s="21" t="s">
        <v>191</v>
      </c>
      <c r="G15930" s="21">
        <v>1</v>
      </c>
      <c r="H15930" s="20">
        <v>2.4436610441761032E-2</v>
      </c>
      <c r="I15930" s="20">
        <v>5.2458196218217276E-2</v>
      </c>
      <c r="J15930" s="19" t="s">
        <v>1964</v>
      </c>
      <c r="K15930" s="18">
        <v>4</v>
      </c>
      <c r="L15930" s="18">
        <v>0.5</v>
      </c>
      <c r="M15930" s="18" t="str">
        <f>IF(tbl_data[[#This Row],[PACK COUNT]]&gt;1,"Multipack","Single")</f>
        <v>Single</v>
      </c>
    </row>
    <row r="15931" spans="1:13">
      <c r="A15931" s="21" t="s">
        <v>591</v>
      </c>
      <c r="B15931" s="21" t="s">
        <v>594</v>
      </c>
      <c r="C15931" s="21" t="s">
        <v>593</v>
      </c>
      <c r="D15931" s="21" t="s">
        <v>71</v>
      </c>
      <c r="E15931" s="21" t="s">
        <v>592</v>
      </c>
      <c r="F15931" s="21" t="s">
        <v>196</v>
      </c>
      <c r="G15931" s="21">
        <v>1</v>
      </c>
      <c r="H15931" s="20">
        <v>2.591221965847351</v>
      </c>
      <c r="I15931" s="20">
        <v>4.8929006435279678</v>
      </c>
      <c r="J15931" s="19" t="s">
        <v>1964</v>
      </c>
      <c r="K15931" s="18">
        <v>4</v>
      </c>
      <c r="L15931" s="18">
        <v>0.5</v>
      </c>
      <c r="M15931" s="18" t="str">
        <f>IF(tbl_data[[#This Row],[PACK COUNT]]&gt;1,"Multipack","Single")</f>
        <v>Single</v>
      </c>
    </row>
    <row r="15932" spans="1:13">
      <c r="A15932" s="21" t="s">
        <v>591</v>
      </c>
      <c r="B15932" s="21" t="s">
        <v>590</v>
      </c>
      <c r="C15932" s="21" t="s">
        <v>590</v>
      </c>
      <c r="D15932" s="21" t="s">
        <v>24</v>
      </c>
      <c r="E15932" s="21" t="s">
        <v>589</v>
      </c>
      <c r="F15932" s="21" t="s">
        <v>196</v>
      </c>
      <c r="G15932" s="21">
        <v>1</v>
      </c>
      <c r="H15932" s="20">
        <v>0.58008084687629824</v>
      </c>
      <c r="I15932" s="20">
        <v>1.1471852216854896</v>
      </c>
      <c r="J15932" s="19" t="s">
        <v>1964</v>
      </c>
      <c r="K15932" s="18">
        <v>4</v>
      </c>
      <c r="L15932" s="18">
        <v>0.5</v>
      </c>
      <c r="M15932" s="18" t="str">
        <f>IF(tbl_data[[#This Row],[PACK COUNT]]&gt;1,"Multipack","Single")</f>
        <v>Single</v>
      </c>
    </row>
    <row r="15933" spans="1:13">
      <c r="A15933" s="21" t="s">
        <v>581</v>
      </c>
      <c r="B15933" s="21" t="s">
        <v>588</v>
      </c>
      <c r="C15933" s="21" t="s">
        <v>588</v>
      </c>
      <c r="D15933" s="21" t="s">
        <v>24</v>
      </c>
      <c r="E15933" s="21" t="s">
        <v>587</v>
      </c>
      <c r="F15933" s="21" t="s">
        <v>196</v>
      </c>
      <c r="G15933" s="21">
        <v>1</v>
      </c>
      <c r="H15933" s="20">
        <v>8.6085000296709634E-3</v>
      </c>
      <c r="I15933" s="20">
        <v>3.2914972721984743E-2</v>
      </c>
      <c r="J15933" s="19" t="s">
        <v>1964</v>
      </c>
      <c r="K15933" s="18">
        <v>4</v>
      </c>
      <c r="L15933" s="18">
        <v>0.33</v>
      </c>
      <c r="M15933" s="18" t="str">
        <f>IF(tbl_data[[#This Row],[PACK COUNT]]&gt;1,"Multipack","Single")</f>
        <v>Single</v>
      </c>
    </row>
    <row r="15934" spans="1:13">
      <c r="A15934" s="21" t="s">
        <v>581</v>
      </c>
      <c r="B15934" s="21" t="s">
        <v>580</v>
      </c>
      <c r="C15934" s="21" t="s">
        <v>585</v>
      </c>
      <c r="D15934" s="21" t="s">
        <v>24</v>
      </c>
      <c r="E15934" s="21" t="s">
        <v>586</v>
      </c>
      <c r="F15934" s="21" t="s">
        <v>191</v>
      </c>
      <c r="G15934" s="21">
        <v>1</v>
      </c>
      <c r="H15934" s="20">
        <v>2.127915432613757</v>
      </c>
      <c r="I15934" s="20">
        <v>4.0546272357628093</v>
      </c>
      <c r="J15934" s="19" t="s">
        <v>1964</v>
      </c>
      <c r="K15934" s="18">
        <v>4</v>
      </c>
      <c r="L15934" s="18">
        <v>0.5</v>
      </c>
      <c r="M15934" s="18" t="str">
        <f>IF(tbl_data[[#This Row],[PACK COUNT]]&gt;1,"Multipack","Single")</f>
        <v>Single</v>
      </c>
    </row>
    <row r="15935" spans="1:13">
      <c r="A15935" s="21" t="s">
        <v>581</v>
      </c>
      <c r="B15935" s="21" t="s">
        <v>580</v>
      </c>
      <c r="C15935" s="21" t="s">
        <v>585</v>
      </c>
      <c r="D15935" s="21" t="s">
        <v>24</v>
      </c>
      <c r="E15935" s="21" t="s">
        <v>584</v>
      </c>
      <c r="F15935" s="21" t="s">
        <v>196</v>
      </c>
      <c r="G15935" s="21">
        <v>1</v>
      </c>
      <c r="H15935" s="20">
        <v>7.6789529306246759E-2</v>
      </c>
      <c r="I15935" s="20">
        <v>0.19345032223372965</v>
      </c>
      <c r="J15935" s="19" t="s">
        <v>1964</v>
      </c>
      <c r="K15935" s="18">
        <v>4</v>
      </c>
      <c r="L15935" s="18">
        <v>0.33</v>
      </c>
      <c r="M15935" s="18" t="str">
        <f>IF(tbl_data[[#This Row],[PACK COUNT]]&gt;1,"Multipack","Single")</f>
        <v>Single</v>
      </c>
    </row>
    <row r="15936" spans="1:13">
      <c r="A15936" s="21" t="s">
        <v>581</v>
      </c>
      <c r="B15936" s="21" t="s">
        <v>580</v>
      </c>
      <c r="C15936" s="21" t="s">
        <v>583</v>
      </c>
      <c r="D15936" s="21" t="s">
        <v>24</v>
      </c>
      <c r="E15936" s="21" t="s">
        <v>582</v>
      </c>
      <c r="F15936" s="21" t="s">
        <v>196</v>
      </c>
      <c r="G15936" s="21">
        <v>1</v>
      </c>
      <c r="H15936" s="20">
        <v>1.8945720497370613E-2</v>
      </c>
      <c r="I15936" s="20">
        <v>0.12094615223985261</v>
      </c>
      <c r="J15936" s="19" t="s">
        <v>1964</v>
      </c>
      <c r="K15936" s="18">
        <v>4</v>
      </c>
      <c r="L15936" s="18">
        <v>0.33</v>
      </c>
      <c r="M15936" s="18" t="str">
        <f>IF(tbl_data[[#This Row],[PACK COUNT]]&gt;1,"Multipack","Single")</f>
        <v>Single</v>
      </c>
    </row>
    <row r="15937" spans="1:13">
      <c r="A15937" s="21" t="s">
        <v>570</v>
      </c>
      <c r="B15937" s="21" t="s">
        <v>569</v>
      </c>
      <c r="C15937" s="21" t="s">
        <v>59</v>
      </c>
      <c r="D15937" s="21" t="s">
        <v>24</v>
      </c>
      <c r="E15937" s="21" t="s">
        <v>577</v>
      </c>
      <c r="F15937" s="21" t="s">
        <v>196</v>
      </c>
      <c r="G15937" s="21">
        <v>1</v>
      </c>
      <c r="H15937" s="20">
        <v>1.7780566988958933E-2</v>
      </c>
      <c r="I15937" s="20">
        <v>0.15159362863994674</v>
      </c>
      <c r="J15937" s="19" t="s">
        <v>1964</v>
      </c>
      <c r="K15937" s="18">
        <v>4</v>
      </c>
      <c r="L15937" s="18">
        <v>0.75</v>
      </c>
      <c r="M15937" s="18" t="str">
        <f>IF(tbl_data[[#This Row],[PACK COUNT]]&gt;1,"Multipack","Single")</f>
        <v>Single</v>
      </c>
    </row>
    <row r="15938" spans="1:13">
      <c r="A15938" s="21" t="s">
        <v>570</v>
      </c>
      <c r="B15938" s="21" t="s">
        <v>569</v>
      </c>
      <c r="C15938" s="21" t="s">
        <v>250</v>
      </c>
      <c r="D15938" s="21" t="s">
        <v>110</v>
      </c>
      <c r="E15938" s="21" t="s">
        <v>576</v>
      </c>
      <c r="F15938" s="21" t="s">
        <v>196</v>
      </c>
      <c r="G15938" s="21">
        <v>1</v>
      </c>
      <c r="H15938" s="20">
        <v>6.7312661720785082E-3</v>
      </c>
      <c r="I15938" s="20">
        <v>4.2045097976466446E-2</v>
      </c>
      <c r="J15938" s="19" t="s">
        <v>1964</v>
      </c>
      <c r="K15938" s="18">
        <v>4</v>
      </c>
      <c r="L15938" s="18">
        <v>0.33</v>
      </c>
      <c r="M15938" s="18" t="str">
        <f>IF(tbl_data[[#This Row],[PACK COUNT]]&gt;1,"Multipack","Single")</f>
        <v>Single</v>
      </c>
    </row>
    <row r="15939" spans="1:13">
      <c r="A15939" s="21" t="s">
        <v>570</v>
      </c>
      <c r="B15939" s="21" t="s">
        <v>569</v>
      </c>
      <c r="C15939" s="21" t="s">
        <v>250</v>
      </c>
      <c r="D15939" s="21" t="s">
        <v>24</v>
      </c>
      <c r="E15939" s="21" t="s">
        <v>575</v>
      </c>
      <c r="F15939" s="21" t="s">
        <v>196</v>
      </c>
      <c r="G15939" s="21">
        <v>1</v>
      </c>
      <c r="H15939" s="20">
        <v>4.6160397768920218E-3</v>
      </c>
      <c r="I15939" s="20">
        <v>3.9044281804137021E-2</v>
      </c>
      <c r="J15939" s="19" t="s">
        <v>1964</v>
      </c>
      <c r="K15939" s="18">
        <v>4</v>
      </c>
      <c r="L15939" s="18">
        <v>0.75</v>
      </c>
      <c r="M15939" s="18" t="str">
        <f>IF(tbl_data[[#This Row],[PACK COUNT]]&gt;1,"Multipack","Single")</f>
        <v>Single</v>
      </c>
    </row>
    <row r="15940" spans="1:13">
      <c r="A15940" s="21" t="s">
        <v>570</v>
      </c>
      <c r="B15940" s="21" t="s">
        <v>569</v>
      </c>
      <c r="C15940" s="21" t="s">
        <v>574</v>
      </c>
      <c r="D15940" s="21" t="s">
        <v>110</v>
      </c>
      <c r="E15940" s="21" t="s">
        <v>573</v>
      </c>
      <c r="F15940" s="21" t="s">
        <v>196</v>
      </c>
      <c r="G15940" s="21">
        <v>1</v>
      </c>
      <c r="H15940" s="20">
        <v>1.1288310620325311E-2</v>
      </c>
      <c r="I15940" s="20">
        <v>0.10224484685280838</v>
      </c>
      <c r="J15940" s="19" t="s">
        <v>1964</v>
      </c>
      <c r="K15940" s="18">
        <v>4</v>
      </c>
      <c r="L15940" s="18">
        <v>0.75</v>
      </c>
      <c r="M15940" s="18" t="str">
        <f>IF(tbl_data[[#This Row],[PACK COUNT]]&gt;1,"Multipack","Single")</f>
        <v>Single</v>
      </c>
    </row>
    <row r="15941" spans="1:13">
      <c r="A15941" s="21" t="s">
        <v>570</v>
      </c>
      <c r="B15941" s="21" t="s">
        <v>569</v>
      </c>
      <c r="C15941" s="21" t="s">
        <v>246</v>
      </c>
      <c r="D15941" s="21" t="s">
        <v>110</v>
      </c>
      <c r="E15941" s="21" t="s">
        <v>572</v>
      </c>
      <c r="F15941" s="21" t="s">
        <v>196</v>
      </c>
      <c r="G15941" s="21">
        <v>1</v>
      </c>
      <c r="H15941" s="20">
        <v>9.6658820839973913E-3</v>
      </c>
      <c r="I15941" s="20">
        <v>5.9742560604819535E-2</v>
      </c>
      <c r="J15941" s="19" t="s">
        <v>1964</v>
      </c>
      <c r="K15941" s="18">
        <v>4</v>
      </c>
      <c r="L15941" s="18">
        <v>0.33</v>
      </c>
      <c r="M15941" s="18" t="str">
        <f>IF(tbl_data[[#This Row],[PACK COUNT]]&gt;1,"Multipack","Single")</f>
        <v>Single</v>
      </c>
    </row>
    <row r="15942" spans="1:13">
      <c r="A15942" s="21" t="s">
        <v>570</v>
      </c>
      <c r="B15942" s="21" t="s">
        <v>569</v>
      </c>
      <c r="C15942" s="21" t="s">
        <v>246</v>
      </c>
      <c r="D15942" s="21" t="s">
        <v>24</v>
      </c>
      <c r="E15942" s="21" t="s">
        <v>571</v>
      </c>
      <c r="F15942" s="21" t="s">
        <v>196</v>
      </c>
      <c r="G15942" s="21">
        <v>1</v>
      </c>
      <c r="H15942" s="20">
        <v>5.2013957164617174E-3</v>
      </c>
      <c r="I15942" s="20">
        <v>4.4652843601044455E-2</v>
      </c>
      <c r="J15942" s="19" t="s">
        <v>1964</v>
      </c>
      <c r="K15942" s="18">
        <v>4</v>
      </c>
      <c r="L15942" s="18">
        <v>0.75</v>
      </c>
      <c r="M15942" s="18" t="str">
        <f>IF(tbl_data[[#This Row],[PACK COUNT]]&gt;1,"Multipack","Single")</f>
        <v>Single</v>
      </c>
    </row>
    <row r="15943" spans="1:13">
      <c r="A15943" s="21" t="s">
        <v>570</v>
      </c>
      <c r="B15943" s="21" t="s">
        <v>569</v>
      </c>
      <c r="C15943" s="21" t="s">
        <v>568</v>
      </c>
      <c r="D15943" s="21" t="s">
        <v>24</v>
      </c>
      <c r="E15943" s="21" t="s">
        <v>567</v>
      </c>
      <c r="F15943" s="21" t="s">
        <v>196</v>
      </c>
      <c r="G15943" s="21">
        <v>1</v>
      </c>
      <c r="H15943" s="20">
        <v>8.2498421454761731E-3</v>
      </c>
      <c r="I15943" s="20">
        <v>5.089494753655445E-2</v>
      </c>
      <c r="J15943" s="19" t="s">
        <v>1964</v>
      </c>
      <c r="K15943" s="18">
        <v>4</v>
      </c>
      <c r="L15943" s="18">
        <v>0.33</v>
      </c>
      <c r="M15943" s="18" t="str">
        <f>IF(tbl_data[[#This Row],[PACK COUNT]]&gt;1,"Multipack","Single")</f>
        <v>Single</v>
      </c>
    </row>
    <row r="15944" spans="1:13">
      <c r="A15944" s="21" t="s">
        <v>564</v>
      </c>
      <c r="B15944" s="21" t="s">
        <v>563</v>
      </c>
      <c r="C15944" s="21" t="s">
        <v>566</v>
      </c>
      <c r="D15944" s="21" t="s">
        <v>24</v>
      </c>
      <c r="E15944" s="21" t="s">
        <v>565</v>
      </c>
      <c r="F15944" s="21" t="s">
        <v>191</v>
      </c>
      <c r="G15944" s="21">
        <v>1</v>
      </c>
      <c r="H15944" s="20">
        <v>0.73343529827581677</v>
      </c>
      <c r="I15944" s="20">
        <v>3.6124321170844356</v>
      </c>
      <c r="J15944" s="19" t="s">
        <v>1964</v>
      </c>
      <c r="K15944" s="18">
        <v>4</v>
      </c>
      <c r="L15944" s="18">
        <v>0.44</v>
      </c>
      <c r="M15944" s="18" t="str">
        <f>IF(tbl_data[[#This Row],[PACK COUNT]]&gt;1,"Multipack","Single")</f>
        <v>Single</v>
      </c>
    </row>
    <row r="15945" spans="1:13">
      <c r="A15945" s="21" t="s">
        <v>564</v>
      </c>
      <c r="B15945" s="21" t="s">
        <v>563</v>
      </c>
      <c r="C15945" s="21" t="s">
        <v>402</v>
      </c>
      <c r="D15945" s="21" t="s">
        <v>24</v>
      </c>
      <c r="E15945" s="21" t="s">
        <v>562</v>
      </c>
      <c r="F15945" s="21" t="s">
        <v>196</v>
      </c>
      <c r="G15945" s="21">
        <v>1</v>
      </c>
      <c r="H15945" s="20">
        <v>0.59258396522532442</v>
      </c>
      <c r="I15945" s="20">
        <v>2.3909917058025347</v>
      </c>
      <c r="J15945" s="19" t="s">
        <v>1964</v>
      </c>
      <c r="K15945" s="18">
        <v>4</v>
      </c>
      <c r="L15945" s="18">
        <v>0.33</v>
      </c>
      <c r="M15945" s="18" t="str">
        <f>IF(tbl_data[[#This Row],[PACK COUNT]]&gt;1,"Multipack","Single")</f>
        <v>Single</v>
      </c>
    </row>
    <row r="15946" spans="1:13">
      <c r="A15946" s="21" t="s">
        <v>561</v>
      </c>
      <c r="B15946" s="21" t="s">
        <v>560</v>
      </c>
      <c r="C15946" s="21" t="s">
        <v>64</v>
      </c>
      <c r="D15946" s="21" t="s">
        <v>24</v>
      </c>
      <c r="E15946" s="21" t="s">
        <v>559</v>
      </c>
      <c r="F15946" s="21" t="s">
        <v>196</v>
      </c>
      <c r="G15946" s="21">
        <v>1</v>
      </c>
      <c r="H15946" s="20">
        <v>0.59394227222403051</v>
      </c>
      <c r="I15946" s="20">
        <v>2.5297184050603643</v>
      </c>
      <c r="J15946" s="19" t="s">
        <v>1964</v>
      </c>
      <c r="K15946" s="18">
        <v>4</v>
      </c>
      <c r="L15946" s="18">
        <v>0.33</v>
      </c>
      <c r="M15946" s="18" t="str">
        <f>IF(tbl_data[[#This Row],[PACK COUNT]]&gt;1,"Multipack","Single")</f>
        <v>Single</v>
      </c>
    </row>
    <row r="15947" spans="1:13">
      <c r="A15947" s="21" t="s">
        <v>558</v>
      </c>
      <c r="B15947" s="21" t="s">
        <v>557</v>
      </c>
      <c r="C15947" s="21" t="s">
        <v>557</v>
      </c>
      <c r="D15947" s="21" t="s">
        <v>110</v>
      </c>
      <c r="E15947" s="21" t="s">
        <v>556</v>
      </c>
      <c r="F15947" s="21" t="s">
        <v>196</v>
      </c>
      <c r="G15947" s="21">
        <v>1</v>
      </c>
      <c r="H15947" s="20">
        <v>1.4348003230017779E-2</v>
      </c>
      <c r="I15947" s="20">
        <v>0.1159930303820275</v>
      </c>
      <c r="J15947" s="19" t="s">
        <v>1964</v>
      </c>
      <c r="K15947" s="18">
        <v>4</v>
      </c>
      <c r="L15947" s="18">
        <v>0.33</v>
      </c>
      <c r="M15947" s="18" t="str">
        <f>IF(tbl_data[[#This Row],[PACK COUNT]]&gt;1,"Multipack","Single")</f>
        <v>Single</v>
      </c>
    </row>
    <row r="15948" spans="1:13">
      <c r="A15948" s="21" t="s">
        <v>558</v>
      </c>
      <c r="B15948" s="21" t="s">
        <v>1242</v>
      </c>
      <c r="C15948" s="21" t="s">
        <v>1241</v>
      </c>
      <c r="D15948" s="21" t="s">
        <v>24</v>
      </c>
      <c r="E15948" s="21" t="s">
        <v>1240</v>
      </c>
      <c r="F15948" s="21" t="s">
        <v>196</v>
      </c>
      <c r="G15948" s="21">
        <v>1</v>
      </c>
      <c r="H15948" s="20">
        <v>9.1094059874196015E-4</v>
      </c>
      <c r="I15948" s="20">
        <v>7.8022901952046683E-3</v>
      </c>
      <c r="J15948" s="19" t="s">
        <v>1964</v>
      </c>
      <c r="K15948" s="18">
        <v>4</v>
      </c>
      <c r="L15948" s="18">
        <v>0.25</v>
      </c>
      <c r="M15948" s="18" t="str">
        <f>IF(tbl_data[[#This Row],[PACK COUNT]]&gt;1,"Multipack","Single")</f>
        <v>Single</v>
      </c>
    </row>
    <row r="15949" spans="1:13">
      <c r="A15949" s="21" t="s">
        <v>533</v>
      </c>
      <c r="B15949" s="21" t="s">
        <v>555</v>
      </c>
      <c r="C15949" s="21" t="s">
        <v>555</v>
      </c>
      <c r="D15949" s="21" t="s">
        <v>87</v>
      </c>
      <c r="E15949" s="21" t="s">
        <v>554</v>
      </c>
      <c r="F15949" s="21" t="s">
        <v>191</v>
      </c>
      <c r="G15949" s="21">
        <v>1</v>
      </c>
      <c r="H15949" s="20">
        <v>12.121762869850551</v>
      </c>
      <c r="I15949" s="20">
        <v>11.012598147556444</v>
      </c>
      <c r="J15949" s="19" t="s">
        <v>1964</v>
      </c>
      <c r="K15949" s="18">
        <v>4</v>
      </c>
      <c r="L15949" s="18">
        <v>0.5</v>
      </c>
      <c r="M15949" s="18" t="str">
        <f>IF(tbl_data[[#This Row],[PACK COUNT]]&gt;1,"Multipack","Single")</f>
        <v>Single</v>
      </c>
    </row>
    <row r="15950" spans="1:13">
      <c r="A15950" s="21" t="s">
        <v>533</v>
      </c>
      <c r="B15950" s="21" t="s">
        <v>553</v>
      </c>
      <c r="C15950" s="21" t="s">
        <v>449</v>
      </c>
      <c r="D15950" s="21" t="s">
        <v>24</v>
      </c>
      <c r="E15950" s="21" t="s">
        <v>552</v>
      </c>
      <c r="F15950" s="21" t="s">
        <v>191</v>
      </c>
      <c r="G15950" s="21">
        <v>1</v>
      </c>
      <c r="H15950" s="20">
        <v>1.6397158225412876</v>
      </c>
      <c r="I15950" s="20">
        <v>1.7646794279466769</v>
      </c>
      <c r="J15950" s="19" t="s">
        <v>1964</v>
      </c>
      <c r="K15950" s="18">
        <v>4</v>
      </c>
      <c r="L15950" s="18">
        <v>0.5</v>
      </c>
      <c r="M15950" s="18" t="str">
        <f>IF(tbl_data[[#This Row],[PACK COUNT]]&gt;1,"Multipack","Single")</f>
        <v>Single</v>
      </c>
    </row>
    <row r="15951" spans="1:13">
      <c r="A15951" s="21" t="s">
        <v>533</v>
      </c>
      <c r="B15951" s="21" t="s">
        <v>551</v>
      </c>
      <c r="C15951" s="21" t="s">
        <v>382</v>
      </c>
      <c r="D15951" s="21" t="s">
        <v>87</v>
      </c>
      <c r="E15951" s="21" t="s">
        <v>550</v>
      </c>
      <c r="F15951" s="21" t="s">
        <v>191</v>
      </c>
      <c r="G15951" s="21">
        <v>1</v>
      </c>
      <c r="H15951" s="20">
        <v>0.9936915211385785</v>
      </c>
      <c r="I15951" s="20">
        <v>1.4575943310782999</v>
      </c>
      <c r="J15951" s="19" t="s">
        <v>1964</v>
      </c>
      <c r="K15951" s="18">
        <v>4</v>
      </c>
      <c r="L15951" s="18">
        <v>0.5</v>
      </c>
      <c r="M15951" s="18" t="str">
        <f>IF(tbl_data[[#This Row],[PACK COUNT]]&gt;1,"Multipack","Single")</f>
        <v>Single</v>
      </c>
    </row>
    <row r="15952" spans="1:13">
      <c r="A15952" s="21" t="s">
        <v>533</v>
      </c>
      <c r="B15952" s="21" t="s">
        <v>551</v>
      </c>
      <c r="C15952" s="21" t="s">
        <v>382</v>
      </c>
      <c r="D15952" s="21" t="s">
        <v>87</v>
      </c>
      <c r="E15952" s="21" t="s">
        <v>550</v>
      </c>
      <c r="F15952" s="21" t="s">
        <v>191</v>
      </c>
      <c r="G15952" s="21">
        <v>1</v>
      </c>
      <c r="H15952" s="20">
        <v>2.125034874439927</v>
      </c>
      <c r="I15952" s="20">
        <v>3.0704848933394131</v>
      </c>
      <c r="J15952" s="19" t="s">
        <v>1964</v>
      </c>
      <c r="K15952" s="18">
        <v>4</v>
      </c>
      <c r="L15952" s="18">
        <v>0.5</v>
      </c>
      <c r="M15952" s="18" t="str">
        <f>IF(tbl_data[[#This Row],[PACK COUNT]]&gt;1,"Multipack","Single")</f>
        <v>Single</v>
      </c>
    </row>
    <row r="15953" spans="1:13">
      <c r="A15953" s="21" t="s">
        <v>533</v>
      </c>
      <c r="B15953" s="21" t="s">
        <v>547</v>
      </c>
      <c r="C15953" s="21" t="s">
        <v>24</v>
      </c>
      <c r="D15953" s="21" t="s">
        <v>71</v>
      </c>
      <c r="E15953" s="21" t="s">
        <v>549</v>
      </c>
      <c r="F15953" s="21" t="s">
        <v>191</v>
      </c>
      <c r="G15953" s="21">
        <v>1</v>
      </c>
      <c r="H15953" s="20">
        <v>4.6193213590227895</v>
      </c>
      <c r="I15953" s="20">
        <v>5.0941005675068478</v>
      </c>
      <c r="J15953" s="19" t="s">
        <v>1964</v>
      </c>
      <c r="K15953" s="18">
        <v>4</v>
      </c>
      <c r="L15953" s="18">
        <v>0.5</v>
      </c>
      <c r="M15953" s="18" t="str">
        <f>IF(tbl_data[[#This Row],[PACK COUNT]]&gt;1,"Multipack","Single")</f>
        <v>Single</v>
      </c>
    </row>
    <row r="15954" spans="1:13">
      <c r="A15954" s="21" t="s">
        <v>533</v>
      </c>
      <c r="B15954" s="21" t="s">
        <v>547</v>
      </c>
      <c r="C15954" s="21" t="s">
        <v>62</v>
      </c>
      <c r="D15954" s="21" t="s">
        <v>87</v>
      </c>
      <c r="E15954" s="21" t="s">
        <v>548</v>
      </c>
      <c r="F15954" s="21" t="s">
        <v>191</v>
      </c>
      <c r="G15954" s="21">
        <v>1</v>
      </c>
      <c r="H15954" s="20">
        <v>0.50209364703785553</v>
      </c>
      <c r="I15954" s="20">
        <v>0.49548669490187858</v>
      </c>
      <c r="J15954" s="19" t="s">
        <v>1964</v>
      </c>
      <c r="K15954" s="18">
        <v>4</v>
      </c>
      <c r="L15954" s="18">
        <v>0.5</v>
      </c>
      <c r="M15954" s="18" t="str">
        <f>IF(tbl_data[[#This Row],[PACK COUNT]]&gt;1,"Multipack","Single")</f>
        <v>Single</v>
      </c>
    </row>
    <row r="15955" spans="1:13">
      <c r="A15955" s="21" t="s">
        <v>533</v>
      </c>
      <c r="B15955" s="21" t="s">
        <v>538</v>
      </c>
      <c r="C15955" s="21" t="s">
        <v>537</v>
      </c>
      <c r="D15955" s="21" t="s">
        <v>87</v>
      </c>
      <c r="E15955" s="21" t="s">
        <v>536</v>
      </c>
      <c r="F15955" s="21" t="s">
        <v>191</v>
      </c>
      <c r="G15955" s="21">
        <v>1</v>
      </c>
      <c r="H15955" s="20">
        <v>11.048893848288538</v>
      </c>
      <c r="I15955" s="20">
        <v>8.6898572062304691</v>
      </c>
      <c r="J15955" s="19" t="s">
        <v>1964</v>
      </c>
      <c r="K15955" s="18">
        <v>4</v>
      </c>
      <c r="L15955" s="18">
        <v>0.5</v>
      </c>
      <c r="M15955" s="18" t="str">
        <f>IF(tbl_data[[#This Row],[PACK COUNT]]&gt;1,"Multipack","Single")</f>
        <v>Single</v>
      </c>
    </row>
    <row r="15956" spans="1:13">
      <c r="A15956" s="21" t="s">
        <v>533</v>
      </c>
      <c r="B15956" s="21" t="s">
        <v>532</v>
      </c>
      <c r="C15956" s="21" t="s">
        <v>392</v>
      </c>
      <c r="D15956" s="21" t="s">
        <v>87</v>
      </c>
      <c r="E15956" s="21" t="s">
        <v>535</v>
      </c>
      <c r="F15956" s="21" t="s">
        <v>191</v>
      </c>
      <c r="G15956" s="21">
        <v>1</v>
      </c>
      <c r="H15956" s="20">
        <v>2.1299229497183503</v>
      </c>
      <c r="I15956" s="20">
        <v>2.3759572352346239</v>
      </c>
      <c r="J15956" s="19" t="s">
        <v>1964</v>
      </c>
      <c r="K15956" s="18">
        <v>4</v>
      </c>
      <c r="L15956" s="18">
        <v>0.5</v>
      </c>
      <c r="M15956" s="18" t="str">
        <f>IF(tbl_data[[#This Row],[PACK COUNT]]&gt;1,"Multipack","Single")</f>
        <v>Single</v>
      </c>
    </row>
    <row r="15957" spans="1:13">
      <c r="A15957" s="21" t="s">
        <v>533</v>
      </c>
      <c r="B15957" s="21" t="s">
        <v>532</v>
      </c>
      <c r="C15957" s="21" t="s">
        <v>131</v>
      </c>
      <c r="D15957" s="21" t="s">
        <v>87</v>
      </c>
      <c r="E15957" s="21" t="s">
        <v>534</v>
      </c>
      <c r="F15957" s="21" t="s">
        <v>191</v>
      </c>
      <c r="G15957" s="21">
        <v>1</v>
      </c>
      <c r="H15957" s="20">
        <v>2.0126071131674799</v>
      </c>
      <c r="I15957" s="20">
        <v>2.1731475164715972</v>
      </c>
      <c r="J15957" s="19" t="s">
        <v>1964</v>
      </c>
      <c r="K15957" s="18">
        <v>4</v>
      </c>
      <c r="L15957" s="18">
        <v>0.5</v>
      </c>
      <c r="M15957" s="18" t="str">
        <f>IF(tbl_data[[#This Row],[PACK COUNT]]&gt;1,"Multipack","Single")</f>
        <v>Single</v>
      </c>
    </row>
    <row r="15958" spans="1:13">
      <c r="A15958" s="21" t="s">
        <v>533</v>
      </c>
      <c r="B15958" s="21" t="s">
        <v>532</v>
      </c>
      <c r="C15958" s="21" t="s">
        <v>531</v>
      </c>
      <c r="D15958" s="21" t="s">
        <v>87</v>
      </c>
      <c r="E15958" s="21" t="s">
        <v>530</v>
      </c>
      <c r="F15958" s="21" t="s">
        <v>191</v>
      </c>
      <c r="G15958" s="21">
        <v>1</v>
      </c>
      <c r="H15958" s="20">
        <v>1.9028128099612938</v>
      </c>
      <c r="I15958" s="20">
        <v>2.0759312181488503</v>
      </c>
      <c r="J15958" s="19" t="s">
        <v>1964</v>
      </c>
      <c r="K15958" s="18">
        <v>4</v>
      </c>
      <c r="L15958" s="18">
        <v>0.5</v>
      </c>
      <c r="M15958" s="18" t="str">
        <f>IF(tbl_data[[#This Row],[PACK COUNT]]&gt;1,"Multipack","Single")</f>
        <v>Single</v>
      </c>
    </row>
    <row r="15959" spans="1:13">
      <c r="A15959" s="21" t="s">
        <v>523</v>
      </c>
      <c r="B15959" s="21" t="s">
        <v>522</v>
      </c>
      <c r="C15959" s="21" t="s">
        <v>529</v>
      </c>
      <c r="D15959" s="21" t="s">
        <v>71</v>
      </c>
      <c r="E15959" s="21" t="s">
        <v>528</v>
      </c>
      <c r="F15959" s="21" t="s">
        <v>196</v>
      </c>
      <c r="G15959" s="21">
        <v>1</v>
      </c>
      <c r="H15959" s="20">
        <v>4.6096998283214523E-3</v>
      </c>
      <c r="I15959" s="20">
        <v>3.1396313624377989E-2</v>
      </c>
      <c r="J15959" s="19" t="s">
        <v>1964</v>
      </c>
      <c r="K15959" s="18">
        <v>4</v>
      </c>
      <c r="L15959" s="18">
        <v>0.33</v>
      </c>
      <c r="M15959" s="18" t="str">
        <f>IF(tbl_data[[#This Row],[PACK COUNT]]&gt;1,"Multipack","Single")</f>
        <v>Single</v>
      </c>
    </row>
    <row r="15960" spans="1:13">
      <c r="A15960" s="21" t="s">
        <v>523</v>
      </c>
      <c r="B15960" s="21" t="s">
        <v>522</v>
      </c>
      <c r="C15960" s="21" t="s">
        <v>527</v>
      </c>
      <c r="D15960" s="21" t="s">
        <v>24</v>
      </c>
      <c r="E15960" s="21" t="s">
        <v>526</v>
      </c>
      <c r="F15960" s="21" t="s">
        <v>196</v>
      </c>
      <c r="G15960" s="21">
        <v>1</v>
      </c>
      <c r="H15960" s="20">
        <v>5.5960990228989711E-3</v>
      </c>
      <c r="I15960" s="20">
        <v>3.7303020619510026E-2</v>
      </c>
      <c r="J15960" s="19" t="s">
        <v>1964</v>
      </c>
      <c r="K15960" s="18">
        <v>4</v>
      </c>
      <c r="L15960" s="18">
        <v>0.33</v>
      </c>
      <c r="M15960" s="18" t="str">
        <f>IF(tbl_data[[#This Row],[PACK COUNT]]&gt;1,"Multipack","Single")</f>
        <v>Single</v>
      </c>
    </row>
    <row r="15961" spans="1:13">
      <c r="A15961" s="21" t="s">
        <v>523</v>
      </c>
      <c r="B15961" s="21" t="s">
        <v>522</v>
      </c>
      <c r="C15961" s="21" t="s">
        <v>525</v>
      </c>
      <c r="D15961" s="21" t="s">
        <v>110</v>
      </c>
      <c r="E15961" s="21" t="s">
        <v>524</v>
      </c>
      <c r="F15961" s="21" t="s">
        <v>196</v>
      </c>
      <c r="G15961" s="21">
        <v>1</v>
      </c>
      <c r="H15961" s="20">
        <v>6.353247958964657E-3</v>
      </c>
      <c r="I15961" s="20">
        <v>4.3116261721453782E-2</v>
      </c>
      <c r="J15961" s="19" t="s">
        <v>1964</v>
      </c>
      <c r="K15961" s="18">
        <v>4</v>
      </c>
      <c r="L15961" s="18">
        <v>0.33</v>
      </c>
      <c r="M15961" s="18" t="str">
        <f>IF(tbl_data[[#This Row],[PACK COUNT]]&gt;1,"Multipack","Single")</f>
        <v>Single</v>
      </c>
    </row>
    <row r="15962" spans="1:13">
      <c r="A15962" s="21" t="s">
        <v>523</v>
      </c>
      <c r="B15962" s="21" t="s">
        <v>522</v>
      </c>
      <c r="C15962" s="21" t="s">
        <v>521</v>
      </c>
      <c r="D15962" s="21" t="s">
        <v>24</v>
      </c>
      <c r="E15962" s="21" t="s">
        <v>520</v>
      </c>
      <c r="F15962" s="21" t="s">
        <v>196</v>
      </c>
      <c r="G15962" s="21">
        <v>1</v>
      </c>
      <c r="H15962" s="20">
        <v>8.3989092190716961E-3</v>
      </c>
      <c r="I15962" s="20">
        <v>4.4999439653208587E-2</v>
      </c>
      <c r="J15962" s="19" t="s">
        <v>1964</v>
      </c>
      <c r="K15962" s="18">
        <v>4</v>
      </c>
      <c r="L15962" s="18">
        <v>0.5</v>
      </c>
      <c r="M15962" s="18" t="str">
        <f>IF(tbl_data[[#This Row],[PACK COUNT]]&gt;1,"Multipack","Single")</f>
        <v>Single</v>
      </c>
    </row>
    <row r="15963" spans="1:13">
      <c r="A15963" s="21" t="s">
        <v>514</v>
      </c>
      <c r="B15963" s="21" t="s">
        <v>519</v>
      </c>
      <c r="C15963" s="21" t="s">
        <v>519</v>
      </c>
      <c r="D15963" s="21" t="s">
        <v>24</v>
      </c>
      <c r="E15963" s="21" t="s">
        <v>518</v>
      </c>
      <c r="F15963" s="21" t="s">
        <v>196</v>
      </c>
      <c r="G15963" s="21">
        <v>1</v>
      </c>
      <c r="H15963" s="20">
        <v>3.0858150008732738E-2</v>
      </c>
      <c r="I15963" s="20">
        <v>0.12947782843036207</v>
      </c>
      <c r="J15963" s="19" t="s">
        <v>1964</v>
      </c>
      <c r="K15963" s="18">
        <v>4</v>
      </c>
      <c r="L15963" s="18">
        <v>0.5</v>
      </c>
      <c r="M15963" s="18" t="str">
        <f>IF(tbl_data[[#This Row],[PACK COUNT]]&gt;1,"Multipack","Single")</f>
        <v>Single</v>
      </c>
    </row>
    <row r="15964" spans="1:13">
      <c r="A15964" s="21" t="s">
        <v>514</v>
      </c>
      <c r="B15964" s="21" t="s">
        <v>517</v>
      </c>
      <c r="C15964" s="21" t="s">
        <v>516</v>
      </c>
      <c r="D15964" s="21" t="s">
        <v>24</v>
      </c>
      <c r="E15964" s="21" t="s">
        <v>515</v>
      </c>
      <c r="F15964" s="21" t="s">
        <v>196</v>
      </c>
      <c r="G15964" s="21">
        <v>1</v>
      </c>
      <c r="H15964" s="20">
        <v>2.973301526142454E-2</v>
      </c>
      <c r="I15964" s="20">
        <v>0.12570967235781225</v>
      </c>
      <c r="J15964" s="19" t="s">
        <v>1964</v>
      </c>
      <c r="K15964" s="18">
        <v>4</v>
      </c>
      <c r="L15964" s="18">
        <v>0.5</v>
      </c>
      <c r="M15964" s="18" t="str">
        <f>IF(tbl_data[[#This Row],[PACK COUNT]]&gt;1,"Multipack","Single")</f>
        <v>Single</v>
      </c>
    </row>
    <row r="15965" spans="1:13">
      <c r="A15965" s="21" t="s">
        <v>508</v>
      </c>
      <c r="B15965" s="21" t="s">
        <v>508</v>
      </c>
      <c r="C15965" s="21" t="s">
        <v>160</v>
      </c>
      <c r="D15965" s="21" t="s">
        <v>87</v>
      </c>
      <c r="E15965" s="21" t="s">
        <v>511</v>
      </c>
      <c r="F15965" s="21" t="s">
        <v>191</v>
      </c>
      <c r="G15965" s="21">
        <v>1</v>
      </c>
      <c r="H15965" s="20">
        <v>1.8331935832266437E-2</v>
      </c>
      <c r="I15965" s="20">
        <v>2.697994610583539E-2</v>
      </c>
      <c r="J15965" s="19" t="s">
        <v>1964</v>
      </c>
      <c r="K15965" s="18">
        <v>4</v>
      </c>
      <c r="L15965" s="18">
        <v>0.5</v>
      </c>
      <c r="M15965" s="18" t="str">
        <f>IF(tbl_data[[#This Row],[PACK COUNT]]&gt;1,"Multipack","Single")</f>
        <v>Single</v>
      </c>
    </row>
    <row r="15966" spans="1:13">
      <c r="A15966" s="21" t="s">
        <v>508</v>
      </c>
      <c r="B15966" s="21" t="s">
        <v>507</v>
      </c>
      <c r="C15966" s="21" t="s">
        <v>160</v>
      </c>
      <c r="D15966" s="21" t="s">
        <v>87</v>
      </c>
      <c r="E15966" s="21" t="s">
        <v>506</v>
      </c>
      <c r="F15966" s="21" t="s">
        <v>191</v>
      </c>
      <c r="G15966" s="21">
        <v>1</v>
      </c>
      <c r="H15966" s="20">
        <v>0.21505121902385213</v>
      </c>
      <c r="I15966" s="20">
        <v>0.31755683757347952</v>
      </c>
      <c r="J15966" s="19" t="s">
        <v>1964</v>
      </c>
      <c r="K15966" s="18">
        <v>4</v>
      </c>
      <c r="L15966" s="18">
        <v>0.5</v>
      </c>
      <c r="M15966" s="18" t="str">
        <f>IF(tbl_data[[#This Row],[PACK COUNT]]&gt;1,"Multipack","Single")</f>
        <v>Single</v>
      </c>
    </row>
    <row r="15967" spans="1:13">
      <c r="A15967" s="21" t="s">
        <v>504</v>
      </c>
      <c r="B15967" s="21" t="s">
        <v>503</v>
      </c>
      <c r="C15967" s="21" t="s">
        <v>503</v>
      </c>
      <c r="D15967" s="21" t="s">
        <v>87</v>
      </c>
      <c r="E15967" s="21" t="s">
        <v>505</v>
      </c>
      <c r="F15967" s="21" t="s">
        <v>203</v>
      </c>
      <c r="G15967" s="21">
        <v>1</v>
      </c>
      <c r="H15967" s="20">
        <v>6.0132351436891396</v>
      </c>
      <c r="I15967" s="20">
        <v>4.5306218697615748</v>
      </c>
      <c r="J15967" s="19" t="s">
        <v>1964</v>
      </c>
      <c r="K15967" s="18">
        <v>4</v>
      </c>
      <c r="L15967" s="18">
        <v>2</v>
      </c>
      <c r="M15967" s="18" t="str">
        <f>IF(tbl_data[[#This Row],[PACK COUNT]]&gt;1,"Multipack","Single")</f>
        <v>Single</v>
      </c>
    </row>
    <row r="15968" spans="1:13">
      <c r="A15968" s="21" t="s">
        <v>504</v>
      </c>
      <c r="B15968" s="21" t="s">
        <v>503</v>
      </c>
      <c r="C15968" s="21" t="s">
        <v>110</v>
      </c>
      <c r="D15968" s="21" t="s">
        <v>110</v>
      </c>
      <c r="E15968" s="21" t="s">
        <v>502</v>
      </c>
      <c r="F15968" s="21" t="s">
        <v>191</v>
      </c>
      <c r="G15968" s="21">
        <v>1</v>
      </c>
      <c r="H15968" s="20">
        <v>1.1299593137471837</v>
      </c>
      <c r="I15968" s="20">
        <v>1.3284783484086558</v>
      </c>
      <c r="J15968" s="19" t="s">
        <v>1964</v>
      </c>
      <c r="K15968" s="18">
        <v>4</v>
      </c>
      <c r="L15968" s="18">
        <v>0.5</v>
      </c>
      <c r="M15968" s="18" t="str">
        <f>IF(tbl_data[[#This Row],[PACK COUNT]]&gt;1,"Multipack","Single")</f>
        <v>Single</v>
      </c>
    </row>
    <row r="15969" spans="1:13">
      <c r="A15969" s="21" t="s">
        <v>501</v>
      </c>
      <c r="B15969" s="21" t="s">
        <v>500</v>
      </c>
      <c r="C15969" s="21" t="s">
        <v>499</v>
      </c>
      <c r="D15969" s="21" t="s">
        <v>24</v>
      </c>
      <c r="E15969" s="21" t="s">
        <v>498</v>
      </c>
      <c r="F15969" s="21" t="s">
        <v>196</v>
      </c>
      <c r="G15969" s="21">
        <v>1</v>
      </c>
      <c r="H15969" s="20">
        <v>3.3326223793275885E-2</v>
      </c>
      <c r="I15969" s="20">
        <v>0.17910164784301574</v>
      </c>
      <c r="J15969" s="19" t="s">
        <v>1964</v>
      </c>
      <c r="K15969" s="18">
        <v>4</v>
      </c>
      <c r="L15969" s="18">
        <v>0.5</v>
      </c>
      <c r="M15969" s="18" t="str">
        <f>IF(tbl_data[[#This Row],[PACK COUNT]]&gt;1,"Multipack","Single")</f>
        <v>Single</v>
      </c>
    </row>
    <row r="15970" spans="1:13">
      <c r="A15970" s="21" t="s">
        <v>497</v>
      </c>
      <c r="B15970" s="21" t="s">
        <v>496</v>
      </c>
      <c r="C15970" s="21" t="s">
        <v>81</v>
      </c>
      <c r="D15970" s="21" t="s">
        <v>24</v>
      </c>
      <c r="E15970" s="21" t="s">
        <v>495</v>
      </c>
      <c r="F15970" s="21" t="s">
        <v>196</v>
      </c>
      <c r="G15970" s="21">
        <v>1</v>
      </c>
      <c r="H15970" s="20">
        <v>1.0609446720705663E-2</v>
      </c>
      <c r="I15970" s="20">
        <v>7.8345113615386777E-2</v>
      </c>
      <c r="J15970" s="19" t="s">
        <v>1964</v>
      </c>
      <c r="K15970" s="18">
        <v>4</v>
      </c>
      <c r="L15970" s="18">
        <v>0.75</v>
      </c>
      <c r="M15970" s="18" t="str">
        <f>IF(tbl_data[[#This Row],[PACK COUNT]]&gt;1,"Multipack","Single")</f>
        <v>Single</v>
      </c>
    </row>
    <row r="15971" spans="1:13">
      <c r="A15971" s="21" t="s">
        <v>492</v>
      </c>
      <c r="B15971" s="21" t="s">
        <v>491</v>
      </c>
      <c r="C15971" s="21" t="s">
        <v>494</v>
      </c>
      <c r="D15971" s="21" t="s">
        <v>24</v>
      </c>
      <c r="E15971" s="21" t="s">
        <v>493</v>
      </c>
      <c r="F15971" s="21" t="s">
        <v>196</v>
      </c>
      <c r="G15971" s="21">
        <v>1</v>
      </c>
      <c r="H15971" s="20">
        <v>3.0947713899967148E-2</v>
      </c>
      <c r="I15971" s="20">
        <v>0.11101276715000812</v>
      </c>
      <c r="J15971" s="19" t="s">
        <v>1964</v>
      </c>
      <c r="K15971" s="18">
        <v>4</v>
      </c>
      <c r="L15971" s="18">
        <v>0.33</v>
      </c>
      <c r="M15971" s="18" t="str">
        <f>IF(tbl_data[[#This Row],[PACK COUNT]]&gt;1,"Multipack","Single")</f>
        <v>Single</v>
      </c>
    </row>
    <row r="15972" spans="1:13">
      <c r="A15972" s="21" t="s">
        <v>492</v>
      </c>
      <c r="B15972" s="21" t="s">
        <v>491</v>
      </c>
      <c r="C15972" s="21" t="s">
        <v>490</v>
      </c>
      <c r="D15972" s="21" t="s">
        <v>24</v>
      </c>
      <c r="E15972" s="21" t="s">
        <v>489</v>
      </c>
      <c r="F15972" s="21" t="s">
        <v>196</v>
      </c>
      <c r="G15972" s="21">
        <v>1</v>
      </c>
      <c r="H15972" s="20">
        <v>3.782392629940378E-2</v>
      </c>
      <c r="I15972" s="20">
        <v>0.13482180263391916</v>
      </c>
      <c r="J15972" s="19" t="s">
        <v>1964</v>
      </c>
      <c r="K15972" s="18">
        <v>4</v>
      </c>
      <c r="L15972" s="18">
        <v>0.33</v>
      </c>
      <c r="M15972" s="18" t="str">
        <f>IF(tbl_data[[#This Row],[PACK COUNT]]&gt;1,"Multipack","Single")</f>
        <v>Single</v>
      </c>
    </row>
    <row r="15973" spans="1:13">
      <c r="A15973" s="21" t="s">
        <v>465</v>
      </c>
      <c r="B15973" s="21" t="s">
        <v>487</v>
      </c>
      <c r="C15973" s="21" t="s">
        <v>487</v>
      </c>
      <c r="D15973" s="21" t="s">
        <v>24</v>
      </c>
      <c r="E15973" s="21" t="s">
        <v>488</v>
      </c>
      <c r="F15973" s="21" t="s">
        <v>196</v>
      </c>
      <c r="G15973" s="21">
        <v>1</v>
      </c>
      <c r="H15973" s="20">
        <v>2.656193384251624E-2</v>
      </c>
      <c r="I15973" s="20">
        <v>8.0709641271628774E-2</v>
      </c>
      <c r="J15973" s="19" t="s">
        <v>1964</v>
      </c>
      <c r="K15973" s="18">
        <v>4</v>
      </c>
      <c r="L15973" s="18">
        <v>0.33</v>
      </c>
      <c r="M15973" s="18" t="str">
        <f>IF(tbl_data[[#This Row],[PACK COUNT]]&gt;1,"Multipack","Single")</f>
        <v>Single</v>
      </c>
    </row>
    <row r="15974" spans="1:13">
      <c r="A15974" s="21" t="s">
        <v>465</v>
      </c>
      <c r="B15974" s="21" t="s">
        <v>487</v>
      </c>
      <c r="C15974" s="21" t="s">
        <v>55</v>
      </c>
      <c r="D15974" s="21" t="s">
        <v>24</v>
      </c>
      <c r="E15974" s="21" t="s">
        <v>486</v>
      </c>
      <c r="F15974" s="21" t="s">
        <v>196</v>
      </c>
      <c r="G15974" s="21">
        <v>1</v>
      </c>
      <c r="H15974" s="20">
        <v>4.6844531852246303E-2</v>
      </c>
      <c r="I15974" s="20">
        <v>0.13014945880243931</v>
      </c>
      <c r="J15974" s="19" t="s">
        <v>1964</v>
      </c>
      <c r="K15974" s="18">
        <v>4</v>
      </c>
      <c r="L15974" s="18">
        <v>0.33</v>
      </c>
      <c r="M15974" s="18" t="str">
        <f>IF(tbl_data[[#This Row],[PACK COUNT]]&gt;1,"Multipack","Single")</f>
        <v>Single</v>
      </c>
    </row>
    <row r="15975" spans="1:13">
      <c r="A15975" s="21" t="s">
        <v>465</v>
      </c>
      <c r="B15975" s="21" t="s">
        <v>485</v>
      </c>
      <c r="C15975" s="21" t="s">
        <v>485</v>
      </c>
      <c r="D15975" s="21" t="s">
        <v>24</v>
      </c>
      <c r="E15975" s="21" t="s">
        <v>484</v>
      </c>
      <c r="F15975" s="21" t="s">
        <v>196</v>
      </c>
      <c r="G15975" s="21">
        <v>1</v>
      </c>
      <c r="H15975" s="20">
        <v>0.11212828584288637</v>
      </c>
      <c r="I15975" s="20">
        <v>0.50016896362393359</v>
      </c>
      <c r="J15975" s="19" t="s">
        <v>1964</v>
      </c>
      <c r="K15975" s="18">
        <v>4</v>
      </c>
      <c r="L15975" s="18">
        <v>0.33</v>
      </c>
      <c r="M15975" s="18" t="str">
        <f>IF(tbl_data[[#This Row],[PACK COUNT]]&gt;1,"Multipack","Single")</f>
        <v>Single</v>
      </c>
    </row>
    <row r="15976" spans="1:13">
      <c r="A15976" s="21" t="s">
        <v>465</v>
      </c>
      <c r="B15976" s="21" t="s">
        <v>482</v>
      </c>
      <c r="C15976" s="21" t="s">
        <v>382</v>
      </c>
      <c r="D15976" s="21" t="s">
        <v>24</v>
      </c>
      <c r="E15976" s="21" t="s">
        <v>483</v>
      </c>
      <c r="F15976" s="21" t="s">
        <v>196</v>
      </c>
      <c r="G15976" s="21">
        <v>1</v>
      </c>
      <c r="H15976" s="20">
        <v>0.3814298825980485</v>
      </c>
      <c r="I15976" s="20">
        <v>1.2053616264468943</v>
      </c>
      <c r="J15976" s="19" t="s">
        <v>1964</v>
      </c>
      <c r="K15976" s="18">
        <v>4</v>
      </c>
      <c r="L15976" s="18">
        <v>0.5</v>
      </c>
      <c r="M15976" s="18" t="str">
        <f>IF(tbl_data[[#This Row],[PACK COUNT]]&gt;1,"Multipack","Single")</f>
        <v>Single</v>
      </c>
    </row>
    <row r="15977" spans="1:13">
      <c r="A15977" s="21" t="s">
        <v>465</v>
      </c>
      <c r="B15977" s="21" t="s">
        <v>482</v>
      </c>
      <c r="C15977" s="21" t="s">
        <v>481</v>
      </c>
      <c r="D15977" s="21" t="s">
        <v>24</v>
      </c>
      <c r="E15977" s="21" t="s">
        <v>480</v>
      </c>
      <c r="F15977" s="21" t="s">
        <v>196</v>
      </c>
      <c r="G15977" s="21">
        <v>1</v>
      </c>
      <c r="H15977" s="20">
        <v>4.5555977177393507E-2</v>
      </c>
      <c r="I15977" s="20">
        <v>0.13701869325596991</v>
      </c>
      <c r="J15977" s="19" t="s">
        <v>1964</v>
      </c>
      <c r="K15977" s="18">
        <v>4</v>
      </c>
      <c r="L15977" s="18">
        <v>0.5</v>
      </c>
      <c r="M15977" s="18" t="str">
        <f>IF(tbl_data[[#This Row],[PACK COUNT]]&gt;1,"Multipack","Single")</f>
        <v>Single</v>
      </c>
    </row>
    <row r="15978" spans="1:13">
      <c r="A15978" s="21" t="s">
        <v>465</v>
      </c>
      <c r="B15978" s="21" t="s">
        <v>479</v>
      </c>
      <c r="C15978" s="21" t="s">
        <v>478</v>
      </c>
      <c r="D15978" s="21" t="s">
        <v>24</v>
      </c>
      <c r="E15978" s="21" t="s">
        <v>477</v>
      </c>
      <c r="F15978" s="21" t="s">
        <v>196</v>
      </c>
      <c r="G15978" s="21">
        <v>1</v>
      </c>
      <c r="H15978" s="20">
        <v>0.34972896611044313</v>
      </c>
      <c r="I15978" s="20">
        <v>1.5319091852469537</v>
      </c>
      <c r="J15978" s="19" t="s">
        <v>1964</v>
      </c>
      <c r="K15978" s="18">
        <v>4</v>
      </c>
      <c r="L15978" s="18">
        <v>0.33</v>
      </c>
      <c r="M15978" s="18" t="str">
        <f>IF(tbl_data[[#This Row],[PACK COUNT]]&gt;1,"Multipack","Single")</f>
        <v>Single</v>
      </c>
    </row>
    <row r="15979" spans="1:13">
      <c r="A15979" s="21" t="s">
        <v>465</v>
      </c>
      <c r="B15979" s="21" t="s">
        <v>475</v>
      </c>
      <c r="C15979" s="21" t="s">
        <v>59</v>
      </c>
      <c r="D15979" s="21" t="s">
        <v>24</v>
      </c>
      <c r="E15979" s="21" t="s">
        <v>476</v>
      </c>
      <c r="F15979" s="21" t="s">
        <v>196</v>
      </c>
      <c r="G15979" s="21">
        <v>1</v>
      </c>
      <c r="H15979" s="20">
        <v>0.55619179740464619</v>
      </c>
      <c r="I15979" s="20">
        <v>2.6300333106506097</v>
      </c>
      <c r="J15979" s="19" t="s">
        <v>1964</v>
      </c>
      <c r="K15979" s="18">
        <v>4</v>
      </c>
      <c r="L15979" s="18">
        <v>0.33</v>
      </c>
      <c r="M15979" s="18" t="str">
        <f>IF(tbl_data[[#This Row],[PACK COUNT]]&gt;1,"Multipack","Single")</f>
        <v>Single</v>
      </c>
    </row>
    <row r="15980" spans="1:13">
      <c r="A15980" s="21" t="s">
        <v>465</v>
      </c>
      <c r="B15980" s="21" t="s">
        <v>475</v>
      </c>
      <c r="C15980" s="21" t="s">
        <v>474</v>
      </c>
      <c r="D15980" s="21" t="s">
        <v>24</v>
      </c>
      <c r="E15980" s="21" t="s">
        <v>473</v>
      </c>
      <c r="F15980" s="21" t="s">
        <v>196</v>
      </c>
      <c r="G15980" s="21">
        <v>1</v>
      </c>
      <c r="H15980" s="20">
        <v>0.36301835905822188</v>
      </c>
      <c r="I15980" s="20">
        <v>1.7401240080861</v>
      </c>
      <c r="J15980" s="19" t="s">
        <v>1964</v>
      </c>
      <c r="K15980" s="18">
        <v>4</v>
      </c>
      <c r="L15980" s="18">
        <v>0.33</v>
      </c>
      <c r="M15980" s="18" t="str">
        <f>IF(tbl_data[[#This Row],[PACK COUNT]]&gt;1,"Multipack","Single")</f>
        <v>Single</v>
      </c>
    </row>
    <row r="15981" spans="1:13">
      <c r="A15981" s="21" t="s">
        <v>465</v>
      </c>
      <c r="B15981" s="21" t="s">
        <v>472</v>
      </c>
      <c r="C15981" s="21" t="s">
        <v>471</v>
      </c>
      <c r="D15981" s="21" t="s">
        <v>24</v>
      </c>
      <c r="E15981" s="21" t="s">
        <v>470</v>
      </c>
      <c r="F15981" s="21" t="s">
        <v>196</v>
      </c>
      <c r="G15981" s="21">
        <v>1</v>
      </c>
      <c r="H15981" s="20">
        <v>4.9478199855185964E-2</v>
      </c>
      <c r="I15981" s="20">
        <v>0.15229425491468529</v>
      </c>
      <c r="J15981" s="19" t="s">
        <v>1964</v>
      </c>
      <c r="K15981" s="18">
        <v>4</v>
      </c>
      <c r="L15981" s="18">
        <v>0.5</v>
      </c>
      <c r="M15981" s="18" t="str">
        <f>IF(tbl_data[[#This Row],[PACK COUNT]]&gt;1,"Multipack","Single")</f>
        <v>Single</v>
      </c>
    </row>
    <row r="15982" spans="1:13">
      <c r="A15982" s="21" t="s">
        <v>465</v>
      </c>
      <c r="B15982" s="21" t="s">
        <v>468</v>
      </c>
      <c r="C15982" s="21" t="s">
        <v>24</v>
      </c>
      <c r="D15982" s="21" t="s">
        <v>24</v>
      </c>
      <c r="E15982" s="21" t="s">
        <v>467</v>
      </c>
      <c r="F15982" s="21" t="s">
        <v>196</v>
      </c>
      <c r="G15982" s="21">
        <v>1</v>
      </c>
      <c r="H15982" s="20">
        <v>5.2415200282146301</v>
      </c>
      <c r="I15982" s="20">
        <v>11.416982419362542</v>
      </c>
      <c r="J15982" s="19" t="s">
        <v>1964</v>
      </c>
      <c r="K15982" s="18">
        <v>4</v>
      </c>
      <c r="L15982" s="18">
        <v>0.5</v>
      </c>
      <c r="M15982" s="18" t="str">
        <f>IF(tbl_data[[#This Row],[PACK COUNT]]&gt;1,"Multipack","Single")</f>
        <v>Single</v>
      </c>
    </row>
    <row r="15983" spans="1:13">
      <c r="A15983" s="21" t="s">
        <v>465</v>
      </c>
      <c r="B15983" s="21" t="s">
        <v>464</v>
      </c>
      <c r="C15983" s="21" t="s">
        <v>464</v>
      </c>
      <c r="D15983" s="21" t="s">
        <v>24</v>
      </c>
      <c r="E15983" s="21" t="s">
        <v>466</v>
      </c>
      <c r="F15983" s="21" t="s">
        <v>196</v>
      </c>
      <c r="G15983" s="21">
        <v>1</v>
      </c>
      <c r="H15983" s="20">
        <v>0.14401297637491059</v>
      </c>
      <c r="I15983" s="20">
        <v>0.5063200711394843</v>
      </c>
      <c r="J15983" s="19" t="s">
        <v>1964</v>
      </c>
      <c r="K15983" s="18">
        <v>4</v>
      </c>
      <c r="L15983" s="18">
        <v>0.33</v>
      </c>
      <c r="M15983" s="18" t="str">
        <f>IF(tbl_data[[#This Row],[PACK COUNT]]&gt;1,"Multipack","Single")</f>
        <v>Single</v>
      </c>
    </row>
    <row r="15984" spans="1:13">
      <c r="A15984" s="21" t="s">
        <v>465</v>
      </c>
      <c r="B15984" s="21" t="s">
        <v>464</v>
      </c>
      <c r="C15984" s="21" t="s">
        <v>464</v>
      </c>
      <c r="D15984" s="21" t="s">
        <v>24</v>
      </c>
      <c r="E15984" s="21" t="s">
        <v>463</v>
      </c>
      <c r="F15984" s="21" t="s">
        <v>196</v>
      </c>
      <c r="G15984" s="21">
        <v>1</v>
      </c>
      <c r="H15984" s="20">
        <v>8.0470694238211835E-2</v>
      </c>
      <c r="I15984" s="20">
        <v>0.2631459277316866</v>
      </c>
      <c r="J15984" s="19" t="s">
        <v>1964</v>
      </c>
      <c r="K15984" s="18">
        <v>4</v>
      </c>
      <c r="L15984" s="18">
        <v>0.66</v>
      </c>
      <c r="M15984" s="18" t="str">
        <f>IF(tbl_data[[#This Row],[PACK COUNT]]&gt;1,"Multipack","Single")</f>
        <v>Single</v>
      </c>
    </row>
    <row r="15985" spans="1:13">
      <c r="A15985" s="21" t="s">
        <v>465</v>
      </c>
      <c r="B15985" s="21" t="s">
        <v>464</v>
      </c>
      <c r="C15985" s="21" t="s">
        <v>464</v>
      </c>
      <c r="D15985" s="21" t="s">
        <v>24</v>
      </c>
      <c r="E15985" s="21" t="s">
        <v>1218</v>
      </c>
      <c r="F15985" s="21" t="s">
        <v>196</v>
      </c>
      <c r="G15985" s="21">
        <v>1</v>
      </c>
      <c r="H15985" s="20">
        <v>1.5740883087878205E-2</v>
      </c>
      <c r="I15985" s="20">
        <v>6.5268388341162775E-2</v>
      </c>
      <c r="J15985" s="19" t="s">
        <v>1964</v>
      </c>
      <c r="K15985" s="18">
        <v>4</v>
      </c>
      <c r="L15985" s="18">
        <v>0.75</v>
      </c>
      <c r="M15985" s="18" t="str">
        <f>IF(tbl_data[[#This Row],[PACK COUNT]]&gt;1,"Multipack","Single")</f>
        <v>Single</v>
      </c>
    </row>
    <row r="15986" spans="1:13">
      <c r="A15986" s="21" t="s">
        <v>460</v>
      </c>
      <c r="B15986" s="21" t="s">
        <v>459</v>
      </c>
      <c r="C15986" s="21" t="s">
        <v>339</v>
      </c>
      <c r="D15986" s="21" t="s">
        <v>24</v>
      </c>
      <c r="E15986" s="21" t="s">
        <v>462</v>
      </c>
      <c r="F15986" s="21" t="s">
        <v>196</v>
      </c>
      <c r="G15986" s="21">
        <v>1</v>
      </c>
      <c r="H15986" s="20">
        <v>6.0722561472618723E-2</v>
      </c>
      <c r="I15986" s="20">
        <v>0.13295066977469369</v>
      </c>
      <c r="J15986" s="19" t="s">
        <v>1964</v>
      </c>
      <c r="K15986" s="18">
        <v>4</v>
      </c>
      <c r="L15986" s="18">
        <v>0.5</v>
      </c>
      <c r="M15986" s="18" t="str">
        <f>IF(tbl_data[[#This Row],[PACK COUNT]]&gt;1,"Multipack","Single")</f>
        <v>Single</v>
      </c>
    </row>
    <row r="15987" spans="1:13">
      <c r="A15987" s="21" t="s">
        <v>460</v>
      </c>
      <c r="B15987" s="21" t="s">
        <v>459</v>
      </c>
      <c r="C15987" s="21" t="s">
        <v>382</v>
      </c>
      <c r="D15987" s="21" t="s">
        <v>24</v>
      </c>
      <c r="E15987" s="21" t="s">
        <v>461</v>
      </c>
      <c r="F15987" s="21" t="s">
        <v>191</v>
      </c>
      <c r="G15987" s="21">
        <v>1</v>
      </c>
      <c r="H15987" s="20">
        <v>0.9141014188504224</v>
      </c>
      <c r="I15987" s="20">
        <v>1.6912212189710822</v>
      </c>
      <c r="J15987" s="19" t="s">
        <v>1964</v>
      </c>
      <c r="K15987" s="18">
        <v>4</v>
      </c>
      <c r="L15987" s="18">
        <v>0.5</v>
      </c>
      <c r="M15987" s="18" t="str">
        <f>IF(tbl_data[[#This Row],[PACK COUNT]]&gt;1,"Multipack","Single")</f>
        <v>Single</v>
      </c>
    </row>
    <row r="15988" spans="1:13">
      <c r="A15988" s="21" t="s">
        <v>460</v>
      </c>
      <c r="B15988" s="21" t="s">
        <v>459</v>
      </c>
      <c r="C15988" s="21" t="s">
        <v>458</v>
      </c>
      <c r="D15988" s="21" t="s">
        <v>24</v>
      </c>
      <c r="E15988" s="21" t="s">
        <v>457</v>
      </c>
      <c r="F15988" s="21" t="s">
        <v>196</v>
      </c>
      <c r="G15988" s="21">
        <v>1</v>
      </c>
      <c r="H15988" s="20">
        <v>1.0968813491374413E-2</v>
      </c>
      <c r="I15988" s="20">
        <v>3.1222814945015002E-2</v>
      </c>
      <c r="J15988" s="19" t="s">
        <v>1964</v>
      </c>
      <c r="K15988" s="18">
        <v>4</v>
      </c>
      <c r="L15988" s="18">
        <v>0.5</v>
      </c>
      <c r="M15988" s="18" t="str">
        <f>IF(tbl_data[[#This Row],[PACK COUNT]]&gt;1,"Multipack","Single")</f>
        <v>Single</v>
      </c>
    </row>
    <row r="15989" spans="1:13">
      <c r="A15989" s="21" t="s">
        <v>454</v>
      </c>
      <c r="B15989" s="21" t="s">
        <v>456</v>
      </c>
      <c r="C15989" s="21" t="s">
        <v>129</v>
      </c>
      <c r="D15989" s="21" t="s">
        <v>71</v>
      </c>
      <c r="E15989" s="21" t="s">
        <v>455</v>
      </c>
      <c r="F15989" s="21" t="s">
        <v>191</v>
      </c>
      <c r="G15989" s="21">
        <v>1</v>
      </c>
      <c r="H15989" s="20">
        <v>9.4045639014971361</v>
      </c>
      <c r="I15989" s="20">
        <v>9.5132250566615379</v>
      </c>
      <c r="J15989" s="19" t="s">
        <v>1964</v>
      </c>
      <c r="K15989" s="18">
        <v>4</v>
      </c>
      <c r="L15989" s="18">
        <v>0.5</v>
      </c>
      <c r="M15989" s="18" t="str">
        <f>IF(tbl_data[[#This Row],[PACK COUNT]]&gt;1,"Multipack","Single")</f>
        <v>Single</v>
      </c>
    </row>
    <row r="15990" spans="1:13">
      <c r="A15990" s="21" t="s">
        <v>454</v>
      </c>
      <c r="B15990" s="21" t="s">
        <v>190</v>
      </c>
      <c r="C15990" s="21" t="s">
        <v>190</v>
      </c>
      <c r="D15990" s="21" t="s">
        <v>24</v>
      </c>
      <c r="E15990" s="21" t="s">
        <v>453</v>
      </c>
      <c r="F15990" s="21" t="s">
        <v>191</v>
      </c>
      <c r="G15990" s="21">
        <v>1</v>
      </c>
      <c r="H15990" s="20">
        <v>3.3148138302548286E-2</v>
      </c>
      <c r="I15990" s="20">
        <v>0.11250814465802378</v>
      </c>
      <c r="J15990" s="19" t="s">
        <v>1964</v>
      </c>
      <c r="K15990" s="18">
        <v>4</v>
      </c>
      <c r="L15990" s="18">
        <v>0.56799999999999995</v>
      </c>
      <c r="M15990" s="18" t="str">
        <f>IF(tbl_data[[#This Row],[PACK COUNT]]&gt;1,"Multipack","Single")</f>
        <v>Single</v>
      </c>
    </row>
    <row r="15991" spans="1:13">
      <c r="A15991" s="21" t="s">
        <v>444</v>
      </c>
      <c r="B15991" s="21" t="s">
        <v>443</v>
      </c>
      <c r="C15991" s="21" t="s">
        <v>339</v>
      </c>
      <c r="D15991" s="21" t="s">
        <v>24</v>
      </c>
      <c r="E15991" s="21" t="s">
        <v>452</v>
      </c>
      <c r="F15991" s="21" t="s">
        <v>196</v>
      </c>
      <c r="G15991" s="21">
        <v>1</v>
      </c>
      <c r="H15991" s="20">
        <v>1.5223584112366355</v>
      </c>
      <c r="I15991" s="20">
        <v>2.818649238247108</v>
      </c>
      <c r="J15991" s="19" t="s">
        <v>1964</v>
      </c>
      <c r="K15991" s="18">
        <v>4</v>
      </c>
      <c r="L15991" s="18">
        <v>0.5</v>
      </c>
      <c r="M15991" s="18" t="str">
        <f>IF(tbl_data[[#This Row],[PACK COUNT]]&gt;1,"Multipack","Single")</f>
        <v>Single</v>
      </c>
    </row>
    <row r="15992" spans="1:13">
      <c r="A15992" s="21" t="s">
        <v>444</v>
      </c>
      <c r="B15992" s="21" t="s">
        <v>443</v>
      </c>
      <c r="C15992" s="21" t="s">
        <v>129</v>
      </c>
      <c r="D15992" s="21" t="s">
        <v>24</v>
      </c>
      <c r="E15992" s="21" t="s">
        <v>451</v>
      </c>
      <c r="F15992" s="21" t="s">
        <v>191</v>
      </c>
      <c r="G15992" s="21">
        <v>1</v>
      </c>
      <c r="H15992" s="20">
        <v>5.2877577030631953</v>
      </c>
      <c r="I15992" s="20">
        <v>7.6194012436114047</v>
      </c>
      <c r="J15992" s="19" t="s">
        <v>1964</v>
      </c>
      <c r="K15992" s="18">
        <v>4</v>
      </c>
      <c r="L15992" s="18">
        <v>0.5</v>
      </c>
      <c r="M15992" s="18" t="str">
        <f>IF(tbl_data[[#This Row],[PACK COUNT]]&gt;1,"Multipack","Single")</f>
        <v>Single</v>
      </c>
    </row>
    <row r="15993" spans="1:13">
      <c r="A15993" s="21" t="s">
        <v>444</v>
      </c>
      <c r="B15993" s="21" t="s">
        <v>443</v>
      </c>
      <c r="C15993" s="21" t="s">
        <v>449</v>
      </c>
      <c r="D15993" s="21" t="s">
        <v>24</v>
      </c>
      <c r="E15993" s="21" t="s">
        <v>448</v>
      </c>
      <c r="F15993" s="21" t="s">
        <v>196</v>
      </c>
      <c r="G15993" s="21">
        <v>1</v>
      </c>
      <c r="H15993" s="20">
        <v>6.3963890798445971E-2</v>
      </c>
      <c r="I15993" s="20">
        <v>0.21430682456980413</v>
      </c>
      <c r="J15993" s="19" t="s">
        <v>1964</v>
      </c>
      <c r="K15993" s="18">
        <v>4</v>
      </c>
      <c r="L15993" s="18">
        <v>0.33</v>
      </c>
      <c r="M15993" s="18" t="str">
        <f>IF(tbl_data[[#This Row],[PACK COUNT]]&gt;1,"Multipack","Single")</f>
        <v>Single</v>
      </c>
    </row>
    <row r="15994" spans="1:13">
      <c r="A15994" s="21" t="s">
        <v>444</v>
      </c>
      <c r="B15994" s="21" t="s">
        <v>443</v>
      </c>
      <c r="C15994" s="21" t="s">
        <v>129</v>
      </c>
      <c r="D15994" s="21" t="s">
        <v>24</v>
      </c>
      <c r="E15994" s="21" t="s">
        <v>447</v>
      </c>
      <c r="F15994" s="21" t="s">
        <v>196</v>
      </c>
      <c r="G15994" s="21">
        <v>1</v>
      </c>
      <c r="H15994" s="20">
        <v>2.3650523456773729</v>
      </c>
      <c r="I15994" s="20">
        <v>4.2744828648241429</v>
      </c>
      <c r="J15994" s="19" t="s">
        <v>1964</v>
      </c>
      <c r="K15994" s="18">
        <v>4</v>
      </c>
      <c r="L15994" s="18">
        <v>0.5</v>
      </c>
      <c r="M15994" s="18" t="str">
        <f>IF(tbl_data[[#This Row],[PACK COUNT]]&gt;1,"Multipack","Single")</f>
        <v>Single</v>
      </c>
    </row>
    <row r="15995" spans="1:13">
      <c r="A15995" s="21" t="s">
        <v>444</v>
      </c>
      <c r="B15995" s="21" t="s">
        <v>443</v>
      </c>
      <c r="C15995" s="21" t="s">
        <v>446</v>
      </c>
      <c r="D15995" s="21" t="s">
        <v>24</v>
      </c>
      <c r="E15995" s="21" t="s">
        <v>445</v>
      </c>
      <c r="F15995" s="21" t="s">
        <v>191</v>
      </c>
      <c r="G15995" s="21">
        <v>1</v>
      </c>
      <c r="H15995" s="20">
        <v>1.3885325749334867</v>
      </c>
      <c r="I15995" s="20">
        <v>1.7765426760582355</v>
      </c>
      <c r="J15995" s="19" t="s">
        <v>1964</v>
      </c>
      <c r="K15995" s="18">
        <v>4</v>
      </c>
      <c r="L15995" s="18">
        <v>0.5</v>
      </c>
      <c r="M15995" s="18" t="str">
        <f>IF(tbl_data[[#This Row],[PACK COUNT]]&gt;1,"Multipack","Single")</f>
        <v>Single</v>
      </c>
    </row>
    <row r="15996" spans="1:13">
      <c r="A15996" s="21" t="s">
        <v>444</v>
      </c>
      <c r="B15996" s="21" t="s">
        <v>443</v>
      </c>
      <c r="C15996" s="21" t="s">
        <v>442</v>
      </c>
      <c r="D15996" s="21" t="s">
        <v>24</v>
      </c>
      <c r="E15996" s="21" t="s">
        <v>441</v>
      </c>
      <c r="F15996" s="21" t="s">
        <v>196</v>
      </c>
      <c r="G15996" s="21">
        <v>1</v>
      </c>
      <c r="H15996" s="20">
        <v>0.73288550692464249</v>
      </c>
      <c r="I15996" s="20">
        <v>1.3261408329500792</v>
      </c>
      <c r="J15996" s="19" t="s">
        <v>1964</v>
      </c>
      <c r="K15996" s="18">
        <v>4</v>
      </c>
      <c r="L15996" s="18">
        <v>0.5</v>
      </c>
      <c r="M15996" s="18" t="str">
        <f>IF(tbl_data[[#This Row],[PACK COUNT]]&gt;1,"Multipack","Single")</f>
        <v>Single</v>
      </c>
    </row>
    <row r="15997" spans="1:13">
      <c r="A15997" s="21" t="s">
        <v>444</v>
      </c>
      <c r="B15997" s="21" t="s">
        <v>443</v>
      </c>
      <c r="C15997" s="21" t="s">
        <v>442</v>
      </c>
      <c r="D15997" s="21" t="s">
        <v>24</v>
      </c>
      <c r="E15997" s="21" t="s">
        <v>441</v>
      </c>
      <c r="F15997" s="21" t="s">
        <v>196</v>
      </c>
      <c r="G15997" s="21">
        <v>1</v>
      </c>
      <c r="H15997" s="20">
        <v>0.69358795039364118</v>
      </c>
      <c r="I15997" s="20">
        <v>1.2170561249424789</v>
      </c>
      <c r="J15997" s="19" t="s">
        <v>1964</v>
      </c>
      <c r="K15997" s="18">
        <v>4</v>
      </c>
      <c r="L15997" s="18">
        <v>0.5</v>
      </c>
      <c r="M15997" s="18" t="str">
        <f>IF(tbl_data[[#This Row],[PACK COUNT]]&gt;1,"Multipack","Single")</f>
        <v>Single</v>
      </c>
    </row>
    <row r="15998" spans="1:13">
      <c r="A15998" s="21" t="s">
        <v>432</v>
      </c>
      <c r="B15998" s="21" t="s">
        <v>431</v>
      </c>
      <c r="C15998" s="21" t="s">
        <v>431</v>
      </c>
      <c r="D15998" s="21" t="s">
        <v>24</v>
      </c>
      <c r="E15998" s="21" t="s">
        <v>433</v>
      </c>
      <c r="F15998" s="21" t="s">
        <v>196</v>
      </c>
      <c r="G15998" s="21">
        <v>1</v>
      </c>
      <c r="H15998" s="20">
        <v>0.40914436271925347</v>
      </c>
      <c r="I15998" s="20">
        <v>1.505468422207302</v>
      </c>
      <c r="J15998" s="19" t="s">
        <v>1964</v>
      </c>
      <c r="K15998" s="18">
        <v>4</v>
      </c>
      <c r="L15998" s="18">
        <v>0.33</v>
      </c>
      <c r="M15998" s="18" t="str">
        <f>IF(tbl_data[[#This Row],[PACK COUNT]]&gt;1,"Multipack","Single")</f>
        <v>Single</v>
      </c>
    </row>
    <row r="15999" spans="1:13">
      <c r="A15999" s="21" t="s">
        <v>432</v>
      </c>
      <c r="B15999" s="21" t="s">
        <v>431</v>
      </c>
      <c r="C15999" s="21" t="s">
        <v>430</v>
      </c>
      <c r="D15999" s="21" t="s">
        <v>24</v>
      </c>
      <c r="E15999" s="21" t="s">
        <v>429</v>
      </c>
      <c r="F15999" s="21" t="s">
        <v>196</v>
      </c>
      <c r="G15999" s="21">
        <v>1</v>
      </c>
      <c r="H15999" s="20">
        <v>3.0699861206675321</v>
      </c>
      <c r="I15999" s="20">
        <v>11.983745327536948</v>
      </c>
      <c r="J15999" s="19" t="s">
        <v>1964</v>
      </c>
      <c r="K15999" s="18">
        <v>4</v>
      </c>
      <c r="L15999" s="18">
        <v>0.33</v>
      </c>
      <c r="M15999" s="18" t="str">
        <f>IF(tbl_data[[#This Row],[PACK COUNT]]&gt;1,"Multipack","Single")</f>
        <v>Single</v>
      </c>
    </row>
    <row r="16000" spans="1:13">
      <c r="A16000" s="21" t="s">
        <v>416</v>
      </c>
      <c r="B16000" s="21" t="s">
        <v>422</v>
      </c>
      <c r="C16000" s="21" t="s">
        <v>325</v>
      </c>
      <c r="D16000" s="21" t="s">
        <v>24</v>
      </c>
      <c r="E16000" s="21" t="s">
        <v>428</v>
      </c>
      <c r="F16000" s="21" t="s">
        <v>196</v>
      </c>
      <c r="G16000" s="21">
        <v>1</v>
      </c>
      <c r="H16000" s="20">
        <v>1.4027007143727435</v>
      </c>
      <c r="I16000" s="20">
        <v>2.7684772522988763</v>
      </c>
      <c r="J16000" s="19" t="s">
        <v>1964</v>
      </c>
      <c r="K16000" s="18">
        <v>4</v>
      </c>
      <c r="L16000" s="18">
        <v>0.5</v>
      </c>
      <c r="M16000" s="18" t="str">
        <f>IF(tbl_data[[#This Row],[PACK COUNT]]&gt;1,"Multipack","Single")</f>
        <v>Single</v>
      </c>
    </row>
    <row r="16001" spans="1:13">
      <c r="A16001" s="21" t="s">
        <v>416</v>
      </c>
      <c r="B16001" s="21" t="s">
        <v>422</v>
      </c>
      <c r="C16001" s="21" t="s">
        <v>325</v>
      </c>
      <c r="D16001" s="21" t="s">
        <v>24</v>
      </c>
      <c r="E16001" s="21" t="s">
        <v>427</v>
      </c>
      <c r="F16001" s="21" t="s">
        <v>191</v>
      </c>
      <c r="G16001" s="21">
        <v>1</v>
      </c>
      <c r="H16001" s="20">
        <v>0.60828742932547186</v>
      </c>
      <c r="I16001" s="20">
        <v>0.82964238790851441</v>
      </c>
      <c r="J16001" s="19" t="s">
        <v>1964</v>
      </c>
      <c r="K16001" s="18">
        <v>4</v>
      </c>
      <c r="L16001" s="18">
        <v>0.5</v>
      </c>
      <c r="M16001" s="18" t="str">
        <f>IF(tbl_data[[#This Row],[PACK COUNT]]&gt;1,"Multipack","Single")</f>
        <v>Single</v>
      </c>
    </row>
    <row r="16002" spans="1:13">
      <c r="A16002" s="21" t="s">
        <v>416</v>
      </c>
      <c r="B16002" s="21" t="s">
        <v>422</v>
      </c>
      <c r="C16002" s="21" t="s">
        <v>426</v>
      </c>
      <c r="D16002" s="21" t="s">
        <v>24</v>
      </c>
      <c r="E16002" s="21" t="s">
        <v>425</v>
      </c>
      <c r="F16002" s="21" t="s">
        <v>196</v>
      </c>
      <c r="G16002" s="21">
        <v>1</v>
      </c>
      <c r="H16002" s="20">
        <v>0.17828240584360128</v>
      </c>
      <c r="I16002" s="20">
        <v>0.36918766185260082</v>
      </c>
      <c r="J16002" s="19" t="s">
        <v>1964</v>
      </c>
      <c r="K16002" s="18">
        <v>4</v>
      </c>
      <c r="L16002" s="18">
        <v>0.5</v>
      </c>
      <c r="M16002" s="18" t="str">
        <f>IF(tbl_data[[#This Row],[PACK COUNT]]&gt;1,"Multipack","Single")</f>
        <v>Single</v>
      </c>
    </row>
    <row r="16003" spans="1:13">
      <c r="A16003" s="21" t="s">
        <v>416</v>
      </c>
      <c r="B16003" s="21" t="s">
        <v>422</v>
      </c>
      <c r="C16003" s="21" t="s">
        <v>424</v>
      </c>
      <c r="D16003" s="21" t="s">
        <v>24</v>
      </c>
      <c r="E16003" s="21" t="s">
        <v>423</v>
      </c>
      <c r="F16003" s="21" t="s">
        <v>196</v>
      </c>
      <c r="G16003" s="21">
        <v>1</v>
      </c>
      <c r="H16003" s="20">
        <v>0.66275455813937845</v>
      </c>
      <c r="I16003" s="20">
        <v>1.5199577342856059</v>
      </c>
      <c r="J16003" s="19" t="s">
        <v>1964</v>
      </c>
      <c r="K16003" s="18">
        <v>4</v>
      </c>
      <c r="L16003" s="18">
        <v>0.5</v>
      </c>
      <c r="M16003" s="18" t="str">
        <f>IF(tbl_data[[#This Row],[PACK COUNT]]&gt;1,"Multipack","Single")</f>
        <v>Single</v>
      </c>
    </row>
    <row r="16004" spans="1:13">
      <c r="A16004" s="21" t="s">
        <v>416</v>
      </c>
      <c r="B16004" s="21" t="s">
        <v>415</v>
      </c>
      <c r="C16004" s="21" t="s">
        <v>285</v>
      </c>
      <c r="D16004" s="21" t="s">
        <v>24</v>
      </c>
      <c r="E16004" s="21" t="s">
        <v>419</v>
      </c>
      <c r="F16004" s="21" t="s">
        <v>191</v>
      </c>
      <c r="G16004" s="21">
        <v>1</v>
      </c>
      <c r="H16004" s="20">
        <v>0.13931328424117845</v>
      </c>
      <c r="I16004" s="20">
        <v>0.22736557324503356</v>
      </c>
      <c r="J16004" s="19" t="s">
        <v>1964</v>
      </c>
      <c r="K16004" s="18">
        <v>4</v>
      </c>
      <c r="L16004" s="18">
        <v>0.5</v>
      </c>
      <c r="M16004" s="18" t="str">
        <f>IF(tbl_data[[#This Row],[PACK COUNT]]&gt;1,"Multipack","Single")</f>
        <v>Single</v>
      </c>
    </row>
    <row r="16005" spans="1:13">
      <c r="A16005" s="21" t="s">
        <v>416</v>
      </c>
      <c r="B16005" s="21" t="s">
        <v>415</v>
      </c>
      <c r="C16005" s="21" t="s">
        <v>285</v>
      </c>
      <c r="D16005" s="21" t="s">
        <v>24</v>
      </c>
      <c r="E16005" s="21" t="s">
        <v>417</v>
      </c>
      <c r="F16005" s="21" t="s">
        <v>196</v>
      </c>
      <c r="G16005" s="21">
        <v>1</v>
      </c>
      <c r="H16005" s="20">
        <v>3.2866480911216813</v>
      </c>
      <c r="I16005" s="20">
        <v>6.1746783321503047</v>
      </c>
      <c r="J16005" s="19" t="s">
        <v>1964</v>
      </c>
      <c r="K16005" s="18">
        <v>4</v>
      </c>
      <c r="L16005" s="18">
        <v>0.5</v>
      </c>
      <c r="M16005" s="18" t="str">
        <f>IF(tbl_data[[#This Row],[PACK COUNT]]&gt;1,"Multipack","Single")</f>
        <v>Single</v>
      </c>
    </row>
    <row r="16006" spans="1:13">
      <c r="A16006" s="21" t="s">
        <v>416</v>
      </c>
      <c r="B16006" s="21" t="s">
        <v>415</v>
      </c>
      <c r="C16006" s="21" t="s">
        <v>414</v>
      </c>
      <c r="D16006" s="21" t="s">
        <v>24</v>
      </c>
      <c r="E16006" s="21" t="s">
        <v>413</v>
      </c>
      <c r="F16006" s="21" t="s">
        <v>196</v>
      </c>
      <c r="G16006" s="21">
        <v>1</v>
      </c>
      <c r="H16006" s="20">
        <v>1.4179886785774412</v>
      </c>
      <c r="I16006" s="20">
        <v>2.285053211909533</v>
      </c>
      <c r="J16006" s="19" t="s">
        <v>1964</v>
      </c>
      <c r="K16006" s="18">
        <v>4</v>
      </c>
      <c r="L16006" s="18">
        <v>0.5</v>
      </c>
      <c r="M16006" s="18" t="str">
        <f>IF(tbl_data[[#This Row],[PACK COUNT]]&gt;1,"Multipack","Single")</f>
        <v>Single</v>
      </c>
    </row>
    <row r="16007" spans="1:13">
      <c r="A16007" s="21" t="s">
        <v>390</v>
      </c>
      <c r="B16007" s="21" t="s">
        <v>407</v>
      </c>
      <c r="C16007" s="21" t="s">
        <v>406</v>
      </c>
      <c r="D16007" s="21" t="s">
        <v>24</v>
      </c>
      <c r="E16007" s="21" t="s">
        <v>405</v>
      </c>
      <c r="F16007" s="21" t="s">
        <v>196</v>
      </c>
      <c r="G16007" s="21">
        <v>1</v>
      </c>
      <c r="H16007" s="20">
        <v>8.7162292489171046E-3</v>
      </c>
      <c r="I16007" s="20">
        <v>3.2160196842283294E-2</v>
      </c>
      <c r="J16007" s="19" t="s">
        <v>1964</v>
      </c>
      <c r="K16007" s="18">
        <v>4</v>
      </c>
      <c r="L16007" s="18">
        <v>0.5</v>
      </c>
      <c r="M16007" s="18" t="str">
        <f>IF(tbl_data[[#This Row],[PACK COUNT]]&gt;1,"Multipack","Single")</f>
        <v>Single</v>
      </c>
    </row>
    <row r="16008" spans="1:13">
      <c r="A16008" s="21" t="s">
        <v>390</v>
      </c>
      <c r="B16008" s="21" t="s">
        <v>404</v>
      </c>
      <c r="C16008" s="21" t="s">
        <v>81</v>
      </c>
      <c r="D16008" s="21" t="s">
        <v>24</v>
      </c>
      <c r="E16008" s="21" t="s">
        <v>403</v>
      </c>
      <c r="F16008" s="21" t="s">
        <v>196</v>
      </c>
      <c r="G16008" s="21">
        <v>1</v>
      </c>
      <c r="H16008" s="20">
        <v>5.5331262175701494E-2</v>
      </c>
      <c r="I16008" s="20">
        <v>0.14126917015748483</v>
      </c>
      <c r="J16008" s="19" t="s">
        <v>1964</v>
      </c>
      <c r="K16008" s="18">
        <v>4</v>
      </c>
      <c r="L16008" s="18">
        <v>0.33</v>
      </c>
      <c r="M16008" s="18" t="str">
        <f>IF(tbl_data[[#This Row],[PACK COUNT]]&gt;1,"Multipack","Single")</f>
        <v>Single</v>
      </c>
    </row>
    <row r="16009" spans="1:13">
      <c r="A16009" s="21" t="s">
        <v>390</v>
      </c>
      <c r="B16009" s="21" t="s">
        <v>404</v>
      </c>
      <c r="C16009" s="21" t="s">
        <v>81</v>
      </c>
      <c r="D16009" s="21" t="s">
        <v>24</v>
      </c>
      <c r="E16009" s="21" t="s">
        <v>1186</v>
      </c>
      <c r="F16009" s="21" t="s">
        <v>196</v>
      </c>
      <c r="G16009" s="21">
        <v>4</v>
      </c>
      <c r="H16009" s="20">
        <v>1.8686459689612824E-2</v>
      </c>
      <c r="I16009" s="20">
        <v>4.6175354091386428E-2</v>
      </c>
      <c r="J16009" s="19" t="s">
        <v>1964</v>
      </c>
      <c r="K16009" s="18">
        <v>4</v>
      </c>
      <c r="L16009" s="18">
        <v>0.33</v>
      </c>
      <c r="M16009" s="18" t="str">
        <f>IF(tbl_data[[#This Row],[PACK COUNT]]&gt;1,"Multipack","Single")</f>
        <v>Multipack</v>
      </c>
    </row>
    <row r="16010" spans="1:13">
      <c r="A16010" s="21" t="s">
        <v>390</v>
      </c>
      <c r="B16010" s="21" t="s">
        <v>398</v>
      </c>
      <c r="C16010" s="21" t="s">
        <v>402</v>
      </c>
      <c r="D16010" s="21" t="s">
        <v>24</v>
      </c>
      <c r="E16010" s="21" t="s">
        <v>401</v>
      </c>
      <c r="F16010" s="21" t="s">
        <v>196</v>
      </c>
      <c r="G16010" s="21">
        <v>1</v>
      </c>
      <c r="H16010" s="20">
        <v>4.661888165696311E-2</v>
      </c>
      <c r="I16010" s="20">
        <v>9.8712903706170183E-2</v>
      </c>
      <c r="J16010" s="19" t="s">
        <v>1964</v>
      </c>
      <c r="K16010" s="18">
        <v>4</v>
      </c>
      <c r="L16010" s="18">
        <v>0.66</v>
      </c>
      <c r="M16010" s="18" t="str">
        <f>IF(tbl_data[[#This Row],[PACK COUNT]]&gt;1,"Multipack","Single")</f>
        <v>Single</v>
      </c>
    </row>
    <row r="16011" spans="1:13">
      <c r="A16011" s="21" t="s">
        <v>390</v>
      </c>
      <c r="B16011" s="21" t="s">
        <v>398</v>
      </c>
      <c r="C16011" s="21" t="s">
        <v>400</v>
      </c>
      <c r="D16011" s="21" t="s">
        <v>24</v>
      </c>
      <c r="E16011" s="21" t="s">
        <v>399</v>
      </c>
      <c r="F16011" s="21" t="s">
        <v>191</v>
      </c>
      <c r="G16011" s="21">
        <v>1</v>
      </c>
      <c r="H16011" s="20">
        <v>0.16412687234640097</v>
      </c>
      <c r="I16011" s="20">
        <v>0.31633405354749117</v>
      </c>
      <c r="J16011" s="19" t="s">
        <v>1964</v>
      </c>
      <c r="K16011" s="18">
        <v>4</v>
      </c>
      <c r="L16011" s="18">
        <v>0.5</v>
      </c>
      <c r="M16011" s="18" t="str">
        <f>IF(tbl_data[[#This Row],[PACK COUNT]]&gt;1,"Multipack","Single")</f>
        <v>Single</v>
      </c>
    </row>
    <row r="16012" spans="1:13">
      <c r="A16012" s="21" t="s">
        <v>390</v>
      </c>
      <c r="B16012" s="21" t="s">
        <v>389</v>
      </c>
      <c r="C16012" s="21" t="s">
        <v>392</v>
      </c>
      <c r="D16012" s="21" t="s">
        <v>24</v>
      </c>
      <c r="E16012" s="21" t="s">
        <v>394</v>
      </c>
      <c r="F16012" s="21" t="s">
        <v>196</v>
      </c>
      <c r="G16012" s="21">
        <v>1</v>
      </c>
      <c r="H16012" s="20">
        <v>0.15349071845557632</v>
      </c>
      <c r="I16012" s="20">
        <v>0.329019564304393</v>
      </c>
      <c r="J16012" s="19" t="s">
        <v>1964</v>
      </c>
      <c r="K16012" s="18">
        <v>4</v>
      </c>
      <c r="L16012" s="18">
        <v>0.33</v>
      </c>
      <c r="M16012" s="18" t="str">
        <f>IF(tbl_data[[#This Row],[PACK COUNT]]&gt;1,"Multipack","Single")</f>
        <v>Single</v>
      </c>
    </row>
    <row r="16013" spans="1:13">
      <c r="A16013" s="21" t="s">
        <v>390</v>
      </c>
      <c r="B16013" s="21" t="s">
        <v>389</v>
      </c>
      <c r="C16013" s="21" t="s">
        <v>392</v>
      </c>
      <c r="D16013" s="21" t="s">
        <v>24</v>
      </c>
      <c r="E16013" s="21" t="s">
        <v>393</v>
      </c>
      <c r="F16013" s="21" t="s">
        <v>196</v>
      </c>
      <c r="G16013" s="21">
        <v>1</v>
      </c>
      <c r="H16013" s="20">
        <v>0.11363092681120518</v>
      </c>
      <c r="I16013" s="20">
        <v>0.27468734184820681</v>
      </c>
      <c r="J16013" s="19" t="s">
        <v>1964</v>
      </c>
      <c r="K16013" s="18">
        <v>4</v>
      </c>
      <c r="L16013" s="18">
        <v>0.5</v>
      </c>
      <c r="M16013" s="18" t="str">
        <f>IF(tbl_data[[#This Row],[PACK COUNT]]&gt;1,"Multipack","Single")</f>
        <v>Single</v>
      </c>
    </row>
    <row r="16014" spans="1:13">
      <c r="A16014" s="21" t="s">
        <v>390</v>
      </c>
      <c r="B16014" s="21" t="s">
        <v>389</v>
      </c>
      <c r="C16014" s="21" t="s">
        <v>388</v>
      </c>
      <c r="D16014" s="21" t="s">
        <v>24</v>
      </c>
      <c r="E16014" s="21" t="s">
        <v>387</v>
      </c>
      <c r="F16014" s="21" t="s">
        <v>196</v>
      </c>
      <c r="G16014" s="21">
        <v>1</v>
      </c>
      <c r="H16014" s="20">
        <v>0.10545672516386764</v>
      </c>
      <c r="I16014" s="20">
        <v>0.20483312426854661</v>
      </c>
      <c r="J16014" s="19" t="s">
        <v>1964</v>
      </c>
      <c r="K16014" s="18">
        <v>4</v>
      </c>
      <c r="L16014" s="18">
        <v>0.5</v>
      </c>
      <c r="M16014" s="18" t="str">
        <f>IF(tbl_data[[#This Row],[PACK COUNT]]&gt;1,"Multipack","Single")</f>
        <v>Single</v>
      </c>
    </row>
    <row r="16015" spans="1:13">
      <c r="A16015" s="21" t="s">
        <v>386</v>
      </c>
      <c r="B16015" s="21" t="s">
        <v>385</v>
      </c>
      <c r="C16015" s="21" t="s">
        <v>167</v>
      </c>
      <c r="D16015" s="21" t="s">
        <v>24</v>
      </c>
      <c r="E16015" s="21" t="s">
        <v>384</v>
      </c>
      <c r="F16015" s="21" t="s">
        <v>196</v>
      </c>
      <c r="G16015" s="21">
        <v>1</v>
      </c>
      <c r="H16015" s="20">
        <v>3.5233189881024515E-3</v>
      </c>
      <c r="I16015" s="20">
        <v>7.8923206400516466E-3</v>
      </c>
      <c r="J16015" s="19" t="s">
        <v>1964</v>
      </c>
      <c r="K16015" s="18">
        <v>4</v>
      </c>
      <c r="L16015" s="18">
        <v>0.5</v>
      </c>
      <c r="M16015" s="18" t="str">
        <f>IF(tbl_data[[#This Row],[PACK COUNT]]&gt;1,"Multipack","Single")</f>
        <v>Single</v>
      </c>
    </row>
    <row r="16016" spans="1:13">
      <c r="A16016" s="21" t="s">
        <v>386</v>
      </c>
      <c r="B16016" s="21" t="s">
        <v>385</v>
      </c>
      <c r="C16016" s="21" t="s">
        <v>402</v>
      </c>
      <c r="D16016" s="21" t="s">
        <v>24</v>
      </c>
      <c r="E16016" s="21" t="s">
        <v>1185</v>
      </c>
      <c r="F16016" s="21" t="s">
        <v>191</v>
      </c>
      <c r="G16016" s="21">
        <v>1</v>
      </c>
      <c r="H16016" s="20">
        <v>1.1827066869902238E-2</v>
      </c>
      <c r="I16016" s="20">
        <v>1.9363493755646648E-2</v>
      </c>
      <c r="J16016" s="19" t="s">
        <v>1964</v>
      </c>
      <c r="K16016" s="18">
        <v>4</v>
      </c>
      <c r="L16016" s="18">
        <v>0.5</v>
      </c>
      <c r="M16016" s="18" t="str">
        <f>IF(tbl_data[[#This Row],[PACK COUNT]]&gt;1,"Multipack","Single")</f>
        <v>Single</v>
      </c>
    </row>
    <row r="16017" spans="1:13">
      <c r="A16017" s="21" t="s">
        <v>380</v>
      </c>
      <c r="B16017" s="21" t="s">
        <v>380</v>
      </c>
      <c r="C16017" s="21" t="s">
        <v>382</v>
      </c>
      <c r="D16017" s="21" t="s">
        <v>24</v>
      </c>
      <c r="E16017" s="21" t="s">
        <v>1239</v>
      </c>
      <c r="F16017" s="21" t="s">
        <v>191</v>
      </c>
      <c r="G16017" s="21">
        <v>1</v>
      </c>
      <c r="H16017" s="20">
        <v>2.8941721053750109E-2</v>
      </c>
      <c r="I16017" s="20">
        <v>3.393159532381939E-2</v>
      </c>
      <c r="J16017" s="19" t="s">
        <v>1964</v>
      </c>
      <c r="K16017" s="18">
        <v>4</v>
      </c>
      <c r="L16017" s="18">
        <v>0.5</v>
      </c>
      <c r="M16017" s="18" t="str">
        <f>IF(tbl_data[[#This Row],[PACK COUNT]]&gt;1,"Multipack","Single")</f>
        <v>Single</v>
      </c>
    </row>
    <row r="16018" spans="1:13">
      <c r="A16018" s="21" t="s">
        <v>380</v>
      </c>
      <c r="B16018" s="21" t="s">
        <v>380</v>
      </c>
      <c r="C16018" s="21" t="s">
        <v>382</v>
      </c>
      <c r="D16018" s="21" t="s">
        <v>24</v>
      </c>
      <c r="E16018" s="21" t="s">
        <v>381</v>
      </c>
      <c r="F16018" s="21" t="s">
        <v>196</v>
      </c>
      <c r="G16018" s="21">
        <v>1</v>
      </c>
      <c r="H16018" s="20">
        <v>1.5249597214628794</v>
      </c>
      <c r="I16018" s="20">
        <v>5.4561261784649098</v>
      </c>
      <c r="J16018" s="19" t="s">
        <v>1964</v>
      </c>
      <c r="K16018" s="18">
        <v>4</v>
      </c>
      <c r="L16018" s="18">
        <v>0.5</v>
      </c>
      <c r="M16018" s="18" t="str">
        <f>IF(tbl_data[[#This Row],[PACK COUNT]]&gt;1,"Multipack","Single")</f>
        <v>Single</v>
      </c>
    </row>
    <row r="16019" spans="1:13">
      <c r="A16019" s="21" t="s">
        <v>380</v>
      </c>
      <c r="B16019" s="21" t="s">
        <v>380</v>
      </c>
      <c r="C16019" s="21" t="s">
        <v>379</v>
      </c>
      <c r="D16019" s="21" t="s">
        <v>24</v>
      </c>
      <c r="E16019" s="21" t="s">
        <v>378</v>
      </c>
      <c r="F16019" s="21" t="s">
        <v>196</v>
      </c>
      <c r="G16019" s="21">
        <v>1</v>
      </c>
      <c r="H16019" s="20">
        <v>0.45056286526524308</v>
      </c>
      <c r="I16019" s="20">
        <v>1.5666851262223347</v>
      </c>
      <c r="J16019" s="19" t="s">
        <v>1964</v>
      </c>
      <c r="K16019" s="18">
        <v>4</v>
      </c>
      <c r="L16019" s="18">
        <v>0.5</v>
      </c>
      <c r="M16019" s="18" t="str">
        <f>IF(tbl_data[[#This Row],[PACK COUNT]]&gt;1,"Multipack","Single")</f>
        <v>Single</v>
      </c>
    </row>
    <row r="16020" spans="1:13">
      <c r="A16020" s="21" t="s">
        <v>368</v>
      </c>
      <c r="B16020" s="21" t="s">
        <v>377</v>
      </c>
      <c r="C16020" s="21" t="s">
        <v>376</v>
      </c>
      <c r="D16020" s="21" t="s">
        <v>24</v>
      </c>
      <c r="E16020" s="21" t="s">
        <v>375</v>
      </c>
      <c r="F16020" s="21" t="s">
        <v>196</v>
      </c>
      <c r="G16020" s="21">
        <v>1</v>
      </c>
      <c r="H16020" s="20">
        <v>6.5464033496682714E-2</v>
      </c>
      <c r="I16020" s="20">
        <v>0.12110139145885213</v>
      </c>
      <c r="J16020" s="19" t="s">
        <v>1964</v>
      </c>
      <c r="K16020" s="18">
        <v>4</v>
      </c>
      <c r="L16020" s="18">
        <v>0.5</v>
      </c>
      <c r="M16020" s="18" t="str">
        <f>IF(tbl_data[[#This Row],[PACK COUNT]]&gt;1,"Multipack","Single")</f>
        <v>Single</v>
      </c>
    </row>
    <row r="16021" spans="1:13">
      <c r="A16021" s="21" t="s">
        <v>368</v>
      </c>
      <c r="B16021" s="21" t="s">
        <v>377</v>
      </c>
      <c r="C16021" s="21" t="s">
        <v>376</v>
      </c>
      <c r="D16021" s="21" t="s">
        <v>24</v>
      </c>
      <c r="E16021" s="21" t="s">
        <v>375</v>
      </c>
      <c r="F16021" s="21" t="s">
        <v>196</v>
      </c>
      <c r="G16021" s="21">
        <v>1</v>
      </c>
      <c r="H16021" s="20">
        <v>0.66036275543001222</v>
      </c>
      <c r="I16021" s="20">
        <v>1.2054245741602574</v>
      </c>
      <c r="J16021" s="19" t="s">
        <v>1964</v>
      </c>
      <c r="K16021" s="18">
        <v>4</v>
      </c>
      <c r="L16021" s="18">
        <v>0.5</v>
      </c>
      <c r="M16021" s="18" t="str">
        <f>IF(tbl_data[[#This Row],[PACK COUNT]]&gt;1,"Multipack","Single")</f>
        <v>Single</v>
      </c>
    </row>
    <row r="16022" spans="1:13">
      <c r="A16022" s="21" t="s">
        <v>368</v>
      </c>
      <c r="B16022" s="21" t="s">
        <v>372</v>
      </c>
      <c r="C16022" s="21" t="s">
        <v>374</v>
      </c>
      <c r="D16022" s="21" t="s">
        <v>24</v>
      </c>
      <c r="E16022" s="21" t="s">
        <v>373</v>
      </c>
      <c r="F16022" s="21" t="s">
        <v>196</v>
      </c>
      <c r="G16022" s="21">
        <v>1</v>
      </c>
      <c r="H16022" s="20">
        <v>0.34494259997227861</v>
      </c>
      <c r="I16022" s="20">
        <v>0.69124976103470992</v>
      </c>
      <c r="J16022" s="19" t="s">
        <v>1964</v>
      </c>
      <c r="K16022" s="18">
        <v>4</v>
      </c>
      <c r="L16022" s="18">
        <v>0.5</v>
      </c>
      <c r="M16022" s="18" t="str">
        <f>IF(tbl_data[[#This Row],[PACK COUNT]]&gt;1,"Multipack","Single")</f>
        <v>Single</v>
      </c>
    </row>
    <row r="16023" spans="1:13">
      <c r="A16023" s="21" t="s">
        <v>368</v>
      </c>
      <c r="B16023" s="21" t="s">
        <v>372</v>
      </c>
      <c r="C16023" s="21" t="s">
        <v>371</v>
      </c>
      <c r="D16023" s="21" t="s">
        <v>24</v>
      </c>
      <c r="E16023" s="21" t="s">
        <v>370</v>
      </c>
      <c r="F16023" s="21" t="s">
        <v>196</v>
      </c>
      <c r="G16023" s="21">
        <v>1</v>
      </c>
      <c r="H16023" s="20">
        <v>0.54312402086213596</v>
      </c>
      <c r="I16023" s="20">
        <v>1.1329205935337148</v>
      </c>
      <c r="J16023" s="19" t="s">
        <v>1964</v>
      </c>
      <c r="K16023" s="18">
        <v>4</v>
      </c>
      <c r="L16023" s="18">
        <v>0.5</v>
      </c>
      <c r="M16023" s="18" t="str">
        <f>IF(tbl_data[[#This Row],[PACK COUNT]]&gt;1,"Multipack","Single")</f>
        <v>Single</v>
      </c>
    </row>
    <row r="16024" spans="1:13">
      <c r="A16024" s="21" t="s">
        <v>368</v>
      </c>
      <c r="B16024" s="21" t="s">
        <v>367</v>
      </c>
      <c r="C16024" s="21" t="s">
        <v>339</v>
      </c>
      <c r="D16024" s="21" t="s">
        <v>24</v>
      </c>
      <c r="E16024" s="21" t="s">
        <v>369</v>
      </c>
      <c r="F16024" s="21" t="s">
        <v>196</v>
      </c>
      <c r="G16024" s="21">
        <v>1</v>
      </c>
      <c r="H16024" s="20">
        <v>2.9618940498128934</v>
      </c>
      <c r="I16024" s="20">
        <v>4.3300165977895899</v>
      </c>
      <c r="J16024" s="19" t="s">
        <v>1964</v>
      </c>
      <c r="K16024" s="18">
        <v>4</v>
      </c>
      <c r="L16024" s="18">
        <v>0.5</v>
      </c>
      <c r="M16024" s="18" t="str">
        <f>IF(tbl_data[[#This Row],[PACK COUNT]]&gt;1,"Multipack","Single")</f>
        <v>Single</v>
      </c>
    </row>
    <row r="16025" spans="1:13">
      <c r="A16025" s="21" t="s">
        <v>368</v>
      </c>
      <c r="B16025" s="21" t="s">
        <v>367</v>
      </c>
      <c r="C16025" s="21" t="s">
        <v>62</v>
      </c>
      <c r="D16025" s="21" t="s">
        <v>24</v>
      </c>
      <c r="E16025" s="21" t="s">
        <v>366</v>
      </c>
      <c r="F16025" s="21" t="s">
        <v>196</v>
      </c>
      <c r="G16025" s="21">
        <v>1</v>
      </c>
      <c r="H16025" s="20">
        <v>3.331175396701338</v>
      </c>
      <c r="I16025" s="20">
        <v>4.8870769129230256</v>
      </c>
      <c r="J16025" s="19" t="s">
        <v>1964</v>
      </c>
      <c r="K16025" s="18">
        <v>4</v>
      </c>
      <c r="L16025" s="18">
        <v>0.5</v>
      </c>
      <c r="M16025" s="18" t="str">
        <f>IF(tbl_data[[#This Row],[PACK COUNT]]&gt;1,"Multipack","Single")</f>
        <v>Single</v>
      </c>
    </row>
    <row r="16026" spans="1:13">
      <c r="A16026" s="21" t="s">
        <v>363</v>
      </c>
      <c r="B16026" s="21" t="s">
        <v>362</v>
      </c>
      <c r="C16026" s="21" t="s">
        <v>365</v>
      </c>
      <c r="D16026" s="21" t="s">
        <v>24</v>
      </c>
      <c r="E16026" s="21" t="s">
        <v>364</v>
      </c>
      <c r="F16026" s="21" t="s">
        <v>196</v>
      </c>
      <c r="G16026" s="21">
        <v>1</v>
      </c>
      <c r="H16026" s="20">
        <v>5.1463532769074553E-2</v>
      </c>
      <c r="I16026" s="20">
        <v>0.18931618862204108</v>
      </c>
      <c r="J16026" s="19" t="s">
        <v>1964</v>
      </c>
      <c r="K16026" s="18">
        <v>4</v>
      </c>
      <c r="L16026" s="18">
        <v>0.5</v>
      </c>
      <c r="M16026" s="18" t="str">
        <f>IF(tbl_data[[#This Row],[PACK COUNT]]&gt;1,"Multipack","Single")</f>
        <v>Single</v>
      </c>
    </row>
    <row r="16027" spans="1:13">
      <c r="A16027" s="21" t="s">
        <v>363</v>
      </c>
      <c r="B16027" s="21" t="s">
        <v>362</v>
      </c>
      <c r="C16027" s="21" t="s">
        <v>361</v>
      </c>
      <c r="D16027" s="21" t="s">
        <v>24</v>
      </c>
      <c r="E16027" s="21" t="s">
        <v>360</v>
      </c>
      <c r="F16027" s="21" t="s">
        <v>196</v>
      </c>
      <c r="G16027" s="21">
        <v>1</v>
      </c>
      <c r="H16027" s="20">
        <v>2.7708954996906596E-2</v>
      </c>
      <c r="I16027" s="20">
        <v>0.101914420896599</v>
      </c>
      <c r="J16027" s="19" t="s">
        <v>1964</v>
      </c>
      <c r="K16027" s="18">
        <v>4</v>
      </c>
      <c r="L16027" s="18">
        <v>0.5</v>
      </c>
      <c r="M16027" s="18" t="str">
        <f>IF(tbl_data[[#This Row],[PACK COUNT]]&gt;1,"Multipack","Single")</f>
        <v>Single</v>
      </c>
    </row>
    <row r="16028" spans="1:13">
      <c r="A16028" s="21" t="s">
        <v>357</v>
      </c>
      <c r="B16028" s="21" t="s">
        <v>359</v>
      </c>
      <c r="C16028" s="21" t="s">
        <v>359</v>
      </c>
      <c r="D16028" s="21" t="s">
        <v>87</v>
      </c>
      <c r="E16028" s="21" t="s">
        <v>358</v>
      </c>
      <c r="F16028" s="21" t="s">
        <v>203</v>
      </c>
      <c r="G16028" s="21">
        <v>1</v>
      </c>
      <c r="H16028" s="20">
        <v>0.34330722208034997</v>
      </c>
      <c r="I16028" s="20">
        <v>0.26603993387069746</v>
      </c>
      <c r="J16028" s="19" t="s">
        <v>1964</v>
      </c>
      <c r="K16028" s="18">
        <v>4</v>
      </c>
      <c r="L16028" s="18">
        <v>2</v>
      </c>
      <c r="M16028" s="18" t="str">
        <f>IF(tbl_data[[#This Row],[PACK COUNT]]&gt;1,"Multipack","Single")</f>
        <v>Single</v>
      </c>
    </row>
    <row r="16029" spans="1:13">
      <c r="A16029" s="21" t="s">
        <v>357</v>
      </c>
      <c r="B16029" s="21" t="s">
        <v>359</v>
      </c>
      <c r="C16029" s="21" t="s">
        <v>359</v>
      </c>
      <c r="D16029" s="21" t="s">
        <v>110</v>
      </c>
      <c r="E16029" s="21" t="s">
        <v>358</v>
      </c>
      <c r="F16029" s="21" t="s">
        <v>203</v>
      </c>
      <c r="G16029" s="21">
        <v>1</v>
      </c>
      <c r="H16029" s="20">
        <v>6.6881408320282612</v>
      </c>
      <c r="I16029" s="20">
        <v>6.1672811841246071</v>
      </c>
      <c r="J16029" s="19" t="s">
        <v>1964</v>
      </c>
      <c r="K16029" s="18">
        <v>4</v>
      </c>
      <c r="L16029" s="18">
        <v>2</v>
      </c>
      <c r="M16029" s="18" t="str">
        <f>IF(tbl_data[[#This Row],[PACK COUNT]]&gt;1,"Multipack","Single")</f>
        <v>Single</v>
      </c>
    </row>
    <row r="16030" spans="1:13">
      <c r="A16030" s="21" t="s">
        <v>357</v>
      </c>
      <c r="B16030" s="21" t="s">
        <v>356</v>
      </c>
      <c r="C16030" s="21" t="s">
        <v>172</v>
      </c>
      <c r="D16030" s="21" t="s">
        <v>71</v>
      </c>
      <c r="E16030" s="21" t="s">
        <v>355</v>
      </c>
      <c r="F16030" s="21" t="s">
        <v>203</v>
      </c>
      <c r="G16030" s="21">
        <v>1</v>
      </c>
      <c r="H16030" s="20">
        <v>5.6611138909687231</v>
      </c>
      <c r="I16030" s="20">
        <v>4.3502348480881237</v>
      </c>
      <c r="J16030" s="19" t="s">
        <v>1964</v>
      </c>
      <c r="K16030" s="18">
        <v>4</v>
      </c>
      <c r="L16030" s="18">
        <v>2</v>
      </c>
      <c r="M16030" s="18" t="str">
        <f>IF(tbl_data[[#This Row],[PACK COUNT]]&gt;1,"Multipack","Single")</f>
        <v>Single</v>
      </c>
    </row>
    <row r="16031" spans="1:13">
      <c r="A16031" s="21" t="s">
        <v>327</v>
      </c>
      <c r="B16031" s="21" t="s">
        <v>352</v>
      </c>
      <c r="C16031" s="21" t="s">
        <v>24</v>
      </c>
      <c r="D16031" s="21" t="s">
        <v>24</v>
      </c>
      <c r="E16031" s="21" t="s">
        <v>354</v>
      </c>
      <c r="F16031" s="21" t="s">
        <v>191</v>
      </c>
      <c r="G16031" s="21">
        <v>1</v>
      </c>
      <c r="H16031" s="20">
        <v>0.21979054596304368</v>
      </c>
      <c r="I16031" s="20">
        <v>0.41964116142005703</v>
      </c>
      <c r="J16031" s="19" t="s">
        <v>1964</v>
      </c>
      <c r="K16031" s="18">
        <v>4</v>
      </c>
      <c r="L16031" s="18">
        <v>0.5</v>
      </c>
      <c r="M16031" s="18" t="str">
        <f>IF(tbl_data[[#This Row],[PACK COUNT]]&gt;1,"Multipack","Single")</f>
        <v>Single</v>
      </c>
    </row>
    <row r="16032" spans="1:13">
      <c r="A16032" s="21" t="s">
        <v>327</v>
      </c>
      <c r="B16032" s="21" t="s">
        <v>352</v>
      </c>
      <c r="C16032" s="21" t="s">
        <v>24</v>
      </c>
      <c r="D16032" s="21" t="s">
        <v>24</v>
      </c>
      <c r="E16032" s="21" t="s">
        <v>351</v>
      </c>
      <c r="F16032" s="21" t="s">
        <v>196</v>
      </c>
      <c r="G16032" s="21">
        <v>1</v>
      </c>
      <c r="H16032" s="20">
        <v>3.9801190565108648E-2</v>
      </c>
      <c r="I16032" s="20">
        <v>0.20085452257514733</v>
      </c>
      <c r="J16032" s="19" t="s">
        <v>1964</v>
      </c>
      <c r="K16032" s="18">
        <v>4</v>
      </c>
      <c r="L16032" s="18">
        <v>0.45</v>
      </c>
      <c r="M16032" s="18" t="str">
        <f>IF(tbl_data[[#This Row],[PACK COUNT]]&gt;1,"Multipack","Single")</f>
        <v>Single</v>
      </c>
    </row>
    <row r="16033" spans="1:13">
      <c r="A16033" s="21" t="s">
        <v>327</v>
      </c>
      <c r="B16033" s="21" t="s">
        <v>350</v>
      </c>
      <c r="C16033" s="21" t="s">
        <v>349</v>
      </c>
      <c r="D16033" s="21" t="s">
        <v>24</v>
      </c>
      <c r="E16033" s="21" t="s">
        <v>348</v>
      </c>
      <c r="F16033" s="21" t="s">
        <v>196</v>
      </c>
      <c r="G16033" s="21">
        <v>1</v>
      </c>
      <c r="H16033" s="20">
        <v>0.35361043096322275</v>
      </c>
      <c r="I16033" s="20">
        <v>0.99873195683847238</v>
      </c>
      <c r="J16033" s="19" t="s">
        <v>1964</v>
      </c>
      <c r="K16033" s="18">
        <v>4</v>
      </c>
      <c r="L16033" s="18">
        <v>0.33</v>
      </c>
      <c r="M16033" s="18" t="str">
        <f>IF(tbl_data[[#This Row],[PACK COUNT]]&gt;1,"Multipack","Single")</f>
        <v>Single</v>
      </c>
    </row>
    <row r="16034" spans="1:13">
      <c r="A16034" s="21" t="s">
        <v>327</v>
      </c>
      <c r="B16034" s="21" t="s">
        <v>345</v>
      </c>
      <c r="C16034" s="21" t="s">
        <v>345</v>
      </c>
      <c r="D16034" s="21" t="s">
        <v>71</v>
      </c>
      <c r="E16034" s="21" t="s">
        <v>1217</v>
      </c>
      <c r="F16034" s="21" t="s">
        <v>191</v>
      </c>
      <c r="G16034" s="21">
        <v>1</v>
      </c>
      <c r="H16034" s="20">
        <v>0.14127243187104935</v>
      </c>
      <c r="I16034" s="20">
        <v>0.23304853719335497</v>
      </c>
      <c r="J16034" s="19" t="s">
        <v>1964</v>
      </c>
      <c r="K16034" s="18">
        <v>4</v>
      </c>
      <c r="L16034" s="18">
        <v>0.5</v>
      </c>
      <c r="M16034" s="18" t="str">
        <f>IF(tbl_data[[#This Row],[PACK COUNT]]&gt;1,"Multipack","Single")</f>
        <v>Single</v>
      </c>
    </row>
    <row r="16035" spans="1:13">
      <c r="A16035" s="21" t="s">
        <v>327</v>
      </c>
      <c r="B16035" s="21" t="s">
        <v>345</v>
      </c>
      <c r="C16035" s="21" t="s">
        <v>345</v>
      </c>
      <c r="D16035" s="21" t="s">
        <v>24</v>
      </c>
      <c r="E16035" s="21" t="s">
        <v>344</v>
      </c>
      <c r="F16035" s="21" t="s">
        <v>196</v>
      </c>
      <c r="G16035" s="21">
        <v>1</v>
      </c>
      <c r="H16035" s="20">
        <v>0.34513070702773563</v>
      </c>
      <c r="I16035" s="20">
        <v>0.95273594542718709</v>
      </c>
      <c r="J16035" s="19" t="s">
        <v>1964</v>
      </c>
      <c r="K16035" s="18">
        <v>4</v>
      </c>
      <c r="L16035" s="18">
        <v>0.5</v>
      </c>
      <c r="M16035" s="18" t="str">
        <f>IF(tbl_data[[#This Row],[PACK COUNT]]&gt;1,"Multipack","Single")</f>
        <v>Single</v>
      </c>
    </row>
    <row r="16036" spans="1:13">
      <c r="A16036" s="21" t="s">
        <v>327</v>
      </c>
      <c r="B16036" s="21" t="s">
        <v>343</v>
      </c>
      <c r="C16036" s="21" t="s">
        <v>342</v>
      </c>
      <c r="D16036" s="21" t="s">
        <v>87</v>
      </c>
      <c r="E16036" s="21" t="s">
        <v>341</v>
      </c>
      <c r="F16036" s="21" t="s">
        <v>203</v>
      </c>
      <c r="G16036" s="21">
        <v>1</v>
      </c>
      <c r="H16036" s="20">
        <v>3.3832221274766443</v>
      </c>
      <c r="I16036" s="20">
        <v>2.8794443131240128</v>
      </c>
      <c r="J16036" s="19" t="s">
        <v>1964</v>
      </c>
      <c r="K16036" s="18">
        <v>4</v>
      </c>
      <c r="L16036" s="18">
        <v>2.5</v>
      </c>
      <c r="M16036" s="18" t="str">
        <f>IF(tbl_data[[#This Row],[PACK COUNT]]&gt;1,"Multipack","Single")</f>
        <v>Single</v>
      </c>
    </row>
    <row r="16037" spans="1:13">
      <c r="A16037" s="21" t="s">
        <v>327</v>
      </c>
      <c r="B16037" s="21" t="s">
        <v>336</v>
      </c>
      <c r="C16037" s="21" t="s">
        <v>49</v>
      </c>
      <c r="D16037" s="21" t="s">
        <v>24</v>
      </c>
      <c r="E16037" s="21" t="s">
        <v>340</v>
      </c>
      <c r="F16037" s="21" t="s">
        <v>196</v>
      </c>
      <c r="G16037" s="21">
        <v>1</v>
      </c>
      <c r="H16037" s="20">
        <v>0.4733304525934125</v>
      </c>
      <c r="I16037" s="20">
        <v>1.0444827583296969</v>
      </c>
      <c r="J16037" s="19" t="s">
        <v>1964</v>
      </c>
      <c r="K16037" s="18">
        <v>4</v>
      </c>
      <c r="L16037" s="18">
        <v>0.5</v>
      </c>
      <c r="M16037" s="18" t="str">
        <f>IF(tbl_data[[#This Row],[PACK COUNT]]&gt;1,"Multipack","Single")</f>
        <v>Single</v>
      </c>
    </row>
    <row r="16038" spans="1:13">
      <c r="A16038" s="21" t="s">
        <v>327</v>
      </c>
      <c r="B16038" s="21" t="s">
        <v>336</v>
      </c>
      <c r="C16038" s="21" t="s">
        <v>339</v>
      </c>
      <c r="D16038" s="21" t="s">
        <v>24</v>
      </c>
      <c r="E16038" s="21" t="s">
        <v>338</v>
      </c>
      <c r="F16038" s="21" t="s">
        <v>191</v>
      </c>
      <c r="G16038" s="21">
        <v>1</v>
      </c>
      <c r="H16038" s="20">
        <v>0.16015764958024475</v>
      </c>
      <c r="I16038" s="20">
        <v>0.34906988264770511</v>
      </c>
      <c r="J16038" s="19" t="s">
        <v>1964</v>
      </c>
      <c r="K16038" s="18">
        <v>4</v>
      </c>
      <c r="L16038" s="18">
        <v>0.5</v>
      </c>
      <c r="M16038" s="18" t="str">
        <f>IF(tbl_data[[#This Row],[PACK COUNT]]&gt;1,"Multipack","Single")</f>
        <v>Single</v>
      </c>
    </row>
    <row r="16039" spans="1:13">
      <c r="A16039" s="21" t="s">
        <v>327</v>
      </c>
      <c r="B16039" s="21" t="s">
        <v>336</v>
      </c>
      <c r="C16039" s="21" t="s">
        <v>24</v>
      </c>
      <c r="D16039" s="21" t="s">
        <v>24</v>
      </c>
      <c r="E16039" s="21" t="s">
        <v>337</v>
      </c>
      <c r="F16039" s="21" t="s">
        <v>191</v>
      </c>
      <c r="G16039" s="21">
        <v>1</v>
      </c>
      <c r="H16039" s="20">
        <v>0.12753216325542566</v>
      </c>
      <c r="I16039" s="20">
        <v>0.2859315663321646</v>
      </c>
      <c r="J16039" s="19" t="s">
        <v>1964</v>
      </c>
      <c r="K16039" s="18">
        <v>4</v>
      </c>
      <c r="L16039" s="18">
        <v>0.5</v>
      </c>
      <c r="M16039" s="18" t="str">
        <f>IF(tbl_data[[#This Row],[PACK COUNT]]&gt;1,"Multipack","Single")</f>
        <v>Single</v>
      </c>
    </row>
    <row r="16040" spans="1:13">
      <c r="A16040" s="21" t="s">
        <v>327</v>
      </c>
      <c r="B16040" s="21" t="s">
        <v>336</v>
      </c>
      <c r="C16040" s="21" t="s">
        <v>24</v>
      </c>
      <c r="D16040" s="21" t="s">
        <v>24</v>
      </c>
      <c r="E16040" s="21" t="s">
        <v>335</v>
      </c>
      <c r="F16040" s="21" t="s">
        <v>196</v>
      </c>
      <c r="G16040" s="21">
        <v>1</v>
      </c>
      <c r="H16040" s="20">
        <v>0.92554363328228006</v>
      </c>
      <c r="I16040" s="20">
        <v>2.2036363658695759</v>
      </c>
      <c r="J16040" s="19" t="s">
        <v>1964</v>
      </c>
      <c r="K16040" s="18">
        <v>4</v>
      </c>
      <c r="L16040" s="18">
        <v>0.5</v>
      </c>
      <c r="M16040" s="18" t="str">
        <f>IF(tbl_data[[#This Row],[PACK COUNT]]&gt;1,"Multipack","Single")</f>
        <v>Single</v>
      </c>
    </row>
    <row r="16041" spans="1:13">
      <c r="A16041" s="21" t="s">
        <v>327</v>
      </c>
      <c r="B16041" s="21" t="s">
        <v>329</v>
      </c>
      <c r="C16041" s="21" t="s">
        <v>82</v>
      </c>
      <c r="D16041" s="21" t="s">
        <v>71</v>
      </c>
      <c r="E16041" s="21" t="s">
        <v>334</v>
      </c>
      <c r="F16041" s="21" t="s">
        <v>191</v>
      </c>
      <c r="G16041" s="21">
        <v>1</v>
      </c>
      <c r="H16041" s="20">
        <v>0.39788985158194512</v>
      </c>
      <c r="I16041" s="20">
        <v>0.69561318093536739</v>
      </c>
      <c r="J16041" s="19" t="s">
        <v>1964</v>
      </c>
      <c r="K16041" s="18">
        <v>4</v>
      </c>
      <c r="L16041" s="18">
        <v>0.5</v>
      </c>
      <c r="M16041" s="18" t="str">
        <f>IF(tbl_data[[#This Row],[PACK COUNT]]&gt;1,"Multipack","Single")</f>
        <v>Single</v>
      </c>
    </row>
    <row r="16042" spans="1:13">
      <c r="A16042" s="21" t="s">
        <v>327</v>
      </c>
      <c r="B16042" s="21" t="s">
        <v>329</v>
      </c>
      <c r="C16042" s="21" t="s">
        <v>47</v>
      </c>
      <c r="D16042" s="21" t="s">
        <v>24</v>
      </c>
      <c r="E16042" s="21" t="s">
        <v>332</v>
      </c>
      <c r="F16042" s="21" t="s">
        <v>196</v>
      </c>
      <c r="G16042" s="21">
        <v>1</v>
      </c>
      <c r="H16042" s="20">
        <v>0.12232581790528718</v>
      </c>
      <c r="I16042" s="20">
        <v>0.21769808135399452</v>
      </c>
      <c r="J16042" s="19" t="s">
        <v>1964</v>
      </c>
      <c r="K16042" s="18">
        <v>4</v>
      </c>
      <c r="L16042" s="18">
        <v>0.5</v>
      </c>
      <c r="M16042" s="18" t="str">
        <f>IF(tbl_data[[#This Row],[PACK COUNT]]&gt;1,"Multipack","Single")</f>
        <v>Single</v>
      </c>
    </row>
    <row r="16043" spans="1:13">
      <c r="A16043" s="21" t="s">
        <v>327</v>
      </c>
      <c r="B16043" s="21" t="s">
        <v>329</v>
      </c>
      <c r="C16043" s="21" t="s">
        <v>47</v>
      </c>
      <c r="D16043" s="21" t="s">
        <v>24</v>
      </c>
      <c r="E16043" s="21" t="s">
        <v>331</v>
      </c>
      <c r="F16043" s="21" t="s">
        <v>196</v>
      </c>
      <c r="G16043" s="21">
        <v>1</v>
      </c>
      <c r="H16043" s="20">
        <v>2.8333609671635829</v>
      </c>
      <c r="I16043" s="20">
        <v>4.7295808657855449</v>
      </c>
      <c r="J16043" s="19" t="s">
        <v>1964</v>
      </c>
      <c r="K16043" s="18">
        <v>4</v>
      </c>
      <c r="L16043" s="18">
        <v>0.75</v>
      </c>
      <c r="M16043" s="18" t="str">
        <f>IF(tbl_data[[#This Row],[PACK COUNT]]&gt;1,"Multipack","Single")</f>
        <v>Single</v>
      </c>
    </row>
    <row r="16044" spans="1:13">
      <c r="A16044" s="21" t="s">
        <v>327</v>
      </c>
      <c r="B16044" s="21" t="s">
        <v>329</v>
      </c>
      <c r="C16044" s="21" t="s">
        <v>83</v>
      </c>
      <c r="D16044" s="21" t="s">
        <v>71</v>
      </c>
      <c r="E16044" s="21" t="s">
        <v>330</v>
      </c>
      <c r="F16044" s="21" t="s">
        <v>191</v>
      </c>
      <c r="G16044" s="21">
        <v>1</v>
      </c>
      <c r="H16044" s="20">
        <v>0.55653451411044608</v>
      </c>
      <c r="I16044" s="20">
        <v>0.93460248006077562</v>
      </c>
      <c r="J16044" s="19" t="s">
        <v>1964</v>
      </c>
      <c r="K16044" s="18">
        <v>4</v>
      </c>
      <c r="L16044" s="18">
        <v>0.5</v>
      </c>
      <c r="M16044" s="18" t="str">
        <f>IF(tbl_data[[#This Row],[PACK COUNT]]&gt;1,"Multipack","Single")</f>
        <v>Single</v>
      </c>
    </row>
    <row r="16045" spans="1:13">
      <c r="A16045" s="21" t="s">
        <v>327</v>
      </c>
      <c r="B16045" s="21" t="s">
        <v>326</v>
      </c>
      <c r="C16045" s="21" t="s">
        <v>325</v>
      </c>
      <c r="D16045" s="21" t="s">
        <v>71</v>
      </c>
      <c r="E16045" s="21" t="s">
        <v>324</v>
      </c>
      <c r="F16045" s="21" t="s">
        <v>196</v>
      </c>
      <c r="G16045" s="21">
        <v>1</v>
      </c>
      <c r="H16045" s="20">
        <v>0.35973810690951585</v>
      </c>
      <c r="I16045" s="20">
        <v>0.56688947393770706</v>
      </c>
      <c r="J16045" s="19" t="s">
        <v>1964</v>
      </c>
      <c r="K16045" s="18">
        <v>4</v>
      </c>
      <c r="L16045" s="18">
        <v>0.5</v>
      </c>
      <c r="M16045" s="18" t="str">
        <f>IF(tbl_data[[#This Row],[PACK COUNT]]&gt;1,"Multipack","Single")</f>
        <v>Single</v>
      </c>
    </row>
    <row r="16046" spans="1:13">
      <c r="A16046" s="21" t="s">
        <v>313</v>
      </c>
      <c r="B16046" s="21" t="s">
        <v>319</v>
      </c>
      <c r="C16046" s="21" t="s">
        <v>73</v>
      </c>
      <c r="D16046" s="21" t="s">
        <v>87</v>
      </c>
      <c r="E16046" s="21" t="s">
        <v>323</v>
      </c>
      <c r="F16046" s="21" t="s">
        <v>203</v>
      </c>
      <c r="G16046" s="21">
        <v>1</v>
      </c>
      <c r="H16046" s="20">
        <v>0.62668836338787859</v>
      </c>
      <c r="I16046" s="20">
        <v>0.53173106077925403</v>
      </c>
      <c r="J16046" s="19" t="s">
        <v>1964</v>
      </c>
      <c r="K16046" s="18">
        <v>4</v>
      </c>
      <c r="L16046" s="18">
        <v>2</v>
      </c>
      <c r="M16046" s="18" t="str">
        <f>IF(tbl_data[[#This Row],[PACK COUNT]]&gt;1,"Multipack","Single")</f>
        <v>Single</v>
      </c>
    </row>
    <row r="16047" spans="1:13">
      <c r="A16047" s="21" t="s">
        <v>313</v>
      </c>
      <c r="B16047" s="21" t="s">
        <v>319</v>
      </c>
      <c r="C16047" s="21" t="s">
        <v>318</v>
      </c>
      <c r="D16047" s="21" t="s">
        <v>110</v>
      </c>
      <c r="E16047" s="21" t="s">
        <v>317</v>
      </c>
      <c r="F16047" s="21" t="s">
        <v>203</v>
      </c>
      <c r="G16047" s="21">
        <v>1</v>
      </c>
      <c r="H16047" s="20">
        <v>1.168763985400012</v>
      </c>
      <c r="I16047" s="20">
        <v>1.2211624469855773</v>
      </c>
      <c r="J16047" s="19" t="s">
        <v>1964</v>
      </c>
      <c r="K16047" s="18">
        <v>4</v>
      </c>
      <c r="L16047" s="18">
        <v>2</v>
      </c>
      <c r="M16047" s="18" t="str">
        <f>IF(tbl_data[[#This Row],[PACK COUNT]]&gt;1,"Multipack","Single")</f>
        <v>Single</v>
      </c>
    </row>
    <row r="16048" spans="1:13">
      <c r="A16048" s="21" t="s">
        <v>313</v>
      </c>
      <c r="B16048" s="21" t="s">
        <v>313</v>
      </c>
      <c r="C16048" s="21" t="s">
        <v>316</v>
      </c>
      <c r="D16048" s="21" t="s">
        <v>87</v>
      </c>
      <c r="E16048" s="21" t="s">
        <v>315</v>
      </c>
      <c r="F16048" s="21" t="s">
        <v>191</v>
      </c>
      <c r="G16048" s="21">
        <v>1</v>
      </c>
      <c r="H16048" s="20">
        <v>1.6369128775129997</v>
      </c>
      <c r="I16048" s="20">
        <v>1.6706943322760988</v>
      </c>
      <c r="J16048" s="19" t="s">
        <v>1964</v>
      </c>
      <c r="K16048" s="18">
        <v>4</v>
      </c>
      <c r="L16048" s="18">
        <v>0.5</v>
      </c>
      <c r="M16048" s="18" t="str">
        <f>IF(tbl_data[[#This Row],[PACK COUNT]]&gt;1,"Multipack","Single")</f>
        <v>Single</v>
      </c>
    </row>
    <row r="16049" spans="1:13">
      <c r="A16049" s="21" t="s">
        <v>313</v>
      </c>
      <c r="B16049" s="21" t="s">
        <v>313</v>
      </c>
      <c r="C16049" s="21" t="s">
        <v>110</v>
      </c>
      <c r="D16049" s="21" t="s">
        <v>110</v>
      </c>
      <c r="E16049" s="21" t="s">
        <v>312</v>
      </c>
      <c r="F16049" s="21" t="s">
        <v>191</v>
      </c>
      <c r="G16049" s="21">
        <v>1</v>
      </c>
      <c r="H16049" s="20">
        <v>1.7763985295616905E-2</v>
      </c>
      <c r="I16049" s="20">
        <v>2.8313524944009842E-2</v>
      </c>
      <c r="J16049" s="19" t="s">
        <v>1964</v>
      </c>
      <c r="K16049" s="18">
        <v>4</v>
      </c>
      <c r="L16049" s="18">
        <v>0.5</v>
      </c>
      <c r="M16049" s="18" t="str">
        <f>IF(tbl_data[[#This Row],[PACK COUNT]]&gt;1,"Multipack","Single")</f>
        <v>Single</v>
      </c>
    </row>
    <row r="16050" spans="1:13">
      <c r="A16050" s="21" t="s">
        <v>301</v>
      </c>
      <c r="B16050" s="21" t="s">
        <v>300</v>
      </c>
      <c r="C16050" s="21" t="s">
        <v>311</v>
      </c>
      <c r="D16050" s="21" t="s">
        <v>24</v>
      </c>
      <c r="E16050" s="21" t="s">
        <v>310</v>
      </c>
      <c r="F16050" s="21" t="s">
        <v>196</v>
      </c>
      <c r="G16050" s="21">
        <v>1</v>
      </c>
      <c r="H16050" s="20">
        <v>2.2127563479713407E-2</v>
      </c>
      <c r="I16050" s="20">
        <v>8.7864011154933266E-2</v>
      </c>
      <c r="J16050" s="19" t="s">
        <v>1964</v>
      </c>
      <c r="K16050" s="18">
        <v>4</v>
      </c>
      <c r="L16050" s="18">
        <v>0.5</v>
      </c>
      <c r="M16050" s="18" t="str">
        <f>IF(tbl_data[[#This Row],[PACK COUNT]]&gt;1,"Multipack","Single")</f>
        <v>Single</v>
      </c>
    </row>
    <row r="16051" spans="1:13">
      <c r="A16051" s="21" t="s">
        <v>301</v>
      </c>
      <c r="B16051" s="21" t="s">
        <v>300</v>
      </c>
      <c r="C16051" s="21" t="s">
        <v>309</v>
      </c>
      <c r="D16051" s="21" t="s">
        <v>24</v>
      </c>
      <c r="E16051" s="21" t="s">
        <v>308</v>
      </c>
      <c r="F16051" s="21" t="s">
        <v>196</v>
      </c>
      <c r="G16051" s="21">
        <v>1</v>
      </c>
      <c r="H16051" s="20">
        <v>4.3848249181926258E-2</v>
      </c>
      <c r="I16051" s="20">
        <v>0.1737491842089727</v>
      </c>
      <c r="J16051" s="19" t="s">
        <v>1964</v>
      </c>
      <c r="K16051" s="18">
        <v>4</v>
      </c>
      <c r="L16051" s="18">
        <v>0.5</v>
      </c>
      <c r="M16051" s="18" t="str">
        <f>IF(tbl_data[[#This Row],[PACK COUNT]]&gt;1,"Multipack","Single")</f>
        <v>Single</v>
      </c>
    </row>
    <row r="16052" spans="1:13">
      <c r="A16052" s="21" t="s">
        <v>297</v>
      </c>
      <c r="B16052" s="21" t="s">
        <v>296</v>
      </c>
      <c r="C16052" s="21" t="s">
        <v>296</v>
      </c>
      <c r="D16052" s="21" t="s">
        <v>24</v>
      </c>
      <c r="E16052" s="21" t="s">
        <v>295</v>
      </c>
      <c r="F16052" s="21" t="s">
        <v>196</v>
      </c>
      <c r="G16052" s="21">
        <v>1</v>
      </c>
      <c r="H16052" s="20">
        <v>0.16696579451737334</v>
      </c>
      <c r="I16052" s="20">
        <v>0.51270608331351863</v>
      </c>
      <c r="J16052" s="19" t="s">
        <v>1964</v>
      </c>
      <c r="K16052" s="18">
        <v>4</v>
      </c>
      <c r="L16052" s="18">
        <v>1</v>
      </c>
      <c r="M16052" s="18" t="str">
        <f>IF(tbl_data[[#This Row],[PACK COUNT]]&gt;1,"Multipack","Single")</f>
        <v>Single</v>
      </c>
    </row>
    <row r="16053" spans="1:13">
      <c r="A16053" s="21" t="s">
        <v>297</v>
      </c>
      <c r="B16053" s="21" t="s">
        <v>296</v>
      </c>
      <c r="C16053" s="21" t="s">
        <v>296</v>
      </c>
      <c r="D16053" s="21" t="s">
        <v>24</v>
      </c>
      <c r="E16053" s="21" t="s">
        <v>295</v>
      </c>
      <c r="F16053" s="21" t="s">
        <v>196</v>
      </c>
      <c r="G16053" s="21">
        <v>1</v>
      </c>
      <c r="H16053" s="20">
        <v>6.9649238615739489E-2</v>
      </c>
      <c r="I16053" s="20">
        <v>0.22062785947891883</v>
      </c>
      <c r="J16053" s="19" t="s">
        <v>1964</v>
      </c>
      <c r="K16053" s="18">
        <v>4</v>
      </c>
      <c r="L16053" s="18">
        <v>1</v>
      </c>
      <c r="M16053" s="18" t="str">
        <f>IF(tbl_data[[#This Row],[PACK COUNT]]&gt;1,"Multipack","Single")</f>
        <v>Single</v>
      </c>
    </row>
    <row r="16054" spans="1:13">
      <c r="A16054" s="21" t="s">
        <v>294</v>
      </c>
      <c r="B16054" s="21" t="s">
        <v>293</v>
      </c>
      <c r="C16054" s="21" t="s">
        <v>167</v>
      </c>
      <c r="D16054" s="21" t="s">
        <v>24</v>
      </c>
      <c r="E16054" s="21" t="s">
        <v>292</v>
      </c>
      <c r="F16054" s="21" t="s">
        <v>196</v>
      </c>
      <c r="G16054" s="21">
        <v>1</v>
      </c>
      <c r="H16054" s="20">
        <v>5.5531894555338232E-2</v>
      </c>
      <c r="I16054" s="20">
        <v>0.16912208417099578</v>
      </c>
      <c r="J16054" s="19" t="s">
        <v>1964</v>
      </c>
      <c r="K16054" s="18">
        <v>4</v>
      </c>
      <c r="L16054" s="18">
        <v>0.33</v>
      </c>
      <c r="M16054" s="18" t="str">
        <f>IF(tbl_data[[#This Row],[PACK COUNT]]&gt;1,"Multipack","Single")</f>
        <v>Single</v>
      </c>
    </row>
    <row r="16055" spans="1:13">
      <c r="A16055" s="21" t="s">
        <v>277</v>
      </c>
      <c r="B16055" s="21" t="s">
        <v>291</v>
      </c>
      <c r="C16055" s="21" t="s">
        <v>291</v>
      </c>
      <c r="D16055" s="21" t="s">
        <v>87</v>
      </c>
      <c r="E16055" s="21" t="s">
        <v>290</v>
      </c>
      <c r="F16055" s="21" t="s">
        <v>203</v>
      </c>
      <c r="G16055" s="21">
        <v>1</v>
      </c>
      <c r="H16055" s="20">
        <v>6.286337568781958</v>
      </c>
      <c r="I16055" s="20">
        <v>6.9305007858858012</v>
      </c>
      <c r="J16055" s="19" t="s">
        <v>1964</v>
      </c>
      <c r="K16055" s="18">
        <v>4</v>
      </c>
      <c r="L16055" s="18">
        <v>2.5</v>
      </c>
      <c r="M16055" s="18" t="str">
        <f>IF(tbl_data[[#This Row],[PACK COUNT]]&gt;1,"Multipack","Single")</f>
        <v>Single</v>
      </c>
    </row>
    <row r="16056" spans="1:13">
      <c r="A16056" s="21" t="s">
        <v>277</v>
      </c>
      <c r="B16056" s="21" t="s">
        <v>286</v>
      </c>
      <c r="C16056" s="21" t="s">
        <v>285</v>
      </c>
      <c r="D16056" s="21" t="s">
        <v>24</v>
      </c>
      <c r="E16056" s="21" t="s">
        <v>288</v>
      </c>
      <c r="F16056" s="21" t="s">
        <v>196</v>
      </c>
      <c r="G16056" s="21">
        <v>1</v>
      </c>
      <c r="H16056" s="20">
        <v>0.45269021453127628</v>
      </c>
      <c r="I16056" s="20">
        <v>0.89196880995458305</v>
      </c>
      <c r="J16056" s="19" t="s">
        <v>1964</v>
      </c>
      <c r="K16056" s="18">
        <v>4</v>
      </c>
      <c r="L16056" s="18">
        <v>0.5</v>
      </c>
      <c r="M16056" s="18" t="str">
        <f>IF(tbl_data[[#This Row],[PACK COUNT]]&gt;1,"Multipack","Single")</f>
        <v>Single</v>
      </c>
    </row>
    <row r="16057" spans="1:13">
      <c r="A16057" s="21" t="s">
        <v>277</v>
      </c>
      <c r="B16057" s="21" t="s">
        <v>286</v>
      </c>
      <c r="C16057" s="21" t="s">
        <v>285</v>
      </c>
      <c r="D16057" s="21" t="s">
        <v>71</v>
      </c>
      <c r="E16057" s="21" t="s">
        <v>287</v>
      </c>
      <c r="F16057" s="21" t="s">
        <v>203</v>
      </c>
      <c r="G16057" s="21">
        <v>1</v>
      </c>
      <c r="H16057" s="20">
        <v>3.2738409729165689</v>
      </c>
      <c r="I16057" s="20">
        <v>4.3085374147430127</v>
      </c>
      <c r="J16057" s="19" t="s">
        <v>1964</v>
      </c>
      <c r="K16057" s="18">
        <v>4</v>
      </c>
      <c r="L16057" s="18">
        <v>1.8</v>
      </c>
      <c r="M16057" s="18" t="str">
        <f>IF(tbl_data[[#This Row],[PACK COUNT]]&gt;1,"Multipack","Single")</f>
        <v>Single</v>
      </c>
    </row>
    <row r="16058" spans="1:13">
      <c r="A16058" s="21" t="s">
        <v>277</v>
      </c>
      <c r="B16058" s="21" t="s">
        <v>286</v>
      </c>
      <c r="C16058" s="21" t="s">
        <v>285</v>
      </c>
      <c r="D16058" s="21" t="s">
        <v>71</v>
      </c>
      <c r="E16058" s="21" t="s">
        <v>284</v>
      </c>
      <c r="F16058" s="21" t="s">
        <v>203</v>
      </c>
      <c r="G16058" s="21">
        <v>1</v>
      </c>
      <c r="H16058" s="20">
        <v>1.1538912842479077</v>
      </c>
      <c r="I16058" s="20">
        <v>1.7542456131450812</v>
      </c>
      <c r="J16058" s="19" t="s">
        <v>1964</v>
      </c>
      <c r="K16058" s="18">
        <v>4</v>
      </c>
      <c r="L16058" s="18">
        <v>1</v>
      </c>
      <c r="M16058" s="18" t="str">
        <f>IF(tbl_data[[#This Row],[PACK COUNT]]&gt;1,"Multipack","Single")</f>
        <v>Single</v>
      </c>
    </row>
    <row r="16059" spans="1:13">
      <c r="A16059" s="21" t="s">
        <v>266</v>
      </c>
      <c r="B16059" s="21" t="s">
        <v>265</v>
      </c>
      <c r="C16059" s="21" t="s">
        <v>264</v>
      </c>
      <c r="D16059" s="21" t="s">
        <v>24</v>
      </c>
      <c r="E16059" s="21" t="s">
        <v>263</v>
      </c>
      <c r="F16059" s="21" t="s">
        <v>196</v>
      </c>
      <c r="G16059" s="21">
        <v>1</v>
      </c>
      <c r="H16059" s="20">
        <v>1.9302259217168674E-2</v>
      </c>
      <c r="I16059" s="20">
        <v>0.17877061992240006</v>
      </c>
      <c r="J16059" s="19" t="s">
        <v>1964</v>
      </c>
      <c r="K16059" s="18">
        <v>4</v>
      </c>
      <c r="L16059" s="18">
        <v>0.25</v>
      </c>
      <c r="M16059" s="18" t="str">
        <f>IF(tbl_data[[#This Row],[PACK COUNT]]&gt;1,"Multipack","Single")</f>
        <v>Single</v>
      </c>
    </row>
    <row r="16060" spans="1:13">
      <c r="A16060" s="21" t="s">
        <v>253</v>
      </c>
      <c r="B16060" s="21" t="s">
        <v>262</v>
      </c>
      <c r="C16060" s="21" t="s">
        <v>261</v>
      </c>
      <c r="D16060" s="21" t="s">
        <v>24</v>
      </c>
      <c r="E16060" s="21" t="s">
        <v>260</v>
      </c>
      <c r="F16060" s="21" t="s">
        <v>196</v>
      </c>
      <c r="G16060" s="21">
        <v>1</v>
      </c>
      <c r="H16060" s="20">
        <v>0.11269022522897289</v>
      </c>
      <c r="I16060" s="20">
        <v>0.442956466647279</v>
      </c>
      <c r="J16060" s="19" t="s">
        <v>1964</v>
      </c>
      <c r="K16060" s="18">
        <v>4</v>
      </c>
      <c r="L16060" s="18">
        <v>0.5</v>
      </c>
      <c r="M16060" s="18" t="str">
        <f>IF(tbl_data[[#This Row],[PACK COUNT]]&gt;1,"Multipack","Single")</f>
        <v>Single</v>
      </c>
    </row>
    <row r="16061" spans="1:13">
      <c r="A16061" s="21" t="s">
        <v>253</v>
      </c>
      <c r="B16061" s="21" t="s">
        <v>253</v>
      </c>
      <c r="C16061" s="21" t="s">
        <v>259</v>
      </c>
      <c r="D16061" s="21" t="s">
        <v>24</v>
      </c>
      <c r="E16061" s="21" t="s">
        <v>258</v>
      </c>
      <c r="F16061" s="21" t="s">
        <v>196</v>
      </c>
      <c r="G16061" s="21">
        <v>1</v>
      </c>
      <c r="H16061" s="20">
        <v>0.28262086748001386</v>
      </c>
      <c r="I16061" s="20">
        <v>0.84922918718845763</v>
      </c>
      <c r="J16061" s="19" t="s">
        <v>1964</v>
      </c>
      <c r="K16061" s="18">
        <v>4</v>
      </c>
      <c r="L16061" s="18">
        <v>0.33</v>
      </c>
      <c r="M16061" s="18" t="str">
        <f>IF(tbl_data[[#This Row],[PACK COUNT]]&gt;1,"Multipack","Single")</f>
        <v>Single</v>
      </c>
    </row>
    <row r="16062" spans="1:13">
      <c r="A16062" s="21" t="s">
        <v>253</v>
      </c>
      <c r="B16062" s="21" t="s">
        <v>253</v>
      </c>
      <c r="C16062" s="21" t="s">
        <v>252</v>
      </c>
      <c r="D16062" s="21" t="s">
        <v>24</v>
      </c>
      <c r="E16062" s="21" t="s">
        <v>257</v>
      </c>
      <c r="F16062" s="21" t="s">
        <v>191</v>
      </c>
      <c r="G16062" s="21">
        <v>1</v>
      </c>
      <c r="H16062" s="20">
        <v>9.0767108590342023</v>
      </c>
      <c r="I16062" s="20">
        <v>15.410527497481382</v>
      </c>
      <c r="J16062" s="19" t="s">
        <v>1964</v>
      </c>
      <c r="K16062" s="18">
        <v>4</v>
      </c>
      <c r="L16062" s="18">
        <v>0.5</v>
      </c>
      <c r="M16062" s="18" t="str">
        <f>IF(tbl_data[[#This Row],[PACK COUNT]]&gt;1,"Multipack","Single")</f>
        <v>Single</v>
      </c>
    </row>
    <row r="16063" spans="1:13">
      <c r="A16063" s="21" t="s">
        <v>253</v>
      </c>
      <c r="B16063" s="21" t="s">
        <v>253</v>
      </c>
      <c r="C16063" s="21" t="s">
        <v>252</v>
      </c>
      <c r="D16063" s="21" t="s">
        <v>24</v>
      </c>
      <c r="E16063" s="21" t="s">
        <v>255</v>
      </c>
      <c r="F16063" s="21" t="s">
        <v>196</v>
      </c>
      <c r="G16063" s="21">
        <v>1</v>
      </c>
      <c r="H16063" s="20">
        <v>4.8709824523695419E-2</v>
      </c>
      <c r="I16063" s="20">
        <v>0.13445388346257631</v>
      </c>
      <c r="J16063" s="19" t="s">
        <v>1964</v>
      </c>
      <c r="K16063" s="18">
        <v>4</v>
      </c>
      <c r="L16063" s="18">
        <v>0.33</v>
      </c>
      <c r="M16063" s="18" t="str">
        <f>IF(tbl_data[[#This Row],[PACK COUNT]]&gt;1,"Multipack","Single")</f>
        <v>Single</v>
      </c>
    </row>
    <row r="16064" spans="1:13">
      <c r="A16064" s="21" t="s">
        <v>253</v>
      </c>
      <c r="B16064" s="21" t="s">
        <v>253</v>
      </c>
      <c r="C16064" s="21" t="s">
        <v>252</v>
      </c>
      <c r="D16064" s="21" t="s">
        <v>24</v>
      </c>
      <c r="E16064" s="21" t="s">
        <v>251</v>
      </c>
      <c r="F16064" s="21" t="s">
        <v>196</v>
      </c>
      <c r="G16064" s="21">
        <v>1</v>
      </c>
      <c r="H16064" s="20">
        <v>8.6059215549891253</v>
      </c>
      <c r="I16064" s="20">
        <v>16.561623987255185</v>
      </c>
      <c r="J16064" s="19" t="s">
        <v>1964</v>
      </c>
      <c r="K16064" s="18">
        <v>4</v>
      </c>
      <c r="L16064" s="18">
        <v>0.5</v>
      </c>
      <c r="M16064" s="18" t="str">
        <f>IF(tbl_data[[#This Row],[PACK COUNT]]&gt;1,"Multipack","Single")</f>
        <v>Single</v>
      </c>
    </row>
    <row r="16065" spans="1:13">
      <c r="A16065" s="21" t="s">
        <v>248</v>
      </c>
      <c r="B16065" s="21" t="s">
        <v>247</v>
      </c>
      <c r="C16065" s="21" t="s">
        <v>250</v>
      </c>
      <c r="D16065" s="21" t="s">
        <v>24</v>
      </c>
      <c r="E16065" s="21" t="s">
        <v>249</v>
      </c>
      <c r="F16065" s="21" t="s">
        <v>196</v>
      </c>
      <c r="G16065" s="21">
        <v>1</v>
      </c>
      <c r="H16065" s="20">
        <v>3.7009954904043182E-3</v>
      </c>
      <c r="I16065" s="20">
        <v>3.0645938351523499E-2</v>
      </c>
      <c r="J16065" s="19" t="s">
        <v>1964</v>
      </c>
      <c r="K16065" s="18">
        <v>4</v>
      </c>
      <c r="L16065" s="18">
        <v>0.33</v>
      </c>
      <c r="M16065" s="18" t="str">
        <f>IF(tbl_data[[#This Row],[PACK COUNT]]&gt;1,"Multipack","Single")</f>
        <v>Single</v>
      </c>
    </row>
    <row r="16066" spans="1:13">
      <c r="A16066" s="21" t="s">
        <v>248</v>
      </c>
      <c r="B16066" s="21" t="s">
        <v>247</v>
      </c>
      <c r="C16066" s="21" t="s">
        <v>246</v>
      </c>
      <c r="D16066" s="21" t="s">
        <v>24</v>
      </c>
      <c r="E16066" s="21" t="s">
        <v>245</v>
      </c>
      <c r="F16066" s="21" t="s">
        <v>196</v>
      </c>
      <c r="G16066" s="21">
        <v>1</v>
      </c>
      <c r="H16066" s="20">
        <v>6.6918536562258933E-3</v>
      </c>
      <c r="I16066" s="20">
        <v>5.7238939543553378E-2</v>
      </c>
      <c r="J16066" s="19" t="s">
        <v>1964</v>
      </c>
      <c r="K16066" s="18">
        <v>4</v>
      </c>
      <c r="L16066" s="18">
        <v>0.33</v>
      </c>
      <c r="M16066" s="18" t="str">
        <f>IF(tbl_data[[#This Row],[PACK COUNT]]&gt;1,"Multipack","Single")</f>
        <v>Single</v>
      </c>
    </row>
    <row r="16067" spans="1:13">
      <c r="A16067" s="21" t="s">
        <v>242</v>
      </c>
      <c r="B16067" s="21" t="s">
        <v>241</v>
      </c>
      <c r="C16067" s="21" t="s">
        <v>244</v>
      </c>
      <c r="D16067" s="21" t="s">
        <v>24</v>
      </c>
      <c r="E16067" s="21" t="s">
        <v>243</v>
      </c>
      <c r="F16067" s="21" t="s">
        <v>196</v>
      </c>
      <c r="G16067" s="21">
        <v>1</v>
      </c>
      <c r="H16067" s="20">
        <v>2.1002188621795911E-2</v>
      </c>
      <c r="I16067" s="20">
        <v>0.1169302050165356</v>
      </c>
      <c r="J16067" s="19" t="s">
        <v>1964</v>
      </c>
      <c r="K16067" s="18">
        <v>4</v>
      </c>
      <c r="L16067" s="18">
        <v>0.5</v>
      </c>
      <c r="M16067" s="18" t="str">
        <f>IF(tbl_data[[#This Row],[PACK COUNT]]&gt;1,"Multipack","Single")</f>
        <v>Single</v>
      </c>
    </row>
    <row r="16068" spans="1:13">
      <c r="A16068" s="21" t="s">
        <v>235</v>
      </c>
      <c r="B16068" s="21" t="s">
        <v>238</v>
      </c>
      <c r="C16068" s="21" t="s">
        <v>237</v>
      </c>
      <c r="D16068" s="21" t="s">
        <v>24</v>
      </c>
      <c r="E16068" s="21" t="s">
        <v>236</v>
      </c>
      <c r="F16068" s="21" t="s">
        <v>196</v>
      </c>
      <c r="G16068" s="21">
        <v>1</v>
      </c>
      <c r="H16068" s="20">
        <v>9.4656003123280968E-3</v>
      </c>
      <c r="I16068" s="20">
        <v>5.2169131842033638E-2</v>
      </c>
      <c r="J16068" s="19" t="s">
        <v>1964</v>
      </c>
      <c r="K16068" s="18">
        <v>4</v>
      </c>
      <c r="L16068" s="18">
        <v>0.33</v>
      </c>
      <c r="M16068" s="18" t="str">
        <f>IF(tbl_data[[#This Row],[PACK COUNT]]&gt;1,"Multipack","Single")</f>
        <v>Single</v>
      </c>
    </row>
    <row r="16069" spans="1:13">
      <c r="A16069" s="21" t="s">
        <v>235</v>
      </c>
      <c r="B16069" s="21" t="s">
        <v>234</v>
      </c>
      <c r="C16069" s="21" t="s">
        <v>233</v>
      </c>
      <c r="D16069" s="21" t="s">
        <v>24</v>
      </c>
      <c r="E16069" s="21" t="s">
        <v>232</v>
      </c>
      <c r="F16069" s="21" t="s">
        <v>196</v>
      </c>
      <c r="G16069" s="21">
        <v>1</v>
      </c>
      <c r="H16069" s="20">
        <v>1.4965346005444193E-2</v>
      </c>
      <c r="I16069" s="20">
        <v>8.1163357031818359E-2</v>
      </c>
      <c r="J16069" s="19" t="s">
        <v>1964</v>
      </c>
      <c r="K16069" s="18">
        <v>4</v>
      </c>
      <c r="L16069" s="18">
        <v>0.33</v>
      </c>
      <c r="M16069" s="18" t="str">
        <f>IF(tbl_data[[#This Row],[PACK COUNT]]&gt;1,"Multipack","Single")</f>
        <v>Single</v>
      </c>
    </row>
    <row r="16070" spans="1:13">
      <c r="A16070" s="21" t="s">
        <v>231</v>
      </c>
      <c r="B16070" s="21" t="s">
        <v>230</v>
      </c>
      <c r="C16070" s="21" t="s">
        <v>229</v>
      </c>
      <c r="D16070" s="21" t="s">
        <v>24</v>
      </c>
      <c r="E16070" s="21" t="s">
        <v>228</v>
      </c>
      <c r="F16070" s="21" t="s">
        <v>196</v>
      </c>
      <c r="G16070" s="21">
        <v>1</v>
      </c>
      <c r="H16070" s="20">
        <v>8.6755505081890748E-3</v>
      </c>
      <c r="I16070" s="20">
        <v>5.1373587054686122E-2</v>
      </c>
      <c r="J16070" s="19" t="s">
        <v>1964</v>
      </c>
      <c r="K16070" s="18">
        <v>4</v>
      </c>
      <c r="L16070" s="18">
        <v>0.33</v>
      </c>
      <c r="M16070" s="18" t="str">
        <f>IF(tbl_data[[#This Row],[PACK COUNT]]&gt;1,"Multipack","Single")</f>
        <v>Single</v>
      </c>
    </row>
    <row r="16071" spans="1:13">
      <c r="A16071" s="21" t="s">
        <v>225</v>
      </c>
      <c r="B16071" s="21" t="s">
        <v>227</v>
      </c>
      <c r="C16071" s="21" t="s">
        <v>227</v>
      </c>
      <c r="D16071" s="21" t="s">
        <v>18</v>
      </c>
      <c r="E16071" s="21" t="s">
        <v>226</v>
      </c>
      <c r="F16071" s="21" t="s">
        <v>196</v>
      </c>
      <c r="G16071" s="21">
        <v>1</v>
      </c>
      <c r="H16071" s="20">
        <v>2.0594893840534301</v>
      </c>
      <c r="I16071" s="20">
        <v>4.6336883693635356</v>
      </c>
      <c r="J16071" s="19" t="s">
        <v>1964</v>
      </c>
      <c r="K16071" s="18">
        <v>4</v>
      </c>
      <c r="L16071" s="18">
        <v>0.5</v>
      </c>
      <c r="M16071" s="18" t="str">
        <f>IF(tbl_data[[#This Row],[PACK COUNT]]&gt;1,"Multipack","Single")</f>
        <v>Single</v>
      </c>
    </row>
    <row r="16072" spans="1:13">
      <c r="A16072" s="21" t="s">
        <v>225</v>
      </c>
      <c r="B16072" s="21" t="s">
        <v>224</v>
      </c>
      <c r="C16072" s="21" t="s">
        <v>223</v>
      </c>
      <c r="D16072" s="21" t="s">
        <v>18</v>
      </c>
      <c r="E16072" s="21" t="s">
        <v>222</v>
      </c>
      <c r="F16072" s="21" t="s">
        <v>196</v>
      </c>
      <c r="G16072" s="21">
        <v>1</v>
      </c>
      <c r="H16072" s="20">
        <v>1.9978682428908114</v>
      </c>
      <c r="I16072" s="20">
        <v>4.3443594833669028</v>
      </c>
      <c r="J16072" s="19" t="s">
        <v>1964</v>
      </c>
      <c r="K16072" s="18">
        <v>4</v>
      </c>
      <c r="L16072" s="18">
        <v>0.5</v>
      </c>
      <c r="M16072" s="18" t="str">
        <f>IF(tbl_data[[#This Row],[PACK COUNT]]&gt;1,"Multipack","Single")</f>
        <v>Single</v>
      </c>
    </row>
    <row r="16073" spans="1:13">
      <c r="A16073" s="21" t="s">
        <v>218</v>
      </c>
      <c r="B16073" s="21" t="s">
        <v>221</v>
      </c>
      <c r="C16073" s="21" t="s">
        <v>220</v>
      </c>
      <c r="D16073" s="21" t="s">
        <v>24</v>
      </c>
      <c r="E16073" s="21" t="s">
        <v>219</v>
      </c>
      <c r="F16073" s="21" t="s">
        <v>196</v>
      </c>
      <c r="G16073" s="21">
        <v>1</v>
      </c>
      <c r="H16073" s="20">
        <v>1.5388641691642144E-2</v>
      </c>
      <c r="I16073" s="20">
        <v>7.250030527915971E-2</v>
      </c>
      <c r="J16073" s="19" t="s">
        <v>1964</v>
      </c>
      <c r="K16073" s="18">
        <v>4</v>
      </c>
      <c r="L16073" s="18">
        <v>0.33</v>
      </c>
      <c r="M16073" s="18" t="str">
        <f>IF(tbl_data[[#This Row],[PACK COUNT]]&gt;1,"Multipack","Single")</f>
        <v>Single</v>
      </c>
    </row>
    <row r="16074" spans="1:13">
      <c r="A16074" s="21" t="s">
        <v>218</v>
      </c>
      <c r="B16074" s="21" t="s">
        <v>217</v>
      </c>
      <c r="C16074" s="21" t="s">
        <v>216</v>
      </c>
      <c r="D16074" s="21" t="s">
        <v>24</v>
      </c>
      <c r="E16074" s="21" t="s">
        <v>215</v>
      </c>
      <c r="F16074" s="21" t="s">
        <v>196</v>
      </c>
      <c r="G16074" s="21">
        <v>1</v>
      </c>
      <c r="H16074" s="20">
        <v>7.0303228965285805E-2</v>
      </c>
      <c r="I16074" s="20">
        <v>0.35407183817537652</v>
      </c>
      <c r="J16074" s="19" t="s">
        <v>1964</v>
      </c>
      <c r="K16074" s="18">
        <v>4</v>
      </c>
      <c r="L16074" s="18">
        <v>0.33</v>
      </c>
      <c r="M16074" s="18" t="str">
        <f>IF(tbl_data[[#This Row],[PACK COUNT]]&gt;1,"Multipack","Single")</f>
        <v>Single</v>
      </c>
    </row>
    <row r="16075" spans="1:13">
      <c r="A16075" s="21" t="s">
        <v>213</v>
      </c>
      <c r="B16075" s="21" t="s">
        <v>212</v>
      </c>
      <c r="C16075" s="21" t="s">
        <v>212</v>
      </c>
      <c r="D16075" s="21" t="s">
        <v>18</v>
      </c>
      <c r="E16075" s="21" t="s">
        <v>214</v>
      </c>
      <c r="F16075" s="21" t="s">
        <v>196</v>
      </c>
      <c r="G16075" s="21">
        <v>1</v>
      </c>
      <c r="H16075" s="20">
        <v>0.38362915145504245</v>
      </c>
      <c r="I16075" s="20">
        <v>0.91905398533605531</v>
      </c>
      <c r="J16075" s="19" t="s">
        <v>1964</v>
      </c>
      <c r="K16075" s="18">
        <v>4</v>
      </c>
      <c r="L16075" s="18">
        <v>0.5</v>
      </c>
      <c r="M16075" s="18" t="str">
        <f>IF(tbl_data[[#This Row],[PACK COUNT]]&gt;1,"Multipack","Single")</f>
        <v>Single</v>
      </c>
    </row>
    <row r="16076" spans="1:13">
      <c r="A16076" s="21" t="s">
        <v>208</v>
      </c>
      <c r="B16076" s="21" t="s">
        <v>65</v>
      </c>
      <c r="C16076" s="21" t="s">
        <v>66</v>
      </c>
      <c r="D16076" s="21" t="s">
        <v>24</v>
      </c>
      <c r="E16076" s="21" t="s">
        <v>209</v>
      </c>
      <c r="F16076" s="21" t="s">
        <v>191</v>
      </c>
      <c r="G16076" s="21">
        <v>1</v>
      </c>
      <c r="H16076" s="20">
        <v>9.7976946824384153E-2</v>
      </c>
      <c r="I16076" s="20">
        <v>0.18996734425730252</v>
      </c>
      <c r="J16076" s="19" t="s">
        <v>1964</v>
      </c>
      <c r="K16076" s="18">
        <v>4</v>
      </c>
      <c r="L16076" s="18">
        <v>0.33</v>
      </c>
      <c r="M16076" s="18" t="str">
        <f>IF(tbl_data[[#This Row],[PACK COUNT]]&gt;1,"Multipack","Single")</f>
        <v>Single</v>
      </c>
    </row>
    <row r="16077" spans="1:13">
      <c r="A16077" s="21" t="s">
        <v>208</v>
      </c>
      <c r="B16077" s="21" t="s">
        <v>65</v>
      </c>
      <c r="C16077" s="21" t="s">
        <v>66</v>
      </c>
      <c r="D16077" s="21" t="s">
        <v>24</v>
      </c>
      <c r="E16077" s="21" t="s">
        <v>207</v>
      </c>
      <c r="F16077" s="21" t="s">
        <v>196</v>
      </c>
      <c r="G16077" s="21">
        <v>1</v>
      </c>
      <c r="H16077" s="20">
        <v>3.9722949494027132E-2</v>
      </c>
      <c r="I16077" s="20">
        <v>0.10510936808946136</v>
      </c>
      <c r="J16077" s="19" t="s">
        <v>1964</v>
      </c>
      <c r="K16077" s="18">
        <v>4</v>
      </c>
      <c r="L16077" s="18">
        <v>0.33</v>
      </c>
      <c r="M16077" s="18" t="str">
        <f>IF(tbl_data[[#This Row],[PACK COUNT]]&gt;1,"Multipack","Single")</f>
        <v>Single</v>
      </c>
    </row>
    <row r="16078" spans="1:13">
      <c r="A16078" s="21" t="s">
        <v>38</v>
      </c>
      <c r="B16078" s="21" t="s">
        <v>101</v>
      </c>
      <c r="C16078" s="21" t="s">
        <v>102</v>
      </c>
      <c r="D16078" s="21" t="s">
        <v>87</v>
      </c>
      <c r="E16078" s="21" t="s">
        <v>1183</v>
      </c>
      <c r="F16078" s="21" t="s">
        <v>203</v>
      </c>
      <c r="G16078" s="21">
        <v>1</v>
      </c>
      <c r="H16078" s="20">
        <v>0.97672176205521144</v>
      </c>
      <c r="I16078" s="20">
        <v>0.94142157889902744</v>
      </c>
      <c r="J16078" s="19" t="s">
        <v>1964</v>
      </c>
      <c r="K16078" s="18">
        <v>5</v>
      </c>
      <c r="L16078" s="18">
        <v>1.5</v>
      </c>
      <c r="M16078" s="18" t="str">
        <f>IF(tbl_data[[#This Row],[PACK COUNT]]&gt;1,"Multipack","Single")</f>
        <v>Single</v>
      </c>
    </row>
    <row r="16079" spans="1:13">
      <c r="A16079" s="21" t="s">
        <v>38</v>
      </c>
      <c r="B16079" s="21" t="s">
        <v>63</v>
      </c>
      <c r="C16079" s="21" t="s">
        <v>64</v>
      </c>
      <c r="D16079" s="21" t="s">
        <v>87</v>
      </c>
      <c r="E16079" s="21" t="s">
        <v>1181</v>
      </c>
      <c r="F16079" s="21" t="s">
        <v>203</v>
      </c>
      <c r="G16079" s="21">
        <v>1</v>
      </c>
      <c r="H16079" s="20">
        <v>0.77934889495204884</v>
      </c>
      <c r="I16079" s="20">
        <v>0.76482031869792444</v>
      </c>
      <c r="J16079" s="19" t="s">
        <v>1964</v>
      </c>
      <c r="K16079" s="18">
        <v>5</v>
      </c>
      <c r="L16079" s="18">
        <v>1</v>
      </c>
      <c r="M16079" s="18" t="str">
        <f>IF(tbl_data[[#This Row],[PACK COUNT]]&gt;1,"Multipack","Single")</f>
        <v>Single</v>
      </c>
    </row>
    <row r="16080" spans="1:13">
      <c r="A16080" s="21" t="s">
        <v>38</v>
      </c>
      <c r="B16080" s="21" t="s">
        <v>63</v>
      </c>
      <c r="C16080" s="21" t="s">
        <v>64</v>
      </c>
      <c r="D16080" s="21" t="s">
        <v>87</v>
      </c>
      <c r="E16080" s="21" t="s">
        <v>1180</v>
      </c>
      <c r="F16080" s="21" t="s">
        <v>203</v>
      </c>
      <c r="G16080" s="21">
        <v>1</v>
      </c>
      <c r="H16080" s="20">
        <v>2.8681032286819992</v>
      </c>
      <c r="I16080" s="20">
        <v>2.4696732751778567</v>
      </c>
      <c r="J16080" s="19" t="s">
        <v>1964</v>
      </c>
      <c r="K16080" s="18">
        <v>5</v>
      </c>
      <c r="L16080" s="18">
        <v>2</v>
      </c>
      <c r="M16080" s="18" t="str">
        <f>IF(tbl_data[[#This Row],[PACK COUNT]]&gt;1,"Multipack","Single")</f>
        <v>Single</v>
      </c>
    </row>
    <row r="16081" spans="1:13">
      <c r="A16081" s="21" t="s">
        <v>38</v>
      </c>
      <c r="B16081" s="21" t="s">
        <v>53</v>
      </c>
      <c r="C16081" s="21" t="s">
        <v>54</v>
      </c>
      <c r="D16081" s="21" t="s">
        <v>24</v>
      </c>
      <c r="E16081" s="21" t="s">
        <v>1216</v>
      </c>
      <c r="F16081" s="21" t="s">
        <v>196</v>
      </c>
      <c r="G16081" s="21">
        <v>1</v>
      </c>
      <c r="H16081" s="20">
        <v>9.7478783220752863E-3</v>
      </c>
      <c r="I16081" s="20">
        <v>1.3542841355718193E-2</v>
      </c>
      <c r="J16081" s="19" t="s">
        <v>1964</v>
      </c>
      <c r="K16081" s="18">
        <v>5</v>
      </c>
      <c r="L16081" s="18">
        <v>0.5</v>
      </c>
      <c r="M16081" s="18" t="str">
        <f>IF(tbl_data[[#This Row],[PACK COUNT]]&gt;1,"Multipack","Single")</f>
        <v>Single</v>
      </c>
    </row>
    <row r="16082" spans="1:13">
      <c r="A16082" s="21" t="s">
        <v>38</v>
      </c>
      <c r="B16082" s="21" t="s">
        <v>53</v>
      </c>
      <c r="C16082" s="21" t="s">
        <v>55</v>
      </c>
      <c r="D16082" s="21" t="s">
        <v>24</v>
      </c>
      <c r="E16082" s="21" t="s">
        <v>1179</v>
      </c>
      <c r="F16082" s="21" t="s">
        <v>191</v>
      </c>
      <c r="G16082" s="21">
        <v>1</v>
      </c>
      <c r="H16082" s="20">
        <v>2.5397748470073349</v>
      </c>
      <c r="I16082" s="20">
        <v>3.3624730828603213</v>
      </c>
      <c r="J16082" s="19" t="s">
        <v>1964</v>
      </c>
      <c r="K16082" s="18">
        <v>5</v>
      </c>
      <c r="L16082" s="18">
        <v>0.5</v>
      </c>
      <c r="M16082" s="18" t="str">
        <f>IF(tbl_data[[#This Row],[PACK COUNT]]&gt;1,"Multipack","Single")</f>
        <v>Single</v>
      </c>
    </row>
    <row r="16083" spans="1:13">
      <c r="A16083" s="21" t="s">
        <v>38</v>
      </c>
      <c r="B16083" s="21" t="s">
        <v>53</v>
      </c>
      <c r="C16083" s="21" t="s">
        <v>81</v>
      </c>
      <c r="D16083" s="21" t="s">
        <v>71</v>
      </c>
      <c r="E16083" s="21" t="s">
        <v>1178</v>
      </c>
      <c r="F16083" s="21" t="s">
        <v>191</v>
      </c>
      <c r="G16083" s="21">
        <v>1</v>
      </c>
      <c r="H16083" s="20">
        <v>1.203842967007094</v>
      </c>
      <c r="I16083" s="20">
        <v>1.4235745977253258</v>
      </c>
      <c r="J16083" s="19" t="s">
        <v>1964</v>
      </c>
      <c r="K16083" s="18">
        <v>5</v>
      </c>
      <c r="L16083" s="18">
        <v>0.5</v>
      </c>
      <c r="M16083" s="18" t="str">
        <f>IF(tbl_data[[#This Row],[PACK COUNT]]&gt;1,"Multipack","Single")</f>
        <v>Single</v>
      </c>
    </row>
    <row r="16084" spans="1:13">
      <c r="A16084" s="21" t="s">
        <v>38</v>
      </c>
      <c r="B16084" s="21" t="s">
        <v>48</v>
      </c>
      <c r="C16084" s="21" t="s">
        <v>49</v>
      </c>
      <c r="D16084" s="21" t="s">
        <v>24</v>
      </c>
      <c r="E16084" s="21" t="s">
        <v>1177</v>
      </c>
      <c r="F16084" s="21" t="s">
        <v>196</v>
      </c>
      <c r="G16084" s="21">
        <v>1</v>
      </c>
      <c r="H16084" s="20">
        <v>2.4273561096882164</v>
      </c>
      <c r="I16084" s="20">
        <v>3.9714052668038682</v>
      </c>
      <c r="J16084" s="19" t="s">
        <v>1964</v>
      </c>
      <c r="K16084" s="18">
        <v>5</v>
      </c>
      <c r="L16084" s="18">
        <v>0.5</v>
      </c>
      <c r="M16084" s="18" t="str">
        <f>IF(tbl_data[[#This Row],[PACK COUNT]]&gt;1,"Multipack","Single")</f>
        <v>Single</v>
      </c>
    </row>
    <row r="16085" spans="1:13">
      <c r="A16085" s="21" t="s">
        <v>38</v>
      </c>
      <c r="B16085" s="21" t="s">
        <v>48</v>
      </c>
      <c r="C16085" s="21" t="s">
        <v>48</v>
      </c>
      <c r="D16085" s="21" t="s">
        <v>71</v>
      </c>
      <c r="E16085" s="21" t="s">
        <v>1176</v>
      </c>
      <c r="F16085" s="21" t="s">
        <v>191</v>
      </c>
      <c r="G16085" s="21">
        <v>1</v>
      </c>
      <c r="H16085" s="20">
        <v>2.3420081166853182</v>
      </c>
      <c r="I16085" s="20">
        <v>3.6783133448936862</v>
      </c>
      <c r="J16085" s="19" t="s">
        <v>1964</v>
      </c>
      <c r="K16085" s="18">
        <v>5</v>
      </c>
      <c r="L16085" s="18">
        <v>0.5</v>
      </c>
      <c r="M16085" s="18" t="str">
        <f>IF(tbl_data[[#This Row],[PACK COUNT]]&gt;1,"Multipack","Single")</f>
        <v>Single</v>
      </c>
    </row>
    <row r="16086" spans="1:13">
      <c r="A16086" s="21" t="s">
        <v>38</v>
      </c>
      <c r="B16086" s="21" t="s">
        <v>48</v>
      </c>
      <c r="C16086" s="21" t="s">
        <v>48</v>
      </c>
      <c r="D16086" s="21" t="s">
        <v>71</v>
      </c>
      <c r="E16086" s="21" t="s">
        <v>1175</v>
      </c>
      <c r="F16086" s="21" t="s">
        <v>191</v>
      </c>
      <c r="G16086" s="21">
        <v>1</v>
      </c>
      <c r="H16086" s="20">
        <v>12.361305235219049</v>
      </c>
      <c r="I16086" s="20">
        <v>16.798253503972042</v>
      </c>
      <c r="J16086" s="19" t="s">
        <v>1964</v>
      </c>
      <c r="K16086" s="18">
        <v>5</v>
      </c>
      <c r="L16086" s="18">
        <v>1</v>
      </c>
      <c r="M16086" s="18" t="str">
        <f>IF(tbl_data[[#This Row],[PACK COUNT]]&gt;1,"Multipack","Single")</f>
        <v>Single</v>
      </c>
    </row>
    <row r="16087" spans="1:13">
      <c r="A16087" s="21" t="s">
        <v>38</v>
      </c>
      <c r="B16087" s="21" t="s">
        <v>48</v>
      </c>
      <c r="C16087" s="21" t="s">
        <v>48</v>
      </c>
      <c r="D16087" s="21" t="s">
        <v>71</v>
      </c>
      <c r="E16087" s="21" t="s">
        <v>1174</v>
      </c>
      <c r="F16087" s="21" t="s">
        <v>196</v>
      </c>
      <c r="G16087" s="21">
        <v>1</v>
      </c>
      <c r="H16087" s="20">
        <v>3.9807363701024183</v>
      </c>
      <c r="I16087" s="20">
        <v>6.4336499477221141</v>
      </c>
      <c r="J16087" s="19" t="s">
        <v>1964</v>
      </c>
      <c r="K16087" s="18">
        <v>5</v>
      </c>
      <c r="L16087" s="18">
        <v>0.5</v>
      </c>
      <c r="M16087" s="18" t="str">
        <f>IF(tbl_data[[#This Row],[PACK COUNT]]&gt;1,"Multipack","Single")</f>
        <v>Single</v>
      </c>
    </row>
    <row r="16088" spans="1:13">
      <c r="A16088" s="21" t="s">
        <v>38</v>
      </c>
      <c r="B16088" s="21" t="s">
        <v>48</v>
      </c>
      <c r="C16088" s="21" t="s">
        <v>48</v>
      </c>
      <c r="D16088" s="21" t="s">
        <v>24</v>
      </c>
      <c r="E16088" s="21" t="s">
        <v>1173</v>
      </c>
      <c r="F16088" s="21" t="s">
        <v>203</v>
      </c>
      <c r="G16088" s="21">
        <v>1</v>
      </c>
      <c r="H16088" s="20">
        <v>0.77240226211600194</v>
      </c>
      <c r="I16088" s="20">
        <v>0.8195508670169448</v>
      </c>
      <c r="J16088" s="19" t="s">
        <v>1964</v>
      </c>
      <c r="K16088" s="18">
        <v>5</v>
      </c>
      <c r="L16088" s="18">
        <v>1.5</v>
      </c>
      <c r="M16088" s="18" t="str">
        <f>IF(tbl_data[[#This Row],[PACK COUNT]]&gt;1,"Multipack","Single")</f>
        <v>Single</v>
      </c>
    </row>
    <row r="16089" spans="1:13">
      <c r="A16089" s="21" t="s">
        <v>38</v>
      </c>
      <c r="B16089" s="21" t="s">
        <v>100</v>
      </c>
      <c r="C16089" s="21" t="s">
        <v>83</v>
      </c>
      <c r="D16089" s="21" t="s">
        <v>87</v>
      </c>
      <c r="E16089" s="21" t="s">
        <v>1214</v>
      </c>
      <c r="F16089" s="21" t="s">
        <v>196</v>
      </c>
      <c r="G16089" s="21">
        <v>1</v>
      </c>
      <c r="H16089" s="20">
        <v>1.6447600160927892E-2</v>
      </c>
      <c r="I16089" s="20">
        <v>2.1026654986419868E-2</v>
      </c>
      <c r="J16089" s="19" t="s">
        <v>1964</v>
      </c>
      <c r="K16089" s="18">
        <v>5</v>
      </c>
      <c r="L16089" s="18">
        <v>0.5</v>
      </c>
      <c r="M16089" s="18" t="str">
        <f>IF(tbl_data[[#This Row],[PACK COUNT]]&gt;1,"Multipack","Single")</f>
        <v>Single</v>
      </c>
    </row>
    <row r="16090" spans="1:13">
      <c r="A16090" s="21" t="s">
        <v>38</v>
      </c>
      <c r="B16090" s="21" t="s">
        <v>100</v>
      </c>
      <c r="C16090" s="21" t="s">
        <v>83</v>
      </c>
      <c r="D16090" s="21" t="s">
        <v>87</v>
      </c>
      <c r="E16090" s="21" t="s">
        <v>1171</v>
      </c>
      <c r="F16090" s="21" t="s">
        <v>203</v>
      </c>
      <c r="G16090" s="21">
        <v>1</v>
      </c>
      <c r="H16090" s="20">
        <v>1.5034103622806958</v>
      </c>
      <c r="I16090" s="20">
        <v>1.5221811364534112</v>
      </c>
      <c r="J16090" s="19" t="s">
        <v>1964</v>
      </c>
      <c r="K16090" s="18">
        <v>5</v>
      </c>
      <c r="L16090" s="18">
        <v>1.5</v>
      </c>
      <c r="M16090" s="18" t="str">
        <f>IF(tbl_data[[#This Row],[PACK COUNT]]&gt;1,"Multipack","Single")</f>
        <v>Single</v>
      </c>
    </row>
    <row r="16091" spans="1:13">
      <c r="A16091" s="21" t="s">
        <v>38</v>
      </c>
      <c r="B16091" s="21" t="s">
        <v>108</v>
      </c>
      <c r="C16091" s="21" t="s">
        <v>83</v>
      </c>
      <c r="D16091" s="21" t="s">
        <v>87</v>
      </c>
      <c r="E16091" s="21" t="s">
        <v>1170</v>
      </c>
      <c r="F16091" s="21" t="s">
        <v>191</v>
      </c>
      <c r="G16091" s="21">
        <v>1</v>
      </c>
      <c r="H16091" s="20">
        <v>1.7732864913653154E-3</v>
      </c>
      <c r="I16091" s="20">
        <v>3.1091259835938352E-3</v>
      </c>
      <c r="J16091" s="19" t="s">
        <v>1964</v>
      </c>
      <c r="K16091" s="18">
        <v>5</v>
      </c>
      <c r="L16091" s="18">
        <v>0.5</v>
      </c>
      <c r="M16091" s="18" t="str">
        <f>IF(tbl_data[[#This Row],[PACK COUNT]]&gt;1,"Multipack","Single")</f>
        <v>Single</v>
      </c>
    </row>
    <row r="16092" spans="1:13">
      <c r="A16092" s="21" t="s">
        <v>38</v>
      </c>
      <c r="B16092" s="21" t="s">
        <v>60</v>
      </c>
      <c r="C16092" s="21" t="s">
        <v>62</v>
      </c>
      <c r="D16092" s="21" t="s">
        <v>24</v>
      </c>
      <c r="E16092" s="21" t="s">
        <v>1169</v>
      </c>
      <c r="F16092" s="21" t="s">
        <v>196</v>
      </c>
      <c r="G16092" s="21">
        <v>1</v>
      </c>
      <c r="H16092" s="20">
        <v>0.1078887758925003</v>
      </c>
      <c r="I16092" s="20">
        <v>0.18139893684409988</v>
      </c>
      <c r="J16092" s="19" t="s">
        <v>1964</v>
      </c>
      <c r="K16092" s="18">
        <v>5</v>
      </c>
      <c r="L16092" s="18">
        <v>0.56799999999999995</v>
      </c>
      <c r="M16092" s="18" t="str">
        <f>IF(tbl_data[[#This Row],[PACK COUNT]]&gt;1,"Multipack","Single")</f>
        <v>Single</v>
      </c>
    </row>
    <row r="16093" spans="1:13">
      <c r="A16093" s="21" t="s">
        <v>38</v>
      </c>
      <c r="B16093" s="21" t="s">
        <v>60</v>
      </c>
      <c r="C16093" s="21" t="s">
        <v>61</v>
      </c>
      <c r="D16093" s="21" t="s">
        <v>24</v>
      </c>
      <c r="E16093" s="21" t="s">
        <v>1168</v>
      </c>
      <c r="F16093" s="21" t="s">
        <v>196</v>
      </c>
      <c r="G16093" s="21">
        <v>1</v>
      </c>
      <c r="H16093" s="20">
        <v>0.94561724052962914</v>
      </c>
      <c r="I16093" s="20">
        <v>1.6821243975176805</v>
      </c>
      <c r="J16093" s="19" t="s">
        <v>1964</v>
      </c>
      <c r="K16093" s="18">
        <v>5</v>
      </c>
      <c r="L16093" s="18">
        <v>0.56799999999999995</v>
      </c>
      <c r="M16093" s="18" t="str">
        <f>IF(tbl_data[[#This Row],[PACK COUNT]]&gt;1,"Multipack","Single")</f>
        <v>Single</v>
      </c>
    </row>
    <row r="16094" spans="1:13">
      <c r="A16094" s="21" t="s">
        <v>38</v>
      </c>
      <c r="B16094" s="21" t="s">
        <v>21</v>
      </c>
      <c r="C16094" s="21" t="s">
        <v>25</v>
      </c>
      <c r="D16094" s="21" t="s">
        <v>24</v>
      </c>
      <c r="E16094" s="21" t="s">
        <v>1163</v>
      </c>
      <c r="F16094" s="21" t="s">
        <v>196</v>
      </c>
      <c r="G16094" s="21">
        <v>1</v>
      </c>
      <c r="H16094" s="20">
        <v>4.6399522695135369</v>
      </c>
      <c r="I16094" s="20">
        <v>9.2514614472629848</v>
      </c>
      <c r="J16094" s="19" t="s">
        <v>1964</v>
      </c>
      <c r="K16094" s="18">
        <v>5</v>
      </c>
      <c r="L16094" s="18">
        <v>0.5</v>
      </c>
      <c r="M16094" s="18" t="str">
        <f>IF(tbl_data[[#This Row],[PACK COUNT]]&gt;1,"Multipack","Single")</f>
        <v>Single</v>
      </c>
    </row>
    <row r="16095" spans="1:13">
      <c r="A16095" s="21" t="s">
        <v>38</v>
      </c>
      <c r="B16095" s="21" t="s">
        <v>21</v>
      </c>
      <c r="C16095" s="21" t="s">
        <v>25</v>
      </c>
      <c r="D16095" s="21" t="s">
        <v>24</v>
      </c>
      <c r="E16095" s="21" t="s">
        <v>1162</v>
      </c>
      <c r="F16095" s="21" t="s">
        <v>191</v>
      </c>
      <c r="G16095" s="21">
        <v>1</v>
      </c>
      <c r="H16095" s="20">
        <v>1.9159070808233023</v>
      </c>
      <c r="I16095" s="20">
        <v>3.7492259764583369</v>
      </c>
      <c r="J16095" s="19" t="s">
        <v>1964</v>
      </c>
      <c r="K16095" s="18">
        <v>5</v>
      </c>
      <c r="L16095" s="18">
        <v>0.5</v>
      </c>
      <c r="M16095" s="18" t="str">
        <f>IF(tbl_data[[#This Row],[PACK COUNT]]&gt;1,"Multipack","Single")</f>
        <v>Single</v>
      </c>
    </row>
    <row r="16096" spans="1:13">
      <c r="A16096" s="21" t="s">
        <v>38</v>
      </c>
      <c r="B16096" s="21" t="s">
        <v>21</v>
      </c>
      <c r="C16096" s="21" t="s">
        <v>26</v>
      </c>
      <c r="D16096" s="21" t="s">
        <v>24</v>
      </c>
      <c r="E16096" s="21" t="s">
        <v>1161</v>
      </c>
      <c r="F16096" s="21" t="s">
        <v>191</v>
      </c>
      <c r="G16096" s="21">
        <v>1</v>
      </c>
      <c r="H16096" s="20">
        <v>11.926353047534619</v>
      </c>
      <c r="I16096" s="20">
        <v>19.429732348889189</v>
      </c>
      <c r="J16096" s="19" t="s">
        <v>1964</v>
      </c>
      <c r="K16096" s="18">
        <v>5</v>
      </c>
      <c r="L16096" s="18">
        <v>0.5</v>
      </c>
      <c r="M16096" s="18" t="str">
        <f>IF(tbl_data[[#This Row],[PACK COUNT]]&gt;1,"Multipack","Single")</f>
        <v>Single</v>
      </c>
    </row>
    <row r="16097" spans="1:13">
      <c r="A16097" s="21" t="s">
        <v>38</v>
      </c>
      <c r="B16097" s="21" t="s">
        <v>21</v>
      </c>
      <c r="C16097" s="21" t="s">
        <v>26</v>
      </c>
      <c r="D16097" s="21" t="s">
        <v>24</v>
      </c>
      <c r="E16097" s="21" t="s">
        <v>1160</v>
      </c>
      <c r="F16097" s="21" t="s">
        <v>196</v>
      </c>
      <c r="G16097" s="21">
        <v>1</v>
      </c>
      <c r="H16097" s="20">
        <v>14.353991507057806</v>
      </c>
      <c r="I16097" s="20">
        <v>27.769774078131508</v>
      </c>
      <c r="J16097" s="19" t="s">
        <v>1964</v>
      </c>
      <c r="K16097" s="18">
        <v>5</v>
      </c>
      <c r="L16097" s="18">
        <v>0.5</v>
      </c>
      <c r="M16097" s="18" t="str">
        <f>IF(tbl_data[[#This Row],[PACK COUNT]]&gt;1,"Multipack","Single")</f>
        <v>Single</v>
      </c>
    </row>
    <row r="16098" spans="1:13">
      <c r="A16098" s="21" t="s">
        <v>38</v>
      </c>
      <c r="B16098" s="21" t="s">
        <v>21</v>
      </c>
      <c r="C16098" s="21" t="s">
        <v>73</v>
      </c>
      <c r="D16098" s="21" t="s">
        <v>71</v>
      </c>
      <c r="E16098" s="21" t="s">
        <v>1159</v>
      </c>
      <c r="F16098" s="21" t="s">
        <v>191</v>
      </c>
      <c r="G16098" s="21">
        <v>1</v>
      </c>
      <c r="H16098" s="20">
        <v>310.43560517816303</v>
      </c>
      <c r="I16098" s="20">
        <v>390.33483619601776</v>
      </c>
      <c r="J16098" s="19" t="s">
        <v>1964</v>
      </c>
      <c r="K16098" s="18">
        <v>5</v>
      </c>
      <c r="L16098" s="18">
        <v>0.56799999999999995</v>
      </c>
      <c r="M16098" s="18" t="str">
        <f>IF(tbl_data[[#This Row],[PACK COUNT]]&gt;1,"Multipack","Single")</f>
        <v>Single</v>
      </c>
    </row>
    <row r="16099" spans="1:13">
      <c r="A16099" s="21" t="s">
        <v>38</v>
      </c>
      <c r="B16099" s="21" t="s">
        <v>21</v>
      </c>
      <c r="C16099" s="21" t="s">
        <v>73</v>
      </c>
      <c r="D16099" s="21" t="s">
        <v>71</v>
      </c>
      <c r="E16099" s="21" t="s">
        <v>1158</v>
      </c>
      <c r="F16099" s="21" t="s">
        <v>191</v>
      </c>
      <c r="G16099" s="21">
        <v>24</v>
      </c>
      <c r="H16099" s="20">
        <v>6.7263805740449892E-2</v>
      </c>
      <c r="I16099" s="20">
        <v>4.8687863539351381E-2</v>
      </c>
      <c r="J16099" s="19" t="s">
        <v>1964</v>
      </c>
      <c r="K16099" s="18">
        <v>5</v>
      </c>
      <c r="L16099" s="18">
        <v>0.56799999999999995</v>
      </c>
      <c r="M16099" s="18" t="str">
        <f>IF(tbl_data[[#This Row],[PACK COUNT]]&gt;1,"Multipack","Single")</f>
        <v>Multipack</v>
      </c>
    </row>
    <row r="16100" spans="1:13">
      <c r="A16100" s="21" t="s">
        <v>38</v>
      </c>
      <c r="B16100" s="21" t="s">
        <v>21</v>
      </c>
      <c r="C16100" s="21" t="s">
        <v>73</v>
      </c>
      <c r="D16100" s="21" t="s">
        <v>71</v>
      </c>
      <c r="E16100" s="21" t="s">
        <v>1156</v>
      </c>
      <c r="F16100" s="21" t="s">
        <v>191</v>
      </c>
      <c r="G16100" s="21">
        <v>1</v>
      </c>
      <c r="H16100" s="20">
        <v>8.1912300763838157</v>
      </c>
      <c r="I16100" s="20">
        <v>13.544847935713252</v>
      </c>
      <c r="J16100" s="19" t="s">
        <v>1964</v>
      </c>
      <c r="K16100" s="18">
        <v>5</v>
      </c>
      <c r="L16100" s="18">
        <v>0.5</v>
      </c>
      <c r="M16100" s="18" t="str">
        <f>IF(tbl_data[[#This Row],[PACK COUNT]]&gt;1,"Multipack","Single")</f>
        <v>Single</v>
      </c>
    </row>
    <row r="16101" spans="1:13">
      <c r="A16101" s="21" t="s">
        <v>38</v>
      </c>
      <c r="B16101" s="21" t="s">
        <v>21</v>
      </c>
      <c r="C16101" s="21" t="s">
        <v>73</v>
      </c>
      <c r="D16101" s="21" t="s">
        <v>71</v>
      </c>
      <c r="E16101" s="21" t="s">
        <v>1154</v>
      </c>
      <c r="F16101" s="21" t="s">
        <v>196</v>
      </c>
      <c r="G16101" s="21">
        <v>1</v>
      </c>
      <c r="H16101" s="20">
        <v>86.046139242029597</v>
      </c>
      <c r="I16101" s="20">
        <v>127.29908025705898</v>
      </c>
      <c r="J16101" s="19" t="s">
        <v>1964</v>
      </c>
      <c r="K16101" s="18">
        <v>5</v>
      </c>
      <c r="L16101" s="18">
        <v>0.5</v>
      </c>
      <c r="M16101" s="18" t="str">
        <f>IF(tbl_data[[#This Row],[PACK COUNT]]&gt;1,"Multipack","Single")</f>
        <v>Single</v>
      </c>
    </row>
    <row r="16102" spans="1:13">
      <c r="A16102" s="21" t="s">
        <v>38</v>
      </c>
      <c r="B16102" s="21" t="s">
        <v>21</v>
      </c>
      <c r="C16102" s="21" t="s">
        <v>73</v>
      </c>
      <c r="D16102" s="21" t="s">
        <v>71</v>
      </c>
      <c r="E16102" s="21" t="s">
        <v>1152</v>
      </c>
      <c r="F16102" s="21" t="s">
        <v>196</v>
      </c>
      <c r="G16102" s="21">
        <v>4</v>
      </c>
      <c r="H16102" s="20">
        <v>55.670777723622209</v>
      </c>
      <c r="I16102" s="20">
        <v>66.722152133643434</v>
      </c>
      <c r="J16102" s="19" t="s">
        <v>1964</v>
      </c>
      <c r="K16102" s="18">
        <v>5</v>
      </c>
      <c r="L16102" s="18">
        <v>0.5</v>
      </c>
      <c r="M16102" s="18" t="str">
        <f>IF(tbl_data[[#This Row],[PACK COUNT]]&gt;1,"Multipack","Single")</f>
        <v>Multipack</v>
      </c>
    </row>
    <row r="16103" spans="1:13">
      <c r="A16103" s="21" t="s">
        <v>38</v>
      </c>
      <c r="B16103" s="21" t="s">
        <v>21</v>
      </c>
      <c r="C16103" s="21" t="s">
        <v>27</v>
      </c>
      <c r="D16103" s="21" t="s">
        <v>24</v>
      </c>
      <c r="E16103" s="21" t="s">
        <v>1150</v>
      </c>
      <c r="F16103" s="21" t="s">
        <v>191</v>
      </c>
      <c r="G16103" s="21">
        <v>1</v>
      </c>
      <c r="H16103" s="20">
        <v>27.951100404939734</v>
      </c>
      <c r="I16103" s="20">
        <v>45.583848583563295</v>
      </c>
      <c r="J16103" s="19" t="s">
        <v>1964</v>
      </c>
      <c r="K16103" s="18">
        <v>5</v>
      </c>
      <c r="L16103" s="18">
        <v>0.5</v>
      </c>
      <c r="M16103" s="18" t="str">
        <f>IF(tbl_data[[#This Row],[PACK COUNT]]&gt;1,"Multipack","Single")</f>
        <v>Single</v>
      </c>
    </row>
    <row r="16104" spans="1:13">
      <c r="A16104" s="21" t="s">
        <v>38</v>
      </c>
      <c r="B16104" s="21" t="s">
        <v>21</v>
      </c>
      <c r="C16104" s="21" t="s">
        <v>27</v>
      </c>
      <c r="D16104" s="21" t="s">
        <v>24</v>
      </c>
      <c r="E16104" s="21" t="s">
        <v>1145</v>
      </c>
      <c r="F16104" s="21" t="s">
        <v>196</v>
      </c>
      <c r="G16104" s="21">
        <v>1</v>
      </c>
      <c r="H16104" s="20">
        <v>37.250254039268462</v>
      </c>
      <c r="I16104" s="20">
        <v>61.754662298482209</v>
      </c>
      <c r="J16104" s="19" t="s">
        <v>1964</v>
      </c>
      <c r="K16104" s="18">
        <v>5</v>
      </c>
      <c r="L16104" s="18">
        <v>0.5</v>
      </c>
      <c r="M16104" s="18" t="str">
        <f>IF(tbl_data[[#This Row],[PACK COUNT]]&gt;1,"Multipack","Single")</f>
        <v>Single</v>
      </c>
    </row>
    <row r="16105" spans="1:13">
      <c r="A16105" s="21" t="s">
        <v>38</v>
      </c>
      <c r="B16105" s="21" t="s">
        <v>21</v>
      </c>
      <c r="C16105" s="21" t="s">
        <v>1144</v>
      </c>
      <c r="D16105" s="21" t="s">
        <v>24</v>
      </c>
      <c r="E16105" s="21" t="s">
        <v>1143</v>
      </c>
      <c r="F16105" s="21" t="s">
        <v>196</v>
      </c>
      <c r="G16105" s="21">
        <v>1</v>
      </c>
      <c r="H16105" s="20">
        <v>33.671563738696697</v>
      </c>
      <c r="I16105" s="20">
        <v>59.470242337746143</v>
      </c>
      <c r="J16105" s="19" t="s">
        <v>1964</v>
      </c>
      <c r="K16105" s="18">
        <v>5</v>
      </c>
      <c r="L16105" s="18">
        <v>0.5</v>
      </c>
      <c r="M16105" s="18" t="str">
        <f>IF(tbl_data[[#This Row],[PACK COUNT]]&gt;1,"Multipack","Single")</f>
        <v>Single</v>
      </c>
    </row>
    <row r="16106" spans="1:13">
      <c r="A16106" s="21" t="s">
        <v>38</v>
      </c>
      <c r="B16106" s="21" t="s">
        <v>21</v>
      </c>
      <c r="C16106" s="21" t="s">
        <v>28</v>
      </c>
      <c r="D16106" s="21" t="s">
        <v>24</v>
      </c>
      <c r="E16106" s="21" t="s">
        <v>1238</v>
      </c>
      <c r="F16106" s="21" t="s">
        <v>196</v>
      </c>
      <c r="G16106" s="21">
        <v>1</v>
      </c>
      <c r="H16106" s="20">
        <v>6.1087500812105323E-2</v>
      </c>
      <c r="I16106" s="20">
        <v>7.9660278653832656E-2</v>
      </c>
      <c r="J16106" s="19" t="s">
        <v>1964</v>
      </c>
      <c r="K16106" s="18">
        <v>5</v>
      </c>
      <c r="L16106" s="18">
        <v>0.5</v>
      </c>
      <c r="M16106" s="18" t="str">
        <f>IF(tbl_data[[#This Row],[PACK COUNT]]&gt;1,"Multipack","Single")</f>
        <v>Single</v>
      </c>
    </row>
    <row r="16107" spans="1:13">
      <c r="A16107" s="21" t="s">
        <v>38</v>
      </c>
      <c r="B16107" s="21" t="s">
        <v>21</v>
      </c>
      <c r="C16107" s="21" t="s">
        <v>91</v>
      </c>
      <c r="D16107" s="21" t="s">
        <v>87</v>
      </c>
      <c r="E16107" s="21" t="s">
        <v>1142</v>
      </c>
      <c r="F16107" s="21" t="s">
        <v>191</v>
      </c>
      <c r="G16107" s="21">
        <v>1</v>
      </c>
      <c r="H16107" s="20">
        <v>125.87097879124023</v>
      </c>
      <c r="I16107" s="20">
        <v>151.94857422701682</v>
      </c>
      <c r="J16107" s="19" t="s">
        <v>1964</v>
      </c>
      <c r="K16107" s="18">
        <v>5</v>
      </c>
      <c r="L16107" s="18">
        <v>0.5</v>
      </c>
      <c r="M16107" s="18" t="str">
        <f>IF(tbl_data[[#This Row],[PACK COUNT]]&gt;1,"Multipack","Single")</f>
        <v>Single</v>
      </c>
    </row>
    <row r="16108" spans="1:13">
      <c r="A16108" s="21" t="s">
        <v>38</v>
      </c>
      <c r="B16108" s="21" t="s">
        <v>21</v>
      </c>
      <c r="C16108" s="21" t="s">
        <v>91</v>
      </c>
      <c r="D16108" s="21" t="s">
        <v>87</v>
      </c>
      <c r="E16108" s="21" t="s">
        <v>1140</v>
      </c>
      <c r="F16108" s="21" t="s">
        <v>196</v>
      </c>
      <c r="G16108" s="21">
        <v>1</v>
      </c>
      <c r="H16108" s="20">
        <v>95.021694865374073</v>
      </c>
      <c r="I16108" s="20">
        <v>125.10476485897719</v>
      </c>
      <c r="J16108" s="19" t="s">
        <v>1964</v>
      </c>
      <c r="K16108" s="18">
        <v>5</v>
      </c>
      <c r="L16108" s="18">
        <v>0.5</v>
      </c>
      <c r="M16108" s="18" t="str">
        <f>IF(tbl_data[[#This Row],[PACK COUNT]]&gt;1,"Multipack","Single")</f>
        <v>Single</v>
      </c>
    </row>
    <row r="16109" spans="1:13">
      <c r="A16109" s="21" t="s">
        <v>38</v>
      </c>
      <c r="B16109" s="21" t="s">
        <v>21</v>
      </c>
      <c r="C16109" s="21" t="s">
        <v>91</v>
      </c>
      <c r="D16109" s="21" t="s">
        <v>87</v>
      </c>
      <c r="E16109" s="21" t="s">
        <v>1138</v>
      </c>
      <c r="F16109" s="21" t="s">
        <v>203</v>
      </c>
      <c r="G16109" s="21">
        <v>1</v>
      </c>
      <c r="H16109" s="20">
        <v>128.73637475433631</v>
      </c>
      <c r="I16109" s="20">
        <v>99.654054059203872</v>
      </c>
      <c r="J16109" s="19" t="s">
        <v>1964</v>
      </c>
      <c r="K16109" s="18">
        <v>5</v>
      </c>
      <c r="L16109" s="18">
        <v>2</v>
      </c>
      <c r="M16109" s="18" t="str">
        <f>IF(tbl_data[[#This Row],[PACK COUNT]]&gt;1,"Multipack","Single")</f>
        <v>Single</v>
      </c>
    </row>
    <row r="16110" spans="1:13">
      <c r="A16110" s="21" t="s">
        <v>38</v>
      </c>
      <c r="B16110" s="21" t="s">
        <v>21</v>
      </c>
      <c r="C16110" s="21" t="s">
        <v>22</v>
      </c>
      <c r="D16110" s="21" t="s">
        <v>24</v>
      </c>
      <c r="E16110" s="21" t="s">
        <v>1137</v>
      </c>
      <c r="F16110" s="21" t="s">
        <v>196</v>
      </c>
      <c r="G16110" s="21">
        <v>1</v>
      </c>
      <c r="H16110" s="20">
        <v>8.084127533895046</v>
      </c>
      <c r="I16110" s="20">
        <v>18.720208229192451</v>
      </c>
      <c r="J16110" s="19" t="s">
        <v>1964</v>
      </c>
      <c r="K16110" s="18">
        <v>5</v>
      </c>
      <c r="L16110" s="18">
        <v>0.5</v>
      </c>
      <c r="M16110" s="18" t="str">
        <f>IF(tbl_data[[#This Row],[PACK COUNT]]&gt;1,"Multipack","Single")</f>
        <v>Single</v>
      </c>
    </row>
    <row r="16111" spans="1:13">
      <c r="A16111" s="21" t="s">
        <v>38</v>
      </c>
      <c r="B16111" s="21" t="s">
        <v>21</v>
      </c>
      <c r="C16111" s="21" t="s">
        <v>30</v>
      </c>
      <c r="D16111" s="21" t="s">
        <v>24</v>
      </c>
      <c r="E16111" s="21" t="s">
        <v>1136</v>
      </c>
      <c r="F16111" s="21" t="s">
        <v>191</v>
      </c>
      <c r="G16111" s="21">
        <v>1</v>
      </c>
      <c r="H16111" s="20">
        <v>18.352703424864281</v>
      </c>
      <c r="I16111" s="20">
        <v>27.123830492903654</v>
      </c>
      <c r="J16111" s="19" t="s">
        <v>1964</v>
      </c>
      <c r="K16111" s="18">
        <v>5</v>
      </c>
      <c r="L16111" s="18">
        <v>0.5</v>
      </c>
      <c r="M16111" s="18" t="str">
        <f>IF(tbl_data[[#This Row],[PACK COUNT]]&gt;1,"Multipack","Single")</f>
        <v>Single</v>
      </c>
    </row>
    <row r="16112" spans="1:13">
      <c r="A16112" s="21" t="s">
        <v>38</v>
      </c>
      <c r="B16112" s="21" t="s">
        <v>21</v>
      </c>
      <c r="C16112" s="21" t="s">
        <v>30</v>
      </c>
      <c r="D16112" s="21" t="s">
        <v>24</v>
      </c>
      <c r="E16112" s="21" t="s">
        <v>1135</v>
      </c>
      <c r="F16112" s="21" t="s">
        <v>196</v>
      </c>
      <c r="G16112" s="21">
        <v>1</v>
      </c>
      <c r="H16112" s="20">
        <v>14.418374964185933</v>
      </c>
      <c r="I16112" s="20">
        <v>29.211619090140474</v>
      </c>
      <c r="J16112" s="19" t="s">
        <v>1964</v>
      </c>
      <c r="K16112" s="18">
        <v>5</v>
      </c>
      <c r="L16112" s="18">
        <v>0.5</v>
      </c>
      <c r="M16112" s="18" t="str">
        <f>IF(tbl_data[[#This Row],[PACK COUNT]]&gt;1,"Multipack","Single")</f>
        <v>Single</v>
      </c>
    </row>
    <row r="16113" spans="1:13">
      <c r="A16113" s="21" t="s">
        <v>38</v>
      </c>
      <c r="B16113" s="21" t="s">
        <v>21</v>
      </c>
      <c r="C16113" s="21" t="s">
        <v>72</v>
      </c>
      <c r="D16113" s="21" t="s">
        <v>71</v>
      </c>
      <c r="E16113" s="21" t="s">
        <v>1134</v>
      </c>
      <c r="F16113" s="21" t="s">
        <v>191</v>
      </c>
      <c r="G16113" s="21">
        <v>1</v>
      </c>
      <c r="H16113" s="20">
        <v>21.886393069824798</v>
      </c>
      <c r="I16113" s="20">
        <v>32.6862880393846</v>
      </c>
      <c r="J16113" s="19" t="s">
        <v>1964</v>
      </c>
      <c r="K16113" s="18">
        <v>5</v>
      </c>
      <c r="L16113" s="18">
        <v>0.5</v>
      </c>
      <c r="M16113" s="18" t="str">
        <f>IF(tbl_data[[#This Row],[PACK COUNT]]&gt;1,"Multipack","Single")</f>
        <v>Single</v>
      </c>
    </row>
    <row r="16114" spans="1:13">
      <c r="A16114" s="21" t="s">
        <v>38</v>
      </c>
      <c r="B16114" s="21" t="s">
        <v>21</v>
      </c>
      <c r="C16114" s="21" t="s">
        <v>72</v>
      </c>
      <c r="D16114" s="21" t="s">
        <v>71</v>
      </c>
      <c r="E16114" s="21" t="s">
        <v>1213</v>
      </c>
      <c r="F16114" s="21" t="s">
        <v>191</v>
      </c>
      <c r="G16114" s="21">
        <v>4</v>
      </c>
      <c r="H16114" s="20">
        <v>0.21450577168064189</v>
      </c>
      <c r="I16114" s="20">
        <v>0.3096822779011642</v>
      </c>
      <c r="J16114" s="19" t="s">
        <v>1964</v>
      </c>
      <c r="K16114" s="18">
        <v>5</v>
      </c>
      <c r="L16114" s="18">
        <v>0.5</v>
      </c>
      <c r="M16114" s="18" t="str">
        <f>IF(tbl_data[[#This Row],[PACK COUNT]]&gt;1,"Multipack","Single")</f>
        <v>Multipack</v>
      </c>
    </row>
    <row r="16115" spans="1:13">
      <c r="A16115" s="21" t="s">
        <v>38</v>
      </c>
      <c r="B16115" s="21" t="s">
        <v>21</v>
      </c>
      <c r="C16115" s="21" t="s">
        <v>72</v>
      </c>
      <c r="D16115" s="21" t="s">
        <v>71</v>
      </c>
      <c r="E16115" s="21" t="s">
        <v>1133</v>
      </c>
      <c r="F16115" s="21" t="s">
        <v>196</v>
      </c>
      <c r="G16115" s="21">
        <v>1</v>
      </c>
      <c r="H16115" s="20">
        <v>42.704435160268261</v>
      </c>
      <c r="I16115" s="20">
        <v>61.618215161970681</v>
      </c>
      <c r="J16115" s="19" t="s">
        <v>1964</v>
      </c>
      <c r="K16115" s="18">
        <v>5</v>
      </c>
      <c r="L16115" s="18">
        <v>0.5</v>
      </c>
      <c r="M16115" s="18" t="str">
        <f>IF(tbl_data[[#This Row],[PACK COUNT]]&gt;1,"Multipack","Single")</f>
        <v>Single</v>
      </c>
    </row>
    <row r="16116" spans="1:13">
      <c r="A16116" s="21" t="s">
        <v>38</v>
      </c>
      <c r="B16116" s="21" t="s">
        <v>21</v>
      </c>
      <c r="C16116" s="21" t="s">
        <v>23</v>
      </c>
      <c r="D16116" s="21" t="s">
        <v>18</v>
      </c>
      <c r="E16116" s="21" t="s">
        <v>1132</v>
      </c>
      <c r="F16116" s="21" t="s">
        <v>196</v>
      </c>
      <c r="G16116" s="21">
        <v>1</v>
      </c>
      <c r="H16116" s="20">
        <v>1.4358679530542384</v>
      </c>
      <c r="I16116" s="20">
        <v>5.0879259622178354</v>
      </c>
      <c r="J16116" s="19" t="s">
        <v>1964</v>
      </c>
      <c r="K16116" s="18">
        <v>5</v>
      </c>
      <c r="L16116" s="18">
        <v>0.5</v>
      </c>
      <c r="M16116" s="18" t="str">
        <f>IF(tbl_data[[#This Row],[PACK COUNT]]&gt;1,"Multipack","Single")</f>
        <v>Single</v>
      </c>
    </row>
    <row r="16117" spans="1:13">
      <c r="A16117" s="21" t="s">
        <v>38</v>
      </c>
      <c r="B16117" s="21" t="s">
        <v>21</v>
      </c>
      <c r="C16117" s="21" t="s">
        <v>23</v>
      </c>
      <c r="D16117" s="21" t="s">
        <v>18</v>
      </c>
      <c r="E16117" s="21" t="s">
        <v>1131</v>
      </c>
      <c r="F16117" s="21" t="s">
        <v>196</v>
      </c>
      <c r="G16117" s="21">
        <v>2</v>
      </c>
      <c r="H16117" s="20">
        <v>4.7480946993868484E-2</v>
      </c>
      <c r="I16117" s="20">
        <v>0.17757243807356746</v>
      </c>
      <c r="J16117" s="19" t="s">
        <v>1964</v>
      </c>
      <c r="K16117" s="18">
        <v>5</v>
      </c>
      <c r="L16117" s="18">
        <v>0.5</v>
      </c>
      <c r="M16117" s="18" t="str">
        <f>IF(tbl_data[[#This Row],[PACK COUNT]]&gt;1,"Multipack","Single")</f>
        <v>Multipack</v>
      </c>
    </row>
    <row r="16118" spans="1:13">
      <c r="A16118" s="21" t="s">
        <v>38</v>
      </c>
      <c r="B16118" s="21" t="s">
        <v>21</v>
      </c>
      <c r="C16118" s="21" t="s">
        <v>1129</v>
      </c>
      <c r="D16118" s="21" t="s">
        <v>18</v>
      </c>
      <c r="E16118" s="21" t="s">
        <v>1130</v>
      </c>
      <c r="F16118" s="21" t="s">
        <v>196</v>
      </c>
      <c r="G16118" s="21">
        <v>1</v>
      </c>
      <c r="H16118" s="20">
        <v>3.0970649351323609</v>
      </c>
      <c r="I16118" s="20">
        <v>8.9993239137643002</v>
      </c>
      <c r="J16118" s="19" t="s">
        <v>1964</v>
      </c>
      <c r="K16118" s="18">
        <v>5</v>
      </c>
      <c r="L16118" s="18">
        <v>0.33</v>
      </c>
      <c r="M16118" s="18" t="str">
        <f>IF(tbl_data[[#This Row],[PACK COUNT]]&gt;1,"Multipack","Single")</f>
        <v>Single</v>
      </c>
    </row>
    <row r="16119" spans="1:13">
      <c r="A16119" s="21" t="s">
        <v>38</v>
      </c>
      <c r="B16119" s="21" t="s">
        <v>21</v>
      </c>
      <c r="C16119" s="21" t="s">
        <v>1126</v>
      </c>
      <c r="D16119" s="21" t="s">
        <v>18</v>
      </c>
      <c r="E16119" s="21" t="s">
        <v>1127</v>
      </c>
      <c r="F16119" s="21" t="s">
        <v>196</v>
      </c>
      <c r="G16119" s="21">
        <v>1</v>
      </c>
      <c r="H16119" s="20">
        <v>3.5788271877668887</v>
      </c>
      <c r="I16119" s="20">
        <v>11.25366492147616</v>
      </c>
      <c r="J16119" s="19" t="s">
        <v>1964</v>
      </c>
      <c r="K16119" s="18">
        <v>5</v>
      </c>
      <c r="L16119" s="18">
        <v>0.33</v>
      </c>
      <c r="M16119" s="18" t="str">
        <f>IF(tbl_data[[#This Row],[PACK COUNT]]&gt;1,"Multipack","Single")</f>
        <v>Single</v>
      </c>
    </row>
    <row r="16120" spans="1:13">
      <c r="A16120" s="21" t="s">
        <v>38</v>
      </c>
      <c r="B16120" s="21" t="s">
        <v>21</v>
      </c>
      <c r="C16120" s="21" t="s">
        <v>1124</v>
      </c>
      <c r="D16120" s="21" t="s">
        <v>24</v>
      </c>
      <c r="E16120" s="21" t="s">
        <v>1123</v>
      </c>
      <c r="F16120" s="21" t="s">
        <v>196</v>
      </c>
      <c r="G16120" s="21">
        <v>1</v>
      </c>
      <c r="H16120" s="20">
        <v>9.1792153549493243</v>
      </c>
      <c r="I16120" s="20">
        <v>13.380027794371943</v>
      </c>
      <c r="J16120" s="19" t="s">
        <v>1964</v>
      </c>
      <c r="K16120" s="18">
        <v>5</v>
      </c>
      <c r="L16120" s="18">
        <v>0.5</v>
      </c>
      <c r="M16120" s="18" t="str">
        <f>IF(tbl_data[[#This Row],[PACK COUNT]]&gt;1,"Multipack","Single")</f>
        <v>Single</v>
      </c>
    </row>
    <row r="16121" spans="1:13">
      <c r="A16121" s="21" t="s">
        <v>38</v>
      </c>
      <c r="B16121" s="21" t="s">
        <v>21</v>
      </c>
      <c r="C16121" s="21" t="s">
        <v>1121</v>
      </c>
      <c r="D16121" s="21" t="s">
        <v>18</v>
      </c>
      <c r="E16121" s="21" t="s">
        <v>1122</v>
      </c>
      <c r="F16121" s="21" t="s">
        <v>196</v>
      </c>
      <c r="G16121" s="21">
        <v>1</v>
      </c>
      <c r="H16121" s="20">
        <v>2.8256732087416796</v>
      </c>
      <c r="I16121" s="20">
        <v>8.7394667133174107</v>
      </c>
      <c r="J16121" s="19" t="s">
        <v>1964</v>
      </c>
      <c r="K16121" s="18">
        <v>5</v>
      </c>
      <c r="L16121" s="18">
        <v>0.33</v>
      </c>
      <c r="M16121" s="18" t="str">
        <f>IF(tbl_data[[#This Row],[PACK COUNT]]&gt;1,"Multipack","Single")</f>
        <v>Single</v>
      </c>
    </row>
    <row r="16122" spans="1:13">
      <c r="A16122" s="21" t="s">
        <v>38</v>
      </c>
      <c r="B16122" s="21" t="s">
        <v>88</v>
      </c>
      <c r="C16122" s="21" t="s">
        <v>73</v>
      </c>
      <c r="D16122" s="21" t="s">
        <v>87</v>
      </c>
      <c r="E16122" s="21" t="s">
        <v>1119</v>
      </c>
      <c r="F16122" s="21" t="s">
        <v>191</v>
      </c>
      <c r="G16122" s="21">
        <v>1</v>
      </c>
      <c r="H16122" s="20">
        <v>5.0692821547962428</v>
      </c>
      <c r="I16122" s="20">
        <v>6.3907602741600034</v>
      </c>
      <c r="J16122" s="19" t="s">
        <v>1964</v>
      </c>
      <c r="K16122" s="18">
        <v>5</v>
      </c>
      <c r="L16122" s="18">
        <v>0.5</v>
      </c>
      <c r="M16122" s="18" t="str">
        <f>IF(tbl_data[[#This Row],[PACK COUNT]]&gt;1,"Multipack","Single")</f>
        <v>Single</v>
      </c>
    </row>
    <row r="16123" spans="1:13">
      <c r="A16123" s="21" t="s">
        <v>38</v>
      </c>
      <c r="B16123" s="21" t="s">
        <v>88</v>
      </c>
      <c r="C16123" s="21" t="s">
        <v>73</v>
      </c>
      <c r="D16123" s="21" t="s">
        <v>87</v>
      </c>
      <c r="E16123" s="21" t="s">
        <v>1118</v>
      </c>
      <c r="F16123" s="21" t="s">
        <v>196</v>
      </c>
      <c r="G16123" s="21">
        <v>1</v>
      </c>
      <c r="H16123" s="20">
        <v>38.559710032471365</v>
      </c>
      <c r="I16123" s="20">
        <v>48.472307137682726</v>
      </c>
      <c r="J16123" s="19" t="s">
        <v>1964</v>
      </c>
      <c r="K16123" s="18">
        <v>5</v>
      </c>
      <c r="L16123" s="18">
        <v>0.5</v>
      </c>
      <c r="M16123" s="18" t="str">
        <f>IF(tbl_data[[#This Row],[PACK COUNT]]&gt;1,"Multipack","Single")</f>
        <v>Single</v>
      </c>
    </row>
    <row r="16124" spans="1:13">
      <c r="A16124" s="21" t="s">
        <v>38</v>
      </c>
      <c r="B16124" s="21" t="s">
        <v>88</v>
      </c>
      <c r="C16124" s="21" t="s">
        <v>73</v>
      </c>
      <c r="D16124" s="21" t="s">
        <v>87</v>
      </c>
      <c r="E16124" s="21" t="s">
        <v>1117</v>
      </c>
      <c r="F16124" s="21" t="s">
        <v>203</v>
      </c>
      <c r="G16124" s="21">
        <v>1</v>
      </c>
      <c r="H16124" s="20">
        <v>231.02555105578466</v>
      </c>
      <c r="I16124" s="20">
        <v>198.93111429962102</v>
      </c>
      <c r="J16124" s="19" t="s">
        <v>1964</v>
      </c>
      <c r="K16124" s="18">
        <v>5</v>
      </c>
      <c r="L16124" s="18">
        <v>2</v>
      </c>
      <c r="M16124" s="18" t="str">
        <f>IF(tbl_data[[#This Row],[PACK COUNT]]&gt;1,"Multipack","Single")</f>
        <v>Single</v>
      </c>
    </row>
    <row r="16125" spans="1:13">
      <c r="A16125" s="21" t="s">
        <v>38</v>
      </c>
      <c r="B16125" s="21" t="s">
        <v>88</v>
      </c>
      <c r="C16125" s="21" t="s">
        <v>90</v>
      </c>
      <c r="D16125" s="21" t="s">
        <v>87</v>
      </c>
      <c r="E16125" s="21" t="s">
        <v>1116</v>
      </c>
      <c r="F16125" s="21" t="s">
        <v>191</v>
      </c>
      <c r="G16125" s="21">
        <v>1</v>
      </c>
      <c r="H16125" s="20">
        <v>3.92223825751877</v>
      </c>
      <c r="I16125" s="20">
        <v>5.1126718042706987</v>
      </c>
      <c r="J16125" s="19" t="s">
        <v>1964</v>
      </c>
      <c r="K16125" s="18">
        <v>5</v>
      </c>
      <c r="L16125" s="18">
        <v>0.5</v>
      </c>
      <c r="M16125" s="18" t="str">
        <f>IF(tbl_data[[#This Row],[PACK COUNT]]&gt;1,"Multipack","Single")</f>
        <v>Single</v>
      </c>
    </row>
    <row r="16126" spans="1:13">
      <c r="A16126" s="21" t="s">
        <v>38</v>
      </c>
      <c r="B16126" s="21" t="s">
        <v>88</v>
      </c>
      <c r="C16126" s="21" t="s">
        <v>112</v>
      </c>
      <c r="D16126" s="21" t="s">
        <v>110</v>
      </c>
      <c r="E16126" s="21" t="s">
        <v>1115</v>
      </c>
      <c r="F16126" s="21" t="s">
        <v>196</v>
      </c>
      <c r="G16126" s="21">
        <v>1</v>
      </c>
      <c r="H16126" s="20">
        <v>31.020444923619152</v>
      </c>
      <c r="I16126" s="20">
        <v>42.669165172781696</v>
      </c>
      <c r="J16126" s="19" t="s">
        <v>1964</v>
      </c>
      <c r="K16126" s="18">
        <v>5</v>
      </c>
      <c r="L16126" s="18">
        <v>0.5</v>
      </c>
      <c r="M16126" s="18" t="str">
        <f>IF(tbl_data[[#This Row],[PACK COUNT]]&gt;1,"Multipack","Single")</f>
        <v>Single</v>
      </c>
    </row>
    <row r="16127" spans="1:13">
      <c r="A16127" s="21" t="s">
        <v>38</v>
      </c>
      <c r="B16127" s="21" t="s">
        <v>88</v>
      </c>
      <c r="C16127" s="21" t="s">
        <v>112</v>
      </c>
      <c r="D16127" s="21" t="s">
        <v>110</v>
      </c>
      <c r="E16127" s="21" t="s">
        <v>1114</v>
      </c>
      <c r="F16127" s="21" t="s">
        <v>203</v>
      </c>
      <c r="G16127" s="21">
        <v>1</v>
      </c>
      <c r="H16127" s="20">
        <v>790.15914060236776</v>
      </c>
      <c r="I16127" s="20">
        <v>668.23205510875823</v>
      </c>
      <c r="J16127" s="19" t="s">
        <v>1964</v>
      </c>
      <c r="K16127" s="18">
        <v>5</v>
      </c>
      <c r="L16127" s="18">
        <v>2</v>
      </c>
      <c r="M16127" s="18" t="str">
        <f>IF(tbl_data[[#This Row],[PACK COUNT]]&gt;1,"Multipack","Single")</f>
        <v>Single</v>
      </c>
    </row>
    <row r="16128" spans="1:13">
      <c r="A16128" s="21" t="s">
        <v>38</v>
      </c>
      <c r="B16128" s="21" t="s">
        <v>88</v>
      </c>
      <c r="C16128" s="21" t="s">
        <v>90</v>
      </c>
      <c r="D16128" s="21" t="s">
        <v>87</v>
      </c>
      <c r="E16128" s="21" t="s">
        <v>1113</v>
      </c>
      <c r="F16128" s="21" t="s">
        <v>203</v>
      </c>
      <c r="G16128" s="21">
        <v>1</v>
      </c>
      <c r="H16128" s="20">
        <v>124.456345709272</v>
      </c>
      <c r="I16128" s="20">
        <v>120.24646402014031</v>
      </c>
      <c r="J16128" s="19" t="s">
        <v>1964</v>
      </c>
      <c r="K16128" s="18">
        <v>5</v>
      </c>
      <c r="L16128" s="18">
        <v>2</v>
      </c>
      <c r="M16128" s="18" t="str">
        <f>IF(tbl_data[[#This Row],[PACK COUNT]]&gt;1,"Multipack","Single")</f>
        <v>Single</v>
      </c>
    </row>
    <row r="16129" spans="1:13">
      <c r="A16129" s="21" t="s">
        <v>38</v>
      </c>
      <c r="B16129" s="21" t="s">
        <v>88</v>
      </c>
      <c r="C16129" s="21" t="s">
        <v>89</v>
      </c>
      <c r="D16129" s="21" t="s">
        <v>87</v>
      </c>
      <c r="E16129" s="21" t="s">
        <v>1112</v>
      </c>
      <c r="F16129" s="21" t="s">
        <v>191</v>
      </c>
      <c r="G16129" s="21">
        <v>1</v>
      </c>
      <c r="H16129" s="20">
        <v>166.01226434147102</v>
      </c>
      <c r="I16129" s="20">
        <v>190.43420531692522</v>
      </c>
      <c r="J16129" s="19" t="s">
        <v>1964</v>
      </c>
      <c r="K16129" s="18">
        <v>5</v>
      </c>
      <c r="L16129" s="18">
        <v>0.56799999999999995</v>
      </c>
      <c r="M16129" s="18" t="str">
        <f>IF(tbl_data[[#This Row],[PACK COUNT]]&gt;1,"Multipack","Single")</f>
        <v>Single</v>
      </c>
    </row>
    <row r="16130" spans="1:13">
      <c r="A16130" s="21" t="s">
        <v>38</v>
      </c>
      <c r="B16130" s="21" t="s">
        <v>88</v>
      </c>
      <c r="C16130" s="21" t="s">
        <v>111</v>
      </c>
      <c r="D16130" s="21" t="s">
        <v>110</v>
      </c>
      <c r="E16130" s="21" t="s">
        <v>1110</v>
      </c>
      <c r="F16130" s="21" t="s">
        <v>203</v>
      </c>
      <c r="G16130" s="21">
        <v>1</v>
      </c>
      <c r="H16130" s="20">
        <v>117.76517803814444</v>
      </c>
      <c r="I16130" s="20">
        <v>107.7903593539158</v>
      </c>
      <c r="J16130" s="19" t="s">
        <v>1964</v>
      </c>
      <c r="K16130" s="18">
        <v>5</v>
      </c>
      <c r="L16130" s="18">
        <v>2</v>
      </c>
      <c r="M16130" s="18" t="str">
        <f>IF(tbl_data[[#This Row],[PACK COUNT]]&gt;1,"Multipack","Single")</f>
        <v>Single</v>
      </c>
    </row>
    <row r="16131" spans="1:13">
      <c r="A16131" s="21" t="s">
        <v>38</v>
      </c>
      <c r="B16131" s="21" t="s">
        <v>42</v>
      </c>
      <c r="C16131" s="21" t="s">
        <v>44</v>
      </c>
      <c r="D16131" s="21" t="s">
        <v>24</v>
      </c>
      <c r="E16131" s="21" t="s">
        <v>1109</v>
      </c>
      <c r="F16131" s="21" t="s">
        <v>191</v>
      </c>
      <c r="G16131" s="21">
        <v>1</v>
      </c>
      <c r="H16131" s="20">
        <v>6.7688117760393016</v>
      </c>
      <c r="I16131" s="20">
        <v>12.753125484332539</v>
      </c>
      <c r="J16131" s="19" t="s">
        <v>1964</v>
      </c>
      <c r="K16131" s="18">
        <v>5</v>
      </c>
      <c r="L16131" s="18">
        <v>0.5</v>
      </c>
      <c r="M16131" s="18" t="str">
        <f>IF(tbl_data[[#This Row],[PACK COUNT]]&gt;1,"Multipack","Single")</f>
        <v>Single</v>
      </c>
    </row>
    <row r="16132" spans="1:13">
      <c r="A16132" s="21" t="s">
        <v>38</v>
      </c>
      <c r="B16132" s="21" t="s">
        <v>42</v>
      </c>
      <c r="C16132" s="21" t="s">
        <v>44</v>
      </c>
      <c r="D16132" s="21" t="s">
        <v>24</v>
      </c>
      <c r="E16132" s="21" t="s">
        <v>1108</v>
      </c>
      <c r="F16132" s="21" t="s">
        <v>196</v>
      </c>
      <c r="G16132" s="21">
        <v>1</v>
      </c>
      <c r="H16132" s="20">
        <v>32.265449185530194</v>
      </c>
      <c r="I16132" s="20">
        <v>61.835682027203895</v>
      </c>
      <c r="J16132" s="19" t="s">
        <v>1964</v>
      </c>
      <c r="K16132" s="18">
        <v>5</v>
      </c>
      <c r="L16132" s="18">
        <v>0.5</v>
      </c>
      <c r="M16132" s="18" t="str">
        <f>IF(tbl_data[[#This Row],[PACK COUNT]]&gt;1,"Multipack","Single")</f>
        <v>Single</v>
      </c>
    </row>
    <row r="16133" spans="1:13">
      <c r="A16133" s="21" t="s">
        <v>38</v>
      </c>
      <c r="B16133" s="21" t="s">
        <v>42</v>
      </c>
      <c r="C16133" s="21" t="s">
        <v>79</v>
      </c>
      <c r="D16133" s="21" t="s">
        <v>71</v>
      </c>
      <c r="E16133" s="21" t="s">
        <v>1107</v>
      </c>
      <c r="F16133" s="21" t="s">
        <v>191</v>
      </c>
      <c r="G16133" s="21">
        <v>1</v>
      </c>
      <c r="H16133" s="20">
        <v>2.1446651571742446</v>
      </c>
      <c r="I16133" s="20">
        <v>2.3608639390404789</v>
      </c>
      <c r="J16133" s="19" t="s">
        <v>1964</v>
      </c>
      <c r="K16133" s="18">
        <v>5</v>
      </c>
      <c r="L16133" s="18">
        <v>0.5</v>
      </c>
      <c r="M16133" s="18" t="str">
        <f>IF(tbl_data[[#This Row],[PACK COUNT]]&gt;1,"Multipack","Single")</f>
        <v>Single</v>
      </c>
    </row>
    <row r="16134" spans="1:13">
      <c r="A16134" s="21" t="s">
        <v>38</v>
      </c>
      <c r="B16134" s="21" t="s">
        <v>42</v>
      </c>
      <c r="C16134" s="21" t="s">
        <v>79</v>
      </c>
      <c r="D16134" s="21" t="s">
        <v>71</v>
      </c>
      <c r="E16134" s="21" t="s">
        <v>1106</v>
      </c>
      <c r="F16134" s="21" t="s">
        <v>196</v>
      </c>
      <c r="G16134" s="21">
        <v>1</v>
      </c>
      <c r="H16134" s="20">
        <v>4.2962718944805953</v>
      </c>
      <c r="I16134" s="20">
        <v>4.7507197655770588</v>
      </c>
      <c r="J16134" s="19" t="s">
        <v>1964</v>
      </c>
      <c r="K16134" s="18">
        <v>5</v>
      </c>
      <c r="L16134" s="18">
        <v>0.5</v>
      </c>
      <c r="M16134" s="18" t="str">
        <f>IF(tbl_data[[#This Row],[PACK COUNT]]&gt;1,"Multipack","Single")</f>
        <v>Single</v>
      </c>
    </row>
    <row r="16135" spans="1:13">
      <c r="A16135" s="21" t="s">
        <v>38</v>
      </c>
      <c r="B16135" s="21" t="s">
        <v>42</v>
      </c>
      <c r="C16135" s="21" t="s">
        <v>46</v>
      </c>
      <c r="D16135" s="21" t="s">
        <v>71</v>
      </c>
      <c r="E16135" s="21" t="s">
        <v>1105</v>
      </c>
      <c r="F16135" s="21" t="s">
        <v>191</v>
      </c>
      <c r="G16135" s="21">
        <v>1</v>
      </c>
      <c r="H16135" s="20">
        <v>3.6514726828782851</v>
      </c>
      <c r="I16135" s="20">
        <v>6.4620076019028669</v>
      </c>
      <c r="J16135" s="19" t="s">
        <v>1964</v>
      </c>
      <c r="K16135" s="18">
        <v>5</v>
      </c>
      <c r="L16135" s="18">
        <v>1</v>
      </c>
      <c r="M16135" s="18" t="str">
        <f>IF(tbl_data[[#This Row],[PACK COUNT]]&gt;1,"Multipack","Single")</f>
        <v>Single</v>
      </c>
    </row>
    <row r="16136" spans="1:13">
      <c r="A16136" s="21" t="s">
        <v>38</v>
      </c>
      <c r="B16136" s="21" t="s">
        <v>42</v>
      </c>
      <c r="C16136" s="21" t="s">
        <v>47</v>
      </c>
      <c r="D16136" s="21" t="s">
        <v>24</v>
      </c>
      <c r="E16136" s="21" t="s">
        <v>1104</v>
      </c>
      <c r="F16136" s="21" t="s">
        <v>196</v>
      </c>
      <c r="G16136" s="21">
        <v>1</v>
      </c>
      <c r="H16136" s="20">
        <v>2.121009945910048</v>
      </c>
      <c r="I16136" s="20">
        <v>3.5867649977084111</v>
      </c>
      <c r="J16136" s="19" t="s">
        <v>1964</v>
      </c>
      <c r="K16136" s="18">
        <v>5</v>
      </c>
      <c r="L16136" s="18">
        <v>0.44</v>
      </c>
      <c r="M16136" s="18" t="str">
        <f>IF(tbl_data[[#This Row],[PACK COUNT]]&gt;1,"Multipack","Single")</f>
        <v>Single</v>
      </c>
    </row>
    <row r="16137" spans="1:13">
      <c r="A16137" s="21" t="s">
        <v>38</v>
      </c>
      <c r="B16137" s="21" t="s">
        <v>38</v>
      </c>
      <c r="C16137" s="21" t="s">
        <v>38</v>
      </c>
      <c r="D16137" s="21" t="s">
        <v>24</v>
      </c>
      <c r="E16137" s="21" t="s">
        <v>1103</v>
      </c>
      <c r="F16137" s="21" t="s">
        <v>191</v>
      </c>
      <c r="G16137" s="21">
        <v>1</v>
      </c>
      <c r="H16137" s="20">
        <v>50.116946950180662</v>
      </c>
      <c r="I16137" s="20">
        <v>82.153122450801348</v>
      </c>
      <c r="J16137" s="19" t="s">
        <v>1964</v>
      </c>
      <c r="K16137" s="18">
        <v>5</v>
      </c>
      <c r="L16137" s="18">
        <v>0.5</v>
      </c>
      <c r="M16137" s="18" t="str">
        <f>IF(tbl_data[[#This Row],[PACK COUNT]]&gt;1,"Multipack","Single")</f>
        <v>Single</v>
      </c>
    </row>
    <row r="16138" spans="1:13">
      <c r="A16138" s="21" t="s">
        <v>38</v>
      </c>
      <c r="B16138" s="21" t="s">
        <v>38</v>
      </c>
      <c r="C16138" s="21" t="s">
        <v>38</v>
      </c>
      <c r="D16138" s="21" t="s">
        <v>24</v>
      </c>
      <c r="E16138" s="21" t="s">
        <v>1102</v>
      </c>
      <c r="F16138" s="21" t="s">
        <v>196</v>
      </c>
      <c r="G16138" s="21">
        <v>1</v>
      </c>
      <c r="H16138" s="20">
        <v>46.440277197244228</v>
      </c>
      <c r="I16138" s="20">
        <v>80.899912860533377</v>
      </c>
      <c r="J16138" s="19" t="s">
        <v>1964</v>
      </c>
      <c r="K16138" s="18">
        <v>5</v>
      </c>
      <c r="L16138" s="18">
        <v>0.5</v>
      </c>
      <c r="M16138" s="18" t="str">
        <f>IF(tbl_data[[#This Row],[PACK COUNT]]&gt;1,"Multipack","Single")</f>
        <v>Single</v>
      </c>
    </row>
    <row r="16139" spans="1:13">
      <c r="A16139" s="21" t="s">
        <v>38</v>
      </c>
      <c r="B16139" s="21" t="s">
        <v>38</v>
      </c>
      <c r="C16139" s="21" t="s">
        <v>38</v>
      </c>
      <c r="D16139" s="21" t="s">
        <v>24</v>
      </c>
      <c r="E16139" s="21" t="s">
        <v>1101</v>
      </c>
      <c r="F16139" s="21" t="s">
        <v>196</v>
      </c>
      <c r="G16139" s="21">
        <v>5</v>
      </c>
      <c r="H16139" s="20">
        <v>1.5670280208437215</v>
      </c>
      <c r="I16139" s="20">
        <v>4.6351078573114055</v>
      </c>
      <c r="J16139" s="19" t="s">
        <v>1964</v>
      </c>
      <c r="K16139" s="18">
        <v>5</v>
      </c>
      <c r="L16139" s="18">
        <v>0.5</v>
      </c>
      <c r="M16139" s="18" t="str">
        <f>IF(tbl_data[[#This Row],[PACK COUNT]]&gt;1,"Multipack","Single")</f>
        <v>Multipack</v>
      </c>
    </row>
    <row r="16140" spans="1:13">
      <c r="A16140" s="21" t="s">
        <v>38</v>
      </c>
      <c r="B16140" s="21" t="s">
        <v>31</v>
      </c>
      <c r="C16140" s="21" t="s">
        <v>1099</v>
      </c>
      <c r="D16140" s="21" t="s">
        <v>24</v>
      </c>
      <c r="E16140" s="21" t="s">
        <v>1098</v>
      </c>
      <c r="F16140" s="21" t="s">
        <v>196</v>
      </c>
      <c r="G16140" s="21">
        <v>1</v>
      </c>
      <c r="H16140" s="20">
        <v>46.642234269015383</v>
      </c>
      <c r="I16140" s="20">
        <v>107.84831514332457</v>
      </c>
      <c r="J16140" s="19" t="s">
        <v>1964</v>
      </c>
      <c r="K16140" s="18">
        <v>5</v>
      </c>
      <c r="L16140" s="18">
        <v>0.33</v>
      </c>
      <c r="M16140" s="18" t="str">
        <f>IF(tbl_data[[#This Row],[PACK COUNT]]&gt;1,"Multipack","Single")</f>
        <v>Single</v>
      </c>
    </row>
    <row r="16141" spans="1:13">
      <c r="A16141" s="21" t="s">
        <v>38</v>
      </c>
      <c r="B16141" s="21" t="s">
        <v>31</v>
      </c>
      <c r="C16141" s="21" t="s">
        <v>37</v>
      </c>
      <c r="D16141" s="21" t="s">
        <v>24</v>
      </c>
      <c r="E16141" s="21" t="s">
        <v>1097</v>
      </c>
      <c r="F16141" s="21" t="s">
        <v>196</v>
      </c>
      <c r="G16141" s="21">
        <v>1</v>
      </c>
      <c r="H16141" s="20">
        <v>62.981734454844123</v>
      </c>
      <c r="I16141" s="20">
        <v>134.63631090175821</v>
      </c>
      <c r="J16141" s="19" t="s">
        <v>1964</v>
      </c>
      <c r="K16141" s="18">
        <v>5</v>
      </c>
      <c r="L16141" s="18">
        <v>0.33</v>
      </c>
      <c r="M16141" s="18" t="str">
        <f>IF(tbl_data[[#This Row],[PACK COUNT]]&gt;1,"Multipack","Single")</f>
        <v>Single</v>
      </c>
    </row>
    <row r="16142" spans="1:13">
      <c r="A16142" s="21" t="s">
        <v>38</v>
      </c>
      <c r="B16142" s="21" t="s">
        <v>31</v>
      </c>
      <c r="C16142" s="21" t="s">
        <v>1237</v>
      </c>
      <c r="D16142" s="21" t="s">
        <v>24</v>
      </c>
      <c r="E16142" s="21" t="s">
        <v>1236</v>
      </c>
      <c r="F16142" s="21" t="s">
        <v>196</v>
      </c>
      <c r="G16142" s="21">
        <v>1</v>
      </c>
      <c r="H16142" s="20">
        <v>2.7081784982695478E-2</v>
      </c>
      <c r="I16142" s="20">
        <v>5.2472655710381913E-2</v>
      </c>
      <c r="J16142" s="19" t="s">
        <v>1964</v>
      </c>
      <c r="K16142" s="18">
        <v>5</v>
      </c>
      <c r="L16142" s="18">
        <v>0.33</v>
      </c>
      <c r="M16142" s="18" t="str">
        <f>IF(tbl_data[[#This Row],[PACK COUNT]]&gt;1,"Multipack","Single")</f>
        <v>Single</v>
      </c>
    </row>
    <row r="16143" spans="1:13">
      <c r="A16143" s="21" t="s">
        <v>38</v>
      </c>
      <c r="B16143" s="21" t="s">
        <v>31</v>
      </c>
      <c r="C16143" s="21" t="s">
        <v>1096</v>
      </c>
      <c r="D16143" s="21" t="s">
        <v>24</v>
      </c>
      <c r="E16143" s="21" t="s">
        <v>1095</v>
      </c>
      <c r="F16143" s="21" t="s">
        <v>196</v>
      </c>
      <c r="G16143" s="21">
        <v>1</v>
      </c>
      <c r="H16143" s="20">
        <v>19.139277716924024</v>
      </c>
      <c r="I16143" s="20">
        <v>39.108136749001886</v>
      </c>
      <c r="J16143" s="19" t="s">
        <v>1964</v>
      </c>
      <c r="K16143" s="18">
        <v>5</v>
      </c>
      <c r="L16143" s="18">
        <v>0.33</v>
      </c>
      <c r="M16143" s="18" t="str">
        <f>IF(tbl_data[[#This Row],[PACK COUNT]]&gt;1,"Multipack","Single")</f>
        <v>Single</v>
      </c>
    </row>
    <row r="16144" spans="1:13">
      <c r="A16144" s="21" t="s">
        <v>38</v>
      </c>
      <c r="B16144" s="21" t="s">
        <v>94</v>
      </c>
      <c r="C16144" s="21" t="s">
        <v>94</v>
      </c>
      <c r="D16144" s="21" t="s">
        <v>87</v>
      </c>
      <c r="E16144" s="21" t="s">
        <v>1093</v>
      </c>
      <c r="F16144" s="21" t="s">
        <v>203</v>
      </c>
      <c r="G16144" s="21">
        <v>1</v>
      </c>
      <c r="H16144" s="20">
        <v>11.684847825507488</v>
      </c>
      <c r="I16144" s="20">
        <v>9.5612639487941351</v>
      </c>
      <c r="J16144" s="19" t="s">
        <v>1964</v>
      </c>
      <c r="K16144" s="18">
        <v>5</v>
      </c>
      <c r="L16144" s="18">
        <v>2</v>
      </c>
      <c r="M16144" s="18" t="str">
        <f>IF(tbl_data[[#This Row],[PACK COUNT]]&gt;1,"Multipack","Single")</f>
        <v>Single</v>
      </c>
    </row>
    <row r="16145" spans="1:13">
      <c r="A16145" s="21" t="s">
        <v>38</v>
      </c>
      <c r="B16145" s="21" t="s">
        <v>94</v>
      </c>
      <c r="C16145" s="21" t="s">
        <v>110</v>
      </c>
      <c r="D16145" s="21" t="s">
        <v>110</v>
      </c>
      <c r="E16145" s="21" t="s">
        <v>1092</v>
      </c>
      <c r="F16145" s="21" t="s">
        <v>203</v>
      </c>
      <c r="G16145" s="21">
        <v>1</v>
      </c>
      <c r="H16145" s="20">
        <v>1.9756916750952589</v>
      </c>
      <c r="I16145" s="20">
        <v>1.7762034901755084</v>
      </c>
      <c r="J16145" s="19" t="s">
        <v>1964</v>
      </c>
      <c r="K16145" s="18">
        <v>5</v>
      </c>
      <c r="L16145" s="18">
        <v>2</v>
      </c>
      <c r="M16145" s="18" t="str">
        <f>IF(tbl_data[[#This Row],[PACK COUNT]]&gt;1,"Multipack","Single")</f>
        <v>Single</v>
      </c>
    </row>
    <row r="16146" spans="1:13">
      <c r="A16146" s="21" t="s">
        <v>38</v>
      </c>
      <c r="B16146" s="21" t="s">
        <v>56</v>
      </c>
      <c r="C16146" s="21" t="s">
        <v>57</v>
      </c>
      <c r="D16146" s="21" t="s">
        <v>24</v>
      </c>
      <c r="E16146" s="21" t="s">
        <v>1091</v>
      </c>
      <c r="F16146" s="21" t="s">
        <v>196</v>
      </c>
      <c r="G16146" s="21">
        <v>1</v>
      </c>
      <c r="H16146" s="20">
        <v>0.50917680607249793</v>
      </c>
      <c r="I16146" s="20">
        <v>1.7834303491826395</v>
      </c>
      <c r="J16146" s="19" t="s">
        <v>1964</v>
      </c>
      <c r="K16146" s="18">
        <v>5</v>
      </c>
      <c r="L16146" s="18">
        <v>0.25</v>
      </c>
      <c r="M16146" s="18" t="str">
        <f>IF(tbl_data[[#This Row],[PACK COUNT]]&gt;1,"Multipack","Single")</f>
        <v>Single</v>
      </c>
    </row>
    <row r="16147" spans="1:13">
      <c r="A16147" s="21" t="s">
        <v>38</v>
      </c>
      <c r="B16147" s="21" t="s">
        <v>56</v>
      </c>
      <c r="C16147" s="21" t="s">
        <v>58</v>
      </c>
      <c r="D16147" s="21" t="s">
        <v>24</v>
      </c>
      <c r="E16147" s="21" t="s">
        <v>1090</v>
      </c>
      <c r="F16147" s="21" t="s">
        <v>196</v>
      </c>
      <c r="G16147" s="21">
        <v>1</v>
      </c>
      <c r="H16147" s="20">
        <v>0.31323393608648598</v>
      </c>
      <c r="I16147" s="20">
        <v>1.1577037185075711</v>
      </c>
      <c r="J16147" s="19" t="s">
        <v>1964</v>
      </c>
      <c r="K16147" s="18">
        <v>5</v>
      </c>
      <c r="L16147" s="18">
        <v>0.25</v>
      </c>
      <c r="M16147" s="18" t="str">
        <f>IF(tbl_data[[#This Row],[PACK COUNT]]&gt;1,"Multipack","Single")</f>
        <v>Single</v>
      </c>
    </row>
    <row r="16148" spans="1:13">
      <c r="A16148" s="21" t="s">
        <v>38</v>
      </c>
      <c r="B16148" s="21" t="s">
        <v>56</v>
      </c>
      <c r="C16148" s="21" t="s">
        <v>59</v>
      </c>
      <c r="D16148" s="21" t="s">
        <v>24</v>
      </c>
      <c r="E16148" s="21" t="s">
        <v>1089</v>
      </c>
      <c r="F16148" s="21" t="s">
        <v>196</v>
      </c>
      <c r="G16148" s="21">
        <v>1</v>
      </c>
      <c r="H16148" s="20">
        <v>0.61472261264025596</v>
      </c>
      <c r="I16148" s="20">
        <v>2.2741914937801111</v>
      </c>
      <c r="J16148" s="19" t="s">
        <v>1964</v>
      </c>
      <c r="K16148" s="18">
        <v>5</v>
      </c>
      <c r="L16148" s="18">
        <v>0.25</v>
      </c>
      <c r="M16148" s="18" t="str">
        <f>IF(tbl_data[[#This Row],[PACK COUNT]]&gt;1,"Multipack","Single")</f>
        <v>Single</v>
      </c>
    </row>
    <row r="16149" spans="1:13">
      <c r="A16149" s="21" t="s">
        <v>38</v>
      </c>
      <c r="B16149" s="21" t="s">
        <v>1088</v>
      </c>
      <c r="C16149" s="21" t="s">
        <v>24</v>
      </c>
      <c r="D16149" s="21" t="s">
        <v>71</v>
      </c>
      <c r="E16149" s="21" t="s">
        <v>1087</v>
      </c>
      <c r="F16149" s="21" t="s">
        <v>191</v>
      </c>
      <c r="G16149" s="21">
        <v>1</v>
      </c>
      <c r="H16149" s="20">
        <v>3.3605100535359993</v>
      </c>
      <c r="I16149" s="20">
        <v>4.046321613480262</v>
      </c>
      <c r="J16149" s="19" t="s">
        <v>1964</v>
      </c>
      <c r="K16149" s="18">
        <v>5</v>
      </c>
      <c r="L16149" s="18">
        <v>0.5</v>
      </c>
      <c r="M16149" s="18" t="str">
        <f>IF(tbl_data[[#This Row],[PACK COUNT]]&gt;1,"Multipack","Single")</f>
        <v>Single</v>
      </c>
    </row>
    <row r="16150" spans="1:13">
      <c r="A16150" s="21" t="s">
        <v>38</v>
      </c>
      <c r="B16150" s="21" t="s">
        <v>92</v>
      </c>
      <c r="C16150" s="21" t="s">
        <v>93</v>
      </c>
      <c r="D16150" s="21" t="s">
        <v>87</v>
      </c>
      <c r="E16150" s="21" t="s">
        <v>1212</v>
      </c>
      <c r="F16150" s="21" t="s">
        <v>196</v>
      </c>
      <c r="G16150" s="21">
        <v>1</v>
      </c>
      <c r="H16150" s="20">
        <v>1.4575726824597892E-2</v>
      </c>
      <c r="I16150" s="20">
        <v>2.4241525544770531E-2</v>
      </c>
      <c r="J16150" s="19" t="s">
        <v>1964</v>
      </c>
      <c r="K16150" s="18">
        <v>5</v>
      </c>
      <c r="L16150" s="18">
        <v>0.5</v>
      </c>
      <c r="M16150" s="18" t="str">
        <f>IF(tbl_data[[#This Row],[PACK COUNT]]&gt;1,"Multipack","Single")</f>
        <v>Single</v>
      </c>
    </row>
    <row r="16151" spans="1:13">
      <c r="A16151" s="21" t="s">
        <v>38</v>
      </c>
      <c r="B16151" s="21" t="s">
        <v>92</v>
      </c>
      <c r="C16151" s="21" t="s">
        <v>93</v>
      </c>
      <c r="D16151" s="21" t="s">
        <v>87</v>
      </c>
      <c r="E16151" s="21" t="s">
        <v>1086</v>
      </c>
      <c r="F16151" s="21" t="s">
        <v>203</v>
      </c>
      <c r="G16151" s="21">
        <v>1</v>
      </c>
      <c r="H16151" s="20">
        <v>102.41299178144168</v>
      </c>
      <c r="I16151" s="20">
        <v>95.146080162146859</v>
      </c>
      <c r="J16151" s="19" t="s">
        <v>1964</v>
      </c>
      <c r="K16151" s="18">
        <v>5</v>
      </c>
      <c r="L16151" s="18">
        <v>2</v>
      </c>
      <c r="M16151" s="18" t="str">
        <f>IF(tbl_data[[#This Row],[PACK COUNT]]&gt;1,"Multipack","Single")</f>
        <v>Single</v>
      </c>
    </row>
    <row r="16152" spans="1:13">
      <c r="A16152" s="21" t="s">
        <v>38</v>
      </c>
      <c r="B16152" s="21" t="s">
        <v>50</v>
      </c>
      <c r="C16152" s="21" t="s">
        <v>51</v>
      </c>
      <c r="D16152" s="21" t="s">
        <v>24</v>
      </c>
      <c r="E16152" s="21" t="s">
        <v>1085</v>
      </c>
      <c r="F16152" s="21" t="s">
        <v>196</v>
      </c>
      <c r="G16152" s="21">
        <v>1</v>
      </c>
      <c r="H16152" s="20">
        <v>0.24175910720793481</v>
      </c>
      <c r="I16152" s="20">
        <v>0.41735264831156732</v>
      </c>
      <c r="J16152" s="19" t="s">
        <v>1964</v>
      </c>
      <c r="K16152" s="18">
        <v>5</v>
      </c>
      <c r="L16152" s="18">
        <v>0.5</v>
      </c>
      <c r="M16152" s="18" t="str">
        <f>IF(tbl_data[[#This Row],[PACK COUNT]]&gt;1,"Multipack","Single")</f>
        <v>Single</v>
      </c>
    </row>
    <row r="16153" spans="1:13">
      <c r="A16153" s="21" t="s">
        <v>38</v>
      </c>
      <c r="B16153" s="21" t="s">
        <v>50</v>
      </c>
      <c r="C16153" s="21" t="s">
        <v>52</v>
      </c>
      <c r="D16153" s="21" t="s">
        <v>24</v>
      </c>
      <c r="E16153" s="21" t="s">
        <v>1084</v>
      </c>
      <c r="F16153" s="21" t="s">
        <v>196</v>
      </c>
      <c r="G16153" s="21">
        <v>1</v>
      </c>
      <c r="H16153" s="20">
        <v>0.26171456981076086</v>
      </c>
      <c r="I16153" s="20">
        <v>0.44389369040288174</v>
      </c>
      <c r="J16153" s="19" t="s">
        <v>1964</v>
      </c>
      <c r="K16153" s="18">
        <v>5</v>
      </c>
      <c r="L16153" s="18">
        <v>0.5</v>
      </c>
      <c r="M16153" s="18" t="str">
        <f>IF(tbl_data[[#This Row],[PACK COUNT]]&gt;1,"Multipack","Single")</f>
        <v>Single</v>
      </c>
    </row>
    <row r="16154" spans="1:13">
      <c r="A16154" s="21" t="s">
        <v>38</v>
      </c>
      <c r="B16154" s="21" t="s">
        <v>39</v>
      </c>
      <c r="C16154" s="21" t="s">
        <v>40</v>
      </c>
      <c r="D16154" s="21" t="s">
        <v>24</v>
      </c>
      <c r="E16154" s="21" t="s">
        <v>1082</v>
      </c>
      <c r="F16154" s="21" t="s">
        <v>191</v>
      </c>
      <c r="G16154" s="21">
        <v>1</v>
      </c>
      <c r="H16154" s="20">
        <v>37.641171253207673</v>
      </c>
      <c r="I16154" s="20">
        <v>60.167895185819958</v>
      </c>
      <c r="J16154" s="19" t="s">
        <v>1964</v>
      </c>
      <c r="K16154" s="18">
        <v>5</v>
      </c>
      <c r="L16154" s="18">
        <v>0.5</v>
      </c>
      <c r="M16154" s="18" t="str">
        <f>IF(tbl_data[[#This Row],[PACK COUNT]]&gt;1,"Multipack","Single")</f>
        <v>Single</v>
      </c>
    </row>
    <row r="16155" spans="1:13">
      <c r="A16155" s="21" t="s">
        <v>38</v>
      </c>
      <c r="B16155" s="21" t="s">
        <v>39</v>
      </c>
      <c r="C16155" s="21" t="s">
        <v>40</v>
      </c>
      <c r="D16155" s="21" t="s">
        <v>24</v>
      </c>
      <c r="E16155" s="21" t="s">
        <v>1081</v>
      </c>
      <c r="F16155" s="21" t="s">
        <v>196</v>
      </c>
      <c r="G16155" s="21">
        <v>1</v>
      </c>
      <c r="H16155" s="20">
        <v>49.028416397082985</v>
      </c>
      <c r="I16155" s="20">
        <v>91.038233246340809</v>
      </c>
      <c r="J16155" s="19" t="s">
        <v>1964</v>
      </c>
      <c r="K16155" s="18">
        <v>5</v>
      </c>
      <c r="L16155" s="18">
        <v>0.33</v>
      </c>
      <c r="M16155" s="18" t="str">
        <f>IF(tbl_data[[#This Row],[PACK COUNT]]&gt;1,"Multipack","Single")</f>
        <v>Single</v>
      </c>
    </row>
    <row r="16156" spans="1:13">
      <c r="A16156" s="21" t="s">
        <v>38</v>
      </c>
      <c r="B16156" s="21" t="s">
        <v>95</v>
      </c>
      <c r="C16156" s="21" t="s">
        <v>112</v>
      </c>
      <c r="D16156" s="21" t="s">
        <v>110</v>
      </c>
      <c r="E16156" s="21" t="s">
        <v>1079</v>
      </c>
      <c r="F16156" s="21" t="s">
        <v>203</v>
      </c>
      <c r="G16156" s="21">
        <v>1</v>
      </c>
      <c r="H16156" s="20">
        <v>199.20534408805085</v>
      </c>
      <c r="I16156" s="20">
        <v>161.89933809888549</v>
      </c>
      <c r="J16156" s="19" t="s">
        <v>1964</v>
      </c>
      <c r="K16156" s="18">
        <v>5</v>
      </c>
      <c r="L16156" s="18">
        <v>2</v>
      </c>
      <c r="M16156" s="18" t="str">
        <f>IF(tbl_data[[#This Row],[PACK COUNT]]&gt;1,"Multipack","Single")</f>
        <v>Single</v>
      </c>
    </row>
    <row r="16157" spans="1:13">
      <c r="A16157" s="21" t="s">
        <v>38</v>
      </c>
      <c r="B16157" s="21" t="s">
        <v>69</v>
      </c>
      <c r="C16157" s="21" t="s">
        <v>75</v>
      </c>
      <c r="D16157" s="21" t="s">
        <v>71</v>
      </c>
      <c r="E16157" s="21" t="s">
        <v>1077</v>
      </c>
      <c r="F16157" s="21" t="s">
        <v>196</v>
      </c>
      <c r="G16157" s="21">
        <v>1</v>
      </c>
      <c r="H16157" s="20">
        <v>39.331174533385692</v>
      </c>
      <c r="I16157" s="20">
        <v>64.544673904045339</v>
      </c>
      <c r="J16157" s="19" t="s">
        <v>1964</v>
      </c>
      <c r="K16157" s="18">
        <v>5</v>
      </c>
      <c r="L16157" s="18">
        <v>0.5</v>
      </c>
      <c r="M16157" s="18" t="str">
        <f>IF(tbl_data[[#This Row],[PACK COUNT]]&gt;1,"Multipack","Single")</f>
        <v>Single</v>
      </c>
    </row>
    <row r="16158" spans="1:13">
      <c r="A16158" s="21" t="s">
        <v>38</v>
      </c>
      <c r="B16158" s="21" t="s">
        <v>69</v>
      </c>
      <c r="C16158" s="21" t="s">
        <v>76</v>
      </c>
      <c r="D16158" s="21" t="s">
        <v>71</v>
      </c>
      <c r="E16158" s="21" t="s">
        <v>1076</v>
      </c>
      <c r="F16158" s="21" t="s">
        <v>196</v>
      </c>
      <c r="G16158" s="21">
        <v>1</v>
      </c>
      <c r="H16158" s="20">
        <v>7.9861228222682865E-2</v>
      </c>
      <c r="I16158" s="20">
        <v>0.14146389649199531</v>
      </c>
      <c r="J16158" s="19" t="s">
        <v>1964</v>
      </c>
      <c r="K16158" s="18">
        <v>5</v>
      </c>
      <c r="L16158" s="18">
        <v>0.5</v>
      </c>
      <c r="M16158" s="18" t="str">
        <f>IF(tbl_data[[#This Row],[PACK COUNT]]&gt;1,"Multipack","Single")</f>
        <v>Single</v>
      </c>
    </row>
    <row r="16159" spans="1:13">
      <c r="A16159" s="21" t="s">
        <v>38</v>
      </c>
      <c r="B16159" s="21" t="s">
        <v>69</v>
      </c>
      <c r="C16159" s="21" t="s">
        <v>1075</v>
      </c>
      <c r="D16159" s="21" t="s">
        <v>24</v>
      </c>
      <c r="E16159" s="21" t="s">
        <v>1074</v>
      </c>
      <c r="F16159" s="21" t="s">
        <v>196</v>
      </c>
      <c r="G16159" s="21">
        <v>1</v>
      </c>
      <c r="H16159" s="20">
        <v>37.050587342733671</v>
      </c>
      <c r="I16159" s="20">
        <v>57.476104092360941</v>
      </c>
      <c r="J16159" s="19" t="s">
        <v>1964</v>
      </c>
      <c r="K16159" s="18">
        <v>5</v>
      </c>
      <c r="L16159" s="18">
        <v>0.5</v>
      </c>
      <c r="M16159" s="18" t="str">
        <f>IF(tbl_data[[#This Row],[PACK COUNT]]&gt;1,"Multipack","Single")</f>
        <v>Single</v>
      </c>
    </row>
    <row r="16160" spans="1:13">
      <c r="A16160" s="21" t="s">
        <v>38</v>
      </c>
      <c r="B16160" s="21" t="s">
        <v>69</v>
      </c>
      <c r="C16160" s="21" t="s">
        <v>74</v>
      </c>
      <c r="D16160" s="21" t="s">
        <v>71</v>
      </c>
      <c r="E16160" s="21" t="s">
        <v>1073</v>
      </c>
      <c r="F16160" s="21" t="s">
        <v>196</v>
      </c>
      <c r="G16160" s="21">
        <v>1</v>
      </c>
      <c r="H16160" s="20">
        <v>29.386805222614878</v>
      </c>
      <c r="I16160" s="20">
        <v>39.814471195018079</v>
      </c>
      <c r="J16160" s="19" t="s">
        <v>1964</v>
      </c>
      <c r="K16160" s="18">
        <v>5</v>
      </c>
      <c r="L16160" s="18">
        <v>0.5</v>
      </c>
      <c r="M16160" s="18" t="str">
        <f>IF(tbl_data[[#This Row],[PACK COUNT]]&gt;1,"Multipack","Single")</f>
        <v>Single</v>
      </c>
    </row>
    <row r="16161" spans="1:13">
      <c r="A16161" s="21" t="s">
        <v>38</v>
      </c>
      <c r="B16161" s="21" t="s">
        <v>69</v>
      </c>
      <c r="C16161" s="21" t="s">
        <v>24</v>
      </c>
      <c r="D16161" s="21" t="s">
        <v>71</v>
      </c>
      <c r="E16161" s="21" t="s">
        <v>1072</v>
      </c>
      <c r="F16161" s="21" t="s">
        <v>191</v>
      </c>
      <c r="G16161" s="21">
        <v>1</v>
      </c>
      <c r="H16161" s="20">
        <v>4.4217933977032855</v>
      </c>
      <c r="I16161" s="20">
        <v>7.2299435641703784</v>
      </c>
      <c r="J16161" s="19" t="s">
        <v>1964</v>
      </c>
      <c r="K16161" s="18">
        <v>5</v>
      </c>
      <c r="L16161" s="18">
        <v>0.5</v>
      </c>
      <c r="M16161" s="18" t="str">
        <f>IF(tbl_data[[#This Row],[PACK COUNT]]&gt;1,"Multipack","Single")</f>
        <v>Single</v>
      </c>
    </row>
    <row r="16162" spans="1:13">
      <c r="A16162" s="21" t="s">
        <v>38</v>
      </c>
      <c r="B16162" s="21" t="s">
        <v>69</v>
      </c>
      <c r="C16162" s="21" t="s">
        <v>24</v>
      </c>
      <c r="D16162" s="21" t="s">
        <v>71</v>
      </c>
      <c r="E16162" s="21" t="s">
        <v>1070</v>
      </c>
      <c r="F16162" s="21" t="s">
        <v>191</v>
      </c>
      <c r="G16162" s="21">
        <v>1</v>
      </c>
      <c r="H16162" s="20">
        <v>207.40666329231294</v>
      </c>
      <c r="I16162" s="20">
        <v>273.78261107514277</v>
      </c>
      <c r="J16162" s="19" t="s">
        <v>1964</v>
      </c>
      <c r="K16162" s="18">
        <v>5</v>
      </c>
      <c r="L16162" s="18">
        <v>0.56799999999999995</v>
      </c>
      <c r="M16162" s="18" t="str">
        <f>IF(tbl_data[[#This Row],[PACK COUNT]]&gt;1,"Multipack","Single")</f>
        <v>Single</v>
      </c>
    </row>
    <row r="16163" spans="1:13">
      <c r="A16163" s="21" t="s">
        <v>38</v>
      </c>
      <c r="B16163" s="21" t="s">
        <v>69</v>
      </c>
      <c r="C16163" s="21" t="s">
        <v>24</v>
      </c>
      <c r="D16163" s="21" t="s">
        <v>71</v>
      </c>
      <c r="E16163" s="21" t="s">
        <v>1069</v>
      </c>
      <c r="F16163" s="21" t="s">
        <v>191</v>
      </c>
      <c r="G16163" s="21">
        <v>6</v>
      </c>
      <c r="H16163" s="20">
        <v>1.9962675195732318</v>
      </c>
      <c r="I16163" s="20">
        <v>14.229152344170711</v>
      </c>
      <c r="J16163" s="19" t="s">
        <v>1964</v>
      </c>
      <c r="K16163" s="18">
        <v>5</v>
      </c>
      <c r="L16163" s="18">
        <v>0.56799999999999995</v>
      </c>
      <c r="M16163" s="18" t="str">
        <f>IF(tbl_data[[#This Row],[PACK COUNT]]&gt;1,"Multipack","Single")</f>
        <v>Multipack</v>
      </c>
    </row>
    <row r="16164" spans="1:13">
      <c r="A16164" s="21" t="s">
        <v>38</v>
      </c>
      <c r="B16164" s="21" t="s">
        <v>69</v>
      </c>
      <c r="C16164" s="21" t="s">
        <v>24</v>
      </c>
      <c r="D16164" s="21" t="s">
        <v>71</v>
      </c>
      <c r="E16164" s="21" t="s">
        <v>1067</v>
      </c>
      <c r="F16164" s="21" t="s">
        <v>196</v>
      </c>
      <c r="G16164" s="21">
        <v>1</v>
      </c>
      <c r="H16164" s="20">
        <v>137.64166824998222</v>
      </c>
      <c r="I16164" s="20">
        <v>187.99111686252962</v>
      </c>
      <c r="J16164" s="19" t="s">
        <v>1964</v>
      </c>
      <c r="K16164" s="18">
        <v>5</v>
      </c>
      <c r="L16164" s="18">
        <v>0.5</v>
      </c>
      <c r="M16164" s="18" t="str">
        <f>IF(tbl_data[[#This Row],[PACK COUNT]]&gt;1,"Multipack","Single")</f>
        <v>Single</v>
      </c>
    </row>
    <row r="16165" spans="1:13">
      <c r="A16165" s="21" t="s">
        <v>38</v>
      </c>
      <c r="B16165" s="21" t="s">
        <v>69</v>
      </c>
      <c r="C16165" s="21" t="s">
        <v>24</v>
      </c>
      <c r="D16165" s="21" t="s">
        <v>71</v>
      </c>
      <c r="E16165" s="21" t="s">
        <v>1066</v>
      </c>
      <c r="F16165" s="21" t="s">
        <v>196</v>
      </c>
      <c r="G16165" s="21">
        <v>4</v>
      </c>
      <c r="H16165" s="20">
        <v>18.028773482948875</v>
      </c>
      <c r="I16165" s="20">
        <v>24.633359253178977</v>
      </c>
      <c r="J16165" s="19" t="s">
        <v>1964</v>
      </c>
      <c r="K16165" s="18">
        <v>5</v>
      </c>
      <c r="L16165" s="18">
        <v>0.5</v>
      </c>
      <c r="M16165" s="18" t="str">
        <f>IF(tbl_data[[#This Row],[PACK COUNT]]&gt;1,"Multipack","Single")</f>
        <v>Multipack</v>
      </c>
    </row>
    <row r="16166" spans="1:13">
      <c r="A16166" s="21" t="s">
        <v>38</v>
      </c>
      <c r="B16166" s="21" t="s">
        <v>69</v>
      </c>
      <c r="C16166" s="21" t="s">
        <v>78</v>
      </c>
      <c r="D16166" s="21" t="s">
        <v>71</v>
      </c>
      <c r="E16166" s="21" t="s">
        <v>1064</v>
      </c>
      <c r="F16166" s="21" t="s">
        <v>191</v>
      </c>
      <c r="G16166" s="21">
        <v>1</v>
      </c>
      <c r="H16166" s="20">
        <v>6.2986167994729909</v>
      </c>
      <c r="I16166" s="20">
        <v>13.108276554061064</v>
      </c>
      <c r="J16166" s="19" t="s">
        <v>1964</v>
      </c>
      <c r="K16166" s="18">
        <v>5</v>
      </c>
      <c r="L16166" s="18">
        <v>0.5</v>
      </c>
      <c r="M16166" s="18" t="str">
        <f>IF(tbl_data[[#This Row],[PACK COUNT]]&gt;1,"Multipack","Single")</f>
        <v>Single</v>
      </c>
    </row>
    <row r="16167" spans="1:13">
      <c r="A16167" s="21" t="s">
        <v>38</v>
      </c>
      <c r="B16167" s="21" t="s">
        <v>69</v>
      </c>
      <c r="C16167" s="21" t="s">
        <v>77</v>
      </c>
      <c r="D16167" s="21" t="s">
        <v>71</v>
      </c>
      <c r="E16167" s="21" t="s">
        <v>1235</v>
      </c>
      <c r="F16167" s="21" t="s">
        <v>191</v>
      </c>
      <c r="G16167" s="21">
        <v>1</v>
      </c>
      <c r="H16167" s="20">
        <v>0.5743460569873402</v>
      </c>
      <c r="I16167" s="20">
        <v>0.62706372619034512</v>
      </c>
      <c r="J16167" s="19" t="s">
        <v>1964</v>
      </c>
      <c r="K16167" s="18">
        <v>5</v>
      </c>
      <c r="L16167" s="18">
        <v>0.5</v>
      </c>
      <c r="M16167" s="18" t="str">
        <f>IF(tbl_data[[#This Row],[PACK COUNT]]&gt;1,"Multipack","Single")</f>
        <v>Single</v>
      </c>
    </row>
    <row r="16168" spans="1:13">
      <c r="A16168" s="21" t="s">
        <v>38</v>
      </c>
      <c r="B16168" s="21" t="s">
        <v>19</v>
      </c>
      <c r="C16168" s="21" t="s">
        <v>19</v>
      </c>
      <c r="D16168" s="21" t="s">
        <v>18</v>
      </c>
      <c r="E16168" s="21" t="s">
        <v>1061</v>
      </c>
      <c r="F16168" s="21" t="s">
        <v>196</v>
      </c>
      <c r="G16168" s="21">
        <v>1</v>
      </c>
      <c r="H16168" s="20">
        <v>6.98595408955231</v>
      </c>
      <c r="I16168" s="20">
        <v>13.305318380624014</v>
      </c>
      <c r="J16168" s="19" t="s">
        <v>1964</v>
      </c>
      <c r="K16168" s="18">
        <v>5</v>
      </c>
      <c r="L16168" s="18">
        <v>0.5</v>
      </c>
      <c r="M16168" s="18" t="str">
        <f>IF(tbl_data[[#This Row],[PACK COUNT]]&gt;1,"Multipack","Single")</f>
        <v>Single</v>
      </c>
    </row>
    <row r="16169" spans="1:13">
      <c r="A16169" s="21" t="s">
        <v>38</v>
      </c>
      <c r="B16169" s="21" t="s">
        <v>20</v>
      </c>
      <c r="C16169" s="21" t="s">
        <v>20</v>
      </c>
      <c r="D16169" s="21" t="s">
        <v>18</v>
      </c>
      <c r="E16169" s="21" t="s">
        <v>1060</v>
      </c>
      <c r="F16169" s="21" t="s">
        <v>196</v>
      </c>
      <c r="G16169" s="21">
        <v>1</v>
      </c>
      <c r="H16169" s="20">
        <v>89.082936295690601</v>
      </c>
      <c r="I16169" s="20">
        <v>118.855016613621</v>
      </c>
      <c r="J16169" s="19" t="s">
        <v>1964</v>
      </c>
      <c r="K16169" s="18">
        <v>5</v>
      </c>
      <c r="L16169" s="18">
        <v>0.5</v>
      </c>
      <c r="M16169" s="18" t="str">
        <f>IF(tbl_data[[#This Row],[PACK COUNT]]&gt;1,"Multipack","Single")</f>
        <v>Single</v>
      </c>
    </row>
    <row r="16170" spans="1:13">
      <c r="A16170" s="21" t="s">
        <v>115</v>
      </c>
      <c r="B16170" s="21" t="s">
        <v>1058</v>
      </c>
      <c r="C16170" s="21" t="s">
        <v>24</v>
      </c>
      <c r="D16170" s="21" t="s">
        <v>71</v>
      </c>
      <c r="E16170" s="21" t="s">
        <v>1211</v>
      </c>
      <c r="F16170" s="21" t="s">
        <v>191</v>
      </c>
      <c r="G16170" s="21">
        <v>1</v>
      </c>
      <c r="H16170" s="20">
        <v>4.3719290036775332E-3</v>
      </c>
      <c r="I16170" s="20">
        <v>6.4271181657006241E-3</v>
      </c>
      <c r="J16170" s="19" t="s">
        <v>1964</v>
      </c>
      <c r="K16170" s="18">
        <v>5</v>
      </c>
      <c r="L16170" s="18">
        <v>0.33</v>
      </c>
      <c r="M16170" s="18" t="str">
        <f>IF(tbl_data[[#This Row],[PACK COUNT]]&gt;1,"Multipack","Single")</f>
        <v>Single</v>
      </c>
    </row>
    <row r="16171" spans="1:13">
      <c r="A16171" s="21" t="s">
        <v>115</v>
      </c>
      <c r="B16171" s="21" t="s">
        <v>1058</v>
      </c>
      <c r="C16171" s="21" t="s">
        <v>24</v>
      </c>
      <c r="D16171" s="21" t="s">
        <v>24</v>
      </c>
      <c r="E16171" s="21" t="s">
        <v>1057</v>
      </c>
      <c r="F16171" s="21" t="s">
        <v>191</v>
      </c>
      <c r="G16171" s="21">
        <v>24</v>
      </c>
      <c r="H16171" s="20">
        <v>1.7503116322554246</v>
      </c>
      <c r="I16171" s="20">
        <v>2.2770213136956161</v>
      </c>
      <c r="J16171" s="19" t="s">
        <v>1964</v>
      </c>
      <c r="K16171" s="18">
        <v>5</v>
      </c>
      <c r="L16171" s="18">
        <v>0.33</v>
      </c>
      <c r="M16171" s="18" t="str">
        <f>IF(tbl_data[[#This Row],[PACK COUNT]]&gt;1,"Multipack","Single")</f>
        <v>Multipack</v>
      </c>
    </row>
    <row r="16172" spans="1:13">
      <c r="A16172" s="21" t="s">
        <v>115</v>
      </c>
      <c r="B16172" s="21" t="s">
        <v>133</v>
      </c>
      <c r="C16172" s="21" t="s">
        <v>134</v>
      </c>
      <c r="D16172" s="21" t="s">
        <v>87</v>
      </c>
      <c r="E16172" s="21" t="s">
        <v>1056</v>
      </c>
      <c r="F16172" s="21" t="s">
        <v>191</v>
      </c>
      <c r="G16172" s="21">
        <v>1</v>
      </c>
      <c r="H16172" s="20">
        <v>19.7797706494351</v>
      </c>
      <c r="I16172" s="20">
        <v>26.05702068899096</v>
      </c>
      <c r="J16172" s="19" t="s">
        <v>1964</v>
      </c>
      <c r="K16172" s="18">
        <v>5</v>
      </c>
      <c r="L16172" s="18">
        <v>0.5</v>
      </c>
      <c r="M16172" s="18" t="str">
        <f>IF(tbl_data[[#This Row],[PACK COUNT]]&gt;1,"Multipack","Single")</f>
        <v>Single</v>
      </c>
    </row>
    <row r="16173" spans="1:13">
      <c r="A16173" s="21" t="s">
        <v>115</v>
      </c>
      <c r="B16173" s="21" t="s">
        <v>133</v>
      </c>
      <c r="C16173" s="21" t="s">
        <v>134</v>
      </c>
      <c r="D16173" s="21" t="s">
        <v>87</v>
      </c>
      <c r="E16173" s="21" t="s">
        <v>1055</v>
      </c>
      <c r="F16173" s="21" t="s">
        <v>191</v>
      </c>
      <c r="G16173" s="21">
        <v>4</v>
      </c>
      <c r="H16173" s="20">
        <v>3.966649437468436</v>
      </c>
      <c r="I16173" s="20">
        <v>4.5046820942452674</v>
      </c>
      <c r="J16173" s="19" t="s">
        <v>1964</v>
      </c>
      <c r="K16173" s="18">
        <v>5</v>
      </c>
      <c r="L16173" s="18">
        <v>0.5</v>
      </c>
      <c r="M16173" s="18" t="str">
        <f>IF(tbl_data[[#This Row],[PACK COUNT]]&gt;1,"Multipack","Single")</f>
        <v>Multipack</v>
      </c>
    </row>
    <row r="16174" spans="1:13">
      <c r="A16174" s="21" t="s">
        <v>115</v>
      </c>
      <c r="B16174" s="21" t="s">
        <v>133</v>
      </c>
      <c r="C16174" s="21" t="s">
        <v>139</v>
      </c>
      <c r="D16174" s="21" t="s">
        <v>87</v>
      </c>
      <c r="E16174" s="21" t="s">
        <v>1054</v>
      </c>
      <c r="F16174" s="21" t="s">
        <v>191</v>
      </c>
      <c r="G16174" s="21">
        <v>1</v>
      </c>
      <c r="H16174" s="20">
        <v>10.15085023373944</v>
      </c>
      <c r="I16174" s="20">
        <v>13.655479766853579</v>
      </c>
      <c r="J16174" s="19" t="s">
        <v>1964</v>
      </c>
      <c r="K16174" s="18">
        <v>5</v>
      </c>
      <c r="L16174" s="18">
        <v>0.5</v>
      </c>
      <c r="M16174" s="18" t="str">
        <f>IF(tbl_data[[#This Row],[PACK COUNT]]&gt;1,"Multipack","Single")</f>
        <v>Single</v>
      </c>
    </row>
    <row r="16175" spans="1:13">
      <c r="A16175" s="21" t="s">
        <v>115</v>
      </c>
      <c r="B16175" s="21" t="s">
        <v>133</v>
      </c>
      <c r="C16175" s="21" t="s">
        <v>138</v>
      </c>
      <c r="D16175" s="21" t="s">
        <v>87</v>
      </c>
      <c r="E16175" s="21" t="s">
        <v>1053</v>
      </c>
      <c r="F16175" s="21" t="s">
        <v>191</v>
      </c>
      <c r="G16175" s="21">
        <v>1</v>
      </c>
      <c r="H16175" s="20">
        <v>19.678994695214438</v>
      </c>
      <c r="I16175" s="20">
        <v>25.484763800414949</v>
      </c>
      <c r="J16175" s="19" t="s">
        <v>1964</v>
      </c>
      <c r="K16175" s="18">
        <v>5</v>
      </c>
      <c r="L16175" s="18">
        <v>0.5</v>
      </c>
      <c r="M16175" s="18" t="str">
        <f>IF(tbl_data[[#This Row],[PACK COUNT]]&gt;1,"Multipack","Single")</f>
        <v>Single</v>
      </c>
    </row>
    <row r="16176" spans="1:13">
      <c r="A16176" s="21" t="s">
        <v>115</v>
      </c>
      <c r="B16176" s="21" t="s">
        <v>133</v>
      </c>
      <c r="C16176" s="21" t="s">
        <v>1048</v>
      </c>
      <c r="D16176" s="21" t="s">
        <v>87</v>
      </c>
      <c r="E16176" s="21" t="s">
        <v>1052</v>
      </c>
      <c r="F16176" s="21" t="s">
        <v>191</v>
      </c>
      <c r="G16176" s="21">
        <v>1</v>
      </c>
      <c r="H16176" s="20">
        <v>1.4989195600410685</v>
      </c>
      <c r="I16176" s="20">
        <v>2.1767666651970652</v>
      </c>
      <c r="J16176" s="19" t="s">
        <v>1964</v>
      </c>
      <c r="K16176" s="18">
        <v>5</v>
      </c>
      <c r="L16176" s="18">
        <v>0.5</v>
      </c>
      <c r="M16176" s="18" t="str">
        <f>IF(tbl_data[[#This Row],[PACK COUNT]]&gt;1,"Multipack","Single")</f>
        <v>Single</v>
      </c>
    </row>
    <row r="16177" spans="1:13">
      <c r="A16177" s="21" t="s">
        <v>115</v>
      </c>
      <c r="B16177" s="21" t="s">
        <v>133</v>
      </c>
      <c r="C16177" s="21" t="s">
        <v>134</v>
      </c>
      <c r="D16177" s="21" t="s">
        <v>87</v>
      </c>
      <c r="E16177" s="21" t="s">
        <v>1051</v>
      </c>
      <c r="F16177" s="21" t="s">
        <v>203</v>
      </c>
      <c r="G16177" s="21">
        <v>1</v>
      </c>
      <c r="H16177" s="20">
        <v>44.138284450747058</v>
      </c>
      <c r="I16177" s="20">
        <v>51.355383635585682</v>
      </c>
      <c r="J16177" s="19" t="s">
        <v>1964</v>
      </c>
      <c r="K16177" s="18">
        <v>5</v>
      </c>
      <c r="L16177" s="18">
        <v>1.5</v>
      </c>
      <c r="M16177" s="18" t="str">
        <f>IF(tbl_data[[#This Row],[PACK COUNT]]&gt;1,"Multipack","Single")</f>
        <v>Single</v>
      </c>
    </row>
    <row r="16178" spans="1:13">
      <c r="A16178" s="21" t="s">
        <v>115</v>
      </c>
      <c r="B16178" s="21" t="s">
        <v>133</v>
      </c>
      <c r="C16178" s="21" t="s">
        <v>139</v>
      </c>
      <c r="D16178" s="21" t="s">
        <v>87</v>
      </c>
      <c r="E16178" s="21" t="s">
        <v>1050</v>
      </c>
      <c r="F16178" s="21" t="s">
        <v>203</v>
      </c>
      <c r="G16178" s="21">
        <v>1</v>
      </c>
      <c r="H16178" s="20">
        <v>40.218543815520427</v>
      </c>
      <c r="I16178" s="20">
        <v>44.719845298558546</v>
      </c>
      <c r="J16178" s="19" t="s">
        <v>1964</v>
      </c>
      <c r="K16178" s="18">
        <v>5</v>
      </c>
      <c r="L16178" s="18">
        <v>1.5</v>
      </c>
      <c r="M16178" s="18" t="str">
        <f>IF(tbl_data[[#This Row],[PACK COUNT]]&gt;1,"Multipack","Single")</f>
        <v>Single</v>
      </c>
    </row>
    <row r="16179" spans="1:13">
      <c r="A16179" s="21" t="s">
        <v>115</v>
      </c>
      <c r="B16179" s="21" t="s">
        <v>133</v>
      </c>
      <c r="C16179" s="21" t="s">
        <v>137</v>
      </c>
      <c r="D16179" s="21" t="s">
        <v>87</v>
      </c>
      <c r="E16179" s="21" t="s">
        <v>1049</v>
      </c>
      <c r="F16179" s="21" t="s">
        <v>203</v>
      </c>
      <c r="G16179" s="21">
        <v>1</v>
      </c>
      <c r="H16179" s="20">
        <v>17.144514658274431</v>
      </c>
      <c r="I16179" s="20">
        <v>20.157941969090853</v>
      </c>
      <c r="J16179" s="19" t="s">
        <v>1964</v>
      </c>
      <c r="K16179" s="18">
        <v>5</v>
      </c>
      <c r="L16179" s="18">
        <v>1.5</v>
      </c>
      <c r="M16179" s="18" t="str">
        <f>IF(tbl_data[[#This Row],[PACK COUNT]]&gt;1,"Multipack","Single")</f>
        <v>Single</v>
      </c>
    </row>
    <row r="16180" spans="1:13">
      <c r="A16180" s="21" t="s">
        <v>115</v>
      </c>
      <c r="B16180" s="21" t="s">
        <v>133</v>
      </c>
      <c r="C16180" s="21" t="s">
        <v>1048</v>
      </c>
      <c r="D16180" s="21" t="s">
        <v>87</v>
      </c>
      <c r="E16180" s="21" t="s">
        <v>1047</v>
      </c>
      <c r="F16180" s="21" t="s">
        <v>203</v>
      </c>
      <c r="G16180" s="21">
        <v>1</v>
      </c>
      <c r="H16180" s="20">
        <v>3.9377478468280618</v>
      </c>
      <c r="I16180" s="20">
        <v>4.681474583387609</v>
      </c>
      <c r="J16180" s="19" t="s">
        <v>1964</v>
      </c>
      <c r="K16180" s="18">
        <v>5</v>
      </c>
      <c r="L16180" s="18">
        <v>1.5</v>
      </c>
      <c r="M16180" s="18" t="str">
        <f>IF(tbl_data[[#This Row],[PACK COUNT]]&gt;1,"Multipack","Single")</f>
        <v>Single</v>
      </c>
    </row>
    <row r="16181" spans="1:13">
      <c r="A16181" s="21" t="s">
        <v>115</v>
      </c>
      <c r="B16181" s="21" t="s">
        <v>148</v>
      </c>
      <c r="C16181" s="21" t="s">
        <v>149</v>
      </c>
      <c r="D16181" s="21" t="s">
        <v>110</v>
      </c>
      <c r="E16181" s="21" t="s">
        <v>1046</v>
      </c>
      <c r="F16181" s="21" t="s">
        <v>203</v>
      </c>
      <c r="G16181" s="21">
        <v>1</v>
      </c>
      <c r="H16181" s="20">
        <v>106.7476790651619</v>
      </c>
      <c r="I16181" s="20">
        <v>91.117529798682455</v>
      </c>
      <c r="J16181" s="19" t="s">
        <v>1964</v>
      </c>
      <c r="K16181" s="18">
        <v>5</v>
      </c>
      <c r="L16181" s="18">
        <v>2</v>
      </c>
      <c r="M16181" s="18" t="str">
        <f>IF(tbl_data[[#This Row],[PACK COUNT]]&gt;1,"Multipack","Single")</f>
        <v>Single</v>
      </c>
    </row>
    <row r="16182" spans="1:13">
      <c r="A16182" s="21" t="s">
        <v>115</v>
      </c>
      <c r="B16182" s="21" t="s">
        <v>116</v>
      </c>
      <c r="C16182" s="21" t="s">
        <v>130</v>
      </c>
      <c r="D16182" s="21" t="s">
        <v>87</v>
      </c>
      <c r="E16182" s="21" t="s">
        <v>1045</v>
      </c>
      <c r="F16182" s="21" t="s">
        <v>191</v>
      </c>
      <c r="G16182" s="21">
        <v>1</v>
      </c>
      <c r="H16182" s="20">
        <v>118.72649252111208</v>
      </c>
      <c r="I16182" s="20">
        <v>147.74937535525649</v>
      </c>
      <c r="J16182" s="19" t="s">
        <v>1964</v>
      </c>
      <c r="K16182" s="18">
        <v>5</v>
      </c>
      <c r="L16182" s="18">
        <v>0.5</v>
      </c>
      <c r="M16182" s="18" t="str">
        <f>IF(tbl_data[[#This Row],[PACK COUNT]]&gt;1,"Multipack","Single")</f>
        <v>Single</v>
      </c>
    </row>
    <row r="16183" spans="1:13">
      <c r="A16183" s="21" t="s">
        <v>115</v>
      </c>
      <c r="B16183" s="21" t="s">
        <v>116</v>
      </c>
      <c r="C16183" s="21" t="s">
        <v>130</v>
      </c>
      <c r="D16183" s="21" t="s">
        <v>87</v>
      </c>
      <c r="E16183" s="21" t="s">
        <v>1234</v>
      </c>
      <c r="F16183" s="21" t="s">
        <v>191</v>
      </c>
      <c r="G16183" s="21">
        <v>12</v>
      </c>
      <c r="H16183" s="20">
        <v>0.15818374693712359</v>
      </c>
      <c r="I16183" s="20">
        <v>0.18300329618866931</v>
      </c>
      <c r="J16183" s="19" t="s">
        <v>1964</v>
      </c>
      <c r="K16183" s="18">
        <v>5</v>
      </c>
      <c r="L16183" s="18">
        <v>0.5</v>
      </c>
      <c r="M16183" s="18" t="str">
        <f>IF(tbl_data[[#This Row],[PACK COUNT]]&gt;1,"Multipack","Single")</f>
        <v>Multipack</v>
      </c>
    </row>
    <row r="16184" spans="1:13">
      <c r="A16184" s="21" t="s">
        <v>115</v>
      </c>
      <c r="B16184" s="21" t="s">
        <v>116</v>
      </c>
      <c r="C16184" s="21" t="s">
        <v>130</v>
      </c>
      <c r="D16184" s="21" t="s">
        <v>87</v>
      </c>
      <c r="E16184" s="21" t="s">
        <v>1044</v>
      </c>
      <c r="F16184" s="21" t="s">
        <v>191</v>
      </c>
      <c r="G16184" s="21">
        <v>4</v>
      </c>
      <c r="H16184" s="20">
        <v>51.897762060308168</v>
      </c>
      <c r="I16184" s="20">
        <v>46.802549314926829</v>
      </c>
      <c r="J16184" s="19" t="s">
        <v>1964</v>
      </c>
      <c r="K16184" s="18">
        <v>5</v>
      </c>
      <c r="L16184" s="18">
        <v>0.5</v>
      </c>
      <c r="M16184" s="18" t="str">
        <f>IF(tbl_data[[#This Row],[PACK COUNT]]&gt;1,"Multipack","Single")</f>
        <v>Multipack</v>
      </c>
    </row>
    <row r="16185" spans="1:13">
      <c r="A16185" s="21" t="s">
        <v>115</v>
      </c>
      <c r="B16185" s="21" t="s">
        <v>116</v>
      </c>
      <c r="C16185" s="21" t="s">
        <v>130</v>
      </c>
      <c r="D16185" s="21" t="s">
        <v>87</v>
      </c>
      <c r="E16185" s="21" t="s">
        <v>1043</v>
      </c>
      <c r="F16185" s="21" t="s">
        <v>196</v>
      </c>
      <c r="G16185" s="21">
        <v>1</v>
      </c>
      <c r="H16185" s="20">
        <v>116.39364726223259</v>
      </c>
      <c r="I16185" s="20">
        <v>140.10651095009663</v>
      </c>
      <c r="J16185" s="19" t="s">
        <v>1964</v>
      </c>
      <c r="K16185" s="18">
        <v>5</v>
      </c>
      <c r="L16185" s="18">
        <v>0.5</v>
      </c>
      <c r="M16185" s="18" t="str">
        <f>IF(tbl_data[[#This Row],[PACK COUNT]]&gt;1,"Multipack","Single")</f>
        <v>Single</v>
      </c>
    </row>
    <row r="16186" spans="1:13">
      <c r="A16186" s="21" t="s">
        <v>115</v>
      </c>
      <c r="B16186" s="21" t="s">
        <v>116</v>
      </c>
      <c r="C16186" s="21" t="s">
        <v>130</v>
      </c>
      <c r="D16186" s="21" t="s">
        <v>87</v>
      </c>
      <c r="E16186" s="21" t="s">
        <v>1042</v>
      </c>
      <c r="F16186" s="21" t="s">
        <v>203</v>
      </c>
      <c r="G16186" s="21">
        <v>1</v>
      </c>
      <c r="H16186" s="20">
        <v>170.39317018614619</v>
      </c>
      <c r="I16186" s="20">
        <v>136.27548705110618</v>
      </c>
      <c r="J16186" s="19" t="s">
        <v>1964</v>
      </c>
      <c r="K16186" s="18">
        <v>5</v>
      </c>
      <c r="L16186" s="18">
        <v>2</v>
      </c>
      <c r="M16186" s="18" t="str">
        <f>IF(tbl_data[[#This Row],[PACK COUNT]]&gt;1,"Multipack","Single")</f>
        <v>Single</v>
      </c>
    </row>
    <row r="16187" spans="1:13">
      <c r="A16187" s="21" t="s">
        <v>115</v>
      </c>
      <c r="B16187" s="21" t="s">
        <v>116</v>
      </c>
      <c r="C16187" s="21" t="s">
        <v>111</v>
      </c>
      <c r="D16187" s="21" t="s">
        <v>24</v>
      </c>
      <c r="E16187" s="21" t="s">
        <v>1041</v>
      </c>
      <c r="F16187" s="21" t="s">
        <v>191</v>
      </c>
      <c r="G16187" s="21">
        <v>1</v>
      </c>
      <c r="H16187" s="20">
        <v>45.586211480193583</v>
      </c>
      <c r="I16187" s="20">
        <v>75.539799146211266</v>
      </c>
      <c r="J16187" s="19" t="s">
        <v>1964</v>
      </c>
      <c r="K16187" s="18">
        <v>5</v>
      </c>
      <c r="L16187" s="18">
        <v>0.56799999999999995</v>
      </c>
      <c r="M16187" s="18" t="str">
        <f>IF(tbl_data[[#This Row],[PACK COUNT]]&gt;1,"Multipack","Single")</f>
        <v>Single</v>
      </c>
    </row>
    <row r="16188" spans="1:13">
      <c r="A16188" s="21" t="s">
        <v>115</v>
      </c>
      <c r="B16188" s="21" t="s">
        <v>116</v>
      </c>
      <c r="C16188" s="21" t="s">
        <v>111</v>
      </c>
      <c r="D16188" s="21" t="s">
        <v>24</v>
      </c>
      <c r="E16188" s="21" t="s">
        <v>1210</v>
      </c>
      <c r="F16188" s="21" t="s">
        <v>196</v>
      </c>
      <c r="G16188" s="21">
        <v>1</v>
      </c>
      <c r="H16188" s="20">
        <v>0.13476629763602171</v>
      </c>
      <c r="I16188" s="20">
        <v>0.22260845670489454</v>
      </c>
      <c r="J16188" s="19" t="s">
        <v>1964</v>
      </c>
      <c r="K16188" s="18">
        <v>5</v>
      </c>
      <c r="L16188" s="18">
        <v>0.5</v>
      </c>
      <c r="M16188" s="18" t="str">
        <f>IF(tbl_data[[#This Row],[PACK COUNT]]&gt;1,"Multipack","Single")</f>
        <v>Single</v>
      </c>
    </row>
    <row r="16189" spans="1:13">
      <c r="A16189" s="21" t="s">
        <v>115</v>
      </c>
      <c r="B16189" s="21" t="s">
        <v>116</v>
      </c>
      <c r="C16189" s="21" t="s">
        <v>111</v>
      </c>
      <c r="D16189" s="21" t="s">
        <v>24</v>
      </c>
      <c r="E16189" s="21" t="s">
        <v>1209</v>
      </c>
      <c r="F16189" s="21" t="s">
        <v>196</v>
      </c>
      <c r="G16189" s="21">
        <v>4</v>
      </c>
      <c r="H16189" s="20">
        <v>1.0037937775786519E-2</v>
      </c>
      <c r="I16189" s="20">
        <v>2.0034520340221511E-2</v>
      </c>
      <c r="J16189" s="19" t="s">
        <v>1964</v>
      </c>
      <c r="K16189" s="18">
        <v>5</v>
      </c>
      <c r="L16189" s="18">
        <v>0.5</v>
      </c>
      <c r="M16189" s="18" t="str">
        <f>IF(tbl_data[[#This Row],[PACK COUNT]]&gt;1,"Multipack","Single")</f>
        <v>Multipack</v>
      </c>
    </row>
    <row r="16190" spans="1:13">
      <c r="A16190" s="21" t="s">
        <v>115</v>
      </c>
      <c r="B16190" s="21" t="s">
        <v>116</v>
      </c>
      <c r="C16190" s="21" t="s">
        <v>131</v>
      </c>
      <c r="D16190" s="21" t="s">
        <v>87</v>
      </c>
      <c r="E16190" s="21" t="s">
        <v>1040</v>
      </c>
      <c r="F16190" s="21" t="s">
        <v>191</v>
      </c>
      <c r="G16190" s="21">
        <v>1</v>
      </c>
      <c r="H16190" s="20">
        <v>31.638744865037083</v>
      </c>
      <c r="I16190" s="20">
        <v>37.681493346365528</v>
      </c>
      <c r="J16190" s="19" t="s">
        <v>1964</v>
      </c>
      <c r="K16190" s="18">
        <v>5</v>
      </c>
      <c r="L16190" s="18">
        <v>0.5</v>
      </c>
      <c r="M16190" s="18" t="str">
        <f>IF(tbl_data[[#This Row],[PACK COUNT]]&gt;1,"Multipack","Single")</f>
        <v>Single</v>
      </c>
    </row>
    <row r="16191" spans="1:13">
      <c r="A16191" s="21" t="s">
        <v>115</v>
      </c>
      <c r="B16191" s="21" t="s">
        <v>116</v>
      </c>
      <c r="C16191" s="21" t="s">
        <v>131</v>
      </c>
      <c r="D16191" s="21" t="s">
        <v>87</v>
      </c>
      <c r="E16191" s="21" t="s">
        <v>1039</v>
      </c>
      <c r="F16191" s="21" t="s">
        <v>196</v>
      </c>
      <c r="G16191" s="21">
        <v>1</v>
      </c>
      <c r="H16191" s="20">
        <v>38.672885253570563</v>
      </c>
      <c r="I16191" s="20">
        <v>47.657295151836514</v>
      </c>
      <c r="J16191" s="19" t="s">
        <v>1964</v>
      </c>
      <c r="K16191" s="18">
        <v>5</v>
      </c>
      <c r="L16191" s="18">
        <v>0.5</v>
      </c>
      <c r="M16191" s="18" t="str">
        <f>IF(tbl_data[[#This Row],[PACK COUNT]]&gt;1,"Multipack","Single")</f>
        <v>Single</v>
      </c>
    </row>
    <row r="16192" spans="1:13">
      <c r="A16192" s="21" t="s">
        <v>115</v>
      </c>
      <c r="B16192" s="21" t="s">
        <v>116</v>
      </c>
      <c r="C16192" s="21" t="s">
        <v>131</v>
      </c>
      <c r="D16192" s="21" t="s">
        <v>87</v>
      </c>
      <c r="E16192" s="21" t="s">
        <v>1208</v>
      </c>
      <c r="F16192" s="21" t="s">
        <v>203</v>
      </c>
      <c r="G16192" s="21">
        <v>1</v>
      </c>
      <c r="H16192" s="20">
        <v>3.1688940952931982E-2</v>
      </c>
      <c r="I16192" s="20">
        <v>1.8026885549870329E-2</v>
      </c>
      <c r="J16192" s="19" t="s">
        <v>1964</v>
      </c>
      <c r="K16192" s="18">
        <v>5</v>
      </c>
      <c r="L16192" s="18">
        <v>1.5</v>
      </c>
      <c r="M16192" s="18" t="str">
        <f>IF(tbl_data[[#This Row],[PACK COUNT]]&gt;1,"Multipack","Single")</f>
        <v>Single</v>
      </c>
    </row>
    <row r="16193" spans="1:13">
      <c r="A16193" s="21" t="s">
        <v>115</v>
      </c>
      <c r="B16193" s="21" t="s">
        <v>116</v>
      </c>
      <c r="C16193" s="21" t="s">
        <v>24</v>
      </c>
      <c r="D16193" s="21" t="s">
        <v>71</v>
      </c>
      <c r="E16193" s="21" t="s">
        <v>1038</v>
      </c>
      <c r="F16193" s="21" t="s">
        <v>191</v>
      </c>
      <c r="G16193" s="21">
        <v>1</v>
      </c>
      <c r="H16193" s="20">
        <v>236.28816799363094</v>
      </c>
      <c r="I16193" s="20">
        <v>321.96946672418221</v>
      </c>
      <c r="J16193" s="19" t="s">
        <v>1964</v>
      </c>
      <c r="K16193" s="18">
        <v>5</v>
      </c>
      <c r="L16193" s="18">
        <v>0.56799999999999995</v>
      </c>
      <c r="M16193" s="18" t="str">
        <f>IF(tbl_data[[#This Row],[PACK COUNT]]&gt;1,"Multipack","Single")</f>
        <v>Single</v>
      </c>
    </row>
    <row r="16194" spans="1:13">
      <c r="A16194" s="21" t="s">
        <v>115</v>
      </c>
      <c r="B16194" s="21" t="s">
        <v>116</v>
      </c>
      <c r="C16194" s="21" t="s">
        <v>24</v>
      </c>
      <c r="D16194" s="21" t="s">
        <v>71</v>
      </c>
      <c r="E16194" s="21" t="s">
        <v>1036</v>
      </c>
      <c r="F16194" s="21" t="s">
        <v>191</v>
      </c>
      <c r="G16194" s="21">
        <v>1</v>
      </c>
      <c r="H16194" s="20">
        <v>145.54540578043239</v>
      </c>
      <c r="I16194" s="20">
        <v>181.91610845008501</v>
      </c>
      <c r="J16194" s="19" t="s">
        <v>1964</v>
      </c>
      <c r="K16194" s="18">
        <v>5</v>
      </c>
      <c r="L16194" s="18">
        <v>0.5</v>
      </c>
      <c r="M16194" s="18" t="str">
        <f>IF(tbl_data[[#This Row],[PACK COUNT]]&gt;1,"Multipack","Single")</f>
        <v>Single</v>
      </c>
    </row>
    <row r="16195" spans="1:13">
      <c r="A16195" s="21" t="s">
        <v>115</v>
      </c>
      <c r="B16195" s="21" t="s">
        <v>116</v>
      </c>
      <c r="C16195" s="21" t="s">
        <v>24</v>
      </c>
      <c r="D16195" s="21" t="s">
        <v>71</v>
      </c>
      <c r="E16195" s="21" t="s">
        <v>1035</v>
      </c>
      <c r="F16195" s="21" t="s">
        <v>191</v>
      </c>
      <c r="G16195" s="21">
        <v>4</v>
      </c>
      <c r="H16195" s="20">
        <v>20.734592744369632</v>
      </c>
      <c r="I16195" s="20">
        <v>23.859888872124479</v>
      </c>
      <c r="J16195" s="19" t="s">
        <v>1964</v>
      </c>
      <c r="K16195" s="18">
        <v>5</v>
      </c>
      <c r="L16195" s="18">
        <v>0.5</v>
      </c>
      <c r="M16195" s="18" t="str">
        <f>IF(tbl_data[[#This Row],[PACK COUNT]]&gt;1,"Multipack","Single")</f>
        <v>Multipack</v>
      </c>
    </row>
    <row r="16196" spans="1:13">
      <c r="A16196" s="21" t="s">
        <v>115</v>
      </c>
      <c r="B16196" s="21" t="s">
        <v>116</v>
      </c>
      <c r="C16196" s="21" t="s">
        <v>24</v>
      </c>
      <c r="D16196" s="21" t="s">
        <v>71</v>
      </c>
      <c r="E16196" s="21" t="s">
        <v>1033</v>
      </c>
      <c r="F16196" s="21" t="s">
        <v>191</v>
      </c>
      <c r="G16196" s="21">
        <v>6</v>
      </c>
      <c r="H16196" s="20">
        <v>88.939132955016575</v>
      </c>
      <c r="I16196" s="20">
        <v>95.63685295365481</v>
      </c>
      <c r="J16196" s="19" t="s">
        <v>1964</v>
      </c>
      <c r="K16196" s="18">
        <v>5</v>
      </c>
      <c r="L16196" s="18">
        <v>0.5</v>
      </c>
      <c r="M16196" s="18" t="str">
        <f>IF(tbl_data[[#This Row],[PACK COUNT]]&gt;1,"Multipack","Single")</f>
        <v>Multipack</v>
      </c>
    </row>
    <row r="16197" spans="1:13">
      <c r="A16197" s="21" t="s">
        <v>115</v>
      </c>
      <c r="B16197" s="21" t="s">
        <v>116</v>
      </c>
      <c r="C16197" s="21" t="s">
        <v>24</v>
      </c>
      <c r="D16197" s="21" t="s">
        <v>71</v>
      </c>
      <c r="E16197" s="21" t="s">
        <v>1032</v>
      </c>
      <c r="F16197" s="21" t="s">
        <v>196</v>
      </c>
      <c r="G16197" s="21">
        <v>1</v>
      </c>
      <c r="H16197" s="20">
        <v>137.54709053597256</v>
      </c>
      <c r="I16197" s="20">
        <v>173.25136787217556</v>
      </c>
      <c r="J16197" s="19" t="s">
        <v>1964</v>
      </c>
      <c r="K16197" s="18">
        <v>5</v>
      </c>
      <c r="L16197" s="18">
        <v>0.56799999999999995</v>
      </c>
      <c r="M16197" s="18" t="str">
        <f>IF(tbl_data[[#This Row],[PACK COUNT]]&gt;1,"Multipack","Single")</f>
        <v>Single</v>
      </c>
    </row>
    <row r="16198" spans="1:13">
      <c r="A16198" s="21" t="s">
        <v>115</v>
      </c>
      <c r="B16198" s="21" t="s">
        <v>116</v>
      </c>
      <c r="C16198" s="21" t="s">
        <v>24</v>
      </c>
      <c r="D16198" s="21" t="s">
        <v>71</v>
      </c>
      <c r="E16198" s="21" t="s">
        <v>1031</v>
      </c>
      <c r="F16198" s="21" t="s">
        <v>196</v>
      </c>
      <c r="G16198" s="21">
        <v>1</v>
      </c>
      <c r="H16198" s="20">
        <v>174.67198344313368</v>
      </c>
      <c r="I16198" s="20">
        <v>213.7487573110634</v>
      </c>
      <c r="J16198" s="19" t="s">
        <v>1964</v>
      </c>
      <c r="K16198" s="18">
        <v>5</v>
      </c>
      <c r="L16198" s="18">
        <v>0.5</v>
      </c>
      <c r="M16198" s="18" t="str">
        <f>IF(tbl_data[[#This Row],[PACK COUNT]]&gt;1,"Multipack","Single")</f>
        <v>Single</v>
      </c>
    </row>
    <row r="16199" spans="1:13">
      <c r="A16199" s="21" t="s">
        <v>115</v>
      </c>
      <c r="B16199" s="21" t="s">
        <v>116</v>
      </c>
      <c r="C16199" s="21" t="s">
        <v>24</v>
      </c>
      <c r="D16199" s="21" t="s">
        <v>71</v>
      </c>
      <c r="E16199" s="21" t="s">
        <v>1030</v>
      </c>
      <c r="F16199" s="21" t="s">
        <v>196</v>
      </c>
      <c r="G16199" s="21">
        <v>4</v>
      </c>
      <c r="H16199" s="20">
        <v>38.856623253078141</v>
      </c>
      <c r="I16199" s="20">
        <v>42.290786618580988</v>
      </c>
      <c r="J16199" s="19" t="s">
        <v>1964</v>
      </c>
      <c r="K16199" s="18">
        <v>5</v>
      </c>
      <c r="L16199" s="18">
        <v>0.5</v>
      </c>
      <c r="M16199" s="18" t="str">
        <f>IF(tbl_data[[#This Row],[PACK COUNT]]&gt;1,"Multipack","Single")</f>
        <v>Multipack</v>
      </c>
    </row>
    <row r="16200" spans="1:13">
      <c r="A16200" s="21" t="s">
        <v>115</v>
      </c>
      <c r="B16200" s="21" t="s">
        <v>116</v>
      </c>
      <c r="C16200" s="21" t="s">
        <v>24</v>
      </c>
      <c r="D16200" s="21" t="s">
        <v>71</v>
      </c>
      <c r="E16200" s="21" t="s">
        <v>1206</v>
      </c>
      <c r="F16200" s="21" t="s">
        <v>196</v>
      </c>
      <c r="G16200" s="21">
        <v>3</v>
      </c>
      <c r="H16200" s="20">
        <v>1.9823119010203189E-2</v>
      </c>
      <c r="I16200" s="20">
        <v>3.3790289121322356E-2</v>
      </c>
      <c r="J16200" s="19" t="s">
        <v>1964</v>
      </c>
      <c r="K16200" s="18">
        <v>5</v>
      </c>
      <c r="L16200" s="18">
        <v>0.5</v>
      </c>
      <c r="M16200" s="18" t="str">
        <f>IF(tbl_data[[#This Row],[PACK COUNT]]&gt;1,"Multipack","Single")</f>
        <v>Multipack</v>
      </c>
    </row>
    <row r="16201" spans="1:13">
      <c r="A16201" s="21" t="s">
        <v>115</v>
      </c>
      <c r="B16201" s="21" t="s">
        <v>116</v>
      </c>
      <c r="C16201" s="21" t="s">
        <v>24</v>
      </c>
      <c r="D16201" s="21" t="s">
        <v>71</v>
      </c>
      <c r="E16201" s="21" t="s">
        <v>1029</v>
      </c>
      <c r="F16201" s="21" t="s">
        <v>196</v>
      </c>
      <c r="G16201" s="21">
        <v>16</v>
      </c>
      <c r="H16201" s="20">
        <v>0.18330097394740333</v>
      </c>
      <c r="I16201" s="20">
        <v>0.22857989557228664</v>
      </c>
      <c r="J16201" s="19" t="s">
        <v>1964</v>
      </c>
      <c r="K16201" s="18">
        <v>5</v>
      </c>
      <c r="L16201" s="18">
        <v>0.5</v>
      </c>
      <c r="M16201" s="18" t="str">
        <f>IF(tbl_data[[#This Row],[PACK COUNT]]&gt;1,"Multipack","Single")</f>
        <v>Multipack</v>
      </c>
    </row>
    <row r="16202" spans="1:13">
      <c r="A16202" s="21" t="s">
        <v>115</v>
      </c>
      <c r="B16202" s="21" t="s">
        <v>116</v>
      </c>
      <c r="C16202" s="21" t="s">
        <v>124</v>
      </c>
      <c r="D16202" s="21" t="s">
        <v>71</v>
      </c>
      <c r="E16202" s="21" t="s">
        <v>1028</v>
      </c>
      <c r="F16202" s="21" t="s">
        <v>191</v>
      </c>
      <c r="G16202" s="21">
        <v>1</v>
      </c>
      <c r="H16202" s="20">
        <v>67.304406719543096</v>
      </c>
      <c r="I16202" s="20">
        <v>81.571277962414626</v>
      </c>
      <c r="J16202" s="19" t="s">
        <v>1964</v>
      </c>
      <c r="K16202" s="18">
        <v>5</v>
      </c>
      <c r="L16202" s="18">
        <v>0.56799999999999995</v>
      </c>
      <c r="M16202" s="18" t="str">
        <f>IF(tbl_data[[#This Row],[PACK COUNT]]&gt;1,"Multipack","Single")</f>
        <v>Single</v>
      </c>
    </row>
    <row r="16203" spans="1:13">
      <c r="A16203" s="21" t="s">
        <v>115</v>
      </c>
      <c r="B16203" s="21" t="s">
        <v>116</v>
      </c>
      <c r="C16203" s="21" t="s">
        <v>120</v>
      </c>
      <c r="D16203" s="21" t="s">
        <v>24</v>
      </c>
      <c r="E16203" s="21" t="s">
        <v>1027</v>
      </c>
      <c r="F16203" s="21" t="s">
        <v>196</v>
      </c>
      <c r="G16203" s="21">
        <v>1</v>
      </c>
      <c r="H16203" s="20">
        <v>0.56335543944843458</v>
      </c>
      <c r="I16203" s="20">
        <v>0.90569498865863385</v>
      </c>
      <c r="J16203" s="19" t="s">
        <v>1964</v>
      </c>
      <c r="K16203" s="18">
        <v>5</v>
      </c>
      <c r="L16203" s="18">
        <v>0.5</v>
      </c>
      <c r="M16203" s="18" t="str">
        <f>IF(tbl_data[[#This Row],[PACK COUNT]]&gt;1,"Multipack","Single")</f>
        <v>Single</v>
      </c>
    </row>
    <row r="16204" spans="1:13">
      <c r="A16204" s="21" t="s">
        <v>115</v>
      </c>
      <c r="B16204" s="21" t="s">
        <v>116</v>
      </c>
      <c r="C16204" s="21" t="s">
        <v>123</v>
      </c>
      <c r="D16204" s="21" t="s">
        <v>71</v>
      </c>
      <c r="E16204" s="21" t="s">
        <v>1026</v>
      </c>
      <c r="F16204" s="21" t="s">
        <v>196</v>
      </c>
      <c r="G16204" s="21">
        <v>1</v>
      </c>
      <c r="H16204" s="20">
        <v>47.883830837301495</v>
      </c>
      <c r="I16204" s="20">
        <v>60.656874817202151</v>
      </c>
      <c r="J16204" s="19" t="s">
        <v>1964</v>
      </c>
      <c r="K16204" s="18">
        <v>5</v>
      </c>
      <c r="L16204" s="18">
        <v>0.56799999999999995</v>
      </c>
      <c r="M16204" s="18" t="str">
        <f>IF(tbl_data[[#This Row],[PACK COUNT]]&gt;1,"Multipack","Single")</f>
        <v>Single</v>
      </c>
    </row>
    <row r="16205" spans="1:13">
      <c r="A16205" s="21" t="s">
        <v>115</v>
      </c>
      <c r="B16205" s="21" t="s">
        <v>116</v>
      </c>
      <c r="C16205" s="21" t="s">
        <v>123</v>
      </c>
      <c r="D16205" s="21" t="s">
        <v>71</v>
      </c>
      <c r="E16205" s="21" t="s">
        <v>1025</v>
      </c>
      <c r="F16205" s="21" t="s">
        <v>191</v>
      </c>
      <c r="G16205" s="21">
        <v>1</v>
      </c>
      <c r="H16205" s="20">
        <v>92.350515230837715</v>
      </c>
      <c r="I16205" s="20">
        <v>119.12396839893007</v>
      </c>
      <c r="J16205" s="19" t="s">
        <v>1964</v>
      </c>
      <c r="K16205" s="18">
        <v>5</v>
      </c>
      <c r="L16205" s="18">
        <v>0.56799999999999995</v>
      </c>
      <c r="M16205" s="18" t="str">
        <f>IF(tbl_data[[#This Row],[PACK COUNT]]&gt;1,"Multipack","Single")</f>
        <v>Single</v>
      </c>
    </row>
    <row r="16206" spans="1:13">
      <c r="A16206" s="21" t="s">
        <v>115</v>
      </c>
      <c r="B16206" s="21" t="s">
        <v>116</v>
      </c>
      <c r="C16206" s="21" t="s">
        <v>123</v>
      </c>
      <c r="D16206" s="21" t="s">
        <v>71</v>
      </c>
      <c r="E16206" s="21" t="s">
        <v>1024</v>
      </c>
      <c r="F16206" s="21" t="s">
        <v>191</v>
      </c>
      <c r="G16206" s="21">
        <v>6</v>
      </c>
      <c r="H16206" s="20">
        <v>0.49274068316506336</v>
      </c>
      <c r="I16206" s="20">
        <v>0.52185850929124289</v>
      </c>
      <c r="J16206" s="19" t="s">
        <v>1964</v>
      </c>
      <c r="K16206" s="18">
        <v>5</v>
      </c>
      <c r="L16206" s="18">
        <v>0.56799999999999995</v>
      </c>
      <c r="M16206" s="18" t="str">
        <f>IF(tbl_data[[#This Row],[PACK COUNT]]&gt;1,"Multipack","Single")</f>
        <v>Multipack</v>
      </c>
    </row>
    <row r="16207" spans="1:13">
      <c r="A16207" s="21" t="s">
        <v>115</v>
      </c>
      <c r="B16207" s="21" t="s">
        <v>116</v>
      </c>
      <c r="C16207" s="21" t="s">
        <v>122</v>
      </c>
      <c r="D16207" s="21" t="s">
        <v>71</v>
      </c>
      <c r="E16207" s="21" t="s">
        <v>1023</v>
      </c>
      <c r="F16207" s="21" t="s">
        <v>191</v>
      </c>
      <c r="G16207" s="21">
        <v>1</v>
      </c>
      <c r="H16207" s="20">
        <v>0.37081340473177793</v>
      </c>
      <c r="I16207" s="20">
        <v>0.43934859449483854</v>
      </c>
      <c r="J16207" s="19" t="s">
        <v>1964</v>
      </c>
      <c r="K16207" s="18">
        <v>5</v>
      </c>
      <c r="L16207" s="18">
        <v>0.5</v>
      </c>
      <c r="M16207" s="18" t="str">
        <f>IF(tbl_data[[#This Row],[PACK COUNT]]&gt;1,"Multipack","Single")</f>
        <v>Single</v>
      </c>
    </row>
    <row r="16208" spans="1:13">
      <c r="A16208" s="21" t="s">
        <v>115</v>
      </c>
      <c r="B16208" s="21" t="s">
        <v>116</v>
      </c>
      <c r="C16208" s="21" t="s">
        <v>118</v>
      </c>
      <c r="D16208" s="21" t="s">
        <v>24</v>
      </c>
      <c r="E16208" s="21" t="s">
        <v>1022</v>
      </c>
      <c r="F16208" s="21" t="s">
        <v>196</v>
      </c>
      <c r="G16208" s="21">
        <v>1</v>
      </c>
      <c r="H16208" s="20">
        <v>8.9203574280586384</v>
      </c>
      <c r="I16208" s="20">
        <v>15.418668626715135</v>
      </c>
      <c r="J16208" s="19" t="s">
        <v>1964</v>
      </c>
      <c r="K16208" s="18">
        <v>5</v>
      </c>
      <c r="L16208" s="18">
        <v>0.5</v>
      </c>
      <c r="M16208" s="18" t="str">
        <f>IF(tbl_data[[#This Row],[PACK COUNT]]&gt;1,"Multipack","Single")</f>
        <v>Single</v>
      </c>
    </row>
    <row r="16209" spans="1:13">
      <c r="A16209" s="21" t="s">
        <v>115</v>
      </c>
      <c r="B16209" s="21" t="s">
        <v>116</v>
      </c>
      <c r="C16209" s="21" t="s">
        <v>1021</v>
      </c>
      <c r="D16209" s="21" t="s">
        <v>24</v>
      </c>
      <c r="E16209" s="21" t="s">
        <v>1020</v>
      </c>
      <c r="F16209" s="21" t="s">
        <v>196</v>
      </c>
      <c r="G16209" s="21">
        <v>1</v>
      </c>
      <c r="H16209" s="20">
        <v>46.977223993335741</v>
      </c>
      <c r="I16209" s="20">
        <v>85.723223971441641</v>
      </c>
      <c r="J16209" s="19" t="s">
        <v>1964</v>
      </c>
      <c r="K16209" s="18">
        <v>5</v>
      </c>
      <c r="L16209" s="18">
        <v>0.5</v>
      </c>
      <c r="M16209" s="18" t="str">
        <f>IF(tbl_data[[#This Row],[PACK COUNT]]&gt;1,"Multipack","Single")</f>
        <v>Single</v>
      </c>
    </row>
    <row r="16210" spans="1:13">
      <c r="A16210" s="21" t="s">
        <v>115</v>
      </c>
      <c r="B16210" s="21" t="s">
        <v>116</v>
      </c>
      <c r="C16210" s="21" t="s">
        <v>76</v>
      </c>
      <c r="D16210" s="21" t="s">
        <v>71</v>
      </c>
      <c r="E16210" s="21" t="s">
        <v>1019</v>
      </c>
      <c r="F16210" s="21" t="s">
        <v>196</v>
      </c>
      <c r="G16210" s="21">
        <v>1</v>
      </c>
      <c r="H16210" s="20">
        <v>33.141654493351524</v>
      </c>
      <c r="I16210" s="20">
        <v>41.33335955858491</v>
      </c>
      <c r="J16210" s="19" t="s">
        <v>1964</v>
      </c>
      <c r="K16210" s="18">
        <v>5</v>
      </c>
      <c r="L16210" s="18">
        <v>0.5</v>
      </c>
      <c r="M16210" s="18" t="str">
        <f>IF(tbl_data[[#This Row],[PACK COUNT]]&gt;1,"Multipack","Single")</f>
        <v>Single</v>
      </c>
    </row>
    <row r="16211" spans="1:13">
      <c r="A16211" s="21" t="s">
        <v>115</v>
      </c>
      <c r="B16211" s="21" t="s">
        <v>132</v>
      </c>
      <c r="C16211" s="21" t="s">
        <v>132</v>
      </c>
      <c r="D16211" s="21" t="s">
        <v>87</v>
      </c>
      <c r="E16211" s="21" t="s">
        <v>1018</v>
      </c>
      <c r="F16211" s="21" t="s">
        <v>203</v>
      </c>
      <c r="G16211" s="21">
        <v>1</v>
      </c>
      <c r="H16211" s="20">
        <v>183.82237411325823</v>
      </c>
      <c r="I16211" s="20">
        <v>142.29552104616468</v>
      </c>
      <c r="J16211" s="19" t="s">
        <v>1964</v>
      </c>
      <c r="K16211" s="18">
        <v>5</v>
      </c>
      <c r="L16211" s="18">
        <v>2</v>
      </c>
      <c r="M16211" s="18" t="str">
        <f>IF(tbl_data[[#This Row],[PACK COUNT]]&gt;1,"Multipack","Single")</f>
        <v>Single</v>
      </c>
    </row>
    <row r="16212" spans="1:13">
      <c r="A16212" s="21" t="s">
        <v>115</v>
      </c>
      <c r="B16212" s="21" t="s">
        <v>132</v>
      </c>
      <c r="C16212" s="21" t="s">
        <v>147</v>
      </c>
      <c r="D16212" s="21" t="s">
        <v>110</v>
      </c>
      <c r="E16212" s="21" t="s">
        <v>1017</v>
      </c>
      <c r="F16212" s="21" t="s">
        <v>203</v>
      </c>
      <c r="G16212" s="21">
        <v>1</v>
      </c>
      <c r="H16212" s="20">
        <v>236.61359845974602</v>
      </c>
      <c r="I16212" s="20">
        <v>199.15022043335995</v>
      </c>
      <c r="J16212" s="19" t="s">
        <v>1964</v>
      </c>
      <c r="K16212" s="18">
        <v>5</v>
      </c>
      <c r="L16212" s="18">
        <v>2</v>
      </c>
      <c r="M16212" s="18" t="str">
        <f>IF(tbl_data[[#This Row],[PACK COUNT]]&gt;1,"Multipack","Single")</f>
        <v>Single</v>
      </c>
    </row>
    <row r="16213" spans="1:13">
      <c r="A16213" s="21" t="s">
        <v>115</v>
      </c>
      <c r="B16213" s="21" t="s">
        <v>144</v>
      </c>
      <c r="C16213" s="21" t="s">
        <v>24</v>
      </c>
      <c r="D16213" s="21" t="s">
        <v>87</v>
      </c>
      <c r="E16213" s="21" t="s">
        <v>1015</v>
      </c>
      <c r="F16213" s="21" t="s">
        <v>191</v>
      </c>
      <c r="G16213" s="21">
        <v>1</v>
      </c>
      <c r="H16213" s="20">
        <v>34.850576990484178</v>
      </c>
      <c r="I16213" s="20">
        <v>45.368865365357721</v>
      </c>
      <c r="J16213" s="19" t="s">
        <v>1964</v>
      </c>
      <c r="K16213" s="18">
        <v>5</v>
      </c>
      <c r="L16213" s="18">
        <v>0.5</v>
      </c>
      <c r="M16213" s="18" t="str">
        <f>IF(tbl_data[[#This Row],[PACK COUNT]]&gt;1,"Multipack","Single")</f>
        <v>Single</v>
      </c>
    </row>
    <row r="16214" spans="1:13">
      <c r="A16214" s="21" t="s">
        <v>115</v>
      </c>
      <c r="B16214" s="21" t="s">
        <v>121</v>
      </c>
      <c r="C16214" s="21" t="s">
        <v>73</v>
      </c>
      <c r="D16214" s="21" t="s">
        <v>24</v>
      </c>
      <c r="E16214" s="21" t="s">
        <v>1014</v>
      </c>
      <c r="F16214" s="21" t="s">
        <v>191</v>
      </c>
      <c r="G16214" s="21">
        <v>1</v>
      </c>
      <c r="H16214" s="20">
        <v>50.525469155837392</v>
      </c>
      <c r="I16214" s="20">
        <v>63.398265855528209</v>
      </c>
      <c r="J16214" s="19" t="s">
        <v>1964</v>
      </c>
      <c r="K16214" s="18">
        <v>5</v>
      </c>
      <c r="L16214" s="18">
        <v>0.5</v>
      </c>
      <c r="M16214" s="18" t="str">
        <f>IF(tbl_data[[#This Row],[PACK COUNT]]&gt;1,"Multipack","Single")</f>
        <v>Single</v>
      </c>
    </row>
    <row r="16215" spans="1:13">
      <c r="A16215" s="21" t="s">
        <v>115</v>
      </c>
      <c r="B16215" s="21" t="s">
        <v>121</v>
      </c>
      <c r="C16215" s="21" t="s">
        <v>73</v>
      </c>
      <c r="D16215" s="21" t="s">
        <v>24</v>
      </c>
      <c r="E16215" s="21" t="s">
        <v>1233</v>
      </c>
      <c r="F16215" s="21" t="s">
        <v>191</v>
      </c>
      <c r="G16215" s="21">
        <v>24</v>
      </c>
      <c r="H16215" s="20">
        <v>3.9818571158188591E-2</v>
      </c>
      <c r="I16215" s="20">
        <v>3.8944725348439943E-2</v>
      </c>
      <c r="J16215" s="19" t="s">
        <v>1964</v>
      </c>
      <c r="K16215" s="18">
        <v>5</v>
      </c>
      <c r="L16215" s="18">
        <v>0.5</v>
      </c>
      <c r="M16215" s="18" t="str">
        <f>IF(tbl_data[[#This Row],[PACK COUNT]]&gt;1,"Multipack","Single")</f>
        <v>Multipack</v>
      </c>
    </row>
    <row r="16216" spans="1:13">
      <c r="A16216" s="21" t="s">
        <v>115</v>
      </c>
      <c r="B16216" s="21" t="s">
        <v>121</v>
      </c>
      <c r="C16216" s="21" t="s">
        <v>73</v>
      </c>
      <c r="D16216" s="21" t="s">
        <v>24</v>
      </c>
      <c r="E16216" s="21" t="s">
        <v>1013</v>
      </c>
      <c r="F16216" s="21" t="s">
        <v>191</v>
      </c>
      <c r="G16216" s="21">
        <v>1</v>
      </c>
      <c r="H16216" s="20">
        <v>3.1767869155054256</v>
      </c>
      <c r="I16216" s="20">
        <v>4.4437253206340568</v>
      </c>
      <c r="J16216" s="19" t="s">
        <v>1964</v>
      </c>
      <c r="K16216" s="18">
        <v>5</v>
      </c>
      <c r="L16216" s="18">
        <v>0.56799999999999995</v>
      </c>
      <c r="M16216" s="18" t="str">
        <f>IF(tbl_data[[#This Row],[PACK COUNT]]&gt;1,"Multipack","Single")</f>
        <v>Single</v>
      </c>
    </row>
    <row r="16217" spans="1:13">
      <c r="A16217" s="21" t="s">
        <v>115</v>
      </c>
      <c r="B16217" s="21" t="s">
        <v>121</v>
      </c>
      <c r="C16217" s="21" t="s">
        <v>73</v>
      </c>
      <c r="D16217" s="21" t="s">
        <v>24</v>
      </c>
      <c r="E16217" s="21" t="s">
        <v>1012</v>
      </c>
      <c r="F16217" s="21" t="s">
        <v>196</v>
      </c>
      <c r="G16217" s="21">
        <v>1</v>
      </c>
      <c r="H16217" s="20">
        <v>20.094615963866374</v>
      </c>
      <c r="I16217" s="20">
        <v>36.621889667197884</v>
      </c>
      <c r="J16217" s="19" t="s">
        <v>1964</v>
      </c>
      <c r="K16217" s="18">
        <v>5</v>
      </c>
      <c r="L16217" s="18">
        <v>0.5</v>
      </c>
      <c r="M16217" s="18" t="str">
        <f>IF(tbl_data[[#This Row],[PACK COUNT]]&gt;1,"Multipack","Single")</f>
        <v>Single</v>
      </c>
    </row>
    <row r="16218" spans="1:13">
      <c r="A16218" s="21" t="s">
        <v>115</v>
      </c>
      <c r="B16218" s="21" t="s">
        <v>150</v>
      </c>
      <c r="C16218" s="21" t="s">
        <v>111</v>
      </c>
      <c r="D16218" s="21" t="s">
        <v>110</v>
      </c>
      <c r="E16218" s="21" t="s">
        <v>1011</v>
      </c>
      <c r="F16218" s="21" t="s">
        <v>203</v>
      </c>
      <c r="G16218" s="21">
        <v>1</v>
      </c>
      <c r="H16218" s="20">
        <v>63.014828242813735</v>
      </c>
      <c r="I16218" s="20">
        <v>58.423910682154194</v>
      </c>
      <c r="J16218" s="19" t="s">
        <v>1964</v>
      </c>
      <c r="K16218" s="18">
        <v>5</v>
      </c>
      <c r="L16218" s="18">
        <v>2</v>
      </c>
      <c r="M16218" s="18" t="str">
        <f>IF(tbl_data[[#This Row],[PACK COUNT]]&gt;1,"Multipack","Single")</f>
        <v>Single</v>
      </c>
    </row>
    <row r="16219" spans="1:13">
      <c r="A16219" s="21" t="s">
        <v>115</v>
      </c>
      <c r="B16219" s="21" t="s">
        <v>143</v>
      </c>
      <c r="C16219" s="21" t="s">
        <v>143</v>
      </c>
      <c r="D16219" s="21" t="s">
        <v>87</v>
      </c>
      <c r="E16219" s="21" t="s">
        <v>1205</v>
      </c>
      <c r="F16219" s="21" t="s">
        <v>203</v>
      </c>
      <c r="G16219" s="21">
        <v>1</v>
      </c>
      <c r="H16219" s="20">
        <v>0.66878886050711772</v>
      </c>
      <c r="I16219" s="20">
        <v>0.58294489588427079</v>
      </c>
      <c r="J16219" s="19" t="s">
        <v>1964</v>
      </c>
      <c r="K16219" s="18">
        <v>5</v>
      </c>
      <c r="L16219" s="18">
        <v>2</v>
      </c>
      <c r="M16219" s="18" t="str">
        <f>IF(tbl_data[[#This Row],[PACK COUNT]]&gt;1,"Multipack","Single")</f>
        <v>Single</v>
      </c>
    </row>
    <row r="16220" spans="1:13">
      <c r="A16220" s="21" t="s">
        <v>115</v>
      </c>
      <c r="B16220" s="21" t="s">
        <v>127</v>
      </c>
      <c r="C16220" s="21" t="s">
        <v>24</v>
      </c>
      <c r="D16220" s="21" t="s">
        <v>71</v>
      </c>
      <c r="E16220" s="21" t="s">
        <v>1010</v>
      </c>
      <c r="F16220" s="21" t="s">
        <v>191</v>
      </c>
      <c r="G16220" s="21">
        <v>1</v>
      </c>
      <c r="H16220" s="20">
        <v>2.8025377166865812</v>
      </c>
      <c r="I16220" s="20">
        <v>4.3828079431692588</v>
      </c>
      <c r="J16220" s="19" t="s">
        <v>1964</v>
      </c>
      <c r="K16220" s="18">
        <v>5</v>
      </c>
      <c r="L16220" s="18">
        <v>0.56799999999999995</v>
      </c>
      <c r="M16220" s="18" t="str">
        <f>IF(tbl_data[[#This Row],[PACK COUNT]]&gt;1,"Multipack","Single")</f>
        <v>Single</v>
      </c>
    </row>
    <row r="16221" spans="1:13">
      <c r="A16221" s="21" t="s">
        <v>115</v>
      </c>
      <c r="B16221" s="21" t="s">
        <v>151</v>
      </c>
      <c r="C16221" s="21" t="s">
        <v>151</v>
      </c>
      <c r="D16221" s="21" t="s">
        <v>110</v>
      </c>
      <c r="E16221" s="21" t="s">
        <v>1009</v>
      </c>
      <c r="F16221" s="21" t="s">
        <v>203</v>
      </c>
      <c r="G16221" s="21">
        <v>1</v>
      </c>
      <c r="H16221" s="20">
        <v>11.115405772628108</v>
      </c>
      <c r="I16221" s="20">
        <v>9.8226088019448472</v>
      </c>
      <c r="J16221" s="19" t="s">
        <v>1964</v>
      </c>
      <c r="K16221" s="18">
        <v>5</v>
      </c>
      <c r="L16221" s="18">
        <v>2</v>
      </c>
      <c r="M16221" s="18" t="str">
        <f>IF(tbl_data[[#This Row],[PACK COUNT]]&gt;1,"Multipack","Single")</f>
        <v>Single</v>
      </c>
    </row>
    <row r="16222" spans="1:13">
      <c r="A16222" s="21" t="s">
        <v>115</v>
      </c>
      <c r="B16222" s="21" t="s">
        <v>141</v>
      </c>
      <c r="C16222" s="21" t="s">
        <v>142</v>
      </c>
      <c r="D16222" s="21" t="s">
        <v>87</v>
      </c>
      <c r="E16222" s="21" t="s">
        <v>1008</v>
      </c>
      <c r="F16222" s="21" t="s">
        <v>203</v>
      </c>
      <c r="G16222" s="21">
        <v>1</v>
      </c>
      <c r="H16222" s="20">
        <v>49.477250327718373</v>
      </c>
      <c r="I16222" s="20">
        <v>50.141558932723697</v>
      </c>
      <c r="J16222" s="19" t="s">
        <v>1964</v>
      </c>
      <c r="K16222" s="18">
        <v>5</v>
      </c>
      <c r="L16222" s="18">
        <v>2</v>
      </c>
      <c r="M16222" s="18" t="str">
        <f>IF(tbl_data[[#This Row],[PACK COUNT]]&gt;1,"Multipack","Single")</f>
        <v>Single</v>
      </c>
    </row>
    <row r="16223" spans="1:13">
      <c r="A16223" s="21" t="s">
        <v>115</v>
      </c>
      <c r="B16223" s="21" t="s">
        <v>125</v>
      </c>
      <c r="C16223" s="21" t="s">
        <v>62</v>
      </c>
      <c r="D16223" s="21" t="s">
        <v>71</v>
      </c>
      <c r="E16223" s="21" t="s">
        <v>1007</v>
      </c>
      <c r="F16223" s="21" t="s">
        <v>196</v>
      </c>
      <c r="G16223" s="21">
        <v>1</v>
      </c>
      <c r="H16223" s="20">
        <v>19.759049014206333</v>
      </c>
      <c r="I16223" s="20">
        <v>31.698244753795088</v>
      </c>
      <c r="J16223" s="19" t="s">
        <v>1964</v>
      </c>
      <c r="K16223" s="18">
        <v>5</v>
      </c>
      <c r="L16223" s="18">
        <v>0.4</v>
      </c>
      <c r="M16223" s="18" t="str">
        <f>IF(tbl_data[[#This Row],[PACK COUNT]]&gt;1,"Multipack","Single")</f>
        <v>Single</v>
      </c>
    </row>
    <row r="16224" spans="1:13">
      <c r="A16224" s="21" t="s">
        <v>115</v>
      </c>
      <c r="B16224" s="21" t="s">
        <v>125</v>
      </c>
      <c r="C16224" s="21" t="s">
        <v>61</v>
      </c>
      <c r="D16224" s="21" t="s">
        <v>71</v>
      </c>
      <c r="E16224" s="21" t="s">
        <v>1006</v>
      </c>
      <c r="F16224" s="21" t="s">
        <v>196</v>
      </c>
      <c r="G16224" s="21">
        <v>1</v>
      </c>
      <c r="H16224" s="20">
        <v>1.9108642968307474</v>
      </c>
      <c r="I16224" s="20">
        <v>3.5124351835737642</v>
      </c>
      <c r="J16224" s="19" t="s">
        <v>1964</v>
      </c>
      <c r="K16224" s="18">
        <v>5</v>
      </c>
      <c r="L16224" s="18">
        <v>0.4</v>
      </c>
      <c r="M16224" s="18" t="str">
        <f>IF(tbl_data[[#This Row],[PACK COUNT]]&gt;1,"Multipack","Single")</f>
        <v>Single</v>
      </c>
    </row>
    <row r="16225" spans="1:13">
      <c r="A16225" s="21" t="s">
        <v>115</v>
      </c>
      <c r="B16225" s="21" t="s">
        <v>125</v>
      </c>
      <c r="C16225" s="21" t="s">
        <v>61</v>
      </c>
      <c r="D16225" s="21" t="s">
        <v>71</v>
      </c>
      <c r="E16225" s="21" t="s">
        <v>1005</v>
      </c>
      <c r="F16225" s="21" t="s">
        <v>191</v>
      </c>
      <c r="G16225" s="21">
        <v>1</v>
      </c>
      <c r="H16225" s="20">
        <v>5.6974858649052162</v>
      </c>
      <c r="I16225" s="20">
        <v>7.5161185794149503</v>
      </c>
      <c r="J16225" s="19" t="s">
        <v>1964</v>
      </c>
      <c r="K16225" s="18">
        <v>5</v>
      </c>
      <c r="L16225" s="18">
        <v>0.5</v>
      </c>
      <c r="M16225" s="18" t="str">
        <f>IF(tbl_data[[#This Row],[PACK COUNT]]&gt;1,"Multipack","Single")</f>
        <v>Single</v>
      </c>
    </row>
    <row r="16226" spans="1:13">
      <c r="A16226" s="21" t="s">
        <v>115</v>
      </c>
      <c r="B16226" s="21" t="s">
        <v>125</v>
      </c>
      <c r="C16226" s="21" t="s">
        <v>126</v>
      </c>
      <c r="D16226" s="21" t="s">
        <v>71</v>
      </c>
      <c r="E16226" s="21" t="s">
        <v>1004</v>
      </c>
      <c r="F16226" s="21" t="s">
        <v>196</v>
      </c>
      <c r="G16226" s="21">
        <v>1</v>
      </c>
      <c r="H16226" s="20">
        <v>16.370276466811266</v>
      </c>
      <c r="I16226" s="20">
        <v>27.196231211567031</v>
      </c>
      <c r="J16226" s="19" t="s">
        <v>1964</v>
      </c>
      <c r="K16226" s="18">
        <v>5</v>
      </c>
      <c r="L16226" s="18">
        <v>0.4</v>
      </c>
      <c r="M16226" s="18" t="str">
        <f>IF(tbl_data[[#This Row],[PACK COUNT]]&gt;1,"Multipack","Single")</f>
        <v>Single</v>
      </c>
    </row>
    <row r="16227" spans="1:13">
      <c r="A16227" s="21" t="s">
        <v>115</v>
      </c>
      <c r="B16227" s="21" t="s">
        <v>1002</v>
      </c>
      <c r="C16227" s="21" t="s">
        <v>73</v>
      </c>
      <c r="D16227" s="21" t="s">
        <v>87</v>
      </c>
      <c r="E16227" s="21" t="s">
        <v>1003</v>
      </c>
      <c r="F16227" s="21" t="s">
        <v>203</v>
      </c>
      <c r="G16227" s="21">
        <v>1</v>
      </c>
      <c r="H16227" s="20">
        <v>141.89794461507859</v>
      </c>
      <c r="I16227" s="20">
        <v>115.14333402438463</v>
      </c>
      <c r="J16227" s="19" t="s">
        <v>1964</v>
      </c>
      <c r="K16227" s="18">
        <v>5</v>
      </c>
      <c r="L16227" s="18">
        <v>2</v>
      </c>
      <c r="M16227" s="18" t="str">
        <f>IF(tbl_data[[#This Row],[PACK COUNT]]&gt;1,"Multipack","Single")</f>
        <v>Single</v>
      </c>
    </row>
    <row r="16228" spans="1:13">
      <c r="A16228" s="21" t="s">
        <v>115</v>
      </c>
      <c r="B16228" s="21" t="s">
        <v>1002</v>
      </c>
      <c r="C16228" s="21" t="s">
        <v>112</v>
      </c>
      <c r="D16228" s="21" t="s">
        <v>110</v>
      </c>
      <c r="E16228" s="21" t="s">
        <v>1001</v>
      </c>
      <c r="F16228" s="21" t="s">
        <v>203</v>
      </c>
      <c r="G16228" s="21">
        <v>1</v>
      </c>
      <c r="H16228" s="20">
        <v>310.00693805378864</v>
      </c>
      <c r="I16228" s="20">
        <v>270.9713678458229</v>
      </c>
      <c r="J16228" s="19" t="s">
        <v>1964</v>
      </c>
      <c r="K16228" s="18">
        <v>5</v>
      </c>
      <c r="L16228" s="18">
        <v>2</v>
      </c>
      <c r="M16228" s="18" t="str">
        <f>IF(tbl_data[[#This Row],[PACK COUNT]]&gt;1,"Multipack","Single")</f>
        <v>Single</v>
      </c>
    </row>
    <row r="16229" spans="1:13">
      <c r="A16229" s="21" t="s">
        <v>115</v>
      </c>
      <c r="B16229" s="21" t="s">
        <v>1000</v>
      </c>
      <c r="C16229" s="21" t="s">
        <v>540</v>
      </c>
      <c r="D16229" s="21" t="s">
        <v>24</v>
      </c>
      <c r="E16229" s="21" t="s">
        <v>999</v>
      </c>
      <c r="F16229" s="21" t="s">
        <v>203</v>
      </c>
      <c r="G16229" s="21">
        <v>1</v>
      </c>
      <c r="H16229" s="20">
        <v>3.5696638712130948</v>
      </c>
      <c r="I16229" s="20">
        <v>5.8635540871675103</v>
      </c>
      <c r="J16229" s="19" t="s">
        <v>1964</v>
      </c>
      <c r="K16229" s="18">
        <v>5</v>
      </c>
      <c r="L16229" s="18">
        <v>1</v>
      </c>
      <c r="M16229" s="18" t="str">
        <f>IF(tbl_data[[#This Row],[PACK COUNT]]&gt;1,"Multipack","Single")</f>
        <v>Single</v>
      </c>
    </row>
    <row r="16230" spans="1:13">
      <c r="A16230" s="21" t="s">
        <v>155</v>
      </c>
      <c r="B16230" s="21" t="s">
        <v>163</v>
      </c>
      <c r="C16230" s="21" t="s">
        <v>24</v>
      </c>
      <c r="D16230" s="21" t="s">
        <v>71</v>
      </c>
      <c r="E16230" s="21" t="s">
        <v>998</v>
      </c>
      <c r="F16230" s="21" t="s">
        <v>191</v>
      </c>
      <c r="G16230" s="21">
        <v>1</v>
      </c>
      <c r="H16230" s="20">
        <v>36.765140964333781</v>
      </c>
      <c r="I16230" s="20">
        <v>43.293148540857025</v>
      </c>
      <c r="J16230" s="19" t="s">
        <v>1964</v>
      </c>
      <c r="K16230" s="18">
        <v>5</v>
      </c>
      <c r="L16230" s="18">
        <v>0.5</v>
      </c>
      <c r="M16230" s="18" t="str">
        <f>IF(tbl_data[[#This Row],[PACK COUNT]]&gt;1,"Multipack","Single")</f>
        <v>Single</v>
      </c>
    </row>
    <row r="16231" spans="1:13">
      <c r="A16231" s="21" t="s">
        <v>155</v>
      </c>
      <c r="B16231" s="21" t="s">
        <v>163</v>
      </c>
      <c r="C16231" s="21" t="s">
        <v>165</v>
      </c>
      <c r="D16231" s="21" t="s">
        <v>24</v>
      </c>
      <c r="E16231" s="21" t="s">
        <v>997</v>
      </c>
      <c r="F16231" s="21" t="s">
        <v>191</v>
      </c>
      <c r="G16231" s="21">
        <v>1</v>
      </c>
      <c r="H16231" s="20">
        <v>0.32453244999209768</v>
      </c>
      <c r="I16231" s="20">
        <v>0.56063094920351042</v>
      </c>
      <c r="J16231" s="19" t="s">
        <v>1964</v>
      </c>
      <c r="K16231" s="18">
        <v>5</v>
      </c>
      <c r="L16231" s="18">
        <v>0.5</v>
      </c>
      <c r="M16231" s="18" t="str">
        <f>IF(tbl_data[[#This Row],[PACK COUNT]]&gt;1,"Multipack","Single")</f>
        <v>Single</v>
      </c>
    </row>
    <row r="16232" spans="1:13">
      <c r="A16232" s="21" t="s">
        <v>155</v>
      </c>
      <c r="B16232" s="21" t="s">
        <v>163</v>
      </c>
      <c r="C16232" s="21" t="s">
        <v>566</v>
      </c>
      <c r="D16232" s="21" t="s">
        <v>87</v>
      </c>
      <c r="E16232" s="21" t="s">
        <v>996</v>
      </c>
      <c r="F16232" s="21" t="s">
        <v>191</v>
      </c>
      <c r="G16232" s="21">
        <v>1</v>
      </c>
      <c r="H16232" s="20">
        <v>12.875901745258529</v>
      </c>
      <c r="I16232" s="20">
        <v>14.614810394567206</v>
      </c>
      <c r="J16232" s="19" t="s">
        <v>1964</v>
      </c>
      <c r="K16232" s="18">
        <v>5</v>
      </c>
      <c r="L16232" s="18">
        <v>0.5</v>
      </c>
      <c r="M16232" s="18" t="str">
        <f>IF(tbl_data[[#This Row],[PACK COUNT]]&gt;1,"Multipack","Single")</f>
        <v>Single</v>
      </c>
    </row>
    <row r="16233" spans="1:13">
      <c r="A16233" s="21" t="s">
        <v>155</v>
      </c>
      <c r="B16233" s="21" t="s">
        <v>182</v>
      </c>
      <c r="C16233" s="21" t="s">
        <v>73</v>
      </c>
      <c r="D16233" s="21" t="s">
        <v>110</v>
      </c>
      <c r="E16233" s="21" t="s">
        <v>995</v>
      </c>
      <c r="F16233" s="21" t="s">
        <v>203</v>
      </c>
      <c r="G16233" s="21">
        <v>1</v>
      </c>
      <c r="H16233" s="20">
        <v>34.323988393730851</v>
      </c>
      <c r="I16233" s="20">
        <v>31.194869171075545</v>
      </c>
      <c r="J16233" s="19" t="s">
        <v>1964</v>
      </c>
      <c r="K16233" s="18">
        <v>5</v>
      </c>
      <c r="L16233" s="18">
        <v>2</v>
      </c>
      <c r="M16233" s="18" t="str">
        <f>IF(tbl_data[[#This Row],[PACK COUNT]]&gt;1,"Multipack","Single")</f>
        <v>Single</v>
      </c>
    </row>
    <row r="16234" spans="1:13">
      <c r="A16234" s="21" t="s">
        <v>155</v>
      </c>
      <c r="B16234" s="21" t="s">
        <v>156</v>
      </c>
      <c r="C16234" s="21" t="s">
        <v>157</v>
      </c>
      <c r="D16234" s="21" t="s">
        <v>24</v>
      </c>
      <c r="E16234" s="21" t="s">
        <v>994</v>
      </c>
      <c r="F16234" s="21" t="s">
        <v>196</v>
      </c>
      <c r="G16234" s="21">
        <v>1</v>
      </c>
      <c r="H16234" s="20">
        <v>61.681299172742357</v>
      </c>
      <c r="I16234" s="20">
        <v>90.945294524936386</v>
      </c>
      <c r="J16234" s="19" t="s">
        <v>1964</v>
      </c>
      <c r="K16234" s="18">
        <v>5</v>
      </c>
      <c r="L16234" s="18">
        <v>0.5</v>
      </c>
      <c r="M16234" s="18" t="str">
        <f>IF(tbl_data[[#This Row],[PACK COUNT]]&gt;1,"Multipack","Single")</f>
        <v>Single</v>
      </c>
    </row>
    <row r="16235" spans="1:13">
      <c r="A16235" s="21" t="s">
        <v>155</v>
      </c>
      <c r="B16235" s="21" t="s">
        <v>156</v>
      </c>
      <c r="C16235" s="21" t="s">
        <v>25</v>
      </c>
      <c r="D16235" s="21" t="s">
        <v>24</v>
      </c>
      <c r="E16235" s="21" t="s">
        <v>993</v>
      </c>
      <c r="F16235" s="21" t="s">
        <v>191</v>
      </c>
      <c r="G16235" s="21">
        <v>1</v>
      </c>
      <c r="H16235" s="20">
        <v>19.626220962063474</v>
      </c>
      <c r="I16235" s="20">
        <v>31.633537049406062</v>
      </c>
      <c r="J16235" s="19" t="s">
        <v>1964</v>
      </c>
      <c r="K16235" s="18">
        <v>5</v>
      </c>
      <c r="L16235" s="18">
        <v>0.5</v>
      </c>
      <c r="M16235" s="18" t="str">
        <f>IF(tbl_data[[#This Row],[PACK COUNT]]&gt;1,"Multipack","Single")</f>
        <v>Single</v>
      </c>
    </row>
    <row r="16236" spans="1:13">
      <c r="A16236" s="21" t="s">
        <v>155</v>
      </c>
      <c r="B16236" s="21" t="s">
        <v>156</v>
      </c>
      <c r="C16236" s="21" t="s">
        <v>181</v>
      </c>
      <c r="D16236" s="21" t="s">
        <v>110</v>
      </c>
      <c r="E16236" s="21" t="s">
        <v>992</v>
      </c>
      <c r="F16236" s="21" t="s">
        <v>191</v>
      </c>
      <c r="G16236" s="21">
        <v>1</v>
      </c>
      <c r="H16236" s="20">
        <v>30.475726814867411</v>
      </c>
      <c r="I16236" s="20">
        <v>46.849443695079749</v>
      </c>
      <c r="J16236" s="19" t="s">
        <v>1964</v>
      </c>
      <c r="K16236" s="18">
        <v>5</v>
      </c>
      <c r="L16236" s="18">
        <v>0.5</v>
      </c>
      <c r="M16236" s="18" t="str">
        <f>IF(tbl_data[[#This Row],[PACK COUNT]]&gt;1,"Multipack","Single")</f>
        <v>Single</v>
      </c>
    </row>
    <row r="16237" spans="1:13">
      <c r="A16237" s="21" t="s">
        <v>155</v>
      </c>
      <c r="B16237" s="21" t="s">
        <v>156</v>
      </c>
      <c r="C16237" s="21" t="s">
        <v>173</v>
      </c>
      <c r="D16237" s="21" t="s">
        <v>71</v>
      </c>
      <c r="E16237" s="21" t="s">
        <v>989</v>
      </c>
      <c r="F16237" s="21" t="s">
        <v>191</v>
      </c>
      <c r="G16237" s="21">
        <v>1</v>
      </c>
      <c r="H16237" s="20">
        <v>103.5485212686478</v>
      </c>
      <c r="I16237" s="20">
        <v>136.06487737851742</v>
      </c>
      <c r="J16237" s="19" t="s">
        <v>1964</v>
      </c>
      <c r="K16237" s="18">
        <v>5</v>
      </c>
      <c r="L16237" s="18">
        <v>0.5</v>
      </c>
      <c r="M16237" s="18" t="str">
        <f>IF(tbl_data[[#This Row],[PACK COUNT]]&gt;1,"Multipack","Single")</f>
        <v>Single</v>
      </c>
    </row>
    <row r="16238" spans="1:13">
      <c r="A16238" s="21" t="s">
        <v>155</v>
      </c>
      <c r="B16238" s="21" t="s">
        <v>156</v>
      </c>
      <c r="C16238" s="21" t="s">
        <v>173</v>
      </c>
      <c r="D16238" s="21" t="s">
        <v>71</v>
      </c>
      <c r="E16238" s="21" t="s">
        <v>990</v>
      </c>
      <c r="F16238" s="21" t="s">
        <v>191</v>
      </c>
      <c r="G16238" s="21">
        <v>4</v>
      </c>
      <c r="H16238" s="20">
        <v>6.5190236984827626E-3</v>
      </c>
      <c r="I16238" s="20">
        <v>1.9302792353057972E-3</v>
      </c>
      <c r="J16238" s="19" t="s">
        <v>1964</v>
      </c>
      <c r="K16238" s="18">
        <v>5</v>
      </c>
      <c r="L16238" s="18">
        <v>0.5</v>
      </c>
      <c r="M16238" s="18" t="str">
        <f>IF(tbl_data[[#This Row],[PACK COUNT]]&gt;1,"Multipack","Single")</f>
        <v>Multipack</v>
      </c>
    </row>
    <row r="16239" spans="1:13">
      <c r="A16239" s="21" t="s">
        <v>155</v>
      </c>
      <c r="B16239" s="21" t="s">
        <v>156</v>
      </c>
      <c r="C16239" s="21" t="s">
        <v>173</v>
      </c>
      <c r="D16239" s="21" t="s">
        <v>71</v>
      </c>
      <c r="E16239" s="21" t="s">
        <v>989</v>
      </c>
      <c r="F16239" s="21" t="s">
        <v>191</v>
      </c>
      <c r="G16239" s="21">
        <v>1</v>
      </c>
      <c r="H16239" s="20">
        <v>79.165989392998824</v>
      </c>
      <c r="I16239" s="20">
        <v>96.436350820183478</v>
      </c>
      <c r="J16239" s="19" t="s">
        <v>1964</v>
      </c>
      <c r="K16239" s="18">
        <v>5</v>
      </c>
      <c r="L16239" s="18">
        <v>0.5</v>
      </c>
      <c r="M16239" s="18" t="str">
        <f>IF(tbl_data[[#This Row],[PACK COUNT]]&gt;1,"Multipack","Single")</f>
        <v>Single</v>
      </c>
    </row>
    <row r="16240" spans="1:13">
      <c r="A16240" s="21" t="s">
        <v>155</v>
      </c>
      <c r="B16240" s="21" t="s">
        <v>156</v>
      </c>
      <c r="C16240" s="21" t="s">
        <v>173</v>
      </c>
      <c r="D16240" s="21" t="s">
        <v>71</v>
      </c>
      <c r="E16240" s="21" t="s">
        <v>988</v>
      </c>
      <c r="F16240" s="21" t="s">
        <v>196</v>
      </c>
      <c r="G16240" s="21">
        <v>1</v>
      </c>
      <c r="H16240" s="20">
        <v>103.08141165554134</v>
      </c>
      <c r="I16240" s="20">
        <v>133.38183794169208</v>
      </c>
      <c r="J16240" s="19" t="s">
        <v>1964</v>
      </c>
      <c r="K16240" s="18">
        <v>5</v>
      </c>
      <c r="L16240" s="18">
        <v>0.5</v>
      </c>
      <c r="M16240" s="18" t="str">
        <f>IF(tbl_data[[#This Row],[PACK COUNT]]&gt;1,"Multipack","Single")</f>
        <v>Single</v>
      </c>
    </row>
    <row r="16241" spans="1:13">
      <c r="A16241" s="21" t="s">
        <v>155</v>
      </c>
      <c r="B16241" s="21" t="s">
        <v>156</v>
      </c>
      <c r="C16241" s="21" t="s">
        <v>173</v>
      </c>
      <c r="D16241" s="21" t="s">
        <v>71</v>
      </c>
      <c r="E16241" s="21" t="s">
        <v>987</v>
      </c>
      <c r="F16241" s="21" t="s">
        <v>203</v>
      </c>
      <c r="G16241" s="21">
        <v>1</v>
      </c>
      <c r="H16241" s="20">
        <v>136.30250042271362</v>
      </c>
      <c r="I16241" s="20">
        <v>125.20714876554088</v>
      </c>
      <c r="J16241" s="19" t="s">
        <v>1964</v>
      </c>
      <c r="K16241" s="18">
        <v>5</v>
      </c>
      <c r="L16241" s="18">
        <v>1.5</v>
      </c>
      <c r="M16241" s="18" t="str">
        <f>IF(tbl_data[[#This Row],[PACK COUNT]]&gt;1,"Multipack","Single")</f>
        <v>Single</v>
      </c>
    </row>
    <row r="16242" spans="1:13">
      <c r="A16242" s="21" t="s">
        <v>155</v>
      </c>
      <c r="B16242" s="21" t="s">
        <v>156</v>
      </c>
      <c r="C16242" s="21" t="s">
        <v>159</v>
      </c>
      <c r="D16242" s="21" t="s">
        <v>24</v>
      </c>
      <c r="E16242" s="21" t="s">
        <v>986</v>
      </c>
      <c r="F16242" s="21" t="s">
        <v>196</v>
      </c>
      <c r="G16242" s="21">
        <v>1</v>
      </c>
      <c r="H16242" s="20">
        <v>36.021848620686271</v>
      </c>
      <c r="I16242" s="20">
        <v>56.589320526505396</v>
      </c>
      <c r="J16242" s="19" t="s">
        <v>1964</v>
      </c>
      <c r="K16242" s="18">
        <v>5</v>
      </c>
      <c r="L16242" s="18">
        <v>0.5</v>
      </c>
      <c r="M16242" s="18" t="str">
        <f>IF(tbl_data[[#This Row],[PACK COUNT]]&gt;1,"Multipack","Single")</f>
        <v>Single</v>
      </c>
    </row>
    <row r="16243" spans="1:13">
      <c r="A16243" s="21" t="s">
        <v>155</v>
      </c>
      <c r="B16243" s="21" t="s">
        <v>156</v>
      </c>
      <c r="C16243" s="21" t="s">
        <v>73</v>
      </c>
      <c r="D16243" s="21" t="s">
        <v>71</v>
      </c>
      <c r="E16243" s="21" t="s">
        <v>985</v>
      </c>
      <c r="F16243" s="21" t="s">
        <v>191</v>
      </c>
      <c r="G16243" s="21">
        <v>1</v>
      </c>
      <c r="H16243" s="20">
        <v>108.84069325994857</v>
      </c>
      <c r="I16243" s="20">
        <v>149.80078472265609</v>
      </c>
      <c r="J16243" s="19" t="s">
        <v>1964</v>
      </c>
      <c r="K16243" s="18">
        <v>5</v>
      </c>
      <c r="L16243" s="18">
        <v>0.5</v>
      </c>
      <c r="M16243" s="18" t="str">
        <f>IF(tbl_data[[#This Row],[PACK COUNT]]&gt;1,"Multipack","Single")</f>
        <v>Single</v>
      </c>
    </row>
    <row r="16244" spans="1:13">
      <c r="A16244" s="21" t="s">
        <v>155</v>
      </c>
      <c r="B16244" s="21" t="s">
        <v>156</v>
      </c>
      <c r="C16244" s="21" t="s">
        <v>73</v>
      </c>
      <c r="D16244" s="21" t="s">
        <v>71</v>
      </c>
      <c r="E16244" s="21" t="s">
        <v>983</v>
      </c>
      <c r="F16244" s="21" t="s">
        <v>191</v>
      </c>
      <c r="G16244" s="21">
        <v>4</v>
      </c>
      <c r="H16244" s="20">
        <v>13.052728404710797</v>
      </c>
      <c r="I16244" s="20">
        <v>15.336685441503212</v>
      </c>
      <c r="J16244" s="19" t="s">
        <v>1964</v>
      </c>
      <c r="K16244" s="18">
        <v>5</v>
      </c>
      <c r="L16244" s="18">
        <v>0.5</v>
      </c>
      <c r="M16244" s="18" t="str">
        <f>IF(tbl_data[[#This Row],[PACK COUNT]]&gt;1,"Multipack","Single")</f>
        <v>Multipack</v>
      </c>
    </row>
    <row r="16245" spans="1:13">
      <c r="A16245" s="21" t="s">
        <v>155</v>
      </c>
      <c r="B16245" s="21" t="s">
        <v>156</v>
      </c>
      <c r="C16245" s="21" t="s">
        <v>73</v>
      </c>
      <c r="D16245" s="21" t="s">
        <v>71</v>
      </c>
      <c r="E16245" s="21" t="s">
        <v>982</v>
      </c>
      <c r="F16245" s="21" t="s">
        <v>196</v>
      </c>
      <c r="G16245" s="21">
        <v>1</v>
      </c>
      <c r="H16245" s="20">
        <v>113.71560253878482</v>
      </c>
      <c r="I16245" s="20">
        <v>149.71743475689885</v>
      </c>
      <c r="J16245" s="19" t="s">
        <v>1964</v>
      </c>
      <c r="K16245" s="18">
        <v>5</v>
      </c>
      <c r="L16245" s="18">
        <v>0.5</v>
      </c>
      <c r="M16245" s="18" t="str">
        <f>IF(tbl_data[[#This Row],[PACK COUNT]]&gt;1,"Multipack","Single")</f>
        <v>Single</v>
      </c>
    </row>
    <row r="16246" spans="1:13">
      <c r="A16246" s="21" t="s">
        <v>155</v>
      </c>
      <c r="B16246" s="21" t="s">
        <v>156</v>
      </c>
      <c r="C16246" s="21" t="s">
        <v>73</v>
      </c>
      <c r="D16246" s="21" t="s">
        <v>71</v>
      </c>
      <c r="E16246" s="21" t="s">
        <v>981</v>
      </c>
      <c r="F16246" s="21" t="s">
        <v>203</v>
      </c>
      <c r="G16246" s="21">
        <v>1</v>
      </c>
      <c r="H16246" s="20">
        <v>88.290230212346572</v>
      </c>
      <c r="I16246" s="20">
        <v>85.965408995032988</v>
      </c>
      <c r="J16246" s="19" t="s">
        <v>1964</v>
      </c>
      <c r="K16246" s="18">
        <v>5</v>
      </c>
      <c r="L16246" s="18">
        <v>1.5</v>
      </c>
      <c r="M16246" s="18" t="str">
        <f>IF(tbl_data[[#This Row],[PACK COUNT]]&gt;1,"Multipack","Single")</f>
        <v>Single</v>
      </c>
    </row>
    <row r="16247" spans="1:13">
      <c r="A16247" s="21" t="s">
        <v>155</v>
      </c>
      <c r="B16247" s="21" t="s">
        <v>156</v>
      </c>
      <c r="C16247" s="21" t="s">
        <v>91</v>
      </c>
      <c r="D16247" s="21" t="s">
        <v>87</v>
      </c>
      <c r="E16247" s="21" t="s">
        <v>980</v>
      </c>
      <c r="F16247" s="21" t="s">
        <v>191</v>
      </c>
      <c r="G16247" s="21">
        <v>1</v>
      </c>
      <c r="H16247" s="20">
        <v>4.9151356403557376</v>
      </c>
      <c r="I16247" s="20">
        <v>5.7134491883735814</v>
      </c>
      <c r="J16247" s="19" t="s">
        <v>1964</v>
      </c>
      <c r="K16247" s="18">
        <v>5</v>
      </c>
      <c r="L16247" s="18">
        <v>0.5</v>
      </c>
      <c r="M16247" s="18" t="str">
        <f>IF(tbl_data[[#This Row],[PACK COUNT]]&gt;1,"Multipack","Single")</f>
        <v>Single</v>
      </c>
    </row>
    <row r="16248" spans="1:13">
      <c r="A16248" s="21" t="s">
        <v>155</v>
      </c>
      <c r="B16248" s="21" t="s">
        <v>156</v>
      </c>
      <c r="C16248" s="21" t="s">
        <v>160</v>
      </c>
      <c r="D16248" s="21" t="s">
        <v>24</v>
      </c>
      <c r="E16248" s="21" t="s">
        <v>979</v>
      </c>
      <c r="F16248" s="21" t="s">
        <v>191</v>
      </c>
      <c r="G16248" s="21">
        <v>1</v>
      </c>
      <c r="H16248" s="20">
        <v>74.282008575257024</v>
      </c>
      <c r="I16248" s="20">
        <v>113.18420448120744</v>
      </c>
      <c r="J16248" s="19" t="s">
        <v>1964</v>
      </c>
      <c r="K16248" s="18">
        <v>5</v>
      </c>
      <c r="L16248" s="18">
        <v>0.5</v>
      </c>
      <c r="M16248" s="18" t="str">
        <f>IF(tbl_data[[#This Row],[PACK COUNT]]&gt;1,"Multipack","Single")</f>
        <v>Single</v>
      </c>
    </row>
    <row r="16249" spans="1:13">
      <c r="A16249" s="21" t="s">
        <v>155</v>
      </c>
      <c r="B16249" s="21" t="s">
        <v>156</v>
      </c>
      <c r="C16249" s="21" t="s">
        <v>160</v>
      </c>
      <c r="D16249" s="21" t="s">
        <v>24</v>
      </c>
      <c r="E16249" s="21" t="s">
        <v>978</v>
      </c>
      <c r="F16249" s="21" t="s">
        <v>196</v>
      </c>
      <c r="G16249" s="21">
        <v>1</v>
      </c>
      <c r="H16249" s="20">
        <v>106.8238596885089</v>
      </c>
      <c r="I16249" s="20">
        <v>157.19381415189577</v>
      </c>
      <c r="J16249" s="19" t="s">
        <v>1964</v>
      </c>
      <c r="K16249" s="18">
        <v>5</v>
      </c>
      <c r="L16249" s="18">
        <v>0.5</v>
      </c>
      <c r="M16249" s="18" t="str">
        <f>IF(tbl_data[[#This Row],[PACK COUNT]]&gt;1,"Multipack","Single")</f>
        <v>Single</v>
      </c>
    </row>
    <row r="16250" spans="1:13">
      <c r="A16250" s="21" t="s">
        <v>155</v>
      </c>
      <c r="B16250" s="21" t="s">
        <v>156</v>
      </c>
      <c r="C16250" s="21" t="s">
        <v>160</v>
      </c>
      <c r="D16250" s="21" t="s">
        <v>24</v>
      </c>
      <c r="E16250" s="21" t="s">
        <v>977</v>
      </c>
      <c r="F16250" s="21" t="s">
        <v>196</v>
      </c>
      <c r="G16250" s="21">
        <v>4</v>
      </c>
      <c r="H16250" s="20">
        <v>5.0400988305017082E-2</v>
      </c>
      <c r="I16250" s="20">
        <v>7.0019834945985696E-2</v>
      </c>
      <c r="J16250" s="19" t="s">
        <v>1964</v>
      </c>
      <c r="K16250" s="18">
        <v>5</v>
      </c>
      <c r="L16250" s="18">
        <v>0.5</v>
      </c>
      <c r="M16250" s="18" t="str">
        <f>IF(tbl_data[[#This Row],[PACK COUNT]]&gt;1,"Multipack","Single")</f>
        <v>Multipack</v>
      </c>
    </row>
    <row r="16251" spans="1:13">
      <c r="A16251" s="21" t="s">
        <v>155</v>
      </c>
      <c r="B16251" s="21" t="s">
        <v>974</v>
      </c>
      <c r="C16251" s="21" t="s">
        <v>73</v>
      </c>
      <c r="D16251" s="21" t="s">
        <v>18</v>
      </c>
      <c r="E16251" s="21" t="s">
        <v>976</v>
      </c>
      <c r="F16251" s="21" t="s">
        <v>196</v>
      </c>
      <c r="G16251" s="21">
        <v>1</v>
      </c>
      <c r="H16251" s="20">
        <v>25.203309452645666</v>
      </c>
      <c r="I16251" s="20">
        <v>55.613200170412433</v>
      </c>
      <c r="J16251" s="19" t="s">
        <v>1964</v>
      </c>
      <c r="K16251" s="18">
        <v>5</v>
      </c>
      <c r="L16251" s="18">
        <v>0.5</v>
      </c>
      <c r="M16251" s="18" t="str">
        <f>IF(tbl_data[[#This Row],[PACK COUNT]]&gt;1,"Multipack","Single")</f>
        <v>Single</v>
      </c>
    </row>
    <row r="16252" spans="1:13">
      <c r="A16252" s="21" t="s">
        <v>155</v>
      </c>
      <c r="B16252" s="21" t="s">
        <v>974</v>
      </c>
      <c r="C16252" s="21" t="s">
        <v>789</v>
      </c>
      <c r="D16252" s="21" t="s">
        <v>18</v>
      </c>
      <c r="E16252" s="21" t="s">
        <v>975</v>
      </c>
      <c r="F16252" s="21" t="s">
        <v>196</v>
      </c>
      <c r="G16252" s="21">
        <v>1</v>
      </c>
      <c r="H16252" s="20">
        <v>13.198466768465664</v>
      </c>
      <c r="I16252" s="20">
        <v>27.426252459055355</v>
      </c>
      <c r="J16252" s="19" t="s">
        <v>1964</v>
      </c>
      <c r="K16252" s="18">
        <v>5</v>
      </c>
      <c r="L16252" s="18">
        <v>0.5</v>
      </c>
      <c r="M16252" s="18" t="str">
        <f>IF(tbl_data[[#This Row],[PACK COUNT]]&gt;1,"Multipack","Single")</f>
        <v>Single</v>
      </c>
    </row>
    <row r="16253" spans="1:13">
      <c r="A16253" s="21" t="s">
        <v>155</v>
      </c>
      <c r="B16253" s="21" t="s">
        <v>156</v>
      </c>
      <c r="C16253" s="21" t="s">
        <v>974</v>
      </c>
      <c r="D16253" s="21" t="s">
        <v>18</v>
      </c>
      <c r="E16253" s="21" t="s">
        <v>973</v>
      </c>
      <c r="F16253" s="21" t="s">
        <v>196</v>
      </c>
      <c r="G16253" s="21">
        <v>1</v>
      </c>
      <c r="H16253" s="20">
        <v>1.0208324682072225</v>
      </c>
      <c r="I16253" s="20">
        <v>2.4628500144008774</v>
      </c>
      <c r="J16253" s="19" t="s">
        <v>1964</v>
      </c>
      <c r="K16253" s="18">
        <v>5</v>
      </c>
      <c r="L16253" s="18">
        <v>0.5</v>
      </c>
      <c r="M16253" s="18" t="str">
        <f>IF(tbl_data[[#This Row],[PACK COUNT]]&gt;1,"Multipack","Single")</f>
        <v>Single</v>
      </c>
    </row>
    <row r="16254" spans="1:13">
      <c r="A16254" s="21" t="s">
        <v>155</v>
      </c>
      <c r="B16254" s="21" t="s">
        <v>174</v>
      </c>
      <c r="C16254" s="21" t="s">
        <v>175</v>
      </c>
      <c r="D16254" s="21" t="s">
        <v>87</v>
      </c>
      <c r="E16254" s="21" t="s">
        <v>972</v>
      </c>
      <c r="F16254" s="21" t="s">
        <v>191</v>
      </c>
      <c r="G16254" s="21">
        <v>1</v>
      </c>
      <c r="H16254" s="20">
        <v>13.534805645113661</v>
      </c>
      <c r="I16254" s="20">
        <v>11.971917022196871</v>
      </c>
      <c r="J16254" s="19" t="s">
        <v>1964</v>
      </c>
      <c r="K16254" s="18">
        <v>5</v>
      </c>
      <c r="L16254" s="18">
        <v>0.5</v>
      </c>
      <c r="M16254" s="18" t="str">
        <f>IF(tbl_data[[#This Row],[PACK COUNT]]&gt;1,"Multipack","Single")</f>
        <v>Single</v>
      </c>
    </row>
    <row r="16255" spans="1:13">
      <c r="A16255" s="21" t="s">
        <v>155</v>
      </c>
      <c r="B16255" s="21" t="s">
        <v>174</v>
      </c>
      <c r="C16255" s="21" t="s">
        <v>91</v>
      </c>
      <c r="D16255" s="21" t="s">
        <v>87</v>
      </c>
      <c r="E16255" s="21" t="s">
        <v>971</v>
      </c>
      <c r="F16255" s="21" t="s">
        <v>191</v>
      </c>
      <c r="G16255" s="21">
        <v>1</v>
      </c>
      <c r="H16255" s="20">
        <v>59.532852207318115</v>
      </c>
      <c r="I16255" s="20">
        <v>66.917924031441487</v>
      </c>
      <c r="J16255" s="19" t="s">
        <v>1964</v>
      </c>
      <c r="K16255" s="18">
        <v>5</v>
      </c>
      <c r="L16255" s="18">
        <v>0.5</v>
      </c>
      <c r="M16255" s="18" t="str">
        <f>IF(tbl_data[[#This Row],[PACK COUNT]]&gt;1,"Multipack","Single")</f>
        <v>Single</v>
      </c>
    </row>
    <row r="16256" spans="1:13">
      <c r="A16256" s="21" t="s">
        <v>155</v>
      </c>
      <c r="B16256" s="21" t="s">
        <v>174</v>
      </c>
      <c r="C16256" s="21" t="s">
        <v>91</v>
      </c>
      <c r="D16256" s="21" t="s">
        <v>87</v>
      </c>
      <c r="E16256" s="21" t="s">
        <v>970</v>
      </c>
      <c r="F16256" s="21" t="s">
        <v>203</v>
      </c>
      <c r="G16256" s="21">
        <v>1</v>
      </c>
      <c r="H16256" s="20">
        <v>246.66706490795758</v>
      </c>
      <c r="I16256" s="20">
        <v>208.11881392679064</v>
      </c>
      <c r="J16256" s="19" t="s">
        <v>1964</v>
      </c>
      <c r="K16256" s="18">
        <v>5</v>
      </c>
      <c r="L16256" s="18">
        <v>2.2999999999999998</v>
      </c>
      <c r="M16256" s="18" t="str">
        <f>IF(tbl_data[[#This Row],[PACK COUNT]]&gt;1,"Multipack","Single")</f>
        <v>Single</v>
      </c>
    </row>
    <row r="16257" spans="1:13">
      <c r="A16257" s="21" t="s">
        <v>155</v>
      </c>
      <c r="B16257" s="21" t="s">
        <v>174</v>
      </c>
      <c r="C16257" s="21" t="s">
        <v>180</v>
      </c>
      <c r="D16257" s="21" t="s">
        <v>110</v>
      </c>
      <c r="E16257" s="21" t="s">
        <v>969</v>
      </c>
      <c r="F16257" s="21" t="s">
        <v>203</v>
      </c>
      <c r="G16257" s="21">
        <v>1</v>
      </c>
      <c r="H16257" s="20">
        <v>217.39838093940531</v>
      </c>
      <c r="I16257" s="20">
        <v>188.55324853457284</v>
      </c>
      <c r="J16257" s="19" t="s">
        <v>1964</v>
      </c>
      <c r="K16257" s="18">
        <v>5</v>
      </c>
      <c r="L16257" s="18">
        <v>2</v>
      </c>
      <c r="M16257" s="18" t="str">
        <f>IF(tbl_data[[#This Row],[PACK COUNT]]&gt;1,"Multipack","Single")</f>
        <v>Single</v>
      </c>
    </row>
    <row r="16258" spans="1:13">
      <c r="A16258" s="21" t="s">
        <v>155</v>
      </c>
      <c r="B16258" s="21" t="s">
        <v>174</v>
      </c>
      <c r="C16258" s="21" t="s">
        <v>89</v>
      </c>
      <c r="D16258" s="21" t="s">
        <v>87</v>
      </c>
      <c r="E16258" s="21" t="s">
        <v>968</v>
      </c>
      <c r="F16258" s="21" t="s">
        <v>191</v>
      </c>
      <c r="G16258" s="21">
        <v>1</v>
      </c>
      <c r="H16258" s="20">
        <v>76.623686755375672</v>
      </c>
      <c r="I16258" s="20">
        <v>94.082204195320543</v>
      </c>
      <c r="J16258" s="19" t="s">
        <v>1964</v>
      </c>
      <c r="K16258" s="18">
        <v>5</v>
      </c>
      <c r="L16258" s="18">
        <v>0.5</v>
      </c>
      <c r="M16258" s="18" t="str">
        <f>IF(tbl_data[[#This Row],[PACK COUNT]]&gt;1,"Multipack","Single")</f>
        <v>Single</v>
      </c>
    </row>
    <row r="16259" spans="1:13">
      <c r="A16259" s="21" t="s">
        <v>155</v>
      </c>
      <c r="B16259" s="21" t="s">
        <v>174</v>
      </c>
      <c r="C16259" s="21" t="s">
        <v>89</v>
      </c>
      <c r="D16259" s="21" t="s">
        <v>87</v>
      </c>
      <c r="E16259" s="21" t="s">
        <v>967</v>
      </c>
      <c r="F16259" s="21" t="s">
        <v>196</v>
      </c>
      <c r="G16259" s="21">
        <v>1</v>
      </c>
      <c r="H16259" s="20">
        <v>20.849092174478265</v>
      </c>
      <c r="I16259" s="20">
        <v>26.992708787413559</v>
      </c>
      <c r="J16259" s="19" t="s">
        <v>1964</v>
      </c>
      <c r="K16259" s="18">
        <v>5</v>
      </c>
      <c r="L16259" s="18">
        <v>0.5</v>
      </c>
      <c r="M16259" s="18" t="str">
        <f>IF(tbl_data[[#This Row],[PACK COUNT]]&gt;1,"Multipack","Single")</f>
        <v>Single</v>
      </c>
    </row>
    <row r="16260" spans="1:13">
      <c r="A16260" s="21" t="s">
        <v>155</v>
      </c>
      <c r="B16260" s="21" t="s">
        <v>174</v>
      </c>
      <c r="C16260" s="21" t="s">
        <v>89</v>
      </c>
      <c r="D16260" s="21" t="s">
        <v>87</v>
      </c>
      <c r="E16260" s="21" t="s">
        <v>1204</v>
      </c>
      <c r="F16260" s="21" t="s">
        <v>203</v>
      </c>
      <c r="G16260" s="21">
        <v>1</v>
      </c>
      <c r="H16260" s="20">
        <v>21.624471155976359</v>
      </c>
      <c r="I16260" s="20">
        <v>19.322639263176729</v>
      </c>
      <c r="J16260" s="19" t="s">
        <v>1964</v>
      </c>
      <c r="K16260" s="18">
        <v>5</v>
      </c>
      <c r="L16260" s="18">
        <v>2</v>
      </c>
      <c r="M16260" s="18" t="str">
        <f>IF(tbl_data[[#This Row],[PACK COUNT]]&gt;1,"Multipack","Single")</f>
        <v>Single</v>
      </c>
    </row>
    <row r="16261" spans="1:13">
      <c r="A16261" s="21" t="s">
        <v>155</v>
      </c>
      <c r="B16261" s="21" t="s">
        <v>174</v>
      </c>
      <c r="C16261" s="21" t="s">
        <v>89</v>
      </c>
      <c r="D16261" s="21" t="s">
        <v>87</v>
      </c>
      <c r="E16261" s="21" t="s">
        <v>966</v>
      </c>
      <c r="F16261" s="21" t="s">
        <v>203</v>
      </c>
      <c r="G16261" s="21">
        <v>1</v>
      </c>
      <c r="H16261" s="20">
        <v>354.09633710780435</v>
      </c>
      <c r="I16261" s="20">
        <v>276.60243631204565</v>
      </c>
      <c r="J16261" s="19" t="s">
        <v>1964</v>
      </c>
      <c r="K16261" s="18">
        <v>5</v>
      </c>
      <c r="L16261" s="18">
        <v>2.2999999999999998</v>
      </c>
      <c r="M16261" s="18" t="str">
        <f>IF(tbl_data[[#This Row],[PACK COUNT]]&gt;1,"Multipack","Single")</f>
        <v>Single</v>
      </c>
    </row>
    <row r="16262" spans="1:13">
      <c r="A16262" s="21" t="s">
        <v>155</v>
      </c>
      <c r="B16262" s="21" t="s">
        <v>174</v>
      </c>
      <c r="C16262" s="21" t="s">
        <v>90</v>
      </c>
      <c r="D16262" s="21" t="s">
        <v>87</v>
      </c>
      <c r="E16262" s="21" t="s">
        <v>965</v>
      </c>
      <c r="F16262" s="21" t="s">
        <v>191</v>
      </c>
      <c r="G16262" s="21">
        <v>1</v>
      </c>
      <c r="H16262" s="20">
        <v>6.1666286669349091E-2</v>
      </c>
      <c r="I16262" s="20">
        <v>7.00670683419925E-2</v>
      </c>
      <c r="J16262" s="19" t="s">
        <v>1964</v>
      </c>
      <c r="K16262" s="18">
        <v>5</v>
      </c>
      <c r="L16262" s="18">
        <v>0.5</v>
      </c>
      <c r="M16262" s="18" t="str">
        <f>IF(tbl_data[[#This Row],[PACK COUNT]]&gt;1,"Multipack","Single")</f>
        <v>Single</v>
      </c>
    </row>
    <row r="16263" spans="1:13">
      <c r="A16263" s="21" t="s">
        <v>155</v>
      </c>
      <c r="B16263" s="21" t="s">
        <v>174</v>
      </c>
      <c r="C16263" s="21" t="s">
        <v>90</v>
      </c>
      <c r="D16263" s="21" t="s">
        <v>87</v>
      </c>
      <c r="E16263" s="21" t="s">
        <v>965</v>
      </c>
      <c r="F16263" s="21" t="s">
        <v>191</v>
      </c>
      <c r="G16263" s="21">
        <v>1</v>
      </c>
      <c r="H16263" s="20">
        <v>35.383041719220714</v>
      </c>
      <c r="I16263" s="20">
        <v>47.608470638666134</v>
      </c>
      <c r="J16263" s="19" t="s">
        <v>1964</v>
      </c>
      <c r="K16263" s="18">
        <v>5</v>
      </c>
      <c r="L16263" s="18">
        <v>0.5</v>
      </c>
      <c r="M16263" s="18" t="str">
        <f>IF(tbl_data[[#This Row],[PACK COUNT]]&gt;1,"Multipack","Single")</f>
        <v>Single</v>
      </c>
    </row>
    <row r="16264" spans="1:13">
      <c r="A16264" s="21" t="s">
        <v>155</v>
      </c>
      <c r="B16264" s="21" t="s">
        <v>174</v>
      </c>
      <c r="C16264" s="21" t="s">
        <v>90</v>
      </c>
      <c r="D16264" s="21" t="s">
        <v>87</v>
      </c>
      <c r="E16264" s="21" t="s">
        <v>964</v>
      </c>
      <c r="F16264" s="21" t="s">
        <v>196</v>
      </c>
      <c r="G16264" s="21">
        <v>1</v>
      </c>
      <c r="H16264" s="20">
        <v>16.37330433259411</v>
      </c>
      <c r="I16264" s="20">
        <v>21.630548025392404</v>
      </c>
      <c r="J16264" s="19" t="s">
        <v>1964</v>
      </c>
      <c r="K16264" s="18">
        <v>5</v>
      </c>
      <c r="L16264" s="18">
        <v>0.5</v>
      </c>
      <c r="M16264" s="18" t="str">
        <f>IF(tbl_data[[#This Row],[PACK COUNT]]&gt;1,"Multipack","Single")</f>
        <v>Single</v>
      </c>
    </row>
    <row r="16265" spans="1:13">
      <c r="A16265" s="21" t="s">
        <v>155</v>
      </c>
      <c r="B16265" s="21" t="s">
        <v>174</v>
      </c>
      <c r="C16265" s="21" t="s">
        <v>90</v>
      </c>
      <c r="D16265" s="21" t="s">
        <v>87</v>
      </c>
      <c r="E16265" s="21" t="s">
        <v>963</v>
      </c>
      <c r="F16265" s="21" t="s">
        <v>203</v>
      </c>
      <c r="G16265" s="21">
        <v>1</v>
      </c>
      <c r="H16265" s="20">
        <v>7.4011558462680524E-2</v>
      </c>
      <c r="I16265" s="20">
        <v>7.9193082733643297E-2</v>
      </c>
      <c r="J16265" s="19" t="s">
        <v>1964</v>
      </c>
      <c r="K16265" s="18">
        <v>5</v>
      </c>
      <c r="L16265" s="18">
        <v>2</v>
      </c>
      <c r="M16265" s="18" t="str">
        <f>IF(tbl_data[[#This Row],[PACK COUNT]]&gt;1,"Multipack","Single")</f>
        <v>Single</v>
      </c>
    </row>
    <row r="16266" spans="1:13">
      <c r="A16266" s="21" t="s">
        <v>155</v>
      </c>
      <c r="B16266" s="21" t="s">
        <v>174</v>
      </c>
      <c r="C16266" s="21" t="s">
        <v>90</v>
      </c>
      <c r="D16266" s="21" t="s">
        <v>87</v>
      </c>
      <c r="E16266" s="21" t="s">
        <v>963</v>
      </c>
      <c r="F16266" s="21" t="s">
        <v>203</v>
      </c>
      <c r="G16266" s="21">
        <v>1</v>
      </c>
      <c r="H16266" s="20">
        <v>32.273536292464264</v>
      </c>
      <c r="I16266" s="20">
        <v>29.402149602027993</v>
      </c>
      <c r="J16266" s="19" t="s">
        <v>1964</v>
      </c>
      <c r="K16266" s="18">
        <v>5</v>
      </c>
      <c r="L16266" s="18">
        <v>2</v>
      </c>
      <c r="M16266" s="18" t="str">
        <f>IF(tbl_data[[#This Row],[PACK COUNT]]&gt;1,"Multipack","Single")</f>
        <v>Single</v>
      </c>
    </row>
    <row r="16267" spans="1:13">
      <c r="A16267" s="21" t="s">
        <v>155</v>
      </c>
      <c r="B16267" s="21" t="s">
        <v>174</v>
      </c>
      <c r="C16267" s="21" t="s">
        <v>90</v>
      </c>
      <c r="D16267" s="21" t="s">
        <v>87</v>
      </c>
      <c r="E16267" s="21" t="s">
        <v>962</v>
      </c>
      <c r="F16267" s="21" t="s">
        <v>203</v>
      </c>
      <c r="G16267" s="21">
        <v>1</v>
      </c>
      <c r="H16267" s="20">
        <v>187.91540674382173</v>
      </c>
      <c r="I16267" s="20">
        <v>152.13480875642199</v>
      </c>
      <c r="J16267" s="19" t="s">
        <v>1964</v>
      </c>
      <c r="K16267" s="18">
        <v>5</v>
      </c>
      <c r="L16267" s="18">
        <v>2.2999999999999998</v>
      </c>
      <c r="M16267" s="18" t="str">
        <f>IF(tbl_data[[#This Row],[PACK COUNT]]&gt;1,"Multipack","Single")</f>
        <v>Single</v>
      </c>
    </row>
    <row r="16268" spans="1:13">
      <c r="A16268" s="21" t="s">
        <v>155</v>
      </c>
      <c r="B16268" s="21" t="s">
        <v>174</v>
      </c>
      <c r="C16268" s="21" t="s">
        <v>960</v>
      </c>
      <c r="D16268" s="21" t="s">
        <v>87</v>
      </c>
      <c r="E16268" s="21" t="s">
        <v>961</v>
      </c>
      <c r="F16268" s="21" t="s">
        <v>191</v>
      </c>
      <c r="G16268" s="21">
        <v>1</v>
      </c>
      <c r="H16268" s="20">
        <v>51.821426630494464</v>
      </c>
      <c r="I16268" s="20">
        <v>65.016780899186443</v>
      </c>
      <c r="J16268" s="19" t="s">
        <v>1964</v>
      </c>
      <c r="K16268" s="18">
        <v>5</v>
      </c>
      <c r="L16268" s="18">
        <v>0.5</v>
      </c>
      <c r="M16268" s="18" t="str">
        <f>IF(tbl_data[[#This Row],[PACK COUNT]]&gt;1,"Multipack","Single")</f>
        <v>Single</v>
      </c>
    </row>
    <row r="16269" spans="1:13">
      <c r="A16269" s="21" t="s">
        <v>155</v>
      </c>
      <c r="B16269" s="21" t="s">
        <v>174</v>
      </c>
      <c r="C16269" s="21" t="s">
        <v>960</v>
      </c>
      <c r="D16269" s="21" t="s">
        <v>87</v>
      </c>
      <c r="E16269" s="21" t="s">
        <v>959</v>
      </c>
      <c r="F16269" s="21" t="s">
        <v>203</v>
      </c>
      <c r="G16269" s="21">
        <v>1</v>
      </c>
      <c r="H16269" s="20">
        <v>58.706737339693198</v>
      </c>
      <c r="I16269" s="20">
        <v>54.195893612933297</v>
      </c>
      <c r="J16269" s="19" t="s">
        <v>1964</v>
      </c>
      <c r="K16269" s="18">
        <v>5</v>
      </c>
      <c r="L16269" s="18">
        <v>2</v>
      </c>
      <c r="M16269" s="18" t="str">
        <f>IF(tbl_data[[#This Row],[PACK COUNT]]&gt;1,"Multipack","Single")</f>
        <v>Single</v>
      </c>
    </row>
    <row r="16270" spans="1:13">
      <c r="A16270" s="21" t="s">
        <v>155</v>
      </c>
      <c r="B16270" s="21" t="s">
        <v>1232</v>
      </c>
      <c r="C16270" s="21" t="s">
        <v>1231</v>
      </c>
      <c r="D16270" s="21" t="s">
        <v>87</v>
      </c>
      <c r="E16270" s="21" t="s">
        <v>1230</v>
      </c>
      <c r="F16270" s="21" t="s">
        <v>191</v>
      </c>
      <c r="G16270" s="21">
        <v>1</v>
      </c>
      <c r="H16270" s="20">
        <v>6.9257669546715257E-3</v>
      </c>
      <c r="I16270" s="20">
        <v>6.3899468386253095E-3</v>
      </c>
      <c r="J16270" s="19" t="s">
        <v>1964</v>
      </c>
      <c r="K16270" s="18">
        <v>5</v>
      </c>
      <c r="L16270" s="18">
        <v>0.5</v>
      </c>
      <c r="M16270" s="18" t="str">
        <f>IF(tbl_data[[#This Row],[PACK COUNT]]&gt;1,"Multipack","Single")</f>
        <v>Single</v>
      </c>
    </row>
    <row r="16271" spans="1:13">
      <c r="A16271" s="21" t="s">
        <v>951</v>
      </c>
      <c r="B16271" s="21" t="s">
        <v>950</v>
      </c>
      <c r="C16271" s="21" t="s">
        <v>111</v>
      </c>
      <c r="D16271" s="21" t="s">
        <v>18</v>
      </c>
      <c r="E16271" s="21" t="s">
        <v>958</v>
      </c>
      <c r="F16271" s="21" t="s">
        <v>196</v>
      </c>
      <c r="G16271" s="21">
        <v>1</v>
      </c>
      <c r="H16271" s="20">
        <v>20.209649634640865</v>
      </c>
      <c r="I16271" s="20">
        <v>37.388319702444889</v>
      </c>
      <c r="J16271" s="19" t="s">
        <v>1964</v>
      </c>
      <c r="K16271" s="18">
        <v>5</v>
      </c>
      <c r="L16271" s="18">
        <v>0.5</v>
      </c>
      <c r="M16271" s="18" t="str">
        <f>IF(tbl_data[[#This Row],[PACK COUNT]]&gt;1,"Multipack","Single")</f>
        <v>Single</v>
      </c>
    </row>
    <row r="16272" spans="1:13">
      <c r="A16272" s="21" t="s">
        <v>951</v>
      </c>
      <c r="B16272" s="21" t="s">
        <v>950</v>
      </c>
      <c r="C16272" s="21" t="s">
        <v>175</v>
      </c>
      <c r="D16272" s="21" t="s">
        <v>18</v>
      </c>
      <c r="E16272" s="21" t="s">
        <v>957</v>
      </c>
      <c r="F16272" s="21" t="s">
        <v>196</v>
      </c>
      <c r="G16272" s="21">
        <v>1</v>
      </c>
      <c r="H16272" s="20">
        <v>19.670491499786124</v>
      </c>
      <c r="I16272" s="20">
        <v>39.737610266811537</v>
      </c>
      <c r="J16272" s="19" t="s">
        <v>1964</v>
      </c>
      <c r="K16272" s="18">
        <v>5</v>
      </c>
      <c r="L16272" s="18">
        <v>0.5</v>
      </c>
      <c r="M16272" s="18" t="str">
        <f>IF(tbl_data[[#This Row],[PACK COUNT]]&gt;1,"Multipack","Single")</f>
        <v>Single</v>
      </c>
    </row>
    <row r="16273" spans="1:13">
      <c r="A16273" s="21" t="s">
        <v>951</v>
      </c>
      <c r="B16273" s="21" t="s">
        <v>950</v>
      </c>
      <c r="C16273" s="21" t="s">
        <v>89</v>
      </c>
      <c r="D16273" s="21" t="s">
        <v>18</v>
      </c>
      <c r="E16273" s="21" t="s">
        <v>956</v>
      </c>
      <c r="F16273" s="21" t="s">
        <v>196</v>
      </c>
      <c r="G16273" s="21">
        <v>1</v>
      </c>
      <c r="H16273" s="20">
        <v>192.0797143599944</v>
      </c>
      <c r="I16273" s="20">
        <v>325.88834808636415</v>
      </c>
      <c r="J16273" s="19" t="s">
        <v>1964</v>
      </c>
      <c r="K16273" s="18">
        <v>5</v>
      </c>
      <c r="L16273" s="18">
        <v>0.5</v>
      </c>
      <c r="M16273" s="18" t="str">
        <f>IF(tbl_data[[#This Row],[PACK COUNT]]&gt;1,"Multipack","Single")</f>
        <v>Single</v>
      </c>
    </row>
    <row r="16274" spans="1:13">
      <c r="A16274" s="21" t="s">
        <v>951</v>
      </c>
      <c r="B16274" s="21" t="s">
        <v>950</v>
      </c>
      <c r="C16274" s="21" t="s">
        <v>89</v>
      </c>
      <c r="D16274" s="21" t="s">
        <v>18</v>
      </c>
      <c r="E16274" s="21" t="s">
        <v>955</v>
      </c>
      <c r="F16274" s="21" t="s">
        <v>196</v>
      </c>
      <c r="G16274" s="21">
        <v>4</v>
      </c>
      <c r="H16274" s="20">
        <v>1.4169781947008511</v>
      </c>
      <c r="I16274" s="20">
        <v>2.6142623111630088</v>
      </c>
      <c r="J16274" s="19" t="s">
        <v>1964</v>
      </c>
      <c r="K16274" s="18">
        <v>5</v>
      </c>
      <c r="L16274" s="18">
        <v>0.5</v>
      </c>
      <c r="M16274" s="18" t="str">
        <f>IF(tbl_data[[#This Row],[PACK COUNT]]&gt;1,"Multipack","Single")</f>
        <v>Multipack</v>
      </c>
    </row>
    <row r="16275" spans="1:13">
      <c r="A16275" s="21" t="s">
        <v>951</v>
      </c>
      <c r="B16275" s="21" t="s">
        <v>950</v>
      </c>
      <c r="C16275" s="21" t="s">
        <v>954</v>
      </c>
      <c r="D16275" s="21" t="s">
        <v>18</v>
      </c>
      <c r="E16275" s="21" t="s">
        <v>953</v>
      </c>
      <c r="F16275" s="21" t="s">
        <v>196</v>
      </c>
      <c r="G16275" s="21">
        <v>1</v>
      </c>
      <c r="H16275" s="20">
        <v>10.525822127907562</v>
      </c>
      <c r="I16275" s="20">
        <v>15.744099153660711</v>
      </c>
      <c r="J16275" s="19" t="s">
        <v>1964</v>
      </c>
      <c r="K16275" s="18">
        <v>5</v>
      </c>
      <c r="L16275" s="18">
        <v>0.5</v>
      </c>
      <c r="M16275" s="18" t="str">
        <f>IF(tbl_data[[#This Row],[PACK COUNT]]&gt;1,"Multipack","Single")</f>
        <v>Single</v>
      </c>
    </row>
    <row r="16276" spans="1:13">
      <c r="A16276" s="21" t="s">
        <v>951</v>
      </c>
      <c r="B16276" s="21" t="s">
        <v>950</v>
      </c>
      <c r="C16276" s="21" t="s">
        <v>950</v>
      </c>
      <c r="D16276" s="21" t="s">
        <v>18</v>
      </c>
      <c r="E16276" s="21" t="s">
        <v>952</v>
      </c>
      <c r="F16276" s="21" t="s">
        <v>196</v>
      </c>
      <c r="G16276" s="21">
        <v>1</v>
      </c>
      <c r="H16276" s="20">
        <v>185.43878375554752</v>
      </c>
      <c r="I16276" s="20">
        <v>387.87382704248262</v>
      </c>
      <c r="J16276" s="19" t="s">
        <v>1964</v>
      </c>
      <c r="K16276" s="18">
        <v>5</v>
      </c>
      <c r="L16276" s="18">
        <v>0.5</v>
      </c>
      <c r="M16276" s="18" t="str">
        <f>IF(tbl_data[[#This Row],[PACK COUNT]]&gt;1,"Multipack","Single")</f>
        <v>Single</v>
      </c>
    </row>
    <row r="16277" spans="1:13">
      <c r="A16277" s="21" t="s">
        <v>951</v>
      </c>
      <c r="B16277" s="21" t="s">
        <v>950</v>
      </c>
      <c r="C16277" s="21" t="s">
        <v>950</v>
      </c>
      <c r="D16277" s="21" t="s">
        <v>18</v>
      </c>
      <c r="E16277" s="21" t="s">
        <v>949</v>
      </c>
      <c r="F16277" s="21" t="s">
        <v>196</v>
      </c>
      <c r="G16277" s="21">
        <v>4</v>
      </c>
      <c r="H16277" s="20">
        <v>0.91156766037212378</v>
      </c>
      <c r="I16277" s="20">
        <v>2.190872857415842</v>
      </c>
      <c r="J16277" s="19" t="s">
        <v>1964</v>
      </c>
      <c r="K16277" s="18">
        <v>5</v>
      </c>
      <c r="L16277" s="18">
        <v>0.5</v>
      </c>
      <c r="M16277" s="18" t="str">
        <f>IF(tbl_data[[#This Row],[PACK COUNT]]&gt;1,"Multipack","Single")</f>
        <v>Multipack</v>
      </c>
    </row>
    <row r="16278" spans="1:13">
      <c r="A16278" s="21" t="s">
        <v>937</v>
      </c>
      <c r="B16278" s="21" t="s">
        <v>936</v>
      </c>
      <c r="C16278" s="21" t="s">
        <v>73</v>
      </c>
      <c r="D16278" s="21" t="s">
        <v>18</v>
      </c>
      <c r="E16278" s="21" t="s">
        <v>948</v>
      </c>
      <c r="F16278" s="21" t="s">
        <v>196</v>
      </c>
      <c r="G16278" s="21">
        <v>1</v>
      </c>
      <c r="H16278" s="20">
        <v>108.20015782061051</v>
      </c>
      <c r="I16278" s="20">
        <v>230.02816618320475</v>
      </c>
      <c r="J16278" s="19" t="s">
        <v>1964</v>
      </c>
      <c r="K16278" s="18">
        <v>5</v>
      </c>
      <c r="L16278" s="18">
        <v>0.5</v>
      </c>
      <c r="M16278" s="18" t="str">
        <f>IF(tbl_data[[#This Row],[PACK COUNT]]&gt;1,"Multipack","Single")</f>
        <v>Single</v>
      </c>
    </row>
    <row r="16279" spans="1:13">
      <c r="A16279" s="21" t="s">
        <v>937</v>
      </c>
      <c r="B16279" s="21" t="s">
        <v>936</v>
      </c>
      <c r="C16279" s="21" t="s">
        <v>73</v>
      </c>
      <c r="D16279" s="21" t="s">
        <v>18</v>
      </c>
      <c r="E16279" s="21" t="s">
        <v>947</v>
      </c>
      <c r="F16279" s="21" t="s">
        <v>196</v>
      </c>
      <c r="G16279" s="21">
        <v>4</v>
      </c>
      <c r="H16279" s="20">
        <v>2.5220816904128083</v>
      </c>
      <c r="I16279" s="20">
        <v>5.3332225019654702</v>
      </c>
      <c r="J16279" s="19" t="s">
        <v>1964</v>
      </c>
      <c r="K16279" s="18">
        <v>5</v>
      </c>
      <c r="L16279" s="18">
        <v>0.5</v>
      </c>
      <c r="M16279" s="18" t="str">
        <f>IF(tbl_data[[#This Row],[PACK COUNT]]&gt;1,"Multipack","Single")</f>
        <v>Multipack</v>
      </c>
    </row>
    <row r="16280" spans="1:13">
      <c r="A16280" s="21" t="s">
        <v>937</v>
      </c>
      <c r="B16280" s="21" t="s">
        <v>936</v>
      </c>
      <c r="C16280" s="21" t="s">
        <v>73</v>
      </c>
      <c r="D16280" s="21" t="s">
        <v>18</v>
      </c>
      <c r="E16280" s="21" t="s">
        <v>946</v>
      </c>
      <c r="F16280" s="21" t="s">
        <v>203</v>
      </c>
      <c r="G16280" s="21">
        <v>1</v>
      </c>
      <c r="H16280" s="20">
        <v>7.3238009187171125</v>
      </c>
      <c r="I16280" s="20">
        <v>13.009037289946216</v>
      </c>
      <c r="J16280" s="19" t="s">
        <v>1964</v>
      </c>
      <c r="K16280" s="18">
        <v>5</v>
      </c>
      <c r="L16280" s="18">
        <v>1.5</v>
      </c>
      <c r="M16280" s="18" t="str">
        <f>IF(tbl_data[[#This Row],[PACK COUNT]]&gt;1,"Multipack","Single")</f>
        <v>Single</v>
      </c>
    </row>
    <row r="16281" spans="1:13">
      <c r="A16281" s="21" t="s">
        <v>937</v>
      </c>
      <c r="B16281" s="21" t="s">
        <v>936</v>
      </c>
      <c r="C16281" s="21" t="s">
        <v>73</v>
      </c>
      <c r="D16281" s="21" t="s">
        <v>18</v>
      </c>
      <c r="E16281" s="21" t="s">
        <v>945</v>
      </c>
      <c r="F16281" s="21" t="s">
        <v>203</v>
      </c>
      <c r="G16281" s="21">
        <v>1</v>
      </c>
      <c r="H16281" s="20">
        <v>59.023851519680363</v>
      </c>
      <c r="I16281" s="20">
        <v>116.19534129855654</v>
      </c>
      <c r="J16281" s="19" t="s">
        <v>1964</v>
      </c>
      <c r="K16281" s="18">
        <v>5</v>
      </c>
      <c r="L16281" s="18">
        <v>1</v>
      </c>
      <c r="M16281" s="18" t="str">
        <f>IF(tbl_data[[#This Row],[PACK COUNT]]&gt;1,"Multipack","Single")</f>
        <v>Single</v>
      </c>
    </row>
    <row r="16282" spans="1:13">
      <c r="A16282" s="21" t="s">
        <v>937</v>
      </c>
      <c r="B16282" s="21" t="s">
        <v>936</v>
      </c>
      <c r="C16282" s="21" t="s">
        <v>111</v>
      </c>
      <c r="D16282" s="21" t="s">
        <v>18</v>
      </c>
      <c r="E16282" s="21" t="s">
        <v>944</v>
      </c>
      <c r="F16282" s="21" t="s">
        <v>196</v>
      </c>
      <c r="G16282" s="21">
        <v>1</v>
      </c>
      <c r="H16282" s="20">
        <v>3.5120387734359011</v>
      </c>
      <c r="I16282" s="20">
        <v>8.0102455275937778</v>
      </c>
      <c r="J16282" s="19" t="s">
        <v>1964</v>
      </c>
      <c r="K16282" s="18">
        <v>5</v>
      </c>
      <c r="L16282" s="18">
        <v>0.5</v>
      </c>
      <c r="M16282" s="18" t="str">
        <f>IF(tbl_data[[#This Row],[PACK COUNT]]&gt;1,"Multipack","Single")</f>
        <v>Single</v>
      </c>
    </row>
    <row r="16283" spans="1:13">
      <c r="A16283" s="21" t="s">
        <v>937</v>
      </c>
      <c r="B16283" s="21" t="s">
        <v>936</v>
      </c>
      <c r="C16283" s="21" t="s">
        <v>24</v>
      </c>
      <c r="D16283" s="21" t="s">
        <v>18</v>
      </c>
      <c r="E16283" s="21" t="s">
        <v>943</v>
      </c>
      <c r="F16283" s="21" t="s">
        <v>196</v>
      </c>
      <c r="G16283" s="21">
        <v>1</v>
      </c>
      <c r="H16283" s="20">
        <v>3.5135778667317759</v>
      </c>
      <c r="I16283" s="20">
        <v>7.1163888601960803</v>
      </c>
      <c r="J16283" s="19" t="s">
        <v>1964</v>
      </c>
      <c r="K16283" s="18">
        <v>5</v>
      </c>
      <c r="L16283" s="18">
        <v>0.5</v>
      </c>
      <c r="M16283" s="18" t="str">
        <f>IF(tbl_data[[#This Row],[PACK COUNT]]&gt;1,"Multipack","Single")</f>
        <v>Single</v>
      </c>
    </row>
    <row r="16284" spans="1:13">
      <c r="A16284" s="21" t="s">
        <v>937</v>
      </c>
      <c r="B16284" s="21" t="s">
        <v>936</v>
      </c>
      <c r="C16284" s="21" t="s">
        <v>89</v>
      </c>
      <c r="D16284" s="21" t="s">
        <v>18</v>
      </c>
      <c r="E16284" s="21" t="s">
        <v>942</v>
      </c>
      <c r="F16284" s="21" t="s">
        <v>196</v>
      </c>
      <c r="G16284" s="21">
        <v>1</v>
      </c>
      <c r="H16284" s="20">
        <v>8.6373825675207367</v>
      </c>
      <c r="I16284" s="20">
        <v>16.542247798491474</v>
      </c>
      <c r="J16284" s="19" t="s">
        <v>1964</v>
      </c>
      <c r="K16284" s="18">
        <v>5</v>
      </c>
      <c r="L16284" s="18">
        <v>0.5</v>
      </c>
      <c r="M16284" s="18" t="str">
        <f>IF(tbl_data[[#This Row],[PACK COUNT]]&gt;1,"Multipack","Single")</f>
        <v>Single</v>
      </c>
    </row>
    <row r="16285" spans="1:13">
      <c r="A16285" s="21" t="s">
        <v>937</v>
      </c>
      <c r="B16285" s="21" t="s">
        <v>936</v>
      </c>
      <c r="C16285" s="21" t="s">
        <v>89</v>
      </c>
      <c r="D16285" s="21" t="s">
        <v>18</v>
      </c>
      <c r="E16285" s="21" t="s">
        <v>941</v>
      </c>
      <c r="F16285" s="21" t="s">
        <v>203</v>
      </c>
      <c r="G16285" s="21">
        <v>1</v>
      </c>
      <c r="H16285" s="20">
        <v>10.489614691910898</v>
      </c>
      <c r="I16285" s="20">
        <v>15.469050445483528</v>
      </c>
      <c r="J16285" s="19" t="s">
        <v>1964</v>
      </c>
      <c r="K16285" s="18">
        <v>5</v>
      </c>
      <c r="L16285" s="18">
        <v>1</v>
      </c>
      <c r="M16285" s="18" t="str">
        <f>IF(tbl_data[[#This Row],[PACK COUNT]]&gt;1,"Multipack","Single")</f>
        <v>Single</v>
      </c>
    </row>
    <row r="16286" spans="1:13">
      <c r="A16286" s="21" t="s">
        <v>937</v>
      </c>
      <c r="B16286" s="21" t="s">
        <v>936</v>
      </c>
      <c r="C16286" s="21" t="s">
        <v>789</v>
      </c>
      <c r="D16286" s="21" t="s">
        <v>18</v>
      </c>
      <c r="E16286" s="21" t="s">
        <v>940</v>
      </c>
      <c r="F16286" s="21" t="s">
        <v>196</v>
      </c>
      <c r="G16286" s="21">
        <v>1</v>
      </c>
      <c r="H16286" s="20">
        <v>28.178538838674893</v>
      </c>
      <c r="I16286" s="20">
        <v>64.569260856996266</v>
      </c>
      <c r="J16286" s="19" t="s">
        <v>1964</v>
      </c>
      <c r="K16286" s="18">
        <v>5</v>
      </c>
      <c r="L16286" s="18">
        <v>0.5</v>
      </c>
      <c r="M16286" s="18" t="str">
        <f>IF(tbl_data[[#This Row],[PACK COUNT]]&gt;1,"Multipack","Single")</f>
        <v>Single</v>
      </c>
    </row>
    <row r="16287" spans="1:13">
      <c r="A16287" s="21" t="s">
        <v>937</v>
      </c>
      <c r="B16287" s="21" t="s">
        <v>936</v>
      </c>
      <c r="C16287" s="21" t="s">
        <v>789</v>
      </c>
      <c r="D16287" s="21" t="s">
        <v>18</v>
      </c>
      <c r="E16287" s="21" t="s">
        <v>939</v>
      </c>
      <c r="F16287" s="21" t="s">
        <v>203</v>
      </c>
      <c r="G16287" s="21">
        <v>1</v>
      </c>
      <c r="H16287" s="20">
        <v>1.7261642580715153</v>
      </c>
      <c r="I16287" s="20">
        <v>3.0718427753820197</v>
      </c>
      <c r="J16287" s="19" t="s">
        <v>1964</v>
      </c>
      <c r="K16287" s="18">
        <v>5</v>
      </c>
      <c r="L16287" s="18">
        <v>1.5</v>
      </c>
      <c r="M16287" s="18" t="str">
        <f>IF(tbl_data[[#This Row],[PACK COUNT]]&gt;1,"Multipack","Single")</f>
        <v>Single</v>
      </c>
    </row>
    <row r="16288" spans="1:13">
      <c r="A16288" s="21" t="s">
        <v>937</v>
      </c>
      <c r="B16288" s="21" t="s">
        <v>936</v>
      </c>
      <c r="C16288" s="21" t="s">
        <v>789</v>
      </c>
      <c r="D16288" s="21" t="s">
        <v>18</v>
      </c>
      <c r="E16288" s="21" t="s">
        <v>938</v>
      </c>
      <c r="F16288" s="21" t="s">
        <v>203</v>
      </c>
      <c r="G16288" s="21">
        <v>1</v>
      </c>
      <c r="H16288" s="20">
        <v>22.584757373406749</v>
      </c>
      <c r="I16288" s="20">
        <v>44.184118672620812</v>
      </c>
      <c r="J16288" s="19" t="s">
        <v>1964</v>
      </c>
      <c r="K16288" s="18">
        <v>5</v>
      </c>
      <c r="L16288" s="18">
        <v>1</v>
      </c>
      <c r="M16288" s="18" t="str">
        <f>IF(tbl_data[[#This Row],[PACK COUNT]]&gt;1,"Multipack","Single")</f>
        <v>Single</v>
      </c>
    </row>
    <row r="16289" spans="1:13">
      <c r="A16289" s="21" t="s">
        <v>937</v>
      </c>
      <c r="B16289" s="21" t="s">
        <v>936</v>
      </c>
      <c r="C16289" s="21" t="s">
        <v>935</v>
      </c>
      <c r="D16289" s="21" t="s">
        <v>18</v>
      </c>
      <c r="E16289" s="21" t="s">
        <v>934</v>
      </c>
      <c r="F16289" s="21" t="s">
        <v>196</v>
      </c>
      <c r="G16289" s="21">
        <v>1</v>
      </c>
      <c r="H16289" s="20">
        <v>15.681852525466658</v>
      </c>
      <c r="I16289" s="20">
        <v>32.129296654293881</v>
      </c>
      <c r="J16289" s="19" t="s">
        <v>1964</v>
      </c>
      <c r="K16289" s="18">
        <v>5</v>
      </c>
      <c r="L16289" s="18">
        <v>0.5</v>
      </c>
      <c r="M16289" s="18" t="str">
        <f>IF(tbl_data[[#This Row],[PACK COUNT]]&gt;1,"Multipack","Single")</f>
        <v>Single</v>
      </c>
    </row>
    <row r="16290" spans="1:13">
      <c r="A16290" s="21" t="s">
        <v>919</v>
      </c>
      <c r="B16290" s="21" t="s">
        <v>933</v>
      </c>
      <c r="C16290" s="21" t="s">
        <v>789</v>
      </c>
      <c r="D16290" s="21" t="s">
        <v>18</v>
      </c>
      <c r="E16290" s="21" t="s">
        <v>932</v>
      </c>
      <c r="F16290" s="21" t="s">
        <v>196</v>
      </c>
      <c r="G16290" s="21">
        <v>1</v>
      </c>
      <c r="H16290" s="20">
        <v>2.0561845354088395</v>
      </c>
      <c r="I16290" s="20">
        <v>4.4524000513553528</v>
      </c>
      <c r="J16290" s="19" t="s">
        <v>1964</v>
      </c>
      <c r="K16290" s="18">
        <v>5</v>
      </c>
      <c r="L16290" s="18">
        <v>0.5</v>
      </c>
      <c r="M16290" s="18" t="str">
        <f>IF(tbl_data[[#This Row],[PACK COUNT]]&gt;1,"Multipack","Single")</f>
        <v>Single</v>
      </c>
    </row>
    <row r="16291" spans="1:13">
      <c r="A16291" s="21" t="s">
        <v>919</v>
      </c>
      <c r="B16291" s="21" t="s">
        <v>919</v>
      </c>
      <c r="C16291" s="21" t="s">
        <v>929</v>
      </c>
      <c r="D16291" s="21" t="s">
        <v>18</v>
      </c>
      <c r="E16291" s="21" t="s">
        <v>931</v>
      </c>
      <c r="F16291" s="21" t="s">
        <v>196</v>
      </c>
      <c r="G16291" s="21">
        <v>1</v>
      </c>
      <c r="H16291" s="20">
        <v>0.27913709604186915</v>
      </c>
      <c r="I16291" s="20">
        <v>0.5905090085215865</v>
      </c>
      <c r="J16291" s="19" t="s">
        <v>1964</v>
      </c>
      <c r="K16291" s="18">
        <v>5</v>
      </c>
      <c r="L16291" s="18">
        <v>0.33</v>
      </c>
      <c r="M16291" s="18" t="str">
        <f>IF(tbl_data[[#This Row],[PACK COUNT]]&gt;1,"Multipack","Single")</f>
        <v>Single</v>
      </c>
    </row>
    <row r="16292" spans="1:13">
      <c r="A16292" s="21" t="s">
        <v>919</v>
      </c>
      <c r="B16292" s="21" t="s">
        <v>919</v>
      </c>
      <c r="C16292" s="21" t="s">
        <v>929</v>
      </c>
      <c r="D16292" s="21" t="s">
        <v>18</v>
      </c>
      <c r="E16292" s="21" t="s">
        <v>930</v>
      </c>
      <c r="F16292" s="21" t="s">
        <v>196</v>
      </c>
      <c r="G16292" s="21">
        <v>1</v>
      </c>
      <c r="H16292" s="20">
        <v>28.812038535543095</v>
      </c>
      <c r="I16292" s="20">
        <v>51.212298348864046</v>
      </c>
      <c r="J16292" s="19" t="s">
        <v>1964</v>
      </c>
      <c r="K16292" s="18">
        <v>5</v>
      </c>
      <c r="L16292" s="18">
        <v>0.5</v>
      </c>
      <c r="M16292" s="18" t="str">
        <f>IF(tbl_data[[#This Row],[PACK COUNT]]&gt;1,"Multipack","Single")</f>
        <v>Single</v>
      </c>
    </row>
    <row r="16293" spans="1:13">
      <c r="A16293" s="21" t="s">
        <v>919</v>
      </c>
      <c r="B16293" s="21" t="s">
        <v>919</v>
      </c>
      <c r="C16293" s="21" t="s">
        <v>926</v>
      </c>
      <c r="D16293" s="21" t="s">
        <v>18</v>
      </c>
      <c r="E16293" s="21" t="s">
        <v>927</v>
      </c>
      <c r="F16293" s="21" t="s">
        <v>196</v>
      </c>
      <c r="G16293" s="21">
        <v>1</v>
      </c>
      <c r="H16293" s="20">
        <v>3.2297990171825184</v>
      </c>
      <c r="I16293" s="20">
        <v>6.2972487933826402</v>
      </c>
      <c r="J16293" s="19" t="s">
        <v>1964</v>
      </c>
      <c r="K16293" s="18">
        <v>5</v>
      </c>
      <c r="L16293" s="18">
        <v>0.5</v>
      </c>
      <c r="M16293" s="18" t="str">
        <f>IF(tbl_data[[#This Row],[PACK COUNT]]&gt;1,"Multipack","Single")</f>
        <v>Single</v>
      </c>
    </row>
    <row r="16294" spans="1:13">
      <c r="A16294" s="21" t="s">
        <v>919</v>
      </c>
      <c r="B16294" s="21" t="s">
        <v>919</v>
      </c>
      <c r="C16294" s="21" t="s">
        <v>926</v>
      </c>
      <c r="D16294" s="21" t="s">
        <v>18</v>
      </c>
      <c r="E16294" s="21" t="s">
        <v>925</v>
      </c>
      <c r="F16294" s="21" t="s">
        <v>203</v>
      </c>
      <c r="G16294" s="21">
        <v>1</v>
      </c>
      <c r="H16294" s="20">
        <v>53.12358252762678</v>
      </c>
      <c r="I16294" s="20">
        <v>56.581121463342505</v>
      </c>
      <c r="J16294" s="19" t="s">
        <v>1964</v>
      </c>
      <c r="K16294" s="18">
        <v>5</v>
      </c>
      <c r="L16294" s="18">
        <v>2</v>
      </c>
      <c r="M16294" s="18" t="str">
        <f>IF(tbl_data[[#This Row],[PACK COUNT]]&gt;1,"Multipack","Single")</f>
        <v>Single</v>
      </c>
    </row>
    <row r="16295" spans="1:13">
      <c r="A16295" s="21" t="s">
        <v>919</v>
      </c>
      <c r="B16295" s="21" t="s">
        <v>919</v>
      </c>
      <c r="C16295" s="21" t="s">
        <v>919</v>
      </c>
      <c r="D16295" s="21" t="s">
        <v>18</v>
      </c>
      <c r="E16295" s="21" t="s">
        <v>924</v>
      </c>
      <c r="F16295" s="21" t="s">
        <v>196</v>
      </c>
      <c r="G16295" s="21">
        <v>1</v>
      </c>
      <c r="H16295" s="20">
        <v>50.727574209457053</v>
      </c>
      <c r="I16295" s="20">
        <v>111.18775850525053</v>
      </c>
      <c r="J16295" s="19" t="s">
        <v>1964</v>
      </c>
      <c r="K16295" s="18">
        <v>5</v>
      </c>
      <c r="L16295" s="18">
        <v>0.5</v>
      </c>
      <c r="M16295" s="18" t="str">
        <f>IF(tbl_data[[#This Row],[PACK COUNT]]&gt;1,"Multipack","Single")</f>
        <v>Single</v>
      </c>
    </row>
    <row r="16296" spans="1:13">
      <c r="A16296" s="21" t="s">
        <v>919</v>
      </c>
      <c r="B16296" s="21" t="s">
        <v>919</v>
      </c>
      <c r="C16296" s="21" t="s">
        <v>919</v>
      </c>
      <c r="D16296" s="21" t="s">
        <v>18</v>
      </c>
      <c r="E16296" s="21" t="s">
        <v>923</v>
      </c>
      <c r="F16296" s="21" t="s">
        <v>196</v>
      </c>
      <c r="G16296" s="21">
        <v>5</v>
      </c>
      <c r="H16296" s="20">
        <v>0.29108283996914391</v>
      </c>
      <c r="I16296" s="20">
        <v>0.77104629749740405</v>
      </c>
      <c r="J16296" s="19" t="s">
        <v>1964</v>
      </c>
      <c r="K16296" s="18">
        <v>5</v>
      </c>
      <c r="L16296" s="18">
        <v>0.5</v>
      </c>
      <c r="M16296" s="18" t="str">
        <f>IF(tbl_data[[#This Row],[PACK COUNT]]&gt;1,"Multipack","Single")</f>
        <v>Multipack</v>
      </c>
    </row>
    <row r="16297" spans="1:13">
      <c r="A16297" s="21" t="s">
        <v>919</v>
      </c>
      <c r="B16297" s="21" t="s">
        <v>919</v>
      </c>
      <c r="C16297" s="21" t="s">
        <v>89</v>
      </c>
      <c r="D16297" s="21" t="s">
        <v>18</v>
      </c>
      <c r="E16297" s="21" t="s">
        <v>922</v>
      </c>
      <c r="F16297" s="21" t="s">
        <v>196</v>
      </c>
      <c r="G16297" s="21">
        <v>1</v>
      </c>
      <c r="H16297" s="20">
        <v>36.73169327837185</v>
      </c>
      <c r="I16297" s="20">
        <v>57.388889729392638</v>
      </c>
      <c r="J16297" s="19" t="s">
        <v>1964</v>
      </c>
      <c r="K16297" s="18">
        <v>5</v>
      </c>
      <c r="L16297" s="18">
        <v>0.5</v>
      </c>
      <c r="M16297" s="18" t="str">
        <f>IF(tbl_data[[#This Row],[PACK COUNT]]&gt;1,"Multipack","Single")</f>
        <v>Single</v>
      </c>
    </row>
    <row r="16298" spans="1:13">
      <c r="A16298" s="21" t="s">
        <v>919</v>
      </c>
      <c r="B16298" s="21" t="s">
        <v>919</v>
      </c>
      <c r="C16298" s="21" t="s">
        <v>89</v>
      </c>
      <c r="D16298" s="21" t="s">
        <v>18</v>
      </c>
      <c r="E16298" s="21" t="s">
        <v>921</v>
      </c>
      <c r="F16298" s="21" t="s">
        <v>203</v>
      </c>
      <c r="G16298" s="21">
        <v>1</v>
      </c>
      <c r="H16298" s="20">
        <v>5.7819370637673124</v>
      </c>
      <c r="I16298" s="20">
        <v>6.1420395342786556</v>
      </c>
      <c r="J16298" s="19" t="s">
        <v>1964</v>
      </c>
      <c r="K16298" s="18">
        <v>5</v>
      </c>
      <c r="L16298" s="18">
        <v>1.5</v>
      </c>
      <c r="M16298" s="18" t="str">
        <f>IF(tbl_data[[#This Row],[PACK COUNT]]&gt;1,"Multipack","Single")</f>
        <v>Single</v>
      </c>
    </row>
    <row r="16299" spans="1:13">
      <c r="A16299" s="21" t="s">
        <v>919</v>
      </c>
      <c r="B16299" s="21" t="s">
        <v>919</v>
      </c>
      <c r="C16299" s="21" t="s">
        <v>89</v>
      </c>
      <c r="D16299" s="21" t="s">
        <v>18</v>
      </c>
      <c r="E16299" s="21" t="s">
        <v>920</v>
      </c>
      <c r="F16299" s="21" t="s">
        <v>203</v>
      </c>
      <c r="G16299" s="21">
        <v>1</v>
      </c>
      <c r="H16299" s="20">
        <v>20.567429007735509</v>
      </c>
      <c r="I16299" s="20">
        <v>19.571914822358078</v>
      </c>
      <c r="J16299" s="19" t="s">
        <v>1964</v>
      </c>
      <c r="K16299" s="18">
        <v>5</v>
      </c>
      <c r="L16299" s="18">
        <v>2</v>
      </c>
      <c r="M16299" s="18" t="str">
        <f>IF(tbl_data[[#This Row],[PACK COUNT]]&gt;1,"Multipack","Single")</f>
        <v>Single</v>
      </c>
    </row>
    <row r="16300" spans="1:13">
      <c r="A16300" s="21" t="s">
        <v>915</v>
      </c>
      <c r="B16300" s="21" t="s">
        <v>914</v>
      </c>
      <c r="C16300" s="21" t="s">
        <v>73</v>
      </c>
      <c r="D16300" s="21" t="s">
        <v>18</v>
      </c>
      <c r="E16300" s="21" t="s">
        <v>916</v>
      </c>
      <c r="F16300" s="21" t="s">
        <v>196</v>
      </c>
      <c r="G16300" s="21">
        <v>1</v>
      </c>
      <c r="H16300" s="20">
        <v>67.456914141595746</v>
      </c>
      <c r="I16300" s="20">
        <v>179.97771208291002</v>
      </c>
      <c r="J16300" s="19" t="s">
        <v>1964</v>
      </c>
      <c r="K16300" s="18">
        <v>5</v>
      </c>
      <c r="L16300" s="18">
        <v>0.5</v>
      </c>
      <c r="M16300" s="18" t="str">
        <f>IF(tbl_data[[#This Row],[PACK COUNT]]&gt;1,"Multipack","Single")</f>
        <v>Single</v>
      </c>
    </row>
    <row r="16301" spans="1:13">
      <c r="A16301" s="21" t="s">
        <v>915</v>
      </c>
      <c r="B16301" s="21" t="s">
        <v>914</v>
      </c>
      <c r="C16301" s="21" t="s">
        <v>789</v>
      </c>
      <c r="D16301" s="21" t="s">
        <v>18</v>
      </c>
      <c r="E16301" s="21" t="s">
        <v>913</v>
      </c>
      <c r="F16301" s="21" t="s">
        <v>196</v>
      </c>
      <c r="G16301" s="21">
        <v>1</v>
      </c>
      <c r="H16301" s="20">
        <v>11.86223948891646</v>
      </c>
      <c r="I16301" s="20">
        <v>32.560312374396077</v>
      </c>
      <c r="J16301" s="19" t="s">
        <v>1964</v>
      </c>
      <c r="K16301" s="18">
        <v>5</v>
      </c>
      <c r="L16301" s="18">
        <v>0.5</v>
      </c>
      <c r="M16301" s="18" t="str">
        <f>IF(tbl_data[[#This Row],[PACK COUNT]]&gt;1,"Multipack","Single")</f>
        <v>Single</v>
      </c>
    </row>
    <row r="16302" spans="1:13">
      <c r="A16302" s="21" t="s">
        <v>904</v>
      </c>
      <c r="B16302" s="21" t="s">
        <v>907</v>
      </c>
      <c r="C16302" s="21" t="s">
        <v>789</v>
      </c>
      <c r="D16302" s="21" t="s">
        <v>18</v>
      </c>
      <c r="E16302" s="21" t="s">
        <v>912</v>
      </c>
      <c r="F16302" s="21" t="s">
        <v>196</v>
      </c>
      <c r="G16302" s="21">
        <v>1</v>
      </c>
      <c r="H16302" s="20">
        <v>4.2066210376515327</v>
      </c>
      <c r="I16302" s="20">
        <v>13.867086581926964</v>
      </c>
      <c r="J16302" s="19" t="s">
        <v>1964</v>
      </c>
      <c r="K16302" s="18">
        <v>5</v>
      </c>
      <c r="L16302" s="18">
        <v>0.5</v>
      </c>
      <c r="M16302" s="18" t="str">
        <f>IF(tbl_data[[#This Row],[PACK COUNT]]&gt;1,"Multipack","Single")</f>
        <v>Single</v>
      </c>
    </row>
    <row r="16303" spans="1:13">
      <c r="A16303" s="21" t="s">
        <v>904</v>
      </c>
      <c r="B16303" s="21" t="s">
        <v>907</v>
      </c>
      <c r="C16303" s="21" t="s">
        <v>789</v>
      </c>
      <c r="D16303" s="21" t="s">
        <v>18</v>
      </c>
      <c r="E16303" s="21" t="s">
        <v>912</v>
      </c>
      <c r="F16303" s="21" t="s">
        <v>196</v>
      </c>
      <c r="G16303" s="21">
        <v>1</v>
      </c>
      <c r="H16303" s="20">
        <v>1.7142022704913384E-2</v>
      </c>
      <c r="I16303" s="20">
        <v>5.0811499933600367E-2</v>
      </c>
      <c r="J16303" s="19" t="s">
        <v>1964</v>
      </c>
      <c r="K16303" s="18">
        <v>5</v>
      </c>
      <c r="L16303" s="18">
        <v>0.5</v>
      </c>
      <c r="M16303" s="18" t="str">
        <f>IF(tbl_data[[#This Row],[PACK COUNT]]&gt;1,"Multipack","Single")</f>
        <v>Single</v>
      </c>
    </row>
    <row r="16304" spans="1:13">
      <c r="A16304" s="21" t="s">
        <v>904</v>
      </c>
      <c r="B16304" s="21" t="s">
        <v>907</v>
      </c>
      <c r="C16304" s="21" t="s">
        <v>907</v>
      </c>
      <c r="D16304" s="21" t="s">
        <v>18</v>
      </c>
      <c r="E16304" s="21" t="s">
        <v>910</v>
      </c>
      <c r="F16304" s="21" t="s">
        <v>196</v>
      </c>
      <c r="G16304" s="21">
        <v>1</v>
      </c>
      <c r="H16304" s="20">
        <v>65.835374339312324</v>
      </c>
      <c r="I16304" s="20">
        <v>184.5338242952736</v>
      </c>
      <c r="J16304" s="19" t="s">
        <v>1964</v>
      </c>
      <c r="K16304" s="18">
        <v>5</v>
      </c>
      <c r="L16304" s="18">
        <v>0.5</v>
      </c>
      <c r="M16304" s="18" t="str">
        <f>IF(tbl_data[[#This Row],[PACK COUNT]]&gt;1,"Multipack","Single")</f>
        <v>Single</v>
      </c>
    </row>
    <row r="16305" spans="1:13">
      <c r="A16305" s="21" t="s">
        <v>904</v>
      </c>
      <c r="B16305" s="21" t="s">
        <v>907</v>
      </c>
      <c r="C16305" s="21" t="s">
        <v>907</v>
      </c>
      <c r="D16305" s="21" t="s">
        <v>18</v>
      </c>
      <c r="E16305" s="21" t="s">
        <v>911</v>
      </c>
      <c r="F16305" s="21" t="s">
        <v>196</v>
      </c>
      <c r="G16305" s="21">
        <v>4</v>
      </c>
      <c r="H16305" s="20">
        <v>0.80646903085731048</v>
      </c>
      <c r="I16305" s="20">
        <v>2.5681726909288165</v>
      </c>
      <c r="J16305" s="19" t="s">
        <v>1964</v>
      </c>
      <c r="K16305" s="18">
        <v>5</v>
      </c>
      <c r="L16305" s="18">
        <v>0.5</v>
      </c>
      <c r="M16305" s="18" t="str">
        <f>IF(tbl_data[[#This Row],[PACK COUNT]]&gt;1,"Multipack","Single")</f>
        <v>Multipack</v>
      </c>
    </row>
    <row r="16306" spans="1:13">
      <c r="A16306" s="21" t="s">
        <v>904</v>
      </c>
      <c r="B16306" s="21" t="s">
        <v>907</v>
      </c>
      <c r="C16306" s="21" t="s">
        <v>907</v>
      </c>
      <c r="D16306" s="21" t="s">
        <v>18</v>
      </c>
      <c r="E16306" s="21" t="s">
        <v>910</v>
      </c>
      <c r="F16306" s="21" t="s">
        <v>196</v>
      </c>
      <c r="G16306" s="21">
        <v>1</v>
      </c>
      <c r="H16306" s="20">
        <v>1.7031129305876046E-2</v>
      </c>
      <c r="I16306" s="20">
        <v>4.7818109825667802E-2</v>
      </c>
      <c r="J16306" s="19" t="s">
        <v>1964</v>
      </c>
      <c r="K16306" s="18">
        <v>5</v>
      </c>
      <c r="L16306" s="18">
        <v>0.5</v>
      </c>
      <c r="M16306" s="18" t="str">
        <f>IF(tbl_data[[#This Row],[PACK COUNT]]&gt;1,"Multipack","Single")</f>
        <v>Single</v>
      </c>
    </row>
    <row r="16307" spans="1:13">
      <c r="A16307" s="21" t="s">
        <v>904</v>
      </c>
      <c r="B16307" s="21" t="s">
        <v>907</v>
      </c>
      <c r="C16307" s="21" t="s">
        <v>909</v>
      </c>
      <c r="D16307" s="21" t="s">
        <v>18</v>
      </c>
      <c r="E16307" s="21" t="s">
        <v>908</v>
      </c>
      <c r="F16307" s="21" t="s">
        <v>196</v>
      </c>
      <c r="G16307" s="21">
        <v>1</v>
      </c>
      <c r="H16307" s="20">
        <v>1.3209462693261289</v>
      </c>
      <c r="I16307" s="20">
        <v>3.6655925850523352</v>
      </c>
      <c r="J16307" s="19" t="s">
        <v>1964</v>
      </c>
      <c r="K16307" s="18">
        <v>5</v>
      </c>
      <c r="L16307" s="18">
        <v>0.5</v>
      </c>
      <c r="M16307" s="18" t="str">
        <f>IF(tbl_data[[#This Row],[PACK COUNT]]&gt;1,"Multipack","Single")</f>
        <v>Single</v>
      </c>
    </row>
    <row r="16308" spans="1:13">
      <c r="A16308" s="21" t="s">
        <v>904</v>
      </c>
      <c r="B16308" s="21" t="s">
        <v>907</v>
      </c>
      <c r="C16308" s="21" t="s">
        <v>909</v>
      </c>
      <c r="D16308" s="21" t="s">
        <v>18</v>
      </c>
      <c r="E16308" s="21" t="s">
        <v>908</v>
      </c>
      <c r="F16308" s="21" t="s">
        <v>196</v>
      </c>
      <c r="G16308" s="21">
        <v>1</v>
      </c>
      <c r="H16308" s="20">
        <v>1.7213412530129816E-2</v>
      </c>
      <c r="I16308" s="20">
        <v>5.1114745699058689E-2</v>
      </c>
      <c r="J16308" s="19" t="s">
        <v>1964</v>
      </c>
      <c r="K16308" s="18">
        <v>5</v>
      </c>
      <c r="L16308" s="18">
        <v>0.5</v>
      </c>
      <c r="M16308" s="18" t="str">
        <f>IF(tbl_data[[#This Row],[PACK COUNT]]&gt;1,"Multipack","Single")</f>
        <v>Single</v>
      </c>
    </row>
    <row r="16309" spans="1:13">
      <c r="A16309" s="21" t="s">
        <v>904</v>
      </c>
      <c r="B16309" s="21" t="s">
        <v>907</v>
      </c>
      <c r="C16309" s="21" t="s">
        <v>906</v>
      </c>
      <c r="D16309" s="21" t="s">
        <v>18</v>
      </c>
      <c r="E16309" s="21" t="s">
        <v>905</v>
      </c>
      <c r="F16309" s="21" t="s">
        <v>196</v>
      </c>
      <c r="G16309" s="21">
        <v>1</v>
      </c>
      <c r="H16309" s="20">
        <v>5.2534397528318699</v>
      </c>
      <c r="I16309" s="20">
        <v>14.33750791064063</v>
      </c>
      <c r="J16309" s="19" t="s">
        <v>1964</v>
      </c>
      <c r="K16309" s="18">
        <v>5</v>
      </c>
      <c r="L16309" s="18">
        <v>0.5</v>
      </c>
      <c r="M16309" s="18" t="str">
        <f>IF(tbl_data[[#This Row],[PACK COUNT]]&gt;1,"Multipack","Single")</f>
        <v>Single</v>
      </c>
    </row>
    <row r="16310" spans="1:13">
      <c r="A16310" s="21" t="s">
        <v>900</v>
      </c>
      <c r="B16310" s="21" t="s">
        <v>899</v>
      </c>
      <c r="C16310" s="21" t="s">
        <v>898</v>
      </c>
      <c r="D16310" s="21" t="s">
        <v>18</v>
      </c>
      <c r="E16310" s="21" t="s">
        <v>901</v>
      </c>
      <c r="F16310" s="21" t="s">
        <v>203</v>
      </c>
      <c r="G16310" s="21">
        <v>1</v>
      </c>
      <c r="H16310" s="20">
        <v>7.6645288189127987</v>
      </c>
      <c r="I16310" s="20">
        <v>10.536149575771139</v>
      </c>
      <c r="J16310" s="19" t="s">
        <v>1964</v>
      </c>
      <c r="K16310" s="18">
        <v>5</v>
      </c>
      <c r="L16310" s="18">
        <v>1</v>
      </c>
      <c r="M16310" s="18" t="str">
        <f>IF(tbl_data[[#This Row],[PACK COUNT]]&gt;1,"Multipack","Single")</f>
        <v>Single</v>
      </c>
    </row>
    <row r="16311" spans="1:13">
      <c r="A16311" s="21" t="s">
        <v>900</v>
      </c>
      <c r="B16311" s="21" t="s">
        <v>899</v>
      </c>
      <c r="C16311" s="21" t="s">
        <v>898</v>
      </c>
      <c r="D16311" s="21" t="s">
        <v>18</v>
      </c>
      <c r="E16311" s="21" t="s">
        <v>901</v>
      </c>
      <c r="F16311" s="21" t="s">
        <v>203</v>
      </c>
      <c r="G16311" s="21">
        <v>1</v>
      </c>
      <c r="H16311" s="20">
        <v>4.1168110916016198</v>
      </c>
      <c r="I16311" s="20">
        <v>5.8895061523894485</v>
      </c>
      <c r="J16311" s="19" t="s">
        <v>1964</v>
      </c>
      <c r="K16311" s="18">
        <v>5</v>
      </c>
      <c r="L16311" s="18">
        <v>1</v>
      </c>
      <c r="M16311" s="18" t="str">
        <f>IF(tbl_data[[#This Row],[PACK COUNT]]&gt;1,"Multipack","Single")</f>
        <v>Single</v>
      </c>
    </row>
    <row r="16312" spans="1:13">
      <c r="A16312" s="21" t="s">
        <v>900</v>
      </c>
      <c r="B16312" s="21" t="s">
        <v>899</v>
      </c>
      <c r="C16312" s="21" t="s">
        <v>898</v>
      </c>
      <c r="D16312" s="21" t="s">
        <v>18</v>
      </c>
      <c r="E16312" s="21" t="s">
        <v>897</v>
      </c>
      <c r="F16312" s="21" t="s">
        <v>203</v>
      </c>
      <c r="G16312" s="21">
        <v>1</v>
      </c>
      <c r="H16312" s="20">
        <v>16.042384868806643</v>
      </c>
      <c r="I16312" s="20">
        <v>19.586314987558108</v>
      </c>
      <c r="J16312" s="19" t="s">
        <v>1964</v>
      </c>
      <c r="K16312" s="18">
        <v>5</v>
      </c>
      <c r="L16312" s="18">
        <v>2</v>
      </c>
      <c r="M16312" s="18" t="str">
        <f>IF(tbl_data[[#This Row],[PACK COUNT]]&gt;1,"Multipack","Single")</f>
        <v>Single</v>
      </c>
    </row>
    <row r="16313" spans="1:13">
      <c r="A16313" s="21" t="s">
        <v>900</v>
      </c>
      <c r="B16313" s="21" t="s">
        <v>899</v>
      </c>
      <c r="C16313" s="21" t="s">
        <v>898</v>
      </c>
      <c r="D16313" s="21" t="s">
        <v>18</v>
      </c>
      <c r="E16313" s="21" t="s">
        <v>897</v>
      </c>
      <c r="F16313" s="21" t="s">
        <v>203</v>
      </c>
      <c r="G16313" s="21">
        <v>1</v>
      </c>
      <c r="H16313" s="20">
        <v>8.0600830290726471</v>
      </c>
      <c r="I16313" s="20">
        <v>10.397499864728617</v>
      </c>
      <c r="J16313" s="19" t="s">
        <v>1964</v>
      </c>
      <c r="K16313" s="18">
        <v>5</v>
      </c>
      <c r="L16313" s="18">
        <v>2</v>
      </c>
      <c r="M16313" s="18" t="str">
        <f>IF(tbl_data[[#This Row],[PACK COUNT]]&gt;1,"Multipack","Single")</f>
        <v>Single</v>
      </c>
    </row>
    <row r="16314" spans="1:13">
      <c r="A16314" s="21" t="s">
        <v>841</v>
      </c>
      <c r="B16314" s="21" t="s">
        <v>841</v>
      </c>
      <c r="C16314" s="21" t="s">
        <v>117</v>
      </c>
      <c r="D16314" s="21" t="s">
        <v>18</v>
      </c>
      <c r="E16314" s="21" t="s">
        <v>896</v>
      </c>
      <c r="F16314" s="21" t="s">
        <v>196</v>
      </c>
      <c r="G16314" s="21">
        <v>1</v>
      </c>
      <c r="H16314" s="20">
        <v>0.34920397216671473</v>
      </c>
      <c r="I16314" s="20">
        <v>0.84921238364867024</v>
      </c>
      <c r="J16314" s="19" t="s">
        <v>1964</v>
      </c>
      <c r="K16314" s="18">
        <v>5</v>
      </c>
      <c r="L16314" s="18">
        <v>1</v>
      </c>
      <c r="M16314" s="18" t="str">
        <f>IF(tbl_data[[#This Row],[PACK COUNT]]&gt;1,"Multipack","Single")</f>
        <v>Single</v>
      </c>
    </row>
    <row r="16315" spans="1:13">
      <c r="A16315" s="21" t="s">
        <v>841</v>
      </c>
      <c r="B16315" s="21" t="s">
        <v>841</v>
      </c>
      <c r="C16315" s="21" t="s">
        <v>894</v>
      </c>
      <c r="D16315" s="21" t="s">
        <v>18</v>
      </c>
      <c r="E16315" s="21" t="s">
        <v>893</v>
      </c>
      <c r="F16315" s="21" t="s">
        <v>196</v>
      </c>
      <c r="G16315" s="21">
        <v>1</v>
      </c>
      <c r="H16315" s="20">
        <v>1.7616717408851654</v>
      </c>
      <c r="I16315" s="20">
        <v>4.6413813109555528</v>
      </c>
      <c r="J16315" s="19" t="s">
        <v>1964</v>
      </c>
      <c r="K16315" s="18">
        <v>5</v>
      </c>
      <c r="L16315" s="18">
        <v>0.5</v>
      </c>
      <c r="M16315" s="18" t="str">
        <f>IF(tbl_data[[#This Row],[PACK COUNT]]&gt;1,"Multipack","Single")</f>
        <v>Single</v>
      </c>
    </row>
    <row r="16316" spans="1:13">
      <c r="A16316" s="21" t="s">
        <v>841</v>
      </c>
      <c r="B16316" s="21" t="s">
        <v>841</v>
      </c>
      <c r="C16316" s="21" t="s">
        <v>273</v>
      </c>
      <c r="D16316" s="21" t="s">
        <v>18</v>
      </c>
      <c r="E16316" s="21" t="s">
        <v>892</v>
      </c>
      <c r="F16316" s="21" t="s">
        <v>196</v>
      </c>
      <c r="G16316" s="21">
        <v>1</v>
      </c>
      <c r="H16316" s="20">
        <v>0.12037286694290121</v>
      </c>
      <c r="I16316" s="20">
        <v>0.2917146866271631</v>
      </c>
      <c r="J16316" s="19" t="s">
        <v>1964</v>
      </c>
      <c r="K16316" s="18">
        <v>5</v>
      </c>
      <c r="L16316" s="18">
        <v>0.5</v>
      </c>
      <c r="M16316" s="18" t="str">
        <f>IF(tbl_data[[#This Row],[PACK COUNT]]&gt;1,"Multipack","Single")</f>
        <v>Single</v>
      </c>
    </row>
    <row r="16317" spans="1:13">
      <c r="A16317" s="21" t="s">
        <v>841</v>
      </c>
      <c r="B16317" s="21" t="s">
        <v>841</v>
      </c>
      <c r="C16317" s="21" t="s">
        <v>273</v>
      </c>
      <c r="D16317" s="21" t="s">
        <v>18</v>
      </c>
      <c r="E16317" s="21" t="s">
        <v>891</v>
      </c>
      <c r="F16317" s="21" t="s">
        <v>196</v>
      </c>
      <c r="G16317" s="21">
        <v>1</v>
      </c>
      <c r="H16317" s="20">
        <v>0.80193302445812753</v>
      </c>
      <c r="I16317" s="20">
        <v>1.8630666538966874</v>
      </c>
      <c r="J16317" s="19" t="s">
        <v>1964</v>
      </c>
      <c r="K16317" s="18">
        <v>5</v>
      </c>
      <c r="L16317" s="18">
        <v>1</v>
      </c>
      <c r="M16317" s="18" t="str">
        <f>IF(tbl_data[[#This Row],[PACK COUNT]]&gt;1,"Multipack","Single")</f>
        <v>Single</v>
      </c>
    </row>
    <row r="16318" spans="1:13">
      <c r="A16318" s="21" t="s">
        <v>841</v>
      </c>
      <c r="B16318" s="21" t="s">
        <v>841</v>
      </c>
      <c r="C16318" s="21" t="s">
        <v>273</v>
      </c>
      <c r="D16318" s="21" t="s">
        <v>18</v>
      </c>
      <c r="E16318" s="21" t="s">
        <v>890</v>
      </c>
      <c r="F16318" s="21" t="s">
        <v>203</v>
      </c>
      <c r="G16318" s="21">
        <v>1</v>
      </c>
      <c r="H16318" s="20">
        <v>1.7531656132678468</v>
      </c>
      <c r="I16318" s="20">
        <v>3.0970278443459107</v>
      </c>
      <c r="J16318" s="19" t="s">
        <v>1964</v>
      </c>
      <c r="K16318" s="18">
        <v>5</v>
      </c>
      <c r="L16318" s="18">
        <v>1.5</v>
      </c>
      <c r="M16318" s="18" t="str">
        <f>IF(tbl_data[[#This Row],[PACK COUNT]]&gt;1,"Multipack","Single")</f>
        <v>Single</v>
      </c>
    </row>
    <row r="16319" spans="1:13">
      <c r="A16319" s="21" t="s">
        <v>841</v>
      </c>
      <c r="B16319" s="21" t="s">
        <v>841</v>
      </c>
      <c r="C16319" s="21" t="s">
        <v>889</v>
      </c>
      <c r="D16319" s="21" t="s">
        <v>18</v>
      </c>
      <c r="E16319" s="21" t="s">
        <v>888</v>
      </c>
      <c r="F16319" s="21" t="s">
        <v>196</v>
      </c>
      <c r="G16319" s="21">
        <v>1</v>
      </c>
      <c r="H16319" s="20">
        <v>1.65862909839001</v>
      </c>
      <c r="I16319" s="20">
        <v>3.7549530536067444</v>
      </c>
      <c r="J16319" s="19" t="s">
        <v>1964</v>
      </c>
      <c r="K16319" s="18">
        <v>5</v>
      </c>
      <c r="L16319" s="18">
        <v>0.5</v>
      </c>
      <c r="M16319" s="18" t="str">
        <f>IF(tbl_data[[#This Row],[PACK COUNT]]&gt;1,"Multipack","Single")</f>
        <v>Single</v>
      </c>
    </row>
    <row r="16320" spans="1:13">
      <c r="A16320" s="21" t="s">
        <v>841</v>
      </c>
      <c r="B16320" s="21" t="s">
        <v>841</v>
      </c>
      <c r="C16320" s="21" t="s">
        <v>889</v>
      </c>
      <c r="D16320" s="21" t="s">
        <v>18</v>
      </c>
      <c r="E16320" s="21" t="s">
        <v>1203</v>
      </c>
      <c r="F16320" s="21" t="s">
        <v>196</v>
      </c>
      <c r="G16320" s="21">
        <v>1</v>
      </c>
      <c r="H16320" s="20">
        <v>6.3411559428513772E-2</v>
      </c>
      <c r="I16320" s="20">
        <v>0.23686412480404689</v>
      </c>
      <c r="J16320" s="19" t="s">
        <v>1964</v>
      </c>
      <c r="K16320" s="18">
        <v>5</v>
      </c>
      <c r="L16320" s="18">
        <v>1</v>
      </c>
      <c r="M16320" s="18" t="str">
        <f>IF(tbl_data[[#This Row],[PACK COUNT]]&gt;1,"Multipack","Single")</f>
        <v>Single</v>
      </c>
    </row>
    <row r="16321" spans="1:13">
      <c r="A16321" s="21" t="s">
        <v>841</v>
      </c>
      <c r="B16321" s="21" t="s">
        <v>841</v>
      </c>
      <c r="C16321" s="21" t="s">
        <v>887</v>
      </c>
      <c r="D16321" s="21" t="s">
        <v>18</v>
      </c>
      <c r="E16321" s="21" t="s">
        <v>886</v>
      </c>
      <c r="F16321" s="21" t="s">
        <v>196</v>
      </c>
      <c r="G16321" s="21">
        <v>1</v>
      </c>
      <c r="H16321" s="20">
        <v>4.2955186631354676E-2</v>
      </c>
      <c r="I16321" s="20">
        <v>0.11587204381237637</v>
      </c>
      <c r="J16321" s="19" t="s">
        <v>1964</v>
      </c>
      <c r="K16321" s="18">
        <v>5</v>
      </c>
      <c r="L16321" s="18">
        <v>0.5</v>
      </c>
      <c r="M16321" s="18" t="str">
        <f>IF(tbl_data[[#This Row],[PACK COUNT]]&gt;1,"Multipack","Single")</f>
        <v>Single</v>
      </c>
    </row>
    <row r="16322" spans="1:13">
      <c r="A16322" s="21" t="s">
        <v>841</v>
      </c>
      <c r="B16322" s="21" t="s">
        <v>841</v>
      </c>
      <c r="C16322" s="21" t="s">
        <v>885</v>
      </c>
      <c r="D16322" s="21" t="s">
        <v>18</v>
      </c>
      <c r="E16322" s="21" t="s">
        <v>884</v>
      </c>
      <c r="F16322" s="21" t="s">
        <v>196</v>
      </c>
      <c r="G16322" s="21">
        <v>1</v>
      </c>
      <c r="H16322" s="20">
        <v>0.25124081149336791</v>
      </c>
      <c r="I16322" s="20">
        <v>1.020373094887723</v>
      </c>
      <c r="J16322" s="19" t="s">
        <v>1964</v>
      </c>
      <c r="K16322" s="18">
        <v>5</v>
      </c>
      <c r="L16322" s="18">
        <v>0.5</v>
      </c>
      <c r="M16322" s="18" t="str">
        <f>IF(tbl_data[[#This Row],[PACK COUNT]]&gt;1,"Multipack","Single")</f>
        <v>Single</v>
      </c>
    </row>
    <row r="16323" spans="1:13">
      <c r="A16323" s="21" t="s">
        <v>841</v>
      </c>
      <c r="B16323" s="21" t="s">
        <v>841</v>
      </c>
      <c r="C16323" s="21" t="s">
        <v>882</v>
      </c>
      <c r="D16323" s="21" t="s">
        <v>18</v>
      </c>
      <c r="E16323" s="21" t="s">
        <v>883</v>
      </c>
      <c r="F16323" s="21" t="s">
        <v>196</v>
      </c>
      <c r="G16323" s="21">
        <v>1</v>
      </c>
      <c r="H16323" s="20">
        <v>0.77564408488280845</v>
      </c>
      <c r="I16323" s="20">
        <v>2.6786010512447329</v>
      </c>
      <c r="J16323" s="19" t="s">
        <v>1964</v>
      </c>
      <c r="K16323" s="18">
        <v>5</v>
      </c>
      <c r="L16323" s="18">
        <v>0.5</v>
      </c>
      <c r="M16323" s="18" t="str">
        <f>IF(tbl_data[[#This Row],[PACK COUNT]]&gt;1,"Multipack","Single")</f>
        <v>Single</v>
      </c>
    </row>
    <row r="16324" spans="1:13">
      <c r="A16324" s="21" t="s">
        <v>841</v>
      </c>
      <c r="B16324" s="21" t="s">
        <v>841</v>
      </c>
      <c r="C16324" s="21" t="s">
        <v>882</v>
      </c>
      <c r="D16324" s="21" t="s">
        <v>18</v>
      </c>
      <c r="E16324" s="21" t="s">
        <v>881</v>
      </c>
      <c r="F16324" s="21" t="s">
        <v>196</v>
      </c>
      <c r="G16324" s="21">
        <v>1</v>
      </c>
      <c r="H16324" s="20">
        <v>8.7066064465846624E-2</v>
      </c>
      <c r="I16324" s="20">
        <v>0.30674096334567058</v>
      </c>
      <c r="J16324" s="19" t="s">
        <v>1964</v>
      </c>
      <c r="K16324" s="18">
        <v>5</v>
      </c>
      <c r="L16324" s="18">
        <v>1</v>
      </c>
      <c r="M16324" s="18" t="str">
        <f>IF(tbl_data[[#This Row],[PACK COUNT]]&gt;1,"Multipack","Single")</f>
        <v>Single</v>
      </c>
    </row>
    <row r="16325" spans="1:13">
      <c r="A16325" s="21" t="s">
        <v>841</v>
      </c>
      <c r="B16325" s="21" t="s">
        <v>841</v>
      </c>
      <c r="C16325" s="21" t="s">
        <v>876</v>
      </c>
      <c r="D16325" s="21" t="s">
        <v>18</v>
      </c>
      <c r="E16325" s="21" t="s">
        <v>875</v>
      </c>
      <c r="F16325" s="21" t="s">
        <v>196</v>
      </c>
      <c r="G16325" s="21">
        <v>1</v>
      </c>
      <c r="H16325" s="20">
        <v>9.8023432209135369E-2</v>
      </c>
      <c r="I16325" s="20">
        <v>0.33074518390144003</v>
      </c>
      <c r="J16325" s="19" t="s">
        <v>1964</v>
      </c>
      <c r="K16325" s="18">
        <v>5</v>
      </c>
      <c r="L16325" s="18">
        <v>0.5</v>
      </c>
      <c r="M16325" s="18" t="str">
        <f>IF(tbl_data[[#This Row],[PACK COUNT]]&gt;1,"Multipack","Single")</f>
        <v>Single</v>
      </c>
    </row>
    <row r="16326" spans="1:13">
      <c r="A16326" s="21" t="s">
        <v>841</v>
      </c>
      <c r="B16326" s="21" t="s">
        <v>841</v>
      </c>
      <c r="C16326" s="21" t="s">
        <v>874</v>
      </c>
      <c r="D16326" s="21" t="s">
        <v>18</v>
      </c>
      <c r="E16326" s="21" t="s">
        <v>873</v>
      </c>
      <c r="F16326" s="21" t="s">
        <v>196</v>
      </c>
      <c r="G16326" s="21">
        <v>1</v>
      </c>
      <c r="H16326" s="20">
        <v>0.16466588539919785</v>
      </c>
      <c r="I16326" s="20">
        <v>0.63633349624204583</v>
      </c>
      <c r="J16326" s="19" t="s">
        <v>1964</v>
      </c>
      <c r="K16326" s="18">
        <v>5</v>
      </c>
      <c r="L16326" s="18">
        <v>0.5</v>
      </c>
      <c r="M16326" s="18" t="str">
        <f>IF(tbl_data[[#This Row],[PACK COUNT]]&gt;1,"Multipack","Single")</f>
        <v>Single</v>
      </c>
    </row>
    <row r="16327" spans="1:13">
      <c r="A16327" s="21" t="s">
        <v>841</v>
      </c>
      <c r="B16327" s="21" t="s">
        <v>841</v>
      </c>
      <c r="C16327" s="21" t="s">
        <v>871</v>
      </c>
      <c r="D16327" s="21" t="s">
        <v>18</v>
      </c>
      <c r="E16327" s="21" t="s">
        <v>872</v>
      </c>
      <c r="F16327" s="21" t="s">
        <v>196</v>
      </c>
      <c r="G16327" s="21">
        <v>1</v>
      </c>
      <c r="H16327" s="20">
        <v>0.83080331626232684</v>
      </c>
      <c r="I16327" s="20">
        <v>2.2229680438231125</v>
      </c>
      <c r="J16327" s="19" t="s">
        <v>1964</v>
      </c>
      <c r="K16327" s="18">
        <v>5</v>
      </c>
      <c r="L16327" s="18">
        <v>0.75</v>
      </c>
      <c r="M16327" s="18" t="str">
        <f>IF(tbl_data[[#This Row],[PACK COUNT]]&gt;1,"Multipack","Single")</f>
        <v>Single</v>
      </c>
    </row>
    <row r="16328" spans="1:13">
      <c r="A16328" s="21" t="s">
        <v>841</v>
      </c>
      <c r="B16328" s="21" t="s">
        <v>849</v>
      </c>
      <c r="C16328" s="21" t="s">
        <v>869</v>
      </c>
      <c r="D16328" s="21" t="s">
        <v>18</v>
      </c>
      <c r="E16328" s="21" t="s">
        <v>868</v>
      </c>
      <c r="F16328" s="21" t="s">
        <v>196</v>
      </c>
      <c r="G16328" s="21">
        <v>1</v>
      </c>
      <c r="H16328" s="20">
        <v>1.4345419803168626</v>
      </c>
      <c r="I16328" s="20">
        <v>3.6558888448329907</v>
      </c>
      <c r="J16328" s="19" t="s">
        <v>1964</v>
      </c>
      <c r="K16328" s="18">
        <v>5</v>
      </c>
      <c r="L16328" s="18">
        <v>0.5</v>
      </c>
      <c r="M16328" s="18" t="str">
        <f>IF(tbl_data[[#This Row],[PACK COUNT]]&gt;1,"Multipack","Single")</f>
        <v>Single</v>
      </c>
    </row>
    <row r="16329" spans="1:13">
      <c r="A16329" s="21" t="s">
        <v>841</v>
      </c>
      <c r="B16329" s="21" t="s">
        <v>849</v>
      </c>
      <c r="C16329" s="21" t="s">
        <v>73</v>
      </c>
      <c r="D16329" s="21" t="s">
        <v>18</v>
      </c>
      <c r="E16329" s="21" t="s">
        <v>867</v>
      </c>
      <c r="F16329" s="21" t="s">
        <v>196</v>
      </c>
      <c r="G16329" s="21">
        <v>1</v>
      </c>
      <c r="H16329" s="20">
        <v>1.1016597087047628</v>
      </c>
      <c r="I16329" s="20">
        <v>2.5762754187044554</v>
      </c>
      <c r="J16329" s="19" t="s">
        <v>1964</v>
      </c>
      <c r="K16329" s="18">
        <v>5</v>
      </c>
      <c r="L16329" s="18">
        <v>0.5</v>
      </c>
      <c r="M16329" s="18" t="str">
        <f>IF(tbl_data[[#This Row],[PACK COUNT]]&gt;1,"Multipack","Single")</f>
        <v>Single</v>
      </c>
    </row>
    <row r="16330" spans="1:13">
      <c r="A16330" s="21" t="s">
        <v>841</v>
      </c>
      <c r="B16330" s="21" t="s">
        <v>849</v>
      </c>
      <c r="C16330" s="21" t="s">
        <v>73</v>
      </c>
      <c r="D16330" s="21" t="s">
        <v>18</v>
      </c>
      <c r="E16330" s="21" t="s">
        <v>866</v>
      </c>
      <c r="F16330" s="21" t="s">
        <v>196</v>
      </c>
      <c r="G16330" s="21">
        <v>1</v>
      </c>
      <c r="H16330" s="20">
        <v>0.73621482138745731</v>
      </c>
      <c r="I16330" s="20">
        <v>1.7172033985665682</v>
      </c>
      <c r="J16330" s="19" t="s">
        <v>1964</v>
      </c>
      <c r="K16330" s="18">
        <v>5</v>
      </c>
      <c r="L16330" s="18">
        <v>1</v>
      </c>
      <c r="M16330" s="18" t="str">
        <f>IF(tbl_data[[#This Row],[PACK COUNT]]&gt;1,"Multipack","Single")</f>
        <v>Single</v>
      </c>
    </row>
    <row r="16331" spans="1:13">
      <c r="A16331" s="21" t="s">
        <v>841</v>
      </c>
      <c r="B16331" s="21" t="s">
        <v>849</v>
      </c>
      <c r="C16331" s="21" t="s">
        <v>73</v>
      </c>
      <c r="D16331" s="21" t="s">
        <v>18</v>
      </c>
      <c r="E16331" s="21" t="s">
        <v>865</v>
      </c>
      <c r="F16331" s="21" t="s">
        <v>203</v>
      </c>
      <c r="G16331" s="21">
        <v>1</v>
      </c>
      <c r="H16331" s="20">
        <v>0.46617375102965258</v>
      </c>
      <c r="I16331" s="20">
        <v>0.82930542584616929</v>
      </c>
      <c r="J16331" s="19" t="s">
        <v>1964</v>
      </c>
      <c r="K16331" s="18">
        <v>5</v>
      </c>
      <c r="L16331" s="18">
        <v>1.5</v>
      </c>
      <c r="M16331" s="18" t="str">
        <f>IF(tbl_data[[#This Row],[PACK COUNT]]&gt;1,"Multipack","Single")</f>
        <v>Single</v>
      </c>
    </row>
    <row r="16332" spans="1:13">
      <c r="A16332" s="21" t="s">
        <v>841</v>
      </c>
      <c r="B16332" s="21" t="s">
        <v>849</v>
      </c>
      <c r="C16332" s="21" t="s">
        <v>1229</v>
      </c>
      <c r="D16332" s="21" t="s">
        <v>18</v>
      </c>
      <c r="E16332" s="21" t="s">
        <v>1228</v>
      </c>
      <c r="F16332" s="21" t="s">
        <v>196</v>
      </c>
      <c r="G16332" s="21">
        <v>1</v>
      </c>
      <c r="H16332" s="20">
        <v>1.0188594899098369E-3</v>
      </c>
      <c r="I16332" s="20">
        <v>1.7051768129360469E-3</v>
      </c>
      <c r="J16332" s="19" t="s">
        <v>1964</v>
      </c>
      <c r="K16332" s="18">
        <v>5</v>
      </c>
      <c r="L16332" s="18">
        <v>0.5</v>
      </c>
      <c r="M16332" s="18" t="str">
        <f>IF(tbl_data[[#This Row],[PACK COUNT]]&gt;1,"Multipack","Single")</f>
        <v>Single</v>
      </c>
    </row>
    <row r="16333" spans="1:13">
      <c r="A16333" s="21" t="s">
        <v>841</v>
      </c>
      <c r="B16333" s="21" t="s">
        <v>849</v>
      </c>
      <c r="C16333" s="21" t="s">
        <v>864</v>
      </c>
      <c r="D16333" s="21" t="s">
        <v>18</v>
      </c>
      <c r="E16333" s="21" t="s">
        <v>863</v>
      </c>
      <c r="F16333" s="21" t="s">
        <v>196</v>
      </c>
      <c r="G16333" s="21">
        <v>1</v>
      </c>
      <c r="H16333" s="20">
        <v>0.70092910098482231</v>
      </c>
      <c r="I16333" s="20">
        <v>1.3972094898904033</v>
      </c>
      <c r="J16333" s="19" t="s">
        <v>1964</v>
      </c>
      <c r="K16333" s="18">
        <v>5</v>
      </c>
      <c r="L16333" s="18">
        <v>0.5</v>
      </c>
      <c r="M16333" s="18" t="str">
        <f>IF(tbl_data[[#This Row],[PACK COUNT]]&gt;1,"Multipack","Single")</f>
        <v>Single</v>
      </c>
    </row>
    <row r="16334" spans="1:13">
      <c r="A16334" s="21" t="s">
        <v>841</v>
      </c>
      <c r="B16334" s="21" t="s">
        <v>849</v>
      </c>
      <c r="C16334" s="21" t="s">
        <v>862</v>
      </c>
      <c r="D16334" s="21" t="s">
        <v>18</v>
      </c>
      <c r="E16334" s="21" t="s">
        <v>861</v>
      </c>
      <c r="F16334" s="21" t="s">
        <v>196</v>
      </c>
      <c r="G16334" s="21">
        <v>1</v>
      </c>
      <c r="H16334" s="20">
        <v>0.3392275859682754</v>
      </c>
      <c r="I16334" s="20">
        <v>0.84568402666392828</v>
      </c>
      <c r="J16334" s="19" t="s">
        <v>1964</v>
      </c>
      <c r="K16334" s="18">
        <v>5</v>
      </c>
      <c r="L16334" s="18">
        <v>0.5</v>
      </c>
      <c r="M16334" s="18" t="str">
        <f>IF(tbl_data[[#This Row],[PACK COUNT]]&gt;1,"Multipack","Single")</f>
        <v>Single</v>
      </c>
    </row>
    <row r="16335" spans="1:13">
      <c r="A16335" s="21" t="s">
        <v>841</v>
      </c>
      <c r="B16335" s="21" t="s">
        <v>849</v>
      </c>
      <c r="C16335" s="21" t="s">
        <v>860</v>
      </c>
      <c r="D16335" s="21" t="s">
        <v>18</v>
      </c>
      <c r="E16335" s="21" t="s">
        <v>859</v>
      </c>
      <c r="F16335" s="21" t="s">
        <v>196</v>
      </c>
      <c r="G16335" s="21">
        <v>1</v>
      </c>
      <c r="H16335" s="20">
        <v>2.660192946065433</v>
      </c>
      <c r="I16335" s="20">
        <v>5.006143069156197</v>
      </c>
      <c r="J16335" s="19" t="s">
        <v>1964</v>
      </c>
      <c r="K16335" s="18">
        <v>5</v>
      </c>
      <c r="L16335" s="18">
        <v>0.5</v>
      </c>
      <c r="M16335" s="18" t="str">
        <f>IF(tbl_data[[#This Row],[PACK COUNT]]&gt;1,"Multipack","Single")</f>
        <v>Single</v>
      </c>
    </row>
    <row r="16336" spans="1:13">
      <c r="A16336" s="21" t="s">
        <v>841</v>
      </c>
      <c r="B16336" s="21" t="s">
        <v>849</v>
      </c>
      <c r="C16336" s="21" t="s">
        <v>856</v>
      </c>
      <c r="D16336" s="21" t="s">
        <v>18</v>
      </c>
      <c r="E16336" s="21" t="s">
        <v>858</v>
      </c>
      <c r="F16336" s="21" t="s">
        <v>196</v>
      </c>
      <c r="G16336" s="21">
        <v>1</v>
      </c>
      <c r="H16336" s="20">
        <v>1.0505167212224626</v>
      </c>
      <c r="I16336" s="20">
        <v>2.4484805757081607</v>
      </c>
      <c r="J16336" s="19" t="s">
        <v>1964</v>
      </c>
      <c r="K16336" s="18">
        <v>5</v>
      </c>
      <c r="L16336" s="18">
        <v>0.5</v>
      </c>
      <c r="M16336" s="18" t="str">
        <f>IF(tbl_data[[#This Row],[PACK COUNT]]&gt;1,"Multipack","Single")</f>
        <v>Single</v>
      </c>
    </row>
    <row r="16337" spans="1:13">
      <c r="A16337" s="21" t="s">
        <v>841</v>
      </c>
      <c r="B16337" s="21" t="s">
        <v>849</v>
      </c>
      <c r="C16337" s="21" t="s">
        <v>856</v>
      </c>
      <c r="D16337" s="21" t="s">
        <v>18</v>
      </c>
      <c r="E16337" s="21" t="s">
        <v>857</v>
      </c>
      <c r="F16337" s="21" t="s">
        <v>196</v>
      </c>
      <c r="G16337" s="21">
        <v>1</v>
      </c>
      <c r="H16337" s="20">
        <v>0.88399989276514135</v>
      </c>
      <c r="I16337" s="20">
        <v>2.2136307765249321</v>
      </c>
      <c r="J16337" s="19" t="s">
        <v>1964</v>
      </c>
      <c r="K16337" s="18">
        <v>5</v>
      </c>
      <c r="L16337" s="18">
        <v>1</v>
      </c>
      <c r="M16337" s="18" t="str">
        <f>IF(tbl_data[[#This Row],[PACK COUNT]]&gt;1,"Multipack","Single")</f>
        <v>Single</v>
      </c>
    </row>
    <row r="16338" spans="1:13">
      <c r="A16338" s="21" t="s">
        <v>841</v>
      </c>
      <c r="B16338" s="21" t="s">
        <v>849</v>
      </c>
      <c r="C16338" s="21" t="s">
        <v>856</v>
      </c>
      <c r="D16338" s="21" t="s">
        <v>18</v>
      </c>
      <c r="E16338" s="21" t="s">
        <v>855</v>
      </c>
      <c r="F16338" s="21" t="s">
        <v>203</v>
      </c>
      <c r="G16338" s="21">
        <v>1</v>
      </c>
      <c r="H16338" s="20">
        <v>0.52365357458885842</v>
      </c>
      <c r="I16338" s="20">
        <v>0.99593183588649248</v>
      </c>
      <c r="J16338" s="19" t="s">
        <v>1964</v>
      </c>
      <c r="K16338" s="18">
        <v>5</v>
      </c>
      <c r="L16338" s="18">
        <v>1.5</v>
      </c>
      <c r="M16338" s="18" t="str">
        <f>IF(tbl_data[[#This Row],[PACK COUNT]]&gt;1,"Multipack","Single")</f>
        <v>Single</v>
      </c>
    </row>
    <row r="16339" spans="1:13">
      <c r="A16339" s="21" t="s">
        <v>841</v>
      </c>
      <c r="B16339" s="21" t="s">
        <v>849</v>
      </c>
      <c r="C16339" s="21" t="s">
        <v>135</v>
      </c>
      <c r="D16339" s="21" t="s">
        <v>18</v>
      </c>
      <c r="E16339" s="21" t="s">
        <v>854</v>
      </c>
      <c r="F16339" s="21" t="s">
        <v>196</v>
      </c>
      <c r="G16339" s="21">
        <v>1</v>
      </c>
      <c r="H16339" s="20">
        <v>2.4783212129470753</v>
      </c>
      <c r="I16339" s="20">
        <v>3.4688834939947015</v>
      </c>
      <c r="J16339" s="19" t="s">
        <v>1964</v>
      </c>
      <c r="K16339" s="18">
        <v>5</v>
      </c>
      <c r="L16339" s="18">
        <v>0.5</v>
      </c>
      <c r="M16339" s="18" t="str">
        <f>IF(tbl_data[[#This Row],[PACK COUNT]]&gt;1,"Multipack","Single")</f>
        <v>Single</v>
      </c>
    </row>
    <row r="16340" spans="1:13">
      <c r="A16340" s="21" t="s">
        <v>841</v>
      </c>
      <c r="B16340" s="21" t="s">
        <v>849</v>
      </c>
      <c r="C16340" s="21" t="s">
        <v>1227</v>
      </c>
      <c r="D16340" s="21" t="s">
        <v>18</v>
      </c>
      <c r="E16340" s="21" t="s">
        <v>1226</v>
      </c>
      <c r="F16340" s="21" t="s">
        <v>196</v>
      </c>
      <c r="G16340" s="21">
        <v>1</v>
      </c>
      <c r="H16340" s="20">
        <v>1.5245335697882426E-2</v>
      </c>
      <c r="I16340" s="20">
        <v>2.5918187985492662E-2</v>
      </c>
      <c r="J16340" s="19" t="s">
        <v>1964</v>
      </c>
      <c r="K16340" s="18">
        <v>5</v>
      </c>
      <c r="L16340" s="18">
        <v>0.5</v>
      </c>
      <c r="M16340" s="18" t="str">
        <f>IF(tbl_data[[#This Row],[PACK COUNT]]&gt;1,"Multipack","Single")</f>
        <v>Single</v>
      </c>
    </row>
    <row r="16341" spans="1:13">
      <c r="A16341" s="21" t="s">
        <v>841</v>
      </c>
      <c r="B16341" s="21" t="s">
        <v>840</v>
      </c>
      <c r="C16341" s="21" t="s">
        <v>73</v>
      </c>
      <c r="D16341" s="21" t="s">
        <v>18</v>
      </c>
      <c r="E16341" s="21" t="s">
        <v>846</v>
      </c>
      <c r="F16341" s="21" t="s">
        <v>196</v>
      </c>
      <c r="G16341" s="21">
        <v>1</v>
      </c>
      <c r="H16341" s="20">
        <v>5.2593988105496683</v>
      </c>
      <c r="I16341" s="20">
        <v>10.220864529545988</v>
      </c>
      <c r="J16341" s="19" t="s">
        <v>1964</v>
      </c>
      <c r="K16341" s="18">
        <v>5</v>
      </c>
      <c r="L16341" s="18">
        <v>0.5</v>
      </c>
      <c r="M16341" s="18" t="str">
        <f>IF(tbl_data[[#This Row],[PACK COUNT]]&gt;1,"Multipack","Single")</f>
        <v>Single</v>
      </c>
    </row>
    <row r="16342" spans="1:13">
      <c r="A16342" s="21" t="s">
        <v>841</v>
      </c>
      <c r="B16342" s="21" t="s">
        <v>840</v>
      </c>
      <c r="C16342" s="21" t="s">
        <v>73</v>
      </c>
      <c r="D16342" s="21" t="s">
        <v>18</v>
      </c>
      <c r="E16342" s="21" t="s">
        <v>845</v>
      </c>
      <c r="F16342" s="21" t="s">
        <v>203</v>
      </c>
      <c r="G16342" s="21">
        <v>1</v>
      </c>
      <c r="H16342" s="20">
        <v>4.6403964293194049</v>
      </c>
      <c r="I16342" s="20">
        <v>5.732898719396033</v>
      </c>
      <c r="J16342" s="19" t="s">
        <v>1964</v>
      </c>
      <c r="K16342" s="18">
        <v>5</v>
      </c>
      <c r="L16342" s="18">
        <v>2</v>
      </c>
      <c r="M16342" s="18" t="str">
        <f>IF(tbl_data[[#This Row],[PACK COUNT]]&gt;1,"Multipack","Single")</f>
        <v>Single</v>
      </c>
    </row>
    <row r="16343" spans="1:13">
      <c r="A16343" s="21" t="s">
        <v>841</v>
      </c>
      <c r="B16343" s="21" t="s">
        <v>840</v>
      </c>
      <c r="C16343" s="21" t="s">
        <v>111</v>
      </c>
      <c r="D16343" s="21" t="s">
        <v>18</v>
      </c>
      <c r="E16343" s="21" t="s">
        <v>844</v>
      </c>
      <c r="F16343" s="21" t="s">
        <v>203</v>
      </c>
      <c r="G16343" s="21">
        <v>1</v>
      </c>
      <c r="H16343" s="20">
        <v>1.7129008649326827</v>
      </c>
      <c r="I16343" s="20">
        <v>2.0618385779844242</v>
      </c>
      <c r="J16343" s="19" t="s">
        <v>1964</v>
      </c>
      <c r="K16343" s="18">
        <v>5</v>
      </c>
      <c r="L16343" s="18">
        <v>2</v>
      </c>
      <c r="M16343" s="18" t="str">
        <f>IF(tbl_data[[#This Row],[PACK COUNT]]&gt;1,"Multipack","Single")</f>
        <v>Single</v>
      </c>
    </row>
    <row r="16344" spans="1:13">
      <c r="A16344" s="21" t="s">
        <v>841</v>
      </c>
      <c r="B16344" s="21" t="s">
        <v>840</v>
      </c>
      <c r="C16344" s="21" t="s">
        <v>111</v>
      </c>
      <c r="D16344" s="21" t="s">
        <v>18</v>
      </c>
      <c r="E16344" s="21" t="s">
        <v>843</v>
      </c>
      <c r="F16344" s="21" t="s">
        <v>196</v>
      </c>
      <c r="G16344" s="21">
        <v>1</v>
      </c>
      <c r="H16344" s="20">
        <v>0.49860711688794568</v>
      </c>
      <c r="I16344" s="20">
        <v>1.0396713826845096</v>
      </c>
      <c r="J16344" s="19" t="s">
        <v>1964</v>
      </c>
      <c r="K16344" s="18">
        <v>5</v>
      </c>
      <c r="L16344" s="18">
        <v>0.5</v>
      </c>
      <c r="M16344" s="18" t="str">
        <f>IF(tbl_data[[#This Row],[PACK COUNT]]&gt;1,"Multipack","Single")</f>
        <v>Single</v>
      </c>
    </row>
    <row r="16345" spans="1:13">
      <c r="A16345" s="21" t="s">
        <v>841</v>
      </c>
      <c r="B16345" s="21" t="s">
        <v>840</v>
      </c>
      <c r="C16345" s="21" t="s">
        <v>175</v>
      </c>
      <c r="D16345" s="21" t="s">
        <v>18</v>
      </c>
      <c r="E16345" s="21" t="s">
        <v>842</v>
      </c>
      <c r="F16345" s="21" t="s">
        <v>196</v>
      </c>
      <c r="G16345" s="21">
        <v>1</v>
      </c>
      <c r="H16345" s="20">
        <v>4.5089979759254648</v>
      </c>
      <c r="I16345" s="20">
        <v>6.8876234887164287</v>
      </c>
      <c r="J16345" s="19" t="s">
        <v>1964</v>
      </c>
      <c r="K16345" s="18">
        <v>5</v>
      </c>
      <c r="L16345" s="18">
        <v>0.5</v>
      </c>
      <c r="M16345" s="18" t="str">
        <f>IF(tbl_data[[#This Row],[PACK COUNT]]&gt;1,"Multipack","Single")</f>
        <v>Single</v>
      </c>
    </row>
    <row r="16346" spans="1:13">
      <c r="A16346" s="21" t="s">
        <v>841</v>
      </c>
      <c r="B16346" s="21" t="s">
        <v>840</v>
      </c>
      <c r="C16346" s="21" t="s">
        <v>789</v>
      </c>
      <c r="D16346" s="21" t="s">
        <v>18</v>
      </c>
      <c r="E16346" s="21" t="s">
        <v>839</v>
      </c>
      <c r="F16346" s="21" t="s">
        <v>196</v>
      </c>
      <c r="G16346" s="21">
        <v>1</v>
      </c>
      <c r="H16346" s="20">
        <v>5.7409475722254077E-2</v>
      </c>
      <c r="I16346" s="20">
        <v>8.6505057976729208E-2</v>
      </c>
      <c r="J16346" s="19" t="s">
        <v>1964</v>
      </c>
      <c r="K16346" s="18">
        <v>5</v>
      </c>
      <c r="L16346" s="18">
        <v>0.5</v>
      </c>
      <c r="M16346" s="18" t="str">
        <f>IF(tbl_data[[#This Row],[PACK COUNT]]&gt;1,"Multipack","Single")</f>
        <v>Single</v>
      </c>
    </row>
    <row r="16347" spans="1:13">
      <c r="A16347" s="21" t="s">
        <v>820</v>
      </c>
      <c r="B16347" s="21" t="s">
        <v>819</v>
      </c>
      <c r="C16347" s="21" t="s">
        <v>73</v>
      </c>
      <c r="D16347" s="21" t="s">
        <v>18</v>
      </c>
      <c r="E16347" s="21" t="s">
        <v>838</v>
      </c>
      <c r="F16347" s="21" t="s">
        <v>196</v>
      </c>
      <c r="G16347" s="21">
        <v>1</v>
      </c>
      <c r="H16347" s="20">
        <v>15.467373950153656</v>
      </c>
      <c r="I16347" s="20">
        <v>24.203759496609152</v>
      </c>
      <c r="J16347" s="19" t="s">
        <v>1964</v>
      </c>
      <c r="K16347" s="18">
        <v>5</v>
      </c>
      <c r="L16347" s="18">
        <v>0.5</v>
      </c>
      <c r="M16347" s="18" t="str">
        <f>IF(tbl_data[[#This Row],[PACK COUNT]]&gt;1,"Multipack","Single")</f>
        <v>Single</v>
      </c>
    </row>
    <row r="16348" spans="1:13">
      <c r="A16348" s="21" t="s">
        <v>820</v>
      </c>
      <c r="B16348" s="21" t="s">
        <v>819</v>
      </c>
      <c r="C16348" s="21" t="s">
        <v>831</v>
      </c>
      <c r="D16348" s="21" t="s">
        <v>18</v>
      </c>
      <c r="E16348" s="21" t="s">
        <v>837</v>
      </c>
      <c r="F16348" s="21" t="s">
        <v>196</v>
      </c>
      <c r="G16348" s="21">
        <v>1</v>
      </c>
      <c r="H16348" s="20">
        <v>0.33647719436494389</v>
      </c>
      <c r="I16348" s="20">
        <v>1.0385210683064934</v>
      </c>
      <c r="J16348" s="19" t="s">
        <v>1964</v>
      </c>
      <c r="K16348" s="18">
        <v>5</v>
      </c>
      <c r="L16348" s="18">
        <v>1</v>
      </c>
      <c r="M16348" s="18" t="str">
        <f>IF(tbl_data[[#This Row],[PACK COUNT]]&gt;1,"Multipack","Single")</f>
        <v>Single</v>
      </c>
    </row>
    <row r="16349" spans="1:13">
      <c r="A16349" s="21" t="s">
        <v>820</v>
      </c>
      <c r="B16349" s="21" t="s">
        <v>819</v>
      </c>
      <c r="C16349" s="21" t="s">
        <v>831</v>
      </c>
      <c r="D16349" s="21" t="s">
        <v>18</v>
      </c>
      <c r="E16349" s="21" t="s">
        <v>836</v>
      </c>
      <c r="F16349" s="21" t="s">
        <v>196</v>
      </c>
      <c r="G16349" s="21">
        <v>1</v>
      </c>
      <c r="H16349" s="20">
        <v>8.6980268244460373</v>
      </c>
      <c r="I16349" s="20">
        <v>20.885387177924358</v>
      </c>
      <c r="J16349" s="19" t="s">
        <v>1964</v>
      </c>
      <c r="K16349" s="18">
        <v>5</v>
      </c>
      <c r="L16349" s="18">
        <v>2</v>
      </c>
      <c r="M16349" s="18" t="str">
        <f>IF(tbl_data[[#This Row],[PACK COUNT]]&gt;1,"Multipack","Single")</f>
        <v>Single</v>
      </c>
    </row>
    <row r="16350" spans="1:13">
      <c r="A16350" s="21" t="s">
        <v>820</v>
      </c>
      <c r="B16350" s="21" t="s">
        <v>819</v>
      </c>
      <c r="C16350" s="21" t="s">
        <v>73</v>
      </c>
      <c r="D16350" s="21" t="s">
        <v>18</v>
      </c>
      <c r="E16350" s="21" t="s">
        <v>834</v>
      </c>
      <c r="F16350" s="21" t="s">
        <v>203</v>
      </c>
      <c r="G16350" s="21">
        <v>1</v>
      </c>
      <c r="H16350" s="20">
        <v>1.3800546704542507</v>
      </c>
      <c r="I16350" s="20">
        <v>1.79356711618971</v>
      </c>
      <c r="J16350" s="19" t="s">
        <v>1964</v>
      </c>
      <c r="K16350" s="18">
        <v>5</v>
      </c>
      <c r="L16350" s="18">
        <v>1</v>
      </c>
      <c r="M16350" s="18" t="str">
        <f>IF(tbl_data[[#This Row],[PACK COUNT]]&gt;1,"Multipack","Single")</f>
        <v>Single</v>
      </c>
    </row>
    <row r="16351" spans="1:13">
      <c r="A16351" s="21" t="s">
        <v>820</v>
      </c>
      <c r="B16351" s="21" t="s">
        <v>819</v>
      </c>
      <c r="C16351" s="21" t="s">
        <v>831</v>
      </c>
      <c r="D16351" s="21" t="s">
        <v>18</v>
      </c>
      <c r="E16351" s="21" t="s">
        <v>833</v>
      </c>
      <c r="F16351" s="21" t="s">
        <v>203</v>
      </c>
      <c r="G16351" s="21">
        <v>1</v>
      </c>
      <c r="H16351" s="20">
        <v>7.7207416568974203</v>
      </c>
      <c r="I16351" s="20">
        <v>12.39593121929367</v>
      </c>
      <c r="J16351" s="19" t="s">
        <v>1964</v>
      </c>
      <c r="K16351" s="18">
        <v>5</v>
      </c>
      <c r="L16351" s="18">
        <v>2</v>
      </c>
      <c r="M16351" s="18" t="str">
        <f>IF(tbl_data[[#This Row],[PACK COUNT]]&gt;1,"Multipack","Single")</f>
        <v>Single</v>
      </c>
    </row>
    <row r="16352" spans="1:13">
      <c r="A16352" s="21" t="s">
        <v>820</v>
      </c>
      <c r="B16352" s="21" t="s">
        <v>819</v>
      </c>
      <c r="C16352" s="21" t="s">
        <v>73</v>
      </c>
      <c r="D16352" s="21" t="s">
        <v>18</v>
      </c>
      <c r="E16352" s="21" t="s">
        <v>832</v>
      </c>
      <c r="F16352" s="21" t="s">
        <v>203</v>
      </c>
      <c r="G16352" s="21">
        <v>1</v>
      </c>
      <c r="H16352" s="20">
        <v>12.786252741900187</v>
      </c>
      <c r="I16352" s="20">
        <v>13.062903396282383</v>
      </c>
      <c r="J16352" s="19" t="s">
        <v>1964</v>
      </c>
      <c r="K16352" s="18">
        <v>5</v>
      </c>
      <c r="L16352" s="18">
        <v>2</v>
      </c>
      <c r="M16352" s="18" t="str">
        <f>IF(tbl_data[[#This Row],[PACK COUNT]]&gt;1,"Multipack","Single")</f>
        <v>Single</v>
      </c>
    </row>
    <row r="16353" spans="1:13">
      <c r="A16353" s="21" t="s">
        <v>820</v>
      </c>
      <c r="B16353" s="21" t="s">
        <v>819</v>
      </c>
      <c r="C16353" s="21" t="s">
        <v>831</v>
      </c>
      <c r="D16353" s="21" t="s">
        <v>18</v>
      </c>
      <c r="E16353" s="21" t="s">
        <v>830</v>
      </c>
      <c r="F16353" s="21" t="s">
        <v>203</v>
      </c>
      <c r="G16353" s="21">
        <v>1</v>
      </c>
      <c r="H16353" s="20">
        <v>7.4335038815604761</v>
      </c>
      <c r="I16353" s="20">
        <v>11.434659600777117</v>
      </c>
      <c r="J16353" s="19" t="s">
        <v>1964</v>
      </c>
      <c r="K16353" s="18">
        <v>5</v>
      </c>
      <c r="L16353" s="18">
        <v>5</v>
      </c>
      <c r="M16353" s="18" t="str">
        <f>IF(tbl_data[[#This Row],[PACK COUNT]]&gt;1,"Multipack","Single")</f>
        <v>Single</v>
      </c>
    </row>
    <row r="16354" spans="1:13">
      <c r="A16354" s="21" t="s">
        <v>820</v>
      </c>
      <c r="B16354" s="21" t="s">
        <v>819</v>
      </c>
      <c r="C16354" s="21" t="s">
        <v>89</v>
      </c>
      <c r="D16354" s="21" t="s">
        <v>18</v>
      </c>
      <c r="E16354" s="21" t="s">
        <v>829</v>
      </c>
      <c r="F16354" s="21" t="s">
        <v>196</v>
      </c>
      <c r="G16354" s="21">
        <v>1</v>
      </c>
      <c r="H16354" s="20">
        <v>11.122610658782948</v>
      </c>
      <c r="I16354" s="20">
        <v>14.207338643871113</v>
      </c>
      <c r="J16354" s="19" t="s">
        <v>1964</v>
      </c>
      <c r="K16354" s="18">
        <v>5</v>
      </c>
      <c r="L16354" s="18">
        <v>0.5</v>
      </c>
      <c r="M16354" s="18" t="str">
        <f>IF(tbl_data[[#This Row],[PACK COUNT]]&gt;1,"Multipack","Single")</f>
        <v>Single</v>
      </c>
    </row>
    <row r="16355" spans="1:13">
      <c r="A16355" s="21" t="s">
        <v>820</v>
      </c>
      <c r="B16355" s="21" t="s">
        <v>819</v>
      </c>
      <c r="C16355" s="21" t="s">
        <v>89</v>
      </c>
      <c r="D16355" s="21" t="s">
        <v>18</v>
      </c>
      <c r="E16355" s="21" t="s">
        <v>828</v>
      </c>
      <c r="F16355" s="21" t="s">
        <v>203</v>
      </c>
      <c r="G16355" s="21">
        <v>1</v>
      </c>
      <c r="H16355" s="20">
        <v>2.7967724244428935</v>
      </c>
      <c r="I16355" s="20">
        <v>2.8094119815923215</v>
      </c>
      <c r="J16355" s="19" t="s">
        <v>1964</v>
      </c>
      <c r="K16355" s="18">
        <v>5</v>
      </c>
      <c r="L16355" s="18">
        <v>1</v>
      </c>
      <c r="M16355" s="18" t="str">
        <f>IF(tbl_data[[#This Row],[PACK COUNT]]&gt;1,"Multipack","Single")</f>
        <v>Single</v>
      </c>
    </row>
    <row r="16356" spans="1:13">
      <c r="A16356" s="21" t="s">
        <v>820</v>
      </c>
      <c r="B16356" s="21" t="s">
        <v>819</v>
      </c>
      <c r="C16356" s="21" t="s">
        <v>789</v>
      </c>
      <c r="D16356" s="21" t="s">
        <v>18</v>
      </c>
      <c r="E16356" s="21" t="s">
        <v>827</v>
      </c>
      <c r="F16356" s="21" t="s">
        <v>196</v>
      </c>
      <c r="G16356" s="21">
        <v>1</v>
      </c>
      <c r="H16356" s="20">
        <v>1.6817325634671549</v>
      </c>
      <c r="I16356" s="20">
        <v>2.8867910566447548</v>
      </c>
      <c r="J16356" s="19" t="s">
        <v>1964</v>
      </c>
      <c r="K16356" s="18">
        <v>5</v>
      </c>
      <c r="L16356" s="18">
        <v>0.5</v>
      </c>
      <c r="M16356" s="18" t="str">
        <f>IF(tbl_data[[#This Row],[PACK COUNT]]&gt;1,"Multipack","Single")</f>
        <v>Single</v>
      </c>
    </row>
    <row r="16357" spans="1:13">
      <c r="A16357" s="21" t="s">
        <v>820</v>
      </c>
      <c r="B16357" s="21" t="s">
        <v>819</v>
      </c>
      <c r="C16357" s="21" t="s">
        <v>789</v>
      </c>
      <c r="D16357" s="21" t="s">
        <v>18</v>
      </c>
      <c r="E16357" s="21" t="s">
        <v>826</v>
      </c>
      <c r="F16357" s="21" t="s">
        <v>196</v>
      </c>
      <c r="G16357" s="21">
        <v>1</v>
      </c>
      <c r="H16357" s="20">
        <v>0.17106523323924872</v>
      </c>
      <c r="I16357" s="20">
        <v>0.52131559167145036</v>
      </c>
      <c r="J16357" s="19" t="s">
        <v>1964</v>
      </c>
      <c r="K16357" s="18">
        <v>5</v>
      </c>
      <c r="L16357" s="18">
        <v>1</v>
      </c>
      <c r="M16357" s="18" t="str">
        <f>IF(tbl_data[[#This Row],[PACK COUNT]]&gt;1,"Multipack","Single")</f>
        <v>Single</v>
      </c>
    </row>
    <row r="16358" spans="1:13">
      <c r="A16358" s="21" t="s">
        <v>820</v>
      </c>
      <c r="B16358" s="21" t="s">
        <v>819</v>
      </c>
      <c r="C16358" s="21" t="s">
        <v>789</v>
      </c>
      <c r="D16358" s="21" t="s">
        <v>18</v>
      </c>
      <c r="E16358" s="21" t="s">
        <v>825</v>
      </c>
      <c r="F16358" s="21" t="s">
        <v>196</v>
      </c>
      <c r="G16358" s="21">
        <v>1</v>
      </c>
      <c r="H16358" s="20">
        <v>0.98274244311466641</v>
      </c>
      <c r="I16358" s="20">
        <v>2.6578359626445764</v>
      </c>
      <c r="J16358" s="19" t="s">
        <v>1964</v>
      </c>
      <c r="K16358" s="18">
        <v>5</v>
      </c>
      <c r="L16358" s="18">
        <v>2</v>
      </c>
      <c r="M16358" s="18" t="str">
        <f>IF(tbl_data[[#This Row],[PACK COUNT]]&gt;1,"Multipack","Single")</f>
        <v>Single</v>
      </c>
    </row>
    <row r="16359" spans="1:13">
      <c r="A16359" s="21" t="s">
        <v>820</v>
      </c>
      <c r="B16359" s="21" t="s">
        <v>819</v>
      </c>
      <c r="C16359" s="21" t="s">
        <v>789</v>
      </c>
      <c r="D16359" s="21" t="s">
        <v>18</v>
      </c>
      <c r="E16359" s="21" t="s">
        <v>824</v>
      </c>
      <c r="F16359" s="21" t="s">
        <v>203</v>
      </c>
      <c r="G16359" s="21">
        <v>1</v>
      </c>
      <c r="H16359" s="20">
        <v>0.29793186030746061</v>
      </c>
      <c r="I16359" s="20">
        <v>0.47661708734010322</v>
      </c>
      <c r="J16359" s="19" t="s">
        <v>1964</v>
      </c>
      <c r="K16359" s="18">
        <v>5</v>
      </c>
      <c r="L16359" s="18">
        <v>5</v>
      </c>
      <c r="M16359" s="18" t="str">
        <f>IF(tbl_data[[#This Row],[PACK COUNT]]&gt;1,"Multipack","Single")</f>
        <v>Single</v>
      </c>
    </row>
    <row r="16360" spans="1:13">
      <c r="A16360" s="21" t="s">
        <v>820</v>
      </c>
      <c r="B16360" s="21" t="s">
        <v>819</v>
      </c>
      <c r="C16360" s="21" t="s">
        <v>823</v>
      </c>
      <c r="D16360" s="21" t="s">
        <v>18</v>
      </c>
      <c r="E16360" s="21" t="s">
        <v>822</v>
      </c>
      <c r="F16360" s="21" t="s">
        <v>196</v>
      </c>
      <c r="G16360" s="21">
        <v>1</v>
      </c>
      <c r="H16360" s="20">
        <v>1.0512439724290126</v>
      </c>
      <c r="I16360" s="20">
        <v>2.1366320324837433</v>
      </c>
      <c r="J16360" s="19" t="s">
        <v>1964</v>
      </c>
      <c r="K16360" s="18">
        <v>5</v>
      </c>
      <c r="L16360" s="18">
        <v>2</v>
      </c>
      <c r="M16360" s="18" t="str">
        <f>IF(tbl_data[[#This Row],[PACK COUNT]]&gt;1,"Multipack","Single")</f>
        <v>Single</v>
      </c>
    </row>
    <row r="16361" spans="1:13">
      <c r="A16361" s="21" t="s">
        <v>820</v>
      </c>
      <c r="B16361" s="21" t="s">
        <v>819</v>
      </c>
      <c r="C16361" s="21" t="s">
        <v>818</v>
      </c>
      <c r="D16361" s="21" t="s">
        <v>18</v>
      </c>
      <c r="E16361" s="21" t="s">
        <v>821</v>
      </c>
      <c r="F16361" s="21" t="s">
        <v>196</v>
      </c>
      <c r="G16361" s="21">
        <v>1</v>
      </c>
      <c r="H16361" s="20">
        <v>1.5098289246904346</v>
      </c>
      <c r="I16361" s="20">
        <v>2.6015589761714009</v>
      </c>
      <c r="J16361" s="19" t="s">
        <v>1964</v>
      </c>
      <c r="K16361" s="18">
        <v>5</v>
      </c>
      <c r="L16361" s="18">
        <v>0.5</v>
      </c>
      <c r="M16361" s="18" t="str">
        <f>IF(tbl_data[[#This Row],[PACK COUNT]]&gt;1,"Multipack","Single")</f>
        <v>Single</v>
      </c>
    </row>
    <row r="16362" spans="1:13">
      <c r="A16362" s="21" t="s">
        <v>820</v>
      </c>
      <c r="B16362" s="21" t="s">
        <v>819</v>
      </c>
      <c r="C16362" s="21" t="s">
        <v>818</v>
      </c>
      <c r="D16362" s="21" t="s">
        <v>18</v>
      </c>
      <c r="E16362" s="21" t="s">
        <v>817</v>
      </c>
      <c r="F16362" s="21" t="s">
        <v>203</v>
      </c>
      <c r="G16362" s="21">
        <v>1</v>
      </c>
      <c r="H16362" s="20">
        <v>3.818327185800765</v>
      </c>
      <c r="I16362" s="20">
        <v>4.287514995207669</v>
      </c>
      <c r="J16362" s="19" t="s">
        <v>1964</v>
      </c>
      <c r="K16362" s="18">
        <v>5</v>
      </c>
      <c r="L16362" s="18">
        <v>2</v>
      </c>
      <c r="M16362" s="18" t="str">
        <f>IF(tbl_data[[#This Row],[PACK COUNT]]&gt;1,"Multipack","Single")</f>
        <v>Single</v>
      </c>
    </row>
    <row r="16363" spans="1:13">
      <c r="A16363" s="21" t="s">
        <v>820</v>
      </c>
      <c r="B16363" s="21" t="s">
        <v>1202</v>
      </c>
      <c r="C16363" s="21" t="s">
        <v>73</v>
      </c>
      <c r="D16363" s="21" t="s">
        <v>18</v>
      </c>
      <c r="E16363" s="21" t="s">
        <v>1201</v>
      </c>
      <c r="F16363" s="21" t="s">
        <v>203</v>
      </c>
      <c r="G16363" s="21">
        <v>1</v>
      </c>
      <c r="H16363" s="20">
        <v>0.70279413079920827</v>
      </c>
      <c r="I16363" s="20">
        <v>0.53848779729022944</v>
      </c>
      <c r="J16363" s="19" t="s">
        <v>1964</v>
      </c>
      <c r="K16363" s="18">
        <v>5</v>
      </c>
      <c r="L16363" s="18">
        <v>2</v>
      </c>
      <c r="M16363" s="18" t="str">
        <f>IF(tbl_data[[#This Row],[PACK COUNT]]&gt;1,"Multipack","Single")</f>
        <v>Single</v>
      </c>
    </row>
    <row r="16364" spans="1:13">
      <c r="A16364" s="21" t="s">
        <v>806</v>
      </c>
      <c r="B16364" s="21" t="s">
        <v>816</v>
      </c>
      <c r="C16364" s="21" t="s">
        <v>811</v>
      </c>
      <c r="D16364" s="21" t="s">
        <v>18</v>
      </c>
      <c r="E16364" s="21" t="s">
        <v>815</v>
      </c>
      <c r="F16364" s="21" t="s">
        <v>203</v>
      </c>
      <c r="G16364" s="21">
        <v>1</v>
      </c>
      <c r="H16364" s="20">
        <v>3.6553764459747802</v>
      </c>
      <c r="I16364" s="20">
        <v>3.4837622586537846</v>
      </c>
      <c r="J16364" s="19" t="s">
        <v>1964</v>
      </c>
      <c r="K16364" s="18">
        <v>5</v>
      </c>
      <c r="L16364" s="18">
        <v>2</v>
      </c>
      <c r="M16364" s="18" t="str">
        <f>IF(tbl_data[[#This Row],[PACK COUNT]]&gt;1,"Multipack","Single")</f>
        <v>Single</v>
      </c>
    </row>
    <row r="16365" spans="1:13">
      <c r="A16365" s="21" t="s">
        <v>806</v>
      </c>
      <c r="B16365" s="21" t="s">
        <v>814</v>
      </c>
      <c r="C16365" s="21" t="s">
        <v>811</v>
      </c>
      <c r="D16365" s="21" t="s">
        <v>18</v>
      </c>
      <c r="E16365" s="21" t="s">
        <v>813</v>
      </c>
      <c r="F16365" s="21" t="s">
        <v>203</v>
      </c>
      <c r="G16365" s="21">
        <v>1</v>
      </c>
      <c r="H16365" s="20">
        <v>0.23538374533479353</v>
      </c>
      <c r="I16365" s="20">
        <v>0.22052691840257055</v>
      </c>
      <c r="J16365" s="19" t="s">
        <v>1964</v>
      </c>
      <c r="K16365" s="18">
        <v>5</v>
      </c>
      <c r="L16365" s="18">
        <v>2</v>
      </c>
      <c r="M16365" s="18" t="str">
        <f>IF(tbl_data[[#This Row],[PACK COUNT]]&gt;1,"Multipack","Single")</f>
        <v>Single</v>
      </c>
    </row>
    <row r="16366" spans="1:13">
      <c r="A16366" s="21" t="s">
        <v>806</v>
      </c>
      <c r="B16366" s="21" t="s">
        <v>805</v>
      </c>
      <c r="C16366" s="21" t="s">
        <v>811</v>
      </c>
      <c r="D16366" s="21" t="s">
        <v>18</v>
      </c>
      <c r="E16366" s="21" t="s">
        <v>812</v>
      </c>
      <c r="F16366" s="21" t="s">
        <v>196</v>
      </c>
      <c r="G16366" s="21">
        <v>1</v>
      </c>
      <c r="H16366" s="20">
        <v>7.4525389019808133</v>
      </c>
      <c r="I16366" s="20">
        <v>15.642202441723736</v>
      </c>
      <c r="J16366" s="19" t="s">
        <v>1964</v>
      </c>
      <c r="K16366" s="18">
        <v>5</v>
      </c>
      <c r="L16366" s="18">
        <v>0.5</v>
      </c>
      <c r="M16366" s="18" t="str">
        <f>IF(tbl_data[[#This Row],[PACK COUNT]]&gt;1,"Multipack","Single")</f>
        <v>Single</v>
      </c>
    </row>
    <row r="16367" spans="1:13">
      <c r="A16367" s="21" t="s">
        <v>806</v>
      </c>
      <c r="B16367" s="21" t="s">
        <v>805</v>
      </c>
      <c r="C16367" s="21" t="s">
        <v>811</v>
      </c>
      <c r="D16367" s="21" t="s">
        <v>18</v>
      </c>
      <c r="E16367" s="21" t="s">
        <v>810</v>
      </c>
      <c r="F16367" s="21" t="s">
        <v>203</v>
      </c>
      <c r="G16367" s="21">
        <v>1</v>
      </c>
      <c r="H16367" s="20">
        <v>9.6502746183479857</v>
      </c>
      <c r="I16367" s="20">
        <v>9.0882705376090875</v>
      </c>
      <c r="J16367" s="19" t="s">
        <v>1964</v>
      </c>
      <c r="K16367" s="18">
        <v>5</v>
      </c>
      <c r="L16367" s="18">
        <v>2</v>
      </c>
      <c r="M16367" s="18" t="str">
        <f>IF(tbl_data[[#This Row],[PACK COUNT]]&gt;1,"Multipack","Single")</f>
        <v>Single</v>
      </c>
    </row>
    <row r="16368" spans="1:13">
      <c r="A16368" s="21" t="s">
        <v>806</v>
      </c>
      <c r="B16368" s="21" t="s">
        <v>805</v>
      </c>
      <c r="C16368" s="21" t="s">
        <v>808</v>
      </c>
      <c r="D16368" s="21" t="s">
        <v>18</v>
      </c>
      <c r="E16368" s="21" t="s">
        <v>809</v>
      </c>
      <c r="F16368" s="21" t="s">
        <v>196</v>
      </c>
      <c r="G16368" s="21">
        <v>1</v>
      </c>
      <c r="H16368" s="20">
        <v>6.2636386198742944</v>
      </c>
      <c r="I16368" s="20">
        <v>12.33424127194535</v>
      </c>
      <c r="J16368" s="19" t="s">
        <v>1964</v>
      </c>
      <c r="K16368" s="18">
        <v>5</v>
      </c>
      <c r="L16368" s="18">
        <v>0.5</v>
      </c>
      <c r="M16368" s="18" t="str">
        <f>IF(tbl_data[[#This Row],[PACK COUNT]]&gt;1,"Multipack","Single")</f>
        <v>Single</v>
      </c>
    </row>
    <row r="16369" spans="1:13">
      <c r="A16369" s="21" t="s">
        <v>806</v>
      </c>
      <c r="B16369" s="21" t="s">
        <v>805</v>
      </c>
      <c r="C16369" s="21" t="s">
        <v>808</v>
      </c>
      <c r="D16369" s="21" t="s">
        <v>18</v>
      </c>
      <c r="E16369" s="21" t="s">
        <v>807</v>
      </c>
      <c r="F16369" s="21" t="s">
        <v>203</v>
      </c>
      <c r="G16369" s="21">
        <v>1</v>
      </c>
      <c r="H16369" s="20">
        <v>6.424880723857</v>
      </c>
      <c r="I16369" s="20">
        <v>6.4033730861830893</v>
      </c>
      <c r="J16369" s="19" t="s">
        <v>1964</v>
      </c>
      <c r="K16369" s="18">
        <v>5</v>
      </c>
      <c r="L16369" s="18">
        <v>2</v>
      </c>
      <c r="M16369" s="18" t="str">
        <f>IF(tbl_data[[#This Row],[PACK COUNT]]&gt;1,"Multipack","Single")</f>
        <v>Single</v>
      </c>
    </row>
    <row r="16370" spans="1:13">
      <c r="A16370" s="21" t="s">
        <v>806</v>
      </c>
      <c r="B16370" s="21" t="s">
        <v>805</v>
      </c>
      <c r="C16370" s="21" t="s">
        <v>62</v>
      </c>
      <c r="D16370" s="21" t="s">
        <v>18</v>
      </c>
      <c r="E16370" s="21" t="s">
        <v>804</v>
      </c>
      <c r="F16370" s="21" t="s">
        <v>196</v>
      </c>
      <c r="G16370" s="21">
        <v>1</v>
      </c>
      <c r="H16370" s="20">
        <v>0.98239931638568012</v>
      </c>
      <c r="I16370" s="20">
        <v>1.9079366050931492</v>
      </c>
      <c r="J16370" s="19" t="s">
        <v>1964</v>
      </c>
      <c r="K16370" s="18">
        <v>5</v>
      </c>
      <c r="L16370" s="18">
        <v>0.5</v>
      </c>
      <c r="M16370" s="18" t="str">
        <f>IF(tbl_data[[#This Row],[PACK COUNT]]&gt;1,"Multipack","Single")</f>
        <v>Single</v>
      </c>
    </row>
    <row r="16371" spans="1:13">
      <c r="A16371" s="21" t="s">
        <v>794</v>
      </c>
      <c r="B16371" s="21" t="s">
        <v>803</v>
      </c>
      <c r="C16371" s="21" t="s">
        <v>803</v>
      </c>
      <c r="D16371" s="21" t="s">
        <v>18</v>
      </c>
      <c r="E16371" s="21" t="s">
        <v>802</v>
      </c>
      <c r="F16371" s="21" t="s">
        <v>203</v>
      </c>
      <c r="G16371" s="21">
        <v>1</v>
      </c>
      <c r="H16371" s="20">
        <v>16.317360318085591</v>
      </c>
      <c r="I16371" s="20">
        <v>11.311359604936378</v>
      </c>
      <c r="J16371" s="19" t="s">
        <v>1964</v>
      </c>
      <c r="K16371" s="18">
        <v>5</v>
      </c>
      <c r="L16371" s="18">
        <v>2</v>
      </c>
      <c r="M16371" s="18" t="str">
        <f>IF(tbl_data[[#This Row],[PACK COUNT]]&gt;1,"Multipack","Single")</f>
        <v>Single</v>
      </c>
    </row>
    <row r="16372" spans="1:13">
      <c r="A16372" s="21" t="s">
        <v>794</v>
      </c>
      <c r="B16372" s="21" t="s">
        <v>801</v>
      </c>
      <c r="C16372" s="21" t="s">
        <v>801</v>
      </c>
      <c r="D16372" s="21" t="s">
        <v>18</v>
      </c>
      <c r="E16372" s="21" t="s">
        <v>800</v>
      </c>
      <c r="F16372" s="21" t="s">
        <v>196</v>
      </c>
      <c r="G16372" s="21">
        <v>1</v>
      </c>
      <c r="H16372" s="20">
        <v>0.43442493421047879</v>
      </c>
      <c r="I16372" s="20">
        <v>0.62293437524798423</v>
      </c>
      <c r="J16372" s="19" t="s">
        <v>1964</v>
      </c>
      <c r="K16372" s="18">
        <v>5</v>
      </c>
      <c r="L16372" s="18">
        <v>0.5</v>
      </c>
      <c r="M16372" s="18" t="str">
        <f>IF(tbl_data[[#This Row],[PACK COUNT]]&gt;1,"Multipack","Single")</f>
        <v>Single</v>
      </c>
    </row>
    <row r="16373" spans="1:13">
      <c r="A16373" s="21" t="s">
        <v>794</v>
      </c>
      <c r="B16373" s="21" t="s">
        <v>799</v>
      </c>
      <c r="C16373" s="21" t="s">
        <v>73</v>
      </c>
      <c r="D16373" s="21" t="s">
        <v>18</v>
      </c>
      <c r="E16373" s="21" t="s">
        <v>798</v>
      </c>
      <c r="F16373" s="21" t="s">
        <v>196</v>
      </c>
      <c r="G16373" s="21">
        <v>1</v>
      </c>
      <c r="H16373" s="20">
        <v>0.46892596603023828</v>
      </c>
      <c r="I16373" s="20">
        <v>0.53231929534468991</v>
      </c>
      <c r="J16373" s="19" t="s">
        <v>1964</v>
      </c>
      <c r="K16373" s="18">
        <v>5</v>
      </c>
      <c r="L16373" s="18">
        <v>0.5</v>
      </c>
      <c r="M16373" s="18" t="str">
        <f>IF(tbl_data[[#This Row],[PACK COUNT]]&gt;1,"Multipack","Single")</f>
        <v>Single</v>
      </c>
    </row>
    <row r="16374" spans="1:13">
      <c r="A16374" s="21" t="s">
        <v>794</v>
      </c>
      <c r="B16374" s="21" t="s">
        <v>797</v>
      </c>
      <c r="C16374" s="21" t="s">
        <v>797</v>
      </c>
      <c r="D16374" s="21" t="s">
        <v>18</v>
      </c>
      <c r="E16374" s="21" t="s">
        <v>796</v>
      </c>
      <c r="F16374" s="21" t="s">
        <v>203</v>
      </c>
      <c r="G16374" s="21">
        <v>1</v>
      </c>
      <c r="H16374" s="20">
        <v>23.522216459272173</v>
      </c>
      <c r="I16374" s="20">
        <v>16.67385691212824</v>
      </c>
      <c r="J16374" s="19" t="s">
        <v>1964</v>
      </c>
      <c r="K16374" s="18">
        <v>5</v>
      </c>
      <c r="L16374" s="18">
        <v>2</v>
      </c>
      <c r="M16374" s="18" t="str">
        <f>IF(tbl_data[[#This Row],[PACK COUNT]]&gt;1,"Multipack","Single")</f>
        <v>Single</v>
      </c>
    </row>
    <row r="16375" spans="1:13">
      <c r="A16375" s="21" t="s">
        <v>794</v>
      </c>
      <c r="B16375" s="21" t="s">
        <v>793</v>
      </c>
      <c r="C16375" s="21" t="s">
        <v>73</v>
      </c>
      <c r="D16375" s="21" t="s">
        <v>18</v>
      </c>
      <c r="E16375" s="21" t="s">
        <v>795</v>
      </c>
      <c r="F16375" s="21" t="s">
        <v>203</v>
      </c>
      <c r="G16375" s="21">
        <v>1</v>
      </c>
      <c r="H16375" s="20">
        <v>11.783475418897762</v>
      </c>
      <c r="I16375" s="20">
        <v>10.324293596989042</v>
      </c>
      <c r="J16375" s="19" t="s">
        <v>1964</v>
      </c>
      <c r="K16375" s="18">
        <v>5</v>
      </c>
      <c r="L16375" s="18">
        <v>2</v>
      </c>
      <c r="M16375" s="18" t="str">
        <f>IF(tbl_data[[#This Row],[PACK COUNT]]&gt;1,"Multipack","Single")</f>
        <v>Single</v>
      </c>
    </row>
    <row r="16376" spans="1:13">
      <c r="A16376" s="21" t="s">
        <v>794</v>
      </c>
      <c r="B16376" s="21" t="s">
        <v>793</v>
      </c>
      <c r="C16376" s="21" t="s">
        <v>112</v>
      </c>
      <c r="D16376" s="21" t="s">
        <v>18</v>
      </c>
      <c r="E16376" s="21" t="s">
        <v>792</v>
      </c>
      <c r="F16376" s="21" t="s">
        <v>203</v>
      </c>
      <c r="G16376" s="21">
        <v>1</v>
      </c>
      <c r="H16376" s="20">
        <v>2.3293699579307421</v>
      </c>
      <c r="I16376" s="20">
        <v>2.5721743379566808</v>
      </c>
      <c r="J16376" s="19" t="s">
        <v>1964</v>
      </c>
      <c r="K16376" s="18">
        <v>5</v>
      </c>
      <c r="L16376" s="18">
        <v>2</v>
      </c>
      <c r="M16376" s="18" t="str">
        <f>IF(tbl_data[[#This Row],[PACK COUNT]]&gt;1,"Multipack","Single")</f>
        <v>Single</v>
      </c>
    </row>
    <row r="16377" spans="1:13">
      <c r="A16377" s="21" t="s">
        <v>790</v>
      </c>
      <c r="B16377" s="21" t="s">
        <v>790</v>
      </c>
      <c r="C16377" s="21" t="s">
        <v>73</v>
      </c>
      <c r="D16377" s="21" t="s">
        <v>18</v>
      </c>
      <c r="E16377" s="21" t="s">
        <v>791</v>
      </c>
      <c r="F16377" s="21" t="s">
        <v>203</v>
      </c>
      <c r="G16377" s="21">
        <v>1</v>
      </c>
      <c r="H16377" s="20">
        <v>8.8336311941719786E-2</v>
      </c>
      <c r="I16377" s="20">
        <v>0.17505933685184999</v>
      </c>
      <c r="J16377" s="19" t="s">
        <v>1964</v>
      </c>
      <c r="K16377" s="18">
        <v>5</v>
      </c>
      <c r="L16377" s="18">
        <v>2</v>
      </c>
      <c r="M16377" s="18" t="str">
        <f>IF(tbl_data[[#This Row],[PACK COUNT]]&gt;1,"Multipack","Single")</f>
        <v>Single</v>
      </c>
    </row>
    <row r="16378" spans="1:13">
      <c r="A16378" s="21" t="s">
        <v>790</v>
      </c>
      <c r="B16378" s="21" t="s">
        <v>790</v>
      </c>
      <c r="C16378" s="21" t="s">
        <v>789</v>
      </c>
      <c r="D16378" s="21" t="s">
        <v>18</v>
      </c>
      <c r="E16378" s="21" t="s">
        <v>788</v>
      </c>
      <c r="F16378" s="21" t="s">
        <v>203</v>
      </c>
      <c r="G16378" s="21">
        <v>1</v>
      </c>
      <c r="H16378" s="20">
        <v>3.9791360615963216E-2</v>
      </c>
      <c r="I16378" s="20">
        <v>7.8905731595346917E-2</v>
      </c>
      <c r="J16378" s="19" t="s">
        <v>1964</v>
      </c>
      <c r="K16378" s="18">
        <v>5</v>
      </c>
      <c r="L16378" s="18">
        <v>2</v>
      </c>
      <c r="M16378" s="18" t="str">
        <f>IF(tbl_data[[#This Row],[PACK COUNT]]&gt;1,"Multipack","Single")</f>
        <v>Single</v>
      </c>
    </row>
    <row r="16379" spans="1:13">
      <c r="A16379" s="21" t="s">
        <v>790</v>
      </c>
      <c r="B16379" s="21" t="s">
        <v>790</v>
      </c>
      <c r="C16379" s="21" t="s">
        <v>1225</v>
      </c>
      <c r="D16379" s="21" t="s">
        <v>18</v>
      </c>
      <c r="E16379" s="21" t="s">
        <v>1224</v>
      </c>
      <c r="F16379" s="21" t="s">
        <v>203</v>
      </c>
      <c r="G16379" s="21">
        <v>1</v>
      </c>
      <c r="H16379" s="20">
        <v>4.9107198440215653E-3</v>
      </c>
      <c r="I16379" s="20">
        <v>1.098638948847807E-2</v>
      </c>
      <c r="J16379" s="19" t="s">
        <v>1964</v>
      </c>
      <c r="K16379" s="18">
        <v>5</v>
      </c>
      <c r="L16379" s="18">
        <v>1</v>
      </c>
      <c r="M16379" s="18" t="str">
        <f>IF(tbl_data[[#This Row],[PACK COUNT]]&gt;1,"Multipack","Single")</f>
        <v>Single</v>
      </c>
    </row>
    <row r="16380" spans="1:13">
      <c r="A16380" s="21" t="s">
        <v>760</v>
      </c>
      <c r="B16380" s="21" t="s">
        <v>786</v>
      </c>
      <c r="C16380" s="21" t="s">
        <v>62</v>
      </c>
      <c r="D16380" s="21" t="s">
        <v>24</v>
      </c>
      <c r="E16380" s="21" t="s">
        <v>787</v>
      </c>
      <c r="F16380" s="21" t="s">
        <v>191</v>
      </c>
      <c r="G16380" s="21">
        <v>1</v>
      </c>
      <c r="H16380" s="20">
        <v>0.32389437737808963</v>
      </c>
      <c r="I16380" s="20">
        <v>0.66789823160993211</v>
      </c>
      <c r="J16380" s="19" t="s">
        <v>1964</v>
      </c>
      <c r="K16380" s="18">
        <v>5</v>
      </c>
      <c r="L16380" s="18">
        <v>0.5</v>
      </c>
      <c r="M16380" s="18" t="str">
        <f>IF(tbl_data[[#This Row],[PACK COUNT]]&gt;1,"Multipack","Single")</f>
        <v>Single</v>
      </c>
    </row>
    <row r="16381" spans="1:13">
      <c r="A16381" s="21" t="s">
        <v>760</v>
      </c>
      <c r="B16381" s="21" t="s">
        <v>786</v>
      </c>
      <c r="C16381" s="21" t="s">
        <v>62</v>
      </c>
      <c r="D16381" s="21" t="s">
        <v>24</v>
      </c>
      <c r="E16381" s="21" t="s">
        <v>785</v>
      </c>
      <c r="F16381" s="21" t="s">
        <v>196</v>
      </c>
      <c r="G16381" s="21">
        <v>1</v>
      </c>
      <c r="H16381" s="20">
        <v>3.7518034901069579E-2</v>
      </c>
      <c r="I16381" s="20">
        <v>0.12075027249020247</v>
      </c>
      <c r="J16381" s="19" t="s">
        <v>1964</v>
      </c>
      <c r="K16381" s="18">
        <v>5</v>
      </c>
      <c r="L16381" s="18">
        <v>0.33</v>
      </c>
      <c r="M16381" s="18" t="str">
        <f>IF(tbl_data[[#This Row],[PACK COUNT]]&gt;1,"Multipack","Single")</f>
        <v>Single</v>
      </c>
    </row>
    <row r="16382" spans="1:13">
      <c r="A16382" s="21" t="s">
        <v>760</v>
      </c>
      <c r="B16382" s="21" t="s">
        <v>784</v>
      </c>
      <c r="C16382" s="21" t="s">
        <v>784</v>
      </c>
      <c r="D16382" s="21" t="s">
        <v>24</v>
      </c>
      <c r="E16382" s="21" t="s">
        <v>783</v>
      </c>
      <c r="F16382" s="21" t="s">
        <v>196</v>
      </c>
      <c r="G16382" s="21">
        <v>1</v>
      </c>
      <c r="H16382" s="20">
        <v>9.5865035767837795E-2</v>
      </c>
      <c r="I16382" s="20">
        <v>0.4924304212898909</v>
      </c>
      <c r="J16382" s="19" t="s">
        <v>1964</v>
      </c>
      <c r="K16382" s="18">
        <v>5</v>
      </c>
      <c r="L16382" s="18">
        <v>0.33</v>
      </c>
      <c r="M16382" s="18" t="str">
        <f>IF(tbl_data[[#This Row],[PACK COUNT]]&gt;1,"Multipack","Single")</f>
        <v>Single</v>
      </c>
    </row>
    <row r="16383" spans="1:13">
      <c r="A16383" s="21" t="s">
        <v>760</v>
      </c>
      <c r="B16383" s="21" t="s">
        <v>760</v>
      </c>
      <c r="C16383" s="21" t="s">
        <v>24</v>
      </c>
      <c r="D16383" s="21" t="s">
        <v>24</v>
      </c>
      <c r="E16383" s="21" t="s">
        <v>782</v>
      </c>
      <c r="F16383" s="21" t="s">
        <v>191</v>
      </c>
      <c r="G16383" s="21">
        <v>1</v>
      </c>
      <c r="H16383" s="20">
        <v>62.377439805684887</v>
      </c>
      <c r="I16383" s="20">
        <v>95.430479179365335</v>
      </c>
      <c r="J16383" s="19" t="s">
        <v>1964</v>
      </c>
      <c r="K16383" s="18">
        <v>5</v>
      </c>
      <c r="L16383" s="18">
        <v>0.5</v>
      </c>
      <c r="M16383" s="18" t="str">
        <f>IF(tbl_data[[#This Row],[PACK COUNT]]&gt;1,"Multipack","Single")</f>
        <v>Single</v>
      </c>
    </row>
    <row r="16384" spans="1:13">
      <c r="A16384" s="21" t="s">
        <v>760</v>
      </c>
      <c r="B16384" s="21" t="s">
        <v>760</v>
      </c>
      <c r="C16384" s="21" t="s">
        <v>24</v>
      </c>
      <c r="D16384" s="21" t="s">
        <v>24</v>
      </c>
      <c r="E16384" s="21" t="s">
        <v>781</v>
      </c>
      <c r="F16384" s="21" t="s">
        <v>191</v>
      </c>
      <c r="G16384" s="21">
        <v>4</v>
      </c>
      <c r="H16384" s="20">
        <v>0.27491407054331701</v>
      </c>
      <c r="I16384" s="20">
        <v>0.62504619318833565</v>
      </c>
      <c r="J16384" s="19" t="s">
        <v>1964</v>
      </c>
      <c r="K16384" s="18">
        <v>5</v>
      </c>
      <c r="L16384" s="18">
        <v>0.5</v>
      </c>
      <c r="M16384" s="18" t="str">
        <f>IF(tbl_data[[#This Row],[PACK COUNT]]&gt;1,"Multipack","Single")</f>
        <v>Multipack</v>
      </c>
    </row>
    <row r="16385" spans="1:13">
      <c r="A16385" s="21" t="s">
        <v>760</v>
      </c>
      <c r="B16385" s="21" t="s">
        <v>760</v>
      </c>
      <c r="C16385" s="21" t="s">
        <v>24</v>
      </c>
      <c r="D16385" s="21" t="s">
        <v>24</v>
      </c>
      <c r="E16385" s="21" t="s">
        <v>780</v>
      </c>
      <c r="F16385" s="21" t="s">
        <v>191</v>
      </c>
      <c r="G16385" s="21">
        <v>5</v>
      </c>
      <c r="H16385" s="20">
        <v>2.3938533022321602</v>
      </c>
      <c r="I16385" s="20">
        <v>5.1575872543643397</v>
      </c>
      <c r="J16385" s="19" t="s">
        <v>1964</v>
      </c>
      <c r="K16385" s="18">
        <v>5</v>
      </c>
      <c r="L16385" s="18">
        <v>0.5</v>
      </c>
      <c r="M16385" s="18" t="str">
        <f>IF(tbl_data[[#This Row],[PACK COUNT]]&gt;1,"Multipack","Single")</f>
        <v>Multipack</v>
      </c>
    </row>
    <row r="16386" spans="1:13">
      <c r="A16386" s="21" t="s">
        <v>760</v>
      </c>
      <c r="B16386" s="21" t="s">
        <v>760</v>
      </c>
      <c r="C16386" s="21" t="s">
        <v>24</v>
      </c>
      <c r="D16386" s="21" t="s">
        <v>24</v>
      </c>
      <c r="E16386" s="21" t="s">
        <v>779</v>
      </c>
      <c r="F16386" s="21" t="s">
        <v>196</v>
      </c>
      <c r="G16386" s="21">
        <v>1</v>
      </c>
      <c r="H16386" s="20">
        <v>0.24746282067373421</v>
      </c>
      <c r="I16386" s="20">
        <v>0.74110886926399178</v>
      </c>
      <c r="J16386" s="19" t="s">
        <v>1964</v>
      </c>
      <c r="K16386" s="18">
        <v>5</v>
      </c>
      <c r="L16386" s="18">
        <v>0.33</v>
      </c>
      <c r="M16386" s="18" t="str">
        <f>IF(tbl_data[[#This Row],[PACK COUNT]]&gt;1,"Multipack","Single")</f>
        <v>Single</v>
      </c>
    </row>
    <row r="16387" spans="1:13">
      <c r="A16387" s="21" t="s">
        <v>760</v>
      </c>
      <c r="B16387" s="21" t="s">
        <v>760</v>
      </c>
      <c r="C16387" s="21" t="s">
        <v>24</v>
      </c>
      <c r="D16387" s="21" t="s">
        <v>24</v>
      </c>
      <c r="E16387" s="21" t="s">
        <v>778</v>
      </c>
      <c r="F16387" s="21" t="s">
        <v>196</v>
      </c>
      <c r="G16387" s="21">
        <v>1</v>
      </c>
      <c r="H16387" s="20">
        <v>8.8909726864529368</v>
      </c>
      <c r="I16387" s="20">
        <v>16.835882028663796</v>
      </c>
      <c r="J16387" s="19" t="s">
        <v>1964</v>
      </c>
      <c r="K16387" s="18">
        <v>5</v>
      </c>
      <c r="L16387" s="18">
        <v>0.5</v>
      </c>
      <c r="M16387" s="18" t="str">
        <f>IF(tbl_data[[#This Row],[PACK COUNT]]&gt;1,"Multipack","Single")</f>
        <v>Single</v>
      </c>
    </row>
    <row r="16388" spans="1:13">
      <c r="A16388" s="21" t="s">
        <v>760</v>
      </c>
      <c r="B16388" s="21" t="s">
        <v>776</v>
      </c>
      <c r="C16388" s="21" t="s">
        <v>167</v>
      </c>
      <c r="D16388" s="21" t="s">
        <v>71</v>
      </c>
      <c r="E16388" s="21" t="s">
        <v>777</v>
      </c>
      <c r="F16388" s="21" t="s">
        <v>191</v>
      </c>
      <c r="G16388" s="21">
        <v>1</v>
      </c>
      <c r="H16388" s="20">
        <v>6.7833043913436497E-3</v>
      </c>
      <c r="I16388" s="20">
        <v>1.5396389953432652E-2</v>
      </c>
      <c r="J16388" s="19" t="s">
        <v>1964</v>
      </c>
      <c r="K16388" s="18">
        <v>5</v>
      </c>
      <c r="L16388" s="18">
        <v>0.33</v>
      </c>
      <c r="M16388" s="18" t="str">
        <f>IF(tbl_data[[#This Row],[PACK COUNT]]&gt;1,"Multipack","Single")</f>
        <v>Single</v>
      </c>
    </row>
    <row r="16389" spans="1:13">
      <c r="A16389" s="21" t="s">
        <v>760</v>
      </c>
      <c r="B16389" s="21" t="s">
        <v>776</v>
      </c>
      <c r="C16389" s="21" t="s">
        <v>167</v>
      </c>
      <c r="D16389" s="21" t="s">
        <v>71</v>
      </c>
      <c r="E16389" s="21" t="s">
        <v>775</v>
      </c>
      <c r="F16389" s="21" t="s">
        <v>191</v>
      </c>
      <c r="G16389" s="21">
        <v>1</v>
      </c>
      <c r="H16389" s="20">
        <v>0.15826677443217163</v>
      </c>
      <c r="I16389" s="20">
        <v>0.30141563660798221</v>
      </c>
      <c r="J16389" s="19" t="s">
        <v>1964</v>
      </c>
      <c r="K16389" s="18">
        <v>5</v>
      </c>
      <c r="L16389" s="18">
        <v>0.5</v>
      </c>
      <c r="M16389" s="18" t="str">
        <f>IF(tbl_data[[#This Row],[PACK COUNT]]&gt;1,"Multipack","Single")</f>
        <v>Single</v>
      </c>
    </row>
    <row r="16390" spans="1:13">
      <c r="A16390" s="21" t="s">
        <v>760</v>
      </c>
      <c r="B16390" s="21" t="s">
        <v>771</v>
      </c>
      <c r="C16390" s="21" t="s">
        <v>597</v>
      </c>
      <c r="D16390" s="21" t="s">
        <v>24</v>
      </c>
      <c r="E16390" s="21" t="s">
        <v>774</v>
      </c>
      <c r="F16390" s="21" t="s">
        <v>191</v>
      </c>
      <c r="G16390" s="21">
        <v>1</v>
      </c>
      <c r="H16390" s="20">
        <v>0.87425079969428809</v>
      </c>
      <c r="I16390" s="20">
        <v>1.4365699809123214</v>
      </c>
      <c r="J16390" s="19" t="s">
        <v>1964</v>
      </c>
      <c r="K16390" s="18">
        <v>5</v>
      </c>
      <c r="L16390" s="18">
        <v>0.5</v>
      </c>
      <c r="M16390" s="18" t="str">
        <f>IF(tbl_data[[#This Row],[PACK COUNT]]&gt;1,"Multipack","Single")</f>
        <v>Single</v>
      </c>
    </row>
    <row r="16391" spans="1:13">
      <c r="A16391" s="21" t="s">
        <v>760</v>
      </c>
      <c r="B16391" s="21" t="s">
        <v>771</v>
      </c>
      <c r="C16391" s="21" t="s">
        <v>597</v>
      </c>
      <c r="D16391" s="21" t="s">
        <v>24</v>
      </c>
      <c r="E16391" s="21" t="s">
        <v>773</v>
      </c>
      <c r="F16391" s="21" t="s">
        <v>196</v>
      </c>
      <c r="G16391" s="21">
        <v>1</v>
      </c>
      <c r="H16391" s="20">
        <v>3.6490405010833098</v>
      </c>
      <c r="I16391" s="20">
        <v>7.1114719279478757</v>
      </c>
      <c r="J16391" s="19" t="s">
        <v>1964</v>
      </c>
      <c r="K16391" s="18">
        <v>5</v>
      </c>
      <c r="L16391" s="18">
        <v>0.5</v>
      </c>
      <c r="M16391" s="18" t="str">
        <f>IF(tbl_data[[#This Row],[PACK COUNT]]&gt;1,"Multipack","Single")</f>
        <v>Single</v>
      </c>
    </row>
    <row r="16392" spans="1:13">
      <c r="A16392" s="21" t="s">
        <v>760</v>
      </c>
      <c r="B16392" s="21" t="s">
        <v>771</v>
      </c>
      <c r="C16392" s="21" t="s">
        <v>770</v>
      </c>
      <c r="D16392" s="21" t="s">
        <v>24</v>
      </c>
      <c r="E16392" s="21" t="s">
        <v>772</v>
      </c>
      <c r="F16392" s="21" t="s">
        <v>191</v>
      </c>
      <c r="G16392" s="21">
        <v>1</v>
      </c>
      <c r="H16392" s="20">
        <v>3.0477954119591288</v>
      </c>
      <c r="I16392" s="20">
        <v>5.2943286352706016</v>
      </c>
      <c r="J16392" s="19" t="s">
        <v>1964</v>
      </c>
      <c r="K16392" s="18">
        <v>5</v>
      </c>
      <c r="L16392" s="18">
        <v>0.5</v>
      </c>
      <c r="M16392" s="18" t="str">
        <f>IF(tbl_data[[#This Row],[PACK COUNT]]&gt;1,"Multipack","Single")</f>
        <v>Single</v>
      </c>
    </row>
    <row r="16393" spans="1:13">
      <c r="A16393" s="21" t="s">
        <v>760</v>
      </c>
      <c r="B16393" s="21" t="s">
        <v>771</v>
      </c>
      <c r="C16393" s="21" t="s">
        <v>770</v>
      </c>
      <c r="D16393" s="21" t="s">
        <v>24</v>
      </c>
      <c r="E16393" s="21" t="s">
        <v>769</v>
      </c>
      <c r="F16393" s="21" t="s">
        <v>196</v>
      </c>
      <c r="G16393" s="21">
        <v>1</v>
      </c>
      <c r="H16393" s="20">
        <v>6.5653307530670233</v>
      </c>
      <c r="I16393" s="20">
        <v>14.925956961318198</v>
      </c>
      <c r="J16393" s="19" t="s">
        <v>1964</v>
      </c>
      <c r="K16393" s="18">
        <v>5</v>
      </c>
      <c r="L16393" s="18">
        <v>0.5</v>
      </c>
      <c r="M16393" s="18" t="str">
        <f>IF(tbl_data[[#This Row],[PACK COUNT]]&gt;1,"Multipack","Single")</f>
        <v>Single</v>
      </c>
    </row>
    <row r="16394" spans="1:13">
      <c r="A16394" s="21" t="s">
        <v>760</v>
      </c>
      <c r="B16394" s="21" t="s">
        <v>767</v>
      </c>
      <c r="C16394" s="21" t="s">
        <v>24</v>
      </c>
      <c r="D16394" s="21" t="s">
        <v>24</v>
      </c>
      <c r="E16394" s="21" t="s">
        <v>768</v>
      </c>
      <c r="F16394" s="21" t="s">
        <v>191</v>
      </c>
      <c r="G16394" s="21">
        <v>1</v>
      </c>
      <c r="H16394" s="20">
        <v>1.3181528631633013E-2</v>
      </c>
      <c r="I16394" s="20">
        <v>3.3054995542741612E-2</v>
      </c>
      <c r="J16394" s="19" t="s">
        <v>1964</v>
      </c>
      <c r="K16394" s="18">
        <v>5</v>
      </c>
      <c r="L16394" s="18">
        <v>0.33</v>
      </c>
      <c r="M16394" s="18" t="str">
        <f>IF(tbl_data[[#This Row],[PACK COUNT]]&gt;1,"Multipack","Single")</f>
        <v>Single</v>
      </c>
    </row>
    <row r="16395" spans="1:13">
      <c r="A16395" s="21" t="s">
        <v>760</v>
      </c>
      <c r="B16395" s="21" t="s">
        <v>767</v>
      </c>
      <c r="C16395" s="21" t="s">
        <v>24</v>
      </c>
      <c r="D16395" s="21" t="s">
        <v>24</v>
      </c>
      <c r="E16395" s="21" t="s">
        <v>766</v>
      </c>
      <c r="F16395" s="21" t="s">
        <v>191</v>
      </c>
      <c r="G16395" s="21">
        <v>1</v>
      </c>
      <c r="H16395" s="20">
        <v>9.3377341638114578E-2</v>
      </c>
      <c r="I16395" s="20">
        <v>0.19009956471574221</v>
      </c>
      <c r="J16395" s="19" t="s">
        <v>1964</v>
      </c>
      <c r="K16395" s="18">
        <v>5</v>
      </c>
      <c r="L16395" s="18">
        <v>0.5</v>
      </c>
      <c r="M16395" s="18" t="str">
        <f>IF(tbl_data[[#This Row],[PACK COUNT]]&gt;1,"Multipack","Single")</f>
        <v>Single</v>
      </c>
    </row>
    <row r="16396" spans="1:13">
      <c r="A16396" s="21" t="s">
        <v>760</v>
      </c>
      <c r="B16396" s="21" t="s">
        <v>765</v>
      </c>
      <c r="C16396" s="21" t="s">
        <v>126</v>
      </c>
      <c r="D16396" s="21" t="s">
        <v>24</v>
      </c>
      <c r="E16396" s="21" t="s">
        <v>764</v>
      </c>
      <c r="F16396" s="21" t="s">
        <v>191</v>
      </c>
      <c r="G16396" s="21">
        <v>1</v>
      </c>
      <c r="H16396" s="20">
        <v>0.27188533243882984</v>
      </c>
      <c r="I16396" s="20">
        <v>0.79506179666895394</v>
      </c>
      <c r="J16396" s="19" t="s">
        <v>1964</v>
      </c>
      <c r="K16396" s="18">
        <v>5</v>
      </c>
      <c r="L16396" s="18">
        <v>0.5</v>
      </c>
      <c r="M16396" s="18" t="str">
        <f>IF(tbl_data[[#This Row],[PACK COUNT]]&gt;1,"Multipack","Single")</f>
        <v>Single</v>
      </c>
    </row>
    <row r="16397" spans="1:13">
      <c r="A16397" s="21" t="s">
        <v>760</v>
      </c>
      <c r="B16397" s="21" t="s">
        <v>1223</v>
      </c>
      <c r="C16397" s="21" t="s">
        <v>1223</v>
      </c>
      <c r="D16397" s="21" t="s">
        <v>24</v>
      </c>
      <c r="E16397" s="21" t="s">
        <v>1222</v>
      </c>
      <c r="F16397" s="21" t="s">
        <v>196</v>
      </c>
      <c r="G16397" s="21">
        <v>1</v>
      </c>
      <c r="H16397" s="20">
        <v>1.2014472668676158E-2</v>
      </c>
      <c r="I16397" s="20">
        <v>5.0664293941571167E-2</v>
      </c>
      <c r="J16397" s="19" t="s">
        <v>1964</v>
      </c>
      <c r="K16397" s="18">
        <v>5</v>
      </c>
      <c r="L16397" s="18">
        <v>0.33</v>
      </c>
      <c r="M16397" s="18" t="str">
        <f>IF(tbl_data[[#This Row],[PACK COUNT]]&gt;1,"Multipack","Single")</f>
        <v>Single</v>
      </c>
    </row>
    <row r="16398" spans="1:13">
      <c r="A16398" s="21" t="s">
        <v>760</v>
      </c>
      <c r="B16398" s="21" t="s">
        <v>763</v>
      </c>
      <c r="C16398" s="21" t="s">
        <v>402</v>
      </c>
      <c r="D16398" s="21" t="s">
        <v>24</v>
      </c>
      <c r="E16398" s="21" t="s">
        <v>762</v>
      </c>
      <c r="F16398" s="21" t="s">
        <v>191</v>
      </c>
      <c r="G16398" s="21">
        <v>1</v>
      </c>
      <c r="H16398" s="20">
        <v>1.0493103324432922E-2</v>
      </c>
      <c r="I16398" s="20">
        <v>2.6401792423677805E-2</v>
      </c>
      <c r="J16398" s="19" t="s">
        <v>1964</v>
      </c>
      <c r="K16398" s="18">
        <v>5</v>
      </c>
      <c r="L16398" s="18">
        <v>0.5</v>
      </c>
      <c r="M16398" s="18" t="str">
        <f>IF(tbl_data[[#This Row],[PACK COUNT]]&gt;1,"Multipack","Single")</f>
        <v>Single</v>
      </c>
    </row>
    <row r="16399" spans="1:13">
      <c r="A16399" s="21" t="s">
        <v>760</v>
      </c>
      <c r="B16399" s="21" t="s">
        <v>759</v>
      </c>
      <c r="C16399" s="21" t="s">
        <v>24</v>
      </c>
      <c r="D16399" s="21" t="s">
        <v>24</v>
      </c>
      <c r="E16399" s="21" t="s">
        <v>761</v>
      </c>
      <c r="F16399" s="21" t="s">
        <v>191</v>
      </c>
      <c r="G16399" s="21">
        <v>1</v>
      </c>
      <c r="H16399" s="20">
        <v>0.13048184867661386</v>
      </c>
      <c r="I16399" s="20">
        <v>0.31844660440118844</v>
      </c>
      <c r="J16399" s="19" t="s">
        <v>1964</v>
      </c>
      <c r="K16399" s="18">
        <v>5</v>
      </c>
      <c r="L16399" s="18">
        <v>0.5</v>
      </c>
      <c r="M16399" s="18" t="str">
        <f>IF(tbl_data[[#This Row],[PACK COUNT]]&gt;1,"Multipack","Single")</f>
        <v>Single</v>
      </c>
    </row>
    <row r="16400" spans="1:13">
      <c r="A16400" s="21" t="s">
        <v>760</v>
      </c>
      <c r="B16400" s="21" t="s">
        <v>759</v>
      </c>
      <c r="C16400" s="21" t="s">
        <v>24</v>
      </c>
      <c r="D16400" s="21" t="s">
        <v>24</v>
      </c>
      <c r="E16400" s="21" t="s">
        <v>758</v>
      </c>
      <c r="F16400" s="21" t="s">
        <v>196</v>
      </c>
      <c r="G16400" s="21">
        <v>1</v>
      </c>
      <c r="H16400" s="20">
        <v>5.716048294212344E-2</v>
      </c>
      <c r="I16400" s="20">
        <v>0.12670605078847591</v>
      </c>
      <c r="J16400" s="19" t="s">
        <v>1964</v>
      </c>
      <c r="K16400" s="18">
        <v>5</v>
      </c>
      <c r="L16400" s="18">
        <v>0.5</v>
      </c>
      <c r="M16400" s="18" t="str">
        <f>IF(tbl_data[[#This Row],[PACK COUNT]]&gt;1,"Multipack","Single")</f>
        <v>Single</v>
      </c>
    </row>
    <row r="16401" spans="1:13">
      <c r="A16401" s="21" t="s">
        <v>728</v>
      </c>
      <c r="B16401" s="21" t="s">
        <v>748</v>
      </c>
      <c r="C16401" s="21" t="s">
        <v>83</v>
      </c>
      <c r="D16401" s="21" t="s">
        <v>87</v>
      </c>
      <c r="E16401" s="21" t="s">
        <v>757</v>
      </c>
      <c r="F16401" s="21" t="s">
        <v>191</v>
      </c>
      <c r="G16401" s="21">
        <v>1</v>
      </c>
      <c r="H16401" s="20">
        <v>2.771969840403961</v>
      </c>
      <c r="I16401" s="20">
        <v>3.4884014519545508</v>
      </c>
      <c r="J16401" s="19" t="s">
        <v>1964</v>
      </c>
      <c r="K16401" s="18">
        <v>5</v>
      </c>
      <c r="L16401" s="18">
        <v>1</v>
      </c>
      <c r="M16401" s="18" t="str">
        <f>IF(tbl_data[[#This Row],[PACK COUNT]]&gt;1,"Multipack","Single")</f>
        <v>Single</v>
      </c>
    </row>
    <row r="16402" spans="1:13">
      <c r="A16402" s="21" t="s">
        <v>728</v>
      </c>
      <c r="B16402" s="21" t="s">
        <v>748</v>
      </c>
      <c r="C16402" s="21" t="s">
        <v>83</v>
      </c>
      <c r="D16402" s="21" t="s">
        <v>71</v>
      </c>
      <c r="E16402" s="21" t="s">
        <v>756</v>
      </c>
      <c r="F16402" s="21" t="s">
        <v>196</v>
      </c>
      <c r="G16402" s="21">
        <v>1</v>
      </c>
      <c r="H16402" s="20">
        <v>3.9847060291113977E-2</v>
      </c>
      <c r="I16402" s="20">
        <v>6.4606943933423089E-2</v>
      </c>
      <c r="J16402" s="19" t="s">
        <v>1964</v>
      </c>
      <c r="K16402" s="18">
        <v>5</v>
      </c>
      <c r="L16402" s="18">
        <v>0.5</v>
      </c>
      <c r="M16402" s="18" t="str">
        <f>IF(tbl_data[[#This Row],[PACK COUNT]]&gt;1,"Multipack","Single")</f>
        <v>Single</v>
      </c>
    </row>
    <row r="16403" spans="1:13">
      <c r="A16403" s="21" t="s">
        <v>728</v>
      </c>
      <c r="B16403" s="21" t="s">
        <v>748</v>
      </c>
      <c r="C16403" s="21" t="s">
        <v>83</v>
      </c>
      <c r="D16403" s="21" t="s">
        <v>71</v>
      </c>
      <c r="E16403" s="21" t="s">
        <v>755</v>
      </c>
      <c r="F16403" s="21" t="s">
        <v>203</v>
      </c>
      <c r="G16403" s="21">
        <v>1</v>
      </c>
      <c r="H16403" s="20">
        <v>5.4118571489123504</v>
      </c>
      <c r="I16403" s="20">
        <v>4.7643554611105783</v>
      </c>
      <c r="J16403" s="19" t="s">
        <v>1964</v>
      </c>
      <c r="K16403" s="18">
        <v>5</v>
      </c>
      <c r="L16403" s="18">
        <v>2.5</v>
      </c>
      <c r="M16403" s="18" t="str">
        <f>IF(tbl_data[[#This Row],[PACK COUNT]]&gt;1,"Multipack","Single")</f>
        <v>Single</v>
      </c>
    </row>
    <row r="16404" spans="1:13">
      <c r="A16404" s="21" t="s">
        <v>728</v>
      </c>
      <c r="B16404" s="21" t="s">
        <v>748</v>
      </c>
      <c r="C16404" s="21" t="s">
        <v>83</v>
      </c>
      <c r="D16404" s="21" t="s">
        <v>87</v>
      </c>
      <c r="E16404" s="21" t="s">
        <v>754</v>
      </c>
      <c r="F16404" s="21" t="s">
        <v>203</v>
      </c>
      <c r="G16404" s="21">
        <v>1</v>
      </c>
      <c r="H16404" s="20">
        <v>3.5157066182541397</v>
      </c>
      <c r="I16404" s="20">
        <v>2.618163569232856</v>
      </c>
      <c r="J16404" s="19" t="s">
        <v>1964</v>
      </c>
      <c r="K16404" s="18">
        <v>5</v>
      </c>
      <c r="L16404" s="18">
        <v>2</v>
      </c>
      <c r="M16404" s="18" t="str">
        <f>IF(tbl_data[[#This Row],[PACK COUNT]]&gt;1,"Multipack","Single")</f>
        <v>Single</v>
      </c>
    </row>
    <row r="16405" spans="1:13">
      <c r="A16405" s="21" t="s">
        <v>728</v>
      </c>
      <c r="B16405" s="21" t="s">
        <v>748</v>
      </c>
      <c r="C16405" s="21" t="s">
        <v>751</v>
      </c>
      <c r="D16405" s="21" t="s">
        <v>87</v>
      </c>
      <c r="E16405" s="21" t="s">
        <v>753</v>
      </c>
      <c r="F16405" s="21" t="s">
        <v>196</v>
      </c>
      <c r="G16405" s="21">
        <v>1</v>
      </c>
      <c r="H16405" s="20">
        <v>0.10912187174248603</v>
      </c>
      <c r="I16405" s="20">
        <v>0.15940719037712101</v>
      </c>
      <c r="J16405" s="19" t="s">
        <v>1964</v>
      </c>
      <c r="K16405" s="18">
        <v>5</v>
      </c>
      <c r="L16405" s="18">
        <v>0.5</v>
      </c>
      <c r="M16405" s="18" t="str">
        <f>IF(tbl_data[[#This Row],[PACK COUNT]]&gt;1,"Multipack","Single")</f>
        <v>Single</v>
      </c>
    </row>
    <row r="16406" spans="1:13">
      <c r="A16406" s="21" t="s">
        <v>728</v>
      </c>
      <c r="B16406" s="21" t="s">
        <v>748</v>
      </c>
      <c r="C16406" s="21" t="s">
        <v>751</v>
      </c>
      <c r="D16406" s="21" t="s">
        <v>87</v>
      </c>
      <c r="E16406" s="21" t="s">
        <v>752</v>
      </c>
      <c r="F16406" s="21" t="s">
        <v>203</v>
      </c>
      <c r="G16406" s="21">
        <v>1</v>
      </c>
      <c r="H16406" s="20">
        <v>6.8580288033365946</v>
      </c>
      <c r="I16406" s="20">
        <v>5.4763784078276441</v>
      </c>
      <c r="J16406" s="19" t="s">
        <v>1964</v>
      </c>
      <c r="K16406" s="18">
        <v>5</v>
      </c>
      <c r="L16406" s="18">
        <v>1.5</v>
      </c>
      <c r="M16406" s="18" t="str">
        <f>IF(tbl_data[[#This Row],[PACK COUNT]]&gt;1,"Multipack","Single")</f>
        <v>Single</v>
      </c>
    </row>
    <row r="16407" spans="1:13">
      <c r="A16407" s="21" t="s">
        <v>728</v>
      </c>
      <c r="B16407" s="21" t="s">
        <v>748</v>
      </c>
      <c r="C16407" s="21" t="s">
        <v>751</v>
      </c>
      <c r="D16407" s="21" t="s">
        <v>87</v>
      </c>
      <c r="E16407" s="21" t="s">
        <v>750</v>
      </c>
      <c r="F16407" s="21" t="s">
        <v>203</v>
      </c>
      <c r="G16407" s="21">
        <v>1</v>
      </c>
      <c r="H16407" s="20">
        <v>6.0987603279786082</v>
      </c>
      <c r="I16407" s="20">
        <v>5.0067082302617445</v>
      </c>
      <c r="J16407" s="19" t="s">
        <v>1964</v>
      </c>
      <c r="K16407" s="18">
        <v>5</v>
      </c>
      <c r="L16407" s="18">
        <v>2.5</v>
      </c>
      <c r="M16407" s="18" t="str">
        <f>IF(tbl_data[[#This Row],[PACK COUNT]]&gt;1,"Multipack","Single")</f>
        <v>Single</v>
      </c>
    </row>
    <row r="16408" spans="1:13">
      <c r="A16408" s="21" t="s">
        <v>728</v>
      </c>
      <c r="B16408" s="21" t="s">
        <v>748</v>
      </c>
      <c r="C16408" s="21" t="s">
        <v>98</v>
      </c>
      <c r="D16408" s="21" t="s">
        <v>71</v>
      </c>
      <c r="E16408" s="21" t="s">
        <v>1221</v>
      </c>
      <c r="F16408" s="21" t="s">
        <v>196</v>
      </c>
      <c r="G16408" s="21">
        <v>1</v>
      </c>
      <c r="H16408" s="20">
        <v>1.1581043904491994</v>
      </c>
      <c r="I16408" s="20">
        <v>1.1934210952498709</v>
      </c>
      <c r="J16408" s="19" t="s">
        <v>1964</v>
      </c>
      <c r="K16408" s="18">
        <v>5</v>
      </c>
      <c r="L16408" s="18">
        <v>0.5</v>
      </c>
      <c r="M16408" s="18" t="str">
        <f>IF(tbl_data[[#This Row],[PACK COUNT]]&gt;1,"Multipack","Single")</f>
        <v>Single</v>
      </c>
    </row>
    <row r="16409" spans="1:13">
      <c r="A16409" s="21" t="s">
        <v>728</v>
      </c>
      <c r="B16409" s="21" t="s">
        <v>748</v>
      </c>
      <c r="C16409" s="21" t="s">
        <v>98</v>
      </c>
      <c r="D16409" s="21" t="s">
        <v>87</v>
      </c>
      <c r="E16409" s="21" t="s">
        <v>749</v>
      </c>
      <c r="F16409" s="21" t="s">
        <v>203</v>
      </c>
      <c r="G16409" s="21">
        <v>1</v>
      </c>
      <c r="H16409" s="20">
        <v>13.423755909919771</v>
      </c>
      <c r="I16409" s="20">
        <v>11.311016899705207</v>
      </c>
      <c r="J16409" s="19" t="s">
        <v>1964</v>
      </c>
      <c r="K16409" s="18">
        <v>5</v>
      </c>
      <c r="L16409" s="18">
        <v>1.5</v>
      </c>
      <c r="M16409" s="18" t="str">
        <f>IF(tbl_data[[#This Row],[PACK COUNT]]&gt;1,"Multipack","Single")</f>
        <v>Single</v>
      </c>
    </row>
    <row r="16410" spans="1:13">
      <c r="A16410" s="21" t="s">
        <v>728</v>
      </c>
      <c r="B16410" s="21" t="s">
        <v>748</v>
      </c>
      <c r="C16410" s="21" t="s">
        <v>98</v>
      </c>
      <c r="D16410" s="21" t="s">
        <v>87</v>
      </c>
      <c r="E16410" s="21" t="s">
        <v>747</v>
      </c>
      <c r="F16410" s="21" t="s">
        <v>203</v>
      </c>
      <c r="G16410" s="21">
        <v>1</v>
      </c>
      <c r="H16410" s="20">
        <v>5.5581267170176929</v>
      </c>
      <c r="I16410" s="20">
        <v>4.6091825941251239</v>
      </c>
      <c r="J16410" s="19" t="s">
        <v>1964</v>
      </c>
      <c r="K16410" s="18">
        <v>5</v>
      </c>
      <c r="L16410" s="18">
        <v>2.5</v>
      </c>
      <c r="M16410" s="18" t="str">
        <f>IF(tbl_data[[#This Row],[PACK COUNT]]&gt;1,"Multipack","Single")</f>
        <v>Single</v>
      </c>
    </row>
    <row r="16411" spans="1:13">
      <c r="A16411" s="21" t="s">
        <v>728</v>
      </c>
      <c r="B16411" s="21" t="s">
        <v>746</v>
      </c>
      <c r="C16411" s="21" t="s">
        <v>131</v>
      </c>
      <c r="D16411" s="21" t="s">
        <v>24</v>
      </c>
      <c r="E16411" s="21" t="s">
        <v>745</v>
      </c>
      <c r="F16411" s="21" t="s">
        <v>196</v>
      </c>
      <c r="G16411" s="21">
        <v>1</v>
      </c>
      <c r="H16411" s="20">
        <v>0.14340352379804353</v>
      </c>
      <c r="I16411" s="20">
        <v>0.23455619866299215</v>
      </c>
      <c r="J16411" s="19" t="s">
        <v>1964</v>
      </c>
      <c r="K16411" s="18">
        <v>5</v>
      </c>
      <c r="L16411" s="18">
        <v>0.5</v>
      </c>
      <c r="M16411" s="18" t="str">
        <f>IF(tbl_data[[#This Row],[PACK COUNT]]&gt;1,"Multipack","Single")</f>
        <v>Single</v>
      </c>
    </row>
    <row r="16412" spans="1:13">
      <c r="A16412" s="21" t="s">
        <v>728</v>
      </c>
      <c r="B16412" s="21" t="s">
        <v>743</v>
      </c>
      <c r="C16412" s="21" t="s">
        <v>743</v>
      </c>
      <c r="D16412" s="21" t="s">
        <v>87</v>
      </c>
      <c r="E16412" s="21" t="s">
        <v>744</v>
      </c>
      <c r="F16412" s="21" t="s">
        <v>203</v>
      </c>
      <c r="G16412" s="21">
        <v>1</v>
      </c>
      <c r="H16412" s="20">
        <v>1.0560196642060276</v>
      </c>
      <c r="I16412" s="20">
        <v>0.99674058945269761</v>
      </c>
      <c r="J16412" s="19" t="s">
        <v>1964</v>
      </c>
      <c r="K16412" s="18">
        <v>5</v>
      </c>
      <c r="L16412" s="18">
        <v>1.5</v>
      </c>
      <c r="M16412" s="18" t="str">
        <f>IF(tbl_data[[#This Row],[PACK COUNT]]&gt;1,"Multipack","Single")</f>
        <v>Single</v>
      </c>
    </row>
    <row r="16413" spans="1:13">
      <c r="A16413" s="21" t="s">
        <v>728</v>
      </c>
      <c r="B16413" s="21" t="s">
        <v>743</v>
      </c>
      <c r="C16413" s="21" t="s">
        <v>743</v>
      </c>
      <c r="D16413" s="21" t="s">
        <v>87</v>
      </c>
      <c r="E16413" s="21" t="s">
        <v>742</v>
      </c>
      <c r="F16413" s="21" t="s">
        <v>203</v>
      </c>
      <c r="G16413" s="21">
        <v>1</v>
      </c>
      <c r="H16413" s="20">
        <v>28.216660372136221</v>
      </c>
      <c r="I16413" s="20">
        <v>22.373461216874809</v>
      </c>
      <c r="J16413" s="19" t="s">
        <v>1964</v>
      </c>
      <c r="K16413" s="18">
        <v>5</v>
      </c>
      <c r="L16413" s="18">
        <v>2.5</v>
      </c>
      <c r="M16413" s="18" t="str">
        <f>IF(tbl_data[[#This Row],[PACK COUNT]]&gt;1,"Multipack","Single")</f>
        <v>Single</v>
      </c>
    </row>
    <row r="16414" spans="1:13">
      <c r="A16414" s="21" t="s">
        <v>728</v>
      </c>
      <c r="B16414" s="21" t="s">
        <v>730</v>
      </c>
      <c r="C16414" s="21" t="s">
        <v>740</v>
      </c>
      <c r="D16414" s="21" t="s">
        <v>24</v>
      </c>
      <c r="E16414" s="21" t="s">
        <v>741</v>
      </c>
      <c r="F16414" s="21" t="s">
        <v>196</v>
      </c>
      <c r="G16414" s="21">
        <v>1</v>
      </c>
      <c r="H16414" s="20">
        <v>0.9003182429291523</v>
      </c>
      <c r="I16414" s="20">
        <v>1.4694119829553658</v>
      </c>
      <c r="J16414" s="19" t="s">
        <v>1964</v>
      </c>
      <c r="K16414" s="18">
        <v>5</v>
      </c>
      <c r="L16414" s="18">
        <v>0.5</v>
      </c>
      <c r="M16414" s="18" t="str">
        <f>IF(tbl_data[[#This Row],[PACK COUNT]]&gt;1,"Multipack","Single")</f>
        <v>Single</v>
      </c>
    </row>
    <row r="16415" spans="1:13">
      <c r="A16415" s="21" t="s">
        <v>728</v>
      </c>
      <c r="B16415" s="21" t="s">
        <v>730</v>
      </c>
      <c r="C16415" s="21" t="s">
        <v>738</v>
      </c>
      <c r="D16415" s="21" t="s">
        <v>71</v>
      </c>
      <c r="E16415" s="21" t="s">
        <v>737</v>
      </c>
      <c r="F16415" s="21" t="s">
        <v>196</v>
      </c>
      <c r="G16415" s="21">
        <v>1</v>
      </c>
      <c r="H16415" s="20">
        <v>7.4228876285784873</v>
      </c>
      <c r="I16415" s="20">
        <v>13.164134512370874</v>
      </c>
      <c r="J16415" s="19" t="s">
        <v>1964</v>
      </c>
      <c r="K16415" s="18">
        <v>5</v>
      </c>
      <c r="L16415" s="18">
        <v>0.5</v>
      </c>
      <c r="M16415" s="18" t="str">
        <f>IF(tbl_data[[#This Row],[PACK COUNT]]&gt;1,"Multipack","Single")</f>
        <v>Single</v>
      </c>
    </row>
    <row r="16416" spans="1:13">
      <c r="A16416" s="21" t="s">
        <v>728</v>
      </c>
      <c r="B16416" s="21" t="s">
        <v>730</v>
      </c>
      <c r="C16416" s="21" t="s">
        <v>736</v>
      </c>
      <c r="D16416" s="21" t="s">
        <v>71</v>
      </c>
      <c r="E16416" s="21" t="s">
        <v>735</v>
      </c>
      <c r="F16416" s="21" t="s">
        <v>196</v>
      </c>
      <c r="G16416" s="21">
        <v>1</v>
      </c>
      <c r="H16416" s="20">
        <v>11.184857697517725</v>
      </c>
      <c r="I16416" s="20">
        <v>19.462072705993833</v>
      </c>
      <c r="J16416" s="19" t="s">
        <v>1964</v>
      </c>
      <c r="K16416" s="18">
        <v>5</v>
      </c>
      <c r="L16416" s="18">
        <v>0.5</v>
      </c>
      <c r="M16416" s="18" t="str">
        <f>IF(tbl_data[[#This Row],[PACK COUNT]]&gt;1,"Multipack","Single")</f>
        <v>Single</v>
      </c>
    </row>
    <row r="16417" spans="1:13">
      <c r="A16417" s="21" t="s">
        <v>728</v>
      </c>
      <c r="B16417" s="21" t="s">
        <v>730</v>
      </c>
      <c r="C16417" s="21" t="s">
        <v>734</v>
      </c>
      <c r="D16417" s="21" t="s">
        <v>71</v>
      </c>
      <c r="E16417" s="21" t="s">
        <v>733</v>
      </c>
      <c r="F16417" s="21" t="s">
        <v>196</v>
      </c>
      <c r="G16417" s="21">
        <v>1</v>
      </c>
      <c r="H16417" s="20">
        <v>10.764384198871547</v>
      </c>
      <c r="I16417" s="20">
        <v>18.88394512173916</v>
      </c>
      <c r="J16417" s="19" t="s">
        <v>1964</v>
      </c>
      <c r="K16417" s="18">
        <v>5</v>
      </c>
      <c r="L16417" s="18">
        <v>0.5</v>
      </c>
      <c r="M16417" s="18" t="str">
        <f>IF(tbl_data[[#This Row],[PACK COUNT]]&gt;1,"Multipack","Single")</f>
        <v>Single</v>
      </c>
    </row>
    <row r="16418" spans="1:13">
      <c r="A16418" s="21" t="s">
        <v>728</v>
      </c>
      <c r="B16418" s="21" t="s">
        <v>730</v>
      </c>
      <c r="C16418" s="21" t="s">
        <v>83</v>
      </c>
      <c r="D16418" s="21" t="s">
        <v>71</v>
      </c>
      <c r="E16418" s="21" t="s">
        <v>732</v>
      </c>
      <c r="F16418" s="21" t="s">
        <v>191</v>
      </c>
      <c r="G16418" s="21">
        <v>1</v>
      </c>
      <c r="H16418" s="20">
        <v>2.1000359599156457</v>
      </c>
      <c r="I16418" s="20">
        <v>2.8716159902914544</v>
      </c>
      <c r="J16418" s="19" t="s">
        <v>1964</v>
      </c>
      <c r="K16418" s="18">
        <v>5</v>
      </c>
      <c r="L16418" s="18">
        <v>1</v>
      </c>
      <c r="M16418" s="18" t="str">
        <f>IF(tbl_data[[#This Row],[PACK COUNT]]&gt;1,"Multipack","Single")</f>
        <v>Single</v>
      </c>
    </row>
    <row r="16419" spans="1:13">
      <c r="A16419" s="21" t="s">
        <v>728</v>
      </c>
      <c r="B16419" s="21" t="s">
        <v>730</v>
      </c>
      <c r="C16419" s="21" t="s">
        <v>83</v>
      </c>
      <c r="D16419" s="21" t="s">
        <v>24</v>
      </c>
      <c r="E16419" s="21" t="s">
        <v>731</v>
      </c>
      <c r="F16419" s="21" t="s">
        <v>196</v>
      </c>
      <c r="G16419" s="21">
        <v>1</v>
      </c>
      <c r="H16419" s="20">
        <v>1.5965425382183476</v>
      </c>
      <c r="I16419" s="20">
        <v>2.8147565910940164</v>
      </c>
      <c r="J16419" s="19" t="s">
        <v>1964</v>
      </c>
      <c r="K16419" s="18">
        <v>5</v>
      </c>
      <c r="L16419" s="18">
        <v>0.5</v>
      </c>
      <c r="M16419" s="18" t="str">
        <f>IF(tbl_data[[#This Row],[PACK COUNT]]&gt;1,"Multipack","Single")</f>
        <v>Single</v>
      </c>
    </row>
    <row r="16420" spans="1:13">
      <c r="A16420" s="21" t="s">
        <v>728</v>
      </c>
      <c r="B16420" s="21" t="s">
        <v>730</v>
      </c>
      <c r="C16420" s="21" t="s">
        <v>99</v>
      </c>
      <c r="D16420" s="21" t="s">
        <v>71</v>
      </c>
      <c r="E16420" s="21" t="s">
        <v>729</v>
      </c>
      <c r="F16420" s="21" t="s">
        <v>196</v>
      </c>
      <c r="G16420" s="21">
        <v>1</v>
      </c>
      <c r="H16420" s="20">
        <v>1.7804598832013023</v>
      </c>
      <c r="I16420" s="20">
        <v>3.0785337130562227</v>
      </c>
      <c r="J16420" s="19" t="s">
        <v>1964</v>
      </c>
      <c r="K16420" s="18">
        <v>5</v>
      </c>
      <c r="L16420" s="18">
        <v>0.5</v>
      </c>
      <c r="M16420" s="18" t="str">
        <f>IF(tbl_data[[#This Row],[PACK COUNT]]&gt;1,"Multipack","Single")</f>
        <v>Single</v>
      </c>
    </row>
    <row r="16421" spans="1:13">
      <c r="A16421" s="21" t="s">
        <v>728</v>
      </c>
      <c r="B16421" s="21" t="s">
        <v>727</v>
      </c>
      <c r="C16421" s="21" t="s">
        <v>279</v>
      </c>
      <c r="D16421" s="21" t="s">
        <v>87</v>
      </c>
      <c r="E16421" s="21" t="s">
        <v>726</v>
      </c>
      <c r="F16421" s="21" t="s">
        <v>196</v>
      </c>
      <c r="G16421" s="21">
        <v>1</v>
      </c>
      <c r="H16421" s="20">
        <v>1.5519401845111467</v>
      </c>
      <c r="I16421" s="20">
        <v>2.3116867638207186</v>
      </c>
      <c r="J16421" s="19" t="s">
        <v>1964</v>
      </c>
      <c r="K16421" s="18">
        <v>5</v>
      </c>
      <c r="L16421" s="18">
        <v>0.5</v>
      </c>
      <c r="M16421" s="18" t="str">
        <f>IF(tbl_data[[#This Row],[PACK COUNT]]&gt;1,"Multipack","Single")</f>
        <v>Single</v>
      </c>
    </row>
    <row r="16422" spans="1:13">
      <c r="A16422" s="21" t="s">
        <v>709</v>
      </c>
      <c r="B16422" s="21" t="s">
        <v>725</v>
      </c>
      <c r="C16422" s="21" t="s">
        <v>725</v>
      </c>
      <c r="D16422" s="21" t="s">
        <v>87</v>
      </c>
      <c r="E16422" s="21" t="s">
        <v>724</v>
      </c>
      <c r="F16422" s="21" t="s">
        <v>203</v>
      </c>
      <c r="G16422" s="21">
        <v>1</v>
      </c>
      <c r="H16422" s="20">
        <v>1.9204946672659899</v>
      </c>
      <c r="I16422" s="20">
        <v>1.8182441930137634</v>
      </c>
      <c r="J16422" s="19" t="s">
        <v>1964</v>
      </c>
      <c r="K16422" s="18">
        <v>5</v>
      </c>
      <c r="L16422" s="18">
        <v>2</v>
      </c>
      <c r="M16422" s="18" t="str">
        <f>IF(tbl_data[[#This Row],[PACK COUNT]]&gt;1,"Multipack","Single")</f>
        <v>Single</v>
      </c>
    </row>
    <row r="16423" spans="1:13">
      <c r="A16423" s="21" t="s">
        <v>709</v>
      </c>
      <c r="B16423" s="21" t="s">
        <v>709</v>
      </c>
      <c r="C16423" s="21" t="s">
        <v>723</v>
      </c>
      <c r="D16423" s="21" t="s">
        <v>87</v>
      </c>
      <c r="E16423" s="21" t="s">
        <v>722</v>
      </c>
      <c r="F16423" s="21" t="s">
        <v>196</v>
      </c>
      <c r="G16423" s="21">
        <v>1</v>
      </c>
      <c r="H16423" s="20">
        <v>1.881615830609077E-2</v>
      </c>
      <c r="I16423" s="20">
        <v>2.8578981271565922E-2</v>
      </c>
      <c r="J16423" s="19" t="s">
        <v>1964</v>
      </c>
      <c r="K16423" s="18">
        <v>5</v>
      </c>
      <c r="L16423" s="18">
        <v>0.5</v>
      </c>
      <c r="M16423" s="18" t="str">
        <f>IF(tbl_data[[#This Row],[PACK COUNT]]&gt;1,"Multipack","Single")</f>
        <v>Single</v>
      </c>
    </row>
    <row r="16424" spans="1:13">
      <c r="A16424" s="21" t="s">
        <v>709</v>
      </c>
      <c r="B16424" s="21" t="s">
        <v>709</v>
      </c>
      <c r="C16424" s="21" t="s">
        <v>719</v>
      </c>
      <c r="D16424" s="21" t="s">
        <v>87</v>
      </c>
      <c r="E16424" s="21" t="s">
        <v>1198</v>
      </c>
      <c r="F16424" s="21" t="s">
        <v>196</v>
      </c>
      <c r="G16424" s="21">
        <v>1</v>
      </c>
      <c r="H16424" s="20">
        <v>2.0380674631277119E-2</v>
      </c>
      <c r="I16424" s="20">
        <v>3.0351937560668864E-2</v>
      </c>
      <c r="J16424" s="19" t="s">
        <v>1964</v>
      </c>
      <c r="K16424" s="18">
        <v>5</v>
      </c>
      <c r="L16424" s="18">
        <v>0.5</v>
      </c>
      <c r="M16424" s="18" t="str">
        <f>IF(tbl_data[[#This Row],[PACK COUNT]]&gt;1,"Multipack","Single")</f>
        <v>Single</v>
      </c>
    </row>
    <row r="16425" spans="1:13">
      <c r="A16425" s="21" t="s">
        <v>709</v>
      </c>
      <c r="B16425" s="21" t="s">
        <v>709</v>
      </c>
      <c r="C16425" s="21" t="s">
        <v>719</v>
      </c>
      <c r="D16425" s="21" t="s">
        <v>87</v>
      </c>
      <c r="E16425" s="21" t="s">
        <v>720</v>
      </c>
      <c r="F16425" s="21" t="s">
        <v>203</v>
      </c>
      <c r="G16425" s="21">
        <v>1</v>
      </c>
      <c r="H16425" s="20">
        <v>2.6719446342569788</v>
      </c>
      <c r="I16425" s="20">
        <v>2.9652407612258065</v>
      </c>
      <c r="J16425" s="19" t="s">
        <v>1964</v>
      </c>
      <c r="K16425" s="18">
        <v>5</v>
      </c>
      <c r="L16425" s="18">
        <v>1</v>
      </c>
      <c r="M16425" s="18" t="str">
        <f>IF(tbl_data[[#This Row],[PACK COUNT]]&gt;1,"Multipack","Single")</f>
        <v>Single</v>
      </c>
    </row>
    <row r="16426" spans="1:13">
      <c r="A16426" s="21" t="s">
        <v>709</v>
      </c>
      <c r="B16426" s="21" t="s">
        <v>709</v>
      </c>
      <c r="C16426" s="21" t="s">
        <v>719</v>
      </c>
      <c r="D16426" s="21" t="s">
        <v>87</v>
      </c>
      <c r="E16426" s="21" t="s">
        <v>718</v>
      </c>
      <c r="F16426" s="21" t="s">
        <v>203</v>
      </c>
      <c r="G16426" s="21">
        <v>1</v>
      </c>
      <c r="H16426" s="20">
        <v>39.078786605278495</v>
      </c>
      <c r="I16426" s="20">
        <v>30.37025658283142</v>
      </c>
      <c r="J16426" s="19" t="s">
        <v>1964</v>
      </c>
      <c r="K16426" s="18">
        <v>5</v>
      </c>
      <c r="L16426" s="18">
        <v>2</v>
      </c>
      <c r="M16426" s="18" t="str">
        <f>IF(tbl_data[[#This Row],[PACK COUNT]]&gt;1,"Multipack","Single")</f>
        <v>Single</v>
      </c>
    </row>
    <row r="16427" spans="1:13">
      <c r="A16427" s="21" t="s">
        <v>709</v>
      </c>
      <c r="B16427" s="21" t="s">
        <v>709</v>
      </c>
      <c r="C16427" s="21" t="s">
        <v>716</v>
      </c>
      <c r="D16427" s="21" t="s">
        <v>110</v>
      </c>
      <c r="E16427" s="21" t="s">
        <v>717</v>
      </c>
      <c r="F16427" s="21" t="s">
        <v>203</v>
      </c>
      <c r="G16427" s="21">
        <v>1</v>
      </c>
      <c r="H16427" s="20">
        <v>1.4864717657432596</v>
      </c>
      <c r="I16427" s="20">
        <v>1.7921400872940685</v>
      </c>
      <c r="J16427" s="19" t="s">
        <v>1964</v>
      </c>
      <c r="K16427" s="18">
        <v>5</v>
      </c>
      <c r="L16427" s="18">
        <v>1</v>
      </c>
      <c r="M16427" s="18" t="str">
        <f>IF(tbl_data[[#This Row],[PACK COUNT]]&gt;1,"Multipack","Single")</f>
        <v>Single</v>
      </c>
    </row>
    <row r="16428" spans="1:13">
      <c r="A16428" s="21" t="s">
        <v>709</v>
      </c>
      <c r="B16428" s="21" t="s">
        <v>709</v>
      </c>
      <c r="C16428" s="21" t="s">
        <v>716</v>
      </c>
      <c r="D16428" s="21" t="s">
        <v>110</v>
      </c>
      <c r="E16428" s="21" t="s">
        <v>715</v>
      </c>
      <c r="F16428" s="21" t="s">
        <v>203</v>
      </c>
      <c r="G16428" s="21">
        <v>1</v>
      </c>
      <c r="H16428" s="20">
        <v>2.7277306387510007</v>
      </c>
      <c r="I16428" s="20">
        <v>2.8602356965916584</v>
      </c>
      <c r="J16428" s="19" t="s">
        <v>1964</v>
      </c>
      <c r="K16428" s="18">
        <v>5</v>
      </c>
      <c r="L16428" s="18">
        <v>2</v>
      </c>
      <c r="M16428" s="18" t="str">
        <f>IF(tbl_data[[#This Row],[PACK COUNT]]&gt;1,"Multipack","Single")</f>
        <v>Single</v>
      </c>
    </row>
    <row r="16429" spans="1:13">
      <c r="A16429" s="21" t="s">
        <v>709</v>
      </c>
      <c r="B16429" s="21" t="s">
        <v>709</v>
      </c>
      <c r="C16429" s="21" t="s">
        <v>668</v>
      </c>
      <c r="D16429" s="21" t="s">
        <v>87</v>
      </c>
      <c r="E16429" s="21" t="s">
        <v>714</v>
      </c>
      <c r="F16429" s="21" t="s">
        <v>196</v>
      </c>
      <c r="G16429" s="21">
        <v>1</v>
      </c>
      <c r="H16429" s="20">
        <v>0.3940145974516181</v>
      </c>
      <c r="I16429" s="20">
        <v>0.36862271411089303</v>
      </c>
      <c r="J16429" s="19" t="s">
        <v>1964</v>
      </c>
      <c r="K16429" s="18">
        <v>5</v>
      </c>
      <c r="L16429" s="18">
        <v>0.5</v>
      </c>
      <c r="M16429" s="18" t="str">
        <f>IF(tbl_data[[#This Row],[PACK COUNT]]&gt;1,"Multipack","Single")</f>
        <v>Single</v>
      </c>
    </row>
    <row r="16430" spans="1:13">
      <c r="A16430" s="21" t="s">
        <v>709</v>
      </c>
      <c r="B16430" s="21" t="s">
        <v>709</v>
      </c>
      <c r="C16430" s="21" t="s">
        <v>711</v>
      </c>
      <c r="D16430" s="21" t="s">
        <v>87</v>
      </c>
      <c r="E16430" s="21" t="s">
        <v>713</v>
      </c>
      <c r="F16430" s="21" t="s">
        <v>203</v>
      </c>
      <c r="G16430" s="21">
        <v>1</v>
      </c>
      <c r="H16430" s="20">
        <v>0.87064952994983935</v>
      </c>
      <c r="I16430" s="20">
        <v>0.93391666251660377</v>
      </c>
      <c r="J16430" s="19" t="s">
        <v>1964</v>
      </c>
      <c r="K16430" s="18">
        <v>5</v>
      </c>
      <c r="L16430" s="18">
        <v>1</v>
      </c>
      <c r="M16430" s="18" t="str">
        <f>IF(tbl_data[[#This Row],[PACK COUNT]]&gt;1,"Multipack","Single")</f>
        <v>Single</v>
      </c>
    </row>
    <row r="16431" spans="1:13">
      <c r="A16431" s="21" t="s">
        <v>709</v>
      </c>
      <c r="B16431" s="21" t="s">
        <v>709</v>
      </c>
      <c r="C16431" s="21" t="s">
        <v>711</v>
      </c>
      <c r="D16431" s="21" t="s">
        <v>87</v>
      </c>
      <c r="E16431" s="21" t="s">
        <v>712</v>
      </c>
      <c r="F16431" s="21" t="s">
        <v>191</v>
      </c>
      <c r="G16431" s="21">
        <v>1</v>
      </c>
      <c r="H16431" s="20">
        <v>2.3567865874734844E-2</v>
      </c>
      <c r="I16431" s="20">
        <v>3.9894608406153775E-2</v>
      </c>
      <c r="J16431" s="19" t="s">
        <v>1964</v>
      </c>
      <c r="K16431" s="18">
        <v>5</v>
      </c>
      <c r="L16431" s="18">
        <v>0.5</v>
      </c>
      <c r="M16431" s="18" t="str">
        <f>IF(tbl_data[[#This Row],[PACK COUNT]]&gt;1,"Multipack","Single")</f>
        <v>Single</v>
      </c>
    </row>
    <row r="16432" spans="1:13">
      <c r="A16432" s="21" t="s">
        <v>694</v>
      </c>
      <c r="B16432" s="21" t="s">
        <v>706</v>
      </c>
      <c r="C16432" s="21" t="s">
        <v>24</v>
      </c>
      <c r="D16432" s="21" t="s">
        <v>87</v>
      </c>
      <c r="E16432" s="21" t="s">
        <v>705</v>
      </c>
      <c r="F16432" s="21" t="s">
        <v>191</v>
      </c>
      <c r="G16432" s="21">
        <v>1</v>
      </c>
      <c r="H16432" s="20">
        <v>44.083791989295882</v>
      </c>
      <c r="I16432" s="20">
        <v>32.236468350211162</v>
      </c>
      <c r="J16432" s="19" t="s">
        <v>1964</v>
      </c>
      <c r="K16432" s="18">
        <v>5</v>
      </c>
      <c r="L16432" s="18">
        <v>0.5</v>
      </c>
      <c r="M16432" s="18" t="str">
        <f>IF(tbl_data[[#This Row],[PACK COUNT]]&gt;1,"Multipack","Single")</f>
        <v>Single</v>
      </c>
    </row>
    <row r="16433" spans="1:13">
      <c r="A16433" s="21" t="s">
        <v>694</v>
      </c>
      <c r="B16433" s="21" t="s">
        <v>704</v>
      </c>
      <c r="C16433" s="21" t="s">
        <v>430</v>
      </c>
      <c r="D16433" s="21" t="s">
        <v>24</v>
      </c>
      <c r="E16433" s="21" t="s">
        <v>703</v>
      </c>
      <c r="F16433" s="21" t="s">
        <v>196</v>
      </c>
      <c r="G16433" s="21">
        <v>1</v>
      </c>
      <c r="H16433" s="20">
        <v>0.42488928782553748</v>
      </c>
      <c r="I16433" s="20">
        <v>1.2063886650385176</v>
      </c>
      <c r="J16433" s="19" t="s">
        <v>1964</v>
      </c>
      <c r="K16433" s="18">
        <v>5</v>
      </c>
      <c r="L16433" s="18">
        <v>0.33</v>
      </c>
      <c r="M16433" s="18" t="str">
        <f>IF(tbl_data[[#This Row],[PACK COUNT]]&gt;1,"Multipack","Single")</f>
        <v>Single</v>
      </c>
    </row>
    <row r="16434" spans="1:13">
      <c r="A16434" s="21" t="s">
        <v>694</v>
      </c>
      <c r="B16434" s="21" t="s">
        <v>702</v>
      </c>
      <c r="C16434" s="21" t="s">
        <v>24</v>
      </c>
      <c r="D16434" s="21" t="s">
        <v>87</v>
      </c>
      <c r="E16434" s="21" t="s">
        <v>701</v>
      </c>
      <c r="F16434" s="21" t="s">
        <v>191</v>
      </c>
      <c r="G16434" s="21">
        <v>1</v>
      </c>
      <c r="H16434" s="20">
        <v>0.26383381981568133</v>
      </c>
      <c r="I16434" s="20">
        <v>0.27028567208652321</v>
      </c>
      <c r="J16434" s="19" t="s">
        <v>1964</v>
      </c>
      <c r="K16434" s="18">
        <v>5</v>
      </c>
      <c r="L16434" s="18">
        <v>0.5</v>
      </c>
      <c r="M16434" s="18" t="str">
        <f>IF(tbl_data[[#This Row],[PACK COUNT]]&gt;1,"Multipack","Single")</f>
        <v>Single</v>
      </c>
    </row>
    <row r="16435" spans="1:13">
      <c r="A16435" s="21" t="s">
        <v>694</v>
      </c>
      <c r="B16435" s="21" t="s">
        <v>1220</v>
      </c>
      <c r="C16435" s="21" t="s">
        <v>24</v>
      </c>
      <c r="D16435" s="21" t="s">
        <v>87</v>
      </c>
      <c r="E16435" s="21" t="s">
        <v>1219</v>
      </c>
      <c r="F16435" s="21" t="s">
        <v>191</v>
      </c>
      <c r="G16435" s="21">
        <v>1</v>
      </c>
      <c r="H16435" s="20">
        <v>6.071249496755424E-3</v>
      </c>
      <c r="I16435" s="20">
        <v>1.1152054865759633E-3</v>
      </c>
      <c r="J16435" s="19" t="s">
        <v>1964</v>
      </c>
      <c r="K16435" s="18">
        <v>5</v>
      </c>
      <c r="L16435" s="18">
        <v>0.5</v>
      </c>
      <c r="M16435" s="18" t="str">
        <f>IF(tbl_data[[#This Row],[PACK COUNT]]&gt;1,"Multipack","Single")</f>
        <v>Single</v>
      </c>
    </row>
    <row r="16436" spans="1:13">
      <c r="A16436" s="21" t="s">
        <v>694</v>
      </c>
      <c r="B16436" s="21" t="s">
        <v>698</v>
      </c>
      <c r="C16436" s="21" t="s">
        <v>55</v>
      </c>
      <c r="D16436" s="21" t="s">
        <v>24</v>
      </c>
      <c r="E16436" s="21" t="s">
        <v>697</v>
      </c>
      <c r="F16436" s="21" t="s">
        <v>191</v>
      </c>
      <c r="G16436" s="21">
        <v>1</v>
      </c>
      <c r="H16436" s="20">
        <v>3.4864278050859165</v>
      </c>
      <c r="I16436" s="20">
        <v>4.2360781039790414</v>
      </c>
      <c r="J16436" s="19" t="s">
        <v>1964</v>
      </c>
      <c r="K16436" s="18">
        <v>5</v>
      </c>
      <c r="L16436" s="18">
        <v>0.5</v>
      </c>
      <c r="M16436" s="18" t="str">
        <f>IF(tbl_data[[#This Row],[PACK COUNT]]&gt;1,"Multipack","Single")</f>
        <v>Single</v>
      </c>
    </row>
    <row r="16437" spans="1:13">
      <c r="A16437" s="21" t="s">
        <v>694</v>
      </c>
      <c r="B16437" s="21" t="s">
        <v>166</v>
      </c>
      <c r="C16437" s="21" t="s">
        <v>168</v>
      </c>
      <c r="D16437" s="21" t="s">
        <v>24</v>
      </c>
      <c r="E16437" s="21" t="s">
        <v>696</v>
      </c>
      <c r="F16437" s="21" t="s">
        <v>196</v>
      </c>
      <c r="G16437" s="21">
        <v>1</v>
      </c>
      <c r="H16437" s="20">
        <v>0.36513946500244882</v>
      </c>
      <c r="I16437" s="20">
        <v>0.63767791417127784</v>
      </c>
      <c r="J16437" s="19" t="s">
        <v>1964</v>
      </c>
      <c r="K16437" s="18">
        <v>5</v>
      </c>
      <c r="L16437" s="18">
        <v>0.5</v>
      </c>
      <c r="M16437" s="18" t="str">
        <f>IF(tbl_data[[#This Row],[PACK COUNT]]&gt;1,"Multipack","Single")</f>
        <v>Single</v>
      </c>
    </row>
    <row r="16438" spans="1:13">
      <c r="A16438" s="21" t="s">
        <v>694</v>
      </c>
      <c r="B16438" s="21" t="s">
        <v>166</v>
      </c>
      <c r="C16438" s="21" t="s">
        <v>167</v>
      </c>
      <c r="D16438" s="21" t="s">
        <v>24</v>
      </c>
      <c r="E16438" s="21" t="s">
        <v>695</v>
      </c>
      <c r="F16438" s="21" t="s">
        <v>191</v>
      </c>
      <c r="G16438" s="21">
        <v>1</v>
      </c>
      <c r="H16438" s="20">
        <v>5.0978154673591632E-2</v>
      </c>
      <c r="I16438" s="20">
        <v>8.6195478793081842E-2</v>
      </c>
      <c r="J16438" s="19" t="s">
        <v>1964</v>
      </c>
      <c r="K16438" s="18">
        <v>5</v>
      </c>
      <c r="L16438" s="18">
        <v>0.5</v>
      </c>
      <c r="M16438" s="18" t="str">
        <f>IF(tbl_data[[#This Row],[PACK COUNT]]&gt;1,"Multipack","Single")</f>
        <v>Single</v>
      </c>
    </row>
    <row r="16439" spans="1:13">
      <c r="A16439" s="21" t="s">
        <v>694</v>
      </c>
      <c r="B16439" s="21" t="s">
        <v>166</v>
      </c>
      <c r="C16439" s="21" t="s">
        <v>167</v>
      </c>
      <c r="D16439" s="21" t="s">
        <v>24</v>
      </c>
      <c r="E16439" s="21" t="s">
        <v>693</v>
      </c>
      <c r="F16439" s="21" t="s">
        <v>196</v>
      </c>
      <c r="G16439" s="21">
        <v>1</v>
      </c>
      <c r="H16439" s="20">
        <v>0.18711447824152846</v>
      </c>
      <c r="I16439" s="20">
        <v>0.32778938399340518</v>
      </c>
      <c r="J16439" s="19" t="s">
        <v>1964</v>
      </c>
      <c r="K16439" s="18">
        <v>5</v>
      </c>
      <c r="L16439" s="18">
        <v>0.5</v>
      </c>
      <c r="M16439" s="18" t="str">
        <f>IF(tbl_data[[#This Row],[PACK COUNT]]&gt;1,"Multipack","Single")</f>
        <v>Single</v>
      </c>
    </row>
    <row r="16440" spans="1:13">
      <c r="A16440" s="21" t="s">
        <v>688</v>
      </c>
      <c r="B16440" s="21" t="s">
        <v>692</v>
      </c>
      <c r="C16440" s="21" t="s">
        <v>114</v>
      </c>
      <c r="D16440" s="21" t="s">
        <v>110</v>
      </c>
      <c r="E16440" s="21" t="s">
        <v>691</v>
      </c>
      <c r="F16440" s="21" t="s">
        <v>203</v>
      </c>
      <c r="G16440" s="21">
        <v>1</v>
      </c>
      <c r="H16440" s="20">
        <v>0.57059202641363505</v>
      </c>
      <c r="I16440" s="20">
        <v>0.62634251900674254</v>
      </c>
      <c r="J16440" s="19" t="s">
        <v>1964</v>
      </c>
      <c r="K16440" s="18">
        <v>5</v>
      </c>
      <c r="L16440" s="18">
        <v>1</v>
      </c>
      <c r="M16440" s="18" t="str">
        <f>IF(tbl_data[[#This Row],[PACK COUNT]]&gt;1,"Multipack","Single")</f>
        <v>Single</v>
      </c>
    </row>
    <row r="16441" spans="1:13">
      <c r="A16441" s="21" t="s">
        <v>688</v>
      </c>
      <c r="B16441" s="21" t="s">
        <v>687</v>
      </c>
      <c r="C16441" s="21" t="s">
        <v>668</v>
      </c>
      <c r="D16441" s="21" t="s">
        <v>87</v>
      </c>
      <c r="E16441" s="21" t="s">
        <v>690</v>
      </c>
      <c r="F16441" s="21" t="s">
        <v>196</v>
      </c>
      <c r="G16441" s="21">
        <v>1</v>
      </c>
      <c r="H16441" s="20">
        <v>0.15308915211329671</v>
      </c>
      <c r="I16441" s="20">
        <v>0.2540218080839145</v>
      </c>
      <c r="J16441" s="19" t="s">
        <v>1964</v>
      </c>
      <c r="K16441" s="18">
        <v>5</v>
      </c>
      <c r="L16441" s="18">
        <v>0.5</v>
      </c>
      <c r="M16441" s="18" t="str">
        <f>IF(tbl_data[[#This Row],[PACK COUNT]]&gt;1,"Multipack","Single")</f>
        <v>Single</v>
      </c>
    </row>
    <row r="16442" spans="1:13">
      <c r="A16442" s="21" t="s">
        <v>688</v>
      </c>
      <c r="B16442" s="21" t="s">
        <v>687</v>
      </c>
      <c r="C16442" s="21" t="s">
        <v>668</v>
      </c>
      <c r="D16442" s="21" t="s">
        <v>87</v>
      </c>
      <c r="E16442" s="21" t="s">
        <v>689</v>
      </c>
      <c r="F16442" s="21" t="s">
        <v>203</v>
      </c>
      <c r="G16442" s="21">
        <v>1</v>
      </c>
      <c r="H16442" s="20">
        <v>0.18231584098526599</v>
      </c>
      <c r="I16442" s="20">
        <v>0.19209518850537446</v>
      </c>
      <c r="J16442" s="19" t="s">
        <v>1964</v>
      </c>
      <c r="K16442" s="18">
        <v>5</v>
      </c>
      <c r="L16442" s="18">
        <v>1</v>
      </c>
      <c r="M16442" s="18" t="str">
        <f>IF(tbl_data[[#This Row],[PACK COUNT]]&gt;1,"Multipack","Single")</f>
        <v>Single</v>
      </c>
    </row>
    <row r="16443" spans="1:13">
      <c r="A16443" s="21" t="s">
        <v>688</v>
      </c>
      <c r="B16443" s="21" t="s">
        <v>687</v>
      </c>
      <c r="C16443" s="21" t="s">
        <v>668</v>
      </c>
      <c r="D16443" s="21" t="s">
        <v>87</v>
      </c>
      <c r="E16443" s="21" t="s">
        <v>686</v>
      </c>
      <c r="F16443" s="21" t="s">
        <v>203</v>
      </c>
      <c r="G16443" s="21">
        <v>1</v>
      </c>
      <c r="H16443" s="20">
        <v>3.1352526248631487</v>
      </c>
      <c r="I16443" s="20">
        <v>3.0013851179574371</v>
      </c>
      <c r="J16443" s="19" t="s">
        <v>1964</v>
      </c>
      <c r="K16443" s="18">
        <v>5</v>
      </c>
      <c r="L16443" s="18">
        <v>2</v>
      </c>
      <c r="M16443" s="18" t="str">
        <f>IF(tbl_data[[#This Row],[PACK COUNT]]&gt;1,"Multipack","Single")</f>
        <v>Single</v>
      </c>
    </row>
    <row r="16444" spans="1:13">
      <c r="A16444" s="21" t="s">
        <v>657</v>
      </c>
      <c r="B16444" s="21" t="s">
        <v>657</v>
      </c>
      <c r="C16444" s="21" t="s">
        <v>685</v>
      </c>
      <c r="D16444" s="21" t="s">
        <v>87</v>
      </c>
      <c r="E16444" s="21" t="s">
        <v>684</v>
      </c>
      <c r="F16444" s="21" t="s">
        <v>203</v>
      </c>
      <c r="G16444" s="21">
        <v>1</v>
      </c>
      <c r="H16444" s="20">
        <v>6.8786615619887908</v>
      </c>
      <c r="I16444" s="20">
        <v>7.3194115030089462</v>
      </c>
      <c r="J16444" s="19" t="s">
        <v>1964</v>
      </c>
      <c r="K16444" s="18">
        <v>5</v>
      </c>
      <c r="L16444" s="18">
        <v>1</v>
      </c>
      <c r="M16444" s="18" t="str">
        <f>IF(tbl_data[[#This Row],[PACK COUNT]]&gt;1,"Multipack","Single")</f>
        <v>Single</v>
      </c>
    </row>
    <row r="16445" spans="1:13">
      <c r="A16445" s="21" t="s">
        <v>657</v>
      </c>
      <c r="B16445" s="21" t="s">
        <v>657</v>
      </c>
      <c r="C16445" s="21" t="s">
        <v>683</v>
      </c>
      <c r="D16445" s="21" t="s">
        <v>87</v>
      </c>
      <c r="E16445" s="21" t="s">
        <v>682</v>
      </c>
      <c r="F16445" s="21" t="s">
        <v>191</v>
      </c>
      <c r="G16445" s="21">
        <v>1</v>
      </c>
      <c r="H16445" s="20">
        <v>0.78104141554388917</v>
      </c>
      <c r="I16445" s="20">
        <v>0.84300119403285978</v>
      </c>
      <c r="J16445" s="19" t="s">
        <v>1964</v>
      </c>
      <c r="K16445" s="18">
        <v>5</v>
      </c>
      <c r="L16445" s="18">
        <v>0.5</v>
      </c>
      <c r="M16445" s="18" t="str">
        <f>IF(tbl_data[[#This Row],[PACK COUNT]]&gt;1,"Multipack","Single")</f>
        <v>Single</v>
      </c>
    </row>
    <row r="16446" spans="1:13">
      <c r="A16446" s="21" t="s">
        <v>657</v>
      </c>
      <c r="B16446" s="21" t="s">
        <v>657</v>
      </c>
      <c r="C16446" s="21" t="s">
        <v>683</v>
      </c>
      <c r="D16446" s="21" t="s">
        <v>87</v>
      </c>
      <c r="E16446" s="21" t="s">
        <v>682</v>
      </c>
      <c r="F16446" s="21" t="s">
        <v>191</v>
      </c>
      <c r="G16446" s="21">
        <v>1</v>
      </c>
      <c r="H16446" s="20">
        <v>0.9237362434142723</v>
      </c>
      <c r="I16446" s="20">
        <v>1.062780954513272</v>
      </c>
      <c r="J16446" s="19" t="s">
        <v>1964</v>
      </c>
      <c r="K16446" s="18">
        <v>5</v>
      </c>
      <c r="L16446" s="18">
        <v>0.5</v>
      </c>
      <c r="M16446" s="18" t="str">
        <f>IF(tbl_data[[#This Row],[PACK COUNT]]&gt;1,"Multipack","Single")</f>
        <v>Single</v>
      </c>
    </row>
    <row r="16447" spans="1:13">
      <c r="A16447" s="21" t="s">
        <v>657</v>
      </c>
      <c r="B16447" s="21" t="s">
        <v>657</v>
      </c>
      <c r="C16447" s="21" t="s">
        <v>683</v>
      </c>
      <c r="D16447" s="21" t="s">
        <v>87</v>
      </c>
      <c r="E16447" s="21" t="s">
        <v>682</v>
      </c>
      <c r="F16447" s="21" t="s">
        <v>191</v>
      </c>
      <c r="G16447" s="21">
        <v>1</v>
      </c>
      <c r="H16447" s="20">
        <v>0.75387425464653968</v>
      </c>
      <c r="I16447" s="20">
        <v>0.84789057523388345</v>
      </c>
      <c r="J16447" s="19" t="s">
        <v>1964</v>
      </c>
      <c r="K16447" s="18">
        <v>5</v>
      </c>
      <c r="L16447" s="18">
        <v>0.5</v>
      </c>
      <c r="M16447" s="18" t="str">
        <f>IF(tbl_data[[#This Row],[PACK COUNT]]&gt;1,"Multipack","Single")</f>
        <v>Single</v>
      </c>
    </row>
    <row r="16448" spans="1:13">
      <c r="A16448" s="21" t="s">
        <v>657</v>
      </c>
      <c r="B16448" s="21" t="s">
        <v>657</v>
      </c>
      <c r="C16448" s="21" t="s">
        <v>114</v>
      </c>
      <c r="D16448" s="21" t="s">
        <v>110</v>
      </c>
      <c r="E16448" s="21" t="s">
        <v>681</v>
      </c>
      <c r="F16448" s="21" t="s">
        <v>203</v>
      </c>
      <c r="G16448" s="21">
        <v>1</v>
      </c>
      <c r="H16448" s="20">
        <v>1.3717526029809677</v>
      </c>
      <c r="I16448" s="20">
        <v>1.4484607094878557</v>
      </c>
      <c r="J16448" s="19" t="s">
        <v>1964</v>
      </c>
      <c r="K16448" s="18">
        <v>5</v>
      </c>
      <c r="L16448" s="18">
        <v>1</v>
      </c>
      <c r="M16448" s="18" t="str">
        <f>IF(tbl_data[[#This Row],[PACK COUNT]]&gt;1,"Multipack","Single")</f>
        <v>Single</v>
      </c>
    </row>
    <row r="16449" spans="1:13">
      <c r="A16449" s="21" t="s">
        <v>657</v>
      </c>
      <c r="B16449" s="21" t="s">
        <v>657</v>
      </c>
      <c r="C16449" s="21" t="s">
        <v>62</v>
      </c>
      <c r="D16449" s="21" t="s">
        <v>87</v>
      </c>
      <c r="E16449" s="21" t="s">
        <v>680</v>
      </c>
      <c r="F16449" s="21" t="s">
        <v>191</v>
      </c>
      <c r="G16449" s="21">
        <v>1</v>
      </c>
      <c r="H16449" s="20">
        <v>0.39113493177343756</v>
      </c>
      <c r="I16449" s="20">
        <v>0.46686067294359263</v>
      </c>
      <c r="J16449" s="19" t="s">
        <v>1964</v>
      </c>
      <c r="K16449" s="18">
        <v>5</v>
      </c>
      <c r="L16449" s="18">
        <v>0.5</v>
      </c>
      <c r="M16449" s="18" t="str">
        <f>IF(tbl_data[[#This Row],[PACK COUNT]]&gt;1,"Multipack","Single")</f>
        <v>Single</v>
      </c>
    </row>
    <row r="16450" spans="1:13">
      <c r="A16450" s="21" t="s">
        <v>657</v>
      </c>
      <c r="B16450" s="21" t="s">
        <v>657</v>
      </c>
      <c r="C16450" s="21" t="s">
        <v>62</v>
      </c>
      <c r="D16450" s="21" t="s">
        <v>71</v>
      </c>
      <c r="E16450" s="21" t="s">
        <v>679</v>
      </c>
      <c r="F16450" s="21" t="s">
        <v>196</v>
      </c>
      <c r="G16450" s="21">
        <v>1</v>
      </c>
      <c r="H16450" s="20">
        <v>0.37802736020582839</v>
      </c>
      <c r="I16450" s="20">
        <v>0.51309165958160585</v>
      </c>
      <c r="J16450" s="19" t="s">
        <v>1964</v>
      </c>
      <c r="K16450" s="18">
        <v>5</v>
      </c>
      <c r="L16450" s="18">
        <v>0.5</v>
      </c>
      <c r="M16450" s="18" t="str">
        <f>IF(tbl_data[[#This Row],[PACK COUNT]]&gt;1,"Multipack","Single")</f>
        <v>Single</v>
      </c>
    </row>
    <row r="16451" spans="1:13">
      <c r="A16451" s="21" t="s">
        <v>657</v>
      </c>
      <c r="B16451" s="21" t="s">
        <v>657</v>
      </c>
      <c r="C16451" s="21" t="s">
        <v>55</v>
      </c>
      <c r="D16451" s="21" t="s">
        <v>24</v>
      </c>
      <c r="E16451" s="21" t="s">
        <v>678</v>
      </c>
      <c r="F16451" s="21" t="s">
        <v>191</v>
      </c>
      <c r="G16451" s="21">
        <v>1</v>
      </c>
      <c r="H16451" s="20">
        <v>1.6620685688982315</v>
      </c>
      <c r="I16451" s="20">
        <v>2.2298127562891161</v>
      </c>
      <c r="J16451" s="19" t="s">
        <v>1964</v>
      </c>
      <c r="K16451" s="18">
        <v>5</v>
      </c>
      <c r="L16451" s="18">
        <v>0.5</v>
      </c>
      <c r="M16451" s="18" t="str">
        <f>IF(tbl_data[[#This Row],[PACK COUNT]]&gt;1,"Multipack","Single")</f>
        <v>Single</v>
      </c>
    </row>
    <row r="16452" spans="1:13">
      <c r="A16452" s="21" t="s">
        <v>657</v>
      </c>
      <c r="B16452" s="21" t="s">
        <v>657</v>
      </c>
      <c r="C16452" s="21" t="s">
        <v>55</v>
      </c>
      <c r="D16452" s="21" t="s">
        <v>24</v>
      </c>
      <c r="E16452" s="21" t="s">
        <v>677</v>
      </c>
      <c r="F16452" s="21" t="s">
        <v>196</v>
      </c>
      <c r="G16452" s="21">
        <v>1</v>
      </c>
      <c r="H16452" s="20">
        <v>2.2914466760449317</v>
      </c>
      <c r="I16452" s="20">
        <v>3.2295389356166244</v>
      </c>
      <c r="J16452" s="19" t="s">
        <v>1964</v>
      </c>
      <c r="K16452" s="18">
        <v>5</v>
      </c>
      <c r="L16452" s="18">
        <v>0.5</v>
      </c>
      <c r="M16452" s="18" t="str">
        <f>IF(tbl_data[[#This Row],[PACK COUNT]]&gt;1,"Multipack","Single")</f>
        <v>Single</v>
      </c>
    </row>
    <row r="16453" spans="1:13">
      <c r="A16453" s="21" t="s">
        <v>657</v>
      </c>
      <c r="B16453" s="21" t="s">
        <v>657</v>
      </c>
      <c r="C16453" s="21" t="s">
        <v>676</v>
      </c>
      <c r="D16453" s="21" t="s">
        <v>24</v>
      </c>
      <c r="E16453" s="21" t="s">
        <v>675</v>
      </c>
      <c r="F16453" s="21" t="s">
        <v>196</v>
      </c>
      <c r="G16453" s="21">
        <v>1</v>
      </c>
      <c r="H16453" s="20">
        <v>0.25676229796593825</v>
      </c>
      <c r="I16453" s="20">
        <v>0.3781283615277059</v>
      </c>
      <c r="J16453" s="19" t="s">
        <v>1964</v>
      </c>
      <c r="K16453" s="18">
        <v>5</v>
      </c>
      <c r="L16453" s="18">
        <v>0.5</v>
      </c>
      <c r="M16453" s="18" t="str">
        <f>IF(tbl_data[[#This Row],[PACK COUNT]]&gt;1,"Multipack","Single")</f>
        <v>Single</v>
      </c>
    </row>
    <row r="16454" spans="1:13">
      <c r="A16454" s="21" t="s">
        <v>657</v>
      </c>
      <c r="B16454" s="21" t="s">
        <v>657</v>
      </c>
      <c r="C16454" s="21" t="s">
        <v>24</v>
      </c>
      <c r="D16454" s="21" t="s">
        <v>87</v>
      </c>
      <c r="E16454" s="21" t="s">
        <v>674</v>
      </c>
      <c r="F16454" s="21" t="s">
        <v>191</v>
      </c>
      <c r="G16454" s="21">
        <v>1</v>
      </c>
      <c r="H16454" s="20">
        <v>1.9886602036239811</v>
      </c>
      <c r="I16454" s="20">
        <v>2.7591460937564651</v>
      </c>
      <c r="J16454" s="19" t="s">
        <v>1964</v>
      </c>
      <c r="K16454" s="18">
        <v>5</v>
      </c>
      <c r="L16454" s="18">
        <v>0.5</v>
      </c>
      <c r="M16454" s="18" t="str">
        <f>IF(tbl_data[[#This Row],[PACK COUNT]]&gt;1,"Multipack","Single")</f>
        <v>Single</v>
      </c>
    </row>
    <row r="16455" spans="1:13">
      <c r="A16455" s="21" t="s">
        <v>657</v>
      </c>
      <c r="B16455" s="21" t="s">
        <v>657</v>
      </c>
      <c r="C16455" s="21" t="s">
        <v>24</v>
      </c>
      <c r="D16455" s="21" t="s">
        <v>24</v>
      </c>
      <c r="E16455" s="21" t="s">
        <v>673</v>
      </c>
      <c r="F16455" s="21" t="s">
        <v>196</v>
      </c>
      <c r="G16455" s="21">
        <v>1</v>
      </c>
      <c r="H16455" s="20">
        <v>0.84608048263992064</v>
      </c>
      <c r="I16455" s="20">
        <v>1.2041814909548489</v>
      </c>
      <c r="J16455" s="19" t="s">
        <v>1964</v>
      </c>
      <c r="K16455" s="18">
        <v>5</v>
      </c>
      <c r="L16455" s="18">
        <v>0.5</v>
      </c>
      <c r="M16455" s="18" t="str">
        <f>IF(tbl_data[[#This Row],[PACK COUNT]]&gt;1,"Multipack","Single")</f>
        <v>Single</v>
      </c>
    </row>
    <row r="16456" spans="1:13">
      <c r="A16456" s="21" t="s">
        <v>657</v>
      </c>
      <c r="B16456" s="21" t="s">
        <v>657</v>
      </c>
      <c r="C16456" s="21" t="s">
        <v>107</v>
      </c>
      <c r="D16456" s="21" t="s">
        <v>87</v>
      </c>
      <c r="E16456" s="21" t="s">
        <v>1197</v>
      </c>
      <c r="F16456" s="21" t="s">
        <v>191</v>
      </c>
      <c r="G16456" s="21">
        <v>1</v>
      </c>
      <c r="H16456" s="20">
        <v>0.25658802595387403</v>
      </c>
      <c r="I16456" s="20">
        <v>0.31404023011771998</v>
      </c>
      <c r="J16456" s="19" t="s">
        <v>1964</v>
      </c>
      <c r="K16456" s="18">
        <v>5</v>
      </c>
      <c r="L16456" s="18">
        <v>0.5</v>
      </c>
      <c r="M16456" s="18" t="str">
        <f>IF(tbl_data[[#This Row],[PACK COUNT]]&gt;1,"Multipack","Single")</f>
        <v>Single</v>
      </c>
    </row>
    <row r="16457" spans="1:13">
      <c r="A16457" s="21" t="s">
        <v>657</v>
      </c>
      <c r="B16457" s="21" t="s">
        <v>657</v>
      </c>
      <c r="C16457" s="21" t="s">
        <v>107</v>
      </c>
      <c r="D16457" s="21" t="s">
        <v>87</v>
      </c>
      <c r="E16457" s="21" t="s">
        <v>672</v>
      </c>
      <c r="F16457" s="21" t="s">
        <v>196</v>
      </c>
      <c r="G16457" s="21">
        <v>1</v>
      </c>
      <c r="H16457" s="20">
        <v>0.25772391482410728</v>
      </c>
      <c r="I16457" s="20">
        <v>0.28725736793892559</v>
      </c>
      <c r="J16457" s="19" t="s">
        <v>1964</v>
      </c>
      <c r="K16457" s="18">
        <v>5</v>
      </c>
      <c r="L16457" s="18">
        <v>0.5</v>
      </c>
      <c r="M16457" s="18" t="str">
        <f>IF(tbl_data[[#This Row],[PACK COUNT]]&gt;1,"Multipack","Single")</f>
        <v>Single</v>
      </c>
    </row>
    <row r="16458" spans="1:13">
      <c r="A16458" s="21" t="s">
        <v>657</v>
      </c>
      <c r="B16458" s="21" t="s">
        <v>657</v>
      </c>
      <c r="C16458" s="21" t="s">
        <v>107</v>
      </c>
      <c r="D16458" s="21" t="s">
        <v>87</v>
      </c>
      <c r="E16458" s="21" t="s">
        <v>671</v>
      </c>
      <c r="F16458" s="21" t="s">
        <v>203</v>
      </c>
      <c r="G16458" s="21">
        <v>1</v>
      </c>
      <c r="H16458" s="20">
        <v>7.2378341514530007</v>
      </c>
      <c r="I16458" s="20">
        <v>7.0106618638785978</v>
      </c>
      <c r="J16458" s="19" t="s">
        <v>1964</v>
      </c>
      <c r="K16458" s="18">
        <v>5</v>
      </c>
      <c r="L16458" s="18">
        <v>1</v>
      </c>
      <c r="M16458" s="18" t="str">
        <f>IF(tbl_data[[#This Row],[PACK COUNT]]&gt;1,"Multipack","Single")</f>
        <v>Single</v>
      </c>
    </row>
    <row r="16459" spans="1:13">
      <c r="A16459" s="21" t="s">
        <v>657</v>
      </c>
      <c r="B16459" s="21" t="s">
        <v>657</v>
      </c>
      <c r="C16459" s="21" t="s">
        <v>107</v>
      </c>
      <c r="D16459" s="21" t="s">
        <v>87</v>
      </c>
      <c r="E16459" s="21" t="s">
        <v>670</v>
      </c>
      <c r="F16459" s="21" t="s">
        <v>203</v>
      </c>
      <c r="G16459" s="21">
        <v>1</v>
      </c>
      <c r="H16459" s="20">
        <v>23.249984665583121</v>
      </c>
      <c r="I16459" s="20">
        <v>19.571002384906652</v>
      </c>
      <c r="J16459" s="19" t="s">
        <v>1964</v>
      </c>
      <c r="K16459" s="18">
        <v>5</v>
      </c>
      <c r="L16459" s="18">
        <v>2</v>
      </c>
      <c r="M16459" s="18" t="str">
        <f>IF(tbl_data[[#This Row],[PACK COUNT]]&gt;1,"Multipack","Single")</f>
        <v>Single</v>
      </c>
    </row>
    <row r="16460" spans="1:13">
      <c r="A16460" s="21" t="s">
        <v>657</v>
      </c>
      <c r="B16460" s="21" t="s">
        <v>657</v>
      </c>
      <c r="C16460" s="21" t="s">
        <v>107</v>
      </c>
      <c r="D16460" s="21" t="s">
        <v>87</v>
      </c>
      <c r="E16460" s="21" t="s">
        <v>669</v>
      </c>
      <c r="F16460" s="21" t="s">
        <v>203</v>
      </c>
      <c r="G16460" s="21">
        <v>1</v>
      </c>
      <c r="H16460" s="20">
        <v>2.4107299453624496</v>
      </c>
      <c r="I16460" s="20">
        <v>2.0832734114274607</v>
      </c>
      <c r="J16460" s="19" t="s">
        <v>1964</v>
      </c>
      <c r="K16460" s="18">
        <v>5</v>
      </c>
      <c r="L16460" s="18">
        <v>2.5</v>
      </c>
      <c r="M16460" s="18" t="str">
        <f>IF(tbl_data[[#This Row],[PACK COUNT]]&gt;1,"Multipack","Single")</f>
        <v>Single</v>
      </c>
    </row>
    <row r="16461" spans="1:13">
      <c r="A16461" s="21" t="s">
        <v>657</v>
      </c>
      <c r="B16461" s="21" t="s">
        <v>657</v>
      </c>
      <c r="C16461" s="21" t="s">
        <v>668</v>
      </c>
      <c r="D16461" s="21" t="s">
        <v>87</v>
      </c>
      <c r="E16461" s="21" t="s">
        <v>667</v>
      </c>
      <c r="F16461" s="21" t="s">
        <v>203</v>
      </c>
      <c r="G16461" s="21">
        <v>1</v>
      </c>
      <c r="H16461" s="20">
        <v>5.6315728917299035</v>
      </c>
      <c r="I16461" s="20">
        <v>4.8388013377590759</v>
      </c>
      <c r="J16461" s="19" t="s">
        <v>1964</v>
      </c>
      <c r="K16461" s="18">
        <v>5</v>
      </c>
      <c r="L16461" s="18">
        <v>2.5</v>
      </c>
      <c r="M16461" s="18" t="str">
        <f>IF(tbl_data[[#This Row],[PACK COUNT]]&gt;1,"Multipack","Single")</f>
        <v>Single</v>
      </c>
    </row>
    <row r="16462" spans="1:13">
      <c r="A16462" s="21" t="s">
        <v>657</v>
      </c>
      <c r="B16462" s="21" t="s">
        <v>657</v>
      </c>
      <c r="C16462" s="21" t="s">
        <v>426</v>
      </c>
      <c r="D16462" s="21" t="s">
        <v>87</v>
      </c>
      <c r="E16462" s="21" t="s">
        <v>666</v>
      </c>
      <c r="F16462" s="21" t="s">
        <v>203</v>
      </c>
      <c r="G16462" s="21">
        <v>1</v>
      </c>
      <c r="H16462" s="20">
        <v>1.416889344845194</v>
      </c>
      <c r="I16462" s="20">
        <v>1.3337765050215815</v>
      </c>
      <c r="J16462" s="19" t="s">
        <v>1964</v>
      </c>
      <c r="K16462" s="18">
        <v>5</v>
      </c>
      <c r="L16462" s="18">
        <v>1</v>
      </c>
      <c r="M16462" s="18" t="str">
        <f>IF(tbl_data[[#This Row],[PACK COUNT]]&gt;1,"Multipack","Single")</f>
        <v>Single</v>
      </c>
    </row>
    <row r="16463" spans="1:13">
      <c r="A16463" s="21" t="s">
        <v>657</v>
      </c>
      <c r="B16463" s="21" t="s">
        <v>657</v>
      </c>
      <c r="C16463" s="21" t="s">
        <v>664</v>
      </c>
      <c r="D16463" s="21" t="s">
        <v>87</v>
      </c>
      <c r="E16463" s="21" t="s">
        <v>665</v>
      </c>
      <c r="F16463" s="21" t="s">
        <v>203</v>
      </c>
      <c r="G16463" s="21">
        <v>1</v>
      </c>
      <c r="H16463" s="20">
        <v>5.0456746830903896</v>
      </c>
      <c r="I16463" s="20">
        <v>4.6570525716064122</v>
      </c>
      <c r="J16463" s="19" t="s">
        <v>1964</v>
      </c>
      <c r="K16463" s="18">
        <v>5</v>
      </c>
      <c r="L16463" s="18">
        <v>1</v>
      </c>
      <c r="M16463" s="18" t="str">
        <f>IF(tbl_data[[#This Row],[PACK COUNT]]&gt;1,"Multipack","Single")</f>
        <v>Single</v>
      </c>
    </row>
    <row r="16464" spans="1:13">
      <c r="A16464" s="21" t="s">
        <v>657</v>
      </c>
      <c r="B16464" s="21" t="s">
        <v>657</v>
      </c>
      <c r="C16464" s="21" t="s">
        <v>664</v>
      </c>
      <c r="D16464" s="21" t="s">
        <v>87</v>
      </c>
      <c r="E16464" s="21" t="s">
        <v>663</v>
      </c>
      <c r="F16464" s="21" t="s">
        <v>196</v>
      </c>
      <c r="G16464" s="21">
        <v>1</v>
      </c>
      <c r="H16464" s="20">
        <v>4.620395618037608E-2</v>
      </c>
      <c r="I16464" s="20">
        <v>7.3130332263833281E-2</v>
      </c>
      <c r="J16464" s="19" t="s">
        <v>1964</v>
      </c>
      <c r="K16464" s="18">
        <v>5</v>
      </c>
      <c r="L16464" s="18">
        <v>0.5</v>
      </c>
      <c r="M16464" s="18" t="str">
        <f>IF(tbl_data[[#This Row],[PACK COUNT]]&gt;1,"Multipack","Single")</f>
        <v>Single</v>
      </c>
    </row>
    <row r="16465" spans="1:13">
      <c r="A16465" s="21" t="s">
        <v>657</v>
      </c>
      <c r="B16465" s="21" t="s">
        <v>656</v>
      </c>
      <c r="C16465" s="21" t="s">
        <v>275</v>
      </c>
      <c r="D16465" s="21" t="s">
        <v>87</v>
      </c>
      <c r="E16465" s="21" t="s">
        <v>662</v>
      </c>
      <c r="F16465" s="21" t="s">
        <v>196</v>
      </c>
      <c r="G16465" s="21">
        <v>1</v>
      </c>
      <c r="H16465" s="20">
        <v>1.3800166425389739</v>
      </c>
      <c r="I16465" s="20">
        <v>1.4549831740551114</v>
      </c>
      <c r="J16465" s="19" t="s">
        <v>1964</v>
      </c>
      <c r="K16465" s="18">
        <v>5</v>
      </c>
      <c r="L16465" s="18">
        <v>0.5</v>
      </c>
      <c r="M16465" s="18" t="str">
        <f>IF(tbl_data[[#This Row],[PACK COUNT]]&gt;1,"Multipack","Single")</f>
        <v>Single</v>
      </c>
    </row>
    <row r="16466" spans="1:13">
      <c r="A16466" s="21" t="s">
        <v>657</v>
      </c>
      <c r="B16466" s="21" t="s">
        <v>656</v>
      </c>
      <c r="C16466" s="21" t="s">
        <v>275</v>
      </c>
      <c r="D16466" s="21" t="s">
        <v>87</v>
      </c>
      <c r="E16466" s="21" t="s">
        <v>661</v>
      </c>
      <c r="F16466" s="21" t="s">
        <v>203</v>
      </c>
      <c r="G16466" s="21">
        <v>1</v>
      </c>
      <c r="H16466" s="20">
        <v>8.9347173913654725</v>
      </c>
      <c r="I16466" s="20">
        <v>8.0208807261263164</v>
      </c>
      <c r="J16466" s="19" t="s">
        <v>1964</v>
      </c>
      <c r="K16466" s="18">
        <v>5</v>
      </c>
      <c r="L16466" s="18">
        <v>2</v>
      </c>
      <c r="M16466" s="18" t="str">
        <f>IF(tbl_data[[#This Row],[PACK COUNT]]&gt;1,"Multipack","Single")</f>
        <v>Single</v>
      </c>
    </row>
    <row r="16467" spans="1:13">
      <c r="A16467" s="21" t="s">
        <v>657</v>
      </c>
      <c r="B16467" s="21" t="s">
        <v>656</v>
      </c>
      <c r="C16467" s="21" t="s">
        <v>275</v>
      </c>
      <c r="D16467" s="21" t="s">
        <v>87</v>
      </c>
      <c r="E16467" s="21" t="s">
        <v>661</v>
      </c>
      <c r="F16467" s="21" t="s">
        <v>203</v>
      </c>
      <c r="G16467" s="21">
        <v>1</v>
      </c>
      <c r="H16467" s="20">
        <v>1.684238911681387</v>
      </c>
      <c r="I16467" s="20">
        <v>1.3455539910347549</v>
      </c>
      <c r="J16467" s="19" t="s">
        <v>1964</v>
      </c>
      <c r="K16467" s="18">
        <v>5</v>
      </c>
      <c r="L16467" s="18">
        <v>2</v>
      </c>
      <c r="M16467" s="18" t="str">
        <f>IF(tbl_data[[#This Row],[PACK COUNT]]&gt;1,"Multipack","Single")</f>
        <v>Single</v>
      </c>
    </row>
    <row r="16468" spans="1:13">
      <c r="A16468" s="21" t="s">
        <v>657</v>
      </c>
      <c r="B16468" s="21" t="s">
        <v>656</v>
      </c>
      <c r="C16468" s="21" t="s">
        <v>83</v>
      </c>
      <c r="D16468" s="21" t="s">
        <v>87</v>
      </c>
      <c r="E16468" s="21" t="s">
        <v>660</v>
      </c>
      <c r="F16468" s="21" t="s">
        <v>196</v>
      </c>
      <c r="G16468" s="21">
        <v>1</v>
      </c>
      <c r="H16468" s="20">
        <v>1.0507382377662235</v>
      </c>
      <c r="I16468" s="20">
        <v>1.1130364884103079</v>
      </c>
      <c r="J16468" s="19" t="s">
        <v>1964</v>
      </c>
      <c r="K16468" s="18">
        <v>5</v>
      </c>
      <c r="L16468" s="18">
        <v>0.5</v>
      </c>
      <c r="M16468" s="18" t="str">
        <f>IF(tbl_data[[#This Row],[PACK COUNT]]&gt;1,"Multipack","Single")</f>
        <v>Single</v>
      </c>
    </row>
    <row r="16469" spans="1:13">
      <c r="A16469" s="21" t="s">
        <v>657</v>
      </c>
      <c r="B16469" s="21" t="s">
        <v>656</v>
      </c>
      <c r="C16469" s="21" t="s">
        <v>83</v>
      </c>
      <c r="D16469" s="21" t="s">
        <v>87</v>
      </c>
      <c r="E16469" s="21" t="s">
        <v>659</v>
      </c>
      <c r="F16469" s="21" t="s">
        <v>203</v>
      </c>
      <c r="G16469" s="21">
        <v>1</v>
      </c>
      <c r="H16469" s="20">
        <v>2.4655295494374196</v>
      </c>
      <c r="I16469" s="20">
        <v>2.1877640254373483</v>
      </c>
      <c r="J16469" s="19" t="s">
        <v>1964</v>
      </c>
      <c r="K16469" s="18">
        <v>5</v>
      </c>
      <c r="L16469" s="18">
        <v>2</v>
      </c>
      <c r="M16469" s="18" t="str">
        <f>IF(tbl_data[[#This Row],[PACK COUNT]]&gt;1,"Multipack","Single")</f>
        <v>Single</v>
      </c>
    </row>
    <row r="16470" spans="1:13">
      <c r="A16470" s="21" t="s">
        <v>657</v>
      </c>
      <c r="B16470" s="21" t="s">
        <v>656</v>
      </c>
      <c r="C16470" s="21" t="s">
        <v>279</v>
      </c>
      <c r="D16470" s="21" t="s">
        <v>87</v>
      </c>
      <c r="E16470" s="21" t="s">
        <v>658</v>
      </c>
      <c r="F16470" s="21" t="s">
        <v>196</v>
      </c>
      <c r="G16470" s="21">
        <v>1</v>
      </c>
      <c r="H16470" s="20">
        <v>0.53731459992904118</v>
      </c>
      <c r="I16470" s="20">
        <v>0.8156922022632529</v>
      </c>
      <c r="J16470" s="19" t="s">
        <v>1964</v>
      </c>
      <c r="K16470" s="18">
        <v>5</v>
      </c>
      <c r="L16470" s="18">
        <v>0.5</v>
      </c>
      <c r="M16470" s="18" t="str">
        <f>IF(tbl_data[[#This Row],[PACK COUNT]]&gt;1,"Multipack","Single")</f>
        <v>Single</v>
      </c>
    </row>
    <row r="16471" spans="1:13">
      <c r="A16471" s="21" t="s">
        <v>657</v>
      </c>
      <c r="B16471" s="21" t="s">
        <v>656</v>
      </c>
      <c r="C16471" s="21" t="s">
        <v>279</v>
      </c>
      <c r="D16471" s="21" t="s">
        <v>87</v>
      </c>
      <c r="E16471" s="21" t="s">
        <v>655</v>
      </c>
      <c r="F16471" s="21" t="s">
        <v>203</v>
      </c>
      <c r="G16471" s="21">
        <v>1</v>
      </c>
      <c r="H16471" s="20">
        <v>9.1390878383947793</v>
      </c>
      <c r="I16471" s="20">
        <v>8.4167181330457517</v>
      </c>
      <c r="J16471" s="19" t="s">
        <v>1964</v>
      </c>
      <c r="K16471" s="18">
        <v>5</v>
      </c>
      <c r="L16471" s="18">
        <v>2</v>
      </c>
      <c r="M16471" s="18" t="str">
        <f>IF(tbl_data[[#This Row],[PACK COUNT]]&gt;1,"Multipack","Single")</f>
        <v>Single</v>
      </c>
    </row>
    <row r="16472" spans="1:13">
      <c r="A16472" s="21" t="s">
        <v>654</v>
      </c>
      <c r="B16472" s="21" t="s">
        <v>654</v>
      </c>
      <c r="C16472" s="21" t="s">
        <v>653</v>
      </c>
      <c r="D16472" s="21" t="s">
        <v>24</v>
      </c>
      <c r="E16472" s="21" t="s">
        <v>652</v>
      </c>
      <c r="F16472" s="21" t="s">
        <v>196</v>
      </c>
      <c r="G16472" s="21">
        <v>1</v>
      </c>
      <c r="H16472" s="20">
        <v>0.49846683372653644</v>
      </c>
      <c r="I16472" s="20">
        <v>1.2467951041132737</v>
      </c>
      <c r="J16472" s="19" t="s">
        <v>1964</v>
      </c>
      <c r="K16472" s="18">
        <v>5</v>
      </c>
      <c r="L16472" s="18">
        <v>0.44</v>
      </c>
      <c r="M16472" s="18" t="str">
        <f>IF(tbl_data[[#This Row],[PACK COUNT]]&gt;1,"Multipack","Single")</f>
        <v>Single</v>
      </c>
    </row>
    <row r="16473" spans="1:13">
      <c r="A16473" s="21" t="s">
        <v>646</v>
      </c>
      <c r="B16473" s="21" t="s">
        <v>646</v>
      </c>
      <c r="C16473" s="21" t="s">
        <v>650</v>
      </c>
      <c r="D16473" s="21" t="s">
        <v>24</v>
      </c>
      <c r="E16473" s="21" t="s">
        <v>651</v>
      </c>
      <c r="F16473" s="21" t="s">
        <v>191</v>
      </c>
      <c r="G16473" s="21">
        <v>1</v>
      </c>
      <c r="H16473" s="20">
        <v>4.8990898807373534E-2</v>
      </c>
      <c r="I16473" s="20">
        <v>8.5932776642152792E-2</v>
      </c>
      <c r="J16473" s="19" t="s">
        <v>1964</v>
      </c>
      <c r="K16473" s="18">
        <v>5</v>
      </c>
      <c r="L16473" s="18">
        <v>0.5</v>
      </c>
      <c r="M16473" s="18" t="str">
        <f>IF(tbl_data[[#This Row],[PACK COUNT]]&gt;1,"Multipack","Single")</f>
        <v>Single</v>
      </c>
    </row>
    <row r="16474" spans="1:13">
      <c r="A16474" s="21" t="s">
        <v>646</v>
      </c>
      <c r="B16474" s="21" t="s">
        <v>646</v>
      </c>
      <c r="C16474" s="21" t="s">
        <v>650</v>
      </c>
      <c r="D16474" s="21" t="s">
        <v>24</v>
      </c>
      <c r="E16474" s="21" t="s">
        <v>649</v>
      </c>
      <c r="F16474" s="21" t="s">
        <v>196</v>
      </c>
      <c r="G16474" s="21">
        <v>1</v>
      </c>
      <c r="H16474" s="20">
        <v>2.7176317027473369E-2</v>
      </c>
      <c r="I16474" s="20">
        <v>5.9087081405053421E-2</v>
      </c>
      <c r="J16474" s="19" t="s">
        <v>1964</v>
      </c>
      <c r="K16474" s="18">
        <v>5</v>
      </c>
      <c r="L16474" s="18">
        <v>0.5</v>
      </c>
      <c r="M16474" s="18" t="str">
        <f>IF(tbl_data[[#This Row],[PACK COUNT]]&gt;1,"Multipack","Single")</f>
        <v>Single</v>
      </c>
    </row>
    <row r="16475" spans="1:13">
      <c r="A16475" s="21" t="s">
        <v>646</v>
      </c>
      <c r="B16475" s="21" t="s">
        <v>646</v>
      </c>
      <c r="C16475" s="21" t="s">
        <v>648</v>
      </c>
      <c r="D16475" s="21" t="s">
        <v>24</v>
      </c>
      <c r="E16475" s="21" t="s">
        <v>647</v>
      </c>
      <c r="F16475" s="21" t="s">
        <v>191</v>
      </c>
      <c r="G16475" s="21">
        <v>1</v>
      </c>
      <c r="H16475" s="20">
        <v>3.534394133277476</v>
      </c>
      <c r="I16475" s="20">
        <v>6.2303605236975379</v>
      </c>
      <c r="J16475" s="19" t="s">
        <v>1964</v>
      </c>
      <c r="K16475" s="18">
        <v>5</v>
      </c>
      <c r="L16475" s="18">
        <v>0.5</v>
      </c>
      <c r="M16475" s="18" t="str">
        <f>IF(tbl_data[[#This Row],[PACK COUNT]]&gt;1,"Multipack","Single")</f>
        <v>Single</v>
      </c>
    </row>
    <row r="16476" spans="1:13">
      <c r="A16476" s="21" t="s">
        <v>646</v>
      </c>
      <c r="B16476" s="21" t="s">
        <v>645</v>
      </c>
      <c r="C16476" s="21" t="s">
        <v>64</v>
      </c>
      <c r="D16476" s="21" t="s">
        <v>24</v>
      </c>
      <c r="E16476" s="21" t="s">
        <v>644</v>
      </c>
      <c r="F16476" s="21" t="s">
        <v>196</v>
      </c>
      <c r="G16476" s="21">
        <v>1</v>
      </c>
      <c r="H16476" s="20">
        <v>0.45377962198145905</v>
      </c>
      <c r="I16476" s="20">
        <v>0.72979097366184598</v>
      </c>
      <c r="J16476" s="19" t="s">
        <v>1964</v>
      </c>
      <c r="K16476" s="18">
        <v>5</v>
      </c>
      <c r="L16476" s="18">
        <v>0.65</v>
      </c>
      <c r="M16476" s="18" t="str">
        <f>IF(tbl_data[[#This Row],[PACK COUNT]]&gt;1,"Multipack","Single")</f>
        <v>Single</v>
      </c>
    </row>
    <row r="16477" spans="1:13">
      <c r="A16477" s="21" t="s">
        <v>640</v>
      </c>
      <c r="B16477" s="21" t="s">
        <v>639</v>
      </c>
      <c r="C16477" s="21" t="s">
        <v>643</v>
      </c>
      <c r="D16477" s="21" t="s">
        <v>24</v>
      </c>
      <c r="E16477" s="21" t="s">
        <v>642</v>
      </c>
      <c r="F16477" s="21" t="s">
        <v>196</v>
      </c>
      <c r="G16477" s="21">
        <v>1</v>
      </c>
      <c r="H16477" s="20">
        <v>1.7841076024028794E-2</v>
      </c>
      <c r="I16477" s="20">
        <v>0.14038291451405296</v>
      </c>
      <c r="J16477" s="19" t="s">
        <v>1964</v>
      </c>
      <c r="K16477" s="18">
        <v>5</v>
      </c>
      <c r="L16477" s="18">
        <v>0.33</v>
      </c>
      <c r="M16477" s="18" t="str">
        <f>IF(tbl_data[[#This Row],[PACK COUNT]]&gt;1,"Multipack","Single")</f>
        <v>Single</v>
      </c>
    </row>
    <row r="16478" spans="1:13">
      <c r="A16478" s="21" t="s">
        <v>640</v>
      </c>
      <c r="B16478" s="21" t="s">
        <v>639</v>
      </c>
      <c r="C16478" s="21" t="s">
        <v>165</v>
      </c>
      <c r="D16478" s="21" t="s">
        <v>24</v>
      </c>
      <c r="E16478" s="21" t="s">
        <v>641</v>
      </c>
      <c r="F16478" s="21" t="s">
        <v>196</v>
      </c>
      <c r="G16478" s="21">
        <v>1</v>
      </c>
      <c r="H16478" s="20">
        <v>1.3942288265777989E-2</v>
      </c>
      <c r="I16478" s="20">
        <v>0.11022558200831785</v>
      </c>
      <c r="J16478" s="19" t="s">
        <v>1964</v>
      </c>
      <c r="K16478" s="18">
        <v>5</v>
      </c>
      <c r="L16478" s="18">
        <v>0.33</v>
      </c>
      <c r="M16478" s="18" t="str">
        <f>IF(tbl_data[[#This Row],[PACK COUNT]]&gt;1,"Multipack","Single")</f>
        <v>Single</v>
      </c>
    </row>
    <row r="16479" spans="1:13">
      <c r="A16479" s="21" t="s">
        <v>640</v>
      </c>
      <c r="B16479" s="21" t="s">
        <v>639</v>
      </c>
      <c r="C16479" s="21" t="s">
        <v>638</v>
      </c>
      <c r="D16479" s="21" t="s">
        <v>24</v>
      </c>
      <c r="E16479" s="21" t="s">
        <v>637</v>
      </c>
      <c r="F16479" s="21" t="s">
        <v>196</v>
      </c>
      <c r="G16479" s="21">
        <v>1</v>
      </c>
      <c r="H16479" s="20">
        <v>1.0206145398223744E-2</v>
      </c>
      <c r="I16479" s="20">
        <v>7.3858890578850769E-2</v>
      </c>
      <c r="J16479" s="19" t="s">
        <v>1964</v>
      </c>
      <c r="K16479" s="18">
        <v>5</v>
      </c>
      <c r="L16479" s="18">
        <v>0.33</v>
      </c>
      <c r="M16479" s="18" t="str">
        <f>IF(tbl_data[[#This Row],[PACK COUNT]]&gt;1,"Multipack","Single")</f>
        <v>Single</v>
      </c>
    </row>
    <row r="16480" spans="1:13">
      <c r="A16480" s="21" t="s">
        <v>636</v>
      </c>
      <c r="B16480" s="21" t="s">
        <v>635</v>
      </c>
      <c r="C16480" s="21" t="s">
        <v>24</v>
      </c>
      <c r="D16480" s="21" t="s">
        <v>24</v>
      </c>
      <c r="E16480" s="21" t="s">
        <v>1193</v>
      </c>
      <c r="F16480" s="21" t="s">
        <v>191</v>
      </c>
      <c r="G16480" s="21">
        <v>1</v>
      </c>
      <c r="H16480" s="20">
        <v>5.0873035042172808E-4</v>
      </c>
      <c r="I16480" s="20">
        <v>1.3150766138999429E-3</v>
      </c>
      <c r="J16480" s="19" t="s">
        <v>1964</v>
      </c>
      <c r="K16480" s="18">
        <v>5</v>
      </c>
      <c r="L16480" s="18">
        <v>0.5</v>
      </c>
      <c r="M16480" s="18" t="str">
        <f>IF(tbl_data[[#This Row],[PACK COUNT]]&gt;1,"Multipack","Single")</f>
        <v>Single</v>
      </c>
    </row>
    <row r="16481" spans="1:13">
      <c r="A16481" s="21" t="s">
        <v>633</v>
      </c>
      <c r="B16481" s="21" t="s">
        <v>632</v>
      </c>
      <c r="C16481" s="21" t="s">
        <v>631</v>
      </c>
      <c r="D16481" s="21" t="s">
        <v>71</v>
      </c>
      <c r="E16481" s="21" t="s">
        <v>630</v>
      </c>
      <c r="F16481" s="21" t="s">
        <v>196</v>
      </c>
      <c r="G16481" s="21">
        <v>1</v>
      </c>
      <c r="H16481" s="20">
        <v>4.7845457451388098</v>
      </c>
      <c r="I16481" s="20">
        <v>6.6568282224839024</v>
      </c>
      <c r="J16481" s="19" t="s">
        <v>1964</v>
      </c>
      <c r="K16481" s="18">
        <v>5</v>
      </c>
      <c r="L16481" s="18">
        <v>0.5</v>
      </c>
      <c r="M16481" s="18" t="str">
        <f>IF(tbl_data[[#This Row],[PACK COUNT]]&gt;1,"Multipack","Single")</f>
        <v>Single</v>
      </c>
    </row>
    <row r="16482" spans="1:13">
      <c r="A16482" s="21" t="s">
        <v>633</v>
      </c>
      <c r="B16482" s="21" t="s">
        <v>632</v>
      </c>
      <c r="C16482" s="21" t="s">
        <v>631</v>
      </c>
      <c r="D16482" s="21" t="s">
        <v>71</v>
      </c>
      <c r="E16482" s="21" t="s">
        <v>630</v>
      </c>
      <c r="F16482" s="21" t="s">
        <v>196</v>
      </c>
      <c r="G16482" s="21">
        <v>1</v>
      </c>
      <c r="H16482" s="20">
        <v>8.4043987084783787</v>
      </c>
      <c r="I16482" s="20">
        <v>11.666665491037213</v>
      </c>
      <c r="J16482" s="19" t="s">
        <v>1964</v>
      </c>
      <c r="K16482" s="18">
        <v>5</v>
      </c>
      <c r="L16482" s="18">
        <v>0.5</v>
      </c>
      <c r="M16482" s="18" t="str">
        <f>IF(tbl_data[[#This Row],[PACK COUNT]]&gt;1,"Multipack","Single")</f>
        <v>Single</v>
      </c>
    </row>
    <row r="16483" spans="1:13">
      <c r="A16483" s="21" t="s">
        <v>629</v>
      </c>
      <c r="B16483" s="21" t="s">
        <v>628</v>
      </c>
      <c r="C16483" s="21" t="s">
        <v>628</v>
      </c>
      <c r="D16483" s="21" t="s">
        <v>110</v>
      </c>
      <c r="E16483" s="21" t="s">
        <v>627</v>
      </c>
      <c r="F16483" s="21" t="s">
        <v>196</v>
      </c>
      <c r="G16483" s="21">
        <v>1</v>
      </c>
      <c r="H16483" s="20">
        <v>1.3494907482699764E-2</v>
      </c>
      <c r="I16483" s="20">
        <v>0.10874200242675949</v>
      </c>
      <c r="J16483" s="19" t="s">
        <v>1964</v>
      </c>
      <c r="K16483" s="18">
        <v>5</v>
      </c>
      <c r="L16483" s="18">
        <v>0.33</v>
      </c>
      <c r="M16483" s="18" t="str">
        <f>IF(tbl_data[[#This Row],[PACK COUNT]]&gt;1,"Multipack","Single")</f>
        <v>Single</v>
      </c>
    </row>
    <row r="16484" spans="1:13">
      <c r="A16484" s="21" t="s">
        <v>626</v>
      </c>
      <c r="B16484" s="21" t="s">
        <v>625</v>
      </c>
      <c r="C16484" s="21" t="s">
        <v>624</v>
      </c>
      <c r="D16484" s="21" t="s">
        <v>24</v>
      </c>
      <c r="E16484" s="21" t="s">
        <v>623</v>
      </c>
      <c r="F16484" s="21" t="s">
        <v>196</v>
      </c>
      <c r="G16484" s="21">
        <v>1</v>
      </c>
      <c r="H16484" s="20">
        <v>7.0421098645181094E-3</v>
      </c>
      <c r="I16484" s="20">
        <v>4.4323220956022737E-2</v>
      </c>
      <c r="J16484" s="19" t="s">
        <v>1964</v>
      </c>
      <c r="K16484" s="18">
        <v>5</v>
      </c>
      <c r="L16484" s="18">
        <v>0.36</v>
      </c>
      <c r="M16484" s="18" t="str">
        <f>IF(tbl_data[[#This Row],[PACK COUNT]]&gt;1,"Multipack","Single")</f>
        <v>Single</v>
      </c>
    </row>
    <row r="16485" spans="1:13">
      <c r="A16485" s="21" t="s">
        <v>1192</v>
      </c>
      <c r="B16485" s="21" t="s">
        <v>1191</v>
      </c>
      <c r="C16485" s="21" t="s">
        <v>1190</v>
      </c>
      <c r="D16485" s="21" t="s">
        <v>24</v>
      </c>
      <c r="E16485" s="21" t="s">
        <v>1189</v>
      </c>
      <c r="F16485" s="21" t="s">
        <v>196</v>
      </c>
      <c r="G16485" s="21">
        <v>1</v>
      </c>
      <c r="H16485" s="20">
        <v>6.1118899464456377E-3</v>
      </c>
      <c r="I16485" s="20">
        <v>2.8009877704969738E-2</v>
      </c>
      <c r="J16485" s="19" t="s">
        <v>1964</v>
      </c>
      <c r="K16485" s="18">
        <v>5</v>
      </c>
      <c r="L16485" s="18">
        <v>0.25</v>
      </c>
      <c r="M16485" s="18" t="str">
        <f>IF(tbl_data[[#This Row],[PACK COUNT]]&gt;1,"Multipack","Single")</f>
        <v>Single</v>
      </c>
    </row>
    <row r="16486" spans="1:13">
      <c r="A16486" s="21" t="s">
        <v>622</v>
      </c>
      <c r="B16486" s="21" t="s">
        <v>621</v>
      </c>
      <c r="C16486" s="21" t="s">
        <v>621</v>
      </c>
      <c r="D16486" s="21" t="s">
        <v>24</v>
      </c>
      <c r="E16486" s="21" t="s">
        <v>620</v>
      </c>
      <c r="F16486" s="21" t="s">
        <v>196</v>
      </c>
      <c r="G16486" s="21">
        <v>1</v>
      </c>
      <c r="H16486" s="20">
        <v>1.8747178191516636E-2</v>
      </c>
      <c r="I16486" s="20">
        <v>4.2013067672448258E-2</v>
      </c>
      <c r="J16486" s="19" t="s">
        <v>1964</v>
      </c>
      <c r="K16486" s="18">
        <v>5</v>
      </c>
      <c r="L16486" s="18">
        <v>0.5</v>
      </c>
      <c r="M16486" s="18" t="str">
        <f>IF(tbl_data[[#This Row],[PACK COUNT]]&gt;1,"Multipack","Single")</f>
        <v>Single</v>
      </c>
    </row>
    <row r="16487" spans="1:13">
      <c r="A16487" s="21" t="s">
        <v>617</v>
      </c>
      <c r="B16487" s="21" t="s">
        <v>616</v>
      </c>
      <c r="C16487" s="21" t="s">
        <v>616</v>
      </c>
      <c r="D16487" s="21" t="s">
        <v>24</v>
      </c>
      <c r="E16487" s="21" t="s">
        <v>619</v>
      </c>
      <c r="F16487" s="21" t="s">
        <v>196</v>
      </c>
      <c r="G16487" s="21">
        <v>1</v>
      </c>
      <c r="H16487" s="20">
        <v>0.1912523508514955</v>
      </c>
      <c r="I16487" s="20">
        <v>0.65404969138884517</v>
      </c>
      <c r="J16487" s="19" t="s">
        <v>1964</v>
      </c>
      <c r="K16487" s="18">
        <v>5</v>
      </c>
      <c r="L16487" s="18">
        <v>0.33</v>
      </c>
      <c r="M16487" s="18" t="str">
        <f>IF(tbl_data[[#This Row],[PACK COUNT]]&gt;1,"Multipack","Single")</f>
        <v>Single</v>
      </c>
    </row>
    <row r="16488" spans="1:13">
      <c r="A16488" s="21" t="s">
        <v>617</v>
      </c>
      <c r="B16488" s="21" t="s">
        <v>616</v>
      </c>
      <c r="C16488" s="21" t="s">
        <v>616</v>
      </c>
      <c r="D16488" s="21" t="s">
        <v>24</v>
      </c>
      <c r="E16488" s="21" t="s">
        <v>618</v>
      </c>
      <c r="F16488" s="21" t="s">
        <v>196</v>
      </c>
      <c r="G16488" s="21">
        <v>1</v>
      </c>
      <c r="H16488" s="20">
        <v>2.3680781541477969</v>
      </c>
      <c r="I16488" s="20">
        <v>5.3248857241455809</v>
      </c>
      <c r="J16488" s="19" t="s">
        <v>1964</v>
      </c>
      <c r="K16488" s="18">
        <v>5</v>
      </c>
      <c r="L16488" s="18">
        <v>0.5</v>
      </c>
      <c r="M16488" s="18" t="str">
        <f>IF(tbl_data[[#This Row],[PACK COUNT]]&gt;1,"Multipack","Single")</f>
        <v>Single</v>
      </c>
    </row>
    <row r="16489" spans="1:13">
      <c r="A16489" s="21" t="s">
        <v>610</v>
      </c>
      <c r="B16489" s="21" t="s">
        <v>613</v>
      </c>
      <c r="C16489" s="21" t="s">
        <v>608</v>
      </c>
      <c r="D16489" s="21" t="s">
        <v>24</v>
      </c>
      <c r="E16489" s="21" t="s">
        <v>614</v>
      </c>
      <c r="F16489" s="21" t="s">
        <v>196</v>
      </c>
      <c r="G16489" s="21">
        <v>1</v>
      </c>
      <c r="H16489" s="20">
        <v>0.28519395221168342</v>
      </c>
      <c r="I16489" s="20">
        <v>0.87579100602252369</v>
      </c>
      <c r="J16489" s="19" t="s">
        <v>1964</v>
      </c>
      <c r="K16489" s="18">
        <v>5</v>
      </c>
      <c r="L16489" s="18">
        <v>1</v>
      </c>
      <c r="M16489" s="18" t="str">
        <f>IF(tbl_data[[#This Row],[PACK COUNT]]&gt;1,"Multipack","Single")</f>
        <v>Single</v>
      </c>
    </row>
    <row r="16490" spans="1:13">
      <c r="A16490" s="21" t="s">
        <v>610</v>
      </c>
      <c r="B16490" s="21" t="s">
        <v>613</v>
      </c>
      <c r="C16490" s="21" t="s">
        <v>612</v>
      </c>
      <c r="D16490" s="21" t="s">
        <v>24</v>
      </c>
      <c r="E16490" s="21" t="s">
        <v>611</v>
      </c>
      <c r="F16490" s="21" t="s">
        <v>196</v>
      </c>
      <c r="G16490" s="21">
        <v>1</v>
      </c>
      <c r="H16490" s="20">
        <v>0.16033694994526315</v>
      </c>
      <c r="I16490" s="20">
        <v>0.51051122915558345</v>
      </c>
      <c r="J16490" s="19" t="s">
        <v>1964</v>
      </c>
      <c r="K16490" s="18">
        <v>5</v>
      </c>
      <c r="L16490" s="18">
        <v>1</v>
      </c>
      <c r="M16490" s="18" t="str">
        <f>IF(tbl_data[[#This Row],[PACK COUNT]]&gt;1,"Multipack","Single")</f>
        <v>Single</v>
      </c>
    </row>
    <row r="16491" spans="1:13">
      <c r="A16491" s="21" t="s">
        <v>610</v>
      </c>
      <c r="B16491" s="21" t="s">
        <v>609</v>
      </c>
      <c r="C16491" s="21" t="s">
        <v>608</v>
      </c>
      <c r="D16491" s="21" t="s">
        <v>24</v>
      </c>
      <c r="E16491" s="21" t="s">
        <v>607</v>
      </c>
      <c r="F16491" s="21" t="s">
        <v>196</v>
      </c>
      <c r="G16491" s="21">
        <v>1</v>
      </c>
      <c r="H16491" s="20">
        <v>9.4663488003212063E-3</v>
      </c>
      <c r="I16491" s="20">
        <v>2.9792053680968478E-2</v>
      </c>
      <c r="J16491" s="19" t="s">
        <v>1964</v>
      </c>
      <c r="K16491" s="18">
        <v>5</v>
      </c>
      <c r="L16491" s="18">
        <v>1</v>
      </c>
      <c r="M16491" s="18" t="str">
        <f>IF(tbl_data[[#This Row],[PACK COUNT]]&gt;1,"Multipack","Single")</f>
        <v>Single</v>
      </c>
    </row>
    <row r="16492" spans="1:13">
      <c r="A16492" s="21" t="s">
        <v>606</v>
      </c>
      <c r="B16492" s="21" t="s">
        <v>605</v>
      </c>
      <c r="C16492" s="21" t="s">
        <v>605</v>
      </c>
      <c r="D16492" s="21" t="s">
        <v>24</v>
      </c>
      <c r="E16492" s="21" t="s">
        <v>604</v>
      </c>
      <c r="F16492" s="21" t="s">
        <v>196</v>
      </c>
      <c r="G16492" s="21">
        <v>1</v>
      </c>
      <c r="H16492" s="20">
        <v>5.3563054179035827</v>
      </c>
      <c r="I16492" s="20">
        <v>14.512720858095589</v>
      </c>
      <c r="J16492" s="19" t="s">
        <v>1964</v>
      </c>
      <c r="K16492" s="18">
        <v>5</v>
      </c>
      <c r="L16492" s="18">
        <v>0.33</v>
      </c>
      <c r="M16492" s="18" t="str">
        <f>IF(tbl_data[[#This Row],[PACK COUNT]]&gt;1,"Multipack","Single")</f>
        <v>Single</v>
      </c>
    </row>
    <row r="16493" spans="1:13">
      <c r="A16493" s="21" t="s">
        <v>602</v>
      </c>
      <c r="B16493" s="21" t="s">
        <v>601</v>
      </c>
      <c r="C16493" s="21" t="s">
        <v>600</v>
      </c>
      <c r="D16493" s="21" t="s">
        <v>24</v>
      </c>
      <c r="E16493" s="21" t="s">
        <v>603</v>
      </c>
      <c r="F16493" s="21" t="s">
        <v>196</v>
      </c>
      <c r="G16493" s="21">
        <v>6</v>
      </c>
      <c r="H16493" s="20">
        <v>2.3134404081709614E-3</v>
      </c>
      <c r="I16493" s="20">
        <v>2.4133341252738322E-2</v>
      </c>
      <c r="J16493" s="19" t="s">
        <v>1964</v>
      </c>
      <c r="K16493" s="18">
        <v>5</v>
      </c>
      <c r="L16493" s="18">
        <v>0.36</v>
      </c>
      <c r="M16493" s="18" t="str">
        <f>IF(tbl_data[[#This Row],[PACK COUNT]]&gt;1,"Multipack","Single")</f>
        <v>Multipack</v>
      </c>
    </row>
    <row r="16494" spans="1:13">
      <c r="A16494" s="21" t="s">
        <v>602</v>
      </c>
      <c r="B16494" s="21" t="s">
        <v>601</v>
      </c>
      <c r="C16494" s="21" t="s">
        <v>600</v>
      </c>
      <c r="D16494" s="21" t="s">
        <v>24</v>
      </c>
      <c r="E16494" s="21" t="s">
        <v>599</v>
      </c>
      <c r="F16494" s="21" t="s">
        <v>196</v>
      </c>
      <c r="G16494" s="21">
        <v>1</v>
      </c>
      <c r="H16494" s="20">
        <v>2.2901385775055645</v>
      </c>
      <c r="I16494" s="20">
        <v>9.5220826094996696</v>
      </c>
      <c r="J16494" s="19" t="s">
        <v>1964</v>
      </c>
      <c r="K16494" s="18">
        <v>5</v>
      </c>
      <c r="L16494" s="18">
        <v>0.36</v>
      </c>
      <c r="M16494" s="18" t="str">
        <f>IF(tbl_data[[#This Row],[PACK COUNT]]&gt;1,"Multipack","Single")</f>
        <v>Single</v>
      </c>
    </row>
    <row r="16495" spans="1:13">
      <c r="A16495" s="21" t="s">
        <v>591</v>
      </c>
      <c r="B16495" s="21" t="s">
        <v>594</v>
      </c>
      <c r="C16495" s="21" t="s">
        <v>597</v>
      </c>
      <c r="D16495" s="21" t="s">
        <v>87</v>
      </c>
      <c r="E16495" s="21" t="s">
        <v>598</v>
      </c>
      <c r="F16495" s="21" t="s">
        <v>191</v>
      </c>
      <c r="G16495" s="21">
        <v>1</v>
      </c>
      <c r="H16495" s="20">
        <v>2.8086842813283223E-2</v>
      </c>
      <c r="I16495" s="20">
        <v>5.7215291457772564E-2</v>
      </c>
      <c r="J16495" s="19" t="s">
        <v>1964</v>
      </c>
      <c r="K16495" s="18">
        <v>5</v>
      </c>
      <c r="L16495" s="18">
        <v>0.5</v>
      </c>
      <c r="M16495" s="18" t="str">
        <f>IF(tbl_data[[#This Row],[PACK COUNT]]&gt;1,"Multipack","Single")</f>
        <v>Single</v>
      </c>
    </row>
    <row r="16496" spans="1:13">
      <c r="A16496" s="21" t="s">
        <v>591</v>
      </c>
      <c r="B16496" s="21" t="s">
        <v>594</v>
      </c>
      <c r="C16496" s="21" t="s">
        <v>597</v>
      </c>
      <c r="D16496" s="21" t="s">
        <v>71</v>
      </c>
      <c r="E16496" s="21" t="s">
        <v>596</v>
      </c>
      <c r="F16496" s="21" t="s">
        <v>196</v>
      </c>
      <c r="G16496" s="21">
        <v>1</v>
      </c>
      <c r="H16496" s="20">
        <v>0.72837527233478938</v>
      </c>
      <c r="I16496" s="20">
        <v>1.7107869920960495</v>
      </c>
      <c r="J16496" s="19" t="s">
        <v>1964</v>
      </c>
      <c r="K16496" s="18">
        <v>5</v>
      </c>
      <c r="L16496" s="18">
        <v>0.5</v>
      </c>
      <c r="M16496" s="18" t="str">
        <f>IF(tbl_data[[#This Row],[PACK COUNT]]&gt;1,"Multipack","Single")</f>
        <v>Single</v>
      </c>
    </row>
    <row r="16497" spans="1:13">
      <c r="A16497" s="21" t="s">
        <v>591</v>
      </c>
      <c r="B16497" s="21" t="s">
        <v>594</v>
      </c>
      <c r="C16497" s="21" t="s">
        <v>593</v>
      </c>
      <c r="D16497" s="21" t="s">
        <v>87</v>
      </c>
      <c r="E16497" s="21" t="s">
        <v>595</v>
      </c>
      <c r="F16497" s="21" t="s">
        <v>191</v>
      </c>
      <c r="G16497" s="21">
        <v>1</v>
      </c>
      <c r="H16497" s="20">
        <v>4.6626734432511391E-2</v>
      </c>
      <c r="I16497" s="20">
        <v>9.6710541013228554E-2</v>
      </c>
      <c r="J16497" s="19" t="s">
        <v>1964</v>
      </c>
      <c r="K16497" s="18">
        <v>5</v>
      </c>
      <c r="L16497" s="18">
        <v>0.5</v>
      </c>
      <c r="M16497" s="18" t="str">
        <f>IF(tbl_data[[#This Row],[PACK COUNT]]&gt;1,"Multipack","Single")</f>
        <v>Single</v>
      </c>
    </row>
    <row r="16498" spans="1:13">
      <c r="A16498" s="21" t="s">
        <v>591</v>
      </c>
      <c r="B16498" s="21" t="s">
        <v>594</v>
      </c>
      <c r="C16498" s="21" t="s">
        <v>593</v>
      </c>
      <c r="D16498" s="21" t="s">
        <v>71</v>
      </c>
      <c r="E16498" s="21" t="s">
        <v>592</v>
      </c>
      <c r="F16498" s="21" t="s">
        <v>196</v>
      </c>
      <c r="G16498" s="21">
        <v>1</v>
      </c>
      <c r="H16498" s="20">
        <v>0.81771780593119214</v>
      </c>
      <c r="I16498" s="20">
        <v>1.902515866561848</v>
      </c>
      <c r="J16498" s="19" t="s">
        <v>1964</v>
      </c>
      <c r="K16498" s="18">
        <v>5</v>
      </c>
      <c r="L16498" s="18">
        <v>0.5</v>
      </c>
      <c r="M16498" s="18" t="str">
        <f>IF(tbl_data[[#This Row],[PACK COUNT]]&gt;1,"Multipack","Single")</f>
        <v>Single</v>
      </c>
    </row>
    <row r="16499" spans="1:13">
      <c r="A16499" s="21" t="s">
        <v>591</v>
      </c>
      <c r="B16499" s="21" t="s">
        <v>590</v>
      </c>
      <c r="C16499" s="21" t="s">
        <v>590</v>
      </c>
      <c r="D16499" s="21" t="s">
        <v>24</v>
      </c>
      <c r="E16499" s="21" t="s">
        <v>589</v>
      </c>
      <c r="F16499" s="21" t="s">
        <v>196</v>
      </c>
      <c r="G16499" s="21">
        <v>1</v>
      </c>
      <c r="H16499" s="20">
        <v>0.36375963323034072</v>
      </c>
      <c r="I16499" s="20">
        <v>0.66845783596895292</v>
      </c>
      <c r="J16499" s="19" t="s">
        <v>1964</v>
      </c>
      <c r="K16499" s="18">
        <v>5</v>
      </c>
      <c r="L16499" s="18">
        <v>0.5</v>
      </c>
      <c r="M16499" s="18" t="str">
        <f>IF(tbl_data[[#This Row],[PACK COUNT]]&gt;1,"Multipack","Single")</f>
        <v>Single</v>
      </c>
    </row>
    <row r="16500" spans="1:13">
      <c r="A16500" s="21" t="s">
        <v>581</v>
      </c>
      <c r="B16500" s="21" t="s">
        <v>588</v>
      </c>
      <c r="C16500" s="21" t="s">
        <v>588</v>
      </c>
      <c r="D16500" s="21" t="s">
        <v>24</v>
      </c>
      <c r="E16500" s="21" t="s">
        <v>587</v>
      </c>
      <c r="F16500" s="21" t="s">
        <v>196</v>
      </c>
      <c r="G16500" s="21">
        <v>1</v>
      </c>
      <c r="H16500" s="20">
        <v>2.1066557915967506E-2</v>
      </c>
      <c r="I16500" s="20">
        <v>7.261019965796435E-2</v>
      </c>
      <c r="J16500" s="19" t="s">
        <v>1964</v>
      </c>
      <c r="K16500" s="18">
        <v>5</v>
      </c>
      <c r="L16500" s="18">
        <v>0.33</v>
      </c>
      <c r="M16500" s="18" t="str">
        <f>IF(tbl_data[[#This Row],[PACK COUNT]]&gt;1,"Multipack","Single")</f>
        <v>Single</v>
      </c>
    </row>
    <row r="16501" spans="1:13">
      <c r="A16501" s="21" t="s">
        <v>581</v>
      </c>
      <c r="B16501" s="21" t="s">
        <v>580</v>
      </c>
      <c r="C16501" s="21" t="s">
        <v>585</v>
      </c>
      <c r="D16501" s="21" t="s">
        <v>24</v>
      </c>
      <c r="E16501" s="21" t="s">
        <v>586</v>
      </c>
      <c r="F16501" s="21" t="s">
        <v>191</v>
      </c>
      <c r="G16501" s="21">
        <v>1</v>
      </c>
      <c r="H16501" s="20">
        <v>0.56847670188239752</v>
      </c>
      <c r="I16501" s="20">
        <v>1.3743526722195583</v>
      </c>
      <c r="J16501" s="19" t="s">
        <v>1964</v>
      </c>
      <c r="K16501" s="18">
        <v>5</v>
      </c>
      <c r="L16501" s="18">
        <v>0.5</v>
      </c>
      <c r="M16501" s="18" t="str">
        <f>IF(tbl_data[[#This Row],[PACK COUNT]]&gt;1,"Multipack","Single")</f>
        <v>Single</v>
      </c>
    </row>
    <row r="16502" spans="1:13">
      <c r="A16502" s="21" t="s">
        <v>581</v>
      </c>
      <c r="B16502" s="21" t="s">
        <v>580</v>
      </c>
      <c r="C16502" s="21" t="s">
        <v>585</v>
      </c>
      <c r="D16502" s="21" t="s">
        <v>24</v>
      </c>
      <c r="E16502" s="21" t="s">
        <v>584</v>
      </c>
      <c r="F16502" s="21" t="s">
        <v>196</v>
      </c>
      <c r="G16502" s="21">
        <v>1</v>
      </c>
      <c r="H16502" s="20">
        <v>3.5759808251825724E-2</v>
      </c>
      <c r="I16502" s="20">
        <v>0.10916916719959245</v>
      </c>
      <c r="J16502" s="19" t="s">
        <v>1964</v>
      </c>
      <c r="K16502" s="18">
        <v>5</v>
      </c>
      <c r="L16502" s="18">
        <v>0.33</v>
      </c>
      <c r="M16502" s="18" t="str">
        <f>IF(tbl_data[[#This Row],[PACK COUNT]]&gt;1,"Multipack","Single")</f>
        <v>Single</v>
      </c>
    </row>
    <row r="16503" spans="1:13">
      <c r="A16503" s="21" t="s">
        <v>581</v>
      </c>
      <c r="B16503" s="21" t="s">
        <v>580</v>
      </c>
      <c r="C16503" s="21" t="s">
        <v>583</v>
      </c>
      <c r="D16503" s="21" t="s">
        <v>24</v>
      </c>
      <c r="E16503" s="21" t="s">
        <v>582</v>
      </c>
      <c r="F16503" s="21" t="s">
        <v>196</v>
      </c>
      <c r="G16503" s="21">
        <v>1</v>
      </c>
      <c r="H16503" s="20">
        <v>1.4187023360829054E-2</v>
      </c>
      <c r="I16503" s="20">
        <v>8.7649410736891864E-2</v>
      </c>
      <c r="J16503" s="19" t="s">
        <v>1964</v>
      </c>
      <c r="K16503" s="18">
        <v>5</v>
      </c>
      <c r="L16503" s="18">
        <v>0.33</v>
      </c>
      <c r="M16503" s="18" t="str">
        <f>IF(tbl_data[[#This Row],[PACK COUNT]]&gt;1,"Multipack","Single")</f>
        <v>Single</v>
      </c>
    </row>
    <row r="16504" spans="1:13">
      <c r="A16504" s="21" t="s">
        <v>581</v>
      </c>
      <c r="B16504" s="21" t="s">
        <v>580</v>
      </c>
      <c r="C16504" s="21" t="s">
        <v>579</v>
      </c>
      <c r="D16504" s="21" t="s">
        <v>24</v>
      </c>
      <c r="E16504" s="21" t="s">
        <v>578</v>
      </c>
      <c r="F16504" s="21" t="s">
        <v>196</v>
      </c>
      <c r="G16504" s="21">
        <v>1</v>
      </c>
      <c r="H16504" s="20">
        <v>0.14027464278988735</v>
      </c>
      <c r="I16504" s="20">
        <v>0.48767961377168523</v>
      </c>
      <c r="J16504" s="19" t="s">
        <v>1964</v>
      </c>
      <c r="K16504" s="18">
        <v>5</v>
      </c>
      <c r="L16504" s="18">
        <v>0.75</v>
      </c>
      <c r="M16504" s="18" t="str">
        <f>IF(tbl_data[[#This Row],[PACK COUNT]]&gt;1,"Multipack","Single")</f>
        <v>Single</v>
      </c>
    </row>
    <row r="16505" spans="1:13">
      <c r="A16505" s="21" t="s">
        <v>570</v>
      </c>
      <c r="B16505" s="21" t="s">
        <v>569</v>
      </c>
      <c r="C16505" s="21" t="s">
        <v>59</v>
      </c>
      <c r="D16505" s="21" t="s">
        <v>24</v>
      </c>
      <c r="E16505" s="21" t="s">
        <v>577</v>
      </c>
      <c r="F16505" s="21" t="s">
        <v>196</v>
      </c>
      <c r="G16505" s="21">
        <v>1</v>
      </c>
      <c r="H16505" s="20">
        <v>1.3208795619621206E-2</v>
      </c>
      <c r="I16505" s="20">
        <v>0.10539068810203156</v>
      </c>
      <c r="J16505" s="19" t="s">
        <v>1964</v>
      </c>
      <c r="K16505" s="18">
        <v>5</v>
      </c>
      <c r="L16505" s="18">
        <v>0.75</v>
      </c>
      <c r="M16505" s="18" t="str">
        <f>IF(tbl_data[[#This Row],[PACK COUNT]]&gt;1,"Multipack","Single")</f>
        <v>Single</v>
      </c>
    </row>
    <row r="16506" spans="1:13">
      <c r="A16506" s="21" t="s">
        <v>570</v>
      </c>
      <c r="B16506" s="21" t="s">
        <v>569</v>
      </c>
      <c r="C16506" s="21" t="s">
        <v>250</v>
      </c>
      <c r="D16506" s="21" t="s">
        <v>110</v>
      </c>
      <c r="E16506" s="21" t="s">
        <v>576</v>
      </c>
      <c r="F16506" s="21" t="s">
        <v>196</v>
      </c>
      <c r="G16506" s="21">
        <v>1</v>
      </c>
      <c r="H16506" s="20">
        <v>4.2373481012120906E-2</v>
      </c>
      <c r="I16506" s="20">
        <v>0.23118812656315998</v>
      </c>
      <c r="J16506" s="19" t="s">
        <v>1964</v>
      </c>
      <c r="K16506" s="18">
        <v>5</v>
      </c>
      <c r="L16506" s="18">
        <v>0.33</v>
      </c>
      <c r="M16506" s="18" t="str">
        <f>IF(tbl_data[[#This Row],[PACK COUNT]]&gt;1,"Multipack","Single")</f>
        <v>Single</v>
      </c>
    </row>
    <row r="16507" spans="1:13">
      <c r="A16507" s="21" t="s">
        <v>570</v>
      </c>
      <c r="B16507" s="21" t="s">
        <v>569</v>
      </c>
      <c r="C16507" s="21" t="s">
        <v>250</v>
      </c>
      <c r="D16507" s="21" t="s">
        <v>24</v>
      </c>
      <c r="E16507" s="21" t="s">
        <v>575</v>
      </c>
      <c r="F16507" s="21" t="s">
        <v>196</v>
      </c>
      <c r="G16507" s="21">
        <v>1</v>
      </c>
      <c r="H16507" s="20">
        <v>7.4688120641522764E-3</v>
      </c>
      <c r="I16507" s="20">
        <v>5.6518408420002303E-2</v>
      </c>
      <c r="J16507" s="19" t="s">
        <v>1964</v>
      </c>
      <c r="K16507" s="18">
        <v>5</v>
      </c>
      <c r="L16507" s="18">
        <v>0.75</v>
      </c>
      <c r="M16507" s="18" t="str">
        <f>IF(tbl_data[[#This Row],[PACK COUNT]]&gt;1,"Multipack","Single")</f>
        <v>Single</v>
      </c>
    </row>
    <row r="16508" spans="1:13">
      <c r="A16508" s="21" t="s">
        <v>570</v>
      </c>
      <c r="B16508" s="21" t="s">
        <v>569</v>
      </c>
      <c r="C16508" s="21" t="s">
        <v>574</v>
      </c>
      <c r="D16508" s="21" t="s">
        <v>110</v>
      </c>
      <c r="E16508" s="21" t="s">
        <v>573</v>
      </c>
      <c r="F16508" s="21" t="s">
        <v>196</v>
      </c>
      <c r="G16508" s="21">
        <v>1</v>
      </c>
      <c r="H16508" s="20">
        <v>2.4010772072902527E-2</v>
      </c>
      <c r="I16508" s="20">
        <v>0.20789928823813325</v>
      </c>
      <c r="J16508" s="19" t="s">
        <v>1964</v>
      </c>
      <c r="K16508" s="18">
        <v>5</v>
      </c>
      <c r="L16508" s="18">
        <v>0.75</v>
      </c>
      <c r="M16508" s="18" t="str">
        <f>IF(tbl_data[[#This Row],[PACK COUNT]]&gt;1,"Multipack","Single")</f>
        <v>Single</v>
      </c>
    </row>
    <row r="16509" spans="1:13">
      <c r="A16509" s="21" t="s">
        <v>570</v>
      </c>
      <c r="B16509" s="21" t="s">
        <v>569</v>
      </c>
      <c r="C16509" s="21" t="s">
        <v>246</v>
      </c>
      <c r="D16509" s="21" t="s">
        <v>110</v>
      </c>
      <c r="E16509" s="21" t="s">
        <v>572</v>
      </c>
      <c r="F16509" s="21" t="s">
        <v>196</v>
      </c>
      <c r="G16509" s="21">
        <v>1</v>
      </c>
      <c r="H16509" s="20">
        <v>6.4970041849400362E-2</v>
      </c>
      <c r="I16509" s="20">
        <v>0.35453127341830643</v>
      </c>
      <c r="J16509" s="19" t="s">
        <v>1964</v>
      </c>
      <c r="K16509" s="18">
        <v>5</v>
      </c>
      <c r="L16509" s="18">
        <v>0.33</v>
      </c>
      <c r="M16509" s="18" t="str">
        <f>IF(tbl_data[[#This Row],[PACK COUNT]]&gt;1,"Multipack","Single")</f>
        <v>Single</v>
      </c>
    </row>
    <row r="16510" spans="1:13">
      <c r="A16510" s="21" t="s">
        <v>570</v>
      </c>
      <c r="B16510" s="21" t="s">
        <v>569</v>
      </c>
      <c r="C16510" s="21" t="s">
        <v>246</v>
      </c>
      <c r="D16510" s="21" t="s">
        <v>24</v>
      </c>
      <c r="E16510" s="21" t="s">
        <v>571</v>
      </c>
      <c r="F16510" s="21" t="s">
        <v>196</v>
      </c>
      <c r="G16510" s="21">
        <v>1</v>
      </c>
      <c r="H16510" s="20">
        <v>1.3270990331599859E-2</v>
      </c>
      <c r="I16510" s="20">
        <v>0.10903214657405266</v>
      </c>
      <c r="J16510" s="19" t="s">
        <v>1964</v>
      </c>
      <c r="K16510" s="18">
        <v>5</v>
      </c>
      <c r="L16510" s="18">
        <v>0.75</v>
      </c>
      <c r="M16510" s="18" t="str">
        <f>IF(tbl_data[[#This Row],[PACK COUNT]]&gt;1,"Multipack","Single")</f>
        <v>Single</v>
      </c>
    </row>
    <row r="16511" spans="1:13">
      <c r="A16511" s="21" t="s">
        <v>570</v>
      </c>
      <c r="B16511" s="21" t="s">
        <v>569</v>
      </c>
      <c r="C16511" s="21" t="s">
        <v>568</v>
      </c>
      <c r="D16511" s="21" t="s">
        <v>24</v>
      </c>
      <c r="E16511" s="21" t="s">
        <v>567</v>
      </c>
      <c r="F16511" s="21" t="s">
        <v>196</v>
      </c>
      <c r="G16511" s="21">
        <v>1</v>
      </c>
      <c r="H16511" s="20">
        <v>5.0677246164144867E-2</v>
      </c>
      <c r="I16511" s="20">
        <v>0.28359797416570015</v>
      </c>
      <c r="J16511" s="19" t="s">
        <v>1964</v>
      </c>
      <c r="K16511" s="18">
        <v>5</v>
      </c>
      <c r="L16511" s="18">
        <v>0.33</v>
      </c>
      <c r="M16511" s="18" t="str">
        <f>IF(tbl_data[[#This Row],[PACK COUNT]]&gt;1,"Multipack","Single")</f>
        <v>Single</v>
      </c>
    </row>
    <row r="16512" spans="1:13">
      <c r="A16512" s="21" t="s">
        <v>564</v>
      </c>
      <c r="B16512" s="21" t="s">
        <v>563</v>
      </c>
      <c r="C16512" s="21" t="s">
        <v>566</v>
      </c>
      <c r="D16512" s="21" t="s">
        <v>24</v>
      </c>
      <c r="E16512" s="21" t="s">
        <v>565</v>
      </c>
      <c r="F16512" s="21" t="s">
        <v>191</v>
      </c>
      <c r="G16512" s="21">
        <v>1</v>
      </c>
      <c r="H16512" s="20">
        <v>0.8746231068678294</v>
      </c>
      <c r="I16512" s="20">
        <v>3.905089361936517</v>
      </c>
      <c r="J16512" s="19" t="s">
        <v>1964</v>
      </c>
      <c r="K16512" s="18">
        <v>5</v>
      </c>
      <c r="L16512" s="18">
        <v>0.44</v>
      </c>
      <c r="M16512" s="18" t="str">
        <f>IF(tbl_data[[#This Row],[PACK COUNT]]&gt;1,"Multipack","Single")</f>
        <v>Single</v>
      </c>
    </row>
    <row r="16513" spans="1:13">
      <c r="A16513" s="21" t="s">
        <v>564</v>
      </c>
      <c r="B16513" s="21" t="s">
        <v>563</v>
      </c>
      <c r="C16513" s="21" t="s">
        <v>402</v>
      </c>
      <c r="D16513" s="21" t="s">
        <v>24</v>
      </c>
      <c r="E16513" s="21" t="s">
        <v>562</v>
      </c>
      <c r="F16513" s="21" t="s">
        <v>196</v>
      </c>
      <c r="G16513" s="21">
        <v>1</v>
      </c>
      <c r="H16513" s="20">
        <v>0.83426660568400823</v>
      </c>
      <c r="I16513" s="20">
        <v>2.9968579522805689</v>
      </c>
      <c r="J16513" s="19" t="s">
        <v>1964</v>
      </c>
      <c r="K16513" s="18">
        <v>5</v>
      </c>
      <c r="L16513" s="18">
        <v>0.33</v>
      </c>
      <c r="M16513" s="18" t="str">
        <f>IF(tbl_data[[#This Row],[PACK COUNT]]&gt;1,"Multipack","Single")</f>
        <v>Single</v>
      </c>
    </row>
    <row r="16514" spans="1:13">
      <c r="A16514" s="21" t="s">
        <v>561</v>
      </c>
      <c r="B16514" s="21" t="s">
        <v>560</v>
      </c>
      <c r="C16514" s="21" t="s">
        <v>64</v>
      </c>
      <c r="D16514" s="21" t="s">
        <v>24</v>
      </c>
      <c r="E16514" s="21" t="s">
        <v>559</v>
      </c>
      <c r="F16514" s="21" t="s">
        <v>196</v>
      </c>
      <c r="G16514" s="21">
        <v>1</v>
      </c>
      <c r="H16514" s="20">
        <v>0.30620909245614408</v>
      </c>
      <c r="I16514" s="20">
        <v>1.2631475059225845</v>
      </c>
      <c r="J16514" s="19" t="s">
        <v>1964</v>
      </c>
      <c r="K16514" s="18">
        <v>5</v>
      </c>
      <c r="L16514" s="18">
        <v>0.33</v>
      </c>
      <c r="M16514" s="18" t="str">
        <f>IF(tbl_data[[#This Row],[PACK COUNT]]&gt;1,"Multipack","Single")</f>
        <v>Single</v>
      </c>
    </row>
    <row r="16515" spans="1:13">
      <c r="A16515" s="21" t="s">
        <v>558</v>
      </c>
      <c r="B16515" s="21" t="s">
        <v>557</v>
      </c>
      <c r="C16515" s="21" t="s">
        <v>557</v>
      </c>
      <c r="D16515" s="21" t="s">
        <v>110</v>
      </c>
      <c r="E16515" s="21" t="s">
        <v>556</v>
      </c>
      <c r="F16515" s="21" t="s">
        <v>196</v>
      </c>
      <c r="G16515" s="21">
        <v>1</v>
      </c>
      <c r="H16515" s="20">
        <v>1.3318287013311374E-2</v>
      </c>
      <c r="I16515" s="20">
        <v>0.10182562734411593</v>
      </c>
      <c r="J16515" s="19" t="s">
        <v>1964</v>
      </c>
      <c r="K16515" s="18">
        <v>5</v>
      </c>
      <c r="L16515" s="18">
        <v>0.33</v>
      </c>
      <c r="M16515" s="18" t="str">
        <f>IF(tbl_data[[#This Row],[PACK COUNT]]&gt;1,"Multipack","Single")</f>
        <v>Single</v>
      </c>
    </row>
    <row r="16516" spans="1:13">
      <c r="A16516" s="21" t="s">
        <v>533</v>
      </c>
      <c r="B16516" s="21" t="s">
        <v>555</v>
      </c>
      <c r="C16516" s="21" t="s">
        <v>555</v>
      </c>
      <c r="D16516" s="21" t="s">
        <v>87</v>
      </c>
      <c r="E16516" s="21" t="s">
        <v>554</v>
      </c>
      <c r="F16516" s="21" t="s">
        <v>191</v>
      </c>
      <c r="G16516" s="21">
        <v>1</v>
      </c>
      <c r="H16516" s="20">
        <v>8.3054098357533537</v>
      </c>
      <c r="I16516" s="20">
        <v>7.0885587410624202</v>
      </c>
      <c r="J16516" s="19" t="s">
        <v>1964</v>
      </c>
      <c r="K16516" s="18">
        <v>5</v>
      </c>
      <c r="L16516" s="18">
        <v>0.5</v>
      </c>
      <c r="M16516" s="18" t="str">
        <f>IF(tbl_data[[#This Row],[PACK COUNT]]&gt;1,"Multipack","Single")</f>
        <v>Single</v>
      </c>
    </row>
    <row r="16517" spans="1:13">
      <c r="A16517" s="21" t="s">
        <v>533</v>
      </c>
      <c r="B16517" s="21" t="s">
        <v>553</v>
      </c>
      <c r="C16517" s="21" t="s">
        <v>449</v>
      </c>
      <c r="D16517" s="21" t="s">
        <v>24</v>
      </c>
      <c r="E16517" s="21" t="s">
        <v>552</v>
      </c>
      <c r="F16517" s="21" t="s">
        <v>191</v>
      </c>
      <c r="G16517" s="21">
        <v>1</v>
      </c>
      <c r="H16517" s="20">
        <v>2.0550560332609558</v>
      </c>
      <c r="I16517" s="20">
        <v>2.1767505496887081</v>
      </c>
      <c r="J16517" s="19" t="s">
        <v>1964</v>
      </c>
      <c r="K16517" s="18">
        <v>5</v>
      </c>
      <c r="L16517" s="18">
        <v>0.5</v>
      </c>
      <c r="M16517" s="18" t="str">
        <f>IF(tbl_data[[#This Row],[PACK COUNT]]&gt;1,"Multipack","Single")</f>
        <v>Single</v>
      </c>
    </row>
    <row r="16518" spans="1:13">
      <c r="A16518" s="21" t="s">
        <v>533</v>
      </c>
      <c r="B16518" s="21" t="s">
        <v>551</v>
      </c>
      <c r="C16518" s="21" t="s">
        <v>382</v>
      </c>
      <c r="D16518" s="21" t="s">
        <v>87</v>
      </c>
      <c r="E16518" s="21" t="s">
        <v>550</v>
      </c>
      <c r="F16518" s="21" t="s">
        <v>191</v>
      </c>
      <c r="G16518" s="21">
        <v>1</v>
      </c>
      <c r="H16518" s="20">
        <v>6.437881054823082</v>
      </c>
      <c r="I16518" s="20">
        <v>7.3875821405973312</v>
      </c>
      <c r="J16518" s="19" t="s">
        <v>1964</v>
      </c>
      <c r="K16518" s="18">
        <v>5</v>
      </c>
      <c r="L16518" s="18">
        <v>0.5</v>
      </c>
      <c r="M16518" s="18" t="str">
        <f>IF(tbl_data[[#This Row],[PACK COUNT]]&gt;1,"Multipack","Single")</f>
        <v>Single</v>
      </c>
    </row>
    <row r="16519" spans="1:13">
      <c r="A16519" s="21" t="s">
        <v>533</v>
      </c>
      <c r="B16519" s="21" t="s">
        <v>551</v>
      </c>
      <c r="C16519" s="21" t="s">
        <v>382</v>
      </c>
      <c r="D16519" s="21" t="s">
        <v>87</v>
      </c>
      <c r="E16519" s="21" t="s">
        <v>550</v>
      </c>
      <c r="F16519" s="21" t="s">
        <v>191</v>
      </c>
      <c r="G16519" s="21">
        <v>1</v>
      </c>
      <c r="H16519" s="20">
        <v>8.9100399811010984</v>
      </c>
      <c r="I16519" s="20">
        <v>10.262568678794752</v>
      </c>
      <c r="J16519" s="19" t="s">
        <v>1964</v>
      </c>
      <c r="K16519" s="18">
        <v>5</v>
      </c>
      <c r="L16519" s="18">
        <v>0.5</v>
      </c>
      <c r="M16519" s="18" t="str">
        <f>IF(tbl_data[[#This Row],[PACK COUNT]]&gt;1,"Multipack","Single")</f>
        <v>Single</v>
      </c>
    </row>
    <row r="16520" spans="1:13">
      <c r="A16520" s="21" t="s">
        <v>533</v>
      </c>
      <c r="B16520" s="21" t="s">
        <v>547</v>
      </c>
      <c r="C16520" s="21" t="s">
        <v>24</v>
      </c>
      <c r="D16520" s="21" t="s">
        <v>71</v>
      </c>
      <c r="E16520" s="21" t="s">
        <v>549</v>
      </c>
      <c r="F16520" s="21" t="s">
        <v>191</v>
      </c>
      <c r="G16520" s="21">
        <v>1</v>
      </c>
      <c r="H16520" s="20">
        <v>4.3343045463999479</v>
      </c>
      <c r="I16520" s="20">
        <v>4.7416233408382418</v>
      </c>
      <c r="J16520" s="19" t="s">
        <v>1964</v>
      </c>
      <c r="K16520" s="18">
        <v>5</v>
      </c>
      <c r="L16520" s="18">
        <v>0.5</v>
      </c>
      <c r="M16520" s="18" t="str">
        <f>IF(tbl_data[[#This Row],[PACK COUNT]]&gt;1,"Multipack","Single")</f>
        <v>Single</v>
      </c>
    </row>
    <row r="16521" spans="1:13">
      <c r="A16521" s="21" t="s">
        <v>533</v>
      </c>
      <c r="B16521" s="21" t="s">
        <v>547</v>
      </c>
      <c r="C16521" s="21" t="s">
        <v>62</v>
      </c>
      <c r="D16521" s="21" t="s">
        <v>87</v>
      </c>
      <c r="E16521" s="21" t="s">
        <v>548</v>
      </c>
      <c r="F16521" s="21" t="s">
        <v>191</v>
      </c>
      <c r="G16521" s="21">
        <v>1</v>
      </c>
      <c r="H16521" s="20">
        <v>0.56788359552516976</v>
      </c>
      <c r="I16521" s="20">
        <v>0.55338369407142718</v>
      </c>
      <c r="J16521" s="19" t="s">
        <v>1964</v>
      </c>
      <c r="K16521" s="18">
        <v>5</v>
      </c>
      <c r="L16521" s="18">
        <v>0.5</v>
      </c>
      <c r="M16521" s="18" t="str">
        <f>IF(tbl_data[[#This Row],[PACK COUNT]]&gt;1,"Multipack","Single")</f>
        <v>Single</v>
      </c>
    </row>
    <row r="16522" spans="1:13">
      <c r="A16522" s="21" t="s">
        <v>533</v>
      </c>
      <c r="B16522" s="21" t="s">
        <v>547</v>
      </c>
      <c r="C16522" s="21" t="s">
        <v>540</v>
      </c>
      <c r="D16522" s="21" t="s">
        <v>87</v>
      </c>
      <c r="E16522" s="21" t="s">
        <v>546</v>
      </c>
      <c r="F16522" s="21" t="s">
        <v>191</v>
      </c>
      <c r="G16522" s="21">
        <v>1</v>
      </c>
      <c r="H16522" s="20">
        <v>1.5462277783551612E-2</v>
      </c>
      <c r="I16522" s="20">
        <v>1.7099840232024873E-2</v>
      </c>
      <c r="J16522" s="19" t="s">
        <v>1964</v>
      </c>
      <c r="K16522" s="18">
        <v>5</v>
      </c>
      <c r="L16522" s="18">
        <v>0.5</v>
      </c>
      <c r="M16522" s="18" t="str">
        <f>IF(tbl_data[[#This Row],[PACK COUNT]]&gt;1,"Multipack","Single")</f>
        <v>Single</v>
      </c>
    </row>
    <row r="16523" spans="1:13">
      <c r="A16523" s="21" t="s">
        <v>533</v>
      </c>
      <c r="B16523" s="21" t="s">
        <v>543</v>
      </c>
      <c r="C16523" s="21" t="s">
        <v>110</v>
      </c>
      <c r="D16523" s="21" t="s">
        <v>110</v>
      </c>
      <c r="E16523" s="21" t="s">
        <v>542</v>
      </c>
      <c r="F16523" s="21" t="s">
        <v>191</v>
      </c>
      <c r="G16523" s="21">
        <v>1</v>
      </c>
      <c r="H16523" s="20">
        <v>21.073253056860452</v>
      </c>
      <c r="I16523" s="20">
        <v>18.820397192782792</v>
      </c>
      <c r="J16523" s="19" t="s">
        <v>1964</v>
      </c>
      <c r="K16523" s="18">
        <v>5</v>
      </c>
      <c r="L16523" s="18">
        <v>0.5</v>
      </c>
      <c r="M16523" s="18" t="str">
        <f>IF(tbl_data[[#This Row],[PACK COUNT]]&gt;1,"Multipack","Single")</f>
        <v>Single</v>
      </c>
    </row>
    <row r="16524" spans="1:13">
      <c r="A16524" s="21" t="s">
        <v>533</v>
      </c>
      <c r="B16524" s="21" t="s">
        <v>541</v>
      </c>
      <c r="C16524" s="21" t="s">
        <v>540</v>
      </c>
      <c r="D16524" s="21" t="s">
        <v>87</v>
      </c>
      <c r="E16524" s="21" t="s">
        <v>539</v>
      </c>
      <c r="F16524" s="21" t="s">
        <v>191</v>
      </c>
      <c r="G16524" s="21">
        <v>1</v>
      </c>
      <c r="H16524" s="20">
        <v>14.553409993678503</v>
      </c>
      <c r="I16524" s="20">
        <v>11.558223582765189</v>
      </c>
      <c r="J16524" s="19" t="s">
        <v>1964</v>
      </c>
      <c r="K16524" s="18">
        <v>5</v>
      </c>
      <c r="L16524" s="18">
        <v>0.5</v>
      </c>
      <c r="M16524" s="18" t="str">
        <f>IF(tbl_data[[#This Row],[PACK COUNT]]&gt;1,"Multipack","Single")</f>
        <v>Single</v>
      </c>
    </row>
    <row r="16525" spans="1:13">
      <c r="A16525" s="21" t="s">
        <v>533</v>
      </c>
      <c r="B16525" s="21" t="s">
        <v>538</v>
      </c>
      <c r="C16525" s="21" t="s">
        <v>537</v>
      </c>
      <c r="D16525" s="21" t="s">
        <v>87</v>
      </c>
      <c r="E16525" s="21" t="s">
        <v>536</v>
      </c>
      <c r="F16525" s="21" t="s">
        <v>191</v>
      </c>
      <c r="G16525" s="21">
        <v>1</v>
      </c>
      <c r="H16525" s="20">
        <v>1.2598573447025603</v>
      </c>
      <c r="I16525" s="20">
        <v>0.98295742761673588</v>
      </c>
      <c r="J16525" s="19" t="s">
        <v>1964</v>
      </c>
      <c r="K16525" s="18">
        <v>5</v>
      </c>
      <c r="L16525" s="18">
        <v>0.5</v>
      </c>
      <c r="M16525" s="18" t="str">
        <f>IF(tbl_data[[#This Row],[PACK COUNT]]&gt;1,"Multipack","Single")</f>
        <v>Single</v>
      </c>
    </row>
    <row r="16526" spans="1:13">
      <c r="A16526" s="21" t="s">
        <v>533</v>
      </c>
      <c r="B16526" s="21" t="s">
        <v>532</v>
      </c>
      <c r="C16526" s="21" t="s">
        <v>392</v>
      </c>
      <c r="D16526" s="21" t="s">
        <v>87</v>
      </c>
      <c r="E16526" s="21" t="s">
        <v>535</v>
      </c>
      <c r="F16526" s="21" t="s">
        <v>191</v>
      </c>
      <c r="G16526" s="21">
        <v>1</v>
      </c>
      <c r="H16526" s="20">
        <v>2.1486535981128343</v>
      </c>
      <c r="I16526" s="20">
        <v>2.5078173351142223</v>
      </c>
      <c r="J16526" s="19" t="s">
        <v>1964</v>
      </c>
      <c r="K16526" s="18">
        <v>5</v>
      </c>
      <c r="L16526" s="18">
        <v>0.5</v>
      </c>
      <c r="M16526" s="18" t="str">
        <f>IF(tbl_data[[#This Row],[PACK COUNT]]&gt;1,"Multipack","Single")</f>
        <v>Single</v>
      </c>
    </row>
    <row r="16527" spans="1:13">
      <c r="A16527" s="21" t="s">
        <v>533</v>
      </c>
      <c r="B16527" s="21" t="s">
        <v>532</v>
      </c>
      <c r="C16527" s="21" t="s">
        <v>131</v>
      </c>
      <c r="D16527" s="21" t="s">
        <v>87</v>
      </c>
      <c r="E16527" s="21" t="s">
        <v>534</v>
      </c>
      <c r="F16527" s="21" t="s">
        <v>191</v>
      </c>
      <c r="G16527" s="21">
        <v>1</v>
      </c>
      <c r="H16527" s="20">
        <v>1.8948415304643635</v>
      </c>
      <c r="I16527" s="20">
        <v>2.2591383497092816</v>
      </c>
      <c r="J16527" s="19" t="s">
        <v>1964</v>
      </c>
      <c r="K16527" s="18">
        <v>5</v>
      </c>
      <c r="L16527" s="18">
        <v>0.5</v>
      </c>
      <c r="M16527" s="18" t="str">
        <f>IF(tbl_data[[#This Row],[PACK COUNT]]&gt;1,"Multipack","Single")</f>
        <v>Single</v>
      </c>
    </row>
    <row r="16528" spans="1:13">
      <c r="A16528" s="21" t="s">
        <v>533</v>
      </c>
      <c r="B16528" s="21" t="s">
        <v>532</v>
      </c>
      <c r="C16528" s="21" t="s">
        <v>531</v>
      </c>
      <c r="D16528" s="21" t="s">
        <v>87</v>
      </c>
      <c r="E16528" s="21" t="s">
        <v>530</v>
      </c>
      <c r="F16528" s="21" t="s">
        <v>191</v>
      </c>
      <c r="G16528" s="21">
        <v>1</v>
      </c>
      <c r="H16528" s="20">
        <v>1.9128198339739733</v>
      </c>
      <c r="I16528" s="20">
        <v>2.3157741712137891</v>
      </c>
      <c r="J16528" s="19" t="s">
        <v>1964</v>
      </c>
      <c r="K16528" s="18">
        <v>5</v>
      </c>
      <c r="L16528" s="18">
        <v>0.5</v>
      </c>
      <c r="M16528" s="18" t="str">
        <f>IF(tbl_data[[#This Row],[PACK COUNT]]&gt;1,"Multipack","Single")</f>
        <v>Single</v>
      </c>
    </row>
    <row r="16529" spans="1:13">
      <c r="A16529" s="21" t="s">
        <v>523</v>
      </c>
      <c r="B16529" s="21" t="s">
        <v>522</v>
      </c>
      <c r="C16529" s="21" t="s">
        <v>529</v>
      </c>
      <c r="D16529" s="21" t="s">
        <v>71</v>
      </c>
      <c r="E16529" s="21" t="s">
        <v>528</v>
      </c>
      <c r="F16529" s="21" t="s">
        <v>196</v>
      </c>
      <c r="G16529" s="21">
        <v>1</v>
      </c>
      <c r="H16529" s="20">
        <v>5.0507656161373664E-3</v>
      </c>
      <c r="I16529" s="20">
        <v>3.1839852129597689E-2</v>
      </c>
      <c r="J16529" s="19" t="s">
        <v>1964</v>
      </c>
      <c r="K16529" s="18">
        <v>5</v>
      </c>
      <c r="L16529" s="18">
        <v>0.33</v>
      </c>
      <c r="M16529" s="18" t="str">
        <f>IF(tbl_data[[#This Row],[PACK COUNT]]&gt;1,"Multipack","Single")</f>
        <v>Single</v>
      </c>
    </row>
    <row r="16530" spans="1:13">
      <c r="A16530" s="21" t="s">
        <v>523</v>
      </c>
      <c r="B16530" s="21" t="s">
        <v>522</v>
      </c>
      <c r="C16530" s="21" t="s">
        <v>527</v>
      </c>
      <c r="D16530" s="21" t="s">
        <v>24</v>
      </c>
      <c r="E16530" s="21" t="s">
        <v>526</v>
      </c>
      <c r="F16530" s="21" t="s">
        <v>196</v>
      </c>
      <c r="G16530" s="21">
        <v>1</v>
      </c>
      <c r="H16530" s="20">
        <v>5.0542278510357112E-3</v>
      </c>
      <c r="I16530" s="20">
        <v>3.2989381452001004E-2</v>
      </c>
      <c r="J16530" s="19" t="s">
        <v>1964</v>
      </c>
      <c r="K16530" s="18">
        <v>5</v>
      </c>
      <c r="L16530" s="18">
        <v>0.33</v>
      </c>
      <c r="M16530" s="18" t="str">
        <f>IF(tbl_data[[#This Row],[PACK COUNT]]&gt;1,"Multipack","Single")</f>
        <v>Single</v>
      </c>
    </row>
    <row r="16531" spans="1:13">
      <c r="A16531" s="21" t="s">
        <v>523</v>
      </c>
      <c r="B16531" s="21" t="s">
        <v>522</v>
      </c>
      <c r="C16531" s="21" t="s">
        <v>525</v>
      </c>
      <c r="D16531" s="21" t="s">
        <v>110</v>
      </c>
      <c r="E16531" s="21" t="s">
        <v>524</v>
      </c>
      <c r="F16531" s="21" t="s">
        <v>196</v>
      </c>
      <c r="G16531" s="21">
        <v>1</v>
      </c>
      <c r="H16531" s="20">
        <v>8.6102972156419447E-3</v>
      </c>
      <c r="I16531" s="20">
        <v>5.4492592034465867E-2</v>
      </c>
      <c r="J16531" s="19" t="s">
        <v>1964</v>
      </c>
      <c r="K16531" s="18">
        <v>5</v>
      </c>
      <c r="L16531" s="18">
        <v>0.33</v>
      </c>
      <c r="M16531" s="18" t="str">
        <f>IF(tbl_data[[#This Row],[PACK COUNT]]&gt;1,"Multipack","Single")</f>
        <v>Single</v>
      </c>
    </row>
    <row r="16532" spans="1:13">
      <c r="A16532" s="21" t="s">
        <v>523</v>
      </c>
      <c r="B16532" s="21" t="s">
        <v>522</v>
      </c>
      <c r="C16532" s="21" t="s">
        <v>521</v>
      </c>
      <c r="D16532" s="21" t="s">
        <v>24</v>
      </c>
      <c r="E16532" s="21" t="s">
        <v>520</v>
      </c>
      <c r="F16532" s="21" t="s">
        <v>196</v>
      </c>
      <c r="G16532" s="21">
        <v>1</v>
      </c>
      <c r="H16532" s="20">
        <v>5.035196343897146E-4</v>
      </c>
      <c r="I16532" s="20">
        <v>2.9462864728577402E-3</v>
      </c>
      <c r="J16532" s="19" t="s">
        <v>1964</v>
      </c>
      <c r="K16532" s="18">
        <v>5</v>
      </c>
      <c r="L16532" s="18">
        <v>0.5</v>
      </c>
      <c r="M16532" s="18" t="str">
        <f>IF(tbl_data[[#This Row],[PACK COUNT]]&gt;1,"Multipack","Single")</f>
        <v>Single</v>
      </c>
    </row>
    <row r="16533" spans="1:13">
      <c r="A16533" s="21" t="s">
        <v>514</v>
      </c>
      <c r="B16533" s="21" t="s">
        <v>519</v>
      </c>
      <c r="C16533" s="21" t="s">
        <v>519</v>
      </c>
      <c r="D16533" s="21" t="s">
        <v>24</v>
      </c>
      <c r="E16533" s="21" t="s">
        <v>518</v>
      </c>
      <c r="F16533" s="21" t="s">
        <v>196</v>
      </c>
      <c r="G16533" s="21">
        <v>1</v>
      </c>
      <c r="H16533" s="20">
        <v>0.16730178033139395</v>
      </c>
      <c r="I16533" s="20">
        <v>0.6049188522726956</v>
      </c>
      <c r="J16533" s="19" t="s">
        <v>1964</v>
      </c>
      <c r="K16533" s="18">
        <v>5</v>
      </c>
      <c r="L16533" s="18">
        <v>0.5</v>
      </c>
      <c r="M16533" s="18" t="str">
        <f>IF(tbl_data[[#This Row],[PACK COUNT]]&gt;1,"Multipack","Single")</f>
        <v>Single</v>
      </c>
    </row>
    <row r="16534" spans="1:13">
      <c r="A16534" s="21" t="s">
        <v>514</v>
      </c>
      <c r="B16534" s="21" t="s">
        <v>517</v>
      </c>
      <c r="C16534" s="21" t="s">
        <v>516</v>
      </c>
      <c r="D16534" s="21" t="s">
        <v>24</v>
      </c>
      <c r="E16534" s="21" t="s">
        <v>515</v>
      </c>
      <c r="F16534" s="21" t="s">
        <v>196</v>
      </c>
      <c r="G16534" s="21">
        <v>1</v>
      </c>
      <c r="H16534" s="20">
        <v>0.16144732233432746</v>
      </c>
      <c r="I16534" s="20">
        <v>0.59339046718369703</v>
      </c>
      <c r="J16534" s="19" t="s">
        <v>1964</v>
      </c>
      <c r="K16534" s="18">
        <v>5</v>
      </c>
      <c r="L16534" s="18">
        <v>0.5</v>
      </c>
      <c r="M16534" s="18" t="str">
        <f>IF(tbl_data[[#This Row],[PACK COUNT]]&gt;1,"Multipack","Single")</f>
        <v>Single</v>
      </c>
    </row>
    <row r="16535" spans="1:13">
      <c r="A16535" s="21" t="s">
        <v>514</v>
      </c>
      <c r="B16535" s="21" t="s">
        <v>513</v>
      </c>
      <c r="C16535" s="21" t="s">
        <v>513</v>
      </c>
      <c r="D16535" s="21" t="s">
        <v>24</v>
      </c>
      <c r="E16535" s="21" t="s">
        <v>512</v>
      </c>
      <c r="F16535" s="21" t="s">
        <v>196</v>
      </c>
      <c r="G16535" s="21">
        <v>1</v>
      </c>
      <c r="H16535" s="20">
        <v>0.13322973727792317</v>
      </c>
      <c r="I16535" s="20">
        <v>0.48842819199605786</v>
      </c>
      <c r="J16535" s="19" t="s">
        <v>1964</v>
      </c>
      <c r="K16535" s="18">
        <v>5</v>
      </c>
      <c r="L16535" s="18">
        <v>0.5</v>
      </c>
      <c r="M16535" s="18" t="str">
        <f>IF(tbl_data[[#This Row],[PACK COUNT]]&gt;1,"Multipack","Single")</f>
        <v>Single</v>
      </c>
    </row>
    <row r="16536" spans="1:13">
      <c r="A16536" s="21" t="s">
        <v>508</v>
      </c>
      <c r="B16536" s="21" t="s">
        <v>508</v>
      </c>
      <c r="C16536" s="21" t="s">
        <v>160</v>
      </c>
      <c r="D16536" s="21" t="s">
        <v>87</v>
      </c>
      <c r="E16536" s="21" t="s">
        <v>511</v>
      </c>
      <c r="F16536" s="21" t="s">
        <v>191</v>
      </c>
      <c r="G16536" s="21">
        <v>1</v>
      </c>
      <c r="H16536" s="20">
        <v>0.17865019635221943</v>
      </c>
      <c r="I16536" s="20">
        <v>0.25804112117368883</v>
      </c>
      <c r="J16536" s="19" t="s">
        <v>1964</v>
      </c>
      <c r="K16536" s="18">
        <v>5</v>
      </c>
      <c r="L16536" s="18">
        <v>0.5</v>
      </c>
      <c r="M16536" s="18" t="str">
        <f>IF(tbl_data[[#This Row],[PACK COUNT]]&gt;1,"Multipack","Single")</f>
        <v>Single</v>
      </c>
    </row>
    <row r="16537" spans="1:13">
      <c r="A16537" s="21" t="s">
        <v>508</v>
      </c>
      <c r="B16537" s="21" t="s">
        <v>507</v>
      </c>
      <c r="C16537" s="21" t="s">
        <v>160</v>
      </c>
      <c r="D16537" s="21" t="s">
        <v>87</v>
      </c>
      <c r="E16537" s="21" t="s">
        <v>506</v>
      </c>
      <c r="F16537" s="21" t="s">
        <v>191</v>
      </c>
      <c r="G16537" s="21">
        <v>1</v>
      </c>
      <c r="H16537" s="20">
        <v>0.22031249257172528</v>
      </c>
      <c r="I16537" s="20">
        <v>0.3215582955833266</v>
      </c>
      <c r="J16537" s="19" t="s">
        <v>1964</v>
      </c>
      <c r="K16537" s="18">
        <v>5</v>
      </c>
      <c r="L16537" s="18">
        <v>0.5</v>
      </c>
      <c r="M16537" s="18" t="str">
        <f>IF(tbl_data[[#This Row],[PACK COUNT]]&gt;1,"Multipack","Single")</f>
        <v>Single</v>
      </c>
    </row>
    <row r="16538" spans="1:13">
      <c r="A16538" s="21" t="s">
        <v>504</v>
      </c>
      <c r="B16538" s="21" t="s">
        <v>503</v>
      </c>
      <c r="C16538" s="21" t="s">
        <v>503</v>
      </c>
      <c r="D16538" s="21" t="s">
        <v>87</v>
      </c>
      <c r="E16538" s="21" t="s">
        <v>505</v>
      </c>
      <c r="F16538" s="21" t="s">
        <v>203</v>
      </c>
      <c r="G16538" s="21">
        <v>1</v>
      </c>
      <c r="H16538" s="20">
        <v>3.6591385219423147</v>
      </c>
      <c r="I16538" s="20">
        <v>2.8873224216214934</v>
      </c>
      <c r="J16538" s="19" t="s">
        <v>1964</v>
      </c>
      <c r="K16538" s="18">
        <v>5</v>
      </c>
      <c r="L16538" s="18">
        <v>2</v>
      </c>
      <c r="M16538" s="18" t="str">
        <f>IF(tbl_data[[#This Row],[PACK COUNT]]&gt;1,"Multipack","Single")</f>
        <v>Single</v>
      </c>
    </row>
    <row r="16539" spans="1:13">
      <c r="A16539" s="21" t="s">
        <v>504</v>
      </c>
      <c r="B16539" s="21" t="s">
        <v>503</v>
      </c>
      <c r="C16539" s="21" t="s">
        <v>110</v>
      </c>
      <c r="D16539" s="21" t="s">
        <v>110</v>
      </c>
      <c r="E16539" s="21" t="s">
        <v>502</v>
      </c>
      <c r="F16539" s="21" t="s">
        <v>191</v>
      </c>
      <c r="G16539" s="21">
        <v>1</v>
      </c>
      <c r="H16539" s="20">
        <v>0.75562303053005542</v>
      </c>
      <c r="I16539" s="20">
        <v>0.97809120726119025</v>
      </c>
      <c r="J16539" s="19" t="s">
        <v>1964</v>
      </c>
      <c r="K16539" s="18">
        <v>5</v>
      </c>
      <c r="L16539" s="18">
        <v>0.5</v>
      </c>
      <c r="M16539" s="18" t="str">
        <f>IF(tbl_data[[#This Row],[PACK COUNT]]&gt;1,"Multipack","Single")</f>
        <v>Single</v>
      </c>
    </row>
    <row r="16540" spans="1:13">
      <c r="A16540" s="21" t="s">
        <v>501</v>
      </c>
      <c r="B16540" s="21" t="s">
        <v>500</v>
      </c>
      <c r="C16540" s="21" t="s">
        <v>499</v>
      </c>
      <c r="D16540" s="21" t="s">
        <v>24</v>
      </c>
      <c r="E16540" s="21" t="s">
        <v>498</v>
      </c>
      <c r="F16540" s="21" t="s">
        <v>196</v>
      </c>
      <c r="G16540" s="21">
        <v>1</v>
      </c>
      <c r="H16540" s="20">
        <v>2.9028494645290292E-2</v>
      </c>
      <c r="I16540" s="20">
        <v>0.14541547786197395</v>
      </c>
      <c r="J16540" s="19" t="s">
        <v>1964</v>
      </c>
      <c r="K16540" s="18">
        <v>5</v>
      </c>
      <c r="L16540" s="18">
        <v>0.5</v>
      </c>
      <c r="M16540" s="18" t="str">
        <f>IF(tbl_data[[#This Row],[PACK COUNT]]&gt;1,"Multipack","Single")</f>
        <v>Single</v>
      </c>
    </row>
    <row r="16541" spans="1:13">
      <c r="A16541" s="21" t="s">
        <v>497</v>
      </c>
      <c r="B16541" s="21" t="s">
        <v>496</v>
      </c>
      <c r="C16541" s="21" t="s">
        <v>81</v>
      </c>
      <c r="D16541" s="21" t="s">
        <v>24</v>
      </c>
      <c r="E16541" s="21" t="s">
        <v>495</v>
      </c>
      <c r="F16541" s="21" t="s">
        <v>196</v>
      </c>
      <c r="G16541" s="21">
        <v>1</v>
      </c>
      <c r="H16541" s="20">
        <v>2.0614254623654155E-2</v>
      </c>
      <c r="I16541" s="20">
        <v>0.14432250557660439</v>
      </c>
      <c r="J16541" s="19" t="s">
        <v>1964</v>
      </c>
      <c r="K16541" s="18">
        <v>5</v>
      </c>
      <c r="L16541" s="18">
        <v>0.75</v>
      </c>
      <c r="M16541" s="18" t="str">
        <f>IF(tbl_data[[#This Row],[PACK COUNT]]&gt;1,"Multipack","Single")</f>
        <v>Single</v>
      </c>
    </row>
    <row r="16542" spans="1:13">
      <c r="A16542" s="21" t="s">
        <v>492</v>
      </c>
      <c r="B16542" s="21" t="s">
        <v>491</v>
      </c>
      <c r="C16542" s="21" t="s">
        <v>494</v>
      </c>
      <c r="D16542" s="21" t="s">
        <v>24</v>
      </c>
      <c r="E16542" s="21" t="s">
        <v>493</v>
      </c>
      <c r="F16542" s="21" t="s">
        <v>196</v>
      </c>
      <c r="G16542" s="21">
        <v>1</v>
      </c>
      <c r="H16542" s="20">
        <v>3.3426811112895784E-2</v>
      </c>
      <c r="I16542" s="20">
        <v>0.12314731575744836</v>
      </c>
      <c r="J16542" s="19" t="s">
        <v>1964</v>
      </c>
      <c r="K16542" s="18">
        <v>5</v>
      </c>
      <c r="L16542" s="18">
        <v>0.33</v>
      </c>
      <c r="M16542" s="18" t="str">
        <f>IF(tbl_data[[#This Row],[PACK COUNT]]&gt;1,"Multipack","Single")</f>
        <v>Single</v>
      </c>
    </row>
    <row r="16543" spans="1:13">
      <c r="A16543" s="21" t="s">
        <v>492</v>
      </c>
      <c r="B16543" s="21" t="s">
        <v>491</v>
      </c>
      <c r="C16543" s="21" t="s">
        <v>490</v>
      </c>
      <c r="D16543" s="21" t="s">
        <v>24</v>
      </c>
      <c r="E16543" s="21" t="s">
        <v>489</v>
      </c>
      <c r="F16543" s="21" t="s">
        <v>196</v>
      </c>
      <c r="G16543" s="21">
        <v>1</v>
      </c>
      <c r="H16543" s="20">
        <v>3.163719995923539E-2</v>
      </c>
      <c r="I16543" s="20">
        <v>0.11758217723616102</v>
      </c>
      <c r="J16543" s="19" t="s">
        <v>1964</v>
      </c>
      <c r="K16543" s="18">
        <v>5</v>
      </c>
      <c r="L16543" s="18">
        <v>0.33</v>
      </c>
      <c r="M16543" s="18" t="str">
        <f>IF(tbl_data[[#This Row],[PACK COUNT]]&gt;1,"Multipack","Single")</f>
        <v>Single</v>
      </c>
    </row>
    <row r="16544" spans="1:13">
      <c r="A16544" s="21" t="s">
        <v>465</v>
      </c>
      <c r="B16544" s="21" t="s">
        <v>487</v>
      </c>
      <c r="C16544" s="21" t="s">
        <v>487</v>
      </c>
      <c r="D16544" s="21" t="s">
        <v>24</v>
      </c>
      <c r="E16544" s="21" t="s">
        <v>488</v>
      </c>
      <c r="F16544" s="21" t="s">
        <v>196</v>
      </c>
      <c r="G16544" s="21">
        <v>1</v>
      </c>
      <c r="H16544" s="20">
        <v>3.4568092193818838E-2</v>
      </c>
      <c r="I16544" s="20">
        <v>0.10195639453057562</v>
      </c>
      <c r="J16544" s="19" t="s">
        <v>1964</v>
      </c>
      <c r="K16544" s="18">
        <v>5</v>
      </c>
      <c r="L16544" s="18">
        <v>0.33</v>
      </c>
      <c r="M16544" s="18" t="str">
        <f>IF(tbl_data[[#This Row],[PACK COUNT]]&gt;1,"Multipack","Single")</f>
        <v>Single</v>
      </c>
    </row>
    <row r="16545" spans="1:13">
      <c r="A16545" s="21" t="s">
        <v>465</v>
      </c>
      <c r="B16545" s="21" t="s">
        <v>487</v>
      </c>
      <c r="C16545" s="21" t="s">
        <v>55</v>
      </c>
      <c r="D16545" s="21" t="s">
        <v>24</v>
      </c>
      <c r="E16545" s="21" t="s">
        <v>486</v>
      </c>
      <c r="F16545" s="21" t="s">
        <v>196</v>
      </c>
      <c r="G16545" s="21">
        <v>1</v>
      </c>
      <c r="H16545" s="20">
        <v>0.17941352118537371</v>
      </c>
      <c r="I16545" s="20">
        <v>0.50525139031015265</v>
      </c>
      <c r="J16545" s="19" t="s">
        <v>1964</v>
      </c>
      <c r="K16545" s="18">
        <v>5</v>
      </c>
      <c r="L16545" s="18">
        <v>0.33</v>
      </c>
      <c r="M16545" s="18" t="str">
        <f>IF(tbl_data[[#This Row],[PACK COUNT]]&gt;1,"Multipack","Single")</f>
        <v>Single</v>
      </c>
    </row>
    <row r="16546" spans="1:13">
      <c r="A16546" s="21" t="s">
        <v>465</v>
      </c>
      <c r="B16546" s="21" t="s">
        <v>485</v>
      </c>
      <c r="C16546" s="21" t="s">
        <v>485</v>
      </c>
      <c r="D16546" s="21" t="s">
        <v>24</v>
      </c>
      <c r="E16546" s="21" t="s">
        <v>484</v>
      </c>
      <c r="F16546" s="21" t="s">
        <v>196</v>
      </c>
      <c r="G16546" s="21">
        <v>1</v>
      </c>
      <c r="H16546" s="20">
        <v>3.986478807953503E-2</v>
      </c>
      <c r="I16546" s="20">
        <v>0.17154038504510716</v>
      </c>
      <c r="J16546" s="19" t="s">
        <v>1964</v>
      </c>
      <c r="K16546" s="18">
        <v>5</v>
      </c>
      <c r="L16546" s="18">
        <v>0.33</v>
      </c>
      <c r="M16546" s="18" t="str">
        <f>IF(tbl_data[[#This Row],[PACK COUNT]]&gt;1,"Multipack","Single")</f>
        <v>Single</v>
      </c>
    </row>
    <row r="16547" spans="1:13">
      <c r="A16547" s="21" t="s">
        <v>465</v>
      </c>
      <c r="B16547" s="21" t="s">
        <v>482</v>
      </c>
      <c r="C16547" s="21" t="s">
        <v>382</v>
      </c>
      <c r="D16547" s="21" t="s">
        <v>24</v>
      </c>
      <c r="E16547" s="21" t="s">
        <v>483</v>
      </c>
      <c r="F16547" s="21" t="s">
        <v>196</v>
      </c>
      <c r="G16547" s="21">
        <v>1</v>
      </c>
      <c r="H16547" s="20">
        <v>0.30798451979203989</v>
      </c>
      <c r="I16547" s="20">
        <v>0.94024452976944839</v>
      </c>
      <c r="J16547" s="19" t="s">
        <v>1964</v>
      </c>
      <c r="K16547" s="18">
        <v>5</v>
      </c>
      <c r="L16547" s="18">
        <v>0.5</v>
      </c>
      <c r="M16547" s="18" t="str">
        <f>IF(tbl_data[[#This Row],[PACK COUNT]]&gt;1,"Multipack","Single")</f>
        <v>Single</v>
      </c>
    </row>
    <row r="16548" spans="1:13">
      <c r="A16548" s="21" t="s">
        <v>465</v>
      </c>
      <c r="B16548" s="21" t="s">
        <v>482</v>
      </c>
      <c r="C16548" s="21" t="s">
        <v>481</v>
      </c>
      <c r="D16548" s="21" t="s">
        <v>24</v>
      </c>
      <c r="E16548" s="21" t="s">
        <v>480</v>
      </c>
      <c r="F16548" s="21" t="s">
        <v>196</v>
      </c>
      <c r="G16548" s="21">
        <v>1</v>
      </c>
      <c r="H16548" s="20">
        <v>7.2409967500546166E-2</v>
      </c>
      <c r="I16548" s="20">
        <v>0.19795280298219547</v>
      </c>
      <c r="J16548" s="19" t="s">
        <v>1964</v>
      </c>
      <c r="K16548" s="18">
        <v>5</v>
      </c>
      <c r="L16548" s="18">
        <v>0.5</v>
      </c>
      <c r="M16548" s="18" t="str">
        <f>IF(tbl_data[[#This Row],[PACK COUNT]]&gt;1,"Multipack","Single")</f>
        <v>Single</v>
      </c>
    </row>
    <row r="16549" spans="1:13">
      <c r="A16549" s="21" t="s">
        <v>465</v>
      </c>
      <c r="B16549" s="21" t="s">
        <v>479</v>
      </c>
      <c r="C16549" s="21" t="s">
        <v>478</v>
      </c>
      <c r="D16549" s="21" t="s">
        <v>24</v>
      </c>
      <c r="E16549" s="21" t="s">
        <v>477</v>
      </c>
      <c r="F16549" s="21" t="s">
        <v>196</v>
      </c>
      <c r="G16549" s="21">
        <v>1</v>
      </c>
      <c r="H16549" s="20">
        <v>0.31473193275703026</v>
      </c>
      <c r="I16549" s="20">
        <v>1.3596228315794388</v>
      </c>
      <c r="J16549" s="19" t="s">
        <v>1964</v>
      </c>
      <c r="K16549" s="18">
        <v>5</v>
      </c>
      <c r="L16549" s="18">
        <v>0.33</v>
      </c>
      <c r="M16549" s="18" t="str">
        <f>IF(tbl_data[[#This Row],[PACK COUNT]]&gt;1,"Multipack","Single")</f>
        <v>Single</v>
      </c>
    </row>
    <row r="16550" spans="1:13">
      <c r="A16550" s="21" t="s">
        <v>465</v>
      </c>
      <c r="B16550" s="21" t="s">
        <v>475</v>
      </c>
      <c r="C16550" s="21" t="s">
        <v>59</v>
      </c>
      <c r="D16550" s="21" t="s">
        <v>24</v>
      </c>
      <c r="E16550" s="21" t="s">
        <v>476</v>
      </c>
      <c r="F16550" s="21" t="s">
        <v>196</v>
      </c>
      <c r="G16550" s="21">
        <v>1</v>
      </c>
      <c r="H16550" s="20">
        <v>0.6724689847556401</v>
      </c>
      <c r="I16550" s="20">
        <v>3.1556002842027233</v>
      </c>
      <c r="J16550" s="19" t="s">
        <v>1964</v>
      </c>
      <c r="K16550" s="18">
        <v>5</v>
      </c>
      <c r="L16550" s="18">
        <v>0.33</v>
      </c>
      <c r="M16550" s="18" t="str">
        <f>IF(tbl_data[[#This Row],[PACK COUNT]]&gt;1,"Multipack","Single")</f>
        <v>Single</v>
      </c>
    </row>
    <row r="16551" spans="1:13">
      <c r="A16551" s="21" t="s">
        <v>465</v>
      </c>
      <c r="B16551" s="21" t="s">
        <v>475</v>
      </c>
      <c r="C16551" s="21" t="s">
        <v>59</v>
      </c>
      <c r="D16551" s="21" t="s">
        <v>24</v>
      </c>
      <c r="E16551" s="21" t="s">
        <v>1188</v>
      </c>
      <c r="F16551" s="21" t="s">
        <v>196</v>
      </c>
      <c r="G16551" s="21">
        <v>2</v>
      </c>
      <c r="H16551" s="20">
        <v>0.2332579978179426</v>
      </c>
      <c r="I16551" s="20">
        <v>0.94060880362551569</v>
      </c>
      <c r="J16551" s="19" t="s">
        <v>1964</v>
      </c>
      <c r="K16551" s="18">
        <v>5</v>
      </c>
      <c r="L16551" s="18">
        <v>0.33</v>
      </c>
      <c r="M16551" s="18" t="str">
        <f>IF(tbl_data[[#This Row],[PACK COUNT]]&gt;1,"Multipack","Single")</f>
        <v>Multipack</v>
      </c>
    </row>
    <row r="16552" spans="1:13">
      <c r="A16552" s="21" t="s">
        <v>465</v>
      </c>
      <c r="B16552" s="21" t="s">
        <v>475</v>
      </c>
      <c r="C16552" s="21" t="s">
        <v>474</v>
      </c>
      <c r="D16552" s="21" t="s">
        <v>24</v>
      </c>
      <c r="E16552" s="21" t="s">
        <v>473</v>
      </c>
      <c r="F16552" s="21" t="s">
        <v>196</v>
      </c>
      <c r="G16552" s="21">
        <v>1</v>
      </c>
      <c r="H16552" s="20">
        <v>0.40961850934982497</v>
      </c>
      <c r="I16552" s="20">
        <v>1.8959531222571</v>
      </c>
      <c r="J16552" s="19" t="s">
        <v>1964</v>
      </c>
      <c r="K16552" s="18">
        <v>5</v>
      </c>
      <c r="L16552" s="18">
        <v>0.33</v>
      </c>
      <c r="M16552" s="18" t="str">
        <f>IF(tbl_data[[#This Row],[PACK COUNT]]&gt;1,"Multipack","Single")</f>
        <v>Single</v>
      </c>
    </row>
    <row r="16553" spans="1:13">
      <c r="A16553" s="21" t="s">
        <v>465</v>
      </c>
      <c r="B16553" s="21" t="s">
        <v>475</v>
      </c>
      <c r="C16553" s="21" t="s">
        <v>474</v>
      </c>
      <c r="D16553" s="21" t="s">
        <v>24</v>
      </c>
      <c r="E16553" s="21" t="s">
        <v>1187</v>
      </c>
      <c r="F16553" s="21" t="s">
        <v>196</v>
      </c>
      <c r="G16553" s="21">
        <v>2</v>
      </c>
      <c r="H16553" s="20">
        <v>0.2361707401432856</v>
      </c>
      <c r="I16553" s="20">
        <v>0.9482136142609302</v>
      </c>
      <c r="J16553" s="19" t="s">
        <v>1964</v>
      </c>
      <c r="K16553" s="18">
        <v>5</v>
      </c>
      <c r="L16553" s="18">
        <v>0.33</v>
      </c>
      <c r="M16553" s="18" t="str">
        <f>IF(tbl_data[[#This Row],[PACK COUNT]]&gt;1,"Multipack","Single")</f>
        <v>Multipack</v>
      </c>
    </row>
    <row r="16554" spans="1:13">
      <c r="A16554" s="21" t="s">
        <v>465</v>
      </c>
      <c r="B16554" s="21" t="s">
        <v>472</v>
      </c>
      <c r="C16554" s="21" t="s">
        <v>471</v>
      </c>
      <c r="D16554" s="21" t="s">
        <v>24</v>
      </c>
      <c r="E16554" s="21" t="s">
        <v>470</v>
      </c>
      <c r="F16554" s="21" t="s">
        <v>196</v>
      </c>
      <c r="G16554" s="21">
        <v>1</v>
      </c>
      <c r="H16554" s="20">
        <v>7.0710764627076025E-2</v>
      </c>
      <c r="I16554" s="20">
        <v>0.20103679985654085</v>
      </c>
      <c r="J16554" s="19" t="s">
        <v>1964</v>
      </c>
      <c r="K16554" s="18">
        <v>5</v>
      </c>
      <c r="L16554" s="18">
        <v>0.5</v>
      </c>
      <c r="M16554" s="18" t="str">
        <f>IF(tbl_data[[#This Row],[PACK COUNT]]&gt;1,"Multipack","Single")</f>
        <v>Single</v>
      </c>
    </row>
    <row r="16555" spans="1:13">
      <c r="A16555" s="21" t="s">
        <v>465</v>
      </c>
      <c r="B16555" s="21" t="s">
        <v>468</v>
      </c>
      <c r="C16555" s="21" t="s">
        <v>24</v>
      </c>
      <c r="D16555" s="21" t="s">
        <v>24</v>
      </c>
      <c r="E16555" s="21" t="s">
        <v>469</v>
      </c>
      <c r="F16555" s="21" t="s">
        <v>191</v>
      </c>
      <c r="G16555" s="21">
        <v>1</v>
      </c>
      <c r="H16555" s="20">
        <v>0.5270038415398689</v>
      </c>
      <c r="I16555" s="20">
        <v>0.98006559709048635</v>
      </c>
      <c r="J16555" s="19" t="s">
        <v>1964</v>
      </c>
      <c r="K16555" s="18">
        <v>5</v>
      </c>
      <c r="L16555" s="18">
        <v>0.5</v>
      </c>
      <c r="M16555" s="18" t="str">
        <f>IF(tbl_data[[#This Row],[PACK COUNT]]&gt;1,"Multipack","Single")</f>
        <v>Single</v>
      </c>
    </row>
    <row r="16556" spans="1:13">
      <c r="A16556" s="21" t="s">
        <v>465</v>
      </c>
      <c r="B16556" s="21" t="s">
        <v>468</v>
      </c>
      <c r="C16556" s="21" t="s">
        <v>24</v>
      </c>
      <c r="D16556" s="21" t="s">
        <v>24</v>
      </c>
      <c r="E16556" s="21" t="s">
        <v>467</v>
      </c>
      <c r="F16556" s="21" t="s">
        <v>196</v>
      </c>
      <c r="G16556" s="21">
        <v>1</v>
      </c>
      <c r="H16556" s="20">
        <v>5.007411391010808</v>
      </c>
      <c r="I16556" s="20">
        <v>11.604249629672186</v>
      </c>
      <c r="J16556" s="19" t="s">
        <v>1964</v>
      </c>
      <c r="K16556" s="18">
        <v>5</v>
      </c>
      <c r="L16556" s="18">
        <v>0.5</v>
      </c>
      <c r="M16556" s="18" t="str">
        <f>IF(tbl_data[[#This Row],[PACK COUNT]]&gt;1,"Multipack","Single")</f>
        <v>Single</v>
      </c>
    </row>
    <row r="16557" spans="1:13">
      <c r="A16557" s="21" t="s">
        <v>465</v>
      </c>
      <c r="B16557" s="21" t="s">
        <v>464</v>
      </c>
      <c r="C16557" s="21" t="s">
        <v>464</v>
      </c>
      <c r="D16557" s="21" t="s">
        <v>24</v>
      </c>
      <c r="E16557" s="21" t="s">
        <v>466</v>
      </c>
      <c r="F16557" s="21" t="s">
        <v>196</v>
      </c>
      <c r="G16557" s="21">
        <v>1</v>
      </c>
      <c r="H16557" s="20">
        <v>0.14258665634723558</v>
      </c>
      <c r="I16557" s="20">
        <v>0.49166062988903525</v>
      </c>
      <c r="J16557" s="19" t="s">
        <v>1964</v>
      </c>
      <c r="K16557" s="18">
        <v>5</v>
      </c>
      <c r="L16557" s="18">
        <v>0.33</v>
      </c>
      <c r="M16557" s="18" t="str">
        <f>IF(tbl_data[[#This Row],[PACK COUNT]]&gt;1,"Multipack","Single")</f>
        <v>Single</v>
      </c>
    </row>
    <row r="16558" spans="1:13">
      <c r="A16558" s="21" t="s">
        <v>465</v>
      </c>
      <c r="B16558" s="21" t="s">
        <v>464</v>
      </c>
      <c r="C16558" s="21" t="s">
        <v>464</v>
      </c>
      <c r="D16558" s="21" t="s">
        <v>24</v>
      </c>
      <c r="E16558" s="21" t="s">
        <v>463</v>
      </c>
      <c r="F16558" s="21" t="s">
        <v>196</v>
      </c>
      <c r="G16558" s="21">
        <v>1</v>
      </c>
      <c r="H16558" s="20">
        <v>0.11103233974766268</v>
      </c>
      <c r="I16558" s="20">
        <v>0.34646989732957467</v>
      </c>
      <c r="J16558" s="19" t="s">
        <v>1964</v>
      </c>
      <c r="K16558" s="18">
        <v>5</v>
      </c>
      <c r="L16558" s="18">
        <v>0.66</v>
      </c>
      <c r="M16558" s="18" t="str">
        <f>IF(tbl_data[[#This Row],[PACK COUNT]]&gt;1,"Multipack","Single")</f>
        <v>Single</v>
      </c>
    </row>
    <row r="16559" spans="1:13">
      <c r="A16559" s="21" t="s">
        <v>465</v>
      </c>
      <c r="B16559" s="21" t="s">
        <v>464</v>
      </c>
      <c r="C16559" s="21" t="s">
        <v>464</v>
      </c>
      <c r="D16559" s="21" t="s">
        <v>24</v>
      </c>
      <c r="E16559" s="21" t="s">
        <v>1218</v>
      </c>
      <c r="F16559" s="21" t="s">
        <v>196</v>
      </c>
      <c r="G16559" s="21">
        <v>1</v>
      </c>
      <c r="H16559" s="20">
        <v>3.324234279578871E-3</v>
      </c>
      <c r="I16559" s="20">
        <v>1.4639204005503293E-2</v>
      </c>
      <c r="J16559" s="19" t="s">
        <v>1964</v>
      </c>
      <c r="K16559" s="18">
        <v>5</v>
      </c>
      <c r="L16559" s="18">
        <v>0.75</v>
      </c>
      <c r="M16559" s="18" t="str">
        <f>IF(tbl_data[[#This Row],[PACK COUNT]]&gt;1,"Multipack","Single")</f>
        <v>Single</v>
      </c>
    </row>
    <row r="16560" spans="1:13">
      <c r="A16560" s="21" t="s">
        <v>460</v>
      </c>
      <c r="B16560" s="21" t="s">
        <v>459</v>
      </c>
      <c r="C16560" s="21" t="s">
        <v>339</v>
      </c>
      <c r="D16560" s="21" t="s">
        <v>24</v>
      </c>
      <c r="E16560" s="21" t="s">
        <v>462</v>
      </c>
      <c r="F16560" s="21" t="s">
        <v>196</v>
      </c>
      <c r="G16560" s="21">
        <v>1</v>
      </c>
      <c r="H16560" s="20">
        <v>0.17443155591460605</v>
      </c>
      <c r="I16560" s="20">
        <v>0.32898075812546329</v>
      </c>
      <c r="J16560" s="19" t="s">
        <v>1964</v>
      </c>
      <c r="K16560" s="18">
        <v>5</v>
      </c>
      <c r="L16560" s="18">
        <v>0.5</v>
      </c>
      <c r="M16560" s="18" t="str">
        <f>IF(tbl_data[[#This Row],[PACK COUNT]]&gt;1,"Multipack","Single")</f>
        <v>Single</v>
      </c>
    </row>
    <row r="16561" spans="1:13">
      <c r="A16561" s="21" t="s">
        <v>460</v>
      </c>
      <c r="B16561" s="21" t="s">
        <v>459</v>
      </c>
      <c r="C16561" s="21" t="s">
        <v>382</v>
      </c>
      <c r="D16561" s="21" t="s">
        <v>24</v>
      </c>
      <c r="E16561" s="21" t="s">
        <v>461</v>
      </c>
      <c r="F16561" s="21" t="s">
        <v>191</v>
      </c>
      <c r="G16561" s="21">
        <v>1</v>
      </c>
      <c r="H16561" s="20">
        <v>0.99555981275544836</v>
      </c>
      <c r="I16561" s="20">
        <v>1.8598553000924332</v>
      </c>
      <c r="J16561" s="19" t="s">
        <v>1964</v>
      </c>
      <c r="K16561" s="18">
        <v>5</v>
      </c>
      <c r="L16561" s="18">
        <v>0.5</v>
      </c>
      <c r="M16561" s="18" t="str">
        <f>IF(tbl_data[[#This Row],[PACK COUNT]]&gt;1,"Multipack","Single")</f>
        <v>Single</v>
      </c>
    </row>
    <row r="16562" spans="1:13">
      <c r="A16562" s="21" t="s">
        <v>460</v>
      </c>
      <c r="B16562" s="21" t="s">
        <v>459</v>
      </c>
      <c r="C16562" s="21" t="s">
        <v>458</v>
      </c>
      <c r="D16562" s="21" t="s">
        <v>24</v>
      </c>
      <c r="E16562" s="21" t="s">
        <v>457</v>
      </c>
      <c r="F16562" s="21" t="s">
        <v>196</v>
      </c>
      <c r="G16562" s="21">
        <v>1</v>
      </c>
      <c r="H16562" s="20">
        <v>0.21189204238563214</v>
      </c>
      <c r="I16562" s="20">
        <v>0.39937743400284742</v>
      </c>
      <c r="J16562" s="19" t="s">
        <v>1964</v>
      </c>
      <c r="K16562" s="18">
        <v>5</v>
      </c>
      <c r="L16562" s="18">
        <v>0.5</v>
      </c>
      <c r="M16562" s="18" t="str">
        <f>IF(tbl_data[[#This Row],[PACK COUNT]]&gt;1,"Multipack","Single")</f>
        <v>Single</v>
      </c>
    </row>
    <row r="16563" spans="1:13">
      <c r="A16563" s="21" t="s">
        <v>454</v>
      </c>
      <c r="B16563" s="21" t="s">
        <v>456</v>
      </c>
      <c r="C16563" s="21" t="s">
        <v>129</v>
      </c>
      <c r="D16563" s="21" t="s">
        <v>71</v>
      </c>
      <c r="E16563" s="21" t="s">
        <v>455</v>
      </c>
      <c r="F16563" s="21" t="s">
        <v>191</v>
      </c>
      <c r="G16563" s="21">
        <v>1</v>
      </c>
      <c r="H16563" s="20">
        <v>0.50798723579832017</v>
      </c>
      <c r="I16563" s="20">
        <v>0.79848081261524961</v>
      </c>
      <c r="J16563" s="19" t="s">
        <v>1964</v>
      </c>
      <c r="K16563" s="18">
        <v>5</v>
      </c>
      <c r="L16563" s="18">
        <v>0.5</v>
      </c>
      <c r="M16563" s="18" t="str">
        <f>IF(tbl_data[[#This Row],[PACK COUNT]]&gt;1,"Multipack","Single")</f>
        <v>Single</v>
      </c>
    </row>
    <row r="16564" spans="1:13">
      <c r="A16564" s="21" t="s">
        <v>454</v>
      </c>
      <c r="B16564" s="21" t="s">
        <v>190</v>
      </c>
      <c r="C16564" s="21" t="s">
        <v>190</v>
      </c>
      <c r="D16564" s="21" t="s">
        <v>24</v>
      </c>
      <c r="E16564" s="21" t="s">
        <v>453</v>
      </c>
      <c r="F16564" s="21" t="s">
        <v>191</v>
      </c>
      <c r="G16564" s="21">
        <v>1</v>
      </c>
      <c r="H16564" s="20">
        <v>0.43379912683248478</v>
      </c>
      <c r="I16564" s="20">
        <v>1.1738318570217039</v>
      </c>
      <c r="J16564" s="19" t="s">
        <v>1964</v>
      </c>
      <c r="K16564" s="18">
        <v>5</v>
      </c>
      <c r="L16564" s="18">
        <v>0.56799999999999995</v>
      </c>
      <c r="M16564" s="18" t="str">
        <f>IF(tbl_data[[#This Row],[PACK COUNT]]&gt;1,"Multipack","Single")</f>
        <v>Single</v>
      </c>
    </row>
    <row r="16565" spans="1:13">
      <c r="A16565" s="21" t="s">
        <v>444</v>
      </c>
      <c r="B16565" s="21" t="s">
        <v>443</v>
      </c>
      <c r="C16565" s="21" t="s">
        <v>339</v>
      </c>
      <c r="D16565" s="21" t="s">
        <v>24</v>
      </c>
      <c r="E16565" s="21" t="s">
        <v>452</v>
      </c>
      <c r="F16565" s="21" t="s">
        <v>196</v>
      </c>
      <c r="G16565" s="21">
        <v>1</v>
      </c>
      <c r="H16565" s="20">
        <v>1.9259397182598281</v>
      </c>
      <c r="I16565" s="20">
        <v>3.5960251035900739</v>
      </c>
      <c r="J16565" s="19" t="s">
        <v>1964</v>
      </c>
      <c r="K16565" s="18">
        <v>5</v>
      </c>
      <c r="L16565" s="18">
        <v>0.5</v>
      </c>
      <c r="M16565" s="18" t="str">
        <f>IF(tbl_data[[#This Row],[PACK COUNT]]&gt;1,"Multipack","Single")</f>
        <v>Single</v>
      </c>
    </row>
    <row r="16566" spans="1:13">
      <c r="A16566" s="21" t="s">
        <v>444</v>
      </c>
      <c r="B16566" s="21" t="s">
        <v>443</v>
      </c>
      <c r="C16566" s="21" t="s">
        <v>129</v>
      </c>
      <c r="D16566" s="21" t="s">
        <v>24</v>
      </c>
      <c r="E16566" s="21" t="s">
        <v>451</v>
      </c>
      <c r="F16566" s="21" t="s">
        <v>191</v>
      </c>
      <c r="G16566" s="21">
        <v>1</v>
      </c>
      <c r="H16566" s="20">
        <v>2.2582375767844614</v>
      </c>
      <c r="I16566" s="20">
        <v>3.8094063615572171</v>
      </c>
      <c r="J16566" s="19" t="s">
        <v>1964</v>
      </c>
      <c r="K16566" s="18">
        <v>5</v>
      </c>
      <c r="L16566" s="18">
        <v>0.5</v>
      </c>
      <c r="M16566" s="18" t="str">
        <f>IF(tbl_data[[#This Row],[PACK COUNT]]&gt;1,"Multipack","Single")</f>
        <v>Single</v>
      </c>
    </row>
    <row r="16567" spans="1:13">
      <c r="A16567" s="21" t="s">
        <v>444</v>
      </c>
      <c r="B16567" s="21" t="s">
        <v>443</v>
      </c>
      <c r="C16567" s="21" t="s">
        <v>449</v>
      </c>
      <c r="D16567" s="21" t="s">
        <v>24</v>
      </c>
      <c r="E16567" s="21" t="s">
        <v>448</v>
      </c>
      <c r="F16567" s="21" t="s">
        <v>196</v>
      </c>
      <c r="G16567" s="21">
        <v>1</v>
      </c>
      <c r="H16567" s="20">
        <v>8.561783239209099E-2</v>
      </c>
      <c r="I16567" s="20">
        <v>0.28426131708386976</v>
      </c>
      <c r="J16567" s="19" t="s">
        <v>1964</v>
      </c>
      <c r="K16567" s="18">
        <v>5</v>
      </c>
      <c r="L16567" s="18">
        <v>0.33</v>
      </c>
      <c r="M16567" s="18" t="str">
        <f>IF(tbl_data[[#This Row],[PACK COUNT]]&gt;1,"Multipack","Single")</f>
        <v>Single</v>
      </c>
    </row>
    <row r="16568" spans="1:13">
      <c r="A16568" s="21" t="s">
        <v>444</v>
      </c>
      <c r="B16568" s="21" t="s">
        <v>443</v>
      </c>
      <c r="C16568" s="21" t="s">
        <v>129</v>
      </c>
      <c r="D16568" s="21" t="s">
        <v>24</v>
      </c>
      <c r="E16568" s="21" t="s">
        <v>447</v>
      </c>
      <c r="F16568" s="21" t="s">
        <v>196</v>
      </c>
      <c r="G16568" s="21">
        <v>1</v>
      </c>
      <c r="H16568" s="20">
        <v>2.8386356169899805</v>
      </c>
      <c r="I16568" s="20">
        <v>5.2348869916483736</v>
      </c>
      <c r="J16568" s="19" t="s">
        <v>1964</v>
      </c>
      <c r="K16568" s="18">
        <v>5</v>
      </c>
      <c r="L16568" s="18">
        <v>0.5</v>
      </c>
      <c r="M16568" s="18" t="str">
        <f>IF(tbl_data[[#This Row],[PACK COUNT]]&gt;1,"Multipack","Single")</f>
        <v>Single</v>
      </c>
    </row>
    <row r="16569" spans="1:13">
      <c r="A16569" s="21" t="s">
        <v>444</v>
      </c>
      <c r="B16569" s="21" t="s">
        <v>443</v>
      </c>
      <c r="C16569" s="21" t="s">
        <v>446</v>
      </c>
      <c r="D16569" s="21" t="s">
        <v>24</v>
      </c>
      <c r="E16569" s="21" t="s">
        <v>445</v>
      </c>
      <c r="F16569" s="21" t="s">
        <v>191</v>
      </c>
      <c r="G16569" s="21">
        <v>1</v>
      </c>
      <c r="H16569" s="20">
        <v>1.4339742318056672</v>
      </c>
      <c r="I16569" s="20">
        <v>1.8250826337834352</v>
      </c>
      <c r="J16569" s="19" t="s">
        <v>1964</v>
      </c>
      <c r="K16569" s="18">
        <v>5</v>
      </c>
      <c r="L16569" s="18">
        <v>0.5</v>
      </c>
      <c r="M16569" s="18" t="str">
        <f>IF(tbl_data[[#This Row],[PACK COUNT]]&gt;1,"Multipack","Single")</f>
        <v>Single</v>
      </c>
    </row>
    <row r="16570" spans="1:13">
      <c r="A16570" s="21" t="s">
        <v>444</v>
      </c>
      <c r="B16570" s="21" t="s">
        <v>443</v>
      </c>
      <c r="C16570" s="21" t="s">
        <v>442</v>
      </c>
      <c r="D16570" s="21" t="s">
        <v>24</v>
      </c>
      <c r="E16570" s="21" t="s">
        <v>441</v>
      </c>
      <c r="F16570" s="21" t="s">
        <v>196</v>
      </c>
      <c r="G16570" s="21">
        <v>1</v>
      </c>
      <c r="H16570" s="20">
        <v>0.98547943871616328</v>
      </c>
      <c r="I16570" s="20">
        <v>1.7300879547703789</v>
      </c>
      <c r="J16570" s="19" t="s">
        <v>1964</v>
      </c>
      <c r="K16570" s="18">
        <v>5</v>
      </c>
      <c r="L16570" s="18">
        <v>0.5</v>
      </c>
      <c r="M16570" s="18" t="str">
        <f>IF(tbl_data[[#This Row],[PACK COUNT]]&gt;1,"Multipack","Single")</f>
        <v>Single</v>
      </c>
    </row>
    <row r="16571" spans="1:13">
      <c r="A16571" s="21" t="s">
        <v>444</v>
      </c>
      <c r="B16571" s="21" t="s">
        <v>443</v>
      </c>
      <c r="C16571" s="21" t="s">
        <v>442</v>
      </c>
      <c r="D16571" s="21" t="s">
        <v>24</v>
      </c>
      <c r="E16571" s="21" t="s">
        <v>441</v>
      </c>
      <c r="F16571" s="21" t="s">
        <v>196</v>
      </c>
      <c r="G16571" s="21">
        <v>1</v>
      </c>
      <c r="H16571" s="20">
        <v>0.88822159090996067</v>
      </c>
      <c r="I16571" s="20">
        <v>1.4716876511075119</v>
      </c>
      <c r="J16571" s="19" t="s">
        <v>1964</v>
      </c>
      <c r="K16571" s="18">
        <v>5</v>
      </c>
      <c r="L16571" s="18">
        <v>0.5</v>
      </c>
      <c r="M16571" s="18" t="str">
        <f>IF(tbl_data[[#This Row],[PACK COUNT]]&gt;1,"Multipack","Single")</f>
        <v>Single</v>
      </c>
    </row>
    <row r="16572" spans="1:13">
      <c r="A16572" s="21" t="s">
        <v>432</v>
      </c>
      <c r="B16572" s="21" t="s">
        <v>431</v>
      </c>
      <c r="C16572" s="21" t="s">
        <v>431</v>
      </c>
      <c r="D16572" s="21" t="s">
        <v>24</v>
      </c>
      <c r="E16572" s="21" t="s">
        <v>433</v>
      </c>
      <c r="F16572" s="21" t="s">
        <v>196</v>
      </c>
      <c r="G16572" s="21">
        <v>1</v>
      </c>
      <c r="H16572" s="20">
        <v>0.61248419224603567</v>
      </c>
      <c r="I16572" s="20">
        <v>2.3051308834461022</v>
      </c>
      <c r="J16572" s="19" t="s">
        <v>1964</v>
      </c>
      <c r="K16572" s="18">
        <v>5</v>
      </c>
      <c r="L16572" s="18">
        <v>0.33</v>
      </c>
      <c r="M16572" s="18" t="str">
        <f>IF(tbl_data[[#This Row],[PACK COUNT]]&gt;1,"Multipack","Single")</f>
        <v>Single</v>
      </c>
    </row>
    <row r="16573" spans="1:13">
      <c r="A16573" s="21" t="s">
        <v>432</v>
      </c>
      <c r="B16573" s="21" t="s">
        <v>431</v>
      </c>
      <c r="C16573" s="21" t="s">
        <v>430</v>
      </c>
      <c r="D16573" s="21" t="s">
        <v>24</v>
      </c>
      <c r="E16573" s="21" t="s">
        <v>429</v>
      </c>
      <c r="F16573" s="21" t="s">
        <v>196</v>
      </c>
      <c r="G16573" s="21">
        <v>1</v>
      </c>
      <c r="H16573" s="20">
        <v>2.6991563862001757</v>
      </c>
      <c r="I16573" s="20">
        <v>10.993105899650789</v>
      </c>
      <c r="J16573" s="19" t="s">
        <v>1964</v>
      </c>
      <c r="K16573" s="18">
        <v>5</v>
      </c>
      <c r="L16573" s="18">
        <v>0.33</v>
      </c>
      <c r="M16573" s="18" t="str">
        <f>IF(tbl_data[[#This Row],[PACK COUNT]]&gt;1,"Multipack","Single")</f>
        <v>Single</v>
      </c>
    </row>
    <row r="16574" spans="1:13">
      <c r="A16574" s="21" t="s">
        <v>416</v>
      </c>
      <c r="B16574" s="21" t="s">
        <v>422</v>
      </c>
      <c r="C16574" s="21" t="s">
        <v>325</v>
      </c>
      <c r="D16574" s="21" t="s">
        <v>24</v>
      </c>
      <c r="E16574" s="21" t="s">
        <v>428</v>
      </c>
      <c r="F16574" s="21" t="s">
        <v>196</v>
      </c>
      <c r="G16574" s="21">
        <v>1</v>
      </c>
      <c r="H16574" s="20">
        <v>1.9587084838345092</v>
      </c>
      <c r="I16574" s="20">
        <v>3.9474933297914325</v>
      </c>
      <c r="J16574" s="19" t="s">
        <v>1964</v>
      </c>
      <c r="K16574" s="18">
        <v>5</v>
      </c>
      <c r="L16574" s="18">
        <v>0.5</v>
      </c>
      <c r="M16574" s="18" t="str">
        <f>IF(tbl_data[[#This Row],[PACK COUNT]]&gt;1,"Multipack","Single")</f>
        <v>Single</v>
      </c>
    </row>
    <row r="16575" spans="1:13">
      <c r="A16575" s="21" t="s">
        <v>416</v>
      </c>
      <c r="B16575" s="21" t="s">
        <v>422</v>
      </c>
      <c r="C16575" s="21" t="s">
        <v>325</v>
      </c>
      <c r="D16575" s="21" t="s">
        <v>24</v>
      </c>
      <c r="E16575" s="21" t="s">
        <v>427</v>
      </c>
      <c r="F16575" s="21" t="s">
        <v>191</v>
      </c>
      <c r="G16575" s="21">
        <v>1</v>
      </c>
      <c r="H16575" s="20">
        <v>0.62017126333287576</v>
      </c>
      <c r="I16575" s="20">
        <v>0.89424542973359644</v>
      </c>
      <c r="J16575" s="19" t="s">
        <v>1964</v>
      </c>
      <c r="K16575" s="18">
        <v>5</v>
      </c>
      <c r="L16575" s="18">
        <v>0.5</v>
      </c>
      <c r="M16575" s="18" t="str">
        <f>IF(tbl_data[[#This Row],[PACK COUNT]]&gt;1,"Multipack","Single")</f>
        <v>Single</v>
      </c>
    </row>
    <row r="16576" spans="1:13">
      <c r="A16576" s="21" t="s">
        <v>416</v>
      </c>
      <c r="B16576" s="21" t="s">
        <v>422</v>
      </c>
      <c r="C16576" s="21" t="s">
        <v>426</v>
      </c>
      <c r="D16576" s="21" t="s">
        <v>24</v>
      </c>
      <c r="E16576" s="21" t="s">
        <v>425</v>
      </c>
      <c r="F16576" s="21" t="s">
        <v>196</v>
      </c>
      <c r="G16576" s="21">
        <v>1</v>
      </c>
      <c r="H16576" s="20">
        <v>0.34773452841032565</v>
      </c>
      <c r="I16576" s="20">
        <v>0.74190305035939585</v>
      </c>
      <c r="J16576" s="19" t="s">
        <v>1964</v>
      </c>
      <c r="K16576" s="18">
        <v>5</v>
      </c>
      <c r="L16576" s="18">
        <v>0.5</v>
      </c>
      <c r="M16576" s="18" t="str">
        <f>IF(tbl_data[[#This Row],[PACK COUNT]]&gt;1,"Multipack","Single")</f>
        <v>Single</v>
      </c>
    </row>
    <row r="16577" spans="1:13">
      <c r="A16577" s="21" t="s">
        <v>416</v>
      </c>
      <c r="B16577" s="21" t="s">
        <v>422</v>
      </c>
      <c r="C16577" s="21" t="s">
        <v>424</v>
      </c>
      <c r="D16577" s="21" t="s">
        <v>24</v>
      </c>
      <c r="E16577" s="21" t="s">
        <v>423</v>
      </c>
      <c r="F16577" s="21" t="s">
        <v>196</v>
      </c>
      <c r="G16577" s="21">
        <v>1</v>
      </c>
      <c r="H16577" s="20">
        <v>0.88099315561960156</v>
      </c>
      <c r="I16577" s="20">
        <v>1.842569762690411</v>
      </c>
      <c r="J16577" s="19" t="s">
        <v>1964</v>
      </c>
      <c r="K16577" s="18">
        <v>5</v>
      </c>
      <c r="L16577" s="18">
        <v>0.5</v>
      </c>
      <c r="M16577" s="18" t="str">
        <f>IF(tbl_data[[#This Row],[PACK COUNT]]&gt;1,"Multipack","Single")</f>
        <v>Single</v>
      </c>
    </row>
    <row r="16578" spans="1:13">
      <c r="A16578" s="21" t="s">
        <v>416</v>
      </c>
      <c r="B16578" s="21" t="s">
        <v>422</v>
      </c>
      <c r="C16578" s="21" t="s">
        <v>421</v>
      </c>
      <c r="D16578" s="21" t="s">
        <v>24</v>
      </c>
      <c r="E16578" s="21" t="s">
        <v>420</v>
      </c>
      <c r="F16578" s="21" t="s">
        <v>196</v>
      </c>
      <c r="G16578" s="21">
        <v>1</v>
      </c>
      <c r="H16578" s="20">
        <v>3.3482526116335391E-2</v>
      </c>
      <c r="I16578" s="20">
        <v>5.8413572967751758E-2</v>
      </c>
      <c r="J16578" s="19" t="s">
        <v>1964</v>
      </c>
      <c r="K16578" s="18">
        <v>5</v>
      </c>
      <c r="L16578" s="18">
        <v>0.5</v>
      </c>
      <c r="M16578" s="18" t="str">
        <f>IF(tbl_data[[#This Row],[PACK COUNT]]&gt;1,"Multipack","Single")</f>
        <v>Single</v>
      </c>
    </row>
    <row r="16579" spans="1:13">
      <c r="A16579" s="21" t="s">
        <v>416</v>
      </c>
      <c r="B16579" s="21" t="s">
        <v>415</v>
      </c>
      <c r="C16579" s="21" t="s">
        <v>285</v>
      </c>
      <c r="D16579" s="21" t="s">
        <v>24</v>
      </c>
      <c r="E16579" s="21" t="s">
        <v>419</v>
      </c>
      <c r="F16579" s="21" t="s">
        <v>191</v>
      </c>
      <c r="G16579" s="21">
        <v>1</v>
      </c>
      <c r="H16579" s="20">
        <v>0.38225017875250272</v>
      </c>
      <c r="I16579" s="20">
        <v>0.66849878774588423</v>
      </c>
      <c r="J16579" s="19" t="s">
        <v>1964</v>
      </c>
      <c r="K16579" s="18">
        <v>5</v>
      </c>
      <c r="L16579" s="18">
        <v>0.5</v>
      </c>
      <c r="M16579" s="18" t="str">
        <f>IF(tbl_data[[#This Row],[PACK COUNT]]&gt;1,"Multipack","Single")</f>
        <v>Single</v>
      </c>
    </row>
    <row r="16580" spans="1:13">
      <c r="A16580" s="21" t="s">
        <v>416</v>
      </c>
      <c r="B16580" s="21" t="s">
        <v>415</v>
      </c>
      <c r="C16580" s="21" t="s">
        <v>285</v>
      </c>
      <c r="D16580" s="21" t="s">
        <v>24</v>
      </c>
      <c r="E16580" s="21" t="s">
        <v>417</v>
      </c>
      <c r="F16580" s="21" t="s">
        <v>196</v>
      </c>
      <c r="G16580" s="21">
        <v>1</v>
      </c>
      <c r="H16580" s="20">
        <v>3.2324577683276425</v>
      </c>
      <c r="I16580" s="20">
        <v>5.9356196493591593</v>
      </c>
      <c r="J16580" s="19" t="s">
        <v>1964</v>
      </c>
      <c r="K16580" s="18">
        <v>5</v>
      </c>
      <c r="L16580" s="18">
        <v>0.5</v>
      </c>
      <c r="M16580" s="18" t="str">
        <f>IF(tbl_data[[#This Row],[PACK COUNT]]&gt;1,"Multipack","Single")</f>
        <v>Single</v>
      </c>
    </row>
    <row r="16581" spans="1:13">
      <c r="A16581" s="21" t="s">
        <v>416</v>
      </c>
      <c r="B16581" s="21" t="s">
        <v>415</v>
      </c>
      <c r="C16581" s="21" t="s">
        <v>414</v>
      </c>
      <c r="D16581" s="21" t="s">
        <v>24</v>
      </c>
      <c r="E16581" s="21" t="s">
        <v>413</v>
      </c>
      <c r="F16581" s="21" t="s">
        <v>196</v>
      </c>
      <c r="G16581" s="21">
        <v>1</v>
      </c>
      <c r="H16581" s="20">
        <v>1.6055535649155881</v>
      </c>
      <c r="I16581" s="20">
        <v>2.7807344042100275</v>
      </c>
      <c r="J16581" s="19" t="s">
        <v>1964</v>
      </c>
      <c r="K16581" s="18">
        <v>5</v>
      </c>
      <c r="L16581" s="18">
        <v>0.5</v>
      </c>
      <c r="M16581" s="18" t="str">
        <f>IF(tbl_data[[#This Row],[PACK COUNT]]&gt;1,"Multipack","Single")</f>
        <v>Single</v>
      </c>
    </row>
    <row r="16582" spans="1:13">
      <c r="A16582" s="21" t="s">
        <v>409</v>
      </c>
      <c r="B16582" s="21" t="s">
        <v>409</v>
      </c>
      <c r="C16582" s="21" t="s">
        <v>81</v>
      </c>
      <c r="D16582" s="21" t="s">
        <v>87</v>
      </c>
      <c r="E16582" s="21" t="s">
        <v>408</v>
      </c>
      <c r="F16582" s="21" t="s">
        <v>203</v>
      </c>
      <c r="G16582" s="21">
        <v>1</v>
      </c>
      <c r="H16582" s="20">
        <v>1.0484756136000095</v>
      </c>
      <c r="I16582" s="20">
        <v>1.0966200728699309</v>
      </c>
      <c r="J16582" s="19" t="s">
        <v>1964</v>
      </c>
      <c r="K16582" s="18">
        <v>5</v>
      </c>
      <c r="L16582" s="18">
        <v>1.5</v>
      </c>
      <c r="M16582" s="18" t="str">
        <f>IF(tbl_data[[#This Row],[PACK COUNT]]&gt;1,"Multipack","Single")</f>
        <v>Single</v>
      </c>
    </row>
    <row r="16583" spans="1:13">
      <c r="A16583" s="21" t="s">
        <v>390</v>
      </c>
      <c r="B16583" s="21" t="s">
        <v>407</v>
      </c>
      <c r="C16583" s="21" t="s">
        <v>406</v>
      </c>
      <c r="D16583" s="21" t="s">
        <v>24</v>
      </c>
      <c r="E16583" s="21" t="s">
        <v>405</v>
      </c>
      <c r="F16583" s="21" t="s">
        <v>196</v>
      </c>
      <c r="G16583" s="21">
        <v>1</v>
      </c>
      <c r="H16583" s="20">
        <v>1.3126943645323262E-2</v>
      </c>
      <c r="I16583" s="20">
        <v>4.8388663013795956E-2</v>
      </c>
      <c r="J16583" s="19" t="s">
        <v>1964</v>
      </c>
      <c r="K16583" s="18">
        <v>5</v>
      </c>
      <c r="L16583" s="18">
        <v>0.5</v>
      </c>
      <c r="M16583" s="18" t="str">
        <f>IF(tbl_data[[#This Row],[PACK COUNT]]&gt;1,"Multipack","Single")</f>
        <v>Single</v>
      </c>
    </row>
    <row r="16584" spans="1:13">
      <c r="A16584" s="21" t="s">
        <v>390</v>
      </c>
      <c r="B16584" s="21" t="s">
        <v>404</v>
      </c>
      <c r="C16584" s="21" t="s">
        <v>81</v>
      </c>
      <c r="D16584" s="21" t="s">
        <v>24</v>
      </c>
      <c r="E16584" s="21" t="s">
        <v>403</v>
      </c>
      <c r="F16584" s="21" t="s">
        <v>196</v>
      </c>
      <c r="G16584" s="21">
        <v>1</v>
      </c>
      <c r="H16584" s="20">
        <v>9.4938645752698364E-2</v>
      </c>
      <c r="I16584" s="20">
        <v>0.23926727020286045</v>
      </c>
      <c r="J16584" s="19" t="s">
        <v>1964</v>
      </c>
      <c r="K16584" s="18">
        <v>5</v>
      </c>
      <c r="L16584" s="18">
        <v>0.33</v>
      </c>
      <c r="M16584" s="18" t="str">
        <f>IF(tbl_data[[#This Row],[PACK COUNT]]&gt;1,"Multipack","Single")</f>
        <v>Single</v>
      </c>
    </row>
    <row r="16585" spans="1:13">
      <c r="A16585" s="21" t="s">
        <v>390</v>
      </c>
      <c r="B16585" s="21" t="s">
        <v>404</v>
      </c>
      <c r="C16585" s="21" t="s">
        <v>81</v>
      </c>
      <c r="D16585" s="21" t="s">
        <v>24</v>
      </c>
      <c r="E16585" s="21" t="s">
        <v>1186</v>
      </c>
      <c r="F16585" s="21" t="s">
        <v>196</v>
      </c>
      <c r="G16585" s="21">
        <v>4</v>
      </c>
      <c r="H16585" s="20">
        <v>5.7153866253836526E-2</v>
      </c>
      <c r="I16585" s="20">
        <v>0.13469235187708892</v>
      </c>
      <c r="J16585" s="19" t="s">
        <v>1964</v>
      </c>
      <c r="K16585" s="18">
        <v>5</v>
      </c>
      <c r="L16585" s="18">
        <v>0.33</v>
      </c>
      <c r="M16585" s="18" t="str">
        <f>IF(tbl_data[[#This Row],[PACK COUNT]]&gt;1,"Multipack","Single")</f>
        <v>Multipack</v>
      </c>
    </row>
    <row r="16586" spans="1:13">
      <c r="A16586" s="21" t="s">
        <v>390</v>
      </c>
      <c r="B16586" s="21" t="s">
        <v>398</v>
      </c>
      <c r="C16586" s="21" t="s">
        <v>402</v>
      </c>
      <c r="D16586" s="21" t="s">
        <v>24</v>
      </c>
      <c r="E16586" s="21" t="s">
        <v>401</v>
      </c>
      <c r="F16586" s="21" t="s">
        <v>196</v>
      </c>
      <c r="G16586" s="21">
        <v>1</v>
      </c>
      <c r="H16586" s="20">
        <v>0.35697376440489659</v>
      </c>
      <c r="I16586" s="20">
        <v>0.68528576969497101</v>
      </c>
      <c r="J16586" s="19" t="s">
        <v>1964</v>
      </c>
      <c r="K16586" s="18">
        <v>5</v>
      </c>
      <c r="L16586" s="18">
        <v>0.66</v>
      </c>
      <c r="M16586" s="18" t="str">
        <f>IF(tbl_data[[#This Row],[PACK COUNT]]&gt;1,"Multipack","Single")</f>
        <v>Single</v>
      </c>
    </row>
    <row r="16587" spans="1:13">
      <c r="A16587" s="21" t="s">
        <v>390</v>
      </c>
      <c r="B16587" s="21" t="s">
        <v>398</v>
      </c>
      <c r="C16587" s="21" t="s">
        <v>400</v>
      </c>
      <c r="D16587" s="21" t="s">
        <v>24</v>
      </c>
      <c r="E16587" s="21" t="s">
        <v>399</v>
      </c>
      <c r="F16587" s="21" t="s">
        <v>191</v>
      </c>
      <c r="G16587" s="21">
        <v>1</v>
      </c>
      <c r="H16587" s="20">
        <v>0.47061747341043314</v>
      </c>
      <c r="I16587" s="20">
        <v>0.75526215642208572</v>
      </c>
      <c r="J16587" s="19" t="s">
        <v>1964</v>
      </c>
      <c r="K16587" s="18">
        <v>5</v>
      </c>
      <c r="L16587" s="18">
        <v>0.5</v>
      </c>
      <c r="M16587" s="18" t="str">
        <f>IF(tbl_data[[#This Row],[PACK COUNT]]&gt;1,"Multipack","Single")</f>
        <v>Single</v>
      </c>
    </row>
    <row r="16588" spans="1:13">
      <c r="A16588" s="21" t="s">
        <v>390</v>
      </c>
      <c r="B16588" s="21" t="s">
        <v>398</v>
      </c>
      <c r="C16588" s="21" t="s">
        <v>339</v>
      </c>
      <c r="D16588" s="21" t="s">
        <v>24</v>
      </c>
      <c r="E16588" s="21" t="s">
        <v>397</v>
      </c>
      <c r="F16588" s="21" t="s">
        <v>191</v>
      </c>
      <c r="G16588" s="21">
        <v>1</v>
      </c>
      <c r="H16588" s="20">
        <v>0.25394221814883999</v>
      </c>
      <c r="I16588" s="20">
        <v>0.39627392340395012</v>
      </c>
      <c r="J16588" s="19" t="s">
        <v>1964</v>
      </c>
      <c r="K16588" s="18">
        <v>5</v>
      </c>
      <c r="L16588" s="18">
        <v>0.5</v>
      </c>
      <c r="M16588" s="18" t="str">
        <f>IF(tbl_data[[#This Row],[PACK COUNT]]&gt;1,"Multipack","Single")</f>
        <v>Single</v>
      </c>
    </row>
    <row r="16589" spans="1:13">
      <c r="A16589" s="21" t="s">
        <v>390</v>
      </c>
      <c r="B16589" s="21" t="s">
        <v>389</v>
      </c>
      <c r="C16589" s="21" t="s">
        <v>392</v>
      </c>
      <c r="D16589" s="21" t="s">
        <v>24</v>
      </c>
      <c r="E16589" s="21" t="s">
        <v>394</v>
      </c>
      <c r="F16589" s="21" t="s">
        <v>196</v>
      </c>
      <c r="G16589" s="21">
        <v>1</v>
      </c>
      <c r="H16589" s="20">
        <v>5.9711313481077291E-2</v>
      </c>
      <c r="I16589" s="20">
        <v>8.893221029759249E-2</v>
      </c>
      <c r="J16589" s="19" t="s">
        <v>1964</v>
      </c>
      <c r="K16589" s="18">
        <v>5</v>
      </c>
      <c r="L16589" s="18">
        <v>0.33</v>
      </c>
      <c r="M16589" s="18" t="str">
        <f>IF(tbl_data[[#This Row],[PACK COUNT]]&gt;1,"Multipack","Single")</f>
        <v>Single</v>
      </c>
    </row>
    <row r="16590" spans="1:13">
      <c r="A16590" s="21" t="s">
        <v>390</v>
      </c>
      <c r="B16590" s="21" t="s">
        <v>389</v>
      </c>
      <c r="C16590" s="21" t="s">
        <v>392</v>
      </c>
      <c r="D16590" s="21" t="s">
        <v>24</v>
      </c>
      <c r="E16590" s="21" t="s">
        <v>393</v>
      </c>
      <c r="F16590" s="21" t="s">
        <v>196</v>
      </c>
      <c r="G16590" s="21">
        <v>1</v>
      </c>
      <c r="H16590" s="20">
        <v>0.160312659196123</v>
      </c>
      <c r="I16590" s="20">
        <v>0.38678312946324445</v>
      </c>
      <c r="J16590" s="19" t="s">
        <v>1964</v>
      </c>
      <c r="K16590" s="18">
        <v>5</v>
      </c>
      <c r="L16590" s="18">
        <v>0.5</v>
      </c>
      <c r="M16590" s="18" t="str">
        <f>IF(tbl_data[[#This Row],[PACK COUNT]]&gt;1,"Multipack","Single")</f>
        <v>Single</v>
      </c>
    </row>
    <row r="16591" spans="1:13">
      <c r="A16591" s="21" t="s">
        <v>390</v>
      </c>
      <c r="B16591" s="21" t="s">
        <v>389</v>
      </c>
      <c r="C16591" s="21" t="s">
        <v>388</v>
      </c>
      <c r="D16591" s="21" t="s">
        <v>24</v>
      </c>
      <c r="E16591" s="21" t="s">
        <v>387</v>
      </c>
      <c r="F16591" s="21" t="s">
        <v>196</v>
      </c>
      <c r="G16591" s="21">
        <v>1</v>
      </c>
      <c r="H16591" s="20">
        <v>2.738062086079875E-2</v>
      </c>
      <c r="I16591" s="20">
        <v>6.1424149481932103E-2</v>
      </c>
      <c r="J16591" s="19" t="s">
        <v>1964</v>
      </c>
      <c r="K16591" s="18">
        <v>5</v>
      </c>
      <c r="L16591" s="18">
        <v>0.5</v>
      </c>
      <c r="M16591" s="18" t="str">
        <f>IF(tbl_data[[#This Row],[PACK COUNT]]&gt;1,"Multipack","Single")</f>
        <v>Single</v>
      </c>
    </row>
    <row r="16592" spans="1:13">
      <c r="A16592" s="21" t="s">
        <v>386</v>
      </c>
      <c r="B16592" s="21" t="s">
        <v>385</v>
      </c>
      <c r="C16592" s="21" t="s">
        <v>167</v>
      </c>
      <c r="D16592" s="21" t="s">
        <v>24</v>
      </c>
      <c r="E16592" s="21" t="s">
        <v>384</v>
      </c>
      <c r="F16592" s="21" t="s">
        <v>196</v>
      </c>
      <c r="G16592" s="21">
        <v>1</v>
      </c>
      <c r="H16592" s="20">
        <v>1.0956444872171808E-2</v>
      </c>
      <c r="I16592" s="20">
        <v>2.4597420990416473E-2</v>
      </c>
      <c r="J16592" s="19" t="s">
        <v>1964</v>
      </c>
      <c r="K16592" s="18">
        <v>5</v>
      </c>
      <c r="L16592" s="18">
        <v>0.5</v>
      </c>
      <c r="M16592" s="18" t="str">
        <f>IF(tbl_data[[#This Row],[PACK COUNT]]&gt;1,"Multipack","Single")</f>
        <v>Single</v>
      </c>
    </row>
    <row r="16593" spans="1:13">
      <c r="A16593" s="21" t="s">
        <v>386</v>
      </c>
      <c r="B16593" s="21" t="s">
        <v>385</v>
      </c>
      <c r="C16593" s="21" t="s">
        <v>402</v>
      </c>
      <c r="D16593" s="21" t="s">
        <v>24</v>
      </c>
      <c r="E16593" s="21" t="s">
        <v>1185</v>
      </c>
      <c r="F16593" s="21" t="s">
        <v>191</v>
      </c>
      <c r="G16593" s="21">
        <v>1</v>
      </c>
      <c r="H16593" s="20">
        <v>8.1485555804400686E-2</v>
      </c>
      <c r="I16593" s="20">
        <v>9.2408143504439655E-2</v>
      </c>
      <c r="J16593" s="19" t="s">
        <v>1964</v>
      </c>
      <c r="K16593" s="18">
        <v>5</v>
      </c>
      <c r="L16593" s="18">
        <v>0.5</v>
      </c>
      <c r="M16593" s="18" t="str">
        <f>IF(tbl_data[[#This Row],[PACK COUNT]]&gt;1,"Multipack","Single")</f>
        <v>Single</v>
      </c>
    </row>
    <row r="16594" spans="1:13">
      <c r="A16594" s="21" t="s">
        <v>380</v>
      </c>
      <c r="B16594" s="21" t="s">
        <v>380</v>
      </c>
      <c r="C16594" s="21" t="s">
        <v>382</v>
      </c>
      <c r="D16594" s="21" t="s">
        <v>24</v>
      </c>
      <c r="E16594" s="21" t="s">
        <v>381</v>
      </c>
      <c r="F16594" s="21" t="s">
        <v>196</v>
      </c>
      <c r="G16594" s="21">
        <v>1</v>
      </c>
      <c r="H16594" s="20">
        <v>1.7193420174884426</v>
      </c>
      <c r="I16594" s="20">
        <v>5.824084951649076</v>
      </c>
      <c r="J16594" s="19" t="s">
        <v>1964</v>
      </c>
      <c r="K16594" s="18">
        <v>5</v>
      </c>
      <c r="L16594" s="18">
        <v>0.5</v>
      </c>
      <c r="M16594" s="18" t="str">
        <f>IF(tbl_data[[#This Row],[PACK COUNT]]&gt;1,"Multipack","Single")</f>
        <v>Single</v>
      </c>
    </row>
    <row r="16595" spans="1:13">
      <c r="A16595" s="21" t="s">
        <v>380</v>
      </c>
      <c r="B16595" s="21" t="s">
        <v>380</v>
      </c>
      <c r="C16595" s="21" t="s">
        <v>379</v>
      </c>
      <c r="D16595" s="21" t="s">
        <v>24</v>
      </c>
      <c r="E16595" s="21" t="s">
        <v>378</v>
      </c>
      <c r="F16595" s="21" t="s">
        <v>196</v>
      </c>
      <c r="G16595" s="21">
        <v>1</v>
      </c>
      <c r="H16595" s="20">
        <v>0.59738017092981721</v>
      </c>
      <c r="I16595" s="20">
        <v>1.9815753499529136</v>
      </c>
      <c r="J16595" s="19" t="s">
        <v>1964</v>
      </c>
      <c r="K16595" s="18">
        <v>5</v>
      </c>
      <c r="L16595" s="18">
        <v>0.5</v>
      </c>
      <c r="M16595" s="18" t="str">
        <f>IF(tbl_data[[#This Row],[PACK COUNT]]&gt;1,"Multipack","Single")</f>
        <v>Single</v>
      </c>
    </row>
    <row r="16596" spans="1:13">
      <c r="A16596" s="21" t="s">
        <v>368</v>
      </c>
      <c r="B16596" s="21" t="s">
        <v>377</v>
      </c>
      <c r="C16596" s="21" t="s">
        <v>376</v>
      </c>
      <c r="D16596" s="21" t="s">
        <v>24</v>
      </c>
      <c r="E16596" s="21" t="s">
        <v>375</v>
      </c>
      <c r="F16596" s="21" t="s">
        <v>196</v>
      </c>
      <c r="G16596" s="21">
        <v>1</v>
      </c>
      <c r="H16596" s="20">
        <v>0.45677119419556639</v>
      </c>
      <c r="I16596" s="20">
        <v>0.68941035181386234</v>
      </c>
      <c r="J16596" s="19" t="s">
        <v>1964</v>
      </c>
      <c r="K16596" s="18">
        <v>5</v>
      </c>
      <c r="L16596" s="18">
        <v>0.5</v>
      </c>
      <c r="M16596" s="18" t="str">
        <f>IF(tbl_data[[#This Row],[PACK COUNT]]&gt;1,"Multipack","Single")</f>
        <v>Single</v>
      </c>
    </row>
    <row r="16597" spans="1:13">
      <c r="A16597" s="21" t="s">
        <v>368</v>
      </c>
      <c r="B16597" s="21" t="s">
        <v>377</v>
      </c>
      <c r="C16597" s="21" t="s">
        <v>376</v>
      </c>
      <c r="D16597" s="21" t="s">
        <v>24</v>
      </c>
      <c r="E16597" s="21" t="s">
        <v>375</v>
      </c>
      <c r="F16597" s="21" t="s">
        <v>196</v>
      </c>
      <c r="G16597" s="21">
        <v>1</v>
      </c>
      <c r="H16597" s="20">
        <v>2.6579633725925964</v>
      </c>
      <c r="I16597" s="20">
        <v>4.0569120731227724</v>
      </c>
      <c r="J16597" s="19" t="s">
        <v>1964</v>
      </c>
      <c r="K16597" s="18">
        <v>5</v>
      </c>
      <c r="L16597" s="18">
        <v>0.5</v>
      </c>
      <c r="M16597" s="18" t="str">
        <f>IF(tbl_data[[#This Row],[PACK COUNT]]&gt;1,"Multipack","Single")</f>
        <v>Single</v>
      </c>
    </row>
    <row r="16598" spans="1:13">
      <c r="A16598" s="21" t="s">
        <v>368</v>
      </c>
      <c r="B16598" s="21" t="s">
        <v>372</v>
      </c>
      <c r="C16598" s="21" t="s">
        <v>374</v>
      </c>
      <c r="D16598" s="21" t="s">
        <v>24</v>
      </c>
      <c r="E16598" s="21" t="s">
        <v>373</v>
      </c>
      <c r="F16598" s="21" t="s">
        <v>196</v>
      </c>
      <c r="G16598" s="21">
        <v>1</v>
      </c>
      <c r="H16598" s="20">
        <v>0.65222299639233239</v>
      </c>
      <c r="I16598" s="20">
        <v>1.3185612254030372</v>
      </c>
      <c r="J16598" s="19" t="s">
        <v>1964</v>
      </c>
      <c r="K16598" s="18">
        <v>5</v>
      </c>
      <c r="L16598" s="18">
        <v>0.5</v>
      </c>
      <c r="M16598" s="18" t="str">
        <f>IF(tbl_data[[#This Row],[PACK COUNT]]&gt;1,"Multipack","Single")</f>
        <v>Single</v>
      </c>
    </row>
    <row r="16599" spans="1:13">
      <c r="A16599" s="21" t="s">
        <v>368</v>
      </c>
      <c r="B16599" s="21" t="s">
        <v>372</v>
      </c>
      <c r="C16599" s="21" t="s">
        <v>371</v>
      </c>
      <c r="D16599" s="21" t="s">
        <v>24</v>
      </c>
      <c r="E16599" s="21" t="s">
        <v>370</v>
      </c>
      <c r="F16599" s="21" t="s">
        <v>196</v>
      </c>
      <c r="G16599" s="21">
        <v>1</v>
      </c>
      <c r="H16599" s="20">
        <v>1.0341726546463341</v>
      </c>
      <c r="I16599" s="20">
        <v>2.0981962393143196</v>
      </c>
      <c r="J16599" s="19" t="s">
        <v>1964</v>
      </c>
      <c r="K16599" s="18">
        <v>5</v>
      </c>
      <c r="L16599" s="18">
        <v>0.5</v>
      </c>
      <c r="M16599" s="18" t="str">
        <f>IF(tbl_data[[#This Row],[PACK COUNT]]&gt;1,"Multipack","Single")</f>
        <v>Single</v>
      </c>
    </row>
    <row r="16600" spans="1:13">
      <c r="A16600" s="21" t="s">
        <v>368</v>
      </c>
      <c r="B16600" s="21" t="s">
        <v>367</v>
      </c>
      <c r="C16600" s="21" t="s">
        <v>339</v>
      </c>
      <c r="D16600" s="21" t="s">
        <v>24</v>
      </c>
      <c r="E16600" s="21" t="s">
        <v>369</v>
      </c>
      <c r="F16600" s="21" t="s">
        <v>196</v>
      </c>
      <c r="G16600" s="21">
        <v>1</v>
      </c>
      <c r="H16600" s="20">
        <v>3.0782491749895211</v>
      </c>
      <c r="I16600" s="20">
        <v>4.496984089087257</v>
      </c>
      <c r="J16600" s="19" t="s">
        <v>1964</v>
      </c>
      <c r="K16600" s="18">
        <v>5</v>
      </c>
      <c r="L16600" s="18">
        <v>0.5</v>
      </c>
      <c r="M16600" s="18" t="str">
        <f>IF(tbl_data[[#This Row],[PACK COUNT]]&gt;1,"Multipack","Single")</f>
        <v>Single</v>
      </c>
    </row>
    <row r="16601" spans="1:13">
      <c r="A16601" s="21" t="s">
        <v>368</v>
      </c>
      <c r="B16601" s="21" t="s">
        <v>367</v>
      </c>
      <c r="C16601" s="21" t="s">
        <v>62</v>
      </c>
      <c r="D16601" s="21" t="s">
        <v>24</v>
      </c>
      <c r="E16601" s="21" t="s">
        <v>366</v>
      </c>
      <c r="F16601" s="21" t="s">
        <v>196</v>
      </c>
      <c r="G16601" s="21">
        <v>1</v>
      </c>
      <c r="H16601" s="20">
        <v>2.8854270497608727</v>
      </c>
      <c r="I16601" s="20">
        <v>4.2002594028943863</v>
      </c>
      <c r="J16601" s="19" t="s">
        <v>1964</v>
      </c>
      <c r="K16601" s="18">
        <v>5</v>
      </c>
      <c r="L16601" s="18">
        <v>0.5</v>
      </c>
      <c r="M16601" s="18" t="str">
        <f>IF(tbl_data[[#This Row],[PACK COUNT]]&gt;1,"Multipack","Single")</f>
        <v>Single</v>
      </c>
    </row>
    <row r="16602" spans="1:13">
      <c r="A16602" s="21" t="s">
        <v>363</v>
      </c>
      <c r="B16602" s="21" t="s">
        <v>362</v>
      </c>
      <c r="C16602" s="21" t="s">
        <v>365</v>
      </c>
      <c r="D16602" s="21" t="s">
        <v>24</v>
      </c>
      <c r="E16602" s="21" t="s">
        <v>364</v>
      </c>
      <c r="F16602" s="21" t="s">
        <v>196</v>
      </c>
      <c r="G16602" s="21">
        <v>1</v>
      </c>
      <c r="H16602" s="20">
        <v>5.7801962162935774E-2</v>
      </c>
      <c r="I16602" s="20">
        <v>0.19333804714081582</v>
      </c>
      <c r="J16602" s="19" t="s">
        <v>1964</v>
      </c>
      <c r="K16602" s="18">
        <v>5</v>
      </c>
      <c r="L16602" s="18">
        <v>0.5</v>
      </c>
      <c r="M16602" s="18" t="str">
        <f>IF(tbl_data[[#This Row],[PACK COUNT]]&gt;1,"Multipack","Single")</f>
        <v>Single</v>
      </c>
    </row>
    <row r="16603" spans="1:13">
      <c r="A16603" s="21" t="s">
        <v>363</v>
      </c>
      <c r="B16603" s="21" t="s">
        <v>362</v>
      </c>
      <c r="C16603" s="21" t="s">
        <v>361</v>
      </c>
      <c r="D16603" s="21" t="s">
        <v>24</v>
      </c>
      <c r="E16603" s="21" t="s">
        <v>360</v>
      </c>
      <c r="F16603" s="21" t="s">
        <v>196</v>
      </c>
      <c r="G16603" s="21">
        <v>1</v>
      </c>
      <c r="H16603" s="20">
        <v>3.8273347822726324E-2</v>
      </c>
      <c r="I16603" s="20">
        <v>0.1254071332605734</v>
      </c>
      <c r="J16603" s="19" t="s">
        <v>1964</v>
      </c>
      <c r="K16603" s="18">
        <v>5</v>
      </c>
      <c r="L16603" s="18">
        <v>0.5</v>
      </c>
      <c r="M16603" s="18" t="str">
        <f>IF(tbl_data[[#This Row],[PACK COUNT]]&gt;1,"Multipack","Single")</f>
        <v>Single</v>
      </c>
    </row>
    <row r="16604" spans="1:13">
      <c r="A16604" s="21" t="s">
        <v>357</v>
      </c>
      <c r="B16604" s="21" t="s">
        <v>359</v>
      </c>
      <c r="C16604" s="21" t="s">
        <v>359</v>
      </c>
      <c r="D16604" s="21" t="s">
        <v>87</v>
      </c>
      <c r="E16604" s="21" t="s">
        <v>358</v>
      </c>
      <c r="F16604" s="21" t="s">
        <v>203</v>
      </c>
      <c r="G16604" s="21">
        <v>1</v>
      </c>
      <c r="H16604" s="20">
        <v>0.13459989379581644</v>
      </c>
      <c r="I16604" s="20">
        <v>0.13965054108155747</v>
      </c>
      <c r="J16604" s="19" t="s">
        <v>1964</v>
      </c>
      <c r="K16604" s="18">
        <v>5</v>
      </c>
      <c r="L16604" s="18">
        <v>2</v>
      </c>
      <c r="M16604" s="18" t="str">
        <f>IF(tbl_data[[#This Row],[PACK COUNT]]&gt;1,"Multipack","Single")</f>
        <v>Single</v>
      </c>
    </row>
    <row r="16605" spans="1:13">
      <c r="A16605" s="21" t="s">
        <v>357</v>
      </c>
      <c r="B16605" s="21" t="s">
        <v>359</v>
      </c>
      <c r="C16605" s="21" t="s">
        <v>359</v>
      </c>
      <c r="D16605" s="21" t="s">
        <v>110</v>
      </c>
      <c r="E16605" s="21" t="s">
        <v>358</v>
      </c>
      <c r="F16605" s="21" t="s">
        <v>203</v>
      </c>
      <c r="G16605" s="21">
        <v>1</v>
      </c>
      <c r="H16605" s="20">
        <v>7.4878464966300555</v>
      </c>
      <c r="I16605" s="20">
        <v>7.2198074709507329</v>
      </c>
      <c r="J16605" s="19" t="s">
        <v>1964</v>
      </c>
      <c r="K16605" s="18">
        <v>5</v>
      </c>
      <c r="L16605" s="18">
        <v>2</v>
      </c>
      <c r="M16605" s="18" t="str">
        <f>IF(tbl_data[[#This Row],[PACK COUNT]]&gt;1,"Multipack","Single")</f>
        <v>Single</v>
      </c>
    </row>
    <row r="16606" spans="1:13">
      <c r="A16606" s="21" t="s">
        <v>357</v>
      </c>
      <c r="B16606" s="21" t="s">
        <v>356</v>
      </c>
      <c r="C16606" s="21" t="s">
        <v>172</v>
      </c>
      <c r="D16606" s="21" t="s">
        <v>71</v>
      </c>
      <c r="E16606" s="21" t="s">
        <v>355</v>
      </c>
      <c r="F16606" s="21" t="s">
        <v>203</v>
      </c>
      <c r="G16606" s="21">
        <v>1</v>
      </c>
      <c r="H16606" s="20">
        <v>11.011926794341385</v>
      </c>
      <c r="I16606" s="20">
        <v>11.481433858400676</v>
      </c>
      <c r="J16606" s="19" t="s">
        <v>1964</v>
      </c>
      <c r="K16606" s="18">
        <v>5</v>
      </c>
      <c r="L16606" s="18">
        <v>2</v>
      </c>
      <c r="M16606" s="18" t="str">
        <f>IF(tbl_data[[#This Row],[PACK COUNT]]&gt;1,"Multipack","Single")</f>
        <v>Single</v>
      </c>
    </row>
    <row r="16607" spans="1:13">
      <c r="A16607" s="21" t="s">
        <v>327</v>
      </c>
      <c r="B16607" s="21" t="s">
        <v>352</v>
      </c>
      <c r="C16607" s="21" t="s">
        <v>24</v>
      </c>
      <c r="D16607" s="21" t="s">
        <v>24</v>
      </c>
      <c r="E16607" s="21" t="s">
        <v>354</v>
      </c>
      <c r="F16607" s="21" t="s">
        <v>191</v>
      </c>
      <c r="G16607" s="21">
        <v>1</v>
      </c>
      <c r="H16607" s="20">
        <v>0.27132489724861619</v>
      </c>
      <c r="I16607" s="20">
        <v>0.46165511687153016</v>
      </c>
      <c r="J16607" s="19" t="s">
        <v>1964</v>
      </c>
      <c r="K16607" s="18">
        <v>5</v>
      </c>
      <c r="L16607" s="18">
        <v>0.5</v>
      </c>
      <c r="M16607" s="18" t="str">
        <f>IF(tbl_data[[#This Row],[PACK COUNT]]&gt;1,"Multipack","Single")</f>
        <v>Single</v>
      </c>
    </row>
    <row r="16608" spans="1:13">
      <c r="A16608" s="21" t="s">
        <v>327</v>
      </c>
      <c r="B16608" s="21" t="s">
        <v>352</v>
      </c>
      <c r="C16608" s="21" t="s">
        <v>24</v>
      </c>
      <c r="D16608" s="21" t="s">
        <v>24</v>
      </c>
      <c r="E16608" s="21" t="s">
        <v>353</v>
      </c>
      <c r="F16608" s="21" t="s">
        <v>196</v>
      </c>
      <c r="G16608" s="21">
        <v>1</v>
      </c>
      <c r="H16608" s="20">
        <v>6.5339407658213423E-3</v>
      </c>
      <c r="I16608" s="20">
        <v>2.3373367137014166E-2</v>
      </c>
      <c r="J16608" s="19" t="s">
        <v>1964</v>
      </c>
      <c r="K16608" s="18">
        <v>5</v>
      </c>
      <c r="L16608" s="18">
        <v>0.33</v>
      </c>
      <c r="M16608" s="18" t="str">
        <f>IF(tbl_data[[#This Row],[PACK COUNT]]&gt;1,"Multipack","Single")</f>
        <v>Single</v>
      </c>
    </row>
    <row r="16609" spans="1:13">
      <c r="A16609" s="21" t="s">
        <v>327</v>
      </c>
      <c r="B16609" s="21" t="s">
        <v>352</v>
      </c>
      <c r="C16609" s="21" t="s">
        <v>24</v>
      </c>
      <c r="D16609" s="21" t="s">
        <v>24</v>
      </c>
      <c r="E16609" s="21" t="s">
        <v>351</v>
      </c>
      <c r="F16609" s="21" t="s">
        <v>196</v>
      </c>
      <c r="G16609" s="21">
        <v>1</v>
      </c>
      <c r="H16609" s="20">
        <v>3.2174059214499506E-2</v>
      </c>
      <c r="I16609" s="20">
        <v>0.16350538694386774</v>
      </c>
      <c r="J16609" s="19" t="s">
        <v>1964</v>
      </c>
      <c r="K16609" s="18">
        <v>5</v>
      </c>
      <c r="L16609" s="18">
        <v>0.45</v>
      </c>
      <c r="M16609" s="18" t="str">
        <f>IF(tbl_data[[#This Row],[PACK COUNT]]&gt;1,"Multipack","Single")</f>
        <v>Single</v>
      </c>
    </row>
    <row r="16610" spans="1:13">
      <c r="A16610" s="21" t="s">
        <v>327</v>
      </c>
      <c r="B16610" s="21" t="s">
        <v>350</v>
      </c>
      <c r="C16610" s="21" t="s">
        <v>349</v>
      </c>
      <c r="D16610" s="21" t="s">
        <v>24</v>
      </c>
      <c r="E16610" s="21" t="s">
        <v>348</v>
      </c>
      <c r="F16610" s="21" t="s">
        <v>196</v>
      </c>
      <c r="G16610" s="21">
        <v>1</v>
      </c>
      <c r="H16610" s="20">
        <v>0.33667948747237358</v>
      </c>
      <c r="I16610" s="20">
        <v>1.0765128577273992</v>
      </c>
      <c r="J16610" s="19" t="s">
        <v>1964</v>
      </c>
      <c r="K16610" s="18">
        <v>5</v>
      </c>
      <c r="L16610" s="18">
        <v>0.33</v>
      </c>
      <c r="M16610" s="18" t="str">
        <f>IF(tbl_data[[#This Row],[PACK COUNT]]&gt;1,"Multipack","Single")</f>
        <v>Single</v>
      </c>
    </row>
    <row r="16611" spans="1:13">
      <c r="A16611" s="21" t="s">
        <v>327</v>
      </c>
      <c r="B16611" s="21" t="s">
        <v>345</v>
      </c>
      <c r="C16611" s="21" t="s">
        <v>345</v>
      </c>
      <c r="D16611" s="21" t="s">
        <v>71</v>
      </c>
      <c r="E16611" s="21" t="s">
        <v>1217</v>
      </c>
      <c r="F16611" s="21" t="s">
        <v>191</v>
      </c>
      <c r="G16611" s="21">
        <v>1</v>
      </c>
      <c r="H16611" s="20">
        <v>2.2153551784767304E-3</v>
      </c>
      <c r="I16611" s="20">
        <v>6.1247446592486033E-3</v>
      </c>
      <c r="J16611" s="19" t="s">
        <v>1964</v>
      </c>
      <c r="K16611" s="18">
        <v>5</v>
      </c>
      <c r="L16611" s="18">
        <v>0.5</v>
      </c>
      <c r="M16611" s="18" t="str">
        <f>IF(tbl_data[[#This Row],[PACK COUNT]]&gt;1,"Multipack","Single")</f>
        <v>Single</v>
      </c>
    </row>
    <row r="16612" spans="1:13">
      <c r="A16612" s="21" t="s">
        <v>327</v>
      </c>
      <c r="B16612" s="21" t="s">
        <v>345</v>
      </c>
      <c r="C16612" s="21" t="s">
        <v>345</v>
      </c>
      <c r="D16612" s="21" t="s">
        <v>24</v>
      </c>
      <c r="E16612" s="21" t="s">
        <v>344</v>
      </c>
      <c r="F16612" s="21" t="s">
        <v>196</v>
      </c>
      <c r="G16612" s="21">
        <v>1</v>
      </c>
      <c r="H16612" s="20">
        <v>0.50590110580846215</v>
      </c>
      <c r="I16612" s="20">
        <v>1.3306982184060121</v>
      </c>
      <c r="J16612" s="19" t="s">
        <v>1964</v>
      </c>
      <c r="K16612" s="18">
        <v>5</v>
      </c>
      <c r="L16612" s="18">
        <v>0.5</v>
      </c>
      <c r="M16612" s="18" t="str">
        <f>IF(tbl_data[[#This Row],[PACK COUNT]]&gt;1,"Multipack","Single")</f>
        <v>Single</v>
      </c>
    </row>
    <row r="16613" spans="1:13">
      <c r="A16613" s="21" t="s">
        <v>327</v>
      </c>
      <c r="B16613" s="21" t="s">
        <v>343</v>
      </c>
      <c r="C16613" s="21" t="s">
        <v>342</v>
      </c>
      <c r="D16613" s="21" t="s">
        <v>87</v>
      </c>
      <c r="E16613" s="21" t="s">
        <v>341</v>
      </c>
      <c r="F16613" s="21" t="s">
        <v>203</v>
      </c>
      <c r="G16613" s="21">
        <v>1</v>
      </c>
      <c r="H16613" s="20">
        <v>8.4247471499516635</v>
      </c>
      <c r="I16613" s="20">
        <v>7.1754655986969578</v>
      </c>
      <c r="J16613" s="19" t="s">
        <v>1964</v>
      </c>
      <c r="K16613" s="18">
        <v>5</v>
      </c>
      <c r="L16613" s="18">
        <v>2.5</v>
      </c>
      <c r="M16613" s="18" t="str">
        <f>IF(tbl_data[[#This Row],[PACK COUNT]]&gt;1,"Multipack","Single")</f>
        <v>Single</v>
      </c>
    </row>
    <row r="16614" spans="1:13">
      <c r="A16614" s="21" t="s">
        <v>327</v>
      </c>
      <c r="B16614" s="21" t="s">
        <v>336</v>
      </c>
      <c r="C16614" s="21" t="s">
        <v>49</v>
      </c>
      <c r="D16614" s="21" t="s">
        <v>24</v>
      </c>
      <c r="E16614" s="21" t="s">
        <v>340</v>
      </c>
      <c r="F16614" s="21" t="s">
        <v>196</v>
      </c>
      <c r="G16614" s="21">
        <v>1</v>
      </c>
      <c r="H16614" s="20">
        <v>0.44936887940074705</v>
      </c>
      <c r="I16614" s="20">
        <v>1.0911296005391724</v>
      </c>
      <c r="J16614" s="19" t="s">
        <v>1964</v>
      </c>
      <c r="K16614" s="18">
        <v>5</v>
      </c>
      <c r="L16614" s="18">
        <v>0.5</v>
      </c>
      <c r="M16614" s="18" t="str">
        <f>IF(tbl_data[[#This Row],[PACK COUNT]]&gt;1,"Multipack","Single")</f>
        <v>Single</v>
      </c>
    </row>
    <row r="16615" spans="1:13">
      <c r="A16615" s="21" t="s">
        <v>327</v>
      </c>
      <c r="B16615" s="21" t="s">
        <v>336</v>
      </c>
      <c r="C16615" s="21" t="s">
        <v>339</v>
      </c>
      <c r="D16615" s="21" t="s">
        <v>24</v>
      </c>
      <c r="E16615" s="21" t="s">
        <v>338</v>
      </c>
      <c r="F16615" s="21" t="s">
        <v>191</v>
      </c>
      <c r="G16615" s="21">
        <v>1</v>
      </c>
      <c r="H16615" s="20">
        <v>0.21224050542908166</v>
      </c>
      <c r="I16615" s="20">
        <v>0.51784164644627539</v>
      </c>
      <c r="J16615" s="19" t="s">
        <v>1964</v>
      </c>
      <c r="K16615" s="18">
        <v>5</v>
      </c>
      <c r="L16615" s="18">
        <v>0.5</v>
      </c>
      <c r="M16615" s="18" t="str">
        <f>IF(tbl_data[[#This Row],[PACK COUNT]]&gt;1,"Multipack","Single")</f>
        <v>Single</v>
      </c>
    </row>
    <row r="16616" spans="1:13">
      <c r="A16616" s="21" t="s">
        <v>327</v>
      </c>
      <c r="B16616" s="21" t="s">
        <v>336</v>
      </c>
      <c r="C16616" s="21" t="s">
        <v>24</v>
      </c>
      <c r="D16616" s="21" t="s">
        <v>24</v>
      </c>
      <c r="E16616" s="21" t="s">
        <v>337</v>
      </c>
      <c r="F16616" s="21" t="s">
        <v>191</v>
      </c>
      <c r="G16616" s="21">
        <v>1</v>
      </c>
      <c r="H16616" s="20">
        <v>0.24556254871353667</v>
      </c>
      <c r="I16616" s="20">
        <v>0.59849596152809537</v>
      </c>
      <c r="J16616" s="19" t="s">
        <v>1964</v>
      </c>
      <c r="K16616" s="18">
        <v>5</v>
      </c>
      <c r="L16616" s="18">
        <v>0.5</v>
      </c>
      <c r="M16616" s="18" t="str">
        <f>IF(tbl_data[[#This Row],[PACK COUNT]]&gt;1,"Multipack","Single")</f>
        <v>Single</v>
      </c>
    </row>
    <row r="16617" spans="1:13">
      <c r="A16617" s="21" t="s">
        <v>327</v>
      </c>
      <c r="B16617" s="21" t="s">
        <v>336</v>
      </c>
      <c r="C16617" s="21" t="s">
        <v>24</v>
      </c>
      <c r="D16617" s="21" t="s">
        <v>24</v>
      </c>
      <c r="E16617" s="21" t="s">
        <v>335</v>
      </c>
      <c r="F16617" s="21" t="s">
        <v>196</v>
      </c>
      <c r="G16617" s="21">
        <v>1</v>
      </c>
      <c r="H16617" s="20">
        <v>0.91687573106968867</v>
      </c>
      <c r="I16617" s="20">
        <v>2.3447419918823229</v>
      </c>
      <c r="J16617" s="19" t="s">
        <v>1964</v>
      </c>
      <c r="K16617" s="18">
        <v>5</v>
      </c>
      <c r="L16617" s="18">
        <v>0.5</v>
      </c>
      <c r="M16617" s="18" t="str">
        <f>IF(tbl_data[[#This Row],[PACK COUNT]]&gt;1,"Multipack","Single")</f>
        <v>Single</v>
      </c>
    </row>
    <row r="16618" spans="1:13">
      <c r="A16618" s="21" t="s">
        <v>327</v>
      </c>
      <c r="B16618" s="21" t="s">
        <v>329</v>
      </c>
      <c r="C16618" s="21" t="s">
        <v>82</v>
      </c>
      <c r="D16618" s="21" t="s">
        <v>71</v>
      </c>
      <c r="E16618" s="21" t="s">
        <v>334</v>
      </c>
      <c r="F16618" s="21" t="s">
        <v>191</v>
      </c>
      <c r="G16618" s="21">
        <v>1</v>
      </c>
      <c r="H16618" s="20">
        <v>1.8037670028923087</v>
      </c>
      <c r="I16618" s="20">
        <v>2.5507979663893865</v>
      </c>
      <c r="J16618" s="19" t="s">
        <v>1964</v>
      </c>
      <c r="K16618" s="18">
        <v>5</v>
      </c>
      <c r="L16618" s="18">
        <v>0.5</v>
      </c>
      <c r="M16618" s="18" t="str">
        <f>IF(tbl_data[[#This Row],[PACK COUNT]]&gt;1,"Multipack","Single")</f>
        <v>Single</v>
      </c>
    </row>
    <row r="16619" spans="1:13">
      <c r="A16619" s="21" t="s">
        <v>327</v>
      </c>
      <c r="B16619" s="21" t="s">
        <v>329</v>
      </c>
      <c r="C16619" s="21" t="s">
        <v>82</v>
      </c>
      <c r="D16619" s="21" t="s">
        <v>24</v>
      </c>
      <c r="E16619" s="21" t="s">
        <v>333</v>
      </c>
      <c r="F16619" s="21" t="s">
        <v>196</v>
      </c>
      <c r="G16619" s="21">
        <v>1</v>
      </c>
      <c r="H16619" s="20">
        <v>0.22894394975261001</v>
      </c>
      <c r="I16619" s="20">
        <v>0.42799443517685232</v>
      </c>
      <c r="J16619" s="19" t="s">
        <v>1964</v>
      </c>
      <c r="K16619" s="18">
        <v>5</v>
      </c>
      <c r="L16619" s="18">
        <v>0.5</v>
      </c>
      <c r="M16619" s="18" t="str">
        <f>IF(tbl_data[[#This Row],[PACK COUNT]]&gt;1,"Multipack","Single")</f>
        <v>Single</v>
      </c>
    </row>
    <row r="16620" spans="1:13">
      <c r="A16620" s="21" t="s">
        <v>327</v>
      </c>
      <c r="B16620" s="21" t="s">
        <v>329</v>
      </c>
      <c r="C16620" s="21" t="s">
        <v>47</v>
      </c>
      <c r="D16620" s="21" t="s">
        <v>24</v>
      </c>
      <c r="E16620" s="21" t="s">
        <v>332</v>
      </c>
      <c r="F16620" s="21" t="s">
        <v>196</v>
      </c>
      <c r="G16620" s="21">
        <v>1</v>
      </c>
      <c r="H16620" s="20">
        <v>0.50114913141355788</v>
      </c>
      <c r="I16620" s="20">
        <v>0.82760400782645416</v>
      </c>
      <c r="J16620" s="19" t="s">
        <v>1964</v>
      </c>
      <c r="K16620" s="18">
        <v>5</v>
      </c>
      <c r="L16620" s="18">
        <v>0.5</v>
      </c>
      <c r="M16620" s="18" t="str">
        <f>IF(tbl_data[[#This Row],[PACK COUNT]]&gt;1,"Multipack","Single")</f>
        <v>Single</v>
      </c>
    </row>
    <row r="16621" spans="1:13">
      <c r="A16621" s="21" t="s">
        <v>327</v>
      </c>
      <c r="B16621" s="21" t="s">
        <v>329</v>
      </c>
      <c r="C16621" s="21" t="s">
        <v>47</v>
      </c>
      <c r="D16621" s="21" t="s">
        <v>24</v>
      </c>
      <c r="E16621" s="21" t="s">
        <v>331</v>
      </c>
      <c r="F16621" s="21" t="s">
        <v>196</v>
      </c>
      <c r="G16621" s="21">
        <v>1</v>
      </c>
      <c r="H16621" s="20">
        <v>1.9901641654522069</v>
      </c>
      <c r="I16621" s="20">
        <v>3.1547177580357904</v>
      </c>
      <c r="J16621" s="19" t="s">
        <v>1964</v>
      </c>
      <c r="K16621" s="18">
        <v>5</v>
      </c>
      <c r="L16621" s="18">
        <v>0.75</v>
      </c>
      <c r="M16621" s="18" t="str">
        <f>IF(tbl_data[[#This Row],[PACK COUNT]]&gt;1,"Multipack","Single")</f>
        <v>Single</v>
      </c>
    </row>
    <row r="16622" spans="1:13">
      <c r="A16622" s="21" t="s">
        <v>327</v>
      </c>
      <c r="B16622" s="21" t="s">
        <v>329</v>
      </c>
      <c r="C16622" s="21" t="s">
        <v>83</v>
      </c>
      <c r="D16622" s="21" t="s">
        <v>71</v>
      </c>
      <c r="E16622" s="21" t="s">
        <v>330</v>
      </c>
      <c r="F16622" s="21" t="s">
        <v>191</v>
      </c>
      <c r="G16622" s="21">
        <v>1</v>
      </c>
      <c r="H16622" s="20">
        <v>3.0465737164578051</v>
      </c>
      <c r="I16622" s="20">
        <v>4.3551175807609006</v>
      </c>
      <c r="J16622" s="19" t="s">
        <v>1964</v>
      </c>
      <c r="K16622" s="18">
        <v>5</v>
      </c>
      <c r="L16622" s="18">
        <v>0.5</v>
      </c>
      <c r="M16622" s="18" t="str">
        <f>IF(tbl_data[[#This Row],[PACK COUNT]]&gt;1,"Multipack","Single")</f>
        <v>Single</v>
      </c>
    </row>
    <row r="16623" spans="1:13">
      <c r="A16623" s="21" t="s">
        <v>327</v>
      </c>
      <c r="B16623" s="21" t="s">
        <v>329</v>
      </c>
      <c r="C16623" s="21" t="s">
        <v>83</v>
      </c>
      <c r="D16623" s="21" t="s">
        <v>24</v>
      </c>
      <c r="E16623" s="21" t="s">
        <v>328</v>
      </c>
      <c r="F16623" s="21" t="s">
        <v>196</v>
      </c>
      <c r="G16623" s="21">
        <v>1</v>
      </c>
      <c r="H16623" s="20">
        <v>9.9437079055325728E-2</v>
      </c>
      <c r="I16623" s="20">
        <v>0.16876067748431953</v>
      </c>
      <c r="J16623" s="19" t="s">
        <v>1964</v>
      </c>
      <c r="K16623" s="18">
        <v>5</v>
      </c>
      <c r="L16623" s="18">
        <v>0.5</v>
      </c>
      <c r="M16623" s="18" t="str">
        <f>IF(tbl_data[[#This Row],[PACK COUNT]]&gt;1,"Multipack","Single")</f>
        <v>Single</v>
      </c>
    </row>
    <row r="16624" spans="1:13">
      <c r="A16624" s="21" t="s">
        <v>327</v>
      </c>
      <c r="B16624" s="21" t="s">
        <v>326</v>
      </c>
      <c r="C16624" s="21" t="s">
        <v>325</v>
      </c>
      <c r="D16624" s="21" t="s">
        <v>71</v>
      </c>
      <c r="E16624" s="21" t="s">
        <v>324</v>
      </c>
      <c r="F16624" s="21" t="s">
        <v>196</v>
      </c>
      <c r="G16624" s="21">
        <v>1</v>
      </c>
      <c r="H16624" s="20">
        <v>0.69808897844863382</v>
      </c>
      <c r="I16624" s="20">
        <v>1.0759413149658921</v>
      </c>
      <c r="J16624" s="19" t="s">
        <v>1964</v>
      </c>
      <c r="K16624" s="18">
        <v>5</v>
      </c>
      <c r="L16624" s="18">
        <v>0.5</v>
      </c>
      <c r="M16624" s="18" t="str">
        <f>IF(tbl_data[[#This Row],[PACK COUNT]]&gt;1,"Multipack","Single")</f>
        <v>Single</v>
      </c>
    </row>
    <row r="16625" spans="1:13">
      <c r="A16625" s="21" t="s">
        <v>313</v>
      </c>
      <c r="B16625" s="21" t="s">
        <v>319</v>
      </c>
      <c r="C16625" s="21" t="s">
        <v>73</v>
      </c>
      <c r="D16625" s="21" t="s">
        <v>87</v>
      </c>
      <c r="E16625" s="21" t="s">
        <v>323</v>
      </c>
      <c r="F16625" s="21" t="s">
        <v>203</v>
      </c>
      <c r="G16625" s="21">
        <v>1</v>
      </c>
      <c r="H16625" s="20">
        <v>0.40582683876245002</v>
      </c>
      <c r="I16625" s="20">
        <v>0.34655982278729258</v>
      </c>
      <c r="J16625" s="19" t="s">
        <v>1964</v>
      </c>
      <c r="K16625" s="18">
        <v>5</v>
      </c>
      <c r="L16625" s="18">
        <v>2</v>
      </c>
      <c r="M16625" s="18" t="str">
        <f>IF(tbl_data[[#This Row],[PACK COUNT]]&gt;1,"Multipack","Single")</f>
        <v>Single</v>
      </c>
    </row>
    <row r="16626" spans="1:13">
      <c r="A16626" s="21" t="s">
        <v>313</v>
      </c>
      <c r="B16626" s="21" t="s">
        <v>319</v>
      </c>
      <c r="C16626" s="21" t="s">
        <v>322</v>
      </c>
      <c r="D16626" s="21" t="s">
        <v>87</v>
      </c>
      <c r="E16626" s="21" t="s">
        <v>321</v>
      </c>
      <c r="F16626" s="21" t="s">
        <v>203</v>
      </c>
      <c r="G16626" s="21">
        <v>1</v>
      </c>
      <c r="H16626" s="20">
        <v>4.208809919957749E-2</v>
      </c>
      <c r="I16626" s="20">
        <v>3.2569410094686141E-2</v>
      </c>
      <c r="J16626" s="19" t="s">
        <v>1964</v>
      </c>
      <c r="K16626" s="18">
        <v>5</v>
      </c>
      <c r="L16626" s="18">
        <v>1</v>
      </c>
      <c r="M16626" s="18" t="str">
        <f>IF(tbl_data[[#This Row],[PACK COUNT]]&gt;1,"Multipack","Single")</f>
        <v>Single</v>
      </c>
    </row>
    <row r="16627" spans="1:13">
      <c r="A16627" s="21" t="s">
        <v>313</v>
      </c>
      <c r="B16627" s="21" t="s">
        <v>319</v>
      </c>
      <c r="C16627" s="21" t="s">
        <v>318</v>
      </c>
      <c r="D16627" s="21" t="s">
        <v>110</v>
      </c>
      <c r="E16627" s="21" t="s">
        <v>320</v>
      </c>
      <c r="F16627" s="21" t="s">
        <v>203</v>
      </c>
      <c r="G16627" s="21">
        <v>1</v>
      </c>
      <c r="H16627" s="20">
        <v>0.16975291149845026</v>
      </c>
      <c r="I16627" s="20">
        <v>0.15203022629107912</v>
      </c>
      <c r="J16627" s="19" t="s">
        <v>1964</v>
      </c>
      <c r="K16627" s="18">
        <v>5</v>
      </c>
      <c r="L16627" s="18">
        <v>1</v>
      </c>
      <c r="M16627" s="18" t="str">
        <f>IF(tbl_data[[#This Row],[PACK COUNT]]&gt;1,"Multipack","Single")</f>
        <v>Single</v>
      </c>
    </row>
    <row r="16628" spans="1:13">
      <c r="A16628" s="21" t="s">
        <v>313</v>
      </c>
      <c r="B16628" s="21" t="s">
        <v>319</v>
      </c>
      <c r="C16628" s="21" t="s">
        <v>318</v>
      </c>
      <c r="D16628" s="21" t="s">
        <v>110</v>
      </c>
      <c r="E16628" s="21" t="s">
        <v>317</v>
      </c>
      <c r="F16628" s="21" t="s">
        <v>203</v>
      </c>
      <c r="G16628" s="21">
        <v>1</v>
      </c>
      <c r="H16628" s="20">
        <v>1.9294915702085023</v>
      </c>
      <c r="I16628" s="20">
        <v>2.0696506365872485</v>
      </c>
      <c r="J16628" s="19" t="s">
        <v>1964</v>
      </c>
      <c r="K16628" s="18">
        <v>5</v>
      </c>
      <c r="L16628" s="18">
        <v>2</v>
      </c>
      <c r="M16628" s="18" t="str">
        <f>IF(tbl_data[[#This Row],[PACK COUNT]]&gt;1,"Multipack","Single")</f>
        <v>Single</v>
      </c>
    </row>
    <row r="16629" spans="1:13">
      <c r="A16629" s="21" t="s">
        <v>313</v>
      </c>
      <c r="B16629" s="21" t="s">
        <v>313</v>
      </c>
      <c r="C16629" s="21" t="s">
        <v>316</v>
      </c>
      <c r="D16629" s="21" t="s">
        <v>87</v>
      </c>
      <c r="E16629" s="21" t="s">
        <v>315</v>
      </c>
      <c r="F16629" s="21" t="s">
        <v>191</v>
      </c>
      <c r="G16629" s="21">
        <v>1</v>
      </c>
      <c r="H16629" s="20">
        <v>6.6639623664659791</v>
      </c>
      <c r="I16629" s="20">
        <v>6.4562896755348493</v>
      </c>
      <c r="J16629" s="19" t="s">
        <v>1964</v>
      </c>
      <c r="K16629" s="18">
        <v>5</v>
      </c>
      <c r="L16629" s="18">
        <v>0.5</v>
      </c>
      <c r="M16629" s="18" t="str">
        <f>IF(tbl_data[[#This Row],[PACK COUNT]]&gt;1,"Multipack","Single")</f>
        <v>Single</v>
      </c>
    </row>
    <row r="16630" spans="1:13">
      <c r="A16630" s="21" t="s">
        <v>313</v>
      </c>
      <c r="B16630" s="21" t="s">
        <v>313</v>
      </c>
      <c r="C16630" s="21" t="s">
        <v>110</v>
      </c>
      <c r="D16630" s="21" t="s">
        <v>110</v>
      </c>
      <c r="E16630" s="21" t="s">
        <v>312</v>
      </c>
      <c r="F16630" s="21" t="s">
        <v>191</v>
      </c>
      <c r="G16630" s="21">
        <v>1</v>
      </c>
      <c r="H16630" s="20">
        <v>0.40206952997918388</v>
      </c>
      <c r="I16630" s="20">
        <v>0.62047896208318964</v>
      </c>
      <c r="J16630" s="19" t="s">
        <v>1964</v>
      </c>
      <c r="K16630" s="18">
        <v>5</v>
      </c>
      <c r="L16630" s="18">
        <v>0.5</v>
      </c>
      <c r="M16630" s="18" t="str">
        <f>IF(tbl_data[[#This Row],[PACK COUNT]]&gt;1,"Multipack","Single")</f>
        <v>Single</v>
      </c>
    </row>
    <row r="16631" spans="1:13">
      <c r="A16631" s="21" t="s">
        <v>301</v>
      </c>
      <c r="B16631" s="21" t="s">
        <v>300</v>
      </c>
      <c r="C16631" s="21" t="s">
        <v>311</v>
      </c>
      <c r="D16631" s="21" t="s">
        <v>24</v>
      </c>
      <c r="E16631" s="21" t="s">
        <v>310</v>
      </c>
      <c r="F16631" s="21" t="s">
        <v>196</v>
      </c>
      <c r="G16631" s="21">
        <v>1</v>
      </c>
      <c r="H16631" s="20">
        <v>2.8270510957694919E-2</v>
      </c>
      <c r="I16631" s="20">
        <v>0.10393909446966819</v>
      </c>
      <c r="J16631" s="19" t="s">
        <v>1964</v>
      </c>
      <c r="K16631" s="18">
        <v>5</v>
      </c>
      <c r="L16631" s="18">
        <v>0.5</v>
      </c>
      <c r="M16631" s="18" t="str">
        <f>IF(tbl_data[[#This Row],[PACK COUNT]]&gt;1,"Multipack","Single")</f>
        <v>Single</v>
      </c>
    </row>
    <row r="16632" spans="1:13">
      <c r="A16632" s="21" t="s">
        <v>301</v>
      </c>
      <c r="B16632" s="21" t="s">
        <v>300</v>
      </c>
      <c r="C16632" s="21" t="s">
        <v>309</v>
      </c>
      <c r="D16632" s="21" t="s">
        <v>24</v>
      </c>
      <c r="E16632" s="21" t="s">
        <v>308</v>
      </c>
      <c r="F16632" s="21" t="s">
        <v>196</v>
      </c>
      <c r="G16632" s="21">
        <v>1</v>
      </c>
      <c r="H16632" s="20">
        <v>4.043312021786441E-2</v>
      </c>
      <c r="I16632" s="20">
        <v>0.15566849150709661</v>
      </c>
      <c r="J16632" s="19" t="s">
        <v>1964</v>
      </c>
      <c r="K16632" s="18">
        <v>5</v>
      </c>
      <c r="L16632" s="18">
        <v>0.5</v>
      </c>
      <c r="M16632" s="18" t="str">
        <f>IF(tbl_data[[#This Row],[PACK COUNT]]&gt;1,"Multipack","Single")</f>
        <v>Single</v>
      </c>
    </row>
    <row r="16633" spans="1:13">
      <c r="A16633" s="21" t="s">
        <v>297</v>
      </c>
      <c r="B16633" s="21" t="s">
        <v>296</v>
      </c>
      <c r="C16633" s="21" t="s">
        <v>296</v>
      </c>
      <c r="D16633" s="21" t="s">
        <v>24</v>
      </c>
      <c r="E16633" s="21" t="s">
        <v>295</v>
      </c>
      <c r="F16633" s="21" t="s">
        <v>196</v>
      </c>
      <c r="G16633" s="21">
        <v>1</v>
      </c>
      <c r="H16633" s="20">
        <v>0.2411094655086031</v>
      </c>
      <c r="I16633" s="20">
        <v>0.76170913034488963</v>
      </c>
      <c r="J16633" s="19" t="s">
        <v>1964</v>
      </c>
      <c r="K16633" s="18">
        <v>5</v>
      </c>
      <c r="L16633" s="18">
        <v>1</v>
      </c>
      <c r="M16633" s="18" t="str">
        <f>IF(tbl_data[[#This Row],[PACK COUNT]]&gt;1,"Multipack","Single")</f>
        <v>Single</v>
      </c>
    </row>
    <row r="16634" spans="1:13">
      <c r="A16634" s="21" t="s">
        <v>297</v>
      </c>
      <c r="B16634" s="21" t="s">
        <v>296</v>
      </c>
      <c r="C16634" s="21" t="s">
        <v>296</v>
      </c>
      <c r="D16634" s="21" t="s">
        <v>24</v>
      </c>
      <c r="E16634" s="21" t="s">
        <v>295</v>
      </c>
      <c r="F16634" s="21" t="s">
        <v>196</v>
      </c>
      <c r="G16634" s="21">
        <v>1</v>
      </c>
      <c r="H16634" s="20">
        <v>0.15111951167470064</v>
      </c>
      <c r="I16634" s="20">
        <v>0.47974809068799934</v>
      </c>
      <c r="J16634" s="19" t="s">
        <v>1964</v>
      </c>
      <c r="K16634" s="18">
        <v>5</v>
      </c>
      <c r="L16634" s="18">
        <v>1</v>
      </c>
      <c r="M16634" s="18" t="str">
        <f>IF(tbl_data[[#This Row],[PACK COUNT]]&gt;1,"Multipack","Single")</f>
        <v>Single</v>
      </c>
    </row>
    <row r="16635" spans="1:13">
      <c r="A16635" s="21" t="s">
        <v>294</v>
      </c>
      <c r="B16635" s="21" t="s">
        <v>293</v>
      </c>
      <c r="C16635" s="21" t="s">
        <v>167</v>
      </c>
      <c r="D16635" s="21" t="s">
        <v>24</v>
      </c>
      <c r="E16635" s="21" t="s">
        <v>292</v>
      </c>
      <c r="F16635" s="21" t="s">
        <v>196</v>
      </c>
      <c r="G16635" s="21">
        <v>1</v>
      </c>
      <c r="H16635" s="20">
        <v>2.4476985099887424E-2</v>
      </c>
      <c r="I16635" s="20">
        <v>8.4857142845541786E-2</v>
      </c>
      <c r="J16635" s="19" t="s">
        <v>1964</v>
      </c>
      <c r="K16635" s="18">
        <v>5</v>
      </c>
      <c r="L16635" s="18">
        <v>0.33</v>
      </c>
      <c r="M16635" s="18" t="str">
        <f>IF(tbl_data[[#This Row],[PACK COUNT]]&gt;1,"Multipack","Single")</f>
        <v>Single</v>
      </c>
    </row>
    <row r="16636" spans="1:13">
      <c r="A16636" s="21" t="s">
        <v>277</v>
      </c>
      <c r="B16636" s="21" t="s">
        <v>291</v>
      </c>
      <c r="C16636" s="21" t="s">
        <v>291</v>
      </c>
      <c r="D16636" s="21" t="s">
        <v>87</v>
      </c>
      <c r="E16636" s="21" t="s">
        <v>290</v>
      </c>
      <c r="F16636" s="21" t="s">
        <v>203</v>
      </c>
      <c r="G16636" s="21">
        <v>1</v>
      </c>
      <c r="H16636" s="20">
        <v>10.67646894689566</v>
      </c>
      <c r="I16636" s="20">
        <v>11.40138387437738</v>
      </c>
      <c r="J16636" s="19" t="s">
        <v>1964</v>
      </c>
      <c r="K16636" s="18">
        <v>5</v>
      </c>
      <c r="L16636" s="18">
        <v>2.5</v>
      </c>
      <c r="M16636" s="18" t="str">
        <f>IF(tbl_data[[#This Row],[PACK COUNT]]&gt;1,"Multipack","Single")</f>
        <v>Single</v>
      </c>
    </row>
    <row r="16637" spans="1:13">
      <c r="A16637" s="21" t="s">
        <v>277</v>
      </c>
      <c r="B16637" s="21" t="s">
        <v>286</v>
      </c>
      <c r="C16637" s="21" t="s">
        <v>285</v>
      </c>
      <c r="D16637" s="21" t="s">
        <v>71</v>
      </c>
      <c r="E16637" s="21" t="s">
        <v>289</v>
      </c>
      <c r="F16637" s="21" t="s">
        <v>191</v>
      </c>
      <c r="G16637" s="21">
        <v>1</v>
      </c>
      <c r="H16637" s="20">
        <v>2.1018134203235766E-2</v>
      </c>
      <c r="I16637" s="20">
        <v>3.6092060303530973E-2</v>
      </c>
      <c r="J16637" s="19" t="s">
        <v>1964</v>
      </c>
      <c r="K16637" s="18">
        <v>5</v>
      </c>
      <c r="L16637" s="18">
        <v>1</v>
      </c>
      <c r="M16637" s="18" t="str">
        <f>IF(tbl_data[[#This Row],[PACK COUNT]]&gt;1,"Multipack","Single")</f>
        <v>Single</v>
      </c>
    </row>
    <row r="16638" spans="1:13">
      <c r="A16638" s="21" t="s">
        <v>277</v>
      </c>
      <c r="B16638" s="21" t="s">
        <v>286</v>
      </c>
      <c r="C16638" s="21" t="s">
        <v>285</v>
      </c>
      <c r="D16638" s="21" t="s">
        <v>24</v>
      </c>
      <c r="E16638" s="21" t="s">
        <v>288</v>
      </c>
      <c r="F16638" s="21" t="s">
        <v>196</v>
      </c>
      <c r="G16638" s="21">
        <v>1</v>
      </c>
      <c r="H16638" s="20">
        <v>0.31297094704304979</v>
      </c>
      <c r="I16638" s="20">
        <v>0.58478510102793901</v>
      </c>
      <c r="J16638" s="19" t="s">
        <v>1964</v>
      </c>
      <c r="K16638" s="18">
        <v>5</v>
      </c>
      <c r="L16638" s="18">
        <v>0.5</v>
      </c>
      <c r="M16638" s="18" t="str">
        <f>IF(tbl_data[[#This Row],[PACK COUNT]]&gt;1,"Multipack","Single")</f>
        <v>Single</v>
      </c>
    </row>
    <row r="16639" spans="1:13">
      <c r="A16639" s="21" t="s">
        <v>277</v>
      </c>
      <c r="B16639" s="21" t="s">
        <v>286</v>
      </c>
      <c r="C16639" s="21" t="s">
        <v>285</v>
      </c>
      <c r="D16639" s="21" t="s">
        <v>71</v>
      </c>
      <c r="E16639" s="21" t="s">
        <v>287</v>
      </c>
      <c r="F16639" s="21" t="s">
        <v>203</v>
      </c>
      <c r="G16639" s="21">
        <v>1</v>
      </c>
      <c r="H16639" s="20">
        <v>3.9877450331500128</v>
      </c>
      <c r="I16639" s="20">
        <v>5.3322135191712476</v>
      </c>
      <c r="J16639" s="19" t="s">
        <v>1964</v>
      </c>
      <c r="K16639" s="18">
        <v>5</v>
      </c>
      <c r="L16639" s="18">
        <v>1.8</v>
      </c>
      <c r="M16639" s="18" t="str">
        <f>IF(tbl_data[[#This Row],[PACK COUNT]]&gt;1,"Multipack","Single")</f>
        <v>Single</v>
      </c>
    </row>
    <row r="16640" spans="1:13">
      <c r="A16640" s="21" t="s">
        <v>277</v>
      </c>
      <c r="B16640" s="21" t="s">
        <v>286</v>
      </c>
      <c r="C16640" s="21" t="s">
        <v>285</v>
      </c>
      <c r="D16640" s="21" t="s">
        <v>71</v>
      </c>
      <c r="E16640" s="21" t="s">
        <v>284</v>
      </c>
      <c r="F16640" s="21" t="s">
        <v>203</v>
      </c>
      <c r="G16640" s="21">
        <v>1</v>
      </c>
      <c r="H16640" s="20">
        <v>1.348723457664645</v>
      </c>
      <c r="I16640" s="20">
        <v>2.0375929456128681</v>
      </c>
      <c r="J16640" s="19" t="s">
        <v>1964</v>
      </c>
      <c r="K16640" s="18">
        <v>5</v>
      </c>
      <c r="L16640" s="18">
        <v>1</v>
      </c>
      <c r="M16640" s="18" t="str">
        <f>IF(tbl_data[[#This Row],[PACK COUNT]]&gt;1,"Multipack","Single")</f>
        <v>Single</v>
      </c>
    </row>
    <row r="16641" spans="1:13">
      <c r="A16641" s="21" t="s">
        <v>277</v>
      </c>
      <c r="B16641" s="21" t="s">
        <v>276</v>
      </c>
      <c r="C16641" s="21" t="s">
        <v>275</v>
      </c>
      <c r="D16641" s="21" t="s">
        <v>71</v>
      </c>
      <c r="E16641" s="21" t="s">
        <v>274</v>
      </c>
      <c r="F16641" s="21" t="s">
        <v>203</v>
      </c>
      <c r="G16641" s="21">
        <v>1</v>
      </c>
      <c r="H16641" s="20">
        <v>3.8427314484604652E-2</v>
      </c>
      <c r="I16641" s="20">
        <v>5.2106139458569005E-2</v>
      </c>
      <c r="J16641" s="19" t="s">
        <v>1964</v>
      </c>
      <c r="K16641" s="18">
        <v>5</v>
      </c>
      <c r="L16641" s="18">
        <v>1.8</v>
      </c>
      <c r="M16641" s="18" t="str">
        <f>IF(tbl_data[[#This Row],[PACK COUNT]]&gt;1,"Multipack","Single")</f>
        <v>Single</v>
      </c>
    </row>
    <row r="16642" spans="1:13">
      <c r="A16642" s="21" t="s">
        <v>266</v>
      </c>
      <c r="B16642" s="21" t="s">
        <v>265</v>
      </c>
      <c r="C16642" s="21" t="s">
        <v>264</v>
      </c>
      <c r="D16642" s="21" t="s">
        <v>24</v>
      </c>
      <c r="E16642" s="21" t="s">
        <v>263</v>
      </c>
      <c r="F16642" s="21" t="s">
        <v>196</v>
      </c>
      <c r="G16642" s="21">
        <v>1</v>
      </c>
      <c r="H16642" s="20">
        <v>2.6676432851709845E-2</v>
      </c>
      <c r="I16642" s="20">
        <v>0.24212844861522789</v>
      </c>
      <c r="J16642" s="19" t="s">
        <v>1964</v>
      </c>
      <c r="K16642" s="18">
        <v>5</v>
      </c>
      <c r="L16642" s="18">
        <v>0.25</v>
      </c>
      <c r="M16642" s="18" t="str">
        <f>IF(tbl_data[[#This Row],[PACK COUNT]]&gt;1,"Multipack","Single")</f>
        <v>Single</v>
      </c>
    </row>
    <row r="16643" spans="1:13">
      <c r="A16643" s="21" t="s">
        <v>253</v>
      </c>
      <c r="B16643" s="21" t="s">
        <v>262</v>
      </c>
      <c r="C16643" s="21" t="s">
        <v>261</v>
      </c>
      <c r="D16643" s="21" t="s">
        <v>24</v>
      </c>
      <c r="E16643" s="21" t="s">
        <v>260</v>
      </c>
      <c r="F16643" s="21" t="s">
        <v>196</v>
      </c>
      <c r="G16643" s="21">
        <v>1</v>
      </c>
      <c r="H16643" s="20">
        <v>0.10536054058606119</v>
      </c>
      <c r="I16643" s="20">
        <v>0.38985797559703622</v>
      </c>
      <c r="J16643" s="19" t="s">
        <v>1964</v>
      </c>
      <c r="K16643" s="18">
        <v>5</v>
      </c>
      <c r="L16643" s="18">
        <v>0.5</v>
      </c>
      <c r="M16643" s="18" t="str">
        <f>IF(tbl_data[[#This Row],[PACK COUNT]]&gt;1,"Multipack","Single")</f>
        <v>Single</v>
      </c>
    </row>
    <row r="16644" spans="1:13">
      <c r="A16644" s="21" t="s">
        <v>253</v>
      </c>
      <c r="B16644" s="21" t="s">
        <v>253</v>
      </c>
      <c r="C16644" s="21" t="s">
        <v>259</v>
      </c>
      <c r="D16644" s="21" t="s">
        <v>24</v>
      </c>
      <c r="E16644" s="21" t="s">
        <v>258</v>
      </c>
      <c r="F16644" s="21" t="s">
        <v>196</v>
      </c>
      <c r="G16644" s="21">
        <v>1</v>
      </c>
      <c r="H16644" s="20">
        <v>0.3861806905876487</v>
      </c>
      <c r="I16644" s="20">
        <v>1.1472272443794</v>
      </c>
      <c r="J16644" s="19" t="s">
        <v>1964</v>
      </c>
      <c r="K16644" s="18">
        <v>5</v>
      </c>
      <c r="L16644" s="18">
        <v>0.33</v>
      </c>
      <c r="M16644" s="18" t="str">
        <f>IF(tbl_data[[#This Row],[PACK COUNT]]&gt;1,"Multipack","Single")</f>
        <v>Single</v>
      </c>
    </row>
    <row r="16645" spans="1:13">
      <c r="A16645" s="21" t="s">
        <v>253</v>
      </c>
      <c r="B16645" s="21" t="s">
        <v>253</v>
      </c>
      <c r="C16645" s="21" t="s">
        <v>252</v>
      </c>
      <c r="D16645" s="21" t="s">
        <v>24</v>
      </c>
      <c r="E16645" s="21" t="s">
        <v>257</v>
      </c>
      <c r="F16645" s="21" t="s">
        <v>191</v>
      </c>
      <c r="G16645" s="21">
        <v>1</v>
      </c>
      <c r="H16645" s="20">
        <v>8.0173888180871522</v>
      </c>
      <c r="I16645" s="20">
        <v>13.508290126500453</v>
      </c>
      <c r="J16645" s="19" t="s">
        <v>1964</v>
      </c>
      <c r="K16645" s="18">
        <v>5</v>
      </c>
      <c r="L16645" s="18">
        <v>0.5</v>
      </c>
      <c r="M16645" s="18" t="str">
        <f>IF(tbl_data[[#This Row],[PACK COUNT]]&gt;1,"Multipack","Single")</f>
        <v>Single</v>
      </c>
    </row>
    <row r="16646" spans="1:13">
      <c r="A16646" s="21" t="s">
        <v>253</v>
      </c>
      <c r="B16646" s="21" t="s">
        <v>253</v>
      </c>
      <c r="C16646" s="21" t="s">
        <v>252</v>
      </c>
      <c r="D16646" s="21" t="s">
        <v>24</v>
      </c>
      <c r="E16646" s="21" t="s">
        <v>255</v>
      </c>
      <c r="F16646" s="21" t="s">
        <v>196</v>
      </c>
      <c r="G16646" s="21">
        <v>1</v>
      </c>
      <c r="H16646" s="20">
        <v>0.21154854454833302</v>
      </c>
      <c r="I16646" s="20">
        <v>0.40672071170168139</v>
      </c>
      <c r="J16646" s="19" t="s">
        <v>1964</v>
      </c>
      <c r="K16646" s="18">
        <v>5</v>
      </c>
      <c r="L16646" s="18">
        <v>0.33</v>
      </c>
      <c r="M16646" s="18" t="str">
        <f>IF(tbl_data[[#This Row],[PACK COUNT]]&gt;1,"Multipack","Single")</f>
        <v>Single</v>
      </c>
    </row>
    <row r="16647" spans="1:13">
      <c r="A16647" s="21" t="s">
        <v>253</v>
      </c>
      <c r="B16647" s="21" t="s">
        <v>253</v>
      </c>
      <c r="C16647" s="21" t="s">
        <v>252</v>
      </c>
      <c r="D16647" s="21" t="s">
        <v>24</v>
      </c>
      <c r="E16647" s="21" t="s">
        <v>251</v>
      </c>
      <c r="F16647" s="21" t="s">
        <v>196</v>
      </c>
      <c r="G16647" s="21">
        <v>1</v>
      </c>
      <c r="H16647" s="20">
        <v>11.459405929413004</v>
      </c>
      <c r="I16647" s="20">
        <v>21.276322984560778</v>
      </c>
      <c r="J16647" s="19" t="s">
        <v>1964</v>
      </c>
      <c r="K16647" s="18">
        <v>5</v>
      </c>
      <c r="L16647" s="18">
        <v>0.5</v>
      </c>
      <c r="M16647" s="18" t="str">
        <f>IF(tbl_data[[#This Row],[PACK COUNT]]&gt;1,"Multipack","Single")</f>
        <v>Single</v>
      </c>
    </row>
    <row r="16648" spans="1:13">
      <c r="A16648" s="21" t="s">
        <v>248</v>
      </c>
      <c r="B16648" s="21" t="s">
        <v>247</v>
      </c>
      <c r="C16648" s="21" t="s">
        <v>250</v>
      </c>
      <c r="D16648" s="21" t="s">
        <v>24</v>
      </c>
      <c r="E16648" s="21" t="s">
        <v>249</v>
      </c>
      <c r="F16648" s="21" t="s">
        <v>196</v>
      </c>
      <c r="G16648" s="21">
        <v>1</v>
      </c>
      <c r="H16648" s="20">
        <v>7.2295457250023841E-3</v>
      </c>
      <c r="I16648" s="20">
        <v>5.4301317042193313E-2</v>
      </c>
      <c r="J16648" s="19" t="s">
        <v>1964</v>
      </c>
      <c r="K16648" s="18">
        <v>5</v>
      </c>
      <c r="L16648" s="18">
        <v>0.33</v>
      </c>
      <c r="M16648" s="18" t="str">
        <f>IF(tbl_data[[#This Row],[PACK COUNT]]&gt;1,"Multipack","Single")</f>
        <v>Single</v>
      </c>
    </row>
    <row r="16649" spans="1:13">
      <c r="A16649" s="21" t="s">
        <v>248</v>
      </c>
      <c r="B16649" s="21" t="s">
        <v>247</v>
      </c>
      <c r="C16649" s="21" t="s">
        <v>246</v>
      </c>
      <c r="D16649" s="21" t="s">
        <v>24</v>
      </c>
      <c r="E16649" s="21" t="s">
        <v>245</v>
      </c>
      <c r="F16649" s="21" t="s">
        <v>196</v>
      </c>
      <c r="G16649" s="21">
        <v>1</v>
      </c>
      <c r="H16649" s="20">
        <v>6.8818828085497217E-3</v>
      </c>
      <c r="I16649" s="20">
        <v>5.6410368700349434E-2</v>
      </c>
      <c r="J16649" s="19" t="s">
        <v>1964</v>
      </c>
      <c r="K16649" s="18">
        <v>5</v>
      </c>
      <c r="L16649" s="18">
        <v>0.33</v>
      </c>
      <c r="M16649" s="18" t="str">
        <f>IF(tbl_data[[#This Row],[PACK COUNT]]&gt;1,"Multipack","Single")</f>
        <v>Single</v>
      </c>
    </row>
    <row r="16650" spans="1:13">
      <c r="A16650" s="21" t="s">
        <v>242</v>
      </c>
      <c r="B16650" s="21" t="s">
        <v>241</v>
      </c>
      <c r="C16650" s="21" t="s">
        <v>244</v>
      </c>
      <c r="D16650" s="21" t="s">
        <v>24</v>
      </c>
      <c r="E16650" s="21" t="s">
        <v>243</v>
      </c>
      <c r="F16650" s="21" t="s">
        <v>196</v>
      </c>
      <c r="G16650" s="21">
        <v>1</v>
      </c>
      <c r="H16650" s="20">
        <v>2.2581443542311248E-2</v>
      </c>
      <c r="I16650" s="20">
        <v>0.11810201146286606</v>
      </c>
      <c r="J16650" s="19" t="s">
        <v>1964</v>
      </c>
      <c r="K16650" s="18">
        <v>5</v>
      </c>
      <c r="L16650" s="18">
        <v>0.5</v>
      </c>
      <c r="M16650" s="18" t="str">
        <f>IF(tbl_data[[#This Row],[PACK COUNT]]&gt;1,"Multipack","Single")</f>
        <v>Single</v>
      </c>
    </row>
    <row r="16651" spans="1:13">
      <c r="A16651" s="21" t="s">
        <v>235</v>
      </c>
      <c r="B16651" s="21" t="s">
        <v>238</v>
      </c>
      <c r="C16651" s="21" t="s">
        <v>237</v>
      </c>
      <c r="D16651" s="21" t="s">
        <v>24</v>
      </c>
      <c r="E16651" s="21" t="s">
        <v>236</v>
      </c>
      <c r="F16651" s="21" t="s">
        <v>196</v>
      </c>
      <c r="G16651" s="21">
        <v>1</v>
      </c>
      <c r="H16651" s="20">
        <v>6.5288195036474353E-3</v>
      </c>
      <c r="I16651" s="20">
        <v>3.1707604440697472E-2</v>
      </c>
      <c r="J16651" s="19" t="s">
        <v>1964</v>
      </c>
      <c r="K16651" s="18">
        <v>5</v>
      </c>
      <c r="L16651" s="18">
        <v>0.33</v>
      </c>
      <c r="M16651" s="18" t="str">
        <f>IF(tbl_data[[#This Row],[PACK COUNT]]&gt;1,"Multipack","Single")</f>
        <v>Single</v>
      </c>
    </row>
    <row r="16652" spans="1:13">
      <c r="A16652" s="21" t="s">
        <v>235</v>
      </c>
      <c r="B16652" s="21" t="s">
        <v>234</v>
      </c>
      <c r="C16652" s="21" t="s">
        <v>233</v>
      </c>
      <c r="D16652" s="21" t="s">
        <v>24</v>
      </c>
      <c r="E16652" s="21" t="s">
        <v>232</v>
      </c>
      <c r="F16652" s="21" t="s">
        <v>196</v>
      </c>
      <c r="G16652" s="21">
        <v>1</v>
      </c>
      <c r="H16652" s="20">
        <v>1.7340829079877083E-2</v>
      </c>
      <c r="I16652" s="20">
        <v>8.8759758266730507E-2</v>
      </c>
      <c r="J16652" s="19" t="s">
        <v>1964</v>
      </c>
      <c r="K16652" s="18">
        <v>5</v>
      </c>
      <c r="L16652" s="18">
        <v>0.33</v>
      </c>
      <c r="M16652" s="18" t="str">
        <f>IF(tbl_data[[#This Row],[PACK COUNT]]&gt;1,"Multipack","Single")</f>
        <v>Single</v>
      </c>
    </row>
    <row r="16653" spans="1:13">
      <c r="A16653" s="21" t="s">
        <v>231</v>
      </c>
      <c r="B16653" s="21" t="s">
        <v>230</v>
      </c>
      <c r="C16653" s="21" t="s">
        <v>229</v>
      </c>
      <c r="D16653" s="21" t="s">
        <v>24</v>
      </c>
      <c r="E16653" s="21" t="s">
        <v>228</v>
      </c>
      <c r="F16653" s="21" t="s">
        <v>196</v>
      </c>
      <c r="G16653" s="21">
        <v>1</v>
      </c>
      <c r="H16653" s="20">
        <v>1.1295531328493778E-2</v>
      </c>
      <c r="I16653" s="20">
        <v>6.0889213675515051E-2</v>
      </c>
      <c r="J16653" s="19" t="s">
        <v>1964</v>
      </c>
      <c r="K16653" s="18">
        <v>5</v>
      </c>
      <c r="L16653" s="18">
        <v>0.33</v>
      </c>
      <c r="M16653" s="18" t="str">
        <f>IF(tbl_data[[#This Row],[PACK COUNT]]&gt;1,"Multipack","Single")</f>
        <v>Single</v>
      </c>
    </row>
    <row r="16654" spans="1:13">
      <c r="A16654" s="21" t="s">
        <v>225</v>
      </c>
      <c r="B16654" s="21" t="s">
        <v>227</v>
      </c>
      <c r="C16654" s="21" t="s">
        <v>227</v>
      </c>
      <c r="D16654" s="21" t="s">
        <v>18</v>
      </c>
      <c r="E16654" s="21" t="s">
        <v>226</v>
      </c>
      <c r="F16654" s="21" t="s">
        <v>196</v>
      </c>
      <c r="G16654" s="21">
        <v>1</v>
      </c>
      <c r="H16654" s="20">
        <v>5.2514046277587845</v>
      </c>
      <c r="I16654" s="20">
        <v>11.686256060554392</v>
      </c>
      <c r="J16654" s="19" t="s">
        <v>1964</v>
      </c>
      <c r="K16654" s="18">
        <v>5</v>
      </c>
      <c r="L16654" s="18">
        <v>0.5</v>
      </c>
      <c r="M16654" s="18" t="str">
        <f>IF(tbl_data[[#This Row],[PACK COUNT]]&gt;1,"Multipack","Single")</f>
        <v>Single</v>
      </c>
    </row>
    <row r="16655" spans="1:13">
      <c r="A16655" s="21" t="s">
        <v>225</v>
      </c>
      <c r="B16655" s="21" t="s">
        <v>224</v>
      </c>
      <c r="C16655" s="21" t="s">
        <v>223</v>
      </c>
      <c r="D16655" s="21" t="s">
        <v>18</v>
      </c>
      <c r="E16655" s="21" t="s">
        <v>222</v>
      </c>
      <c r="F16655" s="21" t="s">
        <v>196</v>
      </c>
      <c r="G16655" s="21">
        <v>1</v>
      </c>
      <c r="H16655" s="20">
        <v>4.6980771968982005</v>
      </c>
      <c r="I16655" s="20">
        <v>10.770771226672609</v>
      </c>
      <c r="J16655" s="19" t="s">
        <v>1964</v>
      </c>
      <c r="K16655" s="18">
        <v>5</v>
      </c>
      <c r="L16655" s="18">
        <v>0.5</v>
      </c>
      <c r="M16655" s="18" t="str">
        <f>IF(tbl_data[[#This Row],[PACK COUNT]]&gt;1,"Multipack","Single")</f>
        <v>Single</v>
      </c>
    </row>
    <row r="16656" spans="1:13">
      <c r="A16656" s="21" t="s">
        <v>218</v>
      </c>
      <c r="B16656" s="21" t="s">
        <v>221</v>
      </c>
      <c r="C16656" s="21" t="s">
        <v>220</v>
      </c>
      <c r="D16656" s="21" t="s">
        <v>24</v>
      </c>
      <c r="E16656" s="21" t="s">
        <v>219</v>
      </c>
      <c r="F16656" s="21" t="s">
        <v>196</v>
      </c>
      <c r="G16656" s="21">
        <v>1</v>
      </c>
      <c r="H16656" s="20">
        <v>3.7669828964971508E-2</v>
      </c>
      <c r="I16656" s="20">
        <v>0.14612924951789319</v>
      </c>
      <c r="J16656" s="19" t="s">
        <v>1964</v>
      </c>
      <c r="K16656" s="18">
        <v>5</v>
      </c>
      <c r="L16656" s="18">
        <v>0.33</v>
      </c>
      <c r="M16656" s="18" t="str">
        <f>IF(tbl_data[[#This Row],[PACK COUNT]]&gt;1,"Multipack","Single")</f>
        <v>Single</v>
      </c>
    </row>
    <row r="16657" spans="1:13">
      <c r="A16657" s="21" t="s">
        <v>218</v>
      </c>
      <c r="B16657" s="21" t="s">
        <v>217</v>
      </c>
      <c r="C16657" s="21" t="s">
        <v>216</v>
      </c>
      <c r="D16657" s="21" t="s">
        <v>24</v>
      </c>
      <c r="E16657" s="21" t="s">
        <v>215</v>
      </c>
      <c r="F16657" s="21" t="s">
        <v>196</v>
      </c>
      <c r="G16657" s="21">
        <v>1</v>
      </c>
      <c r="H16657" s="20">
        <v>0.67429674145566132</v>
      </c>
      <c r="I16657" s="20">
        <v>2.6681973376775892</v>
      </c>
      <c r="J16657" s="19" t="s">
        <v>1964</v>
      </c>
      <c r="K16657" s="18">
        <v>5</v>
      </c>
      <c r="L16657" s="18">
        <v>0.33</v>
      </c>
      <c r="M16657" s="18" t="str">
        <f>IF(tbl_data[[#This Row],[PACK COUNT]]&gt;1,"Multipack","Single")</f>
        <v>Single</v>
      </c>
    </row>
    <row r="16658" spans="1:13">
      <c r="A16658" s="21" t="s">
        <v>213</v>
      </c>
      <c r="B16658" s="21" t="s">
        <v>212</v>
      </c>
      <c r="C16658" s="21" t="s">
        <v>212</v>
      </c>
      <c r="D16658" s="21" t="s">
        <v>18</v>
      </c>
      <c r="E16658" s="21" t="s">
        <v>214</v>
      </c>
      <c r="F16658" s="21" t="s">
        <v>196</v>
      </c>
      <c r="G16658" s="21">
        <v>1</v>
      </c>
      <c r="H16658" s="20">
        <v>0.49343326620747463</v>
      </c>
      <c r="I16658" s="20">
        <v>1.2068909885502823</v>
      </c>
      <c r="J16658" s="19" t="s">
        <v>1964</v>
      </c>
      <c r="K16658" s="18">
        <v>5</v>
      </c>
      <c r="L16658" s="18">
        <v>0.5</v>
      </c>
      <c r="M16658" s="18" t="str">
        <f>IF(tbl_data[[#This Row],[PACK COUNT]]&gt;1,"Multipack","Single")</f>
        <v>Single</v>
      </c>
    </row>
    <row r="16659" spans="1:13">
      <c r="A16659" s="21" t="s">
        <v>213</v>
      </c>
      <c r="B16659" s="21" t="s">
        <v>212</v>
      </c>
      <c r="C16659" s="21" t="s">
        <v>211</v>
      </c>
      <c r="D16659" s="21" t="s">
        <v>18</v>
      </c>
      <c r="E16659" s="21" t="s">
        <v>210</v>
      </c>
      <c r="F16659" s="21" t="s">
        <v>196</v>
      </c>
      <c r="G16659" s="21">
        <v>1</v>
      </c>
      <c r="H16659" s="20">
        <v>4.4598801893307172E-2</v>
      </c>
      <c r="I16659" s="20">
        <v>0.1331780079191322</v>
      </c>
      <c r="J16659" s="19" t="s">
        <v>1964</v>
      </c>
      <c r="K16659" s="18">
        <v>5</v>
      </c>
      <c r="L16659" s="18">
        <v>0.5</v>
      </c>
      <c r="M16659" s="18" t="str">
        <f>IF(tbl_data[[#This Row],[PACK COUNT]]&gt;1,"Multipack","Single")</f>
        <v>Single</v>
      </c>
    </row>
    <row r="16660" spans="1:13">
      <c r="A16660" s="21" t="s">
        <v>208</v>
      </c>
      <c r="B16660" s="21" t="s">
        <v>65</v>
      </c>
      <c r="C16660" s="21" t="s">
        <v>66</v>
      </c>
      <c r="D16660" s="21" t="s">
        <v>24</v>
      </c>
      <c r="E16660" s="21" t="s">
        <v>209</v>
      </c>
      <c r="F16660" s="21" t="s">
        <v>191</v>
      </c>
      <c r="G16660" s="21">
        <v>1</v>
      </c>
      <c r="H16660" s="20">
        <v>7.917736606769242E-2</v>
      </c>
      <c r="I16660" s="20">
        <v>0.16593357201376038</v>
      </c>
      <c r="J16660" s="19" t="s">
        <v>1964</v>
      </c>
      <c r="K16660" s="18">
        <v>5</v>
      </c>
      <c r="L16660" s="18">
        <v>0.33</v>
      </c>
      <c r="M16660" s="18" t="str">
        <f>IF(tbl_data[[#This Row],[PACK COUNT]]&gt;1,"Multipack","Single")</f>
        <v>Single</v>
      </c>
    </row>
    <row r="16661" spans="1:13">
      <c r="A16661" s="21" t="s">
        <v>208</v>
      </c>
      <c r="B16661" s="21" t="s">
        <v>65</v>
      </c>
      <c r="C16661" s="21" t="s">
        <v>66</v>
      </c>
      <c r="D16661" s="21" t="s">
        <v>24</v>
      </c>
      <c r="E16661" s="21" t="s">
        <v>207</v>
      </c>
      <c r="F16661" s="21" t="s">
        <v>196</v>
      </c>
      <c r="G16661" s="21">
        <v>1</v>
      </c>
      <c r="H16661" s="20">
        <v>5.1398523607072484E-2</v>
      </c>
      <c r="I16661" s="20">
        <v>0.12910977942767057</v>
      </c>
      <c r="J16661" s="19" t="s">
        <v>1964</v>
      </c>
      <c r="K16661" s="18">
        <v>5</v>
      </c>
      <c r="L16661" s="18">
        <v>0.33</v>
      </c>
      <c r="M16661" s="18" t="str">
        <f>IF(tbl_data[[#This Row],[PACK COUNT]]&gt;1,"Multipack","Single")</f>
        <v>Single</v>
      </c>
    </row>
    <row r="16662" spans="1:13">
      <c r="A16662" s="21" t="s">
        <v>206</v>
      </c>
      <c r="B16662" s="21" t="s">
        <v>205</v>
      </c>
      <c r="C16662" s="21" t="s">
        <v>28</v>
      </c>
      <c r="D16662" s="21" t="s">
        <v>18</v>
      </c>
      <c r="E16662" s="21" t="s">
        <v>204</v>
      </c>
      <c r="F16662" s="21" t="s">
        <v>203</v>
      </c>
      <c r="G16662" s="21">
        <v>1</v>
      </c>
      <c r="H16662" s="20">
        <v>3.900013000680115</v>
      </c>
      <c r="I16662" s="20">
        <v>7.8737636161615265</v>
      </c>
      <c r="J16662" s="19" t="s">
        <v>1964</v>
      </c>
      <c r="K16662" s="18">
        <v>5</v>
      </c>
      <c r="L16662" s="18">
        <v>1</v>
      </c>
      <c r="M16662" s="18" t="str">
        <f>IF(tbl_data[[#This Row],[PACK COUNT]]&gt;1,"Multipack","Single")</f>
        <v>Single</v>
      </c>
    </row>
    <row r="16663" spans="1:13">
      <c r="A16663" s="21" t="s">
        <v>206</v>
      </c>
      <c r="B16663" s="21" t="s">
        <v>205</v>
      </c>
      <c r="C16663" s="21" t="s">
        <v>28</v>
      </c>
      <c r="D16663" s="21" t="s">
        <v>18</v>
      </c>
      <c r="E16663" s="21" t="s">
        <v>204</v>
      </c>
      <c r="F16663" s="21" t="s">
        <v>203</v>
      </c>
      <c r="G16663" s="21">
        <v>1</v>
      </c>
      <c r="H16663" s="20">
        <v>1.5343774669851322</v>
      </c>
      <c r="I16663" s="20">
        <v>4.7399365272156508</v>
      </c>
      <c r="J16663" s="19" t="s">
        <v>1964</v>
      </c>
      <c r="K16663" s="18">
        <v>5</v>
      </c>
      <c r="L16663" s="18">
        <v>1</v>
      </c>
      <c r="M16663" s="18" t="str">
        <f>IF(tbl_data[[#This Row],[PACK COUNT]]&gt;1,"Multipack","Single")</f>
        <v>Single</v>
      </c>
    </row>
    <row r="16664" spans="1:13">
      <c r="A16664" s="21" t="s">
        <v>206</v>
      </c>
      <c r="B16664" s="21" t="s">
        <v>205</v>
      </c>
      <c r="C16664" s="21" t="s">
        <v>28</v>
      </c>
      <c r="D16664" s="21" t="s">
        <v>18</v>
      </c>
      <c r="E16664" s="21" t="s">
        <v>204</v>
      </c>
      <c r="F16664" s="21" t="s">
        <v>203</v>
      </c>
      <c r="G16664" s="21">
        <v>1</v>
      </c>
      <c r="H16664" s="20">
        <v>1.432738113073279</v>
      </c>
      <c r="I16664" s="20">
        <v>3.2611166684107467</v>
      </c>
      <c r="J16664" s="19" t="s">
        <v>1964</v>
      </c>
      <c r="K16664" s="18">
        <v>5</v>
      </c>
      <c r="L16664" s="18">
        <v>1</v>
      </c>
      <c r="M16664" s="18" t="str">
        <f>IF(tbl_data[[#This Row],[PACK COUNT]]&gt;1,"Multipack","Single")</f>
        <v>Single</v>
      </c>
    </row>
    <row r="16665" spans="1:13">
      <c r="A16665" s="21" t="s">
        <v>38</v>
      </c>
      <c r="B16665" s="21" t="s">
        <v>101</v>
      </c>
      <c r="C16665" s="21" t="s">
        <v>102</v>
      </c>
      <c r="D16665" s="21" t="s">
        <v>87</v>
      </c>
      <c r="E16665" s="21" t="s">
        <v>1183</v>
      </c>
      <c r="F16665" s="21" t="s">
        <v>203</v>
      </c>
      <c r="G16665" s="21">
        <v>1</v>
      </c>
      <c r="H16665" s="20">
        <v>0.33584793165190319</v>
      </c>
      <c r="I16665" s="20">
        <v>0.32199035929491032</v>
      </c>
      <c r="J16665" s="19" t="s">
        <v>1964</v>
      </c>
      <c r="K16665" s="18">
        <v>6</v>
      </c>
      <c r="L16665" s="18">
        <v>1.5</v>
      </c>
      <c r="M16665" s="18" t="str">
        <f>IF(tbl_data[[#This Row],[PACK COUNT]]&gt;1,"Multipack","Single")</f>
        <v>Single</v>
      </c>
    </row>
    <row r="16666" spans="1:13">
      <c r="A16666" s="21" t="s">
        <v>38</v>
      </c>
      <c r="B16666" s="21" t="s">
        <v>101</v>
      </c>
      <c r="C16666" s="21" t="s">
        <v>102</v>
      </c>
      <c r="D16666" s="21" t="s">
        <v>87</v>
      </c>
      <c r="E16666" s="21" t="s">
        <v>1182</v>
      </c>
      <c r="F16666" s="21" t="s">
        <v>203</v>
      </c>
      <c r="G16666" s="21">
        <v>1</v>
      </c>
      <c r="H16666" s="20">
        <v>0.69060742721492874</v>
      </c>
      <c r="I16666" s="20">
        <v>0.67977025699841542</v>
      </c>
      <c r="J16666" s="19" t="s">
        <v>1964</v>
      </c>
      <c r="K16666" s="18">
        <v>6</v>
      </c>
      <c r="L16666" s="18">
        <v>1.42</v>
      </c>
      <c r="M16666" s="18" t="str">
        <f>IF(tbl_data[[#This Row],[PACK COUNT]]&gt;1,"Multipack","Single")</f>
        <v>Single</v>
      </c>
    </row>
    <row r="16667" spans="1:13">
      <c r="A16667" s="21" t="s">
        <v>38</v>
      </c>
      <c r="B16667" s="21" t="s">
        <v>63</v>
      </c>
      <c r="C16667" s="21" t="s">
        <v>64</v>
      </c>
      <c r="D16667" s="21" t="s">
        <v>87</v>
      </c>
      <c r="E16667" s="21" t="s">
        <v>1181</v>
      </c>
      <c r="F16667" s="21" t="s">
        <v>203</v>
      </c>
      <c r="G16667" s="21">
        <v>1</v>
      </c>
      <c r="H16667" s="20">
        <v>0.76044085473803291</v>
      </c>
      <c r="I16667" s="20">
        <v>0.71350430705600121</v>
      </c>
      <c r="J16667" s="19" t="s">
        <v>1964</v>
      </c>
      <c r="K16667" s="18">
        <v>6</v>
      </c>
      <c r="L16667" s="18">
        <v>1</v>
      </c>
      <c r="M16667" s="18" t="str">
        <f>IF(tbl_data[[#This Row],[PACK COUNT]]&gt;1,"Multipack","Single")</f>
        <v>Single</v>
      </c>
    </row>
    <row r="16668" spans="1:13">
      <c r="A16668" s="21" t="s">
        <v>38</v>
      </c>
      <c r="B16668" s="21" t="s">
        <v>63</v>
      </c>
      <c r="C16668" s="21" t="s">
        <v>64</v>
      </c>
      <c r="D16668" s="21" t="s">
        <v>87</v>
      </c>
      <c r="E16668" s="21" t="s">
        <v>1180</v>
      </c>
      <c r="F16668" s="21" t="s">
        <v>203</v>
      </c>
      <c r="G16668" s="21">
        <v>1</v>
      </c>
      <c r="H16668" s="20">
        <v>1.4456049224244321</v>
      </c>
      <c r="I16668" s="20">
        <v>1.2474322374763409</v>
      </c>
      <c r="J16668" s="19" t="s">
        <v>1964</v>
      </c>
      <c r="K16668" s="18">
        <v>6</v>
      </c>
      <c r="L16668" s="18">
        <v>2</v>
      </c>
      <c r="M16668" s="18" t="str">
        <f>IF(tbl_data[[#This Row],[PACK COUNT]]&gt;1,"Multipack","Single")</f>
        <v>Single</v>
      </c>
    </row>
    <row r="16669" spans="1:13">
      <c r="A16669" s="21" t="s">
        <v>38</v>
      </c>
      <c r="B16669" s="21" t="s">
        <v>53</v>
      </c>
      <c r="C16669" s="21" t="s">
        <v>54</v>
      </c>
      <c r="D16669" s="21" t="s">
        <v>24</v>
      </c>
      <c r="E16669" s="21" t="s">
        <v>1216</v>
      </c>
      <c r="F16669" s="21" t="s">
        <v>196</v>
      </c>
      <c r="G16669" s="21">
        <v>1</v>
      </c>
      <c r="H16669" s="20">
        <v>3.8733722411597457E-3</v>
      </c>
      <c r="I16669" s="20">
        <v>5.4976224048298812E-3</v>
      </c>
      <c r="J16669" s="19" t="s">
        <v>1964</v>
      </c>
      <c r="K16669" s="18">
        <v>6</v>
      </c>
      <c r="L16669" s="18">
        <v>0.5</v>
      </c>
      <c r="M16669" s="18" t="str">
        <f>IF(tbl_data[[#This Row],[PACK COUNT]]&gt;1,"Multipack","Single")</f>
        <v>Single</v>
      </c>
    </row>
    <row r="16670" spans="1:13">
      <c r="A16670" s="21" t="s">
        <v>38</v>
      </c>
      <c r="B16670" s="21" t="s">
        <v>53</v>
      </c>
      <c r="C16670" s="21" t="s">
        <v>82</v>
      </c>
      <c r="D16670" s="21" t="s">
        <v>71</v>
      </c>
      <c r="E16670" s="21" t="s">
        <v>1215</v>
      </c>
      <c r="F16670" s="21" t="s">
        <v>196</v>
      </c>
      <c r="G16670" s="21">
        <v>1</v>
      </c>
      <c r="H16670" s="20">
        <v>1.0042994433387669E-2</v>
      </c>
      <c r="I16670" s="20">
        <v>1.3783437669665216E-2</v>
      </c>
      <c r="J16670" s="19" t="s">
        <v>1964</v>
      </c>
      <c r="K16670" s="18">
        <v>6</v>
      </c>
      <c r="L16670" s="18">
        <v>0.5</v>
      </c>
      <c r="M16670" s="18" t="str">
        <f>IF(tbl_data[[#This Row],[PACK COUNT]]&gt;1,"Multipack","Single")</f>
        <v>Single</v>
      </c>
    </row>
    <row r="16671" spans="1:13">
      <c r="A16671" s="21" t="s">
        <v>38</v>
      </c>
      <c r="B16671" s="21" t="s">
        <v>53</v>
      </c>
      <c r="C16671" s="21" t="s">
        <v>55</v>
      </c>
      <c r="D16671" s="21" t="s">
        <v>24</v>
      </c>
      <c r="E16671" s="21" t="s">
        <v>1179</v>
      </c>
      <c r="F16671" s="21" t="s">
        <v>191</v>
      </c>
      <c r="G16671" s="21">
        <v>1</v>
      </c>
      <c r="H16671" s="20">
        <v>2.8954773083247378</v>
      </c>
      <c r="I16671" s="20">
        <v>3.8645033717136728</v>
      </c>
      <c r="J16671" s="19" t="s">
        <v>1964</v>
      </c>
      <c r="K16671" s="18">
        <v>6</v>
      </c>
      <c r="L16671" s="18">
        <v>0.5</v>
      </c>
      <c r="M16671" s="18" t="str">
        <f>IF(tbl_data[[#This Row],[PACK COUNT]]&gt;1,"Multipack","Single")</f>
        <v>Single</v>
      </c>
    </row>
    <row r="16672" spans="1:13">
      <c r="A16672" s="21" t="s">
        <v>38</v>
      </c>
      <c r="B16672" s="21" t="s">
        <v>53</v>
      </c>
      <c r="C16672" s="21" t="s">
        <v>81</v>
      </c>
      <c r="D16672" s="21" t="s">
        <v>71</v>
      </c>
      <c r="E16672" s="21" t="s">
        <v>1178</v>
      </c>
      <c r="F16672" s="21" t="s">
        <v>191</v>
      </c>
      <c r="G16672" s="21">
        <v>1</v>
      </c>
      <c r="H16672" s="20">
        <v>0.35449529027232612</v>
      </c>
      <c r="I16672" s="20">
        <v>0.40620034969032409</v>
      </c>
      <c r="J16672" s="19" t="s">
        <v>1964</v>
      </c>
      <c r="K16672" s="18">
        <v>6</v>
      </c>
      <c r="L16672" s="18">
        <v>0.5</v>
      </c>
      <c r="M16672" s="18" t="str">
        <f>IF(tbl_data[[#This Row],[PACK COUNT]]&gt;1,"Multipack","Single")</f>
        <v>Single</v>
      </c>
    </row>
    <row r="16673" spans="1:13">
      <c r="A16673" s="21" t="s">
        <v>38</v>
      </c>
      <c r="B16673" s="21" t="s">
        <v>48</v>
      </c>
      <c r="C16673" s="21" t="s">
        <v>49</v>
      </c>
      <c r="D16673" s="21" t="s">
        <v>24</v>
      </c>
      <c r="E16673" s="21" t="s">
        <v>1177</v>
      </c>
      <c r="F16673" s="21" t="s">
        <v>196</v>
      </c>
      <c r="G16673" s="21">
        <v>1</v>
      </c>
      <c r="H16673" s="20">
        <v>2.0625707920845242</v>
      </c>
      <c r="I16673" s="20">
        <v>3.4950383770263325</v>
      </c>
      <c r="J16673" s="19" t="s">
        <v>1964</v>
      </c>
      <c r="K16673" s="18">
        <v>6</v>
      </c>
      <c r="L16673" s="18">
        <v>0.5</v>
      </c>
      <c r="M16673" s="18" t="str">
        <f>IF(tbl_data[[#This Row],[PACK COUNT]]&gt;1,"Multipack","Single")</f>
        <v>Single</v>
      </c>
    </row>
    <row r="16674" spans="1:13">
      <c r="A16674" s="21" t="s">
        <v>38</v>
      </c>
      <c r="B16674" s="21" t="s">
        <v>48</v>
      </c>
      <c r="C16674" s="21" t="s">
        <v>48</v>
      </c>
      <c r="D16674" s="21" t="s">
        <v>71</v>
      </c>
      <c r="E16674" s="21" t="s">
        <v>1176</v>
      </c>
      <c r="F16674" s="21" t="s">
        <v>191</v>
      </c>
      <c r="G16674" s="21">
        <v>1</v>
      </c>
      <c r="H16674" s="20">
        <v>4.9317702130307479</v>
      </c>
      <c r="I16674" s="20">
        <v>6.8481731646171404</v>
      </c>
      <c r="J16674" s="19" t="s">
        <v>1964</v>
      </c>
      <c r="K16674" s="18">
        <v>6</v>
      </c>
      <c r="L16674" s="18">
        <v>0.5</v>
      </c>
      <c r="M16674" s="18" t="str">
        <f>IF(tbl_data[[#This Row],[PACK COUNT]]&gt;1,"Multipack","Single")</f>
        <v>Single</v>
      </c>
    </row>
    <row r="16675" spans="1:13">
      <c r="A16675" s="21" t="s">
        <v>38</v>
      </c>
      <c r="B16675" s="21" t="s">
        <v>48</v>
      </c>
      <c r="C16675" s="21" t="s">
        <v>48</v>
      </c>
      <c r="D16675" s="21" t="s">
        <v>71</v>
      </c>
      <c r="E16675" s="21" t="s">
        <v>1175</v>
      </c>
      <c r="F16675" s="21" t="s">
        <v>191</v>
      </c>
      <c r="G16675" s="21">
        <v>1</v>
      </c>
      <c r="H16675" s="20">
        <v>11.409964810496062</v>
      </c>
      <c r="I16675" s="20">
        <v>15.459787572927965</v>
      </c>
      <c r="J16675" s="19" t="s">
        <v>1964</v>
      </c>
      <c r="K16675" s="18">
        <v>6</v>
      </c>
      <c r="L16675" s="18">
        <v>1</v>
      </c>
      <c r="M16675" s="18" t="str">
        <f>IF(tbl_data[[#This Row],[PACK COUNT]]&gt;1,"Multipack","Single")</f>
        <v>Single</v>
      </c>
    </row>
    <row r="16676" spans="1:13">
      <c r="A16676" s="21" t="s">
        <v>38</v>
      </c>
      <c r="B16676" s="21" t="s">
        <v>48</v>
      </c>
      <c r="C16676" s="21" t="s">
        <v>48</v>
      </c>
      <c r="D16676" s="21" t="s">
        <v>71</v>
      </c>
      <c r="E16676" s="21" t="s">
        <v>1174</v>
      </c>
      <c r="F16676" s="21" t="s">
        <v>196</v>
      </c>
      <c r="G16676" s="21">
        <v>1</v>
      </c>
      <c r="H16676" s="20">
        <v>4.1891955594031929</v>
      </c>
      <c r="I16676" s="20">
        <v>6.5079457834178198</v>
      </c>
      <c r="J16676" s="19" t="s">
        <v>1964</v>
      </c>
      <c r="K16676" s="18">
        <v>6</v>
      </c>
      <c r="L16676" s="18">
        <v>0.5</v>
      </c>
      <c r="M16676" s="18" t="str">
        <f>IF(tbl_data[[#This Row],[PACK COUNT]]&gt;1,"Multipack","Single")</f>
        <v>Single</v>
      </c>
    </row>
    <row r="16677" spans="1:13">
      <c r="A16677" s="21" t="s">
        <v>38</v>
      </c>
      <c r="B16677" s="21" t="s">
        <v>48</v>
      </c>
      <c r="C16677" s="21" t="s">
        <v>48</v>
      </c>
      <c r="D16677" s="21" t="s">
        <v>24</v>
      </c>
      <c r="E16677" s="21" t="s">
        <v>1173</v>
      </c>
      <c r="F16677" s="21" t="s">
        <v>203</v>
      </c>
      <c r="G16677" s="21">
        <v>1</v>
      </c>
      <c r="H16677" s="20">
        <v>0.29415684633827927</v>
      </c>
      <c r="I16677" s="20">
        <v>0.31338041488126495</v>
      </c>
      <c r="J16677" s="19" t="s">
        <v>1964</v>
      </c>
      <c r="K16677" s="18">
        <v>6</v>
      </c>
      <c r="L16677" s="18">
        <v>1.5</v>
      </c>
      <c r="M16677" s="18" t="str">
        <f>IF(tbl_data[[#This Row],[PACK COUNT]]&gt;1,"Multipack","Single")</f>
        <v>Single</v>
      </c>
    </row>
    <row r="16678" spans="1:13">
      <c r="A16678" s="21" t="s">
        <v>38</v>
      </c>
      <c r="B16678" s="21" t="s">
        <v>48</v>
      </c>
      <c r="C16678" s="21" t="s">
        <v>48</v>
      </c>
      <c r="D16678" s="21" t="s">
        <v>24</v>
      </c>
      <c r="E16678" s="21" t="s">
        <v>1172</v>
      </c>
      <c r="F16678" s="21" t="s">
        <v>203</v>
      </c>
      <c r="G16678" s="21">
        <v>1</v>
      </c>
      <c r="H16678" s="20">
        <v>0.10128941435041409</v>
      </c>
      <c r="I16678" s="20">
        <v>0.12474582583474493</v>
      </c>
      <c r="J16678" s="19" t="s">
        <v>1964</v>
      </c>
      <c r="K16678" s="18">
        <v>6</v>
      </c>
      <c r="L16678" s="18">
        <v>1.42</v>
      </c>
      <c r="M16678" s="18" t="str">
        <f>IF(tbl_data[[#This Row],[PACK COUNT]]&gt;1,"Multipack","Single")</f>
        <v>Single</v>
      </c>
    </row>
    <row r="16679" spans="1:13">
      <c r="A16679" s="21" t="s">
        <v>38</v>
      </c>
      <c r="B16679" s="21" t="s">
        <v>100</v>
      </c>
      <c r="C16679" s="21" t="s">
        <v>83</v>
      </c>
      <c r="D16679" s="21" t="s">
        <v>87</v>
      </c>
      <c r="E16679" s="21" t="s">
        <v>1214</v>
      </c>
      <c r="F16679" s="21" t="s">
        <v>196</v>
      </c>
      <c r="G16679" s="21">
        <v>1</v>
      </c>
      <c r="H16679" s="20">
        <v>3.6550945828409277E-3</v>
      </c>
      <c r="I16679" s="20">
        <v>4.7407207171679833E-3</v>
      </c>
      <c r="J16679" s="19" t="s">
        <v>1964</v>
      </c>
      <c r="K16679" s="18">
        <v>6</v>
      </c>
      <c r="L16679" s="18">
        <v>0.5</v>
      </c>
      <c r="M16679" s="18" t="str">
        <f>IF(tbl_data[[#This Row],[PACK COUNT]]&gt;1,"Multipack","Single")</f>
        <v>Single</v>
      </c>
    </row>
    <row r="16680" spans="1:13">
      <c r="A16680" s="21" t="s">
        <v>38</v>
      </c>
      <c r="B16680" s="21" t="s">
        <v>100</v>
      </c>
      <c r="C16680" s="21" t="s">
        <v>83</v>
      </c>
      <c r="D16680" s="21" t="s">
        <v>87</v>
      </c>
      <c r="E16680" s="21" t="s">
        <v>1171</v>
      </c>
      <c r="F16680" s="21" t="s">
        <v>203</v>
      </c>
      <c r="G16680" s="21">
        <v>1</v>
      </c>
      <c r="H16680" s="20">
        <v>1.9683714742499332</v>
      </c>
      <c r="I16680" s="20">
        <v>1.9849232210030587</v>
      </c>
      <c r="J16680" s="19" t="s">
        <v>1964</v>
      </c>
      <c r="K16680" s="18">
        <v>6</v>
      </c>
      <c r="L16680" s="18">
        <v>1.5</v>
      </c>
      <c r="M16680" s="18" t="str">
        <f>IF(tbl_data[[#This Row],[PACK COUNT]]&gt;1,"Multipack","Single")</f>
        <v>Single</v>
      </c>
    </row>
    <row r="16681" spans="1:13">
      <c r="A16681" s="21" t="s">
        <v>38</v>
      </c>
      <c r="B16681" s="21" t="s">
        <v>108</v>
      </c>
      <c r="C16681" s="21" t="s">
        <v>83</v>
      </c>
      <c r="D16681" s="21" t="s">
        <v>87</v>
      </c>
      <c r="E16681" s="21" t="s">
        <v>1170</v>
      </c>
      <c r="F16681" s="21" t="s">
        <v>191</v>
      </c>
      <c r="G16681" s="21">
        <v>1</v>
      </c>
      <c r="H16681" s="20">
        <v>0.13340331025994348</v>
      </c>
      <c r="I16681" s="20">
        <v>0.20890424347017944</v>
      </c>
      <c r="J16681" s="19" t="s">
        <v>1964</v>
      </c>
      <c r="K16681" s="18">
        <v>6</v>
      </c>
      <c r="L16681" s="18">
        <v>0.5</v>
      </c>
      <c r="M16681" s="18" t="str">
        <f>IF(tbl_data[[#This Row],[PACK COUNT]]&gt;1,"Multipack","Single")</f>
        <v>Single</v>
      </c>
    </row>
    <row r="16682" spans="1:13">
      <c r="A16682" s="21" t="s">
        <v>38</v>
      </c>
      <c r="B16682" s="21" t="s">
        <v>60</v>
      </c>
      <c r="C16682" s="21" t="s">
        <v>62</v>
      </c>
      <c r="D16682" s="21" t="s">
        <v>24</v>
      </c>
      <c r="E16682" s="21" t="s">
        <v>1169</v>
      </c>
      <c r="F16682" s="21" t="s">
        <v>196</v>
      </c>
      <c r="G16682" s="21">
        <v>1</v>
      </c>
      <c r="H16682" s="20">
        <v>6.6676393927445302E-2</v>
      </c>
      <c r="I16682" s="20">
        <v>0.1164799060399751</v>
      </c>
      <c r="J16682" s="19" t="s">
        <v>1964</v>
      </c>
      <c r="K16682" s="18">
        <v>6</v>
      </c>
      <c r="L16682" s="18">
        <v>0.56799999999999995</v>
      </c>
      <c r="M16682" s="18" t="str">
        <f>IF(tbl_data[[#This Row],[PACK COUNT]]&gt;1,"Multipack","Single")</f>
        <v>Single</v>
      </c>
    </row>
    <row r="16683" spans="1:13">
      <c r="A16683" s="21" t="s">
        <v>38</v>
      </c>
      <c r="B16683" s="21" t="s">
        <v>60</v>
      </c>
      <c r="C16683" s="21" t="s">
        <v>61</v>
      </c>
      <c r="D16683" s="21" t="s">
        <v>24</v>
      </c>
      <c r="E16683" s="21" t="s">
        <v>1168</v>
      </c>
      <c r="F16683" s="21" t="s">
        <v>196</v>
      </c>
      <c r="G16683" s="21">
        <v>1</v>
      </c>
      <c r="H16683" s="20">
        <v>1.3997734528478623</v>
      </c>
      <c r="I16683" s="20">
        <v>2.3086811510541758</v>
      </c>
      <c r="J16683" s="19" t="s">
        <v>1964</v>
      </c>
      <c r="K16683" s="18">
        <v>6</v>
      </c>
      <c r="L16683" s="18">
        <v>0.56799999999999995</v>
      </c>
      <c r="M16683" s="18" t="str">
        <f>IF(tbl_data[[#This Row],[PACK COUNT]]&gt;1,"Multipack","Single")</f>
        <v>Single</v>
      </c>
    </row>
    <row r="16684" spans="1:13">
      <c r="A16684" s="21" t="s">
        <v>38</v>
      </c>
      <c r="B16684" s="21" t="s">
        <v>1166</v>
      </c>
      <c r="C16684" s="21" t="s">
        <v>1165</v>
      </c>
      <c r="D16684" s="21" t="s">
        <v>87</v>
      </c>
      <c r="E16684" s="21" t="s">
        <v>1167</v>
      </c>
      <c r="F16684" s="21" t="s">
        <v>196</v>
      </c>
      <c r="G16684" s="21">
        <v>1</v>
      </c>
      <c r="H16684" s="20">
        <v>0.22873881030288259</v>
      </c>
      <c r="I16684" s="20">
        <v>0.32075327798235459</v>
      </c>
      <c r="J16684" s="19" t="s">
        <v>1964</v>
      </c>
      <c r="K16684" s="18">
        <v>6</v>
      </c>
      <c r="L16684" s="18">
        <v>0.5</v>
      </c>
      <c r="M16684" s="18" t="str">
        <f>IF(tbl_data[[#This Row],[PACK COUNT]]&gt;1,"Multipack","Single")</f>
        <v>Single</v>
      </c>
    </row>
    <row r="16685" spans="1:13">
      <c r="A16685" s="21" t="s">
        <v>38</v>
      </c>
      <c r="B16685" s="21" t="s">
        <v>1166</v>
      </c>
      <c r="C16685" s="21" t="s">
        <v>1165</v>
      </c>
      <c r="D16685" s="21" t="s">
        <v>87</v>
      </c>
      <c r="E16685" s="21" t="s">
        <v>1164</v>
      </c>
      <c r="F16685" s="21" t="s">
        <v>203</v>
      </c>
      <c r="G16685" s="21">
        <v>1</v>
      </c>
      <c r="H16685" s="20">
        <v>1.3232102963424854</v>
      </c>
      <c r="I16685" s="20">
        <v>1.1489034353725107</v>
      </c>
      <c r="J16685" s="19" t="s">
        <v>1964</v>
      </c>
      <c r="K16685" s="18">
        <v>6</v>
      </c>
      <c r="L16685" s="18">
        <v>2</v>
      </c>
      <c r="M16685" s="18" t="str">
        <f>IF(tbl_data[[#This Row],[PACK COUNT]]&gt;1,"Multipack","Single")</f>
        <v>Single</v>
      </c>
    </row>
    <row r="16686" spans="1:13">
      <c r="A16686" s="21" t="s">
        <v>38</v>
      </c>
      <c r="B16686" s="21" t="s">
        <v>21</v>
      </c>
      <c r="C16686" s="21" t="s">
        <v>25</v>
      </c>
      <c r="D16686" s="21" t="s">
        <v>24</v>
      </c>
      <c r="E16686" s="21" t="s">
        <v>1163</v>
      </c>
      <c r="F16686" s="21" t="s">
        <v>196</v>
      </c>
      <c r="G16686" s="21">
        <v>1</v>
      </c>
      <c r="H16686" s="20">
        <v>1.709477407708883</v>
      </c>
      <c r="I16686" s="20">
        <v>3.2813250551636495</v>
      </c>
      <c r="J16686" s="19" t="s">
        <v>1964</v>
      </c>
      <c r="K16686" s="18">
        <v>6</v>
      </c>
      <c r="L16686" s="18">
        <v>0.5</v>
      </c>
      <c r="M16686" s="18" t="str">
        <f>IF(tbl_data[[#This Row],[PACK COUNT]]&gt;1,"Multipack","Single")</f>
        <v>Single</v>
      </c>
    </row>
    <row r="16687" spans="1:13">
      <c r="A16687" s="21" t="s">
        <v>38</v>
      </c>
      <c r="B16687" s="21" t="s">
        <v>21</v>
      </c>
      <c r="C16687" s="21" t="s">
        <v>25</v>
      </c>
      <c r="D16687" s="21" t="s">
        <v>24</v>
      </c>
      <c r="E16687" s="21" t="s">
        <v>1162</v>
      </c>
      <c r="F16687" s="21" t="s">
        <v>191</v>
      </c>
      <c r="G16687" s="21">
        <v>1</v>
      </c>
      <c r="H16687" s="20">
        <v>11.912834723477621</v>
      </c>
      <c r="I16687" s="20">
        <v>21.730953787164655</v>
      </c>
      <c r="J16687" s="19" t="s">
        <v>1964</v>
      </c>
      <c r="K16687" s="18">
        <v>6</v>
      </c>
      <c r="L16687" s="18">
        <v>0.5</v>
      </c>
      <c r="M16687" s="18" t="str">
        <f>IF(tbl_data[[#This Row],[PACK COUNT]]&gt;1,"Multipack","Single")</f>
        <v>Single</v>
      </c>
    </row>
    <row r="16688" spans="1:13">
      <c r="A16688" s="21" t="s">
        <v>38</v>
      </c>
      <c r="B16688" s="21" t="s">
        <v>21</v>
      </c>
      <c r="C16688" s="21" t="s">
        <v>26</v>
      </c>
      <c r="D16688" s="21" t="s">
        <v>24</v>
      </c>
      <c r="E16688" s="21" t="s">
        <v>1161</v>
      </c>
      <c r="F16688" s="21" t="s">
        <v>191</v>
      </c>
      <c r="G16688" s="21">
        <v>1</v>
      </c>
      <c r="H16688" s="20">
        <v>27.047257699066101</v>
      </c>
      <c r="I16688" s="20">
        <v>37.711379577701621</v>
      </c>
      <c r="J16688" s="19" t="s">
        <v>1964</v>
      </c>
      <c r="K16688" s="18">
        <v>6</v>
      </c>
      <c r="L16688" s="18">
        <v>0.5</v>
      </c>
      <c r="M16688" s="18" t="str">
        <f>IF(tbl_data[[#This Row],[PACK COUNT]]&gt;1,"Multipack","Single")</f>
        <v>Single</v>
      </c>
    </row>
    <row r="16689" spans="1:13">
      <c r="A16689" s="21" t="s">
        <v>38</v>
      </c>
      <c r="B16689" s="21" t="s">
        <v>21</v>
      </c>
      <c r="C16689" s="21" t="s">
        <v>26</v>
      </c>
      <c r="D16689" s="21" t="s">
        <v>24</v>
      </c>
      <c r="E16689" s="21" t="s">
        <v>1160</v>
      </c>
      <c r="F16689" s="21" t="s">
        <v>196</v>
      </c>
      <c r="G16689" s="21">
        <v>1</v>
      </c>
      <c r="H16689" s="20">
        <v>16.183019986890393</v>
      </c>
      <c r="I16689" s="20">
        <v>27.102542718728184</v>
      </c>
      <c r="J16689" s="19" t="s">
        <v>1964</v>
      </c>
      <c r="K16689" s="18">
        <v>6</v>
      </c>
      <c r="L16689" s="18">
        <v>0.5</v>
      </c>
      <c r="M16689" s="18" t="str">
        <f>IF(tbl_data[[#This Row],[PACK COUNT]]&gt;1,"Multipack","Single")</f>
        <v>Single</v>
      </c>
    </row>
    <row r="16690" spans="1:13">
      <c r="A16690" s="21" t="s">
        <v>38</v>
      </c>
      <c r="B16690" s="21" t="s">
        <v>21</v>
      </c>
      <c r="C16690" s="21" t="s">
        <v>73</v>
      </c>
      <c r="D16690" s="21" t="s">
        <v>71</v>
      </c>
      <c r="E16690" s="21" t="s">
        <v>1159</v>
      </c>
      <c r="F16690" s="21" t="s">
        <v>191</v>
      </c>
      <c r="G16690" s="21">
        <v>1</v>
      </c>
      <c r="H16690" s="20">
        <v>326.82094656107336</v>
      </c>
      <c r="I16690" s="20">
        <v>374.92675360732153</v>
      </c>
      <c r="J16690" s="19" t="s">
        <v>1964</v>
      </c>
      <c r="K16690" s="18">
        <v>6</v>
      </c>
      <c r="L16690" s="18">
        <v>0.56799999999999995</v>
      </c>
      <c r="M16690" s="18" t="str">
        <f>IF(tbl_data[[#This Row],[PACK COUNT]]&gt;1,"Multipack","Single")</f>
        <v>Single</v>
      </c>
    </row>
    <row r="16691" spans="1:13">
      <c r="A16691" s="21" t="s">
        <v>38</v>
      </c>
      <c r="B16691" s="21" t="s">
        <v>21</v>
      </c>
      <c r="C16691" s="21" t="s">
        <v>73</v>
      </c>
      <c r="D16691" s="21" t="s">
        <v>71</v>
      </c>
      <c r="E16691" s="21" t="s">
        <v>1158</v>
      </c>
      <c r="F16691" s="21" t="s">
        <v>191</v>
      </c>
      <c r="G16691" s="21">
        <v>24</v>
      </c>
      <c r="H16691" s="20">
        <v>1.476360478655123</v>
      </c>
      <c r="I16691" s="20">
        <v>1.0213411514519579</v>
      </c>
      <c r="J16691" s="19" t="s">
        <v>1964</v>
      </c>
      <c r="K16691" s="18">
        <v>6</v>
      </c>
      <c r="L16691" s="18">
        <v>0.56799999999999995</v>
      </c>
      <c r="M16691" s="18" t="str">
        <f>IF(tbl_data[[#This Row],[PACK COUNT]]&gt;1,"Multipack","Single")</f>
        <v>Multipack</v>
      </c>
    </row>
    <row r="16692" spans="1:13">
      <c r="A16692" s="21" t="s">
        <v>38</v>
      </c>
      <c r="B16692" s="21" t="s">
        <v>21</v>
      </c>
      <c r="C16692" s="21" t="s">
        <v>73</v>
      </c>
      <c r="D16692" s="21" t="s">
        <v>71</v>
      </c>
      <c r="E16692" s="21" t="s">
        <v>1157</v>
      </c>
      <c r="F16692" s="21" t="s">
        <v>191</v>
      </c>
      <c r="G16692" s="21">
        <v>6</v>
      </c>
      <c r="H16692" s="20">
        <v>26.61778288149323</v>
      </c>
      <c r="I16692" s="20">
        <v>27.89062599175508</v>
      </c>
      <c r="J16692" s="19" t="s">
        <v>1964</v>
      </c>
      <c r="K16692" s="18">
        <v>6</v>
      </c>
      <c r="L16692" s="18">
        <v>0.56799999999999995</v>
      </c>
      <c r="M16692" s="18" t="str">
        <f>IF(tbl_data[[#This Row],[PACK COUNT]]&gt;1,"Multipack","Single")</f>
        <v>Multipack</v>
      </c>
    </row>
    <row r="16693" spans="1:13">
      <c r="A16693" s="21" t="s">
        <v>38</v>
      </c>
      <c r="B16693" s="21" t="s">
        <v>21</v>
      </c>
      <c r="C16693" s="21" t="s">
        <v>73</v>
      </c>
      <c r="D16693" s="21" t="s">
        <v>71</v>
      </c>
      <c r="E16693" s="21" t="s">
        <v>1156</v>
      </c>
      <c r="F16693" s="21" t="s">
        <v>191</v>
      </c>
      <c r="G16693" s="21">
        <v>1</v>
      </c>
      <c r="H16693" s="20">
        <v>7.9514680467324474</v>
      </c>
      <c r="I16693" s="20">
        <v>11.135820589284716</v>
      </c>
      <c r="J16693" s="19" t="s">
        <v>1964</v>
      </c>
      <c r="K16693" s="18">
        <v>6</v>
      </c>
      <c r="L16693" s="18">
        <v>0.5</v>
      </c>
      <c r="M16693" s="18" t="str">
        <f>IF(tbl_data[[#This Row],[PACK COUNT]]&gt;1,"Multipack","Single")</f>
        <v>Single</v>
      </c>
    </row>
    <row r="16694" spans="1:13">
      <c r="A16694" s="21" t="s">
        <v>38</v>
      </c>
      <c r="B16694" s="21" t="s">
        <v>21</v>
      </c>
      <c r="C16694" s="21" t="s">
        <v>73</v>
      </c>
      <c r="D16694" s="21" t="s">
        <v>71</v>
      </c>
      <c r="E16694" s="21" t="s">
        <v>1155</v>
      </c>
      <c r="F16694" s="21" t="s">
        <v>191</v>
      </c>
      <c r="G16694" s="21">
        <v>24</v>
      </c>
      <c r="H16694" s="20">
        <v>51.248977861664756</v>
      </c>
      <c r="I16694" s="20">
        <v>48.612985641905603</v>
      </c>
      <c r="J16694" s="19" t="s">
        <v>1964</v>
      </c>
      <c r="K16694" s="18">
        <v>6</v>
      </c>
      <c r="L16694" s="18">
        <v>0.5</v>
      </c>
      <c r="M16694" s="18" t="str">
        <f>IF(tbl_data[[#This Row],[PACK COUNT]]&gt;1,"Multipack","Single")</f>
        <v>Multipack</v>
      </c>
    </row>
    <row r="16695" spans="1:13">
      <c r="A16695" s="21" t="s">
        <v>38</v>
      </c>
      <c r="B16695" s="21" t="s">
        <v>21</v>
      </c>
      <c r="C16695" s="21" t="s">
        <v>73</v>
      </c>
      <c r="D16695" s="21" t="s">
        <v>71</v>
      </c>
      <c r="E16695" s="21" t="s">
        <v>1154</v>
      </c>
      <c r="F16695" s="21" t="s">
        <v>196</v>
      </c>
      <c r="G16695" s="21">
        <v>1</v>
      </c>
      <c r="H16695" s="20">
        <v>171.17288277473477</v>
      </c>
      <c r="I16695" s="20">
        <v>215.32492052790806</v>
      </c>
      <c r="J16695" s="19" t="s">
        <v>1964</v>
      </c>
      <c r="K16695" s="18">
        <v>6</v>
      </c>
      <c r="L16695" s="18">
        <v>0.5</v>
      </c>
      <c r="M16695" s="18" t="str">
        <f>IF(tbl_data[[#This Row],[PACK COUNT]]&gt;1,"Multipack","Single")</f>
        <v>Single</v>
      </c>
    </row>
    <row r="16696" spans="1:13">
      <c r="A16696" s="21" t="s">
        <v>38</v>
      </c>
      <c r="B16696" s="21" t="s">
        <v>21</v>
      </c>
      <c r="C16696" s="21" t="s">
        <v>73</v>
      </c>
      <c r="D16696" s="21" t="s">
        <v>71</v>
      </c>
      <c r="E16696" s="21" t="s">
        <v>1153</v>
      </c>
      <c r="F16696" s="21" t="s">
        <v>196</v>
      </c>
      <c r="G16696" s="21">
        <v>10</v>
      </c>
      <c r="H16696" s="20">
        <v>96.495996194097316</v>
      </c>
      <c r="I16696" s="20">
        <v>109.48767095052412</v>
      </c>
      <c r="J16696" s="19" t="s">
        <v>1964</v>
      </c>
      <c r="K16696" s="18">
        <v>6</v>
      </c>
      <c r="L16696" s="18">
        <v>0.5</v>
      </c>
      <c r="M16696" s="18" t="str">
        <f>IF(tbl_data[[#This Row],[PACK COUNT]]&gt;1,"Multipack","Single")</f>
        <v>Multipack</v>
      </c>
    </row>
    <row r="16697" spans="1:13">
      <c r="A16697" s="21" t="s">
        <v>38</v>
      </c>
      <c r="B16697" s="21" t="s">
        <v>21</v>
      </c>
      <c r="C16697" s="21" t="s">
        <v>73</v>
      </c>
      <c r="D16697" s="21" t="s">
        <v>71</v>
      </c>
      <c r="E16697" s="21" t="s">
        <v>1152</v>
      </c>
      <c r="F16697" s="21" t="s">
        <v>196</v>
      </c>
      <c r="G16697" s="21">
        <v>4</v>
      </c>
      <c r="H16697" s="20">
        <v>28.495695469704575</v>
      </c>
      <c r="I16697" s="20">
        <v>36.96984739692784</v>
      </c>
      <c r="J16697" s="19" t="s">
        <v>1964</v>
      </c>
      <c r="K16697" s="18">
        <v>6</v>
      </c>
      <c r="L16697" s="18">
        <v>0.5</v>
      </c>
      <c r="M16697" s="18" t="str">
        <f>IF(tbl_data[[#This Row],[PACK COUNT]]&gt;1,"Multipack","Single")</f>
        <v>Multipack</v>
      </c>
    </row>
    <row r="16698" spans="1:13">
      <c r="A16698" s="21" t="s">
        <v>38</v>
      </c>
      <c r="B16698" s="21" t="s">
        <v>21</v>
      </c>
      <c r="C16698" s="21" t="s">
        <v>73</v>
      </c>
      <c r="D16698" s="21" t="s">
        <v>71</v>
      </c>
      <c r="E16698" s="21" t="s">
        <v>1151</v>
      </c>
      <c r="F16698" s="21" t="s">
        <v>196</v>
      </c>
      <c r="G16698" s="21">
        <v>6</v>
      </c>
      <c r="H16698" s="20">
        <v>6.7610888012065233</v>
      </c>
      <c r="I16698" s="20">
        <v>7.7239014495207314</v>
      </c>
      <c r="J16698" s="19" t="s">
        <v>1964</v>
      </c>
      <c r="K16698" s="18">
        <v>6</v>
      </c>
      <c r="L16698" s="18">
        <v>0.5</v>
      </c>
      <c r="M16698" s="18" t="str">
        <f>IF(tbl_data[[#This Row],[PACK COUNT]]&gt;1,"Multipack","Single")</f>
        <v>Multipack</v>
      </c>
    </row>
    <row r="16699" spans="1:13">
      <c r="A16699" s="21" t="s">
        <v>38</v>
      </c>
      <c r="B16699" s="21" t="s">
        <v>21</v>
      </c>
      <c r="C16699" s="21" t="s">
        <v>27</v>
      </c>
      <c r="D16699" s="21" t="s">
        <v>24</v>
      </c>
      <c r="E16699" s="21" t="s">
        <v>1150</v>
      </c>
      <c r="F16699" s="21" t="s">
        <v>191</v>
      </c>
      <c r="G16699" s="21">
        <v>1</v>
      </c>
      <c r="H16699" s="20">
        <v>23.199928838260004</v>
      </c>
      <c r="I16699" s="20">
        <v>36.122908884367305</v>
      </c>
      <c r="J16699" s="19" t="s">
        <v>1964</v>
      </c>
      <c r="K16699" s="18">
        <v>6</v>
      </c>
      <c r="L16699" s="18">
        <v>0.5</v>
      </c>
      <c r="M16699" s="18" t="str">
        <f>IF(tbl_data[[#This Row],[PACK COUNT]]&gt;1,"Multipack","Single")</f>
        <v>Single</v>
      </c>
    </row>
    <row r="16700" spans="1:13">
      <c r="A16700" s="21" t="s">
        <v>38</v>
      </c>
      <c r="B16700" s="21" t="s">
        <v>21</v>
      </c>
      <c r="C16700" s="21" t="s">
        <v>27</v>
      </c>
      <c r="D16700" s="21" t="s">
        <v>24</v>
      </c>
      <c r="E16700" s="21" t="s">
        <v>1149</v>
      </c>
      <c r="F16700" s="21" t="s">
        <v>191</v>
      </c>
      <c r="G16700" s="21">
        <v>24</v>
      </c>
      <c r="H16700" s="20">
        <v>0.52547998324042</v>
      </c>
      <c r="I16700" s="20">
        <v>0.67273651436612525</v>
      </c>
      <c r="J16700" s="19" t="s">
        <v>1964</v>
      </c>
      <c r="K16700" s="18">
        <v>6</v>
      </c>
      <c r="L16700" s="18">
        <v>0.5</v>
      </c>
      <c r="M16700" s="18" t="str">
        <f>IF(tbl_data[[#This Row],[PACK COUNT]]&gt;1,"Multipack","Single")</f>
        <v>Multipack</v>
      </c>
    </row>
    <row r="16701" spans="1:13">
      <c r="A16701" s="21" t="s">
        <v>38</v>
      </c>
      <c r="B16701" s="21" t="s">
        <v>21</v>
      </c>
      <c r="C16701" s="21" t="s">
        <v>27</v>
      </c>
      <c r="D16701" s="21" t="s">
        <v>24</v>
      </c>
      <c r="E16701" s="21" t="s">
        <v>1148</v>
      </c>
      <c r="F16701" s="21" t="s">
        <v>191</v>
      </c>
      <c r="G16701" s="21">
        <v>5</v>
      </c>
      <c r="H16701" s="20">
        <v>6.591162594665497</v>
      </c>
      <c r="I16701" s="20">
        <v>9.5123171774068318</v>
      </c>
      <c r="J16701" s="19" t="s">
        <v>1964</v>
      </c>
      <c r="K16701" s="18">
        <v>6</v>
      </c>
      <c r="L16701" s="18">
        <v>0.5</v>
      </c>
      <c r="M16701" s="18" t="str">
        <f>IF(tbl_data[[#This Row],[PACK COUNT]]&gt;1,"Multipack","Single")</f>
        <v>Multipack</v>
      </c>
    </row>
    <row r="16702" spans="1:13">
      <c r="A16702" s="21" t="s">
        <v>38</v>
      </c>
      <c r="B16702" s="21" t="s">
        <v>21</v>
      </c>
      <c r="C16702" s="21" t="s">
        <v>27</v>
      </c>
      <c r="D16702" s="21" t="s">
        <v>24</v>
      </c>
      <c r="E16702" s="21" t="s">
        <v>1146</v>
      </c>
      <c r="F16702" s="21" t="s">
        <v>196</v>
      </c>
      <c r="G16702" s="21">
        <v>4</v>
      </c>
      <c r="H16702" s="20">
        <v>8.0405938774832943</v>
      </c>
      <c r="I16702" s="20">
        <v>11.733877015481825</v>
      </c>
      <c r="J16702" s="19" t="s">
        <v>1964</v>
      </c>
      <c r="K16702" s="18">
        <v>6</v>
      </c>
      <c r="L16702" s="18">
        <v>0.5</v>
      </c>
      <c r="M16702" s="18" t="str">
        <f>IF(tbl_data[[#This Row],[PACK COUNT]]&gt;1,"Multipack","Single")</f>
        <v>Multipack</v>
      </c>
    </row>
    <row r="16703" spans="1:13">
      <c r="A16703" s="21" t="s">
        <v>38</v>
      </c>
      <c r="B16703" s="21" t="s">
        <v>21</v>
      </c>
      <c r="C16703" s="21" t="s">
        <v>27</v>
      </c>
      <c r="D16703" s="21" t="s">
        <v>24</v>
      </c>
      <c r="E16703" s="21" t="s">
        <v>1145</v>
      </c>
      <c r="F16703" s="21" t="s">
        <v>196</v>
      </c>
      <c r="G16703" s="21">
        <v>1</v>
      </c>
      <c r="H16703" s="20">
        <v>74.287817896460396</v>
      </c>
      <c r="I16703" s="20">
        <v>115.03378166534451</v>
      </c>
      <c r="J16703" s="19" t="s">
        <v>1964</v>
      </c>
      <c r="K16703" s="18">
        <v>6</v>
      </c>
      <c r="L16703" s="18">
        <v>0.5</v>
      </c>
      <c r="M16703" s="18" t="str">
        <f>IF(tbl_data[[#This Row],[PACK COUNT]]&gt;1,"Multipack","Single")</f>
        <v>Single</v>
      </c>
    </row>
    <row r="16704" spans="1:13">
      <c r="A16704" s="21" t="s">
        <v>38</v>
      </c>
      <c r="B16704" s="21" t="s">
        <v>21</v>
      </c>
      <c r="C16704" s="21" t="s">
        <v>1144</v>
      </c>
      <c r="D16704" s="21" t="s">
        <v>24</v>
      </c>
      <c r="E16704" s="21" t="s">
        <v>1143</v>
      </c>
      <c r="F16704" s="21" t="s">
        <v>196</v>
      </c>
      <c r="G16704" s="21">
        <v>1</v>
      </c>
      <c r="H16704" s="20">
        <v>32.113934273559558</v>
      </c>
      <c r="I16704" s="20">
        <v>56.508867517439185</v>
      </c>
      <c r="J16704" s="19" t="s">
        <v>1964</v>
      </c>
      <c r="K16704" s="18">
        <v>6</v>
      </c>
      <c r="L16704" s="18">
        <v>0.5</v>
      </c>
      <c r="M16704" s="18" t="str">
        <f>IF(tbl_data[[#This Row],[PACK COUNT]]&gt;1,"Multipack","Single")</f>
        <v>Single</v>
      </c>
    </row>
    <row r="16705" spans="1:13">
      <c r="A16705" s="21" t="s">
        <v>38</v>
      </c>
      <c r="B16705" s="21" t="s">
        <v>21</v>
      </c>
      <c r="C16705" s="21" t="s">
        <v>91</v>
      </c>
      <c r="D16705" s="21" t="s">
        <v>87</v>
      </c>
      <c r="E16705" s="21" t="s">
        <v>1142</v>
      </c>
      <c r="F16705" s="21" t="s">
        <v>191</v>
      </c>
      <c r="G16705" s="21">
        <v>1</v>
      </c>
      <c r="H16705" s="20">
        <v>163.92858714970612</v>
      </c>
      <c r="I16705" s="20">
        <v>181.90734057243387</v>
      </c>
      <c r="J16705" s="19" t="s">
        <v>1964</v>
      </c>
      <c r="K16705" s="18">
        <v>6</v>
      </c>
      <c r="L16705" s="18">
        <v>0.5</v>
      </c>
      <c r="M16705" s="18" t="str">
        <f>IF(tbl_data[[#This Row],[PACK COUNT]]&gt;1,"Multipack","Single")</f>
        <v>Single</v>
      </c>
    </row>
    <row r="16706" spans="1:13">
      <c r="A16706" s="21" t="s">
        <v>38</v>
      </c>
      <c r="B16706" s="21" t="s">
        <v>21</v>
      </c>
      <c r="C16706" s="21" t="s">
        <v>91</v>
      </c>
      <c r="D16706" s="21" t="s">
        <v>87</v>
      </c>
      <c r="E16706" s="21" t="s">
        <v>1141</v>
      </c>
      <c r="F16706" s="21" t="s">
        <v>191</v>
      </c>
      <c r="G16706" s="21">
        <v>6</v>
      </c>
      <c r="H16706" s="20">
        <v>8.7206555487237232</v>
      </c>
      <c r="I16706" s="20">
        <v>8.5336575135005592</v>
      </c>
      <c r="J16706" s="19" t="s">
        <v>1964</v>
      </c>
      <c r="K16706" s="18">
        <v>6</v>
      </c>
      <c r="L16706" s="18">
        <v>0.5</v>
      </c>
      <c r="M16706" s="18" t="str">
        <f>IF(tbl_data[[#This Row],[PACK COUNT]]&gt;1,"Multipack","Single")</f>
        <v>Multipack</v>
      </c>
    </row>
    <row r="16707" spans="1:13">
      <c r="A16707" s="21" t="s">
        <v>38</v>
      </c>
      <c r="B16707" s="21" t="s">
        <v>21</v>
      </c>
      <c r="C16707" s="21" t="s">
        <v>91</v>
      </c>
      <c r="D16707" s="21" t="s">
        <v>87</v>
      </c>
      <c r="E16707" s="21" t="s">
        <v>1140</v>
      </c>
      <c r="F16707" s="21" t="s">
        <v>196</v>
      </c>
      <c r="G16707" s="21">
        <v>1</v>
      </c>
      <c r="H16707" s="20">
        <v>110.59379529643343</v>
      </c>
      <c r="I16707" s="20">
        <v>124.61491900593325</v>
      </c>
      <c r="J16707" s="19" t="s">
        <v>1964</v>
      </c>
      <c r="K16707" s="18">
        <v>6</v>
      </c>
      <c r="L16707" s="18">
        <v>0.5</v>
      </c>
      <c r="M16707" s="18" t="str">
        <f>IF(tbl_data[[#This Row],[PACK COUNT]]&gt;1,"Multipack","Single")</f>
        <v>Single</v>
      </c>
    </row>
    <row r="16708" spans="1:13">
      <c r="A16708" s="21" t="s">
        <v>38</v>
      </c>
      <c r="B16708" s="21" t="s">
        <v>21</v>
      </c>
      <c r="C16708" s="21" t="s">
        <v>91</v>
      </c>
      <c r="D16708" s="21" t="s">
        <v>87</v>
      </c>
      <c r="E16708" s="21" t="s">
        <v>1139</v>
      </c>
      <c r="F16708" s="21" t="s">
        <v>196</v>
      </c>
      <c r="G16708" s="21">
        <v>16</v>
      </c>
      <c r="H16708" s="20">
        <v>58.173669507369965</v>
      </c>
      <c r="I16708" s="20">
        <v>60.780995289850523</v>
      </c>
      <c r="J16708" s="19" t="s">
        <v>1964</v>
      </c>
      <c r="K16708" s="18">
        <v>6</v>
      </c>
      <c r="L16708" s="18">
        <v>0.5</v>
      </c>
      <c r="M16708" s="18" t="str">
        <f>IF(tbl_data[[#This Row],[PACK COUNT]]&gt;1,"Multipack","Single")</f>
        <v>Multipack</v>
      </c>
    </row>
    <row r="16709" spans="1:13">
      <c r="A16709" s="21" t="s">
        <v>38</v>
      </c>
      <c r="B16709" s="21" t="s">
        <v>21</v>
      </c>
      <c r="C16709" s="21" t="s">
        <v>91</v>
      </c>
      <c r="D16709" s="21" t="s">
        <v>87</v>
      </c>
      <c r="E16709" s="21" t="s">
        <v>1138</v>
      </c>
      <c r="F16709" s="21" t="s">
        <v>203</v>
      </c>
      <c r="G16709" s="21">
        <v>1</v>
      </c>
      <c r="H16709" s="20">
        <v>150.50624458685667</v>
      </c>
      <c r="I16709" s="20">
        <v>128.54584540307621</v>
      </c>
      <c r="J16709" s="19" t="s">
        <v>1964</v>
      </c>
      <c r="K16709" s="18">
        <v>6</v>
      </c>
      <c r="L16709" s="18">
        <v>2</v>
      </c>
      <c r="M16709" s="18" t="str">
        <f>IF(tbl_data[[#This Row],[PACK COUNT]]&gt;1,"Multipack","Single")</f>
        <v>Single</v>
      </c>
    </row>
    <row r="16710" spans="1:13">
      <c r="A16710" s="21" t="s">
        <v>38</v>
      </c>
      <c r="B16710" s="21" t="s">
        <v>21</v>
      </c>
      <c r="C16710" s="21" t="s">
        <v>22</v>
      </c>
      <c r="D16710" s="21" t="s">
        <v>24</v>
      </c>
      <c r="E16710" s="21" t="s">
        <v>1137</v>
      </c>
      <c r="F16710" s="21" t="s">
        <v>196</v>
      </c>
      <c r="G16710" s="21">
        <v>1</v>
      </c>
      <c r="H16710" s="20">
        <v>11.117142634118457</v>
      </c>
      <c r="I16710" s="20">
        <v>26.368647644392567</v>
      </c>
      <c r="J16710" s="19" t="s">
        <v>1964</v>
      </c>
      <c r="K16710" s="18">
        <v>6</v>
      </c>
      <c r="L16710" s="18">
        <v>0.5</v>
      </c>
      <c r="M16710" s="18" t="str">
        <f>IF(tbl_data[[#This Row],[PACK COUNT]]&gt;1,"Multipack","Single")</f>
        <v>Single</v>
      </c>
    </row>
    <row r="16711" spans="1:13">
      <c r="A16711" s="21" t="s">
        <v>38</v>
      </c>
      <c r="B16711" s="21" t="s">
        <v>21</v>
      </c>
      <c r="C16711" s="21" t="s">
        <v>30</v>
      </c>
      <c r="D16711" s="21" t="s">
        <v>24</v>
      </c>
      <c r="E16711" s="21" t="s">
        <v>1136</v>
      </c>
      <c r="F16711" s="21" t="s">
        <v>191</v>
      </c>
      <c r="G16711" s="21">
        <v>1</v>
      </c>
      <c r="H16711" s="20">
        <v>14.821135839725875</v>
      </c>
      <c r="I16711" s="20">
        <v>20.72534264077505</v>
      </c>
      <c r="J16711" s="19" t="s">
        <v>1964</v>
      </c>
      <c r="K16711" s="18">
        <v>6</v>
      </c>
      <c r="L16711" s="18">
        <v>0.5</v>
      </c>
      <c r="M16711" s="18" t="str">
        <f>IF(tbl_data[[#This Row],[PACK COUNT]]&gt;1,"Multipack","Single")</f>
        <v>Single</v>
      </c>
    </row>
    <row r="16712" spans="1:13">
      <c r="A16712" s="21" t="s">
        <v>38</v>
      </c>
      <c r="B16712" s="21" t="s">
        <v>21</v>
      </c>
      <c r="C16712" s="21" t="s">
        <v>30</v>
      </c>
      <c r="D16712" s="21" t="s">
        <v>24</v>
      </c>
      <c r="E16712" s="21" t="s">
        <v>1135</v>
      </c>
      <c r="F16712" s="21" t="s">
        <v>196</v>
      </c>
      <c r="G16712" s="21">
        <v>1</v>
      </c>
      <c r="H16712" s="20">
        <v>26.733264667012993</v>
      </c>
      <c r="I16712" s="20">
        <v>49.421356746114199</v>
      </c>
      <c r="J16712" s="19" t="s">
        <v>1964</v>
      </c>
      <c r="K16712" s="18">
        <v>6</v>
      </c>
      <c r="L16712" s="18">
        <v>0.5</v>
      </c>
      <c r="M16712" s="18" t="str">
        <f>IF(tbl_data[[#This Row],[PACK COUNT]]&gt;1,"Multipack","Single")</f>
        <v>Single</v>
      </c>
    </row>
    <row r="16713" spans="1:13">
      <c r="A16713" s="21" t="s">
        <v>38</v>
      </c>
      <c r="B16713" s="21" t="s">
        <v>21</v>
      </c>
      <c r="C16713" s="21" t="s">
        <v>72</v>
      </c>
      <c r="D16713" s="21" t="s">
        <v>71</v>
      </c>
      <c r="E16713" s="21" t="s">
        <v>1134</v>
      </c>
      <c r="F16713" s="21" t="s">
        <v>191</v>
      </c>
      <c r="G16713" s="21">
        <v>1</v>
      </c>
      <c r="H16713" s="20">
        <v>21.795246522343891</v>
      </c>
      <c r="I16713" s="20">
        <v>28.608993055969364</v>
      </c>
      <c r="J16713" s="19" t="s">
        <v>1964</v>
      </c>
      <c r="K16713" s="18">
        <v>6</v>
      </c>
      <c r="L16713" s="18">
        <v>0.5</v>
      </c>
      <c r="M16713" s="18" t="str">
        <f>IF(tbl_data[[#This Row],[PACK COUNT]]&gt;1,"Multipack","Single")</f>
        <v>Single</v>
      </c>
    </row>
    <row r="16714" spans="1:13">
      <c r="A16714" s="21" t="s">
        <v>38</v>
      </c>
      <c r="B16714" s="21" t="s">
        <v>21</v>
      </c>
      <c r="C16714" s="21" t="s">
        <v>72</v>
      </c>
      <c r="D16714" s="21" t="s">
        <v>71</v>
      </c>
      <c r="E16714" s="21" t="s">
        <v>1213</v>
      </c>
      <c r="F16714" s="21" t="s">
        <v>191</v>
      </c>
      <c r="G16714" s="21">
        <v>4</v>
      </c>
      <c r="H16714" s="20">
        <v>2.2613705390334706E-3</v>
      </c>
      <c r="I16714" s="20">
        <v>2.9671635175916944E-3</v>
      </c>
      <c r="J16714" s="19" t="s">
        <v>1964</v>
      </c>
      <c r="K16714" s="18">
        <v>6</v>
      </c>
      <c r="L16714" s="18">
        <v>0.5</v>
      </c>
      <c r="M16714" s="18" t="str">
        <f>IF(tbl_data[[#This Row],[PACK COUNT]]&gt;1,"Multipack","Single")</f>
        <v>Multipack</v>
      </c>
    </row>
    <row r="16715" spans="1:13">
      <c r="A16715" s="21" t="s">
        <v>38</v>
      </c>
      <c r="B16715" s="21" t="s">
        <v>21</v>
      </c>
      <c r="C16715" s="21" t="s">
        <v>72</v>
      </c>
      <c r="D16715" s="21" t="s">
        <v>71</v>
      </c>
      <c r="E16715" s="21" t="s">
        <v>1133</v>
      </c>
      <c r="F16715" s="21" t="s">
        <v>196</v>
      </c>
      <c r="G16715" s="21">
        <v>1</v>
      </c>
      <c r="H16715" s="20">
        <v>21.130705040030218</v>
      </c>
      <c r="I16715" s="20">
        <v>27.362384282619391</v>
      </c>
      <c r="J16715" s="19" t="s">
        <v>1964</v>
      </c>
      <c r="K16715" s="18">
        <v>6</v>
      </c>
      <c r="L16715" s="18">
        <v>0.5</v>
      </c>
      <c r="M16715" s="18" t="str">
        <f>IF(tbl_data[[#This Row],[PACK COUNT]]&gt;1,"Multipack","Single")</f>
        <v>Single</v>
      </c>
    </row>
    <row r="16716" spans="1:13">
      <c r="A16716" s="21" t="s">
        <v>38</v>
      </c>
      <c r="B16716" s="21" t="s">
        <v>21</v>
      </c>
      <c r="C16716" s="21" t="s">
        <v>23</v>
      </c>
      <c r="D16716" s="21" t="s">
        <v>18</v>
      </c>
      <c r="E16716" s="21" t="s">
        <v>1132</v>
      </c>
      <c r="F16716" s="21" t="s">
        <v>196</v>
      </c>
      <c r="G16716" s="21">
        <v>1</v>
      </c>
      <c r="H16716" s="20">
        <v>0.95889581216355202</v>
      </c>
      <c r="I16716" s="20">
        <v>3.5087089189358505</v>
      </c>
      <c r="J16716" s="19" t="s">
        <v>1964</v>
      </c>
      <c r="K16716" s="18">
        <v>6</v>
      </c>
      <c r="L16716" s="18">
        <v>0.5</v>
      </c>
      <c r="M16716" s="18" t="str">
        <f>IF(tbl_data[[#This Row],[PACK COUNT]]&gt;1,"Multipack","Single")</f>
        <v>Single</v>
      </c>
    </row>
    <row r="16717" spans="1:13">
      <c r="A16717" s="21" t="s">
        <v>38</v>
      </c>
      <c r="B16717" s="21" t="s">
        <v>21</v>
      </c>
      <c r="C16717" s="21" t="s">
        <v>23</v>
      </c>
      <c r="D16717" s="21" t="s">
        <v>18</v>
      </c>
      <c r="E16717" s="21" t="s">
        <v>1131</v>
      </c>
      <c r="F16717" s="21" t="s">
        <v>196</v>
      </c>
      <c r="G16717" s="21">
        <v>2</v>
      </c>
      <c r="H16717" s="20">
        <v>4.7119830806411883E-2</v>
      </c>
      <c r="I16717" s="20">
        <v>0.17207317684844572</v>
      </c>
      <c r="J16717" s="19" t="s">
        <v>1964</v>
      </c>
      <c r="K16717" s="18">
        <v>6</v>
      </c>
      <c r="L16717" s="18">
        <v>0.5</v>
      </c>
      <c r="M16717" s="18" t="str">
        <f>IF(tbl_data[[#This Row],[PACK COUNT]]&gt;1,"Multipack","Single")</f>
        <v>Multipack</v>
      </c>
    </row>
    <row r="16718" spans="1:13">
      <c r="A16718" s="21" t="s">
        <v>38</v>
      </c>
      <c r="B16718" s="21" t="s">
        <v>21</v>
      </c>
      <c r="C16718" s="21" t="s">
        <v>1129</v>
      </c>
      <c r="D16718" s="21" t="s">
        <v>18</v>
      </c>
      <c r="E16718" s="21" t="s">
        <v>1130</v>
      </c>
      <c r="F16718" s="21" t="s">
        <v>196</v>
      </c>
      <c r="G16718" s="21">
        <v>1</v>
      </c>
      <c r="H16718" s="20">
        <v>2.6373206868894266</v>
      </c>
      <c r="I16718" s="20">
        <v>8.475071928830431</v>
      </c>
      <c r="J16718" s="19" t="s">
        <v>1964</v>
      </c>
      <c r="K16718" s="18">
        <v>6</v>
      </c>
      <c r="L16718" s="18">
        <v>0.33</v>
      </c>
      <c r="M16718" s="18" t="str">
        <f>IF(tbl_data[[#This Row],[PACK COUNT]]&gt;1,"Multipack","Single")</f>
        <v>Single</v>
      </c>
    </row>
    <row r="16719" spans="1:13">
      <c r="A16719" s="21" t="s">
        <v>38</v>
      </c>
      <c r="B16719" s="21" t="s">
        <v>21</v>
      </c>
      <c r="C16719" s="21" t="s">
        <v>1129</v>
      </c>
      <c r="D16719" s="21" t="s">
        <v>18</v>
      </c>
      <c r="E16719" s="21" t="s">
        <v>1128</v>
      </c>
      <c r="F16719" s="21" t="s">
        <v>196</v>
      </c>
      <c r="G16719" s="21">
        <v>2</v>
      </c>
      <c r="H16719" s="20">
        <v>0.92947598535491727</v>
      </c>
      <c r="I16719" s="20">
        <v>2.7091660994134323</v>
      </c>
      <c r="J16719" s="19" t="s">
        <v>1964</v>
      </c>
      <c r="K16719" s="18">
        <v>6</v>
      </c>
      <c r="L16719" s="18">
        <v>0.33</v>
      </c>
      <c r="M16719" s="18" t="str">
        <f>IF(tbl_data[[#This Row],[PACK COUNT]]&gt;1,"Multipack","Single")</f>
        <v>Multipack</v>
      </c>
    </row>
    <row r="16720" spans="1:13">
      <c r="A16720" s="21" t="s">
        <v>38</v>
      </c>
      <c r="B16720" s="21" t="s">
        <v>21</v>
      </c>
      <c r="C16720" s="21" t="s">
        <v>1126</v>
      </c>
      <c r="D16720" s="21" t="s">
        <v>18</v>
      </c>
      <c r="E16720" s="21" t="s">
        <v>1127</v>
      </c>
      <c r="F16720" s="21" t="s">
        <v>196</v>
      </c>
      <c r="G16720" s="21">
        <v>1</v>
      </c>
      <c r="H16720" s="20">
        <v>3.9250008741939433</v>
      </c>
      <c r="I16720" s="20">
        <v>12.86077187459381</v>
      </c>
      <c r="J16720" s="19" t="s">
        <v>1964</v>
      </c>
      <c r="K16720" s="18">
        <v>6</v>
      </c>
      <c r="L16720" s="18">
        <v>0.33</v>
      </c>
      <c r="M16720" s="18" t="str">
        <f>IF(tbl_data[[#This Row],[PACK COUNT]]&gt;1,"Multipack","Single")</f>
        <v>Single</v>
      </c>
    </row>
    <row r="16721" spans="1:13">
      <c r="A16721" s="21" t="s">
        <v>38</v>
      </c>
      <c r="B16721" s="21" t="s">
        <v>21</v>
      </c>
      <c r="C16721" s="21" t="s">
        <v>1126</v>
      </c>
      <c r="D16721" s="21" t="s">
        <v>18</v>
      </c>
      <c r="E16721" s="21" t="s">
        <v>1125</v>
      </c>
      <c r="F16721" s="21" t="s">
        <v>196</v>
      </c>
      <c r="G16721" s="21">
        <v>2</v>
      </c>
      <c r="H16721" s="20">
        <v>0.92252667546162836</v>
      </c>
      <c r="I16721" s="20">
        <v>2.7561169600086872</v>
      </c>
      <c r="J16721" s="19" t="s">
        <v>1964</v>
      </c>
      <c r="K16721" s="18">
        <v>6</v>
      </c>
      <c r="L16721" s="18">
        <v>0.33</v>
      </c>
      <c r="M16721" s="18" t="str">
        <f>IF(tbl_data[[#This Row],[PACK COUNT]]&gt;1,"Multipack","Single")</f>
        <v>Multipack</v>
      </c>
    </row>
    <row r="16722" spans="1:13">
      <c r="A16722" s="21" t="s">
        <v>38</v>
      </c>
      <c r="B16722" s="21" t="s">
        <v>21</v>
      </c>
      <c r="C16722" s="21" t="s">
        <v>1124</v>
      </c>
      <c r="D16722" s="21" t="s">
        <v>24</v>
      </c>
      <c r="E16722" s="21" t="s">
        <v>1123</v>
      </c>
      <c r="F16722" s="21" t="s">
        <v>196</v>
      </c>
      <c r="G16722" s="21">
        <v>1</v>
      </c>
      <c r="H16722" s="20">
        <v>3.2853400253662151</v>
      </c>
      <c r="I16722" s="20">
        <v>5.3951575903547377</v>
      </c>
      <c r="J16722" s="19" t="s">
        <v>1964</v>
      </c>
      <c r="K16722" s="18">
        <v>6</v>
      </c>
      <c r="L16722" s="18">
        <v>0.5</v>
      </c>
      <c r="M16722" s="18" t="str">
        <f>IF(tbl_data[[#This Row],[PACK COUNT]]&gt;1,"Multipack","Single")</f>
        <v>Single</v>
      </c>
    </row>
    <row r="16723" spans="1:13">
      <c r="A16723" s="21" t="s">
        <v>38</v>
      </c>
      <c r="B16723" s="21" t="s">
        <v>21</v>
      </c>
      <c r="C16723" s="21" t="s">
        <v>1121</v>
      </c>
      <c r="D16723" s="21" t="s">
        <v>18</v>
      </c>
      <c r="E16723" s="21" t="s">
        <v>1122</v>
      </c>
      <c r="F16723" s="21" t="s">
        <v>196</v>
      </c>
      <c r="G16723" s="21">
        <v>1</v>
      </c>
      <c r="H16723" s="20">
        <v>2.7124714728108592</v>
      </c>
      <c r="I16723" s="20">
        <v>8.5914454734055656</v>
      </c>
      <c r="J16723" s="19" t="s">
        <v>1964</v>
      </c>
      <c r="K16723" s="18">
        <v>6</v>
      </c>
      <c r="L16723" s="18">
        <v>0.33</v>
      </c>
      <c r="M16723" s="18" t="str">
        <f>IF(tbl_data[[#This Row],[PACK COUNT]]&gt;1,"Multipack","Single")</f>
        <v>Single</v>
      </c>
    </row>
    <row r="16724" spans="1:13">
      <c r="A16724" s="21" t="s">
        <v>38</v>
      </c>
      <c r="B16724" s="21" t="s">
        <v>21</v>
      </c>
      <c r="C16724" s="21" t="s">
        <v>1121</v>
      </c>
      <c r="D16724" s="21" t="s">
        <v>18</v>
      </c>
      <c r="E16724" s="21" t="s">
        <v>1120</v>
      </c>
      <c r="F16724" s="21" t="s">
        <v>196</v>
      </c>
      <c r="G16724" s="21">
        <v>2</v>
      </c>
      <c r="H16724" s="20">
        <v>0.91940947392652139</v>
      </c>
      <c r="I16724" s="20">
        <v>2.8624915843254057</v>
      </c>
      <c r="J16724" s="19" t="s">
        <v>1964</v>
      </c>
      <c r="K16724" s="18">
        <v>6</v>
      </c>
      <c r="L16724" s="18">
        <v>0.33</v>
      </c>
      <c r="M16724" s="18" t="str">
        <f>IF(tbl_data[[#This Row],[PACK COUNT]]&gt;1,"Multipack","Single")</f>
        <v>Multipack</v>
      </c>
    </row>
    <row r="16725" spans="1:13">
      <c r="A16725" s="21" t="s">
        <v>38</v>
      </c>
      <c r="B16725" s="21" t="s">
        <v>88</v>
      </c>
      <c r="C16725" s="21" t="s">
        <v>73</v>
      </c>
      <c r="D16725" s="21" t="s">
        <v>87</v>
      </c>
      <c r="E16725" s="21" t="s">
        <v>1119</v>
      </c>
      <c r="F16725" s="21" t="s">
        <v>191</v>
      </c>
      <c r="G16725" s="21">
        <v>1</v>
      </c>
      <c r="H16725" s="20">
        <v>1.5702379572007488</v>
      </c>
      <c r="I16725" s="20">
        <v>2.0053737355800729</v>
      </c>
      <c r="J16725" s="19" t="s">
        <v>1964</v>
      </c>
      <c r="K16725" s="18">
        <v>6</v>
      </c>
      <c r="L16725" s="18">
        <v>0.5</v>
      </c>
      <c r="M16725" s="18" t="str">
        <f>IF(tbl_data[[#This Row],[PACK COUNT]]&gt;1,"Multipack","Single")</f>
        <v>Single</v>
      </c>
    </row>
    <row r="16726" spans="1:13">
      <c r="A16726" s="21" t="s">
        <v>38</v>
      </c>
      <c r="B16726" s="21" t="s">
        <v>88</v>
      </c>
      <c r="C16726" s="21" t="s">
        <v>73</v>
      </c>
      <c r="D16726" s="21" t="s">
        <v>87</v>
      </c>
      <c r="E16726" s="21" t="s">
        <v>1118</v>
      </c>
      <c r="F16726" s="21" t="s">
        <v>196</v>
      </c>
      <c r="G16726" s="21">
        <v>1</v>
      </c>
      <c r="H16726" s="20">
        <v>37.026818983382796</v>
      </c>
      <c r="I16726" s="20">
        <v>49.341516783820076</v>
      </c>
      <c r="J16726" s="19" t="s">
        <v>1964</v>
      </c>
      <c r="K16726" s="18">
        <v>6</v>
      </c>
      <c r="L16726" s="18">
        <v>0.5</v>
      </c>
      <c r="M16726" s="18" t="str">
        <f>IF(tbl_data[[#This Row],[PACK COUNT]]&gt;1,"Multipack","Single")</f>
        <v>Single</v>
      </c>
    </row>
    <row r="16727" spans="1:13">
      <c r="A16727" s="21" t="s">
        <v>38</v>
      </c>
      <c r="B16727" s="21" t="s">
        <v>88</v>
      </c>
      <c r="C16727" s="21" t="s">
        <v>73</v>
      </c>
      <c r="D16727" s="21" t="s">
        <v>87</v>
      </c>
      <c r="E16727" s="21" t="s">
        <v>1117</v>
      </c>
      <c r="F16727" s="21" t="s">
        <v>203</v>
      </c>
      <c r="G16727" s="21">
        <v>1</v>
      </c>
      <c r="H16727" s="20">
        <v>251.12120256202948</v>
      </c>
      <c r="I16727" s="20">
        <v>197.92778138447417</v>
      </c>
      <c r="J16727" s="19" t="s">
        <v>1964</v>
      </c>
      <c r="K16727" s="18">
        <v>6</v>
      </c>
      <c r="L16727" s="18">
        <v>2</v>
      </c>
      <c r="M16727" s="18" t="str">
        <f>IF(tbl_data[[#This Row],[PACK COUNT]]&gt;1,"Multipack","Single")</f>
        <v>Single</v>
      </c>
    </row>
    <row r="16728" spans="1:13">
      <c r="A16728" s="21" t="s">
        <v>38</v>
      </c>
      <c r="B16728" s="21" t="s">
        <v>88</v>
      </c>
      <c r="C16728" s="21" t="s">
        <v>90</v>
      </c>
      <c r="D16728" s="21" t="s">
        <v>87</v>
      </c>
      <c r="E16728" s="21" t="s">
        <v>1116</v>
      </c>
      <c r="F16728" s="21" t="s">
        <v>191</v>
      </c>
      <c r="G16728" s="21">
        <v>1</v>
      </c>
      <c r="H16728" s="20">
        <v>1.0298293052577951</v>
      </c>
      <c r="I16728" s="20">
        <v>1.3377936782723867</v>
      </c>
      <c r="J16728" s="19" t="s">
        <v>1964</v>
      </c>
      <c r="K16728" s="18">
        <v>6</v>
      </c>
      <c r="L16728" s="18">
        <v>0.5</v>
      </c>
      <c r="M16728" s="18" t="str">
        <f>IF(tbl_data[[#This Row],[PACK COUNT]]&gt;1,"Multipack","Single")</f>
        <v>Single</v>
      </c>
    </row>
    <row r="16729" spans="1:13">
      <c r="A16729" s="21" t="s">
        <v>38</v>
      </c>
      <c r="B16729" s="21" t="s">
        <v>88</v>
      </c>
      <c r="C16729" s="21" t="s">
        <v>112</v>
      </c>
      <c r="D16729" s="21" t="s">
        <v>110</v>
      </c>
      <c r="E16729" s="21" t="s">
        <v>1115</v>
      </c>
      <c r="F16729" s="21" t="s">
        <v>196</v>
      </c>
      <c r="G16729" s="21">
        <v>1</v>
      </c>
      <c r="H16729" s="20">
        <v>32.318212198399102</v>
      </c>
      <c r="I16729" s="20">
        <v>44.340373815865483</v>
      </c>
      <c r="J16729" s="19" t="s">
        <v>1964</v>
      </c>
      <c r="K16729" s="18">
        <v>6</v>
      </c>
      <c r="L16729" s="18">
        <v>0.5</v>
      </c>
      <c r="M16729" s="18" t="str">
        <f>IF(tbl_data[[#This Row],[PACK COUNT]]&gt;1,"Multipack","Single")</f>
        <v>Single</v>
      </c>
    </row>
    <row r="16730" spans="1:13">
      <c r="A16730" s="21" t="s">
        <v>38</v>
      </c>
      <c r="B16730" s="21" t="s">
        <v>88</v>
      </c>
      <c r="C16730" s="21" t="s">
        <v>112</v>
      </c>
      <c r="D16730" s="21" t="s">
        <v>110</v>
      </c>
      <c r="E16730" s="21" t="s">
        <v>1114</v>
      </c>
      <c r="F16730" s="21" t="s">
        <v>203</v>
      </c>
      <c r="G16730" s="21">
        <v>1</v>
      </c>
      <c r="H16730" s="20">
        <v>781.33696223125969</v>
      </c>
      <c r="I16730" s="20">
        <v>676.17194690232179</v>
      </c>
      <c r="J16730" s="19" t="s">
        <v>1964</v>
      </c>
      <c r="K16730" s="18">
        <v>6</v>
      </c>
      <c r="L16730" s="18">
        <v>2</v>
      </c>
      <c r="M16730" s="18" t="str">
        <f>IF(tbl_data[[#This Row],[PACK COUNT]]&gt;1,"Multipack","Single")</f>
        <v>Single</v>
      </c>
    </row>
    <row r="16731" spans="1:13">
      <c r="A16731" s="21" t="s">
        <v>38</v>
      </c>
      <c r="B16731" s="21" t="s">
        <v>88</v>
      </c>
      <c r="C16731" s="21" t="s">
        <v>90</v>
      </c>
      <c r="D16731" s="21" t="s">
        <v>87</v>
      </c>
      <c r="E16731" s="21" t="s">
        <v>1113</v>
      </c>
      <c r="F16731" s="21" t="s">
        <v>203</v>
      </c>
      <c r="G16731" s="21">
        <v>1</v>
      </c>
      <c r="H16731" s="20">
        <v>126.93155856676529</v>
      </c>
      <c r="I16731" s="20">
        <v>107.61151480140977</v>
      </c>
      <c r="J16731" s="19" t="s">
        <v>1964</v>
      </c>
      <c r="K16731" s="18">
        <v>6</v>
      </c>
      <c r="L16731" s="18">
        <v>2</v>
      </c>
      <c r="M16731" s="18" t="str">
        <f>IF(tbl_data[[#This Row],[PACK COUNT]]&gt;1,"Multipack","Single")</f>
        <v>Single</v>
      </c>
    </row>
    <row r="16732" spans="1:13">
      <c r="A16732" s="21" t="s">
        <v>38</v>
      </c>
      <c r="B16732" s="21" t="s">
        <v>88</v>
      </c>
      <c r="C16732" s="21" t="s">
        <v>89</v>
      </c>
      <c r="D16732" s="21" t="s">
        <v>87</v>
      </c>
      <c r="E16732" s="21" t="s">
        <v>1112</v>
      </c>
      <c r="F16732" s="21" t="s">
        <v>191</v>
      </c>
      <c r="G16732" s="21">
        <v>1</v>
      </c>
      <c r="H16732" s="20">
        <v>189.45560008455985</v>
      </c>
      <c r="I16732" s="20">
        <v>185.86327708447979</v>
      </c>
      <c r="J16732" s="19" t="s">
        <v>1964</v>
      </c>
      <c r="K16732" s="18">
        <v>6</v>
      </c>
      <c r="L16732" s="18">
        <v>0.56799999999999995</v>
      </c>
      <c r="M16732" s="18" t="str">
        <f>IF(tbl_data[[#This Row],[PACK COUNT]]&gt;1,"Multipack","Single")</f>
        <v>Single</v>
      </c>
    </row>
    <row r="16733" spans="1:13">
      <c r="A16733" s="21" t="s">
        <v>38</v>
      </c>
      <c r="B16733" s="21" t="s">
        <v>88</v>
      </c>
      <c r="C16733" s="21" t="s">
        <v>89</v>
      </c>
      <c r="D16733" s="21" t="s">
        <v>87</v>
      </c>
      <c r="E16733" s="21" t="s">
        <v>1111</v>
      </c>
      <c r="F16733" s="21" t="s">
        <v>191</v>
      </c>
      <c r="G16733" s="21">
        <v>6</v>
      </c>
      <c r="H16733" s="20">
        <v>21.097836355156712</v>
      </c>
      <c r="I16733" s="20">
        <v>18.769177168107319</v>
      </c>
      <c r="J16733" s="19" t="s">
        <v>1964</v>
      </c>
      <c r="K16733" s="18">
        <v>6</v>
      </c>
      <c r="L16733" s="18">
        <v>0.56799999999999995</v>
      </c>
      <c r="M16733" s="18" t="str">
        <f>IF(tbl_data[[#This Row],[PACK COUNT]]&gt;1,"Multipack","Single")</f>
        <v>Multipack</v>
      </c>
    </row>
    <row r="16734" spans="1:13">
      <c r="A16734" s="21" t="s">
        <v>38</v>
      </c>
      <c r="B16734" s="21" t="s">
        <v>88</v>
      </c>
      <c r="C16734" s="21" t="s">
        <v>111</v>
      </c>
      <c r="D16734" s="21" t="s">
        <v>110</v>
      </c>
      <c r="E16734" s="21" t="s">
        <v>1110</v>
      </c>
      <c r="F16734" s="21" t="s">
        <v>203</v>
      </c>
      <c r="G16734" s="21">
        <v>1</v>
      </c>
      <c r="H16734" s="20">
        <v>70.242091875362149</v>
      </c>
      <c r="I16734" s="20">
        <v>64.720087706702046</v>
      </c>
      <c r="J16734" s="19" t="s">
        <v>1964</v>
      </c>
      <c r="K16734" s="18">
        <v>6</v>
      </c>
      <c r="L16734" s="18">
        <v>2</v>
      </c>
      <c r="M16734" s="18" t="str">
        <f>IF(tbl_data[[#This Row],[PACK COUNT]]&gt;1,"Multipack","Single")</f>
        <v>Single</v>
      </c>
    </row>
    <row r="16735" spans="1:13">
      <c r="A16735" s="21" t="s">
        <v>38</v>
      </c>
      <c r="B16735" s="21" t="s">
        <v>42</v>
      </c>
      <c r="C16735" s="21" t="s">
        <v>44</v>
      </c>
      <c r="D16735" s="21" t="s">
        <v>24</v>
      </c>
      <c r="E16735" s="21" t="s">
        <v>1109</v>
      </c>
      <c r="F16735" s="21" t="s">
        <v>191</v>
      </c>
      <c r="G16735" s="21">
        <v>1</v>
      </c>
      <c r="H16735" s="20">
        <v>6.1725651110226947</v>
      </c>
      <c r="I16735" s="20">
        <v>11.004258865433854</v>
      </c>
      <c r="J16735" s="19" t="s">
        <v>1964</v>
      </c>
      <c r="K16735" s="18">
        <v>6</v>
      </c>
      <c r="L16735" s="18">
        <v>0.5</v>
      </c>
      <c r="M16735" s="18" t="str">
        <f>IF(tbl_data[[#This Row],[PACK COUNT]]&gt;1,"Multipack","Single")</f>
        <v>Single</v>
      </c>
    </row>
    <row r="16736" spans="1:13">
      <c r="A16736" s="21" t="s">
        <v>38</v>
      </c>
      <c r="B16736" s="21" t="s">
        <v>42</v>
      </c>
      <c r="C16736" s="21" t="s">
        <v>44</v>
      </c>
      <c r="D16736" s="21" t="s">
        <v>24</v>
      </c>
      <c r="E16736" s="21" t="s">
        <v>1108</v>
      </c>
      <c r="F16736" s="21" t="s">
        <v>196</v>
      </c>
      <c r="G16736" s="21">
        <v>1</v>
      </c>
      <c r="H16736" s="20">
        <v>42.799708633182881</v>
      </c>
      <c r="I16736" s="20">
        <v>71.650112262175355</v>
      </c>
      <c r="J16736" s="19" t="s">
        <v>1964</v>
      </c>
      <c r="K16736" s="18">
        <v>6</v>
      </c>
      <c r="L16736" s="18">
        <v>0.5</v>
      </c>
      <c r="M16736" s="18" t="str">
        <f>IF(tbl_data[[#This Row],[PACK COUNT]]&gt;1,"Multipack","Single")</f>
        <v>Single</v>
      </c>
    </row>
    <row r="16737" spans="1:13">
      <c r="A16737" s="21" t="s">
        <v>38</v>
      </c>
      <c r="B16737" s="21" t="s">
        <v>42</v>
      </c>
      <c r="C16737" s="21" t="s">
        <v>79</v>
      </c>
      <c r="D16737" s="21" t="s">
        <v>71</v>
      </c>
      <c r="E16737" s="21" t="s">
        <v>1107</v>
      </c>
      <c r="F16737" s="21" t="s">
        <v>191</v>
      </c>
      <c r="G16737" s="21">
        <v>1</v>
      </c>
      <c r="H16737" s="20">
        <v>11.682724155804825</v>
      </c>
      <c r="I16737" s="20">
        <v>13.687002178669447</v>
      </c>
      <c r="J16737" s="19" t="s">
        <v>1964</v>
      </c>
      <c r="K16737" s="18">
        <v>6</v>
      </c>
      <c r="L16737" s="18">
        <v>0.5</v>
      </c>
      <c r="M16737" s="18" t="str">
        <f>IF(tbl_data[[#This Row],[PACK COUNT]]&gt;1,"Multipack","Single")</f>
        <v>Single</v>
      </c>
    </row>
    <row r="16738" spans="1:13">
      <c r="A16738" s="21" t="s">
        <v>38</v>
      </c>
      <c r="B16738" s="21" t="s">
        <v>42</v>
      </c>
      <c r="C16738" s="21" t="s">
        <v>79</v>
      </c>
      <c r="D16738" s="21" t="s">
        <v>71</v>
      </c>
      <c r="E16738" s="21" t="s">
        <v>1106</v>
      </c>
      <c r="F16738" s="21" t="s">
        <v>196</v>
      </c>
      <c r="G16738" s="21">
        <v>1</v>
      </c>
      <c r="H16738" s="20">
        <v>0.91150566732666838</v>
      </c>
      <c r="I16738" s="20">
        <v>1.2239278251788657</v>
      </c>
      <c r="J16738" s="19" t="s">
        <v>1964</v>
      </c>
      <c r="K16738" s="18">
        <v>6</v>
      </c>
      <c r="L16738" s="18">
        <v>0.5</v>
      </c>
      <c r="M16738" s="18" t="str">
        <f>IF(tbl_data[[#This Row],[PACK COUNT]]&gt;1,"Multipack","Single")</f>
        <v>Single</v>
      </c>
    </row>
    <row r="16739" spans="1:13">
      <c r="A16739" s="21" t="s">
        <v>38</v>
      </c>
      <c r="B16739" s="21" t="s">
        <v>42</v>
      </c>
      <c r="C16739" s="21" t="s">
        <v>46</v>
      </c>
      <c r="D16739" s="21" t="s">
        <v>71</v>
      </c>
      <c r="E16739" s="21" t="s">
        <v>1105</v>
      </c>
      <c r="F16739" s="21" t="s">
        <v>191</v>
      </c>
      <c r="G16739" s="21">
        <v>1</v>
      </c>
      <c r="H16739" s="20">
        <v>3.9565043883605489</v>
      </c>
      <c r="I16739" s="20">
        <v>6.5431329802530653</v>
      </c>
      <c r="J16739" s="19" t="s">
        <v>1964</v>
      </c>
      <c r="K16739" s="18">
        <v>6</v>
      </c>
      <c r="L16739" s="18">
        <v>1</v>
      </c>
      <c r="M16739" s="18" t="str">
        <f>IF(tbl_data[[#This Row],[PACK COUNT]]&gt;1,"Multipack","Single")</f>
        <v>Single</v>
      </c>
    </row>
    <row r="16740" spans="1:13">
      <c r="A16740" s="21" t="s">
        <v>38</v>
      </c>
      <c r="B16740" s="21" t="s">
        <v>42</v>
      </c>
      <c r="C16740" s="21" t="s">
        <v>47</v>
      </c>
      <c r="D16740" s="21" t="s">
        <v>24</v>
      </c>
      <c r="E16740" s="21" t="s">
        <v>1104</v>
      </c>
      <c r="F16740" s="21" t="s">
        <v>196</v>
      </c>
      <c r="G16740" s="21">
        <v>1</v>
      </c>
      <c r="H16740" s="20">
        <v>1.9157801819147378</v>
      </c>
      <c r="I16740" s="20">
        <v>3.5847224771406352</v>
      </c>
      <c r="J16740" s="19" t="s">
        <v>1964</v>
      </c>
      <c r="K16740" s="18">
        <v>6</v>
      </c>
      <c r="L16740" s="18">
        <v>0.44</v>
      </c>
      <c r="M16740" s="18" t="str">
        <f>IF(tbl_data[[#This Row],[PACK COUNT]]&gt;1,"Multipack","Single")</f>
        <v>Single</v>
      </c>
    </row>
    <row r="16741" spans="1:13">
      <c r="A16741" s="21" t="s">
        <v>38</v>
      </c>
      <c r="B16741" s="21" t="s">
        <v>38</v>
      </c>
      <c r="C16741" s="21" t="s">
        <v>38</v>
      </c>
      <c r="D16741" s="21" t="s">
        <v>24</v>
      </c>
      <c r="E16741" s="21" t="s">
        <v>1103</v>
      </c>
      <c r="F16741" s="21" t="s">
        <v>191</v>
      </c>
      <c r="G16741" s="21">
        <v>1</v>
      </c>
      <c r="H16741" s="20">
        <v>46.827677403464179</v>
      </c>
      <c r="I16741" s="20">
        <v>80.228626840430181</v>
      </c>
      <c r="J16741" s="19" t="s">
        <v>1964</v>
      </c>
      <c r="K16741" s="18">
        <v>6</v>
      </c>
      <c r="L16741" s="18">
        <v>0.5</v>
      </c>
      <c r="M16741" s="18" t="str">
        <f>IF(tbl_data[[#This Row],[PACK COUNT]]&gt;1,"Multipack","Single")</f>
        <v>Single</v>
      </c>
    </row>
    <row r="16742" spans="1:13">
      <c r="A16742" s="21" t="s">
        <v>38</v>
      </c>
      <c r="B16742" s="21" t="s">
        <v>38</v>
      </c>
      <c r="C16742" s="21" t="s">
        <v>38</v>
      </c>
      <c r="D16742" s="21" t="s">
        <v>24</v>
      </c>
      <c r="E16742" s="21" t="s">
        <v>1102</v>
      </c>
      <c r="F16742" s="21" t="s">
        <v>196</v>
      </c>
      <c r="G16742" s="21">
        <v>1</v>
      </c>
      <c r="H16742" s="20">
        <v>51.240690377980627</v>
      </c>
      <c r="I16742" s="20">
        <v>91.354234993412035</v>
      </c>
      <c r="J16742" s="19" t="s">
        <v>1964</v>
      </c>
      <c r="K16742" s="18">
        <v>6</v>
      </c>
      <c r="L16742" s="18">
        <v>0.5</v>
      </c>
      <c r="M16742" s="18" t="str">
        <f>IF(tbl_data[[#This Row],[PACK COUNT]]&gt;1,"Multipack","Single")</f>
        <v>Single</v>
      </c>
    </row>
    <row r="16743" spans="1:13">
      <c r="A16743" s="21" t="s">
        <v>38</v>
      </c>
      <c r="B16743" s="21" t="s">
        <v>38</v>
      </c>
      <c r="C16743" s="21" t="s">
        <v>38</v>
      </c>
      <c r="D16743" s="21" t="s">
        <v>24</v>
      </c>
      <c r="E16743" s="21" t="s">
        <v>1101</v>
      </c>
      <c r="F16743" s="21" t="s">
        <v>196</v>
      </c>
      <c r="G16743" s="21">
        <v>5</v>
      </c>
      <c r="H16743" s="20">
        <v>0.44957222897385685</v>
      </c>
      <c r="I16743" s="20">
        <v>1.4700220518684681</v>
      </c>
      <c r="J16743" s="19" t="s">
        <v>1964</v>
      </c>
      <c r="K16743" s="18">
        <v>6</v>
      </c>
      <c r="L16743" s="18">
        <v>0.5</v>
      </c>
      <c r="M16743" s="18" t="str">
        <f>IF(tbl_data[[#This Row],[PACK COUNT]]&gt;1,"Multipack","Single")</f>
        <v>Multipack</v>
      </c>
    </row>
    <row r="16744" spans="1:13">
      <c r="A16744" s="21" t="s">
        <v>38</v>
      </c>
      <c r="B16744" s="21" t="s">
        <v>38</v>
      </c>
      <c r="C16744" s="21" t="s">
        <v>38</v>
      </c>
      <c r="D16744" s="21" t="s">
        <v>24</v>
      </c>
      <c r="E16744" s="21" t="s">
        <v>1100</v>
      </c>
      <c r="F16744" s="21" t="s">
        <v>196</v>
      </c>
      <c r="G16744" s="21">
        <v>4</v>
      </c>
      <c r="H16744" s="20">
        <v>13.052792723853901</v>
      </c>
      <c r="I16744" s="20">
        <v>21.159427873637224</v>
      </c>
      <c r="J16744" s="19" t="s">
        <v>1964</v>
      </c>
      <c r="K16744" s="18">
        <v>6</v>
      </c>
      <c r="L16744" s="18">
        <v>0.5</v>
      </c>
      <c r="M16744" s="18" t="str">
        <f>IF(tbl_data[[#This Row],[PACK COUNT]]&gt;1,"Multipack","Single")</f>
        <v>Multipack</v>
      </c>
    </row>
    <row r="16745" spans="1:13">
      <c r="A16745" s="21" t="s">
        <v>38</v>
      </c>
      <c r="B16745" s="21" t="s">
        <v>31</v>
      </c>
      <c r="C16745" s="21" t="s">
        <v>1099</v>
      </c>
      <c r="D16745" s="21" t="s">
        <v>24</v>
      </c>
      <c r="E16745" s="21" t="s">
        <v>1098</v>
      </c>
      <c r="F16745" s="21" t="s">
        <v>196</v>
      </c>
      <c r="G16745" s="21">
        <v>1</v>
      </c>
      <c r="H16745" s="20">
        <v>40.635728079753427</v>
      </c>
      <c r="I16745" s="20">
        <v>90.286569741540816</v>
      </c>
      <c r="J16745" s="19" t="s">
        <v>1964</v>
      </c>
      <c r="K16745" s="18">
        <v>6</v>
      </c>
      <c r="L16745" s="18">
        <v>0.33</v>
      </c>
      <c r="M16745" s="18" t="str">
        <f>IF(tbl_data[[#This Row],[PACK COUNT]]&gt;1,"Multipack","Single")</f>
        <v>Single</v>
      </c>
    </row>
    <row r="16746" spans="1:13">
      <c r="A16746" s="21" t="s">
        <v>38</v>
      </c>
      <c r="B16746" s="21" t="s">
        <v>31</v>
      </c>
      <c r="C16746" s="21" t="s">
        <v>37</v>
      </c>
      <c r="D16746" s="21" t="s">
        <v>24</v>
      </c>
      <c r="E16746" s="21" t="s">
        <v>1097</v>
      </c>
      <c r="F16746" s="21" t="s">
        <v>196</v>
      </c>
      <c r="G16746" s="21">
        <v>1</v>
      </c>
      <c r="H16746" s="20">
        <v>59.76771328253065</v>
      </c>
      <c r="I16746" s="20">
        <v>135.12082154974917</v>
      </c>
      <c r="J16746" s="19" t="s">
        <v>1964</v>
      </c>
      <c r="K16746" s="18">
        <v>6</v>
      </c>
      <c r="L16746" s="18">
        <v>0.33</v>
      </c>
      <c r="M16746" s="18" t="str">
        <f>IF(tbl_data[[#This Row],[PACK COUNT]]&gt;1,"Multipack","Single")</f>
        <v>Single</v>
      </c>
    </row>
    <row r="16747" spans="1:13">
      <c r="A16747" s="21" t="s">
        <v>38</v>
      </c>
      <c r="B16747" s="21" t="s">
        <v>31</v>
      </c>
      <c r="C16747" s="21" t="s">
        <v>1096</v>
      </c>
      <c r="D16747" s="21" t="s">
        <v>24</v>
      </c>
      <c r="E16747" s="21" t="s">
        <v>1095</v>
      </c>
      <c r="F16747" s="21" t="s">
        <v>196</v>
      </c>
      <c r="G16747" s="21">
        <v>1</v>
      </c>
      <c r="H16747" s="20">
        <v>32.050927025678689</v>
      </c>
      <c r="I16747" s="20">
        <v>68.918820976401776</v>
      </c>
      <c r="J16747" s="19" t="s">
        <v>1964</v>
      </c>
      <c r="K16747" s="18">
        <v>6</v>
      </c>
      <c r="L16747" s="18">
        <v>0.33</v>
      </c>
      <c r="M16747" s="18" t="str">
        <f>IF(tbl_data[[#This Row],[PACK COUNT]]&gt;1,"Multipack","Single")</f>
        <v>Single</v>
      </c>
    </row>
    <row r="16748" spans="1:13">
      <c r="A16748" s="21" t="s">
        <v>38</v>
      </c>
      <c r="B16748" s="21" t="s">
        <v>31</v>
      </c>
      <c r="C16748" s="21" t="s">
        <v>31</v>
      </c>
      <c r="D16748" s="21" t="s">
        <v>24</v>
      </c>
      <c r="E16748" s="21" t="s">
        <v>1094</v>
      </c>
      <c r="F16748" s="21" t="s">
        <v>196</v>
      </c>
      <c r="G16748" s="21">
        <v>2</v>
      </c>
      <c r="H16748" s="20">
        <v>5.6037735106418465</v>
      </c>
      <c r="I16748" s="20">
        <v>11.641754110502495</v>
      </c>
      <c r="J16748" s="19" t="s">
        <v>1964</v>
      </c>
      <c r="K16748" s="18">
        <v>6</v>
      </c>
      <c r="L16748" s="18">
        <v>0.33</v>
      </c>
      <c r="M16748" s="18" t="str">
        <f>IF(tbl_data[[#This Row],[PACK COUNT]]&gt;1,"Multipack","Single")</f>
        <v>Multipack</v>
      </c>
    </row>
    <row r="16749" spans="1:13">
      <c r="A16749" s="21" t="s">
        <v>38</v>
      </c>
      <c r="B16749" s="21" t="s">
        <v>31</v>
      </c>
      <c r="C16749" s="21" t="s">
        <v>31</v>
      </c>
      <c r="D16749" s="21" t="s">
        <v>24</v>
      </c>
      <c r="E16749" s="21" t="s">
        <v>1094</v>
      </c>
      <c r="F16749" s="21" t="s">
        <v>196</v>
      </c>
      <c r="G16749" s="21">
        <v>2</v>
      </c>
      <c r="H16749" s="20">
        <v>6.1077260980547354</v>
      </c>
      <c r="I16749" s="20">
        <v>11.857759024008439</v>
      </c>
      <c r="J16749" s="19" t="s">
        <v>1964</v>
      </c>
      <c r="K16749" s="18">
        <v>6</v>
      </c>
      <c r="L16749" s="18">
        <v>0.33</v>
      </c>
      <c r="M16749" s="18" t="str">
        <f>IF(tbl_data[[#This Row],[PACK COUNT]]&gt;1,"Multipack","Single")</f>
        <v>Multipack</v>
      </c>
    </row>
    <row r="16750" spans="1:13">
      <c r="A16750" s="21" t="s">
        <v>38</v>
      </c>
      <c r="B16750" s="21" t="s">
        <v>31</v>
      </c>
      <c r="C16750" s="21" t="s">
        <v>31</v>
      </c>
      <c r="D16750" s="21" t="s">
        <v>24</v>
      </c>
      <c r="E16750" s="21" t="s">
        <v>1094</v>
      </c>
      <c r="F16750" s="21" t="s">
        <v>196</v>
      </c>
      <c r="G16750" s="21">
        <v>2</v>
      </c>
      <c r="H16750" s="20">
        <v>6.0401090290520303</v>
      </c>
      <c r="I16750" s="20">
        <v>11.572901398347545</v>
      </c>
      <c r="J16750" s="19" t="s">
        <v>1964</v>
      </c>
      <c r="K16750" s="18">
        <v>6</v>
      </c>
      <c r="L16750" s="18">
        <v>0.33</v>
      </c>
      <c r="M16750" s="18" t="str">
        <f>IF(tbl_data[[#This Row],[PACK COUNT]]&gt;1,"Multipack","Single")</f>
        <v>Multipack</v>
      </c>
    </row>
    <row r="16751" spans="1:13">
      <c r="A16751" s="21" t="s">
        <v>38</v>
      </c>
      <c r="B16751" s="21" t="s">
        <v>94</v>
      </c>
      <c r="C16751" s="21" t="s">
        <v>94</v>
      </c>
      <c r="D16751" s="21" t="s">
        <v>87</v>
      </c>
      <c r="E16751" s="21" t="s">
        <v>1093</v>
      </c>
      <c r="F16751" s="21" t="s">
        <v>203</v>
      </c>
      <c r="G16751" s="21">
        <v>1</v>
      </c>
      <c r="H16751" s="20">
        <v>2.4139730598506479</v>
      </c>
      <c r="I16751" s="20">
        <v>1.867742716926982</v>
      </c>
      <c r="J16751" s="19" t="s">
        <v>1964</v>
      </c>
      <c r="K16751" s="18">
        <v>6</v>
      </c>
      <c r="L16751" s="18">
        <v>2</v>
      </c>
      <c r="M16751" s="18" t="str">
        <f>IF(tbl_data[[#This Row],[PACK COUNT]]&gt;1,"Multipack","Single")</f>
        <v>Single</v>
      </c>
    </row>
    <row r="16752" spans="1:13">
      <c r="A16752" s="21" t="s">
        <v>38</v>
      </c>
      <c r="B16752" s="21" t="s">
        <v>94</v>
      </c>
      <c r="C16752" s="21" t="s">
        <v>110</v>
      </c>
      <c r="D16752" s="21" t="s">
        <v>110</v>
      </c>
      <c r="E16752" s="21" t="s">
        <v>1092</v>
      </c>
      <c r="F16752" s="21" t="s">
        <v>203</v>
      </c>
      <c r="G16752" s="21">
        <v>1</v>
      </c>
      <c r="H16752" s="20">
        <v>7.1216275477710922E-2</v>
      </c>
      <c r="I16752" s="20">
        <v>6.5381143067737915E-2</v>
      </c>
      <c r="J16752" s="19" t="s">
        <v>1964</v>
      </c>
      <c r="K16752" s="18">
        <v>6</v>
      </c>
      <c r="L16752" s="18">
        <v>2</v>
      </c>
      <c r="M16752" s="18" t="str">
        <f>IF(tbl_data[[#This Row],[PACK COUNT]]&gt;1,"Multipack","Single")</f>
        <v>Single</v>
      </c>
    </row>
    <row r="16753" spans="1:13">
      <c r="A16753" s="21" t="s">
        <v>38</v>
      </c>
      <c r="B16753" s="21" t="s">
        <v>56</v>
      </c>
      <c r="C16753" s="21" t="s">
        <v>57</v>
      </c>
      <c r="D16753" s="21" t="s">
        <v>24</v>
      </c>
      <c r="E16753" s="21" t="s">
        <v>1091</v>
      </c>
      <c r="F16753" s="21" t="s">
        <v>196</v>
      </c>
      <c r="G16753" s="21">
        <v>1</v>
      </c>
      <c r="H16753" s="20">
        <v>0.36322285156157413</v>
      </c>
      <c r="I16753" s="20">
        <v>1.4734376057378225</v>
      </c>
      <c r="J16753" s="19" t="s">
        <v>1964</v>
      </c>
      <c r="K16753" s="18">
        <v>6</v>
      </c>
      <c r="L16753" s="18">
        <v>0.25</v>
      </c>
      <c r="M16753" s="18" t="str">
        <f>IF(tbl_data[[#This Row],[PACK COUNT]]&gt;1,"Multipack","Single")</f>
        <v>Single</v>
      </c>
    </row>
    <row r="16754" spans="1:13">
      <c r="A16754" s="21" t="s">
        <v>38</v>
      </c>
      <c r="B16754" s="21" t="s">
        <v>56</v>
      </c>
      <c r="C16754" s="21" t="s">
        <v>58</v>
      </c>
      <c r="D16754" s="21" t="s">
        <v>24</v>
      </c>
      <c r="E16754" s="21" t="s">
        <v>1090</v>
      </c>
      <c r="F16754" s="21" t="s">
        <v>196</v>
      </c>
      <c r="G16754" s="21">
        <v>1</v>
      </c>
      <c r="H16754" s="20">
        <v>0.15857197015942742</v>
      </c>
      <c r="I16754" s="20">
        <v>0.62382420035351838</v>
      </c>
      <c r="J16754" s="19" t="s">
        <v>1964</v>
      </c>
      <c r="K16754" s="18">
        <v>6</v>
      </c>
      <c r="L16754" s="18">
        <v>0.25</v>
      </c>
      <c r="M16754" s="18" t="str">
        <f>IF(tbl_data[[#This Row],[PACK COUNT]]&gt;1,"Multipack","Single")</f>
        <v>Single</v>
      </c>
    </row>
    <row r="16755" spans="1:13">
      <c r="A16755" s="21" t="s">
        <v>38</v>
      </c>
      <c r="B16755" s="21" t="s">
        <v>56</v>
      </c>
      <c r="C16755" s="21" t="s">
        <v>59</v>
      </c>
      <c r="D16755" s="21" t="s">
        <v>24</v>
      </c>
      <c r="E16755" s="21" t="s">
        <v>1089</v>
      </c>
      <c r="F16755" s="21" t="s">
        <v>196</v>
      </c>
      <c r="G16755" s="21">
        <v>1</v>
      </c>
      <c r="H16755" s="20">
        <v>0.49922742717434665</v>
      </c>
      <c r="I16755" s="20">
        <v>1.7038551916664173</v>
      </c>
      <c r="J16755" s="19" t="s">
        <v>1964</v>
      </c>
      <c r="K16755" s="18">
        <v>6</v>
      </c>
      <c r="L16755" s="18">
        <v>0.25</v>
      </c>
      <c r="M16755" s="18" t="str">
        <f>IF(tbl_data[[#This Row],[PACK COUNT]]&gt;1,"Multipack","Single")</f>
        <v>Single</v>
      </c>
    </row>
    <row r="16756" spans="1:13">
      <c r="A16756" s="21" t="s">
        <v>38</v>
      </c>
      <c r="B16756" s="21" t="s">
        <v>1088</v>
      </c>
      <c r="C16756" s="21" t="s">
        <v>24</v>
      </c>
      <c r="D16756" s="21" t="s">
        <v>71</v>
      </c>
      <c r="E16756" s="21" t="s">
        <v>1087</v>
      </c>
      <c r="F16756" s="21" t="s">
        <v>191</v>
      </c>
      <c r="G16756" s="21">
        <v>1</v>
      </c>
      <c r="H16756" s="20">
        <v>4.595530635646333</v>
      </c>
      <c r="I16756" s="20">
        <v>5.6655046642852911</v>
      </c>
      <c r="J16756" s="19" t="s">
        <v>1964</v>
      </c>
      <c r="K16756" s="18">
        <v>6</v>
      </c>
      <c r="L16756" s="18">
        <v>0.5</v>
      </c>
      <c r="M16756" s="18" t="str">
        <f>IF(tbl_data[[#This Row],[PACK COUNT]]&gt;1,"Multipack","Single")</f>
        <v>Single</v>
      </c>
    </row>
    <row r="16757" spans="1:13">
      <c r="A16757" s="21" t="s">
        <v>38</v>
      </c>
      <c r="B16757" s="21" t="s">
        <v>92</v>
      </c>
      <c r="C16757" s="21" t="s">
        <v>93</v>
      </c>
      <c r="D16757" s="21" t="s">
        <v>87</v>
      </c>
      <c r="E16757" s="21" t="s">
        <v>1212</v>
      </c>
      <c r="F16757" s="21" t="s">
        <v>196</v>
      </c>
      <c r="G16757" s="21">
        <v>1</v>
      </c>
      <c r="H16757" s="20">
        <v>2.027036167407362E-2</v>
      </c>
      <c r="I16757" s="20">
        <v>3.2562235643791147E-2</v>
      </c>
      <c r="J16757" s="19" t="s">
        <v>1964</v>
      </c>
      <c r="K16757" s="18">
        <v>6</v>
      </c>
      <c r="L16757" s="18">
        <v>0.5</v>
      </c>
      <c r="M16757" s="18" t="str">
        <f>IF(tbl_data[[#This Row],[PACK COUNT]]&gt;1,"Multipack","Single")</f>
        <v>Single</v>
      </c>
    </row>
    <row r="16758" spans="1:13">
      <c r="A16758" s="21" t="s">
        <v>38</v>
      </c>
      <c r="B16758" s="21" t="s">
        <v>92</v>
      </c>
      <c r="C16758" s="21" t="s">
        <v>93</v>
      </c>
      <c r="D16758" s="21" t="s">
        <v>87</v>
      </c>
      <c r="E16758" s="21" t="s">
        <v>1086</v>
      </c>
      <c r="F16758" s="21" t="s">
        <v>203</v>
      </c>
      <c r="G16758" s="21">
        <v>1</v>
      </c>
      <c r="H16758" s="20">
        <v>110.00623642062102</v>
      </c>
      <c r="I16758" s="20">
        <v>107.8318750993424</v>
      </c>
      <c r="J16758" s="19" t="s">
        <v>1964</v>
      </c>
      <c r="K16758" s="18">
        <v>6</v>
      </c>
      <c r="L16758" s="18">
        <v>2</v>
      </c>
      <c r="M16758" s="18" t="str">
        <f>IF(tbl_data[[#This Row],[PACK COUNT]]&gt;1,"Multipack","Single")</f>
        <v>Single</v>
      </c>
    </row>
    <row r="16759" spans="1:13">
      <c r="A16759" s="21" t="s">
        <v>38</v>
      </c>
      <c r="B16759" s="21" t="s">
        <v>50</v>
      </c>
      <c r="C16759" s="21" t="s">
        <v>51</v>
      </c>
      <c r="D16759" s="21" t="s">
        <v>24</v>
      </c>
      <c r="E16759" s="21" t="s">
        <v>1085</v>
      </c>
      <c r="F16759" s="21" t="s">
        <v>196</v>
      </c>
      <c r="G16759" s="21">
        <v>1</v>
      </c>
      <c r="H16759" s="20">
        <v>0.22060843006334049</v>
      </c>
      <c r="I16759" s="20">
        <v>0.3552888942309424</v>
      </c>
      <c r="J16759" s="19" t="s">
        <v>1964</v>
      </c>
      <c r="K16759" s="18">
        <v>6</v>
      </c>
      <c r="L16759" s="18">
        <v>0.5</v>
      </c>
      <c r="M16759" s="18" t="str">
        <f>IF(tbl_data[[#This Row],[PACK COUNT]]&gt;1,"Multipack","Single")</f>
        <v>Single</v>
      </c>
    </row>
    <row r="16760" spans="1:13">
      <c r="A16760" s="21" t="s">
        <v>38</v>
      </c>
      <c r="B16760" s="21" t="s">
        <v>50</v>
      </c>
      <c r="C16760" s="21" t="s">
        <v>52</v>
      </c>
      <c r="D16760" s="21" t="s">
        <v>24</v>
      </c>
      <c r="E16760" s="21" t="s">
        <v>1084</v>
      </c>
      <c r="F16760" s="21" t="s">
        <v>196</v>
      </c>
      <c r="G16760" s="21">
        <v>1</v>
      </c>
      <c r="H16760" s="20">
        <v>0.23489582035486592</v>
      </c>
      <c r="I16760" s="20">
        <v>0.38924915590400955</v>
      </c>
      <c r="J16760" s="19" t="s">
        <v>1964</v>
      </c>
      <c r="K16760" s="18">
        <v>6</v>
      </c>
      <c r="L16760" s="18">
        <v>0.5</v>
      </c>
      <c r="M16760" s="18" t="str">
        <f>IF(tbl_data[[#This Row],[PACK COUNT]]&gt;1,"Multipack","Single")</f>
        <v>Single</v>
      </c>
    </row>
    <row r="16761" spans="1:13">
      <c r="A16761" s="21" t="s">
        <v>38</v>
      </c>
      <c r="B16761" s="21" t="s">
        <v>39</v>
      </c>
      <c r="C16761" s="21" t="s">
        <v>40</v>
      </c>
      <c r="D16761" s="21" t="s">
        <v>24</v>
      </c>
      <c r="E16761" s="21" t="s">
        <v>1082</v>
      </c>
      <c r="F16761" s="21" t="s">
        <v>191</v>
      </c>
      <c r="G16761" s="21">
        <v>1</v>
      </c>
      <c r="H16761" s="20">
        <v>34.060898149606139</v>
      </c>
      <c r="I16761" s="20">
        <v>45.578642449204516</v>
      </c>
      <c r="J16761" s="19" t="s">
        <v>1964</v>
      </c>
      <c r="K16761" s="18">
        <v>6</v>
      </c>
      <c r="L16761" s="18">
        <v>0.5</v>
      </c>
      <c r="M16761" s="18" t="str">
        <f>IF(tbl_data[[#This Row],[PACK COUNT]]&gt;1,"Multipack","Single")</f>
        <v>Single</v>
      </c>
    </row>
    <row r="16762" spans="1:13">
      <c r="A16762" s="21" t="s">
        <v>38</v>
      </c>
      <c r="B16762" s="21" t="s">
        <v>39</v>
      </c>
      <c r="C16762" s="21" t="s">
        <v>40</v>
      </c>
      <c r="D16762" s="21" t="s">
        <v>24</v>
      </c>
      <c r="E16762" s="21" t="s">
        <v>1081</v>
      </c>
      <c r="F16762" s="21" t="s">
        <v>196</v>
      </c>
      <c r="G16762" s="21">
        <v>1</v>
      </c>
      <c r="H16762" s="20">
        <v>50.365502979125381</v>
      </c>
      <c r="I16762" s="20">
        <v>97.411448341853657</v>
      </c>
      <c r="J16762" s="19" t="s">
        <v>1964</v>
      </c>
      <c r="K16762" s="18">
        <v>6</v>
      </c>
      <c r="L16762" s="18">
        <v>0.33</v>
      </c>
      <c r="M16762" s="18" t="str">
        <f>IF(tbl_data[[#This Row],[PACK COUNT]]&gt;1,"Multipack","Single")</f>
        <v>Single</v>
      </c>
    </row>
    <row r="16763" spans="1:13">
      <c r="A16763" s="21" t="s">
        <v>38</v>
      </c>
      <c r="B16763" s="21" t="s">
        <v>39</v>
      </c>
      <c r="C16763" s="21" t="s">
        <v>40</v>
      </c>
      <c r="D16763" s="21" t="s">
        <v>24</v>
      </c>
      <c r="E16763" s="21" t="s">
        <v>1080</v>
      </c>
      <c r="F16763" s="21" t="s">
        <v>196</v>
      </c>
      <c r="G16763" s="21">
        <v>6</v>
      </c>
      <c r="H16763" s="20">
        <v>2.2476066561183194</v>
      </c>
      <c r="I16763" s="20">
        <v>2.9584216973878266</v>
      </c>
      <c r="J16763" s="19" t="s">
        <v>1964</v>
      </c>
      <c r="K16763" s="18">
        <v>6</v>
      </c>
      <c r="L16763" s="18">
        <v>0.33</v>
      </c>
      <c r="M16763" s="18" t="str">
        <f>IF(tbl_data[[#This Row],[PACK COUNT]]&gt;1,"Multipack","Single")</f>
        <v>Multipack</v>
      </c>
    </row>
    <row r="16764" spans="1:13">
      <c r="A16764" s="21" t="s">
        <v>38</v>
      </c>
      <c r="B16764" s="21" t="s">
        <v>95</v>
      </c>
      <c r="C16764" s="21" t="s">
        <v>112</v>
      </c>
      <c r="D16764" s="21" t="s">
        <v>110</v>
      </c>
      <c r="E16764" s="21" t="s">
        <v>1079</v>
      </c>
      <c r="F16764" s="21" t="s">
        <v>203</v>
      </c>
      <c r="G16764" s="21">
        <v>1</v>
      </c>
      <c r="H16764" s="20">
        <v>217.04677221139008</v>
      </c>
      <c r="I16764" s="20">
        <v>194.29880476980824</v>
      </c>
      <c r="J16764" s="19" t="s">
        <v>1964</v>
      </c>
      <c r="K16764" s="18">
        <v>6</v>
      </c>
      <c r="L16764" s="18">
        <v>2</v>
      </c>
      <c r="M16764" s="18" t="str">
        <f>IF(tbl_data[[#This Row],[PACK COUNT]]&gt;1,"Multipack","Single")</f>
        <v>Single</v>
      </c>
    </row>
    <row r="16765" spans="1:13">
      <c r="A16765" s="21" t="s">
        <v>38</v>
      </c>
      <c r="B16765" s="21" t="s">
        <v>69</v>
      </c>
      <c r="C16765" s="21" t="s">
        <v>75</v>
      </c>
      <c r="D16765" s="21" t="s">
        <v>71</v>
      </c>
      <c r="E16765" s="21" t="s">
        <v>1077</v>
      </c>
      <c r="F16765" s="21" t="s">
        <v>196</v>
      </c>
      <c r="G16765" s="21">
        <v>1</v>
      </c>
      <c r="H16765" s="20">
        <v>58.299998148881649</v>
      </c>
      <c r="I16765" s="20">
        <v>94.306006063268541</v>
      </c>
      <c r="J16765" s="19" t="s">
        <v>1964</v>
      </c>
      <c r="K16765" s="18">
        <v>6</v>
      </c>
      <c r="L16765" s="18">
        <v>0.5</v>
      </c>
      <c r="M16765" s="18" t="str">
        <f>IF(tbl_data[[#This Row],[PACK COUNT]]&gt;1,"Multipack","Single")</f>
        <v>Single</v>
      </c>
    </row>
    <row r="16766" spans="1:13">
      <c r="A16766" s="21" t="s">
        <v>38</v>
      </c>
      <c r="B16766" s="21" t="s">
        <v>69</v>
      </c>
      <c r="C16766" s="21" t="s">
        <v>76</v>
      </c>
      <c r="D16766" s="21" t="s">
        <v>71</v>
      </c>
      <c r="E16766" s="21" t="s">
        <v>1076</v>
      </c>
      <c r="F16766" s="21" t="s">
        <v>196</v>
      </c>
      <c r="G16766" s="21">
        <v>1</v>
      </c>
      <c r="H16766" s="20">
        <v>2.8899818403190759E-2</v>
      </c>
      <c r="I16766" s="20">
        <v>3.6980010923701602E-2</v>
      </c>
      <c r="J16766" s="19" t="s">
        <v>1964</v>
      </c>
      <c r="K16766" s="18">
        <v>6</v>
      </c>
      <c r="L16766" s="18">
        <v>0.5</v>
      </c>
      <c r="M16766" s="18" t="str">
        <f>IF(tbl_data[[#This Row],[PACK COUNT]]&gt;1,"Multipack","Single")</f>
        <v>Single</v>
      </c>
    </row>
    <row r="16767" spans="1:13">
      <c r="A16767" s="21" t="s">
        <v>38</v>
      </c>
      <c r="B16767" s="21" t="s">
        <v>69</v>
      </c>
      <c r="C16767" s="21" t="s">
        <v>1075</v>
      </c>
      <c r="D16767" s="21" t="s">
        <v>24</v>
      </c>
      <c r="E16767" s="21" t="s">
        <v>1074</v>
      </c>
      <c r="F16767" s="21" t="s">
        <v>196</v>
      </c>
      <c r="G16767" s="21">
        <v>1</v>
      </c>
      <c r="H16767" s="20">
        <v>36.134240062248757</v>
      </c>
      <c r="I16767" s="20">
        <v>53.029692983934218</v>
      </c>
      <c r="J16767" s="19" t="s">
        <v>1964</v>
      </c>
      <c r="K16767" s="18">
        <v>6</v>
      </c>
      <c r="L16767" s="18">
        <v>0.5</v>
      </c>
      <c r="M16767" s="18" t="str">
        <f>IF(tbl_data[[#This Row],[PACK COUNT]]&gt;1,"Multipack","Single")</f>
        <v>Single</v>
      </c>
    </row>
    <row r="16768" spans="1:13">
      <c r="A16768" s="21" t="s">
        <v>38</v>
      </c>
      <c r="B16768" s="21" t="s">
        <v>69</v>
      </c>
      <c r="C16768" s="21" t="s">
        <v>74</v>
      </c>
      <c r="D16768" s="21" t="s">
        <v>71</v>
      </c>
      <c r="E16768" s="21" t="s">
        <v>1073</v>
      </c>
      <c r="F16768" s="21" t="s">
        <v>196</v>
      </c>
      <c r="G16768" s="21">
        <v>1</v>
      </c>
      <c r="H16768" s="20">
        <v>21.441198437383886</v>
      </c>
      <c r="I16768" s="20">
        <v>27.150835888385146</v>
      </c>
      <c r="J16768" s="19" t="s">
        <v>1964</v>
      </c>
      <c r="K16768" s="18">
        <v>6</v>
      </c>
      <c r="L16768" s="18">
        <v>0.5</v>
      </c>
      <c r="M16768" s="18" t="str">
        <f>IF(tbl_data[[#This Row],[PACK COUNT]]&gt;1,"Multipack","Single")</f>
        <v>Single</v>
      </c>
    </row>
    <row r="16769" spans="1:13">
      <c r="A16769" s="21" t="s">
        <v>38</v>
      </c>
      <c r="B16769" s="21" t="s">
        <v>69</v>
      </c>
      <c r="C16769" s="21" t="s">
        <v>24</v>
      </c>
      <c r="D16769" s="21" t="s">
        <v>71</v>
      </c>
      <c r="E16769" s="21" t="s">
        <v>1072</v>
      </c>
      <c r="F16769" s="21" t="s">
        <v>191</v>
      </c>
      <c r="G16769" s="21">
        <v>1</v>
      </c>
      <c r="H16769" s="20">
        <v>9.1019319428288732</v>
      </c>
      <c r="I16769" s="20">
        <v>11.285172003086268</v>
      </c>
      <c r="J16769" s="19" t="s">
        <v>1964</v>
      </c>
      <c r="K16769" s="18">
        <v>6</v>
      </c>
      <c r="L16769" s="18">
        <v>0.5</v>
      </c>
      <c r="M16769" s="18" t="str">
        <f>IF(tbl_data[[#This Row],[PACK COUNT]]&gt;1,"Multipack","Single")</f>
        <v>Single</v>
      </c>
    </row>
    <row r="16770" spans="1:13">
      <c r="A16770" s="21" t="s">
        <v>38</v>
      </c>
      <c r="B16770" s="21" t="s">
        <v>69</v>
      </c>
      <c r="C16770" s="21" t="s">
        <v>24</v>
      </c>
      <c r="D16770" s="21" t="s">
        <v>71</v>
      </c>
      <c r="E16770" s="21" t="s">
        <v>1071</v>
      </c>
      <c r="F16770" s="21" t="s">
        <v>191</v>
      </c>
      <c r="G16770" s="21">
        <v>24</v>
      </c>
      <c r="H16770" s="20">
        <v>16.311001100774085</v>
      </c>
      <c r="I16770" s="20">
        <v>15.899368295964877</v>
      </c>
      <c r="J16770" s="19" t="s">
        <v>1964</v>
      </c>
      <c r="K16770" s="18">
        <v>6</v>
      </c>
      <c r="L16770" s="18">
        <v>0.5</v>
      </c>
      <c r="M16770" s="18" t="str">
        <f>IF(tbl_data[[#This Row],[PACK COUNT]]&gt;1,"Multipack","Single")</f>
        <v>Multipack</v>
      </c>
    </row>
    <row r="16771" spans="1:13">
      <c r="A16771" s="21" t="s">
        <v>38</v>
      </c>
      <c r="B16771" s="21" t="s">
        <v>69</v>
      </c>
      <c r="C16771" s="21" t="s">
        <v>24</v>
      </c>
      <c r="D16771" s="21" t="s">
        <v>71</v>
      </c>
      <c r="E16771" s="21" t="s">
        <v>1070</v>
      </c>
      <c r="F16771" s="21" t="s">
        <v>191</v>
      </c>
      <c r="G16771" s="21">
        <v>1</v>
      </c>
      <c r="H16771" s="20">
        <v>200.42406699483922</v>
      </c>
      <c r="I16771" s="20">
        <v>247.27950843266271</v>
      </c>
      <c r="J16771" s="19" t="s">
        <v>1964</v>
      </c>
      <c r="K16771" s="18">
        <v>6</v>
      </c>
      <c r="L16771" s="18">
        <v>0.56799999999999995</v>
      </c>
      <c r="M16771" s="18" t="str">
        <f>IF(tbl_data[[#This Row],[PACK COUNT]]&gt;1,"Multipack","Single")</f>
        <v>Single</v>
      </c>
    </row>
    <row r="16772" spans="1:13">
      <c r="A16772" s="21" t="s">
        <v>38</v>
      </c>
      <c r="B16772" s="21" t="s">
        <v>69</v>
      </c>
      <c r="C16772" s="21" t="s">
        <v>24</v>
      </c>
      <c r="D16772" s="21" t="s">
        <v>71</v>
      </c>
      <c r="E16772" s="21" t="s">
        <v>1069</v>
      </c>
      <c r="F16772" s="21" t="s">
        <v>191</v>
      </c>
      <c r="G16772" s="21">
        <v>6</v>
      </c>
      <c r="H16772" s="20">
        <v>3.9446400449702388</v>
      </c>
      <c r="I16772" s="20">
        <v>26.836600814595688</v>
      </c>
      <c r="J16772" s="19" t="s">
        <v>1964</v>
      </c>
      <c r="K16772" s="18">
        <v>6</v>
      </c>
      <c r="L16772" s="18">
        <v>0.56799999999999995</v>
      </c>
      <c r="M16772" s="18" t="str">
        <f>IF(tbl_data[[#This Row],[PACK COUNT]]&gt;1,"Multipack","Single")</f>
        <v>Multipack</v>
      </c>
    </row>
    <row r="16773" spans="1:13">
      <c r="A16773" s="21" t="s">
        <v>38</v>
      </c>
      <c r="B16773" s="21" t="s">
        <v>69</v>
      </c>
      <c r="C16773" s="21" t="s">
        <v>24</v>
      </c>
      <c r="D16773" s="21" t="s">
        <v>71</v>
      </c>
      <c r="E16773" s="21" t="s">
        <v>1068</v>
      </c>
      <c r="F16773" s="21" t="s">
        <v>191</v>
      </c>
      <c r="G16773" s="21">
        <v>24</v>
      </c>
      <c r="H16773" s="20">
        <v>1.0739006554187041</v>
      </c>
      <c r="I16773" s="20">
        <v>1.226036546571597</v>
      </c>
      <c r="J16773" s="19" t="s">
        <v>1964</v>
      </c>
      <c r="K16773" s="18">
        <v>6</v>
      </c>
      <c r="L16773" s="18">
        <v>0.56799999999999995</v>
      </c>
      <c r="M16773" s="18" t="str">
        <f>IF(tbl_data[[#This Row],[PACK COUNT]]&gt;1,"Multipack","Single")</f>
        <v>Multipack</v>
      </c>
    </row>
    <row r="16774" spans="1:13">
      <c r="A16774" s="21" t="s">
        <v>38</v>
      </c>
      <c r="B16774" s="21" t="s">
        <v>69</v>
      </c>
      <c r="C16774" s="21" t="s">
        <v>24</v>
      </c>
      <c r="D16774" s="21" t="s">
        <v>71</v>
      </c>
      <c r="E16774" s="21" t="s">
        <v>1067</v>
      </c>
      <c r="F16774" s="21" t="s">
        <v>196</v>
      </c>
      <c r="G16774" s="21">
        <v>1</v>
      </c>
      <c r="H16774" s="20">
        <v>120.35106771100662</v>
      </c>
      <c r="I16774" s="20">
        <v>186.09873386629326</v>
      </c>
      <c r="J16774" s="19" t="s">
        <v>1964</v>
      </c>
      <c r="K16774" s="18">
        <v>6</v>
      </c>
      <c r="L16774" s="18">
        <v>0.5</v>
      </c>
      <c r="M16774" s="18" t="str">
        <f>IF(tbl_data[[#This Row],[PACK COUNT]]&gt;1,"Multipack","Single")</f>
        <v>Single</v>
      </c>
    </row>
    <row r="16775" spans="1:13">
      <c r="A16775" s="21" t="s">
        <v>38</v>
      </c>
      <c r="B16775" s="21" t="s">
        <v>69</v>
      </c>
      <c r="C16775" s="21" t="s">
        <v>24</v>
      </c>
      <c r="D16775" s="21" t="s">
        <v>71</v>
      </c>
      <c r="E16775" s="21" t="s">
        <v>1066</v>
      </c>
      <c r="F16775" s="21" t="s">
        <v>196</v>
      </c>
      <c r="G16775" s="21">
        <v>4</v>
      </c>
      <c r="H16775" s="20">
        <v>25.398782292732651</v>
      </c>
      <c r="I16775" s="20">
        <v>33.238318234819999</v>
      </c>
      <c r="J16775" s="19" t="s">
        <v>1964</v>
      </c>
      <c r="K16775" s="18">
        <v>6</v>
      </c>
      <c r="L16775" s="18">
        <v>0.5</v>
      </c>
      <c r="M16775" s="18" t="str">
        <f>IF(tbl_data[[#This Row],[PACK COUNT]]&gt;1,"Multipack","Single")</f>
        <v>Multipack</v>
      </c>
    </row>
    <row r="16776" spans="1:13">
      <c r="A16776" s="21" t="s">
        <v>38</v>
      </c>
      <c r="B16776" s="21" t="s">
        <v>69</v>
      </c>
      <c r="C16776" s="21" t="s">
        <v>24</v>
      </c>
      <c r="D16776" s="21" t="s">
        <v>71</v>
      </c>
      <c r="E16776" s="21" t="s">
        <v>1065</v>
      </c>
      <c r="F16776" s="21" t="s">
        <v>196</v>
      </c>
      <c r="G16776" s="21">
        <v>10</v>
      </c>
      <c r="H16776" s="20">
        <v>47.767364270552655</v>
      </c>
      <c r="I16776" s="20">
        <v>58.937630794451835</v>
      </c>
      <c r="J16776" s="19" t="s">
        <v>1964</v>
      </c>
      <c r="K16776" s="18">
        <v>6</v>
      </c>
      <c r="L16776" s="18">
        <v>0.5</v>
      </c>
      <c r="M16776" s="18" t="str">
        <f>IF(tbl_data[[#This Row],[PACK COUNT]]&gt;1,"Multipack","Single")</f>
        <v>Multipack</v>
      </c>
    </row>
    <row r="16777" spans="1:13">
      <c r="A16777" s="21" t="s">
        <v>38</v>
      </c>
      <c r="B16777" s="21" t="s">
        <v>69</v>
      </c>
      <c r="C16777" s="21" t="s">
        <v>78</v>
      </c>
      <c r="D16777" s="21" t="s">
        <v>71</v>
      </c>
      <c r="E16777" s="21" t="s">
        <v>1064</v>
      </c>
      <c r="F16777" s="21" t="s">
        <v>191</v>
      </c>
      <c r="G16777" s="21">
        <v>1</v>
      </c>
      <c r="H16777" s="20">
        <v>8.4551880172446499</v>
      </c>
      <c r="I16777" s="20">
        <v>18.088453883642632</v>
      </c>
      <c r="J16777" s="19" t="s">
        <v>1964</v>
      </c>
      <c r="K16777" s="18">
        <v>6</v>
      </c>
      <c r="L16777" s="18">
        <v>0.5</v>
      </c>
      <c r="M16777" s="18" t="str">
        <f>IF(tbl_data[[#This Row],[PACK COUNT]]&gt;1,"Multipack","Single")</f>
        <v>Single</v>
      </c>
    </row>
    <row r="16778" spans="1:13">
      <c r="A16778" s="21" t="s">
        <v>38</v>
      </c>
      <c r="B16778" s="21" t="s">
        <v>69</v>
      </c>
      <c r="C16778" s="21" t="s">
        <v>78</v>
      </c>
      <c r="D16778" s="21" t="s">
        <v>71</v>
      </c>
      <c r="E16778" s="21" t="s">
        <v>1063</v>
      </c>
      <c r="F16778" s="21" t="s">
        <v>191</v>
      </c>
      <c r="G16778" s="21">
        <v>8</v>
      </c>
      <c r="H16778" s="20">
        <v>0.68363971166828208</v>
      </c>
      <c r="I16778" s="20">
        <v>1.1817309996082093</v>
      </c>
      <c r="J16778" s="19" t="s">
        <v>1964</v>
      </c>
      <c r="K16778" s="18">
        <v>6</v>
      </c>
      <c r="L16778" s="18">
        <v>0.5</v>
      </c>
      <c r="M16778" s="18" t="str">
        <f>IF(tbl_data[[#This Row],[PACK COUNT]]&gt;1,"Multipack","Single")</f>
        <v>Multipack</v>
      </c>
    </row>
    <row r="16779" spans="1:13">
      <c r="A16779" s="21" t="s">
        <v>38</v>
      </c>
      <c r="B16779" s="21" t="s">
        <v>69</v>
      </c>
      <c r="C16779" s="21" t="s">
        <v>78</v>
      </c>
      <c r="D16779" s="21" t="s">
        <v>71</v>
      </c>
      <c r="E16779" s="21" t="s">
        <v>1062</v>
      </c>
      <c r="F16779" s="21" t="s">
        <v>203</v>
      </c>
      <c r="G16779" s="21">
        <v>1</v>
      </c>
      <c r="H16779" s="20">
        <v>1.1620965620578569</v>
      </c>
      <c r="I16779" s="20">
        <v>1.5688792617951572</v>
      </c>
      <c r="J16779" s="19" t="s">
        <v>1964</v>
      </c>
      <c r="K16779" s="18">
        <v>6</v>
      </c>
      <c r="L16779" s="18">
        <v>1.5</v>
      </c>
      <c r="M16779" s="18" t="str">
        <f>IF(tbl_data[[#This Row],[PACK COUNT]]&gt;1,"Multipack","Single")</f>
        <v>Single</v>
      </c>
    </row>
    <row r="16780" spans="1:13">
      <c r="A16780" s="21" t="s">
        <v>38</v>
      </c>
      <c r="B16780" s="21" t="s">
        <v>19</v>
      </c>
      <c r="C16780" s="21" t="s">
        <v>19</v>
      </c>
      <c r="D16780" s="21" t="s">
        <v>18</v>
      </c>
      <c r="E16780" s="21" t="s">
        <v>1061</v>
      </c>
      <c r="F16780" s="21" t="s">
        <v>196</v>
      </c>
      <c r="G16780" s="21">
        <v>1</v>
      </c>
      <c r="H16780" s="20">
        <v>3.7033206545756343</v>
      </c>
      <c r="I16780" s="20">
        <v>7.5491997700823203</v>
      </c>
      <c r="J16780" s="19" t="s">
        <v>1964</v>
      </c>
      <c r="K16780" s="18">
        <v>6</v>
      </c>
      <c r="L16780" s="18">
        <v>0.5</v>
      </c>
      <c r="M16780" s="18" t="str">
        <f>IF(tbl_data[[#This Row],[PACK COUNT]]&gt;1,"Multipack","Single")</f>
        <v>Single</v>
      </c>
    </row>
    <row r="16781" spans="1:13">
      <c r="A16781" s="21" t="s">
        <v>38</v>
      </c>
      <c r="B16781" s="21" t="s">
        <v>20</v>
      </c>
      <c r="C16781" s="21" t="s">
        <v>20</v>
      </c>
      <c r="D16781" s="21" t="s">
        <v>18</v>
      </c>
      <c r="E16781" s="21" t="s">
        <v>1060</v>
      </c>
      <c r="F16781" s="21" t="s">
        <v>196</v>
      </c>
      <c r="G16781" s="21">
        <v>1</v>
      </c>
      <c r="H16781" s="20">
        <v>90.351313709410206</v>
      </c>
      <c r="I16781" s="20">
        <v>120.04271209917</v>
      </c>
      <c r="J16781" s="19" t="s">
        <v>1964</v>
      </c>
      <c r="K16781" s="18">
        <v>6</v>
      </c>
      <c r="L16781" s="18">
        <v>0.5</v>
      </c>
      <c r="M16781" s="18" t="str">
        <f>IF(tbl_data[[#This Row],[PACK COUNT]]&gt;1,"Multipack","Single")</f>
        <v>Single</v>
      </c>
    </row>
    <row r="16782" spans="1:13">
      <c r="A16782" s="21" t="s">
        <v>38</v>
      </c>
      <c r="B16782" s="21" t="s">
        <v>20</v>
      </c>
      <c r="C16782" s="21" t="s">
        <v>20</v>
      </c>
      <c r="D16782" s="21" t="s">
        <v>24</v>
      </c>
      <c r="E16782" s="21" t="s">
        <v>1059</v>
      </c>
      <c r="F16782" s="21" t="s">
        <v>196</v>
      </c>
      <c r="G16782" s="21">
        <v>6</v>
      </c>
      <c r="H16782" s="20">
        <v>150.27667148380601</v>
      </c>
      <c r="I16782" s="20">
        <v>150.47377802257</v>
      </c>
      <c r="J16782" s="19" t="s">
        <v>1964</v>
      </c>
      <c r="K16782" s="18">
        <v>6</v>
      </c>
      <c r="L16782" s="18">
        <v>0.5</v>
      </c>
      <c r="M16782" s="18" t="str">
        <f>IF(tbl_data[[#This Row],[PACK COUNT]]&gt;1,"Multipack","Single")</f>
        <v>Multipack</v>
      </c>
    </row>
    <row r="16783" spans="1:13">
      <c r="A16783" s="21" t="s">
        <v>115</v>
      </c>
      <c r="B16783" s="21" t="s">
        <v>1058</v>
      </c>
      <c r="C16783" s="21" t="s">
        <v>24</v>
      </c>
      <c r="D16783" s="21" t="s">
        <v>71</v>
      </c>
      <c r="E16783" s="21" t="s">
        <v>1211</v>
      </c>
      <c r="F16783" s="21" t="s">
        <v>191</v>
      </c>
      <c r="G16783" s="21">
        <v>1</v>
      </c>
      <c r="H16783" s="20">
        <v>8.2341418750984056E-3</v>
      </c>
      <c r="I16783" s="20">
        <v>1.2073348467236225E-2</v>
      </c>
      <c r="J16783" s="19" t="s">
        <v>1964</v>
      </c>
      <c r="K16783" s="18">
        <v>6</v>
      </c>
      <c r="L16783" s="18">
        <v>0.33</v>
      </c>
      <c r="M16783" s="18" t="str">
        <f>IF(tbl_data[[#This Row],[PACK COUNT]]&gt;1,"Multipack","Single")</f>
        <v>Single</v>
      </c>
    </row>
    <row r="16784" spans="1:13">
      <c r="A16784" s="21" t="s">
        <v>115</v>
      </c>
      <c r="B16784" s="21" t="s">
        <v>1058</v>
      </c>
      <c r="C16784" s="21" t="s">
        <v>24</v>
      </c>
      <c r="D16784" s="21" t="s">
        <v>24</v>
      </c>
      <c r="E16784" s="21" t="s">
        <v>1057</v>
      </c>
      <c r="F16784" s="21" t="s">
        <v>191</v>
      </c>
      <c r="G16784" s="21">
        <v>24</v>
      </c>
      <c r="H16784" s="20">
        <v>2.0997604724047956</v>
      </c>
      <c r="I16784" s="20">
        <v>2.6576145071868424</v>
      </c>
      <c r="J16784" s="19" t="s">
        <v>1964</v>
      </c>
      <c r="K16784" s="18">
        <v>6</v>
      </c>
      <c r="L16784" s="18">
        <v>0.33</v>
      </c>
      <c r="M16784" s="18" t="str">
        <f>IF(tbl_data[[#This Row],[PACK COUNT]]&gt;1,"Multipack","Single")</f>
        <v>Multipack</v>
      </c>
    </row>
    <row r="16785" spans="1:13">
      <c r="A16785" s="21" t="s">
        <v>115</v>
      </c>
      <c r="B16785" s="21" t="s">
        <v>133</v>
      </c>
      <c r="C16785" s="21" t="s">
        <v>134</v>
      </c>
      <c r="D16785" s="21" t="s">
        <v>87</v>
      </c>
      <c r="E16785" s="21" t="s">
        <v>1056</v>
      </c>
      <c r="F16785" s="21" t="s">
        <v>191</v>
      </c>
      <c r="G16785" s="21">
        <v>1</v>
      </c>
      <c r="H16785" s="20">
        <v>23.302395892791754</v>
      </c>
      <c r="I16785" s="20">
        <v>27.971769993628214</v>
      </c>
      <c r="J16785" s="19" t="s">
        <v>1964</v>
      </c>
      <c r="K16785" s="18">
        <v>6</v>
      </c>
      <c r="L16785" s="18">
        <v>0.5</v>
      </c>
      <c r="M16785" s="18" t="str">
        <f>IF(tbl_data[[#This Row],[PACK COUNT]]&gt;1,"Multipack","Single")</f>
        <v>Single</v>
      </c>
    </row>
    <row r="16786" spans="1:13">
      <c r="A16786" s="21" t="s">
        <v>115</v>
      </c>
      <c r="B16786" s="21" t="s">
        <v>133</v>
      </c>
      <c r="C16786" s="21" t="s">
        <v>134</v>
      </c>
      <c r="D16786" s="21" t="s">
        <v>87</v>
      </c>
      <c r="E16786" s="21" t="s">
        <v>1055</v>
      </c>
      <c r="F16786" s="21" t="s">
        <v>191</v>
      </c>
      <c r="G16786" s="21">
        <v>4</v>
      </c>
      <c r="H16786" s="20">
        <v>1.6158004355328628</v>
      </c>
      <c r="I16786" s="20">
        <v>1.8276491444156333</v>
      </c>
      <c r="J16786" s="19" t="s">
        <v>1964</v>
      </c>
      <c r="K16786" s="18">
        <v>6</v>
      </c>
      <c r="L16786" s="18">
        <v>0.5</v>
      </c>
      <c r="M16786" s="18" t="str">
        <f>IF(tbl_data[[#This Row],[PACK COUNT]]&gt;1,"Multipack","Single")</f>
        <v>Multipack</v>
      </c>
    </row>
    <row r="16787" spans="1:13">
      <c r="A16787" s="21" t="s">
        <v>115</v>
      </c>
      <c r="B16787" s="21" t="s">
        <v>133</v>
      </c>
      <c r="C16787" s="21" t="s">
        <v>139</v>
      </c>
      <c r="D16787" s="21" t="s">
        <v>87</v>
      </c>
      <c r="E16787" s="21" t="s">
        <v>1054</v>
      </c>
      <c r="F16787" s="21" t="s">
        <v>191</v>
      </c>
      <c r="G16787" s="21">
        <v>1</v>
      </c>
      <c r="H16787" s="20">
        <v>12.8433235284392</v>
      </c>
      <c r="I16787" s="20">
        <v>16.033231400844866</v>
      </c>
      <c r="J16787" s="19" t="s">
        <v>1964</v>
      </c>
      <c r="K16787" s="18">
        <v>6</v>
      </c>
      <c r="L16787" s="18">
        <v>0.5</v>
      </c>
      <c r="M16787" s="18" t="str">
        <f>IF(tbl_data[[#This Row],[PACK COUNT]]&gt;1,"Multipack","Single")</f>
        <v>Single</v>
      </c>
    </row>
    <row r="16788" spans="1:13">
      <c r="A16788" s="21" t="s">
        <v>115</v>
      </c>
      <c r="B16788" s="21" t="s">
        <v>133</v>
      </c>
      <c r="C16788" s="21" t="s">
        <v>138</v>
      </c>
      <c r="D16788" s="21" t="s">
        <v>87</v>
      </c>
      <c r="E16788" s="21" t="s">
        <v>1053</v>
      </c>
      <c r="F16788" s="21" t="s">
        <v>191</v>
      </c>
      <c r="G16788" s="21">
        <v>1</v>
      </c>
      <c r="H16788" s="20">
        <v>17.432410852802271</v>
      </c>
      <c r="I16788" s="20">
        <v>23.447200107929827</v>
      </c>
      <c r="J16788" s="19" t="s">
        <v>1964</v>
      </c>
      <c r="K16788" s="18">
        <v>6</v>
      </c>
      <c r="L16788" s="18">
        <v>0.5</v>
      </c>
      <c r="M16788" s="18" t="str">
        <f>IF(tbl_data[[#This Row],[PACK COUNT]]&gt;1,"Multipack","Single")</f>
        <v>Single</v>
      </c>
    </row>
    <row r="16789" spans="1:13">
      <c r="A16789" s="21" t="s">
        <v>115</v>
      </c>
      <c r="B16789" s="21" t="s">
        <v>133</v>
      </c>
      <c r="C16789" s="21" t="s">
        <v>1048</v>
      </c>
      <c r="D16789" s="21" t="s">
        <v>87</v>
      </c>
      <c r="E16789" s="21" t="s">
        <v>1052</v>
      </c>
      <c r="F16789" s="21" t="s">
        <v>191</v>
      </c>
      <c r="G16789" s="21">
        <v>1</v>
      </c>
      <c r="H16789" s="20">
        <v>14.681927671679111</v>
      </c>
      <c r="I16789" s="20">
        <v>19.245065358320435</v>
      </c>
      <c r="J16789" s="19" t="s">
        <v>1964</v>
      </c>
      <c r="K16789" s="18">
        <v>6</v>
      </c>
      <c r="L16789" s="18">
        <v>0.5</v>
      </c>
      <c r="M16789" s="18" t="str">
        <f>IF(tbl_data[[#This Row],[PACK COUNT]]&gt;1,"Multipack","Single")</f>
        <v>Single</v>
      </c>
    </row>
    <row r="16790" spans="1:13">
      <c r="A16790" s="21" t="s">
        <v>115</v>
      </c>
      <c r="B16790" s="21" t="s">
        <v>133</v>
      </c>
      <c r="C16790" s="21" t="s">
        <v>134</v>
      </c>
      <c r="D16790" s="21" t="s">
        <v>87</v>
      </c>
      <c r="E16790" s="21" t="s">
        <v>1051</v>
      </c>
      <c r="F16790" s="21" t="s">
        <v>203</v>
      </c>
      <c r="G16790" s="21">
        <v>1</v>
      </c>
      <c r="H16790" s="20">
        <v>40.298415282463871</v>
      </c>
      <c r="I16790" s="20">
        <v>47.315903427498931</v>
      </c>
      <c r="J16790" s="19" t="s">
        <v>1964</v>
      </c>
      <c r="K16790" s="18">
        <v>6</v>
      </c>
      <c r="L16790" s="18">
        <v>1.5</v>
      </c>
      <c r="M16790" s="18" t="str">
        <f>IF(tbl_data[[#This Row],[PACK COUNT]]&gt;1,"Multipack","Single")</f>
        <v>Single</v>
      </c>
    </row>
    <row r="16791" spans="1:13">
      <c r="A16791" s="21" t="s">
        <v>115</v>
      </c>
      <c r="B16791" s="21" t="s">
        <v>133</v>
      </c>
      <c r="C16791" s="21" t="s">
        <v>139</v>
      </c>
      <c r="D16791" s="21" t="s">
        <v>87</v>
      </c>
      <c r="E16791" s="21" t="s">
        <v>1050</v>
      </c>
      <c r="F16791" s="21" t="s">
        <v>203</v>
      </c>
      <c r="G16791" s="21">
        <v>1</v>
      </c>
      <c r="H16791" s="20">
        <v>22.820308601973931</v>
      </c>
      <c r="I16791" s="20">
        <v>27.668043082239933</v>
      </c>
      <c r="J16791" s="19" t="s">
        <v>1964</v>
      </c>
      <c r="K16791" s="18">
        <v>6</v>
      </c>
      <c r="L16791" s="18">
        <v>1.5</v>
      </c>
      <c r="M16791" s="18" t="str">
        <f>IF(tbl_data[[#This Row],[PACK COUNT]]&gt;1,"Multipack","Single")</f>
        <v>Single</v>
      </c>
    </row>
    <row r="16792" spans="1:13">
      <c r="A16792" s="21" t="s">
        <v>115</v>
      </c>
      <c r="B16792" s="21" t="s">
        <v>133</v>
      </c>
      <c r="C16792" s="21" t="s">
        <v>137</v>
      </c>
      <c r="D16792" s="21" t="s">
        <v>87</v>
      </c>
      <c r="E16792" s="21" t="s">
        <v>1049</v>
      </c>
      <c r="F16792" s="21" t="s">
        <v>203</v>
      </c>
      <c r="G16792" s="21">
        <v>1</v>
      </c>
      <c r="H16792" s="20">
        <v>17.43792431871141</v>
      </c>
      <c r="I16792" s="20">
        <v>20.811206780928529</v>
      </c>
      <c r="J16792" s="19" t="s">
        <v>1964</v>
      </c>
      <c r="K16792" s="18">
        <v>6</v>
      </c>
      <c r="L16792" s="18">
        <v>1.5</v>
      </c>
      <c r="M16792" s="18" t="str">
        <f>IF(tbl_data[[#This Row],[PACK COUNT]]&gt;1,"Multipack","Single")</f>
        <v>Single</v>
      </c>
    </row>
    <row r="16793" spans="1:13">
      <c r="A16793" s="21" t="s">
        <v>115</v>
      </c>
      <c r="B16793" s="21" t="s">
        <v>133</v>
      </c>
      <c r="C16793" s="21" t="s">
        <v>1048</v>
      </c>
      <c r="D16793" s="21" t="s">
        <v>87</v>
      </c>
      <c r="E16793" s="21" t="s">
        <v>1047</v>
      </c>
      <c r="F16793" s="21" t="s">
        <v>203</v>
      </c>
      <c r="G16793" s="21">
        <v>1</v>
      </c>
      <c r="H16793" s="20">
        <v>19.394079160811252</v>
      </c>
      <c r="I16793" s="20">
        <v>22.213158482589709</v>
      </c>
      <c r="J16793" s="19" t="s">
        <v>1964</v>
      </c>
      <c r="K16793" s="18">
        <v>6</v>
      </c>
      <c r="L16793" s="18">
        <v>1.5</v>
      </c>
      <c r="M16793" s="18" t="str">
        <f>IF(tbl_data[[#This Row],[PACK COUNT]]&gt;1,"Multipack","Single")</f>
        <v>Single</v>
      </c>
    </row>
    <row r="16794" spans="1:13">
      <c r="A16794" s="21" t="s">
        <v>115</v>
      </c>
      <c r="B16794" s="21" t="s">
        <v>148</v>
      </c>
      <c r="C16794" s="21" t="s">
        <v>149</v>
      </c>
      <c r="D16794" s="21" t="s">
        <v>110</v>
      </c>
      <c r="E16794" s="21" t="s">
        <v>1046</v>
      </c>
      <c r="F16794" s="21" t="s">
        <v>203</v>
      </c>
      <c r="G16794" s="21">
        <v>1</v>
      </c>
      <c r="H16794" s="20">
        <v>101.85243871860713</v>
      </c>
      <c r="I16794" s="20">
        <v>84.827561649051958</v>
      </c>
      <c r="J16794" s="19" t="s">
        <v>1964</v>
      </c>
      <c r="K16794" s="18">
        <v>6</v>
      </c>
      <c r="L16794" s="18">
        <v>2</v>
      </c>
      <c r="M16794" s="18" t="str">
        <f>IF(tbl_data[[#This Row],[PACK COUNT]]&gt;1,"Multipack","Single")</f>
        <v>Single</v>
      </c>
    </row>
    <row r="16795" spans="1:13">
      <c r="A16795" s="21" t="s">
        <v>115</v>
      </c>
      <c r="B16795" s="21" t="s">
        <v>116</v>
      </c>
      <c r="C16795" s="21" t="s">
        <v>130</v>
      </c>
      <c r="D16795" s="21" t="s">
        <v>87</v>
      </c>
      <c r="E16795" s="21" t="s">
        <v>1045</v>
      </c>
      <c r="F16795" s="21" t="s">
        <v>191</v>
      </c>
      <c r="G16795" s="21">
        <v>1</v>
      </c>
      <c r="H16795" s="20">
        <v>124.07809640593253</v>
      </c>
      <c r="I16795" s="20">
        <v>146.51426684153745</v>
      </c>
      <c r="J16795" s="19" t="s">
        <v>1964</v>
      </c>
      <c r="K16795" s="18">
        <v>6</v>
      </c>
      <c r="L16795" s="18">
        <v>0.5</v>
      </c>
      <c r="M16795" s="18" t="str">
        <f>IF(tbl_data[[#This Row],[PACK COUNT]]&gt;1,"Multipack","Single")</f>
        <v>Single</v>
      </c>
    </row>
    <row r="16796" spans="1:13">
      <c r="A16796" s="21" t="s">
        <v>115</v>
      </c>
      <c r="B16796" s="21" t="s">
        <v>116</v>
      </c>
      <c r="C16796" s="21" t="s">
        <v>130</v>
      </c>
      <c r="D16796" s="21" t="s">
        <v>87</v>
      </c>
      <c r="E16796" s="21" t="s">
        <v>1044</v>
      </c>
      <c r="F16796" s="21" t="s">
        <v>191</v>
      </c>
      <c r="G16796" s="21">
        <v>4</v>
      </c>
      <c r="H16796" s="20">
        <v>45.155845521560515</v>
      </c>
      <c r="I16796" s="20">
        <v>40.289368287271763</v>
      </c>
      <c r="J16796" s="19" t="s">
        <v>1964</v>
      </c>
      <c r="K16796" s="18">
        <v>6</v>
      </c>
      <c r="L16796" s="18">
        <v>0.5</v>
      </c>
      <c r="M16796" s="18" t="str">
        <f>IF(tbl_data[[#This Row],[PACK COUNT]]&gt;1,"Multipack","Single")</f>
        <v>Multipack</v>
      </c>
    </row>
    <row r="16797" spans="1:13">
      <c r="A16797" s="21" t="s">
        <v>115</v>
      </c>
      <c r="B16797" s="21" t="s">
        <v>116</v>
      </c>
      <c r="C16797" s="21" t="s">
        <v>130</v>
      </c>
      <c r="D16797" s="21" t="s">
        <v>87</v>
      </c>
      <c r="E16797" s="21" t="s">
        <v>1043</v>
      </c>
      <c r="F16797" s="21" t="s">
        <v>196</v>
      </c>
      <c r="G16797" s="21">
        <v>1</v>
      </c>
      <c r="H16797" s="20">
        <v>106.70965692601411</v>
      </c>
      <c r="I16797" s="20">
        <v>133.20650798004107</v>
      </c>
      <c r="J16797" s="19" t="s">
        <v>1964</v>
      </c>
      <c r="K16797" s="18">
        <v>6</v>
      </c>
      <c r="L16797" s="18">
        <v>0.5</v>
      </c>
      <c r="M16797" s="18" t="str">
        <f>IF(tbl_data[[#This Row],[PACK COUNT]]&gt;1,"Multipack","Single")</f>
        <v>Single</v>
      </c>
    </row>
    <row r="16798" spans="1:13">
      <c r="A16798" s="21" t="s">
        <v>115</v>
      </c>
      <c r="B16798" s="21" t="s">
        <v>116</v>
      </c>
      <c r="C16798" s="21" t="s">
        <v>130</v>
      </c>
      <c r="D16798" s="21" t="s">
        <v>87</v>
      </c>
      <c r="E16798" s="21" t="s">
        <v>1042</v>
      </c>
      <c r="F16798" s="21" t="s">
        <v>203</v>
      </c>
      <c r="G16798" s="21">
        <v>1</v>
      </c>
      <c r="H16798" s="20">
        <v>162.59517983886821</v>
      </c>
      <c r="I16798" s="20">
        <v>131.97458056738995</v>
      </c>
      <c r="J16798" s="19" t="s">
        <v>1964</v>
      </c>
      <c r="K16798" s="18">
        <v>6</v>
      </c>
      <c r="L16798" s="18">
        <v>2</v>
      </c>
      <c r="M16798" s="18" t="str">
        <f>IF(tbl_data[[#This Row],[PACK COUNT]]&gt;1,"Multipack","Single")</f>
        <v>Single</v>
      </c>
    </row>
    <row r="16799" spans="1:13">
      <c r="A16799" s="21" t="s">
        <v>115</v>
      </c>
      <c r="B16799" s="21" t="s">
        <v>116</v>
      </c>
      <c r="C16799" s="21" t="s">
        <v>111</v>
      </c>
      <c r="D16799" s="21" t="s">
        <v>24</v>
      </c>
      <c r="E16799" s="21" t="s">
        <v>1041</v>
      </c>
      <c r="F16799" s="21" t="s">
        <v>191</v>
      </c>
      <c r="G16799" s="21">
        <v>1</v>
      </c>
      <c r="H16799" s="20">
        <v>73.495722104170895</v>
      </c>
      <c r="I16799" s="20">
        <v>109.73081355855902</v>
      </c>
      <c r="J16799" s="19" t="s">
        <v>1964</v>
      </c>
      <c r="K16799" s="18">
        <v>6</v>
      </c>
      <c r="L16799" s="18">
        <v>0.56799999999999995</v>
      </c>
      <c r="M16799" s="18" t="str">
        <f>IF(tbl_data[[#This Row],[PACK COUNT]]&gt;1,"Multipack","Single")</f>
        <v>Single</v>
      </c>
    </row>
    <row r="16800" spans="1:13">
      <c r="A16800" s="21" t="s">
        <v>115</v>
      </c>
      <c r="B16800" s="21" t="s">
        <v>116</v>
      </c>
      <c r="C16800" s="21" t="s">
        <v>111</v>
      </c>
      <c r="D16800" s="21" t="s">
        <v>24</v>
      </c>
      <c r="E16800" s="21" t="s">
        <v>1210</v>
      </c>
      <c r="F16800" s="21" t="s">
        <v>196</v>
      </c>
      <c r="G16800" s="21">
        <v>1</v>
      </c>
      <c r="H16800" s="20">
        <v>1.5813980115286501E-2</v>
      </c>
      <c r="I16800" s="20">
        <v>2.0047685442785766E-2</v>
      </c>
      <c r="J16800" s="19" t="s">
        <v>1964</v>
      </c>
      <c r="K16800" s="18">
        <v>6</v>
      </c>
      <c r="L16800" s="18">
        <v>0.5</v>
      </c>
      <c r="M16800" s="18" t="str">
        <f>IF(tbl_data[[#This Row],[PACK COUNT]]&gt;1,"Multipack","Single")</f>
        <v>Single</v>
      </c>
    </row>
    <row r="16801" spans="1:13">
      <c r="A16801" s="21" t="s">
        <v>115</v>
      </c>
      <c r="B16801" s="21" t="s">
        <v>116</v>
      </c>
      <c r="C16801" s="21" t="s">
        <v>111</v>
      </c>
      <c r="D16801" s="21" t="s">
        <v>24</v>
      </c>
      <c r="E16801" s="21" t="s">
        <v>1209</v>
      </c>
      <c r="F16801" s="21" t="s">
        <v>196</v>
      </c>
      <c r="G16801" s="21">
        <v>4</v>
      </c>
      <c r="H16801" s="20">
        <v>1.8787992382399067E-2</v>
      </c>
      <c r="I16801" s="20">
        <v>3.7356987677288268E-2</v>
      </c>
      <c r="J16801" s="19" t="s">
        <v>1964</v>
      </c>
      <c r="K16801" s="18">
        <v>6</v>
      </c>
      <c r="L16801" s="18">
        <v>0.5</v>
      </c>
      <c r="M16801" s="18" t="str">
        <f>IF(tbl_data[[#This Row],[PACK COUNT]]&gt;1,"Multipack","Single")</f>
        <v>Multipack</v>
      </c>
    </row>
    <row r="16802" spans="1:13">
      <c r="A16802" s="21" t="s">
        <v>115</v>
      </c>
      <c r="B16802" s="21" t="s">
        <v>116</v>
      </c>
      <c r="C16802" s="21" t="s">
        <v>131</v>
      </c>
      <c r="D16802" s="21" t="s">
        <v>87</v>
      </c>
      <c r="E16802" s="21" t="s">
        <v>1040</v>
      </c>
      <c r="F16802" s="21" t="s">
        <v>191</v>
      </c>
      <c r="G16802" s="21">
        <v>1</v>
      </c>
      <c r="H16802" s="20">
        <v>69.738855124124981</v>
      </c>
      <c r="I16802" s="20">
        <v>73.76162078638869</v>
      </c>
      <c r="J16802" s="19" t="s">
        <v>1964</v>
      </c>
      <c r="K16802" s="18">
        <v>6</v>
      </c>
      <c r="L16802" s="18">
        <v>0.5</v>
      </c>
      <c r="M16802" s="18" t="str">
        <f>IF(tbl_data[[#This Row],[PACK COUNT]]&gt;1,"Multipack","Single")</f>
        <v>Single</v>
      </c>
    </row>
    <row r="16803" spans="1:13">
      <c r="A16803" s="21" t="s">
        <v>115</v>
      </c>
      <c r="B16803" s="21" t="s">
        <v>116</v>
      </c>
      <c r="C16803" s="21" t="s">
        <v>131</v>
      </c>
      <c r="D16803" s="21" t="s">
        <v>87</v>
      </c>
      <c r="E16803" s="21" t="s">
        <v>1039</v>
      </c>
      <c r="F16803" s="21" t="s">
        <v>196</v>
      </c>
      <c r="G16803" s="21">
        <v>1</v>
      </c>
      <c r="H16803" s="20">
        <v>28.416715938001655</v>
      </c>
      <c r="I16803" s="20">
        <v>35.673541889861681</v>
      </c>
      <c r="J16803" s="19" t="s">
        <v>1964</v>
      </c>
      <c r="K16803" s="18">
        <v>6</v>
      </c>
      <c r="L16803" s="18">
        <v>0.5</v>
      </c>
      <c r="M16803" s="18" t="str">
        <f>IF(tbl_data[[#This Row],[PACK COUNT]]&gt;1,"Multipack","Single")</f>
        <v>Single</v>
      </c>
    </row>
    <row r="16804" spans="1:13">
      <c r="A16804" s="21" t="s">
        <v>115</v>
      </c>
      <c r="B16804" s="21" t="s">
        <v>116</v>
      </c>
      <c r="C16804" s="21" t="s">
        <v>131</v>
      </c>
      <c r="D16804" s="21" t="s">
        <v>87</v>
      </c>
      <c r="E16804" s="21" t="s">
        <v>1208</v>
      </c>
      <c r="F16804" s="21" t="s">
        <v>203</v>
      </c>
      <c r="G16804" s="21">
        <v>1</v>
      </c>
      <c r="H16804" s="20">
        <v>0.16135412690265225</v>
      </c>
      <c r="I16804" s="20">
        <v>8.8785485098539924E-2</v>
      </c>
      <c r="J16804" s="19" t="s">
        <v>1964</v>
      </c>
      <c r="K16804" s="18">
        <v>6</v>
      </c>
      <c r="L16804" s="18">
        <v>1.5</v>
      </c>
      <c r="M16804" s="18" t="str">
        <f>IF(tbl_data[[#This Row],[PACK COUNT]]&gt;1,"Multipack","Single")</f>
        <v>Single</v>
      </c>
    </row>
    <row r="16805" spans="1:13">
      <c r="A16805" s="21" t="s">
        <v>115</v>
      </c>
      <c r="B16805" s="21" t="s">
        <v>116</v>
      </c>
      <c r="C16805" s="21" t="s">
        <v>24</v>
      </c>
      <c r="D16805" s="21" t="s">
        <v>71</v>
      </c>
      <c r="E16805" s="21" t="s">
        <v>1038</v>
      </c>
      <c r="F16805" s="21" t="s">
        <v>191</v>
      </c>
      <c r="G16805" s="21">
        <v>1</v>
      </c>
      <c r="H16805" s="20">
        <v>308.48290042610921</v>
      </c>
      <c r="I16805" s="20">
        <v>362.26746091692831</v>
      </c>
      <c r="J16805" s="19" t="s">
        <v>1964</v>
      </c>
      <c r="K16805" s="18">
        <v>6</v>
      </c>
      <c r="L16805" s="18">
        <v>0.56799999999999995</v>
      </c>
      <c r="M16805" s="18" t="str">
        <f>IF(tbl_data[[#This Row],[PACK COUNT]]&gt;1,"Multipack","Single")</f>
        <v>Single</v>
      </c>
    </row>
    <row r="16806" spans="1:13">
      <c r="A16806" s="21" t="s">
        <v>115</v>
      </c>
      <c r="B16806" s="21" t="s">
        <v>116</v>
      </c>
      <c r="C16806" s="21" t="s">
        <v>24</v>
      </c>
      <c r="D16806" s="21" t="s">
        <v>71</v>
      </c>
      <c r="E16806" s="21" t="s">
        <v>1207</v>
      </c>
      <c r="F16806" s="21" t="s">
        <v>191</v>
      </c>
      <c r="G16806" s="21">
        <v>24</v>
      </c>
      <c r="H16806" s="20">
        <v>0.60793445522877665</v>
      </c>
      <c r="I16806" s="20">
        <v>0.59774344326236195</v>
      </c>
      <c r="J16806" s="19" t="s">
        <v>1964</v>
      </c>
      <c r="K16806" s="18">
        <v>6</v>
      </c>
      <c r="L16806" s="18">
        <v>0.56799999999999995</v>
      </c>
      <c r="M16806" s="18" t="str">
        <f>IF(tbl_data[[#This Row],[PACK COUNT]]&gt;1,"Multipack","Single")</f>
        <v>Multipack</v>
      </c>
    </row>
    <row r="16807" spans="1:13">
      <c r="A16807" s="21" t="s">
        <v>115</v>
      </c>
      <c r="B16807" s="21" t="s">
        <v>116</v>
      </c>
      <c r="C16807" s="21" t="s">
        <v>24</v>
      </c>
      <c r="D16807" s="21" t="s">
        <v>71</v>
      </c>
      <c r="E16807" s="21" t="s">
        <v>1037</v>
      </c>
      <c r="F16807" s="21" t="s">
        <v>191</v>
      </c>
      <c r="G16807" s="21">
        <v>4</v>
      </c>
      <c r="H16807" s="20">
        <v>21.608638404981328</v>
      </c>
      <c r="I16807" s="20">
        <v>22.678248627723832</v>
      </c>
      <c r="J16807" s="19" t="s">
        <v>1964</v>
      </c>
      <c r="K16807" s="18">
        <v>6</v>
      </c>
      <c r="L16807" s="18">
        <v>0.56799999999999995</v>
      </c>
      <c r="M16807" s="18" t="str">
        <f>IF(tbl_data[[#This Row],[PACK COUNT]]&gt;1,"Multipack","Single")</f>
        <v>Multipack</v>
      </c>
    </row>
    <row r="16808" spans="1:13">
      <c r="A16808" s="21" t="s">
        <v>115</v>
      </c>
      <c r="B16808" s="21" t="s">
        <v>116</v>
      </c>
      <c r="C16808" s="21" t="s">
        <v>24</v>
      </c>
      <c r="D16808" s="21" t="s">
        <v>71</v>
      </c>
      <c r="E16808" s="21" t="s">
        <v>1036</v>
      </c>
      <c r="F16808" s="21" t="s">
        <v>191</v>
      </c>
      <c r="G16808" s="21">
        <v>1</v>
      </c>
      <c r="H16808" s="20">
        <v>141.61008701982098</v>
      </c>
      <c r="I16808" s="20">
        <v>180.00072572984251</v>
      </c>
      <c r="J16808" s="19" t="s">
        <v>1964</v>
      </c>
      <c r="K16808" s="18">
        <v>6</v>
      </c>
      <c r="L16808" s="18">
        <v>0.5</v>
      </c>
      <c r="M16808" s="18" t="str">
        <f>IF(tbl_data[[#This Row],[PACK COUNT]]&gt;1,"Multipack","Single")</f>
        <v>Single</v>
      </c>
    </row>
    <row r="16809" spans="1:13">
      <c r="A16809" s="21" t="s">
        <v>115</v>
      </c>
      <c r="B16809" s="21" t="s">
        <v>116</v>
      </c>
      <c r="C16809" s="21" t="s">
        <v>24</v>
      </c>
      <c r="D16809" s="21" t="s">
        <v>71</v>
      </c>
      <c r="E16809" s="21" t="s">
        <v>1035</v>
      </c>
      <c r="F16809" s="21" t="s">
        <v>191</v>
      </c>
      <c r="G16809" s="21">
        <v>4</v>
      </c>
      <c r="H16809" s="20">
        <v>20.487184873367685</v>
      </c>
      <c r="I16809" s="20">
        <v>24.248317513710962</v>
      </c>
      <c r="J16809" s="19" t="s">
        <v>1964</v>
      </c>
      <c r="K16809" s="18">
        <v>6</v>
      </c>
      <c r="L16809" s="18">
        <v>0.5</v>
      </c>
      <c r="M16809" s="18" t="str">
        <f>IF(tbl_data[[#This Row],[PACK COUNT]]&gt;1,"Multipack","Single")</f>
        <v>Multipack</v>
      </c>
    </row>
    <row r="16810" spans="1:13">
      <c r="A16810" s="21" t="s">
        <v>115</v>
      </c>
      <c r="B16810" s="21" t="s">
        <v>116</v>
      </c>
      <c r="C16810" s="21" t="s">
        <v>24</v>
      </c>
      <c r="D16810" s="21" t="s">
        <v>71</v>
      </c>
      <c r="E16810" s="21" t="s">
        <v>1034</v>
      </c>
      <c r="F16810" s="21" t="s">
        <v>191</v>
      </c>
      <c r="G16810" s="21">
        <v>12</v>
      </c>
      <c r="H16810" s="20">
        <v>129.4385795300463</v>
      </c>
      <c r="I16810" s="20">
        <v>128.60961430416154</v>
      </c>
      <c r="J16810" s="19" t="s">
        <v>1964</v>
      </c>
      <c r="K16810" s="18">
        <v>6</v>
      </c>
      <c r="L16810" s="18">
        <v>0.5</v>
      </c>
      <c r="M16810" s="18" t="str">
        <f>IF(tbl_data[[#This Row],[PACK COUNT]]&gt;1,"Multipack","Single")</f>
        <v>Multipack</v>
      </c>
    </row>
    <row r="16811" spans="1:13">
      <c r="A16811" s="21" t="s">
        <v>115</v>
      </c>
      <c r="B16811" s="21" t="s">
        <v>116</v>
      </c>
      <c r="C16811" s="21" t="s">
        <v>24</v>
      </c>
      <c r="D16811" s="21" t="s">
        <v>71</v>
      </c>
      <c r="E16811" s="21" t="s">
        <v>1033</v>
      </c>
      <c r="F16811" s="21" t="s">
        <v>191</v>
      </c>
      <c r="G16811" s="21">
        <v>6</v>
      </c>
      <c r="H16811" s="20">
        <v>66.698870599757285</v>
      </c>
      <c r="I16811" s="20">
        <v>80.606976603912017</v>
      </c>
      <c r="J16811" s="19" t="s">
        <v>1964</v>
      </c>
      <c r="K16811" s="18">
        <v>6</v>
      </c>
      <c r="L16811" s="18">
        <v>0.5</v>
      </c>
      <c r="M16811" s="18" t="str">
        <f>IF(tbl_data[[#This Row],[PACK COUNT]]&gt;1,"Multipack","Single")</f>
        <v>Multipack</v>
      </c>
    </row>
    <row r="16812" spans="1:13">
      <c r="A16812" s="21" t="s">
        <v>115</v>
      </c>
      <c r="B16812" s="21" t="s">
        <v>116</v>
      </c>
      <c r="C16812" s="21" t="s">
        <v>24</v>
      </c>
      <c r="D16812" s="21" t="s">
        <v>71</v>
      </c>
      <c r="E16812" s="21" t="s">
        <v>1032</v>
      </c>
      <c r="F16812" s="21" t="s">
        <v>196</v>
      </c>
      <c r="G16812" s="21">
        <v>1</v>
      </c>
      <c r="H16812" s="20">
        <v>79.702081595992041</v>
      </c>
      <c r="I16812" s="20">
        <v>100.08069942812978</v>
      </c>
      <c r="J16812" s="19" t="s">
        <v>1964</v>
      </c>
      <c r="K16812" s="18">
        <v>6</v>
      </c>
      <c r="L16812" s="18">
        <v>0.56799999999999995</v>
      </c>
      <c r="M16812" s="18" t="str">
        <f>IF(tbl_data[[#This Row],[PACK COUNT]]&gt;1,"Multipack","Single")</f>
        <v>Single</v>
      </c>
    </row>
    <row r="16813" spans="1:13">
      <c r="A16813" s="21" t="s">
        <v>115</v>
      </c>
      <c r="B16813" s="21" t="s">
        <v>116</v>
      </c>
      <c r="C16813" s="21" t="s">
        <v>24</v>
      </c>
      <c r="D16813" s="21" t="s">
        <v>71</v>
      </c>
      <c r="E16813" s="21" t="s">
        <v>1031</v>
      </c>
      <c r="F16813" s="21" t="s">
        <v>196</v>
      </c>
      <c r="G16813" s="21">
        <v>1</v>
      </c>
      <c r="H16813" s="20">
        <v>111.78922600073888</v>
      </c>
      <c r="I16813" s="20">
        <v>160.21287131682908</v>
      </c>
      <c r="J16813" s="19" t="s">
        <v>1964</v>
      </c>
      <c r="K16813" s="18">
        <v>6</v>
      </c>
      <c r="L16813" s="18">
        <v>0.5</v>
      </c>
      <c r="M16813" s="18" t="str">
        <f>IF(tbl_data[[#This Row],[PACK COUNT]]&gt;1,"Multipack","Single")</f>
        <v>Single</v>
      </c>
    </row>
    <row r="16814" spans="1:13">
      <c r="A16814" s="21" t="s">
        <v>115</v>
      </c>
      <c r="B16814" s="21" t="s">
        <v>116</v>
      </c>
      <c r="C16814" s="21" t="s">
        <v>24</v>
      </c>
      <c r="D16814" s="21" t="s">
        <v>71</v>
      </c>
      <c r="E16814" s="21" t="s">
        <v>1030</v>
      </c>
      <c r="F16814" s="21" t="s">
        <v>196</v>
      </c>
      <c r="G16814" s="21">
        <v>4</v>
      </c>
      <c r="H16814" s="20">
        <v>29.452920865386492</v>
      </c>
      <c r="I16814" s="20">
        <v>35.787620160563222</v>
      </c>
      <c r="J16814" s="19" t="s">
        <v>1964</v>
      </c>
      <c r="K16814" s="18">
        <v>6</v>
      </c>
      <c r="L16814" s="18">
        <v>0.5</v>
      </c>
      <c r="M16814" s="18" t="str">
        <f>IF(tbl_data[[#This Row],[PACK COUNT]]&gt;1,"Multipack","Single")</f>
        <v>Multipack</v>
      </c>
    </row>
    <row r="16815" spans="1:13">
      <c r="A16815" s="21" t="s">
        <v>115</v>
      </c>
      <c r="B16815" s="21" t="s">
        <v>116</v>
      </c>
      <c r="C16815" s="21" t="s">
        <v>24</v>
      </c>
      <c r="D16815" s="21" t="s">
        <v>71</v>
      </c>
      <c r="E16815" s="21" t="s">
        <v>1206</v>
      </c>
      <c r="F16815" s="21" t="s">
        <v>196</v>
      </c>
      <c r="G16815" s="21">
        <v>3</v>
      </c>
      <c r="H16815" s="20">
        <v>9.4852451452142619E-2</v>
      </c>
      <c r="I16815" s="20">
        <v>0.10929579749439849</v>
      </c>
      <c r="J16815" s="19" t="s">
        <v>1964</v>
      </c>
      <c r="K16815" s="18">
        <v>6</v>
      </c>
      <c r="L16815" s="18">
        <v>0.5</v>
      </c>
      <c r="M16815" s="18" t="str">
        <f>IF(tbl_data[[#This Row],[PACK COUNT]]&gt;1,"Multipack","Single")</f>
        <v>Multipack</v>
      </c>
    </row>
    <row r="16816" spans="1:13">
      <c r="A16816" s="21" t="s">
        <v>115</v>
      </c>
      <c r="B16816" s="21" t="s">
        <v>116</v>
      </c>
      <c r="C16816" s="21" t="s">
        <v>24</v>
      </c>
      <c r="D16816" s="21" t="s">
        <v>71</v>
      </c>
      <c r="E16816" s="21" t="s">
        <v>1029</v>
      </c>
      <c r="F16816" s="21" t="s">
        <v>196</v>
      </c>
      <c r="G16816" s="21">
        <v>16</v>
      </c>
      <c r="H16816" s="20">
        <v>112.07650083262605</v>
      </c>
      <c r="I16816" s="20">
        <v>133.36252784512197</v>
      </c>
      <c r="J16816" s="19" t="s">
        <v>1964</v>
      </c>
      <c r="K16816" s="18">
        <v>6</v>
      </c>
      <c r="L16816" s="18">
        <v>0.5</v>
      </c>
      <c r="M16816" s="18" t="str">
        <f>IF(tbl_data[[#This Row],[PACK COUNT]]&gt;1,"Multipack","Single")</f>
        <v>Multipack</v>
      </c>
    </row>
    <row r="16817" spans="1:13">
      <c r="A16817" s="21" t="s">
        <v>115</v>
      </c>
      <c r="B16817" s="21" t="s">
        <v>116</v>
      </c>
      <c r="C16817" s="21" t="s">
        <v>124</v>
      </c>
      <c r="D16817" s="21" t="s">
        <v>71</v>
      </c>
      <c r="E16817" s="21" t="s">
        <v>1028</v>
      </c>
      <c r="F16817" s="21" t="s">
        <v>191</v>
      </c>
      <c r="G16817" s="21">
        <v>1</v>
      </c>
      <c r="H16817" s="20">
        <v>37.088727190794891</v>
      </c>
      <c r="I16817" s="20">
        <v>50.245870850316287</v>
      </c>
      <c r="J16817" s="19" t="s">
        <v>1964</v>
      </c>
      <c r="K16817" s="18">
        <v>6</v>
      </c>
      <c r="L16817" s="18">
        <v>0.56799999999999995</v>
      </c>
      <c r="M16817" s="18" t="str">
        <f>IF(tbl_data[[#This Row],[PACK COUNT]]&gt;1,"Multipack","Single")</f>
        <v>Single</v>
      </c>
    </row>
    <row r="16818" spans="1:13">
      <c r="A16818" s="21" t="s">
        <v>115</v>
      </c>
      <c r="B16818" s="21" t="s">
        <v>116</v>
      </c>
      <c r="C16818" s="21" t="s">
        <v>120</v>
      </c>
      <c r="D16818" s="21" t="s">
        <v>24</v>
      </c>
      <c r="E16818" s="21" t="s">
        <v>1027</v>
      </c>
      <c r="F16818" s="21" t="s">
        <v>196</v>
      </c>
      <c r="G16818" s="21">
        <v>1</v>
      </c>
      <c r="H16818" s="20">
        <v>0.43831335722994313</v>
      </c>
      <c r="I16818" s="20">
        <v>0.8420537129224106</v>
      </c>
      <c r="J16818" s="19" t="s">
        <v>1964</v>
      </c>
      <c r="K16818" s="18">
        <v>6</v>
      </c>
      <c r="L16818" s="18">
        <v>0.5</v>
      </c>
      <c r="M16818" s="18" t="str">
        <f>IF(tbl_data[[#This Row],[PACK COUNT]]&gt;1,"Multipack","Single")</f>
        <v>Single</v>
      </c>
    </row>
    <row r="16819" spans="1:13">
      <c r="A16819" s="21" t="s">
        <v>115</v>
      </c>
      <c r="B16819" s="21" t="s">
        <v>116</v>
      </c>
      <c r="C16819" s="21" t="s">
        <v>123</v>
      </c>
      <c r="D16819" s="21" t="s">
        <v>71</v>
      </c>
      <c r="E16819" s="21" t="s">
        <v>1026</v>
      </c>
      <c r="F16819" s="21" t="s">
        <v>196</v>
      </c>
      <c r="G16819" s="21">
        <v>1</v>
      </c>
      <c r="H16819" s="20">
        <v>88.433370939564398</v>
      </c>
      <c r="I16819" s="20">
        <v>106.87512001332064</v>
      </c>
      <c r="J16819" s="19" t="s">
        <v>1964</v>
      </c>
      <c r="K16819" s="18">
        <v>6</v>
      </c>
      <c r="L16819" s="18">
        <v>0.56799999999999995</v>
      </c>
      <c r="M16819" s="18" t="str">
        <f>IF(tbl_data[[#This Row],[PACK COUNT]]&gt;1,"Multipack","Single")</f>
        <v>Single</v>
      </c>
    </row>
    <row r="16820" spans="1:13">
      <c r="A16820" s="21" t="s">
        <v>115</v>
      </c>
      <c r="B16820" s="21" t="s">
        <v>116</v>
      </c>
      <c r="C16820" s="21" t="s">
        <v>123</v>
      </c>
      <c r="D16820" s="21" t="s">
        <v>71</v>
      </c>
      <c r="E16820" s="21" t="s">
        <v>1025</v>
      </c>
      <c r="F16820" s="21" t="s">
        <v>191</v>
      </c>
      <c r="G16820" s="21">
        <v>1</v>
      </c>
      <c r="H16820" s="20">
        <v>71.791399113090165</v>
      </c>
      <c r="I16820" s="20">
        <v>96.216342762537153</v>
      </c>
      <c r="J16820" s="19" t="s">
        <v>1964</v>
      </c>
      <c r="K16820" s="18">
        <v>6</v>
      </c>
      <c r="L16820" s="18">
        <v>0.56799999999999995</v>
      </c>
      <c r="M16820" s="18" t="str">
        <f>IF(tbl_data[[#This Row],[PACK COUNT]]&gt;1,"Multipack","Single")</f>
        <v>Single</v>
      </c>
    </row>
    <row r="16821" spans="1:13">
      <c r="A16821" s="21" t="s">
        <v>115</v>
      </c>
      <c r="B16821" s="21" t="s">
        <v>116</v>
      </c>
      <c r="C16821" s="21" t="s">
        <v>123</v>
      </c>
      <c r="D16821" s="21" t="s">
        <v>71</v>
      </c>
      <c r="E16821" s="21" t="s">
        <v>1024</v>
      </c>
      <c r="F16821" s="21" t="s">
        <v>191</v>
      </c>
      <c r="G16821" s="21">
        <v>6</v>
      </c>
      <c r="H16821" s="20">
        <v>26.674336717598742</v>
      </c>
      <c r="I16821" s="20">
        <v>28.881614907705973</v>
      </c>
      <c r="J16821" s="19" t="s">
        <v>1964</v>
      </c>
      <c r="K16821" s="18">
        <v>6</v>
      </c>
      <c r="L16821" s="18">
        <v>0.56799999999999995</v>
      </c>
      <c r="M16821" s="18" t="str">
        <f>IF(tbl_data[[#This Row],[PACK COUNT]]&gt;1,"Multipack","Single")</f>
        <v>Multipack</v>
      </c>
    </row>
    <row r="16822" spans="1:13">
      <c r="A16822" s="21" t="s">
        <v>115</v>
      </c>
      <c r="B16822" s="21" t="s">
        <v>116</v>
      </c>
      <c r="C16822" s="21" t="s">
        <v>122</v>
      </c>
      <c r="D16822" s="21" t="s">
        <v>71</v>
      </c>
      <c r="E16822" s="21" t="s">
        <v>1023</v>
      </c>
      <c r="F16822" s="21" t="s">
        <v>191</v>
      </c>
      <c r="G16822" s="21">
        <v>1</v>
      </c>
      <c r="H16822" s="20">
        <v>0.13531226667724092</v>
      </c>
      <c r="I16822" s="20">
        <v>0.15199555168586212</v>
      </c>
      <c r="J16822" s="19" t="s">
        <v>1964</v>
      </c>
      <c r="K16822" s="18">
        <v>6</v>
      </c>
      <c r="L16822" s="18">
        <v>0.5</v>
      </c>
      <c r="M16822" s="18" t="str">
        <f>IF(tbl_data[[#This Row],[PACK COUNT]]&gt;1,"Multipack","Single")</f>
        <v>Single</v>
      </c>
    </row>
    <row r="16823" spans="1:13">
      <c r="A16823" s="21" t="s">
        <v>115</v>
      </c>
      <c r="B16823" s="21" t="s">
        <v>116</v>
      </c>
      <c r="C16823" s="21" t="s">
        <v>118</v>
      </c>
      <c r="D16823" s="21" t="s">
        <v>24</v>
      </c>
      <c r="E16823" s="21" t="s">
        <v>1022</v>
      </c>
      <c r="F16823" s="21" t="s">
        <v>196</v>
      </c>
      <c r="G16823" s="21">
        <v>1</v>
      </c>
      <c r="H16823" s="20">
        <v>25.582710128801722</v>
      </c>
      <c r="I16823" s="20">
        <v>37.869129174441731</v>
      </c>
      <c r="J16823" s="19" t="s">
        <v>1964</v>
      </c>
      <c r="K16823" s="18">
        <v>6</v>
      </c>
      <c r="L16823" s="18">
        <v>0.5</v>
      </c>
      <c r="M16823" s="18" t="str">
        <f>IF(tbl_data[[#This Row],[PACK COUNT]]&gt;1,"Multipack","Single")</f>
        <v>Single</v>
      </c>
    </row>
    <row r="16824" spans="1:13">
      <c r="A16824" s="21" t="s">
        <v>115</v>
      </c>
      <c r="B16824" s="21" t="s">
        <v>116</v>
      </c>
      <c r="C16824" s="21" t="s">
        <v>1021</v>
      </c>
      <c r="D16824" s="21" t="s">
        <v>24</v>
      </c>
      <c r="E16824" s="21" t="s">
        <v>1020</v>
      </c>
      <c r="F16824" s="21" t="s">
        <v>196</v>
      </c>
      <c r="G16824" s="21">
        <v>1</v>
      </c>
      <c r="H16824" s="20">
        <v>48.371144000750711</v>
      </c>
      <c r="I16824" s="20">
        <v>85.953796556270007</v>
      </c>
      <c r="J16824" s="19" t="s">
        <v>1964</v>
      </c>
      <c r="K16824" s="18">
        <v>6</v>
      </c>
      <c r="L16824" s="18">
        <v>0.5</v>
      </c>
      <c r="M16824" s="18" t="str">
        <f>IF(tbl_data[[#This Row],[PACK COUNT]]&gt;1,"Multipack","Single")</f>
        <v>Single</v>
      </c>
    </row>
    <row r="16825" spans="1:13">
      <c r="A16825" s="21" t="s">
        <v>115</v>
      </c>
      <c r="B16825" s="21" t="s">
        <v>116</v>
      </c>
      <c r="C16825" s="21" t="s">
        <v>76</v>
      </c>
      <c r="D16825" s="21" t="s">
        <v>71</v>
      </c>
      <c r="E16825" s="21" t="s">
        <v>1019</v>
      </c>
      <c r="F16825" s="21" t="s">
        <v>196</v>
      </c>
      <c r="G16825" s="21">
        <v>1</v>
      </c>
      <c r="H16825" s="20">
        <v>38.50458589271949</v>
      </c>
      <c r="I16825" s="20">
        <v>52.26697325107552</v>
      </c>
      <c r="J16825" s="19" t="s">
        <v>1964</v>
      </c>
      <c r="K16825" s="18">
        <v>6</v>
      </c>
      <c r="L16825" s="18">
        <v>0.5</v>
      </c>
      <c r="M16825" s="18" t="str">
        <f>IF(tbl_data[[#This Row],[PACK COUNT]]&gt;1,"Multipack","Single")</f>
        <v>Single</v>
      </c>
    </row>
    <row r="16826" spans="1:13">
      <c r="A16826" s="21" t="s">
        <v>115</v>
      </c>
      <c r="B16826" s="21" t="s">
        <v>132</v>
      </c>
      <c r="C16826" s="21" t="s">
        <v>132</v>
      </c>
      <c r="D16826" s="21" t="s">
        <v>87</v>
      </c>
      <c r="E16826" s="21" t="s">
        <v>1018</v>
      </c>
      <c r="F16826" s="21" t="s">
        <v>203</v>
      </c>
      <c r="G16826" s="21">
        <v>1</v>
      </c>
      <c r="H16826" s="20">
        <v>92.041695062433533</v>
      </c>
      <c r="I16826" s="20">
        <v>79.905424288894764</v>
      </c>
      <c r="J16826" s="19" t="s">
        <v>1964</v>
      </c>
      <c r="K16826" s="18">
        <v>6</v>
      </c>
      <c r="L16826" s="18">
        <v>2</v>
      </c>
      <c r="M16826" s="18" t="str">
        <f>IF(tbl_data[[#This Row],[PACK COUNT]]&gt;1,"Multipack","Single")</f>
        <v>Single</v>
      </c>
    </row>
    <row r="16827" spans="1:13">
      <c r="A16827" s="21" t="s">
        <v>115</v>
      </c>
      <c r="B16827" s="21" t="s">
        <v>132</v>
      </c>
      <c r="C16827" s="21" t="s">
        <v>147</v>
      </c>
      <c r="D16827" s="21" t="s">
        <v>110</v>
      </c>
      <c r="E16827" s="21" t="s">
        <v>1017</v>
      </c>
      <c r="F16827" s="21" t="s">
        <v>203</v>
      </c>
      <c r="G16827" s="21">
        <v>1</v>
      </c>
      <c r="H16827" s="20">
        <v>198.98314640876728</v>
      </c>
      <c r="I16827" s="20">
        <v>170.13476229465493</v>
      </c>
      <c r="J16827" s="19" t="s">
        <v>1964</v>
      </c>
      <c r="K16827" s="18">
        <v>6</v>
      </c>
      <c r="L16827" s="18">
        <v>2</v>
      </c>
      <c r="M16827" s="18" t="str">
        <f>IF(tbl_data[[#This Row],[PACK COUNT]]&gt;1,"Multipack","Single")</f>
        <v>Single</v>
      </c>
    </row>
    <row r="16828" spans="1:13">
      <c r="A16828" s="21" t="s">
        <v>115</v>
      </c>
      <c r="B16828" s="21" t="s">
        <v>132</v>
      </c>
      <c r="C16828" s="21" t="s">
        <v>91</v>
      </c>
      <c r="D16828" s="21" t="s">
        <v>87</v>
      </c>
      <c r="E16828" s="21" t="s">
        <v>1016</v>
      </c>
      <c r="F16828" s="21" t="s">
        <v>203</v>
      </c>
      <c r="G16828" s="21">
        <v>1</v>
      </c>
      <c r="H16828" s="20">
        <v>29.285163567026931</v>
      </c>
      <c r="I16828" s="20">
        <v>19.336546719083852</v>
      </c>
      <c r="J16828" s="19" t="s">
        <v>1964</v>
      </c>
      <c r="K16828" s="18">
        <v>6</v>
      </c>
      <c r="L16828" s="18">
        <v>2.35</v>
      </c>
      <c r="M16828" s="18" t="str">
        <f>IF(tbl_data[[#This Row],[PACK COUNT]]&gt;1,"Multipack","Single")</f>
        <v>Single</v>
      </c>
    </row>
    <row r="16829" spans="1:13">
      <c r="A16829" s="21" t="s">
        <v>115</v>
      </c>
      <c r="B16829" s="21" t="s">
        <v>144</v>
      </c>
      <c r="C16829" s="21" t="s">
        <v>24</v>
      </c>
      <c r="D16829" s="21" t="s">
        <v>87</v>
      </c>
      <c r="E16829" s="21" t="s">
        <v>1015</v>
      </c>
      <c r="F16829" s="21" t="s">
        <v>191</v>
      </c>
      <c r="G16829" s="21">
        <v>1</v>
      </c>
      <c r="H16829" s="20">
        <v>38.900540018448886</v>
      </c>
      <c r="I16829" s="20">
        <v>50.153562672535465</v>
      </c>
      <c r="J16829" s="19" t="s">
        <v>1964</v>
      </c>
      <c r="K16829" s="18">
        <v>6</v>
      </c>
      <c r="L16829" s="18">
        <v>0.5</v>
      </c>
      <c r="M16829" s="18" t="str">
        <f>IF(tbl_data[[#This Row],[PACK COUNT]]&gt;1,"Multipack","Single")</f>
        <v>Single</v>
      </c>
    </row>
    <row r="16830" spans="1:13">
      <c r="A16830" s="21" t="s">
        <v>115</v>
      </c>
      <c r="B16830" s="21" t="s">
        <v>121</v>
      </c>
      <c r="C16830" s="21" t="s">
        <v>73</v>
      </c>
      <c r="D16830" s="21" t="s">
        <v>24</v>
      </c>
      <c r="E16830" s="21" t="s">
        <v>1014</v>
      </c>
      <c r="F16830" s="21" t="s">
        <v>191</v>
      </c>
      <c r="G16830" s="21">
        <v>1</v>
      </c>
      <c r="H16830" s="20">
        <v>77.521393325379691</v>
      </c>
      <c r="I16830" s="20">
        <v>83.100570190200401</v>
      </c>
      <c r="J16830" s="19" t="s">
        <v>1964</v>
      </c>
      <c r="K16830" s="18">
        <v>6</v>
      </c>
      <c r="L16830" s="18">
        <v>0.5</v>
      </c>
      <c r="M16830" s="18" t="str">
        <f>IF(tbl_data[[#This Row],[PACK COUNT]]&gt;1,"Multipack","Single")</f>
        <v>Single</v>
      </c>
    </row>
    <row r="16831" spans="1:13">
      <c r="A16831" s="21" t="s">
        <v>115</v>
      </c>
      <c r="B16831" s="21" t="s">
        <v>121</v>
      </c>
      <c r="C16831" s="21" t="s">
        <v>73</v>
      </c>
      <c r="D16831" s="21" t="s">
        <v>24</v>
      </c>
      <c r="E16831" s="21" t="s">
        <v>1013</v>
      </c>
      <c r="F16831" s="21" t="s">
        <v>191</v>
      </c>
      <c r="G16831" s="21">
        <v>1</v>
      </c>
      <c r="H16831" s="20">
        <v>65.818947664822716</v>
      </c>
      <c r="I16831" s="20">
        <v>87.185286715047752</v>
      </c>
      <c r="J16831" s="19" t="s">
        <v>1964</v>
      </c>
      <c r="K16831" s="18">
        <v>6</v>
      </c>
      <c r="L16831" s="18">
        <v>0.56799999999999995</v>
      </c>
      <c r="M16831" s="18" t="str">
        <f>IF(tbl_data[[#This Row],[PACK COUNT]]&gt;1,"Multipack","Single")</f>
        <v>Single</v>
      </c>
    </row>
    <row r="16832" spans="1:13">
      <c r="A16832" s="21" t="s">
        <v>115</v>
      </c>
      <c r="B16832" s="21" t="s">
        <v>121</v>
      </c>
      <c r="C16832" s="21" t="s">
        <v>73</v>
      </c>
      <c r="D16832" s="21" t="s">
        <v>24</v>
      </c>
      <c r="E16832" s="21" t="s">
        <v>1012</v>
      </c>
      <c r="F16832" s="21" t="s">
        <v>196</v>
      </c>
      <c r="G16832" s="21">
        <v>1</v>
      </c>
      <c r="H16832" s="20">
        <v>14.133380992381584</v>
      </c>
      <c r="I16832" s="20">
        <v>26.824227539009517</v>
      </c>
      <c r="J16832" s="19" t="s">
        <v>1964</v>
      </c>
      <c r="K16832" s="18">
        <v>6</v>
      </c>
      <c r="L16832" s="18">
        <v>0.5</v>
      </c>
      <c r="M16832" s="18" t="str">
        <f>IF(tbl_data[[#This Row],[PACK COUNT]]&gt;1,"Multipack","Single")</f>
        <v>Single</v>
      </c>
    </row>
    <row r="16833" spans="1:13">
      <c r="A16833" s="21" t="s">
        <v>115</v>
      </c>
      <c r="B16833" s="21" t="s">
        <v>150</v>
      </c>
      <c r="C16833" s="21" t="s">
        <v>111</v>
      </c>
      <c r="D16833" s="21" t="s">
        <v>110</v>
      </c>
      <c r="E16833" s="21" t="s">
        <v>1011</v>
      </c>
      <c r="F16833" s="21" t="s">
        <v>203</v>
      </c>
      <c r="G16833" s="21">
        <v>1</v>
      </c>
      <c r="H16833" s="20">
        <v>54.242475604789938</v>
      </c>
      <c r="I16833" s="20">
        <v>53.315476910789997</v>
      </c>
      <c r="J16833" s="19" t="s">
        <v>1964</v>
      </c>
      <c r="K16833" s="18">
        <v>6</v>
      </c>
      <c r="L16833" s="18">
        <v>2</v>
      </c>
      <c r="M16833" s="18" t="str">
        <f>IF(tbl_data[[#This Row],[PACK COUNT]]&gt;1,"Multipack","Single")</f>
        <v>Single</v>
      </c>
    </row>
    <row r="16834" spans="1:13">
      <c r="A16834" s="21" t="s">
        <v>115</v>
      </c>
      <c r="B16834" s="21" t="s">
        <v>143</v>
      </c>
      <c r="C16834" s="21" t="s">
        <v>143</v>
      </c>
      <c r="D16834" s="21" t="s">
        <v>87</v>
      </c>
      <c r="E16834" s="21" t="s">
        <v>1205</v>
      </c>
      <c r="F16834" s="21" t="s">
        <v>203</v>
      </c>
      <c r="G16834" s="21">
        <v>1</v>
      </c>
      <c r="H16834" s="20">
        <v>0.19018595039641212</v>
      </c>
      <c r="I16834" s="20">
        <v>0.18413832420852583</v>
      </c>
      <c r="J16834" s="19" t="s">
        <v>1964</v>
      </c>
      <c r="K16834" s="18">
        <v>6</v>
      </c>
      <c r="L16834" s="18">
        <v>2</v>
      </c>
      <c r="M16834" s="18" t="str">
        <f>IF(tbl_data[[#This Row],[PACK COUNT]]&gt;1,"Multipack","Single")</f>
        <v>Single</v>
      </c>
    </row>
    <row r="16835" spans="1:13">
      <c r="A16835" s="21" t="s">
        <v>115</v>
      </c>
      <c r="B16835" s="21" t="s">
        <v>127</v>
      </c>
      <c r="C16835" s="21" t="s">
        <v>24</v>
      </c>
      <c r="D16835" s="21" t="s">
        <v>71</v>
      </c>
      <c r="E16835" s="21" t="s">
        <v>1010</v>
      </c>
      <c r="F16835" s="21" t="s">
        <v>191</v>
      </c>
      <c r="G16835" s="21">
        <v>1</v>
      </c>
      <c r="H16835" s="20">
        <v>7.1558779971783668</v>
      </c>
      <c r="I16835" s="20">
        <v>9.460863208712027</v>
      </c>
      <c r="J16835" s="19" t="s">
        <v>1964</v>
      </c>
      <c r="K16835" s="18">
        <v>6</v>
      </c>
      <c r="L16835" s="18">
        <v>0.56799999999999995</v>
      </c>
      <c r="M16835" s="18" t="str">
        <f>IF(tbl_data[[#This Row],[PACK COUNT]]&gt;1,"Multipack","Single")</f>
        <v>Single</v>
      </c>
    </row>
    <row r="16836" spans="1:13">
      <c r="A16836" s="21" t="s">
        <v>115</v>
      </c>
      <c r="B16836" s="21" t="s">
        <v>151</v>
      </c>
      <c r="C16836" s="21" t="s">
        <v>151</v>
      </c>
      <c r="D16836" s="21" t="s">
        <v>110</v>
      </c>
      <c r="E16836" s="21" t="s">
        <v>1009</v>
      </c>
      <c r="F16836" s="21" t="s">
        <v>203</v>
      </c>
      <c r="G16836" s="21">
        <v>1</v>
      </c>
      <c r="H16836" s="20">
        <v>1.6348857493560973</v>
      </c>
      <c r="I16836" s="20">
        <v>1.3749296063909946</v>
      </c>
      <c r="J16836" s="19" t="s">
        <v>1964</v>
      </c>
      <c r="K16836" s="18">
        <v>6</v>
      </c>
      <c r="L16836" s="18">
        <v>2</v>
      </c>
      <c r="M16836" s="18" t="str">
        <f>IF(tbl_data[[#This Row],[PACK COUNT]]&gt;1,"Multipack","Single")</f>
        <v>Single</v>
      </c>
    </row>
    <row r="16837" spans="1:13">
      <c r="A16837" s="21" t="s">
        <v>115</v>
      </c>
      <c r="B16837" s="21" t="s">
        <v>141</v>
      </c>
      <c r="C16837" s="21" t="s">
        <v>142</v>
      </c>
      <c r="D16837" s="21" t="s">
        <v>87</v>
      </c>
      <c r="E16837" s="21" t="s">
        <v>1008</v>
      </c>
      <c r="F16837" s="21" t="s">
        <v>203</v>
      </c>
      <c r="G16837" s="21">
        <v>1</v>
      </c>
      <c r="H16837" s="20">
        <v>61.554852759216132</v>
      </c>
      <c r="I16837" s="20">
        <v>59.938240080727915</v>
      </c>
      <c r="J16837" s="19" t="s">
        <v>1964</v>
      </c>
      <c r="K16837" s="18">
        <v>6</v>
      </c>
      <c r="L16837" s="18">
        <v>2</v>
      </c>
      <c r="M16837" s="18" t="str">
        <f>IF(tbl_data[[#This Row],[PACK COUNT]]&gt;1,"Multipack","Single")</f>
        <v>Single</v>
      </c>
    </row>
    <row r="16838" spans="1:13">
      <c r="A16838" s="21" t="s">
        <v>115</v>
      </c>
      <c r="B16838" s="21" t="s">
        <v>125</v>
      </c>
      <c r="C16838" s="21" t="s">
        <v>62</v>
      </c>
      <c r="D16838" s="21" t="s">
        <v>71</v>
      </c>
      <c r="E16838" s="21" t="s">
        <v>1007</v>
      </c>
      <c r="F16838" s="21" t="s">
        <v>196</v>
      </c>
      <c r="G16838" s="21">
        <v>1</v>
      </c>
      <c r="H16838" s="20">
        <v>12.613913312255262</v>
      </c>
      <c r="I16838" s="20">
        <v>20.721498082496637</v>
      </c>
      <c r="J16838" s="19" t="s">
        <v>1964</v>
      </c>
      <c r="K16838" s="18">
        <v>6</v>
      </c>
      <c r="L16838" s="18">
        <v>0.4</v>
      </c>
      <c r="M16838" s="18" t="str">
        <f>IF(tbl_data[[#This Row],[PACK COUNT]]&gt;1,"Multipack","Single")</f>
        <v>Single</v>
      </c>
    </row>
    <row r="16839" spans="1:13">
      <c r="A16839" s="21" t="s">
        <v>115</v>
      </c>
      <c r="B16839" s="21" t="s">
        <v>125</v>
      </c>
      <c r="C16839" s="21" t="s">
        <v>61</v>
      </c>
      <c r="D16839" s="21" t="s">
        <v>71</v>
      </c>
      <c r="E16839" s="21" t="s">
        <v>1006</v>
      </c>
      <c r="F16839" s="21" t="s">
        <v>196</v>
      </c>
      <c r="G16839" s="21">
        <v>1</v>
      </c>
      <c r="H16839" s="20">
        <v>1.3629613708443868</v>
      </c>
      <c r="I16839" s="20">
        <v>2.6425642698719085</v>
      </c>
      <c r="J16839" s="19" t="s">
        <v>1964</v>
      </c>
      <c r="K16839" s="18">
        <v>6</v>
      </c>
      <c r="L16839" s="18">
        <v>0.4</v>
      </c>
      <c r="M16839" s="18" t="str">
        <f>IF(tbl_data[[#This Row],[PACK COUNT]]&gt;1,"Multipack","Single")</f>
        <v>Single</v>
      </c>
    </row>
    <row r="16840" spans="1:13">
      <c r="A16840" s="21" t="s">
        <v>115</v>
      </c>
      <c r="B16840" s="21" t="s">
        <v>125</v>
      </c>
      <c r="C16840" s="21" t="s">
        <v>61</v>
      </c>
      <c r="D16840" s="21" t="s">
        <v>71</v>
      </c>
      <c r="E16840" s="21" t="s">
        <v>1005</v>
      </c>
      <c r="F16840" s="21" t="s">
        <v>191</v>
      </c>
      <c r="G16840" s="21">
        <v>1</v>
      </c>
      <c r="H16840" s="20">
        <v>7.7870244268709756</v>
      </c>
      <c r="I16840" s="20">
        <v>9.9706223184721274</v>
      </c>
      <c r="J16840" s="19" t="s">
        <v>1964</v>
      </c>
      <c r="K16840" s="18">
        <v>6</v>
      </c>
      <c r="L16840" s="18">
        <v>0.5</v>
      </c>
      <c r="M16840" s="18" t="str">
        <f>IF(tbl_data[[#This Row],[PACK COUNT]]&gt;1,"Multipack","Single")</f>
        <v>Single</v>
      </c>
    </row>
    <row r="16841" spans="1:13">
      <c r="A16841" s="21" t="s">
        <v>115</v>
      </c>
      <c r="B16841" s="21" t="s">
        <v>125</v>
      </c>
      <c r="C16841" s="21" t="s">
        <v>126</v>
      </c>
      <c r="D16841" s="21" t="s">
        <v>71</v>
      </c>
      <c r="E16841" s="21" t="s">
        <v>1004</v>
      </c>
      <c r="F16841" s="21" t="s">
        <v>196</v>
      </c>
      <c r="G16841" s="21">
        <v>1</v>
      </c>
      <c r="H16841" s="20">
        <v>0.98045189209385997</v>
      </c>
      <c r="I16841" s="20">
        <v>1.8616569720613028</v>
      </c>
      <c r="J16841" s="19" t="s">
        <v>1964</v>
      </c>
      <c r="K16841" s="18">
        <v>6</v>
      </c>
      <c r="L16841" s="18">
        <v>0.4</v>
      </c>
      <c r="M16841" s="18" t="str">
        <f>IF(tbl_data[[#This Row],[PACK COUNT]]&gt;1,"Multipack","Single")</f>
        <v>Single</v>
      </c>
    </row>
    <row r="16842" spans="1:13">
      <c r="A16842" s="21" t="s">
        <v>115</v>
      </c>
      <c r="B16842" s="21" t="s">
        <v>1002</v>
      </c>
      <c r="C16842" s="21" t="s">
        <v>73</v>
      </c>
      <c r="D16842" s="21" t="s">
        <v>87</v>
      </c>
      <c r="E16842" s="21" t="s">
        <v>1003</v>
      </c>
      <c r="F16842" s="21" t="s">
        <v>203</v>
      </c>
      <c r="G16842" s="21">
        <v>1</v>
      </c>
      <c r="H16842" s="20">
        <v>149.8501401657287</v>
      </c>
      <c r="I16842" s="20">
        <v>121.80890535773494</v>
      </c>
      <c r="J16842" s="19" t="s">
        <v>1964</v>
      </c>
      <c r="K16842" s="18">
        <v>6</v>
      </c>
      <c r="L16842" s="18">
        <v>2</v>
      </c>
      <c r="M16842" s="18" t="str">
        <f>IF(tbl_data[[#This Row],[PACK COUNT]]&gt;1,"Multipack","Single")</f>
        <v>Single</v>
      </c>
    </row>
    <row r="16843" spans="1:13">
      <c r="A16843" s="21" t="s">
        <v>115</v>
      </c>
      <c r="B16843" s="21" t="s">
        <v>1002</v>
      </c>
      <c r="C16843" s="21" t="s">
        <v>112</v>
      </c>
      <c r="D16843" s="21" t="s">
        <v>110</v>
      </c>
      <c r="E16843" s="21" t="s">
        <v>1001</v>
      </c>
      <c r="F16843" s="21" t="s">
        <v>203</v>
      </c>
      <c r="G16843" s="21">
        <v>1</v>
      </c>
      <c r="H16843" s="20">
        <v>350.89853998940566</v>
      </c>
      <c r="I16843" s="20">
        <v>305.04086935723893</v>
      </c>
      <c r="J16843" s="19" t="s">
        <v>1964</v>
      </c>
      <c r="K16843" s="18">
        <v>6</v>
      </c>
      <c r="L16843" s="18">
        <v>2</v>
      </c>
      <c r="M16843" s="18" t="str">
        <f>IF(tbl_data[[#This Row],[PACK COUNT]]&gt;1,"Multipack","Single")</f>
        <v>Single</v>
      </c>
    </row>
    <row r="16844" spans="1:13">
      <c r="A16844" s="21" t="s">
        <v>115</v>
      </c>
      <c r="B16844" s="21" t="s">
        <v>1000</v>
      </c>
      <c r="C16844" s="21" t="s">
        <v>540</v>
      </c>
      <c r="D16844" s="21" t="s">
        <v>24</v>
      </c>
      <c r="E16844" s="21" t="s">
        <v>999</v>
      </c>
      <c r="F16844" s="21" t="s">
        <v>203</v>
      </c>
      <c r="G16844" s="21">
        <v>1</v>
      </c>
      <c r="H16844" s="20">
        <v>3.5079872757409367</v>
      </c>
      <c r="I16844" s="20">
        <v>5.1715135733270738</v>
      </c>
      <c r="J16844" s="19" t="s">
        <v>1964</v>
      </c>
      <c r="K16844" s="18">
        <v>6</v>
      </c>
      <c r="L16844" s="18">
        <v>1</v>
      </c>
      <c r="M16844" s="18" t="str">
        <f>IF(tbl_data[[#This Row],[PACK COUNT]]&gt;1,"Multipack","Single")</f>
        <v>Single</v>
      </c>
    </row>
    <row r="16845" spans="1:13">
      <c r="A16845" s="21" t="s">
        <v>155</v>
      </c>
      <c r="B16845" s="21" t="s">
        <v>163</v>
      </c>
      <c r="C16845" s="21" t="s">
        <v>24</v>
      </c>
      <c r="D16845" s="21" t="s">
        <v>71</v>
      </c>
      <c r="E16845" s="21" t="s">
        <v>998</v>
      </c>
      <c r="F16845" s="21" t="s">
        <v>191</v>
      </c>
      <c r="G16845" s="21">
        <v>1</v>
      </c>
      <c r="H16845" s="20">
        <v>14.127350000195602</v>
      </c>
      <c r="I16845" s="20">
        <v>19.266811103362684</v>
      </c>
      <c r="J16845" s="19" t="s">
        <v>1964</v>
      </c>
      <c r="K16845" s="18">
        <v>6</v>
      </c>
      <c r="L16845" s="18">
        <v>0.5</v>
      </c>
      <c r="M16845" s="18" t="str">
        <f>IF(tbl_data[[#This Row],[PACK COUNT]]&gt;1,"Multipack","Single")</f>
        <v>Single</v>
      </c>
    </row>
    <row r="16846" spans="1:13">
      <c r="A16846" s="21" t="s">
        <v>155</v>
      </c>
      <c r="B16846" s="21" t="s">
        <v>163</v>
      </c>
      <c r="C16846" s="21" t="s">
        <v>165</v>
      </c>
      <c r="D16846" s="21" t="s">
        <v>24</v>
      </c>
      <c r="E16846" s="21" t="s">
        <v>997</v>
      </c>
      <c r="F16846" s="21" t="s">
        <v>191</v>
      </c>
      <c r="G16846" s="21">
        <v>1</v>
      </c>
      <c r="H16846" s="20">
        <v>0.27103082538295409</v>
      </c>
      <c r="I16846" s="20">
        <v>0.48897774690249657</v>
      </c>
      <c r="J16846" s="19" t="s">
        <v>1964</v>
      </c>
      <c r="K16846" s="18">
        <v>6</v>
      </c>
      <c r="L16846" s="18">
        <v>0.5</v>
      </c>
      <c r="M16846" s="18" t="str">
        <f>IF(tbl_data[[#This Row],[PACK COUNT]]&gt;1,"Multipack","Single")</f>
        <v>Single</v>
      </c>
    </row>
    <row r="16847" spans="1:13">
      <c r="A16847" s="21" t="s">
        <v>155</v>
      </c>
      <c r="B16847" s="21" t="s">
        <v>163</v>
      </c>
      <c r="C16847" s="21" t="s">
        <v>566</v>
      </c>
      <c r="D16847" s="21" t="s">
        <v>87</v>
      </c>
      <c r="E16847" s="21" t="s">
        <v>996</v>
      </c>
      <c r="F16847" s="21" t="s">
        <v>191</v>
      </c>
      <c r="G16847" s="21">
        <v>1</v>
      </c>
      <c r="H16847" s="20">
        <v>4.000660089535736</v>
      </c>
      <c r="I16847" s="20">
        <v>5.6380323734412974</v>
      </c>
      <c r="J16847" s="19" t="s">
        <v>1964</v>
      </c>
      <c r="K16847" s="18">
        <v>6</v>
      </c>
      <c r="L16847" s="18">
        <v>0.5</v>
      </c>
      <c r="M16847" s="18" t="str">
        <f>IF(tbl_data[[#This Row],[PACK COUNT]]&gt;1,"Multipack","Single")</f>
        <v>Single</v>
      </c>
    </row>
    <row r="16848" spans="1:13">
      <c r="A16848" s="21" t="s">
        <v>155</v>
      </c>
      <c r="B16848" s="21" t="s">
        <v>182</v>
      </c>
      <c r="C16848" s="21" t="s">
        <v>73</v>
      </c>
      <c r="D16848" s="21" t="s">
        <v>110</v>
      </c>
      <c r="E16848" s="21" t="s">
        <v>995</v>
      </c>
      <c r="F16848" s="21" t="s">
        <v>203</v>
      </c>
      <c r="G16848" s="21">
        <v>1</v>
      </c>
      <c r="H16848" s="20">
        <v>26.769241697281885</v>
      </c>
      <c r="I16848" s="20">
        <v>24.055120216311565</v>
      </c>
      <c r="J16848" s="19" t="s">
        <v>1964</v>
      </c>
      <c r="K16848" s="18">
        <v>6</v>
      </c>
      <c r="L16848" s="18">
        <v>2</v>
      </c>
      <c r="M16848" s="18" t="str">
        <f>IF(tbl_data[[#This Row],[PACK COUNT]]&gt;1,"Multipack","Single")</f>
        <v>Single</v>
      </c>
    </row>
    <row r="16849" spans="1:13">
      <c r="A16849" s="21" t="s">
        <v>155</v>
      </c>
      <c r="B16849" s="21" t="s">
        <v>156</v>
      </c>
      <c r="C16849" s="21" t="s">
        <v>157</v>
      </c>
      <c r="D16849" s="21" t="s">
        <v>24</v>
      </c>
      <c r="E16849" s="21" t="s">
        <v>994</v>
      </c>
      <c r="F16849" s="21" t="s">
        <v>196</v>
      </c>
      <c r="G16849" s="21">
        <v>1</v>
      </c>
      <c r="H16849" s="20">
        <v>40.996908566852802</v>
      </c>
      <c r="I16849" s="20">
        <v>60.628939611919101</v>
      </c>
      <c r="J16849" s="19" t="s">
        <v>1964</v>
      </c>
      <c r="K16849" s="18">
        <v>6</v>
      </c>
      <c r="L16849" s="18">
        <v>0.5</v>
      </c>
      <c r="M16849" s="18" t="str">
        <f>IF(tbl_data[[#This Row],[PACK COUNT]]&gt;1,"Multipack","Single")</f>
        <v>Single</v>
      </c>
    </row>
    <row r="16850" spans="1:13">
      <c r="A16850" s="21" t="s">
        <v>155</v>
      </c>
      <c r="B16850" s="21" t="s">
        <v>156</v>
      </c>
      <c r="C16850" s="21" t="s">
        <v>25</v>
      </c>
      <c r="D16850" s="21" t="s">
        <v>24</v>
      </c>
      <c r="E16850" s="21" t="s">
        <v>993</v>
      </c>
      <c r="F16850" s="21" t="s">
        <v>191</v>
      </c>
      <c r="G16850" s="21">
        <v>1</v>
      </c>
      <c r="H16850" s="20">
        <v>24.299105193633647</v>
      </c>
      <c r="I16850" s="20">
        <v>38.489973512982544</v>
      </c>
      <c r="J16850" s="19" t="s">
        <v>1964</v>
      </c>
      <c r="K16850" s="18">
        <v>6</v>
      </c>
      <c r="L16850" s="18">
        <v>0.5</v>
      </c>
      <c r="M16850" s="18" t="str">
        <f>IF(tbl_data[[#This Row],[PACK COUNT]]&gt;1,"Multipack","Single")</f>
        <v>Single</v>
      </c>
    </row>
    <row r="16851" spans="1:13">
      <c r="A16851" s="21" t="s">
        <v>155</v>
      </c>
      <c r="B16851" s="21" t="s">
        <v>156</v>
      </c>
      <c r="C16851" s="21" t="s">
        <v>181</v>
      </c>
      <c r="D16851" s="21" t="s">
        <v>110</v>
      </c>
      <c r="E16851" s="21" t="s">
        <v>992</v>
      </c>
      <c r="F16851" s="21" t="s">
        <v>191</v>
      </c>
      <c r="G16851" s="21">
        <v>1</v>
      </c>
      <c r="H16851" s="20">
        <v>26.829670767217969</v>
      </c>
      <c r="I16851" s="20">
        <v>41.554029803135442</v>
      </c>
      <c r="J16851" s="19" t="s">
        <v>1964</v>
      </c>
      <c r="K16851" s="18">
        <v>6</v>
      </c>
      <c r="L16851" s="18">
        <v>0.5</v>
      </c>
      <c r="M16851" s="18" t="str">
        <f>IF(tbl_data[[#This Row],[PACK COUNT]]&gt;1,"Multipack","Single")</f>
        <v>Single</v>
      </c>
    </row>
    <row r="16852" spans="1:13">
      <c r="A16852" s="21" t="s">
        <v>155</v>
      </c>
      <c r="B16852" s="21" t="s">
        <v>156</v>
      </c>
      <c r="C16852" s="21" t="s">
        <v>173</v>
      </c>
      <c r="D16852" s="21" t="s">
        <v>71</v>
      </c>
      <c r="E16852" s="21" t="s">
        <v>989</v>
      </c>
      <c r="F16852" s="21" t="s">
        <v>191</v>
      </c>
      <c r="G16852" s="21">
        <v>1</v>
      </c>
      <c r="H16852" s="20">
        <v>197.58943458553844</v>
      </c>
      <c r="I16852" s="20">
        <v>240.20199172704062</v>
      </c>
      <c r="J16852" s="19" t="s">
        <v>1964</v>
      </c>
      <c r="K16852" s="18">
        <v>6</v>
      </c>
      <c r="L16852" s="18">
        <v>0.5</v>
      </c>
      <c r="M16852" s="18" t="str">
        <f>IF(tbl_data[[#This Row],[PACK COUNT]]&gt;1,"Multipack","Single")</f>
        <v>Single</v>
      </c>
    </row>
    <row r="16853" spans="1:13">
      <c r="A16853" s="21" t="s">
        <v>155</v>
      </c>
      <c r="B16853" s="21" t="s">
        <v>156</v>
      </c>
      <c r="C16853" s="21" t="s">
        <v>173</v>
      </c>
      <c r="D16853" s="21" t="s">
        <v>71</v>
      </c>
      <c r="E16853" s="21" t="s">
        <v>991</v>
      </c>
      <c r="F16853" s="21" t="s">
        <v>191</v>
      </c>
      <c r="G16853" s="21">
        <v>24</v>
      </c>
      <c r="H16853" s="20">
        <v>84.811630240727808</v>
      </c>
      <c r="I16853" s="20">
        <v>71.215190127541106</v>
      </c>
      <c r="J16853" s="19" t="s">
        <v>1964</v>
      </c>
      <c r="K16853" s="18">
        <v>6</v>
      </c>
      <c r="L16853" s="18">
        <v>0.5</v>
      </c>
      <c r="M16853" s="18" t="str">
        <f>IF(tbl_data[[#This Row],[PACK COUNT]]&gt;1,"Multipack","Single")</f>
        <v>Multipack</v>
      </c>
    </row>
    <row r="16854" spans="1:13">
      <c r="A16854" s="21" t="s">
        <v>155</v>
      </c>
      <c r="B16854" s="21" t="s">
        <v>156</v>
      </c>
      <c r="C16854" s="21" t="s">
        <v>173</v>
      </c>
      <c r="D16854" s="21" t="s">
        <v>71</v>
      </c>
      <c r="E16854" s="21" t="s">
        <v>990</v>
      </c>
      <c r="F16854" s="21" t="s">
        <v>191</v>
      </c>
      <c r="G16854" s="21">
        <v>4</v>
      </c>
      <c r="H16854" s="20">
        <v>42.442806730863374</v>
      </c>
      <c r="I16854" s="20">
        <v>37.952721991776563</v>
      </c>
      <c r="J16854" s="19" t="s">
        <v>1964</v>
      </c>
      <c r="K16854" s="18">
        <v>6</v>
      </c>
      <c r="L16854" s="18">
        <v>0.5</v>
      </c>
      <c r="M16854" s="18" t="str">
        <f>IF(tbl_data[[#This Row],[PACK COUNT]]&gt;1,"Multipack","Single")</f>
        <v>Multipack</v>
      </c>
    </row>
    <row r="16855" spans="1:13">
      <c r="A16855" s="21" t="s">
        <v>155</v>
      </c>
      <c r="B16855" s="21" t="s">
        <v>156</v>
      </c>
      <c r="C16855" s="21" t="s">
        <v>173</v>
      </c>
      <c r="D16855" s="21" t="s">
        <v>71</v>
      </c>
      <c r="E16855" s="21" t="s">
        <v>989</v>
      </c>
      <c r="F16855" s="21" t="s">
        <v>191</v>
      </c>
      <c r="G16855" s="21">
        <v>1</v>
      </c>
      <c r="H16855" s="20">
        <v>81.684122871456651</v>
      </c>
      <c r="I16855" s="20">
        <v>96.451978230345318</v>
      </c>
      <c r="J16855" s="19" t="s">
        <v>1964</v>
      </c>
      <c r="K16855" s="18">
        <v>6</v>
      </c>
      <c r="L16855" s="18">
        <v>0.5</v>
      </c>
      <c r="M16855" s="18" t="str">
        <f>IF(tbl_data[[#This Row],[PACK COUNT]]&gt;1,"Multipack","Single")</f>
        <v>Single</v>
      </c>
    </row>
    <row r="16856" spans="1:13">
      <c r="A16856" s="21" t="s">
        <v>155</v>
      </c>
      <c r="B16856" s="21" t="s">
        <v>156</v>
      </c>
      <c r="C16856" s="21" t="s">
        <v>173</v>
      </c>
      <c r="D16856" s="21" t="s">
        <v>71</v>
      </c>
      <c r="E16856" s="21" t="s">
        <v>988</v>
      </c>
      <c r="F16856" s="21" t="s">
        <v>196</v>
      </c>
      <c r="G16856" s="21">
        <v>1</v>
      </c>
      <c r="H16856" s="20">
        <v>120.99546088407588</v>
      </c>
      <c r="I16856" s="20">
        <v>157.17937542122959</v>
      </c>
      <c r="J16856" s="19" t="s">
        <v>1964</v>
      </c>
      <c r="K16856" s="18">
        <v>6</v>
      </c>
      <c r="L16856" s="18">
        <v>0.5</v>
      </c>
      <c r="M16856" s="18" t="str">
        <f>IF(tbl_data[[#This Row],[PACK COUNT]]&gt;1,"Multipack","Single")</f>
        <v>Single</v>
      </c>
    </row>
    <row r="16857" spans="1:13">
      <c r="A16857" s="21" t="s">
        <v>155</v>
      </c>
      <c r="B16857" s="21" t="s">
        <v>156</v>
      </c>
      <c r="C16857" s="21" t="s">
        <v>173</v>
      </c>
      <c r="D16857" s="21" t="s">
        <v>71</v>
      </c>
      <c r="E16857" s="21" t="s">
        <v>987</v>
      </c>
      <c r="F16857" s="21" t="s">
        <v>203</v>
      </c>
      <c r="G16857" s="21">
        <v>1</v>
      </c>
      <c r="H16857" s="20">
        <v>138.17292895151164</v>
      </c>
      <c r="I16857" s="20">
        <v>123.28227185224124</v>
      </c>
      <c r="J16857" s="19" t="s">
        <v>1964</v>
      </c>
      <c r="K16857" s="18">
        <v>6</v>
      </c>
      <c r="L16857" s="18">
        <v>1.5</v>
      </c>
      <c r="M16857" s="18" t="str">
        <f>IF(tbl_data[[#This Row],[PACK COUNT]]&gt;1,"Multipack","Single")</f>
        <v>Single</v>
      </c>
    </row>
    <row r="16858" spans="1:13">
      <c r="A16858" s="21" t="s">
        <v>155</v>
      </c>
      <c r="B16858" s="21" t="s">
        <v>156</v>
      </c>
      <c r="C16858" s="21" t="s">
        <v>159</v>
      </c>
      <c r="D16858" s="21" t="s">
        <v>24</v>
      </c>
      <c r="E16858" s="21" t="s">
        <v>986</v>
      </c>
      <c r="F16858" s="21" t="s">
        <v>196</v>
      </c>
      <c r="G16858" s="21">
        <v>1</v>
      </c>
      <c r="H16858" s="20">
        <v>41.650161612681458</v>
      </c>
      <c r="I16858" s="20">
        <v>61.36796321912739</v>
      </c>
      <c r="J16858" s="19" t="s">
        <v>1964</v>
      </c>
      <c r="K16858" s="18">
        <v>6</v>
      </c>
      <c r="L16858" s="18">
        <v>0.5</v>
      </c>
      <c r="M16858" s="18" t="str">
        <f>IF(tbl_data[[#This Row],[PACK COUNT]]&gt;1,"Multipack","Single")</f>
        <v>Single</v>
      </c>
    </row>
    <row r="16859" spans="1:13">
      <c r="A16859" s="21" t="s">
        <v>155</v>
      </c>
      <c r="B16859" s="21" t="s">
        <v>156</v>
      </c>
      <c r="C16859" s="21" t="s">
        <v>73</v>
      </c>
      <c r="D16859" s="21" t="s">
        <v>71</v>
      </c>
      <c r="E16859" s="21" t="s">
        <v>985</v>
      </c>
      <c r="F16859" s="21" t="s">
        <v>191</v>
      </c>
      <c r="G16859" s="21">
        <v>1</v>
      </c>
      <c r="H16859" s="20">
        <v>158.84738800156512</v>
      </c>
      <c r="I16859" s="20">
        <v>189.61929894010899</v>
      </c>
      <c r="J16859" s="19" t="s">
        <v>1964</v>
      </c>
      <c r="K16859" s="18">
        <v>6</v>
      </c>
      <c r="L16859" s="18">
        <v>0.5</v>
      </c>
      <c r="M16859" s="18" t="str">
        <f>IF(tbl_data[[#This Row],[PACK COUNT]]&gt;1,"Multipack","Single")</f>
        <v>Single</v>
      </c>
    </row>
    <row r="16860" spans="1:13">
      <c r="A16860" s="21" t="s">
        <v>155</v>
      </c>
      <c r="B16860" s="21" t="s">
        <v>156</v>
      </c>
      <c r="C16860" s="21" t="s">
        <v>73</v>
      </c>
      <c r="D16860" s="21" t="s">
        <v>71</v>
      </c>
      <c r="E16860" s="21" t="s">
        <v>984</v>
      </c>
      <c r="F16860" s="21" t="s">
        <v>191</v>
      </c>
      <c r="G16860" s="21">
        <v>24</v>
      </c>
      <c r="H16860" s="20">
        <v>71.067730083108245</v>
      </c>
      <c r="I16860" s="20">
        <v>57.563281609252556</v>
      </c>
      <c r="J16860" s="19" t="s">
        <v>1964</v>
      </c>
      <c r="K16860" s="18">
        <v>6</v>
      </c>
      <c r="L16860" s="18">
        <v>0.5</v>
      </c>
      <c r="M16860" s="18" t="str">
        <f>IF(tbl_data[[#This Row],[PACK COUNT]]&gt;1,"Multipack","Single")</f>
        <v>Multipack</v>
      </c>
    </row>
    <row r="16861" spans="1:13">
      <c r="A16861" s="21" t="s">
        <v>155</v>
      </c>
      <c r="B16861" s="21" t="s">
        <v>156</v>
      </c>
      <c r="C16861" s="21" t="s">
        <v>73</v>
      </c>
      <c r="D16861" s="21" t="s">
        <v>71</v>
      </c>
      <c r="E16861" s="21" t="s">
        <v>983</v>
      </c>
      <c r="F16861" s="21" t="s">
        <v>191</v>
      </c>
      <c r="G16861" s="21">
        <v>4</v>
      </c>
      <c r="H16861" s="20">
        <v>82.157882717304176</v>
      </c>
      <c r="I16861" s="20">
        <v>81.950666802606648</v>
      </c>
      <c r="J16861" s="19" t="s">
        <v>1964</v>
      </c>
      <c r="K16861" s="18">
        <v>6</v>
      </c>
      <c r="L16861" s="18">
        <v>0.5</v>
      </c>
      <c r="M16861" s="18" t="str">
        <f>IF(tbl_data[[#This Row],[PACK COUNT]]&gt;1,"Multipack","Single")</f>
        <v>Multipack</v>
      </c>
    </row>
    <row r="16862" spans="1:13">
      <c r="A16862" s="21" t="s">
        <v>155</v>
      </c>
      <c r="B16862" s="21" t="s">
        <v>156</v>
      </c>
      <c r="C16862" s="21" t="s">
        <v>73</v>
      </c>
      <c r="D16862" s="21" t="s">
        <v>71</v>
      </c>
      <c r="E16862" s="21" t="s">
        <v>982</v>
      </c>
      <c r="F16862" s="21" t="s">
        <v>196</v>
      </c>
      <c r="G16862" s="21">
        <v>1</v>
      </c>
      <c r="H16862" s="20">
        <v>126.81694360786851</v>
      </c>
      <c r="I16862" s="20">
        <v>156.00849544335438</v>
      </c>
      <c r="J16862" s="19" t="s">
        <v>1964</v>
      </c>
      <c r="K16862" s="18">
        <v>6</v>
      </c>
      <c r="L16862" s="18">
        <v>0.5</v>
      </c>
      <c r="M16862" s="18" t="str">
        <f>IF(tbl_data[[#This Row],[PACK COUNT]]&gt;1,"Multipack","Single")</f>
        <v>Single</v>
      </c>
    </row>
    <row r="16863" spans="1:13">
      <c r="A16863" s="21" t="s">
        <v>155</v>
      </c>
      <c r="B16863" s="21" t="s">
        <v>156</v>
      </c>
      <c r="C16863" s="21" t="s">
        <v>73</v>
      </c>
      <c r="D16863" s="21" t="s">
        <v>71</v>
      </c>
      <c r="E16863" s="21" t="s">
        <v>981</v>
      </c>
      <c r="F16863" s="21" t="s">
        <v>203</v>
      </c>
      <c r="G16863" s="21">
        <v>1</v>
      </c>
      <c r="H16863" s="20">
        <v>86.432882234085369</v>
      </c>
      <c r="I16863" s="20">
        <v>83.850586636004252</v>
      </c>
      <c r="J16863" s="19" t="s">
        <v>1964</v>
      </c>
      <c r="K16863" s="18">
        <v>6</v>
      </c>
      <c r="L16863" s="18">
        <v>1.5</v>
      </c>
      <c r="M16863" s="18" t="str">
        <f>IF(tbl_data[[#This Row],[PACK COUNT]]&gt;1,"Multipack","Single")</f>
        <v>Single</v>
      </c>
    </row>
    <row r="16864" spans="1:13">
      <c r="A16864" s="21" t="s">
        <v>155</v>
      </c>
      <c r="B16864" s="21" t="s">
        <v>156</v>
      </c>
      <c r="C16864" s="21" t="s">
        <v>91</v>
      </c>
      <c r="D16864" s="21" t="s">
        <v>87</v>
      </c>
      <c r="E16864" s="21" t="s">
        <v>980</v>
      </c>
      <c r="F16864" s="21" t="s">
        <v>191</v>
      </c>
      <c r="G16864" s="21">
        <v>1</v>
      </c>
      <c r="H16864" s="20">
        <v>3.4052051180893677</v>
      </c>
      <c r="I16864" s="20">
        <v>3.9848568599316936</v>
      </c>
      <c r="J16864" s="19" t="s">
        <v>1964</v>
      </c>
      <c r="K16864" s="18">
        <v>6</v>
      </c>
      <c r="L16864" s="18">
        <v>0.5</v>
      </c>
      <c r="M16864" s="18" t="str">
        <f>IF(tbl_data[[#This Row],[PACK COUNT]]&gt;1,"Multipack","Single")</f>
        <v>Single</v>
      </c>
    </row>
    <row r="16865" spans="1:13">
      <c r="A16865" s="21" t="s">
        <v>155</v>
      </c>
      <c r="B16865" s="21" t="s">
        <v>156</v>
      </c>
      <c r="C16865" s="21" t="s">
        <v>160</v>
      </c>
      <c r="D16865" s="21" t="s">
        <v>24</v>
      </c>
      <c r="E16865" s="21" t="s">
        <v>979</v>
      </c>
      <c r="F16865" s="21" t="s">
        <v>191</v>
      </c>
      <c r="G16865" s="21">
        <v>1</v>
      </c>
      <c r="H16865" s="20">
        <v>71.264360624327296</v>
      </c>
      <c r="I16865" s="20">
        <v>110.62162577183226</v>
      </c>
      <c r="J16865" s="19" t="s">
        <v>1964</v>
      </c>
      <c r="K16865" s="18">
        <v>6</v>
      </c>
      <c r="L16865" s="18">
        <v>0.5</v>
      </c>
      <c r="M16865" s="18" t="str">
        <f>IF(tbl_data[[#This Row],[PACK COUNT]]&gt;1,"Multipack","Single")</f>
        <v>Single</v>
      </c>
    </row>
    <row r="16866" spans="1:13">
      <c r="A16866" s="21" t="s">
        <v>155</v>
      </c>
      <c r="B16866" s="21" t="s">
        <v>156</v>
      </c>
      <c r="C16866" s="21" t="s">
        <v>160</v>
      </c>
      <c r="D16866" s="21" t="s">
        <v>24</v>
      </c>
      <c r="E16866" s="21" t="s">
        <v>978</v>
      </c>
      <c r="F16866" s="21" t="s">
        <v>196</v>
      </c>
      <c r="G16866" s="21">
        <v>1</v>
      </c>
      <c r="H16866" s="20">
        <v>97.545855335548836</v>
      </c>
      <c r="I16866" s="20">
        <v>137.54502130298482</v>
      </c>
      <c r="J16866" s="19" t="s">
        <v>1964</v>
      </c>
      <c r="K16866" s="18">
        <v>6</v>
      </c>
      <c r="L16866" s="18">
        <v>0.5</v>
      </c>
      <c r="M16866" s="18" t="str">
        <f>IF(tbl_data[[#This Row],[PACK COUNT]]&gt;1,"Multipack","Single")</f>
        <v>Single</v>
      </c>
    </row>
    <row r="16867" spans="1:13">
      <c r="A16867" s="21" t="s">
        <v>155</v>
      </c>
      <c r="B16867" s="21" t="s">
        <v>156</v>
      </c>
      <c r="C16867" s="21" t="s">
        <v>160</v>
      </c>
      <c r="D16867" s="21" t="s">
        <v>24</v>
      </c>
      <c r="E16867" s="21" t="s">
        <v>977</v>
      </c>
      <c r="F16867" s="21" t="s">
        <v>196</v>
      </c>
      <c r="G16867" s="21">
        <v>4</v>
      </c>
      <c r="H16867" s="20">
        <v>31.331157351805683</v>
      </c>
      <c r="I16867" s="20">
        <v>37.384443760239833</v>
      </c>
      <c r="J16867" s="19" t="s">
        <v>1964</v>
      </c>
      <c r="K16867" s="18">
        <v>6</v>
      </c>
      <c r="L16867" s="18">
        <v>0.5</v>
      </c>
      <c r="M16867" s="18" t="str">
        <f>IF(tbl_data[[#This Row],[PACK COUNT]]&gt;1,"Multipack","Single")</f>
        <v>Multipack</v>
      </c>
    </row>
    <row r="16868" spans="1:13">
      <c r="A16868" s="21" t="s">
        <v>155</v>
      </c>
      <c r="B16868" s="21" t="s">
        <v>974</v>
      </c>
      <c r="C16868" s="21" t="s">
        <v>73</v>
      </c>
      <c r="D16868" s="21" t="s">
        <v>18</v>
      </c>
      <c r="E16868" s="21" t="s">
        <v>976</v>
      </c>
      <c r="F16868" s="21" t="s">
        <v>196</v>
      </c>
      <c r="G16868" s="21">
        <v>1</v>
      </c>
      <c r="H16868" s="20">
        <v>25.017127428907664</v>
      </c>
      <c r="I16868" s="20">
        <v>52.900377872248725</v>
      </c>
      <c r="J16868" s="19" t="s">
        <v>1964</v>
      </c>
      <c r="K16868" s="18">
        <v>6</v>
      </c>
      <c r="L16868" s="18">
        <v>0.5</v>
      </c>
      <c r="M16868" s="18" t="str">
        <f>IF(tbl_data[[#This Row],[PACK COUNT]]&gt;1,"Multipack","Single")</f>
        <v>Single</v>
      </c>
    </row>
    <row r="16869" spans="1:13">
      <c r="A16869" s="21" t="s">
        <v>155</v>
      </c>
      <c r="B16869" s="21" t="s">
        <v>974</v>
      </c>
      <c r="C16869" s="21" t="s">
        <v>789</v>
      </c>
      <c r="D16869" s="21" t="s">
        <v>18</v>
      </c>
      <c r="E16869" s="21" t="s">
        <v>975</v>
      </c>
      <c r="F16869" s="21" t="s">
        <v>196</v>
      </c>
      <c r="G16869" s="21">
        <v>1</v>
      </c>
      <c r="H16869" s="20">
        <v>15.741539807973236</v>
      </c>
      <c r="I16869" s="20">
        <v>33.099872991526269</v>
      </c>
      <c r="J16869" s="19" t="s">
        <v>1964</v>
      </c>
      <c r="K16869" s="18">
        <v>6</v>
      </c>
      <c r="L16869" s="18">
        <v>0.5</v>
      </c>
      <c r="M16869" s="18" t="str">
        <f>IF(tbl_data[[#This Row],[PACK COUNT]]&gt;1,"Multipack","Single")</f>
        <v>Single</v>
      </c>
    </row>
    <row r="16870" spans="1:13">
      <c r="A16870" s="21" t="s">
        <v>155</v>
      </c>
      <c r="B16870" s="21" t="s">
        <v>156</v>
      </c>
      <c r="C16870" s="21" t="s">
        <v>974</v>
      </c>
      <c r="D16870" s="21" t="s">
        <v>18</v>
      </c>
      <c r="E16870" s="21" t="s">
        <v>973</v>
      </c>
      <c r="F16870" s="21" t="s">
        <v>196</v>
      </c>
      <c r="G16870" s="21">
        <v>1</v>
      </c>
      <c r="H16870" s="20">
        <v>7.4194398221599496</v>
      </c>
      <c r="I16870" s="20">
        <v>15.928898987985255</v>
      </c>
      <c r="J16870" s="19" t="s">
        <v>1964</v>
      </c>
      <c r="K16870" s="18">
        <v>6</v>
      </c>
      <c r="L16870" s="18">
        <v>0.5</v>
      </c>
      <c r="M16870" s="18" t="str">
        <f>IF(tbl_data[[#This Row],[PACK COUNT]]&gt;1,"Multipack","Single")</f>
        <v>Single</v>
      </c>
    </row>
    <row r="16871" spans="1:13">
      <c r="A16871" s="21" t="s">
        <v>155</v>
      </c>
      <c r="B16871" s="21" t="s">
        <v>174</v>
      </c>
      <c r="C16871" s="21" t="s">
        <v>175</v>
      </c>
      <c r="D16871" s="21" t="s">
        <v>87</v>
      </c>
      <c r="E16871" s="21" t="s">
        <v>972</v>
      </c>
      <c r="F16871" s="21" t="s">
        <v>191</v>
      </c>
      <c r="G16871" s="21">
        <v>1</v>
      </c>
      <c r="H16871" s="20">
        <v>13.492025833412555</v>
      </c>
      <c r="I16871" s="20">
        <v>12.759208519178966</v>
      </c>
      <c r="J16871" s="19" t="s">
        <v>1964</v>
      </c>
      <c r="K16871" s="18">
        <v>6</v>
      </c>
      <c r="L16871" s="18">
        <v>0.5</v>
      </c>
      <c r="M16871" s="18" t="str">
        <f>IF(tbl_data[[#This Row],[PACK COUNT]]&gt;1,"Multipack","Single")</f>
        <v>Single</v>
      </c>
    </row>
    <row r="16872" spans="1:13">
      <c r="A16872" s="21" t="s">
        <v>155</v>
      </c>
      <c r="B16872" s="21" t="s">
        <v>174</v>
      </c>
      <c r="C16872" s="21" t="s">
        <v>91</v>
      </c>
      <c r="D16872" s="21" t="s">
        <v>87</v>
      </c>
      <c r="E16872" s="21" t="s">
        <v>971</v>
      </c>
      <c r="F16872" s="21" t="s">
        <v>191</v>
      </c>
      <c r="G16872" s="21">
        <v>1</v>
      </c>
      <c r="H16872" s="20">
        <v>66.100551142989218</v>
      </c>
      <c r="I16872" s="20">
        <v>70.704907128685136</v>
      </c>
      <c r="J16872" s="19" t="s">
        <v>1964</v>
      </c>
      <c r="K16872" s="18">
        <v>6</v>
      </c>
      <c r="L16872" s="18">
        <v>0.5</v>
      </c>
      <c r="M16872" s="18" t="str">
        <f>IF(tbl_data[[#This Row],[PACK COUNT]]&gt;1,"Multipack","Single")</f>
        <v>Single</v>
      </c>
    </row>
    <row r="16873" spans="1:13">
      <c r="A16873" s="21" t="s">
        <v>155</v>
      </c>
      <c r="B16873" s="21" t="s">
        <v>174</v>
      </c>
      <c r="C16873" s="21" t="s">
        <v>91</v>
      </c>
      <c r="D16873" s="21" t="s">
        <v>87</v>
      </c>
      <c r="E16873" s="21" t="s">
        <v>970</v>
      </c>
      <c r="F16873" s="21" t="s">
        <v>203</v>
      </c>
      <c r="G16873" s="21">
        <v>1</v>
      </c>
      <c r="H16873" s="20">
        <v>333.92220376058748</v>
      </c>
      <c r="I16873" s="20">
        <v>257.09127152181367</v>
      </c>
      <c r="J16873" s="19" t="s">
        <v>1964</v>
      </c>
      <c r="K16873" s="18">
        <v>6</v>
      </c>
      <c r="L16873" s="18">
        <v>2.2999999999999998</v>
      </c>
      <c r="M16873" s="18" t="str">
        <f>IF(tbl_data[[#This Row],[PACK COUNT]]&gt;1,"Multipack","Single")</f>
        <v>Single</v>
      </c>
    </row>
    <row r="16874" spans="1:13">
      <c r="A16874" s="21" t="s">
        <v>155</v>
      </c>
      <c r="B16874" s="21" t="s">
        <v>174</v>
      </c>
      <c r="C16874" s="21" t="s">
        <v>180</v>
      </c>
      <c r="D16874" s="21" t="s">
        <v>110</v>
      </c>
      <c r="E16874" s="21" t="s">
        <v>969</v>
      </c>
      <c r="F16874" s="21" t="s">
        <v>203</v>
      </c>
      <c r="G16874" s="21">
        <v>1</v>
      </c>
      <c r="H16874" s="20">
        <v>219.30345759510004</v>
      </c>
      <c r="I16874" s="20">
        <v>188.38773000838978</v>
      </c>
      <c r="J16874" s="19" t="s">
        <v>1964</v>
      </c>
      <c r="K16874" s="18">
        <v>6</v>
      </c>
      <c r="L16874" s="18">
        <v>2</v>
      </c>
      <c r="M16874" s="18" t="str">
        <f>IF(tbl_data[[#This Row],[PACK COUNT]]&gt;1,"Multipack","Single")</f>
        <v>Single</v>
      </c>
    </row>
    <row r="16875" spans="1:13">
      <c r="A16875" s="21" t="s">
        <v>155</v>
      </c>
      <c r="B16875" s="21" t="s">
        <v>174</v>
      </c>
      <c r="C16875" s="21" t="s">
        <v>89</v>
      </c>
      <c r="D16875" s="21" t="s">
        <v>87</v>
      </c>
      <c r="E16875" s="21" t="s">
        <v>968</v>
      </c>
      <c r="F16875" s="21" t="s">
        <v>191</v>
      </c>
      <c r="G16875" s="21">
        <v>1</v>
      </c>
      <c r="H16875" s="20">
        <v>52.218933628328955</v>
      </c>
      <c r="I16875" s="20">
        <v>67.392867478238657</v>
      </c>
      <c r="J16875" s="19" t="s">
        <v>1964</v>
      </c>
      <c r="K16875" s="18">
        <v>6</v>
      </c>
      <c r="L16875" s="18">
        <v>0.5</v>
      </c>
      <c r="M16875" s="18" t="str">
        <f>IF(tbl_data[[#This Row],[PACK COUNT]]&gt;1,"Multipack","Single")</f>
        <v>Single</v>
      </c>
    </row>
    <row r="16876" spans="1:13">
      <c r="A16876" s="21" t="s">
        <v>155</v>
      </c>
      <c r="B16876" s="21" t="s">
        <v>174</v>
      </c>
      <c r="C16876" s="21" t="s">
        <v>89</v>
      </c>
      <c r="D16876" s="21" t="s">
        <v>87</v>
      </c>
      <c r="E16876" s="21" t="s">
        <v>967</v>
      </c>
      <c r="F16876" s="21" t="s">
        <v>196</v>
      </c>
      <c r="G16876" s="21">
        <v>1</v>
      </c>
      <c r="H16876" s="20">
        <v>17.961996198798406</v>
      </c>
      <c r="I16876" s="20">
        <v>23.07299283470676</v>
      </c>
      <c r="J16876" s="19" t="s">
        <v>1964</v>
      </c>
      <c r="K16876" s="18">
        <v>6</v>
      </c>
      <c r="L16876" s="18">
        <v>0.5</v>
      </c>
      <c r="M16876" s="18" t="str">
        <f>IF(tbl_data[[#This Row],[PACK COUNT]]&gt;1,"Multipack","Single")</f>
        <v>Single</v>
      </c>
    </row>
    <row r="16877" spans="1:13">
      <c r="A16877" s="21" t="s">
        <v>155</v>
      </c>
      <c r="B16877" s="21" t="s">
        <v>174</v>
      </c>
      <c r="C16877" s="21" t="s">
        <v>89</v>
      </c>
      <c r="D16877" s="21" t="s">
        <v>87</v>
      </c>
      <c r="E16877" s="21" t="s">
        <v>1204</v>
      </c>
      <c r="F16877" s="21" t="s">
        <v>203</v>
      </c>
      <c r="G16877" s="21">
        <v>1</v>
      </c>
      <c r="H16877" s="20">
        <v>0.34119047583803502</v>
      </c>
      <c r="I16877" s="20">
        <v>0.29537318482853908</v>
      </c>
      <c r="J16877" s="19" t="s">
        <v>1964</v>
      </c>
      <c r="K16877" s="18">
        <v>6</v>
      </c>
      <c r="L16877" s="18">
        <v>2</v>
      </c>
      <c r="M16877" s="18" t="str">
        <f>IF(tbl_data[[#This Row],[PACK COUNT]]&gt;1,"Multipack","Single")</f>
        <v>Single</v>
      </c>
    </row>
    <row r="16878" spans="1:13">
      <c r="A16878" s="21" t="s">
        <v>155</v>
      </c>
      <c r="B16878" s="21" t="s">
        <v>174</v>
      </c>
      <c r="C16878" s="21" t="s">
        <v>89</v>
      </c>
      <c r="D16878" s="21" t="s">
        <v>87</v>
      </c>
      <c r="E16878" s="21" t="s">
        <v>966</v>
      </c>
      <c r="F16878" s="21" t="s">
        <v>203</v>
      </c>
      <c r="G16878" s="21">
        <v>1</v>
      </c>
      <c r="H16878" s="20">
        <v>196.71952525315524</v>
      </c>
      <c r="I16878" s="20">
        <v>161.16684463351925</v>
      </c>
      <c r="J16878" s="19" t="s">
        <v>1964</v>
      </c>
      <c r="K16878" s="18">
        <v>6</v>
      </c>
      <c r="L16878" s="18">
        <v>2.2999999999999998</v>
      </c>
      <c r="M16878" s="18" t="str">
        <f>IF(tbl_data[[#This Row],[PACK COUNT]]&gt;1,"Multipack","Single")</f>
        <v>Single</v>
      </c>
    </row>
    <row r="16879" spans="1:13">
      <c r="A16879" s="21" t="s">
        <v>155</v>
      </c>
      <c r="B16879" s="21" t="s">
        <v>174</v>
      </c>
      <c r="C16879" s="21" t="s">
        <v>90</v>
      </c>
      <c r="D16879" s="21" t="s">
        <v>87</v>
      </c>
      <c r="E16879" s="21" t="s">
        <v>965</v>
      </c>
      <c r="F16879" s="21" t="s">
        <v>191</v>
      </c>
      <c r="G16879" s="21">
        <v>1</v>
      </c>
      <c r="H16879" s="20">
        <v>0.142815220229429</v>
      </c>
      <c r="I16879" s="20">
        <v>0.15484496340821877</v>
      </c>
      <c r="J16879" s="19" t="s">
        <v>1964</v>
      </c>
      <c r="K16879" s="18">
        <v>6</v>
      </c>
      <c r="L16879" s="18">
        <v>0.5</v>
      </c>
      <c r="M16879" s="18" t="str">
        <f>IF(tbl_data[[#This Row],[PACK COUNT]]&gt;1,"Multipack","Single")</f>
        <v>Single</v>
      </c>
    </row>
    <row r="16880" spans="1:13">
      <c r="A16880" s="21" t="s">
        <v>155</v>
      </c>
      <c r="B16880" s="21" t="s">
        <v>174</v>
      </c>
      <c r="C16880" s="21" t="s">
        <v>90</v>
      </c>
      <c r="D16880" s="21" t="s">
        <v>87</v>
      </c>
      <c r="E16880" s="21" t="s">
        <v>965</v>
      </c>
      <c r="F16880" s="21" t="s">
        <v>191</v>
      </c>
      <c r="G16880" s="21">
        <v>1</v>
      </c>
      <c r="H16880" s="20">
        <v>44.120750523386263</v>
      </c>
      <c r="I16880" s="20">
        <v>58.741331989114578</v>
      </c>
      <c r="J16880" s="19" t="s">
        <v>1964</v>
      </c>
      <c r="K16880" s="18">
        <v>6</v>
      </c>
      <c r="L16880" s="18">
        <v>0.5</v>
      </c>
      <c r="M16880" s="18" t="str">
        <f>IF(tbl_data[[#This Row],[PACK COUNT]]&gt;1,"Multipack","Single")</f>
        <v>Single</v>
      </c>
    </row>
    <row r="16881" spans="1:13">
      <c r="A16881" s="21" t="s">
        <v>155</v>
      </c>
      <c r="B16881" s="21" t="s">
        <v>174</v>
      </c>
      <c r="C16881" s="21" t="s">
        <v>90</v>
      </c>
      <c r="D16881" s="21" t="s">
        <v>87</v>
      </c>
      <c r="E16881" s="21" t="s">
        <v>964</v>
      </c>
      <c r="F16881" s="21" t="s">
        <v>196</v>
      </c>
      <c r="G16881" s="21">
        <v>1</v>
      </c>
      <c r="H16881" s="20">
        <v>16.710592674465982</v>
      </c>
      <c r="I16881" s="20">
        <v>22.656689750296923</v>
      </c>
      <c r="J16881" s="19" t="s">
        <v>1964</v>
      </c>
      <c r="K16881" s="18">
        <v>6</v>
      </c>
      <c r="L16881" s="18">
        <v>0.5</v>
      </c>
      <c r="M16881" s="18" t="str">
        <f>IF(tbl_data[[#This Row],[PACK COUNT]]&gt;1,"Multipack","Single")</f>
        <v>Single</v>
      </c>
    </row>
    <row r="16882" spans="1:13">
      <c r="A16882" s="21" t="s">
        <v>155</v>
      </c>
      <c r="B16882" s="21" t="s">
        <v>174</v>
      </c>
      <c r="C16882" s="21" t="s">
        <v>90</v>
      </c>
      <c r="D16882" s="21" t="s">
        <v>87</v>
      </c>
      <c r="E16882" s="21" t="s">
        <v>963</v>
      </c>
      <c r="F16882" s="21" t="s">
        <v>203</v>
      </c>
      <c r="G16882" s="21">
        <v>1</v>
      </c>
      <c r="H16882" s="20">
        <v>1.5926741976262818E-2</v>
      </c>
      <c r="I16882" s="20">
        <v>7.8770776624069762E-3</v>
      </c>
      <c r="J16882" s="19" t="s">
        <v>1964</v>
      </c>
      <c r="K16882" s="18">
        <v>6</v>
      </c>
      <c r="L16882" s="18">
        <v>2</v>
      </c>
      <c r="M16882" s="18" t="str">
        <f>IF(tbl_data[[#This Row],[PACK COUNT]]&gt;1,"Multipack","Single")</f>
        <v>Single</v>
      </c>
    </row>
    <row r="16883" spans="1:13">
      <c r="A16883" s="21" t="s">
        <v>155</v>
      </c>
      <c r="B16883" s="21" t="s">
        <v>174</v>
      </c>
      <c r="C16883" s="21" t="s">
        <v>90</v>
      </c>
      <c r="D16883" s="21" t="s">
        <v>87</v>
      </c>
      <c r="E16883" s="21" t="s">
        <v>963</v>
      </c>
      <c r="F16883" s="21" t="s">
        <v>203</v>
      </c>
      <c r="G16883" s="21">
        <v>1</v>
      </c>
      <c r="H16883" s="20">
        <v>6.4319515927679944</v>
      </c>
      <c r="I16883" s="20">
        <v>5.7939189834887301</v>
      </c>
      <c r="J16883" s="19" t="s">
        <v>1964</v>
      </c>
      <c r="K16883" s="18">
        <v>6</v>
      </c>
      <c r="L16883" s="18">
        <v>2</v>
      </c>
      <c r="M16883" s="18" t="str">
        <f>IF(tbl_data[[#This Row],[PACK COUNT]]&gt;1,"Multipack","Single")</f>
        <v>Single</v>
      </c>
    </row>
    <row r="16884" spans="1:13">
      <c r="A16884" s="21" t="s">
        <v>155</v>
      </c>
      <c r="B16884" s="21" t="s">
        <v>174</v>
      </c>
      <c r="C16884" s="21" t="s">
        <v>90</v>
      </c>
      <c r="D16884" s="21" t="s">
        <v>87</v>
      </c>
      <c r="E16884" s="21" t="s">
        <v>962</v>
      </c>
      <c r="F16884" s="21" t="s">
        <v>203</v>
      </c>
      <c r="G16884" s="21">
        <v>1</v>
      </c>
      <c r="H16884" s="20">
        <v>306.54078187608303</v>
      </c>
      <c r="I16884" s="20">
        <v>239.38199727596472</v>
      </c>
      <c r="J16884" s="19" t="s">
        <v>1964</v>
      </c>
      <c r="K16884" s="18">
        <v>6</v>
      </c>
      <c r="L16884" s="18">
        <v>2.2999999999999998</v>
      </c>
      <c r="M16884" s="18" t="str">
        <f>IF(tbl_data[[#This Row],[PACK COUNT]]&gt;1,"Multipack","Single")</f>
        <v>Single</v>
      </c>
    </row>
    <row r="16885" spans="1:13">
      <c r="A16885" s="21" t="s">
        <v>155</v>
      </c>
      <c r="B16885" s="21" t="s">
        <v>174</v>
      </c>
      <c r="C16885" s="21" t="s">
        <v>960</v>
      </c>
      <c r="D16885" s="21" t="s">
        <v>87</v>
      </c>
      <c r="E16885" s="21" t="s">
        <v>961</v>
      </c>
      <c r="F16885" s="21" t="s">
        <v>191</v>
      </c>
      <c r="G16885" s="21">
        <v>1</v>
      </c>
      <c r="H16885" s="20">
        <v>57.234188116883161</v>
      </c>
      <c r="I16885" s="20">
        <v>75.28903164017072</v>
      </c>
      <c r="J16885" s="19" t="s">
        <v>1964</v>
      </c>
      <c r="K16885" s="18">
        <v>6</v>
      </c>
      <c r="L16885" s="18">
        <v>0.5</v>
      </c>
      <c r="M16885" s="18" t="str">
        <f>IF(tbl_data[[#This Row],[PACK COUNT]]&gt;1,"Multipack","Single")</f>
        <v>Single</v>
      </c>
    </row>
    <row r="16886" spans="1:13">
      <c r="A16886" s="21" t="s">
        <v>155</v>
      </c>
      <c r="B16886" s="21" t="s">
        <v>174</v>
      </c>
      <c r="C16886" s="21" t="s">
        <v>960</v>
      </c>
      <c r="D16886" s="21" t="s">
        <v>87</v>
      </c>
      <c r="E16886" s="21" t="s">
        <v>959</v>
      </c>
      <c r="F16886" s="21" t="s">
        <v>203</v>
      </c>
      <c r="G16886" s="21">
        <v>1</v>
      </c>
      <c r="H16886" s="20">
        <v>79.220808039740632</v>
      </c>
      <c r="I16886" s="20">
        <v>72.643706858939737</v>
      </c>
      <c r="J16886" s="19" t="s">
        <v>1964</v>
      </c>
      <c r="K16886" s="18">
        <v>6</v>
      </c>
      <c r="L16886" s="18">
        <v>2</v>
      </c>
      <c r="M16886" s="18" t="str">
        <f>IF(tbl_data[[#This Row],[PACK COUNT]]&gt;1,"Multipack","Single")</f>
        <v>Single</v>
      </c>
    </row>
    <row r="16887" spans="1:13">
      <c r="A16887" s="21" t="s">
        <v>951</v>
      </c>
      <c r="B16887" s="21" t="s">
        <v>950</v>
      </c>
      <c r="C16887" s="21" t="s">
        <v>111</v>
      </c>
      <c r="D16887" s="21" t="s">
        <v>18</v>
      </c>
      <c r="E16887" s="21" t="s">
        <v>958</v>
      </c>
      <c r="F16887" s="21" t="s">
        <v>196</v>
      </c>
      <c r="G16887" s="21">
        <v>1</v>
      </c>
      <c r="H16887" s="20">
        <v>9.4107819885562556</v>
      </c>
      <c r="I16887" s="20">
        <v>18.534976927874553</v>
      </c>
      <c r="J16887" s="19" t="s">
        <v>1964</v>
      </c>
      <c r="K16887" s="18">
        <v>6</v>
      </c>
      <c r="L16887" s="18">
        <v>0.5</v>
      </c>
      <c r="M16887" s="18" t="str">
        <f>IF(tbl_data[[#This Row],[PACK COUNT]]&gt;1,"Multipack","Single")</f>
        <v>Single</v>
      </c>
    </row>
    <row r="16888" spans="1:13">
      <c r="A16888" s="21" t="s">
        <v>951</v>
      </c>
      <c r="B16888" s="21" t="s">
        <v>950</v>
      </c>
      <c r="C16888" s="21" t="s">
        <v>175</v>
      </c>
      <c r="D16888" s="21" t="s">
        <v>18</v>
      </c>
      <c r="E16888" s="21" t="s">
        <v>957</v>
      </c>
      <c r="F16888" s="21" t="s">
        <v>196</v>
      </c>
      <c r="G16888" s="21">
        <v>1</v>
      </c>
      <c r="H16888" s="20">
        <v>9.9070905725533205</v>
      </c>
      <c r="I16888" s="20">
        <v>23.797931372120349</v>
      </c>
      <c r="J16888" s="19" t="s">
        <v>1964</v>
      </c>
      <c r="K16888" s="18">
        <v>6</v>
      </c>
      <c r="L16888" s="18">
        <v>0.5</v>
      </c>
      <c r="M16888" s="18" t="str">
        <f>IF(tbl_data[[#This Row],[PACK COUNT]]&gt;1,"Multipack","Single")</f>
        <v>Single</v>
      </c>
    </row>
    <row r="16889" spans="1:13">
      <c r="A16889" s="21" t="s">
        <v>951</v>
      </c>
      <c r="B16889" s="21" t="s">
        <v>950</v>
      </c>
      <c r="C16889" s="21" t="s">
        <v>89</v>
      </c>
      <c r="D16889" s="21" t="s">
        <v>18</v>
      </c>
      <c r="E16889" s="21" t="s">
        <v>956</v>
      </c>
      <c r="F16889" s="21" t="s">
        <v>196</v>
      </c>
      <c r="G16889" s="21">
        <v>1</v>
      </c>
      <c r="H16889" s="20">
        <v>270.00982478850096</v>
      </c>
      <c r="I16889" s="20">
        <v>444.30693381674865</v>
      </c>
      <c r="J16889" s="19" t="s">
        <v>1964</v>
      </c>
      <c r="K16889" s="18">
        <v>6</v>
      </c>
      <c r="L16889" s="18">
        <v>0.5</v>
      </c>
      <c r="M16889" s="18" t="str">
        <f>IF(tbl_data[[#This Row],[PACK COUNT]]&gt;1,"Multipack","Single")</f>
        <v>Single</v>
      </c>
    </row>
    <row r="16890" spans="1:13">
      <c r="A16890" s="21" t="s">
        <v>951</v>
      </c>
      <c r="B16890" s="21" t="s">
        <v>950</v>
      </c>
      <c r="C16890" s="21" t="s">
        <v>89</v>
      </c>
      <c r="D16890" s="21" t="s">
        <v>18</v>
      </c>
      <c r="E16890" s="21" t="s">
        <v>955</v>
      </c>
      <c r="F16890" s="21" t="s">
        <v>196</v>
      </c>
      <c r="G16890" s="21">
        <v>4</v>
      </c>
      <c r="H16890" s="20">
        <v>3.0605366878198388</v>
      </c>
      <c r="I16890" s="20">
        <v>5.0128844483930664</v>
      </c>
      <c r="J16890" s="19" t="s">
        <v>1964</v>
      </c>
      <c r="K16890" s="18">
        <v>6</v>
      </c>
      <c r="L16890" s="18">
        <v>0.5</v>
      </c>
      <c r="M16890" s="18" t="str">
        <f>IF(tbl_data[[#This Row],[PACK COUNT]]&gt;1,"Multipack","Single")</f>
        <v>Multipack</v>
      </c>
    </row>
    <row r="16891" spans="1:13">
      <c r="A16891" s="21" t="s">
        <v>951</v>
      </c>
      <c r="B16891" s="21" t="s">
        <v>950</v>
      </c>
      <c r="C16891" s="21" t="s">
        <v>954</v>
      </c>
      <c r="D16891" s="21" t="s">
        <v>18</v>
      </c>
      <c r="E16891" s="21" t="s">
        <v>953</v>
      </c>
      <c r="F16891" s="21" t="s">
        <v>196</v>
      </c>
      <c r="G16891" s="21">
        <v>1</v>
      </c>
      <c r="H16891" s="20">
        <v>4.8163110944448686</v>
      </c>
      <c r="I16891" s="20">
        <v>8.9155223108666526</v>
      </c>
      <c r="J16891" s="19" t="s">
        <v>1964</v>
      </c>
      <c r="K16891" s="18">
        <v>6</v>
      </c>
      <c r="L16891" s="18">
        <v>0.5</v>
      </c>
      <c r="M16891" s="18" t="str">
        <f>IF(tbl_data[[#This Row],[PACK COUNT]]&gt;1,"Multipack","Single")</f>
        <v>Single</v>
      </c>
    </row>
    <row r="16892" spans="1:13">
      <c r="A16892" s="21" t="s">
        <v>951</v>
      </c>
      <c r="B16892" s="21" t="s">
        <v>950</v>
      </c>
      <c r="C16892" s="21" t="s">
        <v>950</v>
      </c>
      <c r="D16892" s="21" t="s">
        <v>18</v>
      </c>
      <c r="E16892" s="21" t="s">
        <v>952</v>
      </c>
      <c r="F16892" s="21" t="s">
        <v>196</v>
      </c>
      <c r="G16892" s="21">
        <v>1</v>
      </c>
      <c r="H16892" s="20">
        <v>209.72527376002026</v>
      </c>
      <c r="I16892" s="20">
        <v>441.47878609716821</v>
      </c>
      <c r="J16892" s="19" t="s">
        <v>1964</v>
      </c>
      <c r="K16892" s="18">
        <v>6</v>
      </c>
      <c r="L16892" s="18">
        <v>0.5</v>
      </c>
      <c r="M16892" s="18" t="str">
        <f>IF(tbl_data[[#This Row],[PACK COUNT]]&gt;1,"Multipack","Single")</f>
        <v>Single</v>
      </c>
    </row>
    <row r="16893" spans="1:13">
      <c r="A16893" s="21" t="s">
        <v>951</v>
      </c>
      <c r="B16893" s="21" t="s">
        <v>950</v>
      </c>
      <c r="C16893" s="21" t="s">
        <v>950</v>
      </c>
      <c r="D16893" s="21" t="s">
        <v>18</v>
      </c>
      <c r="E16893" s="21" t="s">
        <v>949</v>
      </c>
      <c r="F16893" s="21" t="s">
        <v>196</v>
      </c>
      <c r="G16893" s="21">
        <v>4</v>
      </c>
      <c r="H16893" s="20">
        <v>2.609688090436423</v>
      </c>
      <c r="I16893" s="20">
        <v>5.4460643327142462</v>
      </c>
      <c r="J16893" s="19" t="s">
        <v>1964</v>
      </c>
      <c r="K16893" s="18">
        <v>6</v>
      </c>
      <c r="L16893" s="18">
        <v>0.5</v>
      </c>
      <c r="M16893" s="18" t="str">
        <f>IF(tbl_data[[#This Row],[PACK COUNT]]&gt;1,"Multipack","Single")</f>
        <v>Multipack</v>
      </c>
    </row>
    <row r="16894" spans="1:13">
      <c r="A16894" s="21" t="s">
        <v>937</v>
      </c>
      <c r="B16894" s="21" t="s">
        <v>936</v>
      </c>
      <c r="C16894" s="21" t="s">
        <v>73</v>
      </c>
      <c r="D16894" s="21" t="s">
        <v>18</v>
      </c>
      <c r="E16894" s="21" t="s">
        <v>948</v>
      </c>
      <c r="F16894" s="21" t="s">
        <v>196</v>
      </c>
      <c r="G16894" s="21">
        <v>1</v>
      </c>
      <c r="H16894" s="20">
        <v>122.00533296507345</v>
      </c>
      <c r="I16894" s="20">
        <v>257.45102991919214</v>
      </c>
      <c r="J16894" s="19" t="s">
        <v>1964</v>
      </c>
      <c r="K16894" s="18">
        <v>6</v>
      </c>
      <c r="L16894" s="18">
        <v>0.5</v>
      </c>
      <c r="M16894" s="18" t="str">
        <f>IF(tbl_data[[#This Row],[PACK COUNT]]&gt;1,"Multipack","Single")</f>
        <v>Single</v>
      </c>
    </row>
    <row r="16895" spans="1:13">
      <c r="A16895" s="21" t="s">
        <v>937</v>
      </c>
      <c r="B16895" s="21" t="s">
        <v>936</v>
      </c>
      <c r="C16895" s="21" t="s">
        <v>73</v>
      </c>
      <c r="D16895" s="21" t="s">
        <v>18</v>
      </c>
      <c r="E16895" s="21" t="s">
        <v>947</v>
      </c>
      <c r="F16895" s="21" t="s">
        <v>196</v>
      </c>
      <c r="G16895" s="21">
        <v>4</v>
      </c>
      <c r="H16895" s="20">
        <v>27.467918222193433</v>
      </c>
      <c r="I16895" s="20">
        <v>52.035711243851459</v>
      </c>
      <c r="J16895" s="19" t="s">
        <v>1964</v>
      </c>
      <c r="K16895" s="18">
        <v>6</v>
      </c>
      <c r="L16895" s="18">
        <v>0.5</v>
      </c>
      <c r="M16895" s="18" t="str">
        <f>IF(tbl_data[[#This Row],[PACK COUNT]]&gt;1,"Multipack","Single")</f>
        <v>Multipack</v>
      </c>
    </row>
    <row r="16896" spans="1:13">
      <c r="A16896" s="21" t="s">
        <v>937</v>
      </c>
      <c r="B16896" s="21" t="s">
        <v>936</v>
      </c>
      <c r="C16896" s="21" t="s">
        <v>73</v>
      </c>
      <c r="D16896" s="21" t="s">
        <v>18</v>
      </c>
      <c r="E16896" s="21" t="s">
        <v>946</v>
      </c>
      <c r="F16896" s="21" t="s">
        <v>203</v>
      </c>
      <c r="G16896" s="21">
        <v>1</v>
      </c>
      <c r="H16896" s="20">
        <v>7.4146613316897749</v>
      </c>
      <c r="I16896" s="20">
        <v>13.565322771547802</v>
      </c>
      <c r="J16896" s="19" t="s">
        <v>1964</v>
      </c>
      <c r="K16896" s="18">
        <v>6</v>
      </c>
      <c r="L16896" s="18">
        <v>1.5</v>
      </c>
      <c r="M16896" s="18" t="str">
        <f>IF(tbl_data[[#This Row],[PACK COUNT]]&gt;1,"Multipack","Single")</f>
        <v>Single</v>
      </c>
    </row>
    <row r="16897" spans="1:13">
      <c r="A16897" s="21" t="s">
        <v>937</v>
      </c>
      <c r="B16897" s="21" t="s">
        <v>936</v>
      </c>
      <c r="C16897" s="21" t="s">
        <v>73</v>
      </c>
      <c r="D16897" s="21" t="s">
        <v>18</v>
      </c>
      <c r="E16897" s="21" t="s">
        <v>945</v>
      </c>
      <c r="F16897" s="21" t="s">
        <v>203</v>
      </c>
      <c r="G16897" s="21">
        <v>1</v>
      </c>
      <c r="H16897" s="20">
        <v>61.57966862902142</v>
      </c>
      <c r="I16897" s="20">
        <v>121.81699899695565</v>
      </c>
      <c r="J16897" s="19" t="s">
        <v>1964</v>
      </c>
      <c r="K16897" s="18">
        <v>6</v>
      </c>
      <c r="L16897" s="18">
        <v>1</v>
      </c>
      <c r="M16897" s="18" t="str">
        <f>IF(tbl_data[[#This Row],[PACK COUNT]]&gt;1,"Multipack","Single")</f>
        <v>Single</v>
      </c>
    </row>
    <row r="16898" spans="1:13">
      <c r="A16898" s="21" t="s">
        <v>937</v>
      </c>
      <c r="B16898" s="21" t="s">
        <v>936</v>
      </c>
      <c r="C16898" s="21" t="s">
        <v>111</v>
      </c>
      <c r="D16898" s="21" t="s">
        <v>18</v>
      </c>
      <c r="E16898" s="21" t="s">
        <v>944</v>
      </c>
      <c r="F16898" s="21" t="s">
        <v>196</v>
      </c>
      <c r="G16898" s="21">
        <v>1</v>
      </c>
      <c r="H16898" s="20">
        <v>9.6962575205136332</v>
      </c>
      <c r="I16898" s="20">
        <v>20.595419030907443</v>
      </c>
      <c r="J16898" s="19" t="s">
        <v>1964</v>
      </c>
      <c r="K16898" s="18">
        <v>6</v>
      </c>
      <c r="L16898" s="18">
        <v>0.5</v>
      </c>
      <c r="M16898" s="18" t="str">
        <f>IF(tbl_data[[#This Row],[PACK COUNT]]&gt;1,"Multipack","Single")</f>
        <v>Single</v>
      </c>
    </row>
    <row r="16899" spans="1:13">
      <c r="A16899" s="21" t="s">
        <v>937</v>
      </c>
      <c r="B16899" s="21" t="s">
        <v>936</v>
      </c>
      <c r="C16899" s="21" t="s">
        <v>24</v>
      </c>
      <c r="D16899" s="21" t="s">
        <v>18</v>
      </c>
      <c r="E16899" s="21" t="s">
        <v>943</v>
      </c>
      <c r="F16899" s="21" t="s">
        <v>196</v>
      </c>
      <c r="G16899" s="21">
        <v>1</v>
      </c>
      <c r="H16899" s="20">
        <v>1.7483525732502381</v>
      </c>
      <c r="I16899" s="20">
        <v>4.0893712044953174</v>
      </c>
      <c r="J16899" s="19" t="s">
        <v>1964</v>
      </c>
      <c r="K16899" s="18">
        <v>6</v>
      </c>
      <c r="L16899" s="18">
        <v>0.5</v>
      </c>
      <c r="M16899" s="18" t="str">
        <f>IF(tbl_data[[#This Row],[PACK COUNT]]&gt;1,"Multipack","Single")</f>
        <v>Single</v>
      </c>
    </row>
    <row r="16900" spans="1:13">
      <c r="A16900" s="21" t="s">
        <v>937</v>
      </c>
      <c r="B16900" s="21" t="s">
        <v>936</v>
      </c>
      <c r="C16900" s="21" t="s">
        <v>89</v>
      </c>
      <c r="D16900" s="21" t="s">
        <v>18</v>
      </c>
      <c r="E16900" s="21" t="s">
        <v>942</v>
      </c>
      <c r="F16900" s="21" t="s">
        <v>196</v>
      </c>
      <c r="G16900" s="21">
        <v>1</v>
      </c>
      <c r="H16900" s="20">
        <v>15.405372609561944</v>
      </c>
      <c r="I16900" s="20">
        <v>28.759813685456631</v>
      </c>
      <c r="J16900" s="19" t="s">
        <v>1964</v>
      </c>
      <c r="K16900" s="18">
        <v>6</v>
      </c>
      <c r="L16900" s="18">
        <v>0.5</v>
      </c>
      <c r="M16900" s="18" t="str">
        <f>IF(tbl_data[[#This Row],[PACK COUNT]]&gt;1,"Multipack","Single")</f>
        <v>Single</v>
      </c>
    </row>
    <row r="16901" spans="1:13">
      <c r="A16901" s="21" t="s">
        <v>937</v>
      </c>
      <c r="B16901" s="21" t="s">
        <v>936</v>
      </c>
      <c r="C16901" s="21" t="s">
        <v>89</v>
      </c>
      <c r="D16901" s="21" t="s">
        <v>18</v>
      </c>
      <c r="E16901" s="21" t="s">
        <v>941</v>
      </c>
      <c r="F16901" s="21" t="s">
        <v>203</v>
      </c>
      <c r="G16901" s="21">
        <v>1</v>
      </c>
      <c r="H16901" s="20">
        <v>9.5896865930110859</v>
      </c>
      <c r="I16901" s="20">
        <v>15.261955351550952</v>
      </c>
      <c r="J16901" s="19" t="s">
        <v>1964</v>
      </c>
      <c r="K16901" s="18">
        <v>6</v>
      </c>
      <c r="L16901" s="18">
        <v>1</v>
      </c>
      <c r="M16901" s="18" t="str">
        <f>IF(tbl_data[[#This Row],[PACK COUNT]]&gt;1,"Multipack","Single")</f>
        <v>Single</v>
      </c>
    </row>
    <row r="16902" spans="1:13">
      <c r="A16902" s="21" t="s">
        <v>937</v>
      </c>
      <c r="B16902" s="21" t="s">
        <v>936</v>
      </c>
      <c r="C16902" s="21" t="s">
        <v>789</v>
      </c>
      <c r="D16902" s="21" t="s">
        <v>18</v>
      </c>
      <c r="E16902" s="21" t="s">
        <v>940</v>
      </c>
      <c r="F16902" s="21" t="s">
        <v>196</v>
      </c>
      <c r="G16902" s="21">
        <v>1</v>
      </c>
      <c r="H16902" s="20">
        <v>45.985427836845268</v>
      </c>
      <c r="I16902" s="20">
        <v>98.651256570881486</v>
      </c>
      <c r="J16902" s="19" t="s">
        <v>1964</v>
      </c>
      <c r="K16902" s="18">
        <v>6</v>
      </c>
      <c r="L16902" s="18">
        <v>0.5</v>
      </c>
      <c r="M16902" s="18" t="str">
        <f>IF(tbl_data[[#This Row],[PACK COUNT]]&gt;1,"Multipack","Single")</f>
        <v>Single</v>
      </c>
    </row>
    <row r="16903" spans="1:13">
      <c r="A16903" s="21" t="s">
        <v>937</v>
      </c>
      <c r="B16903" s="21" t="s">
        <v>936</v>
      </c>
      <c r="C16903" s="21" t="s">
        <v>789</v>
      </c>
      <c r="D16903" s="21" t="s">
        <v>18</v>
      </c>
      <c r="E16903" s="21" t="s">
        <v>939</v>
      </c>
      <c r="F16903" s="21" t="s">
        <v>203</v>
      </c>
      <c r="G16903" s="21">
        <v>1</v>
      </c>
      <c r="H16903" s="20">
        <v>2.8612158757864616</v>
      </c>
      <c r="I16903" s="20">
        <v>5.1374080889330536</v>
      </c>
      <c r="J16903" s="19" t="s">
        <v>1964</v>
      </c>
      <c r="K16903" s="18">
        <v>6</v>
      </c>
      <c r="L16903" s="18">
        <v>1.5</v>
      </c>
      <c r="M16903" s="18" t="str">
        <f>IF(tbl_data[[#This Row],[PACK COUNT]]&gt;1,"Multipack","Single")</f>
        <v>Single</v>
      </c>
    </row>
    <row r="16904" spans="1:13">
      <c r="A16904" s="21" t="s">
        <v>937</v>
      </c>
      <c r="B16904" s="21" t="s">
        <v>936</v>
      </c>
      <c r="C16904" s="21" t="s">
        <v>789</v>
      </c>
      <c r="D16904" s="21" t="s">
        <v>18</v>
      </c>
      <c r="E16904" s="21" t="s">
        <v>938</v>
      </c>
      <c r="F16904" s="21" t="s">
        <v>203</v>
      </c>
      <c r="G16904" s="21">
        <v>1</v>
      </c>
      <c r="H16904" s="20">
        <v>18.089671495192942</v>
      </c>
      <c r="I16904" s="20">
        <v>37.312359826030637</v>
      </c>
      <c r="J16904" s="19" t="s">
        <v>1964</v>
      </c>
      <c r="K16904" s="18">
        <v>6</v>
      </c>
      <c r="L16904" s="18">
        <v>1</v>
      </c>
      <c r="M16904" s="18" t="str">
        <f>IF(tbl_data[[#This Row],[PACK COUNT]]&gt;1,"Multipack","Single")</f>
        <v>Single</v>
      </c>
    </row>
    <row r="16905" spans="1:13">
      <c r="A16905" s="21" t="s">
        <v>937</v>
      </c>
      <c r="B16905" s="21" t="s">
        <v>936</v>
      </c>
      <c r="C16905" s="21" t="s">
        <v>935</v>
      </c>
      <c r="D16905" s="21" t="s">
        <v>18</v>
      </c>
      <c r="E16905" s="21" t="s">
        <v>934</v>
      </c>
      <c r="F16905" s="21" t="s">
        <v>196</v>
      </c>
      <c r="G16905" s="21">
        <v>1</v>
      </c>
      <c r="H16905" s="20">
        <v>8.7105410829548724</v>
      </c>
      <c r="I16905" s="20">
        <v>19.810435671104937</v>
      </c>
      <c r="J16905" s="19" t="s">
        <v>1964</v>
      </c>
      <c r="K16905" s="18">
        <v>6</v>
      </c>
      <c r="L16905" s="18">
        <v>0.5</v>
      </c>
      <c r="M16905" s="18" t="str">
        <f>IF(tbl_data[[#This Row],[PACK COUNT]]&gt;1,"Multipack","Single")</f>
        <v>Single</v>
      </c>
    </row>
    <row r="16906" spans="1:13">
      <c r="A16906" s="21" t="s">
        <v>919</v>
      </c>
      <c r="B16906" s="21" t="s">
        <v>933</v>
      </c>
      <c r="C16906" s="21" t="s">
        <v>789</v>
      </c>
      <c r="D16906" s="21" t="s">
        <v>18</v>
      </c>
      <c r="E16906" s="21" t="s">
        <v>932</v>
      </c>
      <c r="F16906" s="21" t="s">
        <v>196</v>
      </c>
      <c r="G16906" s="21">
        <v>1</v>
      </c>
      <c r="H16906" s="20">
        <v>2.826573274429879</v>
      </c>
      <c r="I16906" s="20">
        <v>6.2650234577602015</v>
      </c>
      <c r="J16906" s="19" t="s">
        <v>1964</v>
      </c>
      <c r="K16906" s="18">
        <v>6</v>
      </c>
      <c r="L16906" s="18">
        <v>0.5</v>
      </c>
      <c r="M16906" s="18" t="str">
        <f>IF(tbl_data[[#This Row],[PACK COUNT]]&gt;1,"Multipack","Single")</f>
        <v>Single</v>
      </c>
    </row>
    <row r="16907" spans="1:13">
      <c r="A16907" s="21" t="s">
        <v>919</v>
      </c>
      <c r="B16907" s="21" t="s">
        <v>919</v>
      </c>
      <c r="C16907" s="21" t="s">
        <v>929</v>
      </c>
      <c r="D16907" s="21" t="s">
        <v>18</v>
      </c>
      <c r="E16907" s="21" t="s">
        <v>931</v>
      </c>
      <c r="F16907" s="21" t="s">
        <v>196</v>
      </c>
      <c r="G16907" s="21">
        <v>1</v>
      </c>
      <c r="H16907" s="20">
        <v>0.1083690739967063</v>
      </c>
      <c r="I16907" s="20">
        <v>0.23590571066147437</v>
      </c>
      <c r="J16907" s="19" t="s">
        <v>1964</v>
      </c>
      <c r="K16907" s="18">
        <v>6</v>
      </c>
      <c r="L16907" s="18">
        <v>0.33</v>
      </c>
      <c r="M16907" s="18" t="str">
        <f>IF(tbl_data[[#This Row],[PACK COUNT]]&gt;1,"Multipack","Single")</f>
        <v>Single</v>
      </c>
    </row>
    <row r="16908" spans="1:13">
      <c r="A16908" s="21" t="s">
        <v>919</v>
      </c>
      <c r="B16908" s="21" t="s">
        <v>919</v>
      </c>
      <c r="C16908" s="21" t="s">
        <v>929</v>
      </c>
      <c r="D16908" s="21" t="s">
        <v>18</v>
      </c>
      <c r="E16908" s="21" t="s">
        <v>930</v>
      </c>
      <c r="F16908" s="21" t="s">
        <v>196</v>
      </c>
      <c r="G16908" s="21">
        <v>1</v>
      </c>
      <c r="H16908" s="20">
        <v>33.896768780285818</v>
      </c>
      <c r="I16908" s="20">
        <v>58.946166275796692</v>
      </c>
      <c r="J16908" s="19" t="s">
        <v>1964</v>
      </c>
      <c r="K16908" s="18">
        <v>6</v>
      </c>
      <c r="L16908" s="18">
        <v>0.5</v>
      </c>
      <c r="M16908" s="18" t="str">
        <f>IF(tbl_data[[#This Row],[PACK COUNT]]&gt;1,"Multipack","Single")</f>
        <v>Single</v>
      </c>
    </row>
    <row r="16909" spans="1:13">
      <c r="A16909" s="21" t="s">
        <v>919</v>
      </c>
      <c r="B16909" s="21" t="s">
        <v>919</v>
      </c>
      <c r="C16909" s="21" t="s">
        <v>929</v>
      </c>
      <c r="D16909" s="21" t="s">
        <v>18</v>
      </c>
      <c r="E16909" s="21" t="s">
        <v>928</v>
      </c>
      <c r="F16909" s="21" t="s">
        <v>196</v>
      </c>
      <c r="G16909" s="21">
        <v>5</v>
      </c>
      <c r="H16909" s="20">
        <v>5.0899472297250306</v>
      </c>
      <c r="I16909" s="20">
        <v>9.4343612851995058</v>
      </c>
      <c r="J16909" s="19" t="s">
        <v>1964</v>
      </c>
      <c r="K16909" s="18">
        <v>6</v>
      </c>
      <c r="L16909" s="18">
        <v>0.5</v>
      </c>
      <c r="M16909" s="18" t="str">
        <f>IF(tbl_data[[#This Row],[PACK COUNT]]&gt;1,"Multipack","Single")</f>
        <v>Multipack</v>
      </c>
    </row>
    <row r="16910" spans="1:13">
      <c r="A16910" s="21" t="s">
        <v>919</v>
      </c>
      <c r="B16910" s="21" t="s">
        <v>919</v>
      </c>
      <c r="C16910" s="21" t="s">
        <v>926</v>
      </c>
      <c r="D16910" s="21" t="s">
        <v>18</v>
      </c>
      <c r="E16910" s="21" t="s">
        <v>927</v>
      </c>
      <c r="F16910" s="21" t="s">
        <v>196</v>
      </c>
      <c r="G16910" s="21">
        <v>1</v>
      </c>
      <c r="H16910" s="20">
        <v>3.8430407577335512</v>
      </c>
      <c r="I16910" s="20">
        <v>7.1587824219379987</v>
      </c>
      <c r="J16910" s="19" t="s">
        <v>1964</v>
      </c>
      <c r="K16910" s="18">
        <v>6</v>
      </c>
      <c r="L16910" s="18">
        <v>0.5</v>
      </c>
      <c r="M16910" s="18" t="str">
        <f>IF(tbl_data[[#This Row],[PACK COUNT]]&gt;1,"Multipack","Single")</f>
        <v>Single</v>
      </c>
    </row>
    <row r="16911" spans="1:13">
      <c r="A16911" s="21" t="s">
        <v>919</v>
      </c>
      <c r="B16911" s="21" t="s">
        <v>919</v>
      </c>
      <c r="C16911" s="21" t="s">
        <v>926</v>
      </c>
      <c r="D16911" s="21" t="s">
        <v>18</v>
      </c>
      <c r="E16911" s="21" t="s">
        <v>925</v>
      </c>
      <c r="F16911" s="21" t="s">
        <v>203</v>
      </c>
      <c r="G16911" s="21">
        <v>1</v>
      </c>
      <c r="H16911" s="20">
        <v>48.178873257452715</v>
      </c>
      <c r="I16911" s="20">
        <v>52.750496242150902</v>
      </c>
      <c r="J16911" s="19" t="s">
        <v>1964</v>
      </c>
      <c r="K16911" s="18">
        <v>6</v>
      </c>
      <c r="L16911" s="18">
        <v>2</v>
      </c>
      <c r="M16911" s="18" t="str">
        <f>IF(tbl_data[[#This Row],[PACK COUNT]]&gt;1,"Multipack","Single")</f>
        <v>Single</v>
      </c>
    </row>
    <row r="16912" spans="1:13">
      <c r="A16912" s="21" t="s">
        <v>919</v>
      </c>
      <c r="B16912" s="21" t="s">
        <v>919</v>
      </c>
      <c r="C16912" s="21" t="s">
        <v>919</v>
      </c>
      <c r="D16912" s="21" t="s">
        <v>18</v>
      </c>
      <c r="E16912" s="21" t="s">
        <v>924</v>
      </c>
      <c r="F16912" s="21" t="s">
        <v>196</v>
      </c>
      <c r="G16912" s="21">
        <v>1</v>
      </c>
      <c r="H16912" s="20">
        <v>66.802253634035253</v>
      </c>
      <c r="I16912" s="20">
        <v>141.59474354221209</v>
      </c>
      <c r="J16912" s="19" t="s">
        <v>1964</v>
      </c>
      <c r="K16912" s="18">
        <v>6</v>
      </c>
      <c r="L16912" s="18">
        <v>0.5</v>
      </c>
      <c r="M16912" s="18" t="str">
        <f>IF(tbl_data[[#This Row],[PACK COUNT]]&gt;1,"Multipack","Single")</f>
        <v>Single</v>
      </c>
    </row>
    <row r="16913" spans="1:13">
      <c r="A16913" s="21" t="s">
        <v>919</v>
      </c>
      <c r="B16913" s="21" t="s">
        <v>919</v>
      </c>
      <c r="C16913" s="21" t="s">
        <v>919</v>
      </c>
      <c r="D16913" s="21" t="s">
        <v>18</v>
      </c>
      <c r="E16913" s="21" t="s">
        <v>923</v>
      </c>
      <c r="F16913" s="21" t="s">
        <v>196</v>
      </c>
      <c r="G16913" s="21">
        <v>5</v>
      </c>
      <c r="H16913" s="20">
        <v>11.589550122952398</v>
      </c>
      <c r="I16913" s="20">
        <v>21.559813951378313</v>
      </c>
      <c r="J16913" s="19" t="s">
        <v>1964</v>
      </c>
      <c r="K16913" s="18">
        <v>6</v>
      </c>
      <c r="L16913" s="18">
        <v>0.5</v>
      </c>
      <c r="M16913" s="18" t="str">
        <f>IF(tbl_data[[#This Row],[PACK COUNT]]&gt;1,"Multipack","Single")</f>
        <v>Multipack</v>
      </c>
    </row>
    <row r="16914" spans="1:13">
      <c r="A16914" s="21" t="s">
        <v>919</v>
      </c>
      <c r="B16914" s="21" t="s">
        <v>919</v>
      </c>
      <c r="C16914" s="21" t="s">
        <v>89</v>
      </c>
      <c r="D16914" s="21" t="s">
        <v>18</v>
      </c>
      <c r="E16914" s="21" t="s">
        <v>922</v>
      </c>
      <c r="F16914" s="21" t="s">
        <v>196</v>
      </c>
      <c r="G16914" s="21">
        <v>1</v>
      </c>
      <c r="H16914" s="20">
        <v>39.893502600807949</v>
      </c>
      <c r="I16914" s="20">
        <v>62.328997718101292</v>
      </c>
      <c r="J16914" s="19" t="s">
        <v>1964</v>
      </c>
      <c r="K16914" s="18">
        <v>6</v>
      </c>
      <c r="L16914" s="18">
        <v>0.5</v>
      </c>
      <c r="M16914" s="18" t="str">
        <f>IF(tbl_data[[#This Row],[PACK COUNT]]&gt;1,"Multipack","Single")</f>
        <v>Single</v>
      </c>
    </row>
    <row r="16915" spans="1:13">
      <c r="A16915" s="21" t="s">
        <v>919</v>
      </c>
      <c r="B16915" s="21" t="s">
        <v>919</v>
      </c>
      <c r="C16915" s="21" t="s">
        <v>89</v>
      </c>
      <c r="D16915" s="21" t="s">
        <v>18</v>
      </c>
      <c r="E16915" s="21" t="s">
        <v>921</v>
      </c>
      <c r="F16915" s="21" t="s">
        <v>203</v>
      </c>
      <c r="G16915" s="21">
        <v>1</v>
      </c>
      <c r="H16915" s="20">
        <v>10.744845747071375</v>
      </c>
      <c r="I16915" s="20">
        <v>10.98141352192158</v>
      </c>
      <c r="J16915" s="19" t="s">
        <v>1964</v>
      </c>
      <c r="K16915" s="18">
        <v>6</v>
      </c>
      <c r="L16915" s="18">
        <v>1.5</v>
      </c>
      <c r="M16915" s="18" t="str">
        <f>IF(tbl_data[[#This Row],[PACK COUNT]]&gt;1,"Multipack","Single")</f>
        <v>Single</v>
      </c>
    </row>
    <row r="16916" spans="1:13">
      <c r="A16916" s="21" t="s">
        <v>919</v>
      </c>
      <c r="B16916" s="21" t="s">
        <v>919</v>
      </c>
      <c r="C16916" s="21" t="s">
        <v>89</v>
      </c>
      <c r="D16916" s="21" t="s">
        <v>18</v>
      </c>
      <c r="E16916" s="21" t="s">
        <v>920</v>
      </c>
      <c r="F16916" s="21" t="s">
        <v>203</v>
      </c>
      <c r="G16916" s="21">
        <v>1</v>
      </c>
      <c r="H16916" s="20">
        <v>11.553905309578264</v>
      </c>
      <c r="I16916" s="20">
        <v>11.267236096532852</v>
      </c>
      <c r="J16916" s="19" t="s">
        <v>1964</v>
      </c>
      <c r="K16916" s="18">
        <v>6</v>
      </c>
      <c r="L16916" s="18">
        <v>2</v>
      </c>
      <c r="M16916" s="18" t="str">
        <f>IF(tbl_data[[#This Row],[PACK COUNT]]&gt;1,"Multipack","Single")</f>
        <v>Single</v>
      </c>
    </row>
    <row r="16917" spans="1:13">
      <c r="A16917" s="21" t="s">
        <v>919</v>
      </c>
      <c r="B16917" s="21" t="s">
        <v>919</v>
      </c>
      <c r="C16917" s="21" t="s">
        <v>918</v>
      </c>
      <c r="D16917" s="21" t="s">
        <v>18</v>
      </c>
      <c r="E16917" s="21" t="s">
        <v>917</v>
      </c>
      <c r="F16917" s="21" t="s">
        <v>196</v>
      </c>
      <c r="G16917" s="21">
        <v>1</v>
      </c>
      <c r="H16917" s="20">
        <v>7.2151900431245593E-3</v>
      </c>
      <c r="I16917" s="20">
        <v>1.5152314284222763E-2</v>
      </c>
      <c r="J16917" s="19" t="s">
        <v>1964</v>
      </c>
      <c r="K16917" s="18">
        <v>6</v>
      </c>
      <c r="L16917" s="18">
        <v>0.5</v>
      </c>
      <c r="M16917" s="18" t="str">
        <f>IF(tbl_data[[#This Row],[PACK COUNT]]&gt;1,"Multipack","Single")</f>
        <v>Single</v>
      </c>
    </row>
    <row r="16918" spans="1:13">
      <c r="A16918" s="21" t="s">
        <v>915</v>
      </c>
      <c r="B16918" s="21" t="s">
        <v>914</v>
      </c>
      <c r="C16918" s="21" t="s">
        <v>73</v>
      </c>
      <c r="D16918" s="21" t="s">
        <v>18</v>
      </c>
      <c r="E16918" s="21" t="s">
        <v>916</v>
      </c>
      <c r="F16918" s="21" t="s">
        <v>196</v>
      </c>
      <c r="G16918" s="21">
        <v>1</v>
      </c>
      <c r="H16918" s="20">
        <v>90.9378640164432</v>
      </c>
      <c r="I16918" s="20">
        <v>244.58917063145719</v>
      </c>
      <c r="J16918" s="19" t="s">
        <v>1964</v>
      </c>
      <c r="K16918" s="18">
        <v>6</v>
      </c>
      <c r="L16918" s="18">
        <v>0.5</v>
      </c>
      <c r="M16918" s="18" t="str">
        <f>IF(tbl_data[[#This Row],[PACK COUNT]]&gt;1,"Multipack","Single")</f>
        <v>Single</v>
      </c>
    </row>
    <row r="16919" spans="1:13">
      <c r="A16919" s="21" t="s">
        <v>915</v>
      </c>
      <c r="B16919" s="21" t="s">
        <v>914</v>
      </c>
      <c r="C16919" s="21" t="s">
        <v>789</v>
      </c>
      <c r="D16919" s="21" t="s">
        <v>18</v>
      </c>
      <c r="E16919" s="21" t="s">
        <v>913</v>
      </c>
      <c r="F16919" s="21" t="s">
        <v>196</v>
      </c>
      <c r="G16919" s="21">
        <v>1</v>
      </c>
      <c r="H16919" s="20">
        <v>16.767420213805707</v>
      </c>
      <c r="I16919" s="20">
        <v>47.912831609930187</v>
      </c>
      <c r="J16919" s="19" t="s">
        <v>1964</v>
      </c>
      <c r="K16919" s="18">
        <v>6</v>
      </c>
      <c r="L16919" s="18">
        <v>0.5</v>
      </c>
      <c r="M16919" s="18" t="str">
        <f>IF(tbl_data[[#This Row],[PACK COUNT]]&gt;1,"Multipack","Single")</f>
        <v>Single</v>
      </c>
    </row>
    <row r="16920" spans="1:13">
      <c r="A16920" s="21" t="s">
        <v>904</v>
      </c>
      <c r="B16920" s="21" t="s">
        <v>907</v>
      </c>
      <c r="C16920" s="21" t="s">
        <v>789</v>
      </c>
      <c r="D16920" s="21" t="s">
        <v>18</v>
      </c>
      <c r="E16920" s="21" t="s">
        <v>912</v>
      </c>
      <c r="F16920" s="21" t="s">
        <v>196</v>
      </c>
      <c r="G16920" s="21">
        <v>1</v>
      </c>
      <c r="H16920" s="20">
        <v>5.8194350387052749</v>
      </c>
      <c r="I16920" s="20">
        <v>19.467175933432586</v>
      </c>
      <c r="J16920" s="19" t="s">
        <v>1964</v>
      </c>
      <c r="K16920" s="18">
        <v>6</v>
      </c>
      <c r="L16920" s="18">
        <v>0.5</v>
      </c>
      <c r="M16920" s="18" t="str">
        <f>IF(tbl_data[[#This Row],[PACK COUNT]]&gt;1,"Multipack","Single")</f>
        <v>Single</v>
      </c>
    </row>
    <row r="16921" spans="1:13">
      <c r="A16921" s="21" t="s">
        <v>904</v>
      </c>
      <c r="B16921" s="21" t="s">
        <v>907</v>
      </c>
      <c r="C16921" s="21" t="s">
        <v>789</v>
      </c>
      <c r="D16921" s="21" t="s">
        <v>18</v>
      </c>
      <c r="E16921" s="21" t="s">
        <v>912</v>
      </c>
      <c r="F16921" s="21" t="s">
        <v>196</v>
      </c>
      <c r="G16921" s="21">
        <v>1</v>
      </c>
      <c r="H16921" s="20">
        <v>2.3434602664786377</v>
      </c>
      <c r="I16921" s="20">
        <v>7.5370761570743134</v>
      </c>
      <c r="J16921" s="19" t="s">
        <v>1964</v>
      </c>
      <c r="K16921" s="18">
        <v>6</v>
      </c>
      <c r="L16921" s="18">
        <v>0.5</v>
      </c>
      <c r="M16921" s="18" t="str">
        <f>IF(tbl_data[[#This Row],[PACK COUNT]]&gt;1,"Multipack","Single")</f>
        <v>Single</v>
      </c>
    </row>
    <row r="16922" spans="1:13">
      <c r="A16922" s="21" t="s">
        <v>904</v>
      </c>
      <c r="B16922" s="21" t="s">
        <v>907</v>
      </c>
      <c r="C16922" s="21" t="s">
        <v>907</v>
      </c>
      <c r="D16922" s="21" t="s">
        <v>18</v>
      </c>
      <c r="E16922" s="21" t="s">
        <v>910</v>
      </c>
      <c r="F16922" s="21" t="s">
        <v>196</v>
      </c>
      <c r="G16922" s="21">
        <v>1</v>
      </c>
      <c r="H16922" s="20">
        <v>68.984496637738303</v>
      </c>
      <c r="I16922" s="20">
        <v>211.46352102319307</v>
      </c>
      <c r="J16922" s="19" t="s">
        <v>1964</v>
      </c>
      <c r="K16922" s="18">
        <v>6</v>
      </c>
      <c r="L16922" s="18">
        <v>0.5</v>
      </c>
      <c r="M16922" s="18" t="str">
        <f>IF(tbl_data[[#This Row],[PACK COUNT]]&gt;1,"Multipack","Single")</f>
        <v>Single</v>
      </c>
    </row>
    <row r="16923" spans="1:13">
      <c r="A16923" s="21" t="s">
        <v>904</v>
      </c>
      <c r="B16923" s="21" t="s">
        <v>907</v>
      </c>
      <c r="C16923" s="21" t="s">
        <v>907</v>
      </c>
      <c r="D16923" s="21" t="s">
        <v>18</v>
      </c>
      <c r="E16923" s="21" t="s">
        <v>911</v>
      </c>
      <c r="F16923" s="21" t="s">
        <v>196</v>
      </c>
      <c r="G16923" s="21">
        <v>4</v>
      </c>
      <c r="H16923" s="20">
        <v>1.6243505282699495</v>
      </c>
      <c r="I16923" s="20">
        <v>4.7522207036268052</v>
      </c>
      <c r="J16923" s="19" t="s">
        <v>1964</v>
      </c>
      <c r="K16923" s="18">
        <v>6</v>
      </c>
      <c r="L16923" s="18">
        <v>0.5</v>
      </c>
      <c r="M16923" s="18" t="str">
        <f>IF(tbl_data[[#This Row],[PACK COUNT]]&gt;1,"Multipack","Single")</f>
        <v>Multipack</v>
      </c>
    </row>
    <row r="16924" spans="1:13">
      <c r="A16924" s="21" t="s">
        <v>904</v>
      </c>
      <c r="B16924" s="21" t="s">
        <v>907</v>
      </c>
      <c r="C16924" s="21" t="s">
        <v>907</v>
      </c>
      <c r="D16924" s="21" t="s">
        <v>18</v>
      </c>
      <c r="E16924" s="21" t="s">
        <v>910</v>
      </c>
      <c r="F16924" s="21" t="s">
        <v>196</v>
      </c>
      <c r="G16924" s="21">
        <v>1</v>
      </c>
      <c r="H16924" s="20">
        <v>2.3175669997456798</v>
      </c>
      <c r="I16924" s="20">
        <v>6.7629164845926129</v>
      </c>
      <c r="J16924" s="19" t="s">
        <v>1964</v>
      </c>
      <c r="K16924" s="18">
        <v>6</v>
      </c>
      <c r="L16924" s="18">
        <v>0.5</v>
      </c>
      <c r="M16924" s="18" t="str">
        <f>IF(tbl_data[[#This Row],[PACK COUNT]]&gt;1,"Multipack","Single")</f>
        <v>Single</v>
      </c>
    </row>
    <row r="16925" spans="1:13">
      <c r="A16925" s="21" t="s">
        <v>904</v>
      </c>
      <c r="B16925" s="21" t="s">
        <v>907</v>
      </c>
      <c r="C16925" s="21" t="s">
        <v>907</v>
      </c>
      <c r="D16925" s="21" t="s">
        <v>18</v>
      </c>
      <c r="E16925" s="21" t="s">
        <v>910</v>
      </c>
      <c r="F16925" s="21" t="s">
        <v>196</v>
      </c>
      <c r="G16925" s="21">
        <v>1</v>
      </c>
      <c r="H16925" s="20">
        <v>0.93530533301900187</v>
      </c>
      <c r="I16925" s="20">
        <v>2.5413091544762931</v>
      </c>
      <c r="J16925" s="19" t="s">
        <v>1964</v>
      </c>
      <c r="K16925" s="18">
        <v>6</v>
      </c>
      <c r="L16925" s="18">
        <v>0.5</v>
      </c>
      <c r="M16925" s="18" t="str">
        <f>IF(tbl_data[[#This Row],[PACK COUNT]]&gt;1,"Multipack","Single")</f>
        <v>Single</v>
      </c>
    </row>
    <row r="16926" spans="1:13">
      <c r="A16926" s="21" t="s">
        <v>904</v>
      </c>
      <c r="B16926" s="21" t="s">
        <v>907</v>
      </c>
      <c r="C16926" s="21" t="s">
        <v>909</v>
      </c>
      <c r="D16926" s="21" t="s">
        <v>18</v>
      </c>
      <c r="E16926" s="21" t="s">
        <v>908</v>
      </c>
      <c r="F16926" s="21" t="s">
        <v>196</v>
      </c>
      <c r="G16926" s="21">
        <v>1</v>
      </c>
      <c r="H16926" s="20">
        <v>0.22134301426145675</v>
      </c>
      <c r="I16926" s="20">
        <v>0.61511603147693161</v>
      </c>
      <c r="J16926" s="19" t="s">
        <v>1964</v>
      </c>
      <c r="K16926" s="18">
        <v>6</v>
      </c>
      <c r="L16926" s="18">
        <v>0.5</v>
      </c>
      <c r="M16926" s="18" t="str">
        <f>IF(tbl_data[[#This Row],[PACK COUNT]]&gt;1,"Multipack","Single")</f>
        <v>Single</v>
      </c>
    </row>
    <row r="16927" spans="1:13">
      <c r="A16927" s="21" t="s">
        <v>904</v>
      </c>
      <c r="B16927" s="21" t="s">
        <v>907</v>
      </c>
      <c r="C16927" s="21" t="s">
        <v>906</v>
      </c>
      <c r="D16927" s="21" t="s">
        <v>18</v>
      </c>
      <c r="E16927" s="21" t="s">
        <v>905</v>
      </c>
      <c r="F16927" s="21" t="s">
        <v>196</v>
      </c>
      <c r="G16927" s="21">
        <v>1</v>
      </c>
      <c r="H16927" s="20">
        <v>17.529587417685416</v>
      </c>
      <c r="I16927" s="20">
        <v>53.712166998133988</v>
      </c>
      <c r="J16927" s="19" t="s">
        <v>1964</v>
      </c>
      <c r="K16927" s="18">
        <v>6</v>
      </c>
      <c r="L16927" s="18">
        <v>0.5</v>
      </c>
      <c r="M16927" s="18" t="str">
        <f>IF(tbl_data[[#This Row],[PACK COUNT]]&gt;1,"Multipack","Single")</f>
        <v>Single</v>
      </c>
    </row>
    <row r="16928" spans="1:13">
      <c r="A16928" s="21" t="s">
        <v>904</v>
      </c>
      <c r="B16928" s="21" t="s">
        <v>907</v>
      </c>
      <c r="C16928" s="21" t="s">
        <v>906</v>
      </c>
      <c r="D16928" s="21" t="s">
        <v>18</v>
      </c>
      <c r="E16928" s="21" t="s">
        <v>905</v>
      </c>
      <c r="F16928" s="21" t="s">
        <v>196</v>
      </c>
      <c r="G16928" s="21">
        <v>1</v>
      </c>
      <c r="H16928" s="20">
        <v>0.93971091189616374</v>
      </c>
      <c r="I16928" s="20">
        <v>2.4959006719086334</v>
      </c>
      <c r="J16928" s="19" t="s">
        <v>1964</v>
      </c>
      <c r="K16928" s="18">
        <v>6</v>
      </c>
      <c r="L16928" s="18">
        <v>0.5</v>
      </c>
      <c r="M16928" s="18" t="str">
        <f>IF(tbl_data[[#This Row],[PACK COUNT]]&gt;1,"Multipack","Single")</f>
        <v>Single</v>
      </c>
    </row>
    <row r="16929" spans="1:13">
      <c r="A16929" s="21" t="s">
        <v>900</v>
      </c>
      <c r="B16929" s="21" t="s">
        <v>899</v>
      </c>
      <c r="C16929" s="21" t="s">
        <v>898</v>
      </c>
      <c r="D16929" s="21" t="s">
        <v>18</v>
      </c>
      <c r="E16929" s="21" t="s">
        <v>901</v>
      </c>
      <c r="F16929" s="21" t="s">
        <v>203</v>
      </c>
      <c r="G16929" s="21">
        <v>1</v>
      </c>
      <c r="H16929" s="20">
        <v>6.7005562234204756</v>
      </c>
      <c r="I16929" s="20">
        <v>9.1715941084962331</v>
      </c>
      <c r="J16929" s="19" t="s">
        <v>1964</v>
      </c>
      <c r="K16929" s="18">
        <v>6</v>
      </c>
      <c r="L16929" s="18">
        <v>1</v>
      </c>
      <c r="M16929" s="18" t="str">
        <f>IF(tbl_data[[#This Row],[PACK COUNT]]&gt;1,"Multipack","Single")</f>
        <v>Single</v>
      </c>
    </row>
    <row r="16930" spans="1:13">
      <c r="A16930" s="21" t="s">
        <v>900</v>
      </c>
      <c r="B16930" s="21" t="s">
        <v>899</v>
      </c>
      <c r="C16930" s="21" t="s">
        <v>898</v>
      </c>
      <c r="D16930" s="21" t="s">
        <v>18</v>
      </c>
      <c r="E16930" s="21" t="s">
        <v>901</v>
      </c>
      <c r="F16930" s="21" t="s">
        <v>203</v>
      </c>
      <c r="G16930" s="21">
        <v>1</v>
      </c>
      <c r="H16930" s="20">
        <v>2.7355520331557188</v>
      </c>
      <c r="I16930" s="20">
        <v>3.8882219121130053</v>
      </c>
      <c r="J16930" s="19" t="s">
        <v>1964</v>
      </c>
      <c r="K16930" s="18">
        <v>6</v>
      </c>
      <c r="L16930" s="18">
        <v>1</v>
      </c>
      <c r="M16930" s="18" t="str">
        <f>IF(tbl_data[[#This Row],[PACK COUNT]]&gt;1,"Multipack","Single")</f>
        <v>Single</v>
      </c>
    </row>
    <row r="16931" spans="1:13">
      <c r="A16931" s="21" t="s">
        <v>900</v>
      </c>
      <c r="B16931" s="21" t="s">
        <v>899</v>
      </c>
      <c r="C16931" s="21" t="s">
        <v>898</v>
      </c>
      <c r="D16931" s="21" t="s">
        <v>18</v>
      </c>
      <c r="E16931" s="21" t="s">
        <v>897</v>
      </c>
      <c r="F16931" s="21" t="s">
        <v>203</v>
      </c>
      <c r="G16931" s="21">
        <v>1</v>
      </c>
      <c r="H16931" s="20">
        <v>16.114205623034977</v>
      </c>
      <c r="I16931" s="20">
        <v>19.474539831761597</v>
      </c>
      <c r="J16931" s="19" t="s">
        <v>1964</v>
      </c>
      <c r="K16931" s="18">
        <v>6</v>
      </c>
      <c r="L16931" s="18">
        <v>2</v>
      </c>
      <c r="M16931" s="18" t="str">
        <f>IF(tbl_data[[#This Row],[PACK COUNT]]&gt;1,"Multipack","Single")</f>
        <v>Single</v>
      </c>
    </row>
    <row r="16932" spans="1:13">
      <c r="A16932" s="21" t="s">
        <v>900</v>
      </c>
      <c r="B16932" s="21" t="s">
        <v>899</v>
      </c>
      <c r="C16932" s="21" t="s">
        <v>898</v>
      </c>
      <c r="D16932" s="21" t="s">
        <v>18</v>
      </c>
      <c r="E16932" s="21" t="s">
        <v>897</v>
      </c>
      <c r="F16932" s="21" t="s">
        <v>203</v>
      </c>
      <c r="G16932" s="21">
        <v>1</v>
      </c>
      <c r="H16932" s="20">
        <v>8.0720692484118217</v>
      </c>
      <c r="I16932" s="20">
        <v>10.273061650895832</v>
      </c>
      <c r="J16932" s="19" t="s">
        <v>1964</v>
      </c>
      <c r="K16932" s="18">
        <v>6</v>
      </c>
      <c r="L16932" s="18">
        <v>2</v>
      </c>
      <c r="M16932" s="18" t="str">
        <f>IF(tbl_data[[#This Row],[PACK COUNT]]&gt;1,"Multipack","Single")</f>
        <v>Single</v>
      </c>
    </row>
    <row r="16933" spans="1:13">
      <c r="A16933" s="21" t="s">
        <v>841</v>
      </c>
      <c r="B16933" s="21" t="s">
        <v>841</v>
      </c>
      <c r="C16933" s="21" t="s">
        <v>117</v>
      </c>
      <c r="D16933" s="21" t="s">
        <v>18</v>
      </c>
      <c r="E16933" s="21" t="s">
        <v>896</v>
      </c>
      <c r="F16933" s="21" t="s">
        <v>196</v>
      </c>
      <c r="G16933" s="21">
        <v>1</v>
      </c>
      <c r="H16933" s="20">
        <v>0.39939919866483331</v>
      </c>
      <c r="I16933" s="20">
        <v>1.0124076821082382</v>
      </c>
      <c r="J16933" s="19" t="s">
        <v>1964</v>
      </c>
      <c r="K16933" s="18">
        <v>6</v>
      </c>
      <c r="L16933" s="18">
        <v>1</v>
      </c>
      <c r="M16933" s="18" t="str">
        <f>IF(tbl_data[[#This Row],[PACK COUNT]]&gt;1,"Multipack","Single")</f>
        <v>Single</v>
      </c>
    </row>
    <row r="16934" spans="1:13">
      <c r="A16934" s="21" t="s">
        <v>841</v>
      </c>
      <c r="B16934" s="21" t="s">
        <v>841</v>
      </c>
      <c r="C16934" s="21" t="s">
        <v>894</v>
      </c>
      <c r="D16934" s="21" t="s">
        <v>18</v>
      </c>
      <c r="E16934" s="21" t="s">
        <v>893</v>
      </c>
      <c r="F16934" s="21" t="s">
        <v>196</v>
      </c>
      <c r="G16934" s="21">
        <v>1</v>
      </c>
      <c r="H16934" s="20">
        <v>2.551063080421101</v>
      </c>
      <c r="I16934" s="20">
        <v>7.0356417449538755</v>
      </c>
      <c r="J16934" s="19" t="s">
        <v>1964</v>
      </c>
      <c r="K16934" s="18">
        <v>6</v>
      </c>
      <c r="L16934" s="18">
        <v>0.5</v>
      </c>
      <c r="M16934" s="18" t="str">
        <f>IF(tbl_data[[#This Row],[PACK COUNT]]&gt;1,"Multipack","Single")</f>
        <v>Single</v>
      </c>
    </row>
    <row r="16935" spans="1:13">
      <c r="A16935" s="21" t="s">
        <v>841</v>
      </c>
      <c r="B16935" s="21" t="s">
        <v>841</v>
      </c>
      <c r="C16935" s="21" t="s">
        <v>273</v>
      </c>
      <c r="D16935" s="21" t="s">
        <v>18</v>
      </c>
      <c r="E16935" s="21" t="s">
        <v>892</v>
      </c>
      <c r="F16935" s="21" t="s">
        <v>196</v>
      </c>
      <c r="G16935" s="21">
        <v>1</v>
      </c>
      <c r="H16935" s="20">
        <v>9.8479469846605369E-2</v>
      </c>
      <c r="I16935" s="20">
        <v>0.24363508225435596</v>
      </c>
      <c r="J16935" s="19" t="s">
        <v>1964</v>
      </c>
      <c r="K16935" s="18">
        <v>6</v>
      </c>
      <c r="L16935" s="18">
        <v>0.5</v>
      </c>
      <c r="M16935" s="18" t="str">
        <f>IF(tbl_data[[#This Row],[PACK COUNT]]&gt;1,"Multipack","Single")</f>
        <v>Single</v>
      </c>
    </row>
    <row r="16936" spans="1:13">
      <c r="A16936" s="21" t="s">
        <v>841</v>
      </c>
      <c r="B16936" s="21" t="s">
        <v>841</v>
      </c>
      <c r="C16936" s="21" t="s">
        <v>273</v>
      </c>
      <c r="D16936" s="21" t="s">
        <v>18</v>
      </c>
      <c r="E16936" s="21" t="s">
        <v>891</v>
      </c>
      <c r="F16936" s="21" t="s">
        <v>196</v>
      </c>
      <c r="G16936" s="21">
        <v>1</v>
      </c>
      <c r="H16936" s="20">
        <v>0.5899361922677856</v>
      </c>
      <c r="I16936" s="20">
        <v>1.3533756646354553</v>
      </c>
      <c r="J16936" s="19" t="s">
        <v>1964</v>
      </c>
      <c r="K16936" s="18">
        <v>6</v>
      </c>
      <c r="L16936" s="18">
        <v>1</v>
      </c>
      <c r="M16936" s="18" t="str">
        <f>IF(tbl_data[[#This Row],[PACK COUNT]]&gt;1,"Multipack","Single")</f>
        <v>Single</v>
      </c>
    </row>
    <row r="16937" spans="1:13">
      <c r="A16937" s="21" t="s">
        <v>841</v>
      </c>
      <c r="B16937" s="21" t="s">
        <v>841</v>
      </c>
      <c r="C16937" s="21" t="s">
        <v>273</v>
      </c>
      <c r="D16937" s="21" t="s">
        <v>18</v>
      </c>
      <c r="E16937" s="21" t="s">
        <v>890</v>
      </c>
      <c r="F16937" s="21" t="s">
        <v>203</v>
      </c>
      <c r="G16937" s="21">
        <v>1</v>
      </c>
      <c r="H16937" s="20">
        <v>1.5998411484410411</v>
      </c>
      <c r="I16937" s="20">
        <v>3.004153121552223</v>
      </c>
      <c r="J16937" s="19" t="s">
        <v>1964</v>
      </c>
      <c r="K16937" s="18">
        <v>6</v>
      </c>
      <c r="L16937" s="18">
        <v>1.5</v>
      </c>
      <c r="M16937" s="18" t="str">
        <f>IF(tbl_data[[#This Row],[PACK COUNT]]&gt;1,"Multipack","Single")</f>
        <v>Single</v>
      </c>
    </row>
    <row r="16938" spans="1:13">
      <c r="A16938" s="21" t="s">
        <v>841</v>
      </c>
      <c r="B16938" s="21" t="s">
        <v>841</v>
      </c>
      <c r="C16938" s="21" t="s">
        <v>889</v>
      </c>
      <c r="D16938" s="21" t="s">
        <v>18</v>
      </c>
      <c r="E16938" s="21" t="s">
        <v>888</v>
      </c>
      <c r="F16938" s="21" t="s">
        <v>196</v>
      </c>
      <c r="G16938" s="21">
        <v>1</v>
      </c>
      <c r="H16938" s="20">
        <v>1.7971374858829967</v>
      </c>
      <c r="I16938" s="20">
        <v>4.6923709455478466</v>
      </c>
      <c r="J16938" s="19" t="s">
        <v>1964</v>
      </c>
      <c r="K16938" s="18">
        <v>6</v>
      </c>
      <c r="L16938" s="18">
        <v>0.5</v>
      </c>
      <c r="M16938" s="18" t="str">
        <f>IF(tbl_data[[#This Row],[PACK COUNT]]&gt;1,"Multipack","Single")</f>
        <v>Single</v>
      </c>
    </row>
    <row r="16939" spans="1:13">
      <c r="A16939" s="21" t="s">
        <v>841</v>
      </c>
      <c r="B16939" s="21" t="s">
        <v>841</v>
      </c>
      <c r="C16939" s="21" t="s">
        <v>889</v>
      </c>
      <c r="D16939" s="21" t="s">
        <v>18</v>
      </c>
      <c r="E16939" s="21" t="s">
        <v>1203</v>
      </c>
      <c r="F16939" s="21" t="s">
        <v>196</v>
      </c>
      <c r="G16939" s="21">
        <v>1</v>
      </c>
      <c r="H16939" s="20">
        <v>3.6098883517406526E-2</v>
      </c>
      <c r="I16939" s="20">
        <v>0.13675453230292633</v>
      </c>
      <c r="J16939" s="19" t="s">
        <v>1964</v>
      </c>
      <c r="K16939" s="18">
        <v>6</v>
      </c>
      <c r="L16939" s="18">
        <v>1</v>
      </c>
      <c r="M16939" s="18" t="str">
        <f>IF(tbl_data[[#This Row],[PACK COUNT]]&gt;1,"Multipack","Single")</f>
        <v>Single</v>
      </c>
    </row>
    <row r="16940" spans="1:13">
      <c r="A16940" s="21" t="s">
        <v>841</v>
      </c>
      <c r="B16940" s="21" t="s">
        <v>841</v>
      </c>
      <c r="C16940" s="21" t="s">
        <v>887</v>
      </c>
      <c r="D16940" s="21" t="s">
        <v>18</v>
      </c>
      <c r="E16940" s="21" t="s">
        <v>886</v>
      </c>
      <c r="F16940" s="21" t="s">
        <v>196</v>
      </c>
      <c r="G16940" s="21">
        <v>1</v>
      </c>
      <c r="H16940" s="20">
        <v>1.7640517070413968E-2</v>
      </c>
      <c r="I16940" s="20">
        <v>4.93081525600534E-2</v>
      </c>
      <c r="J16940" s="19" t="s">
        <v>1964</v>
      </c>
      <c r="K16940" s="18">
        <v>6</v>
      </c>
      <c r="L16940" s="18">
        <v>0.5</v>
      </c>
      <c r="M16940" s="18" t="str">
        <f>IF(tbl_data[[#This Row],[PACK COUNT]]&gt;1,"Multipack","Single")</f>
        <v>Single</v>
      </c>
    </row>
    <row r="16941" spans="1:13">
      <c r="A16941" s="21" t="s">
        <v>841</v>
      </c>
      <c r="B16941" s="21" t="s">
        <v>841</v>
      </c>
      <c r="C16941" s="21" t="s">
        <v>885</v>
      </c>
      <c r="D16941" s="21" t="s">
        <v>18</v>
      </c>
      <c r="E16941" s="21" t="s">
        <v>884</v>
      </c>
      <c r="F16941" s="21" t="s">
        <v>196</v>
      </c>
      <c r="G16941" s="21">
        <v>1</v>
      </c>
      <c r="H16941" s="20">
        <v>0.51876644053834409</v>
      </c>
      <c r="I16941" s="20">
        <v>1.8119928984657157</v>
      </c>
      <c r="J16941" s="19" t="s">
        <v>1964</v>
      </c>
      <c r="K16941" s="18">
        <v>6</v>
      </c>
      <c r="L16941" s="18">
        <v>0.5</v>
      </c>
      <c r="M16941" s="18" t="str">
        <f>IF(tbl_data[[#This Row],[PACK COUNT]]&gt;1,"Multipack","Single")</f>
        <v>Single</v>
      </c>
    </row>
    <row r="16942" spans="1:13">
      <c r="A16942" s="21" t="s">
        <v>841</v>
      </c>
      <c r="B16942" s="21" t="s">
        <v>841</v>
      </c>
      <c r="C16942" s="21" t="s">
        <v>882</v>
      </c>
      <c r="D16942" s="21" t="s">
        <v>18</v>
      </c>
      <c r="E16942" s="21" t="s">
        <v>883</v>
      </c>
      <c r="F16942" s="21" t="s">
        <v>196</v>
      </c>
      <c r="G16942" s="21">
        <v>1</v>
      </c>
      <c r="H16942" s="20">
        <v>2.9387506147425286</v>
      </c>
      <c r="I16942" s="20">
        <v>6.1545575190914157</v>
      </c>
      <c r="J16942" s="19" t="s">
        <v>1964</v>
      </c>
      <c r="K16942" s="18">
        <v>6</v>
      </c>
      <c r="L16942" s="18">
        <v>0.5</v>
      </c>
      <c r="M16942" s="18" t="str">
        <f>IF(tbl_data[[#This Row],[PACK COUNT]]&gt;1,"Multipack","Single")</f>
        <v>Single</v>
      </c>
    </row>
    <row r="16943" spans="1:13">
      <c r="A16943" s="21" t="s">
        <v>841</v>
      </c>
      <c r="B16943" s="21" t="s">
        <v>841</v>
      </c>
      <c r="C16943" s="21" t="s">
        <v>882</v>
      </c>
      <c r="D16943" s="21" t="s">
        <v>18</v>
      </c>
      <c r="E16943" s="21" t="s">
        <v>881</v>
      </c>
      <c r="F16943" s="21" t="s">
        <v>196</v>
      </c>
      <c r="G16943" s="21">
        <v>1</v>
      </c>
      <c r="H16943" s="20">
        <v>0.12169748954578326</v>
      </c>
      <c r="I16943" s="20">
        <v>0.44933165974165956</v>
      </c>
      <c r="J16943" s="19" t="s">
        <v>1964</v>
      </c>
      <c r="K16943" s="18">
        <v>6</v>
      </c>
      <c r="L16943" s="18">
        <v>1</v>
      </c>
      <c r="M16943" s="18" t="str">
        <f>IF(tbl_data[[#This Row],[PACK COUNT]]&gt;1,"Multipack","Single")</f>
        <v>Single</v>
      </c>
    </row>
    <row r="16944" spans="1:13">
      <c r="A16944" s="21" t="s">
        <v>841</v>
      </c>
      <c r="B16944" s="21" t="s">
        <v>841</v>
      </c>
      <c r="C16944" s="21" t="s">
        <v>880</v>
      </c>
      <c r="D16944" s="21" t="s">
        <v>18</v>
      </c>
      <c r="E16944" s="21" t="s">
        <v>879</v>
      </c>
      <c r="F16944" s="21" t="s">
        <v>196</v>
      </c>
      <c r="G16944" s="21">
        <v>1</v>
      </c>
      <c r="H16944" s="20">
        <v>5.5439450582664002E-2</v>
      </c>
      <c r="I16944" s="20">
        <v>0.2347102972166927</v>
      </c>
      <c r="J16944" s="19" t="s">
        <v>1964</v>
      </c>
      <c r="K16944" s="18">
        <v>6</v>
      </c>
      <c r="L16944" s="18">
        <v>0.5</v>
      </c>
      <c r="M16944" s="18" t="str">
        <f>IF(tbl_data[[#This Row],[PACK COUNT]]&gt;1,"Multipack","Single")</f>
        <v>Single</v>
      </c>
    </row>
    <row r="16945" spans="1:13">
      <c r="A16945" s="21" t="s">
        <v>841</v>
      </c>
      <c r="B16945" s="21" t="s">
        <v>841</v>
      </c>
      <c r="C16945" s="21" t="s">
        <v>878</v>
      </c>
      <c r="D16945" s="21" t="s">
        <v>18</v>
      </c>
      <c r="E16945" s="21" t="s">
        <v>877</v>
      </c>
      <c r="F16945" s="21" t="s">
        <v>196</v>
      </c>
      <c r="G16945" s="21">
        <v>1</v>
      </c>
      <c r="H16945" s="20">
        <v>0.47881611723850892</v>
      </c>
      <c r="I16945" s="20">
        <v>3.1835618210831904</v>
      </c>
      <c r="J16945" s="19" t="s">
        <v>1964</v>
      </c>
      <c r="K16945" s="18">
        <v>6</v>
      </c>
      <c r="L16945" s="18">
        <v>2</v>
      </c>
      <c r="M16945" s="18" t="str">
        <f>IF(tbl_data[[#This Row],[PACK COUNT]]&gt;1,"Multipack","Single")</f>
        <v>Single</v>
      </c>
    </row>
    <row r="16946" spans="1:13">
      <c r="A16946" s="21" t="s">
        <v>841</v>
      </c>
      <c r="B16946" s="21" t="s">
        <v>841</v>
      </c>
      <c r="C16946" s="21" t="s">
        <v>876</v>
      </c>
      <c r="D16946" s="21" t="s">
        <v>18</v>
      </c>
      <c r="E16946" s="21" t="s">
        <v>875</v>
      </c>
      <c r="F16946" s="21" t="s">
        <v>196</v>
      </c>
      <c r="G16946" s="21">
        <v>1</v>
      </c>
      <c r="H16946" s="20">
        <v>8.3888789874926012E-2</v>
      </c>
      <c r="I16946" s="20">
        <v>0.33441648681983038</v>
      </c>
      <c r="J16946" s="19" t="s">
        <v>1964</v>
      </c>
      <c r="K16946" s="18">
        <v>6</v>
      </c>
      <c r="L16946" s="18">
        <v>0.5</v>
      </c>
      <c r="M16946" s="18" t="str">
        <f>IF(tbl_data[[#This Row],[PACK COUNT]]&gt;1,"Multipack","Single")</f>
        <v>Single</v>
      </c>
    </row>
    <row r="16947" spans="1:13">
      <c r="A16947" s="21" t="s">
        <v>841</v>
      </c>
      <c r="B16947" s="21" t="s">
        <v>841</v>
      </c>
      <c r="C16947" s="21" t="s">
        <v>874</v>
      </c>
      <c r="D16947" s="21" t="s">
        <v>18</v>
      </c>
      <c r="E16947" s="21" t="s">
        <v>873</v>
      </c>
      <c r="F16947" s="21" t="s">
        <v>196</v>
      </c>
      <c r="G16947" s="21">
        <v>1</v>
      </c>
      <c r="H16947" s="20">
        <v>0.24478412117931586</v>
      </c>
      <c r="I16947" s="20">
        <v>0.93159999661336523</v>
      </c>
      <c r="J16947" s="19" t="s">
        <v>1964</v>
      </c>
      <c r="K16947" s="18">
        <v>6</v>
      </c>
      <c r="L16947" s="18">
        <v>0.5</v>
      </c>
      <c r="M16947" s="18" t="str">
        <f>IF(tbl_data[[#This Row],[PACK COUNT]]&gt;1,"Multipack","Single")</f>
        <v>Single</v>
      </c>
    </row>
    <row r="16948" spans="1:13">
      <c r="A16948" s="21" t="s">
        <v>841</v>
      </c>
      <c r="B16948" s="21" t="s">
        <v>841</v>
      </c>
      <c r="C16948" s="21" t="s">
        <v>871</v>
      </c>
      <c r="D16948" s="21" t="s">
        <v>18</v>
      </c>
      <c r="E16948" s="21" t="s">
        <v>872</v>
      </c>
      <c r="F16948" s="21" t="s">
        <v>196</v>
      </c>
      <c r="G16948" s="21">
        <v>1</v>
      </c>
      <c r="H16948" s="20">
        <v>0.38103165152428725</v>
      </c>
      <c r="I16948" s="20">
        <v>1.4023262050813623</v>
      </c>
      <c r="J16948" s="19" t="s">
        <v>1964</v>
      </c>
      <c r="K16948" s="18">
        <v>6</v>
      </c>
      <c r="L16948" s="18">
        <v>0.75</v>
      </c>
      <c r="M16948" s="18" t="str">
        <f>IF(tbl_data[[#This Row],[PACK COUNT]]&gt;1,"Multipack","Single")</f>
        <v>Single</v>
      </c>
    </row>
    <row r="16949" spans="1:13">
      <c r="A16949" s="21" t="s">
        <v>841</v>
      </c>
      <c r="B16949" s="21" t="s">
        <v>841</v>
      </c>
      <c r="C16949" s="21" t="s">
        <v>871</v>
      </c>
      <c r="D16949" s="21" t="s">
        <v>18</v>
      </c>
      <c r="E16949" s="21" t="s">
        <v>870</v>
      </c>
      <c r="F16949" s="21" t="s">
        <v>196</v>
      </c>
      <c r="G16949" s="21">
        <v>1</v>
      </c>
      <c r="H16949" s="20">
        <v>0.23352771878605286</v>
      </c>
      <c r="I16949" s="20">
        <v>0.85894592410597437</v>
      </c>
      <c r="J16949" s="19" t="s">
        <v>1964</v>
      </c>
      <c r="K16949" s="18">
        <v>6</v>
      </c>
      <c r="L16949" s="18">
        <v>2</v>
      </c>
      <c r="M16949" s="18" t="str">
        <f>IF(tbl_data[[#This Row],[PACK COUNT]]&gt;1,"Multipack","Single")</f>
        <v>Single</v>
      </c>
    </row>
    <row r="16950" spans="1:13">
      <c r="A16950" s="21" t="s">
        <v>841</v>
      </c>
      <c r="B16950" s="21" t="s">
        <v>849</v>
      </c>
      <c r="C16950" s="21" t="s">
        <v>869</v>
      </c>
      <c r="D16950" s="21" t="s">
        <v>18</v>
      </c>
      <c r="E16950" s="21" t="s">
        <v>868</v>
      </c>
      <c r="F16950" s="21" t="s">
        <v>196</v>
      </c>
      <c r="G16950" s="21">
        <v>1</v>
      </c>
      <c r="H16950" s="20">
        <v>2.0774430796686083</v>
      </c>
      <c r="I16950" s="20">
        <v>5.5668716077292473</v>
      </c>
      <c r="J16950" s="19" t="s">
        <v>1964</v>
      </c>
      <c r="K16950" s="18">
        <v>6</v>
      </c>
      <c r="L16950" s="18">
        <v>0.5</v>
      </c>
      <c r="M16950" s="18" t="str">
        <f>IF(tbl_data[[#This Row],[PACK COUNT]]&gt;1,"Multipack","Single")</f>
        <v>Single</v>
      </c>
    </row>
    <row r="16951" spans="1:13">
      <c r="A16951" s="21" t="s">
        <v>841</v>
      </c>
      <c r="B16951" s="21" t="s">
        <v>849</v>
      </c>
      <c r="C16951" s="21" t="s">
        <v>869</v>
      </c>
      <c r="D16951" s="21" t="s">
        <v>18</v>
      </c>
      <c r="E16951" s="21" t="s">
        <v>868</v>
      </c>
      <c r="F16951" s="21" t="s">
        <v>196</v>
      </c>
      <c r="G16951" s="21">
        <v>1</v>
      </c>
      <c r="H16951" s="20">
        <v>0.62208862733870995</v>
      </c>
      <c r="I16951" s="20">
        <v>0.94053389124329856</v>
      </c>
      <c r="J16951" s="19" t="s">
        <v>1964</v>
      </c>
      <c r="K16951" s="18">
        <v>6</v>
      </c>
      <c r="L16951" s="18">
        <v>0.5</v>
      </c>
      <c r="M16951" s="18" t="str">
        <f>IF(tbl_data[[#This Row],[PACK COUNT]]&gt;1,"Multipack","Single")</f>
        <v>Single</v>
      </c>
    </row>
    <row r="16952" spans="1:13">
      <c r="A16952" s="21" t="s">
        <v>841</v>
      </c>
      <c r="B16952" s="21" t="s">
        <v>849</v>
      </c>
      <c r="C16952" s="21" t="s">
        <v>73</v>
      </c>
      <c r="D16952" s="21" t="s">
        <v>18</v>
      </c>
      <c r="E16952" s="21" t="s">
        <v>867</v>
      </c>
      <c r="F16952" s="21" t="s">
        <v>196</v>
      </c>
      <c r="G16952" s="21">
        <v>1</v>
      </c>
      <c r="H16952" s="20">
        <v>1.3741349920799411</v>
      </c>
      <c r="I16952" s="20">
        <v>3.2792026384670923</v>
      </c>
      <c r="J16952" s="19" t="s">
        <v>1964</v>
      </c>
      <c r="K16952" s="18">
        <v>6</v>
      </c>
      <c r="L16952" s="18">
        <v>0.5</v>
      </c>
      <c r="M16952" s="18" t="str">
        <f>IF(tbl_data[[#This Row],[PACK COUNT]]&gt;1,"Multipack","Single")</f>
        <v>Single</v>
      </c>
    </row>
    <row r="16953" spans="1:13">
      <c r="A16953" s="21" t="s">
        <v>841</v>
      </c>
      <c r="B16953" s="21" t="s">
        <v>849</v>
      </c>
      <c r="C16953" s="21" t="s">
        <v>73</v>
      </c>
      <c r="D16953" s="21" t="s">
        <v>18</v>
      </c>
      <c r="E16953" s="21" t="s">
        <v>866</v>
      </c>
      <c r="F16953" s="21" t="s">
        <v>196</v>
      </c>
      <c r="G16953" s="21">
        <v>1</v>
      </c>
      <c r="H16953" s="20">
        <v>0.90084848398175954</v>
      </c>
      <c r="I16953" s="20">
        <v>2.1282335550383933</v>
      </c>
      <c r="J16953" s="19" t="s">
        <v>1964</v>
      </c>
      <c r="K16953" s="18">
        <v>6</v>
      </c>
      <c r="L16953" s="18">
        <v>1</v>
      </c>
      <c r="M16953" s="18" t="str">
        <f>IF(tbl_data[[#This Row],[PACK COUNT]]&gt;1,"Multipack","Single")</f>
        <v>Single</v>
      </c>
    </row>
    <row r="16954" spans="1:13">
      <c r="A16954" s="21" t="s">
        <v>841</v>
      </c>
      <c r="B16954" s="21" t="s">
        <v>849</v>
      </c>
      <c r="C16954" s="21" t="s">
        <v>73</v>
      </c>
      <c r="D16954" s="21" t="s">
        <v>18</v>
      </c>
      <c r="E16954" s="21" t="s">
        <v>865</v>
      </c>
      <c r="F16954" s="21" t="s">
        <v>203</v>
      </c>
      <c r="G16954" s="21">
        <v>1</v>
      </c>
      <c r="H16954" s="20">
        <v>0.44743359623043383</v>
      </c>
      <c r="I16954" s="20">
        <v>0.8432256849968377</v>
      </c>
      <c r="J16954" s="19" t="s">
        <v>1964</v>
      </c>
      <c r="K16954" s="18">
        <v>6</v>
      </c>
      <c r="L16954" s="18">
        <v>1.5</v>
      </c>
      <c r="M16954" s="18" t="str">
        <f>IF(tbl_data[[#This Row],[PACK COUNT]]&gt;1,"Multipack","Single")</f>
        <v>Single</v>
      </c>
    </row>
    <row r="16955" spans="1:13">
      <c r="A16955" s="21" t="s">
        <v>841</v>
      </c>
      <c r="B16955" s="21" t="s">
        <v>849</v>
      </c>
      <c r="C16955" s="21" t="s">
        <v>864</v>
      </c>
      <c r="D16955" s="21" t="s">
        <v>18</v>
      </c>
      <c r="E16955" s="21" t="s">
        <v>863</v>
      </c>
      <c r="F16955" s="21" t="s">
        <v>196</v>
      </c>
      <c r="G16955" s="21">
        <v>1</v>
      </c>
      <c r="H16955" s="20">
        <v>0.98111309882046571</v>
      </c>
      <c r="I16955" s="20">
        <v>1.9735029977623491</v>
      </c>
      <c r="J16955" s="19" t="s">
        <v>1964</v>
      </c>
      <c r="K16955" s="18">
        <v>6</v>
      </c>
      <c r="L16955" s="18">
        <v>0.5</v>
      </c>
      <c r="M16955" s="18" t="str">
        <f>IF(tbl_data[[#This Row],[PACK COUNT]]&gt;1,"Multipack","Single")</f>
        <v>Single</v>
      </c>
    </row>
    <row r="16956" spans="1:13">
      <c r="A16956" s="21" t="s">
        <v>841</v>
      </c>
      <c r="B16956" s="21" t="s">
        <v>849</v>
      </c>
      <c r="C16956" s="21" t="s">
        <v>862</v>
      </c>
      <c r="D16956" s="21" t="s">
        <v>18</v>
      </c>
      <c r="E16956" s="21" t="s">
        <v>861</v>
      </c>
      <c r="F16956" s="21" t="s">
        <v>196</v>
      </c>
      <c r="G16956" s="21">
        <v>1</v>
      </c>
      <c r="H16956" s="20">
        <v>0.31988966660602897</v>
      </c>
      <c r="I16956" s="20">
        <v>0.79165236590320109</v>
      </c>
      <c r="J16956" s="19" t="s">
        <v>1964</v>
      </c>
      <c r="K16956" s="18">
        <v>6</v>
      </c>
      <c r="L16956" s="18">
        <v>0.5</v>
      </c>
      <c r="M16956" s="18" t="str">
        <f>IF(tbl_data[[#This Row],[PACK COUNT]]&gt;1,"Multipack","Single")</f>
        <v>Single</v>
      </c>
    </row>
    <row r="16957" spans="1:13">
      <c r="A16957" s="21" t="s">
        <v>841</v>
      </c>
      <c r="B16957" s="21" t="s">
        <v>849</v>
      </c>
      <c r="C16957" s="21" t="s">
        <v>860</v>
      </c>
      <c r="D16957" s="21" t="s">
        <v>18</v>
      </c>
      <c r="E16957" s="21" t="s">
        <v>859</v>
      </c>
      <c r="F16957" s="21" t="s">
        <v>196</v>
      </c>
      <c r="G16957" s="21">
        <v>1</v>
      </c>
      <c r="H16957" s="20">
        <v>3.2465756539521857</v>
      </c>
      <c r="I16957" s="20">
        <v>6.4442891112873673</v>
      </c>
      <c r="J16957" s="19" t="s">
        <v>1964</v>
      </c>
      <c r="K16957" s="18">
        <v>6</v>
      </c>
      <c r="L16957" s="18">
        <v>0.5</v>
      </c>
      <c r="M16957" s="18" t="str">
        <f>IF(tbl_data[[#This Row],[PACK COUNT]]&gt;1,"Multipack","Single")</f>
        <v>Single</v>
      </c>
    </row>
    <row r="16958" spans="1:13">
      <c r="A16958" s="21" t="s">
        <v>841</v>
      </c>
      <c r="B16958" s="21" t="s">
        <v>849</v>
      </c>
      <c r="C16958" s="21" t="s">
        <v>856</v>
      </c>
      <c r="D16958" s="21" t="s">
        <v>18</v>
      </c>
      <c r="E16958" s="21" t="s">
        <v>858</v>
      </c>
      <c r="F16958" s="21" t="s">
        <v>196</v>
      </c>
      <c r="G16958" s="21">
        <v>1</v>
      </c>
      <c r="H16958" s="20">
        <v>1.1896169200627491</v>
      </c>
      <c r="I16958" s="20">
        <v>2.8800690525121255</v>
      </c>
      <c r="J16958" s="19" t="s">
        <v>1964</v>
      </c>
      <c r="K16958" s="18">
        <v>6</v>
      </c>
      <c r="L16958" s="18">
        <v>0.5</v>
      </c>
      <c r="M16958" s="18" t="str">
        <f>IF(tbl_data[[#This Row],[PACK COUNT]]&gt;1,"Multipack","Single")</f>
        <v>Single</v>
      </c>
    </row>
    <row r="16959" spans="1:13">
      <c r="A16959" s="21" t="s">
        <v>841</v>
      </c>
      <c r="B16959" s="21" t="s">
        <v>849</v>
      </c>
      <c r="C16959" s="21" t="s">
        <v>856</v>
      </c>
      <c r="D16959" s="21" t="s">
        <v>18</v>
      </c>
      <c r="E16959" s="21" t="s">
        <v>857</v>
      </c>
      <c r="F16959" s="21" t="s">
        <v>196</v>
      </c>
      <c r="G16959" s="21">
        <v>1</v>
      </c>
      <c r="H16959" s="20">
        <v>0.81249582183033764</v>
      </c>
      <c r="I16959" s="20">
        <v>2.0649604009827001</v>
      </c>
      <c r="J16959" s="19" t="s">
        <v>1964</v>
      </c>
      <c r="K16959" s="18">
        <v>6</v>
      </c>
      <c r="L16959" s="18">
        <v>1</v>
      </c>
      <c r="M16959" s="18" t="str">
        <f>IF(tbl_data[[#This Row],[PACK COUNT]]&gt;1,"Multipack","Single")</f>
        <v>Single</v>
      </c>
    </row>
    <row r="16960" spans="1:13">
      <c r="A16960" s="21" t="s">
        <v>841</v>
      </c>
      <c r="B16960" s="21" t="s">
        <v>849</v>
      </c>
      <c r="C16960" s="21" t="s">
        <v>856</v>
      </c>
      <c r="D16960" s="21" t="s">
        <v>18</v>
      </c>
      <c r="E16960" s="21" t="s">
        <v>855</v>
      </c>
      <c r="F16960" s="21" t="s">
        <v>203</v>
      </c>
      <c r="G16960" s="21">
        <v>1</v>
      </c>
      <c r="H16960" s="20">
        <v>0.68352368716351974</v>
      </c>
      <c r="I16960" s="20">
        <v>1.3584577991643512</v>
      </c>
      <c r="J16960" s="19" t="s">
        <v>1964</v>
      </c>
      <c r="K16960" s="18">
        <v>6</v>
      </c>
      <c r="L16960" s="18">
        <v>1.5</v>
      </c>
      <c r="M16960" s="18" t="str">
        <f>IF(tbl_data[[#This Row],[PACK COUNT]]&gt;1,"Multipack","Single")</f>
        <v>Single</v>
      </c>
    </row>
    <row r="16961" spans="1:13">
      <c r="A16961" s="21" t="s">
        <v>841</v>
      </c>
      <c r="B16961" s="21" t="s">
        <v>849</v>
      </c>
      <c r="C16961" s="21" t="s">
        <v>135</v>
      </c>
      <c r="D16961" s="21" t="s">
        <v>18</v>
      </c>
      <c r="E16961" s="21" t="s">
        <v>854</v>
      </c>
      <c r="F16961" s="21" t="s">
        <v>196</v>
      </c>
      <c r="G16961" s="21">
        <v>1</v>
      </c>
      <c r="H16961" s="20">
        <v>0.42908877139974733</v>
      </c>
      <c r="I16961" s="20">
        <v>0.80610663287024953</v>
      </c>
      <c r="J16961" s="19" t="s">
        <v>1964</v>
      </c>
      <c r="K16961" s="18">
        <v>6</v>
      </c>
      <c r="L16961" s="18">
        <v>0.5</v>
      </c>
      <c r="M16961" s="18" t="str">
        <f>IF(tbl_data[[#This Row],[PACK COUNT]]&gt;1,"Multipack","Single")</f>
        <v>Single</v>
      </c>
    </row>
    <row r="16962" spans="1:13">
      <c r="A16962" s="21" t="s">
        <v>841</v>
      </c>
      <c r="B16962" s="21" t="s">
        <v>849</v>
      </c>
      <c r="C16962" s="21" t="s">
        <v>853</v>
      </c>
      <c r="D16962" s="21" t="s">
        <v>18</v>
      </c>
      <c r="E16962" s="21" t="s">
        <v>852</v>
      </c>
      <c r="F16962" s="21" t="s">
        <v>196</v>
      </c>
      <c r="G16962" s="21">
        <v>1</v>
      </c>
      <c r="H16962" s="20">
        <v>0.61222898000572079</v>
      </c>
      <c r="I16962" s="20">
        <v>0.93507720279417328</v>
      </c>
      <c r="J16962" s="19" t="s">
        <v>1964</v>
      </c>
      <c r="K16962" s="18">
        <v>6</v>
      </c>
      <c r="L16962" s="18">
        <v>0.5</v>
      </c>
      <c r="M16962" s="18" t="str">
        <f>IF(tbl_data[[#This Row],[PACK COUNT]]&gt;1,"Multipack","Single")</f>
        <v>Single</v>
      </c>
    </row>
    <row r="16963" spans="1:13">
      <c r="A16963" s="21" t="s">
        <v>841</v>
      </c>
      <c r="B16963" s="21" t="s">
        <v>849</v>
      </c>
      <c r="C16963" s="21" t="s">
        <v>851</v>
      </c>
      <c r="D16963" s="21" t="s">
        <v>18</v>
      </c>
      <c r="E16963" s="21" t="s">
        <v>850</v>
      </c>
      <c r="F16963" s="21" t="s">
        <v>196</v>
      </c>
      <c r="G16963" s="21">
        <v>1</v>
      </c>
      <c r="H16963" s="20">
        <v>0.62766213965141948</v>
      </c>
      <c r="I16963" s="20">
        <v>0.9409682193900869</v>
      </c>
      <c r="J16963" s="19" t="s">
        <v>1964</v>
      </c>
      <c r="K16963" s="18">
        <v>6</v>
      </c>
      <c r="L16963" s="18">
        <v>0.5</v>
      </c>
      <c r="M16963" s="18" t="str">
        <f>IF(tbl_data[[#This Row],[PACK COUNT]]&gt;1,"Multipack","Single")</f>
        <v>Single</v>
      </c>
    </row>
    <row r="16964" spans="1:13">
      <c r="A16964" s="21" t="s">
        <v>841</v>
      </c>
      <c r="B16964" s="21" t="s">
        <v>849</v>
      </c>
      <c r="C16964" s="21" t="s">
        <v>848</v>
      </c>
      <c r="D16964" s="21" t="s">
        <v>18</v>
      </c>
      <c r="E16964" s="21" t="s">
        <v>847</v>
      </c>
      <c r="F16964" s="21" t="s">
        <v>196</v>
      </c>
      <c r="G16964" s="21">
        <v>1</v>
      </c>
      <c r="H16964" s="20">
        <v>0.62673970827296499</v>
      </c>
      <c r="I16964" s="20">
        <v>0.94168865137468583</v>
      </c>
      <c r="J16964" s="19" t="s">
        <v>1964</v>
      </c>
      <c r="K16964" s="18">
        <v>6</v>
      </c>
      <c r="L16964" s="18">
        <v>0.5</v>
      </c>
      <c r="M16964" s="18" t="str">
        <f>IF(tbl_data[[#This Row],[PACK COUNT]]&gt;1,"Multipack","Single")</f>
        <v>Single</v>
      </c>
    </row>
    <row r="16965" spans="1:13">
      <c r="A16965" s="21" t="s">
        <v>841</v>
      </c>
      <c r="B16965" s="21" t="s">
        <v>840</v>
      </c>
      <c r="C16965" s="21" t="s">
        <v>73</v>
      </c>
      <c r="D16965" s="21" t="s">
        <v>18</v>
      </c>
      <c r="E16965" s="21" t="s">
        <v>846</v>
      </c>
      <c r="F16965" s="21" t="s">
        <v>196</v>
      </c>
      <c r="G16965" s="21">
        <v>1</v>
      </c>
      <c r="H16965" s="20">
        <v>3.6317023901231673</v>
      </c>
      <c r="I16965" s="20">
        <v>7.472010619880165</v>
      </c>
      <c r="J16965" s="19" t="s">
        <v>1964</v>
      </c>
      <c r="K16965" s="18">
        <v>6</v>
      </c>
      <c r="L16965" s="18">
        <v>0.5</v>
      </c>
      <c r="M16965" s="18" t="str">
        <f>IF(tbl_data[[#This Row],[PACK COUNT]]&gt;1,"Multipack","Single")</f>
        <v>Single</v>
      </c>
    </row>
    <row r="16966" spans="1:13">
      <c r="A16966" s="21" t="s">
        <v>841</v>
      </c>
      <c r="B16966" s="21" t="s">
        <v>840</v>
      </c>
      <c r="C16966" s="21" t="s">
        <v>73</v>
      </c>
      <c r="D16966" s="21" t="s">
        <v>18</v>
      </c>
      <c r="E16966" s="21" t="s">
        <v>845</v>
      </c>
      <c r="F16966" s="21" t="s">
        <v>203</v>
      </c>
      <c r="G16966" s="21">
        <v>1</v>
      </c>
      <c r="H16966" s="20">
        <v>1.9102741296663017</v>
      </c>
      <c r="I16966" s="20">
        <v>2.4425493232678375</v>
      </c>
      <c r="J16966" s="19" t="s">
        <v>1964</v>
      </c>
      <c r="K16966" s="18">
        <v>6</v>
      </c>
      <c r="L16966" s="18">
        <v>2</v>
      </c>
      <c r="M16966" s="18" t="str">
        <f>IF(tbl_data[[#This Row],[PACK COUNT]]&gt;1,"Multipack","Single")</f>
        <v>Single</v>
      </c>
    </row>
    <row r="16967" spans="1:13">
      <c r="A16967" s="21" t="s">
        <v>841</v>
      </c>
      <c r="B16967" s="21" t="s">
        <v>840</v>
      </c>
      <c r="C16967" s="21" t="s">
        <v>111</v>
      </c>
      <c r="D16967" s="21" t="s">
        <v>18</v>
      </c>
      <c r="E16967" s="21" t="s">
        <v>844</v>
      </c>
      <c r="F16967" s="21" t="s">
        <v>203</v>
      </c>
      <c r="G16967" s="21">
        <v>1</v>
      </c>
      <c r="H16967" s="20">
        <v>1.9157367699972856</v>
      </c>
      <c r="I16967" s="20">
        <v>2.3156544644014705</v>
      </c>
      <c r="J16967" s="19" t="s">
        <v>1964</v>
      </c>
      <c r="K16967" s="18">
        <v>6</v>
      </c>
      <c r="L16967" s="18">
        <v>2</v>
      </c>
      <c r="M16967" s="18" t="str">
        <f>IF(tbl_data[[#This Row],[PACK COUNT]]&gt;1,"Multipack","Single")</f>
        <v>Single</v>
      </c>
    </row>
    <row r="16968" spans="1:13">
      <c r="A16968" s="21" t="s">
        <v>841</v>
      </c>
      <c r="B16968" s="21" t="s">
        <v>840</v>
      </c>
      <c r="C16968" s="21" t="s">
        <v>111</v>
      </c>
      <c r="D16968" s="21" t="s">
        <v>18</v>
      </c>
      <c r="E16968" s="21" t="s">
        <v>843</v>
      </c>
      <c r="F16968" s="21" t="s">
        <v>196</v>
      </c>
      <c r="G16968" s="21">
        <v>1</v>
      </c>
      <c r="H16968" s="20">
        <v>0.9180345256517054</v>
      </c>
      <c r="I16968" s="20">
        <v>1.9447188395130452</v>
      </c>
      <c r="J16968" s="19" t="s">
        <v>1964</v>
      </c>
      <c r="K16968" s="18">
        <v>6</v>
      </c>
      <c r="L16968" s="18">
        <v>0.5</v>
      </c>
      <c r="M16968" s="18" t="str">
        <f>IF(tbl_data[[#This Row],[PACK COUNT]]&gt;1,"Multipack","Single")</f>
        <v>Single</v>
      </c>
    </row>
    <row r="16969" spans="1:13">
      <c r="A16969" s="21" t="s">
        <v>841</v>
      </c>
      <c r="B16969" s="21" t="s">
        <v>840</v>
      </c>
      <c r="C16969" s="21" t="s">
        <v>175</v>
      </c>
      <c r="D16969" s="21" t="s">
        <v>18</v>
      </c>
      <c r="E16969" s="21" t="s">
        <v>842</v>
      </c>
      <c r="F16969" s="21" t="s">
        <v>196</v>
      </c>
      <c r="G16969" s="21">
        <v>1</v>
      </c>
      <c r="H16969" s="20">
        <v>11.317228492717062</v>
      </c>
      <c r="I16969" s="20">
        <v>15.655483390565664</v>
      </c>
      <c r="J16969" s="19" t="s">
        <v>1964</v>
      </c>
      <c r="K16969" s="18">
        <v>6</v>
      </c>
      <c r="L16969" s="18">
        <v>0.5</v>
      </c>
      <c r="M16969" s="18" t="str">
        <f>IF(tbl_data[[#This Row],[PACK COUNT]]&gt;1,"Multipack","Single")</f>
        <v>Single</v>
      </c>
    </row>
    <row r="16970" spans="1:13">
      <c r="A16970" s="21" t="s">
        <v>841</v>
      </c>
      <c r="B16970" s="21" t="s">
        <v>840</v>
      </c>
      <c r="C16970" s="21" t="s">
        <v>789</v>
      </c>
      <c r="D16970" s="21" t="s">
        <v>18</v>
      </c>
      <c r="E16970" s="21" t="s">
        <v>839</v>
      </c>
      <c r="F16970" s="21" t="s">
        <v>196</v>
      </c>
      <c r="G16970" s="21">
        <v>1</v>
      </c>
      <c r="H16970" s="20">
        <v>0.1044560946971404</v>
      </c>
      <c r="I16970" s="20">
        <v>0.1559320582728583</v>
      </c>
      <c r="J16970" s="19" t="s">
        <v>1964</v>
      </c>
      <c r="K16970" s="18">
        <v>6</v>
      </c>
      <c r="L16970" s="18">
        <v>0.5</v>
      </c>
      <c r="M16970" s="18" t="str">
        <f>IF(tbl_data[[#This Row],[PACK COUNT]]&gt;1,"Multipack","Single")</f>
        <v>Single</v>
      </c>
    </row>
    <row r="16971" spans="1:13">
      <c r="A16971" s="21" t="s">
        <v>820</v>
      </c>
      <c r="B16971" s="21" t="s">
        <v>819</v>
      </c>
      <c r="C16971" s="21" t="s">
        <v>73</v>
      </c>
      <c r="D16971" s="21" t="s">
        <v>18</v>
      </c>
      <c r="E16971" s="21" t="s">
        <v>838</v>
      </c>
      <c r="F16971" s="21" t="s">
        <v>196</v>
      </c>
      <c r="G16971" s="21">
        <v>1</v>
      </c>
      <c r="H16971" s="20">
        <v>18.352460964578594</v>
      </c>
      <c r="I16971" s="20">
        <v>29.430966803255682</v>
      </c>
      <c r="J16971" s="19" t="s">
        <v>1964</v>
      </c>
      <c r="K16971" s="18">
        <v>6</v>
      </c>
      <c r="L16971" s="18">
        <v>0.5</v>
      </c>
      <c r="M16971" s="18" t="str">
        <f>IF(tbl_data[[#This Row],[PACK COUNT]]&gt;1,"Multipack","Single")</f>
        <v>Single</v>
      </c>
    </row>
    <row r="16972" spans="1:13">
      <c r="A16972" s="21" t="s">
        <v>820</v>
      </c>
      <c r="B16972" s="21" t="s">
        <v>819</v>
      </c>
      <c r="C16972" s="21" t="s">
        <v>831</v>
      </c>
      <c r="D16972" s="21" t="s">
        <v>18</v>
      </c>
      <c r="E16972" s="21" t="s">
        <v>837</v>
      </c>
      <c r="F16972" s="21" t="s">
        <v>196</v>
      </c>
      <c r="G16972" s="21">
        <v>1</v>
      </c>
      <c r="H16972" s="20">
        <v>0.91877688092513621</v>
      </c>
      <c r="I16972" s="20">
        <v>2.6618015029003379</v>
      </c>
      <c r="J16972" s="19" t="s">
        <v>1964</v>
      </c>
      <c r="K16972" s="18">
        <v>6</v>
      </c>
      <c r="L16972" s="18">
        <v>1</v>
      </c>
      <c r="M16972" s="18" t="str">
        <f>IF(tbl_data[[#This Row],[PACK COUNT]]&gt;1,"Multipack","Single")</f>
        <v>Single</v>
      </c>
    </row>
    <row r="16973" spans="1:13">
      <c r="A16973" s="21" t="s">
        <v>820</v>
      </c>
      <c r="B16973" s="21" t="s">
        <v>819</v>
      </c>
      <c r="C16973" s="21" t="s">
        <v>831</v>
      </c>
      <c r="D16973" s="21" t="s">
        <v>18</v>
      </c>
      <c r="E16973" s="21" t="s">
        <v>836</v>
      </c>
      <c r="F16973" s="21" t="s">
        <v>196</v>
      </c>
      <c r="G16973" s="21">
        <v>1</v>
      </c>
      <c r="H16973" s="20">
        <v>12.263124708002051</v>
      </c>
      <c r="I16973" s="20">
        <v>30.499755306632974</v>
      </c>
      <c r="J16973" s="19" t="s">
        <v>1964</v>
      </c>
      <c r="K16973" s="18">
        <v>6</v>
      </c>
      <c r="L16973" s="18">
        <v>2</v>
      </c>
      <c r="M16973" s="18" t="str">
        <f>IF(tbl_data[[#This Row],[PACK COUNT]]&gt;1,"Multipack","Single")</f>
        <v>Single</v>
      </c>
    </row>
    <row r="16974" spans="1:13">
      <c r="A16974" s="21" t="s">
        <v>820</v>
      </c>
      <c r="B16974" s="21" t="s">
        <v>819</v>
      </c>
      <c r="C16974" s="21" t="s">
        <v>73</v>
      </c>
      <c r="D16974" s="21" t="s">
        <v>18</v>
      </c>
      <c r="E16974" s="21" t="s">
        <v>834</v>
      </c>
      <c r="F16974" s="21" t="s">
        <v>203</v>
      </c>
      <c r="G16974" s="21">
        <v>1</v>
      </c>
      <c r="H16974" s="20">
        <v>1.9009868675334967</v>
      </c>
      <c r="I16974" s="20">
        <v>2.4998618274728304</v>
      </c>
      <c r="J16974" s="19" t="s">
        <v>1964</v>
      </c>
      <c r="K16974" s="18">
        <v>6</v>
      </c>
      <c r="L16974" s="18">
        <v>1</v>
      </c>
      <c r="M16974" s="18" t="str">
        <f>IF(tbl_data[[#This Row],[PACK COUNT]]&gt;1,"Multipack","Single")</f>
        <v>Single</v>
      </c>
    </row>
    <row r="16975" spans="1:13">
      <c r="A16975" s="21" t="s">
        <v>820</v>
      </c>
      <c r="B16975" s="21" t="s">
        <v>819</v>
      </c>
      <c r="C16975" s="21" t="s">
        <v>831</v>
      </c>
      <c r="D16975" s="21" t="s">
        <v>18</v>
      </c>
      <c r="E16975" s="21" t="s">
        <v>833</v>
      </c>
      <c r="F16975" s="21" t="s">
        <v>203</v>
      </c>
      <c r="G16975" s="21">
        <v>1</v>
      </c>
      <c r="H16975" s="20">
        <v>9.0635489307990529</v>
      </c>
      <c r="I16975" s="20">
        <v>14.284105427901167</v>
      </c>
      <c r="J16975" s="19" t="s">
        <v>1964</v>
      </c>
      <c r="K16975" s="18">
        <v>6</v>
      </c>
      <c r="L16975" s="18">
        <v>2</v>
      </c>
      <c r="M16975" s="18" t="str">
        <f>IF(tbl_data[[#This Row],[PACK COUNT]]&gt;1,"Multipack","Single")</f>
        <v>Single</v>
      </c>
    </row>
    <row r="16976" spans="1:13">
      <c r="A16976" s="21" t="s">
        <v>820</v>
      </c>
      <c r="B16976" s="21" t="s">
        <v>819</v>
      </c>
      <c r="C16976" s="21" t="s">
        <v>73</v>
      </c>
      <c r="D16976" s="21" t="s">
        <v>18</v>
      </c>
      <c r="E16976" s="21" t="s">
        <v>832</v>
      </c>
      <c r="F16976" s="21" t="s">
        <v>203</v>
      </c>
      <c r="G16976" s="21">
        <v>1</v>
      </c>
      <c r="H16976" s="20">
        <v>18.766986154518026</v>
      </c>
      <c r="I16976" s="20">
        <v>18.979501347827888</v>
      </c>
      <c r="J16976" s="19" t="s">
        <v>1964</v>
      </c>
      <c r="K16976" s="18">
        <v>6</v>
      </c>
      <c r="L16976" s="18">
        <v>2</v>
      </c>
      <c r="M16976" s="18" t="str">
        <f>IF(tbl_data[[#This Row],[PACK COUNT]]&gt;1,"Multipack","Single")</f>
        <v>Single</v>
      </c>
    </row>
    <row r="16977" spans="1:13">
      <c r="A16977" s="21" t="s">
        <v>820</v>
      </c>
      <c r="B16977" s="21" t="s">
        <v>819</v>
      </c>
      <c r="C16977" s="21" t="s">
        <v>831</v>
      </c>
      <c r="D16977" s="21" t="s">
        <v>18</v>
      </c>
      <c r="E16977" s="21" t="s">
        <v>830</v>
      </c>
      <c r="F16977" s="21" t="s">
        <v>203</v>
      </c>
      <c r="G16977" s="21">
        <v>1</v>
      </c>
      <c r="H16977" s="20">
        <v>8.2952551215821018</v>
      </c>
      <c r="I16977" s="20">
        <v>12.812918075290588</v>
      </c>
      <c r="J16977" s="19" t="s">
        <v>1964</v>
      </c>
      <c r="K16977" s="18">
        <v>6</v>
      </c>
      <c r="L16977" s="18">
        <v>5</v>
      </c>
      <c r="M16977" s="18" t="str">
        <f>IF(tbl_data[[#This Row],[PACK COUNT]]&gt;1,"Multipack","Single")</f>
        <v>Single</v>
      </c>
    </row>
    <row r="16978" spans="1:13">
      <c r="A16978" s="21" t="s">
        <v>820</v>
      </c>
      <c r="B16978" s="21" t="s">
        <v>819</v>
      </c>
      <c r="C16978" s="21" t="s">
        <v>89</v>
      </c>
      <c r="D16978" s="21" t="s">
        <v>18</v>
      </c>
      <c r="E16978" s="21" t="s">
        <v>829</v>
      </c>
      <c r="F16978" s="21" t="s">
        <v>196</v>
      </c>
      <c r="G16978" s="21">
        <v>1</v>
      </c>
      <c r="H16978" s="20">
        <v>12.404121572666947</v>
      </c>
      <c r="I16978" s="20">
        <v>16.060539125252788</v>
      </c>
      <c r="J16978" s="19" t="s">
        <v>1964</v>
      </c>
      <c r="K16978" s="18">
        <v>6</v>
      </c>
      <c r="L16978" s="18">
        <v>0.5</v>
      </c>
      <c r="M16978" s="18" t="str">
        <f>IF(tbl_data[[#This Row],[PACK COUNT]]&gt;1,"Multipack","Single")</f>
        <v>Single</v>
      </c>
    </row>
    <row r="16979" spans="1:13">
      <c r="A16979" s="21" t="s">
        <v>820</v>
      </c>
      <c r="B16979" s="21" t="s">
        <v>819</v>
      </c>
      <c r="C16979" s="21" t="s">
        <v>89</v>
      </c>
      <c r="D16979" s="21" t="s">
        <v>18</v>
      </c>
      <c r="E16979" s="21" t="s">
        <v>828</v>
      </c>
      <c r="F16979" s="21" t="s">
        <v>203</v>
      </c>
      <c r="G16979" s="21">
        <v>1</v>
      </c>
      <c r="H16979" s="20">
        <v>3.6706166073616342</v>
      </c>
      <c r="I16979" s="20">
        <v>3.6514346665724804</v>
      </c>
      <c r="J16979" s="19" t="s">
        <v>1964</v>
      </c>
      <c r="K16979" s="18">
        <v>6</v>
      </c>
      <c r="L16979" s="18">
        <v>1</v>
      </c>
      <c r="M16979" s="18" t="str">
        <f>IF(tbl_data[[#This Row],[PACK COUNT]]&gt;1,"Multipack","Single")</f>
        <v>Single</v>
      </c>
    </row>
    <row r="16980" spans="1:13">
      <c r="A16980" s="21" t="s">
        <v>820</v>
      </c>
      <c r="B16980" s="21" t="s">
        <v>819</v>
      </c>
      <c r="C16980" s="21" t="s">
        <v>789</v>
      </c>
      <c r="D16980" s="21" t="s">
        <v>18</v>
      </c>
      <c r="E16980" s="21" t="s">
        <v>827</v>
      </c>
      <c r="F16980" s="21" t="s">
        <v>196</v>
      </c>
      <c r="G16980" s="21">
        <v>1</v>
      </c>
      <c r="H16980" s="20">
        <v>3.319068709661285</v>
      </c>
      <c r="I16980" s="20">
        <v>5.8574509540458628</v>
      </c>
      <c r="J16980" s="19" t="s">
        <v>1964</v>
      </c>
      <c r="K16980" s="18">
        <v>6</v>
      </c>
      <c r="L16980" s="18">
        <v>0.5</v>
      </c>
      <c r="M16980" s="18" t="str">
        <f>IF(tbl_data[[#This Row],[PACK COUNT]]&gt;1,"Multipack","Single")</f>
        <v>Single</v>
      </c>
    </row>
    <row r="16981" spans="1:13">
      <c r="A16981" s="21" t="s">
        <v>820</v>
      </c>
      <c r="B16981" s="21" t="s">
        <v>819</v>
      </c>
      <c r="C16981" s="21" t="s">
        <v>789</v>
      </c>
      <c r="D16981" s="21" t="s">
        <v>18</v>
      </c>
      <c r="E16981" s="21" t="s">
        <v>826</v>
      </c>
      <c r="F16981" s="21" t="s">
        <v>196</v>
      </c>
      <c r="G16981" s="21">
        <v>1</v>
      </c>
      <c r="H16981" s="20">
        <v>0.14708938304670024</v>
      </c>
      <c r="I16981" s="20">
        <v>0.46157815927011142</v>
      </c>
      <c r="J16981" s="19" t="s">
        <v>1964</v>
      </c>
      <c r="K16981" s="18">
        <v>6</v>
      </c>
      <c r="L16981" s="18">
        <v>1</v>
      </c>
      <c r="M16981" s="18" t="str">
        <f>IF(tbl_data[[#This Row],[PACK COUNT]]&gt;1,"Multipack","Single")</f>
        <v>Single</v>
      </c>
    </row>
    <row r="16982" spans="1:13">
      <c r="A16982" s="21" t="s">
        <v>820</v>
      </c>
      <c r="B16982" s="21" t="s">
        <v>819</v>
      </c>
      <c r="C16982" s="21" t="s">
        <v>789</v>
      </c>
      <c r="D16982" s="21" t="s">
        <v>18</v>
      </c>
      <c r="E16982" s="21" t="s">
        <v>825</v>
      </c>
      <c r="F16982" s="21" t="s">
        <v>196</v>
      </c>
      <c r="G16982" s="21">
        <v>1</v>
      </c>
      <c r="H16982" s="20">
        <v>1.1494450154567533</v>
      </c>
      <c r="I16982" s="20">
        <v>3.1053300454412769</v>
      </c>
      <c r="J16982" s="19" t="s">
        <v>1964</v>
      </c>
      <c r="K16982" s="18">
        <v>6</v>
      </c>
      <c r="L16982" s="18">
        <v>2</v>
      </c>
      <c r="M16982" s="18" t="str">
        <f>IF(tbl_data[[#This Row],[PACK COUNT]]&gt;1,"Multipack","Single")</f>
        <v>Single</v>
      </c>
    </row>
    <row r="16983" spans="1:13">
      <c r="A16983" s="21" t="s">
        <v>820</v>
      </c>
      <c r="B16983" s="21" t="s">
        <v>819</v>
      </c>
      <c r="C16983" s="21" t="s">
        <v>789</v>
      </c>
      <c r="D16983" s="21" t="s">
        <v>18</v>
      </c>
      <c r="E16983" s="21" t="s">
        <v>824</v>
      </c>
      <c r="F16983" s="21" t="s">
        <v>203</v>
      </c>
      <c r="G16983" s="21">
        <v>1</v>
      </c>
      <c r="H16983" s="20">
        <v>1.0301934545114511</v>
      </c>
      <c r="I16983" s="20">
        <v>1.8176250585158993</v>
      </c>
      <c r="J16983" s="19" t="s">
        <v>1964</v>
      </c>
      <c r="K16983" s="18">
        <v>6</v>
      </c>
      <c r="L16983" s="18">
        <v>5</v>
      </c>
      <c r="M16983" s="18" t="str">
        <f>IF(tbl_data[[#This Row],[PACK COUNT]]&gt;1,"Multipack","Single")</f>
        <v>Single</v>
      </c>
    </row>
    <row r="16984" spans="1:13">
      <c r="A16984" s="21" t="s">
        <v>820</v>
      </c>
      <c r="B16984" s="21" t="s">
        <v>819</v>
      </c>
      <c r="C16984" s="21" t="s">
        <v>823</v>
      </c>
      <c r="D16984" s="21" t="s">
        <v>18</v>
      </c>
      <c r="E16984" s="21" t="s">
        <v>822</v>
      </c>
      <c r="F16984" s="21" t="s">
        <v>196</v>
      </c>
      <c r="G16984" s="21">
        <v>1</v>
      </c>
      <c r="H16984" s="20">
        <v>4.2423046100734574</v>
      </c>
      <c r="I16984" s="20">
        <v>9.6528544025274901</v>
      </c>
      <c r="J16984" s="19" t="s">
        <v>1964</v>
      </c>
      <c r="K16984" s="18">
        <v>6</v>
      </c>
      <c r="L16984" s="18">
        <v>2</v>
      </c>
      <c r="M16984" s="18" t="str">
        <f>IF(tbl_data[[#This Row],[PACK COUNT]]&gt;1,"Multipack","Single")</f>
        <v>Single</v>
      </c>
    </row>
    <row r="16985" spans="1:13">
      <c r="A16985" s="21" t="s">
        <v>820</v>
      </c>
      <c r="B16985" s="21" t="s">
        <v>819</v>
      </c>
      <c r="C16985" s="21" t="s">
        <v>818</v>
      </c>
      <c r="D16985" s="21" t="s">
        <v>18</v>
      </c>
      <c r="E16985" s="21" t="s">
        <v>821</v>
      </c>
      <c r="F16985" s="21" t="s">
        <v>196</v>
      </c>
      <c r="G16985" s="21">
        <v>1</v>
      </c>
      <c r="H16985" s="20">
        <v>1.7491605986893315</v>
      </c>
      <c r="I16985" s="20">
        <v>2.9915053830872798</v>
      </c>
      <c r="J16985" s="19" t="s">
        <v>1964</v>
      </c>
      <c r="K16985" s="18">
        <v>6</v>
      </c>
      <c r="L16985" s="18">
        <v>0.5</v>
      </c>
      <c r="M16985" s="18" t="str">
        <f>IF(tbl_data[[#This Row],[PACK COUNT]]&gt;1,"Multipack","Single")</f>
        <v>Single</v>
      </c>
    </row>
    <row r="16986" spans="1:13">
      <c r="A16986" s="21" t="s">
        <v>820</v>
      </c>
      <c r="B16986" s="21" t="s">
        <v>819</v>
      </c>
      <c r="C16986" s="21" t="s">
        <v>818</v>
      </c>
      <c r="D16986" s="21" t="s">
        <v>18</v>
      </c>
      <c r="E16986" s="21" t="s">
        <v>817</v>
      </c>
      <c r="F16986" s="21" t="s">
        <v>203</v>
      </c>
      <c r="G16986" s="21">
        <v>1</v>
      </c>
      <c r="H16986" s="20">
        <v>4.7650470469582888</v>
      </c>
      <c r="I16986" s="20">
        <v>5.2540689752813563</v>
      </c>
      <c r="J16986" s="19" t="s">
        <v>1964</v>
      </c>
      <c r="K16986" s="18">
        <v>6</v>
      </c>
      <c r="L16986" s="18">
        <v>2</v>
      </c>
      <c r="M16986" s="18" t="str">
        <f>IF(tbl_data[[#This Row],[PACK COUNT]]&gt;1,"Multipack","Single")</f>
        <v>Single</v>
      </c>
    </row>
    <row r="16987" spans="1:13">
      <c r="A16987" s="21" t="s">
        <v>820</v>
      </c>
      <c r="B16987" s="21" t="s">
        <v>1202</v>
      </c>
      <c r="C16987" s="21" t="s">
        <v>73</v>
      </c>
      <c r="D16987" s="21" t="s">
        <v>18</v>
      </c>
      <c r="E16987" s="21" t="s">
        <v>1201</v>
      </c>
      <c r="F16987" s="21" t="s">
        <v>203</v>
      </c>
      <c r="G16987" s="21">
        <v>1</v>
      </c>
      <c r="H16987" s="20">
        <v>0.48759907283952614</v>
      </c>
      <c r="I16987" s="20">
        <v>0.36514529956072023</v>
      </c>
      <c r="J16987" s="19" t="s">
        <v>1964</v>
      </c>
      <c r="K16987" s="18">
        <v>6</v>
      </c>
      <c r="L16987" s="18">
        <v>2</v>
      </c>
      <c r="M16987" s="18" t="str">
        <f>IF(tbl_data[[#This Row],[PACK COUNT]]&gt;1,"Multipack","Single")</f>
        <v>Single</v>
      </c>
    </row>
    <row r="16988" spans="1:13">
      <c r="A16988" s="21" t="s">
        <v>806</v>
      </c>
      <c r="B16988" s="21" t="s">
        <v>816</v>
      </c>
      <c r="C16988" s="21" t="s">
        <v>811</v>
      </c>
      <c r="D16988" s="21" t="s">
        <v>18</v>
      </c>
      <c r="E16988" s="21" t="s">
        <v>815</v>
      </c>
      <c r="F16988" s="21" t="s">
        <v>203</v>
      </c>
      <c r="G16988" s="21">
        <v>1</v>
      </c>
      <c r="H16988" s="20">
        <v>3.9141214318299165</v>
      </c>
      <c r="I16988" s="20">
        <v>3.7155882665626088</v>
      </c>
      <c r="J16988" s="19" t="s">
        <v>1964</v>
      </c>
      <c r="K16988" s="18">
        <v>6</v>
      </c>
      <c r="L16988" s="18">
        <v>2</v>
      </c>
      <c r="M16988" s="18" t="str">
        <f>IF(tbl_data[[#This Row],[PACK COUNT]]&gt;1,"Multipack","Single")</f>
        <v>Single</v>
      </c>
    </row>
    <row r="16989" spans="1:13">
      <c r="A16989" s="21" t="s">
        <v>806</v>
      </c>
      <c r="B16989" s="21" t="s">
        <v>805</v>
      </c>
      <c r="C16989" s="21" t="s">
        <v>811</v>
      </c>
      <c r="D16989" s="21" t="s">
        <v>18</v>
      </c>
      <c r="E16989" s="21" t="s">
        <v>812</v>
      </c>
      <c r="F16989" s="21" t="s">
        <v>196</v>
      </c>
      <c r="G16989" s="21">
        <v>1</v>
      </c>
      <c r="H16989" s="20">
        <v>15.206476888977463</v>
      </c>
      <c r="I16989" s="20">
        <v>30.057282760113274</v>
      </c>
      <c r="J16989" s="19" t="s">
        <v>1964</v>
      </c>
      <c r="K16989" s="18">
        <v>6</v>
      </c>
      <c r="L16989" s="18">
        <v>0.5</v>
      </c>
      <c r="M16989" s="18" t="str">
        <f>IF(tbl_data[[#This Row],[PACK COUNT]]&gt;1,"Multipack","Single")</f>
        <v>Single</v>
      </c>
    </row>
    <row r="16990" spans="1:13">
      <c r="A16990" s="21" t="s">
        <v>806</v>
      </c>
      <c r="B16990" s="21" t="s">
        <v>805</v>
      </c>
      <c r="C16990" s="21" t="s">
        <v>811</v>
      </c>
      <c r="D16990" s="21" t="s">
        <v>18</v>
      </c>
      <c r="E16990" s="21" t="s">
        <v>810</v>
      </c>
      <c r="F16990" s="21" t="s">
        <v>203</v>
      </c>
      <c r="G16990" s="21">
        <v>1</v>
      </c>
      <c r="H16990" s="20">
        <v>12.329273262205692</v>
      </c>
      <c r="I16990" s="20">
        <v>11.922256944440907</v>
      </c>
      <c r="J16990" s="19" t="s">
        <v>1964</v>
      </c>
      <c r="K16990" s="18">
        <v>6</v>
      </c>
      <c r="L16990" s="18">
        <v>2</v>
      </c>
      <c r="M16990" s="18" t="str">
        <f>IF(tbl_data[[#This Row],[PACK COUNT]]&gt;1,"Multipack","Single")</f>
        <v>Single</v>
      </c>
    </row>
    <row r="16991" spans="1:13">
      <c r="A16991" s="21" t="s">
        <v>806</v>
      </c>
      <c r="B16991" s="21" t="s">
        <v>805</v>
      </c>
      <c r="C16991" s="21" t="s">
        <v>808</v>
      </c>
      <c r="D16991" s="21" t="s">
        <v>18</v>
      </c>
      <c r="E16991" s="21" t="s">
        <v>809</v>
      </c>
      <c r="F16991" s="21" t="s">
        <v>196</v>
      </c>
      <c r="G16991" s="21">
        <v>1</v>
      </c>
      <c r="H16991" s="20">
        <v>6.4755139912958164</v>
      </c>
      <c r="I16991" s="20">
        <v>12.939781466557848</v>
      </c>
      <c r="J16991" s="19" t="s">
        <v>1964</v>
      </c>
      <c r="K16991" s="18">
        <v>6</v>
      </c>
      <c r="L16991" s="18">
        <v>0.5</v>
      </c>
      <c r="M16991" s="18" t="str">
        <f>IF(tbl_data[[#This Row],[PACK COUNT]]&gt;1,"Multipack","Single")</f>
        <v>Single</v>
      </c>
    </row>
    <row r="16992" spans="1:13">
      <c r="A16992" s="21" t="s">
        <v>806</v>
      </c>
      <c r="B16992" s="21" t="s">
        <v>805</v>
      </c>
      <c r="C16992" s="21" t="s">
        <v>808</v>
      </c>
      <c r="D16992" s="21" t="s">
        <v>18</v>
      </c>
      <c r="E16992" s="21" t="s">
        <v>807</v>
      </c>
      <c r="F16992" s="21" t="s">
        <v>203</v>
      </c>
      <c r="G16992" s="21">
        <v>1</v>
      </c>
      <c r="H16992" s="20">
        <v>9.0248718615302419</v>
      </c>
      <c r="I16992" s="20">
        <v>8.8751063247809991</v>
      </c>
      <c r="J16992" s="19" t="s">
        <v>1964</v>
      </c>
      <c r="K16992" s="18">
        <v>6</v>
      </c>
      <c r="L16992" s="18">
        <v>2</v>
      </c>
      <c r="M16992" s="18" t="str">
        <f>IF(tbl_data[[#This Row],[PACK COUNT]]&gt;1,"Multipack","Single")</f>
        <v>Single</v>
      </c>
    </row>
    <row r="16993" spans="1:13">
      <c r="A16993" s="21" t="s">
        <v>806</v>
      </c>
      <c r="B16993" s="21" t="s">
        <v>805</v>
      </c>
      <c r="C16993" s="21" t="s">
        <v>62</v>
      </c>
      <c r="D16993" s="21" t="s">
        <v>18</v>
      </c>
      <c r="E16993" s="21" t="s">
        <v>804</v>
      </c>
      <c r="F16993" s="21" t="s">
        <v>196</v>
      </c>
      <c r="G16993" s="21">
        <v>1</v>
      </c>
      <c r="H16993" s="20">
        <v>1.5686205077456283</v>
      </c>
      <c r="I16993" s="20">
        <v>3.0685540817524544</v>
      </c>
      <c r="J16993" s="19" t="s">
        <v>1964</v>
      </c>
      <c r="K16993" s="18">
        <v>6</v>
      </c>
      <c r="L16993" s="18">
        <v>0.5</v>
      </c>
      <c r="M16993" s="18" t="str">
        <f>IF(tbl_data[[#This Row],[PACK COUNT]]&gt;1,"Multipack","Single")</f>
        <v>Single</v>
      </c>
    </row>
    <row r="16994" spans="1:13">
      <c r="A16994" s="21" t="s">
        <v>794</v>
      </c>
      <c r="B16994" s="21" t="s">
        <v>803</v>
      </c>
      <c r="C16994" s="21" t="s">
        <v>803</v>
      </c>
      <c r="D16994" s="21" t="s">
        <v>18</v>
      </c>
      <c r="E16994" s="21" t="s">
        <v>802</v>
      </c>
      <c r="F16994" s="21" t="s">
        <v>203</v>
      </c>
      <c r="G16994" s="21">
        <v>1</v>
      </c>
      <c r="H16994" s="20">
        <v>12.301340485482175</v>
      </c>
      <c r="I16994" s="20">
        <v>8.6411659451453033</v>
      </c>
      <c r="J16994" s="19" t="s">
        <v>1964</v>
      </c>
      <c r="K16994" s="18">
        <v>6</v>
      </c>
      <c r="L16994" s="18">
        <v>2</v>
      </c>
      <c r="M16994" s="18" t="str">
        <f>IF(tbl_data[[#This Row],[PACK COUNT]]&gt;1,"Multipack","Single")</f>
        <v>Single</v>
      </c>
    </row>
    <row r="16995" spans="1:13">
      <c r="A16995" s="21" t="s">
        <v>794</v>
      </c>
      <c r="B16995" s="21" t="s">
        <v>801</v>
      </c>
      <c r="C16995" s="21" t="s">
        <v>801</v>
      </c>
      <c r="D16995" s="21" t="s">
        <v>18</v>
      </c>
      <c r="E16995" s="21" t="s">
        <v>800</v>
      </c>
      <c r="F16995" s="21" t="s">
        <v>196</v>
      </c>
      <c r="G16995" s="21">
        <v>1</v>
      </c>
      <c r="H16995" s="20">
        <v>0.97978563525496543</v>
      </c>
      <c r="I16995" s="20">
        <v>1.3894942525047236</v>
      </c>
      <c r="J16995" s="19" t="s">
        <v>1964</v>
      </c>
      <c r="K16995" s="18">
        <v>6</v>
      </c>
      <c r="L16995" s="18">
        <v>0.5</v>
      </c>
      <c r="M16995" s="18" t="str">
        <f>IF(tbl_data[[#This Row],[PACK COUNT]]&gt;1,"Multipack","Single")</f>
        <v>Single</v>
      </c>
    </row>
    <row r="16996" spans="1:13">
      <c r="A16996" s="21" t="s">
        <v>794</v>
      </c>
      <c r="B16996" s="21" t="s">
        <v>799</v>
      </c>
      <c r="C16996" s="21" t="s">
        <v>73</v>
      </c>
      <c r="D16996" s="21" t="s">
        <v>18</v>
      </c>
      <c r="E16996" s="21" t="s">
        <v>798</v>
      </c>
      <c r="F16996" s="21" t="s">
        <v>196</v>
      </c>
      <c r="G16996" s="21">
        <v>1</v>
      </c>
      <c r="H16996" s="20">
        <v>0.5824854314204132</v>
      </c>
      <c r="I16996" s="20">
        <v>0.70741545969231401</v>
      </c>
      <c r="J16996" s="19" t="s">
        <v>1964</v>
      </c>
      <c r="K16996" s="18">
        <v>6</v>
      </c>
      <c r="L16996" s="18">
        <v>0.5</v>
      </c>
      <c r="M16996" s="18" t="str">
        <f>IF(tbl_data[[#This Row],[PACK COUNT]]&gt;1,"Multipack","Single")</f>
        <v>Single</v>
      </c>
    </row>
    <row r="16997" spans="1:13">
      <c r="A16997" s="21" t="s">
        <v>794</v>
      </c>
      <c r="B16997" s="21" t="s">
        <v>797</v>
      </c>
      <c r="C16997" s="21" t="s">
        <v>797</v>
      </c>
      <c r="D16997" s="21" t="s">
        <v>18</v>
      </c>
      <c r="E16997" s="21" t="s">
        <v>796</v>
      </c>
      <c r="F16997" s="21" t="s">
        <v>203</v>
      </c>
      <c r="G16997" s="21">
        <v>1</v>
      </c>
      <c r="H16997" s="20">
        <v>17.742539720825853</v>
      </c>
      <c r="I16997" s="20">
        <v>12.76702325615652</v>
      </c>
      <c r="J16997" s="19" t="s">
        <v>1964</v>
      </c>
      <c r="K16997" s="18">
        <v>6</v>
      </c>
      <c r="L16997" s="18">
        <v>2</v>
      </c>
      <c r="M16997" s="18" t="str">
        <f>IF(tbl_data[[#This Row],[PACK COUNT]]&gt;1,"Multipack","Single")</f>
        <v>Single</v>
      </c>
    </row>
    <row r="16998" spans="1:13">
      <c r="A16998" s="21" t="s">
        <v>794</v>
      </c>
      <c r="B16998" s="21" t="s">
        <v>793</v>
      </c>
      <c r="C16998" s="21" t="s">
        <v>73</v>
      </c>
      <c r="D16998" s="21" t="s">
        <v>18</v>
      </c>
      <c r="E16998" s="21" t="s">
        <v>795</v>
      </c>
      <c r="F16998" s="21" t="s">
        <v>203</v>
      </c>
      <c r="G16998" s="21">
        <v>1</v>
      </c>
      <c r="H16998" s="20">
        <v>11.199165423147175</v>
      </c>
      <c r="I16998" s="20">
        <v>9.9952942150687853</v>
      </c>
      <c r="J16998" s="19" t="s">
        <v>1964</v>
      </c>
      <c r="K16998" s="18">
        <v>6</v>
      </c>
      <c r="L16998" s="18">
        <v>2</v>
      </c>
      <c r="M16998" s="18" t="str">
        <f>IF(tbl_data[[#This Row],[PACK COUNT]]&gt;1,"Multipack","Single")</f>
        <v>Single</v>
      </c>
    </row>
    <row r="16999" spans="1:13">
      <c r="A16999" s="21" t="s">
        <v>794</v>
      </c>
      <c r="B16999" s="21" t="s">
        <v>793</v>
      </c>
      <c r="C16999" s="21" t="s">
        <v>112</v>
      </c>
      <c r="D16999" s="21" t="s">
        <v>18</v>
      </c>
      <c r="E16999" s="21" t="s">
        <v>792</v>
      </c>
      <c r="F16999" s="21" t="s">
        <v>203</v>
      </c>
      <c r="G16999" s="21">
        <v>1</v>
      </c>
      <c r="H16999" s="20">
        <v>1.1035443840804462</v>
      </c>
      <c r="I16999" s="20">
        <v>1.2550333675014043</v>
      </c>
      <c r="J16999" s="19" t="s">
        <v>1964</v>
      </c>
      <c r="K16999" s="18">
        <v>6</v>
      </c>
      <c r="L16999" s="18">
        <v>2</v>
      </c>
      <c r="M16999" s="18" t="str">
        <f>IF(tbl_data[[#This Row],[PACK COUNT]]&gt;1,"Multipack","Single")</f>
        <v>Single</v>
      </c>
    </row>
    <row r="17000" spans="1:13">
      <c r="A17000" s="21" t="s">
        <v>790</v>
      </c>
      <c r="B17000" s="21" t="s">
        <v>790</v>
      </c>
      <c r="C17000" s="21" t="s">
        <v>73</v>
      </c>
      <c r="D17000" s="21" t="s">
        <v>18</v>
      </c>
      <c r="E17000" s="21" t="s">
        <v>791</v>
      </c>
      <c r="F17000" s="21" t="s">
        <v>203</v>
      </c>
      <c r="G17000" s="21">
        <v>1</v>
      </c>
      <c r="H17000" s="20">
        <v>9.0424311241119076E-2</v>
      </c>
      <c r="I17000" s="20">
        <v>0.19481934808115409</v>
      </c>
      <c r="J17000" s="19" t="s">
        <v>1964</v>
      </c>
      <c r="K17000" s="18">
        <v>6</v>
      </c>
      <c r="L17000" s="18">
        <v>2</v>
      </c>
      <c r="M17000" s="18" t="str">
        <f>IF(tbl_data[[#This Row],[PACK COUNT]]&gt;1,"Multipack","Single")</f>
        <v>Single</v>
      </c>
    </row>
    <row r="17001" spans="1:13">
      <c r="A17001" s="21" t="s">
        <v>790</v>
      </c>
      <c r="B17001" s="21" t="s">
        <v>790</v>
      </c>
      <c r="C17001" s="21" t="s">
        <v>789</v>
      </c>
      <c r="D17001" s="21" t="s">
        <v>18</v>
      </c>
      <c r="E17001" s="21" t="s">
        <v>788</v>
      </c>
      <c r="F17001" s="21" t="s">
        <v>203</v>
      </c>
      <c r="G17001" s="21">
        <v>1</v>
      </c>
      <c r="H17001" s="20">
        <v>2.7860004865035613E-2</v>
      </c>
      <c r="I17001" s="20">
        <v>6.0250568142065065E-2</v>
      </c>
      <c r="J17001" s="19" t="s">
        <v>1964</v>
      </c>
      <c r="K17001" s="18">
        <v>6</v>
      </c>
      <c r="L17001" s="18">
        <v>2</v>
      </c>
      <c r="M17001" s="18" t="str">
        <f>IF(tbl_data[[#This Row],[PACK COUNT]]&gt;1,"Multipack","Single")</f>
        <v>Single</v>
      </c>
    </row>
    <row r="17002" spans="1:13">
      <c r="A17002" s="21" t="s">
        <v>760</v>
      </c>
      <c r="B17002" s="21" t="s">
        <v>786</v>
      </c>
      <c r="C17002" s="21" t="s">
        <v>62</v>
      </c>
      <c r="D17002" s="21" t="s">
        <v>24</v>
      </c>
      <c r="E17002" s="21" t="s">
        <v>787</v>
      </c>
      <c r="F17002" s="21" t="s">
        <v>191</v>
      </c>
      <c r="G17002" s="21">
        <v>1</v>
      </c>
      <c r="H17002" s="20">
        <v>0.32573556966452061</v>
      </c>
      <c r="I17002" s="20">
        <v>0.64749231424430198</v>
      </c>
      <c r="J17002" s="19" t="s">
        <v>1964</v>
      </c>
      <c r="K17002" s="18">
        <v>6</v>
      </c>
      <c r="L17002" s="18">
        <v>0.5</v>
      </c>
      <c r="M17002" s="18" t="str">
        <f>IF(tbl_data[[#This Row],[PACK COUNT]]&gt;1,"Multipack","Single")</f>
        <v>Single</v>
      </c>
    </row>
    <row r="17003" spans="1:13">
      <c r="A17003" s="21" t="s">
        <v>760</v>
      </c>
      <c r="B17003" s="21" t="s">
        <v>786</v>
      </c>
      <c r="C17003" s="21" t="s">
        <v>62</v>
      </c>
      <c r="D17003" s="21" t="s">
        <v>24</v>
      </c>
      <c r="E17003" s="21" t="s">
        <v>785</v>
      </c>
      <c r="F17003" s="21" t="s">
        <v>196</v>
      </c>
      <c r="G17003" s="21">
        <v>1</v>
      </c>
      <c r="H17003" s="20">
        <v>3.140902011661767E-2</v>
      </c>
      <c r="I17003" s="20">
        <v>0.10230542323269375</v>
      </c>
      <c r="J17003" s="19" t="s">
        <v>1964</v>
      </c>
      <c r="K17003" s="18">
        <v>6</v>
      </c>
      <c r="L17003" s="18">
        <v>0.33</v>
      </c>
      <c r="M17003" s="18" t="str">
        <f>IF(tbl_data[[#This Row],[PACK COUNT]]&gt;1,"Multipack","Single")</f>
        <v>Single</v>
      </c>
    </row>
    <row r="17004" spans="1:13">
      <c r="A17004" s="21" t="s">
        <v>760</v>
      </c>
      <c r="B17004" s="21" t="s">
        <v>784</v>
      </c>
      <c r="C17004" s="21" t="s">
        <v>784</v>
      </c>
      <c r="D17004" s="21" t="s">
        <v>24</v>
      </c>
      <c r="E17004" s="21" t="s">
        <v>783</v>
      </c>
      <c r="F17004" s="21" t="s">
        <v>196</v>
      </c>
      <c r="G17004" s="21">
        <v>1</v>
      </c>
      <c r="H17004" s="20">
        <v>5.5078808394107802E-2</v>
      </c>
      <c r="I17004" s="20">
        <v>0.29414625397667155</v>
      </c>
      <c r="J17004" s="19" t="s">
        <v>1964</v>
      </c>
      <c r="K17004" s="18">
        <v>6</v>
      </c>
      <c r="L17004" s="18">
        <v>0.33</v>
      </c>
      <c r="M17004" s="18" t="str">
        <f>IF(tbl_data[[#This Row],[PACK COUNT]]&gt;1,"Multipack","Single")</f>
        <v>Single</v>
      </c>
    </row>
    <row r="17005" spans="1:13">
      <c r="A17005" s="21" t="s">
        <v>760</v>
      </c>
      <c r="B17005" s="21" t="s">
        <v>760</v>
      </c>
      <c r="C17005" s="21" t="s">
        <v>24</v>
      </c>
      <c r="D17005" s="21" t="s">
        <v>24</v>
      </c>
      <c r="E17005" s="21" t="s">
        <v>782</v>
      </c>
      <c r="F17005" s="21" t="s">
        <v>191</v>
      </c>
      <c r="G17005" s="21">
        <v>1</v>
      </c>
      <c r="H17005" s="20">
        <v>63.55727838115552</v>
      </c>
      <c r="I17005" s="20">
        <v>97.52221704806577</v>
      </c>
      <c r="J17005" s="19" t="s">
        <v>1964</v>
      </c>
      <c r="K17005" s="18">
        <v>6</v>
      </c>
      <c r="L17005" s="18">
        <v>0.5</v>
      </c>
      <c r="M17005" s="18" t="str">
        <f>IF(tbl_data[[#This Row],[PACK COUNT]]&gt;1,"Multipack","Single")</f>
        <v>Single</v>
      </c>
    </row>
    <row r="17006" spans="1:13">
      <c r="A17006" s="21" t="s">
        <v>760</v>
      </c>
      <c r="B17006" s="21" t="s">
        <v>760</v>
      </c>
      <c r="C17006" s="21" t="s">
        <v>24</v>
      </c>
      <c r="D17006" s="21" t="s">
        <v>24</v>
      </c>
      <c r="E17006" s="21" t="s">
        <v>781</v>
      </c>
      <c r="F17006" s="21" t="s">
        <v>191</v>
      </c>
      <c r="G17006" s="21">
        <v>4</v>
      </c>
      <c r="H17006" s="20">
        <v>0.25204915306727543</v>
      </c>
      <c r="I17006" s="20">
        <v>0.56761596507727929</v>
      </c>
      <c r="J17006" s="19" t="s">
        <v>1964</v>
      </c>
      <c r="K17006" s="18">
        <v>6</v>
      </c>
      <c r="L17006" s="18">
        <v>0.5</v>
      </c>
      <c r="M17006" s="18" t="str">
        <f>IF(tbl_data[[#This Row],[PACK COUNT]]&gt;1,"Multipack","Single")</f>
        <v>Multipack</v>
      </c>
    </row>
    <row r="17007" spans="1:13">
      <c r="A17007" s="21" t="s">
        <v>760</v>
      </c>
      <c r="B17007" s="21" t="s">
        <v>760</v>
      </c>
      <c r="C17007" s="21" t="s">
        <v>24</v>
      </c>
      <c r="D17007" s="21" t="s">
        <v>24</v>
      </c>
      <c r="E17007" s="21" t="s">
        <v>780</v>
      </c>
      <c r="F17007" s="21" t="s">
        <v>191</v>
      </c>
      <c r="G17007" s="21">
        <v>5</v>
      </c>
      <c r="H17007" s="20">
        <v>0.48213430512174305</v>
      </c>
      <c r="I17007" s="20">
        <v>1.0963205645736764</v>
      </c>
      <c r="J17007" s="19" t="s">
        <v>1964</v>
      </c>
      <c r="K17007" s="18">
        <v>6</v>
      </c>
      <c r="L17007" s="18">
        <v>0.5</v>
      </c>
      <c r="M17007" s="18" t="str">
        <f>IF(tbl_data[[#This Row],[PACK COUNT]]&gt;1,"Multipack","Single")</f>
        <v>Multipack</v>
      </c>
    </row>
    <row r="17008" spans="1:13">
      <c r="A17008" s="21" t="s">
        <v>760</v>
      </c>
      <c r="B17008" s="21" t="s">
        <v>760</v>
      </c>
      <c r="C17008" s="21" t="s">
        <v>24</v>
      </c>
      <c r="D17008" s="21" t="s">
        <v>24</v>
      </c>
      <c r="E17008" s="21" t="s">
        <v>779</v>
      </c>
      <c r="F17008" s="21" t="s">
        <v>196</v>
      </c>
      <c r="G17008" s="21">
        <v>1</v>
      </c>
      <c r="H17008" s="20">
        <v>0.24244998454110869</v>
      </c>
      <c r="I17008" s="20">
        <v>0.74595129856543463</v>
      </c>
      <c r="J17008" s="19" t="s">
        <v>1964</v>
      </c>
      <c r="K17008" s="18">
        <v>6</v>
      </c>
      <c r="L17008" s="18">
        <v>0.33</v>
      </c>
      <c r="M17008" s="18" t="str">
        <f>IF(tbl_data[[#This Row],[PACK COUNT]]&gt;1,"Multipack","Single")</f>
        <v>Single</v>
      </c>
    </row>
    <row r="17009" spans="1:13">
      <c r="A17009" s="21" t="s">
        <v>760</v>
      </c>
      <c r="B17009" s="21" t="s">
        <v>760</v>
      </c>
      <c r="C17009" s="21" t="s">
        <v>24</v>
      </c>
      <c r="D17009" s="21" t="s">
        <v>24</v>
      </c>
      <c r="E17009" s="21" t="s">
        <v>778</v>
      </c>
      <c r="F17009" s="21" t="s">
        <v>196</v>
      </c>
      <c r="G17009" s="21">
        <v>1</v>
      </c>
      <c r="H17009" s="20">
        <v>5.2675110107159595</v>
      </c>
      <c r="I17009" s="20">
        <v>10.804697254582242</v>
      </c>
      <c r="J17009" s="19" t="s">
        <v>1964</v>
      </c>
      <c r="K17009" s="18">
        <v>6</v>
      </c>
      <c r="L17009" s="18">
        <v>0.5</v>
      </c>
      <c r="M17009" s="18" t="str">
        <f>IF(tbl_data[[#This Row],[PACK COUNT]]&gt;1,"Multipack","Single")</f>
        <v>Single</v>
      </c>
    </row>
    <row r="17010" spans="1:13">
      <c r="A17010" s="21" t="s">
        <v>760</v>
      </c>
      <c r="B17010" s="21" t="s">
        <v>776</v>
      </c>
      <c r="C17010" s="21" t="s">
        <v>167</v>
      </c>
      <c r="D17010" s="21" t="s">
        <v>71</v>
      </c>
      <c r="E17010" s="21" t="s">
        <v>777</v>
      </c>
      <c r="F17010" s="21" t="s">
        <v>191</v>
      </c>
      <c r="G17010" s="21">
        <v>1</v>
      </c>
      <c r="H17010" s="20">
        <v>1.1799961581305096E-2</v>
      </c>
      <c r="I17010" s="20">
        <v>2.6596625394896295E-2</v>
      </c>
      <c r="J17010" s="19" t="s">
        <v>1964</v>
      </c>
      <c r="K17010" s="18">
        <v>6</v>
      </c>
      <c r="L17010" s="18">
        <v>0.33</v>
      </c>
      <c r="M17010" s="18" t="str">
        <f>IF(tbl_data[[#This Row],[PACK COUNT]]&gt;1,"Multipack","Single")</f>
        <v>Single</v>
      </c>
    </row>
    <row r="17011" spans="1:13">
      <c r="A17011" s="21" t="s">
        <v>760</v>
      </c>
      <c r="B17011" s="21" t="s">
        <v>776</v>
      </c>
      <c r="C17011" s="21" t="s">
        <v>167</v>
      </c>
      <c r="D17011" s="21" t="s">
        <v>71</v>
      </c>
      <c r="E17011" s="21" t="s">
        <v>775</v>
      </c>
      <c r="F17011" s="21" t="s">
        <v>191</v>
      </c>
      <c r="G17011" s="21">
        <v>1</v>
      </c>
      <c r="H17011" s="20">
        <v>4.7210553417114276E-2</v>
      </c>
      <c r="I17011" s="20">
        <v>0.10438859777455849</v>
      </c>
      <c r="J17011" s="19" t="s">
        <v>1964</v>
      </c>
      <c r="K17011" s="18">
        <v>6</v>
      </c>
      <c r="L17011" s="18">
        <v>0.5</v>
      </c>
      <c r="M17011" s="18" t="str">
        <f>IF(tbl_data[[#This Row],[PACK COUNT]]&gt;1,"Multipack","Single")</f>
        <v>Single</v>
      </c>
    </row>
    <row r="17012" spans="1:13">
      <c r="A17012" s="21" t="s">
        <v>760</v>
      </c>
      <c r="B17012" s="21" t="s">
        <v>771</v>
      </c>
      <c r="C17012" s="21" t="s">
        <v>597</v>
      </c>
      <c r="D17012" s="21" t="s">
        <v>24</v>
      </c>
      <c r="E17012" s="21" t="s">
        <v>774</v>
      </c>
      <c r="F17012" s="21" t="s">
        <v>191</v>
      </c>
      <c r="G17012" s="21">
        <v>1</v>
      </c>
      <c r="H17012" s="20">
        <v>1.3802326172909387</v>
      </c>
      <c r="I17012" s="20">
        <v>2.3055221232047693</v>
      </c>
      <c r="J17012" s="19" t="s">
        <v>1964</v>
      </c>
      <c r="K17012" s="18">
        <v>6</v>
      </c>
      <c r="L17012" s="18">
        <v>0.5</v>
      </c>
      <c r="M17012" s="18" t="str">
        <f>IF(tbl_data[[#This Row],[PACK COUNT]]&gt;1,"Multipack","Single")</f>
        <v>Single</v>
      </c>
    </row>
    <row r="17013" spans="1:13">
      <c r="A17013" s="21" t="s">
        <v>760</v>
      </c>
      <c r="B17013" s="21" t="s">
        <v>771</v>
      </c>
      <c r="C17013" s="21" t="s">
        <v>597</v>
      </c>
      <c r="D17013" s="21" t="s">
        <v>24</v>
      </c>
      <c r="E17013" s="21" t="s">
        <v>773</v>
      </c>
      <c r="F17013" s="21" t="s">
        <v>196</v>
      </c>
      <c r="G17013" s="21">
        <v>1</v>
      </c>
      <c r="H17013" s="20">
        <v>6.5019789857323858</v>
      </c>
      <c r="I17013" s="20">
        <v>11.243310790723223</v>
      </c>
      <c r="J17013" s="19" t="s">
        <v>1964</v>
      </c>
      <c r="K17013" s="18">
        <v>6</v>
      </c>
      <c r="L17013" s="18">
        <v>0.5</v>
      </c>
      <c r="M17013" s="18" t="str">
        <f>IF(tbl_data[[#This Row],[PACK COUNT]]&gt;1,"Multipack","Single")</f>
        <v>Single</v>
      </c>
    </row>
    <row r="17014" spans="1:13">
      <c r="A17014" s="21" t="s">
        <v>760</v>
      </c>
      <c r="B17014" s="21" t="s">
        <v>771</v>
      </c>
      <c r="C17014" s="21" t="s">
        <v>770</v>
      </c>
      <c r="D17014" s="21" t="s">
        <v>24</v>
      </c>
      <c r="E17014" s="21" t="s">
        <v>772</v>
      </c>
      <c r="F17014" s="21" t="s">
        <v>191</v>
      </c>
      <c r="G17014" s="21">
        <v>1</v>
      </c>
      <c r="H17014" s="20">
        <v>2.3680022293886736</v>
      </c>
      <c r="I17014" s="20">
        <v>4.2327327780063237</v>
      </c>
      <c r="J17014" s="19" t="s">
        <v>1964</v>
      </c>
      <c r="K17014" s="18">
        <v>6</v>
      </c>
      <c r="L17014" s="18">
        <v>0.5</v>
      </c>
      <c r="M17014" s="18" t="str">
        <f>IF(tbl_data[[#This Row],[PACK COUNT]]&gt;1,"Multipack","Single")</f>
        <v>Single</v>
      </c>
    </row>
    <row r="17015" spans="1:13">
      <c r="A17015" s="21" t="s">
        <v>760</v>
      </c>
      <c r="B17015" s="21" t="s">
        <v>771</v>
      </c>
      <c r="C17015" s="21" t="s">
        <v>770</v>
      </c>
      <c r="D17015" s="21" t="s">
        <v>24</v>
      </c>
      <c r="E17015" s="21" t="s">
        <v>769</v>
      </c>
      <c r="F17015" s="21" t="s">
        <v>196</v>
      </c>
      <c r="G17015" s="21">
        <v>1</v>
      </c>
      <c r="H17015" s="20">
        <v>14.47534005705613</v>
      </c>
      <c r="I17015" s="20">
        <v>26.574181558684696</v>
      </c>
      <c r="J17015" s="19" t="s">
        <v>1964</v>
      </c>
      <c r="K17015" s="18">
        <v>6</v>
      </c>
      <c r="L17015" s="18">
        <v>0.5</v>
      </c>
      <c r="M17015" s="18" t="str">
        <f>IF(tbl_data[[#This Row],[PACK COUNT]]&gt;1,"Multipack","Single")</f>
        <v>Single</v>
      </c>
    </row>
    <row r="17016" spans="1:13">
      <c r="A17016" s="21" t="s">
        <v>760</v>
      </c>
      <c r="B17016" s="21" t="s">
        <v>767</v>
      </c>
      <c r="C17016" s="21" t="s">
        <v>24</v>
      </c>
      <c r="D17016" s="21" t="s">
        <v>24</v>
      </c>
      <c r="E17016" s="21" t="s">
        <v>768</v>
      </c>
      <c r="F17016" s="21" t="s">
        <v>191</v>
      </c>
      <c r="G17016" s="21">
        <v>1</v>
      </c>
      <c r="H17016" s="20">
        <v>2.0751475726812112E-2</v>
      </c>
      <c r="I17016" s="20">
        <v>4.7039101353514266E-2</v>
      </c>
      <c r="J17016" s="19" t="s">
        <v>1964</v>
      </c>
      <c r="K17016" s="18">
        <v>6</v>
      </c>
      <c r="L17016" s="18">
        <v>0.33</v>
      </c>
      <c r="M17016" s="18" t="str">
        <f>IF(tbl_data[[#This Row],[PACK COUNT]]&gt;1,"Multipack","Single")</f>
        <v>Single</v>
      </c>
    </row>
    <row r="17017" spans="1:13">
      <c r="A17017" s="21" t="s">
        <v>760</v>
      </c>
      <c r="B17017" s="21" t="s">
        <v>767</v>
      </c>
      <c r="C17017" s="21" t="s">
        <v>24</v>
      </c>
      <c r="D17017" s="21" t="s">
        <v>24</v>
      </c>
      <c r="E17017" s="21" t="s">
        <v>766</v>
      </c>
      <c r="F17017" s="21" t="s">
        <v>191</v>
      </c>
      <c r="G17017" s="21">
        <v>1</v>
      </c>
      <c r="H17017" s="20">
        <v>0.17786393051534721</v>
      </c>
      <c r="I17017" s="20">
        <v>0.34243819361703953</v>
      </c>
      <c r="J17017" s="19" t="s">
        <v>1964</v>
      </c>
      <c r="K17017" s="18">
        <v>6</v>
      </c>
      <c r="L17017" s="18">
        <v>0.5</v>
      </c>
      <c r="M17017" s="18" t="str">
        <f>IF(tbl_data[[#This Row],[PACK COUNT]]&gt;1,"Multipack","Single")</f>
        <v>Single</v>
      </c>
    </row>
    <row r="17018" spans="1:13">
      <c r="A17018" s="21" t="s">
        <v>760</v>
      </c>
      <c r="B17018" s="21" t="s">
        <v>765</v>
      </c>
      <c r="C17018" s="21" t="s">
        <v>126</v>
      </c>
      <c r="D17018" s="21" t="s">
        <v>24</v>
      </c>
      <c r="E17018" s="21" t="s">
        <v>764</v>
      </c>
      <c r="F17018" s="21" t="s">
        <v>191</v>
      </c>
      <c r="G17018" s="21">
        <v>1</v>
      </c>
      <c r="H17018" s="20">
        <v>0.14525155390655276</v>
      </c>
      <c r="I17018" s="20">
        <v>0.47427445588714329</v>
      </c>
      <c r="J17018" s="19" t="s">
        <v>1964</v>
      </c>
      <c r="K17018" s="18">
        <v>6</v>
      </c>
      <c r="L17018" s="18">
        <v>0.5</v>
      </c>
      <c r="M17018" s="18" t="str">
        <f>IF(tbl_data[[#This Row],[PACK COUNT]]&gt;1,"Multipack","Single")</f>
        <v>Single</v>
      </c>
    </row>
    <row r="17019" spans="1:13">
      <c r="A17019" s="21" t="s">
        <v>760</v>
      </c>
      <c r="B17019" s="21" t="s">
        <v>763</v>
      </c>
      <c r="C17019" s="21" t="s">
        <v>402</v>
      </c>
      <c r="D17019" s="21" t="s">
        <v>24</v>
      </c>
      <c r="E17019" s="21" t="s">
        <v>762</v>
      </c>
      <c r="F17019" s="21" t="s">
        <v>191</v>
      </c>
      <c r="G17019" s="21">
        <v>1</v>
      </c>
      <c r="H17019" s="20">
        <v>5.7141261832522484E-3</v>
      </c>
      <c r="I17019" s="20">
        <v>1.5031003465439008E-2</v>
      </c>
      <c r="J17019" s="19" t="s">
        <v>1964</v>
      </c>
      <c r="K17019" s="18">
        <v>6</v>
      </c>
      <c r="L17019" s="18">
        <v>0.5</v>
      </c>
      <c r="M17019" s="18" t="str">
        <f>IF(tbl_data[[#This Row],[PACK COUNT]]&gt;1,"Multipack","Single")</f>
        <v>Single</v>
      </c>
    </row>
    <row r="17020" spans="1:13">
      <c r="A17020" s="21" t="s">
        <v>760</v>
      </c>
      <c r="B17020" s="21" t="s">
        <v>759</v>
      </c>
      <c r="C17020" s="21" t="s">
        <v>24</v>
      </c>
      <c r="D17020" s="21" t="s">
        <v>24</v>
      </c>
      <c r="E17020" s="21" t="s">
        <v>761</v>
      </c>
      <c r="F17020" s="21" t="s">
        <v>191</v>
      </c>
      <c r="G17020" s="21">
        <v>1</v>
      </c>
      <c r="H17020" s="20">
        <v>5.6326522623347718E-2</v>
      </c>
      <c r="I17020" s="20">
        <v>0.14770883973705345</v>
      </c>
      <c r="J17020" s="19" t="s">
        <v>1964</v>
      </c>
      <c r="K17020" s="18">
        <v>6</v>
      </c>
      <c r="L17020" s="18">
        <v>0.5</v>
      </c>
      <c r="M17020" s="18" t="str">
        <f>IF(tbl_data[[#This Row],[PACK COUNT]]&gt;1,"Multipack","Single")</f>
        <v>Single</v>
      </c>
    </row>
    <row r="17021" spans="1:13">
      <c r="A17021" s="21" t="s">
        <v>760</v>
      </c>
      <c r="B17021" s="21" t="s">
        <v>759</v>
      </c>
      <c r="C17021" s="21" t="s">
        <v>24</v>
      </c>
      <c r="D17021" s="21" t="s">
        <v>24</v>
      </c>
      <c r="E17021" s="21" t="s">
        <v>758</v>
      </c>
      <c r="F17021" s="21" t="s">
        <v>196</v>
      </c>
      <c r="G17021" s="21">
        <v>1</v>
      </c>
      <c r="H17021" s="20">
        <v>6.3129247462479733E-3</v>
      </c>
      <c r="I17021" s="20">
        <v>1.6136270363888615E-2</v>
      </c>
      <c r="J17021" s="19" t="s">
        <v>1964</v>
      </c>
      <c r="K17021" s="18">
        <v>6</v>
      </c>
      <c r="L17021" s="18">
        <v>0.5</v>
      </c>
      <c r="M17021" s="18" t="str">
        <f>IF(tbl_data[[#This Row],[PACK COUNT]]&gt;1,"Multipack","Single")</f>
        <v>Single</v>
      </c>
    </row>
    <row r="17022" spans="1:13">
      <c r="A17022" s="21" t="s">
        <v>728</v>
      </c>
      <c r="B17022" s="21" t="s">
        <v>748</v>
      </c>
      <c r="C17022" s="21" t="s">
        <v>83</v>
      </c>
      <c r="D17022" s="21" t="s">
        <v>87</v>
      </c>
      <c r="E17022" s="21" t="s">
        <v>757</v>
      </c>
      <c r="F17022" s="21" t="s">
        <v>191</v>
      </c>
      <c r="G17022" s="21">
        <v>1</v>
      </c>
      <c r="H17022" s="20">
        <v>0.90354743330089593</v>
      </c>
      <c r="I17022" s="20">
        <v>1.1111751008610589</v>
      </c>
      <c r="J17022" s="19" t="s">
        <v>1964</v>
      </c>
      <c r="K17022" s="18">
        <v>6</v>
      </c>
      <c r="L17022" s="18">
        <v>1</v>
      </c>
      <c r="M17022" s="18" t="str">
        <f>IF(tbl_data[[#This Row],[PACK COUNT]]&gt;1,"Multipack","Single")</f>
        <v>Single</v>
      </c>
    </row>
    <row r="17023" spans="1:13">
      <c r="A17023" s="21" t="s">
        <v>728</v>
      </c>
      <c r="B17023" s="21" t="s">
        <v>748</v>
      </c>
      <c r="C17023" s="21" t="s">
        <v>83</v>
      </c>
      <c r="D17023" s="21" t="s">
        <v>71</v>
      </c>
      <c r="E17023" s="21" t="s">
        <v>756</v>
      </c>
      <c r="F17023" s="21" t="s">
        <v>196</v>
      </c>
      <c r="G17023" s="21">
        <v>1</v>
      </c>
      <c r="H17023" s="20">
        <v>6.2185718705958432E-2</v>
      </c>
      <c r="I17023" s="20">
        <v>0.10817327743386121</v>
      </c>
      <c r="J17023" s="19" t="s">
        <v>1964</v>
      </c>
      <c r="K17023" s="18">
        <v>6</v>
      </c>
      <c r="L17023" s="18">
        <v>0.5</v>
      </c>
      <c r="M17023" s="18" t="str">
        <f>IF(tbl_data[[#This Row],[PACK COUNT]]&gt;1,"Multipack","Single")</f>
        <v>Single</v>
      </c>
    </row>
    <row r="17024" spans="1:13">
      <c r="A17024" s="21" t="s">
        <v>728</v>
      </c>
      <c r="B17024" s="21" t="s">
        <v>748</v>
      </c>
      <c r="C17024" s="21" t="s">
        <v>83</v>
      </c>
      <c r="D17024" s="21" t="s">
        <v>71</v>
      </c>
      <c r="E17024" s="21" t="s">
        <v>755</v>
      </c>
      <c r="F17024" s="21" t="s">
        <v>203</v>
      </c>
      <c r="G17024" s="21">
        <v>1</v>
      </c>
      <c r="H17024" s="20">
        <v>9.0326276372497674</v>
      </c>
      <c r="I17024" s="20">
        <v>7.2693713311081982</v>
      </c>
      <c r="J17024" s="19" t="s">
        <v>1964</v>
      </c>
      <c r="K17024" s="18">
        <v>6</v>
      </c>
      <c r="L17024" s="18">
        <v>2.5</v>
      </c>
      <c r="M17024" s="18" t="str">
        <f>IF(tbl_data[[#This Row],[PACK COUNT]]&gt;1,"Multipack","Single")</f>
        <v>Single</v>
      </c>
    </row>
    <row r="17025" spans="1:13">
      <c r="A17025" s="21" t="s">
        <v>728</v>
      </c>
      <c r="B17025" s="21" t="s">
        <v>748</v>
      </c>
      <c r="C17025" s="21" t="s">
        <v>83</v>
      </c>
      <c r="D17025" s="21" t="s">
        <v>87</v>
      </c>
      <c r="E17025" s="21" t="s">
        <v>754</v>
      </c>
      <c r="F17025" s="21" t="s">
        <v>203</v>
      </c>
      <c r="G17025" s="21">
        <v>1</v>
      </c>
      <c r="H17025" s="20">
        <v>8.9716401888627306</v>
      </c>
      <c r="I17025" s="20">
        <v>7.6660515287342523</v>
      </c>
      <c r="J17025" s="19" t="s">
        <v>1964</v>
      </c>
      <c r="K17025" s="18">
        <v>6</v>
      </c>
      <c r="L17025" s="18">
        <v>2</v>
      </c>
      <c r="M17025" s="18" t="str">
        <f>IF(tbl_data[[#This Row],[PACK COUNT]]&gt;1,"Multipack","Single")</f>
        <v>Single</v>
      </c>
    </row>
    <row r="17026" spans="1:13">
      <c r="A17026" s="21" t="s">
        <v>728</v>
      </c>
      <c r="B17026" s="21" t="s">
        <v>748</v>
      </c>
      <c r="C17026" s="21" t="s">
        <v>751</v>
      </c>
      <c r="D17026" s="21" t="s">
        <v>87</v>
      </c>
      <c r="E17026" s="21" t="s">
        <v>753</v>
      </c>
      <c r="F17026" s="21" t="s">
        <v>196</v>
      </c>
      <c r="G17026" s="21">
        <v>1</v>
      </c>
      <c r="H17026" s="20">
        <v>5.6273671212407186E-2</v>
      </c>
      <c r="I17026" s="20">
        <v>6.6430088695548922E-2</v>
      </c>
      <c r="J17026" s="19" t="s">
        <v>1964</v>
      </c>
      <c r="K17026" s="18">
        <v>6</v>
      </c>
      <c r="L17026" s="18">
        <v>0.5</v>
      </c>
      <c r="M17026" s="18" t="str">
        <f>IF(tbl_data[[#This Row],[PACK COUNT]]&gt;1,"Multipack","Single")</f>
        <v>Single</v>
      </c>
    </row>
    <row r="17027" spans="1:13">
      <c r="A17027" s="21" t="s">
        <v>728</v>
      </c>
      <c r="B17027" s="21" t="s">
        <v>748</v>
      </c>
      <c r="C17027" s="21" t="s">
        <v>751</v>
      </c>
      <c r="D17027" s="21" t="s">
        <v>87</v>
      </c>
      <c r="E17027" s="21" t="s">
        <v>752</v>
      </c>
      <c r="F17027" s="21" t="s">
        <v>203</v>
      </c>
      <c r="G17027" s="21">
        <v>1</v>
      </c>
      <c r="H17027" s="20">
        <v>6.1598050599401857</v>
      </c>
      <c r="I17027" s="20">
        <v>5.0077318831721751</v>
      </c>
      <c r="J17027" s="19" t="s">
        <v>1964</v>
      </c>
      <c r="K17027" s="18">
        <v>6</v>
      </c>
      <c r="L17027" s="18">
        <v>1.5</v>
      </c>
      <c r="M17027" s="18" t="str">
        <f>IF(tbl_data[[#This Row],[PACK COUNT]]&gt;1,"Multipack","Single")</f>
        <v>Single</v>
      </c>
    </row>
    <row r="17028" spans="1:13">
      <c r="A17028" s="21" t="s">
        <v>728</v>
      </c>
      <c r="B17028" s="21" t="s">
        <v>748</v>
      </c>
      <c r="C17028" s="21" t="s">
        <v>751</v>
      </c>
      <c r="D17028" s="21" t="s">
        <v>87</v>
      </c>
      <c r="E17028" s="21" t="s">
        <v>750</v>
      </c>
      <c r="F17028" s="21" t="s">
        <v>203</v>
      </c>
      <c r="G17028" s="21">
        <v>1</v>
      </c>
      <c r="H17028" s="20">
        <v>5.9016671449726585</v>
      </c>
      <c r="I17028" s="20">
        <v>4.8919373001952531</v>
      </c>
      <c r="J17028" s="19" t="s">
        <v>1964</v>
      </c>
      <c r="K17028" s="18">
        <v>6</v>
      </c>
      <c r="L17028" s="18">
        <v>2.5</v>
      </c>
      <c r="M17028" s="18" t="str">
        <f>IF(tbl_data[[#This Row],[PACK COUNT]]&gt;1,"Multipack","Single")</f>
        <v>Single</v>
      </c>
    </row>
    <row r="17029" spans="1:13">
      <c r="A17029" s="21" t="s">
        <v>728</v>
      </c>
      <c r="B17029" s="21" t="s">
        <v>748</v>
      </c>
      <c r="C17029" s="21" t="s">
        <v>98</v>
      </c>
      <c r="D17029" s="21" t="s">
        <v>87</v>
      </c>
      <c r="E17029" s="21" t="s">
        <v>749</v>
      </c>
      <c r="F17029" s="21" t="s">
        <v>203</v>
      </c>
      <c r="G17029" s="21">
        <v>1</v>
      </c>
      <c r="H17029" s="20">
        <v>10.992169602384815</v>
      </c>
      <c r="I17029" s="20">
        <v>9.8267483728669553</v>
      </c>
      <c r="J17029" s="19" t="s">
        <v>1964</v>
      </c>
      <c r="K17029" s="18">
        <v>6</v>
      </c>
      <c r="L17029" s="18">
        <v>1.5</v>
      </c>
      <c r="M17029" s="18" t="str">
        <f>IF(tbl_data[[#This Row],[PACK COUNT]]&gt;1,"Multipack","Single")</f>
        <v>Single</v>
      </c>
    </row>
    <row r="17030" spans="1:13">
      <c r="A17030" s="21" t="s">
        <v>728</v>
      </c>
      <c r="B17030" s="21" t="s">
        <v>748</v>
      </c>
      <c r="C17030" s="21" t="s">
        <v>98</v>
      </c>
      <c r="D17030" s="21" t="s">
        <v>87</v>
      </c>
      <c r="E17030" s="21" t="s">
        <v>747</v>
      </c>
      <c r="F17030" s="21" t="s">
        <v>203</v>
      </c>
      <c r="G17030" s="21">
        <v>1</v>
      </c>
      <c r="H17030" s="20">
        <v>7.2210592634604716</v>
      </c>
      <c r="I17030" s="20">
        <v>6.195516384029867</v>
      </c>
      <c r="J17030" s="19" t="s">
        <v>1964</v>
      </c>
      <c r="K17030" s="18">
        <v>6</v>
      </c>
      <c r="L17030" s="18">
        <v>2.5</v>
      </c>
      <c r="M17030" s="18" t="str">
        <f>IF(tbl_data[[#This Row],[PACK COUNT]]&gt;1,"Multipack","Single")</f>
        <v>Single</v>
      </c>
    </row>
    <row r="17031" spans="1:13">
      <c r="A17031" s="21" t="s">
        <v>728</v>
      </c>
      <c r="B17031" s="21" t="s">
        <v>746</v>
      </c>
      <c r="C17031" s="21" t="s">
        <v>131</v>
      </c>
      <c r="D17031" s="21" t="s">
        <v>24</v>
      </c>
      <c r="E17031" s="21" t="s">
        <v>745</v>
      </c>
      <c r="F17031" s="21" t="s">
        <v>196</v>
      </c>
      <c r="G17031" s="21">
        <v>1</v>
      </c>
      <c r="H17031" s="20">
        <v>7.4466134390458696E-2</v>
      </c>
      <c r="I17031" s="20">
        <v>0.12255517917386934</v>
      </c>
      <c r="J17031" s="19" t="s">
        <v>1964</v>
      </c>
      <c r="K17031" s="18">
        <v>6</v>
      </c>
      <c r="L17031" s="18">
        <v>0.5</v>
      </c>
      <c r="M17031" s="18" t="str">
        <f>IF(tbl_data[[#This Row],[PACK COUNT]]&gt;1,"Multipack","Single")</f>
        <v>Single</v>
      </c>
    </row>
    <row r="17032" spans="1:13">
      <c r="A17032" s="21" t="s">
        <v>728</v>
      </c>
      <c r="B17032" s="21" t="s">
        <v>743</v>
      </c>
      <c r="C17032" s="21" t="s">
        <v>743</v>
      </c>
      <c r="D17032" s="21" t="s">
        <v>87</v>
      </c>
      <c r="E17032" s="21" t="s">
        <v>744</v>
      </c>
      <c r="F17032" s="21" t="s">
        <v>203</v>
      </c>
      <c r="G17032" s="21">
        <v>1</v>
      </c>
      <c r="H17032" s="20">
        <v>0.81005641542373785</v>
      </c>
      <c r="I17032" s="20">
        <v>0.75353634182402884</v>
      </c>
      <c r="J17032" s="19" t="s">
        <v>1964</v>
      </c>
      <c r="K17032" s="18">
        <v>6</v>
      </c>
      <c r="L17032" s="18">
        <v>1.5</v>
      </c>
      <c r="M17032" s="18" t="str">
        <f>IF(tbl_data[[#This Row],[PACK COUNT]]&gt;1,"Multipack","Single")</f>
        <v>Single</v>
      </c>
    </row>
    <row r="17033" spans="1:13">
      <c r="A17033" s="21" t="s">
        <v>728</v>
      </c>
      <c r="B17033" s="21" t="s">
        <v>743</v>
      </c>
      <c r="C17033" s="21" t="s">
        <v>743</v>
      </c>
      <c r="D17033" s="21" t="s">
        <v>87</v>
      </c>
      <c r="E17033" s="21" t="s">
        <v>742</v>
      </c>
      <c r="F17033" s="21" t="s">
        <v>203</v>
      </c>
      <c r="G17033" s="21">
        <v>1</v>
      </c>
      <c r="H17033" s="20">
        <v>26.135166753095405</v>
      </c>
      <c r="I17033" s="20">
        <v>21.254074008249958</v>
      </c>
      <c r="J17033" s="19" t="s">
        <v>1964</v>
      </c>
      <c r="K17033" s="18">
        <v>6</v>
      </c>
      <c r="L17033" s="18">
        <v>2.5</v>
      </c>
      <c r="M17033" s="18" t="str">
        <f>IF(tbl_data[[#This Row],[PACK COUNT]]&gt;1,"Multipack","Single")</f>
        <v>Single</v>
      </c>
    </row>
    <row r="17034" spans="1:13">
      <c r="A17034" s="21" t="s">
        <v>728</v>
      </c>
      <c r="B17034" s="21" t="s">
        <v>730</v>
      </c>
      <c r="C17034" s="21" t="s">
        <v>740</v>
      </c>
      <c r="D17034" s="21" t="s">
        <v>24</v>
      </c>
      <c r="E17034" s="21" t="s">
        <v>741</v>
      </c>
      <c r="F17034" s="21" t="s">
        <v>196</v>
      </c>
      <c r="G17034" s="21">
        <v>1</v>
      </c>
      <c r="H17034" s="20">
        <v>0.68421340052404633</v>
      </c>
      <c r="I17034" s="20">
        <v>1.1904942823375015</v>
      </c>
      <c r="J17034" s="19" t="s">
        <v>1964</v>
      </c>
      <c r="K17034" s="18">
        <v>6</v>
      </c>
      <c r="L17034" s="18">
        <v>0.5</v>
      </c>
      <c r="M17034" s="18" t="str">
        <f>IF(tbl_data[[#This Row],[PACK COUNT]]&gt;1,"Multipack","Single")</f>
        <v>Single</v>
      </c>
    </row>
    <row r="17035" spans="1:13">
      <c r="A17035" s="21" t="s">
        <v>728</v>
      </c>
      <c r="B17035" s="21" t="s">
        <v>730</v>
      </c>
      <c r="C17035" s="21" t="s">
        <v>740</v>
      </c>
      <c r="D17035" s="21" t="s">
        <v>24</v>
      </c>
      <c r="E17035" s="21" t="s">
        <v>739</v>
      </c>
      <c r="F17035" s="21" t="s">
        <v>191</v>
      </c>
      <c r="G17035" s="21">
        <v>1</v>
      </c>
      <c r="H17035" s="20">
        <v>0.25041054835900672</v>
      </c>
      <c r="I17035" s="20">
        <v>0.41521153886581658</v>
      </c>
      <c r="J17035" s="19" t="s">
        <v>1964</v>
      </c>
      <c r="K17035" s="18">
        <v>6</v>
      </c>
      <c r="L17035" s="18">
        <v>0.5</v>
      </c>
      <c r="M17035" s="18" t="str">
        <f>IF(tbl_data[[#This Row],[PACK COUNT]]&gt;1,"Multipack","Single")</f>
        <v>Single</v>
      </c>
    </row>
    <row r="17036" spans="1:13">
      <c r="A17036" s="21" t="s">
        <v>728</v>
      </c>
      <c r="B17036" s="21" t="s">
        <v>730</v>
      </c>
      <c r="C17036" s="21" t="s">
        <v>1200</v>
      </c>
      <c r="D17036" s="21" t="s">
        <v>71</v>
      </c>
      <c r="E17036" s="21" t="s">
        <v>1199</v>
      </c>
      <c r="F17036" s="21" t="s">
        <v>196</v>
      </c>
      <c r="G17036" s="21">
        <v>1</v>
      </c>
      <c r="H17036" s="20">
        <v>7.0965426621899565E-3</v>
      </c>
      <c r="I17036" s="20">
        <v>9.0724228133115172E-3</v>
      </c>
      <c r="J17036" s="19" t="s">
        <v>1964</v>
      </c>
      <c r="K17036" s="18">
        <v>6</v>
      </c>
      <c r="L17036" s="18">
        <v>0.5</v>
      </c>
      <c r="M17036" s="18" t="str">
        <f>IF(tbl_data[[#This Row],[PACK COUNT]]&gt;1,"Multipack","Single")</f>
        <v>Single</v>
      </c>
    </row>
    <row r="17037" spans="1:13">
      <c r="A17037" s="21" t="s">
        <v>728</v>
      </c>
      <c r="B17037" s="21" t="s">
        <v>730</v>
      </c>
      <c r="C17037" s="21" t="s">
        <v>738</v>
      </c>
      <c r="D17037" s="21" t="s">
        <v>71</v>
      </c>
      <c r="E17037" s="21" t="s">
        <v>737</v>
      </c>
      <c r="F17037" s="21" t="s">
        <v>196</v>
      </c>
      <c r="G17037" s="21">
        <v>1</v>
      </c>
      <c r="H17037" s="20">
        <v>17.303028448641612</v>
      </c>
      <c r="I17037" s="20">
        <v>28.964004529852588</v>
      </c>
      <c r="J17037" s="19" t="s">
        <v>1964</v>
      </c>
      <c r="K17037" s="18">
        <v>6</v>
      </c>
      <c r="L17037" s="18">
        <v>0.5</v>
      </c>
      <c r="M17037" s="18" t="str">
        <f>IF(tbl_data[[#This Row],[PACK COUNT]]&gt;1,"Multipack","Single")</f>
        <v>Single</v>
      </c>
    </row>
    <row r="17038" spans="1:13">
      <c r="A17038" s="21" t="s">
        <v>728</v>
      </c>
      <c r="B17038" s="21" t="s">
        <v>730</v>
      </c>
      <c r="C17038" s="21" t="s">
        <v>736</v>
      </c>
      <c r="D17038" s="21" t="s">
        <v>71</v>
      </c>
      <c r="E17038" s="21" t="s">
        <v>735</v>
      </c>
      <c r="F17038" s="21" t="s">
        <v>196</v>
      </c>
      <c r="G17038" s="21">
        <v>1</v>
      </c>
      <c r="H17038" s="20">
        <v>21.744872791685573</v>
      </c>
      <c r="I17038" s="20">
        <v>34.043037608003026</v>
      </c>
      <c r="J17038" s="19" t="s">
        <v>1964</v>
      </c>
      <c r="K17038" s="18">
        <v>6</v>
      </c>
      <c r="L17038" s="18">
        <v>0.5</v>
      </c>
      <c r="M17038" s="18" t="str">
        <f>IF(tbl_data[[#This Row],[PACK COUNT]]&gt;1,"Multipack","Single")</f>
        <v>Single</v>
      </c>
    </row>
    <row r="17039" spans="1:13">
      <c r="A17039" s="21" t="s">
        <v>728</v>
      </c>
      <c r="B17039" s="21" t="s">
        <v>730</v>
      </c>
      <c r="C17039" s="21" t="s">
        <v>734</v>
      </c>
      <c r="D17039" s="21" t="s">
        <v>71</v>
      </c>
      <c r="E17039" s="21" t="s">
        <v>733</v>
      </c>
      <c r="F17039" s="21" t="s">
        <v>196</v>
      </c>
      <c r="G17039" s="21">
        <v>1</v>
      </c>
      <c r="H17039" s="20">
        <v>22.17545663489166</v>
      </c>
      <c r="I17039" s="20">
        <v>35.389288916451598</v>
      </c>
      <c r="J17039" s="19" t="s">
        <v>1964</v>
      </c>
      <c r="K17039" s="18">
        <v>6</v>
      </c>
      <c r="L17039" s="18">
        <v>0.5</v>
      </c>
      <c r="M17039" s="18" t="str">
        <f>IF(tbl_data[[#This Row],[PACK COUNT]]&gt;1,"Multipack","Single")</f>
        <v>Single</v>
      </c>
    </row>
    <row r="17040" spans="1:13">
      <c r="A17040" s="21" t="s">
        <v>728</v>
      </c>
      <c r="B17040" s="21" t="s">
        <v>730</v>
      </c>
      <c r="C17040" s="21" t="s">
        <v>83</v>
      </c>
      <c r="D17040" s="21" t="s">
        <v>71</v>
      </c>
      <c r="E17040" s="21" t="s">
        <v>732</v>
      </c>
      <c r="F17040" s="21" t="s">
        <v>191</v>
      </c>
      <c r="G17040" s="21">
        <v>1</v>
      </c>
      <c r="H17040" s="20">
        <v>0.87975719302448196</v>
      </c>
      <c r="I17040" s="20">
        <v>1.1397198326041844</v>
      </c>
      <c r="J17040" s="19" t="s">
        <v>1964</v>
      </c>
      <c r="K17040" s="18">
        <v>6</v>
      </c>
      <c r="L17040" s="18">
        <v>1</v>
      </c>
      <c r="M17040" s="18" t="str">
        <f>IF(tbl_data[[#This Row],[PACK COUNT]]&gt;1,"Multipack","Single")</f>
        <v>Single</v>
      </c>
    </row>
    <row r="17041" spans="1:13">
      <c r="A17041" s="21" t="s">
        <v>728</v>
      </c>
      <c r="B17041" s="21" t="s">
        <v>730</v>
      </c>
      <c r="C17041" s="21" t="s">
        <v>83</v>
      </c>
      <c r="D17041" s="21" t="s">
        <v>24</v>
      </c>
      <c r="E17041" s="21" t="s">
        <v>731</v>
      </c>
      <c r="F17041" s="21" t="s">
        <v>196</v>
      </c>
      <c r="G17041" s="21">
        <v>1</v>
      </c>
      <c r="H17041" s="20">
        <v>2.4906513005323481</v>
      </c>
      <c r="I17041" s="20">
        <v>3.788422301645237</v>
      </c>
      <c r="J17041" s="19" t="s">
        <v>1964</v>
      </c>
      <c r="K17041" s="18">
        <v>6</v>
      </c>
      <c r="L17041" s="18">
        <v>0.5</v>
      </c>
      <c r="M17041" s="18" t="str">
        <f>IF(tbl_data[[#This Row],[PACK COUNT]]&gt;1,"Multipack","Single")</f>
        <v>Single</v>
      </c>
    </row>
    <row r="17042" spans="1:13">
      <c r="A17042" s="21" t="s">
        <v>728</v>
      </c>
      <c r="B17042" s="21" t="s">
        <v>730</v>
      </c>
      <c r="C17042" s="21" t="s">
        <v>99</v>
      </c>
      <c r="D17042" s="21" t="s">
        <v>71</v>
      </c>
      <c r="E17042" s="21" t="s">
        <v>729</v>
      </c>
      <c r="F17042" s="21" t="s">
        <v>196</v>
      </c>
      <c r="G17042" s="21">
        <v>1</v>
      </c>
      <c r="H17042" s="20">
        <v>1.4964884984191866</v>
      </c>
      <c r="I17042" s="20">
        <v>2.2813503337825023</v>
      </c>
      <c r="J17042" s="19" t="s">
        <v>1964</v>
      </c>
      <c r="K17042" s="18">
        <v>6</v>
      </c>
      <c r="L17042" s="18">
        <v>0.5</v>
      </c>
      <c r="M17042" s="18" t="str">
        <f>IF(tbl_data[[#This Row],[PACK COUNT]]&gt;1,"Multipack","Single")</f>
        <v>Single</v>
      </c>
    </row>
    <row r="17043" spans="1:13">
      <c r="A17043" s="21" t="s">
        <v>728</v>
      </c>
      <c r="B17043" s="21" t="s">
        <v>727</v>
      </c>
      <c r="C17043" s="21" t="s">
        <v>279</v>
      </c>
      <c r="D17043" s="21" t="s">
        <v>87</v>
      </c>
      <c r="E17043" s="21" t="s">
        <v>726</v>
      </c>
      <c r="F17043" s="21" t="s">
        <v>196</v>
      </c>
      <c r="G17043" s="21">
        <v>1</v>
      </c>
      <c r="H17043" s="20">
        <v>3.217189224590983</v>
      </c>
      <c r="I17043" s="20">
        <v>4.1987077349107933</v>
      </c>
      <c r="J17043" s="19" t="s">
        <v>1964</v>
      </c>
      <c r="K17043" s="18">
        <v>6</v>
      </c>
      <c r="L17043" s="18">
        <v>0.5</v>
      </c>
      <c r="M17043" s="18" t="str">
        <f>IF(tbl_data[[#This Row],[PACK COUNT]]&gt;1,"Multipack","Single")</f>
        <v>Single</v>
      </c>
    </row>
    <row r="17044" spans="1:13">
      <c r="A17044" s="21" t="s">
        <v>709</v>
      </c>
      <c r="B17044" s="21" t="s">
        <v>725</v>
      </c>
      <c r="C17044" s="21" t="s">
        <v>725</v>
      </c>
      <c r="D17044" s="21" t="s">
        <v>87</v>
      </c>
      <c r="E17044" s="21" t="s">
        <v>724</v>
      </c>
      <c r="F17044" s="21" t="s">
        <v>203</v>
      </c>
      <c r="G17044" s="21">
        <v>1</v>
      </c>
      <c r="H17044" s="20">
        <v>2.9568031904417809</v>
      </c>
      <c r="I17044" s="20">
        <v>2.8254178242322099</v>
      </c>
      <c r="J17044" s="19" t="s">
        <v>1964</v>
      </c>
      <c r="K17044" s="18">
        <v>6</v>
      </c>
      <c r="L17044" s="18">
        <v>2</v>
      </c>
      <c r="M17044" s="18" t="str">
        <f>IF(tbl_data[[#This Row],[PACK COUNT]]&gt;1,"Multipack","Single")</f>
        <v>Single</v>
      </c>
    </row>
    <row r="17045" spans="1:13">
      <c r="A17045" s="21" t="s">
        <v>709</v>
      </c>
      <c r="B17045" s="21" t="s">
        <v>709</v>
      </c>
      <c r="C17045" s="21" t="s">
        <v>723</v>
      </c>
      <c r="D17045" s="21" t="s">
        <v>87</v>
      </c>
      <c r="E17045" s="21" t="s">
        <v>722</v>
      </c>
      <c r="F17045" s="21" t="s">
        <v>196</v>
      </c>
      <c r="G17045" s="21">
        <v>1</v>
      </c>
      <c r="H17045" s="20">
        <v>0.15226526873423654</v>
      </c>
      <c r="I17045" s="20">
        <v>0.23889148766987262</v>
      </c>
      <c r="J17045" s="19" t="s">
        <v>1964</v>
      </c>
      <c r="K17045" s="18">
        <v>6</v>
      </c>
      <c r="L17045" s="18">
        <v>0.5</v>
      </c>
      <c r="M17045" s="18" t="str">
        <f>IF(tbl_data[[#This Row],[PACK COUNT]]&gt;1,"Multipack","Single")</f>
        <v>Single</v>
      </c>
    </row>
    <row r="17046" spans="1:13">
      <c r="A17046" s="21" t="s">
        <v>709</v>
      </c>
      <c r="B17046" s="21" t="s">
        <v>709</v>
      </c>
      <c r="C17046" s="21" t="s">
        <v>719</v>
      </c>
      <c r="D17046" s="21" t="s">
        <v>87</v>
      </c>
      <c r="E17046" s="21" t="s">
        <v>721</v>
      </c>
      <c r="F17046" s="21" t="s">
        <v>191</v>
      </c>
      <c r="G17046" s="21">
        <v>1</v>
      </c>
      <c r="H17046" s="20">
        <v>0.23791491687963562</v>
      </c>
      <c r="I17046" s="20">
        <v>0.41164643138584894</v>
      </c>
      <c r="J17046" s="19" t="s">
        <v>1964</v>
      </c>
      <c r="K17046" s="18">
        <v>6</v>
      </c>
      <c r="L17046" s="18">
        <v>0.5</v>
      </c>
      <c r="M17046" s="18" t="str">
        <f>IF(tbl_data[[#This Row],[PACK COUNT]]&gt;1,"Multipack","Single")</f>
        <v>Single</v>
      </c>
    </row>
    <row r="17047" spans="1:13">
      <c r="A17047" s="21" t="s">
        <v>709</v>
      </c>
      <c r="B17047" s="21" t="s">
        <v>709</v>
      </c>
      <c r="C17047" s="21" t="s">
        <v>719</v>
      </c>
      <c r="D17047" s="21" t="s">
        <v>87</v>
      </c>
      <c r="E17047" s="21" t="s">
        <v>1198</v>
      </c>
      <c r="F17047" s="21" t="s">
        <v>196</v>
      </c>
      <c r="G17047" s="21">
        <v>1</v>
      </c>
      <c r="H17047" s="20">
        <v>0.25404316760370749</v>
      </c>
      <c r="I17047" s="20">
        <v>0.39206922414633233</v>
      </c>
      <c r="J17047" s="19" t="s">
        <v>1964</v>
      </c>
      <c r="K17047" s="18">
        <v>6</v>
      </c>
      <c r="L17047" s="18">
        <v>0.5</v>
      </c>
      <c r="M17047" s="18" t="str">
        <f>IF(tbl_data[[#This Row],[PACK COUNT]]&gt;1,"Multipack","Single")</f>
        <v>Single</v>
      </c>
    </row>
    <row r="17048" spans="1:13">
      <c r="A17048" s="21" t="s">
        <v>709</v>
      </c>
      <c r="B17048" s="21" t="s">
        <v>709</v>
      </c>
      <c r="C17048" s="21" t="s">
        <v>719</v>
      </c>
      <c r="D17048" s="21" t="s">
        <v>87</v>
      </c>
      <c r="E17048" s="21" t="s">
        <v>720</v>
      </c>
      <c r="F17048" s="21" t="s">
        <v>203</v>
      </c>
      <c r="G17048" s="21">
        <v>1</v>
      </c>
      <c r="H17048" s="20">
        <v>0.92192602202578577</v>
      </c>
      <c r="I17048" s="20">
        <v>1.0179715845621859</v>
      </c>
      <c r="J17048" s="19" t="s">
        <v>1964</v>
      </c>
      <c r="K17048" s="18">
        <v>6</v>
      </c>
      <c r="L17048" s="18">
        <v>1</v>
      </c>
      <c r="M17048" s="18" t="str">
        <f>IF(tbl_data[[#This Row],[PACK COUNT]]&gt;1,"Multipack","Single")</f>
        <v>Single</v>
      </c>
    </row>
    <row r="17049" spans="1:13">
      <c r="A17049" s="21" t="s">
        <v>709</v>
      </c>
      <c r="B17049" s="21" t="s">
        <v>709</v>
      </c>
      <c r="C17049" s="21" t="s">
        <v>719</v>
      </c>
      <c r="D17049" s="21" t="s">
        <v>87</v>
      </c>
      <c r="E17049" s="21" t="s">
        <v>718</v>
      </c>
      <c r="F17049" s="21" t="s">
        <v>203</v>
      </c>
      <c r="G17049" s="21">
        <v>1</v>
      </c>
      <c r="H17049" s="20">
        <v>33.450120683583769</v>
      </c>
      <c r="I17049" s="20">
        <v>25.486528018897829</v>
      </c>
      <c r="J17049" s="19" t="s">
        <v>1964</v>
      </c>
      <c r="K17049" s="18">
        <v>6</v>
      </c>
      <c r="L17049" s="18">
        <v>2</v>
      </c>
      <c r="M17049" s="18" t="str">
        <f>IF(tbl_data[[#This Row],[PACK COUNT]]&gt;1,"Multipack","Single")</f>
        <v>Single</v>
      </c>
    </row>
    <row r="17050" spans="1:13">
      <c r="A17050" s="21" t="s">
        <v>709</v>
      </c>
      <c r="B17050" s="21" t="s">
        <v>709</v>
      </c>
      <c r="C17050" s="21" t="s">
        <v>716</v>
      </c>
      <c r="D17050" s="21" t="s">
        <v>110</v>
      </c>
      <c r="E17050" s="21" t="s">
        <v>717</v>
      </c>
      <c r="F17050" s="21" t="s">
        <v>203</v>
      </c>
      <c r="G17050" s="21">
        <v>1</v>
      </c>
      <c r="H17050" s="20">
        <v>0.74887131756543712</v>
      </c>
      <c r="I17050" s="20">
        <v>0.90321207978444751</v>
      </c>
      <c r="J17050" s="19" t="s">
        <v>1964</v>
      </c>
      <c r="K17050" s="18">
        <v>6</v>
      </c>
      <c r="L17050" s="18">
        <v>1</v>
      </c>
      <c r="M17050" s="18" t="str">
        <f>IF(tbl_data[[#This Row],[PACK COUNT]]&gt;1,"Multipack","Single")</f>
        <v>Single</v>
      </c>
    </row>
    <row r="17051" spans="1:13">
      <c r="A17051" s="21" t="s">
        <v>709</v>
      </c>
      <c r="B17051" s="21" t="s">
        <v>709</v>
      </c>
      <c r="C17051" s="21" t="s">
        <v>716</v>
      </c>
      <c r="D17051" s="21" t="s">
        <v>110</v>
      </c>
      <c r="E17051" s="21" t="s">
        <v>715</v>
      </c>
      <c r="F17051" s="21" t="s">
        <v>203</v>
      </c>
      <c r="G17051" s="21">
        <v>1</v>
      </c>
      <c r="H17051" s="20">
        <v>3.08192881952316</v>
      </c>
      <c r="I17051" s="20">
        <v>3.2303995384812247</v>
      </c>
      <c r="J17051" s="19" t="s">
        <v>1964</v>
      </c>
      <c r="K17051" s="18">
        <v>6</v>
      </c>
      <c r="L17051" s="18">
        <v>2</v>
      </c>
      <c r="M17051" s="18" t="str">
        <f>IF(tbl_data[[#This Row],[PACK COUNT]]&gt;1,"Multipack","Single")</f>
        <v>Single</v>
      </c>
    </row>
    <row r="17052" spans="1:13">
      <c r="A17052" s="21" t="s">
        <v>709</v>
      </c>
      <c r="B17052" s="21" t="s">
        <v>709</v>
      </c>
      <c r="C17052" s="21" t="s">
        <v>668</v>
      </c>
      <c r="D17052" s="21" t="s">
        <v>87</v>
      </c>
      <c r="E17052" s="21" t="s">
        <v>714</v>
      </c>
      <c r="F17052" s="21" t="s">
        <v>196</v>
      </c>
      <c r="G17052" s="21">
        <v>1</v>
      </c>
      <c r="H17052" s="20">
        <v>0.42986543623201146</v>
      </c>
      <c r="I17052" s="20">
        <v>0.40087977947372133</v>
      </c>
      <c r="J17052" s="19" t="s">
        <v>1964</v>
      </c>
      <c r="K17052" s="18">
        <v>6</v>
      </c>
      <c r="L17052" s="18">
        <v>0.5</v>
      </c>
      <c r="M17052" s="18" t="str">
        <f>IF(tbl_data[[#This Row],[PACK COUNT]]&gt;1,"Multipack","Single")</f>
        <v>Single</v>
      </c>
    </row>
    <row r="17053" spans="1:13">
      <c r="A17053" s="21" t="s">
        <v>709</v>
      </c>
      <c r="B17053" s="21" t="s">
        <v>709</v>
      </c>
      <c r="C17053" s="21" t="s">
        <v>711</v>
      </c>
      <c r="D17053" s="21" t="s">
        <v>87</v>
      </c>
      <c r="E17053" s="21" t="s">
        <v>713</v>
      </c>
      <c r="F17053" s="21" t="s">
        <v>203</v>
      </c>
      <c r="G17053" s="21">
        <v>1</v>
      </c>
      <c r="H17053" s="20">
        <v>0.16159381057271838</v>
      </c>
      <c r="I17053" s="20">
        <v>0.17114340920682275</v>
      </c>
      <c r="J17053" s="19" t="s">
        <v>1964</v>
      </c>
      <c r="K17053" s="18">
        <v>6</v>
      </c>
      <c r="L17053" s="18">
        <v>1</v>
      </c>
      <c r="M17053" s="18" t="str">
        <f>IF(tbl_data[[#This Row],[PACK COUNT]]&gt;1,"Multipack","Single")</f>
        <v>Single</v>
      </c>
    </row>
    <row r="17054" spans="1:13">
      <c r="A17054" s="21" t="s">
        <v>709</v>
      </c>
      <c r="B17054" s="21" t="s">
        <v>709</v>
      </c>
      <c r="C17054" s="21" t="s">
        <v>711</v>
      </c>
      <c r="D17054" s="21" t="s">
        <v>87</v>
      </c>
      <c r="E17054" s="21" t="s">
        <v>712</v>
      </c>
      <c r="F17054" s="21" t="s">
        <v>191</v>
      </c>
      <c r="G17054" s="21">
        <v>1</v>
      </c>
      <c r="H17054" s="20">
        <v>0.34436287658664755</v>
      </c>
      <c r="I17054" s="20">
        <v>0.59878620718187059</v>
      </c>
      <c r="J17054" s="19" t="s">
        <v>1964</v>
      </c>
      <c r="K17054" s="18">
        <v>6</v>
      </c>
      <c r="L17054" s="18">
        <v>0.5</v>
      </c>
      <c r="M17054" s="18" t="str">
        <f>IF(tbl_data[[#This Row],[PACK COUNT]]&gt;1,"Multipack","Single")</f>
        <v>Single</v>
      </c>
    </row>
    <row r="17055" spans="1:13">
      <c r="A17055" s="21" t="s">
        <v>709</v>
      </c>
      <c r="B17055" s="21" t="s">
        <v>709</v>
      </c>
      <c r="C17055" s="21" t="s">
        <v>711</v>
      </c>
      <c r="D17055" s="21" t="s">
        <v>87</v>
      </c>
      <c r="E17055" s="21" t="s">
        <v>710</v>
      </c>
      <c r="F17055" s="21" t="s">
        <v>196</v>
      </c>
      <c r="G17055" s="21">
        <v>1</v>
      </c>
      <c r="H17055" s="20">
        <v>0.16263035754056776</v>
      </c>
      <c r="I17055" s="20">
        <v>0.23598403991320671</v>
      </c>
      <c r="J17055" s="19" t="s">
        <v>1964</v>
      </c>
      <c r="K17055" s="18">
        <v>6</v>
      </c>
      <c r="L17055" s="18">
        <v>0.5</v>
      </c>
      <c r="M17055" s="18" t="str">
        <f>IF(tbl_data[[#This Row],[PACK COUNT]]&gt;1,"Multipack","Single")</f>
        <v>Single</v>
      </c>
    </row>
    <row r="17056" spans="1:13">
      <c r="A17056" s="21" t="s">
        <v>694</v>
      </c>
      <c r="B17056" s="21" t="s">
        <v>706</v>
      </c>
      <c r="C17056" s="21" t="s">
        <v>24</v>
      </c>
      <c r="D17056" s="21" t="s">
        <v>87</v>
      </c>
      <c r="E17056" s="21" t="s">
        <v>705</v>
      </c>
      <c r="F17056" s="21" t="s">
        <v>191</v>
      </c>
      <c r="G17056" s="21">
        <v>1</v>
      </c>
      <c r="H17056" s="20">
        <v>37.922187043890119</v>
      </c>
      <c r="I17056" s="20">
        <v>26.574568499026057</v>
      </c>
      <c r="J17056" s="19" t="s">
        <v>1964</v>
      </c>
      <c r="K17056" s="18">
        <v>6</v>
      </c>
      <c r="L17056" s="18">
        <v>0.5</v>
      </c>
      <c r="M17056" s="18" t="str">
        <f>IF(tbl_data[[#This Row],[PACK COUNT]]&gt;1,"Multipack","Single")</f>
        <v>Single</v>
      </c>
    </row>
    <row r="17057" spans="1:13">
      <c r="A17057" s="21" t="s">
        <v>694</v>
      </c>
      <c r="B17057" s="21" t="s">
        <v>704</v>
      </c>
      <c r="C17057" s="21" t="s">
        <v>430</v>
      </c>
      <c r="D17057" s="21" t="s">
        <v>24</v>
      </c>
      <c r="E17057" s="21" t="s">
        <v>703</v>
      </c>
      <c r="F17057" s="21" t="s">
        <v>196</v>
      </c>
      <c r="G17057" s="21">
        <v>1</v>
      </c>
      <c r="H17057" s="20">
        <v>0.28944082289818451</v>
      </c>
      <c r="I17057" s="20">
        <v>0.93320053145451487</v>
      </c>
      <c r="J17057" s="19" t="s">
        <v>1964</v>
      </c>
      <c r="K17057" s="18">
        <v>6</v>
      </c>
      <c r="L17057" s="18">
        <v>0.33</v>
      </c>
      <c r="M17057" s="18" t="str">
        <f>IF(tbl_data[[#This Row],[PACK COUNT]]&gt;1,"Multipack","Single")</f>
        <v>Single</v>
      </c>
    </row>
    <row r="17058" spans="1:13">
      <c r="A17058" s="21" t="s">
        <v>694</v>
      </c>
      <c r="B17058" s="21" t="s">
        <v>702</v>
      </c>
      <c r="C17058" s="21" t="s">
        <v>24</v>
      </c>
      <c r="D17058" s="21" t="s">
        <v>87</v>
      </c>
      <c r="E17058" s="21" t="s">
        <v>701</v>
      </c>
      <c r="F17058" s="21" t="s">
        <v>191</v>
      </c>
      <c r="G17058" s="21">
        <v>1</v>
      </c>
      <c r="H17058" s="20">
        <v>7.2067778705620145E-2</v>
      </c>
      <c r="I17058" s="20">
        <v>7.8299801568777513E-2</v>
      </c>
      <c r="J17058" s="19" t="s">
        <v>1964</v>
      </c>
      <c r="K17058" s="18">
        <v>6</v>
      </c>
      <c r="L17058" s="18">
        <v>0.5</v>
      </c>
      <c r="M17058" s="18" t="str">
        <f>IF(tbl_data[[#This Row],[PACK COUNT]]&gt;1,"Multipack","Single")</f>
        <v>Single</v>
      </c>
    </row>
    <row r="17059" spans="1:13">
      <c r="A17059" s="21" t="s">
        <v>694</v>
      </c>
      <c r="B17059" s="21" t="s">
        <v>698</v>
      </c>
      <c r="C17059" s="21" t="s">
        <v>55</v>
      </c>
      <c r="D17059" s="21" t="s">
        <v>24</v>
      </c>
      <c r="E17059" s="21" t="s">
        <v>697</v>
      </c>
      <c r="F17059" s="21" t="s">
        <v>191</v>
      </c>
      <c r="G17059" s="21">
        <v>1</v>
      </c>
      <c r="H17059" s="20">
        <v>6.425576475237051</v>
      </c>
      <c r="I17059" s="20">
        <v>7.2797678718869969</v>
      </c>
      <c r="J17059" s="19" t="s">
        <v>1964</v>
      </c>
      <c r="K17059" s="18">
        <v>6</v>
      </c>
      <c r="L17059" s="18">
        <v>0.5</v>
      </c>
      <c r="M17059" s="18" t="str">
        <f>IF(tbl_data[[#This Row],[PACK COUNT]]&gt;1,"Multipack","Single")</f>
        <v>Single</v>
      </c>
    </row>
    <row r="17060" spans="1:13">
      <c r="A17060" s="21" t="s">
        <v>694</v>
      </c>
      <c r="B17060" s="21" t="s">
        <v>166</v>
      </c>
      <c r="C17060" s="21" t="s">
        <v>168</v>
      </c>
      <c r="D17060" s="21" t="s">
        <v>24</v>
      </c>
      <c r="E17060" s="21" t="s">
        <v>696</v>
      </c>
      <c r="F17060" s="21" t="s">
        <v>196</v>
      </c>
      <c r="G17060" s="21">
        <v>1</v>
      </c>
      <c r="H17060" s="20">
        <v>0.2605215403147273</v>
      </c>
      <c r="I17060" s="20">
        <v>0.45685428738197459</v>
      </c>
      <c r="J17060" s="19" t="s">
        <v>1964</v>
      </c>
      <c r="K17060" s="18">
        <v>6</v>
      </c>
      <c r="L17060" s="18">
        <v>0.5</v>
      </c>
      <c r="M17060" s="18" t="str">
        <f>IF(tbl_data[[#This Row],[PACK COUNT]]&gt;1,"Multipack","Single")</f>
        <v>Single</v>
      </c>
    </row>
    <row r="17061" spans="1:13">
      <c r="A17061" s="21" t="s">
        <v>694</v>
      </c>
      <c r="B17061" s="21" t="s">
        <v>166</v>
      </c>
      <c r="C17061" s="21" t="s">
        <v>167</v>
      </c>
      <c r="D17061" s="21" t="s">
        <v>24</v>
      </c>
      <c r="E17061" s="21" t="s">
        <v>695</v>
      </c>
      <c r="F17061" s="21" t="s">
        <v>191</v>
      </c>
      <c r="G17061" s="21">
        <v>1</v>
      </c>
      <c r="H17061" s="20">
        <v>9.1579365401300961E-2</v>
      </c>
      <c r="I17061" s="20">
        <v>0.14500012785529018</v>
      </c>
      <c r="J17061" s="19" t="s">
        <v>1964</v>
      </c>
      <c r="K17061" s="18">
        <v>6</v>
      </c>
      <c r="L17061" s="18">
        <v>0.5</v>
      </c>
      <c r="M17061" s="18" t="str">
        <f>IF(tbl_data[[#This Row],[PACK COUNT]]&gt;1,"Multipack","Single")</f>
        <v>Single</v>
      </c>
    </row>
    <row r="17062" spans="1:13">
      <c r="A17062" s="21" t="s">
        <v>694</v>
      </c>
      <c r="B17062" s="21" t="s">
        <v>166</v>
      </c>
      <c r="C17062" s="21" t="s">
        <v>167</v>
      </c>
      <c r="D17062" s="21" t="s">
        <v>24</v>
      </c>
      <c r="E17062" s="21" t="s">
        <v>693</v>
      </c>
      <c r="F17062" s="21" t="s">
        <v>196</v>
      </c>
      <c r="G17062" s="21">
        <v>1</v>
      </c>
      <c r="H17062" s="20">
        <v>0.18975214093299678</v>
      </c>
      <c r="I17062" s="20">
        <v>0.31479402756936514</v>
      </c>
      <c r="J17062" s="19" t="s">
        <v>1964</v>
      </c>
      <c r="K17062" s="18">
        <v>6</v>
      </c>
      <c r="L17062" s="18">
        <v>0.5</v>
      </c>
      <c r="M17062" s="18" t="str">
        <f>IF(tbl_data[[#This Row],[PACK COUNT]]&gt;1,"Multipack","Single")</f>
        <v>Single</v>
      </c>
    </row>
    <row r="17063" spans="1:13">
      <c r="A17063" s="21" t="s">
        <v>688</v>
      </c>
      <c r="B17063" s="21" t="s">
        <v>692</v>
      </c>
      <c r="C17063" s="21" t="s">
        <v>114</v>
      </c>
      <c r="D17063" s="21" t="s">
        <v>110</v>
      </c>
      <c r="E17063" s="21" t="s">
        <v>691</v>
      </c>
      <c r="F17063" s="21" t="s">
        <v>203</v>
      </c>
      <c r="G17063" s="21">
        <v>1</v>
      </c>
      <c r="H17063" s="20">
        <v>1.0322380022999684</v>
      </c>
      <c r="I17063" s="20">
        <v>1.1489798807833536</v>
      </c>
      <c r="J17063" s="19" t="s">
        <v>1964</v>
      </c>
      <c r="K17063" s="18">
        <v>6</v>
      </c>
      <c r="L17063" s="18">
        <v>1</v>
      </c>
      <c r="M17063" s="18" t="str">
        <f>IF(tbl_data[[#This Row],[PACK COUNT]]&gt;1,"Multipack","Single")</f>
        <v>Single</v>
      </c>
    </row>
    <row r="17064" spans="1:13">
      <c r="A17064" s="21" t="s">
        <v>688</v>
      </c>
      <c r="B17064" s="21" t="s">
        <v>687</v>
      </c>
      <c r="C17064" s="21" t="s">
        <v>668</v>
      </c>
      <c r="D17064" s="21" t="s">
        <v>87</v>
      </c>
      <c r="E17064" s="21" t="s">
        <v>690</v>
      </c>
      <c r="F17064" s="21" t="s">
        <v>196</v>
      </c>
      <c r="G17064" s="21">
        <v>1</v>
      </c>
      <c r="H17064" s="20">
        <v>0.40065954350517469</v>
      </c>
      <c r="I17064" s="20">
        <v>0.51919269320165551</v>
      </c>
      <c r="J17064" s="19" t="s">
        <v>1964</v>
      </c>
      <c r="K17064" s="18">
        <v>6</v>
      </c>
      <c r="L17064" s="18">
        <v>0.5</v>
      </c>
      <c r="M17064" s="18" t="str">
        <f>IF(tbl_data[[#This Row],[PACK COUNT]]&gt;1,"Multipack","Single")</f>
        <v>Single</v>
      </c>
    </row>
    <row r="17065" spans="1:13">
      <c r="A17065" s="21" t="s">
        <v>688</v>
      </c>
      <c r="B17065" s="21" t="s">
        <v>687</v>
      </c>
      <c r="C17065" s="21" t="s">
        <v>668</v>
      </c>
      <c r="D17065" s="21" t="s">
        <v>87</v>
      </c>
      <c r="E17065" s="21" t="s">
        <v>689</v>
      </c>
      <c r="F17065" s="21" t="s">
        <v>203</v>
      </c>
      <c r="G17065" s="21">
        <v>1</v>
      </c>
      <c r="H17065" s="20">
        <v>1.3844064959418563</v>
      </c>
      <c r="I17065" s="20">
        <v>1.4057295816089943</v>
      </c>
      <c r="J17065" s="19" t="s">
        <v>1964</v>
      </c>
      <c r="K17065" s="18">
        <v>6</v>
      </c>
      <c r="L17065" s="18">
        <v>1</v>
      </c>
      <c r="M17065" s="18" t="str">
        <f>IF(tbl_data[[#This Row],[PACK COUNT]]&gt;1,"Multipack","Single")</f>
        <v>Single</v>
      </c>
    </row>
    <row r="17066" spans="1:13">
      <c r="A17066" s="21" t="s">
        <v>688</v>
      </c>
      <c r="B17066" s="21" t="s">
        <v>687</v>
      </c>
      <c r="C17066" s="21" t="s">
        <v>668</v>
      </c>
      <c r="D17066" s="21" t="s">
        <v>87</v>
      </c>
      <c r="E17066" s="21" t="s">
        <v>686</v>
      </c>
      <c r="F17066" s="21" t="s">
        <v>203</v>
      </c>
      <c r="G17066" s="21">
        <v>1</v>
      </c>
      <c r="H17066" s="20">
        <v>4.802862387073044</v>
      </c>
      <c r="I17066" s="20">
        <v>4.2675499864488495</v>
      </c>
      <c r="J17066" s="19" t="s">
        <v>1964</v>
      </c>
      <c r="K17066" s="18">
        <v>6</v>
      </c>
      <c r="L17066" s="18">
        <v>2</v>
      </c>
      <c r="M17066" s="18" t="str">
        <f>IF(tbl_data[[#This Row],[PACK COUNT]]&gt;1,"Multipack","Single")</f>
        <v>Single</v>
      </c>
    </row>
    <row r="17067" spans="1:13">
      <c r="A17067" s="21" t="s">
        <v>657</v>
      </c>
      <c r="B17067" s="21" t="s">
        <v>657</v>
      </c>
      <c r="C17067" s="21" t="s">
        <v>685</v>
      </c>
      <c r="D17067" s="21" t="s">
        <v>87</v>
      </c>
      <c r="E17067" s="21" t="s">
        <v>684</v>
      </c>
      <c r="F17067" s="21" t="s">
        <v>203</v>
      </c>
      <c r="G17067" s="21">
        <v>1</v>
      </c>
      <c r="H17067" s="20">
        <v>8.3942440609854732</v>
      </c>
      <c r="I17067" s="20">
        <v>8.7812920784342765</v>
      </c>
      <c r="J17067" s="19" t="s">
        <v>1964</v>
      </c>
      <c r="K17067" s="18">
        <v>6</v>
      </c>
      <c r="L17067" s="18">
        <v>1</v>
      </c>
      <c r="M17067" s="18" t="str">
        <f>IF(tbl_data[[#This Row],[PACK COUNT]]&gt;1,"Multipack","Single")</f>
        <v>Single</v>
      </c>
    </row>
    <row r="17068" spans="1:13">
      <c r="A17068" s="21" t="s">
        <v>657</v>
      </c>
      <c r="B17068" s="21" t="s">
        <v>657</v>
      </c>
      <c r="C17068" s="21" t="s">
        <v>683</v>
      </c>
      <c r="D17068" s="21" t="s">
        <v>87</v>
      </c>
      <c r="E17068" s="21" t="s">
        <v>682</v>
      </c>
      <c r="F17068" s="21" t="s">
        <v>191</v>
      </c>
      <c r="G17068" s="21">
        <v>1</v>
      </c>
      <c r="H17068" s="20">
        <v>0.91205268642897286</v>
      </c>
      <c r="I17068" s="20">
        <v>1.0201167712193728</v>
      </c>
      <c r="J17068" s="19" t="s">
        <v>1964</v>
      </c>
      <c r="K17068" s="18">
        <v>6</v>
      </c>
      <c r="L17068" s="18">
        <v>0.5</v>
      </c>
      <c r="M17068" s="18" t="str">
        <f>IF(tbl_data[[#This Row],[PACK COUNT]]&gt;1,"Multipack","Single")</f>
        <v>Single</v>
      </c>
    </row>
    <row r="17069" spans="1:13">
      <c r="A17069" s="21" t="s">
        <v>657</v>
      </c>
      <c r="B17069" s="21" t="s">
        <v>657</v>
      </c>
      <c r="C17069" s="21" t="s">
        <v>683</v>
      </c>
      <c r="D17069" s="21" t="s">
        <v>87</v>
      </c>
      <c r="E17069" s="21" t="s">
        <v>682</v>
      </c>
      <c r="F17069" s="21" t="s">
        <v>191</v>
      </c>
      <c r="G17069" s="21">
        <v>1</v>
      </c>
      <c r="H17069" s="20">
        <v>1.0883632966627783</v>
      </c>
      <c r="I17069" s="20">
        <v>1.1914912356197318</v>
      </c>
      <c r="J17069" s="19" t="s">
        <v>1964</v>
      </c>
      <c r="K17069" s="18">
        <v>6</v>
      </c>
      <c r="L17069" s="18">
        <v>0.5</v>
      </c>
      <c r="M17069" s="18" t="str">
        <f>IF(tbl_data[[#This Row],[PACK COUNT]]&gt;1,"Multipack","Single")</f>
        <v>Single</v>
      </c>
    </row>
    <row r="17070" spans="1:13">
      <c r="A17070" s="21" t="s">
        <v>657</v>
      </c>
      <c r="B17070" s="21" t="s">
        <v>657</v>
      </c>
      <c r="C17070" s="21" t="s">
        <v>683</v>
      </c>
      <c r="D17070" s="21" t="s">
        <v>87</v>
      </c>
      <c r="E17070" s="21" t="s">
        <v>682</v>
      </c>
      <c r="F17070" s="21" t="s">
        <v>191</v>
      </c>
      <c r="G17070" s="21">
        <v>1</v>
      </c>
      <c r="H17070" s="20">
        <v>1.2868947616649669</v>
      </c>
      <c r="I17070" s="20">
        <v>1.4250249148330076</v>
      </c>
      <c r="J17070" s="19" t="s">
        <v>1964</v>
      </c>
      <c r="K17070" s="18">
        <v>6</v>
      </c>
      <c r="L17070" s="18">
        <v>0.5</v>
      </c>
      <c r="M17070" s="18" t="str">
        <f>IF(tbl_data[[#This Row],[PACK COUNT]]&gt;1,"Multipack","Single")</f>
        <v>Single</v>
      </c>
    </row>
    <row r="17071" spans="1:13">
      <c r="A17071" s="21" t="s">
        <v>657</v>
      </c>
      <c r="B17071" s="21" t="s">
        <v>657</v>
      </c>
      <c r="C17071" s="21" t="s">
        <v>683</v>
      </c>
      <c r="D17071" s="21" t="s">
        <v>87</v>
      </c>
      <c r="E17071" s="21" t="s">
        <v>682</v>
      </c>
      <c r="F17071" s="21" t="s">
        <v>191</v>
      </c>
      <c r="G17071" s="21">
        <v>1</v>
      </c>
      <c r="H17071" s="20">
        <v>0.46323206295649344</v>
      </c>
      <c r="I17071" s="20">
        <v>0.52866841169248169</v>
      </c>
      <c r="J17071" s="19" t="s">
        <v>1964</v>
      </c>
      <c r="K17071" s="18">
        <v>6</v>
      </c>
      <c r="L17071" s="18">
        <v>0.5</v>
      </c>
      <c r="M17071" s="18" t="str">
        <f>IF(tbl_data[[#This Row],[PACK COUNT]]&gt;1,"Multipack","Single")</f>
        <v>Single</v>
      </c>
    </row>
    <row r="17072" spans="1:13">
      <c r="A17072" s="21" t="s">
        <v>657</v>
      </c>
      <c r="B17072" s="21" t="s">
        <v>657</v>
      </c>
      <c r="C17072" s="21" t="s">
        <v>114</v>
      </c>
      <c r="D17072" s="21" t="s">
        <v>110</v>
      </c>
      <c r="E17072" s="21" t="s">
        <v>681</v>
      </c>
      <c r="F17072" s="21" t="s">
        <v>203</v>
      </c>
      <c r="G17072" s="21">
        <v>1</v>
      </c>
      <c r="H17072" s="20">
        <v>1.9789897026952252</v>
      </c>
      <c r="I17072" s="20">
        <v>2.0509965258837557</v>
      </c>
      <c r="J17072" s="19" t="s">
        <v>1964</v>
      </c>
      <c r="K17072" s="18">
        <v>6</v>
      </c>
      <c r="L17072" s="18">
        <v>1</v>
      </c>
      <c r="M17072" s="18" t="str">
        <f>IF(tbl_data[[#This Row],[PACK COUNT]]&gt;1,"Multipack","Single")</f>
        <v>Single</v>
      </c>
    </row>
    <row r="17073" spans="1:13">
      <c r="A17073" s="21" t="s">
        <v>657</v>
      </c>
      <c r="B17073" s="21" t="s">
        <v>657</v>
      </c>
      <c r="C17073" s="21" t="s">
        <v>62</v>
      </c>
      <c r="D17073" s="21" t="s">
        <v>87</v>
      </c>
      <c r="E17073" s="21" t="s">
        <v>680</v>
      </c>
      <c r="F17073" s="21" t="s">
        <v>191</v>
      </c>
      <c r="G17073" s="21">
        <v>1</v>
      </c>
      <c r="H17073" s="20">
        <v>2.1609758771615115</v>
      </c>
      <c r="I17073" s="20">
        <v>2.519789318304329</v>
      </c>
      <c r="J17073" s="19" t="s">
        <v>1964</v>
      </c>
      <c r="K17073" s="18">
        <v>6</v>
      </c>
      <c r="L17073" s="18">
        <v>0.5</v>
      </c>
      <c r="M17073" s="18" t="str">
        <f>IF(tbl_data[[#This Row],[PACK COUNT]]&gt;1,"Multipack","Single")</f>
        <v>Single</v>
      </c>
    </row>
    <row r="17074" spans="1:13">
      <c r="A17074" s="21" t="s">
        <v>657</v>
      </c>
      <c r="B17074" s="21" t="s">
        <v>657</v>
      </c>
      <c r="C17074" s="21" t="s">
        <v>62</v>
      </c>
      <c r="D17074" s="21" t="s">
        <v>71</v>
      </c>
      <c r="E17074" s="21" t="s">
        <v>679</v>
      </c>
      <c r="F17074" s="21" t="s">
        <v>196</v>
      </c>
      <c r="G17074" s="21">
        <v>1</v>
      </c>
      <c r="H17074" s="20">
        <v>0.16011032364113739</v>
      </c>
      <c r="I17074" s="20">
        <v>0.22489542352356687</v>
      </c>
      <c r="J17074" s="19" t="s">
        <v>1964</v>
      </c>
      <c r="K17074" s="18">
        <v>6</v>
      </c>
      <c r="L17074" s="18">
        <v>0.5</v>
      </c>
      <c r="M17074" s="18" t="str">
        <f>IF(tbl_data[[#This Row],[PACK COUNT]]&gt;1,"Multipack","Single")</f>
        <v>Single</v>
      </c>
    </row>
    <row r="17075" spans="1:13">
      <c r="A17075" s="21" t="s">
        <v>657</v>
      </c>
      <c r="B17075" s="21" t="s">
        <v>657</v>
      </c>
      <c r="C17075" s="21" t="s">
        <v>55</v>
      </c>
      <c r="D17075" s="21" t="s">
        <v>24</v>
      </c>
      <c r="E17075" s="21" t="s">
        <v>678</v>
      </c>
      <c r="F17075" s="21" t="s">
        <v>191</v>
      </c>
      <c r="G17075" s="21">
        <v>1</v>
      </c>
      <c r="H17075" s="20">
        <v>3.2259921274637877</v>
      </c>
      <c r="I17075" s="20">
        <v>4.293084956707685</v>
      </c>
      <c r="J17075" s="19" t="s">
        <v>1964</v>
      </c>
      <c r="K17075" s="18">
        <v>6</v>
      </c>
      <c r="L17075" s="18">
        <v>0.5</v>
      </c>
      <c r="M17075" s="18" t="str">
        <f>IF(tbl_data[[#This Row],[PACK COUNT]]&gt;1,"Multipack","Single")</f>
        <v>Single</v>
      </c>
    </row>
    <row r="17076" spans="1:13">
      <c r="A17076" s="21" t="s">
        <v>657</v>
      </c>
      <c r="B17076" s="21" t="s">
        <v>657</v>
      </c>
      <c r="C17076" s="21" t="s">
        <v>55</v>
      </c>
      <c r="D17076" s="21" t="s">
        <v>24</v>
      </c>
      <c r="E17076" s="21" t="s">
        <v>677</v>
      </c>
      <c r="F17076" s="21" t="s">
        <v>196</v>
      </c>
      <c r="G17076" s="21">
        <v>1</v>
      </c>
      <c r="H17076" s="20">
        <v>1.1949555384710133</v>
      </c>
      <c r="I17076" s="20">
        <v>1.7094475273347467</v>
      </c>
      <c r="J17076" s="19" t="s">
        <v>1964</v>
      </c>
      <c r="K17076" s="18">
        <v>6</v>
      </c>
      <c r="L17076" s="18">
        <v>0.5</v>
      </c>
      <c r="M17076" s="18" t="str">
        <f>IF(tbl_data[[#This Row],[PACK COUNT]]&gt;1,"Multipack","Single")</f>
        <v>Single</v>
      </c>
    </row>
    <row r="17077" spans="1:13">
      <c r="A17077" s="21" t="s">
        <v>657</v>
      </c>
      <c r="B17077" s="21" t="s">
        <v>657</v>
      </c>
      <c r="C17077" s="21" t="s">
        <v>676</v>
      </c>
      <c r="D17077" s="21" t="s">
        <v>24</v>
      </c>
      <c r="E17077" s="21" t="s">
        <v>675</v>
      </c>
      <c r="F17077" s="21" t="s">
        <v>196</v>
      </c>
      <c r="G17077" s="21">
        <v>1</v>
      </c>
      <c r="H17077" s="20">
        <v>0.35030477967107693</v>
      </c>
      <c r="I17077" s="20">
        <v>0.5386366049722755</v>
      </c>
      <c r="J17077" s="19" t="s">
        <v>1964</v>
      </c>
      <c r="K17077" s="18">
        <v>6</v>
      </c>
      <c r="L17077" s="18">
        <v>0.5</v>
      </c>
      <c r="M17077" s="18" t="str">
        <f>IF(tbl_data[[#This Row],[PACK COUNT]]&gt;1,"Multipack","Single")</f>
        <v>Single</v>
      </c>
    </row>
    <row r="17078" spans="1:13">
      <c r="A17078" s="21" t="s">
        <v>657</v>
      </c>
      <c r="B17078" s="21" t="s">
        <v>657</v>
      </c>
      <c r="C17078" s="21" t="s">
        <v>24</v>
      </c>
      <c r="D17078" s="21" t="s">
        <v>87</v>
      </c>
      <c r="E17078" s="21" t="s">
        <v>674</v>
      </c>
      <c r="F17078" s="21" t="s">
        <v>191</v>
      </c>
      <c r="G17078" s="21">
        <v>1</v>
      </c>
      <c r="H17078" s="20">
        <v>0.6527974858783927</v>
      </c>
      <c r="I17078" s="20">
        <v>0.82437168179760989</v>
      </c>
      <c r="J17078" s="19" t="s">
        <v>1964</v>
      </c>
      <c r="K17078" s="18">
        <v>6</v>
      </c>
      <c r="L17078" s="18">
        <v>0.5</v>
      </c>
      <c r="M17078" s="18" t="str">
        <f>IF(tbl_data[[#This Row],[PACK COUNT]]&gt;1,"Multipack","Single")</f>
        <v>Single</v>
      </c>
    </row>
    <row r="17079" spans="1:13">
      <c r="A17079" s="21" t="s">
        <v>657</v>
      </c>
      <c r="B17079" s="21" t="s">
        <v>657</v>
      </c>
      <c r="C17079" s="21" t="s">
        <v>24</v>
      </c>
      <c r="D17079" s="21" t="s">
        <v>24</v>
      </c>
      <c r="E17079" s="21" t="s">
        <v>673</v>
      </c>
      <c r="F17079" s="21" t="s">
        <v>196</v>
      </c>
      <c r="G17079" s="21">
        <v>1</v>
      </c>
      <c r="H17079" s="20">
        <v>0.95954945641353695</v>
      </c>
      <c r="I17079" s="20">
        <v>1.3053929181665411</v>
      </c>
      <c r="J17079" s="19" t="s">
        <v>1964</v>
      </c>
      <c r="K17079" s="18">
        <v>6</v>
      </c>
      <c r="L17079" s="18">
        <v>0.5</v>
      </c>
      <c r="M17079" s="18" t="str">
        <f>IF(tbl_data[[#This Row],[PACK COUNT]]&gt;1,"Multipack","Single")</f>
        <v>Single</v>
      </c>
    </row>
    <row r="17080" spans="1:13">
      <c r="A17080" s="21" t="s">
        <v>657</v>
      </c>
      <c r="B17080" s="21" t="s">
        <v>657</v>
      </c>
      <c r="C17080" s="21" t="s">
        <v>107</v>
      </c>
      <c r="D17080" s="21" t="s">
        <v>87</v>
      </c>
      <c r="E17080" s="21" t="s">
        <v>1197</v>
      </c>
      <c r="F17080" s="21" t="s">
        <v>191</v>
      </c>
      <c r="G17080" s="21">
        <v>1</v>
      </c>
      <c r="H17080" s="20">
        <v>2.3358277482011785E-2</v>
      </c>
      <c r="I17080" s="20">
        <v>2.9437122309742974E-2</v>
      </c>
      <c r="J17080" s="19" t="s">
        <v>1964</v>
      </c>
      <c r="K17080" s="18">
        <v>6</v>
      </c>
      <c r="L17080" s="18">
        <v>0.5</v>
      </c>
      <c r="M17080" s="18" t="str">
        <f>IF(tbl_data[[#This Row],[PACK COUNT]]&gt;1,"Multipack","Single")</f>
        <v>Single</v>
      </c>
    </row>
    <row r="17081" spans="1:13">
      <c r="A17081" s="21" t="s">
        <v>657</v>
      </c>
      <c r="B17081" s="21" t="s">
        <v>657</v>
      </c>
      <c r="C17081" s="21" t="s">
        <v>107</v>
      </c>
      <c r="D17081" s="21" t="s">
        <v>87</v>
      </c>
      <c r="E17081" s="21" t="s">
        <v>672</v>
      </c>
      <c r="F17081" s="21" t="s">
        <v>196</v>
      </c>
      <c r="G17081" s="21">
        <v>1</v>
      </c>
      <c r="H17081" s="20">
        <v>5.443938055735581E-2</v>
      </c>
      <c r="I17081" s="20">
        <v>6.1983130921096946E-2</v>
      </c>
      <c r="J17081" s="19" t="s">
        <v>1964</v>
      </c>
      <c r="K17081" s="18">
        <v>6</v>
      </c>
      <c r="L17081" s="18">
        <v>0.5</v>
      </c>
      <c r="M17081" s="18" t="str">
        <f>IF(tbl_data[[#This Row],[PACK COUNT]]&gt;1,"Multipack","Single")</f>
        <v>Single</v>
      </c>
    </row>
    <row r="17082" spans="1:13">
      <c r="A17082" s="21" t="s">
        <v>657</v>
      </c>
      <c r="B17082" s="21" t="s">
        <v>657</v>
      </c>
      <c r="C17082" s="21" t="s">
        <v>107</v>
      </c>
      <c r="D17082" s="21" t="s">
        <v>87</v>
      </c>
      <c r="E17082" s="21" t="s">
        <v>671</v>
      </c>
      <c r="F17082" s="21" t="s">
        <v>203</v>
      </c>
      <c r="G17082" s="21">
        <v>1</v>
      </c>
      <c r="H17082" s="20">
        <v>5.7256887254132209</v>
      </c>
      <c r="I17082" s="20">
        <v>5.411551052003178</v>
      </c>
      <c r="J17082" s="19" t="s">
        <v>1964</v>
      </c>
      <c r="K17082" s="18">
        <v>6</v>
      </c>
      <c r="L17082" s="18">
        <v>1</v>
      </c>
      <c r="M17082" s="18" t="str">
        <f>IF(tbl_data[[#This Row],[PACK COUNT]]&gt;1,"Multipack","Single")</f>
        <v>Single</v>
      </c>
    </row>
    <row r="17083" spans="1:13">
      <c r="A17083" s="21" t="s">
        <v>657</v>
      </c>
      <c r="B17083" s="21" t="s">
        <v>657</v>
      </c>
      <c r="C17083" s="21" t="s">
        <v>107</v>
      </c>
      <c r="D17083" s="21" t="s">
        <v>87</v>
      </c>
      <c r="E17083" s="21" t="s">
        <v>670</v>
      </c>
      <c r="F17083" s="21" t="s">
        <v>203</v>
      </c>
      <c r="G17083" s="21">
        <v>1</v>
      </c>
      <c r="H17083" s="20">
        <v>17.210775566587852</v>
      </c>
      <c r="I17083" s="20">
        <v>14.384357258547348</v>
      </c>
      <c r="J17083" s="19" t="s">
        <v>1964</v>
      </c>
      <c r="K17083" s="18">
        <v>6</v>
      </c>
      <c r="L17083" s="18">
        <v>2</v>
      </c>
      <c r="M17083" s="18" t="str">
        <f>IF(tbl_data[[#This Row],[PACK COUNT]]&gt;1,"Multipack","Single")</f>
        <v>Single</v>
      </c>
    </row>
    <row r="17084" spans="1:13">
      <c r="A17084" s="21" t="s">
        <v>657</v>
      </c>
      <c r="B17084" s="21" t="s">
        <v>657</v>
      </c>
      <c r="C17084" s="21" t="s">
        <v>107</v>
      </c>
      <c r="D17084" s="21" t="s">
        <v>87</v>
      </c>
      <c r="E17084" s="21" t="s">
        <v>669</v>
      </c>
      <c r="F17084" s="21" t="s">
        <v>203</v>
      </c>
      <c r="G17084" s="21">
        <v>1</v>
      </c>
      <c r="H17084" s="20">
        <v>4.0467470530261362</v>
      </c>
      <c r="I17084" s="20">
        <v>3.4590709328946101</v>
      </c>
      <c r="J17084" s="19" t="s">
        <v>1964</v>
      </c>
      <c r="K17084" s="18">
        <v>6</v>
      </c>
      <c r="L17084" s="18">
        <v>2.5</v>
      </c>
      <c r="M17084" s="18" t="str">
        <f>IF(tbl_data[[#This Row],[PACK COUNT]]&gt;1,"Multipack","Single")</f>
        <v>Single</v>
      </c>
    </row>
    <row r="17085" spans="1:13">
      <c r="A17085" s="21" t="s">
        <v>657</v>
      </c>
      <c r="B17085" s="21" t="s">
        <v>657</v>
      </c>
      <c r="C17085" s="21" t="s">
        <v>668</v>
      </c>
      <c r="D17085" s="21" t="s">
        <v>87</v>
      </c>
      <c r="E17085" s="21" t="s">
        <v>667</v>
      </c>
      <c r="F17085" s="21" t="s">
        <v>203</v>
      </c>
      <c r="G17085" s="21">
        <v>1</v>
      </c>
      <c r="H17085" s="20">
        <v>9.0786363486916795</v>
      </c>
      <c r="I17085" s="20">
        <v>7.4010554424117236</v>
      </c>
      <c r="J17085" s="19" t="s">
        <v>1964</v>
      </c>
      <c r="K17085" s="18">
        <v>6</v>
      </c>
      <c r="L17085" s="18">
        <v>2.5</v>
      </c>
      <c r="M17085" s="18" t="str">
        <f>IF(tbl_data[[#This Row],[PACK COUNT]]&gt;1,"Multipack","Single")</f>
        <v>Single</v>
      </c>
    </row>
    <row r="17086" spans="1:13">
      <c r="A17086" s="21" t="s">
        <v>657</v>
      </c>
      <c r="B17086" s="21" t="s">
        <v>657</v>
      </c>
      <c r="C17086" s="21" t="s">
        <v>426</v>
      </c>
      <c r="D17086" s="21" t="s">
        <v>87</v>
      </c>
      <c r="E17086" s="21" t="s">
        <v>666</v>
      </c>
      <c r="F17086" s="21" t="s">
        <v>203</v>
      </c>
      <c r="G17086" s="21">
        <v>1</v>
      </c>
      <c r="H17086" s="20">
        <v>1.9574270068420998</v>
      </c>
      <c r="I17086" s="20">
        <v>1.9401805071186657</v>
      </c>
      <c r="J17086" s="19" t="s">
        <v>1964</v>
      </c>
      <c r="K17086" s="18">
        <v>6</v>
      </c>
      <c r="L17086" s="18">
        <v>1</v>
      </c>
      <c r="M17086" s="18" t="str">
        <f>IF(tbl_data[[#This Row],[PACK COUNT]]&gt;1,"Multipack","Single")</f>
        <v>Single</v>
      </c>
    </row>
    <row r="17087" spans="1:13">
      <c r="A17087" s="21" t="s">
        <v>657</v>
      </c>
      <c r="B17087" s="21" t="s">
        <v>657</v>
      </c>
      <c r="C17087" s="21" t="s">
        <v>664</v>
      </c>
      <c r="D17087" s="21" t="s">
        <v>87</v>
      </c>
      <c r="E17087" s="21" t="s">
        <v>665</v>
      </c>
      <c r="F17087" s="21" t="s">
        <v>203</v>
      </c>
      <c r="G17087" s="21">
        <v>1</v>
      </c>
      <c r="H17087" s="20">
        <v>6.6000932603381957</v>
      </c>
      <c r="I17087" s="20">
        <v>6.0573623958254847</v>
      </c>
      <c r="J17087" s="19" t="s">
        <v>1964</v>
      </c>
      <c r="K17087" s="18">
        <v>6</v>
      </c>
      <c r="L17087" s="18">
        <v>1</v>
      </c>
      <c r="M17087" s="18" t="str">
        <f>IF(tbl_data[[#This Row],[PACK COUNT]]&gt;1,"Multipack","Single")</f>
        <v>Single</v>
      </c>
    </row>
    <row r="17088" spans="1:13">
      <c r="A17088" s="21" t="s">
        <v>657</v>
      </c>
      <c r="B17088" s="21" t="s">
        <v>657</v>
      </c>
      <c r="C17088" s="21" t="s">
        <v>664</v>
      </c>
      <c r="D17088" s="21" t="s">
        <v>87</v>
      </c>
      <c r="E17088" s="21" t="s">
        <v>663</v>
      </c>
      <c r="F17088" s="21" t="s">
        <v>196</v>
      </c>
      <c r="G17088" s="21">
        <v>1</v>
      </c>
      <c r="H17088" s="20">
        <v>2.6713918339678882E-2</v>
      </c>
      <c r="I17088" s="20">
        <v>4.0487040883027139E-2</v>
      </c>
      <c r="J17088" s="19" t="s">
        <v>1964</v>
      </c>
      <c r="K17088" s="18">
        <v>6</v>
      </c>
      <c r="L17088" s="18">
        <v>0.5</v>
      </c>
      <c r="M17088" s="18" t="str">
        <f>IF(tbl_data[[#This Row],[PACK COUNT]]&gt;1,"Multipack","Single")</f>
        <v>Single</v>
      </c>
    </row>
    <row r="17089" spans="1:13">
      <c r="A17089" s="21" t="s">
        <v>657</v>
      </c>
      <c r="B17089" s="21" t="s">
        <v>656</v>
      </c>
      <c r="C17089" s="21" t="s">
        <v>275</v>
      </c>
      <c r="D17089" s="21" t="s">
        <v>87</v>
      </c>
      <c r="E17089" s="21" t="s">
        <v>662</v>
      </c>
      <c r="F17089" s="21" t="s">
        <v>196</v>
      </c>
      <c r="G17089" s="21">
        <v>1</v>
      </c>
      <c r="H17089" s="20">
        <v>0.6941599521847901</v>
      </c>
      <c r="I17089" s="20">
        <v>0.90076251096455739</v>
      </c>
      <c r="J17089" s="19" t="s">
        <v>1964</v>
      </c>
      <c r="K17089" s="18">
        <v>6</v>
      </c>
      <c r="L17089" s="18">
        <v>0.5</v>
      </c>
      <c r="M17089" s="18" t="str">
        <f>IF(tbl_data[[#This Row],[PACK COUNT]]&gt;1,"Multipack","Single")</f>
        <v>Single</v>
      </c>
    </row>
    <row r="17090" spans="1:13">
      <c r="A17090" s="21" t="s">
        <v>657</v>
      </c>
      <c r="B17090" s="21" t="s">
        <v>656</v>
      </c>
      <c r="C17090" s="21" t="s">
        <v>275</v>
      </c>
      <c r="D17090" s="21" t="s">
        <v>87</v>
      </c>
      <c r="E17090" s="21" t="s">
        <v>661</v>
      </c>
      <c r="F17090" s="21" t="s">
        <v>203</v>
      </c>
      <c r="G17090" s="21">
        <v>1</v>
      </c>
      <c r="H17090" s="20">
        <v>1.8592839044757716</v>
      </c>
      <c r="I17090" s="20">
        <v>1.6377453193464075</v>
      </c>
      <c r="J17090" s="19" t="s">
        <v>1964</v>
      </c>
      <c r="K17090" s="18">
        <v>6</v>
      </c>
      <c r="L17090" s="18">
        <v>2</v>
      </c>
      <c r="M17090" s="18" t="str">
        <f>IF(tbl_data[[#This Row],[PACK COUNT]]&gt;1,"Multipack","Single")</f>
        <v>Single</v>
      </c>
    </row>
    <row r="17091" spans="1:13">
      <c r="A17091" s="21" t="s">
        <v>657</v>
      </c>
      <c r="B17091" s="21" t="s">
        <v>656</v>
      </c>
      <c r="C17091" s="21" t="s">
        <v>275</v>
      </c>
      <c r="D17091" s="21" t="s">
        <v>87</v>
      </c>
      <c r="E17091" s="21" t="s">
        <v>661</v>
      </c>
      <c r="F17091" s="21" t="s">
        <v>203</v>
      </c>
      <c r="G17091" s="21">
        <v>1</v>
      </c>
      <c r="H17091" s="20">
        <v>11.179564694387597</v>
      </c>
      <c r="I17091" s="20">
        <v>9.0812622104826684</v>
      </c>
      <c r="J17091" s="19" t="s">
        <v>1964</v>
      </c>
      <c r="K17091" s="18">
        <v>6</v>
      </c>
      <c r="L17091" s="18">
        <v>2</v>
      </c>
      <c r="M17091" s="18" t="str">
        <f>IF(tbl_data[[#This Row],[PACK COUNT]]&gt;1,"Multipack","Single")</f>
        <v>Single</v>
      </c>
    </row>
    <row r="17092" spans="1:13">
      <c r="A17092" s="21" t="s">
        <v>657</v>
      </c>
      <c r="B17092" s="21" t="s">
        <v>656</v>
      </c>
      <c r="C17092" s="21" t="s">
        <v>83</v>
      </c>
      <c r="D17092" s="21" t="s">
        <v>87</v>
      </c>
      <c r="E17092" s="21" t="s">
        <v>660</v>
      </c>
      <c r="F17092" s="21" t="s">
        <v>196</v>
      </c>
      <c r="G17092" s="21">
        <v>1</v>
      </c>
      <c r="H17092" s="20">
        <v>0.58831615746335697</v>
      </c>
      <c r="I17092" s="20">
        <v>0.72848815704098602</v>
      </c>
      <c r="J17092" s="19" t="s">
        <v>1964</v>
      </c>
      <c r="K17092" s="18">
        <v>6</v>
      </c>
      <c r="L17092" s="18">
        <v>0.5</v>
      </c>
      <c r="M17092" s="18" t="str">
        <f>IF(tbl_data[[#This Row],[PACK COUNT]]&gt;1,"Multipack","Single")</f>
        <v>Single</v>
      </c>
    </row>
    <row r="17093" spans="1:13">
      <c r="A17093" s="21" t="s">
        <v>657</v>
      </c>
      <c r="B17093" s="21" t="s">
        <v>656</v>
      </c>
      <c r="C17093" s="21" t="s">
        <v>83</v>
      </c>
      <c r="D17093" s="21" t="s">
        <v>87</v>
      </c>
      <c r="E17093" s="21" t="s">
        <v>659</v>
      </c>
      <c r="F17093" s="21" t="s">
        <v>203</v>
      </c>
      <c r="G17093" s="21">
        <v>1</v>
      </c>
      <c r="H17093" s="20">
        <v>6.019824652149885</v>
      </c>
      <c r="I17093" s="20">
        <v>4.9556364757786993</v>
      </c>
      <c r="J17093" s="19" t="s">
        <v>1964</v>
      </c>
      <c r="K17093" s="18">
        <v>6</v>
      </c>
      <c r="L17093" s="18">
        <v>2</v>
      </c>
      <c r="M17093" s="18" t="str">
        <f>IF(tbl_data[[#This Row],[PACK COUNT]]&gt;1,"Multipack","Single")</f>
        <v>Single</v>
      </c>
    </row>
    <row r="17094" spans="1:13">
      <c r="A17094" s="21" t="s">
        <v>657</v>
      </c>
      <c r="B17094" s="21" t="s">
        <v>656</v>
      </c>
      <c r="C17094" s="21" t="s">
        <v>279</v>
      </c>
      <c r="D17094" s="21" t="s">
        <v>87</v>
      </c>
      <c r="E17094" s="21" t="s">
        <v>658</v>
      </c>
      <c r="F17094" s="21" t="s">
        <v>196</v>
      </c>
      <c r="G17094" s="21">
        <v>1</v>
      </c>
      <c r="H17094" s="20">
        <v>1.0904241922950433</v>
      </c>
      <c r="I17094" s="20">
        <v>1.5989783961461574</v>
      </c>
      <c r="J17094" s="19" t="s">
        <v>1964</v>
      </c>
      <c r="K17094" s="18">
        <v>6</v>
      </c>
      <c r="L17094" s="18">
        <v>0.5</v>
      </c>
      <c r="M17094" s="18" t="str">
        <f>IF(tbl_data[[#This Row],[PACK COUNT]]&gt;1,"Multipack","Single")</f>
        <v>Single</v>
      </c>
    </row>
    <row r="17095" spans="1:13">
      <c r="A17095" s="21" t="s">
        <v>657</v>
      </c>
      <c r="B17095" s="21" t="s">
        <v>656</v>
      </c>
      <c r="C17095" s="21" t="s">
        <v>279</v>
      </c>
      <c r="D17095" s="21" t="s">
        <v>87</v>
      </c>
      <c r="E17095" s="21" t="s">
        <v>655</v>
      </c>
      <c r="F17095" s="21" t="s">
        <v>203</v>
      </c>
      <c r="G17095" s="21">
        <v>1</v>
      </c>
      <c r="H17095" s="20">
        <v>6.9282362764474632</v>
      </c>
      <c r="I17095" s="20">
        <v>6.3758920593309432</v>
      </c>
      <c r="J17095" s="19" t="s">
        <v>1964</v>
      </c>
      <c r="K17095" s="18">
        <v>6</v>
      </c>
      <c r="L17095" s="18">
        <v>2</v>
      </c>
      <c r="M17095" s="18" t="str">
        <f>IF(tbl_data[[#This Row],[PACK COUNT]]&gt;1,"Multipack","Single")</f>
        <v>Single</v>
      </c>
    </row>
    <row r="17096" spans="1:13">
      <c r="A17096" s="21" t="s">
        <v>1196</v>
      </c>
      <c r="B17096" s="21" t="s">
        <v>1195</v>
      </c>
      <c r="C17096" s="21" t="s">
        <v>1195</v>
      </c>
      <c r="D17096" s="21" t="s">
        <v>24</v>
      </c>
      <c r="E17096" s="21" t="s">
        <v>1194</v>
      </c>
      <c r="F17096" s="21" t="s">
        <v>191</v>
      </c>
      <c r="G17096" s="21">
        <v>1</v>
      </c>
      <c r="H17096" s="20">
        <v>5.2729214035462406E-3</v>
      </c>
      <c r="I17096" s="20">
        <v>1.5823882132046975E-2</v>
      </c>
      <c r="J17096" s="19" t="s">
        <v>1964</v>
      </c>
      <c r="K17096" s="18">
        <v>6</v>
      </c>
      <c r="L17096" s="18">
        <v>0.33</v>
      </c>
      <c r="M17096" s="18" t="str">
        <f>IF(tbl_data[[#This Row],[PACK COUNT]]&gt;1,"Multipack","Single")</f>
        <v>Single</v>
      </c>
    </row>
    <row r="17097" spans="1:13">
      <c r="A17097" s="21" t="s">
        <v>654</v>
      </c>
      <c r="B17097" s="21" t="s">
        <v>654</v>
      </c>
      <c r="C17097" s="21" t="s">
        <v>653</v>
      </c>
      <c r="D17097" s="21" t="s">
        <v>24</v>
      </c>
      <c r="E17097" s="21" t="s">
        <v>652</v>
      </c>
      <c r="F17097" s="21" t="s">
        <v>196</v>
      </c>
      <c r="G17097" s="21">
        <v>1</v>
      </c>
      <c r="H17097" s="20">
        <v>0.72489495533033832</v>
      </c>
      <c r="I17097" s="20">
        <v>1.5929150495480138</v>
      </c>
      <c r="J17097" s="19" t="s">
        <v>1964</v>
      </c>
      <c r="K17097" s="18">
        <v>6</v>
      </c>
      <c r="L17097" s="18">
        <v>0.44</v>
      </c>
      <c r="M17097" s="18" t="str">
        <f>IF(tbl_data[[#This Row],[PACK COUNT]]&gt;1,"Multipack","Single")</f>
        <v>Single</v>
      </c>
    </row>
    <row r="17098" spans="1:13">
      <c r="A17098" s="21" t="s">
        <v>646</v>
      </c>
      <c r="B17098" s="21" t="s">
        <v>646</v>
      </c>
      <c r="C17098" s="21" t="s">
        <v>650</v>
      </c>
      <c r="D17098" s="21" t="s">
        <v>24</v>
      </c>
      <c r="E17098" s="21" t="s">
        <v>651</v>
      </c>
      <c r="F17098" s="21" t="s">
        <v>191</v>
      </c>
      <c r="G17098" s="21">
        <v>1</v>
      </c>
      <c r="H17098" s="20">
        <v>7.3015746248506444E-2</v>
      </c>
      <c r="I17098" s="20">
        <v>0.12318091959143711</v>
      </c>
      <c r="J17098" s="19" t="s">
        <v>1964</v>
      </c>
      <c r="K17098" s="18">
        <v>6</v>
      </c>
      <c r="L17098" s="18">
        <v>0.5</v>
      </c>
      <c r="M17098" s="18" t="str">
        <f>IF(tbl_data[[#This Row],[PACK COUNT]]&gt;1,"Multipack","Single")</f>
        <v>Single</v>
      </c>
    </row>
    <row r="17099" spans="1:13">
      <c r="A17099" s="21" t="s">
        <v>646</v>
      </c>
      <c r="B17099" s="21" t="s">
        <v>646</v>
      </c>
      <c r="C17099" s="21" t="s">
        <v>650</v>
      </c>
      <c r="D17099" s="21" t="s">
        <v>24</v>
      </c>
      <c r="E17099" s="21" t="s">
        <v>649</v>
      </c>
      <c r="F17099" s="21" t="s">
        <v>196</v>
      </c>
      <c r="G17099" s="21">
        <v>1</v>
      </c>
      <c r="H17099" s="20">
        <v>7.0806410124340594E-2</v>
      </c>
      <c r="I17099" s="20">
        <v>0.15016005524387985</v>
      </c>
      <c r="J17099" s="19" t="s">
        <v>1964</v>
      </c>
      <c r="K17099" s="18">
        <v>6</v>
      </c>
      <c r="L17099" s="18">
        <v>0.5</v>
      </c>
      <c r="M17099" s="18" t="str">
        <f>IF(tbl_data[[#This Row],[PACK COUNT]]&gt;1,"Multipack","Single")</f>
        <v>Single</v>
      </c>
    </row>
    <row r="17100" spans="1:13">
      <c r="A17100" s="21" t="s">
        <v>646</v>
      </c>
      <c r="B17100" s="21" t="s">
        <v>646</v>
      </c>
      <c r="C17100" s="21" t="s">
        <v>648</v>
      </c>
      <c r="D17100" s="21" t="s">
        <v>24</v>
      </c>
      <c r="E17100" s="21" t="s">
        <v>647</v>
      </c>
      <c r="F17100" s="21" t="s">
        <v>191</v>
      </c>
      <c r="G17100" s="21">
        <v>1</v>
      </c>
      <c r="H17100" s="20">
        <v>3.9193473723949008</v>
      </c>
      <c r="I17100" s="20">
        <v>7.2847042563493023</v>
      </c>
      <c r="J17100" s="19" t="s">
        <v>1964</v>
      </c>
      <c r="K17100" s="18">
        <v>6</v>
      </c>
      <c r="L17100" s="18">
        <v>0.5</v>
      </c>
      <c r="M17100" s="18" t="str">
        <f>IF(tbl_data[[#This Row],[PACK COUNT]]&gt;1,"Multipack","Single")</f>
        <v>Single</v>
      </c>
    </row>
    <row r="17101" spans="1:13">
      <c r="A17101" s="21" t="s">
        <v>646</v>
      </c>
      <c r="B17101" s="21" t="s">
        <v>645</v>
      </c>
      <c r="C17101" s="21" t="s">
        <v>64</v>
      </c>
      <c r="D17101" s="21" t="s">
        <v>24</v>
      </c>
      <c r="E17101" s="21" t="s">
        <v>644</v>
      </c>
      <c r="F17101" s="21" t="s">
        <v>196</v>
      </c>
      <c r="G17101" s="21">
        <v>1</v>
      </c>
      <c r="H17101" s="20">
        <v>0.40584719900914007</v>
      </c>
      <c r="I17101" s="20">
        <v>0.59944003080951502</v>
      </c>
      <c r="J17101" s="19" t="s">
        <v>1964</v>
      </c>
      <c r="K17101" s="18">
        <v>6</v>
      </c>
      <c r="L17101" s="18">
        <v>0.65</v>
      </c>
      <c r="M17101" s="18" t="str">
        <f>IF(tbl_data[[#This Row],[PACK COUNT]]&gt;1,"Multipack","Single")</f>
        <v>Single</v>
      </c>
    </row>
    <row r="17102" spans="1:13">
      <c r="A17102" s="21" t="s">
        <v>640</v>
      </c>
      <c r="B17102" s="21" t="s">
        <v>639</v>
      </c>
      <c r="C17102" s="21" t="s">
        <v>643</v>
      </c>
      <c r="D17102" s="21" t="s">
        <v>24</v>
      </c>
      <c r="E17102" s="21" t="s">
        <v>642</v>
      </c>
      <c r="F17102" s="21" t="s">
        <v>196</v>
      </c>
      <c r="G17102" s="21">
        <v>1</v>
      </c>
      <c r="H17102" s="20">
        <v>6.0304710084117938E-3</v>
      </c>
      <c r="I17102" s="20">
        <v>5.2771485121989516E-2</v>
      </c>
      <c r="J17102" s="19" t="s">
        <v>1964</v>
      </c>
      <c r="K17102" s="18">
        <v>6</v>
      </c>
      <c r="L17102" s="18">
        <v>0.33</v>
      </c>
      <c r="M17102" s="18" t="str">
        <f>IF(tbl_data[[#This Row],[PACK COUNT]]&gt;1,"Multipack","Single")</f>
        <v>Single</v>
      </c>
    </row>
    <row r="17103" spans="1:13">
      <c r="A17103" s="21" t="s">
        <v>640</v>
      </c>
      <c r="B17103" s="21" t="s">
        <v>639</v>
      </c>
      <c r="C17103" s="21" t="s">
        <v>165</v>
      </c>
      <c r="D17103" s="21" t="s">
        <v>24</v>
      </c>
      <c r="E17103" s="21" t="s">
        <v>641</v>
      </c>
      <c r="F17103" s="21" t="s">
        <v>196</v>
      </c>
      <c r="G17103" s="21">
        <v>1</v>
      </c>
      <c r="H17103" s="20">
        <v>7.5201649618849079E-3</v>
      </c>
      <c r="I17103" s="20">
        <v>6.4333006542348775E-2</v>
      </c>
      <c r="J17103" s="19" t="s">
        <v>1964</v>
      </c>
      <c r="K17103" s="18">
        <v>6</v>
      </c>
      <c r="L17103" s="18">
        <v>0.33</v>
      </c>
      <c r="M17103" s="18" t="str">
        <f>IF(tbl_data[[#This Row],[PACK COUNT]]&gt;1,"Multipack","Single")</f>
        <v>Single</v>
      </c>
    </row>
    <row r="17104" spans="1:13">
      <c r="A17104" s="21" t="s">
        <v>640</v>
      </c>
      <c r="B17104" s="21" t="s">
        <v>639</v>
      </c>
      <c r="C17104" s="21" t="s">
        <v>638</v>
      </c>
      <c r="D17104" s="21" t="s">
        <v>24</v>
      </c>
      <c r="E17104" s="21" t="s">
        <v>637</v>
      </c>
      <c r="F17104" s="21" t="s">
        <v>196</v>
      </c>
      <c r="G17104" s="21">
        <v>1</v>
      </c>
      <c r="H17104" s="20">
        <v>1.0128684498683746E-2</v>
      </c>
      <c r="I17104" s="20">
        <v>7.838898394454033E-2</v>
      </c>
      <c r="J17104" s="19" t="s">
        <v>1964</v>
      </c>
      <c r="K17104" s="18">
        <v>6</v>
      </c>
      <c r="L17104" s="18">
        <v>0.33</v>
      </c>
      <c r="M17104" s="18" t="str">
        <f>IF(tbl_data[[#This Row],[PACK COUNT]]&gt;1,"Multipack","Single")</f>
        <v>Single</v>
      </c>
    </row>
    <row r="17105" spans="1:13">
      <c r="A17105" s="21" t="s">
        <v>636</v>
      </c>
      <c r="B17105" s="21" t="s">
        <v>635</v>
      </c>
      <c r="C17105" s="21" t="s">
        <v>24</v>
      </c>
      <c r="D17105" s="21" t="s">
        <v>24</v>
      </c>
      <c r="E17105" s="21" t="s">
        <v>1193</v>
      </c>
      <c r="F17105" s="21" t="s">
        <v>191</v>
      </c>
      <c r="G17105" s="21">
        <v>1</v>
      </c>
      <c r="H17105" s="20">
        <v>0.34527137544028746</v>
      </c>
      <c r="I17105" s="20">
        <v>0.40918009955362056</v>
      </c>
      <c r="J17105" s="19" t="s">
        <v>1964</v>
      </c>
      <c r="K17105" s="18">
        <v>6</v>
      </c>
      <c r="L17105" s="18">
        <v>0.5</v>
      </c>
      <c r="M17105" s="18" t="str">
        <f>IF(tbl_data[[#This Row],[PACK COUNT]]&gt;1,"Multipack","Single")</f>
        <v>Single</v>
      </c>
    </row>
    <row r="17106" spans="1:13">
      <c r="A17106" s="21" t="s">
        <v>633</v>
      </c>
      <c r="B17106" s="21" t="s">
        <v>632</v>
      </c>
      <c r="C17106" s="21" t="s">
        <v>631</v>
      </c>
      <c r="D17106" s="21" t="s">
        <v>71</v>
      </c>
      <c r="E17106" s="21" t="s">
        <v>630</v>
      </c>
      <c r="F17106" s="21" t="s">
        <v>196</v>
      </c>
      <c r="G17106" s="21">
        <v>1</v>
      </c>
      <c r="H17106" s="20">
        <v>1.9734218089451205</v>
      </c>
      <c r="I17106" s="20">
        <v>3.0334835185690552</v>
      </c>
      <c r="J17106" s="19" t="s">
        <v>1964</v>
      </c>
      <c r="K17106" s="18">
        <v>6</v>
      </c>
      <c r="L17106" s="18">
        <v>0.5</v>
      </c>
      <c r="M17106" s="18" t="str">
        <f>IF(tbl_data[[#This Row],[PACK COUNT]]&gt;1,"Multipack","Single")</f>
        <v>Single</v>
      </c>
    </row>
    <row r="17107" spans="1:13">
      <c r="A17107" s="21" t="s">
        <v>633</v>
      </c>
      <c r="B17107" s="21" t="s">
        <v>632</v>
      </c>
      <c r="C17107" s="21" t="s">
        <v>631</v>
      </c>
      <c r="D17107" s="21" t="s">
        <v>71</v>
      </c>
      <c r="E17107" s="21" t="s">
        <v>630</v>
      </c>
      <c r="F17107" s="21" t="s">
        <v>196</v>
      </c>
      <c r="G17107" s="21">
        <v>1</v>
      </c>
      <c r="H17107" s="20">
        <v>4.1329551352830567</v>
      </c>
      <c r="I17107" s="20">
        <v>6.4310931980992088</v>
      </c>
      <c r="J17107" s="19" t="s">
        <v>1964</v>
      </c>
      <c r="K17107" s="18">
        <v>6</v>
      </c>
      <c r="L17107" s="18">
        <v>0.5</v>
      </c>
      <c r="M17107" s="18" t="str">
        <f>IF(tbl_data[[#This Row],[PACK COUNT]]&gt;1,"Multipack","Single")</f>
        <v>Single</v>
      </c>
    </row>
    <row r="17108" spans="1:13">
      <c r="A17108" s="21" t="s">
        <v>629</v>
      </c>
      <c r="B17108" s="21" t="s">
        <v>628</v>
      </c>
      <c r="C17108" s="21" t="s">
        <v>628</v>
      </c>
      <c r="D17108" s="21" t="s">
        <v>110</v>
      </c>
      <c r="E17108" s="21" t="s">
        <v>627</v>
      </c>
      <c r="F17108" s="21" t="s">
        <v>196</v>
      </c>
      <c r="G17108" s="21">
        <v>1</v>
      </c>
      <c r="H17108" s="20">
        <v>1.4479712664054064E-2</v>
      </c>
      <c r="I17108" s="20">
        <v>0.12545880796097847</v>
      </c>
      <c r="J17108" s="19" t="s">
        <v>1964</v>
      </c>
      <c r="K17108" s="18">
        <v>6</v>
      </c>
      <c r="L17108" s="18">
        <v>0.33</v>
      </c>
      <c r="M17108" s="18" t="str">
        <f>IF(tbl_data[[#This Row],[PACK COUNT]]&gt;1,"Multipack","Single")</f>
        <v>Single</v>
      </c>
    </row>
    <row r="17109" spans="1:13">
      <c r="A17109" s="21" t="s">
        <v>626</v>
      </c>
      <c r="B17109" s="21" t="s">
        <v>625</v>
      </c>
      <c r="C17109" s="21" t="s">
        <v>624</v>
      </c>
      <c r="D17109" s="21" t="s">
        <v>24</v>
      </c>
      <c r="E17109" s="21" t="s">
        <v>623</v>
      </c>
      <c r="F17109" s="21" t="s">
        <v>196</v>
      </c>
      <c r="G17109" s="21">
        <v>1</v>
      </c>
      <c r="H17109" s="20">
        <v>5.624490973521093E-3</v>
      </c>
      <c r="I17109" s="20">
        <v>3.7874981943152836E-2</v>
      </c>
      <c r="J17109" s="19" t="s">
        <v>1964</v>
      </c>
      <c r="K17109" s="18">
        <v>6</v>
      </c>
      <c r="L17109" s="18">
        <v>0.36</v>
      </c>
      <c r="M17109" s="18" t="str">
        <f>IF(tbl_data[[#This Row],[PACK COUNT]]&gt;1,"Multipack","Single")</f>
        <v>Single</v>
      </c>
    </row>
    <row r="17110" spans="1:13">
      <c r="A17110" s="21" t="s">
        <v>1192</v>
      </c>
      <c r="B17110" s="21" t="s">
        <v>1191</v>
      </c>
      <c r="C17110" s="21" t="s">
        <v>1190</v>
      </c>
      <c r="D17110" s="21" t="s">
        <v>24</v>
      </c>
      <c r="E17110" s="21" t="s">
        <v>1189</v>
      </c>
      <c r="F17110" s="21" t="s">
        <v>196</v>
      </c>
      <c r="G17110" s="21">
        <v>1</v>
      </c>
      <c r="H17110" s="20">
        <v>3.942446460018117E-3</v>
      </c>
      <c r="I17110" s="20">
        <v>1.7347672888516536E-2</v>
      </c>
      <c r="J17110" s="19" t="s">
        <v>1964</v>
      </c>
      <c r="K17110" s="18">
        <v>6</v>
      </c>
      <c r="L17110" s="18">
        <v>0.25</v>
      </c>
      <c r="M17110" s="18" t="str">
        <f>IF(tbl_data[[#This Row],[PACK COUNT]]&gt;1,"Multipack","Single")</f>
        <v>Single</v>
      </c>
    </row>
    <row r="17111" spans="1:13">
      <c r="A17111" s="21" t="s">
        <v>622</v>
      </c>
      <c r="B17111" s="21" t="s">
        <v>621</v>
      </c>
      <c r="C17111" s="21" t="s">
        <v>621</v>
      </c>
      <c r="D17111" s="21" t="s">
        <v>24</v>
      </c>
      <c r="E17111" s="21" t="s">
        <v>620</v>
      </c>
      <c r="F17111" s="21" t="s">
        <v>196</v>
      </c>
      <c r="G17111" s="21">
        <v>1</v>
      </c>
      <c r="H17111" s="20">
        <v>6.9111669215390734E-2</v>
      </c>
      <c r="I17111" s="20">
        <v>0.15204801841991436</v>
      </c>
      <c r="J17111" s="19" t="s">
        <v>1964</v>
      </c>
      <c r="K17111" s="18">
        <v>6</v>
      </c>
      <c r="L17111" s="18">
        <v>0.5</v>
      </c>
      <c r="M17111" s="18" t="str">
        <f>IF(tbl_data[[#This Row],[PACK COUNT]]&gt;1,"Multipack","Single")</f>
        <v>Single</v>
      </c>
    </row>
    <row r="17112" spans="1:13">
      <c r="A17112" s="21" t="s">
        <v>617</v>
      </c>
      <c r="B17112" s="21" t="s">
        <v>616</v>
      </c>
      <c r="C17112" s="21" t="s">
        <v>616</v>
      </c>
      <c r="D17112" s="21" t="s">
        <v>24</v>
      </c>
      <c r="E17112" s="21" t="s">
        <v>619</v>
      </c>
      <c r="F17112" s="21" t="s">
        <v>196</v>
      </c>
      <c r="G17112" s="21">
        <v>1</v>
      </c>
      <c r="H17112" s="20">
        <v>6.2124540459640151E-2</v>
      </c>
      <c r="I17112" s="20">
        <v>0.20709552985847354</v>
      </c>
      <c r="J17112" s="19" t="s">
        <v>1964</v>
      </c>
      <c r="K17112" s="18">
        <v>6</v>
      </c>
      <c r="L17112" s="18">
        <v>0.33</v>
      </c>
      <c r="M17112" s="18" t="str">
        <f>IF(tbl_data[[#This Row],[PACK COUNT]]&gt;1,"Multipack","Single")</f>
        <v>Single</v>
      </c>
    </row>
    <row r="17113" spans="1:13">
      <c r="A17113" s="21" t="s">
        <v>617</v>
      </c>
      <c r="B17113" s="21" t="s">
        <v>616</v>
      </c>
      <c r="C17113" s="21" t="s">
        <v>616</v>
      </c>
      <c r="D17113" s="21" t="s">
        <v>24</v>
      </c>
      <c r="E17113" s="21" t="s">
        <v>618</v>
      </c>
      <c r="F17113" s="21" t="s">
        <v>196</v>
      </c>
      <c r="G17113" s="21">
        <v>1</v>
      </c>
      <c r="H17113" s="20">
        <v>2.6452909634227733</v>
      </c>
      <c r="I17113" s="20">
        <v>6.1932149081180619</v>
      </c>
      <c r="J17113" s="19" t="s">
        <v>1964</v>
      </c>
      <c r="K17113" s="18">
        <v>6</v>
      </c>
      <c r="L17113" s="18">
        <v>0.5</v>
      </c>
      <c r="M17113" s="18" t="str">
        <f>IF(tbl_data[[#This Row],[PACK COUNT]]&gt;1,"Multipack","Single")</f>
        <v>Single</v>
      </c>
    </row>
    <row r="17114" spans="1:13">
      <c r="A17114" s="21" t="s">
        <v>610</v>
      </c>
      <c r="B17114" s="21" t="s">
        <v>613</v>
      </c>
      <c r="C17114" s="21" t="s">
        <v>608</v>
      </c>
      <c r="D17114" s="21" t="s">
        <v>24</v>
      </c>
      <c r="E17114" s="21" t="s">
        <v>614</v>
      </c>
      <c r="F17114" s="21" t="s">
        <v>196</v>
      </c>
      <c r="G17114" s="21">
        <v>1</v>
      </c>
      <c r="H17114" s="20">
        <v>0.30460851156389385</v>
      </c>
      <c r="I17114" s="20">
        <v>0.94709249774100912</v>
      </c>
      <c r="J17114" s="19" t="s">
        <v>1964</v>
      </c>
      <c r="K17114" s="18">
        <v>6</v>
      </c>
      <c r="L17114" s="18">
        <v>1</v>
      </c>
      <c r="M17114" s="18" t="str">
        <f>IF(tbl_data[[#This Row],[PACK COUNT]]&gt;1,"Multipack","Single")</f>
        <v>Single</v>
      </c>
    </row>
    <row r="17115" spans="1:13">
      <c r="A17115" s="21" t="s">
        <v>610</v>
      </c>
      <c r="B17115" s="21" t="s">
        <v>613</v>
      </c>
      <c r="C17115" s="21" t="s">
        <v>612</v>
      </c>
      <c r="D17115" s="21" t="s">
        <v>24</v>
      </c>
      <c r="E17115" s="21" t="s">
        <v>611</v>
      </c>
      <c r="F17115" s="21" t="s">
        <v>196</v>
      </c>
      <c r="G17115" s="21">
        <v>1</v>
      </c>
      <c r="H17115" s="20">
        <v>0.1777739178409353</v>
      </c>
      <c r="I17115" s="20">
        <v>0.54741035332210219</v>
      </c>
      <c r="J17115" s="19" t="s">
        <v>1964</v>
      </c>
      <c r="K17115" s="18">
        <v>6</v>
      </c>
      <c r="L17115" s="18">
        <v>1</v>
      </c>
      <c r="M17115" s="18" t="str">
        <f>IF(tbl_data[[#This Row],[PACK COUNT]]&gt;1,"Multipack","Single")</f>
        <v>Single</v>
      </c>
    </row>
    <row r="17116" spans="1:13">
      <c r="A17116" s="21" t="s">
        <v>610</v>
      </c>
      <c r="B17116" s="21" t="s">
        <v>609</v>
      </c>
      <c r="C17116" s="21" t="s">
        <v>608</v>
      </c>
      <c r="D17116" s="21" t="s">
        <v>24</v>
      </c>
      <c r="E17116" s="21" t="s">
        <v>607</v>
      </c>
      <c r="F17116" s="21" t="s">
        <v>196</v>
      </c>
      <c r="G17116" s="21">
        <v>1</v>
      </c>
      <c r="H17116" s="20">
        <v>3.0376372967604861E-3</v>
      </c>
      <c r="I17116" s="20">
        <v>9.5648455382189423E-3</v>
      </c>
      <c r="J17116" s="19" t="s">
        <v>1964</v>
      </c>
      <c r="K17116" s="18">
        <v>6</v>
      </c>
      <c r="L17116" s="18">
        <v>1</v>
      </c>
      <c r="M17116" s="18" t="str">
        <f>IF(tbl_data[[#This Row],[PACK COUNT]]&gt;1,"Multipack","Single")</f>
        <v>Single</v>
      </c>
    </row>
    <row r="17117" spans="1:13">
      <c r="A17117" s="21" t="s">
        <v>606</v>
      </c>
      <c r="B17117" s="21" t="s">
        <v>605</v>
      </c>
      <c r="C17117" s="21" t="s">
        <v>605</v>
      </c>
      <c r="D17117" s="21" t="s">
        <v>24</v>
      </c>
      <c r="E17117" s="21" t="s">
        <v>604</v>
      </c>
      <c r="F17117" s="21" t="s">
        <v>196</v>
      </c>
      <c r="G17117" s="21">
        <v>1</v>
      </c>
      <c r="H17117" s="20">
        <v>1.5959457518182216</v>
      </c>
      <c r="I17117" s="20">
        <v>5.8505104940100301</v>
      </c>
      <c r="J17117" s="19" t="s">
        <v>1964</v>
      </c>
      <c r="K17117" s="18">
        <v>6</v>
      </c>
      <c r="L17117" s="18">
        <v>0.33</v>
      </c>
      <c r="M17117" s="18" t="str">
        <f>IF(tbl_data[[#This Row],[PACK COUNT]]&gt;1,"Multipack","Single")</f>
        <v>Single</v>
      </c>
    </row>
    <row r="17118" spans="1:13">
      <c r="A17118" s="21" t="s">
        <v>602</v>
      </c>
      <c r="B17118" s="21" t="s">
        <v>601</v>
      </c>
      <c r="C17118" s="21" t="s">
        <v>600</v>
      </c>
      <c r="D17118" s="21" t="s">
        <v>24</v>
      </c>
      <c r="E17118" s="21" t="s">
        <v>603</v>
      </c>
      <c r="F17118" s="21" t="s">
        <v>196</v>
      </c>
      <c r="G17118" s="21">
        <v>6</v>
      </c>
      <c r="H17118" s="20">
        <v>1.897132283549691E-2</v>
      </c>
      <c r="I17118" s="20">
        <v>0.11415668470046016</v>
      </c>
      <c r="J17118" s="19" t="s">
        <v>1964</v>
      </c>
      <c r="K17118" s="18">
        <v>6</v>
      </c>
      <c r="L17118" s="18">
        <v>0.36</v>
      </c>
      <c r="M17118" s="18" t="str">
        <f>IF(tbl_data[[#This Row],[PACK COUNT]]&gt;1,"Multipack","Single")</f>
        <v>Multipack</v>
      </c>
    </row>
    <row r="17119" spans="1:13">
      <c r="A17119" s="21" t="s">
        <v>602</v>
      </c>
      <c r="B17119" s="21" t="s">
        <v>601</v>
      </c>
      <c r="C17119" s="21" t="s">
        <v>600</v>
      </c>
      <c r="D17119" s="21" t="s">
        <v>24</v>
      </c>
      <c r="E17119" s="21" t="s">
        <v>599</v>
      </c>
      <c r="F17119" s="21" t="s">
        <v>196</v>
      </c>
      <c r="G17119" s="21">
        <v>1</v>
      </c>
      <c r="H17119" s="20">
        <v>5.7051543432997365</v>
      </c>
      <c r="I17119" s="20">
        <v>24.406054840543952</v>
      </c>
      <c r="J17119" s="19" t="s">
        <v>1964</v>
      </c>
      <c r="K17119" s="18">
        <v>6</v>
      </c>
      <c r="L17119" s="18">
        <v>0.36</v>
      </c>
      <c r="M17119" s="18" t="str">
        <f>IF(tbl_data[[#This Row],[PACK COUNT]]&gt;1,"Multipack","Single")</f>
        <v>Single</v>
      </c>
    </row>
    <row r="17120" spans="1:13">
      <c r="A17120" s="21" t="s">
        <v>591</v>
      </c>
      <c r="B17120" s="21" t="s">
        <v>594</v>
      </c>
      <c r="C17120" s="21" t="s">
        <v>597</v>
      </c>
      <c r="D17120" s="21" t="s">
        <v>87</v>
      </c>
      <c r="E17120" s="21" t="s">
        <v>598</v>
      </c>
      <c r="F17120" s="21" t="s">
        <v>191</v>
      </c>
      <c r="G17120" s="21">
        <v>1</v>
      </c>
      <c r="H17120" s="20">
        <v>0.19975354171375653</v>
      </c>
      <c r="I17120" s="20">
        <v>0.30083581148856703</v>
      </c>
      <c r="J17120" s="19" t="s">
        <v>1964</v>
      </c>
      <c r="K17120" s="18">
        <v>6</v>
      </c>
      <c r="L17120" s="18">
        <v>0.5</v>
      </c>
      <c r="M17120" s="18" t="str">
        <f>IF(tbl_data[[#This Row],[PACK COUNT]]&gt;1,"Multipack","Single")</f>
        <v>Single</v>
      </c>
    </row>
    <row r="17121" spans="1:13">
      <c r="A17121" s="21" t="s">
        <v>591</v>
      </c>
      <c r="B17121" s="21" t="s">
        <v>594</v>
      </c>
      <c r="C17121" s="21" t="s">
        <v>597</v>
      </c>
      <c r="D17121" s="21" t="s">
        <v>71</v>
      </c>
      <c r="E17121" s="21" t="s">
        <v>596</v>
      </c>
      <c r="F17121" s="21" t="s">
        <v>196</v>
      </c>
      <c r="G17121" s="21">
        <v>1</v>
      </c>
      <c r="H17121" s="20">
        <v>0.71840351025398486</v>
      </c>
      <c r="I17121" s="20">
        <v>1.7251563187146961</v>
      </c>
      <c r="J17121" s="19" t="s">
        <v>1964</v>
      </c>
      <c r="K17121" s="18">
        <v>6</v>
      </c>
      <c r="L17121" s="18">
        <v>0.5</v>
      </c>
      <c r="M17121" s="18" t="str">
        <f>IF(tbl_data[[#This Row],[PACK COUNT]]&gt;1,"Multipack","Single")</f>
        <v>Single</v>
      </c>
    </row>
    <row r="17122" spans="1:13">
      <c r="A17122" s="21" t="s">
        <v>591</v>
      </c>
      <c r="B17122" s="21" t="s">
        <v>594</v>
      </c>
      <c r="C17122" s="21" t="s">
        <v>593</v>
      </c>
      <c r="D17122" s="21" t="s">
        <v>87</v>
      </c>
      <c r="E17122" s="21" t="s">
        <v>595</v>
      </c>
      <c r="F17122" s="21" t="s">
        <v>191</v>
      </c>
      <c r="G17122" s="21">
        <v>1</v>
      </c>
      <c r="H17122" s="20">
        <v>0.28200705291713257</v>
      </c>
      <c r="I17122" s="20">
        <v>0.434387518808169</v>
      </c>
      <c r="J17122" s="19" t="s">
        <v>1964</v>
      </c>
      <c r="K17122" s="18">
        <v>6</v>
      </c>
      <c r="L17122" s="18">
        <v>0.5</v>
      </c>
      <c r="M17122" s="18" t="str">
        <f>IF(tbl_data[[#This Row],[PACK COUNT]]&gt;1,"Multipack","Single")</f>
        <v>Single</v>
      </c>
    </row>
    <row r="17123" spans="1:13">
      <c r="A17123" s="21" t="s">
        <v>591</v>
      </c>
      <c r="B17123" s="21" t="s">
        <v>594</v>
      </c>
      <c r="C17123" s="21" t="s">
        <v>593</v>
      </c>
      <c r="D17123" s="21" t="s">
        <v>71</v>
      </c>
      <c r="E17123" s="21" t="s">
        <v>592</v>
      </c>
      <c r="F17123" s="21" t="s">
        <v>196</v>
      </c>
      <c r="G17123" s="21">
        <v>1</v>
      </c>
      <c r="H17123" s="20">
        <v>0.7231219937648119</v>
      </c>
      <c r="I17123" s="20">
        <v>1.725298903654912</v>
      </c>
      <c r="J17123" s="19" t="s">
        <v>1964</v>
      </c>
      <c r="K17123" s="18">
        <v>6</v>
      </c>
      <c r="L17123" s="18">
        <v>0.5</v>
      </c>
      <c r="M17123" s="18" t="str">
        <f>IF(tbl_data[[#This Row],[PACK COUNT]]&gt;1,"Multipack","Single")</f>
        <v>Single</v>
      </c>
    </row>
    <row r="17124" spans="1:13">
      <c r="A17124" s="21" t="s">
        <v>591</v>
      </c>
      <c r="B17124" s="21" t="s">
        <v>590</v>
      </c>
      <c r="C17124" s="21" t="s">
        <v>590</v>
      </c>
      <c r="D17124" s="21" t="s">
        <v>24</v>
      </c>
      <c r="E17124" s="21" t="s">
        <v>589</v>
      </c>
      <c r="F17124" s="21" t="s">
        <v>196</v>
      </c>
      <c r="G17124" s="21">
        <v>1</v>
      </c>
      <c r="H17124" s="20">
        <v>0.54767359111338532</v>
      </c>
      <c r="I17124" s="20">
        <v>1.0229365722515664</v>
      </c>
      <c r="J17124" s="19" t="s">
        <v>1964</v>
      </c>
      <c r="K17124" s="18">
        <v>6</v>
      </c>
      <c r="L17124" s="18">
        <v>0.5</v>
      </c>
      <c r="M17124" s="18" t="str">
        <f>IF(tbl_data[[#This Row],[PACK COUNT]]&gt;1,"Multipack","Single")</f>
        <v>Single</v>
      </c>
    </row>
    <row r="17125" spans="1:13">
      <c r="A17125" s="21" t="s">
        <v>581</v>
      </c>
      <c r="B17125" s="21" t="s">
        <v>588</v>
      </c>
      <c r="C17125" s="21" t="s">
        <v>588</v>
      </c>
      <c r="D17125" s="21" t="s">
        <v>24</v>
      </c>
      <c r="E17125" s="21" t="s">
        <v>587</v>
      </c>
      <c r="F17125" s="21" t="s">
        <v>196</v>
      </c>
      <c r="G17125" s="21">
        <v>1</v>
      </c>
      <c r="H17125" s="20">
        <v>1.7564145851480618E-2</v>
      </c>
      <c r="I17125" s="20">
        <v>6.6996002864898416E-2</v>
      </c>
      <c r="J17125" s="19" t="s">
        <v>1964</v>
      </c>
      <c r="K17125" s="18">
        <v>6</v>
      </c>
      <c r="L17125" s="18">
        <v>0.33</v>
      </c>
      <c r="M17125" s="18" t="str">
        <f>IF(tbl_data[[#This Row],[PACK COUNT]]&gt;1,"Multipack","Single")</f>
        <v>Single</v>
      </c>
    </row>
    <row r="17126" spans="1:13">
      <c r="A17126" s="21" t="s">
        <v>581</v>
      </c>
      <c r="B17126" s="21" t="s">
        <v>580</v>
      </c>
      <c r="C17126" s="21" t="s">
        <v>585</v>
      </c>
      <c r="D17126" s="21" t="s">
        <v>24</v>
      </c>
      <c r="E17126" s="21" t="s">
        <v>586</v>
      </c>
      <c r="F17126" s="21" t="s">
        <v>191</v>
      </c>
      <c r="G17126" s="21">
        <v>1</v>
      </c>
      <c r="H17126" s="20">
        <v>0.50193866485866956</v>
      </c>
      <c r="I17126" s="20">
        <v>1.3049257781441721</v>
      </c>
      <c r="J17126" s="19" t="s">
        <v>1964</v>
      </c>
      <c r="K17126" s="18">
        <v>6</v>
      </c>
      <c r="L17126" s="18">
        <v>0.5</v>
      </c>
      <c r="M17126" s="18" t="str">
        <f>IF(tbl_data[[#This Row],[PACK COUNT]]&gt;1,"Multipack","Single")</f>
        <v>Single</v>
      </c>
    </row>
    <row r="17127" spans="1:13">
      <c r="A17127" s="21" t="s">
        <v>581</v>
      </c>
      <c r="B17127" s="21" t="s">
        <v>580</v>
      </c>
      <c r="C17127" s="21" t="s">
        <v>585</v>
      </c>
      <c r="D17127" s="21" t="s">
        <v>24</v>
      </c>
      <c r="E17127" s="21" t="s">
        <v>584</v>
      </c>
      <c r="F17127" s="21" t="s">
        <v>196</v>
      </c>
      <c r="G17127" s="21">
        <v>1</v>
      </c>
      <c r="H17127" s="20">
        <v>6.4737576437720337E-2</v>
      </c>
      <c r="I17127" s="20">
        <v>0.16845534459205519</v>
      </c>
      <c r="J17127" s="19" t="s">
        <v>1964</v>
      </c>
      <c r="K17127" s="18">
        <v>6</v>
      </c>
      <c r="L17127" s="18">
        <v>0.33</v>
      </c>
      <c r="M17127" s="18" t="str">
        <f>IF(tbl_data[[#This Row],[PACK COUNT]]&gt;1,"Multipack","Single")</f>
        <v>Single</v>
      </c>
    </row>
    <row r="17128" spans="1:13">
      <c r="A17128" s="21" t="s">
        <v>581</v>
      </c>
      <c r="B17128" s="21" t="s">
        <v>580</v>
      </c>
      <c r="C17128" s="21" t="s">
        <v>583</v>
      </c>
      <c r="D17128" s="21" t="s">
        <v>24</v>
      </c>
      <c r="E17128" s="21" t="s">
        <v>582</v>
      </c>
      <c r="F17128" s="21" t="s">
        <v>196</v>
      </c>
      <c r="G17128" s="21">
        <v>1</v>
      </c>
      <c r="H17128" s="20">
        <v>2.4229282866981727E-2</v>
      </c>
      <c r="I17128" s="20">
        <v>0.15614624945543853</v>
      </c>
      <c r="J17128" s="19" t="s">
        <v>1964</v>
      </c>
      <c r="K17128" s="18">
        <v>6</v>
      </c>
      <c r="L17128" s="18">
        <v>0.33</v>
      </c>
      <c r="M17128" s="18" t="str">
        <f>IF(tbl_data[[#This Row],[PACK COUNT]]&gt;1,"Multipack","Single")</f>
        <v>Single</v>
      </c>
    </row>
    <row r="17129" spans="1:13">
      <c r="A17129" s="21" t="s">
        <v>581</v>
      </c>
      <c r="B17129" s="21" t="s">
        <v>580</v>
      </c>
      <c r="C17129" s="21" t="s">
        <v>579</v>
      </c>
      <c r="D17129" s="21" t="s">
        <v>24</v>
      </c>
      <c r="E17129" s="21" t="s">
        <v>578</v>
      </c>
      <c r="F17129" s="21" t="s">
        <v>196</v>
      </c>
      <c r="G17129" s="21">
        <v>1</v>
      </c>
      <c r="H17129" s="20">
        <v>0.12901449283674277</v>
      </c>
      <c r="I17129" s="20">
        <v>0.40023974152056663</v>
      </c>
      <c r="J17129" s="19" t="s">
        <v>1964</v>
      </c>
      <c r="K17129" s="18">
        <v>6</v>
      </c>
      <c r="L17129" s="18">
        <v>0.75</v>
      </c>
      <c r="M17129" s="18" t="str">
        <f>IF(tbl_data[[#This Row],[PACK COUNT]]&gt;1,"Multipack","Single")</f>
        <v>Single</v>
      </c>
    </row>
    <row r="17130" spans="1:13">
      <c r="A17130" s="21" t="s">
        <v>570</v>
      </c>
      <c r="B17130" s="21" t="s">
        <v>569</v>
      </c>
      <c r="C17130" s="21" t="s">
        <v>59</v>
      </c>
      <c r="D17130" s="21" t="s">
        <v>24</v>
      </c>
      <c r="E17130" s="21" t="s">
        <v>577</v>
      </c>
      <c r="F17130" s="21" t="s">
        <v>196</v>
      </c>
      <c r="G17130" s="21">
        <v>1</v>
      </c>
      <c r="H17130" s="20">
        <v>2.1027283848897304E-2</v>
      </c>
      <c r="I17130" s="20">
        <v>0.14156114486712157</v>
      </c>
      <c r="J17130" s="19" t="s">
        <v>1964</v>
      </c>
      <c r="K17130" s="18">
        <v>6</v>
      </c>
      <c r="L17130" s="18">
        <v>0.75</v>
      </c>
      <c r="M17130" s="18" t="str">
        <f>IF(tbl_data[[#This Row],[PACK COUNT]]&gt;1,"Multipack","Single")</f>
        <v>Single</v>
      </c>
    </row>
    <row r="17131" spans="1:13">
      <c r="A17131" s="21" t="s">
        <v>570</v>
      </c>
      <c r="B17131" s="21" t="s">
        <v>569</v>
      </c>
      <c r="C17131" s="21" t="s">
        <v>250</v>
      </c>
      <c r="D17131" s="21" t="s">
        <v>110</v>
      </c>
      <c r="E17131" s="21" t="s">
        <v>576</v>
      </c>
      <c r="F17131" s="21" t="s">
        <v>196</v>
      </c>
      <c r="G17131" s="21">
        <v>1</v>
      </c>
      <c r="H17131" s="20">
        <v>0.10475318145199657</v>
      </c>
      <c r="I17131" s="20">
        <v>0.43485591993183431</v>
      </c>
      <c r="J17131" s="19" t="s">
        <v>1964</v>
      </c>
      <c r="K17131" s="18">
        <v>6</v>
      </c>
      <c r="L17131" s="18">
        <v>0.33</v>
      </c>
      <c r="M17131" s="18" t="str">
        <f>IF(tbl_data[[#This Row],[PACK COUNT]]&gt;1,"Multipack","Single")</f>
        <v>Single</v>
      </c>
    </row>
    <row r="17132" spans="1:13">
      <c r="A17132" s="21" t="s">
        <v>570</v>
      </c>
      <c r="B17132" s="21" t="s">
        <v>569</v>
      </c>
      <c r="C17132" s="21" t="s">
        <v>250</v>
      </c>
      <c r="D17132" s="21" t="s">
        <v>24</v>
      </c>
      <c r="E17132" s="21" t="s">
        <v>575</v>
      </c>
      <c r="F17132" s="21" t="s">
        <v>196</v>
      </c>
      <c r="G17132" s="21">
        <v>1</v>
      </c>
      <c r="H17132" s="20">
        <v>2.1973774674015456E-2</v>
      </c>
      <c r="I17132" s="20">
        <v>0.14576406608825779</v>
      </c>
      <c r="J17132" s="19" t="s">
        <v>1964</v>
      </c>
      <c r="K17132" s="18">
        <v>6</v>
      </c>
      <c r="L17132" s="18">
        <v>0.75</v>
      </c>
      <c r="M17132" s="18" t="str">
        <f>IF(tbl_data[[#This Row],[PACK COUNT]]&gt;1,"Multipack","Single")</f>
        <v>Single</v>
      </c>
    </row>
    <row r="17133" spans="1:13">
      <c r="A17133" s="21" t="s">
        <v>570</v>
      </c>
      <c r="B17133" s="21" t="s">
        <v>569</v>
      </c>
      <c r="C17133" s="21" t="s">
        <v>574</v>
      </c>
      <c r="D17133" s="21" t="s">
        <v>110</v>
      </c>
      <c r="E17133" s="21" t="s">
        <v>573</v>
      </c>
      <c r="F17133" s="21" t="s">
        <v>196</v>
      </c>
      <c r="G17133" s="21">
        <v>1</v>
      </c>
      <c r="H17133" s="20">
        <v>3.185154320735311E-2</v>
      </c>
      <c r="I17133" s="20">
        <v>0.22915656414324961</v>
      </c>
      <c r="J17133" s="19" t="s">
        <v>1964</v>
      </c>
      <c r="K17133" s="18">
        <v>6</v>
      </c>
      <c r="L17133" s="18">
        <v>0.75</v>
      </c>
      <c r="M17133" s="18" t="str">
        <f>IF(tbl_data[[#This Row],[PACK COUNT]]&gt;1,"Multipack","Single")</f>
        <v>Single</v>
      </c>
    </row>
    <row r="17134" spans="1:13">
      <c r="A17134" s="21" t="s">
        <v>570</v>
      </c>
      <c r="B17134" s="21" t="s">
        <v>569</v>
      </c>
      <c r="C17134" s="21" t="s">
        <v>246</v>
      </c>
      <c r="D17134" s="21" t="s">
        <v>110</v>
      </c>
      <c r="E17134" s="21" t="s">
        <v>572</v>
      </c>
      <c r="F17134" s="21" t="s">
        <v>196</v>
      </c>
      <c r="G17134" s="21">
        <v>1</v>
      </c>
      <c r="H17134" s="20">
        <v>9.1879933758457918E-2</v>
      </c>
      <c r="I17134" s="20">
        <v>0.38492128681085458</v>
      </c>
      <c r="J17134" s="19" t="s">
        <v>1964</v>
      </c>
      <c r="K17134" s="18">
        <v>6</v>
      </c>
      <c r="L17134" s="18">
        <v>0.33</v>
      </c>
      <c r="M17134" s="18" t="str">
        <f>IF(tbl_data[[#This Row],[PACK COUNT]]&gt;1,"Multipack","Single")</f>
        <v>Single</v>
      </c>
    </row>
    <row r="17135" spans="1:13">
      <c r="A17135" s="21" t="s">
        <v>570</v>
      </c>
      <c r="B17135" s="21" t="s">
        <v>569</v>
      </c>
      <c r="C17135" s="21" t="s">
        <v>246</v>
      </c>
      <c r="D17135" s="21" t="s">
        <v>24</v>
      </c>
      <c r="E17135" s="21" t="s">
        <v>571</v>
      </c>
      <c r="F17135" s="21" t="s">
        <v>196</v>
      </c>
      <c r="G17135" s="21">
        <v>1</v>
      </c>
      <c r="H17135" s="20">
        <v>2.2486466453209675E-2</v>
      </c>
      <c r="I17135" s="20">
        <v>0.15170258350900359</v>
      </c>
      <c r="J17135" s="19" t="s">
        <v>1964</v>
      </c>
      <c r="K17135" s="18">
        <v>6</v>
      </c>
      <c r="L17135" s="18">
        <v>0.75</v>
      </c>
      <c r="M17135" s="18" t="str">
        <f>IF(tbl_data[[#This Row],[PACK COUNT]]&gt;1,"Multipack","Single")</f>
        <v>Single</v>
      </c>
    </row>
    <row r="17136" spans="1:13">
      <c r="A17136" s="21" t="s">
        <v>570</v>
      </c>
      <c r="B17136" s="21" t="s">
        <v>569</v>
      </c>
      <c r="C17136" s="21" t="s">
        <v>568</v>
      </c>
      <c r="D17136" s="21" t="s">
        <v>24</v>
      </c>
      <c r="E17136" s="21" t="s">
        <v>567</v>
      </c>
      <c r="F17136" s="21" t="s">
        <v>196</v>
      </c>
      <c r="G17136" s="21">
        <v>1</v>
      </c>
      <c r="H17136" s="20">
        <v>0.10356914275180504</v>
      </c>
      <c r="I17136" s="20">
        <v>0.42484602414405159</v>
      </c>
      <c r="J17136" s="19" t="s">
        <v>1964</v>
      </c>
      <c r="K17136" s="18">
        <v>6</v>
      </c>
      <c r="L17136" s="18">
        <v>0.33</v>
      </c>
      <c r="M17136" s="18" t="str">
        <f>IF(tbl_data[[#This Row],[PACK COUNT]]&gt;1,"Multipack","Single")</f>
        <v>Single</v>
      </c>
    </row>
    <row r="17137" spans="1:13">
      <c r="A17137" s="21" t="s">
        <v>564</v>
      </c>
      <c r="B17137" s="21" t="s">
        <v>563</v>
      </c>
      <c r="C17137" s="21" t="s">
        <v>566</v>
      </c>
      <c r="D17137" s="21" t="s">
        <v>24</v>
      </c>
      <c r="E17137" s="21" t="s">
        <v>565</v>
      </c>
      <c r="F17137" s="21" t="s">
        <v>191</v>
      </c>
      <c r="G17137" s="21">
        <v>1</v>
      </c>
      <c r="H17137" s="20">
        <v>1.2248230135261085</v>
      </c>
      <c r="I17137" s="20">
        <v>5.3844494012778812</v>
      </c>
      <c r="J17137" s="19" t="s">
        <v>1964</v>
      </c>
      <c r="K17137" s="18">
        <v>6</v>
      </c>
      <c r="L17137" s="18">
        <v>0.44</v>
      </c>
      <c r="M17137" s="18" t="str">
        <f>IF(tbl_data[[#This Row],[PACK COUNT]]&gt;1,"Multipack","Single")</f>
        <v>Single</v>
      </c>
    </row>
    <row r="17138" spans="1:13">
      <c r="A17138" s="21" t="s">
        <v>564</v>
      </c>
      <c r="B17138" s="21" t="s">
        <v>563</v>
      </c>
      <c r="C17138" s="21" t="s">
        <v>402</v>
      </c>
      <c r="D17138" s="21" t="s">
        <v>24</v>
      </c>
      <c r="E17138" s="21" t="s">
        <v>562</v>
      </c>
      <c r="F17138" s="21" t="s">
        <v>196</v>
      </c>
      <c r="G17138" s="21">
        <v>1</v>
      </c>
      <c r="H17138" s="20">
        <v>0.91584978476435963</v>
      </c>
      <c r="I17138" s="20">
        <v>3.2972239537211196</v>
      </c>
      <c r="J17138" s="19" t="s">
        <v>1964</v>
      </c>
      <c r="K17138" s="18">
        <v>6</v>
      </c>
      <c r="L17138" s="18">
        <v>0.33</v>
      </c>
      <c r="M17138" s="18" t="str">
        <f>IF(tbl_data[[#This Row],[PACK COUNT]]&gt;1,"Multipack","Single")</f>
        <v>Single</v>
      </c>
    </row>
    <row r="17139" spans="1:13">
      <c r="A17139" s="21" t="s">
        <v>561</v>
      </c>
      <c r="B17139" s="21" t="s">
        <v>560</v>
      </c>
      <c r="C17139" s="21" t="s">
        <v>64</v>
      </c>
      <c r="D17139" s="21" t="s">
        <v>24</v>
      </c>
      <c r="E17139" s="21" t="s">
        <v>559</v>
      </c>
      <c r="F17139" s="21" t="s">
        <v>196</v>
      </c>
      <c r="G17139" s="21">
        <v>1</v>
      </c>
      <c r="H17139" s="20">
        <v>0.22964245804405603</v>
      </c>
      <c r="I17139" s="20">
        <v>0.87904601006392091</v>
      </c>
      <c r="J17139" s="19" t="s">
        <v>1964</v>
      </c>
      <c r="K17139" s="18">
        <v>6</v>
      </c>
      <c r="L17139" s="18">
        <v>0.33</v>
      </c>
      <c r="M17139" s="18" t="str">
        <f>IF(tbl_data[[#This Row],[PACK COUNT]]&gt;1,"Multipack","Single")</f>
        <v>Single</v>
      </c>
    </row>
    <row r="17140" spans="1:13">
      <c r="A17140" s="21" t="s">
        <v>558</v>
      </c>
      <c r="B17140" s="21" t="s">
        <v>557</v>
      </c>
      <c r="C17140" s="21" t="s">
        <v>557</v>
      </c>
      <c r="D17140" s="21" t="s">
        <v>110</v>
      </c>
      <c r="E17140" s="21" t="s">
        <v>556</v>
      </c>
      <c r="F17140" s="21" t="s">
        <v>196</v>
      </c>
      <c r="G17140" s="21">
        <v>1</v>
      </c>
      <c r="H17140" s="20">
        <v>1.0544697835215427E-2</v>
      </c>
      <c r="I17140" s="20">
        <v>8.5057572247275406E-2</v>
      </c>
      <c r="J17140" s="19" t="s">
        <v>1964</v>
      </c>
      <c r="K17140" s="18">
        <v>6</v>
      </c>
      <c r="L17140" s="18">
        <v>0.33</v>
      </c>
      <c r="M17140" s="18" t="str">
        <f>IF(tbl_data[[#This Row],[PACK COUNT]]&gt;1,"Multipack","Single")</f>
        <v>Single</v>
      </c>
    </row>
    <row r="17141" spans="1:13">
      <c r="A17141" s="21" t="s">
        <v>533</v>
      </c>
      <c r="B17141" s="21" t="s">
        <v>555</v>
      </c>
      <c r="C17141" s="21" t="s">
        <v>555</v>
      </c>
      <c r="D17141" s="21" t="s">
        <v>87</v>
      </c>
      <c r="E17141" s="21" t="s">
        <v>554</v>
      </c>
      <c r="F17141" s="21" t="s">
        <v>191</v>
      </c>
      <c r="G17141" s="21">
        <v>1</v>
      </c>
      <c r="H17141" s="20">
        <v>7.7525560188887357E-2</v>
      </c>
      <c r="I17141" s="20">
        <v>3.9398326382755602E-2</v>
      </c>
      <c r="J17141" s="19" t="s">
        <v>1964</v>
      </c>
      <c r="K17141" s="18">
        <v>6</v>
      </c>
      <c r="L17141" s="18">
        <v>0.5</v>
      </c>
      <c r="M17141" s="18" t="str">
        <f>IF(tbl_data[[#This Row],[PACK COUNT]]&gt;1,"Multipack","Single")</f>
        <v>Single</v>
      </c>
    </row>
    <row r="17142" spans="1:13">
      <c r="A17142" s="21" t="s">
        <v>533</v>
      </c>
      <c r="B17142" s="21" t="s">
        <v>553</v>
      </c>
      <c r="C17142" s="21" t="s">
        <v>449</v>
      </c>
      <c r="D17142" s="21" t="s">
        <v>24</v>
      </c>
      <c r="E17142" s="21" t="s">
        <v>552</v>
      </c>
      <c r="F17142" s="21" t="s">
        <v>191</v>
      </c>
      <c r="G17142" s="21">
        <v>1</v>
      </c>
      <c r="H17142" s="20">
        <v>1.4294860083265792</v>
      </c>
      <c r="I17142" s="20">
        <v>1.598828568448494</v>
      </c>
      <c r="J17142" s="19" t="s">
        <v>1964</v>
      </c>
      <c r="K17142" s="18">
        <v>6</v>
      </c>
      <c r="L17142" s="18">
        <v>0.5</v>
      </c>
      <c r="M17142" s="18" t="str">
        <f>IF(tbl_data[[#This Row],[PACK COUNT]]&gt;1,"Multipack","Single")</f>
        <v>Single</v>
      </c>
    </row>
    <row r="17143" spans="1:13">
      <c r="A17143" s="21" t="s">
        <v>533</v>
      </c>
      <c r="B17143" s="21" t="s">
        <v>551</v>
      </c>
      <c r="C17143" s="21" t="s">
        <v>382</v>
      </c>
      <c r="D17143" s="21" t="s">
        <v>87</v>
      </c>
      <c r="E17143" s="21" t="s">
        <v>550</v>
      </c>
      <c r="F17143" s="21" t="s">
        <v>191</v>
      </c>
      <c r="G17143" s="21">
        <v>1</v>
      </c>
      <c r="H17143" s="20">
        <v>3.2626332189929461</v>
      </c>
      <c r="I17143" s="20">
        <v>3.9616951972401369</v>
      </c>
      <c r="J17143" s="19" t="s">
        <v>1964</v>
      </c>
      <c r="K17143" s="18">
        <v>6</v>
      </c>
      <c r="L17143" s="18">
        <v>0.5</v>
      </c>
      <c r="M17143" s="18" t="str">
        <f>IF(tbl_data[[#This Row],[PACK COUNT]]&gt;1,"Multipack","Single")</f>
        <v>Single</v>
      </c>
    </row>
    <row r="17144" spans="1:13">
      <c r="A17144" s="21" t="s">
        <v>533</v>
      </c>
      <c r="B17144" s="21" t="s">
        <v>551</v>
      </c>
      <c r="C17144" s="21" t="s">
        <v>382</v>
      </c>
      <c r="D17144" s="21" t="s">
        <v>87</v>
      </c>
      <c r="E17144" s="21" t="s">
        <v>550</v>
      </c>
      <c r="F17144" s="21" t="s">
        <v>191</v>
      </c>
      <c r="G17144" s="21">
        <v>1</v>
      </c>
      <c r="H17144" s="20">
        <v>4.1906756331777855</v>
      </c>
      <c r="I17144" s="20">
        <v>5.2401224980187786</v>
      </c>
      <c r="J17144" s="19" t="s">
        <v>1964</v>
      </c>
      <c r="K17144" s="18">
        <v>6</v>
      </c>
      <c r="L17144" s="18">
        <v>0.5</v>
      </c>
      <c r="M17144" s="18" t="str">
        <f>IF(tbl_data[[#This Row],[PACK COUNT]]&gt;1,"Multipack","Single")</f>
        <v>Single</v>
      </c>
    </row>
    <row r="17145" spans="1:13">
      <c r="A17145" s="21" t="s">
        <v>533</v>
      </c>
      <c r="B17145" s="21" t="s">
        <v>547</v>
      </c>
      <c r="C17145" s="21" t="s">
        <v>24</v>
      </c>
      <c r="D17145" s="21" t="s">
        <v>71</v>
      </c>
      <c r="E17145" s="21" t="s">
        <v>549</v>
      </c>
      <c r="F17145" s="21" t="s">
        <v>191</v>
      </c>
      <c r="G17145" s="21">
        <v>1</v>
      </c>
      <c r="H17145" s="20">
        <v>3.0865427457166743</v>
      </c>
      <c r="I17145" s="20">
        <v>3.3809477347391592</v>
      </c>
      <c r="J17145" s="19" t="s">
        <v>1964</v>
      </c>
      <c r="K17145" s="18">
        <v>6</v>
      </c>
      <c r="L17145" s="18">
        <v>0.5</v>
      </c>
      <c r="M17145" s="18" t="str">
        <f>IF(tbl_data[[#This Row],[PACK COUNT]]&gt;1,"Multipack","Single")</f>
        <v>Single</v>
      </c>
    </row>
    <row r="17146" spans="1:13">
      <c r="A17146" s="21" t="s">
        <v>533</v>
      </c>
      <c r="B17146" s="21" t="s">
        <v>547</v>
      </c>
      <c r="C17146" s="21" t="s">
        <v>62</v>
      </c>
      <c r="D17146" s="21" t="s">
        <v>87</v>
      </c>
      <c r="E17146" s="21" t="s">
        <v>548</v>
      </c>
      <c r="F17146" s="21" t="s">
        <v>191</v>
      </c>
      <c r="G17146" s="21">
        <v>1</v>
      </c>
      <c r="H17146" s="20">
        <v>0.66286592173101555</v>
      </c>
      <c r="I17146" s="20">
        <v>0.64935851777104803</v>
      </c>
      <c r="J17146" s="19" t="s">
        <v>1964</v>
      </c>
      <c r="K17146" s="18">
        <v>6</v>
      </c>
      <c r="L17146" s="18">
        <v>0.5</v>
      </c>
      <c r="M17146" s="18" t="str">
        <f>IF(tbl_data[[#This Row],[PACK COUNT]]&gt;1,"Multipack","Single")</f>
        <v>Single</v>
      </c>
    </row>
    <row r="17147" spans="1:13">
      <c r="A17147" s="21" t="s">
        <v>533</v>
      </c>
      <c r="B17147" s="21" t="s">
        <v>547</v>
      </c>
      <c r="C17147" s="21" t="s">
        <v>540</v>
      </c>
      <c r="D17147" s="21" t="s">
        <v>87</v>
      </c>
      <c r="E17147" s="21" t="s">
        <v>546</v>
      </c>
      <c r="F17147" s="21" t="s">
        <v>191</v>
      </c>
      <c r="G17147" s="21">
        <v>1</v>
      </c>
      <c r="H17147" s="20">
        <v>0.24799179355461623</v>
      </c>
      <c r="I17147" s="20">
        <v>0.27375812343345773</v>
      </c>
      <c r="J17147" s="19" t="s">
        <v>1964</v>
      </c>
      <c r="K17147" s="18">
        <v>6</v>
      </c>
      <c r="L17147" s="18">
        <v>0.5</v>
      </c>
      <c r="M17147" s="18" t="str">
        <f>IF(tbl_data[[#This Row],[PACK COUNT]]&gt;1,"Multipack","Single")</f>
        <v>Single</v>
      </c>
    </row>
    <row r="17148" spans="1:13">
      <c r="A17148" s="21" t="s">
        <v>533</v>
      </c>
      <c r="B17148" s="21" t="s">
        <v>545</v>
      </c>
      <c r="C17148" s="21" t="s">
        <v>371</v>
      </c>
      <c r="D17148" s="21" t="s">
        <v>87</v>
      </c>
      <c r="E17148" s="21" t="s">
        <v>544</v>
      </c>
      <c r="F17148" s="21" t="s">
        <v>191</v>
      </c>
      <c r="G17148" s="21">
        <v>1</v>
      </c>
      <c r="H17148" s="20">
        <v>1.941932821737683</v>
      </c>
      <c r="I17148" s="20">
        <v>2.3445410516496636</v>
      </c>
      <c r="J17148" s="19" t="s">
        <v>1964</v>
      </c>
      <c r="K17148" s="18">
        <v>6</v>
      </c>
      <c r="L17148" s="18">
        <v>0.5</v>
      </c>
      <c r="M17148" s="18" t="str">
        <f>IF(tbl_data[[#This Row],[PACK COUNT]]&gt;1,"Multipack","Single")</f>
        <v>Single</v>
      </c>
    </row>
    <row r="17149" spans="1:13">
      <c r="A17149" s="21" t="s">
        <v>533</v>
      </c>
      <c r="B17149" s="21" t="s">
        <v>543</v>
      </c>
      <c r="C17149" s="21" t="s">
        <v>110</v>
      </c>
      <c r="D17149" s="21" t="s">
        <v>110</v>
      </c>
      <c r="E17149" s="21" t="s">
        <v>542</v>
      </c>
      <c r="F17149" s="21" t="s">
        <v>191</v>
      </c>
      <c r="G17149" s="21">
        <v>1</v>
      </c>
      <c r="H17149" s="20">
        <v>1.7626120109873655</v>
      </c>
      <c r="I17149" s="20">
        <v>1.3980869029077525</v>
      </c>
      <c r="J17149" s="19" t="s">
        <v>1964</v>
      </c>
      <c r="K17149" s="18">
        <v>6</v>
      </c>
      <c r="L17149" s="18">
        <v>0.5</v>
      </c>
      <c r="M17149" s="18" t="str">
        <f>IF(tbl_data[[#This Row],[PACK COUNT]]&gt;1,"Multipack","Single")</f>
        <v>Single</v>
      </c>
    </row>
    <row r="17150" spans="1:13">
      <c r="A17150" s="21" t="s">
        <v>533</v>
      </c>
      <c r="B17150" s="21" t="s">
        <v>541</v>
      </c>
      <c r="C17150" s="21" t="s">
        <v>540</v>
      </c>
      <c r="D17150" s="21" t="s">
        <v>87</v>
      </c>
      <c r="E17150" s="21" t="s">
        <v>539</v>
      </c>
      <c r="F17150" s="21" t="s">
        <v>191</v>
      </c>
      <c r="G17150" s="21">
        <v>1</v>
      </c>
      <c r="H17150" s="20">
        <v>7.0397141712039728</v>
      </c>
      <c r="I17150" s="20">
        <v>4.1496036295549619</v>
      </c>
      <c r="J17150" s="19" t="s">
        <v>1964</v>
      </c>
      <c r="K17150" s="18">
        <v>6</v>
      </c>
      <c r="L17150" s="18">
        <v>0.5</v>
      </c>
      <c r="M17150" s="18" t="str">
        <f>IF(tbl_data[[#This Row],[PACK COUNT]]&gt;1,"Multipack","Single")</f>
        <v>Single</v>
      </c>
    </row>
    <row r="17151" spans="1:13">
      <c r="A17151" s="21" t="s">
        <v>533</v>
      </c>
      <c r="B17151" s="21" t="s">
        <v>538</v>
      </c>
      <c r="C17151" s="21" t="s">
        <v>537</v>
      </c>
      <c r="D17151" s="21" t="s">
        <v>87</v>
      </c>
      <c r="E17151" s="21" t="s">
        <v>536</v>
      </c>
      <c r="F17151" s="21" t="s">
        <v>191</v>
      </c>
      <c r="G17151" s="21">
        <v>1</v>
      </c>
      <c r="H17151" s="20">
        <v>1.745311900018063</v>
      </c>
      <c r="I17151" s="20">
        <v>2.1222008686371279</v>
      </c>
      <c r="J17151" s="19" t="s">
        <v>1964</v>
      </c>
      <c r="K17151" s="18">
        <v>6</v>
      </c>
      <c r="L17151" s="18">
        <v>0.5</v>
      </c>
      <c r="M17151" s="18" t="str">
        <f>IF(tbl_data[[#This Row],[PACK COUNT]]&gt;1,"Multipack","Single")</f>
        <v>Single</v>
      </c>
    </row>
    <row r="17152" spans="1:13">
      <c r="A17152" s="21" t="s">
        <v>533</v>
      </c>
      <c r="B17152" s="21" t="s">
        <v>532</v>
      </c>
      <c r="C17152" s="21" t="s">
        <v>392</v>
      </c>
      <c r="D17152" s="21" t="s">
        <v>87</v>
      </c>
      <c r="E17152" s="21" t="s">
        <v>535</v>
      </c>
      <c r="F17152" s="21" t="s">
        <v>191</v>
      </c>
      <c r="G17152" s="21">
        <v>1</v>
      </c>
      <c r="H17152" s="20">
        <v>0.94673105969259441</v>
      </c>
      <c r="I17152" s="20">
        <v>1.4284596009092647</v>
      </c>
      <c r="J17152" s="19" t="s">
        <v>1964</v>
      </c>
      <c r="K17152" s="18">
        <v>6</v>
      </c>
      <c r="L17152" s="18">
        <v>0.5</v>
      </c>
      <c r="M17152" s="18" t="str">
        <f>IF(tbl_data[[#This Row],[PACK COUNT]]&gt;1,"Multipack","Single")</f>
        <v>Single</v>
      </c>
    </row>
    <row r="17153" spans="1:13">
      <c r="A17153" s="21" t="s">
        <v>533</v>
      </c>
      <c r="B17153" s="21" t="s">
        <v>532</v>
      </c>
      <c r="C17153" s="21" t="s">
        <v>131</v>
      </c>
      <c r="D17153" s="21" t="s">
        <v>87</v>
      </c>
      <c r="E17153" s="21" t="s">
        <v>534</v>
      </c>
      <c r="F17153" s="21" t="s">
        <v>191</v>
      </c>
      <c r="G17153" s="21">
        <v>1</v>
      </c>
      <c r="H17153" s="20">
        <v>0.50141542996477639</v>
      </c>
      <c r="I17153" s="20">
        <v>0.75940113162761103</v>
      </c>
      <c r="J17153" s="19" t="s">
        <v>1964</v>
      </c>
      <c r="K17153" s="18">
        <v>6</v>
      </c>
      <c r="L17153" s="18">
        <v>0.5</v>
      </c>
      <c r="M17153" s="18" t="str">
        <f>IF(tbl_data[[#This Row],[PACK COUNT]]&gt;1,"Multipack","Single")</f>
        <v>Single</v>
      </c>
    </row>
    <row r="17154" spans="1:13">
      <c r="A17154" s="21" t="s">
        <v>533</v>
      </c>
      <c r="B17154" s="21" t="s">
        <v>532</v>
      </c>
      <c r="C17154" s="21" t="s">
        <v>531</v>
      </c>
      <c r="D17154" s="21" t="s">
        <v>87</v>
      </c>
      <c r="E17154" s="21" t="s">
        <v>530</v>
      </c>
      <c r="F17154" s="21" t="s">
        <v>191</v>
      </c>
      <c r="G17154" s="21">
        <v>1</v>
      </c>
      <c r="H17154" s="20">
        <v>0.59754352812913736</v>
      </c>
      <c r="I17154" s="20">
        <v>0.89389038876281524</v>
      </c>
      <c r="J17154" s="19" t="s">
        <v>1964</v>
      </c>
      <c r="K17154" s="18">
        <v>6</v>
      </c>
      <c r="L17154" s="18">
        <v>0.5</v>
      </c>
      <c r="M17154" s="18" t="str">
        <f>IF(tbl_data[[#This Row],[PACK COUNT]]&gt;1,"Multipack","Single")</f>
        <v>Single</v>
      </c>
    </row>
    <row r="17155" spans="1:13">
      <c r="A17155" s="21" t="s">
        <v>523</v>
      </c>
      <c r="B17155" s="21" t="s">
        <v>522</v>
      </c>
      <c r="C17155" s="21" t="s">
        <v>529</v>
      </c>
      <c r="D17155" s="21" t="s">
        <v>71</v>
      </c>
      <c r="E17155" s="21" t="s">
        <v>528</v>
      </c>
      <c r="F17155" s="21" t="s">
        <v>196</v>
      </c>
      <c r="G17155" s="21">
        <v>1</v>
      </c>
      <c r="H17155" s="20">
        <v>4.0055578010029852E-3</v>
      </c>
      <c r="I17155" s="20">
        <v>2.5101309688477649E-2</v>
      </c>
      <c r="J17155" s="19" t="s">
        <v>1964</v>
      </c>
      <c r="K17155" s="18">
        <v>6</v>
      </c>
      <c r="L17155" s="18">
        <v>0.33</v>
      </c>
      <c r="M17155" s="18" t="str">
        <f>IF(tbl_data[[#This Row],[PACK COUNT]]&gt;1,"Multipack","Single")</f>
        <v>Single</v>
      </c>
    </row>
    <row r="17156" spans="1:13">
      <c r="A17156" s="21" t="s">
        <v>523</v>
      </c>
      <c r="B17156" s="21" t="s">
        <v>522</v>
      </c>
      <c r="C17156" s="21" t="s">
        <v>527</v>
      </c>
      <c r="D17156" s="21" t="s">
        <v>24</v>
      </c>
      <c r="E17156" s="21" t="s">
        <v>526</v>
      </c>
      <c r="F17156" s="21" t="s">
        <v>196</v>
      </c>
      <c r="G17156" s="21">
        <v>1</v>
      </c>
      <c r="H17156" s="20">
        <v>3.4113961941770409E-3</v>
      </c>
      <c r="I17156" s="20">
        <v>2.1204883961289674E-2</v>
      </c>
      <c r="J17156" s="19" t="s">
        <v>1964</v>
      </c>
      <c r="K17156" s="18">
        <v>6</v>
      </c>
      <c r="L17156" s="18">
        <v>0.33</v>
      </c>
      <c r="M17156" s="18" t="str">
        <f>IF(tbl_data[[#This Row],[PACK COUNT]]&gt;1,"Multipack","Single")</f>
        <v>Single</v>
      </c>
    </row>
    <row r="17157" spans="1:13">
      <c r="A17157" s="21" t="s">
        <v>523</v>
      </c>
      <c r="B17157" s="21" t="s">
        <v>522</v>
      </c>
      <c r="C17157" s="21" t="s">
        <v>525</v>
      </c>
      <c r="D17157" s="21" t="s">
        <v>110</v>
      </c>
      <c r="E17157" s="21" t="s">
        <v>524</v>
      </c>
      <c r="F17157" s="21" t="s">
        <v>196</v>
      </c>
      <c r="G17157" s="21">
        <v>1</v>
      </c>
      <c r="H17157" s="20">
        <v>4.3572158280250255E-3</v>
      </c>
      <c r="I17157" s="20">
        <v>2.9301423734937868E-2</v>
      </c>
      <c r="J17157" s="19" t="s">
        <v>1964</v>
      </c>
      <c r="K17157" s="18">
        <v>6</v>
      </c>
      <c r="L17157" s="18">
        <v>0.33</v>
      </c>
      <c r="M17157" s="18" t="str">
        <f>IF(tbl_data[[#This Row],[PACK COUNT]]&gt;1,"Multipack","Single")</f>
        <v>Single</v>
      </c>
    </row>
    <row r="17158" spans="1:13">
      <c r="A17158" s="21" t="s">
        <v>523</v>
      </c>
      <c r="B17158" s="21" t="s">
        <v>522</v>
      </c>
      <c r="C17158" s="21" t="s">
        <v>521</v>
      </c>
      <c r="D17158" s="21" t="s">
        <v>24</v>
      </c>
      <c r="E17158" s="21" t="s">
        <v>520</v>
      </c>
      <c r="F17158" s="21" t="s">
        <v>196</v>
      </c>
      <c r="G17158" s="21">
        <v>1</v>
      </c>
      <c r="H17158" s="20">
        <v>1.7564794793273678E-2</v>
      </c>
      <c r="I17158" s="20">
        <v>9.5578585364056196E-2</v>
      </c>
      <c r="J17158" s="19" t="s">
        <v>1964</v>
      </c>
      <c r="K17158" s="18">
        <v>6</v>
      </c>
      <c r="L17158" s="18">
        <v>0.5</v>
      </c>
      <c r="M17158" s="18" t="str">
        <f>IF(tbl_data[[#This Row],[PACK COUNT]]&gt;1,"Multipack","Single")</f>
        <v>Single</v>
      </c>
    </row>
    <row r="17159" spans="1:13">
      <c r="A17159" s="21" t="s">
        <v>514</v>
      </c>
      <c r="B17159" s="21" t="s">
        <v>519</v>
      </c>
      <c r="C17159" s="21" t="s">
        <v>519</v>
      </c>
      <c r="D17159" s="21" t="s">
        <v>24</v>
      </c>
      <c r="E17159" s="21" t="s">
        <v>518</v>
      </c>
      <c r="F17159" s="21" t="s">
        <v>196</v>
      </c>
      <c r="G17159" s="21">
        <v>1</v>
      </c>
      <c r="H17159" s="20">
        <v>0.156521909665402</v>
      </c>
      <c r="I17159" s="20">
        <v>0.47153614562664464</v>
      </c>
      <c r="J17159" s="19" t="s">
        <v>1964</v>
      </c>
      <c r="K17159" s="18">
        <v>6</v>
      </c>
      <c r="L17159" s="18">
        <v>0.5</v>
      </c>
      <c r="M17159" s="18" t="str">
        <f>IF(tbl_data[[#This Row],[PACK COUNT]]&gt;1,"Multipack","Single")</f>
        <v>Single</v>
      </c>
    </row>
    <row r="17160" spans="1:13">
      <c r="A17160" s="21" t="s">
        <v>514</v>
      </c>
      <c r="B17160" s="21" t="s">
        <v>517</v>
      </c>
      <c r="C17160" s="21" t="s">
        <v>516</v>
      </c>
      <c r="D17160" s="21" t="s">
        <v>24</v>
      </c>
      <c r="E17160" s="21" t="s">
        <v>515</v>
      </c>
      <c r="F17160" s="21" t="s">
        <v>196</v>
      </c>
      <c r="G17160" s="21">
        <v>1</v>
      </c>
      <c r="H17160" s="20">
        <v>0.16302708328127305</v>
      </c>
      <c r="I17160" s="20">
        <v>0.48106805329042623</v>
      </c>
      <c r="J17160" s="19" t="s">
        <v>1964</v>
      </c>
      <c r="K17160" s="18">
        <v>6</v>
      </c>
      <c r="L17160" s="18">
        <v>0.5</v>
      </c>
      <c r="M17160" s="18" t="str">
        <f>IF(tbl_data[[#This Row],[PACK COUNT]]&gt;1,"Multipack","Single")</f>
        <v>Single</v>
      </c>
    </row>
    <row r="17161" spans="1:13">
      <c r="A17161" s="21" t="s">
        <v>514</v>
      </c>
      <c r="B17161" s="21" t="s">
        <v>513</v>
      </c>
      <c r="C17161" s="21" t="s">
        <v>513</v>
      </c>
      <c r="D17161" s="21" t="s">
        <v>24</v>
      </c>
      <c r="E17161" s="21" t="s">
        <v>512</v>
      </c>
      <c r="F17161" s="21" t="s">
        <v>196</v>
      </c>
      <c r="G17161" s="21">
        <v>1</v>
      </c>
      <c r="H17161" s="20">
        <v>0.27641529900700607</v>
      </c>
      <c r="I17161" s="20">
        <v>0.82670593729866115</v>
      </c>
      <c r="J17161" s="19" t="s">
        <v>1964</v>
      </c>
      <c r="K17161" s="18">
        <v>6</v>
      </c>
      <c r="L17161" s="18">
        <v>0.5</v>
      </c>
      <c r="M17161" s="18" t="str">
        <f>IF(tbl_data[[#This Row],[PACK COUNT]]&gt;1,"Multipack","Single")</f>
        <v>Single</v>
      </c>
    </row>
    <row r="17162" spans="1:13">
      <c r="A17162" s="21" t="s">
        <v>508</v>
      </c>
      <c r="B17162" s="21" t="s">
        <v>508</v>
      </c>
      <c r="C17162" s="21" t="s">
        <v>160</v>
      </c>
      <c r="D17162" s="21" t="s">
        <v>87</v>
      </c>
      <c r="E17162" s="21" t="s">
        <v>511</v>
      </c>
      <c r="F17162" s="21" t="s">
        <v>191</v>
      </c>
      <c r="G17162" s="21">
        <v>1</v>
      </c>
      <c r="H17162" s="20">
        <v>0.57189775095378603</v>
      </c>
      <c r="I17162" s="20">
        <v>0.7706164570648204</v>
      </c>
      <c r="J17162" s="19" t="s">
        <v>1964</v>
      </c>
      <c r="K17162" s="18">
        <v>6</v>
      </c>
      <c r="L17162" s="18">
        <v>0.5</v>
      </c>
      <c r="M17162" s="18" t="str">
        <f>IF(tbl_data[[#This Row],[PACK COUNT]]&gt;1,"Multipack","Single")</f>
        <v>Single</v>
      </c>
    </row>
    <row r="17163" spans="1:13">
      <c r="A17163" s="21" t="s">
        <v>508</v>
      </c>
      <c r="B17163" s="21" t="s">
        <v>508</v>
      </c>
      <c r="C17163" s="21" t="s">
        <v>510</v>
      </c>
      <c r="D17163" s="21" t="s">
        <v>71</v>
      </c>
      <c r="E17163" s="21" t="s">
        <v>509</v>
      </c>
      <c r="F17163" s="21" t="s">
        <v>191</v>
      </c>
      <c r="G17163" s="21">
        <v>1</v>
      </c>
      <c r="H17163" s="20">
        <v>0.22510564610560563</v>
      </c>
      <c r="I17163" s="20">
        <v>0.31654663480239986</v>
      </c>
      <c r="J17163" s="19" t="s">
        <v>1964</v>
      </c>
      <c r="K17163" s="18">
        <v>6</v>
      </c>
      <c r="L17163" s="18">
        <v>0.5</v>
      </c>
      <c r="M17163" s="18" t="str">
        <f>IF(tbl_data[[#This Row],[PACK COUNT]]&gt;1,"Multipack","Single")</f>
        <v>Single</v>
      </c>
    </row>
    <row r="17164" spans="1:13">
      <c r="A17164" s="21" t="s">
        <v>508</v>
      </c>
      <c r="B17164" s="21" t="s">
        <v>507</v>
      </c>
      <c r="C17164" s="21" t="s">
        <v>160</v>
      </c>
      <c r="D17164" s="21" t="s">
        <v>87</v>
      </c>
      <c r="E17164" s="21" t="s">
        <v>506</v>
      </c>
      <c r="F17164" s="21" t="s">
        <v>191</v>
      </c>
      <c r="G17164" s="21">
        <v>1</v>
      </c>
      <c r="H17164" s="20">
        <v>0.19442331540709151</v>
      </c>
      <c r="I17164" s="20">
        <v>0.30030500009059025</v>
      </c>
      <c r="J17164" s="19" t="s">
        <v>1964</v>
      </c>
      <c r="K17164" s="18">
        <v>6</v>
      </c>
      <c r="L17164" s="18">
        <v>0.5</v>
      </c>
      <c r="M17164" s="18" t="str">
        <f>IF(tbl_data[[#This Row],[PACK COUNT]]&gt;1,"Multipack","Single")</f>
        <v>Single</v>
      </c>
    </row>
    <row r="17165" spans="1:13">
      <c r="A17165" s="21" t="s">
        <v>504</v>
      </c>
      <c r="B17165" s="21" t="s">
        <v>503</v>
      </c>
      <c r="C17165" s="21" t="s">
        <v>503</v>
      </c>
      <c r="D17165" s="21" t="s">
        <v>87</v>
      </c>
      <c r="E17165" s="21" t="s">
        <v>505</v>
      </c>
      <c r="F17165" s="21" t="s">
        <v>203</v>
      </c>
      <c r="G17165" s="21">
        <v>1</v>
      </c>
      <c r="H17165" s="20">
        <v>1.7035895946549688</v>
      </c>
      <c r="I17165" s="20">
        <v>1.5089662162449096</v>
      </c>
      <c r="J17165" s="19" t="s">
        <v>1964</v>
      </c>
      <c r="K17165" s="18">
        <v>6</v>
      </c>
      <c r="L17165" s="18">
        <v>2</v>
      </c>
      <c r="M17165" s="18" t="str">
        <f>IF(tbl_data[[#This Row],[PACK COUNT]]&gt;1,"Multipack","Single")</f>
        <v>Single</v>
      </c>
    </row>
    <row r="17166" spans="1:13">
      <c r="A17166" s="21" t="s">
        <v>504</v>
      </c>
      <c r="B17166" s="21" t="s">
        <v>503</v>
      </c>
      <c r="C17166" s="21" t="s">
        <v>110</v>
      </c>
      <c r="D17166" s="21" t="s">
        <v>110</v>
      </c>
      <c r="E17166" s="21" t="s">
        <v>502</v>
      </c>
      <c r="F17166" s="21" t="s">
        <v>191</v>
      </c>
      <c r="G17166" s="21">
        <v>1</v>
      </c>
      <c r="H17166" s="20">
        <v>0.3472365567685039</v>
      </c>
      <c r="I17166" s="20">
        <v>0.57931773263093556</v>
      </c>
      <c r="J17166" s="19" t="s">
        <v>1964</v>
      </c>
      <c r="K17166" s="18">
        <v>6</v>
      </c>
      <c r="L17166" s="18">
        <v>0.5</v>
      </c>
      <c r="M17166" s="18" t="str">
        <f>IF(tbl_data[[#This Row],[PACK COUNT]]&gt;1,"Multipack","Single")</f>
        <v>Single</v>
      </c>
    </row>
    <row r="17167" spans="1:13">
      <c r="A17167" s="21" t="s">
        <v>501</v>
      </c>
      <c r="B17167" s="21" t="s">
        <v>500</v>
      </c>
      <c r="C17167" s="21" t="s">
        <v>499</v>
      </c>
      <c r="D17167" s="21" t="s">
        <v>24</v>
      </c>
      <c r="E17167" s="21" t="s">
        <v>498</v>
      </c>
      <c r="F17167" s="21" t="s">
        <v>196</v>
      </c>
      <c r="G17167" s="21">
        <v>1</v>
      </c>
      <c r="H17167" s="20">
        <v>3.2238221887636372E-2</v>
      </c>
      <c r="I17167" s="20">
        <v>0.1768007132729115</v>
      </c>
      <c r="J17167" s="19" t="s">
        <v>1964</v>
      </c>
      <c r="K17167" s="18">
        <v>6</v>
      </c>
      <c r="L17167" s="18">
        <v>0.5</v>
      </c>
      <c r="M17167" s="18" t="str">
        <f>IF(tbl_data[[#This Row],[PACK COUNT]]&gt;1,"Multipack","Single")</f>
        <v>Single</v>
      </c>
    </row>
    <row r="17168" spans="1:13">
      <c r="A17168" s="21" t="s">
        <v>497</v>
      </c>
      <c r="B17168" s="21" t="s">
        <v>496</v>
      </c>
      <c r="C17168" s="21" t="s">
        <v>81</v>
      </c>
      <c r="D17168" s="21" t="s">
        <v>24</v>
      </c>
      <c r="E17168" s="21" t="s">
        <v>495</v>
      </c>
      <c r="F17168" s="21" t="s">
        <v>196</v>
      </c>
      <c r="G17168" s="21">
        <v>1</v>
      </c>
      <c r="H17168" s="20">
        <v>1.3144954230851059E-2</v>
      </c>
      <c r="I17168" s="20">
        <v>9.8854698936288801E-2</v>
      </c>
      <c r="J17168" s="19" t="s">
        <v>1964</v>
      </c>
      <c r="K17168" s="18">
        <v>6</v>
      </c>
      <c r="L17168" s="18">
        <v>0.75</v>
      </c>
      <c r="M17168" s="18" t="str">
        <f>IF(tbl_data[[#This Row],[PACK COUNT]]&gt;1,"Multipack","Single")</f>
        <v>Single</v>
      </c>
    </row>
    <row r="17169" spans="1:13">
      <c r="A17169" s="21" t="s">
        <v>492</v>
      </c>
      <c r="B17169" s="21" t="s">
        <v>491</v>
      </c>
      <c r="C17169" s="21" t="s">
        <v>494</v>
      </c>
      <c r="D17169" s="21" t="s">
        <v>24</v>
      </c>
      <c r="E17169" s="21" t="s">
        <v>493</v>
      </c>
      <c r="F17169" s="21" t="s">
        <v>196</v>
      </c>
      <c r="G17169" s="21">
        <v>1</v>
      </c>
      <c r="H17169" s="20">
        <v>3.4032647871238129E-2</v>
      </c>
      <c r="I17169" s="20">
        <v>0.12444184695777988</v>
      </c>
      <c r="J17169" s="19" t="s">
        <v>1964</v>
      </c>
      <c r="K17169" s="18">
        <v>6</v>
      </c>
      <c r="L17169" s="18">
        <v>0.33</v>
      </c>
      <c r="M17169" s="18" t="str">
        <f>IF(tbl_data[[#This Row],[PACK COUNT]]&gt;1,"Multipack","Single")</f>
        <v>Single</v>
      </c>
    </row>
    <row r="17170" spans="1:13">
      <c r="A17170" s="21" t="s">
        <v>492</v>
      </c>
      <c r="B17170" s="21" t="s">
        <v>491</v>
      </c>
      <c r="C17170" s="21" t="s">
        <v>490</v>
      </c>
      <c r="D17170" s="21" t="s">
        <v>24</v>
      </c>
      <c r="E17170" s="21" t="s">
        <v>489</v>
      </c>
      <c r="F17170" s="21" t="s">
        <v>196</v>
      </c>
      <c r="G17170" s="21">
        <v>1</v>
      </c>
      <c r="H17170" s="20">
        <v>2.4712829841394366E-2</v>
      </c>
      <c r="I17170" s="20">
        <v>9.2157965384666279E-2</v>
      </c>
      <c r="J17170" s="19" t="s">
        <v>1964</v>
      </c>
      <c r="K17170" s="18">
        <v>6</v>
      </c>
      <c r="L17170" s="18">
        <v>0.33</v>
      </c>
      <c r="M17170" s="18" t="str">
        <f>IF(tbl_data[[#This Row],[PACK COUNT]]&gt;1,"Multipack","Single")</f>
        <v>Single</v>
      </c>
    </row>
    <row r="17171" spans="1:13">
      <c r="A17171" s="21" t="s">
        <v>465</v>
      </c>
      <c r="B17171" s="21" t="s">
        <v>487</v>
      </c>
      <c r="C17171" s="21" t="s">
        <v>487</v>
      </c>
      <c r="D17171" s="21" t="s">
        <v>24</v>
      </c>
      <c r="E17171" s="21" t="s">
        <v>488</v>
      </c>
      <c r="F17171" s="21" t="s">
        <v>196</v>
      </c>
      <c r="G17171" s="21">
        <v>1</v>
      </c>
      <c r="H17171" s="20">
        <v>3.6191732361621924E-2</v>
      </c>
      <c r="I17171" s="20">
        <v>0.10903969924438199</v>
      </c>
      <c r="J17171" s="19" t="s">
        <v>1964</v>
      </c>
      <c r="K17171" s="18">
        <v>6</v>
      </c>
      <c r="L17171" s="18">
        <v>0.33</v>
      </c>
      <c r="M17171" s="18" t="str">
        <f>IF(tbl_data[[#This Row],[PACK COUNT]]&gt;1,"Multipack","Single")</f>
        <v>Single</v>
      </c>
    </row>
    <row r="17172" spans="1:13">
      <c r="A17172" s="21" t="s">
        <v>465</v>
      </c>
      <c r="B17172" s="21" t="s">
        <v>487</v>
      </c>
      <c r="C17172" s="21" t="s">
        <v>55</v>
      </c>
      <c r="D17172" s="21" t="s">
        <v>24</v>
      </c>
      <c r="E17172" s="21" t="s">
        <v>486</v>
      </c>
      <c r="F17172" s="21" t="s">
        <v>196</v>
      </c>
      <c r="G17172" s="21">
        <v>1</v>
      </c>
      <c r="H17172" s="20">
        <v>0.12301981713192812</v>
      </c>
      <c r="I17172" s="20">
        <v>0.35393718314005695</v>
      </c>
      <c r="J17172" s="19" t="s">
        <v>1964</v>
      </c>
      <c r="K17172" s="18">
        <v>6</v>
      </c>
      <c r="L17172" s="18">
        <v>0.33</v>
      </c>
      <c r="M17172" s="18" t="str">
        <f>IF(tbl_data[[#This Row],[PACK COUNT]]&gt;1,"Multipack","Single")</f>
        <v>Single</v>
      </c>
    </row>
    <row r="17173" spans="1:13">
      <c r="A17173" s="21" t="s">
        <v>465</v>
      </c>
      <c r="B17173" s="21" t="s">
        <v>485</v>
      </c>
      <c r="C17173" s="21" t="s">
        <v>485</v>
      </c>
      <c r="D17173" s="21" t="s">
        <v>24</v>
      </c>
      <c r="E17173" s="21" t="s">
        <v>484</v>
      </c>
      <c r="F17173" s="21" t="s">
        <v>196</v>
      </c>
      <c r="G17173" s="21">
        <v>1</v>
      </c>
      <c r="H17173" s="20">
        <v>4.7914919078266886E-2</v>
      </c>
      <c r="I17173" s="20">
        <v>0.21183589681898055</v>
      </c>
      <c r="J17173" s="19" t="s">
        <v>1964</v>
      </c>
      <c r="K17173" s="18">
        <v>6</v>
      </c>
      <c r="L17173" s="18">
        <v>0.33</v>
      </c>
      <c r="M17173" s="18" t="str">
        <f>IF(tbl_data[[#This Row],[PACK COUNT]]&gt;1,"Multipack","Single")</f>
        <v>Single</v>
      </c>
    </row>
    <row r="17174" spans="1:13">
      <c r="A17174" s="21" t="s">
        <v>465</v>
      </c>
      <c r="B17174" s="21" t="s">
        <v>482</v>
      </c>
      <c r="C17174" s="21" t="s">
        <v>382</v>
      </c>
      <c r="D17174" s="21" t="s">
        <v>24</v>
      </c>
      <c r="E17174" s="21" t="s">
        <v>483</v>
      </c>
      <c r="F17174" s="21" t="s">
        <v>196</v>
      </c>
      <c r="G17174" s="21">
        <v>1</v>
      </c>
      <c r="H17174" s="20">
        <v>0.23627235023017554</v>
      </c>
      <c r="I17174" s="20">
        <v>0.60331907853058919</v>
      </c>
      <c r="J17174" s="19" t="s">
        <v>1964</v>
      </c>
      <c r="K17174" s="18">
        <v>6</v>
      </c>
      <c r="L17174" s="18">
        <v>0.5</v>
      </c>
      <c r="M17174" s="18" t="str">
        <f>IF(tbl_data[[#This Row],[PACK COUNT]]&gt;1,"Multipack","Single")</f>
        <v>Single</v>
      </c>
    </row>
    <row r="17175" spans="1:13">
      <c r="A17175" s="21" t="s">
        <v>465</v>
      </c>
      <c r="B17175" s="21" t="s">
        <v>482</v>
      </c>
      <c r="C17175" s="21" t="s">
        <v>481</v>
      </c>
      <c r="D17175" s="21" t="s">
        <v>24</v>
      </c>
      <c r="E17175" s="21" t="s">
        <v>480</v>
      </c>
      <c r="F17175" s="21" t="s">
        <v>196</v>
      </c>
      <c r="G17175" s="21">
        <v>1</v>
      </c>
      <c r="H17175" s="20">
        <v>5.6719567226885308E-2</v>
      </c>
      <c r="I17175" s="20">
        <v>0.16800932266039126</v>
      </c>
      <c r="J17175" s="19" t="s">
        <v>1964</v>
      </c>
      <c r="K17175" s="18">
        <v>6</v>
      </c>
      <c r="L17175" s="18">
        <v>0.5</v>
      </c>
      <c r="M17175" s="18" t="str">
        <f>IF(tbl_data[[#This Row],[PACK COUNT]]&gt;1,"Multipack","Single")</f>
        <v>Single</v>
      </c>
    </row>
    <row r="17176" spans="1:13">
      <c r="A17176" s="21" t="s">
        <v>465</v>
      </c>
      <c r="B17176" s="21" t="s">
        <v>479</v>
      </c>
      <c r="C17176" s="21" t="s">
        <v>478</v>
      </c>
      <c r="D17176" s="21" t="s">
        <v>24</v>
      </c>
      <c r="E17176" s="21" t="s">
        <v>477</v>
      </c>
      <c r="F17176" s="21" t="s">
        <v>196</v>
      </c>
      <c r="G17176" s="21">
        <v>1</v>
      </c>
      <c r="H17176" s="20">
        <v>0.39712314131740317</v>
      </c>
      <c r="I17176" s="20">
        <v>1.7226786088933141</v>
      </c>
      <c r="J17176" s="19" t="s">
        <v>1964</v>
      </c>
      <c r="K17176" s="18">
        <v>6</v>
      </c>
      <c r="L17176" s="18">
        <v>0.33</v>
      </c>
      <c r="M17176" s="18" t="str">
        <f>IF(tbl_data[[#This Row],[PACK COUNT]]&gt;1,"Multipack","Single")</f>
        <v>Single</v>
      </c>
    </row>
    <row r="17177" spans="1:13">
      <c r="A17177" s="21" t="s">
        <v>465</v>
      </c>
      <c r="B17177" s="21" t="s">
        <v>475</v>
      </c>
      <c r="C17177" s="21" t="s">
        <v>59</v>
      </c>
      <c r="D17177" s="21" t="s">
        <v>24</v>
      </c>
      <c r="E17177" s="21" t="s">
        <v>476</v>
      </c>
      <c r="F17177" s="21" t="s">
        <v>196</v>
      </c>
      <c r="G17177" s="21">
        <v>1</v>
      </c>
      <c r="H17177" s="20">
        <v>0.90567181222439896</v>
      </c>
      <c r="I17177" s="20">
        <v>4.4765994347481577</v>
      </c>
      <c r="J17177" s="19" t="s">
        <v>1964</v>
      </c>
      <c r="K17177" s="18">
        <v>6</v>
      </c>
      <c r="L17177" s="18">
        <v>0.33</v>
      </c>
      <c r="M17177" s="18" t="str">
        <f>IF(tbl_data[[#This Row],[PACK COUNT]]&gt;1,"Multipack","Single")</f>
        <v>Single</v>
      </c>
    </row>
    <row r="17178" spans="1:13">
      <c r="A17178" s="21" t="s">
        <v>465</v>
      </c>
      <c r="B17178" s="21" t="s">
        <v>475</v>
      </c>
      <c r="C17178" s="21" t="s">
        <v>59</v>
      </c>
      <c r="D17178" s="21" t="s">
        <v>24</v>
      </c>
      <c r="E17178" s="21" t="s">
        <v>1188</v>
      </c>
      <c r="F17178" s="21" t="s">
        <v>196</v>
      </c>
      <c r="G17178" s="21">
        <v>2</v>
      </c>
      <c r="H17178" s="20">
        <v>4.0994193117292736E-2</v>
      </c>
      <c r="I17178" s="20">
        <v>0.15908431697842629</v>
      </c>
      <c r="J17178" s="19" t="s">
        <v>1964</v>
      </c>
      <c r="K17178" s="18">
        <v>6</v>
      </c>
      <c r="L17178" s="18">
        <v>0.33</v>
      </c>
      <c r="M17178" s="18" t="str">
        <f>IF(tbl_data[[#This Row],[PACK COUNT]]&gt;1,"Multipack","Single")</f>
        <v>Multipack</v>
      </c>
    </row>
    <row r="17179" spans="1:13">
      <c r="A17179" s="21" t="s">
        <v>465</v>
      </c>
      <c r="B17179" s="21" t="s">
        <v>475</v>
      </c>
      <c r="C17179" s="21" t="s">
        <v>474</v>
      </c>
      <c r="D17179" s="21" t="s">
        <v>24</v>
      </c>
      <c r="E17179" s="21" t="s">
        <v>473</v>
      </c>
      <c r="F17179" s="21" t="s">
        <v>196</v>
      </c>
      <c r="G17179" s="21">
        <v>1</v>
      </c>
      <c r="H17179" s="20">
        <v>0.40551197845106196</v>
      </c>
      <c r="I17179" s="20">
        <v>2.0127701017488389</v>
      </c>
      <c r="J17179" s="19" t="s">
        <v>1964</v>
      </c>
      <c r="K17179" s="18">
        <v>6</v>
      </c>
      <c r="L17179" s="18">
        <v>0.33</v>
      </c>
      <c r="M17179" s="18" t="str">
        <f>IF(tbl_data[[#This Row],[PACK COUNT]]&gt;1,"Multipack","Single")</f>
        <v>Single</v>
      </c>
    </row>
    <row r="17180" spans="1:13">
      <c r="A17180" s="21" t="s">
        <v>465</v>
      </c>
      <c r="B17180" s="21" t="s">
        <v>475</v>
      </c>
      <c r="C17180" s="21" t="s">
        <v>474</v>
      </c>
      <c r="D17180" s="21" t="s">
        <v>24</v>
      </c>
      <c r="E17180" s="21" t="s">
        <v>1187</v>
      </c>
      <c r="F17180" s="21" t="s">
        <v>196</v>
      </c>
      <c r="G17180" s="21">
        <v>2</v>
      </c>
      <c r="H17180" s="20">
        <v>4.0898448831621664E-2</v>
      </c>
      <c r="I17180" s="20">
        <v>0.15752147188770868</v>
      </c>
      <c r="J17180" s="19" t="s">
        <v>1964</v>
      </c>
      <c r="K17180" s="18">
        <v>6</v>
      </c>
      <c r="L17180" s="18">
        <v>0.33</v>
      </c>
      <c r="M17180" s="18" t="str">
        <f>IF(tbl_data[[#This Row],[PACK COUNT]]&gt;1,"Multipack","Single")</f>
        <v>Multipack</v>
      </c>
    </row>
    <row r="17181" spans="1:13">
      <c r="A17181" s="21" t="s">
        <v>465</v>
      </c>
      <c r="B17181" s="21" t="s">
        <v>472</v>
      </c>
      <c r="C17181" s="21" t="s">
        <v>471</v>
      </c>
      <c r="D17181" s="21" t="s">
        <v>24</v>
      </c>
      <c r="E17181" s="21" t="s">
        <v>470</v>
      </c>
      <c r="F17181" s="21" t="s">
        <v>196</v>
      </c>
      <c r="G17181" s="21">
        <v>1</v>
      </c>
      <c r="H17181" s="20">
        <v>3.670547397357117E-2</v>
      </c>
      <c r="I17181" s="20">
        <v>0.11389014884169572</v>
      </c>
      <c r="J17181" s="19" t="s">
        <v>1964</v>
      </c>
      <c r="K17181" s="18">
        <v>6</v>
      </c>
      <c r="L17181" s="18">
        <v>0.5</v>
      </c>
      <c r="M17181" s="18" t="str">
        <f>IF(tbl_data[[#This Row],[PACK COUNT]]&gt;1,"Multipack","Single")</f>
        <v>Single</v>
      </c>
    </row>
    <row r="17182" spans="1:13">
      <c r="A17182" s="21" t="s">
        <v>465</v>
      </c>
      <c r="B17182" s="21" t="s">
        <v>468</v>
      </c>
      <c r="C17182" s="21" t="s">
        <v>24</v>
      </c>
      <c r="D17182" s="21" t="s">
        <v>24</v>
      </c>
      <c r="E17182" s="21" t="s">
        <v>469</v>
      </c>
      <c r="F17182" s="21" t="s">
        <v>191</v>
      </c>
      <c r="G17182" s="21">
        <v>1</v>
      </c>
      <c r="H17182" s="20">
        <v>0.29836855791742606</v>
      </c>
      <c r="I17182" s="20">
        <v>0.60515972907587146</v>
      </c>
      <c r="J17182" s="19" t="s">
        <v>1964</v>
      </c>
      <c r="K17182" s="18">
        <v>6</v>
      </c>
      <c r="L17182" s="18">
        <v>0.5</v>
      </c>
      <c r="M17182" s="18" t="str">
        <f>IF(tbl_data[[#This Row],[PACK COUNT]]&gt;1,"Multipack","Single")</f>
        <v>Single</v>
      </c>
    </row>
    <row r="17183" spans="1:13">
      <c r="A17183" s="21" t="s">
        <v>465</v>
      </c>
      <c r="B17183" s="21" t="s">
        <v>468</v>
      </c>
      <c r="C17183" s="21" t="s">
        <v>24</v>
      </c>
      <c r="D17183" s="21" t="s">
        <v>24</v>
      </c>
      <c r="E17183" s="21" t="s">
        <v>467</v>
      </c>
      <c r="F17183" s="21" t="s">
        <v>196</v>
      </c>
      <c r="G17183" s="21">
        <v>1</v>
      </c>
      <c r="H17183" s="20">
        <v>7.9533454625299163</v>
      </c>
      <c r="I17183" s="20">
        <v>17.657578488736725</v>
      </c>
      <c r="J17183" s="19" t="s">
        <v>1964</v>
      </c>
      <c r="K17183" s="18">
        <v>6</v>
      </c>
      <c r="L17183" s="18">
        <v>0.5</v>
      </c>
      <c r="M17183" s="18" t="str">
        <f>IF(tbl_data[[#This Row],[PACK COUNT]]&gt;1,"Multipack","Single")</f>
        <v>Single</v>
      </c>
    </row>
    <row r="17184" spans="1:13">
      <c r="A17184" s="21" t="s">
        <v>465</v>
      </c>
      <c r="B17184" s="21" t="s">
        <v>464</v>
      </c>
      <c r="C17184" s="21" t="s">
        <v>464</v>
      </c>
      <c r="D17184" s="21" t="s">
        <v>24</v>
      </c>
      <c r="E17184" s="21" t="s">
        <v>466</v>
      </c>
      <c r="F17184" s="21" t="s">
        <v>196</v>
      </c>
      <c r="G17184" s="21">
        <v>1</v>
      </c>
      <c r="H17184" s="20">
        <v>0.19704352493575411</v>
      </c>
      <c r="I17184" s="20">
        <v>0.70096801944418174</v>
      </c>
      <c r="J17184" s="19" t="s">
        <v>1964</v>
      </c>
      <c r="K17184" s="18">
        <v>6</v>
      </c>
      <c r="L17184" s="18">
        <v>0.33</v>
      </c>
      <c r="M17184" s="18" t="str">
        <f>IF(tbl_data[[#This Row],[PACK COUNT]]&gt;1,"Multipack","Single")</f>
        <v>Single</v>
      </c>
    </row>
    <row r="17185" spans="1:13">
      <c r="A17185" s="21" t="s">
        <v>465</v>
      </c>
      <c r="B17185" s="21" t="s">
        <v>464</v>
      </c>
      <c r="C17185" s="21" t="s">
        <v>464</v>
      </c>
      <c r="D17185" s="21" t="s">
        <v>24</v>
      </c>
      <c r="E17185" s="21" t="s">
        <v>463</v>
      </c>
      <c r="F17185" s="21" t="s">
        <v>196</v>
      </c>
      <c r="G17185" s="21">
        <v>1</v>
      </c>
      <c r="H17185" s="20">
        <v>6.3641681507653772E-2</v>
      </c>
      <c r="I17185" s="20">
        <v>0.20845688333865103</v>
      </c>
      <c r="J17185" s="19" t="s">
        <v>1964</v>
      </c>
      <c r="K17185" s="18">
        <v>6</v>
      </c>
      <c r="L17185" s="18">
        <v>0.66</v>
      </c>
      <c r="M17185" s="18" t="str">
        <f>IF(tbl_data[[#This Row],[PACK COUNT]]&gt;1,"Multipack","Single")</f>
        <v>Single</v>
      </c>
    </row>
    <row r="17186" spans="1:13">
      <c r="A17186" s="21" t="s">
        <v>460</v>
      </c>
      <c r="B17186" s="21" t="s">
        <v>459</v>
      </c>
      <c r="C17186" s="21" t="s">
        <v>339</v>
      </c>
      <c r="D17186" s="21" t="s">
        <v>24</v>
      </c>
      <c r="E17186" s="21" t="s">
        <v>462</v>
      </c>
      <c r="F17186" s="21" t="s">
        <v>196</v>
      </c>
      <c r="G17186" s="21">
        <v>1</v>
      </c>
      <c r="H17186" s="20">
        <v>0.23743472336899402</v>
      </c>
      <c r="I17186" s="20">
        <v>0.42168910110896229</v>
      </c>
      <c r="J17186" s="19" t="s">
        <v>1964</v>
      </c>
      <c r="K17186" s="18">
        <v>6</v>
      </c>
      <c r="L17186" s="18">
        <v>0.5</v>
      </c>
      <c r="M17186" s="18" t="str">
        <f>IF(tbl_data[[#This Row],[PACK COUNT]]&gt;1,"Multipack","Single")</f>
        <v>Single</v>
      </c>
    </row>
    <row r="17187" spans="1:13">
      <c r="A17187" s="21" t="s">
        <v>460</v>
      </c>
      <c r="B17187" s="21" t="s">
        <v>459</v>
      </c>
      <c r="C17187" s="21" t="s">
        <v>382</v>
      </c>
      <c r="D17187" s="21" t="s">
        <v>24</v>
      </c>
      <c r="E17187" s="21" t="s">
        <v>461</v>
      </c>
      <c r="F17187" s="21" t="s">
        <v>191</v>
      </c>
      <c r="G17187" s="21">
        <v>1</v>
      </c>
      <c r="H17187" s="20">
        <v>0.93477311021147114</v>
      </c>
      <c r="I17187" s="20">
        <v>1.7704187039541688</v>
      </c>
      <c r="J17187" s="19" t="s">
        <v>1964</v>
      </c>
      <c r="K17187" s="18">
        <v>6</v>
      </c>
      <c r="L17187" s="18">
        <v>0.5</v>
      </c>
      <c r="M17187" s="18" t="str">
        <f>IF(tbl_data[[#This Row],[PACK COUNT]]&gt;1,"Multipack","Single")</f>
        <v>Single</v>
      </c>
    </row>
    <row r="17188" spans="1:13">
      <c r="A17188" s="21" t="s">
        <v>460</v>
      </c>
      <c r="B17188" s="21" t="s">
        <v>459</v>
      </c>
      <c r="C17188" s="21" t="s">
        <v>458</v>
      </c>
      <c r="D17188" s="21" t="s">
        <v>24</v>
      </c>
      <c r="E17188" s="21" t="s">
        <v>457</v>
      </c>
      <c r="F17188" s="21" t="s">
        <v>196</v>
      </c>
      <c r="G17188" s="21">
        <v>1</v>
      </c>
      <c r="H17188" s="20">
        <v>0.26548137133065197</v>
      </c>
      <c r="I17188" s="20">
        <v>0.48269138463449773</v>
      </c>
      <c r="J17188" s="19" t="s">
        <v>1964</v>
      </c>
      <c r="K17188" s="18">
        <v>6</v>
      </c>
      <c r="L17188" s="18">
        <v>0.5</v>
      </c>
      <c r="M17188" s="18" t="str">
        <f>IF(tbl_data[[#This Row],[PACK COUNT]]&gt;1,"Multipack","Single")</f>
        <v>Single</v>
      </c>
    </row>
    <row r="17189" spans="1:13">
      <c r="A17189" s="21" t="s">
        <v>454</v>
      </c>
      <c r="B17189" s="21" t="s">
        <v>456</v>
      </c>
      <c r="C17189" s="21" t="s">
        <v>129</v>
      </c>
      <c r="D17189" s="21" t="s">
        <v>71</v>
      </c>
      <c r="E17189" s="21" t="s">
        <v>455</v>
      </c>
      <c r="F17189" s="21" t="s">
        <v>191</v>
      </c>
      <c r="G17189" s="21">
        <v>1</v>
      </c>
      <c r="H17189" s="20">
        <v>8.7893537757163429</v>
      </c>
      <c r="I17189" s="20">
        <v>8.8379735035236404</v>
      </c>
      <c r="J17189" s="19" t="s">
        <v>1964</v>
      </c>
      <c r="K17189" s="18">
        <v>6</v>
      </c>
      <c r="L17189" s="18">
        <v>0.5</v>
      </c>
      <c r="M17189" s="18" t="str">
        <f>IF(tbl_data[[#This Row],[PACK COUNT]]&gt;1,"Multipack","Single")</f>
        <v>Single</v>
      </c>
    </row>
    <row r="17190" spans="1:13">
      <c r="A17190" s="21" t="s">
        <v>454</v>
      </c>
      <c r="B17190" s="21" t="s">
        <v>190</v>
      </c>
      <c r="C17190" s="21" t="s">
        <v>190</v>
      </c>
      <c r="D17190" s="21" t="s">
        <v>24</v>
      </c>
      <c r="E17190" s="21" t="s">
        <v>453</v>
      </c>
      <c r="F17190" s="21" t="s">
        <v>191</v>
      </c>
      <c r="G17190" s="21">
        <v>1</v>
      </c>
      <c r="H17190" s="20">
        <v>0.45302706185821123</v>
      </c>
      <c r="I17190" s="20">
        <v>1.2035649198190013</v>
      </c>
      <c r="J17190" s="19" t="s">
        <v>1964</v>
      </c>
      <c r="K17190" s="18">
        <v>6</v>
      </c>
      <c r="L17190" s="18">
        <v>0.56799999999999995</v>
      </c>
      <c r="M17190" s="18" t="str">
        <f>IF(tbl_data[[#This Row],[PACK COUNT]]&gt;1,"Multipack","Single")</f>
        <v>Single</v>
      </c>
    </row>
    <row r="17191" spans="1:13">
      <c r="A17191" s="21" t="s">
        <v>444</v>
      </c>
      <c r="B17191" s="21" t="s">
        <v>443</v>
      </c>
      <c r="C17191" s="21" t="s">
        <v>339</v>
      </c>
      <c r="D17191" s="21" t="s">
        <v>24</v>
      </c>
      <c r="E17191" s="21" t="s">
        <v>452</v>
      </c>
      <c r="F17191" s="21" t="s">
        <v>196</v>
      </c>
      <c r="G17191" s="21">
        <v>1</v>
      </c>
      <c r="H17191" s="20">
        <v>0.76910150552926382</v>
      </c>
      <c r="I17191" s="20">
        <v>1.6184701887850679</v>
      </c>
      <c r="J17191" s="19" t="s">
        <v>1964</v>
      </c>
      <c r="K17191" s="18">
        <v>6</v>
      </c>
      <c r="L17191" s="18">
        <v>0.5</v>
      </c>
      <c r="M17191" s="18" t="str">
        <f>IF(tbl_data[[#This Row],[PACK COUNT]]&gt;1,"Multipack","Single")</f>
        <v>Single</v>
      </c>
    </row>
    <row r="17192" spans="1:13">
      <c r="A17192" s="21" t="s">
        <v>444</v>
      </c>
      <c r="B17192" s="21" t="s">
        <v>443</v>
      </c>
      <c r="C17192" s="21" t="s">
        <v>129</v>
      </c>
      <c r="D17192" s="21" t="s">
        <v>24</v>
      </c>
      <c r="E17192" s="21" t="s">
        <v>451</v>
      </c>
      <c r="F17192" s="21" t="s">
        <v>191</v>
      </c>
      <c r="G17192" s="21">
        <v>1</v>
      </c>
      <c r="H17192" s="20">
        <v>2.5673650415816156</v>
      </c>
      <c r="I17192" s="20">
        <v>3.8154572607611579</v>
      </c>
      <c r="J17192" s="19" t="s">
        <v>1964</v>
      </c>
      <c r="K17192" s="18">
        <v>6</v>
      </c>
      <c r="L17192" s="18">
        <v>0.5</v>
      </c>
      <c r="M17192" s="18" t="str">
        <f>IF(tbl_data[[#This Row],[PACK COUNT]]&gt;1,"Multipack","Single")</f>
        <v>Single</v>
      </c>
    </row>
    <row r="17193" spans="1:13">
      <c r="A17193" s="21" t="s">
        <v>444</v>
      </c>
      <c r="B17193" s="21" t="s">
        <v>443</v>
      </c>
      <c r="C17193" s="21" t="s">
        <v>129</v>
      </c>
      <c r="D17193" s="21" t="s">
        <v>24</v>
      </c>
      <c r="E17193" s="21" t="s">
        <v>450</v>
      </c>
      <c r="F17193" s="21" t="s">
        <v>191</v>
      </c>
      <c r="G17193" s="21">
        <v>1</v>
      </c>
      <c r="H17193" s="20">
        <v>4.625040305749769E-2</v>
      </c>
      <c r="I17193" s="20">
        <v>0.16530351492773815</v>
      </c>
      <c r="J17193" s="19" t="s">
        <v>1964</v>
      </c>
      <c r="K17193" s="18">
        <v>6</v>
      </c>
      <c r="L17193" s="18">
        <v>5</v>
      </c>
      <c r="M17193" s="18" t="str">
        <f>IF(tbl_data[[#This Row],[PACK COUNT]]&gt;1,"Multipack","Single")</f>
        <v>Single</v>
      </c>
    </row>
    <row r="17194" spans="1:13">
      <c r="A17194" s="21" t="s">
        <v>444</v>
      </c>
      <c r="B17194" s="21" t="s">
        <v>443</v>
      </c>
      <c r="C17194" s="21" t="s">
        <v>449</v>
      </c>
      <c r="D17194" s="21" t="s">
        <v>24</v>
      </c>
      <c r="E17194" s="21" t="s">
        <v>448</v>
      </c>
      <c r="F17194" s="21" t="s">
        <v>196</v>
      </c>
      <c r="G17194" s="21">
        <v>1</v>
      </c>
      <c r="H17194" s="20">
        <v>0.1045252440228029</v>
      </c>
      <c r="I17194" s="20">
        <v>0.34788375053612969</v>
      </c>
      <c r="J17194" s="19" t="s">
        <v>1964</v>
      </c>
      <c r="K17194" s="18">
        <v>6</v>
      </c>
      <c r="L17194" s="18">
        <v>0.33</v>
      </c>
      <c r="M17194" s="18" t="str">
        <f>IF(tbl_data[[#This Row],[PACK COUNT]]&gt;1,"Multipack","Single")</f>
        <v>Single</v>
      </c>
    </row>
    <row r="17195" spans="1:13">
      <c r="A17195" s="21" t="s">
        <v>444</v>
      </c>
      <c r="B17195" s="21" t="s">
        <v>443</v>
      </c>
      <c r="C17195" s="21" t="s">
        <v>129</v>
      </c>
      <c r="D17195" s="21" t="s">
        <v>24</v>
      </c>
      <c r="E17195" s="21" t="s">
        <v>447</v>
      </c>
      <c r="F17195" s="21" t="s">
        <v>196</v>
      </c>
      <c r="G17195" s="21">
        <v>1</v>
      </c>
      <c r="H17195" s="20">
        <v>1.1489862710148355</v>
      </c>
      <c r="I17195" s="20">
        <v>2.3873253729409178</v>
      </c>
      <c r="J17195" s="19" t="s">
        <v>1964</v>
      </c>
      <c r="K17195" s="18">
        <v>6</v>
      </c>
      <c r="L17195" s="18">
        <v>0.5</v>
      </c>
      <c r="M17195" s="18" t="str">
        <f>IF(tbl_data[[#This Row],[PACK COUNT]]&gt;1,"Multipack","Single")</f>
        <v>Single</v>
      </c>
    </row>
    <row r="17196" spans="1:13">
      <c r="A17196" s="21" t="s">
        <v>444</v>
      </c>
      <c r="B17196" s="21" t="s">
        <v>443</v>
      </c>
      <c r="C17196" s="21" t="s">
        <v>446</v>
      </c>
      <c r="D17196" s="21" t="s">
        <v>24</v>
      </c>
      <c r="E17196" s="21" t="s">
        <v>445</v>
      </c>
      <c r="F17196" s="21" t="s">
        <v>191</v>
      </c>
      <c r="G17196" s="21">
        <v>1</v>
      </c>
      <c r="H17196" s="20">
        <v>0.40791199147882645</v>
      </c>
      <c r="I17196" s="20">
        <v>0.57576621773655823</v>
      </c>
      <c r="J17196" s="19" t="s">
        <v>1964</v>
      </c>
      <c r="K17196" s="18">
        <v>6</v>
      </c>
      <c r="L17196" s="18">
        <v>0.5</v>
      </c>
      <c r="M17196" s="18" t="str">
        <f>IF(tbl_data[[#This Row],[PACK COUNT]]&gt;1,"Multipack","Single")</f>
        <v>Single</v>
      </c>
    </row>
    <row r="17197" spans="1:13">
      <c r="A17197" s="21" t="s">
        <v>444</v>
      </c>
      <c r="B17197" s="21" t="s">
        <v>443</v>
      </c>
      <c r="C17197" s="21" t="s">
        <v>442</v>
      </c>
      <c r="D17197" s="21" t="s">
        <v>24</v>
      </c>
      <c r="E17197" s="21" t="s">
        <v>441</v>
      </c>
      <c r="F17197" s="21" t="s">
        <v>196</v>
      </c>
      <c r="G17197" s="21">
        <v>1</v>
      </c>
      <c r="H17197" s="20">
        <v>0.44015273402340066</v>
      </c>
      <c r="I17197" s="20">
        <v>0.89432553193604092</v>
      </c>
      <c r="J17197" s="19" t="s">
        <v>1964</v>
      </c>
      <c r="K17197" s="18">
        <v>6</v>
      </c>
      <c r="L17197" s="18">
        <v>0.5</v>
      </c>
      <c r="M17197" s="18" t="str">
        <f>IF(tbl_data[[#This Row],[PACK COUNT]]&gt;1,"Multipack","Single")</f>
        <v>Single</v>
      </c>
    </row>
    <row r="17198" spans="1:13">
      <c r="A17198" s="21" t="s">
        <v>444</v>
      </c>
      <c r="B17198" s="21" t="s">
        <v>443</v>
      </c>
      <c r="C17198" s="21" t="s">
        <v>442</v>
      </c>
      <c r="D17198" s="21" t="s">
        <v>24</v>
      </c>
      <c r="E17198" s="21" t="s">
        <v>441</v>
      </c>
      <c r="F17198" s="21" t="s">
        <v>196</v>
      </c>
      <c r="G17198" s="21">
        <v>1</v>
      </c>
      <c r="H17198" s="20">
        <v>0.10098409728085632</v>
      </c>
      <c r="I17198" s="20">
        <v>0.14423430044245747</v>
      </c>
      <c r="J17198" s="19" t="s">
        <v>1964</v>
      </c>
      <c r="K17198" s="18">
        <v>6</v>
      </c>
      <c r="L17198" s="18">
        <v>0.5</v>
      </c>
      <c r="M17198" s="18" t="str">
        <f>IF(tbl_data[[#This Row],[PACK COUNT]]&gt;1,"Multipack","Single")</f>
        <v>Single</v>
      </c>
    </row>
    <row r="17199" spans="1:13">
      <c r="A17199" s="21" t="s">
        <v>440</v>
      </c>
      <c r="B17199" s="21" t="s">
        <v>439</v>
      </c>
      <c r="C17199" s="21" t="s">
        <v>371</v>
      </c>
      <c r="D17199" s="21" t="s">
        <v>24</v>
      </c>
      <c r="E17199" s="21" t="s">
        <v>438</v>
      </c>
      <c r="F17199" s="21" t="s">
        <v>191</v>
      </c>
      <c r="G17199" s="21">
        <v>1</v>
      </c>
      <c r="H17199" s="20">
        <v>0.1259180072178861</v>
      </c>
      <c r="I17199" s="20">
        <v>0.38220055081852816</v>
      </c>
      <c r="J17199" s="19" t="s">
        <v>1964</v>
      </c>
      <c r="K17199" s="18">
        <v>6</v>
      </c>
      <c r="L17199" s="18">
        <v>5</v>
      </c>
      <c r="M17199" s="18" t="str">
        <f>IF(tbl_data[[#This Row],[PACK COUNT]]&gt;1,"Multipack","Single")</f>
        <v>Single</v>
      </c>
    </row>
    <row r="17200" spans="1:13">
      <c r="A17200" s="21" t="s">
        <v>436</v>
      </c>
      <c r="B17200" s="21" t="s">
        <v>435</v>
      </c>
      <c r="C17200" s="21" t="s">
        <v>435</v>
      </c>
      <c r="D17200" s="21" t="s">
        <v>24</v>
      </c>
      <c r="E17200" s="21" t="s">
        <v>437</v>
      </c>
      <c r="F17200" s="21" t="s">
        <v>196</v>
      </c>
      <c r="G17200" s="21">
        <v>1</v>
      </c>
      <c r="H17200" s="20">
        <v>2.9673112821927736E-2</v>
      </c>
      <c r="I17200" s="20">
        <v>0.14713598786010404</v>
      </c>
      <c r="J17200" s="19" t="s">
        <v>1964</v>
      </c>
      <c r="K17200" s="18">
        <v>6</v>
      </c>
      <c r="L17200" s="18">
        <v>0.33</v>
      </c>
      <c r="M17200" s="18" t="str">
        <f>IF(tbl_data[[#This Row],[PACK COUNT]]&gt;1,"Multipack","Single")</f>
        <v>Single</v>
      </c>
    </row>
    <row r="17201" spans="1:13">
      <c r="A17201" s="21" t="s">
        <v>436</v>
      </c>
      <c r="B17201" s="21" t="s">
        <v>435</v>
      </c>
      <c r="C17201" s="21" t="s">
        <v>435</v>
      </c>
      <c r="D17201" s="21" t="s">
        <v>24</v>
      </c>
      <c r="E17201" s="21" t="s">
        <v>434</v>
      </c>
      <c r="F17201" s="21" t="s">
        <v>196</v>
      </c>
      <c r="G17201" s="21">
        <v>1</v>
      </c>
      <c r="H17201" s="20">
        <v>2.6981781369126229E-2</v>
      </c>
      <c r="I17201" s="20">
        <v>0.14865524097803673</v>
      </c>
      <c r="J17201" s="19" t="s">
        <v>1964</v>
      </c>
      <c r="K17201" s="18">
        <v>6</v>
      </c>
      <c r="L17201" s="18">
        <v>0.75</v>
      </c>
      <c r="M17201" s="18" t="str">
        <f>IF(tbl_data[[#This Row],[PACK COUNT]]&gt;1,"Multipack","Single")</f>
        <v>Single</v>
      </c>
    </row>
    <row r="17202" spans="1:13">
      <c r="A17202" s="21" t="s">
        <v>432</v>
      </c>
      <c r="B17202" s="21" t="s">
        <v>431</v>
      </c>
      <c r="C17202" s="21" t="s">
        <v>431</v>
      </c>
      <c r="D17202" s="21" t="s">
        <v>24</v>
      </c>
      <c r="E17202" s="21" t="s">
        <v>433</v>
      </c>
      <c r="F17202" s="21" t="s">
        <v>196</v>
      </c>
      <c r="G17202" s="21">
        <v>1</v>
      </c>
      <c r="H17202" s="20">
        <v>0.60961582431896955</v>
      </c>
      <c r="I17202" s="20">
        <v>2.4713744958275101</v>
      </c>
      <c r="J17202" s="19" t="s">
        <v>1964</v>
      </c>
      <c r="K17202" s="18">
        <v>6</v>
      </c>
      <c r="L17202" s="18">
        <v>0.33</v>
      </c>
      <c r="M17202" s="18" t="str">
        <f>IF(tbl_data[[#This Row],[PACK COUNT]]&gt;1,"Multipack","Single")</f>
        <v>Single</v>
      </c>
    </row>
    <row r="17203" spans="1:13">
      <c r="A17203" s="21" t="s">
        <v>432</v>
      </c>
      <c r="B17203" s="21" t="s">
        <v>431</v>
      </c>
      <c r="C17203" s="21" t="s">
        <v>430</v>
      </c>
      <c r="D17203" s="21" t="s">
        <v>24</v>
      </c>
      <c r="E17203" s="21" t="s">
        <v>429</v>
      </c>
      <c r="F17203" s="21" t="s">
        <v>196</v>
      </c>
      <c r="G17203" s="21">
        <v>1</v>
      </c>
      <c r="H17203" s="20">
        <v>2.7719307987654833</v>
      </c>
      <c r="I17203" s="20">
        <v>11.438947789046896</v>
      </c>
      <c r="J17203" s="19" t="s">
        <v>1964</v>
      </c>
      <c r="K17203" s="18">
        <v>6</v>
      </c>
      <c r="L17203" s="18">
        <v>0.33</v>
      </c>
      <c r="M17203" s="18" t="str">
        <f>IF(tbl_data[[#This Row],[PACK COUNT]]&gt;1,"Multipack","Single")</f>
        <v>Single</v>
      </c>
    </row>
    <row r="17204" spans="1:13">
      <c r="A17204" s="21" t="s">
        <v>416</v>
      </c>
      <c r="B17204" s="21" t="s">
        <v>422</v>
      </c>
      <c r="C17204" s="21" t="s">
        <v>325</v>
      </c>
      <c r="D17204" s="21" t="s">
        <v>24</v>
      </c>
      <c r="E17204" s="21" t="s">
        <v>428</v>
      </c>
      <c r="F17204" s="21" t="s">
        <v>196</v>
      </c>
      <c r="G17204" s="21">
        <v>1</v>
      </c>
      <c r="H17204" s="20">
        <v>2.1714424572836784</v>
      </c>
      <c r="I17204" s="20">
        <v>3.9481629133661449</v>
      </c>
      <c r="J17204" s="19" t="s">
        <v>1964</v>
      </c>
      <c r="K17204" s="18">
        <v>6</v>
      </c>
      <c r="L17204" s="18">
        <v>0.5</v>
      </c>
      <c r="M17204" s="18" t="str">
        <f>IF(tbl_data[[#This Row],[PACK COUNT]]&gt;1,"Multipack","Single")</f>
        <v>Single</v>
      </c>
    </row>
    <row r="17205" spans="1:13">
      <c r="A17205" s="21" t="s">
        <v>416</v>
      </c>
      <c r="B17205" s="21" t="s">
        <v>422</v>
      </c>
      <c r="C17205" s="21" t="s">
        <v>325</v>
      </c>
      <c r="D17205" s="21" t="s">
        <v>24</v>
      </c>
      <c r="E17205" s="21" t="s">
        <v>427</v>
      </c>
      <c r="F17205" s="21" t="s">
        <v>191</v>
      </c>
      <c r="G17205" s="21">
        <v>1</v>
      </c>
      <c r="H17205" s="20">
        <v>0.93268955130382392</v>
      </c>
      <c r="I17205" s="20">
        <v>1.2671786840109949</v>
      </c>
      <c r="J17205" s="19" t="s">
        <v>1964</v>
      </c>
      <c r="K17205" s="18">
        <v>6</v>
      </c>
      <c r="L17205" s="18">
        <v>0.5</v>
      </c>
      <c r="M17205" s="18" t="str">
        <f>IF(tbl_data[[#This Row],[PACK COUNT]]&gt;1,"Multipack","Single")</f>
        <v>Single</v>
      </c>
    </row>
    <row r="17206" spans="1:13">
      <c r="A17206" s="21" t="s">
        <v>416</v>
      </c>
      <c r="B17206" s="21" t="s">
        <v>422</v>
      </c>
      <c r="C17206" s="21" t="s">
        <v>426</v>
      </c>
      <c r="D17206" s="21" t="s">
        <v>24</v>
      </c>
      <c r="E17206" s="21" t="s">
        <v>425</v>
      </c>
      <c r="F17206" s="21" t="s">
        <v>196</v>
      </c>
      <c r="G17206" s="21">
        <v>1</v>
      </c>
      <c r="H17206" s="20">
        <v>0.34240819901116243</v>
      </c>
      <c r="I17206" s="20">
        <v>0.67934120887062788</v>
      </c>
      <c r="J17206" s="19" t="s">
        <v>1964</v>
      </c>
      <c r="K17206" s="18">
        <v>6</v>
      </c>
      <c r="L17206" s="18">
        <v>0.5</v>
      </c>
      <c r="M17206" s="18" t="str">
        <f>IF(tbl_data[[#This Row],[PACK COUNT]]&gt;1,"Multipack","Single")</f>
        <v>Single</v>
      </c>
    </row>
    <row r="17207" spans="1:13">
      <c r="A17207" s="21" t="s">
        <v>416</v>
      </c>
      <c r="B17207" s="21" t="s">
        <v>422</v>
      </c>
      <c r="C17207" s="21" t="s">
        <v>424</v>
      </c>
      <c r="D17207" s="21" t="s">
        <v>24</v>
      </c>
      <c r="E17207" s="21" t="s">
        <v>423</v>
      </c>
      <c r="F17207" s="21" t="s">
        <v>196</v>
      </c>
      <c r="G17207" s="21">
        <v>1</v>
      </c>
      <c r="H17207" s="20">
        <v>0.79620757595354996</v>
      </c>
      <c r="I17207" s="20">
        <v>1.7202844391992176</v>
      </c>
      <c r="J17207" s="19" t="s">
        <v>1964</v>
      </c>
      <c r="K17207" s="18">
        <v>6</v>
      </c>
      <c r="L17207" s="18">
        <v>0.5</v>
      </c>
      <c r="M17207" s="18" t="str">
        <f>IF(tbl_data[[#This Row],[PACK COUNT]]&gt;1,"Multipack","Single")</f>
        <v>Single</v>
      </c>
    </row>
    <row r="17208" spans="1:13">
      <c r="A17208" s="21" t="s">
        <v>416</v>
      </c>
      <c r="B17208" s="21" t="s">
        <v>422</v>
      </c>
      <c r="C17208" s="21" t="s">
        <v>421</v>
      </c>
      <c r="D17208" s="21" t="s">
        <v>24</v>
      </c>
      <c r="E17208" s="21" t="s">
        <v>420</v>
      </c>
      <c r="F17208" s="21" t="s">
        <v>196</v>
      </c>
      <c r="G17208" s="21">
        <v>1</v>
      </c>
      <c r="H17208" s="20">
        <v>0.58588261579837053</v>
      </c>
      <c r="I17208" s="20">
        <v>1.0419423480438301</v>
      </c>
      <c r="J17208" s="19" t="s">
        <v>1964</v>
      </c>
      <c r="K17208" s="18">
        <v>6</v>
      </c>
      <c r="L17208" s="18">
        <v>0.5</v>
      </c>
      <c r="M17208" s="18" t="str">
        <f>IF(tbl_data[[#This Row],[PACK COUNT]]&gt;1,"Multipack","Single")</f>
        <v>Single</v>
      </c>
    </row>
    <row r="17209" spans="1:13">
      <c r="A17209" s="21" t="s">
        <v>416</v>
      </c>
      <c r="B17209" s="21" t="s">
        <v>415</v>
      </c>
      <c r="C17209" s="21" t="s">
        <v>285</v>
      </c>
      <c r="D17209" s="21" t="s">
        <v>24</v>
      </c>
      <c r="E17209" s="21" t="s">
        <v>419</v>
      </c>
      <c r="F17209" s="21" t="s">
        <v>191</v>
      </c>
      <c r="G17209" s="21">
        <v>1</v>
      </c>
      <c r="H17209" s="20">
        <v>0.56851556495697819</v>
      </c>
      <c r="I17209" s="20">
        <v>0.90202362962357974</v>
      </c>
      <c r="J17209" s="19" t="s">
        <v>1964</v>
      </c>
      <c r="K17209" s="18">
        <v>6</v>
      </c>
      <c r="L17209" s="18">
        <v>0.5</v>
      </c>
      <c r="M17209" s="18" t="str">
        <f>IF(tbl_data[[#This Row],[PACK COUNT]]&gt;1,"Multipack","Single")</f>
        <v>Single</v>
      </c>
    </row>
    <row r="17210" spans="1:13">
      <c r="A17210" s="21" t="s">
        <v>416</v>
      </c>
      <c r="B17210" s="21" t="s">
        <v>415</v>
      </c>
      <c r="C17210" s="21" t="s">
        <v>285</v>
      </c>
      <c r="D17210" s="21" t="s">
        <v>24</v>
      </c>
      <c r="E17210" s="21" t="s">
        <v>417</v>
      </c>
      <c r="F17210" s="21" t="s">
        <v>196</v>
      </c>
      <c r="G17210" s="21">
        <v>1</v>
      </c>
      <c r="H17210" s="20">
        <v>4.8787550206217443</v>
      </c>
      <c r="I17210" s="20">
        <v>8.5531264947289554</v>
      </c>
      <c r="J17210" s="19" t="s">
        <v>1964</v>
      </c>
      <c r="K17210" s="18">
        <v>6</v>
      </c>
      <c r="L17210" s="18">
        <v>0.5</v>
      </c>
      <c r="M17210" s="18" t="str">
        <f>IF(tbl_data[[#This Row],[PACK COUNT]]&gt;1,"Multipack","Single")</f>
        <v>Single</v>
      </c>
    </row>
    <row r="17211" spans="1:13">
      <c r="A17211" s="21" t="s">
        <v>416</v>
      </c>
      <c r="B17211" s="21" t="s">
        <v>415</v>
      </c>
      <c r="C17211" s="21" t="s">
        <v>414</v>
      </c>
      <c r="D17211" s="21" t="s">
        <v>24</v>
      </c>
      <c r="E17211" s="21" t="s">
        <v>413</v>
      </c>
      <c r="F17211" s="21" t="s">
        <v>196</v>
      </c>
      <c r="G17211" s="21">
        <v>1</v>
      </c>
      <c r="H17211" s="20">
        <v>1.1893093816724447</v>
      </c>
      <c r="I17211" s="20">
        <v>2.150635214549049</v>
      </c>
      <c r="J17211" s="19" t="s">
        <v>1964</v>
      </c>
      <c r="K17211" s="18">
        <v>6</v>
      </c>
      <c r="L17211" s="18">
        <v>0.5</v>
      </c>
      <c r="M17211" s="18" t="str">
        <f>IF(tbl_data[[#This Row],[PACK COUNT]]&gt;1,"Multipack","Single")</f>
        <v>Single</v>
      </c>
    </row>
    <row r="17212" spans="1:13">
      <c r="A17212" s="21" t="s">
        <v>412</v>
      </c>
      <c r="B17212" s="21" t="s">
        <v>411</v>
      </c>
      <c r="C17212" s="21" t="s">
        <v>371</v>
      </c>
      <c r="D17212" s="21" t="s">
        <v>71</v>
      </c>
      <c r="E17212" s="21" t="s">
        <v>410</v>
      </c>
      <c r="F17212" s="21" t="s">
        <v>191</v>
      </c>
      <c r="G17212" s="21">
        <v>1</v>
      </c>
      <c r="H17212" s="20">
        <v>16.976087353877176</v>
      </c>
      <c r="I17212" s="20">
        <v>27.692079392877261</v>
      </c>
      <c r="J17212" s="19" t="s">
        <v>1964</v>
      </c>
      <c r="K17212" s="18">
        <v>6</v>
      </c>
      <c r="L17212" s="18">
        <v>5</v>
      </c>
      <c r="M17212" s="18" t="str">
        <f>IF(tbl_data[[#This Row],[PACK COUNT]]&gt;1,"Multipack","Single")</f>
        <v>Single</v>
      </c>
    </row>
    <row r="17213" spans="1:13">
      <c r="A17213" s="21" t="s">
        <v>409</v>
      </c>
      <c r="B17213" s="21" t="s">
        <v>409</v>
      </c>
      <c r="C17213" s="21" t="s">
        <v>81</v>
      </c>
      <c r="D17213" s="21" t="s">
        <v>87</v>
      </c>
      <c r="E17213" s="21" t="s">
        <v>408</v>
      </c>
      <c r="F17213" s="21" t="s">
        <v>203</v>
      </c>
      <c r="G17213" s="21">
        <v>1</v>
      </c>
      <c r="H17213" s="20">
        <v>4.5327693581792188</v>
      </c>
      <c r="I17213" s="20">
        <v>4.9773654438306583</v>
      </c>
      <c r="J17213" s="19" t="s">
        <v>1964</v>
      </c>
      <c r="K17213" s="18">
        <v>6</v>
      </c>
      <c r="L17213" s="18">
        <v>1.5</v>
      </c>
      <c r="M17213" s="18" t="str">
        <f>IF(tbl_data[[#This Row],[PACK COUNT]]&gt;1,"Multipack","Single")</f>
        <v>Single</v>
      </c>
    </row>
    <row r="17214" spans="1:13">
      <c r="A17214" s="21" t="s">
        <v>390</v>
      </c>
      <c r="B17214" s="21" t="s">
        <v>407</v>
      </c>
      <c r="C17214" s="21" t="s">
        <v>406</v>
      </c>
      <c r="D17214" s="21" t="s">
        <v>24</v>
      </c>
      <c r="E17214" s="21" t="s">
        <v>405</v>
      </c>
      <c r="F17214" s="21" t="s">
        <v>196</v>
      </c>
      <c r="G17214" s="21">
        <v>1</v>
      </c>
      <c r="H17214" s="20">
        <v>1.5066025359844146E-2</v>
      </c>
      <c r="I17214" s="20">
        <v>5.5110662691512893E-2</v>
      </c>
      <c r="J17214" s="19" t="s">
        <v>1964</v>
      </c>
      <c r="K17214" s="18">
        <v>6</v>
      </c>
      <c r="L17214" s="18">
        <v>0.5</v>
      </c>
      <c r="M17214" s="18" t="str">
        <f>IF(tbl_data[[#This Row],[PACK COUNT]]&gt;1,"Multipack","Single")</f>
        <v>Single</v>
      </c>
    </row>
    <row r="17215" spans="1:13">
      <c r="A17215" s="21" t="s">
        <v>390</v>
      </c>
      <c r="B17215" s="21" t="s">
        <v>404</v>
      </c>
      <c r="C17215" s="21" t="s">
        <v>81</v>
      </c>
      <c r="D17215" s="21" t="s">
        <v>24</v>
      </c>
      <c r="E17215" s="21" t="s">
        <v>403</v>
      </c>
      <c r="F17215" s="21" t="s">
        <v>196</v>
      </c>
      <c r="G17215" s="21">
        <v>1</v>
      </c>
      <c r="H17215" s="20">
        <v>0.17185773973605481</v>
      </c>
      <c r="I17215" s="20">
        <v>0.43322709204791304</v>
      </c>
      <c r="J17215" s="19" t="s">
        <v>1964</v>
      </c>
      <c r="K17215" s="18">
        <v>6</v>
      </c>
      <c r="L17215" s="18">
        <v>0.33</v>
      </c>
      <c r="M17215" s="18" t="str">
        <f>IF(tbl_data[[#This Row],[PACK COUNT]]&gt;1,"Multipack","Single")</f>
        <v>Single</v>
      </c>
    </row>
    <row r="17216" spans="1:13">
      <c r="A17216" s="21" t="s">
        <v>390</v>
      </c>
      <c r="B17216" s="21" t="s">
        <v>404</v>
      </c>
      <c r="C17216" s="21" t="s">
        <v>81</v>
      </c>
      <c r="D17216" s="21" t="s">
        <v>24</v>
      </c>
      <c r="E17216" s="21" t="s">
        <v>1186</v>
      </c>
      <c r="F17216" s="21" t="s">
        <v>196</v>
      </c>
      <c r="G17216" s="21">
        <v>4</v>
      </c>
      <c r="H17216" s="20">
        <v>2.7860995516631237E-2</v>
      </c>
      <c r="I17216" s="20">
        <v>6.4634647441911636E-2</v>
      </c>
      <c r="J17216" s="19" t="s">
        <v>1964</v>
      </c>
      <c r="K17216" s="18">
        <v>6</v>
      </c>
      <c r="L17216" s="18">
        <v>0.33</v>
      </c>
      <c r="M17216" s="18" t="str">
        <f>IF(tbl_data[[#This Row],[PACK COUNT]]&gt;1,"Multipack","Single")</f>
        <v>Multipack</v>
      </c>
    </row>
    <row r="17217" spans="1:13">
      <c r="A17217" s="21" t="s">
        <v>390</v>
      </c>
      <c r="B17217" s="21" t="s">
        <v>398</v>
      </c>
      <c r="C17217" s="21" t="s">
        <v>402</v>
      </c>
      <c r="D17217" s="21" t="s">
        <v>24</v>
      </c>
      <c r="E17217" s="21" t="s">
        <v>401</v>
      </c>
      <c r="F17217" s="21" t="s">
        <v>196</v>
      </c>
      <c r="G17217" s="21">
        <v>1</v>
      </c>
      <c r="H17217" s="20">
        <v>0.38825047732760332</v>
      </c>
      <c r="I17217" s="20">
        <v>0.59701008716404047</v>
      </c>
      <c r="J17217" s="19" t="s">
        <v>1964</v>
      </c>
      <c r="K17217" s="18">
        <v>6</v>
      </c>
      <c r="L17217" s="18">
        <v>0.66</v>
      </c>
      <c r="M17217" s="18" t="str">
        <f>IF(tbl_data[[#This Row],[PACK COUNT]]&gt;1,"Multipack","Single")</f>
        <v>Single</v>
      </c>
    </row>
    <row r="17218" spans="1:13">
      <c r="A17218" s="21" t="s">
        <v>390</v>
      </c>
      <c r="B17218" s="21" t="s">
        <v>398</v>
      </c>
      <c r="C17218" s="21" t="s">
        <v>400</v>
      </c>
      <c r="D17218" s="21" t="s">
        <v>24</v>
      </c>
      <c r="E17218" s="21" t="s">
        <v>399</v>
      </c>
      <c r="F17218" s="21" t="s">
        <v>191</v>
      </c>
      <c r="G17218" s="21">
        <v>1</v>
      </c>
      <c r="H17218" s="20">
        <v>0.33966283957664145</v>
      </c>
      <c r="I17218" s="20">
        <v>0.50117336061764806</v>
      </c>
      <c r="J17218" s="19" t="s">
        <v>1964</v>
      </c>
      <c r="K17218" s="18">
        <v>6</v>
      </c>
      <c r="L17218" s="18">
        <v>0.5</v>
      </c>
      <c r="M17218" s="18" t="str">
        <f>IF(tbl_data[[#This Row],[PACK COUNT]]&gt;1,"Multipack","Single")</f>
        <v>Single</v>
      </c>
    </row>
    <row r="17219" spans="1:13">
      <c r="A17219" s="21" t="s">
        <v>390</v>
      </c>
      <c r="B17219" s="21" t="s">
        <v>398</v>
      </c>
      <c r="C17219" s="21" t="s">
        <v>339</v>
      </c>
      <c r="D17219" s="21" t="s">
        <v>24</v>
      </c>
      <c r="E17219" s="21" t="s">
        <v>397</v>
      </c>
      <c r="F17219" s="21" t="s">
        <v>191</v>
      </c>
      <c r="G17219" s="21">
        <v>1</v>
      </c>
      <c r="H17219" s="20">
        <v>0.42301924692951426</v>
      </c>
      <c r="I17219" s="20">
        <v>0.49957777423153432</v>
      </c>
      <c r="J17219" s="19" t="s">
        <v>1964</v>
      </c>
      <c r="K17219" s="18">
        <v>6</v>
      </c>
      <c r="L17219" s="18">
        <v>0.5</v>
      </c>
      <c r="M17219" s="18" t="str">
        <f>IF(tbl_data[[#This Row],[PACK COUNT]]&gt;1,"Multipack","Single")</f>
        <v>Single</v>
      </c>
    </row>
    <row r="17220" spans="1:13">
      <c r="A17220" s="21" t="s">
        <v>390</v>
      </c>
      <c r="B17220" s="21" t="s">
        <v>396</v>
      </c>
      <c r="C17220" s="21" t="s">
        <v>131</v>
      </c>
      <c r="D17220" s="21" t="s">
        <v>24</v>
      </c>
      <c r="E17220" s="21" t="s">
        <v>395</v>
      </c>
      <c r="F17220" s="21" t="s">
        <v>191</v>
      </c>
      <c r="G17220" s="21">
        <v>1</v>
      </c>
      <c r="H17220" s="20">
        <v>1.8237586963739552</v>
      </c>
      <c r="I17220" s="20">
        <v>4.2224511792569608</v>
      </c>
      <c r="J17220" s="19" t="s">
        <v>1964</v>
      </c>
      <c r="K17220" s="18">
        <v>6</v>
      </c>
      <c r="L17220" s="18">
        <v>5</v>
      </c>
      <c r="M17220" s="18" t="str">
        <f>IF(tbl_data[[#This Row],[PACK COUNT]]&gt;1,"Multipack","Single")</f>
        <v>Single</v>
      </c>
    </row>
    <row r="17221" spans="1:13">
      <c r="A17221" s="21" t="s">
        <v>390</v>
      </c>
      <c r="B17221" s="21" t="s">
        <v>389</v>
      </c>
      <c r="C17221" s="21" t="s">
        <v>392</v>
      </c>
      <c r="D17221" s="21" t="s">
        <v>24</v>
      </c>
      <c r="E17221" s="21" t="s">
        <v>394</v>
      </c>
      <c r="F17221" s="21" t="s">
        <v>196</v>
      </c>
      <c r="G17221" s="21">
        <v>1</v>
      </c>
      <c r="H17221" s="20">
        <v>3.3581147678392549E-2</v>
      </c>
      <c r="I17221" s="20">
        <v>0.10066691315298258</v>
      </c>
      <c r="J17221" s="19" t="s">
        <v>1964</v>
      </c>
      <c r="K17221" s="18">
        <v>6</v>
      </c>
      <c r="L17221" s="18">
        <v>0.33</v>
      </c>
      <c r="M17221" s="18" t="str">
        <f>IF(tbl_data[[#This Row],[PACK COUNT]]&gt;1,"Multipack","Single")</f>
        <v>Single</v>
      </c>
    </row>
    <row r="17222" spans="1:13">
      <c r="A17222" s="21" t="s">
        <v>390</v>
      </c>
      <c r="B17222" s="21" t="s">
        <v>389</v>
      </c>
      <c r="C17222" s="21" t="s">
        <v>392</v>
      </c>
      <c r="D17222" s="21" t="s">
        <v>24</v>
      </c>
      <c r="E17222" s="21" t="s">
        <v>393</v>
      </c>
      <c r="F17222" s="21" t="s">
        <v>196</v>
      </c>
      <c r="G17222" s="21">
        <v>1</v>
      </c>
      <c r="H17222" s="20">
        <v>0.23871893425091753</v>
      </c>
      <c r="I17222" s="20">
        <v>0.56570351167695543</v>
      </c>
      <c r="J17222" s="19" t="s">
        <v>1964</v>
      </c>
      <c r="K17222" s="18">
        <v>6</v>
      </c>
      <c r="L17222" s="18">
        <v>0.5</v>
      </c>
      <c r="M17222" s="18" t="str">
        <f>IF(tbl_data[[#This Row],[PACK COUNT]]&gt;1,"Multipack","Single")</f>
        <v>Single</v>
      </c>
    </row>
    <row r="17223" spans="1:13">
      <c r="A17223" s="21" t="s">
        <v>390</v>
      </c>
      <c r="B17223" s="21" t="s">
        <v>389</v>
      </c>
      <c r="C17223" s="21" t="s">
        <v>392</v>
      </c>
      <c r="D17223" s="21" t="s">
        <v>24</v>
      </c>
      <c r="E17223" s="21" t="s">
        <v>391</v>
      </c>
      <c r="F17223" s="21" t="s">
        <v>191</v>
      </c>
      <c r="G17223" s="21">
        <v>1</v>
      </c>
      <c r="H17223" s="20">
        <v>3.3787851944345566</v>
      </c>
      <c r="I17223" s="20">
        <v>7.7943076410320327</v>
      </c>
      <c r="J17223" s="19" t="s">
        <v>1964</v>
      </c>
      <c r="K17223" s="18">
        <v>6</v>
      </c>
      <c r="L17223" s="18">
        <v>5</v>
      </c>
      <c r="M17223" s="18" t="str">
        <f>IF(tbl_data[[#This Row],[PACK COUNT]]&gt;1,"Multipack","Single")</f>
        <v>Single</v>
      </c>
    </row>
    <row r="17224" spans="1:13">
      <c r="A17224" s="21" t="s">
        <v>390</v>
      </c>
      <c r="B17224" s="21" t="s">
        <v>389</v>
      </c>
      <c r="C17224" s="21" t="s">
        <v>388</v>
      </c>
      <c r="D17224" s="21" t="s">
        <v>24</v>
      </c>
      <c r="E17224" s="21" t="s">
        <v>387</v>
      </c>
      <c r="F17224" s="21" t="s">
        <v>196</v>
      </c>
      <c r="G17224" s="21">
        <v>1</v>
      </c>
      <c r="H17224" s="20">
        <v>1.834817577022585E-2</v>
      </c>
      <c r="I17224" s="20">
        <v>4.1125559798813889E-2</v>
      </c>
      <c r="J17224" s="19" t="s">
        <v>1964</v>
      </c>
      <c r="K17224" s="18">
        <v>6</v>
      </c>
      <c r="L17224" s="18">
        <v>0.5</v>
      </c>
      <c r="M17224" s="18" t="str">
        <f>IF(tbl_data[[#This Row],[PACK COUNT]]&gt;1,"Multipack","Single")</f>
        <v>Single</v>
      </c>
    </row>
    <row r="17225" spans="1:13">
      <c r="A17225" s="21" t="s">
        <v>386</v>
      </c>
      <c r="B17225" s="21" t="s">
        <v>385</v>
      </c>
      <c r="C17225" s="21" t="s">
        <v>167</v>
      </c>
      <c r="D17225" s="21" t="s">
        <v>24</v>
      </c>
      <c r="E17225" s="21" t="s">
        <v>384</v>
      </c>
      <c r="F17225" s="21" t="s">
        <v>196</v>
      </c>
      <c r="G17225" s="21">
        <v>1</v>
      </c>
      <c r="H17225" s="20">
        <v>8.7826335643939688E-3</v>
      </c>
      <c r="I17225" s="20">
        <v>1.8322188668493604E-2</v>
      </c>
      <c r="J17225" s="19" t="s">
        <v>1964</v>
      </c>
      <c r="K17225" s="18">
        <v>6</v>
      </c>
      <c r="L17225" s="18">
        <v>0.5</v>
      </c>
      <c r="M17225" s="18" t="str">
        <f>IF(tbl_data[[#This Row],[PACK COUNT]]&gt;1,"Multipack","Single")</f>
        <v>Single</v>
      </c>
    </row>
    <row r="17226" spans="1:13">
      <c r="A17226" s="21" t="s">
        <v>386</v>
      </c>
      <c r="B17226" s="21" t="s">
        <v>385</v>
      </c>
      <c r="C17226" s="21" t="s">
        <v>402</v>
      </c>
      <c r="D17226" s="21" t="s">
        <v>24</v>
      </c>
      <c r="E17226" s="21" t="s">
        <v>1185</v>
      </c>
      <c r="F17226" s="21" t="s">
        <v>191</v>
      </c>
      <c r="G17226" s="21">
        <v>1</v>
      </c>
      <c r="H17226" s="20">
        <v>0.19441649330588773</v>
      </c>
      <c r="I17226" s="20">
        <v>0.22721238343097883</v>
      </c>
      <c r="J17226" s="19" t="s">
        <v>1964</v>
      </c>
      <c r="K17226" s="18">
        <v>6</v>
      </c>
      <c r="L17226" s="18">
        <v>0.5</v>
      </c>
      <c r="M17226" s="18" t="str">
        <f>IF(tbl_data[[#This Row],[PACK COUNT]]&gt;1,"Multipack","Single")</f>
        <v>Single</v>
      </c>
    </row>
    <row r="17227" spans="1:13">
      <c r="A17227" s="21" t="s">
        <v>380</v>
      </c>
      <c r="B17227" s="21" t="s">
        <v>380</v>
      </c>
      <c r="C17227" s="21" t="s">
        <v>382</v>
      </c>
      <c r="D17227" s="21" t="s">
        <v>24</v>
      </c>
      <c r="E17227" s="21" t="s">
        <v>383</v>
      </c>
      <c r="F17227" s="21" t="s">
        <v>191</v>
      </c>
      <c r="G17227" s="21">
        <v>1</v>
      </c>
      <c r="H17227" s="20">
        <v>0.32455230550142733</v>
      </c>
      <c r="I17227" s="20">
        <v>1.1493284709229243</v>
      </c>
      <c r="J17227" s="19" t="s">
        <v>1964</v>
      </c>
      <c r="K17227" s="18">
        <v>6</v>
      </c>
      <c r="L17227" s="18">
        <v>5</v>
      </c>
      <c r="M17227" s="18" t="str">
        <f>IF(tbl_data[[#This Row],[PACK COUNT]]&gt;1,"Multipack","Single")</f>
        <v>Single</v>
      </c>
    </row>
    <row r="17228" spans="1:13">
      <c r="A17228" s="21" t="s">
        <v>380</v>
      </c>
      <c r="B17228" s="21" t="s">
        <v>380</v>
      </c>
      <c r="C17228" s="21" t="s">
        <v>382</v>
      </c>
      <c r="D17228" s="21" t="s">
        <v>24</v>
      </c>
      <c r="E17228" s="21" t="s">
        <v>381</v>
      </c>
      <c r="F17228" s="21" t="s">
        <v>196</v>
      </c>
      <c r="G17228" s="21">
        <v>1</v>
      </c>
      <c r="H17228" s="20">
        <v>2.6303363249436957</v>
      </c>
      <c r="I17228" s="20">
        <v>8.7913343914285225</v>
      </c>
      <c r="J17228" s="19" t="s">
        <v>1964</v>
      </c>
      <c r="K17228" s="18">
        <v>6</v>
      </c>
      <c r="L17228" s="18">
        <v>0.5</v>
      </c>
      <c r="M17228" s="18" t="str">
        <f>IF(tbl_data[[#This Row],[PACK COUNT]]&gt;1,"Multipack","Single")</f>
        <v>Single</v>
      </c>
    </row>
    <row r="17229" spans="1:13">
      <c r="A17229" s="21" t="s">
        <v>380</v>
      </c>
      <c r="B17229" s="21" t="s">
        <v>380</v>
      </c>
      <c r="C17229" s="21" t="s">
        <v>379</v>
      </c>
      <c r="D17229" s="21" t="s">
        <v>24</v>
      </c>
      <c r="E17229" s="21" t="s">
        <v>378</v>
      </c>
      <c r="F17229" s="21" t="s">
        <v>196</v>
      </c>
      <c r="G17229" s="21">
        <v>1</v>
      </c>
      <c r="H17229" s="20">
        <v>0.91444291793277077</v>
      </c>
      <c r="I17229" s="20">
        <v>2.9867149802153654</v>
      </c>
      <c r="J17229" s="19" t="s">
        <v>1964</v>
      </c>
      <c r="K17229" s="18">
        <v>6</v>
      </c>
      <c r="L17229" s="18">
        <v>0.5</v>
      </c>
      <c r="M17229" s="18" t="str">
        <f>IF(tbl_data[[#This Row],[PACK COUNT]]&gt;1,"Multipack","Single")</f>
        <v>Single</v>
      </c>
    </row>
    <row r="17230" spans="1:13">
      <c r="A17230" s="21" t="s">
        <v>368</v>
      </c>
      <c r="B17230" s="21" t="s">
        <v>377</v>
      </c>
      <c r="C17230" s="21" t="s">
        <v>376</v>
      </c>
      <c r="D17230" s="21" t="s">
        <v>24</v>
      </c>
      <c r="E17230" s="21" t="s">
        <v>375</v>
      </c>
      <c r="F17230" s="21" t="s">
        <v>196</v>
      </c>
      <c r="G17230" s="21">
        <v>1</v>
      </c>
      <c r="H17230" s="20">
        <v>0.42686449222173495</v>
      </c>
      <c r="I17230" s="20">
        <v>0.64739565577465064</v>
      </c>
      <c r="J17230" s="19" t="s">
        <v>1964</v>
      </c>
      <c r="K17230" s="18">
        <v>6</v>
      </c>
      <c r="L17230" s="18">
        <v>0.5</v>
      </c>
      <c r="M17230" s="18" t="str">
        <f>IF(tbl_data[[#This Row],[PACK COUNT]]&gt;1,"Multipack","Single")</f>
        <v>Single</v>
      </c>
    </row>
    <row r="17231" spans="1:13">
      <c r="A17231" s="21" t="s">
        <v>368</v>
      </c>
      <c r="B17231" s="21" t="s">
        <v>377</v>
      </c>
      <c r="C17231" s="21" t="s">
        <v>376</v>
      </c>
      <c r="D17231" s="21" t="s">
        <v>24</v>
      </c>
      <c r="E17231" s="21" t="s">
        <v>375</v>
      </c>
      <c r="F17231" s="21" t="s">
        <v>196</v>
      </c>
      <c r="G17231" s="21">
        <v>1</v>
      </c>
      <c r="H17231" s="20">
        <v>1.3002238189832735</v>
      </c>
      <c r="I17231" s="20">
        <v>2.066019206327339</v>
      </c>
      <c r="J17231" s="19" t="s">
        <v>1964</v>
      </c>
      <c r="K17231" s="18">
        <v>6</v>
      </c>
      <c r="L17231" s="18">
        <v>0.5</v>
      </c>
      <c r="M17231" s="18" t="str">
        <f>IF(tbl_data[[#This Row],[PACK COUNT]]&gt;1,"Multipack","Single")</f>
        <v>Single</v>
      </c>
    </row>
    <row r="17232" spans="1:13">
      <c r="A17232" s="21" t="s">
        <v>368</v>
      </c>
      <c r="B17232" s="21" t="s">
        <v>372</v>
      </c>
      <c r="C17232" s="21" t="s">
        <v>374</v>
      </c>
      <c r="D17232" s="21" t="s">
        <v>24</v>
      </c>
      <c r="E17232" s="21" t="s">
        <v>373</v>
      </c>
      <c r="F17232" s="21" t="s">
        <v>196</v>
      </c>
      <c r="G17232" s="21">
        <v>1</v>
      </c>
      <c r="H17232" s="20">
        <v>0.58023684848625556</v>
      </c>
      <c r="I17232" s="20">
        <v>1.1782125831905799</v>
      </c>
      <c r="J17232" s="19" t="s">
        <v>1964</v>
      </c>
      <c r="K17232" s="18">
        <v>6</v>
      </c>
      <c r="L17232" s="18">
        <v>0.5</v>
      </c>
      <c r="M17232" s="18" t="str">
        <f>IF(tbl_data[[#This Row],[PACK COUNT]]&gt;1,"Multipack","Single")</f>
        <v>Single</v>
      </c>
    </row>
    <row r="17233" spans="1:13">
      <c r="A17233" s="21" t="s">
        <v>368</v>
      </c>
      <c r="B17233" s="21" t="s">
        <v>372</v>
      </c>
      <c r="C17233" s="21" t="s">
        <v>371</v>
      </c>
      <c r="D17233" s="21" t="s">
        <v>24</v>
      </c>
      <c r="E17233" s="21" t="s">
        <v>370</v>
      </c>
      <c r="F17233" s="21" t="s">
        <v>196</v>
      </c>
      <c r="G17233" s="21">
        <v>1</v>
      </c>
      <c r="H17233" s="20">
        <v>1.1619290349211662</v>
      </c>
      <c r="I17233" s="20">
        <v>2.3763466041700649</v>
      </c>
      <c r="J17233" s="19" t="s">
        <v>1964</v>
      </c>
      <c r="K17233" s="18">
        <v>6</v>
      </c>
      <c r="L17233" s="18">
        <v>0.5</v>
      </c>
      <c r="M17233" s="18" t="str">
        <f>IF(tbl_data[[#This Row],[PACK COUNT]]&gt;1,"Multipack","Single")</f>
        <v>Single</v>
      </c>
    </row>
    <row r="17234" spans="1:13">
      <c r="A17234" s="21" t="s">
        <v>368</v>
      </c>
      <c r="B17234" s="21" t="s">
        <v>367</v>
      </c>
      <c r="C17234" s="21" t="s">
        <v>339</v>
      </c>
      <c r="D17234" s="21" t="s">
        <v>24</v>
      </c>
      <c r="E17234" s="21" t="s">
        <v>369</v>
      </c>
      <c r="F17234" s="21" t="s">
        <v>196</v>
      </c>
      <c r="G17234" s="21">
        <v>1</v>
      </c>
      <c r="H17234" s="20">
        <v>3.6625746016462681</v>
      </c>
      <c r="I17234" s="20">
        <v>5.4798400825967262</v>
      </c>
      <c r="J17234" s="19" t="s">
        <v>1964</v>
      </c>
      <c r="K17234" s="18">
        <v>6</v>
      </c>
      <c r="L17234" s="18">
        <v>0.5</v>
      </c>
      <c r="M17234" s="18" t="str">
        <f>IF(tbl_data[[#This Row],[PACK COUNT]]&gt;1,"Multipack","Single")</f>
        <v>Single</v>
      </c>
    </row>
    <row r="17235" spans="1:13">
      <c r="A17235" s="21" t="s">
        <v>368</v>
      </c>
      <c r="B17235" s="21" t="s">
        <v>367</v>
      </c>
      <c r="C17235" s="21" t="s">
        <v>62</v>
      </c>
      <c r="D17235" s="21" t="s">
        <v>24</v>
      </c>
      <c r="E17235" s="21" t="s">
        <v>366</v>
      </c>
      <c r="F17235" s="21" t="s">
        <v>196</v>
      </c>
      <c r="G17235" s="21">
        <v>1</v>
      </c>
      <c r="H17235" s="20">
        <v>3.6101577895223054</v>
      </c>
      <c r="I17235" s="20">
        <v>5.2741865601943578</v>
      </c>
      <c r="J17235" s="19" t="s">
        <v>1964</v>
      </c>
      <c r="K17235" s="18">
        <v>6</v>
      </c>
      <c r="L17235" s="18">
        <v>0.5</v>
      </c>
      <c r="M17235" s="18" t="str">
        <f>IF(tbl_data[[#This Row],[PACK COUNT]]&gt;1,"Multipack","Single")</f>
        <v>Single</v>
      </c>
    </row>
    <row r="17236" spans="1:13">
      <c r="A17236" s="21" t="s">
        <v>363</v>
      </c>
      <c r="B17236" s="21" t="s">
        <v>362</v>
      </c>
      <c r="C17236" s="21" t="s">
        <v>365</v>
      </c>
      <c r="D17236" s="21" t="s">
        <v>24</v>
      </c>
      <c r="E17236" s="21" t="s">
        <v>364</v>
      </c>
      <c r="F17236" s="21" t="s">
        <v>196</v>
      </c>
      <c r="G17236" s="21">
        <v>1</v>
      </c>
      <c r="H17236" s="20">
        <v>4.1736762228659574E-2</v>
      </c>
      <c r="I17236" s="20">
        <v>0.15496332901495632</v>
      </c>
      <c r="J17236" s="19" t="s">
        <v>1964</v>
      </c>
      <c r="K17236" s="18">
        <v>6</v>
      </c>
      <c r="L17236" s="18">
        <v>0.5</v>
      </c>
      <c r="M17236" s="18" t="str">
        <f>IF(tbl_data[[#This Row],[PACK COUNT]]&gt;1,"Multipack","Single")</f>
        <v>Single</v>
      </c>
    </row>
    <row r="17237" spans="1:13">
      <c r="A17237" s="21" t="s">
        <v>363</v>
      </c>
      <c r="B17237" s="21" t="s">
        <v>362</v>
      </c>
      <c r="C17237" s="21" t="s">
        <v>361</v>
      </c>
      <c r="D17237" s="21" t="s">
        <v>24</v>
      </c>
      <c r="E17237" s="21" t="s">
        <v>360</v>
      </c>
      <c r="F17237" s="21" t="s">
        <v>196</v>
      </c>
      <c r="G17237" s="21">
        <v>1</v>
      </c>
      <c r="H17237" s="20">
        <v>2.2381336944303516E-2</v>
      </c>
      <c r="I17237" s="20">
        <v>8.2804183298760006E-2</v>
      </c>
      <c r="J17237" s="19" t="s">
        <v>1964</v>
      </c>
      <c r="K17237" s="18">
        <v>6</v>
      </c>
      <c r="L17237" s="18">
        <v>0.5</v>
      </c>
      <c r="M17237" s="18" t="str">
        <f>IF(tbl_data[[#This Row],[PACK COUNT]]&gt;1,"Multipack","Single")</f>
        <v>Single</v>
      </c>
    </row>
    <row r="17238" spans="1:13">
      <c r="A17238" s="21" t="s">
        <v>357</v>
      </c>
      <c r="B17238" s="21" t="s">
        <v>359</v>
      </c>
      <c r="C17238" s="21" t="s">
        <v>359</v>
      </c>
      <c r="D17238" s="21" t="s">
        <v>87</v>
      </c>
      <c r="E17238" s="21" t="s">
        <v>358</v>
      </c>
      <c r="F17238" s="21" t="s">
        <v>203</v>
      </c>
      <c r="G17238" s="21">
        <v>1</v>
      </c>
      <c r="H17238" s="20">
        <v>2.8202622359317985E-2</v>
      </c>
      <c r="I17238" s="20">
        <v>2.9811118153736129E-2</v>
      </c>
      <c r="J17238" s="19" t="s">
        <v>1964</v>
      </c>
      <c r="K17238" s="18">
        <v>6</v>
      </c>
      <c r="L17238" s="18">
        <v>2</v>
      </c>
      <c r="M17238" s="18" t="str">
        <f>IF(tbl_data[[#This Row],[PACK COUNT]]&gt;1,"Multipack","Single")</f>
        <v>Single</v>
      </c>
    </row>
    <row r="17239" spans="1:13">
      <c r="A17239" s="21" t="s">
        <v>357</v>
      </c>
      <c r="B17239" s="21" t="s">
        <v>359</v>
      </c>
      <c r="C17239" s="21" t="s">
        <v>359</v>
      </c>
      <c r="D17239" s="21" t="s">
        <v>110</v>
      </c>
      <c r="E17239" s="21" t="s">
        <v>358</v>
      </c>
      <c r="F17239" s="21" t="s">
        <v>203</v>
      </c>
      <c r="G17239" s="21">
        <v>1</v>
      </c>
      <c r="H17239" s="20">
        <v>3.9023234154058346</v>
      </c>
      <c r="I17239" s="20">
        <v>3.8487286368252622</v>
      </c>
      <c r="J17239" s="19" t="s">
        <v>1964</v>
      </c>
      <c r="K17239" s="18">
        <v>6</v>
      </c>
      <c r="L17239" s="18">
        <v>2</v>
      </c>
      <c r="M17239" s="18" t="str">
        <f>IF(tbl_data[[#This Row],[PACK COUNT]]&gt;1,"Multipack","Single")</f>
        <v>Single</v>
      </c>
    </row>
    <row r="17240" spans="1:13">
      <c r="A17240" s="21" t="s">
        <v>357</v>
      </c>
      <c r="B17240" s="21" t="s">
        <v>356</v>
      </c>
      <c r="C17240" s="21" t="s">
        <v>172</v>
      </c>
      <c r="D17240" s="21" t="s">
        <v>71</v>
      </c>
      <c r="E17240" s="21" t="s">
        <v>355</v>
      </c>
      <c r="F17240" s="21" t="s">
        <v>203</v>
      </c>
      <c r="G17240" s="21">
        <v>1</v>
      </c>
      <c r="H17240" s="20">
        <v>4.678231302608256</v>
      </c>
      <c r="I17240" s="20">
        <v>4.6406741195142311</v>
      </c>
      <c r="J17240" s="19" t="s">
        <v>1964</v>
      </c>
      <c r="K17240" s="18">
        <v>6</v>
      </c>
      <c r="L17240" s="18">
        <v>2</v>
      </c>
      <c r="M17240" s="18" t="str">
        <f>IF(tbl_data[[#This Row],[PACK COUNT]]&gt;1,"Multipack","Single")</f>
        <v>Single</v>
      </c>
    </row>
    <row r="17241" spans="1:13">
      <c r="A17241" s="21" t="s">
        <v>327</v>
      </c>
      <c r="B17241" s="21" t="s">
        <v>352</v>
      </c>
      <c r="C17241" s="21" t="s">
        <v>24</v>
      </c>
      <c r="D17241" s="21" t="s">
        <v>24</v>
      </c>
      <c r="E17241" s="21" t="s">
        <v>354</v>
      </c>
      <c r="F17241" s="21" t="s">
        <v>191</v>
      </c>
      <c r="G17241" s="21">
        <v>1</v>
      </c>
      <c r="H17241" s="20">
        <v>4.2486842550416452E-2</v>
      </c>
      <c r="I17241" s="20">
        <v>0.10418256511578035</v>
      </c>
      <c r="J17241" s="19" t="s">
        <v>1964</v>
      </c>
      <c r="K17241" s="18">
        <v>6</v>
      </c>
      <c r="L17241" s="18">
        <v>0.5</v>
      </c>
      <c r="M17241" s="18" t="str">
        <f>IF(tbl_data[[#This Row],[PACK COUNT]]&gt;1,"Multipack","Single")</f>
        <v>Single</v>
      </c>
    </row>
    <row r="17242" spans="1:13">
      <c r="A17242" s="21" t="s">
        <v>327</v>
      </c>
      <c r="B17242" s="21" t="s">
        <v>352</v>
      </c>
      <c r="C17242" s="21" t="s">
        <v>24</v>
      </c>
      <c r="D17242" s="21" t="s">
        <v>24</v>
      </c>
      <c r="E17242" s="21" t="s">
        <v>353</v>
      </c>
      <c r="F17242" s="21" t="s">
        <v>196</v>
      </c>
      <c r="G17242" s="21">
        <v>1</v>
      </c>
      <c r="H17242" s="20">
        <v>7.0380303254058689E-4</v>
      </c>
      <c r="I17242" s="20">
        <v>2.5275134978619347E-3</v>
      </c>
      <c r="J17242" s="19" t="s">
        <v>1964</v>
      </c>
      <c r="K17242" s="18">
        <v>6</v>
      </c>
      <c r="L17242" s="18">
        <v>0.33</v>
      </c>
      <c r="M17242" s="18" t="str">
        <f>IF(tbl_data[[#This Row],[PACK COUNT]]&gt;1,"Multipack","Single")</f>
        <v>Single</v>
      </c>
    </row>
    <row r="17243" spans="1:13">
      <c r="A17243" s="21" t="s">
        <v>327</v>
      </c>
      <c r="B17243" s="21" t="s">
        <v>352</v>
      </c>
      <c r="C17243" s="21" t="s">
        <v>24</v>
      </c>
      <c r="D17243" s="21" t="s">
        <v>24</v>
      </c>
      <c r="E17243" s="21" t="s">
        <v>351</v>
      </c>
      <c r="F17243" s="21" t="s">
        <v>196</v>
      </c>
      <c r="G17243" s="21">
        <v>1</v>
      </c>
      <c r="H17243" s="20">
        <v>0.11490154665591069</v>
      </c>
      <c r="I17243" s="20">
        <v>0.58060181193246119</v>
      </c>
      <c r="J17243" s="19" t="s">
        <v>1964</v>
      </c>
      <c r="K17243" s="18">
        <v>6</v>
      </c>
      <c r="L17243" s="18">
        <v>0.45</v>
      </c>
      <c r="M17243" s="18" t="str">
        <f>IF(tbl_data[[#This Row],[PACK COUNT]]&gt;1,"Multipack","Single")</f>
        <v>Single</v>
      </c>
    </row>
    <row r="17244" spans="1:13">
      <c r="A17244" s="21" t="s">
        <v>327</v>
      </c>
      <c r="B17244" s="21" t="s">
        <v>350</v>
      </c>
      <c r="C17244" s="21" t="s">
        <v>349</v>
      </c>
      <c r="D17244" s="21" t="s">
        <v>24</v>
      </c>
      <c r="E17244" s="21" t="s">
        <v>348</v>
      </c>
      <c r="F17244" s="21" t="s">
        <v>196</v>
      </c>
      <c r="G17244" s="21">
        <v>1</v>
      </c>
      <c r="H17244" s="20">
        <v>0.42262157581672655</v>
      </c>
      <c r="I17244" s="20">
        <v>1.3445597850403812</v>
      </c>
      <c r="J17244" s="19" t="s">
        <v>1964</v>
      </c>
      <c r="K17244" s="18">
        <v>6</v>
      </c>
      <c r="L17244" s="18">
        <v>0.33</v>
      </c>
      <c r="M17244" s="18" t="str">
        <f>IF(tbl_data[[#This Row],[PACK COUNT]]&gt;1,"Multipack","Single")</f>
        <v>Single</v>
      </c>
    </row>
    <row r="17245" spans="1:13">
      <c r="A17245" s="21" t="s">
        <v>327</v>
      </c>
      <c r="B17245" s="21" t="s">
        <v>347</v>
      </c>
      <c r="C17245" s="21" t="s">
        <v>347</v>
      </c>
      <c r="D17245" s="21" t="s">
        <v>24</v>
      </c>
      <c r="E17245" s="21" t="s">
        <v>346</v>
      </c>
      <c r="F17245" s="21" t="s">
        <v>196</v>
      </c>
      <c r="G17245" s="21">
        <v>1</v>
      </c>
      <c r="H17245" s="20">
        <v>2.8460142521123588E-3</v>
      </c>
      <c r="I17245" s="20">
        <v>1.1223901536801646E-2</v>
      </c>
      <c r="J17245" s="19" t="s">
        <v>1964</v>
      </c>
      <c r="K17245" s="18">
        <v>6</v>
      </c>
      <c r="L17245" s="18">
        <v>0.33</v>
      </c>
      <c r="M17245" s="18" t="str">
        <f>IF(tbl_data[[#This Row],[PACK COUNT]]&gt;1,"Multipack","Single")</f>
        <v>Single</v>
      </c>
    </row>
    <row r="17246" spans="1:13">
      <c r="A17246" s="21" t="s">
        <v>327</v>
      </c>
      <c r="B17246" s="21" t="s">
        <v>345</v>
      </c>
      <c r="C17246" s="21" t="s">
        <v>345</v>
      </c>
      <c r="D17246" s="21" t="s">
        <v>24</v>
      </c>
      <c r="E17246" s="21" t="s">
        <v>344</v>
      </c>
      <c r="F17246" s="21" t="s">
        <v>196</v>
      </c>
      <c r="G17246" s="21">
        <v>1</v>
      </c>
      <c r="H17246" s="20">
        <v>0.42684568881798485</v>
      </c>
      <c r="I17246" s="20">
        <v>1.0393301346543169</v>
      </c>
      <c r="J17246" s="19" t="s">
        <v>1964</v>
      </c>
      <c r="K17246" s="18">
        <v>6</v>
      </c>
      <c r="L17246" s="18">
        <v>0.5</v>
      </c>
      <c r="M17246" s="18" t="str">
        <f>IF(tbl_data[[#This Row],[PACK COUNT]]&gt;1,"Multipack","Single")</f>
        <v>Single</v>
      </c>
    </row>
    <row r="17247" spans="1:13">
      <c r="A17247" s="21" t="s">
        <v>327</v>
      </c>
      <c r="B17247" s="21" t="s">
        <v>343</v>
      </c>
      <c r="C17247" s="21" t="s">
        <v>342</v>
      </c>
      <c r="D17247" s="21" t="s">
        <v>87</v>
      </c>
      <c r="E17247" s="21" t="s">
        <v>341</v>
      </c>
      <c r="F17247" s="21" t="s">
        <v>203</v>
      </c>
      <c r="G17247" s="21">
        <v>1</v>
      </c>
      <c r="H17247" s="20">
        <v>8.4264940785035538</v>
      </c>
      <c r="I17247" s="20">
        <v>7.030046235132704</v>
      </c>
      <c r="J17247" s="19" t="s">
        <v>1964</v>
      </c>
      <c r="K17247" s="18">
        <v>6</v>
      </c>
      <c r="L17247" s="18">
        <v>2.5</v>
      </c>
      <c r="M17247" s="18" t="str">
        <f>IF(tbl_data[[#This Row],[PACK COUNT]]&gt;1,"Multipack","Single")</f>
        <v>Single</v>
      </c>
    </row>
    <row r="17248" spans="1:13">
      <c r="A17248" s="21" t="s">
        <v>327</v>
      </c>
      <c r="B17248" s="21" t="s">
        <v>336</v>
      </c>
      <c r="C17248" s="21" t="s">
        <v>49</v>
      </c>
      <c r="D17248" s="21" t="s">
        <v>24</v>
      </c>
      <c r="E17248" s="21" t="s">
        <v>340</v>
      </c>
      <c r="F17248" s="21" t="s">
        <v>196</v>
      </c>
      <c r="G17248" s="21">
        <v>1</v>
      </c>
      <c r="H17248" s="20">
        <v>0.63452174186995713</v>
      </c>
      <c r="I17248" s="20">
        <v>1.5756290452409689</v>
      </c>
      <c r="J17248" s="19" t="s">
        <v>1964</v>
      </c>
      <c r="K17248" s="18">
        <v>6</v>
      </c>
      <c r="L17248" s="18">
        <v>0.5</v>
      </c>
      <c r="M17248" s="18" t="str">
        <f>IF(tbl_data[[#This Row],[PACK COUNT]]&gt;1,"Multipack","Single")</f>
        <v>Single</v>
      </c>
    </row>
    <row r="17249" spans="1:13">
      <c r="A17249" s="21" t="s">
        <v>327</v>
      </c>
      <c r="B17249" s="21" t="s">
        <v>336</v>
      </c>
      <c r="C17249" s="21" t="s">
        <v>339</v>
      </c>
      <c r="D17249" s="21" t="s">
        <v>24</v>
      </c>
      <c r="E17249" s="21" t="s">
        <v>338</v>
      </c>
      <c r="F17249" s="21" t="s">
        <v>191</v>
      </c>
      <c r="G17249" s="21">
        <v>1</v>
      </c>
      <c r="H17249" s="20">
        <v>0.37956585764450657</v>
      </c>
      <c r="I17249" s="20">
        <v>0.79751858999402914</v>
      </c>
      <c r="J17249" s="19" t="s">
        <v>1964</v>
      </c>
      <c r="K17249" s="18">
        <v>6</v>
      </c>
      <c r="L17249" s="18">
        <v>0.5</v>
      </c>
      <c r="M17249" s="18" t="str">
        <f>IF(tbl_data[[#This Row],[PACK COUNT]]&gt;1,"Multipack","Single")</f>
        <v>Single</v>
      </c>
    </row>
    <row r="17250" spans="1:13">
      <c r="A17250" s="21" t="s">
        <v>327</v>
      </c>
      <c r="B17250" s="21" t="s">
        <v>336</v>
      </c>
      <c r="C17250" s="21" t="s">
        <v>24</v>
      </c>
      <c r="D17250" s="21" t="s">
        <v>24</v>
      </c>
      <c r="E17250" s="21" t="s">
        <v>337</v>
      </c>
      <c r="F17250" s="21" t="s">
        <v>191</v>
      </c>
      <c r="G17250" s="21">
        <v>1</v>
      </c>
      <c r="H17250" s="20">
        <v>0.40836210397631728</v>
      </c>
      <c r="I17250" s="20">
        <v>0.87251176546382614</v>
      </c>
      <c r="J17250" s="19" t="s">
        <v>1964</v>
      </c>
      <c r="K17250" s="18">
        <v>6</v>
      </c>
      <c r="L17250" s="18">
        <v>0.5</v>
      </c>
      <c r="M17250" s="18" t="str">
        <f>IF(tbl_data[[#This Row],[PACK COUNT]]&gt;1,"Multipack","Single")</f>
        <v>Single</v>
      </c>
    </row>
    <row r="17251" spans="1:13">
      <c r="A17251" s="21" t="s">
        <v>327</v>
      </c>
      <c r="B17251" s="21" t="s">
        <v>336</v>
      </c>
      <c r="C17251" s="21" t="s">
        <v>24</v>
      </c>
      <c r="D17251" s="21" t="s">
        <v>24</v>
      </c>
      <c r="E17251" s="21" t="s">
        <v>335</v>
      </c>
      <c r="F17251" s="21" t="s">
        <v>196</v>
      </c>
      <c r="G17251" s="21">
        <v>1</v>
      </c>
      <c r="H17251" s="20">
        <v>1.0888001895318213</v>
      </c>
      <c r="I17251" s="20">
        <v>2.8253630982276978</v>
      </c>
      <c r="J17251" s="19" t="s">
        <v>1964</v>
      </c>
      <c r="K17251" s="18">
        <v>6</v>
      </c>
      <c r="L17251" s="18">
        <v>0.5</v>
      </c>
      <c r="M17251" s="18" t="str">
        <f>IF(tbl_data[[#This Row],[PACK COUNT]]&gt;1,"Multipack","Single")</f>
        <v>Single</v>
      </c>
    </row>
    <row r="17252" spans="1:13">
      <c r="A17252" s="21" t="s">
        <v>327</v>
      </c>
      <c r="B17252" s="21" t="s">
        <v>329</v>
      </c>
      <c r="C17252" s="21" t="s">
        <v>82</v>
      </c>
      <c r="D17252" s="21" t="s">
        <v>71</v>
      </c>
      <c r="E17252" s="21" t="s">
        <v>334</v>
      </c>
      <c r="F17252" s="21" t="s">
        <v>191</v>
      </c>
      <c r="G17252" s="21">
        <v>1</v>
      </c>
      <c r="H17252" s="20">
        <v>0.45544718973954273</v>
      </c>
      <c r="I17252" s="20">
        <v>0.71165468939846155</v>
      </c>
      <c r="J17252" s="19" t="s">
        <v>1964</v>
      </c>
      <c r="K17252" s="18">
        <v>6</v>
      </c>
      <c r="L17252" s="18">
        <v>0.5</v>
      </c>
      <c r="M17252" s="18" t="str">
        <f>IF(tbl_data[[#This Row],[PACK COUNT]]&gt;1,"Multipack","Single")</f>
        <v>Single</v>
      </c>
    </row>
    <row r="17253" spans="1:13">
      <c r="A17253" s="21" t="s">
        <v>327</v>
      </c>
      <c r="B17253" s="21" t="s">
        <v>329</v>
      </c>
      <c r="C17253" s="21" t="s">
        <v>82</v>
      </c>
      <c r="D17253" s="21" t="s">
        <v>24</v>
      </c>
      <c r="E17253" s="21" t="s">
        <v>333</v>
      </c>
      <c r="F17253" s="21" t="s">
        <v>196</v>
      </c>
      <c r="G17253" s="21">
        <v>1</v>
      </c>
      <c r="H17253" s="20">
        <v>3.1112394668200011E-3</v>
      </c>
      <c r="I17253" s="20">
        <v>5.848343158646502E-3</v>
      </c>
      <c r="J17253" s="19" t="s">
        <v>1964</v>
      </c>
      <c r="K17253" s="18">
        <v>6</v>
      </c>
      <c r="L17253" s="18">
        <v>0.5</v>
      </c>
      <c r="M17253" s="18" t="str">
        <f>IF(tbl_data[[#This Row],[PACK COUNT]]&gt;1,"Multipack","Single")</f>
        <v>Single</v>
      </c>
    </row>
    <row r="17254" spans="1:13">
      <c r="A17254" s="21" t="s">
        <v>327</v>
      </c>
      <c r="B17254" s="21" t="s">
        <v>329</v>
      </c>
      <c r="C17254" s="21" t="s">
        <v>47</v>
      </c>
      <c r="D17254" s="21" t="s">
        <v>24</v>
      </c>
      <c r="E17254" s="21" t="s">
        <v>332</v>
      </c>
      <c r="F17254" s="21" t="s">
        <v>196</v>
      </c>
      <c r="G17254" s="21">
        <v>1</v>
      </c>
      <c r="H17254" s="20">
        <v>0.32454699061828696</v>
      </c>
      <c r="I17254" s="20">
        <v>0.47831230082465459</v>
      </c>
      <c r="J17254" s="19" t="s">
        <v>1964</v>
      </c>
      <c r="K17254" s="18">
        <v>6</v>
      </c>
      <c r="L17254" s="18">
        <v>0.5</v>
      </c>
      <c r="M17254" s="18" t="str">
        <f>IF(tbl_data[[#This Row],[PACK COUNT]]&gt;1,"Multipack","Single")</f>
        <v>Single</v>
      </c>
    </row>
    <row r="17255" spans="1:13">
      <c r="A17255" s="21" t="s">
        <v>327</v>
      </c>
      <c r="B17255" s="21" t="s">
        <v>329</v>
      </c>
      <c r="C17255" s="21" t="s">
        <v>47</v>
      </c>
      <c r="D17255" s="21" t="s">
        <v>24</v>
      </c>
      <c r="E17255" s="21" t="s">
        <v>331</v>
      </c>
      <c r="F17255" s="21" t="s">
        <v>196</v>
      </c>
      <c r="G17255" s="21">
        <v>1</v>
      </c>
      <c r="H17255" s="20">
        <v>2.3382694075316661</v>
      </c>
      <c r="I17255" s="20">
        <v>3.696550019760509</v>
      </c>
      <c r="J17255" s="19" t="s">
        <v>1964</v>
      </c>
      <c r="K17255" s="18">
        <v>6</v>
      </c>
      <c r="L17255" s="18">
        <v>0.75</v>
      </c>
      <c r="M17255" s="18" t="str">
        <f>IF(tbl_data[[#This Row],[PACK COUNT]]&gt;1,"Multipack","Single")</f>
        <v>Single</v>
      </c>
    </row>
    <row r="17256" spans="1:13">
      <c r="A17256" s="21" t="s">
        <v>327</v>
      </c>
      <c r="B17256" s="21" t="s">
        <v>329</v>
      </c>
      <c r="C17256" s="21" t="s">
        <v>83</v>
      </c>
      <c r="D17256" s="21" t="s">
        <v>71</v>
      </c>
      <c r="E17256" s="21" t="s">
        <v>330</v>
      </c>
      <c r="F17256" s="21" t="s">
        <v>191</v>
      </c>
      <c r="G17256" s="21">
        <v>1</v>
      </c>
      <c r="H17256" s="20">
        <v>0.52754563842009217</v>
      </c>
      <c r="I17256" s="20">
        <v>0.82944011587830035</v>
      </c>
      <c r="J17256" s="19" t="s">
        <v>1964</v>
      </c>
      <c r="K17256" s="18">
        <v>6</v>
      </c>
      <c r="L17256" s="18">
        <v>0.5</v>
      </c>
      <c r="M17256" s="18" t="str">
        <f>IF(tbl_data[[#This Row],[PACK COUNT]]&gt;1,"Multipack","Single")</f>
        <v>Single</v>
      </c>
    </row>
    <row r="17257" spans="1:13">
      <c r="A17257" s="21" t="s">
        <v>327</v>
      </c>
      <c r="B17257" s="21" t="s">
        <v>329</v>
      </c>
      <c r="C17257" s="21" t="s">
        <v>83</v>
      </c>
      <c r="D17257" s="21" t="s">
        <v>24</v>
      </c>
      <c r="E17257" s="21" t="s">
        <v>328</v>
      </c>
      <c r="F17257" s="21" t="s">
        <v>196</v>
      </c>
      <c r="G17257" s="21">
        <v>1</v>
      </c>
      <c r="H17257" s="20">
        <v>1.0939735113604424E-2</v>
      </c>
      <c r="I17257" s="20">
        <v>2.0742951752228001E-2</v>
      </c>
      <c r="J17257" s="19" t="s">
        <v>1964</v>
      </c>
      <c r="K17257" s="18">
        <v>6</v>
      </c>
      <c r="L17257" s="18">
        <v>0.5</v>
      </c>
      <c r="M17257" s="18" t="str">
        <f>IF(tbl_data[[#This Row],[PACK COUNT]]&gt;1,"Multipack","Single")</f>
        <v>Single</v>
      </c>
    </row>
    <row r="17258" spans="1:13">
      <c r="A17258" s="21" t="s">
        <v>327</v>
      </c>
      <c r="B17258" s="21" t="s">
        <v>326</v>
      </c>
      <c r="C17258" s="21" t="s">
        <v>325</v>
      </c>
      <c r="D17258" s="21" t="s">
        <v>71</v>
      </c>
      <c r="E17258" s="21" t="s">
        <v>324</v>
      </c>
      <c r="F17258" s="21" t="s">
        <v>196</v>
      </c>
      <c r="G17258" s="21">
        <v>1</v>
      </c>
      <c r="H17258" s="20">
        <v>1.180923517992331</v>
      </c>
      <c r="I17258" s="20">
        <v>1.8143199852261835</v>
      </c>
      <c r="J17258" s="19" t="s">
        <v>1964</v>
      </c>
      <c r="K17258" s="18">
        <v>6</v>
      </c>
      <c r="L17258" s="18">
        <v>0.5</v>
      </c>
      <c r="M17258" s="18" t="str">
        <f>IF(tbl_data[[#This Row],[PACK COUNT]]&gt;1,"Multipack","Single")</f>
        <v>Single</v>
      </c>
    </row>
    <row r="17259" spans="1:13">
      <c r="A17259" s="21" t="s">
        <v>313</v>
      </c>
      <c r="B17259" s="21" t="s">
        <v>319</v>
      </c>
      <c r="C17259" s="21" t="s">
        <v>73</v>
      </c>
      <c r="D17259" s="21" t="s">
        <v>87</v>
      </c>
      <c r="E17259" s="21" t="s">
        <v>323</v>
      </c>
      <c r="F17259" s="21" t="s">
        <v>203</v>
      </c>
      <c r="G17259" s="21">
        <v>1</v>
      </c>
      <c r="H17259" s="20">
        <v>1.2032210380220347</v>
      </c>
      <c r="I17259" s="20">
        <v>0.98013150523978765</v>
      </c>
      <c r="J17259" s="19" t="s">
        <v>1964</v>
      </c>
      <c r="K17259" s="18">
        <v>6</v>
      </c>
      <c r="L17259" s="18">
        <v>2</v>
      </c>
      <c r="M17259" s="18" t="str">
        <f>IF(tbl_data[[#This Row],[PACK COUNT]]&gt;1,"Multipack","Single")</f>
        <v>Single</v>
      </c>
    </row>
    <row r="17260" spans="1:13">
      <c r="A17260" s="21" t="s">
        <v>313</v>
      </c>
      <c r="B17260" s="21" t="s">
        <v>319</v>
      </c>
      <c r="C17260" s="21" t="s">
        <v>322</v>
      </c>
      <c r="D17260" s="21" t="s">
        <v>87</v>
      </c>
      <c r="E17260" s="21" t="s">
        <v>321</v>
      </c>
      <c r="F17260" s="21" t="s">
        <v>203</v>
      </c>
      <c r="G17260" s="21">
        <v>1</v>
      </c>
      <c r="H17260" s="20">
        <v>0.44918698499127535</v>
      </c>
      <c r="I17260" s="20">
        <v>0.34608751380478192</v>
      </c>
      <c r="J17260" s="19" t="s">
        <v>1964</v>
      </c>
      <c r="K17260" s="18">
        <v>6</v>
      </c>
      <c r="L17260" s="18">
        <v>1</v>
      </c>
      <c r="M17260" s="18" t="str">
        <f>IF(tbl_data[[#This Row],[PACK COUNT]]&gt;1,"Multipack","Single")</f>
        <v>Single</v>
      </c>
    </row>
    <row r="17261" spans="1:13">
      <c r="A17261" s="21" t="s">
        <v>313</v>
      </c>
      <c r="B17261" s="21" t="s">
        <v>319</v>
      </c>
      <c r="C17261" s="21" t="s">
        <v>318</v>
      </c>
      <c r="D17261" s="21" t="s">
        <v>110</v>
      </c>
      <c r="E17261" s="21" t="s">
        <v>320</v>
      </c>
      <c r="F17261" s="21" t="s">
        <v>203</v>
      </c>
      <c r="G17261" s="21">
        <v>1</v>
      </c>
      <c r="H17261" s="20">
        <v>9.0163585796868895E-2</v>
      </c>
      <c r="I17261" s="20">
        <v>8.0947640279380798E-2</v>
      </c>
      <c r="J17261" s="19" t="s">
        <v>1964</v>
      </c>
      <c r="K17261" s="18">
        <v>6</v>
      </c>
      <c r="L17261" s="18">
        <v>1</v>
      </c>
      <c r="M17261" s="18" t="str">
        <f>IF(tbl_data[[#This Row],[PACK COUNT]]&gt;1,"Multipack","Single")</f>
        <v>Single</v>
      </c>
    </row>
    <row r="17262" spans="1:13">
      <c r="A17262" s="21" t="s">
        <v>313</v>
      </c>
      <c r="B17262" s="21" t="s">
        <v>319</v>
      </c>
      <c r="C17262" s="21" t="s">
        <v>318</v>
      </c>
      <c r="D17262" s="21" t="s">
        <v>110</v>
      </c>
      <c r="E17262" s="21" t="s">
        <v>317</v>
      </c>
      <c r="F17262" s="21" t="s">
        <v>203</v>
      </c>
      <c r="G17262" s="21">
        <v>1</v>
      </c>
      <c r="H17262" s="20">
        <v>1.8364984921484135</v>
      </c>
      <c r="I17262" s="20">
        <v>1.7500209878555759</v>
      </c>
      <c r="J17262" s="19" t="s">
        <v>1964</v>
      </c>
      <c r="K17262" s="18">
        <v>6</v>
      </c>
      <c r="L17262" s="18">
        <v>2</v>
      </c>
      <c r="M17262" s="18" t="str">
        <f>IF(tbl_data[[#This Row],[PACK COUNT]]&gt;1,"Multipack","Single")</f>
        <v>Single</v>
      </c>
    </row>
    <row r="17263" spans="1:13">
      <c r="A17263" s="21" t="s">
        <v>313</v>
      </c>
      <c r="B17263" s="21" t="s">
        <v>313</v>
      </c>
      <c r="C17263" s="21" t="s">
        <v>316</v>
      </c>
      <c r="D17263" s="21" t="s">
        <v>87</v>
      </c>
      <c r="E17263" s="21" t="s">
        <v>315</v>
      </c>
      <c r="F17263" s="21" t="s">
        <v>191</v>
      </c>
      <c r="G17263" s="21">
        <v>1</v>
      </c>
      <c r="H17263" s="20">
        <v>3.9301730030772544</v>
      </c>
      <c r="I17263" s="20">
        <v>3.7945052305524682</v>
      </c>
      <c r="J17263" s="19" t="s">
        <v>1964</v>
      </c>
      <c r="K17263" s="18">
        <v>6</v>
      </c>
      <c r="L17263" s="18">
        <v>0.5</v>
      </c>
      <c r="M17263" s="18" t="str">
        <f>IF(tbl_data[[#This Row],[PACK COUNT]]&gt;1,"Multipack","Single")</f>
        <v>Single</v>
      </c>
    </row>
    <row r="17264" spans="1:13">
      <c r="A17264" s="21" t="s">
        <v>313</v>
      </c>
      <c r="B17264" s="21" t="s">
        <v>313</v>
      </c>
      <c r="C17264" s="21" t="s">
        <v>62</v>
      </c>
      <c r="D17264" s="21" t="s">
        <v>87</v>
      </c>
      <c r="E17264" s="21" t="s">
        <v>314</v>
      </c>
      <c r="F17264" s="21" t="s">
        <v>191</v>
      </c>
      <c r="G17264" s="21">
        <v>1</v>
      </c>
      <c r="H17264" s="20">
        <v>2.5173780706502582E-2</v>
      </c>
      <c r="I17264" s="20">
        <v>3.0381106638509729E-2</v>
      </c>
      <c r="J17264" s="19" t="s">
        <v>1964</v>
      </c>
      <c r="K17264" s="18">
        <v>6</v>
      </c>
      <c r="L17264" s="18">
        <v>0.5</v>
      </c>
      <c r="M17264" s="18" t="str">
        <f>IF(tbl_data[[#This Row],[PACK COUNT]]&gt;1,"Multipack","Single")</f>
        <v>Single</v>
      </c>
    </row>
    <row r="17265" spans="1:13">
      <c r="A17265" s="21" t="s">
        <v>313</v>
      </c>
      <c r="B17265" s="21" t="s">
        <v>313</v>
      </c>
      <c r="C17265" s="21" t="s">
        <v>110</v>
      </c>
      <c r="D17265" s="21" t="s">
        <v>110</v>
      </c>
      <c r="E17265" s="21" t="s">
        <v>312</v>
      </c>
      <c r="F17265" s="21" t="s">
        <v>191</v>
      </c>
      <c r="G17265" s="21">
        <v>1</v>
      </c>
      <c r="H17265" s="20">
        <v>0.71087767475573072</v>
      </c>
      <c r="I17265" s="20">
        <v>1.0914459695882197</v>
      </c>
      <c r="J17265" s="19" t="s">
        <v>1964</v>
      </c>
      <c r="K17265" s="18">
        <v>6</v>
      </c>
      <c r="L17265" s="18">
        <v>0.5</v>
      </c>
      <c r="M17265" s="18" t="str">
        <f>IF(tbl_data[[#This Row],[PACK COUNT]]&gt;1,"Multipack","Single")</f>
        <v>Single</v>
      </c>
    </row>
    <row r="17266" spans="1:13">
      <c r="A17266" s="21" t="s">
        <v>301</v>
      </c>
      <c r="B17266" s="21" t="s">
        <v>300</v>
      </c>
      <c r="C17266" s="21" t="s">
        <v>311</v>
      </c>
      <c r="D17266" s="21" t="s">
        <v>24</v>
      </c>
      <c r="E17266" s="21" t="s">
        <v>310</v>
      </c>
      <c r="F17266" s="21" t="s">
        <v>196</v>
      </c>
      <c r="G17266" s="21">
        <v>1</v>
      </c>
      <c r="H17266" s="20">
        <v>1.6726544304703175E-2</v>
      </c>
      <c r="I17266" s="20">
        <v>6.6431429690032615E-2</v>
      </c>
      <c r="J17266" s="19" t="s">
        <v>1964</v>
      </c>
      <c r="K17266" s="18">
        <v>6</v>
      </c>
      <c r="L17266" s="18">
        <v>0.5</v>
      </c>
      <c r="M17266" s="18" t="str">
        <f>IF(tbl_data[[#This Row],[PACK COUNT]]&gt;1,"Multipack","Single")</f>
        <v>Single</v>
      </c>
    </row>
    <row r="17267" spans="1:13">
      <c r="A17267" s="21" t="s">
        <v>301</v>
      </c>
      <c r="B17267" s="21" t="s">
        <v>300</v>
      </c>
      <c r="C17267" s="21" t="s">
        <v>309</v>
      </c>
      <c r="D17267" s="21" t="s">
        <v>24</v>
      </c>
      <c r="E17267" s="21" t="s">
        <v>308</v>
      </c>
      <c r="F17267" s="21" t="s">
        <v>196</v>
      </c>
      <c r="G17267" s="21">
        <v>1</v>
      </c>
      <c r="H17267" s="20">
        <v>2.5750663078953295E-2</v>
      </c>
      <c r="I17267" s="20">
        <v>0.10200241763461015</v>
      </c>
      <c r="J17267" s="19" t="s">
        <v>1964</v>
      </c>
      <c r="K17267" s="18">
        <v>6</v>
      </c>
      <c r="L17267" s="18">
        <v>0.5</v>
      </c>
      <c r="M17267" s="18" t="str">
        <f>IF(tbl_data[[#This Row],[PACK COUNT]]&gt;1,"Multipack","Single")</f>
        <v>Single</v>
      </c>
    </row>
    <row r="17268" spans="1:13">
      <c r="A17268" s="21" t="s">
        <v>301</v>
      </c>
      <c r="B17268" s="21" t="s">
        <v>300</v>
      </c>
      <c r="C17268" s="21" t="s">
        <v>307</v>
      </c>
      <c r="D17268" s="21" t="s">
        <v>24</v>
      </c>
      <c r="E17268" s="21" t="s">
        <v>306</v>
      </c>
      <c r="F17268" s="21" t="s">
        <v>196</v>
      </c>
      <c r="G17268" s="21">
        <v>1</v>
      </c>
      <c r="H17268" s="20">
        <v>1.109697663051188E-2</v>
      </c>
      <c r="I17268" s="20">
        <v>5.5912683859818672E-2</v>
      </c>
      <c r="J17268" s="19" t="s">
        <v>1964</v>
      </c>
      <c r="K17268" s="18">
        <v>6</v>
      </c>
      <c r="L17268" s="18">
        <v>0.5</v>
      </c>
      <c r="M17268" s="18" t="str">
        <f>IF(tbl_data[[#This Row],[PACK COUNT]]&gt;1,"Multipack","Single")</f>
        <v>Single</v>
      </c>
    </row>
    <row r="17269" spans="1:13">
      <c r="A17269" s="21" t="s">
        <v>301</v>
      </c>
      <c r="B17269" s="21" t="s">
        <v>300</v>
      </c>
      <c r="C17269" s="21" t="s">
        <v>307</v>
      </c>
      <c r="D17269" s="21" t="s">
        <v>24</v>
      </c>
      <c r="E17269" s="21" t="s">
        <v>306</v>
      </c>
      <c r="F17269" s="21" t="s">
        <v>196</v>
      </c>
      <c r="G17269" s="21">
        <v>1</v>
      </c>
      <c r="H17269" s="20">
        <v>1.1500111046325475E-2</v>
      </c>
      <c r="I17269" s="20">
        <v>5.8234958982328729E-2</v>
      </c>
      <c r="J17269" s="19" t="s">
        <v>1964</v>
      </c>
      <c r="K17269" s="18">
        <v>6</v>
      </c>
      <c r="L17269" s="18">
        <v>0.5</v>
      </c>
      <c r="M17269" s="18" t="str">
        <f>IF(tbl_data[[#This Row],[PACK COUNT]]&gt;1,"Multipack","Single")</f>
        <v>Single</v>
      </c>
    </row>
    <row r="17270" spans="1:13">
      <c r="A17270" s="21" t="s">
        <v>301</v>
      </c>
      <c r="B17270" s="21" t="s">
        <v>300</v>
      </c>
      <c r="C17270" s="21" t="s">
        <v>305</v>
      </c>
      <c r="D17270" s="21" t="s">
        <v>24</v>
      </c>
      <c r="E17270" s="21" t="s">
        <v>304</v>
      </c>
      <c r="F17270" s="21" t="s">
        <v>196</v>
      </c>
      <c r="G17270" s="21">
        <v>1</v>
      </c>
      <c r="H17270" s="20">
        <v>1.1498799419306224E-2</v>
      </c>
      <c r="I17270" s="20">
        <v>6.886340281423009E-2</v>
      </c>
      <c r="J17270" s="19" t="s">
        <v>1964</v>
      </c>
      <c r="K17270" s="18">
        <v>6</v>
      </c>
      <c r="L17270" s="18">
        <v>0.5</v>
      </c>
      <c r="M17270" s="18" t="str">
        <f>IF(tbl_data[[#This Row],[PACK COUNT]]&gt;1,"Multipack","Single")</f>
        <v>Single</v>
      </c>
    </row>
    <row r="17271" spans="1:13">
      <c r="A17271" s="21" t="s">
        <v>301</v>
      </c>
      <c r="B17271" s="21" t="s">
        <v>300</v>
      </c>
      <c r="C17271" s="21" t="s">
        <v>303</v>
      </c>
      <c r="D17271" s="21" t="s">
        <v>24</v>
      </c>
      <c r="E17271" s="21" t="s">
        <v>302</v>
      </c>
      <c r="F17271" s="21" t="s">
        <v>196</v>
      </c>
      <c r="G17271" s="21">
        <v>1</v>
      </c>
      <c r="H17271" s="20">
        <v>1.6338196716995813E-2</v>
      </c>
      <c r="I17271" s="20">
        <v>9.8253652403359149E-2</v>
      </c>
      <c r="J17271" s="19" t="s">
        <v>1964</v>
      </c>
      <c r="K17271" s="18">
        <v>6</v>
      </c>
      <c r="L17271" s="18">
        <v>0.5</v>
      </c>
      <c r="M17271" s="18" t="str">
        <f>IF(tbl_data[[#This Row],[PACK COUNT]]&gt;1,"Multipack","Single")</f>
        <v>Single</v>
      </c>
    </row>
    <row r="17272" spans="1:13">
      <c r="A17272" s="21" t="s">
        <v>301</v>
      </c>
      <c r="B17272" s="21" t="s">
        <v>300</v>
      </c>
      <c r="C17272" s="21" t="s">
        <v>299</v>
      </c>
      <c r="D17272" s="21" t="s">
        <v>24</v>
      </c>
      <c r="E17272" s="21" t="s">
        <v>298</v>
      </c>
      <c r="F17272" s="21" t="s">
        <v>196</v>
      </c>
      <c r="G17272" s="21">
        <v>1</v>
      </c>
      <c r="H17272" s="20">
        <v>3.9689596733693024E-3</v>
      </c>
      <c r="I17272" s="20">
        <v>2.304998321423761E-2</v>
      </c>
      <c r="J17272" s="19" t="s">
        <v>1964</v>
      </c>
      <c r="K17272" s="18">
        <v>6</v>
      </c>
      <c r="L17272" s="18">
        <v>0.5</v>
      </c>
      <c r="M17272" s="18" t="str">
        <f>IF(tbl_data[[#This Row],[PACK COUNT]]&gt;1,"Multipack","Single")</f>
        <v>Single</v>
      </c>
    </row>
    <row r="17273" spans="1:13">
      <c r="A17273" s="21" t="s">
        <v>297</v>
      </c>
      <c r="B17273" s="21" t="s">
        <v>296</v>
      </c>
      <c r="C17273" s="21" t="s">
        <v>296</v>
      </c>
      <c r="D17273" s="21" t="s">
        <v>24</v>
      </c>
      <c r="E17273" s="21" t="s">
        <v>295</v>
      </c>
      <c r="F17273" s="21" t="s">
        <v>196</v>
      </c>
      <c r="G17273" s="21">
        <v>1</v>
      </c>
      <c r="H17273" s="20">
        <v>0.250511408003883</v>
      </c>
      <c r="I17273" s="20">
        <v>0.77818959083705153</v>
      </c>
      <c r="J17273" s="19" t="s">
        <v>1964</v>
      </c>
      <c r="K17273" s="18">
        <v>6</v>
      </c>
      <c r="L17273" s="18">
        <v>1</v>
      </c>
      <c r="M17273" s="18" t="str">
        <f>IF(tbl_data[[#This Row],[PACK COUNT]]&gt;1,"Multipack","Single")</f>
        <v>Single</v>
      </c>
    </row>
    <row r="17274" spans="1:13">
      <c r="A17274" s="21" t="s">
        <v>297</v>
      </c>
      <c r="B17274" s="21" t="s">
        <v>296</v>
      </c>
      <c r="C17274" s="21" t="s">
        <v>296</v>
      </c>
      <c r="D17274" s="21" t="s">
        <v>24</v>
      </c>
      <c r="E17274" s="21" t="s">
        <v>295</v>
      </c>
      <c r="F17274" s="21" t="s">
        <v>196</v>
      </c>
      <c r="G17274" s="21">
        <v>1</v>
      </c>
      <c r="H17274" s="20">
        <v>0.11653496660031289</v>
      </c>
      <c r="I17274" s="20">
        <v>0.35944478329557111</v>
      </c>
      <c r="J17274" s="19" t="s">
        <v>1964</v>
      </c>
      <c r="K17274" s="18">
        <v>6</v>
      </c>
      <c r="L17274" s="18">
        <v>1</v>
      </c>
      <c r="M17274" s="18" t="str">
        <f>IF(tbl_data[[#This Row],[PACK COUNT]]&gt;1,"Multipack","Single")</f>
        <v>Single</v>
      </c>
    </row>
    <row r="17275" spans="1:13">
      <c r="A17275" s="21" t="s">
        <v>294</v>
      </c>
      <c r="B17275" s="21" t="s">
        <v>293</v>
      </c>
      <c r="C17275" s="21" t="s">
        <v>167</v>
      </c>
      <c r="D17275" s="21" t="s">
        <v>24</v>
      </c>
      <c r="E17275" s="21" t="s">
        <v>292</v>
      </c>
      <c r="F17275" s="21" t="s">
        <v>196</v>
      </c>
      <c r="G17275" s="21">
        <v>1</v>
      </c>
      <c r="H17275" s="20">
        <v>5.5231395450092542E-2</v>
      </c>
      <c r="I17275" s="20">
        <v>0.17697850405204996</v>
      </c>
      <c r="J17275" s="19" t="s">
        <v>1964</v>
      </c>
      <c r="K17275" s="18">
        <v>6</v>
      </c>
      <c r="L17275" s="18">
        <v>0.33</v>
      </c>
      <c r="M17275" s="18" t="str">
        <f>IF(tbl_data[[#This Row],[PACK COUNT]]&gt;1,"Multipack","Single")</f>
        <v>Single</v>
      </c>
    </row>
    <row r="17276" spans="1:13">
      <c r="A17276" s="21" t="s">
        <v>277</v>
      </c>
      <c r="B17276" s="21" t="s">
        <v>291</v>
      </c>
      <c r="C17276" s="21" t="s">
        <v>291</v>
      </c>
      <c r="D17276" s="21" t="s">
        <v>87</v>
      </c>
      <c r="E17276" s="21" t="s">
        <v>290</v>
      </c>
      <c r="F17276" s="21" t="s">
        <v>203</v>
      </c>
      <c r="G17276" s="21">
        <v>1</v>
      </c>
      <c r="H17276" s="20">
        <v>18.201911090012949</v>
      </c>
      <c r="I17276" s="20">
        <v>18.403660947531403</v>
      </c>
      <c r="J17276" s="19" t="s">
        <v>1964</v>
      </c>
      <c r="K17276" s="18">
        <v>6</v>
      </c>
      <c r="L17276" s="18">
        <v>2.5</v>
      </c>
      <c r="M17276" s="18" t="str">
        <f>IF(tbl_data[[#This Row],[PACK COUNT]]&gt;1,"Multipack","Single")</f>
        <v>Single</v>
      </c>
    </row>
    <row r="17277" spans="1:13">
      <c r="A17277" s="21" t="s">
        <v>277</v>
      </c>
      <c r="B17277" s="21" t="s">
        <v>286</v>
      </c>
      <c r="C17277" s="21" t="s">
        <v>285</v>
      </c>
      <c r="D17277" s="21" t="s">
        <v>71</v>
      </c>
      <c r="E17277" s="21" t="s">
        <v>289</v>
      </c>
      <c r="F17277" s="21" t="s">
        <v>191</v>
      </c>
      <c r="G17277" s="21">
        <v>1</v>
      </c>
      <c r="H17277" s="20">
        <v>1.3476279165110763</v>
      </c>
      <c r="I17277" s="20">
        <v>2.239891002107822</v>
      </c>
      <c r="J17277" s="19" t="s">
        <v>1964</v>
      </c>
      <c r="K17277" s="18">
        <v>6</v>
      </c>
      <c r="L17277" s="18">
        <v>1</v>
      </c>
      <c r="M17277" s="18" t="str">
        <f>IF(tbl_data[[#This Row],[PACK COUNT]]&gt;1,"Multipack","Single")</f>
        <v>Single</v>
      </c>
    </row>
    <row r="17278" spans="1:13">
      <c r="A17278" s="21" t="s">
        <v>277</v>
      </c>
      <c r="B17278" s="21" t="s">
        <v>286</v>
      </c>
      <c r="C17278" s="21" t="s">
        <v>285</v>
      </c>
      <c r="D17278" s="21" t="s">
        <v>24</v>
      </c>
      <c r="E17278" s="21" t="s">
        <v>288</v>
      </c>
      <c r="F17278" s="21" t="s">
        <v>196</v>
      </c>
      <c r="G17278" s="21">
        <v>1</v>
      </c>
      <c r="H17278" s="20">
        <v>1.6720424247800589</v>
      </c>
      <c r="I17278" s="20">
        <v>3.1284839524047232</v>
      </c>
      <c r="J17278" s="19" t="s">
        <v>1964</v>
      </c>
      <c r="K17278" s="18">
        <v>6</v>
      </c>
      <c r="L17278" s="18">
        <v>0.5</v>
      </c>
      <c r="M17278" s="18" t="str">
        <f>IF(tbl_data[[#This Row],[PACK COUNT]]&gt;1,"Multipack","Single")</f>
        <v>Single</v>
      </c>
    </row>
    <row r="17279" spans="1:13">
      <c r="A17279" s="21" t="s">
        <v>277</v>
      </c>
      <c r="B17279" s="21" t="s">
        <v>286</v>
      </c>
      <c r="C17279" s="21" t="s">
        <v>285</v>
      </c>
      <c r="D17279" s="21" t="s">
        <v>71</v>
      </c>
      <c r="E17279" s="21" t="s">
        <v>287</v>
      </c>
      <c r="F17279" s="21" t="s">
        <v>203</v>
      </c>
      <c r="G17279" s="21">
        <v>1</v>
      </c>
      <c r="H17279" s="20">
        <v>4.7083697332787962</v>
      </c>
      <c r="I17279" s="20">
        <v>6.2599116917881314</v>
      </c>
      <c r="J17279" s="19" t="s">
        <v>1964</v>
      </c>
      <c r="K17279" s="18">
        <v>6</v>
      </c>
      <c r="L17279" s="18">
        <v>1.8</v>
      </c>
      <c r="M17279" s="18" t="str">
        <f>IF(tbl_data[[#This Row],[PACK COUNT]]&gt;1,"Multipack","Single")</f>
        <v>Single</v>
      </c>
    </row>
    <row r="17280" spans="1:13">
      <c r="A17280" s="21" t="s">
        <v>277</v>
      </c>
      <c r="B17280" s="21" t="s">
        <v>286</v>
      </c>
      <c r="C17280" s="21" t="s">
        <v>285</v>
      </c>
      <c r="D17280" s="21" t="s">
        <v>71</v>
      </c>
      <c r="E17280" s="21" t="s">
        <v>284</v>
      </c>
      <c r="F17280" s="21" t="s">
        <v>203</v>
      </c>
      <c r="G17280" s="21">
        <v>1</v>
      </c>
      <c r="H17280" s="20">
        <v>1.8459535368837432</v>
      </c>
      <c r="I17280" s="20">
        <v>2.8762325084748168</v>
      </c>
      <c r="J17280" s="19" t="s">
        <v>1964</v>
      </c>
      <c r="K17280" s="18">
        <v>6</v>
      </c>
      <c r="L17280" s="18">
        <v>1</v>
      </c>
      <c r="M17280" s="18" t="str">
        <f>IF(tbl_data[[#This Row],[PACK COUNT]]&gt;1,"Multipack","Single")</f>
        <v>Single</v>
      </c>
    </row>
    <row r="17281" spans="1:13">
      <c r="A17281" s="21" t="s">
        <v>277</v>
      </c>
      <c r="B17281" s="21" t="s">
        <v>283</v>
      </c>
      <c r="C17281" s="21" t="s">
        <v>279</v>
      </c>
      <c r="D17281" s="21" t="s">
        <v>71</v>
      </c>
      <c r="E17281" s="21" t="s">
        <v>1184</v>
      </c>
      <c r="F17281" s="21" t="s">
        <v>203</v>
      </c>
      <c r="G17281" s="21">
        <v>1</v>
      </c>
      <c r="H17281" s="20">
        <v>0.79585104092046366</v>
      </c>
      <c r="I17281" s="20">
        <v>1.0080560762922757</v>
      </c>
      <c r="J17281" s="19" t="s">
        <v>1964</v>
      </c>
      <c r="K17281" s="18">
        <v>6</v>
      </c>
      <c r="L17281" s="18">
        <v>1.8</v>
      </c>
      <c r="M17281" s="18" t="str">
        <f>IF(tbl_data[[#This Row],[PACK COUNT]]&gt;1,"Multipack","Single")</f>
        <v>Single</v>
      </c>
    </row>
    <row r="17282" spans="1:13">
      <c r="A17282" s="21" t="s">
        <v>277</v>
      </c>
      <c r="B17282" s="21" t="s">
        <v>283</v>
      </c>
      <c r="C17282" s="21" t="s">
        <v>279</v>
      </c>
      <c r="D17282" s="21" t="s">
        <v>87</v>
      </c>
      <c r="E17282" s="21" t="s">
        <v>282</v>
      </c>
      <c r="F17282" s="21" t="s">
        <v>203</v>
      </c>
      <c r="G17282" s="21">
        <v>1</v>
      </c>
      <c r="H17282" s="20">
        <v>0.37943834529372272</v>
      </c>
      <c r="I17282" s="20">
        <v>0.49662686328604894</v>
      </c>
      <c r="J17282" s="19" t="s">
        <v>1964</v>
      </c>
      <c r="K17282" s="18">
        <v>6</v>
      </c>
      <c r="L17282" s="18">
        <v>1.7</v>
      </c>
      <c r="M17282" s="18" t="str">
        <f>IF(tbl_data[[#This Row],[PACK COUNT]]&gt;1,"Multipack","Single")</f>
        <v>Single</v>
      </c>
    </row>
    <row r="17283" spans="1:13">
      <c r="A17283" s="21" t="s">
        <v>277</v>
      </c>
      <c r="B17283" s="21" t="s">
        <v>280</v>
      </c>
      <c r="C17283" s="21" t="s">
        <v>102</v>
      </c>
      <c r="D17283" s="21" t="s">
        <v>71</v>
      </c>
      <c r="E17283" s="21" t="s">
        <v>281</v>
      </c>
      <c r="F17283" s="21" t="s">
        <v>203</v>
      </c>
      <c r="G17283" s="21">
        <v>1</v>
      </c>
      <c r="H17283" s="20">
        <v>2.5477407730419759</v>
      </c>
      <c r="I17283" s="20">
        <v>2.3276402059349399</v>
      </c>
      <c r="J17283" s="19" t="s">
        <v>1964</v>
      </c>
      <c r="K17283" s="18">
        <v>6</v>
      </c>
      <c r="L17283" s="18">
        <v>2.5</v>
      </c>
      <c r="M17283" s="18" t="str">
        <f>IF(tbl_data[[#This Row],[PACK COUNT]]&gt;1,"Multipack","Single")</f>
        <v>Single</v>
      </c>
    </row>
    <row r="17284" spans="1:13">
      <c r="A17284" s="21" t="s">
        <v>277</v>
      </c>
      <c r="B17284" s="21" t="s">
        <v>280</v>
      </c>
      <c r="C17284" s="21" t="s">
        <v>279</v>
      </c>
      <c r="D17284" s="21" t="s">
        <v>87</v>
      </c>
      <c r="E17284" s="21" t="s">
        <v>278</v>
      </c>
      <c r="F17284" s="21" t="s">
        <v>196</v>
      </c>
      <c r="G17284" s="21">
        <v>1</v>
      </c>
      <c r="H17284" s="20">
        <v>1.0763533219280188</v>
      </c>
      <c r="I17284" s="20">
        <v>1.9820428496873543</v>
      </c>
      <c r="J17284" s="19" t="s">
        <v>1964</v>
      </c>
      <c r="K17284" s="18">
        <v>6</v>
      </c>
      <c r="L17284" s="18">
        <v>0.5</v>
      </c>
      <c r="M17284" s="18" t="str">
        <f>IF(tbl_data[[#This Row],[PACK COUNT]]&gt;1,"Multipack","Single")</f>
        <v>Single</v>
      </c>
    </row>
    <row r="17285" spans="1:13">
      <c r="A17285" s="21" t="s">
        <v>277</v>
      </c>
      <c r="B17285" s="21" t="s">
        <v>276</v>
      </c>
      <c r="C17285" s="21" t="s">
        <v>275</v>
      </c>
      <c r="D17285" s="21" t="s">
        <v>71</v>
      </c>
      <c r="E17285" s="21" t="s">
        <v>274</v>
      </c>
      <c r="F17285" s="21" t="s">
        <v>203</v>
      </c>
      <c r="G17285" s="21">
        <v>1</v>
      </c>
      <c r="H17285" s="20">
        <v>1.4512208472205039</v>
      </c>
      <c r="I17285" s="20">
        <v>1.9237957474499439</v>
      </c>
      <c r="J17285" s="19" t="s">
        <v>1964</v>
      </c>
      <c r="K17285" s="18">
        <v>6</v>
      </c>
      <c r="L17285" s="18">
        <v>1.8</v>
      </c>
      <c r="M17285" s="18" t="str">
        <f>IF(tbl_data[[#This Row],[PACK COUNT]]&gt;1,"Multipack","Single")</f>
        <v>Single</v>
      </c>
    </row>
    <row r="17286" spans="1:13">
      <c r="A17286" s="21" t="s">
        <v>266</v>
      </c>
      <c r="B17286" s="21" t="s">
        <v>265</v>
      </c>
      <c r="C17286" s="21" t="s">
        <v>264</v>
      </c>
      <c r="D17286" s="21" t="s">
        <v>24</v>
      </c>
      <c r="E17286" s="21" t="s">
        <v>263</v>
      </c>
      <c r="F17286" s="21" t="s">
        <v>196</v>
      </c>
      <c r="G17286" s="21">
        <v>1</v>
      </c>
      <c r="H17286" s="20">
        <v>2.5848423729784697E-2</v>
      </c>
      <c r="I17286" s="20">
        <v>0.24219502857601846</v>
      </c>
      <c r="J17286" s="19" t="s">
        <v>1964</v>
      </c>
      <c r="K17286" s="18">
        <v>6</v>
      </c>
      <c r="L17286" s="18">
        <v>0.25</v>
      </c>
      <c r="M17286" s="18" t="str">
        <f>IF(tbl_data[[#This Row],[PACK COUNT]]&gt;1,"Multipack","Single")</f>
        <v>Single</v>
      </c>
    </row>
    <row r="17287" spans="1:13">
      <c r="A17287" s="21" t="s">
        <v>253</v>
      </c>
      <c r="B17287" s="21" t="s">
        <v>262</v>
      </c>
      <c r="C17287" s="21" t="s">
        <v>261</v>
      </c>
      <c r="D17287" s="21" t="s">
        <v>24</v>
      </c>
      <c r="E17287" s="21" t="s">
        <v>260</v>
      </c>
      <c r="F17287" s="21" t="s">
        <v>196</v>
      </c>
      <c r="G17287" s="21">
        <v>1</v>
      </c>
      <c r="H17287" s="20">
        <v>0.11308793007984069</v>
      </c>
      <c r="I17287" s="20">
        <v>0.43661952899756523</v>
      </c>
      <c r="J17287" s="19" t="s">
        <v>1964</v>
      </c>
      <c r="K17287" s="18">
        <v>6</v>
      </c>
      <c r="L17287" s="18">
        <v>0.5</v>
      </c>
      <c r="M17287" s="18" t="str">
        <f>IF(tbl_data[[#This Row],[PACK COUNT]]&gt;1,"Multipack","Single")</f>
        <v>Single</v>
      </c>
    </row>
    <row r="17288" spans="1:13">
      <c r="A17288" s="21" t="s">
        <v>253</v>
      </c>
      <c r="B17288" s="21" t="s">
        <v>253</v>
      </c>
      <c r="C17288" s="21" t="s">
        <v>259</v>
      </c>
      <c r="D17288" s="21" t="s">
        <v>24</v>
      </c>
      <c r="E17288" s="21" t="s">
        <v>258</v>
      </c>
      <c r="F17288" s="21" t="s">
        <v>196</v>
      </c>
      <c r="G17288" s="21">
        <v>1</v>
      </c>
      <c r="H17288" s="20">
        <v>0.67402943700664508</v>
      </c>
      <c r="I17288" s="20">
        <v>1.925508364956382</v>
      </c>
      <c r="J17288" s="19" t="s">
        <v>1964</v>
      </c>
      <c r="K17288" s="18">
        <v>6</v>
      </c>
      <c r="L17288" s="18">
        <v>0.33</v>
      </c>
      <c r="M17288" s="18" t="str">
        <f>IF(tbl_data[[#This Row],[PACK COUNT]]&gt;1,"Multipack","Single")</f>
        <v>Single</v>
      </c>
    </row>
    <row r="17289" spans="1:13">
      <c r="A17289" s="21" t="s">
        <v>253</v>
      </c>
      <c r="B17289" s="21" t="s">
        <v>253</v>
      </c>
      <c r="C17289" s="21" t="s">
        <v>252</v>
      </c>
      <c r="D17289" s="21" t="s">
        <v>24</v>
      </c>
      <c r="E17289" s="21" t="s">
        <v>257</v>
      </c>
      <c r="F17289" s="21" t="s">
        <v>191</v>
      </c>
      <c r="G17289" s="21">
        <v>1</v>
      </c>
      <c r="H17289" s="20">
        <v>4.8166675046909653</v>
      </c>
      <c r="I17289" s="20">
        <v>9.307649611308678</v>
      </c>
      <c r="J17289" s="19" t="s">
        <v>1964</v>
      </c>
      <c r="K17289" s="18">
        <v>6</v>
      </c>
      <c r="L17289" s="18">
        <v>0.5</v>
      </c>
      <c r="M17289" s="18" t="str">
        <f>IF(tbl_data[[#This Row],[PACK COUNT]]&gt;1,"Multipack","Single")</f>
        <v>Single</v>
      </c>
    </row>
    <row r="17290" spans="1:13">
      <c r="A17290" s="21" t="s">
        <v>253</v>
      </c>
      <c r="B17290" s="21" t="s">
        <v>253</v>
      </c>
      <c r="C17290" s="21" t="s">
        <v>252</v>
      </c>
      <c r="D17290" s="21" t="s">
        <v>24</v>
      </c>
      <c r="E17290" s="21" t="s">
        <v>256</v>
      </c>
      <c r="F17290" s="21" t="s">
        <v>191</v>
      </c>
      <c r="G17290" s="21">
        <v>1</v>
      </c>
      <c r="H17290" s="20">
        <v>0.3957281481418643</v>
      </c>
      <c r="I17290" s="20">
        <v>1.2225573259702165</v>
      </c>
      <c r="J17290" s="19" t="s">
        <v>1964</v>
      </c>
      <c r="K17290" s="18">
        <v>6</v>
      </c>
      <c r="L17290" s="18">
        <v>5</v>
      </c>
      <c r="M17290" s="18" t="str">
        <f>IF(tbl_data[[#This Row],[PACK COUNT]]&gt;1,"Multipack","Single")</f>
        <v>Single</v>
      </c>
    </row>
    <row r="17291" spans="1:13">
      <c r="A17291" s="21" t="s">
        <v>253</v>
      </c>
      <c r="B17291" s="21" t="s">
        <v>253</v>
      </c>
      <c r="C17291" s="21" t="s">
        <v>252</v>
      </c>
      <c r="D17291" s="21" t="s">
        <v>24</v>
      </c>
      <c r="E17291" s="21" t="s">
        <v>255</v>
      </c>
      <c r="F17291" s="21" t="s">
        <v>196</v>
      </c>
      <c r="G17291" s="21">
        <v>1</v>
      </c>
      <c r="H17291" s="20">
        <v>4.6908112683324736</v>
      </c>
      <c r="I17291" s="20">
        <v>7.2973694167017502</v>
      </c>
      <c r="J17291" s="19" t="s">
        <v>1964</v>
      </c>
      <c r="K17291" s="18">
        <v>6</v>
      </c>
      <c r="L17291" s="18">
        <v>0.33</v>
      </c>
      <c r="M17291" s="18" t="str">
        <f>IF(tbl_data[[#This Row],[PACK COUNT]]&gt;1,"Multipack","Single")</f>
        <v>Single</v>
      </c>
    </row>
    <row r="17292" spans="1:13">
      <c r="A17292" s="21" t="s">
        <v>253</v>
      </c>
      <c r="B17292" s="21" t="s">
        <v>253</v>
      </c>
      <c r="C17292" s="21" t="s">
        <v>252</v>
      </c>
      <c r="D17292" s="21" t="s">
        <v>24</v>
      </c>
      <c r="E17292" s="21" t="s">
        <v>254</v>
      </c>
      <c r="F17292" s="21" t="s">
        <v>196</v>
      </c>
      <c r="G17292" s="21">
        <v>24</v>
      </c>
      <c r="H17292" s="20">
        <v>0.87824058222480472</v>
      </c>
      <c r="I17292" s="20">
        <v>1.3189559446711898</v>
      </c>
      <c r="J17292" s="19" t="s">
        <v>1964</v>
      </c>
      <c r="K17292" s="18">
        <v>6</v>
      </c>
      <c r="L17292" s="18">
        <v>0.33</v>
      </c>
      <c r="M17292" s="18" t="str">
        <f>IF(tbl_data[[#This Row],[PACK COUNT]]&gt;1,"Multipack","Single")</f>
        <v>Multipack</v>
      </c>
    </row>
    <row r="17293" spans="1:13">
      <c r="A17293" s="21" t="s">
        <v>253</v>
      </c>
      <c r="B17293" s="21" t="s">
        <v>253</v>
      </c>
      <c r="C17293" s="21" t="s">
        <v>252</v>
      </c>
      <c r="D17293" s="21" t="s">
        <v>24</v>
      </c>
      <c r="E17293" s="21" t="s">
        <v>251</v>
      </c>
      <c r="F17293" s="21" t="s">
        <v>196</v>
      </c>
      <c r="G17293" s="21">
        <v>1</v>
      </c>
      <c r="H17293" s="20">
        <v>13.286220450623976</v>
      </c>
      <c r="I17293" s="20">
        <v>24.473332742598696</v>
      </c>
      <c r="J17293" s="19" t="s">
        <v>1964</v>
      </c>
      <c r="K17293" s="18">
        <v>6</v>
      </c>
      <c r="L17293" s="18">
        <v>0.5</v>
      </c>
      <c r="M17293" s="18" t="str">
        <f>IF(tbl_data[[#This Row],[PACK COUNT]]&gt;1,"Multipack","Single")</f>
        <v>Single</v>
      </c>
    </row>
    <row r="17294" spans="1:13">
      <c r="A17294" s="21" t="s">
        <v>248</v>
      </c>
      <c r="B17294" s="21" t="s">
        <v>247</v>
      </c>
      <c r="C17294" s="21" t="s">
        <v>250</v>
      </c>
      <c r="D17294" s="21" t="s">
        <v>24</v>
      </c>
      <c r="E17294" s="21" t="s">
        <v>249</v>
      </c>
      <c r="F17294" s="21" t="s">
        <v>196</v>
      </c>
      <c r="G17294" s="21">
        <v>1</v>
      </c>
      <c r="H17294" s="20">
        <v>5.7725489152811267E-3</v>
      </c>
      <c r="I17294" s="20">
        <v>4.7698599386644322E-2</v>
      </c>
      <c r="J17294" s="19" t="s">
        <v>1964</v>
      </c>
      <c r="K17294" s="18">
        <v>6</v>
      </c>
      <c r="L17294" s="18">
        <v>0.33</v>
      </c>
      <c r="M17294" s="18" t="str">
        <f>IF(tbl_data[[#This Row],[PACK COUNT]]&gt;1,"Multipack","Single")</f>
        <v>Single</v>
      </c>
    </row>
    <row r="17295" spans="1:13">
      <c r="A17295" s="21" t="s">
        <v>248</v>
      </c>
      <c r="B17295" s="21" t="s">
        <v>247</v>
      </c>
      <c r="C17295" s="21" t="s">
        <v>246</v>
      </c>
      <c r="D17295" s="21" t="s">
        <v>24</v>
      </c>
      <c r="E17295" s="21" t="s">
        <v>245</v>
      </c>
      <c r="F17295" s="21" t="s">
        <v>196</v>
      </c>
      <c r="G17295" s="21">
        <v>1</v>
      </c>
      <c r="H17295" s="20">
        <v>3.2404062434180573E-3</v>
      </c>
      <c r="I17295" s="20">
        <v>2.7223792242271876E-2</v>
      </c>
      <c r="J17295" s="19" t="s">
        <v>1964</v>
      </c>
      <c r="K17295" s="18">
        <v>6</v>
      </c>
      <c r="L17295" s="18">
        <v>0.33</v>
      </c>
      <c r="M17295" s="18" t="str">
        <f>IF(tbl_data[[#This Row],[PACK COUNT]]&gt;1,"Multipack","Single")</f>
        <v>Single</v>
      </c>
    </row>
    <row r="17296" spans="1:13">
      <c r="A17296" s="21" t="s">
        <v>242</v>
      </c>
      <c r="B17296" s="21" t="s">
        <v>241</v>
      </c>
      <c r="C17296" s="21" t="s">
        <v>244</v>
      </c>
      <c r="D17296" s="21" t="s">
        <v>24</v>
      </c>
      <c r="E17296" s="21" t="s">
        <v>243</v>
      </c>
      <c r="F17296" s="21" t="s">
        <v>196</v>
      </c>
      <c r="G17296" s="21">
        <v>1</v>
      </c>
      <c r="H17296" s="20">
        <v>2.931544495723434E-2</v>
      </c>
      <c r="I17296" s="20">
        <v>0.16129388602161979</v>
      </c>
      <c r="J17296" s="19" t="s">
        <v>1964</v>
      </c>
      <c r="K17296" s="18">
        <v>6</v>
      </c>
      <c r="L17296" s="18">
        <v>0.5</v>
      </c>
      <c r="M17296" s="18" t="str">
        <f>IF(tbl_data[[#This Row],[PACK COUNT]]&gt;1,"Multipack","Single")</f>
        <v>Single</v>
      </c>
    </row>
    <row r="17297" spans="1:13">
      <c r="A17297" s="21" t="s">
        <v>242</v>
      </c>
      <c r="B17297" s="21" t="s">
        <v>241</v>
      </c>
      <c r="C17297" s="21" t="s">
        <v>240</v>
      </c>
      <c r="D17297" s="21" t="s">
        <v>24</v>
      </c>
      <c r="E17297" s="21" t="s">
        <v>239</v>
      </c>
      <c r="F17297" s="21" t="s">
        <v>196</v>
      </c>
      <c r="G17297" s="21">
        <v>1</v>
      </c>
      <c r="H17297" s="20">
        <v>8.829601541985246E-3</v>
      </c>
      <c r="I17297" s="20">
        <v>5.2307272305735002E-2</v>
      </c>
      <c r="J17297" s="19" t="s">
        <v>1964</v>
      </c>
      <c r="K17297" s="18">
        <v>6</v>
      </c>
      <c r="L17297" s="18">
        <v>0.5</v>
      </c>
      <c r="M17297" s="18" t="str">
        <f>IF(tbl_data[[#This Row],[PACK COUNT]]&gt;1,"Multipack","Single")</f>
        <v>Single</v>
      </c>
    </row>
    <row r="17298" spans="1:13">
      <c r="A17298" s="21" t="s">
        <v>235</v>
      </c>
      <c r="B17298" s="21" t="s">
        <v>238</v>
      </c>
      <c r="C17298" s="21" t="s">
        <v>237</v>
      </c>
      <c r="D17298" s="21" t="s">
        <v>24</v>
      </c>
      <c r="E17298" s="21" t="s">
        <v>236</v>
      </c>
      <c r="F17298" s="21" t="s">
        <v>196</v>
      </c>
      <c r="G17298" s="21">
        <v>1</v>
      </c>
      <c r="H17298" s="20">
        <v>2.0002734363679317E-2</v>
      </c>
      <c r="I17298" s="20">
        <v>8.6267838050179513E-2</v>
      </c>
      <c r="J17298" s="19" t="s">
        <v>1964</v>
      </c>
      <c r="K17298" s="18">
        <v>6</v>
      </c>
      <c r="L17298" s="18">
        <v>0.33</v>
      </c>
      <c r="M17298" s="18" t="str">
        <f>IF(tbl_data[[#This Row],[PACK COUNT]]&gt;1,"Multipack","Single")</f>
        <v>Single</v>
      </c>
    </row>
    <row r="17299" spans="1:13">
      <c r="A17299" s="21" t="s">
        <v>235</v>
      </c>
      <c r="B17299" s="21" t="s">
        <v>234</v>
      </c>
      <c r="C17299" s="21" t="s">
        <v>233</v>
      </c>
      <c r="D17299" s="21" t="s">
        <v>24</v>
      </c>
      <c r="E17299" s="21" t="s">
        <v>232</v>
      </c>
      <c r="F17299" s="21" t="s">
        <v>196</v>
      </c>
      <c r="G17299" s="21">
        <v>1</v>
      </c>
      <c r="H17299" s="20">
        <v>4.2661529910404047E-2</v>
      </c>
      <c r="I17299" s="20">
        <v>0.18608853325835437</v>
      </c>
      <c r="J17299" s="19" t="s">
        <v>1964</v>
      </c>
      <c r="K17299" s="18">
        <v>6</v>
      </c>
      <c r="L17299" s="18">
        <v>0.33</v>
      </c>
      <c r="M17299" s="18" t="str">
        <f>IF(tbl_data[[#This Row],[PACK COUNT]]&gt;1,"Multipack","Single")</f>
        <v>Single</v>
      </c>
    </row>
    <row r="17300" spans="1:13">
      <c r="A17300" s="21" t="s">
        <v>231</v>
      </c>
      <c r="B17300" s="21" t="s">
        <v>230</v>
      </c>
      <c r="C17300" s="21" t="s">
        <v>229</v>
      </c>
      <c r="D17300" s="21" t="s">
        <v>24</v>
      </c>
      <c r="E17300" s="21" t="s">
        <v>228</v>
      </c>
      <c r="F17300" s="21" t="s">
        <v>196</v>
      </c>
      <c r="G17300" s="21">
        <v>1</v>
      </c>
      <c r="H17300" s="20">
        <v>1.83583743645871E-2</v>
      </c>
      <c r="I17300" s="20">
        <v>8.5520875672779925E-2</v>
      </c>
      <c r="J17300" s="19" t="s">
        <v>1964</v>
      </c>
      <c r="K17300" s="18">
        <v>6</v>
      </c>
      <c r="L17300" s="18">
        <v>0.33</v>
      </c>
      <c r="M17300" s="18" t="str">
        <f>IF(tbl_data[[#This Row],[PACK COUNT]]&gt;1,"Multipack","Single")</f>
        <v>Single</v>
      </c>
    </row>
    <row r="17301" spans="1:13">
      <c r="A17301" s="21" t="s">
        <v>225</v>
      </c>
      <c r="B17301" s="21" t="s">
        <v>227</v>
      </c>
      <c r="C17301" s="21" t="s">
        <v>227</v>
      </c>
      <c r="D17301" s="21" t="s">
        <v>18</v>
      </c>
      <c r="E17301" s="21" t="s">
        <v>226</v>
      </c>
      <c r="F17301" s="21" t="s">
        <v>196</v>
      </c>
      <c r="G17301" s="21">
        <v>1</v>
      </c>
      <c r="H17301" s="20">
        <v>2.982950592296564</v>
      </c>
      <c r="I17301" s="20">
        <v>7.2094452137109037</v>
      </c>
      <c r="J17301" s="19" t="s">
        <v>1964</v>
      </c>
      <c r="K17301" s="18">
        <v>6</v>
      </c>
      <c r="L17301" s="18">
        <v>0.5</v>
      </c>
      <c r="M17301" s="18" t="str">
        <f>IF(tbl_data[[#This Row],[PACK COUNT]]&gt;1,"Multipack","Single")</f>
        <v>Single</v>
      </c>
    </row>
    <row r="17302" spans="1:13">
      <c r="A17302" s="21" t="s">
        <v>225</v>
      </c>
      <c r="B17302" s="21" t="s">
        <v>224</v>
      </c>
      <c r="C17302" s="21" t="s">
        <v>223</v>
      </c>
      <c r="D17302" s="21" t="s">
        <v>18</v>
      </c>
      <c r="E17302" s="21" t="s">
        <v>222</v>
      </c>
      <c r="F17302" s="21" t="s">
        <v>196</v>
      </c>
      <c r="G17302" s="21">
        <v>1</v>
      </c>
      <c r="H17302" s="20">
        <v>3.8558016054280548</v>
      </c>
      <c r="I17302" s="20">
        <v>9.7106986771286135</v>
      </c>
      <c r="J17302" s="19" t="s">
        <v>1964</v>
      </c>
      <c r="K17302" s="18">
        <v>6</v>
      </c>
      <c r="L17302" s="18">
        <v>0.5</v>
      </c>
      <c r="M17302" s="18" t="str">
        <f>IF(tbl_data[[#This Row],[PACK COUNT]]&gt;1,"Multipack","Single")</f>
        <v>Single</v>
      </c>
    </row>
    <row r="17303" spans="1:13">
      <c r="A17303" s="21" t="s">
        <v>218</v>
      </c>
      <c r="B17303" s="21" t="s">
        <v>221</v>
      </c>
      <c r="C17303" s="21" t="s">
        <v>220</v>
      </c>
      <c r="D17303" s="21" t="s">
        <v>24</v>
      </c>
      <c r="E17303" s="21" t="s">
        <v>219</v>
      </c>
      <c r="F17303" s="21" t="s">
        <v>196</v>
      </c>
      <c r="G17303" s="21">
        <v>1</v>
      </c>
      <c r="H17303" s="20">
        <v>2.0558559036878195E-2</v>
      </c>
      <c r="I17303" s="20">
        <v>8.9180474175782398E-2</v>
      </c>
      <c r="J17303" s="19" t="s">
        <v>1964</v>
      </c>
      <c r="K17303" s="18">
        <v>6</v>
      </c>
      <c r="L17303" s="18">
        <v>0.33</v>
      </c>
      <c r="M17303" s="18" t="str">
        <f>IF(tbl_data[[#This Row],[PACK COUNT]]&gt;1,"Multipack","Single")</f>
        <v>Single</v>
      </c>
    </row>
    <row r="17304" spans="1:13">
      <c r="A17304" s="21" t="s">
        <v>218</v>
      </c>
      <c r="B17304" s="21" t="s">
        <v>217</v>
      </c>
      <c r="C17304" s="21" t="s">
        <v>216</v>
      </c>
      <c r="D17304" s="21" t="s">
        <v>24</v>
      </c>
      <c r="E17304" s="21" t="s">
        <v>215</v>
      </c>
      <c r="F17304" s="21" t="s">
        <v>196</v>
      </c>
      <c r="G17304" s="21">
        <v>1</v>
      </c>
      <c r="H17304" s="20">
        <v>0.56699474016518203</v>
      </c>
      <c r="I17304" s="20">
        <v>2.9504208008248867</v>
      </c>
      <c r="J17304" s="19" t="s">
        <v>1964</v>
      </c>
      <c r="K17304" s="18">
        <v>6</v>
      </c>
      <c r="L17304" s="18">
        <v>0.33</v>
      </c>
      <c r="M17304" s="18" t="str">
        <f>IF(tbl_data[[#This Row],[PACK COUNT]]&gt;1,"Multipack","Single")</f>
        <v>Single</v>
      </c>
    </row>
    <row r="17305" spans="1:13">
      <c r="A17305" s="21" t="s">
        <v>213</v>
      </c>
      <c r="B17305" s="21" t="s">
        <v>212</v>
      </c>
      <c r="C17305" s="21" t="s">
        <v>212</v>
      </c>
      <c r="D17305" s="21" t="s">
        <v>18</v>
      </c>
      <c r="E17305" s="21" t="s">
        <v>214</v>
      </c>
      <c r="F17305" s="21" t="s">
        <v>196</v>
      </c>
      <c r="G17305" s="21">
        <v>1</v>
      </c>
      <c r="H17305" s="20">
        <v>0.43462941506348773</v>
      </c>
      <c r="I17305" s="20">
        <v>1.0617911933506823</v>
      </c>
      <c r="J17305" s="19" t="s">
        <v>1964</v>
      </c>
      <c r="K17305" s="18">
        <v>6</v>
      </c>
      <c r="L17305" s="18">
        <v>0.5</v>
      </c>
      <c r="M17305" s="18" t="str">
        <f>IF(tbl_data[[#This Row],[PACK COUNT]]&gt;1,"Multipack","Single")</f>
        <v>Single</v>
      </c>
    </row>
    <row r="17306" spans="1:13">
      <c r="A17306" s="21" t="s">
        <v>213</v>
      </c>
      <c r="B17306" s="21" t="s">
        <v>212</v>
      </c>
      <c r="C17306" s="21" t="s">
        <v>211</v>
      </c>
      <c r="D17306" s="21" t="s">
        <v>18</v>
      </c>
      <c r="E17306" s="21" t="s">
        <v>210</v>
      </c>
      <c r="F17306" s="21" t="s">
        <v>196</v>
      </c>
      <c r="G17306" s="21">
        <v>1</v>
      </c>
      <c r="H17306" s="20">
        <v>0.17411185442084479</v>
      </c>
      <c r="I17306" s="20">
        <v>0.53450632695207789</v>
      </c>
      <c r="J17306" s="19" t="s">
        <v>1964</v>
      </c>
      <c r="K17306" s="18">
        <v>6</v>
      </c>
      <c r="L17306" s="18">
        <v>0.5</v>
      </c>
      <c r="M17306" s="18" t="str">
        <f>IF(tbl_data[[#This Row],[PACK COUNT]]&gt;1,"Multipack","Single")</f>
        <v>Single</v>
      </c>
    </row>
    <row r="17307" spans="1:13">
      <c r="A17307" s="21" t="s">
        <v>208</v>
      </c>
      <c r="B17307" s="21" t="s">
        <v>65</v>
      </c>
      <c r="C17307" s="21" t="s">
        <v>66</v>
      </c>
      <c r="D17307" s="21" t="s">
        <v>24</v>
      </c>
      <c r="E17307" s="21" t="s">
        <v>209</v>
      </c>
      <c r="F17307" s="21" t="s">
        <v>191</v>
      </c>
      <c r="G17307" s="21">
        <v>1</v>
      </c>
      <c r="H17307" s="20">
        <v>0.22977155887782166</v>
      </c>
      <c r="I17307" s="20">
        <v>0.42209246831027797</v>
      </c>
      <c r="J17307" s="19" t="s">
        <v>1964</v>
      </c>
      <c r="K17307" s="18">
        <v>6</v>
      </c>
      <c r="L17307" s="18">
        <v>0.33</v>
      </c>
      <c r="M17307" s="18" t="str">
        <f>IF(tbl_data[[#This Row],[PACK COUNT]]&gt;1,"Multipack","Single")</f>
        <v>Single</v>
      </c>
    </row>
    <row r="17308" spans="1:13">
      <c r="A17308" s="21" t="s">
        <v>208</v>
      </c>
      <c r="B17308" s="21" t="s">
        <v>65</v>
      </c>
      <c r="C17308" s="21" t="s">
        <v>66</v>
      </c>
      <c r="D17308" s="21" t="s">
        <v>24</v>
      </c>
      <c r="E17308" s="21" t="s">
        <v>207</v>
      </c>
      <c r="F17308" s="21" t="s">
        <v>196</v>
      </c>
      <c r="G17308" s="21">
        <v>1</v>
      </c>
      <c r="H17308" s="20">
        <v>6.2571712736634671E-2</v>
      </c>
      <c r="I17308" s="20">
        <v>0.16624384742967899</v>
      </c>
      <c r="J17308" s="19" t="s">
        <v>1964</v>
      </c>
      <c r="K17308" s="18">
        <v>6</v>
      </c>
      <c r="L17308" s="18">
        <v>0.33</v>
      </c>
      <c r="M17308" s="18" t="str">
        <f>IF(tbl_data[[#This Row],[PACK COUNT]]&gt;1,"Multipack","Single")</f>
        <v>Single</v>
      </c>
    </row>
    <row r="17309" spans="1:13">
      <c r="A17309" s="21" t="s">
        <v>206</v>
      </c>
      <c r="B17309" s="21" t="s">
        <v>205</v>
      </c>
      <c r="C17309" s="21" t="s">
        <v>28</v>
      </c>
      <c r="D17309" s="21" t="s">
        <v>18</v>
      </c>
      <c r="E17309" s="21" t="s">
        <v>204</v>
      </c>
      <c r="F17309" s="21" t="s">
        <v>203</v>
      </c>
      <c r="G17309" s="21">
        <v>1</v>
      </c>
      <c r="H17309" s="20">
        <v>13.517526835652825</v>
      </c>
      <c r="I17309" s="20">
        <v>28.275900786308956</v>
      </c>
      <c r="J17309" s="19" t="s">
        <v>1964</v>
      </c>
      <c r="K17309" s="18">
        <v>6</v>
      </c>
      <c r="L17309" s="18">
        <v>1</v>
      </c>
      <c r="M17309" s="18" t="str">
        <f>IF(tbl_data[[#This Row],[PACK COUNT]]&gt;1,"Multipack","Single")</f>
        <v>Single</v>
      </c>
    </row>
    <row r="17310" spans="1:13">
      <c r="A17310" s="21" t="s">
        <v>206</v>
      </c>
      <c r="B17310" s="21" t="s">
        <v>205</v>
      </c>
      <c r="C17310" s="21" t="s">
        <v>28</v>
      </c>
      <c r="D17310" s="21" t="s">
        <v>18</v>
      </c>
      <c r="E17310" s="21" t="s">
        <v>204</v>
      </c>
      <c r="F17310" s="21" t="s">
        <v>203</v>
      </c>
      <c r="G17310" s="21">
        <v>1</v>
      </c>
      <c r="H17310" s="20">
        <v>3.3238632741858587</v>
      </c>
      <c r="I17310" s="20">
        <v>10.923442009262445</v>
      </c>
      <c r="J17310" s="19" t="s">
        <v>1964</v>
      </c>
      <c r="K17310" s="18">
        <v>6</v>
      </c>
      <c r="L17310" s="18">
        <v>1</v>
      </c>
      <c r="M17310" s="18" t="str">
        <f>IF(tbl_data[[#This Row],[PACK COUNT]]&gt;1,"Multipack","Single")</f>
        <v>Single</v>
      </c>
    </row>
    <row r="17311" spans="1:13">
      <c r="A17311" s="21" t="s">
        <v>206</v>
      </c>
      <c r="B17311" s="21" t="s">
        <v>205</v>
      </c>
      <c r="C17311" s="21" t="s">
        <v>28</v>
      </c>
      <c r="D17311" s="21" t="s">
        <v>18</v>
      </c>
      <c r="E17311" s="21" t="s">
        <v>204</v>
      </c>
      <c r="F17311" s="21" t="s">
        <v>203</v>
      </c>
      <c r="G17311" s="21">
        <v>1</v>
      </c>
      <c r="H17311" s="20">
        <v>2.4300915162083565</v>
      </c>
      <c r="I17311" s="20">
        <v>6.5521531187088113</v>
      </c>
      <c r="J17311" s="19" t="s">
        <v>1964</v>
      </c>
      <c r="K17311" s="18">
        <v>6</v>
      </c>
      <c r="L17311" s="18">
        <v>1</v>
      </c>
      <c r="M17311" s="18" t="str">
        <f>IF(tbl_data[[#This Row],[PACK COUNT]]&gt;1,"Multipack","Single")</f>
        <v>Single</v>
      </c>
    </row>
    <row r="17312" spans="1:13">
      <c r="A17312" s="21" t="s">
        <v>199</v>
      </c>
      <c r="B17312" s="21" t="s">
        <v>198</v>
      </c>
      <c r="C17312" s="21" t="s">
        <v>160</v>
      </c>
      <c r="D17312" s="21" t="s">
        <v>18</v>
      </c>
      <c r="E17312" s="21" t="s">
        <v>202</v>
      </c>
      <c r="F17312" s="21" t="s">
        <v>196</v>
      </c>
      <c r="G17312" s="21">
        <v>1</v>
      </c>
      <c r="H17312" s="20">
        <v>7.4621963757466298E-2</v>
      </c>
      <c r="I17312" s="20">
        <v>0.1618592170892694</v>
      </c>
      <c r="J17312" s="19" t="s">
        <v>1964</v>
      </c>
      <c r="K17312" s="18">
        <v>6</v>
      </c>
      <c r="L17312" s="18">
        <v>0.5</v>
      </c>
      <c r="M17312" s="18" t="str">
        <f>IF(tbl_data[[#This Row],[PACK COUNT]]&gt;1,"Multipack","Single")</f>
        <v>Single</v>
      </c>
    </row>
    <row r="17313" spans="1:13">
      <c r="A17313" s="21" t="s">
        <v>199</v>
      </c>
      <c r="B17313" s="21" t="s">
        <v>198</v>
      </c>
      <c r="C17313" s="21" t="s">
        <v>201</v>
      </c>
      <c r="D17313" s="21" t="s">
        <v>18</v>
      </c>
      <c r="E17313" s="21" t="s">
        <v>200</v>
      </c>
      <c r="F17313" s="21" t="s">
        <v>196</v>
      </c>
      <c r="G17313" s="21">
        <v>1</v>
      </c>
      <c r="H17313" s="20">
        <v>0.2378741399272031</v>
      </c>
      <c r="I17313" s="20">
        <v>0.47740908378704366</v>
      </c>
      <c r="J17313" s="19" t="s">
        <v>1964</v>
      </c>
      <c r="K17313" s="18">
        <v>6</v>
      </c>
      <c r="L17313" s="18">
        <v>0.5</v>
      </c>
      <c r="M17313" s="18" t="str">
        <f>IF(tbl_data[[#This Row],[PACK COUNT]]&gt;1,"Multipack","Single")</f>
        <v>Single</v>
      </c>
    </row>
    <row r="17314" spans="1:13">
      <c r="A17314" s="21" t="s">
        <v>199</v>
      </c>
      <c r="B17314" s="21" t="s">
        <v>198</v>
      </c>
      <c r="C17314" s="21" t="s">
        <v>89</v>
      </c>
      <c r="D17314" s="21" t="s">
        <v>18</v>
      </c>
      <c r="E17314" s="21" t="s">
        <v>197</v>
      </c>
      <c r="F17314" s="21" t="s">
        <v>196</v>
      </c>
      <c r="G17314" s="21">
        <v>1</v>
      </c>
      <c r="H17314" s="20">
        <v>4.8059569709815099E-2</v>
      </c>
      <c r="I17314" s="20">
        <v>9.5949472919790627E-2</v>
      </c>
      <c r="J17314" s="19" t="s">
        <v>1964</v>
      </c>
      <c r="K17314" s="18">
        <v>6</v>
      </c>
      <c r="L17314" s="18">
        <v>0.5</v>
      </c>
      <c r="M17314" s="18" t="str">
        <f>IF(tbl_data[[#This Row],[PACK COUNT]]&gt;1,"Multipack","Single")</f>
        <v>Single</v>
      </c>
    </row>
    <row r="17315" spans="1:13">
      <c r="A17315" s="21" t="s">
        <v>195</v>
      </c>
      <c r="B17315" s="21" t="s">
        <v>194</v>
      </c>
      <c r="C17315" s="21" t="s">
        <v>193</v>
      </c>
      <c r="D17315" s="21" t="s">
        <v>87</v>
      </c>
      <c r="E17315" s="21" t="s">
        <v>192</v>
      </c>
      <c r="F17315" s="21" t="s">
        <v>191</v>
      </c>
      <c r="G17315" s="21">
        <v>1</v>
      </c>
      <c r="H17315" s="20">
        <v>1.1605873353883929</v>
      </c>
      <c r="I17315" s="20">
        <v>1.3710697071601015</v>
      </c>
      <c r="J17315" s="19" t="s">
        <v>1964</v>
      </c>
      <c r="K17315" s="18">
        <v>6</v>
      </c>
      <c r="L17315" s="18">
        <v>0.5</v>
      </c>
      <c r="M17315" s="18" t="str">
        <f>IF(tbl_data[[#This Row],[PACK COUNT]]&gt;1,"Multipack","Single")</f>
        <v>Single</v>
      </c>
    </row>
    <row r="17316" spans="1:13">
      <c r="A17316" s="21" t="s">
        <v>38</v>
      </c>
      <c r="B17316" s="21" t="s">
        <v>101</v>
      </c>
      <c r="C17316" s="21" t="s">
        <v>102</v>
      </c>
      <c r="D17316" s="21" t="s">
        <v>87</v>
      </c>
      <c r="E17316" s="21" t="s">
        <v>1183</v>
      </c>
      <c r="F17316" s="21" t="s">
        <v>203</v>
      </c>
      <c r="G17316" s="21">
        <v>1</v>
      </c>
      <c r="H17316" s="20">
        <v>0.17071969883694316</v>
      </c>
      <c r="I17316" s="20">
        <v>0.16772679279783784</v>
      </c>
      <c r="J17316" s="19" t="s">
        <v>1964</v>
      </c>
      <c r="K17316" s="18">
        <v>7</v>
      </c>
      <c r="L17316" s="18">
        <v>1.5</v>
      </c>
      <c r="M17316" s="18" t="str">
        <f>IF(tbl_data[[#This Row],[PACK COUNT]]&gt;1,"Multipack","Single")</f>
        <v>Single</v>
      </c>
    </row>
    <row r="17317" spans="1:13">
      <c r="A17317" s="21" t="s">
        <v>38</v>
      </c>
      <c r="B17317" s="21" t="s">
        <v>101</v>
      </c>
      <c r="C17317" s="21" t="s">
        <v>102</v>
      </c>
      <c r="D17317" s="21" t="s">
        <v>87</v>
      </c>
      <c r="E17317" s="21" t="s">
        <v>1182</v>
      </c>
      <c r="F17317" s="21" t="s">
        <v>203</v>
      </c>
      <c r="G17317" s="21">
        <v>1</v>
      </c>
      <c r="H17317" s="20">
        <v>2.193609761550976</v>
      </c>
      <c r="I17317" s="20">
        <v>2.1756391519541065</v>
      </c>
      <c r="J17317" s="19" t="s">
        <v>1964</v>
      </c>
      <c r="K17317" s="18">
        <v>7</v>
      </c>
      <c r="L17317" s="18">
        <v>1.42</v>
      </c>
      <c r="M17317" s="18" t="str">
        <f>IF(tbl_data[[#This Row],[PACK COUNT]]&gt;1,"Multipack","Single")</f>
        <v>Single</v>
      </c>
    </row>
    <row r="17318" spans="1:13">
      <c r="A17318" s="21" t="s">
        <v>38</v>
      </c>
      <c r="B17318" s="21" t="s">
        <v>63</v>
      </c>
      <c r="C17318" s="21" t="s">
        <v>64</v>
      </c>
      <c r="D17318" s="21" t="s">
        <v>87</v>
      </c>
      <c r="E17318" s="21" t="s">
        <v>1181</v>
      </c>
      <c r="F17318" s="21" t="s">
        <v>203</v>
      </c>
      <c r="G17318" s="21">
        <v>1</v>
      </c>
      <c r="H17318" s="20">
        <v>1.0164117498130287</v>
      </c>
      <c r="I17318" s="20">
        <v>0.98667102347976166</v>
      </c>
      <c r="J17318" s="19" t="s">
        <v>1964</v>
      </c>
      <c r="K17318" s="18">
        <v>7</v>
      </c>
      <c r="L17318" s="18">
        <v>1</v>
      </c>
      <c r="M17318" s="18" t="str">
        <f>IF(tbl_data[[#This Row],[PACK COUNT]]&gt;1,"Multipack","Single")</f>
        <v>Single</v>
      </c>
    </row>
    <row r="17319" spans="1:13">
      <c r="A17319" s="21" t="s">
        <v>38</v>
      </c>
      <c r="B17319" s="21" t="s">
        <v>63</v>
      </c>
      <c r="C17319" s="21" t="s">
        <v>64</v>
      </c>
      <c r="D17319" s="21" t="s">
        <v>87</v>
      </c>
      <c r="E17319" s="21" t="s">
        <v>1180</v>
      </c>
      <c r="F17319" s="21" t="s">
        <v>203</v>
      </c>
      <c r="G17319" s="21">
        <v>1</v>
      </c>
      <c r="H17319" s="20">
        <v>1.7324634404075776</v>
      </c>
      <c r="I17319" s="20">
        <v>1.4969782069402198</v>
      </c>
      <c r="J17319" s="19" t="s">
        <v>1964</v>
      </c>
      <c r="K17319" s="18">
        <v>7</v>
      </c>
      <c r="L17319" s="18">
        <v>2</v>
      </c>
      <c r="M17319" s="18" t="str">
        <f>IF(tbl_data[[#This Row],[PACK COUNT]]&gt;1,"Multipack","Single")</f>
        <v>Single</v>
      </c>
    </row>
    <row r="17320" spans="1:13">
      <c r="A17320" s="21" t="s">
        <v>38</v>
      </c>
      <c r="B17320" s="21" t="s">
        <v>53</v>
      </c>
      <c r="C17320" s="21" t="s">
        <v>55</v>
      </c>
      <c r="D17320" s="21" t="s">
        <v>24</v>
      </c>
      <c r="E17320" s="21" t="s">
        <v>1179</v>
      </c>
      <c r="F17320" s="21" t="s">
        <v>191</v>
      </c>
      <c r="G17320" s="21">
        <v>1</v>
      </c>
      <c r="H17320" s="20">
        <v>3.5186913918775788</v>
      </c>
      <c r="I17320" s="20">
        <v>4.5960679729181289</v>
      </c>
      <c r="J17320" s="19" t="s">
        <v>1964</v>
      </c>
      <c r="K17320" s="18">
        <v>7</v>
      </c>
      <c r="L17320" s="18">
        <v>0.5</v>
      </c>
      <c r="M17320" s="18" t="str">
        <f>IF(tbl_data[[#This Row],[PACK COUNT]]&gt;1,"Multipack","Single")</f>
        <v>Single</v>
      </c>
    </row>
    <row r="17321" spans="1:13">
      <c r="A17321" s="21" t="s">
        <v>38</v>
      </c>
      <c r="B17321" s="21" t="s">
        <v>53</v>
      </c>
      <c r="C17321" s="21" t="s">
        <v>81</v>
      </c>
      <c r="D17321" s="21" t="s">
        <v>71</v>
      </c>
      <c r="E17321" s="21" t="s">
        <v>1178</v>
      </c>
      <c r="F17321" s="21" t="s">
        <v>191</v>
      </c>
      <c r="G17321" s="21">
        <v>1</v>
      </c>
      <c r="H17321" s="20">
        <v>0.11849963484526638</v>
      </c>
      <c r="I17321" s="20">
        <v>0.16159383278566397</v>
      </c>
      <c r="J17321" s="19" t="s">
        <v>1964</v>
      </c>
      <c r="K17321" s="18">
        <v>7</v>
      </c>
      <c r="L17321" s="18">
        <v>0.5</v>
      </c>
      <c r="M17321" s="18" t="str">
        <f>IF(tbl_data[[#This Row],[PACK COUNT]]&gt;1,"Multipack","Single")</f>
        <v>Single</v>
      </c>
    </row>
    <row r="17322" spans="1:13">
      <c r="A17322" s="21" t="s">
        <v>38</v>
      </c>
      <c r="B17322" s="21" t="s">
        <v>48</v>
      </c>
      <c r="C17322" s="21" t="s">
        <v>49</v>
      </c>
      <c r="D17322" s="21" t="s">
        <v>24</v>
      </c>
      <c r="E17322" s="21" t="s">
        <v>1177</v>
      </c>
      <c r="F17322" s="21" t="s">
        <v>196</v>
      </c>
      <c r="G17322" s="21">
        <v>1</v>
      </c>
      <c r="H17322" s="20">
        <v>2.0384294296065071</v>
      </c>
      <c r="I17322" s="20">
        <v>3.6456369805899134</v>
      </c>
      <c r="J17322" s="19" t="s">
        <v>1964</v>
      </c>
      <c r="K17322" s="18">
        <v>7</v>
      </c>
      <c r="L17322" s="18">
        <v>0.5</v>
      </c>
      <c r="M17322" s="18" t="str">
        <f>IF(tbl_data[[#This Row],[PACK COUNT]]&gt;1,"Multipack","Single")</f>
        <v>Single</v>
      </c>
    </row>
    <row r="17323" spans="1:13">
      <c r="A17323" s="21" t="s">
        <v>38</v>
      </c>
      <c r="B17323" s="21" t="s">
        <v>48</v>
      </c>
      <c r="C17323" s="21" t="s">
        <v>48</v>
      </c>
      <c r="D17323" s="21" t="s">
        <v>71</v>
      </c>
      <c r="E17323" s="21" t="s">
        <v>1176</v>
      </c>
      <c r="F17323" s="21" t="s">
        <v>191</v>
      </c>
      <c r="G17323" s="21">
        <v>1</v>
      </c>
      <c r="H17323" s="20">
        <v>3.5881343585265952</v>
      </c>
      <c r="I17323" s="20">
        <v>5.4435575593843497</v>
      </c>
      <c r="J17323" s="19" t="s">
        <v>1964</v>
      </c>
      <c r="K17323" s="18">
        <v>7</v>
      </c>
      <c r="L17323" s="18">
        <v>0.5</v>
      </c>
      <c r="M17323" s="18" t="str">
        <f>IF(tbl_data[[#This Row],[PACK COUNT]]&gt;1,"Multipack","Single")</f>
        <v>Single</v>
      </c>
    </row>
    <row r="17324" spans="1:13">
      <c r="A17324" s="21" t="s">
        <v>38</v>
      </c>
      <c r="B17324" s="21" t="s">
        <v>48</v>
      </c>
      <c r="C17324" s="21" t="s">
        <v>48</v>
      </c>
      <c r="D17324" s="21" t="s">
        <v>71</v>
      </c>
      <c r="E17324" s="21" t="s">
        <v>1175</v>
      </c>
      <c r="F17324" s="21" t="s">
        <v>191</v>
      </c>
      <c r="G17324" s="21">
        <v>1</v>
      </c>
      <c r="H17324" s="20">
        <v>7.2243465446618105</v>
      </c>
      <c r="I17324" s="20">
        <v>10.735031427282568</v>
      </c>
      <c r="J17324" s="19" t="s">
        <v>1964</v>
      </c>
      <c r="K17324" s="18">
        <v>7</v>
      </c>
      <c r="L17324" s="18">
        <v>1</v>
      </c>
      <c r="M17324" s="18" t="str">
        <f>IF(tbl_data[[#This Row],[PACK COUNT]]&gt;1,"Multipack","Single")</f>
        <v>Single</v>
      </c>
    </row>
    <row r="17325" spans="1:13">
      <c r="A17325" s="21" t="s">
        <v>38</v>
      </c>
      <c r="B17325" s="21" t="s">
        <v>48</v>
      </c>
      <c r="C17325" s="21" t="s">
        <v>48</v>
      </c>
      <c r="D17325" s="21" t="s">
        <v>71</v>
      </c>
      <c r="E17325" s="21" t="s">
        <v>1174</v>
      </c>
      <c r="F17325" s="21" t="s">
        <v>196</v>
      </c>
      <c r="G17325" s="21">
        <v>1</v>
      </c>
      <c r="H17325" s="20">
        <v>4.7572120462850984</v>
      </c>
      <c r="I17325" s="20">
        <v>7.6407743542825877</v>
      </c>
      <c r="J17325" s="19" t="s">
        <v>1964</v>
      </c>
      <c r="K17325" s="18">
        <v>7</v>
      </c>
      <c r="L17325" s="18">
        <v>0.5</v>
      </c>
      <c r="M17325" s="18" t="str">
        <f>IF(tbl_data[[#This Row],[PACK COUNT]]&gt;1,"Multipack","Single")</f>
        <v>Single</v>
      </c>
    </row>
    <row r="17326" spans="1:13">
      <c r="A17326" s="21" t="s">
        <v>38</v>
      </c>
      <c r="B17326" s="21" t="s">
        <v>48</v>
      </c>
      <c r="C17326" s="21" t="s">
        <v>48</v>
      </c>
      <c r="D17326" s="21" t="s">
        <v>24</v>
      </c>
      <c r="E17326" s="21" t="s">
        <v>1173</v>
      </c>
      <c r="F17326" s="21" t="s">
        <v>203</v>
      </c>
      <c r="G17326" s="21">
        <v>1</v>
      </c>
      <c r="H17326" s="20">
        <v>4.7251885237480036E-2</v>
      </c>
      <c r="I17326" s="20">
        <v>5.1046783423383951E-2</v>
      </c>
      <c r="J17326" s="19" t="s">
        <v>1964</v>
      </c>
      <c r="K17326" s="18">
        <v>7</v>
      </c>
      <c r="L17326" s="18">
        <v>1.5</v>
      </c>
      <c r="M17326" s="18" t="str">
        <f>IF(tbl_data[[#This Row],[PACK COUNT]]&gt;1,"Multipack","Single")</f>
        <v>Single</v>
      </c>
    </row>
    <row r="17327" spans="1:13">
      <c r="A17327" s="21" t="s">
        <v>38</v>
      </c>
      <c r="B17327" s="21" t="s">
        <v>48</v>
      </c>
      <c r="C17327" s="21" t="s">
        <v>48</v>
      </c>
      <c r="D17327" s="21" t="s">
        <v>24</v>
      </c>
      <c r="E17327" s="21" t="s">
        <v>1172</v>
      </c>
      <c r="F17327" s="21" t="s">
        <v>203</v>
      </c>
      <c r="G17327" s="21">
        <v>1</v>
      </c>
      <c r="H17327" s="20">
        <v>0.90705567007048227</v>
      </c>
      <c r="I17327" s="20">
        <v>1.1332500439317637</v>
      </c>
      <c r="J17327" s="19" t="s">
        <v>1964</v>
      </c>
      <c r="K17327" s="18">
        <v>7</v>
      </c>
      <c r="L17327" s="18">
        <v>1.42</v>
      </c>
      <c r="M17327" s="18" t="str">
        <f>IF(tbl_data[[#This Row],[PACK COUNT]]&gt;1,"Multipack","Single")</f>
        <v>Single</v>
      </c>
    </row>
    <row r="17328" spans="1:13">
      <c r="A17328" s="21" t="s">
        <v>38</v>
      </c>
      <c r="B17328" s="21" t="s">
        <v>100</v>
      </c>
      <c r="C17328" s="21" t="s">
        <v>83</v>
      </c>
      <c r="D17328" s="21" t="s">
        <v>87</v>
      </c>
      <c r="E17328" s="21" t="s">
        <v>1171</v>
      </c>
      <c r="F17328" s="21" t="s">
        <v>203</v>
      </c>
      <c r="G17328" s="21">
        <v>1</v>
      </c>
      <c r="H17328" s="20">
        <v>0.54557309084843963</v>
      </c>
      <c r="I17328" s="20">
        <v>0.51451380952778403</v>
      </c>
      <c r="J17328" s="19" t="s">
        <v>1964</v>
      </c>
      <c r="K17328" s="18">
        <v>7</v>
      </c>
      <c r="L17328" s="18">
        <v>1.5</v>
      </c>
      <c r="M17328" s="18" t="str">
        <f>IF(tbl_data[[#This Row],[PACK COUNT]]&gt;1,"Multipack","Single")</f>
        <v>Single</v>
      </c>
    </row>
    <row r="17329" spans="1:13">
      <c r="A17329" s="21" t="s">
        <v>38</v>
      </c>
      <c r="B17329" s="21" t="s">
        <v>108</v>
      </c>
      <c r="C17329" s="21" t="s">
        <v>83</v>
      </c>
      <c r="D17329" s="21" t="s">
        <v>87</v>
      </c>
      <c r="E17329" s="21" t="s">
        <v>1170</v>
      </c>
      <c r="F17329" s="21" t="s">
        <v>191</v>
      </c>
      <c r="G17329" s="21">
        <v>1</v>
      </c>
      <c r="H17329" s="20">
        <v>0.11818533464489893</v>
      </c>
      <c r="I17329" s="20">
        <v>0.18521064357331393</v>
      </c>
      <c r="J17329" s="19" t="s">
        <v>1964</v>
      </c>
      <c r="K17329" s="18">
        <v>7</v>
      </c>
      <c r="L17329" s="18">
        <v>0.5</v>
      </c>
      <c r="M17329" s="18" t="str">
        <f>IF(tbl_data[[#This Row],[PACK COUNT]]&gt;1,"Multipack","Single")</f>
        <v>Single</v>
      </c>
    </row>
    <row r="17330" spans="1:13">
      <c r="A17330" s="21" t="s">
        <v>38</v>
      </c>
      <c r="B17330" s="21" t="s">
        <v>60</v>
      </c>
      <c r="C17330" s="21" t="s">
        <v>62</v>
      </c>
      <c r="D17330" s="21" t="s">
        <v>24</v>
      </c>
      <c r="E17330" s="21" t="s">
        <v>1169</v>
      </c>
      <c r="F17330" s="21" t="s">
        <v>196</v>
      </c>
      <c r="G17330" s="21">
        <v>1</v>
      </c>
      <c r="H17330" s="20">
        <v>0.12710722555265544</v>
      </c>
      <c r="I17330" s="20">
        <v>0.19827205869758871</v>
      </c>
      <c r="J17330" s="19" t="s">
        <v>1964</v>
      </c>
      <c r="K17330" s="18">
        <v>7</v>
      </c>
      <c r="L17330" s="18">
        <v>0.56799999999999995</v>
      </c>
      <c r="M17330" s="18" t="str">
        <f>IF(tbl_data[[#This Row],[PACK COUNT]]&gt;1,"Multipack","Single")</f>
        <v>Single</v>
      </c>
    </row>
    <row r="17331" spans="1:13">
      <c r="A17331" s="21" t="s">
        <v>38</v>
      </c>
      <c r="B17331" s="21" t="s">
        <v>60</v>
      </c>
      <c r="C17331" s="21" t="s">
        <v>61</v>
      </c>
      <c r="D17331" s="21" t="s">
        <v>24</v>
      </c>
      <c r="E17331" s="21" t="s">
        <v>1168</v>
      </c>
      <c r="F17331" s="21" t="s">
        <v>196</v>
      </c>
      <c r="G17331" s="21">
        <v>1</v>
      </c>
      <c r="H17331" s="20">
        <v>1.1159227005781376</v>
      </c>
      <c r="I17331" s="20">
        <v>1.9947175520960121</v>
      </c>
      <c r="J17331" s="19" t="s">
        <v>1964</v>
      </c>
      <c r="K17331" s="18">
        <v>7</v>
      </c>
      <c r="L17331" s="18">
        <v>0.56799999999999995</v>
      </c>
      <c r="M17331" s="18" t="str">
        <f>IF(tbl_data[[#This Row],[PACK COUNT]]&gt;1,"Multipack","Single")</f>
        <v>Single</v>
      </c>
    </row>
    <row r="17332" spans="1:13">
      <c r="A17332" s="21" t="s">
        <v>38</v>
      </c>
      <c r="B17332" s="21" t="s">
        <v>1166</v>
      </c>
      <c r="C17332" s="21" t="s">
        <v>1165</v>
      </c>
      <c r="D17332" s="21" t="s">
        <v>87</v>
      </c>
      <c r="E17332" s="21" t="s">
        <v>1167</v>
      </c>
      <c r="F17332" s="21" t="s">
        <v>196</v>
      </c>
      <c r="G17332" s="21">
        <v>1</v>
      </c>
      <c r="H17332" s="20">
        <v>0.54926472526278025</v>
      </c>
      <c r="I17332" s="20">
        <v>0.83937890155664419</v>
      </c>
      <c r="J17332" s="19" t="s">
        <v>1964</v>
      </c>
      <c r="K17332" s="18">
        <v>7</v>
      </c>
      <c r="L17332" s="18">
        <v>0.5</v>
      </c>
      <c r="M17332" s="18" t="str">
        <f>IF(tbl_data[[#This Row],[PACK COUNT]]&gt;1,"Multipack","Single")</f>
        <v>Single</v>
      </c>
    </row>
    <row r="17333" spans="1:13">
      <c r="A17333" s="21" t="s">
        <v>38</v>
      </c>
      <c r="B17333" s="21" t="s">
        <v>1166</v>
      </c>
      <c r="C17333" s="21" t="s">
        <v>1165</v>
      </c>
      <c r="D17333" s="21" t="s">
        <v>87</v>
      </c>
      <c r="E17333" s="21" t="s">
        <v>1164</v>
      </c>
      <c r="F17333" s="21" t="s">
        <v>203</v>
      </c>
      <c r="G17333" s="21">
        <v>1</v>
      </c>
      <c r="H17333" s="20">
        <v>4.9784771088304067</v>
      </c>
      <c r="I17333" s="20">
        <v>4.3991573643372286</v>
      </c>
      <c r="J17333" s="19" t="s">
        <v>1964</v>
      </c>
      <c r="K17333" s="18">
        <v>7</v>
      </c>
      <c r="L17333" s="18">
        <v>2</v>
      </c>
      <c r="M17333" s="18" t="str">
        <f>IF(tbl_data[[#This Row],[PACK COUNT]]&gt;1,"Multipack","Single")</f>
        <v>Single</v>
      </c>
    </row>
    <row r="17334" spans="1:13">
      <c r="A17334" s="21" t="s">
        <v>38</v>
      </c>
      <c r="B17334" s="21" t="s">
        <v>21</v>
      </c>
      <c r="C17334" s="21" t="s">
        <v>25</v>
      </c>
      <c r="D17334" s="21" t="s">
        <v>24</v>
      </c>
      <c r="E17334" s="21" t="s">
        <v>1163</v>
      </c>
      <c r="F17334" s="21" t="s">
        <v>196</v>
      </c>
      <c r="G17334" s="21">
        <v>1</v>
      </c>
      <c r="H17334" s="20">
        <v>0.51453428384114985</v>
      </c>
      <c r="I17334" s="20">
        <v>1.0254974076128351</v>
      </c>
      <c r="J17334" s="19" t="s">
        <v>1964</v>
      </c>
      <c r="K17334" s="18">
        <v>7</v>
      </c>
      <c r="L17334" s="18">
        <v>0.5</v>
      </c>
      <c r="M17334" s="18" t="str">
        <f>IF(tbl_data[[#This Row],[PACK COUNT]]&gt;1,"Multipack","Single")</f>
        <v>Single</v>
      </c>
    </row>
    <row r="17335" spans="1:13">
      <c r="A17335" s="21" t="s">
        <v>38</v>
      </c>
      <c r="B17335" s="21" t="s">
        <v>21</v>
      </c>
      <c r="C17335" s="21" t="s">
        <v>25</v>
      </c>
      <c r="D17335" s="21" t="s">
        <v>24</v>
      </c>
      <c r="E17335" s="21" t="s">
        <v>1162</v>
      </c>
      <c r="F17335" s="21" t="s">
        <v>191</v>
      </c>
      <c r="G17335" s="21">
        <v>1</v>
      </c>
      <c r="H17335" s="20">
        <v>15.795232568377182</v>
      </c>
      <c r="I17335" s="20">
        <v>31.494619793182196</v>
      </c>
      <c r="J17335" s="19" t="s">
        <v>1964</v>
      </c>
      <c r="K17335" s="18">
        <v>7</v>
      </c>
      <c r="L17335" s="18">
        <v>0.5</v>
      </c>
      <c r="M17335" s="18" t="str">
        <f>IF(tbl_data[[#This Row],[PACK COUNT]]&gt;1,"Multipack","Single")</f>
        <v>Single</v>
      </c>
    </row>
    <row r="17336" spans="1:13">
      <c r="A17336" s="21" t="s">
        <v>38</v>
      </c>
      <c r="B17336" s="21" t="s">
        <v>21</v>
      </c>
      <c r="C17336" s="21" t="s">
        <v>26</v>
      </c>
      <c r="D17336" s="21" t="s">
        <v>24</v>
      </c>
      <c r="E17336" s="21" t="s">
        <v>1161</v>
      </c>
      <c r="F17336" s="21" t="s">
        <v>191</v>
      </c>
      <c r="G17336" s="21">
        <v>1</v>
      </c>
      <c r="H17336" s="20">
        <v>10.192857471309793</v>
      </c>
      <c r="I17336" s="20">
        <v>16.87638072749942</v>
      </c>
      <c r="J17336" s="19" t="s">
        <v>1964</v>
      </c>
      <c r="K17336" s="18">
        <v>7</v>
      </c>
      <c r="L17336" s="18">
        <v>0.5</v>
      </c>
      <c r="M17336" s="18" t="str">
        <f>IF(tbl_data[[#This Row],[PACK COUNT]]&gt;1,"Multipack","Single")</f>
        <v>Single</v>
      </c>
    </row>
    <row r="17337" spans="1:13">
      <c r="A17337" s="21" t="s">
        <v>38</v>
      </c>
      <c r="B17337" s="21" t="s">
        <v>21</v>
      </c>
      <c r="C17337" s="21" t="s">
        <v>26</v>
      </c>
      <c r="D17337" s="21" t="s">
        <v>24</v>
      </c>
      <c r="E17337" s="21" t="s">
        <v>1160</v>
      </c>
      <c r="F17337" s="21" t="s">
        <v>196</v>
      </c>
      <c r="G17337" s="21">
        <v>1</v>
      </c>
      <c r="H17337" s="20">
        <v>30.480287288571976</v>
      </c>
      <c r="I17337" s="20">
        <v>46.001490644014005</v>
      </c>
      <c r="J17337" s="19" t="s">
        <v>1964</v>
      </c>
      <c r="K17337" s="18">
        <v>7</v>
      </c>
      <c r="L17337" s="18">
        <v>0.5</v>
      </c>
      <c r="M17337" s="18" t="str">
        <f>IF(tbl_data[[#This Row],[PACK COUNT]]&gt;1,"Multipack","Single")</f>
        <v>Single</v>
      </c>
    </row>
    <row r="17338" spans="1:13">
      <c r="A17338" s="21" t="s">
        <v>38</v>
      </c>
      <c r="B17338" s="21" t="s">
        <v>21</v>
      </c>
      <c r="C17338" s="21" t="s">
        <v>73</v>
      </c>
      <c r="D17338" s="21" t="s">
        <v>71</v>
      </c>
      <c r="E17338" s="21" t="s">
        <v>1159</v>
      </c>
      <c r="F17338" s="21" t="s">
        <v>191</v>
      </c>
      <c r="G17338" s="21">
        <v>1</v>
      </c>
      <c r="H17338" s="20">
        <v>375.66432328664774</v>
      </c>
      <c r="I17338" s="20">
        <v>436.45293330772881</v>
      </c>
      <c r="J17338" s="19" t="s">
        <v>1964</v>
      </c>
      <c r="K17338" s="18">
        <v>7</v>
      </c>
      <c r="L17338" s="18">
        <v>0.56799999999999995</v>
      </c>
      <c r="M17338" s="18" t="str">
        <f>IF(tbl_data[[#This Row],[PACK COUNT]]&gt;1,"Multipack","Single")</f>
        <v>Single</v>
      </c>
    </row>
    <row r="17339" spans="1:13">
      <c r="A17339" s="21" t="s">
        <v>38</v>
      </c>
      <c r="B17339" s="21" t="s">
        <v>21</v>
      </c>
      <c r="C17339" s="21" t="s">
        <v>73</v>
      </c>
      <c r="D17339" s="21" t="s">
        <v>71</v>
      </c>
      <c r="E17339" s="21" t="s">
        <v>1158</v>
      </c>
      <c r="F17339" s="21" t="s">
        <v>191</v>
      </c>
      <c r="G17339" s="21">
        <v>24</v>
      </c>
      <c r="H17339" s="20">
        <v>1.0942156335986313</v>
      </c>
      <c r="I17339" s="20">
        <v>0.66866977778468317</v>
      </c>
      <c r="J17339" s="19" t="s">
        <v>1964</v>
      </c>
      <c r="K17339" s="18">
        <v>7</v>
      </c>
      <c r="L17339" s="18">
        <v>0.56799999999999995</v>
      </c>
      <c r="M17339" s="18" t="str">
        <f>IF(tbl_data[[#This Row],[PACK COUNT]]&gt;1,"Multipack","Single")</f>
        <v>Multipack</v>
      </c>
    </row>
    <row r="17340" spans="1:13">
      <c r="A17340" s="21" t="s">
        <v>38</v>
      </c>
      <c r="B17340" s="21" t="s">
        <v>21</v>
      </c>
      <c r="C17340" s="21" t="s">
        <v>73</v>
      </c>
      <c r="D17340" s="21" t="s">
        <v>71</v>
      </c>
      <c r="E17340" s="21" t="s">
        <v>1157</v>
      </c>
      <c r="F17340" s="21" t="s">
        <v>191</v>
      </c>
      <c r="G17340" s="21">
        <v>6</v>
      </c>
      <c r="H17340" s="20">
        <v>65.62494950884161</v>
      </c>
      <c r="I17340" s="20">
        <v>70.766833391996371</v>
      </c>
      <c r="J17340" s="19" t="s">
        <v>1964</v>
      </c>
      <c r="K17340" s="18">
        <v>7</v>
      </c>
      <c r="L17340" s="18">
        <v>0.56799999999999995</v>
      </c>
      <c r="M17340" s="18" t="str">
        <f>IF(tbl_data[[#This Row],[PACK COUNT]]&gt;1,"Multipack","Single")</f>
        <v>Multipack</v>
      </c>
    </row>
    <row r="17341" spans="1:13">
      <c r="A17341" s="21" t="s">
        <v>38</v>
      </c>
      <c r="B17341" s="21" t="s">
        <v>21</v>
      </c>
      <c r="C17341" s="21" t="s">
        <v>73</v>
      </c>
      <c r="D17341" s="21" t="s">
        <v>71</v>
      </c>
      <c r="E17341" s="21" t="s">
        <v>1156</v>
      </c>
      <c r="F17341" s="21" t="s">
        <v>191</v>
      </c>
      <c r="G17341" s="21">
        <v>1</v>
      </c>
      <c r="H17341" s="20">
        <v>6.6289895748241632</v>
      </c>
      <c r="I17341" s="20">
        <v>10.294015841177297</v>
      </c>
      <c r="J17341" s="19" t="s">
        <v>1964</v>
      </c>
      <c r="K17341" s="18">
        <v>7</v>
      </c>
      <c r="L17341" s="18">
        <v>0.5</v>
      </c>
      <c r="M17341" s="18" t="str">
        <f>IF(tbl_data[[#This Row],[PACK COUNT]]&gt;1,"Multipack","Single")</f>
        <v>Single</v>
      </c>
    </row>
    <row r="17342" spans="1:13">
      <c r="A17342" s="21" t="s">
        <v>38</v>
      </c>
      <c r="B17342" s="21" t="s">
        <v>21</v>
      </c>
      <c r="C17342" s="21" t="s">
        <v>73</v>
      </c>
      <c r="D17342" s="21" t="s">
        <v>71</v>
      </c>
      <c r="E17342" s="21" t="s">
        <v>1155</v>
      </c>
      <c r="F17342" s="21" t="s">
        <v>191</v>
      </c>
      <c r="G17342" s="21">
        <v>24</v>
      </c>
      <c r="H17342" s="20">
        <v>22.192485743088405</v>
      </c>
      <c r="I17342" s="20">
        <v>21.542531698802563</v>
      </c>
      <c r="J17342" s="19" t="s">
        <v>1964</v>
      </c>
      <c r="K17342" s="18">
        <v>7</v>
      </c>
      <c r="L17342" s="18">
        <v>0.5</v>
      </c>
      <c r="M17342" s="18" t="str">
        <f>IF(tbl_data[[#This Row],[PACK COUNT]]&gt;1,"Multipack","Single")</f>
        <v>Multipack</v>
      </c>
    </row>
    <row r="17343" spans="1:13">
      <c r="A17343" s="21" t="s">
        <v>38</v>
      </c>
      <c r="B17343" s="21" t="s">
        <v>21</v>
      </c>
      <c r="C17343" s="21" t="s">
        <v>73</v>
      </c>
      <c r="D17343" s="21" t="s">
        <v>71</v>
      </c>
      <c r="E17343" s="21" t="s">
        <v>1154</v>
      </c>
      <c r="F17343" s="21" t="s">
        <v>196</v>
      </c>
      <c r="G17343" s="21">
        <v>1</v>
      </c>
      <c r="H17343" s="20">
        <v>203.71105686549524</v>
      </c>
      <c r="I17343" s="20">
        <v>260.45620983030142</v>
      </c>
      <c r="J17343" s="19" t="s">
        <v>1964</v>
      </c>
      <c r="K17343" s="18">
        <v>7</v>
      </c>
      <c r="L17343" s="18">
        <v>0.5</v>
      </c>
      <c r="M17343" s="18" t="str">
        <f>IF(tbl_data[[#This Row],[PACK COUNT]]&gt;1,"Multipack","Single")</f>
        <v>Single</v>
      </c>
    </row>
    <row r="17344" spans="1:13">
      <c r="A17344" s="21" t="s">
        <v>38</v>
      </c>
      <c r="B17344" s="21" t="s">
        <v>21</v>
      </c>
      <c r="C17344" s="21" t="s">
        <v>73</v>
      </c>
      <c r="D17344" s="21" t="s">
        <v>71</v>
      </c>
      <c r="E17344" s="21" t="s">
        <v>1153</v>
      </c>
      <c r="F17344" s="21" t="s">
        <v>196</v>
      </c>
      <c r="G17344" s="21">
        <v>10</v>
      </c>
      <c r="H17344" s="20">
        <v>87.086012901827075</v>
      </c>
      <c r="I17344" s="20">
        <v>102.42550054449787</v>
      </c>
      <c r="J17344" s="19" t="s">
        <v>1964</v>
      </c>
      <c r="K17344" s="18">
        <v>7</v>
      </c>
      <c r="L17344" s="18">
        <v>0.5</v>
      </c>
      <c r="M17344" s="18" t="str">
        <f>IF(tbl_data[[#This Row],[PACK COUNT]]&gt;1,"Multipack","Single")</f>
        <v>Multipack</v>
      </c>
    </row>
    <row r="17345" spans="1:13">
      <c r="A17345" s="21" t="s">
        <v>38</v>
      </c>
      <c r="B17345" s="21" t="s">
        <v>21</v>
      </c>
      <c r="C17345" s="21" t="s">
        <v>73</v>
      </c>
      <c r="D17345" s="21" t="s">
        <v>71</v>
      </c>
      <c r="E17345" s="21" t="s">
        <v>1152</v>
      </c>
      <c r="F17345" s="21" t="s">
        <v>196</v>
      </c>
      <c r="G17345" s="21">
        <v>4</v>
      </c>
      <c r="H17345" s="20">
        <v>25.182065475733943</v>
      </c>
      <c r="I17345" s="20">
        <v>31.623313623491153</v>
      </c>
      <c r="J17345" s="19" t="s">
        <v>1964</v>
      </c>
      <c r="K17345" s="18">
        <v>7</v>
      </c>
      <c r="L17345" s="18">
        <v>0.5</v>
      </c>
      <c r="M17345" s="18" t="str">
        <f>IF(tbl_data[[#This Row],[PACK COUNT]]&gt;1,"Multipack","Single")</f>
        <v>Multipack</v>
      </c>
    </row>
    <row r="17346" spans="1:13">
      <c r="A17346" s="21" t="s">
        <v>38</v>
      </c>
      <c r="B17346" s="21" t="s">
        <v>21</v>
      </c>
      <c r="C17346" s="21" t="s">
        <v>73</v>
      </c>
      <c r="D17346" s="21" t="s">
        <v>71</v>
      </c>
      <c r="E17346" s="21" t="s">
        <v>1151</v>
      </c>
      <c r="F17346" s="21" t="s">
        <v>196</v>
      </c>
      <c r="G17346" s="21">
        <v>6</v>
      </c>
      <c r="H17346" s="20">
        <v>27.537897264112551</v>
      </c>
      <c r="I17346" s="20">
        <v>29.816749211245241</v>
      </c>
      <c r="J17346" s="19" t="s">
        <v>1964</v>
      </c>
      <c r="K17346" s="18">
        <v>7</v>
      </c>
      <c r="L17346" s="18">
        <v>0.5</v>
      </c>
      <c r="M17346" s="18" t="str">
        <f>IF(tbl_data[[#This Row],[PACK COUNT]]&gt;1,"Multipack","Single")</f>
        <v>Multipack</v>
      </c>
    </row>
    <row r="17347" spans="1:13">
      <c r="A17347" s="21" t="s">
        <v>38</v>
      </c>
      <c r="B17347" s="21" t="s">
        <v>21</v>
      </c>
      <c r="C17347" s="21" t="s">
        <v>27</v>
      </c>
      <c r="D17347" s="21" t="s">
        <v>24</v>
      </c>
      <c r="E17347" s="21" t="s">
        <v>1150</v>
      </c>
      <c r="F17347" s="21" t="s">
        <v>191</v>
      </c>
      <c r="G17347" s="21">
        <v>1</v>
      </c>
      <c r="H17347" s="20">
        <v>23.942200583979332</v>
      </c>
      <c r="I17347" s="20">
        <v>37.302309022005865</v>
      </c>
      <c r="J17347" s="19" t="s">
        <v>1964</v>
      </c>
      <c r="K17347" s="18">
        <v>7</v>
      </c>
      <c r="L17347" s="18">
        <v>0.5</v>
      </c>
      <c r="M17347" s="18" t="str">
        <f>IF(tbl_data[[#This Row],[PACK COUNT]]&gt;1,"Multipack","Single")</f>
        <v>Single</v>
      </c>
    </row>
    <row r="17348" spans="1:13">
      <c r="A17348" s="21" t="s">
        <v>38</v>
      </c>
      <c r="B17348" s="21" t="s">
        <v>21</v>
      </c>
      <c r="C17348" s="21" t="s">
        <v>27</v>
      </c>
      <c r="D17348" s="21" t="s">
        <v>24</v>
      </c>
      <c r="E17348" s="21" t="s">
        <v>1149</v>
      </c>
      <c r="F17348" s="21" t="s">
        <v>191</v>
      </c>
      <c r="G17348" s="21">
        <v>24</v>
      </c>
      <c r="H17348" s="20">
        <v>0.35375523512799995</v>
      </c>
      <c r="I17348" s="20">
        <v>0.4705725065941348</v>
      </c>
      <c r="J17348" s="19" t="s">
        <v>1964</v>
      </c>
      <c r="K17348" s="18">
        <v>7</v>
      </c>
      <c r="L17348" s="18">
        <v>0.5</v>
      </c>
      <c r="M17348" s="18" t="str">
        <f>IF(tbl_data[[#This Row],[PACK COUNT]]&gt;1,"Multipack","Single")</f>
        <v>Multipack</v>
      </c>
    </row>
    <row r="17349" spans="1:13">
      <c r="A17349" s="21" t="s">
        <v>38</v>
      </c>
      <c r="B17349" s="21" t="s">
        <v>21</v>
      </c>
      <c r="C17349" s="21" t="s">
        <v>27</v>
      </c>
      <c r="D17349" s="21" t="s">
        <v>24</v>
      </c>
      <c r="E17349" s="21" t="s">
        <v>1148</v>
      </c>
      <c r="F17349" s="21" t="s">
        <v>191</v>
      </c>
      <c r="G17349" s="21">
        <v>5</v>
      </c>
      <c r="H17349" s="20">
        <v>14.974044059694879</v>
      </c>
      <c r="I17349" s="20">
        <v>17.950390659901</v>
      </c>
      <c r="J17349" s="19" t="s">
        <v>1964</v>
      </c>
      <c r="K17349" s="18">
        <v>7</v>
      </c>
      <c r="L17349" s="18">
        <v>0.5</v>
      </c>
      <c r="M17349" s="18" t="str">
        <f>IF(tbl_data[[#This Row],[PACK COUNT]]&gt;1,"Multipack","Single")</f>
        <v>Multipack</v>
      </c>
    </row>
    <row r="17350" spans="1:13">
      <c r="A17350" s="21" t="s">
        <v>38</v>
      </c>
      <c r="B17350" s="21" t="s">
        <v>21</v>
      </c>
      <c r="C17350" s="21" t="s">
        <v>27</v>
      </c>
      <c r="D17350" s="21" t="s">
        <v>24</v>
      </c>
      <c r="E17350" s="21" t="s">
        <v>1147</v>
      </c>
      <c r="F17350" s="21" t="s">
        <v>191</v>
      </c>
      <c r="G17350" s="21">
        <v>1</v>
      </c>
      <c r="H17350" s="20">
        <v>1.4157956258958666</v>
      </c>
      <c r="I17350" s="20">
        <v>1.9538982966507401</v>
      </c>
      <c r="J17350" s="19" t="s">
        <v>1964</v>
      </c>
      <c r="K17350" s="18">
        <v>7</v>
      </c>
      <c r="L17350" s="18">
        <v>0.56799999999999995</v>
      </c>
      <c r="M17350" s="18" t="str">
        <f>IF(tbl_data[[#This Row],[PACK COUNT]]&gt;1,"Multipack","Single")</f>
        <v>Single</v>
      </c>
    </row>
    <row r="17351" spans="1:13">
      <c r="A17351" s="21" t="s">
        <v>38</v>
      </c>
      <c r="B17351" s="21" t="s">
        <v>21</v>
      </c>
      <c r="C17351" s="21" t="s">
        <v>27</v>
      </c>
      <c r="D17351" s="21" t="s">
        <v>24</v>
      </c>
      <c r="E17351" s="21" t="s">
        <v>1146</v>
      </c>
      <c r="F17351" s="21" t="s">
        <v>196</v>
      </c>
      <c r="G17351" s="21">
        <v>4</v>
      </c>
      <c r="H17351" s="20">
        <v>7.2131743983802599</v>
      </c>
      <c r="I17351" s="20">
        <v>9.9428320011774183</v>
      </c>
      <c r="J17351" s="19" t="s">
        <v>1964</v>
      </c>
      <c r="K17351" s="18">
        <v>7</v>
      </c>
      <c r="L17351" s="18">
        <v>0.5</v>
      </c>
      <c r="M17351" s="18" t="str">
        <f>IF(tbl_data[[#This Row],[PACK COUNT]]&gt;1,"Multipack","Single")</f>
        <v>Multipack</v>
      </c>
    </row>
    <row r="17352" spans="1:13">
      <c r="A17352" s="21" t="s">
        <v>38</v>
      </c>
      <c r="B17352" s="21" t="s">
        <v>21</v>
      </c>
      <c r="C17352" s="21" t="s">
        <v>27</v>
      </c>
      <c r="D17352" s="21" t="s">
        <v>24</v>
      </c>
      <c r="E17352" s="21" t="s">
        <v>1145</v>
      </c>
      <c r="F17352" s="21" t="s">
        <v>196</v>
      </c>
      <c r="G17352" s="21">
        <v>1</v>
      </c>
      <c r="H17352" s="20">
        <v>82.473951090132005</v>
      </c>
      <c r="I17352" s="20">
        <v>133.09153913260636</v>
      </c>
      <c r="J17352" s="19" t="s">
        <v>1964</v>
      </c>
      <c r="K17352" s="18">
        <v>7</v>
      </c>
      <c r="L17352" s="18">
        <v>0.5</v>
      </c>
      <c r="M17352" s="18" t="str">
        <f>IF(tbl_data[[#This Row],[PACK COUNT]]&gt;1,"Multipack","Single")</f>
        <v>Single</v>
      </c>
    </row>
    <row r="17353" spans="1:13">
      <c r="A17353" s="21" t="s">
        <v>38</v>
      </c>
      <c r="B17353" s="21" t="s">
        <v>21</v>
      </c>
      <c r="C17353" s="21" t="s">
        <v>1144</v>
      </c>
      <c r="D17353" s="21" t="s">
        <v>24</v>
      </c>
      <c r="E17353" s="21" t="s">
        <v>1143</v>
      </c>
      <c r="F17353" s="21" t="s">
        <v>196</v>
      </c>
      <c r="G17353" s="21">
        <v>1</v>
      </c>
      <c r="H17353" s="20">
        <v>42.12991729828574</v>
      </c>
      <c r="I17353" s="20">
        <v>66.453751676151171</v>
      </c>
      <c r="J17353" s="19" t="s">
        <v>1964</v>
      </c>
      <c r="K17353" s="18">
        <v>7</v>
      </c>
      <c r="L17353" s="18">
        <v>0.5</v>
      </c>
      <c r="M17353" s="18" t="str">
        <f>IF(tbl_data[[#This Row],[PACK COUNT]]&gt;1,"Multipack","Single")</f>
        <v>Single</v>
      </c>
    </row>
    <row r="17354" spans="1:13">
      <c r="A17354" s="21" t="s">
        <v>38</v>
      </c>
      <c r="B17354" s="21" t="s">
        <v>21</v>
      </c>
      <c r="C17354" s="21" t="s">
        <v>91</v>
      </c>
      <c r="D17354" s="21" t="s">
        <v>87</v>
      </c>
      <c r="E17354" s="21" t="s">
        <v>1142</v>
      </c>
      <c r="F17354" s="21" t="s">
        <v>191</v>
      </c>
      <c r="G17354" s="21">
        <v>1</v>
      </c>
      <c r="H17354" s="20">
        <v>150.86552089490741</v>
      </c>
      <c r="I17354" s="20">
        <v>187.42096530133091</v>
      </c>
      <c r="J17354" s="19" t="s">
        <v>1964</v>
      </c>
      <c r="K17354" s="18">
        <v>7</v>
      </c>
      <c r="L17354" s="18">
        <v>0.5</v>
      </c>
      <c r="M17354" s="18" t="str">
        <f>IF(tbl_data[[#This Row],[PACK COUNT]]&gt;1,"Multipack","Single")</f>
        <v>Single</v>
      </c>
    </row>
    <row r="17355" spans="1:13">
      <c r="A17355" s="21" t="s">
        <v>38</v>
      </c>
      <c r="B17355" s="21" t="s">
        <v>21</v>
      </c>
      <c r="C17355" s="21" t="s">
        <v>91</v>
      </c>
      <c r="D17355" s="21" t="s">
        <v>87</v>
      </c>
      <c r="E17355" s="21" t="s">
        <v>1141</v>
      </c>
      <c r="F17355" s="21" t="s">
        <v>191</v>
      </c>
      <c r="G17355" s="21">
        <v>6</v>
      </c>
      <c r="H17355" s="20">
        <v>12.129588007047476</v>
      </c>
      <c r="I17355" s="20">
        <v>10.360488540459084</v>
      </c>
      <c r="J17355" s="19" t="s">
        <v>1964</v>
      </c>
      <c r="K17355" s="18">
        <v>7</v>
      </c>
      <c r="L17355" s="18">
        <v>0.5</v>
      </c>
      <c r="M17355" s="18" t="str">
        <f>IF(tbl_data[[#This Row],[PACK COUNT]]&gt;1,"Multipack","Single")</f>
        <v>Multipack</v>
      </c>
    </row>
    <row r="17356" spans="1:13">
      <c r="A17356" s="21" t="s">
        <v>38</v>
      </c>
      <c r="B17356" s="21" t="s">
        <v>21</v>
      </c>
      <c r="C17356" s="21" t="s">
        <v>91</v>
      </c>
      <c r="D17356" s="21" t="s">
        <v>87</v>
      </c>
      <c r="E17356" s="21" t="s">
        <v>1140</v>
      </c>
      <c r="F17356" s="21" t="s">
        <v>196</v>
      </c>
      <c r="G17356" s="21">
        <v>1</v>
      </c>
      <c r="H17356" s="20">
        <v>216.9992942752036</v>
      </c>
      <c r="I17356" s="20">
        <v>229.5378577323315</v>
      </c>
      <c r="J17356" s="19" t="s">
        <v>1964</v>
      </c>
      <c r="K17356" s="18">
        <v>7</v>
      </c>
      <c r="L17356" s="18">
        <v>0.5</v>
      </c>
      <c r="M17356" s="18" t="str">
        <f>IF(tbl_data[[#This Row],[PACK COUNT]]&gt;1,"Multipack","Single")</f>
        <v>Single</v>
      </c>
    </row>
    <row r="17357" spans="1:13">
      <c r="A17357" s="21" t="s">
        <v>38</v>
      </c>
      <c r="B17357" s="21" t="s">
        <v>21</v>
      </c>
      <c r="C17357" s="21" t="s">
        <v>91</v>
      </c>
      <c r="D17357" s="21" t="s">
        <v>87</v>
      </c>
      <c r="E17357" s="21" t="s">
        <v>1139</v>
      </c>
      <c r="F17357" s="21" t="s">
        <v>196</v>
      </c>
      <c r="G17357" s="21">
        <v>16</v>
      </c>
      <c r="H17357" s="20">
        <v>73.365327313708889</v>
      </c>
      <c r="I17357" s="20">
        <v>76.630166960279169</v>
      </c>
      <c r="J17357" s="19" t="s">
        <v>1964</v>
      </c>
      <c r="K17357" s="18">
        <v>7</v>
      </c>
      <c r="L17357" s="18">
        <v>0.5</v>
      </c>
      <c r="M17357" s="18" t="str">
        <f>IF(tbl_data[[#This Row],[PACK COUNT]]&gt;1,"Multipack","Single")</f>
        <v>Multipack</v>
      </c>
    </row>
    <row r="17358" spans="1:13">
      <c r="A17358" s="21" t="s">
        <v>38</v>
      </c>
      <c r="B17358" s="21" t="s">
        <v>21</v>
      </c>
      <c r="C17358" s="21" t="s">
        <v>91</v>
      </c>
      <c r="D17358" s="21" t="s">
        <v>87</v>
      </c>
      <c r="E17358" s="21" t="s">
        <v>1138</v>
      </c>
      <c r="F17358" s="21" t="s">
        <v>203</v>
      </c>
      <c r="G17358" s="21">
        <v>1</v>
      </c>
      <c r="H17358" s="20">
        <v>92.984872711086979</v>
      </c>
      <c r="I17358" s="20">
        <v>80.384040593131189</v>
      </c>
      <c r="J17358" s="19" t="s">
        <v>1964</v>
      </c>
      <c r="K17358" s="18">
        <v>7</v>
      </c>
      <c r="L17358" s="18">
        <v>2</v>
      </c>
      <c r="M17358" s="18" t="str">
        <f>IF(tbl_data[[#This Row],[PACK COUNT]]&gt;1,"Multipack","Single")</f>
        <v>Single</v>
      </c>
    </row>
    <row r="17359" spans="1:13">
      <c r="A17359" s="21" t="s">
        <v>38</v>
      </c>
      <c r="B17359" s="21" t="s">
        <v>21</v>
      </c>
      <c r="C17359" s="21" t="s">
        <v>22</v>
      </c>
      <c r="D17359" s="21" t="s">
        <v>24</v>
      </c>
      <c r="E17359" s="21" t="s">
        <v>1137</v>
      </c>
      <c r="F17359" s="21" t="s">
        <v>196</v>
      </c>
      <c r="G17359" s="21">
        <v>1</v>
      </c>
      <c r="H17359" s="20">
        <v>7.9149885310028987</v>
      </c>
      <c r="I17359" s="20">
        <v>20.610301498881416</v>
      </c>
      <c r="J17359" s="19" t="s">
        <v>1964</v>
      </c>
      <c r="K17359" s="18">
        <v>7</v>
      </c>
      <c r="L17359" s="18">
        <v>0.5</v>
      </c>
      <c r="M17359" s="18" t="str">
        <f>IF(tbl_data[[#This Row],[PACK COUNT]]&gt;1,"Multipack","Single")</f>
        <v>Single</v>
      </c>
    </row>
    <row r="17360" spans="1:13">
      <c r="A17360" s="21" t="s">
        <v>38</v>
      </c>
      <c r="B17360" s="21" t="s">
        <v>21</v>
      </c>
      <c r="C17360" s="21" t="s">
        <v>30</v>
      </c>
      <c r="D17360" s="21" t="s">
        <v>24</v>
      </c>
      <c r="E17360" s="21" t="s">
        <v>1136</v>
      </c>
      <c r="F17360" s="21" t="s">
        <v>191</v>
      </c>
      <c r="G17360" s="21">
        <v>1</v>
      </c>
      <c r="H17360" s="20">
        <v>19.457638648403226</v>
      </c>
      <c r="I17360" s="20">
        <v>28.554776440490539</v>
      </c>
      <c r="J17360" s="19" t="s">
        <v>1964</v>
      </c>
      <c r="K17360" s="18">
        <v>7</v>
      </c>
      <c r="L17360" s="18">
        <v>0.5</v>
      </c>
      <c r="M17360" s="18" t="str">
        <f>IF(tbl_data[[#This Row],[PACK COUNT]]&gt;1,"Multipack","Single")</f>
        <v>Single</v>
      </c>
    </row>
    <row r="17361" spans="1:13">
      <c r="A17361" s="21" t="s">
        <v>38</v>
      </c>
      <c r="B17361" s="21" t="s">
        <v>21</v>
      </c>
      <c r="C17361" s="21" t="s">
        <v>30</v>
      </c>
      <c r="D17361" s="21" t="s">
        <v>24</v>
      </c>
      <c r="E17361" s="21" t="s">
        <v>1135</v>
      </c>
      <c r="F17361" s="21" t="s">
        <v>196</v>
      </c>
      <c r="G17361" s="21">
        <v>1</v>
      </c>
      <c r="H17361" s="20">
        <v>19.418404966118022</v>
      </c>
      <c r="I17361" s="20">
        <v>36.326597530631958</v>
      </c>
      <c r="J17361" s="19" t="s">
        <v>1964</v>
      </c>
      <c r="K17361" s="18">
        <v>7</v>
      </c>
      <c r="L17361" s="18">
        <v>0.5</v>
      </c>
      <c r="M17361" s="18" t="str">
        <f>IF(tbl_data[[#This Row],[PACK COUNT]]&gt;1,"Multipack","Single")</f>
        <v>Single</v>
      </c>
    </row>
    <row r="17362" spans="1:13">
      <c r="A17362" s="21" t="s">
        <v>38</v>
      </c>
      <c r="B17362" s="21" t="s">
        <v>21</v>
      </c>
      <c r="C17362" s="21" t="s">
        <v>72</v>
      </c>
      <c r="D17362" s="21" t="s">
        <v>71</v>
      </c>
      <c r="E17362" s="21" t="s">
        <v>1134</v>
      </c>
      <c r="F17362" s="21" t="s">
        <v>191</v>
      </c>
      <c r="G17362" s="21">
        <v>1</v>
      </c>
      <c r="H17362" s="20">
        <v>16.251316874768186</v>
      </c>
      <c r="I17362" s="20">
        <v>23.461274556865121</v>
      </c>
      <c r="J17362" s="19" t="s">
        <v>1964</v>
      </c>
      <c r="K17362" s="18">
        <v>7</v>
      </c>
      <c r="L17362" s="18">
        <v>0.5</v>
      </c>
      <c r="M17362" s="18" t="str">
        <f>IF(tbl_data[[#This Row],[PACK COUNT]]&gt;1,"Multipack","Single")</f>
        <v>Single</v>
      </c>
    </row>
    <row r="17363" spans="1:13">
      <c r="A17363" s="21" t="s">
        <v>38</v>
      </c>
      <c r="B17363" s="21" t="s">
        <v>21</v>
      </c>
      <c r="C17363" s="21" t="s">
        <v>72</v>
      </c>
      <c r="D17363" s="21" t="s">
        <v>71</v>
      </c>
      <c r="E17363" s="21" t="s">
        <v>1133</v>
      </c>
      <c r="F17363" s="21" t="s">
        <v>196</v>
      </c>
      <c r="G17363" s="21">
        <v>1</v>
      </c>
      <c r="H17363" s="20">
        <v>34.10531804107768</v>
      </c>
      <c r="I17363" s="20">
        <v>43.935479473333551</v>
      </c>
      <c r="J17363" s="19" t="s">
        <v>1964</v>
      </c>
      <c r="K17363" s="18">
        <v>7</v>
      </c>
      <c r="L17363" s="18">
        <v>0.5</v>
      </c>
      <c r="M17363" s="18" t="str">
        <f>IF(tbl_data[[#This Row],[PACK COUNT]]&gt;1,"Multipack","Single")</f>
        <v>Single</v>
      </c>
    </row>
    <row r="17364" spans="1:13">
      <c r="A17364" s="21" t="s">
        <v>38</v>
      </c>
      <c r="B17364" s="21" t="s">
        <v>21</v>
      </c>
      <c r="C17364" s="21" t="s">
        <v>23</v>
      </c>
      <c r="D17364" s="21" t="s">
        <v>18</v>
      </c>
      <c r="E17364" s="21" t="s">
        <v>1132</v>
      </c>
      <c r="F17364" s="21" t="s">
        <v>196</v>
      </c>
      <c r="G17364" s="21">
        <v>1</v>
      </c>
      <c r="H17364" s="20">
        <v>1.0375940578404665</v>
      </c>
      <c r="I17364" s="20">
        <v>3.5751259106627935</v>
      </c>
      <c r="J17364" s="19" t="s">
        <v>1964</v>
      </c>
      <c r="K17364" s="18">
        <v>7</v>
      </c>
      <c r="L17364" s="18">
        <v>0.5</v>
      </c>
      <c r="M17364" s="18" t="str">
        <f>IF(tbl_data[[#This Row],[PACK COUNT]]&gt;1,"Multipack","Single")</f>
        <v>Single</v>
      </c>
    </row>
    <row r="17365" spans="1:13">
      <c r="A17365" s="21" t="s">
        <v>38</v>
      </c>
      <c r="B17365" s="21" t="s">
        <v>21</v>
      </c>
      <c r="C17365" s="21" t="s">
        <v>23</v>
      </c>
      <c r="D17365" s="21" t="s">
        <v>18</v>
      </c>
      <c r="E17365" s="21" t="s">
        <v>1131</v>
      </c>
      <c r="F17365" s="21" t="s">
        <v>196</v>
      </c>
      <c r="G17365" s="21">
        <v>2</v>
      </c>
      <c r="H17365" s="20">
        <v>1.0319973400140703E-2</v>
      </c>
      <c r="I17365" s="20">
        <v>3.5073990450020971E-2</v>
      </c>
      <c r="J17365" s="19" t="s">
        <v>1964</v>
      </c>
      <c r="K17365" s="18">
        <v>7</v>
      </c>
      <c r="L17365" s="18">
        <v>0.5</v>
      </c>
      <c r="M17365" s="18" t="str">
        <f>IF(tbl_data[[#This Row],[PACK COUNT]]&gt;1,"Multipack","Single")</f>
        <v>Multipack</v>
      </c>
    </row>
    <row r="17366" spans="1:13">
      <c r="A17366" s="21" t="s">
        <v>38</v>
      </c>
      <c r="B17366" s="21" t="s">
        <v>21</v>
      </c>
      <c r="C17366" s="21" t="s">
        <v>1129</v>
      </c>
      <c r="D17366" s="21" t="s">
        <v>18</v>
      </c>
      <c r="E17366" s="21" t="s">
        <v>1130</v>
      </c>
      <c r="F17366" s="21" t="s">
        <v>196</v>
      </c>
      <c r="G17366" s="21">
        <v>1</v>
      </c>
      <c r="H17366" s="20">
        <v>3.6643589682917077</v>
      </c>
      <c r="I17366" s="20">
        <v>10.679659051126292</v>
      </c>
      <c r="J17366" s="19" t="s">
        <v>1964</v>
      </c>
      <c r="K17366" s="18">
        <v>7</v>
      </c>
      <c r="L17366" s="18">
        <v>0.33</v>
      </c>
      <c r="M17366" s="18" t="str">
        <f>IF(tbl_data[[#This Row],[PACK COUNT]]&gt;1,"Multipack","Single")</f>
        <v>Single</v>
      </c>
    </row>
    <row r="17367" spans="1:13">
      <c r="A17367" s="21" t="s">
        <v>38</v>
      </c>
      <c r="B17367" s="21" t="s">
        <v>21</v>
      </c>
      <c r="C17367" s="21" t="s">
        <v>1129</v>
      </c>
      <c r="D17367" s="21" t="s">
        <v>18</v>
      </c>
      <c r="E17367" s="21" t="s">
        <v>1128</v>
      </c>
      <c r="F17367" s="21" t="s">
        <v>196</v>
      </c>
      <c r="G17367" s="21">
        <v>2</v>
      </c>
      <c r="H17367" s="20">
        <v>0.34529789801073146</v>
      </c>
      <c r="I17367" s="20">
        <v>1.1221010173909876</v>
      </c>
      <c r="J17367" s="19" t="s">
        <v>1964</v>
      </c>
      <c r="K17367" s="18">
        <v>7</v>
      </c>
      <c r="L17367" s="18">
        <v>0.33</v>
      </c>
      <c r="M17367" s="18" t="str">
        <f>IF(tbl_data[[#This Row],[PACK COUNT]]&gt;1,"Multipack","Single")</f>
        <v>Multipack</v>
      </c>
    </row>
    <row r="17368" spans="1:13">
      <c r="A17368" s="21" t="s">
        <v>38</v>
      </c>
      <c r="B17368" s="21" t="s">
        <v>21</v>
      </c>
      <c r="C17368" s="21" t="s">
        <v>1126</v>
      </c>
      <c r="D17368" s="21" t="s">
        <v>18</v>
      </c>
      <c r="E17368" s="21" t="s">
        <v>1127</v>
      </c>
      <c r="F17368" s="21" t="s">
        <v>196</v>
      </c>
      <c r="G17368" s="21">
        <v>1</v>
      </c>
      <c r="H17368" s="20">
        <v>4.2546619797377447</v>
      </c>
      <c r="I17368" s="20">
        <v>13.612822605267207</v>
      </c>
      <c r="J17368" s="19" t="s">
        <v>1964</v>
      </c>
      <c r="K17368" s="18">
        <v>7</v>
      </c>
      <c r="L17368" s="18">
        <v>0.33</v>
      </c>
      <c r="M17368" s="18" t="str">
        <f>IF(tbl_data[[#This Row],[PACK COUNT]]&gt;1,"Multipack","Single")</f>
        <v>Single</v>
      </c>
    </row>
    <row r="17369" spans="1:13">
      <c r="A17369" s="21" t="s">
        <v>38</v>
      </c>
      <c r="B17369" s="21" t="s">
        <v>21</v>
      </c>
      <c r="C17369" s="21" t="s">
        <v>1126</v>
      </c>
      <c r="D17369" s="21" t="s">
        <v>18</v>
      </c>
      <c r="E17369" s="21" t="s">
        <v>1125</v>
      </c>
      <c r="F17369" s="21" t="s">
        <v>196</v>
      </c>
      <c r="G17369" s="21">
        <v>2</v>
      </c>
      <c r="H17369" s="20">
        <v>0.37123090276368126</v>
      </c>
      <c r="I17369" s="20">
        <v>1.1875160836394738</v>
      </c>
      <c r="J17369" s="19" t="s">
        <v>1964</v>
      </c>
      <c r="K17369" s="18">
        <v>7</v>
      </c>
      <c r="L17369" s="18">
        <v>0.33</v>
      </c>
      <c r="M17369" s="18" t="str">
        <f>IF(tbl_data[[#This Row],[PACK COUNT]]&gt;1,"Multipack","Single")</f>
        <v>Multipack</v>
      </c>
    </row>
    <row r="17370" spans="1:13">
      <c r="A17370" s="21" t="s">
        <v>38</v>
      </c>
      <c r="B17370" s="21" t="s">
        <v>21</v>
      </c>
      <c r="C17370" s="21" t="s">
        <v>1124</v>
      </c>
      <c r="D17370" s="21" t="s">
        <v>24</v>
      </c>
      <c r="E17370" s="21" t="s">
        <v>1123</v>
      </c>
      <c r="F17370" s="21" t="s">
        <v>196</v>
      </c>
      <c r="G17370" s="21">
        <v>1</v>
      </c>
      <c r="H17370" s="20">
        <v>7.5762579453711947</v>
      </c>
      <c r="I17370" s="20">
        <v>11.869577476270377</v>
      </c>
      <c r="J17370" s="19" t="s">
        <v>1964</v>
      </c>
      <c r="K17370" s="18">
        <v>7</v>
      </c>
      <c r="L17370" s="18">
        <v>0.5</v>
      </c>
      <c r="M17370" s="18" t="str">
        <f>IF(tbl_data[[#This Row],[PACK COUNT]]&gt;1,"Multipack","Single")</f>
        <v>Single</v>
      </c>
    </row>
    <row r="17371" spans="1:13">
      <c r="A17371" s="21" t="s">
        <v>38</v>
      </c>
      <c r="B17371" s="21" t="s">
        <v>21</v>
      </c>
      <c r="C17371" s="21" t="s">
        <v>1121</v>
      </c>
      <c r="D17371" s="21" t="s">
        <v>18</v>
      </c>
      <c r="E17371" s="21" t="s">
        <v>1122</v>
      </c>
      <c r="F17371" s="21" t="s">
        <v>196</v>
      </c>
      <c r="G17371" s="21">
        <v>1</v>
      </c>
      <c r="H17371" s="20">
        <v>3.196397434425557</v>
      </c>
      <c r="I17371" s="20">
        <v>9.6841797656200317</v>
      </c>
      <c r="J17371" s="19" t="s">
        <v>1964</v>
      </c>
      <c r="K17371" s="18">
        <v>7</v>
      </c>
      <c r="L17371" s="18">
        <v>0.33</v>
      </c>
      <c r="M17371" s="18" t="str">
        <f>IF(tbl_data[[#This Row],[PACK COUNT]]&gt;1,"Multipack","Single")</f>
        <v>Single</v>
      </c>
    </row>
    <row r="17372" spans="1:13">
      <c r="A17372" s="21" t="s">
        <v>38</v>
      </c>
      <c r="B17372" s="21" t="s">
        <v>21</v>
      </c>
      <c r="C17372" s="21" t="s">
        <v>1121</v>
      </c>
      <c r="D17372" s="21" t="s">
        <v>18</v>
      </c>
      <c r="E17372" s="21" t="s">
        <v>1120</v>
      </c>
      <c r="F17372" s="21" t="s">
        <v>196</v>
      </c>
      <c r="G17372" s="21">
        <v>2</v>
      </c>
      <c r="H17372" s="20">
        <v>0.36995415126908149</v>
      </c>
      <c r="I17372" s="20">
        <v>1.1739740410144768</v>
      </c>
      <c r="J17372" s="19" t="s">
        <v>1964</v>
      </c>
      <c r="K17372" s="18">
        <v>7</v>
      </c>
      <c r="L17372" s="18">
        <v>0.33</v>
      </c>
      <c r="M17372" s="18" t="str">
        <f>IF(tbl_data[[#This Row],[PACK COUNT]]&gt;1,"Multipack","Single")</f>
        <v>Multipack</v>
      </c>
    </row>
    <row r="17373" spans="1:13">
      <c r="A17373" s="21" t="s">
        <v>38</v>
      </c>
      <c r="B17373" s="21" t="s">
        <v>88</v>
      </c>
      <c r="C17373" s="21" t="s">
        <v>73</v>
      </c>
      <c r="D17373" s="21" t="s">
        <v>87</v>
      </c>
      <c r="E17373" s="21" t="s">
        <v>1119</v>
      </c>
      <c r="F17373" s="21" t="s">
        <v>191</v>
      </c>
      <c r="G17373" s="21">
        <v>1</v>
      </c>
      <c r="H17373" s="20">
        <v>0.3856831144523773</v>
      </c>
      <c r="I17373" s="20">
        <v>0.59981842928428408</v>
      </c>
      <c r="J17373" s="19" t="s">
        <v>1964</v>
      </c>
      <c r="K17373" s="18">
        <v>7</v>
      </c>
      <c r="L17373" s="18">
        <v>0.5</v>
      </c>
      <c r="M17373" s="18" t="str">
        <f>IF(tbl_data[[#This Row],[PACK COUNT]]&gt;1,"Multipack","Single")</f>
        <v>Single</v>
      </c>
    </row>
    <row r="17374" spans="1:13">
      <c r="A17374" s="21" t="s">
        <v>38</v>
      </c>
      <c r="B17374" s="21" t="s">
        <v>88</v>
      </c>
      <c r="C17374" s="21" t="s">
        <v>73</v>
      </c>
      <c r="D17374" s="21" t="s">
        <v>87</v>
      </c>
      <c r="E17374" s="21" t="s">
        <v>1118</v>
      </c>
      <c r="F17374" s="21" t="s">
        <v>196</v>
      </c>
      <c r="G17374" s="21">
        <v>1</v>
      </c>
      <c r="H17374" s="20">
        <v>30.985452096065327</v>
      </c>
      <c r="I17374" s="20">
        <v>38.175546787197035</v>
      </c>
      <c r="J17374" s="19" t="s">
        <v>1964</v>
      </c>
      <c r="K17374" s="18">
        <v>7</v>
      </c>
      <c r="L17374" s="18">
        <v>0.5</v>
      </c>
      <c r="M17374" s="18" t="str">
        <f>IF(tbl_data[[#This Row],[PACK COUNT]]&gt;1,"Multipack","Single")</f>
        <v>Single</v>
      </c>
    </row>
    <row r="17375" spans="1:13">
      <c r="A17375" s="21" t="s">
        <v>38</v>
      </c>
      <c r="B17375" s="21" t="s">
        <v>88</v>
      </c>
      <c r="C17375" s="21" t="s">
        <v>73</v>
      </c>
      <c r="D17375" s="21" t="s">
        <v>87</v>
      </c>
      <c r="E17375" s="21" t="s">
        <v>1117</v>
      </c>
      <c r="F17375" s="21" t="s">
        <v>203</v>
      </c>
      <c r="G17375" s="21">
        <v>1</v>
      </c>
      <c r="H17375" s="20">
        <v>258.69901719961837</v>
      </c>
      <c r="I17375" s="20">
        <v>225.56213766336975</v>
      </c>
      <c r="J17375" s="19" t="s">
        <v>1964</v>
      </c>
      <c r="K17375" s="18">
        <v>7</v>
      </c>
      <c r="L17375" s="18">
        <v>2</v>
      </c>
      <c r="M17375" s="18" t="str">
        <f>IF(tbl_data[[#This Row],[PACK COUNT]]&gt;1,"Multipack","Single")</f>
        <v>Single</v>
      </c>
    </row>
    <row r="17376" spans="1:13">
      <c r="A17376" s="21" t="s">
        <v>38</v>
      </c>
      <c r="B17376" s="21" t="s">
        <v>88</v>
      </c>
      <c r="C17376" s="21" t="s">
        <v>90</v>
      </c>
      <c r="D17376" s="21" t="s">
        <v>87</v>
      </c>
      <c r="E17376" s="21" t="s">
        <v>1116</v>
      </c>
      <c r="F17376" s="21" t="s">
        <v>191</v>
      </c>
      <c r="G17376" s="21">
        <v>1</v>
      </c>
      <c r="H17376" s="20">
        <v>0.59457293854369442</v>
      </c>
      <c r="I17376" s="20">
        <v>0.79535606629956779</v>
      </c>
      <c r="J17376" s="19" t="s">
        <v>1964</v>
      </c>
      <c r="K17376" s="18">
        <v>7</v>
      </c>
      <c r="L17376" s="18">
        <v>0.5</v>
      </c>
      <c r="M17376" s="18" t="str">
        <f>IF(tbl_data[[#This Row],[PACK COUNT]]&gt;1,"Multipack","Single")</f>
        <v>Single</v>
      </c>
    </row>
    <row r="17377" spans="1:13">
      <c r="A17377" s="21" t="s">
        <v>38</v>
      </c>
      <c r="B17377" s="21" t="s">
        <v>88</v>
      </c>
      <c r="C17377" s="21" t="s">
        <v>112</v>
      </c>
      <c r="D17377" s="21" t="s">
        <v>110</v>
      </c>
      <c r="E17377" s="21" t="s">
        <v>1115</v>
      </c>
      <c r="F17377" s="21" t="s">
        <v>196</v>
      </c>
      <c r="G17377" s="21">
        <v>1</v>
      </c>
      <c r="H17377" s="20">
        <v>17.00548145868181</v>
      </c>
      <c r="I17377" s="20">
        <v>23.661183303101328</v>
      </c>
      <c r="J17377" s="19" t="s">
        <v>1964</v>
      </c>
      <c r="K17377" s="18">
        <v>7</v>
      </c>
      <c r="L17377" s="18">
        <v>0.5</v>
      </c>
      <c r="M17377" s="18" t="str">
        <f>IF(tbl_data[[#This Row],[PACK COUNT]]&gt;1,"Multipack","Single")</f>
        <v>Single</v>
      </c>
    </row>
    <row r="17378" spans="1:13">
      <c r="A17378" s="21" t="s">
        <v>38</v>
      </c>
      <c r="B17378" s="21" t="s">
        <v>88</v>
      </c>
      <c r="C17378" s="21" t="s">
        <v>112</v>
      </c>
      <c r="D17378" s="21" t="s">
        <v>110</v>
      </c>
      <c r="E17378" s="21" t="s">
        <v>1114</v>
      </c>
      <c r="F17378" s="21" t="s">
        <v>203</v>
      </c>
      <c r="G17378" s="21">
        <v>1</v>
      </c>
      <c r="H17378" s="20">
        <v>885.22127404971843</v>
      </c>
      <c r="I17378" s="20">
        <v>749.26703208863387</v>
      </c>
      <c r="J17378" s="19" t="s">
        <v>1964</v>
      </c>
      <c r="K17378" s="18">
        <v>7</v>
      </c>
      <c r="L17378" s="18">
        <v>2</v>
      </c>
      <c r="M17378" s="18" t="str">
        <f>IF(tbl_data[[#This Row],[PACK COUNT]]&gt;1,"Multipack","Single")</f>
        <v>Single</v>
      </c>
    </row>
    <row r="17379" spans="1:13">
      <c r="A17379" s="21" t="s">
        <v>38</v>
      </c>
      <c r="B17379" s="21" t="s">
        <v>88</v>
      </c>
      <c r="C17379" s="21" t="s">
        <v>90</v>
      </c>
      <c r="D17379" s="21" t="s">
        <v>87</v>
      </c>
      <c r="E17379" s="21" t="s">
        <v>1113</v>
      </c>
      <c r="F17379" s="21" t="s">
        <v>203</v>
      </c>
      <c r="G17379" s="21">
        <v>1</v>
      </c>
      <c r="H17379" s="20">
        <v>121.53628984043733</v>
      </c>
      <c r="I17379" s="20">
        <v>105.86540439859543</v>
      </c>
      <c r="J17379" s="19" t="s">
        <v>1964</v>
      </c>
      <c r="K17379" s="18">
        <v>7</v>
      </c>
      <c r="L17379" s="18">
        <v>2</v>
      </c>
      <c r="M17379" s="18" t="str">
        <f>IF(tbl_data[[#This Row],[PACK COUNT]]&gt;1,"Multipack","Single")</f>
        <v>Single</v>
      </c>
    </row>
    <row r="17380" spans="1:13">
      <c r="A17380" s="21" t="s">
        <v>38</v>
      </c>
      <c r="B17380" s="21" t="s">
        <v>88</v>
      </c>
      <c r="C17380" s="21" t="s">
        <v>89</v>
      </c>
      <c r="D17380" s="21" t="s">
        <v>87</v>
      </c>
      <c r="E17380" s="21" t="s">
        <v>1112</v>
      </c>
      <c r="F17380" s="21" t="s">
        <v>191</v>
      </c>
      <c r="G17380" s="21">
        <v>1</v>
      </c>
      <c r="H17380" s="20">
        <v>152.60937293386678</v>
      </c>
      <c r="I17380" s="20">
        <v>169.65338304638081</v>
      </c>
      <c r="J17380" s="19" t="s">
        <v>1964</v>
      </c>
      <c r="K17380" s="18">
        <v>7</v>
      </c>
      <c r="L17380" s="18">
        <v>0.56799999999999995</v>
      </c>
      <c r="M17380" s="18" t="str">
        <f>IF(tbl_data[[#This Row],[PACK COUNT]]&gt;1,"Multipack","Single")</f>
        <v>Single</v>
      </c>
    </row>
    <row r="17381" spans="1:13">
      <c r="A17381" s="21" t="s">
        <v>38</v>
      </c>
      <c r="B17381" s="21" t="s">
        <v>88</v>
      </c>
      <c r="C17381" s="21" t="s">
        <v>89</v>
      </c>
      <c r="D17381" s="21" t="s">
        <v>87</v>
      </c>
      <c r="E17381" s="21" t="s">
        <v>1111</v>
      </c>
      <c r="F17381" s="21" t="s">
        <v>191</v>
      </c>
      <c r="G17381" s="21">
        <v>6</v>
      </c>
      <c r="H17381" s="20">
        <v>6.2626710821768885</v>
      </c>
      <c r="I17381" s="20">
        <v>5.2026505655369677</v>
      </c>
      <c r="J17381" s="19" t="s">
        <v>1964</v>
      </c>
      <c r="K17381" s="18">
        <v>7</v>
      </c>
      <c r="L17381" s="18">
        <v>0.56799999999999995</v>
      </c>
      <c r="M17381" s="18" t="str">
        <f>IF(tbl_data[[#This Row],[PACK COUNT]]&gt;1,"Multipack","Single")</f>
        <v>Multipack</v>
      </c>
    </row>
    <row r="17382" spans="1:13">
      <c r="A17382" s="21" t="s">
        <v>38</v>
      </c>
      <c r="B17382" s="21" t="s">
        <v>88</v>
      </c>
      <c r="C17382" s="21" t="s">
        <v>111</v>
      </c>
      <c r="D17382" s="21" t="s">
        <v>110</v>
      </c>
      <c r="E17382" s="21" t="s">
        <v>1110</v>
      </c>
      <c r="F17382" s="21" t="s">
        <v>203</v>
      </c>
      <c r="G17382" s="21">
        <v>1</v>
      </c>
      <c r="H17382" s="20">
        <v>85.332881918050774</v>
      </c>
      <c r="I17382" s="20">
        <v>78.552674016414855</v>
      </c>
      <c r="J17382" s="19" t="s">
        <v>1964</v>
      </c>
      <c r="K17382" s="18">
        <v>7</v>
      </c>
      <c r="L17382" s="18">
        <v>2</v>
      </c>
      <c r="M17382" s="18" t="str">
        <f>IF(tbl_data[[#This Row],[PACK COUNT]]&gt;1,"Multipack","Single")</f>
        <v>Single</v>
      </c>
    </row>
    <row r="17383" spans="1:13">
      <c r="A17383" s="21" t="s">
        <v>38</v>
      </c>
      <c r="B17383" s="21" t="s">
        <v>42</v>
      </c>
      <c r="C17383" s="21" t="s">
        <v>44</v>
      </c>
      <c r="D17383" s="21" t="s">
        <v>24</v>
      </c>
      <c r="E17383" s="21" t="s">
        <v>1109</v>
      </c>
      <c r="F17383" s="21" t="s">
        <v>191</v>
      </c>
      <c r="G17383" s="21">
        <v>1</v>
      </c>
      <c r="H17383" s="20">
        <v>6.3769769104060767</v>
      </c>
      <c r="I17383" s="20">
        <v>10.574947067641586</v>
      </c>
      <c r="J17383" s="19" t="s">
        <v>1964</v>
      </c>
      <c r="K17383" s="18">
        <v>7</v>
      </c>
      <c r="L17383" s="18">
        <v>0.5</v>
      </c>
      <c r="M17383" s="18" t="str">
        <f>IF(tbl_data[[#This Row],[PACK COUNT]]&gt;1,"Multipack","Single")</f>
        <v>Single</v>
      </c>
    </row>
    <row r="17384" spans="1:13">
      <c r="A17384" s="21" t="s">
        <v>38</v>
      </c>
      <c r="B17384" s="21" t="s">
        <v>42</v>
      </c>
      <c r="C17384" s="21" t="s">
        <v>44</v>
      </c>
      <c r="D17384" s="21" t="s">
        <v>24</v>
      </c>
      <c r="E17384" s="21" t="s">
        <v>1108</v>
      </c>
      <c r="F17384" s="21" t="s">
        <v>196</v>
      </c>
      <c r="G17384" s="21">
        <v>1</v>
      </c>
      <c r="H17384" s="20">
        <v>40.111599442139706</v>
      </c>
      <c r="I17384" s="20">
        <v>72.816620741845895</v>
      </c>
      <c r="J17384" s="19" t="s">
        <v>1964</v>
      </c>
      <c r="K17384" s="18">
        <v>7</v>
      </c>
      <c r="L17384" s="18">
        <v>0.5</v>
      </c>
      <c r="M17384" s="18" t="str">
        <f>IF(tbl_data[[#This Row],[PACK COUNT]]&gt;1,"Multipack","Single")</f>
        <v>Single</v>
      </c>
    </row>
    <row r="17385" spans="1:13">
      <c r="A17385" s="21" t="s">
        <v>38</v>
      </c>
      <c r="B17385" s="21" t="s">
        <v>42</v>
      </c>
      <c r="C17385" s="21" t="s">
        <v>79</v>
      </c>
      <c r="D17385" s="21" t="s">
        <v>71</v>
      </c>
      <c r="E17385" s="21" t="s">
        <v>1107</v>
      </c>
      <c r="F17385" s="21" t="s">
        <v>191</v>
      </c>
      <c r="G17385" s="21">
        <v>1</v>
      </c>
      <c r="H17385" s="20">
        <v>1.9811832577185449</v>
      </c>
      <c r="I17385" s="20">
        <v>2.1714012200542867</v>
      </c>
      <c r="J17385" s="19" t="s">
        <v>1964</v>
      </c>
      <c r="K17385" s="18">
        <v>7</v>
      </c>
      <c r="L17385" s="18">
        <v>0.5</v>
      </c>
      <c r="M17385" s="18" t="str">
        <f>IF(tbl_data[[#This Row],[PACK COUNT]]&gt;1,"Multipack","Single")</f>
        <v>Single</v>
      </c>
    </row>
    <row r="17386" spans="1:13">
      <c r="A17386" s="21" t="s">
        <v>38</v>
      </c>
      <c r="B17386" s="21" t="s">
        <v>42</v>
      </c>
      <c r="C17386" s="21" t="s">
        <v>79</v>
      </c>
      <c r="D17386" s="21" t="s">
        <v>71</v>
      </c>
      <c r="E17386" s="21" t="s">
        <v>1106</v>
      </c>
      <c r="F17386" s="21" t="s">
        <v>196</v>
      </c>
      <c r="G17386" s="21">
        <v>1</v>
      </c>
      <c r="H17386" s="20">
        <v>0.16372327319910224</v>
      </c>
      <c r="I17386" s="20">
        <v>0.23832897060750977</v>
      </c>
      <c r="J17386" s="19" t="s">
        <v>1964</v>
      </c>
      <c r="K17386" s="18">
        <v>7</v>
      </c>
      <c r="L17386" s="18">
        <v>0.5</v>
      </c>
      <c r="M17386" s="18" t="str">
        <f>IF(tbl_data[[#This Row],[PACK COUNT]]&gt;1,"Multipack","Single")</f>
        <v>Single</v>
      </c>
    </row>
    <row r="17387" spans="1:13">
      <c r="A17387" s="21" t="s">
        <v>38</v>
      </c>
      <c r="B17387" s="21" t="s">
        <v>42</v>
      </c>
      <c r="C17387" s="21" t="s">
        <v>46</v>
      </c>
      <c r="D17387" s="21" t="s">
        <v>71</v>
      </c>
      <c r="E17387" s="21" t="s">
        <v>1105</v>
      </c>
      <c r="F17387" s="21" t="s">
        <v>191</v>
      </c>
      <c r="G17387" s="21">
        <v>1</v>
      </c>
      <c r="H17387" s="20">
        <v>6.079448376958819</v>
      </c>
      <c r="I17387" s="20">
        <v>10.224182385164864</v>
      </c>
      <c r="J17387" s="19" t="s">
        <v>1964</v>
      </c>
      <c r="K17387" s="18">
        <v>7</v>
      </c>
      <c r="L17387" s="18">
        <v>1</v>
      </c>
      <c r="M17387" s="18" t="str">
        <f>IF(tbl_data[[#This Row],[PACK COUNT]]&gt;1,"Multipack","Single")</f>
        <v>Single</v>
      </c>
    </row>
    <row r="17388" spans="1:13">
      <c r="A17388" s="21" t="s">
        <v>38</v>
      </c>
      <c r="B17388" s="21" t="s">
        <v>42</v>
      </c>
      <c r="C17388" s="21" t="s">
        <v>47</v>
      </c>
      <c r="D17388" s="21" t="s">
        <v>24</v>
      </c>
      <c r="E17388" s="21" t="s">
        <v>1104</v>
      </c>
      <c r="F17388" s="21" t="s">
        <v>196</v>
      </c>
      <c r="G17388" s="21">
        <v>1</v>
      </c>
      <c r="H17388" s="20">
        <v>2.4110291141456215</v>
      </c>
      <c r="I17388" s="20">
        <v>4.5071679757754861</v>
      </c>
      <c r="J17388" s="19" t="s">
        <v>1964</v>
      </c>
      <c r="K17388" s="18">
        <v>7</v>
      </c>
      <c r="L17388" s="18">
        <v>0.44</v>
      </c>
      <c r="M17388" s="18" t="str">
        <f>IF(tbl_data[[#This Row],[PACK COUNT]]&gt;1,"Multipack","Single")</f>
        <v>Single</v>
      </c>
    </row>
    <row r="17389" spans="1:13">
      <c r="A17389" s="21" t="s">
        <v>38</v>
      </c>
      <c r="B17389" s="21" t="s">
        <v>38</v>
      </c>
      <c r="C17389" s="21" t="s">
        <v>38</v>
      </c>
      <c r="D17389" s="21" t="s">
        <v>24</v>
      </c>
      <c r="E17389" s="21" t="s">
        <v>1103</v>
      </c>
      <c r="F17389" s="21" t="s">
        <v>191</v>
      </c>
      <c r="G17389" s="21">
        <v>1</v>
      </c>
      <c r="H17389" s="20">
        <v>62.047432639184237</v>
      </c>
      <c r="I17389" s="20">
        <v>101.25423466400183</v>
      </c>
      <c r="J17389" s="19" t="s">
        <v>1964</v>
      </c>
      <c r="K17389" s="18">
        <v>7</v>
      </c>
      <c r="L17389" s="18">
        <v>0.5</v>
      </c>
      <c r="M17389" s="18" t="str">
        <f>IF(tbl_data[[#This Row],[PACK COUNT]]&gt;1,"Multipack","Single")</f>
        <v>Single</v>
      </c>
    </row>
    <row r="17390" spans="1:13">
      <c r="A17390" s="21" t="s">
        <v>38</v>
      </c>
      <c r="B17390" s="21" t="s">
        <v>38</v>
      </c>
      <c r="C17390" s="21" t="s">
        <v>38</v>
      </c>
      <c r="D17390" s="21" t="s">
        <v>24</v>
      </c>
      <c r="E17390" s="21" t="s">
        <v>1102</v>
      </c>
      <c r="F17390" s="21" t="s">
        <v>196</v>
      </c>
      <c r="G17390" s="21">
        <v>1</v>
      </c>
      <c r="H17390" s="20">
        <v>49.867923543355786</v>
      </c>
      <c r="I17390" s="20">
        <v>89.355970783404871</v>
      </c>
      <c r="J17390" s="19" t="s">
        <v>1964</v>
      </c>
      <c r="K17390" s="18">
        <v>7</v>
      </c>
      <c r="L17390" s="18">
        <v>0.5</v>
      </c>
      <c r="M17390" s="18" t="str">
        <f>IF(tbl_data[[#This Row],[PACK COUNT]]&gt;1,"Multipack","Single")</f>
        <v>Single</v>
      </c>
    </row>
    <row r="17391" spans="1:13">
      <c r="A17391" s="21" t="s">
        <v>38</v>
      </c>
      <c r="B17391" s="21" t="s">
        <v>38</v>
      </c>
      <c r="C17391" s="21" t="s">
        <v>38</v>
      </c>
      <c r="D17391" s="21" t="s">
        <v>24</v>
      </c>
      <c r="E17391" s="21" t="s">
        <v>1101</v>
      </c>
      <c r="F17391" s="21" t="s">
        <v>196</v>
      </c>
      <c r="G17391" s="21">
        <v>5</v>
      </c>
      <c r="H17391" s="20">
        <v>6.995590464798937E-2</v>
      </c>
      <c r="I17391" s="20">
        <v>0.23099739605052586</v>
      </c>
      <c r="J17391" s="19" t="s">
        <v>1964</v>
      </c>
      <c r="K17391" s="18">
        <v>7</v>
      </c>
      <c r="L17391" s="18">
        <v>0.5</v>
      </c>
      <c r="M17391" s="18" t="str">
        <f>IF(tbl_data[[#This Row],[PACK COUNT]]&gt;1,"Multipack","Single")</f>
        <v>Multipack</v>
      </c>
    </row>
    <row r="17392" spans="1:13">
      <c r="A17392" s="21" t="s">
        <v>38</v>
      </c>
      <c r="B17392" s="21" t="s">
        <v>38</v>
      </c>
      <c r="C17392" s="21" t="s">
        <v>38</v>
      </c>
      <c r="D17392" s="21" t="s">
        <v>24</v>
      </c>
      <c r="E17392" s="21" t="s">
        <v>1100</v>
      </c>
      <c r="F17392" s="21" t="s">
        <v>196</v>
      </c>
      <c r="G17392" s="21">
        <v>4</v>
      </c>
      <c r="H17392" s="20">
        <v>12.236914446710387</v>
      </c>
      <c r="I17392" s="20">
        <v>17.771535687210637</v>
      </c>
      <c r="J17392" s="19" t="s">
        <v>1964</v>
      </c>
      <c r="K17392" s="18">
        <v>7</v>
      </c>
      <c r="L17392" s="18">
        <v>0.5</v>
      </c>
      <c r="M17392" s="18" t="str">
        <f>IF(tbl_data[[#This Row],[PACK COUNT]]&gt;1,"Multipack","Single")</f>
        <v>Multipack</v>
      </c>
    </row>
    <row r="17393" spans="1:13">
      <c r="A17393" s="21" t="s">
        <v>38</v>
      </c>
      <c r="B17393" s="21" t="s">
        <v>31</v>
      </c>
      <c r="C17393" s="21" t="s">
        <v>1099</v>
      </c>
      <c r="D17393" s="21" t="s">
        <v>24</v>
      </c>
      <c r="E17393" s="21" t="s">
        <v>1098</v>
      </c>
      <c r="F17393" s="21" t="s">
        <v>196</v>
      </c>
      <c r="G17393" s="21">
        <v>1</v>
      </c>
      <c r="H17393" s="20">
        <v>63.302821367998149</v>
      </c>
      <c r="I17393" s="20">
        <v>133.65516463429313</v>
      </c>
      <c r="J17393" s="19" t="s">
        <v>1964</v>
      </c>
      <c r="K17393" s="18">
        <v>7</v>
      </c>
      <c r="L17393" s="18">
        <v>0.33</v>
      </c>
      <c r="M17393" s="18" t="str">
        <f>IF(tbl_data[[#This Row],[PACK COUNT]]&gt;1,"Multipack","Single")</f>
        <v>Single</v>
      </c>
    </row>
    <row r="17394" spans="1:13">
      <c r="A17394" s="21" t="s">
        <v>38</v>
      </c>
      <c r="B17394" s="21" t="s">
        <v>31</v>
      </c>
      <c r="C17394" s="21" t="s">
        <v>37</v>
      </c>
      <c r="D17394" s="21" t="s">
        <v>24</v>
      </c>
      <c r="E17394" s="21" t="s">
        <v>1097</v>
      </c>
      <c r="F17394" s="21" t="s">
        <v>196</v>
      </c>
      <c r="G17394" s="21">
        <v>1</v>
      </c>
      <c r="H17394" s="20">
        <v>75.499681054722274</v>
      </c>
      <c r="I17394" s="20">
        <v>171.75781507875331</v>
      </c>
      <c r="J17394" s="19" t="s">
        <v>1964</v>
      </c>
      <c r="K17394" s="18">
        <v>7</v>
      </c>
      <c r="L17394" s="18">
        <v>0.33</v>
      </c>
      <c r="M17394" s="18" t="str">
        <f>IF(tbl_data[[#This Row],[PACK COUNT]]&gt;1,"Multipack","Single")</f>
        <v>Single</v>
      </c>
    </row>
    <row r="17395" spans="1:13">
      <c r="A17395" s="21" t="s">
        <v>38</v>
      </c>
      <c r="B17395" s="21" t="s">
        <v>31</v>
      </c>
      <c r="C17395" s="21" t="s">
        <v>1096</v>
      </c>
      <c r="D17395" s="21" t="s">
        <v>24</v>
      </c>
      <c r="E17395" s="21" t="s">
        <v>1095</v>
      </c>
      <c r="F17395" s="21" t="s">
        <v>196</v>
      </c>
      <c r="G17395" s="21">
        <v>1</v>
      </c>
      <c r="H17395" s="20">
        <v>41.338183584123264</v>
      </c>
      <c r="I17395" s="20">
        <v>95.847815770179324</v>
      </c>
      <c r="J17395" s="19" t="s">
        <v>1964</v>
      </c>
      <c r="K17395" s="18">
        <v>7</v>
      </c>
      <c r="L17395" s="18">
        <v>0.33</v>
      </c>
      <c r="M17395" s="18" t="str">
        <f>IF(tbl_data[[#This Row],[PACK COUNT]]&gt;1,"Multipack","Single")</f>
        <v>Single</v>
      </c>
    </row>
    <row r="17396" spans="1:13">
      <c r="A17396" s="21" t="s">
        <v>38</v>
      </c>
      <c r="B17396" s="21" t="s">
        <v>31</v>
      </c>
      <c r="C17396" s="21" t="s">
        <v>31</v>
      </c>
      <c r="D17396" s="21" t="s">
        <v>24</v>
      </c>
      <c r="E17396" s="21" t="s">
        <v>1094</v>
      </c>
      <c r="F17396" s="21" t="s">
        <v>196</v>
      </c>
      <c r="G17396" s="21">
        <v>2</v>
      </c>
      <c r="H17396" s="20">
        <v>4.1833293203128239</v>
      </c>
      <c r="I17396" s="20">
        <v>8.4105880901825216</v>
      </c>
      <c r="J17396" s="19" t="s">
        <v>1964</v>
      </c>
      <c r="K17396" s="18">
        <v>7</v>
      </c>
      <c r="L17396" s="18">
        <v>0.33</v>
      </c>
      <c r="M17396" s="18" t="str">
        <f>IF(tbl_data[[#This Row],[PACK COUNT]]&gt;1,"Multipack","Single")</f>
        <v>Multipack</v>
      </c>
    </row>
    <row r="17397" spans="1:13">
      <c r="A17397" s="21" t="s">
        <v>38</v>
      </c>
      <c r="B17397" s="21" t="s">
        <v>31</v>
      </c>
      <c r="C17397" s="21" t="s">
        <v>31</v>
      </c>
      <c r="D17397" s="21" t="s">
        <v>24</v>
      </c>
      <c r="E17397" s="21" t="s">
        <v>1094</v>
      </c>
      <c r="F17397" s="21" t="s">
        <v>196</v>
      </c>
      <c r="G17397" s="21">
        <v>2</v>
      </c>
      <c r="H17397" s="20">
        <v>4.4283208204384499</v>
      </c>
      <c r="I17397" s="20">
        <v>8.2386902500629482</v>
      </c>
      <c r="J17397" s="19" t="s">
        <v>1964</v>
      </c>
      <c r="K17397" s="18">
        <v>7</v>
      </c>
      <c r="L17397" s="18">
        <v>0.33</v>
      </c>
      <c r="M17397" s="18" t="str">
        <f>IF(tbl_data[[#This Row],[PACK COUNT]]&gt;1,"Multipack","Single")</f>
        <v>Multipack</v>
      </c>
    </row>
    <row r="17398" spans="1:13">
      <c r="A17398" s="21" t="s">
        <v>38</v>
      </c>
      <c r="B17398" s="21" t="s">
        <v>31</v>
      </c>
      <c r="C17398" s="21" t="s">
        <v>31</v>
      </c>
      <c r="D17398" s="21" t="s">
        <v>24</v>
      </c>
      <c r="E17398" s="21" t="s">
        <v>1094</v>
      </c>
      <c r="F17398" s="21" t="s">
        <v>196</v>
      </c>
      <c r="G17398" s="21">
        <v>2</v>
      </c>
      <c r="H17398" s="20">
        <v>4.2326980532220482</v>
      </c>
      <c r="I17398" s="20">
        <v>8.3785073520146653</v>
      </c>
      <c r="J17398" s="19" t="s">
        <v>1964</v>
      </c>
      <c r="K17398" s="18">
        <v>7</v>
      </c>
      <c r="L17398" s="18">
        <v>0.33</v>
      </c>
      <c r="M17398" s="18" t="str">
        <f>IF(tbl_data[[#This Row],[PACK COUNT]]&gt;1,"Multipack","Single")</f>
        <v>Multipack</v>
      </c>
    </row>
    <row r="17399" spans="1:13">
      <c r="A17399" s="21" t="s">
        <v>38</v>
      </c>
      <c r="B17399" s="21" t="s">
        <v>94</v>
      </c>
      <c r="C17399" s="21" t="s">
        <v>94</v>
      </c>
      <c r="D17399" s="21" t="s">
        <v>87</v>
      </c>
      <c r="E17399" s="21" t="s">
        <v>1093</v>
      </c>
      <c r="F17399" s="21" t="s">
        <v>203</v>
      </c>
      <c r="G17399" s="21">
        <v>1</v>
      </c>
      <c r="H17399" s="20">
        <v>0.4527315928639758</v>
      </c>
      <c r="I17399" s="20">
        <v>0.35143929399484786</v>
      </c>
      <c r="J17399" s="19" t="s">
        <v>1964</v>
      </c>
      <c r="K17399" s="18">
        <v>7</v>
      </c>
      <c r="L17399" s="18">
        <v>2</v>
      </c>
      <c r="M17399" s="18" t="str">
        <f>IF(tbl_data[[#This Row],[PACK COUNT]]&gt;1,"Multipack","Single")</f>
        <v>Single</v>
      </c>
    </row>
    <row r="17400" spans="1:13">
      <c r="A17400" s="21" t="s">
        <v>38</v>
      </c>
      <c r="B17400" s="21" t="s">
        <v>94</v>
      </c>
      <c r="C17400" s="21" t="s">
        <v>110</v>
      </c>
      <c r="D17400" s="21" t="s">
        <v>110</v>
      </c>
      <c r="E17400" s="21" t="s">
        <v>1092</v>
      </c>
      <c r="F17400" s="21" t="s">
        <v>203</v>
      </c>
      <c r="G17400" s="21">
        <v>1</v>
      </c>
      <c r="H17400" s="20">
        <v>0.30764468099781866</v>
      </c>
      <c r="I17400" s="20">
        <v>0.29384947090026597</v>
      </c>
      <c r="J17400" s="19" t="s">
        <v>1964</v>
      </c>
      <c r="K17400" s="18">
        <v>7</v>
      </c>
      <c r="L17400" s="18">
        <v>2</v>
      </c>
      <c r="M17400" s="18" t="str">
        <f>IF(tbl_data[[#This Row],[PACK COUNT]]&gt;1,"Multipack","Single")</f>
        <v>Single</v>
      </c>
    </row>
    <row r="17401" spans="1:13">
      <c r="A17401" s="21" t="s">
        <v>38</v>
      </c>
      <c r="B17401" s="21" t="s">
        <v>56</v>
      </c>
      <c r="C17401" s="21" t="s">
        <v>57</v>
      </c>
      <c r="D17401" s="21" t="s">
        <v>24</v>
      </c>
      <c r="E17401" s="21" t="s">
        <v>1091</v>
      </c>
      <c r="F17401" s="21" t="s">
        <v>196</v>
      </c>
      <c r="G17401" s="21">
        <v>1</v>
      </c>
      <c r="H17401" s="20">
        <v>0.25466676588305659</v>
      </c>
      <c r="I17401" s="20">
        <v>1.017803446162644</v>
      </c>
      <c r="J17401" s="19" t="s">
        <v>1964</v>
      </c>
      <c r="K17401" s="18">
        <v>7</v>
      </c>
      <c r="L17401" s="18">
        <v>0.25</v>
      </c>
      <c r="M17401" s="18" t="str">
        <f>IF(tbl_data[[#This Row],[PACK COUNT]]&gt;1,"Multipack","Single")</f>
        <v>Single</v>
      </c>
    </row>
    <row r="17402" spans="1:13">
      <c r="A17402" s="21" t="s">
        <v>38</v>
      </c>
      <c r="B17402" s="21" t="s">
        <v>56</v>
      </c>
      <c r="C17402" s="21" t="s">
        <v>58</v>
      </c>
      <c r="D17402" s="21" t="s">
        <v>24</v>
      </c>
      <c r="E17402" s="21" t="s">
        <v>1090</v>
      </c>
      <c r="F17402" s="21" t="s">
        <v>196</v>
      </c>
      <c r="G17402" s="21">
        <v>1</v>
      </c>
      <c r="H17402" s="20">
        <v>0.17440501303171224</v>
      </c>
      <c r="I17402" s="20">
        <v>0.72075131136856863</v>
      </c>
      <c r="J17402" s="19" t="s">
        <v>1964</v>
      </c>
      <c r="K17402" s="18">
        <v>7</v>
      </c>
      <c r="L17402" s="18">
        <v>0.25</v>
      </c>
      <c r="M17402" s="18" t="str">
        <f>IF(tbl_data[[#This Row],[PACK COUNT]]&gt;1,"Multipack","Single")</f>
        <v>Single</v>
      </c>
    </row>
    <row r="17403" spans="1:13">
      <c r="A17403" s="21" t="s">
        <v>38</v>
      </c>
      <c r="B17403" s="21" t="s">
        <v>56</v>
      </c>
      <c r="C17403" s="21" t="s">
        <v>59</v>
      </c>
      <c r="D17403" s="21" t="s">
        <v>24</v>
      </c>
      <c r="E17403" s="21" t="s">
        <v>1089</v>
      </c>
      <c r="F17403" s="21" t="s">
        <v>196</v>
      </c>
      <c r="G17403" s="21">
        <v>1</v>
      </c>
      <c r="H17403" s="20">
        <v>0.46107441440031388</v>
      </c>
      <c r="I17403" s="20">
        <v>1.7093399075635305</v>
      </c>
      <c r="J17403" s="19" t="s">
        <v>1964</v>
      </c>
      <c r="K17403" s="18">
        <v>7</v>
      </c>
      <c r="L17403" s="18">
        <v>0.25</v>
      </c>
      <c r="M17403" s="18" t="str">
        <f>IF(tbl_data[[#This Row],[PACK COUNT]]&gt;1,"Multipack","Single")</f>
        <v>Single</v>
      </c>
    </row>
    <row r="17404" spans="1:13">
      <c r="A17404" s="21" t="s">
        <v>38</v>
      </c>
      <c r="B17404" s="21" t="s">
        <v>1088</v>
      </c>
      <c r="C17404" s="21" t="s">
        <v>24</v>
      </c>
      <c r="D17404" s="21" t="s">
        <v>71</v>
      </c>
      <c r="E17404" s="21" t="s">
        <v>1087</v>
      </c>
      <c r="F17404" s="21" t="s">
        <v>191</v>
      </c>
      <c r="G17404" s="21">
        <v>1</v>
      </c>
      <c r="H17404" s="20">
        <v>4.9897804883721086</v>
      </c>
      <c r="I17404" s="20">
        <v>5.7180652889381598</v>
      </c>
      <c r="J17404" s="19" t="s">
        <v>1964</v>
      </c>
      <c r="K17404" s="18">
        <v>7</v>
      </c>
      <c r="L17404" s="18">
        <v>0.5</v>
      </c>
      <c r="M17404" s="18" t="str">
        <f>IF(tbl_data[[#This Row],[PACK COUNT]]&gt;1,"Multipack","Single")</f>
        <v>Single</v>
      </c>
    </row>
    <row r="17405" spans="1:13">
      <c r="A17405" s="21" t="s">
        <v>38</v>
      </c>
      <c r="B17405" s="21" t="s">
        <v>92</v>
      </c>
      <c r="C17405" s="21" t="s">
        <v>93</v>
      </c>
      <c r="D17405" s="21" t="s">
        <v>87</v>
      </c>
      <c r="E17405" s="21" t="s">
        <v>1086</v>
      </c>
      <c r="F17405" s="21" t="s">
        <v>203</v>
      </c>
      <c r="G17405" s="21">
        <v>1</v>
      </c>
      <c r="H17405" s="20">
        <v>114.25079058321069</v>
      </c>
      <c r="I17405" s="20">
        <v>105.5499540480284</v>
      </c>
      <c r="J17405" s="19" t="s">
        <v>1964</v>
      </c>
      <c r="K17405" s="18">
        <v>7</v>
      </c>
      <c r="L17405" s="18">
        <v>2</v>
      </c>
      <c r="M17405" s="18" t="str">
        <f>IF(tbl_data[[#This Row],[PACK COUNT]]&gt;1,"Multipack","Single")</f>
        <v>Single</v>
      </c>
    </row>
    <row r="17406" spans="1:13">
      <c r="A17406" s="21" t="s">
        <v>38</v>
      </c>
      <c r="B17406" s="21" t="s">
        <v>50</v>
      </c>
      <c r="C17406" s="21" t="s">
        <v>51</v>
      </c>
      <c r="D17406" s="21" t="s">
        <v>24</v>
      </c>
      <c r="E17406" s="21" t="s">
        <v>1085</v>
      </c>
      <c r="F17406" s="21" t="s">
        <v>196</v>
      </c>
      <c r="G17406" s="21">
        <v>1</v>
      </c>
      <c r="H17406" s="20">
        <v>5.5045768168913135E-2</v>
      </c>
      <c r="I17406" s="20">
        <v>0.11299307532557781</v>
      </c>
      <c r="J17406" s="19" t="s">
        <v>1964</v>
      </c>
      <c r="K17406" s="18">
        <v>7</v>
      </c>
      <c r="L17406" s="18">
        <v>0.5</v>
      </c>
      <c r="M17406" s="18" t="str">
        <f>IF(tbl_data[[#This Row],[PACK COUNT]]&gt;1,"Multipack","Single")</f>
        <v>Single</v>
      </c>
    </row>
    <row r="17407" spans="1:13">
      <c r="A17407" s="21" t="s">
        <v>38</v>
      </c>
      <c r="B17407" s="21" t="s">
        <v>50</v>
      </c>
      <c r="C17407" s="21" t="s">
        <v>52</v>
      </c>
      <c r="D17407" s="21" t="s">
        <v>24</v>
      </c>
      <c r="E17407" s="21" t="s">
        <v>1084</v>
      </c>
      <c r="F17407" s="21" t="s">
        <v>196</v>
      </c>
      <c r="G17407" s="21">
        <v>1</v>
      </c>
      <c r="H17407" s="20">
        <v>5.5299748935480918E-2</v>
      </c>
      <c r="I17407" s="20">
        <v>0.11537305572275756</v>
      </c>
      <c r="J17407" s="19" t="s">
        <v>1964</v>
      </c>
      <c r="K17407" s="18">
        <v>7</v>
      </c>
      <c r="L17407" s="18">
        <v>0.5</v>
      </c>
      <c r="M17407" s="18" t="str">
        <f>IF(tbl_data[[#This Row],[PACK COUNT]]&gt;1,"Multipack","Single")</f>
        <v>Single</v>
      </c>
    </row>
    <row r="17408" spans="1:13">
      <c r="A17408" s="21" t="s">
        <v>38</v>
      </c>
      <c r="B17408" s="21" t="s">
        <v>39</v>
      </c>
      <c r="C17408" s="21" t="s">
        <v>40</v>
      </c>
      <c r="D17408" s="21" t="s">
        <v>24</v>
      </c>
      <c r="E17408" s="21" t="s">
        <v>1083</v>
      </c>
      <c r="F17408" s="21" t="s">
        <v>191</v>
      </c>
      <c r="G17408" s="21">
        <v>1</v>
      </c>
      <c r="H17408" s="20">
        <v>1.0880470759706251E-2</v>
      </c>
      <c r="I17408" s="20">
        <v>2.3856517533016559E-2</v>
      </c>
      <c r="J17408" s="19" t="s">
        <v>1964</v>
      </c>
      <c r="K17408" s="18">
        <v>7</v>
      </c>
      <c r="L17408" s="18">
        <v>0.33</v>
      </c>
      <c r="M17408" s="18" t="str">
        <f>IF(tbl_data[[#This Row],[PACK COUNT]]&gt;1,"Multipack","Single")</f>
        <v>Single</v>
      </c>
    </row>
    <row r="17409" spans="1:13">
      <c r="A17409" s="21" t="s">
        <v>38</v>
      </c>
      <c r="B17409" s="21" t="s">
        <v>39</v>
      </c>
      <c r="C17409" s="21" t="s">
        <v>40</v>
      </c>
      <c r="D17409" s="21" t="s">
        <v>24</v>
      </c>
      <c r="E17409" s="21" t="s">
        <v>1082</v>
      </c>
      <c r="F17409" s="21" t="s">
        <v>191</v>
      </c>
      <c r="G17409" s="21">
        <v>1</v>
      </c>
      <c r="H17409" s="20">
        <v>50.34567463732099</v>
      </c>
      <c r="I17409" s="20">
        <v>75.488176015773618</v>
      </c>
      <c r="J17409" s="19" t="s">
        <v>1964</v>
      </c>
      <c r="K17409" s="18">
        <v>7</v>
      </c>
      <c r="L17409" s="18">
        <v>0.5</v>
      </c>
      <c r="M17409" s="18" t="str">
        <f>IF(tbl_data[[#This Row],[PACK COUNT]]&gt;1,"Multipack","Single")</f>
        <v>Single</v>
      </c>
    </row>
    <row r="17410" spans="1:13">
      <c r="A17410" s="21" t="s">
        <v>38</v>
      </c>
      <c r="B17410" s="21" t="s">
        <v>39</v>
      </c>
      <c r="C17410" s="21" t="s">
        <v>40</v>
      </c>
      <c r="D17410" s="21" t="s">
        <v>24</v>
      </c>
      <c r="E17410" s="21" t="s">
        <v>1081</v>
      </c>
      <c r="F17410" s="21" t="s">
        <v>196</v>
      </c>
      <c r="G17410" s="21">
        <v>1</v>
      </c>
      <c r="H17410" s="20">
        <v>56.770428687463564</v>
      </c>
      <c r="I17410" s="20">
        <v>111.88649284567286</v>
      </c>
      <c r="J17410" s="19" t="s">
        <v>1964</v>
      </c>
      <c r="K17410" s="18">
        <v>7</v>
      </c>
      <c r="L17410" s="18">
        <v>0.33</v>
      </c>
      <c r="M17410" s="18" t="str">
        <f>IF(tbl_data[[#This Row],[PACK COUNT]]&gt;1,"Multipack","Single")</f>
        <v>Single</v>
      </c>
    </row>
    <row r="17411" spans="1:13">
      <c r="A17411" s="21" t="s">
        <v>38</v>
      </c>
      <c r="B17411" s="21" t="s">
        <v>39</v>
      </c>
      <c r="C17411" s="21" t="s">
        <v>40</v>
      </c>
      <c r="D17411" s="21" t="s">
        <v>24</v>
      </c>
      <c r="E17411" s="21" t="s">
        <v>1080</v>
      </c>
      <c r="F17411" s="21" t="s">
        <v>196</v>
      </c>
      <c r="G17411" s="21">
        <v>6</v>
      </c>
      <c r="H17411" s="20">
        <v>1.7765220678161557</v>
      </c>
      <c r="I17411" s="20">
        <v>2.437039638864217</v>
      </c>
      <c r="J17411" s="19" t="s">
        <v>1964</v>
      </c>
      <c r="K17411" s="18">
        <v>7</v>
      </c>
      <c r="L17411" s="18">
        <v>0.33</v>
      </c>
      <c r="M17411" s="18" t="str">
        <f>IF(tbl_data[[#This Row],[PACK COUNT]]&gt;1,"Multipack","Single")</f>
        <v>Multipack</v>
      </c>
    </row>
    <row r="17412" spans="1:13">
      <c r="A17412" s="21" t="s">
        <v>38</v>
      </c>
      <c r="B17412" s="21" t="s">
        <v>95</v>
      </c>
      <c r="C17412" s="21" t="s">
        <v>112</v>
      </c>
      <c r="D17412" s="21" t="s">
        <v>110</v>
      </c>
      <c r="E17412" s="21" t="s">
        <v>1079</v>
      </c>
      <c r="F17412" s="21" t="s">
        <v>203</v>
      </c>
      <c r="G17412" s="21">
        <v>1</v>
      </c>
      <c r="H17412" s="20">
        <v>156.91545825863497</v>
      </c>
      <c r="I17412" s="20">
        <v>129.88119769581971</v>
      </c>
      <c r="J17412" s="19" t="s">
        <v>1964</v>
      </c>
      <c r="K17412" s="18">
        <v>7</v>
      </c>
      <c r="L17412" s="18">
        <v>2</v>
      </c>
      <c r="M17412" s="18" t="str">
        <f>IF(tbl_data[[#This Row],[PACK COUNT]]&gt;1,"Multipack","Single")</f>
        <v>Single</v>
      </c>
    </row>
    <row r="17413" spans="1:13">
      <c r="A17413" s="21" t="s">
        <v>38</v>
      </c>
      <c r="B17413" s="21" t="s">
        <v>69</v>
      </c>
      <c r="C17413" s="21" t="s">
        <v>75</v>
      </c>
      <c r="D17413" s="21" t="s">
        <v>71</v>
      </c>
      <c r="E17413" s="21" t="s">
        <v>1078</v>
      </c>
      <c r="F17413" s="21" t="s">
        <v>191</v>
      </c>
      <c r="G17413" s="21">
        <v>1</v>
      </c>
      <c r="H17413" s="20">
        <v>8.0728031470491981</v>
      </c>
      <c r="I17413" s="20">
        <v>11.88132460378343</v>
      </c>
      <c r="J17413" s="19" t="s">
        <v>1964</v>
      </c>
      <c r="K17413" s="18">
        <v>7</v>
      </c>
      <c r="L17413" s="18">
        <v>0.5</v>
      </c>
      <c r="M17413" s="18" t="str">
        <f>IF(tbl_data[[#This Row],[PACK COUNT]]&gt;1,"Multipack","Single")</f>
        <v>Single</v>
      </c>
    </row>
    <row r="17414" spans="1:13">
      <c r="A17414" s="21" t="s">
        <v>38</v>
      </c>
      <c r="B17414" s="21" t="s">
        <v>69</v>
      </c>
      <c r="C17414" s="21" t="s">
        <v>75</v>
      </c>
      <c r="D17414" s="21" t="s">
        <v>71</v>
      </c>
      <c r="E17414" s="21" t="s">
        <v>1077</v>
      </c>
      <c r="F17414" s="21" t="s">
        <v>196</v>
      </c>
      <c r="G17414" s="21">
        <v>1</v>
      </c>
      <c r="H17414" s="20">
        <v>74.431223077908371</v>
      </c>
      <c r="I17414" s="20">
        <v>117.79420231017158</v>
      </c>
      <c r="J17414" s="19" t="s">
        <v>1964</v>
      </c>
      <c r="K17414" s="18">
        <v>7</v>
      </c>
      <c r="L17414" s="18">
        <v>0.5</v>
      </c>
      <c r="M17414" s="18" t="str">
        <f>IF(tbl_data[[#This Row],[PACK COUNT]]&gt;1,"Multipack","Single")</f>
        <v>Single</v>
      </c>
    </row>
    <row r="17415" spans="1:13">
      <c r="A17415" s="21" t="s">
        <v>38</v>
      </c>
      <c r="B17415" s="21" t="s">
        <v>69</v>
      </c>
      <c r="C17415" s="21" t="s">
        <v>76</v>
      </c>
      <c r="D17415" s="21" t="s">
        <v>71</v>
      </c>
      <c r="E17415" s="21" t="s">
        <v>1076</v>
      </c>
      <c r="F17415" s="21" t="s">
        <v>196</v>
      </c>
      <c r="G17415" s="21">
        <v>1</v>
      </c>
      <c r="H17415" s="20">
        <v>0.1175343465308395</v>
      </c>
      <c r="I17415" s="20">
        <v>0.11204246055882833</v>
      </c>
      <c r="J17415" s="19" t="s">
        <v>1964</v>
      </c>
      <c r="K17415" s="18">
        <v>7</v>
      </c>
      <c r="L17415" s="18">
        <v>0.5</v>
      </c>
      <c r="M17415" s="18" t="str">
        <f>IF(tbl_data[[#This Row],[PACK COUNT]]&gt;1,"Multipack","Single")</f>
        <v>Single</v>
      </c>
    </row>
    <row r="17416" spans="1:13">
      <c r="A17416" s="21" t="s">
        <v>38</v>
      </c>
      <c r="B17416" s="21" t="s">
        <v>69</v>
      </c>
      <c r="C17416" s="21" t="s">
        <v>1075</v>
      </c>
      <c r="D17416" s="21" t="s">
        <v>24</v>
      </c>
      <c r="E17416" s="21" t="s">
        <v>1074</v>
      </c>
      <c r="F17416" s="21" t="s">
        <v>196</v>
      </c>
      <c r="G17416" s="21">
        <v>1</v>
      </c>
      <c r="H17416" s="20">
        <v>36.462297585213918</v>
      </c>
      <c r="I17416" s="20">
        <v>56.22287566283017</v>
      </c>
      <c r="J17416" s="19" t="s">
        <v>1964</v>
      </c>
      <c r="K17416" s="18">
        <v>7</v>
      </c>
      <c r="L17416" s="18">
        <v>0.5</v>
      </c>
      <c r="M17416" s="18" t="str">
        <f>IF(tbl_data[[#This Row],[PACK COUNT]]&gt;1,"Multipack","Single")</f>
        <v>Single</v>
      </c>
    </row>
    <row r="17417" spans="1:13">
      <c r="A17417" s="21" t="s">
        <v>38</v>
      </c>
      <c r="B17417" s="21" t="s">
        <v>69</v>
      </c>
      <c r="C17417" s="21" t="s">
        <v>74</v>
      </c>
      <c r="D17417" s="21" t="s">
        <v>71</v>
      </c>
      <c r="E17417" s="21" t="s">
        <v>1073</v>
      </c>
      <c r="F17417" s="21" t="s">
        <v>196</v>
      </c>
      <c r="G17417" s="21">
        <v>1</v>
      </c>
      <c r="H17417" s="20">
        <v>20.409654690537891</v>
      </c>
      <c r="I17417" s="20">
        <v>26.875723753064086</v>
      </c>
      <c r="J17417" s="19" t="s">
        <v>1964</v>
      </c>
      <c r="K17417" s="18">
        <v>7</v>
      </c>
      <c r="L17417" s="18">
        <v>0.5</v>
      </c>
      <c r="M17417" s="18" t="str">
        <f>IF(tbl_data[[#This Row],[PACK COUNT]]&gt;1,"Multipack","Single")</f>
        <v>Single</v>
      </c>
    </row>
    <row r="17418" spans="1:13">
      <c r="A17418" s="21" t="s">
        <v>38</v>
      </c>
      <c r="B17418" s="21" t="s">
        <v>69</v>
      </c>
      <c r="C17418" s="21" t="s">
        <v>24</v>
      </c>
      <c r="D17418" s="21" t="s">
        <v>71</v>
      </c>
      <c r="E17418" s="21" t="s">
        <v>1072</v>
      </c>
      <c r="F17418" s="21" t="s">
        <v>191</v>
      </c>
      <c r="G17418" s="21">
        <v>1</v>
      </c>
      <c r="H17418" s="20">
        <v>16.752683380045678</v>
      </c>
      <c r="I17418" s="20">
        <v>17.590931635487856</v>
      </c>
      <c r="J17418" s="19" t="s">
        <v>1964</v>
      </c>
      <c r="K17418" s="18">
        <v>7</v>
      </c>
      <c r="L17418" s="18">
        <v>0.5</v>
      </c>
      <c r="M17418" s="18" t="str">
        <f>IF(tbl_data[[#This Row],[PACK COUNT]]&gt;1,"Multipack","Single")</f>
        <v>Single</v>
      </c>
    </row>
    <row r="17419" spans="1:13">
      <c r="A17419" s="21" t="s">
        <v>38</v>
      </c>
      <c r="B17419" s="21" t="s">
        <v>69</v>
      </c>
      <c r="C17419" s="21" t="s">
        <v>24</v>
      </c>
      <c r="D17419" s="21" t="s">
        <v>71</v>
      </c>
      <c r="E17419" s="21" t="s">
        <v>1071</v>
      </c>
      <c r="F17419" s="21" t="s">
        <v>191</v>
      </c>
      <c r="G17419" s="21">
        <v>24</v>
      </c>
      <c r="H17419" s="20">
        <v>3.0619854899629213</v>
      </c>
      <c r="I17419" s="20">
        <v>3.0016936090844042</v>
      </c>
      <c r="J17419" s="19" t="s">
        <v>1964</v>
      </c>
      <c r="K17419" s="18">
        <v>7</v>
      </c>
      <c r="L17419" s="18">
        <v>0.5</v>
      </c>
      <c r="M17419" s="18" t="str">
        <f>IF(tbl_data[[#This Row],[PACK COUNT]]&gt;1,"Multipack","Single")</f>
        <v>Multipack</v>
      </c>
    </row>
    <row r="17420" spans="1:13">
      <c r="A17420" s="21" t="s">
        <v>38</v>
      </c>
      <c r="B17420" s="21" t="s">
        <v>69</v>
      </c>
      <c r="C17420" s="21" t="s">
        <v>24</v>
      </c>
      <c r="D17420" s="21" t="s">
        <v>71</v>
      </c>
      <c r="E17420" s="21" t="s">
        <v>1070</v>
      </c>
      <c r="F17420" s="21" t="s">
        <v>191</v>
      </c>
      <c r="G17420" s="21">
        <v>1</v>
      </c>
      <c r="H17420" s="20">
        <v>214.66526204753833</v>
      </c>
      <c r="I17420" s="20">
        <v>286.48006146250947</v>
      </c>
      <c r="J17420" s="19" t="s">
        <v>1964</v>
      </c>
      <c r="K17420" s="18">
        <v>7</v>
      </c>
      <c r="L17420" s="18">
        <v>0.56799999999999995</v>
      </c>
      <c r="M17420" s="18" t="str">
        <f>IF(tbl_data[[#This Row],[PACK COUNT]]&gt;1,"Multipack","Single")</f>
        <v>Single</v>
      </c>
    </row>
    <row r="17421" spans="1:13">
      <c r="A17421" s="21" t="s">
        <v>38</v>
      </c>
      <c r="B17421" s="21" t="s">
        <v>69</v>
      </c>
      <c r="C17421" s="21" t="s">
        <v>24</v>
      </c>
      <c r="D17421" s="21" t="s">
        <v>71</v>
      </c>
      <c r="E17421" s="21" t="s">
        <v>1069</v>
      </c>
      <c r="F17421" s="21" t="s">
        <v>191</v>
      </c>
      <c r="G17421" s="21">
        <v>6</v>
      </c>
      <c r="H17421" s="20">
        <v>3.9696784704336401</v>
      </c>
      <c r="I17421" s="20">
        <v>29.25532270049051</v>
      </c>
      <c r="J17421" s="19" t="s">
        <v>1964</v>
      </c>
      <c r="K17421" s="18">
        <v>7</v>
      </c>
      <c r="L17421" s="18">
        <v>0.56799999999999995</v>
      </c>
      <c r="M17421" s="18" t="str">
        <f>IF(tbl_data[[#This Row],[PACK COUNT]]&gt;1,"Multipack","Single")</f>
        <v>Multipack</v>
      </c>
    </row>
    <row r="17422" spans="1:13">
      <c r="A17422" s="21" t="s">
        <v>38</v>
      </c>
      <c r="B17422" s="21" t="s">
        <v>69</v>
      </c>
      <c r="C17422" s="21" t="s">
        <v>24</v>
      </c>
      <c r="D17422" s="21" t="s">
        <v>71</v>
      </c>
      <c r="E17422" s="21" t="s">
        <v>1068</v>
      </c>
      <c r="F17422" s="21" t="s">
        <v>191</v>
      </c>
      <c r="G17422" s="21">
        <v>24</v>
      </c>
      <c r="H17422" s="20">
        <v>0.26003284978864738</v>
      </c>
      <c r="I17422" s="20">
        <v>0.2972066703598088</v>
      </c>
      <c r="J17422" s="19" t="s">
        <v>1964</v>
      </c>
      <c r="K17422" s="18">
        <v>7</v>
      </c>
      <c r="L17422" s="18">
        <v>0.56799999999999995</v>
      </c>
      <c r="M17422" s="18" t="str">
        <f>IF(tbl_data[[#This Row],[PACK COUNT]]&gt;1,"Multipack","Single")</f>
        <v>Multipack</v>
      </c>
    </row>
    <row r="17423" spans="1:13">
      <c r="A17423" s="21" t="s">
        <v>38</v>
      </c>
      <c r="B17423" s="21" t="s">
        <v>69</v>
      </c>
      <c r="C17423" s="21" t="s">
        <v>24</v>
      </c>
      <c r="D17423" s="21" t="s">
        <v>71</v>
      </c>
      <c r="E17423" s="21" t="s">
        <v>1067</v>
      </c>
      <c r="F17423" s="21" t="s">
        <v>196</v>
      </c>
      <c r="G17423" s="21">
        <v>1</v>
      </c>
      <c r="H17423" s="20">
        <v>175.77877570962247</v>
      </c>
      <c r="I17423" s="20">
        <v>235.352474277119</v>
      </c>
      <c r="J17423" s="19" t="s">
        <v>1964</v>
      </c>
      <c r="K17423" s="18">
        <v>7</v>
      </c>
      <c r="L17423" s="18">
        <v>0.5</v>
      </c>
      <c r="M17423" s="18" t="str">
        <f>IF(tbl_data[[#This Row],[PACK COUNT]]&gt;1,"Multipack","Single")</f>
        <v>Single</v>
      </c>
    </row>
    <row r="17424" spans="1:13">
      <c r="A17424" s="21" t="s">
        <v>38</v>
      </c>
      <c r="B17424" s="21" t="s">
        <v>69</v>
      </c>
      <c r="C17424" s="21" t="s">
        <v>24</v>
      </c>
      <c r="D17424" s="21" t="s">
        <v>71</v>
      </c>
      <c r="E17424" s="21" t="s">
        <v>1066</v>
      </c>
      <c r="F17424" s="21" t="s">
        <v>196</v>
      </c>
      <c r="G17424" s="21">
        <v>4</v>
      </c>
      <c r="H17424" s="20">
        <v>27.240788759998498</v>
      </c>
      <c r="I17424" s="20">
        <v>34.823531375544732</v>
      </c>
      <c r="J17424" s="19" t="s">
        <v>1964</v>
      </c>
      <c r="K17424" s="18">
        <v>7</v>
      </c>
      <c r="L17424" s="18">
        <v>0.5</v>
      </c>
      <c r="M17424" s="18" t="str">
        <f>IF(tbl_data[[#This Row],[PACK COUNT]]&gt;1,"Multipack","Single")</f>
        <v>Multipack</v>
      </c>
    </row>
    <row r="17425" spans="1:13">
      <c r="A17425" s="21" t="s">
        <v>38</v>
      </c>
      <c r="B17425" s="21" t="s">
        <v>69</v>
      </c>
      <c r="C17425" s="21" t="s">
        <v>24</v>
      </c>
      <c r="D17425" s="21" t="s">
        <v>71</v>
      </c>
      <c r="E17425" s="21" t="s">
        <v>1065</v>
      </c>
      <c r="F17425" s="21" t="s">
        <v>196</v>
      </c>
      <c r="G17425" s="21">
        <v>10</v>
      </c>
      <c r="H17425" s="20">
        <v>72.214272200337646</v>
      </c>
      <c r="I17425" s="20">
        <v>91.108950720055716</v>
      </c>
      <c r="J17425" s="19" t="s">
        <v>1964</v>
      </c>
      <c r="K17425" s="18">
        <v>7</v>
      </c>
      <c r="L17425" s="18">
        <v>0.5</v>
      </c>
      <c r="M17425" s="18" t="str">
        <f>IF(tbl_data[[#This Row],[PACK COUNT]]&gt;1,"Multipack","Single")</f>
        <v>Multipack</v>
      </c>
    </row>
    <row r="17426" spans="1:13">
      <c r="A17426" s="21" t="s">
        <v>38</v>
      </c>
      <c r="B17426" s="21" t="s">
        <v>69</v>
      </c>
      <c r="C17426" s="21" t="s">
        <v>78</v>
      </c>
      <c r="D17426" s="21" t="s">
        <v>71</v>
      </c>
      <c r="E17426" s="21" t="s">
        <v>1064</v>
      </c>
      <c r="F17426" s="21" t="s">
        <v>191</v>
      </c>
      <c r="G17426" s="21">
        <v>1</v>
      </c>
      <c r="H17426" s="20">
        <v>16.123565432387799</v>
      </c>
      <c r="I17426" s="20">
        <v>29.477966405795648</v>
      </c>
      <c r="J17426" s="19" t="s">
        <v>1964</v>
      </c>
      <c r="K17426" s="18">
        <v>7</v>
      </c>
      <c r="L17426" s="18">
        <v>0.5</v>
      </c>
      <c r="M17426" s="18" t="str">
        <f>IF(tbl_data[[#This Row],[PACK COUNT]]&gt;1,"Multipack","Single")</f>
        <v>Single</v>
      </c>
    </row>
    <row r="17427" spans="1:13">
      <c r="A17427" s="21" t="s">
        <v>38</v>
      </c>
      <c r="B17427" s="21" t="s">
        <v>69</v>
      </c>
      <c r="C17427" s="21" t="s">
        <v>78</v>
      </c>
      <c r="D17427" s="21" t="s">
        <v>71</v>
      </c>
      <c r="E17427" s="21" t="s">
        <v>1063</v>
      </c>
      <c r="F17427" s="21" t="s">
        <v>191</v>
      </c>
      <c r="G17427" s="21">
        <v>8</v>
      </c>
      <c r="H17427" s="20">
        <v>1.2091293667298941</v>
      </c>
      <c r="I17427" s="20">
        <v>2.0984117771593058</v>
      </c>
      <c r="J17427" s="19" t="s">
        <v>1964</v>
      </c>
      <c r="K17427" s="18">
        <v>7</v>
      </c>
      <c r="L17427" s="18">
        <v>0.5</v>
      </c>
      <c r="M17427" s="18" t="str">
        <f>IF(tbl_data[[#This Row],[PACK COUNT]]&gt;1,"Multipack","Single")</f>
        <v>Multipack</v>
      </c>
    </row>
    <row r="17428" spans="1:13">
      <c r="A17428" s="21" t="s">
        <v>38</v>
      </c>
      <c r="B17428" s="21" t="s">
        <v>69</v>
      </c>
      <c r="C17428" s="21" t="s">
        <v>78</v>
      </c>
      <c r="D17428" s="21" t="s">
        <v>71</v>
      </c>
      <c r="E17428" s="21" t="s">
        <v>1062</v>
      </c>
      <c r="F17428" s="21" t="s">
        <v>203</v>
      </c>
      <c r="G17428" s="21">
        <v>1</v>
      </c>
      <c r="H17428" s="20">
        <v>7.5781986859457691</v>
      </c>
      <c r="I17428" s="20">
        <v>10.145335482962857</v>
      </c>
      <c r="J17428" s="19" t="s">
        <v>1964</v>
      </c>
      <c r="K17428" s="18">
        <v>7</v>
      </c>
      <c r="L17428" s="18">
        <v>1.5</v>
      </c>
      <c r="M17428" s="18" t="str">
        <f>IF(tbl_data[[#This Row],[PACK COUNT]]&gt;1,"Multipack","Single")</f>
        <v>Single</v>
      </c>
    </row>
    <row r="17429" spans="1:13">
      <c r="A17429" s="21" t="s">
        <v>38</v>
      </c>
      <c r="B17429" s="21" t="s">
        <v>19</v>
      </c>
      <c r="C17429" s="21" t="s">
        <v>19</v>
      </c>
      <c r="D17429" s="21" t="s">
        <v>18</v>
      </c>
      <c r="E17429" s="21" t="s">
        <v>1061</v>
      </c>
      <c r="F17429" s="21" t="s">
        <v>196</v>
      </c>
      <c r="G17429" s="21">
        <v>1</v>
      </c>
      <c r="H17429" s="20">
        <v>4.5519971877514367</v>
      </c>
      <c r="I17429" s="20">
        <v>8.0907728227581082</v>
      </c>
      <c r="J17429" s="19" t="s">
        <v>1964</v>
      </c>
      <c r="K17429" s="18">
        <v>7</v>
      </c>
      <c r="L17429" s="18">
        <v>0.5</v>
      </c>
      <c r="M17429" s="18" t="str">
        <f>IF(tbl_data[[#This Row],[PACK COUNT]]&gt;1,"Multipack","Single")</f>
        <v>Single</v>
      </c>
    </row>
    <row r="17430" spans="1:13">
      <c r="A17430" s="21" t="s">
        <v>38</v>
      </c>
      <c r="B17430" s="21" t="s">
        <v>20</v>
      </c>
      <c r="C17430" s="21" t="s">
        <v>20</v>
      </c>
      <c r="D17430" s="21" t="s">
        <v>18</v>
      </c>
      <c r="E17430" s="21" t="s">
        <v>1060</v>
      </c>
      <c r="F17430" s="21" t="s">
        <v>196</v>
      </c>
      <c r="G17430" s="21">
        <v>1</v>
      </c>
      <c r="H17430" s="20">
        <v>70.390808188987805</v>
      </c>
      <c r="I17430" s="20">
        <v>119.230430090268</v>
      </c>
      <c r="J17430" s="19" t="s">
        <v>1964</v>
      </c>
      <c r="K17430" s="18">
        <v>7</v>
      </c>
      <c r="L17430" s="18">
        <v>0.5</v>
      </c>
      <c r="M17430" s="18" t="str">
        <f>IF(tbl_data[[#This Row],[PACK COUNT]]&gt;1,"Multipack","Single")</f>
        <v>Single</v>
      </c>
    </row>
    <row r="17431" spans="1:13">
      <c r="A17431" s="21" t="s">
        <v>38</v>
      </c>
      <c r="B17431" s="21" t="s">
        <v>20</v>
      </c>
      <c r="C17431" s="21" t="s">
        <v>20</v>
      </c>
      <c r="D17431" s="21" t="s">
        <v>24</v>
      </c>
      <c r="E17431" s="21" t="s">
        <v>1059</v>
      </c>
      <c r="F17431" s="21" t="s">
        <v>196</v>
      </c>
      <c r="G17431" s="21">
        <v>6</v>
      </c>
      <c r="H17431" s="20">
        <v>60.600121883368701</v>
      </c>
      <c r="I17431" s="20">
        <v>121.37469918880301</v>
      </c>
      <c r="J17431" s="19" t="s">
        <v>1964</v>
      </c>
      <c r="K17431" s="18">
        <v>7</v>
      </c>
      <c r="L17431" s="18">
        <v>0.5</v>
      </c>
      <c r="M17431" s="18" t="str">
        <f>IF(tbl_data[[#This Row],[PACK COUNT]]&gt;1,"Multipack","Single")</f>
        <v>Multipack</v>
      </c>
    </row>
    <row r="17432" spans="1:13">
      <c r="A17432" s="21" t="s">
        <v>115</v>
      </c>
      <c r="B17432" s="21" t="s">
        <v>1058</v>
      </c>
      <c r="C17432" s="21" t="s">
        <v>24</v>
      </c>
      <c r="D17432" s="21" t="s">
        <v>24</v>
      </c>
      <c r="E17432" s="21" t="s">
        <v>1057</v>
      </c>
      <c r="F17432" s="21" t="s">
        <v>191</v>
      </c>
      <c r="G17432" s="21">
        <v>24</v>
      </c>
      <c r="H17432" s="20">
        <v>2.4368838312060239</v>
      </c>
      <c r="I17432" s="20">
        <v>3.0629218769079927</v>
      </c>
      <c r="J17432" s="19" t="s">
        <v>1964</v>
      </c>
      <c r="K17432" s="18">
        <v>7</v>
      </c>
      <c r="L17432" s="18">
        <v>0.33</v>
      </c>
      <c r="M17432" s="18" t="str">
        <f>IF(tbl_data[[#This Row],[PACK COUNT]]&gt;1,"Multipack","Single")</f>
        <v>Multipack</v>
      </c>
    </row>
    <row r="17433" spans="1:13">
      <c r="A17433" s="21" t="s">
        <v>115</v>
      </c>
      <c r="B17433" s="21" t="s">
        <v>133</v>
      </c>
      <c r="C17433" s="21" t="s">
        <v>134</v>
      </c>
      <c r="D17433" s="21" t="s">
        <v>87</v>
      </c>
      <c r="E17433" s="21" t="s">
        <v>1056</v>
      </c>
      <c r="F17433" s="21" t="s">
        <v>191</v>
      </c>
      <c r="G17433" s="21">
        <v>1</v>
      </c>
      <c r="H17433" s="20">
        <v>22.863548561842901</v>
      </c>
      <c r="I17433" s="20">
        <v>29.670121643579243</v>
      </c>
      <c r="J17433" s="19" t="s">
        <v>1964</v>
      </c>
      <c r="K17433" s="18">
        <v>7</v>
      </c>
      <c r="L17433" s="18">
        <v>0.5</v>
      </c>
      <c r="M17433" s="18" t="str">
        <f>IF(tbl_data[[#This Row],[PACK COUNT]]&gt;1,"Multipack","Single")</f>
        <v>Single</v>
      </c>
    </row>
    <row r="17434" spans="1:13">
      <c r="A17434" s="21" t="s">
        <v>115</v>
      </c>
      <c r="B17434" s="21" t="s">
        <v>133</v>
      </c>
      <c r="C17434" s="21" t="s">
        <v>134</v>
      </c>
      <c r="D17434" s="21" t="s">
        <v>87</v>
      </c>
      <c r="E17434" s="21" t="s">
        <v>1055</v>
      </c>
      <c r="F17434" s="21" t="s">
        <v>191</v>
      </c>
      <c r="G17434" s="21">
        <v>4</v>
      </c>
      <c r="H17434" s="20">
        <v>0.48984722825209448</v>
      </c>
      <c r="I17434" s="20">
        <v>0.55182467602808583</v>
      </c>
      <c r="J17434" s="19" t="s">
        <v>1964</v>
      </c>
      <c r="K17434" s="18">
        <v>7</v>
      </c>
      <c r="L17434" s="18">
        <v>0.5</v>
      </c>
      <c r="M17434" s="18" t="str">
        <f>IF(tbl_data[[#This Row],[PACK COUNT]]&gt;1,"Multipack","Single")</f>
        <v>Multipack</v>
      </c>
    </row>
    <row r="17435" spans="1:13">
      <c r="A17435" s="21" t="s">
        <v>115</v>
      </c>
      <c r="B17435" s="21" t="s">
        <v>133</v>
      </c>
      <c r="C17435" s="21" t="s">
        <v>139</v>
      </c>
      <c r="D17435" s="21" t="s">
        <v>87</v>
      </c>
      <c r="E17435" s="21" t="s">
        <v>1054</v>
      </c>
      <c r="F17435" s="21" t="s">
        <v>191</v>
      </c>
      <c r="G17435" s="21">
        <v>1</v>
      </c>
      <c r="H17435" s="20">
        <v>12.048357213435896</v>
      </c>
      <c r="I17435" s="20">
        <v>16.583442764460194</v>
      </c>
      <c r="J17435" s="19" t="s">
        <v>1964</v>
      </c>
      <c r="K17435" s="18">
        <v>7</v>
      </c>
      <c r="L17435" s="18">
        <v>0.5</v>
      </c>
      <c r="M17435" s="18" t="str">
        <f>IF(tbl_data[[#This Row],[PACK COUNT]]&gt;1,"Multipack","Single")</f>
        <v>Single</v>
      </c>
    </row>
    <row r="17436" spans="1:13">
      <c r="A17436" s="21" t="s">
        <v>115</v>
      </c>
      <c r="B17436" s="21" t="s">
        <v>133</v>
      </c>
      <c r="C17436" s="21" t="s">
        <v>138</v>
      </c>
      <c r="D17436" s="21" t="s">
        <v>87</v>
      </c>
      <c r="E17436" s="21" t="s">
        <v>1053</v>
      </c>
      <c r="F17436" s="21" t="s">
        <v>191</v>
      </c>
      <c r="G17436" s="21">
        <v>1</v>
      </c>
      <c r="H17436" s="20">
        <v>18.098266989530238</v>
      </c>
      <c r="I17436" s="20">
        <v>24.642569441453908</v>
      </c>
      <c r="J17436" s="19" t="s">
        <v>1964</v>
      </c>
      <c r="K17436" s="18">
        <v>7</v>
      </c>
      <c r="L17436" s="18">
        <v>0.5</v>
      </c>
      <c r="M17436" s="18" t="str">
        <f>IF(tbl_data[[#This Row],[PACK COUNT]]&gt;1,"Multipack","Single")</f>
        <v>Single</v>
      </c>
    </row>
    <row r="17437" spans="1:13">
      <c r="A17437" s="21" t="s">
        <v>115</v>
      </c>
      <c r="B17437" s="21" t="s">
        <v>133</v>
      </c>
      <c r="C17437" s="21" t="s">
        <v>1048</v>
      </c>
      <c r="D17437" s="21" t="s">
        <v>87</v>
      </c>
      <c r="E17437" s="21" t="s">
        <v>1052</v>
      </c>
      <c r="F17437" s="21" t="s">
        <v>191</v>
      </c>
      <c r="G17437" s="21">
        <v>1</v>
      </c>
      <c r="H17437" s="20">
        <v>14.697944995211929</v>
      </c>
      <c r="I17437" s="20">
        <v>20.278439957518057</v>
      </c>
      <c r="J17437" s="19" t="s">
        <v>1964</v>
      </c>
      <c r="K17437" s="18">
        <v>7</v>
      </c>
      <c r="L17437" s="18">
        <v>0.5</v>
      </c>
      <c r="M17437" s="18" t="str">
        <f>IF(tbl_data[[#This Row],[PACK COUNT]]&gt;1,"Multipack","Single")</f>
        <v>Single</v>
      </c>
    </row>
    <row r="17438" spans="1:13">
      <c r="A17438" s="21" t="s">
        <v>115</v>
      </c>
      <c r="B17438" s="21" t="s">
        <v>133</v>
      </c>
      <c r="C17438" s="21" t="s">
        <v>134</v>
      </c>
      <c r="D17438" s="21" t="s">
        <v>87</v>
      </c>
      <c r="E17438" s="21" t="s">
        <v>1051</v>
      </c>
      <c r="F17438" s="21" t="s">
        <v>203</v>
      </c>
      <c r="G17438" s="21">
        <v>1</v>
      </c>
      <c r="H17438" s="20">
        <v>48.318628891010391</v>
      </c>
      <c r="I17438" s="20">
        <v>55.112402977959839</v>
      </c>
      <c r="J17438" s="19" t="s">
        <v>1964</v>
      </c>
      <c r="K17438" s="18">
        <v>7</v>
      </c>
      <c r="L17438" s="18">
        <v>1.5</v>
      </c>
      <c r="M17438" s="18" t="str">
        <f>IF(tbl_data[[#This Row],[PACK COUNT]]&gt;1,"Multipack","Single")</f>
        <v>Single</v>
      </c>
    </row>
    <row r="17439" spans="1:13">
      <c r="A17439" s="21" t="s">
        <v>115</v>
      </c>
      <c r="B17439" s="21" t="s">
        <v>133</v>
      </c>
      <c r="C17439" s="21" t="s">
        <v>139</v>
      </c>
      <c r="D17439" s="21" t="s">
        <v>87</v>
      </c>
      <c r="E17439" s="21" t="s">
        <v>1050</v>
      </c>
      <c r="F17439" s="21" t="s">
        <v>203</v>
      </c>
      <c r="G17439" s="21">
        <v>1</v>
      </c>
      <c r="H17439" s="20">
        <v>20.049632376140526</v>
      </c>
      <c r="I17439" s="20">
        <v>24.216186419784854</v>
      </c>
      <c r="J17439" s="19" t="s">
        <v>1964</v>
      </c>
      <c r="K17439" s="18">
        <v>7</v>
      </c>
      <c r="L17439" s="18">
        <v>1.5</v>
      </c>
      <c r="M17439" s="18" t="str">
        <f>IF(tbl_data[[#This Row],[PACK COUNT]]&gt;1,"Multipack","Single")</f>
        <v>Single</v>
      </c>
    </row>
    <row r="17440" spans="1:13">
      <c r="A17440" s="21" t="s">
        <v>115</v>
      </c>
      <c r="B17440" s="21" t="s">
        <v>133</v>
      </c>
      <c r="C17440" s="21" t="s">
        <v>137</v>
      </c>
      <c r="D17440" s="21" t="s">
        <v>87</v>
      </c>
      <c r="E17440" s="21" t="s">
        <v>1049</v>
      </c>
      <c r="F17440" s="21" t="s">
        <v>203</v>
      </c>
      <c r="G17440" s="21">
        <v>1</v>
      </c>
      <c r="H17440" s="20">
        <v>29.992466736198132</v>
      </c>
      <c r="I17440" s="20">
        <v>34.169157543142099</v>
      </c>
      <c r="J17440" s="19" t="s">
        <v>1964</v>
      </c>
      <c r="K17440" s="18">
        <v>7</v>
      </c>
      <c r="L17440" s="18">
        <v>1.5</v>
      </c>
      <c r="M17440" s="18" t="str">
        <f>IF(tbl_data[[#This Row],[PACK COUNT]]&gt;1,"Multipack","Single")</f>
        <v>Single</v>
      </c>
    </row>
    <row r="17441" spans="1:13">
      <c r="A17441" s="21" t="s">
        <v>115</v>
      </c>
      <c r="B17441" s="21" t="s">
        <v>133</v>
      </c>
      <c r="C17441" s="21" t="s">
        <v>1048</v>
      </c>
      <c r="D17441" s="21" t="s">
        <v>87</v>
      </c>
      <c r="E17441" s="21" t="s">
        <v>1047</v>
      </c>
      <c r="F17441" s="21" t="s">
        <v>203</v>
      </c>
      <c r="G17441" s="21">
        <v>1</v>
      </c>
      <c r="H17441" s="20">
        <v>20.065093861763092</v>
      </c>
      <c r="I17441" s="20">
        <v>23.346527301191347</v>
      </c>
      <c r="J17441" s="19" t="s">
        <v>1964</v>
      </c>
      <c r="K17441" s="18">
        <v>7</v>
      </c>
      <c r="L17441" s="18">
        <v>1.5</v>
      </c>
      <c r="M17441" s="18" t="str">
        <f>IF(tbl_data[[#This Row],[PACK COUNT]]&gt;1,"Multipack","Single")</f>
        <v>Single</v>
      </c>
    </row>
    <row r="17442" spans="1:13">
      <c r="A17442" s="21" t="s">
        <v>115</v>
      </c>
      <c r="B17442" s="21" t="s">
        <v>148</v>
      </c>
      <c r="C17442" s="21" t="s">
        <v>149</v>
      </c>
      <c r="D17442" s="21" t="s">
        <v>110</v>
      </c>
      <c r="E17442" s="21" t="s">
        <v>1046</v>
      </c>
      <c r="F17442" s="21" t="s">
        <v>203</v>
      </c>
      <c r="G17442" s="21">
        <v>1</v>
      </c>
      <c r="H17442" s="20">
        <v>95.852219947543659</v>
      </c>
      <c r="I17442" s="20">
        <v>83.204463192663482</v>
      </c>
      <c r="J17442" s="19" t="s">
        <v>1964</v>
      </c>
      <c r="K17442" s="18">
        <v>7</v>
      </c>
      <c r="L17442" s="18">
        <v>2</v>
      </c>
      <c r="M17442" s="18" t="str">
        <f>IF(tbl_data[[#This Row],[PACK COUNT]]&gt;1,"Multipack","Single")</f>
        <v>Single</v>
      </c>
    </row>
    <row r="17443" spans="1:13">
      <c r="A17443" s="21" t="s">
        <v>115</v>
      </c>
      <c r="B17443" s="21" t="s">
        <v>116</v>
      </c>
      <c r="C17443" s="21" t="s">
        <v>130</v>
      </c>
      <c r="D17443" s="21" t="s">
        <v>87</v>
      </c>
      <c r="E17443" s="21" t="s">
        <v>1045</v>
      </c>
      <c r="F17443" s="21" t="s">
        <v>191</v>
      </c>
      <c r="G17443" s="21">
        <v>1</v>
      </c>
      <c r="H17443" s="20">
        <v>177.65084405193531</v>
      </c>
      <c r="I17443" s="20">
        <v>207.22877652159931</v>
      </c>
      <c r="J17443" s="19" t="s">
        <v>1964</v>
      </c>
      <c r="K17443" s="18">
        <v>7</v>
      </c>
      <c r="L17443" s="18">
        <v>0.5</v>
      </c>
      <c r="M17443" s="18" t="str">
        <f>IF(tbl_data[[#This Row],[PACK COUNT]]&gt;1,"Multipack","Single")</f>
        <v>Single</v>
      </c>
    </row>
    <row r="17444" spans="1:13">
      <c r="A17444" s="21" t="s">
        <v>115</v>
      </c>
      <c r="B17444" s="21" t="s">
        <v>116</v>
      </c>
      <c r="C17444" s="21" t="s">
        <v>130</v>
      </c>
      <c r="D17444" s="21" t="s">
        <v>87</v>
      </c>
      <c r="E17444" s="21" t="s">
        <v>1044</v>
      </c>
      <c r="F17444" s="21" t="s">
        <v>191</v>
      </c>
      <c r="G17444" s="21">
        <v>4</v>
      </c>
      <c r="H17444" s="20">
        <v>46.323455335263709</v>
      </c>
      <c r="I17444" s="20">
        <v>40.928955416479681</v>
      </c>
      <c r="J17444" s="19" t="s">
        <v>1964</v>
      </c>
      <c r="K17444" s="18">
        <v>7</v>
      </c>
      <c r="L17444" s="18">
        <v>0.5</v>
      </c>
      <c r="M17444" s="18" t="str">
        <f>IF(tbl_data[[#This Row],[PACK COUNT]]&gt;1,"Multipack","Single")</f>
        <v>Multipack</v>
      </c>
    </row>
    <row r="17445" spans="1:13">
      <c r="A17445" s="21" t="s">
        <v>115</v>
      </c>
      <c r="B17445" s="21" t="s">
        <v>116</v>
      </c>
      <c r="C17445" s="21" t="s">
        <v>130</v>
      </c>
      <c r="D17445" s="21" t="s">
        <v>87</v>
      </c>
      <c r="E17445" s="21" t="s">
        <v>1043</v>
      </c>
      <c r="F17445" s="21" t="s">
        <v>196</v>
      </c>
      <c r="G17445" s="21">
        <v>1</v>
      </c>
      <c r="H17445" s="20">
        <v>100.06292383818901</v>
      </c>
      <c r="I17445" s="20">
        <v>125.78850121269082</v>
      </c>
      <c r="J17445" s="19" t="s">
        <v>1964</v>
      </c>
      <c r="K17445" s="18">
        <v>7</v>
      </c>
      <c r="L17445" s="18">
        <v>0.5</v>
      </c>
      <c r="M17445" s="18" t="str">
        <f>IF(tbl_data[[#This Row],[PACK COUNT]]&gt;1,"Multipack","Single")</f>
        <v>Single</v>
      </c>
    </row>
    <row r="17446" spans="1:13">
      <c r="A17446" s="21" t="s">
        <v>115</v>
      </c>
      <c r="B17446" s="21" t="s">
        <v>116</v>
      </c>
      <c r="C17446" s="21" t="s">
        <v>130</v>
      </c>
      <c r="D17446" s="21" t="s">
        <v>87</v>
      </c>
      <c r="E17446" s="21" t="s">
        <v>1042</v>
      </c>
      <c r="F17446" s="21" t="s">
        <v>203</v>
      </c>
      <c r="G17446" s="21">
        <v>1</v>
      </c>
      <c r="H17446" s="20">
        <v>154.76109797634706</v>
      </c>
      <c r="I17446" s="20">
        <v>124.67513951062327</v>
      </c>
      <c r="J17446" s="19" t="s">
        <v>1964</v>
      </c>
      <c r="K17446" s="18">
        <v>7</v>
      </c>
      <c r="L17446" s="18">
        <v>2</v>
      </c>
      <c r="M17446" s="18" t="str">
        <f>IF(tbl_data[[#This Row],[PACK COUNT]]&gt;1,"Multipack","Single")</f>
        <v>Single</v>
      </c>
    </row>
    <row r="17447" spans="1:13">
      <c r="A17447" s="21" t="s">
        <v>115</v>
      </c>
      <c r="B17447" s="21" t="s">
        <v>116</v>
      </c>
      <c r="C17447" s="21" t="s">
        <v>111</v>
      </c>
      <c r="D17447" s="21" t="s">
        <v>24</v>
      </c>
      <c r="E17447" s="21" t="s">
        <v>1041</v>
      </c>
      <c r="F17447" s="21" t="s">
        <v>191</v>
      </c>
      <c r="G17447" s="21">
        <v>1</v>
      </c>
      <c r="H17447" s="20">
        <v>65.748893599588214</v>
      </c>
      <c r="I17447" s="20">
        <v>108.86370066268918</v>
      </c>
      <c r="J17447" s="19" t="s">
        <v>1964</v>
      </c>
      <c r="K17447" s="18">
        <v>7</v>
      </c>
      <c r="L17447" s="18">
        <v>0.56799999999999995</v>
      </c>
      <c r="M17447" s="18" t="str">
        <f>IF(tbl_data[[#This Row],[PACK COUNT]]&gt;1,"Multipack","Single")</f>
        <v>Single</v>
      </c>
    </row>
    <row r="17448" spans="1:13">
      <c r="A17448" s="21" t="s">
        <v>115</v>
      </c>
      <c r="B17448" s="21" t="s">
        <v>116</v>
      </c>
      <c r="C17448" s="21" t="s">
        <v>131</v>
      </c>
      <c r="D17448" s="21" t="s">
        <v>87</v>
      </c>
      <c r="E17448" s="21" t="s">
        <v>1040</v>
      </c>
      <c r="F17448" s="21" t="s">
        <v>191</v>
      </c>
      <c r="G17448" s="21">
        <v>1</v>
      </c>
      <c r="H17448" s="20">
        <v>33.451719228595827</v>
      </c>
      <c r="I17448" s="20">
        <v>41.371290046761985</v>
      </c>
      <c r="J17448" s="19" t="s">
        <v>1964</v>
      </c>
      <c r="K17448" s="18">
        <v>7</v>
      </c>
      <c r="L17448" s="18">
        <v>0.5</v>
      </c>
      <c r="M17448" s="18" t="str">
        <f>IF(tbl_data[[#This Row],[PACK COUNT]]&gt;1,"Multipack","Single")</f>
        <v>Single</v>
      </c>
    </row>
    <row r="17449" spans="1:13">
      <c r="A17449" s="21" t="s">
        <v>115</v>
      </c>
      <c r="B17449" s="21" t="s">
        <v>116</v>
      </c>
      <c r="C17449" s="21" t="s">
        <v>131</v>
      </c>
      <c r="D17449" s="21" t="s">
        <v>87</v>
      </c>
      <c r="E17449" s="21" t="s">
        <v>1039</v>
      </c>
      <c r="F17449" s="21" t="s">
        <v>196</v>
      </c>
      <c r="G17449" s="21">
        <v>1</v>
      </c>
      <c r="H17449" s="20">
        <v>43.387893074497725</v>
      </c>
      <c r="I17449" s="20">
        <v>53.013787553142784</v>
      </c>
      <c r="J17449" s="19" t="s">
        <v>1964</v>
      </c>
      <c r="K17449" s="18">
        <v>7</v>
      </c>
      <c r="L17449" s="18">
        <v>0.5</v>
      </c>
      <c r="M17449" s="18" t="str">
        <f>IF(tbl_data[[#This Row],[PACK COUNT]]&gt;1,"Multipack","Single")</f>
        <v>Single</v>
      </c>
    </row>
    <row r="17450" spans="1:13">
      <c r="A17450" s="21" t="s">
        <v>115</v>
      </c>
      <c r="B17450" s="21" t="s">
        <v>116</v>
      </c>
      <c r="C17450" s="21" t="s">
        <v>24</v>
      </c>
      <c r="D17450" s="21" t="s">
        <v>71</v>
      </c>
      <c r="E17450" s="21" t="s">
        <v>1038</v>
      </c>
      <c r="F17450" s="21" t="s">
        <v>191</v>
      </c>
      <c r="G17450" s="21">
        <v>1</v>
      </c>
      <c r="H17450" s="20">
        <v>421.88479196013253</v>
      </c>
      <c r="I17450" s="20">
        <v>514.20730826806459</v>
      </c>
      <c r="J17450" s="19" t="s">
        <v>1964</v>
      </c>
      <c r="K17450" s="18">
        <v>7</v>
      </c>
      <c r="L17450" s="18">
        <v>0.56799999999999995</v>
      </c>
      <c r="M17450" s="18" t="str">
        <f>IF(tbl_data[[#This Row],[PACK COUNT]]&gt;1,"Multipack","Single")</f>
        <v>Single</v>
      </c>
    </row>
    <row r="17451" spans="1:13">
      <c r="A17451" s="21" t="s">
        <v>115</v>
      </c>
      <c r="B17451" s="21" t="s">
        <v>116</v>
      </c>
      <c r="C17451" s="21" t="s">
        <v>24</v>
      </c>
      <c r="D17451" s="21" t="s">
        <v>71</v>
      </c>
      <c r="E17451" s="21" t="s">
        <v>1037</v>
      </c>
      <c r="F17451" s="21" t="s">
        <v>191</v>
      </c>
      <c r="G17451" s="21">
        <v>4</v>
      </c>
      <c r="H17451" s="20">
        <v>38.023915068847458</v>
      </c>
      <c r="I17451" s="20">
        <v>41.389922247637188</v>
      </c>
      <c r="J17451" s="19" t="s">
        <v>1964</v>
      </c>
      <c r="K17451" s="18">
        <v>7</v>
      </c>
      <c r="L17451" s="18">
        <v>0.56799999999999995</v>
      </c>
      <c r="M17451" s="18" t="str">
        <f>IF(tbl_data[[#This Row],[PACK COUNT]]&gt;1,"Multipack","Single")</f>
        <v>Multipack</v>
      </c>
    </row>
    <row r="17452" spans="1:13">
      <c r="A17452" s="21" t="s">
        <v>115</v>
      </c>
      <c r="B17452" s="21" t="s">
        <v>116</v>
      </c>
      <c r="C17452" s="21" t="s">
        <v>24</v>
      </c>
      <c r="D17452" s="21" t="s">
        <v>71</v>
      </c>
      <c r="E17452" s="21" t="s">
        <v>1036</v>
      </c>
      <c r="F17452" s="21" t="s">
        <v>191</v>
      </c>
      <c r="G17452" s="21">
        <v>1</v>
      </c>
      <c r="H17452" s="20">
        <v>121.99938497294892</v>
      </c>
      <c r="I17452" s="20">
        <v>156.42413677128636</v>
      </c>
      <c r="J17452" s="19" t="s">
        <v>1964</v>
      </c>
      <c r="K17452" s="18">
        <v>7</v>
      </c>
      <c r="L17452" s="18">
        <v>0.5</v>
      </c>
      <c r="M17452" s="18" t="str">
        <f>IF(tbl_data[[#This Row],[PACK COUNT]]&gt;1,"Multipack","Single")</f>
        <v>Single</v>
      </c>
    </row>
    <row r="17453" spans="1:13">
      <c r="A17453" s="21" t="s">
        <v>115</v>
      </c>
      <c r="B17453" s="21" t="s">
        <v>116</v>
      </c>
      <c r="C17453" s="21" t="s">
        <v>24</v>
      </c>
      <c r="D17453" s="21" t="s">
        <v>71</v>
      </c>
      <c r="E17453" s="21" t="s">
        <v>1035</v>
      </c>
      <c r="F17453" s="21" t="s">
        <v>191</v>
      </c>
      <c r="G17453" s="21">
        <v>4</v>
      </c>
      <c r="H17453" s="20">
        <v>20.930372723237962</v>
      </c>
      <c r="I17453" s="20">
        <v>23.692245900762046</v>
      </c>
      <c r="J17453" s="19" t="s">
        <v>1964</v>
      </c>
      <c r="K17453" s="18">
        <v>7</v>
      </c>
      <c r="L17453" s="18">
        <v>0.5</v>
      </c>
      <c r="M17453" s="18" t="str">
        <f>IF(tbl_data[[#This Row],[PACK COUNT]]&gt;1,"Multipack","Single")</f>
        <v>Multipack</v>
      </c>
    </row>
    <row r="17454" spans="1:13">
      <c r="A17454" s="21" t="s">
        <v>115</v>
      </c>
      <c r="B17454" s="21" t="s">
        <v>116</v>
      </c>
      <c r="C17454" s="21" t="s">
        <v>24</v>
      </c>
      <c r="D17454" s="21" t="s">
        <v>71</v>
      </c>
      <c r="E17454" s="21" t="s">
        <v>1034</v>
      </c>
      <c r="F17454" s="21" t="s">
        <v>191</v>
      </c>
      <c r="G17454" s="21">
        <v>12</v>
      </c>
      <c r="H17454" s="20">
        <v>100.4031966567668</v>
      </c>
      <c r="I17454" s="20">
        <v>94.074428918349469</v>
      </c>
      <c r="J17454" s="19" t="s">
        <v>1964</v>
      </c>
      <c r="K17454" s="18">
        <v>7</v>
      </c>
      <c r="L17454" s="18">
        <v>0.5</v>
      </c>
      <c r="M17454" s="18" t="str">
        <f>IF(tbl_data[[#This Row],[PACK COUNT]]&gt;1,"Multipack","Single")</f>
        <v>Multipack</v>
      </c>
    </row>
    <row r="17455" spans="1:13">
      <c r="A17455" s="21" t="s">
        <v>115</v>
      </c>
      <c r="B17455" s="21" t="s">
        <v>116</v>
      </c>
      <c r="C17455" s="21" t="s">
        <v>24</v>
      </c>
      <c r="D17455" s="21" t="s">
        <v>71</v>
      </c>
      <c r="E17455" s="21" t="s">
        <v>1033</v>
      </c>
      <c r="F17455" s="21" t="s">
        <v>191</v>
      </c>
      <c r="G17455" s="21">
        <v>6</v>
      </c>
      <c r="H17455" s="20">
        <v>72.250987626349641</v>
      </c>
      <c r="I17455" s="20">
        <v>89.502505900699276</v>
      </c>
      <c r="J17455" s="19" t="s">
        <v>1964</v>
      </c>
      <c r="K17455" s="18">
        <v>7</v>
      </c>
      <c r="L17455" s="18">
        <v>0.5</v>
      </c>
      <c r="M17455" s="18" t="str">
        <f>IF(tbl_data[[#This Row],[PACK COUNT]]&gt;1,"Multipack","Single")</f>
        <v>Multipack</v>
      </c>
    </row>
    <row r="17456" spans="1:13">
      <c r="A17456" s="21" t="s">
        <v>115</v>
      </c>
      <c r="B17456" s="21" t="s">
        <v>116</v>
      </c>
      <c r="C17456" s="21" t="s">
        <v>24</v>
      </c>
      <c r="D17456" s="21" t="s">
        <v>71</v>
      </c>
      <c r="E17456" s="21" t="s">
        <v>1032</v>
      </c>
      <c r="F17456" s="21" t="s">
        <v>196</v>
      </c>
      <c r="G17456" s="21">
        <v>1</v>
      </c>
      <c r="H17456" s="20">
        <v>173.95572713650262</v>
      </c>
      <c r="I17456" s="20">
        <v>194.48135312738771</v>
      </c>
      <c r="J17456" s="19" t="s">
        <v>1964</v>
      </c>
      <c r="K17456" s="18">
        <v>7</v>
      </c>
      <c r="L17456" s="18">
        <v>0.56799999999999995</v>
      </c>
      <c r="M17456" s="18" t="str">
        <f>IF(tbl_data[[#This Row],[PACK COUNT]]&gt;1,"Multipack","Single")</f>
        <v>Single</v>
      </c>
    </row>
    <row r="17457" spans="1:13">
      <c r="A17457" s="21" t="s">
        <v>115</v>
      </c>
      <c r="B17457" s="21" t="s">
        <v>116</v>
      </c>
      <c r="C17457" s="21" t="s">
        <v>24</v>
      </c>
      <c r="D17457" s="21" t="s">
        <v>71</v>
      </c>
      <c r="E17457" s="21" t="s">
        <v>1031</v>
      </c>
      <c r="F17457" s="21" t="s">
        <v>196</v>
      </c>
      <c r="G17457" s="21">
        <v>1</v>
      </c>
      <c r="H17457" s="20">
        <v>86.855171204236271</v>
      </c>
      <c r="I17457" s="20">
        <v>125.40237066987227</v>
      </c>
      <c r="J17457" s="19" t="s">
        <v>1964</v>
      </c>
      <c r="K17457" s="18">
        <v>7</v>
      </c>
      <c r="L17457" s="18">
        <v>0.5</v>
      </c>
      <c r="M17457" s="18" t="str">
        <f>IF(tbl_data[[#This Row],[PACK COUNT]]&gt;1,"Multipack","Single")</f>
        <v>Single</v>
      </c>
    </row>
    <row r="17458" spans="1:13">
      <c r="A17458" s="21" t="s">
        <v>115</v>
      </c>
      <c r="B17458" s="21" t="s">
        <v>116</v>
      </c>
      <c r="C17458" s="21" t="s">
        <v>24</v>
      </c>
      <c r="D17458" s="21" t="s">
        <v>71</v>
      </c>
      <c r="E17458" s="21" t="s">
        <v>1030</v>
      </c>
      <c r="F17458" s="21" t="s">
        <v>196</v>
      </c>
      <c r="G17458" s="21">
        <v>4</v>
      </c>
      <c r="H17458" s="20">
        <v>29.14180009281954</v>
      </c>
      <c r="I17458" s="20">
        <v>36.123120621952388</v>
      </c>
      <c r="J17458" s="19" t="s">
        <v>1964</v>
      </c>
      <c r="K17458" s="18">
        <v>7</v>
      </c>
      <c r="L17458" s="18">
        <v>0.5</v>
      </c>
      <c r="M17458" s="18" t="str">
        <f>IF(tbl_data[[#This Row],[PACK COUNT]]&gt;1,"Multipack","Single")</f>
        <v>Multipack</v>
      </c>
    </row>
    <row r="17459" spans="1:13">
      <c r="A17459" s="21" t="s">
        <v>115</v>
      </c>
      <c r="B17459" s="21" t="s">
        <v>116</v>
      </c>
      <c r="C17459" s="21" t="s">
        <v>24</v>
      </c>
      <c r="D17459" s="21" t="s">
        <v>71</v>
      </c>
      <c r="E17459" s="21" t="s">
        <v>1029</v>
      </c>
      <c r="F17459" s="21" t="s">
        <v>196</v>
      </c>
      <c r="G17459" s="21">
        <v>16</v>
      </c>
      <c r="H17459" s="20">
        <v>50.712771102293026</v>
      </c>
      <c r="I17459" s="20">
        <v>57.889061507327149</v>
      </c>
      <c r="J17459" s="19" t="s">
        <v>1964</v>
      </c>
      <c r="K17459" s="18">
        <v>7</v>
      </c>
      <c r="L17459" s="18">
        <v>0.5</v>
      </c>
      <c r="M17459" s="18" t="str">
        <f>IF(tbl_data[[#This Row],[PACK COUNT]]&gt;1,"Multipack","Single")</f>
        <v>Multipack</v>
      </c>
    </row>
    <row r="17460" spans="1:13">
      <c r="A17460" s="21" t="s">
        <v>115</v>
      </c>
      <c r="B17460" s="21" t="s">
        <v>116</v>
      </c>
      <c r="C17460" s="21" t="s">
        <v>124</v>
      </c>
      <c r="D17460" s="21" t="s">
        <v>71</v>
      </c>
      <c r="E17460" s="21" t="s">
        <v>1028</v>
      </c>
      <c r="F17460" s="21" t="s">
        <v>191</v>
      </c>
      <c r="G17460" s="21">
        <v>1</v>
      </c>
      <c r="H17460" s="20">
        <v>40.189263702176625</v>
      </c>
      <c r="I17460" s="20">
        <v>54.008704232040166</v>
      </c>
      <c r="J17460" s="19" t="s">
        <v>1964</v>
      </c>
      <c r="K17460" s="18">
        <v>7</v>
      </c>
      <c r="L17460" s="18">
        <v>0.56799999999999995</v>
      </c>
      <c r="M17460" s="18" t="str">
        <f>IF(tbl_data[[#This Row],[PACK COUNT]]&gt;1,"Multipack","Single")</f>
        <v>Single</v>
      </c>
    </row>
    <row r="17461" spans="1:13">
      <c r="A17461" s="21" t="s">
        <v>115</v>
      </c>
      <c r="B17461" s="21" t="s">
        <v>116</v>
      </c>
      <c r="C17461" s="21" t="s">
        <v>120</v>
      </c>
      <c r="D17461" s="21" t="s">
        <v>24</v>
      </c>
      <c r="E17461" s="21" t="s">
        <v>1027</v>
      </c>
      <c r="F17461" s="21" t="s">
        <v>196</v>
      </c>
      <c r="G17461" s="21">
        <v>1</v>
      </c>
      <c r="H17461" s="20">
        <v>0.25825066707157801</v>
      </c>
      <c r="I17461" s="20">
        <v>0.5092920790353278</v>
      </c>
      <c r="J17461" s="19" t="s">
        <v>1964</v>
      </c>
      <c r="K17461" s="18">
        <v>7</v>
      </c>
      <c r="L17461" s="18">
        <v>0.5</v>
      </c>
      <c r="M17461" s="18" t="str">
        <f>IF(tbl_data[[#This Row],[PACK COUNT]]&gt;1,"Multipack","Single")</f>
        <v>Single</v>
      </c>
    </row>
    <row r="17462" spans="1:13">
      <c r="A17462" s="21" t="s">
        <v>115</v>
      </c>
      <c r="B17462" s="21" t="s">
        <v>116</v>
      </c>
      <c r="C17462" s="21" t="s">
        <v>123</v>
      </c>
      <c r="D17462" s="21" t="s">
        <v>71</v>
      </c>
      <c r="E17462" s="21" t="s">
        <v>1026</v>
      </c>
      <c r="F17462" s="21" t="s">
        <v>196</v>
      </c>
      <c r="G17462" s="21">
        <v>1</v>
      </c>
      <c r="H17462" s="20">
        <v>119.30542889331525</v>
      </c>
      <c r="I17462" s="20">
        <v>148.27979495068041</v>
      </c>
      <c r="J17462" s="19" t="s">
        <v>1964</v>
      </c>
      <c r="K17462" s="18">
        <v>7</v>
      </c>
      <c r="L17462" s="18">
        <v>0.56799999999999995</v>
      </c>
      <c r="M17462" s="18" t="str">
        <f>IF(tbl_data[[#This Row],[PACK COUNT]]&gt;1,"Multipack","Single")</f>
        <v>Single</v>
      </c>
    </row>
    <row r="17463" spans="1:13">
      <c r="A17463" s="21" t="s">
        <v>115</v>
      </c>
      <c r="B17463" s="21" t="s">
        <v>116</v>
      </c>
      <c r="C17463" s="21" t="s">
        <v>123</v>
      </c>
      <c r="D17463" s="21" t="s">
        <v>71</v>
      </c>
      <c r="E17463" s="21" t="s">
        <v>1025</v>
      </c>
      <c r="F17463" s="21" t="s">
        <v>191</v>
      </c>
      <c r="G17463" s="21">
        <v>1</v>
      </c>
      <c r="H17463" s="20">
        <v>61.49687783908859</v>
      </c>
      <c r="I17463" s="20">
        <v>87.206435696900016</v>
      </c>
      <c r="J17463" s="19" t="s">
        <v>1964</v>
      </c>
      <c r="K17463" s="18">
        <v>7</v>
      </c>
      <c r="L17463" s="18">
        <v>0.56799999999999995</v>
      </c>
      <c r="M17463" s="18" t="str">
        <f>IF(tbl_data[[#This Row],[PACK COUNT]]&gt;1,"Multipack","Single")</f>
        <v>Single</v>
      </c>
    </row>
    <row r="17464" spans="1:13">
      <c r="A17464" s="21" t="s">
        <v>115</v>
      </c>
      <c r="B17464" s="21" t="s">
        <v>116</v>
      </c>
      <c r="C17464" s="21" t="s">
        <v>123</v>
      </c>
      <c r="D17464" s="21" t="s">
        <v>71</v>
      </c>
      <c r="E17464" s="21" t="s">
        <v>1024</v>
      </c>
      <c r="F17464" s="21" t="s">
        <v>191</v>
      </c>
      <c r="G17464" s="21">
        <v>6</v>
      </c>
      <c r="H17464" s="20">
        <v>30.141087614250686</v>
      </c>
      <c r="I17464" s="20">
        <v>34.026950159295183</v>
      </c>
      <c r="J17464" s="19" t="s">
        <v>1964</v>
      </c>
      <c r="K17464" s="18">
        <v>7</v>
      </c>
      <c r="L17464" s="18">
        <v>0.56799999999999995</v>
      </c>
      <c r="M17464" s="18" t="str">
        <f>IF(tbl_data[[#This Row],[PACK COUNT]]&gt;1,"Multipack","Single")</f>
        <v>Multipack</v>
      </c>
    </row>
    <row r="17465" spans="1:13">
      <c r="A17465" s="21" t="s">
        <v>115</v>
      </c>
      <c r="B17465" s="21" t="s">
        <v>116</v>
      </c>
      <c r="C17465" s="21" t="s">
        <v>122</v>
      </c>
      <c r="D17465" s="21" t="s">
        <v>71</v>
      </c>
      <c r="E17465" s="21" t="s">
        <v>1023</v>
      </c>
      <c r="F17465" s="21" t="s">
        <v>191</v>
      </c>
      <c r="G17465" s="21">
        <v>1</v>
      </c>
      <c r="H17465" s="20">
        <v>0.1126393966520126</v>
      </c>
      <c r="I17465" s="20">
        <v>0.11277453559271358</v>
      </c>
      <c r="J17465" s="19" t="s">
        <v>1964</v>
      </c>
      <c r="K17465" s="18">
        <v>7</v>
      </c>
      <c r="L17465" s="18">
        <v>0.5</v>
      </c>
      <c r="M17465" s="18" t="str">
        <f>IF(tbl_data[[#This Row],[PACK COUNT]]&gt;1,"Multipack","Single")</f>
        <v>Single</v>
      </c>
    </row>
    <row r="17466" spans="1:13">
      <c r="A17466" s="21" t="s">
        <v>115</v>
      </c>
      <c r="B17466" s="21" t="s">
        <v>116</v>
      </c>
      <c r="C17466" s="21" t="s">
        <v>118</v>
      </c>
      <c r="D17466" s="21" t="s">
        <v>24</v>
      </c>
      <c r="E17466" s="21" t="s">
        <v>1022</v>
      </c>
      <c r="F17466" s="21" t="s">
        <v>196</v>
      </c>
      <c r="G17466" s="21">
        <v>1</v>
      </c>
      <c r="H17466" s="20">
        <v>15.741049647304454</v>
      </c>
      <c r="I17466" s="20">
        <v>27.451950003410658</v>
      </c>
      <c r="J17466" s="19" t="s">
        <v>1964</v>
      </c>
      <c r="K17466" s="18">
        <v>7</v>
      </c>
      <c r="L17466" s="18">
        <v>0.5</v>
      </c>
      <c r="M17466" s="18" t="str">
        <f>IF(tbl_data[[#This Row],[PACK COUNT]]&gt;1,"Multipack","Single")</f>
        <v>Single</v>
      </c>
    </row>
    <row r="17467" spans="1:13">
      <c r="A17467" s="21" t="s">
        <v>115</v>
      </c>
      <c r="B17467" s="21" t="s">
        <v>116</v>
      </c>
      <c r="C17467" s="21" t="s">
        <v>1021</v>
      </c>
      <c r="D17467" s="21" t="s">
        <v>24</v>
      </c>
      <c r="E17467" s="21" t="s">
        <v>1020</v>
      </c>
      <c r="F17467" s="21" t="s">
        <v>196</v>
      </c>
      <c r="G17467" s="21">
        <v>1</v>
      </c>
      <c r="H17467" s="20">
        <v>35.874432446511911</v>
      </c>
      <c r="I17467" s="20">
        <v>69.499814889830091</v>
      </c>
      <c r="J17467" s="19" t="s">
        <v>1964</v>
      </c>
      <c r="K17467" s="18">
        <v>7</v>
      </c>
      <c r="L17467" s="18">
        <v>0.5</v>
      </c>
      <c r="M17467" s="18" t="str">
        <f>IF(tbl_data[[#This Row],[PACK COUNT]]&gt;1,"Multipack","Single")</f>
        <v>Single</v>
      </c>
    </row>
    <row r="17468" spans="1:13">
      <c r="A17468" s="21" t="s">
        <v>115</v>
      </c>
      <c r="B17468" s="21" t="s">
        <v>116</v>
      </c>
      <c r="C17468" s="21" t="s">
        <v>76</v>
      </c>
      <c r="D17468" s="21" t="s">
        <v>71</v>
      </c>
      <c r="E17468" s="21" t="s">
        <v>1019</v>
      </c>
      <c r="F17468" s="21" t="s">
        <v>196</v>
      </c>
      <c r="G17468" s="21">
        <v>1</v>
      </c>
      <c r="H17468" s="20">
        <v>71.443032915398476</v>
      </c>
      <c r="I17468" s="20">
        <v>94.351041360690317</v>
      </c>
      <c r="J17468" s="19" t="s">
        <v>1964</v>
      </c>
      <c r="K17468" s="18">
        <v>7</v>
      </c>
      <c r="L17468" s="18">
        <v>0.5</v>
      </c>
      <c r="M17468" s="18" t="str">
        <f>IF(tbl_data[[#This Row],[PACK COUNT]]&gt;1,"Multipack","Single")</f>
        <v>Single</v>
      </c>
    </row>
    <row r="17469" spans="1:13">
      <c r="A17469" s="21" t="s">
        <v>115</v>
      </c>
      <c r="B17469" s="21" t="s">
        <v>132</v>
      </c>
      <c r="C17469" s="21" t="s">
        <v>132</v>
      </c>
      <c r="D17469" s="21" t="s">
        <v>87</v>
      </c>
      <c r="E17469" s="21" t="s">
        <v>1018</v>
      </c>
      <c r="F17469" s="21" t="s">
        <v>203</v>
      </c>
      <c r="G17469" s="21">
        <v>1</v>
      </c>
      <c r="H17469" s="20">
        <v>69.528911992936855</v>
      </c>
      <c r="I17469" s="20">
        <v>61.234127289486999</v>
      </c>
      <c r="J17469" s="19" t="s">
        <v>1964</v>
      </c>
      <c r="K17469" s="18">
        <v>7</v>
      </c>
      <c r="L17469" s="18">
        <v>2</v>
      </c>
      <c r="M17469" s="18" t="str">
        <f>IF(tbl_data[[#This Row],[PACK COUNT]]&gt;1,"Multipack","Single")</f>
        <v>Single</v>
      </c>
    </row>
    <row r="17470" spans="1:13">
      <c r="A17470" s="21" t="s">
        <v>115</v>
      </c>
      <c r="B17470" s="21" t="s">
        <v>132</v>
      </c>
      <c r="C17470" s="21" t="s">
        <v>147</v>
      </c>
      <c r="D17470" s="21" t="s">
        <v>110</v>
      </c>
      <c r="E17470" s="21" t="s">
        <v>1017</v>
      </c>
      <c r="F17470" s="21" t="s">
        <v>203</v>
      </c>
      <c r="G17470" s="21">
        <v>1</v>
      </c>
      <c r="H17470" s="20">
        <v>152.74536733072406</v>
      </c>
      <c r="I17470" s="20">
        <v>139.63080768296933</v>
      </c>
      <c r="J17470" s="19" t="s">
        <v>1964</v>
      </c>
      <c r="K17470" s="18">
        <v>7</v>
      </c>
      <c r="L17470" s="18">
        <v>2</v>
      </c>
      <c r="M17470" s="18" t="str">
        <f>IF(tbl_data[[#This Row],[PACK COUNT]]&gt;1,"Multipack","Single")</f>
        <v>Single</v>
      </c>
    </row>
    <row r="17471" spans="1:13">
      <c r="A17471" s="21" t="s">
        <v>115</v>
      </c>
      <c r="B17471" s="21" t="s">
        <v>132</v>
      </c>
      <c r="C17471" s="21" t="s">
        <v>91</v>
      </c>
      <c r="D17471" s="21" t="s">
        <v>87</v>
      </c>
      <c r="E17471" s="21" t="s">
        <v>1016</v>
      </c>
      <c r="F17471" s="21" t="s">
        <v>203</v>
      </c>
      <c r="G17471" s="21">
        <v>1</v>
      </c>
      <c r="H17471" s="20">
        <v>216.96590307159002</v>
      </c>
      <c r="I17471" s="20">
        <v>146.73654675401551</v>
      </c>
      <c r="J17471" s="19" t="s">
        <v>1964</v>
      </c>
      <c r="K17471" s="18">
        <v>7</v>
      </c>
      <c r="L17471" s="18">
        <v>2.35</v>
      </c>
      <c r="M17471" s="18" t="str">
        <f>IF(tbl_data[[#This Row],[PACK COUNT]]&gt;1,"Multipack","Single")</f>
        <v>Single</v>
      </c>
    </row>
    <row r="17472" spans="1:13">
      <c r="A17472" s="21" t="s">
        <v>115</v>
      </c>
      <c r="B17472" s="21" t="s">
        <v>144</v>
      </c>
      <c r="C17472" s="21" t="s">
        <v>24</v>
      </c>
      <c r="D17472" s="21" t="s">
        <v>87</v>
      </c>
      <c r="E17472" s="21" t="s">
        <v>1015</v>
      </c>
      <c r="F17472" s="21" t="s">
        <v>191</v>
      </c>
      <c r="G17472" s="21">
        <v>1</v>
      </c>
      <c r="H17472" s="20">
        <v>39.65573424852618</v>
      </c>
      <c r="I17472" s="20">
        <v>50.819251798874149</v>
      </c>
      <c r="J17472" s="19" t="s">
        <v>1964</v>
      </c>
      <c r="K17472" s="18">
        <v>7</v>
      </c>
      <c r="L17472" s="18">
        <v>0.5</v>
      </c>
      <c r="M17472" s="18" t="str">
        <f>IF(tbl_data[[#This Row],[PACK COUNT]]&gt;1,"Multipack","Single")</f>
        <v>Single</v>
      </c>
    </row>
    <row r="17473" spans="1:13">
      <c r="A17473" s="21" t="s">
        <v>115</v>
      </c>
      <c r="B17473" s="21" t="s">
        <v>121</v>
      </c>
      <c r="C17473" s="21" t="s">
        <v>73</v>
      </c>
      <c r="D17473" s="21" t="s">
        <v>24</v>
      </c>
      <c r="E17473" s="21" t="s">
        <v>1014</v>
      </c>
      <c r="F17473" s="21" t="s">
        <v>191</v>
      </c>
      <c r="G17473" s="21">
        <v>1</v>
      </c>
      <c r="H17473" s="20">
        <v>26.085257938676261</v>
      </c>
      <c r="I17473" s="20">
        <v>32.374139934395274</v>
      </c>
      <c r="J17473" s="19" t="s">
        <v>1964</v>
      </c>
      <c r="K17473" s="18">
        <v>7</v>
      </c>
      <c r="L17473" s="18">
        <v>0.5</v>
      </c>
      <c r="M17473" s="18" t="str">
        <f>IF(tbl_data[[#This Row],[PACK COUNT]]&gt;1,"Multipack","Single")</f>
        <v>Single</v>
      </c>
    </row>
    <row r="17474" spans="1:13">
      <c r="A17474" s="21" t="s">
        <v>115</v>
      </c>
      <c r="B17474" s="21" t="s">
        <v>121</v>
      </c>
      <c r="C17474" s="21" t="s">
        <v>73</v>
      </c>
      <c r="D17474" s="21" t="s">
        <v>24</v>
      </c>
      <c r="E17474" s="21" t="s">
        <v>1013</v>
      </c>
      <c r="F17474" s="21" t="s">
        <v>191</v>
      </c>
      <c r="G17474" s="21">
        <v>1</v>
      </c>
      <c r="H17474" s="20">
        <v>75.376981893374861</v>
      </c>
      <c r="I17474" s="20">
        <v>112.37263190676248</v>
      </c>
      <c r="J17474" s="19" t="s">
        <v>1964</v>
      </c>
      <c r="K17474" s="18">
        <v>7</v>
      </c>
      <c r="L17474" s="18">
        <v>0.56799999999999995</v>
      </c>
      <c r="M17474" s="18" t="str">
        <f>IF(tbl_data[[#This Row],[PACK COUNT]]&gt;1,"Multipack","Single")</f>
        <v>Single</v>
      </c>
    </row>
    <row r="17475" spans="1:13">
      <c r="A17475" s="21" t="s">
        <v>115</v>
      </c>
      <c r="B17475" s="21" t="s">
        <v>121</v>
      </c>
      <c r="C17475" s="21" t="s">
        <v>73</v>
      </c>
      <c r="D17475" s="21" t="s">
        <v>24</v>
      </c>
      <c r="E17475" s="21" t="s">
        <v>1012</v>
      </c>
      <c r="F17475" s="21" t="s">
        <v>196</v>
      </c>
      <c r="G17475" s="21">
        <v>1</v>
      </c>
      <c r="H17475" s="20">
        <v>19.26052966692502</v>
      </c>
      <c r="I17475" s="20">
        <v>37.802798310092022</v>
      </c>
      <c r="J17475" s="19" t="s">
        <v>1964</v>
      </c>
      <c r="K17475" s="18">
        <v>7</v>
      </c>
      <c r="L17475" s="18">
        <v>0.5</v>
      </c>
      <c r="M17475" s="18" t="str">
        <f>IF(tbl_data[[#This Row],[PACK COUNT]]&gt;1,"Multipack","Single")</f>
        <v>Single</v>
      </c>
    </row>
    <row r="17476" spans="1:13">
      <c r="A17476" s="21" t="s">
        <v>115</v>
      </c>
      <c r="B17476" s="21" t="s">
        <v>150</v>
      </c>
      <c r="C17476" s="21" t="s">
        <v>111</v>
      </c>
      <c r="D17476" s="21" t="s">
        <v>110</v>
      </c>
      <c r="E17476" s="21" t="s">
        <v>1011</v>
      </c>
      <c r="F17476" s="21" t="s">
        <v>203</v>
      </c>
      <c r="G17476" s="21">
        <v>1</v>
      </c>
      <c r="H17476" s="20">
        <v>57.943404603131931</v>
      </c>
      <c r="I17476" s="20">
        <v>56.414295935476417</v>
      </c>
      <c r="J17476" s="19" t="s">
        <v>1964</v>
      </c>
      <c r="K17476" s="18">
        <v>7</v>
      </c>
      <c r="L17476" s="18">
        <v>2</v>
      </c>
      <c r="M17476" s="18" t="str">
        <f>IF(tbl_data[[#This Row],[PACK COUNT]]&gt;1,"Multipack","Single")</f>
        <v>Single</v>
      </c>
    </row>
    <row r="17477" spans="1:13">
      <c r="A17477" s="21" t="s">
        <v>115</v>
      </c>
      <c r="B17477" s="21" t="s">
        <v>127</v>
      </c>
      <c r="C17477" s="21" t="s">
        <v>24</v>
      </c>
      <c r="D17477" s="21" t="s">
        <v>71</v>
      </c>
      <c r="E17477" s="21" t="s">
        <v>1010</v>
      </c>
      <c r="F17477" s="21" t="s">
        <v>191</v>
      </c>
      <c r="G17477" s="21">
        <v>1</v>
      </c>
      <c r="H17477" s="20">
        <v>6.9661961955097098</v>
      </c>
      <c r="I17477" s="20">
        <v>9.5371572355464416</v>
      </c>
      <c r="J17477" s="19" t="s">
        <v>1964</v>
      </c>
      <c r="K17477" s="18">
        <v>7</v>
      </c>
      <c r="L17477" s="18">
        <v>0.56799999999999995</v>
      </c>
      <c r="M17477" s="18" t="str">
        <f>IF(tbl_data[[#This Row],[PACK COUNT]]&gt;1,"Multipack","Single")</f>
        <v>Single</v>
      </c>
    </row>
    <row r="17478" spans="1:13">
      <c r="A17478" s="21" t="s">
        <v>115</v>
      </c>
      <c r="B17478" s="21" t="s">
        <v>151</v>
      </c>
      <c r="C17478" s="21" t="s">
        <v>151</v>
      </c>
      <c r="D17478" s="21" t="s">
        <v>110</v>
      </c>
      <c r="E17478" s="21" t="s">
        <v>1009</v>
      </c>
      <c r="F17478" s="21" t="s">
        <v>203</v>
      </c>
      <c r="G17478" s="21">
        <v>1</v>
      </c>
      <c r="H17478" s="20">
        <v>1.0343482055469537</v>
      </c>
      <c r="I17478" s="20">
        <v>0.93609625915649819</v>
      </c>
      <c r="J17478" s="19" t="s">
        <v>1964</v>
      </c>
      <c r="K17478" s="18">
        <v>7</v>
      </c>
      <c r="L17478" s="18">
        <v>2</v>
      </c>
      <c r="M17478" s="18" t="str">
        <f>IF(tbl_data[[#This Row],[PACK COUNT]]&gt;1,"Multipack","Single")</f>
        <v>Single</v>
      </c>
    </row>
    <row r="17479" spans="1:13">
      <c r="A17479" s="21" t="s">
        <v>115</v>
      </c>
      <c r="B17479" s="21" t="s">
        <v>141</v>
      </c>
      <c r="C17479" s="21" t="s">
        <v>142</v>
      </c>
      <c r="D17479" s="21" t="s">
        <v>87</v>
      </c>
      <c r="E17479" s="21" t="s">
        <v>1008</v>
      </c>
      <c r="F17479" s="21" t="s">
        <v>203</v>
      </c>
      <c r="G17479" s="21">
        <v>1</v>
      </c>
      <c r="H17479" s="20">
        <v>56.535515453358016</v>
      </c>
      <c r="I17479" s="20">
        <v>56.783978206115265</v>
      </c>
      <c r="J17479" s="19" t="s">
        <v>1964</v>
      </c>
      <c r="K17479" s="18">
        <v>7</v>
      </c>
      <c r="L17479" s="18">
        <v>2</v>
      </c>
      <c r="M17479" s="18" t="str">
        <f>IF(tbl_data[[#This Row],[PACK COUNT]]&gt;1,"Multipack","Single")</f>
        <v>Single</v>
      </c>
    </row>
    <row r="17480" spans="1:13">
      <c r="A17480" s="21" t="s">
        <v>115</v>
      </c>
      <c r="B17480" s="21" t="s">
        <v>125</v>
      </c>
      <c r="C17480" s="21" t="s">
        <v>62</v>
      </c>
      <c r="D17480" s="21" t="s">
        <v>71</v>
      </c>
      <c r="E17480" s="21" t="s">
        <v>1007</v>
      </c>
      <c r="F17480" s="21" t="s">
        <v>196</v>
      </c>
      <c r="G17480" s="21">
        <v>1</v>
      </c>
      <c r="H17480" s="20">
        <v>6.1388068256291968</v>
      </c>
      <c r="I17480" s="20">
        <v>12.723628352244392</v>
      </c>
      <c r="J17480" s="19" t="s">
        <v>1964</v>
      </c>
      <c r="K17480" s="18">
        <v>7</v>
      </c>
      <c r="L17480" s="18">
        <v>0.4</v>
      </c>
      <c r="M17480" s="18" t="str">
        <f>IF(tbl_data[[#This Row],[PACK COUNT]]&gt;1,"Multipack","Single")</f>
        <v>Single</v>
      </c>
    </row>
    <row r="17481" spans="1:13">
      <c r="A17481" s="21" t="s">
        <v>115</v>
      </c>
      <c r="B17481" s="21" t="s">
        <v>125</v>
      </c>
      <c r="C17481" s="21" t="s">
        <v>61</v>
      </c>
      <c r="D17481" s="21" t="s">
        <v>71</v>
      </c>
      <c r="E17481" s="21" t="s">
        <v>1006</v>
      </c>
      <c r="F17481" s="21" t="s">
        <v>196</v>
      </c>
      <c r="G17481" s="21">
        <v>1</v>
      </c>
      <c r="H17481" s="20">
        <v>1.1764934541207048</v>
      </c>
      <c r="I17481" s="20">
        <v>2.5718570017381146</v>
      </c>
      <c r="J17481" s="19" t="s">
        <v>1964</v>
      </c>
      <c r="K17481" s="18">
        <v>7</v>
      </c>
      <c r="L17481" s="18">
        <v>0.4</v>
      </c>
      <c r="M17481" s="18" t="str">
        <f>IF(tbl_data[[#This Row],[PACK COUNT]]&gt;1,"Multipack","Single")</f>
        <v>Single</v>
      </c>
    </row>
    <row r="17482" spans="1:13">
      <c r="A17482" s="21" t="s">
        <v>115</v>
      </c>
      <c r="B17482" s="21" t="s">
        <v>125</v>
      </c>
      <c r="C17482" s="21" t="s">
        <v>61</v>
      </c>
      <c r="D17482" s="21" t="s">
        <v>71</v>
      </c>
      <c r="E17482" s="21" t="s">
        <v>1005</v>
      </c>
      <c r="F17482" s="21" t="s">
        <v>191</v>
      </c>
      <c r="G17482" s="21">
        <v>1</v>
      </c>
      <c r="H17482" s="20">
        <v>6.7322883270150102</v>
      </c>
      <c r="I17482" s="20">
        <v>9.0796099896783318</v>
      </c>
      <c r="J17482" s="19" t="s">
        <v>1964</v>
      </c>
      <c r="K17482" s="18">
        <v>7</v>
      </c>
      <c r="L17482" s="18">
        <v>0.5</v>
      </c>
      <c r="M17482" s="18" t="str">
        <f>IF(tbl_data[[#This Row],[PACK COUNT]]&gt;1,"Multipack","Single")</f>
        <v>Single</v>
      </c>
    </row>
    <row r="17483" spans="1:13">
      <c r="A17483" s="21" t="s">
        <v>115</v>
      </c>
      <c r="B17483" s="21" t="s">
        <v>125</v>
      </c>
      <c r="C17483" s="21" t="s">
        <v>126</v>
      </c>
      <c r="D17483" s="21" t="s">
        <v>71</v>
      </c>
      <c r="E17483" s="21" t="s">
        <v>1004</v>
      </c>
      <c r="F17483" s="21" t="s">
        <v>196</v>
      </c>
      <c r="G17483" s="21">
        <v>1</v>
      </c>
      <c r="H17483" s="20">
        <v>7.1227697762200545E-2</v>
      </c>
      <c r="I17483" s="20">
        <v>0.11701134442817369</v>
      </c>
      <c r="J17483" s="19" t="s">
        <v>1964</v>
      </c>
      <c r="K17483" s="18">
        <v>7</v>
      </c>
      <c r="L17483" s="18">
        <v>0.4</v>
      </c>
      <c r="M17483" s="18" t="str">
        <f>IF(tbl_data[[#This Row],[PACK COUNT]]&gt;1,"Multipack","Single")</f>
        <v>Single</v>
      </c>
    </row>
    <row r="17484" spans="1:13">
      <c r="A17484" s="21" t="s">
        <v>115</v>
      </c>
      <c r="B17484" s="21" t="s">
        <v>1002</v>
      </c>
      <c r="C17484" s="21" t="s">
        <v>73</v>
      </c>
      <c r="D17484" s="21" t="s">
        <v>87</v>
      </c>
      <c r="E17484" s="21" t="s">
        <v>1003</v>
      </c>
      <c r="F17484" s="21" t="s">
        <v>203</v>
      </c>
      <c r="G17484" s="21">
        <v>1</v>
      </c>
      <c r="H17484" s="20">
        <v>136.39685134096723</v>
      </c>
      <c r="I17484" s="20">
        <v>112.85978520837563</v>
      </c>
      <c r="J17484" s="19" t="s">
        <v>1964</v>
      </c>
      <c r="K17484" s="18">
        <v>7</v>
      </c>
      <c r="L17484" s="18">
        <v>2</v>
      </c>
      <c r="M17484" s="18" t="str">
        <f>IF(tbl_data[[#This Row],[PACK COUNT]]&gt;1,"Multipack","Single")</f>
        <v>Single</v>
      </c>
    </row>
    <row r="17485" spans="1:13">
      <c r="A17485" s="21" t="s">
        <v>115</v>
      </c>
      <c r="B17485" s="21" t="s">
        <v>1002</v>
      </c>
      <c r="C17485" s="21" t="s">
        <v>112</v>
      </c>
      <c r="D17485" s="21" t="s">
        <v>110</v>
      </c>
      <c r="E17485" s="21" t="s">
        <v>1001</v>
      </c>
      <c r="F17485" s="21" t="s">
        <v>203</v>
      </c>
      <c r="G17485" s="21">
        <v>1</v>
      </c>
      <c r="H17485" s="20">
        <v>362.40926332532075</v>
      </c>
      <c r="I17485" s="20">
        <v>318.16143792111438</v>
      </c>
      <c r="J17485" s="19" t="s">
        <v>1964</v>
      </c>
      <c r="K17485" s="18">
        <v>7</v>
      </c>
      <c r="L17485" s="18">
        <v>2</v>
      </c>
      <c r="M17485" s="18" t="str">
        <f>IF(tbl_data[[#This Row],[PACK COUNT]]&gt;1,"Multipack","Single")</f>
        <v>Single</v>
      </c>
    </row>
    <row r="17486" spans="1:13">
      <c r="A17486" s="21" t="s">
        <v>115</v>
      </c>
      <c r="B17486" s="21" t="s">
        <v>1000</v>
      </c>
      <c r="C17486" s="21" t="s">
        <v>540</v>
      </c>
      <c r="D17486" s="21" t="s">
        <v>24</v>
      </c>
      <c r="E17486" s="21" t="s">
        <v>999</v>
      </c>
      <c r="F17486" s="21" t="s">
        <v>203</v>
      </c>
      <c r="G17486" s="21">
        <v>1</v>
      </c>
      <c r="H17486" s="20">
        <v>1.9082234576435466</v>
      </c>
      <c r="I17486" s="20">
        <v>2.9119327352838837</v>
      </c>
      <c r="J17486" s="19" t="s">
        <v>1964</v>
      </c>
      <c r="K17486" s="18">
        <v>7</v>
      </c>
      <c r="L17486" s="18">
        <v>1</v>
      </c>
      <c r="M17486" s="18" t="str">
        <f>IF(tbl_data[[#This Row],[PACK COUNT]]&gt;1,"Multipack","Single")</f>
        <v>Single</v>
      </c>
    </row>
    <row r="17487" spans="1:13">
      <c r="A17487" s="21" t="s">
        <v>155</v>
      </c>
      <c r="B17487" s="21" t="s">
        <v>163</v>
      </c>
      <c r="C17487" s="21" t="s">
        <v>24</v>
      </c>
      <c r="D17487" s="21" t="s">
        <v>71</v>
      </c>
      <c r="E17487" s="21" t="s">
        <v>998</v>
      </c>
      <c r="F17487" s="21" t="s">
        <v>191</v>
      </c>
      <c r="G17487" s="21">
        <v>1</v>
      </c>
      <c r="H17487" s="20">
        <v>39.581904981320413</v>
      </c>
      <c r="I17487" s="20">
        <v>46.127734723790823</v>
      </c>
      <c r="J17487" s="19" t="s">
        <v>1964</v>
      </c>
      <c r="K17487" s="18">
        <v>7</v>
      </c>
      <c r="L17487" s="18">
        <v>0.5</v>
      </c>
      <c r="M17487" s="18" t="str">
        <f>IF(tbl_data[[#This Row],[PACK COUNT]]&gt;1,"Multipack","Single")</f>
        <v>Single</v>
      </c>
    </row>
    <row r="17488" spans="1:13">
      <c r="A17488" s="21" t="s">
        <v>155</v>
      </c>
      <c r="B17488" s="21" t="s">
        <v>163</v>
      </c>
      <c r="C17488" s="21" t="s">
        <v>165</v>
      </c>
      <c r="D17488" s="21" t="s">
        <v>24</v>
      </c>
      <c r="E17488" s="21" t="s">
        <v>997</v>
      </c>
      <c r="F17488" s="21" t="s">
        <v>191</v>
      </c>
      <c r="G17488" s="21">
        <v>1</v>
      </c>
      <c r="H17488" s="20">
        <v>0.25577023874090787</v>
      </c>
      <c r="I17488" s="20">
        <v>0.46220773469479648</v>
      </c>
      <c r="J17488" s="19" t="s">
        <v>1964</v>
      </c>
      <c r="K17488" s="18">
        <v>7</v>
      </c>
      <c r="L17488" s="18">
        <v>0.5</v>
      </c>
      <c r="M17488" s="18" t="str">
        <f>IF(tbl_data[[#This Row],[PACK COUNT]]&gt;1,"Multipack","Single")</f>
        <v>Single</v>
      </c>
    </row>
    <row r="17489" spans="1:13">
      <c r="A17489" s="21" t="s">
        <v>155</v>
      </c>
      <c r="B17489" s="21" t="s">
        <v>163</v>
      </c>
      <c r="C17489" s="21" t="s">
        <v>566</v>
      </c>
      <c r="D17489" s="21" t="s">
        <v>87</v>
      </c>
      <c r="E17489" s="21" t="s">
        <v>996</v>
      </c>
      <c r="F17489" s="21" t="s">
        <v>191</v>
      </c>
      <c r="G17489" s="21">
        <v>1</v>
      </c>
      <c r="H17489" s="20">
        <v>2.1769199692784218</v>
      </c>
      <c r="I17489" s="20">
        <v>3.4532390751345514</v>
      </c>
      <c r="J17489" s="19" t="s">
        <v>1964</v>
      </c>
      <c r="K17489" s="18">
        <v>7</v>
      </c>
      <c r="L17489" s="18">
        <v>0.5</v>
      </c>
      <c r="M17489" s="18" t="str">
        <f>IF(tbl_data[[#This Row],[PACK COUNT]]&gt;1,"Multipack","Single")</f>
        <v>Single</v>
      </c>
    </row>
    <row r="17490" spans="1:13">
      <c r="A17490" s="21" t="s">
        <v>155</v>
      </c>
      <c r="B17490" s="21" t="s">
        <v>182</v>
      </c>
      <c r="C17490" s="21" t="s">
        <v>73</v>
      </c>
      <c r="D17490" s="21" t="s">
        <v>110</v>
      </c>
      <c r="E17490" s="21" t="s">
        <v>995</v>
      </c>
      <c r="F17490" s="21" t="s">
        <v>203</v>
      </c>
      <c r="G17490" s="21">
        <v>1</v>
      </c>
      <c r="H17490" s="20">
        <v>20.280745372151934</v>
      </c>
      <c r="I17490" s="20">
        <v>19.316107358633257</v>
      </c>
      <c r="J17490" s="19" t="s">
        <v>1964</v>
      </c>
      <c r="K17490" s="18">
        <v>7</v>
      </c>
      <c r="L17490" s="18">
        <v>2</v>
      </c>
      <c r="M17490" s="18" t="str">
        <f>IF(tbl_data[[#This Row],[PACK COUNT]]&gt;1,"Multipack","Single")</f>
        <v>Single</v>
      </c>
    </row>
    <row r="17491" spans="1:13">
      <c r="A17491" s="21" t="s">
        <v>155</v>
      </c>
      <c r="B17491" s="21" t="s">
        <v>156</v>
      </c>
      <c r="C17491" s="21" t="s">
        <v>157</v>
      </c>
      <c r="D17491" s="21" t="s">
        <v>24</v>
      </c>
      <c r="E17491" s="21" t="s">
        <v>994</v>
      </c>
      <c r="F17491" s="21" t="s">
        <v>196</v>
      </c>
      <c r="G17491" s="21">
        <v>1</v>
      </c>
      <c r="H17491" s="20">
        <v>59.838106055055015</v>
      </c>
      <c r="I17491" s="20">
        <v>87.982330846690942</v>
      </c>
      <c r="J17491" s="19" t="s">
        <v>1964</v>
      </c>
      <c r="K17491" s="18">
        <v>7</v>
      </c>
      <c r="L17491" s="18">
        <v>0.5</v>
      </c>
      <c r="M17491" s="18" t="str">
        <f>IF(tbl_data[[#This Row],[PACK COUNT]]&gt;1,"Multipack","Single")</f>
        <v>Single</v>
      </c>
    </row>
    <row r="17492" spans="1:13">
      <c r="A17492" s="21" t="s">
        <v>155</v>
      </c>
      <c r="B17492" s="21" t="s">
        <v>156</v>
      </c>
      <c r="C17492" s="21" t="s">
        <v>25</v>
      </c>
      <c r="D17492" s="21" t="s">
        <v>24</v>
      </c>
      <c r="E17492" s="21" t="s">
        <v>993</v>
      </c>
      <c r="F17492" s="21" t="s">
        <v>191</v>
      </c>
      <c r="G17492" s="21">
        <v>1</v>
      </c>
      <c r="H17492" s="20">
        <v>30.782627409455028</v>
      </c>
      <c r="I17492" s="20">
        <v>49.371161922167389</v>
      </c>
      <c r="J17492" s="19" t="s">
        <v>1964</v>
      </c>
      <c r="K17492" s="18">
        <v>7</v>
      </c>
      <c r="L17492" s="18">
        <v>0.5</v>
      </c>
      <c r="M17492" s="18" t="str">
        <f>IF(tbl_data[[#This Row],[PACK COUNT]]&gt;1,"Multipack","Single")</f>
        <v>Single</v>
      </c>
    </row>
    <row r="17493" spans="1:13">
      <c r="A17493" s="21" t="s">
        <v>155</v>
      </c>
      <c r="B17493" s="21" t="s">
        <v>156</v>
      </c>
      <c r="C17493" s="21" t="s">
        <v>181</v>
      </c>
      <c r="D17493" s="21" t="s">
        <v>110</v>
      </c>
      <c r="E17493" s="21" t="s">
        <v>992</v>
      </c>
      <c r="F17493" s="21" t="s">
        <v>191</v>
      </c>
      <c r="G17493" s="21">
        <v>1</v>
      </c>
      <c r="H17493" s="20">
        <v>23.122094033210836</v>
      </c>
      <c r="I17493" s="20">
        <v>36.87176341457932</v>
      </c>
      <c r="J17493" s="19" t="s">
        <v>1964</v>
      </c>
      <c r="K17493" s="18">
        <v>7</v>
      </c>
      <c r="L17493" s="18">
        <v>0.5</v>
      </c>
      <c r="M17493" s="18" t="str">
        <f>IF(tbl_data[[#This Row],[PACK COUNT]]&gt;1,"Multipack","Single")</f>
        <v>Single</v>
      </c>
    </row>
    <row r="17494" spans="1:13">
      <c r="A17494" s="21" t="s">
        <v>155</v>
      </c>
      <c r="B17494" s="21" t="s">
        <v>156</v>
      </c>
      <c r="C17494" s="21" t="s">
        <v>173</v>
      </c>
      <c r="D17494" s="21" t="s">
        <v>71</v>
      </c>
      <c r="E17494" s="21" t="s">
        <v>989</v>
      </c>
      <c r="F17494" s="21" t="s">
        <v>191</v>
      </c>
      <c r="G17494" s="21">
        <v>1</v>
      </c>
      <c r="H17494" s="20">
        <v>201.91627017407183</v>
      </c>
      <c r="I17494" s="20">
        <v>247.83105181313272</v>
      </c>
      <c r="J17494" s="19" t="s">
        <v>1964</v>
      </c>
      <c r="K17494" s="18">
        <v>7</v>
      </c>
      <c r="L17494" s="18">
        <v>0.5</v>
      </c>
      <c r="M17494" s="18" t="str">
        <f>IF(tbl_data[[#This Row],[PACK COUNT]]&gt;1,"Multipack","Single")</f>
        <v>Single</v>
      </c>
    </row>
    <row r="17495" spans="1:13">
      <c r="A17495" s="21" t="s">
        <v>155</v>
      </c>
      <c r="B17495" s="21" t="s">
        <v>156</v>
      </c>
      <c r="C17495" s="21" t="s">
        <v>173</v>
      </c>
      <c r="D17495" s="21" t="s">
        <v>71</v>
      </c>
      <c r="E17495" s="21" t="s">
        <v>991</v>
      </c>
      <c r="F17495" s="21" t="s">
        <v>191</v>
      </c>
      <c r="G17495" s="21">
        <v>24</v>
      </c>
      <c r="H17495" s="20">
        <v>5.4037466455100072</v>
      </c>
      <c r="I17495" s="20">
        <v>4.9290915125711336</v>
      </c>
      <c r="J17495" s="19" t="s">
        <v>1964</v>
      </c>
      <c r="K17495" s="18">
        <v>7</v>
      </c>
      <c r="L17495" s="18">
        <v>0.5</v>
      </c>
      <c r="M17495" s="18" t="str">
        <f>IF(tbl_data[[#This Row],[PACK COUNT]]&gt;1,"Multipack","Single")</f>
        <v>Multipack</v>
      </c>
    </row>
    <row r="17496" spans="1:13">
      <c r="A17496" s="21" t="s">
        <v>155</v>
      </c>
      <c r="B17496" s="21" t="s">
        <v>156</v>
      </c>
      <c r="C17496" s="21" t="s">
        <v>173</v>
      </c>
      <c r="D17496" s="21" t="s">
        <v>71</v>
      </c>
      <c r="E17496" s="21" t="s">
        <v>990</v>
      </c>
      <c r="F17496" s="21" t="s">
        <v>191</v>
      </c>
      <c r="G17496" s="21">
        <v>4</v>
      </c>
      <c r="H17496" s="20">
        <v>44.922886280967347</v>
      </c>
      <c r="I17496" s="20">
        <v>40.742759816310347</v>
      </c>
      <c r="J17496" s="19" t="s">
        <v>1964</v>
      </c>
      <c r="K17496" s="18">
        <v>7</v>
      </c>
      <c r="L17496" s="18">
        <v>0.5</v>
      </c>
      <c r="M17496" s="18" t="str">
        <f>IF(tbl_data[[#This Row],[PACK COUNT]]&gt;1,"Multipack","Single")</f>
        <v>Multipack</v>
      </c>
    </row>
    <row r="17497" spans="1:13">
      <c r="A17497" s="21" t="s">
        <v>155</v>
      </c>
      <c r="B17497" s="21" t="s">
        <v>156</v>
      </c>
      <c r="C17497" s="21" t="s">
        <v>173</v>
      </c>
      <c r="D17497" s="21" t="s">
        <v>71</v>
      </c>
      <c r="E17497" s="21" t="s">
        <v>989</v>
      </c>
      <c r="F17497" s="21" t="s">
        <v>191</v>
      </c>
      <c r="G17497" s="21">
        <v>1</v>
      </c>
      <c r="H17497" s="20">
        <v>50.288859929097335</v>
      </c>
      <c r="I17497" s="20">
        <v>70.974653370129531</v>
      </c>
      <c r="J17497" s="19" t="s">
        <v>1964</v>
      </c>
      <c r="K17497" s="18">
        <v>7</v>
      </c>
      <c r="L17497" s="18">
        <v>0.5</v>
      </c>
      <c r="M17497" s="18" t="str">
        <f>IF(tbl_data[[#This Row],[PACK COUNT]]&gt;1,"Multipack","Single")</f>
        <v>Single</v>
      </c>
    </row>
    <row r="17498" spans="1:13">
      <c r="A17498" s="21" t="s">
        <v>155</v>
      </c>
      <c r="B17498" s="21" t="s">
        <v>156</v>
      </c>
      <c r="C17498" s="21" t="s">
        <v>173</v>
      </c>
      <c r="D17498" s="21" t="s">
        <v>71</v>
      </c>
      <c r="E17498" s="21" t="s">
        <v>988</v>
      </c>
      <c r="F17498" s="21" t="s">
        <v>196</v>
      </c>
      <c r="G17498" s="21">
        <v>1</v>
      </c>
      <c r="H17498" s="20">
        <v>95.914243049793498</v>
      </c>
      <c r="I17498" s="20">
        <v>128.30132143734011</v>
      </c>
      <c r="J17498" s="19" t="s">
        <v>1964</v>
      </c>
      <c r="K17498" s="18">
        <v>7</v>
      </c>
      <c r="L17498" s="18">
        <v>0.5</v>
      </c>
      <c r="M17498" s="18" t="str">
        <f>IF(tbl_data[[#This Row],[PACK COUNT]]&gt;1,"Multipack","Single")</f>
        <v>Single</v>
      </c>
    </row>
    <row r="17499" spans="1:13">
      <c r="A17499" s="21" t="s">
        <v>155</v>
      </c>
      <c r="B17499" s="21" t="s">
        <v>156</v>
      </c>
      <c r="C17499" s="21" t="s">
        <v>173</v>
      </c>
      <c r="D17499" s="21" t="s">
        <v>71</v>
      </c>
      <c r="E17499" s="21" t="s">
        <v>987</v>
      </c>
      <c r="F17499" s="21" t="s">
        <v>203</v>
      </c>
      <c r="G17499" s="21">
        <v>1</v>
      </c>
      <c r="H17499" s="20">
        <v>179.74270717001693</v>
      </c>
      <c r="I17499" s="20">
        <v>154.64656574752155</v>
      </c>
      <c r="J17499" s="19" t="s">
        <v>1964</v>
      </c>
      <c r="K17499" s="18">
        <v>7</v>
      </c>
      <c r="L17499" s="18">
        <v>1.5</v>
      </c>
      <c r="M17499" s="18" t="str">
        <f>IF(tbl_data[[#This Row],[PACK COUNT]]&gt;1,"Multipack","Single")</f>
        <v>Single</v>
      </c>
    </row>
    <row r="17500" spans="1:13">
      <c r="A17500" s="21" t="s">
        <v>155</v>
      </c>
      <c r="B17500" s="21" t="s">
        <v>156</v>
      </c>
      <c r="C17500" s="21" t="s">
        <v>159</v>
      </c>
      <c r="D17500" s="21" t="s">
        <v>24</v>
      </c>
      <c r="E17500" s="21" t="s">
        <v>986</v>
      </c>
      <c r="F17500" s="21" t="s">
        <v>196</v>
      </c>
      <c r="G17500" s="21">
        <v>1</v>
      </c>
      <c r="H17500" s="20">
        <v>53.358565756557304</v>
      </c>
      <c r="I17500" s="20">
        <v>77.359364839112899</v>
      </c>
      <c r="J17500" s="19" t="s">
        <v>1964</v>
      </c>
      <c r="K17500" s="18">
        <v>7</v>
      </c>
      <c r="L17500" s="18">
        <v>0.5</v>
      </c>
      <c r="M17500" s="18" t="str">
        <f>IF(tbl_data[[#This Row],[PACK COUNT]]&gt;1,"Multipack","Single")</f>
        <v>Single</v>
      </c>
    </row>
    <row r="17501" spans="1:13">
      <c r="A17501" s="21" t="s">
        <v>155</v>
      </c>
      <c r="B17501" s="21" t="s">
        <v>156</v>
      </c>
      <c r="C17501" s="21" t="s">
        <v>73</v>
      </c>
      <c r="D17501" s="21" t="s">
        <v>71</v>
      </c>
      <c r="E17501" s="21" t="s">
        <v>985</v>
      </c>
      <c r="F17501" s="21" t="s">
        <v>191</v>
      </c>
      <c r="G17501" s="21">
        <v>1</v>
      </c>
      <c r="H17501" s="20">
        <v>158.25900761209857</v>
      </c>
      <c r="I17501" s="20">
        <v>198.9125781690756</v>
      </c>
      <c r="J17501" s="19" t="s">
        <v>1964</v>
      </c>
      <c r="K17501" s="18">
        <v>7</v>
      </c>
      <c r="L17501" s="18">
        <v>0.5</v>
      </c>
      <c r="M17501" s="18" t="str">
        <f>IF(tbl_data[[#This Row],[PACK COUNT]]&gt;1,"Multipack","Single")</f>
        <v>Single</v>
      </c>
    </row>
    <row r="17502" spans="1:13">
      <c r="A17502" s="21" t="s">
        <v>155</v>
      </c>
      <c r="B17502" s="21" t="s">
        <v>156</v>
      </c>
      <c r="C17502" s="21" t="s">
        <v>73</v>
      </c>
      <c r="D17502" s="21" t="s">
        <v>71</v>
      </c>
      <c r="E17502" s="21" t="s">
        <v>984</v>
      </c>
      <c r="F17502" s="21" t="s">
        <v>191</v>
      </c>
      <c r="G17502" s="21">
        <v>24</v>
      </c>
      <c r="H17502" s="20">
        <v>10.394568234433505</v>
      </c>
      <c r="I17502" s="20">
        <v>8.2614948031747701</v>
      </c>
      <c r="J17502" s="19" t="s">
        <v>1964</v>
      </c>
      <c r="K17502" s="18">
        <v>7</v>
      </c>
      <c r="L17502" s="18">
        <v>0.5</v>
      </c>
      <c r="M17502" s="18" t="str">
        <f>IF(tbl_data[[#This Row],[PACK COUNT]]&gt;1,"Multipack","Single")</f>
        <v>Multipack</v>
      </c>
    </row>
    <row r="17503" spans="1:13">
      <c r="A17503" s="21" t="s">
        <v>155</v>
      </c>
      <c r="B17503" s="21" t="s">
        <v>156</v>
      </c>
      <c r="C17503" s="21" t="s">
        <v>73</v>
      </c>
      <c r="D17503" s="21" t="s">
        <v>71</v>
      </c>
      <c r="E17503" s="21" t="s">
        <v>983</v>
      </c>
      <c r="F17503" s="21" t="s">
        <v>191</v>
      </c>
      <c r="G17503" s="21">
        <v>4</v>
      </c>
      <c r="H17503" s="20">
        <v>67.795916551005504</v>
      </c>
      <c r="I17503" s="20">
        <v>71.281231177767211</v>
      </c>
      <c r="J17503" s="19" t="s">
        <v>1964</v>
      </c>
      <c r="K17503" s="18">
        <v>7</v>
      </c>
      <c r="L17503" s="18">
        <v>0.5</v>
      </c>
      <c r="M17503" s="18" t="str">
        <f>IF(tbl_data[[#This Row],[PACK COUNT]]&gt;1,"Multipack","Single")</f>
        <v>Multipack</v>
      </c>
    </row>
    <row r="17504" spans="1:13">
      <c r="A17504" s="21" t="s">
        <v>155</v>
      </c>
      <c r="B17504" s="21" t="s">
        <v>156</v>
      </c>
      <c r="C17504" s="21" t="s">
        <v>73</v>
      </c>
      <c r="D17504" s="21" t="s">
        <v>71</v>
      </c>
      <c r="E17504" s="21" t="s">
        <v>982</v>
      </c>
      <c r="F17504" s="21" t="s">
        <v>196</v>
      </c>
      <c r="G17504" s="21">
        <v>1</v>
      </c>
      <c r="H17504" s="20">
        <v>124.85027518133484</v>
      </c>
      <c r="I17504" s="20">
        <v>164.43972789249452</v>
      </c>
      <c r="J17504" s="19" t="s">
        <v>1964</v>
      </c>
      <c r="K17504" s="18">
        <v>7</v>
      </c>
      <c r="L17504" s="18">
        <v>0.5</v>
      </c>
      <c r="M17504" s="18" t="str">
        <f>IF(tbl_data[[#This Row],[PACK COUNT]]&gt;1,"Multipack","Single")</f>
        <v>Single</v>
      </c>
    </row>
    <row r="17505" spans="1:13">
      <c r="A17505" s="21" t="s">
        <v>155</v>
      </c>
      <c r="B17505" s="21" t="s">
        <v>156</v>
      </c>
      <c r="C17505" s="21" t="s">
        <v>73</v>
      </c>
      <c r="D17505" s="21" t="s">
        <v>71</v>
      </c>
      <c r="E17505" s="21" t="s">
        <v>981</v>
      </c>
      <c r="F17505" s="21" t="s">
        <v>203</v>
      </c>
      <c r="G17505" s="21">
        <v>1</v>
      </c>
      <c r="H17505" s="20">
        <v>123.2966106117088</v>
      </c>
      <c r="I17505" s="20">
        <v>108.5675089798299</v>
      </c>
      <c r="J17505" s="19" t="s">
        <v>1964</v>
      </c>
      <c r="K17505" s="18">
        <v>7</v>
      </c>
      <c r="L17505" s="18">
        <v>1.5</v>
      </c>
      <c r="M17505" s="18" t="str">
        <f>IF(tbl_data[[#This Row],[PACK COUNT]]&gt;1,"Multipack","Single")</f>
        <v>Single</v>
      </c>
    </row>
    <row r="17506" spans="1:13">
      <c r="A17506" s="21" t="s">
        <v>155</v>
      </c>
      <c r="B17506" s="21" t="s">
        <v>156</v>
      </c>
      <c r="C17506" s="21" t="s">
        <v>91</v>
      </c>
      <c r="D17506" s="21" t="s">
        <v>87</v>
      </c>
      <c r="E17506" s="21" t="s">
        <v>980</v>
      </c>
      <c r="F17506" s="21" t="s">
        <v>191</v>
      </c>
      <c r="G17506" s="21">
        <v>1</v>
      </c>
      <c r="H17506" s="20">
        <v>4.5946875721278557</v>
      </c>
      <c r="I17506" s="20">
        <v>5.4523648399093618</v>
      </c>
      <c r="J17506" s="19" t="s">
        <v>1964</v>
      </c>
      <c r="K17506" s="18">
        <v>7</v>
      </c>
      <c r="L17506" s="18">
        <v>0.5</v>
      </c>
      <c r="M17506" s="18" t="str">
        <f>IF(tbl_data[[#This Row],[PACK COUNT]]&gt;1,"Multipack","Single")</f>
        <v>Single</v>
      </c>
    </row>
    <row r="17507" spans="1:13">
      <c r="A17507" s="21" t="s">
        <v>155</v>
      </c>
      <c r="B17507" s="21" t="s">
        <v>156</v>
      </c>
      <c r="C17507" s="21" t="s">
        <v>160</v>
      </c>
      <c r="D17507" s="21" t="s">
        <v>24</v>
      </c>
      <c r="E17507" s="21" t="s">
        <v>979</v>
      </c>
      <c r="F17507" s="21" t="s">
        <v>191</v>
      </c>
      <c r="G17507" s="21">
        <v>1</v>
      </c>
      <c r="H17507" s="20">
        <v>112.76136629972342</v>
      </c>
      <c r="I17507" s="20">
        <v>161.07792895867874</v>
      </c>
      <c r="J17507" s="19" t="s">
        <v>1964</v>
      </c>
      <c r="K17507" s="18">
        <v>7</v>
      </c>
      <c r="L17507" s="18">
        <v>0.5</v>
      </c>
      <c r="M17507" s="18" t="str">
        <f>IF(tbl_data[[#This Row],[PACK COUNT]]&gt;1,"Multipack","Single")</f>
        <v>Single</v>
      </c>
    </row>
    <row r="17508" spans="1:13">
      <c r="A17508" s="21" t="s">
        <v>155</v>
      </c>
      <c r="B17508" s="21" t="s">
        <v>156</v>
      </c>
      <c r="C17508" s="21" t="s">
        <v>160</v>
      </c>
      <c r="D17508" s="21" t="s">
        <v>24</v>
      </c>
      <c r="E17508" s="21" t="s">
        <v>978</v>
      </c>
      <c r="F17508" s="21" t="s">
        <v>196</v>
      </c>
      <c r="G17508" s="21">
        <v>1</v>
      </c>
      <c r="H17508" s="20">
        <v>125.04647705623142</v>
      </c>
      <c r="I17508" s="20">
        <v>171.71640531912112</v>
      </c>
      <c r="J17508" s="19" t="s">
        <v>1964</v>
      </c>
      <c r="K17508" s="18">
        <v>7</v>
      </c>
      <c r="L17508" s="18">
        <v>0.5</v>
      </c>
      <c r="M17508" s="18" t="str">
        <f>IF(tbl_data[[#This Row],[PACK COUNT]]&gt;1,"Multipack","Single")</f>
        <v>Single</v>
      </c>
    </row>
    <row r="17509" spans="1:13">
      <c r="A17509" s="21" t="s">
        <v>155</v>
      </c>
      <c r="B17509" s="21" t="s">
        <v>156</v>
      </c>
      <c r="C17509" s="21" t="s">
        <v>160</v>
      </c>
      <c r="D17509" s="21" t="s">
        <v>24</v>
      </c>
      <c r="E17509" s="21" t="s">
        <v>977</v>
      </c>
      <c r="F17509" s="21" t="s">
        <v>196</v>
      </c>
      <c r="G17509" s="21">
        <v>4</v>
      </c>
      <c r="H17509" s="20">
        <v>21.923408890636814</v>
      </c>
      <c r="I17509" s="20">
        <v>27.492880277515493</v>
      </c>
      <c r="J17509" s="19" t="s">
        <v>1964</v>
      </c>
      <c r="K17509" s="18">
        <v>7</v>
      </c>
      <c r="L17509" s="18">
        <v>0.5</v>
      </c>
      <c r="M17509" s="18" t="str">
        <f>IF(tbl_data[[#This Row],[PACK COUNT]]&gt;1,"Multipack","Single")</f>
        <v>Multipack</v>
      </c>
    </row>
    <row r="17510" spans="1:13">
      <c r="A17510" s="21" t="s">
        <v>155</v>
      </c>
      <c r="B17510" s="21" t="s">
        <v>974</v>
      </c>
      <c r="C17510" s="21" t="s">
        <v>73</v>
      </c>
      <c r="D17510" s="21" t="s">
        <v>18</v>
      </c>
      <c r="E17510" s="21" t="s">
        <v>976</v>
      </c>
      <c r="F17510" s="21" t="s">
        <v>196</v>
      </c>
      <c r="G17510" s="21">
        <v>1</v>
      </c>
      <c r="H17510" s="20">
        <v>25.141248993806592</v>
      </c>
      <c r="I17510" s="20">
        <v>55.682583186690167</v>
      </c>
      <c r="J17510" s="19" t="s">
        <v>1964</v>
      </c>
      <c r="K17510" s="18">
        <v>7</v>
      </c>
      <c r="L17510" s="18">
        <v>0.5</v>
      </c>
      <c r="M17510" s="18" t="str">
        <f>IF(tbl_data[[#This Row],[PACK COUNT]]&gt;1,"Multipack","Single")</f>
        <v>Single</v>
      </c>
    </row>
    <row r="17511" spans="1:13">
      <c r="A17511" s="21" t="s">
        <v>155</v>
      </c>
      <c r="B17511" s="21" t="s">
        <v>974</v>
      </c>
      <c r="C17511" s="21" t="s">
        <v>789</v>
      </c>
      <c r="D17511" s="21" t="s">
        <v>18</v>
      </c>
      <c r="E17511" s="21" t="s">
        <v>975</v>
      </c>
      <c r="F17511" s="21" t="s">
        <v>196</v>
      </c>
      <c r="G17511" s="21">
        <v>1</v>
      </c>
      <c r="H17511" s="20">
        <v>16.038235380597794</v>
      </c>
      <c r="I17511" s="20">
        <v>35.472345975564842</v>
      </c>
      <c r="J17511" s="19" t="s">
        <v>1964</v>
      </c>
      <c r="K17511" s="18">
        <v>7</v>
      </c>
      <c r="L17511" s="18">
        <v>0.5</v>
      </c>
      <c r="M17511" s="18" t="str">
        <f>IF(tbl_data[[#This Row],[PACK COUNT]]&gt;1,"Multipack","Single")</f>
        <v>Single</v>
      </c>
    </row>
    <row r="17512" spans="1:13">
      <c r="A17512" s="21" t="s">
        <v>155</v>
      </c>
      <c r="B17512" s="21" t="s">
        <v>156</v>
      </c>
      <c r="C17512" s="21" t="s">
        <v>974</v>
      </c>
      <c r="D17512" s="21" t="s">
        <v>18</v>
      </c>
      <c r="E17512" s="21" t="s">
        <v>973</v>
      </c>
      <c r="F17512" s="21" t="s">
        <v>196</v>
      </c>
      <c r="G17512" s="21">
        <v>1</v>
      </c>
      <c r="H17512" s="20">
        <v>11.21718640829177</v>
      </c>
      <c r="I17512" s="20">
        <v>24.200250598352856</v>
      </c>
      <c r="J17512" s="19" t="s">
        <v>1964</v>
      </c>
      <c r="K17512" s="18">
        <v>7</v>
      </c>
      <c r="L17512" s="18">
        <v>0.5</v>
      </c>
      <c r="M17512" s="18" t="str">
        <f>IF(tbl_data[[#This Row],[PACK COUNT]]&gt;1,"Multipack","Single")</f>
        <v>Single</v>
      </c>
    </row>
    <row r="17513" spans="1:13">
      <c r="A17513" s="21" t="s">
        <v>155</v>
      </c>
      <c r="B17513" s="21" t="s">
        <v>174</v>
      </c>
      <c r="C17513" s="21" t="s">
        <v>175</v>
      </c>
      <c r="D17513" s="21" t="s">
        <v>87</v>
      </c>
      <c r="E17513" s="21" t="s">
        <v>972</v>
      </c>
      <c r="F17513" s="21" t="s">
        <v>191</v>
      </c>
      <c r="G17513" s="21">
        <v>1</v>
      </c>
      <c r="H17513" s="20">
        <v>2.6096707538500508</v>
      </c>
      <c r="I17513" s="20">
        <v>3.0037306510716237</v>
      </c>
      <c r="J17513" s="19" t="s">
        <v>1964</v>
      </c>
      <c r="K17513" s="18">
        <v>7</v>
      </c>
      <c r="L17513" s="18">
        <v>0.5</v>
      </c>
      <c r="M17513" s="18" t="str">
        <f>IF(tbl_data[[#This Row],[PACK COUNT]]&gt;1,"Multipack","Single")</f>
        <v>Single</v>
      </c>
    </row>
    <row r="17514" spans="1:13">
      <c r="A17514" s="21" t="s">
        <v>155</v>
      </c>
      <c r="B17514" s="21" t="s">
        <v>174</v>
      </c>
      <c r="C17514" s="21" t="s">
        <v>91</v>
      </c>
      <c r="D17514" s="21" t="s">
        <v>87</v>
      </c>
      <c r="E17514" s="21" t="s">
        <v>971</v>
      </c>
      <c r="F17514" s="21" t="s">
        <v>191</v>
      </c>
      <c r="G17514" s="21">
        <v>1</v>
      </c>
      <c r="H17514" s="20">
        <v>86.925274111110383</v>
      </c>
      <c r="I17514" s="20">
        <v>91.74825027957796</v>
      </c>
      <c r="J17514" s="19" t="s">
        <v>1964</v>
      </c>
      <c r="K17514" s="18">
        <v>7</v>
      </c>
      <c r="L17514" s="18">
        <v>0.5</v>
      </c>
      <c r="M17514" s="18" t="str">
        <f>IF(tbl_data[[#This Row],[PACK COUNT]]&gt;1,"Multipack","Single")</f>
        <v>Single</v>
      </c>
    </row>
    <row r="17515" spans="1:13">
      <c r="A17515" s="21" t="s">
        <v>155</v>
      </c>
      <c r="B17515" s="21" t="s">
        <v>174</v>
      </c>
      <c r="C17515" s="21" t="s">
        <v>91</v>
      </c>
      <c r="D17515" s="21" t="s">
        <v>87</v>
      </c>
      <c r="E17515" s="21" t="s">
        <v>970</v>
      </c>
      <c r="F17515" s="21" t="s">
        <v>203</v>
      </c>
      <c r="G17515" s="21">
        <v>1</v>
      </c>
      <c r="H17515" s="20">
        <v>268.23542037966308</v>
      </c>
      <c r="I17515" s="20">
        <v>212.63410581484135</v>
      </c>
      <c r="J17515" s="19" t="s">
        <v>1964</v>
      </c>
      <c r="K17515" s="18">
        <v>7</v>
      </c>
      <c r="L17515" s="18">
        <v>2.2999999999999998</v>
      </c>
      <c r="M17515" s="18" t="str">
        <f>IF(tbl_data[[#This Row],[PACK COUNT]]&gt;1,"Multipack","Single")</f>
        <v>Single</v>
      </c>
    </row>
    <row r="17516" spans="1:13">
      <c r="A17516" s="21" t="s">
        <v>155</v>
      </c>
      <c r="B17516" s="21" t="s">
        <v>174</v>
      </c>
      <c r="C17516" s="21" t="s">
        <v>180</v>
      </c>
      <c r="D17516" s="21" t="s">
        <v>110</v>
      </c>
      <c r="E17516" s="21" t="s">
        <v>969</v>
      </c>
      <c r="F17516" s="21" t="s">
        <v>203</v>
      </c>
      <c r="G17516" s="21">
        <v>1</v>
      </c>
      <c r="H17516" s="20">
        <v>214.74628932865221</v>
      </c>
      <c r="I17516" s="20">
        <v>184.16392775946565</v>
      </c>
      <c r="J17516" s="19" t="s">
        <v>1964</v>
      </c>
      <c r="K17516" s="18">
        <v>7</v>
      </c>
      <c r="L17516" s="18">
        <v>2</v>
      </c>
      <c r="M17516" s="18" t="str">
        <f>IF(tbl_data[[#This Row],[PACK COUNT]]&gt;1,"Multipack","Single")</f>
        <v>Single</v>
      </c>
    </row>
    <row r="17517" spans="1:13">
      <c r="A17517" s="21" t="s">
        <v>155</v>
      </c>
      <c r="B17517" s="21" t="s">
        <v>174</v>
      </c>
      <c r="C17517" s="21" t="s">
        <v>89</v>
      </c>
      <c r="D17517" s="21" t="s">
        <v>87</v>
      </c>
      <c r="E17517" s="21" t="s">
        <v>968</v>
      </c>
      <c r="F17517" s="21" t="s">
        <v>191</v>
      </c>
      <c r="G17517" s="21">
        <v>1</v>
      </c>
      <c r="H17517" s="20">
        <v>52.306018863400389</v>
      </c>
      <c r="I17517" s="20">
        <v>67.498664868685708</v>
      </c>
      <c r="J17517" s="19" t="s">
        <v>1964</v>
      </c>
      <c r="K17517" s="18">
        <v>7</v>
      </c>
      <c r="L17517" s="18">
        <v>0.5</v>
      </c>
      <c r="M17517" s="18" t="str">
        <f>IF(tbl_data[[#This Row],[PACK COUNT]]&gt;1,"Multipack","Single")</f>
        <v>Single</v>
      </c>
    </row>
    <row r="17518" spans="1:13">
      <c r="A17518" s="21" t="s">
        <v>155</v>
      </c>
      <c r="B17518" s="21" t="s">
        <v>174</v>
      </c>
      <c r="C17518" s="21" t="s">
        <v>89</v>
      </c>
      <c r="D17518" s="21" t="s">
        <v>87</v>
      </c>
      <c r="E17518" s="21" t="s">
        <v>967</v>
      </c>
      <c r="F17518" s="21" t="s">
        <v>196</v>
      </c>
      <c r="G17518" s="21">
        <v>1</v>
      </c>
      <c r="H17518" s="20">
        <v>17.751202801589713</v>
      </c>
      <c r="I17518" s="20">
        <v>23.270212074859089</v>
      </c>
      <c r="J17518" s="19" t="s">
        <v>1964</v>
      </c>
      <c r="K17518" s="18">
        <v>7</v>
      </c>
      <c r="L17518" s="18">
        <v>0.5</v>
      </c>
      <c r="M17518" s="18" t="str">
        <f>IF(tbl_data[[#This Row],[PACK COUNT]]&gt;1,"Multipack","Single")</f>
        <v>Single</v>
      </c>
    </row>
    <row r="17519" spans="1:13">
      <c r="A17519" s="21" t="s">
        <v>155</v>
      </c>
      <c r="B17519" s="21" t="s">
        <v>174</v>
      </c>
      <c r="C17519" s="21" t="s">
        <v>89</v>
      </c>
      <c r="D17519" s="21" t="s">
        <v>87</v>
      </c>
      <c r="E17519" s="21" t="s">
        <v>966</v>
      </c>
      <c r="F17519" s="21" t="s">
        <v>203</v>
      </c>
      <c r="G17519" s="21">
        <v>1</v>
      </c>
      <c r="H17519" s="20">
        <v>322.49654224443873</v>
      </c>
      <c r="I17519" s="20">
        <v>254.16474333954955</v>
      </c>
      <c r="J17519" s="19" t="s">
        <v>1964</v>
      </c>
      <c r="K17519" s="18">
        <v>7</v>
      </c>
      <c r="L17519" s="18">
        <v>2.2999999999999998</v>
      </c>
      <c r="M17519" s="18" t="str">
        <f>IF(tbl_data[[#This Row],[PACK COUNT]]&gt;1,"Multipack","Single")</f>
        <v>Single</v>
      </c>
    </row>
    <row r="17520" spans="1:13">
      <c r="A17520" s="21" t="s">
        <v>155</v>
      </c>
      <c r="B17520" s="21" t="s">
        <v>174</v>
      </c>
      <c r="C17520" s="21" t="s">
        <v>90</v>
      </c>
      <c r="D17520" s="21" t="s">
        <v>87</v>
      </c>
      <c r="E17520" s="21" t="s">
        <v>965</v>
      </c>
      <c r="F17520" s="21" t="s">
        <v>191</v>
      </c>
      <c r="G17520" s="21">
        <v>1</v>
      </c>
      <c r="H17520" s="20">
        <v>1.830263870575859E-3</v>
      </c>
      <c r="I17520" s="20">
        <v>1.7118568352749986E-3</v>
      </c>
      <c r="J17520" s="19" t="s">
        <v>1964</v>
      </c>
      <c r="K17520" s="18">
        <v>7</v>
      </c>
      <c r="L17520" s="18">
        <v>0.5</v>
      </c>
      <c r="M17520" s="18" t="str">
        <f>IF(tbl_data[[#This Row],[PACK COUNT]]&gt;1,"Multipack","Single")</f>
        <v>Single</v>
      </c>
    </row>
    <row r="17521" spans="1:13">
      <c r="A17521" s="21" t="s">
        <v>155</v>
      </c>
      <c r="B17521" s="21" t="s">
        <v>174</v>
      </c>
      <c r="C17521" s="21" t="s">
        <v>90</v>
      </c>
      <c r="D17521" s="21" t="s">
        <v>87</v>
      </c>
      <c r="E17521" s="21" t="s">
        <v>965</v>
      </c>
      <c r="F17521" s="21" t="s">
        <v>191</v>
      </c>
      <c r="G17521" s="21">
        <v>1</v>
      </c>
      <c r="H17521" s="20">
        <v>62.30706471162442</v>
      </c>
      <c r="I17521" s="20">
        <v>80.890042917817155</v>
      </c>
      <c r="J17521" s="19" t="s">
        <v>1964</v>
      </c>
      <c r="K17521" s="18">
        <v>7</v>
      </c>
      <c r="L17521" s="18">
        <v>0.5</v>
      </c>
      <c r="M17521" s="18" t="str">
        <f>IF(tbl_data[[#This Row],[PACK COUNT]]&gt;1,"Multipack","Single")</f>
        <v>Single</v>
      </c>
    </row>
    <row r="17522" spans="1:13">
      <c r="A17522" s="21" t="s">
        <v>155</v>
      </c>
      <c r="B17522" s="21" t="s">
        <v>174</v>
      </c>
      <c r="C17522" s="21" t="s">
        <v>90</v>
      </c>
      <c r="D17522" s="21" t="s">
        <v>87</v>
      </c>
      <c r="E17522" s="21" t="s">
        <v>964</v>
      </c>
      <c r="F17522" s="21" t="s">
        <v>196</v>
      </c>
      <c r="G17522" s="21">
        <v>1</v>
      </c>
      <c r="H17522" s="20">
        <v>18.294178786368942</v>
      </c>
      <c r="I17522" s="20">
        <v>25.408672714118818</v>
      </c>
      <c r="J17522" s="19" t="s">
        <v>1964</v>
      </c>
      <c r="K17522" s="18">
        <v>7</v>
      </c>
      <c r="L17522" s="18">
        <v>0.5</v>
      </c>
      <c r="M17522" s="18" t="str">
        <f>IF(tbl_data[[#This Row],[PACK COUNT]]&gt;1,"Multipack","Single")</f>
        <v>Single</v>
      </c>
    </row>
    <row r="17523" spans="1:13">
      <c r="A17523" s="21" t="s">
        <v>155</v>
      </c>
      <c r="B17523" s="21" t="s">
        <v>174</v>
      </c>
      <c r="C17523" s="21" t="s">
        <v>90</v>
      </c>
      <c r="D17523" s="21" t="s">
        <v>87</v>
      </c>
      <c r="E17523" s="21" t="s">
        <v>963</v>
      </c>
      <c r="F17523" s="21" t="s">
        <v>203</v>
      </c>
      <c r="G17523" s="21">
        <v>1</v>
      </c>
      <c r="H17523" s="20">
        <v>4.3655258780357378E-2</v>
      </c>
      <c r="I17523" s="20">
        <v>1.4526674722321976E-2</v>
      </c>
      <c r="J17523" s="19" t="s">
        <v>1964</v>
      </c>
      <c r="K17523" s="18">
        <v>7</v>
      </c>
      <c r="L17523" s="18">
        <v>2</v>
      </c>
      <c r="M17523" s="18" t="str">
        <f>IF(tbl_data[[#This Row],[PACK COUNT]]&gt;1,"Multipack","Single")</f>
        <v>Single</v>
      </c>
    </row>
    <row r="17524" spans="1:13">
      <c r="A17524" s="21" t="s">
        <v>155</v>
      </c>
      <c r="B17524" s="21" t="s">
        <v>174</v>
      </c>
      <c r="C17524" s="21" t="s">
        <v>90</v>
      </c>
      <c r="D17524" s="21" t="s">
        <v>87</v>
      </c>
      <c r="E17524" s="21" t="s">
        <v>962</v>
      </c>
      <c r="F17524" s="21" t="s">
        <v>203</v>
      </c>
      <c r="G17524" s="21">
        <v>1</v>
      </c>
      <c r="H17524" s="20">
        <v>161.43635524320425</v>
      </c>
      <c r="I17524" s="20">
        <v>138.04030859223974</v>
      </c>
      <c r="J17524" s="19" t="s">
        <v>1964</v>
      </c>
      <c r="K17524" s="18">
        <v>7</v>
      </c>
      <c r="L17524" s="18">
        <v>2.2999999999999998</v>
      </c>
      <c r="M17524" s="18" t="str">
        <f>IF(tbl_data[[#This Row],[PACK COUNT]]&gt;1,"Multipack","Single")</f>
        <v>Single</v>
      </c>
    </row>
    <row r="17525" spans="1:13">
      <c r="A17525" s="21" t="s">
        <v>155</v>
      </c>
      <c r="B17525" s="21" t="s">
        <v>174</v>
      </c>
      <c r="C17525" s="21" t="s">
        <v>960</v>
      </c>
      <c r="D17525" s="21" t="s">
        <v>87</v>
      </c>
      <c r="E17525" s="21" t="s">
        <v>961</v>
      </c>
      <c r="F17525" s="21" t="s">
        <v>191</v>
      </c>
      <c r="G17525" s="21">
        <v>1</v>
      </c>
      <c r="H17525" s="20">
        <v>39.579352405097218</v>
      </c>
      <c r="I17525" s="20">
        <v>56.034445567144402</v>
      </c>
      <c r="J17525" s="19" t="s">
        <v>1964</v>
      </c>
      <c r="K17525" s="18">
        <v>7</v>
      </c>
      <c r="L17525" s="18">
        <v>0.5</v>
      </c>
      <c r="M17525" s="18" t="str">
        <f>IF(tbl_data[[#This Row],[PACK COUNT]]&gt;1,"Multipack","Single")</f>
        <v>Single</v>
      </c>
    </row>
    <row r="17526" spans="1:13">
      <c r="A17526" s="21" t="s">
        <v>155</v>
      </c>
      <c r="B17526" s="21" t="s">
        <v>174</v>
      </c>
      <c r="C17526" s="21" t="s">
        <v>960</v>
      </c>
      <c r="D17526" s="21" t="s">
        <v>87</v>
      </c>
      <c r="E17526" s="21" t="s">
        <v>959</v>
      </c>
      <c r="F17526" s="21" t="s">
        <v>203</v>
      </c>
      <c r="G17526" s="21">
        <v>1</v>
      </c>
      <c r="H17526" s="20">
        <v>103.38412298349979</v>
      </c>
      <c r="I17526" s="20">
        <v>93.075686226280581</v>
      </c>
      <c r="J17526" s="19" t="s">
        <v>1964</v>
      </c>
      <c r="K17526" s="18">
        <v>7</v>
      </c>
      <c r="L17526" s="18">
        <v>2</v>
      </c>
      <c r="M17526" s="18" t="str">
        <f>IF(tbl_data[[#This Row],[PACK COUNT]]&gt;1,"Multipack","Single")</f>
        <v>Single</v>
      </c>
    </row>
    <row r="17527" spans="1:13">
      <c r="A17527" s="21" t="s">
        <v>951</v>
      </c>
      <c r="B17527" s="21" t="s">
        <v>950</v>
      </c>
      <c r="C17527" s="21" t="s">
        <v>111</v>
      </c>
      <c r="D17527" s="21" t="s">
        <v>18</v>
      </c>
      <c r="E17527" s="21" t="s">
        <v>958</v>
      </c>
      <c r="F17527" s="21" t="s">
        <v>196</v>
      </c>
      <c r="G17527" s="21">
        <v>1</v>
      </c>
      <c r="H17527" s="20">
        <v>6.3180996035018024</v>
      </c>
      <c r="I17527" s="20">
        <v>13.44921332433219</v>
      </c>
      <c r="J17527" s="19" t="s">
        <v>1964</v>
      </c>
      <c r="K17527" s="18">
        <v>7</v>
      </c>
      <c r="L17527" s="18">
        <v>0.5</v>
      </c>
      <c r="M17527" s="18" t="str">
        <f>IF(tbl_data[[#This Row],[PACK COUNT]]&gt;1,"Multipack","Single")</f>
        <v>Single</v>
      </c>
    </row>
    <row r="17528" spans="1:13">
      <c r="A17528" s="21" t="s">
        <v>951</v>
      </c>
      <c r="B17528" s="21" t="s">
        <v>950</v>
      </c>
      <c r="C17528" s="21" t="s">
        <v>175</v>
      </c>
      <c r="D17528" s="21" t="s">
        <v>18</v>
      </c>
      <c r="E17528" s="21" t="s">
        <v>957</v>
      </c>
      <c r="F17528" s="21" t="s">
        <v>196</v>
      </c>
      <c r="G17528" s="21">
        <v>1</v>
      </c>
      <c r="H17528" s="20">
        <v>19.214476849702923</v>
      </c>
      <c r="I17528" s="20">
        <v>43.258355597534624</v>
      </c>
      <c r="J17528" s="19" t="s">
        <v>1964</v>
      </c>
      <c r="K17528" s="18">
        <v>7</v>
      </c>
      <c r="L17528" s="18">
        <v>0.5</v>
      </c>
      <c r="M17528" s="18" t="str">
        <f>IF(tbl_data[[#This Row],[PACK COUNT]]&gt;1,"Multipack","Single")</f>
        <v>Single</v>
      </c>
    </row>
    <row r="17529" spans="1:13">
      <c r="A17529" s="21" t="s">
        <v>951</v>
      </c>
      <c r="B17529" s="21" t="s">
        <v>950</v>
      </c>
      <c r="C17529" s="21" t="s">
        <v>89</v>
      </c>
      <c r="D17529" s="21" t="s">
        <v>18</v>
      </c>
      <c r="E17529" s="21" t="s">
        <v>956</v>
      </c>
      <c r="F17529" s="21" t="s">
        <v>196</v>
      </c>
      <c r="G17529" s="21">
        <v>1</v>
      </c>
      <c r="H17529" s="20">
        <v>235.9376985488212</v>
      </c>
      <c r="I17529" s="20">
        <v>417.91678358598767</v>
      </c>
      <c r="J17529" s="19" t="s">
        <v>1964</v>
      </c>
      <c r="K17529" s="18">
        <v>7</v>
      </c>
      <c r="L17529" s="18">
        <v>0.5</v>
      </c>
      <c r="M17529" s="18" t="str">
        <f>IF(tbl_data[[#This Row],[PACK COUNT]]&gt;1,"Multipack","Single")</f>
        <v>Single</v>
      </c>
    </row>
    <row r="17530" spans="1:13">
      <c r="A17530" s="21" t="s">
        <v>951</v>
      </c>
      <c r="B17530" s="21" t="s">
        <v>950</v>
      </c>
      <c r="C17530" s="21" t="s">
        <v>89</v>
      </c>
      <c r="D17530" s="21" t="s">
        <v>18</v>
      </c>
      <c r="E17530" s="21" t="s">
        <v>955</v>
      </c>
      <c r="F17530" s="21" t="s">
        <v>196</v>
      </c>
      <c r="G17530" s="21">
        <v>4</v>
      </c>
      <c r="H17530" s="20">
        <v>0.96054676398139494</v>
      </c>
      <c r="I17530" s="20">
        <v>1.9263327085723791</v>
      </c>
      <c r="J17530" s="19" t="s">
        <v>1964</v>
      </c>
      <c r="K17530" s="18">
        <v>7</v>
      </c>
      <c r="L17530" s="18">
        <v>0.5</v>
      </c>
      <c r="M17530" s="18" t="str">
        <f>IF(tbl_data[[#This Row],[PACK COUNT]]&gt;1,"Multipack","Single")</f>
        <v>Multipack</v>
      </c>
    </row>
    <row r="17531" spans="1:13">
      <c r="A17531" s="21" t="s">
        <v>951</v>
      </c>
      <c r="B17531" s="21" t="s">
        <v>950</v>
      </c>
      <c r="C17531" s="21" t="s">
        <v>954</v>
      </c>
      <c r="D17531" s="21" t="s">
        <v>18</v>
      </c>
      <c r="E17531" s="21" t="s">
        <v>953</v>
      </c>
      <c r="F17531" s="21" t="s">
        <v>196</v>
      </c>
      <c r="G17531" s="21">
        <v>1</v>
      </c>
      <c r="H17531" s="20">
        <v>5.0634624140906901</v>
      </c>
      <c r="I17531" s="20">
        <v>9.0563119917273855</v>
      </c>
      <c r="J17531" s="19" t="s">
        <v>1964</v>
      </c>
      <c r="K17531" s="18">
        <v>7</v>
      </c>
      <c r="L17531" s="18">
        <v>0.5</v>
      </c>
      <c r="M17531" s="18" t="str">
        <f>IF(tbl_data[[#This Row],[PACK COUNT]]&gt;1,"Multipack","Single")</f>
        <v>Single</v>
      </c>
    </row>
    <row r="17532" spans="1:13">
      <c r="A17532" s="21" t="s">
        <v>951</v>
      </c>
      <c r="B17532" s="21" t="s">
        <v>950</v>
      </c>
      <c r="C17532" s="21" t="s">
        <v>950</v>
      </c>
      <c r="D17532" s="21" t="s">
        <v>18</v>
      </c>
      <c r="E17532" s="21" t="s">
        <v>952</v>
      </c>
      <c r="F17532" s="21" t="s">
        <v>196</v>
      </c>
      <c r="G17532" s="21">
        <v>1</v>
      </c>
      <c r="H17532" s="20">
        <v>210.41053466969689</v>
      </c>
      <c r="I17532" s="20">
        <v>450.98671657746121</v>
      </c>
      <c r="J17532" s="19" t="s">
        <v>1964</v>
      </c>
      <c r="K17532" s="18">
        <v>7</v>
      </c>
      <c r="L17532" s="18">
        <v>0.5</v>
      </c>
      <c r="M17532" s="18" t="str">
        <f>IF(tbl_data[[#This Row],[PACK COUNT]]&gt;1,"Multipack","Single")</f>
        <v>Single</v>
      </c>
    </row>
    <row r="17533" spans="1:13">
      <c r="A17533" s="21" t="s">
        <v>951</v>
      </c>
      <c r="B17533" s="21" t="s">
        <v>950</v>
      </c>
      <c r="C17533" s="21" t="s">
        <v>950</v>
      </c>
      <c r="D17533" s="21" t="s">
        <v>18</v>
      </c>
      <c r="E17533" s="21" t="s">
        <v>949</v>
      </c>
      <c r="F17533" s="21" t="s">
        <v>196</v>
      </c>
      <c r="G17533" s="21">
        <v>4</v>
      </c>
      <c r="H17533" s="20">
        <v>1.0115822525938103</v>
      </c>
      <c r="I17533" s="20">
        <v>2.3159060166563932</v>
      </c>
      <c r="J17533" s="19" t="s">
        <v>1964</v>
      </c>
      <c r="K17533" s="18">
        <v>7</v>
      </c>
      <c r="L17533" s="18">
        <v>0.5</v>
      </c>
      <c r="M17533" s="18" t="str">
        <f>IF(tbl_data[[#This Row],[PACK COUNT]]&gt;1,"Multipack","Single")</f>
        <v>Multipack</v>
      </c>
    </row>
    <row r="17534" spans="1:13">
      <c r="A17534" s="21" t="s">
        <v>937</v>
      </c>
      <c r="B17534" s="21" t="s">
        <v>936</v>
      </c>
      <c r="C17534" s="21" t="s">
        <v>73</v>
      </c>
      <c r="D17534" s="21" t="s">
        <v>18</v>
      </c>
      <c r="E17534" s="21" t="s">
        <v>948</v>
      </c>
      <c r="F17534" s="21" t="s">
        <v>196</v>
      </c>
      <c r="G17534" s="21">
        <v>1</v>
      </c>
      <c r="H17534" s="20">
        <v>126.96380410246772</v>
      </c>
      <c r="I17534" s="20">
        <v>278.01510459291291</v>
      </c>
      <c r="J17534" s="19" t="s">
        <v>1964</v>
      </c>
      <c r="K17534" s="18">
        <v>7</v>
      </c>
      <c r="L17534" s="18">
        <v>0.5</v>
      </c>
      <c r="M17534" s="18" t="str">
        <f>IF(tbl_data[[#This Row],[PACK COUNT]]&gt;1,"Multipack","Single")</f>
        <v>Single</v>
      </c>
    </row>
    <row r="17535" spans="1:13">
      <c r="A17535" s="21" t="s">
        <v>937</v>
      </c>
      <c r="B17535" s="21" t="s">
        <v>936</v>
      </c>
      <c r="C17535" s="21" t="s">
        <v>73</v>
      </c>
      <c r="D17535" s="21" t="s">
        <v>18</v>
      </c>
      <c r="E17535" s="21" t="s">
        <v>947</v>
      </c>
      <c r="F17535" s="21" t="s">
        <v>196</v>
      </c>
      <c r="G17535" s="21">
        <v>4</v>
      </c>
      <c r="H17535" s="20">
        <v>14.1816125176958</v>
      </c>
      <c r="I17535" s="20">
        <v>28.630968475414296</v>
      </c>
      <c r="J17535" s="19" t="s">
        <v>1964</v>
      </c>
      <c r="K17535" s="18">
        <v>7</v>
      </c>
      <c r="L17535" s="18">
        <v>0.5</v>
      </c>
      <c r="M17535" s="18" t="str">
        <f>IF(tbl_data[[#This Row],[PACK COUNT]]&gt;1,"Multipack","Single")</f>
        <v>Multipack</v>
      </c>
    </row>
    <row r="17536" spans="1:13">
      <c r="A17536" s="21" t="s">
        <v>937</v>
      </c>
      <c r="B17536" s="21" t="s">
        <v>936</v>
      </c>
      <c r="C17536" s="21" t="s">
        <v>73</v>
      </c>
      <c r="D17536" s="21" t="s">
        <v>18</v>
      </c>
      <c r="E17536" s="21" t="s">
        <v>946</v>
      </c>
      <c r="F17536" s="21" t="s">
        <v>203</v>
      </c>
      <c r="G17536" s="21">
        <v>1</v>
      </c>
      <c r="H17536" s="20">
        <v>9.4835983477109114</v>
      </c>
      <c r="I17536" s="20">
        <v>17.266877964848135</v>
      </c>
      <c r="J17536" s="19" t="s">
        <v>1964</v>
      </c>
      <c r="K17536" s="18">
        <v>7</v>
      </c>
      <c r="L17536" s="18">
        <v>1.5</v>
      </c>
      <c r="M17536" s="18" t="str">
        <f>IF(tbl_data[[#This Row],[PACK COUNT]]&gt;1,"Multipack","Single")</f>
        <v>Single</v>
      </c>
    </row>
    <row r="17537" spans="1:13">
      <c r="A17537" s="21" t="s">
        <v>937</v>
      </c>
      <c r="B17537" s="21" t="s">
        <v>936</v>
      </c>
      <c r="C17537" s="21" t="s">
        <v>73</v>
      </c>
      <c r="D17537" s="21" t="s">
        <v>18</v>
      </c>
      <c r="E17537" s="21" t="s">
        <v>945</v>
      </c>
      <c r="F17537" s="21" t="s">
        <v>203</v>
      </c>
      <c r="G17537" s="21">
        <v>1</v>
      </c>
      <c r="H17537" s="20">
        <v>69.139397901387454</v>
      </c>
      <c r="I17537" s="20">
        <v>132.26126426462639</v>
      </c>
      <c r="J17537" s="19" t="s">
        <v>1964</v>
      </c>
      <c r="K17537" s="18">
        <v>7</v>
      </c>
      <c r="L17537" s="18">
        <v>1</v>
      </c>
      <c r="M17537" s="18" t="str">
        <f>IF(tbl_data[[#This Row],[PACK COUNT]]&gt;1,"Multipack","Single")</f>
        <v>Single</v>
      </c>
    </row>
    <row r="17538" spans="1:13">
      <c r="A17538" s="21" t="s">
        <v>937</v>
      </c>
      <c r="B17538" s="21" t="s">
        <v>936</v>
      </c>
      <c r="C17538" s="21" t="s">
        <v>111</v>
      </c>
      <c r="D17538" s="21" t="s">
        <v>18</v>
      </c>
      <c r="E17538" s="21" t="s">
        <v>944</v>
      </c>
      <c r="F17538" s="21" t="s">
        <v>196</v>
      </c>
      <c r="G17538" s="21">
        <v>1</v>
      </c>
      <c r="H17538" s="20">
        <v>9.094705372426116</v>
      </c>
      <c r="I17538" s="20">
        <v>19.402450634216557</v>
      </c>
      <c r="J17538" s="19" t="s">
        <v>1964</v>
      </c>
      <c r="K17538" s="18">
        <v>7</v>
      </c>
      <c r="L17538" s="18">
        <v>0.5</v>
      </c>
      <c r="M17538" s="18" t="str">
        <f>IF(tbl_data[[#This Row],[PACK COUNT]]&gt;1,"Multipack","Single")</f>
        <v>Single</v>
      </c>
    </row>
    <row r="17539" spans="1:13">
      <c r="A17539" s="21" t="s">
        <v>937</v>
      </c>
      <c r="B17539" s="21" t="s">
        <v>936</v>
      </c>
      <c r="C17539" s="21" t="s">
        <v>24</v>
      </c>
      <c r="D17539" s="21" t="s">
        <v>18</v>
      </c>
      <c r="E17539" s="21" t="s">
        <v>943</v>
      </c>
      <c r="F17539" s="21" t="s">
        <v>196</v>
      </c>
      <c r="G17539" s="21">
        <v>1</v>
      </c>
      <c r="H17539" s="20">
        <v>1.8178681848356646</v>
      </c>
      <c r="I17539" s="20">
        <v>4.0184422900498085</v>
      </c>
      <c r="J17539" s="19" t="s">
        <v>1964</v>
      </c>
      <c r="K17539" s="18">
        <v>7</v>
      </c>
      <c r="L17539" s="18">
        <v>0.5</v>
      </c>
      <c r="M17539" s="18" t="str">
        <f>IF(tbl_data[[#This Row],[PACK COUNT]]&gt;1,"Multipack","Single")</f>
        <v>Single</v>
      </c>
    </row>
    <row r="17540" spans="1:13">
      <c r="A17540" s="21" t="s">
        <v>937</v>
      </c>
      <c r="B17540" s="21" t="s">
        <v>936</v>
      </c>
      <c r="C17540" s="21" t="s">
        <v>89</v>
      </c>
      <c r="D17540" s="21" t="s">
        <v>18</v>
      </c>
      <c r="E17540" s="21" t="s">
        <v>942</v>
      </c>
      <c r="F17540" s="21" t="s">
        <v>196</v>
      </c>
      <c r="G17540" s="21">
        <v>1</v>
      </c>
      <c r="H17540" s="20">
        <v>52.639534289551229</v>
      </c>
      <c r="I17540" s="20">
        <v>85.212567710428701</v>
      </c>
      <c r="J17540" s="19" t="s">
        <v>1964</v>
      </c>
      <c r="K17540" s="18">
        <v>7</v>
      </c>
      <c r="L17540" s="18">
        <v>0.5</v>
      </c>
      <c r="M17540" s="18" t="str">
        <f>IF(tbl_data[[#This Row],[PACK COUNT]]&gt;1,"Multipack","Single")</f>
        <v>Single</v>
      </c>
    </row>
    <row r="17541" spans="1:13">
      <c r="A17541" s="21" t="s">
        <v>937</v>
      </c>
      <c r="B17541" s="21" t="s">
        <v>936</v>
      </c>
      <c r="C17541" s="21" t="s">
        <v>89</v>
      </c>
      <c r="D17541" s="21" t="s">
        <v>18</v>
      </c>
      <c r="E17541" s="21" t="s">
        <v>941</v>
      </c>
      <c r="F17541" s="21" t="s">
        <v>203</v>
      </c>
      <c r="G17541" s="21">
        <v>1</v>
      </c>
      <c r="H17541" s="20">
        <v>11.036124726194119</v>
      </c>
      <c r="I17541" s="20">
        <v>17.414711849425295</v>
      </c>
      <c r="J17541" s="19" t="s">
        <v>1964</v>
      </c>
      <c r="K17541" s="18">
        <v>7</v>
      </c>
      <c r="L17541" s="18">
        <v>1</v>
      </c>
      <c r="M17541" s="18" t="str">
        <f>IF(tbl_data[[#This Row],[PACK COUNT]]&gt;1,"Multipack","Single")</f>
        <v>Single</v>
      </c>
    </row>
    <row r="17542" spans="1:13">
      <c r="A17542" s="21" t="s">
        <v>937</v>
      </c>
      <c r="B17542" s="21" t="s">
        <v>936</v>
      </c>
      <c r="C17542" s="21" t="s">
        <v>789</v>
      </c>
      <c r="D17542" s="21" t="s">
        <v>18</v>
      </c>
      <c r="E17542" s="21" t="s">
        <v>940</v>
      </c>
      <c r="F17542" s="21" t="s">
        <v>196</v>
      </c>
      <c r="G17542" s="21">
        <v>1</v>
      </c>
      <c r="H17542" s="20">
        <v>44.786163961170857</v>
      </c>
      <c r="I17542" s="20">
        <v>101.76977126891323</v>
      </c>
      <c r="J17542" s="19" t="s">
        <v>1964</v>
      </c>
      <c r="K17542" s="18">
        <v>7</v>
      </c>
      <c r="L17542" s="18">
        <v>0.5</v>
      </c>
      <c r="M17542" s="18" t="str">
        <f>IF(tbl_data[[#This Row],[PACK COUNT]]&gt;1,"Multipack","Single")</f>
        <v>Single</v>
      </c>
    </row>
    <row r="17543" spans="1:13">
      <c r="A17543" s="21" t="s">
        <v>937</v>
      </c>
      <c r="B17543" s="21" t="s">
        <v>936</v>
      </c>
      <c r="C17543" s="21" t="s">
        <v>789</v>
      </c>
      <c r="D17543" s="21" t="s">
        <v>18</v>
      </c>
      <c r="E17543" s="21" t="s">
        <v>939</v>
      </c>
      <c r="F17543" s="21" t="s">
        <v>203</v>
      </c>
      <c r="G17543" s="21">
        <v>1</v>
      </c>
      <c r="H17543" s="20">
        <v>2.9930835541916934</v>
      </c>
      <c r="I17543" s="20">
        <v>5.5435430686710134</v>
      </c>
      <c r="J17543" s="19" t="s">
        <v>1964</v>
      </c>
      <c r="K17543" s="18">
        <v>7</v>
      </c>
      <c r="L17543" s="18">
        <v>1.5</v>
      </c>
      <c r="M17543" s="18" t="str">
        <f>IF(tbl_data[[#This Row],[PACK COUNT]]&gt;1,"Multipack","Single")</f>
        <v>Single</v>
      </c>
    </row>
    <row r="17544" spans="1:13">
      <c r="A17544" s="21" t="s">
        <v>937</v>
      </c>
      <c r="B17544" s="21" t="s">
        <v>936</v>
      </c>
      <c r="C17544" s="21" t="s">
        <v>789</v>
      </c>
      <c r="D17544" s="21" t="s">
        <v>18</v>
      </c>
      <c r="E17544" s="21" t="s">
        <v>938</v>
      </c>
      <c r="F17544" s="21" t="s">
        <v>203</v>
      </c>
      <c r="G17544" s="21">
        <v>1</v>
      </c>
      <c r="H17544" s="20">
        <v>22.448223486723453</v>
      </c>
      <c r="I17544" s="20">
        <v>47.203936115294439</v>
      </c>
      <c r="J17544" s="19" t="s">
        <v>1964</v>
      </c>
      <c r="K17544" s="18">
        <v>7</v>
      </c>
      <c r="L17544" s="18">
        <v>1</v>
      </c>
      <c r="M17544" s="18" t="str">
        <f>IF(tbl_data[[#This Row],[PACK COUNT]]&gt;1,"Multipack","Single")</f>
        <v>Single</v>
      </c>
    </row>
    <row r="17545" spans="1:13">
      <c r="A17545" s="21" t="s">
        <v>937</v>
      </c>
      <c r="B17545" s="21" t="s">
        <v>936</v>
      </c>
      <c r="C17545" s="21" t="s">
        <v>935</v>
      </c>
      <c r="D17545" s="21" t="s">
        <v>18</v>
      </c>
      <c r="E17545" s="21" t="s">
        <v>934</v>
      </c>
      <c r="F17545" s="21" t="s">
        <v>196</v>
      </c>
      <c r="G17545" s="21">
        <v>1</v>
      </c>
      <c r="H17545" s="20">
        <v>12.521759818699017</v>
      </c>
      <c r="I17545" s="20">
        <v>27.249777726139104</v>
      </c>
      <c r="J17545" s="19" t="s">
        <v>1964</v>
      </c>
      <c r="K17545" s="18">
        <v>7</v>
      </c>
      <c r="L17545" s="18">
        <v>0.5</v>
      </c>
      <c r="M17545" s="18" t="str">
        <f>IF(tbl_data[[#This Row],[PACK COUNT]]&gt;1,"Multipack","Single")</f>
        <v>Single</v>
      </c>
    </row>
    <row r="17546" spans="1:13">
      <c r="A17546" s="21" t="s">
        <v>919</v>
      </c>
      <c r="B17546" s="21" t="s">
        <v>933</v>
      </c>
      <c r="C17546" s="21" t="s">
        <v>789</v>
      </c>
      <c r="D17546" s="21" t="s">
        <v>18</v>
      </c>
      <c r="E17546" s="21" t="s">
        <v>932</v>
      </c>
      <c r="F17546" s="21" t="s">
        <v>196</v>
      </c>
      <c r="G17546" s="21">
        <v>1</v>
      </c>
      <c r="H17546" s="20">
        <v>2.7616827927459169</v>
      </c>
      <c r="I17546" s="20">
        <v>6.3595853988420137</v>
      </c>
      <c r="J17546" s="19" t="s">
        <v>1964</v>
      </c>
      <c r="K17546" s="18">
        <v>7</v>
      </c>
      <c r="L17546" s="18">
        <v>0.5</v>
      </c>
      <c r="M17546" s="18" t="str">
        <f>IF(tbl_data[[#This Row],[PACK COUNT]]&gt;1,"Multipack","Single")</f>
        <v>Single</v>
      </c>
    </row>
    <row r="17547" spans="1:13">
      <c r="A17547" s="21" t="s">
        <v>919</v>
      </c>
      <c r="B17547" s="21" t="s">
        <v>919</v>
      </c>
      <c r="C17547" s="21" t="s">
        <v>929</v>
      </c>
      <c r="D17547" s="21" t="s">
        <v>18</v>
      </c>
      <c r="E17547" s="21" t="s">
        <v>931</v>
      </c>
      <c r="F17547" s="21" t="s">
        <v>196</v>
      </c>
      <c r="G17547" s="21">
        <v>1</v>
      </c>
      <c r="H17547" s="20">
        <v>0.16648082857588431</v>
      </c>
      <c r="I17547" s="20">
        <v>0.31908046557904352</v>
      </c>
      <c r="J17547" s="19" t="s">
        <v>1964</v>
      </c>
      <c r="K17547" s="18">
        <v>7</v>
      </c>
      <c r="L17547" s="18">
        <v>0.33</v>
      </c>
      <c r="M17547" s="18" t="str">
        <f>IF(tbl_data[[#This Row],[PACK COUNT]]&gt;1,"Multipack","Single")</f>
        <v>Single</v>
      </c>
    </row>
    <row r="17548" spans="1:13">
      <c r="A17548" s="21" t="s">
        <v>919</v>
      </c>
      <c r="B17548" s="21" t="s">
        <v>919</v>
      </c>
      <c r="C17548" s="21" t="s">
        <v>929</v>
      </c>
      <c r="D17548" s="21" t="s">
        <v>18</v>
      </c>
      <c r="E17548" s="21" t="s">
        <v>930</v>
      </c>
      <c r="F17548" s="21" t="s">
        <v>196</v>
      </c>
      <c r="G17548" s="21">
        <v>1</v>
      </c>
      <c r="H17548" s="20">
        <v>25.612630808665308</v>
      </c>
      <c r="I17548" s="20">
        <v>46.922735626394598</v>
      </c>
      <c r="J17548" s="19" t="s">
        <v>1964</v>
      </c>
      <c r="K17548" s="18">
        <v>7</v>
      </c>
      <c r="L17548" s="18">
        <v>0.5</v>
      </c>
      <c r="M17548" s="18" t="str">
        <f>IF(tbl_data[[#This Row],[PACK COUNT]]&gt;1,"Multipack","Single")</f>
        <v>Single</v>
      </c>
    </row>
    <row r="17549" spans="1:13">
      <c r="A17549" s="21" t="s">
        <v>919</v>
      </c>
      <c r="B17549" s="21" t="s">
        <v>919</v>
      </c>
      <c r="C17549" s="21" t="s">
        <v>929</v>
      </c>
      <c r="D17549" s="21" t="s">
        <v>18</v>
      </c>
      <c r="E17549" s="21" t="s">
        <v>928</v>
      </c>
      <c r="F17549" s="21" t="s">
        <v>196</v>
      </c>
      <c r="G17549" s="21">
        <v>5</v>
      </c>
      <c r="H17549" s="20">
        <v>3.2130105685685546</v>
      </c>
      <c r="I17549" s="20">
        <v>5.0731188122110753</v>
      </c>
      <c r="J17549" s="19" t="s">
        <v>1964</v>
      </c>
      <c r="K17549" s="18">
        <v>7</v>
      </c>
      <c r="L17549" s="18">
        <v>0.5</v>
      </c>
      <c r="M17549" s="18" t="str">
        <f>IF(tbl_data[[#This Row],[PACK COUNT]]&gt;1,"Multipack","Single")</f>
        <v>Multipack</v>
      </c>
    </row>
    <row r="17550" spans="1:13">
      <c r="A17550" s="21" t="s">
        <v>919</v>
      </c>
      <c r="B17550" s="21" t="s">
        <v>919</v>
      </c>
      <c r="C17550" s="21" t="s">
        <v>926</v>
      </c>
      <c r="D17550" s="21" t="s">
        <v>18</v>
      </c>
      <c r="E17550" s="21" t="s">
        <v>927</v>
      </c>
      <c r="F17550" s="21" t="s">
        <v>196</v>
      </c>
      <c r="G17550" s="21">
        <v>1</v>
      </c>
      <c r="H17550" s="20">
        <v>3.4577198294880143</v>
      </c>
      <c r="I17550" s="20">
        <v>6.7217913488699166</v>
      </c>
      <c r="J17550" s="19" t="s">
        <v>1964</v>
      </c>
      <c r="K17550" s="18">
        <v>7</v>
      </c>
      <c r="L17550" s="18">
        <v>0.5</v>
      </c>
      <c r="M17550" s="18" t="str">
        <f>IF(tbl_data[[#This Row],[PACK COUNT]]&gt;1,"Multipack","Single")</f>
        <v>Single</v>
      </c>
    </row>
    <row r="17551" spans="1:13">
      <c r="A17551" s="21" t="s">
        <v>919</v>
      </c>
      <c r="B17551" s="21" t="s">
        <v>919</v>
      </c>
      <c r="C17551" s="21" t="s">
        <v>926</v>
      </c>
      <c r="D17551" s="21" t="s">
        <v>18</v>
      </c>
      <c r="E17551" s="21" t="s">
        <v>925</v>
      </c>
      <c r="F17551" s="21" t="s">
        <v>203</v>
      </c>
      <c r="G17551" s="21">
        <v>1</v>
      </c>
      <c r="H17551" s="20">
        <v>45.530792511484186</v>
      </c>
      <c r="I17551" s="20">
        <v>51.752526854860186</v>
      </c>
      <c r="J17551" s="19" t="s">
        <v>1964</v>
      </c>
      <c r="K17551" s="18">
        <v>7</v>
      </c>
      <c r="L17551" s="18">
        <v>2</v>
      </c>
      <c r="M17551" s="18" t="str">
        <f>IF(tbl_data[[#This Row],[PACK COUNT]]&gt;1,"Multipack","Single")</f>
        <v>Single</v>
      </c>
    </row>
    <row r="17552" spans="1:13">
      <c r="A17552" s="21" t="s">
        <v>919</v>
      </c>
      <c r="B17552" s="21" t="s">
        <v>919</v>
      </c>
      <c r="C17552" s="21" t="s">
        <v>919</v>
      </c>
      <c r="D17552" s="21" t="s">
        <v>18</v>
      </c>
      <c r="E17552" s="21" t="s">
        <v>924</v>
      </c>
      <c r="F17552" s="21" t="s">
        <v>196</v>
      </c>
      <c r="G17552" s="21">
        <v>1</v>
      </c>
      <c r="H17552" s="20">
        <v>80.235421658716035</v>
      </c>
      <c r="I17552" s="20">
        <v>169.53537941723874</v>
      </c>
      <c r="J17552" s="19" t="s">
        <v>1964</v>
      </c>
      <c r="K17552" s="18">
        <v>7</v>
      </c>
      <c r="L17552" s="18">
        <v>0.5</v>
      </c>
      <c r="M17552" s="18" t="str">
        <f>IF(tbl_data[[#This Row],[PACK COUNT]]&gt;1,"Multipack","Single")</f>
        <v>Single</v>
      </c>
    </row>
    <row r="17553" spans="1:13">
      <c r="A17553" s="21" t="s">
        <v>919</v>
      </c>
      <c r="B17553" s="21" t="s">
        <v>919</v>
      </c>
      <c r="C17553" s="21" t="s">
        <v>919</v>
      </c>
      <c r="D17553" s="21" t="s">
        <v>18</v>
      </c>
      <c r="E17553" s="21" t="s">
        <v>923</v>
      </c>
      <c r="F17553" s="21" t="s">
        <v>196</v>
      </c>
      <c r="G17553" s="21">
        <v>5</v>
      </c>
      <c r="H17553" s="20">
        <v>1.6538897676607796</v>
      </c>
      <c r="I17553" s="20">
        <v>3.2240068329724587</v>
      </c>
      <c r="J17553" s="19" t="s">
        <v>1964</v>
      </c>
      <c r="K17553" s="18">
        <v>7</v>
      </c>
      <c r="L17553" s="18">
        <v>0.5</v>
      </c>
      <c r="M17553" s="18" t="str">
        <f>IF(tbl_data[[#This Row],[PACK COUNT]]&gt;1,"Multipack","Single")</f>
        <v>Multipack</v>
      </c>
    </row>
    <row r="17554" spans="1:13">
      <c r="A17554" s="21" t="s">
        <v>919</v>
      </c>
      <c r="B17554" s="21" t="s">
        <v>919</v>
      </c>
      <c r="C17554" s="21" t="s">
        <v>89</v>
      </c>
      <c r="D17554" s="21" t="s">
        <v>18</v>
      </c>
      <c r="E17554" s="21" t="s">
        <v>922</v>
      </c>
      <c r="F17554" s="21" t="s">
        <v>196</v>
      </c>
      <c r="G17554" s="21">
        <v>1</v>
      </c>
      <c r="H17554" s="20">
        <v>25.733677255736289</v>
      </c>
      <c r="I17554" s="20">
        <v>44.655194103226165</v>
      </c>
      <c r="J17554" s="19" t="s">
        <v>1964</v>
      </c>
      <c r="K17554" s="18">
        <v>7</v>
      </c>
      <c r="L17554" s="18">
        <v>0.5</v>
      </c>
      <c r="M17554" s="18" t="str">
        <f>IF(tbl_data[[#This Row],[PACK COUNT]]&gt;1,"Multipack","Single")</f>
        <v>Single</v>
      </c>
    </row>
    <row r="17555" spans="1:13">
      <c r="A17555" s="21" t="s">
        <v>919</v>
      </c>
      <c r="B17555" s="21" t="s">
        <v>919</v>
      </c>
      <c r="C17555" s="21" t="s">
        <v>89</v>
      </c>
      <c r="D17555" s="21" t="s">
        <v>18</v>
      </c>
      <c r="E17555" s="21" t="s">
        <v>921</v>
      </c>
      <c r="F17555" s="21" t="s">
        <v>203</v>
      </c>
      <c r="G17555" s="21">
        <v>1</v>
      </c>
      <c r="H17555" s="20">
        <v>11.641643037163686</v>
      </c>
      <c r="I17555" s="20">
        <v>12.326202856616975</v>
      </c>
      <c r="J17555" s="19" t="s">
        <v>1964</v>
      </c>
      <c r="K17555" s="18">
        <v>7</v>
      </c>
      <c r="L17555" s="18">
        <v>1.5</v>
      </c>
      <c r="M17555" s="18" t="str">
        <f>IF(tbl_data[[#This Row],[PACK COUNT]]&gt;1,"Multipack","Single")</f>
        <v>Single</v>
      </c>
    </row>
    <row r="17556" spans="1:13">
      <c r="A17556" s="21" t="s">
        <v>919</v>
      </c>
      <c r="B17556" s="21" t="s">
        <v>919</v>
      </c>
      <c r="C17556" s="21" t="s">
        <v>89</v>
      </c>
      <c r="D17556" s="21" t="s">
        <v>18</v>
      </c>
      <c r="E17556" s="21" t="s">
        <v>920</v>
      </c>
      <c r="F17556" s="21" t="s">
        <v>203</v>
      </c>
      <c r="G17556" s="21">
        <v>1</v>
      </c>
      <c r="H17556" s="20">
        <v>13.562152339594197</v>
      </c>
      <c r="I17556" s="20">
        <v>13.853277562271428</v>
      </c>
      <c r="J17556" s="19" t="s">
        <v>1964</v>
      </c>
      <c r="K17556" s="18">
        <v>7</v>
      </c>
      <c r="L17556" s="18">
        <v>2</v>
      </c>
      <c r="M17556" s="18" t="str">
        <f>IF(tbl_data[[#This Row],[PACK COUNT]]&gt;1,"Multipack","Single")</f>
        <v>Single</v>
      </c>
    </row>
    <row r="17557" spans="1:13">
      <c r="A17557" s="21" t="s">
        <v>919</v>
      </c>
      <c r="B17557" s="21" t="s">
        <v>919</v>
      </c>
      <c r="C17557" s="21" t="s">
        <v>918</v>
      </c>
      <c r="D17557" s="21" t="s">
        <v>18</v>
      </c>
      <c r="E17557" s="21" t="s">
        <v>917</v>
      </c>
      <c r="F17557" s="21" t="s">
        <v>196</v>
      </c>
      <c r="G17557" s="21">
        <v>1</v>
      </c>
      <c r="H17557" s="20">
        <v>0.38480706498817879</v>
      </c>
      <c r="I17557" s="20">
        <v>0.87974408064800413</v>
      </c>
      <c r="J17557" s="19" t="s">
        <v>1964</v>
      </c>
      <c r="K17557" s="18">
        <v>7</v>
      </c>
      <c r="L17557" s="18">
        <v>0.5</v>
      </c>
      <c r="M17557" s="18" t="str">
        <f>IF(tbl_data[[#This Row],[PACK COUNT]]&gt;1,"Multipack","Single")</f>
        <v>Single</v>
      </c>
    </row>
    <row r="17558" spans="1:13">
      <c r="A17558" s="21" t="s">
        <v>915</v>
      </c>
      <c r="B17558" s="21" t="s">
        <v>914</v>
      </c>
      <c r="C17558" s="21" t="s">
        <v>73</v>
      </c>
      <c r="D17558" s="21" t="s">
        <v>18</v>
      </c>
      <c r="E17558" s="21" t="s">
        <v>916</v>
      </c>
      <c r="F17558" s="21" t="s">
        <v>196</v>
      </c>
      <c r="G17558" s="21">
        <v>1</v>
      </c>
      <c r="H17558" s="20">
        <v>105.12368927382168</v>
      </c>
      <c r="I17558" s="20">
        <v>291.12591917604624</v>
      </c>
      <c r="J17558" s="19" t="s">
        <v>1964</v>
      </c>
      <c r="K17558" s="18">
        <v>7</v>
      </c>
      <c r="L17558" s="18">
        <v>0.5</v>
      </c>
      <c r="M17558" s="18" t="str">
        <f>IF(tbl_data[[#This Row],[PACK COUNT]]&gt;1,"Multipack","Single")</f>
        <v>Single</v>
      </c>
    </row>
    <row r="17559" spans="1:13">
      <c r="A17559" s="21" t="s">
        <v>915</v>
      </c>
      <c r="B17559" s="21" t="s">
        <v>914</v>
      </c>
      <c r="C17559" s="21" t="s">
        <v>789</v>
      </c>
      <c r="D17559" s="21" t="s">
        <v>18</v>
      </c>
      <c r="E17559" s="21" t="s">
        <v>913</v>
      </c>
      <c r="F17559" s="21" t="s">
        <v>196</v>
      </c>
      <c r="G17559" s="21">
        <v>1</v>
      </c>
      <c r="H17559" s="20">
        <v>19.051128983741396</v>
      </c>
      <c r="I17559" s="20">
        <v>54.965378305034875</v>
      </c>
      <c r="J17559" s="19" t="s">
        <v>1964</v>
      </c>
      <c r="K17559" s="18">
        <v>7</v>
      </c>
      <c r="L17559" s="18">
        <v>0.5</v>
      </c>
      <c r="M17559" s="18" t="str">
        <f>IF(tbl_data[[#This Row],[PACK COUNT]]&gt;1,"Multipack","Single")</f>
        <v>Single</v>
      </c>
    </row>
    <row r="17560" spans="1:13">
      <c r="A17560" s="21" t="s">
        <v>904</v>
      </c>
      <c r="B17560" s="21" t="s">
        <v>907</v>
      </c>
      <c r="C17560" s="21" t="s">
        <v>789</v>
      </c>
      <c r="D17560" s="21" t="s">
        <v>18</v>
      </c>
      <c r="E17560" s="21" t="s">
        <v>912</v>
      </c>
      <c r="F17560" s="21" t="s">
        <v>196</v>
      </c>
      <c r="G17560" s="21">
        <v>1</v>
      </c>
      <c r="H17560" s="20">
        <v>4.6153666241480229</v>
      </c>
      <c r="I17560" s="20">
        <v>15.773270411630618</v>
      </c>
      <c r="J17560" s="19" t="s">
        <v>1964</v>
      </c>
      <c r="K17560" s="18">
        <v>7</v>
      </c>
      <c r="L17560" s="18">
        <v>0.5</v>
      </c>
      <c r="M17560" s="18" t="str">
        <f>IF(tbl_data[[#This Row],[PACK COUNT]]&gt;1,"Multipack","Single")</f>
        <v>Single</v>
      </c>
    </row>
    <row r="17561" spans="1:13">
      <c r="A17561" s="21" t="s">
        <v>904</v>
      </c>
      <c r="B17561" s="21" t="s">
        <v>907</v>
      </c>
      <c r="C17561" s="21" t="s">
        <v>789</v>
      </c>
      <c r="D17561" s="21" t="s">
        <v>18</v>
      </c>
      <c r="E17561" s="21" t="s">
        <v>912</v>
      </c>
      <c r="F17561" s="21" t="s">
        <v>196</v>
      </c>
      <c r="G17561" s="21">
        <v>1</v>
      </c>
      <c r="H17561" s="20">
        <v>1.4196938873332945</v>
      </c>
      <c r="I17561" s="20">
        <v>3.274877159476687</v>
      </c>
      <c r="J17561" s="19" t="s">
        <v>1964</v>
      </c>
      <c r="K17561" s="18">
        <v>7</v>
      </c>
      <c r="L17561" s="18">
        <v>0.5</v>
      </c>
      <c r="M17561" s="18" t="str">
        <f>IF(tbl_data[[#This Row],[PACK COUNT]]&gt;1,"Multipack","Single")</f>
        <v>Single</v>
      </c>
    </row>
    <row r="17562" spans="1:13">
      <c r="A17562" s="21" t="s">
        <v>904</v>
      </c>
      <c r="B17562" s="21" t="s">
        <v>907</v>
      </c>
      <c r="C17562" s="21" t="s">
        <v>907</v>
      </c>
      <c r="D17562" s="21" t="s">
        <v>18</v>
      </c>
      <c r="E17562" s="21" t="s">
        <v>910</v>
      </c>
      <c r="F17562" s="21" t="s">
        <v>196</v>
      </c>
      <c r="G17562" s="21">
        <v>1</v>
      </c>
      <c r="H17562" s="20">
        <v>73.282354311150797</v>
      </c>
      <c r="I17562" s="20">
        <v>231.31928047705082</v>
      </c>
      <c r="J17562" s="19" t="s">
        <v>1964</v>
      </c>
      <c r="K17562" s="18">
        <v>7</v>
      </c>
      <c r="L17562" s="18">
        <v>0.5</v>
      </c>
      <c r="M17562" s="18" t="str">
        <f>IF(tbl_data[[#This Row],[PACK COUNT]]&gt;1,"Multipack","Single")</f>
        <v>Single</v>
      </c>
    </row>
    <row r="17563" spans="1:13">
      <c r="A17563" s="21" t="s">
        <v>904</v>
      </c>
      <c r="B17563" s="21" t="s">
        <v>907</v>
      </c>
      <c r="C17563" s="21" t="s">
        <v>907</v>
      </c>
      <c r="D17563" s="21" t="s">
        <v>18</v>
      </c>
      <c r="E17563" s="21" t="s">
        <v>911</v>
      </c>
      <c r="F17563" s="21" t="s">
        <v>196</v>
      </c>
      <c r="G17563" s="21">
        <v>4</v>
      </c>
      <c r="H17563" s="20">
        <v>1.1290509343183832</v>
      </c>
      <c r="I17563" s="20">
        <v>3.5816174183158989</v>
      </c>
      <c r="J17563" s="19" t="s">
        <v>1964</v>
      </c>
      <c r="K17563" s="18">
        <v>7</v>
      </c>
      <c r="L17563" s="18">
        <v>0.5</v>
      </c>
      <c r="M17563" s="18" t="str">
        <f>IF(tbl_data[[#This Row],[PACK COUNT]]&gt;1,"Multipack","Single")</f>
        <v>Multipack</v>
      </c>
    </row>
    <row r="17564" spans="1:13">
      <c r="A17564" s="21" t="s">
        <v>904</v>
      </c>
      <c r="B17564" s="21" t="s">
        <v>907</v>
      </c>
      <c r="C17564" s="21" t="s">
        <v>907</v>
      </c>
      <c r="D17564" s="21" t="s">
        <v>18</v>
      </c>
      <c r="E17564" s="21" t="s">
        <v>910</v>
      </c>
      <c r="F17564" s="21" t="s">
        <v>196</v>
      </c>
      <c r="G17564" s="21">
        <v>1</v>
      </c>
      <c r="H17564" s="20">
        <v>1.4275777942305046</v>
      </c>
      <c r="I17564" s="20">
        <v>2.991913006143057</v>
      </c>
      <c r="J17564" s="19" t="s">
        <v>1964</v>
      </c>
      <c r="K17564" s="18">
        <v>7</v>
      </c>
      <c r="L17564" s="18">
        <v>0.5</v>
      </c>
      <c r="M17564" s="18" t="str">
        <f>IF(tbl_data[[#This Row],[PACK COUNT]]&gt;1,"Multipack","Single")</f>
        <v>Single</v>
      </c>
    </row>
    <row r="17565" spans="1:13">
      <c r="A17565" s="21" t="s">
        <v>904</v>
      </c>
      <c r="B17565" s="21" t="s">
        <v>907</v>
      </c>
      <c r="C17565" s="21" t="s">
        <v>907</v>
      </c>
      <c r="D17565" s="21" t="s">
        <v>18</v>
      </c>
      <c r="E17565" s="21" t="s">
        <v>910</v>
      </c>
      <c r="F17565" s="21" t="s">
        <v>196</v>
      </c>
      <c r="G17565" s="21">
        <v>1</v>
      </c>
      <c r="H17565" s="20">
        <v>0.40848504058326202</v>
      </c>
      <c r="I17565" s="20">
        <v>1.0865246026971545</v>
      </c>
      <c r="J17565" s="19" t="s">
        <v>1964</v>
      </c>
      <c r="K17565" s="18">
        <v>7</v>
      </c>
      <c r="L17565" s="18">
        <v>0.5</v>
      </c>
      <c r="M17565" s="18" t="str">
        <f>IF(tbl_data[[#This Row],[PACK COUNT]]&gt;1,"Multipack","Single")</f>
        <v>Single</v>
      </c>
    </row>
    <row r="17566" spans="1:13">
      <c r="A17566" s="21" t="s">
        <v>904</v>
      </c>
      <c r="B17566" s="21" t="s">
        <v>907</v>
      </c>
      <c r="C17566" s="21" t="s">
        <v>909</v>
      </c>
      <c r="D17566" s="21" t="s">
        <v>18</v>
      </c>
      <c r="E17566" s="21" t="s">
        <v>908</v>
      </c>
      <c r="F17566" s="21" t="s">
        <v>196</v>
      </c>
      <c r="G17566" s="21">
        <v>1</v>
      </c>
      <c r="H17566" s="20">
        <v>1.8690533108065226E-2</v>
      </c>
      <c r="I17566" s="20">
        <v>4.7063991265334552E-2</v>
      </c>
      <c r="J17566" s="19" t="s">
        <v>1964</v>
      </c>
      <c r="K17566" s="18">
        <v>7</v>
      </c>
      <c r="L17566" s="18">
        <v>0.5</v>
      </c>
      <c r="M17566" s="18" t="str">
        <f>IF(tbl_data[[#This Row],[PACK COUNT]]&gt;1,"Multipack","Single")</f>
        <v>Single</v>
      </c>
    </row>
    <row r="17567" spans="1:13">
      <c r="A17567" s="21" t="s">
        <v>904</v>
      </c>
      <c r="B17567" s="21" t="s">
        <v>907</v>
      </c>
      <c r="C17567" s="21" t="s">
        <v>906</v>
      </c>
      <c r="D17567" s="21" t="s">
        <v>18</v>
      </c>
      <c r="E17567" s="21" t="s">
        <v>905</v>
      </c>
      <c r="F17567" s="21" t="s">
        <v>196</v>
      </c>
      <c r="G17567" s="21">
        <v>1</v>
      </c>
      <c r="H17567" s="20">
        <v>9.854985170417633</v>
      </c>
      <c r="I17567" s="20">
        <v>30.426259152347637</v>
      </c>
      <c r="J17567" s="19" t="s">
        <v>1964</v>
      </c>
      <c r="K17567" s="18">
        <v>7</v>
      </c>
      <c r="L17567" s="18">
        <v>0.5</v>
      </c>
      <c r="M17567" s="18" t="str">
        <f>IF(tbl_data[[#This Row],[PACK COUNT]]&gt;1,"Multipack","Single")</f>
        <v>Single</v>
      </c>
    </row>
    <row r="17568" spans="1:13">
      <c r="A17568" s="21" t="s">
        <v>904</v>
      </c>
      <c r="B17568" s="21" t="s">
        <v>907</v>
      </c>
      <c r="C17568" s="21" t="s">
        <v>906</v>
      </c>
      <c r="D17568" s="21" t="s">
        <v>18</v>
      </c>
      <c r="E17568" s="21" t="s">
        <v>905</v>
      </c>
      <c r="F17568" s="21" t="s">
        <v>196</v>
      </c>
      <c r="G17568" s="21">
        <v>1</v>
      </c>
      <c r="H17568" s="20">
        <v>0.40476524313114381</v>
      </c>
      <c r="I17568" s="20">
        <v>1.1069124239646801</v>
      </c>
      <c r="J17568" s="19" t="s">
        <v>1964</v>
      </c>
      <c r="K17568" s="18">
        <v>7</v>
      </c>
      <c r="L17568" s="18">
        <v>0.5</v>
      </c>
      <c r="M17568" s="18" t="str">
        <f>IF(tbl_data[[#This Row],[PACK COUNT]]&gt;1,"Multipack","Single")</f>
        <v>Single</v>
      </c>
    </row>
    <row r="17569" spans="1:13">
      <c r="A17569" s="21" t="s">
        <v>904</v>
      </c>
      <c r="B17569" s="21" t="s">
        <v>903</v>
      </c>
      <c r="C17569" s="21" t="s">
        <v>903</v>
      </c>
      <c r="D17569" s="21" t="s">
        <v>18</v>
      </c>
      <c r="E17569" s="21" t="s">
        <v>902</v>
      </c>
      <c r="F17569" s="21" t="s">
        <v>196</v>
      </c>
      <c r="G17569" s="21">
        <v>1</v>
      </c>
      <c r="H17569" s="20">
        <v>0.11199581680147613</v>
      </c>
      <c r="I17569" s="20">
        <v>0.35692873473729048</v>
      </c>
      <c r="J17569" s="19" t="s">
        <v>1964</v>
      </c>
      <c r="K17569" s="18">
        <v>7</v>
      </c>
      <c r="L17569" s="18">
        <v>0.5</v>
      </c>
      <c r="M17569" s="18" t="str">
        <f>IF(tbl_data[[#This Row],[PACK COUNT]]&gt;1,"Multipack","Single")</f>
        <v>Single</v>
      </c>
    </row>
    <row r="17570" spans="1:13">
      <c r="A17570" s="21" t="s">
        <v>900</v>
      </c>
      <c r="B17570" s="21" t="s">
        <v>899</v>
      </c>
      <c r="C17570" s="21" t="s">
        <v>898</v>
      </c>
      <c r="D17570" s="21" t="s">
        <v>18</v>
      </c>
      <c r="E17570" s="21" t="s">
        <v>901</v>
      </c>
      <c r="F17570" s="21" t="s">
        <v>203</v>
      </c>
      <c r="G17570" s="21">
        <v>1</v>
      </c>
      <c r="H17570" s="20">
        <v>10.562688405958299</v>
      </c>
      <c r="I17570" s="20">
        <v>14.626365879454591</v>
      </c>
      <c r="J17570" s="19" t="s">
        <v>1964</v>
      </c>
      <c r="K17570" s="18">
        <v>7</v>
      </c>
      <c r="L17570" s="18">
        <v>1</v>
      </c>
      <c r="M17570" s="18" t="str">
        <f>IF(tbl_data[[#This Row],[PACK COUNT]]&gt;1,"Multipack","Single")</f>
        <v>Single</v>
      </c>
    </row>
    <row r="17571" spans="1:13">
      <c r="A17571" s="21" t="s">
        <v>900</v>
      </c>
      <c r="B17571" s="21" t="s">
        <v>899</v>
      </c>
      <c r="C17571" s="21" t="s">
        <v>898</v>
      </c>
      <c r="D17571" s="21" t="s">
        <v>18</v>
      </c>
      <c r="E17571" s="21" t="s">
        <v>901</v>
      </c>
      <c r="F17571" s="21" t="s">
        <v>203</v>
      </c>
      <c r="G17571" s="21">
        <v>1</v>
      </c>
      <c r="H17571" s="20">
        <v>4.4070181441130361</v>
      </c>
      <c r="I17571" s="20">
        <v>6.3131177478636396</v>
      </c>
      <c r="J17571" s="19" t="s">
        <v>1964</v>
      </c>
      <c r="K17571" s="18">
        <v>7</v>
      </c>
      <c r="L17571" s="18">
        <v>1</v>
      </c>
      <c r="M17571" s="18" t="str">
        <f>IF(tbl_data[[#This Row],[PACK COUNT]]&gt;1,"Multipack","Single")</f>
        <v>Single</v>
      </c>
    </row>
    <row r="17572" spans="1:13">
      <c r="A17572" s="21" t="s">
        <v>900</v>
      </c>
      <c r="B17572" s="21" t="s">
        <v>899</v>
      </c>
      <c r="C17572" s="21" t="s">
        <v>898</v>
      </c>
      <c r="D17572" s="21" t="s">
        <v>18</v>
      </c>
      <c r="E17572" s="21" t="s">
        <v>897</v>
      </c>
      <c r="F17572" s="21" t="s">
        <v>203</v>
      </c>
      <c r="G17572" s="21">
        <v>1</v>
      </c>
      <c r="H17572" s="20">
        <v>23.174699500945799</v>
      </c>
      <c r="I17572" s="20">
        <v>27.762612622343344</v>
      </c>
      <c r="J17572" s="19" t="s">
        <v>1964</v>
      </c>
      <c r="K17572" s="18">
        <v>7</v>
      </c>
      <c r="L17572" s="18">
        <v>2</v>
      </c>
      <c r="M17572" s="18" t="str">
        <f>IF(tbl_data[[#This Row],[PACK COUNT]]&gt;1,"Multipack","Single")</f>
        <v>Single</v>
      </c>
    </row>
    <row r="17573" spans="1:13">
      <c r="A17573" s="21" t="s">
        <v>900</v>
      </c>
      <c r="B17573" s="21" t="s">
        <v>899</v>
      </c>
      <c r="C17573" s="21" t="s">
        <v>898</v>
      </c>
      <c r="D17573" s="21" t="s">
        <v>18</v>
      </c>
      <c r="E17573" s="21" t="s">
        <v>897</v>
      </c>
      <c r="F17573" s="21" t="s">
        <v>203</v>
      </c>
      <c r="G17573" s="21">
        <v>1</v>
      </c>
      <c r="H17573" s="20">
        <v>12.935120747677701</v>
      </c>
      <c r="I17573" s="20">
        <v>16.225700663963995</v>
      </c>
      <c r="J17573" s="19" t="s">
        <v>1964</v>
      </c>
      <c r="K17573" s="18">
        <v>7</v>
      </c>
      <c r="L17573" s="18">
        <v>2</v>
      </c>
      <c r="M17573" s="18" t="str">
        <f>IF(tbl_data[[#This Row],[PACK COUNT]]&gt;1,"Multipack","Single")</f>
        <v>Single</v>
      </c>
    </row>
    <row r="17574" spans="1:13">
      <c r="A17574" s="21" t="s">
        <v>841</v>
      </c>
      <c r="B17574" s="21" t="s">
        <v>841</v>
      </c>
      <c r="C17574" s="21" t="s">
        <v>117</v>
      </c>
      <c r="D17574" s="21" t="s">
        <v>18</v>
      </c>
      <c r="E17574" s="21" t="s">
        <v>896</v>
      </c>
      <c r="F17574" s="21" t="s">
        <v>196</v>
      </c>
      <c r="G17574" s="21">
        <v>1</v>
      </c>
      <c r="H17574" s="20">
        <v>0.27581657683936023</v>
      </c>
      <c r="I17574" s="20">
        <v>0.70302223283025511</v>
      </c>
      <c r="J17574" s="19" t="s">
        <v>1964</v>
      </c>
      <c r="K17574" s="18">
        <v>7</v>
      </c>
      <c r="L17574" s="18">
        <v>1</v>
      </c>
      <c r="M17574" s="18" t="str">
        <f>IF(tbl_data[[#This Row],[PACK COUNT]]&gt;1,"Multipack","Single")</f>
        <v>Single</v>
      </c>
    </row>
    <row r="17575" spans="1:13">
      <c r="A17575" s="21" t="s">
        <v>841</v>
      </c>
      <c r="B17575" s="21" t="s">
        <v>841</v>
      </c>
      <c r="C17575" s="21" t="s">
        <v>117</v>
      </c>
      <c r="D17575" s="21" t="s">
        <v>18</v>
      </c>
      <c r="E17575" s="21" t="s">
        <v>895</v>
      </c>
      <c r="F17575" s="21" t="s">
        <v>196</v>
      </c>
      <c r="G17575" s="21">
        <v>1</v>
      </c>
      <c r="H17575" s="20">
        <v>1.5570096998251459</v>
      </c>
      <c r="I17575" s="20">
        <v>3.0985701095440068</v>
      </c>
      <c r="J17575" s="19" t="s">
        <v>1964</v>
      </c>
      <c r="K17575" s="18">
        <v>7</v>
      </c>
      <c r="L17575" s="18">
        <v>0.5</v>
      </c>
      <c r="M17575" s="18" t="str">
        <f>IF(tbl_data[[#This Row],[PACK COUNT]]&gt;1,"Multipack","Single")</f>
        <v>Single</v>
      </c>
    </row>
    <row r="17576" spans="1:13">
      <c r="A17576" s="21" t="s">
        <v>841</v>
      </c>
      <c r="B17576" s="21" t="s">
        <v>841</v>
      </c>
      <c r="C17576" s="21" t="s">
        <v>894</v>
      </c>
      <c r="D17576" s="21" t="s">
        <v>18</v>
      </c>
      <c r="E17576" s="21" t="s">
        <v>893</v>
      </c>
      <c r="F17576" s="21" t="s">
        <v>196</v>
      </c>
      <c r="G17576" s="21">
        <v>1</v>
      </c>
      <c r="H17576" s="20">
        <v>2.0526744440564486</v>
      </c>
      <c r="I17576" s="20">
        <v>5.6610672231365173</v>
      </c>
      <c r="J17576" s="19" t="s">
        <v>1964</v>
      </c>
      <c r="K17576" s="18">
        <v>7</v>
      </c>
      <c r="L17576" s="18">
        <v>0.5</v>
      </c>
      <c r="M17576" s="18" t="str">
        <f>IF(tbl_data[[#This Row],[PACK COUNT]]&gt;1,"Multipack","Single")</f>
        <v>Single</v>
      </c>
    </row>
    <row r="17577" spans="1:13">
      <c r="A17577" s="21" t="s">
        <v>841</v>
      </c>
      <c r="B17577" s="21" t="s">
        <v>841</v>
      </c>
      <c r="C17577" s="21" t="s">
        <v>273</v>
      </c>
      <c r="D17577" s="21" t="s">
        <v>18</v>
      </c>
      <c r="E17577" s="21" t="s">
        <v>892</v>
      </c>
      <c r="F17577" s="21" t="s">
        <v>196</v>
      </c>
      <c r="G17577" s="21">
        <v>1</v>
      </c>
      <c r="H17577" s="20">
        <v>0.13170149648069485</v>
      </c>
      <c r="I17577" s="20">
        <v>0.3276747264162338</v>
      </c>
      <c r="J17577" s="19" t="s">
        <v>1964</v>
      </c>
      <c r="K17577" s="18">
        <v>7</v>
      </c>
      <c r="L17577" s="18">
        <v>0.5</v>
      </c>
      <c r="M17577" s="18" t="str">
        <f>IF(tbl_data[[#This Row],[PACK COUNT]]&gt;1,"Multipack","Single")</f>
        <v>Single</v>
      </c>
    </row>
    <row r="17578" spans="1:13">
      <c r="A17578" s="21" t="s">
        <v>841</v>
      </c>
      <c r="B17578" s="21" t="s">
        <v>841</v>
      </c>
      <c r="C17578" s="21" t="s">
        <v>273</v>
      </c>
      <c r="D17578" s="21" t="s">
        <v>18</v>
      </c>
      <c r="E17578" s="21" t="s">
        <v>891</v>
      </c>
      <c r="F17578" s="21" t="s">
        <v>196</v>
      </c>
      <c r="G17578" s="21">
        <v>1</v>
      </c>
      <c r="H17578" s="20">
        <v>0.61605971892785027</v>
      </c>
      <c r="I17578" s="20">
        <v>1.409005899738393</v>
      </c>
      <c r="J17578" s="19" t="s">
        <v>1964</v>
      </c>
      <c r="K17578" s="18">
        <v>7</v>
      </c>
      <c r="L17578" s="18">
        <v>1</v>
      </c>
      <c r="M17578" s="18" t="str">
        <f>IF(tbl_data[[#This Row],[PACK COUNT]]&gt;1,"Multipack","Single")</f>
        <v>Single</v>
      </c>
    </row>
    <row r="17579" spans="1:13">
      <c r="A17579" s="21" t="s">
        <v>841</v>
      </c>
      <c r="B17579" s="21" t="s">
        <v>841</v>
      </c>
      <c r="C17579" s="21" t="s">
        <v>273</v>
      </c>
      <c r="D17579" s="21" t="s">
        <v>18</v>
      </c>
      <c r="E17579" s="21" t="s">
        <v>890</v>
      </c>
      <c r="F17579" s="21" t="s">
        <v>203</v>
      </c>
      <c r="G17579" s="21">
        <v>1</v>
      </c>
      <c r="H17579" s="20">
        <v>0.24496812684913549</v>
      </c>
      <c r="I17579" s="20">
        <v>0.45103856074464727</v>
      </c>
      <c r="J17579" s="19" t="s">
        <v>1964</v>
      </c>
      <c r="K17579" s="18">
        <v>7</v>
      </c>
      <c r="L17579" s="18">
        <v>1.5</v>
      </c>
      <c r="M17579" s="18" t="str">
        <f>IF(tbl_data[[#This Row],[PACK COUNT]]&gt;1,"Multipack","Single")</f>
        <v>Single</v>
      </c>
    </row>
    <row r="17580" spans="1:13">
      <c r="A17580" s="21" t="s">
        <v>841</v>
      </c>
      <c r="B17580" s="21" t="s">
        <v>841</v>
      </c>
      <c r="C17580" s="21" t="s">
        <v>889</v>
      </c>
      <c r="D17580" s="21" t="s">
        <v>18</v>
      </c>
      <c r="E17580" s="21" t="s">
        <v>888</v>
      </c>
      <c r="F17580" s="21" t="s">
        <v>196</v>
      </c>
      <c r="G17580" s="21">
        <v>1</v>
      </c>
      <c r="H17580" s="20">
        <v>0.71980092968478537</v>
      </c>
      <c r="I17580" s="20">
        <v>2.5741361174626851</v>
      </c>
      <c r="J17580" s="19" t="s">
        <v>1964</v>
      </c>
      <c r="K17580" s="18">
        <v>7</v>
      </c>
      <c r="L17580" s="18">
        <v>0.5</v>
      </c>
      <c r="M17580" s="18" t="str">
        <f>IF(tbl_data[[#This Row],[PACK COUNT]]&gt;1,"Multipack","Single")</f>
        <v>Single</v>
      </c>
    </row>
    <row r="17581" spans="1:13">
      <c r="A17581" s="21" t="s">
        <v>841</v>
      </c>
      <c r="B17581" s="21" t="s">
        <v>841</v>
      </c>
      <c r="C17581" s="21" t="s">
        <v>887</v>
      </c>
      <c r="D17581" s="21" t="s">
        <v>18</v>
      </c>
      <c r="E17581" s="21" t="s">
        <v>886</v>
      </c>
      <c r="F17581" s="21" t="s">
        <v>196</v>
      </c>
      <c r="G17581" s="21">
        <v>1</v>
      </c>
      <c r="H17581" s="20">
        <v>6.4631536199408174E-2</v>
      </c>
      <c r="I17581" s="20">
        <v>0.17788799448944445</v>
      </c>
      <c r="J17581" s="19" t="s">
        <v>1964</v>
      </c>
      <c r="K17581" s="18">
        <v>7</v>
      </c>
      <c r="L17581" s="18">
        <v>0.5</v>
      </c>
      <c r="M17581" s="18" t="str">
        <f>IF(tbl_data[[#This Row],[PACK COUNT]]&gt;1,"Multipack","Single")</f>
        <v>Single</v>
      </c>
    </row>
    <row r="17582" spans="1:13">
      <c r="A17582" s="21" t="s">
        <v>841</v>
      </c>
      <c r="B17582" s="21" t="s">
        <v>841</v>
      </c>
      <c r="C17582" s="21" t="s">
        <v>885</v>
      </c>
      <c r="D17582" s="21" t="s">
        <v>18</v>
      </c>
      <c r="E17582" s="21" t="s">
        <v>884</v>
      </c>
      <c r="F17582" s="21" t="s">
        <v>196</v>
      </c>
      <c r="G17582" s="21">
        <v>1</v>
      </c>
      <c r="H17582" s="20">
        <v>2.4143977174681015</v>
      </c>
      <c r="I17582" s="20">
        <v>4.5240934956642116</v>
      </c>
      <c r="J17582" s="19" t="s">
        <v>1964</v>
      </c>
      <c r="K17582" s="18">
        <v>7</v>
      </c>
      <c r="L17582" s="18">
        <v>0.5</v>
      </c>
      <c r="M17582" s="18" t="str">
        <f>IF(tbl_data[[#This Row],[PACK COUNT]]&gt;1,"Multipack","Single")</f>
        <v>Single</v>
      </c>
    </row>
    <row r="17583" spans="1:13">
      <c r="A17583" s="21" t="s">
        <v>841</v>
      </c>
      <c r="B17583" s="21" t="s">
        <v>841</v>
      </c>
      <c r="C17583" s="21" t="s">
        <v>882</v>
      </c>
      <c r="D17583" s="21" t="s">
        <v>18</v>
      </c>
      <c r="E17583" s="21" t="s">
        <v>883</v>
      </c>
      <c r="F17583" s="21" t="s">
        <v>196</v>
      </c>
      <c r="G17583" s="21">
        <v>1</v>
      </c>
      <c r="H17583" s="20">
        <v>0.87752559855951007</v>
      </c>
      <c r="I17583" s="20">
        <v>3.1927441707974715</v>
      </c>
      <c r="J17583" s="19" t="s">
        <v>1964</v>
      </c>
      <c r="K17583" s="18">
        <v>7</v>
      </c>
      <c r="L17583" s="18">
        <v>0.5</v>
      </c>
      <c r="M17583" s="18" t="str">
        <f>IF(tbl_data[[#This Row],[PACK COUNT]]&gt;1,"Multipack","Single")</f>
        <v>Single</v>
      </c>
    </row>
    <row r="17584" spans="1:13">
      <c r="A17584" s="21" t="s">
        <v>841</v>
      </c>
      <c r="B17584" s="21" t="s">
        <v>841</v>
      </c>
      <c r="C17584" s="21" t="s">
        <v>882</v>
      </c>
      <c r="D17584" s="21" t="s">
        <v>18</v>
      </c>
      <c r="E17584" s="21" t="s">
        <v>881</v>
      </c>
      <c r="F17584" s="21" t="s">
        <v>196</v>
      </c>
      <c r="G17584" s="21">
        <v>1</v>
      </c>
      <c r="H17584" s="20">
        <v>3.4178481121068367E-2</v>
      </c>
      <c r="I17584" s="20">
        <v>0.12623947517385639</v>
      </c>
      <c r="J17584" s="19" t="s">
        <v>1964</v>
      </c>
      <c r="K17584" s="18">
        <v>7</v>
      </c>
      <c r="L17584" s="18">
        <v>1</v>
      </c>
      <c r="M17584" s="18" t="str">
        <f>IF(tbl_data[[#This Row],[PACK COUNT]]&gt;1,"Multipack","Single")</f>
        <v>Single</v>
      </c>
    </row>
    <row r="17585" spans="1:13">
      <c r="A17585" s="21" t="s">
        <v>841</v>
      </c>
      <c r="B17585" s="21" t="s">
        <v>841</v>
      </c>
      <c r="C17585" s="21" t="s">
        <v>880</v>
      </c>
      <c r="D17585" s="21" t="s">
        <v>18</v>
      </c>
      <c r="E17585" s="21" t="s">
        <v>879</v>
      </c>
      <c r="F17585" s="21" t="s">
        <v>196</v>
      </c>
      <c r="G17585" s="21">
        <v>1</v>
      </c>
      <c r="H17585" s="20">
        <v>3.8100929587884989E-2</v>
      </c>
      <c r="I17585" s="20">
        <v>0.16313851243932362</v>
      </c>
      <c r="J17585" s="19" t="s">
        <v>1964</v>
      </c>
      <c r="K17585" s="18">
        <v>7</v>
      </c>
      <c r="L17585" s="18">
        <v>0.5</v>
      </c>
      <c r="M17585" s="18" t="str">
        <f>IF(tbl_data[[#This Row],[PACK COUNT]]&gt;1,"Multipack","Single")</f>
        <v>Single</v>
      </c>
    </row>
    <row r="17586" spans="1:13">
      <c r="A17586" s="21" t="s">
        <v>841</v>
      </c>
      <c r="B17586" s="21" t="s">
        <v>841</v>
      </c>
      <c r="C17586" s="21" t="s">
        <v>878</v>
      </c>
      <c r="D17586" s="21" t="s">
        <v>18</v>
      </c>
      <c r="E17586" s="21" t="s">
        <v>877</v>
      </c>
      <c r="F17586" s="21" t="s">
        <v>196</v>
      </c>
      <c r="G17586" s="21">
        <v>1</v>
      </c>
      <c r="H17586" s="20">
        <v>4.5039104458113571E-2</v>
      </c>
      <c r="I17586" s="20">
        <v>0.29718199383412985</v>
      </c>
      <c r="J17586" s="19" t="s">
        <v>1964</v>
      </c>
      <c r="K17586" s="18">
        <v>7</v>
      </c>
      <c r="L17586" s="18">
        <v>2</v>
      </c>
      <c r="M17586" s="18" t="str">
        <f>IF(tbl_data[[#This Row],[PACK COUNT]]&gt;1,"Multipack","Single")</f>
        <v>Single</v>
      </c>
    </row>
    <row r="17587" spans="1:13">
      <c r="A17587" s="21" t="s">
        <v>841</v>
      </c>
      <c r="B17587" s="21" t="s">
        <v>841</v>
      </c>
      <c r="C17587" s="21" t="s">
        <v>876</v>
      </c>
      <c r="D17587" s="21" t="s">
        <v>18</v>
      </c>
      <c r="E17587" s="21" t="s">
        <v>875</v>
      </c>
      <c r="F17587" s="21" t="s">
        <v>196</v>
      </c>
      <c r="G17587" s="21">
        <v>1</v>
      </c>
      <c r="H17587" s="20">
        <v>6.4150251845138326E-2</v>
      </c>
      <c r="I17587" s="20">
        <v>0.26297442653620379</v>
      </c>
      <c r="J17587" s="19" t="s">
        <v>1964</v>
      </c>
      <c r="K17587" s="18">
        <v>7</v>
      </c>
      <c r="L17587" s="18">
        <v>0.5</v>
      </c>
      <c r="M17587" s="18" t="str">
        <f>IF(tbl_data[[#This Row],[PACK COUNT]]&gt;1,"Multipack","Single")</f>
        <v>Single</v>
      </c>
    </row>
    <row r="17588" spans="1:13">
      <c r="A17588" s="21" t="s">
        <v>841</v>
      </c>
      <c r="B17588" s="21" t="s">
        <v>841</v>
      </c>
      <c r="C17588" s="21" t="s">
        <v>874</v>
      </c>
      <c r="D17588" s="21" t="s">
        <v>18</v>
      </c>
      <c r="E17588" s="21" t="s">
        <v>873</v>
      </c>
      <c r="F17588" s="21" t="s">
        <v>196</v>
      </c>
      <c r="G17588" s="21">
        <v>1</v>
      </c>
      <c r="H17588" s="20">
        <v>0.15822495334656544</v>
      </c>
      <c r="I17588" s="20">
        <v>0.61525464980712652</v>
      </c>
      <c r="J17588" s="19" t="s">
        <v>1964</v>
      </c>
      <c r="K17588" s="18">
        <v>7</v>
      </c>
      <c r="L17588" s="18">
        <v>0.5</v>
      </c>
      <c r="M17588" s="18" t="str">
        <f>IF(tbl_data[[#This Row],[PACK COUNT]]&gt;1,"Multipack","Single")</f>
        <v>Single</v>
      </c>
    </row>
    <row r="17589" spans="1:13">
      <c r="A17589" s="21" t="s">
        <v>841</v>
      </c>
      <c r="B17589" s="21" t="s">
        <v>841</v>
      </c>
      <c r="C17589" s="21" t="s">
        <v>871</v>
      </c>
      <c r="D17589" s="21" t="s">
        <v>18</v>
      </c>
      <c r="E17589" s="21" t="s">
        <v>872</v>
      </c>
      <c r="F17589" s="21" t="s">
        <v>196</v>
      </c>
      <c r="G17589" s="21">
        <v>1</v>
      </c>
      <c r="H17589" s="20">
        <v>0.12191104412363664</v>
      </c>
      <c r="I17589" s="20">
        <v>0.44583142735324444</v>
      </c>
      <c r="J17589" s="19" t="s">
        <v>1964</v>
      </c>
      <c r="K17589" s="18">
        <v>7</v>
      </c>
      <c r="L17589" s="18">
        <v>0.75</v>
      </c>
      <c r="M17589" s="18" t="str">
        <f>IF(tbl_data[[#This Row],[PACK COUNT]]&gt;1,"Multipack","Single")</f>
        <v>Single</v>
      </c>
    </row>
    <row r="17590" spans="1:13">
      <c r="A17590" s="21" t="s">
        <v>841</v>
      </c>
      <c r="B17590" s="21" t="s">
        <v>841</v>
      </c>
      <c r="C17590" s="21" t="s">
        <v>871</v>
      </c>
      <c r="D17590" s="21" t="s">
        <v>18</v>
      </c>
      <c r="E17590" s="21" t="s">
        <v>870</v>
      </c>
      <c r="F17590" s="21" t="s">
        <v>196</v>
      </c>
      <c r="G17590" s="21">
        <v>1</v>
      </c>
      <c r="H17590" s="20">
        <v>3.0566475655864601E-2</v>
      </c>
      <c r="I17590" s="20">
        <v>0.11770579711206831</v>
      </c>
      <c r="J17590" s="19" t="s">
        <v>1964</v>
      </c>
      <c r="K17590" s="18">
        <v>7</v>
      </c>
      <c r="L17590" s="18">
        <v>2</v>
      </c>
      <c r="M17590" s="18" t="str">
        <f>IF(tbl_data[[#This Row],[PACK COUNT]]&gt;1,"Multipack","Single")</f>
        <v>Single</v>
      </c>
    </row>
    <row r="17591" spans="1:13">
      <c r="A17591" s="21" t="s">
        <v>841</v>
      </c>
      <c r="B17591" s="21" t="s">
        <v>849</v>
      </c>
      <c r="C17591" s="21" t="s">
        <v>869</v>
      </c>
      <c r="D17591" s="21" t="s">
        <v>18</v>
      </c>
      <c r="E17591" s="21" t="s">
        <v>868</v>
      </c>
      <c r="F17591" s="21" t="s">
        <v>196</v>
      </c>
      <c r="G17591" s="21">
        <v>1</v>
      </c>
      <c r="H17591" s="20">
        <v>3.0413848924581588</v>
      </c>
      <c r="I17591" s="20">
        <v>8.2222905589818467</v>
      </c>
      <c r="J17591" s="19" t="s">
        <v>1964</v>
      </c>
      <c r="K17591" s="18">
        <v>7</v>
      </c>
      <c r="L17591" s="18">
        <v>0.5</v>
      </c>
      <c r="M17591" s="18" t="str">
        <f>IF(tbl_data[[#This Row],[PACK COUNT]]&gt;1,"Multipack","Single")</f>
        <v>Single</v>
      </c>
    </row>
    <row r="17592" spans="1:13">
      <c r="A17592" s="21" t="s">
        <v>841</v>
      </c>
      <c r="B17592" s="21" t="s">
        <v>849</v>
      </c>
      <c r="C17592" s="21" t="s">
        <v>73</v>
      </c>
      <c r="D17592" s="21" t="s">
        <v>18</v>
      </c>
      <c r="E17592" s="21" t="s">
        <v>867</v>
      </c>
      <c r="F17592" s="21" t="s">
        <v>196</v>
      </c>
      <c r="G17592" s="21">
        <v>1</v>
      </c>
      <c r="H17592" s="20">
        <v>1.1537456794911587</v>
      </c>
      <c r="I17592" s="20">
        <v>2.8136381897207645</v>
      </c>
      <c r="J17592" s="19" t="s">
        <v>1964</v>
      </c>
      <c r="K17592" s="18">
        <v>7</v>
      </c>
      <c r="L17592" s="18">
        <v>0.5</v>
      </c>
      <c r="M17592" s="18" t="str">
        <f>IF(tbl_data[[#This Row],[PACK COUNT]]&gt;1,"Multipack","Single")</f>
        <v>Single</v>
      </c>
    </row>
    <row r="17593" spans="1:13">
      <c r="A17593" s="21" t="s">
        <v>841</v>
      </c>
      <c r="B17593" s="21" t="s">
        <v>849</v>
      </c>
      <c r="C17593" s="21" t="s">
        <v>73</v>
      </c>
      <c r="D17593" s="21" t="s">
        <v>18</v>
      </c>
      <c r="E17593" s="21" t="s">
        <v>866</v>
      </c>
      <c r="F17593" s="21" t="s">
        <v>196</v>
      </c>
      <c r="G17593" s="21">
        <v>1</v>
      </c>
      <c r="H17593" s="20">
        <v>0.84570572979764513</v>
      </c>
      <c r="I17593" s="20">
        <v>1.9948432448479227</v>
      </c>
      <c r="J17593" s="19" t="s">
        <v>1964</v>
      </c>
      <c r="K17593" s="18">
        <v>7</v>
      </c>
      <c r="L17593" s="18">
        <v>1</v>
      </c>
      <c r="M17593" s="18" t="str">
        <f>IF(tbl_data[[#This Row],[PACK COUNT]]&gt;1,"Multipack","Single")</f>
        <v>Single</v>
      </c>
    </row>
    <row r="17594" spans="1:13">
      <c r="A17594" s="21" t="s">
        <v>841</v>
      </c>
      <c r="B17594" s="21" t="s">
        <v>849</v>
      </c>
      <c r="C17594" s="21" t="s">
        <v>73</v>
      </c>
      <c r="D17594" s="21" t="s">
        <v>18</v>
      </c>
      <c r="E17594" s="21" t="s">
        <v>865</v>
      </c>
      <c r="F17594" s="21" t="s">
        <v>203</v>
      </c>
      <c r="G17594" s="21">
        <v>1</v>
      </c>
      <c r="H17594" s="20">
        <v>0.55785310987664549</v>
      </c>
      <c r="I17594" s="20">
        <v>1.0369545597950278</v>
      </c>
      <c r="J17594" s="19" t="s">
        <v>1964</v>
      </c>
      <c r="K17594" s="18">
        <v>7</v>
      </c>
      <c r="L17594" s="18">
        <v>1.5</v>
      </c>
      <c r="M17594" s="18" t="str">
        <f>IF(tbl_data[[#This Row],[PACK COUNT]]&gt;1,"Multipack","Single")</f>
        <v>Single</v>
      </c>
    </row>
    <row r="17595" spans="1:13">
      <c r="A17595" s="21" t="s">
        <v>841</v>
      </c>
      <c r="B17595" s="21" t="s">
        <v>849</v>
      </c>
      <c r="C17595" s="21" t="s">
        <v>864</v>
      </c>
      <c r="D17595" s="21" t="s">
        <v>18</v>
      </c>
      <c r="E17595" s="21" t="s">
        <v>863</v>
      </c>
      <c r="F17595" s="21" t="s">
        <v>196</v>
      </c>
      <c r="G17595" s="21">
        <v>1</v>
      </c>
      <c r="H17595" s="20">
        <v>1.4203171226638833</v>
      </c>
      <c r="I17595" s="20">
        <v>2.9037130992058158</v>
      </c>
      <c r="J17595" s="19" t="s">
        <v>1964</v>
      </c>
      <c r="K17595" s="18">
        <v>7</v>
      </c>
      <c r="L17595" s="18">
        <v>0.5</v>
      </c>
      <c r="M17595" s="18" t="str">
        <f>IF(tbl_data[[#This Row],[PACK COUNT]]&gt;1,"Multipack","Single")</f>
        <v>Single</v>
      </c>
    </row>
    <row r="17596" spans="1:13">
      <c r="A17596" s="21" t="s">
        <v>841</v>
      </c>
      <c r="B17596" s="21" t="s">
        <v>849</v>
      </c>
      <c r="C17596" s="21" t="s">
        <v>862</v>
      </c>
      <c r="D17596" s="21" t="s">
        <v>18</v>
      </c>
      <c r="E17596" s="21" t="s">
        <v>861</v>
      </c>
      <c r="F17596" s="21" t="s">
        <v>196</v>
      </c>
      <c r="G17596" s="21">
        <v>1</v>
      </c>
      <c r="H17596" s="20">
        <v>0.36120169215003278</v>
      </c>
      <c r="I17596" s="20">
        <v>0.90086108760541417</v>
      </c>
      <c r="J17596" s="19" t="s">
        <v>1964</v>
      </c>
      <c r="K17596" s="18">
        <v>7</v>
      </c>
      <c r="L17596" s="18">
        <v>0.5</v>
      </c>
      <c r="M17596" s="18" t="str">
        <f>IF(tbl_data[[#This Row],[PACK COUNT]]&gt;1,"Multipack","Single")</f>
        <v>Single</v>
      </c>
    </row>
    <row r="17597" spans="1:13">
      <c r="A17597" s="21" t="s">
        <v>841</v>
      </c>
      <c r="B17597" s="21" t="s">
        <v>849</v>
      </c>
      <c r="C17597" s="21" t="s">
        <v>860</v>
      </c>
      <c r="D17597" s="21" t="s">
        <v>18</v>
      </c>
      <c r="E17597" s="21" t="s">
        <v>859</v>
      </c>
      <c r="F17597" s="21" t="s">
        <v>196</v>
      </c>
      <c r="G17597" s="21">
        <v>1</v>
      </c>
      <c r="H17597" s="20">
        <v>1.7679146752809043</v>
      </c>
      <c r="I17597" s="20">
        <v>3.4809003802913696</v>
      </c>
      <c r="J17597" s="19" t="s">
        <v>1964</v>
      </c>
      <c r="K17597" s="18">
        <v>7</v>
      </c>
      <c r="L17597" s="18">
        <v>0.5</v>
      </c>
      <c r="M17597" s="18" t="str">
        <f>IF(tbl_data[[#This Row],[PACK COUNT]]&gt;1,"Multipack","Single")</f>
        <v>Single</v>
      </c>
    </row>
    <row r="17598" spans="1:13">
      <c r="A17598" s="21" t="s">
        <v>841</v>
      </c>
      <c r="B17598" s="21" t="s">
        <v>849</v>
      </c>
      <c r="C17598" s="21" t="s">
        <v>856</v>
      </c>
      <c r="D17598" s="21" t="s">
        <v>18</v>
      </c>
      <c r="E17598" s="21" t="s">
        <v>858</v>
      </c>
      <c r="F17598" s="21" t="s">
        <v>196</v>
      </c>
      <c r="G17598" s="21">
        <v>1</v>
      </c>
      <c r="H17598" s="20">
        <v>0.892457296787044</v>
      </c>
      <c r="I17598" s="20">
        <v>2.1336663680613515</v>
      </c>
      <c r="J17598" s="19" t="s">
        <v>1964</v>
      </c>
      <c r="K17598" s="18">
        <v>7</v>
      </c>
      <c r="L17598" s="18">
        <v>0.5</v>
      </c>
      <c r="M17598" s="18" t="str">
        <f>IF(tbl_data[[#This Row],[PACK COUNT]]&gt;1,"Multipack","Single")</f>
        <v>Single</v>
      </c>
    </row>
    <row r="17599" spans="1:13">
      <c r="A17599" s="21" t="s">
        <v>841</v>
      </c>
      <c r="B17599" s="21" t="s">
        <v>849</v>
      </c>
      <c r="C17599" s="21" t="s">
        <v>856</v>
      </c>
      <c r="D17599" s="21" t="s">
        <v>18</v>
      </c>
      <c r="E17599" s="21" t="s">
        <v>857</v>
      </c>
      <c r="F17599" s="21" t="s">
        <v>196</v>
      </c>
      <c r="G17599" s="21">
        <v>1</v>
      </c>
      <c r="H17599" s="20">
        <v>0.86935455184714383</v>
      </c>
      <c r="I17599" s="20">
        <v>2.2001184449499491</v>
      </c>
      <c r="J17599" s="19" t="s">
        <v>1964</v>
      </c>
      <c r="K17599" s="18">
        <v>7</v>
      </c>
      <c r="L17599" s="18">
        <v>1</v>
      </c>
      <c r="M17599" s="18" t="str">
        <f>IF(tbl_data[[#This Row],[PACK COUNT]]&gt;1,"Multipack","Single")</f>
        <v>Single</v>
      </c>
    </row>
    <row r="17600" spans="1:13">
      <c r="A17600" s="21" t="s">
        <v>841</v>
      </c>
      <c r="B17600" s="21" t="s">
        <v>849</v>
      </c>
      <c r="C17600" s="21" t="s">
        <v>856</v>
      </c>
      <c r="D17600" s="21" t="s">
        <v>18</v>
      </c>
      <c r="E17600" s="21" t="s">
        <v>855</v>
      </c>
      <c r="F17600" s="21" t="s">
        <v>203</v>
      </c>
      <c r="G17600" s="21">
        <v>1</v>
      </c>
      <c r="H17600" s="20">
        <v>0.72656836537577962</v>
      </c>
      <c r="I17600" s="20">
        <v>1.454684074203509</v>
      </c>
      <c r="J17600" s="19" t="s">
        <v>1964</v>
      </c>
      <c r="K17600" s="18">
        <v>7</v>
      </c>
      <c r="L17600" s="18">
        <v>1.5</v>
      </c>
      <c r="M17600" s="18" t="str">
        <f>IF(tbl_data[[#This Row],[PACK COUNT]]&gt;1,"Multipack","Single")</f>
        <v>Single</v>
      </c>
    </row>
    <row r="17601" spans="1:13">
      <c r="A17601" s="21" t="s">
        <v>841</v>
      </c>
      <c r="B17601" s="21" t="s">
        <v>849</v>
      </c>
      <c r="C17601" s="21" t="s">
        <v>135</v>
      </c>
      <c r="D17601" s="21" t="s">
        <v>18</v>
      </c>
      <c r="E17601" s="21" t="s">
        <v>854</v>
      </c>
      <c r="F17601" s="21" t="s">
        <v>196</v>
      </c>
      <c r="G17601" s="21">
        <v>1</v>
      </c>
      <c r="H17601" s="20">
        <v>0.13533784069170887</v>
      </c>
      <c r="I17601" s="20">
        <v>0.24706190906730272</v>
      </c>
      <c r="J17601" s="19" t="s">
        <v>1964</v>
      </c>
      <c r="K17601" s="18">
        <v>7</v>
      </c>
      <c r="L17601" s="18">
        <v>0.5</v>
      </c>
      <c r="M17601" s="18" t="str">
        <f>IF(tbl_data[[#This Row],[PACK COUNT]]&gt;1,"Multipack","Single")</f>
        <v>Single</v>
      </c>
    </row>
    <row r="17602" spans="1:13">
      <c r="A17602" s="21" t="s">
        <v>841</v>
      </c>
      <c r="B17602" s="21" t="s">
        <v>849</v>
      </c>
      <c r="C17602" s="21" t="s">
        <v>853</v>
      </c>
      <c r="D17602" s="21" t="s">
        <v>18</v>
      </c>
      <c r="E17602" s="21" t="s">
        <v>852</v>
      </c>
      <c r="F17602" s="21" t="s">
        <v>196</v>
      </c>
      <c r="G17602" s="21">
        <v>1</v>
      </c>
      <c r="H17602" s="20">
        <v>2.454425399441492E-2</v>
      </c>
      <c r="I17602" s="20">
        <v>5.5556567066687941E-2</v>
      </c>
      <c r="J17602" s="19" t="s">
        <v>1964</v>
      </c>
      <c r="K17602" s="18">
        <v>7</v>
      </c>
      <c r="L17602" s="18">
        <v>0.5</v>
      </c>
      <c r="M17602" s="18" t="str">
        <f>IF(tbl_data[[#This Row],[PACK COUNT]]&gt;1,"Multipack","Single")</f>
        <v>Single</v>
      </c>
    </row>
    <row r="17603" spans="1:13">
      <c r="A17603" s="21" t="s">
        <v>841</v>
      </c>
      <c r="B17603" s="21" t="s">
        <v>849</v>
      </c>
      <c r="C17603" s="21" t="s">
        <v>851</v>
      </c>
      <c r="D17603" s="21" t="s">
        <v>18</v>
      </c>
      <c r="E17603" s="21" t="s">
        <v>850</v>
      </c>
      <c r="F17603" s="21" t="s">
        <v>196</v>
      </c>
      <c r="G17603" s="21">
        <v>1</v>
      </c>
      <c r="H17603" s="20">
        <v>7.6901608362413667E-3</v>
      </c>
      <c r="I17603" s="20">
        <v>1.7040916683152465E-2</v>
      </c>
      <c r="J17603" s="19" t="s">
        <v>1964</v>
      </c>
      <c r="K17603" s="18">
        <v>7</v>
      </c>
      <c r="L17603" s="18">
        <v>0.5</v>
      </c>
      <c r="M17603" s="18" t="str">
        <f>IF(tbl_data[[#This Row],[PACK COUNT]]&gt;1,"Multipack","Single")</f>
        <v>Single</v>
      </c>
    </row>
    <row r="17604" spans="1:13">
      <c r="A17604" s="21" t="s">
        <v>841</v>
      </c>
      <c r="B17604" s="21" t="s">
        <v>849</v>
      </c>
      <c r="C17604" s="21" t="s">
        <v>848</v>
      </c>
      <c r="D17604" s="21" t="s">
        <v>18</v>
      </c>
      <c r="E17604" s="21" t="s">
        <v>847</v>
      </c>
      <c r="F17604" s="21" t="s">
        <v>196</v>
      </c>
      <c r="G17604" s="21">
        <v>1</v>
      </c>
      <c r="H17604" s="20">
        <v>3.9325096210270916E-2</v>
      </c>
      <c r="I17604" s="20">
        <v>6.3559131941556254E-2</v>
      </c>
      <c r="J17604" s="19" t="s">
        <v>1964</v>
      </c>
      <c r="K17604" s="18">
        <v>7</v>
      </c>
      <c r="L17604" s="18">
        <v>0.5</v>
      </c>
      <c r="M17604" s="18" t="str">
        <f>IF(tbl_data[[#This Row],[PACK COUNT]]&gt;1,"Multipack","Single")</f>
        <v>Single</v>
      </c>
    </row>
    <row r="17605" spans="1:13">
      <c r="A17605" s="21" t="s">
        <v>841</v>
      </c>
      <c r="B17605" s="21" t="s">
        <v>840</v>
      </c>
      <c r="C17605" s="21" t="s">
        <v>73</v>
      </c>
      <c r="D17605" s="21" t="s">
        <v>18</v>
      </c>
      <c r="E17605" s="21" t="s">
        <v>846</v>
      </c>
      <c r="F17605" s="21" t="s">
        <v>196</v>
      </c>
      <c r="G17605" s="21">
        <v>1</v>
      </c>
      <c r="H17605" s="20">
        <v>4.6216964136962631</v>
      </c>
      <c r="I17605" s="20">
        <v>9.5888720012442015</v>
      </c>
      <c r="J17605" s="19" t="s">
        <v>1964</v>
      </c>
      <c r="K17605" s="18">
        <v>7</v>
      </c>
      <c r="L17605" s="18">
        <v>0.5</v>
      </c>
      <c r="M17605" s="18" t="str">
        <f>IF(tbl_data[[#This Row],[PACK COUNT]]&gt;1,"Multipack","Single")</f>
        <v>Single</v>
      </c>
    </row>
    <row r="17606" spans="1:13">
      <c r="A17606" s="21" t="s">
        <v>841</v>
      </c>
      <c r="B17606" s="21" t="s">
        <v>840</v>
      </c>
      <c r="C17606" s="21" t="s">
        <v>73</v>
      </c>
      <c r="D17606" s="21" t="s">
        <v>18</v>
      </c>
      <c r="E17606" s="21" t="s">
        <v>845</v>
      </c>
      <c r="F17606" s="21" t="s">
        <v>203</v>
      </c>
      <c r="G17606" s="21">
        <v>1</v>
      </c>
      <c r="H17606" s="20">
        <v>5.3317881037292914</v>
      </c>
      <c r="I17606" s="20">
        <v>6.770936386732167</v>
      </c>
      <c r="J17606" s="19" t="s">
        <v>1964</v>
      </c>
      <c r="K17606" s="18">
        <v>7</v>
      </c>
      <c r="L17606" s="18">
        <v>2</v>
      </c>
      <c r="M17606" s="18" t="str">
        <f>IF(tbl_data[[#This Row],[PACK COUNT]]&gt;1,"Multipack","Single")</f>
        <v>Single</v>
      </c>
    </row>
    <row r="17607" spans="1:13">
      <c r="A17607" s="21" t="s">
        <v>841</v>
      </c>
      <c r="B17607" s="21" t="s">
        <v>840</v>
      </c>
      <c r="C17607" s="21" t="s">
        <v>111</v>
      </c>
      <c r="D17607" s="21" t="s">
        <v>18</v>
      </c>
      <c r="E17607" s="21" t="s">
        <v>844</v>
      </c>
      <c r="F17607" s="21" t="s">
        <v>203</v>
      </c>
      <c r="G17607" s="21">
        <v>1</v>
      </c>
      <c r="H17607" s="20">
        <v>1.8370836395483565</v>
      </c>
      <c r="I17607" s="20">
        <v>2.3262990102492433</v>
      </c>
      <c r="J17607" s="19" t="s">
        <v>1964</v>
      </c>
      <c r="K17607" s="18">
        <v>7</v>
      </c>
      <c r="L17607" s="18">
        <v>2</v>
      </c>
      <c r="M17607" s="18" t="str">
        <f>IF(tbl_data[[#This Row],[PACK COUNT]]&gt;1,"Multipack","Single")</f>
        <v>Single</v>
      </c>
    </row>
    <row r="17608" spans="1:13">
      <c r="A17608" s="21" t="s">
        <v>841</v>
      </c>
      <c r="B17608" s="21" t="s">
        <v>840</v>
      </c>
      <c r="C17608" s="21" t="s">
        <v>111</v>
      </c>
      <c r="D17608" s="21" t="s">
        <v>18</v>
      </c>
      <c r="E17608" s="21" t="s">
        <v>843</v>
      </c>
      <c r="F17608" s="21" t="s">
        <v>196</v>
      </c>
      <c r="G17608" s="21">
        <v>1</v>
      </c>
      <c r="H17608" s="20">
        <v>0.72626187105377793</v>
      </c>
      <c r="I17608" s="20">
        <v>1.5061265799098922</v>
      </c>
      <c r="J17608" s="19" t="s">
        <v>1964</v>
      </c>
      <c r="K17608" s="18">
        <v>7</v>
      </c>
      <c r="L17608" s="18">
        <v>0.5</v>
      </c>
      <c r="M17608" s="18" t="str">
        <f>IF(tbl_data[[#This Row],[PACK COUNT]]&gt;1,"Multipack","Single")</f>
        <v>Single</v>
      </c>
    </row>
    <row r="17609" spans="1:13">
      <c r="A17609" s="21" t="s">
        <v>841</v>
      </c>
      <c r="B17609" s="21" t="s">
        <v>840</v>
      </c>
      <c r="C17609" s="21" t="s">
        <v>175</v>
      </c>
      <c r="D17609" s="21" t="s">
        <v>18</v>
      </c>
      <c r="E17609" s="21" t="s">
        <v>842</v>
      </c>
      <c r="F17609" s="21" t="s">
        <v>196</v>
      </c>
      <c r="G17609" s="21">
        <v>1</v>
      </c>
      <c r="H17609" s="20">
        <v>5.4123544729338722</v>
      </c>
      <c r="I17609" s="20">
        <v>8.4222851157094851</v>
      </c>
      <c r="J17609" s="19" t="s">
        <v>1964</v>
      </c>
      <c r="K17609" s="18">
        <v>7</v>
      </c>
      <c r="L17609" s="18">
        <v>0.5</v>
      </c>
      <c r="M17609" s="18" t="str">
        <f>IF(tbl_data[[#This Row],[PACK COUNT]]&gt;1,"Multipack","Single")</f>
        <v>Single</v>
      </c>
    </row>
    <row r="17610" spans="1:13">
      <c r="A17610" s="21" t="s">
        <v>841</v>
      </c>
      <c r="B17610" s="21" t="s">
        <v>840</v>
      </c>
      <c r="C17610" s="21" t="s">
        <v>789</v>
      </c>
      <c r="D17610" s="21" t="s">
        <v>18</v>
      </c>
      <c r="E17610" s="21" t="s">
        <v>839</v>
      </c>
      <c r="F17610" s="21" t="s">
        <v>196</v>
      </c>
      <c r="G17610" s="21">
        <v>1</v>
      </c>
      <c r="H17610" s="20">
        <v>0.15136189582459933</v>
      </c>
      <c r="I17610" s="20">
        <v>0.22226081453097093</v>
      </c>
      <c r="J17610" s="19" t="s">
        <v>1964</v>
      </c>
      <c r="K17610" s="18">
        <v>7</v>
      </c>
      <c r="L17610" s="18">
        <v>0.5</v>
      </c>
      <c r="M17610" s="18" t="str">
        <f>IF(tbl_data[[#This Row],[PACK COUNT]]&gt;1,"Multipack","Single")</f>
        <v>Single</v>
      </c>
    </row>
    <row r="17611" spans="1:13">
      <c r="A17611" s="21" t="s">
        <v>820</v>
      </c>
      <c r="B17611" s="21" t="s">
        <v>819</v>
      </c>
      <c r="C17611" s="21" t="s">
        <v>73</v>
      </c>
      <c r="D17611" s="21" t="s">
        <v>18</v>
      </c>
      <c r="E17611" s="21" t="s">
        <v>838</v>
      </c>
      <c r="F17611" s="21" t="s">
        <v>196</v>
      </c>
      <c r="G17611" s="21">
        <v>1</v>
      </c>
      <c r="H17611" s="20">
        <v>23.877172150577362</v>
      </c>
      <c r="I17611" s="20">
        <v>37.936750609517695</v>
      </c>
      <c r="J17611" s="19" t="s">
        <v>1964</v>
      </c>
      <c r="K17611" s="18">
        <v>7</v>
      </c>
      <c r="L17611" s="18">
        <v>0.5</v>
      </c>
      <c r="M17611" s="18" t="str">
        <f>IF(tbl_data[[#This Row],[PACK COUNT]]&gt;1,"Multipack","Single")</f>
        <v>Single</v>
      </c>
    </row>
    <row r="17612" spans="1:13">
      <c r="A17612" s="21" t="s">
        <v>820</v>
      </c>
      <c r="B17612" s="21" t="s">
        <v>819</v>
      </c>
      <c r="C17612" s="21" t="s">
        <v>831</v>
      </c>
      <c r="D17612" s="21" t="s">
        <v>18</v>
      </c>
      <c r="E17612" s="21" t="s">
        <v>837</v>
      </c>
      <c r="F17612" s="21" t="s">
        <v>196</v>
      </c>
      <c r="G17612" s="21">
        <v>1</v>
      </c>
      <c r="H17612" s="20">
        <v>0.62082970994326281</v>
      </c>
      <c r="I17612" s="20">
        <v>1.7885126345349456</v>
      </c>
      <c r="J17612" s="19" t="s">
        <v>1964</v>
      </c>
      <c r="K17612" s="18">
        <v>7</v>
      </c>
      <c r="L17612" s="18">
        <v>1</v>
      </c>
      <c r="M17612" s="18" t="str">
        <f>IF(tbl_data[[#This Row],[PACK COUNT]]&gt;1,"Multipack","Single")</f>
        <v>Single</v>
      </c>
    </row>
    <row r="17613" spans="1:13">
      <c r="A17613" s="21" t="s">
        <v>820</v>
      </c>
      <c r="B17613" s="21" t="s">
        <v>819</v>
      </c>
      <c r="C17613" s="21" t="s">
        <v>831</v>
      </c>
      <c r="D17613" s="21" t="s">
        <v>18</v>
      </c>
      <c r="E17613" s="21" t="s">
        <v>836</v>
      </c>
      <c r="F17613" s="21" t="s">
        <v>196</v>
      </c>
      <c r="G17613" s="21">
        <v>1</v>
      </c>
      <c r="H17613" s="20">
        <v>13.366323197965087</v>
      </c>
      <c r="I17613" s="20">
        <v>32.220577193422955</v>
      </c>
      <c r="J17613" s="19" t="s">
        <v>1964</v>
      </c>
      <c r="K17613" s="18">
        <v>7</v>
      </c>
      <c r="L17613" s="18">
        <v>2</v>
      </c>
      <c r="M17613" s="18" t="str">
        <f>IF(tbl_data[[#This Row],[PACK COUNT]]&gt;1,"Multipack","Single")</f>
        <v>Single</v>
      </c>
    </row>
    <row r="17614" spans="1:13">
      <c r="A17614" s="21" t="s">
        <v>820</v>
      </c>
      <c r="B17614" s="21" t="s">
        <v>819</v>
      </c>
      <c r="C17614" s="21" t="s">
        <v>831</v>
      </c>
      <c r="D17614" s="21" t="s">
        <v>18</v>
      </c>
      <c r="E17614" s="21" t="s">
        <v>835</v>
      </c>
      <c r="F17614" s="21" t="s">
        <v>203</v>
      </c>
      <c r="G17614" s="21">
        <v>1</v>
      </c>
      <c r="H17614" s="20">
        <v>0.31568935330969455</v>
      </c>
      <c r="I17614" s="20">
        <v>0.55517834650408671</v>
      </c>
      <c r="J17614" s="19" t="s">
        <v>1964</v>
      </c>
      <c r="K17614" s="18">
        <v>7</v>
      </c>
      <c r="L17614" s="18">
        <v>1</v>
      </c>
      <c r="M17614" s="18" t="str">
        <f>IF(tbl_data[[#This Row],[PACK COUNT]]&gt;1,"Multipack","Single")</f>
        <v>Single</v>
      </c>
    </row>
    <row r="17615" spans="1:13">
      <c r="A17615" s="21" t="s">
        <v>820</v>
      </c>
      <c r="B17615" s="21" t="s">
        <v>819</v>
      </c>
      <c r="C17615" s="21" t="s">
        <v>73</v>
      </c>
      <c r="D17615" s="21" t="s">
        <v>18</v>
      </c>
      <c r="E17615" s="21" t="s">
        <v>834</v>
      </c>
      <c r="F17615" s="21" t="s">
        <v>203</v>
      </c>
      <c r="G17615" s="21">
        <v>1</v>
      </c>
      <c r="H17615" s="20">
        <v>1.6796690810965933</v>
      </c>
      <c r="I17615" s="20">
        <v>2.1909193371106639</v>
      </c>
      <c r="J17615" s="19" t="s">
        <v>1964</v>
      </c>
      <c r="K17615" s="18">
        <v>7</v>
      </c>
      <c r="L17615" s="18">
        <v>1</v>
      </c>
      <c r="M17615" s="18" t="str">
        <f>IF(tbl_data[[#This Row],[PACK COUNT]]&gt;1,"Multipack","Single")</f>
        <v>Single</v>
      </c>
    </row>
    <row r="17616" spans="1:13">
      <c r="A17616" s="21" t="s">
        <v>820</v>
      </c>
      <c r="B17616" s="21" t="s">
        <v>819</v>
      </c>
      <c r="C17616" s="21" t="s">
        <v>831</v>
      </c>
      <c r="D17616" s="21" t="s">
        <v>18</v>
      </c>
      <c r="E17616" s="21" t="s">
        <v>833</v>
      </c>
      <c r="F17616" s="21" t="s">
        <v>203</v>
      </c>
      <c r="G17616" s="21">
        <v>1</v>
      </c>
      <c r="H17616" s="20">
        <v>13.605330164645205</v>
      </c>
      <c r="I17616" s="20">
        <v>21.77440249980663</v>
      </c>
      <c r="J17616" s="19" t="s">
        <v>1964</v>
      </c>
      <c r="K17616" s="18">
        <v>7</v>
      </c>
      <c r="L17616" s="18">
        <v>2</v>
      </c>
      <c r="M17616" s="18" t="str">
        <f>IF(tbl_data[[#This Row],[PACK COUNT]]&gt;1,"Multipack","Single")</f>
        <v>Single</v>
      </c>
    </row>
    <row r="17617" spans="1:13">
      <c r="A17617" s="21" t="s">
        <v>820</v>
      </c>
      <c r="B17617" s="21" t="s">
        <v>819</v>
      </c>
      <c r="C17617" s="21" t="s">
        <v>73</v>
      </c>
      <c r="D17617" s="21" t="s">
        <v>18</v>
      </c>
      <c r="E17617" s="21" t="s">
        <v>832</v>
      </c>
      <c r="F17617" s="21" t="s">
        <v>203</v>
      </c>
      <c r="G17617" s="21">
        <v>1</v>
      </c>
      <c r="H17617" s="20">
        <v>32.839071851519172</v>
      </c>
      <c r="I17617" s="20">
        <v>33.171818025830873</v>
      </c>
      <c r="J17617" s="19" t="s">
        <v>1964</v>
      </c>
      <c r="K17617" s="18">
        <v>7</v>
      </c>
      <c r="L17617" s="18">
        <v>2</v>
      </c>
      <c r="M17617" s="18" t="str">
        <f>IF(tbl_data[[#This Row],[PACK COUNT]]&gt;1,"Multipack","Single")</f>
        <v>Single</v>
      </c>
    </row>
    <row r="17618" spans="1:13">
      <c r="A17618" s="21" t="s">
        <v>820</v>
      </c>
      <c r="B17618" s="21" t="s">
        <v>819</v>
      </c>
      <c r="C17618" s="21" t="s">
        <v>831</v>
      </c>
      <c r="D17618" s="21" t="s">
        <v>18</v>
      </c>
      <c r="E17618" s="21" t="s">
        <v>830</v>
      </c>
      <c r="F17618" s="21" t="s">
        <v>203</v>
      </c>
      <c r="G17618" s="21">
        <v>1</v>
      </c>
      <c r="H17618" s="20">
        <v>8.5056002849457464</v>
      </c>
      <c r="I17618" s="20">
        <v>13.144382120995363</v>
      </c>
      <c r="J17618" s="19" t="s">
        <v>1964</v>
      </c>
      <c r="K17618" s="18">
        <v>7</v>
      </c>
      <c r="L17618" s="18">
        <v>5</v>
      </c>
      <c r="M17618" s="18" t="str">
        <f>IF(tbl_data[[#This Row],[PACK COUNT]]&gt;1,"Multipack","Single")</f>
        <v>Single</v>
      </c>
    </row>
    <row r="17619" spans="1:13">
      <c r="A17619" s="21" t="s">
        <v>820</v>
      </c>
      <c r="B17619" s="21" t="s">
        <v>819</v>
      </c>
      <c r="C17619" s="21" t="s">
        <v>89</v>
      </c>
      <c r="D17619" s="21" t="s">
        <v>18</v>
      </c>
      <c r="E17619" s="21" t="s">
        <v>829</v>
      </c>
      <c r="F17619" s="21" t="s">
        <v>196</v>
      </c>
      <c r="G17619" s="21">
        <v>1</v>
      </c>
      <c r="H17619" s="20">
        <v>15.532873809941535</v>
      </c>
      <c r="I17619" s="20">
        <v>20.086962293857969</v>
      </c>
      <c r="J17619" s="19" t="s">
        <v>1964</v>
      </c>
      <c r="K17619" s="18">
        <v>7</v>
      </c>
      <c r="L17619" s="18">
        <v>0.5</v>
      </c>
      <c r="M17619" s="18" t="str">
        <f>IF(tbl_data[[#This Row],[PACK COUNT]]&gt;1,"Multipack","Single")</f>
        <v>Single</v>
      </c>
    </row>
    <row r="17620" spans="1:13">
      <c r="A17620" s="21" t="s">
        <v>820</v>
      </c>
      <c r="B17620" s="21" t="s">
        <v>819</v>
      </c>
      <c r="C17620" s="21" t="s">
        <v>89</v>
      </c>
      <c r="D17620" s="21" t="s">
        <v>18</v>
      </c>
      <c r="E17620" s="21" t="s">
        <v>828</v>
      </c>
      <c r="F17620" s="21" t="s">
        <v>203</v>
      </c>
      <c r="G17620" s="21">
        <v>1</v>
      </c>
      <c r="H17620" s="20">
        <v>3.7454211040317684</v>
      </c>
      <c r="I17620" s="20">
        <v>3.7366039586778723</v>
      </c>
      <c r="J17620" s="19" t="s">
        <v>1964</v>
      </c>
      <c r="K17620" s="18">
        <v>7</v>
      </c>
      <c r="L17620" s="18">
        <v>1</v>
      </c>
      <c r="M17620" s="18" t="str">
        <f>IF(tbl_data[[#This Row],[PACK COUNT]]&gt;1,"Multipack","Single")</f>
        <v>Single</v>
      </c>
    </row>
    <row r="17621" spans="1:13">
      <c r="A17621" s="21" t="s">
        <v>820</v>
      </c>
      <c r="B17621" s="21" t="s">
        <v>819</v>
      </c>
      <c r="C17621" s="21" t="s">
        <v>789</v>
      </c>
      <c r="D17621" s="21" t="s">
        <v>18</v>
      </c>
      <c r="E17621" s="21" t="s">
        <v>827</v>
      </c>
      <c r="F17621" s="21" t="s">
        <v>196</v>
      </c>
      <c r="G17621" s="21">
        <v>1</v>
      </c>
      <c r="H17621" s="20">
        <v>2.6240468730873117</v>
      </c>
      <c r="I17621" s="20">
        <v>4.5420922303980502</v>
      </c>
      <c r="J17621" s="19" t="s">
        <v>1964</v>
      </c>
      <c r="K17621" s="18">
        <v>7</v>
      </c>
      <c r="L17621" s="18">
        <v>0.5</v>
      </c>
      <c r="M17621" s="18" t="str">
        <f>IF(tbl_data[[#This Row],[PACK COUNT]]&gt;1,"Multipack","Single")</f>
        <v>Single</v>
      </c>
    </row>
    <row r="17622" spans="1:13">
      <c r="A17622" s="21" t="s">
        <v>820</v>
      </c>
      <c r="B17622" s="21" t="s">
        <v>819</v>
      </c>
      <c r="C17622" s="21" t="s">
        <v>789</v>
      </c>
      <c r="D17622" s="21" t="s">
        <v>18</v>
      </c>
      <c r="E17622" s="21" t="s">
        <v>826</v>
      </c>
      <c r="F17622" s="21" t="s">
        <v>196</v>
      </c>
      <c r="G17622" s="21">
        <v>1</v>
      </c>
      <c r="H17622" s="20">
        <v>0.45955716276701869</v>
      </c>
      <c r="I17622" s="20">
        <v>1.3677138714286208</v>
      </c>
      <c r="J17622" s="19" t="s">
        <v>1964</v>
      </c>
      <c r="K17622" s="18">
        <v>7</v>
      </c>
      <c r="L17622" s="18">
        <v>1</v>
      </c>
      <c r="M17622" s="18" t="str">
        <f>IF(tbl_data[[#This Row],[PACK COUNT]]&gt;1,"Multipack","Single")</f>
        <v>Single</v>
      </c>
    </row>
    <row r="17623" spans="1:13">
      <c r="A17623" s="21" t="s">
        <v>820</v>
      </c>
      <c r="B17623" s="21" t="s">
        <v>819</v>
      </c>
      <c r="C17623" s="21" t="s">
        <v>789</v>
      </c>
      <c r="D17623" s="21" t="s">
        <v>18</v>
      </c>
      <c r="E17623" s="21" t="s">
        <v>825</v>
      </c>
      <c r="F17623" s="21" t="s">
        <v>196</v>
      </c>
      <c r="G17623" s="21">
        <v>1</v>
      </c>
      <c r="H17623" s="20">
        <v>1.8923197485414245</v>
      </c>
      <c r="I17623" s="20">
        <v>5.0831462817013113</v>
      </c>
      <c r="J17623" s="19" t="s">
        <v>1964</v>
      </c>
      <c r="K17623" s="18">
        <v>7</v>
      </c>
      <c r="L17623" s="18">
        <v>2</v>
      </c>
      <c r="M17623" s="18" t="str">
        <f>IF(tbl_data[[#This Row],[PACK COUNT]]&gt;1,"Multipack","Single")</f>
        <v>Single</v>
      </c>
    </row>
    <row r="17624" spans="1:13">
      <c r="A17624" s="21" t="s">
        <v>820</v>
      </c>
      <c r="B17624" s="21" t="s">
        <v>819</v>
      </c>
      <c r="C17624" s="21" t="s">
        <v>789</v>
      </c>
      <c r="D17624" s="21" t="s">
        <v>18</v>
      </c>
      <c r="E17624" s="21" t="s">
        <v>824</v>
      </c>
      <c r="F17624" s="21" t="s">
        <v>203</v>
      </c>
      <c r="G17624" s="21">
        <v>1</v>
      </c>
      <c r="H17624" s="20">
        <v>2.781172003015004</v>
      </c>
      <c r="I17624" s="20">
        <v>4.7494526548000033</v>
      </c>
      <c r="J17624" s="19" t="s">
        <v>1964</v>
      </c>
      <c r="K17624" s="18">
        <v>7</v>
      </c>
      <c r="L17624" s="18">
        <v>5</v>
      </c>
      <c r="M17624" s="18" t="str">
        <f>IF(tbl_data[[#This Row],[PACK COUNT]]&gt;1,"Multipack","Single")</f>
        <v>Single</v>
      </c>
    </row>
    <row r="17625" spans="1:13">
      <c r="A17625" s="21" t="s">
        <v>820</v>
      </c>
      <c r="B17625" s="21" t="s">
        <v>819</v>
      </c>
      <c r="C17625" s="21" t="s">
        <v>823</v>
      </c>
      <c r="D17625" s="21" t="s">
        <v>18</v>
      </c>
      <c r="E17625" s="21" t="s">
        <v>822</v>
      </c>
      <c r="F17625" s="21" t="s">
        <v>196</v>
      </c>
      <c r="G17625" s="21">
        <v>1</v>
      </c>
      <c r="H17625" s="20">
        <v>1.8589022241782114</v>
      </c>
      <c r="I17625" s="20">
        <v>4.0698756223074675</v>
      </c>
      <c r="J17625" s="19" t="s">
        <v>1964</v>
      </c>
      <c r="K17625" s="18">
        <v>7</v>
      </c>
      <c r="L17625" s="18">
        <v>2</v>
      </c>
      <c r="M17625" s="18" t="str">
        <f>IF(tbl_data[[#This Row],[PACK COUNT]]&gt;1,"Multipack","Single")</f>
        <v>Single</v>
      </c>
    </row>
    <row r="17626" spans="1:13">
      <c r="A17626" s="21" t="s">
        <v>820</v>
      </c>
      <c r="B17626" s="21" t="s">
        <v>819</v>
      </c>
      <c r="C17626" s="21" t="s">
        <v>818</v>
      </c>
      <c r="D17626" s="21" t="s">
        <v>18</v>
      </c>
      <c r="E17626" s="21" t="s">
        <v>821</v>
      </c>
      <c r="F17626" s="21" t="s">
        <v>196</v>
      </c>
      <c r="G17626" s="21">
        <v>1</v>
      </c>
      <c r="H17626" s="20">
        <v>1.5514727194971192</v>
      </c>
      <c r="I17626" s="20">
        <v>2.6407227670890165</v>
      </c>
      <c r="J17626" s="19" t="s">
        <v>1964</v>
      </c>
      <c r="K17626" s="18">
        <v>7</v>
      </c>
      <c r="L17626" s="18">
        <v>0.5</v>
      </c>
      <c r="M17626" s="18" t="str">
        <f>IF(tbl_data[[#This Row],[PACK COUNT]]&gt;1,"Multipack","Single")</f>
        <v>Single</v>
      </c>
    </row>
    <row r="17627" spans="1:13">
      <c r="A17627" s="21" t="s">
        <v>820</v>
      </c>
      <c r="B17627" s="21" t="s">
        <v>819</v>
      </c>
      <c r="C17627" s="21" t="s">
        <v>818</v>
      </c>
      <c r="D17627" s="21" t="s">
        <v>18</v>
      </c>
      <c r="E17627" s="21" t="s">
        <v>817</v>
      </c>
      <c r="F17627" s="21" t="s">
        <v>203</v>
      </c>
      <c r="G17627" s="21">
        <v>1</v>
      </c>
      <c r="H17627" s="20">
        <v>1.2329462716966126</v>
      </c>
      <c r="I17627" s="20">
        <v>1.4088366810878459</v>
      </c>
      <c r="J17627" s="19" t="s">
        <v>1964</v>
      </c>
      <c r="K17627" s="18">
        <v>7</v>
      </c>
      <c r="L17627" s="18">
        <v>2</v>
      </c>
      <c r="M17627" s="18" t="str">
        <f>IF(tbl_data[[#This Row],[PACK COUNT]]&gt;1,"Multipack","Single")</f>
        <v>Single</v>
      </c>
    </row>
    <row r="17628" spans="1:13">
      <c r="A17628" s="21" t="s">
        <v>806</v>
      </c>
      <c r="B17628" s="21" t="s">
        <v>816</v>
      </c>
      <c r="C17628" s="21" t="s">
        <v>811</v>
      </c>
      <c r="D17628" s="21" t="s">
        <v>18</v>
      </c>
      <c r="E17628" s="21" t="s">
        <v>815</v>
      </c>
      <c r="F17628" s="21" t="s">
        <v>203</v>
      </c>
      <c r="G17628" s="21">
        <v>1</v>
      </c>
      <c r="H17628" s="20">
        <v>4.5964695028735019</v>
      </c>
      <c r="I17628" s="20">
        <v>4.3063061417739377</v>
      </c>
      <c r="J17628" s="19" t="s">
        <v>1964</v>
      </c>
      <c r="K17628" s="18">
        <v>7</v>
      </c>
      <c r="L17628" s="18">
        <v>2</v>
      </c>
      <c r="M17628" s="18" t="str">
        <f>IF(tbl_data[[#This Row],[PACK COUNT]]&gt;1,"Multipack","Single")</f>
        <v>Single</v>
      </c>
    </row>
    <row r="17629" spans="1:13">
      <c r="A17629" s="21" t="s">
        <v>806</v>
      </c>
      <c r="B17629" s="21" t="s">
        <v>814</v>
      </c>
      <c r="C17629" s="21" t="s">
        <v>811</v>
      </c>
      <c r="D17629" s="21" t="s">
        <v>18</v>
      </c>
      <c r="E17629" s="21" t="s">
        <v>813</v>
      </c>
      <c r="F17629" s="21" t="s">
        <v>203</v>
      </c>
      <c r="G17629" s="21">
        <v>1</v>
      </c>
      <c r="H17629" s="20">
        <v>0.13978231678609476</v>
      </c>
      <c r="I17629" s="20">
        <v>0.12498320286443888</v>
      </c>
      <c r="J17629" s="19" t="s">
        <v>1964</v>
      </c>
      <c r="K17629" s="18">
        <v>7</v>
      </c>
      <c r="L17629" s="18">
        <v>2</v>
      </c>
      <c r="M17629" s="18" t="str">
        <f>IF(tbl_data[[#This Row],[PACK COUNT]]&gt;1,"Multipack","Single")</f>
        <v>Single</v>
      </c>
    </row>
    <row r="17630" spans="1:13">
      <c r="A17630" s="21" t="s">
        <v>806</v>
      </c>
      <c r="B17630" s="21" t="s">
        <v>805</v>
      </c>
      <c r="C17630" s="21" t="s">
        <v>811</v>
      </c>
      <c r="D17630" s="21" t="s">
        <v>18</v>
      </c>
      <c r="E17630" s="21" t="s">
        <v>812</v>
      </c>
      <c r="F17630" s="21" t="s">
        <v>196</v>
      </c>
      <c r="G17630" s="21">
        <v>1</v>
      </c>
      <c r="H17630" s="20">
        <v>9.7137924513742586</v>
      </c>
      <c r="I17630" s="20">
        <v>20.432597287172459</v>
      </c>
      <c r="J17630" s="19" t="s">
        <v>1964</v>
      </c>
      <c r="K17630" s="18">
        <v>7</v>
      </c>
      <c r="L17630" s="18">
        <v>0.5</v>
      </c>
      <c r="M17630" s="18" t="str">
        <f>IF(tbl_data[[#This Row],[PACK COUNT]]&gt;1,"Multipack","Single")</f>
        <v>Single</v>
      </c>
    </row>
    <row r="17631" spans="1:13">
      <c r="A17631" s="21" t="s">
        <v>806</v>
      </c>
      <c r="B17631" s="21" t="s">
        <v>805</v>
      </c>
      <c r="C17631" s="21" t="s">
        <v>811</v>
      </c>
      <c r="D17631" s="21" t="s">
        <v>18</v>
      </c>
      <c r="E17631" s="21" t="s">
        <v>810</v>
      </c>
      <c r="F17631" s="21" t="s">
        <v>203</v>
      </c>
      <c r="G17631" s="21">
        <v>1</v>
      </c>
      <c r="H17631" s="20">
        <v>11.152724859111485</v>
      </c>
      <c r="I17631" s="20">
        <v>10.804289375779838</v>
      </c>
      <c r="J17631" s="19" t="s">
        <v>1964</v>
      </c>
      <c r="K17631" s="18">
        <v>7</v>
      </c>
      <c r="L17631" s="18">
        <v>2</v>
      </c>
      <c r="M17631" s="18" t="str">
        <f>IF(tbl_data[[#This Row],[PACK COUNT]]&gt;1,"Multipack","Single")</f>
        <v>Single</v>
      </c>
    </row>
    <row r="17632" spans="1:13">
      <c r="A17632" s="21" t="s">
        <v>806</v>
      </c>
      <c r="B17632" s="21" t="s">
        <v>805</v>
      </c>
      <c r="C17632" s="21" t="s">
        <v>808</v>
      </c>
      <c r="D17632" s="21" t="s">
        <v>18</v>
      </c>
      <c r="E17632" s="21" t="s">
        <v>809</v>
      </c>
      <c r="F17632" s="21" t="s">
        <v>196</v>
      </c>
      <c r="G17632" s="21">
        <v>1</v>
      </c>
      <c r="H17632" s="20">
        <v>6.8229063126697467</v>
      </c>
      <c r="I17632" s="20">
        <v>13.907193399616613</v>
      </c>
      <c r="J17632" s="19" t="s">
        <v>1964</v>
      </c>
      <c r="K17632" s="18">
        <v>7</v>
      </c>
      <c r="L17632" s="18">
        <v>0.5</v>
      </c>
      <c r="M17632" s="18" t="str">
        <f>IF(tbl_data[[#This Row],[PACK COUNT]]&gt;1,"Multipack","Single")</f>
        <v>Single</v>
      </c>
    </row>
    <row r="17633" spans="1:13">
      <c r="A17633" s="21" t="s">
        <v>806</v>
      </c>
      <c r="B17633" s="21" t="s">
        <v>805</v>
      </c>
      <c r="C17633" s="21" t="s">
        <v>808</v>
      </c>
      <c r="D17633" s="21" t="s">
        <v>18</v>
      </c>
      <c r="E17633" s="21" t="s">
        <v>807</v>
      </c>
      <c r="F17633" s="21" t="s">
        <v>203</v>
      </c>
      <c r="G17633" s="21">
        <v>1</v>
      </c>
      <c r="H17633" s="20">
        <v>8.7533593117014483</v>
      </c>
      <c r="I17633" s="20">
        <v>8.6360601713868625</v>
      </c>
      <c r="J17633" s="19" t="s">
        <v>1964</v>
      </c>
      <c r="K17633" s="18">
        <v>7</v>
      </c>
      <c r="L17633" s="18">
        <v>2</v>
      </c>
      <c r="M17633" s="18" t="str">
        <f>IF(tbl_data[[#This Row],[PACK COUNT]]&gt;1,"Multipack","Single")</f>
        <v>Single</v>
      </c>
    </row>
    <row r="17634" spans="1:13">
      <c r="A17634" s="21" t="s">
        <v>806</v>
      </c>
      <c r="B17634" s="21" t="s">
        <v>805</v>
      </c>
      <c r="C17634" s="21" t="s">
        <v>62</v>
      </c>
      <c r="D17634" s="21" t="s">
        <v>18</v>
      </c>
      <c r="E17634" s="21" t="s">
        <v>804</v>
      </c>
      <c r="F17634" s="21" t="s">
        <v>196</v>
      </c>
      <c r="G17634" s="21">
        <v>1</v>
      </c>
      <c r="H17634" s="20">
        <v>1.1266131425215162</v>
      </c>
      <c r="I17634" s="20">
        <v>2.3303451172325138</v>
      </c>
      <c r="J17634" s="19" t="s">
        <v>1964</v>
      </c>
      <c r="K17634" s="18">
        <v>7</v>
      </c>
      <c r="L17634" s="18">
        <v>0.5</v>
      </c>
      <c r="M17634" s="18" t="str">
        <f>IF(tbl_data[[#This Row],[PACK COUNT]]&gt;1,"Multipack","Single")</f>
        <v>Single</v>
      </c>
    </row>
    <row r="17635" spans="1:13">
      <c r="A17635" s="21" t="s">
        <v>794</v>
      </c>
      <c r="B17635" s="21" t="s">
        <v>803</v>
      </c>
      <c r="C17635" s="21" t="s">
        <v>803</v>
      </c>
      <c r="D17635" s="21" t="s">
        <v>18</v>
      </c>
      <c r="E17635" s="21" t="s">
        <v>802</v>
      </c>
      <c r="F17635" s="21" t="s">
        <v>203</v>
      </c>
      <c r="G17635" s="21">
        <v>1</v>
      </c>
      <c r="H17635" s="20">
        <v>15.7039392442045</v>
      </c>
      <c r="I17635" s="20">
        <v>10.835632598337845</v>
      </c>
      <c r="J17635" s="19" t="s">
        <v>1964</v>
      </c>
      <c r="K17635" s="18">
        <v>7</v>
      </c>
      <c r="L17635" s="18">
        <v>2</v>
      </c>
      <c r="M17635" s="18" t="str">
        <f>IF(tbl_data[[#This Row],[PACK COUNT]]&gt;1,"Multipack","Single")</f>
        <v>Single</v>
      </c>
    </row>
    <row r="17636" spans="1:13">
      <c r="A17636" s="21" t="s">
        <v>794</v>
      </c>
      <c r="B17636" s="21" t="s">
        <v>801</v>
      </c>
      <c r="C17636" s="21" t="s">
        <v>801</v>
      </c>
      <c r="D17636" s="21" t="s">
        <v>18</v>
      </c>
      <c r="E17636" s="21" t="s">
        <v>800</v>
      </c>
      <c r="F17636" s="21" t="s">
        <v>196</v>
      </c>
      <c r="G17636" s="21">
        <v>1</v>
      </c>
      <c r="H17636" s="20">
        <v>0.32612586367490409</v>
      </c>
      <c r="I17636" s="20">
        <v>0.44841415642336618</v>
      </c>
      <c r="J17636" s="19" t="s">
        <v>1964</v>
      </c>
      <c r="K17636" s="18">
        <v>7</v>
      </c>
      <c r="L17636" s="18">
        <v>0.5</v>
      </c>
      <c r="M17636" s="18" t="str">
        <f>IF(tbl_data[[#This Row],[PACK COUNT]]&gt;1,"Multipack","Single")</f>
        <v>Single</v>
      </c>
    </row>
    <row r="17637" spans="1:13">
      <c r="A17637" s="21" t="s">
        <v>794</v>
      </c>
      <c r="B17637" s="21" t="s">
        <v>799</v>
      </c>
      <c r="C17637" s="21" t="s">
        <v>73</v>
      </c>
      <c r="D17637" s="21" t="s">
        <v>18</v>
      </c>
      <c r="E17637" s="21" t="s">
        <v>798</v>
      </c>
      <c r="F17637" s="21" t="s">
        <v>196</v>
      </c>
      <c r="G17637" s="21">
        <v>1</v>
      </c>
      <c r="H17637" s="20">
        <v>0.21331266661405576</v>
      </c>
      <c r="I17637" s="20">
        <v>0.28421531058489558</v>
      </c>
      <c r="J17637" s="19" t="s">
        <v>1964</v>
      </c>
      <c r="K17637" s="18">
        <v>7</v>
      </c>
      <c r="L17637" s="18">
        <v>0.5</v>
      </c>
      <c r="M17637" s="18" t="str">
        <f>IF(tbl_data[[#This Row],[PACK COUNT]]&gt;1,"Multipack","Single")</f>
        <v>Single</v>
      </c>
    </row>
    <row r="17638" spans="1:13">
      <c r="A17638" s="21" t="s">
        <v>794</v>
      </c>
      <c r="B17638" s="21" t="s">
        <v>797</v>
      </c>
      <c r="C17638" s="21" t="s">
        <v>797</v>
      </c>
      <c r="D17638" s="21" t="s">
        <v>18</v>
      </c>
      <c r="E17638" s="21" t="s">
        <v>796</v>
      </c>
      <c r="F17638" s="21" t="s">
        <v>203</v>
      </c>
      <c r="G17638" s="21">
        <v>1</v>
      </c>
      <c r="H17638" s="20">
        <v>19.954473556886683</v>
      </c>
      <c r="I17638" s="20">
        <v>14.267186300683363</v>
      </c>
      <c r="J17638" s="19" t="s">
        <v>1964</v>
      </c>
      <c r="K17638" s="18">
        <v>7</v>
      </c>
      <c r="L17638" s="18">
        <v>2</v>
      </c>
      <c r="M17638" s="18" t="str">
        <f>IF(tbl_data[[#This Row],[PACK COUNT]]&gt;1,"Multipack","Single")</f>
        <v>Single</v>
      </c>
    </row>
    <row r="17639" spans="1:13">
      <c r="A17639" s="21" t="s">
        <v>794</v>
      </c>
      <c r="B17639" s="21" t="s">
        <v>793</v>
      </c>
      <c r="C17639" s="21" t="s">
        <v>73</v>
      </c>
      <c r="D17639" s="21" t="s">
        <v>18</v>
      </c>
      <c r="E17639" s="21" t="s">
        <v>795</v>
      </c>
      <c r="F17639" s="21" t="s">
        <v>203</v>
      </c>
      <c r="G17639" s="21">
        <v>1</v>
      </c>
      <c r="H17639" s="20">
        <v>14.586066256047985</v>
      </c>
      <c r="I17639" s="20">
        <v>12.767315493884752</v>
      </c>
      <c r="J17639" s="19" t="s">
        <v>1964</v>
      </c>
      <c r="K17639" s="18">
        <v>7</v>
      </c>
      <c r="L17639" s="18">
        <v>2</v>
      </c>
      <c r="M17639" s="18" t="str">
        <f>IF(tbl_data[[#This Row],[PACK COUNT]]&gt;1,"Multipack","Single")</f>
        <v>Single</v>
      </c>
    </row>
    <row r="17640" spans="1:13">
      <c r="A17640" s="21" t="s">
        <v>794</v>
      </c>
      <c r="B17640" s="21" t="s">
        <v>793</v>
      </c>
      <c r="C17640" s="21" t="s">
        <v>112</v>
      </c>
      <c r="D17640" s="21" t="s">
        <v>18</v>
      </c>
      <c r="E17640" s="21" t="s">
        <v>792</v>
      </c>
      <c r="F17640" s="21" t="s">
        <v>203</v>
      </c>
      <c r="G17640" s="21">
        <v>1</v>
      </c>
      <c r="H17640" s="20">
        <v>1.5751925675732943</v>
      </c>
      <c r="I17640" s="20">
        <v>1.7339257545918012</v>
      </c>
      <c r="J17640" s="19" t="s">
        <v>1964</v>
      </c>
      <c r="K17640" s="18">
        <v>7</v>
      </c>
      <c r="L17640" s="18">
        <v>2</v>
      </c>
      <c r="M17640" s="18" t="str">
        <f>IF(tbl_data[[#This Row],[PACK COUNT]]&gt;1,"Multipack","Single")</f>
        <v>Single</v>
      </c>
    </row>
    <row r="17641" spans="1:13">
      <c r="A17641" s="21" t="s">
        <v>790</v>
      </c>
      <c r="B17641" s="21" t="s">
        <v>790</v>
      </c>
      <c r="C17641" s="21" t="s">
        <v>73</v>
      </c>
      <c r="D17641" s="21" t="s">
        <v>18</v>
      </c>
      <c r="E17641" s="21" t="s">
        <v>791</v>
      </c>
      <c r="F17641" s="21" t="s">
        <v>203</v>
      </c>
      <c r="G17641" s="21">
        <v>1</v>
      </c>
      <c r="H17641" s="20">
        <v>5.7192990665514358E-2</v>
      </c>
      <c r="I17641" s="20">
        <v>0.12332896285538068</v>
      </c>
      <c r="J17641" s="19" t="s">
        <v>1964</v>
      </c>
      <c r="K17641" s="18">
        <v>7</v>
      </c>
      <c r="L17641" s="18">
        <v>2</v>
      </c>
      <c r="M17641" s="18" t="str">
        <f>IF(tbl_data[[#This Row],[PACK COUNT]]&gt;1,"Multipack","Single")</f>
        <v>Single</v>
      </c>
    </row>
    <row r="17642" spans="1:13">
      <c r="A17642" s="21" t="s">
        <v>790</v>
      </c>
      <c r="B17642" s="21" t="s">
        <v>790</v>
      </c>
      <c r="C17642" s="21" t="s">
        <v>789</v>
      </c>
      <c r="D17642" s="21" t="s">
        <v>18</v>
      </c>
      <c r="E17642" s="21" t="s">
        <v>788</v>
      </c>
      <c r="F17642" s="21" t="s">
        <v>203</v>
      </c>
      <c r="G17642" s="21">
        <v>1</v>
      </c>
      <c r="H17642" s="20">
        <v>2.7416872747084084E-2</v>
      </c>
      <c r="I17642" s="20">
        <v>5.9398241245061802E-2</v>
      </c>
      <c r="J17642" s="19" t="s">
        <v>1964</v>
      </c>
      <c r="K17642" s="18">
        <v>7</v>
      </c>
      <c r="L17642" s="18">
        <v>2</v>
      </c>
      <c r="M17642" s="18" t="str">
        <f>IF(tbl_data[[#This Row],[PACK COUNT]]&gt;1,"Multipack","Single")</f>
        <v>Single</v>
      </c>
    </row>
    <row r="17643" spans="1:13">
      <c r="A17643" s="21" t="s">
        <v>760</v>
      </c>
      <c r="B17643" s="21" t="s">
        <v>786</v>
      </c>
      <c r="C17643" s="21" t="s">
        <v>62</v>
      </c>
      <c r="D17643" s="21" t="s">
        <v>24</v>
      </c>
      <c r="E17643" s="21" t="s">
        <v>787</v>
      </c>
      <c r="F17643" s="21" t="s">
        <v>191</v>
      </c>
      <c r="G17643" s="21">
        <v>1</v>
      </c>
      <c r="H17643" s="20">
        <v>0.1299248360954936</v>
      </c>
      <c r="I17643" s="20">
        <v>0.27466147071598573</v>
      </c>
      <c r="J17643" s="19" t="s">
        <v>1964</v>
      </c>
      <c r="K17643" s="18">
        <v>7</v>
      </c>
      <c r="L17643" s="18">
        <v>0.5</v>
      </c>
      <c r="M17643" s="18" t="str">
        <f>IF(tbl_data[[#This Row],[PACK COUNT]]&gt;1,"Multipack","Single")</f>
        <v>Single</v>
      </c>
    </row>
    <row r="17644" spans="1:13">
      <c r="A17644" s="21" t="s">
        <v>760</v>
      </c>
      <c r="B17644" s="21" t="s">
        <v>786</v>
      </c>
      <c r="C17644" s="21" t="s">
        <v>62</v>
      </c>
      <c r="D17644" s="21" t="s">
        <v>24</v>
      </c>
      <c r="E17644" s="21" t="s">
        <v>785</v>
      </c>
      <c r="F17644" s="21" t="s">
        <v>196</v>
      </c>
      <c r="G17644" s="21">
        <v>1</v>
      </c>
      <c r="H17644" s="20">
        <v>7.5308559518186416E-3</v>
      </c>
      <c r="I17644" s="20">
        <v>2.4270357912749837E-2</v>
      </c>
      <c r="J17644" s="19" t="s">
        <v>1964</v>
      </c>
      <c r="K17644" s="18">
        <v>7</v>
      </c>
      <c r="L17644" s="18">
        <v>0.33</v>
      </c>
      <c r="M17644" s="18" t="str">
        <f>IF(tbl_data[[#This Row],[PACK COUNT]]&gt;1,"Multipack","Single")</f>
        <v>Single</v>
      </c>
    </row>
    <row r="17645" spans="1:13">
      <c r="A17645" s="21" t="s">
        <v>760</v>
      </c>
      <c r="B17645" s="21" t="s">
        <v>784</v>
      </c>
      <c r="C17645" s="21" t="s">
        <v>784</v>
      </c>
      <c r="D17645" s="21" t="s">
        <v>24</v>
      </c>
      <c r="E17645" s="21" t="s">
        <v>783</v>
      </c>
      <c r="F17645" s="21" t="s">
        <v>196</v>
      </c>
      <c r="G17645" s="21">
        <v>1</v>
      </c>
      <c r="H17645" s="20">
        <v>3.2874772847148147E-2</v>
      </c>
      <c r="I17645" s="20">
        <v>0.17687159791766233</v>
      </c>
      <c r="J17645" s="19" t="s">
        <v>1964</v>
      </c>
      <c r="K17645" s="18">
        <v>7</v>
      </c>
      <c r="L17645" s="18">
        <v>0.33</v>
      </c>
      <c r="M17645" s="18" t="str">
        <f>IF(tbl_data[[#This Row],[PACK COUNT]]&gt;1,"Multipack","Single")</f>
        <v>Single</v>
      </c>
    </row>
    <row r="17646" spans="1:13">
      <c r="A17646" s="21" t="s">
        <v>760</v>
      </c>
      <c r="B17646" s="21" t="s">
        <v>760</v>
      </c>
      <c r="C17646" s="21" t="s">
        <v>24</v>
      </c>
      <c r="D17646" s="21" t="s">
        <v>24</v>
      </c>
      <c r="E17646" s="21" t="s">
        <v>782</v>
      </c>
      <c r="F17646" s="21" t="s">
        <v>191</v>
      </c>
      <c r="G17646" s="21">
        <v>1</v>
      </c>
      <c r="H17646" s="20">
        <v>44.941550952825182</v>
      </c>
      <c r="I17646" s="20">
        <v>79.72972723263436</v>
      </c>
      <c r="J17646" s="19" t="s">
        <v>1964</v>
      </c>
      <c r="K17646" s="18">
        <v>7</v>
      </c>
      <c r="L17646" s="18">
        <v>0.5</v>
      </c>
      <c r="M17646" s="18" t="str">
        <f>IF(tbl_data[[#This Row],[PACK COUNT]]&gt;1,"Multipack","Single")</f>
        <v>Single</v>
      </c>
    </row>
    <row r="17647" spans="1:13">
      <c r="A17647" s="21" t="s">
        <v>760</v>
      </c>
      <c r="B17647" s="21" t="s">
        <v>760</v>
      </c>
      <c r="C17647" s="21" t="s">
        <v>24</v>
      </c>
      <c r="D17647" s="21" t="s">
        <v>24</v>
      </c>
      <c r="E17647" s="21" t="s">
        <v>781</v>
      </c>
      <c r="F17647" s="21" t="s">
        <v>191</v>
      </c>
      <c r="G17647" s="21">
        <v>4</v>
      </c>
      <c r="H17647" s="20">
        <v>0.25484826094238583</v>
      </c>
      <c r="I17647" s="20">
        <v>0.5751626898500809</v>
      </c>
      <c r="J17647" s="19" t="s">
        <v>1964</v>
      </c>
      <c r="K17647" s="18">
        <v>7</v>
      </c>
      <c r="L17647" s="18">
        <v>0.5</v>
      </c>
      <c r="M17647" s="18" t="str">
        <f>IF(tbl_data[[#This Row],[PACK COUNT]]&gt;1,"Multipack","Single")</f>
        <v>Multipack</v>
      </c>
    </row>
    <row r="17648" spans="1:13">
      <c r="A17648" s="21" t="s">
        <v>760</v>
      </c>
      <c r="B17648" s="21" t="s">
        <v>760</v>
      </c>
      <c r="C17648" s="21" t="s">
        <v>24</v>
      </c>
      <c r="D17648" s="21" t="s">
        <v>24</v>
      </c>
      <c r="E17648" s="21" t="s">
        <v>780</v>
      </c>
      <c r="F17648" s="21" t="s">
        <v>191</v>
      </c>
      <c r="G17648" s="21">
        <v>5</v>
      </c>
      <c r="H17648" s="20">
        <v>0.14258590756227785</v>
      </c>
      <c r="I17648" s="20">
        <v>0.35459176675261922</v>
      </c>
      <c r="J17648" s="19" t="s">
        <v>1964</v>
      </c>
      <c r="K17648" s="18">
        <v>7</v>
      </c>
      <c r="L17648" s="18">
        <v>0.5</v>
      </c>
      <c r="M17648" s="18" t="str">
        <f>IF(tbl_data[[#This Row],[PACK COUNT]]&gt;1,"Multipack","Single")</f>
        <v>Multipack</v>
      </c>
    </row>
    <row r="17649" spans="1:13">
      <c r="A17649" s="21" t="s">
        <v>760</v>
      </c>
      <c r="B17649" s="21" t="s">
        <v>760</v>
      </c>
      <c r="C17649" s="21" t="s">
        <v>24</v>
      </c>
      <c r="D17649" s="21" t="s">
        <v>24</v>
      </c>
      <c r="E17649" s="21" t="s">
        <v>779</v>
      </c>
      <c r="F17649" s="21" t="s">
        <v>196</v>
      </c>
      <c r="G17649" s="21">
        <v>1</v>
      </c>
      <c r="H17649" s="20">
        <v>0.130042145885331</v>
      </c>
      <c r="I17649" s="20">
        <v>0.44915857083240746</v>
      </c>
      <c r="J17649" s="19" t="s">
        <v>1964</v>
      </c>
      <c r="K17649" s="18">
        <v>7</v>
      </c>
      <c r="L17649" s="18">
        <v>0.33</v>
      </c>
      <c r="M17649" s="18" t="str">
        <f>IF(tbl_data[[#This Row],[PACK COUNT]]&gt;1,"Multipack","Single")</f>
        <v>Single</v>
      </c>
    </row>
    <row r="17650" spans="1:13">
      <c r="A17650" s="21" t="s">
        <v>760</v>
      </c>
      <c r="B17650" s="21" t="s">
        <v>760</v>
      </c>
      <c r="C17650" s="21" t="s">
        <v>24</v>
      </c>
      <c r="D17650" s="21" t="s">
        <v>24</v>
      </c>
      <c r="E17650" s="21" t="s">
        <v>778</v>
      </c>
      <c r="F17650" s="21" t="s">
        <v>196</v>
      </c>
      <c r="G17650" s="21">
        <v>1</v>
      </c>
      <c r="H17650" s="20">
        <v>7.3170788109454108</v>
      </c>
      <c r="I17650" s="20">
        <v>14.929842087243694</v>
      </c>
      <c r="J17650" s="19" t="s">
        <v>1964</v>
      </c>
      <c r="K17650" s="18">
        <v>7</v>
      </c>
      <c r="L17650" s="18">
        <v>0.5</v>
      </c>
      <c r="M17650" s="18" t="str">
        <f>IF(tbl_data[[#This Row],[PACK COUNT]]&gt;1,"Multipack","Single")</f>
        <v>Single</v>
      </c>
    </row>
    <row r="17651" spans="1:13">
      <c r="A17651" s="21" t="s">
        <v>760</v>
      </c>
      <c r="B17651" s="21" t="s">
        <v>776</v>
      </c>
      <c r="C17651" s="21" t="s">
        <v>167</v>
      </c>
      <c r="D17651" s="21" t="s">
        <v>71</v>
      </c>
      <c r="E17651" s="21" t="s">
        <v>777</v>
      </c>
      <c r="F17651" s="21" t="s">
        <v>191</v>
      </c>
      <c r="G17651" s="21">
        <v>1</v>
      </c>
      <c r="H17651" s="20">
        <v>1.6651571832315318E-2</v>
      </c>
      <c r="I17651" s="20">
        <v>3.7641545757983723E-2</v>
      </c>
      <c r="J17651" s="19" t="s">
        <v>1964</v>
      </c>
      <c r="K17651" s="18">
        <v>7</v>
      </c>
      <c r="L17651" s="18">
        <v>0.33</v>
      </c>
      <c r="M17651" s="18" t="str">
        <f>IF(tbl_data[[#This Row],[PACK COUNT]]&gt;1,"Multipack","Single")</f>
        <v>Single</v>
      </c>
    </row>
    <row r="17652" spans="1:13">
      <c r="A17652" s="21" t="s">
        <v>760</v>
      </c>
      <c r="B17652" s="21" t="s">
        <v>776</v>
      </c>
      <c r="C17652" s="21" t="s">
        <v>167</v>
      </c>
      <c r="D17652" s="21" t="s">
        <v>71</v>
      </c>
      <c r="E17652" s="21" t="s">
        <v>775</v>
      </c>
      <c r="F17652" s="21" t="s">
        <v>191</v>
      </c>
      <c r="G17652" s="21">
        <v>1</v>
      </c>
      <c r="H17652" s="20">
        <v>4.4153755455944035E-2</v>
      </c>
      <c r="I17652" s="20">
        <v>9.6805075487002193E-2</v>
      </c>
      <c r="J17652" s="19" t="s">
        <v>1964</v>
      </c>
      <c r="K17652" s="18">
        <v>7</v>
      </c>
      <c r="L17652" s="18">
        <v>0.5</v>
      </c>
      <c r="M17652" s="18" t="str">
        <f>IF(tbl_data[[#This Row],[PACK COUNT]]&gt;1,"Multipack","Single")</f>
        <v>Single</v>
      </c>
    </row>
    <row r="17653" spans="1:13">
      <c r="A17653" s="21" t="s">
        <v>760</v>
      </c>
      <c r="B17653" s="21" t="s">
        <v>771</v>
      </c>
      <c r="C17653" s="21" t="s">
        <v>597</v>
      </c>
      <c r="D17653" s="21" t="s">
        <v>24</v>
      </c>
      <c r="E17653" s="21" t="s">
        <v>774</v>
      </c>
      <c r="F17653" s="21" t="s">
        <v>191</v>
      </c>
      <c r="G17653" s="21">
        <v>1</v>
      </c>
      <c r="H17653" s="20">
        <v>1.3808751730385658</v>
      </c>
      <c r="I17653" s="20">
        <v>2.1867234626603484</v>
      </c>
      <c r="J17653" s="19" t="s">
        <v>1964</v>
      </c>
      <c r="K17653" s="18">
        <v>7</v>
      </c>
      <c r="L17653" s="18">
        <v>0.5</v>
      </c>
      <c r="M17653" s="18" t="str">
        <f>IF(tbl_data[[#This Row],[PACK COUNT]]&gt;1,"Multipack","Single")</f>
        <v>Single</v>
      </c>
    </row>
    <row r="17654" spans="1:13">
      <c r="A17654" s="21" t="s">
        <v>760</v>
      </c>
      <c r="B17654" s="21" t="s">
        <v>771</v>
      </c>
      <c r="C17654" s="21" t="s">
        <v>597</v>
      </c>
      <c r="D17654" s="21" t="s">
        <v>24</v>
      </c>
      <c r="E17654" s="21" t="s">
        <v>773</v>
      </c>
      <c r="F17654" s="21" t="s">
        <v>196</v>
      </c>
      <c r="G17654" s="21">
        <v>1</v>
      </c>
      <c r="H17654" s="20">
        <v>4.0793863422452885</v>
      </c>
      <c r="I17654" s="20">
        <v>8.6277573246036567</v>
      </c>
      <c r="J17654" s="19" t="s">
        <v>1964</v>
      </c>
      <c r="K17654" s="18">
        <v>7</v>
      </c>
      <c r="L17654" s="18">
        <v>0.5</v>
      </c>
      <c r="M17654" s="18" t="str">
        <f>IF(tbl_data[[#This Row],[PACK COUNT]]&gt;1,"Multipack","Single")</f>
        <v>Single</v>
      </c>
    </row>
    <row r="17655" spans="1:13">
      <c r="A17655" s="21" t="s">
        <v>760</v>
      </c>
      <c r="B17655" s="21" t="s">
        <v>771</v>
      </c>
      <c r="C17655" s="21" t="s">
        <v>770</v>
      </c>
      <c r="D17655" s="21" t="s">
        <v>24</v>
      </c>
      <c r="E17655" s="21" t="s">
        <v>772</v>
      </c>
      <c r="F17655" s="21" t="s">
        <v>191</v>
      </c>
      <c r="G17655" s="21">
        <v>1</v>
      </c>
      <c r="H17655" s="20">
        <v>4.7984157661203257</v>
      </c>
      <c r="I17655" s="20">
        <v>8.5595143656903385</v>
      </c>
      <c r="J17655" s="19" t="s">
        <v>1964</v>
      </c>
      <c r="K17655" s="18">
        <v>7</v>
      </c>
      <c r="L17655" s="18">
        <v>0.5</v>
      </c>
      <c r="M17655" s="18" t="str">
        <f>IF(tbl_data[[#This Row],[PACK COUNT]]&gt;1,"Multipack","Single")</f>
        <v>Single</v>
      </c>
    </row>
    <row r="17656" spans="1:13">
      <c r="A17656" s="21" t="s">
        <v>760</v>
      </c>
      <c r="B17656" s="21" t="s">
        <v>771</v>
      </c>
      <c r="C17656" s="21" t="s">
        <v>770</v>
      </c>
      <c r="D17656" s="21" t="s">
        <v>24</v>
      </c>
      <c r="E17656" s="21" t="s">
        <v>769</v>
      </c>
      <c r="F17656" s="21" t="s">
        <v>196</v>
      </c>
      <c r="G17656" s="21">
        <v>1</v>
      </c>
      <c r="H17656" s="20">
        <v>17.991237196219725</v>
      </c>
      <c r="I17656" s="20">
        <v>38.134086943763592</v>
      </c>
      <c r="J17656" s="19" t="s">
        <v>1964</v>
      </c>
      <c r="K17656" s="18">
        <v>7</v>
      </c>
      <c r="L17656" s="18">
        <v>0.5</v>
      </c>
      <c r="M17656" s="18" t="str">
        <f>IF(tbl_data[[#This Row],[PACK COUNT]]&gt;1,"Multipack","Single")</f>
        <v>Single</v>
      </c>
    </row>
    <row r="17657" spans="1:13">
      <c r="A17657" s="21" t="s">
        <v>760</v>
      </c>
      <c r="B17657" s="21" t="s">
        <v>767</v>
      </c>
      <c r="C17657" s="21" t="s">
        <v>24</v>
      </c>
      <c r="D17657" s="21" t="s">
        <v>24</v>
      </c>
      <c r="E17657" s="21" t="s">
        <v>768</v>
      </c>
      <c r="F17657" s="21" t="s">
        <v>191</v>
      </c>
      <c r="G17657" s="21">
        <v>1</v>
      </c>
      <c r="H17657" s="20">
        <v>0.12730952918075344</v>
      </c>
      <c r="I17657" s="20">
        <v>0.24131237915361767</v>
      </c>
      <c r="J17657" s="19" t="s">
        <v>1964</v>
      </c>
      <c r="K17657" s="18">
        <v>7</v>
      </c>
      <c r="L17657" s="18">
        <v>0.33</v>
      </c>
      <c r="M17657" s="18" t="str">
        <f>IF(tbl_data[[#This Row],[PACK COUNT]]&gt;1,"Multipack","Single")</f>
        <v>Single</v>
      </c>
    </row>
    <row r="17658" spans="1:13">
      <c r="A17658" s="21" t="s">
        <v>760</v>
      </c>
      <c r="B17658" s="21" t="s">
        <v>767</v>
      </c>
      <c r="C17658" s="21" t="s">
        <v>24</v>
      </c>
      <c r="D17658" s="21" t="s">
        <v>24</v>
      </c>
      <c r="E17658" s="21" t="s">
        <v>766</v>
      </c>
      <c r="F17658" s="21" t="s">
        <v>191</v>
      </c>
      <c r="G17658" s="21">
        <v>1</v>
      </c>
      <c r="H17658" s="20">
        <v>6.4696076935359143E-2</v>
      </c>
      <c r="I17658" s="20">
        <v>0.14419393452550017</v>
      </c>
      <c r="J17658" s="19" t="s">
        <v>1964</v>
      </c>
      <c r="K17658" s="18">
        <v>7</v>
      </c>
      <c r="L17658" s="18">
        <v>0.5</v>
      </c>
      <c r="M17658" s="18" t="str">
        <f>IF(tbl_data[[#This Row],[PACK COUNT]]&gt;1,"Multipack","Single")</f>
        <v>Single</v>
      </c>
    </row>
    <row r="17659" spans="1:13">
      <c r="A17659" s="21" t="s">
        <v>760</v>
      </c>
      <c r="B17659" s="21" t="s">
        <v>765</v>
      </c>
      <c r="C17659" s="21" t="s">
        <v>126</v>
      </c>
      <c r="D17659" s="21" t="s">
        <v>24</v>
      </c>
      <c r="E17659" s="21" t="s">
        <v>764</v>
      </c>
      <c r="F17659" s="21" t="s">
        <v>191</v>
      </c>
      <c r="G17659" s="21">
        <v>1</v>
      </c>
      <c r="H17659" s="20">
        <v>0.1597015076480002</v>
      </c>
      <c r="I17659" s="20">
        <v>0.53251919954532967</v>
      </c>
      <c r="J17659" s="19" t="s">
        <v>1964</v>
      </c>
      <c r="K17659" s="18">
        <v>7</v>
      </c>
      <c r="L17659" s="18">
        <v>0.5</v>
      </c>
      <c r="M17659" s="18" t="str">
        <f>IF(tbl_data[[#This Row],[PACK COUNT]]&gt;1,"Multipack","Single")</f>
        <v>Single</v>
      </c>
    </row>
    <row r="17660" spans="1:13">
      <c r="A17660" s="21" t="s">
        <v>760</v>
      </c>
      <c r="B17660" s="21" t="s">
        <v>763</v>
      </c>
      <c r="C17660" s="21" t="s">
        <v>402</v>
      </c>
      <c r="D17660" s="21" t="s">
        <v>24</v>
      </c>
      <c r="E17660" s="21" t="s">
        <v>762</v>
      </c>
      <c r="F17660" s="21" t="s">
        <v>191</v>
      </c>
      <c r="G17660" s="21">
        <v>1</v>
      </c>
      <c r="H17660" s="20">
        <v>2.727945336531415E-3</v>
      </c>
      <c r="I17660" s="20">
        <v>7.2016126297143653E-3</v>
      </c>
      <c r="J17660" s="19" t="s">
        <v>1964</v>
      </c>
      <c r="K17660" s="18">
        <v>7</v>
      </c>
      <c r="L17660" s="18">
        <v>0.5</v>
      </c>
      <c r="M17660" s="18" t="str">
        <f>IF(tbl_data[[#This Row],[PACK COUNT]]&gt;1,"Multipack","Single")</f>
        <v>Single</v>
      </c>
    </row>
    <row r="17661" spans="1:13">
      <c r="A17661" s="21" t="s">
        <v>760</v>
      </c>
      <c r="B17661" s="21" t="s">
        <v>759</v>
      </c>
      <c r="C17661" s="21" t="s">
        <v>24</v>
      </c>
      <c r="D17661" s="21" t="s">
        <v>24</v>
      </c>
      <c r="E17661" s="21" t="s">
        <v>761</v>
      </c>
      <c r="F17661" s="21" t="s">
        <v>191</v>
      </c>
      <c r="G17661" s="21">
        <v>1</v>
      </c>
      <c r="H17661" s="20">
        <v>4.4875425241495986E-2</v>
      </c>
      <c r="I17661" s="20">
        <v>0.11582117299755887</v>
      </c>
      <c r="J17661" s="19" t="s">
        <v>1964</v>
      </c>
      <c r="K17661" s="18">
        <v>7</v>
      </c>
      <c r="L17661" s="18">
        <v>0.5</v>
      </c>
      <c r="M17661" s="18" t="str">
        <f>IF(tbl_data[[#This Row],[PACK COUNT]]&gt;1,"Multipack","Single")</f>
        <v>Single</v>
      </c>
    </row>
    <row r="17662" spans="1:13">
      <c r="A17662" s="21" t="s">
        <v>760</v>
      </c>
      <c r="B17662" s="21" t="s">
        <v>759</v>
      </c>
      <c r="C17662" s="21" t="s">
        <v>24</v>
      </c>
      <c r="D17662" s="21" t="s">
        <v>24</v>
      </c>
      <c r="E17662" s="21" t="s">
        <v>758</v>
      </c>
      <c r="F17662" s="21" t="s">
        <v>196</v>
      </c>
      <c r="G17662" s="21">
        <v>1</v>
      </c>
      <c r="H17662" s="20">
        <v>5.0331231468702861E-4</v>
      </c>
      <c r="I17662" s="20">
        <v>1.5189273639780554E-3</v>
      </c>
      <c r="J17662" s="19" t="s">
        <v>1964</v>
      </c>
      <c r="K17662" s="18">
        <v>7</v>
      </c>
      <c r="L17662" s="18">
        <v>0.5</v>
      </c>
      <c r="M17662" s="18" t="str">
        <f>IF(tbl_data[[#This Row],[PACK COUNT]]&gt;1,"Multipack","Single")</f>
        <v>Single</v>
      </c>
    </row>
    <row r="17663" spans="1:13">
      <c r="A17663" s="21" t="s">
        <v>728</v>
      </c>
      <c r="B17663" s="21" t="s">
        <v>748</v>
      </c>
      <c r="C17663" s="21" t="s">
        <v>83</v>
      </c>
      <c r="D17663" s="21" t="s">
        <v>87</v>
      </c>
      <c r="E17663" s="21" t="s">
        <v>757</v>
      </c>
      <c r="F17663" s="21" t="s">
        <v>191</v>
      </c>
      <c r="G17663" s="21">
        <v>1</v>
      </c>
      <c r="H17663" s="20">
        <v>0.22472778600896592</v>
      </c>
      <c r="I17663" s="20">
        <v>0.3088137161400118</v>
      </c>
      <c r="J17663" s="19" t="s">
        <v>1964</v>
      </c>
      <c r="K17663" s="18">
        <v>7</v>
      </c>
      <c r="L17663" s="18">
        <v>1</v>
      </c>
      <c r="M17663" s="18" t="str">
        <f>IF(tbl_data[[#This Row],[PACK COUNT]]&gt;1,"Multipack","Single")</f>
        <v>Single</v>
      </c>
    </row>
    <row r="17664" spans="1:13">
      <c r="A17664" s="21" t="s">
        <v>728</v>
      </c>
      <c r="B17664" s="21" t="s">
        <v>748</v>
      </c>
      <c r="C17664" s="21" t="s">
        <v>83</v>
      </c>
      <c r="D17664" s="21" t="s">
        <v>71</v>
      </c>
      <c r="E17664" s="21" t="s">
        <v>756</v>
      </c>
      <c r="F17664" s="21" t="s">
        <v>196</v>
      </c>
      <c r="G17664" s="21">
        <v>1</v>
      </c>
      <c r="H17664" s="20">
        <v>0.25381436121428641</v>
      </c>
      <c r="I17664" s="20">
        <v>0.43305039666994966</v>
      </c>
      <c r="J17664" s="19" t="s">
        <v>1964</v>
      </c>
      <c r="K17664" s="18">
        <v>7</v>
      </c>
      <c r="L17664" s="18">
        <v>0.5</v>
      </c>
      <c r="M17664" s="18" t="str">
        <f>IF(tbl_data[[#This Row],[PACK COUNT]]&gt;1,"Multipack","Single")</f>
        <v>Single</v>
      </c>
    </row>
    <row r="17665" spans="1:13">
      <c r="A17665" s="21" t="s">
        <v>728</v>
      </c>
      <c r="B17665" s="21" t="s">
        <v>748</v>
      </c>
      <c r="C17665" s="21" t="s">
        <v>83</v>
      </c>
      <c r="D17665" s="21" t="s">
        <v>71</v>
      </c>
      <c r="E17665" s="21" t="s">
        <v>755</v>
      </c>
      <c r="F17665" s="21" t="s">
        <v>203</v>
      </c>
      <c r="G17665" s="21">
        <v>1</v>
      </c>
      <c r="H17665" s="20">
        <v>3.6811950766480814</v>
      </c>
      <c r="I17665" s="20">
        <v>3.266968332460662</v>
      </c>
      <c r="J17665" s="19" t="s">
        <v>1964</v>
      </c>
      <c r="K17665" s="18">
        <v>7</v>
      </c>
      <c r="L17665" s="18">
        <v>2.5</v>
      </c>
      <c r="M17665" s="18" t="str">
        <f>IF(tbl_data[[#This Row],[PACK COUNT]]&gt;1,"Multipack","Single")</f>
        <v>Single</v>
      </c>
    </row>
    <row r="17666" spans="1:13">
      <c r="A17666" s="21" t="s">
        <v>728</v>
      </c>
      <c r="B17666" s="21" t="s">
        <v>748</v>
      </c>
      <c r="C17666" s="21" t="s">
        <v>83</v>
      </c>
      <c r="D17666" s="21" t="s">
        <v>87</v>
      </c>
      <c r="E17666" s="21" t="s">
        <v>754</v>
      </c>
      <c r="F17666" s="21" t="s">
        <v>203</v>
      </c>
      <c r="G17666" s="21">
        <v>1</v>
      </c>
      <c r="H17666" s="20">
        <v>3.758997316214518</v>
      </c>
      <c r="I17666" s="20">
        <v>3.3076226477567858</v>
      </c>
      <c r="J17666" s="19" t="s">
        <v>1964</v>
      </c>
      <c r="K17666" s="18">
        <v>7</v>
      </c>
      <c r="L17666" s="18">
        <v>2</v>
      </c>
      <c r="M17666" s="18" t="str">
        <f>IF(tbl_data[[#This Row],[PACK COUNT]]&gt;1,"Multipack","Single")</f>
        <v>Single</v>
      </c>
    </row>
    <row r="17667" spans="1:13">
      <c r="A17667" s="21" t="s">
        <v>728</v>
      </c>
      <c r="B17667" s="21" t="s">
        <v>748</v>
      </c>
      <c r="C17667" s="21" t="s">
        <v>751</v>
      </c>
      <c r="D17667" s="21" t="s">
        <v>87</v>
      </c>
      <c r="E17667" s="21" t="s">
        <v>753</v>
      </c>
      <c r="F17667" s="21" t="s">
        <v>196</v>
      </c>
      <c r="G17667" s="21">
        <v>1</v>
      </c>
      <c r="H17667" s="20">
        <v>0.43202095495299947</v>
      </c>
      <c r="I17667" s="20">
        <v>0.50055325547908736</v>
      </c>
      <c r="J17667" s="19" t="s">
        <v>1964</v>
      </c>
      <c r="K17667" s="18">
        <v>7</v>
      </c>
      <c r="L17667" s="18">
        <v>0.5</v>
      </c>
      <c r="M17667" s="18" t="str">
        <f>IF(tbl_data[[#This Row],[PACK COUNT]]&gt;1,"Multipack","Single")</f>
        <v>Single</v>
      </c>
    </row>
    <row r="17668" spans="1:13">
      <c r="A17668" s="21" t="s">
        <v>728</v>
      </c>
      <c r="B17668" s="21" t="s">
        <v>748</v>
      </c>
      <c r="C17668" s="21" t="s">
        <v>751</v>
      </c>
      <c r="D17668" s="21" t="s">
        <v>87</v>
      </c>
      <c r="E17668" s="21" t="s">
        <v>752</v>
      </c>
      <c r="F17668" s="21" t="s">
        <v>203</v>
      </c>
      <c r="G17668" s="21">
        <v>1</v>
      </c>
      <c r="H17668" s="20">
        <v>3.5491727491388851</v>
      </c>
      <c r="I17668" s="20">
        <v>3.3090304090387712</v>
      </c>
      <c r="J17668" s="19" t="s">
        <v>1964</v>
      </c>
      <c r="K17668" s="18">
        <v>7</v>
      </c>
      <c r="L17668" s="18">
        <v>1.5</v>
      </c>
      <c r="M17668" s="18" t="str">
        <f>IF(tbl_data[[#This Row],[PACK COUNT]]&gt;1,"Multipack","Single")</f>
        <v>Single</v>
      </c>
    </row>
    <row r="17669" spans="1:13">
      <c r="A17669" s="21" t="s">
        <v>728</v>
      </c>
      <c r="B17669" s="21" t="s">
        <v>748</v>
      </c>
      <c r="C17669" s="21" t="s">
        <v>751</v>
      </c>
      <c r="D17669" s="21" t="s">
        <v>87</v>
      </c>
      <c r="E17669" s="21" t="s">
        <v>750</v>
      </c>
      <c r="F17669" s="21" t="s">
        <v>203</v>
      </c>
      <c r="G17669" s="21">
        <v>1</v>
      </c>
      <c r="H17669" s="20">
        <v>7.8218925719371164</v>
      </c>
      <c r="I17669" s="20">
        <v>6.3367081911807226</v>
      </c>
      <c r="J17669" s="19" t="s">
        <v>1964</v>
      </c>
      <c r="K17669" s="18">
        <v>7</v>
      </c>
      <c r="L17669" s="18">
        <v>2.5</v>
      </c>
      <c r="M17669" s="18" t="str">
        <f>IF(tbl_data[[#This Row],[PACK COUNT]]&gt;1,"Multipack","Single")</f>
        <v>Single</v>
      </c>
    </row>
    <row r="17670" spans="1:13">
      <c r="A17670" s="21" t="s">
        <v>728</v>
      </c>
      <c r="B17670" s="21" t="s">
        <v>748</v>
      </c>
      <c r="C17670" s="21" t="s">
        <v>98</v>
      </c>
      <c r="D17670" s="21" t="s">
        <v>87</v>
      </c>
      <c r="E17670" s="21" t="s">
        <v>749</v>
      </c>
      <c r="F17670" s="21" t="s">
        <v>203</v>
      </c>
      <c r="G17670" s="21">
        <v>1</v>
      </c>
      <c r="H17670" s="20">
        <v>11.003043168343348</v>
      </c>
      <c r="I17670" s="20">
        <v>10.465380637074746</v>
      </c>
      <c r="J17670" s="19" t="s">
        <v>1964</v>
      </c>
      <c r="K17670" s="18">
        <v>7</v>
      </c>
      <c r="L17670" s="18">
        <v>1.5</v>
      </c>
      <c r="M17670" s="18" t="str">
        <f>IF(tbl_data[[#This Row],[PACK COUNT]]&gt;1,"Multipack","Single")</f>
        <v>Single</v>
      </c>
    </row>
    <row r="17671" spans="1:13">
      <c r="A17671" s="21" t="s">
        <v>728</v>
      </c>
      <c r="B17671" s="21" t="s">
        <v>748</v>
      </c>
      <c r="C17671" s="21" t="s">
        <v>98</v>
      </c>
      <c r="D17671" s="21" t="s">
        <v>87</v>
      </c>
      <c r="E17671" s="21" t="s">
        <v>747</v>
      </c>
      <c r="F17671" s="21" t="s">
        <v>203</v>
      </c>
      <c r="G17671" s="21">
        <v>1</v>
      </c>
      <c r="H17671" s="20">
        <v>7.1925346955697567</v>
      </c>
      <c r="I17671" s="20">
        <v>6.2239967723260632</v>
      </c>
      <c r="J17671" s="19" t="s">
        <v>1964</v>
      </c>
      <c r="K17671" s="18">
        <v>7</v>
      </c>
      <c r="L17671" s="18">
        <v>2.5</v>
      </c>
      <c r="M17671" s="18" t="str">
        <f>IF(tbl_data[[#This Row],[PACK COUNT]]&gt;1,"Multipack","Single")</f>
        <v>Single</v>
      </c>
    </row>
    <row r="17672" spans="1:13">
      <c r="A17672" s="21" t="s">
        <v>728</v>
      </c>
      <c r="B17672" s="21" t="s">
        <v>746</v>
      </c>
      <c r="C17672" s="21" t="s">
        <v>131</v>
      </c>
      <c r="D17672" s="21" t="s">
        <v>24</v>
      </c>
      <c r="E17672" s="21" t="s">
        <v>745</v>
      </c>
      <c r="F17672" s="21" t="s">
        <v>196</v>
      </c>
      <c r="G17672" s="21">
        <v>1</v>
      </c>
      <c r="H17672" s="20">
        <v>0.41708365394912583</v>
      </c>
      <c r="I17672" s="20">
        <v>0.77218892186089172</v>
      </c>
      <c r="J17672" s="19" t="s">
        <v>1964</v>
      </c>
      <c r="K17672" s="18">
        <v>7</v>
      </c>
      <c r="L17672" s="18">
        <v>0.5</v>
      </c>
      <c r="M17672" s="18" t="str">
        <f>IF(tbl_data[[#This Row],[PACK COUNT]]&gt;1,"Multipack","Single")</f>
        <v>Single</v>
      </c>
    </row>
    <row r="17673" spans="1:13">
      <c r="A17673" s="21" t="s">
        <v>728</v>
      </c>
      <c r="B17673" s="21" t="s">
        <v>743</v>
      </c>
      <c r="C17673" s="21" t="s">
        <v>743</v>
      </c>
      <c r="D17673" s="21" t="s">
        <v>87</v>
      </c>
      <c r="E17673" s="21" t="s">
        <v>744</v>
      </c>
      <c r="F17673" s="21" t="s">
        <v>203</v>
      </c>
      <c r="G17673" s="21">
        <v>1</v>
      </c>
      <c r="H17673" s="20">
        <v>0.16624851660473763</v>
      </c>
      <c r="I17673" s="20">
        <v>0.1696252048832462</v>
      </c>
      <c r="J17673" s="19" t="s">
        <v>1964</v>
      </c>
      <c r="K17673" s="18">
        <v>7</v>
      </c>
      <c r="L17673" s="18">
        <v>1.5</v>
      </c>
      <c r="M17673" s="18" t="str">
        <f>IF(tbl_data[[#This Row],[PACK COUNT]]&gt;1,"Multipack","Single")</f>
        <v>Single</v>
      </c>
    </row>
    <row r="17674" spans="1:13">
      <c r="A17674" s="21" t="s">
        <v>728</v>
      </c>
      <c r="B17674" s="21" t="s">
        <v>743</v>
      </c>
      <c r="C17674" s="21" t="s">
        <v>743</v>
      </c>
      <c r="D17674" s="21" t="s">
        <v>87</v>
      </c>
      <c r="E17674" s="21" t="s">
        <v>742</v>
      </c>
      <c r="F17674" s="21" t="s">
        <v>203</v>
      </c>
      <c r="G17674" s="21">
        <v>1</v>
      </c>
      <c r="H17674" s="20">
        <v>30.229406660267095</v>
      </c>
      <c r="I17674" s="20">
        <v>25.36301899009079</v>
      </c>
      <c r="J17674" s="19" t="s">
        <v>1964</v>
      </c>
      <c r="K17674" s="18">
        <v>7</v>
      </c>
      <c r="L17674" s="18">
        <v>2.5</v>
      </c>
      <c r="M17674" s="18" t="str">
        <f>IF(tbl_data[[#This Row],[PACK COUNT]]&gt;1,"Multipack","Single")</f>
        <v>Single</v>
      </c>
    </row>
    <row r="17675" spans="1:13">
      <c r="A17675" s="21" t="s">
        <v>728</v>
      </c>
      <c r="B17675" s="21" t="s">
        <v>730</v>
      </c>
      <c r="C17675" s="21" t="s">
        <v>740</v>
      </c>
      <c r="D17675" s="21" t="s">
        <v>24</v>
      </c>
      <c r="E17675" s="21" t="s">
        <v>741</v>
      </c>
      <c r="F17675" s="21" t="s">
        <v>196</v>
      </c>
      <c r="G17675" s="21">
        <v>1</v>
      </c>
      <c r="H17675" s="20">
        <v>0.23345782174070653</v>
      </c>
      <c r="I17675" s="20">
        <v>0.38991297307686923</v>
      </c>
      <c r="J17675" s="19" t="s">
        <v>1964</v>
      </c>
      <c r="K17675" s="18">
        <v>7</v>
      </c>
      <c r="L17675" s="18">
        <v>0.5</v>
      </c>
      <c r="M17675" s="18" t="str">
        <f>IF(tbl_data[[#This Row],[PACK COUNT]]&gt;1,"Multipack","Single")</f>
        <v>Single</v>
      </c>
    </row>
    <row r="17676" spans="1:13">
      <c r="A17676" s="21" t="s">
        <v>728</v>
      </c>
      <c r="B17676" s="21" t="s">
        <v>730</v>
      </c>
      <c r="C17676" s="21" t="s">
        <v>740</v>
      </c>
      <c r="D17676" s="21" t="s">
        <v>24</v>
      </c>
      <c r="E17676" s="21" t="s">
        <v>739</v>
      </c>
      <c r="F17676" s="21" t="s">
        <v>191</v>
      </c>
      <c r="G17676" s="21">
        <v>1</v>
      </c>
      <c r="H17676" s="20">
        <v>0.56552284476891912</v>
      </c>
      <c r="I17676" s="20">
        <v>0.99411901100764288</v>
      </c>
      <c r="J17676" s="19" t="s">
        <v>1964</v>
      </c>
      <c r="K17676" s="18">
        <v>7</v>
      </c>
      <c r="L17676" s="18">
        <v>0.5</v>
      </c>
      <c r="M17676" s="18" t="str">
        <f>IF(tbl_data[[#This Row],[PACK COUNT]]&gt;1,"Multipack","Single")</f>
        <v>Single</v>
      </c>
    </row>
    <row r="17677" spans="1:13">
      <c r="A17677" s="21" t="s">
        <v>728</v>
      </c>
      <c r="B17677" s="21" t="s">
        <v>730</v>
      </c>
      <c r="C17677" s="21" t="s">
        <v>738</v>
      </c>
      <c r="D17677" s="21" t="s">
        <v>71</v>
      </c>
      <c r="E17677" s="21" t="s">
        <v>737</v>
      </c>
      <c r="F17677" s="21" t="s">
        <v>196</v>
      </c>
      <c r="G17677" s="21">
        <v>1</v>
      </c>
      <c r="H17677" s="20">
        <v>13.467816692868059</v>
      </c>
      <c r="I17677" s="20">
        <v>23.107182945922673</v>
      </c>
      <c r="J17677" s="19" t="s">
        <v>1964</v>
      </c>
      <c r="K17677" s="18">
        <v>7</v>
      </c>
      <c r="L17677" s="18">
        <v>0.5</v>
      </c>
      <c r="M17677" s="18" t="str">
        <f>IF(tbl_data[[#This Row],[PACK COUNT]]&gt;1,"Multipack","Single")</f>
        <v>Single</v>
      </c>
    </row>
    <row r="17678" spans="1:13">
      <c r="A17678" s="21" t="s">
        <v>728</v>
      </c>
      <c r="B17678" s="21" t="s">
        <v>730</v>
      </c>
      <c r="C17678" s="21" t="s">
        <v>736</v>
      </c>
      <c r="D17678" s="21" t="s">
        <v>71</v>
      </c>
      <c r="E17678" s="21" t="s">
        <v>735</v>
      </c>
      <c r="F17678" s="21" t="s">
        <v>196</v>
      </c>
      <c r="G17678" s="21">
        <v>1</v>
      </c>
      <c r="H17678" s="20">
        <v>14.241618994047654</v>
      </c>
      <c r="I17678" s="20">
        <v>24.399902117194809</v>
      </c>
      <c r="J17678" s="19" t="s">
        <v>1964</v>
      </c>
      <c r="K17678" s="18">
        <v>7</v>
      </c>
      <c r="L17678" s="18">
        <v>0.5</v>
      </c>
      <c r="M17678" s="18" t="str">
        <f>IF(tbl_data[[#This Row],[PACK COUNT]]&gt;1,"Multipack","Single")</f>
        <v>Single</v>
      </c>
    </row>
    <row r="17679" spans="1:13">
      <c r="A17679" s="21" t="s">
        <v>728</v>
      </c>
      <c r="B17679" s="21" t="s">
        <v>730</v>
      </c>
      <c r="C17679" s="21" t="s">
        <v>734</v>
      </c>
      <c r="D17679" s="21" t="s">
        <v>71</v>
      </c>
      <c r="E17679" s="21" t="s">
        <v>733</v>
      </c>
      <c r="F17679" s="21" t="s">
        <v>196</v>
      </c>
      <c r="G17679" s="21">
        <v>1</v>
      </c>
      <c r="H17679" s="20">
        <v>15.686913329963053</v>
      </c>
      <c r="I17679" s="20">
        <v>26.743336621371846</v>
      </c>
      <c r="J17679" s="19" t="s">
        <v>1964</v>
      </c>
      <c r="K17679" s="18">
        <v>7</v>
      </c>
      <c r="L17679" s="18">
        <v>0.5</v>
      </c>
      <c r="M17679" s="18" t="str">
        <f>IF(tbl_data[[#This Row],[PACK COUNT]]&gt;1,"Multipack","Single")</f>
        <v>Single</v>
      </c>
    </row>
    <row r="17680" spans="1:13">
      <c r="A17680" s="21" t="s">
        <v>728</v>
      </c>
      <c r="B17680" s="21" t="s">
        <v>730</v>
      </c>
      <c r="C17680" s="21" t="s">
        <v>83</v>
      </c>
      <c r="D17680" s="21" t="s">
        <v>71</v>
      </c>
      <c r="E17680" s="21" t="s">
        <v>732</v>
      </c>
      <c r="F17680" s="21" t="s">
        <v>191</v>
      </c>
      <c r="G17680" s="21">
        <v>1</v>
      </c>
      <c r="H17680" s="20">
        <v>1.1550639552142095</v>
      </c>
      <c r="I17680" s="20">
        <v>1.7298579003519434</v>
      </c>
      <c r="J17680" s="19" t="s">
        <v>1964</v>
      </c>
      <c r="K17680" s="18">
        <v>7</v>
      </c>
      <c r="L17680" s="18">
        <v>1</v>
      </c>
      <c r="M17680" s="18" t="str">
        <f>IF(tbl_data[[#This Row],[PACK COUNT]]&gt;1,"Multipack","Single")</f>
        <v>Single</v>
      </c>
    </row>
    <row r="17681" spans="1:13">
      <c r="A17681" s="21" t="s">
        <v>728</v>
      </c>
      <c r="B17681" s="21" t="s">
        <v>730</v>
      </c>
      <c r="C17681" s="21" t="s">
        <v>83</v>
      </c>
      <c r="D17681" s="21" t="s">
        <v>24</v>
      </c>
      <c r="E17681" s="21" t="s">
        <v>731</v>
      </c>
      <c r="F17681" s="21" t="s">
        <v>196</v>
      </c>
      <c r="G17681" s="21">
        <v>1</v>
      </c>
      <c r="H17681" s="20">
        <v>4.7620098286401094</v>
      </c>
      <c r="I17681" s="20">
        <v>6.8325713321245862</v>
      </c>
      <c r="J17681" s="19" t="s">
        <v>1964</v>
      </c>
      <c r="K17681" s="18">
        <v>7</v>
      </c>
      <c r="L17681" s="18">
        <v>0.5</v>
      </c>
      <c r="M17681" s="18" t="str">
        <f>IF(tbl_data[[#This Row],[PACK COUNT]]&gt;1,"Multipack","Single")</f>
        <v>Single</v>
      </c>
    </row>
    <row r="17682" spans="1:13">
      <c r="A17682" s="21" t="s">
        <v>728</v>
      </c>
      <c r="B17682" s="21" t="s">
        <v>730</v>
      </c>
      <c r="C17682" s="21" t="s">
        <v>99</v>
      </c>
      <c r="D17682" s="21" t="s">
        <v>71</v>
      </c>
      <c r="E17682" s="21" t="s">
        <v>729</v>
      </c>
      <c r="F17682" s="21" t="s">
        <v>196</v>
      </c>
      <c r="G17682" s="21">
        <v>1</v>
      </c>
      <c r="H17682" s="20">
        <v>1.4518244548720933</v>
      </c>
      <c r="I17682" s="20">
        <v>2.5631780062588074</v>
      </c>
      <c r="J17682" s="19" t="s">
        <v>1964</v>
      </c>
      <c r="K17682" s="18">
        <v>7</v>
      </c>
      <c r="L17682" s="18">
        <v>0.5</v>
      </c>
      <c r="M17682" s="18" t="str">
        <f>IF(tbl_data[[#This Row],[PACK COUNT]]&gt;1,"Multipack","Single")</f>
        <v>Single</v>
      </c>
    </row>
    <row r="17683" spans="1:13">
      <c r="A17683" s="21" t="s">
        <v>728</v>
      </c>
      <c r="B17683" s="21" t="s">
        <v>727</v>
      </c>
      <c r="C17683" s="21" t="s">
        <v>279</v>
      </c>
      <c r="D17683" s="21" t="s">
        <v>87</v>
      </c>
      <c r="E17683" s="21" t="s">
        <v>726</v>
      </c>
      <c r="F17683" s="21" t="s">
        <v>196</v>
      </c>
      <c r="G17683" s="21">
        <v>1</v>
      </c>
      <c r="H17683" s="20">
        <v>1.3150818344680817</v>
      </c>
      <c r="I17683" s="20">
        <v>1.9129427698462371</v>
      </c>
      <c r="J17683" s="19" t="s">
        <v>1964</v>
      </c>
      <c r="K17683" s="18">
        <v>7</v>
      </c>
      <c r="L17683" s="18">
        <v>0.5</v>
      </c>
      <c r="M17683" s="18" t="str">
        <f>IF(tbl_data[[#This Row],[PACK COUNT]]&gt;1,"Multipack","Single")</f>
        <v>Single</v>
      </c>
    </row>
    <row r="17684" spans="1:13">
      <c r="A17684" s="21" t="s">
        <v>709</v>
      </c>
      <c r="B17684" s="21" t="s">
        <v>725</v>
      </c>
      <c r="C17684" s="21" t="s">
        <v>725</v>
      </c>
      <c r="D17684" s="21" t="s">
        <v>87</v>
      </c>
      <c r="E17684" s="21" t="s">
        <v>724</v>
      </c>
      <c r="F17684" s="21" t="s">
        <v>203</v>
      </c>
      <c r="G17684" s="21">
        <v>1</v>
      </c>
      <c r="H17684" s="20">
        <v>3.5312985739925624</v>
      </c>
      <c r="I17684" s="20">
        <v>3.4045799840992719</v>
      </c>
      <c r="J17684" s="19" t="s">
        <v>1964</v>
      </c>
      <c r="K17684" s="18">
        <v>7</v>
      </c>
      <c r="L17684" s="18">
        <v>2</v>
      </c>
      <c r="M17684" s="18" t="str">
        <f>IF(tbl_data[[#This Row],[PACK COUNT]]&gt;1,"Multipack","Single")</f>
        <v>Single</v>
      </c>
    </row>
    <row r="17685" spans="1:13">
      <c r="A17685" s="21" t="s">
        <v>709</v>
      </c>
      <c r="B17685" s="21" t="s">
        <v>709</v>
      </c>
      <c r="C17685" s="21" t="s">
        <v>723</v>
      </c>
      <c r="D17685" s="21" t="s">
        <v>87</v>
      </c>
      <c r="E17685" s="21" t="s">
        <v>722</v>
      </c>
      <c r="F17685" s="21" t="s">
        <v>196</v>
      </c>
      <c r="G17685" s="21">
        <v>1</v>
      </c>
      <c r="H17685" s="20">
        <v>0.10186315554936577</v>
      </c>
      <c r="I17685" s="20">
        <v>0.15836747552173291</v>
      </c>
      <c r="J17685" s="19" t="s">
        <v>1964</v>
      </c>
      <c r="K17685" s="18">
        <v>7</v>
      </c>
      <c r="L17685" s="18">
        <v>0.5</v>
      </c>
      <c r="M17685" s="18" t="str">
        <f>IF(tbl_data[[#This Row],[PACK COUNT]]&gt;1,"Multipack","Single")</f>
        <v>Single</v>
      </c>
    </row>
    <row r="17686" spans="1:13">
      <c r="A17686" s="21" t="s">
        <v>709</v>
      </c>
      <c r="B17686" s="21" t="s">
        <v>709</v>
      </c>
      <c r="C17686" s="21" t="s">
        <v>719</v>
      </c>
      <c r="D17686" s="21" t="s">
        <v>87</v>
      </c>
      <c r="E17686" s="21" t="s">
        <v>721</v>
      </c>
      <c r="F17686" s="21" t="s">
        <v>191</v>
      </c>
      <c r="G17686" s="21">
        <v>1</v>
      </c>
      <c r="H17686" s="20">
        <v>1.6436570808826278E-2</v>
      </c>
      <c r="I17686" s="20">
        <v>2.8523640743906776E-2</v>
      </c>
      <c r="J17686" s="19" t="s">
        <v>1964</v>
      </c>
      <c r="K17686" s="18">
        <v>7</v>
      </c>
      <c r="L17686" s="18">
        <v>0.5</v>
      </c>
      <c r="M17686" s="18" t="str">
        <f>IF(tbl_data[[#This Row],[PACK COUNT]]&gt;1,"Multipack","Single")</f>
        <v>Single</v>
      </c>
    </row>
    <row r="17687" spans="1:13">
      <c r="A17687" s="21" t="s">
        <v>709</v>
      </c>
      <c r="B17687" s="21" t="s">
        <v>709</v>
      </c>
      <c r="C17687" s="21" t="s">
        <v>719</v>
      </c>
      <c r="D17687" s="21" t="s">
        <v>87</v>
      </c>
      <c r="E17687" s="21" t="s">
        <v>720</v>
      </c>
      <c r="F17687" s="21" t="s">
        <v>203</v>
      </c>
      <c r="G17687" s="21">
        <v>1</v>
      </c>
      <c r="H17687" s="20">
        <v>2.4168864158433219</v>
      </c>
      <c r="I17687" s="20">
        <v>2.6488344079050776</v>
      </c>
      <c r="J17687" s="19" t="s">
        <v>1964</v>
      </c>
      <c r="K17687" s="18">
        <v>7</v>
      </c>
      <c r="L17687" s="18">
        <v>1</v>
      </c>
      <c r="M17687" s="18" t="str">
        <f>IF(tbl_data[[#This Row],[PACK COUNT]]&gt;1,"Multipack","Single")</f>
        <v>Single</v>
      </c>
    </row>
    <row r="17688" spans="1:13">
      <c r="A17688" s="21" t="s">
        <v>709</v>
      </c>
      <c r="B17688" s="21" t="s">
        <v>709</v>
      </c>
      <c r="C17688" s="21" t="s">
        <v>719</v>
      </c>
      <c r="D17688" s="21" t="s">
        <v>87</v>
      </c>
      <c r="E17688" s="21" t="s">
        <v>718</v>
      </c>
      <c r="F17688" s="21" t="s">
        <v>203</v>
      </c>
      <c r="G17688" s="21">
        <v>1</v>
      </c>
      <c r="H17688" s="20">
        <v>30.366962224103492</v>
      </c>
      <c r="I17688" s="20">
        <v>23.168282376523628</v>
      </c>
      <c r="J17688" s="19" t="s">
        <v>1964</v>
      </c>
      <c r="K17688" s="18">
        <v>7</v>
      </c>
      <c r="L17688" s="18">
        <v>2</v>
      </c>
      <c r="M17688" s="18" t="str">
        <f>IF(tbl_data[[#This Row],[PACK COUNT]]&gt;1,"Multipack","Single")</f>
        <v>Single</v>
      </c>
    </row>
    <row r="17689" spans="1:13">
      <c r="A17689" s="21" t="s">
        <v>709</v>
      </c>
      <c r="B17689" s="21" t="s">
        <v>709</v>
      </c>
      <c r="C17689" s="21" t="s">
        <v>716</v>
      </c>
      <c r="D17689" s="21" t="s">
        <v>110</v>
      </c>
      <c r="E17689" s="21" t="s">
        <v>717</v>
      </c>
      <c r="F17689" s="21" t="s">
        <v>203</v>
      </c>
      <c r="G17689" s="21">
        <v>1</v>
      </c>
      <c r="H17689" s="20">
        <v>0.78036448426959648</v>
      </c>
      <c r="I17689" s="20">
        <v>0.95317755750448463</v>
      </c>
      <c r="J17689" s="19" t="s">
        <v>1964</v>
      </c>
      <c r="K17689" s="18">
        <v>7</v>
      </c>
      <c r="L17689" s="18">
        <v>1</v>
      </c>
      <c r="M17689" s="18" t="str">
        <f>IF(tbl_data[[#This Row],[PACK COUNT]]&gt;1,"Multipack","Single")</f>
        <v>Single</v>
      </c>
    </row>
    <row r="17690" spans="1:13">
      <c r="A17690" s="21" t="s">
        <v>709</v>
      </c>
      <c r="B17690" s="21" t="s">
        <v>709</v>
      </c>
      <c r="C17690" s="21" t="s">
        <v>716</v>
      </c>
      <c r="D17690" s="21" t="s">
        <v>110</v>
      </c>
      <c r="E17690" s="21" t="s">
        <v>715</v>
      </c>
      <c r="F17690" s="21" t="s">
        <v>203</v>
      </c>
      <c r="G17690" s="21">
        <v>1</v>
      </c>
      <c r="H17690" s="20">
        <v>3.348247640614824</v>
      </c>
      <c r="I17690" s="20">
        <v>3.3633972382627735</v>
      </c>
      <c r="J17690" s="19" t="s">
        <v>1964</v>
      </c>
      <c r="K17690" s="18">
        <v>7</v>
      </c>
      <c r="L17690" s="18">
        <v>2</v>
      </c>
      <c r="M17690" s="18" t="str">
        <f>IF(tbl_data[[#This Row],[PACK COUNT]]&gt;1,"Multipack","Single")</f>
        <v>Single</v>
      </c>
    </row>
    <row r="17691" spans="1:13">
      <c r="A17691" s="21" t="s">
        <v>709</v>
      </c>
      <c r="B17691" s="21" t="s">
        <v>709</v>
      </c>
      <c r="C17691" s="21" t="s">
        <v>668</v>
      </c>
      <c r="D17691" s="21" t="s">
        <v>87</v>
      </c>
      <c r="E17691" s="21" t="s">
        <v>714</v>
      </c>
      <c r="F17691" s="21" t="s">
        <v>196</v>
      </c>
      <c r="G17691" s="21">
        <v>1</v>
      </c>
      <c r="H17691" s="20">
        <v>0.33700851980237762</v>
      </c>
      <c r="I17691" s="20">
        <v>0.2939249072090821</v>
      </c>
      <c r="J17691" s="19" t="s">
        <v>1964</v>
      </c>
      <c r="K17691" s="18">
        <v>7</v>
      </c>
      <c r="L17691" s="18">
        <v>0.5</v>
      </c>
      <c r="M17691" s="18" t="str">
        <f>IF(tbl_data[[#This Row],[PACK COUNT]]&gt;1,"Multipack","Single")</f>
        <v>Single</v>
      </c>
    </row>
    <row r="17692" spans="1:13">
      <c r="A17692" s="21" t="s">
        <v>709</v>
      </c>
      <c r="B17692" s="21" t="s">
        <v>709</v>
      </c>
      <c r="C17692" s="21" t="s">
        <v>711</v>
      </c>
      <c r="D17692" s="21" t="s">
        <v>87</v>
      </c>
      <c r="E17692" s="21" t="s">
        <v>713</v>
      </c>
      <c r="F17692" s="21" t="s">
        <v>203</v>
      </c>
      <c r="G17692" s="21">
        <v>1</v>
      </c>
      <c r="H17692" s="20">
        <v>0.24327149240387125</v>
      </c>
      <c r="I17692" s="20">
        <v>0.25559693168573683</v>
      </c>
      <c r="J17692" s="19" t="s">
        <v>1964</v>
      </c>
      <c r="K17692" s="18">
        <v>7</v>
      </c>
      <c r="L17692" s="18">
        <v>1</v>
      </c>
      <c r="M17692" s="18" t="str">
        <f>IF(tbl_data[[#This Row],[PACK COUNT]]&gt;1,"Multipack","Single")</f>
        <v>Single</v>
      </c>
    </row>
    <row r="17693" spans="1:13">
      <c r="A17693" s="21" t="s">
        <v>709</v>
      </c>
      <c r="B17693" s="21" t="s">
        <v>709</v>
      </c>
      <c r="C17693" s="21" t="s">
        <v>711</v>
      </c>
      <c r="D17693" s="21" t="s">
        <v>87</v>
      </c>
      <c r="E17693" s="21" t="s">
        <v>712</v>
      </c>
      <c r="F17693" s="21" t="s">
        <v>191</v>
      </c>
      <c r="G17693" s="21">
        <v>1</v>
      </c>
      <c r="H17693" s="20">
        <v>0.5474278863499592</v>
      </c>
      <c r="I17693" s="20">
        <v>0.93795379481917562</v>
      </c>
      <c r="J17693" s="19" t="s">
        <v>1964</v>
      </c>
      <c r="K17693" s="18">
        <v>7</v>
      </c>
      <c r="L17693" s="18">
        <v>0.5</v>
      </c>
      <c r="M17693" s="18" t="str">
        <f>IF(tbl_data[[#This Row],[PACK COUNT]]&gt;1,"Multipack","Single")</f>
        <v>Single</v>
      </c>
    </row>
    <row r="17694" spans="1:13">
      <c r="A17694" s="21" t="s">
        <v>709</v>
      </c>
      <c r="B17694" s="21" t="s">
        <v>709</v>
      </c>
      <c r="C17694" s="21" t="s">
        <v>711</v>
      </c>
      <c r="D17694" s="21" t="s">
        <v>87</v>
      </c>
      <c r="E17694" s="21" t="s">
        <v>710</v>
      </c>
      <c r="F17694" s="21" t="s">
        <v>196</v>
      </c>
      <c r="G17694" s="21">
        <v>1</v>
      </c>
      <c r="H17694" s="20">
        <v>0.26546810218201866</v>
      </c>
      <c r="I17694" s="20">
        <v>0.3928136596370812</v>
      </c>
      <c r="J17694" s="19" t="s">
        <v>1964</v>
      </c>
      <c r="K17694" s="18">
        <v>7</v>
      </c>
      <c r="L17694" s="18">
        <v>0.5</v>
      </c>
      <c r="M17694" s="18" t="str">
        <f>IF(tbl_data[[#This Row],[PACK COUNT]]&gt;1,"Multipack","Single")</f>
        <v>Single</v>
      </c>
    </row>
    <row r="17695" spans="1:13">
      <c r="A17695" s="21" t="s">
        <v>709</v>
      </c>
      <c r="B17695" s="21" t="s">
        <v>708</v>
      </c>
      <c r="C17695" s="21" t="s">
        <v>273</v>
      </c>
      <c r="D17695" s="21" t="s">
        <v>71</v>
      </c>
      <c r="E17695" s="21" t="s">
        <v>707</v>
      </c>
      <c r="F17695" s="21" t="s">
        <v>196</v>
      </c>
      <c r="G17695" s="21">
        <v>1</v>
      </c>
      <c r="H17695" s="20">
        <v>0.19613445684536479</v>
      </c>
      <c r="I17695" s="20">
        <v>0.3264417115100065</v>
      </c>
      <c r="J17695" s="19" t="s">
        <v>1964</v>
      </c>
      <c r="K17695" s="18">
        <v>7</v>
      </c>
      <c r="L17695" s="18">
        <v>0.5</v>
      </c>
      <c r="M17695" s="18" t="str">
        <f>IF(tbl_data[[#This Row],[PACK COUNT]]&gt;1,"Multipack","Single")</f>
        <v>Single</v>
      </c>
    </row>
    <row r="17696" spans="1:13">
      <c r="A17696" s="21" t="s">
        <v>694</v>
      </c>
      <c r="B17696" s="21" t="s">
        <v>706</v>
      </c>
      <c r="C17696" s="21" t="s">
        <v>24</v>
      </c>
      <c r="D17696" s="21" t="s">
        <v>87</v>
      </c>
      <c r="E17696" s="21" t="s">
        <v>705</v>
      </c>
      <c r="F17696" s="21" t="s">
        <v>191</v>
      </c>
      <c r="G17696" s="21">
        <v>1</v>
      </c>
      <c r="H17696" s="20">
        <v>51.091121582734274</v>
      </c>
      <c r="I17696" s="20">
        <v>35.748176463127336</v>
      </c>
      <c r="J17696" s="19" t="s">
        <v>1964</v>
      </c>
      <c r="K17696" s="18">
        <v>7</v>
      </c>
      <c r="L17696" s="18">
        <v>0.5</v>
      </c>
      <c r="M17696" s="18" t="str">
        <f>IF(tbl_data[[#This Row],[PACK COUNT]]&gt;1,"Multipack","Single")</f>
        <v>Single</v>
      </c>
    </row>
    <row r="17697" spans="1:13">
      <c r="A17697" s="21" t="s">
        <v>694</v>
      </c>
      <c r="B17697" s="21" t="s">
        <v>704</v>
      </c>
      <c r="C17697" s="21" t="s">
        <v>430</v>
      </c>
      <c r="D17697" s="21" t="s">
        <v>24</v>
      </c>
      <c r="E17697" s="21" t="s">
        <v>703</v>
      </c>
      <c r="F17697" s="21" t="s">
        <v>196</v>
      </c>
      <c r="G17697" s="21">
        <v>1</v>
      </c>
      <c r="H17697" s="20">
        <v>0.75833977250902063</v>
      </c>
      <c r="I17697" s="20">
        <v>1.8432765421743578</v>
      </c>
      <c r="J17697" s="19" t="s">
        <v>1964</v>
      </c>
      <c r="K17697" s="18">
        <v>7</v>
      </c>
      <c r="L17697" s="18">
        <v>0.33</v>
      </c>
      <c r="M17697" s="18" t="str">
        <f>IF(tbl_data[[#This Row],[PACK COUNT]]&gt;1,"Multipack","Single")</f>
        <v>Single</v>
      </c>
    </row>
    <row r="17698" spans="1:13">
      <c r="A17698" s="21" t="s">
        <v>694</v>
      </c>
      <c r="B17698" s="21" t="s">
        <v>702</v>
      </c>
      <c r="C17698" s="21" t="s">
        <v>24</v>
      </c>
      <c r="D17698" s="21" t="s">
        <v>87</v>
      </c>
      <c r="E17698" s="21" t="s">
        <v>701</v>
      </c>
      <c r="F17698" s="21" t="s">
        <v>191</v>
      </c>
      <c r="G17698" s="21">
        <v>1</v>
      </c>
      <c r="H17698" s="20">
        <v>3.056845642797517E-2</v>
      </c>
      <c r="I17698" s="20">
        <v>3.2598031820649527E-2</v>
      </c>
      <c r="J17698" s="19" t="s">
        <v>1964</v>
      </c>
      <c r="K17698" s="18">
        <v>7</v>
      </c>
      <c r="L17698" s="18">
        <v>0.5</v>
      </c>
      <c r="M17698" s="18" t="str">
        <f>IF(tbl_data[[#This Row],[PACK COUNT]]&gt;1,"Multipack","Single")</f>
        <v>Single</v>
      </c>
    </row>
    <row r="17699" spans="1:13">
      <c r="A17699" s="21" t="s">
        <v>694</v>
      </c>
      <c r="B17699" s="21" t="s">
        <v>700</v>
      </c>
      <c r="C17699" s="21" t="s">
        <v>24</v>
      </c>
      <c r="D17699" s="21" t="s">
        <v>87</v>
      </c>
      <c r="E17699" s="21" t="s">
        <v>699</v>
      </c>
      <c r="F17699" s="21" t="s">
        <v>191</v>
      </c>
      <c r="G17699" s="21">
        <v>1</v>
      </c>
      <c r="H17699" s="20">
        <v>2.0616371346906104</v>
      </c>
      <c r="I17699" s="20">
        <v>2.5318501041862631</v>
      </c>
      <c r="J17699" s="19" t="s">
        <v>1964</v>
      </c>
      <c r="K17699" s="18">
        <v>7</v>
      </c>
      <c r="L17699" s="18">
        <v>0.5</v>
      </c>
      <c r="M17699" s="18" t="str">
        <f>IF(tbl_data[[#This Row],[PACK COUNT]]&gt;1,"Multipack","Single")</f>
        <v>Single</v>
      </c>
    </row>
    <row r="17700" spans="1:13">
      <c r="A17700" s="21" t="s">
        <v>694</v>
      </c>
      <c r="B17700" s="21" t="s">
        <v>698</v>
      </c>
      <c r="C17700" s="21" t="s">
        <v>55</v>
      </c>
      <c r="D17700" s="21" t="s">
        <v>24</v>
      </c>
      <c r="E17700" s="21" t="s">
        <v>697</v>
      </c>
      <c r="F17700" s="21" t="s">
        <v>191</v>
      </c>
      <c r="G17700" s="21">
        <v>1</v>
      </c>
      <c r="H17700" s="20">
        <v>4.7214359635990553</v>
      </c>
      <c r="I17700" s="20">
        <v>5.9648538974396681</v>
      </c>
      <c r="J17700" s="19" t="s">
        <v>1964</v>
      </c>
      <c r="K17700" s="18">
        <v>7</v>
      </c>
      <c r="L17700" s="18">
        <v>0.5</v>
      </c>
      <c r="M17700" s="18" t="str">
        <f>IF(tbl_data[[#This Row],[PACK COUNT]]&gt;1,"Multipack","Single")</f>
        <v>Single</v>
      </c>
    </row>
    <row r="17701" spans="1:13">
      <c r="A17701" s="21" t="s">
        <v>694</v>
      </c>
      <c r="B17701" s="21" t="s">
        <v>166</v>
      </c>
      <c r="C17701" s="21" t="s">
        <v>168</v>
      </c>
      <c r="D17701" s="21" t="s">
        <v>24</v>
      </c>
      <c r="E17701" s="21" t="s">
        <v>696</v>
      </c>
      <c r="F17701" s="21" t="s">
        <v>196</v>
      </c>
      <c r="G17701" s="21">
        <v>1</v>
      </c>
      <c r="H17701" s="20">
        <v>4.2559535791296225E-2</v>
      </c>
      <c r="I17701" s="20">
        <v>8.6611970442244321E-2</v>
      </c>
      <c r="J17701" s="19" t="s">
        <v>1964</v>
      </c>
      <c r="K17701" s="18">
        <v>7</v>
      </c>
      <c r="L17701" s="18">
        <v>0.5</v>
      </c>
      <c r="M17701" s="18" t="str">
        <f>IF(tbl_data[[#This Row],[PACK COUNT]]&gt;1,"Multipack","Single")</f>
        <v>Single</v>
      </c>
    </row>
    <row r="17702" spans="1:13">
      <c r="A17702" s="21" t="s">
        <v>694</v>
      </c>
      <c r="B17702" s="21" t="s">
        <v>166</v>
      </c>
      <c r="C17702" s="21" t="s">
        <v>167</v>
      </c>
      <c r="D17702" s="21" t="s">
        <v>24</v>
      </c>
      <c r="E17702" s="21" t="s">
        <v>695</v>
      </c>
      <c r="F17702" s="21" t="s">
        <v>191</v>
      </c>
      <c r="G17702" s="21">
        <v>1</v>
      </c>
      <c r="H17702" s="20">
        <v>0.102501317868469</v>
      </c>
      <c r="I17702" s="20">
        <v>0.15784452944585065</v>
      </c>
      <c r="J17702" s="19" t="s">
        <v>1964</v>
      </c>
      <c r="K17702" s="18">
        <v>7</v>
      </c>
      <c r="L17702" s="18">
        <v>0.5</v>
      </c>
      <c r="M17702" s="18" t="str">
        <f>IF(tbl_data[[#This Row],[PACK COUNT]]&gt;1,"Multipack","Single")</f>
        <v>Single</v>
      </c>
    </row>
    <row r="17703" spans="1:13">
      <c r="A17703" s="21" t="s">
        <v>694</v>
      </c>
      <c r="B17703" s="21" t="s">
        <v>166</v>
      </c>
      <c r="C17703" s="21" t="s">
        <v>167</v>
      </c>
      <c r="D17703" s="21" t="s">
        <v>24</v>
      </c>
      <c r="E17703" s="21" t="s">
        <v>693</v>
      </c>
      <c r="F17703" s="21" t="s">
        <v>196</v>
      </c>
      <c r="G17703" s="21">
        <v>1</v>
      </c>
      <c r="H17703" s="20">
        <v>6.5075777666593879E-2</v>
      </c>
      <c r="I17703" s="20">
        <v>9.1611514549587644E-2</v>
      </c>
      <c r="J17703" s="19" t="s">
        <v>1964</v>
      </c>
      <c r="K17703" s="18">
        <v>7</v>
      </c>
      <c r="L17703" s="18">
        <v>0.5</v>
      </c>
      <c r="M17703" s="18" t="str">
        <f>IF(tbl_data[[#This Row],[PACK COUNT]]&gt;1,"Multipack","Single")</f>
        <v>Single</v>
      </c>
    </row>
    <row r="17704" spans="1:13">
      <c r="A17704" s="21" t="s">
        <v>688</v>
      </c>
      <c r="B17704" s="21" t="s">
        <v>692</v>
      </c>
      <c r="C17704" s="21" t="s">
        <v>114</v>
      </c>
      <c r="D17704" s="21" t="s">
        <v>110</v>
      </c>
      <c r="E17704" s="21" t="s">
        <v>691</v>
      </c>
      <c r="F17704" s="21" t="s">
        <v>203</v>
      </c>
      <c r="G17704" s="21">
        <v>1</v>
      </c>
      <c r="H17704" s="20">
        <v>0.62007368421661668</v>
      </c>
      <c r="I17704" s="20">
        <v>0.70019719844755657</v>
      </c>
      <c r="J17704" s="19" t="s">
        <v>1964</v>
      </c>
      <c r="K17704" s="18">
        <v>7</v>
      </c>
      <c r="L17704" s="18">
        <v>1</v>
      </c>
      <c r="M17704" s="18" t="str">
        <f>IF(tbl_data[[#This Row],[PACK COUNT]]&gt;1,"Multipack","Single")</f>
        <v>Single</v>
      </c>
    </row>
    <row r="17705" spans="1:13">
      <c r="A17705" s="21" t="s">
        <v>688</v>
      </c>
      <c r="B17705" s="21" t="s">
        <v>687</v>
      </c>
      <c r="C17705" s="21" t="s">
        <v>668</v>
      </c>
      <c r="D17705" s="21" t="s">
        <v>87</v>
      </c>
      <c r="E17705" s="21" t="s">
        <v>690</v>
      </c>
      <c r="F17705" s="21" t="s">
        <v>196</v>
      </c>
      <c r="G17705" s="21">
        <v>1</v>
      </c>
      <c r="H17705" s="20">
        <v>0.27605668825159474</v>
      </c>
      <c r="I17705" s="20">
        <v>0.40757191849559038</v>
      </c>
      <c r="J17705" s="19" t="s">
        <v>1964</v>
      </c>
      <c r="K17705" s="18">
        <v>7</v>
      </c>
      <c r="L17705" s="18">
        <v>0.5</v>
      </c>
      <c r="M17705" s="18" t="str">
        <f>IF(tbl_data[[#This Row],[PACK COUNT]]&gt;1,"Multipack","Single")</f>
        <v>Single</v>
      </c>
    </row>
    <row r="17706" spans="1:13">
      <c r="A17706" s="21" t="s">
        <v>688</v>
      </c>
      <c r="B17706" s="21" t="s">
        <v>687</v>
      </c>
      <c r="C17706" s="21" t="s">
        <v>668</v>
      </c>
      <c r="D17706" s="21" t="s">
        <v>87</v>
      </c>
      <c r="E17706" s="21" t="s">
        <v>689</v>
      </c>
      <c r="F17706" s="21" t="s">
        <v>203</v>
      </c>
      <c r="G17706" s="21">
        <v>1</v>
      </c>
      <c r="H17706" s="20">
        <v>2.1309921645541512</v>
      </c>
      <c r="I17706" s="20">
        <v>1.9099590342075625</v>
      </c>
      <c r="J17706" s="19" t="s">
        <v>1964</v>
      </c>
      <c r="K17706" s="18">
        <v>7</v>
      </c>
      <c r="L17706" s="18">
        <v>1</v>
      </c>
      <c r="M17706" s="18" t="str">
        <f>IF(tbl_data[[#This Row],[PACK COUNT]]&gt;1,"Multipack","Single")</f>
        <v>Single</v>
      </c>
    </row>
    <row r="17707" spans="1:13">
      <c r="A17707" s="21" t="s">
        <v>688</v>
      </c>
      <c r="B17707" s="21" t="s">
        <v>687</v>
      </c>
      <c r="C17707" s="21" t="s">
        <v>668</v>
      </c>
      <c r="D17707" s="21" t="s">
        <v>87</v>
      </c>
      <c r="E17707" s="21" t="s">
        <v>686</v>
      </c>
      <c r="F17707" s="21" t="s">
        <v>203</v>
      </c>
      <c r="G17707" s="21">
        <v>1</v>
      </c>
      <c r="H17707" s="20">
        <v>3.1218981844747407</v>
      </c>
      <c r="I17707" s="20">
        <v>2.7851011668150383</v>
      </c>
      <c r="J17707" s="19" t="s">
        <v>1964</v>
      </c>
      <c r="K17707" s="18">
        <v>7</v>
      </c>
      <c r="L17707" s="18">
        <v>2</v>
      </c>
      <c r="M17707" s="18" t="str">
        <f>IF(tbl_data[[#This Row],[PACK COUNT]]&gt;1,"Multipack","Single")</f>
        <v>Single</v>
      </c>
    </row>
    <row r="17708" spans="1:13">
      <c r="A17708" s="21" t="s">
        <v>657</v>
      </c>
      <c r="B17708" s="21" t="s">
        <v>657</v>
      </c>
      <c r="C17708" s="21" t="s">
        <v>685</v>
      </c>
      <c r="D17708" s="21" t="s">
        <v>87</v>
      </c>
      <c r="E17708" s="21" t="s">
        <v>684</v>
      </c>
      <c r="F17708" s="21" t="s">
        <v>203</v>
      </c>
      <c r="G17708" s="21">
        <v>1</v>
      </c>
      <c r="H17708" s="20">
        <v>8.4667320243109483</v>
      </c>
      <c r="I17708" s="20">
        <v>8.7586733175772498</v>
      </c>
      <c r="J17708" s="19" t="s">
        <v>1964</v>
      </c>
      <c r="K17708" s="18">
        <v>7</v>
      </c>
      <c r="L17708" s="18">
        <v>1</v>
      </c>
      <c r="M17708" s="18" t="str">
        <f>IF(tbl_data[[#This Row],[PACK COUNT]]&gt;1,"Multipack","Single")</f>
        <v>Single</v>
      </c>
    </row>
    <row r="17709" spans="1:13">
      <c r="A17709" s="21" t="s">
        <v>657</v>
      </c>
      <c r="B17709" s="21" t="s">
        <v>657</v>
      </c>
      <c r="C17709" s="21" t="s">
        <v>683</v>
      </c>
      <c r="D17709" s="21" t="s">
        <v>87</v>
      </c>
      <c r="E17709" s="21" t="s">
        <v>682</v>
      </c>
      <c r="F17709" s="21" t="s">
        <v>191</v>
      </c>
      <c r="G17709" s="21">
        <v>1</v>
      </c>
      <c r="H17709" s="20">
        <v>2.5106801699576304</v>
      </c>
      <c r="I17709" s="20">
        <v>2.9532336062691922</v>
      </c>
      <c r="J17709" s="19" t="s">
        <v>1964</v>
      </c>
      <c r="K17709" s="18">
        <v>7</v>
      </c>
      <c r="L17709" s="18">
        <v>0.5</v>
      </c>
      <c r="M17709" s="18" t="str">
        <f>IF(tbl_data[[#This Row],[PACK COUNT]]&gt;1,"Multipack","Single")</f>
        <v>Single</v>
      </c>
    </row>
    <row r="17710" spans="1:13">
      <c r="A17710" s="21" t="s">
        <v>657</v>
      </c>
      <c r="B17710" s="21" t="s">
        <v>657</v>
      </c>
      <c r="C17710" s="21" t="s">
        <v>683</v>
      </c>
      <c r="D17710" s="21" t="s">
        <v>87</v>
      </c>
      <c r="E17710" s="21" t="s">
        <v>682</v>
      </c>
      <c r="F17710" s="21" t="s">
        <v>191</v>
      </c>
      <c r="G17710" s="21">
        <v>1</v>
      </c>
      <c r="H17710" s="20">
        <v>1.4105891001842397</v>
      </c>
      <c r="I17710" s="20">
        <v>1.6315324555310258</v>
      </c>
      <c r="J17710" s="19" t="s">
        <v>1964</v>
      </c>
      <c r="K17710" s="18">
        <v>7</v>
      </c>
      <c r="L17710" s="18">
        <v>0.5</v>
      </c>
      <c r="M17710" s="18" t="str">
        <f>IF(tbl_data[[#This Row],[PACK COUNT]]&gt;1,"Multipack","Single")</f>
        <v>Single</v>
      </c>
    </row>
    <row r="17711" spans="1:13">
      <c r="A17711" s="21" t="s">
        <v>657</v>
      </c>
      <c r="B17711" s="21" t="s">
        <v>657</v>
      </c>
      <c r="C17711" s="21" t="s">
        <v>683</v>
      </c>
      <c r="D17711" s="21" t="s">
        <v>87</v>
      </c>
      <c r="E17711" s="21" t="s">
        <v>682</v>
      </c>
      <c r="F17711" s="21" t="s">
        <v>191</v>
      </c>
      <c r="G17711" s="21">
        <v>1</v>
      </c>
      <c r="H17711" s="20">
        <v>1.6764271940573372</v>
      </c>
      <c r="I17711" s="20">
        <v>1.9134255227620252</v>
      </c>
      <c r="J17711" s="19" t="s">
        <v>1964</v>
      </c>
      <c r="K17711" s="18">
        <v>7</v>
      </c>
      <c r="L17711" s="18">
        <v>0.5</v>
      </c>
      <c r="M17711" s="18" t="str">
        <f>IF(tbl_data[[#This Row],[PACK COUNT]]&gt;1,"Multipack","Single")</f>
        <v>Single</v>
      </c>
    </row>
    <row r="17712" spans="1:13">
      <c r="A17712" s="21" t="s">
        <v>657</v>
      </c>
      <c r="B17712" s="21" t="s">
        <v>657</v>
      </c>
      <c r="C17712" s="21" t="s">
        <v>683</v>
      </c>
      <c r="D17712" s="21" t="s">
        <v>87</v>
      </c>
      <c r="E17712" s="21" t="s">
        <v>682</v>
      </c>
      <c r="F17712" s="21" t="s">
        <v>191</v>
      </c>
      <c r="G17712" s="21">
        <v>1</v>
      </c>
      <c r="H17712" s="20">
        <v>0.92711190378851571</v>
      </c>
      <c r="I17712" s="20">
        <v>1.0217030366659989</v>
      </c>
      <c r="J17712" s="19" t="s">
        <v>1964</v>
      </c>
      <c r="K17712" s="18">
        <v>7</v>
      </c>
      <c r="L17712" s="18">
        <v>0.5</v>
      </c>
      <c r="M17712" s="18" t="str">
        <f>IF(tbl_data[[#This Row],[PACK COUNT]]&gt;1,"Multipack","Single")</f>
        <v>Single</v>
      </c>
    </row>
    <row r="17713" spans="1:13">
      <c r="A17713" s="21" t="s">
        <v>657</v>
      </c>
      <c r="B17713" s="21" t="s">
        <v>657</v>
      </c>
      <c r="C17713" s="21" t="s">
        <v>683</v>
      </c>
      <c r="D17713" s="21" t="s">
        <v>87</v>
      </c>
      <c r="E17713" s="21" t="s">
        <v>682</v>
      </c>
      <c r="F17713" s="21" t="s">
        <v>191</v>
      </c>
      <c r="G17713" s="21">
        <v>1</v>
      </c>
      <c r="H17713" s="20">
        <v>0.28459303842176792</v>
      </c>
      <c r="I17713" s="20">
        <v>0.31666329670178051</v>
      </c>
      <c r="J17713" s="19" t="s">
        <v>1964</v>
      </c>
      <c r="K17713" s="18">
        <v>7</v>
      </c>
      <c r="L17713" s="18">
        <v>0.5</v>
      </c>
      <c r="M17713" s="18" t="str">
        <f>IF(tbl_data[[#This Row],[PACK COUNT]]&gt;1,"Multipack","Single")</f>
        <v>Single</v>
      </c>
    </row>
    <row r="17714" spans="1:13">
      <c r="A17714" s="21" t="s">
        <v>657</v>
      </c>
      <c r="B17714" s="21" t="s">
        <v>657</v>
      </c>
      <c r="C17714" s="21" t="s">
        <v>114</v>
      </c>
      <c r="D17714" s="21" t="s">
        <v>110</v>
      </c>
      <c r="E17714" s="21" t="s">
        <v>681</v>
      </c>
      <c r="F17714" s="21" t="s">
        <v>203</v>
      </c>
      <c r="G17714" s="21">
        <v>1</v>
      </c>
      <c r="H17714" s="20">
        <v>2.4796737723511812</v>
      </c>
      <c r="I17714" s="20">
        <v>2.969037651662279</v>
      </c>
      <c r="J17714" s="19" t="s">
        <v>1964</v>
      </c>
      <c r="K17714" s="18">
        <v>7</v>
      </c>
      <c r="L17714" s="18">
        <v>1</v>
      </c>
      <c r="M17714" s="18" t="str">
        <f>IF(tbl_data[[#This Row],[PACK COUNT]]&gt;1,"Multipack","Single")</f>
        <v>Single</v>
      </c>
    </row>
    <row r="17715" spans="1:13">
      <c r="A17715" s="21" t="s">
        <v>657</v>
      </c>
      <c r="B17715" s="21" t="s">
        <v>657</v>
      </c>
      <c r="C17715" s="21" t="s">
        <v>62</v>
      </c>
      <c r="D17715" s="21" t="s">
        <v>87</v>
      </c>
      <c r="E17715" s="21" t="s">
        <v>680</v>
      </c>
      <c r="F17715" s="21" t="s">
        <v>191</v>
      </c>
      <c r="G17715" s="21">
        <v>1</v>
      </c>
      <c r="H17715" s="20">
        <v>0.86293176694977491</v>
      </c>
      <c r="I17715" s="20">
        <v>1.0239271364881153</v>
      </c>
      <c r="J17715" s="19" t="s">
        <v>1964</v>
      </c>
      <c r="K17715" s="18">
        <v>7</v>
      </c>
      <c r="L17715" s="18">
        <v>0.5</v>
      </c>
      <c r="M17715" s="18" t="str">
        <f>IF(tbl_data[[#This Row],[PACK COUNT]]&gt;1,"Multipack","Single")</f>
        <v>Single</v>
      </c>
    </row>
    <row r="17716" spans="1:13">
      <c r="A17716" s="21" t="s">
        <v>657</v>
      </c>
      <c r="B17716" s="21" t="s">
        <v>657</v>
      </c>
      <c r="C17716" s="21" t="s">
        <v>62</v>
      </c>
      <c r="D17716" s="21" t="s">
        <v>71</v>
      </c>
      <c r="E17716" s="21" t="s">
        <v>679</v>
      </c>
      <c r="F17716" s="21" t="s">
        <v>196</v>
      </c>
      <c r="G17716" s="21">
        <v>1</v>
      </c>
      <c r="H17716" s="20">
        <v>0.22654473870582262</v>
      </c>
      <c r="I17716" s="20">
        <v>0.31062067313887598</v>
      </c>
      <c r="J17716" s="19" t="s">
        <v>1964</v>
      </c>
      <c r="K17716" s="18">
        <v>7</v>
      </c>
      <c r="L17716" s="18">
        <v>0.5</v>
      </c>
      <c r="M17716" s="18" t="str">
        <f>IF(tbl_data[[#This Row],[PACK COUNT]]&gt;1,"Multipack","Single")</f>
        <v>Single</v>
      </c>
    </row>
    <row r="17717" spans="1:13">
      <c r="A17717" s="21" t="s">
        <v>657</v>
      </c>
      <c r="B17717" s="21" t="s">
        <v>657</v>
      </c>
      <c r="C17717" s="21" t="s">
        <v>55</v>
      </c>
      <c r="D17717" s="21" t="s">
        <v>24</v>
      </c>
      <c r="E17717" s="21" t="s">
        <v>678</v>
      </c>
      <c r="F17717" s="21" t="s">
        <v>191</v>
      </c>
      <c r="G17717" s="21">
        <v>1</v>
      </c>
      <c r="H17717" s="20">
        <v>3.7768486656476306</v>
      </c>
      <c r="I17717" s="20">
        <v>5.2070468390502969</v>
      </c>
      <c r="J17717" s="19" t="s">
        <v>1964</v>
      </c>
      <c r="K17717" s="18">
        <v>7</v>
      </c>
      <c r="L17717" s="18">
        <v>0.5</v>
      </c>
      <c r="M17717" s="18" t="str">
        <f>IF(tbl_data[[#This Row],[PACK COUNT]]&gt;1,"Multipack","Single")</f>
        <v>Single</v>
      </c>
    </row>
    <row r="17718" spans="1:13">
      <c r="A17718" s="21" t="s">
        <v>657</v>
      </c>
      <c r="B17718" s="21" t="s">
        <v>657</v>
      </c>
      <c r="C17718" s="21" t="s">
        <v>55</v>
      </c>
      <c r="D17718" s="21" t="s">
        <v>24</v>
      </c>
      <c r="E17718" s="21" t="s">
        <v>677</v>
      </c>
      <c r="F17718" s="21" t="s">
        <v>196</v>
      </c>
      <c r="G17718" s="21">
        <v>1</v>
      </c>
      <c r="H17718" s="20">
        <v>1.5017896435074911</v>
      </c>
      <c r="I17718" s="20">
        <v>2.1337152338983234</v>
      </c>
      <c r="J17718" s="19" t="s">
        <v>1964</v>
      </c>
      <c r="K17718" s="18">
        <v>7</v>
      </c>
      <c r="L17718" s="18">
        <v>0.5</v>
      </c>
      <c r="M17718" s="18" t="str">
        <f>IF(tbl_data[[#This Row],[PACK COUNT]]&gt;1,"Multipack","Single")</f>
        <v>Single</v>
      </c>
    </row>
    <row r="17719" spans="1:13">
      <c r="A17719" s="21" t="s">
        <v>657</v>
      </c>
      <c r="B17719" s="21" t="s">
        <v>657</v>
      </c>
      <c r="C17719" s="21" t="s">
        <v>676</v>
      </c>
      <c r="D17719" s="21" t="s">
        <v>24</v>
      </c>
      <c r="E17719" s="21" t="s">
        <v>675</v>
      </c>
      <c r="F17719" s="21" t="s">
        <v>196</v>
      </c>
      <c r="G17719" s="21">
        <v>1</v>
      </c>
      <c r="H17719" s="20">
        <v>0.66980970520474392</v>
      </c>
      <c r="I17719" s="20">
        <v>1.0748861383991797</v>
      </c>
      <c r="J17719" s="19" t="s">
        <v>1964</v>
      </c>
      <c r="K17719" s="18">
        <v>7</v>
      </c>
      <c r="L17719" s="18">
        <v>0.5</v>
      </c>
      <c r="M17719" s="18" t="str">
        <f>IF(tbl_data[[#This Row],[PACK COUNT]]&gt;1,"Multipack","Single")</f>
        <v>Single</v>
      </c>
    </row>
    <row r="17720" spans="1:13">
      <c r="A17720" s="21" t="s">
        <v>657</v>
      </c>
      <c r="B17720" s="21" t="s">
        <v>657</v>
      </c>
      <c r="C17720" s="21" t="s">
        <v>24</v>
      </c>
      <c r="D17720" s="21" t="s">
        <v>87</v>
      </c>
      <c r="E17720" s="21" t="s">
        <v>674</v>
      </c>
      <c r="F17720" s="21" t="s">
        <v>191</v>
      </c>
      <c r="G17720" s="21">
        <v>1</v>
      </c>
      <c r="H17720" s="20">
        <v>2.4046921346115067</v>
      </c>
      <c r="I17720" s="20">
        <v>3.0203989970210787</v>
      </c>
      <c r="J17720" s="19" t="s">
        <v>1964</v>
      </c>
      <c r="K17720" s="18">
        <v>7</v>
      </c>
      <c r="L17720" s="18">
        <v>0.5</v>
      </c>
      <c r="M17720" s="18" t="str">
        <f>IF(tbl_data[[#This Row],[PACK COUNT]]&gt;1,"Multipack","Single")</f>
        <v>Single</v>
      </c>
    </row>
    <row r="17721" spans="1:13">
      <c r="A17721" s="21" t="s">
        <v>657</v>
      </c>
      <c r="B17721" s="21" t="s">
        <v>657</v>
      </c>
      <c r="C17721" s="21" t="s">
        <v>24</v>
      </c>
      <c r="D17721" s="21" t="s">
        <v>24</v>
      </c>
      <c r="E17721" s="21" t="s">
        <v>673</v>
      </c>
      <c r="F17721" s="21" t="s">
        <v>196</v>
      </c>
      <c r="G17721" s="21">
        <v>1</v>
      </c>
      <c r="H17721" s="20">
        <v>0.48736686725200629</v>
      </c>
      <c r="I17721" s="20">
        <v>0.71788022054356826</v>
      </c>
      <c r="J17721" s="19" t="s">
        <v>1964</v>
      </c>
      <c r="K17721" s="18">
        <v>7</v>
      </c>
      <c r="L17721" s="18">
        <v>0.5</v>
      </c>
      <c r="M17721" s="18" t="str">
        <f>IF(tbl_data[[#This Row],[PACK COUNT]]&gt;1,"Multipack","Single")</f>
        <v>Single</v>
      </c>
    </row>
    <row r="17722" spans="1:13">
      <c r="A17722" s="21" t="s">
        <v>657</v>
      </c>
      <c r="B17722" s="21" t="s">
        <v>657</v>
      </c>
      <c r="C17722" s="21" t="s">
        <v>107</v>
      </c>
      <c r="D17722" s="21" t="s">
        <v>87</v>
      </c>
      <c r="E17722" s="21" t="s">
        <v>672</v>
      </c>
      <c r="F17722" s="21" t="s">
        <v>196</v>
      </c>
      <c r="G17722" s="21">
        <v>1</v>
      </c>
      <c r="H17722" s="20">
        <v>1.6100750739342249E-3</v>
      </c>
      <c r="I17722" s="20">
        <v>1.8024177619851397E-3</v>
      </c>
      <c r="J17722" s="19" t="s">
        <v>1964</v>
      </c>
      <c r="K17722" s="18">
        <v>7</v>
      </c>
      <c r="L17722" s="18">
        <v>0.5</v>
      </c>
      <c r="M17722" s="18" t="str">
        <f>IF(tbl_data[[#This Row],[PACK COUNT]]&gt;1,"Multipack","Single")</f>
        <v>Single</v>
      </c>
    </row>
    <row r="17723" spans="1:13">
      <c r="A17723" s="21" t="s">
        <v>657</v>
      </c>
      <c r="B17723" s="21" t="s">
        <v>657</v>
      </c>
      <c r="C17723" s="21" t="s">
        <v>107</v>
      </c>
      <c r="D17723" s="21" t="s">
        <v>87</v>
      </c>
      <c r="E17723" s="21" t="s">
        <v>671</v>
      </c>
      <c r="F17723" s="21" t="s">
        <v>203</v>
      </c>
      <c r="G17723" s="21">
        <v>1</v>
      </c>
      <c r="H17723" s="20">
        <v>7.8504448884491298</v>
      </c>
      <c r="I17723" s="20">
        <v>7.390456148751654</v>
      </c>
      <c r="J17723" s="19" t="s">
        <v>1964</v>
      </c>
      <c r="K17723" s="18">
        <v>7</v>
      </c>
      <c r="L17723" s="18">
        <v>1</v>
      </c>
      <c r="M17723" s="18" t="str">
        <f>IF(tbl_data[[#This Row],[PACK COUNT]]&gt;1,"Multipack","Single")</f>
        <v>Single</v>
      </c>
    </row>
    <row r="17724" spans="1:13">
      <c r="A17724" s="21" t="s">
        <v>657</v>
      </c>
      <c r="B17724" s="21" t="s">
        <v>657</v>
      </c>
      <c r="C17724" s="21" t="s">
        <v>107</v>
      </c>
      <c r="D17724" s="21" t="s">
        <v>87</v>
      </c>
      <c r="E17724" s="21" t="s">
        <v>670</v>
      </c>
      <c r="F17724" s="21" t="s">
        <v>203</v>
      </c>
      <c r="G17724" s="21">
        <v>1</v>
      </c>
      <c r="H17724" s="20">
        <v>23.909219468318888</v>
      </c>
      <c r="I17724" s="20">
        <v>20.109300336454883</v>
      </c>
      <c r="J17724" s="19" t="s">
        <v>1964</v>
      </c>
      <c r="K17724" s="18">
        <v>7</v>
      </c>
      <c r="L17724" s="18">
        <v>2</v>
      </c>
      <c r="M17724" s="18" t="str">
        <f>IF(tbl_data[[#This Row],[PACK COUNT]]&gt;1,"Multipack","Single")</f>
        <v>Single</v>
      </c>
    </row>
    <row r="17725" spans="1:13">
      <c r="A17725" s="21" t="s">
        <v>657</v>
      </c>
      <c r="B17725" s="21" t="s">
        <v>657</v>
      </c>
      <c r="C17725" s="21" t="s">
        <v>107</v>
      </c>
      <c r="D17725" s="21" t="s">
        <v>87</v>
      </c>
      <c r="E17725" s="21" t="s">
        <v>669</v>
      </c>
      <c r="F17725" s="21" t="s">
        <v>203</v>
      </c>
      <c r="G17725" s="21">
        <v>1</v>
      </c>
      <c r="H17725" s="20">
        <v>8.0206052673877206</v>
      </c>
      <c r="I17725" s="20">
        <v>7.0821760364862447</v>
      </c>
      <c r="J17725" s="19" t="s">
        <v>1964</v>
      </c>
      <c r="K17725" s="18">
        <v>7</v>
      </c>
      <c r="L17725" s="18">
        <v>2.5</v>
      </c>
      <c r="M17725" s="18" t="str">
        <f>IF(tbl_data[[#This Row],[PACK COUNT]]&gt;1,"Multipack","Single")</f>
        <v>Single</v>
      </c>
    </row>
    <row r="17726" spans="1:13">
      <c r="A17726" s="21" t="s">
        <v>657</v>
      </c>
      <c r="B17726" s="21" t="s">
        <v>657</v>
      </c>
      <c r="C17726" s="21" t="s">
        <v>668</v>
      </c>
      <c r="D17726" s="21" t="s">
        <v>87</v>
      </c>
      <c r="E17726" s="21" t="s">
        <v>667</v>
      </c>
      <c r="F17726" s="21" t="s">
        <v>203</v>
      </c>
      <c r="G17726" s="21">
        <v>1</v>
      </c>
      <c r="H17726" s="20">
        <v>10.90456759996114</v>
      </c>
      <c r="I17726" s="20">
        <v>9.0572952096058579</v>
      </c>
      <c r="J17726" s="19" t="s">
        <v>1964</v>
      </c>
      <c r="K17726" s="18">
        <v>7</v>
      </c>
      <c r="L17726" s="18">
        <v>2.5</v>
      </c>
      <c r="M17726" s="18" t="str">
        <f>IF(tbl_data[[#This Row],[PACK COUNT]]&gt;1,"Multipack","Single")</f>
        <v>Single</v>
      </c>
    </row>
    <row r="17727" spans="1:13">
      <c r="A17727" s="21" t="s">
        <v>657</v>
      </c>
      <c r="B17727" s="21" t="s">
        <v>657</v>
      </c>
      <c r="C17727" s="21" t="s">
        <v>426</v>
      </c>
      <c r="D17727" s="21" t="s">
        <v>87</v>
      </c>
      <c r="E17727" s="21" t="s">
        <v>666</v>
      </c>
      <c r="F17727" s="21" t="s">
        <v>203</v>
      </c>
      <c r="G17727" s="21">
        <v>1</v>
      </c>
      <c r="H17727" s="20">
        <v>2.0954214186865094</v>
      </c>
      <c r="I17727" s="20">
        <v>2.1532875868848484</v>
      </c>
      <c r="J17727" s="19" t="s">
        <v>1964</v>
      </c>
      <c r="K17727" s="18">
        <v>7</v>
      </c>
      <c r="L17727" s="18">
        <v>1</v>
      </c>
      <c r="M17727" s="18" t="str">
        <f>IF(tbl_data[[#This Row],[PACK COUNT]]&gt;1,"Multipack","Single")</f>
        <v>Single</v>
      </c>
    </row>
    <row r="17728" spans="1:13">
      <c r="A17728" s="21" t="s">
        <v>657</v>
      </c>
      <c r="B17728" s="21" t="s">
        <v>657</v>
      </c>
      <c r="C17728" s="21" t="s">
        <v>664</v>
      </c>
      <c r="D17728" s="21" t="s">
        <v>87</v>
      </c>
      <c r="E17728" s="21" t="s">
        <v>665</v>
      </c>
      <c r="F17728" s="21" t="s">
        <v>203</v>
      </c>
      <c r="G17728" s="21">
        <v>1</v>
      </c>
      <c r="H17728" s="20">
        <v>5.6168927561701585</v>
      </c>
      <c r="I17728" s="20">
        <v>5.2041167193757873</v>
      </c>
      <c r="J17728" s="19" t="s">
        <v>1964</v>
      </c>
      <c r="K17728" s="18">
        <v>7</v>
      </c>
      <c r="L17728" s="18">
        <v>1</v>
      </c>
      <c r="M17728" s="18" t="str">
        <f>IF(tbl_data[[#This Row],[PACK COUNT]]&gt;1,"Multipack","Single")</f>
        <v>Single</v>
      </c>
    </row>
    <row r="17729" spans="1:13">
      <c r="A17729" s="21" t="s">
        <v>657</v>
      </c>
      <c r="B17729" s="21" t="s">
        <v>657</v>
      </c>
      <c r="C17729" s="21" t="s">
        <v>664</v>
      </c>
      <c r="D17729" s="21" t="s">
        <v>87</v>
      </c>
      <c r="E17729" s="21" t="s">
        <v>663</v>
      </c>
      <c r="F17729" s="21" t="s">
        <v>196</v>
      </c>
      <c r="G17729" s="21">
        <v>1</v>
      </c>
      <c r="H17729" s="20">
        <v>2.810087409284669E-2</v>
      </c>
      <c r="I17729" s="20">
        <v>4.2908810399747838E-2</v>
      </c>
      <c r="J17729" s="19" t="s">
        <v>1964</v>
      </c>
      <c r="K17729" s="18">
        <v>7</v>
      </c>
      <c r="L17729" s="18">
        <v>0.5</v>
      </c>
      <c r="M17729" s="18" t="str">
        <f>IF(tbl_data[[#This Row],[PACK COUNT]]&gt;1,"Multipack","Single")</f>
        <v>Single</v>
      </c>
    </row>
    <row r="17730" spans="1:13">
      <c r="A17730" s="21" t="s">
        <v>657</v>
      </c>
      <c r="B17730" s="21" t="s">
        <v>656</v>
      </c>
      <c r="C17730" s="21" t="s">
        <v>275</v>
      </c>
      <c r="D17730" s="21" t="s">
        <v>87</v>
      </c>
      <c r="E17730" s="21" t="s">
        <v>662</v>
      </c>
      <c r="F17730" s="21" t="s">
        <v>196</v>
      </c>
      <c r="G17730" s="21">
        <v>1</v>
      </c>
      <c r="H17730" s="20">
        <v>7.1826988403734839</v>
      </c>
      <c r="I17730" s="20">
        <v>7.2387134909608619</v>
      </c>
      <c r="J17730" s="19" t="s">
        <v>1964</v>
      </c>
      <c r="K17730" s="18">
        <v>7</v>
      </c>
      <c r="L17730" s="18">
        <v>0.5</v>
      </c>
      <c r="M17730" s="18" t="str">
        <f>IF(tbl_data[[#This Row],[PACK COUNT]]&gt;1,"Multipack","Single")</f>
        <v>Single</v>
      </c>
    </row>
    <row r="17731" spans="1:13">
      <c r="A17731" s="21" t="s">
        <v>657</v>
      </c>
      <c r="B17731" s="21" t="s">
        <v>656</v>
      </c>
      <c r="C17731" s="21" t="s">
        <v>275</v>
      </c>
      <c r="D17731" s="21" t="s">
        <v>87</v>
      </c>
      <c r="E17731" s="21" t="s">
        <v>661</v>
      </c>
      <c r="F17731" s="21" t="s">
        <v>203</v>
      </c>
      <c r="G17731" s="21">
        <v>1</v>
      </c>
      <c r="H17731" s="20">
        <v>0.20269436198632809</v>
      </c>
      <c r="I17731" s="20">
        <v>0.17295887669682686</v>
      </c>
      <c r="J17731" s="19" t="s">
        <v>1964</v>
      </c>
      <c r="K17731" s="18">
        <v>7</v>
      </c>
      <c r="L17731" s="18">
        <v>2</v>
      </c>
      <c r="M17731" s="18" t="str">
        <f>IF(tbl_data[[#This Row],[PACK COUNT]]&gt;1,"Multipack","Single")</f>
        <v>Single</v>
      </c>
    </row>
    <row r="17732" spans="1:13">
      <c r="A17732" s="21" t="s">
        <v>657</v>
      </c>
      <c r="B17732" s="21" t="s">
        <v>656</v>
      </c>
      <c r="C17732" s="21" t="s">
        <v>275</v>
      </c>
      <c r="D17732" s="21" t="s">
        <v>87</v>
      </c>
      <c r="E17732" s="21" t="s">
        <v>661</v>
      </c>
      <c r="F17732" s="21" t="s">
        <v>203</v>
      </c>
      <c r="G17732" s="21">
        <v>1</v>
      </c>
      <c r="H17732" s="20">
        <v>8.6265460170901953</v>
      </c>
      <c r="I17732" s="20">
        <v>6.6299672373450633</v>
      </c>
      <c r="J17732" s="19" t="s">
        <v>1964</v>
      </c>
      <c r="K17732" s="18">
        <v>7</v>
      </c>
      <c r="L17732" s="18">
        <v>2</v>
      </c>
      <c r="M17732" s="18" t="str">
        <f>IF(tbl_data[[#This Row],[PACK COUNT]]&gt;1,"Multipack","Single")</f>
        <v>Single</v>
      </c>
    </row>
    <row r="17733" spans="1:13">
      <c r="A17733" s="21" t="s">
        <v>657</v>
      </c>
      <c r="B17733" s="21" t="s">
        <v>656</v>
      </c>
      <c r="C17733" s="21" t="s">
        <v>83</v>
      </c>
      <c r="D17733" s="21" t="s">
        <v>87</v>
      </c>
      <c r="E17733" s="21" t="s">
        <v>660</v>
      </c>
      <c r="F17733" s="21" t="s">
        <v>196</v>
      </c>
      <c r="G17733" s="21">
        <v>1</v>
      </c>
      <c r="H17733" s="20">
        <v>6.129908496810323</v>
      </c>
      <c r="I17733" s="20">
        <v>6.0594599223028878</v>
      </c>
      <c r="J17733" s="19" t="s">
        <v>1964</v>
      </c>
      <c r="K17733" s="18">
        <v>7</v>
      </c>
      <c r="L17733" s="18">
        <v>0.5</v>
      </c>
      <c r="M17733" s="18" t="str">
        <f>IF(tbl_data[[#This Row],[PACK COUNT]]&gt;1,"Multipack","Single")</f>
        <v>Single</v>
      </c>
    </row>
    <row r="17734" spans="1:13">
      <c r="A17734" s="21" t="s">
        <v>657</v>
      </c>
      <c r="B17734" s="21" t="s">
        <v>656</v>
      </c>
      <c r="C17734" s="21" t="s">
        <v>83</v>
      </c>
      <c r="D17734" s="21" t="s">
        <v>87</v>
      </c>
      <c r="E17734" s="21" t="s">
        <v>659</v>
      </c>
      <c r="F17734" s="21" t="s">
        <v>203</v>
      </c>
      <c r="G17734" s="21">
        <v>1</v>
      </c>
      <c r="H17734" s="20">
        <v>12.129969918579642</v>
      </c>
      <c r="I17734" s="20">
        <v>9.3707965150294648</v>
      </c>
      <c r="J17734" s="19" t="s">
        <v>1964</v>
      </c>
      <c r="K17734" s="18">
        <v>7</v>
      </c>
      <c r="L17734" s="18">
        <v>2</v>
      </c>
      <c r="M17734" s="18" t="str">
        <f>IF(tbl_data[[#This Row],[PACK COUNT]]&gt;1,"Multipack","Single")</f>
        <v>Single</v>
      </c>
    </row>
    <row r="17735" spans="1:13">
      <c r="A17735" s="21" t="s">
        <v>657</v>
      </c>
      <c r="B17735" s="21" t="s">
        <v>656</v>
      </c>
      <c r="C17735" s="21" t="s">
        <v>279</v>
      </c>
      <c r="D17735" s="21" t="s">
        <v>87</v>
      </c>
      <c r="E17735" s="21" t="s">
        <v>658</v>
      </c>
      <c r="F17735" s="21" t="s">
        <v>196</v>
      </c>
      <c r="G17735" s="21">
        <v>1</v>
      </c>
      <c r="H17735" s="20">
        <v>0.90816885110941403</v>
      </c>
      <c r="I17735" s="20">
        <v>1.3451320544419143</v>
      </c>
      <c r="J17735" s="19" t="s">
        <v>1964</v>
      </c>
      <c r="K17735" s="18">
        <v>7</v>
      </c>
      <c r="L17735" s="18">
        <v>0.5</v>
      </c>
      <c r="M17735" s="18" t="str">
        <f>IF(tbl_data[[#This Row],[PACK COUNT]]&gt;1,"Multipack","Single")</f>
        <v>Single</v>
      </c>
    </row>
    <row r="17736" spans="1:13">
      <c r="A17736" s="21" t="s">
        <v>657</v>
      </c>
      <c r="B17736" s="21" t="s">
        <v>656</v>
      </c>
      <c r="C17736" s="21" t="s">
        <v>279</v>
      </c>
      <c r="D17736" s="21" t="s">
        <v>87</v>
      </c>
      <c r="E17736" s="21" t="s">
        <v>655</v>
      </c>
      <c r="F17736" s="21" t="s">
        <v>203</v>
      </c>
      <c r="G17736" s="21">
        <v>1</v>
      </c>
      <c r="H17736" s="20">
        <v>14.384537983690707</v>
      </c>
      <c r="I17736" s="20">
        <v>12.254588507878848</v>
      </c>
      <c r="J17736" s="19" t="s">
        <v>1964</v>
      </c>
      <c r="K17736" s="18">
        <v>7</v>
      </c>
      <c r="L17736" s="18">
        <v>2</v>
      </c>
      <c r="M17736" s="18" t="str">
        <f>IF(tbl_data[[#This Row],[PACK COUNT]]&gt;1,"Multipack","Single")</f>
        <v>Single</v>
      </c>
    </row>
    <row r="17737" spans="1:13">
      <c r="A17737" s="21" t="s">
        <v>654</v>
      </c>
      <c r="B17737" s="21" t="s">
        <v>654</v>
      </c>
      <c r="C17737" s="21" t="s">
        <v>653</v>
      </c>
      <c r="D17737" s="21" t="s">
        <v>24</v>
      </c>
      <c r="E17737" s="21" t="s">
        <v>652</v>
      </c>
      <c r="F17737" s="21" t="s">
        <v>196</v>
      </c>
      <c r="G17737" s="21">
        <v>1</v>
      </c>
      <c r="H17737" s="20">
        <v>0.44862280606867461</v>
      </c>
      <c r="I17737" s="20">
        <v>1.0719468795924201</v>
      </c>
      <c r="J17737" s="19" t="s">
        <v>1964</v>
      </c>
      <c r="K17737" s="18">
        <v>7</v>
      </c>
      <c r="L17737" s="18">
        <v>0.44</v>
      </c>
      <c r="M17737" s="18" t="str">
        <f>IF(tbl_data[[#This Row],[PACK COUNT]]&gt;1,"Multipack","Single")</f>
        <v>Single</v>
      </c>
    </row>
    <row r="17738" spans="1:13">
      <c r="A17738" s="21" t="s">
        <v>646</v>
      </c>
      <c r="B17738" s="21" t="s">
        <v>646</v>
      </c>
      <c r="C17738" s="21" t="s">
        <v>650</v>
      </c>
      <c r="D17738" s="21" t="s">
        <v>24</v>
      </c>
      <c r="E17738" s="21" t="s">
        <v>651</v>
      </c>
      <c r="F17738" s="21" t="s">
        <v>191</v>
      </c>
      <c r="G17738" s="21">
        <v>1</v>
      </c>
      <c r="H17738" s="20">
        <v>7.3281472992107327E-2</v>
      </c>
      <c r="I17738" s="20">
        <v>0.12677615403627157</v>
      </c>
      <c r="J17738" s="19" t="s">
        <v>1964</v>
      </c>
      <c r="K17738" s="18">
        <v>7</v>
      </c>
      <c r="L17738" s="18">
        <v>0.5</v>
      </c>
      <c r="M17738" s="18" t="str">
        <f>IF(tbl_data[[#This Row],[PACK COUNT]]&gt;1,"Multipack","Single")</f>
        <v>Single</v>
      </c>
    </row>
    <row r="17739" spans="1:13">
      <c r="A17739" s="21" t="s">
        <v>646</v>
      </c>
      <c r="B17739" s="21" t="s">
        <v>646</v>
      </c>
      <c r="C17739" s="21" t="s">
        <v>650</v>
      </c>
      <c r="D17739" s="21" t="s">
        <v>24</v>
      </c>
      <c r="E17739" s="21" t="s">
        <v>649</v>
      </c>
      <c r="F17739" s="21" t="s">
        <v>196</v>
      </c>
      <c r="G17739" s="21">
        <v>1</v>
      </c>
      <c r="H17739" s="20">
        <v>2.5123084004576673E-2</v>
      </c>
      <c r="I17739" s="20">
        <v>5.4827916388301569E-2</v>
      </c>
      <c r="J17739" s="19" t="s">
        <v>1964</v>
      </c>
      <c r="K17739" s="18">
        <v>7</v>
      </c>
      <c r="L17739" s="18">
        <v>0.5</v>
      </c>
      <c r="M17739" s="18" t="str">
        <f>IF(tbl_data[[#This Row],[PACK COUNT]]&gt;1,"Multipack","Single")</f>
        <v>Single</v>
      </c>
    </row>
    <row r="17740" spans="1:13">
      <c r="A17740" s="21" t="s">
        <v>646</v>
      </c>
      <c r="B17740" s="21" t="s">
        <v>646</v>
      </c>
      <c r="C17740" s="21" t="s">
        <v>648</v>
      </c>
      <c r="D17740" s="21" t="s">
        <v>24</v>
      </c>
      <c r="E17740" s="21" t="s">
        <v>647</v>
      </c>
      <c r="F17740" s="21" t="s">
        <v>191</v>
      </c>
      <c r="G17740" s="21">
        <v>1</v>
      </c>
      <c r="H17740" s="20">
        <v>4.1342543004472736</v>
      </c>
      <c r="I17740" s="20">
        <v>7.437212020343738</v>
      </c>
      <c r="J17740" s="19" t="s">
        <v>1964</v>
      </c>
      <c r="K17740" s="18">
        <v>7</v>
      </c>
      <c r="L17740" s="18">
        <v>0.5</v>
      </c>
      <c r="M17740" s="18" t="str">
        <f>IF(tbl_data[[#This Row],[PACK COUNT]]&gt;1,"Multipack","Single")</f>
        <v>Single</v>
      </c>
    </row>
    <row r="17741" spans="1:13">
      <c r="A17741" s="21" t="s">
        <v>646</v>
      </c>
      <c r="B17741" s="21" t="s">
        <v>645</v>
      </c>
      <c r="C17741" s="21" t="s">
        <v>64</v>
      </c>
      <c r="D17741" s="21" t="s">
        <v>24</v>
      </c>
      <c r="E17741" s="21" t="s">
        <v>644</v>
      </c>
      <c r="F17741" s="21" t="s">
        <v>196</v>
      </c>
      <c r="G17741" s="21">
        <v>1</v>
      </c>
      <c r="H17741" s="20">
        <v>2.7677628988502869E-2</v>
      </c>
      <c r="I17741" s="20">
        <v>3.905686775658615E-2</v>
      </c>
      <c r="J17741" s="19" t="s">
        <v>1964</v>
      </c>
      <c r="K17741" s="18">
        <v>7</v>
      </c>
      <c r="L17741" s="18">
        <v>0.65</v>
      </c>
      <c r="M17741" s="18" t="str">
        <f>IF(tbl_data[[#This Row],[PACK COUNT]]&gt;1,"Multipack","Single")</f>
        <v>Single</v>
      </c>
    </row>
    <row r="17742" spans="1:13">
      <c r="A17742" s="21" t="s">
        <v>640</v>
      </c>
      <c r="B17742" s="21" t="s">
        <v>639</v>
      </c>
      <c r="C17742" s="21" t="s">
        <v>643</v>
      </c>
      <c r="D17742" s="21" t="s">
        <v>24</v>
      </c>
      <c r="E17742" s="21" t="s">
        <v>642</v>
      </c>
      <c r="F17742" s="21" t="s">
        <v>196</v>
      </c>
      <c r="G17742" s="21">
        <v>1</v>
      </c>
      <c r="H17742" s="20">
        <v>4.7022889130433985E-3</v>
      </c>
      <c r="I17742" s="20">
        <v>4.0405553587782611E-2</v>
      </c>
      <c r="J17742" s="19" t="s">
        <v>1964</v>
      </c>
      <c r="K17742" s="18">
        <v>7</v>
      </c>
      <c r="L17742" s="18">
        <v>0.33</v>
      </c>
      <c r="M17742" s="18" t="str">
        <f>IF(tbl_data[[#This Row],[PACK COUNT]]&gt;1,"Multipack","Single")</f>
        <v>Single</v>
      </c>
    </row>
    <row r="17743" spans="1:13">
      <c r="A17743" s="21" t="s">
        <v>640</v>
      </c>
      <c r="B17743" s="21" t="s">
        <v>639</v>
      </c>
      <c r="C17743" s="21" t="s">
        <v>165</v>
      </c>
      <c r="D17743" s="21" t="s">
        <v>24</v>
      </c>
      <c r="E17743" s="21" t="s">
        <v>641</v>
      </c>
      <c r="F17743" s="21" t="s">
        <v>196</v>
      </c>
      <c r="G17743" s="21">
        <v>1</v>
      </c>
      <c r="H17743" s="20">
        <v>7.2353872065333974E-3</v>
      </c>
      <c r="I17743" s="20">
        <v>5.7558008205321309E-2</v>
      </c>
      <c r="J17743" s="19" t="s">
        <v>1964</v>
      </c>
      <c r="K17743" s="18">
        <v>7</v>
      </c>
      <c r="L17743" s="18">
        <v>0.33</v>
      </c>
      <c r="M17743" s="18" t="str">
        <f>IF(tbl_data[[#This Row],[PACK COUNT]]&gt;1,"Multipack","Single")</f>
        <v>Single</v>
      </c>
    </row>
    <row r="17744" spans="1:13">
      <c r="A17744" s="21" t="s">
        <v>640</v>
      </c>
      <c r="B17744" s="21" t="s">
        <v>639</v>
      </c>
      <c r="C17744" s="21" t="s">
        <v>638</v>
      </c>
      <c r="D17744" s="21" t="s">
        <v>24</v>
      </c>
      <c r="E17744" s="21" t="s">
        <v>637</v>
      </c>
      <c r="F17744" s="21" t="s">
        <v>196</v>
      </c>
      <c r="G17744" s="21">
        <v>1</v>
      </c>
      <c r="H17744" s="20">
        <v>1.0548866129237552E-2</v>
      </c>
      <c r="I17744" s="20">
        <v>8.6201428208778449E-2</v>
      </c>
      <c r="J17744" s="19" t="s">
        <v>1964</v>
      </c>
      <c r="K17744" s="18">
        <v>7</v>
      </c>
      <c r="L17744" s="18">
        <v>0.33</v>
      </c>
      <c r="M17744" s="18" t="str">
        <f>IF(tbl_data[[#This Row],[PACK COUNT]]&gt;1,"Multipack","Single")</f>
        <v>Single</v>
      </c>
    </row>
    <row r="17745" spans="1:13">
      <c r="A17745" s="21" t="s">
        <v>636</v>
      </c>
      <c r="B17745" s="21" t="s">
        <v>635</v>
      </c>
      <c r="C17745" s="21" t="s">
        <v>24</v>
      </c>
      <c r="D17745" s="21" t="s">
        <v>24</v>
      </c>
      <c r="E17745" s="21" t="s">
        <v>634</v>
      </c>
      <c r="F17745" s="21" t="s">
        <v>196</v>
      </c>
      <c r="G17745" s="21">
        <v>1</v>
      </c>
      <c r="H17745" s="20">
        <v>0.3584641275205091</v>
      </c>
      <c r="I17745" s="20">
        <v>0.78155919678512065</v>
      </c>
      <c r="J17745" s="19" t="s">
        <v>1964</v>
      </c>
      <c r="K17745" s="18">
        <v>7</v>
      </c>
      <c r="L17745" s="18">
        <v>0.5</v>
      </c>
      <c r="M17745" s="18" t="str">
        <f>IF(tbl_data[[#This Row],[PACK COUNT]]&gt;1,"Multipack","Single")</f>
        <v>Single</v>
      </c>
    </row>
    <row r="17746" spans="1:13">
      <c r="A17746" s="21" t="s">
        <v>633</v>
      </c>
      <c r="B17746" s="21" t="s">
        <v>632</v>
      </c>
      <c r="C17746" s="21" t="s">
        <v>631</v>
      </c>
      <c r="D17746" s="21" t="s">
        <v>71</v>
      </c>
      <c r="E17746" s="21" t="s">
        <v>630</v>
      </c>
      <c r="F17746" s="21" t="s">
        <v>196</v>
      </c>
      <c r="G17746" s="21">
        <v>1</v>
      </c>
      <c r="H17746" s="20">
        <v>6.1486322116081285</v>
      </c>
      <c r="I17746" s="20">
        <v>8.707856440944342</v>
      </c>
      <c r="J17746" s="19" t="s">
        <v>1964</v>
      </c>
      <c r="K17746" s="18">
        <v>7</v>
      </c>
      <c r="L17746" s="18">
        <v>0.5</v>
      </c>
      <c r="M17746" s="18" t="str">
        <f>IF(tbl_data[[#This Row],[PACK COUNT]]&gt;1,"Multipack","Single")</f>
        <v>Single</v>
      </c>
    </row>
    <row r="17747" spans="1:13">
      <c r="A17747" s="21" t="s">
        <v>633</v>
      </c>
      <c r="B17747" s="21" t="s">
        <v>632</v>
      </c>
      <c r="C17747" s="21" t="s">
        <v>631</v>
      </c>
      <c r="D17747" s="21" t="s">
        <v>71</v>
      </c>
      <c r="E17747" s="21" t="s">
        <v>630</v>
      </c>
      <c r="F17747" s="21" t="s">
        <v>196</v>
      </c>
      <c r="G17747" s="21">
        <v>1</v>
      </c>
      <c r="H17747" s="20">
        <v>9.5944996632948456</v>
      </c>
      <c r="I17747" s="20">
        <v>13.80987720641415</v>
      </c>
      <c r="J17747" s="19" t="s">
        <v>1964</v>
      </c>
      <c r="K17747" s="18">
        <v>7</v>
      </c>
      <c r="L17747" s="18">
        <v>0.5</v>
      </c>
      <c r="M17747" s="18" t="str">
        <f>IF(tbl_data[[#This Row],[PACK COUNT]]&gt;1,"Multipack","Single")</f>
        <v>Single</v>
      </c>
    </row>
    <row r="17748" spans="1:13">
      <c r="A17748" s="21" t="s">
        <v>629</v>
      </c>
      <c r="B17748" s="21" t="s">
        <v>628</v>
      </c>
      <c r="C17748" s="21" t="s">
        <v>628</v>
      </c>
      <c r="D17748" s="21" t="s">
        <v>110</v>
      </c>
      <c r="E17748" s="21" t="s">
        <v>627</v>
      </c>
      <c r="F17748" s="21" t="s">
        <v>196</v>
      </c>
      <c r="G17748" s="21">
        <v>1</v>
      </c>
      <c r="H17748" s="20">
        <v>1.084384578845277E-2</v>
      </c>
      <c r="I17748" s="20">
        <v>9.3310616698695489E-2</v>
      </c>
      <c r="J17748" s="19" t="s">
        <v>1964</v>
      </c>
      <c r="K17748" s="18">
        <v>7</v>
      </c>
      <c r="L17748" s="18">
        <v>0.33</v>
      </c>
      <c r="M17748" s="18" t="str">
        <f>IF(tbl_data[[#This Row],[PACK COUNT]]&gt;1,"Multipack","Single")</f>
        <v>Single</v>
      </c>
    </row>
    <row r="17749" spans="1:13">
      <c r="A17749" s="21" t="s">
        <v>626</v>
      </c>
      <c r="B17749" s="21" t="s">
        <v>625</v>
      </c>
      <c r="C17749" s="21" t="s">
        <v>624</v>
      </c>
      <c r="D17749" s="21" t="s">
        <v>24</v>
      </c>
      <c r="E17749" s="21" t="s">
        <v>623</v>
      </c>
      <c r="F17749" s="21" t="s">
        <v>196</v>
      </c>
      <c r="G17749" s="21">
        <v>1</v>
      </c>
      <c r="H17749" s="20">
        <v>8.2144208243375913E-3</v>
      </c>
      <c r="I17749" s="20">
        <v>5.5446609644555736E-2</v>
      </c>
      <c r="J17749" s="19" t="s">
        <v>1964</v>
      </c>
      <c r="K17749" s="18">
        <v>7</v>
      </c>
      <c r="L17749" s="18">
        <v>0.36</v>
      </c>
      <c r="M17749" s="18" t="str">
        <f>IF(tbl_data[[#This Row],[PACK COUNT]]&gt;1,"Multipack","Single")</f>
        <v>Single</v>
      </c>
    </row>
    <row r="17750" spans="1:13">
      <c r="A17750" s="21" t="s">
        <v>622</v>
      </c>
      <c r="B17750" s="21" t="s">
        <v>621</v>
      </c>
      <c r="C17750" s="21" t="s">
        <v>621</v>
      </c>
      <c r="D17750" s="21" t="s">
        <v>24</v>
      </c>
      <c r="E17750" s="21" t="s">
        <v>620</v>
      </c>
      <c r="F17750" s="21" t="s">
        <v>196</v>
      </c>
      <c r="G17750" s="21">
        <v>1</v>
      </c>
      <c r="H17750" s="20">
        <v>1.1159419116044426E-3</v>
      </c>
      <c r="I17750" s="20">
        <v>2.4062744322249732E-3</v>
      </c>
      <c r="J17750" s="19" t="s">
        <v>1964</v>
      </c>
      <c r="K17750" s="18">
        <v>7</v>
      </c>
      <c r="L17750" s="18">
        <v>0.5</v>
      </c>
      <c r="M17750" s="18" t="str">
        <f>IF(tbl_data[[#This Row],[PACK COUNT]]&gt;1,"Multipack","Single")</f>
        <v>Single</v>
      </c>
    </row>
    <row r="17751" spans="1:13">
      <c r="A17751" s="21" t="s">
        <v>617</v>
      </c>
      <c r="B17751" s="21" t="s">
        <v>616</v>
      </c>
      <c r="C17751" s="21" t="s">
        <v>616</v>
      </c>
      <c r="D17751" s="21" t="s">
        <v>24</v>
      </c>
      <c r="E17751" s="21" t="s">
        <v>619</v>
      </c>
      <c r="F17751" s="21" t="s">
        <v>196</v>
      </c>
      <c r="G17751" s="21">
        <v>1</v>
      </c>
      <c r="H17751" s="20">
        <v>3.9919885395289137E-2</v>
      </c>
      <c r="I17751" s="20">
        <v>0.13389776251008648</v>
      </c>
      <c r="J17751" s="19" t="s">
        <v>1964</v>
      </c>
      <c r="K17751" s="18">
        <v>7</v>
      </c>
      <c r="L17751" s="18">
        <v>0.33</v>
      </c>
      <c r="M17751" s="18" t="str">
        <f>IF(tbl_data[[#This Row],[PACK COUNT]]&gt;1,"Multipack","Single")</f>
        <v>Single</v>
      </c>
    </row>
    <row r="17752" spans="1:13">
      <c r="A17752" s="21" t="s">
        <v>617</v>
      </c>
      <c r="B17752" s="21" t="s">
        <v>616</v>
      </c>
      <c r="C17752" s="21" t="s">
        <v>616</v>
      </c>
      <c r="D17752" s="21" t="s">
        <v>24</v>
      </c>
      <c r="E17752" s="21" t="s">
        <v>618</v>
      </c>
      <c r="F17752" s="21" t="s">
        <v>196</v>
      </c>
      <c r="G17752" s="21">
        <v>1</v>
      </c>
      <c r="H17752" s="20">
        <v>2.5779986663303704</v>
      </c>
      <c r="I17752" s="20">
        <v>5.9992453546644802</v>
      </c>
      <c r="J17752" s="19" t="s">
        <v>1964</v>
      </c>
      <c r="K17752" s="18">
        <v>7</v>
      </c>
      <c r="L17752" s="18">
        <v>0.5</v>
      </c>
      <c r="M17752" s="18" t="str">
        <f>IF(tbl_data[[#This Row],[PACK COUNT]]&gt;1,"Multipack","Single")</f>
        <v>Single</v>
      </c>
    </row>
    <row r="17753" spans="1:13">
      <c r="A17753" s="21" t="s">
        <v>617</v>
      </c>
      <c r="B17753" s="21" t="s">
        <v>616</v>
      </c>
      <c r="C17753" s="21" t="s">
        <v>374</v>
      </c>
      <c r="D17753" s="21" t="s">
        <v>24</v>
      </c>
      <c r="E17753" s="21" t="s">
        <v>615</v>
      </c>
      <c r="F17753" s="21" t="s">
        <v>196</v>
      </c>
      <c r="G17753" s="21">
        <v>1</v>
      </c>
      <c r="H17753" s="20">
        <v>1.2150271059994494E-2</v>
      </c>
      <c r="I17753" s="20">
        <v>3.3014455617285547E-2</v>
      </c>
      <c r="J17753" s="19" t="s">
        <v>1964</v>
      </c>
      <c r="K17753" s="18">
        <v>7</v>
      </c>
      <c r="L17753" s="18">
        <v>0.5</v>
      </c>
      <c r="M17753" s="18" t="str">
        <f>IF(tbl_data[[#This Row],[PACK COUNT]]&gt;1,"Multipack","Single")</f>
        <v>Single</v>
      </c>
    </row>
    <row r="17754" spans="1:13">
      <c r="A17754" s="21" t="s">
        <v>610</v>
      </c>
      <c r="B17754" s="21" t="s">
        <v>613</v>
      </c>
      <c r="C17754" s="21" t="s">
        <v>608</v>
      </c>
      <c r="D17754" s="21" t="s">
        <v>24</v>
      </c>
      <c r="E17754" s="21" t="s">
        <v>614</v>
      </c>
      <c r="F17754" s="21" t="s">
        <v>196</v>
      </c>
      <c r="G17754" s="21">
        <v>1</v>
      </c>
      <c r="H17754" s="20">
        <v>0.34640916354864065</v>
      </c>
      <c r="I17754" s="20">
        <v>1.0930198582770911</v>
      </c>
      <c r="J17754" s="19" t="s">
        <v>1964</v>
      </c>
      <c r="K17754" s="18">
        <v>7</v>
      </c>
      <c r="L17754" s="18">
        <v>1</v>
      </c>
      <c r="M17754" s="18" t="str">
        <f>IF(tbl_data[[#This Row],[PACK COUNT]]&gt;1,"Multipack","Single")</f>
        <v>Single</v>
      </c>
    </row>
    <row r="17755" spans="1:13">
      <c r="A17755" s="21" t="s">
        <v>610</v>
      </c>
      <c r="B17755" s="21" t="s">
        <v>613</v>
      </c>
      <c r="C17755" s="21" t="s">
        <v>612</v>
      </c>
      <c r="D17755" s="21" t="s">
        <v>24</v>
      </c>
      <c r="E17755" s="21" t="s">
        <v>611</v>
      </c>
      <c r="F17755" s="21" t="s">
        <v>196</v>
      </c>
      <c r="G17755" s="21">
        <v>1</v>
      </c>
      <c r="H17755" s="20">
        <v>0.18330529984259544</v>
      </c>
      <c r="I17755" s="20">
        <v>0.5691645740300717</v>
      </c>
      <c r="J17755" s="19" t="s">
        <v>1964</v>
      </c>
      <c r="K17755" s="18">
        <v>7</v>
      </c>
      <c r="L17755" s="18">
        <v>1</v>
      </c>
      <c r="M17755" s="18" t="str">
        <f>IF(tbl_data[[#This Row],[PACK COUNT]]&gt;1,"Multipack","Single")</f>
        <v>Single</v>
      </c>
    </row>
    <row r="17756" spans="1:13">
      <c r="A17756" s="21" t="s">
        <v>610</v>
      </c>
      <c r="B17756" s="21" t="s">
        <v>609</v>
      </c>
      <c r="C17756" s="21" t="s">
        <v>608</v>
      </c>
      <c r="D17756" s="21" t="s">
        <v>24</v>
      </c>
      <c r="E17756" s="21" t="s">
        <v>607</v>
      </c>
      <c r="F17756" s="21" t="s">
        <v>196</v>
      </c>
      <c r="G17756" s="21">
        <v>1</v>
      </c>
      <c r="H17756" s="20">
        <v>6.307295478453513E-3</v>
      </c>
      <c r="I17756" s="20">
        <v>1.9971003645486349E-2</v>
      </c>
      <c r="J17756" s="19" t="s">
        <v>1964</v>
      </c>
      <c r="K17756" s="18">
        <v>7</v>
      </c>
      <c r="L17756" s="18">
        <v>1</v>
      </c>
      <c r="M17756" s="18" t="str">
        <f>IF(tbl_data[[#This Row],[PACK COUNT]]&gt;1,"Multipack","Single")</f>
        <v>Single</v>
      </c>
    </row>
    <row r="17757" spans="1:13">
      <c r="A17757" s="21" t="s">
        <v>606</v>
      </c>
      <c r="B17757" s="21" t="s">
        <v>605</v>
      </c>
      <c r="C17757" s="21" t="s">
        <v>605</v>
      </c>
      <c r="D17757" s="21" t="s">
        <v>24</v>
      </c>
      <c r="E17757" s="21" t="s">
        <v>604</v>
      </c>
      <c r="F17757" s="21" t="s">
        <v>196</v>
      </c>
      <c r="G17757" s="21">
        <v>1</v>
      </c>
      <c r="H17757" s="20">
        <v>3.1642012844841654</v>
      </c>
      <c r="I17757" s="20">
        <v>11.507223154525052</v>
      </c>
      <c r="J17757" s="19" t="s">
        <v>1964</v>
      </c>
      <c r="K17757" s="18">
        <v>7</v>
      </c>
      <c r="L17757" s="18">
        <v>0.33</v>
      </c>
      <c r="M17757" s="18" t="str">
        <f>IF(tbl_data[[#This Row],[PACK COUNT]]&gt;1,"Multipack","Single")</f>
        <v>Single</v>
      </c>
    </row>
    <row r="17758" spans="1:13">
      <c r="A17758" s="21" t="s">
        <v>602</v>
      </c>
      <c r="B17758" s="21" t="s">
        <v>601</v>
      </c>
      <c r="C17758" s="21" t="s">
        <v>600</v>
      </c>
      <c r="D17758" s="21" t="s">
        <v>24</v>
      </c>
      <c r="E17758" s="21" t="s">
        <v>603</v>
      </c>
      <c r="F17758" s="21" t="s">
        <v>196</v>
      </c>
      <c r="G17758" s="21">
        <v>6</v>
      </c>
      <c r="H17758" s="20">
        <v>2.333355957495245E-3</v>
      </c>
      <c r="I17758" s="20">
        <v>2.4168445046313235E-2</v>
      </c>
      <c r="J17758" s="19" t="s">
        <v>1964</v>
      </c>
      <c r="K17758" s="18">
        <v>7</v>
      </c>
      <c r="L17758" s="18">
        <v>0.36</v>
      </c>
      <c r="M17758" s="18" t="str">
        <f>IF(tbl_data[[#This Row],[PACK COUNT]]&gt;1,"Multipack","Single")</f>
        <v>Multipack</v>
      </c>
    </row>
    <row r="17759" spans="1:13">
      <c r="A17759" s="21" t="s">
        <v>602</v>
      </c>
      <c r="B17759" s="21" t="s">
        <v>601</v>
      </c>
      <c r="C17759" s="21" t="s">
        <v>600</v>
      </c>
      <c r="D17759" s="21" t="s">
        <v>24</v>
      </c>
      <c r="E17759" s="21" t="s">
        <v>599</v>
      </c>
      <c r="F17759" s="21" t="s">
        <v>196</v>
      </c>
      <c r="G17759" s="21">
        <v>1</v>
      </c>
      <c r="H17759" s="20">
        <v>1.4985260288037474</v>
      </c>
      <c r="I17759" s="20">
        <v>6.5028180573404564</v>
      </c>
      <c r="J17759" s="19" t="s">
        <v>1964</v>
      </c>
      <c r="K17759" s="18">
        <v>7</v>
      </c>
      <c r="L17759" s="18">
        <v>0.36</v>
      </c>
      <c r="M17759" s="18" t="str">
        <f>IF(tbl_data[[#This Row],[PACK COUNT]]&gt;1,"Multipack","Single")</f>
        <v>Single</v>
      </c>
    </row>
    <row r="17760" spans="1:13">
      <c r="A17760" s="21" t="s">
        <v>591</v>
      </c>
      <c r="B17760" s="21" t="s">
        <v>594</v>
      </c>
      <c r="C17760" s="21" t="s">
        <v>597</v>
      </c>
      <c r="D17760" s="21" t="s">
        <v>87</v>
      </c>
      <c r="E17760" s="21" t="s">
        <v>598</v>
      </c>
      <c r="F17760" s="21" t="s">
        <v>191</v>
      </c>
      <c r="G17760" s="21">
        <v>1</v>
      </c>
      <c r="H17760" s="20">
        <v>4.3366328131351203E-2</v>
      </c>
      <c r="I17760" s="20">
        <v>8.3507815395677767E-2</v>
      </c>
      <c r="J17760" s="19" t="s">
        <v>1964</v>
      </c>
      <c r="K17760" s="18">
        <v>7</v>
      </c>
      <c r="L17760" s="18">
        <v>0.5</v>
      </c>
      <c r="M17760" s="18" t="str">
        <f>IF(tbl_data[[#This Row],[PACK COUNT]]&gt;1,"Multipack","Single")</f>
        <v>Single</v>
      </c>
    </row>
    <row r="17761" spans="1:13">
      <c r="A17761" s="21" t="s">
        <v>591</v>
      </c>
      <c r="B17761" s="21" t="s">
        <v>594</v>
      </c>
      <c r="C17761" s="21" t="s">
        <v>597</v>
      </c>
      <c r="D17761" s="21" t="s">
        <v>71</v>
      </c>
      <c r="E17761" s="21" t="s">
        <v>596</v>
      </c>
      <c r="F17761" s="21" t="s">
        <v>196</v>
      </c>
      <c r="G17761" s="21">
        <v>1</v>
      </c>
      <c r="H17761" s="20">
        <v>1.4311720725716073</v>
      </c>
      <c r="I17761" s="20">
        <v>2.9399889082296258</v>
      </c>
      <c r="J17761" s="19" t="s">
        <v>1964</v>
      </c>
      <c r="K17761" s="18">
        <v>7</v>
      </c>
      <c r="L17761" s="18">
        <v>0.5</v>
      </c>
      <c r="M17761" s="18" t="str">
        <f>IF(tbl_data[[#This Row],[PACK COUNT]]&gt;1,"Multipack","Single")</f>
        <v>Single</v>
      </c>
    </row>
    <row r="17762" spans="1:13">
      <c r="A17762" s="21" t="s">
        <v>591</v>
      </c>
      <c r="B17762" s="21" t="s">
        <v>594</v>
      </c>
      <c r="C17762" s="21" t="s">
        <v>593</v>
      </c>
      <c r="D17762" s="21" t="s">
        <v>87</v>
      </c>
      <c r="E17762" s="21" t="s">
        <v>595</v>
      </c>
      <c r="F17762" s="21" t="s">
        <v>191</v>
      </c>
      <c r="G17762" s="21">
        <v>1</v>
      </c>
      <c r="H17762" s="20">
        <v>6.2626648365178506E-2</v>
      </c>
      <c r="I17762" s="20">
        <v>0.11996981177257394</v>
      </c>
      <c r="J17762" s="19" t="s">
        <v>1964</v>
      </c>
      <c r="K17762" s="18">
        <v>7</v>
      </c>
      <c r="L17762" s="18">
        <v>0.5</v>
      </c>
      <c r="M17762" s="18" t="str">
        <f>IF(tbl_data[[#This Row],[PACK COUNT]]&gt;1,"Multipack","Single")</f>
        <v>Single</v>
      </c>
    </row>
    <row r="17763" spans="1:13">
      <c r="A17763" s="21" t="s">
        <v>591</v>
      </c>
      <c r="B17763" s="21" t="s">
        <v>594</v>
      </c>
      <c r="C17763" s="21" t="s">
        <v>593</v>
      </c>
      <c r="D17763" s="21" t="s">
        <v>71</v>
      </c>
      <c r="E17763" s="21" t="s">
        <v>592</v>
      </c>
      <c r="F17763" s="21" t="s">
        <v>196</v>
      </c>
      <c r="G17763" s="21">
        <v>1</v>
      </c>
      <c r="H17763" s="20">
        <v>2.0737779863848549</v>
      </c>
      <c r="I17763" s="20">
        <v>4.0900650589773537</v>
      </c>
      <c r="J17763" s="19" t="s">
        <v>1964</v>
      </c>
      <c r="K17763" s="18">
        <v>7</v>
      </c>
      <c r="L17763" s="18">
        <v>0.5</v>
      </c>
      <c r="M17763" s="18" t="str">
        <f>IF(tbl_data[[#This Row],[PACK COUNT]]&gt;1,"Multipack","Single")</f>
        <v>Single</v>
      </c>
    </row>
    <row r="17764" spans="1:13">
      <c r="A17764" s="21" t="s">
        <v>591</v>
      </c>
      <c r="B17764" s="21" t="s">
        <v>590</v>
      </c>
      <c r="C17764" s="21" t="s">
        <v>590</v>
      </c>
      <c r="D17764" s="21" t="s">
        <v>24</v>
      </c>
      <c r="E17764" s="21" t="s">
        <v>589</v>
      </c>
      <c r="F17764" s="21" t="s">
        <v>196</v>
      </c>
      <c r="G17764" s="21">
        <v>1</v>
      </c>
      <c r="H17764" s="20">
        <v>0.49680899469478734</v>
      </c>
      <c r="I17764" s="20">
        <v>0.96149781593434236</v>
      </c>
      <c r="J17764" s="19" t="s">
        <v>1964</v>
      </c>
      <c r="K17764" s="18">
        <v>7</v>
      </c>
      <c r="L17764" s="18">
        <v>0.5</v>
      </c>
      <c r="M17764" s="18" t="str">
        <f>IF(tbl_data[[#This Row],[PACK COUNT]]&gt;1,"Multipack","Single")</f>
        <v>Single</v>
      </c>
    </row>
    <row r="17765" spans="1:13">
      <c r="A17765" s="21" t="s">
        <v>581</v>
      </c>
      <c r="B17765" s="21" t="s">
        <v>588</v>
      </c>
      <c r="C17765" s="21" t="s">
        <v>588</v>
      </c>
      <c r="D17765" s="21" t="s">
        <v>24</v>
      </c>
      <c r="E17765" s="21" t="s">
        <v>587</v>
      </c>
      <c r="F17765" s="21" t="s">
        <v>196</v>
      </c>
      <c r="G17765" s="21">
        <v>1</v>
      </c>
      <c r="H17765" s="20">
        <v>1.1008578962561041E-2</v>
      </c>
      <c r="I17765" s="20">
        <v>4.0854585102989296E-2</v>
      </c>
      <c r="J17765" s="19" t="s">
        <v>1964</v>
      </c>
      <c r="K17765" s="18">
        <v>7</v>
      </c>
      <c r="L17765" s="18">
        <v>0.33</v>
      </c>
      <c r="M17765" s="18" t="str">
        <f>IF(tbl_data[[#This Row],[PACK COUNT]]&gt;1,"Multipack","Single")</f>
        <v>Single</v>
      </c>
    </row>
    <row r="17766" spans="1:13">
      <c r="A17766" s="21" t="s">
        <v>581</v>
      </c>
      <c r="B17766" s="21" t="s">
        <v>580</v>
      </c>
      <c r="C17766" s="21" t="s">
        <v>585</v>
      </c>
      <c r="D17766" s="21" t="s">
        <v>24</v>
      </c>
      <c r="E17766" s="21" t="s">
        <v>586</v>
      </c>
      <c r="F17766" s="21" t="s">
        <v>191</v>
      </c>
      <c r="G17766" s="21">
        <v>1</v>
      </c>
      <c r="H17766" s="20">
        <v>0.68510396948560426</v>
      </c>
      <c r="I17766" s="20">
        <v>1.7762675084893103</v>
      </c>
      <c r="J17766" s="19" t="s">
        <v>1964</v>
      </c>
      <c r="K17766" s="18">
        <v>7</v>
      </c>
      <c r="L17766" s="18">
        <v>0.5</v>
      </c>
      <c r="M17766" s="18" t="str">
        <f>IF(tbl_data[[#This Row],[PACK COUNT]]&gt;1,"Multipack","Single")</f>
        <v>Single</v>
      </c>
    </row>
    <row r="17767" spans="1:13">
      <c r="A17767" s="21" t="s">
        <v>581</v>
      </c>
      <c r="B17767" s="21" t="s">
        <v>580</v>
      </c>
      <c r="C17767" s="21" t="s">
        <v>585</v>
      </c>
      <c r="D17767" s="21" t="s">
        <v>24</v>
      </c>
      <c r="E17767" s="21" t="s">
        <v>584</v>
      </c>
      <c r="F17767" s="21" t="s">
        <v>196</v>
      </c>
      <c r="G17767" s="21">
        <v>1</v>
      </c>
      <c r="H17767" s="20">
        <v>0.11164833112319694</v>
      </c>
      <c r="I17767" s="20">
        <v>0.28909903075418064</v>
      </c>
      <c r="J17767" s="19" t="s">
        <v>1964</v>
      </c>
      <c r="K17767" s="18">
        <v>7</v>
      </c>
      <c r="L17767" s="18">
        <v>0.33</v>
      </c>
      <c r="M17767" s="18" t="str">
        <f>IF(tbl_data[[#This Row],[PACK COUNT]]&gt;1,"Multipack","Single")</f>
        <v>Single</v>
      </c>
    </row>
    <row r="17768" spans="1:13">
      <c r="A17768" s="21" t="s">
        <v>581</v>
      </c>
      <c r="B17768" s="21" t="s">
        <v>580</v>
      </c>
      <c r="C17768" s="21" t="s">
        <v>583</v>
      </c>
      <c r="D17768" s="21" t="s">
        <v>24</v>
      </c>
      <c r="E17768" s="21" t="s">
        <v>582</v>
      </c>
      <c r="F17768" s="21" t="s">
        <v>196</v>
      </c>
      <c r="G17768" s="21">
        <v>1</v>
      </c>
      <c r="H17768" s="20">
        <v>1.5254511394615779E-2</v>
      </c>
      <c r="I17768" s="20">
        <v>9.688552518961982E-2</v>
      </c>
      <c r="J17768" s="19" t="s">
        <v>1964</v>
      </c>
      <c r="K17768" s="18">
        <v>7</v>
      </c>
      <c r="L17768" s="18">
        <v>0.33</v>
      </c>
      <c r="M17768" s="18" t="str">
        <f>IF(tbl_data[[#This Row],[PACK COUNT]]&gt;1,"Multipack","Single")</f>
        <v>Single</v>
      </c>
    </row>
    <row r="17769" spans="1:13">
      <c r="A17769" s="21" t="s">
        <v>581</v>
      </c>
      <c r="B17769" s="21" t="s">
        <v>580</v>
      </c>
      <c r="C17769" s="21" t="s">
        <v>579</v>
      </c>
      <c r="D17769" s="21" t="s">
        <v>24</v>
      </c>
      <c r="E17769" s="21" t="s">
        <v>578</v>
      </c>
      <c r="F17769" s="21" t="s">
        <v>196</v>
      </c>
      <c r="G17769" s="21">
        <v>1</v>
      </c>
      <c r="H17769" s="20">
        <v>2.7269034301024269E-2</v>
      </c>
      <c r="I17769" s="20">
        <v>7.2821233270689512E-2</v>
      </c>
      <c r="J17769" s="19" t="s">
        <v>1964</v>
      </c>
      <c r="K17769" s="18">
        <v>7</v>
      </c>
      <c r="L17769" s="18">
        <v>0.75</v>
      </c>
      <c r="M17769" s="18" t="str">
        <f>IF(tbl_data[[#This Row],[PACK COUNT]]&gt;1,"Multipack","Single")</f>
        <v>Single</v>
      </c>
    </row>
    <row r="17770" spans="1:13">
      <c r="A17770" s="21" t="s">
        <v>570</v>
      </c>
      <c r="B17770" s="21" t="s">
        <v>569</v>
      </c>
      <c r="C17770" s="21" t="s">
        <v>59</v>
      </c>
      <c r="D17770" s="21" t="s">
        <v>24</v>
      </c>
      <c r="E17770" s="21" t="s">
        <v>577</v>
      </c>
      <c r="F17770" s="21" t="s">
        <v>196</v>
      </c>
      <c r="G17770" s="21">
        <v>1</v>
      </c>
      <c r="H17770" s="20">
        <v>4.9389495990107956E-3</v>
      </c>
      <c r="I17770" s="20">
        <v>4.1804973565743725E-2</v>
      </c>
      <c r="J17770" s="19" t="s">
        <v>1964</v>
      </c>
      <c r="K17770" s="18">
        <v>7</v>
      </c>
      <c r="L17770" s="18">
        <v>0.75</v>
      </c>
      <c r="M17770" s="18" t="str">
        <f>IF(tbl_data[[#This Row],[PACK COUNT]]&gt;1,"Multipack","Single")</f>
        <v>Single</v>
      </c>
    </row>
    <row r="17771" spans="1:13">
      <c r="A17771" s="21" t="s">
        <v>570</v>
      </c>
      <c r="B17771" s="21" t="s">
        <v>569</v>
      </c>
      <c r="C17771" s="21" t="s">
        <v>250</v>
      </c>
      <c r="D17771" s="21" t="s">
        <v>110</v>
      </c>
      <c r="E17771" s="21" t="s">
        <v>576</v>
      </c>
      <c r="F17771" s="21" t="s">
        <v>196</v>
      </c>
      <c r="G17771" s="21">
        <v>1</v>
      </c>
      <c r="H17771" s="20">
        <v>6.1605117170022566E-2</v>
      </c>
      <c r="I17771" s="20">
        <v>0.20299844263634936</v>
      </c>
      <c r="J17771" s="19" t="s">
        <v>1964</v>
      </c>
      <c r="K17771" s="18">
        <v>7</v>
      </c>
      <c r="L17771" s="18">
        <v>0.33</v>
      </c>
      <c r="M17771" s="18" t="str">
        <f>IF(tbl_data[[#This Row],[PACK COUNT]]&gt;1,"Multipack","Single")</f>
        <v>Single</v>
      </c>
    </row>
    <row r="17772" spans="1:13">
      <c r="A17772" s="21" t="s">
        <v>570</v>
      </c>
      <c r="B17772" s="21" t="s">
        <v>569</v>
      </c>
      <c r="C17772" s="21" t="s">
        <v>250</v>
      </c>
      <c r="D17772" s="21" t="s">
        <v>24</v>
      </c>
      <c r="E17772" s="21" t="s">
        <v>575</v>
      </c>
      <c r="F17772" s="21" t="s">
        <v>196</v>
      </c>
      <c r="G17772" s="21">
        <v>1</v>
      </c>
      <c r="H17772" s="20">
        <v>1.0698046390341252E-2</v>
      </c>
      <c r="I17772" s="20">
        <v>8.6688316275628133E-2</v>
      </c>
      <c r="J17772" s="19" t="s">
        <v>1964</v>
      </c>
      <c r="K17772" s="18">
        <v>7</v>
      </c>
      <c r="L17772" s="18">
        <v>0.75</v>
      </c>
      <c r="M17772" s="18" t="str">
        <f>IF(tbl_data[[#This Row],[PACK COUNT]]&gt;1,"Multipack","Single")</f>
        <v>Single</v>
      </c>
    </row>
    <row r="17773" spans="1:13">
      <c r="A17773" s="21" t="s">
        <v>570</v>
      </c>
      <c r="B17773" s="21" t="s">
        <v>569</v>
      </c>
      <c r="C17773" s="21" t="s">
        <v>574</v>
      </c>
      <c r="D17773" s="21" t="s">
        <v>110</v>
      </c>
      <c r="E17773" s="21" t="s">
        <v>573</v>
      </c>
      <c r="F17773" s="21" t="s">
        <v>196</v>
      </c>
      <c r="G17773" s="21">
        <v>1</v>
      </c>
      <c r="H17773" s="20">
        <v>2.6381851730223602E-2</v>
      </c>
      <c r="I17773" s="20">
        <v>0.22783756528527721</v>
      </c>
      <c r="J17773" s="19" t="s">
        <v>1964</v>
      </c>
      <c r="K17773" s="18">
        <v>7</v>
      </c>
      <c r="L17773" s="18">
        <v>0.75</v>
      </c>
      <c r="M17773" s="18" t="str">
        <f>IF(tbl_data[[#This Row],[PACK COUNT]]&gt;1,"Multipack","Single")</f>
        <v>Single</v>
      </c>
    </row>
    <row r="17774" spans="1:13">
      <c r="A17774" s="21" t="s">
        <v>570</v>
      </c>
      <c r="B17774" s="21" t="s">
        <v>569</v>
      </c>
      <c r="C17774" s="21" t="s">
        <v>246</v>
      </c>
      <c r="D17774" s="21" t="s">
        <v>110</v>
      </c>
      <c r="E17774" s="21" t="s">
        <v>572</v>
      </c>
      <c r="F17774" s="21" t="s">
        <v>196</v>
      </c>
      <c r="G17774" s="21">
        <v>1</v>
      </c>
      <c r="H17774" s="20">
        <v>6.3496611329435293E-2</v>
      </c>
      <c r="I17774" s="20">
        <v>0.21117336513004106</v>
      </c>
      <c r="J17774" s="19" t="s">
        <v>1964</v>
      </c>
      <c r="K17774" s="18">
        <v>7</v>
      </c>
      <c r="L17774" s="18">
        <v>0.33</v>
      </c>
      <c r="M17774" s="18" t="str">
        <f>IF(tbl_data[[#This Row],[PACK COUNT]]&gt;1,"Multipack","Single")</f>
        <v>Single</v>
      </c>
    </row>
    <row r="17775" spans="1:13">
      <c r="A17775" s="21" t="s">
        <v>570</v>
      </c>
      <c r="B17775" s="21" t="s">
        <v>569</v>
      </c>
      <c r="C17775" s="21" t="s">
        <v>246</v>
      </c>
      <c r="D17775" s="21" t="s">
        <v>24</v>
      </c>
      <c r="E17775" s="21" t="s">
        <v>571</v>
      </c>
      <c r="F17775" s="21" t="s">
        <v>196</v>
      </c>
      <c r="G17775" s="21">
        <v>1</v>
      </c>
      <c r="H17775" s="20">
        <v>8.2048880081335464E-3</v>
      </c>
      <c r="I17775" s="20">
        <v>6.8192503612767089E-2</v>
      </c>
      <c r="J17775" s="19" t="s">
        <v>1964</v>
      </c>
      <c r="K17775" s="18">
        <v>7</v>
      </c>
      <c r="L17775" s="18">
        <v>0.75</v>
      </c>
      <c r="M17775" s="18" t="str">
        <f>IF(tbl_data[[#This Row],[PACK COUNT]]&gt;1,"Multipack","Single")</f>
        <v>Single</v>
      </c>
    </row>
    <row r="17776" spans="1:13">
      <c r="A17776" s="21" t="s">
        <v>570</v>
      </c>
      <c r="B17776" s="21" t="s">
        <v>569</v>
      </c>
      <c r="C17776" s="21" t="s">
        <v>568</v>
      </c>
      <c r="D17776" s="21" t="s">
        <v>24</v>
      </c>
      <c r="E17776" s="21" t="s">
        <v>567</v>
      </c>
      <c r="F17776" s="21" t="s">
        <v>196</v>
      </c>
      <c r="G17776" s="21">
        <v>1</v>
      </c>
      <c r="H17776" s="20">
        <v>5.7972572982111836E-2</v>
      </c>
      <c r="I17776" s="20">
        <v>0.19074285197426286</v>
      </c>
      <c r="J17776" s="19" t="s">
        <v>1964</v>
      </c>
      <c r="K17776" s="18">
        <v>7</v>
      </c>
      <c r="L17776" s="18">
        <v>0.33</v>
      </c>
      <c r="M17776" s="18" t="str">
        <f>IF(tbl_data[[#This Row],[PACK COUNT]]&gt;1,"Multipack","Single")</f>
        <v>Single</v>
      </c>
    </row>
    <row r="17777" spans="1:13">
      <c r="A17777" s="21" t="s">
        <v>564</v>
      </c>
      <c r="B17777" s="21" t="s">
        <v>563</v>
      </c>
      <c r="C17777" s="21" t="s">
        <v>566</v>
      </c>
      <c r="D17777" s="21" t="s">
        <v>24</v>
      </c>
      <c r="E17777" s="21" t="s">
        <v>565</v>
      </c>
      <c r="F17777" s="21" t="s">
        <v>191</v>
      </c>
      <c r="G17777" s="21">
        <v>1</v>
      </c>
      <c r="H17777" s="20">
        <v>0.88800677102402814</v>
      </c>
      <c r="I17777" s="20">
        <v>4.1387818168921493</v>
      </c>
      <c r="J17777" s="19" t="s">
        <v>1964</v>
      </c>
      <c r="K17777" s="18">
        <v>7</v>
      </c>
      <c r="L17777" s="18">
        <v>0.44</v>
      </c>
      <c r="M17777" s="18" t="str">
        <f>IF(tbl_data[[#This Row],[PACK COUNT]]&gt;1,"Multipack","Single")</f>
        <v>Single</v>
      </c>
    </row>
    <row r="17778" spans="1:13">
      <c r="A17778" s="21" t="s">
        <v>564</v>
      </c>
      <c r="B17778" s="21" t="s">
        <v>563</v>
      </c>
      <c r="C17778" s="21" t="s">
        <v>402</v>
      </c>
      <c r="D17778" s="21" t="s">
        <v>24</v>
      </c>
      <c r="E17778" s="21" t="s">
        <v>562</v>
      </c>
      <c r="F17778" s="21" t="s">
        <v>196</v>
      </c>
      <c r="G17778" s="21">
        <v>1</v>
      </c>
      <c r="H17778" s="20">
        <v>1.6783420713010817</v>
      </c>
      <c r="I17778" s="20">
        <v>5.3998404097360959</v>
      </c>
      <c r="J17778" s="19" t="s">
        <v>1964</v>
      </c>
      <c r="K17778" s="18">
        <v>7</v>
      </c>
      <c r="L17778" s="18">
        <v>0.33</v>
      </c>
      <c r="M17778" s="18" t="str">
        <f>IF(tbl_data[[#This Row],[PACK COUNT]]&gt;1,"Multipack","Single")</f>
        <v>Single</v>
      </c>
    </row>
    <row r="17779" spans="1:13">
      <c r="A17779" s="21" t="s">
        <v>561</v>
      </c>
      <c r="B17779" s="21" t="s">
        <v>560</v>
      </c>
      <c r="C17779" s="21" t="s">
        <v>64</v>
      </c>
      <c r="D17779" s="21" t="s">
        <v>24</v>
      </c>
      <c r="E17779" s="21" t="s">
        <v>559</v>
      </c>
      <c r="F17779" s="21" t="s">
        <v>196</v>
      </c>
      <c r="G17779" s="21">
        <v>1</v>
      </c>
      <c r="H17779" s="20">
        <v>0.14508479837152571</v>
      </c>
      <c r="I17779" s="20">
        <v>0.53171060554537775</v>
      </c>
      <c r="J17779" s="19" t="s">
        <v>1964</v>
      </c>
      <c r="K17779" s="18">
        <v>7</v>
      </c>
      <c r="L17779" s="18">
        <v>0.33</v>
      </c>
      <c r="M17779" s="18" t="str">
        <f>IF(tbl_data[[#This Row],[PACK COUNT]]&gt;1,"Multipack","Single")</f>
        <v>Single</v>
      </c>
    </row>
    <row r="17780" spans="1:13">
      <c r="A17780" s="21" t="s">
        <v>558</v>
      </c>
      <c r="B17780" s="21" t="s">
        <v>557</v>
      </c>
      <c r="C17780" s="21" t="s">
        <v>557</v>
      </c>
      <c r="D17780" s="21" t="s">
        <v>110</v>
      </c>
      <c r="E17780" s="21" t="s">
        <v>556</v>
      </c>
      <c r="F17780" s="21" t="s">
        <v>196</v>
      </c>
      <c r="G17780" s="21">
        <v>1</v>
      </c>
      <c r="H17780" s="20">
        <v>1.0154896790576398E-2</v>
      </c>
      <c r="I17780" s="20">
        <v>8.318314775289315E-2</v>
      </c>
      <c r="J17780" s="19" t="s">
        <v>1964</v>
      </c>
      <c r="K17780" s="18">
        <v>7</v>
      </c>
      <c r="L17780" s="18">
        <v>0.33</v>
      </c>
      <c r="M17780" s="18" t="str">
        <f>IF(tbl_data[[#This Row],[PACK COUNT]]&gt;1,"Multipack","Single")</f>
        <v>Single</v>
      </c>
    </row>
    <row r="17781" spans="1:13">
      <c r="A17781" s="21" t="s">
        <v>533</v>
      </c>
      <c r="B17781" s="21" t="s">
        <v>555</v>
      </c>
      <c r="C17781" s="21" t="s">
        <v>555</v>
      </c>
      <c r="D17781" s="21" t="s">
        <v>87</v>
      </c>
      <c r="E17781" s="21" t="s">
        <v>554</v>
      </c>
      <c r="F17781" s="21" t="s">
        <v>191</v>
      </c>
      <c r="G17781" s="21">
        <v>1</v>
      </c>
      <c r="H17781" s="20">
        <v>3.8529850831079734E-3</v>
      </c>
      <c r="I17781" s="20">
        <v>1.5076412639544253E-3</v>
      </c>
      <c r="J17781" s="19" t="s">
        <v>1964</v>
      </c>
      <c r="K17781" s="18">
        <v>7</v>
      </c>
      <c r="L17781" s="18">
        <v>0.5</v>
      </c>
      <c r="M17781" s="18" t="str">
        <f>IF(tbl_data[[#This Row],[PACK COUNT]]&gt;1,"Multipack","Single")</f>
        <v>Single</v>
      </c>
    </row>
    <row r="17782" spans="1:13">
      <c r="A17782" s="21" t="s">
        <v>533</v>
      </c>
      <c r="B17782" s="21" t="s">
        <v>553</v>
      </c>
      <c r="C17782" s="21" t="s">
        <v>449</v>
      </c>
      <c r="D17782" s="21" t="s">
        <v>24</v>
      </c>
      <c r="E17782" s="21" t="s">
        <v>552</v>
      </c>
      <c r="F17782" s="21" t="s">
        <v>191</v>
      </c>
      <c r="G17782" s="21">
        <v>1</v>
      </c>
      <c r="H17782" s="20">
        <v>3.1482210318215018</v>
      </c>
      <c r="I17782" s="20">
        <v>3.4872489785066638</v>
      </c>
      <c r="J17782" s="19" t="s">
        <v>1964</v>
      </c>
      <c r="K17782" s="18">
        <v>7</v>
      </c>
      <c r="L17782" s="18">
        <v>0.5</v>
      </c>
      <c r="M17782" s="18" t="str">
        <f>IF(tbl_data[[#This Row],[PACK COUNT]]&gt;1,"Multipack","Single")</f>
        <v>Single</v>
      </c>
    </row>
    <row r="17783" spans="1:13">
      <c r="A17783" s="21" t="s">
        <v>533</v>
      </c>
      <c r="B17783" s="21" t="s">
        <v>551</v>
      </c>
      <c r="C17783" s="21" t="s">
        <v>382</v>
      </c>
      <c r="D17783" s="21" t="s">
        <v>87</v>
      </c>
      <c r="E17783" s="21" t="s">
        <v>550</v>
      </c>
      <c r="F17783" s="21" t="s">
        <v>191</v>
      </c>
      <c r="G17783" s="21">
        <v>1</v>
      </c>
      <c r="H17783" s="20">
        <v>9.054260870776135</v>
      </c>
      <c r="I17783" s="20">
        <v>10.338197860036381</v>
      </c>
      <c r="J17783" s="19" t="s">
        <v>1964</v>
      </c>
      <c r="K17783" s="18">
        <v>7</v>
      </c>
      <c r="L17783" s="18">
        <v>0.5</v>
      </c>
      <c r="M17783" s="18" t="str">
        <f>IF(tbl_data[[#This Row],[PACK COUNT]]&gt;1,"Multipack","Single")</f>
        <v>Single</v>
      </c>
    </row>
    <row r="17784" spans="1:13">
      <c r="A17784" s="21" t="s">
        <v>533</v>
      </c>
      <c r="B17784" s="21" t="s">
        <v>551</v>
      </c>
      <c r="C17784" s="21" t="s">
        <v>382</v>
      </c>
      <c r="D17784" s="21" t="s">
        <v>87</v>
      </c>
      <c r="E17784" s="21" t="s">
        <v>550</v>
      </c>
      <c r="F17784" s="21" t="s">
        <v>191</v>
      </c>
      <c r="G17784" s="21">
        <v>1</v>
      </c>
      <c r="H17784" s="20">
        <v>12.678884465235873</v>
      </c>
      <c r="I17784" s="20">
        <v>14.432802113575233</v>
      </c>
      <c r="J17784" s="19" t="s">
        <v>1964</v>
      </c>
      <c r="K17784" s="18">
        <v>7</v>
      </c>
      <c r="L17784" s="18">
        <v>0.5</v>
      </c>
      <c r="M17784" s="18" t="str">
        <f>IF(tbl_data[[#This Row],[PACK COUNT]]&gt;1,"Multipack","Single")</f>
        <v>Single</v>
      </c>
    </row>
    <row r="17785" spans="1:13">
      <c r="A17785" s="21" t="s">
        <v>533</v>
      </c>
      <c r="B17785" s="21" t="s">
        <v>547</v>
      </c>
      <c r="C17785" s="21" t="s">
        <v>24</v>
      </c>
      <c r="D17785" s="21" t="s">
        <v>71</v>
      </c>
      <c r="E17785" s="21" t="s">
        <v>549</v>
      </c>
      <c r="F17785" s="21" t="s">
        <v>191</v>
      </c>
      <c r="G17785" s="21">
        <v>1</v>
      </c>
      <c r="H17785" s="20">
        <v>2.0919053762860522</v>
      </c>
      <c r="I17785" s="20">
        <v>2.3441486560830591</v>
      </c>
      <c r="J17785" s="19" t="s">
        <v>1964</v>
      </c>
      <c r="K17785" s="18">
        <v>7</v>
      </c>
      <c r="L17785" s="18">
        <v>0.5</v>
      </c>
      <c r="M17785" s="18" t="str">
        <f>IF(tbl_data[[#This Row],[PACK COUNT]]&gt;1,"Multipack","Single")</f>
        <v>Single</v>
      </c>
    </row>
    <row r="17786" spans="1:13">
      <c r="A17786" s="21" t="s">
        <v>533</v>
      </c>
      <c r="B17786" s="21" t="s">
        <v>547</v>
      </c>
      <c r="C17786" s="21" t="s">
        <v>62</v>
      </c>
      <c r="D17786" s="21" t="s">
        <v>87</v>
      </c>
      <c r="E17786" s="21" t="s">
        <v>548</v>
      </c>
      <c r="F17786" s="21" t="s">
        <v>191</v>
      </c>
      <c r="G17786" s="21">
        <v>1</v>
      </c>
      <c r="H17786" s="20">
        <v>0.53451830875769124</v>
      </c>
      <c r="I17786" s="20">
        <v>0.52952156524459959</v>
      </c>
      <c r="J17786" s="19" t="s">
        <v>1964</v>
      </c>
      <c r="K17786" s="18">
        <v>7</v>
      </c>
      <c r="L17786" s="18">
        <v>0.5</v>
      </c>
      <c r="M17786" s="18" t="str">
        <f>IF(tbl_data[[#This Row],[PACK COUNT]]&gt;1,"Multipack","Single")</f>
        <v>Single</v>
      </c>
    </row>
    <row r="17787" spans="1:13">
      <c r="A17787" s="21" t="s">
        <v>533</v>
      </c>
      <c r="B17787" s="21" t="s">
        <v>547</v>
      </c>
      <c r="C17787" s="21" t="s">
        <v>540</v>
      </c>
      <c r="D17787" s="21" t="s">
        <v>87</v>
      </c>
      <c r="E17787" s="21" t="s">
        <v>546</v>
      </c>
      <c r="F17787" s="21" t="s">
        <v>191</v>
      </c>
      <c r="G17787" s="21">
        <v>1</v>
      </c>
      <c r="H17787" s="20">
        <v>0.40715247327130133</v>
      </c>
      <c r="I17787" s="20">
        <v>0.44647351516545036</v>
      </c>
      <c r="J17787" s="19" t="s">
        <v>1964</v>
      </c>
      <c r="K17787" s="18">
        <v>7</v>
      </c>
      <c r="L17787" s="18">
        <v>0.5</v>
      </c>
      <c r="M17787" s="18" t="str">
        <f>IF(tbl_data[[#This Row],[PACK COUNT]]&gt;1,"Multipack","Single")</f>
        <v>Single</v>
      </c>
    </row>
    <row r="17788" spans="1:13">
      <c r="A17788" s="21" t="s">
        <v>533</v>
      </c>
      <c r="B17788" s="21" t="s">
        <v>545</v>
      </c>
      <c r="C17788" s="21" t="s">
        <v>371</v>
      </c>
      <c r="D17788" s="21" t="s">
        <v>87</v>
      </c>
      <c r="E17788" s="21" t="s">
        <v>544</v>
      </c>
      <c r="F17788" s="21" t="s">
        <v>191</v>
      </c>
      <c r="G17788" s="21">
        <v>1</v>
      </c>
      <c r="H17788" s="20">
        <v>2.577583762323532</v>
      </c>
      <c r="I17788" s="20">
        <v>3.1169110256652544</v>
      </c>
      <c r="J17788" s="19" t="s">
        <v>1964</v>
      </c>
      <c r="K17788" s="18">
        <v>7</v>
      </c>
      <c r="L17788" s="18">
        <v>0.5</v>
      </c>
      <c r="M17788" s="18" t="str">
        <f>IF(tbl_data[[#This Row],[PACK COUNT]]&gt;1,"Multipack","Single")</f>
        <v>Single</v>
      </c>
    </row>
    <row r="17789" spans="1:13">
      <c r="A17789" s="21" t="s">
        <v>533</v>
      </c>
      <c r="B17789" s="21" t="s">
        <v>543</v>
      </c>
      <c r="C17789" s="21" t="s">
        <v>110</v>
      </c>
      <c r="D17789" s="21" t="s">
        <v>110</v>
      </c>
      <c r="E17789" s="21" t="s">
        <v>542</v>
      </c>
      <c r="F17789" s="21" t="s">
        <v>191</v>
      </c>
      <c r="G17789" s="21">
        <v>1</v>
      </c>
      <c r="H17789" s="20">
        <v>0.15889812752066196</v>
      </c>
      <c r="I17789" s="20">
        <v>0.11251458307208866</v>
      </c>
      <c r="J17789" s="19" t="s">
        <v>1964</v>
      </c>
      <c r="K17789" s="18">
        <v>7</v>
      </c>
      <c r="L17789" s="18">
        <v>0.5</v>
      </c>
      <c r="M17789" s="18" t="str">
        <f>IF(tbl_data[[#This Row],[PACK COUNT]]&gt;1,"Multipack","Single")</f>
        <v>Single</v>
      </c>
    </row>
    <row r="17790" spans="1:13">
      <c r="A17790" s="21" t="s">
        <v>533</v>
      </c>
      <c r="B17790" s="21" t="s">
        <v>541</v>
      </c>
      <c r="C17790" s="21" t="s">
        <v>540</v>
      </c>
      <c r="D17790" s="21" t="s">
        <v>87</v>
      </c>
      <c r="E17790" s="21" t="s">
        <v>539</v>
      </c>
      <c r="F17790" s="21" t="s">
        <v>191</v>
      </c>
      <c r="G17790" s="21">
        <v>1</v>
      </c>
      <c r="H17790" s="20">
        <v>0.25073777846822254</v>
      </c>
      <c r="I17790" s="20">
        <v>0.14490198110132785</v>
      </c>
      <c r="J17790" s="19" t="s">
        <v>1964</v>
      </c>
      <c r="K17790" s="18">
        <v>7</v>
      </c>
      <c r="L17790" s="18">
        <v>0.5</v>
      </c>
      <c r="M17790" s="18" t="str">
        <f>IF(tbl_data[[#This Row],[PACK COUNT]]&gt;1,"Multipack","Single")</f>
        <v>Single</v>
      </c>
    </row>
    <row r="17791" spans="1:13">
      <c r="A17791" s="21" t="s">
        <v>533</v>
      </c>
      <c r="B17791" s="21" t="s">
        <v>538</v>
      </c>
      <c r="C17791" s="21" t="s">
        <v>537</v>
      </c>
      <c r="D17791" s="21" t="s">
        <v>87</v>
      </c>
      <c r="E17791" s="21" t="s">
        <v>536</v>
      </c>
      <c r="F17791" s="21" t="s">
        <v>191</v>
      </c>
      <c r="G17791" s="21">
        <v>1</v>
      </c>
      <c r="H17791" s="20">
        <v>0.38131935390179345</v>
      </c>
      <c r="I17791" s="20">
        <v>0.5915556520295896</v>
      </c>
      <c r="J17791" s="19" t="s">
        <v>1964</v>
      </c>
      <c r="K17791" s="18">
        <v>7</v>
      </c>
      <c r="L17791" s="18">
        <v>0.5</v>
      </c>
      <c r="M17791" s="18" t="str">
        <f>IF(tbl_data[[#This Row],[PACK COUNT]]&gt;1,"Multipack","Single")</f>
        <v>Single</v>
      </c>
    </row>
    <row r="17792" spans="1:13">
      <c r="A17792" s="21" t="s">
        <v>533</v>
      </c>
      <c r="B17792" s="21" t="s">
        <v>532</v>
      </c>
      <c r="C17792" s="21" t="s">
        <v>392</v>
      </c>
      <c r="D17792" s="21" t="s">
        <v>87</v>
      </c>
      <c r="E17792" s="21" t="s">
        <v>535</v>
      </c>
      <c r="F17792" s="21" t="s">
        <v>191</v>
      </c>
      <c r="G17792" s="21">
        <v>1</v>
      </c>
      <c r="H17792" s="20">
        <v>0.86600658200188674</v>
      </c>
      <c r="I17792" s="20">
        <v>1.3604998273351543</v>
      </c>
      <c r="J17792" s="19" t="s">
        <v>1964</v>
      </c>
      <c r="K17792" s="18">
        <v>7</v>
      </c>
      <c r="L17792" s="18">
        <v>0.5</v>
      </c>
      <c r="M17792" s="18" t="str">
        <f>IF(tbl_data[[#This Row],[PACK COUNT]]&gt;1,"Multipack","Single")</f>
        <v>Single</v>
      </c>
    </row>
    <row r="17793" spans="1:13">
      <c r="A17793" s="21" t="s">
        <v>533</v>
      </c>
      <c r="B17793" s="21" t="s">
        <v>532</v>
      </c>
      <c r="C17793" s="21" t="s">
        <v>131</v>
      </c>
      <c r="D17793" s="21" t="s">
        <v>87</v>
      </c>
      <c r="E17793" s="21" t="s">
        <v>534</v>
      </c>
      <c r="F17793" s="21" t="s">
        <v>191</v>
      </c>
      <c r="G17793" s="21">
        <v>1</v>
      </c>
      <c r="H17793" s="20">
        <v>0.41531252180238798</v>
      </c>
      <c r="I17793" s="20">
        <v>0.64327547263061413</v>
      </c>
      <c r="J17793" s="19" t="s">
        <v>1964</v>
      </c>
      <c r="K17793" s="18">
        <v>7</v>
      </c>
      <c r="L17793" s="18">
        <v>0.5</v>
      </c>
      <c r="M17793" s="18" t="str">
        <f>IF(tbl_data[[#This Row],[PACK COUNT]]&gt;1,"Multipack","Single")</f>
        <v>Single</v>
      </c>
    </row>
    <row r="17794" spans="1:13">
      <c r="A17794" s="21" t="s">
        <v>533</v>
      </c>
      <c r="B17794" s="21" t="s">
        <v>532</v>
      </c>
      <c r="C17794" s="21" t="s">
        <v>531</v>
      </c>
      <c r="D17794" s="21" t="s">
        <v>87</v>
      </c>
      <c r="E17794" s="21" t="s">
        <v>530</v>
      </c>
      <c r="F17794" s="21" t="s">
        <v>191</v>
      </c>
      <c r="G17794" s="21">
        <v>1</v>
      </c>
      <c r="H17794" s="20">
        <v>0.55174967916071815</v>
      </c>
      <c r="I17794" s="20">
        <v>0.86359104577624801</v>
      </c>
      <c r="J17794" s="19" t="s">
        <v>1964</v>
      </c>
      <c r="K17794" s="18">
        <v>7</v>
      </c>
      <c r="L17794" s="18">
        <v>0.5</v>
      </c>
      <c r="M17794" s="18" t="str">
        <f>IF(tbl_data[[#This Row],[PACK COUNT]]&gt;1,"Multipack","Single")</f>
        <v>Single</v>
      </c>
    </row>
    <row r="17795" spans="1:13">
      <c r="A17795" s="21" t="s">
        <v>523</v>
      </c>
      <c r="B17795" s="21" t="s">
        <v>522</v>
      </c>
      <c r="C17795" s="21" t="s">
        <v>529</v>
      </c>
      <c r="D17795" s="21" t="s">
        <v>71</v>
      </c>
      <c r="E17795" s="21" t="s">
        <v>528</v>
      </c>
      <c r="F17795" s="21" t="s">
        <v>196</v>
      </c>
      <c r="G17795" s="21">
        <v>1</v>
      </c>
      <c r="H17795" s="20">
        <v>3.6303145451097975E-3</v>
      </c>
      <c r="I17795" s="20">
        <v>2.4176873375608657E-2</v>
      </c>
      <c r="J17795" s="19" t="s">
        <v>1964</v>
      </c>
      <c r="K17795" s="18">
        <v>7</v>
      </c>
      <c r="L17795" s="18">
        <v>0.33</v>
      </c>
      <c r="M17795" s="18" t="str">
        <f>IF(tbl_data[[#This Row],[PACK COUNT]]&gt;1,"Multipack","Single")</f>
        <v>Single</v>
      </c>
    </row>
    <row r="17796" spans="1:13">
      <c r="A17796" s="21" t="s">
        <v>523</v>
      </c>
      <c r="B17796" s="21" t="s">
        <v>522</v>
      </c>
      <c r="C17796" s="21" t="s">
        <v>527</v>
      </c>
      <c r="D17796" s="21" t="s">
        <v>24</v>
      </c>
      <c r="E17796" s="21" t="s">
        <v>526</v>
      </c>
      <c r="F17796" s="21" t="s">
        <v>196</v>
      </c>
      <c r="G17796" s="21">
        <v>1</v>
      </c>
      <c r="H17796" s="20">
        <v>4.7621098396275754E-3</v>
      </c>
      <c r="I17796" s="20">
        <v>3.1661147109900797E-2</v>
      </c>
      <c r="J17796" s="19" t="s">
        <v>1964</v>
      </c>
      <c r="K17796" s="18">
        <v>7</v>
      </c>
      <c r="L17796" s="18">
        <v>0.33</v>
      </c>
      <c r="M17796" s="18" t="str">
        <f>IF(tbl_data[[#This Row],[PACK COUNT]]&gt;1,"Multipack","Single")</f>
        <v>Single</v>
      </c>
    </row>
    <row r="17797" spans="1:13">
      <c r="A17797" s="21" t="s">
        <v>523</v>
      </c>
      <c r="B17797" s="21" t="s">
        <v>522</v>
      </c>
      <c r="C17797" s="21" t="s">
        <v>525</v>
      </c>
      <c r="D17797" s="21" t="s">
        <v>110</v>
      </c>
      <c r="E17797" s="21" t="s">
        <v>524</v>
      </c>
      <c r="F17797" s="21" t="s">
        <v>196</v>
      </c>
      <c r="G17797" s="21">
        <v>1</v>
      </c>
      <c r="H17797" s="20">
        <v>2.9196463224283749E-3</v>
      </c>
      <c r="I17797" s="20">
        <v>1.9587702275435812E-2</v>
      </c>
      <c r="J17797" s="19" t="s">
        <v>1964</v>
      </c>
      <c r="K17797" s="18">
        <v>7</v>
      </c>
      <c r="L17797" s="18">
        <v>0.33</v>
      </c>
      <c r="M17797" s="18" t="str">
        <f>IF(tbl_data[[#This Row],[PACK COUNT]]&gt;1,"Multipack","Single")</f>
        <v>Single</v>
      </c>
    </row>
    <row r="17798" spans="1:13">
      <c r="A17798" s="21" t="s">
        <v>523</v>
      </c>
      <c r="B17798" s="21" t="s">
        <v>522</v>
      </c>
      <c r="C17798" s="21" t="s">
        <v>521</v>
      </c>
      <c r="D17798" s="21" t="s">
        <v>24</v>
      </c>
      <c r="E17798" s="21" t="s">
        <v>520</v>
      </c>
      <c r="F17798" s="21" t="s">
        <v>196</v>
      </c>
      <c r="G17798" s="21">
        <v>1</v>
      </c>
      <c r="H17798" s="20">
        <v>1.3105756464868227E-2</v>
      </c>
      <c r="I17798" s="20">
        <v>7.0973386481472223E-2</v>
      </c>
      <c r="J17798" s="19" t="s">
        <v>1964</v>
      </c>
      <c r="K17798" s="18">
        <v>7</v>
      </c>
      <c r="L17798" s="18">
        <v>0.5</v>
      </c>
      <c r="M17798" s="18" t="str">
        <f>IF(tbl_data[[#This Row],[PACK COUNT]]&gt;1,"Multipack","Single")</f>
        <v>Single</v>
      </c>
    </row>
    <row r="17799" spans="1:13">
      <c r="A17799" s="21" t="s">
        <v>514</v>
      </c>
      <c r="B17799" s="21" t="s">
        <v>519</v>
      </c>
      <c r="C17799" s="21" t="s">
        <v>519</v>
      </c>
      <c r="D17799" s="21" t="s">
        <v>24</v>
      </c>
      <c r="E17799" s="21" t="s">
        <v>518</v>
      </c>
      <c r="F17799" s="21" t="s">
        <v>196</v>
      </c>
      <c r="G17799" s="21">
        <v>1</v>
      </c>
      <c r="H17799" s="20">
        <v>5.5933767753971853E-2</v>
      </c>
      <c r="I17799" s="20">
        <v>0.20812072073334731</v>
      </c>
      <c r="J17799" s="19" t="s">
        <v>1964</v>
      </c>
      <c r="K17799" s="18">
        <v>7</v>
      </c>
      <c r="L17799" s="18">
        <v>0.5</v>
      </c>
      <c r="M17799" s="18" t="str">
        <f>IF(tbl_data[[#This Row],[PACK COUNT]]&gt;1,"Multipack","Single")</f>
        <v>Single</v>
      </c>
    </row>
    <row r="17800" spans="1:13">
      <c r="A17800" s="21" t="s">
        <v>514</v>
      </c>
      <c r="B17800" s="21" t="s">
        <v>517</v>
      </c>
      <c r="C17800" s="21" t="s">
        <v>516</v>
      </c>
      <c r="D17800" s="21" t="s">
        <v>24</v>
      </c>
      <c r="E17800" s="21" t="s">
        <v>515</v>
      </c>
      <c r="F17800" s="21" t="s">
        <v>196</v>
      </c>
      <c r="G17800" s="21">
        <v>1</v>
      </c>
      <c r="H17800" s="20">
        <v>5.5224070887946418E-2</v>
      </c>
      <c r="I17800" s="20">
        <v>0.1814517437912268</v>
      </c>
      <c r="J17800" s="19" t="s">
        <v>1964</v>
      </c>
      <c r="K17800" s="18">
        <v>7</v>
      </c>
      <c r="L17800" s="18">
        <v>0.5</v>
      </c>
      <c r="M17800" s="18" t="str">
        <f>IF(tbl_data[[#This Row],[PACK COUNT]]&gt;1,"Multipack","Single")</f>
        <v>Single</v>
      </c>
    </row>
    <row r="17801" spans="1:13">
      <c r="A17801" s="21" t="s">
        <v>514</v>
      </c>
      <c r="B17801" s="21" t="s">
        <v>513</v>
      </c>
      <c r="C17801" s="21" t="s">
        <v>513</v>
      </c>
      <c r="D17801" s="21" t="s">
        <v>24</v>
      </c>
      <c r="E17801" s="21" t="s">
        <v>512</v>
      </c>
      <c r="F17801" s="21" t="s">
        <v>196</v>
      </c>
      <c r="G17801" s="21">
        <v>1</v>
      </c>
      <c r="H17801" s="20">
        <v>3.8546913251755452E-2</v>
      </c>
      <c r="I17801" s="20">
        <v>0.1136224516295106</v>
      </c>
      <c r="J17801" s="19" t="s">
        <v>1964</v>
      </c>
      <c r="K17801" s="18">
        <v>7</v>
      </c>
      <c r="L17801" s="18">
        <v>0.5</v>
      </c>
      <c r="M17801" s="18" t="str">
        <f>IF(tbl_data[[#This Row],[PACK COUNT]]&gt;1,"Multipack","Single")</f>
        <v>Single</v>
      </c>
    </row>
    <row r="17802" spans="1:13">
      <c r="A17802" s="21" t="s">
        <v>508</v>
      </c>
      <c r="B17802" s="21" t="s">
        <v>508</v>
      </c>
      <c r="C17802" s="21" t="s">
        <v>160</v>
      </c>
      <c r="D17802" s="21" t="s">
        <v>87</v>
      </c>
      <c r="E17802" s="21" t="s">
        <v>511</v>
      </c>
      <c r="F17802" s="21" t="s">
        <v>191</v>
      </c>
      <c r="G17802" s="21">
        <v>1</v>
      </c>
      <c r="H17802" s="20">
        <v>0.41543604252617611</v>
      </c>
      <c r="I17802" s="20">
        <v>0.54486841121875507</v>
      </c>
      <c r="J17802" s="19" t="s">
        <v>1964</v>
      </c>
      <c r="K17802" s="18">
        <v>7</v>
      </c>
      <c r="L17802" s="18">
        <v>0.5</v>
      </c>
      <c r="M17802" s="18" t="str">
        <f>IF(tbl_data[[#This Row],[PACK COUNT]]&gt;1,"Multipack","Single")</f>
        <v>Single</v>
      </c>
    </row>
    <row r="17803" spans="1:13">
      <c r="A17803" s="21" t="s">
        <v>508</v>
      </c>
      <c r="B17803" s="21" t="s">
        <v>508</v>
      </c>
      <c r="C17803" s="21" t="s">
        <v>510</v>
      </c>
      <c r="D17803" s="21" t="s">
        <v>71</v>
      </c>
      <c r="E17803" s="21" t="s">
        <v>509</v>
      </c>
      <c r="F17803" s="21" t="s">
        <v>191</v>
      </c>
      <c r="G17803" s="21">
        <v>1</v>
      </c>
      <c r="H17803" s="20">
        <v>0.48824310554795058</v>
      </c>
      <c r="I17803" s="20">
        <v>0.67919323792132713</v>
      </c>
      <c r="J17803" s="19" t="s">
        <v>1964</v>
      </c>
      <c r="K17803" s="18">
        <v>7</v>
      </c>
      <c r="L17803" s="18">
        <v>0.5</v>
      </c>
      <c r="M17803" s="18" t="str">
        <f>IF(tbl_data[[#This Row],[PACK COUNT]]&gt;1,"Multipack","Single")</f>
        <v>Single</v>
      </c>
    </row>
    <row r="17804" spans="1:13">
      <c r="A17804" s="21" t="s">
        <v>508</v>
      </c>
      <c r="B17804" s="21" t="s">
        <v>507</v>
      </c>
      <c r="C17804" s="21" t="s">
        <v>160</v>
      </c>
      <c r="D17804" s="21" t="s">
        <v>87</v>
      </c>
      <c r="E17804" s="21" t="s">
        <v>506</v>
      </c>
      <c r="F17804" s="21" t="s">
        <v>191</v>
      </c>
      <c r="G17804" s="21">
        <v>1</v>
      </c>
      <c r="H17804" s="20">
        <v>0.44226364730499912</v>
      </c>
      <c r="I17804" s="20">
        <v>0.56486799442354518</v>
      </c>
      <c r="J17804" s="19" t="s">
        <v>1964</v>
      </c>
      <c r="K17804" s="18">
        <v>7</v>
      </c>
      <c r="L17804" s="18">
        <v>0.5</v>
      </c>
      <c r="M17804" s="18" t="str">
        <f>IF(tbl_data[[#This Row],[PACK COUNT]]&gt;1,"Multipack","Single")</f>
        <v>Single</v>
      </c>
    </row>
    <row r="17805" spans="1:13">
      <c r="A17805" s="21" t="s">
        <v>504</v>
      </c>
      <c r="B17805" s="21" t="s">
        <v>503</v>
      </c>
      <c r="C17805" s="21" t="s">
        <v>503</v>
      </c>
      <c r="D17805" s="21" t="s">
        <v>87</v>
      </c>
      <c r="E17805" s="21" t="s">
        <v>505</v>
      </c>
      <c r="F17805" s="21" t="s">
        <v>203</v>
      </c>
      <c r="G17805" s="21">
        <v>1</v>
      </c>
      <c r="H17805" s="20">
        <v>0.66115285882672237</v>
      </c>
      <c r="I17805" s="20">
        <v>0.57597862646250853</v>
      </c>
      <c r="J17805" s="19" t="s">
        <v>1964</v>
      </c>
      <c r="K17805" s="18">
        <v>7</v>
      </c>
      <c r="L17805" s="18">
        <v>2</v>
      </c>
      <c r="M17805" s="18" t="str">
        <f>IF(tbl_data[[#This Row],[PACK COUNT]]&gt;1,"Multipack","Single")</f>
        <v>Single</v>
      </c>
    </row>
    <row r="17806" spans="1:13">
      <c r="A17806" s="21" t="s">
        <v>504</v>
      </c>
      <c r="B17806" s="21" t="s">
        <v>503</v>
      </c>
      <c r="C17806" s="21" t="s">
        <v>110</v>
      </c>
      <c r="D17806" s="21" t="s">
        <v>110</v>
      </c>
      <c r="E17806" s="21" t="s">
        <v>502</v>
      </c>
      <c r="F17806" s="21" t="s">
        <v>191</v>
      </c>
      <c r="G17806" s="21">
        <v>1</v>
      </c>
      <c r="H17806" s="20">
        <v>0.51444710339708311</v>
      </c>
      <c r="I17806" s="20">
        <v>0.83193110411379412</v>
      </c>
      <c r="J17806" s="19" t="s">
        <v>1964</v>
      </c>
      <c r="K17806" s="18">
        <v>7</v>
      </c>
      <c r="L17806" s="18">
        <v>0.5</v>
      </c>
      <c r="M17806" s="18" t="str">
        <f>IF(tbl_data[[#This Row],[PACK COUNT]]&gt;1,"Multipack","Single")</f>
        <v>Single</v>
      </c>
    </row>
    <row r="17807" spans="1:13">
      <c r="A17807" s="21" t="s">
        <v>501</v>
      </c>
      <c r="B17807" s="21" t="s">
        <v>500</v>
      </c>
      <c r="C17807" s="21" t="s">
        <v>499</v>
      </c>
      <c r="D17807" s="21" t="s">
        <v>24</v>
      </c>
      <c r="E17807" s="21" t="s">
        <v>498</v>
      </c>
      <c r="F17807" s="21" t="s">
        <v>196</v>
      </c>
      <c r="G17807" s="21">
        <v>1</v>
      </c>
      <c r="H17807" s="20">
        <v>2.4576029448658863E-2</v>
      </c>
      <c r="I17807" s="20">
        <v>0.13346594958547106</v>
      </c>
      <c r="J17807" s="19" t="s">
        <v>1964</v>
      </c>
      <c r="K17807" s="18">
        <v>7</v>
      </c>
      <c r="L17807" s="18">
        <v>0.5</v>
      </c>
      <c r="M17807" s="18" t="str">
        <f>IF(tbl_data[[#This Row],[PACK COUNT]]&gt;1,"Multipack","Single")</f>
        <v>Single</v>
      </c>
    </row>
    <row r="17808" spans="1:13">
      <c r="A17808" s="21" t="s">
        <v>497</v>
      </c>
      <c r="B17808" s="21" t="s">
        <v>496</v>
      </c>
      <c r="C17808" s="21" t="s">
        <v>81</v>
      </c>
      <c r="D17808" s="21" t="s">
        <v>24</v>
      </c>
      <c r="E17808" s="21" t="s">
        <v>495</v>
      </c>
      <c r="F17808" s="21" t="s">
        <v>196</v>
      </c>
      <c r="G17808" s="21">
        <v>1</v>
      </c>
      <c r="H17808" s="20">
        <v>9.8824212118940567E-3</v>
      </c>
      <c r="I17808" s="20">
        <v>7.4200865156578241E-2</v>
      </c>
      <c r="J17808" s="19" t="s">
        <v>1964</v>
      </c>
      <c r="K17808" s="18">
        <v>7</v>
      </c>
      <c r="L17808" s="18">
        <v>0.75</v>
      </c>
      <c r="M17808" s="18" t="str">
        <f>IF(tbl_data[[#This Row],[PACK COUNT]]&gt;1,"Multipack","Single")</f>
        <v>Single</v>
      </c>
    </row>
    <row r="17809" spans="1:13">
      <c r="A17809" s="21" t="s">
        <v>492</v>
      </c>
      <c r="B17809" s="21" t="s">
        <v>491</v>
      </c>
      <c r="C17809" s="21" t="s">
        <v>494</v>
      </c>
      <c r="D17809" s="21" t="s">
        <v>24</v>
      </c>
      <c r="E17809" s="21" t="s">
        <v>493</v>
      </c>
      <c r="F17809" s="21" t="s">
        <v>196</v>
      </c>
      <c r="G17809" s="21">
        <v>1</v>
      </c>
      <c r="H17809" s="20">
        <v>3.015736447658076E-2</v>
      </c>
      <c r="I17809" s="20">
        <v>0.11453976628264563</v>
      </c>
      <c r="J17809" s="19" t="s">
        <v>1964</v>
      </c>
      <c r="K17809" s="18">
        <v>7</v>
      </c>
      <c r="L17809" s="18">
        <v>0.33</v>
      </c>
      <c r="M17809" s="18" t="str">
        <f>IF(tbl_data[[#This Row],[PACK COUNT]]&gt;1,"Multipack","Single")</f>
        <v>Single</v>
      </c>
    </row>
    <row r="17810" spans="1:13">
      <c r="A17810" s="21" t="s">
        <v>492</v>
      </c>
      <c r="B17810" s="21" t="s">
        <v>491</v>
      </c>
      <c r="C17810" s="21" t="s">
        <v>490</v>
      </c>
      <c r="D17810" s="21" t="s">
        <v>24</v>
      </c>
      <c r="E17810" s="21" t="s">
        <v>489</v>
      </c>
      <c r="F17810" s="21" t="s">
        <v>196</v>
      </c>
      <c r="G17810" s="21">
        <v>1</v>
      </c>
      <c r="H17810" s="20">
        <v>2.9209207005978292E-2</v>
      </c>
      <c r="I17810" s="20">
        <v>0.11144820443750372</v>
      </c>
      <c r="J17810" s="19" t="s">
        <v>1964</v>
      </c>
      <c r="K17810" s="18">
        <v>7</v>
      </c>
      <c r="L17810" s="18">
        <v>0.33</v>
      </c>
      <c r="M17810" s="18" t="str">
        <f>IF(tbl_data[[#This Row],[PACK COUNT]]&gt;1,"Multipack","Single")</f>
        <v>Single</v>
      </c>
    </row>
    <row r="17811" spans="1:13">
      <c r="A17811" s="21" t="s">
        <v>465</v>
      </c>
      <c r="B17811" s="21" t="s">
        <v>487</v>
      </c>
      <c r="C17811" s="21" t="s">
        <v>487</v>
      </c>
      <c r="D17811" s="21" t="s">
        <v>24</v>
      </c>
      <c r="E17811" s="21" t="s">
        <v>488</v>
      </c>
      <c r="F17811" s="21" t="s">
        <v>196</v>
      </c>
      <c r="G17811" s="21">
        <v>1</v>
      </c>
      <c r="H17811" s="20">
        <v>4.2050056011262556E-2</v>
      </c>
      <c r="I17811" s="20">
        <v>0.1294890126941774</v>
      </c>
      <c r="J17811" s="19" t="s">
        <v>1964</v>
      </c>
      <c r="K17811" s="18">
        <v>7</v>
      </c>
      <c r="L17811" s="18">
        <v>0.33</v>
      </c>
      <c r="M17811" s="18" t="str">
        <f>IF(tbl_data[[#This Row],[PACK COUNT]]&gt;1,"Multipack","Single")</f>
        <v>Single</v>
      </c>
    </row>
    <row r="17812" spans="1:13">
      <c r="A17812" s="21" t="s">
        <v>465</v>
      </c>
      <c r="B17812" s="21" t="s">
        <v>487</v>
      </c>
      <c r="C17812" s="21" t="s">
        <v>55</v>
      </c>
      <c r="D17812" s="21" t="s">
        <v>24</v>
      </c>
      <c r="E17812" s="21" t="s">
        <v>486</v>
      </c>
      <c r="F17812" s="21" t="s">
        <v>196</v>
      </c>
      <c r="G17812" s="21">
        <v>1</v>
      </c>
      <c r="H17812" s="20">
        <v>0.21126663305311091</v>
      </c>
      <c r="I17812" s="20">
        <v>0.62609621841799934</v>
      </c>
      <c r="J17812" s="19" t="s">
        <v>1964</v>
      </c>
      <c r="K17812" s="18">
        <v>7</v>
      </c>
      <c r="L17812" s="18">
        <v>0.33</v>
      </c>
      <c r="M17812" s="18" t="str">
        <f>IF(tbl_data[[#This Row],[PACK COUNT]]&gt;1,"Multipack","Single")</f>
        <v>Single</v>
      </c>
    </row>
    <row r="17813" spans="1:13">
      <c r="A17813" s="21" t="s">
        <v>465</v>
      </c>
      <c r="B17813" s="21" t="s">
        <v>485</v>
      </c>
      <c r="C17813" s="21" t="s">
        <v>485</v>
      </c>
      <c r="D17813" s="21" t="s">
        <v>24</v>
      </c>
      <c r="E17813" s="21" t="s">
        <v>484</v>
      </c>
      <c r="F17813" s="21" t="s">
        <v>196</v>
      </c>
      <c r="G17813" s="21">
        <v>1</v>
      </c>
      <c r="H17813" s="20">
        <v>8.5370745917754509E-2</v>
      </c>
      <c r="I17813" s="20">
        <v>0.37652623622519271</v>
      </c>
      <c r="J17813" s="19" t="s">
        <v>1964</v>
      </c>
      <c r="K17813" s="18">
        <v>7</v>
      </c>
      <c r="L17813" s="18">
        <v>0.33</v>
      </c>
      <c r="M17813" s="18" t="str">
        <f>IF(tbl_data[[#This Row],[PACK COUNT]]&gt;1,"Multipack","Single")</f>
        <v>Single</v>
      </c>
    </row>
    <row r="17814" spans="1:13">
      <c r="A17814" s="21" t="s">
        <v>465</v>
      </c>
      <c r="B17814" s="21" t="s">
        <v>482</v>
      </c>
      <c r="C17814" s="21" t="s">
        <v>382</v>
      </c>
      <c r="D17814" s="21" t="s">
        <v>24</v>
      </c>
      <c r="E17814" s="21" t="s">
        <v>483</v>
      </c>
      <c r="F17814" s="21" t="s">
        <v>196</v>
      </c>
      <c r="G17814" s="21">
        <v>1</v>
      </c>
      <c r="H17814" s="20">
        <v>0.19496939778934264</v>
      </c>
      <c r="I17814" s="20">
        <v>0.48612418364971649</v>
      </c>
      <c r="J17814" s="19" t="s">
        <v>1964</v>
      </c>
      <c r="K17814" s="18">
        <v>7</v>
      </c>
      <c r="L17814" s="18">
        <v>0.5</v>
      </c>
      <c r="M17814" s="18" t="str">
        <f>IF(tbl_data[[#This Row],[PACK COUNT]]&gt;1,"Multipack","Single")</f>
        <v>Single</v>
      </c>
    </row>
    <row r="17815" spans="1:13">
      <c r="A17815" s="21" t="s">
        <v>465</v>
      </c>
      <c r="B17815" s="21" t="s">
        <v>482</v>
      </c>
      <c r="C17815" s="21" t="s">
        <v>481</v>
      </c>
      <c r="D17815" s="21" t="s">
        <v>24</v>
      </c>
      <c r="E17815" s="21" t="s">
        <v>480</v>
      </c>
      <c r="F17815" s="21" t="s">
        <v>196</v>
      </c>
      <c r="G17815" s="21">
        <v>1</v>
      </c>
      <c r="H17815" s="20">
        <v>4.2205502578692329E-2</v>
      </c>
      <c r="I17815" s="20">
        <v>0.12405831066033358</v>
      </c>
      <c r="J17815" s="19" t="s">
        <v>1964</v>
      </c>
      <c r="K17815" s="18">
        <v>7</v>
      </c>
      <c r="L17815" s="18">
        <v>0.5</v>
      </c>
      <c r="M17815" s="18" t="str">
        <f>IF(tbl_data[[#This Row],[PACK COUNT]]&gt;1,"Multipack","Single")</f>
        <v>Single</v>
      </c>
    </row>
    <row r="17816" spans="1:13">
      <c r="A17816" s="21" t="s">
        <v>465</v>
      </c>
      <c r="B17816" s="21" t="s">
        <v>479</v>
      </c>
      <c r="C17816" s="21" t="s">
        <v>478</v>
      </c>
      <c r="D17816" s="21" t="s">
        <v>24</v>
      </c>
      <c r="E17816" s="21" t="s">
        <v>477</v>
      </c>
      <c r="F17816" s="21" t="s">
        <v>196</v>
      </c>
      <c r="G17816" s="21">
        <v>1</v>
      </c>
      <c r="H17816" s="20">
        <v>0.39727056203023253</v>
      </c>
      <c r="I17816" s="20">
        <v>1.7868885540699897</v>
      </c>
      <c r="J17816" s="19" t="s">
        <v>1964</v>
      </c>
      <c r="K17816" s="18">
        <v>7</v>
      </c>
      <c r="L17816" s="18">
        <v>0.33</v>
      </c>
      <c r="M17816" s="18" t="str">
        <f>IF(tbl_data[[#This Row],[PACK COUNT]]&gt;1,"Multipack","Single")</f>
        <v>Single</v>
      </c>
    </row>
    <row r="17817" spans="1:13">
      <c r="A17817" s="21" t="s">
        <v>465</v>
      </c>
      <c r="B17817" s="21" t="s">
        <v>475</v>
      </c>
      <c r="C17817" s="21" t="s">
        <v>59</v>
      </c>
      <c r="D17817" s="21" t="s">
        <v>24</v>
      </c>
      <c r="E17817" s="21" t="s">
        <v>476</v>
      </c>
      <c r="F17817" s="21" t="s">
        <v>196</v>
      </c>
      <c r="G17817" s="21">
        <v>1</v>
      </c>
      <c r="H17817" s="20">
        <v>1.0190024306510039</v>
      </c>
      <c r="I17817" s="20">
        <v>5.2423823179182154</v>
      </c>
      <c r="J17817" s="19" t="s">
        <v>1964</v>
      </c>
      <c r="K17817" s="18">
        <v>7</v>
      </c>
      <c r="L17817" s="18">
        <v>0.33</v>
      </c>
      <c r="M17817" s="18" t="str">
        <f>IF(tbl_data[[#This Row],[PACK COUNT]]&gt;1,"Multipack","Single")</f>
        <v>Single</v>
      </c>
    </row>
    <row r="17818" spans="1:13">
      <c r="A17818" s="21" t="s">
        <v>465</v>
      </c>
      <c r="B17818" s="21" t="s">
        <v>475</v>
      </c>
      <c r="C17818" s="21" t="s">
        <v>474</v>
      </c>
      <c r="D17818" s="21" t="s">
        <v>24</v>
      </c>
      <c r="E17818" s="21" t="s">
        <v>473</v>
      </c>
      <c r="F17818" s="21" t="s">
        <v>196</v>
      </c>
      <c r="G17818" s="21">
        <v>1</v>
      </c>
      <c r="H17818" s="20">
        <v>0.34187510035618618</v>
      </c>
      <c r="I17818" s="20">
        <v>1.7298040914795041</v>
      </c>
      <c r="J17818" s="19" t="s">
        <v>1964</v>
      </c>
      <c r="K17818" s="18">
        <v>7</v>
      </c>
      <c r="L17818" s="18">
        <v>0.33</v>
      </c>
      <c r="M17818" s="18" t="str">
        <f>IF(tbl_data[[#This Row],[PACK COUNT]]&gt;1,"Multipack","Single")</f>
        <v>Single</v>
      </c>
    </row>
    <row r="17819" spans="1:13">
      <c r="A17819" s="21" t="s">
        <v>465</v>
      </c>
      <c r="B17819" s="21" t="s">
        <v>472</v>
      </c>
      <c r="C17819" s="21" t="s">
        <v>471</v>
      </c>
      <c r="D17819" s="21" t="s">
        <v>24</v>
      </c>
      <c r="E17819" s="21" t="s">
        <v>470</v>
      </c>
      <c r="F17819" s="21" t="s">
        <v>196</v>
      </c>
      <c r="G17819" s="21">
        <v>1</v>
      </c>
      <c r="H17819" s="20">
        <v>0.19925153898300513</v>
      </c>
      <c r="I17819" s="20">
        <v>0.51567196727465503</v>
      </c>
      <c r="J17819" s="19" t="s">
        <v>1964</v>
      </c>
      <c r="K17819" s="18">
        <v>7</v>
      </c>
      <c r="L17819" s="18">
        <v>0.5</v>
      </c>
      <c r="M17819" s="18" t="str">
        <f>IF(tbl_data[[#This Row],[PACK COUNT]]&gt;1,"Multipack","Single")</f>
        <v>Single</v>
      </c>
    </row>
    <row r="17820" spans="1:13">
      <c r="A17820" s="21" t="s">
        <v>465</v>
      </c>
      <c r="B17820" s="21" t="s">
        <v>468</v>
      </c>
      <c r="C17820" s="21" t="s">
        <v>24</v>
      </c>
      <c r="D17820" s="21" t="s">
        <v>24</v>
      </c>
      <c r="E17820" s="21" t="s">
        <v>469</v>
      </c>
      <c r="F17820" s="21" t="s">
        <v>191</v>
      </c>
      <c r="G17820" s="21">
        <v>1</v>
      </c>
      <c r="H17820" s="20">
        <v>0.14465662267256602</v>
      </c>
      <c r="I17820" s="20">
        <v>0.25102657521076954</v>
      </c>
      <c r="J17820" s="19" t="s">
        <v>1964</v>
      </c>
      <c r="K17820" s="18">
        <v>7</v>
      </c>
      <c r="L17820" s="18">
        <v>0.5</v>
      </c>
      <c r="M17820" s="18" t="str">
        <f>IF(tbl_data[[#This Row],[PACK COUNT]]&gt;1,"Multipack","Single")</f>
        <v>Single</v>
      </c>
    </row>
    <row r="17821" spans="1:13">
      <c r="A17821" s="21" t="s">
        <v>465</v>
      </c>
      <c r="B17821" s="21" t="s">
        <v>468</v>
      </c>
      <c r="C17821" s="21" t="s">
        <v>24</v>
      </c>
      <c r="D17821" s="21" t="s">
        <v>24</v>
      </c>
      <c r="E17821" s="21" t="s">
        <v>467</v>
      </c>
      <c r="F17821" s="21" t="s">
        <v>196</v>
      </c>
      <c r="G17821" s="21">
        <v>1</v>
      </c>
      <c r="H17821" s="20">
        <v>5.8412191830700406</v>
      </c>
      <c r="I17821" s="20">
        <v>13.966572793987558</v>
      </c>
      <c r="J17821" s="19" t="s">
        <v>1964</v>
      </c>
      <c r="K17821" s="18">
        <v>7</v>
      </c>
      <c r="L17821" s="18">
        <v>0.5</v>
      </c>
      <c r="M17821" s="18" t="str">
        <f>IF(tbl_data[[#This Row],[PACK COUNT]]&gt;1,"Multipack","Single")</f>
        <v>Single</v>
      </c>
    </row>
    <row r="17822" spans="1:13">
      <c r="A17822" s="21" t="s">
        <v>465</v>
      </c>
      <c r="B17822" s="21" t="s">
        <v>464</v>
      </c>
      <c r="C17822" s="21" t="s">
        <v>464</v>
      </c>
      <c r="D17822" s="21" t="s">
        <v>24</v>
      </c>
      <c r="E17822" s="21" t="s">
        <v>466</v>
      </c>
      <c r="F17822" s="21" t="s">
        <v>196</v>
      </c>
      <c r="G17822" s="21">
        <v>1</v>
      </c>
      <c r="H17822" s="20">
        <v>0.19161087209104402</v>
      </c>
      <c r="I17822" s="20">
        <v>0.68822357128900491</v>
      </c>
      <c r="J17822" s="19" t="s">
        <v>1964</v>
      </c>
      <c r="K17822" s="18">
        <v>7</v>
      </c>
      <c r="L17822" s="18">
        <v>0.33</v>
      </c>
      <c r="M17822" s="18" t="str">
        <f>IF(tbl_data[[#This Row],[PACK COUNT]]&gt;1,"Multipack","Single")</f>
        <v>Single</v>
      </c>
    </row>
    <row r="17823" spans="1:13">
      <c r="A17823" s="21" t="s">
        <v>465</v>
      </c>
      <c r="B17823" s="21" t="s">
        <v>464</v>
      </c>
      <c r="C17823" s="21" t="s">
        <v>464</v>
      </c>
      <c r="D17823" s="21" t="s">
        <v>24</v>
      </c>
      <c r="E17823" s="21" t="s">
        <v>463</v>
      </c>
      <c r="F17823" s="21" t="s">
        <v>196</v>
      </c>
      <c r="G17823" s="21">
        <v>1</v>
      </c>
      <c r="H17823" s="20">
        <v>6.5743549729332176E-2</v>
      </c>
      <c r="I17823" s="20">
        <v>0.2123463698756699</v>
      </c>
      <c r="J17823" s="19" t="s">
        <v>1964</v>
      </c>
      <c r="K17823" s="18">
        <v>7</v>
      </c>
      <c r="L17823" s="18">
        <v>0.66</v>
      </c>
      <c r="M17823" s="18" t="str">
        <f>IF(tbl_data[[#This Row],[PACK COUNT]]&gt;1,"Multipack","Single")</f>
        <v>Single</v>
      </c>
    </row>
    <row r="17824" spans="1:13">
      <c r="A17824" s="21" t="s">
        <v>460</v>
      </c>
      <c r="B17824" s="21" t="s">
        <v>459</v>
      </c>
      <c r="C17824" s="21" t="s">
        <v>339</v>
      </c>
      <c r="D17824" s="21" t="s">
        <v>24</v>
      </c>
      <c r="E17824" s="21" t="s">
        <v>462</v>
      </c>
      <c r="F17824" s="21" t="s">
        <v>196</v>
      </c>
      <c r="G17824" s="21">
        <v>1</v>
      </c>
      <c r="H17824" s="20">
        <v>0.16029684932277846</v>
      </c>
      <c r="I17824" s="20">
        <v>0.32317912323431824</v>
      </c>
      <c r="J17824" s="19" t="s">
        <v>1964</v>
      </c>
      <c r="K17824" s="18">
        <v>7</v>
      </c>
      <c r="L17824" s="18">
        <v>0.5</v>
      </c>
      <c r="M17824" s="18" t="str">
        <f>IF(tbl_data[[#This Row],[PACK COUNT]]&gt;1,"Multipack","Single")</f>
        <v>Single</v>
      </c>
    </row>
    <row r="17825" spans="1:13">
      <c r="A17825" s="21" t="s">
        <v>460</v>
      </c>
      <c r="B17825" s="21" t="s">
        <v>459</v>
      </c>
      <c r="C17825" s="21" t="s">
        <v>382</v>
      </c>
      <c r="D17825" s="21" t="s">
        <v>24</v>
      </c>
      <c r="E17825" s="21" t="s">
        <v>461</v>
      </c>
      <c r="F17825" s="21" t="s">
        <v>191</v>
      </c>
      <c r="G17825" s="21">
        <v>1</v>
      </c>
      <c r="H17825" s="20">
        <v>1.2536059686116527</v>
      </c>
      <c r="I17825" s="20">
        <v>2.2589464753434916</v>
      </c>
      <c r="J17825" s="19" t="s">
        <v>1964</v>
      </c>
      <c r="K17825" s="18">
        <v>7</v>
      </c>
      <c r="L17825" s="18">
        <v>0.5</v>
      </c>
      <c r="M17825" s="18" t="str">
        <f>IF(tbl_data[[#This Row],[PACK COUNT]]&gt;1,"Multipack","Single")</f>
        <v>Single</v>
      </c>
    </row>
    <row r="17826" spans="1:13">
      <c r="A17826" s="21" t="s">
        <v>460</v>
      </c>
      <c r="B17826" s="21" t="s">
        <v>459</v>
      </c>
      <c r="C17826" s="21" t="s">
        <v>458</v>
      </c>
      <c r="D17826" s="21" t="s">
        <v>24</v>
      </c>
      <c r="E17826" s="21" t="s">
        <v>457</v>
      </c>
      <c r="F17826" s="21" t="s">
        <v>196</v>
      </c>
      <c r="G17826" s="21">
        <v>1</v>
      </c>
      <c r="H17826" s="20">
        <v>0.21456743984871321</v>
      </c>
      <c r="I17826" s="20">
        <v>0.38536732494733122</v>
      </c>
      <c r="J17826" s="19" t="s">
        <v>1964</v>
      </c>
      <c r="K17826" s="18">
        <v>7</v>
      </c>
      <c r="L17826" s="18">
        <v>0.5</v>
      </c>
      <c r="M17826" s="18" t="str">
        <f>IF(tbl_data[[#This Row],[PACK COUNT]]&gt;1,"Multipack","Single")</f>
        <v>Single</v>
      </c>
    </row>
    <row r="17827" spans="1:13">
      <c r="A17827" s="21" t="s">
        <v>454</v>
      </c>
      <c r="B17827" s="21" t="s">
        <v>456</v>
      </c>
      <c r="C17827" s="21" t="s">
        <v>129</v>
      </c>
      <c r="D17827" s="21" t="s">
        <v>71</v>
      </c>
      <c r="E17827" s="21" t="s">
        <v>455</v>
      </c>
      <c r="F17827" s="21" t="s">
        <v>191</v>
      </c>
      <c r="G17827" s="21">
        <v>1</v>
      </c>
      <c r="H17827" s="20">
        <v>8.8636239192695054</v>
      </c>
      <c r="I17827" s="20">
        <v>10.045645537234899</v>
      </c>
      <c r="J17827" s="19" t="s">
        <v>1964</v>
      </c>
      <c r="K17827" s="18">
        <v>7</v>
      </c>
      <c r="L17827" s="18">
        <v>0.5</v>
      </c>
      <c r="M17827" s="18" t="str">
        <f>IF(tbl_data[[#This Row],[PACK COUNT]]&gt;1,"Multipack","Single")</f>
        <v>Single</v>
      </c>
    </row>
    <row r="17828" spans="1:13">
      <c r="A17828" s="21" t="s">
        <v>454</v>
      </c>
      <c r="B17828" s="21" t="s">
        <v>190</v>
      </c>
      <c r="C17828" s="21" t="s">
        <v>190</v>
      </c>
      <c r="D17828" s="21" t="s">
        <v>24</v>
      </c>
      <c r="E17828" s="21" t="s">
        <v>453</v>
      </c>
      <c r="F17828" s="21" t="s">
        <v>191</v>
      </c>
      <c r="G17828" s="21">
        <v>1</v>
      </c>
      <c r="H17828" s="20">
        <v>0.26056300406330829</v>
      </c>
      <c r="I17828" s="20">
        <v>0.85707616039441703</v>
      </c>
      <c r="J17828" s="19" t="s">
        <v>1964</v>
      </c>
      <c r="K17828" s="18">
        <v>7</v>
      </c>
      <c r="L17828" s="18">
        <v>0.56799999999999995</v>
      </c>
      <c r="M17828" s="18" t="str">
        <f>IF(tbl_data[[#This Row],[PACK COUNT]]&gt;1,"Multipack","Single")</f>
        <v>Single</v>
      </c>
    </row>
    <row r="17829" spans="1:13">
      <c r="A17829" s="21" t="s">
        <v>444</v>
      </c>
      <c r="B17829" s="21" t="s">
        <v>443</v>
      </c>
      <c r="C17829" s="21" t="s">
        <v>339</v>
      </c>
      <c r="D17829" s="21" t="s">
        <v>24</v>
      </c>
      <c r="E17829" s="21" t="s">
        <v>452</v>
      </c>
      <c r="F17829" s="21" t="s">
        <v>196</v>
      </c>
      <c r="G17829" s="21">
        <v>1</v>
      </c>
      <c r="H17829" s="20">
        <v>2.1686079761653545</v>
      </c>
      <c r="I17829" s="20">
        <v>4.0838893927649611</v>
      </c>
      <c r="J17829" s="19" t="s">
        <v>1964</v>
      </c>
      <c r="K17829" s="18">
        <v>7</v>
      </c>
      <c r="L17829" s="18">
        <v>0.5</v>
      </c>
      <c r="M17829" s="18" t="str">
        <f>IF(tbl_data[[#This Row],[PACK COUNT]]&gt;1,"Multipack","Single")</f>
        <v>Single</v>
      </c>
    </row>
    <row r="17830" spans="1:13">
      <c r="A17830" s="21" t="s">
        <v>444</v>
      </c>
      <c r="B17830" s="21" t="s">
        <v>443</v>
      </c>
      <c r="C17830" s="21" t="s">
        <v>129</v>
      </c>
      <c r="D17830" s="21" t="s">
        <v>24</v>
      </c>
      <c r="E17830" s="21" t="s">
        <v>451</v>
      </c>
      <c r="F17830" s="21" t="s">
        <v>191</v>
      </c>
      <c r="G17830" s="21">
        <v>1</v>
      </c>
      <c r="H17830" s="20">
        <v>4.6065536976277883</v>
      </c>
      <c r="I17830" s="20">
        <v>6.7835833439388811</v>
      </c>
      <c r="J17830" s="19" t="s">
        <v>1964</v>
      </c>
      <c r="K17830" s="18">
        <v>7</v>
      </c>
      <c r="L17830" s="18">
        <v>0.5</v>
      </c>
      <c r="M17830" s="18" t="str">
        <f>IF(tbl_data[[#This Row],[PACK COUNT]]&gt;1,"Multipack","Single")</f>
        <v>Single</v>
      </c>
    </row>
    <row r="17831" spans="1:13">
      <c r="A17831" s="21" t="s">
        <v>444</v>
      </c>
      <c r="B17831" s="21" t="s">
        <v>443</v>
      </c>
      <c r="C17831" s="21" t="s">
        <v>129</v>
      </c>
      <c r="D17831" s="21" t="s">
        <v>24</v>
      </c>
      <c r="E17831" s="21" t="s">
        <v>450</v>
      </c>
      <c r="F17831" s="21" t="s">
        <v>191</v>
      </c>
      <c r="G17831" s="21">
        <v>1</v>
      </c>
      <c r="H17831" s="20">
        <v>0.56239336223291103</v>
      </c>
      <c r="I17831" s="20">
        <v>1.4942991734508799</v>
      </c>
      <c r="J17831" s="19" t="s">
        <v>1964</v>
      </c>
      <c r="K17831" s="18">
        <v>7</v>
      </c>
      <c r="L17831" s="18">
        <v>5</v>
      </c>
      <c r="M17831" s="18" t="str">
        <f>IF(tbl_data[[#This Row],[PACK COUNT]]&gt;1,"Multipack","Single")</f>
        <v>Single</v>
      </c>
    </row>
    <row r="17832" spans="1:13">
      <c r="A17832" s="21" t="s">
        <v>444</v>
      </c>
      <c r="B17832" s="21" t="s">
        <v>443</v>
      </c>
      <c r="C17832" s="21" t="s">
        <v>449</v>
      </c>
      <c r="D17832" s="21" t="s">
        <v>24</v>
      </c>
      <c r="E17832" s="21" t="s">
        <v>448</v>
      </c>
      <c r="F17832" s="21" t="s">
        <v>196</v>
      </c>
      <c r="G17832" s="21">
        <v>1</v>
      </c>
      <c r="H17832" s="20">
        <v>7.9495149621782391E-2</v>
      </c>
      <c r="I17832" s="20">
        <v>0.25506992319040572</v>
      </c>
      <c r="J17832" s="19" t="s">
        <v>1964</v>
      </c>
      <c r="K17832" s="18">
        <v>7</v>
      </c>
      <c r="L17832" s="18">
        <v>0.33</v>
      </c>
      <c r="M17832" s="18" t="str">
        <f>IF(tbl_data[[#This Row],[PACK COUNT]]&gt;1,"Multipack","Single")</f>
        <v>Single</v>
      </c>
    </row>
    <row r="17833" spans="1:13">
      <c r="A17833" s="21" t="s">
        <v>444</v>
      </c>
      <c r="B17833" s="21" t="s">
        <v>443</v>
      </c>
      <c r="C17833" s="21" t="s">
        <v>129</v>
      </c>
      <c r="D17833" s="21" t="s">
        <v>24</v>
      </c>
      <c r="E17833" s="21" t="s">
        <v>447</v>
      </c>
      <c r="F17833" s="21" t="s">
        <v>196</v>
      </c>
      <c r="G17833" s="21">
        <v>1</v>
      </c>
      <c r="H17833" s="20">
        <v>3.1213006510011292</v>
      </c>
      <c r="I17833" s="20">
        <v>5.7828554197710602</v>
      </c>
      <c r="J17833" s="19" t="s">
        <v>1964</v>
      </c>
      <c r="K17833" s="18">
        <v>7</v>
      </c>
      <c r="L17833" s="18">
        <v>0.5</v>
      </c>
      <c r="M17833" s="18" t="str">
        <f>IF(tbl_data[[#This Row],[PACK COUNT]]&gt;1,"Multipack","Single")</f>
        <v>Single</v>
      </c>
    </row>
    <row r="17834" spans="1:13">
      <c r="A17834" s="21" t="s">
        <v>444</v>
      </c>
      <c r="B17834" s="21" t="s">
        <v>443</v>
      </c>
      <c r="C17834" s="21" t="s">
        <v>446</v>
      </c>
      <c r="D17834" s="21" t="s">
        <v>24</v>
      </c>
      <c r="E17834" s="21" t="s">
        <v>445</v>
      </c>
      <c r="F17834" s="21" t="s">
        <v>191</v>
      </c>
      <c r="G17834" s="21">
        <v>1</v>
      </c>
      <c r="H17834" s="20">
        <v>1.6525402355484056</v>
      </c>
      <c r="I17834" s="20">
        <v>2.1660093512677667</v>
      </c>
      <c r="J17834" s="19" t="s">
        <v>1964</v>
      </c>
      <c r="K17834" s="18">
        <v>7</v>
      </c>
      <c r="L17834" s="18">
        <v>0.5</v>
      </c>
      <c r="M17834" s="18" t="str">
        <f>IF(tbl_data[[#This Row],[PACK COUNT]]&gt;1,"Multipack","Single")</f>
        <v>Single</v>
      </c>
    </row>
    <row r="17835" spans="1:13">
      <c r="A17835" s="21" t="s">
        <v>444</v>
      </c>
      <c r="B17835" s="21" t="s">
        <v>443</v>
      </c>
      <c r="C17835" s="21" t="s">
        <v>442</v>
      </c>
      <c r="D17835" s="21" t="s">
        <v>24</v>
      </c>
      <c r="E17835" s="21" t="s">
        <v>441</v>
      </c>
      <c r="F17835" s="21" t="s">
        <v>196</v>
      </c>
      <c r="G17835" s="21">
        <v>1</v>
      </c>
      <c r="H17835" s="20">
        <v>1.0892818960101658</v>
      </c>
      <c r="I17835" s="20">
        <v>2.0245020787566603</v>
      </c>
      <c r="J17835" s="19" t="s">
        <v>1964</v>
      </c>
      <c r="K17835" s="18">
        <v>7</v>
      </c>
      <c r="L17835" s="18">
        <v>0.5</v>
      </c>
      <c r="M17835" s="18" t="str">
        <f>IF(tbl_data[[#This Row],[PACK COUNT]]&gt;1,"Multipack","Single")</f>
        <v>Single</v>
      </c>
    </row>
    <row r="17836" spans="1:13">
      <c r="A17836" s="21" t="s">
        <v>444</v>
      </c>
      <c r="B17836" s="21" t="s">
        <v>443</v>
      </c>
      <c r="C17836" s="21" t="s">
        <v>442</v>
      </c>
      <c r="D17836" s="21" t="s">
        <v>24</v>
      </c>
      <c r="E17836" s="21" t="s">
        <v>441</v>
      </c>
      <c r="F17836" s="21" t="s">
        <v>196</v>
      </c>
      <c r="G17836" s="21">
        <v>1</v>
      </c>
      <c r="H17836" s="20">
        <v>0.87705040386139921</v>
      </c>
      <c r="I17836" s="20">
        <v>1.5699692578395321</v>
      </c>
      <c r="J17836" s="19" t="s">
        <v>1964</v>
      </c>
      <c r="K17836" s="18">
        <v>7</v>
      </c>
      <c r="L17836" s="18">
        <v>0.5</v>
      </c>
      <c r="M17836" s="18" t="str">
        <f>IF(tbl_data[[#This Row],[PACK COUNT]]&gt;1,"Multipack","Single")</f>
        <v>Single</v>
      </c>
    </row>
    <row r="17837" spans="1:13">
      <c r="A17837" s="21" t="s">
        <v>440</v>
      </c>
      <c r="B17837" s="21" t="s">
        <v>439</v>
      </c>
      <c r="C17837" s="21" t="s">
        <v>371</v>
      </c>
      <c r="D17837" s="21" t="s">
        <v>24</v>
      </c>
      <c r="E17837" s="21" t="s">
        <v>438</v>
      </c>
      <c r="F17837" s="21" t="s">
        <v>191</v>
      </c>
      <c r="G17837" s="21">
        <v>1</v>
      </c>
      <c r="H17837" s="20">
        <v>0.11362041556167012</v>
      </c>
      <c r="I17837" s="20">
        <v>0.33752992692476208</v>
      </c>
      <c r="J17837" s="19" t="s">
        <v>1964</v>
      </c>
      <c r="K17837" s="18">
        <v>7</v>
      </c>
      <c r="L17837" s="18">
        <v>5</v>
      </c>
      <c r="M17837" s="18" t="str">
        <f>IF(tbl_data[[#This Row],[PACK COUNT]]&gt;1,"Multipack","Single")</f>
        <v>Single</v>
      </c>
    </row>
    <row r="17838" spans="1:13">
      <c r="A17838" s="21" t="s">
        <v>436</v>
      </c>
      <c r="B17838" s="21" t="s">
        <v>435</v>
      </c>
      <c r="C17838" s="21" t="s">
        <v>435</v>
      </c>
      <c r="D17838" s="21" t="s">
        <v>24</v>
      </c>
      <c r="E17838" s="21" t="s">
        <v>437</v>
      </c>
      <c r="F17838" s="21" t="s">
        <v>196</v>
      </c>
      <c r="G17838" s="21">
        <v>1</v>
      </c>
      <c r="H17838" s="20">
        <v>3.2135325208390277E-2</v>
      </c>
      <c r="I17838" s="20">
        <v>0.16174628371118327</v>
      </c>
      <c r="J17838" s="19" t="s">
        <v>1964</v>
      </c>
      <c r="K17838" s="18">
        <v>7</v>
      </c>
      <c r="L17838" s="18">
        <v>0.33</v>
      </c>
      <c r="M17838" s="18" t="str">
        <f>IF(tbl_data[[#This Row],[PACK COUNT]]&gt;1,"Multipack","Single")</f>
        <v>Single</v>
      </c>
    </row>
    <row r="17839" spans="1:13">
      <c r="A17839" s="21" t="s">
        <v>436</v>
      </c>
      <c r="B17839" s="21" t="s">
        <v>435</v>
      </c>
      <c r="C17839" s="21" t="s">
        <v>435</v>
      </c>
      <c r="D17839" s="21" t="s">
        <v>24</v>
      </c>
      <c r="E17839" s="21" t="s">
        <v>434</v>
      </c>
      <c r="F17839" s="21" t="s">
        <v>196</v>
      </c>
      <c r="G17839" s="21">
        <v>1</v>
      </c>
      <c r="H17839" s="20">
        <v>2.0455286160579664E-2</v>
      </c>
      <c r="I17839" s="20">
        <v>0.11362932822260979</v>
      </c>
      <c r="J17839" s="19" t="s">
        <v>1964</v>
      </c>
      <c r="K17839" s="18">
        <v>7</v>
      </c>
      <c r="L17839" s="18">
        <v>0.75</v>
      </c>
      <c r="M17839" s="18" t="str">
        <f>IF(tbl_data[[#This Row],[PACK COUNT]]&gt;1,"Multipack","Single")</f>
        <v>Single</v>
      </c>
    </row>
    <row r="17840" spans="1:13">
      <c r="A17840" s="21" t="s">
        <v>432</v>
      </c>
      <c r="B17840" s="21" t="s">
        <v>431</v>
      </c>
      <c r="C17840" s="21" t="s">
        <v>431</v>
      </c>
      <c r="D17840" s="21" t="s">
        <v>24</v>
      </c>
      <c r="E17840" s="21" t="s">
        <v>433</v>
      </c>
      <c r="F17840" s="21" t="s">
        <v>196</v>
      </c>
      <c r="G17840" s="21">
        <v>1</v>
      </c>
      <c r="H17840" s="20">
        <v>0.99009325968116535</v>
      </c>
      <c r="I17840" s="20">
        <v>3.8496220650524142</v>
      </c>
      <c r="J17840" s="19" t="s">
        <v>1964</v>
      </c>
      <c r="K17840" s="18">
        <v>7</v>
      </c>
      <c r="L17840" s="18">
        <v>0.33</v>
      </c>
      <c r="M17840" s="18" t="str">
        <f>IF(tbl_data[[#This Row],[PACK COUNT]]&gt;1,"Multipack","Single")</f>
        <v>Single</v>
      </c>
    </row>
    <row r="17841" spans="1:13">
      <c r="A17841" s="21" t="s">
        <v>432</v>
      </c>
      <c r="B17841" s="21" t="s">
        <v>431</v>
      </c>
      <c r="C17841" s="21" t="s">
        <v>430</v>
      </c>
      <c r="D17841" s="21" t="s">
        <v>24</v>
      </c>
      <c r="E17841" s="21" t="s">
        <v>429</v>
      </c>
      <c r="F17841" s="21" t="s">
        <v>196</v>
      </c>
      <c r="G17841" s="21">
        <v>1</v>
      </c>
      <c r="H17841" s="20">
        <v>3.7498215541512976</v>
      </c>
      <c r="I17841" s="20">
        <v>15.241029238453972</v>
      </c>
      <c r="J17841" s="19" t="s">
        <v>1964</v>
      </c>
      <c r="K17841" s="18">
        <v>7</v>
      </c>
      <c r="L17841" s="18">
        <v>0.33</v>
      </c>
      <c r="M17841" s="18" t="str">
        <f>IF(tbl_data[[#This Row],[PACK COUNT]]&gt;1,"Multipack","Single")</f>
        <v>Single</v>
      </c>
    </row>
    <row r="17842" spans="1:13">
      <c r="A17842" s="21" t="s">
        <v>416</v>
      </c>
      <c r="B17842" s="21" t="s">
        <v>422</v>
      </c>
      <c r="C17842" s="21" t="s">
        <v>325</v>
      </c>
      <c r="D17842" s="21" t="s">
        <v>24</v>
      </c>
      <c r="E17842" s="21" t="s">
        <v>428</v>
      </c>
      <c r="F17842" s="21" t="s">
        <v>196</v>
      </c>
      <c r="G17842" s="21">
        <v>1</v>
      </c>
      <c r="H17842" s="20">
        <v>2.3015388406731523</v>
      </c>
      <c r="I17842" s="20">
        <v>4.3836994910193257</v>
      </c>
      <c r="J17842" s="19" t="s">
        <v>1964</v>
      </c>
      <c r="K17842" s="18">
        <v>7</v>
      </c>
      <c r="L17842" s="18">
        <v>0.5</v>
      </c>
      <c r="M17842" s="18" t="str">
        <f>IF(tbl_data[[#This Row],[PACK COUNT]]&gt;1,"Multipack","Single")</f>
        <v>Single</v>
      </c>
    </row>
    <row r="17843" spans="1:13">
      <c r="A17843" s="21" t="s">
        <v>416</v>
      </c>
      <c r="B17843" s="21" t="s">
        <v>422</v>
      </c>
      <c r="C17843" s="21" t="s">
        <v>325</v>
      </c>
      <c r="D17843" s="21" t="s">
        <v>24</v>
      </c>
      <c r="E17843" s="21" t="s">
        <v>427</v>
      </c>
      <c r="F17843" s="21" t="s">
        <v>191</v>
      </c>
      <c r="G17843" s="21">
        <v>1</v>
      </c>
      <c r="H17843" s="20">
        <v>1.8287405838721045</v>
      </c>
      <c r="I17843" s="20">
        <v>2.6666826273732882</v>
      </c>
      <c r="J17843" s="19" t="s">
        <v>1964</v>
      </c>
      <c r="K17843" s="18">
        <v>7</v>
      </c>
      <c r="L17843" s="18">
        <v>0.5</v>
      </c>
      <c r="M17843" s="18" t="str">
        <f>IF(tbl_data[[#This Row],[PACK COUNT]]&gt;1,"Multipack","Single")</f>
        <v>Single</v>
      </c>
    </row>
    <row r="17844" spans="1:13">
      <c r="A17844" s="21" t="s">
        <v>416</v>
      </c>
      <c r="B17844" s="21" t="s">
        <v>422</v>
      </c>
      <c r="C17844" s="21" t="s">
        <v>426</v>
      </c>
      <c r="D17844" s="21" t="s">
        <v>24</v>
      </c>
      <c r="E17844" s="21" t="s">
        <v>425</v>
      </c>
      <c r="F17844" s="21" t="s">
        <v>196</v>
      </c>
      <c r="G17844" s="21">
        <v>1</v>
      </c>
      <c r="H17844" s="20">
        <v>0.85300498104195699</v>
      </c>
      <c r="I17844" s="20">
        <v>1.5720046785048034</v>
      </c>
      <c r="J17844" s="19" t="s">
        <v>1964</v>
      </c>
      <c r="K17844" s="18">
        <v>7</v>
      </c>
      <c r="L17844" s="18">
        <v>0.5</v>
      </c>
      <c r="M17844" s="18" t="str">
        <f>IF(tbl_data[[#This Row],[PACK COUNT]]&gt;1,"Multipack","Single")</f>
        <v>Single</v>
      </c>
    </row>
    <row r="17845" spans="1:13">
      <c r="A17845" s="21" t="s">
        <v>416</v>
      </c>
      <c r="B17845" s="21" t="s">
        <v>422</v>
      </c>
      <c r="C17845" s="21" t="s">
        <v>424</v>
      </c>
      <c r="D17845" s="21" t="s">
        <v>24</v>
      </c>
      <c r="E17845" s="21" t="s">
        <v>423</v>
      </c>
      <c r="F17845" s="21" t="s">
        <v>196</v>
      </c>
      <c r="G17845" s="21">
        <v>1</v>
      </c>
      <c r="H17845" s="20">
        <v>1.0407270499075909</v>
      </c>
      <c r="I17845" s="20">
        <v>2.1439901851187249</v>
      </c>
      <c r="J17845" s="19" t="s">
        <v>1964</v>
      </c>
      <c r="K17845" s="18">
        <v>7</v>
      </c>
      <c r="L17845" s="18">
        <v>0.5</v>
      </c>
      <c r="M17845" s="18" t="str">
        <f>IF(tbl_data[[#This Row],[PACK COUNT]]&gt;1,"Multipack","Single")</f>
        <v>Single</v>
      </c>
    </row>
    <row r="17846" spans="1:13">
      <c r="A17846" s="21" t="s">
        <v>416</v>
      </c>
      <c r="B17846" s="21" t="s">
        <v>422</v>
      </c>
      <c r="C17846" s="21" t="s">
        <v>421</v>
      </c>
      <c r="D17846" s="21" t="s">
        <v>24</v>
      </c>
      <c r="E17846" s="21" t="s">
        <v>420</v>
      </c>
      <c r="F17846" s="21" t="s">
        <v>196</v>
      </c>
      <c r="G17846" s="21">
        <v>1</v>
      </c>
      <c r="H17846" s="20">
        <v>0.6546219397421903</v>
      </c>
      <c r="I17846" s="20">
        <v>1.1599181815369797</v>
      </c>
      <c r="J17846" s="19" t="s">
        <v>1964</v>
      </c>
      <c r="K17846" s="18">
        <v>7</v>
      </c>
      <c r="L17846" s="18">
        <v>0.5</v>
      </c>
      <c r="M17846" s="18" t="str">
        <f>IF(tbl_data[[#This Row],[PACK COUNT]]&gt;1,"Multipack","Single")</f>
        <v>Single</v>
      </c>
    </row>
    <row r="17847" spans="1:13">
      <c r="A17847" s="21" t="s">
        <v>416</v>
      </c>
      <c r="B17847" s="21" t="s">
        <v>415</v>
      </c>
      <c r="C17847" s="21" t="s">
        <v>285</v>
      </c>
      <c r="D17847" s="21" t="s">
        <v>24</v>
      </c>
      <c r="E17847" s="21" t="s">
        <v>419</v>
      </c>
      <c r="F17847" s="21" t="s">
        <v>191</v>
      </c>
      <c r="G17847" s="21">
        <v>1</v>
      </c>
      <c r="H17847" s="20">
        <v>0.43030733910377056</v>
      </c>
      <c r="I17847" s="20">
        <v>0.7734397703383582</v>
      </c>
      <c r="J17847" s="19" t="s">
        <v>1964</v>
      </c>
      <c r="K17847" s="18">
        <v>7</v>
      </c>
      <c r="L17847" s="18">
        <v>0.5</v>
      </c>
      <c r="M17847" s="18" t="str">
        <f>IF(tbl_data[[#This Row],[PACK COUNT]]&gt;1,"Multipack","Single")</f>
        <v>Single</v>
      </c>
    </row>
    <row r="17848" spans="1:13">
      <c r="A17848" s="21" t="s">
        <v>416</v>
      </c>
      <c r="B17848" s="21" t="s">
        <v>415</v>
      </c>
      <c r="C17848" s="21" t="s">
        <v>285</v>
      </c>
      <c r="D17848" s="21" t="s">
        <v>24</v>
      </c>
      <c r="E17848" s="21" t="s">
        <v>418</v>
      </c>
      <c r="F17848" s="21" t="s">
        <v>191</v>
      </c>
      <c r="G17848" s="21">
        <v>1</v>
      </c>
      <c r="H17848" s="20">
        <v>2.2785564132931018E-2</v>
      </c>
      <c r="I17848" s="20">
        <v>4.9232639773567739E-2</v>
      </c>
      <c r="J17848" s="19" t="s">
        <v>1964</v>
      </c>
      <c r="K17848" s="18">
        <v>7</v>
      </c>
      <c r="L17848" s="18">
        <v>1</v>
      </c>
      <c r="M17848" s="18" t="str">
        <f>IF(tbl_data[[#This Row],[PACK COUNT]]&gt;1,"Multipack","Single")</f>
        <v>Single</v>
      </c>
    </row>
    <row r="17849" spans="1:13">
      <c r="A17849" s="21" t="s">
        <v>416</v>
      </c>
      <c r="B17849" s="21" t="s">
        <v>415</v>
      </c>
      <c r="C17849" s="21" t="s">
        <v>285</v>
      </c>
      <c r="D17849" s="21" t="s">
        <v>24</v>
      </c>
      <c r="E17849" s="21" t="s">
        <v>417</v>
      </c>
      <c r="F17849" s="21" t="s">
        <v>196</v>
      </c>
      <c r="G17849" s="21">
        <v>1</v>
      </c>
      <c r="H17849" s="20">
        <v>4.6580205661410643</v>
      </c>
      <c r="I17849" s="20">
        <v>8.0941954295042766</v>
      </c>
      <c r="J17849" s="19" t="s">
        <v>1964</v>
      </c>
      <c r="K17849" s="18">
        <v>7</v>
      </c>
      <c r="L17849" s="18">
        <v>0.5</v>
      </c>
      <c r="M17849" s="18" t="str">
        <f>IF(tbl_data[[#This Row],[PACK COUNT]]&gt;1,"Multipack","Single")</f>
        <v>Single</v>
      </c>
    </row>
    <row r="17850" spans="1:13">
      <c r="A17850" s="21" t="s">
        <v>416</v>
      </c>
      <c r="B17850" s="21" t="s">
        <v>415</v>
      </c>
      <c r="C17850" s="21" t="s">
        <v>414</v>
      </c>
      <c r="D17850" s="21" t="s">
        <v>24</v>
      </c>
      <c r="E17850" s="21" t="s">
        <v>413</v>
      </c>
      <c r="F17850" s="21" t="s">
        <v>196</v>
      </c>
      <c r="G17850" s="21">
        <v>1</v>
      </c>
      <c r="H17850" s="20">
        <v>1.5987336004945771</v>
      </c>
      <c r="I17850" s="20">
        <v>2.7787321230149757</v>
      </c>
      <c r="J17850" s="19" t="s">
        <v>1964</v>
      </c>
      <c r="K17850" s="18">
        <v>7</v>
      </c>
      <c r="L17850" s="18">
        <v>0.5</v>
      </c>
      <c r="M17850" s="18" t="str">
        <f>IF(tbl_data[[#This Row],[PACK COUNT]]&gt;1,"Multipack","Single")</f>
        <v>Single</v>
      </c>
    </row>
    <row r="17851" spans="1:13">
      <c r="A17851" s="21" t="s">
        <v>412</v>
      </c>
      <c r="B17851" s="21" t="s">
        <v>411</v>
      </c>
      <c r="C17851" s="21" t="s">
        <v>371</v>
      </c>
      <c r="D17851" s="21" t="s">
        <v>71</v>
      </c>
      <c r="E17851" s="21" t="s">
        <v>410</v>
      </c>
      <c r="F17851" s="21" t="s">
        <v>191</v>
      </c>
      <c r="G17851" s="21">
        <v>1</v>
      </c>
      <c r="H17851" s="20">
        <v>10.261828619579164</v>
      </c>
      <c r="I17851" s="20">
        <v>15.005268304906451</v>
      </c>
      <c r="J17851" s="19" t="s">
        <v>1964</v>
      </c>
      <c r="K17851" s="18">
        <v>7</v>
      </c>
      <c r="L17851" s="18">
        <v>5</v>
      </c>
      <c r="M17851" s="18" t="str">
        <f>IF(tbl_data[[#This Row],[PACK COUNT]]&gt;1,"Multipack","Single")</f>
        <v>Single</v>
      </c>
    </row>
    <row r="17852" spans="1:13">
      <c r="A17852" s="21" t="s">
        <v>409</v>
      </c>
      <c r="B17852" s="21" t="s">
        <v>409</v>
      </c>
      <c r="C17852" s="21" t="s">
        <v>81</v>
      </c>
      <c r="D17852" s="21" t="s">
        <v>87</v>
      </c>
      <c r="E17852" s="21" t="s">
        <v>408</v>
      </c>
      <c r="F17852" s="21" t="s">
        <v>203</v>
      </c>
      <c r="G17852" s="21">
        <v>1</v>
      </c>
      <c r="H17852" s="20">
        <v>5.7560782211306973</v>
      </c>
      <c r="I17852" s="20">
        <v>6.0715122608070473</v>
      </c>
      <c r="J17852" s="19" t="s">
        <v>1964</v>
      </c>
      <c r="K17852" s="18">
        <v>7</v>
      </c>
      <c r="L17852" s="18">
        <v>1.5</v>
      </c>
      <c r="M17852" s="18" t="str">
        <f>IF(tbl_data[[#This Row],[PACK COUNT]]&gt;1,"Multipack","Single")</f>
        <v>Single</v>
      </c>
    </row>
    <row r="17853" spans="1:13">
      <c r="A17853" s="21" t="s">
        <v>390</v>
      </c>
      <c r="B17853" s="21" t="s">
        <v>407</v>
      </c>
      <c r="C17853" s="21" t="s">
        <v>406</v>
      </c>
      <c r="D17853" s="21" t="s">
        <v>24</v>
      </c>
      <c r="E17853" s="21" t="s">
        <v>405</v>
      </c>
      <c r="F17853" s="21" t="s">
        <v>196</v>
      </c>
      <c r="G17853" s="21">
        <v>1</v>
      </c>
      <c r="H17853" s="20">
        <v>3.1798641084512219E-2</v>
      </c>
      <c r="I17853" s="20">
        <v>0.11643498058731802</v>
      </c>
      <c r="J17853" s="19" t="s">
        <v>1964</v>
      </c>
      <c r="K17853" s="18">
        <v>7</v>
      </c>
      <c r="L17853" s="18">
        <v>0.5</v>
      </c>
      <c r="M17853" s="18" t="str">
        <f>IF(tbl_data[[#This Row],[PACK COUNT]]&gt;1,"Multipack","Single")</f>
        <v>Single</v>
      </c>
    </row>
    <row r="17854" spans="1:13">
      <c r="A17854" s="21" t="s">
        <v>390</v>
      </c>
      <c r="B17854" s="21" t="s">
        <v>404</v>
      </c>
      <c r="C17854" s="21" t="s">
        <v>81</v>
      </c>
      <c r="D17854" s="21" t="s">
        <v>24</v>
      </c>
      <c r="E17854" s="21" t="s">
        <v>403</v>
      </c>
      <c r="F17854" s="21" t="s">
        <v>196</v>
      </c>
      <c r="G17854" s="21">
        <v>1</v>
      </c>
      <c r="H17854" s="20">
        <v>0.12665832540821173</v>
      </c>
      <c r="I17854" s="20">
        <v>0.32107744848395864</v>
      </c>
      <c r="J17854" s="19" t="s">
        <v>1964</v>
      </c>
      <c r="K17854" s="18">
        <v>7</v>
      </c>
      <c r="L17854" s="18">
        <v>0.33</v>
      </c>
      <c r="M17854" s="18" t="str">
        <f>IF(tbl_data[[#This Row],[PACK COUNT]]&gt;1,"Multipack","Single")</f>
        <v>Single</v>
      </c>
    </row>
    <row r="17855" spans="1:13">
      <c r="A17855" s="21" t="s">
        <v>390</v>
      </c>
      <c r="B17855" s="21" t="s">
        <v>398</v>
      </c>
      <c r="C17855" s="21" t="s">
        <v>402</v>
      </c>
      <c r="D17855" s="21" t="s">
        <v>24</v>
      </c>
      <c r="E17855" s="21" t="s">
        <v>401</v>
      </c>
      <c r="F17855" s="21" t="s">
        <v>196</v>
      </c>
      <c r="G17855" s="21">
        <v>1</v>
      </c>
      <c r="H17855" s="20">
        <v>0.12500892463527546</v>
      </c>
      <c r="I17855" s="20">
        <v>0.22321938447094047</v>
      </c>
      <c r="J17855" s="19" t="s">
        <v>1964</v>
      </c>
      <c r="K17855" s="18">
        <v>7</v>
      </c>
      <c r="L17855" s="18">
        <v>0.66</v>
      </c>
      <c r="M17855" s="18" t="str">
        <f>IF(tbl_data[[#This Row],[PACK COUNT]]&gt;1,"Multipack","Single")</f>
        <v>Single</v>
      </c>
    </row>
    <row r="17856" spans="1:13">
      <c r="A17856" s="21" t="s">
        <v>390</v>
      </c>
      <c r="B17856" s="21" t="s">
        <v>398</v>
      </c>
      <c r="C17856" s="21" t="s">
        <v>400</v>
      </c>
      <c r="D17856" s="21" t="s">
        <v>24</v>
      </c>
      <c r="E17856" s="21" t="s">
        <v>399</v>
      </c>
      <c r="F17856" s="21" t="s">
        <v>191</v>
      </c>
      <c r="G17856" s="21">
        <v>1</v>
      </c>
      <c r="H17856" s="20">
        <v>0.27977490234657881</v>
      </c>
      <c r="I17856" s="20">
        <v>0.44261692361072819</v>
      </c>
      <c r="J17856" s="19" t="s">
        <v>1964</v>
      </c>
      <c r="K17856" s="18">
        <v>7</v>
      </c>
      <c r="L17856" s="18">
        <v>0.5</v>
      </c>
      <c r="M17856" s="18" t="str">
        <f>IF(tbl_data[[#This Row],[PACK COUNT]]&gt;1,"Multipack","Single")</f>
        <v>Single</v>
      </c>
    </row>
    <row r="17857" spans="1:13">
      <c r="A17857" s="21" t="s">
        <v>390</v>
      </c>
      <c r="B17857" s="21" t="s">
        <v>398</v>
      </c>
      <c r="C17857" s="21" t="s">
        <v>339</v>
      </c>
      <c r="D17857" s="21" t="s">
        <v>24</v>
      </c>
      <c r="E17857" s="21" t="s">
        <v>397</v>
      </c>
      <c r="F17857" s="21" t="s">
        <v>191</v>
      </c>
      <c r="G17857" s="21">
        <v>1</v>
      </c>
      <c r="H17857" s="20">
        <v>2.6099458028807511E-2</v>
      </c>
      <c r="I17857" s="20">
        <v>3.0797389731987413E-2</v>
      </c>
      <c r="J17857" s="19" t="s">
        <v>1964</v>
      </c>
      <c r="K17857" s="18">
        <v>7</v>
      </c>
      <c r="L17857" s="18">
        <v>0.5</v>
      </c>
      <c r="M17857" s="18" t="str">
        <f>IF(tbl_data[[#This Row],[PACK COUNT]]&gt;1,"Multipack","Single")</f>
        <v>Single</v>
      </c>
    </row>
    <row r="17858" spans="1:13">
      <c r="A17858" s="21" t="s">
        <v>390</v>
      </c>
      <c r="B17858" s="21" t="s">
        <v>396</v>
      </c>
      <c r="C17858" s="21" t="s">
        <v>131</v>
      </c>
      <c r="D17858" s="21" t="s">
        <v>24</v>
      </c>
      <c r="E17858" s="21" t="s">
        <v>395</v>
      </c>
      <c r="F17858" s="21" t="s">
        <v>191</v>
      </c>
      <c r="G17858" s="21">
        <v>1</v>
      </c>
      <c r="H17858" s="20">
        <v>0.50382675659445697</v>
      </c>
      <c r="I17858" s="20">
        <v>1.1255435156776397</v>
      </c>
      <c r="J17858" s="19" t="s">
        <v>1964</v>
      </c>
      <c r="K17858" s="18">
        <v>7</v>
      </c>
      <c r="L17858" s="18">
        <v>5</v>
      </c>
      <c r="M17858" s="18" t="str">
        <f>IF(tbl_data[[#This Row],[PACK COUNT]]&gt;1,"Multipack","Single")</f>
        <v>Single</v>
      </c>
    </row>
    <row r="17859" spans="1:13">
      <c r="A17859" s="21" t="s">
        <v>390</v>
      </c>
      <c r="B17859" s="21" t="s">
        <v>389</v>
      </c>
      <c r="C17859" s="21" t="s">
        <v>392</v>
      </c>
      <c r="D17859" s="21" t="s">
        <v>24</v>
      </c>
      <c r="E17859" s="21" t="s">
        <v>394</v>
      </c>
      <c r="F17859" s="21" t="s">
        <v>196</v>
      </c>
      <c r="G17859" s="21">
        <v>1</v>
      </c>
      <c r="H17859" s="20">
        <v>7.3276612093639934E-2</v>
      </c>
      <c r="I17859" s="20">
        <v>0.18383569861563717</v>
      </c>
      <c r="J17859" s="19" t="s">
        <v>1964</v>
      </c>
      <c r="K17859" s="18">
        <v>7</v>
      </c>
      <c r="L17859" s="18">
        <v>0.33</v>
      </c>
      <c r="M17859" s="18" t="str">
        <f>IF(tbl_data[[#This Row],[PACK COUNT]]&gt;1,"Multipack","Single")</f>
        <v>Single</v>
      </c>
    </row>
    <row r="17860" spans="1:13">
      <c r="A17860" s="21" t="s">
        <v>390</v>
      </c>
      <c r="B17860" s="21" t="s">
        <v>389</v>
      </c>
      <c r="C17860" s="21" t="s">
        <v>392</v>
      </c>
      <c r="D17860" s="21" t="s">
        <v>24</v>
      </c>
      <c r="E17860" s="21" t="s">
        <v>393</v>
      </c>
      <c r="F17860" s="21" t="s">
        <v>196</v>
      </c>
      <c r="G17860" s="21">
        <v>1</v>
      </c>
      <c r="H17860" s="20">
        <v>0.10026962342055759</v>
      </c>
      <c r="I17860" s="20">
        <v>0.2418594908255671</v>
      </c>
      <c r="J17860" s="19" t="s">
        <v>1964</v>
      </c>
      <c r="K17860" s="18">
        <v>7</v>
      </c>
      <c r="L17860" s="18">
        <v>0.5</v>
      </c>
      <c r="M17860" s="18" t="str">
        <f>IF(tbl_data[[#This Row],[PACK COUNT]]&gt;1,"Multipack","Single")</f>
        <v>Single</v>
      </c>
    </row>
    <row r="17861" spans="1:13">
      <c r="A17861" s="21" t="s">
        <v>390</v>
      </c>
      <c r="B17861" s="21" t="s">
        <v>389</v>
      </c>
      <c r="C17861" s="21" t="s">
        <v>392</v>
      </c>
      <c r="D17861" s="21" t="s">
        <v>24</v>
      </c>
      <c r="E17861" s="21" t="s">
        <v>391</v>
      </c>
      <c r="F17861" s="21" t="s">
        <v>191</v>
      </c>
      <c r="G17861" s="21">
        <v>1</v>
      </c>
      <c r="H17861" s="20">
        <v>0.60339661235730957</v>
      </c>
      <c r="I17861" s="20">
        <v>1.3474790299721791</v>
      </c>
      <c r="J17861" s="19" t="s">
        <v>1964</v>
      </c>
      <c r="K17861" s="18">
        <v>7</v>
      </c>
      <c r="L17861" s="18">
        <v>5</v>
      </c>
      <c r="M17861" s="18" t="str">
        <f>IF(tbl_data[[#This Row],[PACK COUNT]]&gt;1,"Multipack","Single")</f>
        <v>Single</v>
      </c>
    </row>
    <row r="17862" spans="1:13">
      <c r="A17862" s="21" t="s">
        <v>390</v>
      </c>
      <c r="B17862" s="21" t="s">
        <v>389</v>
      </c>
      <c r="C17862" s="21" t="s">
        <v>388</v>
      </c>
      <c r="D17862" s="21" t="s">
        <v>24</v>
      </c>
      <c r="E17862" s="21" t="s">
        <v>387</v>
      </c>
      <c r="F17862" s="21" t="s">
        <v>196</v>
      </c>
      <c r="G17862" s="21">
        <v>1</v>
      </c>
      <c r="H17862" s="20">
        <v>0.17988350961227922</v>
      </c>
      <c r="I17862" s="20">
        <v>0.3618041321066765</v>
      </c>
      <c r="J17862" s="19" t="s">
        <v>1964</v>
      </c>
      <c r="K17862" s="18">
        <v>7</v>
      </c>
      <c r="L17862" s="18">
        <v>0.5</v>
      </c>
      <c r="M17862" s="18" t="str">
        <f>IF(tbl_data[[#This Row],[PACK COUNT]]&gt;1,"Multipack","Single")</f>
        <v>Single</v>
      </c>
    </row>
    <row r="17863" spans="1:13">
      <c r="A17863" s="21" t="s">
        <v>386</v>
      </c>
      <c r="B17863" s="21" t="s">
        <v>385</v>
      </c>
      <c r="C17863" s="21" t="s">
        <v>167</v>
      </c>
      <c r="D17863" s="21" t="s">
        <v>24</v>
      </c>
      <c r="E17863" s="21" t="s">
        <v>384</v>
      </c>
      <c r="F17863" s="21" t="s">
        <v>196</v>
      </c>
      <c r="G17863" s="21">
        <v>1</v>
      </c>
      <c r="H17863" s="20">
        <v>1.6437009742289899E-2</v>
      </c>
      <c r="I17863" s="20">
        <v>3.692285046737729E-2</v>
      </c>
      <c r="J17863" s="19" t="s">
        <v>1964</v>
      </c>
      <c r="K17863" s="18">
        <v>7</v>
      </c>
      <c r="L17863" s="18">
        <v>0.5</v>
      </c>
      <c r="M17863" s="18" t="str">
        <f>IF(tbl_data[[#This Row],[PACK COUNT]]&gt;1,"Multipack","Single")</f>
        <v>Single</v>
      </c>
    </row>
    <row r="17864" spans="1:13">
      <c r="A17864" s="21" t="s">
        <v>380</v>
      </c>
      <c r="B17864" s="21" t="s">
        <v>380</v>
      </c>
      <c r="C17864" s="21" t="s">
        <v>382</v>
      </c>
      <c r="D17864" s="21" t="s">
        <v>24</v>
      </c>
      <c r="E17864" s="21" t="s">
        <v>383</v>
      </c>
      <c r="F17864" s="21" t="s">
        <v>191</v>
      </c>
      <c r="G17864" s="21">
        <v>1</v>
      </c>
      <c r="H17864" s="20">
        <v>0.11209518391411101</v>
      </c>
      <c r="I17864" s="20">
        <v>0.37018211810209178</v>
      </c>
      <c r="J17864" s="19" t="s">
        <v>1964</v>
      </c>
      <c r="K17864" s="18">
        <v>7</v>
      </c>
      <c r="L17864" s="18">
        <v>5</v>
      </c>
      <c r="M17864" s="18" t="str">
        <f>IF(tbl_data[[#This Row],[PACK COUNT]]&gt;1,"Multipack","Single")</f>
        <v>Single</v>
      </c>
    </row>
    <row r="17865" spans="1:13">
      <c r="A17865" s="21" t="s">
        <v>380</v>
      </c>
      <c r="B17865" s="21" t="s">
        <v>380</v>
      </c>
      <c r="C17865" s="21" t="s">
        <v>382</v>
      </c>
      <c r="D17865" s="21" t="s">
        <v>24</v>
      </c>
      <c r="E17865" s="21" t="s">
        <v>381</v>
      </c>
      <c r="F17865" s="21" t="s">
        <v>196</v>
      </c>
      <c r="G17865" s="21">
        <v>1</v>
      </c>
      <c r="H17865" s="20">
        <v>1.7801785625151514</v>
      </c>
      <c r="I17865" s="20">
        <v>5.81889935474757</v>
      </c>
      <c r="J17865" s="19" t="s">
        <v>1964</v>
      </c>
      <c r="K17865" s="18">
        <v>7</v>
      </c>
      <c r="L17865" s="18">
        <v>0.5</v>
      </c>
      <c r="M17865" s="18" t="str">
        <f>IF(tbl_data[[#This Row],[PACK COUNT]]&gt;1,"Multipack","Single")</f>
        <v>Single</v>
      </c>
    </row>
    <row r="17866" spans="1:13">
      <c r="A17866" s="21" t="s">
        <v>380</v>
      </c>
      <c r="B17866" s="21" t="s">
        <v>380</v>
      </c>
      <c r="C17866" s="21" t="s">
        <v>379</v>
      </c>
      <c r="D17866" s="21" t="s">
        <v>24</v>
      </c>
      <c r="E17866" s="21" t="s">
        <v>378</v>
      </c>
      <c r="F17866" s="21" t="s">
        <v>196</v>
      </c>
      <c r="G17866" s="21">
        <v>1</v>
      </c>
      <c r="H17866" s="20">
        <v>0.79051005475583092</v>
      </c>
      <c r="I17866" s="20">
        <v>2.5886922004315362</v>
      </c>
      <c r="J17866" s="19" t="s">
        <v>1964</v>
      </c>
      <c r="K17866" s="18">
        <v>7</v>
      </c>
      <c r="L17866" s="18">
        <v>0.5</v>
      </c>
      <c r="M17866" s="18" t="str">
        <f>IF(tbl_data[[#This Row],[PACK COUNT]]&gt;1,"Multipack","Single")</f>
        <v>Single</v>
      </c>
    </row>
    <row r="17867" spans="1:13">
      <c r="A17867" s="21" t="s">
        <v>368</v>
      </c>
      <c r="B17867" s="21" t="s">
        <v>377</v>
      </c>
      <c r="C17867" s="21" t="s">
        <v>376</v>
      </c>
      <c r="D17867" s="21" t="s">
        <v>24</v>
      </c>
      <c r="E17867" s="21" t="s">
        <v>375</v>
      </c>
      <c r="F17867" s="21" t="s">
        <v>196</v>
      </c>
      <c r="G17867" s="21">
        <v>1</v>
      </c>
      <c r="H17867" s="20">
        <v>0.94412177796684749</v>
      </c>
      <c r="I17867" s="20">
        <v>1.3636855971224007</v>
      </c>
      <c r="J17867" s="19" t="s">
        <v>1964</v>
      </c>
      <c r="K17867" s="18">
        <v>7</v>
      </c>
      <c r="L17867" s="18">
        <v>0.5</v>
      </c>
      <c r="M17867" s="18" t="str">
        <f>IF(tbl_data[[#This Row],[PACK COUNT]]&gt;1,"Multipack","Single")</f>
        <v>Single</v>
      </c>
    </row>
    <row r="17868" spans="1:13">
      <c r="A17868" s="21" t="s">
        <v>368</v>
      </c>
      <c r="B17868" s="21" t="s">
        <v>377</v>
      </c>
      <c r="C17868" s="21" t="s">
        <v>376</v>
      </c>
      <c r="D17868" s="21" t="s">
        <v>24</v>
      </c>
      <c r="E17868" s="21" t="s">
        <v>375</v>
      </c>
      <c r="F17868" s="21" t="s">
        <v>196</v>
      </c>
      <c r="G17868" s="21">
        <v>1</v>
      </c>
      <c r="H17868" s="20">
        <v>2.5229273910559162</v>
      </c>
      <c r="I17868" s="20">
        <v>3.9018456553327177</v>
      </c>
      <c r="J17868" s="19" t="s">
        <v>1964</v>
      </c>
      <c r="K17868" s="18">
        <v>7</v>
      </c>
      <c r="L17868" s="18">
        <v>0.5</v>
      </c>
      <c r="M17868" s="18" t="str">
        <f>IF(tbl_data[[#This Row],[PACK COUNT]]&gt;1,"Multipack","Single")</f>
        <v>Single</v>
      </c>
    </row>
    <row r="17869" spans="1:13">
      <c r="A17869" s="21" t="s">
        <v>368</v>
      </c>
      <c r="B17869" s="21" t="s">
        <v>372</v>
      </c>
      <c r="C17869" s="21" t="s">
        <v>374</v>
      </c>
      <c r="D17869" s="21" t="s">
        <v>24</v>
      </c>
      <c r="E17869" s="21" t="s">
        <v>373</v>
      </c>
      <c r="F17869" s="21" t="s">
        <v>196</v>
      </c>
      <c r="G17869" s="21">
        <v>1</v>
      </c>
      <c r="H17869" s="20">
        <v>0.4007316647989031</v>
      </c>
      <c r="I17869" s="20">
        <v>0.81070229774268465</v>
      </c>
      <c r="J17869" s="19" t="s">
        <v>1964</v>
      </c>
      <c r="K17869" s="18">
        <v>7</v>
      </c>
      <c r="L17869" s="18">
        <v>0.5</v>
      </c>
      <c r="M17869" s="18" t="str">
        <f>IF(tbl_data[[#This Row],[PACK COUNT]]&gt;1,"Multipack","Single")</f>
        <v>Single</v>
      </c>
    </row>
    <row r="17870" spans="1:13">
      <c r="A17870" s="21" t="s">
        <v>368</v>
      </c>
      <c r="B17870" s="21" t="s">
        <v>372</v>
      </c>
      <c r="C17870" s="21" t="s">
        <v>371</v>
      </c>
      <c r="D17870" s="21" t="s">
        <v>24</v>
      </c>
      <c r="E17870" s="21" t="s">
        <v>370</v>
      </c>
      <c r="F17870" s="21" t="s">
        <v>196</v>
      </c>
      <c r="G17870" s="21">
        <v>1</v>
      </c>
      <c r="H17870" s="20">
        <v>0.62800136273556317</v>
      </c>
      <c r="I17870" s="20">
        <v>1.2782598762964492</v>
      </c>
      <c r="J17870" s="19" t="s">
        <v>1964</v>
      </c>
      <c r="K17870" s="18">
        <v>7</v>
      </c>
      <c r="L17870" s="18">
        <v>0.5</v>
      </c>
      <c r="M17870" s="18" t="str">
        <f>IF(tbl_data[[#This Row],[PACK COUNT]]&gt;1,"Multipack","Single")</f>
        <v>Single</v>
      </c>
    </row>
    <row r="17871" spans="1:13">
      <c r="A17871" s="21" t="s">
        <v>368</v>
      </c>
      <c r="B17871" s="21" t="s">
        <v>367</v>
      </c>
      <c r="C17871" s="21" t="s">
        <v>339</v>
      </c>
      <c r="D17871" s="21" t="s">
        <v>24</v>
      </c>
      <c r="E17871" s="21" t="s">
        <v>369</v>
      </c>
      <c r="F17871" s="21" t="s">
        <v>196</v>
      </c>
      <c r="G17871" s="21">
        <v>1</v>
      </c>
      <c r="H17871" s="20">
        <v>1.9417059686517262</v>
      </c>
      <c r="I17871" s="20">
        <v>3.292380183071236</v>
      </c>
      <c r="J17871" s="19" t="s">
        <v>1964</v>
      </c>
      <c r="K17871" s="18">
        <v>7</v>
      </c>
      <c r="L17871" s="18">
        <v>0.5</v>
      </c>
      <c r="M17871" s="18" t="str">
        <f>IF(tbl_data[[#This Row],[PACK COUNT]]&gt;1,"Multipack","Single")</f>
        <v>Single</v>
      </c>
    </row>
    <row r="17872" spans="1:13">
      <c r="A17872" s="21" t="s">
        <v>368</v>
      </c>
      <c r="B17872" s="21" t="s">
        <v>367</v>
      </c>
      <c r="C17872" s="21" t="s">
        <v>62</v>
      </c>
      <c r="D17872" s="21" t="s">
        <v>24</v>
      </c>
      <c r="E17872" s="21" t="s">
        <v>366</v>
      </c>
      <c r="F17872" s="21" t="s">
        <v>196</v>
      </c>
      <c r="G17872" s="21">
        <v>1</v>
      </c>
      <c r="H17872" s="20">
        <v>1.7844979396128573</v>
      </c>
      <c r="I17872" s="20">
        <v>2.9883248043698698</v>
      </c>
      <c r="J17872" s="19" t="s">
        <v>1964</v>
      </c>
      <c r="K17872" s="18">
        <v>7</v>
      </c>
      <c r="L17872" s="18">
        <v>0.5</v>
      </c>
      <c r="M17872" s="18" t="str">
        <f>IF(tbl_data[[#This Row],[PACK COUNT]]&gt;1,"Multipack","Single")</f>
        <v>Single</v>
      </c>
    </row>
    <row r="17873" spans="1:13">
      <c r="A17873" s="21" t="s">
        <v>363</v>
      </c>
      <c r="B17873" s="21" t="s">
        <v>362</v>
      </c>
      <c r="C17873" s="21" t="s">
        <v>365</v>
      </c>
      <c r="D17873" s="21" t="s">
        <v>24</v>
      </c>
      <c r="E17873" s="21" t="s">
        <v>364</v>
      </c>
      <c r="F17873" s="21" t="s">
        <v>196</v>
      </c>
      <c r="G17873" s="21">
        <v>1</v>
      </c>
      <c r="H17873" s="20">
        <v>3.455106786113888E-2</v>
      </c>
      <c r="I17873" s="20">
        <v>0.12757948049940257</v>
      </c>
      <c r="J17873" s="19" t="s">
        <v>1964</v>
      </c>
      <c r="K17873" s="18">
        <v>7</v>
      </c>
      <c r="L17873" s="18">
        <v>0.5</v>
      </c>
      <c r="M17873" s="18" t="str">
        <f>IF(tbl_data[[#This Row],[PACK COUNT]]&gt;1,"Multipack","Single")</f>
        <v>Single</v>
      </c>
    </row>
    <row r="17874" spans="1:13">
      <c r="A17874" s="21" t="s">
        <v>363</v>
      </c>
      <c r="B17874" s="21" t="s">
        <v>362</v>
      </c>
      <c r="C17874" s="21" t="s">
        <v>361</v>
      </c>
      <c r="D17874" s="21" t="s">
        <v>24</v>
      </c>
      <c r="E17874" s="21" t="s">
        <v>360</v>
      </c>
      <c r="F17874" s="21" t="s">
        <v>196</v>
      </c>
      <c r="G17874" s="21">
        <v>1</v>
      </c>
      <c r="H17874" s="20">
        <v>3.2157644676772575E-2</v>
      </c>
      <c r="I17874" s="20">
        <v>0.11710117217795642</v>
      </c>
      <c r="J17874" s="19" t="s">
        <v>1964</v>
      </c>
      <c r="K17874" s="18">
        <v>7</v>
      </c>
      <c r="L17874" s="18">
        <v>0.5</v>
      </c>
      <c r="M17874" s="18" t="str">
        <f>IF(tbl_data[[#This Row],[PACK COUNT]]&gt;1,"Multipack","Single")</f>
        <v>Single</v>
      </c>
    </row>
    <row r="17875" spans="1:13">
      <c r="A17875" s="21" t="s">
        <v>357</v>
      </c>
      <c r="B17875" s="21" t="s">
        <v>359</v>
      </c>
      <c r="C17875" s="21" t="s">
        <v>359</v>
      </c>
      <c r="D17875" s="21" t="s">
        <v>87</v>
      </c>
      <c r="E17875" s="21" t="s">
        <v>358</v>
      </c>
      <c r="F17875" s="21" t="s">
        <v>203</v>
      </c>
      <c r="G17875" s="21">
        <v>1</v>
      </c>
      <c r="H17875" s="20">
        <v>7.316136816068064E-2</v>
      </c>
      <c r="I17875" s="20">
        <v>7.646839569849305E-2</v>
      </c>
      <c r="J17875" s="19" t="s">
        <v>1964</v>
      </c>
      <c r="K17875" s="18">
        <v>7</v>
      </c>
      <c r="L17875" s="18">
        <v>2</v>
      </c>
      <c r="M17875" s="18" t="str">
        <f>IF(tbl_data[[#This Row],[PACK COUNT]]&gt;1,"Multipack","Single")</f>
        <v>Single</v>
      </c>
    </row>
    <row r="17876" spans="1:13">
      <c r="A17876" s="21" t="s">
        <v>357</v>
      </c>
      <c r="B17876" s="21" t="s">
        <v>359</v>
      </c>
      <c r="C17876" s="21" t="s">
        <v>359</v>
      </c>
      <c r="D17876" s="21" t="s">
        <v>110</v>
      </c>
      <c r="E17876" s="21" t="s">
        <v>358</v>
      </c>
      <c r="F17876" s="21" t="s">
        <v>203</v>
      </c>
      <c r="G17876" s="21">
        <v>1</v>
      </c>
      <c r="H17876" s="20">
        <v>0.50174200332724983</v>
      </c>
      <c r="I17876" s="20">
        <v>0.52491626181634066</v>
      </c>
      <c r="J17876" s="19" t="s">
        <v>1964</v>
      </c>
      <c r="K17876" s="18">
        <v>7</v>
      </c>
      <c r="L17876" s="18">
        <v>2</v>
      </c>
      <c r="M17876" s="18" t="str">
        <f>IF(tbl_data[[#This Row],[PACK COUNT]]&gt;1,"Multipack","Single")</f>
        <v>Single</v>
      </c>
    </row>
    <row r="17877" spans="1:13">
      <c r="A17877" s="21" t="s">
        <v>357</v>
      </c>
      <c r="B17877" s="21" t="s">
        <v>356</v>
      </c>
      <c r="C17877" s="21" t="s">
        <v>172</v>
      </c>
      <c r="D17877" s="21" t="s">
        <v>71</v>
      </c>
      <c r="E17877" s="21" t="s">
        <v>355</v>
      </c>
      <c r="F17877" s="21" t="s">
        <v>203</v>
      </c>
      <c r="G17877" s="21">
        <v>1</v>
      </c>
      <c r="H17877" s="20">
        <v>6.5162277580142174</v>
      </c>
      <c r="I17877" s="20">
        <v>4.9126183622703872</v>
      </c>
      <c r="J17877" s="19" t="s">
        <v>1964</v>
      </c>
      <c r="K17877" s="18">
        <v>7</v>
      </c>
      <c r="L17877" s="18">
        <v>2</v>
      </c>
      <c r="M17877" s="18" t="str">
        <f>IF(tbl_data[[#This Row],[PACK COUNT]]&gt;1,"Multipack","Single")</f>
        <v>Single</v>
      </c>
    </row>
    <row r="17878" spans="1:13">
      <c r="A17878" s="21" t="s">
        <v>327</v>
      </c>
      <c r="B17878" s="21" t="s">
        <v>352</v>
      </c>
      <c r="C17878" s="21" t="s">
        <v>24</v>
      </c>
      <c r="D17878" s="21" t="s">
        <v>24</v>
      </c>
      <c r="E17878" s="21" t="s">
        <v>354</v>
      </c>
      <c r="F17878" s="21" t="s">
        <v>191</v>
      </c>
      <c r="G17878" s="21">
        <v>1</v>
      </c>
      <c r="H17878" s="20">
        <v>0.21914961102961308</v>
      </c>
      <c r="I17878" s="20">
        <v>0.38164931425719179</v>
      </c>
      <c r="J17878" s="19" t="s">
        <v>1964</v>
      </c>
      <c r="K17878" s="18">
        <v>7</v>
      </c>
      <c r="L17878" s="18">
        <v>0.5</v>
      </c>
      <c r="M17878" s="18" t="str">
        <f>IF(tbl_data[[#This Row],[PACK COUNT]]&gt;1,"Multipack","Single")</f>
        <v>Single</v>
      </c>
    </row>
    <row r="17879" spans="1:13">
      <c r="A17879" s="21" t="s">
        <v>327</v>
      </c>
      <c r="B17879" s="21" t="s">
        <v>352</v>
      </c>
      <c r="C17879" s="21" t="s">
        <v>24</v>
      </c>
      <c r="D17879" s="21" t="s">
        <v>24</v>
      </c>
      <c r="E17879" s="21" t="s">
        <v>353</v>
      </c>
      <c r="F17879" s="21" t="s">
        <v>196</v>
      </c>
      <c r="G17879" s="21">
        <v>1</v>
      </c>
      <c r="H17879" s="20">
        <v>1.2645486677496647E-2</v>
      </c>
      <c r="I17879" s="20">
        <v>4.3989365732120596E-2</v>
      </c>
      <c r="J17879" s="19" t="s">
        <v>1964</v>
      </c>
      <c r="K17879" s="18">
        <v>7</v>
      </c>
      <c r="L17879" s="18">
        <v>0.33</v>
      </c>
      <c r="M17879" s="18" t="str">
        <f>IF(tbl_data[[#This Row],[PACK COUNT]]&gt;1,"Multipack","Single")</f>
        <v>Single</v>
      </c>
    </row>
    <row r="17880" spans="1:13">
      <c r="A17880" s="21" t="s">
        <v>327</v>
      </c>
      <c r="B17880" s="21" t="s">
        <v>352</v>
      </c>
      <c r="C17880" s="21" t="s">
        <v>24</v>
      </c>
      <c r="D17880" s="21" t="s">
        <v>24</v>
      </c>
      <c r="E17880" s="21" t="s">
        <v>351</v>
      </c>
      <c r="F17880" s="21" t="s">
        <v>196</v>
      </c>
      <c r="G17880" s="21">
        <v>1</v>
      </c>
      <c r="H17880" s="20">
        <v>7.1365673187119422E-2</v>
      </c>
      <c r="I17880" s="20">
        <v>0.35981369094341087</v>
      </c>
      <c r="J17880" s="19" t="s">
        <v>1964</v>
      </c>
      <c r="K17880" s="18">
        <v>7</v>
      </c>
      <c r="L17880" s="18">
        <v>0.45</v>
      </c>
      <c r="M17880" s="18" t="str">
        <f>IF(tbl_data[[#This Row],[PACK COUNT]]&gt;1,"Multipack","Single")</f>
        <v>Single</v>
      </c>
    </row>
    <row r="17881" spans="1:13">
      <c r="A17881" s="21" t="s">
        <v>327</v>
      </c>
      <c r="B17881" s="21" t="s">
        <v>350</v>
      </c>
      <c r="C17881" s="21" t="s">
        <v>349</v>
      </c>
      <c r="D17881" s="21" t="s">
        <v>24</v>
      </c>
      <c r="E17881" s="21" t="s">
        <v>348</v>
      </c>
      <c r="F17881" s="21" t="s">
        <v>196</v>
      </c>
      <c r="G17881" s="21">
        <v>1</v>
      </c>
      <c r="H17881" s="20">
        <v>0.61325350620251495</v>
      </c>
      <c r="I17881" s="20">
        <v>2.037202310420084</v>
      </c>
      <c r="J17881" s="19" t="s">
        <v>1964</v>
      </c>
      <c r="K17881" s="18">
        <v>7</v>
      </c>
      <c r="L17881" s="18">
        <v>0.33</v>
      </c>
      <c r="M17881" s="18" t="str">
        <f>IF(tbl_data[[#This Row],[PACK COUNT]]&gt;1,"Multipack","Single")</f>
        <v>Single</v>
      </c>
    </row>
    <row r="17882" spans="1:13">
      <c r="A17882" s="21" t="s">
        <v>327</v>
      </c>
      <c r="B17882" s="21" t="s">
        <v>347</v>
      </c>
      <c r="C17882" s="21" t="s">
        <v>347</v>
      </c>
      <c r="D17882" s="21" t="s">
        <v>24</v>
      </c>
      <c r="E17882" s="21" t="s">
        <v>346</v>
      </c>
      <c r="F17882" s="21" t="s">
        <v>196</v>
      </c>
      <c r="G17882" s="21">
        <v>1</v>
      </c>
      <c r="H17882" s="20">
        <v>2.9425731006089595E-3</v>
      </c>
      <c r="I17882" s="20">
        <v>1.1575715052262792E-2</v>
      </c>
      <c r="J17882" s="19" t="s">
        <v>1964</v>
      </c>
      <c r="K17882" s="18">
        <v>7</v>
      </c>
      <c r="L17882" s="18">
        <v>0.33</v>
      </c>
      <c r="M17882" s="18" t="str">
        <f>IF(tbl_data[[#This Row],[PACK COUNT]]&gt;1,"Multipack","Single")</f>
        <v>Single</v>
      </c>
    </row>
    <row r="17883" spans="1:13">
      <c r="A17883" s="21" t="s">
        <v>327</v>
      </c>
      <c r="B17883" s="21" t="s">
        <v>345</v>
      </c>
      <c r="C17883" s="21" t="s">
        <v>345</v>
      </c>
      <c r="D17883" s="21" t="s">
        <v>24</v>
      </c>
      <c r="E17883" s="21" t="s">
        <v>344</v>
      </c>
      <c r="F17883" s="21" t="s">
        <v>196</v>
      </c>
      <c r="G17883" s="21">
        <v>1</v>
      </c>
      <c r="H17883" s="20">
        <v>0.26626864710851672</v>
      </c>
      <c r="I17883" s="20">
        <v>0.73277385186441102</v>
      </c>
      <c r="J17883" s="19" t="s">
        <v>1964</v>
      </c>
      <c r="K17883" s="18">
        <v>7</v>
      </c>
      <c r="L17883" s="18">
        <v>0.5</v>
      </c>
      <c r="M17883" s="18" t="str">
        <f>IF(tbl_data[[#This Row],[PACK COUNT]]&gt;1,"Multipack","Single")</f>
        <v>Single</v>
      </c>
    </row>
    <row r="17884" spans="1:13">
      <c r="A17884" s="21" t="s">
        <v>327</v>
      </c>
      <c r="B17884" s="21" t="s">
        <v>343</v>
      </c>
      <c r="C17884" s="21" t="s">
        <v>342</v>
      </c>
      <c r="D17884" s="21" t="s">
        <v>87</v>
      </c>
      <c r="E17884" s="21" t="s">
        <v>341</v>
      </c>
      <c r="F17884" s="21" t="s">
        <v>203</v>
      </c>
      <c r="G17884" s="21">
        <v>1</v>
      </c>
      <c r="H17884" s="20">
        <v>11.378505175328286</v>
      </c>
      <c r="I17884" s="20">
        <v>9.4310602162726305</v>
      </c>
      <c r="J17884" s="19" t="s">
        <v>1964</v>
      </c>
      <c r="K17884" s="18">
        <v>7</v>
      </c>
      <c r="L17884" s="18">
        <v>2.5</v>
      </c>
      <c r="M17884" s="18" t="str">
        <f>IF(tbl_data[[#This Row],[PACK COUNT]]&gt;1,"Multipack","Single")</f>
        <v>Single</v>
      </c>
    </row>
    <row r="17885" spans="1:13">
      <c r="A17885" s="21" t="s">
        <v>327</v>
      </c>
      <c r="B17885" s="21" t="s">
        <v>336</v>
      </c>
      <c r="C17885" s="21" t="s">
        <v>49</v>
      </c>
      <c r="D17885" s="21" t="s">
        <v>24</v>
      </c>
      <c r="E17885" s="21" t="s">
        <v>340</v>
      </c>
      <c r="F17885" s="21" t="s">
        <v>196</v>
      </c>
      <c r="G17885" s="21">
        <v>1</v>
      </c>
      <c r="H17885" s="20">
        <v>0.63352823168533301</v>
      </c>
      <c r="I17885" s="20">
        <v>1.5713797876050122</v>
      </c>
      <c r="J17885" s="19" t="s">
        <v>1964</v>
      </c>
      <c r="K17885" s="18">
        <v>7</v>
      </c>
      <c r="L17885" s="18">
        <v>0.5</v>
      </c>
      <c r="M17885" s="18" t="str">
        <f>IF(tbl_data[[#This Row],[PACK COUNT]]&gt;1,"Multipack","Single")</f>
        <v>Single</v>
      </c>
    </row>
    <row r="17886" spans="1:13">
      <c r="A17886" s="21" t="s">
        <v>327</v>
      </c>
      <c r="B17886" s="21" t="s">
        <v>336</v>
      </c>
      <c r="C17886" s="21" t="s">
        <v>339</v>
      </c>
      <c r="D17886" s="21" t="s">
        <v>24</v>
      </c>
      <c r="E17886" s="21" t="s">
        <v>338</v>
      </c>
      <c r="F17886" s="21" t="s">
        <v>191</v>
      </c>
      <c r="G17886" s="21">
        <v>1</v>
      </c>
      <c r="H17886" s="20">
        <v>0.72338951543875718</v>
      </c>
      <c r="I17886" s="20">
        <v>1.5155293402079513</v>
      </c>
      <c r="J17886" s="19" t="s">
        <v>1964</v>
      </c>
      <c r="K17886" s="18">
        <v>7</v>
      </c>
      <c r="L17886" s="18">
        <v>0.5</v>
      </c>
      <c r="M17886" s="18" t="str">
        <f>IF(tbl_data[[#This Row],[PACK COUNT]]&gt;1,"Multipack","Single")</f>
        <v>Single</v>
      </c>
    </row>
    <row r="17887" spans="1:13">
      <c r="A17887" s="21" t="s">
        <v>327</v>
      </c>
      <c r="B17887" s="21" t="s">
        <v>336</v>
      </c>
      <c r="C17887" s="21" t="s">
        <v>24</v>
      </c>
      <c r="D17887" s="21" t="s">
        <v>24</v>
      </c>
      <c r="E17887" s="21" t="s">
        <v>337</v>
      </c>
      <c r="F17887" s="21" t="s">
        <v>191</v>
      </c>
      <c r="G17887" s="21">
        <v>1</v>
      </c>
      <c r="H17887" s="20">
        <v>0.72641863307261767</v>
      </c>
      <c r="I17887" s="20">
        <v>1.443013512842021</v>
      </c>
      <c r="J17887" s="19" t="s">
        <v>1964</v>
      </c>
      <c r="K17887" s="18">
        <v>7</v>
      </c>
      <c r="L17887" s="18">
        <v>0.5</v>
      </c>
      <c r="M17887" s="18" t="str">
        <f>IF(tbl_data[[#This Row],[PACK COUNT]]&gt;1,"Multipack","Single")</f>
        <v>Single</v>
      </c>
    </row>
    <row r="17888" spans="1:13">
      <c r="A17888" s="21" t="s">
        <v>327</v>
      </c>
      <c r="B17888" s="21" t="s">
        <v>336</v>
      </c>
      <c r="C17888" s="21" t="s">
        <v>24</v>
      </c>
      <c r="D17888" s="21" t="s">
        <v>24</v>
      </c>
      <c r="E17888" s="21" t="s">
        <v>335</v>
      </c>
      <c r="F17888" s="21" t="s">
        <v>196</v>
      </c>
      <c r="G17888" s="21">
        <v>1</v>
      </c>
      <c r="H17888" s="20">
        <v>1.2349824866708767</v>
      </c>
      <c r="I17888" s="20">
        <v>3.1905598348019844</v>
      </c>
      <c r="J17888" s="19" t="s">
        <v>1964</v>
      </c>
      <c r="K17888" s="18">
        <v>7</v>
      </c>
      <c r="L17888" s="18">
        <v>0.5</v>
      </c>
      <c r="M17888" s="18" t="str">
        <f>IF(tbl_data[[#This Row],[PACK COUNT]]&gt;1,"Multipack","Single")</f>
        <v>Single</v>
      </c>
    </row>
    <row r="17889" spans="1:13">
      <c r="A17889" s="21" t="s">
        <v>327</v>
      </c>
      <c r="B17889" s="21" t="s">
        <v>329</v>
      </c>
      <c r="C17889" s="21" t="s">
        <v>82</v>
      </c>
      <c r="D17889" s="21" t="s">
        <v>71</v>
      </c>
      <c r="E17889" s="21" t="s">
        <v>334</v>
      </c>
      <c r="F17889" s="21" t="s">
        <v>191</v>
      </c>
      <c r="G17889" s="21">
        <v>1</v>
      </c>
      <c r="H17889" s="20">
        <v>0.40967332112861282</v>
      </c>
      <c r="I17889" s="20">
        <v>0.64503690836120453</v>
      </c>
      <c r="J17889" s="19" t="s">
        <v>1964</v>
      </c>
      <c r="K17889" s="18">
        <v>7</v>
      </c>
      <c r="L17889" s="18">
        <v>0.5</v>
      </c>
      <c r="M17889" s="18" t="str">
        <f>IF(tbl_data[[#This Row],[PACK COUNT]]&gt;1,"Multipack","Single")</f>
        <v>Single</v>
      </c>
    </row>
    <row r="17890" spans="1:13">
      <c r="A17890" s="21" t="s">
        <v>327</v>
      </c>
      <c r="B17890" s="21" t="s">
        <v>329</v>
      </c>
      <c r="C17890" s="21" t="s">
        <v>82</v>
      </c>
      <c r="D17890" s="21" t="s">
        <v>24</v>
      </c>
      <c r="E17890" s="21" t="s">
        <v>333</v>
      </c>
      <c r="F17890" s="21" t="s">
        <v>196</v>
      </c>
      <c r="G17890" s="21">
        <v>1</v>
      </c>
      <c r="H17890" s="20">
        <v>6.0856524898080444E-3</v>
      </c>
      <c r="I17890" s="20">
        <v>1.1546742841173564E-2</v>
      </c>
      <c r="J17890" s="19" t="s">
        <v>1964</v>
      </c>
      <c r="K17890" s="18">
        <v>7</v>
      </c>
      <c r="L17890" s="18">
        <v>0.5</v>
      </c>
      <c r="M17890" s="18" t="str">
        <f>IF(tbl_data[[#This Row],[PACK COUNT]]&gt;1,"Multipack","Single")</f>
        <v>Single</v>
      </c>
    </row>
    <row r="17891" spans="1:13">
      <c r="A17891" s="21" t="s">
        <v>327</v>
      </c>
      <c r="B17891" s="21" t="s">
        <v>329</v>
      </c>
      <c r="C17891" s="21" t="s">
        <v>47</v>
      </c>
      <c r="D17891" s="21" t="s">
        <v>24</v>
      </c>
      <c r="E17891" s="21" t="s">
        <v>332</v>
      </c>
      <c r="F17891" s="21" t="s">
        <v>196</v>
      </c>
      <c r="G17891" s="21">
        <v>1</v>
      </c>
      <c r="H17891" s="20">
        <v>3.9235584446881695E-2</v>
      </c>
      <c r="I17891" s="20">
        <v>6.1815564110336479E-2</v>
      </c>
      <c r="J17891" s="19" t="s">
        <v>1964</v>
      </c>
      <c r="K17891" s="18">
        <v>7</v>
      </c>
      <c r="L17891" s="18">
        <v>0.5</v>
      </c>
      <c r="M17891" s="18" t="str">
        <f>IF(tbl_data[[#This Row],[PACK COUNT]]&gt;1,"Multipack","Single")</f>
        <v>Single</v>
      </c>
    </row>
    <row r="17892" spans="1:13">
      <c r="A17892" s="21" t="s">
        <v>327</v>
      </c>
      <c r="B17892" s="21" t="s">
        <v>329</v>
      </c>
      <c r="C17892" s="21" t="s">
        <v>47</v>
      </c>
      <c r="D17892" s="21" t="s">
        <v>24</v>
      </c>
      <c r="E17892" s="21" t="s">
        <v>331</v>
      </c>
      <c r="F17892" s="21" t="s">
        <v>196</v>
      </c>
      <c r="G17892" s="21">
        <v>1</v>
      </c>
      <c r="H17892" s="20">
        <v>3.2180213248275047</v>
      </c>
      <c r="I17892" s="20">
        <v>4.9671428042631138</v>
      </c>
      <c r="J17892" s="19" t="s">
        <v>1964</v>
      </c>
      <c r="K17892" s="18">
        <v>7</v>
      </c>
      <c r="L17892" s="18">
        <v>0.75</v>
      </c>
      <c r="M17892" s="18" t="str">
        <f>IF(tbl_data[[#This Row],[PACK COUNT]]&gt;1,"Multipack","Single")</f>
        <v>Single</v>
      </c>
    </row>
    <row r="17893" spans="1:13">
      <c r="A17893" s="21" t="s">
        <v>327</v>
      </c>
      <c r="B17893" s="21" t="s">
        <v>329</v>
      </c>
      <c r="C17893" s="21" t="s">
        <v>83</v>
      </c>
      <c r="D17893" s="21" t="s">
        <v>71</v>
      </c>
      <c r="E17893" s="21" t="s">
        <v>330</v>
      </c>
      <c r="F17893" s="21" t="s">
        <v>191</v>
      </c>
      <c r="G17893" s="21">
        <v>1</v>
      </c>
      <c r="H17893" s="20">
        <v>0.77645208004323374</v>
      </c>
      <c r="I17893" s="20">
        <v>1.3196664091088988</v>
      </c>
      <c r="J17893" s="19" t="s">
        <v>1964</v>
      </c>
      <c r="K17893" s="18">
        <v>7</v>
      </c>
      <c r="L17893" s="18">
        <v>0.5</v>
      </c>
      <c r="M17893" s="18" t="str">
        <f>IF(tbl_data[[#This Row],[PACK COUNT]]&gt;1,"Multipack","Single")</f>
        <v>Single</v>
      </c>
    </row>
    <row r="17894" spans="1:13">
      <c r="A17894" s="21" t="s">
        <v>327</v>
      </c>
      <c r="B17894" s="21" t="s">
        <v>329</v>
      </c>
      <c r="C17894" s="21" t="s">
        <v>83</v>
      </c>
      <c r="D17894" s="21" t="s">
        <v>24</v>
      </c>
      <c r="E17894" s="21" t="s">
        <v>328</v>
      </c>
      <c r="F17894" s="21" t="s">
        <v>196</v>
      </c>
      <c r="G17894" s="21">
        <v>1</v>
      </c>
      <c r="H17894" s="20">
        <v>7.6242308414103122E-3</v>
      </c>
      <c r="I17894" s="20">
        <v>1.466593591412361E-2</v>
      </c>
      <c r="J17894" s="19" t="s">
        <v>1964</v>
      </c>
      <c r="K17894" s="18">
        <v>7</v>
      </c>
      <c r="L17894" s="18">
        <v>0.5</v>
      </c>
      <c r="M17894" s="18" t="str">
        <f>IF(tbl_data[[#This Row],[PACK COUNT]]&gt;1,"Multipack","Single")</f>
        <v>Single</v>
      </c>
    </row>
    <row r="17895" spans="1:13">
      <c r="A17895" s="21" t="s">
        <v>327</v>
      </c>
      <c r="B17895" s="21" t="s">
        <v>326</v>
      </c>
      <c r="C17895" s="21" t="s">
        <v>325</v>
      </c>
      <c r="D17895" s="21" t="s">
        <v>71</v>
      </c>
      <c r="E17895" s="21" t="s">
        <v>324</v>
      </c>
      <c r="F17895" s="21" t="s">
        <v>196</v>
      </c>
      <c r="G17895" s="21">
        <v>1</v>
      </c>
      <c r="H17895" s="20">
        <v>0.55305630292010433</v>
      </c>
      <c r="I17895" s="20">
        <v>0.77398674840223569</v>
      </c>
      <c r="J17895" s="19" t="s">
        <v>1964</v>
      </c>
      <c r="K17895" s="18">
        <v>7</v>
      </c>
      <c r="L17895" s="18">
        <v>0.5</v>
      </c>
      <c r="M17895" s="18" t="str">
        <f>IF(tbl_data[[#This Row],[PACK COUNT]]&gt;1,"Multipack","Single")</f>
        <v>Single</v>
      </c>
    </row>
    <row r="17896" spans="1:13">
      <c r="A17896" s="21" t="s">
        <v>313</v>
      </c>
      <c r="B17896" s="21" t="s">
        <v>319</v>
      </c>
      <c r="C17896" s="21" t="s">
        <v>73</v>
      </c>
      <c r="D17896" s="21" t="s">
        <v>87</v>
      </c>
      <c r="E17896" s="21" t="s">
        <v>323</v>
      </c>
      <c r="F17896" s="21" t="s">
        <v>203</v>
      </c>
      <c r="G17896" s="21">
        <v>1</v>
      </c>
      <c r="H17896" s="20">
        <v>0.3513304493463989</v>
      </c>
      <c r="I17896" s="20">
        <v>0.28806985851258304</v>
      </c>
      <c r="J17896" s="19" t="s">
        <v>1964</v>
      </c>
      <c r="K17896" s="18">
        <v>7</v>
      </c>
      <c r="L17896" s="18">
        <v>2</v>
      </c>
      <c r="M17896" s="18" t="str">
        <f>IF(tbl_data[[#This Row],[PACK COUNT]]&gt;1,"Multipack","Single")</f>
        <v>Single</v>
      </c>
    </row>
    <row r="17897" spans="1:13">
      <c r="A17897" s="21" t="s">
        <v>313</v>
      </c>
      <c r="B17897" s="21" t="s">
        <v>319</v>
      </c>
      <c r="C17897" s="21" t="s">
        <v>322</v>
      </c>
      <c r="D17897" s="21" t="s">
        <v>87</v>
      </c>
      <c r="E17897" s="21" t="s">
        <v>321</v>
      </c>
      <c r="F17897" s="21" t="s">
        <v>203</v>
      </c>
      <c r="G17897" s="21">
        <v>1</v>
      </c>
      <c r="H17897" s="20">
        <v>0.49380287206229112</v>
      </c>
      <c r="I17897" s="20">
        <v>0.38441378112719315</v>
      </c>
      <c r="J17897" s="19" t="s">
        <v>1964</v>
      </c>
      <c r="K17897" s="18">
        <v>7</v>
      </c>
      <c r="L17897" s="18">
        <v>1</v>
      </c>
      <c r="M17897" s="18" t="str">
        <f>IF(tbl_data[[#This Row],[PACK COUNT]]&gt;1,"Multipack","Single")</f>
        <v>Single</v>
      </c>
    </row>
    <row r="17898" spans="1:13">
      <c r="A17898" s="21" t="s">
        <v>313</v>
      </c>
      <c r="B17898" s="21" t="s">
        <v>319</v>
      </c>
      <c r="C17898" s="21" t="s">
        <v>318</v>
      </c>
      <c r="D17898" s="21" t="s">
        <v>110</v>
      </c>
      <c r="E17898" s="21" t="s">
        <v>320</v>
      </c>
      <c r="F17898" s="21" t="s">
        <v>203</v>
      </c>
      <c r="G17898" s="21">
        <v>1</v>
      </c>
      <c r="H17898" s="20">
        <v>8.3291842080719478E-2</v>
      </c>
      <c r="I17898" s="20">
        <v>8.1260624898268366E-2</v>
      </c>
      <c r="J17898" s="19" t="s">
        <v>1964</v>
      </c>
      <c r="K17898" s="18">
        <v>7</v>
      </c>
      <c r="L17898" s="18">
        <v>1</v>
      </c>
      <c r="M17898" s="18" t="str">
        <f>IF(tbl_data[[#This Row],[PACK COUNT]]&gt;1,"Multipack","Single")</f>
        <v>Single</v>
      </c>
    </row>
    <row r="17899" spans="1:13">
      <c r="A17899" s="21" t="s">
        <v>313</v>
      </c>
      <c r="B17899" s="21" t="s">
        <v>319</v>
      </c>
      <c r="C17899" s="21" t="s">
        <v>318</v>
      </c>
      <c r="D17899" s="21" t="s">
        <v>110</v>
      </c>
      <c r="E17899" s="21" t="s">
        <v>317</v>
      </c>
      <c r="F17899" s="21" t="s">
        <v>203</v>
      </c>
      <c r="G17899" s="21">
        <v>1</v>
      </c>
      <c r="H17899" s="20">
        <v>1.3907333426879807</v>
      </c>
      <c r="I17899" s="20">
        <v>1.377678689536376</v>
      </c>
      <c r="J17899" s="19" t="s">
        <v>1964</v>
      </c>
      <c r="K17899" s="18">
        <v>7</v>
      </c>
      <c r="L17899" s="18">
        <v>2</v>
      </c>
      <c r="M17899" s="18" t="str">
        <f>IF(tbl_data[[#This Row],[PACK COUNT]]&gt;1,"Multipack","Single")</f>
        <v>Single</v>
      </c>
    </row>
    <row r="17900" spans="1:13">
      <c r="A17900" s="21" t="s">
        <v>313</v>
      </c>
      <c r="B17900" s="21" t="s">
        <v>313</v>
      </c>
      <c r="C17900" s="21" t="s">
        <v>316</v>
      </c>
      <c r="D17900" s="21" t="s">
        <v>87</v>
      </c>
      <c r="E17900" s="21" t="s">
        <v>315</v>
      </c>
      <c r="F17900" s="21" t="s">
        <v>191</v>
      </c>
      <c r="G17900" s="21">
        <v>1</v>
      </c>
      <c r="H17900" s="20">
        <v>7.4131481825384915</v>
      </c>
      <c r="I17900" s="20">
        <v>7.2435613943908219</v>
      </c>
      <c r="J17900" s="19" t="s">
        <v>1964</v>
      </c>
      <c r="K17900" s="18">
        <v>7</v>
      </c>
      <c r="L17900" s="18">
        <v>0.5</v>
      </c>
      <c r="M17900" s="18" t="str">
        <f>IF(tbl_data[[#This Row],[PACK COUNT]]&gt;1,"Multipack","Single")</f>
        <v>Single</v>
      </c>
    </row>
    <row r="17901" spans="1:13">
      <c r="A17901" s="21" t="s">
        <v>313</v>
      </c>
      <c r="B17901" s="21" t="s">
        <v>313</v>
      </c>
      <c r="C17901" s="21" t="s">
        <v>62</v>
      </c>
      <c r="D17901" s="21" t="s">
        <v>87</v>
      </c>
      <c r="E17901" s="21" t="s">
        <v>314</v>
      </c>
      <c r="F17901" s="21" t="s">
        <v>191</v>
      </c>
      <c r="G17901" s="21">
        <v>1</v>
      </c>
      <c r="H17901" s="20">
        <v>0.17595348614416789</v>
      </c>
      <c r="I17901" s="20">
        <v>0.21322552692637992</v>
      </c>
      <c r="J17901" s="19" t="s">
        <v>1964</v>
      </c>
      <c r="K17901" s="18">
        <v>7</v>
      </c>
      <c r="L17901" s="18">
        <v>0.5</v>
      </c>
      <c r="M17901" s="18" t="str">
        <f>IF(tbl_data[[#This Row],[PACK COUNT]]&gt;1,"Multipack","Single")</f>
        <v>Single</v>
      </c>
    </row>
    <row r="17902" spans="1:13">
      <c r="A17902" s="21" t="s">
        <v>313</v>
      </c>
      <c r="B17902" s="21" t="s">
        <v>313</v>
      </c>
      <c r="C17902" s="21" t="s">
        <v>110</v>
      </c>
      <c r="D17902" s="21" t="s">
        <v>110</v>
      </c>
      <c r="E17902" s="21" t="s">
        <v>312</v>
      </c>
      <c r="F17902" s="21" t="s">
        <v>191</v>
      </c>
      <c r="G17902" s="21">
        <v>1</v>
      </c>
      <c r="H17902" s="20">
        <v>0.64977778279471377</v>
      </c>
      <c r="I17902" s="20">
        <v>0.97515819073538268</v>
      </c>
      <c r="J17902" s="19" t="s">
        <v>1964</v>
      </c>
      <c r="K17902" s="18">
        <v>7</v>
      </c>
      <c r="L17902" s="18">
        <v>0.5</v>
      </c>
      <c r="M17902" s="18" t="str">
        <f>IF(tbl_data[[#This Row],[PACK COUNT]]&gt;1,"Multipack","Single")</f>
        <v>Single</v>
      </c>
    </row>
    <row r="17903" spans="1:13">
      <c r="A17903" s="21" t="s">
        <v>301</v>
      </c>
      <c r="B17903" s="21" t="s">
        <v>300</v>
      </c>
      <c r="C17903" s="21" t="s">
        <v>311</v>
      </c>
      <c r="D17903" s="21" t="s">
        <v>24</v>
      </c>
      <c r="E17903" s="21" t="s">
        <v>310</v>
      </c>
      <c r="F17903" s="21" t="s">
        <v>196</v>
      </c>
      <c r="G17903" s="21">
        <v>1</v>
      </c>
      <c r="H17903" s="20">
        <v>2.7473751307624729E-2</v>
      </c>
      <c r="I17903" s="20">
        <v>0.10818176819738073</v>
      </c>
      <c r="J17903" s="19" t="s">
        <v>1964</v>
      </c>
      <c r="K17903" s="18">
        <v>7</v>
      </c>
      <c r="L17903" s="18">
        <v>0.5</v>
      </c>
      <c r="M17903" s="18" t="str">
        <f>IF(tbl_data[[#This Row],[PACK COUNT]]&gt;1,"Multipack","Single")</f>
        <v>Single</v>
      </c>
    </row>
    <row r="17904" spans="1:13">
      <c r="A17904" s="21" t="s">
        <v>301</v>
      </c>
      <c r="B17904" s="21" t="s">
        <v>300</v>
      </c>
      <c r="C17904" s="21" t="s">
        <v>309</v>
      </c>
      <c r="D17904" s="21" t="s">
        <v>24</v>
      </c>
      <c r="E17904" s="21" t="s">
        <v>308</v>
      </c>
      <c r="F17904" s="21" t="s">
        <v>196</v>
      </c>
      <c r="G17904" s="21">
        <v>1</v>
      </c>
      <c r="H17904" s="20">
        <v>2.6371524088640626E-2</v>
      </c>
      <c r="I17904" s="20">
        <v>0.10356131093301399</v>
      </c>
      <c r="J17904" s="19" t="s">
        <v>1964</v>
      </c>
      <c r="K17904" s="18">
        <v>7</v>
      </c>
      <c r="L17904" s="18">
        <v>0.5</v>
      </c>
      <c r="M17904" s="18" t="str">
        <f>IF(tbl_data[[#This Row],[PACK COUNT]]&gt;1,"Multipack","Single")</f>
        <v>Single</v>
      </c>
    </row>
    <row r="17905" spans="1:13">
      <c r="A17905" s="21" t="s">
        <v>301</v>
      </c>
      <c r="B17905" s="21" t="s">
        <v>300</v>
      </c>
      <c r="C17905" s="21" t="s">
        <v>307</v>
      </c>
      <c r="D17905" s="21" t="s">
        <v>24</v>
      </c>
      <c r="E17905" s="21" t="s">
        <v>306</v>
      </c>
      <c r="F17905" s="21" t="s">
        <v>196</v>
      </c>
      <c r="G17905" s="21">
        <v>1</v>
      </c>
      <c r="H17905" s="20">
        <v>1.7407356575659606E-2</v>
      </c>
      <c r="I17905" s="20">
        <v>9.0474833560270501E-2</v>
      </c>
      <c r="J17905" s="19" t="s">
        <v>1964</v>
      </c>
      <c r="K17905" s="18">
        <v>7</v>
      </c>
      <c r="L17905" s="18">
        <v>0.5</v>
      </c>
      <c r="M17905" s="18" t="str">
        <f>IF(tbl_data[[#This Row],[PACK COUNT]]&gt;1,"Multipack","Single")</f>
        <v>Single</v>
      </c>
    </row>
    <row r="17906" spans="1:13">
      <c r="A17906" s="21" t="s">
        <v>301</v>
      </c>
      <c r="B17906" s="21" t="s">
        <v>300</v>
      </c>
      <c r="C17906" s="21" t="s">
        <v>307</v>
      </c>
      <c r="D17906" s="21" t="s">
        <v>24</v>
      </c>
      <c r="E17906" s="21" t="s">
        <v>306</v>
      </c>
      <c r="F17906" s="21" t="s">
        <v>196</v>
      </c>
      <c r="G17906" s="21">
        <v>1</v>
      </c>
      <c r="H17906" s="20">
        <v>1.6589962167697755E-2</v>
      </c>
      <c r="I17906" s="20">
        <v>8.3841302173919802E-2</v>
      </c>
      <c r="J17906" s="19" t="s">
        <v>1964</v>
      </c>
      <c r="K17906" s="18">
        <v>7</v>
      </c>
      <c r="L17906" s="18">
        <v>0.5</v>
      </c>
      <c r="M17906" s="18" t="str">
        <f>IF(tbl_data[[#This Row],[PACK COUNT]]&gt;1,"Multipack","Single")</f>
        <v>Single</v>
      </c>
    </row>
    <row r="17907" spans="1:13">
      <c r="A17907" s="21" t="s">
        <v>301</v>
      </c>
      <c r="B17907" s="21" t="s">
        <v>300</v>
      </c>
      <c r="C17907" s="21" t="s">
        <v>305</v>
      </c>
      <c r="D17907" s="21" t="s">
        <v>24</v>
      </c>
      <c r="E17907" s="21" t="s">
        <v>304</v>
      </c>
      <c r="F17907" s="21" t="s">
        <v>196</v>
      </c>
      <c r="G17907" s="21">
        <v>1</v>
      </c>
      <c r="H17907" s="20">
        <v>2.2552326157219998E-2</v>
      </c>
      <c r="I17907" s="20">
        <v>0.13402788980942221</v>
      </c>
      <c r="J17907" s="19" t="s">
        <v>1964</v>
      </c>
      <c r="K17907" s="18">
        <v>7</v>
      </c>
      <c r="L17907" s="18">
        <v>0.5</v>
      </c>
      <c r="M17907" s="18" t="str">
        <f>IF(tbl_data[[#This Row],[PACK COUNT]]&gt;1,"Multipack","Single")</f>
        <v>Single</v>
      </c>
    </row>
    <row r="17908" spans="1:13">
      <c r="A17908" s="21" t="s">
        <v>301</v>
      </c>
      <c r="B17908" s="21" t="s">
        <v>300</v>
      </c>
      <c r="C17908" s="21" t="s">
        <v>303</v>
      </c>
      <c r="D17908" s="21" t="s">
        <v>24</v>
      </c>
      <c r="E17908" s="21" t="s">
        <v>302</v>
      </c>
      <c r="F17908" s="21" t="s">
        <v>196</v>
      </c>
      <c r="G17908" s="21">
        <v>1</v>
      </c>
      <c r="H17908" s="20">
        <v>2.1849286366209985E-2</v>
      </c>
      <c r="I17908" s="20">
        <v>0.13106051018306611</v>
      </c>
      <c r="J17908" s="19" t="s">
        <v>1964</v>
      </c>
      <c r="K17908" s="18">
        <v>7</v>
      </c>
      <c r="L17908" s="18">
        <v>0.5</v>
      </c>
      <c r="M17908" s="18" t="str">
        <f>IF(tbl_data[[#This Row],[PACK COUNT]]&gt;1,"Multipack","Single")</f>
        <v>Single</v>
      </c>
    </row>
    <row r="17909" spans="1:13">
      <c r="A17909" s="21" t="s">
        <v>301</v>
      </c>
      <c r="B17909" s="21" t="s">
        <v>300</v>
      </c>
      <c r="C17909" s="21" t="s">
        <v>299</v>
      </c>
      <c r="D17909" s="21" t="s">
        <v>24</v>
      </c>
      <c r="E17909" s="21" t="s">
        <v>298</v>
      </c>
      <c r="F17909" s="21" t="s">
        <v>196</v>
      </c>
      <c r="G17909" s="21">
        <v>1</v>
      </c>
      <c r="H17909" s="20">
        <v>2.2284776580559409E-3</v>
      </c>
      <c r="I17909" s="20">
        <v>1.2774194092428684E-2</v>
      </c>
      <c r="J17909" s="19" t="s">
        <v>1964</v>
      </c>
      <c r="K17909" s="18">
        <v>7</v>
      </c>
      <c r="L17909" s="18">
        <v>0.5</v>
      </c>
      <c r="M17909" s="18" t="str">
        <f>IF(tbl_data[[#This Row],[PACK COUNT]]&gt;1,"Multipack","Single")</f>
        <v>Single</v>
      </c>
    </row>
    <row r="17910" spans="1:13">
      <c r="A17910" s="21" t="s">
        <v>297</v>
      </c>
      <c r="B17910" s="21" t="s">
        <v>296</v>
      </c>
      <c r="C17910" s="21" t="s">
        <v>296</v>
      </c>
      <c r="D17910" s="21" t="s">
        <v>24</v>
      </c>
      <c r="E17910" s="21" t="s">
        <v>295</v>
      </c>
      <c r="F17910" s="21" t="s">
        <v>196</v>
      </c>
      <c r="G17910" s="21">
        <v>1</v>
      </c>
      <c r="H17910" s="20">
        <v>0.25127870461940011</v>
      </c>
      <c r="I17910" s="20">
        <v>0.78660220925221824</v>
      </c>
      <c r="J17910" s="19" t="s">
        <v>1964</v>
      </c>
      <c r="K17910" s="18">
        <v>7</v>
      </c>
      <c r="L17910" s="18">
        <v>1</v>
      </c>
      <c r="M17910" s="18" t="str">
        <f>IF(tbl_data[[#This Row],[PACK COUNT]]&gt;1,"Multipack","Single")</f>
        <v>Single</v>
      </c>
    </row>
    <row r="17911" spans="1:13">
      <c r="A17911" s="21" t="s">
        <v>297</v>
      </c>
      <c r="B17911" s="21" t="s">
        <v>296</v>
      </c>
      <c r="C17911" s="21" t="s">
        <v>296</v>
      </c>
      <c r="D17911" s="21" t="s">
        <v>24</v>
      </c>
      <c r="E17911" s="21" t="s">
        <v>295</v>
      </c>
      <c r="F17911" s="21" t="s">
        <v>196</v>
      </c>
      <c r="G17911" s="21">
        <v>1</v>
      </c>
      <c r="H17911" s="20">
        <v>0.12065244105149477</v>
      </c>
      <c r="I17911" s="20">
        <v>0.37833800459274763</v>
      </c>
      <c r="J17911" s="19" t="s">
        <v>1964</v>
      </c>
      <c r="K17911" s="18">
        <v>7</v>
      </c>
      <c r="L17911" s="18">
        <v>1</v>
      </c>
      <c r="M17911" s="18" t="str">
        <f>IF(tbl_data[[#This Row],[PACK COUNT]]&gt;1,"Multipack","Single")</f>
        <v>Single</v>
      </c>
    </row>
    <row r="17912" spans="1:13">
      <c r="A17912" s="21" t="s">
        <v>294</v>
      </c>
      <c r="B17912" s="21" t="s">
        <v>293</v>
      </c>
      <c r="C17912" s="21" t="s">
        <v>167</v>
      </c>
      <c r="D17912" s="21" t="s">
        <v>24</v>
      </c>
      <c r="E17912" s="21" t="s">
        <v>292</v>
      </c>
      <c r="F17912" s="21" t="s">
        <v>196</v>
      </c>
      <c r="G17912" s="21">
        <v>1</v>
      </c>
      <c r="H17912" s="20">
        <v>4.3650729357192802E-2</v>
      </c>
      <c r="I17912" s="20">
        <v>0.16184506146300334</v>
      </c>
      <c r="J17912" s="19" t="s">
        <v>1964</v>
      </c>
      <c r="K17912" s="18">
        <v>7</v>
      </c>
      <c r="L17912" s="18">
        <v>0.33</v>
      </c>
      <c r="M17912" s="18" t="str">
        <f>IF(tbl_data[[#This Row],[PACK COUNT]]&gt;1,"Multipack","Single")</f>
        <v>Single</v>
      </c>
    </row>
    <row r="17913" spans="1:13">
      <c r="A17913" s="21" t="s">
        <v>277</v>
      </c>
      <c r="B17913" s="21" t="s">
        <v>291</v>
      </c>
      <c r="C17913" s="21" t="s">
        <v>291</v>
      </c>
      <c r="D17913" s="21" t="s">
        <v>87</v>
      </c>
      <c r="E17913" s="21" t="s">
        <v>290</v>
      </c>
      <c r="F17913" s="21" t="s">
        <v>203</v>
      </c>
      <c r="G17913" s="21">
        <v>1</v>
      </c>
      <c r="H17913" s="20">
        <v>26.192799713593352</v>
      </c>
      <c r="I17913" s="20">
        <v>27.705022059438015</v>
      </c>
      <c r="J17913" s="19" t="s">
        <v>1964</v>
      </c>
      <c r="K17913" s="18">
        <v>7</v>
      </c>
      <c r="L17913" s="18">
        <v>2.5</v>
      </c>
      <c r="M17913" s="18" t="str">
        <f>IF(tbl_data[[#This Row],[PACK COUNT]]&gt;1,"Multipack","Single")</f>
        <v>Single</v>
      </c>
    </row>
    <row r="17914" spans="1:13">
      <c r="A17914" s="21" t="s">
        <v>277</v>
      </c>
      <c r="B17914" s="21" t="s">
        <v>286</v>
      </c>
      <c r="C17914" s="21" t="s">
        <v>285</v>
      </c>
      <c r="D17914" s="21" t="s">
        <v>71</v>
      </c>
      <c r="E17914" s="21" t="s">
        <v>289</v>
      </c>
      <c r="F17914" s="21" t="s">
        <v>191</v>
      </c>
      <c r="G17914" s="21">
        <v>1</v>
      </c>
      <c r="H17914" s="20">
        <v>2.3735863578767327</v>
      </c>
      <c r="I17914" s="20">
        <v>3.9130579593048935</v>
      </c>
      <c r="J17914" s="19" t="s">
        <v>1964</v>
      </c>
      <c r="K17914" s="18">
        <v>7</v>
      </c>
      <c r="L17914" s="18">
        <v>1</v>
      </c>
      <c r="M17914" s="18" t="str">
        <f>IF(tbl_data[[#This Row],[PACK COUNT]]&gt;1,"Multipack","Single")</f>
        <v>Single</v>
      </c>
    </row>
    <row r="17915" spans="1:13">
      <c r="A17915" s="21" t="s">
        <v>277</v>
      </c>
      <c r="B17915" s="21" t="s">
        <v>286</v>
      </c>
      <c r="C17915" s="21" t="s">
        <v>285</v>
      </c>
      <c r="D17915" s="21" t="s">
        <v>24</v>
      </c>
      <c r="E17915" s="21" t="s">
        <v>288</v>
      </c>
      <c r="F17915" s="21" t="s">
        <v>196</v>
      </c>
      <c r="G17915" s="21">
        <v>1</v>
      </c>
      <c r="H17915" s="20">
        <v>0.99680497155927272</v>
      </c>
      <c r="I17915" s="20">
        <v>1.9110097098053336</v>
      </c>
      <c r="J17915" s="19" t="s">
        <v>1964</v>
      </c>
      <c r="K17915" s="18">
        <v>7</v>
      </c>
      <c r="L17915" s="18">
        <v>0.5</v>
      </c>
      <c r="M17915" s="18" t="str">
        <f>IF(tbl_data[[#This Row],[PACK COUNT]]&gt;1,"Multipack","Single")</f>
        <v>Single</v>
      </c>
    </row>
    <row r="17916" spans="1:13">
      <c r="A17916" s="21" t="s">
        <v>277</v>
      </c>
      <c r="B17916" s="21" t="s">
        <v>286</v>
      </c>
      <c r="C17916" s="21" t="s">
        <v>285</v>
      </c>
      <c r="D17916" s="21" t="s">
        <v>71</v>
      </c>
      <c r="E17916" s="21" t="s">
        <v>287</v>
      </c>
      <c r="F17916" s="21" t="s">
        <v>203</v>
      </c>
      <c r="G17916" s="21">
        <v>1</v>
      </c>
      <c r="H17916" s="20">
        <v>7.1338683117994588</v>
      </c>
      <c r="I17916" s="20">
        <v>9.0422168508792105</v>
      </c>
      <c r="J17916" s="19" t="s">
        <v>1964</v>
      </c>
      <c r="K17916" s="18">
        <v>7</v>
      </c>
      <c r="L17916" s="18">
        <v>1.8</v>
      </c>
      <c r="M17916" s="18" t="str">
        <f>IF(tbl_data[[#This Row],[PACK COUNT]]&gt;1,"Multipack","Single")</f>
        <v>Single</v>
      </c>
    </row>
    <row r="17917" spans="1:13">
      <c r="A17917" s="21" t="s">
        <v>277</v>
      </c>
      <c r="B17917" s="21" t="s">
        <v>286</v>
      </c>
      <c r="C17917" s="21" t="s">
        <v>285</v>
      </c>
      <c r="D17917" s="21" t="s">
        <v>71</v>
      </c>
      <c r="E17917" s="21" t="s">
        <v>284</v>
      </c>
      <c r="F17917" s="21" t="s">
        <v>203</v>
      </c>
      <c r="G17917" s="21">
        <v>1</v>
      </c>
      <c r="H17917" s="20">
        <v>1.8205397151257041</v>
      </c>
      <c r="I17917" s="20">
        <v>2.8958813443737275</v>
      </c>
      <c r="J17917" s="19" t="s">
        <v>1964</v>
      </c>
      <c r="K17917" s="18">
        <v>7</v>
      </c>
      <c r="L17917" s="18">
        <v>1</v>
      </c>
      <c r="M17917" s="18" t="str">
        <f>IF(tbl_data[[#This Row],[PACK COUNT]]&gt;1,"Multipack","Single")</f>
        <v>Single</v>
      </c>
    </row>
    <row r="17918" spans="1:13">
      <c r="A17918" s="21" t="s">
        <v>277</v>
      </c>
      <c r="B17918" s="21" t="s">
        <v>283</v>
      </c>
      <c r="C17918" s="21" t="s">
        <v>279</v>
      </c>
      <c r="D17918" s="21" t="s">
        <v>87</v>
      </c>
      <c r="E17918" s="21" t="s">
        <v>282</v>
      </c>
      <c r="F17918" s="21" t="s">
        <v>203</v>
      </c>
      <c r="G17918" s="21">
        <v>1</v>
      </c>
      <c r="H17918" s="20">
        <v>1.8169463061525688</v>
      </c>
      <c r="I17918" s="20">
        <v>2.4007579305596569</v>
      </c>
      <c r="J17918" s="19" t="s">
        <v>1964</v>
      </c>
      <c r="K17918" s="18">
        <v>7</v>
      </c>
      <c r="L17918" s="18">
        <v>1.7</v>
      </c>
      <c r="M17918" s="18" t="str">
        <f>IF(tbl_data[[#This Row],[PACK COUNT]]&gt;1,"Multipack","Single")</f>
        <v>Single</v>
      </c>
    </row>
    <row r="17919" spans="1:13">
      <c r="A17919" s="21" t="s">
        <v>277</v>
      </c>
      <c r="B17919" s="21" t="s">
        <v>280</v>
      </c>
      <c r="C17919" s="21" t="s">
        <v>102</v>
      </c>
      <c r="D17919" s="21" t="s">
        <v>71</v>
      </c>
      <c r="E17919" s="21" t="s">
        <v>281</v>
      </c>
      <c r="F17919" s="21" t="s">
        <v>203</v>
      </c>
      <c r="G17919" s="21">
        <v>1</v>
      </c>
      <c r="H17919" s="20">
        <v>1.3230077037088608</v>
      </c>
      <c r="I17919" s="20">
        <v>1.2267628525991636</v>
      </c>
      <c r="J17919" s="19" t="s">
        <v>1964</v>
      </c>
      <c r="K17919" s="18">
        <v>7</v>
      </c>
      <c r="L17919" s="18">
        <v>2.5</v>
      </c>
      <c r="M17919" s="18" t="str">
        <f>IF(tbl_data[[#This Row],[PACK COUNT]]&gt;1,"Multipack","Single")</f>
        <v>Single</v>
      </c>
    </row>
    <row r="17920" spans="1:13">
      <c r="A17920" s="21" t="s">
        <v>277</v>
      </c>
      <c r="B17920" s="21" t="s">
        <v>280</v>
      </c>
      <c r="C17920" s="21" t="s">
        <v>279</v>
      </c>
      <c r="D17920" s="21" t="s">
        <v>87</v>
      </c>
      <c r="E17920" s="21" t="s">
        <v>278</v>
      </c>
      <c r="F17920" s="21" t="s">
        <v>196</v>
      </c>
      <c r="G17920" s="21">
        <v>1</v>
      </c>
      <c r="H17920" s="20">
        <v>0.99179606009773635</v>
      </c>
      <c r="I17920" s="20">
        <v>1.8207153079358183</v>
      </c>
      <c r="J17920" s="19" t="s">
        <v>1964</v>
      </c>
      <c r="K17920" s="18">
        <v>7</v>
      </c>
      <c r="L17920" s="18">
        <v>0.5</v>
      </c>
      <c r="M17920" s="18" t="str">
        <f>IF(tbl_data[[#This Row],[PACK COUNT]]&gt;1,"Multipack","Single")</f>
        <v>Single</v>
      </c>
    </row>
    <row r="17921" spans="1:13">
      <c r="A17921" s="21" t="s">
        <v>277</v>
      </c>
      <c r="B17921" s="21" t="s">
        <v>276</v>
      </c>
      <c r="C17921" s="21" t="s">
        <v>275</v>
      </c>
      <c r="D17921" s="21" t="s">
        <v>71</v>
      </c>
      <c r="E17921" s="21" t="s">
        <v>274</v>
      </c>
      <c r="F17921" s="21" t="s">
        <v>203</v>
      </c>
      <c r="G17921" s="21">
        <v>1</v>
      </c>
      <c r="H17921" s="20">
        <v>2.5800451094969303</v>
      </c>
      <c r="I17921" s="20">
        <v>3.4384640403472959</v>
      </c>
      <c r="J17921" s="19" t="s">
        <v>1964</v>
      </c>
      <c r="K17921" s="18">
        <v>7</v>
      </c>
      <c r="L17921" s="18">
        <v>1.8</v>
      </c>
      <c r="M17921" s="18" t="str">
        <f>IF(tbl_data[[#This Row],[PACK COUNT]]&gt;1,"Multipack","Single")</f>
        <v>Single</v>
      </c>
    </row>
    <row r="17922" spans="1:13">
      <c r="A17922" s="21" t="s">
        <v>269</v>
      </c>
      <c r="B17922" s="21" t="s">
        <v>271</v>
      </c>
      <c r="C17922" s="21" t="s">
        <v>273</v>
      </c>
      <c r="D17922" s="21" t="s">
        <v>71</v>
      </c>
      <c r="E17922" s="21" t="s">
        <v>272</v>
      </c>
      <c r="F17922" s="21" t="s">
        <v>191</v>
      </c>
      <c r="G17922" s="21">
        <v>1</v>
      </c>
      <c r="H17922" s="20">
        <v>1.1455401419496622E-2</v>
      </c>
      <c r="I17922" s="20">
        <v>2.0908294632115645E-2</v>
      </c>
      <c r="J17922" s="19" t="s">
        <v>1964</v>
      </c>
      <c r="K17922" s="18">
        <v>7</v>
      </c>
      <c r="L17922" s="18">
        <v>0.5</v>
      </c>
      <c r="M17922" s="18" t="str">
        <f>IF(tbl_data[[#This Row],[PACK COUNT]]&gt;1,"Multipack","Single")</f>
        <v>Single</v>
      </c>
    </row>
    <row r="17923" spans="1:13">
      <c r="A17923" s="21" t="s">
        <v>269</v>
      </c>
      <c r="B17923" s="21" t="s">
        <v>271</v>
      </c>
      <c r="C17923" s="21" t="s">
        <v>271</v>
      </c>
      <c r="D17923" s="21" t="s">
        <v>87</v>
      </c>
      <c r="E17923" s="21" t="s">
        <v>270</v>
      </c>
      <c r="F17923" s="21" t="s">
        <v>191</v>
      </c>
      <c r="G17923" s="21">
        <v>1</v>
      </c>
      <c r="H17923" s="20">
        <v>0.26959173412568499</v>
      </c>
      <c r="I17923" s="20">
        <v>0.41809545792767111</v>
      </c>
      <c r="J17923" s="19" t="s">
        <v>1964</v>
      </c>
      <c r="K17923" s="18">
        <v>7</v>
      </c>
      <c r="L17923" s="18">
        <v>0.5</v>
      </c>
      <c r="M17923" s="18" t="str">
        <f>IF(tbl_data[[#This Row],[PACK COUNT]]&gt;1,"Multipack","Single")</f>
        <v>Single</v>
      </c>
    </row>
    <row r="17924" spans="1:13">
      <c r="A17924" s="21" t="s">
        <v>269</v>
      </c>
      <c r="B17924" s="21" t="s">
        <v>268</v>
      </c>
      <c r="C17924" s="21" t="s">
        <v>24</v>
      </c>
      <c r="D17924" s="21" t="s">
        <v>24</v>
      </c>
      <c r="E17924" s="21" t="s">
        <v>267</v>
      </c>
      <c r="F17924" s="21" t="s">
        <v>191</v>
      </c>
      <c r="G17924" s="21">
        <v>1</v>
      </c>
      <c r="H17924" s="20">
        <v>2.149262364785684E-2</v>
      </c>
      <c r="I17924" s="20">
        <v>4.2668273959047501E-2</v>
      </c>
      <c r="J17924" s="19" t="s">
        <v>1964</v>
      </c>
      <c r="K17924" s="18">
        <v>7</v>
      </c>
      <c r="L17924" s="18">
        <v>0.5</v>
      </c>
      <c r="M17924" s="18" t="str">
        <f>IF(tbl_data[[#This Row],[PACK COUNT]]&gt;1,"Multipack","Single")</f>
        <v>Single</v>
      </c>
    </row>
    <row r="17925" spans="1:13">
      <c r="A17925" s="21" t="s">
        <v>266</v>
      </c>
      <c r="B17925" s="21" t="s">
        <v>265</v>
      </c>
      <c r="C17925" s="21" t="s">
        <v>264</v>
      </c>
      <c r="D17925" s="21" t="s">
        <v>24</v>
      </c>
      <c r="E17925" s="21" t="s">
        <v>263</v>
      </c>
      <c r="F17925" s="21" t="s">
        <v>196</v>
      </c>
      <c r="G17925" s="21">
        <v>1</v>
      </c>
      <c r="H17925" s="20">
        <v>2.5101899601842694E-2</v>
      </c>
      <c r="I17925" s="20">
        <v>0.2362032786924339</v>
      </c>
      <c r="J17925" s="19" t="s">
        <v>1964</v>
      </c>
      <c r="K17925" s="18">
        <v>7</v>
      </c>
      <c r="L17925" s="18">
        <v>0.25</v>
      </c>
      <c r="M17925" s="18" t="str">
        <f>IF(tbl_data[[#This Row],[PACK COUNT]]&gt;1,"Multipack","Single")</f>
        <v>Single</v>
      </c>
    </row>
    <row r="17926" spans="1:13">
      <c r="A17926" s="21" t="s">
        <v>253</v>
      </c>
      <c r="B17926" s="21" t="s">
        <v>262</v>
      </c>
      <c r="C17926" s="21" t="s">
        <v>261</v>
      </c>
      <c r="D17926" s="21" t="s">
        <v>24</v>
      </c>
      <c r="E17926" s="21" t="s">
        <v>260</v>
      </c>
      <c r="F17926" s="21" t="s">
        <v>196</v>
      </c>
      <c r="G17926" s="21">
        <v>1</v>
      </c>
      <c r="H17926" s="20">
        <v>8.5579673514163915E-2</v>
      </c>
      <c r="I17926" s="20">
        <v>0.31141112426545997</v>
      </c>
      <c r="J17926" s="19" t="s">
        <v>1964</v>
      </c>
      <c r="K17926" s="18">
        <v>7</v>
      </c>
      <c r="L17926" s="18">
        <v>0.5</v>
      </c>
      <c r="M17926" s="18" t="str">
        <f>IF(tbl_data[[#This Row],[PACK COUNT]]&gt;1,"Multipack","Single")</f>
        <v>Single</v>
      </c>
    </row>
    <row r="17927" spans="1:13">
      <c r="A17927" s="21" t="s">
        <v>253</v>
      </c>
      <c r="B17927" s="21" t="s">
        <v>253</v>
      </c>
      <c r="C17927" s="21" t="s">
        <v>259</v>
      </c>
      <c r="D17927" s="21" t="s">
        <v>24</v>
      </c>
      <c r="E17927" s="21" t="s">
        <v>258</v>
      </c>
      <c r="F17927" s="21" t="s">
        <v>196</v>
      </c>
      <c r="G17927" s="21">
        <v>1</v>
      </c>
      <c r="H17927" s="20">
        <v>0.55349671882221374</v>
      </c>
      <c r="I17927" s="20">
        <v>1.6416175423201833</v>
      </c>
      <c r="J17927" s="19" t="s">
        <v>1964</v>
      </c>
      <c r="K17927" s="18">
        <v>7</v>
      </c>
      <c r="L17927" s="18">
        <v>0.33</v>
      </c>
      <c r="M17927" s="18" t="str">
        <f>IF(tbl_data[[#This Row],[PACK COUNT]]&gt;1,"Multipack","Single")</f>
        <v>Single</v>
      </c>
    </row>
    <row r="17928" spans="1:13">
      <c r="A17928" s="21" t="s">
        <v>253</v>
      </c>
      <c r="B17928" s="21" t="s">
        <v>253</v>
      </c>
      <c r="C17928" s="21" t="s">
        <v>252</v>
      </c>
      <c r="D17928" s="21" t="s">
        <v>24</v>
      </c>
      <c r="E17928" s="21" t="s">
        <v>257</v>
      </c>
      <c r="F17928" s="21" t="s">
        <v>191</v>
      </c>
      <c r="G17928" s="21">
        <v>1</v>
      </c>
      <c r="H17928" s="20">
        <v>16.662038986603992</v>
      </c>
      <c r="I17928" s="20">
        <v>25.907242957894887</v>
      </c>
      <c r="J17928" s="19" t="s">
        <v>1964</v>
      </c>
      <c r="K17928" s="18">
        <v>7</v>
      </c>
      <c r="L17928" s="18">
        <v>0.5</v>
      </c>
      <c r="M17928" s="18" t="str">
        <f>IF(tbl_data[[#This Row],[PACK COUNT]]&gt;1,"Multipack","Single")</f>
        <v>Single</v>
      </c>
    </row>
    <row r="17929" spans="1:13">
      <c r="A17929" s="21" t="s">
        <v>253</v>
      </c>
      <c r="B17929" s="21" t="s">
        <v>253</v>
      </c>
      <c r="C17929" s="21" t="s">
        <v>252</v>
      </c>
      <c r="D17929" s="21" t="s">
        <v>24</v>
      </c>
      <c r="E17929" s="21" t="s">
        <v>256</v>
      </c>
      <c r="F17929" s="21" t="s">
        <v>191</v>
      </c>
      <c r="G17929" s="21">
        <v>1</v>
      </c>
      <c r="H17929" s="20">
        <v>8.1827533495027305E-2</v>
      </c>
      <c r="I17929" s="20">
        <v>0.25709841029658137</v>
      </c>
      <c r="J17929" s="19" t="s">
        <v>1964</v>
      </c>
      <c r="K17929" s="18">
        <v>7</v>
      </c>
      <c r="L17929" s="18">
        <v>5</v>
      </c>
      <c r="M17929" s="18" t="str">
        <f>IF(tbl_data[[#This Row],[PACK COUNT]]&gt;1,"Multipack","Single")</f>
        <v>Single</v>
      </c>
    </row>
    <row r="17930" spans="1:13">
      <c r="A17930" s="21" t="s">
        <v>253</v>
      </c>
      <c r="B17930" s="21" t="s">
        <v>253</v>
      </c>
      <c r="C17930" s="21" t="s">
        <v>252</v>
      </c>
      <c r="D17930" s="21" t="s">
        <v>24</v>
      </c>
      <c r="E17930" s="21" t="s">
        <v>255</v>
      </c>
      <c r="F17930" s="21" t="s">
        <v>196</v>
      </c>
      <c r="G17930" s="21">
        <v>1</v>
      </c>
      <c r="H17930" s="20">
        <v>2.7237559851218367</v>
      </c>
      <c r="I17930" s="20">
        <v>4.0974666792643379</v>
      </c>
      <c r="J17930" s="19" t="s">
        <v>1964</v>
      </c>
      <c r="K17930" s="18">
        <v>7</v>
      </c>
      <c r="L17930" s="18">
        <v>0.33</v>
      </c>
      <c r="M17930" s="18" t="str">
        <f>IF(tbl_data[[#This Row],[PACK COUNT]]&gt;1,"Multipack","Single")</f>
        <v>Single</v>
      </c>
    </row>
    <row r="17931" spans="1:13">
      <c r="A17931" s="21" t="s">
        <v>253</v>
      </c>
      <c r="B17931" s="21" t="s">
        <v>253</v>
      </c>
      <c r="C17931" s="21" t="s">
        <v>252</v>
      </c>
      <c r="D17931" s="21" t="s">
        <v>24</v>
      </c>
      <c r="E17931" s="21" t="s">
        <v>254</v>
      </c>
      <c r="F17931" s="21" t="s">
        <v>196</v>
      </c>
      <c r="G17931" s="21">
        <v>24</v>
      </c>
      <c r="H17931" s="20">
        <v>0.3243951573839568</v>
      </c>
      <c r="I17931" s="20">
        <v>0.47331561245893361</v>
      </c>
      <c r="J17931" s="19" t="s">
        <v>1964</v>
      </c>
      <c r="K17931" s="18">
        <v>7</v>
      </c>
      <c r="L17931" s="18">
        <v>0.33</v>
      </c>
      <c r="M17931" s="18" t="str">
        <f>IF(tbl_data[[#This Row],[PACK COUNT]]&gt;1,"Multipack","Single")</f>
        <v>Multipack</v>
      </c>
    </row>
    <row r="17932" spans="1:13">
      <c r="A17932" s="21" t="s">
        <v>253</v>
      </c>
      <c r="B17932" s="21" t="s">
        <v>253</v>
      </c>
      <c r="C17932" s="21" t="s">
        <v>252</v>
      </c>
      <c r="D17932" s="21" t="s">
        <v>24</v>
      </c>
      <c r="E17932" s="21" t="s">
        <v>251</v>
      </c>
      <c r="F17932" s="21" t="s">
        <v>196</v>
      </c>
      <c r="G17932" s="21">
        <v>1</v>
      </c>
      <c r="H17932" s="20">
        <v>14.259280833989584</v>
      </c>
      <c r="I17932" s="20">
        <v>26.192150535197477</v>
      </c>
      <c r="J17932" s="19" t="s">
        <v>1964</v>
      </c>
      <c r="K17932" s="18">
        <v>7</v>
      </c>
      <c r="L17932" s="18">
        <v>0.5</v>
      </c>
      <c r="M17932" s="18" t="str">
        <f>IF(tbl_data[[#This Row],[PACK COUNT]]&gt;1,"Multipack","Single")</f>
        <v>Single</v>
      </c>
    </row>
    <row r="17933" spans="1:13">
      <c r="A17933" s="21" t="s">
        <v>248</v>
      </c>
      <c r="B17933" s="21" t="s">
        <v>247</v>
      </c>
      <c r="C17933" s="21" t="s">
        <v>250</v>
      </c>
      <c r="D17933" s="21" t="s">
        <v>24</v>
      </c>
      <c r="E17933" s="21" t="s">
        <v>249</v>
      </c>
      <c r="F17933" s="21" t="s">
        <v>196</v>
      </c>
      <c r="G17933" s="21">
        <v>1</v>
      </c>
      <c r="H17933" s="20">
        <v>4.3436189853804609E-3</v>
      </c>
      <c r="I17933" s="20">
        <v>3.5381817511460918E-2</v>
      </c>
      <c r="J17933" s="19" t="s">
        <v>1964</v>
      </c>
      <c r="K17933" s="18">
        <v>7</v>
      </c>
      <c r="L17933" s="18">
        <v>0.33</v>
      </c>
      <c r="M17933" s="18" t="str">
        <f>IF(tbl_data[[#This Row],[PACK COUNT]]&gt;1,"Multipack","Single")</f>
        <v>Single</v>
      </c>
    </row>
    <row r="17934" spans="1:13">
      <c r="A17934" s="21" t="s">
        <v>248</v>
      </c>
      <c r="B17934" s="21" t="s">
        <v>247</v>
      </c>
      <c r="C17934" s="21" t="s">
        <v>246</v>
      </c>
      <c r="D17934" s="21" t="s">
        <v>24</v>
      </c>
      <c r="E17934" s="21" t="s">
        <v>245</v>
      </c>
      <c r="F17934" s="21" t="s">
        <v>196</v>
      </c>
      <c r="G17934" s="21">
        <v>1</v>
      </c>
      <c r="H17934" s="20">
        <v>4.3661916053376821E-3</v>
      </c>
      <c r="I17934" s="20">
        <v>3.7704799396854109E-2</v>
      </c>
      <c r="J17934" s="19" t="s">
        <v>1964</v>
      </c>
      <c r="K17934" s="18">
        <v>7</v>
      </c>
      <c r="L17934" s="18">
        <v>0.33</v>
      </c>
      <c r="M17934" s="18" t="str">
        <f>IF(tbl_data[[#This Row],[PACK COUNT]]&gt;1,"Multipack","Single")</f>
        <v>Single</v>
      </c>
    </row>
    <row r="17935" spans="1:13">
      <c r="A17935" s="21" t="s">
        <v>242</v>
      </c>
      <c r="B17935" s="21" t="s">
        <v>241</v>
      </c>
      <c r="C17935" s="21" t="s">
        <v>244</v>
      </c>
      <c r="D17935" s="21" t="s">
        <v>24</v>
      </c>
      <c r="E17935" s="21" t="s">
        <v>243</v>
      </c>
      <c r="F17935" s="21" t="s">
        <v>196</v>
      </c>
      <c r="G17935" s="21">
        <v>1</v>
      </c>
      <c r="H17935" s="20">
        <v>1.4990313711700679E-2</v>
      </c>
      <c r="I17935" s="20">
        <v>8.2477936191314258E-2</v>
      </c>
      <c r="J17935" s="19" t="s">
        <v>1964</v>
      </c>
      <c r="K17935" s="18">
        <v>7</v>
      </c>
      <c r="L17935" s="18">
        <v>0.5</v>
      </c>
      <c r="M17935" s="18" t="str">
        <f>IF(tbl_data[[#This Row],[PACK COUNT]]&gt;1,"Multipack","Single")</f>
        <v>Single</v>
      </c>
    </row>
    <row r="17936" spans="1:13">
      <c r="A17936" s="21" t="s">
        <v>242</v>
      </c>
      <c r="B17936" s="21" t="s">
        <v>241</v>
      </c>
      <c r="C17936" s="21" t="s">
        <v>240</v>
      </c>
      <c r="D17936" s="21" t="s">
        <v>24</v>
      </c>
      <c r="E17936" s="21" t="s">
        <v>239</v>
      </c>
      <c r="F17936" s="21" t="s">
        <v>196</v>
      </c>
      <c r="G17936" s="21">
        <v>1</v>
      </c>
      <c r="H17936" s="20">
        <v>2.1459623016769652E-2</v>
      </c>
      <c r="I17936" s="20">
        <v>0.12880168575170173</v>
      </c>
      <c r="J17936" s="19" t="s">
        <v>1964</v>
      </c>
      <c r="K17936" s="18">
        <v>7</v>
      </c>
      <c r="L17936" s="18">
        <v>0.5</v>
      </c>
      <c r="M17936" s="18" t="str">
        <f>IF(tbl_data[[#This Row],[PACK COUNT]]&gt;1,"Multipack","Single")</f>
        <v>Single</v>
      </c>
    </row>
    <row r="17937" spans="1:13">
      <c r="A17937" s="21" t="s">
        <v>235</v>
      </c>
      <c r="B17937" s="21" t="s">
        <v>238</v>
      </c>
      <c r="C17937" s="21" t="s">
        <v>237</v>
      </c>
      <c r="D17937" s="21" t="s">
        <v>24</v>
      </c>
      <c r="E17937" s="21" t="s">
        <v>236</v>
      </c>
      <c r="F17937" s="21" t="s">
        <v>196</v>
      </c>
      <c r="G17937" s="21">
        <v>1</v>
      </c>
      <c r="H17937" s="20">
        <v>6.5515620558109179E-3</v>
      </c>
      <c r="I17937" s="20">
        <v>3.3550556893751048E-2</v>
      </c>
      <c r="J17937" s="19" t="s">
        <v>1964</v>
      </c>
      <c r="K17937" s="18">
        <v>7</v>
      </c>
      <c r="L17937" s="18">
        <v>0.33</v>
      </c>
      <c r="M17937" s="18" t="str">
        <f>IF(tbl_data[[#This Row],[PACK COUNT]]&gt;1,"Multipack","Single")</f>
        <v>Single</v>
      </c>
    </row>
    <row r="17938" spans="1:13">
      <c r="A17938" s="21" t="s">
        <v>235</v>
      </c>
      <c r="B17938" s="21" t="s">
        <v>234</v>
      </c>
      <c r="C17938" s="21" t="s">
        <v>233</v>
      </c>
      <c r="D17938" s="21" t="s">
        <v>24</v>
      </c>
      <c r="E17938" s="21" t="s">
        <v>232</v>
      </c>
      <c r="F17938" s="21" t="s">
        <v>196</v>
      </c>
      <c r="G17938" s="21">
        <v>1</v>
      </c>
      <c r="H17938" s="20">
        <v>2.0121176395258299E-2</v>
      </c>
      <c r="I17938" s="20">
        <v>0.10440302071205873</v>
      </c>
      <c r="J17938" s="19" t="s">
        <v>1964</v>
      </c>
      <c r="K17938" s="18">
        <v>7</v>
      </c>
      <c r="L17938" s="18">
        <v>0.33</v>
      </c>
      <c r="M17938" s="18" t="str">
        <f>IF(tbl_data[[#This Row],[PACK COUNT]]&gt;1,"Multipack","Single")</f>
        <v>Single</v>
      </c>
    </row>
    <row r="17939" spans="1:13">
      <c r="A17939" s="21" t="s">
        <v>231</v>
      </c>
      <c r="B17939" s="21" t="s">
        <v>230</v>
      </c>
      <c r="C17939" s="21" t="s">
        <v>229</v>
      </c>
      <c r="D17939" s="21" t="s">
        <v>24</v>
      </c>
      <c r="E17939" s="21" t="s">
        <v>228</v>
      </c>
      <c r="F17939" s="21" t="s">
        <v>196</v>
      </c>
      <c r="G17939" s="21">
        <v>1</v>
      </c>
      <c r="H17939" s="20">
        <v>9.0917705508646446E-3</v>
      </c>
      <c r="I17939" s="20">
        <v>5.1716257870431853E-2</v>
      </c>
      <c r="J17939" s="19" t="s">
        <v>1964</v>
      </c>
      <c r="K17939" s="18">
        <v>7</v>
      </c>
      <c r="L17939" s="18">
        <v>0.33</v>
      </c>
      <c r="M17939" s="18" t="str">
        <f>IF(tbl_data[[#This Row],[PACK COUNT]]&gt;1,"Multipack","Single")</f>
        <v>Single</v>
      </c>
    </row>
    <row r="17940" spans="1:13">
      <c r="A17940" s="21" t="s">
        <v>225</v>
      </c>
      <c r="B17940" s="21" t="s">
        <v>227</v>
      </c>
      <c r="C17940" s="21" t="s">
        <v>227</v>
      </c>
      <c r="D17940" s="21" t="s">
        <v>18</v>
      </c>
      <c r="E17940" s="21" t="s">
        <v>226</v>
      </c>
      <c r="F17940" s="21" t="s">
        <v>196</v>
      </c>
      <c r="G17940" s="21">
        <v>1</v>
      </c>
      <c r="H17940" s="20">
        <v>2.264516005626481</v>
      </c>
      <c r="I17940" s="20">
        <v>5.7786987304966626</v>
      </c>
      <c r="J17940" s="19" t="s">
        <v>1964</v>
      </c>
      <c r="K17940" s="18">
        <v>7</v>
      </c>
      <c r="L17940" s="18">
        <v>0.5</v>
      </c>
      <c r="M17940" s="18" t="str">
        <f>IF(tbl_data[[#This Row],[PACK COUNT]]&gt;1,"Multipack","Single")</f>
        <v>Single</v>
      </c>
    </row>
    <row r="17941" spans="1:13">
      <c r="A17941" s="21" t="s">
        <v>225</v>
      </c>
      <c r="B17941" s="21" t="s">
        <v>224</v>
      </c>
      <c r="C17941" s="21" t="s">
        <v>223</v>
      </c>
      <c r="D17941" s="21" t="s">
        <v>18</v>
      </c>
      <c r="E17941" s="21" t="s">
        <v>222</v>
      </c>
      <c r="F17941" s="21" t="s">
        <v>196</v>
      </c>
      <c r="G17941" s="21">
        <v>1</v>
      </c>
      <c r="H17941" s="20">
        <v>3.14650989238705</v>
      </c>
      <c r="I17941" s="20">
        <v>7.6651910606604723</v>
      </c>
      <c r="J17941" s="19" t="s">
        <v>1964</v>
      </c>
      <c r="K17941" s="18">
        <v>7</v>
      </c>
      <c r="L17941" s="18">
        <v>0.5</v>
      </c>
      <c r="M17941" s="18" t="str">
        <f>IF(tbl_data[[#This Row],[PACK COUNT]]&gt;1,"Multipack","Single")</f>
        <v>Single</v>
      </c>
    </row>
    <row r="17942" spans="1:13">
      <c r="A17942" s="21" t="s">
        <v>218</v>
      </c>
      <c r="B17942" s="21" t="s">
        <v>221</v>
      </c>
      <c r="C17942" s="21" t="s">
        <v>220</v>
      </c>
      <c r="D17942" s="21" t="s">
        <v>24</v>
      </c>
      <c r="E17942" s="21" t="s">
        <v>219</v>
      </c>
      <c r="F17942" s="21" t="s">
        <v>196</v>
      </c>
      <c r="G17942" s="21">
        <v>1</v>
      </c>
      <c r="H17942" s="20">
        <v>2.3553369326762302E-2</v>
      </c>
      <c r="I17942" s="20">
        <v>0.11084595092226393</v>
      </c>
      <c r="J17942" s="19" t="s">
        <v>1964</v>
      </c>
      <c r="K17942" s="18">
        <v>7</v>
      </c>
      <c r="L17942" s="18">
        <v>0.33</v>
      </c>
      <c r="M17942" s="18" t="str">
        <f>IF(tbl_data[[#This Row],[PACK COUNT]]&gt;1,"Multipack","Single")</f>
        <v>Single</v>
      </c>
    </row>
    <row r="17943" spans="1:13">
      <c r="A17943" s="21" t="s">
        <v>218</v>
      </c>
      <c r="B17943" s="21" t="s">
        <v>217</v>
      </c>
      <c r="C17943" s="21" t="s">
        <v>216</v>
      </c>
      <c r="D17943" s="21" t="s">
        <v>24</v>
      </c>
      <c r="E17943" s="21" t="s">
        <v>215</v>
      </c>
      <c r="F17943" s="21" t="s">
        <v>196</v>
      </c>
      <c r="G17943" s="21">
        <v>1</v>
      </c>
      <c r="H17943" s="20">
        <v>0.41231116708373061</v>
      </c>
      <c r="I17943" s="20">
        <v>2.1925948883117021</v>
      </c>
      <c r="J17943" s="19" t="s">
        <v>1964</v>
      </c>
      <c r="K17943" s="18">
        <v>7</v>
      </c>
      <c r="L17943" s="18">
        <v>0.33</v>
      </c>
      <c r="M17943" s="18" t="str">
        <f>IF(tbl_data[[#This Row],[PACK COUNT]]&gt;1,"Multipack","Single")</f>
        <v>Single</v>
      </c>
    </row>
    <row r="17944" spans="1:13">
      <c r="A17944" s="21" t="s">
        <v>213</v>
      </c>
      <c r="B17944" s="21" t="s">
        <v>212</v>
      </c>
      <c r="C17944" s="21" t="s">
        <v>212</v>
      </c>
      <c r="D17944" s="21" t="s">
        <v>18</v>
      </c>
      <c r="E17944" s="21" t="s">
        <v>214</v>
      </c>
      <c r="F17944" s="21" t="s">
        <v>196</v>
      </c>
      <c r="G17944" s="21">
        <v>1</v>
      </c>
      <c r="H17944" s="20">
        <v>0.49133017535908274</v>
      </c>
      <c r="I17944" s="20">
        <v>1.1986710764777964</v>
      </c>
      <c r="J17944" s="19" t="s">
        <v>1964</v>
      </c>
      <c r="K17944" s="18">
        <v>7</v>
      </c>
      <c r="L17944" s="18">
        <v>0.5</v>
      </c>
      <c r="M17944" s="18" t="str">
        <f>IF(tbl_data[[#This Row],[PACK COUNT]]&gt;1,"Multipack","Single")</f>
        <v>Single</v>
      </c>
    </row>
    <row r="17945" spans="1:13">
      <c r="A17945" s="21" t="s">
        <v>213</v>
      </c>
      <c r="B17945" s="21" t="s">
        <v>212</v>
      </c>
      <c r="C17945" s="21" t="s">
        <v>211</v>
      </c>
      <c r="D17945" s="21" t="s">
        <v>18</v>
      </c>
      <c r="E17945" s="21" t="s">
        <v>210</v>
      </c>
      <c r="F17945" s="21" t="s">
        <v>196</v>
      </c>
      <c r="G17945" s="21">
        <v>1</v>
      </c>
      <c r="H17945" s="20">
        <v>0.25858030379006958</v>
      </c>
      <c r="I17945" s="20">
        <v>0.7770346955806865</v>
      </c>
      <c r="J17945" s="19" t="s">
        <v>1964</v>
      </c>
      <c r="K17945" s="18">
        <v>7</v>
      </c>
      <c r="L17945" s="18">
        <v>0.5</v>
      </c>
      <c r="M17945" s="18" t="str">
        <f>IF(tbl_data[[#This Row],[PACK COUNT]]&gt;1,"Multipack","Single")</f>
        <v>Single</v>
      </c>
    </row>
    <row r="17946" spans="1:13">
      <c r="A17946" s="21" t="s">
        <v>208</v>
      </c>
      <c r="B17946" s="21" t="s">
        <v>65</v>
      </c>
      <c r="C17946" s="21" t="s">
        <v>66</v>
      </c>
      <c r="D17946" s="21" t="s">
        <v>24</v>
      </c>
      <c r="E17946" s="21" t="s">
        <v>209</v>
      </c>
      <c r="F17946" s="21" t="s">
        <v>191</v>
      </c>
      <c r="G17946" s="21">
        <v>1</v>
      </c>
      <c r="H17946" s="20">
        <v>0.21998314706825997</v>
      </c>
      <c r="I17946" s="20">
        <v>0.412626009881082</v>
      </c>
      <c r="J17946" s="19" t="s">
        <v>1964</v>
      </c>
      <c r="K17946" s="18">
        <v>7</v>
      </c>
      <c r="L17946" s="18">
        <v>0.33</v>
      </c>
      <c r="M17946" s="18" t="str">
        <f>IF(tbl_data[[#This Row],[PACK COUNT]]&gt;1,"Multipack","Single")</f>
        <v>Single</v>
      </c>
    </row>
    <row r="17947" spans="1:13">
      <c r="A17947" s="21" t="s">
        <v>208</v>
      </c>
      <c r="B17947" s="21" t="s">
        <v>65</v>
      </c>
      <c r="C17947" s="21" t="s">
        <v>66</v>
      </c>
      <c r="D17947" s="21" t="s">
        <v>24</v>
      </c>
      <c r="E17947" s="21" t="s">
        <v>207</v>
      </c>
      <c r="F17947" s="21" t="s">
        <v>196</v>
      </c>
      <c r="G17947" s="21">
        <v>1</v>
      </c>
      <c r="H17947" s="20">
        <v>4.5932593977581329E-2</v>
      </c>
      <c r="I17947" s="20">
        <v>0.12342761357747108</v>
      </c>
      <c r="J17947" s="19" t="s">
        <v>1964</v>
      </c>
      <c r="K17947" s="18">
        <v>7</v>
      </c>
      <c r="L17947" s="18">
        <v>0.33</v>
      </c>
      <c r="M17947" s="18" t="str">
        <f>IF(tbl_data[[#This Row],[PACK COUNT]]&gt;1,"Multipack","Single")</f>
        <v>Single</v>
      </c>
    </row>
    <row r="17948" spans="1:13">
      <c r="A17948" s="21" t="s">
        <v>206</v>
      </c>
      <c r="B17948" s="21" t="s">
        <v>205</v>
      </c>
      <c r="C17948" s="21" t="s">
        <v>28</v>
      </c>
      <c r="D17948" s="21" t="s">
        <v>18</v>
      </c>
      <c r="E17948" s="21" t="s">
        <v>204</v>
      </c>
      <c r="F17948" s="21" t="s">
        <v>203</v>
      </c>
      <c r="G17948" s="21">
        <v>1</v>
      </c>
      <c r="H17948" s="20">
        <v>31.969660816494692</v>
      </c>
      <c r="I17948" s="20">
        <v>69.725076396938874</v>
      </c>
      <c r="J17948" s="19" t="s">
        <v>1964</v>
      </c>
      <c r="K17948" s="18">
        <v>7</v>
      </c>
      <c r="L17948" s="18">
        <v>1</v>
      </c>
      <c r="M17948" s="18" t="str">
        <f>IF(tbl_data[[#This Row],[PACK COUNT]]&gt;1,"Multipack","Single")</f>
        <v>Single</v>
      </c>
    </row>
    <row r="17949" spans="1:13">
      <c r="A17949" s="21" t="s">
        <v>206</v>
      </c>
      <c r="B17949" s="21" t="s">
        <v>205</v>
      </c>
      <c r="C17949" s="21" t="s">
        <v>28</v>
      </c>
      <c r="D17949" s="21" t="s">
        <v>18</v>
      </c>
      <c r="E17949" s="21" t="s">
        <v>204</v>
      </c>
      <c r="F17949" s="21" t="s">
        <v>203</v>
      </c>
      <c r="G17949" s="21">
        <v>1</v>
      </c>
      <c r="H17949" s="20">
        <v>4.8551679474454517</v>
      </c>
      <c r="I17949" s="20">
        <v>17.092830880588593</v>
      </c>
      <c r="J17949" s="19" t="s">
        <v>1964</v>
      </c>
      <c r="K17949" s="18">
        <v>7</v>
      </c>
      <c r="L17949" s="18">
        <v>1</v>
      </c>
      <c r="M17949" s="18" t="str">
        <f>IF(tbl_data[[#This Row],[PACK COUNT]]&gt;1,"Multipack","Single")</f>
        <v>Single</v>
      </c>
    </row>
    <row r="17950" spans="1:13">
      <c r="A17950" s="21" t="s">
        <v>206</v>
      </c>
      <c r="B17950" s="21" t="s">
        <v>205</v>
      </c>
      <c r="C17950" s="21" t="s">
        <v>28</v>
      </c>
      <c r="D17950" s="21" t="s">
        <v>18</v>
      </c>
      <c r="E17950" s="21" t="s">
        <v>204</v>
      </c>
      <c r="F17950" s="21" t="s">
        <v>203</v>
      </c>
      <c r="G17950" s="21">
        <v>1</v>
      </c>
      <c r="H17950" s="20">
        <v>3.9390389988711281</v>
      </c>
      <c r="I17950" s="20">
        <v>10.776301622040034</v>
      </c>
      <c r="J17950" s="19" t="s">
        <v>1964</v>
      </c>
      <c r="K17950" s="18">
        <v>7</v>
      </c>
      <c r="L17950" s="18">
        <v>1</v>
      </c>
      <c r="M17950" s="18" t="str">
        <f>IF(tbl_data[[#This Row],[PACK COUNT]]&gt;1,"Multipack","Single")</f>
        <v>Single</v>
      </c>
    </row>
    <row r="17951" spans="1:13">
      <c r="A17951" s="21" t="s">
        <v>199</v>
      </c>
      <c r="B17951" s="21" t="s">
        <v>198</v>
      </c>
      <c r="C17951" s="21" t="s">
        <v>160</v>
      </c>
      <c r="D17951" s="21" t="s">
        <v>18</v>
      </c>
      <c r="E17951" s="21" t="s">
        <v>202</v>
      </c>
      <c r="F17951" s="21" t="s">
        <v>196</v>
      </c>
      <c r="G17951" s="21">
        <v>1</v>
      </c>
      <c r="H17951" s="20">
        <v>0.66194455914620587</v>
      </c>
      <c r="I17951" s="20">
        <v>1.4925771764350448</v>
      </c>
      <c r="J17951" s="19" t="s">
        <v>1964</v>
      </c>
      <c r="K17951" s="18">
        <v>7</v>
      </c>
      <c r="L17951" s="18">
        <v>0.5</v>
      </c>
      <c r="M17951" s="18" t="str">
        <f>IF(tbl_data[[#This Row],[PACK COUNT]]&gt;1,"Multipack","Single")</f>
        <v>Single</v>
      </c>
    </row>
    <row r="17952" spans="1:13">
      <c r="A17952" s="21" t="s">
        <v>199</v>
      </c>
      <c r="B17952" s="21" t="s">
        <v>198</v>
      </c>
      <c r="C17952" s="21" t="s">
        <v>201</v>
      </c>
      <c r="D17952" s="21" t="s">
        <v>18</v>
      </c>
      <c r="E17952" s="21" t="s">
        <v>200</v>
      </c>
      <c r="F17952" s="21" t="s">
        <v>196</v>
      </c>
      <c r="G17952" s="21">
        <v>1</v>
      </c>
      <c r="H17952" s="20">
        <v>2.5673619633885303</v>
      </c>
      <c r="I17952" s="20">
        <v>5.1650121522254242</v>
      </c>
      <c r="J17952" s="19" t="s">
        <v>1964</v>
      </c>
      <c r="K17952" s="18">
        <v>7</v>
      </c>
      <c r="L17952" s="18">
        <v>0.5</v>
      </c>
      <c r="M17952" s="18" t="str">
        <f>IF(tbl_data[[#This Row],[PACK COUNT]]&gt;1,"Multipack","Single")</f>
        <v>Single</v>
      </c>
    </row>
    <row r="17953" spans="1:13">
      <c r="A17953" s="21" t="s">
        <v>199</v>
      </c>
      <c r="B17953" s="21" t="s">
        <v>198</v>
      </c>
      <c r="C17953" s="21" t="s">
        <v>89</v>
      </c>
      <c r="D17953" s="21" t="s">
        <v>18</v>
      </c>
      <c r="E17953" s="21" t="s">
        <v>197</v>
      </c>
      <c r="F17953" s="21" t="s">
        <v>196</v>
      </c>
      <c r="G17953" s="21">
        <v>1</v>
      </c>
      <c r="H17953" s="20">
        <v>0.33430705826139823</v>
      </c>
      <c r="I17953" s="20">
        <v>0.66214219848339129</v>
      </c>
      <c r="J17953" s="19" t="s">
        <v>1964</v>
      </c>
      <c r="K17953" s="18">
        <v>7</v>
      </c>
      <c r="L17953" s="18">
        <v>0.5</v>
      </c>
      <c r="M17953" s="18" t="str">
        <f>IF(tbl_data[[#This Row],[PACK COUNT]]&gt;1,"Multipack","Single")</f>
        <v>Single</v>
      </c>
    </row>
    <row r="17954" spans="1:13">
      <c r="A17954" s="21" t="s">
        <v>195</v>
      </c>
      <c r="B17954" s="21" t="s">
        <v>194</v>
      </c>
      <c r="C17954" s="21" t="s">
        <v>193</v>
      </c>
      <c r="D17954" s="21" t="s">
        <v>87</v>
      </c>
      <c r="E17954" s="21" t="s">
        <v>192</v>
      </c>
      <c r="F17954" s="21" t="s">
        <v>191</v>
      </c>
      <c r="G17954" s="21">
        <v>1</v>
      </c>
      <c r="H17954" s="20">
        <v>10.916231076685611</v>
      </c>
      <c r="I17954" s="20">
        <v>12.792960914322322</v>
      </c>
      <c r="J17954" s="19" t="s">
        <v>1964</v>
      </c>
      <c r="K17954" s="18">
        <v>7</v>
      </c>
      <c r="L17954" s="18">
        <v>0.5</v>
      </c>
      <c r="M17954" s="18" t="str">
        <f>IF(tbl_data[[#This Row],[PACK COUNT]]&gt;1,"Multipack","Single")</f>
        <v>Single</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2386C-5973-42FA-BCAB-77A03A1872C6}">
  <dimension ref="A2:H12"/>
  <sheetViews>
    <sheetView zoomScale="92" zoomScaleNormal="92" workbookViewId="0">
      <selection activeCell="E5" sqref="E5"/>
    </sheetView>
  </sheetViews>
  <sheetFormatPr baseColWidth="10" defaultColWidth="9" defaultRowHeight="13"/>
  <cols>
    <col min="2" max="2" width="22.796875" bestFit="1" customWidth="1"/>
    <col min="3" max="3" width="9.3984375" bestFit="1" customWidth="1"/>
    <col min="4" max="5" width="8.19921875" bestFit="1" customWidth="1"/>
    <col min="6" max="6" width="10.19921875" bestFit="1" customWidth="1"/>
    <col min="7" max="7" width="9.796875" customWidth="1"/>
    <col min="8" max="8" width="9.3984375" bestFit="1" customWidth="1"/>
  </cols>
  <sheetData>
    <row r="2" spans="1:8" ht="14">
      <c r="B2" s="63" t="s">
        <v>1</v>
      </c>
      <c r="D2" s="67"/>
      <c r="E2" s="67"/>
    </row>
    <row r="3" spans="1:8" ht="14">
      <c r="A3" s="9"/>
      <c r="B3" s="65" t="s">
        <v>1986</v>
      </c>
      <c r="C3" s="66" t="s">
        <v>1962</v>
      </c>
      <c r="D3" s="66" t="s">
        <v>1963</v>
      </c>
      <c r="E3" s="66" t="s">
        <v>1964</v>
      </c>
      <c r="F3" s="66" t="s">
        <v>1988</v>
      </c>
      <c r="G3" s="66" t="s">
        <v>1977</v>
      </c>
      <c r="H3" s="66" t="s">
        <v>1978</v>
      </c>
    </row>
    <row r="4" spans="1:8" ht="14">
      <c r="B4" s="64" t="str">
        <f>IF(DIM="TOP COMPANIES",'Top7'!A4,
  IF(DIM="TOP BRANDS",       'Top7'!D4,
  IF(DIM="SUBBRAND",          'Top7'!J4,
                                              'Top7'!G4)))</f>
        <v>CESU</v>
      </c>
      <c r="C4" s="70">
        <f>IFERROR(GETPIVOTDATA(TRIM(KPI),'Pivot - donor'!$A$3,"Year",C$3,DIM,$B4),"")</f>
        <v>0.32107181273194141</v>
      </c>
      <c r="D4" s="70">
        <f>IFERROR(GETPIVOTDATA(TRIM(KPI),'Pivot - donor'!$A$3,"Year",D$3,DIM,$B4),"")</f>
        <v>0.27715498888622853</v>
      </c>
      <c r="E4" s="70">
        <f>IFERROR(GETPIVOTDATA(TRIM(KPI),'Pivot - donor'!$A$3,"Year",E$3,DIM,$B4),"")</f>
        <v>0.33402690382820349</v>
      </c>
      <c r="F4" s="70">
        <f>IFERROR(GETPIVOTDATA(TRIM(KPI),'Pivot - donor'!$A$3,DIM,$B4),"")</f>
        <v>0.31104238638491366</v>
      </c>
      <c r="G4" s="69">
        <f>IFERROR(E4/D4-1,"")</f>
        <v>0.20519895806501531</v>
      </c>
      <c r="H4" s="69">
        <f>IFERROR((E4/C4)^(1/3)-1,"")</f>
        <v>1.3272888479157752E-2</v>
      </c>
    </row>
    <row r="5" spans="1:8" ht="14">
      <c r="B5" s="64" t="str">
        <f>IF(DIM="TOP COMPANIES",'Top7'!A5,
  IF(DIM="TOP BRANDS",       'Top7'!D5,
  IF(DIM="SUBBRAND",          'Top7'!J5,
                                              'Top7'!G5)))</f>
        <v>LACPLESIS</v>
      </c>
      <c r="C5" s="70">
        <f>IFERROR(GETPIVOTDATA(TRIM(KPI),'Pivot - donor'!$A$3,"Year",C$3,DIM,$B5),"")</f>
        <v>0.25995999950831211</v>
      </c>
      <c r="D5" s="70">
        <f>IFERROR(GETPIVOTDATA(TRIM(KPI),'Pivot - donor'!$A$3,"Year",D$3,DIM,$B5),"")</f>
        <v>0.30976923469054773</v>
      </c>
      <c r="E5" s="70">
        <f>IFERROR(GETPIVOTDATA(TRIM(KPI),'Pivot - donor'!$A$3,"Year",E$3,DIM,$B5),"")</f>
        <v>0.28216737715937673</v>
      </c>
      <c r="F5" s="70">
        <f>IFERROR(GETPIVOTDATA(TRIM(KPI),'Pivot - donor'!$A$3,DIM,$B5),"")</f>
        <v>0.28455411336877701</v>
      </c>
      <c r="G5" s="69">
        <f t="shared" ref="G5:G10" si="0">IFERROR(E5/D5-1,"")</f>
        <v>-8.9104579926229999E-2</v>
      </c>
      <c r="H5" s="69">
        <f t="shared" ref="H5:H10" si="1">IFERROR((E5/C5)^(1/3)-1,"")</f>
        <v>2.7700949872721869E-2</v>
      </c>
    </row>
    <row r="6" spans="1:8" ht="14">
      <c r="B6" s="64" t="str">
        <f>IF(DIM="TOP COMPANIES",'Top7'!A6,
  IF(DIM="TOP BRANDS",       'Top7'!D6,
  IF(DIM="SUBBRAND",          'Top7'!J6,
                                              'Top7'!G6)))</f>
        <v>ALDARIS</v>
      </c>
      <c r="C6" s="70">
        <f>IFERROR(GETPIVOTDATA(TRIM(KPI),'Pivot - donor'!$A$3,"Year",C$3,DIM,$B6),"")</f>
        <v>0.20377927832617421</v>
      </c>
      <c r="D6" s="70">
        <f>IFERROR(GETPIVOTDATA(TRIM(KPI),'Pivot - donor'!$A$3,"Year",D$3,DIM,$B6),"")</f>
        <v>0.19568316041786882</v>
      </c>
      <c r="E6" s="70">
        <f>IFERROR(GETPIVOTDATA(TRIM(KPI),'Pivot - donor'!$A$3,"Year",E$3,DIM,$B6),"")</f>
        <v>0.18901601632355994</v>
      </c>
      <c r="F6" s="70">
        <f>IFERROR(GETPIVOTDATA(TRIM(KPI),'Pivot - donor'!$A$3,DIM,$B6),"")</f>
        <v>0.19578610185133619</v>
      </c>
      <c r="G6" s="69">
        <f t="shared" si="0"/>
        <v>-3.4071118230468156E-2</v>
      </c>
      <c r="H6" s="69">
        <f t="shared" si="1"/>
        <v>-2.4756954611641735E-2</v>
      </c>
    </row>
    <row r="7" spans="1:8" ht="14">
      <c r="B7" s="64" t="str">
        <f>IF(DIM="TOP COMPANIES",'Top7'!A7,
  IF(DIM="TOP BRANDS",       'Top7'!D7,
  IF(DIM="SUBBRAND",          'Top7'!J7,
                                              'Top7'!G7)))</f>
        <v>ZELTA</v>
      </c>
      <c r="C7" s="70">
        <f>IFERROR(GETPIVOTDATA(TRIM(KPI),'Pivot - donor'!$A$3,"Year",C$3,DIM,$B7),"")</f>
        <v>0.1336832495051028</v>
      </c>
      <c r="D7" s="70">
        <f>IFERROR(GETPIVOTDATA(TRIM(KPI),'Pivot - donor'!$A$3,"Year",D$3,DIM,$B7),"")</f>
        <v>0.13701349409335095</v>
      </c>
      <c r="E7" s="70">
        <f>IFERROR(GETPIVOTDATA(TRIM(KPI),'Pivot - donor'!$A$3,"Year",E$3,DIM,$B7),"")</f>
        <v>0.13134761530449052</v>
      </c>
      <c r="F7" s="70">
        <f>IFERROR(GETPIVOTDATA(TRIM(KPI),'Pivot - donor'!$A$3,DIM,$B7),"")</f>
        <v>0.1339590136961169</v>
      </c>
      <c r="G7" s="69">
        <f t="shared" si="0"/>
        <v>-4.1352706361901248E-2</v>
      </c>
      <c r="H7" s="69">
        <f t="shared" si="1"/>
        <v>-5.8580514404882322E-3</v>
      </c>
    </row>
    <row r="8" spans="1:8" ht="14">
      <c r="B8" s="64" t="str">
        <f>IF(DIM="TOP COMPANIES",'Top7'!A8,
  IF(DIM="TOP BRANDS",       'Top7'!D8,
  IF(DIM="SUBBRAND",          'Top7'!J8,
                                              'Top7'!G8)))</f>
        <v>STARYJ MELNIK</v>
      </c>
      <c r="C8" s="70">
        <f>IFERROR(GETPIVOTDATA(TRIM(KPI),'Pivot - donor'!$A$3,"Year",C$3,DIM,$B8),"")</f>
        <v>1.6371211297625622E-2</v>
      </c>
      <c r="D8" s="70">
        <f>IFERROR(GETPIVOTDATA(TRIM(KPI),'Pivot - donor'!$A$3,"Year",D$3,DIM,$B8),"")</f>
        <v>1.9770749783886134E-2</v>
      </c>
      <c r="E8" s="70">
        <f>IFERROR(GETPIVOTDATA(TRIM(KPI),'Pivot - donor'!$A$3,"Year",E$3,DIM,$B8),"")</f>
        <v>1.3488103831099876E-2</v>
      </c>
      <c r="F8" s="70">
        <f>IFERROR(GETPIVOTDATA(TRIM(KPI),'Pivot - donor'!$A$3,DIM,$B8),"")</f>
        <v>1.6474000375276448E-2</v>
      </c>
      <c r="G8" s="69">
        <f t="shared" si="0"/>
        <v>-0.31777479465684388</v>
      </c>
      <c r="H8" s="69">
        <f t="shared" si="1"/>
        <v>-6.2531474764027428E-2</v>
      </c>
    </row>
    <row r="9" spans="1:8" ht="14">
      <c r="B9" s="64" t="str">
        <f>IF(DIM="TOP COMPANIES",'Top7'!A9,
  IF(DIM="TOP BRANDS",       'Top7'!D9,
  IF(DIM="SUBBRAND",          'Top7'!J9,
                                              'Top7'!G9)))</f>
        <v>FAXE</v>
      </c>
      <c r="C9" s="70" t="str">
        <f>IFERROR(GETPIVOTDATA(TRIM(KPI),'Pivot - donor'!$A$3,"Year",C$3,DIM,$B9),"")</f>
        <v/>
      </c>
      <c r="D9" s="70" t="str">
        <f>IFERROR(GETPIVOTDATA(TRIM(KPI),'Pivot - donor'!$A$3,"Year",D$3,DIM,$B9),"")</f>
        <v/>
      </c>
      <c r="E9" s="70" t="str">
        <f>IFERROR(GETPIVOTDATA(TRIM(KPI),'Pivot - donor'!$A$3,"Year",E$3,DIM,$B9),"")</f>
        <v/>
      </c>
      <c r="F9" s="70" t="str">
        <f>IFERROR(GETPIVOTDATA(TRIM(KPI),'Pivot - donor'!$A$3,DIM,$B9),"")</f>
        <v/>
      </c>
      <c r="G9" s="69" t="str">
        <f t="shared" si="0"/>
        <v/>
      </c>
      <c r="H9" s="69" t="str">
        <f t="shared" si="1"/>
        <v/>
      </c>
    </row>
    <row r="10" spans="1:8" ht="14">
      <c r="B10" s="64" t="str">
        <f>IF(DIM="TOP COMPANIES",'Top7'!A10,
  IF(DIM="TOP BRANDS",       'Top7'!D10,
  IF(DIM="SUBBRAND",          'Top7'!J10,
                                              'Top7'!G10)))</f>
        <v>GRAFS FON ZIVERSS</v>
      </c>
      <c r="C10" s="70" t="str">
        <f>IFERROR(GETPIVOTDATA(TRIM(KPI),'Pivot - donor'!$A$3,"Year",C$3,DIM,$B10),"")</f>
        <v/>
      </c>
      <c r="D10" s="70" t="str">
        <f>IFERROR(GETPIVOTDATA(TRIM(KPI),'Pivot - donor'!$A$3,"Year",D$3,DIM,$B10),"")</f>
        <v/>
      </c>
      <c r="E10" s="70" t="str">
        <f>IFERROR(GETPIVOTDATA(TRIM(KPI),'Pivot - donor'!$A$3,"Year",E$3,DIM,$B10),"")</f>
        <v/>
      </c>
      <c r="F10" s="70" t="str">
        <f>IFERROR(GETPIVOTDATA(TRIM(KPI),'Pivot - donor'!$A$3,DIM,$B10),"")</f>
        <v/>
      </c>
      <c r="G10" s="69" t="str">
        <f t="shared" si="0"/>
        <v/>
      </c>
      <c r="H10" s="69" t="str">
        <f t="shared" si="1"/>
        <v/>
      </c>
    </row>
    <row r="11" spans="1:8" ht="14">
      <c r="B11" s="71" t="s">
        <v>1952</v>
      </c>
      <c r="C11" s="72">
        <f>IFERROR(GETPIVOTDATA(TRIM(KPI),'Pivot - donor'!$A$3,"Year",C$3),"")</f>
        <v>1</v>
      </c>
      <c r="D11" s="72">
        <f>IFERROR(GETPIVOTDATA(TRIM(KPI),'Pivot - donor'!$A$3,"Year",D$3),"")</f>
        <v>1</v>
      </c>
      <c r="E11" s="72">
        <f>IFERROR(GETPIVOTDATA(TRIM(KPI),'Pivot - donor'!$A$3,"Year",E$3),"")</f>
        <v>1</v>
      </c>
      <c r="F11" s="72">
        <f>IFERROR(GETPIVOTDATA(TRIM(KPI),'Pivot - donor'!$A$3),"")</f>
        <v>1</v>
      </c>
      <c r="G11" s="73">
        <f t="shared" ref="G11:G12" si="2">E11/D11-1</f>
        <v>0</v>
      </c>
      <c r="H11" s="73">
        <f t="shared" ref="H11:H12" si="3">(E11/C11)^(1/3)-1</f>
        <v>0</v>
      </c>
    </row>
    <row r="12" spans="1:8" ht="14">
      <c r="B12" s="66" t="s">
        <v>1976</v>
      </c>
      <c r="C12" s="68">
        <f>SUM(C4:C10)/C11</f>
        <v>0.93486555136915628</v>
      </c>
      <c r="D12" s="68">
        <f t="shared" ref="D12:F12" si="4">SUM(D4:D10)/D11</f>
        <v>0.93939162787188213</v>
      </c>
      <c r="E12" s="68">
        <f t="shared" si="4"/>
        <v>0.95004601644673059</v>
      </c>
      <c r="F12" s="68">
        <f t="shared" si="4"/>
        <v>0.94181561567642025</v>
      </c>
      <c r="G12" s="68">
        <f t="shared" si="2"/>
        <v>1.1341796391123093E-2</v>
      </c>
      <c r="H12" s="68">
        <f t="shared" si="3"/>
        <v>5.3836728841134551E-3</v>
      </c>
    </row>
  </sheetData>
  <conditionalFormatting sqref="C4:F10 F4:F11">
    <cfRule type="expression" dxfId="3" priority="6">
      <formula>$B$2="Price"</formula>
    </cfRule>
    <cfRule type="expression" dxfId="2" priority="7">
      <formula>$B$2="SOM"</formula>
    </cfRule>
  </conditionalFormatting>
  <conditionalFormatting sqref="C11:F11">
    <cfRule type="expression" dxfId="1" priority="3">
      <formula>$B$2="Price"</formula>
    </cfRule>
    <cfRule type="expression" dxfId="0" priority="4">
      <formula>$B$2="SOM"</formula>
    </cfRule>
  </conditionalFormatting>
  <conditionalFormatting sqref="F4:F10">
    <cfRule type="dataBar" priority="2">
      <dataBar>
        <cfvo type="min"/>
        <cfvo type="max"/>
        <color theme="5" tint="0.59999389629810485"/>
      </dataBar>
      <extLst>
        <ext xmlns:x14="http://schemas.microsoft.com/office/spreadsheetml/2009/9/main" uri="{B025F937-C7B1-47D3-B67F-A62EFF666E3E}">
          <x14:id>{26CB7C03-BF46-49AE-925C-51B728A30FE9}</x14:id>
        </ext>
      </extLst>
    </cfRule>
  </conditionalFormatting>
  <conditionalFormatting sqref="G4:H10">
    <cfRule type="iconSet" priority="1">
      <iconSet iconSet="3Arrows">
        <cfvo type="percent" val="0"/>
        <cfvo type="num" val="-0.03"/>
        <cfvo type="num" val="0.03"/>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26CB7C03-BF46-49AE-925C-51B728A30FE9}">
            <x14:dataBar minLength="0" maxLength="100" gradient="0">
              <x14:cfvo type="autoMin"/>
              <x14:cfvo type="autoMax"/>
              <x14:negativeFillColor rgb="FFFF0000"/>
              <x14:axisColor rgb="FF000000"/>
            </x14:dataBar>
          </x14:cfRule>
          <xm:sqref>F4:F10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19DE8B95-A3A1-4A46-BE8C-46FFFCFC8B11}">
          <x14:formula1>
            <xm:f>'Pivot - donor'!$B$5:$E$5</xm:f>
          </x14:formula1>
          <xm:sqref>B2</xm:sqref>
        </x14:dataValidation>
        <x14:dataValidation type="list" allowBlank="1" showInputMessage="1" showErrorMessage="1" xr:uid="{FD5C7E6A-E803-4E55-B3C9-89145EDE0C51}">
          <x14:formula1>
            <xm:f>'Top7'!$A$1:$D$1</xm:f>
          </x14:formula1>
          <xm:sqref>B3</xm:sqref>
        </x14:dataValidation>
      </x14:dataValidation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Pivot - 1</vt:lpstr>
      <vt:lpstr>data - chart</vt:lpstr>
      <vt:lpstr>data - chart 2</vt:lpstr>
      <vt:lpstr>Pivot - 2</vt:lpstr>
      <vt:lpstr>Pivot - donor</vt:lpstr>
      <vt:lpstr>Top7</vt:lpstr>
      <vt:lpstr>Top7 - pt2</vt:lpstr>
      <vt:lpstr>data - chart 3</vt:lpstr>
      <vt:lpstr>More Analysis</vt:lpstr>
      <vt:lpstr>'data - chart 3'!_FilterDatabase</vt:lpstr>
      <vt:lpstr>DIM</vt:lpstr>
      <vt:lpstr>KPI</vt:lpstr>
      <vt:lpstr>month_name</vt:lpstr>
    </vt:vector>
  </TitlesOfParts>
  <Company>Juice Analytics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Maiga Jevdokimova</dc:creator>
  <cp:lastModifiedBy>Microsoft Office User</cp:lastModifiedBy>
  <cp:lastPrinted>2009-08-06T08:01:02Z</cp:lastPrinted>
  <dcterms:created xsi:type="dcterms:W3CDTF">2005-07-18T17:42:27Z</dcterms:created>
  <dcterms:modified xsi:type="dcterms:W3CDTF">2022-05-15T15:05:24Z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